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1BA4C214-55FF-4469-A7C1-25C6B981C14E}" xr6:coauthVersionLast="47" xr6:coauthVersionMax="47" xr10:uidLastSave="{00000000-0000-0000-0000-000000000000}"/>
  <bookViews>
    <workbookView xWindow="-120" yWindow="-120" windowWidth="20730" windowHeight="11040" tabRatio="771" xr2:uid="{00000000-000D-0000-FFFF-FFFF00000000}"/>
  </bookViews>
  <sheets>
    <sheet name="BASE BID" sheetId="16" r:id="rId1"/>
    <sheet name="Excavation &amp; Backfill" sheetId="18" r:id="rId2"/>
    <sheet name="UJ" sheetId="13" state="hidden" r:id="rId3"/>
    <sheet name="DETAIL (2)" sheetId="12" state="hidden" r:id="rId4"/>
  </sheets>
  <definedNames>
    <definedName name="_xlnm._FilterDatabase" localSheetId="0" hidden="1">'BASE BID'!$A$7:$DCZ$292</definedName>
    <definedName name="_xlnm.Print_Area" localSheetId="0">'BASE BID'!$A$1:$P$309</definedName>
    <definedName name="_xlnm.Print_Area" localSheetId="3">'DETAIL (2)'!$A$1:$F$20</definedName>
    <definedName name="_xlnm.Print_Area" localSheetId="2">UJ!$A$1:$I$31</definedName>
    <definedName name="_xlnm.Print_Titles" localSheetId="0">'BASE BID'!$1:$5</definedName>
    <definedName name="_xlnm.Print_Titles" localSheetId="3">'DETAIL (2)'!$1:$7</definedName>
    <definedName name="_xlnm.Print_Titles" localSheetId="2">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84" i="16" l="1"/>
  <c r="A283" i="16"/>
  <c r="A13" i="16"/>
  <c r="A14" i="16"/>
  <c r="A15" i="16"/>
  <c r="A16" i="16"/>
  <c r="A17" i="16"/>
  <c r="A18" i="16"/>
  <c r="A19" i="16"/>
  <c r="A24" i="16"/>
  <c r="A25" i="16"/>
  <c r="A27" i="16"/>
  <c r="A28" i="16"/>
  <c r="A30" i="16"/>
  <c r="A31" i="16"/>
  <c r="A33" i="16"/>
  <c r="A34" i="16"/>
  <c r="A42" i="16"/>
  <c r="A43" i="16"/>
  <c r="A47" i="16"/>
  <c r="A51" i="16"/>
  <c r="A55" i="16"/>
  <c r="A58" i="16"/>
  <c r="A62" i="16"/>
  <c r="A66" i="16"/>
  <c r="A70" i="16"/>
  <c r="A73" i="16"/>
  <c r="A75" i="16"/>
  <c r="A76" i="16"/>
  <c r="A77" i="16"/>
  <c r="A78" i="16"/>
  <c r="A82" i="16"/>
  <c r="A83" i="16"/>
  <c r="A87" i="16"/>
  <c r="A88" i="16"/>
  <c r="A91" i="16"/>
  <c r="A92" i="16"/>
  <c r="A96" i="16"/>
  <c r="A97" i="16"/>
  <c r="A101" i="16"/>
  <c r="A102" i="16"/>
  <c r="A106" i="16"/>
  <c r="A107" i="16"/>
  <c r="A112" i="16"/>
  <c r="A113" i="16"/>
  <c r="A118" i="16"/>
  <c r="A119" i="16"/>
  <c r="A124" i="16"/>
  <c r="A125" i="16"/>
  <c r="A129" i="16"/>
  <c r="A130" i="16"/>
  <c r="A131" i="16"/>
  <c r="A132" i="16"/>
  <c r="A147" i="16"/>
  <c r="A148" i="16"/>
  <c r="A153" i="16"/>
  <c r="A154" i="16"/>
  <c r="A155" i="16"/>
  <c r="A156" i="16"/>
  <c r="A163" i="16"/>
  <c r="A164" i="16"/>
  <c r="A165" i="16"/>
  <c r="A166" i="16"/>
  <c r="A170" i="16"/>
  <c r="A171" i="16"/>
  <c r="A174" i="16"/>
  <c r="A175" i="16"/>
  <c r="A178" i="16"/>
  <c r="A179" i="16"/>
  <c r="A188" i="16"/>
  <c r="A189" i="16"/>
  <c r="A192" i="16"/>
  <c r="A195" i="16"/>
  <c r="A196" i="16"/>
  <c r="A197" i="16"/>
  <c r="A199" i="16"/>
  <c r="A201" i="16"/>
  <c r="A202" i="16"/>
  <c r="A203" i="16"/>
  <c r="A204" i="16"/>
  <c r="A205" i="16"/>
  <c r="A211" i="16"/>
  <c r="A212" i="16"/>
  <c r="A223" i="16"/>
  <c r="A224" i="16"/>
  <c r="A225" i="16"/>
  <c r="A227" i="16"/>
  <c r="A229" i="16"/>
  <c r="A230" i="16"/>
  <c r="A232" i="16"/>
  <c r="A234" i="16"/>
  <c r="A235" i="16"/>
  <c r="A236" i="16"/>
  <c r="A237" i="16"/>
  <c r="A238" i="16"/>
  <c r="A242" i="16"/>
  <c r="A250" i="16"/>
  <c r="A251" i="16"/>
  <c r="A257" i="16"/>
  <c r="A258" i="16"/>
  <c r="A264" i="16"/>
  <c r="A265" i="16"/>
  <c r="A271" i="16"/>
  <c r="A272" i="16"/>
  <c r="A277" i="16"/>
  <c r="A279" i="16"/>
  <c r="A280" i="16"/>
  <c r="A281" i="16"/>
  <c r="A282" i="16"/>
  <c r="A285" i="16"/>
  <c r="A287" i="16"/>
  <c r="A288" i="16"/>
  <c r="A291" i="16"/>
  <c r="A292" i="16"/>
  <c r="A296" i="16"/>
  <c r="A297" i="16"/>
  <c r="G276" i="16"/>
  <c r="K276" i="16"/>
  <c r="M276" i="16" s="1"/>
  <c r="E89" i="16"/>
  <c r="E120" i="16"/>
  <c r="K197" i="16"/>
  <c r="A299" i="16"/>
  <c r="N276" i="16" l="1"/>
  <c r="K8" i="16"/>
  <c r="M8" i="16" s="1"/>
  <c r="K9" i="16"/>
  <c r="M9" i="16" s="1"/>
  <c r="K10" i="16"/>
  <c r="M10" i="16" s="1"/>
  <c r="K11" i="16"/>
  <c r="M11" i="16" s="1"/>
  <c r="K12" i="16"/>
  <c r="M12" i="16" s="1"/>
  <c r="K7" i="16"/>
  <c r="M7" i="16" s="1"/>
  <c r="K21" i="16"/>
  <c r="K22" i="16"/>
  <c r="K23" i="16"/>
  <c r="K24" i="16"/>
  <c r="K25" i="16"/>
  <c r="K26" i="16"/>
  <c r="K27" i="16"/>
  <c r="K28" i="16"/>
  <c r="K29" i="16"/>
  <c r="K30" i="16"/>
  <c r="K31" i="16"/>
  <c r="K32" i="16"/>
  <c r="K33" i="16"/>
  <c r="K34" i="16"/>
  <c r="K35" i="16"/>
  <c r="K36" i="16"/>
  <c r="K37" i="16"/>
  <c r="K38" i="16"/>
  <c r="K39" i="16"/>
  <c r="K40" i="16"/>
  <c r="K41" i="16"/>
  <c r="K42" i="16"/>
  <c r="K43" i="16"/>
  <c r="K76" i="16"/>
  <c r="K44" i="16"/>
  <c r="K45" i="16"/>
  <c r="K46" i="16"/>
  <c r="K47" i="16"/>
  <c r="K48" i="16"/>
  <c r="K49" i="16"/>
  <c r="K50" i="16"/>
  <c r="K51" i="16"/>
  <c r="K52" i="16"/>
  <c r="K53" i="16"/>
  <c r="K54" i="16"/>
  <c r="K55" i="16"/>
  <c r="K56" i="16"/>
  <c r="K57" i="16"/>
  <c r="K58" i="16"/>
  <c r="K59" i="16"/>
  <c r="K60" i="16"/>
  <c r="K61" i="16"/>
  <c r="K62" i="16"/>
  <c r="K63" i="16"/>
  <c r="K64" i="16"/>
  <c r="K65" i="16"/>
  <c r="K66" i="16"/>
  <c r="K67" i="16"/>
  <c r="K68" i="16"/>
  <c r="K69" i="16"/>
  <c r="K70" i="16"/>
  <c r="K71" i="16"/>
  <c r="K72" i="16"/>
  <c r="K73" i="16"/>
  <c r="K74" i="16"/>
  <c r="K77" i="16"/>
  <c r="K78" i="16"/>
  <c r="K79" i="16"/>
  <c r="K80" i="16"/>
  <c r="K81" i="16"/>
  <c r="K82" i="16"/>
  <c r="K83" i="16"/>
  <c r="K84" i="16"/>
  <c r="K85" i="16"/>
  <c r="K86" i="16"/>
  <c r="K87" i="16"/>
  <c r="K88" i="16"/>
  <c r="K89" i="16"/>
  <c r="K90" i="16"/>
  <c r="K91" i="16"/>
  <c r="K92" i="16"/>
  <c r="K93" i="16"/>
  <c r="K94" i="16"/>
  <c r="K95" i="16"/>
  <c r="K96" i="16"/>
  <c r="K97" i="16"/>
  <c r="K98" i="16"/>
  <c r="K99" i="16"/>
  <c r="K100" i="16"/>
  <c r="K101" i="16"/>
  <c r="K102" i="16"/>
  <c r="K103" i="16"/>
  <c r="K104" i="16"/>
  <c r="K105" i="16"/>
  <c r="K106" i="16"/>
  <c r="K107" i="16"/>
  <c r="K108" i="16"/>
  <c r="K109" i="16"/>
  <c r="K110" i="16"/>
  <c r="K111" i="16"/>
  <c r="K112" i="16"/>
  <c r="K113" i="16"/>
  <c r="K114" i="16"/>
  <c r="K115" i="16"/>
  <c r="K116" i="16"/>
  <c r="K117" i="16"/>
  <c r="K118" i="16"/>
  <c r="K119" i="16"/>
  <c r="K120" i="16"/>
  <c r="K121" i="16"/>
  <c r="K122" i="16"/>
  <c r="K123" i="16"/>
  <c r="K124" i="16"/>
  <c r="K125" i="16"/>
  <c r="K126" i="16"/>
  <c r="K127" i="16"/>
  <c r="K128" i="16"/>
  <c r="K129" i="16"/>
  <c r="K130" i="16"/>
  <c r="K131" i="16"/>
  <c r="K132" i="16"/>
  <c r="K133" i="16"/>
  <c r="K134" i="16"/>
  <c r="K135" i="16"/>
  <c r="K136" i="16"/>
  <c r="K137" i="16"/>
  <c r="K138" i="16"/>
  <c r="K139" i="16"/>
  <c r="K140" i="16"/>
  <c r="K141" i="16"/>
  <c r="K142" i="16"/>
  <c r="K143" i="16"/>
  <c r="K144" i="16"/>
  <c r="K145" i="16"/>
  <c r="K146" i="16"/>
  <c r="K147" i="16"/>
  <c r="K148" i="16"/>
  <c r="K153" i="16"/>
  <c r="K154" i="16"/>
  <c r="K149" i="16"/>
  <c r="K150" i="16"/>
  <c r="K151" i="16"/>
  <c r="K152" i="16"/>
  <c r="K155" i="16"/>
  <c r="K156" i="16"/>
  <c r="K163" i="16"/>
  <c r="K164" i="16"/>
  <c r="K157" i="16"/>
  <c r="K158" i="16"/>
  <c r="K159" i="16"/>
  <c r="K160" i="16"/>
  <c r="K161" i="16"/>
  <c r="K162" i="16"/>
  <c r="K165" i="16"/>
  <c r="K166" i="16"/>
  <c r="K167" i="16"/>
  <c r="K168" i="16"/>
  <c r="K169" i="16"/>
  <c r="K170" i="16"/>
  <c r="K171" i="16"/>
  <c r="K172" i="16"/>
  <c r="K173" i="16"/>
  <c r="K174" i="16"/>
  <c r="K175" i="16"/>
  <c r="K176" i="16"/>
  <c r="K177" i="16"/>
  <c r="K178" i="16"/>
  <c r="K179" i="16"/>
  <c r="K180" i="16"/>
  <c r="K181" i="16"/>
  <c r="K182" i="16"/>
  <c r="K183" i="16"/>
  <c r="K184" i="16"/>
  <c r="K185" i="16"/>
  <c r="K186" i="16"/>
  <c r="K187" i="16"/>
  <c r="K188" i="16"/>
  <c r="K189" i="16"/>
  <c r="K196" i="16"/>
  <c r="K190" i="16"/>
  <c r="K191" i="16"/>
  <c r="K192" i="16"/>
  <c r="K193" i="16"/>
  <c r="K194" i="16"/>
  <c r="K195" i="16"/>
  <c r="K198" i="16"/>
  <c r="K199" i="16"/>
  <c r="K200" i="16"/>
  <c r="K201" i="16"/>
  <c r="K202" i="16"/>
  <c r="K203" i="16"/>
  <c r="K204" i="16"/>
  <c r="K205" i="16"/>
  <c r="K206" i="16"/>
  <c r="K207" i="16"/>
  <c r="K208" i="16"/>
  <c r="K209" i="16"/>
  <c r="K210" i="16"/>
  <c r="K211" i="16"/>
  <c r="K212" i="16"/>
  <c r="K213" i="16"/>
  <c r="K214" i="16"/>
  <c r="K215" i="16"/>
  <c r="K216" i="16"/>
  <c r="K217" i="16"/>
  <c r="K218" i="16"/>
  <c r="K219" i="16"/>
  <c r="K220" i="16"/>
  <c r="K221" i="16"/>
  <c r="K222" i="16"/>
  <c r="K223" i="16"/>
  <c r="K224" i="16"/>
  <c r="K225" i="16"/>
  <c r="K226" i="16"/>
  <c r="K227" i="16"/>
  <c r="K228" i="16"/>
  <c r="K229" i="16"/>
  <c r="K230" i="16"/>
  <c r="K231" i="16"/>
  <c r="K232" i="16"/>
  <c r="K233" i="16"/>
  <c r="K234" i="16"/>
  <c r="K235" i="16"/>
  <c r="K236" i="16"/>
  <c r="K237" i="16"/>
  <c r="K238" i="16"/>
  <c r="K239" i="16"/>
  <c r="K240" i="16"/>
  <c r="K241" i="16"/>
  <c r="K242" i="16"/>
  <c r="K243" i="16"/>
  <c r="K244" i="16"/>
  <c r="K245" i="16"/>
  <c r="K246" i="16"/>
  <c r="K247" i="16"/>
  <c r="K248" i="16"/>
  <c r="K249" i="16"/>
  <c r="K250" i="16"/>
  <c r="K251" i="16"/>
  <c r="K252" i="16"/>
  <c r="K253" i="16"/>
  <c r="K254" i="16"/>
  <c r="K255" i="16"/>
  <c r="K256" i="16"/>
  <c r="K257" i="16"/>
  <c r="K258" i="16"/>
  <c r="K259" i="16"/>
  <c r="K260" i="16"/>
  <c r="K261" i="16"/>
  <c r="K262" i="16"/>
  <c r="K263" i="16"/>
  <c r="K264" i="16"/>
  <c r="K265" i="16"/>
  <c r="K266" i="16"/>
  <c r="K267" i="16"/>
  <c r="K268" i="16"/>
  <c r="K269" i="16"/>
  <c r="K270" i="16"/>
  <c r="K271" i="16"/>
  <c r="K272" i="16"/>
  <c r="K273" i="16"/>
  <c r="K274" i="16"/>
  <c r="K275" i="16"/>
  <c r="K277" i="16"/>
  <c r="K278" i="16"/>
  <c r="K279" i="16"/>
  <c r="K280" i="16"/>
  <c r="K281" i="16"/>
  <c r="K282" i="16"/>
  <c r="K285" i="16"/>
  <c r="K286" i="16"/>
  <c r="K287" i="16"/>
  <c r="K288" i="16"/>
  <c r="K289" i="16"/>
  <c r="K290" i="16"/>
  <c r="K291" i="16"/>
  <c r="K292" i="16"/>
  <c r="K293" i="16"/>
  <c r="K294" i="16"/>
  <c r="K295" i="16"/>
  <c r="K296" i="16"/>
  <c r="K297" i="16"/>
  <c r="K298" i="16"/>
  <c r="K20" i="16"/>
  <c r="C10" i="18"/>
  <c r="Q8" i="18"/>
  <c r="L8" i="18"/>
  <c r="I8" i="18"/>
  <c r="J8" i="18" s="1"/>
  <c r="F8" i="18"/>
  <c r="K8" i="18" s="1"/>
  <c r="E8" i="18"/>
  <c r="A8" i="18"/>
  <c r="Q7" i="18"/>
  <c r="F7" i="18"/>
  <c r="I7" i="18" s="1"/>
  <c r="J7" i="18" s="1"/>
  <c r="E7" i="18"/>
  <c r="Q6" i="18"/>
  <c r="L6" i="18"/>
  <c r="I6" i="18"/>
  <c r="J6" i="18" s="1"/>
  <c r="F6" i="18"/>
  <c r="K6" i="18" s="1"/>
  <c r="E6" i="18"/>
  <c r="A6" i="18"/>
  <c r="A7" i="18" s="1"/>
  <c r="Q5" i="18"/>
  <c r="F5" i="18"/>
  <c r="I5" i="18" s="1"/>
  <c r="J5" i="18" s="1"/>
  <c r="E5" i="18"/>
  <c r="A5" i="18"/>
  <c r="Q4" i="18"/>
  <c r="Q10" i="18" s="1"/>
  <c r="L4" i="18"/>
  <c r="I4" i="18"/>
  <c r="J4" i="18" s="1"/>
  <c r="F4" i="18"/>
  <c r="K4" i="18" s="1"/>
  <c r="E4" i="18"/>
  <c r="M6" i="18" l="1"/>
  <c r="N6" i="18"/>
  <c r="O4" i="18"/>
  <c r="N4" i="18"/>
  <c r="M4" i="18"/>
  <c r="N8" i="18"/>
  <c r="M8" i="18"/>
  <c r="G5" i="18"/>
  <c r="K7" i="18"/>
  <c r="L5" i="18"/>
  <c r="L7" i="18"/>
  <c r="K5" i="18"/>
  <c r="G7" i="18"/>
  <c r="G4" i="18"/>
  <c r="H4" i="18" s="1"/>
  <c r="P4" i="18" s="1"/>
  <c r="G6" i="18"/>
  <c r="H6" i="18" s="1"/>
  <c r="P6" i="18" s="1"/>
  <c r="G8" i="18"/>
  <c r="H8" i="18" s="1"/>
  <c r="P8" i="18" s="1"/>
  <c r="M7" i="18" l="1"/>
  <c r="O7" i="18"/>
  <c r="N7" i="18"/>
  <c r="P7" i="18"/>
  <c r="M5" i="18"/>
  <c r="O5" i="18"/>
  <c r="N5" i="18"/>
  <c r="O8" i="18"/>
  <c r="O6" i="18"/>
  <c r="H7" i="18"/>
  <c r="H5" i="18"/>
  <c r="P5" i="18" s="1"/>
  <c r="M185" i="16" l="1"/>
  <c r="G185" i="16"/>
  <c r="M184" i="16"/>
  <c r="G184" i="16"/>
  <c r="E187" i="16"/>
  <c r="M186" i="16"/>
  <c r="G186" i="16"/>
  <c r="E173" i="16"/>
  <c r="G173" i="16" s="1"/>
  <c r="M173" i="16"/>
  <c r="E169" i="16"/>
  <c r="M168" i="16"/>
  <c r="G168" i="16"/>
  <c r="E298" i="16"/>
  <c r="G298" i="16" s="1"/>
  <c r="M298" i="16"/>
  <c r="E295" i="16"/>
  <c r="G295" i="16" s="1"/>
  <c r="M295" i="16"/>
  <c r="E293" i="16"/>
  <c r="M290" i="16"/>
  <c r="E290" i="16"/>
  <c r="G290" i="16" s="1"/>
  <c r="M289" i="16"/>
  <c r="E289" i="16"/>
  <c r="G289" i="16" s="1"/>
  <c r="E249" i="16"/>
  <c r="G249" i="16" s="1"/>
  <c r="M249" i="16"/>
  <c r="M294" i="16"/>
  <c r="E294" i="16"/>
  <c r="G294" i="16" s="1"/>
  <c r="E248" i="16"/>
  <c r="G248" i="16" s="1"/>
  <c r="M248" i="16"/>
  <c r="M263" i="16"/>
  <c r="G263" i="16"/>
  <c r="M262" i="16"/>
  <c r="G262" i="16"/>
  <c r="M261" i="16"/>
  <c r="G261" i="16"/>
  <c r="M260" i="16"/>
  <c r="G260" i="16"/>
  <c r="M259" i="16"/>
  <c r="G259" i="16"/>
  <c r="M256" i="16"/>
  <c r="G256" i="16"/>
  <c r="M255" i="16"/>
  <c r="G255" i="16"/>
  <c r="M254" i="16"/>
  <c r="G254" i="16"/>
  <c r="M253" i="16"/>
  <c r="G253" i="16"/>
  <c r="M252" i="16"/>
  <c r="G252" i="16"/>
  <c r="M270" i="16"/>
  <c r="G270" i="16"/>
  <c r="M269" i="16"/>
  <c r="G269" i="16"/>
  <c r="M268" i="16"/>
  <c r="G268" i="16"/>
  <c r="M267" i="16"/>
  <c r="G267" i="16"/>
  <c r="M266" i="16"/>
  <c r="G266" i="16"/>
  <c r="M245" i="16"/>
  <c r="G245" i="16"/>
  <c r="M244" i="16"/>
  <c r="G244" i="16"/>
  <c r="M243" i="16"/>
  <c r="G243" i="16"/>
  <c r="M241" i="16"/>
  <c r="E241" i="16"/>
  <c r="G241" i="16" s="1"/>
  <c r="M240" i="16"/>
  <c r="E240" i="16"/>
  <c r="G240" i="16" s="1"/>
  <c r="M239" i="16"/>
  <c r="E239" i="16"/>
  <c r="M286" i="16"/>
  <c r="G286" i="16"/>
  <c r="G239" i="16" l="1"/>
  <c r="N184" i="16"/>
  <c r="N185" i="16"/>
  <c r="N186" i="16"/>
  <c r="N168" i="16"/>
  <c r="N173" i="16"/>
  <c r="N298" i="16"/>
  <c r="N244" i="16"/>
  <c r="N266" i="16"/>
  <c r="N268" i="16"/>
  <c r="N270" i="16"/>
  <c r="N253" i="16"/>
  <c r="N255" i="16"/>
  <c r="N259" i="16"/>
  <c r="N261" i="16"/>
  <c r="N263" i="16"/>
  <c r="N295" i="16"/>
  <c r="N289" i="16"/>
  <c r="N290" i="16"/>
  <c r="N249" i="16"/>
  <c r="N294" i="16"/>
  <c r="N248" i="16"/>
  <c r="N240" i="16"/>
  <c r="N267" i="16"/>
  <c r="N269" i="16"/>
  <c r="N252" i="16"/>
  <c r="N254" i="16"/>
  <c r="N256" i="16"/>
  <c r="N260" i="16"/>
  <c r="N262" i="16"/>
  <c r="N243" i="16"/>
  <c r="N245" i="16"/>
  <c r="N239" i="16"/>
  <c r="N241" i="16"/>
  <c r="N286" i="16"/>
  <c r="M278" i="16" l="1"/>
  <c r="E275" i="16"/>
  <c r="G275" i="16" s="1"/>
  <c r="E274" i="16"/>
  <c r="G274" i="16" s="1"/>
  <c r="E273" i="16"/>
  <c r="M247" i="16"/>
  <c r="G247" i="16"/>
  <c r="M246" i="16"/>
  <c r="G246" i="16"/>
  <c r="E74" i="16"/>
  <c r="M275" i="16"/>
  <c r="M274" i="16"/>
  <c r="M273" i="16"/>
  <c r="E226" i="16"/>
  <c r="M228" i="16"/>
  <c r="M226" i="16"/>
  <c r="E193" i="16"/>
  <c r="G193" i="16" s="1"/>
  <c r="E190" i="16"/>
  <c r="M194" i="16"/>
  <c r="M193" i="16"/>
  <c r="M191" i="16"/>
  <c r="M190" i="16"/>
  <c r="M233" i="16"/>
  <c r="G233" i="16"/>
  <c r="M231" i="16"/>
  <c r="G231" i="16"/>
  <c r="G293" i="16"/>
  <c r="M293" i="16"/>
  <c r="E278" i="16" l="1"/>
  <c r="G278" i="16"/>
  <c r="N278" i="16" s="1"/>
  <c r="E191" i="16"/>
  <c r="G191" i="16" s="1"/>
  <c r="N191" i="16" s="1"/>
  <c r="E194" i="16"/>
  <c r="G194" i="16" s="1"/>
  <c r="N194" i="16" s="1"/>
  <c r="E228" i="16"/>
  <c r="G228" i="16" s="1"/>
  <c r="N228" i="16" s="1"/>
  <c r="G273" i="16"/>
  <c r="N273" i="16" s="1"/>
  <c r="N274" i="16"/>
  <c r="N246" i="16"/>
  <c r="N247" i="16"/>
  <c r="N275" i="16"/>
  <c r="G226" i="16"/>
  <c r="N226" i="16" s="1"/>
  <c r="N233" i="16"/>
  <c r="N193" i="16"/>
  <c r="N231" i="16"/>
  <c r="G190" i="16"/>
  <c r="N190" i="16" s="1"/>
  <c r="N293" i="16"/>
  <c r="O300" i="16" s="1"/>
  <c r="M220" i="16" l="1"/>
  <c r="G220" i="16"/>
  <c r="M219" i="16"/>
  <c r="G219" i="16"/>
  <c r="M218" i="16"/>
  <c r="G218" i="16"/>
  <c r="M217" i="16"/>
  <c r="G217" i="16"/>
  <c r="M216" i="16"/>
  <c r="G216" i="16"/>
  <c r="M215" i="16"/>
  <c r="G215" i="16"/>
  <c r="M214" i="16"/>
  <c r="G214" i="16"/>
  <c r="M213" i="16"/>
  <c r="G213" i="16"/>
  <c r="M222" i="16"/>
  <c r="G222" i="16"/>
  <c r="M221" i="16"/>
  <c r="G221" i="16"/>
  <c r="M209" i="16"/>
  <c r="G209" i="16"/>
  <c r="M208" i="16"/>
  <c r="G208" i="16"/>
  <c r="M207" i="16"/>
  <c r="G207" i="16"/>
  <c r="M206" i="16"/>
  <c r="G206" i="16"/>
  <c r="M210" i="16"/>
  <c r="G210" i="16"/>
  <c r="G187" i="16"/>
  <c r="M177" i="16"/>
  <c r="G177" i="16"/>
  <c r="M176" i="16"/>
  <c r="G176" i="16"/>
  <c r="M172" i="16"/>
  <c r="G172" i="16"/>
  <c r="M167" i="16"/>
  <c r="G167" i="16"/>
  <c r="M169" i="16"/>
  <c r="G169" i="16"/>
  <c r="M160" i="16"/>
  <c r="G160" i="16"/>
  <c r="M159" i="16"/>
  <c r="G159" i="16"/>
  <c r="M158" i="16"/>
  <c r="G158" i="16"/>
  <c r="M152" i="16"/>
  <c r="G152" i="16"/>
  <c r="M151" i="16"/>
  <c r="G151" i="16"/>
  <c r="M150" i="16"/>
  <c r="G150" i="16"/>
  <c r="M149" i="16"/>
  <c r="G149" i="16"/>
  <c r="M146" i="16"/>
  <c r="G146" i="16"/>
  <c r="M145" i="16"/>
  <c r="G145" i="16"/>
  <c r="M144" i="16"/>
  <c r="G144" i="16"/>
  <c r="M143" i="16"/>
  <c r="G143" i="16"/>
  <c r="M142" i="16"/>
  <c r="G142" i="16"/>
  <c r="M141" i="16"/>
  <c r="G141" i="16"/>
  <c r="M140" i="16"/>
  <c r="G140" i="16"/>
  <c r="M139" i="16"/>
  <c r="G139" i="16"/>
  <c r="M138" i="16"/>
  <c r="G138" i="16"/>
  <c r="M137" i="16"/>
  <c r="G137" i="16"/>
  <c r="M136" i="16"/>
  <c r="G136" i="16"/>
  <c r="M135" i="16"/>
  <c r="G135" i="16"/>
  <c r="M134" i="16"/>
  <c r="G134" i="16"/>
  <c r="M133" i="16"/>
  <c r="G133" i="16"/>
  <c r="G161" i="16"/>
  <c r="M162" i="16"/>
  <c r="G162" i="16"/>
  <c r="M161" i="16"/>
  <c r="M157" i="16"/>
  <c r="G157" i="16"/>
  <c r="E126" i="16"/>
  <c r="E128" i="16" s="1"/>
  <c r="G128" i="16" s="1"/>
  <c r="M128" i="16"/>
  <c r="M127" i="16"/>
  <c r="M126" i="16"/>
  <c r="E122" i="16"/>
  <c r="G122" i="16" s="1"/>
  <c r="M117" i="16"/>
  <c r="G117" i="16"/>
  <c r="M116" i="16"/>
  <c r="M115" i="16"/>
  <c r="M114" i="16"/>
  <c r="E114" i="16"/>
  <c r="E116" i="16" s="1"/>
  <c r="G116" i="16" s="1"/>
  <c r="M111" i="16"/>
  <c r="G111" i="16"/>
  <c r="M110" i="16"/>
  <c r="M109" i="16"/>
  <c r="M108" i="16"/>
  <c r="E108" i="16"/>
  <c r="E109" i="16" s="1"/>
  <c r="G109" i="16" s="1"/>
  <c r="M122" i="16"/>
  <c r="M105" i="16"/>
  <c r="E105" i="16"/>
  <c r="G105" i="16" s="1"/>
  <c r="M104" i="16"/>
  <c r="E104" i="16"/>
  <c r="G104" i="16" s="1"/>
  <c r="M103" i="16"/>
  <c r="G103" i="16"/>
  <c r="M100" i="16"/>
  <c r="E100" i="16"/>
  <c r="G100" i="16" s="1"/>
  <c r="M99" i="16"/>
  <c r="E99" i="16"/>
  <c r="G99" i="16" s="1"/>
  <c r="M98" i="16"/>
  <c r="G98" i="16"/>
  <c r="M95" i="16"/>
  <c r="E95" i="16"/>
  <c r="G95" i="16" s="1"/>
  <c r="M94" i="16"/>
  <c r="E94" i="16"/>
  <c r="G94" i="16" s="1"/>
  <c r="M93" i="16"/>
  <c r="G93" i="16"/>
  <c r="M121" i="16"/>
  <c r="M90" i="16"/>
  <c r="M89" i="16"/>
  <c r="E90" i="16"/>
  <c r="G90" i="16" s="1"/>
  <c r="M86" i="16"/>
  <c r="M85" i="16"/>
  <c r="M84" i="16"/>
  <c r="E84" i="16"/>
  <c r="E85" i="16" s="1"/>
  <c r="G85" i="16" s="1"/>
  <c r="E56" i="16"/>
  <c r="G56" i="16" s="1"/>
  <c r="M57" i="16"/>
  <c r="M56" i="16"/>
  <c r="E71" i="16"/>
  <c r="G74" i="16" s="1"/>
  <c r="M69" i="16"/>
  <c r="E69" i="16"/>
  <c r="G69" i="16" s="1"/>
  <c r="M68" i="16"/>
  <c r="E68" i="16"/>
  <c r="G68" i="16" s="1"/>
  <c r="M67" i="16"/>
  <c r="G67" i="16"/>
  <c r="M65" i="16"/>
  <c r="E65" i="16"/>
  <c r="G65" i="16" s="1"/>
  <c r="M64" i="16"/>
  <c r="E64" i="16"/>
  <c r="G64" i="16" s="1"/>
  <c r="M63" i="16"/>
  <c r="G63" i="16"/>
  <c r="M61" i="16"/>
  <c r="E61" i="16"/>
  <c r="G61" i="16" s="1"/>
  <c r="M60" i="16"/>
  <c r="E60" i="16"/>
  <c r="G60" i="16" s="1"/>
  <c r="M59" i="16"/>
  <c r="G59" i="16"/>
  <c r="M54" i="16"/>
  <c r="E54" i="16"/>
  <c r="G54" i="16" s="1"/>
  <c r="M53" i="16"/>
  <c r="E53" i="16"/>
  <c r="G53" i="16" s="1"/>
  <c r="M52" i="16"/>
  <c r="G52" i="16"/>
  <c r="M50" i="16"/>
  <c r="E50" i="16"/>
  <c r="G50" i="16" s="1"/>
  <c r="M49" i="16"/>
  <c r="E49" i="16"/>
  <c r="G49" i="16" s="1"/>
  <c r="M48" i="16"/>
  <c r="G48" i="16"/>
  <c r="E46" i="16"/>
  <c r="G46" i="16" s="1"/>
  <c r="E45" i="16"/>
  <c r="G45" i="16" s="1"/>
  <c r="M46" i="16"/>
  <c r="M45" i="16"/>
  <c r="M74" i="16"/>
  <c r="M72" i="16"/>
  <c r="M71" i="16"/>
  <c r="M44" i="16"/>
  <c r="G44" i="16"/>
  <c r="M81" i="16"/>
  <c r="M80" i="16"/>
  <c r="M79" i="16"/>
  <c r="E79" i="16"/>
  <c r="E80" i="16" s="1"/>
  <c r="G80" i="16" s="1"/>
  <c r="M120" i="16"/>
  <c r="M123" i="16"/>
  <c r="M187" i="16"/>
  <c r="M183" i="16"/>
  <c r="M182" i="16"/>
  <c r="M181" i="16"/>
  <c r="M180" i="16"/>
  <c r="G181" i="16"/>
  <c r="M22" i="16"/>
  <c r="G22" i="16"/>
  <c r="M20" i="16"/>
  <c r="G20" i="16"/>
  <c r="M40" i="16"/>
  <c r="G40" i="16"/>
  <c r="M39" i="16"/>
  <c r="G39" i="16"/>
  <c r="M41" i="16"/>
  <c r="G41" i="16"/>
  <c r="M32" i="16"/>
  <c r="G32" i="16"/>
  <c r="M38" i="16"/>
  <c r="G38" i="16"/>
  <c r="M37" i="16"/>
  <c r="G37" i="16"/>
  <c r="M36" i="16"/>
  <c r="G36" i="16"/>
  <c r="M35" i="16"/>
  <c r="G35" i="16"/>
  <c r="K14" i="16"/>
  <c r="L14" i="16"/>
  <c r="M26" i="16"/>
  <c r="G26" i="16"/>
  <c r="M200" i="16"/>
  <c r="M198" i="16"/>
  <c r="M29" i="16"/>
  <c r="M23" i="16"/>
  <c r="M21" i="16"/>
  <c r="L300" i="16"/>
  <c r="K300" i="16"/>
  <c r="A300" i="16"/>
  <c r="N207" i="16" l="1"/>
  <c r="N209" i="16"/>
  <c r="N222" i="16"/>
  <c r="N214" i="16"/>
  <c r="N216" i="16"/>
  <c r="N218" i="16"/>
  <c r="N221" i="16"/>
  <c r="N213" i="16"/>
  <c r="N215" i="16"/>
  <c r="N217" i="16"/>
  <c r="N219" i="16"/>
  <c r="N220" i="16"/>
  <c r="N206" i="16"/>
  <c r="N208" i="16"/>
  <c r="O280" i="16"/>
  <c r="N210" i="16"/>
  <c r="N177" i="16"/>
  <c r="N172" i="16"/>
  <c r="N176" i="16"/>
  <c r="N158" i="16"/>
  <c r="N169" i="16"/>
  <c r="N149" i="16"/>
  <c r="N151" i="16"/>
  <c r="N150" i="16"/>
  <c r="N152" i="16"/>
  <c r="N159" i="16"/>
  <c r="N167" i="16"/>
  <c r="N160" i="16"/>
  <c r="N134" i="16"/>
  <c r="N136" i="16"/>
  <c r="N138" i="16"/>
  <c r="N140" i="16"/>
  <c r="N142" i="16"/>
  <c r="N144" i="16"/>
  <c r="N146" i="16"/>
  <c r="N111" i="16"/>
  <c r="N133" i="16"/>
  <c r="N135" i="16"/>
  <c r="N137" i="16"/>
  <c r="N139" i="16"/>
  <c r="N141" i="16"/>
  <c r="N143" i="16"/>
  <c r="N145" i="16"/>
  <c r="N162" i="16"/>
  <c r="N157" i="16"/>
  <c r="N161" i="16"/>
  <c r="N117" i="16"/>
  <c r="G71" i="16"/>
  <c r="N71" i="16" s="1"/>
  <c r="N128" i="16"/>
  <c r="E127" i="16"/>
  <c r="G127" i="16" s="1"/>
  <c r="N127" i="16" s="1"/>
  <c r="E121" i="16"/>
  <c r="G121" i="16" s="1"/>
  <c r="N121" i="16" s="1"/>
  <c r="N116" i="16"/>
  <c r="N90" i="16"/>
  <c r="N122" i="16"/>
  <c r="E115" i="16"/>
  <c r="G115" i="16" s="1"/>
  <c r="N115" i="16" s="1"/>
  <c r="G114" i="16"/>
  <c r="N114" i="16" s="1"/>
  <c r="N109" i="16"/>
  <c r="N100" i="16"/>
  <c r="G126" i="16"/>
  <c r="N126" i="16" s="1"/>
  <c r="N104" i="16"/>
  <c r="E110" i="16"/>
  <c r="G110" i="16" s="1"/>
  <c r="N110" i="16" s="1"/>
  <c r="N98" i="16"/>
  <c r="N95" i="16"/>
  <c r="G108" i="16"/>
  <c r="N108" i="16" s="1"/>
  <c r="N105" i="16"/>
  <c r="N99" i="16"/>
  <c r="N103" i="16"/>
  <c r="G89" i="16"/>
  <c r="N89" i="16" s="1"/>
  <c r="N93" i="16"/>
  <c r="N94" i="16"/>
  <c r="N56" i="16"/>
  <c r="E57" i="16"/>
  <c r="G57" i="16" s="1"/>
  <c r="N57" i="16" s="1"/>
  <c r="N85" i="16"/>
  <c r="E86" i="16"/>
  <c r="G86" i="16" s="1"/>
  <c r="N86" i="16" s="1"/>
  <c r="N60" i="16"/>
  <c r="N63" i="16"/>
  <c r="N68" i="16"/>
  <c r="G84" i="16"/>
  <c r="N84" i="16" s="1"/>
  <c r="N59" i="16"/>
  <c r="N64" i="16"/>
  <c r="N67" i="16"/>
  <c r="E72" i="16"/>
  <c r="G72" i="16" s="1"/>
  <c r="N72" i="16" s="1"/>
  <c r="N65" i="16"/>
  <c r="N69" i="16"/>
  <c r="N48" i="16"/>
  <c r="N54" i="16"/>
  <c r="N61" i="16"/>
  <c r="N49" i="16"/>
  <c r="N50" i="16"/>
  <c r="N46" i="16"/>
  <c r="N53" i="16"/>
  <c r="N52" i="16"/>
  <c r="N44" i="16"/>
  <c r="N74" i="16"/>
  <c r="N45" i="16"/>
  <c r="G123" i="16"/>
  <c r="N123" i="16" s="1"/>
  <c r="N181" i="16"/>
  <c r="N80" i="16"/>
  <c r="G120" i="16"/>
  <c r="N120" i="16" s="1"/>
  <c r="E81" i="16"/>
  <c r="G81" i="16" s="1"/>
  <c r="N81" i="16" s="1"/>
  <c r="G79" i="16"/>
  <c r="N79" i="16" s="1"/>
  <c r="G182" i="16"/>
  <c r="N182" i="16" s="1"/>
  <c r="G180" i="16"/>
  <c r="N180" i="16" s="1"/>
  <c r="N187" i="16"/>
  <c r="N20" i="16"/>
  <c r="G183" i="16"/>
  <c r="N183" i="16" s="1"/>
  <c r="N22" i="16"/>
  <c r="N35" i="16"/>
  <c r="N37" i="16"/>
  <c r="N32" i="16"/>
  <c r="N39" i="16"/>
  <c r="N36" i="16"/>
  <c r="N38" i="16"/>
  <c r="N40" i="16"/>
  <c r="N41" i="16"/>
  <c r="N26" i="16"/>
  <c r="O235" i="16" l="1"/>
  <c r="G198" i="16"/>
  <c r="N198" i="16" s="1"/>
  <c r="G23" i="16" l="1"/>
  <c r="N23" i="16" s="1"/>
  <c r="G21" i="16"/>
  <c r="N21" i="16" s="1"/>
  <c r="G200" i="16" l="1"/>
  <c r="N200" i="16" s="1"/>
  <c r="G29" i="16"/>
  <c r="N29" i="16" s="1"/>
  <c r="L15" i="16"/>
  <c r="K15" i="16"/>
  <c r="G12" i="16"/>
  <c r="N12" i="16" s="1"/>
  <c r="G11" i="16"/>
  <c r="N11" i="16" s="1"/>
  <c r="G10" i="16"/>
  <c r="N10" i="16" s="1"/>
  <c r="G9" i="16"/>
  <c r="N9" i="16" s="1"/>
  <c r="G8" i="16"/>
  <c r="N8" i="16" s="1"/>
  <c r="G7" i="16"/>
  <c r="N7" i="16" s="1"/>
  <c r="N301" i="16" s="1"/>
  <c r="A7" i="16"/>
  <c r="O202" i="16" l="1"/>
  <c r="A8" i="16"/>
  <c r="O14" i="16" l="1"/>
  <c r="O301" i="16" s="1"/>
  <c r="A9" i="16"/>
  <c r="A10" i="16" l="1"/>
  <c r="A11" i="16" l="1"/>
  <c r="O302" i="16"/>
  <c r="O305" i="16"/>
  <c r="O304" i="16"/>
  <c r="O303" i="16"/>
  <c r="A20" i="16" l="1"/>
  <c r="A21" i="16"/>
  <c r="A12" i="16"/>
  <c r="O306" i="16"/>
  <c r="A22" i="16" l="1"/>
  <c r="F19" i="13"/>
  <c r="I19" i="13" s="1"/>
  <c r="F18" i="13"/>
  <c r="I18" i="13" s="1"/>
  <c r="N17" i="13"/>
  <c r="F17" i="13"/>
  <c r="I17" i="13" s="1"/>
  <c r="F16" i="13"/>
  <c r="I16" i="13"/>
  <c r="F15" i="13"/>
  <c r="I15" i="13" s="1"/>
  <c r="L14" i="13"/>
  <c r="F14" i="13"/>
  <c r="I14" i="13" s="1"/>
  <c r="N13" i="13"/>
  <c r="F13" i="13"/>
  <c r="I13" i="13" s="1"/>
  <c r="N12" i="13"/>
  <c r="F12" i="13"/>
  <c r="I12" i="13" s="1"/>
  <c r="N11" i="13"/>
  <c r="F11" i="13"/>
  <c r="I11" i="13" s="1"/>
  <c r="N10" i="13"/>
  <c r="L10" i="13"/>
  <c r="F10" i="13"/>
  <c r="I10" i="13" s="1"/>
  <c r="N9" i="13"/>
  <c r="L9" i="13"/>
  <c r="O14" i="13" s="1"/>
  <c r="F9" i="13"/>
  <c r="I9" i="13" s="1"/>
  <c r="I6" i="13"/>
  <c r="F18" i="12"/>
  <c r="D17" i="12"/>
  <c r="F17" i="12" s="1"/>
  <c r="F16" i="12"/>
  <c r="F15" i="12"/>
  <c r="D14" i="12"/>
  <c r="F14" i="12" s="1"/>
  <c r="F13" i="12"/>
  <c r="F12" i="12"/>
  <c r="D11" i="12"/>
  <c r="F11" i="12" s="1"/>
  <c r="D10" i="12"/>
  <c r="F10" i="12" s="1"/>
  <c r="D9" i="12"/>
  <c r="F9" i="12" s="1"/>
  <c r="F6" i="12"/>
  <c r="A23" i="16" l="1"/>
  <c r="A26" i="16" s="1"/>
  <c r="N18" i="13"/>
  <c r="N14" i="13"/>
  <c r="F20" i="12"/>
  <c r="P14" i="13"/>
  <c r="I21" i="13"/>
  <c r="N15" i="13"/>
  <c r="A29" i="16" l="1"/>
  <c r="I22" i="13"/>
  <c r="I23" i="13"/>
  <c r="A32" i="16" l="1"/>
  <c r="A35" i="16" l="1"/>
  <c r="A36" i="16" l="1"/>
  <c r="A37" i="16" l="1"/>
  <c r="A38" i="16" l="1"/>
  <c r="A39" i="16" l="1"/>
  <c r="A40" i="16" l="1"/>
  <c r="A41" i="16" l="1"/>
  <c r="A44" i="16"/>
  <c r="A45" i="16" l="1"/>
  <c r="A46" i="16" l="1"/>
  <c r="A48" i="16"/>
  <c r="A49" i="16" l="1"/>
  <c r="A50" i="16"/>
  <c r="A52" i="16" s="1"/>
  <c r="A53" i="16" l="1"/>
  <c r="A56" i="16" s="1"/>
  <c r="A54" i="16"/>
  <c r="A57" i="16" l="1"/>
  <c r="A59" i="16" l="1"/>
  <c r="A60" i="16" l="1"/>
  <c r="A61" i="16" l="1"/>
  <c r="A63" i="16" l="1"/>
  <c r="A64" i="16" l="1"/>
  <c r="A65" i="16" l="1"/>
  <c r="A67" i="16" l="1"/>
  <c r="A68" i="16" l="1"/>
  <c r="A69" i="16" s="1"/>
  <c r="A71" i="16" l="1"/>
  <c r="A72" i="16" l="1"/>
  <c r="A74" i="16" s="1"/>
  <c r="A79" i="16" l="1"/>
  <c r="A80" i="16"/>
  <c r="A81" i="16" s="1"/>
  <c r="A84" i="16" l="1"/>
  <c r="A85" i="16" l="1"/>
  <c r="A86" i="16" l="1"/>
  <c r="A89" i="16" l="1"/>
  <c r="A90" i="16" l="1"/>
  <c r="A93" i="16" l="1"/>
  <c r="A94" i="16" l="1"/>
  <c r="A95" i="16" l="1"/>
  <c r="A98" i="16" l="1"/>
  <c r="A99" i="16" l="1"/>
  <c r="A100" i="16" l="1"/>
  <c r="A103" i="16" l="1"/>
  <c r="A104" i="16" l="1"/>
  <c r="A105" i="16" l="1"/>
  <c r="A108" i="16"/>
  <c r="A109" i="16" l="1"/>
  <c r="A110" i="16" l="1"/>
  <c r="A111" i="16" l="1"/>
  <c r="A114" i="16" l="1"/>
  <c r="A115" i="16"/>
  <c r="A116" i="16" l="1"/>
  <c r="A117" i="16" l="1"/>
  <c r="A120" i="16" l="1"/>
  <c r="A121" i="16" l="1"/>
  <c r="A122" i="16" s="1"/>
  <c r="A123" i="16"/>
  <c r="A126" i="16" l="1"/>
  <c r="A127" i="16" l="1"/>
  <c r="A128" i="16"/>
  <c r="A133" i="16" l="1"/>
  <c r="A134" i="16" l="1"/>
  <c r="A135" i="16" l="1"/>
  <c r="A136" i="16" l="1"/>
  <c r="A137" i="16" l="1"/>
  <c r="A138" i="16" s="1"/>
  <c r="A139" i="16" l="1"/>
  <c r="A141" i="16" l="1"/>
  <c r="A142" i="16"/>
  <c r="A143" i="16" s="1"/>
  <c r="A144" i="16" s="1"/>
  <c r="A145" i="16" s="1"/>
  <c r="A140" i="16"/>
  <c r="A146" i="16" l="1"/>
  <c r="A149" i="16"/>
  <c r="A150" i="16"/>
  <c r="A151" i="16" l="1"/>
  <c r="A152" i="16" l="1"/>
  <c r="A157" i="16"/>
  <c r="A158" i="16"/>
  <c r="A159" i="16" l="1"/>
  <c r="A160" i="16" s="1"/>
  <c r="A161" i="16" s="1"/>
  <c r="A162" i="16" l="1"/>
  <c r="A167" i="16" s="1"/>
  <c r="A172" i="16" l="1"/>
  <c r="A168" i="16"/>
  <c r="A169" i="16" s="1"/>
  <c r="A173" i="16" s="1"/>
  <c r="A177" i="16" l="1"/>
  <c r="A180" i="16"/>
  <c r="A176" i="16"/>
  <c r="A181" i="16" l="1"/>
  <c r="A182" i="16" l="1"/>
  <c r="A184" i="16" l="1"/>
  <c r="A183" i="16"/>
  <c r="A185" i="16" l="1"/>
  <c r="A186" i="16"/>
  <c r="A187" i="16" l="1"/>
  <c r="A190" i="16" l="1"/>
  <c r="A191" i="16" s="1"/>
  <c r="A193" i="16" s="1"/>
  <c r="A194" i="16" s="1"/>
  <c r="A198" i="16" l="1"/>
  <c r="A200" i="16" l="1"/>
  <c r="A206" i="16"/>
  <c r="A207" i="16" s="1"/>
  <c r="A208" i="16" l="1"/>
  <c r="A209" i="16" l="1"/>
  <c r="A213" i="16" l="1"/>
  <c r="A214" i="16" s="1"/>
  <c r="A215" i="16" s="1"/>
  <c r="A210" i="16"/>
  <c r="A216" i="16" l="1"/>
  <c r="A217" i="16" s="1"/>
  <c r="A218" i="16"/>
  <c r="A219" i="16" s="1"/>
  <c r="A220" i="16" l="1"/>
  <c r="A221" i="16" s="1"/>
  <c r="A222" i="16" s="1"/>
  <c r="A226" i="16" l="1"/>
  <c r="A228" i="16" s="1"/>
  <c r="A231" i="16" l="1"/>
  <c r="A233" i="16"/>
  <c r="A239" i="16" l="1"/>
  <c r="A240" i="16"/>
  <c r="A244" i="16" l="1"/>
  <c r="A241" i="16"/>
  <c r="A243" i="16"/>
  <c r="A245" i="16" l="1"/>
  <c r="A246" i="16" s="1"/>
  <c r="A247" i="16" l="1"/>
  <c r="A248" i="16" s="1"/>
  <c r="A249" i="16" l="1"/>
  <c r="A252" i="16" l="1"/>
  <c r="A253" i="16" l="1"/>
  <c r="A254" i="16" l="1"/>
  <c r="A255" i="16" l="1"/>
  <c r="A256" i="16" l="1"/>
  <c r="A260" i="16" s="1"/>
  <c r="A259" i="16"/>
  <c r="A261" i="16" l="1"/>
  <c r="A262" i="16"/>
  <c r="A263" i="16" l="1"/>
  <c r="A266" i="16" l="1"/>
  <c r="A267" i="16" s="1"/>
  <c r="A268" i="16" l="1"/>
  <c r="A269" i="16" l="1"/>
  <c r="A270" i="16" l="1"/>
  <c r="A273" i="16"/>
  <c r="A274" i="16" l="1"/>
  <c r="A275" i="16" l="1"/>
  <c r="A276" i="16" l="1"/>
  <c r="A278" i="16" l="1"/>
  <c r="A286" i="16" l="1"/>
  <c r="A289" i="16"/>
  <c r="A290" i="16" l="1"/>
  <c r="A293" i="16" s="1"/>
  <c r="A294" i="16" l="1"/>
  <c r="A295" i="16" s="1"/>
  <c r="A298" i="16" l="1"/>
</calcChain>
</file>

<file path=xl/sharedStrings.xml><?xml version="1.0" encoding="utf-8"?>
<sst xmlns="http://schemas.openxmlformats.org/spreadsheetml/2006/main" count="1048" uniqueCount="337">
  <si>
    <t>ITEM #</t>
  </si>
  <si>
    <t>DWG #</t>
  </si>
  <si>
    <t>CSI #/SUB DETAIL</t>
  </si>
  <si>
    <t>DESCRIPTION</t>
  </si>
  <si>
    <t>QTY.</t>
  </si>
  <si>
    <t>WASTE</t>
  </si>
  <si>
    <t>QTY. W/ WASTE</t>
  </si>
  <si>
    <t>UNIT</t>
  </si>
  <si>
    <t>UNIT LABOR</t>
  </si>
  <si>
    <t>UNIT MATERIAL</t>
  </si>
  <si>
    <t>TOTAL UNIT COST</t>
  </si>
  <si>
    <t>TOTAL COST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</si>
  <si>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</si>
  <si>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</si>
  <si>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</si>
  <si>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</si>
  <si>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</si>
  <si>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</si>
  <si>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</si>
  <si>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</si>
  <si>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</si>
  <si>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</si>
  <si>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</si>
  <si>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</si>
  <si>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BID BOND</t>
  </si>
  <si>
    <t>PROFIT</t>
  </si>
  <si>
    <t>CONTIGENCIES</t>
  </si>
  <si>
    <t>TOTAL BASEBID</t>
  </si>
  <si>
    <r>
      <t xml:space="preserve">General Exclusions: </t>
    </r>
    <r>
      <rPr>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</si>
  <si>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</si>
  <si>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</si>
  <si>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</si>
  <si>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</si>
  <si>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</si>
  <si>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</si>
  <si>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</si>
  <si>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</si>
  <si>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</si>
  <si>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</si>
  <si>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</si>
  <si>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</si>
  <si>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</si>
  <si>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</si>
  <si>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</si>
  <si>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</si>
  <si>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</si>
  <si>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</si>
  <si>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</si>
  <si>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</si>
  <si>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</si>
  <si>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</si>
  <si>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</si>
  <si>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</si>
  <si>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</si>
  <si>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</si>
  <si>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</si>
  <si>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</si>
  <si>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</si>
  <si>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</si>
  <si>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</si>
  <si>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</si>
  <si>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</si>
  <si>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</si>
  <si>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</si>
  <si>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</si>
  <si>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</si>
  <si>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</si>
  <si>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</si>
  <si>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</si>
  <si>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</si>
  <si>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</si>
  <si>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</si>
  <si>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</si>
  <si>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</si>
  <si>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</si>
  <si>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</si>
  <si>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</si>
  <si>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</si>
  <si>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</si>
  <si>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</si>
  <si>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</si>
  <si>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</si>
  <si>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</si>
  <si>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</si>
  <si>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</si>
  <si>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</si>
  <si>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</si>
  <si>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</si>
  <si>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</si>
  <si>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</si>
  <si>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</si>
  <si>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</si>
  <si>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</si>
  <si>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</si>
  <si>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</si>
  <si>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</si>
  <si>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</si>
  <si>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</si>
  <si>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</si>
  <si>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</si>
  <si>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</si>
  <si>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</si>
  <si>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</si>
  <si>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</si>
  <si>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</si>
  <si>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</si>
  <si>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</si>
  <si>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</si>
  <si>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</si>
  <si>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</si>
  <si>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</si>
  <si>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</si>
  <si>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</si>
  <si>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</si>
  <si>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</si>
  <si>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</si>
  <si>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t>SF</t>
  </si>
  <si>
    <t>LF</t>
  </si>
  <si>
    <t>EA</t>
  </si>
  <si>
    <t>Receptacles</t>
  </si>
  <si>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</si>
  <si>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t>Breaker</t>
  </si>
  <si>
    <t>DIVISION 26 — ELECTRICAL</t>
  </si>
  <si>
    <t>DIVISION 28 — ELECTRONIC SAFETY AND SECURITY</t>
  </si>
  <si>
    <t xml:space="preserve">Additional Cost Based on Electrical Work Area </t>
  </si>
  <si>
    <t>PROJECT: RAVI PATEL CONVENIENCE STORE</t>
  </si>
  <si>
    <t>ADDRESS: 917 BRATTLEBORO ROAD, HINSDALE, NH</t>
  </si>
  <si>
    <t>Site Electrical</t>
  </si>
  <si>
    <t>Lighting Fixtures</t>
  </si>
  <si>
    <t>Main Service Entrance Panel</t>
  </si>
  <si>
    <t>(1200 AMP, 120/ 208 V, 3 Phase, 4 Wire) Main Service Metering Equipment</t>
  </si>
  <si>
    <t>Transformer</t>
  </si>
  <si>
    <t>Utility CO Pad Mount Transformer</t>
  </si>
  <si>
    <t>Misc. Items</t>
  </si>
  <si>
    <t>Time Clock</t>
  </si>
  <si>
    <t xml:space="preserve">Dual Car EV Charging Station </t>
  </si>
  <si>
    <t>Junction Box (JB)</t>
  </si>
  <si>
    <t>(4" Dia.) PVC Conduit Cap</t>
  </si>
  <si>
    <t xml:space="preserve">Class 320-A-208V-4W Commercial Grade Meter Socket W/ Lever By Pass </t>
  </si>
  <si>
    <t>(400 AMP, 208 V, 3 Pole, 65 KAIC) Breaker</t>
  </si>
  <si>
    <t>20'-0" High Pole for Lighting Fixture P4</t>
  </si>
  <si>
    <t>20'-0" High Pole for Lighting Fixture P5</t>
  </si>
  <si>
    <t>Trench Details A</t>
  </si>
  <si>
    <t>2#12 Wire</t>
  </si>
  <si>
    <t>1 #12 G Wire</t>
  </si>
  <si>
    <t>Conduits and Wires</t>
  </si>
  <si>
    <t>(1" Dia.) PVC 40 Conduit. Above Ground</t>
  </si>
  <si>
    <t>2#8 Wire</t>
  </si>
  <si>
    <t>1#10 Wire</t>
  </si>
  <si>
    <t>2#10 Wire</t>
  </si>
  <si>
    <t>(1-1/2" Dia.) PVC 40 Conduit. Above Ground</t>
  </si>
  <si>
    <t>(1" Dia.) PVC 40 Conduit. Under Ground</t>
  </si>
  <si>
    <t>4#8 Wire</t>
  </si>
  <si>
    <t>(1-1/2" Dia.) PVC 40 Conduit. Under Ground</t>
  </si>
  <si>
    <t>(1) (4" Dia.) PVC 40 Spare Conduit</t>
  </si>
  <si>
    <t xml:space="preserve"> 3 Sets 4#600 MCM Wire</t>
  </si>
  <si>
    <t>(3) (4" Dia.) PVC 40 Conduit. Above Ground</t>
  </si>
  <si>
    <t>Trench Details B</t>
  </si>
  <si>
    <t>3#12 Wire</t>
  </si>
  <si>
    <t>Trench Details C</t>
  </si>
  <si>
    <t>3 CAT 6 Wires</t>
  </si>
  <si>
    <t>Trench Details D</t>
  </si>
  <si>
    <t>4 #600 MCM Wire</t>
  </si>
  <si>
    <t>1#1/0 Wire</t>
  </si>
  <si>
    <t>(4" Dia.) PVC 40 Spare Conduit</t>
  </si>
  <si>
    <t>Trench Details E</t>
  </si>
  <si>
    <t xml:space="preserve">2#8 Wire </t>
  </si>
  <si>
    <t>BUILDING WORK</t>
  </si>
  <si>
    <t>(20 AMP, 1 Pole) GFCI Rated Circuit Breaker</t>
  </si>
  <si>
    <t>(20 AMP, 1 Pole) Lockable Circuit Breaker</t>
  </si>
  <si>
    <t>(2" Dia.) Conduit Cap</t>
  </si>
  <si>
    <t>Photocell</t>
  </si>
  <si>
    <t>Sensor</t>
  </si>
  <si>
    <t>Carbon Monoxide Detector (CO)</t>
  </si>
  <si>
    <t>Ceiling Mounted Motion Sensor (OS)</t>
  </si>
  <si>
    <t>Wall Mounted Motion Sensor ($M)</t>
  </si>
  <si>
    <t>Fire Alarm Items</t>
  </si>
  <si>
    <t>Ceiling Mounted Horn/ Strobe (Rating = 75 Candela)</t>
  </si>
  <si>
    <t>Fire Alarm Control Panel (FACP)</t>
  </si>
  <si>
    <t xml:space="preserve">Fire Alarm Remote Beacon </t>
  </si>
  <si>
    <t>Fire Fighter Key Box</t>
  </si>
  <si>
    <t>Strobe (Rating = 15 Candela)</t>
  </si>
  <si>
    <t>Wall Mounted Horn/ Strobe (Rating = 15 Candela)</t>
  </si>
  <si>
    <t>Wall Mounted Horn/ Strobe (Rating = 30 Candela)</t>
  </si>
  <si>
    <t>Wall Mounted Horn/ Strobe (Rating = 75 Candela)</t>
  </si>
  <si>
    <t>DIVISION 31 — EARTH WORKER</t>
  </si>
  <si>
    <t>Concrete Pad</t>
  </si>
  <si>
    <r>
      <t xml:space="preserve">(6" Thick) Pre Cast Transformer Pad </t>
    </r>
    <r>
      <rPr>
        <b/>
        <sz val="12"/>
        <rFont val="Calibri"/>
        <family val="2"/>
        <scheme val="minor"/>
      </rPr>
      <t>(36 SF)</t>
    </r>
  </si>
  <si>
    <t>CY</t>
  </si>
  <si>
    <t>Scaffolding/Lifts Interior (H= 15'-9" Average)</t>
  </si>
  <si>
    <t>Scaffolding/Lifts Interior (H= 12'-0")</t>
  </si>
  <si>
    <t xml:space="preserve">Additional Cost Based on Fire Alarm Work Area </t>
  </si>
  <si>
    <t>Wiring &amp; Conduits</t>
  </si>
  <si>
    <t>Wiring for Lightning Items</t>
  </si>
  <si>
    <t>Wiring for Power Items</t>
  </si>
  <si>
    <t>Conduits</t>
  </si>
  <si>
    <t>Wiring</t>
  </si>
  <si>
    <t>Excavation</t>
  </si>
  <si>
    <t>Excavation for (1" Dia.) PVC 40 Conduit. Under Ground</t>
  </si>
  <si>
    <t>Excavation for (1-1/2" Dia.) PVC 40 Conduit. Under Ground</t>
  </si>
  <si>
    <t>Backfill</t>
  </si>
  <si>
    <t>Backfill for (1" Dia.) PVC 40 Conduit. Under Ground</t>
  </si>
  <si>
    <t>Backfill for (1-1/2" Dia.) PVC 40 Conduit. Under Ground</t>
  </si>
  <si>
    <t>Concrete Encasements</t>
  </si>
  <si>
    <t>3" Encasement around Conduits</t>
  </si>
  <si>
    <t>Sand Bedding For Trench Type A</t>
  </si>
  <si>
    <t>Sand Bedding For Trench Type B</t>
  </si>
  <si>
    <t>Sand Bedding For Trench Type C</t>
  </si>
  <si>
    <t>Sand Bedding For Trench Type D</t>
  </si>
  <si>
    <t>Sand Bedding For Trench Type E</t>
  </si>
  <si>
    <t>6" Sand Bedding</t>
  </si>
  <si>
    <t>Sand Backfill</t>
  </si>
  <si>
    <t>Sand Backfill For Trench Type A</t>
  </si>
  <si>
    <t>Sand Backfill For Trench Type B</t>
  </si>
  <si>
    <t>Sand Backfill For Trench Type C</t>
  </si>
  <si>
    <t>Sand Backfill For Trench Type D</t>
  </si>
  <si>
    <t>Sand Backfill For Trench Type E</t>
  </si>
  <si>
    <t>Structural Fill</t>
  </si>
  <si>
    <t>Structural Fill For Trench Type A</t>
  </si>
  <si>
    <t>Structural Fill For Trench Type B</t>
  </si>
  <si>
    <t>Structural Fill For Trench Type C</t>
  </si>
  <si>
    <t>Structural Fill For Trench Type D</t>
  </si>
  <si>
    <t>Structural Fill For Trench Type E</t>
  </si>
  <si>
    <t>Excavation for 20'-0" High Pole for Lighting Fixtures</t>
  </si>
  <si>
    <t>Concrete Footing for Poles</t>
  </si>
  <si>
    <t xml:space="preserve">5#5 Vertical Bars </t>
  </si>
  <si>
    <t>LBS</t>
  </si>
  <si>
    <t>Mobilization For Steel</t>
  </si>
  <si>
    <t>Mobilization For Steel/Reinforcement</t>
  </si>
  <si>
    <t>TONS</t>
  </si>
  <si>
    <t>Note: All Receptacles to be Tamper Proof Style</t>
  </si>
  <si>
    <t>(1-1/2" X 6'-0" Long) EMT Nipples for Panels</t>
  </si>
  <si>
    <t>(1-1/2" X 6'-0" Long) EMT Nipples for Panel</t>
  </si>
  <si>
    <r>
      <t xml:space="preserve">Conduits for Lightning Items
</t>
    </r>
    <r>
      <rPr>
        <b/>
        <sz val="12"/>
        <color rgb="FFFF0000"/>
        <rFont val="Calibri"/>
        <family val="2"/>
        <scheme val="minor"/>
      </rPr>
      <t>Assume EMT Conduit</t>
    </r>
  </si>
  <si>
    <r>
      <t xml:space="preserve">Conduits for Power Items
</t>
    </r>
    <r>
      <rPr>
        <b/>
        <sz val="12"/>
        <color rgb="FFFF0000"/>
        <rFont val="Calibri"/>
        <family val="2"/>
        <scheme val="minor"/>
      </rPr>
      <t>Assume EMT Conduit</t>
    </r>
  </si>
  <si>
    <t>Note: All Wires shall be Copper THW, THHN or XHW, 600 Volts Rated 75 Degree C 
Manufacturer: Anaconda or Collyer</t>
  </si>
  <si>
    <t>Switches</t>
  </si>
  <si>
    <t>Note: Switches shall be Hubbell Co</t>
  </si>
  <si>
    <r>
      <t xml:space="preserve">(30 AMP, 208 V, 2 P, NEMA 3R) Heavy Duty Fused Disconnect Switch
</t>
    </r>
    <r>
      <rPr>
        <b/>
        <sz val="12"/>
        <color rgb="FFFF0000"/>
        <rFont val="Calibri"/>
        <family val="2"/>
        <scheme val="minor"/>
      </rPr>
      <t>Manufacturer: EATON CO</t>
    </r>
  </si>
  <si>
    <r>
      <t xml:space="preserve">(60 AMP, 208 V, 2 P, NEMA 3R) Heavy Duty Fused Disconnect Switch
</t>
    </r>
    <r>
      <rPr>
        <b/>
        <sz val="12"/>
        <color rgb="FFFF0000"/>
        <rFont val="Calibri"/>
        <family val="2"/>
        <scheme val="minor"/>
      </rPr>
      <t>Manufacturer: EATON CO</t>
    </r>
  </si>
  <si>
    <r>
      <t xml:space="preserve">Conduits
</t>
    </r>
    <r>
      <rPr>
        <b/>
        <sz val="12"/>
        <color rgb="FFFF0000"/>
        <rFont val="Calibri"/>
        <family val="2"/>
        <scheme val="minor"/>
      </rPr>
      <t>EMT Conduit</t>
    </r>
  </si>
  <si>
    <t>Tenant A Panel</t>
  </si>
  <si>
    <t>Tenant B Panel</t>
  </si>
  <si>
    <t>Excavation For Trench Type A</t>
  </si>
  <si>
    <t>Excavation For Trench Type B</t>
  </si>
  <si>
    <t>Excavation For Trench Type C</t>
  </si>
  <si>
    <t>Excavation For Trench Type D</t>
  </si>
  <si>
    <t>Excavation For Trench Type E</t>
  </si>
  <si>
    <t>Trench Excavation &amp; Backfill Calculation In CY</t>
  </si>
  <si>
    <t>Sr.No</t>
  </si>
  <si>
    <t>Description</t>
  </si>
  <si>
    <t>Length (FT)</t>
  </si>
  <si>
    <t>Pipe Dia (Inch)</t>
  </si>
  <si>
    <t>Bedding(FT)</t>
  </si>
  <si>
    <t>Pipe Dia (FT)</t>
  </si>
  <si>
    <t>Pipe Zone Height (FT)</t>
  </si>
  <si>
    <t>Native Fill Height (FT)</t>
  </si>
  <si>
    <t>Area of Pipe (SF)</t>
  </si>
  <si>
    <t>Volume of Pipe (CY)</t>
  </si>
  <si>
    <t>Trench Width (FT)</t>
  </si>
  <si>
    <t>Trench Depth (FT)</t>
  </si>
  <si>
    <t>Excavation (CY)</t>
  </si>
  <si>
    <t>(6" Thk) Sand Bedding (CY)</t>
  </si>
  <si>
    <t>Sand Backfill (CY)</t>
  </si>
  <si>
    <t>Native Backfill (CY)</t>
  </si>
  <si>
    <t>4" Dia PVC Conduit(A)</t>
  </si>
  <si>
    <t>4" Dia PVC Conduit(B)</t>
  </si>
  <si>
    <t>4" Dia PVC Conduit(C)</t>
  </si>
  <si>
    <t>4" Dia PVC Conduit(D)</t>
  </si>
  <si>
    <t>4" Dia PVC Conduit(E)</t>
  </si>
  <si>
    <t>Tracer Wire (LF)</t>
  </si>
  <si>
    <t xml:space="preserve">Total </t>
  </si>
  <si>
    <t>UNIT LAB HRS</t>
  </si>
  <si>
    <t>LAB RATE</t>
  </si>
  <si>
    <t/>
  </si>
  <si>
    <t>ES.01</t>
  </si>
  <si>
    <t>E2.01</t>
  </si>
  <si>
    <t>E1.01</t>
  </si>
  <si>
    <t>E1.02</t>
  </si>
  <si>
    <t>FA.01</t>
  </si>
  <si>
    <t>FA.02</t>
  </si>
  <si>
    <t>DIVISION 32 — EXTERIOR IMPROVEMENTS</t>
  </si>
  <si>
    <t>LT-1</t>
  </si>
  <si>
    <r>
      <t xml:space="preserve">Soil Export </t>
    </r>
    <r>
      <rPr>
        <b/>
        <sz val="12"/>
        <color rgb="FFFF0000"/>
        <rFont val="Calibri"/>
        <family val="2"/>
        <scheme val="minor"/>
      </rPr>
      <t>(Fluff Factor Applied)</t>
    </r>
  </si>
  <si>
    <t>ES.02</t>
  </si>
  <si>
    <r>
      <t xml:space="preserve">2 X 4 Flat Panel (A)
</t>
    </r>
    <r>
      <rPr>
        <b/>
        <sz val="12"/>
        <rFont val="Calibri"/>
        <family val="2"/>
        <scheme val="minor"/>
      </rPr>
      <t xml:space="preserve">Manufacturer: </t>
    </r>
    <r>
      <rPr>
        <sz val="12"/>
        <rFont val="Calibri"/>
        <family val="2"/>
        <scheme val="minor"/>
      </rPr>
      <t>METALUX</t>
    </r>
    <r>
      <rPr>
        <b/>
        <sz val="12"/>
        <rFont val="Calibri"/>
        <family val="2"/>
        <scheme val="minor"/>
      </rPr>
      <t xml:space="preserve">
Catalogue #: </t>
    </r>
    <r>
      <rPr>
        <sz val="12"/>
        <rFont val="Calibri"/>
        <family val="2"/>
        <scheme val="minor"/>
      </rPr>
      <t>24CGTX45L835</t>
    </r>
    <r>
      <rPr>
        <b/>
        <sz val="12"/>
        <rFont val="Calibri"/>
        <family val="2"/>
        <scheme val="minor"/>
      </rPr>
      <t xml:space="preserve">
Type: </t>
    </r>
    <r>
      <rPr>
        <sz val="12"/>
        <rFont val="Calibri"/>
        <family val="2"/>
        <scheme val="minor"/>
      </rPr>
      <t>LED</t>
    </r>
    <r>
      <rPr>
        <b/>
        <sz val="12"/>
        <rFont val="Calibri"/>
        <family val="2"/>
        <scheme val="minor"/>
      </rPr>
      <t xml:space="preserve">
Wattage: </t>
    </r>
    <r>
      <rPr>
        <sz val="12"/>
        <rFont val="Calibri"/>
        <family val="2"/>
        <scheme val="minor"/>
      </rPr>
      <t>35.6</t>
    </r>
  </si>
  <si>
    <r>
      <t xml:space="preserve">2 X 4 Flat Panel W/ Emergency battery backup (A)
</t>
    </r>
    <r>
      <rPr>
        <b/>
        <sz val="12"/>
        <rFont val="Calibri"/>
        <family val="2"/>
        <scheme val="minor"/>
      </rPr>
      <t xml:space="preserve">Manufacturer: </t>
    </r>
    <r>
      <rPr>
        <sz val="12"/>
        <rFont val="Calibri"/>
        <family val="2"/>
        <scheme val="minor"/>
      </rPr>
      <t>METALUX</t>
    </r>
    <r>
      <rPr>
        <b/>
        <sz val="12"/>
        <rFont val="Calibri"/>
        <family val="2"/>
        <scheme val="minor"/>
      </rPr>
      <t xml:space="preserve">
Catalogue #: </t>
    </r>
    <r>
      <rPr>
        <sz val="12"/>
        <rFont val="Calibri"/>
        <family val="2"/>
        <scheme val="minor"/>
      </rPr>
      <t>24CGTX45L835</t>
    </r>
    <r>
      <rPr>
        <b/>
        <sz val="12"/>
        <rFont val="Calibri"/>
        <family val="2"/>
        <scheme val="minor"/>
      </rPr>
      <t xml:space="preserve">
Type: </t>
    </r>
    <r>
      <rPr>
        <sz val="12"/>
        <rFont val="Calibri"/>
        <family val="2"/>
        <scheme val="minor"/>
      </rPr>
      <t>LED</t>
    </r>
    <r>
      <rPr>
        <b/>
        <sz val="12"/>
        <rFont val="Calibri"/>
        <family val="2"/>
        <scheme val="minor"/>
      </rPr>
      <t xml:space="preserve">
Wattage: </t>
    </r>
    <r>
      <rPr>
        <sz val="12"/>
        <rFont val="Calibri"/>
        <family val="2"/>
        <scheme val="minor"/>
      </rPr>
      <t>35.6</t>
    </r>
  </si>
  <si>
    <r>
      <t xml:space="preserve">4"ROUND DL (AA)
</t>
    </r>
    <r>
      <rPr>
        <b/>
        <sz val="12"/>
        <rFont val="Calibri"/>
        <family val="2"/>
        <scheme val="minor"/>
      </rPr>
      <t xml:space="preserve">Manufacturer: </t>
    </r>
    <r>
      <rPr>
        <sz val="12"/>
        <rFont val="Calibri"/>
        <family val="2"/>
        <scheme val="minor"/>
      </rPr>
      <t>DMF</t>
    </r>
    <r>
      <rPr>
        <b/>
        <sz val="12"/>
        <rFont val="Calibri"/>
        <family val="2"/>
        <scheme val="minor"/>
      </rPr>
      <t xml:space="preserve">
Catalogue #: </t>
    </r>
    <r>
      <rPr>
        <sz val="12"/>
        <rFont val="Calibri"/>
        <family val="2"/>
        <scheme val="minor"/>
      </rPr>
      <t>M4NCRNMD12935CAOM4TRSWH</t>
    </r>
    <r>
      <rPr>
        <b/>
        <sz val="12"/>
        <rFont val="Calibri"/>
        <family val="2"/>
        <scheme val="minor"/>
      </rPr>
      <t xml:space="preserve">
Type:</t>
    </r>
    <r>
      <rPr>
        <sz val="12"/>
        <rFont val="Calibri"/>
        <family val="2"/>
        <scheme val="minor"/>
      </rPr>
      <t xml:space="preserve"> LED</t>
    </r>
    <r>
      <rPr>
        <b/>
        <sz val="12"/>
        <rFont val="Calibri"/>
        <family val="2"/>
        <scheme val="minor"/>
      </rPr>
      <t xml:space="preserve">
Wattage: </t>
    </r>
    <r>
      <rPr>
        <sz val="12"/>
        <rFont val="Calibri"/>
        <family val="2"/>
        <scheme val="minor"/>
      </rPr>
      <t>16.5</t>
    </r>
  </si>
  <si>
    <r>
      <t xml:space="preserve">4"ROUND DL Emergency  (AAE)
</t>
    </r>
    <r>
      <rPr>
        <b/>
        <sz val="12"/>
        <rFont val="Calibri"/>
        <family val="2"/>
        <scheme val="minor"/>
      </rPr>
      <t xml:space="preserve">Manufacturer: </t>
    </r>
    <r>
      <rPr>
        <sz val="12"/>
        <rFont val="Calibri"/>
        <family val="2"/>
        <scheme val="minor"/>
      </rPr>
      <t>DMF</t>
    </r>
    <r>
      <rPr>
        <b/>
        <sz val="12"/>
        <rFont val="Calibri"/>
        <family val="2"/>
        <scheme val="minor"/>
      </rPr>
      <t xml:space="preserve">
Catalogue #: </t>
    </r>
    <r>
      <rPr>
        <sz val="12"/>
        <rFont val="Calibri"/>
        <family val="2"/>
        <scheme val="minor"/>
      </rPr>
      <t>M4NCRNMD12935GAOM4TRSWHEM</t>
    </r>
    <r>
      <rPr>
        <b/>
        <sz val="12"/>
        <rFont val="Calibri"/>
        <family val="2"/>
        <scheme val="minor"/>
      </rPr>
      <t xml:space="preserve">
Type: </t>
    </r>
    <r>
      <rPr>
        <sz val="12"/>
        <rFont val="Calibri"/>
        <family val="2"/>
        <scheme val="minor"/>
      </rPr>
      <t>LED</t>
    </r>
    <r>
      <rPr>
        <b/>
        <sz val="12"/>
        <rFont val="Calibri"/>
        <family val="2"/>
        <scheme val="minor"/>
      </rPr>
      <t xml:space="preserve">
Wattage: </t>
    </r>
    <r>
      <rPr>
        <sz val="12"/>
        <rFont val="Calibri"/>
        <family val="2"/>
        <scheme val="minor"/>
      </rPr>
      <t>16.5</t>
    </r>
  </si>
  <si>
    <r>
      <t xml:space="preserve">4"ROUND DL (B)
</t>
    </r>
    <r>
      <rPr>
        <b/>
        <sz val="12"/>
        <rFont val="Calibri"/>
        <family val="2"/>
        <scheme val="minor"/>
      </rPr>
      <t xml:space="preserve">Manufacturer: </t>
    </r>
    <r>
      <rPr>
        <sz val="12"/>
        <rFont val="Calibri"/>
        <family val="2"/>
        <scheme val="minor"/>
      </rPr>
      <t>DMF</t>
    </r>
    <r>
      <rPr>
        <b/>
        <sz val="12"/>
        <rFont val="Calibri"/>
        <family val="2"/>
        <scheme val="minor"/>
      </rPr>
      <t xml:space="preserve">
Catalogue #: </t>
    </r>
    <r>
      <rPr>
        <sz val="12"/>
        <rFont val="Calibri"/>
        <family val="2"/>
        <scheme val="minor"/>
      </rPr>
      <t>M4NCRNMD12935GAOM4TRSWH</t>
    </r>
    <r>
      <rPr>
        <b/>
        <sz val="12"/>
        <rFont val="Calibri"/>
        <family val="2"/>
        <scheme val="minor"/>
      </rPr>
      <t xml:space="preserve">
Type: </t>
    </r>
    <r>
      <rPr>
        <sz val="12"/>
        <rFont val="Calibri"/>
        <family val="2"/>
        <scheme val="minor"/>
      </rPr>
      <t>LED</t>
    </r>
    <r>
      <rPr>
        <b/>
        <sz val="12"/>
        <rFont val="Calibri"/>
        <family val="2"/>
        <scheme val="minor"/>
      </rPr>
      <t xml:space="preserve">
Wattage: </t>
    </r>
    <r>
      <rPr>
        <sz val="12"/>
        <rFont val="Calibri"/>
        <family val="2"/>
        <scheme val="minor"/>
      </rPr>
      <t>16.5</t>
    </r>
  </si>
  <si>
    <r>
      <t xml:space="preserve">Wall Sign Light (BB)
</t>
    </r>
    <r>
      <rPr>
        <b/>
        <sz val="12"/>
        <rFont val="Calibri"/>
        <family val="2"/>
        <scheme val="minor"/>
      </rPr>
      <t xml:space="preserve">Manufacturer: </t>
    </r>
    <r>
      <rPr>
        <sz val="12"/>
        <rFont val="Calibri"/>
        <family val="2"/>
        <scheme val="minor"/>
      </rPr>
      <t>LURALINE</t>
    </r>
    <r>
      <rPr>
        <b/>
        <sz val="12"/>
        <rFont val="Calibri"/>
        <family val="2"/>
        <scheme val="minor"/>
      </rPr>
      <t xml:space="preserve">
Catalogue #: </t>
    </r>
    <r>
      <rPr>
        <sz val="12"/>
        <rFont val="Calibri"/>
        <family val="2"/>
        <scheme val="minor"/>
      </rPr>
      <t>RA11GNA22XCLTL8XXDIM010</t>
    </r>
    <r>
      <rPr>
        <b/>
        <sz val="12"/>
        <rFont val="Calibri"/>
        <family val="2"/>
        <scheme val="minor"/>
      </rPr>
      <t xml:space="preserve">
Type: </t>
    </r>
    <r>
      <rPr>
        <sz val="12"/>
        <rFont val="Calibri"/>
        <family val="2"/>
        <scheme val="minor"/>
      </rPr>
      <t xml:space="preserve">LED </t>
    </r>
    <r>
      <rPr>
        <b/>
        <sz val="12"/>
        <rFont val="Calibri"/>
        <family val="2"/>
        <scheme val="minor"/>
      </rPr>
      <t xml:space="preserve">
Wattage: </t>
    </r>
    <r>
      <rPr>
        <sz val="12"/>
        <rFont val="Calibri"/>
        <family val="2"/>
        <scheme val="minor"/>
      </rPr>
      <t>9.6</t>
    </r>
  </si>
  <si>
    <r>
      <t xml:space="preserve">8-0" STRIP LIGHT( C)
</t>
    </r>
    <r>
      <rPr>
        <b/>
        <sz val="12"/>
        <rFont val="Calibri"/>
        <family val="2"/>
        <scheme val="minor"/>
      </rPr>
      <t xml:space="preserve">Manufacturer: </t>
    </r>
    <r>
      <rPr>
        <sz val="12"/>
        <rFont val="Calibri"/>
        <family val="2"/>
        <scheme val="minor"/>
      </rPr>
      <t>METALUX</t>
    </r>
    <r>
      <rPr>
        <b/>
        <sz val="12"/>
        <rFont val="Calibri"/>
        <family val="2"/>
        <scheme val="minor"/>
      </rPr>
      <t xml:space="preserve">
Catalogue #: </t>
    </r>
    <r>
      <rPr>
        <sz val="12"/>
        <rFont val="Calibri"/>
        <family val="2"/>
        <scheme val="minor"/>
      </rPr>
      <t>8TSNX96SLLWUNVL840CD1U</t>
    </r>
    <r>
      <rPr>
        <b/>
        <sz val="12"/>
        <rFont val="Calibri"/>
        <family val="2"/>
        <scheme val="minor"/>
      </rPr>
      <t xml:space="preserve">
Type: </t>
    </r>
    <r>
      <rPr>
        <sz val="12"/>
        <rFont val="Calibri"/>
        <family val="2"/>
        <scheme val="minor"/>
      </rPr>
      <t>LED</t>
    </r>
    <r>
      <rPr>
        <b/>
        <sz val="12"/>
        <rFont val="Calibri"/>
        <family val="2"/>
        <scheme val="minor"/>
      </rPr>
      <t xml:space="preserve">
Wattage: </t>
    </r>
    <r>
      <rPr>
        <sz val="12"/>
        <rFont val="Calibri"/>
        <family val="2"/>
        <scheme val="minor"/>
      </rPr>
      <t>64.2</t>
    </r>
  </si>
  <si>
    <r>
      <t xml:space="preserve">Lighting Fixture C1
</t>
    </r>
    <r>
      <rPr>
        <b/>
        <sz val="12"/>
        <rFont val="Calibri"/>
        <family val="2"/>
        <scheme val="minor"/>
      </rPr>
      <t xml:space="preserve">Description: </t>
    </r>
    <r>
      <rPr>
        <sz val="12"/>
        <rFont val="Calibri"/>
        <family val="2"/>
        <scheme val="minor"/>
      </rPr>
      <t>COOPER: HC610D010-HM60525830-61MDH</t>
    </r>
  </si>
  <si>
    <r>
      <t xml:space="preserve">8-0" STRIP LIGHT (DO)
</t>
    </r>
    <r>
      <rPr>
        <b/>
        <sz val="12"/>
        <rFont val="Calibri"/>
        <family val="2"/>
        <scheme val="minor"/>
      </rPr>
      <t xml:space="preserve">Manufacturer: </t>
    </r>
    <r>
      <rPr>
        <sz val="12"/>
        <rFont val="Calibri"/>
        <family val="2"/>
        <scheme val="minor"/>
      </rPr>
      <t>METALUX</t>
    </r>
    <r>
      <rPr>
        <b/>
        <sz val="12"/>
        <rFont val="Calibri"/>
        <family val="2"/>
        <scheme val="minor"/>
      </rPr>
      <t xml:space="preserve">
Catalogue #:</t>
    </r>
    <r>
      <rPr>
        <sz val="12"/>
        <rFont val="Calibri"/>
        <family val="2"/>
        <scheme val="minor"/>
      </rPr>
      <t xml:space="preserve"> 8TSNX82SLLWUNVL840CD1UZWSVPD3</t>
    </r>
    <r>
      <rPr>
        <b/>
        <sz val="12"/>
        <rFont val="Calibri"/>
        <family val="2"/>
        <scheme val="minor"/>
      </rPr>
      <t xml:space="preserve">
Type: </t>
    </r>
    <r>
      <rPr>
        <sz val="12"/>
        <rFont val="Calibri"/>
        <family val="2"/>
        <scheme val="minor"/>
      </rPr>
      <t>LED</t>
    </r>
    <r>
      <rPr>
        <b/>
        <sz val="12"/>
        <rFont val="Calibri"/>
        <family val="2"/>
        <scheme val="minor"/>
      </rPr>
      <t xml:space="preserve">
Wattage: </t>
    </r>
    <r>
      <rPr>
        <sz val="12"/>
        <rFont val="Calibri"/>
        <family val="2"/>
        <scheme val="minor"/>
      </rPr>
      <t>52.6</t>
    </r>
  </si>
  <si>
    <r>
      <t xml:space="preserve">EXTERIOR EMERGENCY LIGHT (E)
</t>
    </r>
    <r>
      <rPr>
        <b/>
        <sz val="12"/>
        <rFont val="Calibri"/>
        <family val="2"/>
        <scheme val="minor"/>
      </rPr>
      <t xml:space="preserve">Manufacturer: </t>
    </r>
    <r>
      <rPr>
        <sz val="12"/>
        <rFont val="Calibri"/>
        <family val="2"/>
        <scheme val="minor"/>
      </rPr>
      <t>MULE</t>
    </r>
    <r>
      <rPr>
        <b/>
        <sz val="12"/>
        <rFont val="Calibri"/>
        <family val="2"/>
        <scheme val="minor"/>
      </rPr>
      <t xml:space="preserve">
Catalogue #: </t>
    </r>
    <r>
      <rPr>
        <sz val="12"/>
        <rFont val="Calibri"/>
        <family val="2"/>
        <scheme val="minor"/>
      </rPr>
      <t>EOEBB7L2-COLOR-DGPHLT</t>
    </r>
    <r>
      <rPr>
        <b/>
        <sz val="12"/>
        <rFont val="Calibri"/>
        <family val="2"/>
        <scheme val="minor"/>
      </rPr>
      <t xml:space="preserve">
Type: </t>
    </r>
    <r>
      <rPr>
        <sz val="12"/>
        <rFont val="Calibri"/>
        <family val="2"/>
        <scheme val="minor"/>
      </rPr>
      <t>LED</t>
    </r>
    <r>
      <rPr>
        <b/>
        <sz val="12"/>
        <rFont val="Calibri"/>
        <family val="2"/>
        <scheme val="minor"/>
      </rPr>
      <t xml:space="preserve">
Wattage: </t>
    </r>
    <r>
      <rPr>
        <sz val="12"/>
        <rFont val="Calibri"/>
        <family val="2"/>
        <scheme val="minor"/>
      </rPr>
      <t>7.0</t>
    </r>
  </si>
  <si>
    <r>
      <t xml:space="preserve">EMERGENCY BATTERY UNIT (EB)
</t>
    </r>
    <r>
      <rPr>
        <b/>
        <sz val="12"/>
        <rFont val="Calibri"/>
        <family val="2"/>
        <scheme val="minor"/>
      </rPr>
      <t xml:space="preserve">Manufacturer: </t>
    </r>
    <r>
      <rPr>
        <sz val="12"/>
        <rFont val="Calibri"/>
        <family val="2"/>
        <scheme val="minor"/>
      </rPr>
      <t>MULE</t>
    </r>
    <r>
      <rPr>
        <b/>
        <sz val="12"/>
        <rFont val="Calibri"/>
        <family val="2"/>
        <scheme val="minor"/>
      </rPr>
      <t xml:space="preserve">
Catalogue #: </t>
    </r>
    <r>
      <rPr>
        <sz val="12"/>
        <rFont val="Calibri"/>
        <family val="2"/>
        <scheme val="minor"/>
      </rPr>
      <t>SSLHOWSD</t>
    </r>
    <r>
      <rPr>
        <b/>
        <sz val="12"/>
        <rFont val="Calibri"/>
        <family val="2"/>
        <scheme val="minor"/>
      </rPr>
      <t xml:space="preserve">
Type: </t>
    </r>
    <r>
      <rPr>
        <sz val="12"/>
        <rFont val="Calibri"/>
        <family val="2"/>
        <scheme val="minor"/>
      </rPr>
      <t>LED</t>
    </r>
    <r>
      <rPr>
        <b/>
        <sz val="12"/>
        <rFont val="Calibri"/>
        <family val="2"/>
        <scheme val="minor"/>
      </rPr>
      <t xml:space="preserve">
Wattage: </t>
    </r>
    <r>
      <rPr>
        <sz val="12"/>
        <rFont val="Calibri"/>
        <family val="2"/>
        <scheme val="minor"/>
      </rPr>
      <t>3.0</t>
    </r>
  </si>
  <si>
    <r>
      <t xml:space="preserve">EXIT SIGN SELF CONTAINED (EX1)
</t>
    </r>
    <r>
      <rPr>
        <b/>
        <sz val="12"/>
        <rFont val="Calibri"/>
        <family val="2"/>
        <scheme val="minor"/>
      </rPr>
      <t xml:space="preserve">Manufacturer: </t>
    </r>
    <r>
      <rPr>
        <sz val="12"/>
        <rFont val="Calibri"/>
        <family val="2"/>
        <scheme val="minor"/>
      </rPr>
      <t>MULE</t>
    </r>
    <r>
      <rPr>
        <b/>
        <sz val="12"/>
        <rFont val="Calibri"/>
        <family val="2"/>
        <scheme val="minor"/>
      </rPr>
      <t xml:space="preserve">
Catalogue #: </t>
    </r>
    <r>
      <rPr>
        <sz val="12"/>
        <rFont val="Calibri"/>
        <family val="2"/>
        <scheme val="minor"/>
      </rPr>
      <t>ALURWWSD</t>
    </r>
    <r>
      <rPr>
        <b/>
        <sz val="12"/>
        <rFont val="Calibri"/>
        <family val="2"/>
        <scheme val="minor"/>
      </rPr>
      <t xml:space="preserve">
Type: </t>
    </r>
    <r>
      <rPr>
        <sz val="12"/>
        <rFont val="Calibri"/>
        <family val="2"/>
        <scheme val="minor"/>
      </rPr>
      <t>LED</t>
    </r>
    <r>
      <rPr>
        <b/>
        <sz val="12"/>
        <rFont val="Calibri"/>
        <family val="2"/>
        <scheme val="minor"/>
      </rPr>
      <t xml:space="preserve">
Wattage: </t>
    </r>
    <r>
      <rPr>
        <sz val="12"/>
        <rFont val="Calibri"/>
        <family val="2"/>
        <scheme val="minor"/>
      </rPr>
      <t>3.0</t>
    </r>
  </si>
  <si>
    <r>
      <t xml:space="preserve">Lighting Fixture W3
</t>
    </r>
    <r>
      <rPr>
        <b/>
        <sz val="12"/>
        <rFont val="Calibri"/>
        <family val="2"/>
        <scheme val="minor"/>
      </rPr>
      <t xml:space="preserve">Description: </t>
    </r>
    <r>
      <rPr>
        <sz val="12"/>
        <rFont val="Calibri"/>
        <family val="2"/>
        <scheme val="minor"/>
      </rPr>
      <t>NLS: NV-W-T3-16L-35-30K7-UNV-WM-CXX</t>
    </r>
  </si>
  <si>
    <r>
      <t xml:space="preserve">Lighting Fixture W4
</t>
    </r>
    <r>
      <rPr>
        <b/>
        <sz val="12"/>
        <rFont val="Calibri"/>
        <family val="2"/>
        <scheme val="minor"/>
      </rPr>
      <t xml:space="preserve">Description: </t>
    </r>
    <r>
      <rPr>
        <sz val="12"/>
        <rFont val="Calibri"/>
        <family val="2"/>
        <scheme val="minor"/>
      </rPr>
      <t>NLS: NV-W-T4-16L-53-30K7-UNV-WM-CXX</t>
    </r>
  </si>
  <si>
    <r>
      <t xml:space="preserve">(200 AMP, 120/ 208 V) Panel P1A 60 Spaces
</t>
    </r>
    <r>
      <rPr>
        <b/>
        <sz val="12"/>
        <rFont val="Calibri"/>
        <family val="2"/>
        <scheme val="minor"/>
      </rPr>
      <t xml:space="preserve">Manufacturer: </t>
    </r>
    <r>
      <rPr>
        <sz val="12"/>
        <rFont val="Calibri"/>
        <family val="2"/>
        <scheme val="minor"/>
      </rPr>
      <t>EATON CO</t>
    </r>
  </si>
  <si>
    <r>
      <t xml:space="preserve">(400 AMP, 120/ 208 V) Panel P1 30 Spaces
</t>
    </r>
    <r>
      <rPr>
        <b/>
        <sz val="12"/>
        <rFont val="Calibri"/>
        <family val="2"/>
        <scheme val="minor"/>
      </rPr>
      <t xml:space="preserve">Manufacturer: </t>
    </r>
    <r>
      <rPr>
        <sz val="12"/>
        <rFont val="Calibri"/>
        <family val="2"/>
        <scheme val="minor"/>
      </rPr>
      <t>EATON CO</t>
    </r>
  </si>
  <si>
    <r>
      <t xml:space="preserve">(400 AMP, 120/ 208 V) Panel P1B 42 Spaces
</t>
    </r>
    <r>
      <rPr>
        <b/>
        <sz val="12"/>
        <rFont val="Calibri"/>
        <family val="2"/>
        <scheme val="minor"/>
      </rPr>
      <t xml:space="preserve">Manufacturer: </t>
    </r>
    <r>
      <rPr>
        <sz val="12"/>
        <rFont val="Calibri"/>
        <family val="2"/>
        <scheme val="minor"/>
      </rPr>
      <t>EATON CO</t>
    </r>
  </si>
  <si>
    <r>
      <t xml:space="preserve">Type 1 Surge Protection Device
</t>
    </r>
    <r>
      <rPr>
        <b/>
        <sz val="12"/>
        <color rgb="FFFF0000"/>
        <rFont val="Calibri"/>
        <family val="2"/>
        <scheme val="minor"/>
      </rPr>
      <t>No Conduit and Wire Required</t>
    </r>
  </si>
  <si>
    <r>
      <t xml:space="preserve">(4") Square or Octagon Outlet Boxes for Switches
</t>
    </r>
    <r>
      <rPr>
        <b/>
        <sz val="12"/>
        <rFont val="Calibri"/>
        <family val="2"/>
        <scheme val="minor"/>
      </rPr>
      <t xml:space="preserve">Manufacturer: </t>
    </r>
    <r>
      <rPr>
        <sz val="12"/>
        <rFont val="Calibri"/>
        <family val="2"/>
        <scheme val="minor"/>
      </rPr>
      <t>Raco</t>
    </r>
  </si>
  <si>
    <r>
      <t xml:space="preserve">(4") Square or Octagon Outlet Boxes for Receptacles
</t>
    </r>
    <r>
      <rPr>
        <b/>
        <sz val="12"/>
        <rFont val="Calibri"/>
        <family val="2"/>
        <scheme val="minor"/>
      </rPr>
      <t xml:space="preserve">Manufacturer: </t>
    </r>
    <r>
      <rPr>
        <sz val="12"/>
        <rFont val="Calibri"/>
        <family val="2"/>
        <scheme val="minor"/>
      </rPr>
      <t>Raco</t>
    </r>
  </si>
  <si>
    <r>
      <t>Conduit Hangers and Supports.</t>
    </r>
    <r>
      <rPr>
        <sz val="12"/>
        <color rgb="FFFF0000"/>
        <rFont val="Calibri"/>
        <family val="2"/>
        <scheme val="minor"/>
      </rPr>
      <t xml:space="preserve"> </t>
    </r>
    <r>
      <rPr>
        <b/>
        <sz val="12"/>
        <color rgb="FFFF0000"/>
        <rFont val="Calibri"/>
        <family val="2"/>
        <scheme val="minor"/>
      </rPr>
      <t>Spacing is Assumed</t>
    </r>
    <r>
      <rPr>
        <sz val="12"/>
        <rFont val="Calibri"/>
        <family val="2"/>
        <scheme val="minor"/>
      </rPr>
      <t xml:space="preserve">
</t>
    </r>
    <r>
      <rPr>
        <b/>
        <sz val="12"/>
        <color rgb="FFFF0000"/>
        <rFont val="Calibri"/>
        <family val="2"/>
        <scheme val="minor"/>
      </rPr>
      <t>Hangers, Clips and Other Fasteners should be Zinc Coated</t>
    </r>
  </si>
  <si>
    <r>
      <t xml:space="preserve">Heat Detector
</t>
    </r>
    <r>
      <rPr>
        <b/>
        <sz val="12"/>
        <rFont val="Calibri"/>
        <family val="2"/>
        <scheme val="minor"/>
      </rPr>
      <t xml:space="preserve">Model: </t>
    </r>
    <r>
      <rPr>
        <sz val="12"/>
        <rFont val="Calibri"/>
        <family val="2"/>
        <scheme val="minor"/>
      </rPr>
      <t>H365 Series</t>
    </r>
  </si>
  <si>
    <r>
      <t xml:space="preserve">Photo Electric Smoke Detector
</t>
    </r>
    <r>
      <rPr>
        <b/>
        <sz val="12"/>
        <rFont val="Calibri"/>
        <family val="2"/>
        <scheme val="minor"/>
      </rPr>
      <t xml:space="preserve">Model: </t>
    </r>
    <r>
      <rPr>
        <sz val="12"/>
        <rFont val="Calibri"/>
        <family val="2"/>
        <scheme val="minor"/>
      </rPr>
      <t>SD365 Series</t>
    </r>
  </si>
  <si>
    <r>
      <t xml:space="preserve">Fire Alarm Pull Station
</t>
    </r>
    <r>
      <rPr>
        <b/>
        <sz val="12"/>
        <rFont val="Calibri"/>
        <family val="2"/>
        <scheme val="minor"/>
      </rPr>
      <t xml:space="preserve">Model: </t>
    </r>
    <r>
      <rPr>
        <sz val="12"/>
        <rFont val="Calibri"/>
        <family val="2"/>
        <scheme val="minor"/>
      </rPr>
      <t>BG12LX Series</t>
    </r>
  </si>
  <si>
    <r>
      <t xml:space="preserve">Remote Annunciator
</t>
    </r>
    <r>
      <rPr>
        <b/>
        <sz val="12"/>
        <rFont val="Calibri"/>
        <family val="2"/>
        <scheme val="minor"/>
      </rPr>
      <t>Manufacturer:</t>
    </r>
    <r>
      <rPr>
        <sz val="12"/>
        <rFont val="Calibri"/>
        <family val="2"/>
        <scheme val="minor"/>
      </rPr>
      <t xml:space="preserve"> Fire Light
</t>
    </r>
    <r>
      <rPr>
        <b/>
        <sz val="12"/>
        <rFont val="Calibri"/>
        <family val="2"/>
        <scheme val="minor"/>
      </rPr>
      <t xml:space="preserve">Model: </t>
    </r>
    <r>
      <rPr>
        <sz val="12"/>
        <rFont val="Calibri"/>
        <family val="2"/>
        <scheme val="minor"/>
      </rPr>
      <t>ANN-80 Series</t>
    </r>
  </si>
  <si>
    <r>
      <t xml:space="preserve">Lighting Fixture P4
</t>
    </r>
    <r>
      <rPr>
        <b/>
        <sz val="12"/>
        <rFont val="Calibri"/>
        <family val="2"/>
        <scheme val="minor"/>
      </rPr>
      <t>Description: NLS:</t>
    </r>
    <r>
      <rPr>
        <sz val="12"/>
        <rFont val="Calibri"/>
        <family val="2"/>
        <scheme val="minor"/>
      </rPr>
      <t xml:space="preserve"> NV-1-T4-32L-7-30K7-UNV-ASA-CXX</t>
    </r>
  </si>
  <si>
    <r>
      <t xml:space="preserve">Lighting Fixture P5
</t>
    </r>
    <r>
      <rPr>
        <b/>
        <sz val="12"/>
        <rFont val="Calibri"/>
        <family val="2"/>
        <scheme val="minor"/>
      </rPr>
      <t xml:space="preserve">Description: </t>
    </r>
    <r>
      <rPr>
        <sz val="12"/>
        <rFont val="Calibri"/>
        <family val="2"/>
        <scheme val="minor"/>
      </rPr>
      <t>NLS: NV-1-T5-32L-1-30K7-UNV-ASA-CXX</t>
    </r>
  </si>
  <si>
    <r>
      <t xml:space="preserve">Tamper Proof GFI Duplex Receptacle
</t>
    </r>
    <r>
      <rPr>
        <b/>
        <sz val="12"/>
        <rFont val="Calibri"/>
        <family val="2"/>
        <scheme val="minor"/>
      </rPr>
      <t xml:space="preserve">Manufacturer: </t>
    </r>
    <r>
      <rPr>
        <sz val="12"/>
        <rFont val="Calibri"/>
        <family val="2"/>
        <scheme val="minor"/>
      </rPr>
      <t>Hubbell CO # GFI -5352-W</t>
    </r>
  </si>
  <si>
    <r>
      <t xml:space="preserve">WP GFI Duplex Receptacle
</t>
    </r>
    <r>
      <rPr>
        <b/>
        <sz val="12"/>
        <rFont val="Calibri"/>
        <family val="2"/>
        <scheme val="minor"/>
      </rPr>
      <t xml:space="preserve">Manufacturer: </t>
    </r>
    <r>
      <rPr>
        <sz val="12"/>
        <rFont val="Calibri"/>
        <family val="2"/>
        <scheme val="minor"/>
      </rPr>
      <t>Hubbell CO # GFI -5352-W</t>
    </r>
  </si>
  <si>
    <t>(3/4" Dia.) Conduit</t>
  </si>
  <si>
    <t>(4" Dia.) Conduits</t>
  </si>
  <si>
    <t>(4" Dia.) Conduit to Panel P1A</t>
  </si>
  <si>
    <t>(4" Dia.) Conduit to Panel P1</t>
  </si>
  <si>
    <t>(4" Dia.) Conduit to Panel P1B</t>
  </si>
  <si>
    <t>(4" Dia.) Communication Conduit. Wires are Assumed</t>
  </si>
  <si>
    <t>(4" Dia.) Primary Conduits. Wires are Assumed</t>
  </si>
  <si>
    <t>4" Dia. PVC 40 Conduit</t>
  </si>
  <si>
    <t>(4" Dia.) PVC 40 Conduit. Under Ground</t>
  </si>
  <si>
    <t xml:space="preserve">(6'-0" x 3'-0") Hand Hole </t>
  </si>
  <si>
    <t>(5/8" x 10'-0") Copper Clad Ground Rod</t>
  </si>
  <si>
    <t xml:space="preserve">(0-10 V Rated) Dimmer Switch </t>
  </si>
  <si>
    <t xml:space="preserve">3- Way Switch </t>
  </si>
  <si>
    <t xml:space="preserve">Single Pole Switch </t>
  </si>
  <si>
    <t xml:space="preserve">Thermal Switch </t>
  </si>
  <si>
    <t>Backfill for (4" Dia.) PVC 40 Conduit. Under Ground</t>
  </si>
  <si>
    <t>Backfill for 20'-0" High Pole for Lighting Fixtures</t>
  </si>
  <si>
    <t>Excavation for (4" Dia.) PVC 40 Conduit. Under Ground</t>
  </si>
  <si>
    <r>
      <t xml:space="preserve">Tamper Proof Double Duplex Receptacle
</t>
    </r>
    <r>
      <rPr>
        <b/>
        <sz val="12"/>
        <rFont val="Calibri"/>
        <family val="2"/>
        <scheme val="minor"/>
      </rPr>
      <t xml:space="preserve">Manufacturer: </t>
    </r>
    <r>
      <rPr>
        <sz val="12"/>
        <rFont val="Calibri"/>
        <family val="2"/>
        <scheme val="minor"/>
      </rPr>
      <t>Hubbell Co DR20- Color Series</t>
    </r>
  </si>
  <si>
    <r>
      <t xml:space="preserve">Tamper Proof Duplex Receptacle
</t>
    </r>
    <r>
      <rPr>
        <b/>
        <sz val="12"/>
        <rFont val="Calibri"/>
        <family val="2"/>
        <scheme val="minor"/>
      </rPr>
      <t xml:space="preserve">Manufacturer: </t>
    </r>
    <r>
      <rPr>
        <sz val="12"/>
        <rFont val="Calibri"/>
        <family val="2"/>
        <scheme val="minor"/>
      </rPr>
      <t>Hubbell Co DR20- Color Series</t>
    </r>
  </si>
  <si>
    <t xml:space="preserve">Concrete for (6'-0" x 3'-0") Hand Hole </t>
  </si>
  <si>
    <t xml:space="preserve">Excavation for (6'-0" x 3'-0") Hand Hole </t>
  </si>
  <si>
    <r>
      <rPr>
        <b/>
        <sz val="12"/>
        <color rgb="FFFF0000"/>
        <rFont val="Calibri"/>
        <family val="2"/>
        <scheme val="minor"/>
      </rPr>
      <t xml:space="preserve">Web: </t>
    </r>
    <r>
      <rPr>
        <b/>
        <sz val="12"/>
        <rFont val="Calibri"/>
        <family val="2"/>
        <scheme val="minor"/>
      </rPr>
      <t xml:space="preserve">http://sigmaestimations.com
</t>
    </r>
    <r>
      <rPr>
        <b/>
        <sz val="12"/>
        <color rgb="FFFF0000"/>
        <rFont val="Calibri"/>
        <family val="2"/>
        <scheme val="minor"/>
      </rPr>
      <t>Email:</t>
    </r>
    <r>
      <rPr>
        <b/>
        <sz val="12"/>
        <rFont val="Calibri"/>
        <family val="2"/>
        <scheme val="minor"/>
      </rPr>
      <t xml:space="preserve"> 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</si>
</sst>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 numFmtId="170" formatCode="0.000"/>
  </numFmts>
  <fonts count="53"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b/>
      <i/>
      <sz val="11"/>
      <color theme="1"/>
      <name val="Calibri"/>
      <family val="2"/>
      <scheme val="minor"/>
    </font>
    <font>
      <b/>
      <sz val="11"/>
      <color theme="1"/>
      <name val="Calibri"/>
      <family val="2"/>
      <scheme val="minor"/>
    </font>
    <font>
      <b/>
      <sz val="11"/>
      <color rgb="FFFF0000"/>
      <name val="Calibri"/>
      <family val="2"/>
      <scheme val="minor"/>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3"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4" tint="0.59999389629810485"/>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rgb="FFFFC000"/>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diagonal/>
    </border>
  </borders>
  <cellStyleXfs count="7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6" fillId="21" borderId="2" applyNumberFormat="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11" fillId="0" borderId="0"/>
    <xf numFmtId="0" fontId="11" fillId="23" borderId="7" applyNumberFormat="0" applyFont="0" applyAlignment="0" applyProtection="0"/>
    <xf numFmtId="0" fontId="25" fillId="20"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9" fillId="0" borderId="0"/>
    <xf numFmtId="0" fontId="29" fillId="0" borderId="0"/>
    <xf numFmtId="0" fontId="11" fillId="0" borderId="0"/>
    <xf numFmtId="43" fontId="29" fillId="0" borderId="0" applyFont="0" applyFill="0" applyBorder="0" applyAlignment="0" applyProtection="0"/>
    <xf numFmtId="0" fontId="30" fillId="0" borderId="0"/>
    <xf numFmtId="43" fontId="11" fillId="0" borderId="0" applyFont="0" applyFill="0" applyBorder="0" applyAlignment="0" applyProtection="0"/>
    <xf numFmtId="0" fontId="11" fillId="0" borderId="0"/>
    <xf numFmtId="44" fontId="30" fillId="0" borderId="0" applyFont="0" applyFill="0" applyBorder="0" applyAlignment="0" applyProtection="0"/>
    <xf numFmtId="0" fontId="8" fillId="0" borderId="0"/>
    <xf numFmtId="0" fontId="11" fillId="0" borderId="0"/>
    <xf numFmtId="0" fontId="8" fillId="0" borderId="0"/>
    <xf numFmtId="44" fontId="49" fillId="0" borderId="0" applyFont="0" applyFill="0" applyBorder="0" applyAlignment="0" applyProtection="0"/>
    <xf numFmtId="9" fontId="49" fillId="0" borderId="0" applyFont="0" applyFill="0" applyBorder="0" applyAlignment="0" applyProtection="0"/>
    <xf numFmtId="0" fontId="7" fillId="0" borderId="0"/>
    <xf numFmtId="0" fontId="6" fillId="0" borderId="0"/>
    <xf numFmtId="0" fontId="5" fillId="0" borderId="0"/>
    <xf numFmtId="0" fontId="4" fillId="0" borderId="0"/>
    <xf numFmtId="0" fontId="31" fillId="29" borderId="32" applyBorder="0">
      <alignment horizontal="center" vertical="center" wrapText="1"/>
    </xf>
    <xf numFmtId="0" fontId="11" fillId="23" borderId="7" applyNumberFormat="0" applyFont="0" applyAlignment="0" applyProtection="0"/>
    <xf numFmtId="0" fontId="3" fillId="0" borderId="0"/>
    <xf numFmtId="0" fontId="2" fillId="0" borderId="0"/>
    <xf numFmtId="44" fontId="11" fillId="0" borderId="0" applyFont="0" applyFill="0" applyBorder="0" applyAlignment="0" applyProtection="0"/>
    <xf numFmtId="0" fontId="11" fillId="23" borderId="7" applyNumberFormat="0" applyFont="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241">
    <xf numFmtId="0" fontId="0" fillId="0" borderId="0" xfId="0"/>
    <xf numFmtId="2" fontId="10" fillId="0" borderId="0" xfId="0" applyNumberFormat="1" applyFont="1" applyAlignment="1">
      <alignment horizontal="left" vertical="center"/>
    </xf>
    <xf numFmtId="2" fontId="31" fillId="0" borderId="0" xfId="0" applyNumberFormat="1" applyFont="1" applyAlignment="1">
      <alignment horizontal="left" vertical="center"/>
    </xf>
    <xf numFmtId="2" fontId="31" fillId="0" borderId="0" xfId="0" applyNumberFormat="1" applyFont="1" applyAlignment="1">
      <alignment horizontal="center" vertical="center"/>
    </xf>
    <xf numFmtId="2" fontId="31" fillId="0" borderId="0" xfId="0" applyNumberFormat="1" applyFont="1" applyAlignment="1">
      <alignment vertical="center"/>
    </xf>
    <xf numFmtId="0" fontId="31" fillId="0" borderId="0" xfId="0" applyFont="1" applyAlignment="1">
      <alignment vertical="center"/>
    </xf>
    <xf numFmtId="0" fontId="31" fillId="0" borderId="0" xfId="0" applyFont="1" applyAlignment="1">
      <alignment horizontal="center" vertical="center"/>
    </xf>
    <xf numFmtId="165" fontId="31" fillId="0" borderId="0" xfId="0" applyNumberFormat="1" applyFont="1" applyAlignment="1">
      <alignment vertical="center"/>
    </xf>
    <xf numFmtId="2" fontId="31" fillId="0" borderId="0" xfId="0" applyNumberFormat="1" applyFont="1" applyAlignment="1">
      <alignment vertical="center" wrapText="1"/>
    </xf>
    <xf numFmtId="165" fontId="32" fillId="0" borderId="0" xfId="0" applyNumberFormat="1" applyFont="1" applyAlignment="1">
      <alignment horizontal="center" vertical="center"/>
    </xf>
    <xf numFmtId="164" fontId="32" fillId="0" borderId="0" xfId="0" applyNumberFormat="1" applyFont="1" applyAlignment="1">
      <alignment horizontal="center" vertical="center"/>
    </xf>
    <xf numFmtId="0" fontId="33" fillId="0" borderId="0" xfId="0" applyFont="1" applyAlignment="1">
      <alignment horizontal="center" vertical="center" wrapText="1"/>
    </xf>
    <xf numFmtId="0" fontId="31" fillId="0" borderId="12" xfId="0" applyFont="1" applyBorder="1" applyAlignment="1">
      <alignment horizontal="right" vertical="center" wrapText="1"/>
    </xf>
    <xf numFmtId="0" fontId="31" fillId="0" borderId="12" xfId="0" applyFont="1" applyBorder="1" applyAlignment="1">
      <alignment vertical="center"/>
    </xf>
    <xf numFmtId="0" fontId="31" fillId="25" borderId="10" xfId="0" applyFont="1" applyFill="1" applyBorder="1" applyAlignment="1">
      <alignment vertical="center" wrapText="1"/>
    </xf>
    <xf numFmtId="0" fontId="31" fillId="25" borderId="10" xfId="0" applyFont="1" applyFill="1" applyBorder="1" applyAlignment="1">
      <alignment horizontal="center" vertical="center"/>
    </xf>
    <xf numFmtId="165" fontId="31" fillId="25" borderId="10" xfId="0" applyNumberFormat="1" applyFont="1" applyFill="1" applyBorder="1" applyAlignment="1">
      <alignment vertical="center"/>
    </xf>
    <xf numFmtId="2" fontId="10" fillId="0" borderId="0" xfId="0" applyNumberFormat="1" applyFont="1" applyAlignment="1">
      <alignment horizontal="right" vertical="center"/>
    </xf>
    <xf numFmtId="42" fontId="31" fillId="0" borderId="0" xfId="0" applyNumberFormat="1" applyFont="1" applyAlignment="1">
      <alignment horizontal="left" vertical="center"/>
    </xf>
    <xf numFmtId="166" fontId="31" fillId="0" borderId="0" xfId="0" applyNumberFormat="1" applyFont="1" applyAlignment="1">
      <alignment horizontal="left" vertical="center"/>
    </xf>
    <xf numFmtId="2" fontId="31" fillId="0" borderId="0" xfId="0" applyNumberFormat="1" applyFont="1" applyAlignment="1">
      <alignment horizontal="center" vertical="center" wrapText="1"/>
    </xf>
    <xf numFmtId="0" fontId="31" fillId="25" borderId="10" xfId="0" applyFont="1" applyFill="1" applyBorder="1" applyAlignment="1">
      <alignment horizontal="center" vertical="center" wrapText="1"/>
    </xf>
    <xf numFmtId="165" fontId="31" fillId="0" borderId="12" xfId="0" applyNumberFormat="1" applyFont="1" applyBorder="1" applyAlignment="1">
      <alignment horizontal="center" vertical="center"/>
    </xf>
    <xf numFmtId="0" fontId="31" fillId="0" borderId="0" xfId="0" applyFont="1" applyAlignment="1">
      <alignment horizontal="center" vertical="top"/>
    </xf>
    <xf numFmtId="0" fontId="34" fillId="24" borderId="13" xfId="0" applyFont="1" applyFill="1" applyBorder="1" applyAlignment="1">
      <alignment horizontal="center" vertical="top" wrapText="1"/>
    </xf>
    <xf numFmtId="2" fontId="34" fillId="24" borderId="14" xfId="0" applyNumberFormat="1" applyFont="1" applyFill="1" applyBorder="1" applyAlignment="1">
      <alignment horizontal="center" vertical="center" wrapText="1"/>
    </xf>
    <xf numFmtId="0" fontId="34" fillId="24" borderId="14" xfId="0" applyFont="1" applyFill="1" applyBorder="1" applyAlignment="1">
      <alignment horizontal="center" vertical="center" wrapText="1"/>
    </xf>
    <xf numFmtId="0" fontId="34" fillId="24" borderId="15" xfId="0" applyFont="1" applyFill="1" applyBorder="1" applyAlignment="1">
      <alignment horizontal="center" vertical="center" wrapText="1"/>
    </xf>
    <xf numFmtId="0" fontId="31" fillId="0" borderId="17" xfId="0" applyFont="1" applyBorder="1" applyAlignment="1">
      <alignment horizontal="center" vertical="top"/>
    </xf>
    <xf numFmtId="41" fontId="31" fillId="0" borderId="0" xfId="0" applyNumberFormat="1" applyFont="1" applyAlignment="1">
      <alignment horizontal="right" vertical="center"/>
    </xf>
    <xf numFmtId="0" fontId="31" fillId="0" borderId="0" xfId="0" applyFont="1" applyAlignment="1">
      <alignment horizontal="left" vertical="center"/>
    </xf>
    <xf numFmtId="0" fontId="31" fillId="0" borderId="0" xfId="0" applyFont="1" applyAlignment="1">
      <alignment horizontal="left" vertical="center" wrapText="1"/>
    </xf>
    <xf numFmtId="0" fontId="31" fillId="0" borderId="12" xfId="0" applyFont="1" applyBorder="1" applyAlignment="1">
      <alignment horizontal="center" vertical="center"/>
    </xf>
    <xf numFmtId="166" fontId="35" fillId="0" borderId="0" xfId="0" applyNumberFormat="1" applyFont="1" applyAlignment="1">
      <alignment horizontal="left" vertical="center"/>
    </xf>
    <xf numFmtId="0" fontId="35" fillId="0" borderId="0" xfId="0" applyFont="1" applyAlignment="1">
      <alignment vertical="center"/>
    </xf>
    <xf numFmtId="0" fontId="32" fillId="25" borderId="16" xfId="0" quotePrefix="1" applyFont="1" applyFill="1" applyBorder="1" applyAlignment="1">
      <alignment horizontal="center" vertical="top"/>
    </xf>
    <xf numFmtId="0" fontId="32" fillId="0" borderId="11" xfId="0" applyFont="1" applyBorder="1" applyAlignment="1">
      <alignment horizontal="center" vertical="top"/>
    </xf>
    <xf numFmtId="42" fontId="32" fillId="0" borderId="12" xfId="0" applyNumberFormat="1" applyFont="1" applyBorder="1" applyAlignment="1">
      <alignment vertical="center"/>
    </xf>
    <xf numFmtId="166" fontId="36" fillId="0" borderId="0" xfId="0" applyNumberFormat="1" applyFont="1" applyAlignment="1">
      <alignment horizontal="left" vertical="center"/>
    </xf>
    <xf numFmtId="0" fontId="37" fillId="25" borderId="10" xfId="0" applyFont="1" applyFill="1" applyBorder="1" applyAlignment="1">
      <alignment vertical="center" wrapText="1"/>
    </xf>
    <xf numFmtId="41" fontId="38" fillId="0" borderId="0" xfId="0" applyNumberFormat="1" applyFont="1" applyAlignment="1">
      <alignment horizontal="right" vertical="center"/>
    </xf>
    <xf numFmtId="2" fontId="32" fillId="0" borderId="0" xfId="0" applyNumberFormat="1" applyFont="1" applyAlignment="1">
      <alignment vertical="center" wrapText="1"/>
    </xf>
    <xf numFmtId="0" fontId="31" fillId="0" borderId="0" xfId="0" applyFont="1" applyAlignment="1">
      <alignment vertical="center" wrapText="1"/>
    </xf>
    <xf numFmtId="0" fontId="31" fillId="0" borderId="0" xfId="0" applyFont="1" applyAlignment="1">
      <alignment horizontal="left" vertical="top" wrapText="1"/>
    </xf>
    <xf numFmtId="0" fontId="32" fillId="0" borderId="0" xfId="0" applyFont="1" applyAlignment="1">
      <alignment horizontal="left" vertical="center" wrapText="1"/>
    </xf>
    <xf numFmtId="0" fontId="31" fillId="0" borderId="0" xfId="0" applyFont="1" applyAlignment="1">
      <alignment vertical="top" wrapText="1"/>
    </xf>
    <xf numFmtId="0" fontId="32" fillId="0" borderId="0" xfId="0" applyFont="1" applyAlignment="1">
      <alignment vertical="center"/>
    </xf>
    <xf numFmtId="0" fontId="38" fillId="0" borderId="0" xfId="0" applyFont="1" applyAlignment="1">
      <alignment horizontal="left" vertical="center" wrapText="1"/>
    </xf>
    <xf numFmtId="0" fontId="31" fillId="0" borderId="0" xfId="0" quotePrefix="1" applyFont="1" applyAlignment="1">
      <alignment horizontal="left" vertical="center" wrapText="1"/>
    </xf>
    <xf numFmtId="0" fontId="38" fillId="0" borderId="0" xfId="0" applyFont="1" applyAlignment="1">
      <alignment horizontal="justify" vertical="center" wrapText="1"/>
    </xf>
    <xf numFmtId="0" fontId="38" fillId="0" borderId="0" xfId="0" applyFont="1" applyAlignment="1">
      <alignment horizontal="left" vertical="center"/>
    </xf>
    <xf numFmtId="0" fontId="32" fillId="0" borderId="0" xfId="0" applyFont="1" applyAlignment="1">
      <alignment vertical="center" wrapText="1"/>
    </xf>
    <xf numFmtId="2" fontId="47" fillId="0" borderId="0" xfId="0" applyNumberFormat="1" applyFont="1" applyAlignment="1">
      <alignment vertical="center" wrapText="1"/>
    </xf>
    <xf numFmtId="2" fontId="48" fillId="0" borderId="0" xfId="0" applyNumberFormat="1" applyFont="1" applyAlignment="1">
      <alignment vertical="center" wrapText="1"/>
    </xf>
    <xf numFmtId="0" fontId="32" fillId="0" borderId="0" xfId="0" applyFont="1" applyAlignment="1">
      <alignment horizontal="center" vertical="center"/>
    </xf>
    <xf numFmtId="0" fontId="32" fillId="0" borderId="11" xfId="0" applyFont="1" applyBorder="1" applyAlignment="1">
      <alignment horizontal="left" vertical="top"/>
    </xf>
    <xf numFmtId="0" fontId="31" fillId="0" borderId="21" xfId="0" applyFont="1" applyBorder="1" applyAlignment="1">
      <alignment horizontal="center" vertical="top"/>
    </xf>
    <xf numFmtId="0" fontId="32" fillId="0" borderId="0" xfId="0" applyFont="1" applyAlignment="1">
      <alignment horizontal="left" vertical="top"/>
    </xf>
    <xf numFmtId="0" fontId="32" fillId="25" borderId="24" xfId="0" quotePrefix="1" applyFont="1" applyFill="1" applyBorder="1" applyAlignment="1">
      <alignment horizontal="center" vertical="top"/>
    </xf>
    <xf numFmtId="0" fontId="31" fillId="0" borderId="27" xfId="0" applyFont="1" applyBorder="1" applyAlignment="1">
      <alignment horizontal="center" vertical="top"/>
    </xf>
    <xf numFmtId="2" fontId="10" fillId="0" borderId="0" xfId="0" applyNumberFormat="1" applyFont="1" applyAlignment="1">
      <alignment horizontal="left" vertical="top"/>
    </xf>
    <xf numFmtId="2" fontId="31" fillId="0" borderId="0" xfId="0" applyNumberFormat="1" applyFont="1" applyAlignment="1">
      <alignment horizontal="center" vertical="top"/>
    </xf>
    <xf numFmtId="2" fontId="31" fillId="0" borderId="0" xfId="0" applyNumberFormat="1" applyFont="1" applyAlignment="1">
      <alignment horizontal="left" vertical="top"/>
    </xf>
    <xf numFmtId="2" fontId="31" fillId="0" borderId="0" xfId="0" applyNumberFormat="1" applyFont="1" applyAlignment="1">
      <alignment vertical="top"/>
    </xf>
    <xf numFmtId="0" fontId="31" fillId="0" borderId="0" xfId="0" applyFont="1" applyAlignment="1">
      <alignment vertical="top"/>
    </xf>
    <xf numFmtId="2" fontId="10" fillId="0" borderId="0" xfId="0" applyNumberFormat="1" applyFont="1" applyAlignment="1">
      <alignment horizontal="right" vertical="top"/>
    </xf>
    <xf numFmtId="165" fontId="31" fillId="0" borderId="0" xfId="0" applyNumberFormat="1" applyFont="1" applyAlignment="1">
      <alignment vertical="top"/>
    </xf>
    <xf numFmtId="2" fontId="31" fillId="0" borderId="0" xfId="0" applyNumberFormat="1" applyFont="1" applyAlignment="1">
      <alignment vertical="top" wrapText="1"/>
    </xf>
    <xf numFmtId="2" fontId="31" fillId="0" borderId="0" xfId="0" applyNumberFormat="1" applyFont="1" applyAlignment="1">
      <alignment horizontal="center" vertical="top" wrapText="1"/>
    </xf>
    <xf numFmtId="165" fontId="32" fillId="0" borderId="0" xfId="0" applyNumberFormat="1" applyFont="1" applyAlignment="1">
      <alignment horizontal="center" vertical="top"/>
    </xf>
    <xf numFmtId="164" fontId="32" fillId="0" borderId="0" xfId="0" applyNumberFormat="1" applyFont="1" applyAlignment="1">
      <alignment horizontal="center" vertical="top"/>
    </xf>
    <xf numFmtId="2" fontId="34" fillId="24" borderId="14" xfId="0" applyNumberFormat="1" applyFont="1" applyFill="1" applyBorder="1" applyAlignment="1">
      <alignment horizontal="center" vertical="top" wrapText="1"/>
    </xf>
    <xf numFmtId="0" fontId="34" fillId="24" borderId="14" xfId="0" applyFont="1" applyFill="1" applyBorder="1" applyAlignment="1">
      <alignment horizontal="center" vertical="top" wrapText="1"/>
    </xf>
    <xf numFmtId="0" fontId="34" fillId="24" borderId="15" xfId="0" applyFont="1" applyFill="1" applyBorder="1" applyAlignment="1">
      <alignment horizontal="center" vertical="top" wrapText="1"/>
    </xf>
    <xf numFmtId="0" fontId="33" fillId="0" borderId="0" xfId="0" applyFont="1" applyAlignment="1">
      <alignment horizontal="center" vertical="top" wrapText="1"/>
    </xf>
    <xf numFmtId="0" fontId="37" fillId="25" borderId="25" xfId="0" applyFont="1" applyFill="1" applyBorder="1" applyAlignment="1">
      <alignment vertical="top" wrapText="1"/>
    </xf>
    <xf numFmtId="0" fontId="31" fillId="25" borderId="25" xfId="0" applyFont="1" applyFill="1" applyBorder="1" applyAlignment="1">
      <alignment horizontal="center" vertical="top" wrapText="1"/>
    </xf>
    <xf numFmtId="0" fontId="31" fillId="25" borderId="25" xfId="0" applyFont="1" applyFill="1" applyBorder="1" applyAlignment="1">
      <alignment horizontal="center" vertical="top"/>
    </xf>
    <xf numFmtId="0" fontId="31" fillId="25" borderId="25" xfId="0" applyFont="1" applyFill="1" applyBorder="1" applyAlignment="1">
      <alignment vertical="top" wrapText="1"/>
    </xf>
    <xf numFmtId="165" fontId="31" fillId="25" borderId="26" xfId="0" applyNumberFormat="1" applyFont="1" applyFill="1" applyBorder="1" applyAlignment="1">
      <alignment vertical="top"/>
    </xf>
    <xf numFmtId="0" fontId="31" fillId="0" borderId="19" xfId="0" applyFont="1" applyBorder="1" applyAlignment="1">
      <alignment vertical="top"/>
    </xf>
    <xf numFmtId="0" fontId="38" fillId="0" borderId="28" xfId="0" applyFont="1" applyBorder="1" applyAlignment="1">
      <alignment horizontal="justify" vertical="top" wrapText="1"/>
    </xf>
    <xf numFmtId="41" fontId="38" fillId="0" borderId="28" xfId="0" applyNumberFormat="1" applyFont="1" applyBorder="1" applyAlignment="1">
      <alignment horizontal="right" vertical="top"/>
    </xf>
    <xf numFmtId="9" fontId="38" fillId="0" borderId="28" xfId="0" applyNumberFormat="1" applyFont="1" applyBorder="1" applyAlignment="1">
      <alignment horizontal="right" vertical="top"/>
    </xf>
    <xf numFmtId="0" fontId="31" fillId="0" borderId="28" xfId="0" applyFont="1" applyBorder="1" applyAlignment="1">
      <alignment horizontal="center" vertical="top"/>
    </xf>
    <xf numFmtId="166" fontId="31" fillId="0" borderId="28" xfId="0" applyNumberFormat="1" applyFont="1" applyBorder="1" applyAlignment="1">
      <alignment horizontal="left" vertical="top"/>
    </xf>
    <xf numFmtId="42" fontId="31" fillId="0" borderId="29" xfId="0" applyNumberFormat="1" applyFont="1" applyBorder="1" applyAlignment="1">
      <alignment horizontal="left" vertical="top"/>
    </xf>
    <xf numFmtId="0" fontId="31" fillId="0" borderId="0" xfId="0" applyFont="1" applyAlignment="1">
      <alignment horizontal="justify" vertical="top" wrapText="1"/>
    </xf>
    <xf numFmtId="41" fontId="38" fillId="0" borderId="0" xfId="0" applyNumberFormat="1" applyFont="1" applyAlignment="1">
      <alignment horizontal="right" vertical="top"/>
    </xf>
    <xf numFmtId="9" fontId="38" fillId="0" borderId="0" xfId="0" applyNumberFormat="1" applyFont="1" applyAlignment="1">
      <alignment horizontal="right" vertical="top"/>
    </xf>
    <xf numFmtId="166" fontId="31" fillId="0" borderId="0" xfId="0" applyNumberFormat="1" applyFont="1" applyAlignment="1">
      <alignment horizontal="left" vertical="top"/>
    </xf>
    <xf numFmtId="42" fontId="31" fillId="0" borderId="20" xfId="0" applyNumberFormat="1" applyFont="1" applyBorder="1" applyAlignment="1">
      <alignment horizontal="left" vertical="top"/>
    </xf>
    <xf numFmtId="0" fontId="31" fillId="0" borderId="0" xfId="0" quotePrefix="1" applyFont="1" applyAlignment="1">
      <alignment horizontal="justify" vertical="top" wrapText="1"/>
    </xf>
    <xf numFmtId="0" fontId="38" fillId="0" borderId="0" xfId="0" applyFont="1" applyAlignment="1">
      <alignment horizontal="left" vertical="top"/>
    </xf>
    <xf numFmtId="0" fontId="35" fillId="0" borderId="19" xfId="0" applyFont="1" applyBorder="1" applyAlignment="1">
      <alignment vertical="top"/>
    </xf>
    <xf numFmtId="0" fontId="35" fillId="0" borderId="0" xfId="0" applyFont="1" applyAlignment="1">
      <alignment vertical="top"/>
    </xf>
    <xf numFmtId="41" fontId="31" fillId="0" borderId="0" xfId="0" applyNumberFormat="1" applyFont="1" applyAlignment="1">
      <alignment horizontal="right" vertical="top"/>
    </xf>
    <xf numFmtId="0" fontId="38" fillId="0" borderId="0" xfId="0" applyFont="1" applyAlignment="1">
      <alignment horizontal="justify" vertical="top" wrapText="1"/>
    </xf>
    <xf numFmtId="0" fontId="38" fillId="0" borderId="22" xfId="0" applyFont="1" applyBorder="1" applyAlignment="1">
      <alignment horizontal="justify" vertical="top" wrapText="1"/>
    </xf>
    <xf numFmtId="41" fontId="31" fillId="0" borderId="22" xfId="0" applyNumberFormat="1" applyFont="1" applyBorder="1" applyAlignment="1">
      <alignment horizontal="right" vertical="top"/>
    </xf>
    <xf numFmtId="9" fontId="31" fillId="0" borderId="22" xfId="0" applyNumberFormat="1" applyFont="1" applyBorder="1" applyAlignment="1">
      <alignment horizontal="right" vertical="top"/>
    </xf>
    <xf numFmtId="41" fontId="38" fillId="0" borderId="22" xfId="0" applyNumberFormat="1" applyFont="1" applyBorder="1" applyAlignment="1">
      <alignment horizontal="right" vertical="top"/>
    </xf>
    <xf numFmtId="0" fontId="31" fillId="0" borderId="22" xfId="0" applyFont="1" applyBorder="1" applyAlignment="1">
      <alignment horizontal="center" vertical="top"/>
    </xf>
    <xf numFmtId="166" fontId="31" fillId="0" borderId="22" xfId="0" applyNumberFormat="1" applyFont="1" applyBorder="1" applyAlignment="1">
      <alignment horizontal="left" vertical="top"/>
    </xf>
    <xf numFmtId="42" fontId="31" fillId="0" borderId="23" xfId="0" applyNumberFormat="1" applyFont="1" applyBorder="1" applyAlignment="1">
      <alignment horizontal="left" vertical="top"/>
    </xf>
    <xf numFmtId="42" fontId="31" fillId="0" borderId="0" xfId="0" applyNumberFormat="1" applyFont="1" applyAlignment="1">
      <alignment horizontal="left" vertical="top"/>
    </xf>
    <xf numFmtId="0" fontId="31" fillId="0" borderId="12" xfId="0" applyFont="1" applyBorder="1" applyAlignment="1">
      <alignment vertical="top"/>
    </xf>
    <xf numFmtId="165" fontId="31" fillId="0" borderId="12" xfId="0" applyNumberFormat="1" applyFont="1" applyBorder="1" applyAlignment="1">
      <alignment horizontal="center" vertical="top"/>
    </xf>
    <xf numFmtId="0" fontId="31" fillId="0" borderId="12" xfId="0" applyFont="1" applyBorder="1" applyAlignment="1">
      <alignment horizontal="center" vertical="top"/>
    </xf>
    <xf numFmtId="0" fontId="31" fillId="0" borderId="12" xfId="0" applyFont="1" applyBorder="1" applyAlignment="1">
      <alignment horizontal="right" vertical="top" wrapText="1"/>
    </xf>
    <xf numFmtId="42" fontId="32" fillId="0" borderId="18" xfId="0" applyNumberFormat="1" applyFont="1" applyBorder="1" applyAlignment="1">
      <alignment vertical="top"/>
    </xf>
    <xf numFmtId="167" fontId="32" fillId="0" borderId="18" xfId="0" applyNumberFormat="1" applyFont="1" applyBorder="1" applyAlignment="1">
      <alignment vertical="top"/>
    </xf>
    <xf numFmtId="165" fontId="31" fillId="0" borderId="0" xfId="0" applyNumberFormat="1" applyFont="1" applyAlignment="1">
      <alignment horizontal="center" vertical="top"/>
    </xf>
    <xf numFmtId="0" fontId="31" fillId="0" borderId="0" xfId="0" applyFont="1" applyAlignment="1">
      <alignment horizontal="right" vertical="top" wrapText="1"/>
    </xf>
    <xf numFmtId="42" fontId="32" fillId="0" borderId="0" xfId="0" applyNumberFormat="1" applyFont="1" applyAlignment="1">
      <alignment vertical="top"/>
    </xf>
    <xf numFmtId="2" fontId="32" fillId="0" borderId="0" xfId="0" applyNumberFormat="1" applyFont="1" applyAlignment="1">
      <alignment vertical="top" wrapText="1"/>
    </xf>
    <xf numFmtId="0" fontId="32" fillId="0" borderId="0" xfId="0" applyFont="1" applyAlignment="1">
      <alignment vertical="top"/>
    </xf>
    <xf numFmtId="0" fontId="32" fillId="0" borderId="0" xfId="0" applyFont="1" applyAlignment="1">
      <alignment vertical="top" wrapText="1"/>
    </xf>
    <xf numFmtId="0" fontId="34" fillId="24" borderId="30" xfId="0" applyFont="1" applyFill="1" applyBorder="1" applyAlignment="1">
      <alignment horizontal="center" vertical="top" wrapText="1"/>
    </xf>
    <xf numFmtId="0" fontId="32" fillId="25" borderId="25" xfId="0" quotePrefix="1" applyFont="1" applyFill="1" applyBorder="1" applyAlignment="1">
      <alignment horizontal="center" vertical="top"/>
    </xf>
    <xf numFmtId="0" fontId="32" fillId="0" borderId="12" xfId="0" applyFont="1" applyBorder="1" applyAlignment="1">
      <alignment horizontal="left" vertical="top"/>
    </xf>
    <xf numFmtId="0" fontId="32" fillId="25" borderId="0" xfId="0" applyFont="1" applyFill="1" applyAlignment="1">
      <alignment vertical="top"/>
    </xf>
    <xf numFmtId="0" fontId="31" fillId="0" borderId="32" xfId="0" applyFont="1" applyBorder="1" applyAlignment="1">
      <alignment horizontal="center" vertical="center"/>
    </xf>
    <xf numFmtId="0" fontId="32" fillId="26" borderId="19" xfId="0" applyFont="1" applyFill="1" applyBorder="1" applyAlignment="1">
      <alignment horizontal="center" vertical="center"/>
    </xf>
    <xf numFmtId="0" fontId="31" fillId="26" borderId="40" xfId="0" applyFont="1" applyFill="1" applyBorder="1" applyAlignment="1">
      <alignment horizontal="center" vertical="center"/>
    </xf>
    <xf numFmtId="0" fontId="31" fillId="26" borderId="31" xfId="0" applyFont="1" applyFill="1" applyBorder="1" applyAlignment="1">
      <alignment horizontal="center" vertical="center"/>
    </xf>
    <xf numFmtId="0" fontId="31" fillId="0" borderId="32" xfId="0" applyFont="1" applyBorder="1" applyAlignment="1">
      <alignment horizontal="center" vertical="center" wrapText="1"/>
    </xf>
    <xf numFmtId="0" fontId="32" fillId="0" borderId="12" xfId="0" applyFont="1" applyBorder="1" applyAlignment="1">
      <alignment vertical="center"/>
    </xf>
    <xf numFmtId="42" fontId="32" fillId="0" borderId="18" xfId="0" applyNumberFormat="1" applyFont="1" applyBorder="1" applyAlignment="1">
      <alignment vertical="center"/>
    </xf>
    <xf numFmtId="0" fontId="32" fillId="0" borderId="12" xfId="0" applyFont="1" applyBorder="1" applyAlignment="1">
      <alignment horizontal="center" vertical="center"/>
    </xf>
    <xf numFmtId="168" fontId="32" fillId="0" borderId="42" xfId="55" applyNumberFormat="1" applyFont="1" applyFill="1" applyBorder="1" applyAlignment="1">
      <alignment vertical="center"/>
    </xf>
    <xf numFmtId="167" fontId="31" fillId="26" borderId="41" xfId="0" applyNumberFormat="1" applyFont="1" applyFill="1" applyBorder="1" applyAlignment="1">
      <alignment vertical="center"/>
    </xf>
    <xf numFmtId="167" fontId="31" fillId="0" borderId="37" xfId="0" applyNumberFormat="1" applyFont="1" applyBorder="1" applyAlignment="1">
      <alignment vertical="center"/>
    </xf>
    <xf numFmtId="1" fontId="31" fillId="26" borderId="31" xfId="0" applyNumberFormat="1" applyFont="1" applyFill="1" applyBorder="1" applyAlignment="1">
      <alignment horizontal="center" vertical="center"/>
    </xf>
    <xf numFmtId="1" fontId="31" fillId="0" borderId="0" xfId="0" applyNumberFormat="1" applyFont="1" applyAlignment="1">
      <alignment horizontal="center" vertical="center" wrapText="1"/>
    </xf>
    <xf numFmtId="9" fontId="31" fillId="26" borderId="31" xfId="0" applyNumberFormat="1" applyFont="1" applyFill="1" applyBorder="1" applyAlignment="1">
      <alignment horizontal="center" vertical="center"/>
    </xf>
    <xf numFmtId="44" fontId="31" fillId="26" borderId="31" xfId="54" applyFont="1" applyFill="1" applyBorder="1" applyAlignment="1" applyProtection="1">
      <alignment horizontal="center" vertical="center"/>
    </xf>
    <xf numFmtId="44" fontId="31" fillId="0" borderId="0" xfId="54" applyFont="1" applyFill="1" applyBorder="1" applyAlignment="1" applyProtection="1">
      <alignment horizontal="center" vertical="center"/>
    </xf>
    <xf numFmtId="44" fontId="32" fillId="0" borderId="12" xfId="54" applyFont="1" applyFill="1" applyBorder="1" applyAlignment="1">
      <alignment horizontal="center" vertical="center"/>
    </xf>
    <xf numFmtId="44" fontId="31" fillId="0" borderId="0" xfId="54" applyFont="1" applyAlignment="1">
      <alignment horizontal="center" vertical="center"/>
    </xf>
    <xf numFmtId="44" fontId="31" fillId="26" borderId="31" xfId="54" applyFont="1" applyFill="1" applyBorder="1" applyAlignment="1">
      <alignment vertical="center"/>
    </xf>
    <xf numFmtId="44" fontId="31" fillId="0" borderId="0" xfId="54" applyFont="1" applyFill="1" applyBorder="1" applyAlignment="1">
      <alignment vertical="center"/>
    </xf>
    <xf numFmtId="44" fontId="32" fillId="0" borderId="12" xfId="54" applyFont="1" applyFill="1" applyBorder="1" applyAlignment="1">
      <alignment vertical="center"/>
    </xf>
    <xf numFmtId="44" fontId="31" fillId="0" borderId="0" xfId="54" applyFont="1" applyAlignment="1">
      <alignment vertical="top" wrapText="1"/>
    </xf>
    <xf numFmtId="9" fontId="32" fillId="0" borderId="42" xfId="55" applyFont="1" applyFill="1" applyBorder="1" applyAlignment="1">
      <alignment vertical="center"/>
    </xf>
    <xf numFmtId="0" fontId="32" fillId="25" borderId="43" xfId="0" applyFont="1" applyFill="1" applyBorder="1" applyAlignment="1">
      <alignment horizontal="right" vertical="center"/>
    </xf>
    <xf numFmtId="1" fontId="31" fillId="25" borderId="35" xfId="0" applyNumberFormat="1" applyFont="1" applyFill="1" applyBorder="1" applyAlignment="1">
      <alignment horizontal="center" vertical="center"/>
    </xf>
    <xf numFmtId="9" fontId="31" fillId="25" borderId="35" xfId="0" applyNumberFormat="1" applyFont="1" applyFill="1" applyBorder="1" applyAlignment="1">
      <alignment horizontal="center" vertical="center"/>
    </xf>
    <xf numFmtId="0" fontId="31" fillId="25" borderId="35" xfId="0" applyFont="1" applyFill="1" applyBorder="1" applyAlignment="1">
      <alignment horizontal="center" vertical="center"/>
    </xf>
    <xf numFmtId="44" fontId="31" fillId="25" borderId="35" xfId="54" applyFont="1" applyFill="1" applyBorder="1" applyAlignment="1" applyProtection="1">
      <alignment horizontal="center" vertical="center"/>
    </xf>
    <xf numFmtId="44" fontId="31" fillId="25" borderId="35" xfId="54" applyFont="1" applyFill="1" applyBorder="1" applyAlignment="1">
      <alignment vertical="center"/>
    </xf>
    <xf numFmtId="167" fontId="31" fillId="26" borderId="31" xfId="0" applyNumberFormat="1" applyFont="1" applyFill="1" applyBorder="1" applyAlignment="1">
      <alignment vertical="center"/>
    </xf>
    <xf numFmtId="44" fontId="32" fillId="25" borderId="35" xfId="54" applyFont="1" applyFill="1" applyBorder="1" applyAlignment="1">
      <alignment vertical="center"/>
    </xf>
    <xf numFmtId="42" fontId="32" fillId="25" borderId="18" xfId="0" applyNumberFormat="1" applyFont="1" applyFill="1" applyBorder="1" applyAlignment="1">
      <alignment vertical="center"/>
    </xf>
    <xf numFmtId="1" fontId="32" fillId="0" borderId="12" xfId="0" applyNumberFormat="1" applyFont="1" applyBorder="1" applyAlignment="1">
      <alignment horizontal="center" vertical="center"/>
    </xf>
    <xf numFmtId="167" fontId="32" fillId="25" borderId="36" xfId="54" applyNumberFormat="1" applyFont="1" applyFill="1" applyBorder="1" applyAlignment="1">
      <alignment vertical="center"/>
    </xf>
    <xf numFmtId="0" fontId="31" fillId="26" borderId="44" xfId="0" applyFont="1" applyFill="1" applyBorder="1" applyAlignment="1">
      <alignment horizontal="center" vertical="center"/>
    </xf>
    <xf numFmtId="0" fontId="31" fillId="26" borderId="22" xfId="0" applyFont="1" applyFill="1" applyBorder="1" applyAlignment="1">
      <alignment horizontal="center" vertical="center"/>
    </xf>
    <xf numFmtId="0" fontId="32" fillId="26" borderId="45" xfId="0" applyFont="1" applyFill="1" applyBorder="1" applyAlignment="1">
      <alignment horizontal="center" vertical="center"/>
    </xf>
    <xf numFmtId="1" fontId="31" fillId="26" borderId="22" xfId="0" applyNumberFormat="1" applyFont="1" applyFill="1" applyBorder="1" applyAlignment="1">
      <alignment horizontal="center" vertical="center"/>
    </xf>
    <xf numFmtId="9" fontId="31" fillId="26" borderId="22" xfId="0" applyNumberFormat="1" applyFont="1" applyFill="1" applyBorder="1" applyAlignment="1">
      <alignment horizontal="center" vertical="center"/>
    </xf>
    <xf numFmtId="44" fontId="31" fillId="26" borderId="22" xfId="54" applyFont="1" applyFill="1" applyBorder="1" applyAlignment="1" applyProtection="1">
      <alignment horizontal="center" vertical="center"/>
    </xf>
    <xf numFmtId="44" fontId="31" fillId="26" borderId="22" xfId="54" applyFont="1" applyFill="1" applyBorder="1" applyAlignment="1">
      <alignment vertical="center"/>
    </xf>
    <xf numFmtId="167" fontId="31" fillId="26" borderId="22" xfId="0" applyNumberFormat="1" applyFont="1" applyFill="1" applyBorder="1" applyAlignment="1">
      <alignment vertical="center"/>
    </xf>
    <xf numFmtId="167" fontId="31" fillId="26" borderId="46" xfId="0" applyNumberFormat="1" applyFont="1" applyFill="1" applyBorder="1" applyAlignment="1">
      <alignment vertical="center"/>
    </xf>
    <xf numFmtId="0" fontId="34" fillId="28" borderId="47" xfId="0" applyFont="1" applyFill="1" applyBorder="1" applyAlignment="1">
      <alignment horizontal="center" vertical="center" wrapText="1"/>
    </xf>
    <xf numFmtId="0" fontId="34" fillId="28" borderId="48" xfId="0" applyFont="1" applyFill="1" applyBorder="1" applyAlignment="1">
      <alignment horizontal="center" vertical="center" wrapText="1"/>
    </xf>
    <xf numFmtId="2" fontId="34" fillId="28" borderId="49" xfId="0" applyNumberFormat="1" applyFont="1" applyFill="1" applyBorder="1" applyAlignment="1">
      <alignment horizontal="center" vertical="center" wrapText="1"/>
    </xf>
    <xf numFmtId="1" fontId="34" fillId="28" borderId="49" xfId="0" applyNumberFormat="1" applyFont="1" applyFill="1" applyBorder="1" applyAlignment="1">
      <alignment horizontal="center" vertical="center" wrapText="1"/>
    </xf>
    <xf numFmtId="0" fontId="34" fillId="28" borderId="49" xfId="0" applyFont="1" applyFill="1" applyBorder="1" applyAlignment="1">
      <alignment horizontal="center" vertical="center" wrapText="1"/>
    </xf>
    <xf numFmtId="44" fontId="34" fillId="28" borderId="49" xfId="54" applyFont="1" applyFill="1" applyBorder="1" applyAlignment="1" applyProtection="1">
      <alignment horizontal="center" vertical="center" wrapText="1"/>
    </xf>
    <xf numFmtId="2" fontId="34" fillId="28" borderId="50" xfId="0" applyNumberFormat="1" applyFont="1" applyFill="1" applyBorder="1" applyAlignment="1">
      <alignment horizontal="center" vertical="center" wrapText="1"/>
    </xf>
    <xf numFmtId="0" fontId="32" fillId="30" borderId="51" xfId="0" applyFont="1" applyFill="1" applyBorder="1" applyAlignment="1">
      <alignment horizontal="center" vertical="center"/>
    </xf>
    <xf numFmtId="169" fontId="32" fillId="26" borderId="22" xfId="0" applyNumberFormat="1" applyFont="1" applyFill="1" applyBorder="1" applyAlignment="1">
      <alignment horizontal="center" vertical="center"/>
    </xf>
    <xf numFmtId="0" fontId="31" fillId="0" borderId="22" xfId="0" applyFont="1" applyBorder="1" applyAlignment="1">
      <alignment horizontal="center" vertical="center" wrapText="1"/>
    </xf>
    <xf numFmtId="169" fontId="32" fillId="26" borderId="52" xfId="0" applyNumberFormat="1" applyFont="1" applyFill="1" applyBorder="1" applyAlignment="1">
      <alignment horizontal="center" vertical="center"/>
    </xf>
    <xf numFmtId="0" fontId="32" fillId="30" borderId="53" xfId="65" applyFont="1" applyFill="1" applyBorder="1" applyAlignment="1">
      <alignment horizontal="justify" vertical="center"/>
    </xf>
    <xf numFmtId="0" fontId="1" fillId="0" borderId="0" xfId="66"/>
    <xf numFmtId="0" fontId="51" fillId="33" borderId="54" xfId="66" applyFont="1" applyFill="1" applyBorder="1" applyAlignment="1">
      <alignment horizontal="center"/>
    </xf>
    <xf numFmtId="0" fontId="51" fillId="33" borderId="19" xfId="66" applyFont="1" applyFill="1" applyBorder="1" applyAlignment="1">
      <alignment horizontal="center"/>
    </xf>
    <xf numFmtId="0" fontId="52" fillId="33" borderId="54" xfId="66" applyFont="1" applyFill="1" applyBorder="1" applyAlignment="1">
      <alignment horizontal="center"/>
    </xf>
    <xf numFmtId="0" fontId="1" fillId="0" borderId="19" xfId="66" applyBorder="1" applyAlignment="1">
      <alignment horizontal="center"/>
    </xf>
    <xf numFmtId="0" fontId="1" fillId="34" borderId="19" xfId="67" applyBorder="1"/>
    <xf numFmtId="0" fontId="1" fillId="34" borderId="19" xfId="67" applyBorder="1" applyAlignment="1">
      <alignment horizontal="center"/>
    </xf>
    <xf numFmtId="2" fontId="1" fillId="0" borderId="19" xfId="66" applyNumberFormat="1" applyBorder="1" applyAlignment="1">
      <alignment horizontal="center"/>
    </xf>
    <xf numFmtId="170" fontId="1" fillId="0" borderId="19" xfId="66" applyNumberFormat="1" applyBorder="1" applyAlignment="1">
      <alignment horizontal="center"/>
    </xf>
    <xf numFmtId="2" fontId="1" fillId="35" borderId="19" xfId="68" applyNumberFormat="1" applyBorder="1" applyAlignment="1">
      <alignment horizontal="center"/>
    </xf>
    <xf numFmtId="2" fontId="1" fillId="36" borderId="19" xfId="69" applyNumberFormat="1" applyBorder="1" applyAlignment="1">
      <alignment horizontal="center"/>
    </xf>
    <xf numFmtId="0" fontId="1" fillId="34" borderId="0" xfId="67" applyBorder="1"/>
    <xf numFmtId="0" fontId="51" fillId="37" borderId="19" xfId="66" applyFont="1" applyFill="1" applyBorder="1" applyAlignment="1">
      <alignment horizontal="center"/>
    </xf>
    <xf numFmtId="2" fontId="51" fillId="37" borderId="19" xfId="66" applyNumberFormat="1" applyFont="1" applyFill="1" applyBorder="1" applyAlignment="1">
      <alignment horizontal="center"/>
    </xf>
    <xf numFmtId="2" fontId="31" fillId="25" borderId="35" xfId="0" applyNumberFormat="1" applyFont="1" applyFill="1" applyBorder="1" applyAlignment="1">
      <alignment horizontal="center" vertical="center"/>
    </xf>
    <xf numFmtId="2" fontId="31" fillId="26" borderId="31" xfId="0" applyNumberFormat="1" applyFont="1" applyFill="1" applyBorder="1" applyAlignment="1">
      <alignment horizontal="center" vertical="center"/>
    </xf>
    <xf numFmtId="1" fontId="31" fillId="0" borderId="0" xfId="0" applyNumberFormat="1" applyFont="1" applyAlignment="1">
      <alignment horizontal="center" vertical="center"/>
    </xf>
    <xf numFmtId="9" fontId="31" fillId="0" borderId="0" xfId="0" applyNumberFormat="1" applyFont="1" applyAlignment="1">
      <alignment horizontal="center" vertical="center"/>
    </xf>
    <xf numFmtId="167" fontId="31" fillId="0" borderId="0" xfId="0" applyNumberFormat="1" applyFont="1" applyAlignment="1">
      <alignment vertical="center"/>
    </xf>
    <xf numFmtId="0" fontId="31" fillId="0" borderId="0" xfId="0" applyFont="1" applyAlignment="1">
      <alignment horizontal="center" vertical="center" wrapText="1"/>
    </xf>
    <xf numFmtId="0" fontId="38" fillId="0" borderId="0" xfId="58" applyFont="1" applyAlignment="1">
      <alignment vertical="center" wrapText="1"/>
    </xf>
    <xf numFmtId="1" fontId="38" fillId="0" borderId="0" xfId="58" applyNumberFormat="1" applyFont="1" applyAlignment="1">
      <alignment horizontal="center" vertical="center"/>
    </xf>
    <xf numFmtId="0" fontId="32" fillId="30" borderId="7" xfId="38" applyFont="1" applyFill="1" applyAlignment="1">
      <alignment horizontal="left" vertical="center" wrapText="1"/>
    </xf>
    <xf numFmtId="0" fontId="48" fillId="0" borderId="0" xfId="58" applyFont="1" applyAlignment="1">
      <alignment vertical="center" wrapText="1"/>
    </xf>
    <xf numFmtId="0" fontId="48" fillId="0" borderId="0" xfId="0" applyFont="1" applyAlignment="1">
      <alignment vertical="center" wrapText="1"/>
    </xf>
    <xf numFmtId="0" fontId="37" fillId="0" borderId="0" xfId="58" applyFont="1" applyAlignment="1">
      <alignment horizontal="left" vertical="center" wrapText="1"/>
    </xf>
    <xf numFmtId="0" fontId="32" fillId="30" borderId="7" xfId="38" applyFont="1" applyFill="1" applyAlignment="1">
      <alignment horizontal="center" vertical="center"/>
    </xf>
    <xf numFmtId="0" fontId="38" fillId="31" borderId="0" xfId="58" applyFont="1" applyFill="1" applyAlignment="1">
      <alignment vertical="center" wrapText="1"/>
    </xf>
    <xf numFmtId="1" fontId="31" fillId="31" borderId="0" xfId="0" applyNumberFormat="1" applyFont="1" applyFill="1" applyAlignment="1">
      <alignment horizontal="center" vertical="center"/>
    </xf>
    <xf numFmtId="0" fontId="32" fillId="30" borderId="7" xfId="65" applyFont="1" applyFill="1" applyAlignment="1">
      <alignment horizontal="justify" vertical="center"/>
    </xf>
    <xf numFmtId="167" fontId="31" fillId="0" borderId="0" xfId="54" applyNumberFormat="1" applyFont="1" applyAlignment="1">
      <alignment vertical="top" wrapText="1"/>
    </xf>
    <xf numFmtId="1" fontId="31" fillId="0" borderId="0" xfId="0" applyNumberFormat="1" applyFont="1" applyAlignment="1">
      <alignment vertical="top" wrapText="1"/>
    </xf>
    <xf numFmtId="0" fontId="32" fillId="0" borderId="39" xfId="0" applyFont="1" applyBorder="1" applyAlignment="1">
      <alignment horizontal="left" vertical="center" wrapText="1"/>
    </xf>
    <xf numFmtId="0" fontId="32" fillId="0" borderId="33" xfId="0" applyFont="1" applyBorder="1" applyAlignment="1">
      <alignment horizontal="left" vertical="center" wrapText="1"/>
    </xf>
    <xf numFmtId="0" fontId="32" fillId="0" borderId="38" xfId="0" applyFont="1" applyBorder="1" applyAlignment="1">
      <alignment horizontal="left" vertical="center" wrapText="1"/>
    </xf>
    <xf numFmtId="2" fontId="34" fillId="26" borderId="34" xfId="0" applyNumberFormat="1" applyFont="1" applyFill="1" applyBorder="1" applyAlignment="1">
      <alignment horizontal="center" vertical="center"/>
    </xf>
    <xf numFmtId="2" fontId="34" fillId="26" borderId="35" xfId="0" applyNumberFormat="1" applyFont="1" applyFill="1" applyBorder="1" applyAlignment="1">
      <alignment horizontal="center" vertical="center"/>
    </xf>
    <xf numFmtId="2" fontId="34" fillId="26" borderId="32" xfId="0" applyNumberFormat="1" applyFont="1" applyFill="1" applyBorder="1" applyAlignment="1">
      <alignment horizontal="center" vertical="center"/>
    </xf>
    <xf numFmtId="2" fontId="34" fillId="26" borderId="0" xfId="0" applyNumberFormat="1" applyFont="1" applyFill="1" applyAlignment="1">
      <alignment horizontal="center" vertical="center"/>
    </xf>
    <xf numFmtId="2" fontId="34" fillId="26" borderId="39" xfId="0" applyNumberFormat="1" applyFont="1" applyFill="1" applyBorder="1" applyAlignment="1">
      <alignment horizontal="center" vertical="center"/>
    </xf>
    <xf numFmtId="2" fontId="34" fillId="26" borderId="33" xfId="0" applyNumberFormat="1" applyFont="1" applyFill="1" applyBorder="1" applyAlignment="1">
      <alignment horizontal="center" vertical="center"/>
    </xf>
    <xf numFmtId="0" fontId="32" fillId="27" borderId="34" xfId="0" applyFont="1" applyFill="1" applyBorder="1" applyAlignment="1">
      <alignment horizontal="center" vertical="center" wrapText="1"/>
    </xf>
    <xf numFmtId="0" fontId="32" fillId="27" borderId="35" xfId="0" applyFont="1" applyFill="1" applyBorder="1" applyAlignment="1">
      <alignment horizontal="center" vertical="center" wrapText="1"/>
    </xf>
    <xf numFmtId="0" fontId="32" fillId="27" borderId="32" xfId="0" applyFont="1" applyFill="1" applyBorder="1" applyAlignment="1">
      <alignment horizontal="center" vertical="center" wrapText="1"/>
    </xf>
    <xf numFmtId="0" fontId="32" fillId="27" borderId="0" xfId="0" applyFont="1" applyFill="1" applyAlignment="1">
      <alignment horizontal="center" vertical="center" wrapText="1"/>
    </xf>
    <xf numFmtId="0" fontId="32" fillId="26" borderId="34" xfId="0" applyFont="1" applyFill="1" applyBorder="1" applyAlignment="1">
      <alignment horizontal="center" vertical="center" wrapText="1"/>
    </xf>
    <xf numFmtId="0" fontId="32" fillId="26" borderId="35" xfId="0" applyFont="1" applyFill="1" applyBorder="1" applyAlignment="1">
      <alignment horizontal="center" vertical="center" wrapText="1"/>
    </xf>
    <xf numFmtId="0" fontId="32" fillId="26" borderId="36" xfId="0" applyFont="1" applyFill="1" applyBorder="1" applyAlignment="1">
      <alignment horizontal="center" vertical="center" wrapText="1"/>
    </xf>
    <xf numFmtId="0" fontId="32" fillId="26" borderId="32" xfId="0" applyFont="1" applyFill="1" applyBorder="1" applyAlignment="1">
      <alignment horizontal="center" vertical="center" wrapText="1"/>
    </xf>
    <xf numFmtId="0" fontId="32" fillId="26" borderId="0" xfId="0" applyFont="1" applyFill="1" applyAlignment="1">
      <alignment horizontal="center" vertical="center" wrapText="1"/>
    </xf>
    <xf numFmtId="0" fontId="32" fillId="26" borderId="37" xfId="0" applyFont="1" applyFill="1" applyBorder="1" applyAlignment="1">
      <alignment horizontal="center" vertical="center" wrapText="1"/>
    </xf>
    <xf numFmtId="0" fontId="32" fillId="26" borderId="39" xfId="0" applyFont="1" applyFill="1" applyBorder="1" applyAlignment="1">
      <alignment horizontal="center" vertical="center" wrapText="1"/>
    </xf>
    <xf numFmtId="0" fontId="32" fillId="26" borderId="33" xfId="0" applyFont="1" applyFill="1" applyBorder="1" applyAlignment="1">
      <alignment horizontal="center" vertical="center" wrapText="1"/>
    </xf>
    <xf numFmtId="0" fontId="32" fillId="26" borderId="38" xfId="0" applyFont="1" applyFill="1" applyBorder="1" applyAlignment="1">
      <alignment horizontal="center" vertical="center" wrapText="1"/>
    </xf>
    <xf numFmtId="0" fontId="32" fillId="27" borderId="39" xfId="0" applyFont="1" applyFill="1" applyBorder="1" applyAlignment="1">
      <alignment horizontal="center" vertical="center" wrapText="1"/>
    </xf>
    <xf numFmtId="0" fontId="32" fillId="27" borderId="33" xfId="0" applyFont="1" applyFill="1" applyBorder="1" applyAlignment="1">
      <alignment horizontal="center" vertical="center" wrapText="1"/>
    </xf>
    <xf numFmtId="0" fontId="32" fillId="0" borderId="11" xfId="0" applyFont="1" applyBorder="1" applyAlignment="1">
      <alignment horizontal="left" vertical="center"/>
    </xf>
    <xf numFmtId="0" fontId="32" fillId="0" borderId="12" xfId="0" applyFont="1" applyBorder="1" applyAlignment="1">
      <alignment horizontal="left" vertical="center"/>
    </xf>
    <xf numFmtId="0" fontId="32" fillId="0" borderId="18" xfId="0" applyFont="1" applyBorder="1" applyAlignment="1">
      <alignment horizontal="left" vertical="center"/>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50" fillId="32" borderId="0" xfId="66" applyFont="1" applyFill="1" applyAlignment="1">
      <alignment horizontal="center"/>
    </xf>
    <xf numFmtId="0" fontId="31" fillId="0" borderId="19" xfId="0" applyFont="1" applyBorder="1" applyAlignment="1">
      <alignment horizontal="center" vertical="top"/>
    </xf>
  </cellXfs>
  <cellStyles count="7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1 2" xfId="67" xr:uid="{9563656B-E37B-4698-A750-6FCE4F8397CA}"/>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2 2" xfId="68" xr:uid="{9AC149FF-C15F-45DE-9E41-7439BBC42000}"/>
    <cellStyle name="60% - Accent3" xfId="15" builtinId="40" customBuiltin="1"/>
    <cellStyle name="60% - Accent4" xfId="16" builtinId="44" customBuiltin="1"/>
    <cellStyle name="60% - Accent4 2" xfId="69" xr:uid="{0A4FBD5B-3D2E-4A58-B4A1-8B3F1D4ECCFD}"/>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B000000}"/>
    <cellStyle name="Comma 2 2" xfId="48" xr:uid="{00000000-0005-0000-0000-00001C000000}"/>
    <cellStyle name="Currency" xfId="54" builtinId="4"/>
    <cellStyle name="Currency 2" xfId="50" xr:uid="{00000000-0005-0000-0000-00001E000000}"/>
    <cellStyle name="Currency 4" xfId="64" xr:uid="{8931CEBE-BB9B-4AF5-99E5-7F1D6144FA5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10" xfId="62" xr:uid="{41CE4338-3BA8-4BA3-B1EA-5E9A573C759D}"/>
    <cellStyle name="Normal 11" xfId="63" xr:uid="{9D0B5B2A-F045-4392-BEBC-45D11CC45F93}"/>
    <cellStyle name="Normal 12" xfId="66" xr:uid="{1576BCF2-1318-4337-8092-3709AED3775B}"/>
    <cellStyle name="Normal 2" xfId="44" xr:uid="{00000000-0005-0000-0000-000029000000}"/>
    <cellStyle name="Normal 2 2" xfId="47" xr:uid="{00000000-0005-0000-0000-00002A000000}"/>
    <cellStyle name="Normal 2 3" xfId="45" xr:uid="{00000000-0005-0000-0000-00002B000000}"/>
    <cellStyle name="Normal 2 3 2" xfId="52" xr:uid="{00000000-0005-0000-0000-00002C000000}"/>
    <cellStyle name="Normal 3" xfId="37" xr:uid="{00000000-0005-0000-0000-00002D000000}"/>
    <cellStyle name="Normal 4" xfId="43" xr:uid="{00000000-0005-0000-0000-00002E000000}"/>
    <cellStyle name="Normal 4 2" xfId="53" xr:uid="{00000000-0005-0000-0000-00002F000000}"/>
    <cellStyle name="Normal 4 3" xfId="51" xr:uid="{00000000-0005-0000-0000-000030000000}"/>
    <cellStyle name="Normal 5" xfId="49" xr:uid="{00000000-0005-0000-0000-000031000000}"/>
    <cellStyle name="Normal 6" xfId="56" xr:uid="{00000000-0005-0000-0000-000032000000}"/>
    <cellStyle name="Normal 7" xfId="57" xr:uid="{00000000-0005-0000-0000-000033000000}"/>
    <cellStyle name="Normal 8" xfId="58" xr:uid="{00000000-0005-0000-0000-000034000000}"/>
    <cellStyle name="Normal 9" xfId="59" xr:uid="{00000000-0005-0000-0000-000035000000}"/>
    <cellStyle name="Note" xfId="38" builtinId="10" customBuiltin="1"/>
    <cellStyle name="Note 10 2 10 2 2 4 2 2 2 2 2 2 2 2 2 2" xfId="65" xr:uid="{8146C77D-7C7A-4C0F-8A30-4DE21577208A}"/>
    <cellStyle name="Note 2" xfId="61" xr:uid="{A3770058-D03C-4D5B-B233-75231BA66331}"/>
    <cellStyle name="Output" xfId="39" builtinId="21" customBuiltin="1"/>
    <cellStyle name="Percent" xfId="55" builtinId="5"/>
    <cellStyle name="Style 1" xfId="60" xr:uid="{00000000-0005-0000-0000-000039000000}"/>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54397</xdr:colOff>
      <xdr:row>0</xdr:row>
      <xdr:rowOff>173439</xdr:rowOff>
    </xdr:from>
    <xdr:to>
      <xdr:col>1</xdr:col>
      <xdr:colOff>915866</xdr:colOff>
      <xdr:row>3</xdr:row>
      <xdr:rowOff>39501</xdr:rowOff>
    </xdr:to>
    <xdr:pic>
      <xdr:nvPicPr>
        <xdr:cNvPr id="2" name="Picture 1">
          <a:extLst>
            <a:ext uri="{FF2B5EF4-FFF2-40B4-BE49-F238E27FC236}">
              <a16:creationId xmlns:a16="http://schemas.microsoft.com/office/drawing/2014/main" id="{84B343AD-4FF4-4CCC-AF52-36831EB24E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397" y="173439"/>
          <a:ext cx="1498911" cy="4741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6E542-03E7-4AEC-A844-18CF84252872}">
  <sheetPr>
    <pageSetUpPr fitToPage="1"/>
  </sheetPr>
  <dimension ref="A1:DCT316"/>
  <sheetViews>
    <sheetView tabSelected="1" view="pageBreakPreview" zoomScale="55" zoomScaleNormal="55" zoomScaleSheetLayoutView="55" workbookViewId="0">
      <pane ySplit="5" topLeftCell="A6" activePane="bottomLeft" state="frozen"/>
      <selection pane="bottomLeft" activeCell="C1" sqref="C1:L2"/>
    </sheetView>
  </sheetViews>
  <sheetFormatPr defaultColWidth="9.6640625" defaultRowHeight="15.75" x14ac:dyDescent="0.2"/>
  <cols>
    <col min="1" max="1" width="7.44140625" style="6" customWidth="1"/>
    <col min="2" max="2" width="11.44140625" style="6" customWidth="1"/>
    <col min="3" max="3" width="16.77734375" style="6" customWidth="1"/>
    <col min="4" max="4" width="77.6640625" style="67" bestFit="1" customWidth="1"/>
    <col min="5" max="5" width="11.88671875" style="134" customWidth="1"/>
    <col min="6" max="6" width="6.5546875" style="20" customWidth="1"/>
    <col min="7" max="7" width="12.109375" style="134" customWidth="1"/>
    <col min="8" max="8" width="8.6640625" style="6" customWidth="1"/>
    <col min="9" max="9" width="11.44140625" style="6" bestFit="1" customWidth="1"/>
    <col min="10" max="10" width="11.44140625" style="6" customWidth="1"/>
    <col min="11" max="11" width="10.88671875" style="139" customWidth="1"/>
    <col min="12" max="12" width="12.5546875" style="139" customWidth="1"/>
    <col min="13" max="13" width="13.44140625" style="143" bestFit="1" customWidth="1"/>
    <col min="14" max="14" width="15.33203125" style="67" customWidth="1"/>
    <col min="15" max="15" width="20.77734375" style="67" customWidth="1"/>
    <col min="16" max="16" width="2.5546875" style="64" customWidth="1"/>
    <col min="17" max="17" width="9.77734375" style="64" bestFit="1" customWidth="1"/>
    <col min="18" max="18" width="13.44140625" style="64" bestFit="1" customWidth="1"/>
    <col min="19" max="19" width="13.77734375" style="64" customWidth="1"/>
    <col min="20" max="21" width="9.77734375" style="64" bestFit="1" customWidth="1"/>
    <col min="22" max="22" width="10.33203125" style="64" bestFit="1" customWidth="1"/>
    <col min="23" max="16384" width="9.6640625" style="64"/>
  </cols>
  <sheetData>
    <row r="1" spans="1:2802" ht="15.75" customHeight="1" x14ac:dyDescent="0.2">
      <c r="A1" s="212"/>
      <c r="B1" s="213"/>
      <c r="C1" s="218" t="s">
        <v>125</v>
      </c>
      <c r="D1" s="219"/>
      <c r="E1" s="219"/>
      <c r="F1" s="219"/>
      <c r="G1" s="219"/>
      <c r="H1" s="219"/>
      <c r="I1" s="219"/>
      <c r="J1" s="219"/>
      <c r="K1" s="219"/>
      <c r="L1" s="219"/>
      <c r="M1" s="222" t="s">
        <v>336</v>
      </c>
      <c r="N1" s="223"/>
      <c r="O1" s="224"/>
    </row>
    <row r="2" spans="1:2802" ht="16.5" thickBot="1" x14ac:dyDescent="0.25">
      <c r="A2" s="214"/>
      <c r="B2" s="215"/>
      <c r="C2" s="220"/>
      <c r="D2" s="221"/>
      <c r="E2" s="221"/>
      <c r="F2" s="221"/>
      <c r="G2" s="221"/>
      <c r="H2" s="221"/>
      <c r="I2" s="221"/>
      <c r="J2" s="221"/>
      <c r="K2" s="221"/>
      <c r="L2" s="221"/>
      <c r="M2" s="225"/>
      <c r="N2" s="226"/>
      <c r="O2" s="227"/>
    </row>
    <row r="3" spans="1:2802" x14ac:dyDescent="0.2">
      <c r="A3" s="214"/>
      <c r="B3" s="215"/>
      <c r="C3" s="218" t="s">
        <v>126</v>
      </c>
      <c r="D3" s="219"/>
      <c r="E3" s="219"/>
      <c r="F3" s="219"/>
      <c r="G3" s="219"/>
      <c r="H3" s="219"/>
      <c r="I3" s="219"/>
      <c r="J3" s="219"/>
      <c r="K3" s="219"/>
      <c r="L3" s="219"/>
      <c r="M3" s="225"/>
      <c r="N3" s="226"/>
      <c r="O3" s="227"/>
    </row>
    <row r="4" spans="1:2802" ht="16.5" thickBot="1" x14ac:dyDescent="0.25">
      <c r="A4" s="216"/>
      <c r="B4" s="217"/>
      <c r="C4" s="231"/>
      <c r="D4" s="232"/>
      <c r="E4" s="232"/>
      <c r="F4" s="232"/>
      <c r="G4" s="232"/>
      <c r="H4" s="232"/>
      <c r="I4" s="232"/>
      <c r="J4" s="232"/>
      <c r="K4" s="232"/>
      <c r="L4" s="232"/>
      <c r="M4" s="228"/>
      <c r="N4" s="229"/>
      <c r="O4" s="230"/>
    </row>
    <row r="5" spans="1:2802" s="74" customFormat="1" ht="32.25" thickBot="1" x14ac:dyDescent="0.25">
      <c r="A5" s="165" t="s">
        <v>0</v>
      </c>
      <c r="B5" s="166" t="s">
        <v>1</v>
      </c>
      <c r="C5" s="166" t="s">
        <v>2</v>
      </c>
      <c r="D5" s="167" t="s">
        <v>3</v>
      </c>
      <c r="E5" s="168" t="s">
        <v>4</v>
      </c>
      <c r="F5" s="167" t="s">
        <v>5</v>
      </c>
      <c r="G5" s="168" t="s">
        <v>6</v>
      </c>
      <c r="H5" s="169" t="s">
        <v>7</v>
      </c>
      <c r="I5" s="169" t="s">
        <v>272</v>
      </c>
      <c r="J5" s="169" t="s">
        <v>273</v>
      </c>
      <c r="K5" s="170" t="s">
        <v>8</v>
      </c>
      <c r="L5" s="170" t="s">
        <v>9</v>
      </c>
      <c r="M5" s="170" t="s">
        <v>10</v>
      </c>
      <c r="N5" s="171" t="s">
        <v>11</v>
      </c>
      <c r="O5" s="171" t="s">
        <v>12</v>
      </c>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c r="DCS5" s="64"/>
      <c r="DCT5" s="64"/>
    </row>
    <row r="6" spans="1:2802" s="121" customFormat="1" x14ac:dyDescent="0.2">
      <c r="A6" s="156"/>
      <c r="B6" s="157"/>
      <c r="C6" s="173">
        <v>10000</v>
      </c>
      <c r="D6" s="158" t="s">
        <v>13</v>
      </c>
      <c r="E6" s="159"/>
      <c r="F6" s="160"/>
      <c r="G6" s="159"/>
      <c r="H6" s="157"/>
      <c r="I6" s="157"/>
      <c r="J6" s="157"/>
      <c r="K6" s="161"/>
      <c r="L6" s="161"/>
      <c r="M6" s="162"/>
      <c r="N6" s="163"/>
      <c r="O6" s="1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c r="DCS6" s="64"/>
      <c r="DCT6" s="64"/>
    </row>
    <row r="7" spans="1:2802" s="121" customFormat="1" ht="21.95" customHeight="1" x14ac:dyDescent="0.2">
      <c r="A7" s="126">
        <f>IF(H7&lt;&gt;"",1+MAX(A1:A6),"")</f>
        <v>1</v>
      </c>
      <c r="B7" s="6"/>
      <c r="C7" s="6"/>
      <c r="D7" s="5" t="s">
        <v>14</v>
      </c>
      <c r="E7" s="193">
        <v>1</v>
      </c>
      <c r="F7" s="194">
        <v>0</v>
      </c>
      <c r="G7" s="193">
        <f t="shared" ref="G7:G12" si="0">E7+(E7*F7)</f>
        <v>1</v>
      </c>
      <c r="H7" s="6" t="s">
        <v>15</v>
      </c>
      <c r="I7" s="3">
        <v>0</v>
      </c>
      <c r="J7" s="6">
        <v>0</v>
      </c>
      <c r="K7" s="137">
        <f>IF(H7&lt;&gt;"",I7*J7,"")</f>
        <v>0</v>
      </c>
      <c r="L7" s="137">
        <v>0</v>
      </c>
      <c r="M7" s="141">
        <f t="shared" ref="M7" si="1">IF(H7&lt;&gt;"",K7+L7,"")</f>
        <v>0</v>
      </c>
      <c r="N7" s="195">
        <f t="shared" ref="N7" si="2">G7*M7</f>
        <v>0</v>
      </c>
      <c r="O7" s="132"/>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c r="DCS7" s="64"/>
      <c r="DCT7" s="64"/>
    </row>
    <row r="8" spans="1:2802" s="121" customFormat="1" ht="21.95" customHeight="1" x14ac:dyDescent="0.2">
      <c r="A8" s="126">
        <f t="shared" ref="A8:A11" si="3">IF(H8&lt;&gt;"",1+MAX(A2:A7),"")</f>
        <v>2</v>
      </c>
      <c r="B8" s="6"/>
      <c r="C8" s="6"/>
      <c r="D8" s="5" t="s">
        <v>16</v>
      </c>
      <c r="E8" s="193">
        <v>1</v>
      </c>
      <c r="F8" s="194">
        <v>0</v>
      </c>
      <c r="G8" s="193">
        <f t="shared" si="0"/>
        <v>1</v>
      </c>
      <c r="H8" s="6" t="s">
        <v>15</v>
      </c>
      <c r="I8" s="3">
        <v>0</v>
      </c>
      <c r="J8" s="6">
        <v>0</v>
      </c>
      <c r="K8" s="137">
        <f t="shared" ref="K8:K12" si="4">IF(H8&lt;&gt;"",I8*J8,"")</f>
        <v>0</v>
      </c>
      <c r="L8" s="137">
        <v>0</v>
      </c>
      <c r="M8" s="141">
        <f t="shared" ref="M8:M12" si="5">IF(H8&lt;&gt;"",K8+L8,"")</f>
        <v>0</v>
      </c>
      <c r="N8" s="195">
        <f t="shared" ref="N8:N12" si="6">G8*M8</f>
        <v>0</v>
      </c>
      <c r="O8" s="132"/>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c r="DCS8" s="64"/>
      <c r="DCT8" s="64"/>
    </row>
    <row r="9" spans="1:2802" s="121" customFormat="1" ht="21.95" customHeight="1" x14ac:dyDescent="0.2">
      <c r="A9" s="126">
        <f t="shared" si="3"/>
        <v>3</v>
      </c>
      <c r="B9" s="6"/>
      <c r="C9" s="6"/>
      <c r="D9" s="5" t="s">
        <v>17</v>
      </c>
      <c r="E9" s="193">
        <v>1</v>
      </c>
      <c r="F9" s="194">
        <v>0</v>
      </c>
      <c r="G9" s="193">
        <f t="shared" si="0"/>
        <v>1</v>
      </c>
      <c r="H9" s="6" t="s">
        <v>15</v>
      </c>
      <c r="I9" s="3">
        <v>0</v>
      </c>
      <c r="J9" s="6">
        <v>0</v>
      </c>
      <c r="K9" s="137">
        <f t="shared" si="4"/>
        <v>0</v>
      </c>
      <c r="L9" s="137">
        <v>0</v>
      </c>
      <c r="M9" s="141">
        <f t="shared" si="5"/>
        <v>0</v>
      </c>
      <c r="N9" s="195">
        <f t="shared" si="6"/>
        <v>0</v>
      </c>
      <c r="O9" s="132"/>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c r="DCS9" s="64"/>
      <c r="DCT9" s="64"/>
    </row>
    <row r="10" spans="1:2802" s="121" customFormat="1" ht="21.95" customHeight="1" x14ac:dyDescent="0.2">
      <c r="A10" s="126">
        <f t="shared" si="3"/>
        <v>4</v>
      </c>
      <c r="B10" s="6"/>
      <c r="C10" s="6"/>
      <c r="D10" s="5" t="s">
        <v>18</v>
      </c>
      <c r="E10" s="193">
        <v>1</v>
      </c>
      <c r="F10" s="194">
        <v>0</v>
      </c>
      <c r="G10" s="193">
        <f t="shared" si="0"/>
        <v>1</v>
      </c>
      <c r="H10" s="6" t="s">
        <v>15</v>
      </c>
      <c r="I10" s="3">
        <v>0</v>
      </c>
      <c r="J10" s="6">
        <v>0</v>
      </c>
      <c r="K10" s="137">
        <f t="shared" si="4"/>
        <v>0</v>
      </c>
      <c r="L10" s="137">
        <v>0</v>
      </c>
      <c r="M10" s="141">
        <f t="shared" si="5"/>
        <v>0</v>
      </c>
      <c r="N10" s="195">
        <f t="shared" si="6"/>
        <v>0</v>
      </c>
      <c r="O10" s="132"/>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c r="DCS10" s="64"/>
      <c r="DCT10" s="64"/>
    </row>
    <row r="11" spans="1:2802" s="121" customFormat="1" ht="21.95" customHeight="1" x14ac:dyDescent="0.2">
      <c r="A11" s="126">
        <f t="shared" si="3"/>
        <v>5</v>
      </c>
      <c r="B11" s="6"/>
      <c r="C11" s="6"/>
      <c r="D11" s="5" t="s">
        <v>19</v>
      </c>
      <c r="E11" s="193">
        <v>1</v>
      </c>
      <c r="F11" s="194">
        <v>0</v>
      </c>
      <c r="G11" s="193">
        <f t="shared" si="0"/>
        <v>1</v>
      </c>
      <c r="H11" s="6" t="s">
        <v>15</v>
      </c>
      <c r="I11" s="3">
        <v>0</v>
      </c>
      <c r="J11" s="6">
        <v>0</v>
      </c>
      <c r="K11" s="137">
        <f t="shared" si="4"/>
        <v>0</v>
      </c>
      <c r="L11" s="137">
        <v>0</v>
      </c>
      <c r="M11" s="141">
        <f t="shared" si="5"/>
        <v>0</v>
      </c>
      <c r="N11" s="195">
        <f t="shared" si="6"/>
        <v>0</v>
      </c>
      <c r="O11" s="132"/>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c r="DCS11" s="64"/>
      <c r="DCT11" s="64"/>
    </row>
    <row r="12" spans="1:2802" s="121" customFormat="1" ht="21.95" customHeight="1" x14ac:dyDescent="0.2">
      <c r="A12" s="126">
        <f>IF(H12&lt;&gt;"",1+MAX(A1:A11),"")</f>
        <v>6</v>
      </c>
      <c r="B12" s="6"/>
      <c r="C12" s="6"/>
      <c r="D12" s="5" t="s">
        <v>20</v>
      </c>
      <c r="E12" s="193">
        <v>1</v>
      </c>
      <c r="F12" s="194">
        <v>0</v>
      </c>
      <c r="G12" s="193">
        <f t="shared" si="0"/>
        <v>1</v>
      </c>
      <c r="H12" s="6" t="s">
        <v>15</v>
      </c>
      <c r="I12" s="3">
        <v>0</v>
      </c>
      <c r="J12" s="6">
        <v>0</v>
      </c>
      <c r="K12" s="137">
        <f t="shared" si="4"/>
        <v>0</v>
      </c>
      <c r="L12" s="137">
        <v>0</v>
      </c>
      <c r="M12" s="141">
        <f t="shared" si="5"/>
        <v>0</v>
      </c>
      <c r="N12" s="195">
        <f t="shared" si="6"/>
        <v>0</v>
      </c>
      <c r="O12" s="132"/>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c r="DCS12" s="64"/>
      <c r="DCT12" s="64"/>
    </row>
    <row r="13" spans="1:2802" s="121" customFormat="1" ht="16.5" thickBot="1" x14ac:dyDescent="0.25">
      <c r="A13" s="126" t="str">
        <f t="shared" ref="A13:A76" si="7">IF(H13&lt;&gt;"",1+MAX(A2:A12),"")</f>
        <v/>
      </c>
      <c r="B13" s="196"/>
      <c r="C13" s="6"/>
      <c r="D13" s="197"/>
      <c r="E13" s="198"/>
      <c r="F13" s="194"/>
      <c r="G13" s="193"/>
      <c r="H13" s="6"/>
      <c r="I13" s="6"/>
      <c r="J13" s="6"/>
      <c r="K13" s="137"/>
      <c r="L13" s="137"/>
      <c r="M13" s="141"/>
      <c r="N13" s="195"/>
      <c r="O13" s="132"/>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c r="DCS13" s="64"/>
      <c r="DCT13" s="64"/>
    </row>
    <row r="14" spans="1:2802" s="121" customFormat="1" x14ac:dyDescent="0.2">
      <c r="A14" s="122" t="str">
        <f t="shared" si="7"/>
        <v/>
      </c>
      <c r="B14" s="6"/>
      <c r="C14" s="174"/>
      <c r="D14" s="145" t="s">
        <v>21</v>
      </c>
      <c r="E14" s="146"/>
      <c r="F14" s="147"/>
      <c r="G14" s="146"/>
      <c r="H14" s="148"/>
      <c r="I14" s="148"/>
      <c r="J14" s="148"/>
      <c r="K14" s="149" t="str">
        <f t="shared" ref="K14:K15" si="8">IF(H14&lt;&gt;"",0.4*M14,"")</f>
        <v/>
      </c>
      <c r="L14" s="149" t="str">
        <f t="shared" ref="L14:L15" si="9">IF(H14&lt;&gt;"",M14-K14,"")</f>
        <v/>
      </c>
      <c r="M14" s="150"/>
      <c r="N14" s="152"/>
      <c r="O14" s="155">
        <f>SUM(N7:N12)</f>
        <v>0</v>
      </c>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c r="LA14" s="64"/>
      <c r="LB14" s="64"/>
      <c r="LC14" s="64"/>
      <c r="LD14" s="64"/>
      <c r="LE14" s="64"/>
      <c r="LF14" s="64"/>
      <c r="LG14" s="64"/>
      <c r="LH14" s="64"/>
      <c r="LI14" s="64"/>
      <c r="LJ14" s="64"/>
      <c r="LK14" s="64"/>
      <c r="LL14" s="64"/>
      <c r="LM14" s="64"/>
      <c r="LN14" s="64"/>
      <c r="LO14" s="64"/>
      <c r="LP14" s="64"/>
      <c r="LQ14" s="64"/>
      <c r="LR14" s="64"/>
      <c r="LS14" s="64"/>
      <c r="LT14" s="64"/>
      <c r="LU14" s="64"/>
      <c r="LV14" s="64"/>
      <c r="LW14" s="64"/>
      <c r="LX14" s="64"/>
      <c r="LY14" s="64"/>
      <c r="LZ14" s="64"/>
      <c r="MA14" s="64"/>
      <c r="MB14" s="64"/>
      <c r="MC14" s="64"/>
      <c r="MD14" s="64"/>
      <c r="ME14" s="64"/>
      <c r="MF14" s="64"/>
      <c r="MG14" s="64"/>
      <c r="MH14" s="64"/>
      <c r="MI14" s="64"/>
      <c r="MJ14" s="64"/>
      <c r="MK14" s="64"/>
      <c r="ML14" s="64"/>
      <c r="MM14" s="64"/>
      <c r="MN14" s="64"/>
      <c r="MO14" s="64"/>
      <c r="MP14" s="64"/>
      <c r="MQ14" s="64"/>
      <c r="MR14" s="64"/>
      <c r="MS14" s="64"/>
      <c r="MT14" s="64"/>
      <c r="MU14" s="64"/>
      <c r="MV14" s="64"/>
      <c r="MW14" s="64"/>
      <c r="MX14" s="64"/>
      <c r="MY14" s="64"/>
      <c r="MZ14" s="64"/>
      <c r="NA14" s="64"/>
      <c r="NB14" s="64"/>
      <c r="NC14" s="64"/>
      <c r="ND14" s="64"/>
      <c r="NE14" s="64"/>
      <c r="NF14" s="64"/>
      <c r="NG14" s="64"/>
      <c r="NH14" s="64"/>
      <c r="NI14" s="64"/>
      <c r="NJ14" s="64"/>
      <c r="NK14" s="64"/>
      <c r="NL14" s="64"/>
      <c r="NM14" s="64"/>
      <c r="NN14" s="64"/>
      <c r="NO14" s="64"/>
      <c r="NP14" s="64"/>
      <c r="NQ14" s="64"/>
      <c r="NR14" s="64"/>
      <c r="NS14" s="64"/>
      <c r="NT14" s="64"/>
      <c r="NU14" s="64"/>
      <c r="NV14" s="64"/>
      <c r="NW14" s="64"/>
      <c r="NX14" s="64"/>
      <c r="NY14" s="64"/>
      <c r="NZ14" s="64"/>
      <c r="OA14" s="64"/>
      <c r="OB14" s="64"/>
      <c r="OC14" s="64"/>
      <c r="OD14" s="64"/>
      <c r="OE14" s="64"/>
      <c r="OF14" s="64"/>
      <c r="OG14" s="64"/>
      <c r="OH14" s="64"/>
      <c r="OI14" s="64"/>
      <c r="OJ14" s="64"/>
      <c r="OK14" s="64"/>
      <c r="OL14" s="64"/>
      <c r="OM14" s="64"/>
      <c r="ON14" s="64"/>
      <c r="OO14" s="64"/>
      <c r="OP14" s="64"/>
      <c r="OQ14" s="64"/>
      <c r="OR14" s="64"/>
      <c r="OS14" s="64"/>
      <c r="OT14" s="64"/>
      <c r="OU14" s="64"/>
      <c r="OV14" s="64"/>
      <c r="OW14" s="64"/>
      <c r="OX14" s="64"/>
      <c r="OY14" s="64"/>
      <c r="OZ14" s="64"/>
      <c r="PA14" s="64"/>
      <c r="PB14" s="64"/>
      <c r="PC14" s="64"/>
      <c r="PD14" s="64"/>
      <c r="PE14" s="64"/>
      <c r="PF14" s="64"/>
      <c r="PG14" s="64"/>
      <c r="PH14" s="64"/>
      <c r="PI14" s="64"/>
      <c r="PJ14" s="64"/>
      <c r="PK14" s="64"/>
      <c r="PL14" s="64"/>
      <c r="PM14" s="64"/>
      <c r="PN14" s="64"/>
      <c r="PO14" s="64"/>
      <c r="PP14" s="64"/>
      <c r="PQ14" s="64"/>
      <c r="PR14" s="64"/>
      <c r="PS14" s="64"/>
      <c r="PT14" s="64"/>
      <c r="PU14" s="64"/>
      <c r="PV14" s="64"/>
      <c r="PW14" s="64"/>
      <c r="PX14" s="64"/>
      <c r="PY14" s="64"/>
      <c r="PZ14" s="64"/>
      <c r="QA14" s="64"/>
      <c r="QB14" s="64"/>
      <c r="QC14" s="64"/>
      <c r="QD14" s="64"/>
      <c r="QE14" s="64"/>
      <c r="QF14" s="64"/>
      <c r="QG14" s="64"/>
      <c r="QH14" s="64"/>
      <c r="QI14" s="64"/>
      <c r="QJ14" s="64"/>
      <c r="QK14" s="64"/>
      <c r="QL14" s="64"/>
      <c r="QM14" s="64"/>
      <c r="QN14" s="64"/>
      <c r="QO14" s="64"/>
      <c r="QP14" s="64"/>
      <c r="QQ14" s="64"/>
      <c r="QR14" s="64"/>
      <c r="QS14" s="64"/>
      <c r="QT14" s="64"/>
      <c r="QU14" s="64"/>
      <c r="QV14" s="64"/>
      <c r="QW14" s="64"/>
      <c r="QX14" s="64"/>
      <c r="QY14" s="64"/>
      <c r="QZ14" s="64"/>
      <c r="RA14" s="64"/>
      <c r="RB14" s="64"/>
      <c r="RC14" s="64"/>
      <c r="RD14" s="64"/>
      <c r="RE14" s="64"/>
      <c r="RF14" s="64"/>
      <c r="RG14" s="64"/>
      <c r="RH14" s="64"/>
      <c r="RI14" s="64"/>
      <c r="RJ14" s="64"/>
      <c r="RK14" s="64"/>
      <c r="RL14" s="64"/>
      <c r="RM14" s="64"/>
      <c r="RN14" s="64"/>
      <c r="RO14" s="64"/>
      <c r="RP14" s="64"/>
      <c r="RQ14" s="64"/>
      <c r="RR14" s="64"/>
      <c r="RS14" s="64"/>
      <c r="RT14" s="64"/>
      <c r="RU14" s="64"/>
      <c r="RV14" s="64"/>
      <c r="RW14" s="64"/>
      <c r="RX14" s="64"/>
      <c r="RY14" s="64"/>
      <c r="RZ14" s="64"/>
      <c r="SA14" s="64"/>
      <c r="SB14" s="64"/>
      <c r="SC14" s="64"/>
      <c r="SD14" s="64"/>
      <c r="SE14" s="64"/>
      <c r="SF14" s="64"/>
      <c r="SG14" s="64"/>
      <c r="SH14" s="64"/>
      <c r="SI14" s="64"/>
      <c r="SJ14" s="64"/>
      <c r="SK14" s="64"/>
      <c r="SL14" s="64"/>
      <c r="SM14" s="64"/>
      <c r="SN14" s="64"/>
      <c r="SO14" s="64"/>
      <c r="SP14" s="64"/>
      <c r="SQ14" s="64"/>
      <c r="SR14" s="64"/>
      <c r="SS14" s="64"/>
      <c r="ST14" s="64"/>
      <c r="SU14" s="64"/>
      <c r="SV14" s="64"/>
      <c r="SW14" s="64"/>
      <c r="SX14" s="64"/>
      <c r="SY14" s="64"/>
      <c r="SZ14" s="64"/>
      <c r="TA14" s="64"/>
      <c r="TB14" s="64"/>
      <c r="TC14" s="64"/>
      <c r="TD14" s="64"/>
      <c r="TE14" s="64"/>
      <c r="TF14" s="64"/>
      <c r="TG14" s="64"/>
      <c r="TH14" s="64"/>
      <c r="TI14" s="64"/>
      <c r="TJ14" s="64"/>
      <c r="TK14" s="64"/>
      <c r="TL14" s="64"/>
      <c r="TM14" s="64"/>
      <c r="TN14" s="64"/>
      <c r="TO14" s="64"/>
      <c r="TP14" s="64"/>
      <c r="TQ14" s="64"/>
      <c r="TR14" s="64"/>
      <c r="TS14" s="64"/>
      <c r="TT14" s="64"/>
      <c r="TU14" s="64"/>
      <c r="TV14" s="64"/>
      <c r="TW14" s="64"/>
      <c r="TX14" s="64"/>
      <c r="TY14" s="64"/>
      <c r="TZ14" s="64"/>
      <c r="UA14" s="64"/>
      <c r="UB14" s="64"/>
      <c r="UC14" s="64"/>
      <c r="UD14" s="64"/>
      <c r="UE14" s="64"/>
      <c r="UF14" s="64"/>
      <c r="UG14" s="64"/>
      <c r="UH14" s="64"/>
      <c r="UI14" s="64"/>
      <c r="UJ14" s="64"/>
      <c r="UK14" s="64"/>
      <c r="UL14" s="64"/>
      <c r="UM14" s="64"/>
      <c r="UN14" s="64"/>
      <c r="UO14" s="64"/>
      <c r="UP14" s="64"/>
      <c r="UQ14" s="64"/>
      <c r="UR14" s="64"/>
      <c r="US14" s="64"/>
      <c r="UT14" s="64"/>
      <c r="UU14" s="64"/>
      <c r="UV14" s="64"/>
      <c r="UW14" s="64"/>
      <c r="UX14" s="64"/>
      <c r="UY14" s="64"/>
      <c r="UZ14" s="64"/>
      <c r="VA14" s="64"/>
      <c r="VB14" s="64"/>
      <c r="VC14" s="64"/>
      <c r="VD14" s="64"/>
      <c r="VE14" s="64"/>
      <c r="VF14" s="64"/>
      <c r="VG14" s="64"/>
      <c r="VH14" s="64"/>
      <c r="VI14" s="64"/>
      <c r="VJ14" s="64"/>
      <c r="VK14" s="64"/>
      <c r="VL14" s="64"/>
      <c r="VM14" s="64"/>
      <c r="VN14" s="64"/>
      <c r="VO14" s="64"/>
      <c r="VP14" s="64"/>
      <c r="VQ14" s="64"/>
      <c r="VR14" s="64"/>
      <c r="VS14" s="64"/>
      <c r="VT14" s="64"/>
      <c r="VU14" s="64"/>
      <c r="VV14" s="64"/>
      <c r="VW14" s="64"/>
      <c r="VX14" s="64"/>
      <c r="VY14" s="64"/>
      <c r="VZ14" s="64"/>
      <c r="WA14" s="64"/>
      <c r="WB14" s="64"/>
      <c r="WC14" s="64"/>
      <c r="WD14" s="64"/>
      <c r="WE14" s="64"/>
      <c r="WF14" s="64"/>
      <c r="WG14" s="64"/>
      <c r="WH14" s="64"/>
      <c r="WI14" s="64"/>
      <c r="WJ14" s="64"/>
      <c r="WK14" s="64"/>
      <c r="WL14" s="64"/>
      <c r="WM14" s="64"/>
      <c r="WN14" s="64"/>
      <c r="WO14" s="64"/>
      <c r="WP14" s="64"/>
      <c r="WQ14" s="64"/>
      <c r="WR14" s="64"/>
      <c r="WS14" s="64"/>
      <c r="WT14" s="64"/>
      <c r="WU14" s="64"/>
      <c r="WV14" s="64"/>
      <c r="WW14" s="64"/>
      <c r="WX14" s="64"/>
      <c r="WY14" s="64"/>
      <c r="WZ14" s="64"/>
      <c r="XA14" s="64"/>
      <c r="XB14" s="64"/>
      <c r="XC14" s="64"/>
      <c r="XD14" s="64"/>
      <c r="XE14" s="64"/>
      <c r="XF14" s="64"/>
      <c r="XG14" s="64"/>
      <c r="XH14" s="64"/>
      <c r="XI14" s="64"/>
      <c r="XJ14" s="64"/>
      <c r="XK14" s="64"/>
      <c r="XL14" s="64"/>
      <c r="XM14" s="64"/>
      <c r="XN14" s="64"/>
      <c r="XO14" s="64"/>
      <c r="XP14" s="64"/>
      <c r="XQ14" s="64"/>
      <c r="XR14" s="64"/>
      <c r="XS14" s="64"/>
      <c r="XT14" s="64"/>
      <c r="XU14" s="64"/>
      <c r="XV14" s="64"/>
      <c r="XW14" s="64"/>
      <c r="XX14" s="64"/>
      <c r="XY14" s="64"/>
      <c r="XZ14" s="64"/>
      <c r="YA14" s="64"/>
      <c r="YB14" s="64"/>
      <c r="YC14" s="64"/>
      <c r="YD14" s="64"/>
      <c r="YE14" s="64"/>
      <c r="YF14" s="64"/>
      <c r="YG14" s="64"/>
      <c r="YH14" s="64"/>
      <c r="YI14" s="64"/>
      <c r="YJ14" s="64"/>
      <c r="YK14" s="64"/>
      <c r="YL14" s="64"/>
      <c r="YM14" s="64"/>
      <c r="YN14" s="64"/>
      <c r="YO14" s="64"/>
      <c r="YP14" s="64"/>
      <c r="YQ14" s="64"/>
      <c r="YR14" s="64"/>
      <c r="YS14" s="64"/>
      <c r="YT14" s="64"/>
      <c r="YU14" s="64"/>
      <c r="YV14" s="64"/>
      <c r="YW14" s="64"/>
      <c r="YX14" s="64"/>
      <c r="YY14" s="64"/>
      <c r="YZ14" s="64"/>
      <c r="ZA14" s="64"/>
      <c r="ZB14" s="64"/>
      <c r="ZC14" s="64"/>
      <c r="ZD14" s="64"/>
      <c r="ZE14" s="64"/>
      <c r="ZF14" s="64"/>
      <c r="ZG14" s="64"/>
      <c r="ZH14" s="64"/>
      <c r="ZI14" s="64"/>
      <c r="ZJ14" s="64"/>
      <c r="ZK14" s="64"/>
      <c r="ZL14" s="64"/>
      <c r="ZM14" s="64"/>
      <c r="ZN14" s="64"/>
      <c r="ZO14" s="64"/>
      <c r="ZP14" s="64"/>
      <c r="ZQ14" s="64"/>
      <c r="ZR14" s="64"/>
      <c r="ZS14" s="64"/>
      <c r="ZT14" s="64"/>
      <c r="ZU14" s="64"/>
      <c r="ZV14" s="64"/>
      <c r="ZW14" s="64"/>
      <c r="ZX14" s="64"/>
      <c r="ZY14" s="64"/>
      <c r="ZZ14" s="64"/>
      <c r="AAA14" s="64"/>
      <c r="AAB14" s="64"/>
      <c r="AAC14" s="64"/>
      <c r="AAD14" s="64"/>
      <c r="AAE14" s="64"/>
      <c r="AAF14" s="64"/>
      <c r="AAG14" s="64"/>
      <c r="AAH14" s="64"/>
      <c r="AAI14" s="64"/>
      <c r="AAJ14" s="64"/>
      <c r="AAK14" s="64"/>
      <c r="AAL14" s="64"/>
      <c r="AAM14" s="64"/>
      <c r="AAN14" s="64"/>
      <c r="AAO14" s="64"/>
      <c r="AAP14" s="64"/>
      <c r="AAQ14" s="64"/>
      <c r="AAR14" s="64"/>
      <c r="AAS14" s="64"/>
      <c r="AAT14" s="64"/>
      <c r="AAU14" s="64"/>
      <c r="AAV14" s="64"/>
      <c r="AAW14" s="64"/>
      <c r="AAX14" s="64"/>
      <c r="AAY14" s="64"/>
      <c r="AAZ14" s="64"/>
      <c r="ABA14" s="64"/>
      <c r="ABB14" s="64"/>
      <c r="ABC14" s="64"/>
      <c r="ABD14" s="64"/>
      <c r="ABE14" s="64"/>
      <c r="ABF14" s="64"/>
      <c r="ABG14" s="64"/>
      <c r="ABH14" s="64"/>
      <c r="ABI14" s="64"/>
      <c r="ABJ14" s="64"/>
      <c r="ABK14" s="64"/>
      <c r="ABL14" s="64"/>
      <c r="ABM14" s="64"/>
      <c r="ABN14" s="64"/>
      <c r="ABO14" s="64"/>
      <c r="ABP14" s="64"/>
      <c r="ABQ14" s="64"/>
      <c r="ABR14" s="64"/>
      <c r="ABS14" s="64"/>
      <c r="ABT14" s="64"/>
      <c r="ABU14" s="64"/>
      <c r="ABV14" s="64"/>
      <c r="ABW14" s="64"/>
      <c r="ABX14" s="64"/>
      <c r="ABY14" s="64"/>
      <c r="ABZ14" s="64"/>
      <c r="ACA14" s="64"/>
      <c r="ACB14" s="64"/>
      <c r="ACC14" s="64"/>
      <c r="ACD14" s="64"/>
      <c r="ACE14" s="64"/>
      <c r="ACF14" s="64"/>
      <c r="ACG14" s="64"/>
      <c r="ACH14" s="64"/>
      <c r="ACI14" s="64"/>
      <c r="ACJ14" s="64"/>
      <c r="ACK14" s="64"/>
      <c r="ACL14" s="64"/>
      <c r="ACM14" s="64"/>
      <c r="ACN14" s="64"/>
      <c r="ACO14" s="64"/>
      <c r="ACP14" s="64"/>
      <c r="ACQ14" s="64"/>
      <c r="ACR14" s="64"/>
      <c r="ACS14" s="64"/>
      <c r="ACT14" s="64"/>
      <c r="ACU14" s="64"/>
      <c r="ACV14" s="64"/>
      <c r="ACW14" s="64"/>
      <c r="ACX14" s="64"/>
      <c r="ACY14" s="64"/>
      <c r="ACZ14" s="64"/>
      <c r="ADA14" s="64"/>
      <c r="ADB14" s="64"/>
      <c r="ADC14" s="64"/>
      <c r="ADD14" s="64"/>
      <c r="ADE14" s="64"/>
      <c r="ADF14" s="64"/>
      <c r="ADG14" s="64"/>
      <c r="ADH14" s="64"/>
      <c r="ADI14" s="64"/>
      <c r="ADJ14" s="64"/>
      <c r="ADK14" s="64"/>
      <c r="ADL14" s="64"/>
      <c r="ADM14" s="64"/>
      <c r="ADN14" s="64"/>
      <c r="ADO14" s="64"/>
      <c r="ADP14" s="64"/>
      <c r="ADQ14" s="64"/>
      <c r="ADR14" s="64"/>
      <c r="ADS14" s="64"/>
      <c r="ADT14" s="64"/>
      <c r="ADU14" s="64"/>
      <c r="ADV14" s="64"/>
      <c r="ADW14" s="64"/>
      <c r="ADX14" s="64"/>
      <c r="ADY14" s="64"/>
      <c r="ADZ14" s="64"/>
      <c r="AEA14" s="64"/>
      <c r="AEB14" s="64"/>
      <c r="AEC14" s="64"/>
      <c r="AED14" s="64"/>
      <c r="AEE14" s="64"/>
      <c r="AEF14" s="64"/>
      <c r="AEG14" s="64"/>
      <c r="AEH14" s="64"/>
      <c r="AEI14" s="64"/>
      <c r="AEJ14" s="64"/>
      <c r="AEK14" s="64"/>
      <c r="AEL14" s="64"/>
      <c r="AEM14" s="64"/>
      <c r="AEN14" s="64"/>
      <c r="AEO14" s="64"/>
      <c r="AEP14" s="64"/>
      <c r="AEQ14" s="64"/>
      <c r="AER14" s="64"/>
      <c r="AES14" s="64"/>
      <c r="AET14" s="64"/>
      <c r="AEU14" s="64"/>
      <c r="AEV14" s="64"/>
      <c r="AEW14" s="64"/>
      <c r="AEX14" s="64"/>
      <c r="AEY14" s="64"/>
      <c r="AEZ14" s="64"/>
      <c r="AFA14" s="64"/>
      <c r="AFB14" s="64"/>
      <c r="AFC14" s="64"/>
      <c r="AFD14" s="64"/>
      <c r="AFE14" s="64"/>
      <c r="AFF14" s="64"/>
      <c r="AFG14" s="64"/>
      <c r="AFH14" s="64"/>
      <c r="AFI14" s="64"/>
      <c r="AFJ14" s="64"/>
      <c r="AFK14" s="64"/>
      <c r="AFL14" s="64"/>
      <c r="AFM14" s="64"/>
      <c r="AFN14" s="64"/>
      <c r="AFO14" s="64"/>
      <c r="AFP14" s="64"/>
      <c r="AFQ14" s="64"/>
      <c r="AFR14" s="64"/>
      <c r="AFS14" s="64"/>
      <c r="AFT14" s="64"/>
      <c r="AFU14" s="64"/>
      <c r="AFV14" s="64"/>
      <c r="AFW14" s="64"/>
      <c r="AFX14" s="64"/>
      <c r="AFY14" s="64"/>
      <c r="AFZ14" s="64"/>
      <c r="AGA14" s="64"/>
      <c r="AGB14" s="64"/>
      <c r="AGC14" s="64"/>
      <c r="AGD14" s="64"/>
      <c r="AGE14" s="64"/>
      <c r="AGF14" s="64"/>
      <c r="AGG14" s="64"/>
      <c r="AGH14" s="64"/>
      <c r="AGI14" s="64"/>
      <c r="AGJ14" s="64"/>
      <c r="AGK14" s="64"/>
      <c r="AGL14" s="64"/>
      <c r="AGM14" s="64"/>
      <c r="AGN14" s="64"/>
      <c r="AGO14" s="64"/>
      <c r="AGP14" s="64"/>
      <c r="AGQ14" s="64"/>
      <c r="AGR14" s="64"/>
      <c r="AGS14" s="64"/>
      <c r="AGT14" s="64"/>
      <c r="AGU14" s="64"/>
      <c r="AGV14" s="64"/>
      <c r="AGW14" s="64"/>
      <c r="AGX14" s="64"/>
      <c r="AGY14" s="64"/>
      <c r="AGZ14" s="64"/>
      <c r="AHA14" s="64"/>
      <c r="AHB14" s="64"/>
      <c r="AHC14" s="64"/>
      <c r="AHD14" s="64"/>
      <c r="AHE14" s="64"/>
      <c r="AHF14" s="64"/>
      <c r="AHG14" s="64"/>
      <c r="AHH14" s="64"/>
      <c r="AHI14" s="64"/>
      <c r="AHJ14" s="64"/>
      <c r="AHK14" s="64"/>
      <c r="AHL14" s="64"/>
      <c r="AHM14" s="64"/>
      <c r="AHN14" s="64"/>
      <c r="AHO14" s="64"/>
      <c r="AHP14" s="64"/>
      <c r="AHQ14" s="64"/>
      <c r="AHR14" s="64"/>
      <c r="AHS14" s="64"/>
      <c r="AHT14" s="64"/>
      <c r="AHU14" s="64"/>
      <c r="AHV14" s="64"/>
      <c r="AHW14" s="64"/>
      <c r="AHX14" s="64"/>
      <c r="AHY14" s="64"/>
      <c r="AHZ14" s="64"/>
      <c r="AIA14" s="64"/>
      <c r="AIB14" s="64"/>
      <c r="AIC14" s="64"/>
      <c r="AID14" s="64"/>
      <c r="AIE14" s="64"/>
      <c r="AIF14" s="64"/>
      <c r="AIG14" s="64"/>
      <c r="AIH14" s="64"/>
      <c r="AII14" s="64"/>
      <c r="AIJ14" s="64"/>
      <c r="AIK14" s="64"/>
      <c r="AIL14" s="64"/>
      <c r="AIM14" s="64"/>
      <c r="AIN14" s="64"/>
      <c r="AIO14" s="64"/>
      <c r="AIP14" s="64"/>
      <c r="AIQ14" s="64"/>
      <c r="AIR14" s="64"/>
      <c r="AIS14" s="64"/>
      <c r="AIT14" s="64"/>
      <c r="AIU14" s="64"/>
      <c r="AIV14" s="64"/>
      <c r="AIW14" s="64"/>
      <c r="AIX14" s="64"/>
      <c r="AIY14" s="64"/>
      <c r="AIZ14" s="64"/>
      <c r="AJA14" s="64"/>
      <c r="AJB14" s="64"/>
      <c r="AJC14" s="64"/>
      <c r="AJD14" s="64"/>
      <c r="AJE14" s="64"/>
      <c r="AJF14" s="64"/>
      <c r="AJG14" s="64"/>
      <c r="AJH14" s="64"/>
      <c r="AJI14" s="64"/>
      <c r="AJJ14" s="64"/>
      <c r="AJK14" s="64"/>
      <c r="AJL14" s="64"/>
      <c r="AJM14" s="64"/>
      <c r="AJN14" s="64"/>
      <c r="AJO14" s="64"/>
      <c r="AJP14" s="64"/>
      <c r="AJQ14" s="64"/>
      <c r="AJR14" s="64"/>
      <c r="AJS14" s="64"/>
      <c r="AJT14" s="64"/>
      <c r="AJU14" s="64"/>
      <c r="AJV14" s="64"/>
      <c r="AJW14" s="64"/>
      <c r="AJX14" s="64"/>
      <c r="AJY14" s="64"/>
      <c r="AJZ14" s="64"/>
      <c r="AKA14" s="64"/>
      <c r="AKB14" s="64"/>
      <c r="AKC14" s="64"/>
      <c r="AKD14" s="64"/>
      <c r="AKE14" s="64"/>
      <c r="AKF14" s="64"/>
      <c r="AKG14" s="64"/>
      <c r="AKH14" s="64"/>
      <c r="AKI14" s="64"/>
      <c r="AKJ14" s="64"/>
      <c r="AKK14" s="64"/>
      <c r="AKL14" s="64"/>
      <c r="AKM14" s="64"/>
      <c r="AKN14" s="64"/>
      <c r="AKO14" s="64"/>
      <c r="AKP14" s="64"/>
      <c r="AKQ14" s="64"/>
      <c r="AKR14" s="64"/>
      <c r="AKS14" s="64"/>
      <c r="AKT14" s="64"/>
      <c r="AKU14" s="64"/>
      <c r="AKV14" s="64"/>
      <c r="AKW14" s="64"/>
      <c r="AKX14" s="64"/>
      <c r="AKY14" s="64"/>
      <c r="AKZ14" s="64"/>
      <c r="ALA14" s="64"/>
      <c r="ALB14" s="64"/>
      <c r="ALC14" s="64"/>
      <c r="ALD14" s="64"/>
      <c r="ALE14" s="64"/>
      <c r="ALF14" s="64"/>
      <c r="ALG14" s="64"/>
      <c r="ALH14" s="64"/>
      <c r="ALI14" s="64"/>
      <c r="ALJ14" s="64"/>
      <c r="ALK14" s="64"/>
      <c r="ALL14" s="64"/>
      <c r="ALM14" s="64"/>
      <c r="ALN14" s="64"/>
      <c r="ALO14" s="64"/>
      <c r="ALP14" s="64"/>
      <c r="ALQ14" s="64"/>
      <c r="ALR14" s="64"/>
      <c r="ALS14" s="64"/>
      <c r="ALT14" s="64"/>
      <c r="ALU14" s="64"/>
      <c r="ALV14" s="64"/>
      <c r="ALW14" s="64"/>
      <c r="ALX14" s="64"/>
      <c r="ALY14" s="64"/>
      <c r="ALZ14" s="64"/>
      <c r="AMA14" s="64"/>
      <c r="AMB14" s="64"/>
      <c r="AMC14" s="64"/>
      <c r="AMD14" s="64"/>
      <c r="AME14" s="64"/>
      <c r="AMF14" s="64"/>
      <c r="AMG14" s="64"/>
      <c r="AMH14" s="64"/>
      <c r="AMI14" s="64"/>
      <c r="AMJ14" s="64"/>
      <c r="AMK14" s="64"/>
      <c r="AML14" s="64"/>
      <c r="AMM14" s="64"/>
      <c r="AMN14" s="64"/>
      <c r="AMO14" s="64"/>
      <c r="AMP14" s="64"/>
      <c r="AMQ14" s="64"/>
      <c r="AMR14" s="64"/>
      <c r="AMS14" s="64"/>
      <c r="AMT14" s="64"/>
      <c r="AMU14" s="64"/>
      <c r="AMV14" s="64"/>
      <c r="AMW14" s="64"/>
      <c r="AMX14" s="64"/>
      <c r="AMY14" s="64"/>
      <c r="AMZ14" s="64"/>
      <c r="ANA14" s="64"/>
      <c r="ANB14" s="64"/>
      <c r="ANC14" s="64"/>
      <c r="AND14" s="64"/>
      <c r="ANE14" s="64"/>
      <c r="ANF14" s="64"/>
      <c r="ANG14" s="64"/>
      <c r="ANH14" s="64"/>
      <c r="ANI14" s="64"/>
      <c r="ANJ14" s="64"/>
      <c r="ANK14" s="64"/>
      <c r="ANL14" s="64"/>
      <c r="ANM14" s="64"/>
      <c r="ANN14" s="64"/>
      <c r="ANO14" s="64"/>
      <c r="ANP14" s="64"/>
      <c r="ANQ14" s="64"/>
      <c r="ANR14" s="64"/>
      <c r="ANS14" s="64"/>
      <c r="ANT14" s="64"/>
      <c r="ANU14" s="64"/>
      <c r="ANV14" s="64"/>
      <c r="ANW14" s="64"/>
      <c r="ANX14" s="64"/>
      <c r="ANY14" s="64"/>
      <c r="ANZ14" s="64"/>
      <c r="AOA14" s="64"/>
      <c r="AOB14" s="64"/>
      <c r="AOC14" s="64"/>
      <c r="AOD14" s="64"/>
      <c r="AOE14" s="64"/>
      <c r="AOF14" s="64"/>
      <c r="AOG14" s="64"/>
      <c r="AOH14" s="64"/>
      <c r="AOI14" s="64"/>
      <c r="AOJ14" s="64"/>
      <c r="AOK14" s="64"/>
      <c r="AOL14" s="64"/>
      <c r="AOM14" s="64"/>
      <c r="AON14" s="64"/>
      <c r="AOO14" s="64"/>
      <c r="AOP14" s="64"/>
      <c r="AOQ14" s="64"/>
      <c r="AOR14" s="64"/>
      <c r="AOS14" s="64"/>
      <c r="AOT14" s="64"/>
      <c r="AOU14" s="64"/>
      <c r="AOV14" s="64"/>
      <c r="AOW14" s="64"/>
      <c r="AOX14" s="64"/>
      <c r="AOY14" s="64"/>
      <c r="AOZ14" s="64"/>
      <c r="APA14" s="64"/>
      <c r="APB14" s="64"/>
      <c r="APC14" s="64"/>
      <c r="APD14" s="64"/>
      <c r="APE14" s="64"/>
      <c r="APF14" s="64"/>
      <c r="APG14" s="64"/>
      <c r="APH14" s="64"/>
      <c r="API14" s="64"/>
      <c r="APJ14" s="64"/>
      <c r="APK14" s="64"/>
      <c r="APL14" s="64"/>
      <c r="APM14" s="64"/>
      <c r="APN14" s="64"/>
      <c r="APO14" s="64"/>
      <c r="APP14" s="64"/>
      <c r="APQ14" s="64"/>
      <c r="APR14" s="64"/>
      <c r="APS14" s="64"/>
      <c r="APT14" s="64"/>
      <c r="APU14" s="64"/>
      <c r="APV14" s="64"/>
      <c r="APW14" s="64"/>
      <c r="APX14" s="64"/>
      <c r="APY14" s="64"/>
      <c r="APZ14" s="64"/>
      <c r="AQA14" s="64"/>
      <c r="AQB14" s="64"/>
      <c r="AQC14" s="64"/>
      <c r="AQD14" s="64"/>
      <c r="AQE14" s="64"/>
      <c r="AQF14" s="64"/>
      <c r="AQG14" s="64"/>
      <c r="AQH14" s="64"/>
      <c r="AQI14" s="64"/>
      <c r="AQJ14" s="64"/>
      <c r="AQK14" s="64"/>
      <c r="AQL14" s="64"/>
      <c r="AQM14" s="64"/>
      <c r="AQN14" s="64"/>
      <c r="AQO14" s="64"/>
      <c r="AQP14" s="64"/>
      <c r="AQQ14" s="64"/>
      <c r="AQR14" s="64"/>
      <c r="AQS14" s="64"/>
      <c r="AQT14" s="64"/>
      <c r="AQU14" s="64"/>
      <c r="AQV14" s="64"/>
      <c r="AQW14" s="64"/>
      <c r="AQX14" s="64"/>
      <c r="AQY14" s="64"/>
      <c r="AQZ14" s="64"/>
      <c r="ARA14" s="64"/>
      <c r="ARB14" s="64"/>
      <c r="ARC14" s="64"/>
      <c r="ARD14" s="64"/>
      <c r="ARE14" s="64"/>
      <c r="ARF14" s="64"/>
      <c r="ARG14" s="64"/>
      <c r="ARH14" s="64"/>
      <c r="ARI14" s="64"/>
      <c r="ARJ14" s="64"/>
      <c r="ARK14" s="64"/>
      <c r="ARL14" s="64"/>
      <c r="ARM14" s="64"/>
      <c r="ARN14" s="64"/>
      <c r="ARO14" s="64"/>
      <c r="ARP14" s="64"/>
      <c r="ARQ14" s="64"/>
      <c r="ARR14" s="64"/>
      <c r="ARS14" s="64"/>
      <c r="ART14" s="64"/>
      <c r="ARU14" s="64"/>
      <c r="ARV14" s="64"/>
      <c r="ARW14" s="64"/>
      <c r="ARX14" s="64"/>
      <c r="ARY14" s="64"/>
      <c r="ARZ14" s="64"/>
      <c r="ASA14" s="64"/>
      <c r="ASB14" s="64"/>
      <c r="ASC14" s="64"/>
      <c r="ASD14" s="64"/>
      <c r="ASE14" s="64"/>
      <c r="ASF14" s="64"/>
      <c r="ASG14" s="64"/>
      <c r="ASH14" s="64"/>
      <c r="ASI14" s="64"/>
      <c r="ASJ14" s="64"/>
      <c r="ASK14" s="64"/>
      <c r="ASL14" s="64"/>
      <c r="ASM14" s="64"/>
      <c r="ASN14" s="64"/>
      <c r="ASO14" s="64"/>
      <c r="ASP14" s="64"/>
      <c r="ASQ14" s="64"/>
      <c r="ASR14" s="64"/>
      <c r="ASS14" s="64"/>
      <c r="AST14" s="64"/>
      <c r="ASU14" s="64"/>
      <c r="ASV14" s="64"/>
      <c r="ASW14" s="64"/>
      <c r="ASX14" s="64"/>
      <c r="ASY14" s="64"/>
      <c r="ASZ14" s="64"/>
      <c r="ATA14" s="64"/>
      <c r="ATB14" s="64"/>
      <c r="ATC14" s="64"/>
      <c r="ATD14" s="64"/>
      <c r="ATE14" s="64"/>
      <c r="ATF14" s="64"/>
      <c r="ATG14" s="64"/>
      <c r="ATH14" s="64"/>
      <c r="ATI14" s="64"/>
      <c r="ATJ14" s="64"/>
      <c r="ATK14" s="64"/>
      <c r="ATL14" s="64"/>
      <c r="ATM14" s="64"/>
      <c r="ATN14" s="64"/>
      <c r="ATO14" s="64"/>
      <c r="ATP14" s="64"/>
      <c r="ATQ14" s="64"/>
      <c r="ATR14" s="64"/>
      <c r="ATS14" s="64"/>
      <c r="ATT14" s="64"/>
      <c r="ATU14" s="64"/>
      <c r="ATV14" s="64"/>
      <c r="ATW14" s="64"/>
      <c r="ATX14" s="64"/>
      <c r="ATY14" s="64"/>
      <c r="ATZ14" s="64"/>
      <c r="AUA14" s="64"/>
      <c r="AUB14" s="64"/>
      <c r="AUC14" s="64"/>
      <c r="AUD14" s="64"/>
      <c r="AUE14" s="64"/>
      <c r="AUF14" s="64"/>
      <c r="AUG14" s="64"/>
      <c r="AUH14" s="64"/>
      <c r="AUI14" s="64"/>
      <c r="AUJ14" s="64"/>
      <c r="AUK14" s="64"/>
      <c r="AUL14" s="64"/>
      <c r="AUM14" s="64"/>
      <c r="AUN14" s="64"/>
      <c r="AUO14" s="64"/>
      <c r="AUP14" s="64"/>
      <c r="AUQ14" s="64"/>
      <c r="AUR14" s="64"/>
      <c r="AUS14" s="64"/>
      <c r="AUT14" s="64"/>
      <c r="AUU14" s="64"/>
      <c r="AUV14" s="64"/>
      <c r="AUW14" s="64"/>
      <c r="AUX14" s="64"/>
      <c r="AUY14" s="64"/>
      <c r="AUZ14" s="64"/>
      <c r="AVA14" s="64"/>
      <c r="AVB14" s="64"/>
      <c r="AVC14" s="64"/>
      <c r="AVD14" s="64"/>
      <c r="AVE14" s="64"/>
      <c r="AVF14" s="64"/>
      <c r="AVG14" s="64"/>
      <c r="AVH14" s="64"/>
      <c r="AVI14" s="64"/>
      <c r="AVJ14" s="64"/>
      <c r="AVK14" s="64"/>
      <c r="AVL14" s="64"/>
      <c r="AVM14" s="64"/>
      <c r="AVN14" s="64"/>
      <c r="AVO14" s="64"/>
      <c r="AVP14" s="64"/>
      <c r="AVQ14" s="64"/>
      <c r="AVR14" s="64"/>
      <c r="AVS14" s="64"/>
      <c r="AVT14" s="64"/>
      <c r="AVU14" s="64"/>
      <c r="AVV14" s="64"/>
      <c r="AVW14" s="64"/>
      <c r="AVX14" s="64"/>
      <c r="AVY14" s="64"/>
      <c r="AVZ14" s="64"/>
      <c r="AWA14" s="64"/>
      <c r="AWB14" s="64"/>
      <c r="AWC14" s="64"/>
      <c r="AWD14" s="64"/>
      <c r="AWE14" s="64"/>
      <c r="AWF14" s="64"/>
      <c r="AWG14" s="64"/>
      <c r="AWH14" s="64"/>
      <c r="AWI14" s="64"/>
      <c r="AWJ14" s="64"/>
      <c r="AWK14" s="64"/>
      <c r="AWL14" s="64"/>
      <c r="AWM14" s="64"/>
      <c r="AWN14" s="64"/>
      <c r="AWO14" s="64"/>
      <c r="AWP14" s="64"/>
      <c r="AWQ14" s="64"/>
      <c r="AWR14" s="64"/>
      <c r="AWS14" s="64"/>
      <c r="AWT14" s="64"/>
      <c r="AWU14" s="64"/>
      <c r="AWV14" s="64"/>
      <c r="AWW14" s="64"/>
      <c r="AWX14" s="64"/>
      <c r="AWY14" s="64"/>
      <c r="AWZ14" s="64"/>
      <c r="AXA14" s="64"/>
      <c r="AXB14" s="64"/>
      <c r="AXC14" s="64"/>
      <c r="AXD14" s="64"/>
      <c r="AXE14" s="64"/>
      <c r="AXF14" s="64"/>
      <c r="AXG14" s="64"/>
      <c r="AXH14" s="64"/>
      <c r="AXI14" s="64"/>
      <c r="AXJ14" s="64"/>
      <c r="AXK14" s="64"/>
      <c r="AXL14" s="64"/>
      <c r="AXM14" s="64"/>
      <c r="AXN14" s="64"/>
      <c r="AXO14" s="64"/>
      <c r="AXP14" s="64"/>
      <c r="AXQ14" s="64"/>
      <c r="AXR14" s="64"/>
      <c r="AXS14" s="64"/>
      <c r="AXT14" s="64"/>
      <c r="AXU14" s="64"/>
      <c r="AXV14" s="64"/>
      <c r="AXW14" s="64"/>
      <c r="AXX14" s="64"/>
      <c r="AXY14" s="64"/>
      <c r="AXZ14" s="64"/>
      <c r="AYA14" s="64"/>
      <c r="AYB14" s="64"/>
      <c r="AYC14" s="64"/>
      <c r="AYD14" s="64"/>
      <c r="AYE14" s="64"/>
      <c r="AYF14" s="64"/>
      <c r="AYG14" s="64"/>
      <c r="AYH14" s="64"/>
      <c r="AYI14" s="64"/>
      <c r="AYJ14" s="64"/>
      <c r="AYK14" s="64"/>
      <c r="AYL14" s="64"/>
      <c r="AYM14" s="64"/>
      <c r="AYN14" s="64"/>
      <c r="AYO14" s="64"/>
      <c r="AYP14" s="64"/>
      <c r="AYQ14" s="64"/>
      <c r="AYR14" s="64"/>
      <c r="AYS14" s="64"/>
      <c r="AYT14" s="64"/>
      <c r="AYU14" s="64"/>
      <c r="AYV14" s="64"/>
      <c r="AYW14" s="64"/>
      <c r="AYX14" s="64"/>
      <c r="AYY14" s="64"/>
      <c r="AYZ14" s="64"/>
      <c r="AZA14" s="64"/>
      <c r="AZB14" s="64"/>
      <c r="AZC14" s="64"/>
      <c r="AZD14" s="64"/>
      <c r="AZE14" s="64"/>
      <c r="AZF14" s="64"/>
      <c r="AZG14" s="64"/>
      <c r="AZH14" s="64"/>
      <c r="AZI14" s="64"/>
      <c r="AZJ14" s="64"/>
      <c r="AZK14" s="64"/>
      <c r="AZL14" s="64"/>
      <c r="AZM14" s="64"/>
      <c r="AZN14" s="64"/>
      <c r="AZO14" s="64"/>
      <c r="AZP14" s="64"/>
      <c r="AZQ14" s="64"/>
      <c r="AZR14" s="64"/>
      <c r="AZS14" s="64"/>
      <c r="AZT14" s="64"/>
      <c r="AZU14" s="64"/>
      <c r="AZV14" s="64"/>
      <c r="AZW14" s="64"/>
      <c r="AZX14" s="64"/>
      <c r="AZY14" s="64"/>
      <c r="AZZ14" s="64"/>
      <c r="BAA14" s="64"/>
      <c r="BAB14" s="64"/>
      <c r="BAC14" s="64"/>
      <c r="BAD14" s="64"/>
      <c r="BAE14" s="64"/>
      <c r="BAF14" s="64"/>
      <c r="BAG14" s="64"/>
      <c r="BAH14" s="64"/>
      <c r="BAI14" s="64"/>
      <c r="BAJ14" s="64"/>
      <c r="BAK14" s="64"/>
      <c r="BAL14" s="64"/>
      <c r="BAM14" s="64"/>
      <c r="BAN14" s="64"/>
      <c r="BAO14" s="64"/>
      <c r="BAP14" s="64"/>
      <c r="BAQ14" s="64"/>
      <c r="BAR14" s="64"/>
      <c r="BAS14" s="64"/>
      <c r="BAT14" s="64"/>
      <c r="BAU14" s="64"/>
      <c r="BAV14" s="64"/>
      <c r="BAW14" s="64"/>
      <c r="BAX14" s="64"/>
      <c r="BAY14" s="64"/>
      <c r="BAZ14" s="64"/>
      <c r="BBA14" s="64"/>
      <c r="BBB14" s="64"/>
      <c r="BBC14" s="64"/>
      <c r="BBD14" s="64"/>
      <c r="BBE14" s="64"/>
      <c r="BBF14" s="64"/>
      <c r="BBG14" s="64"/>
      <c r="BBH14" s="64"/>
      <c r="BBI14" s="64"/>
      <c r="BBJ14" s="64"/>
      <c r="BBK14" s="64"/>
      <c r="BBL14" s="64"/>
      <c r="BBM14" s="64"/>
      <c r="BBN14" s="64"/>
      <c r="BBO14" s="64"/>
      <c r="BBP14" s="64"/>
      <c r="BBQ14" s="64"/>
      <c r="BBR14" s="64"/>
      <c r="BBS14" s="64"/>
      <c r="BBT14" s="64"/>
      <c r="BBU14" s="64"/>
      <c r="BBV14" s="64"/>
      <c r="BBW14" s="64"/>
      <c r="BBX14" s="64"/>
      <c r="BBY14" s="64"/>
      <c r="BBZ14" s="64"/>
      <c r="BCA14" s="64"/>
      <c r="BCB14" s="64"/>
      <c r="BCC14" s="64"/>
      <c r="BCD14" s="64"/>
      <c r="BCE14" s="64"/>
      <c r="BCF14" s="64"/>
      <c r="BCG14" s="64"/>
      <c r="BCH14" s="64"/>
      <c r="BCI14" s="64"/>
      <c r="BCJ14" s="64"/>
      <c r="BCK14" s="64"/>
      <c r="BCL14" s="64"/>
      <c r="BCM14" s="64"/>
      <c r="BCN14" s="64"/>
      <c r="BCO14" s="64"/>
      <c r="BCP14" s="64"/>
      <c r="BCQ14" s="64"/>
      <c r="BCR14" s="64"/>
      <c r="BCS14" s="64"/>
      <c r="BCT14" s="64"/>
      <c r="BCU14" s="64"/>
      <c r="BCV14" s="64"/>
      <c r="BCW14" s="64"/>
      <c r="BCX14" s="64"/>
      <c r="BCY14" s="64"/>
      <c r="BCZ14" s="64"/>
      <c r="BDA14" s="64"/>
      <c r="BDB14" s="64"/>
      <c r="BDC14" s="64"/>
      <c r="BDD14" s="64"/>
      <c r="BDE14" s="64"/>
      <c r="BDF14" s="64"/>
      <c r="BDG14" s="64"/>
      <c r="BDH14" s="64"/>
      <c r="BDI14" s="64"/>
      <c r="BDJ14" s="64"/>
      <c r="BDK14" s="64"/>
      <c r="BDL14" s="64"/>
      <c r="BDM14" s="64"/>
      <c r="BDN14" s="64"/>
      <c r="BDO14" s="64"/>
      <c r="BDP14" s="64"/>
      <c r="BDQ14" s="64"/>
      <c r="BDR14" s="64"/>
      <c r="BDS14" s="64"/>
      <c r="BDT14" s="64"/>
      <c r="BDU14" s="64"/>
      <c r="BDV14" s="64"/>
      <c r="BDW14" s="64"/>
      <c r="BDX14" s="64"/>
      <c r="BDY14" s="64"/>
      <c r="BDZ14" s="64"/>
      <c r="BEA14" s="64"/>
      <c r="BEB14" s="64"/>
      <c r="BEC14" s="64"/>
      <c r="BED14" s="64"/>
      <c r="BEE14" s="64"/>
      <c r="BEF14" s="64"/>
      <c r="BEG14" s="64"/>
      <c r="BEH14" s="64"/>
      <c r="BEI14" s="64"/>
      <c r="BEJ14" s="64"/>
      <c r="BEK14" s="64"/>
      <c r="BEL14" s="64"/>
      <c r="BEM14" s="64"/>
      <c r="BEN14" s="64"/>
      <c r="BEO14" s="64"/>
      <c r="BEP14" s="64"/>
      <c r="BEQ14" s="64"/>
      <c r="BER14" s="64"/>
      <c r="BES14" s="64"/>
      <c r="BET14" s="64"/>
      <c r="BEU14" s="64"/>
      <c r="BEV14" s="64"/>
      <c r="BEW14" s="64"/>
      <c r="BEX14" s="64"/>
      <c r="BEY14" s="64"/>
      <c r="BEZ14" s="64"/>
      <c r="BFA14" s="64"/>
      <c r="BFB14" s="64"/>
      <c r="BFC14" s="64"/>
      <c r="BFD14" s="64"/>
      <c r="BFE14" s="64"/>
      <c r="BFF14" s="64"/>
      <c r="BFG14" s="64"/>
      <c r="BFH14" s="64"/>
      <c r="BFI14" s="64"/>
      <c r="BFJ14" s="64"/>
      <c r="BFK14" s="64"/>
      <c r="BFL14" s="64"/>
      <c r="BFM14" s="64"/>
      <c r="BFN14" s="64"/>
      <c r="BFO14" s="64"/>
      <c r="BFP14" s="64"/>
      <c r="BFQ14" s="64"/>
      <c r="BFR14" s="64"/>
      <c r="BFS14" s="64"/>
      <c r="BFT14" s="64"/>
      <c r="BFU14" s="64"/>
      <c r="BFV14" s="64"/>
      <c r="BFW14" s="64"/>
      <c r="BFX14" s="64"/>
      <c r="BFY14" s="64"/>
      <c r="BFZ14" s="64"/>
      <c r="BGA14" s="64"/>
      <c r="BGB14" s="64"/>
      <c r="BGC14" s="64"/>
      <c r="BGD14" s="64"/>
      <c r="BGE14" s="64"/>
      <c r="BGF14" s="64"/>
      <c r="BGG14" s="64"/>
      <c r="BGH14" s="64"/>
      <c r="BGI14" s="64"/>
      <c r="BGJ14" s="64"/>
      <c r="BGK14" s="64"/>
      <c r="BGL14" s="64"/>
      <c r="BGM14" s="64"/>
      <c r="BGN14" s="64"/>
      <c r="BGO14" s="64"/>
      <c r="BGP14" s="64"/>
      <c r="BGQ14" s="64"/>
      <c r="BGR14" s="64"/>
      <c r="BGS14" s="64"/>
      <c r="BGT14" s="64"/>
      <c r="BGU14" s="64"/>
      <c r="BGV14" s="64"/>
      <c r="BGW14" s="64"/>
      <c r="BGX14" s="64"/>
      <c r="BGY14" s="64"/>
      <c r="BGZ14" s="64"/>
      <c r="BHA14" s="64"/>
      <c r="BHB14" s="64"/>
      <c r="BHC14" s="64"/>
      <c r="BHD14" s="64"/>
      <c r="BHE14" s="64"/>
      <c r="BHF14" s="64"/>
      <c r="BHG14" s="64"/>
      <c r="BHH14" s="64"/>
      <c r="BHI14" s="64"/>
      <c r="BHJ14" s="64"/>
      <c r="BHK14" s="64"/>
      <c r="BHL14" s="64"/>
      <c r="BHM14" s="64"/>
      <c r="BHN14" s="64"/>
      <c r="BHO14" s="64"/>
      <c r="BHP14" s="64"/>
      <c r="BHQ14" s="64"/>
      <c r="BHR14" s="64"/>
      <c r="BHS14" s="64"/>
      <c r="BHT14" s="64"/>
      <c r="BHU14" s="64"/>
      <c r="BHV14" s="64"/>
      <c r="BHW14" s="64"/>
      <c r="BHX14" s="64"/>
      <c r="BHY14" s="64"/>
      <c r="BHZ14" s="64"/>
      <c r="BIA14" s="64"/>
      <c r="BIB14" s="64"/>
      <c r="BIC14" s="64"/>
      <c r="BID14" s="64"/>
      <c r="BIE14" s="64"/>
      <c r="BIF14" s="64"/>
      <c r="BIG14" s="64"/>
      <c r="BIH14" s="64"/>
      <c r="BII14" s="64"/>
      <c r="BIJ14" s="64"/>
      <c r="BIK14" s="64"/>
      <c r="BIL14" s="64"/>
      <c r="BIM14" s="64"/>
      <c r="BIN14" s="64"/>
      <c r="BIO14" s="64"/>
      <c r="BIP14" s="64"/>
      <c r="BIQ14" s="64"/>
      <c r="BIR14" s="64"/>
      <c r="BIS14" s="64"/>
      <c r="BIT14" s="64"/>
      <c r="BIU14" s="64"/>
      <c r="BIV14" s="64"/>
      <c r="BIW14" s="64"/>
      <c r="BIX14" s="64"/>
      <c r="BIY14" s="64"/>
      <c r="BIZ14" s="64"/>
      <c r="BJA14" s="64"/>
      <c r="BJB14" s="64"/>
      <c r="BJC14" s="64"/>
      <c r="BJD14" s="64"/>
      <c r="BJE14" s="64"/>
      <c r="BJF14" s="64"/>
      <c r="BJG14" s="64"/>
      <c r="BJH14" s="64"/>
      <c r="BJI14" s="64"/>
      <c r="BJJ14" s="64"/>
      <c r="BJK14" s="64"/>
      <c r="BJL14" s="64"/>
      <c r="BJM14" s="64"/>
      <c r="BJN14" s="64"/>
      <c r="BJO14" s="64"/>
      <c r="BJP14" s="64"/>
      <c r="BJQ14" s="64"/>
      <c r="BJR14" s="64"/>
      <c r="BJS14" s="64"/>
      <c r="BJT14" s="64"/>
      <c r="BJU14" s="64"/>
      <c r="BJV14" s="64"/>
      <c r="BJW14" s="64"/>
      <c r="BJX14" s="64"/>
      <c r="BJY14" s="64"/>
      <c r="BJZ14" s="64"/>
      <c r="BKA14" s="64"/>
      <c r="BKB14" s="64"/>
      <c r="BKC14" s="64"/>
      <c r="BKD14" s="64"/>
      <c r="BKE14" s="64"/>
      <c r="BKF14" s="64"/>
      <c r="BKG14" s="64"/>
      <c r="BKH14" s="64"/>
      <c r="BKI14" s="64"/>
      <c r="BKJ14" s="64"/>
      <c r="BKK14" s="64"/>
      <c r="BKL14" s="64"/>
      <c r="BKM14" s="64"/>
      <c r="BKN14" s="64"/>
      <c r="BKO14" s="64"/>
      <c r="BKP14" s="64"/>
      <c r="BKQ14" s="64"/>
      <c r="BKR14" s="64"/>
      <c r="BKS14" s="64"/>
      <c r="BKT14" s="64"/>
      <c r="BKU14" s="64"/>
      <c r="BKV14" s="64"/>
      <c r="BKW14" s="64"/>
      <c r="BKX14" s="64"/>
      <c r="BKY14" s="64"/>
      <c r="BKZ14" s="64"/>
      <c r="BLA14" s="64"/>
      <c r="BLB14" s="64"/>
      <c r="BLC14" s="64"/>
      <c r="BLD14" s="64"/>
      <c r="BLE14" s="64"/>
      <c r="BLF14" s="64"/>
      <c r="BLG14" s="64"/>
      <c r="BLH14" s="64"/>
      <c r="BLI14" s="64"/>
      <c r="BLJ14" s="64"/>
      <c r="BLK14" s="64"/>
      <c r="BLL14" s="64"/>
      <c r="BLM14" s="64"/>
      <c r="BLN14" s="64"/>
      <c r="BLO14" s="64"/>
      <c r="BLP14" s="64"/>
      <c r="BLQ14" s="64"/>
      <c r="BLR14" s="64"/>
      <c r="BLS14" s="64"/>
      <c r="BLT14" s="64"/>
      <c r="BLU14" s="64"/>
      <c r="BLV14" s="64"/>
      <c r="BLW14" s="64"/>
      <c r="BLX14" s="64"/>
      <c r="BLY14" s="64"/>
      <c r="BLZ14" s="64"/>
      <c r="BMA14" s="64"/>
      <c r="BMB14" s="64"/>
      <c r="BMC14" s="64"/>
      <c r="BMD14" s="64"/>
      <c r="BME14" s="64"/>
      <c r="BMF14" s="64"/>
      <c r="BMG14" s="64"/>
      <c r="BMH14" s="64"/>
      <c r="BMI14" s="64"/>
      <c r="BMJ14" s="64"/>
      <c r="BMK14" s="64"/>
      <c r="BML14" s="64"/>
      <c r="BMM14" s="64"/>
      <c r="BMN14" s="64"/>
      <c r="BMO14" s="64"/>
      <c r="BMP14" s="64"/>
      <c r="BMQ14" s="64"/>
      <c r="BMR14" s="64"/>
      <c r="BMS14" s="64"/>
      <c r="BMT14" s="64"/>
      <c r="BMU14" s="64"/>
      <c r="BMV14" s="64"/>
      <c r="BMW14" s="64"/>
      <c r="BMX14" s="64"/>
      <c r="BMY14" s="64"/>
      <c r="BMZ14" s="64"/>
      <c r="BNA14" s="64"/>
      <c r="BNB14" s="64"/>
      <c r="BNC14" s="64"/>
      <c r="BND14" s="64"/>
      <c r="BNE14" s="64"/>
      <c r="BNF14" s="64"/>
      <c r="BNG14" s="64"/>
      <c r="BNH14" s="64"/>
      <c r="BNI14" s="64"/>
      <c r="BNJ14" s="64"/>
      <c r="BNK14" s="64"/>
      <c r="BNL14" s="64"/>
      <c r="BNM14" s="64"/>
      <c r="BNN14" s="64"/>
      <c r="BNO14" s="64"/>
      <c r="BNP14" s="64"/>
      <c r="BNQ14" s="64"/>
      <c r="BNR14" s="64"/>
      <c r="BNS14" s="64"/>
      <c r="BNT14" s="64"/>
      <c r="BNU14" s="64"/>
      <c r="BNV14" s="64"/>
      <c r="BNW14" s="64"/>
      <c r="BNX14" s="64"/>
      <c r="BNY14" s="64"/>
      <c r="BNZ14" s="64"/>
      <c r="BOA14" s="64"/>
      <c r="BOB14" s="64"/>
      <c r="BOC14" s="64"/>
      <c r="BOD14" s="64"/>
      <c r="BOE14" s="64"/>
      <c r="BOF14" s="64"/>
      <c r="BOG14" s="64"/>
      <c r="BOH14" s="64"/>
      <c r="BOI14" s="64"/>
      <c r="BOJ14" s="64"/>
      <c r="BOK14" s="64"/>
      <c r="BOL14" s="64"/>
      <c r="BOM14" s="64"/>
      <c r="BON14" s="64"/>
      <c r="BOO14" s="64"/>
      <c r="BOP14" s="64"/>
      <c r="BOQ14" s="64"/>
      <c r="BOR14" s="64"/>
      <c r="BOS14" s="64"/>
      <c r="BOT14" s="64"/>
      <c r="BOU14" s="64"/>
      <c r="BOV14" s="64"/>
      <c r="BOW14" s="64"/>
      <c r="BOX14" s="64"/>
      <c r="BOY14" s="64"/>
      <c r="BOZ14" s="64"/>
      <c r="BPA14" s="64"/>
      <c r="BPB14" s="64"/>
      <c r="BPC14" s="64"/>
      <c r="BPD14" s="64"/>
      <c r="BPE14" s="64"/>
      <c r="BPF14" s="64"/>
      <c r="BPG14" s="64"/>
      <c r="BPH14" s="64"/>
      <c r="BPI14" s="64"/>
      <c r="BPJ14" s="64"/>
      <c r="BPK14" s="64"/>
      <c r="BPL14" s="64"/>
      <c r="BPM14" s="64"/>
      <c r="BPN14" s="64"/>
      <c r="BPO14" s="64"/>
      <c r="BPP14" s="64"/>
      <c r="BPQ14" s="64"/>
      <c r="BPR14" s="64"/>
      <c r="BPS14" s="64"/>
      <c r="BPT14" s="64"/>
      <c r="BPU14" s="64"/>
      <c r="BPV14" s="64"/>
      <c r="BPW14" s="64"/>
      <c r="BPX14" s="64"/>
      <c r="BPY14" s="64"/>
      <c r="BPZ14" s="64"/>
      <c r="BQA14" s="64"/>
      <c r="BQB14" s="64"/>
      <c r="BQC14" s="64"/>
      <c r="BQD14" s="64"/>
      <c r="BQE14" s="64"/>
      <c r="BQF14" s="64"/>
      <c r="BQG14" s="64"/>
      <c r="BQH14" s="64"/>
      <c r="BQI14" s="64"/>
      <c r="BQJ14" s="64"/>
      <c r="BQK14" s="64"/>
      <c r="BQL14" s="64"/>
      <c r="BQM14" s="64"/>
      <c r="BQN14" s="64"/>
      <c r="BQO14" s="64"/>
      <c r="BQP14" s="64"/>
      <c r="BQQ14" s="64"/>
      <c r="BQR14" s="64"/>
      <c r="BQS14" s="64"/>
      <c r="BQT14" s="64"/>
      <c r="BQU14" s="64"/>
      <c r="BQV14" s="64"/>
      <c r="BQW14" s="64"/>
      <c r="BQX14" s="64"/>
      <c r="BQY14" s="64"/>
      <c r="BQZ14" s="64"/>
      <c r="BRA14" s="64"/>
      <c r="BRB14" s="64"/>
      <c r="BRC14" s="64"/>
      <c r="BRD14" s="64"/>
      <c r="BRE14" s="64"/>
      <c r="BRF14" s="64"/>
      <c r="BRG14" s="64"/>
      <c r="BRH14" s="64"/>
      <c r="BRI14" s="64"/>
      <c r="BRJ14" s="64"/>
      <c r="BRK14" s="64"/>
      <c r="BRL14" s="64"/>
      <c r="BRM14" s="64"/>
      <c r="BRN14" s="64"/>
      <c r="BRO14" s="64"/>
      <c r="BRP14" s="64"/>
      <c r="BRQ14" s="64"/>
      <c r="BRR14" s="64"/>
      <c r="BRS14" s="64"/>
      <c r="BRT14" s="64"/>
      <c r="BRU14" s="64"/>
      <c r="BRV14" s="64"/>
      <c r="BRW14" s="64"/>
      <c r="BRX14" s="64"/>
      <c r="BRY14" s="64"/>
      <c r="BRZ14" s="64"/>
      <c r="BSA14" s="64"/>
      <c r="BSB14" s="64"/>
      <c r="BSC14" s="64"/>
      <c r="BSD14" s="64"/>
      <c r="BSE14" s="64"/>
      <c r="BSF14" s="64"/>
      <c r="BSG14" s="64"/>
      <c r="BSH14" s="64"/>
      <c r="BSI14" s="64"/>
      <c r="BSJ14" s="64"/>
      <c r="BSK14" s="64"/>
      <c r="BSL14" s="64"/>
      <c r="BSM14" s="64"/>
      <c r="BSN14" s="64"/>
      <c r="BSO14" s="64"/>
      <c r="BSP14" s="64"/>
      <c r="BSQ14" s="64"/>
      <c r="BSR14" s="64"/>
      <c r="BSS14" s="64"/>
      <c r="BST14" s="64"/>
      <c r="BSU14" s="64"/>
      <c r="BSV14" s="64"/>
      <c r="BSW14" s="64"/>
      <c r="BSX14" s="64"/>
      <c r="BSY14" s="64"/>
      <c r="BSZ14" s="64"/>
      <c r="BTA14" s="64"/>
      <c r="BTB14" s="64"/>
      <c r="BTC14" s="64"/>
      <c r="BTD14" s="64"/>
      <c r="BTE14" s="64"/>
      <c r="BTF14" s="64"/>
      <c r="BTG14" s="64"/>
      <c r="BTH14" s="64"/>
      <c r="BTI14" s="64"/>
      <c r="BTJ14" s="64"/>
      <c r="BTK14" s="64"/>
      <c r="BTL14" s="64"/>
      <c r="BTM14" s="64"/>
      <c r="BTN14" s="64"/>
      <c r="BTO14" s="64"/>
      <c r="BTP14" s="64"/>
      <c r="BTQ14" s="64"/>
      <c r="BTR14" s="64"/>
      <c r="BTS14" s="64"/>
      <c r="BTT14" s="64"/>
      <c r="BTU14" s="64"/>
      <c r="BTV14" s="64"/>
      <c r="BTW14" s="64"/>
      <c r="BTX14" s="64"/>
      <c r="BTY14" s="64"/>
      <c r="BTZ14" s="64"/>
      <c r="BUA14" s="64"/>
      <c r="BUB14" s="64"/>
      <c r="BUC14" s="64"/>
      <c r="BUD14" s="64"/>
      <c r="BUE14" s="64"/>
      <c r="BUF14" s="64"/>
      <c r="BUG14" s="64"/>
      <c r="BUH14" s="64"/>
      <c r="BUI14" s="64"/>
      <c r="BUJ14" s="64"/>
      <c r="BUK14" s="64"/>
      <c r="BUL14" s="64"/>
      <c r="BUM14" s="64"/>
      <c r="BUN14" s="64"/>
      <c r="BUO14" s="64"/>
      <c r="BUP14" s="64"/>
      <c r="BUQ14" s="64"/>
      <c r="BUR14" s="64"/>
      <c r="BUS14" s="64"/>
      <c r="BUT14" s="64"/>
      <c r="BUU14" s="64"/>
      <c r="BUV14" s="64"/>
      <c r="BUW14" s="64"/>
      <c r="BUX14" s="64"/>
      <c r="BUY14" s="64"/>
      <c r="BUZ14" s="64"/>
      <c r="BVA14" s="64"/>
      <c r="BVB14" s="64"/>
      <c r="BVC14" s="64"/>
      <c r="BVD14" s="64"/>
      <c r="BVE14" s="64"/>
      <c r="BVF14" s="64"/>
      <c r="BVG14" s="64"/>
      <c r="BVH14" s="64"/>
      <c r="BVI14" s="64"/>
      <c r="BVJ14" s="64"/>
      <c r="BVK14" s="64"/>
      <c r="BVL14" s="64"/>
      <c r="BVM14" s="64"/>
      <c r="BVN14" s="64"/>
      <c r="BVO14" s="64"/>
      <c r="BVP14" s="64"/>
      <c r="BVQ14" s="64"/>
      <c r="BVR14" s="64"/>
      <c r="BVS14" s="64"/>
      <c r="BVT14" s="64"/>
      <c r="BVU14" s="64"/>
      <c r="BVV14" s="64"/>
      <c r="BVW14" s="64"/>
      <c r="BVX14" s="64"/>
      <c r="BVY14" s="64"/>
      <c r="BVZ14" s="64"/>
      <c r="BWA14" s="64"/>
      <c r="BWB14" s="64"/>
      <c r="BWC14" s="64"/>
      <c r="BWD14" s="64"/>
      <c r="BWE14" s="64"/>
      <c r="BWF14" s="64"/>
      <c r="BWG14" s="64"/>
      <c r="BWH14" s="64"/>
      <c r="BWI14" s="64"/>
      <c r="BWJ14" s="64"/>
      <c r="BWK14" s="64"/>
      <c r="BWL14" s="64"/>
      <c r="BWM14" s="64"/>
      <c r="BWN14" s="64"/>
      <c r="BWO14" s="64"/>
      <c r="BWP14" s="64"/>
      <c r="BWQ14" s="64"/>
      <c r="BWR14" s="64"/>
      <c r="BWS14" s="64"/>
      <c r="BWT14" s="64"/>
      <c r="BWU14" s="64"/>
      <c r="BWV14" s="64"/>
      <c r="BWW14" s="64"/>
      <c r="BWX14" s="64"/>
      <c r="BWY14" s="64"/>
      <c r="BWZ14" s="64"/>
      <c r="BXA14" s="64"/>
      <c r="BXB14" s="64"/>
      <c r="BXC14" s="64"/>
      <c r="BXD14" s="64"/>
      <c r="BXE14" s="64"/>
      <c r="BXF14" s="64"/>
      <c r="BXG14" s="64"/>
      <c r="BXH14" s="64"/>
      <c r="BXI14" s="64"/>
      <c r="BXJ14" s="64"/>
      <c r="BXK14" s="64"/>
      <c r="BXL14" s="64"/>
      <c r="BXM14" s="64"/>
      <c r="BXN14" s="64"/>
      <c r="BXO14" s="64"/>
      <c r="BXP14" s="64"/>
      <c r="BXQ14" s="64"/>
      <c r="BXR14" s="64"/>
      <c r="BXS14" s="64"/>
      <c r="BXT14" s="64"/>
      <c r="BXU14" s="64"/>
      <c r="BXV14" s="64"/>
      <c r="BXW14" s="64"/>
      <c r="BXX14" s="64"/>
      <c r="BXY14" s="64"/>
      <c r="BXZ14" s="64"/>
      <c r="BYA14" s="64"/>
      <c r="BYB14" s="64"/>
      <c r="BYC14" s="64"/>
      <c r="BYD14" s="64"/>
      <c r="BYE14" s="64"/>
      <c r="BYF14" s="64"/>
      <c r="BYG14" s="64"/>
      <c r="BYH14" s="64"/>
      <c r="BYI14" s="64"/>
      <c r="BYJ14" s="64"/>
      <c r="BYK14" s="64"/>
      <c r="BYL14" s="64"/>
      <c r="BYM14" s="64"/>
      <c r="BYN14" s="64"/>
      <c r="BYO14" s="64"/>
      <c r="BYP14" s="64"/>
      <c r="BYQ14" s="64"/>
      <c r="BYR14" s="64"/>
      <c r="BYS14" s="64"/>
      <c r="BYT14" s="64"/>
      <c r="BYU14" s="64"/>
      <c r="BYV14" s="64"/>
      <c r="BYW14" s="64"/>
      <c r="BYX14" s="64"/>
      <c r="BYY14" s="64"/>
      <c r="BYZ14" s="64"/>
      <c r="BZA14" s="64"/>
      <c r="BZB14" s="64"/>
      <c r="BZC14" s="64"/>
      <c r="BZD14" s="64"/>
      <c r="BZE14" s="64"/>
      <c r="BZF14" s="64"/>
      <c r="BZG14" s="64"/>
      <c r="BZH14" s="64"/>
      <c r="BZI14" s="64"/>
      <c r="BZJ14" s="64"/>
      <c r="BZK14" s="64"/>
      <c r="BZL14" s="64"/>
      <c r="BZM14" s="64"/>
      <c r="BZN14" s="64"/>
      <c r="BZO14" s="64"/>
      <c r="BZP14" s="64"/>
      <c r="BZQ14" s="64"/>
      <c r="BZR14" s="64"/>
      <c r="BZS14" s="64"/>
      <c r="BZT14" s="64"/>
      <c r="BZU14" s="64"/>
      <c r="BZV14" s="64"/>
      <c r="BZW14" s="64"/>
      <c r="BZX14" s="64"/>
      <c r="BZY14" s="64"/>
      <c r="BZZ14" s="64"/>
      <c r="CAA14" s="64"/>
      <c r="CAB14" s="64"/>
      <c r="CAC14" s="64"/>
      <c r="CAD14" s="64"/>
      <c r="CAE14" s="64"/>
      <c r="CAF14" s="64"/>
      <c r="CAG14" s="64"/>
      <c r="CAH14" s="64"/>
      <c r="CAI14" s="64"/>
      <c r="CAJ14" s="64"/>
      <c r="CAK14" s="64"/>
      <c r="CAL14" s="64"/>
      <c r="CAM14" s="64"/>
      <c r="CAN14" s="64"/>
      <c r="CAO14" s="64"/>
      <c r="CAP14" s="64"/>
      <c r="CAQ14" s="64"/>
      <c r="CAR14" s="64"/>
      <c r="CAS14" s="64"/>
      <c r="CAT14" s="64"/>
      <c r="CAU14" s="64"/>
      <c r="CAV14" s="64"/>
      <c r="CAW14" s="64"/>
      <c r="CAX14" s="64"/>
      <c r="CAY14" s="64"/>
      <c r="CAZ14" s="64"/>
      <c r="CBA14" s="64"/>
      <c r="CBB14" s="64"/>
      <c r="CBC14" s="64"/>
      <c r="CBD14" s="64"/>
      <c r="CBE14" s="64"/>
      <c r="CBF14" s="64"/>
      <c r="CBG14" s="64"/>
      <c r="CBH14" s="64"/>
      <c r="CBI14" s="64"/>
      <c r="CBJ14" s="64"/>
      <c r="CBK14" s="64"/>
      <c r="CBL14" s="64"/>
      <c r="CBM14" s="64"/>
      <c r="CBN14" s="64"/>
      <c r="CBO14" s="64"/>
      <c r="CBP14" s="64"/>
      <c r="CBQ14" s="64"/>
      <c r="CBR14" s="64"/>
      <c r="CBS14" s="64"/>
      <c r="CBT14" s="64"/>
      <c r="CBU14" s="64"/>
      <c r="CBV14" s="64"/>
      <c r="CBW14" s="64"/>
      <c r="CBX14" s="64"/>
      <c r="CBY14" s="64"/>
      <c r="CBZ14" s="64"/>
      <c r="CCA14" s="64"/>
      <c r="CCB14" s="64"/>
      <c r="CCC14" s="64"/>
      <c r="CCD14" s="64"/>
      <c r="CCE14" s="64"/>
      <c r="CCF14" s="64"/>
      <c r="CCG14" s="64"/>
      <c r="CCH14" s="64"/>
      <c r="CCI14" s="64"/>
      <c r="CCJ14" s="64"/>
      <c r="CCK14" s="64"/>
      <c r="CCL14" s="64"/>
      <c r="CCM14" s="64"/>
      <c r="CCN14" s="64"/>
      <c r="CCO14" s="64"/>
      <c r="CCP14" s="64"/>
      <c r="CCQ14" s="64"/>
      <c r="CCR14" s="64"/>
      <c r="CCS14" s="64"/>
      <c r="CCT14" s="64"/>
      <c r="CCU14" s="64"/>
      <c r="CCV14" s="64"/>
      <c r="CCW14" s="64"/>
      <c r="CCX14" s="64"/>
      <c r="CCY14" s="64"/>
      <c r="CCZ14" s="64"/>
      <c r="CDA14" s="64"/>
      <c r="CDB14" s="64"/>
      <c r="CDC14" s="64"/>
      <c r="CDD14" s="64"/>
      <c r="CDE14" s="64"/>
      <c r="CDF14" s="64"/>
      <c r="CDG14" s="64"/>
      <c r="CDH14" s="64"/>
      <c r="CDI14" s="64"/>
      <c r="CDJ14" s="64"/>
      <c r="CDK14" s="64"/>
      <c r="CDL14" s="64"/>
      <c r="CDM14" s="64"/>
      <c r="CDN14" s="64"/>
      <c r="CDO14" s="64"/>
      <c r="CDP14" s="64"/>
      <c r="CDQ14" s="64"/>
      <c r="CDR14" s="64"/>
      <c r="CDS14" s="64"/>
      <c r="CDT14" s="64"/>
      <c r="CDU14" s="64"/>
      <c r="CDV14" s="64"/>
      <c r="CDW14" s="64"/>
      <c r="CDX14" s="64"/>
      <c r="CDY14" s="64"/>
      <c r="CDZ14" s="64"/>
      <c r="CEA14" s="64"/>
      <c r="CEB14" s="64"/>
      <c r="CEC14" s="64"/>
      <c r="CED14" s="64"/>
      <c r="CEE14" s="64"/>
      <c r="CEF14" s="64"/>
      <c r="CEG14" s="64"/>
      <c r="CEH14" s="64"/>
      <c r="CEI14" s="64"/>
      <c r="CEJ14" s="64"/>
      <c r="CEK14" s="64"/>
      <c r="CEL14" s="64"/>
      <c r="CEM14" s="64"/>
      <c r="CEN14" s="64"/>
      <c r="CEO14" s="64"/>
      <c r="CEP14" s="64"/>
      <c r="CEQ14" s="64"/>
      <c r="CER14" s="64"/>
      <c r="CES14" s="64"/>
      <c r="CET14" s="64"/>
      <c r="CEU14" s="64"/>
      <c r="CEV14" s="64"/>
      <c r="CEW14" s="64"/>
      <c r="CEX14" s="64"/>
      <c r="CEY14" s="64"/>
      <c r="CEZ14" s="64"/>
      <c r="CFA14" s="64"/>
      <c r="CFB14" s="64"/>
      <c r="CFC14" s="64"/>
      <c r="CFD14" s="64"/>
      <c r="CFE14" s="64"/>
      <c r="CFF14" s="64"/>
      <c r="CFG14" s="64"/>
      <c r="CFH14" s="64"/>
      <c r="CFI14" s="64"/>
      <c r="CFJ14" s="64"/>
      <c r="CFK14" s="64"/>
      <c r="CFL14" s="64"/>
      <c r="CFM14" s="64"/>
      <c r="CFN14" s="64"/>
      <c r="CFO14" s="64"/>
      <c r="CFP14" s="64"/>
      <c r="CFQ14" s="64"/>
      <c r="CFR14" s="64"/>
      <c r="CFS14" s="64"/>
      <c r="CFT14" s="64"/>
      <c r="CFU14" s="64"/>
      <c r="CFV14" s="64"/>
      <c r="CFW14" s="64"/>
      <c r="CFX14" s="64"/>
      <c r="CFY14" s="64"/>
      <c r="CFZ14" s="64"/>
      <c r="CGA14" s="64"/>
      <c r="CGB14" s="64"/>
      <c r="CGC14" s="64"/>
      <c r="CGD14" s="64"/>
      <c r="CGE14" s="64"/>
      <c r="CGF14" s="64"/>
      <c r="CGG14" s="64"/>
      <c r="CGH14" s="64"/>
      <c r="CGI14" s="64"/>
      <c r="CGJ14" s="64"/>
      <c r="CGK14" s="64"/>
      <c r="CGL14" s="64"/>
      <c r="CGM14" s="64"/>
      <c r="CGN14" s="64"/>
      <c r="CGO14" s="64"/>
      <c r="CGP14" s="64"/>
      <c r="CGQ14" s="64"/>
      <c r="CGR14" s="64"/>
      <c r="CGS14" s="64"/>
      <c r="CGT14" s="64"/>
      <c r="CGU14" s="64"/>
      <c r="CGV14" s="64"/>
      <c r="CGW14" s="64"/>
      <c r="CGX14" s="64"/>
      <c r="CGY14" s="64"/>
      <c r="CGZ14" s="64"/>
      <c r="CHA14" s="64"/>
      <c r="CHB14" s="64"/>
      <c r="CHC14" s="64"/>
      <c r="CHD14" s="64"/>
      <c r="CHE14" s="64"/>
      <c r="CHF14" s="64"/>
      <c r="CHG14" s="64"/>
      <c r="CHH14" s="64"/>
      <c r="CHI14" s="64"/>
      <c r="CHJ14" s="64"/>
      <c r="CHK14" s="64"/>
      <c r="CHL14" s="64"/>
      <c r="CHM14" s="64"/>
      <c r="CHN14" s="64"/>
      <c r="CHO14" s="64"/>
      <c r="CHP14" s="64"/>
      <c r="CHQ14" s="64"/>
      <c r="CHR14" s="64"/>
      <c r="CHS14" s="64"/>
      <c r="CHT14" s="64"/>
      <c r="CHU14" s="64"/>
      <c r="CHV14" s="64"/>
      <c r="CHW14" s="64"/>
      <c r="CHX14" s="64"/>
      <c r="CHY14" s="64"/>
      <c r="CHZ14" s="64"/>
      <c r="CIA14" s="64"/>
      <c r="CIB14" s="64"/>
      <c r="CIC14" s="64"/>
      <c r="CID14" s="64"/>
      <c r="CIE14" s="64"/>
      <c r="CIF14" s="64"/>
      <c r="CIG14" s="64"/>
      <c r="CIH14" s="64"/>
      <c r="CII14" s="64"/>
      <c r="CIJ14" s="64"/>
      <c r="CIK14" s="64"/>
      <c r="CIL14" s="64"/>
      <c r="CIM14" s="64"/>
      <c r="CIN14" s="64"/>
      <c r="CIO14" s="64"/>
      <c r="CIP14" s="64"/>
      <c r="CIQ14" s="64"/>
      <c r="CIR14" s="64"/>
      <c r="CIS14" s="64"/>
      <c r="CIT14" s="64"/>
      <c r="CIU14" s="64"/>
      <c r="CIV14" s="64"/>
      <c r="CIW14" s="64"/>
      <c r="CIX14" s="64"/>
      <c r="CIY14" s="64"/>
      <c r="CIZ14" s="64"/>
      <c r="CJA14" s="64"/>
      <c r="CJB14" s="64"/>
      <c r="CJC14" s="64"/>
      <c r="CJD14" s="64"/>
      <c r="CJE14" s="64"/>
      <c r="CJF14" s="64"/>
      <c r="CJG14" s="64"/>
      <c r="CJH14" s="64"/>
      <c r="CJI14" s="64"/>
      <c r="CJJ14" s="64"/>
      <c r="CJK14" s="64"/>
      <c r="CJL14" s="64"/>
      <c r="CJM14" s="64"/>
      <c r="CJN14" s="64"/>
      <c r="CJO14" s="64"/>
      <c r="CJP14" s="64"/>
      <c r="CJQ14" s="64"/>
      <c r="CJR14" s="64"/>
      <c r="CJS14" s="64"/>
      <c r="CJT14" s="64"/>
      <c r="CJU14" s="64"/>
      <c r="CJV14" s="64"/>
      <c r="CJW14" s="64"/>
      <c r="CJX14" s="64"/>
      <c r="CJY14" s="64"/>
      <c r="CJZ14" s="64"/>
      <c r="CKA14" s="64"/>
      <c r="CKB14" s="64"/>
      <c r="CKC14" s="64"/>
      <c r="CKD14" s="64"/>
      <c r="CKE14" s="64"/>
      <c r="CKF14" s="64"/>
      <c r="CKG14" s="64"/>
      <c r="CKH14" s="64"/>
      <c r="CKI14" s="64"/>
      <c r="CKJ14" s="64"/>
      <c r="CKK14" s="64"/>
      <c r="CKL14" s="64"/>
      <c r="CKM14" s="64"/>
      <c r="CKN14" s="64"/>
      <c r="CKO14" s="64"/>
      <c r="CKP14" s="64"/>
      <c r="CKQ14" s="64"/>
      <c r="CKR14" s="64"/>
      <c r="CKS14" s="64"/>
      <c r="CKT14" s="64"/>
      <c r="CKU14" s="64"/>
      <c r="CKV14" s="64"/>
      <c r="CKW14" s="64"/>
      <c r="CKX14" s="64"/>
      <c r="CKY14" s="64"/>
      <c r="CKZ14" s="64"/>
      <c r="CLA14" s="64"/>
      <c r="CLB14" s="64"/>
      <c r="CLC14" s="64"/>
      <c r="CLD14" s="64"/>
      <c r="CLE14" s="64"/>
      <c r="CLF14" s="64"/>
      <c r="CLG14" s="64"/>
      <c r="CLH14" s="64"/>
      <c r="CLI14" s="64"/>
      <c r="CLJ14" s="64"/>
      <c r="CLK14" s="64"/>
      <c r="CLL14" s="64"/>
      <c r="CLM14" s="64"/>
      <c r="CLN14" s="64"/>
      <c r="CLO14" s="64"/>
      <c r="CLP14" s="64"/>
      <c r="CLQ14" s="64"/>
      <c r="CLR14" s="64"/>
      <c r="CLS14" s="64"/>
      <c r="CLT14" s="64"/>
      <c r="CLU14" s="64"/>
      <c r="CLV14" s="64"/>
      <c r="CLW14" s="64"/>
      <c r="CLX14" s="64"/>
      <c r="CLY14" s="64"/>
      <c r="CLZ14" s="64"/>
      <c r="CMA14" s="64"/>
      <c r="CMB14" s="64"/>
      <c r="CMC14" s="64"/>
      <c r="CMD14" s="64"/>
      <c r="CME14" s="64"/>
      <c r="CMF14" s="64"/>
      <c r="CMG14" s="64"/>
      <c r="CMH14" s="64"/>
      <c r="CMI14" s="64"/>
      <c r="CMJ14" s="64"/>
      <c r="CMK14" s="64"/>
      <c r="CML14" s="64"/>
      <c r="CMM14" s="64"/>
      <c r="CMN14" s="64"/>
      <c r="CMO14" s="64"/>
      <c r="CMP14" s="64"/>
      <c r="CMQ14" s="64"/>
      <c r="CMR14" s="64"/>
      <c r="CMS14" s="64"/>
      <c r="CMT14" s="64"/>
      <c r="CMU14" s="64"/>
      <c r="CMV14" s="64"/>
      <c r="CMW14" s="64"/>
      <c r="CMX14" s="64"/>
      <c r="CMY14" s="64"/>
      <c r="CMZ14" s="64"/>
      <c r="CNA14" s="64"/>
      <c r="CNB14" s="64"/>
      <c r="CNC14" s="64"/>
      <c r="CND14" s="64"/>
      <c r="CNE14" s="64"/>
      <c r="CNF14" s="64"/>
      <c r="CNG14" s="64"/>
      <c r="CNH14" s="64"/>
      <c r="CNI14" s="64"/>
      <c r="CNJ14" s="64"/>
      <c r="CNK14" s="64"/>
      <c r="CNL14" s="64"/>
      <c r="CNM14" s="64"/>
      <c r="CNN14" s="64"/>
      <c r="CNO14" s="64"/>
      <c r="CNP14" s="64"/>
      <c r="CNQ14" s="64"/>
      <c r="CNR14" s="64"/>
      <c r="CNS14" s="64"/>
      <c r="CNT14" s="64"/>
      <c r="CNU14" s="64"/>
      <c r="CNV14" s="64"/>
      <c r="CNW14" s="64"/>
      <c r="CNX14" s="64"/>
      <c r="CNY14" s="64"/>
      <c r="CNZ14" s="64"/>
      <c r="COA14" s="64"/>
      <c r="COB14" s="64"/>
      <c r="COC14" s="64"/>
      <c r="COD14" s="64"/>
      <c r="COE14" s="64"/>
      <c r="COF14" s="64"/>
      <c r="COG14" s="64"/>
      <c r="COH14" s="64"/>
      <c r="COI14" s="64"/>
      <c r="COJ14" s="64"/>
      <c r="COK14" s="64"/>
      <c r="COL14" s="64"/>
      <c r="COM14" s="64"/>
      <c r="CON14" s="64"/>
      <c r="COO14" s="64"/>
      <c r="COP14" s="64"/>
      <c r="COQ14" s="64"/>
      <c r="COR14" s="64"/>
      <c r="COS14" s="64"/>
      <c r="COT14" s="64"/>
      <c r="COU14" s="64"/>
      <c r="COV14" s="64"/>
      <c r="COW14" s="64"/>
      <c r="COX14" s="64"/>
      <c r="COY14" s="64"/>
      <c r="COZ14" s="64"/>
      <c r="CPA14" s="64"/>
      <c r="CPB14" s="64"/>
      <c r="CPC14" s="64"/>
      <c r="CPD14" s="64"/>
      <c r="CPE14" s="64"/>
      <c r="CPF14" s="64"/>
      <c r="CPG14" s="64"/>
      <c r="CPH14" s="64"/>
      <c r="CPI14" s="64"/>
      <c r="CPJ14" s="64"/>
      <c r="CPK14" s="64"/>
      <c r="CPL14" s="64"/>
      <c r="CPM14" s="64"/>
      <c r="CPN14" s="64"/>
      <c r="CPO14" s="64"/>
      <c r="CPP14" s="64"/>
      <c r="CPQ14" s="64"/>
      <c r="CPR14" s="64"/>
      <c r="CPS14" s="64"/>
      <c r="CPT14" s="64"/>
      <c r="CPU14" s="64"/>
      <c r="CPV14" s="64"/>
      <c r="CPW14" s="64"/>
      <c r="CPX14" s="64"/>
      <c r="CPY14" s="64"/>
      <c r="CPZ14" s="64"/>
      <c r="CQA14" s="64"/>
      <c r="CQB14" s="64"/>
      <c r="CQC14" s="64"/>
      <c r="CQD14" s="64"/>
      <c r="CQE14" s="64"/>
      <c r="CQF14" s="64"/>
      <c r="CQG14" s="64"/>
      <c r="CQH14" s="64"/>
      <c r="CQI14" s="64"/>
      <c r="CQJ14" s="64"/>
      <c r="CQK14" s="64"/>
      <c r="CQL14" s="64"/>
      <c r="CQM14" s="64"/>
      <c r="CQN14" s="64"/>
      <c r="CQO14" s="64"/>
      <c r="CQP14" s="64"/>
      <c r="CQQ14" s="64"/>
      <c r="CQR14" s="64"/>
      <c r="CQS14" s="64"/>
      <c r="CQT14" s="64"/>
      <c r="CQU14" s="64"/>
      <c r="CQV14" s="64"/>
      <c r="CQW14" s="64"/>
      <c r="CQX14" s="64"/>
      <c r="CQY14" s="64"/>
      <c r="CQZ14" s="64"/>
      <c r="CRA14" s="64"/>
      <c r="CRB14" s="64"/>
      <c r="CRC14" s="64"/>
      <c r="CRD14" s="64"/>
      <c r="CRE14" s="64"/>
      <c r="CRF14" s="64"/>
      <c r="CRG14" s="64"/>
      <c r="CRH14" s="64"/>
      <c r="CRI14" s="64"/>
      <c r="CRJ14" s="64"/>
      <c r="CRK14" s="64"/>
      <c r="CRL14" s="64"/>
      <c r="CRM14" s="64"/>
      <c r="CRN14" s="64"/>
      <c r="CRO14" s="64"/>
      <c r="CRP14" s="64"/>
      <c r="CRQ14" s="64"/>
      <c r="CRR14" s="64"/>
      <c r="CRS14" s="64"/>
      <c r="CRT14" s="64"/>
      <c r="CRU14" s="64"/>
      <c r="CRV14" s="64"/>
      <c r="CRW14" s="64"/>
      <c r="CRX14" s="64"/>
      <c r="CRY14" s="64"/>
      <c r="CRZ14" s="64"/>
      <c r="CSA14" s="64"/>
      <c r="CSB14" s="64"/>
      <c r="CSC14" s="64"/>
      <c r="CSD14" s="64"/>
      <c r="CSE14" s="64"/>
      <c r="CSF14" s="64"/>
      <c r="CSG14" s="64"/>
      <c r="CSH14" s="64"/>
      <c r="CSI14" s="64"/>
      <c r="CSJ14" s="64"/>
      <c r="CSK14" s="64"/>
      <c r="CSL14" s="64"/>
      <c r="CSM14" s="64"/>
      <c r="CSN14" s="64"/>
      <c r="CSO14" s="64"/>
      <c r="CSP14" s="64"/>
      <c r="CSQ14" s="64"/>
      <c r="CSR14" s="64"/>
      <c r="CSS14" s="64"/>
      <c r="CST14" s="64"/>
      <c r="CSU14" s="64"/>
      <c r="CSV14" s="64"/>
      <c r="CSW14" s="64"/>
      <c r="CSX14" s="64"/>
      <c r="CSY14" s="64"/>
      <c r="CSZ14" s="64"/>
      <c r="CTA14" s="64"/>
      <c r="CTB14" s="64"/>
      <c r="CTC14" s="64"/>
      <c r="CTD14" s="64"/>
      <c r="CTE14" s="64"/>
      <c r="CTF14" s="64"/>
      <c r="CTG14" s="64"/>
      <c r="CTH14" s="64"/>
      <c r="CTI14" s="64"/>
      <c r="CTJ14" s="64"/>
      <c r="CTK14" s="64"/>
      <c r="CTL14" s="64"/>
      <c r="CTM14" s="64"/>
      <c r="CTN14" s="64"/>
      <c r="CTO14" s="64"/>
      <c r="CTP14" s="64"/>
      <c r="CTQ14" s="64"/>
      <c r="CTR14" s="64"/>
      <c r="CTS14" s="64"/>
      <c r="CTT14" s="64"/>
      <c r="CTU14" s="64"/>
      <c r="CTV14" s="64"/>
      <c r="CTW14" s="64"/>
      <c r="CTX14" s="64"/>
      <c r="CTY14" s="64"/>
      <c r="CTZ14" s="64"/>
      <c r="CUA14" s="64"/>
      <c r="CUB14" s="64"/>
      <c r="CUC14" s="64"/>
      <c r="CUD14" s="64"/>
      <c r="CUE14" s="64"/>
      <c r="CUF14" s="64"/>
      <c r="CUG14" s="64"/>
      <c r="CUH14" s="64"/>
      <c r="CUI14" s="64"/>
      <c r="CUJ14" s="64"/>
      <c r="CUK14" s="64"/>
      <c r="CUL14" s="64"/>
      <c r="CUM14" s="64"/>
      <c r="CUN14" s="64"/>
      <c r="CUO14" s="64"/>
      <c r="CUP14" s="64"/>
      <c r="CUQ14" s="64"/>
      <c r="CUR14" s="64"/>
      <c r="CUS14" s="64"/>
      <c r="CUT14" s="64"/>
      <c r="CUU14" s="64"/>
      <c r="CUV14" s="64"/>
      <c r="CUW14" s="64"/>
      <c r="CUX14" s="64"/>
      <c r="CUY14" s="64"/>
      <c r="CUZ14" s="64"/>
      <c r="CVA14" s="64"/>
      <c r="CVB14" s="64"/>
      <c r="CVC14" s="64"/>
      <c r="CVD14" s="64"/>
      <c r="CVE14" s="64"/>
      <c r="CVF14" s="64"/>
      <c r="CVG14" s="64"/>
      <c r="CVH14" s="64"/>
      <c r="CVI14" s="64"/>
      <c r="CVJ14" s="64"/>
      <c r="CVK14" s="64"/>
      <c r="CVL14" s="64"/>
      <c r="CVM14" s="64"/>
      <c r="CVN14" s="64"/>
      <c r="CVO14" s="64"/>
      <c r="CVP14" s="64"/>
      <c r="CVQ14" s="64"/>
      <c r="CVR14" s="64"/>
      <c r="CVS14" s="64"/>
      <c r="CVT14" s="64"/>
      <c r="CVU14" s="64"/>
      <c r="CVV14" s="64"/>
      <c r="CVW14" s="64"/>
      <c r="CVX14" s="64"/>
      <c r="CVY14" s="64"/>
      <c r="CVZ14" s="64"/>
      <c r="CWA14" s="64"/>
      <c r="CWB14" s="64"/>
      <c r="CWC14" s="64"/>
      <c r="CWD14" s="64"/>
      <c r="CWE14" s="64"/>
      <c r="CWF14" s="64"/>
      <c r="CWG14" s="64"/>
      <c r="CWH14" s="64"/>
      <c r="CWI14" s="64"/>
      <c r="CWJ14" s="64"/>
      <c r="CWK14" s="64"/>
      <c r="CWL14" s="64"/>
      <c r="CWM14" s="64"/>
      <c r="CWN14" s="64"/>
      <c r="CWO14" s="64"/>
      <c r="CWP14" s="64"/>
      <c r="CWQ14" s="64"/>
      <c r="CWR14" s="64"/>
      <c r="CWS14" s="64"/>
      <c r="CWT14" s="64"/>
      <c r="CWU14" s="64"/>
      <c r="CWV14" s="64"/>
      <c r="CWW14" s="64"/>
      <c r="CWX14" s="64"/>
      <c r="CWY14" s="64"/>
      <c r="CWZ14" s="64"/>
      <c r="CXA14" s="64"/>
      <c r="CXB14" s="64"/>
      <c r="CXC14" s="64"/>
      <c r="CXD14" s="64"/>
      <c r="CXE14" s="64"/>
      <c r="CXF14" s="64"/>
      <c r="CXG14" s="64"/>
      <c r="CXH14" s="64"/>
      <c r="CXI14" s="64"/>
      <c r="CXJ14" s="64"/>
      <c r="CXK14" s="64"/>
      <c r="CXL14" s="64"/>
      <c r="CXM14" s="64"/>
      <c r="CXN14" s="64"/>
      <c r="CXO14" s="64"/>
      <c r="CXP14" s="64"/>
      <c r="CXQ14" s="64"/>
      <c r="CXR14" s="64"/>
      <c r="CXS14" s="64"/>
      <c r="CXT14" s="64"/>
      <c r="CXU14" s="64"/>
      <c r="CXV14" s="64"/>
      <c r="CXW14" s="64"/>
      <c r="CXX14" s="64"/>
      <c r="CXY14" s="64"/>
      <c r="CXZ14" s="64"/>
      <c r="CYA14" s="64"/>
      <c r="CYB14" s="64"/>
      <c r="CYC14" s="64"/>
      <c r="CYD14" s="64"/>
      <c r="CYE14" s="64"/>
      <c r="CYF14" s="64"/>
      <c r="CYG14" s="64"/>
      <c r="CYH14" s="64"/>
      <c r="CYI14" s="64"/>
      <c r="CYJ14" s="64"/>
      <c r="CYK14" s="64"/>
      <c r="CYL14" s="64"/>
      <c r="CYM14" s="64"/>
      <c r="CYN14" s="64"/>
      <c r="CYO14" s="64"/>
      <c r="CYP14" s="64"/>
      <c r="CYQ14" s="64"/>
      <c r="CYR14" s="64"/>
      <c r="CYS14" s="64"/>
      <c r="CYT14" s="64"/>
      <c r="CYU14" s="64"/>
      <c r="CYV14" s="64"/>
      <c r="CYW14" s="64"/>
      <c r="CYX14" s="64"/>
      <c r="CYY14" s="64"/>
      <c r="CYZ14" s="64"/>
      <c r="CZA14" s="64"/>
      <c r="CZB14" s="64"/>
      <c r="CZC14" s="64"/>
      <c r="CZD14" s="64"/>
      <c r="CZE14" s="64"/>
      <c r="CZF14" s="64"/>
      <c r="CZG14" s="64"/>
      <c r="CZH14" s="64"/>
      <c r="CZI14" s="64"/>
      <c r="CZJ14" s="64"/>
      <c r="CZK14" s="64"/>
      <c r="CZL14" s="64"/>
      <c r="CZM14" s="64"/>
      <c r="CZN14" s="64"/>
      <c r="CZO14" s="64"/>
      <c r="CZP14" s="64"/>
      <c r="CZQ14" s="64"/>
      <c r="CZR14" s="64"/>
      <c r="CZS14" s="64"/>
      <c r="CZT14" s="64"/>
      <c r="CZU14" s="64"/>
      <c r="CZV14" s="64"/>
      <c r="CZW14" s="64"/>
      <c r="CZX14" s="64"/>
      <c r="CZY14" s="64"/>
      <c r="CZZ14" s="64"/>
      <c r="DAA14" s="64"/>
      <c r="DAB14" s="64"/>
      <c r="DAC14" s="64"/>
      <c r="DAD14" s="64"/>
      <c r="DAE14" s="64"/>
      <c r="DAF14" s="64"/>
      <c r="DAG14" s="64"/>
      <c r="DAH14" s="64"/>
      <c r="DAI14" s="64"/>
      <c r="DAJ14" s="64"/>
      <c r="DAK14" s="64"/>
      <c r="DAL14" s="64"/>
      <c r="DAM14" s="64"/>
      <c r="DAN14" s="64"/>
      <c r="DAO14" s="64"/>
      <c r="DAP14" s="64"/>
      <c r="DAQ14" s="64"/>
      <c r="DAR14" s="64"/>
      <c r="DAS14" s="64"/>
      <c r="DAT14" s="64"/>
      <c r="DAU14" s="64"/>
      <c r="DAV14" s="64"/>
      <c r="DAW14" s="64"/>
      <c r="DAX14" s="64"/>
      <c r="DAY14" s="64"/>
      <c r="DAZ14" s="64"/>
      <c r="DBA14" s="64"/>
      <c r="DBB14" s="64"/>
      <c r="DBC14" s="64"/>
      <c r="DBD14" s="64"/>
      <c r="DBE14" s="64"/>
      <c r="DBF14" s="64"/>
      <c r="DBG14" s="64"/>
      <c r="DBH14" s="64"/>
      <c r="DBI14" s="64"/>
      <c r="DBJ14" s="64"/>
      <c r="DBK14" s="64"/>
      <c r="DBL14" s="64"/>
      <c r="DBM14" s="64"/>
      <c r="DBN14" s="64"/>
      <c r="DBO14" s="64"/>
      <c r="DBP14" s="64"/>
      <c r="DBQ14" s="64"/>
      <c r="DBR14" s="64"/>
      <c r="DBS14" s="64"/>
      <c r="DBT14" s="64"/>
      <c r="DBU14" s="64"/>
      <c r="DBV14" s="64"/>
      <c r="DBW14" s="64"/>
      <c r="DBX14" s="64"/>
      <c r="DBY14" s="64"/>
      <c r="DBZ14" s="64"/>
      <c r="DCA14" s="64"/>
      <c r="DCB14" s="64"/>
      <c r="DCC14" s="64"/>
      <c r="DCD14" s="64"/>
      <c r="DCE14" s="64"/>
      <c r="DCF14" s="64"/>
      <c r="DCG14" s="64"/>
      <c r="DCH14" s="64"/>
      <c r="DCI14" s="64"/>
      <c r="DCJ14" s="64"/>
      <c r="DCK14" s="64"/>
      <c r="DCL14" s="64"/>
      <c r="DCM14" s="64"/>
      <c r="DCN14" s="64"/>
      <c r="DCO14" s="64"/>
      <c r="DCP14" s="64"/>
      <c r="DCQ14" s="64"/>
      <c r="DCR14" s="64"/>
      <c r="DCS14" s="64"/>
      <c r="DCT14" s="64"/>
    </row>
    <row r="15" spans="1:2802" s="121" customFormat="1" x14ac:dyDescent="0.2">
      <c r="A15" s="124" t="str">
        <f t="shared" si="7"/>
        <v/>
      </c>
      <c r="B15" s="125"/>
      <c r="C15" s="175">
        <v>260000</v>
      </c>
      <c r="D15" s="123" t="s">
        <v>122</v>
      </c>
      <c r="E15" s="133"/>
      <c r="F15" s="135"/>
      <c r="G15" s="133"/>
      <c r="H15" s="125"/>
      <c r="I15" s="125"/>
      <c r="J15" s="125"/>
      <c r="K15" s="136" t="str">
        <f t="shared" si="8"/>
        <v/>
      </c>
      <c r="L15" s="136" t="str">
        <f t="shared" si="9"/>
        <v/>
      </c>
      <c r="M15" s="140"/>
      <c r="N15" s="151"/>
      <c r="O15" s="131"/>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c r="IW15" s="64"/>
      <c r="IX15" s="64"/>
      <c r="IY15" s="64"/>
      <c r="IZ15" s="64"/>
      <c r="JA15" s="64"/>
      <c r="JB15" s="64"/>
      <c r="JC15" s="64"/>
      <c r="JD15" s="64"/>
      <c r="JE15" s="64"/>
      <c r="JF15" s="64"/>
      <c r="JG15" s="64"/>
      <c r="JH15" s="64"/>
      <c r="JI15" s="64"/>
      <c r="JJ15" s="64"/>
      <c r="JK15" s="64"/>
      <c r="JL15" s="64"/>
      <c r="JM15" s="64"/>
      <c r="JN15" s="64"/>
      <c r="JO15" s="64"/>
      <c r="JP15" s="64"/>
      <c r="JQ15" s="64"/>
      <c r="JR15" s="64"/>
      <c r="JS15" s="64"/>
      <c r="JT15" s="64"/>
      <c r="JU15" s="64"/>
      <c r="JV15" s="64"/>
      <c r="JW15" s="64"/>
      <c r="JX15" s="64"/>
      <c r="JY15" s="64"/>
      <c r="JZ15" s="64"/>
      <c r="KA15" s="64"/>
      <c r="KB15" s="64"/>
      <c r="KC15" s="64"/>
      <c r="KD15" s="64"/>
      <c r="KE15" s="64"/>
      <c r="KF15" s="64"/>
      <c r="KG15" s="64"/>
      <c r="KH15" s="64"/>
      <c r="KI15" s="64"/>
      <c r="KJ15" s="64"/>
      <c r="KK15" s="64"/>
      <c r="KL15" s="64"/>
      <c r="KM15" s="64"/>
      <c r="KN15" s="64"/>
      <c r="KO15" s="64"/>
      <c r="KP15" s="64"/>
      <c r="KQ15" s="64"/>
      <c r="KR15" s="64"/>
      <c r="KS15" s="64"/>
      <c r="KT15" s="64"/>
      <c r="KU15" s="64"/>
      <c r="KV15" s="64"/>
      <c r="KW15" s="64"/>
      <c r="KX15" s="64"/>
      <c r="KY15" s="64"/>
      <c r="KZ15" s="64"/>
      <c r="LA15" s="64"/>
      <c r="LB15" s="64"/>
      <c r="LC15" s="64"/>
      <c r="LD15" s="64"/>
      <c r="LE15" s="64"/>
      <c r="LF15" s="64"/>
      <c r="LG15" s="64"/>
      <c r="LH15" s="64"/>
      <c r="LI15" s="64"/>
      <c r="LJ15" s="64"/>
      <c r="LK15" s="64"/>
      <c r="LL15" s="64"/>
      <c r="LM15" s="64"/>
      <c r="LN15" s="64"/>
      <c r="LO15" s="64"/>
      <c r="LP15" s="64"/>
      <c r="LQ15" s="64"/>
      <c r="LR15" s="64"/>
      <c r="LS15" s="64"/>
      <c r="LT15" s="64"/>
      <c r="LU15" s="64"/>
      <c r="LV15" s="64"/>
      <c r="LW15" s="64"/>
      <c r="LX15" s="64"/>
      <c r="LY15" s="64"/>
      <c r="LZ15" s="64"/>
      <c r="MA15" s="64"/>
      <c r="MB15" s="64"/>
      <c r="MC15" s="64"/>
      <c r="MD15" s="64"/>
      <c r="ME15" s="64"/>
      <c r="MF15" s="64"/>
      <c r="MG15" s="64"/>
      <c r="MH15" s="64"/>
      <c r="MI15" s="64"/>
      <c r="MJ15" s="64"/>
      <c r="MK15" s="64"/>
      <c r="ML15" s="64"/>
      <c r="MM15" s="64"/>
      <c r="MN15" s="64"/>
      <c r="MO15" s="64"/>
      <c r="MP15" s="64"/>
      <c r="MQ15" s="64"/>
      <c r="MR15" s="64"/>
      <c r="MS15" s="64"/>
      <c r="MT15" s="64"/>
      <c r="MU15" s="64"/>
      <c r="MV15" s="64"/>
      <c r="MW15" s="64"/>
      <c r="MX15" s="64"/>
      <c r="MY15" s="64"/>
      <c r="MZ15" s="64"/>
      <c r="NA15" s="64"/>
      <c r="NB15" s="64"/>
      <c r="NC15" s="64"/>
      <c r="ND15" s="64"/>
      <c r="NE15" s="64"/>
      <c r="NF15" s="64"/>
      <c r="NG15" s="64"/>
      <c r="NH15" s="64"/>
      <c r="NI15" s="64"/>
      <c r="NJ15" s="64"/>
      <c r="NK15" s="64"/>
      <c r="NL15" s="64"/>
      <c r="NM15" s="64"/>
      <c r="NN15" s="64"/>
      <c r="NO15" s="64"/>
      <c r="NP15" s="64"/>
      <c r="NQ15" s="64"/>
      <c r="NR15" s="64"/>
      <c r="NS15" s="64"/>
      <c r="NT15" s="64"/>
      <c r="NU15" s="64"/>
      <c r="NV15" s="64"/>
      <c r="NW15" s="64"/>
      <c r="NX15" s="64"/>
      <c r="NY15" s="64"/>
      <c r="NZ15" s="64"/>
      <c r="OA15" s="64"/>
      <c r="OB15" s="64"/>
      <c r="OC15" s="64"/>
      <c r="OD15" s="64"/>
      <c r="OE15" s="64"/>
      <c r="OF15" s="64"/>
      <c r="OG15" s="64"/>
      <c r="OH15" s="64"/>
      <c r="OI15" s="64"/>
      <c r="OJ15" s="64"/>
      <c r="OK15" s="64"/>
      <c r="OL15" s="64"/>
      <c r="OM15" s="64"/>
      <c r="ON15" s="64"/>
      <c r="OO15" s="64"/>
      <c r="OP15" s="64"/>
      <c r="OQ15" s="64"/>
      <c r="OR15" s="64"/>
      <c r="OS15" s="64"/>
      <c r="OT15" s="64"/>
      <c r="OU15" s="64"/>
      <c r="OV15" s="64"/>
      <c r="OW15" s="64"/>
      <c r="OX15" s="64"/>
      <c r="OY15" s="64"/>
      <c r="OZ15" s="64"/>
      <c r="PA15" s="64"/>
      <c r="PB15" s="64"/>
      <c r="PC15" s="64"/>
      <c r="PD15" s="64"/>
      <c r="PE15" s="64"/>
      <c r="PF15" s="64"/>
      <c r="PG15" s="64"/>
      <c r="PH15" s="64"/>
      <c r="PI15" s="64"/>
      <c r="PJ15" s="64"/>
      <c r="PK15" s="64"/>
      <c r="PL15" s="64"/>
      <c r="PM15" s="64"/>
      <c r="PN15" s="64"/>
      <c r="PO15" s="64"/>
      <c r="PP15" s="64"/>
      <c r="PQ15" s="64"/>
      <c r="PR15" s="64"/>
      <c r="PS15" s="64"/>
      <c r="PT15" s="64"/>
      <c r="PU15" s="64"/>
      <c r="PV15" s="64"/>
      <c r="PW15" s="64"/>
      <c r="PX15" s="64"/>
      <c r="PY15" s="64"/>
      <c r="PZ15" s="64"/>
      <c r="QA15" s="64"/>
      <c r="QB15" s="64"/>
      <c r="QC15" s="64"/>
      <c r="QD15" s="64"/>
      <c r="QE15" s="64"/>
      <c r="QF15" s="64"/>
      <c r="QG15" s="64"/>
      <c r="QH15" s="64"/>
      <c r="QI15" s="64"/>
      <c r="QJ15" s="64"/>
      <c r="QK15" s="64"/>
      <c r="QL15" s="64"/>
      <c r="QM15" s="64"/>
      <c r="QN15" s="64"/>
      <c r="QO15" s="64"/>
      <c r="QP15" s="64"/>
      <c r="QQ15" s="64"/>
      <c r="QR15" s="64"/>
      <c r="QS15" s="64"/>
      <c r="QT15" s="64"/>
      <c r="QU15" s="64"/>
      <c r="QV15" s="64"/>
      <c r="QW15" s="64"/>
      <c r="QX15" s="64"/>
      <c r="QY15" s="64"/>
      <c r="QZ15" s="64"/>
      <c r="RA15" s="64"/>
      <c r="RB15" s="64"/>
      <c r="RC15" s="64"/>
      <c r="RD15" s="64"/>
      <c r="RE15" s="64"/>
      <c r="RF15" s="64"/>
      <c r="RG15" s="64"/>
      <c r="RH15" s="64"/>
      <c r="RI15" s="64"/>
      <c r="RJ15" s="64"/>
      <c r="RK15" s="64"/>
      <c r="RL15" s="64"/>
      <c r="RM15" s="64"/>
      <c r="RN15" s="64"/>
      <c r="RO15" s="64"/>
      <c r="RP15" s="64"/>
      <c r="RQ15" s="64"/>
      <c r="RR15" s="64"/>
      <c r="RS15" s="64"/>
      <c r="RT15" s="64"/>
      <c r="RU15" s="64"/>
      <c r="RV15" s="64"/>
      <c r="RW15" s="64"/>
      <c r="RX15" s="64"/>
      <c r="RY15" s="64"/>
      <c r="RZ15" s="64"/>
      <c r="SA15" s="64"/>
      <c r="SB15" s="64"/>
      <c r="SC15" s="64"/>
      <c r="SD15" s="64"/>
      <c r="SE15" s="64"/>
      <c r="SF15" s="64"/>
      <c r="SG15" s="64"/>
      <c r="SH15" s="64"/>
      <c r="SI15" s="64"/>
      <c r="SJ15" s="64"/>
      <c r="SK15" s="64"/>
      <c r="SL15" s="64"/>
      <c r="SM15" s="64"/>
      <c r="SN15" s="64"/>
      <c r="SO15" s="64"/>
      <c r="SP15" s="64"/>
      <c r="SQ15" s="64"/>
      <c r="SR15" s="64"/>
      <c r="SS15" s="64"/>
      <c r="ST15" s="64"/>
      <c r="SU15" s="64"/>
      <c r="SV15" s="64"/>
      <c r="SW15" s="64"/>
      <c r="SX15" s="64"/>
      <c r="SY15" s="64"/>
      <c r="SZ15" s="64"/>
      <c r="TA15" s="64"/>
      <c r="TB15" s="64"/>
      <c r="TC15" s="64"/>
      <c r="TD15" s="64"/>
      <c r="TE15" s="64"/>
      <c r="TF15" s="64"/>
      <c r="TG15" s="64"/>
      <c r="TH15" s="64"/>
      <c r="TI15" s="64"/>
      <c r="TJ15" s="64"/>
      <c r="TK15" s="64"/>
      <c r="TL15" s="64"/>
      <c r="TM15" s="64"/>
      <c r="TN15" s="64"/>
      <c r="TO15" s="64"/>
      <c r="TP15" s="64"/>
      <c r="TQ15" s="64"/>
      <c r="TR15" s="64"/>
      <c r="TS15" s="64"/>
      <c r="TT15" s="64"/>
      <c r="TU15" s="64"/>
      <c r="TV15" s="64"/>
      <c r="TW15" s="64"/>
      <c r="TX15" s="64"/>
      <c r="TY15" s="64"/>
      <c r="TZ15" s="64"/>
      <c r="UA15" s="64"/>
      <c r="UB15" s="64"/>
      <c r="UC15" s="64"/>
      <c r="UD15" s="64"/>
      <c r="UE15" s="64"/>
      <c r="UF15" s="64"/>
      <c r="UG15" s="64"/>
      <c r="UH15" s="64"/>
      <c r="UI15" s="64"/>
      <c r="UJ15" s="64"/>
      <c r="UK15" s="64"/>
      <c r="UL15" s="64"/>
      <c r="UM15" s="64"/>
      <c r="UN15" s="64"/>
      <c r="UO15" s="64"/>
      <c r="UP15" s="64"/>
      <c r="UQ15" s="64"/>
      <c r="UR15" s="64"/>
      <c r="US15" s="64"/>
      <c r="UT15" s="64"/>
      <c r="UU15" s="64"/>
      <c r="UV15" s="64"/>
      <c r="UW15" s="64"/>
      <c r="UX15" s="64"/>
      <c r="UY15" s="64"/>
      <c r="UZ15" s="64"/>
      <c r="VA15" s="64"/>
      <c r="VB15" s="64"/>
      <c r="VC15" s="64"/>
      <c r="VD15" s="64"/>
      <c r="VE15" s="64"/>
      <c r="VF15" s="64"/>
      <c r="VG15" s="64"/>
      <c r="VH15" s="64"/>
      <c r="VI15" s="64"/>
      <c r="VJ15" s="64"/>
      <c r="VK15" s="64"/>
      <c r="VL15" s="64"/>
      <c r="VM15" s="64"/>
      <c r="VN15" s="64"/>
      <c r="VO15" s="64"/>
      <c r="VP15" s="64"/>
      <c r="VQ15" s="64"/>
      <c r="VR15" s="64"/>
      <c r="VS15" s="64"/>
      <c r="VT15" s="64"/>
      <c r="VU15" s="64"/>
      <c r="VV15" s="64"/>
      <c r="VW15" s="64"/>
      <c r="VX15" s="64"/>
      <c r="VY15" s="64"/>
      <c r="VZ15" s="64"/>
      <c r="WA15" s="64"/>
      <c r="WB15" s="64"/>
      <c r="WC15" s="64"/>
      <c r="WD15" s="64"/>
      <c r="WE15" s="64"/>
      <c r="WF15" s="64"/>
      <c r="WG15" s="64"/>
      <c r="WH15" s="64"/>
      <c r="WI15" s="64"/>
      <c r="WJ15" s="64"/>
      <c r="WK15" s="64"/>
      <c r="WL15" s="64"/>
      <c r="WM15" s="64"/>
      <c r="WN15" s="64"/>
      <c r="WO15" s="64"/>
      <c r="WP15" s="64"/>
      <c r="WQ15" s="64"/>
      <c r="WR15" s="64"/>
      <c r="WS15" s="64"/>
      <c r="WT15" s="64"/>
      <c r="WU15" s="64"/>
      <c r="WV15" s="64"/>
      <c r="WW15" s="64"/>
      <c r="WX15" s="64"/>
      <c r="WY15" s="64"/>
      <c r="WZ15" s="64"/>
      <c r="XA15" s="64"/>
      <c r="XB15" s="64"/>
      <c r="XC15" s="64"/>
      <c r="XD15" s="64"/>
      <c r="XE15" s="64"/>
      <c r="XF15" s="64"/>
      <c r="XG15" s="64"/>
      <c r="XH15" s="64"/>
      <c r="XI15" s="64"/>
      <c r="XJ15" s="64"/>
      <c r="XK15" s="64"/>
      <c r="XL15" s="64"/>
      <c r="XM15" s="64"/>
      <c r="XN15" s="64"/>
      <c r="XO15" s="64"/>
      <c r="XP15" s="64"/>
      <c r="XQ15" s="64"/>
      <c r="XR15" s="64"/>
      <c r="XS15" s="64"/>
      <c r="XT15" s="64"/>
      <c r="XU15" s="64"/>
      <c r="XV15" s="64"/>
      <c r="XW15" s="64"/>
      <c r="XX15" s="64"/>
      <c r="XY15" s="64"/>
      <c r="XZ15" s="64"/>
      <c r="YA15" s="64"/>
      <c r="YB15" s="64"/>
      <c r="YC15" s="64"/>
      <c r="YD15" s="64"/>
      <c r="YE15" s="64"/>
      <c r="YF15" s="64"/>
      <c r="YG15" s="64"/>
      <c r="YH15" s="64"/>
      <c r="YI15" s="64"/>
      <c r="YJ15" s="64"/>
      <c r="YK15" s="64"/>
      <c r="YL15" s="64"/>
      <c r="YM15" s="64"/>
      <c r="YN15" s="64"/>
      <c r="YO15" s="64"/>
      <c r="YP15" s="64"/>
      <c r="YQ15" s="64"/>
      <c r="YR15" s="64"/>
      <c r="YS15" s="64"/>
      <c r="YT15" s="64"/>
      <c r="YU15" s="64"/>
      <c r="YV15" s="64"/>
      <c r="YW15" s="64"/>
      <c r="YX15" s="64"/>
      <c r="YY15" s="64"/>
      <c r="YZ15" s="64"/>
      <c r="ZA15" s="64"/>
      <c r="ZB15" s="64"/>
      <c r="ZC15" s="64"/>
      <c r="ZD15" s="64"/>
      <c r="ZE15" s="64"/>
      <c r="ZF15" s="64"/>
      <c r="ZG15" s="64"/>
      <c r="ZH15" s="64"/>
      <c r="ZI15" s="64"/>
      <c r="ZJ15" s="64"/>
      <c r="ZK15" s="64"/>
      <c r="ZL15" s="64"/>
      <c r="ZM15" s="64"/>
      <c r="ZN15" s="64"/>
      <c r="ZO15" s="64"/>
      <c r="ZP15" s="64"/>
      <c r="ZQ15" s="64"/>
      <c r="ZR15" s="64"/>
      <c r="ZS15" s="64"/>
      <c r="ZT15" s="64"/>
      <c r="ZU15" s="64"/>
      <c r="ZV15" s="64"/>
      <c r="ZW15" s="64"/>
      <c r="ZX15" s="64"/>
      <c r="ZY15" s="64"/>
      <c r="ZZ15" s="64"/>
      <c r="AAA15" s="64"/>
      <c r="AAB15" s="64"/>
      <c r="AAC15" s="64"/>
      <c r="AAD15" s="64"/>
      <c r="AAE15" s="64"/>
      <c r="AAF15" s="64"/>
      <c r="AAG15" s="64"/>
      <c r="AAH15" s="64"/>
      <c r="AAI15" s="64"/>
      <c r="AAJ15" s="64"/>
      <c r="AAK15" s="64"/>
      <c r="AAL15" s="64"/>
      <c r="AAM15" s="64"/>
      <c r="AAN15" s="64"/>
      <c r="AAO15" s="64"/>
      <c r="AAP15" s="64"/>
      <c r="AAQ15" s="64"/>
      <c r="AAR15" s="64"/>
      <c r="AAS15" s="64"/>
      <c r="AAT15" s="64"/>
      <c r="AAU15" s="64"/>
      <c r="AAV15" s="64"/>
      <c r="AAW15" s="64"/>
      <c r="AAX15" s="64"/>
      <c r="AAY15" s="64"/>
      <c r="AAZ15" s="64"/>
      <c r="ABA15" s="64"/>
      <c r="ABB15" s="64"/>
      <c r="ABC15" s="64"/>
      <c r="ABD15" s="64"/>
      <c r="ABE15" s="64"/>
      <c r="ABF15" s="64"/>
      <c r="ABG15" s="64"/>
      <c r="ABH15" s="64"/>
      <c r="ABI15" s="64"/>
      <c r="ABJ15" s="64"/>
      <c r="ABK15" s="64"/>
      <c r="ABL15" s="64"/>
      <c r="ABM15" s="64"/>
      <c r="ABN15" s="64"/>
      <c r="ABO15" s="64"/>
      <c r="ABP15" s="64"/>
      <c r="ABQ15" s="64"/>
      <c r="ABR15" s="64"/>
      <c r="ABS15" s="64"/>
      <c r="ABT15" s="64"/>
      <c r="ABU15" s="64"/>
      <c r="ABV15" s="64"/>
      <c r="ABW15" s="64"/>
      <c r="ABX15" s="64"/>
      <c r="ABY15" s="64"/>
      <c r="ABZ15" s="64"/>
      <c r="ACA15" s="64"/>
      <c r="ACB15" s="64"/>
      <c r="ACC15" s="64"/>
      <c r="ACD15" s="64"/>
      <c r="ACE15" s="64"/>
      <c r="ACF15" s="64"/>
      <c r="ACG15" s="64"/>
      <c r="ACH15" s="64"/>
      <c r="ACI15" s="64"/>
      <c r="ACJ15" s="64"/>
      <c r="ACK15" s="64"/>
      <c r="ACL15" s="64"/>
      <c r="ACM15" s="64"/>
      <c r="ACN15" s="64"/>
      <c r="ACO15" s="64"/>
      <c r="ACP15" s="64"/>
      <c r="ACQ15" s="64"/>
      <c r="ACR15" s="64"/>
      <c r="ACS15" s="64"/>
      <c r="ACT15" s="64"/>
      <c r="ACU15" s="64"/>
      <c r="ACV15" s="64"/>
      <c r="ACW15" s="64"/>
      <c r="ACX15" s="64"/>
      <c r="ACY15" s="64"/>
      <c r="ACZ15" s="64"/>
      <c r="ADA15" s="64"/>
      <c r="ADB15" s="64"/>
      <c r="ADC15" s="64"/>
      <c r="ADD15" s="64"/>
      <c r="ADE15" s="64"/>
      <c r="ADF15" s="64"/>
      <c r="ADG15" s="64"/>
      <c r="ADH15" s="64"/>
      <c r="ADI15" s="64"/>
      <c r="ADJ15" s="64"/>
      <c r="ADK15" s="64"/>
      <c r="ADL15" s="64"/>
      <c r="ADM15" s="64"/>
      <c r="ADN15" s="64"/>
      <c r="ADO15" s="64"/>
      <c r="ADP15" s="64"/>
      <c r="ADQ15" s="64"/>
      <c r="ADR15" s="64"/>
      <c r="ADS15" s="64"/>
      <c r="ADT15" s="64"/>
      <c r="ADU15" s="64"/>
      <c r="ADV15" s="64"/>
      <c r="ADW15" s="64"/>
      <c r="ADX15" s="64"/>
      <c r="ADY15" s="64"/>
      <c r="ADZ15" s="64"/>
      <c r="AEA15" s="64"/>
      <c r="AEB15" s="64"/>
      <c r="AEC15" s="64"/>
      <c r="AED15" s="64"/>
      <c r="AEE15" s="64"/>
      <c r="AEF15" s="64"/>
      <c r="AEG15" s="64"/>
      <c r="AEH15" s="64"/>
      <c r="AEI15" s="64"/>
      <c r="AEJ15" s="64"/>
      <c r="AEK15" s="64"/>
      <c r="AEL15" s="64"/>
      <c r="AEM15" s="64"/>
      <c r="AEN15" s="64"/>
      <c r="AEO15" s="64"/>
      <c r="AEP15" s="64"/>
      <c r="AEQ15" s="64"/>
      <c r="AER15" s="64"/>
      <c r="AES15" s="64"/>
      <c r="AET15" s="64"/>
      <c r="AEU15" s="64"/>
      <c r="AEV15" s="64"/>
      <c r="AEW15" s="64"/>
      <c r="AEX15" s="64"/>
      <c r="AEY15" s="64"/>
      <c r="AEZ15" s="64"/>
      <c r="AFA15" s="64"/>
      <c r="AFB15" s="64"/>
      <c r="AFC15" s="64"/>
      <c r="AFD15" s="64"/>
      <c r="AFE15" s="64"/>
      <c r="AFF15" s="64"/>
      <c r="AFG15" s="64"/>
      <c r="AFH15" s="64"/>
      <c r="AFI15" s="64"/>
      <c r="AFJ15" s="64"/>
      <c r="AFK15" s="64"/>
      <c r="AFL15" s="64"/>
      <c r="AFM15" s="64"/>
      <c r="AFN15" s="64"/>
      <c r="AFO15" s="64"/>
      <c r="AFP15" s="64"/>
      <c r="AFQ15" s="64"/>
      <c r="AFR15" s="64"/>
      <c r="AFS15" s="64"/>
      <c r="AFT15" s="64"/>
      <c r="AFU15" s="64"/>
      <c r="AFV15" s="64"/>
      <c r="AFW15" s="64"/>
      <c r="AFX15" s="64"/>
      <c r="AFY15" s="64"/>
      <c r="AFZ15" s="64"/>
      <c r="AGA15" s="64"/>
      <c r="AGB15" s="64"/>
      <c r="AGC15" s="64"/>
      <c r="AGD15" s="64"/>
      <c r="AGE15" s="64"/>
      <c r="AGF15" s="64"/>
      <c r="AGG15" s="64"/>
      <c r="AGH15" s="64"/>
      <c r="AGI15" s="64"/>
      <c r="AGJ15" s="64"/>
      <c r="AGK15" s="64"/>
      <c r="AGL15" s="64"/>
      <c r="AGM15" s="64"/>
      <c r="AGN15" s="64"/>
      <c r="AGO15" s="64"/>
      <c r="AGP15" s="64"/>
      <c r="AGQ15" s="64"/>
      <c r="AGR15" s="64"/>
      <c r="AGS15" s="64"/>
      <c r="AGT15" s="64"/>
      <c r="AGU15" s="64"/>
      <c r="AGV15" s="64"/>
      <c r="AGW15" s="64"/>
      <c r="AGX15" s="64"/>
      <c r="AGY15" s="64"/>
      <c r="AGZ15" s="64"/>
      <c r="AHA15" s="64"/>
      <c r="AHB15" s="64"/>
      <c r="AHC15" s="64"/>
      <c r="AHD15" s="64"/>
      <c r="AHE15" s="64"/>
      <c r="AHF15" s="64"/>
      <c r="AHG15" s="64"/>
      <c r="AHH15" s="64"/>
      <c r="AHI15" s="64"/>
      <c r="AHJ15" s="64"/>
      <c r="AHK15" s="64"/>
      <c r="AHL15" s="64"/>
      <c r="AHM15" s="64"/>
      <c r="AHN15" s="64"/>
      <c r="AHO15" s="64"/>
      <c r="AHP15" s="64"/>
      <c r="AHQ15" s="64"/>
      <c r="AHR15" s="64"/>
      <c r="AHS15" s="64"/>
      <c r="AHT15" s="64"/>
      <c r="AHU15" s="64"/>
      <c r="AHV15" s="64"/>
      <c r="AHW15" s="64"/>
      <c r="AHX15" s="64"/>
      <c r="AHY15" s="64"/>
      <c r="AHZ15" s="64"/>
      <c r="AIA15" s="64"/>
      <c r="AIB15" s="64"/>
      <c r="AIC15" s="64"/>
      <c r="AID15" s="64"/>
      <c r="AIE15" s="64"/>
      <c r="AIF15" s="64"/>
      <c r="AIG15" s="64"/>
      <c r="AIH15" s="64"/>
      <c r="AII15" s="64"/>
      <c r="AIJ15" s="64"/>
      <c r="AIK15" s="64"/>
      <c r="AIL15" s="64"/>
      <c r="AIM15" s="64"/>
      <c r="AIN15" s="64"/>
      <c r="AIO15" s="64"/>
      <c r="AIP15" s="64"/>
      <c r="AIQ15" s="64"/>
      <c r="AIR15" s="64"/>
      <c r="AIS15" s="64"/>
      <c r="AIT15" s="64"/>
      <c r="AIU15" s="64"/>
      <c r="AIV15" s="64"/>
      <c r="AIW15" s="64"/>
      <c r="AIX15" s="64"/>
      <c r="AIY15" s="64"/>
      <c r="AIZ15" s="64"/>
      <c r="AJA15" s="64"/>
      <c r="AJB15" s="64"/>
      <c r="AJC15" s="64"/>
      <c r="AJD15" s="64"/>
      <c r="AJE15" s="64"/>
      <c r="AJF15" s="64"/>
      <c r="AJG15" s="64"/>
      <c r="AJH15" s="64"/>
      <c r="AJI15" s="64"/>
      <c r="AJJ15" s="64"/>
      <c r="AJK15" s="64"/>
      <c r="AJL15" s="64"/>
      <c r="AJM15" s="64"/>
      <c r="AJN15" s="64"/>
      <c r="AJO15" s="64"/>
      <c r="AJP15" s="64"/>
      <c r="AJQ15" s="64"/>
      <c r="AJR15" s="64"/>
      <c r="AJS15" s="64"/>
      <c r="AJT15" s="64"/>
      <c r="AJU15" s="64"/>
      <c r="AJV15" s="64"/>
      <c r="AJW15" s="64"/>
      <c r="AJX15" s="64"/>
      <c r="AJY15" s="64"/>
      <c r="AJZ15" s="64"/>
      <c r="AKA15" s="64"/>
      <c r="AKB15" s="64"/>
      <c r="AKC15" s="64"/>
      <c r="AKD15" s="64"/>
      <c r="AKE15" s="64"/>
      <c r="AKF15" s="64"/>
      <c r="AKG15" s="64"/>
      <c r="AKH15" s="64"/>
      <c r="AKI15" s="64"/>
      <c r="AKJ15" s="64"/>
      <c r="AKK15" s="64"/>
      <c r="AKL15" s="64"/>
      <c r="AKM15" s="64"/>
      <c r="AKN15" s="64"/>
      <c r="AKO15" s="64"/>
      <c r="AKP15" s="64"/>
      <c r="AKQ15" s="64"/>
      <c r="AKR15" s="64"/>
      <c r="AKS15" s="64"/>
      <c r="AKT15" s="64"/>
      <c r="AKU15" s="64"/>
      <c r="AKV15" s="64"/>
      <c r="AKW15" s="64"/>
      <c r="AKX15" s="64"/>
      <c r="AKY15" s="64"/>
      <c r="AKZ15" s="64"/>
      <c r="ALA15" s="64"/>
      <c r="ALB15" s="64"/>
      <c r="ALC15" s="64"/>
      <c r="ALD15" s="64"/>
      <c r="ALE15" s="64"/>
      <c r="ALF15" s="64"/>
      <c r="ALG15" s="64"/>
      <c r="ALH15" s="64"/>
      <c r="ALI15" s="64"/>
      <c r="ALJ15" s="64"/>
      <c r="ALK15" s="64"/>
      <c r="ALL15" s="64"/>
      <c r="ALM15" s="64"/>
      <c r="ALN15" s="64"/>
      <c r="ALO15" s="64"/>
      <c r="ALP15" s="64"/>
      <c r="ALQ15" s="64"/>
      <c r="ALR15" s="64"/>
      <c r="ALS15" s="64"/>
      <c r="ALT15" s="64"/>
      <c r="ALU15" s="64"/>
      <c r="ALV15" s="64"/>
      <c r="ALW15" s="64"/>
      <c r="ALX15" s="64"/>
      <c r="ALY15" s="64"/>
      <c r="ALZ15" s="64"/>
      <c r="AMA15" s="64"/>
      <c r="AMB15" s="64"/>
      <c r="AMC15" s="64"/>
      <c r="AMD15" s="64"/>
      <c r="AME15" s="64"/>
      <c r="AMF15" s="64"/>
      <c r="AMG15" s="64"/>
      <c r="AMH15" s="64"/>
      <c r="AMI15" s="64"/>
      <c r="AMJ15" s="64"/>
      <c r="AMK15" s="64"/>
      <c r="AML15" s="64"/>
      <c r="AMM15" s="64"/>
      <c r="AMN15" s="64"/>
      <c r="AMO15" s="64"/>
      <c r="AMP15" s="64"/>
      <c r="AMQ15" s="64"/>
      <c r="AMR15" s="64"/>
      <c r="AMS15" s="64"/>
      <c r="AMT15" s="64"/>
      <c r="AMU15" s="64"/>
      <c r="AMV15" s="64"/>
      <c r="AMW15" s="64"/>
      <c r="AMX15" s="64"/>
      <c r="AMY15" s="64"/>
      <c r="AMZ15" s="64"/>
      <c r="ANA15" s="64"/>
      <c r="ANB15" s="64"/>
      <c r="ANC15" s="64"/>
      <c r="AND15" s="64"/>
      <c r="ANE15" s="64"/>
      <c r="ANF15" s="64"/>
      <c r="ANG15" s="64"/>
      <c r="ANH15" s="64"/>
      <c r="ANI15" s="64"/>
      <c r="ANJ15" s="64"/>
      <c r="ANK15" s="64"/>
      <c r="ANL15" s="64"/>
      <c r="ANM15" s="64"/>
      <c r="ANN15" s="64"/>
      <c r="ANO15" s="64"/>
      <c r="ANP15" s="64"/>
      <c r="ANQ15" s="64"/>
      <c r="ANR15" s="64"/>
      <c r="ANS15" s="64"/>
      <c r="ANT15" s="64"/>
      <c r="ANU15" s="64"/>
      <c r="ANV15" s="64"/>
      <c r="ANW15" s="64"/>
      <c r="ANX15" s="64"/>
      <c r="ANY15" s="64"/>
      <c r="ANZ15" s="64"/>
      <c r="AOA15" s="64"/>
      <c r="AOB15" s="64"/>
      <c r="AOC15" s="64"/>
      <c r="AOD15" s="64"/>
      <c r="AOE15" s="64"/>
      <c r="AOF15" s="64"/>
      <c r="AOG15" s="64"/>
      <c r="AOH15" s="64"/>
      <c r="AOI15" s="64"/>
      <c r="AOJ15" s="64"/>
      <c r="AOK15" s="64"/>
      <c r="AOL15" s="64"/>
      <c r="AOM15" s="64"/>
      <c r="AON15" s="64"/>
      <c r="AOO15" s="64"/>
      <c r="AOP15" s="64"/>
      <c r="AOQ15" s="64"/>
      <c r="AOR15" s="64"/>
      <c r="AOS15" s="64"/>
      <c r="AOT15" s="64"/>
      <c r="AOU15" s="64"/>
      <c r="AOV15" s="64"/>
      <c r="AOW15" s="64"/>
      <c r="AOX15" s="64"/>
      <c r="AOY15" s="64"/>
      <c r="AOZ15" s="64"/>
      <c r="APA15" s="64"/>
      <c r="APB15" s="64"/>
      <c r="APC15" s="64"/>
      <c r="APD15" s="64"/>
      <c r="APE15" s="64"/>
      <c r="APF15" s="64"/>
      <c r="APG15" s="64"/>
      <c r="APH15" s="64"/>
      <c r="API15" s="64"/>
      <c r="APJ15" s="64"/>
      <c r="APK15" s="64"/>
      <c r="APL15" s="64"/>
      <c r="APM15" s="64"/>
      <c r="APN15" s="64"/>
      <c r="APO15" s="64"/>
      <c r="APP15" s="64"/>
      <c r="APQ15" s="64"/>
      <c r="APR15" s="64"/>
      <c r="APS15" s="64"/>
      <c r="APT15" s="64"/>
      <c r="APU15" s="64"/>
      <c r="APV15" s="64"/>
      <c r="APW15" s="64"/>
      <c r="APX15" s="64"/>
      <c r="APY15" s="64"/>
      <c r="APZ15" s="64"/>
      <c r="AQA15" s="64"/>
      <c r="AQB15" s="64"/>
      <c r="AQC15" s="64"/>
      <c r="AQD15" s="64"/>
      <c r="AQE15" s="64"/>
      <c r="AQF15" s="64"/>
      <c r="AQG15" s="64"/>
      <c r="AQH15" s="64"/>
      <c r="AQI15" s="64"/>
      <c r="AQJ15" s="64"/>
      <c r="AQK15" s="64"/>
      <c r="AQL15" s="64"/>
      <c r="AQM15" s="64"/>
      <c r="AQN15" s="64"/>
      <c r="AQO15" s="64"/>
      <c r="AQP15" s="64"/>
      <c r="AQQ15" s="64"/>
      <c r="AQR15" s="64"/>
      <c r="AQS15" s="64"/>
      <c r="AQT15" s="64"/>
      <c r="AQU15" s="64"/>
      <c r="AQV15" s="64"/>
      <c r="AQW15" s="64"/>
      <c r="AQX15" s="64"/>
      <c r="AQY15" s="64"/>
      <c r="AQZ15" s="64"/>
      <c r="ARA15" s="64"/>
      <c r="ARB15" s="64"/>
      <c r="ARC15" s="64"/>
      <c r="ARD15" s="64"/>
      <c r="ARE15" s="64"/>
      <c r="ARF15" s="64"/>
      <c r="ARG15" s="64"/>
      <c r="ARH15" s="64"/>
      <c r="ARI15" s="64"/>
      <c r="ARJ15" s="64"/>
      <c r="ARK15" s="64"/>
      <c r="ARL15" s="64"/>
      <c r="ARM15" s="64"/>
      <c r="ARN15" s="64"/>
      <c r="ARO15" s="64"/>
      <c r="ARP15" s="64"/>
      <c r="ARQ15" s="64"/>
      <c r="ARR15" s="64"/>
      <c r="ARS15" s="64"/>
      <c r="ART15" s="64"/>
      <c r="ARU15" s="64"/>
      <c r="ARV15" s="64"/>
      <c r="ARW15" s="64"/>
      <c r="ARX15" s="64"/>
      <c r="ARY15" s="64"/>
      <c r="ARZ15" s="64"/>
      <c r="ASA15" s="64"/>
      <c r="ASB15" s="64"/>
      <c r="ASC15" s="64"/>
      <c r="ASD15" s="64"/>
      <c r="ASE15" s="64"/>
      <c r="ASF15" s="64"/>
      <c r="ASG15" s="64"/>
      <c r="ASH15" s="64"/>
      <c r="ASI15" s="64"/>
      <c r="ASJ15" s="64"/>
      <c r="ASK15" s="64"/>
      <c r="ASL15" s="64"/>
      <c r="ASM15" s="64"/>
      <c r="ASN15" s="64"/>
      <c r="ASO15" s="64"/>
      <c r="ASP15" s="64"/>
      <c r="ASQ15" s="64"/>
      <c r="ASR15" s="64"/>
      <c r="ASS15" s="64"/>
      <c r="AST15" s="64"/>
      <c r="ASU15" s="64"/>
      <c r="ASV15" s="64"/>
      <c r="ASW15" s="64"/>
      <c r="ASX15" s="64"/>
      <c r="ASY15" s="64"/>
      <c r="ASZ15" s="64"/>
      <c r="ATA15" s="64"/>
      <c r="ATB15" s="64"/>
      <c r="ATC15" s="64"/>
      <c r="ATD15" s="64"/>
      <c r="ATE15" s="64"/>
      <c r="ATF15" s="64"/>
      <c r="ATG15" s="64"/>
      <c r="ATH15" s="64"/>
      <c r="ATI15" s="64"/>
      <c r="ATJ15" s="64"/>
      <c r="ATK15" s="64"/>
      <c r="ATL15" s="64"/>
      <c r="ATM15" s="64"/>
      <c r="ATN15" s="64"/>
      <c r="ATO15" s="64"/>
      <c r="ATP15" s="64"/>
      <c r="ATQ15" s="64"/>
      <c r="ATR15" s="64"/>
      <c r="ATS15" s="64"/>
      <c r="ATT15" s="64"/>
      <c r="ATU15" s="64"/>
      <c r="ATV15" s="64"/>
      <c r="ATW15" s="64"/>
      <c r="ATX15" s="64"/>
      <c r="ATY15" s="64"/>
      <c r="ATZ15" s="64"/>
      <c r="AUA15" s="64"/>
      <c r="AUB15" s="64"/>
      <c r="AUC15" s="64"/>
      <c r="AUD15" s="64"/>
      <c r="AUE15" s="64"/>
      <c r="AUF15" s="64"/>
      <c r="AUG15" s="64"/>
      <c r="AUH15" s="64"/>
      <c r="AUI15" s="64"/>
      <c r="AUJ15" s="64"/>
      <c r="AUK15" s="64"/>
      <c r="AUL15" s="64"/>
      <c r="AUM15" s="64"/>
      <c r="AUN15" s="64"/>
      <c r="AUO15" s="64"/>
      <c r="AUP15" s="64"/>
      <c r="AUQ15" s="64"/>
      <c r="AUR15" s="64"/>
      <c r="AUS15" s="64"/>
      <c r="AUT15" s="64"/>
      <c r="AUU15" s="64"/>
      <c r="AUV15" s="64"/>
      <c r="AUW15" s="64"/>
      <c r="AUX15" s="64"/>
      <c r="AUY15" s="64"/>
      <c r="AUZ15" s="64"/>
      <c r="AVA15" s="64"/>
      <c r="AVB15" s="64"/>
      <c r="AVC15" s="64"/>
      <c r="AVD15" s="64"/>
      <c r="AVE15" s="64"/>
      <c r="AVF15" s="64"/>
      <c r="AVG15" s="64"/>
      <c r="AVH15" s="64"/>
      <c r="AVI15" s="64"/>
      <c r="AVJ15" s="64"/>
      <c r="AVK15" s="64"/>
      <c r="AVL15" s="64"/>
      <c r="AVM15" s="64"/>
      <c r="AVN15" s="64"/>
      <c r="AVO15" s="64"/>
      <c r="AVP15" s="64"/>
      <c r="AVQ15" s="64"/>
      <c r="AVR15" s="64"/>
      <c r="AVS15" s="64"/>
      <c r="AVT15" s="64"/>
      <c r="AVU15" s="64"/>
      <c r="AVV15" s="64"/>
      <c r="AVW15" s="64"/>
      <c r="AVX15" s="64"/>
      <c r="AVY15" s="64"/>
      <c r="AVZ15" s="64"/>
      <c r="AWA15" s="64"/>
      <c r="AWB15" s="64"/>
      <c r="AWC15" s="64"/>
      <c r="AWD15" s="64"/>
      <c r="AWE15" s="64"/>
      <c r="AWF15" s="64"/>
      <c r="AWG15" s="64"/>
      <c r="AWH15" s="64"/>
      <c r="AWI15" s="64"/>
      <c r="AWJ15" s="64"/>
      <c r="AWK15" s="64"/>
      <c r="AWL15" s="64"/>
      <c r="AWM15" s="64"/>
      <c r="AWN15" s="64"/>
      <c r="AWO15" s="64"/>
      <c r="AWP15" s="64"/>
      <c r="AWQ15" s="64"/>
      <c r="AWR15" s="64"/>
      <c r="AWS15" s="64"/>
      <c r="AWT15" s="64"/>
      <c r="AWU15" s="64"/>
      <c r="AWV15" s="64"/>
      <c r="AWW15" s="64"/>
      <c r="AWX15" s="64"/>
      <c r="AWY15" s="64"/>
      <c r="AWZ15" s="64"/>
      <c r="AXA15" s="64"/>
      <c r="AXB15" s="64"/>
      <c r="AXC15" s="64"/>
      <c r="AXD15" s="64"/>
      <c r="AXE15" s="64"/>
      <c r="AXF15" s="64"/>
      <c r="AXG15" s="64"/>
      <c r="AXH15" s="64"/>
      <c r="AXI15" s="64"/>
      <c r="AXJ15" s="64"/>
      <c r="AXK15" s="64"/>
      <c r="AXL15" s="64"/>
      <c r="AXM15" s="64"/>
      <c r="AXN15" s="64"/>
      <c r="AXO15" s="64"/>
      <c r="AXP15" s="64"/>
      <c r="AXQ15" s="64"/>
      <c r="AXR15" s="64"/>
      <c r="AXS15" s="64"/>
      <c r="AXT15" s="64"/>
      <c r="AXU15" s="64"/>
      <c r="AXV15" s="64"/>
      <c r="AXW15" s="64"/>
      <c r="AXX15" s="64"/>
      <c r="AXY15" s="64"/>
      <c r="AXZ15" s="64"/>
      <c r="AYA15" s="64"/>
      <c r="AYB15" s="64"/>
      <c r="AYC15" s="64"/>
      <c r="AYD15" s="64"/>
      <c r="AYE15" s="64"/>
      <c r="AYF15" s="64"/>
      <c r="AYG15" s="64"/>
      <c r="AYH15" s="64"/>
      <c r="AYI15" s="64"/>
      <c r="AYJ15" s="64"/>
      <c r="AYK15" s="64"/>
      <c r="AYL15" s="64"/>
      <c r="AYM15" s="64"/>
      <c r="AYN15" s="64"/>
      <c r="AYO15" s="64"/>
      <c r="AYP15" s="64"/>
      <c r="AYQ15" s="64"/>
      <c r="AYR15" s="64"/>
      <c r="AYS15" s="64"/>
      <c r="AYT15" s="64"/>
      <c r="AYU15" s="64"/>
      <c r="AYV15" s="64"/>
      <c r="AYW15" s="64"/>
      <c r="AYX15" s="64"/>
      <c r="AYY15" s="64"/>
      <c r="AYZ15" s="64"/>
      <c r="AZA15" s="64"/>
      <c r="AZB15" s="64"/>
      <c r="AZC15" s="64"/>
      <c r="AZD15" s="64"/>
      <c r="AZE15" s="64"/>
      <c r="AZF15" s="64"/>
      <c r="AZG15" s="64"/>
      <c r="AZH15" s="64"/>
      <c r="AZI15" s="64"/>
      <c r="AZJ15" s="64"/>
      <c r="AZK15" s="64"/>
      <c r="AZL15" s="64"/>
      <c r="AZM15" s="64"/>
      <c r="AZN15" s="64"/>
      <c r="AZO15" s="64"/>
      <c r="AZP15" s="64"/>
      <c r="AZQ15" s="64"/>
      <c r="AZR15" s="64"/>
      <c r="AZS15" s="64"/>
      <c r="AZT15" s="64"/>
      <c r="AZU15" s="64"/>
      <c r="AZV15" s="64"/>
      <c r="AZW15" s="64"/>
      <c r="AZX15" s="64"/>
      <c r="AZY15" s="64"/>
      <c r="AZZ15" s="64"/>
      <c r="BAA15" s="64"/>
      <c r="BAB15" s="64"/>
      <c r="BAC15" s="64"/>
      <c r="BAD15" s="64"/>
      <c r="BAE15" s="64"/>
      <c r="BAF15" s="64"/>
      <c r="BAG15" s="64"/>
      <c r="BAH15" s="64"/>
      <c r="BAI15" s="64"/>
      <c r="BAJ15" s="64"/>
      <c r="BAK15" s="64"/>
      <c r="BAL15" s="64"/>
      <c r="BAM15" s="64"/>
      <c r="BAN15" s="64"/>
      <c r="BAO15" s="64"/>
      <c r="BAP15" s="64"/>
      <c r="BAQ15" s="64"/>
      <c r="BAR15" s="64"/>
      <c r="BAS15" s="64"/>
      <c r="BAT15" s="64"/>
      <c r="BAU15" s="64"/>
      <c r="BAV15" s="64"/>
      <c r="BAW15" s="64"/>
      <c r="BAX15" s="64"/>
      <c r="BAY15" s="64"/>
      <c r="BAZ15" s="64"/>
      <c r="BBA15" s="64"/>
      <c r="BBB15" s="64"/>
      <c r="BBC15" s="64"/>
      <c r="BBD15" s="64"/>
      <c r="BBE15" s="64"/>
      <c r="BBF15" s="64"/>
      <c r="BBG15" s="64"/>
      <c r="BBH15" s="64"/>
      <c r="BBI15" s="64"/>
      <c r="BBJ15" s="64"/>
      <c r="BBK15" s="64"/>
      <c r="BBL15" s="64"/>
      <c r="BBM15" s="64"/>
      <c r="BBN15" s="64"/>
      <c r="BBO15" s="64"/>
      <c r="BBP15" s="64"/>
      <c r="BBQ15" s="64"/>
      <c r="BBR15" s="64"/>
      <c r="BBS15" s="64"/>
      <c r="BBT15" s="64"/>
      <c r="BBU15" s="64"/>
      <c r="BBV15" s="64"/>
      <c r="BBW15" s="64"/>
      <c r="BBX15" s="64"/>
      <c r="BBY15" s="64"/>
      <c r="BBZ15" s="64"/>
      <c r="BCA15" s="64"/>
      <c r="BCB15" s="64"/>
      <c r="BCC15" s="64"/>
      <c r="BCD15" s="64"/>
      <c r="BCE15" s="64"/>
      <c r="BCF15" s="64"/>
      <c r="BCG15" s="64"/>
      <c r="BCH15" s="64"/>
      <c r="BCI15" s="64"/>
      <c r="BCJ15" s="64"/>
      <c r="BCK15" s="64"/>
      <c r="BCL15" s="64"/>
      <c r="BCM15" s="64"/>
      <c r="BCN15" s="64"/>
      <c r="BCO15" s="64"/>
      <c r="BCP15" s="64"/>
      <c r="BCQ15" s="64"/>
      <c r="BCR15" s="64"/>
      <c r="BCS15" s="64"/>
      <c r="BCT15" s="64"/>
      <c r="BCU15" s="64"/>
      <c r="BCV15" s="64"/>
      <c r="BCW15" s="64"/>
      <c r="BCX15" s="64"/>
      <c r="BCY15" s="64"/>
      <c r="BCZ15" s="64"/>
      <c r="BDA15" s="64"/>
      <c r="BDB15" s="64"/>
      <c r="BDC15" s="64"/>
      <c r="BDD15" s="64"/>
      <c r="BDE15" s="64"/>
      <c r="BDF15" s="64"/>
      <c r="BDG15" s="64"/>
      <c r="BDH15" s="64"/>
      <c r="BDI15" s="64"/>
      <c r="BDJ15" s="64"/>
      <c r="BDK15" s="64"/>
      <c r="BDL15" s="64"/>
      <c r="BDM15" s="64"/>
      <c r="BDN15" s="64"/>
      <c r="BDO15" s="64"/>
      <c r="BDP15" s="64"/>
      <c r="BDQ15" s="64"/>
      <c r="BDR15" s="64"/>
      <c r="BDS15" s="64"/>
      <c r="BDT15" s="64"/>
      <c r="BDU15" s="64"/>
      <c r="BDV15" s="64"/>
      <c r="BDW15" s="64"/>
      <c r="BDX15" s="64"/>
      <c r="BDY15" s="64"/>
      <c r="BDZ15" s="64"/>
      <c r="BEA15" s="64"/>
      <c r="BEB15" s="64"/>
      <c r="BEC15" s="64"/>
      <c r="BED15" s="64"/>
      <c r="BEE15" s="64"/>
      <c r="BEF15" s="64"/>
      <c r="BEG15" s="64"/>
      <c r="BEH15" s="64"/>
      <c r="BEI15" s="64"/>
      <c r="BEJ15" s="64"/>
      <c r="BEK15" s="64"/>
      <c r="BEL15" s="64"/>
      <c r="BEM15" s="64"/>
      <c r="BEN15" s="64"/>
      <c r="BEO15" s="64"/>
      <c r="BEP15" s="64"/>
      <c r="BEQ15" s="64"/>
      <c r="BER15" s="64"/>
      <c r="BES15" s="64"/>
      <c r="BET15" s="64"/>
      <c r="BEU15" s="64"/>
      <c r="BEV15" s="64"/>
      <c r="BEW15" s="64"/>
      <c r="BEX15" s="64"/>
      <c r="BEY15" s="64"/>
      <c r="BEZ15" s="64"/>
      <c r="BFA15" s="64"/>
      <c r="BFB15" s="64"/>
      <c r="BFC15" s="64"/>
      <c r="BFD15" s="64"/>
      <c r="BFE15" s="64"/>
      <c r="BFF15" s="64"/>
      <c r="BFG15" s="64"/>
      <c r="BFH15" s="64"/>
      <c r="BFI15" s="64"/>
      <c r="BFJ15" s="64"/>
      <c r="BFK15" s="64"/>
      <c r="BFL15" s="64"/>
      <c r="BFM15" s="64"/>
      <c r="BFN15" s="64"/>
      <c r="BFO15" s="64"/>
      <c r="BFP15" s="64"/>
      <c r="BFQ15" s="64"/>
      <c r="BFR15" s="64"/>
      <c r="BFS15" s="64"/>
      <c r="BFT15" s="64"/>
      <c r="BFU15" s="64"/>
      <c r="BFV15" s="64"/>
      <c r="BFW15" s="64"/>
      <c r="BFX15" s="64"/>
      <c r="BFY15" s="64"/>
      <c r="BFZ15" s="64"/>
      <c r="BGA15" s="64"/>
      <c r="BGB15" s="64"/>
      <c r="BGC15" s="64"/>
      <c r="BGD15" s="64"/>
      <c r="BGE15" s="64"/>
      <c r="BGF15" s="64"/>
      <c r="BGG15" s="64"/>
      <c r="BGH15" s="64"/>
      <c r="BGI15" s="64"/>
      <c r="BGJ15" s="64"/>
      <c r="BGK15" s="64"/>
      <c r="BGL15" s="64"/>
      <c r="BGM15" s="64"/>
      <c r="BGN15" s="64"/>
      <c r="BGO15" s="64"/>
      <c r="BGP15" s="64"/>
      <c r="BGQ15" s="64"/>
      <c r="BGR15" s="64"/>
      <c r="BGS15" s="64"/>
      <c r="BGT15" s="64"/>
      <c r="BGU15" s="64"/>
      <c r="BGV15" s="64"/>
      <c r="BGW15" s="64"/>
      <c r="BGX15" s="64"/>
      <c r="BGY15" s="64"/>
      <c r="BGZ15" s="64"/>
      <c r="BHA15" s="64"/>
      <c r="BHB15" s="64"/>
      <c r="BHC15" s="64"/>
      <c r="BHD15" s="64"/>
      <c r="BHE15" s="64"/>
      <c r="BHF15" s="64"/>
      <c r="BHG15" s="64"/>
      <c r="BHH15" s="64"/>
      <c r="BHI15" s="64"/>
      <c r="BHJ15" s="64"/>
      <c r="BHK15" s="64"/>
      <c r="BHL15" s="64"/>
      <c r="BHM15" s="64"/>
      <c r="BHN15" s="64"/>
      <c r="BHO15" s="64"/>
      <c r="BHP15" s="64"/>
      <c r="BHQ15" s="64"/>
      <c r="BHR15" s="64"/>
      <c r="BHS15" s="64"/>
      <c r="BHT15" s="64"/>
      <c r="BHU15" s="64"/>
      <c r="BHV15" s="64"/>
      <c r="BHW15" s="64"/>
      <c r="BHX15" s="64"/>
      <c r="BHY15" s="64"/>
      <c r="BHZ15" s="64"/>
      <c r="BIA15" s="64"/>
      <c r="BIB15" s="64"/>
      <c r="BIC15" s="64"/>
      <c r="BID15" s="64"/>
      <c r="BIE15" s="64"/>
      <c r="BIF15" s="64"/>
      <c r="BIG15" s="64"/>
      <c r="BIH15" s="64"/>
      <c r="BII15" s="64"/>
      <c r="BIJ15" s="64"/>
      <c r="BIK15" s="64"/>
      <c r="BIL15" s="64"/>
      <c r="BIM15" s="64"/>
      <c r="BIN15" s="64"/>
      <c r="BIO15" s="64"/>
      <c r="BIP15" s="64"/>
      <c r="BIQ15" s="64"/>
      <c r="BIR15" s="64"/>
      <c r="BIS15" s="64"/>
      <c r="BIT15" s="64"/>
      <c r="BIU15" s="64"/>
      <c r="BIV15" s="64"/>
      <c r="BIW15" s="64"/>
      <c r="BIX15" s="64"/>
      <c r="BIY15" s="64"/>
      <c r="BIZ15" s="64"/>
      <c r="BJA15" s="64"/>
      <c r="BJB15" s="64"/>
      <c r="BJC15" s="64"/>
      <c r="BJD15" s="64"/>
      <c r="BJE15" s="64"/>
      <c r="BJF15" s="64"/>
      <c r="BJG15" s="64"/>
      <c r="BJH15" s="64"/>
      <c r="BJI15" s="64"/>
      <c r="BJJ15" s="64"/>
      <c r="BJK15" s="64"/>
      <c r="BJL15" s="64"/>
      <c r="BJM15" s="64"/>
      <c r="BJN15" s="64"/>
      <c r="BJO15" s="64"/>
      <c r="BJP15" s="64"/>
      <c r="BJQ15" s="64"/>
      <c r="BJR15" s="64"/>
      <c r="BJS15" s="64"/>
      <c r="BJT15" s="64"/>
      <c r="BJU15" s="64"/>
      <c r="BJV15" s="64"/>
      <c r="BJW15" s="64"/>
      <c r="BJX15" s="64"/>
      <c r="BJY15" s="64"/>
      <c r="BJZ15" s="64"/>
      <c r="BKA15" s="64"/>
      <c r="BKB15" s="64"/>
      <c r="BKC15" s="64"/>
      <c r="BKD15" s="64"/>
      <c r="BKE15" s="64"/>
      <c r="BKF15" s="64"/>
      <c r="BKG15" s="64"/>
      <c r="BKH15" s="64"/>
      <c r="BKI15" s="64"/>
      <c r="BKJ15" s="64"/>
      <c r="BKK15" s="64"/>
      <c r="BKL15" s="64"/>
      <c r="BKM15" s="64"/>
      <c r="BKN15" s="64"/>
      <c r="BKO15" s="64"/>
      <c r="BKP15" s="64"/>
      <c r="BKQ15" s="64"/>
      <c r="BKR15" s="64"/>
      <c r="BKS15" s="64"/>
      <c r="BKT15" s="64"/>
      <c r="BKU15" s="64"/>
      <c r="BKV15" s="64"/>
      <c r="BKW15" s="64"/>
      <c r="BKX15" s="64"/>
      <c r="BKY15" s="64"/>
      <c r="BKZ15" s="64"/>
      <c r="BLA15" s="64"/>
      <c r="BLB15" s="64"/>
      <c r="BLC15" s="64"/>
      <c r="BLD15" s="64"/>
      <c r="BLE15" s="64"/>
      <c r="BLF15" s="64"/>
      <c r="BLG15" s="64"/>
      <c r="BLH15" s="64"/>
      <c r="BLI15" s="64"/>
      <c r="BLJ15" s="64"/>
      <c r="BLK15" s="64"/>
      <c r="BLL15" s="64"/>
      <c r="BLM15" s="64"/>
      <c r="BLN15" s="64"/>
      <c r="BLO15" s="64"/>
      <c r="BLP15" s="64"/>
      <c r="BLQ15" s="64"/>
      <c r="BLR15" s="64"/>
      <c r="BLS15" s="64"/>
      <c r="BLT15" s="64"/>
      <c r="BLU15" s="64"/>
      <c r="BLV15" s="64"/>
      <c r="BLW15" s="64"/>
      <c r="BLX15" s="64"/>
      <c r="BLY15" s="64"/>
      <c r="BLZ15" s="64"/>
      <c r="BMA15" s="64"/>
      <c r="BMB15" s="64"/>
      <c r="BMC15" s="64"/>
      <c r="BMD15" s="64"/>
      <c r="BME15" s="64"/>
      <c r="BMF15" s="64"/>
      <c r="BMG15" s="64"/>
      <c r="BMH15" s="64"/>
      <c r="BMI15" s="64"/>
      <c r="BMJ15" s="64"/>
      <c r="BMK15" s="64"/>
      <c r="BML15" s="64"/>
      <c r="BMM15" s="64"/>
      <c r="BMN15" s="64"/>
      <c r="BMO15" s="64"/>
      <c r="BMP15" s="64"/>
      <c r="BMQ15" s="64"/>
      <c r="BMR15" s="64"/>
      <c r="BMS15" s="64"/>
      <c r="BMT15" s="64"/>
      <c r="BMU15" s="64"/>
      <c r="BMV15" s="64"/>
      <c r="BMW15" s="64"/>
      <c r="BMX15" s="64"/>
      <c r="BMY15" s="64"/>
      <c r="BMZ15" s="64"/>
      <c r="BNA15" s="64"/>
      <c r="BNB15" s="64"/>
      <c r="BNC15" s="64"/>
      <c r="BND15" s="64"/>
      <c r="BNE15" s="64"/>
      <c r="BNF15" s="64"/>
      <c r="BNG15" s="64"/>
      <c r="BNH15" s="64"/>
      <c r="BNI15" s="64"/>
      <c r="BNJ15" s="64"/>
      <c r="BNK15" s="64"/>
      <c r="BNL15" s="64"/>
      <c r="BNM15" s="64"/>
      <c r="BNN15" s="64"/>
      <c r="BNO15" s="64"/>
      <c r="BNP15" s="64"/>
      <c r="BNQ15" s="64"/>
      <c r="BNR15" s="64"/>
      <c r="BNS15" s="64"/>
      <c r="BNT15" s="64"/>
      <c r="BNU15" s="64"/>
      <c r="BNV15" s="64"/>
      <c r="BNW15" s="64"/>
      <c r="BNX15" s="64"/>
      <c r="BNY15" s="64"/>
      <c r="BNZ15" s="64"/>
      <c r="BOA15" s="64"/>
      <c r="BOB15" s="64"/>
      <c r="BOC15" s="64"/>
      <c r="BOD15" s="64"/>
      <c r="BOE15" s="64"/>
      <c r="BOF15" s="64"/>
      <c r="BOG15" s="64"/>
      <c r="BOH15" s="64"/>
      <c r="BOI15" s="64"/>
      <c r="BOJ15" s="64"/>
      <c r="BOK15" s="64"/>
      <c r="BOL15" s="64"/>
      <c r="BOM15" s="64"/>
      <c r="BON15" s="64"/>
      <c r="BOO15" s="64"/>
      <c r="BOP15" s="64"/>
      <c r="BOQ15" s="64"/>
      <c r="BOR15" s="64"/>
      <c r="BOS15" s="64"/>
      <c r="BOT15" s="64"/>
      <c r="BOU15" s="64"/>
      <c r="BOV15" s="64"/>
      <c r="BOW15" s="64"/>
      <c r="BOX15" s="64"/>
      <c r="BOY15" s="64"/>
      <c r="BOZ15" s="64"/>
      <c r="BPA15" s="64"/>
      <c r="BPB15" s="64"/>
      <c r="BPC15" s="64"/>
      <c r="BPD15" s="64"/>
      <c r="BPE15" s="64"/>
      <c r="BPF15" s="64"/>
      <c r="BPG15" s="64"/>
      <c r="BPH15" s="64"/>
      <c r="BPI15" s="64"/>
      <c r="BPJ15" s="64"/>
      <c r="BPK15" s="64"/>
      <c r="BPL15" s="64"/>
      <c r="BPM15" s="64"/>
      <c r="BPN15" s="64"/>
      <c r="BPO15" s="64"/>
      <c r="BPP15" s="64"/>
      <c r="BPQ15" s="64"/>
      <c r="BPR15" s="64"/>
      <c r="BPS15" s="64"/>
      <c r="BPT15" s="64"/>
      <c r="BPU15" s="64"/>
      <c r="BPV15" s="64"/>
      <c r="BPW15" s="64"/>
      <c r="BPX15" s="64"/>
      <c r="BPY15" s="64"/>
      <c r="BPZ15" s="64"/>
      <c r="BQA15" s="64"/>
      <c r="BQB15" s="64"/>
      <c r="BQC15" s="64"/>
      <c r="BQD15" s="64"/>
      <c r="BQE15" s="64"/>
      <c r="BQF15" s="64"/>
      <c r="BQG15" s="64"/>
      <c r="BQH15" s="64"/>
      <c r="BQI15" s="64"/>
      <c r="BQJ15" s="64"/>
      <c r="BQK15" s="64"/>
      <c r="BQL15" s="64"/>
      <c r="BQM15" s="64"/>
      <c r="BQN15" s="64"/>
      <c r="BQO15" s="64"/>
      <c r="BQP15" s="64"/>
      <c r="BQQ15" s="64"/>
      <c r="BQR15" s="64"/>
      <c r="BQS15" s="64"/>
      <c r="BQT15" s="64"/>
      <c r="BQU15" s="64"/>
      <c r="BQV15" s="64"/>
      <c r="BQW15" s="64"/>
      <c r="BQX15" s="64"/>
      <c r="BQY15" s="64"/>
      <c r="BQZ15" s="64"/>
      <c r="BRA15" s="64"/>
      <c r="BRB15" s="64"/>
      <c r="BRC15" s="64"/>
      <c r="BRD15" s="64"/>
      <c r="BRE15" s="64"/>
      <c r="BRF15" s="64"/>
      <c r="BRG15" s="64"/>
      <c r="BRH15" s="64"/>
      <c r="BRI15" s="64"/>
      <c r="BRJ15" s="64"/>
      <c r="BRK15" s="64"/>
      <c r="BRL15" s="64"/>
      <c r="BRM15" s="64"/>
      <c r="BRN15" s="64"/>
      <c r="BRO15" s="64"/>
      <c r="BRP15" s="64"/>
      <c r="BRQ15" s="64"/>
      <c r="BRR15" s="64"/>
      <c r="BRS15" s="64"/>
      <c r="BRT15" s="64"/>
      <c r="BRU15" s="64"/>
      <c r="BRV15" s="64"/>
      <c r="BRW15" s="64"/>
      <c r="BRX15" s="64"/>
      <c r="BRY15" s="64"/>
      <c r="BRZ15" s="64"/>
      <c r="BSA15" s="64"/>
      <c r="BSB15" s="64"/>
      <c r="BSC15" s="64"/>
      <c r="BSD15" s="64"/>
      <c r="BSE15" s="64"/>
      <c r="BSF15" s="64"/>
      <c r="BSG15" s="64"/>
      <c r="BSH15" s="64"/>
      <c r="BSI15" s="64"/>
      <c r="BSJ15" s="64"/>
      <c r="BSK15" s="64"/>
      <c r="BSL15" s="64"/>
      <c r="BSM15" s="64"/>
      <c r="BSN15" s="64"/>
      <c r="BSO15" s="64"/>
      <c r="BSP15" s="64"/>
      <c r="BSQ15" s="64"/>
      <c r="BSR15" s="64"/>
      <c r="BSS15" s="64"/>
      <c r="BST15" s="64"/>
      <c r="BSU15" s="64"/>
      <c r="BSV15" s="64"/>
      <c r="BSW15" s="64"/>
      <c r="BSX15" s="64"/>
      <c r="BSY15" s="64"/>
      <c r="BSZ15" s="64"/>
      <c r="BTA15" s="64"/>
      <c r="BTB15" s="64"/>
      <c r="BTC15" s="64"/>
      <c r="BTD15" s="64"/>
      <c r="BTE15" s="64"/>
      <c r="BTF15" s="64"/>
      <c r="BTG15" s="64"/>
      <c r="BTH15" s="64"/>
      <c r="BTI15" s="64"/>
      <c r="BTJ15" s="64"/>
      <c r="BTK15" s="64"/>
      <c r="BTL15" s="64"/>
      <c r="BTM15" s="64"/>
      <c r="BTN15" s="64"/>
      <c r="BTO15" s="64"/>
      <c r="BTP15" s="64"/>
      <c r="BTQ15" s="64"/>
      <c r="BTR15" s="64"/>
      <c r="BTS15" s="64"/>
      <c r="BTT15" s="64"/>
      <c r="BTU15" s="64"/>
      <c r="BTV15" s="64"/>
      <c r="BTW15" s="64"/>
      <c r="BTX15" s="64"/>
      <c r="BTY15" s="64"/>
      <c r="BTZ15" s="64"/>
      <c r="BUA15" s="64"/>
      <c r="BUB15" s="64"/>
      <c r="BUC15" s="64"/>
      <c r="BUD15" s="64"/>
      <c r="BUE15" s="64"/>
      <c r="BUF15" s="64"/>
      <c r="BUG15" s="64"/>
      <c r="BUH15" s="64"/>
      <c r="BUI15" s="64"/>
      <c r="BUJ15" s="64"/>
      <c r="BUK15" s="64"/>
      <c r="BUL15" s="64"/>
      <c r="BUM15" s="64"/>
      <c r="BUN15" s="64"/>
      <c r="BUO15" s="64"/>
      <c r="BUP15" s="64"/>
      <c r="BUQ15" s="64"/>
      <c r="BUR15" s="64"/>
      <c r="BUS15" s="64"/>
      <c r="BUT15" s="64"/>
      <c r="BUU15" s="64"/>
      <c r="BUV15" s="64"/>
      <c r="BUW15" s="64"/>
      <c r="BUX15" s="64"/>
      <c r="BUY15" s="64"/>
      <c r="BUZ15" s="64"/>
      <c r="BVA15" s="64"/>
      <c r="BVB15" s="64"/>
      <c r="BVC15" s="64"/>
      <c r="BVD15" s="64"/>
      <c r="BVE15" s="64"/>
      <c r="BVF15" s="64"/>
      <c r="BVG15" s="64"/>
      <c r="BVH15" s="64"/>
      <c r="BVI15" s="64"/>
      <c r="BVJ15" s="64"/>
      <c r="BVK15" s="64"/>
      <c r="BVL15" s="64"/>
      <c r="BVM15" s="64"/>
      <c r="BVN15" s="64"/>
      <c r="BVO15" s="64"/>
      <c r="BVP15" s="64"/>
      <c r="BVQ15" s="64"/>
      <c r="BVR15" s="64"/>
      <c r="BVS15" s="64"/>
      <c r="BVT15" s="64"/>
      <c r="BVU15" s="64"/>
      <c r="BVV15" s="64"/>
      <c r="BVW15" s="64"/>
      <c r="BVX15" s="64"/>
      <c r="BVY15" s="64"/>
      <c r="BVZ15" s="64"/>
      <c r="BWA15" s="64"/>
      <c r="BWB15" s="64"/>
      <c r="BWC15" s="64"/>
      <c r="BWD15" s="64"/>
      <c r="BWE15" s="64"/>
      <c r="BWF15" s="64"/>
      <c r="BWG15" s="64"/>
      <c r="BWH15" s="64"/>
      <c r="BWI15" s="64"/>
      <c r="BWJ15" s="64"/>
      <c r="BWK15" s="64"/>
      <c r="BWL15" s="64"/>
      <c r="BWM15" s="64"/>
      <c r="BWN15" s="64"/>
      <c r="BWO15" s="64"/>
      <c r="BWP15" s="64"/>
      <c r="BWQ15" s="64"/>
      <c r="BWR15" s="64"/>
      <c r="BWS15" s="64"/>
      <c r="BWT15" s="64"/>
      <c r="BWU15" s="64"/>
      <c r="BWV15" s="64"/>
      <c r="BWW15" s="64"/>
      <c r="BWX15" s="64"/>
      <c r="BWY15" s="64"/>
      <c r="BWZ15" s="64"/>
      <c r="BXA15" s="64"/>
      <c r="BXB15" s="64"/>
      <c r="BXC15" s="64"/>
      <c r="BXD15" s="64"/>
      <c r="BXE15" s="64"/>
      <c r="BXF15" s="64"/>
      <c r="BXG15" s="64"/>
      <c r="BXH15" s="64"/>
      <c r="BXI15" s="64"/>
      <c r="BXJ15" s="64"/>
      <c r="BXK15" s="64"/>
      <c r="BXL15" s="64"/>
      <c r="BXM15" s="64"/>
      <c r="BXN15" s="64"/>
      <c r="BXO15" s="64"/>
      <c r="BXP15" s="64"/>
      <c r="BXQ15" s="64"/>
      <c r="BXR15" s="64"/>
      <c r="BXS15" s="64"/>
      <c r="BXT15" s="64"/>
      <c r="BXU15" s="64"/>
      <c r="BXV15" s="64"/>
      <c r="BXW15" s="64"/>
      <c r="BXX15" s="64"/>
      <c r="BXY15" s="64"/>
      <c r="BXZ15" s="64"/>
      <c r="BYA15" s="64"/>
      <c r="BYB15" s="64"/>
      <c r="BYC15" s="64"/>
      <c r="BYD15" s="64"/>
      <c r="BYE15" s="64"/>
      <c r="BYF15" s="64"/>
      <c r="BYG15" s="64"/>
      <c r="BYH15" s="64"/>
      <c r="BYI15" s="64"/>
      <c r="BYJ15" s="64"/>
      <c r="BYK15" s="64"/>
      <c r="BYL15" s="64"/>
      <c r="BYM15" s="64"/>
      <c r="BYN15" s="64"/>
      <c r="BYO15" s="64"/>
      <c r="BYP15" s="64"/>
      <c r="BYQ15" s="64"/>
      <c r="BYR15" s="64"/>
      <c r="BYS15" s="64"/>
      <c r="BYT15" s="64"/>
      <c r="BYU15" s="64"/>
      <c r="BYV15" s="64"/>
      <c r="BYW15" s="64"/>
      <c r="BYX15" s="64"/>
      <c r="BYY15" s="64"/>
      <c r="BYZ15" s="64"/>
      <c r="BZA15" s="64"/>
      <c r="BZB15" s="64"/>
      <c r="BZC15" s="64"/>
      <c r="BZD15" s="64"/>
      <c r="BZE15" s="64"/>
      <c r="BZF15" s="64"/>
      <c r="BZG15" s="64"/>
      <c r="BZH15" s="64"/>
      <c r="BZI15" s="64"/>
      <c r="BZJ15" s="64"/>
      <c r="BZK15" s="64"/>
      <c r="BZL15" s="64"/>
      <c r="BZM15" s="64"/>
      <c r="BZN15" s="64"/>
      <c r="BZO15" s="64"/>
      <c r="BZP15" s="64"/>
      <c r="BZQ15" s="64"/>
      <c r="BZR15" s="64"/>
      <c r="BZS15" s="64"/>
      <c r="BZT15" s="64"/>
      <c r="BZU15" s="64"/>
      <c r="BZV15" s="64"/>
      <c r="BZW15" s="64"/>
      <c r="BZX15" s="64"/>
      <c r="BZY15" s="64"/>
      <c r="BZZ15" s="64"/>
      <c r="CAA15" s="64"/>
      <c r="CAB15" s="64"/>
      <c r="CAC15" s="64"/>
      <c r="CAD15" s="64"/>
      <c r="CAE15" s="64"/>
      <c r="CAF15" s="64"/>
      <c r="CAG15" s="64"/>
      <c r="CAH15" s="64"/>
      <c r="CAI15" s="64"/>
      <c r="CAJ15" s="64"/>
      <c r="CAK15" s="64"/>
      <c r="CAL15" s="64"/>
      <c r="CAM15" s="64"/>
      <c r="CAN15" s="64"/>
      <c r="CAO15" s="64"/>
      <c r="CAP15" s="64"/>
      <c r="CAQ15" s="64"/>
      <c r="CAR15" s="64"/>
      <c r="CAS15" s="64"/>
      <c r="CAT15" s="64"/>
      <c r="CAU15" s="64"/>
      <c r="CAV15" s="64"/>
      <c r="CAW15" s="64"/>
      <c r="CAX15" s="64"/>
      <c r="CAY15" s="64"/>
      <c r="CAZ15" s="64"/>
      <c r="CBA15" s="64"/>
      <c r="CBB15" s="64"/>
      <c r="CBC15" s="64"/>
      <c r="CBD15" s="64"/>
      <c r="CBE15" s="64"/>
      <c r="CBF15" s="64"/>
      <c r="CBG15" s="64"/>
      <c r="CBH15" s="64"/>
      <c r="CBI15" s="64"/>
      <c r="CBJ15" s="64"/>
      <c r="CBK15" s="64"/>
      <c r="CBL15" s="64"/>
      <c r="CBM15" s="64"/>
      <c r="CBN15" s="64"/>
      <c r="CBO15" s="64"/>
      <c r="CBP15" s="64"/>
      <c r="CBQ15" s="64"/>
      <c r="CBR15" s="64"/>
      <c r="CBS15" s="64"/>
      <c r="CBT15" s="64"/>
      <c r="CBU15" s="64"/>
      <c r="CBV15" s="64"/>
      <c r="CBW15" s="64"/>
      <c r="CBX15" s="64"/>
      <c r="CBY15" s="64"/>
      <c r="CBZ15" s="64"/>
      <c r="CCA15" s="64"/>
      <c r="CCB15" s="64"/>
      <c r="CCC15" s="64"/>
      <c r="CCD15" s="64"/>
      <c r="CCE15" s="64"/>
      <c r="CCF15" s="64"/>
      <c r="CCG15" s="64"/>
      <c r="CCH15" s="64"/>
      <c r="CCI15" s="64"/>
      <c r="CCJ15" s="64"/>
      <c r="CCK15" s="64"/>
      <c r="CCL15" s="64"/>
      <c r="CCM15" s="64"/>
      <c r="CCN15" s="64"/>
      <c r="CCO15" s="64"/>
      <c r="CCP15" s="64"/>
      <c r="CCQ15" s="64"/>
      <c r="CCR15" s="64"/>
      <c r="CCS15" s="64"/>
      <c r="CCT15" s="64"/>
      <c r="CCU15" s="64"/>
      <c r="CCV15" s="64"/>
      <c r="CCW15" s="64"/>
      <c r="CCX15" s="64"/>
      <c r="CCY15" s="64"/>
      <c r="CCZ15" s="64"/>
      <c r="CDA15" s="64"/>
      <c r="CDB15" s="64"/>
      <c r="CDC15" s="64"/>
      <c r="CDD15" s="64"/>
      <c r="CDE15" s="64"/>
      <c r="CDF15" s="64"/>
      <c r="CDG15" s="64"/>
      <c r="CDH15" s="64"/>
      <c r="CDI15" s="64"/>
      <c r="CDJ15" s="64"/>
      <c r="CDK15" s="64"/>
      <c r="CDL15" s="64"/>
      <c r="CDM15" s="64"/>
      <c r="CDN15" s="64"/>
      <c r="CDO15" s="64"/>
      <c r="CDP15" s="64"/>
      <c r="CDQ15" s="64"/>
      <c r="CDR15" s="64"/>
      <c r="CDS15" s="64"/>
      <c r="CDT15" s="64"/>
      <c r="CDU15" s="64"/>
      <c r="CDV15" s="64"/>
      <c r="CDW15" s="64"/>
      <c r="CDX15" s="64"/>
      <c r="CDY15" s="64"/>
      <c r="CDZ15" s="64"/>
      <c r="CEA15" s="64"/>
      <c r="CEB15" s="64"/>
      <c r="CEC15" s="64"/>
      <c r="CED15" s="64"/>
      <c r="CEE15" s="64"/>
      <c r="CEF15" s="64"/>
      <c r="CEG15" s="64"/>
      <c r="CEH15" s="64"/>
      <c r="CEI15" s="64"/>
      <c r="CEJ15" s="64"/>
      <c r="CEK15" s="64"/>
      <c r="CEL15" s="64"/>
      <c r="CEM15" s="64"/>
      <c r="CEN15" s="64"/>
      <c r="CEO15" s="64"/>
      <c r="CEP15" s="64"/>
      <c r="CEQ15" s="64"/>
      <c r="CER15" s="64"/>
      <c r="CES15" s="64"/>
      <c r="CET15" s="64"/>
      <c r="CEU15" s="64"/>
      <c r="CEV15" s="64"/>
      <c r="CEW15" s="64"/>
      <c r="CEX15" s="64"/>
      <c r="CEY15" s="64"/>
      <c r="CEZ15" s="64"/>
      <c r="CFA15" s="64"/>
      <c r="CFB15" s="64"/>
      <c r="CFC15" s="64"/>
      <c r="CFD15" s="64"/>
      <c r="CFE15" s="64"/>
      <c r="CFF15" s="64"/>
      <c r="CFG15" s="64"/>
      <c r="CFH15" s="64"/>
      <c r="CFI15" s="64"/>
      <c r="CFJ15" s="64"/>
      <c r="CFK15" s="64"/>
      <c r="CFL15" s="64"/>
      <c r="CFM15" s="64"/>
      <c r="CFN15" s="64"/>
      <c r="CFO15" s="64"/>
      <c r="CFP15" s="64"/>
      <c r="CFQ15" s="64"/>
      <c r="CFR15" s="64"/>
      <c r="CFS15" s="64"/>
      <c r="CFT15" s="64"/>
      <c r="CFU15" s="64"/>
      <c r="CFV15" s="64"/>
      <c r="CFW15" s="64"/>
      <c r="CFX15" s="64"/>
      <c r="CFY15" s="64"/>
      <c r="CFZ15" s="64"/>
      <c r="CGA15" s="64"/>
      <c r="CGB15" s="64"/>
      <c r="CGC15" s="64"/>
      <c r="CGD15" s="64"/>
      <c r="CGE15" s="64"/>
      <c r="CGF15" s="64"/>
      <c r="CGG15" s="64"/>
      <c r="CGH15" s="64"/>
      <c r="CGI15" s="64"/>
      <c r="CGJ15" s="64"/>
      <c r="CGK15" s="64"/>
      <c r="CGL15" s="64"/>
      <c r="CGM15" s="64"/>
      <c r="CGN15" s="64"/>
      <c r="CGO15" s="64"/>
      <c r="CGP15" s="64"/>
      <c r="CGQ15" s="64"/>
      <c r="CGR15" s="64"/>
      <c r="CGS15" s="64"/>
      <c r="CGT15" s="64"/>
      <c r="CGU15" s="64"/>
      <c r="CGV15" s="64"/>
      <c r="CGW15" s="64"/>
      <c r="CGX15" s="64"/>
      <c r="CGY15" s="64"/>
      <c r="CGZ15" s="64"/>
      <c r="CHA15" s="64"/>
      <c r="CHB15" s="64"/>
      <c r="CHC15" s="64"/>
      <c r="CHD15" s="64"/>
      <c r="CHE15" s="64"/>
      <c r="CHF15" s="64"/>
      <c r="CHG15" s="64"/>
      <c r="CHH15" s="64"/>
      <c r="CHI15" s="64"/>
      <c r="CHJ15" s="64"/>
      <c r="CHK15" s="64"/>
      <c r="CHL15" s="64"/>
      <c r="CHM15" s="64"/>
      <c r="CHN15" s="64"/>
      <c r="CHO15" s="64"/>
      <c r="CHP15" s="64"/>
      <c r="CHQ15" s="64"/>
      <c r="CHR15" s="64"/>
      <c r="CHS15" s="64"/>
      <c r="CHT15" s="64"/>
      <c r="CHU15" s="64"/>
      <c r="CHV15" s="64"/>
      <c r="CHW15" s="64"/>
      <c r="CHX15" s="64"/>
      <c r="CHY15" s="64"/>
      <c r="CHZ15" s="64"/>
      <c r="CIA15" s="64"/>
      <c r="CIB15" s="64"/>
      <c r="CIC15" s="64"/>
      <c r="CID15" s="64"/>
      <c r="CIE15" s="64"/>
      <c r="CIF15" s="64"/>
      <c r="CIG15" s="64"/>
      <c r="CIH15" s="64"/>
      <c r="CII15" s="64"/>
      <c r="CIJ15" s="64"/>
      <c r="CIK15" s="64"/>
      <c r="CIL15" s="64"/>
      <c r="CIM15" s="64"/>
      <c r="CIN15" s="64"/>
      <c r="CIO15" s="64"/>
      <c r="CIP15" s="64"/>
      <c r="CIQ15" s="64"/>
      <c r="CIR15" s="64"/>
      <c r="CIS15" s="64"/>
      <c r="CIT15" s="64"/>
      <c r="CIU15" s="64"/>
      <c r="CIV15" s="64"/>
      <c r="CIW15" s="64"/>
      <c r="CIX15" s="64"/>
      <c r="CIY15" s="64"/>
      <c r="CIZ15" s="64"/>
      <c r="CJA15" s="64"/>
      <c r="CJB15" s="64"/>
      <c r="CJC15" s="64"/>
      <c r="CJD15" s="64"/>
      <c r="CJE15" s="64"/>
      <c r="CJF15" s="64"/>
      <c r="CJG15" s="64"/>
      <c r="CJH15" s="64"/>
      <c r="CJI15" s="64"/>
      <c r="CJJ15" s="64"/>
      <c r="CJK15" s="64"/>
      <c r="CJL15" s="64"/>
      <c r="CJM15" s="64"/>
      <c r="CJN15" s="64"/>
      <c r="CJO15" s="64"/>
      <c r="CJP15" s="64"/>
      <c r="CJQ15" s="64"/>
      <c r="CJR15" s="64"/>
      <c r="CJS15" s="64"/>
      <c r="CJT15" s="64"/>
      <c r="CJU15" s="64"/>
      <c r="CJV15" s="64"/>
      <c r="CJW15" s="64"/>
      <c r="CJX15" s="64"/>
      <c r="CJY15" s="64"/>
      <c r="CJZ15" s="64"/>
      <c r="CKA15" s="64"/>
      <c r="CKB15" s="64"/>
      <c r="CKC15" s="64"/>
      <c r="CKD15" s="64"/>
      <c r="CKE15" s="64"/>
      <c r="CKF15" s="64"/>
      <c r="CKG15" s="64"/>
      <c r="CKH15" s="64"/>
      <c r="CKI15" s="64"/>
      <c r="CKJ15" s="64"/>
      <c r="CKK15" s="64"/>
      <c r="CKL15" s="64"/>
      <c r="CKM15" s="64"/>
      <c r="CKN15" s="64"/>
      <c r="CKO15" s="64"/>
      <c r="CKP15" s="64"/>
      <c r="CKQ15" s="64"/>
      <c r="CKR15" s="64"/>
      <c r="CKS15" s="64"/>
      <c r="CKT15" s="64"/>
      <c r="CKU15" s="64"/>
      <c r="CKV15" s="64"/>
      <c r="CKW15" s="64"/>
      <c r="CKX15" s="64"/>
      <c r="CKY15" s="64"/>
      <c r="CKZ15" s="64"/>
      <c r="CLA15" s="64"/>
      <c r="CLB15" s="64"/>
      <c r="CLC15" s="64"/>
      <c r="CLD15" s="64"/>
      <c r="CLE15" s="64"/>
      <c r="CLF15" s="64"/>
      <c r="CLG15" s="64"/>
      <c r="CLH15" s="64"/>
      <c r="CLI15" s="64"/>
      <c r="CLJ15" s="64"/>
      <c r="CLK15" s="64"/>
      <c r="CLL15" s="64"/>
      <c r="CLM15" s="64"/>
      <c r="CLN15" s="64"/>
      <c r="CLO15" s="64"/>
      <c r="CLP15" s="64"/>
      <c r="CLQ15" s="64"/>
      <c r="CLR15" s="64"/>
      <c r="CLS15" s="64"/>
      <c r="CLT15" s="64"/>
      <c r="CLU15" s="64"/>
      <c r="CLV15" s="64"/>
      <c r="CLW15" s="64"/>
      <c r="CLX15" s="64"/>
      <c r="CLY15" s="64"/>
      <c r="CLZ15" s="64"/>
      <c r="CMA15" s="64"/>
      <c r="CMB15" s="64"/>
      <c r="CMC15" s="64"/>
      <c r="CMD15" s="64"/>
      <c r="CME15" s="64"/>
      <c r="CMF15" s="64"/>
      <c r="CMG15" s="64"/>
      <c r="CMH15" s="64"/>
      <c r="CMI15" s="64"/>
      <c r="CMJ15" s="64"/>
      <c r="CMK15" s="64"/>
      <c r="CML15" s="64"/>
      <c r="CMM15" s="64"/>
      <c r="CMN15" s="64"/>
      <c r="CMO15" s="64"/>
      <c r="CMP15" s="64"/>
      <c r="CMQ15" s="64"/>
      <c r="CMR15" s="64"/>
      <c r="CMS15" s="64"/>
      <c r="CMT15" s="64"/>
      <c r="CMU15" s="64"/>
      <c r="CMV15" s="64"/>
      <c r="CMW15" s="64"/>
      <c r="CMX15" s="64"/>
      <c r="CMY15" s="64"/>
      <c r="CMZ15" s="64"/>
      <c r="CNA15" s="64"/>
      <c r="CNB15" s="64"/>
      <c r="CNC15" s="64"/>
      <c r="CND15" s="64"/>
      <c r="CNE15" s="64"/>
      <c r="CNF15" s="64"/>
      <c r="CNG15" s="64"/>
      <c r="CNH15" s="64"/>
      <c r="CNI15" s="64"/>
      <c r="CNJ15" s="64"/>
      <c r="CNK15" s="64"/>
      <c r="CNL15" s="64"/>
      <c r="CNM15" s="64"/>
      <c r="CNN15" s="64"/>
      <c r="CNO15" s="64"/>
      <c r="CNP15" s="64"/>
      <c r="CNQ15" s="64"/>
      <c r="CNR15" s="64"/>
      <c r="CNS15" s="64"/>
      <c r="CNT15" s="64"/>
      <c r="CNU15" s="64"/>
      <c r="CNV15" s="64"/>
      <c r="CNW15" s="64"/>
      <c r="CNX15" s="64"/>
      <c r="CNY15" s="64"/>
      <c r="CNZ15" s="64"/>
      <c r="COA15" s="64"/>
      <c r="COB15" s="64"/>
      <c r="COC15" s="64"/>
      <c r="COD15" s="64"/>
      <c r="COE15" s="64"/>
      <c r="COF15" s="64"/>
      <c r="COG15" s="64"/>
      <c r="COH15" s="64"/>
      <c r="COI15" s="64"/>
      <c r="COJ15" s="64"/>
      <c r="COK15" s="64"/>
      <c r="COL15" s="64"/>
      <c r="COM15" s="64"/>
      <c r="CON15" s="64"/>
      <c r="COO15" s="64"/>
      <c r="COP15" s="64"/>
      <c r="COQ15" s="64"/>
      <c r="COR15" s="64"/>
      <c r="COS15" s="64"/>
      <c r="COT15" s="64"/>
      <c r="COU15" s="64"/>
      <c r="COV15" s="64"/>
      <c r="COW15" s="64"/>
      <c r="COX15" s="64"/>
      <c r="COY15" s="64"/>
      <c r="COZ15" s="64"/>
      <c r="CPA15" s="64"/>
      <c r="CPB15" s="64"/>
      <c r="CPC15" s="64"/>
      <c r="CPD15" s="64"/>
      <c r="CPE15" s="64"/>
      <c r="CPF15" s="64"/>
      <c r="CPG15" s="64"/>
      <c r="CPH15" s="64"/>
      <c r="CPI15" s="64"/>
      <c r="CPJ15" s="64"/>
      <c r="CPK15" s="64"/>
      <c r="CPL15" s="64"/>
      <c r="CPM15" s="64"/>
      <c r="CPN15" s="64"/>
      <c r="CPO15" s="64"/>
      <c r="CPP15" s="64"/>
      <c r="CPQ15" s="64"/>
      <c r="CPR15" s="64"/>
      <c r="CPS15" s="64"/>
      <c r="CPT15" s="64"/>
      <c r="CPU15" s="64"/>
      <c r="CPV15" s="64"/>
      <c r="CPW15" s="64"/>
      <c r="CPX15" s="64"/>
      <c r="CPY15" s="64"/>
      <c r="CPZ15" s="64"/>
      <c r="CQA15" s="64"/>
      <c r="CQB15" s="64"/>
      <c r="CQC15" s="64"/>
      <c r="CQD15" s="64"/>
      <c r="CQE15" s="64"/>
      <c r="CQF15" s="64"/>
      <c r="CQG15" s="64"/>
      <c r="CQH15" s="64"/>
      <c r="CQI15" s="64"/>
      <c r="CQJ15" s="64"/>
      <c r="CQK15" s="64"/>
      <c r="CQL15" s="64"/>
      <c r="CQM15" s="64"/>
      <c r="CQN15" s="64"/>
      <c r="CQO15" s="64"/>
      <c r="CQP15" s="64"/>
      <c r="CQQ15" s="64"/>
      <c r="CQR15" s="64"/>
      <c r="CQS15" s="64"/>
      <c r="CQT15" s="64"/>
      <c r="CQU15" s="64"/>
      <c r="CQV15" s="64"/>
      <c r="CQW15" s="64"/>
      <c r="CQX15" s="64"/>
      <c r="CQY15" s="64"/>
      <c r="CQZ15" s="64"/>
      <c r="CRA15" s="64"/>
      <c r="CRB15" s="64"/>
      <c r="CRC15" s="64"/>
      <c r="CRD15" s="64"/>
      <c r="CRE15" s="64"/>
      <c r="CRF15" s="64"/>
      <c r="CRG15" s="64"/>
      <c r="CRH15" s="64"/>
      <c r="CRI15" s="64"/>
      <c r="CRJ15" s="64"/>
      <c r="CRK15" s="64"/>
      <c r="CRL15" s="64"/>
      <c r="CRM15" s="64"/>
      <c r="CRN15" s="64"/>
      <c r="CRO15" s="64"/>
      <c r="CRP15" s="64"/>
      <c r="CRQ15" s="64"/>
      <c r="CRR15" s="64"/>
      <c r="CRS15" s="64"/>
      <c r="CRT15" s="64"/>
      <c r="CRU15" s="64"/>
      <c r="CRV15" s="64"/>
      <c r="CRW15" s="64"/>
      <c r="CRX15" s="64"/>
      <c r="CRY15" s="64"/>
      <c r="CRZ15" s="64"/>
      <c r="CSA15" s="64"/>
      <c r="CSB15" s="64"/>
      <c r="CSC15" s="64"/>
      <c r="CSD15" s="64"/>
      <c r="CSE15" s="64"/>
      <c r="CSF15" s="64"/>
      <c r="CSG15" s="64"/>
      <c r="CSH15" s="64"/>
      <c r="CSI15" s="64"/>
      <c r="CSJ15" s="64"/>
      <c r="CSK15" s="64"/>
      <c r="CSL15" s="64"/>
      <c r="CSM15" s="64"/>
      <c r="CSN15" s="64"/>
      <c r="CSO15" s="64"/>
      <c r="CSP15" s="64"/>
      <c r="CSQ15" s="64"/>
      <c r="CSR15" s="64"/>
      <c r="CSS15" s="64"/>
      <c r="CST15" s="64"/>
      <c r="CSU15" s="64"/>
      <c r="CSV15" s="64"/>
      <c r="CSW15" s="64"/>
      <c r="CSX15" s="64"/>
      <c r="CSY15" s="64"/>
      <c r="CSZ15" s="64"/>
      <c r="CTA15" s="64"/>
      <c r="CTB15" s="64"/>
      <c r="CTC15" s="64"/>
      <c r="CTD15" s="64"/>
      <c r="CTE15" s="64"/>
      <c r="CTF15" s="64"/>
      <c r="CTG15" s="64"/>
      <c r="CTH15" s="64"/>
      <c r="CTI15" s="64"/>
      <c r="CTJ15" s="64"/>
      <c r="CTK15" s="64"/>
      <c r="CTL15" s="64"/>
      <c r="CTM15" s="64"/>
      <c r="CTN15" s="64"/>
      <c r="CTO15" s="64"/>
      <c r="CTP15" s="64"/>
      <c r="CTQ15" s="64"/>
      <c r="CTR15" s="64"/>
      <c r="CTS15" s="64"/>
      <c r="CTT15" s="64"/>
      <c r="CTU15" s="64"/>
      <c r="CTV15" s="64"/>
      <c r="CTW15" s="64"/>
      <c r="CTX15" s="64"/>
      <c r="CTY15" s="64"/>
      <c r="CTZ15" s="64"/>
      <c r="CUA15" s="64"/>
      <c r="CUB15" s="64"/>
      <c r="CUC15" s="64"/>
      <c r="CUD15" s="64"/>
      <c r="CUE15" s="64"/>
      <c r="CUF15" s="64"/>
      <c r="CUG15" s="64"/>
      <c r="CUH15" s="64"/>
      <c r="CUI15" s="64"/>
      <c r="CUJ15" s="64"/>
      <c r="CUK15" s="64"/>
      <c r="CUL15" s="64"/>
      <c r="CUM15" s="64"/>
      <c r="CUN15" s="64"/>
      <c r="CUO15" s="64"/>
      <c r="CUP15" s="64"/>
      <c r="CUQ15" s="64"/>
      <c r="CUR15" s="64"/>
      <c r="CUS15" s="64"/>
      <c r="CUT15" s="64"/>
      <c r="CUU15" s="64"/>
      <c r="CUV15" s="64"/>
      <c r="CUW15" s="64"/>
      <c r="CUX15" s="64"/>
      <c r="CUY15" s="64"/>
      <c r="CUZ15" s="64"/>
      <c r="CVA15" s="64"/>
      <c r="CVB15" s="64"/>
      <c r="CVC15" s="64"/>
      <c r="CVD15" s="64"/>
      <c r="CVE15" s="64"/>
      <c r="CVF15" s="64"/>
      <c r="CVG15" s="64"/>
      <c r="CVH15" s="64"/>
      <c r="CVI15" s="64"/>
      <c r="CVJ15" s="64"/>
      <c r="CVK15" s="64"/>
      <c r="CVL15" s="64"/>
      <c r="CVM15" s="64"/>
      <c r="CVN15" s="64"/>
      <c r="CVO15" s="64"/>
      <c r="CVP15" s="64"/>
      <c r="CVQ15" s="64"/>
      <c r="CVR15" s="64"/>
      <c r="CVS15" s="64"/>
      <c r="CVT15" s="64"/>
      <c r="CVU15" s="64"/>
      <c r="CVV15" s="64"/>
      <c r="CVW15" s="64"/>
      <c r="CVX15" s="64"/>
      <c r="CVY15" s="64"/>
      <c r="CVZ15" s="64"/>
      <c r="CWA15" s="64"/>
      <c r="CWB15" s="64"/>
      <c r="CWC15" s="64"/>
      <c r="CWD15" s="64"/>
      <c r="CWE15" s="64"/>
      <c r="CWF15" s="64"/>
      <c r="CWG15" s="64"/>
      <c r="CWH15" s="64"/>
      <c r="CWI15" s="64"/>
      <c r="CWJ15" s="64"/>
      <c r="CWK15" s="64"/>
      <c r="CWL15" s="64"/>
      <c r="CWM15" s="64"/>
      <c r="CWN15" s="64"/>
      <c r="CWO15" s="64"/>
      <c r="CWP15" s="64"/>
      <c r="CWQ15" s="64"/>
      <c r="CWR15" s="64"/>
      <c r="CWS15" s="64"/>
      <c r="CWT15" s="64"/>
      <c r="CWU15" s="64"/>
      <c r="CWV15" s="64"/>
      <c r="CWW15" s="64"/>
      <c r="CWX15" s="64"/>
      <c r="CWY15" s="64"/>
      <c r="CWZ15" s="64"/>
      <c r="CXA15" s="64"/>
      <c r="CXB15" s="64"/>
      <c r="CXC15" s="64"/>
      <c r="CXD15" s="64"/>
      <c r="CXE15" s="64"/>
      <c r="CXF15" s="64"/>
      <c r="CXG15" s="64"/>
      <c r="CXH15" s="64"/>
      <c r="CXI15" s="64"/>
      <c r="CXJ15" s="64"/>
      <c r="CXK15" s="64"/>
      <c r="CXL15" s="64"/>
      <c r="CXM15" s="64"/>
      <c r="CXN15" s="64"/>
      <c r="CXO15" s="64"/>
      <c r="CXP15" s="64"/>
      <c r="CXQ15" s="64"/>
      <c r="CXR15" s="64"/>
      <c r="CXS15" s="64"/>
      <c r="CXT15" s="64"/>
      <c r="CXU15" s="64"/>
      <c r="CXV15" s="64"/>
      <c r="CXW15" s="64"/>
      <c r="CXX15" s="64"/>
      <c r="CXY15" s="64"/>
      <c r="CXZ15" s="64"/>
      <c r="CYA15" s="64"/>
      <c r="CYB15" s="64"/>
      <c r="CYC15" s="64"/>
      <c r="CYD15" s="64"/>
      <c r="CYE15" s="64"/>
      <c r="CYF15" s="64"/>
      <c r="CYG15" s="64"/>
      <c r="CYH15" s="64"/>
      <c r="CYI15" s="64"/>
      <c r="CYJ15" s="64"/>
      <c r="CYK15" s="64"/>
      <c r="CYL15" s="64"/>
      <c r="CYM15" s="64"/>
      <c r="CYN15" s="64"/>
      <c r="CYO15" s="64"/>
      <c r="CYP15" s="64"/>
      <c r="CYQ15" s="64"/>
      <c r="CYR15" s="64"/>
      <c r="CYS15" s="64"/>
      <c r="CYT15" s="64"/>
      <c r="CYU15" s="64"/>
      <c r="CYV15" s="64"/>
      <c r="CYW15" s="64"/>
      <c r="CYX15" s="64"/>
      <c r="CYY15" s="64"/>
      <c r="CYZ15" s="64"/>
      <c r="CZA15" s="64"/>
      <c r="CZB15" s="64"/>
      <c r="CZC15" s="64"/>
      <c r="CZD15" s="64"/>
      <c r="CZE15" s="64"/>
      <c r="CZF15" s="64"/>
      <c r="CZG15" s="64"/>
      <c r="CZH15" s="64"/>
      <c r="CZI15" s="64"/>
      <c r="CZJ15" s="64"/>
      <c r="CZK15" s="64"/>
      <c r="CZL15" s="64"/>
      <c r="CZM15" s="64"/>
      <c r="CZN15" s="64"/>
      <c r="CZO15" s="64"/>
      <c r="CZP15" s="64"/>
      <c r="CZQ15" s="64"/>
      <c r="CZR15" s="64"/>
      <c r="CZS15" s="64"/>
      <c r="CZT15" s="64"/>
      <c r="CZU15" s="64"/>
      <c r="CZV15" s="64"/>
      <c r="CZW15" s="64"/>
      <c r="CZX15" s="64"/>
      <c r="CZY15" s="64"/>
      <c r="CZZ15" s="64"/>
      <c r="DAA15" s="64"/>
      <c r="DAB15" s="64"/>
      <c r="DAC15" s="64"/>
      <c r="DAD15" s="64"/>
      <c r="DAE15" s="64"/>
      <c r="DAF15" s="64"/>
      <c r="DAG15" s="64"/>
      <c r="DAH15" s="64"/>
      <c r="DAI15" s="64"/>
      <c r="DAJ15" s="64"/>
      <c r="DAK15" s="64"/>
      <c r="DAL15" s="64"/>
      <c r="DAM15" s="64"/>
      <c r="DAN15" s="64"/>
      <c r="DAO15" s="64"/>
      <c r="DAP15" s="64"/>
      <c r="DAQ15" s="64"/>
      <c r="DAR15" s="64"/>
      <c r="DAS15" s="64"/>
      <c r="DAT15" s="64"/>
      <c r="DAU15" s="64"/>
      <c r="DAV15" s="64"/>
      <c r="DAW15" s="64"/>
      <c r="DAX15" s="64"/>
      <c r="DAY15" s="64"/>
      <c r="DAZ15" s="64"/>
      <c r="DBA15" s="64"/>
      <c r="DBB15" s="64"/>
      <c r="DBC15" s="64"/>
      <c r="DBD15" s="64"/>
      <c r="DBE15" s="64"/>
      <c r="DBF15" s="64"/>
      <c r="DBG15" s="64"/>
      <c r="DBH15" s="64"/>
      <c r="DBI15" s="64"/>
      <c r="DBJ15" s="64"/>
      <c r="DBK15" s="64"/>
      <c r="DBL15" s="64"/>
      <c r="DBM15" s="64"/>
      <c r="DBN15" s="64"/>
      <c r="DBO15" s="64"/>
      <c r="DBP15" s="64"/>
      <c r="DBQ15" s="64"/>
      <c r="DBR15" s="64"/>
      <c r="DBS15" s="64"/>
      <c r="DBT15" s="64"/>
      <c r="DBU15" s="64"/>
      <c r="DBV15" s="64"/>
      <c r="DBW15" s="64"/>
      <c r="DBX15" s="64"/>
      <c r="DBY15" s="64"/>
      <c r="DBZ15" s="64"/>
      <c r="DCA15" s="64"/>
      <c r="DCB15" s="64"/>
      <c r="DCC15" s="64"/>
      <c r="DCD15" s="64"/>
      <c r="DCE15" s="64"/>
      <c r="DCF15" s="64"/>
      <c r="DCG15" s="64"/>
      <c r="DCH15" s="64"/>
      <c r="DCI15" s="64"/>
      <c r="DCJ15" s="64"/>
      <c r="DCK15" s="64"/>
      <c r="DCL15" s="64"/>
      <c r="DCM15" s="64"/>
      <c r="DCN15" s="64"/>
      <c r="DCO15" s="64"/>
      <c r="DCP15" s="64"/>
      <c r="DCQ15" s="64"/>
      <c r="DCR15" s="64"/>
      <c r="DCS15" s="64"/>
      <c r="DCT15" s="64"/>
    </row>
    <row r="16" spans="1:2802" s="121" customFormat="1" x14ac:dyDescent="0.2">
      <c r="A16" s="126" t="str">
        <f t="shared" si="7"/>
        <v/>
      </c>
      <c r="B16" s="196"/>
      <c r="C16" s="6"/>
      <c r="D16" s="197"/>
      <c r="E16" s="198"/>
      <c r="F16" s="194"/>
      <c r="G16" s="193"/>
      <c r="H16" s="6"/>
      <c r="I16" s="6"/>
      <c r="J16" s="6"/>
      <c r="K16" s="137"/>
      <c r="L16" s="137"/>
      <c r="M16" s="141"/>
      <c r="N16" s="195"/>
      <c r="O16" s="132"/>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c r="IX16" s="64"/>
      <c r="IY16" s="64"/>
      <c r="IZ16" s="64"/>
      <c r="JA16" s="64"/>
      <c r="JB16" s="64"/>
      <c r="JC16" s="64"/>
      <c r="JD16" s="64"/>
      <c r="JE16" s="64"/>
      <c r="JF16" s="64"/>
      <c r="JG16" s="64"/>
      <c r="JH16" s="64"/>
      <c r="JI16" s="64"/>
      <c r="JJ16" s="64"/>
      <c r="JK16" s="64"/>
      <c r="JL16" s="64"/>
      <c r="JM16" s="64"/>
      <c r="JN16" s="64"/>
      <c r="JO16" s="64"/>
      <c r="JP16" s="64"/>
      <c r="JQ16" s="64"/>
      <c r="JR16" s="64"/>
      <c r="JS16" s="64"/>
      <c r="JT16" s="64"/>
      <c r="JU16" s="64"/>
      <c r="JV16" s="64"/>
      <c r="JW16" s="64"/>
      <c r="JX16" s="64"/>
      <c r="JY16" s="64"/>
      <c r="JZ16" s="64"/>
      <c r="KA16" s="64"/>
      <c r="KB16" s="64"/>
      <c r="KC16" s="64"/>
      <c r="KD16" s="64"/>
      <c r="KE16" s="64"/>
      <c r="KF16" s="64"/>
      <c r="KG16" s="64"/>
      <c r="KH16" s="64"/>
      <c r="KI16" s="64"/>
      <c r="KJ16" s="64"/>
      <c r="KK16" s="64"/>
      <c r="KL16" s="64"/>
      <c r="KM16" s="64"/>
      <c r="KN16" s="64"/>
      <c r="KO16" s="64"/>
      <c r="KP16" s="64"/>
      <c r="KQ16" s="64"/>
      <c r="KR16" s="64"/>
      <c r="KS16" s="64"/>
      <c r="KT16" s="64"/>
      <c r="KU16" s="64"/>
      <c r="KV16" s="64"/>
      <c r="KW16" s="64"/>
      <c r="KX16" s="64"/>
      <c r="KY16" s="64"/>
      <c r="KZ16" s="64"/>
      <c r="LA16" s="64"/>
      <c r="LB16" s="64"/>
      <c r="LC16" s="64"/>
      <c r="LD16" s="64"/>
      <c r="LE16" s="64"/>
      <c r="LF16" s="64"/>
      <c r="LG16" s="64"/>
      <c r="LH16" s="64"/>
      <c r="LI16" s="64"/>
      <c r="LJ16" s="64"/>
      <c r="LK16" s="64"/>
      <c r="LL16" s="64"/>
      <c r="LM16" s="64"/>
      <c r="LN16" s="64"/>
      <c r="LO16" s="64"/>
      <c r="LP16" s="64"/>
      <c r="LQ16" s="64"/>
      <c r="LR16" s="64"/>
      <c r="LS16" s="64"/>
      <c r="LT16" s="64"/>
      <c r="LU16" s="64"/>
      <c r="LV16" s="64"/>
      <c r="LW16" s="64"/>
      <c r="LX16" s="64"/>
      <c r="LY16" s="64"/>
      <c r="LZ16" s="64"/>
      <c r="MA16" s="64"/>
      <c r="MB16" s="64"/>
      <c r="MC16" s="64"/>
      <c r="MD16" s="64"/>
      <c r="ME16" s="64"/>
      <c r="MF16" s="64"/>
      <c r="MG16" s="64"/>
      <c r="MH16" s="64"/>
      <c r="MI16" s="64"/>
      <c r="MJ16" s="64"/>
      <c r="MK16" s="64"/>
      <c r="ML16" s="64"/>
      <c r="MM16" s="64"/>
      <c r="MN16" s="64"/>
      <c r="MO16" s="64"/>
      <c r="MP16" s="64"/>
      <c r="MQ16" s="64"/>
      <c r="MR16" s="64"/>
      <c r="MS16" s="64"/>
      <c r="MT16" s="64"/>
      <c r="MU16" s="64"/>
      <c r="MV16" s="64"/>
      <c r="MW16" s="64"/>
      <c r="MX16" s="64"/>
      <c r="MY16" s="64"/>
      <c r="MZ16" s="64"/>
      <c r="NA16" s="64"/>
      <c r="NB16" s="64"/>
      <c r="NC16" s="64"/>
      <c r="ND16" s="64"/>
      <c r="NE16" s="64"/>
      <c r="NF16" s="64"/>
      <c r="NG16" s="64"/>
      <c r="NH16" s="64"/>
      <c r="NI16" s="64"/>
      <c r="NJ16" s="64"/>
      <c r="NK16" s="64"/>
      <c r="NL16" s="64"/>
      <c r="NM16" s="64"/>
      <c r="NN16" s="64"/>
      <c r="NO16" s="64"/>
      <c r="NP16" s="64"/>
      <c r="NQ16" s="64"/>
      <c r="NR16" s="64"/>
      <c r="NS16" s="64"/>
      <c r="NT16" s="64"/>
      <c r="NU16" s="64"/>
      <c r="NV16" s="64"/>
      <c r="NW16" s="64"/>
      <c r="NX16" s="64"/>
      <c r="NY16" s="64"/>
      <c r="NZ16" s="64"/>
      <c r="OA16" s="64"/>
      <c r="OB16" s="64"/>
      <c r="OC16" s="64"/>
      <c r="OD16" s="64"/>
      <c r="OE16" s="64"/>
      <c r="OF16" s="64"/>
      <c r="OG16" s="64"/>
      <c r="OH16" s="64"/>
      <c r="OI16" s="64"/>
      <c r="OJ16" s="64"/>
      <c r="OK16" s="64"/>
      <c r="OL16" s="64"/>
      <c r="OM16" s="64"/>
      <c r="ON16" s="64"/>
      <c r="OO16" s="64"/>
      <c r="OP16" s="64"/>
      <c r="OQ16" s="64"/>
      <c r="OR16" s="64"/>
      <c r="OS16" s="64"/>
      <c r="OT16" s="64"/>
      <c r="OU16" s="64"/>
      <c r="OV16" s="64"/>
      <c r="OW16" s="64"/>
      <c r="OX16" s="64"/>
      <c r="OY16" s="64"/>
      <c r="OZ16" s="64"/>
      <c r="PA16" s="64"/>
      <c r="PB16" s="64"/>
      <c r="PC16" s="64"/>
      <c r="PD16" s="64"/>
      <c r="PE16" s="64"/>
      <c r="PF16" s="64"/>
      <c r="PG16" s="64"/>
      <c r="PH16" s="64"/>
      <c r="PI16" s="64"/>
      <c r="PJ16" s="64"/>
      <c r="PK16" s="64"/>
      <c r="PL16" s="64"/>
      <c r="PM16" s="64"/>
      <c r="PN16" s="64"/>
      <c r="PO16" s="64"/>
      <c r="PP16" s="64"/>
      <c r="PQ16" s="64"/>
      <c r="PR16" s="64"/>
      <c r="PS16" s="64"/>
      <c r="PT16" s="64"/>
      <c r="PU16" s="64"/>
      <c r="PV16" s="64"/>
      <c r="PW16" s="64"/>
      <c r="PX16" s="64"/>
      <c r="PY16" s="64"/>
      <c r="PZ16" s="64"/>
      <c r="QA16" s="64"/>
      <c r="QB16" s="64"/>
      <c r="QC16" s="64"/>
      <c r="QD16" s="64"/>
      <c r="QE16" s="64"/>
      <c r="QF16" s="64"/>
      <c r="QG16" s="64"/>
      <c r="QH16" s="64"/>
      <c r="QI16" s="64"/>
      <c r="QJ16" s="64"/>
      <c r="QK16" s="64"/>
      <c r="QL16" s="64"/>
      <c r="QM16" s="64"/>
      <c r="QN16" s="64"/>
      <c r="QO16" s="64"/>
      <c r="QP16" s="64"/>
      <c r="QQ16" s="64"/>
      <c r="QR16" s="64"/>
      <c r="QS16" s="64"/>
      <c r="QT16" s="64"/>
      <c r="QU16" s="64"/>
      <c r="QV16" s="64"/>
      <c r="QW16" s="64"/>
      <c r="QX16" s="64"/>
      <c r="QY16" s="64"/>
      <c r="QZ16" s="64"/>
      <c r="RA16" s="64"/>
      <c r="RB16" s="64"/>
      <c r="RC16" s="64"/>
      <c r="RD16" s="64"/>
      <c r="RE16" s="64"/>
      <c r="RF16" s="64"/>
      <c r="RG16" s="64"/>
      <c r="RH16" s="64"/>
      <c r="RI16" s="64"/>
      <c r="RJ16" s="64"/>
      <c r="RK16" s="64"/>
      <c r="RL16" s="64"/>
      <c r="RM16" s="64"/>
      <c r="RN16" s="64"/>
      <c r="RO16" s="64"/>
      <c r="RP16" s="64"/>
      <c r="RQ16" s="64"/>
      <c r="RR16" s="64"/>
      <c r="RS16" s="64"/>
      <c r="RT16" s="64"/>
      <c r="RU16" s="64"/>
      <c r="RV16" s="64"/>
      <c r="RW16" s="64"/>
      <c r="RX16" s="64"/>
      <c r="RY16" s="64"/>
      <c r="RZ16" s="64"/>
      <c r="SA16" s="64"/>
      <c r="SB16" s="64"/>
      <c r="SC16" s="64"/>
      <c r="SD16" s="64"/>
      <c r="SE16" s="64"/>
      <c r="SF16" s="64"/>
      <c r="SG16" s="64"/>
      <c r="SH16" s="64"/>
      <c r="SI16" s="64"/>
      <c r="SJ16" s="64"/>
      <c r="SK16" s="64"/>
      <c r="SL16" s="64"/>
      <c r="SM16" s="64"/>
      <c r="SN16" s="64"/>
      <c r="SO16" s="64"/>
      <c r="SP16" s="64"/>
      <c r="SQ16" s="64"/>
      <c r="SR16" s="64"/>
      <c r="SS16" s="64"/>
      <c r="ST16" s="64"/>
      <c r="SU16" s="64"/>
      <c r="SV16" s="64"/>
      <c r="SW16" s="64"/>
      <c r="SX16" s="64"/>
      <c r="SY16" s="64"/>
      <c r="SZ16" s="64"/>
      <c r="TA16" s="64"/>
      <c r="TB16" s="64"/>
      <c r="TC16" s="64"/>
      <c r="TD16" s="64"/>
      <c r="TE16" s="64"/>
      <c r="TF16" s="64"/>
      <c r="TG16" s="64"/>
      <c r="TH16" s="64"/>
      <c r="TI16" s="64"/>
      <c r="TJ16" s="64"/>
      <c r="TK16" s="64"/>
      <c r="TL16" s="64"/>
      <c r="TM16" s="64"/>
      <c r="TN16" s="64"/>
      <c r="TO16" s="64"/>
      <c r="TP16" s="64"/>
      <c r="TQ16" s="64"/>
      <c r="TR16" s="64"/>
      <c r="TS16" s="64"/>
      <c r="TT16" s="64"/>
      <c r="TU16" s="64"/>
      <c r="TV16" s="64"/>
      <c r="TW16" s="64"/>
      <c r="TX16" s="64"/>
      <c r="TY16" s="64"/>
      <c r="TZ16" s="64"/>
      <c r="UA16" s="64"/>
      <c r="UB16" s="64"/>
      <c r="UC16" s="64"/>
      <c r="UD16" s="64"/>
      <c r="UE16" s="64"/>
      <c r="UF16" s="64"/>
      <c r="UG16" s="64"/>
      <c r="UH16" s="64"/>
      <c r="UI16" s="64"/>
      <c r="UJ16" s="64"/>
      <c r="UK16" s="64"/>
      <c r="UL16" s="64"/>
      <c r="UM16" s="64"/>
      <c r="UN16" s="64"/>
      <c r="UO16" s="64"/>
      <c r="UP16" s="64"/>
      <c r="UQ16" s="64"/>
      <c r="UR16" s="64"/>
      <c r="US16" s="64"/>
      <c r="UT16" s="64"/>
      <c r="UU16" s="64"/>
      <c r="UV16" s="64"/>
      <c r="UW16" s="64"/>
      <c r="UX16" s="64"/>
      <c r="UY16" s="64"/>
      <c r="UZ16" s="64"/>
      <c r="VA16" s="64"/>
      <c r="VB16" s="64"/>
      <c r="VC16" s="64"/>
      <c r="VD16" s="64"/>
      <c r="VE16" s="64"/>
      <c r="VF16" s="64"/>
      <c r="VG16" s="64"/>
      <c r="VH16" s="64"/>
      <c r="VI16" s="64"/>
      <c r="VJ16" s="64"/>
      <c r="VK16" s="64"/>
      <c r="VL16" s="64"/>
      <c r="VM16" s="64"/>
      <c r="VN16" s="64"/>
      <c r="VO16" s="64"/>
      <c r="VP16" s="64"/>
      <c r="VQ16" s="64"/>
      <c r="VR16" s="64"/>
      <c r="VS16" s="64"/>
      <c r="VT16" s="64"/>
      <c r="VU16" s="64"/>
      <c r="VV16" s="64"/>
      <c r="VW16" s="64"/>
      <c r="VX16" s="64"/>
      <c r="VY16" s="64"/>
      <c r="VZ16" s="64"/>
      <c r="WA16" s="64"/>
      <c r="WB16" s="64"/>
      <c r="WC16" s="64"/>
      <c r="WD16" s="64"/>
      <c r="WE16" s="64"/>
      <c r="WF16" s="64"/>
      <c r="WG16" s="64"/>
      <c r="WH16" s="64"/>
      <c r="WI16" s="64"/>
      <c r="WJ16" s="64"/>
      <c r="WK16" s="64"/>
      <c r="WL16" s="64"/>
      <c r="WM16" s="64"/>
      <c r="WN16" s="64"/>
      <c r="WO16" s="64"/>
      <c r="WP16" s="64"/>
      <c r="WQ16" s="64"/>
      <c r="WR16" s="64"/>
      <c r="WS16" s="64"/>
      <c r="WT16" s="64"/>
      <c r="WU16" s="64"/>
      <c r="WV16" s="64"/>
      <c r="WW16" s="64"/>
      <c r="WX16" s="64"/>
      <c r="WY16" s="64"/>
      <c r="WZ16" s="64"/>
      <c r="XA16" s="64"/>
      <c r="XB16" s="64"/>
      <c r="XC16" s="64"/>
      <c r="XD16" s="64"/>
      <c r="XE16" s="64"/>
      <c r="XF16" s="64"/>
      <c r="XG16" s="64"/>
      <c r="XH16" s="64"/>
      <c r="XI16" s="64"/>
      <c r="XJ16" s="64"/>
      <c r="XK16" s="64"/>
      <c r="XL16" s="64"/>
      <c r="XM16" s="64"/>
      <c r="XN16" s="64"/>
      <c r="XO16" s="64"/>
      <c r="XP16" s="64"/>
      <c r="XQ16" s="64"/>
      <c r="XR16" s="64"/>
      <c r="XS16" s="64"/>
      <c r="XT16" s="64"/>
      <c r="XU16" s="64"/>
      <c r="XV16" s="64"/>
      <c r="XW16" s="64"/>
      <c r="XX16" s="64"/>
      <c r="XY16" s="64"/>
      <c r="XZ16" s="64"/>
      <c r="YA16" s="64"/>
      <c r="YB16" s="64"/>
      <c r="YC16" s="64"/>
      <c r="YD16" s="64"/>
      <c r="YE16" s="64"/>
      <c r="YF16" s="64"/>
      <c r="YG16" s="64"/>
      <c r="YH16" s="64"/>
      <c r="YI16" s="64"/>
      <c r="YJ16" s="64"/>
      <c r="YK16" s="64"/>
      <c r="YL16" s="64"/>
      <c r="YM16" s="64"/>
      <c r="YN16" s="64"/>
      <c r="YO16" s="64"/>
      <c r="YP16" s="64"/>
      <c r="YQ16" s="64"/>
      <c r="YR16" s="64"/>
      <c r="YS16" s="64"/>
      <c r="YT16" s="64"/>
      <c r="YU16" s="64"/>
      <c r="YV16" s="64"/>
      <c r="YW16" s="64"/>
      <c r="YX16" s="64"/>
      <c r="YY16" s="64"/>
      <c r="YZ16" s="64"/>
      <c r="ZA16" s="64"/>
      <c r="ZB16" s="64"/>
      <c r="ZC16" s="64"/>
      <c r="ZD16" s="64"/>
      <c r="ZE16" s="64"/>
      <c r="ZF16" s="64"/>
      <c r="ZG16" s="64"/>
      <c r="ZH16" s="64"/>
      <c r="ZI16" s="64"/>
      <c r="ZJ16" s="64"/>
      <c r="ZK16" s="64"/>
      <c r="ZL16" s="64"/>
      <c r="ZM16" s="64"/>
      <c r="ZN16" s="64"/>
      <c r="ZO16" s="64"/>
      <c r="ZP16" s="64"/>
      <c r="ZQ16" s="64"/>
      <c r="ZR16" s="64"/>
      <c r="ZS16" s="64"/>
      <c r="ZT16" s="64"/>
      <c r="ZU16" s="64"/>
      <c r="ZV16" s="64"/>
      <c r="ZW16" s="64"/>
      <c r="ZX16" s="64"/>
      <c r="ZY16" s="64"/>
      <c r="ZZ16" s="64"/>
      <c r="AAA16" s="64"/>
      <c r="AAB16" s="64"/>
      <c r="AAC16" s="64"/>
      <c r="AAD16" s="64"/>
      <c r="AAE16" s="64"/>
      <c r="AAF16" s="64"/>
      <c r="AAG16" s="64"/>
      <c r="AAH16" s="64"/>
      <c r="AAI16" s="64"/>
      <c r="AAJ16" s="64"/>
      <c r="AAK16" s="64"/>
      <c r="AAL16" s="64"/>
      <c r="AAM16" s="64"/>
      <c r="AAN16" s="64"/>
      <c r="AAO16" s="64"/>
      <c r="AAP16" s="64"/>
      <c r="AAQ16" s="64"/>
      <c r="AAR16" s="64"/>
      <c r="AAS16" s="64"/>
      <c r="AAT16" s="64"/>
      <c r="AAU16" s="64"/>
      <c r="AAV16" s="64"/>
      <c r="AAW16" s="64"/>
      <c r="AAX16" s="64"/>
      <c r="AAY16" s="64"/>
      <c r="AAZ16" s="64"/>
      <c r="ABA16" s="64"/>
      <c r="ABB16" s="64"/>
      <c r="ABC16" s="64"/>
      <c r="ABD16" s="64"/>
      <c r="ABE16" s="64"/>
      <c r="ABF16" s="64"/>
      <c r="ABG16" s="64"/>
      <c r="ABH16" s="64"/>
      <c r="ABI16" s="64"/>
      <c r="ABJ16" s="64"/>
      <c r="ABK16" s="64"/>
      <c r="ABL16" s="64"/>
      <c r="ABM16" s="64"/>
      <c r="ABN16" s="64"/>
      <c r="ABO16" s="64"/>
      <c r="ABP16" s="64"/>
      <c r="ABQ16" s="64"/>
      <c r="ABR16" s="64"/>
      <c r="ABS16" s="64"/>
      <c r="ABT16" s="64"/>
      <c r="ABU16" s="64"/>
      <c r="ABV16" s="64"/>
      <c r="ABW16" s="64"/>
      <c r="ABX16" s="64"/>
      <c r="ABY16" s="64"/>
      <c r="ABZ16" s="64"/>
      <c r="ACA16" s="64"/>
      <c r="ACB16" s="64"/>
      <c r="ACC16" s="64"/>
      <c r="ACD16" s="64"/>
      <c r="ACE16" s="64"/>
      <c r="ACF16" s="64"/>
      <c r="ACG16" s="64"/>
      <c r="ACH16" s="64"/>
      <c r="ACI16" s="64"/>
      <c r="ACJ16" s="64"/>
      <c r="ACK16" s="64"/>
      <c r="ACL16" s="64"/>
      <c r="ACM16" s="64"/>
      <c r="ACN16" s="64"/>
      <c r="ACO16" s="64"/>
      <c r="ACP16" s="64"/>
      <c r="ACQ16" s="64"/>
      <c r="ACR16" s="64"/>
      <c r="ACS16" s="64"/>
      <c r="ACT16" s="64"/>
      <c r="ACU16" s="64"/>
      <c r="ACV16" s="64"/>
      <c r="ACW16" s="64"/>
      <c r="ACX16" s="64"/>
      <c r="ACY16" s="64"/>
      <c r="ACZ16" s="64"/>
      <c r="ADA16" s="64"/>
      <c r="ADB16" s="64"/>
      <c r="ADC16" s="64"/>
      <c r="ADD16" s="64"/>
      <c r="ADE16" s="64"/>
      <c r="ADF16" s="64"/>
      <c r="ADG16" s="64"/>
      <c r="ADH16" s="64"/>
      <c r="ADI16" s="64"/>
      <c r="ADJ16" s="64"/>
      <c r="ADK16" s="64"/>
      <c r="ADL16" s="64"/>
      <c r="ADM16" s="64"/>
      <c r="ADN16" s="64"/>
      <c r="ADO16" s="64"/>
      <c r="ADP16" s="64"/>
      <c r="ADQ16" s="64"/>
      <c r="ADR16" s="64"/>
      <c r="ADS16" s="64"/>
      <c r="ADT16" s="64"/>
      <c r="ADU16" s="64"/>
      <c r="ADV16" s="64"/>
      <c r="ADW16" s="64"/>
      <c r="ADX16" s="64"/>
      <c r="ADY16" s="64"/>
      <c r="ADZ16" s="64"/>
      <c r="AEA16" s="64"/>
      <c r="AEB16" s="64"/>
      <c r="AEC16" s="64"/>
      <c r="AED16" s="64"/>
      <c r="AEE16" s="64"/>
      <c r="AEF16" s="64"/>
      <c r="AEG16" s="64"/>
      <c r="AEH16" s="64"/>
      <c r="AEI16" s="64"/>
      <c r="AEJ16" s="64"/>
      <c r="AEK16" s="64"/>
      <c r="AEL16" s="64"/>
      <c r="AEM16" s="64"/>
      <c r="AEN16" s="64"/>
      <c r="AEO16" s="64"/>
      <c r="AEP16" s="64"/>
      <c r="AEQ16" s="64"/>
      <c r="AER16" s="64"/>
      <c r="AES16" s="64"/>
      <c r="AET16" s="64"/>
      <c r="AEU16" s="64"/>
      <c r="AEV16" s="64"/>
      <c r="AEW16" s="64"/>
      <c r="AEX16" s="64"/>
      <c r="AEY16" s="64"/>
      <c r="AEZ16" s="64"/>
      <c r="AFA16" s="64"/>
      <c r="AFB16" s="64"/>
      <c r="AFC16" s="64"/>
      <c r="AFD16" s="64"/>
      <c r="AFE16" s="64"/>
      <c r="AFF16" s="64"/>
      <c r="AFG16" s="64"/>
      <c r="AFH16" s="64"/>
      <c r="AFI16" s="64"/>
      <c r="AFJ16" s="64"/>
      <c r="AFK16" s="64"/>
      <c r="AFL16" s="64"/>
      <c r="AFM16" s="64"/>
      <c r="AFN16" s="64"/>
      <c r="AFO16" s="64"/>
      <c r="AFP16" s="64"/>
      <c r="AFQ16" s="64"/>
      <c r="AFR16" s="64"/>
      <c r="AFS16" s="64"/>
      <c r="AFT16" s="64"/>
      <c r="AFU16" s="64"/>
      <c r="AFV16" s="64"/>
      <c r="AFW16" s="64"/>
      <c r="AFX16" s="64"/>
      <c r="AFY16" s="64"/>
      <c r="AFZ16" s="64"/>
      <c r="AGA16" s="64"/>
      <c r="AGB16" s="64"/>
      <c r="AGC16" s="64"/>
      <c r="AGD16" s="64"/>
      <c r="AGE16" s="64"/>
      <c r="AGF16" s="64"/>
      <c r="AGG16" s="64"/>
      <c r="AGH16" s="64"/>
      <c r="AGI16" s="64"/>
      <c r="AGJ16" s="64"/>
      <c r="AGK16" s="64"/>
      <c r="AGL16" s="64"/>
      <c r="AGM16" s="64"/>
      <c r="AGN16" s="64"/>
      <c r="AGO16" s="64"/>
      <c r="AGP16" s="64"/>
      <c r="AGQ16" s="64"/>
      <c r="AGR16" s="64"/>
      <c r="AGS16" s="64"/>
      <c r="AGT16" s="64"/>
      <c r="AGU16" s="64"/>
      <c r="AGV16" s="64"/>
      <c r="AGW16" s="64"/>
      <c r="AGX16" s="64"/>
      <c r="AGY16" s="64"/>
      <c r="AGZ16" s="64"/>
      <c r="AHA16" s="64"/>
      <c r="AHB16" s="64"/>
      <c r="AHC16" s="64"/>
      <c r="AHD16" s="64"/>
      <c r="AHE16" s="64"/>
      <c r="AHF16" s="64"/>
      <c r="AHG16" s="64"/>
      <c r="AHH16" s="64"/>
      <c r="AHI16" s="64"/>
      <c r="AHJ16" s="64"/>
      <c r="AHK16" s="64"/>
      <c r="AHL16" s="64"/>
      <c r="AHM16" s="64"/>
      <c r="AHN16" s="64"/>
      <c r="AHO16" s="64"/>
      <c r="AHP16" s="64"/>
      <c r="AHQ16" s="64"/>
      <c r="AHR16" s="64"/>
      <c r="AHS16" s="64"/>
      <c r="AHT16" s="64"/>
      <c r="AHU16" s="64"/>
      <c r="AHV16" s="64"/>
      <c r="AHW16" s="64"/>
      <c r="AHX16" s="64"/>
      <c r="AHY16" s="64"/>
      <c r="AHZ16" s="64"/>
      <c r="AIA16" s="64"/>
      <c r="AIB16" s="64"/>
      <c r="AIC16" s="64"/>
      <c r="AID16" s="64"/>
      <c r="AIE16" s="64"/>
      <c r="AIF16" s="64"/>
      <c r="AIG16" s="64"/>
      <c r="AIH16" s="64"/>
      <c r="AII16" s="64"/>
      <c r="AIJ16" s="64"/>
      <c r="AIK16" s="64"/>
      <c r="AIL16" s="64"/>
      <c r="AIM16" s="64"/>
      <c r="AIN16" s="64"/>
      <c r="AIO16" s="64"/>
      <c r="AIP16" s="64"/>
      <c r="AIQ16" s="64"/>
      <c r="AIR16" s="64"/>
      <c r="AIS16" s="64"/>
      <c r="AIT16" s="64"/>
      <c r="AIU16" s="64"/>
      <c r="AIV16" s="64"/>
      <c r="AIW16" s="64"/>
      <c r="AIX16" s="64"/>
      <c r="AIY16" s="64"/>
      <c r="AIZ16" s="64"/>
      <c r="AJA16" s="64"/>
      <c r="AJB16" s="64"/>
      <c r="AJC16" s="64"/>
      <c r="AJD16" s="64"/>
      <c r="AJE16" s="64"/>
      <c r="AJF16" s="64"/>
      <c r="AJG16" s="64"/>
      <c r="AJH16" s="64"/>
      <c r="AJI16" s="64"/>
      <c r="AJJ16" s="64"/>
      <c r="AJK16" s="64"/>
      <c r="AJL16" s="64"/>
      <c r="AJM16" s="64"/>
      <c r="AJN16" s="64"/>
      <c r="AJO16" s="64"/>
      <c r="AJP16" s="64"/>
      <c r="AJQ16" s="64"/>
      <c r="AJR16" s="64"/>
      <c r="AJS16" s="64"/>
      <c r="AJT16" s="64"/>
      <c r="AJU16" s="64"/>
      <c r="AJV16" s="64"/>
      <c r="AJW16" s="64"/>
      <c r="AJX16" s="64"/>
      <c r="AJY16" s="64"/>
      <c r="AJZ16" s="64"/>
      <c r="AKA16" s="64"/>
      <c r="AKB16" s="64"/>
      <c r="AKC16" s="64"/>
      <c r="AKD16" s="64"/>
      <c r="AKE16" s="64"/>
      <c r="AKF16" s="64"/>
      <c r="AKG16" s="64"/>
      <c r="AKH16" s="64"/>
      <c r="AKI16" s="64"/>
      <c r="AKJ16" s="64"/>
      <c r="AKK16" s="64"/>
      <c r="AKL16" s="64"/>
      <c r="AKM16" s="64"/>
      <c r="AKN16" s="64"/>
      <c r="AKO16" s="64"/>
      <c r="AKP16" s="64"/>
      <c r="AKQ16" s="64"/>
      <c r="AKR16" s="64"/>
      <c r="AKS16" s="64"/>
      <c r="AKT16" s="64"/>
      <c r="AKU16" s="64"/>
      <c r="AKV16" s="64"/>
      <c r="AKW16" s="64"/>
      <c r="AKX16" s="64"/>
      <c r="AKY16" s="64"/>
      <c r="AKZ16" s="64"/>
      <c r="ALA16" s="64"/>
      <c r="ALB16" s="64"/>
      <c r="ALC16" s="64"/>
      <c r="ALD16" s="64"/>
      <c r="ALE16" s="64"/>
      <c r="ALF16" s="64"/>
      <c r="ALG16" s="64"/>
      <c r="ALH16" s="64"/>
      <c r="ALI16" s="64"/>
      <c r="ALJ16" s="64"/>
      <c r="ALK16" s="64"/>
      <c r="ALL16" s="64"/>
      <c r="ALM16" s="64"/>
      <c r="ALN16" s="64"/>
      <c r="ALO16" s="64"/>
      <c r="ALP16" s="64"/>
      <c r="ALQ16" s="64"/>
      <c r="ALR16" s="64"/>
      <c r="ALS16" s="64"/>
      <c r="ALT16" s="64"/>
      <c r="ALU16" s="64"/>
      <c r="ALV16" s="64"/>
      <c r="ALW16" s="64"/>
      <c r="ALX16" s="64"/>
      <c r="ALY16" s="64"/>
      <c r="ALZ16" s="64"/>
      <c r="AMA16" s="64"/>
      <c r="AMB16" s="64"/>
      <c r="AMC16" s="64"/>
      <c r="AMD16" s="64"/>
      <c r="AME16" s="64"/>
      <c r="AMF16" s="64"/>
      <c r="AMG16" s="64"/>
      <c r="AMH16" s="64"/>
      <c r="AMI16" s="64"/>
      <c r="AMJ16" s="64"/>
      <c r="AMK16" s="64"/>
      <c r="AML16" s="64"/>
      <c r="AMM16" s="64"/>
      <c r="AMN16" s="64"/>
      <c r="AMO16" s="64"/>
      <c r="AMP16" s="64"/>
      <c r="AMQ16" s="64"/>
      <c r="AMR16" s="64"/>
      <c r="AMS16" s="64"/>
      <c r="AMT16" s="64"/>
      <c r="AMU16" s="64"/>
      <c r="AMV16" s="64"/>
      <c r="AMW16" s="64"/>
      <c r="AMX16" s="64"/>
      <c r="AMY16" s="64"/>
      <c r="AMZ16" s="64"/>
      <c r="ANA16" s="64"/>
      <c r="ANB16" s="64"/>
      <c r="ANC16" s="64"/>
      <c r="AND16" s="64"/>
      <c r="ANE16" s="64"/>
      <c r="ANF16" s="64"/>
      <c r="ANG16" s="64"/>
      <c r="ANH16" s="64"/>
      <c r="ANI16" s="64"/>
      <c r="ANJ16" s="64"/>
      <c r="ANK16" s="64"/>
      <c r="ANL16" s="64"/>
      <c r="ANM16" s="64"/>
      <c r="ANN16" s="64"/>
      <c r="ANO16" s="64"/>
      <c r="ANP16" s="64"/>
      <c r="ANQ16" s="64"/>
      <c r="ANR16" s="64"/>
      <c r="ANS16" s="64"/>
      <c r="ANT16" s="64"/>
      <c r="ANU16" s="64"/>
      <c r="ANV16" s="64"/>
      <c r="ANW16" s="64"/>
      <c r="ANX16" s="64"/>
      <c r="ANY16" s="64"/>
      <c r="ANZ16" s="64"/>
      <c r="AOA16" s="64"/>
      <c r="AOB16" s="64"/>
      <c r="AOC16" s="64"/>
      <c r="AOD16" s="64"/>
      <c r="AOE16" s="64"/>
      <c r="AOF16" s="64"/>
      <c r="AOG16" s="64"/>
      <c r="AOH16" s="64"/>
      <c r="AOI16" s="64"/>
      <c r="AOJ16" s="64"/>
      <c r="AOK16" s="64"/>
      <c r="AOL16" s="64"/>
      <c r="AOM16" s="64"/>
      <c r="AON16" s="64"/>
      <c r="AOO16" s="64"/>
      <c r="AOP16" s="64"/>
      <c r="AOQ16" s="64"/>
      <c r="AOR16" s="64"/>
      <c r="AOS16" s="64"/>
      <c r="AOT16" s="64"/>
      <c r="AOU16" s="64"/>
      <c r="AOV16" s="64"/>
      <c r="AOW16" s="64"/>
      <c r="AOX16" s="64"/>
      <c r="AOY16" s="64"/>
      <c r="AOZ16" s="64"/>
      <c r="APA16" s="64"/>
      <c r="APB16" s="64"/>
      <c r="APC16" s="64"/>
      <c r="APD16" s="64"/>
      <c r="APE16" s="64"/>
      <c r="APF16" s="64"/>
      <c r="APG16" s="64"/>
      <c r="APH16" s="64"/>
      <c r="API16" s="64"/>
      <c r="APJ16" s="64"/>
      <c r="APK16" s="64"/>
      <c r="APL16" s="64"/>
      <c r="APM16" s="64"/>
      <c r="APN16" s="64"/>
      <c r="APO16" s="64"/>
      <c r="APP16" s="64"/>
      <c r="APQ16" s="64"/>
      <c r="APR16" s="64"/>
      <c r="APS16" s="64"/>
      <c r="APT16" s="64"/>
      <c r="APU16" s="64"/>
      <c r="APV16" s="64"/>
      <c r="APW16" s="64"/>
      <c r="APX16" s="64"/>
      <c r="APY16" s="64"/>
      <c r="APZ16" s="64"/>
      <c r="AQA16" s="64"/>
      <c r="AQB16" s="64"/>
      <c r="AQC16" s="64"/>
      <c r="AQD16" s="64"/>
      <c r="AQE16" s="64"/>
      <c r="AQF16" s="64"/>
      <c r="AQG16" s="64"/>
      <c r="AQH16" s="64"/>
      <c r="AQI16" s="64"/>
      <c r="AQJ16" s="64"/>
      <c r="AQK16" s="64"/>
      <c r="AQL16" s="64"/>
      <c r="AQM16" s="64"/>
      <c r="AQN16" s="64"/>
      <c r="AQO16" s="64"/>
      <c r="AQP16" s="64"/>
      <c r="AQQ16" s="64"/>
      <c r="AQR16" s="64"/>
      <c r="AQS16" s="64"/>
      <c r="AQT16" s="64"/>
      <c r="AQU16" s="64"/>
      <c r="AQV16" s="64"/>
      <c r="AQW16" s="64"/>
      <c r="AQX16" s="64"/>
      <c r="AQY16" s="64"/>
      <c r="AQZ16" s="64"/>
      <c r="ARA16" s="64"/>
      <c r="ARB16" s="64"/>
      <c r="ARC16" s="64"/>
      <c r="ARD16" s="64"/>
      <c r="ARE16" s="64"/>
      <c r="ARF16" s="64"/>
      <c r="ARG16" s="64"/>
      <c r="ARH16" s="64"/>
      <c r="ARI16" s="64"/>
      <c r="ARJ16" s="64"/>
      <c r="ARK16" s="64"/>
      <c r="ARL16" s="64"/>
      <c r="ARM16" s="64"/>
      <c r="ARN16" s="64"/>
      <c r="ARO16" s="64"/>
      <c r="ARP16" s="64"/>
      <c r="ARQ16" s="64"/>
      <c r="ARR16" s="64"/>
      <c r="ARS16" s="64"/>
      <c r="ART16" s="64"/>
      <c r="ARU16" s="64"/>
      <c r="ARV16" s="64"/>
      <c r="ARW16" s="64"/>
      <c r="ARX16" s="64"/>
      <c r="ARY16" s="64"/>
      <c r="ARZ16" s="64"/>
      <c r="ASA16" s="64"/>
      <c r="ASB16" s="64"/>
      <c r="ASC16" s="64"/>
      <c r="ASD16" s="64"/>
      <c r="ASE16" s="64"/>
      <c r="ASF16" s="64"/>
      <c r="ASG16" s="64"/>
      <c r="ASH16" s="64"/>
      <c r="ASI16" s="64"/>
      <c r="ASJ16" s="64"/>
      <c r="ASK16" s="64"/>
      <c r="ASL16" s="64"/>
      <c r="ASM16" s="64"/>
      <c r="ASN16" s="64"/>
      <c r="ASO16" s="64"/>
      <c r="ASP16" s="64"/>
      <c r="ASQ16" s="64"/>
      <c r="ASR16" s="64"/>
      <c r="ASS16" s="64"/>
      <c r="AST16" s="64"/>
      <c r="ASU16" s="64"/>
      <c r="ASV16" s="64"/>
      <c r="ASW16" s="64"/>
      <c r="ASX16" s="64"/>
      <c r="ASY16" s="64"/>
      <c r="ASZ16" s="64"/>
      <c r="ATA16" s="64"/>
      <c r="ATB16" s="64"/>
      <c r="ATC16" s="64"/>
      <c r="ATD16" s="64"/>
      <c r="ATE16" s="64"/>
      <c r="ATF16" s="64"/>
      <c r="ATG16" s="64"/>
      <c r="ATH16" s="64"/>
      <c r="ATI16" s="64"/>
      <c r="ATJ16" s="64"/>
      <c r="ATK16" s="64"/>
      <c r="ATL16" s="64"/>
      <c r="ATM16" s="64"/>
      <c r="ATN16" s="64"/>
      <c r="ATO16" s="64"/>
      <c r="ATP16" s="64"/>
      <c r="ATQ16" s="64"/>
      <c r="ATR16" s="64"/>
      <c r="ATS16" s="64"/>
      <c r="ATT16" s="64"/>
      <c r="ATU16" s="64"/>
      <c r="ATV16" s="64"/>
      <c r="ATW16" s="64"/>
      <c r="ATX16" s="64"/>
      <c r="ATY16" s="64"/>
      <c r="ATZ16" s="64"/>
      <c r="AUA16" s="64"/>
      <c r="AUB16" s="64"/>
      <c r="AUC16" s="64"/>
      <c r="AUD16" s="64"/>
      <c r="AUE16" s="64"/>
      <c r="AUF16" s="64"/>
      <c r="AUG16" s="64"/>
      <c r="AUH16" s="64"/>
      <c r="AUI16" s="64"/>
      <c r="AUJ16" s="64"/>
      <c r="AUK16" s="64"/>
      <c r="AUL16" s="64"/>
      <c r="AUM16" s="64"/>
      <c r="AUN16" s="64"/>
      <c r="AUO16" s="64"/>
      <c r="AUP16" s="64"/>
      <c r="AUQ16" s="64"/>
      <c r="AUR16" s="64"/>
      <c r="AUS16" s="64"/>
      <c r="AUT16" s="64"/>
      <c r="AUU16" s="64"/>
      <c r="AUV16" s="64"/>
      <c r="AUW16" s="64"/>
      <c r="AUX16" s="64"/>
      <c r="AUY16" s="64"/>
      <c r="AUZ16" s="64"/>
      <c r="AVA16" s="64"/>
      <c r="AVB16" s="64"/>
      <c r="AVC16" s="64"/>
      <c r="AVD16" s="64"/>
      <c r="AVE16" s="64"/>
      <c r="AVF16" s="64"/>
      <c r="AVG16" s="64"/>
      <c r="AVH16" s="64"/>
      <c r="AVI16" s="64"/>
      <c r="AVJ16" s="64"/>
      <c r="AVK16" s="64"/>
      <c r="AVL16" s="64"/>
      <c r="AVM16" s="64"/>
      <c r="AVN16" s="64"/>
      <c r="AVO16" s="64"/>
      <c r="AVP16" s="64"/>
      <c r="AVQ16" s="64"/>
      <c r="AVR16" s="64"/>
      <c r="AVS16" s="64"/>
      <c r="AVT16" s="64"/>
      <c r="AVU16" s="64"/>
      <c r="AVV16" s="64"/>
      <c r="AVW16" s="64"/>
      <c r="AVX16" s="64"/>
      <c r="AVY16" s="64"/>
      <c r="AVZ16" s="64"/>
      <c r="AWA16" s="64"/>
      <c r="AWB16" s="64"/>
      <c r="AWC16" s="64"/>
      <c r="AWD16" s="64"/>
      <c r="AWE16" s="64"/>
      <c r="AWF16" s="64"/>
      <c r="AWG16" s="64"/>
      <c r="AWH16" s="64"/>
      <c r="AWI16" s="64"/>
      <c r="AWJ16" s="64"/>
      <c r="AWK16" s="64"/>
      <c r="AWL16" s="64"/>
      <c r="AWM16" s="64"/>
      <c r="AWN16" s="64"/>
      <c r="AWO16" s="64"/>
      <c r="AWP16" s="64"/>
      <c r="AWQ16" s="64"/>
      <c r="AWR16" s="64"/>
      <c r="AWS16" s="64"/>
      <c r="AWT16" s="64"/>
      <c r="AWU16" s="64"/>
      <c r="AWV16" s="64"/>
      <c r="AWW16" s="64"/>
      <c r="AWX16" s="64"/>
      <c r="AWY16" s="64"/>
      <c r="AWZ16" s="64"/>
      <c r="AXA16" s="64"/>
      <c r="AXB16" s="64"/>
      <c r="AXC16" s="64"/>
      <c r="AXD16" s="64"/>
      <c r="AXE16" s="64"/>
      <c r="AXF16" s="64"/>
      <c r="AXG16" s="64"/>
      <c r="AXH16" s="64"/>
      <c r="AXI16" s="64"/>
      <c r="AXJ16" s="64"/>
      <c r="AXK16" s="64"/>
      <c r="AXL16" s="64"/>
      <c r="AXM16" s="64"/>
      <c r="AXN16" s="64"/>
      <c r="AXO16" s="64"/>
      <c r="AXP16" s="64"/>
      <c r="AXQ16" s="64"/>
      <c r="AXR16" s="64"/>
      <c r="AXS16" s="64"/>
      <c r="AXT16" s="64"/>
      <c r="AXU16" s="64"/>
      <c r="AXV16" s="64"/>
      <c r="AXW16" s="64"/>
      <c r="AXX16" s="64"/>
      <c r="AXY16" s="64"/>
      <c r="AXZ16" s="64"/>
      <c r="AYA16" s="64"/>
      <c r="AYB16" s="64"/>
      <c r="AYC16" s="64"/>
      <c r="AYD16" s="64"/>
      <c r="AYE16" s="64"/>
      <c r="AYF16" s="64"/>
      <c r="AYG16" s="64"/>
      <c r="AYH16" s="64"/>
      <c r="AYI16" s="64"/>
      <c r="AYJ16" s="64"/>
      <c r="AYK16" s="64"/>
      <c r="AYL16" s="64"/>
      <c r="AYM16" s="64"/>
      <c r="AYN16" s="64"/>
      <c r="AYO16" s="64"/>
      <c r="AYP16" s="64"/>
      <c r="AYQ16" s="64"/>
      <c r="AYR16" s="64"/>
      <c r="AYS16" s="64"/>
      <c r="AYT16" s="64"/>
      <c r="AYU16" s="64"/>
      <c r="AYV16" s="64"/>
      <c r="AYW16" s="64"/>
      <c r="AYX16" s="64"/>
      <c r="AYY16" s="64"/>
      <c r="AYZ16" s="64"/>
      <c r="AZA16" s="64"/>
      <c r="AZB16" s="64"/>
      <c r="AZC16" s="64"/>
      <c r="AZD16" s="64"/>
      <c r="AZE16" s="64"/>
      <c r="AZF16" s="64"/>
      <c r="AZG16" s="64"/>
      <c r="AZH16" s="64"/>
      <c r="AZI16" s="64"/>
      <c r="AZJ16" s="64"/>
      <c r="AZK16" s="64"/>
      <c r="AZL16" s="64"/>
      <c r="AZM16" s="64"/>
      <c r="AZN16" s="64"/>
      <c r="AZO16" s="64"/>
      <c r="AZP16" s="64"/>
      <c r="AZQ16" s="64"/>
      <c r="AZR16" s="64"/>
      <c r="AZS16" s="64"/>
      <c r="AZT16" s="64"/>
      <c r="AZU16" s="64"/>
      <c r="AZV16" s="64"/>
      <c r="AZW16" s="64"/>
      <c r="AZX16" s="64"/>
      <c r="AZY16" s="64"/>
      <c r="AZZ16" s="64"/>
      <c r="BAA16" s="64"/>
      <c r="BAB16" s="64"/>
      <c r="BAC16" s="64"/>
      <c r="BAD16" s="64"/>
      <c r="BAE16" s="64"/>
      <c r="BAF16" s="64"/>
      <c r="BAG16" s="64"/>
      <c r="BAH16" s="64"/>
      <c r="BAI16" s="64"/>
      <c r="BAJ16" s="64"/>
      <c r="BAK16" s="64"/>
      <c r="BAL16" s="64"/>
      <c r="BAM16" s="64"/>
      <c r="BAN16" s="64"/>
      <c r="BAO16" s="64"/>
      <c r="BAP16" s="64"/>
      <c r="BAQ16" s="64"/>
      <c r="BAR16" s="64"/>
      <c r="BAS16" s="64"/>
      <c r="BAT16" s="64"/>
      <c r="BAU16" s="64"/>
      <c r="BAV16" s="64"/>
      <c r="BAW16" s="64"/>
      <c r="BAX16" s="64"/>
      <c r="BAY16" s="64"/>
      <c r="BAZ16" s="64"/>
      <c r="BBA16" s="64"/>
      <c r="BBB16" s="64"/>
      <c r="BBC16" s="64"/>
      <c r="BBD16" s="64"/>
      <c r="BBE16" s="64"/>
      <c r="BBF16" s="64"/>
      <c r="BBG16" s="64"/>
      <c r="BBH16" s="64"/>
      <c r="BBI16" s="64"/>
      <c r="BBJ16" s="64"/>
      <c r="BBK16" s="64"/>
      <c r="BBL16" s="64"/>
      <c r="BBM16" s="64"/>
      <c r="BBN16" s="64"/>
      <c r="BBO16" s="64"/>
      <c r="BBP16" s="64"/>
      <c r="BBQ16" s="64"/>
      <c r="BBR16" s="64"/>
      <c r="BBS16" s="64"/>
      <c r="BBT16" s="64"/>
      <c r="BBU16" s="64"/>
      <c r="BBV16" s="64"/>
      <c r="BBW16" s="64"/>
      <c r="BBX16" s="64"/>
      <c r="BBY16" s="64"/>
      <c r="BBZ16" s="64"/>
      <c r="BCA16" s="64"/>
      <c r="BCB16" s="64"/>
      <c r="BCC16" s="64"/>
      <c r="BCD16" s="64"/>
      <c r="BCE16" s="64"/>
      <c r="BCF16" s="64"/>
      <c r="BCG16" s="64"/>
      <c r="BCH16" s="64"/>
      <c r="BCI16" s="64"/>
      <c r="BCJ16" s="64"/>
      <c r="BCK16" s="64"/>
      <c r="BCL16" s="64"/>
      <c r="BCM16" s="64"/>
      <c r="BCN16" s="64"/>
      <c r="BCO16" s="64"/>
      <c r="BCP16" s="64"/>
      <c r="BCQ16" s="64"/>
      <c r="BCR16" s="64"/>
      <c r="BCS16" s="64"/>
      <c r="BCT16" s="64"/>
      <c r="BCU16" s="64"/>
      <c r="BCV16" s="64"/>
      <c r="BCW16" s="64"/>
      <c r="BCX16" s="64"/>
      <c r="BCY16" s="64"/>
      <c r="BCZ16" s="64"/>
      <c r="BDA16" s="64"/>
      <c r="BDB16" s="64"/>
      <c r="BDC16" s="64"/>
      <c r="BDD16" s="64"/>
      <c r="BDE16" s="64"/>
      <c r="BDF16" s="64"/>
      <c r="BDG16" s="64"/>
      <c r="BDH16" s="64"/>
      <c r="BDI16" s="64"/>
      <c r="BDJ16" s="64"/>
      <c r="BDK16" s="64"/>
      <c r="BDL16" s="64"/>
      <c r="BDM16" s="64"/>
      <c r="BDN16" s="64"/>
      <c r="BDO16" s="64"/>
      <c r="BDP16" s="64"/>
      <c r="BDQ16" s="64"/>
      <c r="BDR16" s="64"/>
      <c r="BDS16" s="64"/>
      <c r="BDT16" s="64"/>
      <c r="BDU16" s="64"/>
      <c r="BDV16" s="64"/>
      <c r="BDW16" s="64"/>
      <c r="BDX16" s="64"/>
      <c r="BDY16" s="64"/>
      <c r="BDZ16" s="64"/>
      <c r="BEA16" s="64"/>
      <c r="BEB16" s="64"/>
      <c r="BEC16" s="64"/>
      <c r="BED16" s="64"/>
      <c r="BEE16" s="64"/>
      <c r="BEF16" s="64"/>
      <c r="BEG16" s="64"/>
      <c r="BEH16" s="64"/>
      <c r="BEI16" s="64"/>
      <c r="BEJ16" s="64"/>
      <c r="BEK16" s="64"/>
      <c r="BEL16" s="64"/>
      <c r="BEM16" s="64"/>
      <c r="BEN16" s="64"/>
      <c r="BEO16" s="64"/>
      <c r="BEP16" s="64"/>
      <c r="BEQ16" s="64"/>
      <c r="BER16" s="64"/>
      <c r="BES16" s="64"/>
      <c r="BET16" s="64"/>
      <c r="BEU16" s="64"/>
      <c r="BEV16" s="64"/>
      <c r="BEW16" s="64"/>
      <c r="BEX16" s="64"/>
      <c r="BEY16" s="64"/>
      <c r="BEZ16" s="64"/>
      <c r="BFA16" s="64"/>
      <c r="BFB16" s="64"/>
      <c r="BFC16" s="64"/>
      <c r="BFD16" s="64"/>
      <c r="BFE16" s="64"/>
      <c r="BFF16" s="64"/>
      <c r="BFG16" s="64"/>
      <c r="BFH16" s="64"/>
      <c r="BFI16" s="64"/>
      <c r="BFJ16" s="64"/>
      <c r="BFK16" s="64"/>
      <c r="BFL16" s="64"/>
      <c r="BFM16" s="64"/>
      <c r="BFN16" s="64"/>
      <c r="BFO16" s="64"/>
      <c r="BFP16" s="64"/>
      <c r="BFQ16" s="64"/>
      <c r="BFR16" s="64"/>
      <c r="BFS16" s="64"/>
      <c r="BFT16" s="64"/>
      <c r="BFU16" s="64"/>
      <c r="BFV16" s="64"/>
      <c r="BFW16" s="64"/>
      <c r="BFX16" s="64"/>
      <c r="BFY16" s="64"/>
      <c r="BFZ16" s="64"/>
      <c r="BGA16" s="64"/>
      <c r="BGB16" s="64"/>
      <c r="BGC16" s="64"/>
      <c r="BGD16" s="64"/>
      <c r="BGE16" s="64"/>
      <c r="BGF16" s="64"/>
      <c r="BGG16" s="64"/>
      <c r="BGH16" s="64"/>
      <c r="BGI16" s="64"/>
      <c r="BGJ16" s="64"/>
      <c r="BGK16" s="64"/>
      <c r="BGL16" s="64"/>
      <c r="BGM16" s="64"/>
      <c r="BGN16" s="64"/>
      <c r="BGO16" s="64"/>
      <c r="BGP16" s="64"/>
      <c r="BGQ16" s="64"/>
      <c r="BGR16" s="64"/>
      <c r="BGS16" s="64"/>
      <c r="BGT16" s="64"/>
      <c r="BGU16" s="64"/>
      <c r="BGV16" s="64"/>
      <c r="BGW16" s="64"/>
      <c r="BGX16" s="64"/>
      <c r="BGY16" s="64"/>
      <c r="BGZ16" s="64"/>
      <c r="BHA16" s="64"/>
      <c r="BHB16" s="64"/>
      <c r="BHC16" s="64"/>
      <c r="BHD16" s="64"/>
      <c r="BHE16" s="64"/>
      <c r="BHF16" s="64"/>
      <c r="BHG16" s="64"/>
      <c r="BHH16" s="64"/>
      <c r="BHI16" s="64"/>
      <c r="BHJ16" s="64"/>
      <c r="BHK16" s="64"/>
      <c r="BHL16" s="64"/>
      <c r="BHM16" s="64"/>
      <c r="BHN16" s="64"/>
      <c r="BHO16" s="64"/>
      <c r="BHP16" s="64"/>
      <c r="BHQ16" s="64"/>
      <c r="BHR16" s="64"/>
      <c r="BHS16" s="64"/>
      <c r="BHT16" s="64"/>
      <c r="BHU16" s="64"/>
      <c r="BHV16" s="64"/>
      <c r="BHW16" s="64"/>
      <c r="BHX16" s="64"/>
      <c r="BHY16" s="64"/>
      <c r="BHZ16" s="64"/>
      <c r="BIA16" s="64"/>
      <c r="BIB16" s="64"/>
      <c r="BIC16" s="64"/>
      <c r="BID16" s="64"/>
      <c r="BIE16" s="64"/>
      <c r="BIF16" s="64"/>
      <c r="BIG16" s="64"/>
      <c r="BIH16" s="64"/>
      <c r="BII16" s="64"/>
      <c r="BIJ16" s="64"/>
      <c r="BIK16" s="64"/>
      <c r="BIL16" s="64"/>
      <c r="BIM16" s="64"/>
      <c r="BIN16" s="64"/>
      <c r="BIO16" s="64"/>
      <c r="BIP16" s="64"/>
      <c r="BIQ16" s="64"/>
      <c r="BIR16" s="64"/>
      <c r="BIS16" s="64"/>
      <c r="BIT16" s="64"/>
      <c r="BIU16" s="64"/>
      <c r="BIV16" s="64"/>
      <c r="BIW16" s="64"/>
      <c r="BIX16" s="64"/>
      <c r="BIY16" s="64"/>
      <c r="BIZ16" s="64"/>
      <c r="BJA16" s="64"/>
      <c r="BJB16" s="64"/>
      <c r="BJC16" s="64"/>
      <c r="BJD16" s="64"/>
      <c r="BJE16" s="64"/>
      <c r="BJF16" s="64"/>
      <c r="BJG16" s="64"/>
      <c r="BJH16" s="64"/>
      <c r="BJI16" s="64"/>
      <c r="BJJ16" s="64"/>
      <c r="BJK16" s="64"/>
      <c r="BJL16" s="64"/>
      <c r="BJM16" s="64"/>
      <c r="BJN16" s="64"/>
      <c r="BJO16" s="64"/>
      <c r="BJP16" s="64"/>
      <c r="BJQ16" s="64"/>
      <c r="BJR16" s="64"/>
      <c r="BJS16" s="64"/>
      <c r="BJT16" s="64"/>
      <c r="BJU16" s="64"/>
      <c r="BJV16" s="64"/>
      <c r="BJW16" s="64"/>
      <c r="BJX16" s="64"/>
      <c r="BJY16" s="64"/>
      <c r="BJZ16" s="64"/>
      <c r="BKA16" s="64"/>
      <c r="BKB16" s="64"/>
      <c r="BKC16" s="64"/>
      <c r="BKD16" s="64"/>
      <c r="BKE16" s="64"/>
      <c r="BKF16" s="64"/>
      <c r="BKG16" s="64"/>
      <c r="BKH16" s="64"/>
      <c r="BKI16" s="64"/>
      <c r="BKJ16" s="64"/>
      <c r="BKK16" s="64"/>
      <c r="BKL16" s="64"/>
      <c r="BKM16" s="64"/>
      <c r="BKN16" s="64"/>
      <c r="BKO16" s="64"/>
      <c r="BKP16" s="64"/>
      <c r="BKQ16" s="64"/>
      <c r="BKR16" s="64"/>
      <c r="BKS16" s="64"/>
      <c r="BKT16" s="64"/>
      <c r="BKU16" s="64"/>
      <c r="BKV16" s="64"/>
      <c r="BKW16" s="64"/>
      <c r="BKX16" s="64"/>
      <c r="BKY16" s="64"/>
      <c r="BKZ16" s="64"/>
      <c r="BLA16" s="64"/>
      <c r="BLB16" s="64"/>
      <c r="BLC16" s="64"/>
      <c r="BLD16" s="64"/>
      <c r="BLE16" s="64"/>
      <c r="BLF16" s="64"/>
      <c r="BLG16" s="64"/>
      <c r="BLH16" s="64"/>
      <c r="BLI16" s="64"/>
      <c r="BLJ16" s="64"/>
      <c r="BLK16" s="64"/>
      <c r="BLL16" s="64"/>
      <c r="BLM16" s="64"/>
      <c r="BLN16" s="64"/>
      <c r="BLO16" s="64"/>
      <c r="BLP16" s="64"/>
      <c r="BLQ16" s="64"/>
      <c r="BLR16" s="64"/>
      <c r="BLS16" s="64"/>
      <c r="BLT16" s="64"/>
      <c r="BLU16" s="64"/>
      <c r="BLV16" s="64"/>
      <c r="BLW16" s="64"/>
      <c r="BLX16" s="64"/>
      <c r="BLY16" s="64"/>
      <c r="BLZ16" s="64"/>
      <c r="BMA16" s="64"/>
      <c r="BMB16" s="64"/>
      <c r="BMC16" s="64"/>
      <c r="BMD16" s="64"/>
      <c r="BME16" s="64"/>
      <c r="BMF16" s="64"/>
      <c r="BMG16" s="64"/>
      <c r="BMH16" s="64"/>
      <c r="BMI16" s="64"/>
      <c r="BMJ16" s="64"/>
      <c r="BMK16" s="64"/>
      <c r="BML16" s="64"/>
      <c r="BMM16" s="64"/>
      <c r="BMN16" s="64"/>
      <c r="BMO16" s="64"/>
      <c r="BMP16" s="64"/>
      <c r="BMQ16" s="64"/>
      <c r="BMR16" s="64"/>
      <c r="BMS16" s="64"/>
      <c r="BMT16" s="64"/>
      <c r="BMU16" s="64"/>
      <c r="BMV16" s="64"/>
      <c r="BMW16" s="64"/>
      <c r="BMX16" s="64"/>
      <c r="BMY16" s="64"/>
      <c r="BMZ16" s="64"/>
      <c r="BNA16" s="64"/>
      <c r="BNB16" s="64"/>
      <c r="BNC16" s="64"/>
      <c r="BND16" s="64"/>
      <c r="BNE16" s="64"/>
      <c r="BNF16" s="64"/>
      <c r="BNG16" s="64"/>
      <c r="BNH16" s="64"/>
      <c r="BNI16" s="64"/>
      <c r="BNJ16" s="64"/>
      <c r="BNK16" s="64"/>
      <c r="BNL16" s="64"/>
      <c r="BNM16" s="64"/>
      <c r="BNN16" s="64"/>
      <c r="BNO16" s="64"/>
      <c r="BNP16" s="64"/>
      <c r="BNQ16" s="64"/>
      <c r="BNR16" s="64"/>
      <c r="BNS16" s="64"/>
      <c r="BNT16" s="64"/>
      <c r="BNU16" s="64"/>
      <c r="BNV16" s="64"/>
      <c r="BNW16" s="64"/>
      <c r="BNX16" s="64"/>
      <c r="BNY16" s="64"/>
      <c r="BNZ16" s="64"/>
      <c r="BOA16" s="64"/>
      <c r="BOB16" s="64"/>
      <c r="BOC16" s="64"/>
      <c r="BOD16" s="64"/>
      <c r="BOE16" s="64"/>
      <c r="BOF16" s="64"/>
      <c r="BOG16" s="64"/>
      <c r="BOH16" s="64"/>
      <c r="BOI16" s="64"/>
      <c r="BOJ16" s="64"/>
      <c r="BOK16" s="64"/>
      <c r="BOL16" s="64"/>
      <c r="BOM16" s="64"/>
      <c r="BON16" s="64"/>
      <c r="BOO16" s="64"/>
      <c r="BOP16" s="64"/>
      <c r="BOQ16" s="64"/>
      <c r="BOR16" s="64"/>
      <c r="BOS16" s="64"/>
      <c r="BOT16" s="64"/>
      <c r="BOU16" s="64"/>
      <c r="BOV16" s="64"/>
      <c r="BOW16" s="64"/>
      <c r="BOX16" s="64"/>
      <c r="BOY16" s="64"/>
      <c r="BOZ16" s="64"/>
      <c r="BPA16" s="64"/>
      <c r="BPB16" s="64"/>
      <c r="BPC16" s="64"/>
      <c r="BPD16" s="64"/>
      <c r="BPE16" s="64"/>
      <c r="BPF16" s="64"/>
      <c r="BPG16" s="64"/>
      <c r="BPH16" s="64"/>
      <c r="BPI16" s="64"/>
      <c r="BPJ16" s="64"/>
      <c r="BPK16" s="64"/>
      <c r="BPL16" s="64"/>
      <c r="BPM16" s="64"/>
      <c r="BPN16" s="64"/>
      <c r="BPO16" s="64"/>
      <c r="BPP16" s="64"/>
      <c r="BPQ16" s="64"/>
      <c r="BPR16" s="64"/>
      <c r="BPS16" s="64"/>
      <c r="BPT16" s="64"/>
      <c r="BPU16" s="64"/>
      <c r="BPV16" s="64"/>
      <c r="BPW16" s="64"/>
      <c r="BPX16" s="64"/>
      <c r="BPY16" s="64"/>
      <c r="BPZ16" s="64"/>
      <c r="BQA16" s="64"/>
      <c r="BQB16" s="64"/>
      <c r="BQC16" s="64"/>
      <c r="BQD16" s="64"/>
      <c r="BQE16" s="64"/>
      <c r="BQF16" s="64"/>
      <c r="BQG16" s="64"/>
      <c r="BQH16" s="64"/>
      <c r="BQI16" s="64"/>
      <c r="BQJ16" s="64"/>
      <c r="BQK16" s="64"/>
      <c r="BQL16" s="64"/>
      <c r="BQM16" s="64"/>
      <c r="BQN16" s="64"/>
      <c r="BQO16" s="64"/>
      <c r="BQP16" s="64"/>
      <c r="BQQ16" s="64"/>
      <c r="BQR16" s="64"/>
      <c r="BQS16" s="64"/>
      <c r="BQT16" s="64"/>
      <c r="BQU16" s="64"/>
      <c r="BQV16" s="64"/>
      <c r="BQW16" s="64"/>
      <c r="BQX16" s="64"/>
      <c r="BQY16" s="64"/>
      <c r="BQZ16" s="64"/>
      <c r="BRA16" s="64"/>
      <c r="BRB16" s="64"/>
      <c r="BRC16" s="64"/>
      <c r="BRD16" s="64"/>
      <c r="BRE16" s="64"/>
      <c r="BRF16" s="64"/>
      <c r="BRG16" s="64"/>
      <c r="BRH16" s="64"/>
      <c r="BRI16" s="64"/>
      <c r="BRJ16" s="64"/>
      <c r="BRK16" s="64"/>
      <c r="BRL16" s="64"/>
      <c r="BRM16" s="64"/>
      <c r="BRN16" s="64"/>
      <c r="BRO16" s="64"/>
      <c r="BRP16" s="64"/>
      <c r="BRQ16" s="64"/>
      <c r="BRR16" s="64"/>
      <c r="BRS16" s="64"/>
      <c r="BRT16" s="64"/>
      <c r="BRU16" s="64"/>
      <c r="BRV16" s="64"/>
      <c r="BRW16" s="64"/>
      <c r="BRX16" s="64"/>
      <c r="BRY16" s="64"/>
      <c r="BRZ16" s="64"/>
      <c r="BSA16" s="64"/>
      <c r="BSB16" s="64"/>
      <c r="BSC16" s="64"/>
      <c r="BSD16" s="64"/>
      <c r="BSE16" s="64"/>
      <c r="BSF16" s="64"/>
      <c r="BSG16" s="64"/>
      <c r="BSH16" s="64"/>
      <c r="BSI16" s="64"/>
      <c r="BSJ16" s="64"/>
      <c r="BSK16" s="64"/>
      <c r="BSL16" s="64"/>
      <c r="BSM16" s="64"/>
      <c r="BSN16" s="64"/>
      <c r="BSO16" s="64"/>
      <c r="BSP16" s="64"/>
      <c r="BSQ16" s="64"/>
      <c r="BSR16" s="64"/>
      <c r="BSS16" s="64"/>
      <c r="BST16" s="64"/>
      <c r="BSU16" s="64"/>
      <c r="BSV16" s="64"/>
      <c r="BSW16" s="64"/>
      <c r="BSX16" s="64"/>
      <c r="BSY16" s="64"/>
      <c r="BSZ16" s="64"/>
      <c r="BTA16" s="64"/>
      <c r="BTB16" s="64"/>
      <c r="BTC16" s="64"/>
      <c r="BTD16" s="64"/>
      <c r="BTE16" s="64"/>
      <c r="BTF16" s="64"/>
      <c r="BTG16" s="64"/>
      <c r="BTH16" s="64"/>
      <c r="BTI16" s="64"/>
      <c r="BTJ16" s="64"/>
      <c r="BTK16" s="64"/>
      <c r="BTL16" s="64"/>
      <c r="BTM16" s="64"/>
      <c r="BTN16" s="64"/>
      <c r="BTO16" s="64"/>
      <c r="BTP16" s="64"/>
      <c r="BTQ16" s="64"/>
      <c r="BTR16" s="64"/>
      <c r="BTS16" s="64"/>
      <c r="BTT16" s="64"/>
      <c r="BTU16" s="64"/>
      <c r="BTV16" s="64"/>
      <c r="BTW16" s="64"/>
      <c r="BTX16" s="64"/>
      <c r="BTY16" s="64"/>
      <c r="BTZ16" s="64"/>
      <c r="BUA16" s="64"/>
      <c r="BUB16" s="64"/>
      <c r="BUC16" s="64"/>
      <c r="BUD16" s="64"/>
      <c r="BUE16" s="64"/>
      <c r="BUF16" s="64"/>
      <c r="BUG16" s="64"/>
      <c r="BUH16" s="64"/>
      <c r="BUI16" s="64"/>
      <c r="BUJ16" s="64"/>
      <c r="BUK16" s="64"/>
      <c r="BUL16" s="64"/>
      <c r="BUM16" s="64"/>
      <c r="BUN16" s="64"/>
      <c r="BUO16" s="64"/>
      <c r="BUP16" s="64"/>
      <c r="BUQ16" s="64"/>
      <c r="BUR16" s="64"/>
      <c r="BUS16" s="64"/>
      <c r="BUT16" s="64"/>
      <c r="BUU16" s="64"/>
      <c r="BUV16" s="64"/>
      <c r="BUW16" s="64"/>
      <c r="BUX16" s="64"/>
      <c r="BUY16" s="64"/>
      <c r="BUZ16" s="64"/>
      <c r="BVA16" s="64"/>
      <c r="BVB16" s="64"/>
      <c r="BVC16" s="64"/>
      <c r="BVD16" s="64"/>
      <c r="BVE16" s="64"/>
      <c r="BVF16" s="64"/>
      <c r="BVG16" s="64"/>
      <c r="BVH16" s="64"/>
      <c r="BVI16" s="64"/>
      <c r="BVJ16" s="64"/>
      <c r="BVK16" s="64"/>
      <c r="BVL16" s="64"/>
      <c r="BVM16" s="64"/>
      <c r="BVN16" s="64"/>
      <c r="BVO16" s="64"/>
      <c r="BVP16" s="64"/>
      <c r="BVQ16" s="64"/>
      <c r="BVR16" s="64"/>
      <c r="BVS16" s="64"/>
      <c r="BVT16" s="64"/>
      <c r="BVU16" s="64"/>
      <c r="BVV16" s="64"/>
      <c r="BVW16" s="64"/>
      <c r="BVX16" s="64"/>
      <c r="BVY16" s="64"/>
      <c r="BVZ16" s="64"/>
      <c r="BWA16" s="64"/>
      <c r="BWB16" s="64"/>
      <c r="BWC16" s="64"/>
      <c r="BWD16" s="64"/>
      <c r="BWE16" s="64"/>
      <c r="BWF16" s="64"/>
      <c r="BWG16" s="64"/>
      <c r="BWH16" s="64"/>
      <c r="BWI16" s="64"/>
      <c r="BWJ16" s="64"/>
      <c r="BWK16" s="64"/>
      <c r="BWL16" s="64"/>
      <c r="BWM16" s="64"/>
      <c r="BWN16" s="64"/>
      <c r="BWO16" s="64"/>
      <c r="BWP16" s="64"/>
      <c r="BWQ16" s="64"/>
      <c r="BWR16" s="64"/>
      <c r="BWS16" s="64"/>
      <c r="BWT16" s="64"/>
      <c r="BWU16" s="64"/>
      <c r="BWV16" s="64"/>
      <c r="BWW16" s="64"/>
      <c r="BWX16" s="64"/>
      <c r="BWY16" s="64"/>
      <c r="BWZ16" s="64"/>
      <c r="BXA16" s="64"/>
      <c r="BXB16" s="64"/>
      <c r="BXC16" s="64"/>
      <c r="BXD16" s="64"/>
      <c r="BXE16" s="64"/>
      <c r="BXF16" s="64"/>
      <c r="BXG16" s="64"/>
      <c r="BXH16" s="64"/>
      <c r="BXI16" s="64"/>
      <c r="BXJ16" s="64"/>
      <c r="BXK16" s="64"/>
      <c r="BXL16" s="64"/>
      <c r="BXM16" s="64"/>
      <c r="BXN16" s="64"/>
      <c r="BXO16" s="64"/>
      <c r="BXP16" s="64"/>
      <c r="BXQ16" s="64"/>
      <c r="BXR16" s="64"/>
      <c r="BXS16" s="64"/>
      <c r="BXT16" s="64"/>
      <c r="BXU16" s="64"/>
      <c r="BXV16" s="64"/>
      <c r="BXW16" s="64"/>
      <c r="BXX16" s="64"/>
      <c r="BXY16" s="64"/>
      <c r="BXZ16" s="64"/>
      <c r="BYA16" s="64"/>
      <c r="BYB16" s="64"/>
      <c r="BYC16" s="64"/>
      <c r="BYD16" s="64"/>
      <c r="BYE16" s="64"/>
      <c r="BYF16" s="64"/>
      <c r="BYG16" s="64"/>
      <c r="BYH16" s="64"/>
      <c r="BYI16" s="64"/>
      <c r="BYJ16" s="64"/>
      <c r="BYK16" s="64"/>
      <c r="BYL16" s="64"/>
      <c r="BYM16" s="64"/>
      <c r="BYN16" s="64"/>
      <c r="BYO16" s="64"/>
      <c r="BYP16" s="64"/>
      <c r="BYQ16" s="64"/>
      <c r="BYR16" s="64"/>
      <c r="BYS16" s="64"/>
      <c r="BYT16" s="64"/>
      <c r="BYU16" s="64"/>
      <c r="BYV16" s="64"/>
      <c r="BYW16" s="64"/>
      <c r="BYX16" s="64"/>
      <c r="BYY16" s="64"/>
      <c r="BYZ16" s="64"/>
      <c r="BZA16" s="64"/>
      <c r="BZB16" s="64"/>
      <c r="BZC16" s="64"/>
      <c r="BZD16" s="64"/>
      <c r="BZE16" s="64"/>
      <c r="BZF16" s="64"/>
      <c r="BZG16" s="64"/>
      <c r="BZH16" s="64"/>
      <c r="BZI16" s="64"/>
      <c r="BZJ16" s="64"/>
      <c r="BZK16" s="64"/>
      <c r="BZL16" s="64"/>
      <c r="BZM16" s="64"/>
      <c r="BZN16" s="64"/>
      <c r="BZO16" s="64"/>
      <c r="BZP16" s="64"/>
      <c r="BZQ16" s="64"/>
      <c r="BZR16" s="64"/>
      <c r="BZS16" s="64"/>
      <c r="BZT16" s="64"/>
      <c r="BZU16" s="64"/>
      <c r="BZV16" s="64"/>
      <c r="BZW16" s="64"/>
      <c r="BZX16" s="64"/>
      <c r="BZY16" s="64"/>
      <c r="BZZ16" s="64"/>
      <c r="CAA16" s="64"/>
      <c r="CAB16" s="64"/>
      <c r="CAC16" s="64"/>
      <c r="CAD16" s="64"/>
      <c r="CAE16" s="64"/>
      <c r="CAF16" s="64"/>
      <c r="CAG16" s="64"/>
      <c r="CAH16" s="64"/>
      <c r="CAI16" s="64"/>
      <c r="CAJ16" s="64"/>
      <c r="CAK16" s="64"/>
      <c r="CAL16" s="64"/>
      <c r="CAM16" s="64"/>
      <c r="CAN16" s="64"/>
      <c r="CAO16" s="64"/>
      <c r="CAP16" s="64"/>
      <c r="CAQ16" s="64"/>
      <c r="CAR16" s="64"/>
      <c r="CAS16" s="64"/>
      <c r="CAT16" s="64"/>
      <c r="CAU16" s="64"/>
      <c r="CAV16" s="64"/>
      <c r="CAW16" s="64"/>
      <c r="CAX16" s="64"/>
      <c r="CAY16" s="64"/>
      <c r="CAZ16" s="64"/>
      <c r="CBA16" s="64"/>
      <c r="CBB16" s="64"/>
      <c r="CBC16" s="64"/>
      <c r="CBD16" s="64"/>
      <c r="CBE16" s="64"/>
      <c r="CBF16" s="64"/>
      <c r="CBG16" s="64"/>
      <c r="CBH16" s="64"/>
      <c r="CBI16" s="64"/>
      <c r="CBJ16" s="64"/>
      <c r="CBK16" s="64"/>
      <c r="CBL16" s="64"/>
      <c r="CBM16" s="64"/>
      <c r="CBN16" s="64"/>
      <c r="CBO16" s="64"/>
      <c r="CBP16" s="64"/>
      <c r="CBQ16" s="64"/>
      <c r="CBR16" s="64"/>
      <c r="CBS16" s="64"/>
      <c r="CBT16" s="64"/>
      <c r="CBU16" s="64"/>
      <c r="CBV16" s="64"/>
      <c r="CBW16" s="64"/>
      <c r="CBX16" s="64"/>
      <c r="CBY16" s="64"/>
      <c r="CBZ16" s="64"/>
      <c r="CCA16" s="64"/>
      <c r="CCB16" s="64"/>
      <c r="CCC16" s="64"/>
      <c r="CCD16" s="64"/>
      <c r="CCE16" s="64"/>
      <c r="CCF16" s="64"/>
      <c r="CCG16" s="64"/>
      <c r="CCH16" s="64"/>
      <c r="CCI16" s="64"/>
      <c r="CCJ16" s="64"/>
      <c r="CCK16" s="64"/>
      <c r="CCL16" s="64"/>
      <c r="CCM16" s="64"/>
      <c r="CCN16" s="64"/>
      <c r="CCO16" s="64"/>
      <c r="CCP16" s="64"/>
      <c r="CCQ16" s="64"/>
      <c r="CCR16" s="64"/>
      <c r="CCS16" s="64"/>
      <c r="CCT16" s="64"/>
      <c r="CCU16" s="64"/>
      <c r="CCV16" s="64"/>
      <c r="CCW16" s="64"/>
      <c r="CCX16" s="64"/>
      <c r="CCY16" s="64"/>
      <c r="CCZ16" s="64"/>
      <c r="CDA16" s="64"/>
      <c r="CDB16" s="64"/>
      <c r="CDC16" s="64"/>
      <c r="CDD16" s="64"/>
      <c r="CDE16" s="64"/>
      <c r="CDF16" s="64"/>
      <c r="CDG16" s="64"/>
      <c r="CDH16" s="64"/>
      <c r="CDI16" s="64"/>
      <c r="CDJ16" s="64"/>
      <c r="CDK16" s="64"/>
      <c r="CDL16" s="64"/>
      <c r="CDM16" s="64"/>
      <c r="CDN16" s="64"/>
      <c r="CDO16" s="64"/>
      <c r="CDP16" s="64"/>
      <c r="CDQ16" s="64"/>
      <c r="CDR16" s="64"/>
      <c r="CDS16" s="64"/>
      <c r="CDT16" s="64"/>
      <c r="CDU16" s="64"/>
      <c r="CDV16" s="64"/>
      <c r="CDW16" s="64"/>
      <c r="CDX16" s="64"/>
      <c r="CDY16" s="64"/>
      <c r="CDZ16" s="64"/>
      <c r="CEA16" s="64"/>
      <c r="CEB16" s="64"/>
      <c r="CEC16" s="64"/>
      <c r="CED16" s="64"/>
      <c r="CEE16" s="64"/>
      <c r="CEF16" s="64"/>
      <c r="CEG16" s="64"/>
      <c r="CEH16" s="64"/>
      <c r="CEI16" s="64"/>
      <c r="CEJ16" s="64"/>
      <c r="CEK16" s="64"/>
      <c r="CEL16" s="64"/>
      <c r="CEM16" s="64"/>
      <c r="CEN16" s="64"/>
      <c r="CEO16" s="64"/>
      <c r="CEP16" s="64"/>
      <c r="CEQ16" s="64"/>
      <c r="CER16" s="64"/>
      <c r="CES16" s="64"/>
      <c r="CET16" s="64"/>
      <c r="CEU16" s="64"/>
      <c r="CEV16" s="64"/>
      <c r="CEW16" s="64"/>
      <c r="CEX16" s="64"/>
      <c r="CEY16" s="64"/>
      <c r="CEZ16" s="64"/>
      <c r="CFA16" s="64"/>
      <c r="CFB16" s="64"/>
      <c r="CFC16" s="64"/>
      <c r="CFD16" s="64"/>
      <c r="CFE16" s="64"/>
      <c r="CFF16" s="64"/>
      <c r="CFG16" s="64"/>
      <c r="CFH16" s="64"/>
      <c r="CFI16" s="64"/>
      <c r="CFJ16" s="64"/>
      <c r="CFK16" s="64"/>
      <c r="CFL16" s="64"/>
      <c r="CFM16" s="64"/>
      <c r="CFN16" s="64"/>
      <c r="CFO16" s="64"/>
      <c r="CFP16" s="64"/>
      <c r="CFQ16" s="64"/>
      <c r="CFR16" s="64"/>
      <c r="CFS16" s="64"/>
      <c r="CFT16" s="64"/>
      <c r="CFU16" s="64"/>
      <c r="CFV16" s="64"/>
      <c r="CFW16" s="64"/>
      <c r="CFX16" s="64"/>
      <c r="CFY16" s="64"/>
      <c r="CFZ16" s="64"/>
      <c r="CGA16" s="64"/>
      <c r="CGB16" s="64"/>
      <c r="CGC16" s="64"/>
      <c r="CGD16" s="64"/>
      <c r="CGE16" s="64"/>
      <c r="CGF16" s="64"/>
      <c r="CGG16" s="64"/>
      <c r="CGH16" s="64"/>
      <c r="CGI16" s="64"/>
      <c r="CGJ16" s="64"/>
      <c r="CGK16" s="64"/>
      <c r="CGL16" s="64"/>
      <c r="CGM16" s="64"/>
      <c r="CGN16" s="64"/>
      <c r="CGO16" s="64"/>
      <c r="CGP16" s="64"/>
      <c r="CGQ16" s="64"/>
      <c r="CGR16" s="64"/>
      <c r="CGS16" s="64"/>
      <c r="CGT16" s="64"/>
      <c r="CGU16" s="64"/>
      <c r="CGV16" s="64"/>
      <c r="CGW16" s="64"/>
      <c r="CGX16" s="64"/>
      <c r="CGY16" s="64"/>
      <c r="CGZ16" s="64"/>
      <c r="CHA16" s="64"/>
      <c r="CHB16" s="64"/>
      <c r="CHC16" s="64"/>
      <c r="CHD16" s="64"/>
      <c r="CHE16" s="64"/>
      <c r="CHF16" s="64"/>
      <c r="CHG16" s="64"/>
      <c r="CHH16" s="64"/>
      <c r="CHI16" s="64"/>
      <c r="CHJ16" s="64"/>
      <c r="CHK16" s="64"/>
      <c r="CHL16" s="64"/>
      <c r="CHM16" s="64"/>
      <c r="CHN16" s="64"/>
      <c r="CHO16" s="64"/>
      <c r="CHP16" s="64"/>
      <c r="CHQ16" s="64"/>
      <c r="CHR16" s="64"/>
      <c r="CHS16" s="64"/>
      <c r="CHT16" s="64"/>
      <c r="CHU16" s="64"/>
      <c r="CHV16" s="64"/>
      <c r="CHW16" s="64"/>
      <c r="CHX16" s="64"/>
      <c r="CHY16" s="64"/>
      <c r="CHZ16" s="64"/>
      <c r="CIA16" s="64"/>
      <c r="CIB16" s="64"/>
      <c r="CIC16" s="64"/>
      <c r="CID16" s="64"/>
      <c r="CIE16" s="64"/>
      <c r="CIF16" s="64"/>
      <c r="CIG16" s="64"/>
      <c r="CIH16" s="64"/>
      <c r="CII16" s="64"/>
      <c r="CIJ16" s="64"/>
      <c r="CIK16" s="64"/>
      <c r="CIL16" s="64"/>
      <c r="CIM16" s="64"/>
      <c r="CIN16" s="64"/>
      <c r="CIO16" s="64"/>
      <c r="CIP16" s="64"/>
      <c r="CIQ16" s="64"/>
      <c r="CIR16" s="64"/>
      <c r="CIS16" s="64"/>
      <c r="CIT16" s="64"/>
      <c r="CIU16" s="64"/>
      <c r="CIV16" s="64"/>
      <c r="CIW16" s="64"/>
      <c r="CIX16" s="64"/>
      <c r="CIY16" s="64"/>
      <c r="CIZ16" s="64"/>
      <c r="CJA16" s="64"/>
      <c r="CJB16" s="64"/>
      <c r="CJC16" s="64"/>
      <c r="CJD16" s="64"/>
      <c r="CJE16" s="64"/>
      <c r="CJF16" s="64"/>
      <c r="CJG16" s="64"/>
      <c r="CJH16" s="64"/>
      <c r="CJI16" s="64"/>
      <c r="CJJ16" s="64"/>
      <c r="CJK16" s="64"/>
      <c r="CJL16" s="64"/>
      <c r="CJM16" s="64"/>
      <c r="CJN16" s="64"/>
      <c r="CJO16" s="64"/>
      <c r="CJP16" s="64"/>
      <c r="CJQ16" s="64"/>
      <c r="CJR16" s="64"/>
      <c r="CJS16" s="64"/>
      <c r="CJT16" s="64"/>
      <c r="CJU16" s="64"/>
      <c r="CJV16" s="64"/>
      <c r="CJW16" s="64"/>
      <c r="CJX16" s="64"/>
      <c r="CJY16" s="64"/>
      <c r="CJZ16" s="64"/>
      <c r="CKA16" s="64"/>
      <c r="CKB16" s="64"/>
      <c r="CKC16" s="64"/>
      <c r="CKD16" s="64"/>
      <c r="CKE16" s="64"/>
      <c r="CKF16" s="64"/>
      <c r="CKG16" s="64"/>
      <c r="CKH16" s="64"/>
      <c r="CKI16" s="64"/>
      <c r="CKJ16" s="64"/>
      <c r="CKK16" s="64"/>
      <c r="CKL16" s="64"/>
      <c r="CKM16" s="64"/>
      <c r="CKN16" s="64"/>
      <c r="CKO16" s="64"/>
      <c r="CKP16" s="64"/>
      <c r="CKQ16" s="64"/>
      <c r="CKR16" s="64"/>
      <c r="CKS16" s="64"/>
      <c r="CKT16" s="64"/>
      <c r="CKU16" s="64"/>
      <c r="CKV16" s="64"/>
      <c r="CKW16" s="64"/>
      <c r="CKX16" s="64"/>
      <c r="CKY16" s="64"/>
      <c r="CKZ16" s="64"/>
      <c r="CLA16" s="64"/>
      <c r="CLB16" s="64"/>
      <c r="CLC16" s="64"/>
      <c r="CLD16" s="64"/>
      <c r="CLE16" s="64"/>
      <c r="CLF16" s="64"/>
      <c r="CLG16" s="64"/>
      <c r="CLH16" s="64"/>
      <c r="CLI16" s="64"/>
      <c r="CLJ16" s="64"/>
      <c r="CLK16" s="64"/>
      <c r="CLL16" s="64"/>
      <c r="CLM16" s="64"/>
      <c r="CLN16" s="64"/>
      <c r="CLO16" s="64"/>
      <c r="CLP16" s="64"/>
      <c r="CLQ16" s="64"/>
      <c r="CLR16" s="64"/>
      <c r="CLS16" s="64"/>
      <c r="CLT16" s="64"/>
      <c r="CLU16" s="64"/>
      <c r="CLV16" s="64"/>
      <c r="CLW16" s="64"/>
      <c r="CLX16" s="64"/>
      <c r="CLY16" s="64"/>
      <c r="CLZ16" s="64"/>
      <c r="CMA16" s="64"/>
      <c r="CMB16" s="64"/>
      <c r="CMC16" s="64"/>
      <c r="CMD16" s="64"/>
      <c r="CME16" s="64"/>
      <c r="CMF16" s="64"/>
      <c r="CMG16" s="64"/>
      <c r="CMH16" s="64"/>
      <c r="CMI16" s="64"/>
      <c r="CMJ16" s="64"/>
      <c r="CMK16" s="64"/>
      <c r="CML16" s="64"/>
      <c r="CMM16" s="64"/>
      <c r="CMN16" s="64"/>
      <c r="CMO16" s="64"/>
      <c r="CMP16" s="64"/>
      <c r="CMQ16" s="64"/>
      <c r="CMR16" s="64"/>
      <c r="CMS16" s="64"/>
      <c r="CMT16" s="64"/>
      <c r="CMU16" s="64"/>
      <c r="CMV16" s="64"/>
      <c r="CMW16" s="64"/>
      <c r="CMX16" s="64"/>
      <c r="CMY16" s="64"/>
      <c r="CMZ16" s="64"/>
      <c r="CNA16" s="64"/>
      <c r="CNB16" s="64"/>
      <c r="CNC16" s="64"/>
      <c r="CND16" s="64"/>
      <c r="CNE16" s="64"/>
      <c r="CNF16" s="64"/>
      <c r="CNG16" s="64"/>
      <c r="CNH16" s="64"/>
      <c r="CNI16" s="64"/>
      <c r="CNJ16" s="64"/>
      <c r="CNK16" s="64"/>
      <c r="CNL16" s="64"/>
      <c r="CNM16" s="64"/>
      <c r="CNN16" s="64"/>
      <c r="CNO16" s="64"/>
      <c r="CNP16" s="64"/>
      <c r="CNQ16" s="64"/>
      <c r="CNR16" s="64"/>
      <c r="CNS16" s="64"/>
      <c r="CNT16" s="64"/>
      <c r="CNU16" s="64"/>
      <c r="CNV16" s="64"/>
      <c r="CNW16" s="64"/>
      <c r="CNX16" s="64"/>
      <c r="CNY16" s="64"/>
      <c r="CNZ16" s="64"/>
      <c r="COA16" s="64"/>
      <c r="COB16" s="64"/>
      <c r="COC16" s="64"/>
      <c r="COD16" s="64"/>
      <c r="COE16" s="64"/>
      <c r="COF16" s="64"/>
      <c r="COG16" s="64"/>
      <c r="COH16" s="64"/>
      <c r="COI16" s="64"/>
      <c r="COJ16" s="64"/>
      <c r="COK16" s="64"/>
      <c r="COL16" s="64"/>
      <c r="COM16" s="64"/>
      <c r="CON16" s="64"/>
      <c r="COO16" s="64"/>
      <c r="COP16" s="64"/>
      <c r="COQ16" s="64"/>
      <c r="COR16" s="64"/>
      <c r="COS16" s="64"/>
      <c r="COT16" s="64"/>
      <c r="COU16" s="64"/>
      <c r="COV16" s="64"/>
      <c r="COW16" s="64"/>
      <c r="COX16" s="64"/>
      <c r="COY16" s="64"/>
      <c r="COZ16" s="64"/>
      <c r="CPA16" s="64"/>
      <c r="CPB16" s="64"/>
      <c r="CPC16" s="64"/>
      <c r="CPD16" s="64"/>
      <c r="CPE16" s="64"/>
      <c r="CPF16" s="64"/>
      <c r="CPG16" s="64"/>
      <c r="CPH16" s="64"/>
      <c r="CPI16" s="64"/>
      <c r="CPJ16" s="64"/>
      <c r="CPK16" s="64"/>
      <c r="CPL16" s="64"/>
      <c r="CPM16" s="64"/>
      <c r="CPN16" s="64"/>
      <c r="CPO16" s="64"/>
      <c r="CPP16" s="64"/>
      <c r="CPQ16" s="64"/>
      <c r="CPR16" s="64"/>
      <c r="CPS16" s="64"/>
      <c r="CPT16" s="64"/>
      <c r="CPU16" s="64"/>
      <c r="CPV16" s="64"/>
      <c r="CPW16" s="64"/>
      <c r="CPX16" s="64"/>
      <c r="CPY16" s="64"/>
      <c r="CPZ16" s="64"/>
      <c r="CQA16" s="64"/>
      <c r="CQB16" s="64"/>
      <c r="CQC16" s="64"/>
      <c r="CQD16" s="64"/>
      <c r="CQE16" s="64"/>
      <c r="CQF16" s="64"/>
      <c r="CQG16" s="64"/>
      <c r="CQH16" s="64"/>
      <c r="CQI16" s="64"/>
      <c r="CQJ16" s="64"/>
      <c r="CQK16" s="64"/>
      <c r="CQL16" s="64"/>
      <c r="CQM16" s="64"/>
      <c r="CQN16" s="64"/>
      <c r="CQO16" s="64"/>
      <c r="CQP16" s="64"/>
      <c r="CQQ16" s="64"/>
      <c r="CQR16" s="64"/>
      <c r="CQS16" s="64"/>
      <c r="CQT16" s="64"/>
      <c r="CQU16" s="64"/>
      <c r="CQV16" s="64"/>
      <c r="CQW16" s="64"/>
      <c r="CQX16" s="64"/>
      <c r="CQY16" s="64"/>
      <c r="CQZ16" s="64"/>
      <c r="CRA16" s="64"/>
      <c r="CRB16" s="64"/>
      <c r="CRC16" s="64"/>
      <c r="CRD16" s="64"/>
      <c r="CRE16" s="64"/>
      <c r="CRF16" s="64"/>
      <c r="CRG16" s="64"/>
      <c r="CRH16" s="64"/>
      <c r="CRI16" s="64"/>
      <c r="CRJ16" s="64"/>
      <c r="CRK16" s="64"/>
      <c r="CRL16" s="64"/>
      <c r="CRM16" s="64"/>
      <c r="CRN16" s="64"/>
      <c r="CRO16" s="64"/>
      <c r="CRP16" s="64"/>
      <c r="CRQ16" s="64"/>
      <c r="CRR16" s="64"/>
      <c r="CRS16" s="64"/>
      <c r="CRT16" s="64"/>
      <c r="CRU16" s="64"/>
      <c r="CRV16" s="64"/>
      <c r="CRW16" s="64"/>
      <c r="CRX16" s="64"/>
      <c r="CRY16" s="64"/>
      <c r="CRZ16" s="64"/>
      <c r="CSA16" s="64"/>
      <c r="CSB16" s="64"/>
      <c r="CSC16" s="64"/>
      <c r="CSD16" s="64"/>
      <c r="CSE16" s="64"/>
      <c r="CSF16" s="64"/>
      <c r="CSG16" s="64"/>
      <c r="CSH16" s="64"/>
      <c r="CSI16" s="64"/>
      <c r="CSJ16" s="64"/>
      <c r="CSK16" s="64"/>
      <c r="CSL16" s="64"/>
      <c r="CSM16" s="64"/>
      <c r="CSN16" s="64"/>
      <c r="CSO16" s="64"/>
      <c r="CSP16" s="64"/>
      <c r="CSQ16" s="64"/>
      <c r="CSR16" s="64"/>
      <c r="CSS16" s="64"/>
      <c r="CST16" s="64"/>
      <c r="CSU16" s="64"/>
      <c r="CSV16" s="64"/>
      <c r="CSW16" s="64"/>
      <c r="CSX16" s="64"/>
      <c r="CSY16" s="64"/>
      <c r="CSZ16" s="64"/>
      <c r="CTA16" s="64"/>
      <c r="CTB16" s="64"/>
      <c r="CTC16" s="64"/>
      <c r="CTD16" s="64"/>
      <c r="CTE16" s="64"/>
      <c r="CTF16" s="64"/>
      <c r="CTG16" s="64"/>
      <c r="CTH16" s="64"/>
      <c r="CTI16" s="64"/>
      <c r="CTJ16" s="64"/>
      <c r="CTK16" s="64"/>
      <c r="CTL16" s="64"/>
      <c r="CTM16" s="64"/>
      <c r="CTN16" s="64"/>
      <c r="CTO16" s="64"/>
      <c r="CTP16" s="64"/>
      <c r="CTQ16" s="64"/>
      <c r="CTR16" s="64"/>
      <c r="CTS16" s="64"/>
      <c r="CTT16" s="64"/>
      <c r="CTU16" s="64"/>
      <c r="CTV16" s="64"/>
      <c r="CTW16" s="64"/>
      <c r="CTX16" s="64"/>
      <c r="CTY16" s="64"/>
      <c r="CTZ16" s="64"/>
      <c r="CUA16" s="64"/>
      <c r="CUB16" s="64"/>
      <c r="CUC16" s="64"/>
      <c r="CUD16" s="64"/>
      <c r="CUE16" s="64"/>
      <c r="CUF16" s="64"/>
      <c r="CUG16" s="64"/>
      <c r="CUH16" s="64"/>
      <c r="CUI16" s="64"/>
      <c r="CUJ16" s="64"/>
      <c r="CUK16" s="64"/>
      <c r="CUL16" s="64"/>
      <c r="CUM16" s="64"/>
      <c r="CUN16" s="64"/>
      <c r="CUO16" s="64"/>
      <c r="CUP16" s="64"/>
      <c r="CUQ16" s="64"/>
      <c r="CUR16" s="64"/>
      <c r="CUS16" s="64"/>
      <c r="CUT16" s="64"/>
      <c r="CUU16" s="64"/>
      <c r="CUV16" s="64"/>
      <c r="CUW16" s="64"/>
      <c r="CUX16" s="64"/>
      <c r="CUY16" s="64"/>
      <c r="CUZ16" s="64"/>
      <c r="CVA16" s="64"/>
      <c r="CVB16" s="64"/>
      <c r="CVC16" s="64"/>
      <c r="CVD16" s="64"/>
      <c r="CVE16" s="64"/>
      <c r="CVF16" s="64"/>
      <c r="CVG16" s="64"/>
      <c r="CVH16" s="64"/>
      <c r="CVI16" s="64"/>
      <c r="CVJ16" s="64"/>
      <c r="CVK16" s="64"/>
      <c r="CVL16" s="64"/>
      <c r="CVM16" s="64"/>
      <c r="CVN16" s="64"/>
      <c r="CVO16" s="64"/>
      <c r="CVP16" s="64"/>
      <c r="CVQ16" s="64"/>
      <c r="CVR16" s="64"/>
      <c r="CVS16" s="64"/>
      <c r="CVT16" s="64"/>
      <c r="CVU16" s="64"/>
      <c r="CVV16" s="64"/>
      <c r="CVW16" s="64"/>
      <c r="CVX16" s="64"/>
      <c r="CVY16" s="64"/>
      <c r="CVZ16" s="64"/>
      <c r="CWA16" s="64"/>
      <c r="CWB16" s="64"/>
      <c r="CWC16" s="64"/>
      <c r="CWD16" s="64"/>
      <c r="CWE16" s="64"/>
      <c r="CWF16" s="64"/>
      <c r="CWG16" s="64"/>
      <c r="CWH16" s="64"/>
      <c r="CWI16" s="64"/>
      <c r="CWJ16" s="64"/>
      <c r="CWK16" s="64"/>
      <c r="CWL16" s="64"/>
      <c r="CWM16" s="64"/>
      <c r="CWN16" s="64"/>
      <c r="CWO16" s="64"/>
      <c r="CWP16" s="64"/>
      <c r="CWQ16" s="64"/>
      <c r="CWR16" s="64"/>
      <c r="CWS16" s="64"/>
      <c r="CWT16" s="64"/>
      <c r="CWU16" s="64"/>
      <c r="CWV16" s="64"/>
      <c r="CWW16" s="64"/>
      <c r="CWX16" s="64"/>
      <c r="CWY16" s="64"/>
      <c r="CWZ16" s="64"/>
      <c r="CXA16" s="64"/>
      <c r="CXB16" s="64"/>
      <c r="CXC16" s="64"/>
      <c r="CXD16" s="64"/>
      <c r="CXE16" s="64"/>
      <c r="CXF16" s="64"/>
      <c r="CXG16" s="64"/>
      <c r="CXH16" s="64"/>
      <c r="CXI16" s="64"/>
      <c r="CXJ16" s="64"/>
      <c r="CXK16" s="64"/>
      <c r="CXL16" s="64"/>
      <c r="CXM16" s="64"/>
      <c r="CXN16" s="64"/>
      <c r="CXO16" s="64"/>
      <c r="CXP16" s="64"/>
      <c r="CXQ16" s="64"/>
      <c r="CXR16" s="64"/>
      <c r="CXS16" s="64"/>
      <c r="CXT16" s="64"/>
      <c r="CXU16" s="64"/>
      <c r="CXV16" s="64"/>
      <c r="CXW16" s="64"/>
      <c r="CXX16" s="64"/>
      <c r="CXY16" s="64"/>
      <c r="CXZ16" s="64"/>
      <c r="CYA16" s="64"/>
      <c r="CYB16" s="64"/>
      <c r="CYC16" s="64"/>
      <c r="CYD16" s="64"/>
      <c r="CYE16" s="64"/>
      <c r="CYF16" s="64"/>
      <c r="CYG16" s="64"/>
      <c r="CYH16" s="64"/>
      <c r="CYI16" s="64"/>
      <c r="CYJ16" s="64"/>
      <c r="CYK16" s="64"/>
      <c r="CYL16" s="64"/>
      <c r="CYM16" s="64"/>
      <c r="CYN16" s="64"/>
      <c r="CYO16" s="64"/>
      <c r="CYP16" s="64"/>
      <c r="CYQ16" s="64"/>
      <c r="CYR16" s="64"/>
      <c r="CYS16" s="64"/>
      <c r="CYT16" s="64"/>
      <c r="CYU16" s="64"/>
      <c r="CYV16" s="64"/>
      <c r="CYW16" s="64"/>
      <c r="CYX16" s="64"/>
      <c r="CYY16" s="64"/>
      <c r="CYZ16" s="64"/>
      <c r="CZA16" s="64"/>
      <c r="CZB16" s="64"/>
      <c r="CZC16" s="64"/>
      <c r="CZD16" s="64"/>
      <c r="CZE16" s="64"/>
      <c r="CZF16" s="64"/>
      <c r="CZG16" s="64"/>
      <c r="CZH16" s="64"/>
      <c r="CZI16" s="64"/>
      <c r="CZJ16" s="64"/>
      <c r="CZK16" s="64"/>
      <c r="CZL16" s="64"/>
      <c r="CZM16" s="64"/>
      <c r="CZN16" s="64"/>
      <c r="CZO16" s="64"/>
      <c r="CZP16" s="64"/>
      <c r="CZQ16" s="64"/>
      <c r="CZR16" s="64"/>
      <c r="CZS16" s="64"/>
      <c r="CZT16" s="64"/>
      <c r="CZU16" s="64"/>
      <c r="CZV16" s="64"/>
      <c r="CZW16" s="64"/>
      <c r="CZX16" s="64"/>
      <c r="CZY16" s="64"/>
      <c r="CZZ16" s="64"/>
      <c r="DAA16" s="64"/>
      <c r="DAB16" s="64"/>
      <c r="DAC16" s="64"/>
      <c r="DAD16" s="64"/>
      <c r="DAE16" s="64"/>
      <c r="DAF16" s="64"/>
      <c r="DAG16" s="64"/>
      <c r="DAH16" s="64"/>
      <c r="DAI16" s="64"/>
      <c r="DAJ16" s="64"/>
      <c r="DAK16" s="64"/>
      <c r="DAL16" s="64"/>
      <c r="DAM16" s="64"/>
      <c r="DAN16" s="64"/>
      <c r="DAO16" s="64"/>
      <c r="DAP16" s="64"/>
      <c r="DAQ16" s="64"/>
      <c r="DAR16" s="64"/>
      <c r="DAS16" s="64"/>
      <c r="DAT16" s="64"/>
      <c r="DAU16" s="64"/>
      <c r="DAV16" s="64"/>
      <c r="DAW16" s="64"/>
      <c r="DAX16" s="64"/>
      <c r="DAY16" s="64"/>
      <c r="DAZ16" s="64"/>
      <c r="DBA16" s="64"/>
      <c r="DBB16" s="64"/>
      <c r="DBC16" s="64"/>
      <c r="DBD16" s="64"/>
      <c r="DBE16" s="64"/>
      <c r="DBF16" s="64"/>
      <c r="DBG16" s="64"/>
      <c r="DBH16" s="64"/>
      <c r="DBI16" s="64"/>
      <c r="DBJ16" s="64"/>
      <c r="DBK16" s="64"/>
      <c r="DBL16" s="64"/>
      <c r="DBM16" s="64"/>
      <c r="DBN16" s="64"/>
      <c r="DBO16" s="64"/>
      <c r="DBP16" s="64"/>
      <c r="DBQ16" s="64"/>
      <c r="DBR16" s="64"/>
      <c r="DBS16" s="64"/>
      <c r="DBT16" s="64"/>
      <c r="DBU16" s="64"/>
      <c r="DBV16" s="64"/>
      <c r="DBW16" s="64"/>
      <c r="DBX16" s="64"/>
      <c r="DBY16" s="64"/>
      <c r="DBZ16" s="64"/>
      <c r="DCA16" s="64"/>
      <c r="DCB16" s="64"/>
      <c r="DCC16" s="64"/>
      <c r="DCD16" s="64"/>
      <c r="DCE16" s="64"/>
      <c r="DCF16" s="64"/>
      <c r="DCG16" s="64"/>
      <c r="DCH16" s="64"/>
      <c r="DCI16" s="64"/>
      <c r="DCJ16" s="64"/>
      <c r="DCK16" s="64"/>
      <c r="DCL16" s="64"/>
      <c r="DCM16" s="64"/>
      <c r="DCN16" s="64"/>
      <c r="DCO16" s="64"/>
      <c r="DCP16" s="64"/>
      <c r="DCQ16" s="64"/>
      <c r="DCR16" s="64"/>
      <c r="DCS16" s="64"/>
      <c r="DCT16" s="64"/>
    </row>
    <row r="17" spans="1:2802" s="121" customFormat="1" x14ac:dyDescent="0.2">
      <c r="A17" s="126" t="str">
        <f t="shared" si="7"/>
        <v/>
      </c>
      <c r="B17" s="196"/>
      <c r="C17" s="196"/>
      <c r="D17" s="172" t="s">
        <v>127</v>
      </c>
      <c r="E17" s="198"/>
      <c r="F17" s="194"/>
      <c r="G17" s="193"/>
      <c r="H17" s="6"/>
      <c r="I17" s="6"/>
      <c r="J17" s="6"/>
      <c r="K17" s="137"/>
      <c r="L17" s="137"/>
      <c r="M17" s="141"/>
      <c r="N17" s="195"/>
      <c r="O17" s="132"/>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c r="IW17" s="64"/>
      <c r="IX17" s="64"/>
      <c r="IY17" s="64"/>
      <c r="IZ17" s="64"/>
      <c r="JA17" s="64"/>
      <c r="JB17" s="64"/>
      <c r="JC17" s="64"/>
      <c r="JD17" s="64"/>
      <c r="JE17" s="64"/>
      <c r="JF17" s="64"/>
      <c r="JG17" s="64"/>
      <c r="JH17" s="64"/>
      <c r="JI17" s="64"/>
      <c r="JJ17" s="64"/>
      <c r="JK17" s="64"/>
      <c r="JL17" s="64"/>
      <c r="JM17" s="64"/>
      <c r="JN17" s="64"/>
      <c r="JO17" s="64"/>
      <c r="JP17" s="64"/>
      <c r="JQ17" s="64"/>
      <c r="JR17" s="64"/>
      <c r="JS17" s="64"/>
      <c r="JT17" s="64"/>
      <c r="JU17" s="64"/>
      <c r="JV17" s="64"/>
      <c r="JW17" s="64"/>
      <c r="JX17" s="64"/>
      <c r="JY17" s="64"/>
      <c r="JZ17" s="64"/>
      <c r="KA17" s="64"/>
      <c r="KB17" s="64"/>
      <c r="KC17" s="64"/>
      <c r="KD17" s="64"/>
      <c r="KE17" s="64"/>
      <c r="KF17" s="64"/>
      <c r="KG17" s="64"/>
      <c r="KH17" s="64"/>
      <c r="KI17" s="64"/>
      <c r="KJ17" s="64"/>
      <c r="KK17" s="64"/>
      <c r="KL17" s="64"/>
      <c r="KM17" s="64"/>
      <c r="KN17" s="64"/>
      <c r="KO17" s="64"/>
      <c r="KP17" s="64"/>
      <c r="KQ17" s="64"/>
      <c r="KR17" s="64"/>
      <c r="KS17" s="64"/>
      <c r="KT17" s="64"/>
      <c r="KU17" s="64"/>
      <c r="KV17" s="64"/>
      <c r="KW17" s="64"/>
      <c r="KX17" s="64"/>
      <c r="KY17" s="64"/>
      <c r="KZ17" s="64"/>
      <c r="LA17" s="64"/>
      <c r="LB17" s="64"/>
      <c r="LC17" s="64"/>
      <c r="LD17" s="64"/>
      <c r="LE17" s="64"/>
      <c r="LF17" s="64"/>
      <c r="LG17" s="64"/>
      <c r="LH17" s="64"/>
      <c r="LI17" s="64"/>
      <c r="LJ17" s="64"/>
      <c r="LK17" s="64"/>
      <c r="LL17" s="64"/>
      <c r="LM17" s="64"/>
      <c r="LN17" s="64"/>
      <c r="LO17" s="64"/>
      <c r="LP17" s="64"/>
      <c r="LQ17" s="64"/>
      <c r="LR17" s="64"/>
      <c r="LS17" s="64"/>
      <c r="LT17" s="64"/>
      <c r="LU17" s="64"/>
      <c r="LV17" s="64"/>
      <c r="LW17" s="64"/>
      <c r="LX17" s="64"/>
      <c r="LY17" s="64"/>
      <c r="LZ17" s="64"/>
      <c r="MA17" s="64"/>
      <c r="MB17" s="64"/>
      <c r="MC17" s="64"/>
      <c r="MD17" s="64"/>
      <c r="ME17" s="64"/>
      <c r="MF17" s="64"/>
      <c r="MG17" s="64"/>
      <c r="MH17" s="64"/>
      <c r="MI17" s="64"/>
      <c r="MJ17" s="64"/>
      <c r="MK17" s="64"/>
      <c r="ML17" s="64"/>
      <c r="MM17" s="64"/>
      <c r="MN17" s="64"/>
      <c r="MO17" s="64"/>
      <c r="MP17" s="64"/>
      <c r="MQ17" s="64"/>
      <c r="MR17" s="64"/>
      <c r="MS17" s="64"/>
      <c r="MT17" s="64"/>
      <c r="MU17" s="64"/>
      <c r="MV17" s="64"/>
      <c r="MW17" s="64"/>
      <c r="MX17" s="64"/>
      <c r="MY17" s="64"/>
      <c r="MZ17" s="64"/>
      <c r="NA17" s="64"/>
      <c r="NB17" s="64"/>
      <c r="NC17" s="64"/>
      <c r="ND17" s="64"/>
      <c r="NE17" s="64"/>
      <c r="NF17" s="64"/>
      <c r="NG17" s="64"/>
      <c r="NH17" s="64"/>
      <c r="NI17" s="64"/>
      <c r="NJ17" s="64"/>
      <c r="NK17" s="64"/>
      <c r="NL17" s="64"/>
      <c r="NM17" s="64"/>
      <c r="NN17" s="64"/>
      <c r="NO17" s="64"/>
      <c r="NP17" s="64"/>
      <c r="NQ17" s="64"/>
      <c r="NR17" s="64"/>
      <c r="NS17" s="64"/>
      <c r="NT17" s="64"/>
      <c r="NU17" s="64"/>
      <c r="NV17" s="64"/>
      <c r="NW17" s="64"/>
      <c r="NX17" s="64"/>
      <c r="NY17" s="64"/>
      <c r="NZ17" s="64"/>
      <c r="OA17" s="64"/>
      <c r="OB17" s="64"/>
      <c r="OC17" s="64"/>
      <c r="OD17" s="64"/>
      <c r="OE17" s="64"/>
      <c r="OF17" s="64"/>
      <c r="OG17" s="64"/>
      <c r="OH17" s="64"/>
      <c r="OI17" s="64"/>
      <c r="OJ17" s="64"/>
      <c r="OK17" s="64"/>
      <c r="OL17" s="64"/>
      <c r="OM17" s="64"/>
      <c r="ON17" s="64"/>
      <c r="OO17" s="64"/>
      <c r="OP17" s="64"/>
      <c r="OQ17" s="64"/>
      <c r="OR17" s="64"/>
      <c r="OS17" s="64"/>
      <c r="OT17" s="64"/>
      <c r="OU17" s="64"/>
      <c r="OV17" s="64"/>
      <c r="OW17" s="64"/>
      <c r="OX17" s="64"/>
      <c r="OY17" s="64"/>
      <c r="OZ17" s="64"/>
      <c r="PA17" s="64"/>
      <c r="PB17" s="64"/>
      <c r="PC17" s="64"/>
      <c r="PD17" s="64"/>
      <c r="PE17" s="64"/>
      <c r="PF17" s="64"/>
      <c r="PG17" s="64"/>
      <c r="PH17" s="64"/>
      <c r="PI17" s="64"/>
      <c r="PJ17" s="64"/>
      <c r="PK17" s="64"/>
      <c r="PL17" s="64"/>
      <c r="PM17" s="64"/>
      <c r="PN17" s="64"/>
      <c r="PO17" s="64"/>
      <c r="PP17" s="64"/>
      <c r="PQ17" s="64"/>
      <c r="PR17" s="64"/>
      <c r="PS17" s="64"/>
      <c r="PT17" s="64"/>
      <c r="PU17" s="64"/>
      <c r="PV17" s="64"/>
      <c r="PW17" s="64"/>
      <c r="PX17" s="64"/>
      <c r="PY17" s="64"/>
      <c r="PZ17" s="64"/>
      <c r="QA17" s="64"/>
      <c r="QB17" s="64"/>
      <c r="QC17" s="64"/>
      <c r="QD17" s="64"/>
      <c r="QE17" s="64"/>
      <c r="QF17" s="64"/>
      <c r="QG17" s="64"/>
      <c r="QH17" s="64"/>
      <c r="QI17" s="64"/>
      <c r="QJ17" s="64"/>
      <c r="QK17" s="64"/>
      <c r="QL17" s="64"/>
      <c r="QM17" s="64"/>
      <c r="QN17" s="64"/>
      <c r="QO17" s="64"/>
      <c r="QP17" s="64"/>
      <c r="QQ17" s="64"/>
      <c r="QR17" s="64"/>
      <c r="QS17" s="64"/>
      <c r="QT17" s="64"/>
      <c r="QU17" s="64"/>
      <c r="QV17" s="64"/>
      <c r="QW17" s="64"/>
      <c r="QX17" s="64"/>
      <c r="QY17" s="64"/>
      <c r="QZ17" s="64"/>
      <c r="RA17" s="64"/>
      <c r="RB17" s="64"/>
      <c r="RC17" s="64"/>
      <c r="RD17" s="64"/>
      <c r="RE17" s="64"/>
      <c r="RF17" s="64"/>
      <c r="RG17" s="64"/>
      <c r="RH17" s="64"/>
      <c r="RI17" s="64"/>
      <c r="RJ17" s="64"/>
      <c r="RK17" s="64"/>
      <c r="RL17" s="64"/>
      <c r="RM17" s="64"/>
      <c r="RN17" s="64"/>
      <c r="RO17" s="64"/>
      <c r="RP17" s="64"/>
      <c r="RQ17" s="64"/>
      <c r="RR17" s="64"/>
      <c r="RS17" s="64"/>
      <c r="RT17" s="64"/>
      <c r="RU17" s="64"/>
      <c r="RV17" s="64"/>
      <c r="RW17" s="64"/>
      <c r="RX17" s="64"/>
      <c r="RY17" s="64"/>
      <c r="RZ17" s="64"/>
      <c r="SA17" s="64"/>
      <c r="SB17" s="64"/>
      <c r="SC17" s="64"/>
      <c r="SD17" s="64"/>
      <c r="SE17" s="64"/>
      <c r="SF17" s="64"/>
      <c r="SG17" s="64"/>
      <c r="SH17" s="64"/>
      <c r="SI17" s="64"/>
      <c r="SJ17" s="64"/>
      <c r="SK17" s="64"/>
      <c r="SL17" s="64"/>
      <c r="SM17" s="64"/>
      <c r="SN17" s="64"/>
      <c r="SO17" s="64"/>
      <c r="SP17" s="64"/>
      <c r="SQ17" s="64"/>
      <c r="SR17" s="64"/>
      <c r="SS17" s="64"/>
      <c r="ST17" s="64"/>
      <c r="SU17" s="64"/>
      <c r="SV17" s="64"/>
      <c r="SW17" s="64"/>
      <c r="SX17" s="64"/>
      <c r="SY17" s="64"/>
      <c r="SZ17" s="64"/>
      <c r="TA17" s="64"/>
      <c r="TB17" s="64"/>
      <c r="TC17" s="64"/>
      <c r="TD17" s="64"/>
      <c r="TE17" s="64"/>
      <c r="TF17" s="64"/>
      <c r="TG17" s="64"/>
      <c r="TH17" s="64"/>
      <c r="TI17" s="64"/>
      <c r="TJ17" s="64"/>
      <c r="TK17" s="64"/>
      <c r="TL17" s="64"/>
      <c r="TM17" s="64"/>
      <c r="TN17" s="64"/>
      <c r="TO17" s="64"/>
      <c r="TP17" s="64"/>
      <c r="TQ17" s="64"/>
      <c r="TR17" s="64"/>
      <c r="TS17" s="64"/>
      <c r="TT17" s="64"/>
      <c r="TU17" s="64"/>
      <c r="TV17" s="64"/>
      <c r="TW17" s="64"/>
      <c r="TX17" s="64"/>
      <c r="TY17" s="64"/>
      <c r="TZ17" s="64"/>
      <c r="UA17" s="64"/>
      <c r="UB17" s="64"/>
      <c r="UC17" s="64"/>
      <c r="UD17" s="64"/>
      <c r="UE17" s="64"/>
      <c r="UF17" s="64"/>
      <c r="UG17" s="64"/>
      <c r="UH17" s="64"/>
      <c r="UI17" s="64"/>
      <c r="UJ17" s="64"/>
      <c r="UK17" s="64"/>
      <c r="UL17" s="64"/>
      <c r="UM17" s="64"/>
      <c r="UN17" s="64"/>
      <c r="UO17" s="64"/>
      <c r="UP17" s="64"/>
      <c r="UQ17" s="64"/>
      <c r="UR17" s="64"/>
      <c r="US17" s="64"/>
      <c r="UT17" s="64"/>
      <c r="UU17" s="64"/>
      <c r="UV17" s="64"/>
      <c r="UW17" s="64"/>
      <c r="UX17" s="64"/>
      <c r="UY17" s="64"/>
      <c r="UZ17" s="64"/>
      <c r="VA17" s="64"/>
      <c r="VB17" s="64"/>
      <c r="VC17" s="64"/>
      <c r="VD17" s="64"/>
      <c r="VE17" s="64"/>
      <c r="VF17" s="64"/>
      <c r="VG17" s="64"/>
      <c r="VH17" s="64"/>
      <c r="VI17" s="64"/>
      <c r="VJ17" s="64"/>
      <c r="VK17" s="64"/>
      <c r="VL17" s="64"/>
      <c r="VM17" s="64"/>
      <c r="VN17" s="64"/>
      <c r="VO17" s="64"/>
      <c r="VP17" s="64"/>
      <c r="VQ17" s="64"/>
      <c r="VR17" s="64"/>
      <c r="VS17" s="64"/>
      <c r="VT17" s="64"/>
      <c r="VU17" s="64"/>
      <c r="VV17" s="64"/>
      <c r="VW17" s="64"/>
      <c r="VX17" s="64"/>
      <c r="VY17" s="64"/>
      <c r="VZ17" s="64"/>
      <c r="WA17" s="64"/>
      <c r="WB17" s="64"/>
      <c r="WC17" s="64"/>
      <c r="WD17" s="64"/>
      <c r="WE17" s="64"/>
      <c r="WF17" s="64"/>
      <c r="WG17" s="64"/>
      <c r="WH17" s="64"/>
      <c r="WI17" s="64"/>
      <c r="WJ17" s="64"/>
      <c r="WK17" s="64"/>
      <c r="WL17" s="64"/>
      <c r="WM17" s="64"/>
      <c r="WN17" s="64"/>
      <c r="WO17" s="64"/>
      <c r="WP17" s="64"/>
      <c r="WQ17" s="64"/>
      <c r="WR17" s="64"/>
      <c r="WS17" s="64"/>
      <c r="WT17" s="64"/>
      <c r="WU17" s="64"/>
      <c r="WV17" s="64"/>
      <c r="WW17" s="64"/>
      <c r="WX17" s="64"/>
      <c r="WY17" s="64"/>
      <c r="WZ17" s="64"/>
      <c r="XA17" s="64"/>
      <c r="XB17" s="64"/>
      <c r="XC17" s="64"/>
      <c r="XD17" s="64"/>
      <c r="XE17" s="64"/>
      <c r="XF17" s="64"/>
      <c r="XG17" s="64"/>
      <c r="XH17" s="64"/>
      <c r="XI17" s="64"/>
      <c r="XJ17" s="64"/>
      <c r="XK17" s="64"/>
      <c r="XL17" s="64"/>
      <c r="XM17" s="64"/>
      <c r="XN17" s="64"/>
      <c r="XO17" s="64"/>
      <c r="XP17" s="64"/>
      <c r="XQ17" s="64"/>
      <c r="XR17" s="64"/>
      <c r="XS17" s="64"/>
      <c r="XT17" s="64"/>
      <c r="XU17" s="64"/>
      <c r="XV17" s="64"/>
      <c r="XW17" s="64"/>
      <c r="XX17" s="64"/>
      <c r="XY17" s="64"/>
      <c r="XZ17" s="64"/>
      <c r="YA17" s="64"/>
      <c r="YB17" s="64"/>
      <c r="YC17" s="64"/>
      <c r="YD17" s="64"/>
      <c r="YE17" s="64"/>
      <c r="YF17" s="64"/>
      <c r="YG17" s="64"/>
      <c r="YH17" s="64"/>
      <c r="YI17" s="64"/>
      <c r="YJ17" s="64"/>
      <c r="YK17" s="64"/>
      <c r="YL17" s="64"/>
      <c r="YM17" s="64"/>
      <c r="YN17" s="64"/>
      <c r="YO17" s="64"/>
      <c r="YP17" s="64"/>
      <c r="YQ17" s="64"/>
      <c r="YR17" s="64"/>
      <c r="YS17" s="64"/>
      <c r="YT17" s="64"/>
      <c r="YU17" s="64"/>
      <c r="YV17" s="64"/>
      <c r="YW17" s="64"/>
      <c r="YX17" s="64"/>
      <c r="YY17" s="64"/>
      <c r="YZ17" s="64"/>
      <c r="ZA17" s="64"/>
      <c r="ZB17" s="64"/>
      <c r="ZC17" s="64"/>
      <c r="ZD17" s="64"/>
      <c r="ZE17" s="64"/>
      <c r="ZF17" s="64"/>
      <c r="ZG17" s="64"/>
      <c r="ZH17" s="64"/>
      <c r="ZI17" s="64"/>
      <c r="ZJ17" s="64"/>
      <c r="ZK17" s="64"/>
      <c r="ZL17" s="64"/>
      <c r="ZM17" s="64"/>
      <c r="ZN17" s="64"/>
      <c r="ZO17" s="64"/>
      <c r="ZP17" s="64"/>
      <c r="ZQ17" s="64"/>
      <c r="ZR17" s="64"/>
      <c r="ZS17" s="64"/>
      <c r="ZT17" s="64"/>
      <c r="ZU17" s="64"/>
      <c r="ZV17" s="64"/>
      <c r="ZW17" s="64"/>
      <c r="ZX17" s="64"/>
      <c r="ZY17" s="64"/>
      <c r="ZZ17" s="64"/>
      <c r="AAA17" s="64"/>
      <c r="AAB17" s="64"/>
      <c r="AAC17" s="64"/>
      <c r="AAD17" s="64"/>
      <c r="AAE17" s="64"/>
      <c r="AAF17" s="64"/>
      <c r="AAG17" s="64"/>
      <c r="AAH17" s="64"/>
      <c r="AAI17" s="64"/>
      <c r="AAJ17" s="64"/>
      <c r="AAK17" s="64"/>
      <c r="AAL17" s="64"/>
      <c r="AAM17" s="64"/>
      <c r="AAN17" s="64"/>
      <c r="AAO17" s="64"/>
      <c r="AAP17" s="64"/>
      <c r="AAQ17" s="64"/>
      <c r="AAR17" s="64"/>
      <c r="AAS17" s="64"/>
      <c r="AAT17" s="64"/>
      <c r="AAU17" s="64"/>
      <c r="AAV17" s="64"/>
      <c r="AAW17" s="64"/>
      <c r="AAX17" s="64"/>
      <c r="AAY17" s="64"/>
      <c r="AAZ17" s="64"/>
      <c r="ABA17" s="64"/>
      <c r="ABB17" s="64"/>
      <c r="ABC17" s="64"/>
      <c r="ABD17" s="64"/>
      <c r="ABE17" s="64"/>
      <c r="ABF17" s="64"/>
      <c r="ABG17" s="64"/>
      <c r="ABH17" s="64"/>
      <c r="ABI17" s="64"/>
      <c r="ABJ17" s="64"/>
      <c r="ABK17" s="64"/>
      <c r="ABL17" s="64"/>
      <c r="ABM17" s="64"/>
      <c r="ABN17" s="64"/>
      <c r="ABO17" s="64"/>
      <c r="ABP17" s="64"/>
      <c r="ABQ17" s="64"/>
      <c r="ABR17" s="64"/>
      <c r="ABS17" s="64"/>
      <c r="ABT17" s="64"/>
      <c r="ABU17" s="64"/>
      <c r="ABV17" s="64"/>
      <c r="ABW17" s="64"/>
      <c r="ABX17" s="64"/>
      <c r="ABY17" s="64"/>
      <c r="ABZ17" s="64"/>
      <c r="ACA17" s="64"/>
      <c r="ACB17" s="64"/>
      <c r="ACC17" s="64"/>
      <c r="ACD17" s="64"/>
      <c r="ACE17" s="64"/>
      <c r="ACF17" s="64"/>
      <c r="ACG17" s="64"/>
      <c r="ACH17" s="64"/>
      <c r="ACI17" s="64"/>
      <c r="ACJ17" s="64"/>
      <c r="ACK17" s="64"/>
      <c r="ACL17" s="64"/>
      <c r="ACM17" s="64"/>
      <c r="ACN17" s="64"/>
      <c r="ACO17" s="64"/>
      <c r="ACP17" s="64"/>
      <c r="ACQ17" s="64"/>
      <c r="ACR17" s="64"/>
      <c r="ACS17" s="64"/>
      <c r="ACT17" s="64"/>
      <c r="ACU17" s="64"/>
      <c r="ACV17" s="64"/>
      <c r="ACW17" s="64"/>
      <c r="ACX17" s="64"/>
      <c r="ACY17" s="64"/>
      <c r="ACZ17" s="64"/>
      <c r="ADA17" s="64"/>
      <c r="ADB17" s="64"/>
      <c r="ADC17" s="64"/>
      <c r="ADD17" s="64"/>
      <c r="ADE17" s="64"/>
      <c r="ADF17" s="64"/>
      <c r="ADG17" s="64"/>
      <c r="ADH17" s="64"/>
      <c r="ADI17" s="64"/>
      <c r="ADJ17" s="64"/>
      <c r="ADK17" s="64"/>
      <c r="ADL17" s="64"/>
      <c r="ADM17" s="64"/>
      <c r="ADN17" s="64"/>
      <c r="ADO17" s="64"/>
      <c r="ADP17" s="64"/>
      <c r="ADQ17" s="64"/>
      <c r="ADR17" s="64"/>
      <c r="ADS17" s="64"/>
      <c r="ADT17" s="64"/>
      <c r="ADU17" s="64"/>
      <c r="ADV17" s="64"/>
      <c r="ADW17" s="64"/>
      <c r="ADX17" s="64"/>
      <c r="ADY17" s="64"/>
      <c r="ADZ17" s="64"/>
      <c r="AEA17" s="64"/>
      <c r="AEB17" s="64"/>
      <c r="AEC17" s="64"/>
      <c r="AED17" s="64"/>
      <c r="AEE17" s="64"/>
      <c r="AEF17" s="64"/>
      <c r="AEG17" s="64"/>
      <c r="AEH17" s="64"/>
      <c r="AEI17" s="64"/>
      <c r="AEJ17" s="64"/>
      <c r="AEK17" s="64"/>
      <c r="AEL17" s="64"/>
      <c r="AEM17" s="64"/>
      <c r="AEN17" s="64"/>
      <c r="AEO17" s="64"/>
      <c r="AEP17" s="64"/>
      <c r="AEQ17" s="64"/>
      <c r="AER17" s="64"/>
      <c r="AES17" s="64"/>
      <c r="AET17" s="64"/>
      <c r="AEU17" s="64"/>
      <c r="AEV17" s="64"/>
      <c r="AEW17" s="64"/>
      <c r="AEX17" s="64"/>
      <c r="AEY17" s="64"/>
      <c r="AEZ17" s="64"/>
      <c r="AFA17" s="64"/>
      <c r="AFB17" s="64"/>
      <c r="AFC17" s="64"/>
      <c r="AFD17" s="64"/>
      <c r="AFE17" s="64"/>
      <c r="AFF17" s="64"/>
      <c r="AFG17" s="64"/>
      <c r="AFH17" s="64"/>
      <c r="AFI17" s="64"/>
      <c r="AFJ17" s="64"/>
      <c r="AFK17" s="64"/>
      <c r="AFL17" s="64"/>
      <c r="AFM17" s="64"/>
      <c r="AFN17" s="64"/>
      <c r="AFO17" s="64"/>
      <c r="AFP17" s="64"/>
      <c r="AFQ17" s="64"/>
      <c r="AFR17" s="64"/>
      <c r="AFS17" s="64"/>
      <c r="AFT17" s="64"/>
      <c r="AFU17" s="64"/>
      <c r="AFV17" s="64"/>
      <c r="AFW17" s="64"/>
      <c r="AFX17" s="64"/>
      <c r="AFY17" s="64"/>
      <c r="AFZ17" s="64"/>
      <c r="AGA17" s="64"/>
      <c r="AGB17" s="64"/>
      <c r="AGC17" s="64"/>
      <c r="AGD17" s="64"/>
      <c r="AGE17" s="64"/>
      <c r="AGF17" s="64"/>
      <c r="AGG17" s="64"/>
      <c r="AGH17" s="64"/>
      <c r="AGI17" s="64"/>
      <c r="AGJ17" s="64"/>
      <c r="AGK17" s="64"/>
      <c r="AGL17" s="64"/>
      <c r="AGM17" s="64"/>
      <c r="AGN17" s="64"/>
      <c r="AGO17" s="64"/>
      <c r="AGP17" s="64"/>
      <c r="AGQ17" s="64"/>
      <c r="AGR17" s="64"/>
      <c r="AGS17" s="64"/>
      <c r="AGT17" s="64"/>
      <c r="AGU17" s="64"/>
      <c r="AGV17" s="64"/>
      <c r="AGW17" s="64"/>
      <c r="AGX17" s="64"/>
      <c r="AGY17" s="64"/>
      <c r="AGZ17" s="64"/>
      <c r="AHA17" s="64"/>
      <c r="AHB17" s="64"/>
      <c r="AHC17" s="64"/>
      <c r="AHD17" s="64"/>
      <c r="AHE17" s="64"/>
      <c r="AHF17" s="64"/>
      <c r="AHG17" s="64"/>
      <c r="AHH17" s="64"/>
      <c r="AHI17" s="64"/>
      <c r="AHJ17" s="64"/>
      <c r="AHK17" s="64"/>
      <c r="AHL17" s="64"/>
      <c r="AHM17" s="64"/>
      <c r="AHN17" s="64"/>
      <c r="AHO17" s="64"/>
      <c r="AHP17" s="64"/>
      <c r="AHQ17" s="64"/>
      <c r="AHR17" s="64"/>
      <c r="AHS17" s="64"/>
      <c r="AHT17" s="64"/>
      <c r="AHU17" s="64"/>
      <c r="AHV17" s="64"/>
      <c r="AHW17" s="64"/>
      <c r="AHX17" s="64"/>
      <c r="AHY17" s="64"/>
      <c r="AHZ17" s="64"/>
      <c r="AIA17" s="64"/>
      <c r="AIB17" s="64"/>
      <c r="AIC17" s="64"/>
      <c r="AID17" s="64"/>
      <c r="AIE17" s="64"/>
      <c r="AIF17" s="64"/>
      <c r="AIG17" s="64"/>
      <c r="AIH17" s="64"/>
      <c r="AII17" s="64"/>
      <c r="AIJ17" s="64"/>
      <c r="AIK17" s="64"/>
      <c r="AIL17" s="64"/>
      <c r="AIM17" s="64"/>
      <c r="AIN17" s="64"/>
      <c r="AIO17" s="64"/>
      <c r="AIP17" s="64"/>
      <c r="AIQ17" s="64"/>
      <c r="AIR17" s="64"/>
      <c r="AIS17" s="64"/>
      <c r="AIT17" s="64"/>
      <c r="AIU17" s="64"/>
      <c r="AIV17" s="64"/>
      <c r="AIW17" s="64"/>
      <c r="AIX17" s="64"/>
      <c r="AIY17" s="64"/>
      <c r="AIZ17" s="64"/>
      <c r="AJA17" s="64"/>
      <c r="AJB17" s="64"/>
      <c r="AJC17" s="64"/>
      <c r="AJD17" s="64"/>
      <c r="AJE17" s="64"/>
      <c r="AJF17" s="64"/>
      <c r="AJG17" s="64"/>
      <c r="AJH17" s="64"/>
      <c r="AJI17" s="64"/>
      <c r="AJJ17" s="64"/>
      <c r="AJK17" s="64"/>
      <c r="AJL17" s="64"/>
      <c r="AJM17" s="64"/>
      <c r="AJN17" s="64"/>
      <c r="AJO17" s="64"/>
      <c r="AJP17" s="64"/>
      <c r="AJQ17" s="64"/>
      <c r="AJR17" s="64"/>
      <c r="AJS17" s="64"/>
      <c r="AJT17" s="64"/>
      <c r="AJU17" s="64"/>
      <c r="AJV17" s="64"/>
      <c r="AJW17" s="64"/>
      <c r="AJX17" s="64"/>
      <c r="AJY17" s="64"/>
      <c r="AJZ17" s="64"/>
      <c r="AKA17" s="64"/>
      <c r="AKB17" s="64"/>
      <c r="AKC17" s="64"/>
      <c r="AKD17" s="64"/>
      <c r="AKE17" s="64"/>
      <c r="AKF17" s="64"/>
      <c r="AKG17" s="64"/>
      <c r="AKH17" s="64"/>
      <c r="AKI17" s="64"/>
      <c r="AKJ17" s="64"/>
      <c r="AKK17" s="64"/>
      <c r="AKL17" s="64"/>
      <c r="AKM17" s="64"/>
      <c r="AKN17" s="64"/>
      <c r="AKO17" s="64"/>
      <c r="AKP17" s="64"/>
      <c r="AKQ17" s="64"/>
      <c r="AKR17" s="64"/>
      <c r="AKS17" s="64"/>
      <c r="AKT17" s="64"/>
      <c r="AKU17" s="64"/>
      <c r="AKV17" s="64"/>
      <c r="AKW17" s="64"/>
      <c r="AKX17" s="64"/>
      <c r="AKY17" s="64"/>
      <c r="AKZ17" s="64"/>
      <c r="ALA17" s="64"/>
      <c r="ALB17" s="64"/>
      <c r="ALC17" s="64"/>
      <c r="ALD17" s="64"/>
      <c r="ALE17" s="64"/>
      <c r="ALF17" s="64"/>
      <c r="ALG17" s="64"/>
      <c r="ALH17" s="64"/>
      <c r="ALI17" s="64"/>
      <c r="ALJ17" s="64"/>
      <c r="ALK17" s="64"/>
      <c r="ALL17" s="64"/>
      <c r="ALM17" s="64"/>
      <c r="ALN17" s="64"/>
      <c r="ALO17" s="64"/>
      <c r="ALP17" s="64"/>
      <c r="ALQ17" s="64"/>
      <c r="ALR17" s="64"/>
      <c r="ALS17" s="64"/>
      <c r="ALT17" s="64"/>
      <c r="ALU17" s="64"/>
      <c r="ALV17" s="64"/>
      <c r="ALW17" s="64"/>
      <c r="ALX17" s="64"/>
      <c r="ALY17" s="64"/>
      <c r="ALZ17" s="64"/>
      <c r="AMA17" s="64"/>
      <c r="AMB17" s="64"/>
      <c r="AMC17" s="64"/>
      <c r="AMD17" s="64"/>
      <c r="AME17" s="64"/>
      <c r="AMF17" s="64"/>
      <c r="AMG17" s="64"/>
      <c r="AMH17" s="64"/>
      <c r="AMI17" s="64"/>
      <c r="AMJ17" s="64"/>
      <c r="AMK17" s="64"/>
      <c r="AML17" s="64"/>
      <c r="AMM17" s="64"/>
      <c r="AMN17" s="64"/>
      <c r="AMO17" s="64"/>
      <c r="AMP17" s="64"/>
      <c r="AMQ17" s="64"/>
      <c r="AMR17" s="64"/>
      <c r="AMS17" s="64"/>
      <c r="AMT17" s="64"/>
      <c r="AMU17" s="64"/>
      <c r="AMV17" s="64"/>
      <c r="AMW17" s="64"/>
      <c r="AMX17" s="64"/>
      <c r="AMY17" s="64"/>
      <c r="AMZ17" s="64"/>
      <c r="ANA17" s="64"/>
      <c r="ANB17" s="64"/>
      <c r="ANC17" s="64"/>
      <c r="AND17" s="64"/>
      <c r="ANE17" s="64"/>
      <c r="ANF17" s="64"/>
      <c r="ANG17" s="64"/>
      <c r="ANH17" s="64"/>
      <c r="ANI17" s="64"/>
      <c r="ANJ17" s="64"/>
      <c r="ANK17" s="64"/>
      <c r="ANL17" s="64"/>
      <c r="ANM17" s="64"/>
      <c r="ANN17" s="64"/>
      <c r="ANO17" s="64"/>
      <c r="ANP17" s="64"/>
      <c r="ANQ17" s="64"/>
      <c r="ANR17" s="64"/>
      <c r="ANS17" s="64"/>
      <c r="ANT17" s="64"/>
      <c r="ANU17" s="64"/>
      <c r="ANV17" s="64"/>
      <c r="ANW17" s="64"/>
      <c r="ANX17" s="64"/>
      <c r="ANY17" s="64"/>
      <c r="ANZ17" s="64"/>
      <c r="AOA17" s="64"/>
      <c r="AOB17" s="64"/>
      <c r="AOC17" s="64"/>
      <c r="AOD17" s="64"/>
      <c r="AOE17" s="64"/>
      <c r="AOF17" s="64"/>
      <c r="AOG17" s="64"/>
      <c r="AOH17" s="64"/>
      <c r="AOI17" s="64"/>
      <c r="AOJ17" s="64"/>
      <c r="AOK17" s="64"/>
      <c r="AOL17" s="64"/>
      <c r="AOM17" s="64"/>
      <c r="AON17" s="64"/>
      <c r="AOO17" s="64"/>
      <c r="AOP17" s="64"/>
      <c r="AOQ17" s="64"/>
      <c r="AOR17" s="64"/>
      <c r="AOS17" s="64"/>
      <c r="AOT17" s="64"/>
      <c r="AOU17" s="64"/>
      <c r="AOV17" s="64"/>
      <c r="AOW17" s="64"/>
      <c r="AOX17" s="64"/>
      <c r="AOY17" s="64"/>
      <c r="AOZ17" s="64"/>
      <c r="APA17" s="64"/>
      <c r="APB17" s="64"/>
      <c r="APC17" s="64"/>
      <c r="APD17" s="64"/>
      <c r="APE17" s="64"/>
      <c r="APF17" s="64"/>
      <c r="APG17" s="64"/>
      <c r="APH17" s="64"/>
      <c r="API17" s="64"/>
      <c r="APJ17" s="64"/>
      <c r="APK17" s="64"/>
      <c r="APL17" s="64"/>
      <c r="APM17" s="64"/>
      <c r="APN17" s="64"/>
      <c r="APO17" s="64"/>
      <c r="APP17" s="64"/>
      <c r="APQ17" s="64"/>
      <c r="APR17" s="64"/>
      <c r="APS17" s="64"/>
      <c r="APT17" s="64"/>
      <c r="APU17" s="64"/>
      <c r="APV17" s="64"/>
      <c r="APW17" s="64"/>
      <c r="APX17" s="64"/>
      <c r="APY17" s="64"/>
      <c r="APZ17" s="64"/>
      <c r="AQA17" s="64"/>
      <c r="AQB17" s="64"/>
      <c r="AQC17" s="64"/>
      <c r="AQD17" s="64"/>
      <c r="AQE17" s="64"/>
      <c r="AQF17" s="64"/>
      <c r="AQG17" s="64"/>
      <c r="AQH17" s="64"/>
      <c r="AQI17" s="64"/>
      <c r="AQJ17" s="64"/>
      <c r="AQK17" s="64"/>
      <c r="AQL17" s="64"/>
      <c r="AQM17" s="64"/>
      <c r="AQN17" s="64"/>
      <c r="AQO17" s="64"/>
      <c r="AQP17" s="64"/>
      <c r="AQQ17" s="64"/>
      <c r="AQR17" s="64"/>
      <c r="AQS17" s="64"/>
      <c r="AQT17" s="64"/>
      <c r="AQU17" s="64"/>
      <c r="AQV17" s="64"/>
      <c r="AQW17" s="64"/>
      <c r="AQX17" s="64"/>
      <c r="AQY17" s="64"/>
      <c r="AQZ17" s="64"/>
      <c r="ARA17" s="64"/>
      <c r="ARB17" s="64"/>
      <c r="ARC17" s="64"/>
      <c r="ARD17" s="64"/>
      <c r="ARE17" s="64"/>
      <c r="ARF17" s="64"/>
      <c r="ARG17" s="64"/>
      <c r="ARH17" s="64"/>
      <c r="ARI17" s="64"/>
      <c r="ARJ17" s="64"/>
      <c r="ARK17" s="64"/>
      <c r="ARL17" s="64"/>
      <c r="ARM17" s="64"/>
      <c r="ARN17" s="64"/>
      <c r="ARO17" s="64"/>
      <c r="ARP17" s="64"/>
      <c r="ARQ17" s="64"/>
      <c r="ARR17" s="64"/>
      <c r="ARS17" s="64"/>
      <c r="ART17" s="64"/>
      <c r="ARU17" s="64"/>
      <c r="ARV17" s="64"/>
      <c r="ARW17" s="64"/>
      <c r="ARX17" s="64"/>
      <c r="ARY17" s="64"/>
      <c r="ARZ17" s="64"/>
      <c r="ASA17" s="64"/>
      <c r="ASB17" s="64"/>
      <c r="ASC17" s="64"/>
      <c r="ASD17" s="64"/>
      <c r="ASE17" s="64"/>
      <c r="ASF17" s="64"/>
      <c r="ASG17" s="64"/>
      <c r="ASH17" s="64"/>
      <c r="ASI17" s="64"/>
      <c r="ASJ17" s="64"/>
      <c r="ASK17" s="64"/>
      <c r="ASL17" s="64"/>
      <c r="ASM17" s="64"/>
      <c r="ASN17" s="64"/>
      <c r="ASO17" s="64"/>
      <c r="ASP17" s="64"/>
      <c r="ASQ17" s="64"/>
      <c r="ASR17" s="64"/>
      <c r="ASS17" s="64"/>
      <c r="AST17" s="64"/>
      <c r="ASU17" s="64"/>
      <c r="ASV17" s="64"/>
      <c r="ASW17" s="64"/>
      <c r="ASX17" s="64"/>
      <c r="ASY17" s="64"/>
      <c r="ASZ17" s="64"/>
      <c r="ATA17" s="64"/>
      <c r="ATB17" s="64"/>
      <c r="ATC17" s="64"/>
      <c r="ATD17" s="64"/>
      <c r="ATE17" s="64"/>
      <c r="ATF17" s="64"/>
      <c r="ATG17" s="64"/>
      <c r="ATH17" s="64"/>
      <c r="ATI17" s="64"/>
      <c r="ATJ17" s="64"/>
      <c r="ATK17" s="64"/>
      <c r="ATL17" s="64"/>
      <c r="ATM17" s="64"/>
      <c r="ATN17" s="64"/>
      <c r="ATO17" s="64"/>
      <c r="ATP17" s="64"/>
      <c r="ATQ17" s="64"/>
      <c r="ATR17" s="64"/>
      <c r="ATS17" s="64"/>
      <c r="ATT17" s="64"/>
      <c r="ATU17" s="64"/>
      <c r="ATV17" s="64"/>
      <c r="ATW17" s="64"/>
      <c r="ATX17" s="64"/>
      <c r="ATY17" s="64"/>
      <c r="ATZ17" s="64"/>
      <c r="AUA17" s="64"/>
      <c r="AUB17" s="64"/>
      <c r="AUC17" s="64"/>
      <c r="AUD17" s="64"/>
      <c r="AUE17" s="64"/>
      <c r="AUF17" s="64"/>
      <c r="AUG17" s="64"/>
      <c r="AUH17" s="64"/>
      <c r="AUI17" s="64"/>
      <c r="AUJ17" s="64"/>
      <c r="AUK17" s="64"/>
      <c r="AUL17" s="64"/>
      <c r="AUM17" s="64"/>
      <c r="AUN17" s="64"/>
      <c r="AUO17" s="64"/>
      <c r="AUP17" s="64"/>
      <c r="AUQ17" s="64"/>
      <c r="AUR17" s="64"/>
      <c r="AUS17" s="64"/>
      <c r="AUT17" s="64"/>
      <c r="AUU17" s="64"/>
      <c r="AUV17" s="64"/>
      <c r="AUW17" s="64"/>
      <c r="AUX17" s="64"/>
      <c r="AUY17" s="64"/>
      <c r="AUZ17" s="64"/>
      <c r="AVA17" s="64"/>
      <c r="AVB17" s="64"/>
      <c r="AVC17" s="64"/>
      <c r="AVD17" s="64"/>
      <c r="AVE17" s="64"/>
      <c r="AVF17" s="64"/>
      <c r="AVG17" s="64"/>
      <c r="AVH17" s="64"/>
      <c r="AVI17" s="64"/>
      <c r="AVJ17" s="64"/>
      <c r="AVK17" s="64"/>
      <c r="AVL17" s="64"/>
      <c r="AVM17" s="64"/>
      <c r="AVN17" s="64"/>
      <c r="AVO17" s="64"/>
      <c r="AVP17" s="64"/>
      <c r="AVQ17" s="64"/>
      <c r="AVR17" s="64"/>
      <c r="AVS17" s="64"/>
      <c r="AVT17" s="64"/>
      <c r="AVU17" s="64"/>
      <c r="AVV17" s="64"/>
      <c r="AVW17" s="64"/>
      <c r="AVX17" s="64"/>
      <c r="AVY17" s="64"/>
      <c r="AVZ17" s="64"/>
      <c r="AWA17" s="64"/>
      <c r="AWB17" s="64"/>
      <c r="AWC17" s="64"/>
      <c r="AWD17" s="64"/>
      <c r="AWE17" s="64"/>
      <c r="AWF17" s="64"/>
      <c r="AWG17" s="64"/>
      <c r="AWH17" s="64"/>
      <c r="AWI17" s="64"/>
      <c r="AWJ17" s="64"/>
      <c r="AWK17" s="64"/>
      <c r="AWL17" s="64"/>
      <c r="AWM17" s="64"/>
      <c r="AWN17" s="64"/>
      <c r="AWO17" s="64"/>
      <c r="AWP17" s="64"/>
      <c r="AWQ17" s="64"/>
      <c r="AWR17" s="64"/>
      <c r="AWS17" s="64"/>
      <c r="AWT17" s="64"/>
      <c r="AWU17" s="64"/>
      <c r="AWV17" s="64"/>
      <c r="AWW17" s="64"/>
      <c r="AWX17" s="64"/>
      <c r="AWY17" s="64"/>
      <c r="AWZ17" s="64"/>
      <c r="AXA17" s="64"/>
      <c r="AXB17" s="64"/>
      <c r="AXC17" s="64"/>
      <c r="AXD17" s="64"/>
      <c r="AXE17" s="64"/>
      <c r="AXF17" s="64"/>
      <c r="AXG17" s="64"/>
      <c r="AXH17" s="64"/>
      <c r="AXI17" s="64"/>
      <c r="AXJ17" s="64"/>
      <c r="AXK17" s="64"/>
      <c r="AXL17" s="64"/>
      <c r="AXM17" s="64"/>
      <c r="AXN17" s="64"/>
      <c r="AXO17" s="64"/>
      <c r="AXP17" s="64"/>
      <c r="AXQ17" s="64"/>
      <c r="AXR17" s="64"/>
      <c r="AXS17" s="64"/>
      <c r="AXT17" s="64"/>
      <c r="AXU17" s="64"/>
      <c r="AXV17" s="64"/>
      <c r="AXW17" s="64"/>
      <c r="AXX17" s="64"/>
      <c r="AXY17" s="64"/>
      <c r="AXZ17" s="64"/>
      <c r="AYA17" s="64"/>
      <c r="AYB17" s="64"/>
      <c r="AYC17" s="64"/>
      <c r="AYD17" s="64"/>
      <c r="AYE17" s="64"/>
      <c r="AYF17" s="64"/>
      <c r="AYG17" s="64"/>
      <c r="AYH17" s="64"/>
      <c r="AYI17" s="64"/>
      <c r="AYJ17" s="64"/>
      <c r="AYK17" s="64"/>
      <c r="AYL17" s="64"/>
      <c r="AYM17" s="64"/>
      <c r="AYN17" s="64"/>
      <c r="AYO17" s="64"/>
      <c r="AYP17" s="64"/>
      <c r="AYQ17" s="64"/>
      <c r="AYR17" s="64"/>
      <c r="AYS17" s="64"/>
      <c r="AYT17" s="64"/>
      <c r="AYU17" s="64"/>
      <c r="AYV17" s="64"/>
      <c r="AYW17" s="64"/>
      <c r="AYX17" s="64"/>
      <c r="AYY17" s="64"/>
      <c r="AYZ17" s="64"/>
      <c r="AZA17" s="64"/>
      <c r="AZB17" s="64"/>
      <c r="AZC17" s="64"/>
      <c r="AZD17" s="64"/>
      <c r="AZE17" s="64"/>
      <c r="AZF17" s="64"/>
      <c r="AZG17" s="64"/>
      <c r="AZH17" s="64"/>
      <c r="AZI17" s="64"/>
      <c r="AZJ17" s="64"/>
      <c r="AZK17" s="64"/>
      <c r="AZL17" s="64"/>
      <c r="AZM17" s="64"/>
      <c r="AZN17" s="64"/>
      <c r="AZO17" s="64"/>
      <c r="AZP17" s="64"/>
      <c r="AZQ17" s="64"/>
      <c r="AZR17" s="64"/>
      <c r="AZS17" s="64"/>
      <c r="AZT17" s="64"/>
      <c r="AZU17" s="64"/>
      <c r="AZV17" s="64"/>
      <c r="AZW17" s="64"/>
      <c r="AZX17" s="64"/>
      <c r="AZY17" s="64"/>
      <c r="AZZ17" s="64"/>
      <c r="BAA17" s="64"/>
      <c r="BAB17" s="64"/>
      <c r="BAC17" s="64"/>
      <c r="BAD17" s="64"/>
      <c r="BAE17" s="64"/>
      <c r="BAF17" s="64"/>
      <c r="BAG17" s="64"/>
      <c r="BAH17" s="64"/>
      <c r="BAI17" s="64"/>
      <c r="BAJ17" s="64"/>
      <c r="BAK17" s="64"/>
      <c r="BAL17" s="64"/>
      <c r="BAM17" s="64"/>
      <c r="BAN17" s="64"/>
      <c r="BAO17" s="64"/>
      <c r="BAP17" s="64"/>
      <c r="BAQ17" s="64"/>
      <c r="BAR17" s="64"/>
      <c r="BAS17" s="64"/>
      <c r="BAT17" s="64"/>
      <c r="BAU17" s="64"/>
      <c r="BAV17" s="64"/>
      <c r="BAW17" s="64"/>
      <c r="BAX17" s="64"/>
      <c r="BAY17" s="64"/>
      <c r="BAZ17" s="64"/>
      <c r="BBA17" s="64"/>
      <c r="BBB17" s="64"/>
      <c r="BBC17" s="64"/>
      <c r="BBD17" s="64"/>
      <c r="BBE17" s="64"/>
      <c r="BBF17" s="64"/>
      <c r="BBG17" s="64"/>
      <c r="BBH17" s="64"/>
      <c r="BBI17" s="64"/>
      <c r="BBJ17" s="64"/>
      <c r="BBK17" s="64"/>
      <c r="BBL17" s="64"/>
      <c r="BBM17" s="64"/>
      <c r="BBN17" s="64"/>
      <c r="BBO17" s="64"/>
      <c r="BBP17" s="64"/>
      <c r="BBQ17" s="64"/>
      <c r="BBR17" s="64"/>
      <c r="BBS17" s="64"/>
      <c r="BBT17" s="64"/>
      <c r="BBU17" s="64"/>
      <c r="BBV17" s="64"/>
      <c r="BBW17" s="64"/>
      <c r="BBX17" s="64"/>
      <c r="BBY17" s="64"/>
      <c r="BBZ17" s="64"/>
      <c r="BCA17" s="64"/>
      <c r="BCB17" s="64"/>
      <c r="BCC17" s="64"/>
      <c r="BCD17" s="64"/>
      <c r="BCE17" s="64"/>
      <c r="BCF17" s="64"/>
      <c r="BCG17" s="64"/>
      <c r="BCH17" s="64"/>
      <c r="BCI17" s="64"/>
      <c r="BCJ17" s="64"/>
      <c r="BCK17" s="64"/>
      <c r="BCL17" s="64"/>
      <c r="BCM17" s="64"/>
      <c r="BCN17" s="64"/>
      <c r="BCO17" s="64"/>
      <c r="BCP17" s="64"/>
      <c r="BCQ17" s="64"/>
      <c r="BCR17" s="64"/>
      <c r="BCS17" s="64"/>
      <c r="BCT17" s="64"/>
      <c r="BCU17" s="64"/>
      <c r="BCV17" s="64"/>
      <c r="BCW17" s="64"/>
      <c r="BCX17" s="64"/>
      <c r="BCY17" s="64"/>
      <c r="BCZ17" s="64"/>
      <c r="BDA17" s="64"/>
      <c r="BDB17" s="64"/>
      <c r="BDC17" s="64"/>
      <c r="BDD17" s="64"/>
      <c r="BDE17" s="64"/>
      <c r="BDF17" s="64"/>
      <c r="BDG17" s="64"/>
      <c r="BDH17" s="64"/>
      <c r="BDI17" s="64"/>
      <c r="BDJ17" s="64"/>
      <c r="BDK17" s="64"/>
      <c r="BDL17" s="64"/>
      <c r="BDM17" s="64"/>
      <c r="BDN17" s="64"/>
      <c r="BDO17" s="64"/>
      <c r="BDP17" s="64"/>
      <c r="BDQ17" s="64"/>
      <c r="BDR17" s="64"/>
      <c r="BDS17" s="64"/>
      <c r="BDT17" s="64"/>
      <c r="BDU17" s="64"/>
      <c r="BDV17" s="64"/>
      <c r="BDW17" s="64"/>
      <c r="BDX17" s="64"/>
      <c r="BDY17" s="64"/>
      <c r="BDZ17" s="64"/>
      <c r="BEA17" s="64"/>
      <c r="BEB17" s="64"/>
      <c r="BEC17" s="64"/>
      <c r="BED17" s="64"/>
      <c r="BEE17" s="64"/>
      <c r="BEF17" s="64"/>
      <c r="BEG17" s="64"/>
      <c r="BEH17" s="64"/>
      <c r="BEI17" s="64"/>
      <c r="BEJ17" s="64"/>
      <c r="BEK17" s="64"/>
      <c r="BEL17" s="64"/>
      <c r="BEM17" s="64"/>
      <c r="BEN17" s="64"/>
      <c r="BEO17" s="64"/>
      <c r="BEP17" s="64"/>
      <c r="BEQ17" s="64"/>
      <c r="BER17" s="64"/>
      <c r="BES17" s="64"/>
      <c r="BET17" s="64"/>
      <c r="BEU17" s="64"/>
      <c r="BEV17" s="64"/>
      <c r="BEW17" s="64"/>
      <c r="BEX17" s="64"/>
      <c r="BEY17" s="64"/>
      <c r="BEZ17" s="64"/>
      <c r="BFA17" s="64"/>
      <c r="BFB17" s="64"/>
      <c r="BFC17" s="64"/>
      <c r="BFD17" s="64"/>
      <c r="BFE17" s="64"/>
      <c r="BFF17" s="64"/>
      <c r="BFG17" s="64"/>
      <c r="BFH17" s="64"/>
      <c r="BFI17" s="64"/>
      <c r="BFJ17" s="64"/>
      <c r="BFK17" s="64"/>
      <c r="BFL17" s="64"/>
      <c r="BFM17" s="64"/>
      <c r="BFN17" s="64"/>
      <c r="BFO17" s="64"/>
      <c r="BFP17" s="64"/>
      <c r="BFQ17" s="64"/>
      <c r="BFR17" s="64"/>
      <c r="BFS17" s="64"/>
      <c r="BFT17" s="64"/>
      <c r="BFU17" s="64"/>
      <c r="BFV17" s="64"/>
      <c r="BFW17" s="64"/>
      <c r="BFX17" s="64"/>
      <c r="BFY17" s="64"/>
      <c r="BFZ17" s="64"/>
      <c r="BGA17" s="64"/>
      <c r="BGB17" s="64"/>
      <c r="BGC17" s="64"/>
      <c r="BGD17" s="64"/>
      <c r="BGE17" s="64"/>
      <c r="BGF17" s="64"/>
      <c r="BGG17" s="64"/>
      <c r="BGH17" s="64"/>
      <c r="BGI17" s="64"/>
      <c r="BGJ17" s="64"/>
      <c r="BGK17" s="64"/>
      <c r="BGL17" s="64"/>
      <c r="BGM17" s="64"/>
      <c r="BGN17" s="64"/>
      <c r="BGO17" s="64"/>
      <c r="BGP17" s="64"/>
      <c r="BGQ17" s="64"/>
      <c r="BGR17" s="64"/>
      <c r="BGS17" s="64"/>
      <c r="BGT17" s="64"/>
      <c r="BGU17" s="64"/>
      <c r="BGV17" s="64"/>
      <c r="BGW17" s="64"/>
      <c r="BGX17" s="64"/>
      <c r="BGY17" s="64"/>
      <c r="BGZ17" s="64"/>
      <c r="BHA17" s="64"/>
      <c r="BHB17" s="64"/>
      <c r="BHC17" s="64"/>
      <c r="BHD17" s="64"/>
      <c r="BHE17" s="64"/>
      <c r="BHF17" s="64"/>
      <c r="BHG17" s="64"/>
      <c r="BHH17" s="64"/>
      <c r="BHI17" s="64"/>
      <c r="BHJ17" s="64"/>
      <c r="BHK17" s="64"/>
      <c r="BHL17" s="64"/>
      <c r="BHM17" s="64"/>
      <c r="BHN17" s="64"/>
      <c r="BHO17" s="64"/>
      <c r="BHP17" s="64"/>
      <c r="BHQ17" s="64"/>
      <c r="BHR17" s="64"/>
      <c r="BHS17" s="64"/>
      <c r="BHT17" s="64"/>
      <c r="BHU17" s="64"/>
      <c r="BHV17" s="64"/>
      <c r="BHW17" s="64"/>
      <c r="BHX17" s="64"/>
      <c r="BHY17" s="64"/>
      <c r="BHZ17" s="64"/>
      <c r="BIA17" s="64"/>
      <c r="BIB17" s="64"/>
      <c r="BIC17" s="64"/>
      <c r="BID17" s="64"/>
      <c r="BIE17" s="64"/>
      <c r="BIF17" s="64"/>
      <c r="BIG17" s="64"/>
      <c r="BIH17" s="64"/>
      <c r="BII17" s="64"/>
      <c r="BIJ17" s="64"/>
      <c r="BIK17" s="64"/>
      <c r="BIL17" s="64"/>
      <c r="BIM17" s="64"/>
      <c r="BIN17" s="64"/>
      <c r="BIO17" s="64"/>
      <c r="BIP17" s="64"/>
      <c r="BIQ17" s="64"/>
      <c r="BIR17" s="64"/>
      <c r="BIS17" s="64"/>
      <c r="BIT17" s="64"/>
      <c r="BIU17" s="64"/>
      <c r="BIV17" s="64"/>
      <c r="BIW17" s="64"/>
      <c r="BIX17" s="64"/>
      <c r="BIY17" s="64"/>
      <c r="BIZ17" s="64"/>
      <c r="BJA17" s="64"/>
      <c r="BJB17" s="64"/>
      <c r="BJC17" s="64"/>
      <c r="BJD17" s="64"/>
      <c r="BJE17" s="64"/>
      <c r="BJF17" s="64"/>
      <c r="BJG17" s="64"/>
      <c r="BJH17" s="64"/>
      <c r="BJI17" s="64"/>
      <c r="BJJ17" s="64"/>
      <c r="BJK17" s="64"/>
      <c r="BJL17" s="64"/>
      <c r="BJM17" s="64"/>
      <c r="BJN17" s="64"/>
      <c r="BJO17" s="64"/>
      <c r="BJP17" s="64"/>
      <c r="BJQ17" s="64"/>
      <c r="BJR17" s="64"/>
      <c r="BJS17" s="64"/>
      <c r="BJT17" s="64"/>
      <c r="BJU17" s="64"/>
      <c r="BJV17" s="64"/>
      <c r="BJW17" s="64"/>
      <c r="BJX17" s="64"/>
      <c r="BJY17" s="64"/>
      <c r="BJZ17" s="64"/>
      <c r="BKA17" s="64"/>
      <c r="BKB17" s="64"/>
      <c r="BKC17" s="64"/>
      <c r="BKD17" s="64"/>
      <c r="BKE17" s="64"/>
      <c r="BKF17" s="64"/>
      <c r="BKG17" s="64"/>
      <c r="BKH17" s="64"/>
      <c r="BKI17" s="64"/>
      <c r="BKJ17" s="64"/>
      <c r="BKK17" s="64"/>
      <c r="BKL17" s="64"/>
      <c r="BKM17" s="64"/>
      <c r="BKN17" s="64"/>
      <c r="BKO17" s="64"/>
      <c r="BKP17" s="64"/>
      <c r="BKQ17" s="64"/>
      <c r="BKR17" s="64"/>
      <c r="BKS17" s="64"/>
      <c r="BKT17" s="64"/>
      <c r="BKU17" s="64"/>
      <c r="BKV17" s="64"/>
      <c r="BKW17" s="64"/>
      <c r="BKX17" s="64"/>
      <c r="BKY17" s="64"/>
      <c r="BKZ17" s="64"/>
      <c r="BLA17" s="64"/>
      <c r="BLB17" s="64"/>
      <c r="BLC17" s="64"/>
      <c r="BLD17" s="64"/>
      <c r="BLE17" s="64"/>
      <c r="BLF17" s="64"/>
      <c r="BLG17" s="64"/>
      <c r="BLH17" s="64"/>
      <c r="BLI17" s="64"/>
      <c r="BLJ17" s="64"/>
      <c r="BLK17" s="64"/>
      <c r="BLL17" s="64"/>
      <c r="BLM17" s="64"/>
      <c r="BLN17" s="64"/>
      <c r="BLO17" s="64"/>
      <c r="BLP17" s="64"/>
      <c r="BLQ17" s="64"/>
      <c r="BLR17" s="64"/>
      <c r="BLS17" s="64"/>
      <c r="BLT17" s="64"/>
      <c r="BLU17" s="64"/>
      <c r="BLV17" s="64"/>
      <c r="BLW17" s="64"/>
      <c r="BLX17" s="64"/>
      <c r="BLY17" s="64"/>
      <c r="BLZ17" s="64"/>
      <c r="BMA17" s="64"/>
      <c r="BMB17" s="64"/>
      <c r="BMC17" s="64"/>
      <c r="BMD17" s="64"/>
      <c r="BME17" s="64"/>
      <c r="BMF17" s="64"/>
      <c r="BMG17" s="64"/>
      <c r="BMH17" s="64"/>
      <c r="BMI17" s="64"/>
      <c r="BMJ17" s="64"/>
      <c r="BMK17" s="64"/>
      <c r="BML17" s="64"/>
      <c r="BMM17" s="64"/>
      <c r="BMN17" s="64"/>
      <c r="BMO17" s="64"/>
      <c r="BMP17" s="64"/>
      <c r="BMQ17" s="64"/>
      <c r="BMR17" s="64"/>
      <c r="BMS17" s="64"/>
      <c r="BMT17" s="64"/>
      <c r="BMU17" s="64"/>
      <c r="BMV17" s="64"/>
      <c r="BMW17" s="64"/>
      <c r="BMX17" s="64"/>
      <c r="BMY17" s="64"/>
      <c r="BMZ17" s="64"/>
      <c r="BNA17" s="64"/>
      <c r="BNB17" s="64"/>
      <c r="BNC17" s="64"/>
      <c r="BND17" s="64"/>
      <c r="BNE17" s="64"/>
      <c r="BNF17" s="64"/>
      <c r="BNG17" s="64"/>
      <c r="BNH17" s="64"/>
      <c r="BNI17" s="64"/>
      <c r="BNJ17" s="64"/>
      <c r="BNK17" s="64"/>
      <c r="BNL17" s="64"/>
      <c r="BNM17" s="64"/>
      <c r="BNN17" s="64"/>
      <c r="BNO17" s="64"/>
      <c r="BNP17" s="64"/>
      <c r="BNQ17" s="64"/>
      <c r="BNR17" s="64"/>
      <c r="BNS17" s="64"/>
      <c r="BNT17" s="64"/>
      <c r="BNU17" s="64"/>
      <c r="BNV17" s="64"/>
      <c r="BNW17" s="64"/>
      <c r="BNX17" s="64"/>
      <c r="BNY17" s="64"/>
      <c r="BNZ17" s="64"/>
      <c r="BOA17" s="64"/>
      <c r="BOB17" s="64"/>
      <c r="BOC17" s="64"/>
      <c r="BOD17" s="64"/>
      <c r="BOE17" s="64"/>
      <c r="BOF17" s="64"/>
      <c r="BOG17" s="64"/>
      <c r="BOH17" s="64"/>
      <c r="BOI17" s="64"/>
      <c r="BOJ17" s="64"/>
      <c r="BOK17" s="64"/>
      <c r="BOL17" s="64"/>
      <c r="BOM17" s="64"/>
      <c r="BON17" s="64"/>
      <c r="BOO17" s="64"/>
      <c r="BOP17" s="64"/>
      <c r="BOQ17" s="64"/>
      <c r="BOR17" s="64"/>
      <c r="BOS17" s="64"/>
      <c r="BOT17" s="64"/>
      <c r="BOU17" s="64"/>
      <c r="BOV17" s="64"/>
      <c r="BOW17" s="64"/>
      <c r="BOX17" s="64"/>
      <c r="BOY17" s="64"/>
      <c r="BOZ17" s="64"/>
      <c r="BPA17" s="64"/>
      <c r="BPB17" s="64"/>
      <c r="BPC17" s="64"/>
      <c r="BPD17" s="64"/>
      <c r="BPE17" s="64"/>
      <c r="BPF17" s="64"/>
      <c r="BPG17" s="64"/>
      <c r="BPH17" s="64"/>
      <c r="BPI17" s="64"/>
      <c r="BPJ17" s="64"/>
      <c r="BPK17" s="64"/>
      <c r="BPL17" s="64"/>
      <c r="BPM17" s="64"/>
      <c r="BPN17" s="64"/>
      <c r="BPO17" s="64"/>
      <c r="BPP17" s="64"/>
      <c r="BPQ17" s="64"/>
      <c r="BPR17" s="64"/>
      <c r="BPS17" s="64"/>
      <c r="BPT17" s="64"/>
      <c r="BPU17" s="64"/>
      <c r="BPV17" s="64"/>
      <c r="BPW17" s="64"/>
      <c r="BPX17" s="64"/>
      <c r="BPY17" s="64"/>
      <c r="BPZ17" s="64"/>
      <c r="BQA17" s="64"/>
      <c r="BQB17" s="64"/>
      <c r="BQC17" s="64"/>
      <c r="BQD17" s="64"/>
      <c r="BQE17" s="64"/>
      <c r="BQF17" s="64"/>
      <c r="BQG17" s="64"/>
      <c r="BQH17" s="64"/>
      <c r="BQI17" s="64"/>
      <c r="BQJ17" s="64"/>
      <c r="BQK17" s="64"/>
      <c r="BQL17" s="64"/>
      <c r="BQM17" s="64"/>
      <c r="BQN17" s="64"/>
      <c r="BQO17" s="64"/>
      <c r="BQP17" s="64"/>
      <c r="BQQ17" s="64"/>
      <c r="BQR17" s="64"/>
      <c r="BQS17" s="64"/>
      <c r="BQT17" s="64"/>
      <c r="BQU17" s="64"/>
      <c r="BQV17" s="64"/>
      <c r="BQW17" s="64"/>
      <c r="BQX17" s="64"/>
      <c r="BQY17" s="64"/>
      <c r="BQZ17" s="64"/>
      <c r="BRA17" s="64"/>
      <c r="BRB17" s="64"/>
      <c r="BRC17" s="64"/>
      <c r="BRD17" s="64"/>
      <c r="BRE17" s="64"/>
      <c r="BRF17" s="64"/>
      <c r="BRG17" s="64"/>
      <c r="BRH17" s="64"/>
      <c r="BRI17" s="64"/>
      <c r="BRJ17" s="64"/>
      <c r="BRK17" s="64"/>
      <c r="BRL17" s="64"/>
      <c r="BRM17" s="64"/>
      <c r="BRN17" s="64"/>
      <c r="BRO17" s="64"/>
      <c r="BRP17" s="64"/>
      <c r="BRQ17" s="64"/>
      <c r="BRR17" s="64"/>
      <c r="BRS17" s="64"/>
      <c r="BRT17" s="64"/>
      <c r="BRU17" s="64"/>
      <c r="BRV17" s="64"/>
      <c r="BRW17" s="64"/>
      <c r="BRX17" s="64"/>
      <c r="BRY17" s="64"/>
      <c r="BRZ17" s="64"/>
      <c r="BSA17" s="64"/>
      <c r="BSB17" s="64"/>
      <c r="BSC17" s="64"/>
      <c r="BSD17" s="64"/>
      <c r="BSE17" s="64"/>
      <c r="BSF17" s="64"/>
      <c r="BSG17" s="64"/>
      <c r="BSH17" s="64"/>
      <c r="BSI17" s="64"/>
      <c r="BSJ17" s="64"/>
      <c r="BSK17" s="64"/>
      <c r="BSL17" s="64"/>
      <c r="BSM17" s="64"/>
      <c r="BSN17" s="64"/>
      <c r="BSO17" s="64"/>
      <c r="BSP17" s="64"/>
      <c r="BSQ17" s="64"/>
      <c r="BSR17" s="64"/>
      <c r="BSS17" s="64"/>
      <c r="BST17" s="64"/>
      <c r="BSU17" s="64"/>
      <c r="BSV17" s="64"/>
      <c r="BSW17" s="64"/>
      <c r="BSX17" s="64"/>
      <c r="BSY17" s="64"/>
      <c r="BSZ17" s="64"/>
      <c r="BTA17" s="64"/>
      <c r="BTB17" s="64"/>
      <c r="BTC17" s="64"/>
      <c r="BTD17" s="64"/>
      <c r="BTE17" s="64"/>
      <c r="BTF17" s="64"/>
      <c r="BTG17" s="64"/>
      <c r="BTH17" s="64"/>
      <c r="BTI17" s="64"/>
      <c r="BTJ17" s="64"/>
      <c r="BTK17" s="64"/>
      <c r="BTL17" s="64"/>
      <c r="BTM17" s="64"/>
      <c r="BTN17" s="64"/>
      <c r="BTO17" s="64"/>
      <c r="BTP17" s="64"/>
      <c r="BTQ17" s="64"/>
      <c r="BTR17" s="64"/>
      <c r="BTS17" s="64"/>
      <c r="BTT17" s="64"/>
      <c r="BTU17" s="64"/>
      <c r="BTV17" s="64"/>
      <c r="BTW17" s="64"/>
      <c r="BTX17" s="64"/>
      <c r="BTY17" s="64"/>
      <c r="BTZ17" s="64"/>
      <c r="BUA17" s="64"/>
      <c r="BUB17" s="64"/>
      <c r="BUC17" s="64"/>
      <c r="BUD17" s="64"/>
      <c r="BUE17" s="64"/>
      <c r="BUF17" s="64"/>
      <c r="BUG17" s="64"/>
      <c r="BUH17" s="64"/>
      <c r="BUI17" s="64"/>
      <c r="BUJ17" s="64"/>
      <c r="BUK17" s="64"/>
      <c r="BUL17" s="64"/>
      <c r="BUM17" s="64"/>
      <c r="BUN17" s="64"/>
      <c r="BUO17" s="64"/>
      <c r="BUP17" s="64"/>
      <c r="BUQ17" s="64"/>
      <c r="BUR17" s="64"/>
      <c r="BUS17" s="64"/>
      <c r="BUT17" s="64"/>
      <c r="BUU17" s="64"/>
      <c r="BUV17" s="64"/>
      <c r="BUW17" s="64"/>
      <c r="BUX17" s="64"/>
      <c r="BUY17" s="64"/>
      <c r="BUZ17" s="64"/>
      <c r="BVA17" s="64"/>
      <c r="BVB17" s="64"/>
      <c r="BVC17" s="64"/>
      <c r="BVD17" s="64"/>
      <c r="BVE17" s="64"/>
      <c r="BVF17" s="64"/>
      <c r="BVG17" s="64"/>
      <c r="BVH17" s="64"/>
      <c r="BVI17" s="64"/>
      <c r="BVJ17" s="64"/>
      <c r="BVK17" s="64"/>
      <c r="BVL17" s="64"/>
      <c r="BVM17" s="64"/>
      <c r="BVN17" s="64"/>
      <c r="BVO17" s="64"/>
      <c r="BVP17" s="64"/>
      <c r="BVQ17" s="64"/>
      <c r="BVR17" s="64"/>
      <c r="BVS17" s="64"/>
      <c r="BVT17" s="64"/>
      <c r="BVU17" s="64"/>
      <c r="BVV17" s="64"/>
      <c r="BVW17" s="64"/>
      <c r="BVX17" s="64"/>
      <c r="BVY17" s="64"/>
      <c r="BVZ17" s="64"/>
      <c r="BWA17" s="64"/>
      <c r="BWB17" s="64"/>
      <c r="BWC17" s="64"/>
      <c r="BWD17" s="64"/>
      <c r="BWE17" s="64"/>
      <c r="BWF17" s="64"/>
      <c r="BWG17" s="64"/>
      <c r="BWH17" s="64"/>
      <c r="BWI17" s="64"/>
      <c r="BWJ17" s="64"/>
      <c r="BWK17" s="64"/>
      <c r="BWL17" s="64"/>
      <c r="BWM17" s="64"/>
      <c r="BWN17" s="64"/>
      <c r="BWO17" s="64"/>
      <c r="BWP17" s="64"/>
      <c r="BWQ17" s="64"/>
      <c r="BWR17" s="64"/>
      <c r="BWS17" s="64"/>
      <c r="BWT17" s="64"/>
      <c r="BWU17" s="64"/>
      <c r="BWV17" s="64"/>
      <c r="BWW17" s="64"/>
      <c r="BWX17" s="64"/>
      <c r="BWY17" s="64"/>
      <c r="BWZ17" s="64"/>
      <c r="BXA17" s="64"/>
      <c r="BXB17" s="64"/>
      <c r="BXC17" s="64"/>
      <c r="BXD17" s="64"/>
      <c r="BXE17" s="64"/>
      <c r="BXF17" s="64"/>
      <c r="BXG17" s="64"/>
      <c r="BXH17" s="64"/>
      <c r="BXI17" s="64"/>
      <c r="BXJ17" s="64"/>
      <c r="BXK17" s="64"/>
      <c r="BXL17" s="64"/>
      <c r="BXM17" s="64"/>
      <c r="BXN17" s="64"/>
      <c r="BXO17" s="64"/>
      <c r="BXP17" s="64"/>
      <c r="BXQ17" s="64"/>
      <c r="BXR17" s="64"/>
      <c r="BXS17" s="64"/>
      <c r="BXT17" s="64"/>
      <c r="BXU17" s="64"/>
      <c r="BXV17" s="64"/>
      <c r="BXW17" s="64"/>
      <c r="BXX17" s="64"/>
      <c r="BXY17" s="64"/>
      <c r="BXZ17" s="64"/>
      <c r="BYA17" s="64"/>
      <c r="BYB17" s="64"/>
      <c r="BYC17" s="64"/>
      <c r="BYD17" s="64"/>
      <c r="BYE17" s="64"/>
      <c r="BYF17" s="64"/>
      <c r="BYG17" s="64"/>
      <c r="BYH17" s="64"/>
      <c r="BYI17" s="64"/>
      <c r="BYJ17" s="64"/>
      <c r="BYK17" s="64"/>
      <c r="BYL17" s="64"/>
      <c r="BYM17" s="64"/>
      <c r="BYN17" s="64"/>
      <c r="BYO17" s="64"/>
      <c r="BYP17" s="64"/>
      <c r="BYQ17" s="64"/>
      <c r="BYR17" s="64"/>
      <c r="BYS17" s="64"/>
      <c r="BYT17" s="64"/>
      <c r="BYU17" s="64"/>
      <c r="BYV17" s="64"/>
      <c r="BYW17" s="64"/>
      <c r="BYX17" s="64"/>
      <c r="BYY17" s="64"/>
      <c r="BYZ17" s="64"/>
      <c r="BZA17" s="64"/>
      <c r="BZB17" s="64"/>
      <c r="BZC17" s="64"/>
      <c r="BZD17" s="64"/>
      <c r="BZE17" s="64"/>
      <c r="BZF17" s="64"/>
      <c r="BZG17" s="64"/>
      <c r="BZH17" s="64"/>
      <c r="BZI17" s="64"/>
      <c r="BZJ17" s="64"/>
      <c r="BZK17" s="64"/>
      <c r="BZL17" s="64"/>
      <c r="BZM17" s="64"/>
      <c r="BZN17" s="64"/>
      <c r="BZO17" s="64"/>
      <c r="BZP17" s="64"/>
      <c r="BZQ17" s="64"/>
      <c r="BZR17" s="64"/>
      <c r="BZS17" s="64"/>
      <c r="BZT17" s="64"/>
      <c r="BZU17" s="64"/>
      <c r="BZV17" s="64"/>
      <c r="BZW17" s="64"/>
      <c r="BZX17" s="64"/>
      <c r="BZY17" s="64"/>
      <c r="BZZ17" s="64"/>
      <c r="CAA17" s="64"/>
      <c r="CAB17" s="64"/>
      <c r="CAC17" s="64"/>
      <c r="CAD17" s="64"/>
      <c r="CAE17" s="64"/>
      <c r="CAF17" s="64"/>
      <c r="CAG17" s="64"/>
      <c r="CAH17" s="64"/>
      <c r="CAI17" s="64"/>
      <c r="CAJ17" s="64"/>
      <c r="CAK17" s="64"/>
      <c r="CAL17" s="64"/>
      <c r="CAM17" s="64"/>
      <c r="CAN17" s="64"/>
      <c r="CAO17" s="64"/>
      <c r="CAP17" s="64"/>
      <c r="CAQ17" s="64"/>
      <c r="CAR17" s="64"/>
      <c r="CAS17" s="64"/>
      <c r="CAT17" s="64"/>
      <c r="CAU17" s="64"/>
      <c r="CAV17" s="64"/>
      <c r="CAW17" s="64"/>
      <c r="CAX17" s="64"/>
      <c r="CAY17" s="64"/>
      <c r="CAZ17" s="64"/>
      <c r="CBA17" s="64"/>
      <c r="CBB17" s="64"/>
      <c r="CBC17" s="64"/>
      <c r="CBD17" s="64"/>
      <c r="CBE17" s="64"/>
      <c r="CBF17" s="64"/>
      <c r="CBG17" s="64"/>
      <c r="CBH17" s="64"/>
      <c r="CBI17" s="64"/>
      <c r="CBJ17" s="64"/>
      <c r="CBK17" s="64"/>
      <c r="CBL17" s="64"/>
      <c r="CBM17" s="64"/>
      <c r="CBN17" s="64"/>
      <c r="CBO17" s="64"/>
      <c r="CBP17" s="64"/>
      <c r="CBQ17" s="64"/>
      <c r="CBR17" s="64"/>
      <c r="CBS17" s="64"/>
      <c r="CBT17" s="64"/>
      <c r="CBU17" s="64"/>
      <c r="CBV17" s="64"/>
      <c r="CBW17" s="64"/>
      <c r="CBX17" s="64"/>
      <c r="CBY17" s="64"/>
      <c r="CBZ17" s="64"/>
      <c r="CCA17" s="64"/>
      <c r="CCB17" s="64"/>
      <c r="CCC17" s="64"/>
      <c r="CCD17" s="64"/>
      <c r="CCE17" s="64"/>
      <c r="CCF17" s="64"/>
      <c r="CCG17" s="64"/>
      <c r="CCH17" s="64"/>
      <c r="CCI17" s="64"/>
      <c r="CCJ17" s="64"/>
      <c r="CCK17" s="64"/>
      <c r="CCL17" s="64"/>
      <c r="CCM17" s="64"/>
      <c r="CCN17" s="64"/>
      <c r="CCO17" s="64"/>
      <c r="CCP17" s="64"/>
      <c r="CCQ17" s="64"/>
      <c r="CCR17" s="64"/>
      <c r="CCS17" s="64"/>
      <c r="CCT17" s="64"/>
      <c r="CCU17" s="64"/>
      <c r="CCV17" s="64"/>
      <c r="CCW17" s="64"/>
      <c r="CCX17" s="64"/>
      <c r="CCY17" s="64"/>
      <c r="CCZ17" s="64"/>
      <c r="CDA17" s="64"/>
      <c r="CDB17" s="64"/>
      <c r="CDC17" s="64"/>
      <c r="CDD17" s="64"/>
      <c r="CDE17" s="64"/>
      <c r="CDF17" s="64"/>
      <c r="CDG17" s="64"/>
      <c r="CDH17" s="64"/>
      <c r="CDI17" s="64"/>
      <c r="CDJ17" s="64"/>
      <c r="CDK17" s="64"/>
      <c r="CDL17" s="64"/>
      <c r="CDM17" s="64"/>
      <c r="CDN17" s="64"/>
      <c r="CDO17" s="64"/>
      <c r="CDP17" s="64"/>
      <c r="CDQ17" s="64"/>
      <c r="CDR17" s="64"/>
      <c r="CDS17" s="64"/>
      <c r="CDT17" s="64"/>
      <c r="CDU17" s="64"/>
      <c r="CDV17" s="64"/>
      <c r="CDW17" s="64"/>
      <c r="CDX17" s="64"/>
      <c r="CDY17" s="64"/>
      <c r="CDZ17" s="64"/>
      <c r="CEA17" s="64"/>
      <c r="CEB17" s="64"/>
      <c r="CEC17" s="64"/>
      <c r="CED17" s="64"/>
      <c r="CEE17" s="64"/>
      <c r="CEF17" s="64"/>
      <c r="CEG17" s="64"/>
      <c r="CEH17" s="64"/>
      <c r="CEI17" s="64"/>
      <c r="CEJ17" s="64"/>
      <c r="CEK17" s="64"/>
      <c r="CEL17" s="64"/>
      <c r="CEM17" s="64"/>
      <c r="CEN17" s="64"/>
      <c r="CEO17" s="64"/>
      <c r="CEP17" s="64"/>
      <c r="CEQ17" s="64"/>
      <c r="CER17" s="64"/>
      <c r="CES17" s="64"/>
      <c r="CET17" s="64"/>
      <c r="CEU17" s="64"/>
      <c r="CEV17" s="64"/>
      <c r="CEW17" s="64"/>
      <c r="CEX17" s="64"/>
      <c r="CEY17" s="64"/>
      <c r="CEZ17" s="64"/>
      <c r="CFA17" s="64"/>
      <c r="CFB17" s="64"/>
      <c r="CFC17" s="64"/>
      <c r="CFD17" s="64"/>
      <c r="CFE17" s="64"/>
      <c r="CFF17" s="64"/>
      <c r="CFG17" s="64"/>
      <c r="CFH17" s="64"/>
      <c r="CFI17" s="64"/>
      <c r="CFJ17" s="64"/>
      <c r="CFK17" s="64"/>
      <c r="CFL17" s="64"/>
      <c r="CFM17" s="64"/>
      <c r="CFN17" s="64"/>
      <c r="CFO17" s="64"/>
      <c r="CFP17" s="64"/>
      <c r="CFQ17" s="64"/>
      <c r="CFR17" s="64"/>
      <c r="CFS17" s="64"/>
      <c r="CFT17" s="64"/>
      <c r="CFU17" s="64"/>
      <c r="CFV17" s="64"/>
      <c r="CFW17" s="64"/>
      <c r="CFX17" s="64"/>
      <c r="CFY17" s="64"/>
      <c r="CFZ17" s="64"/>
      <c r="CGA17" s="64"/>
      <c r="CGB17" s="64"/>
      <c r="CGC17" s="64"/>
      <c r="CGD17" s="64"/>
      <c r="CGE17" s="64"/>
      <c r="CGF17" s="64"/>
      <c r="CGG17" s="64"/>
      <c r="CGH17" s="64"/>
      <c r="CGI17" s="64"/>
      <c r="CGJ17" s="64"/>
      <c r="CGK17" s="64"/>
      <c r="CGL17" s="64"/>
      <c r="CGM17" s="64"/>
      <c r="CGN17" s="64"/>
      <c r="CGO17" s="64"/>
      <c r="CGP17" s="64"/>
      <c r="CGQ17" s="64"/>
      <c r="CGR17" s="64"/>
      <c r="CGS17" s="64"/>
      <c r="CGT17" s="64"/>
      <c r="CGU17" s="64"/>
      <c r="CGV17" s="64"/>
      <c r="CGW17" s="64"/>
      <c r="CGX17" s="64"/>
      <c r="CGY17" s="64"/>
      <c r="CGZ17" s="64"/>
      <c r="CHA17" s="64"/>
      <c r="CHB17" s="64"/>
      <c r="CHC17" s="64"/>
      <c r="CHD17" s="64"/>
      <c r="CHE17" s="64"/>
      <c r="CHF17" s="64"/>
      <c r="CHG17" s="64"/>
      <c r="CHH17" s="64"/>
      <c r="CHI17" s="64"/>
      <c r="CHJ17" s="64"/>
      <c r="CHK17" s="64"/>
      <c r="CHL17" s="64"/>
      <c r="CHM17" s="64"/>
      <c r="CHN17" s="64"/>
      <c r="CHO17" s="64"/>
      <c r="CHP17" s="64"/>
      <c r="CHQ17" s="64"/>
      <c r="CHR17" s="64"/>
      <c r="CHS17" s="64"/>
      <c r="CHT17" s="64"/>
      <c r="CHU17" s="64"/>
      <c r="CHV17" s="64"/>
      <c r="CHW17" s="64"/>
      <c r="CHX17" s="64"/>
      <c r="CHY17" s="64"/>
      <c r="CHZ17" s="64"/>
      <c r="CIA17" s="64"/>
      <c r="CIB17" s="64"/>
      <c r="CIC17" s="64"/>
      <c r="CID17" s="64"/>
      <c r="CIE17" s="64"/>
      <c r="CIF17" s="64"/>
      <c r="CIG17" s="64"/>
      <c r="CIH17" s="64"/>
      <c r="CII17" s="64"/>
      <c r="CIJ17" s="64"/>
      <c r="CIK17" s="64"/>
      <c r="CIL17" s="64"/>
      <c r="CIM17" s="64"/>
      <c r="CIN17" s="64"/>
      <c r="CIO17" s="64"/>
      <c r="CIP17" s="64"/>
      <c r="CIQ17" s="64"/>
      <c r="CIR17" s="64"/>
      <c r="CIS17" s="64"/>
      <c r="CIT17" s="64"/>
      <c r="CIU17" s="64"/>
      <c r="CIV17" s="64"/>
      <c r="CIW17" s="64"/>
      <c r="CIX17" s="64"/>
      <c r="CIY17" s="64"/>
      <c r="CIZ17" s="64"/>
      <c r="CJA17" s="64"/>
      <c r="CJB17" s="64"/>
      <c r="CJC17" s="64"/>
      <c r="CJD17" s="64"/>
      <c r="CJE17" s="64"/>
      <c r="CJF17" s="64"/>
      <c r="CJG17" s="64"/>
      <c r="CJH17" s="64"/>
      <c r="CJI17" s="64"/>
      <c r="CJJ17" s="64"/>
      <c r="CJK17" s="64"/>
      <c r="CJL17" s="64"/>
      <c r="CJM17" s="64"/>
      <c r="CJN17" s="64"/>
      <c r="CJO17" s="64"/>
      <c r="CJP17" s="64"/>
      <c r="CJQ17" s="64"/>
      <c r="CJR17" s="64"/>
      <c r="CJS17" s="64"/>
      <c r="CJT17" s="64"/>
      <c r="CJU17" s="64"/>
      <c r="CJV17" s="64"/>
      <c r="CJW17" s="64"/>
      <c r="CJX17" s="64"/>
      <c r="CJY17" s="64"/>
      <c r="CJZ17" s="64"/>
      <c r="CKA17" s="64"/>
      <c r="CKB17" s="64"/>
      <c r="CKC17" s="64"/>
      <c r="CKD17" s="64"/>
      <c r="CKE17" s="64"/>
      <c r="CKF17" s="64"/>
      <c r="CKG17" s="64"/>
      <c r="CKH17" s="64"/>
      <c r="CKI17" s="64"/>
      <c r="CKJ17" s="64"/>
      <c r="CKK17" s="64"/>
      <c r="CKL17" s="64"/>
      <c r="CKM17" s="64"/>
      <c r="CKN17" s="64"/>
      <c r="CKO17" s="64"/>
      <c r="CKP17" s="64"/>
      <c r="CKQ17" s="64"/>
      <c r="CKR17" s="64"/>
      <c r="CKS17" s="64"/>
      <c r="CKT17" s="64"/>
      <c r="CKU17" s="64"/>
      <c r="CKV17" s="64"/>
      <c r="CKW17" s="64"/>
      <c r="CKX17" s="64"/>
      <c r="CKY17" s="64"/>
      <c r="CKZ17" s="64"/>
      <c r="CLA17" s="64"/>
      <c r="CLB17" s="64"/>
      <c r="CLC17" s="64"/>
      <c r="CLD17" s="64"/>
      <c r="CLE17" s="64"/>
      <c r="CLF17" s="64"/>
      <c r="CLG17" s="64"/>
      <c r="CLH17" s="64"/>
      <c r="CLI17" s="64"/>
      <c r="CLJ17" s="64"/>
      <c r="CLK17" s="64"/>
      <c r="CLL17" s="64"/>
      <c r="CLM17" s="64"/>
      <c r="CLN17" s="64"/>
      <c r="CLO17" s="64"/>
      <c r="CLP17" s="64"/>
      <c r="CLQ17" s="64"/>
      <c r="CLR17" s="64"/>
      <c r="CLS17" s="64"/>
      <c r="CLT17" s="64"/>
      <c r="CLU17" s="64"/>
      <c r="CLV17" s="64"/>
      <c r="CLW17" s="64"/>
      <c r="CLX17" s="64"/>
      <c r="CLY17" s="64"/>
      <c r="CLZ17" s="64"/>
      <c r="CMA17" s="64"/>
      <c r="CMB17" s="64"/>
      <c r="CMC17" s="64"/>
      <c r="CMD17" s="64"/>
      <c r="CME17" s="64"/>
      <c r="CMF17" s="64"/>
      <c r="CMG17" s="64"/>
      <c r="CMH17" s="64"/>
      <c r="CMI17" s="64"/>
      <c r="CMJ17" s="64"/>
      <c r="CMK17" s="64"/>
      <c r="CML17" s="64"/>
      <c r="CMM17" s="64"/>
      <c r="CMN17" s="64"/>
      <c r="CMO17" s="64"/>
      <c r="CMP17" s="64"/>
      <c r="CMQ17" s="64"/>
      <c r="CMR17" s="64"/>
      <c r="CMS17" s="64"/>
      <c r="CMT17" s="64"/>
      <c r="CMU17" s="64"/>
      <c r="CMV17" s="64"/>
      <c r="CMW17" s="64"/>
      <c r="CMX17" s="64"/>
      <c r="CMY17" s="64"/>
      <c r="CMZ17" s="64"/>
      <c r="CNA17" s="64"/>
      <c r="CNB17" s="64"/>
      <c r="CNC17" s="64"/>
      <c r="CND17" s="64"/>
      <c r="CNE17" s="64"/>
      <c r="CNF17" s="64"/>
      <c r="CNG17" s="64"/>
      <c r="CNH17" s="64"/>
      <c r="CNI17" s="64"/>
      <c r="CNJ17" s="64"/>
      <c r="CNK17" s="64"/>
      <c r="CNL17" s="64"/>
      <c r="CNM17" s="64"/>
      <c r="CNN17" s="64"/>
      <c r="CNO17" s="64"/>
      <c r="CNP17" s="64"/>
      <c r="CNQ17" s="64"/>
      <c r="CNR17" s="64"/>
      <c r="CNS17" s="64"/>
      <c r="CNT17" s="64"/>
      <c r="CNU17" s="64"/>
      <c r="CNV17" s="64"/>
      <c r="CNW17" s="64"/>
      <c r="CNX17" s="64"/>
      <c r="CNY17" s="64"/>
      <c r="CNZ17" s="64"/>
      <c r="COA17" s="64"/>
      <c r="COB17" s="64"/>
      <c r="COC17" s="64"/>
      <c r="COD17" s="64"/>
      <c r="COE17" s="64"/>
      <c r="COF17" s="64"/>
      <c r="COG17" s="64"/>
      <c r="COH17" s="64"/>
      <c r="COI17" s="64"/>
      <c r="COJ17" s="64"/>
      <c r="COK17" s="64"/>
      <c r="COL17" s="64"/>
      <c r="COM17" s="64"/>
      <c r="CON17" s="64"/>
      <c r="COO17" s="64"/>
      <c r="COP17" s="64"/>
      <c r="COQ17" s="64"/>
      <c r="COR17" s="64"/>
      <c r="COS17" s="64"/>
      <c r="COT17" s="64"/>
      <c r="COU17" s="64"/>
      <c r="COV17" s="64"/>
      <c r="COW17" s="64"/>
      <c r="COX17" s="64"/>
      <c r="COY17" s="64"/>
      <c r="COZ17" s="64"/>
      <c r="CPA17" s="64"/>
      <c r="CPB17" s="64"/>
      <c r="CPC17" s="64"/>
      <c r="CPD17" s="64"/>
      <c r="CPE17" s="64"/>
      <c r="CPF17" s="64"/>
      <c r="CPG17" s="64"/>
      <c r="CPH17" s="64"/>
      <c r="CPI17" s="64"/>
      <c r="CPJ17" s="64"/>
      <c r="CPK17" s="64"/>
      <c r="CPL17" s="64"/>
      <c r="CPM17" s="64"/>
      <c r="CPN17" s="64"/>
      <c r="CPO17" s="64"/>
      <c r="CPP17" s="64"/>
      <c r="CPQ17" s="64"/>
      <c r="CPR17" s="64"/>
      <c r="CPS17" s="64"/>
      <c r="CPT17" s="64"/>
      <c r="CPU17" s="64"/>
      <c r="CPV17" s="64"/>
      <c r="CPW17" s="64"/>
      <c r="CPX17" s="64"/>
      <c r="CPY17" s="64"/>
      <c r="CPZ17" s="64"/>
      <c r="CQA17" s="64"/>
      <c r="CQB17" s="64"/>
      <c r="CQC17" s="64"/>
      <c r="CQD17" s="64"/>
      <c r="CQE17" s="64"/>
      <c r="CQF17" s="64"/>
      <c r="CQG17" s="64"/>
      <c r="CQH17" s="64"/>
      <c r="CQI17" s="64"/>
      <c r="CQJ17" s="64"/>
      <c r="CQK17" s="64"/>
      <c r="CQL17" s="64"/>
      <c r="CQM17" s="64"/>
      <c r="CQN17" s="64"/>
      <c r="CQO17" s="64"/>
      <c r="CQP17" s="64"/>
      <c r="CQQ17" s="64"/>
      <c r="CQR17" s="64"/>
      <c r="CQS17" s="64"/>
      <c r="CQT17" s="64"/>
      <c r="CQU17" s="64"/>
      <c r="CQV17" s="64"/>
      <c r="CQW17" s="64"/>
      <c r="CQX17" s="64"/>
      <c r="CQY17" s="64"/>
      <c r="CQZ17" s="64"/>
      <c r="CRA17" s="64"/>
      <c r="CRB17" s="64"/>
      <c r="CRC17" s="64"/>
      <c r="CRD17" s="64"/>
      <c r="CRE17" s="64"/>
      <c r="CRF17" s="64"/>
      <c r="CRG17" s="64"/>
      <c r="CRH17" s="64"/>
      <c r="CRI17" s="64"/>
      <c r="CRJ17" s="64"/>
      <c r="CRK17" s="64"/>
      <c r="CRL17" s="64"/>
      <c r="CRM17" s="64"/>
      <c r="CRN17" s="64"/>
      <c r="CRO17" s="64"/>
      <c r="CRP17" s="64"/>
      <c r="CRQ17" s="64"/>
      <c r="CRR17" s="64"/>
      <c r="CRS17" s="64"/>
      <c r="CRT17" s="64"/>
      <c r="CRU17" s="64"/>
      <c r="CRV17" s="64"/>
      <c r="CRW17" s="64"/>
      <c r="CRX17" s="64"/>
      <c r="CRY17" s="64"/>
      <c r="CRZ17" s="64"/>
      <c r="CSA17" s="64"/>
      <c r="CSB17" s="64"/>
      <c r="CSC17" s="64"/>
      <c r="CSD17" s="64"/>
      <c r="CSE17" s="64"/>
      <c r="CSF17" s="64"/>
      <c r="CSG17" s="64"/>
      <c r="CSH17" s="64"/>
      <c r="CSI17" s="64"/>
      <c r="CSJ17" s="64"/>
      <c r="CSK17" s="64"/>
      <c r="CSL17" s="64"/>
      <c r="CSM17" s="64"/>
      <c r="CSN17" s="64"/>
      <c r="CSO17" s="64"/>
      <c r="CSP17" s="64"/>
      <c r="CSQ17" s="64"/>
      <c r="CSR17" s="64"/>
      <c r="CSS17" s="64"/>
      <c r="CST17" s="64"/>
      <c r="CSU17" s="64"/>
      <c r="CSV17" s="64"/>
      <c r="CSW17" s="64"/>
      <c r="CSX17" s="64"/>
      <c r="CSY17" s="64"/>
      <c r="CSZ17" s="64"/>
      <c r="CTA17" s="64"/>
      <c r="CTB17" s="64"/>
      <c r="CTC17" s="64"/>
      <c r="CTD17" s="64"/>
      <c r="CTE17" s="64"/>
      <c r="CTF17" s="64"/>
      <c r="CTG17" s="64"/>
      <c r="CTH17" s="64"/>
      <c r="CTI17" s="64"/>
      <c r="CTJ17" s="64"/>
      <c r="CTK17" s="64"/>
      <c r="CTL17" s="64"/>
      <c r="CTM17" s="64"/>
      <c r="CTN17" s="64"/>
      <c r="CTO17" s="64"/>
      <c r="CTP17" s="64"/>
      <c r="CTQ17" s="64"/>
      <c r="CTR17" s="64"/>
      <c r="CTS17" s="64"/>
      <c r="CTT17" s="64"/>
      <c r="CTU17" s="64"/>
      <c r="CTV17" s="64"/>
      <c r="CTW17" s="64"/>
      <c r="CTX17" s="64"/>
      <c r="CTY17" s="64"/>
      <c r="CTZ17" s="64"/>
      <c r="CUA17" s="64"/>
      <c r="CUB17" s="64"/>
      <c r="CUC17" s="64"/>
      <c r="CUD17" s="64"/>
      <c r="CUE17" s="64"/>
      <c r="CUF17" s="64"/>
      <c r="CUG17" s="64"/>
      <c r="CUH17" s="64"/>
      <c r="CUI17" s="64"/>
      <c r="CUJ17" s="64"/>
      <c r="CUK17" s="64"/>
      <c r="CUL17" s="64"/>
      <c r="CUM17" s="64"/>
      <c r="CUN17" s="64"/>
      <c r="CUO17" s="64"/>
      <c r="CUP17" s="64"/>
      <c r="CUQ17" s="64"/>
      <c r="CUR17" s="64"/>
      <c r="CUS17" s="64"/>
      <c r="CUT17" s="64"/>
      <c r="CUU17" s="64"/>
      <c r="CUV17" s="64"/>
      <c r="CUW17" s="64"/>
      <c r="CUX17" s="64"/>
      <c r="CUY17" s="64"/>
      <c r="CUZ17" s="64"/>
      <c r="CVA17" s="64"/>
      <c r="CVB17" s="64"/>
      <c r="CVC17" s="64"/>
      <c r="CVD17" s="64"/>
      <c r="CVE17" s="64"/>
      <c r="CVF17" s="64"/>
      <c r="CVG17" s="64"/>
      <c r="CVH17" s="64"/>
      <c r="CVI17" s="64"/>
      <c r="CVJ17" s="64"/>
      <c r="CVK17" s="64"/>
      <c r="CVL17" s="64"/>
      <c r="CVM17" s="64"/>
      <c r="CVN17" s="64"/>
      <c r="CVO17" s="64"/>
      <c r="CVP17" s="64"/>
      <c r="CVQ17" s="64"/>
      <c r="CVR17" s="64"/>
      <c r="CVS17" s="64"/>
      <c r="CVT17" s="64"/>
      <c r="CVU17" s="64"/>
      <c r="CVV17" s="64"/>
      <c r="CVW17" s="64"/>
      <c r="CVX17" s="64"/>
      <c r="CVY17" s="64"/>
      <c r="CVZ17" s="64"/>
      <c r="CWA17" s="64"/>
      <c r="CWB17" s="64"/>
      <c r="CWC17" s="64"/>
      <c r="CWD17" s="64"/>
      <c r="CWE17" s="64"/>
      <c r="CWF17" s="64"/>
      <c r="CWG17" s="64"/>
      <c r="CWH17" s="64"/>
      <c r="CWI17" s="64"/>
      <c r="CWJ17" s="64"/>
      <c r="CWK17" s="64"/>
      <c r="CWL17" s="64"/>
      <c r="CWM17" s="64"/>
      <c r="CWN17" s="64"/>
      <c r="CWO17" s="64"/>
      <c r="CWP17" s="64"/>
      <c r="CWQ17" s="64"/>
      <c r="CWR17" s="64"/>
      <c r="CWS17" s="64"/>
      <c r="CWT17" s="64"/>
      <c r="CWU17" s="64"/>
      <c r="CWV17" s="64"/>
      <c r="CWW17" s="64"/>
      <c r="CWX17" s="64"/>
      <c r="CWY17" s="64"/>
      <c r="CWZ17" s="64"/>
      <c r="CXA17" s="64"/>
      <c r="CXB17" s="64"/>
      <c r="CXC17" s="64"/>
      <c r="CXD17" s="64"/>
      <c r="CXE17" s="64"/>
      <c r="CXF17" s="64"/>
      <c r="CXG17" s="64"/>
      <c r="CXH17" s="64"/>
      <c r="CXI17" s="64"/>
      <c r="CXJ17" s="64"/>
      <c r="CXK17" s="64"/>
      <c r="CXL17" s="64"/>
      <c r="CXM17" s="64"/>
      <c r="CXN17" s="64"/>
      <c r="CXO17" s="64"/>
      <c r="CXP17" s="64"/>
      <c r="CXQ17" s="64"/>
      <c r="CXR17" s="64"/>
      <c r="CXS17" s="64"/>
      <c r="CXT17" s="64"/>
      <c r="CXU17" s="64"/>
      <c r="CXV17" s="64"/>
      <c r="CXW17" s="64"/>
      <c r="CXX17" s="64"/>
      <c r="CXY17" s="64"/>
      <c r="CXZ17" s="64"/>
      <c r="CYA17" s="64"/>
      <c r="CYB17" s="64"/>
      <c r="CYC17" s="64"/>
      <c r="CYD17" s="64"/>
      <c r="CYE17" s="64"/>
      <c r="CYF17" s="64"/>
      <c r="CYG17" s="64"/>
      <c r="CYH17" s="64"/>
      <c r="CYI17" s="64"/>
      <c r="CYJ17" s="64"/>
      <c r="CYK17" s="64"/>
      <c r="CYL17" s="64"/>
      <c r="CYM17" s="64"/>
      <c r="CYN17" s="64"/>
      <c r="CYO17" s="64"/>
      <c r="CYP17" s="64"/>
      <c r="CYQ17" s="64"/>
      <c r="CYR17" s="64"/>
      <c r="CYS17" s="64"/>
      <c r="CYT17" s="64"/>
      <c r="CYU17" s="64"/>
      <c r="CYV17" s="64"/>
      <c r="CYW17" s="64"/>
      <c r="CYX17" s="64"/>
      <c r="CYY17" s="64"/>
      <c r="CYZ17" s="64"/>
      <c r="CZA17" s="64"/>
      <c r="CZB17" s="64"/>
      <c r="CZC17" s="64"/>
      <c r="CZD17" s="64"/>
      <c r="CZE17" s="64"/>
      <c r="CZF17" s="64"/>
      <c r="CZG17" s="64"/>
      <c r="CZH17" s="64"/>
      <c r="CZI17" s="64"/>
      <c r="CZJ17" s="64"/>
      <c r="CZK17" s="64"/>
      <c r="CZL17" s="64"/>
      <c r="CZM17" s="64"/>
      <c r="CZN17" s="64"/>
      <c r="CZO17" s="64"/>
      <c r="CZP17" s="64"/>
      <c r="CZQ17" s="64"/>
      <c r="CZR17" s="64"/>
      <c r="CZS17" s="64"/>
      <c r="CZT17" s="64"/>
      <c r="CZU17" s="64"/>
      <c r="CZV17" s="64"/>
      <c r="CZW17" s="64"/>
      <c r="CZX17" s="64"/>
      <c r="CZY17" s="64"/>
      <c r="CZZ17" s="64"/>
      <c r="DAA17" s="64"/>
      <c r="DAB17" s="64"/>
      <c r="DAC17" s="64"/>
      <c r="DAD17" s="64"/>
      <c r="DAE17" s="64"/>
      <c r="DAF17" s="64"/>
      <c r="DAG17" s="64"/>
      <c r="DAH17" s="64"/>
      <c r="DAI17" s="64"/>
      <c r="DAJ17" s="64"/>
      <c r="DAK17" s="64"/>
      <c r="DAL17" s="64"/>
      <c r="DAM17" s="64"/>
      <c r="DAN17" s="64"/>
      <c r="DAO17" s="64"/>
      <c r="DAP17" s="64"/>
      <c r="DAQ17" s="64"/>
      <c r="DAR17" s="64"/>
      <c r="DAS17" s="64"/>
      <c r="DAT17" s="64"/>
      <c r="DAU17" s="64"/>
      <c r="DAV17" s="64"/>
      <c r="DAW17" s="64"/>
      <c r="DAX17" s="64"/>
      <c r="DAY17" s="64"/>
      <c r="DAZ17" s="64"/>
      <c r="DBA17" s="64"/>
      <c r="DBB17" s="64"/>
      <c r="DBC17" s="64"/>
      <c r="DBD17" s="64"/>
      <c r="DBE17" s="64"/>
      <c r="DBF17" s="64"/>
      <c r="DBG17" s="64"/>
      <c r="DBH17" s="64"/>
      <c r="DBI17" s="64"/>
      <c r="DBJ17" s="64"/>
      <c r="DBK17" s="64"/>
      <c r="DBL17" s="64"/>
      <c r="DBM17" s="64"/>
      <c r="DBN17" s="64"/>
      <c r="DBO17" s="64"/>
      <c r="DBP17" s="64"/>
      <c r="DBQ17" s="64"/>
      <c r="DBR17" s="64"/>
      <c r="DBS17" s="64"/>
      <c r="DBT17" s="64"/>
      <c r="DBU17" s="64"/>
      <c r="DBV17" s="64"/>
      <c r="DBW17" s="64"/>
      <c r="DBX17" s="64"/>
      <c r="DBY17" s="64"/>
      <c r="DBZ17" s="64"/>
      <c r="DCA17" s="64"/>
      <c r="DCB17" s="64"/>
      <c r="DCC17" s="64"/>
      <c r="DCD17" s="64"/>
      <c r="DCE17" s="64"/>
      <c r="DCF17" s="64"/>
      <c r="DCG17" s="64"/>
      <c r="DCH17" s="64"/>
      <c r="DCI17" s="64"/>
      <c r="DCJ17" s="64"/>
      <c r="DCK17" s="64"/>
      <c r="DCL17" s="64"/>
      <c r="DCM17" s="64"/>
      <c r="DCN17" s="64"/>
      <c r="DCO17" s="64"/>
      <c r="DCP17" s="64"/>
      <c r="DCQ17" s="64"/>
      <c r="DCR17" s="64"/>
      <c r="DCS17" s="64"/>
      <c r="DCT17" s="64"/>
    </row>
    <row r="18" spans="1:2802" s="121" customFormat="1" x14ac:dyDescent="0.2">
      <c r="A18" s="126" t="str">
        <f t="shared" si="7"/>
        <v/>
      </c>
      <c r="B18" s="196"/>
      <c r="C18" s="196"/>
      <c r="D18" s="197"/>
      <c r="E18" s="193"/>
      <c r="F18" s="194"/>
      <c r="G18" s="193"/>
      <c r="H18" s="6"/>
      <c r="I18" s="6"/>
      <c r="J18" s="6"/>
      <c r="K18" s="137"/>
      <c r="L18" s="137"/>
      <c r="M18" s="141"/>
      <c r="N18" s="195"/>
      <c r="O18" s="132"/>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c r="IW18" s="64"/>
      <c r="IX18" s="64"/>
      <c r="IY18" s="64"/>
      <c r="IZ18" s="64"/>
      <c r="JA18" s="64"/>
      <c r="JB18" s="64"/>
      <c r="JC18" s="64"/>
      <c r="JD18" s="64"/>
      <c r="JE18" s="64"/>
      <c r="JF18" s="64"/>
      <c r="JG18" s="64"/>
      <c r="JH18" s="64"/>
      <c r="JI18" s="64"/>
      <c r="JJ18" s="64"/>
      <c r="JK18" s="64"/>
      <c r="JL18" s="64"/>
      <c r="JM18" s="64"/>
      <c r="JN18" s="64"/>
      <c r="JO18" s="64"/>
      <c r="JP18" s="64"/>
      <c r="JQ18" s="64"/>
      <c r="JR18" s="64"/>
      <c r="JS18" s="64"/>
      <c r="JT18" s="64"/>
      <c r="JU18" s="64"/>
      <c r="JV18" s="64"/>
      <c r="JW18" s="64"/>
      <c r="JX18" s="64"/>
      <c r="JY18" s="64"/>
      <c r="JZ18" s="64"/>
      <c r="KA18" s="64"/>
      <c r="KB18" s="64"/>
      <c r="KC18" s="64"/>
      <c r="KD18" s="64"/>
      <c r="KE18" s="64"/>
      <c r="KF18" s="64"/>
      <c r="KG18" s="64"/>
      <c r="KH18" s="64"/>
      <c r="KI18" s="64"/>
      <c r="KJ18" s="64"/>
      <c r="KK18" s="64"/>
      <c r="KL18" s="64"/>
      <c r="KM18" s="64"/>
      <c r="KN18" s="64"/>
      <c r="KO18" s="64"/>
      <c r="KP18" s="64"/>
      <c r="KQ18" s="64"/>
      <c r="KR18" s="64"/>
      <c r="KS18" s="64"/>
      <c r="KT18" s="64"/>
      <c r="KU18" s="64"/>
      <c r="KV18" s="64"/>
      <c r="KW18" s="64"/>
      <c r="KX18" s="64"/>
      <c r="KY18" s="64"/>
      <c r="KZ18" s="64"/>
      <c r="LA18" s="64"/>
      <c r="LB18" s="64"/>
      <c r="LC18" s="64"/>
      <c r="LD18" s="64"/>
      <c r="LE18" s="64"/>
      <c r="LF18" s="64"/>
      <c r="LG18" s="64"/>
      <c r="LH18" s="64"/>
      <c r="LI18" s="64"/>
      <c r="LJ18" s="64"/>
      <c r="LK18" s="64"/>
      <c r="LL18" s="64"/>
      <c r="LM18" s="64"/>
      <c r="LN18" s="64"/>
      <c r="LO18" s="64"/>
      <c r="LP18" s="64"/>
      <c r="LQ18" s="64"/>
      <c r="LR18" s="64"/>
      <c r="LS18" s="64"/>
      <c r="LT18" s="64"/>
      <c r="LU18" s="64"/>
      <c r="LV18" s="64"/>
      <c r="LW18" s="64"/>
      <c r="LX18" s="64"/>
      <c r="LY18" s="64"/>
      <c r="LZ18" s="64"/>
      <c r="MA18" s="64"/>
      <c r="MB18" s="64"/>
      <c r="MC18" s="64"/>
      <c r="MD18" s="64"/>
      <c r="ME18" s="64"/>
      <c r="MF18" s="64"/>
      <c r="MG18" s="64"/>
      <c r="MH18" s="64"/>
      <c r="MI18" s="64"/>
      <c r="MJ18" s="64"/>
      <c r="MK18" s="64"/>
      <c r="ML18" s="64"/>
      <c r="MM18" s="64"/>
      <c r="MN18" s="64"/>
      <c r="MO18" s="64"/>
      <c r="MP18" s="64"/>
      <c r="MQ18" s="64"/>
      <c r="MR18" s="64"/>
      <c r="MS18" s="64"/>
      <c r="MT18" s="64"/>
      <c r="MU18" s="64"/>
      <c r="MV18" s="64"/>
      <c r="MW18" s="64"/>
      <c r="MX18" s="64"/>
      <c r="MY18" s="64"/>
      <c r="MZ18" s="64"/>
      <c r="NA18" s="64"/>
      <c r="NB18" s="64"/>
      <c r="NC18" s="64"/>
      <c r="ND18" s="64"/>
      <c r="NE18" s="64"/>
      <c r="NF18" s="64"/>
      <c r="NG18" s="64"/>
      <c r="NH18" s="64"/>
      <c r="NI18" s="64"/>
      <c r="NJ18" s="64"/>
      <c r="NK18" s="64"/>
      <c r="NL18" s="64"/>
      <c r="NM18" s="64"/>
      <c r="NN18" s="64"/>
      <c r="NO18" s="64"/>
      <c r="NP18" s="64"/>
      <c r="NQ18" s="64"/>
      <c r="NR18" s="64"/>
      <c r="NS18" s="64"/>
      <c r="NT18" s="64"/>
      <c r="NU18" s="64"/>
      <c r="NV18" s="64"/>
      <c r="NW18" s="64"/>
      <c r="NX18" s="64"/>
      <c r="NY18" s="64"/>
      <c r="NZ18" s="64"/>
      <c r="OA18" s="64"/>
      <c r="OB18" s="64"/>
      <c r="OC18" s="64"/>
      <c r="OD18" s="64"/>
      <c r="OE18" s="64"/>
      <c r="OF18" s="64"/>
      <c r="OG18" s="64"/>
      <c r="OH18" s="64"/>
      <c r="OI18" s="64"/>
      <c r="OJ18" s="64"/>
      <c r="OK18" s="64"/>
      <c r="OL18" s="64"/>
      <c r="OM18" s="64"/>
      <c r="ON18" s="64"/>
      <c r="OO18" s="64"/>
      <c r="OP18" s="64"/>
      <c r="OQ18" s="64"/>
      <c r="OR18" s="64"/>
      <c r="OS18" s="64"/>
      <c r="OT18" s="64"/>
      <c r="OU18" s="64"/>
      <c r="OV18" s="64"/>
      <c r="OW18" s="64"/>
      <c r="OX18" s="64"/>
      <c r="OY18" s="64"/>
      <c r="OZ18" s="64"/>
      <c r="PA18" s="64"/>
      <c r="PB18" s="64"/>
      <c r="PC18" s="64"/>
      <c r="PD18" s="64"/>
      <c r="PE18" s="64"/>
      <c r="PF18" s="64"/>
      <c r="PG18" s="64"/>
      <c r="PH18" s="64"/>
      <c r="PI18" s="64"/>
      <c r="PJ18" s="64"/>
      <c r="PK18" s="64"/>
      <c r="PL18" s="64"/>
      <c r="PM18" s="64"/>
      <c r="PN18" s="64"/>
      <c r="PO18" s="64"/>
      <c r="PP18" s="64"/>
      <c r="PQ18" s="64"/>
      <c r="PR18" s="64"/>
      <c r="PS18" s="64"/>
      <c r="PT18" s="64"/>
      <c r="PU18" s="64"/>
      <c r="PV18" s="64"/>
      <c r="PW18" s="64"/>
      <c r="PX18" s="64"/>
      <c r="PY18" s="64"/>
      <c r="PZ18" s="64"/>
      <c r="QA18" s="64"/>
      <c r="QB18" s="64"/>
      <c r="QC18" s="64"/>
      <c r="QD18" s="64"/>
      <c r="QE18" s="64"/>
      <c r="QF18" s="64"/>
      <c r="QG18" s="64"/>
      <c r="QH18" s="64"/>
      <c r="QI18" s="64"/>
      <c r="QJ18" s="64"/>
      <c r="QK18" s="64"/>
      <c r="QL18" s="64"/>
      <c r="QM18" s="64"/>
      <c r="QN18" s="64"/>
      <c r="QO18" s="64"/>
      <c r="QP18" s="64"/>
      <c r="QQ18" s="64"/>
      <c r="QR18" s="64"/>
      <c r="QS18" s="64"/>
      <c r="QT18" s="64"/>
      <c r="QU18" s="64"/>
      <c r="QV18" s="64"/>
      <c r="QW18" s="64"/>
      <c r="QX18" s="64"/>
      <c r="QY18" s="64"/>
      <c r="QZ18" s="64"/>
      <c r="RA18" s="64"/>
      <c r="RB18" s="64"/>
      <c r="RC18" s="64"/>
      <c r="RD18" s="64"/>
      <c r="RE18" s="64"/>
      <c r="RF18" s="64"/>
      <c r="RG18" s="64"/>
      <c r="RH18" s="64"/>
      <c r="RI18" s="64"/>
      <c r="RJ18" s="64"/>
      <c r="RK18" s="64"/>
      <c r="RL18" s="64"/>
      <c r="RM18" s="64"/>
      <c r="RN18" s="64"/>
      <c r="RO18" s="64"/>
      <c r="RP18" s="64"/>
      <c r="RQ18" s="64"/>
      <c r="RR18" s="64"/>
      <c r="RS18" s="64"/>
      <c r="RT18" s="64"/>
      <c r="RU18" s="64"/>
      <c r="RV18" s="64"/>
      <c r="RW18" s="64"/>
      <c r="RX18" s="64"/>
      <c r="RY18" s="64"/>
      <c r="RZ18" s="64"/>
      <c r="SA18" s="64"/>
      <c r="SB18" s="64"/>
      <c r="SC18" s="64"/>
      <c r="SD18" s="64"/>
      <c r="SE18" s="64"/>
      <c r="SF18" s="64"/>
      <c r="SG18" s="64"/>
      <c r="SH18" s="64"/>
      <c r="SI18" s="64"/>
      <c r="SJ18" s="64"/>
      <c r="SK18" s="64"/>
      <c r="SL18" s="64"/>
      <c r="SM18" s="64"/>
      <c r="SN18" s="64"/>
      <c r="SO18" s="64"/>
      <c r="SP18" s="64"/>
      <c r="SQ18" s="64"/>
      <c r="SR18" s="64"/>
      <c r="SS18" s="64"/>
      <c r="ST18" s="64"/>
      <c r="SU18" s="64"/>
      <c r="SV18" s="64"/>
      <c r="SW18" s="64"/>
      <c r="SX18" s="64"/>
      <c r="SY18" s="64"/>
      <c r="SZ18" s="64"/>
      <c r="TA18" s="64"/>
      <c r="TB18" s="64"/>
      <c r="TC18" s="64"/>
      <c r="TD18" s="64"/>
      <c r="TE18" s="64"/>
      <c r="TF18" s="64"/>
      <c r="TG18" s="64"/>
      <c r="TH18" s="64"/>
      <c r="TI18" s="64"/>
      <c r="TJ18" s="64"/>
      <c r="TK18" s="64"/>
      <c r="TL18" s="64"/>
      <c r="TM18" s="64"/>
      <c r="TN18" s="64"/>
      <c r="TO18" s="64"/>
      <c r="TP18" s="64"/>
      <c r="TQ18" s="64"/>
      <c r="TR18" s="64"/>
      <c r="TS18" s="64"/>
      <c r="TT18" s="64"/>
      <c r="TU18" s="64"/>
      <c r="TV18" s="64"/>
      <c r="TW18" s="64"/>
      <c r="TX18" s="64"/>
      <c r="TY18" s="64"/>
      <c r="TZ18" s="64"/>
      <c r="UA18" s="64"/>
      <c r="UB18" s="64"/>
      <c r="UC18" s="64"/>
      <c r="UD18" s="64"/>
      <c r="UE18" s="64"/>
      <c r="UF18" s="64"/>
      <c r="UG18" s="64"/>
      <c r="UH18" s="64"/>
      <c r="UI18" s="64"/>
      <c r="UJ18" s="64"/>
      <c r="UK18" s="64"/>
      <c r="UL18" s="64"/>
      <c r="UM18" s="64"/>
      <c r="UN18" s="64"/>
      <c r="UO18" s="64"/>
      <c r="UP18" s="64"/>
      <c r="UQ18" s="64"/>
      <c r="UR18" s="64"/>
      <c r="US18" s="64"/>
      <c r="UT18" s="64"/>
      <c r="UU18" s="64"/>
      <c r="UV18" s="64"/>
      <c r="UW18" s="64"/>
      <c r="UX18" s="64"/>
      <c r="UY18" s="64"/>
      <c r="UZ18" s="64"/>
      <c r="VA18" s="64"/>
      <c r="VB18" s="64"/>
      <c r="VC18" s="64"/>
      <c r="VD18" s="64"/>
      <c r="VE18" s="64"/>
      <c r="VF18" s="64"/>
      <c r="VG18" s="64"/>
      <c r="VH18" s="64"/>
      <c r="VI18" s="64"/>
      <c r="VJ18" s="64"/>
      <c r="VK18" s="64"/>
      <c r="VL18" s="64"/>
      <c r="VM18" s="64"/>
      <c r="VN18" s="64"/>
      <c r="VO18" s="64"/>
      <c r="VP18" s="64"/>
      <c r="VQ18" s="64"/>
      <c r="VR18" s="64"/>
      <c r="VS18" s="64"/>
      <c r="VT18" s="64"/>
      <c r="VU18" s="64"/>
      <c r="VV18" s="64"/>
      <c r="VW18" s="64"/>
      <c r="VX18" s="64"/>
      <c r="VY18" s="64"/>
      <c r="VZ18" s="64"/>
      <c r="WA18" s="64"/>
      <c r="WB18" s="64"/>
      <c r="WC18" s="64"/>
      <c r="WD18" s="64"/>
      <c r="WE18" s="64"/>
      <c r="WF18" s="64"/>
      <c r="WG18" s="64"/>
      <c r="WH18" s="64"/>
      <c r="WI18" s="64"/>
      <c r="WJ18" s="64"/>
      <c r="WK18" s="64"/>
      <c r="WL18" s="64"/>
      <c r="WM18" s="64"/>
      <c r="WN18" s="64"/>
      <c r="WO18" s="64"/>
      <c r="WP18" s="64"/>
      <c r="WQ18" s="64"/>
      <c r="WR18" s="64"/>
      <c r="WS18" s="64"/>
      <c r="WT18" s="64"/>
      <c r="WU18" s="64"/>
      <c r="WV18" s="64"/>
      <c r="WW18" s="64"/>
      <c r="WX18" s="64"/>
      <c r="WY18" s="64"/>
      <c r="WZ18" s="64"/>
      <c r="XA18" s="64"/>
      <c r="XB18" s="64"/>
      <c r="XC18" s="64"/>
      <c r="XD18" s="64"/>
      <c r="XE18" s="64"/>
      <c r="XF18" s="64"/>
      <c r="XG18" s="64"/>
      <c r="XH18" s="64"/>
      <c r="XI18" s="64"/>
      <c r="XJ18" s="64"/>
      <c r="XK18" s="64"/>
      <c r="XL18" s="64"/>
      <c r="XM18" s="64"/>
      <c r="XN18" s="64"/>
      <c r="XO18" s="64"/>
      <c r="XP18" s="64"/>
      <c r="XQ18" s="64"/>
      <c r="XR18" s="64"/>
      <c r="XS18" s="64"/>
      <c r="XT18" s="64"/>
      <c r="XU18" s="64"/>
      <c r="XV18" s="64"/>
      <c r="XW18" s="64"/>
      <c r="XX18" s="64"/>
      <c r="XY18" s="64"/>
      <c r="XZ18" s="64"/>
      <c r="YA18" s="64"/>
      <c r="YB18" s="64"/>
      <c r="YC18" s="64"/>
      <c r="YD18" s="64"/>
      <c r="YE18" s="64"/>
      <c r="YF18" s="64"/>
      <c r="YG18" s="64"/>
      <c r="YH18" s="64"/>
      <c r="YI18" s="64"/>
      <c r="YJ18" s="64"/>
      <c r="YK18" s="64"/>
      <c r="YL18" s="64"/>
      <c r="YM18" s="64"/>
      <c r="YN18" s="64"/>
      <c r="YO18" s="64"/>
      <c r="YP18" s="64"/>
      <c r="YQ18" s="64"/>
      <c r="YR18" s="64"/>
      <c r="YS18" s="64"/>
      <c r="YT18" s="64"/>
      <c r="YU18" s="64"/>
      <c r="YV18" s="64"/>
      <c r="YW18" s="64"/>
      <c r="YX18" s="64"/>
      <c r="YY18" s="64"/>
      <c r="YZ18" s="64"/>
      <c r="ZA18" s="64"/>
      <c r="ZB18" s="64"/>
      <c r="ZC18" s="64"/>
      <c r="ZD18" s="64"/>
      <c r="ZE18" s="64"/>
      <c r="ZF18" s="64"/>
      <c r="ZG18" s="64"/>
      <c r="ZH18" s="64"/>
      <c r="ZI18" s="64"/>
      <c r="ZJ18" s="64"/>
      <c r="ZK18" s="64"/>
      <c r="ZL18" s="64"/>
      <c r="ZM18" s="64"/>
      <c r="ZN18" s="64"/>
      <c r="ZO18" s="64"/>
      <c r="ZP18" s="64"/>
      <c r="ZQ18" s="64"/>
      <c r="ZR18" s="64"/>
      <c r="ZS18" s="64"/>
      <c r="ZT18" s="64"/>
      <c r="ZU18" s="64"/>
      <c r="ZV18" s="64"/>
      <c r="ZW18" s="64"/>
      <c r="ZX18" s="64"/>
      <c r="ZY18" s="64"/>
      <c r="ZZ18" s="64"/>
      <c r="AAA18" s="64"/>
      <c r="AAB18" s="64"/>
      <c r="AAC18" s="64"/>
      <c r="AAD18" s="64"/>
      <c r="AAE18" s="64"/>
      <c r="AAF18" s="64"/>
      <c r="AAG18" s="64"/>
      <c r="AAH18" s="64"/>
      <c r="AAI18" s="64"/>
      <c r="AAJ18" s="64"/>
      <c r="AAK18" s="64"/>
      <c r="AAL18" s="64"/>
      <c r="AAM18" s="64"/>
      <c r="AAN18" s="64"/>
      <c r="AAO18" s="64"/>
      <c r="AAP18" s="64"/>
      <c r="AAQ18" s="64"/>
      <c r="AAR18" s="64"/>
      <c r="AAS18" s="64"/>
      <c r="AAT18" s="64"/>
      <c r="AAU18" s="64"/>
      <c r="AAV18" s="64"/>
      <c r="AAW18" s="64"/>
      <c r="AAX18" s="64"/>
      <c r="AAY18" s="64"/>
      <c r="AAZ18" s="64"/>
      <c r="ABA18" s="64"/>
      <c r="ABB18" s="64"/>
      <c r="ABC18" s="64"/>
      <c r="ABD18" s="64"/>
      <c r="ABE18" s="64"/>
      <c r="ABF18" s="64"/>
      <c r="ABG18" s="64"/>
      <c r="ABH18" s="64"/>
      <c r="ABI18" s="64"/>
      <c r="ABJ18" s="64"/>
      <c r="ABK18" s="64"/>
      <c r="ABL18" s="64"/>
      <c r="ABM18" s="64"/>
      <c r="ABN18" s="64"/>
      <c r="ABO18" s="64"/>
      <c r="ABP18" s="64"/>
      <c r="ABQ18" s="64"/>
      <c r="ABR18" s="64"/>
      <c r="ABS18" s="64"/>
      <c r="ABT18" s="64"/>
      <c r="ABU18" s="64"/>
      <c r="ABV18" s="64"/>
      <c r="ABW18" s="64"/>
      <c r="ABX18" s="64"/>
      <c r="ABY18" s="64"/>
      <c r="ABZ18" s="64"/>
      <c r="ACA18" s="64"/>
      <c r="ACB18" s="64"/>
      <c r="ACC18" s="64"/>
      <c r="ACD18" s="64"/>
      <c r="ACE18" s="64"/>
      <c r="ACF18" s="64"/>
      <c r="ACG18" s="64"/>
      <c r="ACH18" s="64"/>
      <c r="ACI18" s="64"/>
      <c r="ACJ18" s="64"/>
      <c r="ACK18" s="64"/>
      <c r="ACL18" s="64"/>
      <c r="ACM18" s="64"/>
      <c r="ACN18" s="64"/>
      <c r="ACO18" s="64"/>
      <c r="ACP18" s="64"/>
      <c r="ACQ18" s="64"/>
      <c r="ACR18" s="64"/>
      <c r="ACS18" s="64"/>
      <c r="ACT18" s="64"/>
      <c r="ACU18" s="64"/>
      <c r="ACV18" s="64"/>
      <c r="ACW18" s="64"/>
      <c r="ACX18" s="64"/>
      <c r="ACY18" s="64"/>
      <c r="ACZ18" s="64"/>
      <c r="ADA18" s="64"/>
      <c r="ADB18" s="64"/>
      <c r="ADC18" s="64"/>
      <c r="ADD18" s="64"/>
      <c r="ADE18" s="64"/>
      <c r="ADF18" s="64"/>
      <c r="ADG18" s="64"/>
      <c r="ADH18" s="64"/>
      <c r="ADI18" s="64"/>
      <c r="ADJ18" s="64"/>
      <c r="ADK18" s="64"/>
      <c r="ADL18" s="64"/>
      <c r="ADM18" s="64"/>
      <c r="ADN18" s="64"/>
      <c r="ADO18" s="64"/>
      <c r="ADP18" s="64"/>
      <c r="ADQ18" s="64"/>
      <c r="ADR18" s="64"/>
      <c r="ADS18" s="64"/>
      <c r="ADT18" s="64"/>
      <c r="ADU18" s="64"/>
      <c r="ADV18" s="64"/>
      <c r="ADW18" s="64"/>
      <c r="ADX18" s="64"/>
      <c r="ADY18" s="64"/>
      <c r="ADZ18" s="64"/>
      <c r="AEA18" s="64"/>
      <c r="AEB18" s="64"/>
      <c r="AEC18" s="64"/>
      <c r="AED18" s="64"/>
      <c r="AEE18" s="64"/>
      <c r="AEF18" s="64"/>
      <c r="AEG18" s="64"/>
      <c r="AEH18" s="64"/>
      <c r="AEI18" s="64"/>
      <c r="AEJ18" s="64"/>
      <c r="AEK18" s="64"/>
      <c r="AEL18" s="64"/>
      <c r="AEM18" s="64"/>
      <c r="AEN18" s="64"/>
      <c r="AEO18" s="64"/>
      <c r="AEP18" s="64"/>
      <c r="AEQ18" s="64"/>
      <c r="AER18" s="64"/>
      <c r="AES18" s="64"/>
      <c r="AET18" s="64"/>
      <c r="AEU18" s="64"/>
      <c r="AEV18" s="64"/>
      <c r="AEW18" s="64"/>
      <c r="AEX18" s="64"/>
      <c r="AEY18" s="64"/>
      <c r="AEZ18" s="64"/>
      <c r="AFA18" s="64"/>
      <c r="AFB18" s="64"/>
      <c r="AFC18" s="64"/>
      <c r="AFD18" s="64"/>
      <c r="AFE18" s="64"/>
      <c r="AFF18" s="64"/>
      <c r="AFG18" s="64"/>
      <c r="AFH18" s="64"/>
      <c r="AFI18" s="64"/>
      <c r="AFJ18" s="64"/>
      <c r="AFK18" s="64"/>
      <c r="AFL18" s="64"/>
      <c r="AFM18" s="64"/>
      <c r="AFN18" s="64"/>
      <c r="AFO18" s="64"/>
      <c r="AFP18" s="64"/>
      <c r="AFQ18" s="64"/>
      <c r="AFR18" s="64"/>
      <c r="AFS18" s="64"/>
      <c r="AFT18" s="64"/>
      <c r="AFU18" s="64"/>
      <c r="AFV18" s="64"/>
      <c r="AFW18" s="64"/>
      <c r="AFX18" s="64"/>
      <c r="AFY18" s="64"/>
      <c r="AFZ18" s="64"/>
      <c r="AGA18" s="64"/>
      <c r="AGB18" s="64"/>
      <c r="AGC18" s="64"/>
      <c r="AGD18" s="64"/>
      <c r="AGE18" s="64"/>
      <c r="AGF18" s="64"/>
      <c r="AGG18" s="64"/>
      <c r="AGH18" s="64"/>
      <c r="AGI18" s="64"/>
      <c r="AGJ18" s="64"/>
      <c r="AGK18" s="64"/>
      <c r="AGL18" s="64"/>
      <c r="AGM18" s="64"/>
      <c r="AGN18" s="64"/>
      <c r="AGO18" s="64"/>
      <c r="AGP18" s="64"/>
      <c r="AGQ18" s="64"/>
      <c r="AGR18" s="64"/>
      <c r="AGS18" s="64"/>
      <c r="AGT18" s="64"/>
      <c r="AGU18" s="64"/>
      <c r="AGV18" s="64"/>
      <c r="AGW18" s="64"/>
      <c r="AGX18" s="64"/>
      <c r="AGY18" s="64"/>
      <c r="AGZ18" s="64"/>
      <c r="AHA18" s="64"/>
      <c r="AHB18" s="64"/>
      <c r="AHC18" s="64"/>
      <c r="AHD18" s="64"/>
      <c r="AHE18" s="64"/>
      <c r="AHF18" s="64"/>
      <c r="AHG18" s="64"/>
      <c r="AHH18" s="64"/>
      <c r="AHI18" s="64"/>
      <c r="AHJ18" s="64"/>
      <c r="AHK18" s="64"/>
      <c r="AHL18" s="64"/>
      <c r="AHM18" s="64"/>
      <c r="AHN18" s="64"/>
      <c r="AHO18" s="64"/>
      <c r="AHP18" s="64"/>
      <c r="AHQ18" s="64"/>
      <c r="AHR18" s="64"/>
      <c r="AHS18" s="64"/>
      <c r="AHT18" s="64"/>
      <c r="AHU18" s="64"/>
      <c r="AHV18" s="64"/>
      <c r="AHW18" s="64"/>
      <c r="AHX18" s="64"/>
      <c r="AHY18" s="64"/>
      <c r="AHZ18" s="64"/>
      <c r="AIA18" s="64"/>
      <c r="AIB18" s="64"/>
      <c r="AIC18" s="64"/>
      <c r="AID18" s="64"/>
      <c r="AIE18" s="64"/>
      <c r="AIF18" s="64"/>
      <c r="AIG18" s="64"/>
      <c r="AIH18" s="64"/>
      <c r="AII18" s="64"/>
      <c r="AIJ18" s="64"/>
      <c r="AIK18" s="64"/>
      <c r="AIL18" s="64"/>
      <c r="AIM18" s="64"/>
      <c r="AIN18" s="64"/>
      <c r="AIO18" s="64"/>
      <c r="AIP18" s="64"/>
      <c r="AIQ18" s="64"/>
      <c r="AIR18" s="64"/>
      <c r="AIS18" s="64"/>
      <c r="AIT18" s="64"/>
      <c r="AIU18" s="64"/>
      <c r="AIV18" s="64"/>
      <c r="AIW18" s="64"/>
      <c r="AIX18" s="64"/>
      <c r="AIY18" s="64"/>
      <c r="AIZ18" s="64"/>
      <c r="AJA18" s="64"/>
      <c r="AJB18" s="64"/>
      <c r="AJC18" s="64"/>
      <c r="AJD18" s="64"/>
      <c r="AJE18" s="64"/>
      <c r="AJF18" s="64"/>
      <c r="AJG18" s="64"/>
      <c r="AJH18" s="64"/>
      <c r="AJI18" s="64"/>
      <c r="AJJ18" s="64"/>
      <c r="AJK18" s="64"/>
      <c r="AJL18" s="64"/>
      <c r="AJM18" s="64"/>
      <c r="AJN18" s="64"/>
      <c r="AJO18" s="64"/>
      <c r="AJP18" s="64"/>
      <c r="AJQ18" s="64"/>
      <c r="AJR18" s="64"/>
      <c r="AJS18" s="64"/>
      <c r="AJT18" s="64"/>
      <c r="AJU18" s="64"/>
      <c r="AJV18" s="64"/>
      <c r="AJW18" s="64"/>
      <c r="AJX18" s="64"/>
      <c r="AJY18" s="64"/>
      <c r="AJZ18" s="64"/>
      <c r="AKA18" s="64"/>
      <c r="AKB18" s="64"/>
      <c r="AKC18" s="64"/>
      <c r="AKD18" s="64"/>
      <c r="AKE18" s="64"/>
      <c r="AKF18" s="64"/>
      <c r="AKG18" s="64"/>
      <c r="AKH18" s="64"/>
      <c r="AKI18" s="64"/>
      <c r="AKJ18" s="64"/>
      <c r="AKK18" s="64"/>
      <c r="AKL18" s="64"/>
      <c r="AKM18" s="64"/>
      <c r="AKN18" s="64"/>
      <c r="AKO18" s="64"/>
      <c r="AKP18" s="64"/>
      <c r="AKQ18" s="64"/>
      <c r="AKR18" s="64"/>
      <c r="AKS18" s="64"/>
      <c r="AKT18" s="64"/>
      <c r="AKU18" s="64"/>
      <c r="AKV18" s="64"/>
      <c r="AKW18" s="64"/>
      <c r="AKX18" s="64"/>
      <c r="AKY18" s="64"/>
      <c r="AKZ18" s="64"/>
      <c r="ALA18" s="64"/>
      <c r="ALB18" s="64"/>
      <c r="ALC18" s="64"/>
      <c r="ALD18" s="64"/>
      <c r="ALE18" s="64"/>
      <c r="ALF18" s="64"/>
      <c r="ALG18" s="64"/>
      <c r="ALH18" s="64"/>
      <c r="ALI18" s="64"/>
      <c r="ALJ18" s="64"/>
      <c r="ALK18" s="64"/>
      <c r="ALL18" s="64"/>
      <c r="ALM18" s="64"/>
      <c r="ALN18" s="64"/>
      <c r="ALO18" s="64"/>
      <c r="ALP18" s="64"/>
      <c r="ALQ18" s="64"/>
      <c r="ALR18" s="64"/>
      <c r="ALS18" s="64"/>
      <c r="ALT18" s="64"/>
      <c r="ALU18" s="64"/>
      <c r="ALV18" s="64"/>
      <c r="ALW18" s="64"/>
      <c r="ALX18" s="64"/>
      <c r="ALY18" s="64"/>
      <c r="ALZ18" s="64"/>
      <c r="AMA18" s="64"/>
      <c r="AMB18" s="64"/>
      <c r="AMC18" s="64"/>
      <c r="AMD18" s="64"/>
      <c r="AME18" s="64"/>
      <c r="AMF18" s="64"/>
      <c r="AMG18" s="64"/>
      <c r="AMH18" s="64"/>
      <c r="AMI18" s="64"/>
      <c r="AMJ18" s="64"/>
      <c r="AMK18" s="64"/>
      <c r="AML18" s="64"/>
      <c r="AMM18" s="64"/>
      <c r="AMN18" s="64"/>
      <c r="AMO18" s="64"/>
      <c r="AMP18" s="64"/>
      <c r="AMQ18" s="64"/>
      <c r="AMR18" s="64"/>
      <c r="AMS18" s="64"/>
      <c r="AMT18" s="64"/>
      <c r="AMU18" s="64"/>
      <c r="AMV18" s="64"/>
      <c r="AMW18" s="64"/>
      <c r="AMX18" s="64"/>
      <c r="AMY18" s="64"/>
      <c r="AMZ18" s="64"/>
      <c r="ANA18" s="64"/>
      <c r="ANB18" s="64"/>
      <c r="ANC18" s="64"/>
      <c r="AND18" s="64"/>
      <c r="ANE18" s="64"/>
      <c r="ANF18" s="64"/>
      <c r="ANG18" s="64"/>
      <c r="ANH18" s="64"/>
      <c r="ANI18" s="64"/>
      <c r="ANJ18" s="64"/>
      <c r="ANK18" s="64"/>
      <c r="ANL18" s="64"/>
      <c r="ANM18" s="64"/>
      <c r="ANN18" s="64"/>
      <c r="ANO18" s="64"/>
      <c r="ANP18" s="64"/>
      <c r="ANQ18" s="64"/>
      <c r="ANR18" s="64"/>
      <c r="ANS18" s="64"/>
      <c r="ANT18" s="64"/>
      <c r="ANU18" s="64"/>
      <c r="ANV18" s="64"/>
      <c r="ANW18" s="64"/>
      <c r="ANX18" s="64"/>
      <c r="ANY18" s="64"/>
      <c r="ANZ18" s="64"/>
      <c r="AOA18" s="64"/>
      <c r="AOB18" s="64"/>
      <c r="AOC18" s="64"/>
      <c r="AOD18" s="64"/>
      <c r="AOE18" s="64"/>
      <c r="AOF18" s="64"/>
      <c r="AOG18" s="64"/>
      <c r="AOH18" s="64"/>
      <c r="AOI18" s="64"/>
      <c r="AOJ18" s="64"/>
      <c r="AOK18" s="64"/>
      <c r="AOL18" s="64"/>
      <c r="AOM18" s="64"/>
      <c r="AON18" s="64"/>
      <c r="AOO18" s="64"/>
      <c r="AOP18" s="64"/>
      <c r="AOQ18" s="64"/>
      <c r="AOR18" s="64"/>
      <c r="AOS18" s="64"/>
      <c r="AOT18" s="64"/>
      <c r="AOU18" s="64"/>
      <c r="AOV18" s="64"/>
      <c r="AOW18" s="64"/>
      <c r="AOX18" s="64"/>
      <c r="AOY18" s="64"/>
      <c r="AOZ18" s="64"/>
      <c r="APA18" s="64"/>
      <c r="APB18" s="64"/>
      <c r="APC18" s="64"/>
      <c r="APD18" s="64"/>
      <c r="APE18" s="64"/>
      <c r="APF18" s="64"/>
      <c r="APG18" s="64"/>
      <c r="APH18" s="64"/>
      <c r="API18" s="64"/>
      <c r="APJ18" s="64"/>
      <c r="APK18" s="64"/>
      <c r="APL18" s="64"/>
      <c r="APM18" s="64"/>
      <c r="APN18" s="64"/>
      <c r="APO18" s="64"/>
      <c r="APP18" s="64"/>
      <c r="APQ18" s="64"/>
      <c r="APR18" s="64"/>
      <c r="APS18" s="64"/>
      <c r="APT18" s="64"/>
      <c r="APU18" s="64"/>
      <c r="APV18" s="64"/>
      <c r="APW18" s="64"/>
      <c r="APX18" s="64"/>
      <c r="APY18" s="64"/>
      <c r="APZ18" s="64"/>
      <c r="AQA18" s="64"/>
      <c r="AQB18" s="64"/>
      <c r="AQC18" s="64"/>
      <c r="AQD18" s="64"/>
      <c r="AQE18" s="64"/>
      <c r="AQF18" s="64"/>
      <c r="AQG18" s="64"/>
      <c r="AQH18" s="64"/>
      <c r="AQI18" s="64"/>
      <c r="AQJ18" s="64"/>
      <c r="AQK18" s="64"/>
      <c r="AQL18" s="64"/>
      <c r="AQM18" s="64"/>
      <c r="AQN18" s="64"/>
      <c r="AQO18" s="64"/>
      <c r="AQP18" s="64"/>
      <c r="AQQ18" s="64"/>
      <c r="AQR18" s="64"/>
      <c r="AQS18" s="64"/>
      <c r="AQT18" s="64"/>
      <c r="AQU18" s="64"/>
      <c r="AQV18" s="64"/>
      <c r="AQW18" s="64"/>
      <c r="AQX18" s="64"/>
      <c r="AQY18" s="64"/>
      <c r="AQZ18" s="64"/>
      <c r="ARA18" s="64"/>
      <c r="ARB18" s="64"/>
      <c r="ARC18" s="64"/>
      <c r="ARD18" s="64"/>
      <c r="ARE18" s="64"/>
      <c r="ARF18" s="64"/>
      <c r="ARG18" s="64"/>
      <c r="ARH18" s="64"/>
      <c r="ARI18" s="64"/>
      <c r="ARJ18" s="64"/>
      <c r="ARK18" s="64"/>
      <c r="ARL18" s="64"/>
      <c r="ARM18" s="64"/>
      <c r="ARN18" s="64"/>
      <c r="ARO18" s="64"/>
      <c r="ARP18" s="64"/>
      <c r="ARQ18" s="64"/>
      <c r="ARR18" s="64"/>
      <c r="ARS18" s="64"/>
      <c r="ART18" s="64"/>
      <c r="ARU18" s="64"/>
      <c r="ARV18" s="64"/>
      <c r="ARW18" s="64"/>
      <c r="ARX18" s="64"/>
      <c r="ARY18" s="64"/>
      <c r="ARZ18" s="64"/>
      <c r="ASA18" s="64"/>
      <c r="ASB18" s="64"/>
      <c r="ASC18" s="64"/>
      <c r="ASD18" s="64"/>
      <c r="ASE18" s="64"/>
      <c r="ASF18" s="64"/>
      <c r="ASG18" s="64"/>
      <c r="ASH18" s="64"/>
      <c r="ASI18" s="64"/>
      <c r="ASJ18" s="64"/>
      <c r="ASK18" s="64"/>
      <c r="ASL18" s="64"/>
      <c r="ASM18" s="64"/>
      <c r="ASN18" s="64"/>
      <c r="ASO18" s="64"/>
      <c r="ASP18" s="64"/>
      <c r="ASQ18" s="64"/>
      <c r="ASR18" s="64"/>
      <c r="ASS18" s="64"/>
      <c r="AST18" s="64"/>
      <c r="ASU18" s="64"/>
      <c r="ASV18" s="64"/>
      <c r="ASW18" s="64"/>
      <c r="ASX18" s="64"/>
      <c r="ASY18" s="64"/>
      <c r="ASZ18" s="64"/>
      <c r="ATA18" s="64"/>
      <c r="ATB18" s="64"/>
      <c r="ATC18" s="64"/>
      <c r="ATD18" s="64"/>
      <c r="ATE18" s="64"/>
      <c r="ATF18" s="64"/>
      <c r="ATG18" s="64"/>
      <c r="ATH18" s="64"/>
      <c r="ATI18" s="64"/>
      <c r="ATJ18" s="64"/>
      <c r="ATK18" s="64"/>
      <c r="ATL18" s="64"/>
      <c r="ATM18" s="64"/>
      <c r="ATN18" s="64"/>
      <c r="ATO18" s="64"/>
      <c r="ATP18" s="64"/>
      <c r="ATQ18" s="64"/>
      <c r="ATR18" s="64"/>
      <c r="ATS18" s="64"/>
      <c r="ATT18" s="64"/>
      <c r="ATU18" s="64"/>
      <c r="ATV18" s="64"/>
      <c r="ATW18" s="64"/>
      <c r="ATX18" s="64"/>
      <c r="ATY18" s="64"/>
      <c r="ATZ18" s="64"/>
      <c r="AUA18" s="64"/>
      <c r="AUB18" s="64"/>
      <c r="AUC18" s="64"/>
      <c r="AUD18" s="64"/>
      <c r="AUE18" s="64"/>
      <c r="AUF18" s="64"/>
      <c r="AUG18" s="64"/>
      <c r="AUH18" s="64"/>
      <c r="AUI18" s="64"/>
      <c r="AUJ18" s="64"/>
      <c r="AUK18" s="64"/>
      <c r="AUL18" s="64"/>
      <c r="AUM18" s="64"/>
      <c r="AUN18" s="64"/>
      <c r="AUO18" s="64"/>
      <c r="AUP18" s="64"/>
      <c r="AUQ18" s="64"/>
      <c r="AUR18" s="64"/>
      <c r="AUS18" s="64"/>
      <c r="AUT18" s="64"/>
      <c r="AUU18" s="64"/>
      <c r="AUV18" s="64"/>
      <c r="AUW18" s="64"/>
      <c r="AUX18" s="64"/>
      <c r="AUY18" s="64"/>
      <c r="AUZ18" s="64"/>
      <c r="AVA18" s="64"/>
      <c r="AVB18" s="64"/>
      <c r="AVC18" s="64"/>
      <c r="AVD18" s="64"/>
      <c r="AVE18" s="64"/>
      <c r="AVF18" s="64"/>
      <c r="AVG18" s="64"/>
      <c r="AVH18" s="64"/>
      <c r="AVI18" s="64"/>
      <c r="AVJ18" s="64"/>
      <c r="AVK18" s="64"/>
      <c r="AVL18" s="64"/>
      <c r="AVM18" s="64"/>
      <c r="AVN18" s="64"/>
      <c r="AVO18" s="64"/>
      <c r="AVP18" s="64"/>
      <c r="AVQ18" s="64"/>
      <c r="AVR18" s="64"/>
      <c r="AVS18" s="64"/>
      <c r="AVT18" s="64"/>
      <c r="AVU18" s="64"/>
      <c r="AVV18" s="64"/>
      <c r="AVW18" s="64"/>
      <c r="AVX18" s="64"/>
      <c r="AVY18" s="64"/>
      <c r="AVZ18" s="64"/>
      <c r="AWA18" s="64"/>
      <c r="AWB18" s="64"/>
      <c r="AWC18" s="64"/>
      <c r="AWD18" s="64"/>
      <c r="AWE18" s="64"/>
      <c r="AWF18" s="64"/>
      <c r="AWG18" s="64"/>
      <c r="AWH18" s="64"/>
      <c r="AWI18" s="64"/>
      <c r="AWJ18" s="64"/>
      <c r="AWK18" s="64"/>
      <c r="AWL18" s="64"/>
      <c r="AWM18" s="64"/>
      <c r="AWN18" s="64"/>
      <c r="AWO18" s="64"/>
      <c r="AWP18" s="64"/>
      <c r="AWQ18" s="64"/>
      <c r="AWR18" s="64"/>
      <c r="AWS18" s="64"/>
      <c r="AWT18" s="64"/>
      <c r="AWU18" s="64"/>
      <c r="AWV18" s="64"/>
      <c r="AWW18" s="64"/>
      <c r="AWX18" s="64"/>
      <c r="AWY18" s="64"/>
      <c r="AWZ18" s="64"/>
      <c r="AXA18" s="64"/>
      <c r="AXB18" s="64"/>
      <c r="AXC18" s="64"/>
      <c r="AXD18" s="64"/>
      <c r="AXE18" s="64"/>
      <c r="AXF18" s="64"/>
      <c r="AXG18" s="64"/>
      <c r="AXH18" s="64"/>
      <c r="AXI18" s="64"/>
      <c r="AXJ18" s="64"/>
      <c r="AXK18" s="64"/>
      <c r="AXL18" s="64"/>
      <c r="AXM18" s="64"/>
      <c r="AXN18" s="64"/>
      <c r="AXO18" s="64"/>
      <c r="AXP18" s="64"/>
      <c r="AXQ18" s="64"/>
      <c r="AXR18" s="64"/>
      <c r="AXS18" s="64"/>
      <c r="AXT18" s="64"/>
      <c r="AXU18" s="64"/>
      <c r="AXV18" s="64"/>
      <c r="AXW18" s="64"/>
      <c r="AXX18" s="64"/>
      <c r="AXY18" s="64"/>
      <c r="AXZ18" s="64"/>
      <c r="AYA18" s="64"/>
      <c r="AYB18" s="64"/>
      <c r="AYC18" s="64"/>
      <c r="AYD18" s="64"/>
      <c r="AYE18" s="64"/>
      <c r="AYF18" s="64"/>
      <c r="AYG18" s="64"/>
      <c r="AYH18" s="64"/>
      <c r="AYI18" s="64"/>
      <c r="AYJ18" s="64"/>
      <c r="AYK18" s="64"/>
      <c r="AYL18" s="64"/>
      <c r="AYM18" s="64"/>
      <c r="AYN18" s="64"/>
      <c r="AYO18" s="64"/>
      <c r="AYP18" s="64"/>
      <c r="AYQ18" s="64"/>
      <c r="AYR18" s="64"/>
      <c r="AYS18" s="64"/>
      <c r="AYT18" s="64"/>
      <c r="AYU18" s="64"/>
      <c r="AYV18" s="64"/>
      <c r="AYW18" s="64"/>
      <c r="AYX18" s="64"/>
      <c r="AYY18" s="64"/>
      <c r="AYZ18" s="64"/>
      <c r="AZA18" s="64"/>
      <c r="AZB18" s="64"/>
      <c r="AZC18" s="64"/>
      <c r="AZD18" s="64"/>
      <c r="AZE18" s="64"/>
      <c r="AZF18" s="64"/>
      <c r="AZG18" s="64"/>
      <c r="AZH18" s="64"/>
      <c r="AZI18" s="64"/>
      <c r="AZJ18" s="64"/>
      <c r="AZK18" s="64"/>
      <c r="AZL18" s="64"/>
      <c r="AZM18" s="64"/>
      <c r="AZN18" s="64"/>
      <c r="AZO18" s="64"/>
      <c r="AZP18" s="64"/>
      <c r="AZQ18" s="64"/>
      <c r="AZR18" s="64"/>
      <c r="AZS18" s="64"/>
      <c r="AZT18" s="64"/>
      <c r="AZU18" s="64"/>
      <c r="AZV18" s="64"/>
      <c r="AZW18" s="64"/>
      <c r="AZX18" s="64"/>
      <c r="AZY18" s="64"/>
      <c r="AZZ18" s="64"/>
      <c r="BAA18" s="64"/>
      <c r="BAB18" s="64"/>
      <c r="BAC18" s="64"/>
      <c r="BAD18" s="64"/>
      <c r="BAE18" s="64"/>
      <c r="BAF18" s="64"/>
      <c r="BAG18" s="64"/>
      <c r="BAH18" s="64"/>
      <c r="BAI18" s="64"/>
      <c r="BAJ18" s="64"/>
      <c r="BAK18" s="64"/>
      <c r="BAL18" s="64"/>
      <c r="BAM18" s="64"/>
      <c r="BAN18" s="64"/>
      <c r="BAO18" s="64"/>
      <c r="BAP18" s="64"/>
      <c r="BAQ18" s="64"/>
      <c r="BAR18" s="64"/>
      <c r="BAS18" s="64"/>
      <c r="BAT18" s="64"/>
      <c r="BAU18" s="64"/>
      <c r="BAV18" s="64"/>
      <c r="BAW18" s="64"/>
      <c r="BAX18" s="64"/>
      <c r="BAY18" s="64"/>
      <c r="BAZ18" s="64"/>
      <c r="BBA18" s="64"/>
      <c r="BBB18" s="64"/>
      <c r="BBC18" s="64"/>
      <c r="BBD18" s="64"/>
      <c r="BBE18" s="64"/>
      <c r="BBF18" s="64"/>
      <c r="BBG18" s="64"/>
      <c r="BBH18" s="64"/>
      <c r="BBI18" s="64"/>
      <c r="BBJ18" s="64"/>
      <c r="BBK18" s="64"/>
      <c r="BBL18" s="64"/>
      <c r="BBM18" s="64"/>
      <c r="BBN18" s="64"/>
      <c r="BBO18" s="64"/>
      <c r="BBP18" s="64"/>
      <c r="BBQ18" s="64"/>
      <c r="BBR18" s="64"/>
      <c r="BBS18" s="64"/>
      <c r="BBT18" s="64"/>
      <c r="BBU18" s="64"/>
      <c r="BBV18" s="64"/>
      <c r="BBW18" s="64"/>
      <c r="BBX18" s="64"/>
      <c r="BBY18" s="64"/>
      <c r="BBZ18" s="64"/>
      <c r="BCA18" s="64"/>
      <c r="BCB18" s="64"/>
      <c r="BCC18" s="64"/>
      <c r="BCD18" s="64"/>
      <c r="BCE18" s="64"/>
      <c r="BCF18" s="64"/>
      <c r="BCG18" s="64"/>
      <c r="BCH18" s="64"/>
      <c r="BCI18" s="64"/>
      <c r="BCJ18" s="64"/>
      <c r="BCK18" s="64"/>
      <c r="BCL18" s="64"/>
      <c r="BCM18" s="64"/>
      <c r="BCN18" s="64"/>
      <c r="BCO18" s="64"/>
      <c r="BCP18" s="64"/>
      <c r="BCQ18" s="64"/>
      <c r="BCR18" s="64"/>
      <c r="BCS18" s="64"/>
      <c r="BCT18" s="64"/>
      <c r="BCU18" s="64"/>
      <c r="BCV18" s="64"/>
      <c r="BCW18" s="64"/>
      <c r="BCX18" s="64"/>
      <c r="BCY18" s="64"/>
      <c r="BCZ18" s="64"/>
      <c r="BDA18" s="64"/>
      <c r="BDB18" s="64"/>
      <c r="BDC18" s="64"/>
      <c r="BDD18" s="64"/>
      <c r="BDE18" s="64"/>
      <c r="BDF18" s="64"/>
      <c r="BDG18" s="64"/>
      <c r="BDH18" s="64"/>
      <c r="BDI18" s="64"/>
      <c r="BDJ18" s="64"/>
      <c r="BDK18" s="64"/>
      <c r="BDL18" s="64"/>
      <c r="BDM18" s="64"/>
      <c r="BDN18" s="64"/>
      <c r="BDO18" s="64"/>
      <c r="BDP18" s="64"/>
      <c r="BDQ18" s="64"/>
      <c r="BDR18" s="64"/>
      <c r="BDS18" s="64"/>
      <c r="BDT18" s="64"/>
      <c r="BDU18" s="64"/>
      <c r="BDV18" s="64"/>
      <c r="BDW18" s="64"/>
      <c r="BDX18" s="64"/>
      <c r="BDY18" s="64"/>
      <c r="BDZ18" s="64"/>
      <c r="BEA18" s="64"/>
      <c r="BEB18" s="64"/>
      <c r="BEC18" s="64"/>
      <c r="BED18" s="64"/>
      <c r="BEE18" s="64"/>
      <c r="BEF18" s="64"/>
      <c r="BEG18" s="64"/>
      <c r="BEH18" s="64"/>
      <c r="BEI18" s="64"/>
      <c r="BEJ18" s="64"/>
      <c r="BEK18" s="64"/>
      <c r="BEL18" s="64"/>
      <c r="BEM18" s="64"/>
      <c r="BEN18" s="64"/>
      <c r="BEO18" s="64"/>
      <c r="BEP18" s="64"/>
      <c r="BEQ18" s="64"/>
      <c r="BER18" s="64"/>
      <c r="BES18" s="64"/>
      <c r="BET18" s="64"/>
      <c r="BEU18" s="64"/>
      <c r="BEV18" s="64"/>
      <c r="BEW18" s="64"/>
      <c r="BEX18" s="64"/>
      <c r="BEY18" s="64"/>
      <c r="BEZ18" s="64"/>
      <c r="BFA18" s="64"/>
      <c r="BFB18" s="64"/>
      <c r="BFC18" s="64"/>
      <c r="BFD18" s="64"/>
      <c r="BFE18" s="64"/>
      <c r="BFF18" s="64"/>
      <c r="BFG18" s="64"/>
      <c r="BFH18" s="64"/>
      <c r="BFI18" s="64"/>
      <c r="BFJ18" s="64"/>
      <c r="BFK18" s="64"/>
      <c r="BFL18" s="64"/>
      <c r="BFM18" s="64"/>
      <c r="BFN18" s="64"/>
      <c r="BFO18" s="64"/>
      <c r="BFP18" s="64"/>
      <c r="BFQ18" s="64"/>
      <c r="BFR18" s="64"/>
      <c r="BFS18" s="64"/>
      <c r="BFT18" s="64"/>
      <c r="BFU18" s="64"/>
      <c r="BFV18" s="64"/>
      <c r="BFW18" s="64"/>
      <c r="BFX18" s="64"/>
      <c r="BFY18" s="64"/>
      <c r="BFZ18" s="64"/>
      <c r="BGA18" s="64"/>
      <c r="BGB18" s="64"/>
      <c r="BGC18" s="64"/>
      <c r="BGD18" s="64"/>
      <c r="BGE18" s="64"/>
      <c r="BGF18" s="64"/>
      <c r="BGG18" s="64"/>
      <c r="BGH18" s="64"/>
      <c r="BGI18" s="64"/>
      <c r="BGJ18" s="64"/>
      <c r="BGK18" s="64"/>
      <c r="BGL18" s="64"/>
      <c r="BGM18" s="64"/>
      <c r="BGN18" s="64"/>
      <c r="BGO18" s="64"/>
      <c r="BGP18" s="64"/>
      <c r="BGQ18" s="64"/>
      <c r="BGR18" s="64"/>
      <c r="BGS18" s="64"/>
      <c r="BGT18" s="64"/>
      <c r="BGU18" s="64"/>
      <c r="BGV18" s="64"/>
      <c r="BGW18" s="64"/>
      <c r="BGX18" s="64"/>
      <c r="BGY18" s="64"/>
      <c r="BGZ18" s="64"/>
      <c r="BHA18" s="64"/>
      <c r="BHB18" s="64"/>
      <c r="BHC18" s="64"/>
      <c r="BHD18" s="64"/>
      <c r="BHE18" s="64"/>
      <c r="BHF18" s="64"/>
      <c r="BHG18" s="64"/>
      <c r="BHH18" s="64"/>
      <c r="BHI18" s="64"/>
      <c r="BHJ18" s="64"/>
      <c r="BHK18" s="64"/>
      <c r="BHL18" s="64"/>
      <c r="BHM18" s="64"/>
      <c r="BHN18" s="64"/>
      <c r="BHO18" s="64"/>
      <c r="BHP18" s="64"/>
      <c r="BHQ18" s="64"/>
      <c r="BHR18" s="64"/>
      <c r="BHS18" s="64"/>
      <c r="BHT18" s="64"/>
      <c r="BHU18" s="64"/>
      <c r="BHV18" s="64"/>
      <c r="BHW18" s="64"/>
      <c r="BHX18" s="64"/>
      <c r="BHY18" s="64"/>
      <c r="BHZ18" s="64"/>
      <c r="BIA18" s="64"/>
      <c r="BIB18" s="64"/>
      <c r="BIC18" s="64"/>
      <c r="BID18" s="64"/>
      <c r="BIE18" s="64"/>
      <c r="BIF18" s="64"/>
      <c r="BIG18" s="64"/>
      <c r="BIH18" s="64"/>
      <c r="BII18" s="64"/>
      <c r="BIJ18" s="64"/>
      <c r="BIK18" s="64"/>
      <c r="BIL18" s="64"/>
      <c r="BIM18" s="64"/>
      <c r="BIN18" s="64"/>
      <c r="BIO18" s="64"/>
      <c r="BIP18" s="64"/>
      <c r="BIQ18" s="64"/>
      <c r="BIR18" s="64"/>
      <c r="BIS18" s="64"/>
      <c r="BIT18" s="64"/>
      <c r="BIU18" s="64"/>
      <c r="BIV18" s="64"/>
      <c r="BIW18" s="64"/>
      <c r="BIX18" s="64"/>
      <c r="BIY18" s="64"/>
      <c r="BIZ18" s="64"/>
      <c r="BJA18" s="64"/>
      <c r="BJB18" s="64"/>
      <c r="BJC18" s="64"/>
      <c r="BJD18" s="64"/>
      <c r="BJE18" s="64"/>
      <c r="BJF18" s="64"/>
      <c r="BJG18" s="64"/>
      <c r="BJH18" s="64"/>
      <c r="BJI18" s="64"/>
      <c r="BJJ18" s="64"/>
      <c r="BJK18" s="64"/>
      <c r="BJL18" s="64"/>
      <c r="BJM18" s="64"/>
      <c r="BJN18" s="64"/>
      <c r="BJO18" s="64"/>
      <c r="BJP18" s="64"/>
      <c r="BJQ18" s="64"/>
      <c r="BJR18" s="64"/>
      <c r="BJS18" s="64"/>
      <c r="BJT18" s="64"/>
      <c r="BJU18" s="64"/>
      <c r="BJV18" s="64"/>
      <c r="BJW18" s="64"/>
      <c r="BJX18" s="64"/>
      <c r="BJY18" s="64"/>
      <c r="BJZ18" s="64"/>
      <c r="BKA18" s="64"/>
      <c r="BKB18" s="64"/>
      <c r="BKC18" s="64"/>
      <c r="BKD18" s="64"/>
      <c r="BKE18" s="64"/>
      <c r="BKF18" s="64"/>
      <c r="BKG18" s="64"/>
      <c r="BKH18" s="64"/>
      <c r="BKI18" s="64"/>
      <c r="BKJ18" s="64"/>
      <c r="BKK18" s="64"/>
      <c r="BKL18" s="64"/>
      <c r="BKM18" s="64"/>
      <c r="BKN18" s="64"/>
      <c r="BKO18" s="64"/>
      <c r="BKP18" s="64"/>
      <c r="BKQ18" s="64"/>
      <c r="BKR18" s="64"/>
      <c r="BKS18" s="64"/>
      <c r="BKT18" s="64"/>
      <c r="BKU18" s="64"/>
      <c r="BKV18" s="64"/>
      <c r="BKW18" s="64"/>
      <c r="BKX18" s="64"/>
      <c r="BKY18" s="64"/>
      <c r="BKZ18" s="64"/>
      <c r="BLA18" s="64"/>
      <c r="BLB18" s="64"/>
      <c r="BLC18" s="64"/>
      <c r="BLD18" s="64"/>
      <c r="BLE18" s="64"/>
      <c r="BLF18" s="64"/>
      <c r="BLG18" s="64"/>
      <c r="BLH18" s="64"/>
      <c r="BLI18" s="64"/>
      <c r="BLJ18" s="64"/>
      <c r="BLK18" s="64"/>
      <c r="BLL18" s="64"/>
      <c r="BLM18" s="64"/>
      <c r="BLN18" s="64"/>
      <c r="BLO18" s="64"/>
      <c r="BLP18" s="64"/>
      <c r="BLQ18" s="64"/>
      <c r="BLR18" s="64"/>
      <c r="BLS18" s="64"/>
      <c r="BLT18" s="64"/>
      <c r="BLU18" s="64"/>
      <c r="BLV18" s="64"/>
      <c r="BLW18" s="64"/>
      <c r="BLX18" s="64"/>
      <c r="BLY18" s="64"/>
      <c r="BLZ18" s="64"/>
      <c r="BMA18" s="64"/>
      <c r="BMB18" s="64"/>
      <c r="BMC18" s="64"/>
      <c r="BMD18" s="64"/>
      <c r="BME18" s="64"/>
      <c r="BMF18" s="64"/>
      <c r="BMG18" s="64"/>
      <c r="BMH18" s="64"/>
      <c r="BMI18" s="64"/>
      <c r="BMJ18" s="64"/>
      <c r="BMK18" s="64"/>
      <c r="BML18" s="64"/>
      <c r="BMM18" s="64"/>
      <c r="BMN18" s="64"/>
      <c r="BMO18" s="64"/>
      <c r="BMP18" s="64"/>
      <c r="BMQ18" s="64"/>
      <c r="BMR18" s="64"/>
      <c r="BMS18" s="64"/>
      <c r="BMT18" s="64"/>
      <c r="BMU18" s="64"/>
      <c r="BMV18" s="64"/>
      <c r="BMW18" s="64"/>
      <c r="BMX18" s="64"/>
      <c r="BMY18" s="64"/>
      <c r="BMZ18" s="64"/>
      <c r="BNA18" s="64"/>
      <c r="BNB18" s="64"/>
      <c r="BNC18" s="64"/>
      <c r="BND18" s="64"/>
      <c r="BNE18" s="64"/>
      <c r="BNF18" s="64"/>
      <c r="BNG18" s="64"/>
      <c r="BNH18" s="64"/>
      <c r="BNI18" s="64"/>
      <c r="BNJ18" s="64"/>
      <c r="BNK18" s="64"/>
      <c r="BNL18" s="64"/>
      <c r="BNM18" s="64"/>
      <c r="BNN18" s="64"/>
      <c r="BNO18" s="64"/>
      <c r="BNP18" s="64"/>
      <c r="BNQ18" s="64"/>
      <c r="BNR18" s="64"/>
      <c r="BNS18" s="64"/>
      <c r="BNT18" s="64"/>
      <c r="BNU18" s="64"/>
      <c r="BNV18" s="64"/>
      <c r="BNW18" s="64"/>
      <c r="BNX18" s="64"/>
      <c r="BNY18" s="64"/>
      <c r="BNZ18" s="64"/>
      <c r="BOA18" s="64"/>
      <c r="BOB18" s="64"/>
      <c r="BOC18" s="64"/>
      <c r="BOD18" s="64"/>
      <c r="BOE18" s="64"/>
      <c r="BOF18" s="64"/>
      <c r="BOG18" s="64"/>
      <c r="BOH18" s="64"/>
      <c r="BOI18" s="64"/>
      <c r="BOJ18" s="64"/>
      <c r="BOK18" s="64"/>
      <c r="BOL18" s="64"/>
      <c r="BOM18" s="64"/>
      <c r="BON18" s="64"/>
      <c r="BOO18" s="64"/>
      <c r="BOP18" s="64"/>
      <c r="BOQ18" s="64"/>
      <c r="BOR18" s="64"/>
      <c r="BOS18" s="64"/>
      <c r="BOT18" s="64"/>
      <c r="BOU18" s="64"/>
      <c r="BOV18" s="64"/>
      <c r="BOW18" s="64"/>
      <c r="BOX18" s="64"/>
      <c r="BOY18" s="64"/>
      <c r="BOZ18" s="64"/>
      <c r="BPA18" s="64"/>
      <c r="BPB18" s="64"/>
      <c r="BPC18" s="64"/>
      <c r="BPD18" s="64"/>
      <c r="BPE18" s="64"/>
      <c r="BPF18" s="64"/>
      <c r="BPG18" s="64"/>
      <c r="BPH18" s="64"/>
      <c r="BPI18" s="64"/>
      <c r="BPJ18" s="64"/>
      <c r="BPK18" s="64"/>
      <c r="BPL18" s="64"/>
      <c r="BPM18" s="64"/>
      <c r="BPN18" s="64"/>
      <c r="BPO18" s="64"/>
      <c r="BPP18" s="64"/>
      <c r="BPQ18" s="64"/>
      <c r="BPR18" s="64"/>
      <c r="BPS18" s="64"/>
      <c r="BPT18" s="64"/>
      <c r="BPU18" s="64"/>
      <c r="BPV18" s="64"/>
      <c r="BPW18" s="64"/>
      <c r="BPX18" s="64"/>
      <c r="BPY18" s="64"/>
      <c r="BPZ18" s="64"/>
      <c r="BQA18" s="64"/>
      <c r="BQB18" s="64"/>
      <c r="BQC18" s="64"/>
      <c r="BQD18" s="64"/>
      <c r="BQE18" s="64"/>
      <c r="BQF18" s="64"/>
      <c r="BQG18" s="64"/>
      <c r="BQH18" s="64"/>
      <c r="BQI18" s="64"/>
      <c r="BQJ18" s="64"/>
      <c r="BQK18" s="64"/>
      <c r="BQL18" s="64"/>
      <c r="BQM18" s="64"/>
      <c r="BQN18" s="64"/>
      <c r="BQO18" s="64"/>
      <c r="BQP18" s="64"/>
      <c r="BQQ18" s="64"/>
      <c r="BQR18" s="64"/>
      <c r="BQS18" s="64"/>
      <c r="BQT18" s="64"/>
      <c r="BQU18" s="64"/>
      <c r="BQV18" s="64"/>
      <c r="BQW18" s="64"/>
      <c r="BQX18" s="64"/>
      <c r="BQY18" s="64"/>
      <c r="BQZ18" s="64"/>
      <c r="BRA18" s="64"/>
      <c r="BRB18" s="64"/>
      <c r="BRC18" s="64"/>
      <c r="BRD18" s="64"/>
      <c r="BRE18" s="64"/>
      <c r="BRF18" s="64"/>
      <c r="BRG18" s="64"/>
      <c r="BRH18" s="64"/>
      <c r="BRI18" s="64"/>
      <c r="BRJ18" s="64"/>
      <c r="BRK18" s="64"/>
      <c r="BRL18" s="64"/>
      <c r="BRM18" s="64"/>
      <c r="BRN18" s="64"/>
      <c r="BRO18" s="64"/>
      <c r="BRP18" s="64"/>
      <c r="BRQ18" s="64"/>
      <c r="BRR18" s="64"/>
      <c r="BRS18" s="64"/>
      <c r="BRT18" s="64"/>
      <c r="BRU18" s="64"/>
      <c r="BRV18" s="64"/>
      <c r="BRW18" s="64"/>
      <c r="BRX18" s="64"/>
      <c r="BRY18" s="64"/>
      <c r="BRZ18" s="64"/>
      <c r="BSA18" s="64"/>
      <c r="BSB18" s="64"/>
      <c r="BSC18" s="64"/>
      <c r="BSD18" s="64"/>
      <c r="BSE18" s="64"/>
      <c r="BSF18" s="64"/>
      <c r="BSG18" s="64"/>
      <c r="BSH18" s="64"/>
      <c r="BSI18" s="64"/>
      <c r="BSJ18" s="64"/>
      <c r="BSK18" s="64"/>
      <c r="BSL18" s="64"/>
      <c r="BSM18" s="64"/>
      <c r="BSN18" s="64"/>
      <c r="BSO18" s="64"/>
      <c r="BSP18" s="64"/>
      <c r="BSQ18" s="64"/>
      <c r="BSR18" s="64"/>
      <c r="BSS18" s="64"/>
      <c r="BST18" s="64"/>
      <c r="BSU18" s="64"/>
      <c r="BSV18" s="64"/>
      <c r="BSW18" s="64"/>
      <c r="BSX18" s="64"/>
      <c r="BSY18" s="64"/>
      <c r="BSZ18" s="64"/>
      <c r="BTA18" s="64"/>
      <c r="BTB18" s="64"/>
      <c r="BTC18" s="64"/>
      <c r="BTD18" s="64"/>
      <c r="BTE18" s="64"/>
      <c r="BTF18" s="64"/>
      <c r="BTG18" s="64"/>
      <c r="BTH18" s="64"/>
      <c r="BTI18" s="64"/>
      <c r="BTJ18" s="64"/>
      <c r="BTK18" s="64"/>
      <c r="BTL18" s="64"/>
      <c r="BTM18" s="64"/>
      <c r="BTN18" s="64"/>
      <c r="BTO18" s="64"/>
      <c r="BTP18" s="64"/>
      <c r="BTQ18" s="64"/>
      <c r="BTR18" s="64"/>
      <c r="BTS18" s="64"/>
      <c r="BTT18" s="64"/>
      <c r="BTU18" s="64"/>
      <c r="BTV18" s="64"/>
      <c r="BTW18" s="64"/>
      <c r="BTX18" s="64"/>
      <c r="BTY18" s="64"/>
      <c r="BTZ18" s="64"/>
      <c r="BUA18" s="64"/>
      <c r="BUB18" s="64"/>
      <c r="BUC18" s="64"/>
      <c r="BUD18" s="64"/>
      <c r="BUE18" s="64"/>
      <c r="BUF18" s="64"/>
      <c r="BUG18" s="64"/>
      <c r="BUH18" s="64"/>
      <c r="BUI18" s="64"/>
      <c r="BUJ18" s="64"/>
      <c r="BUK18" s="64"/>
      <c r="BUL18" s="64"/>
      <c r="BUM18" s="64"/>
      <c r="BUN18" s="64"/>
      <c r="BUO18" s="64"/>
      <c r="BUP18" s="64"/>
      <c r="BUQ18" s="64"/>
      <c r="BUR18" s="64"/>
      <c r="BUS18" s="64"/>
      <c r="BUT18" s="64"/>
      <c r="BUU18" s="64"/>
      <c r="BUV18" s="64"/>
      <c r="BUW18" s="64"/>
      <c r="BUX18" s="64"/>
      <c r="BUY18" s="64"/>
      <c r="BUZ18" s="64"/>
      <c r="BVA18" s="64"/>
      <c r="BVB18" s="64"/>
      <c r="BVC18" s="64"/>
      <c r="BVD18" s="64"/>
      <c r="BVE18" s="64"/>
      <c r="BVF18" s="64"/>
      <c r="BVG18" s="64"/>
      <c r="BVH18" s="64"/>
      <c r="BVI18" s="64"/>
      <c r="BVJ18" s="64"/>
      <c r="BVK18" s="64"/>
      <c r="BVL18" s="64"/>
      <c r="BVM18" s="64"/>
      <c r="BVN18" s="64"/>
      <c r="BVO18" s="64"/>
      <c r="BVP18" s="64"/>
      <c r="BVQ18" s="64"/>
      <c r="BVR18" s="64"/>
      <c r="BVS18" s="64"/>
      <c r="BVT18" s="64"/>
      <c r="BVU18" s="64"/>
      <c r="BVV18" s="64"/>
      <c r="BVW18" s="64"/>
      <c r="BVX18" s="64"/>
      <c r="BVY18" s="64"/>
      <c r="BVZ18" s="64"/>
      <c r="BWA18" s="64"/>
      <c r="BWB18" s="64"/>
      <c r="BWC18" s="64"/>
      <c r="BWD18" s="64"/>
      <c r="BWE18" s="64"/>
      <c r="BWF18" s="64"/>
      <c r="BWG18" s="64"/>
      <c r="BWH18" s="64"/>
      <c r="BWI18" s="64"/>
      <c r="BWJ18" s="64"/>
      <c r="BWK18" s="64"/>
      <c r="BWL18" s="64"/>
      <c r="BWM18" s="64"/>
      <c r="BWN18" s="64"/>
      <c r="BWO18" s="64"/>
      <c r="BWP18" s="64"/>
      <c r="BWQ18" s="64"/>
      <c r="BWR18" s="64"/>
      <c r="BWS18" s="64"/>
      <c r="BWT18" s="64"/>
      <c r="BWU18" s="64"/>
      <c r="BWV18" s="64"/>
      <c r="BWW18" s="64"/>
      <c r="BWX18" s="64"/>
      <c r="BWY18" s="64"/>
      <c r="BWZ18" s="64"/>
      <c r="BXA18" s="64"/>
      <c r="BXB18" s="64"/>
      <c r="BXC18" s="64"/>
      <c r="BXD18" s="64"/>
      <c r="BXE18" s="64"/>
      <c r="BXF18" s="64"/>
      <c r="BXG18" s="64"/>
      <c r="BXH18" s="64"/>
      <c r="BXI18" s="64"/>
      <c r="BXJ18" s="64"/>
      <c r="BXK18" s="64"/>
      <c r="BXL18" s="64"/>
      <c r="BXM18" s="64"/>
      <c r="BXN18" s="64"/>
      <c r="BXO18" s="64"/>
      <c r="BXP18" s="64"/>
      <c r="BXQ18" s="64"/>
      <c r="BXR18" s="64"/>
      <c r="BXS18" s="64"/>
      <c r="BXT18" s="64"/>
      <c r="BXU18" s="64"/>
      <c r="BXV18" s="64"/>
      <c r="BXW18" s="64"/>
      <c r="BXX18" s="64"/>
      <c r="BXY18" s="64"/>
      <c r="BXZ18" s="64"/>
      <c r="BYA18" s="64"/>
      <c r="BYB18" s="64"/>
      <c r="BYC18" s="64"/>
      <c r="BYD18" s="64"/>
      <c r="BYE18" s="64"/>
      <c r="BYF18" s="64"/>
      <c r="BYG18" s="64"/>
      <c r="BYH18" s="64"/>
      <c r="BYI18" s="64"/>
      <c r="BYJ18" s="64"/>
      <c r="BYK18" s="64"/>
      <c r="BYL18" s="64"/>
      <c r="BYM18" s="64"/>
      <c r="BYN18" s="64"/>
      <c r="BYO18" s="64"/>
      <c r="BYP18" s="64"/>
      <c r="BYQ18" s="64"/>
      <c r="BYR18" s="64"/>
      <c r="BYS18" s="64"/>
      <c r="BYT18" s="64"/>
      <c r="BYU18" s="64"/>
      <c r="BYV18" s="64"/>
      <c r="BYW18" s="64"/>
      <c r="BYX18" s="64"/>
      <c r="BYY18" s="64"/>
      <c r="BYZ18" s="64"/>
      <c r="BZA18" s="64"/>
      <c r="BZB18" s="64"/>
      <c r="BZC18" s="64"/>
      <c r="BZD18" s="64"/>
      <c r="BZE18" s="64"/>
      <c r="BZF18" s="64"/>
      <c r="BZG18" s="64"/>
      <c r="BZH18" s="64"/>
      <c r="BZI18" s="64"/>
      <c r="BZJ18" s="64"/>
      <c r="BZK18" s="64"/>
      <c r="BZL18" s="64"/>
      <c r="BZM18" s="64"/>
      <c r="BZN18" s="64"/>
      <c r="BZO18" s="64"/>
      <c r="BZP18" s="64"/>
      <c r="BZQ18" s="64"/>
      <c r="BZR18" s="64"/>
      <c r="BZS18" s="64"/>
      <c r="BZT18" s="64"/>
      <c r="BZU18" s="64"/>
      <c r="BZV18" s="64"/>
      <c r="BZW18" s="64"/>
      <c r="BZX18" s="64"/>
      <c r="BZY18" s="64"/>
      <c r="BZZ18" s="64"/>
      <c r="CAA18" s="64"/>
      <c r="CAB18" s="64"/>
      <c r="CAC18" s="64"/>
      <c r="CAD18" s="64"/>
      <c r="CAE18" s="64"/>
      <c r="CAF18" s="64"/>
      <c r="CAG18" s="64"/>
      <c r="CAH18" s="64"/>
      <c r="CAI18" s="64"/>
      <c r="CAJ18" s="64"/>
      <c r="CAK18" s="64"/>
      <c r="CAL18" s="64"/>
      <c r="CAM18" s="64"/>
      <c r="CAN18" s="64"/>
      <c r="CAO18" s="64"/>
      <c r="CAP18" s="64"/>
      <c r="CAQ18" s="64"/>
      <c r="CAR18" s="64"/>
      <c r="CAS18" s="64"/>
      <c r="CAT18" s="64"/>
      <c r="CAU18" s="64"/>
      <c r="CAV18" s="64"/>
      <c r="CAW18" s="64"/>
      <c r="CAX18" s="64"/>
      <c r="CAY18" s="64"/>
      <c r="CAZ18" s="64"/>
      <c r="CBA18" s="64"/>
      <c r="CBB18" s="64"/>
      <c r="CBC18" s="64"/>
      <c r="CBD18" s="64"/>
      <c r="CBE18" s="64"/>
      <c r="CBF18" s="64"/>
      <c r="CBG18" s="64"/>
      <c r="CBH18" s="64"/>
      <c r="CBI18" s="64"/>
      <c r="CBJ18" s="64"/>
      <c r="CBK18" s="64"/>
      <c r="CBL18" s="64"/>
      <c r="CBM18" s="64"/>
      <c r="CBN18" s="64"/>
      <c r="CBO18" s="64"/>
      <c r="CBP18" s="64"/>
      <c r="CBQ18" s="64"/>
      <c r="CBR18" s="64"/>
      <c r="CBS18" s="64"/>
      <c r="CBT18" s="64"/>
      <c r="CBU18" s="64"/>
      <c r="CBV18" s="64"/>
      <c r="CBW18" s="64"/>
      <c r="CBX18" s="64"/>
      <c r="CBY18" s="64"/>
      <c r="CBZ18" s="64"/>
      <c r="CCA18" s="64"/>
      <c r="CCB18" s="64"/>
      <c r="CCC18" s="64"/>
      <c r="CCD18" s="64"/>
      <c r="CCE18" s="64"/>
      <c r="CCF18" s="64"/>
      <c r="CCG18" s="64"/>
      <c r="CCH18" s="64"/>
      <c r="CCI18" s="64"/>
      <c r="CCJ18" s="64"/>
      <c r="CCK18" s="64"/>
      <c r="CCL18" s="64"/>
      <c r="CCM18" s="64"/>
      <c r="CCN18" s="64"/>
      <c r="CCO18" s="64"/>
      <c r="CCP18" s="64"/>
      <c r="CCQ18" s="64"/>
      <c r="CCR18" s="64"/>
      <c r="CCS18" s="64"/>
      <c r="CCT18" s="64"/>
      <c r="CCU18" s="64"/>
      <c r="CCV18" s="64"/>
      <c r="CCW18" s="64"/>
      <c r="CCX18" s="64"/>
      <c r="CCY18" s="64"/>
      <c r="CCZ18" s="64"/>
      <c r="CDA18" s="64"/>
      <c r="CDB18" s="64"/>
      <c r="CDC18" s="64"/>
      <c r="CDD18" s="64"/>
      <c r="CDE18" s="64"/>
      <c r="CDF18" s="64"/>
      <c r="CDG18" s="64"/>
      <c r="CDH18" s="64"/>
      <c r="CDI18" s="64"/>
      <c r="CDJ18" s="64"/>
      <c r="CDK18" s="64"/>
      <c r="CDL18" s="64"/>
      <c r="CDM18" s="64"/>
      <c r="CDN18" s="64"/>
      <c r="CDO18" s="64"/>
      <c r="CDP18" s="64"/>
      <c r="CDQ18" s="64"/>
      <c r="CDR18" s="64"/>
      <c r="CDS18" s="64"/>
      <c r="CDT18" s="64"/>
      <c r="CDU18" s="64"/>
      <c r="CDV18" s="64"/>
      <c r="CDW18" s="64"/>
      <c r="CDX18" s="64"/>
      <c r="CDY18" s="64"/>
      <c r="CDZ18" s="64"/>
      <c r="CEA18" s="64"/>
      <c r="CEB18" s="64"/>
      <c r="CEC18" s="64"/>
      <c r="CED18" s="64"/>
      <c r="CEE18" s="64"/>
      <c r="CEF18" s="64"/>
      <c r="CEG18" s="64"/>
      <c r="CEH18" s="64"/>
      <c r="CEI18" s="64"/>
      <c r="CEJ18" s="64"/>
      <c r="CEK18" s="64"/>
      <c r="CEL18" s="64"/>
      <c r="CEM18" s="64"/>
      <c r="CEN18" s="64"/>
      <c r="CEO18" s="64"/>
      <c r="CEP18" s="64"/>
      <c r="CEQ18" s="64"/>
      <c r="CER18" s="64"/>
      <c r="CES18" s="64"/>
      <c r="CET18" s="64"/>
      <c r="CEU18" s="64"/>
      <c r="CEV18" s="64"/>
      <c r="CEW18" s="64"/>
      <c r="CEX18" s="64"/>
      <c r="CEY18" s="64"/>
      <c r="CEZ18" s="64"/>
      <c r="CFA18" s="64"/>
      <c r="CFB18" s="64"/>
      <c r="CFC18" s="64"/>
      <c r="CFD18" s="64"/>
      <c r="CFE18" s="64"/>
      <c r="CFF18" s="64"/>
      <c r="CFG18" s="64"/>
      <c r="CFH18" s="64"/>
      <c r="CFI18" s="64"/>
      <c r="CFJ18" s="64"/>
      <c r="CFK18" s="64"/>
      <c r="CFL18" s="64"/>
      <c r="CFM18" s="64"/>
      <c r="CFN18" s="64"/>
      <c r="CFO18" s="64"/>
      <c r="CFP18" s="64"/>
      <c r="CFQ18" s="64"/>
      <c r="CFR18" s="64"/>
      <c r="CFS18" s="64"/>
      <c r="CFT18" s="64"/>
      <c r="CFU18" s="64"/>
      <c r="CFV18" s="64"/>
      <c r="CFW18" s="64"/>
      <c r="CFX18" s="64"/>
      <c r="CFY18" s="64"/>
      <c r="CFZ18" s="64"/>
      <c r="CGA18" s="64"/>
      <c r="CGB18" s="64"/>
      <c r="CGC18" s="64"/>
      <c r="CGD18" s="64"/>
      <c r="CGE18" s="64"/>
      <c r="CGF18" s="64"/>
      <c r="CGG18" s="64"/>
      <c r="CGH18" s="64"/>
      <c r="CGI18" s="64"/>
      <c r="CGJ18" s="64"/>
      <c r="CGK18" s="64"/>
      <c r="CGL18" s="64"/>
      <c r="CGM18" s="64"/>
      <c r="CGN18" s="64"/>
      <c r="CGO18" s="64"/>
      <c r="CGP18" s="64"/>
      <c r="CGQ18" s="64"/>
      <c r="CGR18" s="64"/>
      <c r="CGS18" s="64"/>
      <c r="CGT18" s="64"/>
      <c r="CGU18" s="64"/>
      <c r="CGV18" s="64"/>
      <c r="CGW18" s="64"/>
      <c r="CGX18" s="64"/>
      <c r="CGY18" s="64"/>
      <c r="CGZ18" s="64"/>
      <c r="CHA18" s="64"/>
      <c r="CHB18" s="64"/>
      <c r="CHC18" s="64"/>
      <c r="CHD18" s="64"/>
      <c r="CHE18" s="64"/>
      <c r="CHF18" s="64"/>
      <c r="CHG18" s="64"/>
      <c r="CHH18" s="64"/>
      <c r="CHI18" s="64"/>
      <c r="CHJ18" s="64"/>
      <c r="CHK18" s="64"/>
      <c r="CHL18" s="64"/>
      <c r="CHM18" s="64"/>
      <c r="CHN18" s="64"/>
      <c r="CHO18" s="64"/>
      <c r="CHP18" s="64"/>
      <c r="CHQ18" s="64"/>
      <c r="CHR18" s="64"/>
      <c r="CHS18" s="64"/>
      <c r="CHT18" s="64"/>
      <c r="CHU18" s="64"/>
      <c r="CHV18" s="64"/>
      <c r="CHW18" s="64"/>
      <c r="CHX18" s="64"/>
      <c r="CHY18" s="64"/>
      <c r="CHZ18" s="64"/>
      <c r="CIA18" s="64"/>
      <c r="CIB18" s="64"/>
      <c r="CIC18" s="64"/>
      <c r="CID18" s="64"/>
      <c r="CIE18" s="64"/>
      <c r="CIF18" s="64"/>
      <c r="CIG18" s="64"/>
      <c r="CIH18" s="64"/>
      <c r="CII18" s="64"/>
      <c r="CIJ18" s="64"/>
      <c r="CIK18" s="64"/>
      <c r="CIL18" s="64"/>
      <c r="CIM18" s="64"/>
      <c r="CIN18" s="64"/>
      <c r="CIO18" s="64"/>
      <c r="CIP18" s="64"/>
      <c r="CIQ18" s="64"/>
      <c r="CIR18" s="64"/>
      <c r="CIS18" s="64"/>
      <c r="CIT18" s="64"/>
      <c r="CIU18" s="64"/>
      <c r="CIV18" s="64"/>
      <c r="CIW18" s="64"/>
      <c r="CIX18" s="64"/>
      <c r="CIY18" s="64"/>
      <c r="CIZ18" s="64"/>
      <c r="CJA18" s="64"/>
      <c r="CJB18" s="64"/>
      <c r="CJC18" s="64"/>
      <c r="CJD18" s="64"/>
      <c r="CJE18" s="64"/>
      <c r="CJF18" s="64"/>
      <c r="CJG18" s="64"/>
      <c r="CJH18" s="64"/>
      <c r="CJI18" s="64"/>
      <c r="CJJ18" s="64"/>
      <c r="CJK18" s="64"/>
      <c r="CJL18" s="64"/>
      <c r="CJM18" s="64"/>
      <c r="CJN18" s="64"/>
      <c r="CJO18" s="64"/>
      <c r="CJP18" s="64"/>
      <c r="CJQ18" s="64"/>
      <c r="CJR18" s="64"/>
      <c r="CJS18" s="64"/>
      <c r="CJT18" s="64"/>
      <c r="CJU18" s="64"/>
      <c r="CJV18" s="64"/>
      <c r="CJW18" s="64"/>
      <c r="CJX18" s="64"/>
      <c r="CJY18" s="64"/>
      <c r="CJZ18" s="64"/>
      <c r="CKA18" s="64"/>
      <c r="CKB18" s="64"/>
      <c r="CKC18" s="64"/>
      <c r="CKD18" s="64"/>
      <c r="CKE18" s="64"/>
      <c r="CKF18" s="64"/>
      <c r="CKG18" s="64"/>
      <c r="CKH18" s="64"/>
      <c r="CKI18" s="64"/>
      <c r="CKJ18" s="64"/>
      <c r="CKK18" s="64"/>
      <c r="CKL18" s="64"/>
      <c r="CKM18" s="64"/>
      <c r="CKN18" s="64"/>
      <c r="CKO18" s="64"/>
      <c r="CKP18" s="64"/>
      <c r="CKQ18" s="64"/>
      <c r="CKR18" s="64"/>
      <c r="CKS18" s="64"/>
      <c r="CKT18" s="64"/>
      <c r="CKU18" s="64"/>
      <c r="CKV18" s="64"/>
      <c r="CKW18" s="64"/>
      <c r="CKX18" s="64"/>
      <c r="CKY18" s="64"/>
      <c r="CKZ18" s="64"/>
      <c r="CLA18" s="64"/>
      <c r="CLB18" s="64"/>
      <c r="CLC18" s="64"/>
      <c r="CLD18" s="64"/>
      <c r="CLE18" s="64"/>
      <c r="CLF18" s="64"/>
      <c r="CLG18" s="64"/>
      <c r="CLH18" s="64"/>
      <c r="CLI18" s="64"/>
      <c r="CLJ18" s="64"/>
      <c r="CLK18" s="64"/>
      <c r="CLL18" s="64"/>
      <c r="CLM18" s="64"/>
      <c r="CLN18" s="64"/>
      <c r="CLO18" s="64"/>
      <c r="CLP18" s="64"/>
      <c r="CLQ18" s="64"/>
      <c r="CLR18" s="64"/>
      <c r="CLS18" s="64"/>
      <c r="CLT18" s="64"/>
      <c r="CLU18" s="64"/>
      <c r="CLV18" s="64"/>
      <c r="CLW18" s="64"/>
      <c r="CLX18" s="64"/>
      <c r="CLY18" s="64"/>
      <c r="CLZ18" s="64"/>
      <c r="CMA18" s="64"/>
      <c r="CMB18" s="64"/>
      <c r="CMC18" s="64"/>
      <c r="CMD18" s="64"/>
      <c r="CME18" s="64"/>
      <c r="CMF18" s="64"/>
      <c r="CMG18" s="64"/>
      <c r="CMH18" s="64"/>
      <c r="CMI18" s="64"/>
      <c r="CMJ18" s="64"/>
      <c r="CMK18" s="64"/>
      <c r="CML18" s="64"/>
      <c r="CMM18" s="64"/>
      <c r="CMN18" s="64"/>
      <c r="CMO18" s="64"/>
      <c r="CMP18" s="64"/>
      <c r="CMQ18" s="64"/>
      <c r="CMR18" s="64"/>
      <c r="CMS18" s="64"/>
      <c r="CMT18" s="64"/>
      <c r="CMU18" s="64"/>
      <c r="CMV18" s="64"/>
      <c r="CMW18" s="64"/>
      <c r="CMX18" s="64"/>
      <c r="CMY18" s="64"/>
      <c r="CMZ18" s="64"/>
      <c r="CNA18" s="64"/>
      <c r="CNB18" s="64"/>
      <c r="CNC18" s="64"/>
      <c r="CND18" s="64"/>
      <c r="CNE18" s="64"/>
      <c r="CNF18" s="64"/>
      <c r="CNG18" s="64"/>
      <c r="CNH18" s="64"/>
      <c r="CNI18" s="64"/>
      <c r="CNJ18" s="64"/>
      <c r="CNK18" s="64"/>
      <c r="CNL18" s="64"/>
      <c r="CNM18" s="64"/>
      <c r="CNN18" s="64"/>
      <c r="CNO18" s="64"/>
      <c r="CNP18" s="64"/>
      <c r="CNQ18" s="64"/>
      <c r="CNR18" s="64"/>
      <c r="CNS18" s="64"/>
      <c r="CNT18" s="64"/>
      <c r="CNU18" s="64"/>
      <c r="CNV18" s="64"/>
      <c r="CNW18" s="64"/>
      <c r="CNX18" s="64"/>
      <c r="CNY18" s="64"/>
      <c r="CNZ18" s="64"/>
      <c r="COA18" s="64"/>
      <c r="COB18" s="64"/>
      <c r="COC18" s="64"/>
      <c r="COD18" s="64"/>
      <c r="COE18" s="64"/>
      <c r="COF18" s="64"/>
      <c r="COG18" s="64"/>
      <c r="COH18" s="64"/>
      <c r="COI18" s="64"/>
      <c r="COJ18" s="64"/>
      <c r="COK18" s="64"/>
      <c r="COL18" s="64"/>
      <c r="COM18" s="64"/>
      <c r="CON18" s="64"/>
      <c r="COO18" s="64"/>
      <c r="COP18" s="64"/>
      <c r="COQ18" s="64"/>
      <c r="COR18" s="64"/>
      <c r="COS18" s="64"/>
      <c r="COT18" s="64"/>
      <c r="COU18" s="64"/>
      <c r="COV18" s="64"/>
      <c r="COW18" s="64"/>
      <c r="COX18" s="64"/>
      <c r="COY18" s="64"/>
      <c r="COZ18" s="64"/>
      <c r="CPA18" s="64"/>
      <c r="CPB18" s="64"/>
      <c r="CPC18" s="64"/>
      <c r="CPD18" s="64"/>
      <c r="CPE18" s="64"/>
      <c r="CPF18" s="64"/>
      <c r="CPG18" s="64"/>
      <c r="CPH18" s="64"/>
      <c r="CPI18" s="64"/>
      <c r="CPJ18" s="64"/>
      <c r="CPK18" s="64"/>
      <c r="CPL18" s="64"/>
      <c r="CPM18" s="64"/>
      <c r="CPN18" s="64"/>
      <c r="CPO18" s="64"/>
      <c r="CPP18" s="64"/>
      <c r="CPQ18" s="64"/>
      <c r="CPR18" s="64"/>
      <c r="CPS18" s="64"/>
      <c r="CPT18" s="64"/>
      <c r="CPU18" s="64"/>
      <c r="CPV18" s="64"/>
      <c r="CPW18" s="64"/>
      <c r="CPX18" s="64"/>
      <c r="CPY18" s="64"/>
      <c r="CPZ18" s="64"/>
      <c r="CQA18" s="64"/>
      <c r="CQB18" s="64"/>
      <c r="CQC18" s="64"/>
      <c r="CQD18" s="64"/>
      <c r="CQE18" s="64"/>
      <c r="CQF18" s="64"/>
      <c r="CQG18" s="64"/>
      <c r="CQH18" s="64"/>
      <c r="CQI18" s="64"/>
      <c r="CQJ18" s="64"/>
      <c r="CQK18" s="64"/>
      <c r="CQL18" s="64"/>
      <c r="CQM18" s="64"/>
      <c r="CQN18" s="64"/>
      <c r="CQO18" s="64"/>
      <c r="CQP18" s="64"/>
      <c r="CQQ18" s="64"/>
      <c r="CQR18" s="64"/>
      <c r="CQS18" s="64"/>
      <c r="CQT18" s="64"/>
      <c r="CQU18" s="64"/>
      <c r="CQV18" s="64"/>
      <c r="CQW18" s="64"/>
      <c r="CQX18" s="64"/>
      <c r="CQY18" s="64"/>
      <c r="CQZ18" s="64"/>
      <c r="CRA18" s="64"/>
      <c r="CRB18" s="64"/>
      <c r="CRC18" s="64"/>
      <c r="CRD18" s="64"/>
      <c r="CRE18" s="64"/>
      <c r="CRF18" s="64"/>
      <c r="CRG18" s="64"/>
      <c r="CRH18" s="64"/>
      <c r="CRI18" s="64"/>
      <c r="CRJ18" s="64"/>
      <c r="CRK18" s="64"/>
      <c r="CRL18" s="64"/>
      <c r="CRM18" s="64"/>
      <c r="CRN18" s="64"/>
      <c r="CRO18" s="64"/>
      <c r="CRP18" s="64"/>
      <c r="CRQ18" s="64"/>
      <c r="CRR18" s="64"/>
      <c r="CRS18" s="64"/>
      <c r="CRT18" s="64"/>
      <c r="CRU18" s="64"/>
      <c r="CRV18" s="64"/>
      <c r="CRW18" s="64"/>
      <c r="CRX18" s="64"/>
      <c r="CRY18" s="64"/>
      <c r="CRZ18" s="64"/>
      <c r="CSA18" s="64"/>
      <c r="CSB18" s="64"/>
      <c r="CSC18" s="64"/>
      <c r="CSD18" s="64"/>
      <c r="CSE18" s="64"/>
      <c r="CSF18" s="64"/>
      <c r="CSG18" s="64"/>
      <c r="CSH18" s="64"/>
      <c r="CSI18" s="64"/>
      <c r="CSJ18" s="64"/>
      <c r="CSK18" s="64"/>
      <c r="CSL18" s="64"/>
      <c r="CSM18" s="64"/>
      <c r="CSN18" s="64"/>
      <c r="CSO18" s="64"/>
      <c r="CSP18" s="64"/>
      <c r="CSQ18" s="64"/>
      <c r="CSR18" s="64"/>
      <c r="CSS18" s="64"/>
      <c r="CST18" s="64"/>
      <c r="CSU18" s="64"/>
      <c r="CSV18" s="64"/>
      <c r="CSW18" s="64"/>
      <c r="CSX18" s="64"/>
      <c r="CSY18" s="64"/>
      <c r="CSZ18" s="64"/>
      <c r="CTA18" s="64"/>
      <c r="CTB18" s="64"/>
      <c r="CTC18" s="64"/>
      <c r="CTD18" s="64"/>
      <c r="CTE18" s="64"/>
      <c r="CTF18" s="64"/>
      <c r="CTG18" s="64"/>
      <c r="CTH18" s="64"/>
      <c r="CTI18" s="64"/>
      <c r="CTJ18" s="64"/>
      <c r="CTK18" s="64"/>
      <c r="CTL18" s="64"/>
      <c r="CTM18" s="64"/>
      <c r="CTN18" s="64"/>
      <c r="CTO18" s="64"/>
      <c r="CTP18" s="64"/>
      <c r="CTQ18" s="64"/>
      <c r="CTR18" s="64"/>
      <c r="CTS18" s="64"/>
      <c r="CTT18" s="64"/>
      <c r="CTU18" s="64"/>
      <c r="CTV18" s="64"/>
      <c r="CTW18" s="64"/>
      <c r="CTX18" s="64"/>
      <c r="CTY18" s="64"/>
      <c r="CTZ18" s="64"/>
      <c r="CUA18" s="64"/>
      <c r="CUB18" s="64"/>
      <c r="CUC18" s="64"/>
      <c r="CUD18" s="64"/>
      <c r="CUE18" s="64"/>
      <c r="CUF18" s="64"/>
      <c r="CUG18" s="64"/>
      <c r="CUH18" s="64"/>
      <c r="CUI18" s="64"/>
      <c r="CUJ18" s="64"/>
      <c r="CUK18" s="64"/>
      <c r="CUL18" s="64"/>
      <c r="CUM18" s="64"/>
      <c r="CUN18" s="64"/>
      <c r="CUO18" s="64"/>
      <c r="CUP18" s="64"/>
      <c r="CUQ18" s="64"/>
      <c r="CUR18" s="64"/>
      <c r="CUS18" s="64"/>
      <c r="CUT18" s="64"/>
      <c r="CUU18" s="64"/>
      <c r="CUV18" s="64"/>
      <c r="CUW18" s="64"/>
      <c r="CUX18" s="64"/>
      <c r="CUY18" s="64"/>
      <c r="CUZ18" s="64"/>
      <c r="CVA18" s="64"/>
      <c r="CVB18" s="64"/>
      <c r="CVC18" s="64"/>
      <c r="CVD18" s="64"/>
      <c r="CVE18" s="64"/>
      <c r="CVF18" s="64"/>
      <c r="CVG18" s="64"/>
      <c r="CVH18" s="64"/>
      <c r="CVI18" s="64"/>
      <c r="CVJ18" s="64"/>
      <c r="CVK18" s="64"/>
      <c r="CVL18" s="64"/>
      <c r="CVM18" s="64"/>
      <c r="CVN18" s="64"/>
      <c r="CVO18" s="64"/>
      <c r="CVP18" s="64"/>
      <c r="CVQ18" s="64"/>
      <c r="CVR18" s="64"/>
      <c r="CVS18" s="64"/>
      <c r="CVT18" s="64"/>
      <c r="CVU18" s="64"/>
      <c r="CVV18" s="64"/>
      <c r="CVW18" s="64"/>
      <c r="CVX18" s="64"/>
      <c r="CVY18" s="64"/>
      <c r="CVZ18" s="64"/>
      <c r="CWA18" s="64"/>
      <c r="CWB18" s="64"/>
      <c r="CWC18" s="64"/>
      <c r="CWD18" s="64"/>
      <c r="CWE18" s="64"/>
      <c r="CWF18" s="64"/>
      <c r="CWG18" s="64"/>
      <c r="CWH18" s="64"/>
      <c r="CWI18" s="64"/>
      <c r="CWJ18" s="64"/>
      <c r="CWK18" s="64"/>
      <c r="CWL18" s="64"/>
      <c r="CWM18" s="64"/>
      <c r="CWN18" s="64"/>
      <c r="CWO18" s="64"/>
      <c r="CWP18" s="64"/>
      <c r="CWQ18" s="64"/>
      <c r="CWR18" s="64"/>
      <c r="CWS18" s="64"/>
      <c r="CWT18" s="64"/>
      <c r="CWU18" s="64"/>
      <c r="CWV18" s="64"/>
      <c r="CWW18" s="64"/>
      <c r="CWX18" s="64"/>
      <c r="CWY18" s="64"/>
      <c r="CWZ18" s="64"/>
      <c r="CXA18" s="64"/>
      <c r="CXB18" s="64"/>
      <c r="CXC18" s="64"/>
      <c r="CXD18" s="64"/>
      <c r="CXE18" s="64"/>
      <c r="CXF18" s="64"/>
      <c r="CXG18" s="64"/>
      <c r="CXH18" s="64"/>
      <c r="CXI18" s="64"/>
      <c r="CXJ18" s="64"/>
      <c r="CXK18" s="64"/>
      <c r="CXL18" s="64"/>
      <c r="CXM18" s="64"/>
      <c r="CXN18" s="64"/>
      <c r="CXO18" s="64"/>
      <c r="CXP18" s="64"/>
      <c r="CXQ18" s="64"/>
      <c r="CXR18" s="64"/>
      <c r="CXS18" s="64"/>
      <c r="CXT18" s="64"/>
      <c r="CXU18" s="64"/>
      <c r="CXV18" s="64"/>
      <c r="CXW18" s="64"/>
      <c r="CXX18" s="64"/>
      <c r="CXY18" s="64"/>
      <c r="CXZ18" s="64"/>
      <c r="CYA18" s="64"/>
      <c r="CYB18" s="64"/>
      <c r="CYC18" s="64"/>
      <c r="CYD18" s="64"/>
      <c r="CYE18" s="64"/>
      <c r="CYF18" s="64"/>
      <c r="CYG18" s="64"/>
      <c r="CYH18" s="64"/>
      <c r="CYI18" s="64"/>
      <c r="CYJ18" s="64"/>
      <c r="CYK18" s="64"/>
      <c r="CYL18" s="64"/>
      <c r="CYM18" s="64"/>
      <c r="CYN18" s="64"/>
      <c r="CYO18" s="64"/>
      <c r="CYP18" s="64"/>
      <c r="CYQ18" s="64"/>
      <c r="CYR18" s="64"/>
      <c r="CYS18" s="64"/>
      <c r="CYT18" s="64"/>
      <c r="CYU18" s="64"/>
      <c r="CYV18" s="64"/>
      <c r="CYW18" s="64"/>
      <c r="CYX18" s="64"/>
      <c r="CYY18" s="64"/>
      <c r="CYZ18" s="64"/>
      <c r="CZA18" s="64"/>
      <c r="CZB18" s="64"/>
      <c r="CZC18" s="64"/>
      <c r="CZD18" s="64"/>
      <c r="CZE18" s="64"/>
      <c r="CZF18" s="64"/>
      <c r="CZG18" s="64"/>
      <c r="CZH18" s="64"/>
      <c r="CZI18" s="64"/>
      <c r="CZJ18" s="64"/>
      <c r="CZK18" s="64"/>
      <c r="CZL18" s="64"/>
      <c r="CZM18" s="64"/>
      <c r="CZN18" s="64"/>
      <c r="CZO18" s="64"/>
      <c r="CZP18" s="64"/>
      <c r="CZQ18" s="64"/>
      <c r="CZR18" s="64"/>
      <c r="CZS18" s="64"/>
      <c r="CZT18" s="64"/>
      <c r="CZU18" s="64"/>
      <c r="CZV18" s="64"/>
      <c r="CZW18" s="64"/>
      <c r="CZX18" s="64"/>
      <c r="CZY18" s="64"/>
      <c r="CZZ18" s="64"/>
      <c r="DAA18" s="64"/>
      <c r="DAB18" s="64"/>
      <c r="DAC18" s="64"/>
      <c r="DAD18" s="64"/>
      <c r="DAE18" s="64"/>
      <c r="DAF18" s="64"/>
      <c r="DAG18" s="64"/>
      <c r="DAH18" s="64"/>
      <c r="DAI18" s="64"/>
      <c r="DAJ18" s="64"/>
      <c r="DAK18" s="64"/>
      <c r="DAL18" s="64"/>
      <c r="DAM18" s="64"/>
      <c r="DAN18" s="64"/>
      <c r="DAO18" s="64"/>
      <c r="DAP18" s="64"/>
      <c r="DAQ18" s="64"/>
      <c r="DAR18" s="64"/>
      <c r="DAS18" s="64"/>
      <c r="DAT18" s="64"/>
      <c r="DAU18" s="64"/>
      <c r="DAV18" s="64"/>
      <c r="DAW18" s="64"/>
      <c r="DAX18" s="64"/>
      <c r="DAY18" s="64"/>
      <c r="DAZ18" s="64"/>
      <c r="DBA18" s="64"/>
      <c r="DBB18" s="64"/>
      <c r="DBC18" s="64"/>
      <c r="DBD18" s="64"/>
      <c r="DBE18" s="64"/>
      <c r="DBF18" s="64"/>
      <c r="DBG18" s="64"/>
      <c r="DBH18" s="64"/>
      <c r="DBI18" s="64"/>
      <c r="DBJ18" s="64"/>
      <c r="DBK18" s="64"/>
      <c r="DBL18" s="64"/>
      <c r="DBM18" s="64"/>
      <c r="DBN18" s="64"/>
      <c r="DBO18" s="64"/>
      <c r="DBP18" s="64"/>
      <c r="DBQ18" s="64"/>
      <c r="DBR18" s="64"/>
      <c r="DBS18" s="64"/>
      <c r="DBT18" s="64"/>
      <c r="DBU18" s="64"/>
      <c r="DBV18" s="64"/>
      <c r="DBW18" s="64"/>
      <c r="DBX18" s="64"/>
      <c r="DBY18" s="64"/>
      <c r="DBZ18" s="64"/>
      <c r="DCA18" s="64"/>
      <c r="DCB18" s="64"/>
      <c r="DCC18" s="64"/>
      <c r="DCD18" s="64"/>
      <c r="DCE18" s="64"/>
      <c r="DCF18" s="64"/>
      <c r="DCG18" s="64"/>
      <c r="DCH18" s="64"/>
      <c r="DCI18" s="64"/>
      <c r="DCJ18" s="64"/>
      <c r="DCK18" s="64"/>
      <c r="DCL18" s="64"/>
      <c r="DCM18" s="64"/>
      <c r="DCN18" s="64"/>
      <c r="DCO18" s="64"/>
      <c r="DCP18" s="64"/>
      <c r="DCQ18" s="64"/>
      <c r="DCR18" s="64"/>
      <c r="DCS18" s="64"/>
      <c r="DCT18" s="64"/>
    </row>
    <row r="19" spans="1:2802" s="121" customFormat="1" x14ac:dyDescent="0.2">
      <c r="A19" s="126" t="str">
        <f t="shared" si="7"/>
        <v/>
      </c>
      <c r="B19" s="196"/>
      <c r="C19" s="196"/>
      <c r="D19" s="199" t="s">
        <v>128</v>
      </c>
      <c r="E19" s="198"/>
      <c r="F19" s="194"/>
      <c r="G19" s="193"/>
      <c r="H19" s="6"/>
      <c r="I19" s="6"/>
      <c r="J19" s="6"/>
      <c r="K19" s="137"/>
      <c r="L19" s="137"/>
      <c r="M19" s="141"/>
      <c r="N19" s="195"/>
      <c r="O19" s="132"/>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c r="IW19" s="64"/>
      <c r="IX19" s="64"/>
      <c r="IY19" s="64"/>
      <c r="IZ19" s="64"/>
      <c r="JA19" s="64"/>
      <c r="JB19" s="64"/>
      <c r="JC19" s="64"/>
      <c r="JD19" s="64"/>
      <c r="JE19" s="64"/>
      <c r="JF19" s="64"/>
      <c r="JG19" s="64"/>
      <c r="JH19" s="64"/>
      <c r="JI19" s="64"/>
      <c r="JJ19" s="64"/>
      <c r="JK19" s="64"/>
      <c r="JL19" s="64"/>
      <c r="JM19" s="64"/>
      <c r="JN19" s="64"/>
      <c r="JO19" s="64"/>
      <c r="JP19" s="64"/>
      <c r="JQ19" s="64"/>
      <c r="JR19" s="64"/>
      <c r="JS19" s="64"/>
      <c r="JT19" s="64"/>
      <c r="JU19" s="64"/>
      <c r="JV19" s="64"/>
      <c r="JW19" s="64"/>
      <c r="JX19" s="64"/>
      <c r="JY19" s="64"/>
      <c r="JZ19" s="64"/>
      <c r="KA19" s="64"/>
      <c r="KB19" s="64"/>
      <c r="KC19" s="64"/>
      <c r="KD19" s="64"/>
      <c r="KE19" s="64"/>
      <c r="KF19" s="64"/>
      <c r="KG19" s="64"/>
      <c r="KH19" s="64"/>
      <c r="KI19" s="64"/>
      <c r="KJ19" s="64"/>
      <c r="KK19" s="64"/>
      <c r="KL19" s="64"/>
      <c r="KM19" s="64"/>
      <c r="KN19" s="64"/>
      <c r="KO19" s="64"/>
      <c r="KP19" s="64"/>
      <c r="KQ19" s="64"/>
      <c r="KR19" s="64"/>
      <c r="KS19" s="64"/>
      <c r="KT19" s="64"/>
      <c r="KU19" s="64"/>
      <c r="KV19" s="64"/>
      <c r="KW19" s="64"/>
      <c r="KX19" s="64"/>
      <c r="KY19" s="64"/>
      <c r="KZ19" s="64"/>
      <c r="LA19" s="64"/>
      <c r="LB19" s="64"/>
      <c r="LC19" s="64"/>
      <c r="LD19" s="64"/>
      <c r="LE19" s="64"/>
      <c r="LF19" s="64"/>
      <c r="LG19" s="64"/>
      <c r="LH19" s="64"/>
      <c r="LI19" s="64"/>
      <c r="LJ19" s="64"/>
      <c r="LK19" s="64"/>
      <c r="LL19" s="64"/>
      <c r="LM19" s="64"/>
      <c r="LN19" s="64"/>
      <c r="LO19" s="64"/>
      <c r="LP19" s="64"/>
      <c r="LQ19" s="64"/>
      <c r="LR19" s="64"/>
      <c r="LS19" s="64"/>
      <c r="LT19" s="64"/>
      <c r="LU19" s="64"/>
      <c r="LV19" s="64"/>
      <c r="LW19" s="64"/>
      <c r="LX19" s="64"/>
      <c r="LY19" s="64"/>
      <c r="LZ19" s="64"/>
      <c r="MA19" s="64"/>
      <c r="MB19" s="64"/>
      <c r="MC19" s="64"/>
      <c r="MD19" s="64"/>
      <c r="ME19" s="64"/>
      <c r="MF19" s="64"/>
      <c r="MG19" s="64"/>
      <c r="MH19" s="64"/>
      <c r="MI19" s="64"/>
      <c r="MJ19" s="64"/>
      <c r="MK19" s="64"/>
      <c r="ML19" s="64"/>
      <c r="MM19" s="64"/>
      <c r="MN19" s="64"/>
      <c r="MO19" s="64"/>
      <c r="MP19" s="64"/>
      <c r="MQ19" s="64"/>
      <c r="MR19" s="64"/>
      <c r="MS19" s="64"/>
      <c r="MT19" s="64"/>
      <c r="MU19" s="64"/>
      <c r="MV19" s="64"/>
      <c r="MW19" s="64"/>
      <c r="MX19" s="64"/>
      <c r="MY19" s="64"/>
      <c r="MZ19" s="64"/>
      <c r="NA19" s="64"/>
      <c r="NB19" s="64"/>
      <c r="NC19" s="64"/>
      <c r="ND19" s="64"/>
      <c r="NE19" s="64"/>
      <c r="NF19" s="64"/>
      <c r="NG19" s="64"/>
      <c r="NH19" s="64"/>
      <c r="NI19" s="64"/>
      <c r="NJ19" s="64"/>
      <c r="NK19" s="64"/>
      <c r="NL19" s="64"/>
      <c r="NM19" s="64"/>
      <c r="NN19" s="64"/>
      <c r="NO19" s="64"/>
      <c r="NP19" s="64"/>
      <c r="NQ19" s="64"/>
      <c r="NR19" s="64"/>
      <c r="NS19" s="64"/>
      <c r="NT19" s="64"/>
      <c r="NU19" s="64"/>
      <c r="NV19" s="64"/>
      <c r="NW19" s="64"/>
      <c r="NX19" s="64"/>
      <c r="NY19" s="64"/>
      <c r="NZ19" s="64"/>
      <c r="OA19" s="64"/>
      <c r="OB19" s="64"/>
      <c r="OC19" s="64"/>
      <c r="OD19" s="64"/>
      <c r="OE19" s="64"/>
      <c r="OF19" s="64"/>
      <c r="OG19" s="64"/>
      <c r="OH19" s="64"/>
      <c r="OI19" s="64"/>
      <c r="OJ19" s="64"/>
      <c r="OK19" s="64"/>
      <c r="OL19" s="64"/>
      <c r="OM19" s="64"/>
      <c r="ON19" s="64"/>
      <c r="OO19" s="64"/>
      <c r="OP19" s="64"/>
      <c r="OQ19" s="64"/>
      <c r="OR19" s="64"/>
      <c r="OS19" s="64"/>
      <c r="OT19" s="64"/>
      <c r="OU19" s="64"/>
      <c r="OV19" s="64"/>
      <c r="OW19" s="64"/>
      <c r="OX19" s="64"/>
      <c r="OY19" s="64"/>
      <c r="OZ19" s="64"/>
      <c r="PA19" s="64"/>
      <c r="PB19" s="64"/>
      <c r="PC19" s="64"/>
      <c r="PD19" s="64"/>
      <c r="PE19" s="64"/>
      <c r="PF19" s="64"/>
      <c r="PG19" s="64"/>
      <c r="PH19" s="64"/>
      <c r="PI19" s="64"/>
      <c r="PJ19" s="64"/>
      <c r="PK19" s="64"/>
      <c r="PL19" s="64"/>
      <c r="PM19" s="64"/>
      <c r="PN19" s="64"/>
      <c r="PO19" s="64"/>
      <c r="PP19" s="64"/>
      <c r="PQ19" s="64"/>
      <c r="PR19" s="64"/>
      <c r="PS19" s="64"/>
      <c r="PT19" s="64"/>
      <c r="PU19" s="64"/>
      <c r="PV19" s="64"/>
      <c r="PW19" s="64"/>
      <c r="PX19" s="64"/>
      <c r="PY19" s="64"/>
      <c r="PZ19" s="64"/>
      <c r="QA19" s="64"/>
      <c r="QB19" s="64"/>
      <c r="QC19" s="64"/>
      <c r="QD19" s="64"/>
      <c r="QE19" s="64"/>
      <c r="QF19" s="64"/>
      <c r="QG19" s="64"/>
      <c r="QH19" s="64"/>
      <c r="QI19" s="64"/>
      <c r="QJ19" s="64"/>
      <c r="QK19" s="64"/>
      <c r="QL19" s="64"/>
      <c r="QM19" s="64"/>
      <c r="QN19" s="64"/>
      <c r="QO19" s="64"/>
      <c r="QP19" s="64"/>
      <c r="QQ19" s="64"/>
      <c r="QR19" s="64"/>
      <c r="QS19" s="64"/>
      <c r="QT19" s="64"/>
      <c r="QU19" s="64"/>
      <c r="QV19" s="64"/>
      <c r="QW19" s="64"/>
      <c r="QX19" s="64"/>
      <c r="QY19" s="64"/>
      <c r="QZ19" s="64"/>
      <c r="RA19" s="64"/>
      <c r="RB19" s="64"/>
      <c r="RC19" s="64"/>
      <c r="RD19" s="64"/>
      <c r="RE19" s="64"/>
      <c r="RF19" s="64"/>
      <c r="RG19" s="64"/>
      <c r="RH19" s="64"/>
      <c r="RI19" s="64"/>
      <c r="RJ19" s="64"/>
      <c r="RK19" s="64"/>
      <c r="RL19" s="64"/>
      <c r="RM19" s="64"/>
      <c r="RN19" s="64"/>
      <c r="RO19" s="64"/>
      <c r="RP19" s="64"/>
      <c r="RQ19" s="64"/>
      <c r="RR19" s="64"/>
      <c r="RS19" s="64"/>
      <c r="RT19" s="64"/>
      <c r="RU19" s="64"/>
      <c r="RV19" s="64"/>
      <c r="RW19" s="64"/>
      <c r="RX19" s="64"/>
      <c r="RY19" s="64"/>
      <c r="RZ19" s="64"/>
      <c r="SA19" s="64"/>
      <c r="SB19" s="64"/>
      <c r="SC19" s="64"/>
      <c r="SD19" s="64"/>
      <c r="SE19" s="64"/>
      <c r="SF19" s="64"/>
      <c r="SG19" s="64"/>
      <c r="SH19" s="64"/>
      <c r="SI19" s="64"/>
      <c r="SJ19" s="64"/>
      <c r="SK19" s="64"/>
      <c r="SL19" s="64"/>
      <c r="SM19" s="64"/>
      <c r="SN19" s="64"/>
      <c r="SO19" s="64"/>
      <c r="SP19" s="64"/>
      <c r="SQ19" s="64"/>
      <c r="SR19" s="64"/>
      <c r="SS19" s="64"/>
      <c r="ST19" s="64"/>
      <c r="SU19" s="64"/>
      <c r="SV19" s="64"/>
      <c r="SW19" s="64"/>
      <c r="SX19" s="64"/>
      <c r="SY19" s="64"/>
      <c r="SZ19" s="64"/>
      <c r="TA19" s="64"/>
      <c r="TB19" s="64"/>
      <c r="TC19" s="64"/>
      <c r="TD19" s="64"/>
      <c r="TE19" s="64"/>
      <c r="TF19" s="64"/>
      <c r="TG19" s="64"/>
      <c r="TH19" s="64"/>
      <c r="TI19" s="64"/>
      <c r="TJ19" s="64"/>
      <c r="TK19" s="64"/>
      <c r="TL19" s="64"/>
      <c r="TM19" s="64"/>
      <c r="TN19" s="64"/>
      <c r="TO19" s="64"/>
      <c r="TP19" s="64"/>
      <c r="TQ19" s="64"/>
      <c r="TR19" s="64"/>
      <c r="TS19" s="64"/>
      <c r="TT19" s="64"/>
      <c r="TU19" s="64"/>
      <c r="TV19" s="64"/>
      <c r="TW19" s="64"/>
      <c r="TX19" s="64"/>
      <c r="TY19" s="64"/>
      <c r="TZ19" s="64"/>
      <c r="UA19" s="64"/>
      <c r="UB19" s="64"/>
      <c r="UC19" s="64"/>
      <c r="UD19" s="64"/>
      <c r="UE19" s="64"/>
      <c r="UF19" s="64"/>
      <c r="UG19" s="64"/>
      <c r="UH19" s="64"/>
      <c r="UI19" s="64"/>
      <c r="UJ19" s="64"/>
      <c r="UK19" s="64"/>
      <c r="UL19" s="64"/>
      <c r="UM19" s="64"/>
      <c r="UN19" s="64"/>
      <c r="UO19" s="64"/>
      <c r="UP19" s="64"/>
      <c r="UQ19" s="64"/>
      <c r="UR19" s="64"/>
      <c r="US19" s="64"/>
      <c r="UT19" s="64"/>
      <c r="UU19" s="64"/>
      <c r="UV19" s="64"/>
      <c r="UW19" s="64"/>
      <c r="UX19" s="64"/>
      <c r="UY19" s="64"/>
      <c r="UZ19" s="64"/>
      <c r="VA19" s="64"/>
      <c r="VB19" s="64"/>
      <c r="VC19" s="64"/>
      <c r="VD19" s="64"/>
      <c r="VE19" s="64"/>
      <c r="VF19" s="64"/>
      <c r="VG19" s="64"/>
      <c r="VH19" s="64"/>
      <c r="VI19" s="64"/>
      <c r="VJ19" s="64"/>
      <c r="VK19" s="64"/>
      <c r="VL19" s="64"/>
      <c r="VM19" s="64"/>
      <c r="VN19" s="64"/>
      <c r="VO19" s="64"/>
      <c r="VP19" s="64"/>
      <c r="VQ19" s="64"/>
      <c r="VR19" s="64"/>
      <c r="VS19" s="64"/>
      <c r="VT19" s="64"/>
      <c r="VU19" s="64"/>
      <c r="VV19" s="64"/>
      <c r="VW19" s="64"/>
      <c r="VX19" s="64"/>
      <c r="VY19" s="64"/>
      <c r="VZ19" s="64"/>
      <c r="WA19" s="64"/>
      <c r="WB19" s="64"/>
      <c r="WC19" s="64"/>
      <c r="WD19" s="64"/>
      <c r="WE19" s="64"/>
      <c r="WF19" s="64"/>
      <c r="WG19" s="64"/>
      <c r="WH19" s="64"/>
      <c r="WI19" s="64"/>
      <c r="WJ19" s="64"/>
      <c r="WK19" s="64"/>
      <c r="WL19" s="64"/>
      <c r="WM19" s="64"/>
      <c r="WN19" s="64"/>
      <c r="WO19" s="64"/>
      <c r="WP19" s="64"/>
      <c r="WQ19" s="64"/>
      <c r="WR19" s="64"/>
      <c r="WS19" s="64"/>
      <c r="WT19" s="64"/>
      <c r="WU19" s="64"/>
      <c r="WV19" s="64"/>
      <c r="WW19" s="64"/>
      <c r="WX19" s="64"/>
      <c r="WY19" s="64"/>
      <c r="WZ19" s="64"/>
      <c r="XA19" s="64"/>
      <c r="XB19" s="64"/>
      <c r="XC19" s="64"/>
      <c r="XD19" s="64"/>
      <c r="XE19" s="64"/>
      <c r="XF19" s="64"/>
      <c r="XG19" s="64"/>
      <c r="XH19" s="64"/>
      <c r="XI19" s="64"/>
      <c r="XJ19" s="64"/>
      <c r="XK19" s="64"/>
      <c r="XL19" s="64"/>
      <c r="XM19" s="64"/>
      <c r="XN19" s="64"/>
      <c r="XO19" s="64"/>
      <c r="XP19" s="64"/>
      <c r="XQ19" s="64"/>
      <c r="XR19" s="64"/>
      <c r="XS19" s="64"/>
      <c r="XT19" s="64"/>
      <c r="XU19" s="64"/>
      <c r="XV19" s="64"/>
      <c r="XW19" s="64"/>
      <c r="XX19" s="64"/>
      <c r="XY19" s="64"/>
      <c r="XZ19" s="64"/>
      <c r="YA19" s="64"/>
      <c r="YB19" s="64"/>
      <c r="YC19" s="64"/>
      <c r="YD19" s="64"/>
      <c r="YE19" s="64"/>
      <c r="YF19" s="64"/>
      <c r="YG19" s="64"/>
      <c r="YH19" s="64"/>
      <c r="YI19" s="64"/>
      <c r="YJ19" s="64"/>
      <c r="YK19" s="64"/>
      <c r="YL19" s="64"/>
      <c r="YM19" s="64"/>
      <c r="YN19" s="64"/>
      <c r="YO19" s="64"/>
      <c r="YP19" s="64"/>
      <c r="YQ19" s="64"/>
      <c r="YR19" s="64"/>
      <c r="YS19" s="64"/>
      <c r="YT19" s="64"/>
      <c r="YU19" s="64"/>
      <c r="YV19" s="64"/>
      <c r="YW19" s="64"/>
      <c r="YX19" s="64"/>
      <c r="YY19" s="64"/>
      <c r="YZ19" s="64"/>
      <c r="ZA19" s="64"/>
      <c r="ZB19" s="64"/>
      <c r="ZC19" s="64"/>
      <c r="ZD19" s="64"/>
      <c r="ZE19" s="64"/>
      <c r="ZF19" s="64"/>
      <c r="ZG19" s="64"/>
      <c r="ZH19" s="64"/>
      <c r="ZI19" s="64"/>
      <c r="ZJ19" s="64"/>
      <c r="ZK19" s="64"/>
      <c r="ZL19" s="64"/>
      <c r="ZM19" s="64"/>
      <c r="ZN19" s="64"/>
      <c r="ZO19" s="64"/>
      <c r="ZP19" s="64"/>
      <c r="ZQ19" s="64"/>
      <c r="ZR19" s="64"/>
      <c r="ZS19" s="64"/>
      <c r="ZT19" s="64"/>
      <c r="ZU19" s="64"/>
      <c r="ZV19" s="64"/>
      <c r="ZW19" s="64"/>
      <c r="ZX19" s="64"/>
      <c r="ZY19" s="64"/>
      <c r="ZZ19" s="64"/>
      <c r="AAA19" s="64"/>
      <c r="AAB19" s="64"/>
      <c r="AAC19" s="64"/>
      <c r="AAD19" s="64"/>
      <c r="AAE19" s="64"/>
      <c r="AAF19" s="64"/>
      <c r="AAG19" s="64"/>
      <c r="AAH19" s="64"/>
      <c r="AAI19" s="64"/>
      <c r="AAJ19" s="64"/>
      <c r="AAK19" s="64"/>
      <c r="AAL19" s="64"/>
      <c r="AAM19" s="64"/>
      <c r="AAN19" s="64"/>
      <c r="AAO19" s="64"/>
      <c r="AAP19" s="64"/>
      <c r="AAQ19" s="64"/>
      <c r="AAR19" s="64"/>
      <c r="AAS19" s="64"/>
      <c r="AAT19" s="64"/>
      <c r="AAU19" s="64"/>
      <c r="AAV19" s="64"/>
      <c r="AAW19" s="64"/>
      <c r="AAX19" s="64"/>
      <c r="AAY19" s="64"/>
      <c r="AAZ19" s="64"/>
      <c r="ABA19" s="64"/>
      <c r="ABB19" s="64"/>
      <c r="ABC19" s="64"/>
      <c r="ABD19" s="64"/>
      <c r="ABE19" s="64"/>
      <c r="ABF19" s="64"/>
      <c r="ABG19" s="64"/>
      <c r="ABH19" s="64"/>
      <c r="ABI19" s="64"/>
      <c r="ABJ19" s="64"/>
      <c r="ABK19" s="64"/>
      <c r="ABL19" s="64"/>
      <c r="ABM19" s="64"/>
      <c r="ABN19" s="64"/>
      <c r="ABO19" s="64"/>
      <c r="ABP19" s="64"/>
      <c r="ABQ19" s="64"/>
      <c r="ABR19" s="64"/>
      <c r="ABS19" s="64"/>
      <c r="ABT19" s="64"/>
      <c r="ABU19" s="64"/>
      <c r="ABV19" s="64"/>
      <c r="ABW19" s="64"/>
      <c r="ABX19" s="64"/>
      <c r="ABY19" s="64"/>
      <c r="ABZ19" s="64"/>
      <c r="ACA19" s="64"/>
      <c r="ACB19" s="64"/>
      <c r="ACC19" s="64"/>
      <c r="ACD19" s="64"/>
      <c r="ACE19" s="64"/>
      <c r="ACF19" s="64"/>
      <c r="ACG19" s="64"/>
      <c r="ACH19" s="64"/>
      <c r="ACI19" s="64"/>
      <c r="ACJ19" s="64"/>
      <c r="ACK19" s="64"/>
      <c r="ACL19" s="64"/>
      <c r="ACM19" s="64"/>
      <c r="ACN19" s="64"/>
      <c r="ACO19" s="64"/>
      <c r="ACP19" s="64"/>
      <c r="ACQ19" s="64"/>
      <c r="ACR19" s="64"/>
      <c r="ACS19" s="64"/>
      <c r="ACT19" s="64"/>
      <c r="ACU19" s="64"/>
      <c r="ACV19" s="64"/>
      <c r="ACW19" s="64"/>
      <c r="ACX19" s="64"/>
      <c r="ACY19" s="64"/>
      <c r="ACZ19" s="64"/>
      <c r="ADA19" s="64"/>
      <c r="ADB19" s="64"/>
      <c r="ADC19" s="64"/>
      <c r="ADD19" s="64"/>
      <c r="ADE19" s="64"/>
      <c r="ADF19" s="64"/>
      <c r="ADG19" s="64"/>
      <c r="ADH19" s="64"/>
      <c r="ADI19" s="64"/>
      <c r="ADJ19" s="64"/>
      <c r="ADK19" s="64"/>
      <c r="ADL19" s="64"/>
      <c r="ADM19" s="64"/>
      <c r="ADN19" s="64"/>
      <c r="ADO19" s="64"/>
      <c r="ADP19" s="64"/>
      <c r="ADQ19" s="64"/>
      <c r="ADR19" s="64"/>
      <c r="ADS19" s="64"/>
      <c r="ADT19" s="64"/>
      <c r="ADU19" s="64"/>
      <c r="ADV19" s="64"/>
      <c r="ADW19" s="64"/>
      <c r="ADX19" s="64"/>
      <c r="ADY19" s="64"/>
      <c r="ADZ19" s="64"/>
      <c r="AEA19" s="64"/>
      <c r="AEB19" s="64"/>
      <c r="AEC19" s="64"/>
      <c r="AED19" s="64"/>
      <c r="AEE19" s="64"/>
      <c r="AEF19" s="64"/>
      <c r="AEG19" s="64"/>
      <c r="AEH19" s="64"/>
      <c r="AEI19" s="64"/>
      <c r="AEJ19" s="64"/>
      <c r="AEK19" s="64"/>
      <c r="AEL19" s="64"/>
      <c r="AEM19" s="64"/>
      <c r="AEN19" s="64"/>
      <c r="AEO19" s="64"/>
      <c r="AEP19" s="64"/>
      <c r="AEQ19" s="64"/>
      <c r="AER19" s="64"/>
      <c r="AES19" s="64"/>
      <c r="AET19" s="64"/>
      <c r="AEU19" s="64"/>
      <c r="AEV19" s="64"/>
      <c r="AEW19" s="64"/>
      <c r="AEX19" s="64"/>
      <c r="AEY19" s="64"/>
      <c r="AEZ19" s="64"/>
      <c r="AFA19" s="64"/>
      <c r="AFB19" s="64"/>
      <c r="AFC19" s="64"/>
      <c r="AFD19" s="64"/>
      <c r="AFE19" s="64"/>
      <c r="AFF19" s="64"/>
      <c r="AFG19" s="64"/>
      <c r="AFH19" s="64"/>
      <c r="AFI19" s="64"/>
      <c r="AFJ19" s="64"/>
      <c r="AFK19" s="64"/>
      <c r="AFL19" s="64"/>
      <c r="AFM19" s="64"/>
      <c r="AFN19" s="64"/>
      <c r="AFO19" s="64"/>
      <c r="AFP19" s="64"/>
      <c r="AFQ19" s="64"/>
      <c r="AFR19" s="64"/>
      <c r="AFS19" s="64"/>
      <c r="AFT19" s="64"/>
      <c r="AFU19" s="64"/>
      <c r="AFV19" s="64"/>
      <c r="AFW19" s="64"/>
      <c r="AFX19" s="64"/>
      <c r="AFY19" s="64"/>
      <c r="AFZ19" s="64"/>
      <c r="AGA19" s="64"/>
      <c r="AGB19" s="64"/>
      <c r="AGC19" s="64"/>
      <c r="AGD19" s="64"/>
      <c r="AGE19" s="64"/>
      <c r="AGF19" s="64"/>
      <c r="AGG19" s="64"/>
      <c r="AGH19" s="64"/>
      <c r="AGI19" s="64"/>
      <c r="AGJ19" s="64"/>
      <c r="AGK19" s="64"/>
      <c r="AGL19" s="64"/>
      <c r="AGM19" s="64"/>
      <c r="AGN19" s="64"/>
      <c r="AGO19" s="64"/>
      <c r="AGP19" s="64"/>
      <c r="AGQ19" s="64"/>
      <c r="AGR19" s="64"/>
      <c r="AGS19" s="64"/>
      <c r="AGT19" s="64"/>
      <c r="AGU19" s="64"/>
      <c r="AGV19" s="64"/>
      <c r="AGW19" s="64"/>
      <c r="AGX19" s="64"/>
      <c r="AGY19" s="64"/>
      <c r="AGZ19" s="64"/>
      <c r="AHA19" s="64"/>
      <c r="AHB19" s="64"/>
      <c r="AHC19" s="64"/>
      <c r="AHD19" s="64"/>
      <c r="AHE19" s="64"/>
      <c r="AHF19" s="64"/>
      <c r="AHG19" s="64"/>
      <c r="AHH19" s="64"/>
      <c r="AHI19" s="64"/>
      <c r="AHJ19" s="64"/>
      <c r="AHK19" s="64"/>
      <c r="AHL19" s="64"/>
      <c r="AHM19" s="64"/>
      <c r="AHN19" s="64"/>
      <c r="AHO19" s="64"/>
      <c r="AHP19" s="64"/>
      <c r="AHQ19" s="64"/>
      <c r="AHR19" s="64"/>
      <c r="AHS19" s="64"/>
      <c r="AHT19" s="64"/>
      <c r="AHU19" s="64"/>
      <c r="AHV19" s="64"/>
      <c r="AHW19" s="64"/>
      <c r="AHX19" s="64"/>
      <c r="AHY19" s="64"/>
      <c r="AHZ19" s="64"/>
      <c r="AIA19" s="64"/>
      <c r="AIB19" s="64"/>
      <c r="AIC19" s="64"/>
      <c r="AID19" s="64"/>
      <c r="AIE19" s="64"/>
      <c r="AIF19" s="64"/>
      <c r="AIG19" s="64"/>
      <c r="AIH19" s="64"/>
      <c r="AII19" s="64"/>
      <c r="AIJ19" s="64"/>
      <c r="AIK19" s="64"/>
      <c r="AIL19" s="64"/>
      <c r="AIM19" s="64"/>
      <c r="AIN19" s="64"/>
      <c r="AIO19" s="64"/>
      <c r="AIP19" s="64"/>
      <c r="AIQ19" s="64"/>
      <c r="AIR19" s="64"/>
      <c r="AIS19" s="64"/>
      <c r="AIT19" s="64"/>
      <c r="AIU19" s="64"/>
      <c r="AIV19" s="64"/>
      <c r="AIW19" s="64"/>
      <c r="AIX19" s="64"/>
      <c r="AIY19" s="64"/>
      <c r="AIZ19" s="64"/>
      <c r="AJA19" s="64"/>
      <c r="AJB19" s="64"/>
      <c r="AJC19" s="64"/>
      <c r="AJD19" s="64"/>
      <c r="AJE19" s="64"/>
      <c r="AJF19" s="64"/>
      <c r="AJG19" s="64"/>
      <c r="AJH19" s="64"/>
      <c r="AJI19" s="64"/>
      <c r="AJJ19" s="64"/>
      <c r="AJK19" s="64"/>
      <c r="AJL19" s="64"/>
      <c r="AJM19" s="64"/>
      <c r="AJN19" s="64"/>
      <c r="AJO19" s="64"/>
      <c r="AJP19" s="64"/>
      <c r="AJQ19" s="64"/>
      <c r="AJR19" s="64"/>
      <c r="AJS19" s="64"/>
      <c r="AJT19" s="64"/>
      <c r="AJU19" s="64"/>
      <c r="AJV19" s="64"/>
      <c r="AJW19" s="64"/>
      <c r="AJX19" s="64"/>
      <c r="AJY19" s="64"/>
      <c r="AJZ19" s="64"/>
      <c r="AKA19" s="64"/>
      <c r="AKB19" s="64"/>
      <c r="AKC19" s="64"/>
      <c r="AKD19" s="64"/>
      <c r="AKE19" s="64"/>
      <c r="AKF19" s="64"/>
      <c r="AKG19" s="64"/>
      <c r="AKH19" s="64"/>
      <c r="AKI19" s="64"/>
      <c r="AKJ19" s="64"/>
      <c r="AKK19" s="64"/>
      <c r="AKL19" s="64"/>
      <c r="AKM19" s="64"/>
      <c r="AKN19" s="64"/>
      <c r="AKO19" s="64"/>
      <c r="AKP19" s="64"/>
      <c r="AKQ19" s="64"/>
      <c r="AKR19" s="64"/>
      <c r="AKS19" s="64"/>
      <c r="AKT19" s="64"/>
      <c r="AKU19" s="64"/>
      <c r="AKV19" s="64"/>
      <c r="AKW19" s="64"/>
      <c r="AKX19" s="64"/>
      <c r="AKY19" s="64"/>
      <c r="AKZ19" s="64"/>
      <c r="ALA19" s="64"/>
      <c r="ALB19" s="64"/>
      <c r="ALC19" s="64"/>
      <c r="ALD19" s="64"/>
      <c r="ALE19" s="64"/>
      <c r="ALF19" s="64"/>
      <c r="ALG19" s="64"/>
      <c r="ALH19" s="64"/>
      <c r="ALI19" s="64"/>
      <c r="ALJ19" s="64"/>
      <c r="ALK19" s="64"/>
      <c r="ALL19" s="64"/>
      <c r="ALM19" s="64"/>
      <c r="ALN19" s="64"/>
      <c r="ALO19" s="64"/>
      <c r="ALP19" s="64"/>
      <c r="ALQ19" s="64"/>
      <c r="ALR19" s="64"/>
      <c r="ALS19" s="64"/>
      <c r="ALT19" s="64"/>
      <c r="ALU19" s="64"/>
      <c r="ALV19" s="64"/>
      <c r="ALW19" s="64"/>
      <c r="ALX19" s="64"/>
      <c r="ALY19" s="64"/>
      <c r="ALZ19" s="64"/>
      <c r="AMA19" s="64"/>
      <c r="AMB19" s="64"/>
      <c r="AMC19" s="64"/>
      <c r="AMD19" s="64"/>
      <c r="AME19" s="64"/>
      <c r="AMF19" s="64"/>
      <c r="AMG19" s="64"/>
      <c r="AMH19" s="64"/>
      <c r="AMI19" s="64"/>
      <c r="AMJ19" s="64"/>
      <c r="AMK19" s="64"/>
      <c r="AML19" s="64"/>
      <c r="AMM19" s="64"/>
      <c r="AMN19" s="64"/>
      <c r="AMO19" s="64"/>
      <c r="AMP19" s="64"/>
      <c r="AMQ19" s="64"/>
      <c r="AMR19" s="64"/>
      <c r="AMS19" s="64"/>
      <c r="AMT19" s="64"/>
      <c r="AMU19" s="64"/>
      <c r="AMV19" s="64"/>
      <c r="AMW19" s="64"/>
      <c r="AMX19" s="64"/>
      <c r="AMY19" s="64"/>
      <c r="AMZ19" s="64"/>
      <c r="ANA19" s="64"/>
      <c r="ANB19" s="64"/>
      <c r="ANC19" s="64"/>
      <c r="AND19" s="64"/>
      <c r="ANE19" s="64"/>
      <c r="ANF19" s="64"/>
      <c r="ANG19" s="64"/>
      <c r="ANH19" s="64"/>
      <c r="ANI19" s="64"/>
      <c r="ANJ19" s="64"/>
      <c r="ANK19" s="64"/>
      <c r="ANL19" s="64"/>
      <c r="ANM19" s="64"/>
      <c r="ANN19" s="64"/>
      <c r="ANO19" s="64"/>
      <c r="ANP19" s="64"/>
      <c r="ANQ19" s="64"/>
      <c r="ANR19" s="64"/>
      <c r="ANS19" s="64"/>
      <c r="ANT19" s="64"/>
      <c r="ANU19" s="64"/>
      <c r="ANV19" s="64"/>
      <c r="ANW19" s="64"/>
      <c r="ANX19" s="64"/>
      <c r="ANY19" s="64"/>
      <c r="ANZ19" s="64"/>
      <c r="AOA19" s="64"/>
      <c r="AOB19" s="64"/>
      <c r="AOC19" s="64"/>
      <c r="AOD19" s="64"/>
      <c r="AOE19" s="64"/>
      <c r="AOF19" s="64"/>
      <c r="AOG19" s="64"/>
      <c r="AOH19" s="64"/>
      <c r="AOI19" s="64"/>
      <c r="AOJ19" s="64"/>
      <c r="AOK19" s="64"/>
      <c r="AOL19" s="64"/>
      <c r="AOM19" s="64"/>
      <c r="AON19" s="64"/>
      <c r="AOO19" s="64"/>
      <c r="AOP19" s="64"/>
      <c r="AOQ19" s="64"/>
      <c r="AOR19" s="64"/>
      <c r="AOS19" s="64"/>
      <c r="AOT19" s="64"/>
      <c r="AOU19" s="64"/>
      <c r="AOV19" s="64"/>
      <c r="AOW19" s="64"/>
      <c r="AOX19" s="64"/>
      <c r="AOY19" s="64"/>
      <c r="AOZ19" s="64"/>
      <c r="APA19" s="64"/>
      <c r="APB19" s="64"/>
      <c r="APC19" s="64"/>
      <c r="APD19" s="64"/>
      <c r="APE19" s="64"/>
      <c r="APF19" s="64"/>
      <c r="APG19" s="64"/>
      <c r="APH19" s="64"/>
      <c r="API19" s="64"/>
      <c r="APJ19" s="64"/>
      <c r="APK19" s="64"/>
      <c r="APL19" s="64"/>
      <c r="APM19" s="64"/>
      <c r="APN19" s="64"/>
      <c r="APO19" s="64"/>
      <c r="APP19" s="64"/>
      <c r="APQ19" s="64"/>
      <c r="APR19" s="64"/>
      <c r="APS19" s="64"/>
      <c r="APT19" s="64"/>
      <c r="APU19" s="64"/>
      <c r="APV19" s="64"/>
      <c r="APW19" s="64"/>
      <c r="APX19" s="64"/>
      <c r="APY19" s="64"/>
      <c r="APZ19" s="64"/>
      <c r="AQA19" s="64"/>
      <c r="AQB19" s="64"/>
      <c r="AQC19" s="64"/>
      <c r="AQD19" s="64"/>
      <c r="AQE19" s="64"/>
      <c r="AQF19" s="64"/>
      <c r="AQG19" s="64"/>
      <c r="AQH19" s="64"/>
      <c r="AQI19" s="64"/>
      <c r="AQJ19" s="64"/>
      <c r="AQK19" s="64"/>
      <c r="AQL19" s="64"/>
      <c r="AQM19" s="64"/>
      <c r="AQN19" s="64"/>
      <c r="AQO19" s="64"/>
      <c r="AQP19" s="64"/>
      <c r="AQQ19" s="64"/>
      <c r="AQR19" s="64"/>
      <c r="AQS19" s="64"/>
      <c r="AQT19" s="64"/>
      <c r="AQU19" s="64"/>
      <c r="AQV19" s="64"/>
      <c r="AQW19" s="64"/>
      <c r="AQX19" s="64"/>
      <c r="AQY19" s="64"/>
      <c r="AQZ19" s="64"/>
      <c r="ARA19" s="64"/>
      <c r="ARB19" s="64"/>
      <c r="ARC19" s="64"/>
      <c r="ARD19" s="64"/>
      <c r="ARE19" s="64"/>
      <c r="ARF19" s="64"/>
      <c r="ARG19" s="64"/>
      <c r="ARH19" s="64"/>
      <c r="ARI19" s="64"/>
      <c r="ARJ19" s="64"/>
      <c r="ARK19" s="64"/>
      <c r="ARL19" s="64"/>
      <c r="ARM19" s="64"/>
      <c r="ARN19" s="64"/>
      <c r="ARO19" s="64"/>
      <c r="ARP19" s="64"/>
      <c r="ARQ19" s="64"/>
      <c r="ARR19" s="64"/>
      <c r="ARS19" s="64"/>
      <c r="ART19" s="64"/>
      <c r="ARU19" s="64"/>
      <c r="ARV19" s="64"/>
      <c r="ARW19" s="64"/>
      <c r="ARX19" s="64"/>
      <c r="ARY19" s="64"/>
      <c r="ARZ19" s="64"/>
      <c r="ASA19" s="64"/>
      <c r="ASB19" s="64"/>
      <c r="ASC19" s="64"/>
      <c r="ASD19" s="64"/>
      <c r="ASE19" s="64"/>
      <c r="ASF19" s="64"/>
      <c r="ASG19" s="64"/>
      <c r="ASH19" s="64"/>
      <c r="ASI19" s="64"/>
      <c r="ASJ19" s="64"/>
      <c r="ASK19" s="64"/>
      <c r="ASL19" s="64"/>
      <c r="ASM19" s="64"/>
      <c r="ASN19" s="64"/>
      <c r="ASO19" s="64"/>
      <c r="ASP19" s="64"/>
      <c r="ASQ19" s="64"/>
      <c r="ASR19" s="64"/>
      <c r="ASS19" s="64"/>
      <c r="AST19" s="64"/>
      <c r="ASU19" s="64"/>
      <c r="ASV19" s="64"/>
      <c r="ASW19" s="64"/>
      <c r="ASX19" s="64"/>
      <c r="ASY19" s="64"/>
      <c r="ASZ19" s="64"/>
      <c r="ATA19" s="64"/>
      <c r="ATB19" s="64"/>
      <c r="ATC19" s="64"/>
      <c r="ATD19" s="64"/>
      <c r="ATE19" s="64"/>
      <c r="ATF19" s="64"/>
      <c r="ATG19" s="64"/>
      <c r="ATH19" s="64"/>
      <c r="ATI19" s="64"/>
      <c r="ATJ19" s="64"/>
      <c r="ATK19" s="64"/>
      <c r="ATL19" s="64"/>
      <c r="ATM19" s="64"/>
      <c r="ATN19" s="64"/>
      <c r="ATO19" s="64"/>
      <c r="ATP19" s="64"/>
      <c r="ATQ19" s="64"/>
      <c r="ATR19" s="64"/>
      <c r="ATS19" s="64"/>
      <c r="ATT19" s="64"/>
      <c r="ATU19" s="64"/>
      <c r="ATV19" s="64"/>
      <c r="ATW19" s="64"/>
      <c r="ATX19" s="64"/>
      <c r="ATY19" s="64"/>
      <c r="ATZ19" s="64"/>
      <c r="AUA19" s="64"/>
      <c r="AUB19" s="64"/>
      <c r="AUC19" s="64"/>
      <c r="AUD19" s="64"/>
      <c r="AUE19" s="64"/>
      <c r="AUF19" s="64"/>
      <c r="AUG19" s="64"/>
      <c r="AUH19" s="64"/>
      <c r="AUI19" s="64"/>
      <c r="AUJ19" s="64"/>
      <c r="AUK19" s="64"/>
      <c r="AUL19" s="64"/>
      <c r="AUM19" s="64"/>
      <c r="AUN19" s="64"/>
      <c r="AUO19" s="64"/>
      <c r="AUP19" s="64"/>
      <c r="AUQ19" s="64"/>
      <c r="AUR19" s="64"/>
      <c r="AUS19" s="64"/>
      <c r="AUT19" s="64"/>
      <c r="AUU19" s="64"/>
      <c r="AUV19" s="64"/>
      <c r="AUW19" s="64"/>
      <c r="AUX19" s="64"/>
      <c r="AUY19" s="64"/>
      <c r="AUZ19" s="64"/>
      <c r="AVA19" s="64"/>
      <c r="AVB19" s="64"/>
      <c r="AVC19" s="64"/>
      <c r="AVD19" s="64"/>
      <c r="AVE19" s="64"/>
      <c r="AVF19" s="64"/>
      <c r="AVG19" s="64"/>
      <c r="AVH19" s="64"/>
      <c r="AVI19" s="64"/>
      <c r="AVJ19" s="64"/>
      <c r="AVK19" s="64"/>
      <c r="AVL19" s="64"/>
      <c r="AVM19" s="64"/>
      <c r="AVN19" s="64"/>
      <c r="AVO19" s="64"/>
      <c r="AVP19" s="64"/>
      <c r="AVQ19" s="64"/>
      <c r="AVR19" s="64"/>
      <c r="AVS19" s="64"/>
      <c r="AVT19" s="64"/>
      <c r="AVU19" s="64"/>
      <c r="AVV19" s="64"/>
      <c r="AVW19" s="64"/>
      <c r="AVX19" s="64"/>
      <c r="AVY19" s="64"/>
      <c r="AVZ19" s="64"/>
      <c r="AWA19" s="64"/>
      <c r="AWB19" s="64"/>
      <c r="AWC19" s="64"/>
      <c r="AWD19" s="64"/>
      <c r="AWE19" s="64"/>
      <c r="AWF19" s="64"/>
      <c r="AWG19" s="64"/>
      <c r="AWH19" s="64"/>
      <c r="AWI19" s="64"/>
      <c r="AWJ19" s="64"/>
      <c r="AWK19" s="64"/>
      <c r="AWL19" s="64"/>
      <c r="AWM19" s="64"/>
      <c r="AWN19" s="64"/>
      <c r="AWO19" s="64"/>
      <c r="AWP19" s="64"/>
      <c r="AWQ19" s="64"/>
      <c r="AWR19" s="64"/>
      <c r="AWS19" s="64"/>
      <c r="AWT19" s="64"/>
      <c r="AWU19" s="64"/>
      <c r="AWV19" s="64"/>
      <c r="AWW19" s="64"/>
      <c r="AWX19" s="64"/>
      <c r="AWY19" s="64"/>
      <c r="AWZ19" s="64"/>
      <c r="AXA19" s="64"/>
      <c r="AXB19" s="64"/>
      <c r="AXC19" s="64"/>
      <c r="AXD19" s="64"/>
      <c r="AXE19" s="64"/>
      <c r="AXF19" s="64"/>
      <c r="AXG19" s="64"/>
      <c r="AXH19" s="64"/>
      <c r="AXI19" s="64"/>
      <c r="AXJ19" s="64"/>
      <c r="AXK19" s="64"/>
      <c r="AXL19" s="64"/>
      <c r="AXM19" s="64"/>
      <c r="AXN19" s="64"/>
      <c r="AXO19" s="64"/>
      <c r="AXP19" s="64"/>
      <c r="AXQ19" s="64"/>
      <c r="AXR19" s="64"/>
      <c r="AXS19" s="64"/>
      <c r="AXT19" s="64"/>
      <c r="AXU19" s="64"/>
      <c r="AXV19" s="64"/>
      <c r="AXW19" s="64"/>
      <c r="AXX19" s="64"/>
      <c r="AXY19" s="64"/>
      <c r="AXZ19" s="64"/>
      <c r="AYA19" s="64"/>
      <c r="AYB19" s="64"/>
      <c r="AYC19" s="64"/>
      <c r="AYD19" s="64"/>
      <c r="AYE19" s="64"/>
      <c r="AYF19" s="64"/>
      <c r="AYG19" s="64"/>
      <c r="AYH19" s="64"/>
      <c r="AYI19" s="64"/>
      <c r="AYJ19" s="64"/>
      <c r="AYK19" s="64"/>
      <c r="AYL19" s="64"/>
      <c r="AYM19" s="64"/>
      <c r="AYN19" s="64"/>
      <c r="AYO19" s="64"/>
      <c r="AYP19" s="64"/>
      <c r="AYQ19" s="64"/>
      <c r="AYR19" s="64"/>
      <c r="AYS19" s="64"/>
      <c r="AYT19" s="64"/>
      <c r="AYU19" s="64"/>
      <c r="AYV19" s="64"/>
      <c r="AYW19" s="64"/>
      <c r="AYX19" s="64"/>
      <c r="AYY19" s="64"/>
      <c r="AYZ19" s="64"/>
      <c r="AZA19" s="64"/>
      <c r="AZB19" s="64"/>
      <c r="AZC19" s="64"/>
      <c r="AZD19" s="64"/>
      <c r="AZE19" s="64"/>
      <c r="AZF19" s="64"/>
      <c r="AZG19" s="64"/>
      <c r="AZH19" s="64"/>
      <c r="AZI19" s="64"/>
      <c r="AZJ19" s="64"/>
      <c r="AZK19" s="64"/>
      <c r="AZL19" s="64"/>
      <c r="AZM19" s="64"/>
      <c r="AZN19" s="64"/>
      <c r="AZO19" s="64"/>
      <c r="AZP19" s="64"/>
      <c r="AZQ19" s="64"/>
      <c r="AZR19" s="64"/>
      <c r="AZS19" s="64"/>
      <c r="AZT19" s="64"/>
      <c r="AZU19" s="64"/>
      <c r="AZV19" s="64"/>
      <c r="AZW19" s="64"/>
      <c r="AZX19" s="64"/>
      <c r="AZY19" s="64"/>
      <c r="AZZ19" s="64"/>
      <c r="BAA19" s="64"/>
      <c r="BAB19" s="64"/>
      <c r="BAC19" s="64"/>
      <c r="BAD19" s="64"/>
      <c r="BAE19" s="64"/>
      <c r="BAF19" s="64"/>
      <c r="BAG19" s="64"/>
      <c r="BAH19" s="64"/>
      <c r="BAI19" s="64"/>
      <c r="BAJ19" s="64"/>
      <c r="BAK19" s="64"/>
      <c r="BAL19" s="64"/>
      <c r="BAM19" s="64"/>
      <c r="BAN19" s="64"/>
      <c r="BAO19" s="64"/>
      <c r="BAP19" s="64"/>
      <c r="BAQ19" s="64"/>
      <c r="BAR19" s="64"/>
      <c r="BAS19" s="64"/>
      <c r="BAT19" s="64"/>
      <c r="BAU19" s="64"/>
      <c r="BAV19" s="64"/>
      <c r="BAW19" s="64"/>
      <c r="BAX19" s="64"/>
      <c r="BAY19" s="64"/>
      <c r="BAZ19" s="64"/>
      <c r="BBA19" s="64"/>
      <c r="BBB19" s="64"/>
      <c r="BBC19" s="64"/>
      <c r="BBD19" s="64"/>
      <c r="BBE19" s="64"/>
      <c r="BBF19" s="64"/>
      <c r="BBG19" s="64"/>
      <c r="BBH19" s="64"/>
      <c r="BBI19" s="64"/>
      <c r="BBJ19" s="64"/>
      <c r="BBK19" s="64"/>
      <c r="BBL19" s="64"/>
      <c r="BBM19" s="64"/>
      <c r="BBN19" s="64"/>
      <c r="BBO19" s="64"/>
      <c r="BBP19" s="64"/>
      <c r="BBQ19" s="64"/>
      <c r="BBR19" s="64"/>
      <c r="BBS19" s="64"/>
      <c r="BBT19" s="64"/>
      <c r="BBU19" s="64"/>
      <c r="BBV19" s="64"/>
      <c r="BBW19" s="64"/>
      <c r="BBX19" s="64"/>
      <c r="BBY19" s="64"/>
      <c r="BBZ19" s="64"/>
      <c r="BCA19" s="64"/>
      <c r="BCB19" s="64"/>
      <c r="BCC19" s="64"/>
      <c r="BCD19" s="64"/>
      <c r="BCE19" s="64"/>
      <c r="BCF19" s="64"/>
      <c r="BCG19" s="64"/>
      <c r="BCH19" s="64"/>
      <c r="BCI19" s="64"/>
      <c r="BCJ19" s="64"/>
      <c r="BCK19" s="64"/>
      <c r="BCL19" s="64"/>
      <c r="BCM19" s="64"/>
      <c r="BCN19" s="64"/>
      <c r="BCO19" s="64"/>
      <c r="BCP19" s="64"/>
      <c r="BCQ19" s="64"/>
      <c r="BCR19" s="64"/>
      <c r="BCS19" s="64"/>
      <c r="BCT19" s="64"/>
      <c r="BCU19" s="64"/>
      <c r="BCV19" s="64"/>
      <c r="BCW19" s="64"/>
      <c r="BCX19" s="64"/>
      <c r="BCY19" s="64"/>
      <c r="BCZ19" s="64"/>
      <c r="BDA19" s="64"/>
      <c r="BDB19" s="64"/>
      <c r="BDC19" s="64"/>
      <c r="BDD19" s="64"/>
      <c r="BDE19" s="64"/>
      <c r="BDF19" s="64"/>
      <c r="BDG19" s="64"/>
      <c r="BDH19" s="64"/>
      <c r="BDI19" s="64"/>
      <c r="BDJ19" s="64"/>
      <c r="BDK19" s="64"/>
      <c r="BDL19" s="64"/>
      <c r="BDM19" s="64"/>
      <c r="BDN19" s="64"/>
      <c r="BDO19" s="64"/>
      <c r="BDP19" s="64"/>
      <c r="BDQ19" s="64"/>
      <c r="BDR19" s="64"/>
      <c r="BDS19" s="64"/>
      <c r="BDT19" s="64"/>
      <c r="BDU19" s="64"/>
      <c r="BDV19" s="64"/>
      <c r="BDW19" s="64"/>
      <c r="BDX19" s="64"/>
      <c r="BDY19" s="64"/>
      <c r="BDZ19" s="64"/>
      <c r="BEA19" s="64"/>
      <c r="BEB19" s="64"/>
      <c r="BEC19" s="64"/>
      <c r="BED19" s="64"/>
      <c r="BEE19" s="64"/>
      <c r="BEF19" s="64"/>
      <c r="BEG19" s="64"/>
      <c r="BEH19" s="64"/>
      <c r="BEI19" s="64"/>
      <c r="BEJ19" s="64"/>
      <c r="BEK19" s="64"/>
      <c r="BEL19" s="64"/>
      <c r="BEM19" s="64"/>
      <c r="BEN19" s="64"/>
      <c r="BEO19" s="64"/>
      <c r="BEP19" s="64"/>
      <c r="BEQ19" s="64"/>
      <c r="BER19" s="64"/>
      <c r="BES19" s="64"/>
      <c r="BET19" s="64"/>
      <c r="BEU19" s="64"/>
      <c r="BEV19" s="64"/>
      <c r="BEW19" s="64"/>
      <c r="BEX19" s="64"/>
      <c r="BEY19" s="64"/>
      <c r="BEZ19" s="64"/>
      <c r="BFA19" s="64"/>
      <c r="BFB19" s="64"/>
      <c r="BFC19" s="64"/>
      <c r="BFD19" s="64"/>
      <c r="BFE19" s="64"/>
      <c r="BFF19" s="64"/>
      <c r="BFG19" s="64"/>
      <c r="BFH19" s="64"/>
      <c r="BFI19" s="64"/>
      <c r="BFJ19" s="64"/>
      <c r="BFK19" s="64"/>
      <c r="BFL19" s="64"/>
      <c r="BFM19" s="64"/>
      <c r="BFN19" s="64"/>
      <c r="BFO19" s="64"/>
      <c r="BFP19" s="64"/>
      <c r="BFQ19" s="64"/>
      <c r="BFR19" s="64"/>
      <c r="BFS19" s="64"/>
      <c r="BFT19" s="64"/>
      <c r="BFU19" s="64"/>
      <c r="BFV19" s="64"/>
      <c r="BFW19" s="64"/>
      <c r="BFX19" s="64"/>
      <c r="BFY19" s="64"/>
      <c r="BFZ19" s="64"/>
      <c r="BGA19" s="64"/>
      <c r="BGB19" s="64"/>
      <c r="BGC19" s="64"/>
      <c r="BGD19" s="64"/>
      <c r="BGE19" s="64"/>
      <c r="BGF19" s="64"/>
      <c r="BGG19" s="64"/>
      <c r="BGH19" s="64"/>
      <c r="BGI19" s="64"/>
      <c r="BGJ19" s="64"/>
      <c r="BGK19" s="64"/>
      <c r="BGL19" s="64"/>
      <c r="BGM19" s="64"/>
      <c r="BGN19" s="64"/>
      <c r="BGO19" s="64"/>
      <c r="BGP19" s="64"/>
      <c r="BGQ19" s="64"/>
      <c r="BGR19" s="64"/>
      <c r="BGS19" s="64"/>
      <c r="BGT19" s="64"/>
      <c r="BGU19" s="64"/>
      <c r="BGV19" s="64"/>
      <c r="BGW19" s="64"/>
      <c r="BGX19" s="64"/>
      <c r="BGY19" s="64"/>
      <c r="BGZ19" s="64"/>
      <c r="BHA19" s="64"/>
      <c r="BHB19" s="64"/>
      <c r="BHC19" s="64"/>
      <c r="BHD19" s="64"/>
      <c r="BHE19" s="64"/>
      <c r="BHF19" s="64"/>
      <c r="BHG19" s="64"/>
      <c r="BHH19" s="64"/>
      <c r="BHI19" s="64"/>
      <c r="BHJ19" s="64"/>
      <c r="BHK19" s="64"/>
      <c r="BHL19" s="64"/>
      <c r="BHM19" s="64"/>
      <c r="BHN19" s="64"/>
      <c r="BHO19" s="64"/>
      <c r="BHP19" s="64"/>
      <c r="BHQ19" s="64"/>
      <c r="BHR19" s="64"/>
      <c r="BHS19" s="64"/>
      <c r="BHT19" s="64"/>
      <c r="BHU19" s="64"/>
      <c r="BHV19" s="64"/>
      <c r="BHW19" s="64"/>
      <c r="BHX19" s="64"/>
      <c r="BHY19" s="64"/>
      <c r="BHZ19" s="64"/>
      <c r="BIA19" s="64"/>
      <c r="BIB19" s="64"/>
      <c r="BIC19" s="64"/>
      <c r="BID19" s="64"/>
      <c r="BIE19" s="64"/>
      <c r="BIF19" s="64"/>
      <c r="BIG19" s="64"/>
      <c r="BIH19" s="64"/>
      <c r="BII19" s="64"/>
      <c r="BIJ19" s="64"/>
      <c r="BIK19" s="64"/>
      <c r="BIL19" s="64"/>
      <c r="BIM19" s="64"/>
      <c r="BIN19" s="64"/>
      <c r="BIO19" s="64"/>
      <c r="BIP19" s="64"/>
      <c r="BIQ19" s="64"/>
      <c r="BIR19" s="64"/>
      <c r="BIS19" s="64"/>
      <c r="BIT19" s="64"/>
      <c r="BIU19" s="64"/>
      <c r="BIV19" s="64"/>
      <c r="BIW19" s="64"/>
      <c r="BIX19" s="64"/>
      <c r="BIY19" s="64"/>
      <c r="BIZ19" s="64"/>
      <c r="BJA19" s="64"/>
      <c r="BJB19" s="64"/>
      <c r="BJC19" s="64"/>
      <c r="BJD19" s="64"/>
      <c r="BJE19" s="64"/>
      <c r="BJF19" s="64"/>
      <c r="BJG19" s="64"/>
      <c r="BJH19" s="64"/>
      <c r="BJI19" s="64"/>
      <c r="BJJ19" s="64"/>
      <c r="BJK19" s="64"/>
      <c r="BJL19" s="64"/>
      <c r="BJM19" s="64"/>
      <c r="BJN19" s="64"/>
      <c r="BJO19" s="64"/>
      <c r="BJP19" s="64"/>
      <c r="BJQ19" s="64"/>
      <c r="BJR19" s="64"/>
      <c r="BJS19" s="64"/>
      <c r="BJT19" s="64"/>
      <c r="BJU19" s="64"/>
      <c r="BJV19" s="64"/>
      <c r="BJW19" s="64"/>
      <c r="BJX19" s="64"/>
      <c r="BJY19" s="64"/>
      <c r="BJZ19" s="64"/>
      <c r="BKA19" s="64"/>
      <c r="BKB19" s="64"/>
      <c r="BKC19" s="64"/>
      <c r="BKD19" s="64"/>
      <c r="BKE19" s="64"/>
      <c r="BKF19" s="64"/>
      <c r="BKG19" s="64"/>
      <c r="BKH19" s="64"/>
      <c r="BKI19" s="64"/>
      <c r="BKJ19" s="64"/>
      <c r="BKK19" s="64"/>
      <c r="BKL19" s="64"/>
      <c r="BKM19" s="64"/>
      <c r="BKN19" s="64"/>
      <c r="BKO19" s="64"/>
      <c r="BKP19" s="64"/>
      <c r="BKQ19" s="64"/>
      <c r="BKR19" s="64"/>
      <c r="BKS19" s="64"/>
      <c r="BKT19" s="64"/>
      <c r="BKU19" s="64"/>
      <c r="BKV19" s="64"/>
      <c r="BKW19" s="64"/>
      <c r="BKX19" s="64"/>
      <c r="BKY19" s="64"/>
      <c r="BKZ19" s="64"/>
      <c r="BLA19" s="64"/>
      <c r="BLB19" s="64"/>
      <c r="BLC19" s="64"/>
      <c r="BLD19" s="64"/>
      <c r="BLE19" s="64"/>
      <c r="BLF19" s="64"/>
      <c r="BLG19" s="64"/>
      <c r="BLH19" s="64"/>
      <c r="BLI19" s="64"/>
      <c r="BLJ19" s="64"/>
      <c r="BLK19" s="64"/>
      <c r="BLL19" s="64"/>
      <c r="BLM19" s="64"/>
      <c r="BLN19" s="64"/>
      <c r="BLO19" s="64"/>
      <c r="BLP19" s="64"/>
      <c r="BLQ19" s="64"/>
      <c r="BLR19" s="64"/>
      <c r="BLS19" s="64"/>
      <c r="BLT19" s="64"/>
      <c r="BLU19" s="64"/>
      <c r="BLV19" s="64"/>
      <c r="BLW19" s="64"/>
      <c r="BLX19" s="64"/>
      <c r="BLY19" s="64"/>
      <c r="BLZ19" s="64"/>
      <c r="BMA19" s="64"/>
      <c r="BMB19" s="64"/>
      <c r="BMC19" s="64"/>
      <c r="BMD19" s="64"/>
      <c r="BME19" s="64"/>
      <c r="BMF19" s="64"/>
      <c r="BMG19" s="64"/>
      <c r="BMH19" s="64"/>
      <c r="BMI19" s="64"/>
      <c r="BMJ19" s="64"/>
      <c r="BMK19" s="64"/>
      <c r="BML19" s="64"/>
      <c r="BMM19" s="64"/>
      <c r="BMN19" s="64"/>
      <c r="BMO19" s="64"/>
      <c r="BMP19" s="64"/>
      <c r="BMQ19" s="64"/>
      <c r="BMR19" s="64"/>
      <c r="BMS19" s="64"/>
      <c r="BMT19" s="64"/>
      <c r="BMU19" s="64"/>
      <c r="BMV19" s="64"/>
      <c r="BMW19" s="64"/>
      <c r="BMX19" s="64"/>
      <c r="BMY19" s="64"/>
      <c r="BMZ19" s="64"/>
      <c r="BNA19" s="64"/>
      <c r="BNB19" s="64"/>
      <c r="BNC19" s="64"/>
      <c r="BND19" s="64"/>
      <c r="BNE19" s="64"/>
      <c r="BNF19" s="64"/>
      <c r="BNG19" s="64"/>
      <c r="BNH19" s="64"/>
      <c r="BNI19" s="64"/>
      <c r="BNJ19" s="64"/>
      <c r="BNK19" s="64"/>
      <c r="BNL19" s="64"/>
      <c r="BNM19" s="64"/>
      <c r="BNN19" s="64"/>
      <c r="BNO19" s="64"/>
      <c r="BNP19" s="64"/>
      <c r="BNQ19" s="64"/>
      <c r="BNR19" s="64"/>
      <c r="BNS19" s="64"/>
      <c r="BNT19" s="64"/>
      <c r="BNU19" s="64"/>
      <c r="BNV19" s="64"/>
      <c r="BNW19" s="64"/>
      <c r="BNX19" s="64"/>
      <c r="BNY19" s="64"/>
      <c r="BNZ19" s="64"/>
      <c r="BOA19" s="64"/>
      <c r="BOB19" s="64"/>
      <c r="BOC19" s="64"/>
      <c r="BOD19" s="64"/>
      <c r="BOE19" s="64"/>
      <c r="BOF19" s="64"/>
      <c r="BOG19" s="64"/>
      <c r="BOH19" s="64"/>
      <c r="BOI19" s="64"/>
      <c r="BOJ19" s="64"/>
      <c r="BOK19" s="64"/>
      <c r="BOL19" s="64"/>
      <c r="BOM19" s="64"/>
      <c r="BON19" s="64"/>
      <c r="BOO19" s="64"/>
      <c r="BOP19" s="64"/>
      <c r="BOQ19" s="64"/>
      <c r="BOR19" s="64"/>
      <c r="BOS19" s="64"/>
      <c r="BOT19" s="64"/>
      <c r="BOU19" s="64"/>
      <c r="BOV19" s="64"/>
      <c r="BOW19" s="64"/>
      <c r="BOX19" s="64"/>
      <c r="BOY19" s="64"/>
      <c r="BOZ19" s="64"/>
      <c r="BPA19" s="64"/>
      <c r="BPB19" s="64"/>
      <c r="BPC19" s="64"/>
      <c r="BPD19" s="64"/>
      <c r="BPE19" s="64"/>
      <c r="BPF19" s="64"/>
      <c r="BPG19" s="64"/>
      <c r="BPH19" s="64"/>
      <c r="BPI19" s="64"/>
      <c r="BPJ19" s="64"/>
      <c r="BPK19" s="64"/>
      <c r="BPL19" s="64"/>
      <c r="BPM19" s="64"/>
      <c r="BPN19" s="64"/>
      <c r="BPO19" s="64"/>
      <c r="BPP19" s="64"/>
      <c r="BPQ19" s="64"/>
      <c r="BPR19" s="64"/>
      <c r="BPS19" s="64"/>
      <c r="BPT19" s="64"/>
      <c r="BPU19" s="64"/>
      <c r="BPV19" s="64"/>
      <c r="BPW19" s="64"/>
      <c r="BPX19" s="64"/>
      <c r="BPY19" s="64"/>
      <c r="BPZ19" s="64"/>
      <c r="BQA19" s="64"/>
      <c r="BQB19" s="64"/>
      <c r="BQC19" s="64"/>
      <c r="BQD19" s="64"/>
      <c r="BQE19" s="64"/>
      <c r="BQF19" s="64"/>
      <c r="BQG19" s="64"/>
      <c r="BQH19" s="64"/>
      <c r="BQI19" s="64"/>
      <c r="BQJ19" s="64"/>
      <c r="BQK19" s="64"/>
      <c r="BQL19" s="64"/>
      <c r="BQM19" s="64"/>
      <c r="BQN19" s="64"/>
      <c r="BQO19" s="64"/>
      <c r="BQP19" s="64"/>
      <c r="BQQ19" s="64"/>
      <c r="BQR19" s="64"/>
      <c r="BQS19" s="64"/>
      <c r="BQT19" s="64"/>
      <c r="BQU19" s="64"/>
      <c r="BQV19" s="64"/>
      <c r="BQW19" s="64"/>
      <c r="BQX19" s="64"/>
      <c r="BQY19" s="64"/>
      <c r="BQZ19" s="64"/>
      <c r="BRA19" s="64"/>
      <c r="BRB19" s="64"/>
      <c r="BRC19" s="64"/>
      <c r="BRD19" s="64"/>
      <c r="BRE19" s="64"/>
      <c r="BRF19" s="64"/>
      <c r="BRG19" s="64"/>
      <c r="BRH19" s="64"/>
      <c r="BRI19" s="64"/>
      <c r="BRJ19" s="64"/>
      <c r="BRK19" s="64"/>
      <c r="BRL19" s="64"/>
      <c r="BRM19" s="64"/>
      <c r="BRN19" s="64"/>
      <c r="BRO19" s="64"/>
      <c r="BRP19" s="64"/>
      <c r="BRQ19" s="64"/>
      <c r="BRR19" s="64"/>
      <c r="BRS19" s="64"/>
      <c r="BRT19" s="64"/>
      <c r="BRU19" s="64"/>
      <c r="BRV19" s="64"/>
      <c r="BRW19" s="64"/>
      <c r="BRX19" s="64"/>
      <c r="BRY19" s="64"/>
      <c r="BRZ19" s="64"/>
      <c r="BSA19" s="64"/>
      <c r="BSB19" s="64"/>
      <c r="BSC19" s="64"/>
      <c r="BSD19" s="64"/>
      <c r="BSE19" s="64"/>
      <c r="BSF19" s="64"/>
      <c r="BSG19" s="64"/>
      <c r="BSH19" s="64"/>
      <c r="BSI19" s="64"/>
      <c r="BSJ19" s="64"/>
      <c r="BSK19" s="64"/>
      <c r="BSL19" s="64"/>
      <c r="BSM19" s="64"/>
      <c r="BSN19" s="64"/>
      <c r="BSO19" s="64"/>
      <c r="BSP19" s="64"/>
      <c r="BSQ19" s="64"/>
      <c r="BSR19" s="64"/>
      <c r="BSS19" s="64"/>
      <c r="BST19" s="64"/>
      <c r="BSU19" s="64"/>
      <c r="BSV19" s="64"/>
      <c r="BSW19" s="64"/>
      <c r="BSX19" s="64"/>
      <c r="BSY19" s="64"/>
      <c r="BSZ19" s="64"/>
      <c r="BTA19" s="64"/>
      <c r="BTB19" s="64"/>
      <c r="BTC19" s="64"/>
      <c r="BTD19" s="64"/>
      <c r="BTE19" s="64"/>
      <c r="BTF19" s="64"/>
      <c r="BTG19" s="64"/>
      <c r="BTH19" s="64"/>
      <c r="BTI19" s="64"/>
      <c r="BTJ19" s="64"/>
      <c r="BTK19" s="64"/>
      <c r="BTL19" s="64"/>
      <c r="BTM19" s="64"/>
      <c r="BTN19" s="64"/>
      <c r="BTO19" s="64"/>
      <c r="BTP19" s="64"/>
      <c r="BTQ19" s="64"/>
      <c r="BTR19" s="64"/>
      <c r="BTS19" s="64"/>
      <c r="BTT19" s="64"/>
      <c r="BTU19" s="64"/>
      <c r="BTV19" s="64"/>
      <c r="BTW19" s="64"/>
      <c r="BTX19" s="64"/>
      <c r="BTY19" s="64"/>
      <c r="BTZ19" s="64"/>
      <c r="BUA19" s="64"/>
      <c r="BUB19" s="64"/>
      <c r="BUC19" s="64"/>
      <c r="BUD19" s="64"/>
      <c r="BUE19" s="64"/>
      <c r="BUF19" s="64"/>
      <c r="BUG19" s="64"/>
      <c r="BUH19" s="64"/>
      <c r="BUI19" s="64"/>
      <c r="BUJ19" s="64"/>
      <c r="BUK19" s="64"/>
      <c r="BUL19" s="64"/>
      <c r="BUM19" s="64"/>
      <c r="BUN19" s="64"/>
      <c r="BUO19" s="64"/>
      <c r="BUP19" s="64"/>
      <c r="BUQ19" s="64"/>
      <c r="BUR19" s="64"/>
      <c r="BUS19" s="64"/>
      <c r="BUT19" s="64"/>
      <c r="BUU19" s="64"/>
      <c r="BUV19" s="64"/>
      <c r="BUW19" s="64"/>
      <c r="BUX19" s="64"/>
      <c r="BUY19" s="64"/>
      <c r="BUZ19" s="64"/>
      <c r="BVA19" s="64"/>
      <c r="BVB19" s="64"/>
      <c r="BVC19" s="64"/>
      <c r="BVD19" s="64"/>
      <c r="BVE19" s="64"/>
      <c r="BVF19" s="64"/>
      <c r="BVG19" s="64"/>
      <c r="BVH19" s="64"/>
      <c r="BVI19" s="64"/>
      <c r="BVJ19" s="64"/>
      <c r="BVK19" s="64"/>
      <c r="BVL19" s="64"/>
      <c r="BVM19" s="64"/>
      <c r="BVN19" s="64"/>
      <c r="BVO19" s="64"/>
      <c r="BVP19" s="64"/>
      <c r="BVQ19" s="64"/>
      <c r="BVR19" s="64"/>
      <c r="BVS19" s="64"/>
      <c r="BVT19" s="64"/>
      <c r="BVU19" s="64"/>
      <c r="BVV19" s="64"/>
      <c r="BVW19" s="64"/>
      <c r="BVX19" s="64"/>
      <c r="BVY19" s="64"/>
      <c r="BVZ19" s="64"/>
      <c r="BWA19" s="64"/>
      <c r="BWB19" s="64"/>
      <c r="BWC19" s="64"/>
      <c r="BWD19" s="64"/>
      <c r="BWE19" s="64"/>
      <c r="BWF19" s="64"/>
      <c r="BWG19" s="64"/>
      <c r="BWH19" s="64"/>
      <c r="BWI19" s="64"/>
      <c r="BWJ19" s="64"/>
      <c r="BWK19" s="64"/>
      <c r="BWL19" s="64"/>
      <c r="BWM19" s="64"/>
      <c r="BWN19" s="64"/>
      <c r="BWO19" s="64"/>
      <c r="BWP19" s="64"/>
      <c r="BWQ19" s="64"/>
      <c r="BWR19" s="64"/>
      <c r="BWS19" s="64"/>
      <c r="BWT19" s="64"/>
      <c r="BWU19" s="64"/>
      <c r="BWV19" s="64"/>
      <c r="BWW19" s="64"/>
      <c r="BWX19" s="64"/>
      <c r="BWY19" s="64"/>
      <c r="BWZ19" s="64"/>
      <c r="BXA19" s="64"/>
      <c r="BXB19" s="64"/>
      <c r="BXC19" s="64"/>
      <c r="BXD19" s="64"/>
      <c r="BXE19" s="64"/>
      <c r="BXF19" s="64"/>
      <c r="BXG19" s="64"/>
      <c r="BXH19" s="64"/>
      <c r="BXI19" s="64"/>
      <c r="BXJ19" s="64"/>
      <c r="BXK19" s="64"/>
      <c r="BXL19" s="64"/>
      <c r="BXM19" s="64"/>
      <c r="BXN19" s="64"/>
      <c r="BXO19" s="64"/>
      <c r="BXP19" s="64"/>
      <c r="BXQ19" s="64"/>
      <c r="BXR19" s="64"/>
      <c r="BXS19" s="64"/>
      <c r="BXT19" s="64"/>
      <c r="BXU19" s="64"/>
      <c r="BXV19" s="64"/>
      <c r="BXW19" s="64"/>
      <c r="BXX19" s="64"/>
      <c r="BXY19" s="64"/>
      <c r="BXZ19" s="64"/>
      <c r="BYA19" s="64"/>
      <c r="BYB19" s="64"/>
      <c r="BYC19" s="64"/>
      <c r="BYD19" s="64"/>
      <c r="BYE19" s="64"/>
      <c r="BYF19" s="64"/>
      <c r="BYG19" s="64"/>
      <c r="BYH19" s="64"/>
      <c r="BYI19" s="64"/>
      <c r="BYJ19" s="64"/>
      <c r="BYK19" s="64"/>
      <c r="BYL19" s="64"/>
      <c r="BYM19" s="64"/>
      <c r="BYN19" s="64"/>
      <c r="BYO19" s="64"/>
      <c r="BYP19" s="64"/>
      <c r="BYQ19" s="64"/>
      <c r="BYR19" s="64"/>
      <c r="BYS19" s="64"/>
      <c r="BYT19" s="64"/>
      <c r="BYU19" s="64"/>
      <c r="BYV19" s="64"/>
      <c r="BYW19" s="64"/>
      <c r="BYX19" s="64"/>
      <c r="BYY19" s="64"/>
      <c r="BYZ19" s="64"/>
      <c r="BZA19" s="64"/>
      <c r="BZB19" s="64"/>
      <c r="BZC19" s="64"/>
      <c r="BZD19" s="64"/>
      <c r="BZE19" s="64"/>
      <c r="BZF19" s="64"/>
      <c r="BZG19" s="64"/>
      <c r="BZH19" s="64"/>
      <c r="BZI19" s="64"/>
      <c r="BZJ19" s="64"/>
      <c r="BZK19" s="64"/>
      <c r="BZL19" s="64"/>
      <c r="BZM19" s="64"/>
      <c r="BZN19" s="64"/>
      <c r="BZO19" s="64"/>
      <c r="BZP19" s="64"/>
      <c r="BZQ19" s="64"/>
      <c r="BZR19" s="64"/>
      <c r="BZS19" s="64"/>
      <c r="BZT19" s="64"/>
      <c r="BZU19" s="64"/>
      <c r="BZV19" s="64"/>
      <c r="BZW19" s="64"/>
      <c r="BZX19" s="64"/>
      <c r="BZY19" s="64"/>
      <c r="BZZ19" s="64"/>
      <c r="CAA19" s="64"/>
      <c r="CAB19" s="64"/>
      <c r="CAC19" s="64"/>
      <c r="CAD19" s="64"/>
      <c r="CAE19" s="64"/>
      <c r="CAF19" s="64"/>
      <c r="CAG19" s="64"/>
      <c r="CAH19" s="64"/>
      <c r="CAI19" s="64"/>
      <c r="CAJ19" s="64"/>
      <c r="CAK19" s="64"/>
      <c r="CAL19" s="64"/>
      <c r="CAM19" s="64"/>
      <c r="CAN19" s="64"/>
      <c r="CAO19" s="64"/>
      <c r="CAP19" s="64"/>
      <c r="CAQ19" s="64"/>
      <c r="CAR19" s="64"/>
      <c r="CAS19" s="64"/>
      <c r="CAT19" s="64"/>
      <c r="CAU19" s="64"/>
      <c r="CAV19" s="64"/>
      <c r="CAW19" s="64"/>
      <c r="CAX19" s="64"/>
      <c r="CAY19" s="64"/>
      <c r="CAZ19" s="64"/>
      <c r="CBA19" s="64"/>
      <c r="CBB19" s="64"/>
      <c r="CBC19" s="64"/>
      <c r="CBD19" s="64"/>
      <c r="CBE19" s="64"/>
      <c r="CBF19" s="64"/>
      <c r="CBG19" s="64"/>
      <c r="CBH19" s="64"/>
      <c r="CBI19" s="64"/>
      <c r="CBJ19" s="64"/>
      <c r="CBK19" s="64"/>
      <c r="CBL19" s="64"/>
      <c r="CBM19" s="64"/>
      <c r="CBN19" s="64"/>
      <c r="CBO19" s="64"/>
      <c r="CBP19" s="64"/>
      <c r="CBQ19" s="64"/>
      <c r="CBR19" s="64"/>
      <c r="CBS19" s="64"/>
      <c r="CBT19" s="64"/>
      <c r="CBU19" s="64"/>
      <c r="CBV19" s="64"/>
      <c r="CBW19" s="64"/>
      <c r="CBX19" s="64"/>
      <c r="CBY19" s="64"/>
      <c r="CBZ19" s="64"/>
      <c r="CCA19" s="64"/>
      <c r="CCB19" s="64"/>
      <c r="CCC19" s="64"/>
      <c r="CCD19" s="64"/>
      <c r="CCE19" s="64"/>
      <c r="CCF19" s="64"/>
      <c r="CCG19" s="64"/>
      <c r="CCH19" s="64"/>
      <c r="CCI19" s="64"/>
      <c r="CCJ19" s="64"/>
      <c r="CCK19" s="64"/>
      <c r="CCL19" s="64"/>
      <c r="CCM19" s="64"/>
      <c r="CCN19" s="64"/>
      <c r="CCO19" s="64"/>
      <c r="CCP19" s="64"/>
      <c r="CCQ19" s="64"/>
      <c r="CCR19" s="64"/>
      <c r="CCS19" s="64"/>
      <c r="CCT19" s="64"/>
      <c r="CCU19" s="64"/>
      <c r="CCV19" s="64"/>
      <c r="CCW19" s="64"/>
      <c r="CCX19" s="64"/>
      <c r="CCY19" s="64"/>
      <c r="CCZ19" s="64"/>
      <c r="CDA19" s="64"/>
      <c r="CDB19" s="64"/>
      <c r="CDC19" s="64"/>
      <c r="CDD19" s="64"/>
      <c r="CDE19" s="64"/>
      <c r="CDF19" s="64"/>
      <c r="CDG19" s="64"/>
      <c r="CDH19" s="64"/>
      <c r="CDI19" s="64"/>
      <c r="CDJ19" s="64"/>
      <c r="CDK19" s="64"/>
      <c r="CDL19" s="64"/>
      <c r="CDM19" s="64"/>
      <c r="CDN19" s="64"/>
      <c r="CDO19" s="64"/>
      <c r="CDP19" s="64"/>
      <c r="CDQ19" s="64"/>
      <c r="CDR19" s="64"/>
      <c r="CDS19" s="64"/>
      <c r="CDT19" s="64"/>
      <c r="CDU19" s="64"/>
      <c r="CDV19" s="64"/>
      <c r="CDW19" s="64"/>
      <c r="CDX19" s="64"/>
      <c r="CDY19" s="64"/>
      <c r="CDZ19" s="64"/>
      <c r="CEA19" s="64"/>
      <c r="CEB19" s="64"/>
      <c r="CEC19" s="64"/>
      <c r="CED19" s="64"/>
      <c r="CEE19" s="64"/>
      <c r="CEF19" s="64"/>
      <c r="CEG19" s="64"/>
      <c r="CEH19" s="64"/>
      <c r="CEI19" s="64"/>
      <c r="CEJ19" s="64"/>
      <c r="CEK19" s="64"/>
      <c r="CEL19" s="64"/>
      <c r="CEM19" s="64"/>
      <c r="CEN19" s="64"/>
      <c r="CEO19" s="64"/>
      <c r="CEP19" s="64"/>
      <c r="CEQ19" s="64"/>
      <c r="CER19" s="64"/>
      <c r="CES19" s="64"/>
      <c r="CET19" s="64"/>
      <c r="CEU19" s="64"/>
      <c r="CEV19" s="64"/>
      <c r="CEW19" s="64"/>
      <c r="CEX19" s="64"/>
      <c r="CEY19" s="64"/>
      <c r="CEZ19" s="64"/>
      <c r="CFA19" s="64"/>
      <c r="CFB19" s="64"/>
      <c r="CFC19" s="64"/>
      <c r="CFD19" s="64"/>
      <c r="CFE19" s="64"/>
      <c r="CFF19" s="64"/>
      <c r="CFG19" s="64"/>
      <c r="CFH19" s="64"/>
      <c r="CFI19" s="64"/>
      <c r="CFJ19" s="64"/>
      <c r="CFK19" s="64"/>
      <c r="CFL19" s="64"/>
      <c r="CFM19" s="64"/>
      <c r="CFN19" s="64"/>
      <c r="CFO19" s="64"/>
      <c r="CFP19" s="64"/>
      <c r="CFQ19" s="64"/>
      <c r="CFR19" s="64"/>
      <c r="CFS19" s="64"/>
      <c r="CFT19" s="64"/>
      <c r="CFU19" s="64"/>
      <c r="CFV19" s="64"/>
      <c r="CFW19" s="64"/>
      <c r="CFX19" s="64"/>
      <c r="CFY19" s="64"/>
      <c r="CFZ19" s="64"/>
      <c r="CGA19" s="64"/>
      <c r="CGB19" s="64"/>
      <c r="CGC19" s="64"/>
      <c r="CGD19" s="64"/>
      <c r="CGE19" s="64"/>
      <c r="CGF19" s="64"/>
      <c r="CGG19" s="64"/>
      <c r="CGH19" s="64"/>
      <c r="CGI19" s="64"/>
      <c r="CGJ19" s="64"/>
      <c r="CGK19" s="64"/>
      <c r="CGL19" s="64"/>
      <c r="CGM19" s="64"/>
      <c r="CGN19" s="64"/>
      <c r="CGO19" s="64"/>
      <c r="CGP19" s="64"/>
      <c r="CGQ19" s="64"/>
      <c r="CGR19" s="64"/>
      <c r="CGS19" s="64"/>
      <c r="CGT19" s="64"/>
      <c r="CGU19" s="64"/>
      <c r="CGV19" s="64"/>
      <c r="CGW19" s="64"/>
      <c r="CGX19" s="64"/>
      <c r="CGY19" s="64"/>
      <c r="CGZ19" s="64"/>
      <c r="CHA19" s="64"/>
      <c r="CHB19" s="64"/>
      <c r="CHC19" s="64"/>
      <c r="CHD19" s="64"/>
      <c r="CHE19" s="64"/>
      <c r="CHF19" s="64"/>
      <c r="CHG19" s="64"/>
      <c r="CHH19" s="64"/>
      <c r="CHI19" s="64"/>
      <c r="CHJ19" s="64"/>
      <c r="CHK19" s="64"/>
      <c r="CHL19" s="64"/>
      <c r="CHM19" s="64"/>
      <c r="CHN19" s="64"/>
      <c r="CHO19" s="64"/>
      <c r="CHP19" s="64"/>
      <c r="CHQ19" s="64"/>
      <c r="CHR19" s="64"/>
      <c r="CHS19" s="64"/>
      <c r="CHT19" s="64"/>
      <c r="CHU19" s="64"/>
      <c r="CHV19" s="64"/>
      <c r="CHW19" s="64"/>
      <c r="CHX19" s="64"/>
      <c r="CHY19" s="64"/>
      <c r="CHZ19" s="64"/>
      <c r="CIA19" s="64"/>
      <c r="CIB19" s="64"/>
      <c r="CIC19" s="64"/>
      <c r="CID19" s="64"/>
      <c r="CIE19" s="64"/>
      <c r="CIF19" s="64"/>
      <c r="CIG19" s="64"/>
      <c r="CIH19" s="64"/>
      <c r="CII19" s="64"/>
      <c r="CIJ19" s="64"/>
      <c r="CIK19" s="64"/>
      <c r="CIL19" s="64"/>
      <c r="CIM19" s="64"/>
      <c r="CIN19" s="64"/>
      <c r="CIO19" s="64"/>
      <c r="CIP19" s="64"/>
      <c r="CIQ19" s="64"/>
      <c r="CIR19" s="64"/>
      <c r="CIS19" s="64"/>
      <c r="CIT19" s="64"/>
      <c r="CIU19" s="64"/>
      <c r="CIV19" s="64"/>
      <c r="CIW19" s="64"/>
      <c r="CIX19" s="64"/>
      <c r="CIY19" s="64"/>
      <c r="CIZ19" s="64"/>
      <c r="CJA19" s="64"/>
      <c r="CJB19" s="64"/>
      <c r="CJC19" s="64"/>
      <c r="CJD19" s="64"/>
      <c r="CJE19" s="64"/>
      <c r="CJF19" s="64"/>
      <c r="CJG19" s="64"/>
      <c r="CJH19" s="64"/>
      <c r="CJI19" s="64"/>
      <c r="CJJ19" s="64"/>
      <c r="CJK19" s="64"/>
      <c r="CJL19" s="64"/>
      <c r="CJM19" s="64"/>
      <c r="CJN19" s="64"/>
      <c r="CJO19" s="64"/>
      <c r="CJP19" s="64"/>
      <c r="CJQ19" s="64"/>
      <c r="CJR19" s="64"/>
      <c r="CJS19" s="64"/>
      <c r="CJT19" s="64"/>
      <c r="CJU19" s="64"/>
      <c r="CJV19" s="64"/>
      <c r="CJW19" s="64"/>
      <c r="CJX19" s="64"/>
      <c r="CJY19" s="64"/>
      <c r="CJZ19" s="64"/>
      <c r="CKA19" s="64"/>
      <c r="CKB19" s="64"/>
      <c r="CKC19" s="64"/>
      <c r="CKD19" s="64"/>
      <c r="CKE19" s="64"/>
      <c r="CKF19" s="64"/>
      <c r="CKG19" s="64"/>
      <c r="CKH19" s="64"/>
      <c r="CKI19" s="64"/>
      <c r="CKJ19" s="64"/>
      <c r="CKK19" s="64"/>
      <c r="CKL19" s="64"/>
      <c r="CKM19" s="64"/>
      <c r="CKN19" s="64"/>
      <c r="CKO19" s="64"/>
      <c r="CKP19" s="64"/>
      <c r="CKQ19" s="64"/>
      <c r="CKR19" s="64"/>
      <c r="CKS19" s="64"/>
      <c r="CKT19" s="64"/>
      <c r="CKU19" s="64"/>
      <c r="CKV19" s="64"/>
      <c r="CKW19" s="64"/>
      <c r="CKX19" s="64"/>
      <c r="CKY19" s="64"/>
      <c r="CKZ19" s="64"/>
      <c r="CLA19" s="64"/>
      <c r="CLB19" s="64"/>
      <c r="CLC19" s="64"/>
      <c r="CLD19" s="64"/>
      <c r="CLE19" s="64"/>
      <c r="CLF19" s="64"/>
      <c r="CLG19" s="64"/>
      <c r="CLH19" s="64"/>
      <c r="CLI19" s="64"/>
      <c r="CLJ19" s="64"/>
      <c r="CLK19" s="64"/>
      <c r="CLL19" s="64"/>
      <c r="CLM19" s="64"/>
      <c r="CLN19" s="64"/>
      <c r="CLO19" s="64"/>
      <c r="CLP19" s="64"/>
      <c r="CLQ19" s="64"/>
      <c r="CLR19" s="64"/>
      <c r="CLS19" s="64"/>
      <c r="CLT19" s="64"/>
      <c r="CLU19" s="64"/>
      <c r="CLV19" s="64"/>
      <c r="CLW19" s="64"/>
      <c r="CLX19" s="64"/>
      <c r="CLY19" s="64"/>
      <c r="CLZ19" s="64"/>
      <c r="CMA19" s="64"/>
      <c r="CMB19" s="64"/>
      <c r="CMC19" s="64"/>
      <c r="CMD19" s="64"/>
      <c r="CME19" s="64"/>
      <c r="CMF19" s="64"/>
      <c r="CMG19" s="64"/>
      <c r="CMH19" s="64"/>
      <c r="CMI19" s="64"/>
      <c r="CMJ19" s="64"/>
      <c r="CMK19" s="64"/>
      <c r="CML19" s="64"/>
      <c r="CMM19" s="64"/>
      <c r="CMN19" s="64"/>
      <c r="CMO19" s="64"/>
      <c r="CMP19" s="64"/>
      <c r="CMQ19" s="64"/>
      <c r="CMR19" s="64"/>
      <c r="CMS19" s="64"/>
      <c r="CMT19" s="64"/>
      <c r="CMU19" s="64"/>
      <c r="CMV19" s="64"/>
      <c r="CMW19" s="64"/>
      <c r="CMX19" s="64"/>
      <c r="CMY19" s="64"/>
      <c r="CMZ19" s="64"/>
      <c r="CNA19" s="64"/>
      <c r="CNB19" s="64"/>
      <c r="CNC19" s="64"/>
      <c r="CND19" s="64"/>
      <c r="CNE19" s="64"/>
      <c r="CNF19" s="64"/>
      <c r="CNG19" s="64"/>
      <c r="CNH19" s="64"/>
      <c r="CNI19" s="64"/>
      <c r="CNJ19" s="64"/>
      <c r="CNK19" s="64"/>
      <c r="CNL19" s="64"/>
      <c r="CNM19" s="64"/>
      <c r="CNN19" s="64"/>
      <c r="CNO19" s="64"/>
      <c r="CNP19" s="64"/>
      <c r="CNQ19" s="64"/>
      <c r="CNR19" s="64"/>
      <c r="CNS19" s="64"/>
      <c r="CNT19" s="64"/>
      <c r="CNU19" s="64"/>
      <c r="CNV19" s="64"/>
      <c r="CNW19" s="64"/>
      <c r="CNX19" s="64"/>
      <c r="CNY19" s="64"/>
      <c r="CNZ19" s="64"/>
      <c r="COA19" s="64"/>
      <c r="COB19" s="64"/>
      <c r="COC19" s="64"/>
      <c r="COD19" s="64"/>
      <c r="COE19" s="64"/>
      <c r="COF19" s="64"/>
      <c r="COG19" s="64"/>
      <c r="COH19" s="64"/>
      <c r="COI19" s="64"/>
      <c r="COJ19" s="64"/>
      <c r="COK19" s="64"/>
      <c r="COL19" s="64"/>
      <c r="COM19" s="64"/>
      <c r="CON19" s="64"/>
      <c r="COO19" s="64"/>
      <c r="COP19" s="64"/>
      <c r="COQ19" s="64"/>
      <c r="COR19" s="64"/>
      <c r="COS19" s="64"/>
      <c r="COT19" s="64"/>
      <c r="COU19" s="64"/>
      <c r="COV19" s="64"/>
      <c r="COW19" s="64"/>
      <c r="COX19" s="64"/>
      <c r="COY19" s="64"/>
      <c r="COZ19" s="64"/>
      <c r="CPA19" s="64"/>
      <c r="CPB19" s="64"/>
      <c r="CPC19" s="64"/>
      <c r="CPD19" s="64"/>
      <c r="CPE19" s="64"/>
      <c r="CPF19" s="64"/>
      <c r="CPG19" s="64"/>
      <c r="CPH19" s="64"/>
      <c r="CPI19" s="64"/>
      <c r="CPJ19" s="64"/>
      <c r="CPK19" s="64"/>
      <c r="CPL19" s="64"/>
      <c r="CPM19" s="64"/>
      <c r="CPN19" s="64"/>
      <c r="CPO19" s="64"/>
      <c r="CPP19" s="64"/>
      <c r="CPQ19" s="64"/>
      <c r="CPR19" s="64"/>
      <c r="CPS19" s="64"/>
      <c r="CPT19" s="64"/>
      <c r="CPU19" s="64"/>
      <c r="CPV19" s="64"/>
      <c r="CPW19" s="64"/>
      <c r="CPX19" s="64"/>
      <c r="CPY19" s="64"/>
      <c r="CPZ19" s="64"/>
      <c r="CQA19" s="64"/>
      <c r="CQB19" s="64"/>
      <c r="CQC19" s="64"/>
      <c r="CQD19" s="64"/>
      <c r="CQE19" s="64"/>
      <c r="CQF19" s="64"/>
      <c r="CQG19" s="64"/>
      <c r="CQH19" s="64"/>
      <c r="CQI19" s="64"/>
      <c r="CQJ19" s="64"/>
      <c r="CQK19" s="64"/>
      <c r="CQL19" s="64"/>
      <c r="CQM19" s="64"/>
      <c r="CQN19" s="64"/>
      <c r="CQO19" s="64"/>
      <c r="CQP19" s="64"/>
      <c r="CQQ19" s="64"/>
      <c r="CQR19" s="64"/>
      <c r="CQS19" s="64"/>
      <c r="CQT19" s="64"/>
      <c r="CQU19" s="64"/>
      <c r="CQV19" s="64"/>
      <c r="CQW19" s="64"/>
      <c r="CQX19" s="64"/>
      <c r="CQY19" s="64"/>
      <c r="CQZ19" s="64"/>
      <c r="CRA19" s="64"/>
      <c r="CRB19" s="64"/>
      <c r="CRC19" s="64"/>
      <c r="CRD19" s="64"/>
      <c r="CRE19" s="64"/>
      <c r="CRF19" s="64"/>
      <c r="CRG19" s="64"/>
      <c r="CRH19" s="64"/>
      <c r="CRI19" s="64"/>
      <c r="CRJ19" s="64"/>
      <c r="CRK19" s="64"/>
      <c r="CRL19" s="64"/>
      <c r="CRM19" s="64"/>
      <c r="CRN19" s="64"/>
      <c r="CRO19" s="64"/>
      <c r="CRP19" s="64"/>
      <c r="CRQ19" s="64"/>
      <c r="CRR19" s="64"/>
      <c r="CRS19" s="64"/>
      <c r="CRT19" s="64"/>
      <c r="CRU19" s="64"/>
      <c r="CRV19" s="64"/>
      <c r="CRW19" s="64"/>
      <c r="CRX19" s="64"/>
      <c r="CRY19" s="64"/>
      <c r="CRZ19" s="64"/>
      <c r="CSA19" s="64"/>
      <c r="CSB19" s="64"/>
      <c r="CSC19" s="64"/>
      <c r="CSD19" s="64"/>
      <c r="CSE19" s="64"/>
      <c r="CSF19" s="64"/>
      <c r="CSG19" s="64"/>
      <c r="CSH19" s="64"/>
      <c r="CSI19" s="64"/>
      <c r="CSJ19" s="64"/>
      <c r="CSK19" s="64"/>
      <c r="CSL19" s="64"/>
      <c r="CSM19" s="64"/>
      <c r="CSN19" s="64"/>
      <c r="CSO19" s="64"/>
      <c r="CSP19" s="64"/>
      <c r="CSQ19" s="64"/>
      <c r="CSR19" s="64"/>
      <c r="CSS19" s="64"/>
      <c r="CST19" s="64"/>
      <c r="CSU19" s="64"/>
      <c r="CSV19" s="64"/>
      <c r="CSW19" s="64"/>
      <c r="CSX19" s="64"/>
      <c r="CSY19" s="64"/>
      <c r="CSZ19" s="64"/>
      <c r="CTA19" s="64"/>
      <c r="CTB19" s="64"/>
      <c r="CTC19" s="64"/>
      <c r="CTD19" s="64"/>
      <c r="CTE19" s="64"/>
      <c r="CTF19" s="64"/>
      <c r="CTG19" s="64"/>
      <c r="CTH19" s="64"/>
      <c r="CTI19" s="64"/>
      <c r="CTJ19" s="64"/>
      <c r="CTK19" s="64"/>
      <c r="CTL19" s="64"/>
      <c r="CTM19" s="64"/>
      <c r="CTN19" s="64"/>
      <c r="CTO19" s="64"/>
      <c r="CTP19" s="64"/>
      <c r="CTQ19" s="64"/>
      <c r="CTR19" s="64"/>
      <c r="CTS19" s="64"/>
      <c r="CTT19" s="64"/>
      <c r="CTU19" s="64"/>
      <c r="CTV19" s="64"/>
      <c r="CTW19" s="64"/>
      <c r="CTX19" s="64"/>
      <c r="CTY19" s="64"/>
      <c r="CTZ19" s="64"/>
      <c r="CUA19" s="64"/>
      <c r="CUB19" s="64"/>
      <c r="CUC19" s="64"/>
      <c r="CUD19" s="64"/>
      <c r="CUE19" s="64"/>
      <c r="CUF19" s="64"/>
      <c r="CUG19" s="64"/>
      <c r="CUH19" s="64"/>
      <c r="CUI19" s="64"/>
      <c r="CUJ19" s="64"/>
      <c r="CUK19" s="64"/>
      <c r="CUL19" s="64"/>
      <c r="CUM19" s="64"/>
      <c r="CUN19" s="64"/>
      <c r="CUO19" s="64"/>
      <c r="CUP19" s="64"/>
      <c r="CUQ19" s="64"/>
      <c r="CUR19" s="64"/>
      <c r="CUS19" s="64"/>
      <c r="CUT19" s="64"/>
      <c r="CUU19" s="64"/>
      <c r="CUV19" s="64"/>
      <c r="CUW19" s="64"/>
      <c r="CUX19" s="64"/>
      <c r="CUY19" s="64"/>
      <c r="CUZ19" s="64"/>
      <c r="CVA19" s="64"/>
      <c r="CVB19" s="64"/>
      <c r="CVC19" s="64"/>
      <c r="CVD19" s="64"/>
      <c r="CVE19" s="64"/>
      <c r="CVF19" s="64"/>
      <c r="CVG19" s="64"/>
      <c r="CVH19" s="64"/>
      <c r="CVI19" s="64"/>
      <c r="CVJ19" s="64"/>
      <c r="CVK19" s="64"/>
      <c r="CVL19" s="64"/>
      <c r="CVM19" s="64"/>
      <c r="CVN19" s="64"/>
      <c r="CVO19" s="64"/>
      <c r="CVP19" s="64"/>
      <c r="CVQ19" s="64"/>
      <c r="CVR19" s="64"/>
      <c r="CVS19" s="64"/>
      <c r="CVT19" s="64"/>
      <c r="CVU19" s="64"/>
      <c r="CVV19" s="64"/>
      <c r="CVW19" s="64"/>
      <c r="CVX19" s="64"/>
      <c r="CVY19" s="64"/>
      <c r="CVZ19" s="64"/>
      <c r="CWA19" s="64"/>
      <c r="CWB19" s="64"/>
      <c r="CWC19" s="64"/>
      <c r="CWD19" s="64"/>
      <c r="CWE19" s="64"/>
      <c r="CWF19" s="64"/>
      <c r="CWG19" s="64"/>
      <c r="CWH19" s="64"/>
      <c r="CWI19" s="64"/>
      <c r="CWJ19" s="64"/>
      <c r="CWK19" s="64"/>
      <c r="CWL19" s="64"/>
      <c r="CWM19" s="64"/>
      <c r="CWN19" s="64"/>
      <c r="CWO19" s="64"/>
      <c r="CWP19" s="64"/>
      <c r="CWQ19" s="64"/>
      <c r="CWR19" s="64"/>
      <c r="CWS19" s="64"/>
      <c r="CWT19" s="64"/>
      <c r="CWU19" s="64"/>
      <c r="CWV19" s="64"/>
      <c r="CWW19" s="64"/>
      <c r="CWX19" s="64"/>
      <c r="CWY19" s="64"/>
      <c r="CWZ19" s="64"/>
      <c r="CXA19" s="64"/>
      <c r="CXB19" s="64"/>
      <c r="CXC19" s="64"/>
      <c r="CXD19" s="64"/>
      <c r="CXE19" s="64"/>
      <c r="CXF19" s="64"/>
      <c r="CXG19" s="64"/>
      <c r="CXH19" s="64"/>
      <c r="CXI19" s="64"/>
      <c r="CXJ19" s="64"/>
      <c r="CXK19" s="64"/>
      <c r="CXL19" s="64"/>
      <c r="CXM19" s="64"/>
      <c r="CXN19" s="64"/>
      <c r="CXO19" s="64"/>
      <c r="CXP19" s="64"/>
      <c r="CXQ19" s="64"/>
      <c r="CXR19" s="64"/>
      <c r="CXS19" s="64"/>
      <c r="CXT19" s="64"/>
      <c r="CXU19" s="64"/>
      <c r="CXV19" s="64"/>
      <c r="CXW19" s="64"/>
      <c r="CXX19" s="64"/>
      <c r="CXY19" s="64"/>
      <c r="CXZ19" s="64"/>
      <c r="CYA19" s="64"/>
      <c r="CYB19" s="64"/>
      <c r="CYC19" s="64"/>
      <c r="CYD19" s="64"/>
      <c r="CYE19" s="64"/>
      <c r="CYF19" s="64"/>
      <c r="CYG19" s="64"/>
      <c r="CYH19" s="64"/>
      <c r="CYI19" s="64"/>
      <c r="CYJ19" s="64"/>
      <c r="CYK19" s="64"/>
      <c r="CYL19" s="64"/>
      <c r="CYM19" s="64"/>
      <c r="CYN19" s="64"/>
      <c r="CYO19" s="64"/>
      <c r="CYP19" s="64"/>
      <c r="CYQ19" s="64"/>
      <c r="CYR19" s="64"/>
      <c r="CYS19" s="64"/>
      <c r="CYT19" s="64"/>
      <c r="CYU19" s="64"/>
      <c r="CYV19" s="64"/>
      <c r="CYW19" s="64"/>
      <c r="CYX19" s="64"/>
      <c r="CYY19" s="64"/>
      <c r="CYZ19" s="64"/>
      <c r="CZA19" s="64"/>
      <c r="CZB19" s="64"/>
      <c r="CZC19" s="64"/>
      <c r="CZD19" s="64"/>
      <c r="CZE19" s="64"/>
      <c r="CZF19" s="64"/>
      <c r="CZG19" s="64"/>
      <c r="CZH19" s="64"/>
      <c r="CZI19" s="64"/>
      <c r="CZJ19" s="64"/>
      <c r="CZK19" s="64"/>
      <c r="CZL19" s="64"/>
      <c r="CZM19" s="64"/>
      <c r="CZN19" s="64"/>
      <c r="CZO19" s="64"/>
      <c r="CZP19" s="64"/>
      <c r="CZQ19" s="64"/>
      <c r="CZR19" s="64"/>
      <c r="CZS19" s="64"/>
      <c r="CZT19" s="64"/>
      <c r="CZU19" s="64"/>
      <c r="CZV19" s="64"/>
      <c r="CZW19" s="64"/>
      <c r="CZX19" s="64"/>
      <c r="CZY19" s="64"/>
      <c r="CZZ19" s="64"/>
      <c r="DAA19" s="64"/>
      <c r="DAB19" s="64"/>
      <c r="DAC19" s="64"/>
      <c r="DAD19" s="64"/>
      <c r="DAE19" s="64"/>
      <c r="DAF19" s="64"/>
      <c r="DAG19" s="64"/>
      <c r="DAH19" s="64"/>
      <c r="DAI19" s="64"/>
      <c r="DAJ19" s="64"/>
      <c r="DAK19" s="64"/>
      <c r="DAL19" s="64"/>
      <c r="DAM19" s="64"/>
      <c r="DAN19" s="64"/>
      <c r="DAO19" s="64"/>
      <c r="DAP19" s="64"/>
      <c r="DAQ19" s="64"/>
      <c r="DAR19" s="64"/>
      <c r="DAS19" s="64"/>
      <c r="DAT19" s="64"/>
      <c r="DAU19" s="64"/>
      <c r="DAV19" s="64"/>
      <c r="DAW19" s="64"/>
      <c r="DAX19" s="64"/>
      <c r="DAY19" s="64"/>
      <c r="DAZ19" s="64"/>
      <c r="DBA19" s="64"/>
      <c r="DBB19" s="64"/>
      <c r="DBC19" s="64"/>
      <c r="DBD19" s="64"/>
      <c r="DBE19" s="64"/>
      <c r="DBF19" s="64"/>
      <c r="DBG19" s="64"/>
      <c r="DBH19" s="64"/>
      <c r="DBI19" s="64"/>
      <c r="DBJ19" s="64"/>
      <c r="DBK19" s="64"/>
      <c r="DBL19" s="64"/>
      <c r="DBM19" s="64"/>
      <c r="DBN19" s="64"/>
      <c r="DBO19" s="64"/>
      <c r="DBP19" s="64"/>
      <c r="DBQ19" s="64"/>
      <c r="DBR19" s="64"/>
      <c r="DBS19" s="64"/>
      <c r="DBT19" s="64"/>
      <c r="DBU19" s="64"/>
      <c r="DBV19" s="64"/>
      <c r="DBW19" s="64"/>
      <c r="DBX19" s="64"/>
      <c r="DBY19" s="64"/>
      <c r="DBZ19" s="64"/>
      <c r="DCA19" s="64"/>
      <c r="DCB19" s="64"/>
      <c r="DCC19" s="64"/>
      <c r="DCD19" s="64"/>
      <c r="DCE19" s="64"/>
      <c r="DCF19" s="64"/>
      <c r="DCG19" s="64"/>
      <c r="DCH19" s="64"/>
      <c r="DCI19" s="64"/>
      <c r="DCJ19" s="64"/>
      <c r="DCK19" s="64"/>
      <c r="DCL19" s="64"/>
      <c r="DCM19" s="64"/>
      <c r="DCN19" s="64"/>
      <c r="DCO19" s="64"/>
      <c r="DCP19" s="64"/>
      <c r="DCQ19" s="64"/>
      <c r="DCR19" s="64"/>
      <c r="DCS19" s="64"/>
      <c r="DCT19" s="64"/>
    </row>
    <row r="20" spans="1:2802" s="121" customFormat="1" ht="31.5" x14ac:dyDescent="0.2">
      <c r="A20" s="126">
        <f t="shared" si="7"/>
        <v>7</v>
      </c>
      <c r="B20" s="196" t="s">
        <v>275</v>
      </c>
      <c r="C20" s="196" t="s">
        <v>276</v>
      </c>
      <c r="D20" s="42" t="s">
        <v>310</v>
      </c>
      <c r="E20" s="193">
        <v>3</v>
      </c>
      <c r="F20" s="194">
        <v>0</v>
      </c>
      <c r="G20" s="193">
        <f>E20+(E20*F20)</f>
        <v>3</v>
      </c>
      <c r="H20" s="6" t="s">
        <v>118</v>
      </c>
      <c r="I20" s="3">
        <v>1.0888888888888888</v>
      </c>
      <c r="J20" s="6">
        <v>45.75</v>
      </c>
      <c r="K20" s="137">
        <f>IF(H20&lt;&gt;"",I20*J20,"")</f>
        <v>49.816666666666663</v>
      </c>
      <c r="L20" s="137">
        <v>196</v>
      </c>
      <c r="M20" s="141">
        <f t="shared" ref="M20" si="10">IF(H20&lt;&gt;"",K20+L20,"")</f>
        <v>245.81666666666666</v>
      </c>
      <c r="N20" s="195">
        <f t="shared" ref="N20" si="11">G20*M20</f>
        <v>737.45</v>
      </c>
      <c r="O20" s="132"/>
      <c r="P20" s="64"/>
      <c r="Q20" s="64"/>
      <c r="R20" s="3"/>
      <c r="S20" s="137"/>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c r="IW20" s="64"/>
      <c r="IX20" s="64"/>
      <c r="IY20" s="64"/>
      <c r="IZ20" s="64"/>
      <c r="JA20" s="64"/>
      <c r="JB20" s="64"/>
      <c r="JC20" s="64"/>
      <c r="JD20" s="64"/>
      <c r="JE20" s="64"/>
      <c r="JF20" s="64"/>
      <c r="JG20" s="64"/>
      <c r="JH20" s="64"/>
      <c r="JI20" s="64"/>
      <c r="JJ20" s="64"/>
      <c r="JK20" s="64"/>
      <c r="JL20" s="64"/>
      <c r="JM20" s="64"/>
      <c r="JN20" s="64"/>
      <c r="JO20" s="64"/>
      <c r="JP20" s="64"/>
      <c r="JQ20" s="64"/>
      <c r="JR20" s="64"/>
      <c r="JS20" s="64"/>
      <c r="JT20" s="64"/>
      <c r="JU20" s="64"/>
      <c r="JV20" s="64"/>
      <c r="JW20" s="64"/>
      <c r="JX20" s="64"/>
      <c r="JY20" s="64"/>
      <c r="JZ20" s="64"/>
      <c r="KA20" s="64"/>
      <c r="KB20" s="64"/>
      <c r="KC20" s="64"/>
      <c r="KD20" s="64"/>
      <c r="KE20" s="64"/>
      <c r="KF20" s="64"/>
      <c r="KG20" s="64"/>
      <c r="KH20" s="64"/>
      <c r="KI20" s="64"/>
      <c r="KJ20" s="64"/>
      <c r="KK20" s="64"/>
      <c r="KL20" s="64"/>
      <c r="KM20" s="64"/>
      <c r="KN20" s="64"/>
      <c r="KO20" s="64"/>
      <c r="KP20" s="64"/>
      <c r="KQ20" s="64"/>
      <c r="KR20" s="64"/>
      <c r="KS20" s="64"/>
      <c r="KT20" s="64"/>
      <c r="KU20" s="64"/>
      <c r="KV20" s="64"/>
      <c r="KW20" s="64"/>
      <c r="KX20" s="64"/>
      <c r="KY20" s="64"/>
      <c r="KZ20" s="64"/>
      <c r="LA20" s="64"/>
      <c r="LB20" s="64"/>
      <c r="LC20" s="64"/>
      <c r="LD20" s="64"/>
      <c r="LE20" s="64"/>
      <c r="LF20" s="64"/>
      <c r="LG20" s="64"/>
      <c r="LH20" s="64"/>
      <c r="LI20" s="64"/>
      <c r="LJ20" s="64"/>
      <c r="LK20" s="64"/>
      <c r="LL20" s="64"/>
      <c r="LM20" s="64"/>
      <c r="LN20" s="64"/>
      <c r="LO20" s="64"/>
      <c r="LP20" s="64"/>
      <c r="LQ20" s="64"/>
      <c r="LR20" s="64"/>
      <c r="LS20" s="64"/>
      <c r="LT20" s="64"/>
      <c r="LU20" s="64"/>
      <c r="LV20" s="64"/>
      <c r="LW20" s="64"/>
      <c r="LX20" s="64"/>
      <c r="LY20" s="64"/>
      <c r="LZ20" s="64"/>
      <c r="MA20" s="64"/>
      <c r="MB20" s="64"/>
      <c r="MC20" s="64"/>
      <c r="MD20" s="64"/>
      <c r="ME20" s="64"/>
      <c r="MF20" s="64"/>
      <c r="MG20" s="64"/>
      <c r="MH20" s="64"/>
      <c r="MI20" s="64"/>
      <c r="MJ20" s="64"/>
      <c r="MK20" s="64"/>
      <c r="ML20" s="64"/>
      <c r="MM20" s="64"/>
      <c r="MN20" s="64"/>
      <c r="MO20" s="64"/>
      <c r="MP20" s="64"/>
      <c r="MQ20" s="64"/>
      <c r="MR20" s="64"/>
      <c r="MS20" s="64"/>
      <c r="MT20" s="64"/>
      <c r="MU20" s="64"/>
      <c r="MV20" s="64"/>
      <c r="MW20" s="64"/>
      <c r="MX20" s="64"/>
      <c r="MY20" s="64"/>
      <c r="MZ20" s="64"/>
      <c r="NA20" s="64"/>
      <c r="NB20" s="64"/>
      <c r="NC20" s="64"/>
      <c r="ND20" s="64"/>
      <c r="NE20" s="64"/>
      <c r="NF20" s="64"/>
      <c r="NG20" s="64"/>
      <c r="NH20" s="64"/>
      <c r="NI20" s="64"/>
      <c r="NJ20" s="64"/>
      <c r="NK20" s="64"/>
      <c r="NL20" s="64"/>
      <c r="NM20" s="64"/>
      <c r="NN20" s="64"/>
      <c r="NO20" s="64"/>
      <c r="NP20" s="64"/>
      <c r="NQ20" s="64"/>
      <c r="NR20" s="64"/>
      <c r="NS20" s="64"/>
      <c r="NT20" s="64"/>
      <c r="NU20" s="64"/>
      <c r="NV20" s="64"/>
      <c r="NW20" s="64"/>
      <c r="NX20" s="64"/>
      <c r="NY20" s="64"/>
      <c r="NZ20" s="64"/>
      <c r="OA20" s="64"/>
      <c r="OB20" s="64"/>
      <c r="OC20" s="64"/>
      <c r="OD20" s="64"/>
      <c r="OE20" s="64"/>
      <c r="OF20" s="64"/>
      <c r="OG20" s="64"/>
      <c r="OH20" s="64"/>
      <c r="OI20" s="64"/>
      <c r="OJ20" s="64"/>
      <c r="OK20" s="64"/>
      <c r="OL20" s="64"/>
      <c r="OM20" s="64"/>
      <c r="ON20" s="64"/>
      <c r="OO20" s="64"/>
      <c r="OP20" s="64"/>
      <c r="OQ20" s="64"/>
      <c r="OR20" s="64"/>
      <c r="OS20" s="64"/>
      <c r="OT20" s="64"/>
      <c r="OU20" s="64"/>
      <c r="OV20" s="64"/>
      <c r="OW20" s="64"/>
      <c r="OX20" s="64"/>
      <c r="OY20" s="64"/>
      <c r="OZ20" s="64"/>
      <c r="PA20" s="64"/>
      <c r="PB20" s="64"/>
      <c r="PC20" s="64"/>
      <c r="PD20" s="64"/>
      <c r="PE20" s="64"/>
      <c r="PF20" s="64"/>
      <c r="PG20" s="64"/>
      <c r="PH20" s="64"/>
      <c r="PI20" s="64"/>
      <c r="PJ20" s="64"/>
      <c r="PK20" s="64"/>
      <c r="PL20" s="64"/>
      <c r="PM20" s="64"/>
      <c r="PN20" s="64"/>
      <c r="PO20" s="64"/>
      <c r="PP20" s="64"/>
      <c r="PQ20" s="64"/>
      <c r="PR20" s="64"/>
      <c r="PS20" s="64"/>
      <c r="PT20" s="64"/>
      <c r="PU20" s="64"/>
      <c r="PV20" s="64"/>
      <c r="PW20" s="64"/>
      <c r="PX20" s="64"/>
      <c r="PY20" s="64"/>
      <c r="PZ20" s="64"/>
      <c r="QA20" s="64"/>
      <c r="QB20" s="64"/>
      <c r="QC20" s="64"/>
      <c r="QD20" s="64"/>
      <c r="QE20" s="64"/>
      <c r="QF20" s="64"/>
      <c r="QG20" s="64"/>
      <c r="QH20" s="64"/>
      <c r="QI20" s="64"/>
      <c r="QJ20" s="64"/>
      <c r="QK20" s="64"/>
      <c r="QL20" s="64"/>
      <c r="QM20" s="64"/>
      <c r="QN20" s="64"/>
      <c r="QO20" s="64"/>
      <c r="QP20" s="64"/>
      <c r="QQ20" s="64"/>
      <c r="QR20" s="64"/>
      <c r="QS20" s="64"/>
      <c r="QT20" s="64"/>
      <c r="QU20" s="64"/>
      <c r="QV20" s="64"/>
      <c r="QW20" s="64"/>
      <c r="QX20" s="64"/>
      <c r="QY20" s="64"/>
      <c r="QZ20" s="64"/>
      <c r="RA20" s="64"/>
      <c r="RB20" s="64"/>
      <c r="RC20" s="64"/>
      <c r="RD20" s="64"/>
      <c r="RE20" s="64"/>
      <c r="RF20" s="64"/>
      <c r="RG20" s="64"/>
      <c r="RH20" s="64"/>
      <c r="RI20" s="64"/>
      <c r="RJ20" s="64"/>
      <c r="RK20" s="64"/>
      <c r="RL20" s="64"/>
      <c r="RM20" s="64"/>
      <c r="RN20" s="64"/>
      <c r="RO20" s="64"/>
      <c r="RP20" s="64"/>
      <c r="RQ20" s="64"/>
      <c r="RR20" s="64"/>
      <c r="RS20" s="64"/>
      <c r="RT20" s="64"/>
      <c r="RU20" s="64"/>
      <c r="RV20" s="64"/>
      <c r="RW20" s="64"/>
      <c r="RX20" s="64"/>
      <c r="RY20" s="64"/>
      <c r="RZ20" s="64"/>
      <c r="SA20" s="64"/>
      <c r="SB20" s="64"/>
      <c r="SC20" s="64"/>
      <c r="SD20" s="64"/>
      <c r="SE20" s="64"/>
      <c r="SF20" s="64"/>
      <c r="SG20" s="64"/>
      <c r="SH20" s="64"/>
      <c r="SI20" s="64"/>
      <c r="SJ20" s="64"/>
      <c r="SK20" s="64"/>
      <c r="SL20" s="64"/>
      <c r="SM20" s="64"/>
      <c r="SN20" s="64"/>
      <c r="SO20" s="64"/>
      <c r="SP20" s="64"/>
      <c r="SQ20" s="64"/>
      <c r="SR20" s="64"/>
      <c r="SS20" s="64"/>
      <c r="ST20" s="64"/>
      <c r="SU20" s="64"/>
      <c r="SV20" s="64"/>
      <c r="SW20" s="64"/>
      <c r="SX20" s="64"/>
      <c r="SY20" s="64"/>
      <c r="SZ20" s="64"/>
      <c r="TA20" s="64"/>
      <c r="TB20" s="64"/>
      <c r="TC20" s="64"/>
      <c r="TD20" s="64"/>
      <c r="TE20" s="64"/>
      <c r="TF20" s="64"/>
      <c r="TG20" s="64"/>
      <c r="TH20" s="64"/>
      <c r="TI20" s="64"/>
      <c r="TJ20" s="64"/>
      <c r="TK20" s="64"/>
      <c r="TL20" s="64"/>
      <c r="TM20" s="64"/>
      <c r="TN20" s="64"/>
      <c r="TO20" s="64"/>
      <c r="TP20" s="64"/>
      <c r="TQ20" s="64"/>
      <c r="TR20" s="64"/>
      <c r="TS20" s="64"/>
      <c r="TT20" s="64"/>
      <c r="TU20" s="64"/>
      <c r="TV20" s="64"/>
      <c r="TW20" s="64"/>
      <c r="TX20" s="64"/>
      <c r="TY20" s="64"/>
      <c r="TZ20" s="64"/>
      <c r="UA20" s="64"/>
      <c r="UB20" s="64"/>
      <c r="UC20" s="64"/>
      <c r="UD20" s="64"/>
      <c r="UE20" s="64"/>
      <c r="UF20" s="64"/>
      <c r="UG20" s="64"/>
      <c r="UH20" s="64"/>
      <c r="UI20" s="64"/>
      <c r="UJ20" s="64"/>
      <c r="UK20" s="64"/>
      <c r="UL20" s="64"/>
      <c r="UM20" s="64"/>
      <c r="UN20" s="64"/>
      <c r="UO20" s="64"/>
      <c r="UP20" s="64"/>
      <c r="UQ20" s="64"/>
      <c r="UR20" s="64"/>
      <c r="US20" s="64"/>
      <c r="UT20" s="64"/>
      <c r="UU20" s="64"/>
      <c r="UV20" s="64"/>
      <c r="UW20" s="64"/>
      <c r="UX20" s="64"/>
      <c r="UY20" s="64"/>
      <c r="UZ20" s="64"/>
      <c r="VA20" s="64"/>
      <c r="VB20" s="64"/>
      <c r="VC20" s="64"/>
      <c r="VD20" s="64"/>
      <c r="VE20" s="64"/>
      <c r="VF20" s="64"/>
      <c r="VG20" s="64"/>
      <c r="VH20" s="64"/>
      <c r="VI20" s="64"/>
      <c r="VJ20" s="64"/>
      <c r="VK20" s="64"/>
      <c r="VL20" s="64"/>
      <c r="VM20" s="64"/>
      <c r="VN20" s="64"/>
      <c r="VO20" s="64"/>
      <c r="VP20" s="64"/>
      <c r="VQ20" s="64"/>
      <c r="VR20" s="64"/>
      <c r="VS20" s="64"/>
      <c r="VT20" s="64"/>
      <c r="VU20" s="64"/>
      <c r="VV20" s="64"/>
      <c r="VW20" s="64"/>
      <c r="VX20" s="64"/>
      <c r="VY20" s="64"/>
      <c r="VZ20" s="64"/>
      <c r="WA20" s="64"/>
      <c r="WB20" s="64"/>
      <c r="WC20" s="64"/>
      <c r="WD20" s="64"/>
      <c r="WE20" s="64"/>
      <c r="WF20" s="64"/>
      <c r="WG20" s="64"/>
      <c r="WH20" s="64"/>
      <c r="WI20" s="64"/>
      <c r="WJ20" s="64"/>
      <c r="WK20" s="64"/>
      <c r="WL20" s="64"/>
      <c r="WM20" s="64"/>
      <c r="WN20" s="64"/>
      <c r="WO20" s="64"/>
      <c r="WP20" s="64"/>
      <c r="WQ20" s="64"/>
      <c r="WR20" s="64"/>
      <c r="WS20" s="64"/>
      <c r="WT20" s="64"/>
      <c r="WU20" s="64"/>
      <c r="WV20" s="64"/>
      <c r="WW20" s="64"/>
      <c r="WX20" s="64"/>
      <c r="WY20" s="64"/>
      <c r="WZ20" s="64"/>
      <c r="XA20" s="64"/>
      <c r="XB20" s="64"/>
      <c r="XC20" s="64"/>
      <c r="XD20" s="64"/>
      <c r="XE20" s="64"/>
      <c r="XF20" s="64"/>
      <c r="XG20" s="64"/>
      <c r="XH20" s="64"/>
      <c r="XI20" s="64"/>
      <c r="XJ20" s="64"/>
      <c r="XK20" s="64"/>
      <c r="XL20" s="64"/>
      <c r="XM20" s="64"/>
      <c r="XN20" s="64"/>
      <c r="XO20" s="64"/>
      <c r="XP20" s="64"/>
      <c r="XQ20" s="64"/>
      <c r="XR20" s="64"/>
      <c r="XS20" s="64"/>
      <c r="XT20" s="64"/>
      <c r="XU20" s="64"/>
      <c r="XV20" s="64"/>
      <c r="XW20" s="64"/>
      <c r="XX20" s="64"/>
      <c r="XY20" s="64"/>
      <c r="XZ20" s="64"/>
      <c r="YA20" s="64"/>
      <c r="YB20" s="64"/>
      <c r="YC20" s="64"/>
      <c r="YD20" s="64"/>
      <c r="YE20" s="64"/>
      <c r="YF20" s="64"/>
      <c r="YG20" s="64"/>
      <c r="YH20" s="64"/>
      <c r="YI20" s="64"/>
      <c r="YJ20" s="64"/>
      <c r="YK20" s="64"/>
      <c r="YL20" s="64"/>
      <c r="YM20" s="64"/>
      <c r="YN20" s="64"/>
      <c r="YO20" s="64"/>
      <c r="YP20" s="64"/>
      <c r="YQ20" s="64"/>
      <c r="YR20" s="64"/>
      <c r="YS20" s="64"/>
      <c r="YT20" s="64"/>
      <c r="YU20" s="64"/>
      <c r="YV20" s="64"/>
      <c r="YW20" s="64"/>
      <c r="YX20" s="64"/>
      <c r="YY20" s="64"/>
      <c r="YZ20" s="64"/>
      <c r="ZA20" s="64"/>
      <c r="ZB20" s="64"/>
      <c r="ZC20" s="64"/>
      <c r="ZD20" s="64"/>
      <c r="ZE20" s="64"/>
      <c r="ZF20" s="64"/>
      <c r="ZG20" s="64"/>
      <c r="ZH20" s="64"/>
      <c r="ZI20" s="64"/>
      <c r="ZJ20" s="64"/>
      <c r="ZK20" s="64"/>
      <c r="ZL20" s="64"/>
      <c r="ZM20" s="64"/>
      <c r="ZN20" s="64"/>
      <c r="ZO20" s="64"/>
      <c r="ZP20" s="64"/>
      <c r="ZQ20" s="64"/>
      <c r="ZR20" s="64"/>
      <c r="ZS20" s="64"/>
      <c r="ZT20" s="64"/>
      <c r="ZU20" s="64"/>
      <c r="ZV20" s="64"/>
      <c r="ZW20" s="64"/>
      <c r="ZX20" s="64"/>
      <c r="ZY20" s="64"/>
      <c r="ZZ20" s="64"/>
      <c r="AAA20" s="64"/>
      <c r="AAB20" s="64"/>
      <c r="AAC20" s="64"/>
      <c r="AAD20" s="64"/>
      <c r="AAE20" s="64"/>
      <c r="AAF20" s="64"/>
      <c r="AAG20" s="64"/>
      <c r="AAH20" s="64"/>
      <c r="AAI20" s="64"/>
      <c r="AAJ20" s="64"/>
      <c r="AAK20" s="64"/>
      <c r="AAL20" s="64"/>
      <c r="AAM20" s="64"/>
      <c r="AAN20" s="64"/>
      <c r="AAO20" s="64"/>
      <c r="AAP20" s="64"/>
      <c r="AAQ20" s="64"/>
      <c r="AAR20" s="64"/>
      <c r="AAS20" s="64"/>
      <c r="AAT20" s="64"/>
      <c r="AAU20" s="64"/>
      <c r="AAV20" s="64"/>
      <c r="AAW20" s="64"/>
      <c r="AAX20" s="64"/>
      <c r="AAY20" s="64"/>
      <c r="AAZ20" s="64"/>
      <c r="ABA20" s="64"/>
      <c r="ABB20" s="64"/>
      <c r="ABC20" s="64"/>
      <c r="ABD20" s="64"/>
      <c r="ABE20" s="64"/>
      <c r="ABF20" s="64"/>
      <c r="ABG20" s="64"/>
      <c r="ABH20" s="64"/>
      <c r="ABI20" s="64"/>
      <c r="ABJ20" s="64"/>
      <c r="ABK20" s="64"/>
      <c r="ABL20" s="64"/>
      <c r="ABM20" s="64"/>
      <c r="ABN20" s="64"/>
      <c r="ABO20" s="64"/>
      <c r="ABP20" s="64"/>
      <c r="ABQ20" s="64"/>
      <c r="ABR20" s="64"/>
      <c r="ABS20" s="64"/>
      <c r="ABT20" s="64"/>
      <c r="ABU20" s="64"/>
      <c r="ABV20" s="64"/>
      <c r="ABW20" s="64"/>
      <c r="ABX20" s="64"/>
      <c r="ABY20" s="64"/>
      <c r="ABZ20" s="64"/>
      <c r="ACA20" s="64"/>
      <c r="ACB20" s="64"/>
      <c r="ACC20" s="64"/>
      <c r="ACD20" s="64"/>
      <c r="ACE20" s="64"/>
      <c r="ACF20" s="64"/>
      <c r="ACG20" s="64"/>
      <c r="ACH20" s="64"/>
      <c r="ACI20" s="64"/>
      <c r="ACJ20" s="64"/>
      <c r="ACK20" s="64"/>
      <c r="ACL20" s="64"/>
      <c r="ACM20" s="64"/>
      <c r="ACN20" s="64"/>
      <c r="ACO20" s="64"/>
      <c r="ACP20" s="64"/>
      <c r="ACQ20" s="64"/>
      <c r="ACR20" s="64"/>
      <c r="ACS20" s="64"/>
      <c r="ACT20" s="64"/>
      <c r="ACU20" s="64"/>
      <c r="ACV20" s="64"/>
      <c r="ACW20" s="64"/>
      <c r="ACX20" s="64"/>
      <c r="ACY20" s="64"/>
      <c r="ACZ20" s="64"/>
      <c r="ADA20" s="64"/>
      <c r="ADB20" s="64"/>
      <c r="ADC20" s="64"/>
      <c r="ADD20" s="64"/>
      <c r="ADE20" s="64"/>
      <c r="ADF20" s="64"/>
      <c r="ADG20" s="64"/>
      <c r="ADH20" s="64"/>
      <c r="ADI20" s="64"/>
      <c r="ADJ20" s="64"/>
      <c r="ADK20" s="64"/>
      <c r="ADL20" s="64"/>
      <c r="ADM20" s="64"/>
      <c r="ADN20" s="64"/>
      <c r="ADO20" s="64"/>
      <c r="ADP20" s="64"/>
      <c r="ADQ20" s="64"/>
      <c r="ADR20" s="64"/>
      <c r="ADS20" s="64"/>
      <c r="ADT20" s="64"/>
      <c r="ADU20" s="64"/>
      <c r="ADV20" s="64"/>
      <c r="ADW20" s="64"/>
      <c r="ADX20" s="64"/>
      <c r="ADY20" s="64"/>
      <c r="ADZ20" s="64"/>
      <c r="AEA20" s="64"/>
      <c r="AEB20" s="64"/>
      <c r="AEC20" s="64"/>
      <c r="AED20" s="64"/>
      <c r="AEE20" s="64"/>
      <c r="AEF20" s="64"/>
      <c r="AEG20" s="64"/>
      <c r="AEH20" s="64"/>
      <c r="AEI20" s="64"/>
      <c r="AEJ20" s="64"/>
      <c r="AEK20" s="64"/>
      <c r="AEL20" s="64"/>
      <c r="AEM20" s="64"/>
      <c r="AEN20" s="64"/>
      <c r="AEO20" s="64"/>
      <c r="AEP20" s="64"/>
      <c r="AEQ20" s="64"/>
      <c r="AER20" s="64"/>
      <c r="AES20" s="64"/>
      <c r="AET20" s="64"/>
      <c r="AEU20" s="64"/>
      <c r="AEV20" s="64"/>
      <c r="AEW20" s="64"/>
      <c r="AEX20" s="64"/>
      <c r="AEY20" s="64"/>
      <c r="AEZ20" s="64"/>
      <c r="AFA20" s="64"/>
      <c r="AFB20" s="64"/>
      <c r="AFC20" s="64"/>
      <c r="AFD20" s="64"/>
      <c r="AFE20" s="64"/>
      <c r="AFF20" s="64"/>
      <c r="AFG20" s="64"/>
      <c r="AFH20" s="64"/>
      <c r="AFI20" s="64"/>
      <c r="AFJ20" s="64"/>
      <c r="AFK20" s="64"/>
      <c r="AFL20" s="64"/>
      <c r="AFM20" s="64"/>
      <c r="AFN20" s="64"/>
      <c r="AFO20" s="64"/>
      <c r="AFP20" s="64"/>
      <c r="AFQ20" s="64"/>
      <c r="AFR20" s="64"/>
      <c r="AFS20" s="64"/>
      <c r="AFT20" s="64"/>
      <c r="AFU20" s="64"/>
      <c r="AFV20" s="64"/>
      <c r="AFW20" s="64"/>
      <c r="AFX20" s="64"/>
      <c r="AFY20" s="64"/>
      <c r="AFZ20" s="64"/>
      <c r="AGA20" s="64"/>
      <c r="AGB20" s="64"/>
      <c r="AGC20" s="64"/>
      <c r="AGD20" s="64"/>
      <c r="AGE20" s="64"/>
      <c r="AGF20" s="64"/>
      <c r="AGG20" s="64"/>
      <c r="AGH20" s="64"/>
      <c r="AGI20" s="64"/>
      <c r="AGJ20" s="64"/>
      <c r="AGK20" s="64"/>
      <c r="AGL20" s="64"/>
      <c r="AGM20" s="64"/>
      <c r="AGN20" s="64"/>
      <c r="AGO20" s="64"/>
      <c r="AGP20" s="64"/>
      <c r="AGQ20" s="64"/>
      <c r="AGR20" s="64"/>
      <c r="AGS20" s="64"/>
      <c r="AGT20" s="64"/>
      <c r="AGU20" s="64"/>
      <c r="AGV20" s="64"/>
      <c r="AGW20" s="64"/>
      <c r="AGX20" s="64"/>
      <c r="AGY20" s="64"/>
      <c r="AGZ20" s="64"/>
      <c r="AHA20" s="64"/>
      <c r="AHB20" s="64"/>
      <c r="AHC20" s="64"/>
      <c r="AHD20" s="64"/>
      <c r="AHE20" s="64"/>
      <c r="AHF20" s="64"/>
      <c r="AHG20" s="64"/>
      <c r="AHH20" s="64"/>
      <c r="AHI20" s="64"/>
      <c r="AHJ20" s="64"/>
      <c r="AHK20" s="64"/>
      <c r="AHL20" s="64"/>
      <c r="AHM20" s="64"/>
      <c r="AHN20" s="64"/>
      <c r="AHO20" s="64"/>
      <c r="AHP20" s="64"/>
      <c r="AHQ20" s="64"/>
      <c r="AHR20" s="64"/>
      <c r="AHS20" s="64"/>
      <c r="AHT20" s="64"/>
      <c r="AHU20" s="64"/>
      <c r="AHV20" s="64"/>
      <c r="AHW20" s="64"/>
      <c r="AHX20" s="64"/>
      <c r="AHY20" s="64"/>
      <c r="AHZ20" s="64"/>
      <c r="AIA20" s="64"/>
      <c r="AIB20" s="64"/>
      <c r="AIC20" s="64"/>
      <c r="AID20" s="64"/>
      <c r="AIE20" s="64"/>
      <c r="AIF20" s="64"/>
      <c r="AIG20" s="64"/>
      <c r="AIH20" s="64"/>
      <c r="AII20" s="64"/>
      <c r="AIJ20" s="64"/>
      <c r="AIK20" s="64"/>
      <c r="AIL20" s="64"/>
      <c r="AIM20" s="64"/>
      <c r="AIN20" s="64"/>
      <c r="AIO20" s="64"/>
      <c r="AIP20" s="64"/>
      <c r="AIQ20" s="64"/>
      <c r="AIR20" s="64"/>
      <c r="AIS20" s="64"/>
      <c r="AIT20" s="64"/>
      <c r="AIU20" s="64"/>
      <c r="AIV20" s="64"/>
      <c r="AIW20" s="64"/>
      <c r="AIX20" s="64"/>
      <c r="AIY20" s="64"/>
      <c r="AIZ20" s="64"/>
      <c r="AJA20" s="64"/>
      <c r="AJB20" s="64"/>
      <c r="AJC20" s="64"/>
      <c r="AJD20" s="64"/>
      <c r="AJE20" s="64"/>
      <c r="AJF20" s="64"/>
      <c r="AJG20" s="64"/>
      <c r="AJH20" s="64"/>
      <c r="AJI20" s="64"/>
      <c r="AJJ20" s="64"/>
      <c r="AJK20" s="64"/>
      <c r="AJL20" s="64"/>
      <c r="AJM20" s="64"/>
      <c r="AJN20" s="64"/>
      <c r="AJO20" s="64"/>
      <c r="AJP20" s="64"/>
      <c r="AJQ20" s="64"/>
      <c r="AJR20" s="64"/>
      <c r="AJS20" s="64"/>
      <c r="AJT20" s="64"/>
      <c r="AJU20" s="64"/>
      <c r="AJV20" s="64"/>
      <c r="AJW20" s="64"/>
      <c r="AJX20" s="64"/>
      <c r="AJY20" s="64"/>
      <c r="AJZ20" s="64"/>
      <c r="AKA20" s="64"/>
      <c r="AKB20" s="64"/>
      <c r="AKC20" s="64"/>
      <c r="AKD20" s="64"/>
      <c r="AKE20" s="64"/>
      <c r="AKF20" s="64"/>
      <c r="AKG20" s="64"/>
      <c r="AKH20" s="64"/>
      <c r="AKI20" s="64"/>
      <c r="AKJ20" s="64"/>
      <c r="AKK20" s="64"/>
      <c r="AKL20" s="64"/>
      <c r="AKM20" s="64"/>
      <c r="AKN20" s="64"/>
      <c r="AKO20" s="64"/>
      <c r="AKP20" s="64"/>
      <c r="AKQ20" s="64"/>
      <c r="AKR20" s="64"/>
      <c r="AKS20" s="64"/>
      <c r="AKT20" s="64"/>
      <c r="AKU20" s="64"/>
      <c r="AKV20" s="64"/>
      <c r="AKW20" s="64"/>
      <c r="AKX20" s="64"/>
      <c r="AKY20" s="64"/>
      <c r="AKZ20" s="64"/>
      <c r="ALA20" s="64"/>
      <c r="ALB20" s="64"/>
      <c r="ALC20" s="64"/>
      <c r="ALD20" s="64"/>
      <c r="ALE20" s="64"/>
      <c r="ALF20" s="64"/>
      <c r="ALG20" s="64"/>
      <c r="ALH20" s="64"/>
      <c r="ALI20" s="64"/>
      <c r="ALJ20" s="64"/>
      <c r="ALK20" s="64"/>
      <c r="ALL20" s="64"/>
      <c r="ALM20" s="64"/>
      <c r="ALN20" s="64"/>
      <c r="ALO20" s="64"/>
      <c r="ALP20" s="64"/>
      <c r="ALQ20" s="64"/>
      <c r="ALR20" s="64"/>
      <c r="ALS20" s="64"/>
      <c r="ALT20" s="64"/>
      <c r="ALU20" s="64"/>
      <c r="ALV20" s="64"/>
      <c r="ALW20" s="64"/>
      <c r="ALX20" s="64"/>
      <c r="ALY20" s="64"/>
      <c r="ALZ20" s="64"/>
      <c r="AMA20" s="64"/>
      <c r="AMB20" s="64"/>
      <c r="AMC20" s="64"/>
      <c r="AMD20" s="64"/>
      <c r="AME20" s="64"/>
      <c r="AMF20" s="64"/>
      <c r="AMG20" s="64"/>
      <c r="AMH20" s="64"/>
      <c r="AMI20" s="64"/>
      <c r="AMJ20" s="64"/>
      <c r="AMK20" s="64"/>
      <c r="AML20" s="64"/>
      <c r="AMM20" s="64"/>
      <c r="AMN20" s="64"/>
      <c r="AMO20" s="64"/>
      <c r="AMP20" s="64"/>
      <c r="AMQ20" s="64"/>
      <c r="AMR20" s="64"/>
      <c r="AMS20" s="64"/>
      <c r="AMT20" s="64"/>
      <c r="AMU20" s="64"/>
      <c r="AMV20" s="64"/>
      <c r="AMW20" s="64"/>
      <c r="AMX20" s="64"/>
      <c r="AMY20" s="64"/>
      <c r="AMZ20" s="64"/>
      <c r="ANA20" s="64"/>
      <c r="ANB20" s="64"/>
      <c r="ANC20" s="64"/>
      <c r="AND20" s="64"/>
      <c r="ANE20" s="64"/>
      <c r="ANF20" s="64"/>
      <c r="ANG20" s="64"/>
      <c r="ANH20" s="64"/>
      <c r="ANI20" s="64"/>
      <c r="ANJ20" s="64"/>
      <c r="ANK20" s="64"/>
      <c r="ANL20" s="64"/>
      <c r="ANM20" s="64"/>
      <c r="ANN20" s="64"/>
      <c r="ANO20" s="64"/>
      <c r="ANP20" s="64"/>
      <c r="ANQ20" s="64"/>
      <c r="ANR20" s="64"/>
      <c r="ANS20" s="64"/>
      <c r="ANT20" s="64"/>
      <c r="ANU20" s="64"/>
      <c r="ANV20" s="64"/>
      <c r="ANW20" s="64"/>
      <c r="ANX20" s="64"/>
      <c r="ANY20" s="64"/>
      <c r="ANZ20" s="64"/>
      <c r="AOA20" s="64"/>
      <c r="AOB20" s="64"/>
      <c r="AOC20" s="64"/>
      <c r="AOD20" s="64"/>
      <c r="AOE20" s="64"/>
      <c r="AOF20" s="64"/>
      <c r="AOG20" s="64"/>
      <c r="AOH20" s="64"/>
      <c r="AOI20" s="64"/>
      <c r="AOJ20" s="64"/>
      <c r="AOK20" s="64"/>
      <c r="AOL20" s="64"/>
      <c r="AOM20" s="64"/>
      <c r="AON20" s="64"/>
      <c r="AOO20" s="64"/>
      <c r="AOP20" s="64"/>
      <c r="AOQ20" s="64"/>
      <c r="AOR20" s="64"/>
      <c r="AOS20" s="64"/>
      <c r="AOT20" s="64"/>
      <c r="AOU20" s="64"/>
      <c r="AOV20" s="64"/>
      <c r="AOW20" s="64"/>
      <c r="AOX20" s="64"/>
      <c r="AOY20" s="64"/>
      <c r="AOZ20" s="64"/>
      <c r="APA20" s="64"/>
      <c r="APB20" s="64"/>
      <c r="APC20" s="64"/>
      <c r="APD20" s="64"/>
      <c r="APE20" s="64"/>
      <c r="APF20" s="64"/>
      <c r="APG20" s="64"/>
      <c r="APH20" s="64"/>
      <c r="API20" s="64"/>
      <c r="APJ20" s="64"/>
      <c r="APK20" s="64"/>
      <c r="APL20" s="64"/>
      <c r="APM20" s="64"/>
      <c r="APN20" s="64"/>
      <c r="APO20" s="64"/>
      <c r="APP20" s="64"/>
      <c r="APQ20" s="64"/>
      <c r="APR20" s="64"/>
      <c r="APS20" s="64"/>
      <c r="APT20" s="64"/>
      <c r="APU20" s="64"/>
      <c r="APV20" s="64"/>
      <c r="APW20" s="64"/>
      <c r="APX20" s="64"/>
      <c r="APY20" s="64"/>
      <c r="APZ20" s="64"/>
      <c r="AQA20" s="64"/>
      <c r="AQB20" s="64"/>
      <c r="AQC20" s="64"/>
      <c r="AQD20" s="64"/>
      <c r="AQE20" s="64"/>
      <c r="AQF20" s="64"/>
      <c r="AQG20" s="64"/>
      <c r="AQH20" s="64"/>
      <c r="AQI20" s="64"/>
      <c r="AQJ20" s="64"/>
      <c r="AQK20" s="64"/>
      <c r="AQL20" s="64"/>
      <c r="AQM20" s="64"/>
      <c r="AQN20" s="64"/>
      <c r="AQO20" s="64"/>
      <c r="AQP20" s="64"/>
      <c r="AQQ20" s="64"/>
      <c r="AQR20" s="64"/>
      <c r="AQS20" s="64"/>
      <c r="AQT20" s="64"/>
      <c r="AQU20" s="64"/>
      <c r="AQV20" s="64"/>
      <c r="AQW20" s="64"/>
      <c r="AQX20" s="64"/>
      <c r="AQY20" s="64"/>
      <c r="AQZ20" s="64"/>
      <c r="ARA20" s="64"/>
      <c r="ARB20" s="64"/>
      <c r="ARC20" s="64"/>
      <c r="ARD20" s="64"/>
      <c r="ARE20" s="64"/>
      <c r="ARF20" s="64"/>
      <c r="ARG20" s="64"/>
      <c r="ARH20" s="64"/>
      <c r="ARI20" s="64"/>
      <c r="ARJ20" s="64"/>
      <c r="ARK20" s="64"/>
      <c r="ARL20" s="64"/>
      <c r="ARM20" s="64"/>
      <c r="ARN20" s="64"/>
      <c r="ARO20" s="64"/>
      <c r="ARP20" s="64"/>
      <c r="ARQ20" s="64"/>
      <c r="ARR20" s="64"/>
      <c r="ARS20" s="64"/>
      <c r="ART20" s="64"/>
      <c r="ARU20" s="64"/>
      <c r="ARV20" s="64"/>
      <c r="ARW20" s="64"/>
      <c r="ARX20" s="64"/>
      <c r="ARY20" s="64"/>
      <c r="ARZ20" s="64"/>
      <c r="ASA20" s="64"/>
      <c r="ASB20" s="64"/>
      <c r="ASC20" s="64"/>
      <c r="ASD20" s="64"/>
      <c r="ASE20" s="64"/>
      <c r="ASF20" s="64"/>
      <c r="ASG20" s="64"/>
      <c r="ASH20" s="64"/>
      <c r="ASI20" s="64"/>
      <c r="ASJ20" s="64"/>
      <c r="ASK20" s="64"/>
      <c r="ASL20" s="64"/>
      <c r="ASM20" s="64"/>
      <c r="ASN20" s="64"/>
      <c r="ASO20" s="64"/>
      <c r="ASP20" s="64"/>
      <c r="ASQ20" s="64"/>
      <c r="ASR20" s="64"/>
      <c r="ASS20" s="64"/>
      <c r="AST20" s="64"/>
      <c r="ASU20" s="64"/>
      <c r="ASV20" s="64"/>
      <c r="ASW20" s="64"/>
      <c r="ASX20" s="64"/>
      <c r="ASY20" s="64"/>
      <c r="ASZ20" s="64"/>
      <c r="ATA20" s="64"/>
      <c r="ATB20" s="64"/>
      <c r="ATC20" s="64"/>
      <c r="ATD20" s="64"/>
      <c r="ATE20" s="64"/>
      <c r="ATF20" s="64"/>
      <c r="ATG20" s="64"/>
      <c r="ATH20" s="64"/>
      <c r="ATI20" s="64"/>
      <c r="ATJ20" s="64"/>
      <c r="ATK20" s="64"/>
      <c r="ATL20" s="64"/>
      <c r="ATM20" s="64"/>
      <c r="ATN20" s="64"/>
      <c r="ATO20" s="64"/>
      <c r="ATP20" s="64"/>
      <c r="ATQ20" s="64"/>
      <c r="ATR20" s="64"/>
      <c r="ATS20" s="64"/>
      <c r="ATT20" s="64"/>
      <c r="ATU20" s="64"/>
      <c r="ATV20" s="64"/>
      <c r="ATW20" s="64"/>
      <c r="ATX20" s="64"/>
      <c r="ATY20" s="64"/>
      <c r="ATZ20" s="64"/>
      <c r="AUA20" s="64"/>
      <c r="AUB20" s="64"/>
      <c r="AUC20" s="64"/>
      <c r="AUD20" s="64"/>
      <c r="AUE20" s="64"/>
      <c r="AUF20" s="64"/>
      <c r="AUG20" s="64"/>
      <c r="AUH20" s="64"/>
      <c r="AUI20" s="64"/>
      <c r="AUJ20" s="64"/>
      <c r="AUK20" s="64"/>
      <c r="AUL20" s="64"/>
      <c r="AUM20" s="64"/>
      <c r="AUN20" s="64"/>
      <c r="AUO20" s="64"/>
      <c r="AUP20" s="64"/>
      <c r="AUQ20" s="64"/>
      <c r="AUR20" s="64"/>
      <c r="AUS20" s="64"/>
      <c r="AUT20" s="64"/>
      <c r="AUU20" s="64"/>
      <c r="AUV20" s="64"/>
      <c r="AUW20" s="64"/>
      <c r="AUX20" s="64"/>
      <c r="AUY20" s="64"/>
      <c r="AUZ20" s="64"/>
      <c r="AVA20" s="64"/>
      <c r="AVB20" s="64"/>
      <c r="AVC20" s="64"/>
      <c r="AVD20" s="64"/>
      <c r="AVE20" s="64"/>
      <c r="AVF20" s="64"/>
      <c r="AVG20" s="64"/>
      <c r="AVH20" s="64"/>
      <c r="AVI20" s="64"/>
      <c r="AVJ20" s="64"/>
      <c r="AVK20" s="64"/>
      <c r="AVL20" s="64"/>
      <c r="AVM20" s="64"/>
      <c r="AVN20" s="64"/>
      <c r="AVO20" s="64"/>
      <c r="AVP20" s="64"/>
      <c r="AVQ20" s="64"/>
      <c r="AVR20" s="64"/>
      <c r="AVS20" s="64"/>
      <c r="AVT20" s="64"/>
      <c r="AVU20" s="64"/>
      <c r="AVV20" s="64"/>
      <c r="AVW20" s="64"/>
      <c r="AVX20" s="64"/>
      <c r="AVY20" s="64"/>
      <c r="AVZ20" s="64"/>
      <c r="AWA20" s="64"/>
      <c r="AWB20" s="64"/>
      <c r="AWC20" s="64"/>
      <c r="AWD20" s="64"/>
      <c r="AWE20" s="64"/>
      <c r="AWF20" s="64"/>
      <c r="AWG20" s="64"/>
      <c r="AWH20" s="64"/>
      <c r="AWI20" s="64"/>
      <c r="AWJ20" s="64"/>
      <c r="AWK20" s="64"/>
      <c r="AWL20" s="64"/>
      <c r="AWM20" s="64"/>
      <c r="AWN20" s="64"/>
      <c r="AWO20" s="64"/>
      <c r="AWP20" s="64"/>
      <c r="AWQ20" s="64"/>
      <c r="AWR20" s="64"/>
      <c r="AWS20" s="64"/>
      <c r="AWT20" s="64"/>
      <c r="AWU20" s="64"/>
      <c r="AWV20" s="64"/>
      <c r="AWW20" s="64"/>
      <c r="AWX20" s="64"/>
      <c r="AWY20" s="64"/>
      <c r="AWZ20" s="64"/>
      <c r="AXA20" s="64"/>
      <c r="AXB20" s="64"/>
      <c r="AXC20" s="64"/>
      <c r="AXD20" s="64"/>
      <c r="AXE20" s="64"/>
      <c r="AXF20" s="64"/>
      <c r="AXG20" s="64"/>
      <c r="AXH20" s="64"/>
      <c r="AXI20" s="64"/>
      <c r="AXJ20" s="64"/>
      <c r="AXK20" s="64"/>
      <c r="AXL20" s="64"/>
      <c r="AXM20" s="64"/>
      <c r="AXN20" s="64"/>
      <c r="AXO20" s="64"/>
      <c r="AXP20" s="64"/>
      <c r="AXQ20" s="64"/>
      <c r="AXR20" s="64"/>
      <c r="AXS20" s="64"/>
      <c r="AXT20" s="64"/>
      <c r="AXU20" s="64"/>
      <c r="AXV20" s="64"/>
      <c r="AXW20" s="64"/>
      <c r="AXX20" s="64"/>
      <c r="AXY20" s="64"/>
      <c r="AXZ20" s="64"/>
      <c r="AYA20" s="64"/>
      <c r="AYB20" s="64"/>
      <c r="AYC20" s="64"/>
      <c r="AYD20" s="64"/>
      <c r="AYE20" s="64"/>
      <c r="AYF20" s="64"/>
      <c r="AYG20" s="64"/>
      <c r="AYH20" s="64"/>
      <c r="AYI20" s="64"/>
      <c r="AYJ20" s="64"/>
      <c r="AYK20" s="64"/>
      <c r="AYL20" s="64"/>
      <c r="AYM20" s="64"/>
      <c r="AYN20" s="64"/>
      <c r="AYO20" s="64"/>
      <c r="AYP20" s="64"/>
      <c r="AYQ20" s="64"/>
      <c r="AYR20" s="64"/>
      <c r="AYS20" s="64"/>
      <c r="AYT20" s="64"/>
      <c r="AYU20" s="64"/>
      <c r="AYV20" s="64"/>
      <c r="AYW20" s="64"/>
      <c r="AYX20" s="64"/>
      <c r="AYY20" s="64"/>
      <c r="AYZ20" s="64"/>
      <c r="AZA20" s="64"/>
      <c r="AZB20" s="64"/>
      <c r="AZC20" s="64"/>
      <c r="AZD20" s="64"/>
      <c r="AZE20" s="64"/>
      <c r="AZF20" s="64"/>
      <c r="AZG20" s="64"/>
      <c r="AZH20" s="64"/>
      <c r="AZI20" s="64"/>
      <c r="AZJ20" s="64"/>
      <c r="AZK20" s="64"/>
      <c r="AZL20" s="64"/>
      <c r="AZM20" s="64"/>
      <c r="AZN20" s="64"/>
      <c r="AZO20" s="64"/>
      <c r="AZP20" s="64"/>
      <c r="AZQ20" s="64"/>
      <c r="AZR20" s="64"/>
      <c r="AZS20" s="64"/>
      <c r="AZT20" s="64"/>
      <c r="AZU20" s="64"/>
      <c r="AZV20" s="64"/>
      <c r="AZW20" s="64"/>
      <c r="AZX20" s="64"/>
      <c r="AZY20" s="64"/>
      <c r="AZZ20" s="64"/>
      <c r="BAA20" s="64"/>
      <c r="BAB20" s="64"/>
      <c r="BAC20" s="64"/>
      <c r="BAD20" s="64"/>
      <c r="BAE20" s="64"/>
      <c r="BAF20" s="64"/>
      <c r="BAG20" s="64"/>
      <c r="BAH20" s="64"/>
      <c r="BAI20" s="64"/>
      <c r="BAJ20" s="64"/>
      <c r="BAK20" s="64"/>
      <c r="BAL20" s="64"/>
      <c r="BAM20" s="64"/>
      <c r="BAN20" s="64"/>
      <c r="BAO20" s="64"/>
      <c r="BAP20" s="64"/>
      <c r="BAQ20" s="64"/>
      <c r="BAR20" s="64"/>
      <c r="BAS20" s="64"/>
      <c r="BAT20" s="64"/>
      <c r="BAU20" s="64"/>
      <c r="BAV20" s="64"/>
      <c r="BAW20" s="64"/>
      <c r="BAX20" s="64"/>
      <c r="BAY20" s="64"/>
      <c r="BAZ20" s="64"/>
      <c r="BBA20" s="64"/>
      <c r="BBB20" s="64"/>
      <c r="BBC20" s="64"/>
      <c r="BBD20" s="64"/>
      <c r="BBE20" s="64"/>
      <c r="BBF20" s="64"/>
      <c r="BBG20" s="64"/>
      <c r="BBH20" s="64"/>
      <c r="BBI20" s="64"/>
      <c r="BBJ20" s="64"/>
      <c r="BBK20" s="64"/>
      <c r="BBL20" s="64"/>
      <c r="BBM20" s="64"/>
      <c r="BBN20" s="64"/>
      <c r="BBO20" s="64"/>
      <c r="BBP20" s="64"/>
      <c r="BBQ20" s="64"/>
      <c r="BBR20" s="64"/>
      <c r="BBS20" s="64"/>
      <c r="BBT20" s="64"/>
      <c r="BBU20" s="64"/>
      <c r="BBV20" s="64"/>
      <c r="BBW20" s="64"/>
      <c r="BBX20" s="64"/>
      <c r="BBY20" s="64"/>
      <c r="BBZ20" s="64"/>
      <c r="BCA20" s="64"/>
      <c r="BCB20" s="64"/>
      <c r="BCC20" s="64"/>
      <c r="BCD20" s="64"/>
      <c r="BCE20" s="64"/>
      <c r="BCF20" s="64"/>
      <c r="BCG20" s="64"/>
      <c r="BCH20" s="64"/>
      <c r="BCI20" s="64"/>
      <c r="BCJ20" s="64"/>
      <c r="BCK20" s="64"/>
      <c r="BCL20" s="64"/>
      <c r="BCM20" s="64"/>
      <c r="BCN20" s="64"/>
      <c r="BCO20" s="64"/>
      <c r="BCP20" s="64"/>
      <c r="BCQ20" s="64"/>
      <c r="BCR20" s="64"/>
      <c r="BCS20" s="64"/>
      <c r="BCT20" s="64"/>
      <c r="BCU20" s="64"/>
      <c r="BCV20" s="64"/>
      <c r="BCW20" s="64"/>
      <c r="BCX20" s="64"/>
      <c r="BCY20" s="64"/>
      <c r="BCZ20" s="64"/>
      <c r="BDA20" s="64"/>
      <c r="BDB20" s="64"/>
      <c r="BDC20" s="64"/>
      <c r="BDD20" s="64"/>
      <c r="BDE20" s="64"/>
      <c r="BDF20" s="64"/>
      <c r="BDG20" s="64"/>
      <c r="BDH20" s="64"/>
      <c r="BDI20" s="64"/>
      <c r="BDJ20" s="64"/>
      <c r="BDK20" s="64"/>
      <c r="BDL20" s="64"/>
      <c r="BDM20" s="64"/>
      <c r="BDN20" s="64"/>
      <c r="BDO20" s="64"/>
      <c r="BDP20" s="64"/>
      <c r="BDQ20" s="64"/>
      <c r="BDR20" s="64"/>
      <c r="BDS20" s="64"/>
      <c r="BDT20" s="64"/>
      <c r="BDU20" s="64"/>
      <c r="BDV20" s="64"/>
      <c r="BDW20" s="64"/>
      <c r="BDX20" s="64"/>
      <c r="BDY20" s="64"/>
      <c r="BDZ20" s="64"/>
      <c r="BEA20" s="64"/>
      <c r="BEB20" s="64"/>
      <c r="BEC20" s="64"/>
      <c r="BED20" s="64"/>
      <c r="BEE20" s="64"/>
      <c r="BEF20" s="64"/>
      <c r="BEG20" s="64"/>
      <c r="BEH20" s="64"/>
      <c r="BEI20" s="64"/>
      <c r="BEJ20" s="64"/>
      <c r="BEK20" s="64"/>
      <c r="BEL20" s="64"/>
      <c r="BEM20" s="64"/>
      <c r="BEN20" s="64"/>
      <c r="BEO20" s="64"/>
      <c r="BEP20" s="64"/>
      <c r="BEQ20" s="64"/>
      <c r="BER20" s="64"/>
      <c r="BES20" s="64"/>
      <c r="BET20" s="64"/>
      <c r="BEU20" s="64"/>
      <c r="BEV20" s="64"/>
      <c r="BEW20" s="64"/>
      <c r="BEX20" s="64"/>
      <c r="BEY20" s="64"/>
      <c r="BEZ20" s="64"/>
      <c r="BFA20" s="64"/>
      <c r="BFB20" s="64"/>
      <c r="BFC20" s="64"/>
      <c r="BFD20" s="64"/>
      <c r="BFE20" s="64"/>
      <c r="BFF20" s="64"/>
      <c r="BFG20" s="64"/>
      <c r="BFH20" s="64"/>
      <c r="BFI20" s="64"/>
      <c r="BFJ20" s="64"/>
      <c r="BFK20" s="64"/>
      <c r="BFL20" s="64"/>
      <c r="BFM20" s="64"/>
      <c r="BFN20" s="64"/>
      <c r="BFO20" s="64"/>
      <c r="BFP20" s="64"/>
      <c r="BFQ20" s="64"/>
      <c r="BFR20" s="64"/>
      <c r="BFS20" s="64"/>
      <c r="BFT20" s="64"/>
      <c r="BFU20" s="64"/>
      <c r="BFV20" s="64"/>
      <c r="BFW20" s="64"/>
      <c r="BFX20" s="64"/>
      <c r="BFY20" s="64"/>
      <c r="BFZ20" s="64"/>
      <c r="BGA20" s="64"/>
      <c r="BGB20" s="64"/>
      <c r="BGC20" s="64"/>
      <c r="BGD20" s="64"/>
      <c r="BGE20" s="64"/>
      <c r="BGF20" s="64"/>
      <c r="BGG20" s="64"/>
      <c r="BGH20" s="64"/>
      <c r="BGI20" s="64"/>
      <c r="BGJ20" s="64"/>
      <c r="BGK20" s="64"/>
      <c r="BGL20" s="64"/>
      <c r="BGM20" s="64"/>
      <c r="BGN20" s="64"/>
      <c r="BGO20" s="64"/>
      <c r="BGP20" s="64"/>
      <c r="BGQ20" s="64"/>
      <c r="BGR20" s="64"/>
      <c r="BGS20" s="64"/>
      <c r="BGT20" s="64"/>
      <c r="BGU20" s="64"/>
      <c r="BGV20" s="64"/>
      <c r="BGW20" s="64"/>
      <c r="BGX20" s="64"/>
      <c r="BGY20" s="64"/>
      <c r="BGZ20" s="64"/>
      <c r="BHA20" s="64"/>
      <c r="BHB20" s="64"/>
      <c r="BHC20" s="64"/>
      <c r="BHD20" s="64"/>
      <c r="BHE20" s="64"/>
      <c r="BHF20" s="64"/>
      <c r="BHG20" s="64"/>
      <c r="BHH20" s="64"/>
      <c r="BHI20" s="64"/>
      <c r="BHJ20" s="64"/>
      <c r="BHK20" s="64"/>
      <c r="BHL20" s="64"/>
      <c r="BHM20" s="64"/>
      <c r="BHN20" s="64"/>
      <c r="BHO20" s="64"/>
      <c r="BHP20" s="64"/>
      <c r="BHQ20" s="64"/>
      <c r="BHR20" s="64"/>
      <c r="BHS20" s="64"/>
      <c r="BHT20" s="64"/>
      <c r="BHU20" s="64"/>
      <c r="BHV20" s="64"/>
      <c r="BHW20" s="64"/>
      <c r="BHX20" s="64"/>
      <c r="BHY20" s="64"/>
      <c r="BHZ20" s="64"/>
      <c r="BIA20" s="64"/>
      <c r="BIB20" s="64"/>
      <c r="BIC20" s="64"/>
      <c r="BID20" s="64"/>
      <c r="BIE20" s="64"/>
      <c r="BIF20" s="64"/>
      <c r="BIG20" s="64"/>
      <c r="BIH20" s="64"/>
      <c r="BII20" s="64"/>
      <c r="BIJ20" s="64"/>
      <c r="BIK20" s="64"/>
      <c r="BIL20" s="64"/>
      <c r="BIM20" s="64"/>
      <c r="BIN20" s="64"/>
      <c r="BIO20" s="64"/>
      <c r="BIP20" s="64"/>
      <c r="BIQ20" s="64"/>
      <c r="BIR20" s="64"/>
      <c r="BIS20" s="64"/>
      <c r="BIT20" s="64"/>
      <c r="BIU20" s="64"/>
      <c r="BIV20" s="64"/>
      <c r="BIW20" s="64"/>
      <c r="BIX20" s="64"/>
      <c r="BIY20" s="64"/>
      <c r="BIZ20" s="64"/>
      <c r="BJA20" s="64"/>
      <c r="BJB20" s="64"/>
      <c r="BJC20" s="64"/>
      <c r="BJD20" s="64"/>
      <c r="BJE20" s="64"/>
      <c r="BJF20" s="64"/>
      <c r="BJG20" s="64"/>
      <c r="BJH20" s="64"/>
      <c r="BJI20" s="64"/>
      <c r="BJJ20" s="64"/>
      <c r="BJK20" s="64"/>
      <c r="BJL20" s="64"/>
      <c r="BJM20" s="64"/>
      <c r="BJN20" s="64"/>
      <c r="BJO20" s="64"/>
      <c r="BJP20" s="64"/>
      <c r="BJQ20" s="64"/>
      <c r="BJR20" s="64"/>
      <c r="BJS20" s="64"/>
      <c r="BJT20" s="64"/>
      <c r="BJU20" s="64"/>
      <c r="BJV20" s="64"/>
      <c r="BJW20" s="64"/>
      <c r="BJX20" s="64"/>
      <c r="BJY20" s="64"/>
      <c r="BJZ20" s="64"/>
      <c r="BKA20" s="64"/>
      <c r="BKB20" s="64"/>
      <c r="BKC20" s="64"/>
      <c r="BKD20" s="64"/>
      <c r="BKE20" s="64"/>
      <c r="BKF20" s="64"/>
      <c r="BKG20" s="64"/>
      <c r="BKH20" s="64"/>
      <c r="BKI20" s="64"/>
      <c r="BKJ20" s="64"/>
      <c r="BKK20" s="64"/>
      <c r="BKL20" s="64"/>
      <c r="BKM20" s="64"/>
      <c r="BKN20" s="64"/>
      <c r="BKO20" s="64"/>
      <c r="BKP20" s="64"/>
      <c r="BKQ20" s="64"/>
      <c r="BKR20" s="64"/>
      <c r="BKS20" s="64"/>
      <c r="BKT20" s="64"/>
      <c r="BKU20" s="64"/>
      <c r="BKV20" s="64"/>
      <c r="BKW20" s="64"/>
      <c r="BKX20" s="64"/>
      <c r="BKY20" s="64"/>
      <c r="BKZ20" s="64"/>
      <c r="BLA20" s="64"/>
      <c r="BLB20" s="64"/>
      <c r="BLC20" s="64"/>
      <c r="BLD20" s="64"/>
      <c r="BLE20" s="64"/>
      <c r="BLF20" s="64"/>
      <c r="BLG20" s="64"/>
      <c r="BLH20" s="64"/>
      <c r="BLI20" s="64"/>
      <c r="BLJ20" s="64"/>
      <c r="BLK20" s="64"/>
      <c r="BLL20" s="64"/>
      <c r="BLM20" s="64"/>
      <c r="BLN20" s="64"/>
      <c r="BLO20" s="64"/>
      <c r="BLP20" s="64"/>
      <c r="BLQ20" s="64"/>
      <c r="BLR20" s="64"/>
      <c r="BLS20" s="64"/>
      <c r="BLT20" s="64"/>
      <c r="BLU20" s="64"/>
      <c r="BLV20" s="64"/>
      <c r="BLW20" s="64"/>
      <c r="BLX20" s="64"/>
      <c r="BLY20" s="64"/>
      <c r="BLZ20" s="64"/>
      <c r="BMA20" s="64"/>
      <c r="BMB20" s="64"/>
      <c r="BMC20" s="64"/>
      <c r="BMD20" s="64"/>
      <c r="BME20" s="64"/>
      <c r="BMF20" s="64"/>
      <c r="BMG20" s="64"/>
      <c r="BMH20" s="64"/>
      <c r="BMI20" s="64"/>
      <c r="BMJ20" s="64"/>
      <c r="BMK20" s="64"/>
      <c r="BML20" s="64"/>
      <c r="BMM20" s="64"/>
      <c r="BMN20" s="64"/>
      <c r="BMO20" s="64"/>
      <c r="BMP20" s="64"/>
      <c r="BMQ20" s="64"/>
      <c r="BMR20" s="64"/>
      <c r="BMS20" s="64"/>
      <c r="BMT20" s="64"/>
      <c r="BMU20" s="64"/>
      <c r="BMV20" s="64"/>
      <c r="BMW20" s="64"/>
      <c r="BMX20" s="64"/>
      <c r="BMY20" s="64"/>
      <c r="BMZ20" s="64"/>
      <c r="BNA20" s="64"/>
      <c r="BNB20" s="64"/>
      <c r="BNC20" s="64"/>
      <c r="BND20" s="64"/>
      <c r="BNE20" s="64"/>
      <c r="BNF20" s="64"/>
      <c r="BNG20" s="64"/>
      <c r="BNH20" s="64"/>
      <c r="BNI20" s="64"/>
      <c r="BNJ20" s="64"/>
      <c r="BNK20" s="64"/>
      <c r="BNL20" s="64"/>
      <c r="BNM20" s="64"/>
      <c r="BNN20" s="64"/>
      <c r="BNO20" s="64"/>
      <c r="BNP20" s="64"/>
      <c r="BNQ20" s="64"/>
      <c r="BNR20" s="64"/>
      <c r="BNS20" s="64"/>
      <c r="BNT20" s="64"/>
      <c r="BNU20" s="64"/>
      <c r="BNV20" s="64"/>
      <c r="BNW20" s="64"/>
      <c r="BNX20" s="64"/>
      <c r="BNY20" s="64"/>
      <c r="BNZ20" s="64"/>
      <c r="BOA20" s="64"/>
      <c r="BOB20" s="64"/>
      <c r="BOC20" s="64"/>
      <c r="BOD20" s="64"/>
      <c r="BOE20" s="64"/>
      <c r="BOF20" s="64"/>
      <c r="BOG20" s="64"/>
      <c r="BOH20" s="64"/>
      <c r="BOI20" s="64"/>
      <c r="BOJ20" s="64"/>
      <c r="BOK20" s="64"/>
      <c r="BOL20" s="64"/>
      <c r="BOM20" s="64"/>
      <c r="BON20" s="64"/>
      <c r="BOO20" s="64"/>
      <c r="BOP20" s="64"/>
      <c r="BOQ20" s="64"/>
      <c r="BOR20" s="64"/>
      <c r="BOS20" s="64"/>
      <c r="BOT20" s="64"/>
      <c r="BOU20" s="64"/>
      <c r="BOV20" s="64"/>
      <c r="BOW20" s="64"/>
      <c r="BOX20" s="64"/>
      <c r="BOY20" s="64"/>
      <c r="BOZ20" s="64"/>
      <c r="BPA20" s="64"/>
      <c r="BPB20" s="64"/>
      <c r="BPC20" s="64"/>
      <c r="BPD20" s="64"/>
      <c r="BPE20" s="64"/>
      <c r="BPF20" s="64"/>
      <c r="BPG20" s="64"/>
      <c r="BPH20" s="64"/>
      <c r="BPI20" s="64"/>
      <c r="BPJ20" s="64"/>
      <c r="BPK20" s="64"/>
      <c r="BPL20" s="64"/>
      <c r="BPM20" s="64"/>
      <c r="BPN20" s="64"/>
      <c r="BPO20" s="64"/>
      <c r="BPP20" s="64"/>
      <c r="BPQ20" s="64"/>
      <c r="BPR20" s="64"/>
      <c r="BPS20" s="64"/>
      <c r="BPT20" s="64"/>
      <c r="BPU20" s="64"/>
      <c r="BPV20" s="64"/>
      <c r="BPW20" s="64"/>
      <c r="BPX20" s="64"/>
      <c r="BPY20" s="64"/>
      <c r="BPZ20" s="64"/>
      <c r="BQA20" s="64"/>
      <c r="BQB20" s="64"/>
      <c r="BQC20" s="64"/>
      <c r="BQD20" s="64"/>
      <c r="BQE20" s="64"/>
      <c r="BQF20" s="64"/>
      <c r="BQG20" s="64"/>
      <c r="BQH20" s="64"/>
      <c r="BQI20" s="64"/>
      <c r="BQJ20" s="64"/>
      <c r="BQK20" s="64"/>
      <c r="BQL20" s="64"/>
      <c r="BQM20" s="64"/>
      <c r="BQN20" s="64"/>
      <c r="BQO20" s="64"/>
      <c r="BQP20" s="64"/>
      <c r="BQQ20" s="64"/>
      <c r="BQR20" s="64"/>
      <c r="BQS20" s="64"/>
      <c r="BQT20" s="64"/>
      <c r="BQU20" s="64"/>
      <c r="BQV20" s="64"/>
      <c r="BQW20" s="64"/>
      <c r="BQX20" s="64"/>
      <c r="BQY20" s="64"/>
      <c r="BQZ20" s="64"/>
      <c r="BRA20" s="64"/>
      <c r="BRB20" s="64"/>
      <c r="BRC20" s="64"/>
      <c r="BRD20" s="64"/>
      <c r="BRE20" s="64"/>
      <c r="BRF20" s="64"/>
      <c r="BRG20" s="64"/>
      <c r="BRH20" s="64"/>
      <c r="BRI20" s="64"/>
      <c r="BRJ20" s="64"/>
      <c r="BRK20" s="64"/>
      <c r="BRL20" s="64"/>
      <c r="BRM20" s="64"/>
      <c r="BRN20" s="64"/>
      <c r="BRO20" s="64"/>
      <c r="BRP20" s="64"/>
      <c r="BRQ20" s="64"/>
      <c r="BRR20" s="64"/>
      <c r="BRS20" s="64"/>
      <c r="BRT20" s="64"/>
      <c r="BRU20" s="64"/>
      <c r="BRV20" s="64"/>
      <c r="BRW20" s="64"/>
      <c r="BRX20" s="64"/>
      <c r="BRY20" s="64"/>
      <c r="BRZ20" s="64"/>
      <c r="BSA20" s="64"/>
      <c r="BSB20" s="64"/>
      <c r="BSC20" s="64"/>
      <c r="BSD20" s="64"/>
      <c r="BSE20" s="64"/>
      <c r="BSF20" s="64"/>
      <c r="BSG20" s="64"/>
      <c r="BSH20" s="64"/>
      <c r="BSI20" s="64"/>
      <c r="BSJ20" s="64"/>
      <c r="BSK20" s="64"/>
      <c r="BSL20" s="64"/>
      <c r="BSM20" s="64"/>
      <c r="BSN20" s="64"/>
      <c r="BSO20" s="64"/>
      <c r="BSP20" s="64"/>
      <c r="BSQ20" s="64"/>
      <c r="BSR20" s="64"/>
      <c r="BSS20" s="64"/>
      <c r="BST20" s="64"/>
      <c r="BSU20" s="64"/>
      <c r="BSV20" s="64"/>
      <c r="BSW20" s="64"/>
      <c r="BSX20" s="64"/>
      <c r="BSY20" s="64"/>
      <c r="BSZ20" s="64"/>
      <c r="BTA20" s="64"/>
      <c r="BTB20" s="64"/>
      <c r="BTC20" s="64"/>
      <c r="BTD20" s="64"/>
      <c r="BTE20" s="64"/>
      <c r="BTF20" s="64"/>
      <c r="BTG20" s="64"/>
      <c r="BTH20" s="64"/>
      <c r="BTI20" s="64"/>
      <c r="BTJ20" s="64"/>
      <c r="BTK20" s="64"/>
      <c r="BTL20" s="64"/>
      <c r="BTM20" s="64"/>
      <c r="BTN20" s="64"/>
      <c r="BTO20" s="64"/>
      <c r="BTP20" s="64"/>
      <c r="BTQ20" s="64"/>
      <c r="BTR20" s="64"/>
      <c r="BTS20" s="64"/>
      <c r="BTT20" s="64"/>
      <c r="BTU20" s="64"/>
      <c r="BTV20" s="64"/>
      <c r="BTW20" s="64"/>
      <c r="BTX20" s="64"/>
      <c r="BTY20" s="64"/>
      <c r="BTZ20" s="64"/>
      <c r="BUA20" s="64"/>
      <c r="BUB20" s="64"/>
      <c r="BUC20" s="64"/>
      <c r="BUD20" s="64"/>
      <c r="BUE20" s="64"/>
      <c r="BUF20" s="64"/>
      <c r="BUG20" s="64"/>
      <c r="BUH20" s="64"/>
      <c r="BUI20" s="64"/>
      <c r="BUJ20" s="64"/>
      <c r="BUK20" s="64"/>
      <c r="BUL20" s="64"/>
      <c r="BUM20" s="64"/>
      <c r="BUN20" s="64"/>
      <c r="BUO20" s="64"/>
      <c r="BUP20" s="64"/>
      <c r="BUQ20" s="64"/>
      <c r="BUR20" s="64"/>
      <c r="BUS20" s="64"/>
      <c r="BUT20" s="64"/>
      <c r="BUU20" s="64"/>
      <c r="BUV20" s="64"/>
      <c r="BUW20" s="64"/>
      <c r="BUX20" s="64"/>
      <c r="BUY20" s="64"/>
      <c r="BUZ20" s="64"/>
      <c r="BVA20" s="64"/>
      <c r="BVB20" s="64"/>
      <c r="BVC20" s="64"/>
      <c r="BVD20" s="64"/>
      <c r="BVE20" s="64"/>
      <c r="BVF20" s="64"/>
      <c r="BVG20" s="64"/>
      <c r="BVH20" s="64"/>
      <c r="BVI20" s="64"/>
      <c r="BVJ20" s="64"/>
      <c r="BVK20" s="64"/>
      <c r="BVL20" s="64"/>
      <c r="BVM20" s="64"/>
      <c r="BVN20" s="64"/>
      <c r="BVO20" s="64"/>
      <c r="BVP20" s="64"/>
      <c r="BVQ20" s="64"/>
      <c r="BVR20" s="64"/>
      <c r="BVS20" s="64"/>
      <c r="BVT20" s="64"/>
      <c r="BVU20" s="64"/>
      <c r="BVV20" s="64"/>
      <c r="BVW20" s="64"/>
      <c r="BVX20" s="64"/>
      <c r="BVY20" s="64"/>
      <c r="BVZ20" s="64"/>
      <c r="BWA20" s="64"/>
      <c r="BWB20" s="64"/>
      <c r="BWC20" s="64"/>
      <c r="BWD20" s="64"/>
      <c r="BWE20" s="64"/>
      <c r="BWF20" s="64"/>
      <c r="BWG20" s="64"/>
      <c r="BWH20" s="64"/>
      <c r="BWI20" s="64"/>
      <c r="BWJ20" s="64"/>
      <c r="BWK20" s="64"/>
      <c r="BWL20" s="64"/>
      <c r="BWM20" s="64"/>
      <c r="BWN20" s="64"/>
      <c r="BWO20" s="64"/>
      <c r="BWP20" s="64"/>
      <c r="BWQ20" s="64"/>
      <c r="BWR20" s="64"/>
      <c r="BWS20" s="64"/>
      <c r="BWT20" s="64"/>
      <c r="BWU20" s="64"/>
      <c r="BWV20" s="64"/>
      <c r="BWW20" s="64"/>
      <c r="BWX20" s="64"/>
      <c r="BWY20" s="64"/>
      <c r="BWZ20" s="64"/>
      <c r="BXA20" s="64"/>
      <c r="BXB20" s="64"/>
      <c r="BXC20" s="64"/>
      <c r="BXD20" s="64"/>
      <c r="BXE20" s="64"/>
      <c r="BXF20" s="64"/>
      <c r="BXG20" s="64"/>
      <c r="BXH20" s="64"/>
      <c r="BXI20" s="64"/>
      <c r="BXJ20" s="64"/>
      <c r="BXK20" s="64"/>
      <c r="BXL20" s="64"/>
      <c r="BXM20" s="64"/>
      <c r="BXN20" s="64"/>
      <c r="BXO20" s="64"/>
      <c r="BXP20" s="64"/>
      <c r="BXQ20" s="64"/>
      <c r="BXR20" s="64"/>
      <c r="BXS20" s="64"/>
      <c r="BXT20" s="64"/>
      <c r="BXU20" s="64"/>
      <c r="BXV20" s="64"/>
      <c r="BXW20" s="64"/>
      <c r="BXX20" s="64"/>
      <c r="BXY20" s="64"/>
      <c r="BXZ20" s="64"/>
      <c r="BYA20" s="64"/>
      <c r="BYB20" s="64"/>
      <c r="BYC20" s="64"/>
      <c r="BYD20" s="64"/>
      <c r="BYE20" s="64"/>
      <c r="BYF20" s="64"/>
      <c r="BYG20" s="64"/>
      <c r="BYH20" s="64"/>
      <c r="BYI20" s="64"/>
      <c r="BYJ20" s="64"/>
      <c r="BYK20" s="64"/>
      <c r="BYL20" s="64"/>
      <c r="BYM20" s="64"/>
      <c r="BYN20" s="64"/>
      <c r="BYO20" s="64"/>
      <c r="BYP20" s="64"/>
      <c r="BYQ20" s="64"/>
      <c r="BYR20" s="64"/>
      <c r="BYS20" s="64"/>
      <c r="BYT20" s="64"/>
      <c r="BYU20" s="64"/>
      <c r="BYV20" s="64"/>
      <c r="BYW20" s="64"/>
      <c r="BYX20" s="64"/>
      <c r="BYY20" s="64"/>
      <c r="BYZ20" s="64"/>
      <c r="BZA20" s="64"/>
      <c r="BZB20" s="64"/>
      <c r="BZC20" s="64"/>
      <c r="BZD20" s="64"/>
      <c r="BZE20" s="64"/>
      <c r="BZF20" s="64"/>
      <c r="BZG20" s="64"/>
      <c r="BZH20" s="64"/>
      <c r="BZI20" s="64"/>
      <c r="BZJ20" s="64"/>
      <c r="BZK20" s="64"/>
      <c r="BZL20" s="64"/>
      <c r="BZM20" s="64"/>
      <c r="BZN20" s="64"/>
      <c r="BZO20" s="64"/>
      <c r="BZP20" s="64"/>
      <c r="BZQ20" s="64"/>
      <c r="BZR20" s="64"/>
      <c r="BZS20" s="64"/>
      <c r="BZT20" s="64"/>
      <c r="BZU20" s="64"/>
      <c r="BZV20" s="64"/>
      <c r="BZW20" s="64"/>
      <c r="BZX20" s="64"/>
      <c r="BZY20" s="64"/>
      <c r="BZZ20" s="64"/>
      <c r="CAA20" s="64"/>
      <c r="CAB20" s="64"/>
      <c r="CAC20" s="64"/>
      <c r="CAD20" s="64"/>
      <c r="CAE20" s="64"/>
      <c r="CAF20" s="64"/>
      <c r="CAG20" s="64"/>
      <c r="CAH20" s="64"/>
      <c r="CAI20" s="64"/>
      <c r="CAJ20" s="64"/>
      <c r="CAK20" s="64"/>
      <c r="CAL20" s="64"/>
      <c r="CAM20" s="64"/>
      <c r="CAN20" s="64"/>
      <c r="CAO20" s="64"/>
      <c r="CAP20" s="64"/>
      <c r="CAQ20" s="64"/>
      <c r="CAR20" s="64"/>
      <c r="CAS20" s="64"/>
      <c r="CAT20" s="64"/>
      <c r="CAU20" s="64"/>
      <c r="CAV20" s="64"/>
      <c r="CAW20" s="64"/>
      <c r="CAX20" s="64"/>
      <c r="CAY20" s="64"/>
      <c r="CAZ20" s="64"/>
      <c r="CBA20" s="64"/>
      <c r="CBB20" s="64"/>
      <c r="CBC20" s="64"/>
      <c r="CBD20" s="64"/>
      <c r="CBE20" s="64"/>
      <c r="CBF20" s="64"/>
      <c r="CBG20" s="64"/>
      <c r="CBH20" s="64"/>
      <c r="CBI20" s="64"/>
      <c r="CBJ20" s="64"/>
      <c r="CBK20" s="64"/>
      <c r="CBL20" s="64"/>
      <c r="CBM20" s="64"/>
      <c r="CBN20" s="64"/>
      <c r="CBO20" s="64"/>
      <c r="CBP20" s="64"/>
      <c r="CBQ20" s="64"/>
      <c r="CBR20" s="64"/>
      <c r="CBS20" s="64"/>
      <c r="CBT20" s="64"/>
      <c r="CBU20" s="64"/>
      <c r="CBV20" s="64"/>
      <c r="CBW20" s="64"/>
      <c r="CBX20" s="64"/>
      <c r="CBY20" s="64"/>
      <c r="CBZ20" s="64"/>
      <c r="CCA20" s="64"/>
      <c r="CCB20" s="64"/>
      <c r="CCC20" s="64"/>
      <c r="CCD20" s="64"/>
      <c r="CCE20" s="64"/>
      <c r="CCF20" s="64"/>
      <c r="CCG20" s="64"/>
      <c r="CCH20" s="64"/>
      <c r="CCI20" s="64"/>
      <c r="CCJ20" s="64"/>
      <c r="CCK20" s="64"/>
      <c r="CCL20" s="64"/>
      <c r="CCM20" s="64"/>
      <c r="CCN20" s="64"/>
      <c r="CCO20" s="64"/>
      <c r="CCP20" s="64"/>
      <c r="CCQ20" s="64"/>
      <c r="CCR20" s="64"/>
      <c r="CCS20" s="64"/>
      <c r="CCT20" s="64"/>
      <c r="CCU20" s="64"/>
      <c r="CCV20" s="64"/>
      <c r="CCW20" s="64"/>
      <c r="CCX20" s="64"/>
      <c r="CCY20" s="64"/>
      <c r="CCZ20" s="64"/>
      <c r="CDA20" s="64"/>
      <c r="CDB20" s="64"/>
      <c r="CDC20" s="64"/>
      <c r="CDD20" s="64"/>
      <c r="CDE20" s="64"/>
      <c r="CDF20" s="64"/>
      <c r="CDG20" s="64"/>
      <c r="CDH20" s="64"/>
      <c r="CDI20" s="64"/>
      <c r="CDJ20" s="64"/>
      <c r="CDK20" s="64"/>
      <c r="CDL20" s="64"/>
      <c r="CDM20" s="64"/>
      <c r="CDN20" s="64"/>
      <c r="CDO20" s="64"/>
      <c r="CDP20" s="64"/>
      <c r="CDQ20" s="64"/>
      <c r="CDR20" s="64"/>
      <c r="CDS20" s="64"/>
      <c r="CDT20" s="64"/>
      <c r="CDU20" s="64"/>
      <c r="CDV20" s="64"/>
      <c r="CDW20" s="64"/>
      <c r="CDX20" s="64"/>
      <c r="CDY20" s="64"/>
      <c r="CDZ20" s="64"/>
      <c r="CEA20" s="64"/>
      <c r="CEB20" s="64"/>
      <c r="CEC20" s="64"/>
      <c r="CED20" s="64"/>
      <c r="CEE20" s="64"/>
      <c r="CEF20" s="64"/>
      <c r="CEG20" s="64"/>
      <c r="CEH20" s="64"/>
      <c r="CEI20" s="64"/>
      <c r="CEJ20" s="64"/>
      <c r="CEK20" s="64"/>
      <c r="CEL20" s="64"/>
      <c r="CEM20" s="64"/>
      <c r="CEN20" s="64"/>
      <c r="CEO20" s="64"/>
      <c r="CEP20" s="64"/>
      <c r="CEQ20" s="64"/>
      <c r="CER20" s="64"/>
      <c r="CES20" s="64"/>
      <c r="CET20" s="64"/>
      <c r="CEU20" s="64"/>
      <c r="CEV20" s="64"/>
      <c r="CEW20" s="64"/>
      <c r="CEX20" s="64"/>
      <c r="CEY20" s="64"/>
      <c r="CEZ20" s="64"/>
      <c r="CFA20" s="64"/>
      <c r="CFB20" s="64"/>
      <c r="CFC20" s="64"/>
      <c r="CFD20" s="64"/>
      <c r="CFE20" s="64"/>
      <c r="CFF20" s="64"/>
      <c r="CFG20" s="64"/>
      <c r="CFH20" s="64"/>
      <c r="CFI20" s="64"/>
      <c r="CFJ20" s="64"/>
      <c r="CFK20" s="64"/>
      <c r="CFL20" s="64"/>
      <c r="CFM20" s="64"/>
      <c r="CFN20" s="64"/>
      <c r="CFO20" s="64"/>
      <c r="CFP20" s="64"/>
      <c r="CFQ20" s="64"/>
      <c r="CFR20" s="64"/>
      <c r="CFS20" s="64"/>
      <c r="CFT20" s="64"/>
      <c r="CFU20" s="64"/>
      <c r="CFV20" s="64"/>
      <c r="CFW20" s="64"/>
      <c r="CFX20" s="64"/>
      <c r="CFY20" s="64"/>
      <c r="CFZ20" s="64"/>
      <c r="CGA20" s="64"/>
      <c r="CGB20" s="64"/>
      <c r="CGC20" s="64"/>
      <c r="CGD20" s="64"/>
      <c r="CGE20" s="64"/>
      <c r="CGF20" s="64"/>
      <c r="CGG20" s="64"/>
      <c r="CGH20" s="64"/>
      <c r="CGI20" s="64"/>
      <c r="CGJ20" s="64"/>
      <c r="CGK20" s="64"/>
      <c r="CGL20" s="64"/>
      <c r="CGM20" s="64"/>
      <c r="CGN20" s="64"/>
      <c r="CGO20" s="64"/>
      <c r="CGP20" s="64"/>
      <c r="CGQ20" s="64"/>
      <c r="CGR20" s="64"/>
      <c r="CGS20" s="64"/>
      <c r="CGT20" s="64"/>
      <c r="CGU20" s="64"/>
      <c r="CGV20" s="64"/>
      <c r="CGW20" s="64"/>
      <c r="CGX20" s="64"/>
      <c r="CGY20" s="64"/>
      <c r="CGZ20" s="64"/>
      <c r="CHA20" s="64"/>
      <c r="CHB20" s="64"/>
      <c r="CHC20" s="64"/>
      <c r="CHD20" s="64"/>
      <c r="CHE20" s="64"/>
      <c r="CHF20" s="64"/>
      <c r="CHG20" s="64"/>
      <c r="CHH20" s="64"/>
      <c r="CHI20" s="64"/>
      <c r="CHJ20" s="64"/>
      <c r="CHK20" s="64"/>
      <c r="CHL20" s="64"/>
      <c r="CHM20" s="64"/>
      <c r="CHN20" s="64"/>
      <c r="CHO20" s="64"/>
      <c r="CHP20" s="64"/>
      <c r="CHQ20" s="64"/>
      <c r="CHR20" s="64"/>
      <c r="CHS20" s="64"/>
      <c r="CHT20" s="64"/>
      <c r="CHU20" s="64"/>
      <c r="CHV20" s="64"/>
      <c r="CHW20" s="64"/>
      <c r="CHX20" s="64"/>
      <c r="CHY20" s="64"/>
      <c r="CHZ20" s="64"/>
      <c r="CIA20" s="64"/>
      <c r="CIB20" s="64"/>
      <c r="CIC20" s="64"/>
      <c r="CID20" s="64"/>
      <c r="CIE20" s="64"/>
      <c r="CIF20" s="64"/>
      <c r="CIG20" s="64"/>
      <c r="CIH20" s="64"/>
      <c r="CII20" s="64"/>
      <c r="CIJ20" s="64"/>
      <c r="CIK20" s="64"/>
      <c r="CIL20" s="64"/>
      <c r="CIM20" s="64"/>
      <c r="CIN20" s="64"/>
      <c r="CIO20" s="64"/>
      <c r="CIP20" s="64"/>
      <c r="CIQ20" s="64"/>
      <c r="CIR20" s="64"/>
      <c r="CIS20" s="64"/>
      <c r="CIT20" s="64"/>
      <c r="CIU20" s="64"/>
      <c r="CIV20" s="64"/>
      <c r="CIW20" s="64"/>
      <c r="CIX20" s="64"/>
      <c r="CIY20" s="64"/>
      <c r="CIZ20" s="64"/>
      <c r="CJA20" s="64"/>
      <c r="CJB20" s="64"/>
      <c r="CJC20" s="64"/>
      <c r="CJD20" s="64"/>
      <c r="CJE20" s="64"/>
      <c r="CJF20" s="64"/>
      <c r="CJG20" s="64"/>
      <c r="CJH20" s="64"/>
      <c r="CJI20" s="64"/>
      <c r="CJJ20" s="64"/>
      <c r="CJK20" s="64"/>
      <c r="CJL20" s="64"/>
      <c r="CJM20" s="64"/>
      <c r="CJN20" s="64"/>
      <c r="CJO20" s="64"/>
      <c r="CJP20" s="64"/>
      <c r="CJQ20" s="64"/>
      <c r="CJR20" s="64"/>
      <c r="CJS20" s="64"/>
      <c r="CJT20" s="64"/>
      <c r="CJU20" s="64"/>
      <c r="CJV20" s="64"/>
      <c r="CJW20" s="64"/>
      <c r="CJX20" s="64"/>
      <c r="CJY20" s="64"/>
      <c r="CJZ20" s="64"/>
      <c r="CKA20" s="64"/>
      <c r="CKB20" s="64"/>
      <c r="CKC20" s="64"/>
      <c r="CKD20" s="64"/>
      <c r="CKE20" s="64"/>
      <c r="CKF20" s="64"/>
      <c r="CKG20" s="64"/>
      <c r="CKH20" s="64"/>
      <c r="CKI20" s="64"/>
      <c r="CKJ20" s="64"/>
      <c r="CKK20" s="64"/>
      <c r="CKL20" s="64"/>
      <c r="CKM20" s="64"/>
      <c r="CKN20" s="64"/>
      <c r="CKO20" s="64"/>
      <c r="CKP20" s="64"/>
      <c r="CKQ20" s="64"/>
      <c r="CKR20" s="64"/>
      <c r="CKS20" s="64"/>
      <c r="CKT20" s="64"/>
      <c r="CKU20" s="64"/>
      <c r="CKV20" s="64"/>
      <c r="CKW20" s="64"/>
      <c r="CKX20" s="64"/>
      <c r="CKY20" s="64"/>
      <c r="CKZ20" s="64"/>
      <c r="CLA20" s="64"/>
      <c r="CLB20" s="64"/>
      <c r="CLC20" s="64"/>
      <c r="CLD20" s="64"/>
      <c r="CLE20" s="64"/>
      <c r="CLF20" s="64"/>
      <c r="CLG20" s="64"/>
      <c r="CLH20" s="64"/>
      <c r="CLI20" s="64"/>
      <c r="CLJ20" s="64"/>
      <c r="CLK20" s="64"/>
      <c r="CLL20" s="64"/>
      <c r="CLM20" s="64"/>
      <c r="CLN20" s="64"/>
      <c r="CLO20" s="64"/>
      <c r="CLP20" s="64"/>
      <c r="CLQ20" s="64"/>
      <c r="CLR20" s="64"/>
      <c r="CLS20" s="64"/>
      <c r="CLT20" s="64"/>
      <c r="CLU20" s="64"/>
      <c r="CLV20" s="64"/>
      <c r="CLW20" s="64"/>
      <c r="CLX20" s="64"/>
      <c r="CLY20" s="64"/>
      <c r="CLZ20" s="64"/>
      <c r="CMA20" s="64"/>
      <c r="CMB20" s="64"/>
      <c r="CMC20" s="64"/>
      <c r="CMD20" s="64"/>
      <c r="CME20" s="64"/>
      <c r="CMF20" s="64"/>
      <c r="CMG20" s="64"/>
      <c r="CMH20" s="64"/>
      <c r="CMI20" s="64"/>
      <c r="CMJ20" s="64"/>
      <c r="CMK20" s="64"/>
      <c r="CML20" s="64"/>
      <c r="CMM20" s="64"/>
      <c r="CMN20" s="64"/>
      <c r="CMO20" s="64"/>
      <c r="CMP20" s="64"/>
      <c r="CMQ20" s="64"/>
      <c r="CMR20" s="64"/>
      <c r="CMS20" s="64"/>
      <c r="CMT20" s="64"/>
      <c r="CMU20" s="64"/>
      <c r="CMV20" s="64"/>
      <c r="CMW20" s="64"/>
      <c r="CMX20" s="64"/>
      <c r="CMY20" s="64"/>
      <c r="CMZ20" s="64"/>
      <c r="CNA20" s="64"/>
      <c r="CNB20" s="64"/>
      <c r="CNC20" s="64"/>
      <c r="CND20" s="64"/>
      <c r="CNE20" s="64"/>
      <c r="CNF20" s="64"/>
      <c r="CNG20" s="64"/>
      <c r="CNH20" s="64"/>
      <c r="CNI20" s="64"/>
      <c r="CNJ20" s="64"/>
      <c r="CNK20" s="64"/>
      <c r="CNL20" s="64"/>
      <c r="CNM20" s="64"/>
      <c r="CNN20" s="64"/>
      <c r="CNO20" s="64"/>
      <c r="CNP20" s="64"/>
      <c r="CNQ20" s="64"/>
      <c r="CNR20" s="64"/>
      <c r="CNS20" s="64"/>
      <c r="CNT20" s="64"/>
      <c r="CNU20" s="64"/>
      <c r="CNV20" s="64"/>
      <c r="CNW20" s="64"/>
      <c r="CNX20" s="64"/>
      <c r="CNY20" s="64"/>
      <c r="CNZ20" s="64"/>
      <c r="COA20" s="64"/>
      <c r="COB20" s="64"/>
      <c r="COC20" s="64"/>
      <c r="COD20" s="64"/>
      <c r="COE20" s="64"/>
      <c r="COF20" s="64"/>
      <c r="COG20" s="64"/>
      <c r="COH20" s="64"/>
      <c r="COI20" s="64"/>
      <c r="COJ20" s="64"/>
      <c r="COK20" s="64"/>
      <c r="COL20" s="64"/>
      <c r="COM20" s="64"/>
      <c r="CON20" s="64"/>
      <c r="COO20" s="64"/>
      <c r="COP20" s="64"/>
      <c r="COQ20" s="64"/>
      <c r="COR20" s="64"/>
      <c r="COS20" s="64"/>
      <c r="COT20" s="64"/>
      <c r="COU20" s="64"/>
      <c r="COV20" s="64"/>
      <c r="COW20" s="64"/>
      <c r="COX20" s="64"/>
      <c r="COY20" s="64"/>
      <c r="COZ20" s="64"/>
      <c r="CPA20" s="64"/>
      <c r="CPB20" s="64"/>
      <c r="CPC20" s="64"/>
      <c r="CPD20" s="64"/>
      <c r="CPE20" s="64"/>
      <c r="CPF20" s="64"/>
      <c r="CPG20" s="64"/>
      <c r="CPH20" s="64"/>
      <c r="CPI20" s="64"/>
      <c r="CPJ20" s="64"/>
      <c r="CPK20" s="64"/>
      <c r="CPL20" s="64"/>
      <c r="CPM20" s="64"/>
      <c r="CPN20" s="64"/>
      <c r="CPO20" s="64"/>
      <c r="CPP20" s="64"/>
      <c r="CPQ20" s="64"/>
      <c r="CPR20" s="64"/>
      <c r="CPS20" s="64"/>
      <c r="CPT20" s="64"/>
      <c r="CPU20" s="64"/>
      <c r="CPV20" s="64"/>
      <c r="CPW20" s="64"/>
      <c r="CPX20" s="64"/>
      <c r="CPY20" s="64"/>
      <c r="CPZ20" s="64"/>
      <c r="CQA20" s="64"/>
      <c r="CQB20" s="64"/>
      <c r="CQC20" s="64"/>
      <c r="CQD20" s="64"/>
      <c r="CQE20" s="64"/>
      <c r="CQF20" s="64"/>
      <c r="CQG20" s="64"/>
      <c r="CQH20" s="64"/>
      <c r="CQI20" s="64"/>
      <c r="CQJ20" s="64"/>
      <c r="CQK20" s="64"/>
      <c r="CQL20" s="64"/>
      <c r="CQM20" s="64"/>
      <c r="CQN20" s="64"/>
      <c r="CQO20" s="64"/>
      <c r="CQP20" s="64"/>
      <c r="CQQ20" s="64"/>
      <c r="CQR20" s="64"/>
      <c r="CQS20" s="64"/>
      <c r="CQT20" s="64"/>
      <c r="CQU20" s="64"/>
      <c r="CQV20" s="64"/>
      <c r="CQW20" s="64"/>
      <c r="CQX20" s="64"/>
      <c r="CQY20" s="64"/>
      <c r="CQZ20" s="64"/>
      <c r="CRA20" s="64"/>
      <c r="CRB20" s="64"/>
      <c r="CRC20" s="64"/>
      <c r="CRD20" s="64"/>
      <c r="CRE20" s="64"/>
      <c r="CRF20" s="64"/>
      <c r="CRG20" s="64"/>
      <c r="CRH20" s="64"/>
      <c r="CRI20" s="64"/>
      <c r="CRJ20" s="64"/>
      <c r="CRK20" s="64"/>
      <c r="CRL20" s="64"/>
      <c r="CRM20" s="64"/>
      <c r="CRN20" s="64"/>
      <c r="CRO20" s="64"/>
      <c r="CRP20" s="64"/>
      <c r="CRQ20" s="64"/>
      <c r="CRR20" s="64"/>
      <c r="CRS20" s="64"/>
      <c r="CRT20" s="64"/>
      <c r="CRU20" s="64"/>
      <c r="CRV20" s="64"/>
      <c r="CRW20" s="64"/>
      <c r="CRX20" s="64"/>
      <c r="CRY20" s="64"/>
      <c r="CRZ20" s="64"/>
      <c r="CSA20" s="64"/>
      <c r="CSB20" s="64"/>
      <c r="CSC20" s="64"/>
      <c r="CSD20" s="64"/>
      <c r="CSE20" s="64"/>
      <c r="CSF20" s="64"/>
      <c r="CSG20" s="64"/>
      <c r="CSH20" s="64"/>
      <c r="CSI20" s="64"/>
      <c r="CSJ20" s="64"/>
      <c r="CSK20" s="64"/>
      <c r="CSL20" s="64"/>
      <c r="CSM20" s="64"/>
      <c r="CSN20" s="64"/>
      <c r="CSO20" s="64"/>
      <c r="CSP20" s="64"/>
      <c r="CSQ20" s="64"/>
      <c r="CSR20" s="64"/>
      <c r="CSS20" s="64"/>
      <c r="CST20" s="64"/>
      <c r="CSU20" s="64"/>
      <c r="CSV20" s="64"/>
      <c r="CSW20" s="64"/>
      <c r="CSX20" s="64"/>
      <c r="CSY20" s="64"/>
      <c r="CSZ20" s="64"/>
      <c r="CTA20" s="64"/>
      <c r="CTB20" s="64"/>
      <c r="CTC20" s="64"/>
      <c r="CTD20" s="64"/>
      <c r="CTE20" s="64"/>
      <c r="CTF20" s="64"/>
      <c r="CTG20" s="64"/>
      <c r="CTH20" s="64"/>
      <c r="CTI20" s="64"/>
      <c r="CTJ20" s="64"/>
      <c r="CTK20" s="64"/>
      <c r="CTL20" s="64"/>
      <c r="CTM20" s="64"/>
      <c r="CTN20" s="64"/>
      <c r="CTO20" s="64"/>
      <c r="CTP20" s="64"/>
      <c r="CTQ20" s="64"/>
      <c r="CTR20" s="64"/>
      <c r="CTS20" s="64"/>
      <c r="CTT20" s="64"/>
      <c r="CTU20" s="64"/>
      <c r="CTV20" s="64"/>
      <c r="CTW20" s="64"/>
      <c r="CTX20" s="64"/>
      <c r="CTY20" s="64"/>
      <c r="CTZ20" s="64"/>
      <c r="CUA20" s="64"/>
      <c r="CUB20" s="64"/>
      <c r="CUC20" s="64"/>
      <c r="CUD20" s="64"/>
      <c r="CUE20" s="64"/>
      <c r="CUF20" s="64"/>
      <c r="CUG20" s="64"/>
      <c r="CUH20" s="64"/>
      <c r="CUI20" s="64"/>
      <c r="CUJ20" s="64"/>
      <c r="CUK20" s="64"/>
      <c r="CUL20" s="64"/>
      <c r="CUM20" s="64"/>
      <c r="CUN20" s="64"/>
      <c r="CUO20" s="64"/>
      <c r="CUP20" s="64"/>
      <c r="CUQ20" s="64"/>
      <c r="CUR20" s="64"/>
      <c r="CUS20" s="64"/>
      <c r="CUT20" s="64"/>
      <c r="CUU20" s="64"/>
      <c r="CUV20" s="64"/>
      <c r="CUW20" s="64"/>
      <c r="CUX20" s="64"/>
      <c r="CUY20" s="64"/>
      <c r="CUZ20" s="64"/>
      <c r="CVA20" s="64"/>
      <c r="CVB20" s="64"/>
      <c r="CVC20" s="64"/>
      <c r="CVD20" s="64"/>
      <c r="CVE20" s="64"/>
      <c r="CVF20" s="64"/>
      <c r="CVG20" s="64"/>
      <c r="CVH20" s="64"/>
      <c r="CVI20" s="64"/>
      <c r="CVJ20" s="64"/>
      <c r="CVK20" s="64"/>
      <c r="CVL20" s="64"/>
      <c r="CVM20" s="64"/>
      <c r="CVN20" s="64"/>
      <c r="CVO20" s="64"/>
      <c r="CVP20" s="64"/>
      <c r="CVQ20" s="64"/>
      <c r="CVR20" s="64"/>
      <c r="CVS20" s="64"/>
      <c r="CVT20" s="64"/>
      <c r="CVU20" s="64"/>
      <c r="CVV20" s="64"/>
      <c r="CVW20" s="64"/>
      <c r="CVX20" s="64"/>
      <c r="CVY20" s="64"/>
      <c r="CVZ20" s="64"/>
      <c r="CWA20" s="64"/>
      <c r="CWB20" s="64"/>
      <c r="CWC20" s="64"/>
      <c r="CWD20" s="64"/>
      <c r="CWE20" s="64"/>
      <c r="CWF20" s="64"/>
      <c r="CWG20" s="64"/>
      <c r="CWH20" s="64"/>
      <c r="CWI20" s="64"/>
      <c r="CWJ20" s="64"/>
      <c r="CWK20" s="64"/>
      <c r="CWL20" s="64"/>
      <c r="CWM20" s="64"/>
      <c r="CWN20" s="64"/>
      <c r="CWO20" s="64"/>
      <c r="CWP20" s="64"/>
      <c r="CWQ20" s="64"/>
      <c r="CWR20" s="64"/>
      <c r="CWS20" s="64"/>
      <c r="CWT20" s="64"/>
      <c r="CWU20" s="64"/>
      <c r="CWV20" s="64"/>
      <c r="CWW20" s="64"/>
      <c r="CWX20" s="64"/>
      <c r="CWY20" s="64"/>
      <c r="CWZ20" s="64"/>
      <c r="CXA20" s="64"/>
      <c r="CXB20" s="64"/>
      <c r="CXC20" s="64"/>
      <c r="CXD20" s="64"/>
      <c r="CXE20" s="64"/>
      <c r="CXF20" s="64"/>
      <c r="CXG20" s="64"/>
      <c r="CXH20" s="64"/>
      <c r="CXI20" s="64"/>
      <c r="CXJ20" s="64"/>
      <c r="CXK20" s="64"/>
      <c r="CXL20" s="64"/>
      <c r="CXM20" s="64"/>
      <c r="CXN20" s="64"/>
      <c r="CXO20" s="64"/>
      <c r="CXP20" s="64"/>
      <c r="CXQ20" s="64"/>
      <c r="CXR20" s="64"/>
      <c r="CXS20" s="64"/>
      <c r="CXT20" s="64"/>
      <c r="CXU20" s="64"/>
      <c r="CXV20" s="64"/>
      <c r="CXW20" s="64"/>
      <c r="CXX20" s="64"/>
      <c r="CXY20" s="64"/>
      <c r="CXZ20" s="64"/>
      <c r="CYA20" s="64"/>
      <c r="CYB20" s="64"/>
      <c r="CYC20" s="64"/>
      <c r="CYD20" s="64"/>
      <c r="CYE20" s="64"/>
      <c r="CYF20" s="64"/>
      <c r="CYG20" s="64"/>
      <c r="CYH20" s="64"/>
      <c r="CYI20" s="64"/>
      <c r="CYJ20" s="64"/>
      <c r="CYK20" s="64"/>
      <c r="CYL20" s="64"/>
      <c r="CYM20" s="64"/>
      <c r="CYN20" s="64"/>
      <c r="CYO20" s="64"/>
      <c r="CYP20" s="64"/>
      <c r="CYQ20" s="64"/>
      <c r="CYR20" s="64"/>
      <c r="CYS20" s="64"/>
      <c r="CYT20" s="64"/>
      <c r="CYU20" s="64"/>
      <c r="CYV20" s="64"/>
      <c r="CYW20" s="64"/>
      <c r="CYX20" s="64"/>
      <c r="CYY20" s="64"/>
      <c r="CYZ20" s="64"/>
      <c r="CZA20" s="64"/>
      <c r="CZB20" s="64"/>
      <c r="CZC20" s="64"/>
      <c r="CZD20" s="64"/>
      <c r="CZE20" s="64"/>
      <c r="CZF20" s="64"/>
      <c r="CZG20" s="64"/>
      <c r="CZH20" s="64"/>
      <c r="CZI20" s="64"/>
      <c r="CZJ20" s="64"/>
      <c r="CZK20" s="64"/>
      <c r="CZL20" s="64"/>
      <c r="CZM20" s="64"/>
      <c r="CZN20" s="64"/>
      <c r="CZO20" s="64"/>
      <c r="CZP20" s="64"/>
      <c r="CZQ20" s="64"/>
      <c r="CZR20" s="64"/>
      <c r="CZS20" s="64"/>
      <c r="CZT20" s="64"/>
      <c r="CZU20" s="64"/>
      <c r="CZV20" s="64"/>
      <c r="CZW20" s="64"/>
      <c r="CZX20" s="64"/>
      <c r="CZY20" s="64"/>
      <c r="CZZ20" s="64"/>
      <c r="DAA20" s="64"/>
      <c r="DAB20" s="64"/>
      <c r="DAC20" s="64"/>
      <c r="DAD20" s="64"/>
      <c r="DAE20" s="64"/>
      <c r="DAF20" s="64"/>
      <c r="DAG20" s="64"/>
      <c r="DAH20" s="64"/>
      <c r="DAI20" s="64"/>
      <c r="DAJ20" s="64"/>
      <c r="DAK20" s="64"/>
      <c r="DAL20" s="64"/>
      <c r="DAM20" s="64"/>
      <c r="DAN20" s="64"/>
      <c r="DAO20" s="64"/>
      <c r="DAP20" s="64"/>
      <c r="DAQ20" s="64"/>
      <c r="DAR20" s="64"/>
      <c r="DAS20" s="64"/>
      <c r="DAT20" s="64"/>
      <c r="DAU20" s="64"/>
      <c r="DAV20" s="64"/>
      <c r="DAW20" s="64"/>
      <c r="DAX20" s="64"/>
      <c r="DAY20" s="64"/>
      <c r="DAZ20" s="64"/>
      <c r="DBA20" s="64"/>
      <c r="DBB20" s="64"/>
      <c r="DBC20" s="64"/>
      <c r="DBD20" s="64"/>
      <c r="DBE20" s="64"/>
      <c r="DBF20" s="64"/>
      <c r="DBG20" s="64"/>
      <c r="DBH20" s="64"/>
      <c r="DBI20" s="64"/>
      <c r="DBJ20" s="64"/>
      <c r="DBK20" s="64"/>
      <c r="DBL20" s="64"/>
      <c r="DBM20" s="64"/>
      <c r="DBN20" s="64"/>
      <c r="DBO20" s="64"/>
      <c r="DBP20" s="64"/>
      <c r="DBQ20" s="64"/>
      <c r="DBR20" s="64"/>
      <c r="DBS20" s="64"/>
      <c r="DBT20" s="64"/>
      <c r="DBU20" s="64"/>
      <c r="DBV20" s="64"/>
      <c r="DBW20" s="64"/>
      <c r="DBX20" s="64"/>
      <c r="DBY20" s="64"/>
      <c r="DBZ20" s="64"/>
      <c r="DCA20" s="64"/>
      <c r="DCB20" s="64"/>
      <c r="DCC20" s="64"/>
      <c r="DCD20" s="64"/>
      <c r="DCE20" s="64"/>
      <c r="DCF20" s="64"/>
      <c r="DCG20" s="64"/>
      <c r="DCH20" s="64"/>
      <c r="DCI20" s="64"/>
      <c r="DCJ20" s="64"/>
      <c r="DCK20" s="64"/>
      <c r="DCL20" s="64"/>
      <c r="DCM20" s="64"/>
      <c r="DCN20" s="64"/>
      <c r="DCO20" s="64"/>
      <c r="DCP20" s="64"/>
      <c r="DCQ20" s="64"/>
      <c r="DCR20" s="64"/>
      <c r="DCS20" s="64"/>
      <c r="DCT20" s="64"/>
    </row>
    <row r="21" spans="1:2802" s="121" customFormat="1" ht="18" customHeight="1" x14ac:dyDescent="0.2">
      <c r="A21" s="126">
        <f t="shared" si="7"/>
        <v>8</v>
      </c>
      <c r="B21" s="196" t="s">
        <v>275</v>
      </c>
      <c r="C21" s="196" t="s">
        <v>276</v>
      </c>
      <c r="D21" s="42" t="s">
        <v>140</v>
      </c>
      <c r="E21" s="193">
        <v>3</v>
      </c>
      <c r="F21" s="194">
        <v>0</v>
      </c>
      <c r="G21" s="193">
        <f>E21+(E21*F21)</f>
        <v>3</v>
      </c>
      <c r="H21" s="6" t="s">
        <v>118</v>
      </c>
      <c r="I21" s="3">
        <v>8.3333333333333321</v>
      </c>
      <c r="J21" s="6">
        <v>45.75</v>
      </c>
      <c r="K21" s="137">
        <f t="shared" ref="K21:K84" si="12">IF(H21&lt;&gt;"",I21*J21,"")</f>
        <v>381.24999999999994</v>
      </c>
      <c r="L21" s="137">
        <v>1500</v>
      </c>
      <c r="M21" s="141">
        <f t="shared" ref="M21:M23" si="13">IF(H21&lt;&gt;"",K21+L21,"")</f>
        <v>1881.25</v>
      </c>
      <c r="N21" s="195">
        <f t="shared" ref="N21:N23" si="14">G21*M21</f>
        <v>5643.75</v>
      </c>
      <c r="O21" s="132"/>
      <c r="P21" s="64"/>
      <c r="Q21" s="64"/>
      <c r="R21" s="3"/>
      <c r="S21" s="137"/>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c r="IW21" s="64"/>
      <c r="IX21" s="64"/>
      <c r="IY21" s="64"/>
      <c r="IZ21" s="64"/>
      <c r="JA21" s="64"/>
      <c r="JB21" s="64"/>
      <c r="JC21" s="64"/>
      <c r="JD21" s="64"/>
      <c r="JE21" s="64"/>
      <c r="JF21" s="64"/>
      <c r="JG21" s="64"/>
      <c r="JH21" s="64"/>
      <c r="JI21" s="64"/>
      <c r="JJ21" s="64"/>
      <c r="JK21" s="64"/>
      <c r="JL21" s="64"/>
      <c r="JM21" s="64"/>
      <c r="JN21" s="64"/>
      <c r="JO21" s="64"/>
      <c r="JP21" s="64"/>
      <c r="JQ21" s="64"/>
      <c r="JR21" s="64"/>
      <c r="JS21" s="64"/>
      <c r="JT21" s="64"/>
      <c r="JU21" s="64"/>
      <c r="JV21" s="64"/>
      <c r="JW21" s="64"/>
      <c r="JX21" s="64"/>
      <c r="JY21" s="64"/>
      <c r="JZ21" s="64"/>
      <c r="KA21" s="64"/>
      <c r="KB21" s="64"/>
      <c r="KC21" s="64"/>
      <c r="KD21" s="64"/>
      <c r="KE21" s="64"/>
      <c r="KF21" s="64"/>
      <c r="KG21" s="64"/>
      <c r="KH21" s="64"/>
      <c r="KI21" s="64"/>
      <c r="KJ21" s="64"/>
      <c r="KK21" s="64"/>
      <c r="KL21" s="64"/>
      <c r="KM21" s="64"/>
      <c r="KN21" s="64"/>
      <c r="KO21" s="64"/>
      <c r="KP21" s="64"/>
      <c r="KQ21" s="64"/>
      <c r="KR21" s="64"/>
      <c r="KS21" s="64"/>
      <c r="KT21" s="64"/>
      <c r="KU21" s="64"/>
      <c r="KV21" s="64"/>
      <c r="KW21" s="64"/>
      <c r="KX21" s="64"/>
      <c r="KY21" s="64"/>
      <c r="KZ21" s="64"/>
      <c r="LA21" s="64"/>
      <c r="LB21" s="64"/>
      <c r="LC21" s="64"/>
      <c r="LD21" s="64"/>
      <c r="LE21" s="64"/>
      <c r="LF21" s="64"/>
      <c r="LG21" s="64"/>
      <c r="LH21" s="64"/>
      <c r="LI21" s="64"/>
      <c r="LJ21" s="64"/>
      <c r="LK21" s="64"/>
      <c r="LL21" s="64"/>
      <c r="LM21" s="64"/>
      <c r="LN21" s="64"/>
      <c r="LO21" s="64"/>
      <c r="LP21" s="64"/>
      <c r="LQ21" s="64"/>
      <c r="LR21" s="64"/>
      <c r="LS21" s="64"/>
      <c r="LT21" s="64"/>
      <c r="LU21" s="64"/>
      <c r="LV21" s="64"/>
      <c r="LW21" s="64"/>
      <c r="LX21" s="64"/>
      <c r="LY21" s="64"/>
      <c r="LZ21" s="64"/>
      <c r="MA21" s="64"/>
      <c r="MB21" s="64"/>
      <c r="MC21" s="64"/>
      <c r="MD21" s="64"/>
      <c r="ME21" s="64"/>
      <c r="MF21" s="64"/>
      <c r="MG21" s="64"/>
      <c r="MH21" s="64"/>
      <c r="MI21" s="64"/>
      <c r="MJ21" s="64"/>
      <c r="MK21" s="64"/>
      <c r="ML21" s="64"/>
      <c r="MM21" s="64"/>
      <c r="MN21" s="64"/>
      <c r="MO21" s="64"/>
      <c r="MP21" s="64"/>
      <c r="MQ21" s="64"/>
      <c r="MR21" s="64"/>
      <c r="MS21" s="64"/>
      <c r="MT21" s="64"/>
      <c r="MU21" s="64"/>
      <c r="MV21" s="64"/>
      <c r="MW21" s="64"/>
      <c r="MX21" s="64"/>
      <c r="MY21" s="64"/>
      <c r="MZ21" s="64"/>
      <c r="NA21" s="64"/>
      <c r="NB21" s="64"/>
      <c r="NC21" s="64"/>
      <c r="ND21" s="64"/>
      <c r="NE21" s="64"/>
      <c r="NF21" s="64"/>
      <c r="NG21" s="64"/>
      <c r="NH21" s="64"/>
      <c r="NI21" s="64"/>
      <c r="NJ21" s="64"/>
      <c r="NK21" s="64"/>
      <c r="NL21" s="64"/>
      <c r="NM21" s="64"/>
      <c r="NN21" s="64"/>
      <c r="NO21" s="64"/>
      <c r="NP21" s="64"/>
      <c r="NQ21" s="64"/>
      <c r="NR21" s="64"/>
      <c r="NS21" s="64"/>
      <c r="NT21" s="64"/>
      <c r="NU21" s="64"/>
      <c r="NV21" s="64"/>
      <c r="NW21" s="64"/>
      <c r="NX21" s="64"/>
      <c r="NY21" s="64"/>
      <c r="NZ21" s="64"/>
      <c r="OA21" s="64"/>
      <c r="OB21" s="64"/>
      <c r="OC21" s="64"/>
      <c r="OD21" s="64"/>
      <c r="OE21" s="64"/>
      <c r="OF21" s="64"/>
      <c r="OG21" s="64"/>
      <c r="OH21" s="64"/>
      <c r="OI21" s="64"/>
      <c r="OJ21" s="64"/>
      <c r="OK21" s="64"/>
      <c r="OL21" s="64"/>
      <c r="OM21" s="64"/>
      <c r="ON21" s="64"/>
      <c r="OO21" s="64"/>
      <c r="OP21" s="64"/>
      <c r="OQ21" s="64"/>
      <c r="OR21" s="64"/>
      <c r="OS21" s="64"/>
      <c r="OT21" s="64"/>
      <c r="OU21" s="64"/>
      <c r="OV21" s="64"/>
      <c r="OW21" s="64"/>
      <c r="OX21" s="64"/>
      <c r="OY21" s="64"/>
      <c r="OZ21" s="64"/>
      <c r="PA21" s="64"/>
      <c r="PB21" s="64"/>
      <c r="PC21" s="64"/>
      <c r="PD21" s="64"/>
      <c r="PE21" s="64"/>
      <c r="PF21" s="64"/>
      <c r="PG21" s="64"/>
      <c r="PH21" s="64"/>
      <c r="PI21" s="64"/>
      <c r="PJ21" s="64"/>
      <c r="PK21" s="64"/>
      <c r="PL21" s="64"/>
      <c r="PM21" s="64"/>
      <c r="PN21" s="64"/>
      <c r="PO21" s="64"/>
      <c r="PP21" s="64"/>
      <c r="PQ21" s="64"/>
      <c r="PR21" s="64"/>
      <c r="PS21" s="64"/>
      <c r="PT21" s="64"/>
      <c r="PU21" s="64"/>
      <c r="PV21" s="64"/>
      <c r="PW21" s="64"/>
      <c r="PX21" s="64"/>
      <c r="PY21" s="64"/>
      <c r="PZ21" s="64"/>
      <c r="QA21" s="64"/>
      <c r="QB21" s="64"/>
      <c r="QC21" s="64"/>
      <c r="QD21" s="64"/>
      <c r="QE21" s="64"/>
      <c r="QF21" s="64"/>
      <c r="QG21" s="64"/>
      <c r="QH21" s="64"/>
      <c r="QI21" s="64"/>
      <c r="QJ21" s="64"/>
      <c r="QK21" s="64"/>
      <c r="QL21" s="64"/>
      <c r="QM21" s="64"/>
      <c r="QN21" s="64"/>
      <c r="QO21" s="64"/>
      <c r="QP21" s="64"/>
      <c r="QQ21" s="64"/>
      <c r="QR21" s="64"/>
      <c r="QS21" s="64"/>
      <c r="QT21" s="64"/>
      <c r="QU21" s="64"/>
      <c r="QV21" s="64"/>
      <c r="QW21" s="64"/>
      <c r="QX21" s="64"/>
      <c r="QY21" s="64"/>
      <c r="QZ21" s="64"/>
      <c r="RA21" s="64"/>
      <c r="RB21" s="64"/>
      <c r="RC21" s="64"/>
      <c r="RD21" s="64"/>
      <c r="RE21" s="64"/>
      <c r="RF21" s="64"/>
      <c r="RG21" s="64"/>
      <c r="RH21" s="64"/>
      <c r="RI21" s="64"/>
      <c r="RJ21" s="64"/>
      <c r="RK21" s="64"/>
      <c r="RL21" s="64"/>
      <c r="RM21" s="64"/>
      <c r="RN21" s="64"/>
      <c r="RO21" s="64"/>
      <c r="RP21" s="64"/>
      <c r="RQ21" s="64"/>
      <c r="RR21" s="64"/>
      <c r="RS21" s="64"/>
      <c r="RT21" s="64"/>
      <c r="RU21" s="64"/>
      <c r="RV21" s="64"/>
      <c r="RW21" s="64"/>
      <c r="RX21" s="64"/>
      <c r="RY21" s="64"/>
      <c r="RZ21" s="64"/>
      <c r="SA21" s="64"/>
      <c r="SB21" s="64"/>
      <c r="SC21" s="64"/>
      <c r="SD21" s="64"/>
      <c r="SE21" s="64"/>
      <c r="SF21" s="64"/>
      <c r="SG21" s="64"/>
      <c r="SH21" s="64"/>
      <c r="SI21" s="64"/>
      <c r="SJ21" s="64"/>
      <c r="SK21" s="64"/>
      <c r="SL21" s="64"/>
      <c r="SM21" s="64"/>
      <c r="SN21" s="64"/>
      <c r="SO21" s="64"/>
      <c r="SP21" s="64"/>
      <c r="SQ21" s="64"/>
      <c r="SR21" s="64"/>
      <c r="SS21" s="64"/>
      <c r="ST21" s="64"/>
      <c r="SU21" s="64"/>
      <c r="SV21" s="64"/>
      <c r="SW21" s="64"/>
      <c r="SX21" s="64"/>
      <c r="SY21" s="64"/>
      <c r="SZ21" s="64"/>
      <c r="TA21" s="64"/>
      <c r="TB21" s="64"/>
      <c r="TC21" s="64"/>
      <c r="TD21" s="64"/>
      <c r="TE21" s="64"/>
      <c r="TF21" s="64"/>
      <c r="TG21" s="64"/>
      <c r="TH21" s="64"/>
      <c r="TI21" s="64"/>
      <c r="TJ21" s="64"/>
      <c r="TK21" s="64"/>
      <c r="TL21" s="64"/>
      <c r="TM21" s="64"/>
      <c r="TN21" s="64"/>
      <c r="TO21" s="64"/>
      <c r="TP21" s="64"/>
      <c r="TQ21" s="64"/>
      <c r="TR21" s="64"/>
      <c r="TS21" s="64"/>
      <c r="TT21" s="64"/>
      <c r="TU21" s="64"/>
      <c r="TV21" s="64"/>
      <c r="TW21" s="64"/>
      <c r="TX21" s="64"/>
      <c r="TY21" s="64"/>
      <c r="TZ21" s="64"/>
      <c r="UA21" s="64"/>
      <c r="UB21" s="64"/>
      <c r="UC21" s="64"/>
      <c r="UD21" s="64"/>
      <c r="UE21" s="64"/>
      <c r="UF21" s="64"/>
      <c r="UG21" s="64"/>
      <c r="UH21" s="64"/>
      <c r="UI21" s="64"/>
      <c r="UJ21" s="64"/>
      <c r="UK21" s="64"/>
      <c r="UL21" s="64"/>
      <c r="UM21" s="64"/>
      <c r="UN21" s="64"/>
      <c r="UO21" s="64"/>
      <c r="UP21" s="64"/>
      <c r="UQ21" s="64"/>
      <c r="UR21" s="64"/>
      <c r="US21" s="64"/>
      <c r="UT21" s="64"/>
      <c r="UU21" s="64"/>
      <c r="UV21" s="64"/>
      <c r="UW21" s="64"/>
      <c r="UX21" s="64"/>
      <c r="UY21" s="64"/>
      <c r="UZ21" s="64"/>
      <c r="VA21" s="64"/>
      <c r="VB21" s="64"/>
      <c r="VC21" s="64"/>
      <c r="VD21" s="64"/>
      <c r="VE21" s="64"/>
      <c r="VF21" s="64"/>
      <c r="VG21" s="64"/>
      <c r="VH21" s="64"/>
      <c r="VI21" s="64"/>
      <c r="VJ21" s="64"/>
      <c r="VK21" s="64"/>
      <c r="VL21" s="64"/>
      <c r="VM21" s="64"/>
      <c r="VN21" s="64"/>
      <c r="VO21" s="64"/>
      <c r="VP21" s="64"/>
      <c r="VQ21" s="64"/>
      <c r="VR21" s="64"/>
      <c r="VS21" s="64"/>
      <c r="VT21" s="64"/>
      <c r="VU21" s="64"/>
      <c r="VV21" s="64"/>
      <c r="VW21" s="64"/>
      <c r="VX21" s="64"/>
      <c r="VY21" s="64"/>
      <c r="VZ21" s="64"/>
      <c r="WA21" s="64"/>
      <c r="WB21" s="64"/>
      <c r="WC21" s="64"/>
      <c r="WD21" s="64"/>
      <c r="WE21" s="64"/>
      <c r="WF21" s="64"/>
      <c r="WG21" s="64"/>
      <c r="WH21" s="64"/>
      <c r="WI21" s="64"/>
      <c r="WJ21" s="64"/>
      <c r="WK21" s="64"/>
      <c r="WL21" s="64"/>
      <c r="WM21" s="64"/>
      <c r="WN21" s="64"/>
      <c r="WO21" s="64"/>
      <c r="WP21" s="64"/>
      <c r="WQ21" s="64"/>
      <c r="WR21" s="64"/>
      <c r="WS21" s="64"/>
      <c r="WT21" s="64"/>
      <c r="WU21" s="64"/>
      <c r="WV21" s="64"/>
      <c r="WW21" s="64"/>
      <c r="WX21" s="64"/>
      <c r="WY21" s="64"/>
      <c r="WZ21" s="64"/>
      <c r="XA21" s="64"/>
      <c r="XB21" s="64"/>
      <c r="XC21" s="64"/>
      <c r="XD21" s="64"/>
      <c r="XE21" s="64"/>
      <c r="XF21" s="64"/>
      <c r="XG21" s="64"/>
      <c r="XH21" s="64"/>
      <c r="XI21" s="64"/>
      <c r="XJ21" s="64"/>
      <c r="XK21" s="64"/>
      <c r="XL21" s="64"/>
      <c r="XM21" s="64"/>
      <c r="XN21" s="64"/>
      <c r="XO21" s="64"/>
      <c r="XP21" s="64"/>
      <c r="XQ21" s="64"/>
      <c r="XR21" s="64"/>
      <c r="XS21" s="64"/>
      <c r="XT21" s="64"/>
      <c r="XU21" s="64"/>
      <c r="XV21" s="64"/>
      <c r="XW21" s="64"/>
      <c r="XX21" s="64"/>
      <c r="XY21" s="64"/>
      <c r="XZ21" s="64"/>
      <c r="YA21" s="64"/>
      <c r="YB21" s="64"/>
      <c r="YC21" s="64"/>
      <c r="YD21" s="64"/>
      <c r="YE21" s="64"/>
      <c r="YF21" s="64"/>
      <c r="YG21" s="64"/>
      <c r="YH21" s="64"/>
      <c r="YI21" s="64"/>
      <c r="YJ21" s="64"/>
      <c r="YK21" s="64"/>
      <c r="YL21" s="64"/>
      <c r="YM21" s="64"/>
      <c r="YN21" s="64"/>
      <c r="YO21" s="64"/>
      <c r="YP21" s="64"/>
      <c r="YQ21" s="64"/>
      <c r="YR21" s="64"/>
      <c r="YS21" s="64"/>
      <c r="YT21" s="64"/>
      <c r="YU21" s="64"/>
      <c r="YV21" s="64"/>
      <c r="YW21" s="64"/>
      <c r="YX21" s="64"/>
      <c r="YY21" s="64"/>
      <c r="YZ21" s="64"/>
      <c r="ZA21" s="64"/>
      <c r="ZB21" s="64"/>
      <c r="ZC21" s="64"/>
      <c r="ZD21" s="64"/>
      <c r="ZE21" s="64"/>
      <c r="ZF21" s="64"/>
      <c r="ZG21" s="64"/>
      <c r="ZH21" s="64"/>
      <c r="ZI21" s="64"/>
      <c r="ZJ21" s="64"/>
      <c r="ZK21" s="64"/>
      <c r="ZL21" s="64"/>
      <c r="ZM21" s="64"/>
      <c r="ZN21" s="64"/>
      <c r="ZO21" s="64"/>
      <c r="ZP21" s="64"/>
      <c r="ZQ21" s="64"/>
      <c r="ZR21" s="64"/>
      <c r="ZS21" s="64"/>
      <c r="ZT21" s="64"/>
      <c r="ZU21" s="64"/>
      <c r="ZV21" s="64"/>
      <c r="ZW21" s="64"/>
      <c r="ZX21" s="64"/>
      <c r="ZY21" s="64"/>
      <c r="ZZ21" s="64"/>
      <c r="AAA21" s="64"/>
      <c r="AAB21" s="64"/>
      <c r="AAC21" s="64"/>
      <c r="AAD21" s="64"/>
      <c r="AAE21" s="64"/>
      <c r="AAF21" s="64"/>
      <c r="AAG21" s="64"/>
      <c r="AAH21" s="64"/>
      <c r="AAI21" s="64"/>
      <c r="AAJ21" s="64"/>
      <c r="AAK21" s="64"/>
      <c r="AAL21" s="64"/>
      <c r="AAM21" s="64"/>
      <c r="AAN21" s="64"/>
      <c r="AAO21" s="64"/>
      <c r="AAP21" s="64"/>
      <c r="AAQ21" s="64"/>
      <c r="AAR21" s="64"/>
      <c r="AAS21" s="64"/>
      <c r="AAT21" s="64"/>
      <c r="AAU21" s="64"/>
      <c r="AAV21" s="64"/>
      <c r="AAW21" s="64"/>
      <c r="AAX21" s="64"/>
      <c r="AAY21" s="64"/>
      <c r="AAZ21" s="64"/>
      <c r="ABA21" s="64"/>
      <c r="ABB21" s="64"/>
      <c r="ABC21" s="64"/>
      <c r="ABD21" s="64"/>
      <c r="ABE21" s="64"/>
      <c r="ABF21" s="64"/>
      <c r="ABG21" s="64"/>
      <c r="ABH21" s="64"/>
      <c r="ABI21" s="64"/>
      <c r="ABJ21" s="64"/>
      <c r="ABK21" s="64"/>
      <c r="ABL21" s="64"/>
      <c r="ABM21" s="64"/>
      <c r="ABN21" s="64"/>
      <c r="ABO21" s="64"/>
      <c r="ABP21" s="64"/>
      <c r="ABQ21" s="64"/>
      <c r="ABR21" s="64"/>
      <c r="ABS21" s="64"/>
      <c r="ABT21" s="64"/>
      <c r="ABU21" s="64"/>
      <c r="ABV21" s="64"/>
      <c r="ABW21" s="64"/>
      <c r="ABX21" s="64"/>
      <c r="ABY21" s="64"/>
      <c r="ABZ21" s="64"/>
      <c r="ACA21" s="64"/>
      <c r="ACB21" s="64"/>
      <c r="ACC21" s="64"/>
      <c r="ACD21" s="64"/>
      <c r="ACE21" s="64"/>
      <c r="ACF21" s="64"/>
      <c r="ACG21" s="64"/>
      <c r="ACH21" s="64"/>
      <c r="ACI21" s="64"/>
      <c r="ACJ21" s="64"/>
      <c r="ACK21" s="64"/>
      <c r="ACL21" s="64"/>
      <c r="ACM21" s="64"/>
      <c r="ACN21" s="64"/>
      <c r="ACO21" s="64"/>
      <c r="ACP21" s="64"/>
      <c r="ACQ21" s="64"/>
      <c r="ACR21" s="64"/>
      <c r="ACS21" s="64"/>
      <c r="ACT21" s="64"/>
      <c r="ACU21" s="64"/>
      <c r="ACV21" s="64"/>
      <c r="ACW21" s="64"/>
      <c r="ACX21" s="64"/>
      <c r="ACY21" s="64"/>
      <c r="ACZ21" s="64"/>
      <c r="ADA21" s="64"/>
      <c r="ADB21" s="64"/>
      <c r="ADC21" s="64"/>
      <c r="ADD21" s="64"/>
      <c r="ADE21" s="64"/>
      <c r="ADF21" s="64"/>
      <c r="ADG21" s="64"/>
      <c r="ADH21" s="64"/>
      <c r="ADI21" s="64"/>
      <c r="ADJ21" s="64"/>
      <c r="ADK21" s="64"/>
      <c r="ADL21" s="64"/>
      <c r="ADM21" s="64"/>
      <c r="ADN21" s="64"/>
      <c r="ADO21" s="64"/>
      <c r="ADP21" s="64"/>
      <c r="ADQ21" s="64"/>
      <c r="ADR21" s="64"/>
      <c r="ADS21" s="64"/>
      <c r="ADT21" s="64"/>
      <c r="ADU21" s="64"/>
      <c r="ADV21" s="64"/>
      <c r="ADW21" s="64"/>
      <c r="ADX21" s="64"/>
      <c r="ADY21" s="64"/>
      <c r="ADZ21" s="64"/>
      <c r="AEA21" s="64"/>
      <c r="AEB21" s="64"/>
      <c r="AEC21" s="64"/>
      <c r="AED21" s="64"/>
      <c r="AEE21" s="64"/>
      <c r="AEF21" s="64"/>
      <c r="AEG21" s="64"/>
      <c r="AEH21" s="64"/>
      <c r="AEI21" s="64"/>
      <c r="AEJ21" s="64"/>
      <c r="AEK21" s="64"/>
      <c r="AEL21" s="64"/>
      <c r="AEM21" s="64"/>
      <c r="AEN21" s="64"/>
      <c r="AEO21" s="64"/>
      <c r="AEP21" s="64"/>
      <c r="AEQ21" s="64"/>
      <c r="AER21" s="64"/>
      <c r="AES21" s="64"/>
      <c r="AET21" s="64"/>
      <c r="AEU21" s="64"/>
      <c r="AEV21" s="64"/>
      <c r="AEW21" s="64"/>
      <c r="AEX21" s="64"/>
      <c r="AEY21" s="64"/>
      <c r="AEZ21" s="64"/>
      <c r="AFA21" s="64"/>
      <c r="AFB21" s="64"/>
      <c r="AFC21" s="64"/>
      <c r="AFD21" s="64"/>
      <c r="AFE21" s="64"/>
      <c r="AFF21" s="64"/>
      <c r="AFG21" s="64"/>
      <c r="AFH21" s="64"/>
      <c r="AFI21" s="64"/>
      <c r="AFJ21" s="64"/>
      <c r="AFK21" s="64"/>
      <c r="AFL21" s="64"/>
      <c r="AFM21" s="64"/>
      <c r="AFN21" s="64"/>
      <c r="AFO21" s="64"/>
      <c r="AFP21" s="64"/>
      <c r="AFQ21" s="64"/>
      <c r="AFR21" s="64"/>
      <c r="AFS21" s="64"/>
      <c r="AFT21" s="64"/>
      <c r="AFU21" s="64"/>
      <c r="AFV21" s="64"/>
      <c r="AFW21" s="64"/>
      <c r="AFX21" s="64"/>
      <c r="AFY21" s="64"/>
      <c r="AFZ21" s="64"/>
      <c r="AGA21" s="64"/>
      <c r="AGB21" s="64"/>
      <c r="AGC21" s="64"/>
      <c r="AGD21" s="64"/>
      <c r="AGE21" s="64"/>
      <c r="AGF21" s="64"/>
      <c r="AGG21" s="64"/>
      <c r="AGH21" s="64"/>
      <c r="AGI21" s="64"/>
      <c r="AGJ21" s="64"/>
      <c r="AGK21" s="64"/>
      <c r="AGL21" s="64"/>
      <c r="AGM21" s="64"/>
      <c r="AGN21" s="64"/>
      <c r="AGO21" s="64"/>
      <c r="AGP21" s="64"/>
      <c r="AGQ21" s="64"/>
      <c r="AGR21" s="64"/>
      <c r="AGS21" s="64"/>
      <c r="AGT21" s="64"/>
      <c r="AGU21" s="64"/>
      <c r="AGV21" s="64"/>
      <c r="AGW21" s="64"/>
      <c r="AGX21" s="64"/>
      <c r="AGY21" s="64"/>
      <c r="AGZ21" s="64"/>
      <c r="AHA21" s="64"/>
      <c r="AHB21" s="64"/>
      <c r="AHC21" s="64"/>
      <c r="AHD21" s="64"/>
      <c r="AHE21" s="64"/>
      <c r="AHF21" s="64"/>
      <c r="AHG21" s="64"/>
      <c r="AHH21" s="64"/>
      <c r="AHI21" s="64"/>
      <c r="AHJ21" s="64"/>
      <c r="AHK21" s="64"/>
      <c r="AHL21" s="64"/>
      <c r="AHM21" s="64"/>
      <c r="AHN21" s="64"/>
      <c r="AHO21" s="64"/>
      <c r="AHP21" s="64"/>
      <c r="AHQ21" s="64"/>
      <c r="AHR21" s="64"/>
      <c r="AHS21" s="64"/>
      <c r="AHT21" s="64"/>
      <c r="AHU21" s="64"/>
      <c r="AHV21" s="64"/>
      <c r="AHW21" s="64"/>
      <c r="AHX21" s="64"/>
      <c r="AHY21" s="64"/>
      <c r="AHZ21" s="64"/>
      <c r="AIA21" s="64"/>
      <c r="AIB21" s="64"/>
      <c r="AIC21" s="64"/>
      <c r="AID21" s="64"/>
      <c r="AIE21" s="64"/>
      <c r="AIF21" s="64"/>
      <c r="AIG21" s="64"/>
      <c r="AIH21" s="64"/>
      <c r="AII21" s="64"/>
      <c r="AIJ21" s="64"/>
      <c r="AIK21" s="64"/>
      <c r="AIL21" s="64"/>
      <c r="AIM21" s="64"/>
      <c r="AIN21" s="64"/>
      <c r="AIO21" s="64"/>
      <c r="AIP21" s="64"/>
      <c r="AIQ21" s="64"/>
      <c r="AIR21" s="64"/>
      <c r="AIS21" s="64"/>
      <c r="AIT21" s="64"/>
      <c r="AIU21" s="64"/>
      <c r="AIV21" s="64"/>
      <c r="AIW21" s="64"/>
      <c r="AIX21" s="64"/>
      <c r="AIY21" s="64"/>
      <c r="AIZ21" s="64"/>
      <c r="AJA21" s="64"/>
      <c r="AJB21" s="64"/>
      <c r="AJC21" s="64"/>
      <c r="AJD21" s="64"/>
      <c r="AJE21" s="64"/>
      <c r="AJF21" s="64"/>
      <c r="AJG21" s="64"/>
      <c r="AJH21" s="64"/>
      <c r="AJI21" s="64"/>
      <c r="AJJ21" s="64"/>
      <c r="AJK21" s="64"/>
      <c r="AJL21" s="64"/>
      <c r="AJM21" s="64"/>
      <c r="AJN21" s="64"/>
      <c r="AJO21" s="64"/>
      <c r="AJP21" s="64"/>
      <c r="AJQ21" s="64"/>
      <c r="AJR21" s="64"/>
      <c r="AJS21" s="64"/>
      <c r="AJT21" s="64"/>
      <c r="AJU21" s="64"/>
      <c r="AJV21" s="64"/>
      <c r="AJW21" s="64"/>
      <c r="AJX21" s="64"/>
      <c r="AJY21" s="64"/>
      <c r="AJZ21" s="64"/>
      <c r="AKA21" s="64"/>
      <c r="AKB21" s="64"/>
      <c r="AKC21" s="64"/>
      <c r="AKD21" s="64"/>
      <c r="AKE21" s="64"/>
      <c r="AKF21" s="64"/>
      <c r="AKG21" s="64"/>
      <c r="AKH21" s="64"/>
      <c r="AKI21" s="64"/>
      <c r="AKJ21" s="64"/>
      <c r="AKK21" s="64"/>
      <c r="AKL21" s="64"/>
      <c r="AKM21" s="64"/>
      <c r="AKN21" s="64"/>
      <c r="AKO21" s="64"/>
      <c r="AKP21" s="64"/>
      <c r="AKQ21" s="64"/>
      <c r="AKR21" s="64"/>
      <c r="AKS21" s="64"/>
      <c r="AKT21" s="64"/>
      <c r="AKU21" s="64"/>
      <c r="AKV21" s="64"/>
      <c r="AKW21" s="64"/>
      <c r="AKX21" s="64"/>
      <c r="AKY21" s="64"/>
      <c r="AKZ21" s="64"/>
      <c r="ALA21" s="64"/>
      <c r="ALB21" s="64"/>
      <c r="ALC21" s="64"/>
      <c r="ALD21" s="64"/>
      <c r="ALE21" s="64"/>
      <c r="ALF21" s="64"/>
      <c r="ALG21" s="64"/>
      <c r="ALH21" s="64"/>
      <c r="ALI21" s="64"/>
      <c r="ALJ21" s="64"/>
      <c r="ALK21" s="64"/>
      <c r="ALL21" s="64"/>
      <c r="ALM21" s="64"/>
      <c r="ALN21" s="64"/>
      <c r="ALO21" s="64"/>
      <c r="ALP21" s="64"/>
      <c r="ALQ21" s="64"/>
      <c r="ALR21" s="64"/>
      <c r="ALS21" s="64"/>
      <c r="ALT21" s="64"/>
      <c r="ALU21" s="64"/>
      <c r="ALV21" s="64"/>
      <c r="ALW21" s="64"/>
      <c r="ALX21" s="64"/>
      <c r="ALY21" s="64"/>
      <c r="ALZ21" s="64"/>
      <c r="AMA21" s="64"/>
      <c r="AMB21" s="64"/>
      <c r="AMC21" s="64"/>
      <c r="AMD21" s="64"/>
      <c r="AME21" s="64"/>
      <c r="AMF21" s="64"/>
      <c r="AMG21" s="64"/>
      <c r="AMH21" s="64"/>
      <c r="AMI21" s="64"/>
      <c r="AMJ21" s="64"/>
      <c r="AMK21" s="64"/>
      <c r="AML21" s="64"/>
      <c r="AMM21" s="64"/>
      <c r="AMN21" s="64"/>
      <c r="AMO21" s="64"/>
      <c r="AMP21" s="64"/>
      <c r="AMQ21" s="64"/>
      <c r="AMR21" s="64"/>
      <c r="AMS21" s="64"/>
      <c r="AMT21" s="64"/>
      <c r="AMU21" s="64"/>
      <c r="AMV21" s="64"/>
      <c r="AMW21" s="64"/>
      <c r="AMX21" s="64"/>
      <c r="AMY21" s="64"/>
      <c r="AMZ21" s="64"/>
      <c r="ANA21" s="64"/>
      <c r="ANB21" s="64"/>
      <c r="ANC21" s="64"/>
      <c r="AND21" s="64"/>
      <c r="ANE21" s="64"/>
      <c r="ANF21" s="64"/>
      <c r="ANG21" s="64"/>
      <c r="ANH21" s="64"/>
      <c r="ANI21" s="64"/>
      <c r="ANJ21" s="64"/>
      <c r="ANK21" s="64"/>
      <c r="ANL21" s="64"/>
      <c r="ANM21" s="64"/>
      <c r="ANN21" s="64"/>
      <c r="ANO21" s="64"/>
      <c r="ANP21" s="64"/>
      <c r="ANQ21" s="64"/>
      <c r="ANR21" s="64"/>
      <c r="ANS21" s="64"/>
      <c r="ANT21" s="64"/>
      <c r="ANU21" s="64"/>
      <c r="ANV21" s="64"/>
      <c r="ANW21" s="64"/>
      <c r="ANX21" s="64"/>
      <c r="ANY21" s="64"/>
      <c r="ANZ21" s="64"/>
      <c r="AOA21" s="64"/>
      <c r="AOB21" s="64"/>
      <c r="AOC21" s="64"/>
      <c r="AOD21" s="64"/>
      <c r="AOE21" s="64"/>
      <c r="AOF21" s="64"/>
      <c r="AOG21" s="64"/>
      <c r="AOH21" s="64"/>
      <c r="AOI21" s="64"/>
      <c r="AOJ21" s="64"/>
      <c r="AOK21" s="64"/>
      <c r="AOL21" s="64"/>
      <c r="AOM21" s="64"/>
      <c r="AON21" s="64"/>
      <c r="AOO21" s="64"/>
      <c r="AOP21" s="64"/>
      <c r="AOQ21" s="64"/>
      <c r="AOR21" s="64"/>
      <c r="AOS21" s="64"/>
      <c r="AOT21" s="64"/>
      <c r="AOU21" s="64"/>
      <c r="AOV21" s="64"/>
      <c r="AOW21" s="64"/>
      <c r="AOX21" s="64"/>
      <c r="AOY21" s="64"/>
      <c r="AOZ21" s="64"/>
      <c r="APA21" s="64"/>
      <c r="APB21" s="64"/>
      <c r="APC21" s="64"/>
      <c r="APD21" s="64"/>
      <c r="APE21" s="64"/>
      <c r="APF21" s="64"/>
      <c r="APG21" s="64"/>
      <c r="APH21" s="64"/>
      <c r="API21" s="64"/>
      <c r="APJ21" s="64"/>
      <c r="APK21" s="64"/>
      <c r="APL21" s="64"/>
      <c r="APM21" s="64"/>
      <c r="APN21" s="64"/>
      <c r="APO21" s="64"/>
      <c r="APP21" s="64"/>
      <c r="APQ21" s="64"/>
      <c r="APR21" s="64"/>
      <c r="APS21" s="64"/>
      <c r="APT21" s="64"/>
      <c r="APU21" s="64"/>
      <c r="APV21" s="64"/>
      <c r="APW21" s="64"/>
      <c r="APX21" s="64"/>
      <c r="APY21" s="64"/>
      <c r="APZ21" s="64"/>
      <c r="AQA21" s="64"/>
      <c r="AQB21" s="64"/>
      <c r="AQC21" s="64"/>
      <c r="AQD21" s="64"/>
      <c r="AQE21" s="64"/>
      <c r="AQF21" s="64"/>
      <c r="AQG21" s="64"/>
      <c r="AQH21" s="64"/>
      <c r="AQI21" s="64"/>
      <c r="AQJ21" s="64"/>
      <c r="AQK21" s="64"/>
      <c r="AQL21" s="64"/>
      <c r="AQM21" s="64"/>
      <c r="AQN21" s="64"/>
      <c r="AQO21" s="64"/>
      <c r="AQP21" s="64"/>
      <c r="AQQ21" s="64"/>
      <c r="AQR21" s="64"/>
      <c r="AQS21" s="64"/>
      <c r="AQT21" s="64"/>
      <c r="AQU21" s="64"/>
      <c r="AQV21" s="64"/>
      <c r="AQW21" s="64"/>
      <c r="AQX21" s="64"/>
      <c r="AQY21" s="64"/>
      <c r="AQZ21" s="64"/>
      <c r="ARA21" s="64"/>
      <c r="ARB21" s="64"/>
      <c r="ARC21" s="64"/>
      <c r="ARD21" s="64"/>
      <c r="ARE21" s="64"/>
      <c r="ARF21" s="64"/>
      <c r="ARG21" s="64"/>
      <c r="ARH21" s="64"/>
      <c r="ARI21" s="64"/>
      <c r="ARJ21" s="64"/>
      <c r="ARK21" s="64"/>
      <c r="ARL21" s="64"/>
      <c r="ARM21" s="64"/>
      <c r="ARN21" s="64"/>
      <c r="ARO21" s="64"/>
      <c r="ARP21" s="64"/>
      <c r="ARQ21" s="64"/>
      <c r="ARR21" s="64"/>
      <c r="ARS21" s="64"/>
      <c r="ART21" s="64"/>
      <c r="ARU21" s="64"/>
      <c r="ARV21" s="64"/>
      <c r="ARW21" s="64"/>
      <c r="ARX21" s="64"/>
      <c r="ARY21" s="64"/>
      <c r="ARZ21" s="64"/>
      <c r="ASA21" s="64"/>
      <c r="ASB21" s="64"/>
      <c r="ASC21" s="64"/>
      <c r="ASD21" s="64"/>
      <c r="ASE21" s="64"/>
      <c r="ASF21" s="64"/>
      <c r="ASG21" s="64"/>
      <c r="ASH21" s="64"/>
      <c r="ASI21" s="64"/>
      <c r="ASJ21" s="64"/>
      <c r="ASK21" s="64"/>
      <c r="ASL21" s="64"/>
      <c r="ASM21" s="64"/>
      <c r="ASN21" s="64"/>
      <c r="ASO21" s="64"/>
      <c r="ASP21" s="64"/>
      <c r="ASQ21" s="64"/>
      <c r="ASR21" s="64"/>
      <c r="ASS21" s="64"/>
      <c r="AST21" s="64"/>
      <c r="ASU21" s="64"/>
      <c r="ASV21" s="64"/>
      <c r="ASW21" s="64"/>
      <c r="ASX21" s="64"/>
      <c r="ASY21" s="64"/>
      <c r="ASZ21" s="64"/>
      <c r="ATA21" s="64"/>
      <c r="ATB21" s="64"/>
      <c r="ATC21" s="64"/>
      <c r="ATD21" s="64"/>
      <c r="ATE21" s="64"/>
      <c r="ATF21" s="64"/>
      <c r="ATG21" s="64"/>
      <c r="ATH21" s="64"/>
      <c r="ATI21" s="64"/>
      <c r="ATJ21" s="64"/>
      <c r="ATK21" s="64"/>
      <c r="ATL21" s="64"/>
      <c r="ATM21" s="64"/>
      <c r="ATN21" s="64"/>
      <c r="ATO21" s="64"/>
      <c r="ATP21" s="64"/>
      <c r="ATQ21" s="64"/>
      <c r="ATR21" s="64"/>
      <c r="ATS21" s="64"/>
      <c r="ATT21" s="64"/>
      <c r="ATU21" s="64"/>
      <c r="ATV21" s="64"/>
      <c r="ATW21" s="64"/>
      <c r="ATX21" s="64"/>
      <c r="ATY21" s="64"/>
      <c r="ATZ21" s="64"/>
      <c r="AUA21" s="64"/>
      <c r="AUB21" s="64"/>
      <c r="AUC21" s="64"/>
      <c r="AUD21" s="64"/>
      <c r="AUE21" s="64"/>
      <c r="AUF21" s="64"/>
      <c r="AUG21" s="64"/>
      <c r="AUH21" s="64"/>
      <c r="AUI21" s="64"/>
      <c r="AUJ21" s="64"/>
      <c r="AUK21" s="64"/>
      <c r="AUL21" s="64"/>
      <c r="AUM21" s="64"/>
      <c r="AUN21" s="64"/>
      <c r="AUO21" s="64"/>
      <c r="AUP21" s="64"/>
      <c r="AUQ21" s="64"/>
      <c r="AUR21" s="64"/>
      <c r="AUS21" s="64"/>
      <c r="AUT21" s="64"/>
      <c r="AUU21" s="64"/>
      <c r="AUV21" s="64"/>
      <c r="AUW21" s="64"/>
      <c r="AUX21" s="64"/>
      <c r="AUY21" s="64"/>
      <c r="AUZ21" s="64"/>
      <c r="AVA21" s="64"/>
      <c r="AVB21" s="64"/>
      <c r="AVC21" s="64"/>
      <c r="AVD21" s="64"/>
      <c r="AVE21" s="64"/>
      <c r="AVF21" s="64"/>
      <c r="AVG21" s="64"/>
      <c r="AVH21" s="64"/>
      <c r="AVI21" s="64"/>
      <c r="AVJ21" s="64"/>
      <c r="AVK21" s="64"/>
      <c r="AVL21" s="64"/>
      <c r="AVM21" s="64"/>
      <c r="AVN21" s="64"/>
      <c r="AVO21" s="64"/>
      <c r="AVP21" s="64"/>
      <c r="AVQ21" s="64"/>
      <c r="AVR21" s="64"/>
      <c r="AVS21" s="64"/>
      <c r="AVT21" s="64"/>
      <c r="AVU21" s="64"/>
      <c r="AVV21" s="64"/>
      <c r="AVW21" s="64"/>
      <c r="AVX21" s="64"/>
      <c r="AVY21" s="64"/>
      <c r="AVZ21" s="64"/>
      <c r="AWA21" s="64"/>
      <c r="AWB21" s="64"/>
      <c r="AWC21" s="64"/>
      <c r="AWD21" s="64"/>
      <c r="AWE21" s="64"/>
      <c r="AWF21" s="64"/>
      <c r="AWG21" s="64"/>
      <c r="AWH21" s="64"/>
      <c r="AWI21" s="64"/>
      <c r="AWJ21" s="64"/>
      <c r="AWK21" s="64"/>
      <c r="AWL21" s="64"/>
      <c r="AWM21" s="64"/>
      <c r="AWN21" s="64"/>
      <c r="AWO21" s="64"/>
      <c r="AWP21" s="64"/>
      <c r="AWQ21" s="64"/>
      <c r="AWR21" s="64"/>
      <c r="AWS21" s="64"/>
      <c r="AWT21" s="64"/>
      <c r="AWU21" s="64"/>
      <c r="AWV21" s="64"/>
      <c r="AWW21" s="64"/>
      <c r="AWX21" s="64"/>
      <c r="AWY21" s="64"/>
      <c r="AWZ21" s="64"/>
      <c r="AXA21" s="64"/>
      <c r="AXB21" s="64"/>
      <c r="AXC21" s="64"/>
      <c r="AXD21" s="64"/>
      <c r="AXE21" s="64"/>
      <c r="AXF21" s="64"/>
      <c r="AXG21" s="64"/>
      <c r="AXH21" s="64"/>
      <c r="AXI21" s="64"/>
      <c r="AXJ21" s="64"/>
      <c r="AXK21" s="64"/>
      <c r="AXL21" s="64"/>
      <c r="AXM21" s="64"/>
      <c r="AXN21" s="64"/>
      <c r="AXO21" s="64"/>
      <c r="AXP21" s="64"/>
      <c r="AXQ21" s="64"/>
      <c r="AXR21" s="64"/>
      <c r="AXS21" s="64"/>
      <c r="AXT21" s="64"/>
      <c r="AXU21" s="64"/>
      <c r="AXV21" s="64"/>
      <c r="AXW21" s="64"/>
      <c r="AXX21" s="64"/>
      <c r="AXY21" s="64"/>
      <c r="AXZ21" s="64"/>
      <c r="AYA21" s="64"/>
      <c r="AYB21" s="64"/>
      <c r="AYC21" s="64"/>
      <c r="AYD21" s="64"/>
      <c r="AYE21" s="64"/>
      <c r="AYF21" s="64"/>
      <c r="AYG21" s="64"/>
      <c r="AYH21" s="64"/>
      <c r="AYI21" s="64"/>
      <c r="AYJ21" s="64"/>
      <c r="AYK21" s="64"/>
      <c r="AYL21" s="64"/>
      <c r="AYM21" s="64"/>
      <c r="AYN21" s="64"/>
      <c r="AYO21" s="64"/>
      <c r="AYP21" s="64"/>
      <c r="AYQ21" s="64"/>
      <c r="AYR21" s="64"/>
      <c r="AYS21" s="64"/>
      <c r="AYT21" s="64"/>
      <c r="AYU21" s="64"/>
      <c r="AYV21" s="64"/>
      <c r="AYW21" s="64"/>
      <c r="AYX21" s="64"/>
      <c r="AYY21" s="64"/>
      <c r="AYZ21" s="64"/>
      <c r="AZA21" s="64"/>
      <c r="AZB21" s="64"/>
      <c r="AZC21" s="64"/>
      <c r="AZD21" s="64"/>
      <c r="AZE21" s="64"/>
      <c r="AZF21" s="64"/>
      <c r="AZG21" s="64"/>
      <c r="AZH21" s="64"/>
      <c r="AZI21" s="64"/>
      <c r="AZJ21" s="64"/>
      <c r="AZK21" s="64"/>
      <c r="AZL21" s="64"/>
      <c r="AZM21" s="64"/>
      <c r="AZN21" s="64"/>
      <c r="AZO21" s="64"/>
      <c r="AZP21" s="64"/>
      <c r="AZQ21" s="64"/>
      <c r="AZR21" s="64"/>
      <c r="AZS21" s="64"/>
      <c r="AZT21" s="64"/>
      <c r="AZU21" s="64"/>
      <c r="AZV21" s="64"/>
      <c r="AZW21" s="64"/>
      <c r="AZX21" s="64"/>
      <c r="AZY21" s="64"/>
      <c r="AZZ21" s="64"/>
      <c r="BAA21" s="64"/>
      <c r="BAB21" s="64"/>
      <c r="BAC21" s="64"/>
      <c r="BAD21" s="64"/>
      <c r="BAE21" s="64"/>
      <c r="BAF21" s="64"/>
      <c r="BAG21" s="64"/>
      <c r="BAH21" s="64"/>
      <c r="BAI21" s="64"/>
      <c r="BAJ21" s="64"/>
      <c r="BAK21" s="64"/>
      <c r="BAL21" s="64"/>
      <c r="BAM21" s="64"/>
      <c r="BAN21" s="64"/>
      <c r="BAO21" s="64"/>
      <c r="BAP21" s="64"/>
      <c r="BAQ21" s="64"/>
      <c r="BAR21" s="64"/>
      <c r="BAS21" s="64"/>
      <c r="BAT21" s="64"/>
      <c r="BAU21" s="64"/>
      <c r="BAV21" s="64"/>
      <c r="BAW21" s="64"/>
      <c r="BAX21" s="64"/>
      <c r="BAY21" s="64"/>
      <c r="BAZ21" s="64"/>
      <c r="BBA21" s="64"/>
      <c r="BBB21" s="64"/>
      <c r="BBC21" s="64"/>
      <c r="BBD21" s="64"/>
      <c r="BBE21" s="64"/>
      <c r="BBF21" s="64"/>
      <c r="BBG21" s="64"/>
      <c r="BBH21" s="64"/>
      <c r="BBI21" s="64"/>
      <c r="BBJ21" s="64"/>
      <c r="BBK21" s="64"/>
      <c r="BBL21" s="64"/>
      <c r="BBM21" s="64"/>
      <c r="BBN21" s="64"/>
      <c r="BBO21" s="64"/>
      <c r="BBP21" s="64"/>
      <c r="BBQ21" s="64"/>
      <c r="BBR21" s="64"/>
      <c r="BBS21" s="64"/>
      <c r="BBT21" s="64"/>
      <c r="BBU21" s="64"/>
      <c r="BBV21" s="64"/>
      <c r="BBW21" s="64"/>
      <c r="BBX21" s="64"/>
      <c r="BBY21" s="64"/>
      <c r="BBZ21" s="64"/>
      <c r="BCA21" s="64"/>
      <c r="BCB21" s="64"/>
      <c r="BCC21" s="64"/>
      <c r="BCD21" s="64"/>
      <c r="BCE21" s="64"/>
      <c r="BCF21" s="64"/>
      <c r="BCG21" s="64"/>
      <c r="BCH21" s="64"/>
      <c r="BCI21" s="64"/>
      <c r="BCJ21" s="64"/>
      <c r="BCK21" s="64"/>
      <c r="BCL21" s="64"/>
      <c r="BCM21" s="64"/>
      <c r="BCN21" s="64"/>
      <c r="BCO21" s="64"/>
      <c r="BCP21" s="64"/>
      <c r="BCQ21" s="64"/>
      <c r="BCR21" s="64"/>
      <c r="BCS21" s="64"/>
      <c r="BCT21" s="64"/>
      <c r="BCU21" s="64"/>
      <c r="BCV21" s="64"/>
      <c r="BCW21" s="64"/>
      <c r="BCX21" s="64"/>
      <c r="BCY21" s="64"/>
      <c r="BCZ21" s="64"/>
      <c r="BDA21" s="64"/>
      <c r="BDB21" s="64"/>
      <c r="BDC21" s="64"/>
      <c r="BDD21" s="64"/>
      <c r="BDE21" s="64"/>
      <c r="BDF21" s="64"/>
      <c r="BDG21" s="64"/>
      <c r="BDH21" s="64"/>
      <c r="BDI21" s="64"/>
      <c r="BDJ21" s="64"/>
      <c r="BDK21" s="64"/>
      <c r="BDL21" s="64"/>
      <c r="BDM21" s="64"/>
      <c r="BDN21" s="64"/>
      <c r="BDO21" s="64"/>
      <c r="BDP21" s="64"/>
      <c r="BDQ21" s="64"/>
      <c r="BDR21" s="64"/>
      <c r="BDS21" s="64"/>
      <c r="BDT21" s="64"/>
      <c r="BDU21" s="64"/>
      <c r="BDV21" s="64"/>
      <c r="BDW21" s="64"/>
      <c r="BDX21" s="64"/>
      <c r="BDY21" s="64"/>
      <c r="BDZ21" s="64"/>
      <c r="BEA21" s="64"/>
      <c r="BEB21" s="64"/>
      <c r="BEC21" s="64"/>
      <c r="BED21" s="64"/>
      <c r="BEE21" s="64"/>
      <c r="BEF21" s="64"/>
      <c r="BEG21" s="64"/>
      <c r="BEH21" s="64"/>
      <c r="BEI21" s="64"/>
      <c r="BEJ21" s="64"/>
      <c r="BEK21" s="64"/>
      <c r="BEL21" s="64"/>
      <c r="BEM21" s="64"/>
      <c r="BEN21" s="64"/>
      <c r="BEO21" s="64"/>
      <c r="BEP21" s="64"/>
      <c r="BEQ21" s="64"/>
      <c r="BER21" s="64"/>
      <c r="BES21" s="64"/>
      <c r="BET21" s="64"/>
      <c r="BEU21" s="64"/>
      <c r="BEV21" s="64"/>
      <c r="BEW21" s="64"/>
      <c r="BEX21" s="64"/>
      <c r="BEY21" s="64"/>
      <c r="BEZ21" s="64"/>
      <c r="BFA21" s="64"/>
      <c r="BFB21" s="64"/>
      <c r="BFC21" s="64"/>
      <c r="BFD21" s="64"/>
      <c r="BFE21" s="64"/>
      <c r="BFF21" s="64"/>
      <c r="BFG21" s="64"/>
      <c r="BFH21" s="64"/>
      <c r="BFI21" s="64"/>
      <c r="BFJ21" s="64"/>
      <c r="BFK21" s="64"/>
      <c r="BFL21" s="64"/>
      <c r="BFM21" s="64"/>
      <c r="BFN21" s="64"/>
      <c r="BFO21" s="64"/>
      <c r="BFP21" s="64"/>
      <c r="BFQ21" s="64"/>
      <c r="BFR21" s="64"/>
      <c r="BFS21" s="64"/>
      <c r="BFT21" s="64"/>
      <c r="BFU21" s="64"/>
      <c r="BFV21" s="64"/>
      <c r="BFW21" s="64"/>
      <c r="BFX21" s="64"/>
      <c r="BFY21" s="64"/>
      <c r="BFZ21" s="64"/>
      <c r="BGA21" s="64"/>
      <c r="BGB21" s="64"/>
      <c r="BGC21" s="64"/>
      <c r="BGD21" s="64"/>
      <c r="BGE21" s="64"/>
      <c r="BGF21" s="64"/>
      <c r="BGG21" s="64"/>
      <c r="BGH21" s="64"/>
      <c r="BGI21" s="64"/>
      <c r="BGJ21" s="64"/>
      <c r="BGK21" s="64"/>
      <c r="BGL21" s="64"/>
      <c r="BGM21" s="64"/>
      <c r="BGN21" s="64"/>
      <c r="BGO21" s="64"/>
      <c r="BGP21" s="64"/>
      <c r="BGQ21" s="64"/>
      <c r="BGR21" s="64"/>
      <c r="BGS21" s="64"/>
      <c r="BGT21" s="64"/>
      <c r="BGU21" s="64"/>
      <c r="BGV21" s="64"/>
      <c r="BGW21" s="64"/>
      <c r="BGX21" s="64"/>
      <c r="BGY21" s="64"/>
      <c r="BGZ21" s="64"/>
      <c r="BHA21" s="64"/>
      <c r="BHB21" s="64"/>
      <c r="BHC21" s="64"/>
      <c r="BHD21" s="64"/>
      <c r="BHE21" s="64"/>
      <c r="BHF21" s="64"/>
      <c r="BHG21" s="64"/>
      <c r="BHH21" s="64"/>
      <c r="BHI21" s="64"/>
      <c r="BHJ21" s="64"/>
      <c r="BHK21" s="64"/>
      <c r="BHL21" s="64"/>
      <c r="BHM21" s="64"/>
      <c r="BHN21" s="64"/>
      <c r="BHO21" s="64"/>
      <c r="BHP21" s="64"/>
      <c r="BHQ21" s="64"/>
      <c r="BHR21" s="64"/>
      <c r="BHS21" s="64"/>
      <c r="BHT21" s="64"/>
      <c r="BHU21" s="64"/>
      <c r="BHV21" s="64"/>
      <c r="BHW21" s="64"/>
      <c r="BHX21" s="64"/>
      <c r="BHY21" s="64"/>
      <c r="BHZ21" s="64"/>
      <c r="BIA21" s="64"/>
      <c r="BIB21" s="64"/>
      <c r="BIC21" s="64"/>
      <c r="BID21" s="64"/>
      <c r="BIE21" s="64"/>
      <c r="BIF21" s="64"/>
      <c r="BIG21" s="64"/>
      <c r="BIH21" s="64"/>
      <c r="BII21" s="64"/>
      <c r="BIJ21" s="64"/>
      <c r="BIK21" s="64"/>
      <c r="BIL21" s="64"/>
      <c r="BIM21" s="64"/>
      <c r="BIN21" s="64"/>
      <c r="BIO21" s="64"/>
      <c r="BIP21" s="64"/>
      <c r="BIQ21" s="64"/>
      <c r="BIR21" s="64"/>
      <c r="BIS21" s="64"/>
      <c r="BIT21" s="64"/>
      <c r="BIU21" s="64"/>
      <c r="BIV21" s="64"/>
      <c r="BIW21" s="64"/>
      <c r="BIX21" s="64"/>
      <c r="BIY21" s="64"/>
      <c r="BIZ21" s="64"/>
      <c r="BJA21" s="64"/>
      <c r="BJB21" s="64"/>
      <c r="BJC21" s="64"/>
      <c r="BJD21" s="64"/>
      <c r="BJE21" s="64"/>
      <c r="BJF21" s="64"/>
      <c r="BJG21" s="64"/>
      <c r="BJH21" s="64"/>
      <c r="BJI21" s="64"/>
      <c r="BJJ21" s="64"/>
      <c r="BJK21" s="64"/>
      <c r="BJL21" s="64"/>
      <c r="BJM21" s="64"/>
      <c r="BJN21" s="64"/>
      <c r="BJO21" s="64"/>
      <c r="BJP21" s="64"/>
      <c r="BJQ21" s="64"/>
      <c r="BJR21" s="64"/>
      <c r="BJS21" s="64"/>
      <c r="BJT21" s="64"/>
      <c r="BJU21" s="64"/>
      <c r="BJV21" s="64"/>
      <c r="BJW21" s="64"/>
      <c r="BJX21" s="64"/>
      <c r="BJY21" s="64"/>
      <c r="BJZ21" s="64"/>
      <c r="BKA21" s="64"/>
      <c r="BKB21" s="64"/>
      <c r="BKC21" s="64"/>
      <c r="BKD21" s="64"/>
      <c r="BKE21" s="64"/>
      <c r="BKF21" s="64"/>
      <c r="BKG21" s="64"/>
      <c r="BKH21" s="64"/>
      <c r="BKI21" s="64"/>
      <c r="BKJ21" s="64"/>
      <c r="BKK21" s="64"/>
      <c r="BKL21" s="64"/>
      <c r="BKM21" s="64"/>
      <c r="BKN21" s="64"/>
      <c r="BKO21" s="64"/>
      <c r="BKP21" s="64"/>
      <c r="BKQ21" s="64"/>
      <c r="BKR21" s="64"/>
      <c r="BKS21" s="64"/>
      <c r="BKT21" s="64"/>
      <c r="BKU21" s="64"/>
      <c r="BKV21" s="64"/>
      <c r="BKW21" s="64"/>
      <c r="BKX21" s="64"/>
      <c r="BKY21" s="64"/>
      <c r="BKZ21" s="64"/>
      <c r="BLA21" s="64"/>
      <c r="BLB21" s="64"/>
      <c r="BLC21" s="64"/>
      <c r="BLD21" s="64"/>
      <c r="BLE21" s="64"/>
      <c r="BLF21" s="64"/>
      <c r="BLG21" s="64"/>
      <c r="BLH21" s="64"/>
      <c r="BLI21" s="64"/>
      <c r="BLJ21" s="64"/>
      <c r="BLK21" s="64"/>
      <c r="BLL21" s="64"/>
      <c r="BLM21" s="64"/>
      <c r="BLN21" s="64"/>
      <c r="BLO21" s="64"/>
      <c r="BLP21" s="64"/>
      <c r="BLQ21" s="64"/>
      <c r="BLR21" s="64"/>
      <c r="BLS21" s="64"/>
      <c r="BLT21" s="64"/>
      <c r="BLU21" s="64"/>
      <c r="BLV21" s="64"/>
      <c r="BLW21" s="64"/>
      <c r="BLX21" s="64"/>
      <c r="BLY21" s="64"/>
      <c r="BLZ21" s="64"/>
      <c r="BMA21" s="64"/>
      <c r="BMB21" s="64"/>
      <c r="BMC21" s="64"/>
      <c r="BMD21" s="64"/>
      <c r="BME21" s="64"/>
      <c r="BMF21" s="64"/>
      <c r="BMG21" s="64"/>
      <c r="BMH21" s="64"/>
      <c r="BMI21" s="64"/>
      <c r="BMJ21" s="64"/>
      <c r="BMK21" s="64"/>
      <c r="BML21" s="64"/>
      <c r="BMM21" s="64"/>
      <c r="BMN21" s="64"/>
      <c r="BMO21" s="64"/>
      <c r="BMP21" s="64"/>
      <c r="BMQ21" s="64"/>
      <c r="BMR21" s="64"/>
      <c r="BMS21" s="64"/>
      <c r="BMT21" s="64"/>
      <c r="BMU21" s="64"/>
      <c r="BMV21" s="64"/>
      <c r="BMW21" s="64"/>
      <c r="BMX21" s="64"/>
      <c r="BMY21" s="64"/>
      <c r="BMZ21" s="64"/>
      <c r="BNA21" s="64"/>
      <c r="BNB21" s="64"/>
      <c r="BNC21" s="64"/>
      <c r="BND21" s="64"/>
      <c r="BNE21" s="64"/>
      <c r="BNF21" s="64"/>
      <c r="BNG21" s="64"/>
      <c r="BNH21" s="64"/>
      <c r="BNI21" s="64"/>
      <c r="BNJ21" s="64"/>
      <c r="BNK21" s="64"/>
      <c r="BNL21" s="64"/>
      <c r="BNM21" s="64"/>
      <c r="BNN21" s="64"/>
      <c r="BNO21" s="64"/>
      <c r="BNP21" s="64"/>
      <c r="BNQ21" s="64"/>
      <c r="BNR21" s="64"/>
      <c r="BNS21" s="64"/>
      <c r="BNT21" s="64"/>
      <c r="BNU21" s="64"/>
      <c r="BNV21" s="64"/>
      <c r="BNW21" s="64"/>
      <c r="BNX21" s="64"/>
      <c r="BNY21" s="64"/>
      <c r="BNZ21" s="64"/>
      <c r="BOA21" s="64"/>
      <c r="BOB21" s="64"/>
      <c r="BOC21" s="64"/>
      <c r="BOD21" s="64"/>
      <c r="BOE21" s="64"/>
      <c r="BOF21" s="64"/>
      <c r="BOG21" s="64"/>
      <c r="BOH21" s="64"/>
      <c r="BOI21" s="64"/>
      <c r="BOJ21" s="64"/>
      <c r="BOK21" s="64"/>
      <c r="BOL21" s="64"/>
      <c r="BOM21" s="64"/>
      <c r="BON21" s="64"/>
      <c r="BOO21" s="64"/>
      <c r="BOP21" s="64"/>
      <c r="BOQ21" s="64"/>
      <c r="BOR21" s="64"/>
      <c r="BOS21" s="64"/>
      <c r="BOT21" s="64"/>
      <c r="BOU21" s="64"/>
      <c r="BOV21" s="64"/>
      <c r="BOW21" s="64"/>
      <c r="BOX21" s="64"/>
      <c r="BOY21" s="64"/>
      <c r="BOZ21" s="64"/>
      <c r="BPA21" s="64"/>
      <c r="BPB21" s="64"/>
      <c r="BPC21" s="64"/>
      <c r="BPD21" s="64"/>
      <c r="BPE21" s="64"/>
      <c r="BPF21" s="64"/>
      <c r="BPG21" s="64"/>
      <c r="BPH21" s="64"/>
      <c r="BPI21" s="64"/>
      <c r="BPJ21" s="64"/>
      <c r="BPK21" s="64"/>
      <c r="BPL21" s="64"/>
      <c r="BPM21" s="64"/>
      <c r="BPN21" s="64"/>
      <c r="BPO21" s="64"/>
      <c r="BPP21" s="64"/>
      <c r="BPQ21" s="64"/>
      <c r="BPR21" s="64"/>
      <c r="BPS21" s="64"/>
      <c r="BPT21" s="64"/>
      <c r="BPU21" s="64"/>
      <c r="BPV21" s="64"/>
      <c r="BPW21" s="64"/>
      <c r="BPX21" s="64"/>
      <c r="BPY21" s="64"/>
      <c r="BPZ21" s="64"/>
      <c r="BQA21" s="64"/>
      <c r="BQB21" s="64"/>
      <c r="BQC21" s="64"/>
      <c r="BQD21" s="64"/>
      <c r="BQE21" s="64"/>
      <c r="BQF21" s="64"/>
      <c r="BQG21" s="64"/>
      <c r="BQH21" s="64"/>
      <c r="BQI21" s="64"/>
      <c r="BQJ21" s="64"/>
      <c r="BQK21" s="64"/>
      <c r="BQL21" s="64"/>
      <c r="BQM21" s="64"/>
      <c r="BQN21" s="64"/>
      <c r="BQO21" s="64"/>
      <c r="BQP21" s="64"/>
      <c r="BQQ21" s="64"/>
      <c r="BQR21" s="64"/>
      <c r="BQS21" s="64"/>
      <c r="BQT21" s="64"/>
      <c r="BQU21" s="64"/>
      <c r="BQV21" s="64"/>
      <c r="BQW21" s="64"/>
      <c r="BQX21" s="64"/>
      <c r="BQY21" s="64"/>
      <c r="BQZ21" s="64"/>
      <c r="BRA21" s="64"/>
      <c r="BRB21" s="64"/>
      <c r="BRC21" s="64"/>
      <c r="BRD21" s="64"/>
      <c r="BRE21" s="64"/>
      <c r="BRF21" s="64"/>
      <c r="BRG21" s="64"/>
      <c r="BRH21" s="64"/>
      <c r="BRI21" s="64"/>
      <c r="BRJ21" s="64"/>
      <c r="BRK21" s="64"/>
      <c r="BRL21" s="64"/>
      <c r="BRM21" s="64"/>
      <c r="BRN21" s="64"/>
      <c r="BRO21" s="64"/>
      <c r="BRP21" s="64"/>
      <c r="BRQ21" s="64"/>
      <c r="BRR21" s="64"/>
      <c r="BRS21" s="64"/>
      <c r="BRT21" s="64"/>
      <c r="BRU21" s="64"/>
      <c r="BRV21" s="64"/>
      <c r="BRW21" s="64"/>
      <c r="BRX21" s="64"/>
      <c r="BRY21" s="64"/>
      <c r="BRZ21" s="64"/>
      <c r="BSA21" s="64"/>
      <c r="BSB21" s="64"/>
      <c r="BSC21" s="64"/>
      <c r="BSD21" s="64"/>
      <c r="BSE21" s="64"/>
      <c r="BSF21" s="64"/>
      <c r="BSG21" s="64"/>
      <c r="BSH21" s="64"/>
      <c r="BSI21" s="64"/>
      <c r="BSJ21" s="64"/>
      <c r="BSK21" s="64"/>
      <c r="BSL21" s="64"/>
      <c r="BSM21" s="64"/>
      <c r="BSN21" s="64"/>
      <c r="BSO21" s="64"/>
      <c r="BSP21" s="64"/>
      <c r="BSQ21" s="64"/>
      <c r="BSR21" s="64"/>
      <c r="BSS21" s="64"/>
      <c r="BST21" s="64"/>
      <c r="BSU21" s="64"/>
      <c r="BSV21" s="64"/>
      <c r="BSW21" s="64"/>
      <c r="BSX21" s="64"/>
      <c r="BSY21" s="64"/>
      <c r="BSZ21" s="64"/>
      <c r="BTA21" s="64"/>
      <c r="BTB21" s="64"/>
      <c r="BTC21" s="64"/>
      <c r="BTD21" s="64"/>
      <c r="BTE21" s="64"/>
      <c r="BTF21" s="64"/>
      <c r="BTG21" s="64"/>
      <c r="BTH21" s="64"/>
      <c r="BTI21" s="64"/>
      <c r="BTJ21" s="64"/>
      <c r="BTK21" s="64"/>
      <c r="BTL21" s="64"/>
      <c r="BTM21" s="64"/>
      <c r="BTN21" s="64"/>
      <c r="BTO21" s="64"/>
      <c r="BTP21" s="64"/>
      <c r="BTQ21" s="64"/>
      <c r="BTR21" s="64"/>
      <c r="BTS21" s="64"/>
      <c r="BTT21" s="64"/>
      <c r="BTU21" s="64"/>
      <c r="BTV21" s="64"/>
      <c r="BTW21" s="64"/>
      <c r="BTX21" s="64"/>
      <c r="BTY21" s="64"/>
      <c r="BTZ21" s="64"/>
      <c r="BUA21" s="64"/>
      <c r="BUB21" s="64"/>
      <c r="BUC21" s="64"/>
      <c r="BUD21" s="64"/>
      <c r="BUE21" s="64"/>
      <c r="BUF21" s="64"/>
      <c r="BUG21" s="64"/>
      <c r="BUH21" s="64"/>
      <c r="BUI21" s="64"/>
      <c r="BUJ21" s="64"/>
      <c r="BUK21" s="64"/>
      <c r="BUL21" s="64"/>
      <c r="BUM21" s="64"/>
      <c r="BUN21" s="64"/>
      <c r="BUO21" s="64"/>
      <c r="BUP21" s="64"/>
      <c r="BUQ21" s="64"/>
      <c r="BUR21" s="64"/>
      <c r="BUS21" s="64"/>
      <c r="BUT21" s="64"/>
      <c r="BUU21" s="64"/>
      <c r="BUV21" s="64"/>
      <c r="BUW21" s="64"/>
      <c r="BUX21" s="64"/>
      <c r="BUY21" s="64"/>
      <c r="BUZ21" s="64"/>
      <c r="BVA21" s="64"/>
      <c r="BVB21" s="64"/>
      <c r="BVC21" s="64"/>
      <c r="BVD21" s="64"/>
      <c r="BVE21" s="64"/>
      <c r="BVF21" s="64"/>
      <c r="BVG21" s="64"/>
      <c r="BVH21" s="64"/>
      <c r="BVI21" s="64"/>
      <c r="BVJ21" s="64"/>
      <c r="BVK21" s="64"/>
      <c r="BVL21" s="64"/>
      <c r="BVM21" s="64"/>
      <c r="BVN21" s="64"/>
      <c r="BVO21" s="64"/>
      <c r="BVP21" s="64"/>
      <c r="BVQ21" s="64"/>
      <c r="BVR21" s="64"/>
      <c r="BVS21" s="64"/>
      <c r="BVT21" s="64"/>
      <c r="BVU21" s="64"/>
      <c r="BVV21" s="64"/>
      <c r="BVW21" s="64"/>
      <c r="BVX21" s="64"/>
      <c r="BVY21" s="64"/>
      <c r="BVZ21" s="64"/>
      <c r="BWA21" s="64"/>
      <c r="BWB21" s="64"/>
      <c r="BWC21" s="64"/>
      <c r="BWD21" s="64"/>
      <c r="BWE21" s="64"/>
      <c r="BWF21" s="64"/>
      <c r="BWG21" s="64"/>
      <c r="BWH21" s="64"/>
      <c r="BWI21" s="64"/>
      <c r="BWJ21" s="64"/>
      <c r="BWK21" s="64"/>
      <c r="BWL21" s="64"/>
      <c r="BWM21" s="64"/>
      <c r="BWN21" s="64"/>
      <c r="BWO21" s="64"/>
      <c r="BWP21" s="64"/>
      <c r="BWQ21" s="64"/>
      <c r="BWR21" s="64"/>
      <c r="BWS21" s="64"/>
      <c r="BWT21" s="64"/>
      <c r="BWU21" s="64"/>
      <c r="BWV21" s="64"/>
      <c r="BWW21" s="64"/>
      <c r="BWX21" s="64"/>
      <c r="BWY21" s="64"/>
      <c r="BWZ21" s="64"/>
      <c r="BXA21" s="64"/>
      <c r="BXB21" s="64"/>
      <c r="BXC21" s="64"/>
      <c r="BXD21" s="64"/>
      <c r="BXE21" s="64"/>
      <c r="BXF21" s="64"/>
      <c r="BXG21" s="64"/>
      <c r="BXH21" s="64"/>
      <c r="BXI21" s="64"/>
      <c r="BXJ21" s="64"/>
      <c r="BXK21" s="64"/>
      <c r="BXL21" s="64"/>
      <c r="BXM21" s="64"/>
      <c r="BXN21" s="64"/>
      <c r="BXO21" s="64"/>
      <c r="BXP21" s="64"/>
      <c r="BXQ21" s="64"/>
      <c r="BXR21" s="64"/>
      <c r="BXS21" s="64"/>
      <c r="BXT21" s="64"/>
      <c r="BXU21" s="64"/>
      <c r="BXV21" s="64"/>
      <c r="BXW21" s="64"/>
      <c r="BXX21" s="64"/>
      <c r="BXY21" s="64"/>
      <c r="BXZ21" s="64"/>
      <c r="BYA21" s="64"/>
      <c r="BYB21" s="64"/>
      <c r="BYC21" s="64"/>
      <c r="BYD21" s="64"/>
      <c r="BYE21" s="64"/>
      <c r="BYF21" s="64"/>
      <c r="BYG21" s="64"/>
      <c r="BYH21" s="64"/>
      <c r="BYI21" s="64"/>
      <c r="BYJ21" s="64"/>
      <c r="BYK21" s="64"/>
      <c r="BYL21" s="64"/>
      <c r="BYM21" s="64"/>
      <c r="BYN21" s="64"/>
      <c r="BYO21" s="64"/>
      <c r="BYP21" s="64"/>
      <c r="BYQ21" s="64"/>
      <c r="BYR21" s="64"/>
      <c r="BYS21" s="64"/>
      <c r="BYT21" s="64"/>
      <c r="BYU21" s="64"/>
      <c r="BYV21" s="64"/>
      <c r="BYW21" s="64"/>
      <c r="BYX21" s="64"/>
      <c r="BYY21" s="64"/>
      <c r="BYZ21" s="64"/>
      <c r="BZA21" s="64"/>
      <c r="BZB21" s="64"/>
      <c r="BZC21" s="64"/>
      <c r="BZD21" s="64"/>
      <c r="BZE21" s="64"/>
      <c r="BZF21" s="64"/>
      <c r="BZG21" s="64"/>
      <c r="BZH21" s="64"/>
      <c r="BZI21" s="64"/>
      <c r="BZJ21" s="64"/>
      <c r="BZK21" s="64"/>
      <c r="BZL21" s="64"/>
      <c r="BZM21" s="64"/>
      <c r="BZN21" s="64"/>
      <c r="BZO21" s="64"/>
      <c r="BZP21" s="64"/>
      <c r="BZQ21" s="64"/>
      <c r="BZR21" s="64"/>
      <c r="BZS21" s="64"/>
      <c r="BZT21" s="64"/>
      <c r="BZU21" s="64"/>
      <c r="BZV21" s="64"/>
      <c r="BZW21" s="64"/>
      <c r="BZX21" s="64"/>
      <c r="BZY21" s="64"/>
      <c r="BZZ21" s="64"/>
      <c r="CAA21" s="64"/>
      <c r="CAB21" s="64"/>
      <c r="CAC21" s="64"/>
      <c r="CAD21" s="64"/>
      <c r="CAE21" s="64"/>
      <c r="CAF21" s="64"/>
      <c r="CAG21" s="64"/>
      <c r="CAH21" s="64"/>
      <c r="CAI21" s="64"/>
      <c r="CAJ21" s="64"/>
      <c r="CAK21" s="64"/>
      <c r="CAL21" s="64"/>
      <c r="CAM21" s="64"/>
      <c r="CAN21" s="64"/>
      <c r="CAO21" s="64"/>
      <c r="CAP21" s="64"/>
      <c r="CAQ21" s="64"/>
      <c r="CAR21" s="64"/>
      <c r="CAS21" s="64"/>
      <c r="CAT21" s="64"/>
      <c r="CAU21" s="64"/>
      <c r="CAV21" s="64"/>
      <c r="CAW21" s="64"/>
      <c r="CAX21" s="64"/>
      <c r="CAY21" s="64"/>
      <c r="CAZ21" s="64"/>
      <c r="CBA21" s="64"/>
      <c r="CBB21" s="64"/>
      <c r="CBC21" s="64"/>
      <c r="CBD21" s="64"/>
      <c r="CBE21" s="64"/>
      <c r="CBF21" s="64"/>
      <c r="CBG21" s="64"/>
      <c r="CBH21" s="64"/>
      <c r="CBI21" s="64"/>
      <c r="CBJ21" s="64"/>
      <c r="CBK21" s="64"/>
      <c r="CBL21" s="64"/>
      <c r="CBM21" s="64"/>
      <c r="CBN21" s="64"/>
      <c r="CBO21" s="64"/>
      <c r="CBP21" s="64"/>
      <c r="CBQ21" s="64"/>
      <c r="CBR21" s="64"/>
      <c r="CBS21" s="64"/>
      <c r="CBT21" s="64"/>
      <c r="CBU21" s="64"/>
      <c r="CBV21" s="64"/>
      <c r="CBW21" s="64"/>
      <c r="CBX21" s="64"/>
      <c r="CBY21" s="64"/>
      <c r="CBZ21" s="64"/>
      <c r="CCA21" s="64"/>
      <c r="CCB21" s="64"/>
      <c r="CCC21" s="64"/>
      <c r="CCD21" s="64"/>
      <c r="CCE21" s="64"/>
      <c r="CCF21" s="64"/>
      <c r="CCG21" s="64"/>
      <c r="CCH21" s="64"/>
      <c r="CCI21" s="64"/>
      <c r="CCJ21" s="64"/>
      <c r="CCK21" s="64"/>
      <c r="CCL21" s="64"/>
      <c r="CCM21" s="64"/>
      <c r="CCN21" s="64"/>
      <c r="CCO21" s="64"/>
      <c r="CCP21" s="64"/>
      <c r="CCQ21" s="64"/>
      <c r="CCR21" s="64"/>
      <c r="CCS21" s="64"/>
      <c r="CCT21" s="64"/>
      <c r="CCU21" s="64"/>
      <c r="CCV21" s="64"/>
      <c r="CCW21" s="64"/>
      <c r="CCX21" s="64"/>
      <c r="CCY21" s="64"/>
      <c r="CCZ21" s="64"/>
      <c r="CDA21" s="64"/>
      <c r="CDB21" s="64"/>
      <c r="CDC21" s="64"/>
      <c r="CDD21" s="64"/>
      <c r="CDE21" s="64"/>
      <c r="CDF21" s="64"/>
      <c r="CDG21" s="64"/>
      <c r="CDH21" s="64"/>
      <c r="CDI21" s="64"/>
      <c r="CDJ21" s="64"/>
      <c r="CDK21" s="64"/>
      <c r="CDL21" s="64"/>
      <c r="CDM21" s="64"/>
      <c r="CDN21" s="64"/>
      <c r="CDO21" s="64"/>
      <c r="CDP21" s="64"/>
      <c r="CDQ21" s="64"/>
      <c r="CDR21" s="64"/>
      <c r="CDS21" s="64"/>
      <c r="CDT21" s="64"/>
      <c r="CDU21" s="64"/>
      <c r="CDV21" s="64"/>
      <c r="CDW21" s="64"/>
      <c r="CDX21" s="64"/>
      <c r="CDY21" s="64"/>
      <c r="CDZ21" s="64"/>
      <c r="CEA21" s="64"/>
      <c r="CEB21" s="64"/>
      <c r="CEC21" s="64"/>
      <c r="CED21" s="64"/>
      <c r="CEE21" s="64"/>
      <c r="CEF21" s="64"/>
      <c r="CEG21" s="64"/>
      <c r="CEH21" s="64"/>
      <c r="CEI21" s="64"/>
      <c r="CEJ21" s="64"/>
      <c r="CEK21" s="64"/>
      <c r="CEL21" s="64"/>
      <c r="CEM21" s="64"/>
      <c r="CEN21" s="64"/>
      <c r="CEO21" s="64"/>
      <c r="CEP21" s="64"/>
      <c r="CEQ21" s="64"/>
      <c r="CER21" s="64"/>
      <c r="CES21" s="64"/>
      <c r="CET21" s="64"/>
      <c r="CEU21" s="64"/>
      <c r="CEV21" s="64"/>
      <c r="CEW21" s="64"/>
      <c r="CEX21" s="64"/>
      <c r="CEY21" s="64"/>
      <c r="CEZ21" s="64"/>
      <c r="CFA21" s="64"/>
      <c r="CFB21" s="64"/>
      <c r="CFC21" s="64"/>
      <c r="CFD21" s="64"/>
      <c r="CFE21" s="64"/>
      <c r="CFF21" s="64"/>
      <c r="CFG21" s="64"/>
      <c r="CFH21" s="64"/>
      <c r="CFI21" s="64"/>
      <c r="CFJ21" s="64"/>
      <c r="CFK21" s="64"/>
      <c r="CFL21" s="64"/>
      <c r="CFM21" s="64"/>
      <c r="CFN21" s="64"/>
      <c r="CFO21" s="64"/>
      <c r="CFP21" s="64"/>
      <c r="CFQ21" s="64"/>
      <c r="CFR21" s="64"/>
      <c r="CFS21" s="64"/>
      <c r="CFT21" s="64"/>
      <c r="CFU21" s="64"/>
      <c r="CFV21" s="64"/>
      <c r="CFW21" s="64"/>
      <c r="CFX21" s="64"/>
      <c r="CFY21" s="64"/>
      <c r="CFZ21" s="64"/>
      <c r="CGA21" s="64"/>
      <c r="CGB21" s="64"/>
      <c r="CGC21" s="64"/>
      <c r="CGD21" s="64"/>
      <c r="CGE21" s="64"/>
      <c r="CGF21" s="64"/>
      <c r="CGG21" s="64"/>
      <c r="CGH21" s="64"/>
      <c r="CGI21" s="64"/>
      <c r="CGJ21" s="64"/>
      <c r="CGK21" s="64"/>
      <c r="CGL21" s="64"/>
      <c r="CGM21" s="64"/>
      <c r="CGN21" s="64"/>
      <c r="CGO21" s="64"/>
      <c r="CGP21" s="64"/>
      <c r="CGQ21" s="64"/>
      <c r="CGR21" s="64"/>
      <c r="CGS21" s="64"/>
      <c r="CGT21" s="64"/>
      <c r="CGU21" s="64"/>
      <c r="CGV21" s="64"/>
      <c r="CGW21" s="64"/>
      <c r="CGX21" s="64"/>
      <c r="CGY21" s="64"/>
      <c r="CGZ21" s="64"/>
      <c r="CHA21" s="64"/>
      <c r="CHB21" s="64"/>
      <c r="CHC21" s="64"/>
      <c r="CHD21" s="64"/>
      <c r="CHE21" s="64"/>
      <c r="CHF21" s="64"/>
      <c r="CHG21" s="64"/>
      <c r="CHH21" s="64"/>
      <c r="CHI21" s="64"/>
      <c r="CHJ21" s="64"/>
      <c r="CHK21" s="64"/>
      <c r="CHL21" s="64"/>
      <c r="CHM21" s="64"/>
      <c r="CHN21" s="64"/>
      <c r="CHO21" s="64"/>
      <c r="CHP21" s="64"/>
      <c r="CHQ21" s="64"/>
      <c r="CHR21" s="64"/>
      <c r="CHS21" s="64"/>
      <c r="CHT21" s="64"/>
      <c r="CHU21" s="64"/>
      <c r="CHV21" s="64"/>
      <c r="CHW21" s="64"/>
      <c r="CHX21" s="64"/>
      <c r="CHY21" s="64"/>
      <c r="CHZ21" s="64"/>
      <c r="CIA21" s="64"/>
      <c r="CIB21" s="64"/>
      <c r="CIC21" s="64"/>
      <c r="CID21" s="64"/>
      <c r="CIE21" s="64"/>
      <c r="CIF21" s="64"/>
      <c r="CIG21" s="64"/>
      <c r="CIH21" s="64"/>
      <c r="CII21" s="64"/>
      <c r="CIJ21" s="64"/>
      <c r="CIK21" s="64"/>
      <c r="CIL21" s="64"/>
      <c r="CIM21" s="64"/>
      <c r="CIN21" s="64"/>
      <c r="CIO21" s="64"/>
      <c r="CIP21" s="64"/>
      <c r="CIQ21" s="64"/>
      <c r="CIR21" s="64"/>
      <c r="CIS21" s="64"/>
      <c r="CIT21" s="64"/>
      <c r="CIU21" s="64"/>
      <c r="CIV21" s="64"/>
      <c r="CIW21" s="64"/>
      <c r="CIX21" s="64"/>
      <c r="CIY21" s="64"/>
      <c r="CIZ21" s="64"/>
      <c r="CJA21" s="64"/>
      <c r="CJB21" s="64"/>
      <c r="CJC21" s="64"/>
      <c r="CJD21" s="64"/>
      <c r="CJE21" s="64"/>
      <c r="CJF21" s="64"/>
      <c r="CJG21" s="64"/>
      <c r="CJH21" s="64"/>
      <c r="CJI21" s="64"/>
      <c r="CJJ21" s="64"/>
      <c r="CJK21" s="64"/>
      <c r="CJL21" s="64"/>
      <c r="CJM21" s="64"/>
      <c r="CJN21" s="64"/>
      <c r="CJO21" s="64"/>
      <c r="CJP21" s="64"/>
      <c r="CJQ21" s="64"/>
      <c r="CJR21" s="64"/>
      <c r="CJS21" s="64"/>
      <c r="CJT21" s="64"/>
      <c r="CJU21" s="64"/>
      <c r="CJV21" s="64"/>
      <c r="CJW21" s="64"/>
      <c r="CJX21" s="64"/>
      <c r="CJY21" s="64"/>
      <c r="CJZ21" s="64"/>
      <c r="CKA21" s="64"/>
      <c r="CKB21" s="64"/>
      <c r="CKC21" s="64"/>
      <c r="CKD21" s="64"/>
      <c r="CKE21" s="64"/>
      <c r="CKF21" s="64"/>
      <c r="CKG21" s="64"/>
      <c r="CKH21" s="64"/>
      <c r="CKI21" s="64"/>
      <c r="CKJ21" s="64"/>
      <c r="CKK21" s="64"/>
      <c r="CKL21" s="64"/>
      <c r="CKM21" s="64"/>
      <c r="CKN21" s="64"/>
      <c r="CKO21" s="64"/>
      <c r="CKP21" s="64"/>
      <c r="CKQ21" s="64"/>
      <c r="CKR21" s="64"/>
      <c r="CKS21" s="64"/>
      <c r="CKT21" s="64"/>
      <c r="CKU21" s="64"/>
      <c r="CKV21" s="64"/>
      <c r="CKW21" s="64"/>
      <c r="CKX21" s="64"/>
      <c r="CKY21" s="64"/>
      <c r="CKZ21" s="64"/>
      <c r="CLA21" s="64"/>
      <c r="CLB21" s="64"/>
      <c r="CLC21" s="64"/>
      <c r="CLD21" s="64"/>
      <c r="CLE21" s="64"/>
      <c r="CLF21" s="64"/>
      <c r="CLG21" s="64"/>
      <c r="CLH21" s="64"/>
      <c r="CLI21" s="64"/>
      <c r="CLJ21" s="64"/>
      <c r="CLK21" s="64"/>
      <c r="CLL21" s="64"/>
      <c r="CLM21" s="64"/>
      <c r="CLN21" s="64"/>
      <c r="CLO21" s="64"/>
      <c r="CLP21" s="64"/>
      <c r="CLQ21" s="64"/>
      <c r="CLR21" s="64"/>
      <c r="CLS21" s="64"/>
      <c r="CLT21" s="64"/>
      <c r="CLU21" s="64"/>
      <c r="CLV21" s="64"/>
      <c r="CLW21" s="64"/>
      <c r="CLX21" s="64"/>
      <c r="CLY21" s="64"/>
      <c r="CLZ21" s="64"/>
      <c r="CMA21" s="64"/>
      <c r="CMB21" s="64"/>
      <c r="CMC21" s="64"/>
      <c r="CMD21" s="64"/>
      <c r="CME21" s="64"/>
      <c r="CMF21" s="64"/>
      <c r="CMG21" s="64"/>
      <c r="CMH21" s="64"/>
      <c r="CMI21" s="64"/>
      <c r="CMJ21" s="64"/>
      <c r="CMK21" s="64"/>
      <c r="CML21" s="64"/>
      <c r="CMM21" s="64"/>
      <c r="CMN21" s="64"/>
      <c r="CMO21" s="64"/>
      <c r="CMP21" s="64"/>
      <c r="CMQ21" s="64"/>
      <c r="CMR21" s="64"/>
      <c r="CMS21" s="64"/>
      <c r="CMT21" s="64"/>
      <c r="CMU21" s="64"/>
      <c r="CMV21" s="64"/>
      <c r="CMW21" s="64"/>
      <c r="CMX21" s="64"/>
      <c r="CMY21" s="64"/>
      <c r="CMZ21" s="64"/>
      <c r="CNA21" s="64"/>
      <c r="CNB21" s="64"/>
      <c r="CNC21" s="64"/>
      <c r="CND21" s="64"/>
      <c r="CNE21" s="64"/>
      <c r="CNF21" s="64"/>
      <c r="CNG21" s="64"/>
      <c r="CNH21" s="64"/>
      <c r="CNI21" s="64"/>
      <c r="CNJ21" s="64"/>
      <c r="CNK21" s="64"/>
      <c r="CNL21" s="64"/>
      <c r="CNM21" s="64"/>
      <c r="CNN21" s="64"/>
      <c r="CNO21" s="64"/>
      <c r="CNP21" s="64"/>
      <c r="CNQ21" s="64"/>
      <c r="CNR21" s="64"/>
      <c r="CNS21" s="64"/>
      <c r="CNT21" s="64"/>
      <c r="CNU21" s="64"/>
      <c r="CNV21" s="64"/>
      <c r="CNW21" s="64"/>
      <c r="CNX21" s="64"/>
      <c r="CNY21" s="64"/>
      <c r="CNZ21" s="64"/>
      <c r="COA21" s="64"/>
      <c r="COB21" s="64"/>
      <c r="COC21" s="64"/>
      <c r="COD21" s="64"/>
      <c r="COE21" s="64"/>
      <c r="COF21" s="64"/>
      <c r="COG21" s="64"/>
      <c r="COH21" s="64"/>
      <c r="COI21" s="64"/>
      <c r="COJ21" s="64"/>
      <c r="COK21" s="64"/>
      <c r="COL21" s="64"/>
      <c r="COM21" s="64"/>
      <c r="CON21" s="64"/>
      <c r="COO21" s="64"/>
      <c r="COP21" s="64"/>
      <c r="COQ21" s="64"/>
      <c r="COR21" s="64"/>
      <c r="COS21" s="64"/>
      <c r="COT21" s="64"/>
      <c r="COU21" s="64"/>
      <c r="COV21" s="64"/>
      <c r="COW21" s="64"/>
      <c r="COX21" s="64"/>
      <c r="COY21" s="64"/>
      <c r="COZ21" s="64"/>
      <c r="CPA21" s="64"/>
      <c r="CPB21" s="64"/>
      <c r="CPC21" s="64"/>
      <c r="CPD21" s="64"/>
      <c r="CPE21" s="64"/>
      <c r="CPF21" s="64"/>
      <c r="CPG21" s="64"/>
      <c r="CPH21" s="64"/>
      <c r="CPI21" s="64"/>
      <c r="CPJ21" s="64"/>
      <c r="CPK21" s="64"/>
      <c r="CPL21" s="64"/>
      <c r="CPM21" s="64"/>
      <c r="CPN21" s="64"/>
      <c r="CPO21" s="64"/>
      <c r="CPP21" s="64"/>
      <c r="CPQ21" s="64"/>
      <c r="CPR21" s="64"/>
      <c r="CPS21" s="64"/>
      <c r="CPT21" s="64"/>
      <c r="CPU21" s="64"/>
      <c r="CPV21" s="64"/>
      <c r="CPW21" s="64"/>
      <c r="CPX21" s="64"/>
      <c r="CPY21" s="64"/>
      <c r="CPZ21" s="64"/>
      <c r="CQA21" s="64"/>
      <c r="CQB21" s="64"/>
      <c r="CQC21" s="64"/>
      <c r="CQD21" s="64"/>
      <c r="CQE21" s="64"/>
      <c r="CQF21" s="64"/>
      <c r="CQG21" s="64"/>
      <c r="CQH21" s="64"/>
      <c r="CQI21" s="64"/>
      <c r="CQJ21" s="64"/>
      <c r="CQK21" s="64"/>
      <c r="CQL21" s="64"/>
      <c r="CQM21" s="64"/>
      <c r="CQN21" s="64"/>
      <c r="CQO21" s="64"/>
      <c r="CQP21" s="64"/>
      <c r="CQQ21" s="64"/>
      <c r="CQR21" s="64"/>
      <c r="CQS21" s="64"/>
      <c r="CQT21" s="64"/>
      <c r="CQU21" s="64"/>
      <c r="CQV21" s="64"/>
      <c r="CQW21" s="64"/>
      <c r="CQX21" s="64"/>
      <c r="CQY21" s="64"/>
      <c r="CQZ21" s="64"/>
      <c r="CRA21" s="64"/>
      <c r="CRB21" s="64"/>
      <c r="CRC21" s="64"/>
      <c r="CRD21" s="64"/>
      <c r="CRE21" s="64"/>
      <c r="CRF21" s="64"/>
      <c r="CRG21" s="64"/>
      <c r="CRH21" s="64"/>
      <c r="CRI21" s="64"/>
      <c r="CRJ21" s="64"/>
      <c r="CRK21" s="64"/>
      <c r="CRL21" s="64"/>
      <c r="CRM21" s="64"/>
      <c r="CRN21" s="64"/>
      <c r="CRO21" s="64"/>
      <c r="CRP21" s="64"/>
      <c r="CRQ21" s="64"/>
      <c r="CRR21" s="64"/>
      <c r="CRS21" s="64"/>
      <c r="CRT21" s="64"/>
      <c r="CRU21" s="64"/>
      <c r="CRV21" s="64"/>
      <c r="CRW21" s="64"/>
      <c r="CRX21" s="64"/>
      <c r="CRY21" s="64"/>
      <c r="CRZ21" s="64"/>
      <c r="CSA21" s="64"/>
      <c r="CSB21" s="64"/>
      <c r="CSC21" s="64"/>
      <c r="CSD21" s="64"/>
      <c r="CSE21" s="64"/>
      <c r="CSF21" s="64"/>
      <c r="CSG21" s="64"/>
      <c r="CSH21" s="64"/>
      <c r="CSI21" s="64"/>
      <c r="CSJ21" s="64"/>
      <c r="CSK21" s="64"/>
      <c r="CSL21" s="64"/>
      <c r="CSM21" s="64"/>
      <c r="CSN21" s="64"/>
      <c r="CSO21" s="64"/>
      <c r="CSP21" s="64"/>
      <c r="CSQ21" s="64"/>
      <c r="CSR21" s="64"/>
      <c r="CSS21" s="64"/>
      <c r="CST21" s="64"/>
      <c r="CSU21" s="64"/>
      <c r="CSV21" s="64"/>
      <c r="CSW21" s="64"/>
      <c r="CSX21" s="64"/>
      <c r="CSY21" s="64"/>
      <c r="CSZ21" s="64"/>
      <c r="CTA21" s="64"/>
      <c r="CTB21" s="64"/>
      <c r="CTC21" s="64"/>
      <c r="CTD21" s="64"/>
      <c r="CTE21" s="64"/>
      <c r="CTF21" s="64"/>
      <c r="CTG21" s="64"/>
      <c r="CTH21" s="64"/>
      <c r="CTI21" s="64"/>
      <c r="CTJ21" s="64"/>
      <c r="CTK21" s="64"/>
      <c r="CTL21" s="64"/>
      <c r="CTM21" s="64"/>
      <c r="CTN21" s="64"/>
      <c r="CTO21" s="64"/>
      <c r="CTP21" s="64"/>
      <c r="CTQ21" s="64"/>
      <c r="CTR21" s="64"/>
      <c r="CTS21" s="64"/>
      <c r="CTT21" s="64"/>
      <c r="CTU21" s="64"/>
      <c r="CTV21" s="64"/>
      <c r="CTW21" s="64"/>
      <c r="CTX21" s="64"/>
      <c r="CTY21" s="64"/>
      <c r="CTZ21" s="64"/>
      <c r="CUA21" s="64"/>
      <c r="CUB21" s="64"/>
      <c r="CUC21" s="64"/>
      <c r="CUD21" s="64"/>
      <c r="CUE21" s="64"/>
      <c r="CUF21" s="64"/>
      <c r="CUG21" s="64"/>
      <c r="CUH21" s="64"/>
      <c r="CUI21" s="64"/>
      <c r="CUJ21" s="64"/>
      <c r="CUK21" s="64"/>
      <c r="CUL21" s="64"/>
      <c r="CUM21" s="64"/>
      <c r="CUN21" s="64"/>
      <c r="CUO21" s="64"/>
      <c r="CUP21" s="64"/>
      <c r="CUQ21" s="64"/>
      <c r="CUR21" s="64"/>
      <c r="CUS21" s="64"/>
      <c r="CUT21" s="64"/>
      <c r="CUU21" s="64"/>
      <c r="CUV21" s="64"/>
      <c r="CUW21" s="64"/>
      <c r="CUX21" s="64"/>
      <c r="CUY21" s="64"/>
      <c r="CUZ21" s="64"/>
      <c r="CVA21" s="64"/>
      <c r="CVB21" s="64"/>
      <c r="CVC21" s="64"/>
      <c r="CVD21" s="64"/>
      <c r="CVE21" s="64"/>
      <c r="CVF21" s="64"/>
      <c r="CVG21" s="64"/>
      <c r="CVH21" s="64"/>
      <c r="CVI21" s="64"/>
      <c r="CVJ21" s="64"/>
      <c r="CVK21" s="64"/>
      <c r="CVL21" s="64"/>
      <c r="CVM21" s="64"/>
      <c r="CVN21" s="64"/>
      <c r="CVO21" s="64"/>
      <c r="CVP21" s="64"/>
      <c r="CVQ21" s="64"/>
      <c r="CVR21" s="64"/>
      <c r="CVS21" s="64"/>
      <c r="CVT21" s="64"/>
      <c r="CVU21" s="64"/>
      <c r="CVV21" s="64"/>
      <c r="CVW21" s="64"/>
      <c r="CVX21" s="64"/>
      <c r="CVY21" s="64"/>
      <c r="CVZ21" s="64"/>
      <c r="CWA21" s="64"/>
      <c r="CWB21" s="64"/>
      <c r="CWC21" s="64"/>
      <c r="CWD21" s="64"/>
      <c r="CWE21" s="64"/>
      <c r="CWF21" s="64"/>
      <c r="CWG21" s="64"/>
      <c r="CWH21" s="64"/>
      <c r="CWI21" s="64"/>
      <c r="CWJ21" s="64"/>
      <c r="CWK21" s="64"/>
      <c r="CWL21" s="64"/>
      <c r="CWM21" s="64"/>
      <c r="CWN21" s="64"/>
      <c r="CWO21" s="64"/>
      <c r="CWP21" s="64"/>
      <c r="CWQ21" s="64"/>
      <c r="CWR21" s="64"/>
      <c r="CWS21" s="64"/>
      <c r="CWT21" s="64"/>
      <c r="CWU21" s="64"/>
      <c r="CWV21" s="64"/>
      <c r="CWW21" s="64"/>
      <c r="CWX21" s="64"/>
      <c r="CWY21" s="64"/>
      <c r="CWZ21" s="64"/>
      <c r="CXA21" s="64"/>
      <c r="CXB21" s="64"/>
      <c r="CXC21" s="64"/>
      <c r="CXD21" s="64"/>
      <c r="CXE21" s="64"/>
      <c r="CXF21" s="64"/>
      <c r="CXG21" s="64"/>
      <c r="CXH21" s="64"/>
      <c r="CXI21" s="64"/>
      <c r="CXJ21" s="64"/>
      <c r="CXK21" s="64"/>
      <c r="CXL21" s="64"/>
      <c r="CXM21" s="64"/>
      <c r="CXN21" s="64"/>
      <c r="CXO21" s="64"/>
      <c r="CXP21" s="64"/>
      <c r="CXQ21" s="64"/>
      <c r="CXR21" s="64"/>
      <c r="CXS21" s="64"/>
      <c r="CXT21" s="64"/>
      <c r="CXU21" s="64"/>
      <c r="CXV21" s="64"/>
      <c r="CXW21" s="64"/>
      <c r="CXX21" s="64"/>
      <c r="CXY21" s="64"/>
      <c r="CXZ21" s="64"/>
      <c r="CYA21" s="64"/>
      <c r="CYB21" s="64"/>
      <c r="CYC21" s="64"/>
      <c r="CYD21" s="64"/>
      <c r="CYE21" s="64"/>
      <c r="CYF21" s="64"/>
      <c r="CYG21" s="64"/>
      <c r="CYH21" s="64"/>
      <c r="CYI21" s="64"/>
      <c r="CYJ21" s="64"/>
      <c r="CYK21" s="64"/>
      <c r="CYL21" s="64"/>
      <c r="CYM21" s="64"/>
      <c r="CYN21" s="64"/>
      <c r="CYO21" s="64"/>
      <c r="CYP21" s="64"/>
      <c r="CYQ21" s="64"/>
      <c r="CYR21" s="64"/>
      <c r="CYS21" s="64"/>
      <c r="CYT21" s="64"/>
      <c r="CYU21" s="64"/>
      <c r="CYV21" s="64"/>
      <c r="CYW21" s="64"/>
      <c r="CYX21" s="64"/>
      <c r="CYY21" s="64"/>
      <c r="CYZ21" s="64"/>
      <c r="CZA21" s="64"/>
      <c r="CZB21" s="64"/>
      <c r="CZC21" s="64"/>
      <c r="CZD21" s="64"/>
      <c r="CZE21" s="64"/>
      <c r="CZF21" s="64"/>
      <c r="CZG21" s="64"/>
      <c r="CZH21" s="64"/>
      <c r="CZI21" s="64"/>
      <c r="CZJ21" s="64"/>
      <c r="CZK21" s="64"/>
      <c r="CZL21" s="64"/>
      <c r="CZM21" s="64"/>
      <c r="CZN21" s="64"/>
      <c r="CZO21" s="64"/>
      <c r="CZP21" s="64"/>
      <c r="CZQ21" s="64"/>
      <c r="CZR21" s="64"/>
      <c r="CZS21" s="64"/>
      <c r="CZT21" s="64"/>
      <c r="CZU21" s="64"/>
      <c r="CZV21" s="64"/>
      <c r="CZW21" s="64"/>
      <c r="CZX21" s="64"/>
      <c r="CZY21" s="64"/>
      <c r="CZZ21" s="64"/>
      <c r="DAA21" s="64"/>
      <c r="DAB21" s="64"/>
      <c r="DAC21" s="64"/>
      <c r="DAD21" s="64"/>
      <c r="DAE21" s="64"/>
      <c r="DAF21" s="64"/>
      <c r="DAG21" s="64"/>
      <c r="DAH21" s="64"/>
      <c r="DAI21" s="64"/>
      <c r="DAJ21" s="64"/>
      <c r="DAK21" s="64"/>
      <c r="DAL21" s="64"/>
      <c r="DAM21" s="64"/>
      <c r="DAN21" s="64"/>
      <c r="DAO21" s="64"/>
      <c r="DAP21" s="64"/>
      <c r="DAQ21" s="64"/>
      <c r="DAR21" s="64"/>
      <c r="DAS21" s="64"/>
      <c r="DAT21" s="64"/>
      <c r="DAU21" s="64"/>
      <c r="DAV21" s="64"/>
      <c r="DAW21" s="64"/>
      <c r="DAX21" s="64"/>
      <c r="DAY21" s="64"/>
      <c r="DAZ21" s="64"/>
      <c r="DBA21" s="64"/>
      <c r="DBB21" s="64"/>
      <c r="DBC21" s="64"/>
      <c r="DBD21" s="64"/>
      <c r="DBE21" s="64"/>
      <c r="DBF21" s="64"/>
      <c r="DBG21" s="64"/>
      <c r="DBH21" s="64"/>
      <c r="DBI21" s="64"/>
      <c r="DBJ21" s="64"/>
      <c r="DBK21" s="64"/>
      <c r="DBL21" s="64"/>
      <c r="DBM21" s="64"/>
      <c r="DBN21" s="64"/>
      <c r="DBO21" s="64"/>
      <c r="DBP21" s="64"/>
      <c r="DBQ21" s="64"/>
      <c r="DBR21" s="64"/>
      <c r="DBS21" s="64"/>
      <c r="DBT21" s="64"/>
      <c r="DBU21" s="64"/>
      <c r="DBV21" s="64"/>
      <c r="DBW21" s="64"/>
      <c r="DBX21" s="64"/>
      <c r="DBY21" s="64"/>
      <c r="DBZ21" s="64"/>
      <c r="DCA21" s="64"/>
      <c r="DCB21" s="64"/>
      <c r="DCC21" s="64"/>
      <c r="DCD21" s="64"/>
      <c r="DCE21" s="64"/>
      <c r="DCF21" s="64"/>
      <c r="DCG21" s="64"/>
      <c r="DCH21" s="64"/>
      <c r="DCI21" s="64"/>
      <c r="DCJ21" s="64"/>
      <c r="DCK21" s="64"/>
      <c r="DCL21" s="64"/>
      <c r="DCM21" s="64"/>
      <c r="DCN21" s="64"/>
      <c r="DCO21" s="64"/>
      <c r="DCP21" s="64"/>
      <c r="DCQ21" s="64"/>
      <c r="DCR21" s="64"/>
      <c r="DCS21" s="64"/>
      <c r="DCT21" s="64"/>
    </row>
    <row r="22" spans="1:2802" s="121" customFormat="1" ht="31.5" x14ac:dyDescent="0.2">
      <c r="A22" s="126">
        <f t="shared" si="7"/>
        <v>9</v>
      </c>
      <c r="B22" s="196" t="s">
        <v>275</v>
      </c>
      <c r="C22" s="196" t="s">
        <v>276</v>
      </c>
      <c r="D22" s="42" t="s">
        <v>311</v>
      </c>
      <c r="E22" s="193">
        <v>1</v>
      </c>
      <c r="F22" s="194">
        <v>0</v>
      </c>
      <c r="G22" s="193">
        <f>E22+(E22*F22)</f>
        <v>1</v>
      </c>
      <c r="H22" s="6" t="s">
        <v>118</v>
      </c>
      <c r="I22" s="3">
        <v>1.0444444444444445</v>
      </c>
      <c r="J22" s="6">
        <v>45.75</v>
      </c>
      <c r="K22" s="137">
        <f t="shared" si="12"/>
        <v>47.783333333333339</v>
      </c>
      <c r="L22" s="137">
        <v>188</v>
      </c>
      <c r="M22" s="141">
        <f t="shared" ref="M22" si="15">IF(H22&lt;&gt;"",K22+L22,"")</f>
        <v>235.78333333333333</v>
      </c>
      <c r="N22" s="195">
        <f t="shared" ref="N22" si="16">G22*M22</f>
        <v>235.78333333333333</v>
      </c>
      <c r="O22" s="132"/>
      <c r="P22" s="64"/>
      <c r="Q22" s="64"/>
      <c r="R22" s="3"/>
      <c r="S22" s="137"/>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c r="IW22" s="64"/>
      <c r="IX22" s="64"/>
      <c r="IY22" s="64"/>
      <c r="IZ22" s="64"/>
      <c r="JA22" s="64"/>
      <c r="JB22" s="64"/>
      <c r="JC22" s="64"/>
      <c r="JD22" s="64"/>
      <c r="JE22" s="64"/>
      <c r="JF22" s="64"/>
      <c r="JG22" s="64"/>
      <c r="JH22" s="64"/>
      <c r="JI22" s="64"/>
      <c r="JJ22" s="64"/>
      <c r="JK22" s="64"/>
      <c r="JL22" s="64"/>
      <c r="JM22" s="64"/>
      <c r="JN22" s="64"/>
      <c r="JO22" s="64"/>
      <c r="JP22" s="64"/>
      <c r="JQ22" s="64"/>
      <c r="JR22" s="64"/>
      <c r="JS22" s="64"/>
      <c r="JT22" s="64"/>
      <c r="JU22" s="64"/>
      <c r="JV22" s="64"/>
      <c r="JW22" s="64"/>
      <c r="JX22" s="64"/>
      <c r="JY22" s="64"/>
      <c r="JZ22" s="64"/>
      <c r="KA22" s="64"/>
      <c r="KB22" s="64"/>
      <c r="KC22" s="64"/>
      <c r="KD22" s="64"/>
      <c r="KE22" s="64"/>
      <c r="KF22" s="64"/>
      <c r="KG22" s="64"/>
      <c r="KH22" s="64"/>
      <c r="KI22" s="64"/>
      <c r="KJ22" s="64"/>
      <c r="KK22" s="64"/>
      <c r="KL22" s="64"/>
      <c r="KM22" s="64"/>
      <c r="KN22" s="64"/>
      <c r="KO22" s="64"/>
      <c r="KP22" s="64"/>
      <c r="KQ22" s="64"/>
      <c r="KR22" s="64"/>
      <c r="KS22" s="64"/>
      <c r="KT22" s="64"/>
      <c r="KU22" s="64"/>
      <c r="KV22" s="64"/>
      <c r="KW22" s="64"/>
      <c r="KX22" s="64"/>
      <c r="KY22" s="64"/>
      <c r="KZ22" s="64"/>
      <c r="LA22" s="64"/>
      <c r="LB22" s="64"/>
      <c r="LC22" s="64"/>
      <c r="LD22" s="64"/>
      <c r="LE22" s="64"/>
      <c r="LF22" s="64"/>
      <c r="LG22" s="64"/>
      <c r="LH22" s="64"/>
      <c r="LI22" s="64"/>
      <c r="LJ22" s="64"/>
      <c r="LK22" s="64"/>
      <c r="LL22" s="64"/>
      <c r="LM22" s="64"/>
      <c r="LN22" s="64"/>
      <c r="LO22" s="64"/>
      <c r="LP22" s="64"/>
      <c r="LQ22" s="64"/>
      <c r="LR22" s="64"/>
      <c r="LS22" s="64"/>
      <c r="LT22" s="64"/>
      <c r="LU22" s="64"/>
      <c r="LV22" s="64"/>
      <c r="LW22" s="64"/>
      <c r="LX22" s="64"/>
      <c r="LY22" s="64"/>
      <c r="LZ22" s="64"/>
      <c r="MA22" s="64"/>
      <c r="MB22" s="64"/>
      <c r="MC22" s="64"/>
      <c r="MD22" s="64"/>
      <c r="ME22" s="64"/>
      <c r="MF22" s="64"/>
      <c r="MG22" s="64"/>
      <c r="MH22" s="64"/>
      <c r="MI22" s="64"/>
      <c r="MJ22" s="64"/>
      <c r="MK22" s="64"/>
      <c r="ML22" s="64"/>
      <c r="MM22" s="64"/>
      <c r="MN22" s="64"/>
      <c r="MO22" s="64"/>
      <c r="MP22" s="64"/>
      <c r="MQ22" s="64"/>
      <c r="MR22" s="64"/>
      <c r="MS22" s="64"/>
      <c r="MT22" s="64"/>
      <c r="MU22" s="64"/>
      <c r="MV22" s="64"/>
      <c r="MW22" s="64"/>
      <c r="MX22" s="64"/>
      <c r="MY22" s="64"/>
      <c r="MZ22" s="64"/>
      <c r="NA22" s="64"/>
      <c r="NB22" s="64"/>
      <c r="NC22" s="64"/>
      <c r="ND22" s="64"/>
      <c r="NE22" s="64"/>
      <c r="NF22" s="64"/>
      <c r="NG22" s="64"/>
      <c r="NH22" s="64"/>
      <c r="NI22" s="64"/>
      <c r="NJ22" s="64"/>
      <c r="NK22" s="64"/>
      <c r="NL22" s="64"/>
      <c r="NM22" s="64"/>
      <c r="NN22" s="64"/>
      <c r="NO22" s="64"/>
      <c r="NP22" s="64"/>
      <c r="NQ22" s="64"/>
      <c r="NR22" s="64"/>
      <c r="NS22" s="64"/>
      <c r="NT22" s="64"/>
      <c r="NU22" s="64"/>
      <c r="NV22" s="64"/>
      <c r="NW22" s="64"/>
      <c r="NX22" s="64"/>
      <c r="NY22" s="64"/>
      <c r="NZ22" s="64"/>
      <c r="OA22" s="64"/>
      <c r="OB22" s="64"/>
      <c r="OC22" s="64"/>
      <c r="OD22" s="64"/>
      <c r="OE22" s="64"/>
      <c r="OF22" s="64"/>
      <c r="OG22" s="64"/>
      <c r="OH22" s="64"/>
      <c r="OI22" s="64"/>
      <c r="OJ22" s="64"/>
      <c r="OK22" s="64"/>
      <c r="OL22" s="64"/>
      <c r="OM22" s="64"/>
      <c r="ON22" s="64"/>
      <c r="OO22" s="64"/>
      <c r="OP22" s="64"/>
      <c r="OQ22" s="64"/>
      <c r="OR22" s="64"/>
      <c r="OS22" s="64"/>
      <c r="OT22" s="64"/>
      <c r="OU22" s="64"/>
      <c r="OV22" s="64"/>
      <c r="OW22" s="64"/>
      <c r="OX22" s="64"/>
      <c r="OY22" s="64"/>
      <c r="OZ22" s="64"/>
      <c r="PA22" s="64"/>
      <c r="PB22" s="64"/>
      <c r="PC22" s="64"/>
      <c r="PD22" s="64"/>
      <c r="PE22" s="64"/>
      <c r="PF22" s="64"/>
      <c r="PG22" s="64"/>
      <c r="PH22" s="64"/>
      <c r="PI22" s="64"/>
      <c r="PJ22" s="64"/>
      <c r="PK22" s="64"/>
      <c r="PL22" s="64"/>
      <c r="PM22" s="64"/>
      <c r="PN22" s="64"/>
      <c r="PO22" s="64"/>
      <c r="PP22" s="64"/>
      <c r="PQ22" s="64"/>
      <c r="PR22" s="64"/>
      <c r="PS22" s="64"/>
      <c r="PT22" s="64"/>
      <c r="PU22" s="64"/>
      <c r="PV22" s="64"/>
      <c r="PW22" s="64"/>
      <c r="PX22" s="64"/>
      <c r="PY22" s="64"/>
      <c r="PZ22" s="64"/>
      <c r="QA22" s="64"/>
      <c r="QB22" s="64"/>
      <c r="QC22" s="64"/>
      <c r="QD22" s="64"/>
      <c r="QE22" s="64"/>
      <c r="QF22" s="64"/>
      <c r="QG22" s="64"/>
      <c r="QH22" s="64"/>
      <c r="QI22" s="64"/>
      <c r="QJ22" s="64"/>
      <c r="QK22" s="64"/>
      <c r="QL22" s="64"/>
      <c r="QM22" s="64"/>
      <c r="QN22" s="64"/>
      <c r="QO22" s="64"/>
      <c r="QP22" s="64"/>
      <c r="QQ22" s="64"/>
      <c r="QR22" s="64"/>
      <c r="QS22" s="64"/>
      <c r="QT22" s="64"/>
      <c r="QU22" s="64"/>
      <c r="QV22" s="64"/>
      <c r="QW22" s="64"/>
      <c r="QX22" s="64"/>
      <c r="QY22" s="64"/>
      <c r="QZ22" s="64"/>
      <c r="RA22" s="64"/>
      <c r="RB22" s="64"/>
      <c r="RC22" s="64"/>
      <c r="RD22" s="64"/>
      <c r="RE22" s="64"/>
      <c r="RF22" s="64"/>
      <c r="RG22" s="64"/>
      <c r="RH22" s="64"/>
      <c r="RI22" s="64"/>
      <c r="RJ22" s="64"/>
      <c r="RK22" s="64"/>
      <c r="RL22" s="64"/>
      <c r="RM22" s="64"/>
      <c r="RN22" s="64"/>
      <c r="RO22" s="64"/>
      <c r="RP22" s="64"/>
      <c r="RQ22" s="64"/>
      <c r="RR22" s="64"/>
      <c r="RS22" s="64"/>
      <c r="RT22" s="64"/>
      <c r="RU22" s="64"/>
      <c r="RV22" s="64"/>
      <c r="RW22" s="64"/>
      <c r="RX22" s="64"/>
      <c r="RY22" s="64"/>
      <c r="RZ22" s="64"/>
      <c r="SA22" s="64"/>
      <c r="SB22" s="64"/>
      <c r="SC22" s="64"/>
      <c r="SD22" s="64"/>
      <c r="SE22" s="64"/>
      <c r="SF22" s="64"/>
      <c r="SG22" s="64"/>
      <c r="SH22" s="64"/>
      <c r="SI22" s="64"/>
      <c r="SJ22" s="64"/>
      <c r="SK22" s="64"/>
      <c r="SL22" s="64"/>
      <c r="SM22" s="64"/>
      <c r="SN22" s="64"/>
      <c r="SO22" s="64"/>
      <c r="SP22" s="64"/>
      <c r="SQ22" s="64"/>
      <c r="SR22" s="64"/>
      <c r="SS22" s="64"/>
      <c r="ST22" s="64"/>
      <c r="SU22" s="64"/>
      <c r="SV22" s="64"/>
      <c r="SW22" s="64"/>
      <c r="SX22" s="64"/>
      <c r="SY22" s="64"/>
      <c r="SZ22" s="64"/>
      <c r="TA22" s="64"/>
      <c r="TB22" s="64"/>
      <c r="TC22" s="64"/>
      <c r="TD22" s="64"/>
      <c r="TE22" s="64"/>
      <c r="TF22" s="64"/>
      <c r="TG22" s="64"/>
      <c r="TH22" s="64"/>
      <c r="TI22" s="64"/>
      <c r="TJ22" s="64"/>
      <c r="TK22" s="64"/>
      <c r="TL22" s="64"/>
      <c r="TM22" s="64"/>
      <c r="TN22" s="64"/>
      <c r="TO22" s="64"/>
      <c r="TP22" s="64"/>
      <c r="TQ22" s="64"/>
      <c r="TR22" s="64"/>
      <c r="TS22" s="64"/>
      <c r="TT22" s="64"/>
      <c r="TU22" s="64"/>
      <c r="TV22" s="64"/>
      <c r="TW22" s="64"/>
      <c r="TX22" s="64"/>
      <c r="TY22" s="64"/>
      <c r="TZ22" s="64"/>
      <c r="UA22" s="64"/>
      <c r="UB22" s="64"/>
      <c r="UC22" s="64"/>
      <c r="UD22" s="64"/>
      <c r="UE22" s="64"/>
      <c r="UF22" s="64"/>
      <c r="UG22" s="64"/>
      <c r="UH22" s="64"/>
      <c r="UI22" s="64"/>
      <c r="UJ22" s="64"/>
      <c r="UK22" s="64"/>
      <c r="UL22" s="64"/>
      <c r="UM22" s="64"/>
      <c r="UN22" s="64"/>
      <c r="UO22" s="64"/>
      <c r="UP22" s="64"/>
      <c r="UQ22" s="64"/>
      <c r="UR22" s="64"/>
      <c r="US22" s="64"/>
      <c r="UT22" s="64"/>
      <c r="UU22" s="64"/>
      <c r="UV22" s="64"/>
      <c r="UW22" s="64"/>
      <c r="UX22" s="64"/>
      <c r="UY22" s="64"/>
      <c r="UZ22" s="64"/>
      <c r="VA22" s="64"/>
      <c r="VB22" s="64"/>
      <c r="VC22" s="64"/>
      <c r="VD22" s="64"/>
      <c r="VE22" s="64"/>
      <c r="VF22" s="64"/>
      <c r="VG22" s="64"/>
      <c r="VH22" s="64"/>
      <c r="VI22" s="64"/>
      <c r="VJ22" s="64"/>
      <c r="VK22" s="64"/>
      <c r="VL22" s="64"/>
      <c r="VM22" s="64"/>
      <c r="VN22" s="64"/>
      <c r="VO22" s="64"/>
      <c r="VP22" s="64"/>
      <c r="VQ22" s="64"/>
      <c r="VR22" s="64"/>
      <c r="VS22" s="64"/>
      <c r="VT22" s="64"/>
      <c r="VU22" s="64"/>
      <c r="VV22" s="64"/>
      <c r="VW22" s="64"/>
      <c r="VX22" s="64"/>
      <c r="VY22" s="64"/>
      <c r="VZ22" s="64"/>
      <c r="WA22" s="64"/>
      <c r="WB22" s="64"/>
      <c r="WC22" s="64"/>
      <c r="WD22" s="64"/>
      <c r="WE22" s="64"/>
      <c r="WF22" s="64"/>
      <c r="WG22" s="64"/>
      <c r="WH22" s="64"/>
      <c r="WI22" s="64"/>
      <c r="WJ22" s="64"/>
      <c r="WK22" s="64"/>
      <c r="WL22" s="64"/>
      <c r="WM22" s="64"/>
      <c r="WN22" s="64"/>
      <c r="WO22" s="64"/>
      <c r="WP22" s="64"/>
      <c r="WQ22" s="64"/>
      <c r="WR22" s="64"/>
      <c r="WS22" s="64"/>
      <c r="WT22" s="64"/>
      <c r="WU22" s="64"/>
      <c r="WV22" s="64"/>
      <c r="WW22" s="64"/>
      <c r="WX22" s="64"/>
      <c r="WY22" s="64"/>
      <c r="WZ22" s="64"/>
      <c r="XA22" s="64"/>
      <c r="XB22" s="64"/>
      <c r="XC22" s="64"/>
      <c r="XD22" s="64"/>
      <c r="XE22" s="64"/>
      <c r="XF22" s="64"/>
      <c r="XG22" s="64"/>
      <c r="XH22" s="64"/>
      <c r="XI22" s="64"/>
      <c r="XJ22" s="64"/>
      <c r="XK22" s="64"/>
      <c r="XL22" s="64"/>
      <c r="XM22" s="64"/>
      <c r="XN22" s="64"/>
      <c r="XO22" s="64"/>
      <c r="XP22" s="64"/>
      <c r="XQ22" s="64"/>
      <c r="XR22" s="64"/>
      <c r="XS22" s="64"/>
      <c r="XT22" s="64"/>
      <c r="XU22" s="64"/>
      <c r="XV22" s="64"/>
      <c r="XW22" s="64"/>
      <c r="XX22" s="64"/>
      <c r="XY22" s="64"/>
      <c r="XZ22" s="64"/>
      <c r="YA22" s="64"/>
      <c r="YB22" s="64"/>
      <c r="YC22" s="64"/>
      <c r="YD22" s="64"/>
      <c r="YE22" s="64"/>
      <c r="YF22" s="64"/>
      <c r="YG22" s="64"/>
      <c r="YH22" s="64"/>
      <c r="YI22" s="64"/>
      <c r="YJ22" s="64"/>
      <c r="YK22" s="64"/>
      <c r="YL22" s="64"/>
      <c r="YM22" s="64"/>
      <c r="YN22" s="64"/>
      <c r="YO22" s="64"/>
      <c r="YP22" s="64"/>
      <c r="YQ22" s="64"/>
      <c r="YR22" s="64"/>
      <c r="YS22" s="64"/>
      <c r="YT22" s="64"/>
      <c r="YU22" s="64"/>
      <c r="YV22" s="64"/>
      <c r="YW22" s="64"/>
      <c r="YX22" s="64"/>
      <c r="YY22" s="64"/>
      <c r="YZ22" s="64"/>
      <c r="ZA22" s="64"/>
      <c r="ZB22" s="64"/>
      <c r="ZC22" s="64"/>
      <c r="ZD22" s="64"/>
      <c r="ZE22" s="64"/>
      <c r="ZF22" s="64"/>
      <c r="ZG22" s="64"/>
      <c r="ZH22" s="64"/>
      <c r="ZI22" s="64"/>
      <c r="ZJ22" s="64"/>
      <c r="ZK22" s="64"/>
      <c r="ZL22" s="64"/>
      <c r="ZM22" s="64"/>
      <c r="ZN22" s="64"/>
      <c r="ZO22" s="64"/>
      <c r="ZP22" s="64"/>
      <c r="ZQ22" s="64"/>
      <c r="ZR22" s="64"/>
      <c r="ZS22" s="64"/>
      <c r="ZT22" s="64"/>
      <c r="ZU22" s="64"/>
      <c r="ZV22" s="64"/>
      <c r="ZW22" s="64"/>
      <c r="ZX22" s="64"/>
      <c r="ZY22" s="64"/>
      <c r="ZZ22" s="64"/>
      <c r="AAA22" s="64"/>
      <c r="AAB22" s="64"/>
      <c r="AAC22" s="64"/>
      <c r="AAD22" s="64"/>
      <c r="AAE22" s="64"/>
      <c r="AAF22" s="64"/>
      <c r="AAG22" s="64"/>
      <c r="AAH22" s="64"/>
      <c r="AAI22" s="64"/>
      <c r="AAJ22" s="64"/>
      <c r="AAK22" s="64"/>
      <c r="AAL22" s="64"/>
      <c r="AAM22" s="64"/>
      <c r="AAN22" s="64"/>
      <c r="AAO22" s="64"/>
      <c r="AAP22" s="64"/>
      <c r="AAQ22" s="64"/>
      <c r="AAR22" s="64"/>
      <c r="AAS22" s="64"/>
      <c r="AAT22" s="64"/>
      <c r="AAU22" s="64"/>
      <c r="AAV22" s="64"/>
      <c r="AAW22" s="64"/>
      <c r="AAX22" s="64"/>
      <c r="AAY22" s="64"/>
      <c r="AAZ22" s="64"/>
      <c r="ABA22" s="64"/>
      <c r="ABB22" s="64"/>
      <c r="ABC22" s="64"/>
      <c r="ABD22" s="64"/>
      <c r="ABE22" s="64"/>
      <c r="ABF22" s="64"/>
      <c r="ABG22" s="64"/>
      <c r="ABH22" s="64"/>
      <c r="ABI22" s="64"/>
      <c r="ABJ22" s="64"/>
      <c r="ABK22" s="64"/>
      <c r="ABL22" s="64"/>
      <c r="ABM22" s="64"/>
      <c r="ABN22" s="64"/>
      <c r="ABO22" s="64"/>
      <c r="ABP22" s="64"/>
      <c r="ABQ22" s="64"/>
      <c r="ABR22" s="64"/>
      <c r="ABS22" s="64"/>
      <c r="ABT22" s="64"/>
      <c r="ABU22" s="64"/>
      <c r="ABV22" s="64"/>
      <c r="ABW22" s="64"/>
      <c r="ABX22" s="64"/>
      <c r="ABY22" s="64"/>
      <c r="ABZ22" s="64"/>
      <c r="ACA22" s="64"/>
      <c r="ACB22" s="64"/>
      <c r="ACC22" s="64"/>
      <c r="ACD22" s="64"/>
      <c r="ACE22" s="64"/>
      <c r="ACF22" s="64"/>
      <c r="ACG22" s="64"/>
      <c r="ACH22" s="64"/>
      <c r="ACI22" s="64"/>
      <c r="ACJ22" s="64"/>
      <c r="ACK22" s="64"/>
      <c r="ACL22" s="64"/>
      <c r="ACM22" s="64"/>
      <c r="ACN22" s="64"/>
      <c r="ACO22" s="64"/>
      <c r="ACP22" s="64"/>
      <c r="ACQ22" s="64"/>
      <c r="ACR22" s="64"/>
      <c r="ACS22" s="64"/>
      <c r="ACT22" s="64"/>
      <c r="ACU22" s="64"/>
      <c r="ACV22" s="64"/>
      <c r="ACW22" s="64"/>
      <c r="ACX22" s="64"/>
      <c r="ACY22" s="64"/>
      <c r="ACZ22" s="64"/>
      <c r="ADA22" s="64"/>
      <c r="ADB22" s="64"/>
      <c r="ADC22" s="64"/>
      <c r="ADD22" s="64"/>
      <c r="ADE22" s="64"/>
      <c r="ADF22" s="64"/>
      <c r="ADG22" s="64"/>
      <c r="ADH22" s="64"/>
      <c r="ADI22" s="64"/>
      <c r="ADJ22" s="64"/>
      <c r="ADK22" s="64"/>
      <c r="ADL22" s="64"/>
      <c r="ADM22" s="64"/>
      <c r="ADN22" s="64"/>
      <c r="ADO22" s="64"/>
      <c r="ADP22" s="64"/>
      <c r="ADQ22" s="64"/>
      <c r="ADR22" s="64"/>
      <c r="ADS22" s="64"/>
      <c r="ADT22" s="64"/>
      <c r="ADU22" s="64"/>
      <c r="ADV22" s="64"/>
      <c r="ADW22" s="64"/>
      <c r="ADX22" s="64"/>
      <c r="ADY22" s="64"/>
      <c r="ADZ22" s="64"/>
      <c r="AEA22" s="64"/>
      <c r="AEB22" s="64"/>
      <c r="AEC22" s="64"/>
      <c r="AED22" s="64"/>
      <c r="AEE22" s="64"/>
      <c r="AEF22" s="64"/>
      <c r="AEG22" s="64"/>
      <c r="AEH22" s="64"/>
      <c r="AEI22" s="64"/>
      <c r="AEJ22" s="64"/>
      <c r="AEK22" s="64"/>
      <c r="AEL22" s="64"/>
      <c r="AEM22" s="64"/>
      <c r="AEN22" s="64"/>
      <c r="AEO22" s="64"/>
      <c r="AEP22" s="64"/>
      <c r="AEQ22" s="64"/>
      <c r="AER22" s="64"/>
      <c r="AES22" s="64"/>
      <c r="AET22" s="64"/>
      <c r="AEU22" s="64"/>
      <c r="AEV22" s="64"/>
      <c r="AEW22" s="64"/>
      <c r="AEX22" s="64"/>
      <c r="AEY22" s="64"/>
      <c r="AEZ22" s="64"/>
      <c r="AFA22" s="64"/>
      <c r="AFB22" s="64"/>
      <c r="AFC22" s="64"/>
      <c r="AFD22" s="64"/>
      <c r="AFE22" s="64"/>
      <c r="AFF22" s="64"/>
      <c r="AFG22" s="64"/>
      <c r="AFH22" s="64"/>
      <c r="AFI22" s="64"/>
      <c r="AFJ22" s="64"/>
      <c r="AFK22" s="64"/>
      <c r="AFL22" s="64"/>
      <c r="AFM22" s="64"/>
      <c r="AFN22" s="64"/>
      <c r="AFO22" s="64"/>
      <c r="AFP22" s="64"/>
      <c r="AFQ22" s="64"/>
      <c r="AFR22" s="64"/>
      <c r="AFS22" s="64"/>
      <c r="AFT22" s="64"/>
      <c r="AFU22" s="64"/>
      <c r="AFV22" s="64"/>
      <c r="AFW22" s="64"/>
      <c r="AFX22" s="64"/>
      <c r="AFY22" s="64"/>
      <c r="AFZ22" s="64"/>
      <c r="AGA22" s="64"/>
      <c r="AGB22" s="64"/>
      <c r="AGC22" s="64"/>
      <c r="AGD22" s="64"/>
      <c r="AGE22" s="64"/>
      <c r="AGF22" s="64"/>
      <c r="AGG22" s="64"/>
      <c r="AGH22" s="64"/>
      <c r="AGI22" s="64"/>
      <c r="AGJ22" s="64"/>
      <c r="AGK22" s="64"/>
      <c r="AGL22" s="64"/>
      <c r="AGM22" s="64"/>
      <c r="AGN22" s="64"/>
      <c r="AGO22" s="64"/>
      <c r="AGP22" s="64"/>
      <c r="AGQ22" s="64"/>
      <c r="AGR22" s="64"/>
      <c r="AGS22" s="64"/>
      <c r="AGT22" s="64"/>
      <c r="AGU22" s="64"/>
      <c r="AGV22" s="64"/>
      <c r="AGW22" s="64"/>
      <c r="AGX22" s="64"/>
      <c r="AGY22" s="64"/>
      <c r="AGZ22" s="64"/>
      <c r="AHA22" s="64"/>
      <c r="AHB22" s="64"/>
      <c r="AHC22" s="64"/>
      <c r="AHD22" s="64"/>
      <c r="AHE22" s="64"/>
      <c r="AHF22" s="64"/>
      <c r="AHG22" s="64"/>
      <c r="AHH22" s="64"/>
      <c r="AHI22" s="64"/>
      <c r="AHJ22" s="64"/>
      <c r="AHK22" s="64"/>
      <c r="AHL22" s="64"/>
      <c r="AHM22" s="64"/>
      <c r="AHN22" s="64"/>
      <c r="AHO22" s="64"/>
      <c r="AHP22" s="64"/>
      <c r="AHQ22" s="64"/>
      <c r="AHR22" s="64"/>
      <c r="AHS22" s="64"/>
      <c r="AHT22" s="64"/>
      <c r="AHU22" s="64"/>
      <c r="AHV22" s="64"/>
      <c r="AHW22" s="64"/>
      <c r="AHX22" s="64"/>
      <c r="AHY22" s="64"/>
      <c r="AHZ22" s="64"/>
      <c r="AIA22" s="64"/>
      <c r="AIB22" s="64"/>
      <c r="AIC22" s="64"/>
      <c r="AID22" s="64"/>
      <c r="AIE22" s="64"/>
      <c r="AIF22" s="64"/>
      <c r="AIG22" s="64"/>
      <c r="AIH22" s="64"/>
      <c r="AII22" s="64"/>
      <c r="AIJ22" s="64"/>
      <c r="AIK22" s="64"/>
      <c r="AIL22" s="64"/>
      <c r="AIM22" s="64"/>
      <c r="AIN22" s="64"/>
      <c r="AIO22" s="64"/>
      <c r="AIP22" s="64"/>
      <c r="AIQ22" s="64"/>
      <c r="AIR22" s="64"/>
      <c r="AIS22" s="64"/>
      <c r="AIT22" s="64"/>
      <c r="AIU22" s="64"/>
      <c r="AIV22" s="64"/>
      <c r="AIW22" s="64"/>
      <c r="AIX22" s="64"/>
      <c r="AIY22" s="64"/>
      <c r="AIZ22" s="64"/>
      <c r="AJA22" s="64"/>
      <c r="AJB22" s="64"/>
      <c r="AJC22" s="64"/>
      <c r="AJD22" s="64"/>
      <c r="AJE22" s="64"/>
      <c r="AJF22" s="64"/>
      <c r="AJG22" s="64"/>
      <c r="AJH22" s="64"/>
      <c r="AJI22" s="64"/>
      <c r="AJJ22" s="64"/>
      <c r="AJK22" s="64"/>
      <c r="AJL22" s="64"/>
      <c r="AJM22" s="64"/>
      <c r="AJN22" s="64"/>
      <c r="AJO22" s="64"/>
      <c r="AJP22" s="64"/>
      <c r="AJQ22" s="64"/>
      <c r="AJR22" s="64"/>
      <c r="AJS22" s="64"/>
      <c r="AJT22" s="64"/>
      <c r="AJU22" s="64"/>
      <c r="AJV22" s="64"/>
      <c r="AJW22" s="64"/>
      <c r="AJX22" s="64"/>
      <c r="AJY22" s="64"/>
      <c r="AJZ22" s="64"/>
      <c r="AKA22" s="64"/>
      <c r="AKB22" s="64"/>
      <c r="AKC22" s="64"/>
      <c r="AKD22" s="64"/>
      <c r="AKE22" s="64"/>
      <c r="AKF22" s="64"/>
      <c r="AKG22" s="64"/>
      <c r="AKH22" s="64"/>
      <c r="AKI22" s="64"/>
      <c r="AKJ22" s="64"/>
      <c r="AKK22" s="64"/>
      <c r="AKL22" s="64"/>
      <c r="AKM22" s="64"/>
      <c r="AKN22" s="64"/>
      <c r="AKO22" s="64"/>
      <c r="AKP22" s="64"/>
      <c r="AKQ22" s="64"/>
      <c r="AKR22" s="64"/>
      <c r="AKS22" s="64"/>
      <c r="AKT22" s="64"/>
      <c r="AKU22" s="64"/>
      <c r="AKV22" s="64"/>
      <c r="AKW22" s="64"/>
      <c r="AKX22" s="64"/>
      <c r="AKY22" s="64"/>
      <c r="AKZ22" s="64"/>
      <c r="ALA22" s="64"/>
      <c r="ALB22" s="64"/>
      <c r="ALC22" s="64"/>
      <c r="ALD22" s="64"/>
      <c r="ALE22" s="64"/>
      <c r="ALF22" s="64"/>
      <c r="ALG22" s="64"/>
      <c r="ALH22" s="64"/>
      <c r="ALI22" s="64"/>
      <c r="ALJ22" s="64"/>
      <c r="ALK22" s="64"/>
      <c r="ALL22" s="64"/>
      <c r="ALM22" s="64"/>
      <c r="ALN22" s="64"/>
      <c r="ALO22" s="64"/>
      <c r="ALP22" s="64"/>
      <c r="ALQ22" s="64"/>
      <c r="ALR22" s="64"/>
      <c r="ALS22" s="64"/>
      <c r="ALT22" s="64"/>
      <c r="ALU22" s="64"/>
      <c r="ALV22" s="64"/>
      <c r="ALW22" s="64"/>
      <c r="ALX22" s="64"/>
      <c r="ALY22" s="64"/>
      <c r="ALZ22" s="64"/>
      <c r="AMA22" s="64"/>
      <c r="AMB22" s="64"/>
      <c r="AMC22" s="64"/>
      <c r="AMD22" s="64"/>
      <c r="AME22" s="64"/>
      <c r="AMF22" s="64"/>
      <c r="AMG22" s="64"/>
      <c r="AMH22" s="64"/>
      <c r="AMI22" s="64"/>
      <c r="AMJ22" s="64"/>
      <c r="AMK22" s="64"/>
      <c r="AML22" s="64"/>
      <c r="AMM22" s="64"/>
      <c r="AMN22" s="64"/>
      <c r="AMO22" s="64"/>
      <c r="AMP22" s="64"/>
      <c r="AMQ22" s="64"/>
      <c r="AMR22" s="64"/>
      <c r="AMS22" s="64"/>
      <c r="AMT22" s="64"/>
      <c r="AMU22" s="64"/>
      <c r="AMV22" s="64"/>
      <c r="AMW22" s="64"/>
      <c r="AMX22" s="64"/>
      <c r="AMY22" s="64"/>
      <c r="AMZ22" s="64"/>
      <c r="ANA22" s="64"/>
      <c r="ANB22" s="64"/>
      <c r="ANC22" s="64"/>
      <c r="AND22" s="64"/>
      <c r="ANE22" s="64"/>
      <c r="ANF22" s="64"/>
      <c r="ANG22" s="64"/>
      <c r="ANH22" s="64"/>
      <c r="ANI22" s="64"/>
      <c r="ANJ22" s="64"/>
      <c r="ANK22" s="64"/>
      <c r="ANL22" s="64"/>
      <c r="ANM22" s="64"/>
      <c r="ANN22" s="64"/>
      <c r="ANO22" s="64"/>
      <c r="ANP22" s="64"/>
      <c r="ANQ22" s="64"/>
      <c r="ANR22" s="64"/>
      <c r="ANS22" s="64"/>
      <c r="ANT22" s="64"/>
      <c r="ANU22" s="64"/>
      <c r="ANV22" s="64"/>
      <c r="ANW22" s="64"/>
      <c r="ANX22" s="64"/>
      <c r="ANY22" s="64"/>
      <c r="ANZ22" s="64"/>
      <c r="AOA22" s="64"/>
      <c r="AOB22" s="64"/>
      <c r="AOC22" s="64"/>
      <c r="AOD22" s="64"/>
      <c r="AOE22" s="64"/>
      <c r="AOF22" s="64"/>
      <c r="AOG22" s="64"/>
      <c r="AOH22" s="64"/>
      <c r="AOI22" s="64"/>
      <c r="AOJ22" s="64"/>
      <c r="AOK22" s="64"/>
      <c r="AOL22" s="64"/>
      <c r="AOM22" s="64"/>
      <c r="AON22" s="64"/>
      <c r="AOO22" s="64"/>
      <c r="AOP22" s="64"/>
      <c r="AOQ22" s="64"/>
      <c r="AOR22" s="64"/>
      <c r="AOS22" s="64"/>
      <c r="AOT22" s="64"/>
      <c r="AOU22" s="64"/>
      <c r="AOV22" s="64"/>
      <c r="AOW22" s="64"/>
      <c r="AOX22" s="64"/>
      <c r="AOY22" s="64"/>
      <c r="AOZ22" s="64"/>
      <c r="APA22" s="64"/>
      <c r="APB22" s="64"/>
      <c r="APC22" s="64"/>
      <c r="APD22" s="64"/>
      <c r="APE22" s="64"/>
      <c r="APF22" s="64"/>
      <c r="APG22" s="64"/>
      <c r="APH22" s="64"/>
      <c r="API22" s="64"/>
      <c r="APJ22" s="64"/>
      <c r="APK22" s="64"/>
      <c r="APL22" s="64"/>
      <c r="APM22" s="64"/>
      <c r="APN22" s="64"/>
      <c r="APO22" s="64"/>
      <c r="APP22" s="64"/>
      <c r="APQ22" s="64"/>
      <c r="APR22" s="64"/>
      <c r="APS22" s="64"/>
      <c r="APT22" s="64"/>
      <c r="APU22" s="64"/>
      <c r="APV22" s="64"/>
      <c r="APW22" s="64"/>
      <c r="APX22" s="64"/>
      <c r="APY22" s="64"/>
      <c r="APZ22" s="64"/>
      <c r="AQA22" s="64"/>
      <c r="AQB22" s="64"/>
      <c r="AQC22" s="64"/>
      <c r="AQD22" s="64"/>
      <c r="AQE22" s="64"/>
      <c r="AQF22" s="64"/>
      <c r="AQG22" s="64"/>
      <c r="AQH22" s="64"/>
      <c r="AQI22" s="64"/>
      <c r="AQJ22" s="64"/>
      <c r="AQK22" s="64"/>
      <c r="AQL22" s="64"/>
      <c r="AQM22" s="64"/>
      <c r="AQN22" s="64"/>
      <c r="AQO22" s="64"/>
      <c r="AQP22" s="64"/>
      <c r="AQQ22" s="64"/>
      <c r="AQR22" s="64"/>
      <c r="AQS22" s="64"/>
      <c r="AQT22" s="64"/>
      <c r="AQU22" s="64"/>
      <c r="AQV22" s="64"/>
      <c r="AQW22" s="64"/>
      <c r="AQX22" s="64"/>
      <c r="AQY22" s="64"/>
      <c r="AQZ22" s="64"/>
      <c r="ARA22" s="64"/>
      <c r="ARB22" s="64"/>
      <c r="ARC22" s="64"/>
      <c r="ARD22" s="64"/>
      <c r="ARE22" s="64"/>
      <c r="ARF22" s="64"/>
      <c r="ARG22" s="64"/>
      <c r="ARH22" s="64"/>
      <c r="ARI22" s="64"/>
      <c r="ARJ22" s="64"/>
      <c r="ARK22" s="64"/>
      <c r="ARL22" s="64"/>
      <c r="ARM22" s="64"/>
      <c r="ARN22" s="64"/>
      <c r="ARO22" s="64"/>
      <c r="ARP22" s="64"/>
      <c r="ARQ22" s="64"/>
      <c r="ARR22" s="64"/>
      <c r="ARS22" s="64"/>
      <c r="ART22" s="64"/>
      <c r="ARU22" s="64"/>
      <c r="ARV22" s="64"/>
      <c r="ARW22" s="64"/>
      <c r="ARX22" s="64"/>
      <c r="ARY22" s="64"/>
      <c r="ARZ22" s="64"/>
      <c r="ASA22" s="64"/>
      <c r="ASB22" s="64"/>
      <c r="ASC22" s="64"/>
      <c r="ASD22" s="64"/>
      <c r="ASE22" s="64"/>
      <c r="ASF22" s="64"/>
      <c r="ASG22" s="64"/>
      <c r="ASH22" s="64"/>
      <c r="ASI22" s="64"/>
      <c r="ASJ22" s="64"/>
      <c r="ASK22" s="64"/>
      <c r="ASL22" s="64"/>
      <c r="ASM22" s="64"/>
      <c r="ASN22" s="64"/>
      <c r="ASO22" s="64"/>
      <c r="ASP22" s="64"/>
      <c r="ASQ22" s="64"/>
      <c r="ASR22" s="64"/>
      <c r="ASS22" s="64"/>
      <c r="AST22" s="64"/>
      <c r="ASU22" s="64"/>
      <c r="ASV22" s="64"/>
      <c r="ASW22" s="64"/>
      <c r="ASX22" s="64"/>
      <c r="ASY22" s="64"/>
      <c r="ASZ22" s="64"/>
      <c r="ATA22" s="64"/>
      <c r="ATB22" s="64"/>
      <c r="ATC22" s="64"/>
      <c r="ATD22" s="64"/>
      <c r="ATE22" s="64"/>
      <c r="ATF22" s="64"/>
      <c r="ATG22" s="64"/>
      <c r="ATH22" s="64"/>
      <c r="ATI22" s="64"/>
      <c r="ATJ22" s="64"/>
      <c r="ATK22" s="64"/>
      <c r="ATL22" s="64"/>
      <c r="ATM22" s="64"/>
      <c r="ATN22" s="64"/>
      <c r="ATO22" s="64"/>
      <c r="ATP22" s="64"/>
      <c r="ATQ22" s="64"/>
      <c r="ATR22" s="64"/>
      <c r="ATS22" s="64"/>
      <c r="ATT22" s="64"/>
      <c r="ATU22" s="64"/>
      <c r="ATV22" s="64"/>
      <c r="ATW22" s="64"/>
      <c r="ATX22" s="64"/>
      <c r="ATY22" s="64"/>
      <c r="ATZ22" s="64"/>
      <c r="AUA22" s="64"/>
      <c r="AUB22" s="64"/>
      <c r="AUC22" s="64"/>
      <c r="AUD22" s="64"/>
      <c r="AUE22" s="64"/>
      <c r="AUF22" s="64"/>
      <c r="AUG22" s="64"/>
      <c r="AUH22" s="64"/>
      <c r="AUI22" s="64"/>
      <c r="AUJ22" s="64"/>
      <c r="AUK22" s="64"/>
      <c r="AUL22" s="64"/>
      <c r="AUM22" s="64"/>
      <c r="AUN22" s="64"/>
      <c r="AUO22" s="64"/>
      <c r="AUP22" s="64"/>
      <c r="AUQ22" s="64"/>
      <c r="AUR22" s="64"/>
      <c r="AUS22" s="64"/>
      <c r="AUT22" s="64"/>
      <c r="AUU22" s="64"/>
      <c r="AUV22" s="64"/>
      <c r="AUW22" s="64"/>
      <c r="AUX22" s="64"/>
      <c r="AUY22" s="64"/>
      <c r="AUZ22" s="64"/>
      <c r="AVA22" s="64"/>
      <c r="AVB22" s="64"/>
      <c r="AVC22" s="64"/>
      <c r="AVD22" s="64"/>
      <c r="AVE22" s="64"/>
      <c r="AVF22" s="64"/>
      <c r="AVG22" s="64"/>
      <c r="AVH22" s="64"/>
      <c r="AVI22" s="64"/>
      <c r="AVJ22" s="64"/>
      <c r="AVK22" s="64"/>
      <c r="AVL22" s="64"/>
      <c r="AVM22" s="64"/>
      <c r="AVN22" s="64"/>
      <c r="AVO22" s="64"/>
      <c r="AVP22" s="64"/>
      <c r="AVQ22" s="64"/>
      <c r="AVR22" s="64"/>
      <c r="AVS22" s="64"/>
      <c r="AVT22" s="64"/>
      <c r="AVU22" s="64"/>
      <c r="AVV22" s="64"/>
      <c r="AVW22" s="64"/>
      <c r="AVX22" s="64"/>
      <c r="AVY22" s="64"/>
      <c r="AVZ22" s="64"/>
      <c r="AWA22" s="64"/>
      <c r="AWB22" s="64"/>
      <c r="AWC22" s="64"/>
      <c r="AWD22" s="64"/>
      <c r="AWE22" s="64"/>
      <c r="AWF22" s="64"/>
      <c r="AWG22" s="64"/>
      <c r="AWH22" s="64"/>
      <c r="AWI22" s="64"/>
      <c r="AWJ22" s="64"/>
      <c r="AWK22" s="64"/>
      <c r="AWL22" s="64"/>
      <c r="AWM22" s="64"/>
      <c r="AWN22" s="64"/>
      <c r="AWO22" s="64"/>
      <c r="AWP22" s="64"/>
      <c r="AWQ22" s="64"/>
      <c r="AWR22" s="64"/>
      <c r="AWS22" s="64"/>
      <c r="AWT22" s="64"/>
      <c r="AWU22" s="64"/>
      <c r="AWV22" s="64"/>
      <c r="AWW22" s="64"/>
      <c r="AWX22" s="64"/>
      <c r="AWY22" s="64"/>
      <c r="AWZ22" s="64"/>
      <c r="AXA22" s="64"/>
      <c r="AXB22" s="64"/>
      <c r="AXC22" s="64"/>
      <c r="AXD22" s="64"/>
      <c r="AXE22" s="64"/>
      <c r="AXF22" s="64"/>
      <c r="AXG22" s="64"/>
      <c r="AXH22" s="64"/>
      <c r="AXI22" s="64"/>
      <c r="AXJ22" s="64"/>
      <c r="AXK22" s="64"/>
      <c r="AXL22" s="64"/>
      <c r="AXM22" s="64"/>
      <c r="AXN22" s="64"/>
      <c r="AXO22" s="64"/>
      <c r="AXP22" s="64"/>
      <c r="AXQ22" s="64"/>
      <c r="AXR22" s="64"/>
      <c r="AXS22" s="64"/>
      <c r="AXT22" s="64"/>
      <c r="AXU22" s="64"/>
      <c r="AXV22" s="64"/>
      <c r="AXW22" s="64"/>
      <c r="AXX22" s="64"/>
      <c r="AXY22" s="64"/>
      <c r="AXZ22" s="64"/>
      <c r="AYA22" s="64"/>
      <c r="AYB22" s="64"/>
      <c r="AYC22" s="64"/>
      <c r="AYD22" s="64"/>
      <c r="AYE22" s="64"/>
      <c r="AYF22" s="64"/>
      <c r="AYG22" s="64"/>
      <c r="AYH22" s="64"/>
      <c r="AYI22" s="64"/>
      <c r="AYJ22" s="64"/>
      <c r="AYK22" s="64"/>
      <c r="AYL22" s="64"/>
      <c r="AYM22" s="64"/>
      <c r="AYN22" s="64"/>
      <c r="AYO22" s="64"/>
      <c r="AYP22" s="64"/>
      <c r="AYQ22" s="64"/>
      <c r="AYR22" s="64"/>
      <c r="AYS22" s="64"/>
      <c r="AYT22" s="64"/>
      <c r="AYU22" s="64"/>
      <c r="AYV22" s="64"/>
      <c r="AYW22" s="64"/>
      <c r="AYX22" s="64"/>
      <c r="AYY22" s="64"/>
      <c r="AYZ22" s="64"/>
      <c r="AZA22" s="64"/>
      <c r="AZB22" s="64"/>
      <c r="AZC22" s="64"/>
      <c r="AZD22" s="64"/>
      <c r="AZE22" s="64"/>
      <c r="AZF22" s="64"/>
      <c r="AZG22" s="64"/>
      <c r="AZH22" s="64"/>
      <c r="AZI22" s="64"/>
      <c r="AZJ22" s="64"/>
      <c r="AZK22" s="64"/>
      <c r="AZL22" s="64"/>
      <c r="AZM22" s="64"/>
      <c r="AZN22" s="64"/>
      <c r="AZO22" s="64"/>
      <c r="AZP22" s="64"/>
      <c r="AZQ22" s="64"/>
      <c r="AZR22" s="64"/>
      <c r="AZS22" s="64"/>
      <c r="AZT22" s="64"/>
      <c r="AZU22" s="64"/>
      <c r="AZV22" s="64"/>
      <c r="AZW22" s="64"/>
      <c r="AZX22" s="64"/>
      <c r="AZY22" s="64"/>
      <c r="AZZ22" s="64"/>
      <c r="BAA22" s="64"/>
      <c r="BAB22" s="64"/>
      <c r="BAC22" s="64"/>
      <c r="BAD22" s="64"/>
      <c r="BAE22" s="64"/>
      <c r="BAF22" s="64"/>
      <c r="BAG22" s="64"/>
      <c r="BAH22" s="64"/>
      <c r="BAI22" s="64"/>
      <c r="BAJ22" s="64"/>
      <c r="BAK22" s="64"/>
      <c r="BAL22" s="64"/>
      <c r="BAM22" s="64"/>
      <c r="BAN22" s="64"/>
      <c r="BAO22" s="64"/>
      <c r="BAP22" s="64"/>
      <c r="BAQ22" s="64"/>
      <c r="BAR22" s="64"/>
      <c r="BAS22" s="64"/>
      <c r="BAT22" s="64"/>
      <c r="BAU22" s="64"/>
      <c r="BAV22" s="64"/>
      <c r="BAW22" s="64"/>
      <c r="BAX22" s="64"/>
      <c r="BAY22" s="64"/>
      <c r="BAZ22" s="64"/>
      <c r="BBA22" s="64"/>
      <c r="BBB22" s="64"/>
      <c r="BBC22" s="64"/>
      <c r="BBD22" s="64"/>
      <c r="BBE22" s="64"/>
      <c r="BBF22" s="64"/>
      <c r="BBG22" s="64"/>
      <c r="BBH22" s="64"/>
      <c r="BBI22" s="64"/>
      <c r="BBJ22" s="64"/>
      <c r="BBK22" s="64"/>
      <c r="BBL22" s="64"/>
      <c r="BBM22" s="64"/>
      <c r="BBN22" s="64"/>
      <c r="BBO22" s="64"/>
      <c r="BBP22" s="64"/>
      <c r="BBQ22" s="64"/>
      <c r="BBR22" s="64"/>
      <c r="BBS22" s="64"/>
      <c r="BBT22" s="64"/>
      <c r="BBU22" s="64"/>
      <c r="BBV22" s="64"/>
      <c r="BBW22" s="64"/>
      <c r="BBX22" s="64"/>
      <c r="BBY22" s="64"/>
      <c r="BBZ22" s="64"/>
      <c r="BCA22" s="64"/>
      <c r="BCB22" s="64"/>
      <c r="BCC22" s="64"/>
      <c r="BCD22" s="64"/>
      <c r="BCE22" s="64"/>
      <c r="BCF22" s="64"/>
      <c r="BCG22" s="64"/>
      <c r="BCH22" s="64"/>
      <c r="BCI22" s="64"/>
      <c r="BCJ22" s="64"/>
      <c r="BCK22" s="64"/>
      <c r="BCL22" s="64"/>
      <c r="BCM22" s="64"/>
      <c r="BCN22" s="64"/>
      <c r="BCO22" s="64"/>
      <c r="BCP22" s="64"/>
      <c r="BCQ22" s="64"/>
      <c r="BCR22" s="64"/>
      <c r="BCS22" s="64"/>
      <c r="BCT22" s="64"/>
      <c r="BCU22" s="64"/>
      <c r="BCV22" s="64"/>
      <c r="BCW22" s="64"/>
      <c r="BCX22" s="64"/>
      <c r="BCY22" s="64"/>
      <c r="BCZ22" s="64"/>
      <c r="BDA22" s="64"/>
      <c r="BDB22" s="64"/>
      <c r="BDC22" s="64"/>
      <c r="BDD22" s="64"/>
      <c r="BDE22" s="64"/>
      <c r="BDF22" s="64"/>
      <c r="BDG22" s="64"/>
      <c r="BDH22" s="64"/>
      <c r="BDI22" s="64"/>
      <c r="BDJ22" s="64"/>
      <c r="BDK22" s="64"/>
      <c r="BDL22" s="64"/>
      <c r="BDM22" s="64"/>
      <c r="BDN22" s="64"/>
      <c r="BDO22" s="64"/>
      <c r="BDP22" s="64"/>
      <c r="BDQ22" s="64"/>
      <c r="BDR22" s="64"/>
      <c r="BDS22" s="64"/>
      <c r="BDT22" s="64"/>
      <c r="BDU22" s="64"/>
      <c r="BDV22" s="64"/>
      <c r="BDW22" s="64"/>
      <c r="BDX22" s="64"/>
      <c r="BDY22" s="64"/>
      <c r="BDZ22" s="64"/>
      <c r="BEA22" s="64"/>
      <c r="BEB22" s="64"/>
      <c r="BEC22" s="64"/>
      <c r="BED22" s="64"/>
      <c r="BEE22" s="64"/>
      <c r="BEF22" s="64"/>
      <c r="BEG22" s="64"/>
      <c r="BEH22" s="64"/>
      <c r="BEI22" s="64"/>
      <c r="BEJ22" s="64"/>
      <c r="BEK22" s="64"/>
      <c r="BEL22" s="64"/>
      <c r="BEM22" s="64"/>
      <c r="BEN22" s="64"/>
      <c r="BEO22" s="64"/>
      <c r="BEP22" s="64"/>
      <c r="BEQ22" s="64"/>
      <c r="BER22" s="64"/>
      <c r="BES22" s="64"/>
      <c r="BET22" s="64"/>
      <c r="BEU22" s="64"/>
      <c r="BEV22" s="64"/>
      <c r="BEW22" s="64"/>
      <c r="BEX22" s="64"/>
      <c r="BEY22" s="64"/>
      <c r="BEZ22" s="64"/>
      <c r="BFA22" s="64"/>
      <c r="BFB22" s="64"/>
      <c r="BFC22" s="64"/>
      <c r="BFD22" s="64"/>
      <c r="BFE22" s="64"/>
      <c r="BFF22" s="64"/>
      <c r="BFG22" s="64"/>
      <c r="BFH22" s="64"/>
      <c r="BFI22" s="64"/>
      <c r="BFJ22" s="64"/>
      <c r="BFK22" s="64"/>
      <c r="BFL22" s="64"/>
      <c r="BFM22" s="64"/>
      <c r="BFN22" s="64"/>
      <c r="BFO22" s="64"/>
      <c r="BFP22" s="64"/>
      <c r="BFQ22" s="64"/>
      <c r="BFR22" s="64"/>
      <c r="BFS22" s="64"/>
      <c r="BFT22" s="64"/>
      <c r="BFU22" s="64"/>
      <c r="BFV22" s="64"/>
      <c r="BFW22" s="64"/>
      <c r="BFX22" s="64"/>
      <c r="BFY22" s="64"/>
      <c r="BFZ22" s="64"/>
      <c r="BGA22" s="64"/>
      <c r="BGB22" s="64"/>
      <c r="BGC22" s="64"/>
      <c r="BGD22" s="64"/>
      <c r="BGE22" s="64"/>
      <c r="BGF22" s="64"/>
      <c r="BGG22" s="64"/>
      <c r="BGH22" s="64"/>
      <c r="BGI22" s="64"/>
      <c r="BGJ22" s="64"/>
      <c r="BGK22" s="64"/>
      <c r="BGL22" s="64"/>
      <c r="BGM22" s="64"/>
      <c r="BGN22" s="64"/>
      <c r="BGO22" s="64"/>
      <c r="BGP22" s="64"/>
      <c r="BGQ22" s="64"/>
      <c r="BGR22" s="64"/>
      <c r="BGS22" s="64"/>
      <c r="BGT22" s="64"/>
      <c r="BGU22" s="64"/>
      <c r="BGV22" s="64"/>
      <c r="BGW22" s="64"/>
      <c r="BGX22" s="64"/>
      <c r="BGY22" s="64"/>
      <c r="BGZ22" s="64"/>
      <c r="BHA22" s="64"/>
      <c r="BHB22" s="64"/>
      <c r="BHC22" s="64"/>
      <c r="BHD22" s="64"/>
      <c r="BHE22" s="64"/>
      <c r="BHF22" s="64"/>
      <c r="BHG22" s="64"/>
      <c r="BHH22" s="64"/>
      <c r="BHI22" s="64"/>
      <c r="BHJ22" s="64"/>
      <c r="BHK22" s="64"/>
      <c r="BHL22" s="64"/>
      <c r="BHM22" s="64"/>
      <c r="BHN22" s="64"/>
      <c r="BHO22" s="64"/>
      <c r="BHP22" s="64"/>
      <c r="BHQ22" s="64"/>
      <c r="BHR22" s="64"/>
      <c r="BHS22" s="64"/>
      <c r="BHT22" s="64"/>
      <c r="BHU22" s="64"/>
      <c r="BHV22" s="64"/>
      <c r="BHW22" s="64"/>
      <c r="BHX22" s="64"/>
      <c r="BHY22" s="64"/>
      <c r="BHZ22" s="64"/>
      <c r="BIA22" s="64"/>
      <c r="BIB22" s="64"/>
      <c r="BIC22" s="64"/>
      <c r="BID22" s="64"/>
      <c r="BIE22" s="64"/>
      <c r="BIF22" s="64"/>
      <c r="BIG22" s="64"/>
      <c r="BIH22" s="64"/>
      <c r="BII22" s="64"/>
      <c r="BIJ22" s="64"/>
      <c r="BIK22" s="64"/>
      <c r="BIL22" s="64"/>
      <c r="BIM22" s="64"/>
      <c r="BIN22" s="64"/>
      <c r="BIO22" s="64"/>
      <c r="BIP22" s="64"/>
      <c r="BIQ22" s="64"/>
      <c r="BIR22" s="64"/>
      <c r="BIS22" s="64"/>
      <c r="BIT22" s="64"/>
      <c r="BIU22" s="64"/>
      <c r="BIV22" s="64"/>
      <c r="BIW22" s="64"/>
      <c r="BIX22" s="64"/>
      <c r="BIY22" s="64"/>
      <c r="BIZ22" s="64"/>
      <c r="BJA22" s="64"/>
      <c r="BJB22" s="64"/>
      <c r="BJC22" s="64"/>
      <c r="BJD22" s="64"/>
      <c r="BJE22" s="64"/>
      <c r="BJF22" s="64"/>
      <c r="BJG22" s="64"/>
      <c r="BJH22" s="64"/>
      <c r="BJI22" s="64"/>
      <c r="BJJ22" s="64"/>
      <c r="BJK22" s="64"/>
      <c r="BJL22" s="64"/>
      <c r="BJM22" s="64"/>
      <c r="BJN22" s="64"/>
      <c r="BJO22" s="64"/>
      <c r="BJP22" s="64"/>
      <c r="BJQ22" s="64"/>
      <c r="BJR22" s="64"/>
      <c r="BJS22" s="64"/>
      <c r="BJT22" s="64"/>
      <c r="BJU22" s="64"/>
      <c r="BJV22" s="64"/>
      <c r="BJW22" s="64"/>
      <c r="BJX22" s="64"/>
      <c r="BJY22" s="64"/>
      <c r="BJZ22" s="64"/>
      <c r="BKA22" s="64"/>
      <c r="BKB22" s="64"/>
      <c r="BKC22" s="64"/>
      <c r="BKD22" s="64"/>
      <c r="BKE22" s="64"/>
      <c r="BKF22" s="64"/>
      <c r="BKG22" s="64"/>
      <c r="BKH22" s="64"/>
      <c r="BKI22" s="64"/>
      <c r="BKJ22" s="64"/>
      <c r="BKK22" s="64"/>
      <c r="BKL22" s="64"/>
      <c r="BKM22" s="64"/>
      <c r="BKN22" s="64"/>
      <c r="BKO22" s="64"/>
      <c r="BKP22" s="64"/>
      <c r="BKQ22" s="64"/>
      <c r="BKR22" s="64"/>
      <c r="BKS22" s="64"/>
      <c r="BKT22" s="64"/>
      <c r="BKU22" s="64"/>
      <c r="BKV22" s="64"/>
      <c r="BKW22" s="64"/>
      <c r="BKX22" s="64"/>
      <c r="BKY22" s="64"/>
      <c r="BKZ22" s="64"/>
      <c r="BLA22" s="64"/>
      <c r="BLB22" s="64"/>
      <c r="BLC22" s="64"/>
      <c r="BLD22" s="64"/>
      <c r="BLE22" s="64"/>
      <c r="BLF22" s="64"/>
      <c r="BLG22" s="64"/>
      <c r="BLH22" s="64"/>
      <c r="BLI22" s="64"/>
      <c r="BLJ22" s="64"/>
      <c r="BLK22" s="64"/>
      <c r="BLL22" s="64"/>
      <c r="BLM22" s="64"/>
      <c r="BLN22" s="64"/>
      <c r="BLO22" s="64"/>
      <c r="BLP22" s="64"/>
      <c r="BLQ22" s="64"/>
      <c r="BLR22" s="64"/>
      <c r="BLS22" s="64"/>
      <c r="BLT22" s="64"/>
      <c r="BLU22" s="64"/>
      <c r="BLV22" s="64"/>
      <c r="BLW22" s="64"/>
      <c r="BLX22" s="64"/>
      <c r="BLY22" s="64"/>
      <c r="BLZ22" s="64"/>
      <c r="BMA22" s="64"/>
      <c r="BMB22" s="64"/>
      <c r="BMC22" s="64"/>
      <c r="BMD22" s="64"/>
      <c r="BME22" s="64"/>
      <c r="BMF22" s="64"/>
      <c r="BMG22" s="64"/>
      <c r="BMH22" s="64"/>
      <c r="BMI22" s="64"/>
      <c r="BMJ22" s="64"/>
      <c r="BMK22" s="64"/>
      <c r="BML22" s="64"/>
      <c r="BMM22" s="64"/>
      <c r="BMN22" s="64"/>
      <c r="BMO22" s="64"/>
      <c r="BMP22" s="64"/>
      <c r="BMQ22" s="64"/>
      <c r="BMR22" s="64"/>
      <c r="BMS22" s="64"/>
      <c r="BMT22" s="64"/>
      <c r="BMU22" s="64"/>
      <c r="BMV22" s="64"/>
      <c r="BMW22" s="64"/>
      <c r="BMX22" s="64"/>
      <c r="BMY22" s="64"/>
      <c r="BMZ22" s="64"/>
      <c r="BNA22" s="64"/>
      <c r="BNB22" s="64"/>
      <c r="BNC22" s="64"/>
      <c r="BND22" s="64"/>
      <c r="BNE22" s="64"/>
      <c r="BNF22" s="64"/>
      <c r="BNG22" s="64"/>
      <c r="BNH22" s="64"/>
      <c r="BNI22" s="64"/>
      <c r="BNJ22" s="64"/>
      <c r="BNK22" s="64"/>
      <c r="BNL22" s="64"/>
      <c r="BNM22" s="64"/>
      <c r="BNN22" s="64"/>
      <c r="BNO22" s="64"/>
      <c r="BNP22" s="64"/>
      <c r="BNQ22" s="64"/>
      <c r="BNR22" s="64"/>
      <c r="BNS22" s="64"/>
      <c r="BNT22" s="64"/>
      <c r="BNU22" s="64"/>
      <c r="BNV22" s="64"/>
      <c r="BNW22" s="64"/>
      <c r="BNX22" s="64"/>
      <c r="BNY22" s="64"/>
      <c r="BNZ22" s="64"/>
      <c r="BOA22" s="64"/>
      <c r="BOB22" s="64"/>
      <c r="BOC22" s="64"/>
      <c r="BOD22" s="64"/>
      <c r="BOE22" s="64"/>
      <c r="BOF22" s="64"/>
      <c r="BOG22" s="64"/>
      <c r="BOH22" s="64"/>
      <c r="BOI22" s="64"/>
      <c r="BOJ22" s="64"/>
      <c r="BOK22" s="64"/>
      <c r="BOL22" s="64"/>
      <c r="BOM22" s="64"/>
      <c r="BON22" s="64"/>
      <c r="BOO22" s="64"/>
      <c r="BOP22" s="64"/>
      <c r="BOQ22" s="64"/>
      <c r="BOR22" s="64"/>
      <c r="BOS22" s="64"/>
      <c r="BOT22" s="64"/>
      <c r="BOU22" s="64"/>
      <c r="BOV22" s="64"/>
      <c r="BOW22" s="64"/>
      <c r="BOX22" s="64"/>
      <c r="BOY22" s="64"/>
      <c r="BOZ22" s="64"/>
      <c r="BPA22" s="64"/>
      <c r="BPB22" s="64"/>
      <c r="BPC22" s="64"/>
      <c r="BPD22" s="64"/>
      <c r="BPE22" s="64"/>
      <c r="BPF22" s="64"/>
      <c r="BPG22" s="64"/>
      <c r="BPH22" s="64"/>
      <c r="BPI22" s="64"/>
      <c r="BPJ22" s="64"/>
      <c r="BPK22" s="64"/>
      <c r="BPL22" s="64"/>
      <c r="BPM22" s="64"/>
      <c r="BPN22" s="64"/>
      <c r="BPO22" s="64"/>
      <c r="BPP22" s="64"/>
      <c r="BPQ22" s="64"/>
      <c r="BPR22" s="64"/>
      <c r="BPS22" s="64"/>
      <c r="BPT22" s="64"/>
      <c r="BPU22" s="64"/>
      <c r="BPV22" s="64"/>
      <c r="BPW22" s="64"/>
      <c r="BPX22" s="64"/>
      <c r="BPY22" s="64"/>
      <c r="BPZ22" s="64"/>
      <c r="BQA22" s="64"/>
      <c r="BQB22" s="64"/>
      <c r="BQC22" s="64"/>
      <c r="BQD22" s="64"/>
      <c r="BQE22" s="64"/>
      <c r="BQF22" s="64"/>
      <c r="BQG22" s="64"/>
      <c r="BQH22" s="64"/>
      <c r="BQI22" s="64"/>
      <c r="BQJ22" s="64"/>
      <c r="BQK22" s="64"/>
      <c r="BQL22" s="64"/>
      <c r="BQM22" s="64"/>
      <c r="BQN22" s="64"/>
      <c r="BQO22" s="64"/>
      <c r="BQP22" s="64"/>
      <c r="BQQ22" s="64"/>
      <c r="BQR22" s="64"/>
      <c r="BQS22" s="64"/>
      <c r="BQT22" s="64"/>
      <c r="BQU22" s="64"/>
      <c r="BQV22" s="64"/>
      <c r="BQW22" s="64"/>
      <c r="BQX22" s="64"/>
      <c r="BQY22" s="64"/>
      <c r="BQZ22" s="64"/>
      <c r="BRA22" s="64"/>
      <c r="BRB22" s="64"/>
      <c r="BRC22" s="64"/>
      <c r="BRD22" s="64"/>
      <c r="BRE22" s="64"/>
      <c r="BRF22" s="64"/>
      <c r="BRG22" s="64"/>
      <c r="BRH22" s="64"/>
      <c r="BRI22" s="64"/>
      <c r="BRJ22" s="64"/>
      <c r="BRK22" s="64"/>
      <c r="BRL22" s="64"/>
      <c r="BRM22" s="64"/>
      <c r="BRN22" s="64"/>
      <c r="BRO22" s="64"/>
      <c r="BRP22" s="64"/>
      <c r="BRQ22" s="64"/>
      <c r="BRR22" s="64"/>
      <c r="BRS22" s="64"/>
      <c r="BRT22" s="64"/>
      <c r="BRU22" s="64"/>
      <c r="BRV22" s="64"/>
      <c r="BRW22" s="64"/>
      <c r="BRX22" s="64"/>
      <c r="BRY22" s="64"/>
      <c r="BRZ22" s="64"/>
      <c r="BSA22" s="64"/>
      <c r="BSB22" s="64"/>
      <c r="BSC22" s="64"/>
      <c r="BSD22" s="64"/>
      <c r="BSE22" s="64"/>
      <c r="BSF22" s="64"/>
      <c r="BSG22" s="64"/>
      <c r="BSH22" s="64"/>
      <c r="BSI22" s="64"/>
      <c r="BSJ22" s="64"/>
      <c r="BSK22" s="64"/>
      <c r="BSL22" s="64"/>
      <c r="BSM22" s="64"/>
      <c r="BSN22" s="64"/>
      <c r="BSO22" s="64"/>
      <c r="BSP22" s="64"/>
      <c r="BSQ22" s="64"/>
      <c r="BSR22" s="64"/>
      <c r="BSS22" s="64"/>
      <c r="BST22" s="64"/>
      <c r="BSU22" s="64"/>
      <c r="BSV22" s="64"/>
      <c r="BSW22" s="64"/>
      <c r="BSX22" s="64"/>
      <c r="BSY22" s="64"/>
      <c r="BSZ22" s="64"/>
      <c r="BTA22" s="64"/>
      <c r="BTB22" s="64"/>
      <c r="BTC22" s="64"/>
      <c r="BTD22" s="64"/>
      <c r="BTE22" s="64"/>
      <c r="BTF22" s="64"/>
      <c r="BTG22" s="64"/>
      <c r="BTH22" s="64"/>
      <c r="BTI22" s="64"/>
      <c r="BTJ22" s="64"/>
      <c r="BTK22" s="64"/>
      <c r="BTL22" s="64"/>
      <c r="BTM22" s="64"/>
      <c r="BTN22" s="64"/>
      <c r="BTO22" s="64"/>
      <c r="BTP22" s="64"/>
      <c r="BTQ22" s="64"/>
      <c r="BTR22" s="64"/>
      <c r="BTS22" s="64"/>
      <c r="BTT22" s="64"/>
      <c r="BTU22" s="64"/>
      <c r="BTV22" s="64"/>
      <c r="BTW22" s="64"/>
      <c r="BTX22" s="64"/>
      <c r="BTY22" s="64"/>
      <c r="BTZ22" s="64"/>
      <c r="BUA22" s="64"/>
      <c r="BUB22" s="64"/>
      <c r="BUC22" s="64"/>
      <c r="BUD22" s="64"/>
      <c r="BUE22" s="64"/>
      <c r="BUF22" s="64"/>
      <c r="BUG22" s="64"/>
      <c r="BUH22" s="64"/>
      <c r="BUI22" s="64"/>
      <c r="BUJ22" s="64"/>
      <c r="BUK22" s="64"/>
      <c r="BUL22" s="64"/>
      <c r="BUM22" s="64"/>
      <c r="BUN22" s="64"/>
      <c r="BUO22" s="64"/>
      <c r="BUP22" s="64"/>
      <c r="BUQ22" s="64"/>
      <c r="BUR22" s="64"/>
      <c r="BUS22" s="64"/>
      <c r="BUT22" s="64"/>
      <c r="BUU22" s="64"/>
      <c r="BUV22" s="64"/>
      <c r="BUW22" s="64"/>
      <c r="BUX22" s="64"/>
      <c r="BUY22" s="64"/>
      <c r="BUZ22" s="64"/>
      <c r="BVA22" s="64"/>
      <c r="BVB22" s="64"/>
      <c r="BVC22" s="64"/>
      <c r="BVD22" s="64"/>
      <c r="BVE22" s="64"/>
      <c r="BVF22" s="64"/>
      <c r="BVG22" s="64"/>
      <c r="BVH22" s="64"/>
      <c r="BVI22" s="64"/>
      <c r="BVJ22" s="64"/>
      <c r="BVK22" s="64"/>
      <c r="BVL22" s="64"/>
      <c r="BVM22" s="64"/>
      <c r="BVN22" s="64"/>
      <c r="BVO22" s="64"/>
      <c r="BVP22" s="64"/>
      <c r="BVQ22" s="64"/>
      <c r="BVR22" s="64"/>
      <c r="BVS22" s="64"/>
      <c r="BVT22" s="64"/>
      <c r="BVU22" s="64"/>
      <c r="BVV22" s="64"/>
      <c r="BVW22" s="64"/>
      <c r="BVX22" s="64"/>
      <c r="BVY22" s="64"/>
      <c r="BVZ22" s="64"/>
      <c r="BWA22" s="64"/>
      <c r="BWB22" s="64"/>
      <c r="BWC22" s="64"/>
      <c r="BWD22" s="64"/>
      <c r="BWE22" s="64"/>
      <c r="BWF22" s="64"/>
      <c r="BWG22" s="64"/>
      <c r="BWH22" s="64"/>
      <c r="BWI22" s="64"/>
      <c r="BWJ22" s="64"/>
      <c r="BWK22" s="64"/>
      <c r="BWL22" s="64"/>
      <c r="BWM22" s="64"/>
      <c r="BWN22" s="64"/>
      <c r="BWO22" s="64"/>
      <c r="BWP22" s="64"/>
      <c r="BWQ22" s="64"/>
      <c r="BWR22" s="64"/>
      <c r="BWS22" s="64"/>
      <c r="BWT22" s="64"/>
      <c r="BWU22" s="64"/>
      <c r="BWV22" s="64"/>
      <c r="BWW22" s="64"/>
      <c r="BWX22" s="64"/>
      <c r="BWY22" s="64"/>
      <c r="BWZ22" s="64"/>
      <c r="BXA22" s="64"/>
      <c r="BXB22" s="64"/>
      <c r="BXC22" s="64"/>
      <c r="BXD22" s="64"/>
      <c r="BXE22" s="64"/>
      <c r="BXF22" s="64"/>
      <c r="BXG22" s="64"/>
      <c r="BXH22" s="64"/>
      <c r="BXI22" s="64"/>
      <c r="BXJ22" s="64"/>
      <c r="BXK22" s="64"/>
      <c r="BXL22" s="64"/>
      <c r="BXM22" s="64"/>
      <c r="BXN22" s="64"/>
      <c r="BXO22" s="64"/>
      <c r="BXP22" s="64"/>
      <c r="BXQ22" s="64"/>
      <c r="BXR22" s="64"/>
      <c r="BXS22" s="64"/>
      <c r="BXT22" s="64"/>
      <c r="BXU22" s="64"/>
      <c r="BXV22" s="64"/>
      <c r="BXW22" s="64"/>
      <c r="BXX22" s="64"/>
      <c r="BXY22" s="64"/>
      <c r="BXZ22" s="64"/>
      <c r="BYA22" s="64"/>
      <c r="BYB22" s="64"/>
      <c r="BYC22" s="64"/>
      <c r="BYD22" s="64"/>
      <c r="BYE22" s="64"/>
      <c r="BYF22" s="64"/>
      <c r="BYG22" s="64"/>
      <c r="BYH22" s="64"/>
      <c r="BYI22" s="64"/>
      <c r="BYJ22" s="64"/>
      <c r="BYK22" s="64"/>
      <c r="BYL22" s="64"/>
      <c r="BYM22" s="64"/>
      <c r="BYN22" s="64"/>
      <c r="BYO22" s="64"/>
      <c r="BYP22" s="64"/>
      <c r="BYQ22" s="64"/>
      <c r="BYR22" s="64"/>
      <c r="BYS22" s="64"/>
      <c r="BYT22" s="64"/>
      <c r="BYU22" s="64"/>
      <c r="BYV22" s="64"/>
      <c r="BYW22" s="64"/>
      <c r="BYX22" s="64"/>
      <c r="BYY22" s="64"/>
      <c r="BYZ22" s="64"/>
      <c r="BZA22" s="64"/>
      <c r="BZB22" s="64"/>
      <c r="BZC22" s="64"/>
      <c r="BZD22" s="64"/>
      <c r="BZE22" s="64"/>
      <c r="BZF22" s="64"/>
      <c r="BZG22" s="64"/>
      <c r="BZH22" s="64"/>
      <c r="BZI22" s="64"/>
      <c r="BZJ22" s="64"/>
      <c r="BZK22" s="64"/>
      <c r="BZL22" s="64"/>
      <c r="BZM22" s="64"/>
      <c r="BZN22" s="64"/>
      <c r="BZO22" s="64"/>
      <c r="BZP22" s="64"/>
      <c r="BZQ22" s="64"/>
      <c r="BZR22" s="64"/>
      <c r="BZS22" s="64"/>
      <c r="BZT22" s="64"/>
      <c r="BZU22" s="64"/>
      <c r="BZV22" s="64"/>
      <c r="BZW22" s="64"/>
      <c r="BZX22" s="64"/>
      <c r="BZY22" s="64"/>
      <c r="BZZ22" s="64"/>
      <c r="CAA22" s="64"/>
      <c r="CAB22" s="64"/>
      <c r="CAC22" s="64"/>
      <c r="CAD22" s="64"/>
      <c r="CAE22" s="64"/>
      <c r="CAF22" s="64"/>
      <c r="CAG22" s="64"/>
      <c r="CAH22" s="64"/>
      <c r="CAI22" s="64"/>
      <c r="CAJ22" s="64"/>
      <c r="CAK22" s="64"/>
      <c r="CAL22" s="64"/>
      <c r="CAM22" s="64"/>
      <c r="CAN22" s="64"/>
      <c r="CAO22" s="64"/>
      <c r="CAP22" s="64"/>
      <c r="CAQ22" s="64"/>
      <c r="CAR22" s="64"/>
      <c r="CAS22" s="64"/>
      <c r="CAT22" s="64"/>
      <c r="CAU22" s="64"/>
      <c r="CAV22" s="64"/>
      <c r="CAW22" s="64"/>
      <c r="CAX22" s="64"/>
      <c r="CAY22" s="64"/>
      <c r="CAZ22" s="64"/>
      <c r="CBA22" s="64"/>
      <c r="CBB22" s="64"/>
      <c r="CBC22" s="64"/>
      <c r="CBD22" s="64"/>
      <c r="CBE22" s="64"/>
      <c r="CBF22" s="64"/>
      <c r="CBG22" s="64"/>
      <c r="CBH22" s="64"/>
      <c r="CBI22" s="64"/>
      <c r="CBJ22" s="64"/>
      <c r="CBK22" s="64"/>
      <c r="CBL22" s="64"/>
      <c r="CBM22" s="64"/>
      <c r="CBN22" s="64"/>
      <c r="CBO22" s="64"/>
      <c r="CBP22" s="64"/>
      <c r="CBQ22" s="64"/>
      <c r="CBR22" s="64"/>
      <c r="CBS22" s="64"/>
      <c r="CBT22" s="64"/>
      <c r="CBU22" s="64"/>
      <c r="CBV22" s="64"/>
      <c r="CBW22" s="64"/>
      <c r="CBX22" s="64"/>
      <c r="CBY22" s="64"/>
      <c r="CBZ22" s="64"/>
      <c r="CCA22" s="64"/>
      <c r="CCB22" s="64"/>
      <c r="CCC22" s="64"/>
      <c r="CCD22" s="64"/>
      <c r="CCE22" s="64"/>
      <c r="CCF22" s="64"/>
      <c r="CCG22" s="64"/>
      <c r="CCH22" s="64"/>
      <c r="CCI22" s="64"/>
      <c r="CCJ22" s="64"/>
      <c r="CCK22" s="64"/>
      <c r="CCL22" s="64"/>
      <c r="CCM22" s="64"/>
      <c r="CCN22" s="64"/>
      <c r="CCO22" s="64"/>
      <c r="CCP22" s="64"/>
      <c r="CCQ22" s="64"/>
      <c r="CCR22" s="64"/>
      <c r="CCS22" s="64"/>
      <c r="CCT22" s="64"/>
      <c r="CCU22" s="64"/>
      <c r="CCV22" s="64"/>
      <c r="CCW22" s="64"/>
      <c r="CCX22" s="64"/>
      <c r="CCY22" s="64"/>
      <c r="CCZ22" s="64"/>
      <c r="CDA22" s="64"/>
      <c r="CDB22" s="64"/>
      <c r="CDC22" s="64"/>
      <c r="CDD22" s="64"/>
      <c r="CDE22" s="64"/>
      <c r="CDF22" s="64"/>
      <c r="CDG22" s="64"/>
      <c r="CDH22" s="64"/>
      <c r="CDI22" s="64"/>
      <c r="CDJ22" s="64"/>
      <c r="CDK22" s="64"/>
      <c r="CDL22" s="64"/>
      <c r="CDM22" s="64"/>
      <c r="CDN22" s="64"/>
      <c r="CDO22" s="64"/>
      <c r="CDP22" s="64"/>
      <c r="CDQ22" s="64"/>
      <c r="CDR22" s="64"/>
      <c r="CDS22" s="64"/>
      <c r="CDT22" s="64"/>
      <c r="CDU22" s="64"/>
      <c r="CDV22" s="64"/>
      <c r="CDW22" s="64"/>
      <c r="CDX22" s="64"/>
      <c r="CDY22" s="64"/>
      <c r="CDZ22" s="64"/>
      <c r="CEA22" s="64"/>
      <c r="CEB22" s="64"/>
      <c r="CEC22" s="64"/>
      <c r="CED22" s="64"/>
      <c r="CEE22" s="64"/>
      <c r="CEF22" s="64"/>
      <c r="CEG22" s="64"/>
      <c r="CEH22" s="64"/>
      <c r="CEI22" s="64"/>
      <c r="CEJ22" s="64"/>
      <c r="CEK22" s="64"/>
      <c r="CEL22" s="64"/>
      <c r="CEM22" s="64"/>
      <c r="CEN22" s="64"/>
      <c r="CEO22" s="64"/>
      <c r="CEP22" s="64"/>
      <c r="CEQ22" s="64"/>
      <c r="CER22" s="64"/>
      <c r="CES22" s="64"/>
      <c r="CET22" s="64"/>
      <c r="CEU22" s="64"/>
      <c r="CEV22" s="64"/>
      <c r="CEW22" s="64"/>
      <c r="CEX22" s="64"/>
      <c r="CEY22" s="64"/>
      <c r="CEZ22" s="64"/>
      <c r="CFA22" s="64"/>
      <c r="CFB22" s="64"/>
      <c r="CFC22" s="64"/>
      <c r="CFD22" s="64"/>
      <c r="CFE22" s="64"/>
      <c r="CFF22" s="64"/>
      <c r="CFG22" s="64"/>
      <c r="CFH22" s="64"/>
      <c r="CFI22" s="64"/>
      <c r="CFJ22" s="64"/>
      <c r="CFK22" s="64"/>
      <c r="CFL22" s="64"/>
      <c r="CFM22" s="64"/>
      <c r="CFN22" s="64"/>
      <c r="CFO22" s="64"/>
      <c r="CFP22" s="64"/>
      <c r="CFQ22" s="64"/>
      <c r="CFR22" s="64"/>
      <c r="CFS22" s="64"/>
      <c r="CFT22" s="64"/>
      <c r="CFU22" s="64"/>
      <c r="CFV22" s="64"/>
      <c r="CFW22" s="64"/>
      <c r="CFX22" s="64"/>
      <c r="CFY22" s="64"/>
      <c r="CFZ22" s="64"/>
      <c r="CGA22" s="64"/>
      <c r="CGB22" s="64"/>
      <c r="CGC22" s="64"/>
      <c r="CGD22" s="64"/>
      <c r="CGE22" s="64"/>
      <c r="CGF22" s="64"/>
      <c r="CGG22" s="64"/>
      <c r="CGH22" s="64"/>
      <c r="CGI22" s="64"/>
      <c r="CGJ22" s="64"/>
      <c r="CGK22" s="64"/>
      <c r="CGL22" s="64"/>
      <c r="CGM22" s="64"/>
      <c r="CGN22" s="64"/>
      <c r="CGO22" s="64"/>
      <c r="CGP22" s="64"/>
      <c r="CGQ22" s="64"/>
      <c r="CGR22" s="64"/>
      <c r="CGS22" s="64"/>
      <c r="CGT22" s="64"/>
      <c r="CGU22" s="64"/>
      <c r="CGV22" s="64"/>
      <c r="CGW22" s="64"/>
      <c r="CGX22" s="64"/>
      <c r="CGY22" s="64"/>
      <c r="CGZ22" s="64"/>
      <c r="CHA22" s="64"/>
      <c r="CHB22" s="64"/>
      <c r="CHC22" s="64"/>
      <c r="CHD22" s="64"/>
      <c r="CHE22" s="64"/>
      <c r="CHF22" s="64"/>
      <c r="CHG22" s="64"/>
      <c r="CHH22" s="64"/>
      <c r="CHI22" s="64"/>
      <c r="CHJ22" s="64"/>
      <c r="CHK22" s="64"/>
      <c r="CHL22" s="64"/>
      <c r="CHM22" s="64"/>
      <c r="CHN22" s="64"/>
      <c r="CHO22" s="64"/>
      <c r="CHP22" s="64"/>
      <c r="CHQ22" s="64"/>
      <c r="CHR22" s="64"/>
      <c r="CHS22" s="64"/>
      <c r="CHT22" s="64"/>
      <c r="CHU22" s="64"/>
      <c r="CHV22" s="64"/>
      <c r="CHW22" s="64"/>
      <c r="CHX22" s="64"/>
      <c r="CHY22" s="64"/>
      <c r="CHZ22" s="64"/>
      <c r="CIA22" s="64"/>
      <c r="CIB22" s="64"/>
      <c r="CIC22" s="64"/>
      <c r="CID22" s="64"/>
      <c r="CIE22" s="64"/>
      <c r="CIF22" s="64"/>
      <c r="CIG22" s="64"/>
      <c r="CIH22" s="64"/>
      <c r="CII22" s="64"/>
      <c r="CIJ22" s="64"/>
      <c r="CIK22" s="64"/>
      <c r="CIL22" s="64"/>
      <c r="CIM22" s="64"/>
      <c r="CIN22" s="64"/>
      <c r="CIO22" s="64"/>
      <c r="CIP22" s="64"/>
      <c r="CIQ22" s="64"/>
      <c r="CIR22" s="64"/>
      <c r="CIS22" s="64"/>
      <c r="CIT22" s="64"/>
      <c r="CIU22" s="64"/>
      <c r="CIV22" s="64"/>
      <c r="CIW22" s="64"/>
      <c r="CIX22" s="64"/>
      <c r="CIY22" s="64"/>
      <c r="CIZ22" s="64"/>
      <c r="CJA22" s="64"/>
      <c r="CJB22" s="64"/>
      <c r="CJC22" s="64"/>
      <c r="CJD22" s="64"/>
      <c r="CJE22" s="64"/>
      <c r="CJF22" s="64"/>
      <c r="CJG22" s="64"/>
      <c r="CJH22" s="64"/>
      <c r="CJI22" s="64"/>
      <c r="CJJ22" s="64"/>
      <c r="CJK22" s="64"/>
      <c r="CJL22" s="64"/>
      <c r="CJM22" s="64"/>
      <c r="CJN22" s="64"/>
      <c r="CJO22" s="64"/>
      <c r="CJP22" s="64"/>
      <c r="CJQ22" s="64"/>
      <c r="CJR22" s="64"/>
      <c r="CJS22" s="64"/>
      <c r="CJT22" s="64"/>
      <c r="CJU22" s="64"/>
      <c r="CJV22" s="64"/>
      <c r="CJW22" s="64"/>
      <c r="CJX22" s="64"/>
      <c r="CJY22" s="64"/>
      <c r="CJZ22" s="64"/>
      <c r="CKA22" s="64"/>
      <c r="CKB22" s="64"/>
      <c r="CKC22" s="64"/>
      <c r="CKD22" s="64"/>
      <c r="CKE22" s="64"/>
      <c r="CKF22" s="64"/>
      <c r="CKG22" s="64"/>
      <c r="CKH22" s="64"/>
      <c r="CKI22" s="64"/>
      <c r="CKJ22" s="64"/>
      <c r="CKK22" s="64"/>
      <c r="CKL22" s="64"/>
      <c r="CKM22" s="64"/>
      <c r="CKN22" s="64"/>
      <c r="CKO22" s="64"/>
      <c r="CKP22" s="64"/>
      <c r="CKQ22" s="64"/>
      <c r="CKR22" s="64"/>
      <c r="CKS22" s="64"/>
      <c r="CKT22" s="64"/>
      <c r="CKU22" s="64"/>
      <c r="CKV22" s="64"/>
      <c r="CKW22" s="64"/>
      <c r="CKX22" s="64"/>
      <c r="CKY22" s="64"/>
      <c r="CKZ22" s="64"/>
      <c r="CLA22" s="64"/>
      <c r="CLB22" s="64"/>
      <c r="CLC22" s="64"/>
      <c r="CLD22" s="64"/>
      <c r="CLE22" s="64"/>
      <c r="CLF22" s="64"/>
      <c r="CLG22" s="64"/>
      <c r="CLH22" s="64"/>
      <c r="CLI22" s="64"/>
      <c r="CLJ22" s="64"/>
      <c r="CLK22" s="64"/>
      <c r="CLL22" s="64"/>
      <c r="CLM22" s="64"/>
      <c r="CLN22" s="64"/>
      <c r="CLO22" s="64"/>
      <c r="CLP22" s="64"/>
      <c r="CLQ22" s="64"/>
      <c r="CLR22" s="64"/>
      <c r="CLS22" s="64"/>
      <c r="CLT22" s="64"/>
      <c r="CLU22" s="64"/>
      <c r="CLV22" s="64"/>
      <c r="CLW22" s="64"/>
      <c r="CLX22" s="64"/>
      <c r="CLY22" s="64"/>
      <c r="CLZ22" s="64"/>
      <c r="CMA22" s="64"/>
      <c r="CMB22" s="64"/>
      <c r="CMC22" s="64"/>
      <c r="CMD22" s="64"/>
      <c r="CME22" s="64"/>
      <c r="CMF22" s="64"/>
      <c r="CMG22" s="64"/>
      <c r="CMH22" s="64"/>
      <c r="CMI22" s="64"/>
      <c r="CMJ22" s="64"/>
      <c r="CMK22" s="64"/>
      <c r="CML22" s="64"/>
      <c r="CMM22" s="64"/>
      <c r="CMN22" s="64"/>
      <c r="CMO22" s="64"/>
      <c r="CMP22" s="64"/>
      <c r="CMQ22" s="64"/>
      <c r="CMR22" s="64"/>
      <c r="CMS22" s="64"/>
      <c r="CMT22" s="64"/>
      <c r="CMU22" s="64"/>
      <c r="CMV22" s="64"/>
      <c r="CMW22" s="64"/>
      <c r="CMX22" s="64"/>
      <c r="CMY22" s="64"/>
      <c r="CMZ22" s="64"/>
      <c r="CNA22" s="64"/>
      <c r="CNB22" s="64"/>
      <c r="CNC22" s="64"/>
      <c r="CND22" s="64"/>
      <c r="CNE22" s="64"/>
      <c r="CNF22" s="64"/>
      <c r="CNG22" s="64"/>
      <c r="CNH22" s="64"/>
      <c r="CNI22" s="64"/>
      <c r="CNJ22" s="64"/>
      <c r="CNK22" s="64"/>
      <c r="CNL22" s="64"/>
      <c r="CNM22" s="64"/>
      <c r="CNN22" s="64"/>
      <c r="CNO22" s="64"/>
      <c r="CNP22" s="64"/>
      <c r="CNQ22" s="64"/>
      <c r="CNR22" s="64"/>
      <c r="CNS22" s="64"/>
      <c r="CNT22" s="64"/>
      <c r="CNU22" s="64"/>
      <c r="CNV22" s="64"/>
      <c r="CNW22" s="64"/>
      <c r="CNX22" s="64"/>
      <c r="CNY22" s="64"/>
      <c r="CNZ22" s="64"/>
      <c r="COA22" s="64"/>
      <c r="COB22" s="64"/>
      <c r="COC22" s="64"/>
      <c r="COD22" s="64"/>
      <c r="COE22" s="64"/>
      <c r="COF22" s="64"/>
      <c r="COG22" s="64"/>
      <c r="COH22" s="64"/>
      <c r="COI22" s="64"/>
      <c r="COJ22" s="64"/>
      <c r="COK22" s="64"/>
      <c r="COL22" s="64"/>
      <c r="COM22" s="64"/>
      <c r="CON22" s="64"/>
      <c r="COO22" s="64"/>
      <c r="COP22" s="64"/>
      <c r="COQ22" s="64"/>
      <c r="COR22" s="64"/>
      <c r="COS22" s="64"/>
      <c r="COT22" s="64"/>
      <c r="COU22" s="64"/>
      <c r="COV22" s="64"/>
      <c r="COW22" s="64"/>
      <c r="COX22" s="64"/>
      <c r="COY22" s="64"/>
      <c r="COZ22" s="64"/>
      <c r="CPA22" s="64"/>
      <c r="CPB22" s="64"/>
      <c r="CPC22" s="64"/>
      <c r="CPD22" s="64"/>
      <c r="CPE22" s="64"/>
      <c r="CPF22" s="64"/>
      <c r="CPG22" s="64"/>
      <c r="CPH22" s="64"/>
      <c r="CPI22" s="64"/>
      <c r="CPJ22" s="64"/>
      <c r="CPK22" s="64"/>
      <c r="CPL22" s="64"/>
      <c r="CPM22" s="64"/>
      <c r="CPN22" s="64"/>
      <c r="CPO22" s="64"/>
      <c r="CPP22" s="64"/>
      <c r="CPQ22" s="64"/>
      <c r="CPR22" s="64"/>
      <c r="CPS22" s="64"/>
      <c r="CPT22" s="64"/>
      <c r="CPU22" s="64"/>
      <c r="CPV22" s="64"/>
      <c r="CPW22" s="64"/>
      <c r="CPX22" s="64"/>
      <c r="CPY22" s="64"/>
      <c r="CPZ22" s="64"/>
      <c r="CQA22" s="64"/>
      <c r="CQB22" s="64"/>
      <c r="CQC22" s="64"/>
      <c r="CQD22" s="64"/>
      <c r="CQE22" s="64"/>
      <c r="CQF22" s="64"/>
      <c r="CQG22" s="64"/>
      <c r="CQH22" s="64"/>
      <c r="CQI22" s="64"/>
      <c r="CQJ22" s="64"/>
      <c r="CQK22" s="64"/>
      <c r="CQL22" s="64"/>
      <c r="CQM22" s="64"/>
      <c r="CQN22" s="64"/>
      <c r="CQO22" s="64"/>
      <c r="CQP22" s="64"/>
      <c r="CQQ22" s="64"/>
      <c r="CQR22" s="64"/>
      <c r="CQS22" s="64"/>
      <c r="CQT22" s="64"/>
      <c r="CQU22" s="64"/>
      <c r="CQV22" s="64"/>
      <c r="CQW22" s="64"/>
      <c r="CQX22" s="64"/>
      <c r="CQY22" s="64"/>
      <c r="CQZ22" s="64"/>
      <c r="CRA22" s="64"/>
      <c r="CRB22" s="64"/>
      <c r="CRC22" s="64"/>
      <c r="CRD22" s="64"/>
      <c r="CRE22" s="64"/>
      <c r="CRF22" s="64"/>
      <c r="CRG22" s="64"/>
      <c r="CRH22" s="64"/>
      <c r="CRI22" s="64"/>
      <c r="CRJ22" s="64"/>
      <c r="CRK22" s="64"/>
      <c r="CRL22" s="64"/>
      <c r="CRM22" s="64"/>
      <c r="CRN22" s="64"/>
      <c r="CRO22" s="64"/>
      <c r="CRP22" s="64"/>
      <c r="CRQ22" s="64"/>
      <c r="CRR22" s="64"/>
      <c r="CRS22" s="64"/>
      <c r="CRT22" s="64"/>
      <c r="CRU22" s="64"/>
      <c r="CRV22" s="64"/>
      <c r="CRW22" s="64"/>
      <c r="CRX22" s="64"/>
      <c r="CRY22" s="64"/>
      <c r="CRZ22" s="64"/>
      <c r="CSA22" s="64"/>
      <c r="CSB22" s="64"/>
      <c r="CSC22" s="64"/>
      <c r="CSD22" s="64"/>
      <c r="CSE22" s="64"/>
      <c r="CSF22" s="64"/>
      <c r="CSG22" s="64"/>
      <c r="CSH22" s="64"/>
      <c r="CSI22" s="64"/>
      <c r="CSJ22" s="64"/>
      <c r="CSK22" s="64"/>
      <c r="CSL22" s="64"/>
      <c r="CSM22" s="64"/>
      <c r="CSN22" s="64"/>
      <c r="CSO22" s="64"/>
      <c r="CSP22" s="64"/>
      <c r="CSQ22" s="64"/>
      <c r="CSR22" s="64"/>
      <c r="CSS22" s="64"/>
      <c r="CST22" s="64"/>
      <c r="CSU22" s="64"/>
      <c r="CSV22" s="64"/>
      <c r="CSW22" s="64"/>
      <c r="CSX22" s="64"/>
      <c r="CSY22" s="64"/>
      <c r="CSZ22" s="64"/>
      <c r="CTA22" s="64"/>
      <c r="CTB22" s="64"/>
      <c r="CTC22" s="64"/>
      <c r="CTD22" s="64"/>
      <c r="CTE22" s="64"/>
      <c r="CTF22" s="64"/>
      <c r="CTG22" s="64"/>
      <c r="CTH22" s="64"/>
      <c r="CTI22" s="64"/>
      <c r="CTJ22" s="64"/>
      <c r="CTK22" s="64"/>
      <c r="CTL22" s="64"/>
      <c r="CTM22" s="64"/>
      <c r="CTN22" s="64"/>
      <c r="CTO22" s="64"/>
      <c r="CTP22" s="64"/>
      <c r="CTQ22" s="64"/>
      <c r="CTR22" s="64"/>
      <c r="CTS22" s="64"/>
      <c r="CTT22" s="64"/>
      <c r="CTU22" s="64"/>
      <c r="CTV22" s="64"/>
      <c r="CTW22" s="64"/>
      <c r="CTX22" s="64"/>
      <c r="CTY22" s="64"/>
      <c r="CTZ22" s="64"/>
      <c r="CUA22" s="64"/>
      <c r="CUB22" s="64"/>
      <c r="CUC22" s="64"/>
      <c r="CUD22" s="64"/>
      <c r="CUE22" s="64"/>
      <c r="CUF22" s="64"/>
      <c r="CUG22" s="64"/>
      <c r="CUH22" s="64"/>
      <c r="CUI22" s="64"/>
      <c r="CUJ22" s="64"/>
      <c r="CUK22" s="64"/>
      <c r="CUL22" s="64"/>
      <c r="CUM22" s="64"/>
      <c r="CUN22" s="64"/>
      <c r="CUO22" s="64"/>
      <c r="CUP22" s="64"/>
      <c r="CUQ22" s="64"/>
      <c r="CUR22" s="64"/>
      <c r="CUS22" s="64"/>
      <c r="CUT22" s="64"/>
      <c r="CUU22" s="64"/>
      <c r="CUV22" s="64"/>
      <c r="CUW22" s="64"/>
      <c r="CUX22" s="64"/>
      <c r="CUY22" s="64"/>
      <c r="CUZ22" s="64"/>
      <c r="CVA22" s="64"/>
      <c r="CVB22" s="64"/>
      <c r="CVC22" s="64"/>
      <c r="CVD22" s="64"/>
      <c r="CVE22" s="64"/>
      <c r="CVF22" s="64"/>
      <c r="CVG22" s="64"/>
      <c r="CVH22" s="64"/>
      <c r="CVI22" s="64"/>
      <c r="CVJ22" s="64"/>
      <c r="CVK22" s="64"/>
      <c r="CVL22" s="64"/>
      <c r="CVM22" s="64"/>
      <c r="CVN22" s="64"/>
      <c r="CVO22" s="64"/>
      <c r="CVP22" s="64"/>
      <c r="CVQ22" s="64"/>
      <c r="CVR22" s="64"/>
      <c r="CVS22" s="64"/>
      <c r="CVT22" s="64"/>
      <c r="CVU22" s="64"/>
      <c r="CVV22" s="64"/>
      <c r="CVW22" s="64"/>
      <c r="CVX22" s="64"/>
      <c r="CVY22" s="64"/>
      <c r="CVZ22" s="64"/>
      <c r="CWA22" s="64"/>
      <c r="CWB22" s="64"/>
      <c r="CWC22" s="64"/>
      <c r="CWD22" s="64"/>
      <c r="CWE22" s="64"/>
      <c r="CWF22" s="64"/>
      <c r="CWG22" s="64"/>
      <c r="CWH22" s="64"/>
      <c r="CWI22" s="64"/>
      <c r="CWJ22" s="64"/>
      <c r="CWK22" s="64"/>
      <c r="CWL22" s="64"/>
      <c r="CWM22" s="64"/>
      <c r="CWN22" s="64"/>
      <c r="CWO22" s="64"/>
      <c r="CWP22" s="64"/>
      <c r="CWQ22" s="64"/>
      <c r="CWR22" s="64"/>
      <c r="CWS22" s="64"/>
      <c r="CWT22" s="64"/>
      <c r="CWU22" s="64"/>
      <c r="CWV22" s="64"/>
      <c r="CWW22" s="64"/>
      <c r="CWX22" s="64"/>
      <c r="CWY22" s="64"/>
      <c r="CWZ22" s="64"/>
      <c r="CXA22" s="64"/>
      <c r="CXB22" s="64"/>
      <c r="CXC22" s="64"/>
      <c r="CXD22" s="64"/>
      <c r="CXE22" s="64"/>
      <c r="CXF22" s="64"/>
      <c r="CXG22" s="64"/>
      <c r="CXH22" s="64"/>
      <c r="CXI22" s="64"/>
      <c r="CXJ22" s="64"/>
      <c r="CXK22" s="64"/>
      <c r="CXL22" s="64"/>
      <c r="CXM22" s="64"/>
      <c r="CXN22" s="64"/>
      <c r="CXO22" s="64"/>
      <c r="CXP22" s="64"/>
      <c r="CXQ22" s="64"/>
      <c r="CXR22" s="64"/>
      <c r="CXS22" s="64"/>
      <c r="CXT22" s="64"/>
      <c r="CXU22" s="64"/>
      <c r="CXV22" s="64"/>
      <c r="CXW22" s="64"/>
      <c r="CXX22" s="64"/>
      <c r="CXY22" s="64"/>
      <c r="CXZ22" s="64"/>
      <c r="CYA22" s="64"/>
      <c r="CYB22" s="64"/>
      <c r="CYC22" s="64"/>
      <c r="CYD22" s="64"/>
      <c r="CYE22" s="64"/>
      <c r="CYF22" s="64"/>
      <c r="CYG22" s="64"/>
      <c r="CYH22" s="64"/>
      <c r="CYI22" s="64"/>
      <c r="CYJ22" s="64"/>
      <c r="CYK22" s="64"/>
      <c r="CYL22" s="64"/>
      <c r="CYM22" s="64"/>
      <c r="CYN22" s="64"/>
      <c r="CYO22" s="64"/>
      <c r="CYP22" s="64"/>
      <c r="CYQ22" s="64"/>
      <c r="CYR22" s="64"/>
      <c r="CYS22" s="64"/>
      <c r="CYT22" s="64"/>
      <c r="CYU22" s="64"/>
      <c r="CYV22" s="64"/>
      <c r="CYW22" s="64"/>
      <c r="CYX22" s="64"/>
      <c r="CYY22" s="64"/>
      <c r="CYZ22" s="64"/>
      <c r="CZA22" s="64"/>
      <c r="CZB22" s="64"/>
      <c r="CZC22" s="64"/>
      <c r="CZD22" s="64"/>
      <c r="CZE22" s="64"/>
      <c r="CZF22" s="64"/>
      <c r="CZG22" s="64"/>
      <c r="CZH22" s="64"/>
      <c r="CZI22" s="64"/>
      <c r="CZJ22" s="64"/>
      <c r="CZK22" s="64"/>
      <c r="CZL22" s="64"/>
      <c r="CZM22" s="64"/>
      <c r="CZN22" s="64"/>
      <c r="CZO22" s="64"/>
      <c r="CZP22" s="64"/>
      <c r="CZQ22" s="64"/>
      <c r="CZR22" s="64"/>
      <c r="CZS22" s="64"/>
      <c r="CZT22" s="64"/>
      <c r="CZU22" s="64"/>
      <c r="CZV22" s="64"/>
      <c r="CZW22" s="64"/>
      <c r="CZX22" s="64"/>
      <c r="CZY22" s="64"/>
      <c r="CZZ22" s="64"/>
      <c r="DAA22" s="64"/>
      <c r="DAB22" s="64"/>
      <c r="DAC22" s="64"/>
      <c r="DAD22" s="64"/>
      <c r="DAE22" s="64"/>
      <c r="DAF22" s="64"/>
      <c r="DAG22" s="64"/>
      <c r="DAH22" s="64"/>
      <c r="DAI22" s="64"/>
      <c r="DAJ22" s="64"/>
      <c r="DAK22" s="64"/>
      <c r="DAL22" s="64"/>
      <c r="DAM22" s="64"/>
      <c r="DAN22" s="64"/>
      <c r="DAO22" s="64"/>
      <c r="DAP22" s="64"/>
      <c r="DAQ22" s="64"/>
      <c r="DAR22" s="64"/>
      <c r="DAS22" s="64"/>
      <c r="DAT22" s="64"/>
      <c r="DAU22" s="64"/>
      <c r="DAV22" s="64"/>
      <c r="DAW22" s="64"/>
      <c r="DAX22" s="64"/>
      <c r="DAY22" s="64"/>
      <c r="DAZ22" s="64"/>
      <c r="DBA22" s="64"/>
      <c r="DBB22" s="64"/>
      <c r="DBC22" s="64"/>
      <c r="DBD22" s="64"/>
      <c r="DBE22" s="64"/>
      <c r="DBF22" s="64"/>
      <c r="DBG22" s="64"/>
      <c r="DBH22" s="64"/>
      <c r="DBI22" s="64"/>
      <c r="DBJ22" s="64"/>
      <c r="DBK22" s="64"/>
      <c r="DBL22" s="64"/>
      <c r="DBM22" s="64"/>
      <c r="DBN22" s="64"/>
      <c r="DBO22" s="64"/>
      <c r="DBP22" s="64"/>
      <c r="DBQ22" s="64"/>
      <c r="DBR22" s="64"/>
      <c r="DBS22" s="64"/>
      <c r="DBT22" s="64"/>
      <c r="DBU22" s="64"/>
      <c r="DBV22" s="64"/>
      <c r="DBW22" s="64"/>
      <c r="DBX22" s="64"/>
      <c r="DBY22" s="64"/>
      <c r="DBZ22" s="64"/>
      <c r="DCA22" s="64"/>
      <c r="DCB22" s="64"/>
      <c r="DCC22" s="64"/>
      <c r="DCD22" s="64"/>
      <c r="DCE22" s="64"/>
      <c r="DCF22" s="64"/>
      <c r="DCG22" s="64"/>
      <c r="DCH22" s="64"/>
      <c r="DCI22" s="64"/>
      <c r="DCJ22" s="64"/>
      <c r="DCK22" s="64"/>
      <c r="DCL22" s="64"/>
      <c r="DCM22" s="64"/>
      <c r="DCN22" s="64"/>
      <c r="DCO22" s="64"/>
      <c r="DCP22" s="64"/>
      <c r="DCQ22" s="64"/>
      <c r="DCR22" s="64"/>
      <c r="DCS22" s="64"/>
      <c r="DCT22" s="64"/>
    </row>
    <row r="23" spans="1:2802" s="121" customFormat="1" ht="18" customHeight="1" x14ac:dyDescent="0.2">
      <c r="A23" s="126">
        <f t="shared" si="7"/>
        <v>10</v>
      </c>
      <c r="B23" s="196" t="s">
        <v>275</v>
      </c>
      <c r="C23" s="196" t="s">
        <v>276</v>
      </c>
      <c r="D23" s="42" t="s">
        <v>141</v>
      </c>
      <c r="E23" s="193">
        <v>1</v>
      </c>
      <c r="F23" s="194">
        <v>0</v>
      </c>
      <c r="G23" s="193">
        <f>E23+(E23*F23)</f>
        <v>1</v>
      </c>
      <c r="H23" s="6" t="s">
        <v>118</v>
      </c>
      <c r="I23" s="3">
        <v>8.3333333333333321</v>
      </c>
      <c r="J23" s="6">
        <v>45.75</v>
      </c>
      <c r="K23" s="137">
        <f t="shared" si="12"/>
        <v>381.24999999999994</v>
      </c>
      <c r="L23" s="137">
        <v>1500</v>
      </c>
      <c r="M23" s="141">
        <f t="shared" si="13"/>
        <v>1881.25</v>
      </c>
      <c r="N23" s="195">
        <f t="shared" si="14"/>
        <v>1881.25</v>
      </c>
      <c r="O23" s="132"/>
      <c r="P23" s="64"/>
      <c r="Q23" s="64"/>
      <c r="R23" s="3"/>
      <c r="S23" s="137"/>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c r="IW23" s="64"/>
      <c r="IX23" s="64"/>
      <c r="IY23" s="64"/>
      <c r="IZ23" s="64"/>
      <c r="JA23" s="64"/>
      <c r="JB23" s="64"/>
      <c r="JC23" s="64"/>
      <c r="JD23" s="64"/>
      <c r="JE23" s="64"/>
      <c r="JF23" s="64"/>
      <c r="JG23" s="64"/>
      <c r="JH23" s="64"/>
      <c r="JI23" s="64"/>
      <c r="JJ23" s="64"/>
      <c r="JK23" s="64"/>
      <c r="JL23" s="64"/>
      <c r="JM23" s="64"/>
      <c r="JN23" s="64"/>
      <c r="JO23" s="64"/>
      <c r="JP23" s="64"/>
      <c r="JQ23" s="64"/>
      <c r="JR23" s="64"/>
      <c r="JS23" s="64"/>
      <c r="JT23" s="64"/>
      <c r="JU23" s="64"/>
      <c r="JV23" s="64"/>
      <c r="JW23" s="64"/>
      <c r="JX23" s="64"/>
      <c r="JY23" s="64"/>
      <c r="JZ23" s="64"/>
      <c r="KA23" s="64"/>
      <c r="KB23" s="64"/>
      <c r="KC23" s="64"/>
      <c r="KD23" s="64"/>
      <c r="KE23" s="64"/>
      <c r="KF23" s="64"/>
      <c r="KG23" s="64"/>
      <c r="KH23" s="64"/>
      <c r="KI23" s="64"/>
      <c r="KJ23" s="64"/>
      <c r="KK23" s="64"/>
      <c r="KL23" s="64"/>
      <c r="KM23" s="64"/>
      <c r="KN23" s="64"/>
      <c r="KO23" s="64"/>
      <c r="KP23" s="64"/>
      <c r="KQ23" s="64"/>
      <c r="KR23" s="64"/>
      <c r="KS23" s="64"/>
      <c r="KT23" s="64"/>
      <c r="KU23" s="64"/>
      <c r="KV23" s="64"/>
      <c r="KW23" s="64"/>
      <c r="KX23" s="64"/>
      <c r="KY23" s="64"/>
      <c r="KZ23" s="64"/>
      <c r="LA23" s="64"/>
      <c r="LB23" s="64"/>
      <c r="LC23" s="64"/>
      <c r="LD23" s="64"/>
      <c r="LE23" s="64"/>
      <c r="LF23" s="64"/>
      <c r="LG23" s="64"/>
      <c r="LH23" s="64"/>
      <c r="LI23" s="64"/>
      <c r="LJ23" s="64"/>
      <c r="LK23" s="64"/>
      <c r="LL23" s="64"/>
      <c r="LM23" s="64"/>
      <c r="LN23" s="64"/>
      <c r="LO23" s="64"/>
      <c r="LP23" s="64"/>
      <c r="LQ23" s="64"/>
      <c r="LR23" s="64"/>
      <c r="LS23" s="64"/>
      <c r="LT23" s="64"/>
      <c r="LU23" s="64"/>
      <c r="LV23" s="64"/>
      <c r="LW23" s="64"/>
      <c r="LX23" s="64"/>
      <c r="LY23" s="64"/>
      <c r="LZ23" s="64"/>
      <c r="MA23" s="64"/>
      <c r="MB23" s="64"/>
      <c r="MC23" s="64"/>
      <c r="MD23" s="64"/>
      <c r="ME23" s="64"/>
      <c r="MF23" s="64"/>
      <c r="MG23" s="64"/>
      <c r="MH23" s="64"/>
      <c r="MI23" s="64"/>
      <c r="MJ23" s="64"/>
      <c r="MK23" s="64"/>
      <c r="ML23" s="64"/>
      <c r="MM23" s="64"/>
      <c r="MN23" s="64"/>
      <c r="MO23" s="64"/>
      <c r="MP23" s="64"/>
      <c r="MQ23" s="64"/>
      <c r="MR23" s="64"/>
      <c r="MS23" s="64"/>
      <c r="MT23" s="64"/>
      <c r="MU23" s="64"/>
      <c r="MV23" s="64"/>
      <c r="MW23" s="64"/>
      <c r="MX23" s="64"/>
      <c r="MY23" s="64"/>
      <c r="MZ23" s="64"/>
      <c r="NA23" s="64"/>
      <c r="NB23" s="64"/>
      <c r="NC23" s="64"/>
      <c r="ND23" s="64"/>
      <c r="NE23" s="64"/>
      <c r="NF23" s="64"/>
      <c r="NG23" s="64"/>
      <c r="NH23" s="64"/>
      <c r="NI23" s="64"/>
      <c r="NJ23" s="64"/>
      <c r="NK23" s="64"/>
      <c r="NL23" s="64"/>
      <c r="NM23" s="64"/>
      <c r="NN23" s="64"/>
      <c r="NO23" s="64"/>
      <c r="NP23" s="64"/>
      <c r="NQ23" s="64"/>
      <c r="NR23" s="64"/>
      <c r="NS23" s="64"/>
      <c r="NT23" s="64"/>
      <c r="NU23" s="64"/>
      <c r="NV23" s="64"/>
      <c r="NW23" s="64"/>
      <c r="NX23" s="64"/>
      <c r="NY23" s="64"/>
      <c r="NZ23" s="64"/>
      <c r="OA23" s="64"/>
      <c r="OB23" s="64"/>
      <c r="OC23" s="64"/>
      <c r="OD23" s="64"/>
      <c r="OE23" s="64"/>
      <c r="OF23" s="64"/>
      <c r="OG23" s="64"/>
      <c r="OH23" s="64"/>
      <c r="OI23" s="64"/>
      <c r="OJ23" s="64"/>
      <c r="OK23" s="64"/>
      <c r="OL23" s="64"/>
      <c r="OM23" s="64"/>
      <c r="ON23" s="64"/>
      <c r="OO23" s="64"/>
      <c r="OP23" s="64"/>
      <c r="OQ23" s="64"/>
      <c r="OR23" s="64"/>
      <c r="OS23" s="64"/>
      <c r="OT23" s="64"/>
      <c r="OU23" s="64"/>
      <c r="OV23" s="64"/>
      <c r="OW23" s="64"/>
      <c r="OX23" s="64"/>
      <c r="OY23" s="64"/>
      <c r="OZ23" s="64"/>
      <c r="PA23" s="64"/>
      <c r="PB23" s="64"/>
      <c r="PC23" s="64"/>
      <c r="PD23" s="64"/>
      <c r="PE23" s="64"/>
      <c r="PF23" s="64"/>
      <c r="PG23" s="64"/>
      <c r="PH23" s="64"/>
      <c r="PI23" s="64"/>
      <c r="PJ23" s="64"/>
      <c r="PK23" s="64"/>
      <c r="PL23" s="64"/>
      <c r="PM23" s="64"/>
      <c r="PN23" s="64"/>
      <c r="PO23" s="64"/>
      <c r="PP23" s="64"/>
      <c r="PQ23" s="64"/>
      <c r="PR23" s="64"/>
      <c r="PS23" s="64"/>
      <c r="PT23" s="64"/>
      <c r="PU23" s="64"/>
      <c r="PV23" s="64"/>
      <c r="PW23" s="64"/>
      <c r="PX23" s="64"/>
      <c r="PY23" s="64"/>
      <c r="PZ23" s="64"/>
      <c r="QA23" s="64"/>
      <c r="QB23" s="64"/>
      <c r="QC23" s="64"/>
      <c r="QD23" s="64"/>
      <c r="QE23" s="64"/>
      <c r="QF23" s="64"/>
      <c r="QG23" s="64"/>
      <c r="QH23" s="64"/>
      <c r="QI23" s="64"/>
      <c r="QJ23" s="64"/>
      <c r="QK23" s="64"/>
      <c r="QL23" s="64"/>
      <c r="QM23" s="64"/>
      <c r="QN23" s="64"/>
      <c r="QO23" s="64"/>
      <c r="QP23" s="64"/>
      <c r="QQ23" s="64"/>
      <c r="QR23" s="64"/>
      <c r="QS23" s="64"/>
      <c r="QT23" s="64"/>
      <c r="QU23" s="64"/>
      <c r="QV23" s="64"/>
      <c r="QW23" s="64"/>
      <c r="QX23" s="64"/>
      <c r="QY23" s="64"/>
      <c r="QZ23" s="64"/>
      <c r="RA23" s="64"/>
      <c r="RB23" s="64"/>
      <c r="RC23" s="64"/>
      <c r="RD23" s="64"/>
      <c r="RE23" s="64"/>
      <c r="RF23" s="64"/>
      <c r="RG23" s="64"/>
      <c r="RH23" s="64"/>
      <c r="RI23" s="64"/>
      <c r="RJ23" s="64"/>
      <c r="RK23" s="64"/>
      <c r="RL23" s="64"/>
      <c r="RM23" s="64"/>
      <c r="RN23" s="64"/>
      <c r="RO23" s="64"/>
      <c r="RP23" s="64"/>
      <c r="RQ23" s="64"/>
      <c r="RR23" s="64"/>
      <c r="RS23" s="64"/>
      <c r="RT23" s="64"/>
      <c r="RU23" s="64"/>
      <c r="RV23" s="64"/>
      <c r="RW23" s="64"/>
      <c r="RX23" s="64"/>
      <c r="RY23" s="64"/>
      <c r="RZ23" s="64"/>
      <c r="SA23" s="64"/>
      <c r="SB23" s="64"/>
      <c r="SC23" s="64"/>
      <c r="SD23" s="64"/>
      <c r="SE23" s="64"/>
      <c r="SF23" s="64"/>
      <c r="SG23" s="64"/>
      <c r="SH23" s="64"/>
      <c r="SI23" s="64"/>
      <c r="SJ23" s="64"/>
      <c r="SK23" s="64"/>
      <c r="SL23" s="64"/>
      <c r="SM23" s="64"/>
      <c r="SN23" s="64"/>
      <c r="SO23" s="64"/>
      <c r="SP23" s="64"/>
      <c r="SQ23" s="64"/>
      <c r="SR23" s="64"/>
      <c r="SS23" s="64"/>
      <c r="ST23" s="64"/>
      <c r="SU23" s="64"/>
      <c r="SV23" s="64"/>
      <c r="SW23" s="64"/>
      <c r="SX23" s="64"/>
      <c r="SY23" s="64"/>
      <c r="SZ23" s="64"/>
      <c r="TA23" s="64"/>
      <c r="TB23" s="64"/>
      <c r="TC23" s="64"/>
      <c r="TD23" s="64"/>
      <c r="TE23" s="64"/>
      <c r="TF23" s="64"/>
      <c r="TG23" s="64"/>
      <c r="TH23" s="64"/>
      <c r="TI23" s="64"/>
      <c r="TJ23" s="64"/>
      <c r="TK23" s="64"/>
      <c r="TL23" s="64"/>
      <c r="TM23" s="64"/>
      <c r="TN23" s="64"/>
      <c r="TO23" s="64"/>
      <c r="TP23" s="64"/>
      <c r="TQ23" s="64"/>
      <c r="TR23" s="64"/>
      <c r="TS23" s="64"/>
      <c r="TT23" s="64"/>
      <c r="TU23" s="64"/>
      <c r="TV23" s="64"/>
      <c r="TW23" s="64"/>
      <c r="TX23" s="64"/>
      <c r="TY23" s="64"/>
      <c r="TZ23" s="64"/>
      <c r="UA23" s="64"/>
      <c r="UB23" s="64"/>
      <c r="UC23" s="64"/>
      <c r="UD23" s="64"/>
      <c r="UE23" s="64"/>
      <c r="UF23" s="64"/>
      <c r="UG23" s="64"/>
      <c r="UH23" s="64"/>
      <c r="UI23" s="64"/>
      <c r="UJ23" s="64"/>
      <c r="UK23" s="64"/>
      <c r="UL23" s="64"/>
      <c r="UM23" s="64"/>
      <c r="UN23" s="64"/>
      <c r="UO23" s="64"/>
      <c r="UP23" s="64"/>
      <c r="UQ23" s="64"/>
      <c r="UR23" s="64"/>
      <c r="US23" s="64"/>
      <c r="UT23" s="64"/>
      <c r="UU23" s="64"/>
      <c r="UV23" s="64"/>
      <c r="UW23" s="64"/>
      <c r="UX23" s="64"/>
      <c r="UY23" s="64"/>
      <c r="UZ23" s="64"/>
      <c r="VA23" s="64"/>
      <c r="VB23" s="64"/>
      <c r="VC23" s="64"/>
      <c r="VD23" s="64"/>
      <c r="VE23" s="64"/>
      <c r="VF23" s="64"/>
      <c r="VG23" s="64"/>
      <c r="VH23" s="64"/>
      <c r="VI23" s="64"/>
      <c r="VJ23" s="64"/>
      <c r="VK23" s="64"/>
      <c r="VL23" s="64"/>
      <c r="VM23" s="64"/>
      <c r="VN23" s="64"/>
      <c r="VO23" s="64"/>
      <c r="VP23" s="64"/>
      <c r="VQ23" s="64"/>
      <c r="VR23" s="64"/>
      <c r="VS23" s="64"/>
      <c r="VT23" s="64"/>
      <c r="VU23" s="64"/>
      <c r="VV23" s="64"/>
      <c r="VW23" s="64"/>
      <c r="VX23" s="64"/>
      <c r="VY23" s="64"/>
      <c r="VZ23" s="64"/>
      <c r="WA23" s="64"/>
      <c r="WB23" s="64"/>
      <c r="WC23" s="64"/>
      <c r="WD23" s="64"/>
      <c r="WE23" s="64"/>
      <c r="WF23" s="64"/>
      <c r="WG23" s="64"/>
      <c r="WH23" s="64"/>
      <c r="WI23" s="64"/>
      <c r="WJ23" s="64"/>
      <c r="WK23" s="64"/>
      <c r="WL23" s="64"/>
      <c r="WM23" s="64"/>
      <c r="WN23" s="64"/>
      <c r="WO23" s="64"/>
      <c r="WP23" s="64"/>
      <c r="WQ23" s="64"/>
      <c r="WR23" s="64"/>
      <c r="WS23" s="64"/>
      <c r="WT23" s="64"/>
      <c r="WU23" s="64"/>
      <c r="WV23" s="64"/>
      <c r="WW23" s="64"/>
      <c r="WX23" s="64"/>
      <c r="WY23" s="64"/>
      <c r="WZ23" s="64"/>
      <c r="XA23" s="64"/>
      <c r="XB23" s="64"/>
      <c r="XC23" s="64"/>
      <c r="XD23" s="64"/>
      <c r="XE23" s="64"/>
      <c r="XF23" s="64"/>
      <c r="XG23" s="64"/>
      <c r="XH23" s="64"/>
      <c r="XI23" s="64"/>
      <c r="XJ23" s="64"/>
      <c r="XK23" s="64"/>
      <c r="XL23" s="64"/>
      <c r="XM23" s="64"/>
      <c r="XN23" s="64"/>
      <c r="XO23" s="64"/>
      <c r="XP23" s="64"/>
      <c r="XQ23" s="64"/>
      <c r="XR23" s="64"/>
      <c r="XS23" s="64"/>
      <c r="XT23" s="64"/>
      <c r="XU23" s="64"/>
      <c r="XV23" s="64"/>
      <c r="XW23" s="64"/>
      <c r="XX23" s="64"/>
      <c r="XY23" s="64"/>
      <c r="XZ23" s="64"/>
      <c r="YA23" s="64"/>
      <c r="YB23" s="64"/>
      <c r="YC23" s="64"/>
      <c r="YD23" s="64"/>
      <c r="YE23" s="64"/>
      <c r="YF23" s="64"/>
      <c r="YG23" s="64"/>
      <c r="YH23" s="64"/>
      <c r="YI23" s="64"/>
      <c r="YJ23" s="64"/>
      <c r="YK23" s="64"/>
      <c r="YL23" s="64"/>
      <c r="YM23" s="64"/>
      <c r="YN23" s="64"/>
      <c r="YO23" s="64"/>
      <c r="YP23" s="64"/>
      <c r="YQ23" s="64"/>
      <c r="YR23" s="64"/>
      <c r="YS23" s="64"/>
      <c r="YT23" s="64"/>
      <c r="YU23" s="64"/>
      <c r="YV23" s="64"/>
      <c r="YW23" s="64"/>
      <c r="YX23" s="64"/>
      <c r="YY23" s="64"/>
      <c r="YZ23" s="64"/>
      <c r="ZA23" s="64"/>
      <c r="ZB23" s="64"/>
      <c r="ZC23" s="64"/>
      <c r="ZD23" s="64"/>
      <c r="ZE23" s="64"/>
      <c r="ZF23" s="64"/>
      <c r="ZG23" s="64"/>
      <c r="ZH23" s="64"/>
      <c r="ZI23" s="64"/>
      <c r="ZJ23" s="64"/>
      <c r="ZK23" s="64"/>
      <c r="ZL23" s="64"/>
      <c r="ZM23" s="64"/>
      <c r="ZN23" s="64"/>
      <c r="ZO23" s="64"/>
      <c r="ZP23" s="64"/>
      <c r="ZQ23" s="64"/>
      <c r="ZR23" s="64"/>
      <c r="ZS23" s="64"/>
      <c r="ZT23" s="64"/>
      <c r="ZU23" s="64"/>
      <c r="ZV23" s="64"/>
      <c r="ZW23" s="64"/>
      <c r="ZX23" s="64"/>
      <c r="ZY23" s="64"/>
      <c r="ZZ23" s="64"/>
      <c r="AAA23" s="64"/>
      <c r="AAB23" s="64"/>
      <c r="AAC23" s="64"/>
      <c r="AAD23" s="64"/>
      <c r="AAE23" s="64"/>
      <c r="AAF23" s="64"/>
      <c r="AAG23" s="64"/>
      <c r="AAH23" s="64"/>
      <c r="AAI23" s="64"/>
      <c r="AAJ23" s="64"/>
      <c r="AAK23" s="64"/>
      <c r="AAL23" s="64"/>
      <c r="AAM23" s="64"/>
      <c r="AAN23" s="64"/>
      <c r="AAO23" s="64"/>
      <c r="AAP23" s="64"/>
      <c r="AAQ23" s="64"/>
      <c r="AAR23" s="64"/>
      <c r="AAS23" s="64"/>
      <c r="AAT23" s="64"/>
      <c r="AAU23" s="64"/>
      <c r="AAV23" s="64"/>
      <c r="AAW23" s="64"/>
      <c r="AAX23" s="64"/>
      <c r="AAY23" s="64"/>
      <c r="AAZ23" s="64"/>
      <c r="ABA23" s="64"/>
      <c r="ABB23" s="64"/>
      <c r="ABC23" s="64"/>
      <c r="ABD23" s="64"/>
      <c r="ABE23" s="64"/>
      <c r="ABF23" s="64"/>
      <c r="ABG23" s="64"/>
      <c r="ABH23" s="64"/>
      <c r="ABI23" s="64"/>
      <c r="ABJ23" s="64"/>
      <c r="ABK23" s="64"/>
      <c r="ABL23" s="64"/>
      <c r="ABM23" s="64"/>
      <c r="ABN23" s="64"/>
      <c r="ABO23" s="64"/>
      <c r="ABP23" s="64"/>
      <c r="ABQ23" s="64"/>
      <c r="ABR23" s="64"/>
      <c r="ABS23" s="64"/>
      <c r="ABT23" s="64"/>
      <c r="ABU23" s="64"/>
      <c r="ABV23" s="64"/>
      <c r="ABW23" s="64"/>
      <c r="ABX23" s="64"/>
      <c r="ABY23" s="64"/>
      <c r="ABZ23" s="64"/>
      <c r="ACA23" s="64"/>
      <c r="ACB23" s="64"/>
      <c r="ACC23" s="64"/>
      <c r="ACD23" s="64"/>
      <c r="ACE23" s="64"/>
      <c r="ACF23" s="64"/>
      <c r="ACG23" s="64"/>
      <c r="ACH23" s="64"/>
      <c r="ACI23" s="64"/>
      <c r="ACJ23" s="64"/>
      <c r="ACK23" s="64"/>
      <c r="ACL23" s="64"/>
      <c r="ACM23" s="64"/>
      <c r="ACN23" s="64"/>
      <c r="ACO23" s="64"/>
      <c r="ACP23" s="64"/>
      <c r="ACQ23" s="64"/>
      <c r="ACR23" s="64"/>
      <c r="ACS23" s="64"/>
      <c r="ACT23" s="64"/>
      <c r="ACU23" s="64"/>
      <c r="ACV23" s="64"/>
      <c r="ACW23" s="64"/>
      <c r="ACX23" s="64"/>
      <c r="ACY23" s="64"/>
      <c r="ACZ23" s="64"/>
      <c r="ADA23" s="64"/>
      <c r="ADB23" s="64"/>
      <c r="ADC23" s="64"/>
      <c r="ADD23" s="64"/>
      <c r="ADE23" s="64"/>
      <c r="ADF23" s="64"/>
      <c r="ADG23" s="64"/>
      <c r="ADH23" s="64"/>
      <c r="ADI23" s="64"/>
      <c r="ADJ23" s="64"/>
      <c r="ADK23" s="64"/>
      <c r="ADL23" s="64"/>
      <c r="ADM23" s="64"/>
      <c r="ADN23" s="64"/>
      <c r="ADO23" s="64"/>
      <c r="ADP23" s="64"/>
      <c r="ADQ23" s="64"/>
      <c r="ADR23" s="64"/>
      <c r="ADS23" s="64"/>
      <c r="ADT23" s="64"/>
      <c r="ADU23" s="64"/>
      <c r="ADV23" s="64"/>
      <c r="ADW23" s="64"/>
      <c r="ADX23" s="64"/>
      <c r="ADY23" s="64"/>
      <c r="ADZ23" s="64"/>
      <c r="AEA23" s="64"/>
      <c r="AEB23" s="64"/>
      <c r="AEC23" s="64"/>
      <c r="AED23" s="64"/>
      <c r="AEE23" s="64"/>
      <c r="AEF23" s="64"/>
      <c r="AEG23" s="64"/>
      <c r="AEH23" s="64"/>
      <c r="AEI23" s="64"/>
      <c r="AEJ23" s="64"/>
      <c r="AEK23" s="64"/>
      <c r="AEL23" s="64"/>
      <c r="AEM23" s="64"/>
      <c r="AEN23" s="64"/>
      <c r="AEO23" s="64"/>
      <c r="AEP23" s="64"/>
      <c r="AEQ23" s="64"/>
      <c r="AER23" s="64"/>
      <c r="AES23" s="64"/>
      <c r="AET23" s="64"/>
      <c r="AEU23" s="64"/>
      <c r="AEV23" s="64"/>
      <c r="AEW23" s="64"/>
      <c r="AEX23" s="64"/>
      <c r="AEY23" s="64"/>
      <c r="AEZ23" s="64"/>
      <c r="AFA23" s="64"/>
      <c r="AFB23" s="64"/>
      <c r="AFC23" s="64"/>
      <c r="AFD23" s="64"/>
      <c r="AFE23" s="64"/>
      <c r="AFF23" s="64"/>
      <c r="AFG23" s="64"/>
      <c r="AFH23" s="64"/>
      <c r="AFI23" s="64"/>
      <c r="AFJ23" s="64"/>
      <c r="AFK23" s="64"/>
      <c r="AFL23" s="64"/>
      <c r="AFM23" s="64"/>
      <c r="AFN23" s="64"/>
      <c r="AFO23" s="64"/>
      <c r="AFP23" s="64"/>
      <c r="AFQ23" s="64"/>
      <c r="AFR23" s="64"/>
      <c r="AFS23" s="64"/>
      <c r="AFT23" s="64"/>
      <c r="AFU23" s="64"/>
      <c r="AFV23" s="64"/>
      <c r="AFW23" s="64"/>
      <c r="AFX23" s="64"/>
      <c r="AFY23" s="64"/>
      <c r="AFZ23" s="64"/>
      <c r="AGA23" s="64"/>
      <c r="AGB23" s="64"/>
      <c r="AGC23" s="64"/>
      <c r="AGD23" s="64"/>
      <c r="AGE23" s="64"/>
      <c r="AGF23" s="64"/>
      <c r="AGG23" s="64"/>
      <c r="AGH23" s="64"/>
      <c r="AGI23" s="64"/>
      <c r="AGJ23" s="64"/>
      <c r="AGK23" s="64"/>
      <c r="AGL23" s="64"/>
      <c r="AGM23" s="64"/>
      <c r="AGN23" s="64"/>
      <c r="AGO23" s="64"/>
      <c r="AGP23" s="64"/>
      <c r="AGQ23" s="64"/>
      <c r="AGR23" s="64"/>
      <c r="AGS23" s="64"/>
      <c r="AGT23" s="64"/>
      <c r="AGU23" s="64"/>
      <c r="AGV23" s="64"/>
      <c r="AGW23" s="64"/>
      <c r="AGX23" s="64"/>
      <c r="AGY23" s="64"/>
      <c r="AGZ23" s="64"/>
      <c r="AHA23" s="64"/>
      <c r="AHB23" s="64"/>
      <c r="AHC23" s="64"/>
      <c r="AHD23" s="64"/>
      <c r="AHE23" s="64"/>
      <c r="AHF23" s="64"/>
      <c r="AHG23" s="64"/>
      <c r="AHH23" s="64"/>
      <c r="AHI23" s="64"/>
      <c r="AHJ23" s="64"/>
      <c r="AHK23" s="64"/>
      <c r="AHL23" s="64"/>
      <c r="AHM23" s="64"/>
      <c r="AHN23" s="64"/>
      <c r="AHO23" s="64"/>
      <c r="AHP23" s="64"/>
      <c r="AHQ23" s="64"/>
      <c r="AHR23" s="64"/>
      <c r="AHS23" s="64"/>
      <c r="AHT23" s="64"/>
      <c r="AHU23" s="64"/>
      <c r="AHV23" s="64"/>
      <c r="AHW23" s="64"/>
      <c r="AHX23" s="64"/>
      <c r="AHY23" s="64"/>
      <c r="AHZ23" s="64"/>
      <c r="AIA23" s="64"/>
      <c r="AIB23" s="64"/>
      <c r="AIC23" s="64"/>
      <c r="AID23" s="64"/>
      <c r="AIE23" s="64"/>
      <c r="AIF23" s="64"/>
      <c r="AIG23" s="64"/>
      <c r="AIH23" s="64"/>
      <c r="AII23" s="64"/>
      <c r="AIJ23" s="64"/>
      <c r="AIK23" s="64"/>
      <c r="AIL23" s="64"/>
      <c r="AIM23" s="64"/>
      <c r="AIN23" s="64"/>
      <c r="AIO23" s="64"/>
      <c r="AIP23" s="64"/>
      <c r="AIQ23" s="64"/>
      <c r="AIR23" s="64"/>
      <c r="AIS23" s="64"/>
      <c r="AIT23" s="64"/>
      <c r="AIU23" s="64"/>
      <c r="AIV23" s="64"/>
      <c r="AIW23" s="64"/>
      <c r="AIX23" s="64"/>
      <c r="AIY23" s="64"/>
      <c r="AIZ23" s="64"/>
      <c r="AJA23" s="64"/>
      <c r="AJB23" s="64"/>
      <c r="AJC23" s="64"/>
      <c r="AJD23" s="64"/>
      <c r="AJE23" s="64"/>
      <c r="AJF23" s="64"/>
      <c r="AJG23" s="64"/>
      <c r="AJH23" s="64"/>
      <c r="AJI23" s="64"/>
      <c r="AJJ23" s="64"/>
      <c r="AJK23" s="64"/>
      <c r="AJL23" s="64"/>
      <c r="AJM23" s="64"/>
      <c r="AJN23" s="64"/>
      <c r="AJO23" s="64"/>
      <c r="AJP23" s="64"/>
      <c r="AJQ23" s="64"/>
      <c r="AJR23" s="64"/>
      <c r="AJS23" s="64"/>
      <c r="AJT23" s="64"/>
      <c r="AJU23" s="64"/>
      <c r="AJV23" s="64"/>
      <c r="AJW23" s="64"/>
      <c r="AJX23" s="64"/>
      <c r="AJY23" s="64"/>
      <c r="AJZ23" s="64"/>
      <c r="AKA23" s="64"/>
      <c r="AKB23" s="64"/>
      <c r="AKC23" s="64"/>
      <c r="AKD23" s="64"/>
      <c r="AKE23" s="64"/>
      <c r="AKF23" s="64"/>
      <c r="AKG23" s="64"/>
      <c r="AKH23" s="64"/>
      <c r="AKI23" s="64"/>
      <c r="AKJ23" s="64"/>
      <c r="AKK23" s="64"/>
      <c r="AKL23" s="64"/>
      <c r="AKM23" s="64"/>
      <c r="AKN23" s="64"/>
      <c r="AKO23" s="64"/>
      <c r="AKP23" s="64"/>
      <c r="AKQ23" s="64"/>
      <c r="AKR23" s="64"/>
      <c r="AKS23" s="64"/>
      <c r="AKT23" s="64"/>
      <c r="AKU23" s="64"/>
      <c r="AKV23" s="64"/>
      <c r="AKW23" s="64"/>
      <c r="AKX23" s="64"/>
      <c r="AKY23" s="64"/>
      <c r="AKZ23" s="64"/>
      <c r="ALA23" s="64"/>
      <c r="ALB23" s="64"/>
      <c r="ALC23" s="64"/>
      <c r="ALD23" s="64"/>
      <c r="ALE23" s="64"/>
      <c r="ALF23" s="64"/>
      <c r="ALG23" s="64"/>
      <c r="ALH23" s="64"/>
      <c r="ALI23" s="64"/>
      <c r="ALJ23" s="64"/>
      <c r="ALK23" s="64"/>
      <c r="ALL23" s="64"/>
      <c r="ALM23" s="64"/>
      <c r="ALN23" s="64"/>
      <c r="ALO23" s="64"/>
      <c r="ALP23" s="64"/>
      <c r="ALQ23" s="64"/>
      <c r="ALR23" s="64"/>
      <c r="ALS23" s="64"/>
      <c r="ALT23" s="64"/>
      <c r="ALU23" s="64"/>
      <c r="ALV23" s="64"/>
      <c r="ALW23" s="64"/>
      <c r="ALX23" s="64"/>
      <c r="ALY23" s="64"/>
      <c r="ALZ23" s="64"/>
      <c r="AMA23" s="64"/>
      <c r="AMB23" s="64"/>
      <c r="AMC23" s="64"/>
      <c r="AMD23" s="64"/>
      <c r="AME23" s="64"/>
      <c r="AMF23" s="64"/>
      <c r="AMG23" s="64"/>
      <c r="AMH23" s="64"/>
      <c r="AMI23" s="64"/>
      <c r="AMJ23" s="64"/>
      <c r="AMK23" s="64"/>
      <c r="AML23" s="64"/>
      <c r="AMM23" s="64"/>
      <c r="AMN23" s="64"/>
      <c r="AMO23" s="64"/>
      <c r="AMP23" s="64"/>
      <c r="AMQ23" s="64"/>
      <c r="AMR23" s="64"/>
      <c r="AMS23" s="64"/>
      <c r="AMT23" s="64"/>
      <c r="AMU23" s="64"/>
      <c r="AMV23" s="64"/>
      <c r="AMW23" s="64"/>
      <c r="AMX23" s="64"/>
      <c r="AMY23" s="64"/>
      <c r="AMZ23" s="64"/>
      <c r="ANA23" s="64"/>
      <c r="ANB23" s="64"/>
      <c r="ANC23" s="64"/>
      <c r="AND23" s="64"/>
      <c r="ANE23" s="64"/>
      <c r="ANF23" s="64"/>
      <c r="ANG23" s="64"/>
      <c r="ANH23" s="64"/>
      <c r="ANI23" s="64"/>
      <c r="ANJ23" s="64"/>
      <c r="ANK23" s="64"/>
      <c r="ANL23" s="64"/>
      <c r="ANM23" s="64"/>
      <c r="ANN23" s="64"/>
      <c r="ANO23" s="64"/>
      <c r="ANP23" s="64"/>
      <c r="ANQ23" s="64"/>
      <c r="ANR23" s="64"/>
      <c r="ANS23" s="64"/>
      <c r="ANT23" s="64"/>
      <c r="ANU23" s="64"/>
      <c r="ANV23" s="64"/>
      <c r="ANW23" s="64"/>
      <c r="ANX23" s="64"/>
      <c r="ANY23" s="64"/>
      <c r="ANZ23" s="64"/>
      <c r="AOA23" s="64"/>
      <c r="AOB23" s="64"/>
      <c r="AOC23" s="64"/>
      <c r="AOD23" s="64"/>
      <c r="AOE23" s="64"/>
      <c r="AOF23" s="64"/>
      <c r="AOG23" s="64"/>
      <c r="AOH23" s="64"/>
      <c r="AOI23" s="64"/>
      <c r="AOJ23" s="64"/>
      <c r="AOK23" s="64"/>
      <c r="AOL23" s="64"/>
      <c r="AOM23" s="64"/>
      <c r="AON23" s="64"/>
      <c r="AOO23" s="64"/>
      <c r="AOP23" s="64"/>
      <c r="AOQ23" s="64"/>
      <c r="AOR23" s="64"/>
      <c r="AOS23" s="64"/>
      <c r="AOT23" s="64"/>
      <c r="AOU23" s="64"/>
      <c r="AOV23" s="64"/>
      <c r="AOW23" s="64"/>
      <c r="AOX23" s="64"/>
      <c r="AOY23" s="64"/>
      <c r="AOZ23" s="64"/>
      <c r="APA23" s="64"/>
      <c r="APB23" s="64"/>
      <c r="APC23" s="64"/>
      <c r="APD23" s="64"/>
      <c r="APE23" s="64"/>
      <c r="APF23" s="64"/>
      <c r="APG23" s="64"/>
      <c r="APH23" s="64"/>
      <c r="API23" s="64"/>
      <c r="APJ23" s="64"/>
      <c r="APK23" s="64"/>
      <c r="APL23" s="64"/>
      <c r="APM23" s="64"/>
      <c r="APN23" s="64"/>
      <c r="APO23" s="64"/>
      <c r="APP23" s="64"/>
      <c r="APQ23" s="64"/>
      <c r="APR23" s="64"/>
      <c r="APS23" s="64"/>
      <c r="APT23" s="64"/>
      <c r="APU23" s="64"/>
      <c r="APV23" s="64"/>
      <c r="APW23" s="64"/>
      <c r="APX23" s="64"/>
      <c r="APY23" s="64"/>
      <c r="APZ23" s="64"/>
      <c r="AQA23" s="64"/>
      <c r="AQB23" s="64"/>
      <c r="AQC23" s="64"/>
      <c r="AQD23" s="64"/>
      <c r="AQE23" s="64"/>
      <c r="AQF23" s="64"/>
      <c r="AQG23" s="64"/>
      <c r="AQH23" s="64"/>
      <c r="AQI23" s="64"/>
      <c r="AQJ23" s="64"/>
      <c r="AQK23" s="64"/>
      <c r="AQL23" s="64"/>
      <c r="AQM23" s="64"/>
      <c r="AQN23" s="64"/>
      <c r="AQO23" s="64"/>
      <c r="AQP23" s="64"/>
      <c r="AQQ23" s="64"/>
      <c r="AQR23" s="64"/>
      <c r="AQS23" s="64"/>
      <c r="AQT23" s="64"/>
      <c r="AQU23" s="64"/>
      <c r="AQV23" s="64"/>
      <c r="AQW23" s="64"/>
      <c r="AQX23" s="64"/>
      <c r="AQY23" s="64"/>
      <c r="AQZ23" s="64"/>
      <c r="ARA23" s="64"/>
      <c r="ARB23" s="64"/>
      <c r="ARC23" s="64"/>
      <c r="ARD23" s="64"/>
      <c r="ARE23" s="64"/>
      <c r="ARF23" s="64"/>
      <c r="ARG23" s="64"/>
      <c r="ARH23" s="64"/>
      <c r="ARI23" s="64"/>
      <c r="ARJ23" s="64"/>
      <c r="ARK23" s="64"/>
      <c r="ARL23" s="64"/>
      <c r="ARM23" s="64"/>
      <c r="ARN23" s="64"/>
      <c r="ARO23" s="64"/>
      <c r="ARP23" s="64"/>
      <c r="ARQ23" s="64"/>
      <c r="ARR23" s="64"/>
      <c r="ARS23" s="64"/>
      <c r="ART23" s="64"/>
      <c r="ARU23" s="64"/>
      <c r="ARV23" s="64"/>
      <c r="ARW23" s="64"/>
      <c r="ARX23" s="64"/>
      <c r="ARY23" s="64"/>
      <c r="ARZ23" s="64"/>
      <c r="ASA23" s="64"/>
      <c r="ASB23" s="64"/>
      <c r="ASC23" s="64"/>
      <c r="ASD23" s="64"/>
      <c r="ASE23" s="64"/>
      <c r="ASF23" s="64"/>
      <c r="ASG23" s="64"/>
      <c r="ASH23" s="64"/>
      <c r="ASI23" s="64"/>
      <c r="ASJ23" s="64"/>
      <c r="ASK23" s="64"/>
      <c r="ASL23" s="64"/>
      <c r="ASM23" s="64"/>
      <c r="ASN23" s="64"/>
      <c r="ASO23" s="64"/>
      <c r="ASP23" s="64"/>
      <c r="ASQ23" s="64"/>
      <c r="ASR23" s="64"/>
      <c r="ASS23" s="64"/>
      <c r="AST23" s="64"/>
      <c r="ASU23" s="64"/>
      <c r="ASV23" s="64"/>
      <c r="ASW23" s="64"/>
      <c r="ASX23" s="64"/>
      <c r="ASY23" s="64"/>
      <c r="ASZ23" s="64"/>
      <c r="ATA23" s="64"/>
      <c r="ATB23" s="64"/>
      <c r="ATC23" s="64"/>
      <c r="ATD23" s="64"/>
      <c r="ATE23" s="64"/>
      <c r="ATF23" s="64"/>
      <c r="ATG23" s="64"/>
      <c r="ATH23" s="64"/>
      <c r="ATI23" s="64"/>
      <c r="ATJ23" s="64"/>
      <c r="ATK23" s="64"/>
      <c r="ATL23" s="64"/>
      <c r="ATM23" s="64"/>
      <c r="ATN23" s="64"/>
      <c r="ATO23" s="64"/>
      <c r="ATP23" s="64"/>
      <c r="ATQ23" s="64"/>
      <c r="ATR23" s="64"/>
      <c r="ATS23" s="64"/>
      <c r="ATT23" s="64"/>
      <c r="ATU23" s="64"/>
      <c r="ATV23" s="64"/>
      <c r="ATW23" s="64"/>
      <c r="ATX23" s="64"/>
      <c r="ATY23" s="64"/>
      <c r="ATZ23" s="64"/>
      <c r="AUA23" s="64"/>
      <c r="AUB23" s="64"/>
      <c r="AUC23" s="64"/>
      <c r="AUD23" s="64"/>
      <c r="AUE23" s="64"/>
      <c r="AUF23" s="64"/>
      <c r="AUG23" s="64"/>
      <c r="AUH23" s="64"/>
      <c r="AUI23" s="64"/>
      <c r="AUJ23" s="64"/>
      <c r="AUK23" s="64"/>
      <c r="AUL23" s="64"/>
      <c r="AUM23" s="64"/>
      <c r="AUN23" s="64"/>
      <c r="AUO23" s="64"/>
      <c r="AUP23" s="64"/>
      <c r="AUQ23" s="64"/>
      <c r="AUR23" s="64"/>
      <c r="AUS23" s="64"/>
      <c r="AUT23" s="64"/>
      <c r="AUU23" s="64"/>
      <c r="AUV23" s="64"/>
      <c r="AUW23" s="64"/>
      <c r="AUX23" s="64"/>
      <c r="AUY23" s="64"/>
      <c r="AUZ23" s="64"/>
      <c r="AVA23" s="64"/>
      <c r="AVB23" s="64"/>
      <c r="AVC23" s="64"/>
      <c r="AVD23" s="64"/>
      <c r="AVE23" s="64"/>
      <c r="AVF23" s="64"/>
      <c r="AVG23" s="64"/>
      <c r="AVH23" s="64"/>
      <c r="AVI23" s="64"/>
      <c r="AVJ23" s="64"/>
      <c r="AVK23" s="64"/>
      <c r="AVL23" s="64"/>
      <c r="AVM23" s="64"/>
      <c r="AVN23" s="64"/>
      <c r="AVO23" s="64"/>
      <c r="AVP23" s="64"/>
      <c r="AVQ23" s="64"/>
      <c r="AVR23" s="64"/>
      <c r="AVS23" s="64"/>
      <c r="AVT23" s="64"/>
      <c r="AVU23" s="64"/>
      <c r="AVV23" s="64"/>
      <c r="AVW23" s="64"/>
      <c r="AVX23" s="64"/>
      <c r="AVY23" s="64"/>
      <c r="AVZ23" s="64"/>
      <c r="AWA23" s="64"/>
      <c r="AWB23" s="64"/>
      <c r="AWC23" s="64"/>
      <c r="AWD23" s="64"/>
      <c r="AWE23" s="64"/>
      <c r="AWF23" s="64"/>
      <c r="AWG23" s="64"/>
      <c r="AWH23" s="64"/>
      <c r="AWI23" s="64"/>
      <c r="AWJ23" s="64"/>
      <c r="AWK23" s="64"/>
      <c r="AWL23" s="64"/>
      <c r="AWM23" s="64"/>
      <c r="AWN23" s="64"/>
      <c r="AWO23" s="64"/>
      <c r="AWP23" s="64"/>
      <c r="AWQ23" s="64"/>
      <c r="AWR23" s="64"/>
      <c r="AWS23" s="64"/>
      <c r="AWT23" s="64"/>
      <c r="AWU23" s="64"/>
      <c r="AWV23" s="64"/>
      <c r="AWW23" s="64"/>
      <c r="AWX23" s="64"/>
      <c r="AWY23" s="64"/>
      <c r="AWZ23" s="64"/>
      <c r="AXA23" s="64"/>
      <c r="AXB23" s="64"/>
      <c r="AXC23" s="64"/>
      <c r="AXD23" s="64"/>
      <c r="AXE23" s="64"/>
      <c r="AXF23" s="64"/>
      <c r="AXG23" s="64"/>
      <c r="AXH23" s="64"/>
      <c r="AXI23" s="64"/>
      <c r="AXJ23" s="64"/>
      <c r="AXK23" s="64"/>
      <c r="AXL23" s="64"/>
      <c r="AXM23" s="64"/>
      <c r="AXN23" s="64"/>
      <c r="AXO23" s="64"/>
      <c r="AXP23" s="64"/>
      <c r="AXQ23" s="64"/>
      <c r="AXR23" s="64"/>
      <c r="AXS23" s="64"/>
      <c r="AXT23" s="64"/>
      <c r="AXU23" s="64"/>
      <c r="AXV23" s="64"/>
      <c r="AXW23" s="64"/>
      <c r="AXX23" s="64"/>
      <c r="AXY23" s="64"/>
      <c r="AXZ23" s="64"/>
      <c r="AYA23" s="64"/>
      <c r="AYB23" s="64"/>
      <c r="AYC23" s="64"/>
      <c r="AYD23" s="64"/>
      <c r="AYE23" s="64"/>
      <c r="AYF23" s="64"/>
      <c r="AYG23" s="64"/>
      <c r="AYH23" s="64"/>
      <c r="AYI23" s="64"/>
      <c r="AYJ23" s="64"/>
      <c r="AYK23" s="64"/>
      <c r="AYL23" s="64"/>
      <c r="AYM23" s="64"/>
      <c r="AYN23" s="64"/>
      <c r="AYO23" s="64"/>
      <c r="AYP23" s="64"/>
      <c r="AYQ23" s="64"/>
      <c r="AYR23" s="64"/>
      <c r="AYS23" s="64"/>
      <c r="AYT23" s="64"/>
      <c r="AYU23" s="64"/>
      <c r="AYV23" s="64"/>
      <c r="AYW23" s="64"/>
      <c r="AYX23" s="64"/>
      <c r="AYY23" s="64"/>
      <c r="AYZ23" s="64"/>
      <c r="AZA23" s="64"/>
      <c r="AZB23" s="64"/>
      <c r="AZC23" s="64"/>
      <c r="AZD23" s="64"/>
      <c r="AZE23" s="64"/>
      <c r="AZF23" s="64"/>
      <c r="AZG23" s="64"/>
      <c r="AZH23" s="64"/>
      <c r="AZI23" s="64"/>
      <c r="AZJ23" s="64"/>
      <c r="AZK23" s="64"/>
      <c r="AZL23" s="64"/>
      <c r="AZM23" s="64"/>
      <c r="AZN23" s="64"/>
      <c r="AZO23" s="64"/>
      <c r="AZP23" s="64"/>
      <c r="AZQ23" s="64"/>
      <c r="AZR23" s="64"/>
      <c r="AZS23" s="64"/>
      <c r="AZT23" s="64"/>
      <c r="AZU23" s="64"/>
      <c r="AZV23" s="64"/>
      <c r="AZW23" s="64"/>
      <c r="AZX23" s="64"/>
      <c r="AZY23" s="64"/>
      <c r="AZZ23" s="64"/>
      <c r="BAA23" s="64"/>
      <c r="BAB23" s="64"/>
      <c r="BAC23" s="64"/>
      <c r="BAD23" s="64"/>
      <c r="BAE23" s="64"/>
      <c r="BAF23" s="64"/>
      <c r="BAG23" s="64"/>
      <c r="BAH23" s="64"/>
      <c r="BAI23" s="64"/>
      <c r="BAJ23" s="64"/>
      <c r="BAK23" s="64"/>
      <c r="BAL23" s="64"/>
      <c r="BAM23" s="64"/>
      <c r="BAN23" s="64"/>
      <c r="BAO23" s="64"/>
      <c r="BAP23" s="64"/>
      <c r="BAQ23" s="64"/>
      <c r="BAR23" s="64"/>
      <c r="BAS23" s="64"/>
      <c r="BAT23" s="64"/>
      <c r="BAU23" s="64"/>
      <c r="BAV23" s="64"/>
      <c r="BAW23" s="64"/>
      <c r="BAX23" s="64"/>
      <c r="BAY23" s="64"/>
      <c r="BAZ23" s="64"/>
      <c r="BBA23" s="64"/>
      <c r="BBB23" s="64"/>
      <c r="BBC23" s="64"/>
      <c r="BBD23" s="64"/>
      <c r="BBE23" s="64"/>
      <c r="BBF23" s="64"/>
      <c r="BBG23" s="64"/>
      <c r="BBH23" s="64"/>
      <c r="BBI23" s="64"/>
      <c r="BBJ23" s="64"/>
      <c r="BBK23" s="64"/>
      <c r="BBL23" s="64"/>
      <c r="BBM23" s="64"/>
      <c r="BBN23" s="64"/>
      <c r="BBO23" s="64"/>
      <c r="BBP23" s="64"/>
      <c r="BBQ23" s="64"/>
      <c r="BBR23" s="64"/>
      <c r="BBS23" s="64"/>
      <c r="BBT23" s="64"/>
      <c r="BBU23" s="64"/>
      <c r="BBV23" s="64"/>
      <c r="BBW23" s="64"/>
      <c r="BBX23" s="64"/>
      <c r="BBY23" s="64"/>
      <c r="BBZ23" s="64"/>
      <c r="BCA23" s="64"/>
      <c r="BCB23" s="64"/>
      <c r="BCC23" s="64"/>
      <c r="BCD23" s="64"/>
      <c r="BCE23" s="64"/>
      <c r="BCF23" s="64"/>
      <c r="BCG23" s="64"/>
      <c r="BCH23" s="64"/>
      <c r="BCI23" s="64"/>
      <c r="BCJ23" s="64"/>
      <c r="BCK23" s="64"/>
      <c r="BCL23" s="64"/>
      <c r="BCM23" s="64"/>
      <c r="BCN23" s="64"/>
      <c r="BCO23" s="64"/>
      <c r="BCP23" s="64"/>
      <c r="BCQ23" s="64"/>
      <c r="BCR23" s="64"/>
      <c r="BCS23" s="64"/>
      <c r="BCT23" s="64"/>
      <c r="BCU23" s="64"/>
      <c r="BCV23" s="64"/>
      <c r="BCW23" s="64"/>
      <c r="BCX23" s="64"/>
      <c r="BCY23" s="64"/>
      <c r="BCZ23" s="64"/>
      <c r="BDA23" s="64"/>
      <c r="BDB23" s="64"/>
      <c r="BDC23" s="64"/>
      <c r="BDD23" s="64"/>
      <c r="BDE23" s="64"/>
      <c r="BDF23" s="64"/>
      <c r="BDG23" s="64"/>
      <c r="BDH23" s="64"/>
      <c r="BDI23" s="64"/>
      <c r="BDJ23" s="64"/>
      <c r="BDK23" s="64"/>
      <c r="BDL23" s="64"/>
      <c r="BDM23" s="64"/>
      <c r="BDN23" s="64"/>
      <c r="BDO23" s="64"/>
      <c r="BDP23" s="64"/>
      <c r="BDQ23" s="64"/>
      <c r="BDR23" s="64"/>
      <c r="BDS23" s="64"/>
      <c r="BDT23" s="64"/>
      <c r="BDU23" s="64"/>
      <c r="BDV23" s="64"/>
      <c r="BDW23" s="64"/>
      <c r="BDX23" s="64"/>
      <c r="BDY23" s="64"/>
      <c r="BDZ23" s="64"/>
      <c r="BEA23" s="64"/>
      <c r="BEB23" s="64"/>
      <c r="BEC23" s="64"/>
      <c r="BED23" s="64"/>
      <c r="BEE23" s="64"/>
      <c r="BEF23" s="64"/>
      <c r="BEG23" s="64"/>
      <c r="BEH23" s="64"/>
      <c r="BEI23" s="64"/>
      <c r="BEJ23" s="64"/>
      <c r="BEK23" s="64"/>
      <c r="BEL23" s="64"/>
      <c r="BEM23" s="64"/>
      <c r="BEN23" s="64"/>
      <c r="BEO23" s="64"/>
      <c r="BEP23" s="64"/>
      <c r="BEQ23" s="64"/>
      <c r="BER23" s="64"/>
      <c r="BES23" s="64"/>
      <c r="BET23" s="64"/>
      <c r="BEU23" s="64"/>
      <c r="BEV23" s="64"/>
      <c r="BEW23" s="64"/>
      <c r="BEX23" s="64"/>
      <c r="BEY23" s="64"/>
      <c r="BEZ23" s="64"/>
      <c r="BFA23" s="64"/>
      <c r="BFB23" s="64"/>
      <c r="BFC23" s="64"/>
      <c r="BFD23" s="64"/>
      <c r="BFE23" s="64"/>
      <c r="BFF23" s="64"/>
      <c r="BFG23" s="64"/>
      <c r="BFH23" s="64"/>
      <c r="BFI23" s="64"/>
      <c r="BFJ23" s="64"/>
      <c r="BFK23" s="64"/>
      <c r="BFL23" s="64"/>
      <c r="BFM23" s="64"/>
      <c r="BFN23" s="64"/>
      <c r="BFO23" s="64"/>
      <c r="BFP23" s="64"/>
      <c r="BFQ23" s="64"/>
      <c r="BFR23" s="64"/>
      <c r="BFS23" s="64"/>
      <c r="BFT23" s="64"/>
      <c r="BFU23" s="64"/>
      <c r="BFV23" s="64"/>
      <c r="BFW23" s="64"/>
      <c r="BFX23" s="64"/>
      <c r="BFY23" s="64"/>
      <c r="BFZ23" s="64"/>
      <c r="BGA23" s="64"/>
      <c r="BGB23" s="64"/>
      <c r="BGC23" s="64"/>
      <c r="BGD23" s="64"/>
      <c r="BGE23" s="64"/>
      <c r="BGF23" s="64"/>
      <c r="BGG23" s="64"/>
      <c r="BGH23" s="64"/>
      <c r="BGI23" s="64"/>
      <c r="BGJ23" s="64"/>
      <c r="BGK23" s="64"/>
      <c r="BGL23" s="64"/>
      <c r="BGM23" s="64"/>
      <c r="BGN23" s="64"/>
      <c r="BGO23" s="64"/>
      <c r="BGP23" s="64"/>
      <c r="BGQ23" s="64"/>
      <c r="BGR23" s="64"/>
      <c r="BGS23" s="64"/>
      <c r="BGT23" s="64"/>
      <c r="BGU23" s="64"/>
      <c r="BGV23" s="64"/>
      <c r="BGW23" s="64"/>
      <c r="BGX23" s="64"/>
      <c r="BGY23" s="64"/>
      <c r="BGZ23" s="64"/>
      <c r="BHA23" s="64"/>
      <c r="BHB23" s="64"/>
      <c r="BHC23" s="64"/>
      <c r="BHD23" s="64"/>
      <c r="BHE23" s="64"/>
      <c r="BHF23" s="64"/>
      <c r="BHG23" s="64"/>
      <c r="BHH23" s="64"/>
      <c r="BHI23" s="64"/>
      <c r="BHJ23" s="64"/>
      <c r="BHK23" s="64"/>
      <c r="BHL23" s="64"/>
      <c r="BHM23" s="64"/>
      <c r="BHN23" s="64"/>
      <c r="BHO23" s="64"/>
      <c r="BHP23" s="64"/>
      <c r="BHQ23" s="64"/>
      <c r="BHR23" s="64"/>
      <c r="BHS23" s="64"/>
      <c r="BHT23" s="64"/>
      <c r="BHU23" s="64"/>
      <c r="BHV23" s="64"/>
      <c r="BHW23" s="64"/>
      <c r="BHX23" s="64"/>
      <c r="BHY23" s="64"/>
      <c r="BHZ23" s="64"/>
      <c r="BIA23" s="64"/>
      <c r="BIB23" s="64"/>
      <c r="BIC23" s="64"/>
      <c r="BID23" s="64"/>
      <c r="BIE23" s="64"/>
      <c r="BIF23" s="64"/>
      <c r="BIG23" s="64"/>
      <c r="BIH23" s="64"/>
      <c r="BII23" s="64"/>
      <c r="BIJ23" s="64"/>
      <c r="BIK23" s="64"/>
      <c r="BIL23" s="64"/>
      <c r="BIM23" s="64"/>
      <c r="BIN23" s="64"/>
      <c r="BIO23" s="64"/>
      <c r="BIP23" s="64"/>
      <c r="BIQ23" s="64"/>
      <c r="BIR23" s="64"/>
      <c r="BIS23" s="64"/>
      <c r="BIT23" s="64"/>
      <c r="BIU23" s="64"/>
      <c r="BIV23" s="64"/>
      <c r="BIW23" s="64"/>
      <c r="BIX23" s="64"/>
      <c r="BIY23" s="64"/>
      <c r="BIZ23" s="64"/>
      <c r="BJA23" s="64"/>
      <c r="BJB23" s="64"/>
      <c r="BJC23" s="64"/>
      <c r="BJD23" s="64"/>
      <c r="BJE23" s="64"/>
      <c r="BJF23" s="64"/>
      <c r="BJG23" s="64"/>
      <c r="BJH23" s="64"/>
      <c r="BJI23" s="64"/>
      <c r="BJJ23" s="64"/>
      <c r="BJK23" s="64"/>
      <c r="BJL23" s="64"/>
      <c r="BJM23" s="64"/>
      <c r="BJN23" s="64"/>
      <c r="BJO23" s="64"/>
      <c r="BJP23" s="64"/>
      <c r="BJQ23" s="64"/>
      <c r="BJR23" s="64"/>
      <c r="BJS23" s="64"/>
      <c r="BJT23" s="64"/>
      <c r="BJU23" s="64"/>
      <c r="BJV23" s="64"/>
      <c r="BJW23" s="64"/>
      <c r="BJX23" s="64"/>
      <c r="BJY23" s="64"/>
      <c r="BJZ23" s="64"/>
      <c r="BKA23" s="64"/>
      <c r="BKB23" s="64"/>
      <c r="BKC23" s="64"/>
      <c r="BKD23" s="64"/>
      <c r="BKE23" s="64"/>
      <c r="BKF23" s="64"/>
      <c r="BKG23" s="64"/>
      <c r="BKH23" s="64"/>
      <c r="BKI23" s="64"/>
      <c r="BKJ23" s="64"/>
      <c r="BKK23" s="64"/>
      <c r="BKL23" s="64"/>
      <c r="BKM23" s="64"/>
      <c r="BKN23" s="64"/>
      <c r="BKO23" s="64"/>
      <c r="BKP23" s="64"/>
      <c r="BKQ23" s="64"/>
      <c r="BKR23" s="64"/>
      <c r="BKS23" s="64"/>
      <c r="BKT23" s="64"/>
      <c r="BKU23" s="64"/>
      <c r="BKV23" s="64"/>
      <c r="BKW23" s="64"/>
      <c r="BKX23" s="64"/>
      <c r="BKY23" s="64"/>
      <c r="BKZ23" s="64"/>
      <c r="BLA23" s="64"/>
      <c r="BLB23" s="64"/>
      <c r="BLC23" s="64"/>
      <c r="BLD23" s="64"/>
      <c r="BLE23" s="64"/>
      <c r="BLF23" s="64"/>
      <c r="BLG23" s="64"/>
      <c r="BLH23" s="64"/>
      <c r="BLI23" s="64"/>
      <c r="BLJ23" s="64"/>
      <c r="BLK23" s="64"/>
      <c r="BLL23" s="64"/>
      <c r="BLM23" s="64"/>
      <c r="BLN23" s="64"/>
      <c r="BLO23" s="64"/>
      <c r="BLP23" s="64"/>
      <c r="BLQ23" s="64"/>
      <c r="BLR23" s="64"/>
      <c r="BLS23" s="64"/>
      <c r="BLT23" s="64"/>
      <c r="BLU23" s="64"/>
      <c r="BLV23" s="64"/>
      <c r="BLW23" s="64"/>
      <c r="BLX23" s="64"/>
      <c r="BLY23" s="64"/>
      <c r="BLZ23" s="64"/>
      <c r="BMA23" s="64"/>
      <c r="BMB23" s="64"/>
      <c r="BMC23" s="64"/>
      <c r="BMD23" s="64"/>
      <c r="BME23" s="64"/>
      <c r="BMF23" s="64"/>
      <c r="BMG23" s="64"/>
      <c r="BMH23" s="64"/>
      <c r="BMI23" s="64"/>
      <c r="BMJ23" s="64"/>
      <c r="BMK23" s="64"/>
      <c r="BML23" s="64"/>
      <c r="BMM23" s="64"/>
      <c r="BMN23" s="64"/>
      <c r="BMO23" s="64"/>
      <c r="BMP23" s="64"/>
      <c r="BMQ23" s="64"/>
      <c r="BMR23" s="64"/>
      <c r="BMS23" s="64"/>
      <c r="BMT23" s="64"/>
      <c r="BMU23" s="64"/>
      <c r="BMV23" s="64"/>
      <c r="BMW23" s="64"/>
      <c r="BMX23" s="64"/>
      <c r="BMY23" s="64"/>
      <c r="BMZ23" s="64"/>
      <c r="BNA23" s="64"/>
      <c r="BNB23" s="64"/>
      <c r="BNC23" s="64"/>
      <c r="BND23" s="64"/>
      <c r="BNE23" s="64"/>
      <c r="BNF23" s="64"/>
      <c r="BNG23" s="64"/>
      <c r="BNH23" s="64"/>
      <c r="BNI23" s="64"/>
      <c r="BNJ23" s="64"/>
      <c r="BNK23" s="64"/>
      <c r="BNL23" s="64"/>
      <c r="BNM23" s="64"/>
      <c r="BNN23" s="64"/>
      <c r="BNO23" s="64"/>
      <c r="BNP23" s="64"/>
      <c r="BNQ23" s="64"/>
      <c r="BNR23" s="64"/>
      <c r="BNS23" s="64"/>
      <c r="BNT23" s="64"/>
      <c r="BNU23" s="64"/>
      <c r="BNV23" s="64"/>
      <c r="BNW23" s="64"/>
      <c r="BNX23" s="64"/>
      <c r="BNY23" s="64"/>
      <c r="BNZ23" s="64"/>
      <c r="BOA23" s="64"/>
      <c r="BOB23" s="64"/>
      <c r="BOC23" s="64"/>
      <c r="BOD23" s="64"/>
      <c r="BOE23" s="64"/>
      <c r="BOF23" s="64"/>
      <c r="BOG23" s="64"/>
      <c r="BOH23" s="64"/>
      <c r="BOI23" s="64"/>
      <c r="BOJ23" s="64"/>
      <c r="BOK23" s="64"/>
      <c r="BOL23" s="64"/>
      <c r="BOM23" s="64"/>
      <c r="BON23" s="64"/>
      <c r="BOO23" s="64"/>
      <c r="BOP23" s="64"/>
      <c r="BOQ23" s="64"/>
      <c r="BOR23" s="64"/>
      <c r="BOS23" s="64"/>
      <c r="BOT23" s="64"/>
      <c r="BOU23" s="64"/>
      <c r="BOV23" s="64"/>
      <c r="BOW23" s="64"/>
      <c r="BOX23" s="64"/>
      <c r="BOY23" s="64"/>
      <c r="BOZ23" s="64"/>
      <c r="BPA23" s="64"/>
      <c r="BPB23" s="64"/>
      <c r="BPC23" s="64"/>
      <c r="BPD23" s="64"/>
      <c r="BPE23" s="64"/>
      <c r="BPF23" s="64"/>
      <c r="BPG23" s="64"/>
      <c r="BPH23" s="64"/>
      <c r="BPI23" s="64"/>
      <c r="BPJ23" s="64"/>
      <c r="BPK23" s="64"/>
      <c r="BPL23" s="64"/>
      <c r="BPM23" s="64"/>
      <c r="BPN23" s="64"/>
      <c r="BPO23" s="64"/>
      <c r="BPP23" s="64"/>
      <c r="BPQ23" s="64"/>
      <c r="BPR23" s="64"/>
      <c r="BPS23" s="64"/>
      <c r="BPT23" s="64"/>
      <c r="BPU23" s="64"/>
      <c r="BPV23" s="64"/>
      <c r="BPW23" s="64"/>
      <c r="BPX23" s="64"/>
      <c r="BPY23" s="64"/>
      <c r="BPZ23" s="64"/>
      <c r="BQA23" s="64"/>
      <c r="BQB23" s="64"/>
      <c r="BQC23" s="64"/>
      <c r="BQD23" s="64"/>
      <c r="BQE23" s="64"/>
      <c r="BQF23" s="64"/>
      <c r="BQG23" s="64"/>
      <c r="BQH23" s="64"/>
      <c r="BQI23" s="64"/>
      <c r="BQJ23" s="64"/>
      <c r="BQK23" s="64"/>
      <c r="BQL23" s="64"/>
      <c r="BQM23" s="64"/>
      <c r="BQN23" s="64"/>
      <c r="BQO23" s="64"/>
      <c r="BQP23" s="64"/>
      <c r="BQQ23" s="64"/>
      <c r="BQR23" s="64"/>
      <c r="BQS23" s="64"/>
      <c r="BQT23" s="64"/>
      <c r="BQU23" s="64"/>
      <c r="BQV23" s="64"/>
      <c r="BQW23" s="64"/>
      <c r="BQX23" s="64"/>
      <c r="BQY23" s="64"/>
      <c r="BQZ23" s="64"/>
      <c r="BRA23" s="64"/>
      <c r="BRB23" s="64"/>
      <c r="BRC23" s="64"/>
      <c r="BRD23" s="64"/>
      <c r="BRE23" s="64"/>
      <c r="BRF23" s="64"/>
      <c r="BRG23" s="64"/>
      <c r="BRH23" s="64"/>
      <c r="BRI23" s="64"/>
      <c r="BRJ23" s="64"/>
      <c r="BRK23" s="64"/>
      <c r="BRL23" s="64"/>
      <c r="BRM23" s="64"/>
      <c r="BRN23" s="64"/>
      <c r="BRO23" s="64"/>
      <c r="BRP23" s="64"/>
      <c r="BRQ23" s="64"/>
      <c r="BRR23" s="64"/>
      <c r="BRS23" s="64"/>
      <c r="BRT23" s="64"/>
      <c r="BRU23" s="64"/>
      <c r="BRV23" s="64"/>
      <c r="BRW23" s="64"/>
      <c r="BRX23" s="64"/>
      <c r="BRY23" s="64"/>
      <c r="BRZ23" s="64"/>
      <c r="BSA23" s="64"/>
      <c r="BSB23" s="64"/>
      <c r="BSC23" s="64"/>
      <c r="BSD23" s="64"/>
      <c r="BSE23" s="64"/>
      <c r="BSF23" s="64"/>
      <c r="BSG23" s="64"/>
      <c r="BSH23" s="64"/>
      <c r="BSI23" s="64"/>
      <c r="BSJ23" s="64"/>
      <c r="BSK23" s="64"/>
      <c r="BSL23" s="64"/>
      <c r="BSM23" s="64"/>
      <c r="BSN23" s="64"/>
      <c r="BSO23" s="64"/>
      <c r="BSP23" s="64"/>
      <c r="BSQ23" s="64"/>
      <c r="BSR23" s="64"/>
      <c r="BSS23" s="64"/>
      <c r="BST23" s="64"/>
      <c r="BSU23" s="64"/>
      <c r="BSV23" s="64"/>
      <c r="BSW23" s="64"/>
      <c r="BSX23" s="64"/>
      <c r="BSY23" s="64"/>
      <c r="BSZ23" s="64"/>
      <c r="BTA23" s="64"/>
      <c r="BTB23" s="64"/>
      <c r="BTC23" s="64"/>
      <c r="BTD23" s="64"/>
      <c r="BTE23" s="64"/>
      <c r="BTF23" s="64"/>
      <c r="BTG23" s="64"/>
      <c r="BTH23" s="64"/>
      <c r="BTI23" s="64"/>
      <c r="BTJ23" s="64"/>
      <c r="BTK23" s="64"/>
      <c r="BTL23" s="64"/>
      <c r="BTM23" s="64"/>
      <c r="BTN23" s="64"/>
      <c r="BTO23" s="64"/>
      <c r="BTP23" s="64"/>
      <c r="BTQ23" s="64"/>
      <c r="BTR23" s="64"/>
      <c r="BTS23" s="64"/>
      <c r="BTT23" s="64"/>
      <c r="BTU23" s="64"/>
      <c r="BTV23" s="64"/>
      <c r="BTW23" s="64"/>
      <c r="BTX23" s="64"/>
      <c r="BTY23" s="64"/>
      <c r="BTZ23" s="64"/>
      <c r="BUA23" s="64"/>
      <c r="BUB23" s="64"/>
      <c r="BUC23" s="64"/>
      <c r="BUD23" s="64"/>
      <c r="BUE23" s="64"/>
      <c r="BUF23" s="64"/>
      <c r="BUG23" s="64"/>
      <c r="BUH23" s="64"/>
      <c r="BUI23" s="64"/>
      <c r="BUJ23" s="64"/>
      <c r="BUK23" s="64"/>
      <c r="BUL23" s="64"/>
      <c r="BUM23" s="64"/>
      <c r="BUN23" s="64"/>
      <c r="BUO23" s="64"/>
      <c r="BUP23" s="64"/>
      <c r="BUQ23" s="64"/>
      <c r="BUR23" s="64"/>
      <c r="BUS23" s="64"/>
      <c r="BUT23" s="64"/>
      <c r="BUU23" s="64"/>
      <c r="BUV23" s="64"/>
      <c r="BUW23" s="64"/>
      <c r="BUX23" s="64"/>
      <c r="BUY23" s="64"/>
      <c r="BUZ23" s="64"/>
      <c r="BVA23" s="64"/>
      <c r="BVB23" s="64"/>
      <c r="BVC23" s="64"/>
      <c r="BVD23" s="64"/>
      <c r="BVE23" s="64"/>
      <c r="BVF23" s="64"/>
      <c r="BVG23" s="64"/>
      <c r="BVH23" s="64"/>
      <c r="BVI23" s="64"/>
      <c r="BVJ23" s="64"/>
      <c r="BVK23" s="64"/>
      <c r="BVL23" s="64"/>
      <c r="BVM23" s="64"/>
      <c r="BVN23" s="64"/>
      <c r="BVO23" s="64"/>
      <c r="BVP23" s="64"/>
      <c r="BVQ23" s="64"/>
      <c r="BVR23" s="64"/>
      <c r="BVS23" s="64"/>
      <c r="BVT23" s="64"/>
      <c r="BVU23" s="64"/>
      <c r="BVV23" s="64"/>
      <c r="BVW23" s="64"/>
      <c r="BVX23" s="64"/>
      <c r="BVY23" s="64"/>
      <c r="BVZ23" s="64"/>
      <c r="BWA23" s="64"/>
      <c r="BWB23" s="64"/>
      <c r="BWC23" s="64"/>
      <c r="BWD23" s="64"/>
      <c r="BWE23" s="64"/>
      <c r="BWF23" s="64"/>
      <c r="BWG23" s="64"/>
      <c r="BWH23" s="64"/>
      <c r="BWI23" s="64"/>
      <c r="BWJ23" s="64"/>
      <c r="BWK23" s="64"/>
      <c r="BWL23" s="64"/>
      <c r="BWM23" s="64"/>
      <c r="BWN23" s="64"/>
      <c r="BWO23" s="64"/>
      <c r="BWP23" s="64"/>
      <c r="BWQ23" s="64"/>
      <c r="BWR23" s="64"/>
      <c r="BWS23" s="64"/>
      <c r="BWT23" s="64"/>
      <c r="BWU23" s="64"/>
      <c r="BWV23" s="64"/>
      <c r="BWW23" s="64"/>
      <c r="BWX23" s="64"/>
      <c r="BWY23" s="64"/>
      <c r="BWZ23" s="64"/>
      <c r="BXA23" s="64"/>
      <c r="BXB23" s="64"/>
      <c r="BXC23" s="64"/>
      <c r="BXD23" s="64"/>
      <c r="BXE23" s="64"/>
      <c r="BXF23" s="64"/>
      <c r="BXG23" s="64"/>
      <c r="BXH23" s="64"/>
      <c r="BXI23" s="64"/>
      <c r="BXJ23" s="64"/>
      <c r="BXK23" s="64"/>
      <c r="BXL23" s="64"/>
      <c r="BXM23" s="64"/>
      <c r="BXN23" s="64"/>
      <c r="BXO23" s="64"/>
      <c r="BXP23" s="64"/>
      <c r="BXQ23" s="64"/>
      <c r="BXR23" s="64"/>
      <c r="BXS23" s="64"/>
      <c r="BXT23" s="64"/>
      <c r="BXU23" s="64"/>
      <c r="BXV23" s="64"/>
      <c r="BXW23" s="64"/>
      <c r="BXX23" s="64"/>
      <c r="BXY23" s="64"/>
      <c r="BXZ23" s="64"/>
      <c r="BYA23" s="64"/>
      <c r="BYB23" s="64"/>
      <c r="BYC23" s="64"/>
      <c r="BYD23" s="64"/>
      <c r="BYE23" s="64"/>
      <c r="BYF23" s="64"/>
      <c r="BYG23" s="64"/>
      <c r="BYH23" s="64"/>
      <c r="BYI23" s="64"/>
      <c r="BYJ23" s="64"/>
      <c r="BYK23" s="64"/>
      <c r="BYL23" s="64"/>
      <c r="BYM23" s="64"/>
      <c r="BYN23" s="64"/>
      <c r="BYO23" s="64"/>
      <c r="BYP23" s="64"/>
      <c r="BYQ23" s="64"/>
      <c r="BYR23" s="64"/>
      <c r="BYS23" s="64"/>
      <c r="BYT23" s="64"/>
      <c r="BYU23" s="64"/>
      <c r="BYV23" s="64"/>
      <c r="BYW23" s="64"/>
      <c r="BYX23" s="64"/>
      <c r="BYY23" s="64"/>
      <c r="BYZ23" s="64"/>
      <c r="BZA23" s="64"/>
      <c r="BZB23" s="64"/>
      <c r="BZC23" s="64"/>
      <c r="BZD23" s="64"/>
      <c r="BZE23" s="64"/>
      <c r="BZF23" s="64"/>
      <c r="BZG23" s="64"/>
      <c r="BZH23" s="64"/>
      <c r="BZI23" s="64"/>
      <c r="BZJ23" s="64"/>
      <c r="BZK23" s="64"/>
      <c r="BZL23" s="64"/>
      <c r="BZM23" s="64"/>
      <c r="BZN23" s="64"/>
      <c r="BZO23" s="64"/>
      <c r="BZP23" s="64"/>
      <c r="BZQ23" s="64"/>
      <c r="BZR23" s="64"/>
      <c r="BZS23" s="64"/>
      <c r="BZT23" s="64"/>
      <c r="BZU23" s="64"/>
      <c r="BZV23" s="64"/>
      <c r="BZW23" s="64"/>
      <c r="BZX23" s="64"/>
      <c r="BZY23" s="64"/>
      <c r="BZZ23" s="64"/>
      <c r="CAA23" s="64"/>
      <c r="CAB23" s="64"/>
      <c r="CAC23" s="64"/>
      <c r="CAD23" s="64"/>
      <c r="CAE23" s="64"/>
      <c r="CAF23" s="64"/>
      <c r="CAG23" s="64"/>
      <c r="CAH23" s="64"/>
      <c r="CAI23" s="64"/>
      <c r="CAJ23" s="64"/>
      <c r="CAK23" s="64"/>
      <c r="CAL23" s="64"/>
      <c r="CAM23" s="64"/>
      <c r="CAN23" s="64"/>
      <c r="CAO23" s="64"/>
      <c r="CAP23" s="64"/>
      <c r="CAQ23" s="64"/>
      <c r="CAR23" s="64"/>
      <c r="CAS23" s="64"/>
      <c r="CAT23" s="64"/>
      <c r="CAU23" s="64"/>
      <c r="CAV23" s="64"/>
      <c r="CAW23" s="64"/>
      <c r="CAX23" s="64"/>
      <c r="CAY23" s="64"/>
      <c r="CAZ23" s="64"/>
      <c r="CBA23" s="64"/>
      <c r="CBB23" s="64"/>
      <c r="CBC23" s="64"/>
      <c r="CBD23" s="64"/>
      <c r="CBE23" s="64"/>
      <c r="CBF23" s="64"/>
      <c r="CBG23" s="64"/>
      <c r="CBH23" s="64"/>
      <c r="CBI23" s="64"/>
      <c r="CBJ23" s="64"/>
      <c r="CBK23" s="64"/>
      <c r="CBL23" s="64"/>
      <c r="CBM23" s="64"/>
      <c r="CBN23" s="64"/>
      <c r="CBO23" s="64"/>
      <c r="CBP23" s="64"/>
      <c r="CBQ23" s="64"/>
      <c r="CBR23" s="64"/>
      <c r="CBS23" s="64"/>
      <c r="CBT23" s="64"/>
      <c r="CBU23" s="64"/>
      <c r="CBV23" s="64"/>
      <c r="CBW23" s="64"/>
      <c r="CBX23" s="64"/>
      <c r="CBY23" s="64"/>
      <c r="CBZ23" s="64"/>
      <c r="CCA23" s="64"/>
      <c r="CCB23" s="64"/>
      <c r="CCC23" s="64"/>
      <c r="CCD23" s="64"/>
      <c r="CCE23" s="64"/>
      <c r="CCF23" s="64"/>
      <c r="CCG23" s="64"/>
      <c r="CCH23" s="64"/>
      <c r="CCI23" s="64"/>
      <c r="CCJ23" s="64"/>
      <c r="CCK23" s="64"/>
      <c r="CCL23" s="64"/>
      <c r="CCM23" s="64"/>
      <c r="CCN23" s="64"/>
      <c r="CCO23" s="64"/>
      <c r="CCP23" s="64"/>
      <c r="CCQ23" s="64"/>
      <c r="CCR23" s="64"/>
      <c r="CCS23" s="64"/>
      <c r="CCT23" s="64"/>
      <c r="CCU23" s="64"/>
      <c r="CCV23" s="64"/>
      <c r="CCW23" s="64"/>
      <c r="CCX23" s="64"/>
      <c r="CCY23" s="64"/>
      <c r="CCZ23" s="64"/>
      <c r="CDA23" s="64"/>
      <c r="CDB23" s="64"/>
      <c r="CDC23" s="64"/>
      <c r="CDD23" s="64"/>
      <c r="CDE23" s="64"/>
      <c r="CDF23" s="64"/>
      <c r="CDG23" s="64"/>
      <c r="CDH23" s="64"/>
      <c r="CDI23" s="64"/>
      <c r="CDJ23" s="64"/>
      <c r="CDK23" s="64"/>
      <c r="CDL23" s="64"/>
      <c r="CDM23" s="64"/>
      <c r="CDN23" s="64"/>
      <c r="CDO23" s="64"/>
      <c r="CDP23" s="64"/>
      <c r="CDQ23" s="64"/>
      <c r="CDR23" s="64"/>
      <c r="CDS23" s="64"/>
      <c r="CDT23" s="64"/>
      <c r="CDU23" s="64"/>
      <c r="CDV23" s="64"/>
      <c r="CDW23" s="64"/>
      <c r="CDX23" s="64"/>
      <c r="CDY23" s="64"/>
      <c r="CDZ23" s="64"/>
      <c r="CEA23" s="64"/>
      <c r="CEB23" s="64"/>
      <c r="CEC23" s="64"/>
      <c r="CED23" s="64"/>
      <c r="CEE23" s="64"/>
      <c r="CEF23" s="64"/>
      <c r="CEG23" s="64"/>
      <c r="CEH23" s="64"/>
      <c r="CEI23" s="64"/>
      <c r="CEJ23" s="64"/>
      <c r="CEK23" s="64"/>
      <c r="CEL23" s="64"/>
      <c r="CEM23" s="64"/>
      <c r="CEN23" s="64"/>
      <c r="CEO23" s="64"/>
      <c r="CEP23" s="64"/>
      <c r="CEQ23" s="64"/>
      <c r="CER23" s="64"/>
      <c r="CES23" s="64"/>
      <c r="CET23" s="64"/>
      <c r="CEU23" s="64"/>
      <c r="CEV23" s="64"/>
      <c r="CEW23" s="64"/>
      <c r="CEX23" s="64"/>
      <c r="CEY23" s="64"/>
      <c r="CEZ23" s="64"/>
      <c r="CFA23" s="64"/>
      <c r="CFB23" s="64"/>
      <c r="CFC23" s="64"/>
      <c r="CFD23" s="64"/>
      <c r="CFE23" s="64"/>
      <c r="CFF23" s="64"/>
      <c r="CFG23" s="64"/>
      <c r="CFH23" s="64"/>
      <c r="CFI23" s="64"/>
      <c r="CFJ23" s="64"/>
      <c r="CFK23" s="64"/>
      <c r="CFL23" s="64"/>
      <c r="CFM23" s="64"/>
      <c r="CFN23" s="64"/>
      <c r="CFO23" s="64"/>
      <c r="CFP23" s="64"/>
      <c r="CFQ23" s="64"/>
      <c r="CFR23" s="64"/>
      <c r="CFS23" s="64"/>
      <c r="CFT23" s="64"/>
      <c r="CFU23" s="64"/>
      <c r="CFV23" s="64"/>
      <c r="CFW23" s="64"/>
      <c r="CFX23" s="64"/>
      <c r="CFY23" s="64"/>
      <c r="CFZ23" s="64"/>
      <c r="CGA23" s="64"/>
      <c r="CGB23" s="64"/>
      <c r="CGC23" s="64"/>
      <c r="CGD23" s="64"/>
      <c r="CGE23" s="64"/>
      <c r="CGF23" s="64"/>
      <c r="CGG23" s="64"/>
      <c r="CGH23" s="64"/>
      <c r="CGI23" s="64"/>
      <c r="CGJ23" s="64"/>
      <c r="CGK23" s="64"/>
      <c r="CGL23" s="64"/>
      <c r="CGM23" s="64"/>
      <c r="CGN23" s="64"/>
      <c r="CGO23" s="64"/>
      <c r="CGP23" s="64"/>
      <c r="CGQ23" s="64"/>
      <c r="CGR23" s="64"/>
      <c r="CGS23" s="64"/>
      <c r="CGT23" s="64"/>
      <c r="CGU23" s="64"/>
      <c r="CGV23" s="64"/>
      <c r="CGW23" s="64"/>
      <c r="CGX23" s="64"/>
      <c r="CGY23" s="64"/>
      <c r="CGZ23" s="64"/>
      <c r="CHA23" s="64"/>
      <c r="CHB23" s="64"/>
      <c r="CHC23" s="64"/>
      <c r="CHD23" s="64"/>
      <c r="CHE23" s="64"/>
      <c r="CHF23" s="64"/>
      <c r="CHG23" s="64"/>
      <c r="CHH23" s="64"/>
      <c r="CHI23" s="64"/>
      <c r="CHJ23" s="64"/>
      <c r="CHK23" s="64"/>
      <c r="CHL23" s="64"/>
      <c r="CHM23" s="64"/>
      <c r="CHN23" s="64"/>
      <c r="CHO23" s="64"/>
      <c r="CHP23" s="64"/>
      <c r="CHQ23" s="64"/>
      <c r="CHR23" s="64"/>
      <c r="CHS23" s="64"/>
      <c r="CHT23" s="64"/>
      <c r="CHU23" s="64"/>
      <c r="CHV23" s="64"/>
      <c r="CHW23" s="64"/>
      <c r="CHX23" s="64"/>
      <c r="CHY23" s="64"/>
      <c r="CHZ23" s="64"/>
      <c r="CIA23" s="64"/>
      <c r="CIB23" s="64"/>
      <c r="CIC23" s="64"/>
      <c r="CID23" s="64"/>
      <c r="CIE23" s="64"/>
      <c r="CIF23" s="64"/>
      <c r="CIG23" s="64"/>
      <c r="CIH23" s="64"/>
      <c r="CII23" s="64"/>
      <c r="CIJ23" s="64"/>
      <c r="CIK23" s="64"/>
      <c r="CIL23" s="64"/>
      <c r="CIM23" s="64"/>
      <c r="CIN23" s="64"/>
      <c r="CIO23" s="64"/>
      <c r="CIP23" s="64"/>
      <c r="CIQ23" s="64"/>
      <c r="CIR23" s="64"/>
      <c r="CIS23" s="64"/>
      <c r="CIT23" s="64"/>
      <c r="CIU23" s="64"/>
      <c r="CIV23" s="64"/>
      <c r="CIW23" s="64"/>
      <c r="CIX23" s="64"/>
      <c r="CIY23" s="64"/>
      <c r="CIZ23" s="64"/>
      <c r="CJA23" s="64"/>
      <c r="CJB23" s="64"/>
      <c r="CJC23" s="64"/>
      <c r="CJD23" s="64"/>
      <c r="CJE23" s="64"/>
      <c r="CJF23" s="64"/>
      <c r="CJG23" s="64"/>
      <c r="CJH23" s="64"/>
      <c r="CJI23" s="64"/>
      <c r="CJJ23" s="64"/>
      <c r="CJK23" s="64"/>
      <c r="CJL23" s="64"/>
      <c r="CJM23" s="64"/>
      <c r="CJN23" s="64"/>
      <c r="CJO23" s="64"/>
      <c r="CJP23" s="64"/>
      <c r="CJQ23" s="64"/>
      <c r="CJR23" s="64"/>
      <c r="CJS23" s="64"/>
      <c r="CJT23" s="64"/>
      <c r="CJU23" s="64"/>
      <c r="CJV23" s="64"/>
      <c r="CJW23" s="64"/>
      <c r="CJX23" s="64"/>
      <c r="CJY23" s="64"/>
      <c r="CJZ23" s="64"/>
      <c r="CKA23" s="64"/>
      <c r="CKB23" s="64"/>
      <c r="CKC23" s="64"/>
      <c r="CKD23" s="64"/>
      <c r="CKE23" s="64"/>
      <c r="CKF23" s="64"/>
      <c r="CKG23" s="64"/>
      <c r="CKH23" s="64"/>
      <c r="CKI23" s="64"/>
      <c r="CKJ23" s="64"/>
      <c r="CKK23" s="64"/>
      <c r="CKL23" s="64"/>
      <c r="CKM23" s="64"/>
      <c r="CKN23" s="64"/>
      <c r="CKO23" s="64"/>
      <c r="CKP23" s="64"/>
      <c r="CKQ23" s="64"/>
      <c r="CKR23" s="64"/>
      <c r="CKS23" s="64"/>
      <c r="CKT23" s="64"/>
      <c r="CKU23" s="64"/>
      <c r="CKV23" s="64"/>
      <c r="CKW23" s="64"/>
      <c r="CKX23" s="64"/>
      <c r="CKY23" s="64"/>
      <c r="CKZ23" s="64"/>
      <c r="CLA23" s="64"/>
      <c r="CLB23" s="64"/>
      <c r="CLC23" s="64"/>
      <c r="CLD23" s="64"/>
      <c r="CLE23" s="64"/>
      <c r="CLF23" s="64"/>
      <c r="CLG23" s="64"/>
      <c r="CLH23" s="64"/>
      <c r="CLI23" s="64"/>
      <c r="CLJ23" s="64"/>
      <c r="CLK23" s="64"/>
      <c r="CLL23" s="64"/>
      <c r="CLM23" s="64"/>
      <c r="CLN23" s="64"/>
      <c r="CLO23" s="64"/>
      <c r="CLP23" s="64"/>
      <c r="CLQ23" s="64"/>
      <c r="CLR23" s="64"/>
      <c r="CLS23" s="64"/>
      <c r="CLT23" s="64"/>
      <c r="CLU23" s="64"/>
      <c r="CLV23" s="64"/>
      <c r="CLW23" s="64"/>
      <c r="CLX23" s="64"/>
      <c r="CLY23" s="64"/>
      <c r="CLZ23" s="64"/>
      <c r="CMA23" s="64"/>
      <c r="CMB23" s="64"/>
      <c r="CMC23" s="64"/>
      <c r="CMD23" s="64"/>
      <c r="CME23" s="64"/>
      <c r="CMF23" s="64"/>
      <c r="CMG23" s="64"/>
      <c r="CMH23" s="64"/>
      <c r="CMI23" s="64"/>
      <c r="CMJ23" s="64"/>
      <c r="CMK23" s="64"/>
      <c r="CML23" s="64"/>
      <c r="CMM23" s="64"/>
      <c r="CMN23" s="64"/>
      <c r="CMO23" s="64"/>
      <c r="CMP23" s="64"/>
      <c r="CMQ23" s="64"/>
      <c r="CMR23" s="64"/>
      <c r="CMS23" s="64"/>
      <c r="CMT23" s="64"/>
      <c r="CMU23" s="64"/>
      <c r="CMV23" s="64"/>
      <c r="CMW23" s="64"/>
      <c r="CMX23" s="64"/>
      <c r="CMY23" s="64"/>
      <c r="CMZ23" s="64"/>
      <c r="CNA23" s="64"/>
      <c r="CNB23" s="64"/>
      <c r="CNC23" s="64"/>
      <c r="CND23" s="64"/>
      <c r="CNE23" s="64"/>
      <c r="CNF23" s="64"/>
      <c r="CNG23" s="64"/>
      <c r="CNH23" s="64"/>
      <c r="CNI23" s="64"/>
      <c r="CNJ23" s="64"/>
      <c r="CNK23" s="64"/>
      <c r="CNL23" s="64"/>
      <c r="CNM23" s="64"/>
      <c r="CNN23" s="64"/>
      <c r="CNO23" s="64"/>
      <c r="CNP23" s="64"/>
      <c r="CNQ23" s="64"/>
      <c r="CNR23" s="64"/>
      <c r="CNS23" s="64"/>
      <c r="CNT23" s="64"/>
      <c r="CNU23" s="64"/>
      <c r="CNV23" s="64"/>
      <c r="CNW23" s="64"/>
      <c r="CNX23" s="64"/>
      <c r="CNY23" s="64"/>
      <c r="CNZ23" s="64"/>
      <c r="COA23" s="64"/>
      <c r="COB23" s="64"/>
      <c r="COC23" s="64"/>
      <c r="COD23" s="64"/>
      <c r="COE23" s="64"/>
      <c r="COF23" s="64"/>
      <c r="COG23" s="64"/>
      <c r="COH23" s="64"/>
      <c r="COI23" s="64"/>
      <c r="COJ23" s="64"/>
      <c r="COK23" s="64"/>
      <c r="COL23" s="64"/>
      <c r="COM23" s="64"/>
      <c r="CON23" s="64"/>
      <c r="COO23" s="64"/>
      <c r="COP23" s="64"/>
      <c r="COQ23" s="64"/>
      <c r="COR23" s="64"/>
      <c r="COS23" s="64"/>
      <c r="COT23" s="64"/>
      <c r="COU23" s="64"/>
      <c r="COV23" s="64"/>
      <c r="COW23" s="64"/>
      <c r="COX23" s="64"/>
      <c r="COY23" s="64"/>
      <c r="COZ23" s="64"/>
      <c r="CPA23" s="64"/>
      <c r="CPB23" s="64"/>
      <c r="CPC23" s="64"/>
      <c r="CPD23" s="64"/>
      <c r="CPE23" s="64"/>
      <c r="CPF23" s="64"/>
      <c r="CPG23" s="64"/>
      <c r="CPH23" s="64"/>
      <c r="CPI23" s="64"/>
      <c r="CPJ23" s="64"/>
      <c r="CPK23" s="64"/>
      <c r="CPL23" s="64"/>
      <c r="CPM23" s="64"/>
      <c r="CPN23" s="64"/>
      <c r="CPO23" s="64"/>
      <c r="CPP23" s="64"/>
      <c r="CPQ23" s="64"/>
      <c r="CPR23" s="64"/>
      <c r="CPS23" s="64"/>
      <c r="CPT23" s="64"/>
      <c r="CPU23" s="64"/>
      <c r="CPV23" s="64"/>
      <c r="CPW23" s="64"/>
      <c r="CPX23" s="64"/>
      <c r="CPY23" s="64"/>
      <c r="CPZ23" s="64"/>
      <c r="CQA23" s="64"/>
      <c r="CQB23" s="64"/>
      <c r="CQC23" s="64"/>
      <c r="CQD23" s="64"/>
      <c r="CQE23" s="64"/>
      <c r="CQF23" s="64"/>
      <c r="CQG23" s="64"/>
      <c r="CQH23" s="64"/>
      <c r="CQI23" s="64"/>
      <c r="CQJ23" s="64"/>
      <c r="CQK23" s="64"/>
      <c r="CQL23" s="64"/>
      <c r="CQM23" s="64"/>
      <c r="CQN23" s="64"/>
      <c r="CQO23" s="64"/>
      <c r="CQP23" s="64"/>
      <c r="CQQ23" s="64"/>
      <c r="CQR23" s="64"/>
      <c r="CQS23" s="64"/>
      <c r="CQT23" s="64"/>
      <c r="CQU23" s="64"/>
      <c r="CQV23" s="64"/>
      <c r="CQW23" s="64"/>
      <c r="CQX23" s="64"/>
      <c r="CQY23" s="64"/>
      <c r="CQZ23" s="64"/>
      <c r="CRA23" s="64"/>
      <c r="CRB23" s="64"/>
      <c r="CRC23" s="64"/>
      <c r="CRD23" s="64"/>
      <c r="CRE23" s="64"/>
      <c r="CRF23" s="64"/>
      <c r="CRG23" s="64"/>
      <c r="CRH23" s="64"/>
      <c r="CRI23" s="64"/>
      <c r="CRJ23" s="64"/>
      <c r="CRK23" s="64"/>
      <c r="CRL23" s="64"/>
      <c r="CRM23" s="64"/>
      <c r="CRN23" s="64"/>
      <c r="CRO23" s="64"/>
      <c r="CRP23" s="64"/>
      <c r="CRQ23" s="64"/>
      <c r="CRR23" s="64"/>
      <c r="CRS23" s="64"/>
      <c r="CRT23" s="64"/>
      <c r="CRU23" s="64"/>
      <c r="CRV23" s="64"/>
      <c r="CRW23" s="64"/>
      <c r="CRX23" s="64"/>
      <c r="CRY23" s="64"/>
      <c r="CRZ23" s="64"/>
      <c r="CSA23" s="64"/>
      <c r="CSB23" s="64"/>
      <c r="CSC23" s="64"/>
      <c r="CSD23" s="64"/>
      <c r="CSE23" s="64"/>
      <c r="CSF23" s="64"/>
      <c r="CSG23" s="64"/>
      <c r="CSH23" s="64"/>
      <c r="CSI23" s="64"/>
      <c r="CSJ23" s="64"/>
      <c r="CSK23" s="64"/>
      <c r="CSL23" s="64"/>
      <c r="CSM23" s="64"/>
      <c r="CSN23" s="64"/>
      <c r="CSO23" s="64"/>
      <c r="CSP23" s="64"/>
      <c r="CSQ23" s="64"/>
      <c r="CSR23" s="64"/>
      <c r="CSS23" s="64"/>
      <c r="CST23" s="64"/>
      <c r="CSU23" s="64"/>
      <c r="CSV23" s="64"/>
      <c r="CSW23" s="64"/>
      <c r="CSX23" s="64"/>
      <c r="CSY23" s="64"/>
      <c r="CSZ23" s="64"/>
      <c r="CTA23" s="64"/>
      <c r="CTB23" s="64"/>
      <c r="CTC23" s="64"/>
      <c r="CTD23" s="64"/>
      <c r="CTE23" s="64"/>
      <c r="CTF23" s="64"/>
      <c r="CTG23" s="64"/>
      <c r="CTH23" s="64"/>
      <c r="CTI23" s="64"/>
      <c r="CTJ23" s="64"/>
      <c r="CTK23" s="64"/>
      <c r="CTL23" s="64"/>
      <c r="CTM23" s="64"/>
      <c r="CTN23" s="64"/>
      <c r="CTO23" s="64"/>
      <c r="CTP23" s="64"/>
      <c r="CTQ23" s="64"/>
      <c r="CTR23" s="64"/>
      <c r="CTS23" s="64"/>
      <c r="CTT23" s="64"/>
      <c r="CTU23" s="64"/>
      <c r="CTV23" s="64"/>
      <c r="CTW23" s="64"/>
      <c r="CTX23" s="64"/>
      <c r="CTY23" s="64"/>
      <c r="CTZ23" s="64"/>
      <c r="CUA23" s="64"/>
      <c r="CUB23" s="64"/>
      <c r="CUC23" s="64"/>
      <c r="CUD23" s="64"/>
      <c r="CUE23" s="64"/>
      <c r="CUF23" s="64"/>
      <c r="CUG23" s="64"/>
      <c r="CUH23" s="64"/>
      <c r="CUI23" s="64"/>
      <c r="CUJ23" s="64"/>
      <c r="CUK23" s="64"/>
      <c r="CUL23" s="64"/>
      <c r="CUM23" s="64"/>
      <c r="CUN23" s="64"/>
      <c r="CUO23" s="64"/>
      <c r="CUP23" s="64"/>
      <c r="CUQ23" s="64"/>
      <c r="CUR23" s="64"/>
      <c r="CUS23" s="64"/>
      <c r="CUT23" s="64"/>
      <c r="CUU23" s="64"/>
      <c r="CUV23" s="64"/>
      <c r="CUW23" s="64"/>
      <c r="CUX23" s="64"/>
      <c r="CUY23" s="64"/>
      <c r="CUZ23" s="64"/>
      <c r="CVA23" s="64"/>
      <c r="CVB23" s="64"/>
      <c r="CVC23" s="64"/>
      <c r="CVD23" s="64"/>
      <c r="CVE23" s="64"/>
      <c r="CVF23" s="64"/>
      <c r="CVG23" s="64"/>
      <c r="CVH23" s="64"/>
      <c r="CVI23" s="64"/>
      <c r="CVJ23" s="64"/>
      <c r="CVK23" s="64"/>
      <c r="CVL23" s="64"/>
      <c r="CVM23" s="64"/>
      <c r="CVN23" s="64"/>
      <c r="CVO23" s="64"/>
      <c r="CVP23" s="64"/>
      <c r="CVQ23" s="64"/>
      <c r="CVR23" s="64"/>
      <c r="CVS23" s="64"/>
      <c r="CVT23" s="64"/>
      <c r="CVU23" s="64"/>
      <c r="CVV23" s="64"/>
      <c r="CVW23" s="64"/>
      <c r="CVX23" s="64"/>
      <c r="CVY23" s="64"/>
      <c r="CVZ23" s="64"/>
      <c r="CWA23" s="64"/>
      <c r="CWB23" s="64"/>
      <c r="CWC23" s="64"/>
      <c r="CWD23" s="64"/>
      <c r="CWE23" s="64"/>
      <c r="CWF23" s="64"/>
      <c r="CWG23" s="64"/>
      <c r="CWH23" s="64"/>
      <c r="CWI23" s="64"/>
      <c r="CWJ23" s="64"/>
      <c r="CWK23" s="64"/>
      <c r="CWL23" s="64"/>
      <c r="CWM23" s="64"/>
      <c r="CWN23" s="64"/>
      <c r="CWO23" s="64"/>
      <c r="CWP23" s="64"/>
      <c r="CWQ23" s="64"/>
      <c r="CWR23" s="64"/>
      <c r="CWS23" s="64"/>
      <c r="CWT23" s="64"/>
      <c r="CWU23" s="64"/>
      <c r="CWV23" s="64"/>
      <c r="CWW23" s="64"/>
      <c r="CWX23" s="64"/>
      <c r="CWY23" s="64"/>
      <c r="CWZ23" s="64"/>
      <c r="CXA23" s="64"/>
      <c r="CXB23" s="64"/>
      <c r="CXC23" s="64"/>
      <c r="CXD23" s="64"/>
      <c r="CXE23" s="64"/>
      <c r="CXF23" s="64"/>
      <c r="CXG23" s="64"/>
      <c r="CXH23" s="64"/>
      <c r="CXI23" s="64"/>
      <c r="CXJ23" s="64"/>
      <c r="CXK23" s="64"/>
      <c r="CXL23" s="64"/>
      <c r="CXM23" s="64"/>
      <c r="CXN23" s="64"/>
      <c r="CXO23" s="64"/>
      <c r="CXP23" s="64"/>
      <c r="CXQ23" s="64"/>
      <c r="CXR23" s="64"/>
      <c r="CXS23" s="64"/>
      <c r="CXT23" s="64"/>
      <c r="CXU23" s="64"/>
      <c r="CXV23" s="64"/>
      <c r="CXW23" s="64"/>
      <c r="CXX23" s="64"/>
      <c r="CXY23" s="64"/>
      <c r="CXZ23" s="64"/>
      <c r="CYA23" s="64"/>
      <c r="CYB23" s="64"/>
      <c r="CYC23" s="64"/>
      <c r="CYD23" s="64"/>
      <c r="CYE23" s="64"/>
      <c r="CYF23" s="64"/>
      <c r="CYG23" s="64"/>
      <c r="CYH23" s="64"/>
      <c r="CYI23" s="64"/>
      <c r="CYJ23" s="64"/>
      <c r="CYK23" s="64"/>
      <c r="CYL23" s="64"/>
      <c r="CYM23" s="64"/>
      <c r="CYN23" s="64"/>
      <c r="CYO23" s="64"/>
      <c r="CYP23" s="64"/>
      <c r="CYQ23" s="64"/>
      <c r="CYR23" s="64"/>
      <c r="CYS23" s="64"/>
      <c r="CYT23" s="64"/>
      <c r="CYU23" s="64"/>
      <c r="CYV23" s="64"/>
      <c r="CYW23" s="64"/>
      <c r="CYX23" s="64"/>
      <c r="CYY23" s="64"/>
      <c r="CYZ23" s="64"/>
      <c r="CZA23" s="64"/>
      <c r="CZB23" s="64"/>
      <c r="CZC23" s="64"/>
      <c r="CZD23" s="64"/>
      <c r="CZE23" s="64"/>
      <c r="CZF23" s="64"/>
      <c r="CZG23" s="64"/>
      <c r="CZH23" s="64"/>
      <c r="CZI23" s="64"/>
      <c r="CZJ23" s="64"/>
      <c r="CZK23" s="64"/>
      <c r="CZL23" s="64"/>
      <c r="CZM23" s="64"/>
      <c r="CZN23" s="64"/>
      <c r="CZO23" s="64"/>
      <c r="CZP23" s="64"/>
      <c r="CZQ23" s="64"/>
      <c r="CZR23" s="64"/>
      <c r="CZS23" s="64"/>
      <c r="CZT23" s="64"/>
      <c r="CZU23" s="64"/>
      <c r="CZV23" s="64"/>
      <c r="CZW23" s="64"/>
      <c r="CZX23" s="64"/>
      <c r="CZY23" s="64"/>
      <c r="CZZ23" s="64"/>
      <c r="DAA23" s="64"/>
      <c r="DAB23" s="64"/>
      <c r="DAC23" s="64"/>
      <c r="DAD23" s="64"/>
      <c r="DAE23" s="64"/>
      <c r="DAF23" s="64"/>
      <c r="DAG23" s="64"/>
      <c r="DAH23" s="64"/>
      <c r="DAI23" s="64"/>
      <c r="DAJ23" s="64"/>
      <c r="DAK23" s="64"/>
      <c r="DAL23" s="64"/>
      <c r="DAM23" s="64"/>
      <c r="DAN23" s="64"/>
      <c r="DAO23" s="64"/>
      <c r="DAP23" s="64"/>
      <c r="DAQ23" s="64"/>
      <c r="DAR23" s="64"/>
      <c r="DAS23" s="64"/>
      <c r="DAT23" s="64"/>
      <c r="DAU23" s="64"/>
      <c r="DAV23" s="64"/>
      <c r="DAW23" s="64"/>
      <c r="DAX23" s="64"/>
      <c r="DAY23" s="64"/>
      <c r="DAZ23" s="64"/>
      <c r="DBA23" s="64"/>
      <c r="DBB23" s="64"/>
      <c r="DBC23" s="64"/>
      <c r="DBD23" s="64"/>
      <c r="DBE23" s="64"/>
      <c r="DBF23" s="64"/>
      <c r="DBG23" s="64"/>
      <c r="DBH23" s="64"/>
      <c r="DBI23" s="64"/>
      <c r="DBJ23" s="64"/>
      <c r="DBK23" s="64"/>
      <c r="DBL23" s="64"/>
      <c r="DBM23" s="64"/>
      <c r="DBN23" s="64"/>
      <c r="DBO23" s="64"/>
      <c r="DBP23" s="64"/>
      <c r="DBQ23" s="64"/>
      <c r="DBR23" s="64"/>
      <c r="DBS23" s="64"/>
      <c r="DBT23" s="64"/>
      <c r="DBU23" s="64"/>
      <c r="DBV23" s="64"/>
      <c r="DBW23" s="64"/>
      <c r="DBX23" s="64"/>
      <c r="DBY23" s="64"/>
      <c r="DBZ23" s="64"/>
      <c r="DCA23" s="64"/>
      <c r="DCB23" s="64"/>
      <c r="DCC23" s="64"/>
      <c r="DCD23" s="64"/>
      <c r="DCE23" s="64"/>
      <c r="DCF23" s="64"/>
      <c r="DCG23" s="64"/>
      <c r="DCH23" s="64"/>
      <c r="DCI23" s="64"/>
      <c r="DCJ23" s="64"/>
      <c r="DCK23" s="64"/>
      <c r="DCL23" s="64"/>
      <c r="DCM23" s="64"/>
      <c r="DCN23" s="64"/>
      <c r="DCO23" s="64"/>
      <c r="DCP23" s="64"/>
      <c r="DCQ23" s="64"/>
      <c r="DCR23" s="64"/>
      <c r="DCS23" s="64"/>
      <c r="DCT23" s="64"/>
    </row>
    <row r="24" spans="1:2802" s="121" customFormat="1" ht="18" customHeight="1" x14ac:dyDescent="0.2">
      <c r="A24" s="126" t="str">
        <f t="shared" si="7"/>
        <v/>
      </c>
      <c r="B24" s="196"/>
      <c r="C24" s="196"/>
      <c r="D24" s="42"/>
      <c r="E24" s="193"/>
      <c r="F24" s="194"/>
      <c r="G24" s="193"/>
      <c r="H24" s="6"/>
      <c r="I24" s="64"/>
      <c r="J24" s="6" t="s">
        <v>274</v>
      </c>
      <c r="K24" s="137" t="str">
        <f t="shared" si="12"/>
        <v/>
      </c>
      <c r="L24" s="64"/>
      <c r="M24" s="141"/>
      <c r="N24" s="195"/>
      <c r="O24" s="132"/>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c r="IW24" s="64"/>
      <c r="IX24" s="64"/>
      <c r="IY24" s="64"/>
      <c r="IZ24" s="64"/>
      <c r="JA24" s="64"/>
      <c r="JB24" s="64"/>
      <c r="JC24" s="64"/>
      <c r="JD24" s="64"/>
      <c r="JE24" s="64"/>
      <c r="JF24" s="64"/>
      <c r="JG24" s="64"/>
      <c r="JH24" s="64"/>
      <c r="JI24" s="64"/>
      <c r="JJ24" s="64"/>
      <c r="JK24" s="64"/>
      <c r="JL24" s="64"/>
      <c r="JM24" s="64"/>
      <c r="JN24" s="64"/>
      <c r="JO24" s="64"/>
      <c r="JP24" s="64"/>
      <c r="JQ24" s="64"/>
      <c r="JR24" s="64"/>
      <c r="JS24" s="64"/>
      <c r="JT24" s="64"/>
      <c r="JU24" s="64"/>
      <c r="JV24" s="64"/>
      <c r="JW24" s="64"/>
      <c r="JX24" s="64"/>
      <c r="JY24" s="64"/>
      <c r="JZ24" s="64"/>
      <c r="KA24" s="64"/>
      <c r="KB24" s="64"/>
      <c r="KC24" s="64"/>
      <c r="KD24" s="64"/>
      <c r="KE24" s="64"/>
      <c r="KF24" s="64"/>
      <c r="KG24" s="64"/>
      <c r="KH24" s="64"/>
      <c r="KI24" s="64"/>
      <c r="KJ24" s="64"/>
      <c r="KK24" s="64"/>
      <c r="KL24" s="64"/>
      <c r="KM24" s="64"/>
      <c r="KN24" s="64"/>
      <c r="KO24" s="64"/>
      <c r="KP24" s="64"/>
      <c r="KQ24" s="64"/>
      <c r="KR24" s="64"/>
      <c r="KS24" s="64"/>
      <c r="KT24" s="64"/>
      <c r="KU24" s="64"/>
      <c r="KV24" s="64"/>
      <c r="KW24" s="64"/>
      <c r="KX24" s="64"/>
      <c r="KY24" s="64"/>
      <c r="KZ24" s="64"/>
      <c r="LA24" s="64"/>
      <c r="LB24" s="64"/>
      <c r="LC24" s="64"/>
      <c r="LD24" s="64"/>
      <c r="LE24" s="64"/>
      <c r="LF24" s="64"/>
      <c r="LG24" s="64"/>
      <c r="LH24" s="64"/>
      <c r="LI24" s="64"/>
      <c r="LJ24" s="64"/>
      <c r="LK24" s="64"/>
      <c r="LL24" s="64"/>
      <c r="LM24" s="64"/>
      <c r="LN24" s="64"/>
      <c r="LO24" s="64"/>
      <c r="LP24" s="64"/>
      <c r="LQ24" s="64"/>
      <c r="LR24" s="64"/>
      <c r="LS24" s="64"/>
      <c r="LT24" s="64"/>
      <c r="LU24" s="64"/>
      <c r="LV24" s="64"/>
      <c r="LW24" s="64"/>
      <c r="LX24" s="64"/>
      <c r="LY24" s="64"/>
      <c r="LZ24" s="64"/>
      <c r="MA24" s="64"/>
      <c r="MB24" s="64"/>
      <c r="MC24" s="64"/>
      <c r="MD24" s="64"/>
      <c r="ME24" s="64"/>
      <c r="MF24" s="64"/>
      <c r="MG24" s="64"/>
      <c r="MH24" s="64"/>
      <c r="MI24" s="64"/>
      <c r="MJ24" s="64"/>
      <c r="MK24" s="64"/>
      <c r="ML24" s="64"/>
      <c r="MM24" s="64"/>
      <c r="MN24" s="64"/>
      <c r="MO24" s="64"/>
      <c r="MP24" s="64"/>
      <c r="MQ24" s="64"/>
      <c r="MR24" s="64"/>
      <c r="MS24" s="64"/>
      <c r="MT24" s="64"/>
      <c r="MU24" s="64"/>
      <c r="MV24" s="64"/>
      <c r="MW24" s="64"/>
      <c r="MX24" s="64"/>
      <c r="MY24" s="64"/>
      <c r="MZ24" s="64"/>
      <c r="NA24" s="64"/>
      <c r="NB24" s="64"/>
      <c r="NC24" s="64"/>
      <c r="ND24" s="64"/>
      <c r="NE24" s="64"/>
      <c r="NF24" s="64"/>
      <c r="NG24" s="64"/>
      <c r="NH24" s="64"/>
      <c r="NI24" s="64"/>
      <c r="NJ24" s="64"/>
      <c r="NK24" s="64"/>
      <c r="NL24" s="64"/>
      <c r="NM24" s="64"/>
      <c r="NN24" s="64"/>
      <c r="NO24" s="64"/>
      <c r="NP24" s="64"/>
      <c r="NQ24" s="64"/>
      <c r="NR24" s="64"/>
      <c r="NS24" s="64"/>
      <c r="NT24" s="64"/>
      <c r="NU24" s="64"/>
      <c r="NV24" s="64"/>
      <c r="NW24" s="64"/>
      <c r="NX24" s="64"/>
      <c r="NY24" s="64"/>
      <c r="NZ24" s="64"/>
      <c r="OA24" s="64"/>
      <c r="OB24" s="64"/>
      <c r="OC24" s="64"/>
      <c r="OD24" s="64"/>
      <c r="OE24" s="64"/>
      <c r="OF24" s="64"/>
      <c r="OG24" s="64"/>
      <c r="OH24" s="64"/>
      <c r="OI24" s="64"/>
      <c r="OJ24" s="64"/>
      <c r="OK24" s="64"/>
      <c r="OL24" s="64"/>
      <c r="OM24" s="64"/>
      <c r="ON24" s="64"/>
      <c r="OO24" s="64"/>
      <c r="OP24" s="64"/>
      <c r="OQ24" s="64"/>
      <c r="OR24" s="64"/>
      <c r="OS24" s="64"/>
      <c r="OT24" s="64"/>
      <c r="OU24" s="64"/>
      <c r="OV24" s="64"/>
      <c r="OW24" s="64"/>
      <c r="OX24" s="64"/>
      <c r="OY24" s="64"/>
      <c r="OZ24" s="64"/>
      <c r="PA24" s="64"/>
      <c r="PB24" s="64"/>
      <c r="PC24" s="64"/>
      <c r="PD24" s="64"/>
      <c r="PE24" s="64"/>
      <c r="PF24" s="64"/>
      <c r="PG24" s="64"/>
      <c r="PH24" s="64"/>
      <c r="PI24" s="64"/>
      <c r="PJ24" s="64"/>
      <c r="PK24" s="64"/>
      <c r="PL24" s="64"/>
      <c r="PM24" s="64"/>
      <c r="PN24" s="64"/>
      <c r="PO24" s="64"/>
      <c r="PP24" s="64"/>
      <c r="PQ24" s="64"/>
      <c r="PR24" s="64"/>
      <c r="PS24" s="64"/>
      <c r="PT24" s="64"/>
      <c r="PU24" s="64"/>
      <c r="PV24" s="64"/>
      <c r="PW24" s="64"/>
      <c r="PX24" s="64"/>
      <c r="PY24" s="64"/>
      <c r="PZ24" s="64"/>
      <c r="QA24" s="64"/>
      <c r="QB24" s="64"/>
      <c r="QC24" s="64"/>
      <c r="QD24" s="64"/>
      <c r="QE24" s="64"/>
      <c r="QF24" s="64"/>
      <c r="QG24" s="64"/>
      <c r="QH24" s="64"/>
      <c r="QI24" s="64"/>
      <c r="QJ24" s="64"/>
      <c r="QK24" s="64"/>
      <c r="QL24" s="64"/>
      <c r="QM24" s="64"/>
      <c r="QN24" s="64"/>
      <c r="QO24" s="64"/>
      <c r="QP24" s="64"/>
      <c r="QQ24" s="64"/>
      <c r="QR24" s="64"/>
      <c r="QS24" s="64"/>
      <c r="QT24" s="64"/>
      <c r="QU24" s="64"/>
      <c r="QV24" s="64"/>
      <c r="QW24" s="64"/>
      <c r="QX24" s="64"/>
      <c r="QY24" s="64"/>
      <c r="QZ24" s="64"/>
      <c r="RA24" s="64"/>
      <c r="RB24" s="64"/>
      <c r="RC24" s="64"/>
      <c r="RD24" s="64"/>
      <c r="RE24" s="64"/>
      <c r="RF24" s="64"/>
      <c r="RG24" s="64"/>
      <c r="RH24" s="64"/>
      <c r="RI24" s="64"/>
      <c r="RJ24" s="64"/>
      <c r="RK24" s="64"/>
      <c r="RL24" s="64"/>
      <c r="RM24" s="64"/>
      <c r="RN24" s="64"/>
      <c r="RO24" s="64"/>
      <c r="RP24" s="64"/>
      <c r="RQ24" s="64"/>
      <c r="RR24" s="64"/>
      <c r="RS24" s="64"/>
      <c r="RT24" s="64"/>
      <c r="RU24" s="64"/>
      <c r="RV24" s="64"/>
      <c r="RW24" s="64"/>
      <c r="RX24" s="64"/>
      <c r="RY24" s="64"/>
      <c r="RZ24" s="64"/>
      <c r="SA24" s="64"/>
      <c r="SB24" s="64"/>
      <c r="SC24" s="64"/>
      <c r="SD24" s="64"/>
      <c r="SE24" s="64"/>
      <c r="SF24" s="64"/>
      <c r="SG24" s="64"/>
      <c r="SH24" s="64"/>
      <c r="SI24" s="64"/>
      <c r="SJ24" s="64"/>
      <c r="SK24" s="64"/>
      <c r="SL24" s="64"/>
      <c r="SM24" s="64"/>
      <c r="SN24" s="64"/>
      <c r="SO24" s="64"/>
      <c r="SP24" s="64"/>
      <c r="SQ24" s="64"/>
      <c r="SR24" s="64"/>
      <c r="SS24" s="64"/>
      <c r="ST24" s="64"/>
      <c r="SU24" s="64"/>
      <c r="SV24" s="64"/>
      <c r="SW24" s="64"/>
      <c r="SX24" s="64"/>
      <c r="SY24" s="64"/>
      <c r="SZ24" s="64"/>
      <c r="TA24" s="64"/>
      <c r="TB24" s="64"/>
      <c r="TC24" s="64"/>
      <c r="TD24" s="64"/>
      <c r="TE24" s="64"/>
      <c r="TF24" s="64"/>
      <c r="TG24" s="64"/>
      <c r="TH24" s="64"/>
      <c r="TI24" s="64"/>
      <c r="TJ24" s="64"/>
      <c r="TK24" s="64"/>
      <c r="TL24" s="64"/>
      <c r="TM24" s="64"/>
      <c r="TN24" s="64"/>
      <c r="TO24" s="64"/>
      <c r="TP24" s="64"/>
      <c r="TQ24" s="64"/>
      <c r="TR24" s="64"/>
      <c r="TS24" s="64"/>
      <c r="TT24" s="64"/>
      <c r="TU24" s="64"/>
      <c r="TV24" s="64"/>
      <c r="TW24" s="64"/>
      <c r="TX24" s="64"/>
      <c r="TY24" s="64"/>
      <c r="TZ24" s="64"/>
      <c r="UA24" s="64"/>
      <c r="UB24" s="64"/>
      <c r="UC24" s="64"/>
      <c r="UD24" s="64"/>
      <c r="UE24" s="64"/>
      <c r="UF24" s="64"/>
      <c r="UG24" s="64"/>
      <c r="UH24" s="64"/>
      <c r="UI24" s="64"/>
      <c r="UJ24" s="64"/>
      <c r="UK24" s="64"/>
      <c r="UL24" s="64"/>
      <c r="UM24" s="64"/>
      <c r="UN24" s="64"/>
      <c r="UO24" s="64"/>
      <c r="UP24" s="64"/>
      <c r="UQ24" s="64"/>
      <c r="UR24" s="64"/>
      <c r="US24" s="64"/>
      <c r="UT24" s="64"/>
      <c r="UU24" s="64"/>
      <c r="UV24" s="64"/>
      <c r="UW24" s="64"/>
      <c r="UX24" s="64"/>
      <c r="UY24" s="64"/>
      <c r="UZ24" s="64"/>
      <c r="VA24" s="64"/>
      <c r="VB24" s="64"/>
      <c r="VC24" s="64"/>
      <c r="VD24" s="64"/>
      <c r="VE24" s="64"/>
      <c r="VF24" s="64"/>
      <c r="VG24" s="64"/>
      <c r="VH24" s="64"/>
      <c r="VI24" s="64"/>
      <c r="VJ24" s="64"/>
      <c r="VK24" s="64"/>
      <c r="VL24" s="64"/>
      <c r="VM24" s="64"/>
      <c r="VN24" s="64"/>
      <c r="VO24" s="64"/>
      <c r="VP24" s="64"/>
      <c r="VQ24" s="64"/>
      <c r="VR24" s="64"/>
      <c r="VS24" s="64"/>
      <c r="VT24" s="64"/>
      <c r="VU24" s="64"/>
      <c r="VV24" s="64"/>
      <c r="VW24" s="64"/>
      <c r="VX24" s="64"/>
      <c r="VY24" s="64"/>
      <c r="VZ24" s="64"/>
      <c r="WA24" s="64"/>
      <c r="WB24" s="64"/>
      <c r="WC24" s="64"/>
      <c r="WD24" s="64"/>
      <c r="WE24" s="64"/>
      <c r="WF24" s="64"/>
      <c r="WG24" s="64"/>
      <c r="WH24" s="64"/>
      <c r="WI24" s="64"/>
      <c r="WJ24" s="64"/>
      <c r="WK24" s="64"/>
      <c r="WL24" s="64"/>
      <c r="WM24" s="64"/>
      <c r="WN24" s="64"/>
      <c r="WO24" s="64"/>
      <c r="WP24" s="64"/>
      <c r="WQ24" s="64"/>
      <c r="WR24" s="64"/>
      <c r="WS24" s="64"/>
      <c r="WT24" s="64"/>
      <c r="WU24" s="64"/>
      <c r="WV24" s="64"/>
      <c r="WW24" s="64"/>
      <c r="WX24" s="64"/>
      <c r="WY24" s="64"/>
      <c r="WZ24" s="64"/>
      <c r="XA24" s="64"/>
      <c r="XB24" s="64"/>
      <c r="XC24" s="64"/>
      <c r="XD24" s="64"/>
      <c r="XE24" s="64"/>
      <c r="XF24" s="64"/>
      <c r="XG24" s="64"/>
      <c r="XH24" s="64"/>
      <c r="XI24" s="64"/>
      <c r="XJ24" s="64"/>
      <c r="XK24" s="64"/>
      <c r="XL24" s="64"/>
      <c r="XM24" s="64"/>
      <c r="XN24" s="64"/>
      <c r="XO24" s="64"/>
      <c r="XP24" s="64"/>
      <c r="XQ24" s="64"/>
      <c r="XR24" s="64"/>
      <c r="XS24" s="64"/>
      <c r="XT24" s="64"/>
      <c r="XU24" s="64"/>
      <c r="XV24" s="64"/>
      <c r="XW24" s="64"/>
      <c r="XX24" s="64"/>
      <c r="XY24" s="64"/>
      <c r="XZ24" s="64"/>
      <c r="YA24" s="64"/>
      <c r="YB24" s="64"/>
      <c r="YC24" s="64"/>
      <c r="YD24" s="64"/>
      <c r="YE24" s="64"/>
      <c r="YF24" s="64"/>
      <c r="YG24" s="64"/>
      <c r="YH24" s="64"/>
      <c r="YI24" s="64"/>
      <c r="YJ24" s="64"/>
      <c r="YK24" s="64"/>
      <c r="YL24" s="64"/>
      <c r="YM24" s="64"/>
      <c r="YN24" s="64"/>
      <c r="YO24" s="64"/>
      <c r="YP24" s="64"/>
      <c r="YQ24" s="64"/>
      <c r="YR24" s="64"/>
      <c r="YS24" s="64"/>
      <c r="YT24" s="64"/>
      <c r="YU24" s="64"/>
      <c r="YV24" s="64"/>
      <c r="YW24" s="64"/>
      <c r="YX24" s="64"/>
      <c r="YY24" s="64"/>
      <c r="YZ24" s="64"/>
      <c r="ZA24" s="64"/>
      <c r="ZB24" s="64"/>
      <c r="ZC24" s="64"/>
      <c r="ZD24" s="64"/>
      <c r="ZE24" s="64"/>
      <c r="ZF24" s="64"/>
      <c r="ZG24" s="64"/>
      <c r="ZH24" s="64"/>
      <c r="ZI24" s="64"/>
      <c r="ZJ24" s="64"/>
      <c r="ZK24" s="64"/>
      <c r="ZL24" s="64"/>
      <c r="ZM24" s="64"/>
      <c r="ZN24" s="64"/>
      <c r="ZO24" s="64"/>
      <c r="ZP24" s="64"/>
      <c r="ZQ24" s="64"/>
      <c r="ZR24" s="64"/>
      <c r="ZS24" s="64"/>
      <c r="ZT24" s="64"/>
      <c r="ZU24" s="64"/>
      <c r="ZV24" s="64"/>
      <c r="ZW24" s="64"/>
      <c r="ZX24" s="64"/>
      <c r="ZY24" s="64"/>
      <c r="ZZ24" s="64"/>
      <c r="AAA24" s="64"/>
      <c r="AAB24" s="64"/>
      <c r="AAC24" s="64"/>
      <c r="AAD24" s="64"/>
      <c r="AAE24" s="64"/>
      <c r="AAF24" s="64"/>
      <c r="AAG24" s="64"/>
      <c r="AAH24" s="64"/>
      <c r="AAI24" s="64"/>
      <c r="AAJ24" s="64"/>
      <c r="AAK24" s="64"/>
      <c r="AAL24" s="64"/>
      <c r="AAM24" s="64"/>
      <c r="AAN24" s="64"/>
      <c r="AAO24" s="64"/>
      <c r="AAP24" s="64"/>
      <c r="AAQ24" s="64"/>
      <c r="AAR24" s="64"/>
      <c r="AAS24" s="64"/>
      <c r="AAT24" s="64"/>
      <c r="AAU24" s="64"/>
      <c r="AAV24" s="64"/>
      <c r="AAW24" s="64"/>
      <c r="AAX24" s="64"/>
      <c r="AAY24" s="64"/>
      <c r="AAZ24" s="64"/>
      <c r="ABA24" s="64"/>
      <c r="ABB24" s="64"/>
      <c r="ABC24" s="64"/>
      <c r="ABD24" s="64"/>
      <c r="ABE24" s="64"/>
      <c r="ABF24" s="64"/>
      <c r="ABG24" s="64"/>
      <c r="ABH24" s="64"/>
      <c r="ABI24" s="64"/>
      <c r="ABJ24" s="64"/>
      <c r="ABK24" s="64"/>
      <c r="ABL24" s="64"/>
      <c r="ABM24" s="64"/>
      <c r="ABN24" s="64"/>
      <c r="ABO24" s="64"/>
      <c r="ABP24" s="64"/>
      <c r="ABQ24" s="64"/>
      <c r="ABR24" s="64"/>
      <c r="ABS24" s="64"/>
      <c r="ABT24" s="64"/>
      <c r="ABU24" s="64"/>
      <c r="ABV24" s="64"/>
      <c r="ABW24" s="64"/>
      <c r="ABX24" s="64"/>
      <c r="ABY24" s="64"/>
      <c r="ABZ24" s="64"/>
      <c r="ACA24" s="64"/>
      <c r="ACB24" s="64"/>
      <c r="ACC24" s="64"/>
      <c r="ACD24" s="64"/>
      <c r="ACE24" s="64"/>
      <c r="ACF24" s="64"/>
      <c r="ACG24" s="64"/>
      <c r="ACH24" s="64"/>
      <c r="ACI24" s="64"/>
      <c r="ACJ24" s="64"/>
      <c r="ACK24" s="64"/>
      <c r="ACL24" s="64"/>
      <c r="ACM24" s="64"/>
      <c r="ACN24" s="64"/>
      <c r="ACO24" s="64"/>
      <c r="ACP24" s="64"/>
      <c r="ACQ24" s="64"/>
      <c r="ACR24" s="64"/>
      <c r="ACS24" s="64"/>
      <c r="ACT24" s="64"/>
      <c r="ACU24" s="64"/>
      <c r="ACV24" s="64"/>
      <c r="ACW24" s="64"/>
      <c r="ACX24" s="64"/>
      <c r="ACY24" s="64"/>
      <c r="ACZ24" s="64"/>
      <c r="ADA24" s="64"/>
      <c r="ADB24" s="64"/>
      <c r="ADC24" s="64"/>
      <c r="ADD24" s="64"/>
      <c r="ADE24" s="64"/>
      <c r="ADF24" s="64"/>
      <c r="ADG24" s="64"/>
      <c r="ADH24" s="64"/>
      <c r="ADI24" s="64"/>
      <c r="ADJ24" s="64"/>
      <c r="ADK24" s="64"/>
      <c r="ADL24" s="64"/>
      <c r="ADM24" s="64"/>
      <c r="ADN24" s="64"/>
      <c r="ADO24" s="64"/>
      <c r="ADP24" s="64"/>
      <c r="ADQ24" s="64"/>
      <c r="ADR24" s="64"/>
      <c r="ADS24" s="64"/>
      <c r="ADT24" s="64"/>
      <c r="ADU24" s="64"/>
      <c r="ADV24" s="64"/>
      <c r="ADW24" s="64"/>
      <c r="ADX24" s="64"/>
      <c r="ADY24" s="64"/>
      <c r="ADZ24" s="64"/>
      <c r="AEA24" s="64"/>
      <c r="AEB24" s="64"/>
      <c r="AEC24" s="64"/>
      <c r="AED24" s="64"/>
      <c r="AEE24" s="64"/>
      <c r="AEF24" s="64"/>
      <c r="AEG24" s="64"/>
      <c r="AEH24" s="64"/>
      <c r="AEI24" s="64"/>
      <c r="AEJ24" s="64"/>
      <c r="AEK24" s="64"/>
      <c r="AEL24" s="64"/>
      <c r="AEM24" s="64"/>
      <c r="AEN24" s="64"/>
      <c r="AEO24" s="64"/>
      <c r="AEP24" s="64"/>
      <c r="AEQ24" s="64"/>
      <c r="AER24" s="64"/>
      <c r="AES24" s="64"/>
      <c r="AET24" s="64"/>
      <c r="AEU24" s="64"/>
      <c r="AEV24" s="64"/>
      <c r="AEW24" s="64"/>
      <c r="AEX24" s="64"/>
      <c r="AEY24" s="64"/>
      <c r="AEZ24" s="64"/>
      <c r="AFA24" s="64"/>
      <c r="AFB24" s="64"/>
      <c r="AFC24" s="64"/>
      <c r="AFD24" s="64"/>
      <c r="AFE24" s="64"/>
      <c r="AFF24" s="64"/>
      <c r="AFG24" s="64"/>
      <c r="AFH24" s="64"/>
      <c r="AFI24" s="64"/>
      <c r="AFJ24" s="64"/>
      <c r="AFK24" s="64"/>
      <c r="AFL24" s="64"/>
      <c r="AFM24" s="64"/>
      <c r="AFN24" s="64"/>
      <c r="AFO24" s="64"/>
      <c r="AFP24" s="64"/>
      <c r="AFQ24" s="64"/>
      <c r="AFR24" s="64"/>
      <c r="AFS24" s="64"/>
      <c r="AFT24" s="64"/>
      <c r="AFU24" s="64"/>
      <c r="AFV24" s="64"/>
      <c r="AFW24" s="64"/>
      <c r="AFX24" s="64"/>
      <c r="AFY24" s="64"/>
      <c r="AFZ24" s="64"/>
      <c r="AGA24" s="64"/>
      <c r="AGB24" s="64"/>
      <c r="AGC24" s="64"/>
      <c r="AGD24" s="64"/>
      <c r="AGE24" s="64"/>
      <c r="AGF24" s="64"/>
      <c r="AGG24" s="64"/>
      <c r="AGH24" s="64"/>
      <c r="AGI24" s="64"/>
      <c r="AGJ24" s="64"/>
      <c r="AGK24" s="64"/>
      <c r="AGL24" s="64"/>
      <c r="AGM24" s="64"/>
      <c r="AGN24" s="64"/>
      <c r="AGO24" s="64"/>
      <c r="AGP24" s="64"/>
      <c r="AGQ24" s="64"/>
      <c r="AGR24" s="64"/>
      <c r="AGS24" s="64"/>
      <c r="AGT24" s="64"/>
      <c r="AGU24" s="64"/>
      <c r="AGV24" s="64"/>
      <c r="AGW24" s="64"/>
      <c r="AGX24" s="64"/>
      <c r="AGY24" s="64"/>
      <c r="AGZ24" s="64"/>
      <c r="AHA24" s="64"/>
      <c r="AHB24" s="64"/>
      <c r="AHC24" s="64"/>
      <c r="AHD24" s="64"/>
      <c r="AHE24" s="64"/>
      <c r="AHF24" s="64"/>
      <c r="AHG24" s="64"/>
      <c r="AHH24" s="64"/>
      <c r="AHI24" s="64"/>
      <c r="AHJ24" s="64"/>
      <c r="AHK24" s="64"/>
      <c r="AHL24" s="64"/>
      <c r="AHM24" s="64"/>
      <c r="AHN24" s="64"/>
      <c r="AHO24" s="64"/>
      <c r="AHP24" s="64"/>
      <c r="AHQ24" s="64"/>
      <c r="AHR24" s="64"/>
      <c r="AHS24" s="64"/>
      <c r="AHT24" s="64"/>
      <c r="AHU24" s="64"/>
      <c r="AHV24" s="64"/>
      <c r="AHW24" s="64"/>
      <c r="AHX24" s="64"/>
      <c r="AHY24" s="64"/>
      <c r="AHZ24" s="64"/>
      <c r="AIA24" s="64"/>
      <c r="AIB24" s="64"/>
      <c r="AIC24" s="64"/>
      <c r="AID24" s="64"/>
      <c r="AIE24" s="64"/>
      <c r="AIF24" s="64"/>
      <c r="AIG24" s="64"/>
      <c r="AIH24" s="64"/>
      <c r="AII24" s="64"/>
      <c r="AIJ24" s="64"/>
      <c r="AIK24" s="64"/>
      <c r="AIL24" s="64"/>
      <c r="AIM24" s="64"/>
      <c r="AIN24" s="64"/>
      <c r="AIO24" s="64"/>
      <c r="AIP24" s="64"/>
      <c r="AIQ24" s="64"/>
      <c r="AIR24" s="64"/>
      <c r="AIS24" s="64"/>
      <c r="AIT24" s="64"/>
      <c r="AIU24" s="64"/>
      <c r="AIV24" s="64"/>
      <c r="AIW24" s="64"/>
      <c r="AIX24" s="64"/>
      <c r="AIY24" s="64"/>
      <c r="AIZ24" s="64"/>
      <c r="AJA24" s="64"/>
      <c r="AJB24" s="64"/>
      <c r="AJC24" s="64"/>
      <c r="AJD24" s="64"/>
      <c r="AJE24" s="64"/>
      <c r="AJF24" s="64"/>
      <c r="AJG24" s="64"/>
      <c r="AJH24" s="64"/>
      <c r="AJI24" s="64"/>
      <c r="AJJ24" s="64"/>
      <c r="AJK24" s="64"/>
      <c r="AJL24" s="64"/>
      <c r="AJM24" s="64"/>
      <c r="AJN24" s="64"/>
      <c r="AJO24" s="64"/>
      <c r="AJP24" s="64"/>
      <c r="AJQ24" s="64"/>
      <c r="AJR24" s="64"/>
      <c r="AJS24" s="64"/>
      <c r="AJT24" s="64"/>
      <c r="AJU24" s="64"/>
      <c r="AJV24" s="64"/>
      <c r="AJW24" s="64"/>
      <c r="AJX24" s="64"/>
      <c r="AJY24" s="64"/>
      <c r="AJZ24" s="64"/>
      <c r="AKA24" s="64"/>
      <c r="AKB24" s="64"/>
      <c r="AKC24" s="64"/>
      <c r="AKD24" s="64"/>
      <c r="AKE24" s="64"/>
      <c r="AKF24" s="64"/>
      <c r="AKG24" s="64"/>
      <c r="AKH24" s="64"/>
      <c r="AKI24" s="64"/>
      <c r="AKJ24" s="64"/>
      <c r="AKK24" s="64"/>
      <c r="AKL24" s="64"/>
      <c r="AKM24" s="64"/>
      <c r="AKN24" s="64"/>
      <c r="AKO24" s="64"/>
      <c r="AKP24" s="64"/>
      <c r="AKQ24" s="64"/>
      <c r="AKR24" s="64"/>
      <c r="AKS24" s="64"/>
      <c r="AKT24" s="64"/>
      <c r="AKU24" s="64"/>
      <c r="AKV24" s="64"/>
      <c r="AKW24" s="64"/>
      <c r="AKX24" s="64"/>
      <c r="AKY24" s="64"/>
      <c r="AKZ24" s="64"/>
      <c r="ALA24" s="64"/>
      <c r="ALB24" s="64"/>
      <c r="ALC24" s="64"/>
      <c r="ALD24" s="64"/>
      <c r="ALE24" s="64"/>
      <c r="ALF24" s="64"/>
      <c r="ALG24" s="64"/>
      <c r="ALH24" s="64"/>
      <c r="ALI24" s="64"/>
      <c r="ALJ24" s="64"/>
      <c r="ALK24" s="64"/>
      <c r="ALL24" s="64"/>
      <c r="ALM24" s="64"/>
      <c r="ALN24" s="64"/>
      <c r="ALO24" s="64"/>
      <c r="ALP24" s="64"/>
      <c r="ALQ24" s="64"/>
      <c r="ALR24" s="64"/>
      <c r="ALS24" s="64"/>
      <c r="ALT24" s="64"/>
      <c r="ALU24" s="64"/>
      <c r="ALV24" s="64"/>
      <c r="ALW24" s="64"/>
      <c r="ALX24" s="64"/>
      <c r="ALY24" s="64"/>
      <c r="ALZ24" s="64"/>
      <c r="AMA24" s="64"/>
      <c r="AMB24" s="64"/>
      <c r="AMC24" s="64"/>
      <c r="AMD24" s="64"/>
      <c r="AME24" s="64"/>
      <c r="AMF24" s="64"/>
      <c r="AMG24" s="64"/>
      <c r="AMH24" s="64"/>
      <c r="AMI24" s="64"/>
      <c r="AMJ24" s="64"/>
      <c r="AMK24" s="64"/>
      <c r="AML24" s="64"/>
      <c r="AMM24" s="64"/>
      <c r="AMN24" s="64"/>
      <c r="AMO24" s="64"/>
      <c r="AMP24" s="64"/>
      <c r="AMQ24" s="64"/>
      <c r="AMR24" s="64"/>
      <c r="AMS24" s="64"/>
      <c r="AMT24" s="64"/>
      <c r="AMU24" s="64"/>
      <c r="AMV24" s="64"/>
      <c r="AMW24" s="64"/>
      <c r="AMX24" s="64"/>
      <c r="AMY24" s="64"/>
      <c r="AMZ24" s="64"/>
      <c r="ANA24" s="64"/>
      <c r="ANB24" s="64"/>
      <c r="ANC24" s="64"/>
      <c r="AND24" s="64"/>
      <c r="ANE24" s="64"/>
      <c r="ANF24" s="64"/>
      <c r="ANG24" s="64"/>
      <c r="ANH24" s="64"/>
      <c r="ANI24" s="64"/>
      <c r="ANJ24" s="64"/>
      <c r="ANK24" s="64"/>
      <c r="ANL24" s="64"/>
      <c r="ANM24" s="64"/>
      <c r="ANN24" s="64"/>
      <c r="ANO24" s="64"/>
      <c r="ANP24" s="64"/>
      <c r="ANQ24" s="64"/>
      <c r="ANR24" s="64"/>
      <c r="ANS24" s="64"/>
      <c r="ANT24" s="64"/>
      <c r="ANU24" s="64"/>
      <c r="ANV24" s="64"/>
      <c r="ANW24" s="64"/>
      <c r="ANX24" s="64"/>
      <c r="ANY24" s="64"/>
      <c r="ANZ24" s="64"/>
      <c r="AOA24" s="64"/>
      <c r="AOB24" s="64"/>
      <c r="AOC24" s="64"/>
      <c r="AOD24" s="64"/>
      <c r="AOE24" s="64"/>
      <c r="AOF24" s="64"/>
      <c r="AOG24" s="64"/>
      <c r="AOH24" s="64"/>
      <c r="AOI24" s="64"/>
      <c r="AOJ24" s="64"/>
      <c r="AOK24" s="64"/>
      <c r="AOL24" s="64"/>
      <c r="AOM24" s="64"/>
      <c r="AON24" s="64"/>
      <c r="AOO24" s="64"/>
      <c r="AOP24" s="64"/>
      <c r="AOQ24" s="64"/>
      <c r="AOR24" s="64"/>
      <c r="AOS24" s="64"/>
      <c r="AOT24" s="64"/>
      <c r="AOU24" s="64"/>
      <c r="AOV24" s="64"/>
      <c r="AOW24" s="64"/>
      <c r="AOX24" s="64"/>
      <c r="AOY24" s="64"/>
      <c r="AOZ24" s="64"/>
      <c r="APA24" s="64"/>
      <c r="APB24" s="64"/>
      <c r="APC24" s="64"/>
      <c r="APD24" s="64"/>
      <c r="APE24" s="64"/>
      <c r="APF24" s="64"/>
      <c r="APG24" s="64"/>
      <c r="APH24" s="64"/>
      <c r="API24" s="64"/>
      <c r="APJ24" s="64"/>
      <c r="APK24" s="64"/>
      <c r="APL24" s="64"/>
      <c r="APM24" s="64"/>
      <c r="APN24" s="64"/>
      <c r="APO24" s="64"/>
      <c r="APP24" s="64"/>
      <c r="APQ24" s="64"/>
      <c r="APR24" s="64"/>
      <c r="APS24" s="64"/>
      <c r="APT24" s="64"/>
      <c r="APU24" s="64"/>
      <c r="APV24" s="64"/>
      <c r="APW24" s="64"/>
      <c r="APX24" s="64"/>
      <c r="APY24" s="64"/>
      <c r="APZ24" s="64"/>
      <c r="AQA24" s="64"/>
      <c r="AQB24" s="64"/>
      <c r="AQC24" s="64"/>
      <c r="AQD24" s="64"/>
      <c r="AQE24" s="64"/>
      <c r="AQF24" s="64"/>
      <c r="AQG24" s="64"/>
      <c r="AQH24" s="64"/>
      <c r="AQI24" s="64"/>
      <c r="AQJ24" s="64"/>
      <c r="AQK24" s="64"/>
      <c r="AQL24" s="64"/>
      <c r="AQM24" s="64"/>
      <c r="AQN24" s="64"/>
      <c r="AQO24" s="64"/>
      <c r="AQP24" s="64"/>
      <c r="AQQ24" s="64"/>
      <c r="AQR24" s="64"/>
      <c r="AQS24" s="64"/>
      <c r="AQT24" s="64"/>
      <c r="AQU24" s="64"/>
      <c r="AQV24" s="64"/>
      <c r="AQW24" s="64"/>
      <c r="AQX24" s="64"/>
      <c r="AQY24" s="64"/>
      <c r="AQZ24" s="64"/>
      <c r="ARA24" s="64"/>
      <c r="ARB24" s="64"/>
      <c r="ARC24" s="64"/>
      <c r="ARD24" s="64"/>
      <c r="ARE24" s="64"/>
      <c r="ARF24" s="64"/>
      <c r="ARG24" s="64"/>
      <c r="ARH24" s="64"/>
      <c r="ARI24" s="64"/>
      <c r="ARJ24" s="64"/>
      <c r="ARK24" s="64"/>
      <c r="ARL24" s="64"/>
      <c r="ARM24" s="64"/>
      <c r="ARN24" s="64"/>
      <c r="ARO24" s="64"/>
      <c r="ARP24" s="64"/>
      <c r="ARQ24" s="64"/>
      <c r="ARR24" s="64"/>
      <c r="ARS24" s="64"/>
      <c r="ART24" s="64"/>
      <c r="ARU24" s="64"/>
      <c r="ARV24" s="64"/>
      <c r="ARW24" s="64"/>
      <c r="ARX24" s="64"/>
      <c r="ARY24" s="64"/>
      <c r="ARZ24" s="64"/>
      <c r="ASA24" s="64"/>
      <c r="ASB24" s="64"/>
      <c r="ASC24" s="64"/>
      <c r="ASD24" s="64"/>
      <c r="ASE24" s="64"/>
      <c r="ASF24" s="64"/>
      <c r="ASG24" s="64"/>
      <c r="ASH24" s="64"/>
      <c r="ASI24" s="64"/>
      <c r="ASJ24" s="64"/>
      <c r="ASK24" s="64"/>
      <c r="ASL24" s="64"/>
      <c r="ASM24" s="64"/>
      <c r="ASN24" s="64"/>
      <c r="ASO24" s="64"/>
      <c r="ASP24" s="64"/>
      <c r="ASQ24" s="64"/>
      <c r="ASR24" s="64"/>
      <c r="ASS24" s="64"/>
      <c r="AST24" s="64"/>
      <c r="ASU24" s="64"/>
      <c r="ASV24" s="64"/>
      <c r="ASW24" s="64"/>
      <c r="ASX24" s="64"/>
      <c r="ASY24" s="64"/>
      <c r="ASZ24" s="64"/>
      <c r="ATA24" s="64"/>
      <c r="ATB24" s="64"/>
      <c r="ATC24" s="64"/>
      <c r="ATD24" s="64"/>
      <c r="ATE24" s="64"/>
      <c r="ATF24" s="64"/>
      <c r="ATG24" s="64"/>
      <c r="ATH24" s="64"/>
      <c r="ATI24" s="64"/>
      <c r="ATJ24" s="64"/>
      <c r="ATK24" s="64"/>
      <c r="ATL24" s="64"/>
      <c r="ATM24" s="64"/>
      <c r="ATN24" s="64"/>
      <c r="ATO24" s="64"/>
      <c r="ATP24" s="64"/>
      <c r="ATQ24" s="64"/>
      <c r="ATR24" s="64"/>
      <c r="ATS24" s="64"/>
      <c r="ATT24" s="64"/>
      <c r="ATU24" s="64"/>
      <c r="ATV24" s="64"/>
      <c r="ATW24" s="64"/>
      <c r="ATX24" s="64"/>
      <c r="ATY24" s="64"/>
      <c r="ATZ24" s="64"/>
      <c r="AUA24" s="64"/>
      <c r="AUB24" s="64"/>
      <c r="AUC24" s="64"/>
      <c r="AUD24" s="64"/>
      <c r="AUE24" s="64"/>
      <c r="AUF24" s="64"/>
      <c r="AUG24" s="64"/>
      <c r="AUH24" s="64"/>
      <c r="AUI24" s="64"/>
      <c r="AUJ24" s="64"/>
      <c r="AUK24" s="64"/>
      <c r="AUL24" s="64"/>
      <c r="AUM24" s="64"/>
      <c r="AUN24" s="64"/>
      <c r="AUO24" s="64"/>
      <c r="AUP24" s="64"/>
      <c r="AUQ24" s="64"/>
      <c r="AUR24" s="64"/>
      <c r="AUS24" s="64"/>
      <c r="AUT24" s="64"/>
      <c r="AUU24" s="64"/>
      <c r="AUV24" s="64"/>
      <c r="AUW24" s="64"/>
      <c r="AUX24" s="64"/>
      <c r="AUY24" s="64"/>
      <c r="AUZ24" s="64"/>
      <c r="AVA24" s="64"/>
      <c r="AVB24" s="64"/>
      <c r="AVC24" s="64"/>
      <c r="AVD24" s="64"/>
      <c r="AVE24" s="64"/>
      <c r="AVF24" s="64"/>
      <c r="AVG24" s="64"/>
      <c r="AVH24" s="64"/>
      <c r="AVI24" s="64"/>
      <c r="AVJ24" s="64"/>
      <c r="AVK24" s="64"/>
      <c r="AVL24" s="64"/>
      <c r="AVM24" s="64"/>
      <c r="AVN24" s="64"/>
      <c r="AVO24" s="64"/>
      <c r="AVP24" s="64"/>
      <c r="AVQ24" s="64"/>
      <c r="AVR24" s="64"/>
      <c r="AVS24" s="64"/>
      <c r="AVT24" s="64"/>
      <c r="AVU24" s="64"/>
      <c r="AVV24" s="64"/>
      <c r="AVW24" s="64"/>
      <c r="AVX24" s="64"/>
      <c r="AVY24" s="64"/>
      <c r="AVZ24" s="64"/>
      <c r="AWA24" s="64"/>
      <c r="AWB24" s="64"/>
      <c r="AWC24" s="64"/>
      <c r="AWD24" s="64"/>
      <c r="AWE24" s="64"/>
      <c r="AWF24" s="64"/>
      <c r="AWG24" s="64"/>
      <c r="AWH24" s="64"/>
      <c r="AWI24" s="64"/>
      <c r="AWJ24" s="64"/>
      <c r="AWK24" s="64"/>
      <c r="AWL24" s="64"/>
      <c r="AWM24" s="64"/>
      <c r="AWN24" s="64"/>
      <c r="AWO24" s="64"/>
      <c r="AWP24" s="64"/>
      <c r="AWQ24" s="64"/>
      <c r="AWR24" s="64"/>
      <c r="AWS24" s="64"/>
      <c r="AWT24" s="64"/>
      <c r="AWU24" s="64"/>
      <c r="AWV24" s="64"/>
      <c r="AWW24" s="64"/>
      <c r="AWX24" s="64"/>
      <c r="AWY24" s="64"/>
      <c r="AWZ24" s="64"/>
      <c r="AXA24" s="64"/>
      <c r="AXB24" s="64"/>
      <c r="AXC24" s="64"/>
      <c r="AXD24" s="64"/>
      <c r="AXE24" s="64"/>
      <c r="AXF24" s="64"/>
      <c r="AXG24" s="64"/>
      <c r="AXH24" s="64"/>
      <c r="AXI24" s="64"/>
      <c r="AXJ24" s="64"/>
      <c r="AXK24" s="64"/>
      <c r="AXL24" s="64"/>
      <c r="AXM24" s="64"/>
      <c r="AXN24" s="64"/>
      <c r="AXO24" s="64"/>
      <c r="AXP24" s="64"/>
      <c r="AXQ24" s="64"/>
      <c r="AXR24" s="64"/>
      <c r="AXS24" s="64"/>
      <c r="AXT24" s="64"/>
      <c r="AXU24" s="64"/>
      <c r="AXV24" s="64"/>
      <c r="AXW24" s="64"/>
      <c r="AXX24" s="64"/>
      <c r="AXY24" s="64"/>
      <c r="AXZ24" s="64"/>
      <c r="AYA24" s="64"/>
      <c r="AYB24" s="64"/>
      <c r="AYC24" s="64"/>
      <c r="AYD24" s="64"/>
      <c r="AYE24" s="64"/>
      <c r="AYF24" s="64"/>
      <c r="AYG24" s="64"/>
      <c r="AYH24" s="64"/>
      <c r="AYI24" s="64"/>
      <c r="AYJ24" s="64"/>
      <c r="AYK24" s="64"/>
      <c r="AYL24" s="64"/>
      <c r="AYM24" s="64"/>
      <c r="AYN24" s="64"/>
      <c r="AYO24" s="64"/>
      <c r="AYP24" s="64"/>
      <c r="AYQ24" s="64"/>
      <c r="AYR24" s="64"/>
      <c r="AYS24" s="64"/>
      <c r="AYT24" s="64"/>
      <c r="AYU24" s="64"/>
      <c r="AYV24" s="64"/>
      <c r="AYW24" s="64"/>
      <c r="AYX24" s="64"/>
      <c r="AYY24" s="64"/>
      <c r="AYZ24" s="64"/>
      <c r="AZA24" s="64"/>
      <c r="AZB24" s="64"/>
      <c r="AZC24" s="64"/>
      <c r="AZD24" s="64"/>
      <c r="AZE24" s="64"/>
      <c r="AZF24" s="64"/>
      <c r="AZG24" s="64"/>
      <c r="AZH24" s="64"/>
      <c r="AZI24" s="64"/>
      <c r="AZJ24" s="64"/>
      <c r="AZK24" s="64"/>
      <c r="AZL24" s="64"/>
      <c r="AZM24" s="64"/>
      <c r="AZN24" s="64"/>
      <c r="AZO24" s="64"/>
      <c r="AZP24" s="64"/>
      <c r="AZQ24" s="64"/>
      <c r="AZR24" s="64"/>
      <c r="AZS24" s="64"/>
      <c r="AZT24" s="64"/>
      <c r="AZU24" s="64"/>
      <c r="AZV24" s="64"/>
      <c r="AZW24" s="64"/>
      <c r="AZX24" s="64"/>
      <c r="AZY24" s="64"/>
      <c r="AZZ24" s="64"/>
      <c r="BAA24" s="64"/>
      <c r="BAB24" s="64"/>
      <c r="BAC24" s="64"/>
      <c r="BAD24" s="64"/>
      <c r="BAE24" s="64"/>
      <c r="BAF24" s="64"/>
      <c r="BAG24" s="64"/>
      <c r="BAH24" s="64"/>
      <c r="BAI24" s="64"/>
      <c r="BAJ24" s="64"/>
      <c r="BAK24" s="64"/>
      <c r="BAL24" s="64"/>
      <c r="BAM24" s="64"/>
      <c r="BAN24" s="64"/>
      <c r="BAO24" s="64"/>
      <c r="BAP24" s="64"/>
      <c r="BAQ24" s="64"/>
      <c r="BAR24" s="64"/>
      <c r="BAS24" s="64"/>
      <c r="BAT24" s="64"/>
      <c r="BAU24" s="64"/>
      <c r="BAV24" s="64"/>
      <c r="BAW24" s="64"/>
      <c r="BAX24" s="64"/>
      <c r="BAY24" s="64"/>
      <c r="BAZ24" s="64"/>
      <c r="BBA24" s="64"/>
      <c r="BBB24" s="64"/>
      <c r="BBC24" s="64"/>
      <c r="BBD24" s="64"/>
      <c r="BBE24" s="64"/>
      <c r="BBF24" s="64"/>
      <c r="BBG24" s="64"/>
      <c r="BBH24" s="64"/>
      <c r="BBI24" s="64"/>
      <c r="BBJ24" s="64"/>
      <c r="BBK24" s="64"/>
      <c r="BBL24" s="64"/>
      <c r="BBM24" s="64"/>
      <c r="BBN24" s="64"/>
      <c r="BBO24" s="64"/>
      <c r="BBP24" s="64"/>
      <c r="BBQ24" s="64"/>
      <c r="BBR24" s="64"/>
      <c r="BBS24" s="64"/>
      <c r="BBT24" s="64"/>
      <c r="BBU24" s="64"/>
      <c r="BBV24" s="64"/>
      <c r="BBW24" s="64"/>
      <c r="BBX24" s="64"/>
      <c r="BBY24" s="64"/>
      <c r="BBZ24" s="64"/>
      <c r="BCA24" s="64"/>
      <c r="BCB24" s="64"/>
      <c r="BCC24" s="64"/>
      <c r="BCD24" s="64"/>
      <c r="BCE24" s="64"/>
      <c r="BCF24" s="64"/>
      <c r="BCG24" s="64"/>
      <c r="BCH24" s="64"/>
      <c r="BCI24" s="64"/>
      <c r="BCJ24" s="64"/>
      <c r="BCK24" s="64"/>
      <c r="BCL24" s="64"/>
      <c r="BCM24" s="64"/>
      <c r="BCN24" s="64"/>
      <c r="BCO24" s="64"/>
      <c r="BCP24" s="64"/>
      <c r="BCQ24" s="64"/>
      <c r="BCR24" s="64"/>
      <c r="BCS24" s="64"/>
      <c r="BCT24" s="64"/>
      <c r="BCU24" s="64"/>
      <c r="BCV24" s="64"/>
      <c r="BCW24" s="64"/>
      <c r="BCX24" s="64"/>
      <c r="BCY24" s="64"/>
      <c r="BCZ24" s="64"/>
      <c r="BDA24" s="64"/>
      <c r="BDB24" s="64"/>
      <c r="BDC24" s="64"/>
      <c r="BDD24" s="64"/>
      <c r="BDE24" s="64"/>
      <c r="BDF24" s="64"/>
      <c r="BDG24" s="64"/>
      <c r="BDH24" s="64"/>
      <c r="BDI24" s="64"/>
      <c r="BDJ24" s="64"/>
      <c r="BDK24" s="64"/>
      <c r="BDL24" s="64"/>
      <c r="BDM24" s="64"/>
      <c r="BDN24" s="64"/>
      <c r="BDO24" s="64"/>
      <c r="BDP24" s="64"/>
      <c r="BDQ24" s="64"/>
      <c r="BDR24" s="64"/>
      <c r="BDS24" s="64"/>
      <c r="BDT24" s="64"/>
      <c r="BDU24" s="64"/>
      <c r="BDV24" s="64"/>
      <c r="BDW24" s="64"/>
      <c r="BDX24" s="64"/>
      <c r="BDY24" s="64"/>
      <c r="BDZ24" s="64"/>
      <c r="BEA24" s="64"/>
      <c r="BEB24" s="64"/>
      <c r="BEC24" s="64"/>
      <c r="BED24" s="64"/>
      <c r="BEE24" s="64"/>
      <c r="BEF24" s="64"/>
      <c r="BEG24" s="64"/>
      <c r="BEH24" s="64"/>
      <c r="BEI24" s="64"/>
      <c r="BEJ24" s="64"/>
      <c r="BEK24" s="64"/>
      <c r="BEL24" s="64"/>
      <c r="BEM24" s="64"/>
      <c r="BEN24" s="64"/>
      <c r="BEO24" s="64"/>
      <c r="BEP24" s="64"/>
      <c r="BEQ24" s="64"/>
      <c r="BER24" s="64"/>
      <c r="BES24" s="64"/>
      <c r="BET24" s="64"/>
      <c r="BEU24" s="64"/>
      <c r="BEV24" s="64"/>
      <c r="BEW24" s="64"/>
      <c r="BEX24" s="64"/>
      <c r="BEY24" s="64"/>
      <c r="BEZ24" s="64"/>
      <c r="BFA24" s="64"/>
      <c r="BFB24" s="64"/>
      <c r="BFC24" s="64"/>
      <c r="BFD24" s="64"/>
      <c r="BFE24" s="64"/>
      <c r="BFF24" s="64"/>
      <c r="BFG24" s="64"/>
      <c r="BFH24" s="64"/>
      <c r="BFI24" s="64"/>
      <c r="BFJ24" s="64"/>
      <c r="BFK24" s="64"/>
      <c r="BFL24" s="64"/>
      <c r="BFM24" s="64"/>
      <c r="BFN24" s="64"/>
      <c r="BFO24" s="64"/>
      <c r="BFP24" s="64"/>
      <c r="BFQ24" s="64"/>
      <c r="BFR24" s="64"/>
      <c r="BFS24" s="64"/>
      <c r="BFT24" s="64"/>
      <c r="BFU24" s="64"/>
      <c r="BFV24" s="64"/>
      <c r="BFW24" s="64"/>
      <c r="BFX24" s="64"/>
      <c r="BFY24" s="64"/>
      <c r="BFZ24" s="64"/>
      <c r="BGA24" s="64"/>
      <c r="BGB24" s="64"/>
      <c r="BGC24" s="64"/>
      <c r="BGD24" s="64"/>
      <c r="BGE24" s="64"/>
      <c r="BGF24" s="64"/>
      <c r="BGG24" s="64"/>
      <c r="BGH24" s="64"/>
      <c r="BGI24" s="64"/>
      <c r="BGJ24" s="64"/>
      <c r="BGK24" s="64"/>
      <c r="BGL24" s="64"/>
      <c r="BGM24" s="64"/>
      <c r="BGN24" s="64"/>
      <c r="BGO24" s="64"/>
      <c r="BGP24" s="64"/>
      <c r="BGQ24" s="64"/>
      <c r="BGR24" s="64"/>
      <c r="BGS24" s="64"/>
      <c r="BGT24" s="64"/>
      <c r="BGU24" s="64"/>
      <c r="BGV24" s="64"/>
      <c r="BGW24" s="64"/>
      <c r="BGX24" s="64"/>
      <c r="BGY24" s="64"/>
      <c r="BGZ24" s="64"/>
      <c r="BHA24" s="64"/>
      <c r="BHB24" s="64"/>
      <c r="BHC24" s="64"/>
      <c r="BHD24" s="64"/>
      <c r="BHE24" s="64"/>
      <c r="BHF24" s="64"/>
      <c r="BHG24" s="64"/>
      <c r="BHH24" s="64"/>
      <c r="BHI24" s="64"/>
      <c r="BHJ24" s="64"/>
      <c r="BHK24" s="64"/>
      <c r="BHL24" s="64"/>
      <c r="BHM24" s="64"/>
      <c r="BHN24" s="64"/>
      <c r="BHO24" s="64"/>
      <c r="BHP24" s="64"/>
      <c r="BHQ24" s="64"/>
      <c r="BHR24" s="64"/>
      <c r="BHS24" s="64"/>
      <c r="BHT24" s="64"/>
      <c r="BHU24" s="64"/>
      <c r="BHV24" s="64"/>
      <c r="BHW24" s="64"/>
      <c r="BHX24" s="64"/>
      <c r="BHY24" s="64"/>
      <c r="BHZ24" s="64"/>
      <c r="BIA24" s="64"/>
      <c r="BIB24" s="64"/>
      <c r="BIC24" s="64"/>
      <c r="BID24" s="64"/>
      <c r="BIE24" s="64"/>
      <c r="BIF24" s="64"/>
      <c r="BIG24" s="64"/>
      <c r="BIH24" s="64"/>
      <c r="BII24" s="64"/>
      <c r="BIJ24" s="64"/>
      <c r="BIK24" s="64"/>
      <c r="BIL24" s="64"/>
      <c r="BIM24" s="64"/>
      <c r="BIN24" s="64"/>
      <c r="BIO24" s="64"/>
      <c r="BIP24" s="64"/>
      <c r="BIQ24" s="64"/>
      <c r="BIR24" s="64"/>
      <c r="BIS24" s="64"/>
      <c r="BIT24" s="64"/>
      <c r="BIU24" s="64"/>
      <c r="BIV24" s="64"/>
      <c r="BIW24" s="64"/>
      <c r="BIX24" s="64"/>
      <c r="BIY24" s="64"/>
      <c r="BIZ24" s="64"/>
      <c r="BJA24" s="64"/>
      <c r="BJB24" s="64"/>
      <c r="BJC24" s="64"/>
      <c r="BJD24" s="64"/>
      <c r="BJE24" s="64"/>
      <c r="BJF24" s="64"/>
      <c r="BJG24" s="64"/>
      <c r="BJH24" s="64"/>
      <c r="BJI24" s="64"/>
      <c r="BJJ24" s="64"/>
      <c r="BJK24" s="64"/>
      <c r="BJL24" s="64"/>
      <c r="BJM24" s="64"/>
      <c r="BJN24" s="64"/>
      <c r="BJO24" s="64"/>
      <c r="BJP24" s="64"/>
      <c r="BJQ24" s="64"/>
      <c r="BJR24" s="64"/>
      <c r="BJS24" s="64"/>
      <c r="BJT24" s="64"/>
      <c r="BJU24" s="64"/>
      <c r="BJV24" s="64"/>
      <c r="BJW24" s="64"/>
      <c r="BJX24" s="64"/>
      <c r="BJY24" s="64"/>
      <c r="BJZ24" s="64"/>
      <c r="BKA24" s="64"/>
      <c r="BKB24" s="64"/>
      <c r="BKC24" s="64"/>
      <c r="BKD24" s="64"/>
      <c r="BKE24" s="64"/>
      <c r="BKF24" s="64"/>
      <c r="BKG24" s="64"/>
      <c r="BKH24" s="64"/>
      <c r="BKI24" s="64"/>
      <c r="BKJ24" s="64"/>
      <c r="BKK24" s="64"/>
      <c r="BKL24" s="64"/>
      <c r="BKM24" s="64"/>
      <c r="BKN24" s="64"/>
      <c r="BKO24" s="64"/>
      <c r="BKP24" s="64"/>
      <c r="BKQ24" s="64"/>
      <c r="BKR24" s="64"/>
      <c r="BKS24" s="64"/>
      <c r="BKT24" s="64"/>
      <c r="BKU24" s="64"/>
      <c r="BKV24" s="64"/>
      <c r="BKW24" s="64"/>
      <c r="BKX24" s="64"/>
      <c r="BKY24" s="64"/>
      <c r="BKZ24" s="64"/>
      <c r="BLA24" s="64"/>
      <c r="BLB24" s="64"/>
      <c r="BLC24" s="64"/>
      <c r="BLD24" s="64"/>
      <c r="BLE24" s="64"/>
      <c r="BLF24" s="64"/>
      <c r="BLG24" s="64"/>
      <c r="BLH24" s="64"/>
      <c r="BLI24" s="64"/>
      <c r="BLJ24" s="64"/>
      <c r="BLK24" s="64"/>
      <c r="BLL24" s="64"/>
      <c r="BLM24" s="64"/>
      <c r="BLN24" s="64"/>
      <c r="BLO24" s="64"/>
      <c r="BLP24" s="64"/>
      <c r="BLQ24" s="64"/>
      <c r="BLR24" s="64"/>
      <c r="BLS24" s="64"/>
      <c r="BLT24" s="64"/>
      <c r="BLU24" s="64"/>
      <c r="BLV24" s="64"/>
      <c r="BLW24" s="64"/>
      <c r="BLX24" s="64"/>
      <c r="BLY24" s="64"/>
      <c r="BLZ24" s="64"/>
      <c r="BMA24" s="64"/>
      <c r="BMB24" s="64"/>
      <c r="BMC24" s="64"/>
      <c r="BMD24" s="64"/>
      <c r="BME24" s="64"/>
      <c r="BMF24" s="64"/>
      <c r="BMG24" s="64"/>
      <c r="BMH24" s="64"/>
      <c r="BMI24" s="64"/>
      <c r="BMJ24" s="64"/>
      <c r="BMK24" s="64"/>
      <c r="BML24" s="64"/>
      <c r="BMM24" s="64"/>
      <c r="BMN24" s="64"/>
      <c r="BMO24" s="64"/>
      <c r="BMP24" s="64"/>
      <c r="BMQ24" s="64"/>
      <c r="BMR24" s="64"/>
      <c r="BMS24" s="64"/>
      <c r="BMT24" s="64"/>
      <c r="BMU24" s="64"/>
      <c r="BMV24" s="64"/>
      <c r="BMW24" s="64"/>
      <c r="BMX24" s="64"/>
      <c r="BMY24" s="64"/>
      <c r="BMZ24" s="64"/>
      <c r="BNA24" s="64"/>
      <c r="BNB24" s="64"/>
      <c r="BNC24" s="64"/>
      <c r="BND24" s="64"/>
      <c r="BNE24" s="64"/>
      <c r="BNF24" s="64"/>
      <c r="BNG24" s="64"/>
      <c r="BNH24" s="64"/>
      <c r="BNI24" s="64"/>
      <c r="BNJ24" s="64"/>
      <c r="BNK24" s="64"/>
      <c r="BNL24" s="64"/>
      <c r="BNM24" s="64"/>
      <c r="BNN24" s="64"/>
      <c r="BNO24" s="64"/>
      <c r="BNP24" s="64"/>
      <c r="BNQ24" s="64"/>
      <c r="BNR24" s="64"/>
      <c r="BNS24" s="64"/>
      <c r="BNT24" s="64"/>
      <c r="BNU24" s="64"/>
      <c r="BNV24" s="64"/>
      <c r="BNW24" s="64"/>
      <c r="BNX24" s="64"/>
      <c r="BNY24" s="64"/>
      <c r="BNZ24" s="64"/>
      <c r="BOA24" s="64"/>
      <c r="BOB24" s="64"/>
      <c r="BOC24" s="64"/>
      <c r="BOD24" s="64"/>
      <c r="BOE24" s="64"/>
      <c r="BOF24" s="64"/>
      <c r="BOG24" s="64"/>
      <c r="BOH24" s="64"/>
      <c r="BOI24" s="64"/>
      <c r="BOJ24" s="64"/>
      <c r="BOK24" s="64"/>
      <c r="BOL24" s="64"/>
      <c r="BOM24" s="64"/>
      <c r="BON24" s="64"/>
      <c r="BOO24" s="64"/>
      <c r="BOP24" s="64"/>
      <c r="BOQ24" s="64"/>
      <c r="BOR24" s="64"/>
      <c r="BOS24" s="64"/>
      <c r="BOT24" s="64"/>
      <c r="BOU24" s="64"/>
      <c r="BOV24" s="64"/>
      <c r="BOW24" s="64"/>
      <c r="BOX24" s="64"/>
      <c r="BOY24" s="64"/>
      <c r="BOZ24" s="64"/>
      <c r="BPA24" s="64"/>
      <c r="BPB24" s="64"/>
      <c r="BPC24" s="64"/>
      <c r="BPD24" s="64"/>
      <c r="BPE24" s="64"/>
      <c r="BPF24" s="64"/>
      <c r="BPG24" s="64"/>
      <c r="BPH24" s="64"/>
      <c r="BPI24" s="64"/>
      <c r="BPJ24" s="64"/>
      <c r="BPK24" s="64"/>
      <c r="BPL24" s="64"/>
      <c r="BPM24" s="64"/>
      <c r="BPN24" s="64"/>
      <c r="BPO24" s="64"/>
      <c r="BPP24" s="64"/>
      <c r="BPQ24" s="64"/>
      <c r="BPR24" s="64"/>
      <c r="BPS24" s="64"/>
      <c r="BPT24" s="64"/>
      <c r="BPU24" s="64"/>
      <c r="BPV24" s="64"/>
      <c r="BPW24" s="64"/>
      <c r="BPX24" s="64"/>
      <c r="BPY24" s="64"/>
      <c r="BPZ24" s="64"/>
      <c r="BQA24" s="64"/>
      <c r="BQB24" s="64"/>
      <c r="BQC24" s="64"/>
      <c r="BQD24" s="64"/>
      <c r="BQE24" s="64"/>
      <c r="BQF24" s="64"/>
      <c r="BQG24" s="64"/>
      <c r="BQH24" s="64"/>
      <c r="BQI24" s="64"/>
      <c r="BQJ24" s="64"/>
      <c r="BQK24" s="64"/>
      <c r="BQL24" s="64"/>
      <c r="BQM24" s="64"/>
      <c r="BQN24" s="64"/>
      <c r="BQO24" s="64"/>
      <c r="BQP24" s="64"/>
      <c r="BQQ24" s="64"/>
      <c r="BQR24" s="64"/>
      <c r="BQS24" s="64"/>
      <c r="BQT24" s="64"/>
      <c r="BQU24" s="64"/>
      <c r="BQV24" s="64"/>
      <c r="BQW24" s="64"/>
      <c r="BQX24" s="64"/>
      <c r="BQY24" s="64"/>
      <c r="BQZ24" s="64"/>
      <c r="BRA24" s="64"/>
      <c r="BRB24" s="64"/>
      <c r="BRC24" s="64"/>
      <c r="BRD24" s="64"/>
      <c r="BRE24" s="64"/>
      <c r="BRF24" s="64"/>
      <c r="BRG24" s="64"/>
      <c r="BRH24" s="64"/>
      <c r="BRI24" s="64"/>
      <c r="BRJ24" s="64"/>
      <c r="BRK24" s="64"/>
      <c r="BRL24" s="64"/>
      <c r="BRM24" s="64"/>
      <c r="BRN24" s="64"/>
      <c r="BRO24" s="64"/>
      <c r="BRP24" s="64"/>
      <c r="BRQ24" s="64"/>
      <c r="BRR24" s="64"/>
      <c r="BRS24" s="64"/>
      <c r="BRT24" s="64"/>
      <c r="BRU24" s="64"/>
      <c r="BRV24" s="64"/>
      <c r="BRW24" s="64"/>
      <c r="BRX24" s="64"/>
      <c r="BRY24" s="64"/>
      <c r="BRZ24" s="64"/>
      <c r="BSA24" s="64"/>
      <c r="BSB24" s="64"/>
      <c r="BSC24" s="64"/>
      <c r="BSD24" s="64"/>
      <c r="BSE24" s="64"/>
      <c r="BSF24" s="64"/>
      <c r="BSG24" s="64"/>
      <c r="BSH24" s="64"/>
      <c r="BSI24" s="64"/>
      <c r="BSJ24" s="64"/>
      <c r="BSK24" s="64"/>
      <c r="BSL24" s="64"/>
      <c r="BSM24" s="64"/>
      <c r="BSN24" s="64"/>
      <c r="BSO24" s="64"/>
      <c r="BSP24" s="64"/>
      <c r="BSQ24" s="64"/>
      <c r="BSR24" s="64"/>
      <c r="BSS24" s="64"/>
      <c r="BST24" s="64"/>
      <c r="BSU24" s="64"/>
      <c r="BSV24" s="64"/>
      <c r="BSW24" s="64"/>
      <c r="BSX24" s="64"/>
      <c r="BSY24" s="64"/>
      <c r="BSZ24" s="64"/>
      <c r="BTA24" s="64"/>
      <c r="BTB24" s="64"/>
      <c r="BTC24" s="64"/>
      <c r="BTD24" s="64"/>
      <c r="BTE24" s="64"/>
      <c r="BTF24" s="64"/>
      <c r="BTG24" s="64"/>
      <c r="BTH24" s="64"/>
      <c r="BTI24" s="64"/>
      <c r="BTJ24" s="64"/>
      <c r="BTK24" s="64"/>
      <c r="BTL24" s="64"/>
      <c r="BTM24" s="64"/>
      <c r="BTN24" s="64"/>
      <c r="BTO24" s="64"/>
      <c r="BTP24" s="64"/>
      <c r="BTQ24" s="64"/>
      <c r="BTR24" s="64"/>
      <c r="BTS24" s="64"/>
      <c r="BTT24" s="64"/>
      <c r="BTU24" s="64"/>
      <c r="BTV24" s="64"/>
      <c r="BTW24" s="64"/>
      <c r="BTX24" s="64"/>
      <c r="BTY24" s="64"/>
      <c r="BTZ24" s="64"/>
      <c r="BUA24" s="64"/>
      <c r="BUB24" s="64"/>
      <c r="BUC24" s="64"/>
      <c r="BUD24" s="64"/>
      <c r="BUE24" s="64"/>
      <c r="BUF24" s="64"/>
      <c r="BUG24" s="64"/>
      <c r="BUH24" s="64"/>
      <c r="BUI24" s="64"/>
      <c r="BUJ24" s="64"/>
      <c r="BUK24" s="64"/>
      <c r="BUL24" s="64"/>
      <c r="BUM24" s="64"/>
      <c r="BUN24" s="64"/>
      <c r="BUO24" s="64"/>
      <c r="BUP24" s="64"/>
      <c r="BUQ24" s="64"/>
      <c r="BUR24" s="64"/>
      <c r="BUS24" s="64"/>
      <c r="BUT24" s="64"/>
      <c r="BUU24" s="64"/>
      <c r="BUV24" s="64"/>
      <c r="BUW24" s="64"/>
      <c r="BUX24" s="64"/>
      <c r="BUY24" s="64"/>
      <c r="BUZ24" s="64"/>
      <c r="BVA24" s="64"/>
      <c r="BVB24" s="64"/>
      <c r="BVC24" s="64"/>
      <c r="BVD24" s="64"/>
      <c r="BVE24" s="64"/>
      <c r="BVF24" s="64"/>
      <c r="BVG24" s="64"/>
      <c r="BVH24" s="64"/>
      <c r="BVI24" s="64"/>
      <c r="BVJ24" s="64"/>
      <c r="BVK24" s="64"/>
      <c r="BVL24" s="64"/>
      <c r="BVM24" s="64"/>
      <c r="BVN24" s="64"/>
      <c r="BVO24" s="64"/>
      <c r="BVP24" s="64"/>
      <c r="BVQ24" s="64"/>
      <c r="BVR24" s="64"/>
      <c r="BVS24" s="64"/>
      <c r="BVT24" s="64"/>
      <c r="BVU24" s="64"/>
      <c r="BVV24" s="64"/>
      <c r="BVW24" s="64"/>
      <c r="BVX24" s="64"/>
      <c r="BVY24" s="64"/>
      <c r="BVZ24" s="64"/>
      <c r="BWA24" s="64"/>
      <c r="BWB24" s="64"/>
      <c r="BWC24" s="64"/>
      <c r="BWD24" s="64"/>
      <c r="BWE24" s="64"/>
      <c r="BWF24" s="64"/>
      <c r="BWG24" s="64"/>
      <c r="BWH24" s="64"/>
      <c r="BWI24" s="64"/>
      <c r="BWJ24" s="64"/>
      <c r="BWK24" s="64"/>
      <c r="BWL24" s="64"/>
      <c r="BWM24" s="64"/>
      <c r="BWN24" s="64"/>
      <c r="BWO24" s="64"/>
      <c r="BWP24" s="64"/>
      <c r="BWQ24" s="64"/>
      <c r="BWR24" s="64"/>
      <c r="BWS24" s="64"/>
      <c r="BWT24" s="64"/>
      <c r="BWU24" s="64"/>
      <c r="BWV24" s="64"/>
      <c r="BWW24" s="64"/>
      <c r="BWX24" s="64"/>
      <c r="BWY24" s="64"/>
      <c r="BWZ24" s="64"/>
      <c r="BXA24" s="64"/>
      <c r="BXB24" s="64"/>
      <c r="BXC24" s="64"/>
      <c r="BXD24" s="64"/>
      <c r="BXE24" s="64"/>
      <c r="BXF24" s="64"/>
      <c r="BXG24" s="64"/>
      <c r="BXH24" s="64"/>
      <c r="BXI24" s="64"/>
      <c r="BXJ24" s="64"/>
      <c r="BXK24" s="64"/>
      <c r="BXL24" s="64"/>
      <c r="BXM24" s="64"/>
      <c r="BXN24" s="64"/>
      <c r="BXO24" s="64"/>
      <c r="BXP24" s="64"/>
      <c r="BXQ24" s="64"/>
      <c r="BXR24" s="64"/>
      <c r="BXS24" s="64"/>
      <c r="BXT24" s="64"/>
      <c r="BXU24" s="64"/>
      <c r="BXV24" s="64"/>
      <c r="BXW24" s="64"/>
      <c r="BXX24" s="64"/>
      <c r="BXY24" s="64"/>
      <c r="BXZ24" s="64"/>
      <c r="BYA24" s="64"/>
      <c r="BYB24" s="64"/>
      <c r="BYC24" s="64"/>
      <c r="BYD24" s="64"/>
      <c r="BYE24" s="64"/>
      <c r="BYF24" s="64"/>
      <c r="BYG24" s="64"/>
      <c r="BYH24" s="64"/>
      <c r="BYI24" s="64"/>
      <c r="BYJ24" s="64"/>
      <c r="BYK24" s="64"/>
      <c r="BYL24" s="64"/>
      <c r="BYM24" s="64"/>
      <c r="BYN24" s="64"/>
      <c r="BYO24" s="64"/>
      <c r="BYP24" s="64"/>
      <c r="BYQ24" s="64"/>
      <c r="BYR24" s="64"/>
      <c r="BYS24" s="64"/>
      <c r="BYT24" s="64"/>
      <c r="BYU24" s="64"/>
      <c r="BYV24" s="64"/>
      <c r="BYW24" s="64"/>
      <c r="BYX24" s="64"/>
      <c r="BYY24" s="64"/>
      <c r="BYZ24" s="64"/>
      <c r="BZA24" s="64"/>
      <c r="BZB24" s="64"/>
      <c r="BZC24" s="64"/>
      <c r="BZD24" s="64"/>
      <c r="BZE24" s="64"/>
      <c r="BZF24" s="64"/>
      <c r="BZG24" s="64"/>
      <c r="BZH24" s="64"/>
      <c r="BZI24" s="64"/>
      <c r="BZJ24" s="64"/>
      <c r="BZK24" s="64"/>
      <c r="BZL24" s="64"/>
      <c r="BZM24" s="64"/>
      <c r="BZN24" s="64"/>
      <c r="BZO24" s="64"/>
      <c r="BZP24" s="64"/>
      <c r="BZQ24" s="64"/>
      <c r="BZR24" s="64"/>
      <c r="BZS24" s="64"/>
      <c r="BZT24" s="64"/>
      <c r="BZU24" s="64"/>
      <c r="BZV24" s="64"/>
      <c r="BZW24" s="64"/>
      <c r="BZX24" s="64"/>
      <c r="BZY24" s="64"/>
      <c r="BZZ24" s="64"/>
      <c r="CAA24" s="64"/>
      <c r="CAB24" s="64"/>
      <c r="CAC24" s="64"/>
      <c r="CAD24" s="64"/>
      <c r="CAE24" s="64"/>
      <c r="CAF24" s="64"/>
      <c r="CAG24" s="64"/>
      <c r="CAH24" s="64"/>
      <c r="CAI24" s="64"/>
      <c r="CAJ24" s="64"/>
      <c r="CAK24" s="64"/>
      <c r="CAL24" s="64"/>
      <c r="CAM24" s="64"/>
      <c r="CAN24" s="64"/>
      <c r="CAO24" s="64"/>
      <c r="CAP24" s="64"/>
      <c r="CAQ24" s="64"/>
      <c r="CAR24" s="64"/>
      <c r="CAS24" s="64"/>
      <c r="CAT24" s="64"/>
      <c r="CAU24" s="64"/>
      <c r="CAV24" s="64"/>
      <c r="CAW24" s="64"/>
      <c r="CAX24" s="64"/>
      <c r="CAY24" s="64"/>
      <c r="CAZ24" s="64"/>
      <c r="CBA24" s="64"/>
      <c r="CBB24" s="64"/>
      <c r="CBC24" s="64"/>
      <c r="CBD24" s="64"/>
      <c r="CBE24" s="64"/>
      <c r="CBF24" s="64"/>
      <c r="CBG24" s="64"/>
      <c r="CBH24" s="64"/>
      <c r="CBI24" s="64"/>
      <c r="CBJ24" s="64"/>
      <c r="CBK24" s="64"/>
      <c r="CBL24" s="64"/>
      <c r="CBM24" s="64"/>
      <c r="CBN24" s="64"/>
      <c r="CBO24" s="64"/>
      <c r="CBP24" s="64"/>
      <c r="CBQ24" s="64"/>
      <c r="CBR24" s="64"/>
      <c r="CBS24" s="64"/>
      <c r="CBT24" s="64"/>
      <c r="CBU24" s="64"/>
      <c r="CBV24" s="64"/>
      <c r="CBW24" s="64"/>
      <c r="CBX24" s="64"/>
      <c r="CBY24" s="64"/>
      <c r="CBZ24" s="64"/>
      <c r="CCA24" s="64"/>
      <c r="CCB24" s="64"/>
      <c r="CCC24" s="64"/>
      <c r="CCD24" s="64"/>
      <c r="CCE24" s="64"/>
      <c r="CCF24" s="64"/>
      <c r="CCG24" s="64"/>
      <c r="CCH24" s="64"/>
      <c r="CCI24" s="64"/>
      <c r="CCJ24" s="64"/>
      <c r="CCK24" s="64"/>
      <c r="CCL24" s="64"/>
      <c r="CCM24" s="64"/>
      <c r="CCN24" s="64"/>
      <c r="CCO24" s="64"/>
      <c r="CCP24" s="64"/>
      <c r="CCQ24" s="64"/>
      <c r="CCR24" s="64"/>
      <c r="CCS24" s="64"/>
      <c r="CCT24" s="64"/>
      <c r="CCU24" s="64"/>
      <c r="CCV24" s="64"/>
      <c r="CCW24" s="64"/>
      <c r="CCX24" s="64"/>
      <c r="CCY24" s="64"/>
      <c r="CCZ24" s="64"/>
      <c r="CDA24" s="64"/>
      <c r="CDB24" s="64"/>
      <c r="CDC24" s="64"/>
      <c r="CDD24" s="64"/>
      <c r="CDE24" s="64"/>
      <c r="CDF24" s="64"/>
      <c r="CDG24" s="64"/>
      <c r="CDH24" s="64"/>
      <c r="CDI24" s="64"/>
      <c r="CDJ24" s="64"/>
      <c r="CDK24" s="64"/>
      <c r="CDL24" s="64"/>
      <c r="CDM24" s="64"/>
      <c r="CDN24" s="64"/>
      <c r="CDO24" s="64"/>
      <c r="CDP24" s="64"/>
      <c r="CDQ24" s="64"/>
      <c r="CDR24" s="64"/>
      <c r="CDS24" s="64"/>
      <c r="CDT24" s="64"/>
      <c r="CDU24" s="64"/>
      <c r="CDV24" s="64"/>
      <c r="CDW24" s="64"/>
      <c r="CDX24" s="64"/>
      <c r="CDY24" s="64"/>
      <c r="CDZ24" s="64"/>
      <c r="CEA24" s="64"/>
      <c r="CEB24" s="64"/>
      <c r="CEC24" s="64"/>
      <c r="CED24" s="64"/>
      <c r="CEE24" s="64"/>
      <c r="CEF24" s="64"/>
      <c r="CEG24" s="64"/>
      <c r="CEH24" s="64"/>
      <c r="CEI24" s="64"/>
      <c r="CEJ24" s="64"/>
      <c r="CEK24" s="64"/>
      <c r="CEL24" s="64"/>
      <c r="CEM24" s="64"/>
      <c r="CEN24" s="64"/>
      <c r="CEO24" s="64"/>
      <c r="CEP24" s="64"/>
      <c r="CEQ24" s="64"/>
      <c r="CER24" s="64"/>
      <c r="CES24" s="64"/>
      <c r="CET24" s="64"/>
      <c r="CEU24" s="64"/>
      <c r="CEV24" s="64"/>
      <c r="CEW24" s="64"/>
      <c r="CEX24" s="64"/>
      <c r="CEY24" s="64"/>
      <c r="CEZ24" s="64"/>
      <c r="CFA24" s="64"/>
      <c r="CFB24" s="64"/>
      <c r="CFC24" s="64"/>
      <c r="CFD24" s="64"/>
      <c r="CFE24" s="64"/>
      <c r="CFF24" s="64"/>
      <c r="CFG24" s="64"/>
      <c r="CFH24" s="64"/>
      <c r="CFI24" s="64"/>
      <c r="CFJ24" s="64"/>
      <c r="CFK24" s="64"/>
      <c r="CFL24" s="64"/>
      <c r="CFM24" s="64"/>
      <c r="CFN24" s="64"/>
      <c r="CFO24" s="64"/>
      <c r="CFP24" s="64"/>
      <c r="CFQ24" s="64"/>
      <c r="CFR24" s="64"/>
      <c r="CFS24" s="64"/>
      <c r="CFT24" s="64"/>
      <c r="CFU24" s="64"/>
      <c r="CFV24" s="64"/>
      <c r="CFW24" s="64"/>
      <c r="CFX24" s="64"/>
      <c r="CFY24" s="64"/>
      <c r="CFZ24" s="64"/>
      <c r="CGA24" s="64"/>
      <c r="CGB24" s="64"/>
      <c r="CGC24" s="64"/>
      <c r="CGD24" s="64"/>
      <c r="CGE24" s="64"/>
      <c r="CGF24" s="64"/>
      <c r="CGG24" s="64"/>
      <c r="CGH24" s="64"/>
      <c r="CGI24" s="64"/>
      <c r="CGJ24" s="64"/>
      <c r="CGK24" s="64"/>
      <c r="CGL24" s="64"/>
      <c r="CGM24" s="64"/>
      <c r="CGN24" s="64"/>
      <c r="CGO24" s="64"/>
      <c r="CGP24" s="64"/>
      <c r="CGQ24" s="64"/>
      <c r="CGR24" s="64"/>
      <c r="CGS24" s="64"/>
      <c r="CGT24" s="64"/>
      <c r="CGU24" s="64"/>
      <c r="CGV24" s="64"/>
      <c r="CGW24" s="64"/>
      <c r="CGX24" s="64"/>
      <c r="CGY24" s="64"/>
      <c r="CGZ24" s="64"/>
      <c r="CHA24" s="64"/>
      <c r="CHB24" s="64"/>
      <c r="CHC24" s="64"/>
      <c r="CHD24" s="64"/>
      <c r="CHE24" s="64"/>
      <c r="CHF24" s="64"/>
      <c r="CHG24" s="64"/>
      <c r="CHH24" s="64"/>
      <c r="CHI24" s="64"/>
      <c r="CHJ24" s="64"/>
      <c r="CHK24" s="64"/>
      <c r="CHL24" s="64"/>
      <c r="CHM24" s="64"/>
      <c r="CHN24" s="64"/>
      <c r="CHO24" s="64"/>
      <c r="CHP24" s="64"/>
      <c r="CHQ24" s="64"/>
      <c r="CHR24" s="64"/>
      <c r="CHS24" s="64"/>
      <c r="CHT24" s="64"/>
      <c r="CHU24" s="64"/>
      <c r="CHV24" s="64"/>
      <c r="CHW24" s="64"/>
      <c r="CHX24" s="64"/>
      <c r="CHY24" s="64"/>
      <c r="CHZ24" s="64"/>
      <c r="CIA24" s="64"/>
      <c r="CIB24" s="64"/>
      <c r="CIC24" s="64"/>
      <c r="CID24" s="64"/>
      <c r="CIE24" s="64"/>
      <c r="CIF24" s="64"/>
      <c r="CIG24" s="64"/>
      <c r="CIH24" s="64"/>
      <c r="CII24" s="64"/>
      <c r="CIJ24" s="64"/>
      <c r="CIK24" s="64"/>
      <c r="CIL24" s="64"/>
      <c r="CIM24" s="64"/>
      <c r="CIN24" s="64"/>
      <c r="CIO24" s="64"/>
      <c r="CIP24" s="64"/>
      <c r="CIQ24" s="64"/>
      <c r="CIR24" s="64"/>
      <c r="CIS24" s="64"/>
      <c r="CIT24" s="64"/>
      <c r="CIU24" s="64"/>
      <c r="CIV24" s="64"/>
      <c r="CIW24" s="64"/>
      <c r="CIX24" s="64"/>
      <c r="CIY24" s="64"/>
      <c r="CIZ24" s="64"/>
      <c r="CJA24" s="64"/>
      <c r="CJB24" s="64"/>
      <c r="CJC24" s="64"/>
      <c r="CJD24" s="64"/>
      <c r="CJE24" s="64"/>
      <c r="CJF24" s="64"/>
      <c r="CJG24" s="64"/>
      <c r="CJH24" s="64"/>
      <c r="CJI24" s="64"/>
      <c r="CJJ24" s="64"/>
      <c r="CJK24" s="64"/>
      <c r="CJL24" s="64"/>
      <c r="CJM24" s="64"/>
      <c r="CJN24" s="64"/>
      <c r="CJO24" s="64"/>
      <c r="CJP24" s="64"/>
      <c r="CJQ24" s="64"/>
      <c r="CJR24" s="64"/>
      <c r="CJS24" s="64"/>
      <c r="CJT24" s="64"/>
      <c r="CJU24" s="64"/>
      <c r="CJV24" s="64"/>
      <c r="CJW24" s="64"/>
      <c r="CJX24" s="64"/>
      <c r="CJY24" s="64"/>
      <c r="CJZ24" s="64"/>
      <c r="CKA24" s="64"/>
      <c r="CKB24" s="64"/>
      <c r="CKC24" s="64"/>
      <c r="CKD24" s="64"/>
      <c r="CKE24" s="64"/>
      <c r="CKF24" s="64"/>
      <c r="CKG24" s="64"/>
      <c r="CKH24" s="64"/>
      <c r="CKI24" s="64"/>
      <c r="CKJ24" s="64"/>
      <c r="CKK24" s="64"/>
      <c r="CKL24" s="64"/>
      <c r="CKM24" s="64"/>
      <c r="CKN24" s="64"/>
      <c r="CKO24" s="64"/>
      <c r="CKP24" s="64"/>
      <c r="CKQ24" s="64"/>
      <c r="CKR24" s="64"/>
      <c r="CKS24" s="64"/>
      <c r="CKT24" s="64"/>
      <c r="CKU24" s="64"/>
      <c r="CKV24" s="64"/>
      <c r="CKW24" s="64"/>
      <c r="CKX24" s="64"/>
      <c r="CKY24" s="64"/>
      <c r="CKZ24" s="64"/>
      <c r="CLA24" s="64"/>
      <c r="CLB24" s="64"/>
      <c r="CLC24" s="64"/>
      <c r="CLD24" s="64"/>
      <c r="CLE24" s="64"/>
      <c r="CLF24" s="64"/>
      <c r="CLG24" s="64"/>
      <c r="CLH24" s="64"/>
      <c r="CLI24" s="64"/>
      <c r="CLJ24" s="64"/>
      <c r="CLK24" s="64"/>
      <c r="CLL24" s="64"/>
      <c r="CLM24" s="64"/>
      <c r="CLN24" s="64"/>
      <c r="CLO24" s="64"/>
      <c r="CLP24" s="64"/>
      <c r="CLQ24" s="64"/>
      <c r="CLR24" s="64"/>
      <c r="CLS24" s="64"/>
      <c r="CLT24" s="64"/>
      <c r="CLU24" s="64"/>
      <c r="CLV24" s="64"/>
      <c r="CLW24" s="64"/>
      <c r="CLX24" s="64"/>
      <c r="CLY24" s="64"/>
      <c r="CLZ24" s="64"/>
      <c r="CMA24" s="64"/>
      <c r="CMB24" s="64"/>
      <c r="CMC24" s="64"/>
      <c r="CMD24" s="64"/>
      <c r="CME24" s="64"/>
      <c r="CMF24" s="64"/>
      <c r="CMG24" s="64"/>
      <c r="CMH24" s="64"/>
      <c r="CMI24" s="64"/>
      <c r="CMJ24" s="64"/>
      <c r="CMK24" s="64"/>
      <c r="CML24" s="64"/>
      <c r="CMM24" s="64"/>
      <c r="CMN24" s="64"/>
      <c r="CMO24" s="64"/>
      <c r="CMP24" s="64"/>
      <c r="CMQ24" s="64"/>
      <c r="CMR24" s="64"/>
      <c r="CMS24" s="64"/>
      <c r="CMT24" s="64"/>
      <c r="CMU24" s="64"/>
      <c r="CMV24" s="64"/>
      <c r="CMW24" s="64"/>
      <c r="CMX24" s="64"/>
      <c r="CMY24" s="64"/>
      <c r="CMZ24" s="64"/>
      <c r="CNA24" s="64"/>
      <c r="CNB24" s="64"/>
      <c r="CNC24" s="64"/>
      <c r="CND24" s="64"/>
      <c r="CNE24" s="64"/>
      <c r="CNF24" s="64"/>
      <c r="CNG24" s="64"/>
      <c r="CNH24" s="64"/>
      <c r="CNI24" s="64"/>
      <c r="CNJ24" s="64"/>
      <c r="CNK24" s="64"/>
      <c r="CNL24" s="64"/>
      <c r="CNM24" s="64"/>
      <c r="CNN24" s="64"/>
      <c r="CNO24" s="64"/>
      <c r="CNP24" s="64"/>
      <c r="CNQ24" s="64"/>
      <c r="CNR24" s="64"/>
      <c r="CNS24" s="64"/>
      <c r="CNT24" s="64"/>
      <c r="CNU24" s="64"/>
      <c r="CNV24" s="64"/>
      <c r="CNW24" s="64"/>
      <c r="CNX24" s="64"/>
      <c r="CNY24" s="64"/>
      <c r="CNZ24" s="64"/>
      <c r="COA24" s="64"/>
      <c r="COB24" s="64"/>
      <c r="COC24" s="64"/>
      <c r="COD24" s="64"/>
      <c r="COE24" s="64"/>
      <c r="COF24" s="64"/>
      <c r="COG24" s="64"/>
      <c r="COH24" s="64"/>
      <c r="COI24" s="64"/>
      <c r="COJ24" s="64"/>
      <c r="COK24" s="64"/>
      <c r="COL24" s="64"/>
      <c r="COM24" s="64"/>
      <c r="CON24" s="64"/>
      <c r="COO24" s="64"/>
      <c r="COP24" s="64"/>
      <c r="COQ24" s="64"/>
      <c r="COR24" s="64"/>
      <c r="COS24" s="64"/>
      <c r="COT24" s="64"/>
      <c r="COU24" s="64"/>
      <c r="COV24" s="64"/>
      <c r="COW24" s="64"/>
      <c r="COX24" s="64"/>
      <c r="COY24" s="64"/>
      <c r="COZ24" s="64"/>
      <c r="CPA24" s="64"/>
      <c r="CPB24" s="64"/>
      <c r="CPC24" s="64"/>
      <c r="CPD24" s="64"/>
      <c r="CPE24" s="64"/>
      <c r="CPF24" s="64"/>
      <c r="CPG24" s="64"/>
      <c r="CPH24" s="64"/>
      <c r="CPI24" s="64"/>
      <c r="CPJ24" s="64"/>
      <c r="CPK24" s="64"/>
      <c r="CPL24" s="64"/>
      <c r="CPM24" s="64"/>
      <c r="CPN24" s="64"/>
      <c r="CPO24" s="64"/>
      <c r="CPP24" s="64"/>
      <c r="CPQ24" s="64"/>
      <c r="CPR24" s="64"/>
      <c r="CPS24" s="64"/>
      <c r="CPT24" s="64"/>
      <c r="CPU24" s="64"/>
      <c r="CPV24" s="64"/>
      <c r="CPW24" s="64"/>
      <c r="CPX24" s="64"/>
      <c r="CPY24" s="64"/>
      <c r="CPZ24" s="64"/>
      <c r="CQA24" s="64"/>
      <c r="CQB24" s="64"/>
      <c r="CQC24" s="64"/>
      <c r="CQD24" s="64"/>
      <c r="CQE24" s="64"/>
      <c r="CQF24" s="64"/>
      <c r="CQG24" s="64"/>
      <c r="CQH24" s="64"/>
      <c r="CQI24" s="64"/>
      <c r="CQJ24" s="64"/>
      <c r="CQK24" s="64"/>
      <c r="CQL24" s="64"/>
      <c r="CQM24" s="64"/>
      <c r="CQN24" s="64"/>
      <c r="CQO24" s="64"/>
      <c r="CQP24" s="64"/>
      <c r="CQQ24" s="64"/>
      <c r="CQR24" s="64"/>
      <c r="CQS24" s="64"/>
      <c r="CQT24" s="64"/>
      <c r="CQU24" s="64"/>
      <c r="CQV24" s="64"/>
      <c r="CQW24" s="64"/>
      <c r="CQX24" s="64"/>
      <c r="CQY24" s="64"/>
      <c r="CQZ24" s="64"/>
      <c r="CRA24" s="64"/>
      <c r="CRB24" s="64"/>
      <c r="CRC24" s="64"/>
      <c r="CRD24" s="64"/>
      <c r="CRE24" s="64"/>
      <c r="CRF24" s="64"/>
      <c r="CRG24" s="64"/>
      <c r="CRH24" s="64"/>
      <c r="CRI24" s="64"/>
      <c r="CRJ24" s="64"/>
      <c r="CRK24" s="64"/>
      <c r="CRL24" s="64"/>
      <c r="CRM24" s="64"/>
      <c r="CRN24" s="64"/>
      <c r="CRO24" s="64"/>
      <c r="CRP24" s="64"/>
      <c r="CRQ24" s="64"/>
      <c r="CRR24" s="64"/>
      <c r="CRS24" s="64"/>
      <c r="CRT24" s="64"/>
      <c r="CRU24" s="64"/>
      <c r="CRV24" s="64"/>
      <c r="CRW24" s="64"/>
      <c r="CRX24" s="64"/>
      <c r="CRY24" s="64"/>
      <c r="CRZ24" s="64"/>
      <c r="CSA24" s="64"/>
      <c r="CSB24" s="64"/>
      <c r="CSC24" s="64"/>
      <c r="CSD24" s="64"/>
      <c r="CSE24" s="64"/>
      <c r="CSF24" s="64"/>
      <c r="CSG24" s="64"/>
      <c r="CSH24" s="64"/>
      <c r="CSI24" s="64"/>
      <c r="CSJ24" s="64"/>
      <c r="CSK24" s="64"/>
      <c r="CSL24" s="64"/>
      <c r="CSM24" s="64"/>
      <c r="CSN24" s="64"/>
      <c r="CSO24" s="64"/>
      <c r="CSP24" s="64"/>
      <c r="CSQ24" s="64"/>
      <c r="CSR24" s="64"/>
      <c r="CSS24" s="64"/>
      <c r="CST24" s="64"/>
      <c r="CSU24" s="64"/>
      <c r="CSV24" s="64"/>
      <c r="CSW24" s="64"/>
      <c r="CSX24" s="64"/>
      <c r="CSY24" s="64"/>
      <c r="CSZ24" s="64"/>
      <c r="CTA24" s="64"/>
      <c r="CTB24" s="64"/>
      <c r="CTC24" s="64"/>
      <c r="CTD24" s="64"/>
      <c r="CTE24" s="64"/>
      <c r="CTF24" s="64"/>
      <c r="CTG24" s="64"/>
      <c r="CTH24" s="64"/>
      <c r="CTI24" s="64"/>
      <c r="CTJ24" s="64"/>
      <c r="CTK24" s="64"/>
      <c r="CTL24" s="64"/>
      <c r="CTM24" s="64"/>
      <c r="CTN24" s="64"/>
      <c r="CTO24" s="64"/>
      <c r="CTP24" s="64"/>
      <c r="CTQ24" s="64"/>
      <c r="CTR24" s="64"/>
      <c r="CTS24" s="64"/>
      <c r="CTT24" s="64"/>
      <c r="CTU24" s="64"/>
      <c r="CTV24" s="64"/>
      <c r="CTW24" s="64"/>
      <c r="CTX24" s="64"/>
      <c r="CTY24" s="64"/>
      <c r="CTZ24" s="64"/>
      <c r="CUA24" s="64"/>
      <c r="CUB24" s="64"/>
      <c r="CUC24" s="64"/>
      <c r="CUD24" s="64"/>
      <c r="CUE24" s="64"/>
      <c r="CUF24" s="64"/>
      <c r="CUG24" s="64"/>
      <c r="CUH24" s="64"/>
      <c r="CUI24" s="64"/>
      <c r="CUJ24" s="64"/>
      <c r="CUK24" s="64"/>
      <c r="CUL24" s="64"/>
      <c r="CUM24" s="64"/>
      <c r="CUN24" s="64"/>
      <c r="CUO24" s="64"/>
      <c r="CUP24" s="64"/>
      <c r="CUQ24" s="64"/>
      <c r="CUR24" s="64"/>
      <c r="CUS24" s="64"/>
      <c r="CUT24" s="64"/>
      <c r="CUU24" s="64"/>
      <c r="CUV24" s="64"/>
      <c r="CUW24" s="64"/>
      <c r="CUX24" s="64"/>
      <c r="CUY24" s="64"/>
      <c r="CUZ24" s="64"/>
      <c r="CVA24" s="64"/>
      <c r="CVB24" s="64"/>
      <c r="CVC24" s="64"/>
      <c r="CVD24" s="64"/>
      <c r="CVE24" s="64"/>
      <c r="CVF24" s="64"/>
      <c r="CVG24" s="64"/>
      <c r="CVH24" s="64"/>
      <c r="CVI24" s="64"/>
      <c r="CVJ24" s="64"/>
      <c r="CVK24" s="64"/>
      <c r="CVL24" s="64"/>
      <c r="CVM24" s="64"/>
      <c r="CVN24" s="64"/>
      <c r="CVO24" s="64"/>
      <c r="CVP24" s="64"/>
      <c r="CVQ24" s="64"/>
      <c r="CVR24" s="64"/>
      <c r="CVS24" s="64"/>
      <c r="CVT24" s="64"/>
      <c r="CVU24" s="64"/>
      <c r="CVV24" s="64"/>
      <c r="CVW24" s="64"/>
      <c r="CVX24" s="64"/>
      <c r="CVY24" s="64"/>
      <c r="CVZ24" s="64"/>
      <c r="CWA24" s="64"/>
      <c r="CWB24" s="64"/>
      <c r="CWC24" s="64"/>
      <c r="CWD24" s="64"/>
      <c r="CWE24" s="64"/>
      <c r="CWF24" s="64"/>
      <c r="CWG24" s="64"/>
      <c r="CWH24" s="64"/>
      <c r="CWI24" s="64"/>
      <c r="CWJ24" s="64"/>
      <c r="CWK24" s="64"/>
      <c r="CWL24" s="64"/>
      <c r="CWM24" s="64"/>
      <c r="CWN24" s="64"/>
      <c r="CWO24" s="64"/>
      <c r="CWP24" s="64"/>
      <c r="CWQ24" s="64"/>
      <c r="CWR24" s="64"/>
      <c r="CWS24" s="64"/>
      <c r="CWT24" s="64"/>
      <c r="CWU24" s="64"/>
      <c r="CWV24" s="64"/>
      <c r="CWW24" s="64"/>
      <c r="CWX24" s="64"/>
      <c r="CWY24" s="64"/>
      <c r="CWZ24" s="64"/>
      <c r="CXA24" s="64"/>
      <c r="CXB24" s="64"/>
      <c r="CXC24" s="64"/>
      <c r="CXD24" s="64"/>
      <c r="CXE24" s="64"/>
      <c r="CXF24" s="64"/>
      <c r="CXG24" s="64"/>
      <c r="CXH24" s="64"/>
      <c r="CXI24" s="64"/>
      <c r="CXJ24" s="64"/>
      <c r="CXK24" s="64"/>
      <c r="CXL24" s="64"/>
      <c r="CXM24" s="64"/>
      <c r="CXN24" s="64"/>
      <c r="CXO24" s="64"/>
      <c r="CXP24" s="64"/>
      <c r="CXQ24" s="64"/>
      <c r="CXR24" s="64"/>
      <c r="CXS24" s="64"/>
      <c r="CXT24" s="64"/>
      <c r="CXU24" s="64"/>
      <c r="CXV24" s="64"/>
      <c r="CXW24" s="64"/>
      <c r="CXX24" s="64"/>
      <c r="CXY24" s="64"/>
      <c r="CXZ24" s="64"/>
      <c r="CYA24" s="64"/>
      <c r="CYB24" s="64"/>
      <c r="CYC24" s="64"/>
      <c r="CYD24" s="64"/>
      <c r="CYE24" s="64"/>
      <c r="CYF24" s="64"/>
      <c r="CYG24" s="64"/>
      <c r="CYH24" s="64"/>
      <c r="CYI24" s="64"/>
      <c r="CYJ24" s="64"/>
      <c r="CYK24" s="64"/>
      <c r="CYL24" s="64"/>
      <c r="CYM24" s="64"/>
      <c r="CYN24" s="64"/>
      <c r="CYO24" s="64"/>
      <c r="CYP24" s="64"/>
      <c r="CYQ24" s="64"/>
      <c r="CYR24" s="64"/>
      <c r="CYS24" s="64"/>
      <c r="CYT24" s="64"/>
      <c r="CYU24" s="64"/>
      <c r="CYV24" s="64"/>
      <c r="CYW24" s="64"/>
      <c r="CYX24" s="64"/>
      <c r="CYY24" s="64"/>
      <c r="CYZ24" s="64"/>
      <c r="CZA24" s="64"/>
      <c r="CZB24" s="64"/>
      <c r="CZC24" s="64"/>
      <c r="CZD24" s="64"/>
      <c r="CZE24" s="64"/>
      <c r="CZF24" s="64"/>
      <c r="CZG24" s="64"/>
      <c r="CZH24" s="64"/>
      <c r="CZI24" s="64"/>
      <c r="CZJ24" s="64"/>
      <c r="CZK24" s="64"/>
      <c r="CZL24" s="64"/>
      <c r="CZM24" s="64"/>
      <c r="CZN24" s="64"/>
      <c r="CZO24" s="64"/>
      <c r="CZP24" s="64"/>
      <c r="CZQ24" s="64"/>
      <c r="CZR24" s="64"/>
      <c r="CZS24" s="64"/>
      <c r="CZT24" s="64"/>
      <c r="CZU24" s="64"/>
      <c r="CZV24" s="64"/>
      <c r="CZW24" s="64"/>
      <c r="CZX24" s="64"/>
      <c r="CZY24" s="64"/>
      <c r="CZZ24" s="64"/>
      <c r="DAA24" s="64"/>
      <c r="DAB24" s="64"/>
      <c r="DAC24" s="64"/>
      <c r="DAD24" s="64"/>
      <c r="DAE24" s="64"/>
      <c r="DAF24" s="64"/>
      <c r="DAG24" s="64"/>
      <c r="DAH24" s="64"/>
      <c r="DAI24" s="64"/>
      <c r="DAJ24" s="64"/>
      <c r="DAK24" s="64"/>
      <c r="DAL24" s="64"/>
      <c r="DAM24" s="64"/>
      <c r="DAN24" s="64"/>
      <c r="DAO24" s="64"/>
      <c r="DAP24" s="64"/>
      <c r="DAQ24" s="64"/>
      <c r="DAR24" s="64"/>
      <c r="DAS24" s="64"/>
      <c r="DAT24" s="64"/>
      <c r="DAU24" s="64"/>
      <c r="DAV24" s="64"/>
      <c r="DAW24" s="64"/>
      <c r="DAX24" s="64"/>
      <c r="DAY24" s="64"/>
      <c r="DAZ24" s="64"/>
      <c r="DBA24" s="64"/>
      <c r="DBB24" s="64"/>
      <c r="DBC24" s="64"/>
      <c r="DBD24" s="64"/>
      <c r="DBE24" s="64"/>
      <c r="DBF24" s="64"/>
      <c r="DBG24" s="64"/>
      <c r="DBH24" s="64"/>
      <c r="DBI24" s="64"/>
      <c r="DBJ24" s="64"/>
      <c r="DBK24" s="64"/>
      <c r="DBL24" s="64"/>
      <c r="DBM24" s="64"/>
      <c r="DBN24" s="64"/>
      <c r="DBO24" s="64"/>
      <c r="DBP24" s="64"/>
      <c r="DBQ24" s="64"/>
      <c r="DBR24" s="64"/>
      <c r="DBS24" s="64"/>
      <c r="DBT24" s="64"/>
      <c r="DBU24" s="64"/>
      <c r="DBV24" s="64"/>
      <c r="DBW24" s="64"/>
      <c r="DBX24" s="64"/>
      <c r="DBY24" s="64"/>
      <c r="DBZ24" s="64"/>
      <c r="DCA24" s="64"/>
      <c r="DCB24" s="64"/>
      <c r="DCC24" s="64"/>
      <c r="DCD24" s="64"/>
      <c r="DCE24" s="64"/>
      <c r="DCF24" s="64"/>
      <c r="DCG24" s="64"/>
      <c r="DCH24" s="64"/>
      <c r="DCI24" s="64"/>
      <c r="DCJ24" s="64"/>
      <c r="DCK24" s="64"/>
      <c r="DCL24" s="64"/>
      <c r="DCM24" s="64"/>
      <c r="DCN24" s="64"/>
      <c r="DCO24" s="64"/>
      <c r="DCP24" s="64"/>
      <c r="DCQ24" s="64"/>
      <c r="DCR24" s="64"/>
      <c r="DCS24" s="64"/>
      <c r="DCT24" s="64"/>
    </row>
    <row r="25" spans="1:2802" s="121" customFormat="1" ht="18" customHeight="1" x14ac:dyDescent="0.2">
      <c r="A25" s="126" t="str">
        <f t="shared" si="7"/>
        <v/>
      </c>
      <c r="B25" s="196"/>
      <c r="C25" s="196"/>
      <c r="D25" s="199" t="s">
        <v>129</v>
      </c>
      <c r="E25" s="193"/>
      <c r="F25" s="194"/>
      <c r="G25" s="193"/>
      <c r="H25" s="6"/>
      <c r="I25" s="64"/>
      <c r="J25" s="6" t="s">
        <v>274</v>
      </c>
      <c r="K25" s="137" t="str">
        <f t="shared" si="12"/>
        <v/>
      </c>
      <c r="L25" s="64"/>
      <c r="M25" s="141"/>
      <c r="N25" s="195"/>
      <c r="O25" s="132"/>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c r="IW25" s="64"/>
      <c r="IX25" s="64"/>
      <c r="IY25" s="64"/>
      <c r="IZ25" s="64"/>
      <c r="JA25" s="64"/>
      <c r="JB25" s="64"/>
      <c r="JC25" s="64"/>
      <c r="JD25" s="64"/>
      <c r="JE25" s="64"/>
      <c r="JF25" s="64"/>
      <c r="JG25" s="64"/>
      <c r="JH25" s="64"/>
      <c r="JI25" s="64"/>
      <c r="JJ25" s="64"/>
      <c r="JK25" s="64"/>
      <c r="JL25" s="64"/>
      <c r="JM25" s="64"/>
      <c r="JN25" s="64"/>
      <c r="JO25" s="64"/>
      <c r="JP25" s="64"/>
      <c r="JQ25" s="64"/>
      <c r="JR25" s="64"/>
      <c r="JS25" s="64"/>
      <c r="JT25" s="64"/>
      <c r="JU25" s="64"/>
      <c r="JV25" s="64"/>
      <c r="JW25" s="64"/>
      <c r="JX25" s="64"/>
      <c r="JY25" s="64"/>
      <c r="JZ25" s="64"/>
      <c r="KA25" s="64"/>
      <c r="KB25" s="64"/>
      <c r="KC25" s="64"/>
      <c r="KD25" s="64"/>
      <c r="KE25" s="64"/>
      <c r="KF25" s="64"/>
      <c r="KG25" s="64"/>
      <c r="KH25" s="64"/>
      <c r="KI25" s="64"/>
      <c r="KJ25" s="64"/>
      <c r="KK25" s="64"/>
      <c r="KL25" s="64"/>
      <c r="KM25" s="64"/>
      <c r="KN25" s="64"/>
      <c r="KO25" s="64"/>
      <c r="KP25" s="64"/>
      <c r="KQ25" s="64"/>
      <c r="KR25" s="64"/>
      <c r="KS25" s="64"/>
      <c r="KT25" s="64"/>
      <c r="KU25" s="64"/>
      <c r="KV25" s="64"/>
      <c r="KW25" s="64"/>
      <c r="KX25" s="64"/>
      <c r="KY25" s="64"/>
      <c r="KZ25" s="64"/>
      <c r="LA25" s="64"/>
      <c r="LB25" s="64"/>
      <c r="LC25" s="64"/>
      <c r="LD25" s="64"/>
      <c r="LE25" s="64"/>
      <c r="LF25" s="64"/>
      <c r="LG25" s="64"/>
      <c r="LH25" s="64"/>
      <c r="LI25" s="64"/>
      <c r="LJ25" s="64"/>
      <c r="LK25" s="64"/>
      <c r="LL25" s="64"/>
      <c r="LM25" s="64"/>
      <c r="LN25" s="64"/>
      <c r="LO25" s="64"/>
      <c r="LP25" s="64"/>
      <c r="LQ25" s="64"/>
      <c r="LR25" s="64"/>
      <c r="LS25" s="64"/>
      <c r="LT25" s="64"/>
      <c r="LU25" s="64"/>
      <c r="LV25" s="64"/>
      <c r="LW25" s="64"/>
      <c r="LX25" s="64"/>
      <c r="LY25" s="64"/>
      <c r="LZ25" s="64"/>
      <c r="MA25" s="64"/>
      <c r="MB25" s="64"/>
      <c r="MC25" s="64"/>
      <c r="MD25" s="64"/>
      <c r="ME25" s="64"/>
      <c r="MF25" s="64"/>
      <c r="MG25" s="64"/>
      <c r="MH25" s="64"/>
      <c r="MI25" s="64"/>
      <c r="MJ25" s="64"/>
      <c r="MK25" s="64"/>
      <c r="ML25" s="64"/>
      <c r="MM25" s="64"/>
      <c r="MN25" s="64"/>
      <c r="MO25" s="64"/>
      <c r="MP25" s="64"/>
      <c r="MQ25" s="64"/>
      <c r="MR25" s="64"/>
      <c r="MS25" s="64"/>
      <c r="MT25" s="64"/>
      <c r="MU25" s="64"/>
      <c r="MV25" s="64"/>
      <c r="MW25" s="64"/>
      <c r="MX25" s="64"/>
      <c r="MY25" s="64"/>
      <c r="MZ25" s="64"/>
      <c r="NA25" s="64"/>
      <c r="NB25" s="64"/>
      <c r="NC25" s="64"/>
      <c r="ND25" s="64"/>
      <c r="NE25" s="64"/>
      <c r="NF25" s="64"/>
      <c r="NG25" s="64"/>
      <c r="NH25" s="64"/>
      <c r="NI25" s="64"/>
      <c r="NJ25" s="64"/>
      <c r="NK25" s="64"/>
      <c r="NL25" s="64"/>
      <c r="NM25" s="64"/>
      <c r="NN25" s="64"/>
      <c r="NO25" s="64"/>
      <c r="NP25" s="64"/>
      <c r="NQ25" s="64"/>
      <c r="NR25" s="64"/>
      <c r="NS25" s="64"/>
      <c r="NT25" s="64"/>
      <c r="NU25" s="64"/>
      <c r="NV25" s="64"/>
      <c r="NW25" s="64"/>
      <c r="NX25" s="64"/>
      <c r="NY25" s="64"/>
      <c r="NZ25" s="64"/>
      <c r="OA25" s="64"/>
      <c r="OB25" s="64"/>
      <c r="OC25" s="64"/>
      <c r="OD25" s="64"/>
      <c r="OE25" s="64"/>
      <c r="OF25" s="64"/>
      <c r="OG25" s="64"/>
      <c r="OH25" s="64"/>
      <c r="OI25" s="64"/>
      <c r="OJ25" s="64"/>
      <c r="OK25" s="64"/>
      <c r="OL25" s="64"/>
      <c r="OM25" s="64"/>
      <c r="ON25" s="64"/>
      <c r="OO25" s="64"/>
      <c r="OP25" s="64"/>
      <c r="OQ25" s="64"/>
      <c r="OR25" s="64"/>
      <c r="OS25" s="64"/>
      <c r="OT25" s="64"/>
      <c r="OU25" s="64"/>
      <c r="OV25" s="64"/>
      <c r="OW25" s="64"/>
      <c r="OX25" s="64"/>
      <c r="OY25" s="64"/>
      <c r="OZ25" s="64"/>
      <c r="PA25" s="64"/>
      <c r="PB25" s="64"/>
      <c r="PC25" s="64"/>
      <c r="PD25" s="64"/>
      <c r="PE25" s="64"/>
      <c r="PF25" s="64"/>
      <c r="PG25" s="64"/>
      <c r="PH25" s="64"/>
      <c r="PI25" s="64"/>
      <c r="PJ25" s="64"/>
      <c r="PK25" s="64"/>
      <c r="PL25" s="64"/>
      <c r="PM25" s="64"/>
      <c r="PN25" s="64"/>
      <c r="PO25" s="64"/>
      <c r="PP25" s="64"/>
      <c r="PQ25" s="64"/>
      <c r="PR25" s="64"/>
      <c r="PS25" s="64"/>
      <c r="PT25" s="64"/>
      <c r="PU25" s="64"/>
      <c r="PV25" s="64"/>
      <c r="PW25" s="64"/>
      <c r="PX25" s="64"/>
      <c r="PY25" s="64"/>
      <c r="PZ25" s="64"/>
      <c r="QA25" s="64"/>
      <c r="QB25" s="64"/>
      <c r="QC25" s="64"/>
      <c r="QD25" s="64"/>
      <c r="QE25" s="64"/>
      <c r="QF25" s="64"/>
      <c r="QG25" s="64"/>
      <c r="QH25" s="64"/>
      <c r="QI25" s="64"/>
      <c r="QJ25" s="64"/>
      <c r="QK25" s="64"/>
      <c r="QL25" s="64"/>
      <c r="QM25" s="64"/>
      <c r="QN25" s="64"/>
      <c r="QO25" s="64"/>
      <c r="QP25" s="64"/>
      <c r="QQ25" s="64"/>
      <c r="QR25" s="64"/>
      <c r="QS25" s="64"/>
      <c r="QT25" s="64"/>
      <c r="QU25" s="64"/>
      <c r="QV25" s="64"/>
      <c r="QW25" s="64"/>
      <c r="QX25" s="64"/>
      <c r="QY25" s="64"/>
      <c r="QZ25" s="64"/>
      <c r="RA25" s="64"/>
      <c r="RB25" s="64"/>
      <c r="RC25" s="64"/>
      <c r="RD25" s="64"/>
      <c r="RE25" s="64"/>
      <c r="RF25" s="64"/>
      <c r="RG25" s="64"/>
      <c r="RH25" s="64"/>
      <c r="RI25" s="64"/>
      <c r="RJ25" s="64"/>
      <c r="RK25" s="64"/>
      <c r="RL25" s="64"/>
      <c r="RM25" s="64"/>
      <c r="RN25" s="64"/>
      <c r="RO25" s="64"/>
      <c r="RP25" s="64"/>
      <c r="RQ25" s="64"/>
      <c r="RR25" s="64"/>
      <c r="RS25" s="64"/>
      <c r="RT25" s="64"/>
      <c r="RU25" s="64"/>
      <c r="RV25" s="64"/>
      <c r="RW25" s="64"/>
      <c r="RX25" s="64"/>
      <c r="RY25" s="64"/>
      <c r="RZ25" s="64"/>
      <c r="SA25" s="64"/>
      <c r="SB25" s="64"/>
      <c r="SC25" s="64"/>
      <c r="SD25" s="64"/>
      <c r="SE25" s="64"/>
      <c r="SF25" s="64"/>
      <c r="SG25" s="64"/>
      <c r="SH25" s="64"/>
      <c r="SI25" s="64"/>
      <c r="SJ25" s="64"/>
      <c r="SK25" s="64"/>
      <c r="SL25" s="64"/>
      <c r="SM25" s="64"/>
      <c r="SN25" s="64"/>
      <c r="SO25" s="64"/>
      <c r="SP25" s="64"/>
      <c r="SQ25" s="64"/>
      <c r="SR25" s="64"/>
      <c r="SS25" s="64"/>
      <c r="ST25" s="64"/>
      <c r="SU25" s="64"/>
      <c r="SV25" s="64"/>
      <c r="SW25" s="64"/>
      <c r="SX25" s="64"/>
      <c r="SY25" s="64"/>
      <c r="SZ25" s="64"/>
      <c r="TA25" s="64"/>
      <c r="TB25" s="64"/>
      <c r="TC25" s="64"/>
      <c r="TD25" s="64"/>
      <c r="TE25" s="64"/>
      <c r="TF25" s="64"/>
      <c r="TG25" s="64"/>
      <c r="TH25" s="64"/>
      <c r="TI25" s="64"/>
      <c r="TJ25" s="64"/>
      <c r="TK25" s="64"/>
      <c r="TL25" s="64"/>
      <c r="TM25" s="64"/>
      <c r="TN25" s="64"/>
      <c r="TO25" s="64"/>
      <c r="TP25" s="64"/>
      <c r="TQ25" s="64"/>
      <c r="TR25" s="64"/>
      <c r="TS25" s="64"/>
      <c r="TT25" s="64"/>
      <c r="TU25" s="64"/>
      <c r="TV25" s="64"/>
      <c r="TW25" s="64"/>
      <c r="TX25" s="64"/>
      <c r="TY25" s="64"/>
      <c r="TZ25" s="64"/>
      <c r="UA25" s="64"/>
      <c r="UB25" s="64"/>
      <c r="UC25" s="64"/>
      <c r="UD25" s="64"/>
      <c r="UE25" s="64"/>
      <c r="UF25" s="64"/>
      <c r="UG25" s="64"/>
      <c r="UH25" s="64"/>
      <c r="UI25" s="64"/>
      <c r="UJ25" s="64"/>
      <c r="UK25" s="64"/>
      <c r="UL25" s="64"/>
      <c r="UM25" s="64"/>
      <c r="UN25" s="64"/>
      <c r="UO25" s="64"/>
      <c r="UP25" s="64"/>
      <c r="UQ25" s="64"/>
      <c r="UR25" s="64"/>
      <c r="US25" s="64"/>
      <c r="UT25" s="64"/>
      <c r="UU25" s="64"/>
      <c r="UV25" s="64"/>
      <c r="UW25" s="64"/>
      <c r="UX25" s="64"/>
      <c r="UY25" s="64"/>
      <c r="UZ25" s="64"/>
      <c r="VA25" s="64"/>
      <c r="VB25" s="64"/>
      <c r="VC25" s="64"/>
      <c r="VD25" s="64"/>
      <c r="VE25" s="64"/>
      <c r="VF25" s="64"/>
      <c r="VG25" s="64"/>
      <c r="VH25" s="64"/>
      <c r="VI25" s="64"/>
      <c r="VJ25" s="64"/>
      <c r="VK25" s="64"/>
      <c r="VL25" s="64"/>
      <c r="VM25" s="64"/>
      <c r="VN25" s="64"/>
      <c r="VO25" s="64"/>
      <c r="VP25" s="64"/>
      <c r="VQ25" s="64"/>
      <c r="VR25" s="64"/>
      <c r="VS25" s="64"/>
      <c r="VT25" s="64"/>
      <c r="VU25" s="64"/>
      <c r="VV25" s="64"/>
      <c r="VW25" s="64"/>
      <c r="VX25" s="64"/>
      <c r="VY25" s="64"/>
      <c r="VZ25" s="64"/>
      <c r="WA25" s="64"/>
      <c r="WB25" s="64"/>
      <c r="WC25" s="64"/>
      <c r="WD25" s="64"/>
      <c r="WE25" s="64"/>
      <c r="WF25" s="64"/>
      <c r="WG25" s="64"/>
      <c r="WH25" s="64"/>
      <c r="WI25" s="64"/>
      <c r="WJ25" s="64"/>
      <c r="WK25" s="64"/>
      <c r="WL25" s="64"/>
      <c r="WM25" s="64"/>
      <c r="WN25" s="64"/>
      <c r="WO25" s="64"/>
      <c r="WP25" s="64"/>
      <c r="WQ25" s="64"/>
      <c r="WR25" s="64"/>
      <c r="WS25" s="64"/>
      <c r="WT25" s="64"/>
      <c r="WU25" s="64"/>
      <c r="WV25" s="64"/>
      <c r="WW25" s="64"/>
      <c r="WX25" s="64"/>
      <c r="WY25" s="64"/>
      <c r="WZ25" s="64"/>
      <c r="XA25" s="64"/>
      <c r="XB25" s="64"/>
      <c r="XC25" s="64"/>
      <c r="XD25" s="64"/>
      <c r="XE25" s="64"/>
      <c r="XF25" s="64"/>
      <c r="XG25" s="64"/>
      <c r="XH25" s="64"/>
      <c r="XI25" s="64"/>
      <c r="XJ25" s="64"/>
      <c r="XK25" s="64"/>
      <c r="XL25" s="64"/>
      <c r="XM25" s="64"/>
      <c r="XN25" s="64"/>
      <c r="XO25" s="64"/>
      <c r="XP25" s="64"/>
      <c r="XQ25" s="64"/>
      <c r="XR25" s="64"/>
      <c r="XS25" s="64"/>
      <c r="XT25" s="64"/>
      <c r="XU25" s="64"/>
      <c r="XV25" s="64"/>
      <c r="XW25" s="64"/>
      <c r="XX25" s="64"/>
      <c r="XY25" s="64"/>
      <c r="XZ25" s="64"/>
      <c r="YA25" s="64"/>
      <c r="YB25" s="64"/>
      <c r="YC25" s="64"/>
      <c r="YD25" s="64"/>
      <c r="YE25" s="64"/>
      <c r="YF25" s="64"/>
      <c r="YG25" s="64"/>
      <c r="YH25" s="64"/>
      <c r="YI25" s="64"/>
      <c r="YJ25" s="64"/>
      <c r="YK25" s="64"/>
      <c r="YL25" s="64"/>
      <c r="YM25" s="64"/>
      <c r="YN25" s="64"/>
      <c r="YO25" s="64"/>
      <c r="YP25" s="64"/>
      <c r="YQ25" s="64"/>
      <c r="YR25" s="64"/>
      <c r="YS25" s="64"/>
      <c r="YT25" s="64"/>
      <c r="YU25" s="64"/>
      <c r="YV25" s="64"/>
      <c r="YW25" s="64"/>
      <c r="YX25" s="64"/>
      <c r="YY25" s="64"/>
      <c r="YZ25" s="64"/>
      <c r="ZA25" s="64"/>
      <c r="ZB25" s="64"/>
      <c r="ZC25" s="64"/>
      <c r="ZD25" s="64"/>
      <c r="ZE25" s="64"/>
      <c r="ZF25" s="64"/>
      <c r="ZG25" s="64"/>
      <c r="ZH25" s="64"/>
      <c r="ZI25" s="64"/>
      <c r="ZJ25" s="64"/>
      <c r="ZK25" s="64"/>
      <c r="ZL25" s="64"/>
      <c r="ZM25" s="64"/>
      <c r="ZN25" s="64"/>
      <c r="ZO25" s="64"/>
      <c r="ZP25" s="64"/>
      <c r="ZQ25" s="64"/>
      <c r="ZR25" s="64"/>
      <c r="ZS25" s="64"/>
      <c r="ZT25" s="64"/>
      <c r="ZU25" s="64"/>
      <c r="ZV25" s="64"/>
      <c r="ZW25" s="64"/>
      <c r="ZX25" s="64"/>
      <c r="ZY25" s="64"/>
      <c r="ZZ25" s="64"/>
      <c r="AAA25" s="64"/>
      <c r="AAB25" s="64"/>
      <c r="AAC25" s="64"/>
      <c r="AAD25" s="64"/>
      <c r="AAE25" s="64"/>
      <c r="AAF25" s="64"/>
      <c r="AAG25" s="64"/>
      <c r="AAH25" s="64"/>
      <c r="AAI25" s="64"/>
      <c r="AAJ25" s="64"/>
      <c r="AAK25" s="64"/>
      <c r="AAL25" s="64"/>
      <c r="AAM25" s="64"/>
      <c r="AAN25" s="64"/>
      <c r="AAO25" s="64"/>
      <c r="AAP25" s="64"/>
      <c r="AAQ25" s="64"/>
      <c r="AAR25" s="64"/>
      <c r="AAS25" s="64"/>
      <c r="AAT25" s="64"/>
      <c r="AAU25" s="64"/>
      <c r="AAV25" s="64"/>
      <c r="AAW25" s="64"/>
      <c r="AAX25" s="64"/>
      <c r="AAY25" s="64"/>
      <c r="AAZ25" s="64"/>
      <c r="ABA25" s="64"/>
      <c r="ABB25" s="64"/>
      <c r="ABC25" s="64"/>
      <c r="ABD25" s="64"/>
      <c r="ABE25" s="64"/>
      <c r="ABF25" s="64"/>
      <c r="ABG25" s="64"/>
      <c r="ABH25" s="64"/>
      <c r="ABI25" s="64"/>
      <c r="ABJ25" s="64"/>
      <c r="ABK25" s="64"/>
      <c r="ABL25" s="64"/>
      <c r="ABM25" s="64"/>
      <c r="ABN25" s="64"/>
      <c r="ABO25" s="64"/>
      <c r="ABP25" s="64"/>
      <c r="ABQ25" s="64"/>
      <c r="ABR25" s="64"/>
      <c r="ABS25" s="64"/>
      <c r="ABT25" s="64"/>
      <c r="ABU25" s="64"/>
      <c r="ABV25" s="64"/>
      <c r="ABW25" s="64"/>
      <c r="ABX25" s="64"/>
      <c r="ABY25" s="64"/>
      <c r="ABZ25" s="64"/>
      <c r="ACA25" s="64"/>
      <c r="ACB25" s="64"/>
      <c r="ACC25" s="64"/>
      <c r="ACD25" s="64"/>
      <c r="ACE25" s="64"/>
      <c r="ACF25" s="64"/>
      <c r="ACG25" s="64"/>
      <c r="ACH25" s="64"/>
      <c r="ACI25" s="64"/>
      <c r="ACJ25" s="64"/>
      <c r="ACK25" s="64"/>
      <c r="ACL25" s="64"/>
      <c r="ACM25" s="64"/>
      <c r="ACN25" s="64"/>
      <c r="ACO25" s="64"/>
      <c r="ACP25" s="64"/>
      <c r="ACQ25" s="64"/>
      <c r="ACR25" s="64"/>
      <c r="ACS25" s="64"/>
      <c r="ACT25" s="64"/>
      <c r="ACU25" s="64"/>
      <c r="ACV25" s="64"/>
      <c r="ACW25" s="64"/>
      <c r="ACX25" s="64"/>
      <c r="ACY25" s="64"/>
      <c r="ACZ25" s="64"/>
      <c r="ADA25" s="64"/>
      <c r="ADB25" s="64"/>
      <c r="ADC25" s="64"/>
      <c r="ADD25" s="64"/>
      <c r="ADE25" s="64"/>
      <c r="ADF25" s="64"/>
      <c r="ADG25" s="64"/>
      <c r="ADH25" s="64"/>
      <c r="ADI25" s="64"/>
      <c r="ADJ25" s="64"/>
      <c r="ADK25" s="64"/>
      <c r="ADL25" s="64"/>
      <c r="ADM25" s="64"/>
      <c r="ADN25" s="64"/>
      <c r="ADO25" s="64"/>
      <c r="ADP25" s="64"/>
      <c r="ADQ25" s="64"/>
      <c r="ADR25" s="64"/>
      <c r="ADS25" s="64"/>
      <c r="ADT25" s="64"/>
      <c r="ADU25" s="64"/>
      <c r="ADV25" s="64"/>
      <c r="ADW25" s="64"/>
      <c r="ADX25" s="64"/>
      <c r="ADY25" s="64"/>
      <c r="ADZ25" s="64"/>
      <c r="AEA25" s="64"/>
      <c r="AEB25" s="64"/>
      <c r="AEC25" s="64"/>
      <c r="AED25" s="64"/>
      <c r="AEE25" s="64"/>
      <c r="AEF25" s="64"/>
      <c r="AEG25" s="64"/>
      <c r="AEH25" s="64"/>
      <c r="AEI25" s="64"/>
      <c r="AEJ25" s="64"/>
      <c r="AEK25" s="64"/>
      <c r="AEL25" s="64"/>
      <c r="AEM25" s="64"/>
      <c r="AEN25" s="64"/>
      <c r="AEO25" s="64"/>
      <c r="AEP25" s="64"/>
      <c r="AEQ25" s="64"/>
      <c r="AER25" s="64"/>
      <c r="AES25" s="64"/>
      <c r="AET25" s="64"/>
      <c r="AEU25" s="64"/>
      <c r="AEV25" s="64"/>
      <c r="AEW25" s="64"/>
      <c r="AEX25" s="64"/>
      <c r="AEY25" s="64"/>
      <c r="AEZ25" s="64"/>
      <c r="AFA25" s="64"/>
      <c r="AFB25" s="64"/>
      <c r="AFC25" s="64"/>
      <c r="AFD25" s="64"/>
      <c r="AFE25" s="64"/>
      <c r="AFF25" s="64"/>
      <c r="AFG25" s="64"/>
      <c r="AFH25" s="64"/>
      <c r="AFI25" s="64"/>
      <c r="AFJ25" s="64"/>
      <c r="AFK25" s="64"/>
      <c r="AFL25" s="64"/>
      <c r="AFM25" s="64"/>
      <c r="AFN25" s="64"/>
      <c r="AFO25" s="64"/>
      <c r="AFP25" s="64"/>
      <c r="AFQ25" s="64"/>
      <c r="AFR25" s="64"/>
      <c r="AFS25" s="64"/>
      <c r="AFT25" s="64"/>
      <c r="AFU25" s="64"/>
      <c r="AFV25" s="64"/>
      <c r="AFW25" s="64"/>
      <c r="AFX25" s="64"/>
      <c r="AFY25" s="64"/>
      <c r="AFZ25" s="64"/>
      <c r="AGA25" s="64"/>
      <c r="AGB25" s="64"/>
      <c r="AGC25" s="64"/>
      <c r="AGD25" s="64"/>
      <c r="AGE25" s="64"/>
      <c r="AGF25" s="64"/>
      <c r="AGG25" s="64"/>
      <c r="AGH25" s="64"/>
      <c r="AGI25" s="64"/>
      <c r="AGJ25" s="64"/>
      <c r="AGK25" s="64"/>
      <c r="AGL25" s="64"/>
      <c r="AGM25" s="64"/>
      <c r="AGN25" s="64"/>
      <c r="AGO25" s="64"/>
      <c r="AGP25" s="64"/>
      <c r="AGQ25" s="64"/>
      <c r="AGR25" s="64"/>
      <c r="AGS25" s="64"/>
      <c r="AGT25" s="64"/>
      <c r="AGU25" s="64"/>
      <c r="AGV25" s="64"/>
      <c r="AGW25" s="64"/>
      <c r="AGX25" s="64"/>
      <c r="AGY25" s="64"/>
      <c r="AGZ25" s="64"/>
      <c r="AHA25" s="64"/>
      <c r="AHB25" s="64"/>
      <c r="AHC25" s="64"/>
      <c r="AHD25" s="64"/>
      <c r="AHE25" s="64"/>
      <c r="AHF25" s="64"/>
      <c r="AHG25" s="64"/>
      <c r="AHH25" s="64"/>
      <c r="AHI25" s="64"/>
      <c r="AHJ25" s="64"/>
      <c r="AHK25" s="64"/>
      <c r="AHL25" s="64"/>
      <c r="AHM25" s="64"/>
      <c r="AHN25" s="64"/>
      <c r="AHO25" s="64"/>
      <c r="AHP25" s="64"/>
      <c r="AHQ25" s="64"/>
      <c r="AHR25" s="64"/>
      <c r="AHS25" s="64"/>
      <c r="AHT25" s="64"/>
      <c r="AHU25" s="64"/>
      <c r="AHV25" s="64"/>
      <c r="AHW25" s="64"/>
      <c r="AHX25" s="64"/>
      <c r="AHY25" s="64"/>
      <c r="AHZ25" s="64"/>
      <c r="AIA25" s="64"/>
      <c r="AIB25" s="64"/>
      <c r="AIC25" s="64"/>
      <c r="AID25" s="64"/>
      <c r="AIE25" s="64"/>
      <c r="AIF25" s="64"/>
      <c r="AIG25" s="64"/>
      <c r="AIH25" s="64"/>
      <c r="AII25" s="64"/>
      <c r="AIJ25" s="64"/>
      <c r="AIK25" s="64"/>
      <c r="AIL25" s="64"/>
      <c r="AIM25" s="64"/>
      <c r="AIN25" s="64"/>
      <c r="AIO25" s="64"/>
      <c r="AIP25" s="64"/>
      <c r="AIQ25" s="64"/>
      <c r="AIR25" s="64"/>
      <c r="AIS25" s="64"/>
      <c r="AIT25" s="64"/>
      <c r="AIU25" s="64"/>
      <c r="AIV25" s="64"/>
      <c r="AIW25" s="64"/>
      <c r="AIX25" s="64"/>
      <c r="AIY25" s="64"/>
      <c r="AIZ25" s="64"/>
      <c r="AJA25" s="64"/>
      <c r="AJB25" s="64"/>
      <c r="AJC25" s="64"/>
      <c r="AJD25" s="64"/>
      <c r="AJE25" s="64"/>
      <c r="AJF25" s="64"/>
      <c r="AJG25" s="64"/>
      <c r="AJH25" s="64"/>
      <c r="AJI25" s="64"/>
      <c r="AJJ25" s="64"/>
      <c r="AJK25" s="64"/>
      <c r="AJL25" s="64"/>
      <c r="AJM25" s="64"/>
      <c r="AJN25" s="64"/>
      <c r="AJO25" s="64"/>
      <c r="AJP25" s="64"/>
      <c r="AJQ25" s="64"/>
      <c r="AJR25" s="64"/>
      <c r="AJS25" s="64"/>
      <c r="AJT25" s="64"/>
      <c r="AJU25" s="64"/>
      <c r="AJV25" s="64"/>
      <c r="AJW25" s="64"/>
      <c r="AJX25" s="64"/>
      <c r="AJY25" s="64"/>
      <c r="AJZ25" s="64"/>
      <c r="AKA25" s="64"/>
      <c r="AKB25" s="64"/>
      <c r="AKC25" s="64"/>
      <c r="AKD25" s="64"/>
      <c r="AKE25" s="64"/>
      <c r="AKF25" s="64"/>
      <c r="AKG25" s="64"/>
      <c r="AKH25" s="64"/>
      <c r="AKI25" s="64"/>
      <c r="AKJ25" s="64"/>
      <c r="AKK25" s="64"/>
      <c r="AKL25" s="64"/>
      <c r="AKM25" s="64"/>
      <c r="AKN25" s="64"/>
      <c r="AKO25" s="64"/>
      <c r="AKP25" s="64"/>
      <c r="AKQ25" s="64"/>
      <c r="AKR25" s="64"/>
      <c r="AKS25" s="64"/>
      <c r="AKT25" s="64"/>
      <c r="AKU25" s="64"/>
      <c r="AKV25" s="64"/>
      <c r="AKW25" s="64"/>
      <c r="AKX25" s="64"/>
      <c r="AKY25" s="64"/>
      <c r="AKZ25" s="64"/>
      <c r="ALA25" s="64"/>
      <c r="ALB25" s="64"/>
      <c r="ALC25" s="64"/>
      <c r="ALD25" s="64"/>
      <c r="ALE25" s="64"/>
      <c r="ALF25" s="64"/>
      <c r="ALG25" s="64"/>
      <c r="ALH25" s="64"/>
      <c r="ALI25" s="64"/>
      <c r="ALJ25" s="64"/>
      <c r="ALK25" s="64"/>
      <c r="ALL25" s="64"/>
      <c r="ALM25" s="64"/>
      <c r="ALN25" s="64"/>
      <c r="ALO25" s="64"/>
      <c r="ALP25" s="64"/>
      <c r="ALQ25" s="64"/>
      <c r="ALR25" s="64"/>
      <c r="ALS25" s="64"/>
      <c r="ALT25" s="64"/>
      <c r="ALU25" s="64"/>
      <c r="ALV25" s="64"/>
      <c r="ALW25" s="64"/>
      <c r="ALX25" s="64"/>
      <c r="ALY25" s="64"/>
      <c r="ALZ25" s="64"/>
      <c r="AMA25" s="64"/>
      <c r="AMB25" s="64"/>
      <c r="AMC25" s="64"/>
      <c r="AMD25" s="64"/>
      <c r="AME25" s="64"/>
      <c r="AMF25" s="64"/>
      <c r="AMG25" s="64"/>
      <c r="AMH25" s="64"/>
      <c r="AMI25" s="64"/>
      <c r="AMJ25" s="64"/>
      <c r="AMK25" s="64"/>
      <c r="AML25" s="64"/>
      <c r="AMM25" s="64"/>
      <c r="AMN25" s="64"/>
      <c r="AMO25" s="64"/>
      <c r="AMP25" s="64"/>
      <c r="AMQ25" s="64"/>
      <c r="AMR25" s="64"/>
      <c r="AMS25" s="64"/>
      <c r="AMT25" s="64"/>
      <c r="AMU25" s="64"/>
      <c r="AMV25" s="64"/>
      <c r="AMW25" s="64"/>
      <c r="AMX25" s="64"/>
      <c r="AMY25" s="64"/>
      <c r="AMZ25" s="64"/>
      <c r="ANA25" s="64"/>
      <c r="ANB25" s="64"/>
      <c r="ANC25" s="64"/>
      <c r="AND25" s="64"/>
      <c r="ANE25" s="64"/>
      <c r="ANF25" s="64"/>
      <c r="ANG25" s="64"/>
      <c r="ANH25" s="64"/>
      <c r="ANI25" s="64"/>
      <c r="ANJ25" s="64"/>
      <c r="ANK25" s="64"/>
      <c r="ANL25" s="64"/>
      <c r="ANM25" s="64"/>
      <c r="ANN25" s="64"/>
      <c r="ANO25" s="64"/>
      <c r="ANP25" s="64"/>
      <c r="ANQ25" s="64"/>
      <c r="ANR25" s="64"/>
      <c r="ANS25" s="64"/>
      <c r="ANT25" s="64"/>
      <c r="ANU25" s="64"/>
      <c r="ANV25" s="64"/>
      <c r="ANW25" s="64"/>
      <c r="ANX25" s="64"/>
      <c r="ANY25" s="64"/>
      <c r="ANZ25" s="64"/>
      <c r="AOA25" s="64"/>
      <c r="AOB25" s="64"/>
      <c r="AOC25" s="64"/>
      <c r="AOD25" s="64"/>
      <c r="AOE25" s="64"/>
      <c r="AOF25" s="64"/>
      <c r="AOG25" s="64"/>
      <c r="AOH25" s="64"/>
      <c r="AOI25" s="64"/>
      <c r="AOJ25" s="64"/>
      <c r="AOK25" s="64"/>
      <c r="AOL25" s="64"/>
      <c r="AOM25" s="64"/>
      <c r="AON25" s="64"/>
      <c r="AOO25" s="64"/>
      <c r="AOP25" s="64"/>
      <c r="AOQ25" s="64"/>
      <c r="AOR25" s="64"/>
      <c r="AOS25" s="64"/>
      <c r="AOT25" s="64"/>
      <c r="AOU25" s="64"/>
      <c r="AOV25" s="64"/>
      <c r="AOW25" s="64"/>
      <c r="AOX25" s="64"/>
      <c r="AOY25" s="64"/>
      <c r="AOZ25" s="64"/>
      <c r="APA25" s="64"/>
      <c r="APB25" s="64"/>
      <c r="APC25" s="64"/>
      <c r="APD25" s="64"/>
      <c r="APE25" s="64"/>
      <c r="APF25" s="64"/>
      <c r="APG25" s="64"/>
      <c r="APH25" s="64"/>
      <c r="API25" s="64"/>
      <c r="APJ25" s="64"/>
      <c r="APK25" s="64"/>
      <c r="APL25" s="64"/>
      <c r="APM25" s="64"/>
      <c r="APN25" s="64"/>
      <c r="APO25" s="64"/>
      <c r="APP25" s="64"/>
      <c r="APQ25" s="64"/>
      <c r="APR25" s="64"/>
      <c r="APS25" s="64"/>
      <c r="APT25" s="64"/>
      <c r="APU25" s="64"/>
      <c r="APV25" s="64"/>
      <c r="APW25" s="64"/>
      <c r="APX25" s="64"/>
      <c r="APY25" s="64"/>
      <c r="APZ25" s="64"/>
      <c r="AQA25" s="64"/>
      <c r="AQB25" s="64"/>
      <c r="AQC25" s="64"/>
      <c r="AQD25" s="64"/>
      <c r="AQE25" s="64"/>
      <c r="AQF25" s="64"/>
      <c r="AQG25" s="64"/>
      <c r="AQH25" s="64"/>
      <c r="AQI25" s="64"/>
      <c r="AQJ25" s="64"/>
      <c r="AQK25" s="64"/>
      <c r="AQL25" s="64"/>
      <c r="AQM25" s="64"/>
      <c r="AQN25" s="64"/>
      <c r="AQO25" s="64"/>
      <c r="AQP25" s="64"/>
      <c r="AQQ25" s="64"/>
      <c r="AQR25" s="64"/>
      <c r="AQS25" s="64"/>
      <c r="AQT25" s="64"/>
      <c r="AQU25" s="64"/>
      <c r="AQV25" s="64"/>
      <c r="AQW25" s="64"/>
      <c r="AQX25" s="64"/>
      <c r="AQY25" s="64"/>
      <c r="AQZ25" s="64"/>
      <c r="ARA25" s="64"/>
      <c r="ARB25" s="64"/>
      <c r="ARC25" s="64"/>
      <c r="ARD25" s="64"/>
      <c r="ARE25" s="64"/>
      <c r="ARF25" s="64"/>
      <c r="ARG25" s="64"/>
      <c r="ARH25" s="64"/>
      <c r="ARI25" s="64"/>
      <c r="ARJ25" s="64"/>
      <c r="ARK25" s="64"/>
      <c r="ARL25" s="64"/>
      <c r="ARM25" s="64"/>
      <c r="ARN25" s="64"/>
      <c r="ARO25" s="64"/>
      <c r="ARP25" s="64"/>
      <c r="ARQ25" s="64"/>
      <c r="ARR25" s="64"/>
      <c r="ARS25" s="64"/>
      <c r="ART25" s="64"/>
      <c r="ARU25" s="64"/>
      <c r="ARV25" s="64"/>
      <c r="ARW25" s="64"/>
      <c r="ARX25" s="64"/>
      <c r="ARY25" s="64"/>
      <c r="ARZ25" s="64"/>
      <c r="ASA25" s="64"/>
      <c r="ASB25" s="64"/>
      <c r="ASC25" s="64"/>
      <c r="ASD25" s="64"/>
      <c r="ASE25" s="64"/>
      <c r="ASF25" s="64"/>
      <c r="ASG25" s="64"/>
      <c r="ASH25" s="64"/>
      <c r="ASI25" s="64"/>
      <c r="ASJ25" s="64"/>
      <c r="ASK25" s="64"/>
      <c r="ASL25" s="64"/>
      <c r="ASM25" s="64"/>
      <c r="ASN25" s="64"/>
      <c r="ASO25" s="64"/>
      <c r="ASP25" s="64"/>
      <c r="ASQ25" s="64"/>
      <c r="ASR25" s="64"/>
      <c r="ASS25" s="64"/>
      <c r="AST25" s="64"/>
      <c r="ASU25" s="64"/>
      <c r="ASV25" s="64"/>
      <c r="ASW25" s="64"/>
      <c r="ASX25" s="64"/>
      <c r="ASY25" s="64"/>
      <c r="ASZ25" s="64"/>
      <c r="ATA25" s="64"/>
      <c r="ATB25" s="64"/>
      <c r="ATC25" s="64"/>
      <c r="ATD25" s="64"/>
      <c r="ATE25" s="64"/>
      <c r="ATF25" s="64"/>
      <c r="ATG25" s="64"/>
      <c r="ATH25" s="64"/>
      <c r="ATI25" s="64"/>
      <c r="ATJ25" s="64"/>
      <c r="ATK25" s="64"/>
      <c r="ATL25" s="64"/>
      <c r="ATM25" s="64"/>
      <c r="ATN25" s="64"/>
      <c r="ATO25" s="64"/>
      <c r="ATP25" s="64"/>
      <c r="ATQ25" s="64"/>
      <c r="ATR25" s="64"/>
      <c r="ATS25" s="64"/>
      <c r="ATT25" s="64"/>
      <c r="ATU25" s="64"/>
      <c r="ATV25" s="64"/>
      <c r="ATW25" s="64"/>
      <c r="ATX25" s="64"/>
      <c r="ATY25" s="64"/>
      <c r="ATZ25" s="64"/>
      <c r="AUA25" s="64"/>
      <c r="AUB25" s="64"/>
      <c r="AUC25" s="64"/>
      <c r="AUD25" s="64"/>
      <c r="AUE25" s="64"/>
      <c r="AUF25" s="64"/>
      <c r="AUG25" s="64"/>
      <c r="AUH25" s="64"/>
      <c r="AUI25" s="64"/>
      <c r="AUJ25" s="64"/>
      <c r="AUK25" s="64"/>
      <c r="AUL25" s="64"/>
      <c r="AUM25" s="64"/>
      <c r="AUN25" s="64"/>
      <c r="AUO25" s="64"/>
      <c r="AUP25" s="64"/>
      <c r="AUQ25" s="64"/>
      <c r="AUR25" s="64"/>
      <c r="AUS25" s="64"/>
      <c r="AUT25" s="64"/>
      <c r="AUU25" s="64"/>
      <c r="AUV25" s="64"/>
      <c r="AUW25" s="64"/>
      <c r="AUX25" s="64"/>
      <c r="AUY25" s="64"/>
      <c r="AUZ25" s="64"/>
      <c r="AVA25" s="64"/>
      <c r="AVB25" s="64"/>
      <c r="AVC25" s="64"/>
      <c r="AVD25" s="64"/>
      <c r="AVE25" s="64"/>
      <c r="AVF25" s="64"/>
      <c r="AVG25" s="64"/>
      <c r="AVH25" s="64"/>
      <c r="AVI25" s="64"/>
      <c r="AVJ25" s="64"/>
      <c r="AVK25" s="64"/>
      <c r="AVL25" s="64"/>
      <c r="AVM25" s="64"/>
      <c r="AVN25" s="64"/>
      <c r="AVO25" s="64"/>
      <c r="AVP25" s="64"/>
      <c r="AVQ25" s="64"/>
      <c r="AVR25" s="64"/>
      <c r="AVS25" s="64"/>
      <c r="AVT25" s="64"/>
      <c r="AVU25" s="64"/>
      <c r="AVV25" s="64"/>
      <c r="AVW25" s="64"/>
      <c r="AVX25" s="64"/>
      <c r="AVY25" s="64"/>
      <c r="AVZ25" s="64"/>
      <c r="AWA25" s="64"/>
      <c r="AWB25" s="64"/>
      <c r="AWC25" s="64"/>
      <c r="AWD25" s="64"/>
      <c r="AWE25" s="64"/>
      <c r="AWF25" s="64"/>
      <c r="AWG25" s="64"/>
      <c r="AWH25" s="64"/>
      <c r="AWI25" s="64"/>
      <c r="AWJ25" s="64"/>
      <c r="AWK25" s="64"/>
      <c r="AWL25" s="64"/>
      <c r="AWM25" s="64"/>
      <c r="AWN25" s="64"/>
      <c r="AWO25" s="64"/>
      <c r="AWP25" s="64"/>
      <c r="AWQ25" s="64"/>
      <c r="AWR25" s="64"/>
      <c r="AWS25" s="64"/>
      <c r="AWT25" s="64"/>
      <c r="AWU25" s="64"/>
      <c r="AWV25" s="64"/>
      <c r="AWW25" s="64"/>
      <c r="AWX25" s="64"/>
      <c r="AWY25" s="64"/>
      <c r="AWZ25" s="64"/>
      <c r="AXA25" s="64"/>
      <c r="AXB25" s="64"/>
      <c r="AXC25" s="64"/>
      <c r="AXD25" s="64"/>
      <c r="AXE25" s="64"/>
      <c r="AXF25" s="64"/>
      <c r="AXG25" s="64"/>
      <c r="AXH25" s="64"/>
      <c r="AXI25" s="64"/>
      <c r="AXJ25" s="64"/>
      <c r="AXK25" s="64"/>
      <c r="AXL25" s="64"/>
      <c r="AXM25" s="64"/>
      <c r="AXN25" s="64"/>
      <c r="AXO25" s="64"/>
      <c r="AXP25" s="64"/>
      <c r="AXQ25" s="64"/>
      <c r="AXR25" s="64"/>
      <c r="AXS25" s="64"/>
      <c r="AXT25" s="64"/>
      <c r="AXU25" s="64"/>
      <c r="AXV25" s="64"/>
      <c r="AXW25" s="64"/>
      <c r="AXX25" s="64"/>
      <c r="AXY25" s="64"/>
      <c r="AXZ25" s="64"/>
      <c r="AYA25" s="64"/>
      <c r="AYB25" s="64"/>
      <c r="AYC25" s="64"/>
      <c r="AYD25" s="64"/>
      <c r="AYE25" s="64"/>
      <c r="AYF25" s="64"/>
      <c r="AYG25" s="64"/>
      <c r="AYH25" s="64"/>
      <c r="AYI25" s="64"/>
      <c r="AYJ25" s="64"/>
      <c r="AYK25" s="64"/>
      <c r="AYL25" s="64"/>
      <c r="AYM25" s="64"/>
      <c r="AYN25" s="64"/>
      <c r="AYO25" s="64"/>
      <c r="AYP25" s="64"/>
      <c r="AYQ25" s="64"/>
      <c r="AYR25" s="64"/>
      <c r="AYS25" s="64"/>
      <c r="AYT25" s="64"/>
      <c r="AYU25" s="64"/>
      <c r="AYV25" s="64"/>
      <c r="AYW25" s="64"/>
      <c r="AYX25" s="64"/>
      <c r="AYY25" s="64"/>
      <c r="AYZ25" s="64"/>
      <c r="AZA25" s="64"/>
      <c r="AZB25" s="64"/>
      <c r="AZC25" s="64"/>
      <c r="AZD25" s="64"/>
      <c r="AZE25" s="64"/>
      <c r="AZF25" s="64"/>
      <c r="AZG25" s="64"/>
      <c r="AZH25" s="64"/>
      <c r="AZI25" s="64"/>
      <c r="AZJ25" s="64"/>
      <c r="AZK25" s="64"/>
      <c r="AZL25" s="64"/>
      <c r="AZM25" s="64"/>
      <c r="AZN25" s="64"/>
      <c r="AZO25" s="64"/>
      <c r="AZP25" s="64"/>
      <c r="AZQ25" s="64"/>
      <c r="AZR25" s="64"/>
      <c r="AZS25" s="64"/>
      <c r="AZT25" s="64"/>
      <c r="AZU25" s="64"/>
      <c r="AZV25" s="64"/>
      <c r="AZW25" s="64"/>
      <c r="AZX25" s="64"/>
      <c r="AZY25" s="64"/>
      <c r="AZZ25" s="64"/>
      <c r="BAA25" s="64"/>
      <c r="BAB25" s="64"/>
      <c r="BAC25" s="64"/>
      <c r="BAD25" s="64"/>
      <c r="BAE25" s="64"/>
      <c r="BAF25" s="64"/>
      <c r="BAG25" s="64"/>
      <c r="BAH25" s="64"/>
      <c r="BAI25" s="64"/>
      <c r="BAJ25" s="64"/>
      <c r="BAK25" s="64"/>
      <c r="BAL25" s="64"/>
      <c r="BAM25" s="64"/>
      <c r="BAN25" s="64"/>
      <c r="BAO25" s="64"/>
      <c r="BAP25" s="64"/>
      <c r="BAQ25" s="64"/>
      <c r="BAR25" s="64"/>
      <c r="BAS25" s="64"/>
      <c r="BAT25" s="64"/>
      <c r="BAU25" s="64"/>
      <c r="BAV25" s="64"/>
      <c r="BAW25" s="64"/>
      <c r="BAX25" s="64"/>
      <c r="BAY25" s="64"/>
      <c r="BAZ25" s="64"/>
      <c r="BBA25" s="64"/>
      <c r="BBB25" s="64"/>
      <c r="BBC25" s="64"/>
      <c r="BBD25" s="64"/>
      <c r="BBE25" s="64"/>
      <c r="BBF25" s="64"/>
      <c r="BBG25" s="64"/>
      <c r="BBH25" s="64"/>
      <c r="BBI25" s="64"/>
      <c r="BBJ25" s="64"/>
      <c r="BBK25" s="64"/>
      <c r="BBL25" s="64"/>
      <c r="BBM25" s="64"/>
      <c r="BBN25" s="64"/>
      <c r="BBO25" s="64"/>
      <c r="BBP25" s="64"/>
      <c r="BBQ25" s="64"/>
      <c r="BBR25" s="64"/>
      <c r="BBS25" s="64"/>
      <c r="BBT25" s="64"/>
      <c r="BBU25" s="64"/>
      <c r="BBV25" s="64"/>
      <c r="BBW25" s="64"/>
      <c r="BBX25" s="64"/>
      <c r="BBY25" s="64"/>
      <c r="BBZ25" s="64"/>
      <c r="BCA25" s="64"/>
      <c r="BCB25" s="64"/>
      <c r="BCC25" s="64"/>
      <c r="BCD25" s="64"/>
      <c r="BCE25" s="64"/>
      <c r="BCF25" s="64"/>
      <c r="BCG25" s="64"/>
      <c r="BCH25" s="64"/>
      <c r="BCI25" s="64"/>
      <c r="BCJ25" s="64"/>
      <c r="BCK25" s="64"/>
      <c r="BCL25" s="64"/>
      <c r="BCM25" s="64"/>
      <c r="BCN25" s="64"/>
      <c r="BCO25" s="64"/>
      <c r="BCP25" s="64"/>
      <c r="BCQ25" s="64"/>
      <c r="BCR25" s="64"/>
      <c r="BCS25" s="64"/>
      <c r="BCT25" s="64"/>
      <c r="BCU25" s="64"/>
      <c r="BCV25" s="64"/>
      <c r="BCW25" s="64"/>
      <c r="BCX25" s="64"/>
      <c r="BCY25" s="64"/>
      <c r="BCZ25" s="64"/>
      <c r="BDA25" s="64"/>
      <c r="BDB25" s="64"/>
      <c r="BDC25" s="64"/>
      <c r="BDD25" s="64"/>
      <c r="BDE25" s="64"/>
      <c r="BDF25" s="64"/>
      <c r="BDG25" s="64"/>
      <c r="BDH25" s="64"/>
      <c r="BDI25" s="64"/>
      <c r="BDJ25" s="64"/>
      <c r="BDK25" s="64"/>
      <c r="BDL25" s="64"/>
      <c r="BDM25" s="64"/>
      <c r="BDN25" s="64"/>
      <c r="BDO25" s="64"/>
      <c r="BDP25" s="64"/>
      <c r="BDQ25" s="64"/>
      <c r="BDR25" s="64"/>
      <c r="BDS25" s="64"/>
      <c r="BDT25" s="64"/>
      <c r="BDU25" s="64"/>
      <c r="BDV25" s="64"/>
      <c r="BDW25" s="64"/>
      <c r="BDX25" s="64"/>
      <c r="BDY25" s="64"/>
      <c r="BDZ25" s="64"/>
      <c r="BEA25" s="64"/>
      <c r="BEB25" s="64"/>
      <c r="BEC25" s="64"/>
      <c r="BED25" s="64"/>
      <c r="BEE25" s="64"/>
      <c r="BEF25" s="64"/>
      <c r="BEG25" s="64"/>
      <c r="BEH25" s="64"/>
      <c r="BEI25" s="64"/>
      <c r="BEJ25" s="64"/>
      <c r="BEK25" s="64"/>
      <c r="BEL25" s="64"/>
      <c r="BEM25" s="64"/>
      <c r="BEN25" s="64"/>
      <c r="BEO25" s="64"/>
      <c r="BEP25" s="64"/>
      <c r="BEQ25" s="64"/>
      <c r="BER25" s="64"/>
      <c r="BES25" s="64"/>
      <c r="BET25" s="64"/>
      <c r="BEU25" s="64"/>
      <c r="BEV25" s="64"/>
      <c r="BEW25" s="64"/>
      <c r="BEX25" s="64"/>
      <c r="BEY25" s="64"/>
      <c r="BEZ25" s="64"/>
      <c r="BFA25" s="64"/>
      <c r="BFB25" s="64"/>
      <c r="BFC25" s="64"/>
      <c r="BFD25" s="64"/>
      <c r="BFE25" s="64"/>
      <c r="BFF25" s="64"/>
      <c r="BFG25" s="64"/>
      <c r="BFH25" s="64"/>
      <c r="BFI25" s="64"/>
      <c r="BFJ25" s="64"/>
      <c r="BFK25" s="64"/>
      <c r="BFL25" s="64"/>
      <c r="BFM25" s="64"/>
      <c r="BFN25" s="64"/>
      <c r="BFO25" s="64"/>
      <c r="BFP25" s="64"/>
      <c r="BFQ25" s="64"/>
      <c r="BFR25" s="64"/>
      <c r="BFS25" s="64"/>
      <c r="BFT25" s="64"/>
      <c r="BFU25" s="64"/>
      <c r="BFV25" s="64"/>
      <c r="BFW25" s="64"/>
      <c r="BFX25" s="64"/>
      <c r="BFY25" s="64"/>
      <c r="BFZ25" s="64"/>
      <c r="BGA25" s="64"/>
      <c r="BGB25" s="64"/>
      <c r="BGC25" s="64"/>
      <c r="BGD25" s="64"/>
      <c r="BGE25" s="64"/>
      <c r="BGF25" s="64"/>
      <c r="BGG25" s="64"/>
      <c r="BGH25" s="64"/>
      <c r="BGI25" s="64"/>
      <c r="BGJ25" s="64"/>
      <c r="BGK25" s="64"/>
      <c r="BGL25" s="64"/>
      <c r="BGM25" s="64"/>
      <c r="BGN25" s="64"/>
      <c r="BGO25" s="64"/>
      <c r="BGP25" s="64"/>
      <c r="BGQ25" s="64"/>
      <c r="BGR25" s="64"/>
      <c r="BGS25" s="64"/>
      <c r="BGT25" s="64"/>
      <c r="BGU25" s="64"/>
      <c r="BGV25" s="64"/>
      <c r="BGW25" s="64"/>
      <c r="BGX25" s="64"/>
      <c r="BGY25" s="64"/>
      <c r="BGZ25" s="64"/>
      <c r="BHA25" s="64"/>
      <c r="BHB25" s="64"/>
      <c r="BHC25" s="64"/>
      <c r="BHD25" s="64"/>
      <c r="BHE25" s="64"/>
      <c r="BHF25" s="64"/>
      <c r="BHG25" s="64"/>
      <c r="BHH25" s="64"/>
      <c r="BHI25" s="64"/>
      <c r="BHJ25" s="64"/>
      <c r="BHK25" s="64"/>
      <c r="BHL25" s="64"/>
      <c r="BHM25" s="64"/>
      <c r="BHN25" s="64"/>
      <c r="BHO25" s="64"/>
      <c r="BHP25" s="64"/>
      <c r="BHQ25" s="64"/>
      <c r="BHR25" s="64"/>
      <c r="BHS25" s="64"/>
      <c r="BHT25" s="64"/>
      <c r="BHU25" s="64"/>
      <c r="BHV25" s="64"/>
      <c r="BHW25" s="64"/>
      <c r="BHX25" s="64"/>
      <c r="BHY25" s="64"/>
      <c r="BHZ25" s="64"/>
      <c r="BIA25" s="64"/>
      <c r="BIB25" s="64"/>
      <c r="BIC25" s="64"/>
      <c r="BID25" s="64"/>
      <c r="BIE25" s="64"/>
      <c r="BIF25" s="64"/>
      <c r="BIG25" s="64"/>
      <c r="BIH25" s="64"/>
      <c r="BII25" s="64"/>
      <c r="BIJ25" s="64"/>
      <c r="BIK25" s="64"/>
      <c r="BIL25" s="64"/>
      <c r="BIM25" s="64"/>
      <c r="BIN25" s="64"/>
      <c r="BIO25" s="64"/>
      <c r="BIP25" s="64"/>
      <c r="BIQ25" s="64"/>
      <c r="BIR25" s="64"/>
      <c r="BIS25" s="64"/>
      <c r="BIT25" s="64"/>
      <c r="BIU25" s="64"/>
      <c r="BIV25" s="64"/>
      <c r="BIW25" s="64"/>
      <c r="BIX25" s="64"/>
      <c r="BIY25" s="64"/>
      <c r="BIZ25" s="64"/>
      <c r="BJA25" s="64"/>
      <c r="BJB25" s="64"/>
      <c r="BJC25" s="64"/>
      <c r="BJD25" s="64"/>
      <c r="BJE25" s="64"/>
      <c r="BJF25" s="64"/>
      <c r="BJG25" s="64"/>
      <c r="BJH25" s="64"/>
      <c r="BJI25" s="64"/>
      <c r="BJJ25" s="64"/>
      <c r="BJK25" s="64"/>
      <c r="BJL25" s="64"/>
      <c r="BJM25" s="64"/>
      <c r="BJN25" s="64"/>
      <c r="BJO25" s="64"/>
      <c r="BJP25" s="64"/>
      <c r="BJQ25" s="64"/>
      <c r="BJR25" s="64"/>
      <c r="BJS25" s="64"/>
      <c r="BJT25" s="64"/>
      <c r="BJU25" s="64"/>
      <c r="BJV25" s="64"/>
      <c r="BJW25" s="64"/>
      <c r="BJX25" s="64"/>
      <c r="BJY25" s="64"/>
      <c r="BJZ25" s="64"/>
      <c r="BKA25" s="64"/>
      <c r="BKB25" s="64"/>
      <c r="BKC25" s="64"/>
      <c r="BKD25" s="64"/>
      <c r="BKE25" s="64"/>
      <c r="BKF25" s="64"/>
      <c r="BKG25" s="64"/>
      <c r="BKH25" s="64"/>
      <c r="BKI25" s="64"/>
      <c r="BKJ25" s="64"/>
      <c r="BKK25" s="64"/>
      <c r="BKL25" s="64"/>
      <c r="BKM25" s="64"/>
      <c r="BKN25" s="64"/>
      <c r="BKO25" s="64"/>
      <c r="BKP25" s="64"/>
      <c r="BKQ25" s="64"/>
      <c r="BKR25" s="64"/>
      <c r="BKS25" s="64"/>
      <c r="BKT25" s="64"/>
      <c r="BKU25" s="64"/>
      <c r="BKV25" s="64"/>
      <c r="BKW25" s="64"/>
      <c r="BKX25" s="64"/>
      <c r="BKY25" s="64"/>
      <c r="BKZ25" s="64"/>
      <c r="BLA25" s="64"/>
      <c r="BLB25" s="64"/>
      <c r="BLC25" s="64"/>
      <c r="BLD25" s="64"/>
      <c r="BLE25" s="64"/>
      <c r="BLF25" s="64"/>
      <c r="BLG25" s="64"/>
      <c r="BLH25" s="64"/>
      <c r="BLI25" s="64"/>
      <c r="BLJ25" s="64"/>
      <c r="BLK25" s="64"/>
      <c r="BLL25" s="64"/>
      <c r="BLM25" s="64"/>
      <c r="BLN25" s="64"/>
      <c r="BLO25" s="64"/>
      <c r="BLP25" s="64"/>
      <c r="BLQ25" s="64"/>
      <c r="BLR25" s="64"/>
      <c r="BLS25" s="64"/>
      <c r="BLT25" s="64"/>
      <c r="BLU25" s="64"/>
      <c r="BLV25" s="64"/>
      <c r="BLW25" s="64"/>
      <c r="BLX25" s="64"/>
      <c r="BLY25" s="64"/>
      <c r="BLZ25" s="64"/>
      <c r="BMA25" s="64"/>
      <c r="BMB25" s="64"/>
      <c r="BMC25" s="64"/>
      <c r="BMD25" s="64"/>
      <c r="BME25" s="64"/>
      <c r="BMF25" s="64"/>
      <c r="BMG25" s="64"/>
      <c r="BMH25" s="64"/>
      <c r="BMI25" s="64"/>
      <c r="BMJ25" s="64"/>
      <c r="BMK25" s="64"/>
      <c r="BML25" s="64"/>
      <c r="BMM25" s="64"/>
      <c r="BMN25" s="64"/>
      <c r="BMO25" s="64"/>
      <c r="BMP25" s="64"/>
      <c r="BMQ25" s="64"/>
      <c r="BMR25" s="64"/>
      <c r="BMS25" s="64"/>
      <c r="BMT25" s="64"/>
      <c r="BMU25" s="64"/>
      <c r="BMV25" s="64"/>
      <c r="BMW25" s="64"/>
      <c r="BMX25" s="64"/>
      <c r="BMY25" s="64"/>
      <c r="BMZ25" s="64"/>
      <c r="BNA25" s="64"/>
      <c r="BNB25" s="64"/>
      <c r="BNC25" s="64"/>
      <c r="BND25" s="64"/>
      <c r="BNE25" s="64"/>
      <c r="BNF25" s="64"/>
      <c r="BNG25" s="64"/>
      <c r="BNH25" s="64"/>
      <c r="BNI25" s="64"/>
      <c r="BNJ25" s="64"/>
      <c r="BNK25" s="64"/>
      <c r="BNL25" s="64"/>
      <c r="BNM25" s="64"/>
      <c r="BNN25" s="64"/>
      <c r="BNO25" s="64"/>
      <c r="BNP25" s="64"/>
      <c r="BNQ25" s="64"/>
      <c r="BNR25" s="64"/>
      <c r="BNS25" s="64"/>
      <c r="BNT25" s="64"/>
      <c r="BNU25" s="64"/>
      <c r="BNV25" s="64"/>
      <c r="BNW25" s="64"/>
      <c r="BNX25" s="64"/>
      <c r="BNY25" s="64"/>
      <c r="BNZ25" s="64"/>
      <c r="BOA25" s="64"/>
      <c r="BOB25" s="64"/>
      <c r="BOC25" s="64"/>
      <c r="BOD25" s="64"/>
      <c r="BOE25" s="64"/>
      <c r="BOF25" s="64"/>
      <c r="BOG25" s="64"/>
      <c r="BOH25" s="64"/>
      <c r="BOI25" s="64"/>
      <c r="BOJ25" s="64"/>
      <c r="BOK25" s="64"/>
      <c r="BOL25" s="64"/>
      <c r="BOM25" s="64"/>
      <c r="BON25" s="64"/>
      <c r="BOO25" s="64"/>
      <c r="BOP25" s="64"/>
      <c r="BOQ25" s="64"/>
      <c r="BOR25" s="64"/>
      <c r="BOS25" s="64"/>
      <c r="BOT25" s="64"/>
      <c r="BOU25" s="64"/>
      <c r="BOV25" s="64"/>
      <c r="BOW25" s="64"/>
      <c r="BOX25" s="64"/>
      <c r="BOY25" s="64"/>
      <c r="BOZ25" s="64"/>
      <c r="BPA25" s="64"/>
      <c r="BPB25" s="64"/>
      <c r="BPC25" s="64"/>
      <c r="BPD25" s="64"/>
      <c r="BPE25" s="64"/>
      <c r="BPF25" s="64"/>
      <c r="BPG25" s="64"/>
      <c r="BPH25" s="64"/>
      <c r="BPI25" s="64"/>
      <c r="BPJ25" s="64"/>
      <c r="BPK25" s="64"/>
      <c r="BPL25" s="64"/>
      <c r="BPM25" s="64"/>
      <c r="BPN25" s="64"/>
      <c r="BPO25" s="64"/>
      <c r="BPP25" s="64"/>
      <c r="BPQ25" s="64"/>
      <c r="BPR25" s="64"/>
      <c r="BPS25" s="64"/>
      <c r="BPT25" s="64"/>
      <c r="BPU25" s="64"/>
      <c r="BPV25" s="64"/>
      <c r="BPW25" s="64"/>
      <c r="BPX25" s="64"/>
      <c r="BPY25" s="64"/>
      <c r="BPZ25" s="64"/>
      <c r="BQA25" s="64"/>
      <c r="BQB25" s="64"/>
      <c r="BQC25" s="64"/>
      <c r="BQD25" s="64"/>
      <c r="BQE25" s="64"/>
      <c r="BQF25" s="64"/>
      <c r="BQG25" s="64"/>
      <c r="BQH25" s="64"/>
      <c r="BQI25" s="64"/>
      <c r="BQJ25" s="64"/>
      <c r="BQK25" s="64"/>
      <c r="BQL25" s="64"/>
      <c r="BQM25" s="64"/>
      <c r="BQN25" s="64"/>
      <c r="BQO25" s="64"/>
      <c r="BQP25" s="64"/>
      <c r="BQQ25" s="64"/>
      <c r="BQR25" s="64"/>
      <c r="BQS25" s="64"/>
      <c r="BQT25" s="64"/>
      <c r="BQU25" s="64"/>
      <c r="BQV25" s="64"/>
      <c r="BQW25" s="64"/>
      <c r="BQX25" s="64"/>
      <c r="BQY25" s="64"/>
      <c r="BQZ25" s="64"/>
      <c r="BRA25" s="64"/>
      <c r="BRB25" s="64"/>
      <c r="BRC25" s="64"/>
      <c r="BRD25" s="64"/>
      <c r="BRE25" s="64"/>
      <c r="BRF25" s="64"/>
      <c r="BRG25" s="64"/>
      <c r="BRH25" s="64"/>
      <c r="BRI25" s="64"/>
      <c r="BRJ25" s="64"/>
      <c r="BRK25" s="64"/>
      <c r="BRL25" s="64"/>
      <c r="BRM25" s="64"/>
      <c r="BRN25" s="64"/>
      <c r="BRO25" s="64"/>
      <c r="BRP25" s="64"/>
      <c r="BRQ25" s="64"/>
      <c r="BRR25" s="64"/>
      <c r="BRS25" s="64"/>
      <c r="BRT25" s="64"/>
      <c r="BRU25" s="64"/>
      <c r="BRV25" s="64"/>
      <c r="BRW25" s="64"/>
      <c r="BRX25" s="64"/>
      <c r="BRY25" s="64"/>
      <c r="BRZ25" s="64"/>
      <c r="BSA25" s="64"/>
      <c r="BSB25" s="64"/>
      <c r="BSC25" s="64"/>
      <c r="BSD25" s="64"/>
      <c r="BSE25" s="64"/>
      <c r="BSF25" s="64"/>
      <c r="BSG25" s="64"/>
      <c r="BSH25" s="64"/>
      <c r="BSI25" s="64"/>
      <c r="BSJ25" s="64"/>
      <c r="BSK25" s="64"/>
      <c r="BSL25" s="64"/>
      <c r="BSM25" s="64"/>
      <c r="BSN25" s="64"/>
      <c r="BSO25" s="64"/>
      <c r="BSP25" s="64"/>
      <c r="BSQ25" s="64"/>
      <c r="BSR25" s="64"/>
      <c r="BSS25" s="64"/>
      <c r="BST25" s="64"/>
      <c r="BSU25" s="64"/>
      <c r="BSV25" s="64"/>
      <c r="BSW25" s="64"/>
      <c r="BSX25" s="64"/>
      <c r="BSY25" s="64"/>
      <c r="BSZ25" s="64"/>
      <c r="BTA25" s="64"/>
      <c r="BTB25" s="64"/>
      <c r="BTC25" s="64"/>
      <c r="BTD25" s="64"/>
      <c r="BTE25" s="64"/>
      <c r="BTF25" s="64"/>
      <c r="BTG25" s="64"/>
      <c r="BTH25" s="64"/>
      <c r="BTI25" s="64"/>
      <c r="BTJ25" s="64"/>
      <c r="BTK25" s="64"/>
      <c r="BTL25" s="64"/>
      <c r="BTM25" s="64"/>
      <c r="BTN25" s="64"/>
      <c r="BTO25" s="64"/>
      <c r="BTP25" s="64"/>
      <c r="BTQ25" s="64"/>
      <c r="BTR25" s="64"/>
      <c r="BTS25" s="64"/>
      <c r="BTT25" s="64"/>
      <c r="BTU25" s="64"/>
      <c r="BTV25" s="64"/>
      <c r="BTW25" s="64"/>
      <c r="BTX25" s="64"/>
      <c r="BTY25" s="64"/>
      <c r="BTZ25" s="64"/>
      <c r="BUA25" s="64"/>
      <c r="BUB25" s="64"/>
      <c r="BUC25" s="64"/>
      <c r="BUD25" s="64"/>
      <c r="BUE25" s="64"/>
      <c r="BUF25" s="64"/>
      <c r="BUG25" s="64"/>
      <c r="BUH25" s="64"/>
      <c r="BUI25" s="64"/>
      <c r="BUJ25" s="64"/>
      <c r="BUK25" s="64"/>
      <c r="BUL25" s="64"/>
      <c r="BUM25" s="64"/>
      <c r="BUN25" s="64"/>
      <c r="BUO25" s="64"/>
      <c r="BUP25" s="64"/>
      <c r="BUQ25" s="64"/>
      <c r="BUR25" s="64"/>
      <c r="BUS25" s="64"/>
      <c r="BUT25" s="64"/>
      <c r="BUU25" s="64"/>
      <c r="BUV25" s="64"/>
      <c r="BUW25" s="64"/>
      <c r="BUX25" s="64"/>
      <c r="BUY25" s="64"/>
      <c r="BUZ25" s="64"/>
      <c r="BVA25" s="64"/>
      <c r="BVB25" s="64"/>
      <c r="BVC25" s="64"/>
      <c r="BVD25" s="64"/>
      <c r="BVE25" s="64"/>
      <c r="BVF25" s="64"/>
      <c r="BVG25" s="64"/>
      <c r="BVH25" s="64"/>
      <c r="BVI25" s="64"/>
      <c r="BVJ25" s="64"/>
      <c r="BVK25" s="64"/>
      <c r="BVL25" s="64"/>
      <c r="BVM25" s="64"/>
      <c r="BVN25" s="64"/>
      <c r="BVO25" s="64"/>
      <c r="BVP25" s="64"/>
      <c r="BVQ25" s="64"/>
      <c r="BVR25" s="64"/>
      <c r="BVS25" s="64"/>
      <c r="BVT25" s="64"/>
      <c r="BVU25" s="64"/>
      <c r="BVV25" s="64"/>
      <c r="BVW25" s="64"/>
      <c r="BVX25" s="64"/>
      <c r="BVY25" s="64"/>
      <c r="BVZ25" s="64"/>
      <c r="BWA25" s="64"/>
      <c r="BWB25" s="64"/>
      <c r="BWC25" s="64"/>
      <c r="BWD25" s="64"/>
      <c r="BWE25" s="64"/>
      <c r="BWF25" s="64"/>
      <c r="BWG25" s="64"/>
      <c r="BWH25" s="64"/>
      <c r="BWI25" s="64"/>
      <c r="BWJ25" s="64"/>
      <c r="BWK25" s="64"/>
      <c r="BWL25" s="64"/>
      <c r="BWM25" s="64"/>
      <c r="BWN25" s="64"/>
      <c r="BWO25" s="64"/>
      <c r="BWP25" s="64"/>
      <c r="BWQ25" s="64"/>
      <c r="BWR25" s="64"/>
      <c r="BWS25" s="64"/>
      <c r="BWT25" s="64"/>
      <c r="BWU25" s="64"/>
      <c r="BWV25" s="64"/>
      <c r="BWW25" s="64"/>
      <c r="BWX25" s="64"/>
      <c r="BWY25" s="64"/>
      <c r="BWZ25" s="64"/>
      <c r="BXA25" s="64"/>
      <c r="BXB25" s="64"/>
      <c r="BXC25" s="64"/>
      <c r="BXD25" s="64"/>
      <c r="BXE25" s="64"/>
      <c r="BXF25" s="64"/>
      <c r="BXG25" s="64"/>
      <c r="BXH25" s="64"/>
      <c r="BXI25" s="64"/>
      <c r="BXJ25" s="64"/>
      <c r="BXK25" s="64"/>
      <c r="BXL25" s="64"/>
      <c r="BXM25" s="64"/>
      <c r="BXN25" s="64"/>
      <c r="BXO25" s="64"/>
      <c r="BXP25" s="64"/>
      <c r="BXQ25" s="64"/>
      <c r="BXR25" s="64"/>
      <c r="BXS25" s="64"/>
      <c r="BXT25" s="64"/>
      <c r="BXU25" s="64"/>
      <c r="BXV25" s="64"/>
      <c r="BXW25" s="64"/>
      <c r="BXX25" s="64"/>
      <c r="BXY25" s="64"/>
      <c r="BXZ25" s="64"/>
      <c r="BYA25" s="64"/>
      <c r="BYB25" s="64"/>
      <c r="BYC25" s="64"/>
      <c r="BYD25" s="64"/>
      <c r="BYE25" s="64"/>
      <c r="BYF25" s="64"/>
      <c r="BYG25" s="64"/>
      <c r="BYH25" s="64"/>
      <c r="BYI25" s="64"/>
      <c r="BYJ25" s="64"/>
      <c r="BYK25" s="64"/>
      <c r="BYL25" s="64"/>
      <c r="BYM25" s="64"/>
      <c r="BYN25" s="64"/>
      <c r="BYO25" s="64"/>
      <c r="BYP25" s="64"/>
      <c r="BYQ25" s="64"/>
      <c r="BYR25" s="64"/>
      <c r="BYS25" s="64"/>
      <c r="BYT25" s="64"/>
      <c r="BYU25" s="64"/>
      <c r="BYV25" s="64"/>
      <c r="BYW25" s="64"/>
      <c r="BYX25" s="64"/>
      <c r="BYY25" s="64"/>
      <c r="BYZ25" s="64"/>
      <c r="BZA25" s="64"/>
      <c r="BZB25" s="64"/>
      <c r="BZC25" s="64"/>
      <c r="BZD25" s="64"/>
      <c r="BZE25" s="64"/>
      <c r="BZF25" s="64"/>
      <c r="BZG25" s="64"/>
      <c r="BZH25" s="64"/>
      <c r="BZI25" s="64"/>
      <c r="BZJ25" s="64"/>
      <c r="BZK25" s="64"/>
      <c r="BZL25" s="64"/>
      <c r="BZM25" s="64"/>
      <c r="BZN25" s="64"/>
      <c r="BZO25" s="64"/>
      <c r="BZP25" s="64"/>
      <c r="BZQ25" s="64"/>
      <c r="BZR25" s="64"/>
      <c r="BZS25" s="64"/>
      <c r="BZT25" s="64"/>
      <c r="BZU25" s="64"/>
      <c r="BZV25" s="64"/>
      <c r="BZW25" s="64"/>
      <c r="BZX25" s="64"/>
      <c r="BZY25" s="64"/>
      <c r="BZZ25" s="64"/>
      <c r="CAA25" s="64"/>
      <c r="CAB25" s="64"/>
      <c r="CAC25" s="64"/>
      <c r="CAD25" s="64"/>
      <c r="CAE25" s="64"/>
      <c r="CAF25" s="64"/>
      <c r="CAG25" s="64"/>
      <c r="CAH25" s="64"/>
      <c r="CAI25" s="64"/>
      <c r="CAJ25" s="64"/>
      <c r="CAK25" s="64"/>
      <c r="CAL25" s="64"/>
      <c r="CAM25" s="64"/>
      <c r="CAN25" s="64"/>
      <c r="CAO25" s="64"/>
      <c r="CAP25" s="64"/>
      <c r="CAQ25" s="64"/>
      <c r="CAR25" s="64"/>
      <c r="CAS25" s="64"/>
      <c r="CAT25" s="64"/>
      <c r="CAU25" s="64"/>
      <c r="CAV25" s="64"/>
      <c r="CAW25" s="64"/>
      <c r="CAX25" s="64"/>
      <c r="CAY25" s="64"/>
      <c r="CAZ25" s="64"/>
      <c r="CBA25" s="64"/>
      <c r="CBB25" s="64"/>
      <c r="CBC25" s="64"/>
      <c r="CBD25" s="64"/>
      <c r="CBE25" s="64"/>
      <c r="CBF25" s="64"/>
      <c r="CBG25" s="64"/>
      <c r="CBH25" s="64"/>
      <c r="CBI25" s="64"/>
      <c r="CBJ25" s="64"/>
      <c r="CBK25" s="64"/>
      <c r="CBL25" s="64"/>
      <c r="CBM25" s="64"/>
      <c r="CBN25" s="64"/>
      <c r="CBO25" s="64"/>
      <c r="CBP25" s="64"/>
      <c r="CBQ25" s="64"/>
      <c r="CBR25" s="64"/>
      <c r="CBS25" s="64"/>
      <c r="CBT25" s="64"/>
      <c r="CBU25" s="64"/>
      <c r="CBV25" s="64"/>
      <c r="CBW25" s="64"/>
      <c r="CBX25" s="64"/>
      <c r="CBY25" s="64"/>
      <c r="CBZ25" s="64"/>
      <c r="CCA25" s="64"/>
      <c r="CCB25" s="64"/>
      <c r="CCC25" s="64"/>
      <c r="CCD25" s="64"/>
      <c r="CCE25" s="64"/>
      <c r="CCF25" s="64"/>
      <c r="CCG25" s="64"/>
      <c r="CCH25" s="64"/>
      <c r="CCI25" s="64"/>
      <c r="CCJ25" s="64"/>
      <c r="CCK25" s="64"/>
      <c r="CCL25" s="64"/>
      <c r="CCM25" s="64"/>
      <c r="CCN25" s="64"/>
      <c r="CCO25" s="64"/>
      <c r="CCP25" s="64"/>
      <c r="CCQ25" s="64"/>
      <c r="CCR25" s="64"/>
      <c r="CCS25" s="64"/>
      <c r="CCT25" s="64"/>
      <c r="CCU25" s="64"/>
      <c r="CCV25" s="64"/>
      <c r="CCW25" s="64"/>
      <c r="CCX25" s="64"/>
      <c r="CCY25" s="64"/>
      <c r="CCZ25" s="64"/>
      <c r="CDA25" s="64"/>
      <c r="CDB25" s="64"/>
      <c r="CDC25" s="64"/>
      <c r="CDD25" s="64"/>
      <c r="CDE25" s="64"/>
      <c r="CDF25" s="64"/>
      <c r="CDG25" s="64"/>
      <c r="CDH25" s="64"/>
      <c r="CDI25" s="64"/>
      <c r="CDJ25" s="64"/>
      <c r="CDK25" s="64"/>
      <c r="CDL25" s="64"/>
      <c r="CDM25" s="64"/>
      <c r="CDN25" s="64"/>
      <c r="CDO25" s="64"/>
      <c r="CDP25" s="64"/>
      <c r="CDQ25" s="64"/>
      <c r="CDR25" s="64"/>
      <c r="CDS25" s="64"/>
      <c r="CDT25" s="64"/>
      <c r="CDU25" s="64"/>
      <c r="CDV25" s="64"/>
      <c r="CDW25" s="64"/>
      <c r="CDX25" s="64"/>
      <c r="CDY25" s="64"/>
      <c r="CDZ25" s="64"/>
      <c r="CEA25" s="64"/>
      <c r="CEB25" s="64"/>
      <c r="CEC25" s="64"/>
      <c r="CED25" s="64"/>
      <c r="CEE25" s="64"/>
      <c r="CEF25" s="64"/>
      <c r="CEG25" s="64"/>
      <c r="CEH25" s="64"/>
      <c r="CEI25" s="64"/>
      <c r="CEJ25" s="64"/>
      <c r="CEK25" s="64"/>
      <c r="CEL25" s="64"/>
      <c r="CEM25" s="64"/>
      <c r="CEN25" s="64"/>
      <c r="CEO25" s="64"/>
      <c r="CEP25" s="64"/>
      <c r="CEQ25" s="64"/>
      <c r="CER25" s="64"/>
      <c r="CES25" s="64"/>
      <c r="CET25" s="64"/>
      <c r="CEU25" s="64"/>
      <c r="CEV25" s="64"/>
      <c r="CEW25" s="64"/>
      <c r="CEX25" s="64"/>
      <c r="CEY25" s="64"/>
      <c r="CEZ25" s="64"/>
      <c r="CFA25" s="64"/>
      <c r="CFB25" s="64"/>
      <c r="CFC25" s="64"/>
      <c r="CFD25" s="64"/>
      <c r="CFE25" s="64"/>
      <c r="CFF25" s="64"/>
      <c r="CFG25" s="64"/>
      <c r="CFH25" s="64"/>
      <c r="CFI25" s="64"/>
      <c r="CFJ25" s="64"/>
      <c r="CFK25" s="64"/>
      <c r="CFL25" s="64"/>
      <c r="CFM25" s="64"/>
      <c r="CFN25" s="64"/>
      <c r="CFO25" s="64"/>
      <c r="CFP25" s="64"/>
      <c r="CFQ25" s="64"/>
      <c r="CFR25" s="64"/>
      <c r="CFS25" s="64"/>
      <c r="CFT25" s="64"/>
      <c r="CFU25" s="64"/>
      <c r="CFV25" s="64"/>
      <c r="CFW25" s="64"/>
      <c r="CFX25" s="64"/>
      <c r="CFY25" s="64"/>
      <c r="CFZ25" s="64"/>
      <c r="CGA25" s="64"/>
      <c r="CGB25" s="64"/>
      <c r="CGC25" s="64"/>
      <c r="CGD25" s="64"/>
      <c r="CGE25" s="64"/>
      <c r="CGF25" s="64"/>
      <c r="CGG25" s="64"/>
      <c r="CGH25" s="64"/>
      <c r="CGI25" s="64"/>
      <c r="CGJ25" s="64"/>
      <c r="CGK25" s="64"/>
      <c r="CGL25" s="64"/>
      <c r="CGM25" s="64"/>
      <c r="CGN25" s="64"/>
      <c r="CGO25" s="64"/>
      <c r="CGP25" s="64"/>
      <c r="CGQ25" s="64"/>
      <c r="CGR25" s="64"/>
      <c r="CGS25" s="64"/>
      <c r="CGT25" s="64"/>
      <c r="CGU25" s="64"/>
      <c r="CGV25" s="64"/>
      <c r="CGW25" s="64"/>
      <c r="CGX25" s="64"/>
      <c r="CGY25" s="64"/>
      <c r="CGZ25" s="64"/>
      <c r="CHA25" s="64"/>
      <c r="CHB25" s="64"/>
      <c r="CHC25" s="64"/>
      <c r="CHD25" s="64"/>
      <c r="CHE25" s="64"/>
      <c r="CHF25" s="64"/>
      <c r="CHG25" s="64"/>
      <c r="CHH25" s="64"/>
      <c r="CHI25" s="64"/>
      <c r="CHJ25" s="64"/>
      <c r="CHK25" s="64"/>
      <c r="CHL25" s="64"/>
      <c r="CHM25" s="64"/>
      <c r="CHN25" s="64"/>
      <c r="CHO25" s="64"/>
      <c r="CHP25" s="64"/>
      <c r="CHQ25" s="64"/>
      <c r="CHR25" s="64"/>
      <c r="CHS25" s="64"/>
      <c r="CHT25" s="64"/>
      <c r="CHU25" s="64"/>
      <c r="CHV25" s="64"/>
      <c r="CHW25" s="64"/>
      <c r="CHX25" s="64"/>
      <c r="CHY25" s="64"/>
      <c r="CHZ25" s="64"/>
      <c r="CIA25" s="64"/>
      <c r="CIB25" s="64"/>
      <c r="CIC25" s="64"/>
      <c r="CID25" s="64"/>
      <c r="CIE25" s="64"/>
      <c r="CIF25" s="64"/>
      <c r="CIG25" s="64"/>
      <c r="CIH25" s="64"/>
      <c r="CII25" s="64"/>
      <c r="CIJ25" s="64"/>
      <c r="CIK25" s="64"/>
      <c r="CIL25" s="64"/>
      <c r="CIM25" s="64"/>
      <c r="CIN25" s="64"/>
      <c r="CIO25" s="64"/>
      <c r="CIP25" s="64"/>
      <c r="CIQ25" s="64"/>
      <c r="CIR25" s="64"/>
      <c r="CIS25" s="64"/>
      <c r="CIT25" s="64"/>
      <c r="CIU25" s="64"/>
      <c r="CIV25" s="64"/>
      <c r="CIW25" s="64"/>
      <c r="CIX25" s="64"/>
      <c r="CIY25" s="64"/>
      <c r="CIZ25" s="64"/>
      <c r="CJA25" s="64"/>
      <c r="CJB25" s="64"/>
      <c r="CJC25" s="64"/>
      <c r="CJD25" s="64"/>
      <c r="CJE25" s="64"/>
      <c r="CJF25" s="64"/>
      <c r="CJG25" s="64"/>
      <c r="CJH25" s="64"/>
      <c r="CJI25" s="64"/>
      <c r="CJJ25" s="64"/>
      <c r="CJK25" s="64"/>
      <c r="CJL25" s="64"/>
      <c r="CJM25" s="64"/>
      <c r="CJN25" s="64"/>
      <c r="CJO25" s="64"/>
      <c r="CJP25" s="64"/>
      <c r="CJQ25" s="64"/>
      <c r="CJR25" s="64"/>
      <c r="CJS25" s="64"/>
      <c r="CJT25" s="64"/>
      <c r="CJU25" s="64"/>
      <c r="CJV25" s="64"/>
      <c r="CJW25" s="64"/>
      <c r="CJX25" s="64"/>
      <c r="CJY25" s="64"/>
      <c r="CJZ25" s="64"/>
      <c r="CKA25" s="64"/>
      <c r="CKB25" s="64"/>
      <c r="CKC25" s="64"/>
      <c r="CKD25" s="64"/>
      <c r="CKE25" s="64"/>
      <c r="CKF25" s="64"/>
      <c r="CKG25" s="64"/>
      <c r="CKH25" s="64"/>
      <c r="CKI25" s="64"/>
      <c r="CKJ25" s="64"/>
      <c r="CKK25" s="64"/>
      <c r="CKL25" s="64"/>
      <c r="CKM25" s="64"/>
      <c r="CKN25" s="64"/>
      <c r="CKO25" s="64"/>
      <c r="CKP25" s="64"/>
      <c r="CKQ25" s="64"/>
      <c r="CKR25" s="64"/>
      <c r="CKS25" s="64"/>
      <c r="CKT25" s="64"/>
      <c r="CKU25" s="64"/>
      <c r="CKV25" s="64"/>
      <c r="CKW25" s="64"/>
      <c r="CKX25" s="64"/>
      <c r="CKY25" s="64"/>
      <c r="CKZ25" s="64"/>
      <c r="CLA25" s="64"/>
      <c r="CLB25" s="64"/>
      <c r="CLC25" s="64"/>
      <c r="CLD25" s="64"/>
      <c r="CLE25" s="64"/>
      <c r="CLF25" s="64"/>
      <c r="CLG25" s="64"/>
      <c r="CLH25" s="64"/>
      <c r="CLI25" s="64"/>
      <c r="CLJ25" s="64"/>
      <c r="CLK25" s="64"/>
      <c r="CLL25" s="64"/>
      <c r="CLM25" s="64"/>
      <c r="CLN25" s="64"/>
      <c r="CLO25" s="64"/>
      <c r="CLP25" s="64"/>
      <c r="CLQ25" s="64"/>
      <c r="CLR25" s="64"/>
      <c r="CLS25" s="64"/>
      <c r="CLT25" s="64"/>
      <c r="CLU25" s="64"/>
      <c r="CLV25" s="64"/>
      <c r="CLW25" s="64"/>
      <c r="CLX25" s="64"/>
      <c r="CLY25" s="64"/>
      <c r="CLZ25" s="64"/>
      <c r="CMA25" s="64"/>
      <c r="CMB25" s="64"/>
      <c r="CMC25" s="64"/>
      <c r="CMD25" s="64"/>
      <c r="CME25" s="64"/>
      <c r="CMF25" s="64"/>
      <c r="CMG25" s="64"/>
      <c r="CMH25" s="64"/>
      <c r="CMI25" s="64"/>
      <c r="CMJ25" s="64"/>
      <c r="CMK25" s="64"/>
      <c r="CML25" s="64"/>
      <c r="CMM25" s="64"/>
      <c r="CMN25" s="64"/>
      <c r="CMO25" s="64"/>
      <c r="CMP25" s="64"/>
      <c r="CMQ25" s="64"/>
      <c r="CMR25" s="64"/>
      <c r="CMS25" s="64"/>
      <c r="CMT25" s="64"/>
      <c r="CMU25" s="64"/>
      <c r="CMV25" s="64"/>
      <c r="CMW25" s="64"/>
      <c r="CMX25" s="64"/>
      <c r="CMY25" s="64"/>
      <c r="CMZ25" s="64"/>
      <c r="CNA25" s="64"/>
      <c r="CNB25" s="64"/>
      <c r="CNC25" s="64"/>
      <c r="CND25" s="64"/>
      <c r="CNE25" s="64"/>
      <c r="CNF25" s="64"/>
      <c r="CNG25" s="64"/>
      <c r="CNH25" s="64"/>
      <c r="CNI25" s="64"/>
      <c r="CNJ25" s="64"/>
      <c r="CNK25" s="64"/>
      <c r="CNL25" s="64"/>
      <c r="CNM25" s="64"/>
      <c r="CNN25" s="64"/>
      <c r="CNO25" s="64"/>
      <c r="CNP25" s="64"/>
      <c r="CNQ25" s="64"/>
      <c r="CNR25" s="64"/>
      <c r="CNS25" s="64"/>
      <c r="CNT25" s="64"/>
      <c r="CNU25" s="64"/>
      <c r="CNV25" s="64"/>
      <c r="CNW25" s="64"/>
      <c r="CNX25" s="64"/>
      <c r="CNY25" s="64"/>
      <c r="CNZ25" s="64"/>
      <c r="COA25" s="64"/>
      <c r="COB25" s="64"/>
      <c r="COC25" s="64"/>
      <c r="COD25" s="64"/>
      <c r="COE25" s="64"/>
      <c r="COF25" s="64"/>
      <c r="COG25" s="64"/>
      <c r="COH25" s="64"/>
      <c r="COI25" s="64"/>
      <c r="COJ25" s="64"/>
      <c r="COK25" s="64"/>
      <c r="COL25" s="64"/>
      <c r="COM25" s="64"/>
      <c r="CON25" s="64"/>
      <c r="COO25" s="64"/>
      <c r="COP25" s="64"/>
      <c r="COQ25" s="64"/>
      <c r="COR25" s="64"/>
      <c r="COS25" s="64"/>
      <c r="COT25" s="64"/>
      <c r="COU25" s="64"/>
      <c r="COV25" s="64"/>
      <c r="COW25" s="64"/>
      <c r="COX25" s="64"/>
      <c r="COY25" s="64"/>
      <c r="COZ25" s="64"/>
      <c r="CPA25" s="64"/>
      <c r="CPB25" s="64"/>
      <c r="CPC25" s="64"/>
      <c r="CPD25" s="64"/>
      <c r="CPE25" s="64"/>
      <c r="CPF25" s="64"/>
      <c r="CPG25" s="64"/>
      <c r="CPH25" s="64"/>
      <c r="CPI25" s="64"/>
      <c r="CPJ25" s="64"/>
      <c r="CPK25" s="64"/>
      <c r="CPL25" s="64"/>
      <c r="CPM25" s="64"/>
      <c r="CPN25" s="64"/>
      <c r="CPO25" s="64"/>
      <c r="CPP25" s="64"/>
      <c r="CPQ25" s="64"/>
      <c r="CPR25" s="64"/>
      <c r="CPS25" s="64"/>
      <c r="CPT25" s="64"/>
      <c r="CPU25" s="64"/>
      <c r="CPV25" s="64"/>
      <c r="CPW25" s="64"/>
      <c r="CPX25" s="64"/>
      <c r="CPY25" s="64"/>
      <c r="CPZ25" s="64"/>
      <c r="CQA25" s="64"/>
      <c r="CQB25" s="64"/>
      <c r="CQC25" s="64"/>
      <c r="CQD25" s="64"/>
      <c r="CQE25" s="64"/>
      <c r="CQF25" s="64"/>
      <c r="CQG25" s="64"/>
      <c r="CQH25" s="64"/>
      <c r="CQI25" s="64"/>
      <c r="CQJ25" s="64"/>
      <c r="CQK25" s="64"/>
      <c r="CQL25" s="64"/>
      <c r="CQM25" s="64"/>
      <c r="CQN25" s="64"/>
      <c r="CQO25" s="64"/>
      <c r="CQP25" s="64"/>
      <c r="CQQ25" s="64"/>
      <c r="CQR25" s="64"/>
      <c r="CQS25" s="64"/>
      <c r="CQT25" s="64"/>
      <c r="CQU25" s="64"/>
      <c r="CQV25" s="64"/>
      <c r="CQW25" s="64"/>
      <c r="CQX25" s="64"/>
      <c r="CQY25" s="64"/>
      <c r="CQZ25" s="64"/>
      <c r="CRA25" s="64"/>
      <c r="CRB25" s="64"/>
      <c r="CRC25" s="64"/>
      <c r="CRD25" s="64"/>
      <c r="CRE25" s="64"/>
      <c r="CRF25" s="64"/>
      <c r="CRG25" s="64"/>
      <c r="CRH25" s="64"/>
      <c r="CRI25" s="64"/>
      <c r="CRJ25" s="64"/>
      <c r="CRK25" s="64"/>
      <c r="CRL25" s="64"/>
      <c r="CRM25" s="64"/>
      <c r="CRN25" s="64"/>
      <c r="CRO25" s="64"/>
      <c r="CRP25" s="64"/>
      <c r="CRQ25" s="64"/>
      <c r="CRR25" s="64"/>
      <c r="CRS25" s="64"/>
      <c r="CRT25" s="64"/>
      <c r="CRU25" s="64"/>
      <c r="CRV25" s="64"/>
      <c r="CRW25" s="64"/>
      <c r="CRX25" s="64"/>
      <c r="CRY25" s="64"/>
      <c r="CRZ25" s="64"/>
      <c r="CSA25" s="64"/>
      <c r="CSB25" s="64"/>
      <c r="CSC25" s="64"/>
      <c r="CSD25" s="64"/>
      <c r="CSE25" s="64"/>
      <c r="CSF25" s="64"/>
      <c r="CSG25" s="64"/>
      <c r="CSH25" s="64"/>
      <c r="CSI25" s="64"/>
      <c r="CSJ25" s="64"/>
      <c r="CSK25" s="64"/>
      <c r="CSL25" s="64"/>
      <c r="CSM25" s="64"/>
      <c r="CSN25" s="64"/>
      <c r="CSO25" s="64"/>
      <c r="CSP25" s="64"/>
      <c r="CSQ25" s="64"/>
      <c r="CSR25" s="64"/>
      <c r="CSS25" s="64"/>
      <c r="CST25" s="64"/>
      <c r="CSU25" s="64"/>
      <c r="CSV25" s="64"/>
      <c r="CSW25" s="64"/>
      <c r="CSX25" s="64"/>
      <c r="CSY25" s="64"/>
      <c r="CSZ25" s="64"/>
      <c r="CTA25" s="64"/>
      <c r="CTB25" s="64"/>
      <c r="CTC25" s="64"/>
      <c r="CTD25" s="64"/>
      <c r="CTE25" s="64"/>
      <c r="CTF25" s="64"/>
      <c r="CTG25" s="64"/>
      <c r="CTH25" s="64"/>
      <c r="CTI25" s="64"/>
      <c r="CTJ25" s="64"/>
      <c r="CTK25" s="64"/>
      <c r="CTL25" s="64"/>
      <c r="CTM25" s="64"/>
      <c r="CTN25" s="64"/>
      <c r="CTO25" s="64"/>
      <c r="CTP25" s="64"/>
      <c r="CTQ25" s="64"/>
      <c r="CTR25" s="64"/>
      <c r="CTS25" s="64"/>
      <c r="CTT25" s="64"/>
      <c r="CTU25" s="64"/>
      <c r="CTV25" s="64"/>
      <c r="CTW25" s="64"/>
      <c r="CTX25" s="64"/>
      <c r="CTY25" s="64"/>
      <c r="CTZ25" s="64"/>
      <c r="CUA25" s="64"/>
      <c r="CUB25" s="64"/>
      <c r="CUC25" s="64"/>
      <c r="CUD25" s="64"/>
      <c r="CUE25" s="64"/>
      <c r="CUF25" s="64"/>
      <c r="CUG25" s="64"/>
      <c r="CUH25" s="64"/>
      <c r="CUI25" s="64"/>
      <c r="CUJ25" s="64"/>
      <c r="CUK25" s="64"/>
      <c r="CUL25" s="64"/>
      <c r="CUM25" s="64"/>
      <c r="CUN25" s="64"/>
      <c r="CUO25" s="64"/>
      <c r="CUP25" s="64"/>
      <c r="CUQ25" s="64"/>
      <c r="CUR25" s="64"/>
      <c r="CUS25" s="64"/>
      <c r="CUT25" s="64"/>
      <c r="CUU25" s="64"/>
      <c r="CUV25" s="64"/>
      <c r="CUW25" s="64"/>
      <c r="CUX25" s="64"/>
      <c r="CUY25" s="64"/>
      <c r="CUZ25" s="64"/>
      <c r="CVA25" s="64"/>
      <c r="CVB25" s="64"/>
      <c r="CVC25" s="64"/>
      <c r="CVD25" s="64"/>
      <c r="CVE25" s="64"/>
      <c r="CVF25" s="64"/>
      <c r="CVG25" s="64"/>
      <c r="CVH25" s="64"/>
      <c r="CVI25" s="64"/>
      <c r="CVJ25" s="64"/>
      <c r="CVK25" s="64"/>
      <c r="CVL25" s="64"/>
      <c r="CVM25" s="64"/>
      <c r="CVN25" s="64"/>
      <c r="CVO25" s="64"/>
      <c r="CVP25" s="64"/>
      <c r="CVQ25" s="64"/>
      <c r="CVR25" s="64"/>
      <c r="CVS25" s="64"/>
      <c r="CVT25" s="64"/>
      <c r="CVU25" s="64"/>
      <c r="CVV25" s="64"/>
      <c r="CVW25" s="64"/>
      <c r="CVX25" s="64"/>
      <c r="CVY25" s="64"/>
      <c r="CVZ25" s="64"/>
      <c r="CWA25" s="64"/>
      <c r="CWB25" s="64"/>
      <c r="CWC25" s="64"/>
      <c r="CWD25" s="64"/>
      <c r="CWE25" s="64"/>
      <c r="CWF25" s="64"/>
      <c r="CWG25" s="64"/>
      <c r="CWH25" s="64"/>
      <c r="CWI25" s="64"/>
      <c r="CWJ25" s="64"/>
      <c r="CWK25" s="64"/>
      <c r="CWL25" s="64"/>
      <c r="CWM25" s="64"/>
      <c r="CWN25" s="64"/>
      <c r="CWO25" s="64"/>
      <c r="CWP25" s="64"/>
      <c r="CWQ25" s="64"/>
      <c r="CWR25" s="64"/>
      <c r="CWS25" s="64"/>
      <c r="CWT25" s="64"/>
      <c r="CWU25" s="64"/>
      <c r="CWV25" s="64"/>
      <c r="CWW25" s="64"/>
      <c r="CWX25" s="64"/>
      <c r="CWY25" s="64"/>
      <c r="CWZ25" s="64"/>
      <c r="CXA25" s="64"/>
      <c r="CXB25" s="64"/>
      <c r="CXC25" s="64"/>
      <c r="CXD25" s="64"/>
      <c r="CXE25" s="64"/>
      <c r="CXF25" s="64"/>
      <c r="CXG25" s="64"/>
      <c r="CXH25" s="64"/>
      <c r="CXI25" s="64"/>
      <c r="CXJ25" s="64"/>
      <c r="CXK25" s="64"/>
      <c r="CXL25" s="64"/>
      <c r="CXM25" s="64"/>
      <c r="CXN25" s="64"/>
      <c r="CXO25" s="64"/>
      <c r="CXP25" s="64"/>
      <c r="CXQ25" s="64"/>
      <c r="CXR25" s="64"/>
      <c r="CXS25" s="64"/>
      <c r="CXT25" s="64"/>
      <c r="CXU25" s="64"/>
      <c r="CXV25" s="64"/>
      <c r="CXW25" s="64"/>
      <c r="CXX25" s="64"/>
      <c r="CXY25" s="64"/>
      <c r="CXZ25" s="64"/>
      <c r="CYA25" s="64"/>
      <c r="CYB25" s="64"/>
      <c r="CYC25" s="64"/>
      <c r="CYD25" s="64"/>
      <c r="CYE25" s="64"/>
      <c r="CYF25" s="64"/>
      <c r="CYG25" s="64"/>
      <c r="CYH25" s="64"/>
      <c r="CYI25" s="64"/>
      <c r="CYJ25" s="64"/>
      <c r="CYK25" s="64"/>
      <c r="CYL25" s="64"/>
      <c r="CYM25" s="64"/>
      <c r="CYN25" s="64"/>
      <c r="CYO25" s="64"/>
      <c r="CYP25" s="64"/>
      <c r="CYQ25" s="64"/>
      <c r="CYR25" s="64"/>
      <c r="CYS25" s="64"/>
      <c r="CYT25" s="64"/>
      <c r="CYU25" s="64"/>
      <c r="CYV25" s="64"/>
      <c r="CYW25" s="64"/>
      <c r="CYX25" s="64"/>
      <c r="CYY25" s="64"/>
      <c r="CYZ25" s="64"/>
      <c r="CZA25" s="64"/>
      <c r="CZB25" s="64"/>
      <c r="CZC25" s="64"/>
      <c r="CZD25" s="64"/>
      <c r="CZE25" s="64"/>
      <c r="CZF25" s="64"/>
      <c r="CZG25" s="64"/>
      <c r="CZH25" s="64"/>
      <c r="CZI25" s="64"/>
      <c r="CZJ25" s="64"/>
      <c r="CZK25" s="64"/>
      <c r="CZL25" s="64"/>
      <c r="CZM25" s="64"/>
      <c r="CZN25" s="64"/>
      <c r="CZO25" s="64"/>
      <c r="CZP25" s="64"/>
      <c r="CZQ25" s="64"/>
      <c r="CZR25" s="64"/>
      <c r="CZS25" s="64"/>
      <c r="CZT25" s="64"/>
      <c r="CZU25" s="64"/>
      <c r="CZV25" s="64"/>
      <c r="CZW25" s="64"/>
      <c r="CZX25" s="64"/>
      <c r="CZY25" s="64"/>
      <c r="CZZ25" s="64"/>
      <c r="DAA25" s="64"/>
      <c r="DAB25" s="64"/>
      <c r="DAC25" s="64"/>
      <c r="DAD25" s="64"/>
      <c r="DAE25" s="64"/>
      <c r="DAF25" s="64"/>
      <c r="DAG25" s="64"/>
      <c r="DAH25" s="64"/>
      <c r="DAI25" s="64"/>
      <c r="DAJ25" s="64"/>
      <c r="DAK25" s="64"/>
      <c r="DAL25" s="64"/>
      <c r="DAM25" s="64"/>
      <c r="DAN25" s="64"/>
      <c r="DAO25" s="64"/>
      <c r="DAP25" s="64"/>
      <c r="DAQ25" s="64"/>
      <c r="DAR25" s="64"/>
      <c r="DAS25" s="64"/>
      <c r="DAT25" s="64"/>
      <c r="DAU25" s="64"/>
      <c r="DAV25" s="64"/>
      <c r="DAW25" s="64"/>
      <c r="DAX25" s="64"/>
      <c r="DAY25" s="64"/>
      <c r="DAZ25" s="64"/>
      <c r="DBA25" s="64"/>
      <c r="DBB25" s="64"/>
      <c r="DBC25" s="64"/>
      <c r="DBD25" s="64"/>
      <c r="DBE25" s="64"/>
      <c r="DBF25" s="64"/>
      <c r="DBG25" s="64"/>
      <c r="DBH25" s="64"/>
      <c r="DBI25" s="64"/>
      <c r="DBJ25" s="64"/>
      <c r="DBK25" s="64"/>
      <c r="DBL25" s="64"/>
      <c r="DBM25" s="64"/>
      <c r="DBN25" s="64"/>
      <c r="DBO25" s="64"/>
      <c r="DBP25" s="64"/>
      <c r="DBQ25" s="64"/>
      <c r="DBR25" s="64"/>
      <c r="DBS25" s="64"/>
      <c r="DBT25" s="64"/>
      <c r="DBU25" s="64"/>
      <c r="DBV25" s="64"/>
      <c r="DBW25" s="64"/>
      <c r="DBX25" s="64"/>
      <c r="DBY25" s="64"/>
      <c r="DBZ25" s="64"/>
      <c r="DCA25" s="64"/>
      <c r="DCB25" s="64"/>
      <c r="DCC25" s="64"/>
      <c r="DCD25" s="64"/>
      <c r="DCE25" s="64"/>
      <c r="DCF25" s="64"/>
      <c r="DCG25" s="64"/>
      <c r="DCH25" s="64"/>
      <c r="DCI25" s="64"/>
      <c r="DCJ25" s="64"/>
      <c r="DCK25" s="64"/>
      <c r="DCL25" s="64"/>
      <c r="DCM25" s="64"/>
      <c r="DCN25" s="64"/>
      <c r="DCO25" s="64"/>
      <c r="DCP25" s="64"/>
      <c r="DCQ25" s="64"/>
      <c r="DCR25" s="64"/>
      <c r="DCS25" s="64"/>
      <c r="DCT25" s="64"/>
    </row>
    <row r="26" spans="1:2802" s="121" customFormat="1" ht="18" customHeight="1" x14ac:dyDescent="0.2">
      <c r="A26" s="126">
        <f t="shared" si="7"/>
        <v>11</v>
      </c>
      <c r="B26" s="196" t="s">
        <v>275</v>
      </c>
      <c r="C26" s="196" t="s">
        <v>276</v>
      </c>
      <c r="D26" s="42" t="s">
        <v>130</v>
      </c>
      <c r="E26" s="193">
        <v>1</v>
      </c>
      <c r="F26" s="194">
        <v>0</v>
      </c>
      <c r="G26" s="193">
        <f t="shared" ref="G26" si="17">E26+(E26*F26)</f>
        <v>1</v>
      </c>
      <c r="H26" s="6" t="s">
        <v>118</v>
      </c>
      <c r="I26" s="3">
        <v>21.333333333333336</v>
      </c>
      <c r="J26" s="6">
        <v>45.75</v>
      </c>
      <c r="K26" s="137">
        <f t="shared" si="12"/>
        <v>976.00000000000011</v>
      </c>
      <c r="L26" s="137">
        <v>15040</v>
      </c>
      <c r="M26" s="141">
        <f t="shared" ref="M26" si="18">IF(H26&lt;&gt;"",K26+L26,"")</f>
        <v>16016</v>
      </c>
      <c r="N26" s="195">
        <f t="shared" ref="N26" si="19">G26*M26</f>
        <v>16016</v>
      </c>
      <c r="O26" s="132"/>
      <c r="P26" s="64"/>
      <c r="Q26" s="64"/>
      <c r="R26" s="3"/>
      <c r="S26" s="137"/>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c r="GV26" s="64"/>
      <c r="GW26" s="64"/>
      <c r="GX26" s="64"/>
      <c r="GY26" s="64"/>
      <c r="GZ26" s="64"/>
      <c r="HA26" s="64"/>
      <c r="HB26" s="64"/>
      <c r="HC26" s="64"/>
      <c r="HD26" s="64"/>
      <c r="HE26" s="64"/>
      <c r="HF26" s="64"/>
      <c r="HG26" s="64"/>
      <c r="HH26" s="64"/>
      <c r="HI26" s="64"/>
      <c r="HJ26" s="64"/>
      <c r="HK26" s="64"/>
      <c r="HL26" s="64"/>
      <c r="HM26" s="64"/>
      <c r="HN26" s="64"/>
      <c r="HO26" s="64"/>
      <c r="HP26" s="64"/>
      <c r="HQ26" s="64"/>
      <c r="HR26" s="64"/>
      <c r="HS26" s="64"/>
      <c r="HT26" s="64"/>
      <c r="HU26" s="64"/>
      <c r="HV26" s="64"/>
      <c r="HW26" s="64"/>
      <c r="HX26" s="64"/>
      <c r="HY26" s="64"/>
      <c r="HZ26" s="64"/>
      <c r="IA26" s="64"/>
      <c r="IB26" s="64"/>
      <c r="IC26" s="64"/>
      <c r="ID26" s="64"/>
      <c r="IE26" s="64"/>
      <c r="IF26" s="64"/>
      <c r="IG26" s="64"/>
      <c r="IH26" s="64"/>
      <c r="II26" s="64"/>
      <c r="IJ26" s="64"/>
      <c r="IK26" s="64"/>
      <c r="IL26" s="64"/>
      <c r="IM26" s="64"/>
      <c r="IN26" s="64"/>
      <c r="IO26" s="64"/>
      <c r="IP26" s="64"/>
      <c r="IQ26" s="64"/>
      <c r="IR26" s="64"/>
      <c r="IS26" s="64"/>
      <c r="IT26" s="64"/>
      <c r="IU26" s="64"/>
      <c r="IV26" s="64"/>
      <c r="IW26" s="64"/>
      <c r="IX26" s="64"/>
      <c r="IY26" s="64"/>
      <c r="IZ26" s="64"/>
      <c r="JA26" s="64"/>
      <c r="JB26" s="64"/>
      <c r="JC26" s="64"/>
      <c r="JD26" s="64"/>
      <c r="JE26" s="64"/>
      <c r="JF26" s="64"/>
      <c r="JG26" s="64"/>
      <c r="JH26" s="64"/>
      <c r="JI26" s="64"/>
      <c r="JJ26" s="64"/>
      <c r="JK26" s="64"/>
      <c r="JL26" s="64"/>
      <c r="JM26" s="64"/>
      <c r="JN26" s="64"/>
      <c r="JO26" s="64"/>
      <c r="JP26" s="64"/>
      <c r="JQ26" s="64"/>
      <c r="JR26" s="64"/>
      <c r="JS26" s="64"/>
      <c r="JT26" s="64"/>
      <c r="JU26" s="64"/>
      <c r="JV26" s="64"/>
      <c r="JW26" s="64"/>
      <c r="JX26" s="64"/>
      <c r="JY26" s="64"/>
      <c r="JZ26" s="64"/>
      <c r="KA26" s="64"/>
      <c r="KB26" s="64"/>
      <c r="KC26" s="64"/>
      <c r="KD26" s="64"/>
      <c r="KE26" s="64"/>
      <c r="KF26" s="64"/>
      <c r="KG26" s="64"/>
      <c r="KH26" s="64"/>
      <c r="KI26" s="64"/>
      <c r="KJ26" s="64"/>
      <c r="KK26" s="64"/>
      <c r="KL26" s="64"/>
      <c r="KM26" s="64"/>
      <c r="KN26" s="64"/>
      <c r="KO26" s="64"/>
      <c r="KP26" s="64"/>
      <c r="KQ26" s="64"/>
      <c r="KR26" s="64"/>
      <c r="KS26" s="64"/>
      <c r="KT26" s="64"/>
      <c r="KU26" s="64"/>
      <c r="KV26" s="64"/>
      <c r="KW26" s="64"/>
      <c r="KX26" s="64"/>
      <c r="KY26" s="64"/>
      <c r="KZ26" s="64"/>
      <c r="LA26" s="64"/>
      <c r="LB26" s="64"/>
      <c r="LC26" s="64"/>
      <c r="LD26" s="64"/>
      <c r="LE26" s="64"/>
      <c r="LF26" s="64"/>
      <c r="LG26" s="64"/>
      <c r="LH26" s="64"/>
      <c r="LI26" s="64"/>
      <c r="LJ26" s="64"/>
      <c r="LK26" s="64"/>
      <c r="LL26" s="64"/>
      <c r="LM26" s="64"/>
      <c r="LN26" s="64"/>
      <c r="LO26" s="64"/>
      <c r="LP26" s="64"/>
      <c r="LQ26" s="64"/>
      <c r="LR26" s="64"/>
      <c r="LS26" s="64"/>
      <c r="LT26" s="64"/>
      <c r="LU26" s="64"/>
      <c r="LV26" s="64"/>
      <c r="LW26" s="64"/>
      <c r="LX26" s="64"/>
      <c r="LY26" s="64"/>
      <c r="LZ26" s="64"/>
      <c r="MA26" s="64"/>
      <c r="MB26" s="64"/>
      <c r="MC26" s="64"/>
      <c r="MD26" s="64"/>
      <c r="ME26" s="64"/>
      <c r="MF26" s="64"/>
      <c r="MG26" s="64"/>
      <c r="MH26" s="64"/>
      <c r="MI26" s="64"/>
      <c r="MJ26" s="64"/>
      <c r="MK26" s="64"/>
      <c r="ML26" s="64"/>
      <c r="MM26" s="64"/>
      <c r="MN26" s="64"/>
      <c r="MO26" s="64"/>
      <c r="MP26" s="64"/>
      <c r="MQ26" s="64"/>
      <c r="MR26" s="64"/>
      <c r="MS26" s="64"/>
      <c r="MT26" s="64"/>
      <c r="MU26" s="64"/>
      <c r="MV26" s="64"/>
      <c r="MW26" s="64"/>
      <c r="MX26" s="64"/>
      <c r="MY26" s="64"/>
      <c r="MZ26" s="64"/>
      <c r="NA26" s="64"/>
      <c r="NB26" s="64"/>
      <c r="NC26" s="64"/>
      <c r="ND26" s="64"/>
      <c r="NE26" s="64"/>
      <c r="NF26" s="64"/>
      <c r="NG26" s="64"/>
      <c r="NH26" s="64"/>
      <c r="NI26" s="64"/>
      <c r="NJ26" s="64"/>
      <c r="NK26" s="64"/>
      <c r="NL26" s="64"/>
      <c r="NM26" s="64"/>
      <c r="NN26" s="64"/>
      <c r="NO26" s="64"/>
      <c r="NP26" s="64"/>
      <c r="NQ26" s="64"/>
      <c r="NR26" s="64"/>
      <c r="NS26" s="64"/>
      <c r="NT26" s="64"/>
      <c r="NU26" s="64"/>
      <c r="NV26" s="64"/>
      <c r="NW26" s="64"/>
      <c r="NX26" s="64"/>
      <c r="NY26" s="64"/>
      <c r="NZ26" s="64"/>
      <c r="OA26" s="64"/>
      <c r="OB26" s="64"/>
      <c r="OC26" s="64"/>
      <c r="OD26" s="64"/>
      <c r="OE26" s="64"/>
      <c r="OF26" s="64"/>
      <c r="OG26" s="64"/>
      <c r="OH26" s="64"/>
      <c r="OI26" s="64"/>
      <c r="OJ26" s="64"/>
      <c r="OK26" s="64"/>
      <c r="OL26" s="64"/>
      <c r="OM26" s="64"/>
      <c r="ON26" s="64"/>
      <c r="OO26" s="64"/>
      <c r="OP26" s="64"/>
      <c r="OQ26" s="64"/>
      <c r="OR26" s="64"/>
      <c r="OS26" s="64"/>
      <c r="OT26" s="64"/>
      <c r="OU26" s="64"/>
      <c r="OV26" s="64"/>
      <c r="OW26" s="64"/>
      <c r="OX26" s="64"/>
      <c r="OY26" s="64"/>
      <c r="OZ26" s="64"/>
      <c r="PA26" s="64"/>
      <c r="PB26" s="64"/>
      <c r="PC26" s="64"/>
      <c r="PD26" s="64"/>
      <c r="PE26" s="64"/>
      <c r="PF26" s="64"/>
      <c r="PG26" s="64"/>
      <c r="PH26" s="64"/>
      <c r="PI26" s="64"/>
      <c r="PJ26" s="64"/>
      <c r="PK26" s="64"/>
      <c r="PL26" s="64"/>
      <c r="PM26" s="64"/>
      <c r="PN26" s="64"/>
      <c r="PO26" s="64"/>
      <c r="PP26" s="64"/>
      <c r="PQ26" s="64"/>
      <c r="PR26" s="64"/>
      <c r="PS26" s="64"/>
      <c r="PT26" s="64"/>
      <c r="PU26" s="64"/>
      <c r="PV26" s="64"/>
      <c r="PW26" s="64"/>
      <c r="PX26" s="64"/>
      <c r="PY26" s="64"/>
      <c r="PZ26" s="64"/>
      <c r="QA26" s="64"/>
      <c r="QB26" s="64"/>
      <c r="QC26" s="64"/>
      <c r="QD26" s="64"/>
      <c r="QE26" s="64"/>
      <c r="QF26" s="64"/>
      <c r="QG26" s="64"/>
      <c r="QH26" s="64"/>
      <c r="QI26" s="64"/>
      <c r="QJ26" s="64"/>
      <c r="QK26" s="64"/>
      <c r="QL26" s="64"/>
      <c r="QM26" s="64"/>
      <c r="QN26" s="64"/>
      <c r="QO26" s="64"/>
      <c r="QP26" s="64"/>
      <c r="QQ26" s="64"/>
      <c r="QR26" s="64"/>
      <c r="QS26" s="64"/>
      <c r="QT26" s="64"/>
      <c r="QU26" s="64"/>
      <c r="QV26" s="64"/>
      <c r="QW26" s="64"/>
      <c r="QX26" s="64"/>
      <c r="QY26" s="64"/>
      <c r="QZ26" s="64"/>
      <c r="RA26" s="64"/>
      <c r="RB26" s="64"/>
      <c r="RC26" s="64"/>
      <c r="RD26" s="64"/>
      <c r="RE26" s="64"/>
      <c r="RF26" s="64"/>
      <c r="RG26" s="64"/>
      <c r="RH26" s="64"/>
      <c r="RI26" s="64"/>
      <c r="RJ26" s="64"/>
      <c r="RK26" s="64"/>
      <c r="RL26" s="64"/>
      <c r="RM26" s="64"/>
      <c r="RN26" s="64"/>
      <c r="RO26" s="64"/>
      <c r="RP26" s="64"/>
      <c r="RQ26" s="64"/>
      <c r="RR26" s="64"/>
      <c r="RS26" s="64"/>
      <c r="RT26" s="64"/>
      <c r="RU26" s="64"/>
      <c r="RV26" s="64"/>
      <c r="RW26" s="64"/>
      <c r="RX26" s="64"/>
      <c r="RY26" s="64"/>
      <c r="RZ26" s="64"/>
      <c r="SA26" s="64"/>
      <c r="SB26" s="64"/>
      <c r="SC26" s="64"/>
      <c r="SD26" s="64"/>
      <c r="SE26" s="64"/>
      <c r="SF26" s="64"/>
      <c r="SG26" s="64"/>
      <c r="SH26" s="64"/>
      <c r="SI26" s="64"/>
      <c r="SJ26" s="64"/>
      <c r="SK26" s="64"/>
      <c r="SL26" s="64"/>
      <c r="SM26" s="64"/>
      <c r="SN26" s="64"/>
      <c r="SO26" s="64"/>
      <c r="SP26" s="64"/>
      <c r="SQ26" s="64"/>
      <c r="SR26" s="64"/>
      <c r="SS26" s="64"/>
      <c r="ST26" s="64"/>
      <c r="SU26" s="64"/>
      <c r="SV26" s="64"/>
      <c r="SW26" s="64"/>
      <c r="SX26" s="64"/>
      <c r="SY26" s="64"/>
      <c r="SZ26" s="64"/>
      <c r="TA26" s="64"/>
      <c r="TB26" s="64"/>
      <c r="TC26" s="64"/>
      <c r="TD26" s="64"/>
      <c r="TE26" s="64"/>
      <c r="TF26" s="64"/>
      <c r="TG26" s="64"/>
      <c r="TH26" s="64"/>
      <c r="TI26" s="64"/>
      <c r="TJ26" s="64"/>
      <c r="TK26" s="64"/>
      <c r="TL26" s="64"/>
      <c r="TM26" s="64"/>
      <c r="TN26" s="64"/>
      <c r="TO26" s="64"/>
      <c r="TP26" s="64"/>
      <c r="TQ26" s="64"/>
      <c r="TR26" s="64"/>
      <c r="TS26" s="64"/>
      <c r="TT26" s="64"/>
      <c r="TU26" s="64"/>
      <c r="TV26" s="64"/>
      <c r="TW26" s="64"/>
      <c r="TX26" s="64"/>
      <c r="TY26" s="64"/>
      <c r="TZ26" s="64"/>
      <c r="UA26" s="64"/>
      <c r="UB26" s="64"/>
      <c r="UC26" s="64"/>
      <c r="UD26" s="64"/>
      <c r="UE26" s="64"/>
      <c r="UF26" s="64"/>
      <c r="UG26" s="64"/>
      <c r="UH26" s="64"/>
      <c r="UI26" s="64"/>
      <c r="UJ26" s="64"/>
      <c r="UK26" s="64"/>
      <c r="UL26" s="64"/>
      <c r="UM26" s="64"/>
      <c r="UN26" s="64"/>
      <c r="UO26" s="64"/>
      <c r="UP26" s="64"/>
      <c r="UQ26" s="64"/>
      <c r="UR26" s="64"/>
      <c r="US26" s="64"/>
      <c r="UT26" s="64"/>
      <c r="UU26" s="64"/>
      <c r="UV26" s="64"/>
      <c r="UW26" s="64"/>
      <c r="UX26" s="64"/>
      <c r="UY26" s="64"/>
      <c r="UZ26" s="64"/>
      <c r="VA26" s="64"/>
      <c r="VB26" s="64"/>
      <c r="VC26" s="64"/>
      <c r="VD26" s="64"/>
      <c r="VE26" s="64"/>
      <c r="VF26" s="64"/>
      <c r="VG26" s="64"/>
      <c r="VH26" s="64"/>
      <c r="VI26" s="64"/>
      <c r="VJ26" s="64"/>
      <c r="VK26" s="64"/>
      <c r="VL26" s="64"/>
      <c r="VM26" s="64"/>
      <c r="VN26" s="64"/>
      <c r="VO26" s="64"/>
      <c r="VP26" s="64"/>
      <c r="VQ26" s="64"/>
      <c r="VR26" s="64"/>
      <c r="VS26" s="64"/>
      <c r="VT26" s="64"/>
      <c r="VU26" s="64"/>
      <c r="VV26" s="64"/>
      <c r="VW26" s="64"/>
      <c r="VX26" s="64"/>
      <c r="VY26" s="64"/>
      <c r="VZ26" s="64"/>
      <c r="WA26" s="64"/>
      <c r="WB26" s="64"/>
      <c r="WC26" s="64"/>
      <c r="WD26" s="64"/>
      <c r="WE26" s="64"/>
      <c r="WF26" s="64"/>
      <c r="WG26" s="64"/>
      <c r="WH26" s="64"/>
      <c r="WI26" s="64"/>
      <c r="WJ26" s="64"/>
      <c r="WK26" s="64"/>
      <c r="WL26" s="64"/>
      <c r="WM26" s="64"/>
      <c r="WN26" s="64"/>
      <c r="WO26" s="64"/>
      <c r="WP26" s="64"/>
      <c r="WQ26" s="64"/>
      <c r="WR26" s="64"/>
      <c r="WS26" s="64"/>
      <c r="WT26" s="64"/>
      <c r="WU26" s="64"/>
      <c r="WV26" s="64"/>
      <c r="WW26" s="64"/>
      <c r="WX26" s="64"/>
      <c r="WY26" s="64"/>
      <c r="WZ26" s="64"/>
      <c r="XA26" s="64"/>
      <c r="XB26" s="64"/>
      <c r="XC26" s="64"/>
      <c r="XD26" s="64"/>
      <c r="XE26" s="64"/>
      <c r="XF26" s="64"/>
      <c r="XG26" s="64"/>
      <c r="XH26" s="64"/>
      <c r="XI26" s="64"/>
      <c r="XJ26" s="64"/>
      <c r="XK26" s="64"/>
      <c r="XL26" s="64"/>
      <c r="XM26" s="64"/>
      <c r="XN26" s="64"/>
      <c r="XO26" s="64"/>
      <c r="XP26" s="64"/>
      <c r="XQ26" s="64"/>
      <c r="XR26" s="64"/>
      <c r="XS26" s="64"/>
      <c r="XT26" s="64"/>
      <c r="XU26" s="64"/>
      <c r="XV26" s="64"/>
      <c r="XW26" s="64"/>
      <c r="XX26" s="64"/>
      <c r="XY26" s="64"/>
      <c r="XZ26" s="64"/>
      <c r="YA26" s="64"/>
      <c r="YB26" s="64"/>
      <c r="YC26" s="64"/>
      <c r="YD26" s="64"/>
      <c r="YE26" s="64"/>
      <c r="YF26" s="64"/>
      <c r="YG26" s="64"/>
      <c r="YH26" s="64"/>
      <c r="YI26" s="64"/>
      <c r="YJ26" s="64"/>
      <c r="YK26" s="64"/>
      <c r="YL26" s="64"/>
      <c r="YM26" s="64"/>
      <c r="YN26" s="64"/>
      <c r="YO26" s="64"/>
      <c r="YP26" s="64"/>
      <c r="YQ26" s="64"/>
      <c r="YR26" s="64"/>
      <c r="YS26" s="64"/>
      <c r="YT26" s="64"/>
      <c r="YU26" s="64"/>
      <c r="YV26" s="64"/>
      <c r="YW26" s="64"/>
      <c r="YX26" s="64"/>
      <c r="YY26" s="64"/>
      <c r="YZ26" s="64"/>
      <c r="ZA26" s="64"/>
      <c r="ZB26" s="64"/>
      <c r="ZC26" s="64"/>
      <c r="ZD26" s="64"/>
      <c r="ZE26" s="64"/>
      <c r="ZF26" s="64"/>
      <c r="ZG26" s="64"/>
      <c r="ZH26" s="64"/>
      <c r="ZI26" s="64"/>
      <c r="ZJ26" s="64"/>
      <c r="ZK26" s="64"/>
      <c r="ZL26" s="64"/>
      <c r="ZM26" s="64"/>
      <c r="ZN26" s="64"/>
      <c r="ZO26" s="64"/>
      <c r="ZP26" s="64"/>
      <c r="ZQ26" s="64"/>
      <c r="ZR26" s="64"/>
      <c r="ZS26" s="64"/>
      <c r="ZT26" s="64"/>
      <c r="ZU26" s="64"/>
      <c r="ZV26" s="64"/>
      <c r="ZW26" s="64"/>
      <c r="ZX26" s="64"/>
      <c r="ZY26" s="64"/>
      <c r="ZZ26" s="64"/>
      <c r="AAA26" s="64"/>
      <c r="AAB26" s="64"/>
      <c r="AAC26" s="64"/>
      <c r="AAD26" s="64"/>
      <c r="AAE26" s="64"/>
      <c r="AAF26" s="64"/>
      <c r="AAG26" s="64"/>
      <c r="AAH26" s="64"/>
      <c r="AAI26" s="64"/>
      <c r="AAJ26" s="64"/>
      <c r="AAK26" s="64"/>
      <c r="AAL26" s="64"/>
      <c r="AAM26" s="64"/>
      <c r="AAN26" s="64"/>
      <c r="AAO26" s="64"/>
      <c r="AAP26" s="64"/>
      <c r="AAQ26" s="64"/>
      <c r="AAR26" s="64"/>
      <c r="AAS26" s="64"/>
      <c r="AAT26" s="64"/>
      <c r="AAU26" s="64"/>
      <c r="AAV26" s="64"/>
      <c r="AAW26" s="64"/>
      <c r="AAX26" s="64"/>
      <c r="AAY26" s="64"/>
      <c r="AAZ26" s="64"/>
      <c r="ABA26" s="64"/>
      <c r="ABB26" s="64"/>
      <c r="ABC26" s="64"/>
      <c r="ABD26" s="64"/>
      <c r="ABE26" s="64"/>
      <c r="ABF26" s="64"/>
      <c r="ABG26" s="64"/>
      <c r="ABH26" s="64"/>
      <c r="ABI26" s="64"/>
      <c r="ABJ26" s="64"/>
      <c r="ABK26" s="64"/>
      <c r="ABL26" s="64"/>
      <c r="ABM26" s="64"/>
      <c r="ABN26" s="64"/>
      <c r="ABO26" s="64"/>
      <c r="ABP26" s="64"/>
      <c r="ABQ26" s="64"/>
      <c r="ABR26" s="64"/>
      <c r="ABS26" s="64"/>
      <c r="ABT26" s="64"/>
      <c r="ABU26" s="64"/>
      <c r="ABV26" s="64"/>
      <c r="ABW26" s="64"/>
      <c r="ABX26" s="64"/>
      <c r="ABY26" s="64"/>
      <c r="ABZ26" s="64"/>
      <c r="ACA26" s="64"/>
      <c r="ACB26" s="64"/>
      <c r="ACC26" s="64"/>
      <c r="ACD26" s="64"/>
      <c r="ACE26" s="64"/>
      <c r="ACF26" s="64"/>
      <c r="ACG26" s="64"/>
      <c r="ACH26" s="64"/>
      <c r="ACI26" s="64"/>
      <c r="ACJ26" s="64"/>
      <c r="ACK26" s="64"/>
      <c r="ACL26" s="64"/>
      <c r="ACM26" s="64"/>
      <c r="ACN26" s="64"/>
      <c r="ACO26" s="64"/>
      <c r="ACP26" s="64"/>
      <c r="ACQ26" s="64"/>
      <c r="ACR26" s="64"/>
      <c r="ACS26" s="64"/>
      <c r="ACT26" s="64"/>
      <c r="ACU26" s="64"/>
      <c r="ACV26" s="64"/>
      <c r="ACW26" s="64"/>
      <c r="ACX26" s="64"/>
      <c r="ACY26" s="64"/>
      <c r="ACZ26" s="64"/>
      <c r="ADA26" s="64"/>
      <c r="ADB26" s="64"/>
      <c r="ADC26" s="64"/>
      <c r="ADD26" s="64"/>
      <c r="ADE26" s="64"/>
      <c r="ADF26" s="64"/>
      <c r="ADG26" s="64"/>
      <c r="ADH26" s="64"/>
      <c r="ADI26" s="64"/>
      <c r="ADJ26" s="64"/>
      <c r="ADK26" s="64"/>
      <c r="ADL26" s="64"/>
      <c r="ADM26" s="64"/>
      <c r="ADN26" s="64"/>
      <c r="ADO26" s="64"/>
      <c r="ADP26" s="64"/>
      <c r="ADQ26" s="64"/>
      <c r="ADR26" s="64"/>
      <c r="ADS26" s="64"/>
      <c r="ADT26" s="64"/>
      <c r="ADU26" s="64"/>
      <c r="ADV26" s="64"/>
      <c r="ADW26" s="64"/>
      <c r="ADX26" s="64"/>
      <c r="ADY26" s="64"/>
      <c r="ADZ26" s="64"/>
      <c r="AEA26" s="64"/>
      <c r="AEB26" s="64"/>
      <c r="AEC26" s="64"/>
      <c r="AED26" s="64"/>
      <c r="AEE26" s="64"/>
      <c r="AEF26" s="64"/>
      <c r="AEG26" s="64"/>
      <c r="AEH26" s="64"/>
      <c r="AEI26" s="64"/>
      <c r="AEJ26" s="64"/>
      <c r="AEK26" s="64"/>
      <c r="AEL26" s="64"/>
      <c r="AEM26" s="64"/>
      <c r="AEN26" s="64"/>
      <c r="AEO26" s="64"/>
      <c r="AEP26" s="64"/>
      <c r="AEQ26" s="64"/>
      <c r="AER26" s="64"/>
      <c r="AES26" s="64"/>
      <c r="AET26" s="64"/>
      <c r="AEU26" s="64"/>
      <c r="AEV26" s="64"/>
      <c r="AEW26" s="64"/>
      <c r="AEX26" s="64"/>
      <c r="AEY26" s="64"/>
      <c r="AEZ26" s="64"/>
      <c r="AFA26" s="64"/>
      <c r="AFB26" s="64"/>
      <c r="AFC26" s="64"/>
      <c r="AFD26" s="64"/>
      <c r="AFE26" s="64"/>
      <c r="AFF26" s="64"/>
      <c r="AFG26" s="64"/>
      <c r="AFH26" s="64"/>
      <c r="AFI26" s="64"/>
      <c r="AFJ26" s="64"/>
      <c r="AFK26" s="64"/>
      <c r="AFL26" s="64"/>
      <c r="AFM26" s="64"/>
      <c r="AFN26" s="64"/>
      <c r="AFO26" s="64"/>
      <c r="AFP26" s="64"/>
      <c r="AFQ26" s="64"/>
      <c r="AFR26" s="64"/>
      <c r="AFS26" s="64"/>
      <c r="AFT26" s="64"/>
      <c r="AFU26" s="64"/>
      <c r="AFV26" s="64"/>
      <c r="AFW26" s="64"/>
      <c r="AFX26" s="64"/>
      <c r="AFY26" s="64"/>
      <c r="AFZ26" s="64"/>
      <c r="AGA26" s="64"/>
      <c r="AGB26" s="64"/>
      <c r="AGC26" s="64"/>
      <c r="AGD26" s="64"/>
      <c r="AGE26" s="64"/>
      <c r="AGF26" s="64"/>
      <c r="AGG26" s="64"/>
      <c r="AGH26" s="64"/>
      <c r="AGI26" s="64"/>
      <c r="AGJ26" s="64"/>
      <c r="AGK26" s="64"/>
      <c r="AGL26" s="64"/>
      <c r="AGM26" s="64"/>
      <c r="AGN26" s="64"/>
      <c r="AGO26" s="64"/>
      <c r="AGP26" s="64"/>
      <c r="AGQ26" s="64"/>
      <c r="AGR26" s="64"/>
      <c r="AGS26" s="64"/>
      <c r="AGT26" s="64"/>
      <c r="AGU26" s="64"/>
      <c r="AGV26" s="64"/>
      <c r="AGW26" s="64"/>
      <c r="AGX26" s="64"/>
      <c r="AGY26" s="64"/>
      <c r="AGZ26" s="64"/>
      <c r="AHA26" s="64"/>
      <c r="AHB26" s="64"/>
      <c r="AHC26" s="64"/>
      <c r="AHD26" s="64"/>
      <c r="AHE26" s="64"/>
      <c r="AHF26" s="64"/>
      <c r="AHG26" s="64"/>
      <c r="AHH26" s="64"/>
      <c r="AHI26" s="64"/>
      <c r="AHJ26" s="64"/>
      <c r="AHK26" s="64"/>
      <c r="AHL26" s="64"/>
      <c r="AHM26" s="64"/>
      <c r="AHN26" s="64"/>
      <c r="AHO26" s="64"/>
      <c r="AHP26" s="64"/>
      <c r="AHQ26" s="64"/>
      <c r="AHR26" s="64"/>
      <c r="AHS26" s="64"/>
      <c r="AHT26" s="64"/>
      <c r="AHU26" s="64"/>
      <c r="AHV26" s="64"/>
      <c r="AHW26" s="64"/>
      <c r="AHX26" s="64"/>
      <c r="AHY26" s="64"/>
      <c r="AHZ26" s="64"/>
      <c r="AIA26" s="64"/>
      <c r="AIB26" s="64"/>
      <c r="AIC26" s="64"/>
      <c r="AID26" s="64"/>
      <c r="AIE26" s="64"/>
      <c r="AIF26" s="64"/>
      <c r="AIG26" s="64"/>
      <c r="AIH26" s="64"/>
      <c r="AII26" s="64"/>
      <c r="AIJ26" s="64"/>
      <c r="AIK26" s="64"/>
      <c r="AIL26" s="64"/>
      <c r="AIM26" s="64"/>
      <c r="AIN26" s="64"/>
      <c r="AIO26" s="64"/>
      <c r="AIP26" s="64"/>
      <c r="AIQ26" s="64"/>
      <c r="AIR26" s="64"/>
      <c r="AIS26" s="64"/>
      <c r="AIT26" s="64"/>
      <c r="AIU26" s="64"/>
      <c r="AIV26" s="64"/>
      <c r="AIW26" s="64"/>
      <c r="AIX26" s="64"/>
      <c r="AIY26" s="64"/>
      <c r="AIZ26" s="64"/>
      <c r="AJA26" s="64"/>
      <c r="AJB26" s="64"/>
      <c r="AJC26" s="64"/>
      <c r="AJD26" s="64"/>
      <c r="AJE26" s="64"/>
      <c r="AJF26" s="64"/>
      <c r="AJG26" s="64"/>
      <c r="AJH26" s="64"/>
      <c r="AJI26" s="64"/>
      <c r="AJJ26" s="64"/>
      <c r="AJK26" s="64"/>
      <c r="AJL26" s="64"/>
      <c r="AJM26" s="64"/>
      <c r="AJN26" s="64"/>
      <c r="AJO26" s="64"/>
      <c r="AJP26" s="64"/>
      <c r="AJQ26" s="64"/>
      <c r="AJR26" s="64"/>
      <c r="AJS26" s="64"/>
      <c r="AJT26" s="64"/>
      <c r="AJU26" s="64"/>
      <c r="AJV26" s="64"/>
      <c r="AJW26" s="64"/>
      <c r="AJX26" s="64"/>
      <c r="AJY26" s="64"/>
      <c r="AJZ26" s="64"/>
      <c r="AKA26" s="64"/>
      <c r="AKB26" s="64"/>
      <c r="AKC26" s="64"/>
      <c r="AKD26" s="64"/>
      <c r="AKE26" s="64"/>
      <c r="AKF26" s="64"/>
      <c r="AKG26" s="64"/>
      <c r="AKH26" s="64"/>
      <c r="AKI26" s="64"/>
      <c r="AKJ26" s="64"/>
      <c r="AKK26" s="64"/>
      <c r="AKL26" s="64"/>
      <c r="AKM26" s="64"/>
      <c r="AKN26" s="64"/>
      <c r="AKO26" s="64"/>
      <c r="AKP26" s="64"/>
      <c r="AKQ26" s="64"/>
      <c r="AKR26" s="64"/>
      <c r="AKS26" s="64"/>
      <c r="AKT26" s="64"/>
      <c r="AKU26" s="64"/>
      <c r="AKV26" s="64"/>
      <c r="AKW26" s="64"/>
      <c r="AKX26" s="64"/>
      <c r="AKY26" s="64"/>
      <c r="AKZ26" s="64"/>
      <c r="ALA26" s="64"/>
      <c r="ALB26" s="64"/>
      <c r="ALC26" s="64"/>
      <c r="ALD26" s="64"/>
      <c r="ALE26" s="64"/>
      <c r="ALF26" s="64"/>
      <c r="ALG26" s="64"/>
      <c r="ALH26" s="64"/>
      <c r="ALI26" s="64"/>
      <c r="ALJ26" s="64"/>
      <c r="ALK26" s="64"/>
      <c r="ALL26" s="64"/>
      <c r="ALM26" s="64"/>
      <c r="ALN26" s="64"/>
      <c r="ALO26" s="64"/>
      <c r="ALP26" s="64"/>
      <c r="ALQ26" s="64"/>
      <c r="ALR26" s="64"/>
      <c r="ALS26" s="64"/>
      <c r="ALT26" s="64"/>
      <c r="ALU26" s="64"/>
      <c r="ALV26" s="64"/>
      <c r="ALW26" s="64"/>
      <c r="ALX26" s="64"/>
      <c r="ALY26" s="64"/>
      <c r="ALZ26" s="64"/>
      <c r="AMA26" s="64"/>
      <c r="AMB26" s="64"/>
      <c r="AMC26" s="64"/>
      <c r="AMD26" s="64"/>
      <c r="AME26" s="64"/>
      <c r="AMF26" s="64"/>
      <c r="AMG26" s="64"/>
      <c r="AMH26" s="64"/>
      <c r="AMI26" s="64"/>
      <c r="AMJ26" s="64"/>
      <c r="AMK26" s="64"/>
      <c r="AML26" s="64"/>
      <c r="AMM26" s="64"/>
      <c r="AMN26" s="64"/>
      <c r="AMO26" s="64"/>
      <c r="AMP26" s="64"/>
      <c r="AMQ26" s="64"/>
      <c r="AMR26" s="64"/>
      <c r="AMS26" s="64"/>
      <c r="AMT26" s="64"/>
      <c r="AMU26" s="64"/>
      <c r="AMV26" s="64"/>
      <c r="AMW26" s="64"/>
      <c r="AMX26" s="64"/>
      <c r="AMY26" s="64"/>
      <c r="AMZ26" s="64"/>
      <c r="ANA26" s="64"/>
      <c r="ANB26" s="64"/>
      <c r="ANC26" s="64"/>
      <c r="AND26" s="64"/>
      <c r="ANE26" s="64"/>
      <c r="ANF26" s="64"/>
      <c r="ANG26" s="64"/>
      <c r="ANH26" s="64"/>
      <c r="ANI26" s="64"/>
      <c r="ANJ26" s="64"/>
      <c r="ANK26" s="64"/>
      <c r="ANL26" s="64"/>
      <c r="ANM26" s="64"/>
      <c r="ANN26" s="64"/>
      <c r="ANO26" s="64"/>
      <c r="ANP26" s="64"/>
      <c r="ANQ26" s="64"/>
      <c r="ANR26" s="64"/>
      <c r="ANS26" s="64"/>
      <c r="ANT26" s="64"/>
      <c r="ANU26" s="64"/>
      <c r="ANV26" s="64"/>
      <c r="ANW26" s="64"/>
      <c r="ANX26" s="64"/>
      <c r="ANY26" s="64"/>
      <c r="ANZ26" s="64"/>
      <c r="AOA26" s="64"/>
      <c r="AOB26" s="64"/>
      <c r="AOC26" s="64"/>
      <c r="AOD26" s="64"/>
      <c r="AOE26" s="64"/>
      <c r="AOF26" s="64"/>
      <c r="AOG26" s="64"/>
      <c r="AOH26" s="64"/>
      <c r="AOI26" s="64"/>
      <c r="AOJ26" s="64"/>
      <c r="AOK26" s="64"/>
      <c r="AOL26" s="64"/>
      <c r="AOM26" s="64"/>
      <c r="AON26" s="64"/>
      <c r="AOO26" s="64"/>
      <c r="AOP26" s="64"/>
      <c r="AOQ26" s="64"/>
      <c r="AOR26" s="64"/>
      <c r="AOS26" s="64"/>
      <c r="AOT26" s="64"/>
      <c r="AOU26" s="64"/>
      <c r="AOV26" s="64"/>
      <c r="AOW26" s="64"/>
      <c r="AOX26" s="64"/>
      <c r="AOY26" s="64"/>
      <c r="AOZ26" s="64"/>
      <c r="APA26" s="64"/>
      <c r="APB26" s="64"/>
      <c r="APC26" s="64"/>
      <c r="APD26" s="64"/>
      <c r="APE26" s="64"/>
      <c r="APF26" s="64"/>
      <c r="APG26" s="64"/>
      <c r="APH26" s="64"/>
      <c r="API26" s="64"/>
      <c r="APJ26" s="64"/>
      <c r="APK26" s="64"/>
      <c r="APL26" s="64"/>
      <c r="APM26" s="64"/>
      <c r="APN26" s="64"/>
      <c r="APO26" s="64"/>
      <c r="APP26" s="64"/>
      <c r="APQ26" s="64"/>
      <c r="APR26" s="64"/>
      <c r="APS26" s="64"/>
      <c r="APT26" s="64"/>
      <c r="APU26" s="64"/>
      <c r="APV26" s="64"/>
      <c r="APW26" s="64"/>
      <c r="APX26" s="64"/>
      <c r="APY26" s="64"/>
      <c r="APZ26" s="64"/>
      <c r="AQA26" s="64"/>
      <c r="AQB26" s="64"/>
      <c r="AQC26" s="64"/>
      <c r="AQD26" s="64"/>
      <c r="AQE26" s="64"/>
      <c r="AQF26" s="64"/>
      <c r="AQG26" s="64"/>
      <c r="AQH26" s="64"/>
      <c r="AQI26" s="64"/>
      <c r="AQJ26" s="64"/>
      <c r="AQK26" s="64"/>
      <c r="AQL26" s="64"/>
      <c r="AQM26" s="64"/>
      <c r="AQN26" s="64"/>
      <c r="AQO26" s="64"/>
      <c r="AQP26" s="64"/>
      <c r="AQQ26" s="64"/>
      <c r="AQR26" s="64"/>
      <c r="AQS26" s="64"/>
      <c r="AQT26" s="64"/>
      <c r="AQU26" s="64"/>
      <c r="AQV26" s="64"/>
      <c r="AQW26" s="64"/>
      <c r="AQX26" s="64"/>
      <c r="AQY26" s="64"/>
      <c r="AQZ26" s="64"/>
      <c r="ARA26" s="64"/>
      <c r="ARB26" s="64"/>
      <c r="ARC26" s="64"/>
      <c r="ARD26" s="64"/>
      <c r="ARE26" s="64"/>
      <c r="ARF26" s="64"/>
      <c r="ARG26" s="64"/>
      <c r="ARH26" s="64"/>
      <c r="ARI26" s="64"/>
      <c r="ARJ26" s="64"/>
      <c r="ARK26" s="64"/>
      <c r="ARL26" s="64"/>
      <c r="ARM26" s="64"/>
      <c r="ARN26" s="64"/>
      <c r="ARO26" s="64"/>
      <c r="ARP26" s="64"/>
      <c r="ARQ26" s="64"/>
      <c r="ARR26" s="64"/>
      <c r="ARS26" s="64"/>
      <c r="ART26" s="64"/>
      <c r="ARU26" s="64"/>
      <c r="ARV26" s="64"/>
      <c r="ARW26" s="64"/>
      <c r="ARX26" s="64"/>
      <c r="ARY26" s="64"/>
      <c r="ARZ26" s="64"/>
      <c r="ASA26" s="64"/>
      <c r="ASB26" s="64"/>
      <c r="ASC26" s="64"/>
      <c r="ASD26" s="64"/>
      <c r="ASE26" s="64"/>
      <c r="ASF26" s="64"/>
      <c r="ASG26" s="64"/>
      <c r="ASH26" s="64"/>
      <c r="ASI26" s="64"/>
      <c r="ASJ26" s="64"/>
      <c r="ASK26" s="64"/>
      <c r="ASL26" s="64"/>
      <c r="ASM26" s="64"/>
      <c r="ASN26" s="64"/>
      <c r="ASO26" s="64"/>
      <c r="ASP26" s="64"/>
      <c r="ASQ26" s="64"/>
      <c r="ASR26" s="64"/>
      <c r="ASS26" s="64"/>
      <c r="AST26" s="64"/>
      <c r="ASU26" s="64"/>
      <c r="ASV26" s="64"/>
      <c r="ASW26" s="64"/>
      <c r="ASX26" s="64"/>
      <c r="ASY26" s="64"/>
      <c r="ASZ26" s="64"/>
      <c r="ATA26" s="64"/>
      <c r="ATB26" s="64"/>
      <c r="ATC26" s="64"/>
      <c r="ATD26" s="64"/>
      <c r="ATE26" s="64"/>
      <c r="ATF26" s="64"/>
      <c r="ATG26" s="64"/>
      <c r="ATH26" s="64"/>
      <c r="ATI26" s="64"/>
      <c r="ATJ26" s="64"/>
      <c r="ATK26" s="64"/>
      <c r="ATL26" s="64"/>
      <c r="ATM26" s="64"/>
      <c r="ATN26" s="64"/>
      <c r="ATO26" s="64"/>
      <c r="ATP26" s="64"/>
      <c r="ATQ26" s="64"/>
      <c r="ATR26" s="64"/>
      <c r="ATS26" s="64"/>
      <c r="ATT26" s="64"/>
      <c r="ATU26" s="64"/>
      <c r="ATV26" s="64"/>
      <c r="ATW26" s="64"/>
      <c r="ATX26" s="64"/>
      <c r="ATY26" s="64"/>
      <c r="ATZ26" s="64"/>
      <c r="AUA26" s="64"/>
      <c r="AUB26" s="64"/>
      <c r="AUC26" s="64"/>
      <c r="AUD26" s="64"/>
      <c r="AUE26" s="64"/>
      <c r="AUF26" s="64"/>
      <c r="AUG26" s="64"/>
      <c r="AUH26" s="64"/>
      <c r="AUI26" s="64"/>
      <c r="AUJ26" s="64"/>
      <c r="AUK26" s="64"/>
      <c r="AUL26" s="64"/>
      <c r="AUM26" s="64"/>
      <c r="AUN26" s="64"/>
      <c r="AUO26" s="64"/>
      <c r="AUP26" s="64"/>
      <c r="AUQ26" s="64"/>
      <c r="AUR26" s="64"/>
      <c r="AUS26" s="64"/>
      <c r="AUT26" s="64"/>
      <c r="AUU26" s="64"/>
      <c r="AUV26" s="64"/>
      <c r="AUW26" s="64"/>
      <c r="AUX26" s="64"/>
      <c r="AUY26" s="64"/>
      <c r="AUZ26" s="64"/>
      <c r="AVA26" s="64"/>
      <c r="AVB26" s="64"/>
      <c r="AVC26" s="64"/>
      <c r="AVD26" s="64"/>
      <c r="AVE26" s="64"/>
      <c r="AVF26" s="64"/>
      <c r="AVG26" s="64"/>
      <c r="AVH26" s="64"/>
      <c r="AVI26" s="64"/>
      <c r="AVJ26" s="64"/>
      <c r="AVK26" s="64"/>
      <c r="AVL26" s="64"/>
      <c r="AVM26" s="64"/>
      <c r="AVN26" s="64"/>
      <c r="AVO26" s="64"/>
      <c r="AVP26" s="64"/>
      <c r="AVQ26" s="64"/>
      <c r="AVR26" s="64"/>
      <c r="AVS26" s="64"/>
      <c r="AVT26" s="64"/>
      <c r="AVU26" s="64"/>
      <c r="AVV26" s="64"/>
      <c r="AVW26" s="64"/>
      <c r="AVX26" s="64"/>
      <c r="AVY26" s="64"/>
      <c r="AVZ26" s="64"/>
      <c r="AWA26" s="64"/>
      <c r="AWB26" s="64"/>
      <c r="AWC26" s="64"/>
      <c r="AWD26" s="64"/>
      <c r="AWE26" s="64"/>
      <c r="AWF26" s="64"/>
      <c r="AWG26" s="64"/>
      <c r="AWH26" s="64"/>
      <c r="AWI26" s="64"/>
      <c r="AWJ26" s="64"/>
      <c r="AWK26" s="64"/>
      <c r="AWL26" s="64"/>
      <c r="AWM26" s="64"/>
      <c r="AWN26" s="64"/>
      <c r="AWO26" s="64"/>
      <c r="AWP26" s="64"/>
      <c r="AWQ26" s="64"/>
      <c r="AWR26" s="64"/>
      <c r="AWS26" s="64"/>
      <c r="AWT26" s="64"/>
      <c r="AWU26" s="64"/>
      <c r="AWV26" s="64"/>
      <c r="AWW26" s="64"/>
      <c r="AWX26" s="64"/>
      <c r="AWY26" s="64"/>
      <c r="AWZ26" s="64"/>
      <c r="AXA26" s="64"/>
      <c r="AXB26" s="64"/>
      <c r="AXC26" s="64"/>
      <c r="AXD26" s="64"/>
      <c r="AXE26" s="64"/>
      <c r="AXF26" s="64"/>
      <c r="AXG26" s="64"/>
      <c r="AXH26" s="64"/>
      <c r="AXI26" s="64"/>
      <c r="AXJ26" s="64"/>
      <c r="AXK26" s="64"/>
      <c r="AXL26" s="64"/>
      <c r="AXM26" s="64"/>
      <c r="AXN26" s="64"/>
      <c r="AXO26" s="64"/>
      <c r="AXP26" s="64"/>
      <c r="AXQ26" s="64"/>
      <c r="AXR26" s="64"/>
      <c r="AXS26" s="64"/>
      <c r="AXT26" s="64"/>
      <c r="AXU26" s="64"/>
      <c r="AXV26" s="64"/>
      <c r="AXW26" s="64"/>
      <c r="AXX26" s="64"/>
      <c r="AXY26" s="64"/>
      <c r="AXZ26" s="64"/>
      <c r="AYA26" s="64"/>
      <c r="AYB26" s="64"/>
      <c r="AYC26" s="64"/>
      <c r="AYD26" s="64"/>
      <c r="AYE26" s="64"/>
      <c r="AYF26" s="64"/>
      <c r="AYG26" s="64"/>
      <c r="AYH26" s="64"/>
      <c r="AYI26" s="64"/>
      <c r="AYJ26" s="64"/>
      <c r="AYK26" s="64"/>
      <c r="AYL26" s="64"/>
      <c r="AYM26" s="64"/>
      <c r="AYN26" s="64"/>
      <c r="AYO26" s="64"/>
      <c r="AYP26" s="64"/>
      <c r="AYQ26" s="64"/>
      <c r="AYR26" s="64"/>
      <c r="AYS26" s="64"/>
      <c r="AYT26" s="64"/>
      <c r="AYU26" s="64"/>
      <c r="AYV26" s="64"/>
      <c r="AYW26" s="64"/>
      <c r="AYX26" s="64"/>
      <c r="AYY26" s="64"/>
      <c r="AYZ26" s="64"/>
      <c r="AZA26" s="64"/>
      <c r="AZB26" s="64"/>
      <c r="AZC26" s="64"/>
      <c r="AZD26" s="64"/>
      <c r="AZE26" s="64"/>
      <c r="AZF26" s="64"/>
      <c r="AZG26" s="64"/>
      <c r="AZH26" s="64"/>
      <c r="AZI26" s="64"/>
      <c r="AZJ26" s="64"/>
      <c r="AZK26" s="64"/>
      <c r="AZL26" s="64"/>
      <c r="AZM26" s="64"/>
      <c r="AZN26" s="64"/>
      <c r="AZO26" s="64"/>
      <c r="AZP26" s="64"/>
      <c r="AZQ26" s="64"/>
      <c r="AZR26" s="64"/>
      <c r="AZS26" s="64"/>
      <c r="AZT26" s="64"/>
      <c r="AZU26" s="64"/>
      <c r="AZV26" s="64"/>
      <c r="AZW26" s="64"/>
      <c r="AZX26" s="64"/>
      <c r="AZY26" s="64"/>
      <c r="AZZ26" s="64"/>
      <c r="BAA26" s="64"/>
      <c r="BAB26" s="64"/>
      <c r="BAC26" s="64"/>
      <c r="BAD26" s="64"/>
      <c r="BAE26" s="64"/>
      <c r="BAF26" s="64"/>
      <c r="BAG26" s="64"/>
      <c r="BAH26" s="64"/>
      <c r="BAI26" s="64"/>
      <c r="BAJ26" s="64"/>
      <c r="BAK26" s="64"/>
      <c r="BAL26" s="64"/>
      <c r="BAM26" s="64"/>
      <c r="BAN26" s="64"/>
      <c r="BAO26" s="64"/>
      <c r="BAP26" s="64"/>
      <c r="BAQ26" s="64"/>
      <c r="BAR26" s="64"/>
      <c r="BAS26" s="64"/>
      <c r="BAT26" s="64"/>
      <c r="BAU26" s="64"/>
      <c r="BAV26" s="64"/>
      <c r="BAW26" s="64"/>
      <c r="BAX26" s="64"/>
      <c r="BAY26" s="64"/>
      <c r="BAZ26" s="64"/>
      <c r="BBA26" s="64"/>
      <c r="BBB26" s="64"/>
      <c r="BBC26" s="64"/>
      <c r="BBD26" s="64"/>
      <c r="BBE26" s="64"/>
      <c r="BBF26" s="64"/>
      <c r="BBG26" s="64"/>
      <c r="BBH26" s="64"/>
      <c r="BBI26" s="64"/>
      <c r="BBJ26" s="64"/>
      <c r="BBK26" s="64"/>
      <c r="BBL26" s="64"/>
      <c r="BBM26" s="64"/>
      <c r="BBN26" s="64"/>
      <c r="BBO26" s="64"/>
      <c r="BBP26" s="64"/>
      <c r="BBQ26" s="64"/>
      <c r="BBR26" s="64"/>
      <c r="BBS26" s="64"/>
      <c r="BBT26" s="64"/>
      <c r="BBU26" s="64"/>
      <c r="BBV26" s="64"/>
      <c r="BBW26" s="64"/>
      <c r="BBX26" s="64"/>
      <c r="BBY26" s="64"/>
      <c r="BBZ26" s="64"/>
      <c r="BCA26" s="64"/>
      <c r="BCB26" s="64"/>
      <c r="BCC26" s="64"/>
      <c r="BCD26" s="64"/>
      <c r="BCE26" s="64"/>
      <c r="BCF26" s="64"/>
      <c r="BCG26" s="64"/>
      <c r="BCH26" s="64"/>
      <c r="BCI26" s="64"/>
      <c r="BCJ26" s="64"/>
      <c r="BCK26" s="64"/>
      <c r="BCL26" s="64"/>
      <c r="BCM26" s="64"/>
      <c r="BCN26" s="64"/>
      <c r="BCO26" s="64"/>
      <c r="BCP26" s="64"/>
      <c r="BCQ26" s="64"/>
      <c r="BCR26" s="64"/>
      <c r="BCS26" s="64"/>
      <c r="BCT26" s="64"/>
      <c r="BCU26" s="64"/>
      <c r="BCV26" s="64"/>
      <c r="BCW26" s="64"/>
      <c r="BCX26" s="64"/>
      <c r="BCY26" s="64"/>
      <c r="BCZ26" s="64"/>
      <c r="BDA26" s="64"/>
      <c r="BDB26" s="64"/>
      <c r="BDC26" s="64"/>
      <c r="BDD26" s="64"/>
      <c r="BDE26" s="64"/>
      <c r="BDF26" s="64"/>
      <c r="BDG26" s="64"/>
      <c r="BDH26" s="64"/>
      <c r="BDI26" s="64"/>
      <c r="BDJ26" s="64"/>
      <c r="BDK26" s="64"/>
      <c r="BDL26" s="64"/>
      <c r="BDM26" s="64"/>
      <c r="BDN26" s="64"/>
      <c r="BDO26" s="64"/>
      <c r="BDP26" s="64"/>
      <c r="BDQ26" s="64"/>
      <c r="BDR26" s="64"/>
      <c r="BDS26" s="64"/>
      <c r="BDT26" s="64"/>
      <c r="BDU26" s="64"/>
      <c r="BDV26" s="64"/>
      <c r="BDW26" s="64"/>
      <c r="BDX26" s="64"/>
      <c r="BDY26" s="64"/>
      <c r="BDZ26" s="64"/>
      <c r="BEA26" s="64"/>
      <c r="BEB26" s="64"/>
      <c r="BEC26" s="64"/>
      <c r="BED26" s="64"/>
      <c r="BEE26" s="64"/>
      <c r="BEF26" s="64"/>
      <c r="BEG26" s="64"/>
      <c r="BEH26" s="64"/>
      <c r="BEI26" s="64"/>
      <c r="BEJ26" s="64"/>
      <c r="BEK26" s="64"/>
      <c r="BEL26" s="64"/>
      <c r="BEM26" s="64"/>
      <c r="BEN26" s="64"/>
      <c r="BEO26" s="64"/>
      <c r="BEP26" s="64"/>
      <c r="BEQ26" s="64"/>
      <c r="BER26" s="64"/>
      <c r="BES26" s="64"/>
      <c r="BET26" s="64"/>
      <c r="BEU26" s="64"/>
      <c r="BEV26" s="64"/>
      <c r="BEW26" s="64"/>
      <c r="BEX26" s="64"/>
      <c r="BEY26" s="64"/>
      <c r="BEZ26" s="64"/>
      <c r="BFA26" s="64"/>
      <c r="BFB26" s="64"/>
      <c r="BFC26" s="64"/>
      <c r="BFD26" s="64"/>
      <c r="BFE26" s="64"/>
      <c r="BFF26" s="64"/>
      <c r="BFG26" s="64"/>
      <c r="BFH26" s="64"/>
      <c r="BFI26" s="64"/>
      <c r="BFJ26" s="64"/>
      <c r="BFK26" s="64"/>
      <c r="BFL26" s="64"/>
      <c r="BFM26" s="64"/>
      <c r="BFN26" s="64"/>
      <c r="BFO26" s="64"/>
      <c r="BFP26" s="64"/>
      <c r="BFQ26" s="64"/>
      <c r="BFR26" s="64"/>
      <c r="BFS26" s="64"/>
      <c r="BFT26" s="64"/>
      <c r="BFU26" s="64"/>
      <c r="BFV26" s="64"/>
      <c r="BFW26" s="64"/>
      <c r="BFX26" s="64"/>
      <c r="BFY26" s="64"/>
      <c r="BFZ26" s="64"/>
      <c r="BGA26" s="64"/>
      <c r="BGB26" s="64"/>
      <c r="BGC26" s="64"/>
      <c r="BGD26" s="64"/>
      <c r="BGE26" s="64"/>
      <c r="BGF26" s="64"/>
      <c r="BGG26" s="64"/>
      <c r="BGH26" s="64"/>
      <c r="BGI26" s="64"/>
      <c r="BGJ26" s="64"/>
      <c r="BGK26" s="64"/>
      <c r="BGL26" s="64"/>
      <c r="BGM26" s="64"/>
      <c r="BGN26" s="64"/>
      <c r="BGO26" s="64"/>
      <c r="BGP26" s="64"/>
      <c r="BGQ26" s="64"/>
      <c r="BGR26" s="64"/>
      <c r="BGS26" s="64"/>
      <c r="BGT26" s="64"/>
      <c r="BGU26" s="64"/>
      <c r="BGV26" s="64"/>
      <c r="BGW26" s="64"/>
      <c r="BGX26" s="64"/>
      <c r="BGY26" s="64"/>
      <c r="BGZ26" s="64"/>
      <c r="BHA26" s="64"/>
      <c r="BHB26" s="64"/>
      <c r="BHC26" s="64"/>
      <c r="BHD26" s="64"/>
      <c r="BHE26" s="64"/>
      <c r="BHF26" s="64"/>
      <c r="BHG26" s="64"/>
      <c r="BHH26" s="64"/>
      <c r="BHI26" s="64"/>
      <c r="BHJ26" s="64"/>
      <c r="BHK26" s="64"/>
      <c r="BHL26" s="64"/>
      <c r="BHM26" s="64"/>
      <c r="BHN26" s="64"/>
      <c r="BHO26" s="64"/>
      <c r="BHP26" s="64"/>
      <c r="BHQ26" s="64"/>
      <c r="BHR26" s="64"/>
      <c r="BHS26" s="64"/>
      <c r="BHT26" s="64"/>
      <c r="BHU26" s="64"/>
      <c r="BHV26" s="64"/>
      <c r="BHW26" s="64"/>
      <c r="BHX26" s="64"/>
      <c r="BHY26" s="64"/>
      <c r="BHZ26" s="64"/>
      <c r="BIA26" s="64"/>
      <c r="BIB26" s="64"/>
      <c r="BIC26" s="64"/>
      <c r="BID26" s="64"/>
      <c r="BIE26" s="64"/>
      <c r="BIF26" s="64"/>
      <c r="BIG26" s="64"/>
      <c r="BIH26" s="64"/>
      <c r="BII26" s="64"/>
      <c r="BIJ26" s="64"/>
      <c r="BIK26" s="64"/>
      <c r="BIL26" s="64"/>
      <c r="BIM26" s="64"/>
      <c r="BIN26" s="64"/>
      <c r="BIO26" s="64"/>
      <c r="BIP26" s="64"/>
      <c r="BIQ26" s="64"/>
      <c r="BIR26" s="64"/>
      <c r="BIS26" s="64"/>
      <c r="BIT26" s="64"/>
      <c r="BIU26" s="64"/>
      <c r="BIV26" s="64"/>
      <c r="BIW26" s="64"/>
      <c r="BIX26" s="64"/>
      <c r="BIY26" s="64"/>
      <c r="BIZ26" s="64"/>
      <c r="BJA26" s="64"/>
      <c r="BJB26" s="64"/>
      <c r="BJC26" s="64"/>
      <c r="BJD26" s="64"/>
      <c r="BJE26" s="64"/>
      <c r="BJF26" s="64"/>
      <c r="BJG26" s="64"/>
      <c r="BJH26" s="64"/>
      <c r="BJI26" s="64"/>
      <c r="BJJ26" s="64"/>
      <c r="BJK26" s="64"/>
      <c r="BJL26" s="64"/>
      <c r="BJM26" s="64"/>
      <c r="BJN26" s="64"/>
      <c r="BJO26" s="64"/>
      <c r="BJP26" s="64"/>
      <c r="BJQ26" s="64"/>
      <c r="BJR26" s="64"/>
      <c r="BJS26" s="64"/>
      <c r="BJT26" s="64"/>
      <c r="BJU26" s="64"/>
      <c r="BJV26" s="64"/>
      <c r="BJW26" s="64"/>
      <c r="BJX26" s="64"/>
      <c r="BJY26" s="64"/>
      <c r="BJZ26" s="64"/>
      <c r="BKA26" s="64"/>
      <c r="BKB26" s="64"/>
      <c r="BKC26" s="64"/>
      <c r="BKD26" s="64"/>
      <c r="BKE26" s="64"/>
      <c r="BKF26" s="64"/>
      <c r="BKG26" s="64"/>
      <c r="BKH26" s="64"/>
      <c r="BKI26" s="64"/>
      <c r="BKJ26" s="64"/>
      <c r="BKK26" s="64"/>
      <c r="BKL26" s="64"/>
      <c r="BKM26" s="64"/>
      <c r="BKN26" s="64"/>
      <c r="BKO26" s="64"/>
      <c r="BKP26" s="64"/>
      <c r="BKQ26" s="64"/>
      <c r="BKR26" s="64"/>
      <c r="BKS26" s="64"/>
      <c r="BKT26" s="64"/>
      <c r="BKU26" s="64"/>
      <c r="BKV26" s="64"/>
      <c r="BKW26" s="64"/>
      <c r="BKX26" s="64"/>
      <c r="BKY26" s="64"/>
      <c r="BKZ26" s="64"/>
      <c r="BLA26" s="64"/>
      <c r="BLB26" s="64"/>
      <c r="BLC26" s="64"/>
      <c r="BLD26" s="64"/>
      <c r="BLE26" s="64"/>
      <c r="BLF26" s="64"/>
      <c r="BLG26" s="64"/>
      <c r="BLH26" s="64"/>
      <c r="BLI26" s="64"/>
      <c r="BLJ26" s="64"/>
      <c r="BLK26" s="64"/>
      <c r="BLL26" s="64"/>
      <c r="BLM26" s="64"/>
      <c r="BLN26" s="64"/>
      <c r="BLO26" s="64"/>
      <c r="BLP26" s="64"/>
      <c r="BLQ26" s="64"/>
      <c r="BLR26" s="64"/>
      <c r="BLS26" s="64"/>
      <c r="BLT26" s="64"/>
      <c r="BLU26" s="64"/>
      <c r="BLV26" s="64"/>
      <c r="BLW26" s="64"/>
      <c r="BLX26" s="64"/>
      <c r="BLY26" s="64"/>
      <c r="BLZ26" s="64"/>
      <c r="BMA26" s="64"/>
      <c r="BMB26" s="64"/>
      <c r="BMC26" s="64"/>
      <c r="BMD26" s="64"/>
      <c r="BME26" s="64"/>
      <c r="BMF26" s="64"/>
      <c r="BMG26" s="64"/>
      <c r="BMH26" s="64"/>
      <c r="BMI26" s="64"/>
      <c r="BMJ26" s="64"/>
      <c r="BMK26" s="64"/>
      <c r="BML26" s="64"/>
      <c r="BMM26" s="64"/>
      <c r="BMN26" s="64"/>
      <c r="BMO26" s="64"/>
      <c r="BMP26" s="64"/>
      <c r="BMQ26" s="64"/>
      <c r="BMR26" s="64"/>
      <c r="BMS26" s="64"/>
      <c r="BMT26" s="64"/>
      <c r="BMU26" s="64"/>
      <c r="BMV26" s="64"/>
      <c r="BMW26" s="64"/>
      <c r="BMX26" s="64"/>
      <c r="BMY26" s="64"/>
      <c r="BMZ26" s="64"/>
      <c r="BNA26" s="64"/>
      <c r="BNB26" s="64"/>
      <c r="BNC26" s="64"/>
      <c r="BND26" s="64"/>
      <c r="BNE26" s="64"/>
      <c r="BNF26" s="64"/>
      <c r="BNG26" s="64"/>
      <c r="BNH26" s="64"/>
      <c r="BNI26" s="64"/>
      <c r="BNJ26" s="64"/>
      <c r="BNK26" s="64"/>
      <c r="BNL26" s="64"/>
      <c r="BNM26" s="64"/>
      <c r="BNN26" s="64"/>
      <c r="BNO26" s="64"/>
      <c r="BNP26" s="64"/>
      <c r="BNQ26" s="64"/>
      <c r="BNR26" s="64"/>
      <c r="BNS26" s="64"/>
      <c r="BNT26" s="64"/>
      <c r="BNU26" s="64"/>
      <c r="BNV26" s="64"/>
      <c r="BNW26" s="64"/>
      <c r="BNX26" s="64"/>
      <c r="BNY26" s="64"/>
      <c r="BNZ26" s="64"/>
      <c r="BOA26" s="64"/>
      <c r="BOB26" s="64"/>
      <c r="BOC26" s="64"/>
      <c r="BOD26" s="64"/>
      <c r="BOE26" s="64"/>
      <c r="BOF26" s="64"/>
      <c r="BOG26" s="64"/>
      <c r="BOH26" s="64"/>
      <c r="BOI26" s="64"/>
      <c r="BOJ26" s="64"/>
      <c r="BOK26" s="64"/>
      <c r="BOL26" s="64"/>
      <c r="BOM26" s="64"/>
      <c r="BON26" s="64"/>
      <c r="BOO26" s="64"/>
      <c r="BOP26" s="64"/>
      <c r="BOQ26" s="64"/>
      <c r="BOR26" s="64"/>
      <c r="BOS26" s="64"/>
      <c r="BOT26" s="64"/>
      <c r="BOU26" s="64"/>
      <c r="BOV26" s="64"/>
      <c r="BOW26" s="64"/>
      <c r="BOX26" s="64"/>
      <c r="BOY26" s="64"/>
      <c r="BOZ26" s="64"/>
      <c r="BPA26" s="64"/>
      <c r="BPB26" s="64"/>
      <c r="BPC26" s="64"/>
      <c r="BPD26" s="64"/>
      <c r="BPE26" s="64"/>
      <c r="BPF26" s="64"/>
      <c r="BPG26" s="64"/>
      <c r="BPH26" s="64"/>
      <c r="BPI26" s="64"/>
      <c r="BPJ26" s="64"/>
      <c r="BPK26" s="64"/>
      <c r="BPL26" s="64"/>
      <c r="BPM26" s="64"/>
      <c r="BPN26" s="64"/>
      <c r="BPO26" s="64"/>
      <c r="BPP26" s="64"/>
      <c r="BPQ26" s="64"/>
      <c r="BPR26" s="64"/>
      <c r="BPS26" s="64"/>
      <c r="BPT26" s="64"/>
      <c r="BPU26" s="64"/>
      <c r="BPV26" s="64"/>
      <c r="BPW26" s="64"/>
      <c r="BPX26" s="64"/>
      <c r="BPY26" s="64"/>
      <c r="BPZ26" s="64"/>
      <c r="BQA26" s="64"/>
      <c r="BQB26" s="64"/>
      <c r="BQC26" s="64"/>
      <c r="BQD26" s="64"/>
      <c r="BQE26" s="64"/>
      <c r="BQF26" s="64"/>
      <c r="BQG26" s="64"/>
      <c r="BQH26" s="64"/>
      <c r="BQI26" s="64"/>
      <c r="BQJ26" s="64"/>
      <c r="BQK26" s="64"/>
      <c r="BQL26" s="64"/>
      <c r="BQM26" s="64"/>
      <c r="BQN26" s="64"/>
      <c r="BQO26" s="64"/>
      <c r="BQP26" s="64"/>
      <c r="BQQ26" s="64"/>
      <c r="BQR26" s="64"/>
      <c r="BQS26" s="64"/>
      <c r="BQT26" s="64"/>
      <c r="BQU26" s="64"/>
      <c r="BQV26" s="64"/>
      <c r="BQW26" s="64"/>
      <c r="BQX26" s="64"/>
      <c r="BQY26" s="64"/>
      <c r="BQZ26" s="64"/>
      <c r="BRA26" s="64"/>
      <c r="BRB26" s="64"/>
      <c r="BRC26" s="64"/>
      <c r="BRD26" s="64"/>
      <c r="BRE26" s="64"/>
      <c r="BRF26" s="64"/>
      <c r="BRG26" s="64"/>
      <c r="BRH26" s="64"/>
      <c r="BRI26" s="64"/>
      <c r="BRJ26" s="64"/>
      <c r="BRK26" s="64"/>
      <c r="BRL26" s="64"/>
      <c r="BRM26" s="64"/>
      <c r="BRN26" s="64"/>
      <c r="BRO26" s="64"/>
      <c r="BRP26" s="64"/>
      <c r="BRQ26" s="64"/>
      <c r="BRR26" s="64"/>
      <c r="BRS26" s="64"/>
      <c r="BRT26" s="64"/>
      <c r="BRU26" s="64"/>
      <c r="BRV26" s="64"/>
      <c r="BRW26" s="64"/>
      <c r="BRX26" s="64"/>
      <c r="BRY26" s="64"/>
      <c r="BRZ26" s="64"/>
      <c r="BSA26" s="64"/>
      <c r="BSB26" s="64"/>
      <c r="BSC26" s="64"/>
      <c r="BSD26" s="64"/>
      <c r="BSE26" s="64"/>
      <c r="BSF26" s="64"/>
      <c r="BSG26" s="64"/>
      <c r="BSH26" s="64"/>
      <c r="BSI26" s="64"/>
      <c r="BSJ26" s="64"/>
      <c r="BSK26" s="64"/>
      <c r="BSL26" s="64"/>
      <c r="BSM26" s="64"/>
      <c r="BSN26" s="64"/>
      <c r="BSO26" s="64"/>
      <c r="BSP26" s="64"/>
      <c r="BSQ26" s="64"/>
      <c r="BSR26" s="64"/>
      <c r="BSS26" s="64"/>
      <c r="BST26" s="64"/>
      <c r="BSU26" s="64"/>
      <c r="BSV26" s="64"/>
      <c r="BSW26" s="64"/>
      <c r="BSX26" s="64"/>
      <c r="BSY26" s="64"/>
      <c r="BSZ26" s="64"/>
      <c r="BTA26" s="64"/>
      <c r="BTB26" s="64"/>
      <c r="BTC26" s="64"/>
      <c r="BTD26" s="64"/>
      <c r="BTE26" s="64"/>
      <c r="BTF26" s="64"/>
      <c r="BTG26" s="64"/>
      <c r="BTH26" s="64"/>
      <c r="BTI26" s="64"/>
      <c r="BTJ26" s="64"/>
      <c r="BTK26" s="64"/>
      <c r="BTL26" s="64"/>
      <c r="BTM26" s="64"/>
      <c r="BTN26" s="64"/>
      <c r="BTO26" s="64"/>
      <c r="BTP26" s="64"/>
      <c r="BTQ26" s="64"/>
      <c r="BTR26" s="64"/>
      <c r="BTS26" s="64"/>
      <c r="BTT26" s="64"/>
      <c r="BTU26" s="64"/>
      <c r="BTV26" s="64"/>
      <c r="BTW26" s="64"/>
      <c r="BTX26" s="64"/>
      <c r="BTY26" s="64"/>
      <c r="BTZ26" s="64"/>
      <c r="BUA26" s="64"/>
      <c r="BUB26" s="64"/>
      <c r="BUC26" s="64"/>
      <c r="BUD26" s="64"/>
      <c r="BUE26" s="64"/>
      <c r="BUF26" s="64"/>
      <c r="BUG26" s="64"/>
      <c r="BUH26" s="64"/>
      <c r="BUI26" s="64"/>
      <c r="BUJ26" s="64"/>
      <c r="BUK26" s="64"/>
      <c r="BUL26" s="64"/>
      <c r="BUM26" s="64"/>
      <c r="BUN26" s="64"/>
      <c r="BUO26" s="64"/>
      <c r="BUP26" s="64"/>
      <c r="BUQ26" s="64"/>
      <c r="BUR26" s="64"/>
      <c r="BUS26" s="64"/>
      <c r="BUT26" s="64"/>
      <c r="BUU26" s="64"/>
      <c r="BUV26" s="64"/>
      <c r="BUW26" s="64"/>
      <c r="BUX26" s="64"/>
      <c r="BUY26" s="64"/>
      <c r="BUZ26" s="64"/>
      <c r="BVA26" s="64"/>
      <c r="BVB26" s="64"/>
      <c r="BVC26" s="64"/>
      <c r="BVD26" s="64"/>
      <c r="BVE26" s="64"/>
      <c r="BVF26" s="64"/>
      <c r="BVG26" s="64"/>
      <c r="BVH26" s="64"/>
      <c r="BVI26" s="64"/>
      <c r="BVJ26" s="64"/>
      <c r="BVK26" s="64"/>
      <c r="BVL26" s="64"/>
      <c r="BVM26" s="64"/>
      <c r="BVN26" s="64"/>
      <c r="BVO26" s="64"/>
      <c r="BVP26" s="64"/>
      <c r="BVQ26" s="64"/>
      <c r="BVR26" s="64"/>
      <c r="BVS26" s="64"/>
      <c r="BVT26" s="64"/>
      <c r="BVU26" s="64"/>
      <c r="BVV26" s="64"/>
      <c r="BVW26" s="64"/>
      <c r="BVX26" s="64"/>
      <c r="BVY26" s="64"/>
      <c r="BVZ26" s="64"/>
      <c r="BWA26" s="64"/>
      <c r="BWB26" s="64"/>
      <c r="BWC26" s="64"/>
      <c r="BWD26" s="64"/>
      <c r="BWE26" s="64"/>
      <c r="BWF26" s="64"/>
      <c r="BWG26" s="64"/>
      <c r="BWH26" s="64"/>
      <c r="BWI26" s="64"/>
      <c r="BWJ26" s="64"/>
      <c r="BWK26" s="64"/>
      <c r="BWL26" s="64"/>
      <c r="BWM26" s="64"/>
      <c r="BWN26" s="64"/>
      <c r="BWO26" s="64"/>
      <c r="BWP26" s="64"/>
      <c r="BWQ26" s="64"/>
      <c r="BWR26" s="64"/>
      <c r="BWS26" s="64"/>
      <c r="BWT26" s="64"/>
      <c r="BWU26" s="64"/>
      <c r="BWV26" s="64"/>
      <c r="BWW26" s="64"/>
      <c r="BWX26" s="64"/>
      <c r="BWY26" s="64"/>
      <c r="BWZ26" s="64"/>
      <c r="BXA26" s="64"/>
      <c r="BXB26" s="64"/>
      <c r="BXC26" s="64"/>
      <c r="BXD26" s="64"/>
      <c r="BXE26" s="64"/>
      <c r="BXF26" s="64"/>
      <c r="BXG26" s="64"/>
      <c r="BXH26" s="64"/>
      <c r="BXI26" s="64"/>
      <c r="BXJ26" s="64"/>
      <c r="BXK26" s="64"/>
      <c r="BXL26" s="64"/>
      <c r="BXM26" s="64"/>
      <c r="BXN26" s="64"/>
      <c r="BXO26" s="64"/>
      <c r="BXP26" s="64"/>
      <c r="BXQ26" s="64"/>
      <c r="BXR26" s="64"/>
      <c r="BXS26" s="64"/>
      <c r="BXT26" s="64"/>
      <c r="BXU26" s="64"/>
      <c r="BXV26" s="64"/>
      <c r="BXW26" s="64"/>
      <c r="BXX26" s="64"/>
      <c r="BXY26" s="64"/>
      <c r="BXZ26" s="64"/>
      <c r="BYA26" s="64"/>
      <c r="BYB26" s="64"/>
      <c r="BYC26" s="64"/>
      <c r="BYD26" s="64"/>
      <c r="BYE26" s="64"/>
      <c r="BYF26" s="64"/>
      <c r="BYG26" s="64"/>
      <c r="BYH26" s="64"/>
      <c r="BYI26" s="64"/>
      <c r="BYJ26" s="64"/>
      <c r="BYK26" s="64"/>
      <c r="BYL26" s="64"/>
      <c r="BYM26" s="64"/>
      <c r="BYN26" s="64"/>
      <c r="BYO26" s="64"/>
      <c r="BYP26" s="64"/>
      <c r="BYQ26" s="64"/>
      <c r="BYR26" s="64"/>
      <c r="BYS26" s="64"/>
      <c r="BYT26" s="64"/>
      <c r="BYU26" s="64"/>
      <c r="BYV26" s="64"/>
      <c r="BYW26" s="64"/>
      <c r="BYX26" s="64"/>
      <c r="BYY26" s="64"/>
      <c r="BYZ26" s="64"/>
      <c r="BZA26" s="64"/>
      <c r="BZB26" s="64"/>
      <c r="BZC26" s="64"/>
      <c r="BZD26" s="64"/>
      <c r="BZE26" s="64"/>
      <c r="BZF26" s="64"/>
      <c r="BZG26" s="64"/>
      <c r="BZH26" s="64"/>
      <c r="BZI26" s="64"/>
      <c r="BZJ26" s="64"/>
      <c r="BZK26" s="64"/>
      <c r="BZL26" s="64"/>
      <c r="BZM26" s="64"/>
      <c r="BZN26" s="64"/>
      <c r="BZO26" s="64"/>
      <c r="BZP26" s="64"/>
      <c r="BZQ26" s="64"/>
      <c r="BZR26" s="64"/>
      <c r="BZS26" s="64"/>
      <c r="BZT26" s="64"/>
      <c r="BZU26" s="64"/>
      <c r="BZV26" s="64"/>
      <c r="BZW26" s="64"/>
      <c r="BZX26" s="64"/>
      <c r="BZY26" s="64"/>
      <c r="BZZ26" s="64"/>
      <c r="CAA26" s="64"/>
      <c r="CAB26" s="64"/>
      <c r="CAC26" s="64"/>
      <c r="CAD26" s="64"/>
      <c r="CAE26" s="64"/>
      <c r="CAF26" s="64"/>
      <c r="CAG26" s="64"/>
      <c r="CAH26" s="64"/>
      <c r="CAI26" s="64"/>
      <c r="CAJ26" s="64"/>
      <c r="CAK26" s="64"/>
      <c r="CAL26" s="64"/>
      <c r="CAM26" s="64"/>
      <c r="CAN26" s="64"/>
      <c r="CAO26" s="64"/>
      <c r="CAP26" s="64"/>
      <c r="CAQ26" s="64"/>
      <c r="CAR26" s="64"/>
      <c r="CAS26" s="64"/>
      <c r="CAT26" s="64"/>
      <c r="CAU26" s="64"/>
      <c r="CAV26" s="64"/>
      <c r="CAW26" s="64"/>
      <c r="CAX26" s="64"/>
      <c r="CAY26" s="64"/>
      <c r="CAZ26" s="64"/>
      <c r="CBA26" s="64"/>
      <c r="CBB26" s="64"/>
      <c r="CBC26" s="64"/>
      <c r="CBD26" s="64"/>
      <c r="CBE26" s="64"/>
      <c r="CBF26" s="64"/>
      <c r="CBG26" s="64"/>
      <c r="CBH26" s="64"/>
      <c r="CBI26" s="64"/>
      <c r="CBJ26" s="64"/>
      <c r="CBK26" s="64"/>
      <c r="CBL26" s="64"/>
      <c r="CBM26" s="64"/>
      <c r="CBN26" s="64"/>
      <c r="CBO26" s="64"/>
      <c r="CBP26" s="64"/>
      <c r="CBQ26" s="64"/>
      <c r="CBR26" s="64"/>
      <c r="CBS26" s="64"/>
      <c r="CBT26" s="64"/>
      <c r="CBU26" s="64"/>
      <c r="CBV26" s="64"/>
      <c r="CBW26" s="64"/>
      <c r="CBX26" s="64"/>
      <c r="CBY26" s="64"/>
      <c r="CBZ26" s="64"/>
      <c r="CCA26" s="64"/>
      <c r="CCB26" s="64"/>
      <c r="CCC26" s="64"/>
      <c r="CCD26" s="64"/>
      <c r="CCE26" s="64"/>
      <c r="CCF26" s="64"/>
      <c r="CCG26" s="64"/>
      <c r="CCH26" s="64"/>
      <c r="CCI26" s="64"/>
      <c r="CCJ26" s="64"/>
      <c r="CCK26" s="64"/>
      <c r="CCL26" s="64"/>
      <c r="CCM26" s="64"/>
      <c r="CCN26" s="64"/>
      <c r="CCO26" s="64"/>
      <c r="CCP26" s="64"/>
      <c r="CCQ26" s="64"/>
      <c r="CCR26" s="64"/>
      <c r="CCS26" s="64"/>
      <c r="CCT26" s="64"/>
      <c r="CCU26" s="64"/>
      <c r="CCV26" s="64"/>
      <c r="CCW26" s="64"/>
      <c r="CCX26" s="64"/>
      <c r="CCY26" s="64"/>
      <c r="CCZ26" s="64"/>
      <c r="CDA26" s="64"/>
      <c r="CDB26" s="64"/>
      <c r="CDC26" s="64"/>
      <c r="CDD26" s="64"/>
      <c r="CDE26" s="64"/>
      <c r="CDF26" s="64"/>
      <c r="CDG26" s="64"/>
      <c r="CDH26" s="64"/>
      <c r="CDI26" s="64"/>
      <c r="CDJ26" s="64"/>
      <c r="CDK26" s="64"/>
      <c r="CDL26" s="64"/>
      <c r="CDM26" s="64"/>
      <c r="CDN26" s="64"/>
      <c r="CDO26" s="64"/>
      <c r="CDP26" s="64"/>
      <c r="CDQ26" s="64"/>
      <c r="CDR26" s="64"/>
      <c r="CDS26" s="64"/>
      <c r="CDT26" s="64"/>
      <c r="CDU26" s="64"/>
      <c r="CDV26" s="64"/>
      <c r="CDW26" s="64"/>
      <c r="CDX26" s="64"/>
      <c r="CDY26" s="64"/>
      <c r="CDZ26" s="64"/>
      <c r="CEA26" s="64"/>
      <c r="CEB26" s="64"/>
      <c r="CEC26" s="64"/>
      <c r="CED26" s="64"/>
      <c r="CEE26" s="64"/>
      <c r="CEF26" s="64"/>
      <c r="CEG26" s="64"/>
      <c r="CEH26" s="64"/>
      <c r="CEI26" s="64"/>
      <c r="CEJ26" s="64"/>
      <c r="CEK26" s="64"/>
      <c r="CEL26" s="64"/>
      <c r="CEM26" s="64"/>
      <c r="CEN26" s="64"/>
      <c r="CEO26" s="64"/>
      <c r="CEP26" s="64"/>
      <c r="CEQ26" s="64"/>
      <c r="CER26" s="64"/>
      <c r="CES26" s="64"/>
      <c r="CET26" s="64"/>
      <c r="CEU26" s="64"/>
      <c r="CEV26" s="64"/>
      <c r="CEW26" s="64"/>
      <c r="CEX26" s="64"/>
      <c r="CEY26" s="64"/>
      <c r="CEZ26" s="64"/>
      <c r="CFA26" s="64"/>
      <c r="CFB26" s="64"/>
      <c r="CFC26" s="64"/>
      <c r="CFD26" s="64"/>
      <c r="CFE26" s="64"/>
      <c r="CFF26" s="64"/>
      <c r="CFG26" s="64"/>
      <c r="CFH26" s="64"/>
      <c r="CFI26" s="64"/>
      <c r="CFJ26" s="64"/>
      <c r="CFK26" s="64"/>
      <c r="CFL26" s="64"/>
      <c r="CFM26" s="64"/>
      <c r="CFN26" s="64"/>
      <c r="CFO26" s="64"/>
      <c r="CFP26" s="64"/>
      <c r="CFQ26" s="64"/>
      <c r="CFR26" s="64"/>
      <c r="CFS26" s="64"/>
      <c r="CFT26" s="64"/>
      <c r="CFU26" s="64"/>
      <c r="CFV26" s="64"/>
      <c r="CFW26" s="64"/>
      <c r="CFX26" s="64"/>
      <c r="CFY26" s="64"/>
      <c r="CFZ26" s="64"/>
      <c r="CGA26" s="64"/>
      <c r="CGB26" s="64"/>
      <c r="CGC26" s="64"/>
      <c r="CGD26" s="64"/>
      <c r="CGE26" s="64"/>
      <c r="CGF26" s="64"/>
      <c r="CGG26" s="64"/>
      <c r="CGH26" s="64"/>
      <c r="CGI26" s="64"/>
      <c r="CGJ26" s="64"/>
      <c r="CGK26" s="64"/>
      <c r="CGL26" s="64"/>
      <c r="CGM26" s="64"/>
      <c r="CGN26" s="64"/>
      <c r="CGO26" s="64"/>
      <c r="CGP26" s="64"/>
      <c r="CGQ26" s="64"/>
      <c r="CGR26" s="64"/>
      <c r="CGS26" s="64"/>
      <c r="CGT26" s="64"/>
      <c r="CGU26" s="64"/>
      <c r="CGV26" s="64"/>
      <c r="CGW26" s="64"/>
      <c r="CGX26" s="64"/>
      <c r="CGY26" s="64"/>
      <c r="CGZ26" s="64"/>
      <c r="CHA26" s="64"/>
      <c r="CHB26" s="64"/>
      <c r="CHC26" s="64"/>
      <c r="CHD26" s="64"/>
      <c r="CHE26" s="64"/>
      <c r="CHF26" s="64"/>
      <c r="CHG26" s="64"/>
      <c r="CHH26" s="64"/>
      <c r="CHI26" s="64"/>
      <c r="CHJ26" s="64"/>
      <c r="CHK26" s="64"/>
      <c r="CHL26" s="64"/>
      <c r="CHM26" s="64"/>
      <c r="CHN26" s="64"/>
      <c r="CHO26" s="64"/>
      <c r="CHP26" s="64"/>
      <c r="CHQ26" s="64"/>
      <c r="CHR26" s="64"/>
      <c r="CHS26" s="64"/>
      <c r="CHT26" s="64"/>
      <c r="CHU26" s="64"/>
      <c r="CHV26" s="64"/>
      <c r="CHW26" s="64"/>
      <c r="CHX26" s="64"/>
      <c r="CHY26" s="64"/>
      <c r="CHZ26" s="64"/>
      <c r="CIA26" s="64"/>
      <c r="CIB26" s="64"/>
      <c r="CIC26" s="64"/>
      <c r="CID26" s="64"/>
      <c r="CIE26" s="64"/>
      <c r="CIF26" s="64"/>
      <c r="CIG26" s="64"/>
      <c r="CIH26" s="64"/>
      <c r="CII26" s="64"/>
      <c r="CIJ26" s="64"/>
      <c r="CIK26" s="64"/>
      <c r="CIL26" s="64"/>
      <c r="CIM26" s="64"/>
      <c r="CIN26" s="64"/>
      <c r="CIO26" s="64"/>
      <c r="CIP26" s="64"/>
      <c r="CIQ26" s="64"/>
      <c r="CIR26" s="64"/>
      <c r="CIS26" s="64"/>
      <c r="CIT26" s="64"/>
      <c r="CIU26" s="64"/>
      <c r="CIV26" s="64"/>
      <c r="CIW26" s="64"/>
      <c r="CIX26" s="64"/>
      <c r="CIY26" s="64"/>
      <c r="CIZ26" s="64"/>
      <c r="CJA26" s="64"/>
      <c r="CJB26" s="64"/>
      <c r="CJC26" s="64"/>
      <c r="CJD26" s="64"/>
      <c r="CJE26" s="64"/>
      <c r="CJF26" s="64"/>
      <c r="CJG26" s="64"/>
      <c r="CJH26" s="64"/>
      <c r="CJI26" s="64"/>
      <c r="CJJ26" s="64"/>
      <c r="CJK26" s="64"/>
      <c r="CJL26" s="64"/>
      <c r="CJM26" s="64"/>
      <c r="CJN26" s="64"/>
      <c r="CJO26" s="64"/>
      <c r="CJP26" s="64"/>
      <c r="CJQ26" s="64"/>
      <c r="CJR26" s="64"/>
      <c r="CJS26" s="64"/>
      <c r="CJT26" s="64"/>
      <c r="CJU26" s="64"/>
      <c r="CJV26" s="64"/>
      <c r="CJW26" s="64"/>
      <c r="CJX26" s="64"/>
      <c r="CJY26" s="64"/>
      <c r="CJZ26" s="64"/>
      <c r="CKA26" s="64"/>
      <c r="CKB26" s="64"/>
      <c r="CKC26" s="64"/>
      <c r="CKD26" s="64"/>
      <c r="CKE26" s="64"/>
      <c r="CKF26" s="64"/>
      <c r="CKG26" s="64"/>
      <c r="CKH26" s="64"/>
      <c r="CKI26" s="64"/>
      <c r="CKJ26" s="64"/>
      <c r="CKK26" s="64"/>
      <c r="CKL26" s="64"/>
      <c r="CKM26" s="64"/>
      <c r="CKN26" s="64"/>
      <c r="CKO26" s="64"/>
      <c r="CKP26" s="64"/>
      <c r="CKQ26" s="64"/>
      <c r="CKR26" s="64"/>
      <c r="CKS26" s="64"/>
      <c r="CKT26" s="64"/>
      <c r="CKU26" s="64"/>
      <c r="CKV26" s="64"/>
      <c r="CKW26" s="64"/>
      <c r="CKX26" s="64"/>
      <c r="CKY26" s="64"/>
      <c r="CKZ26" s="64"/>
      <c r="CLA26" s="64"/>
      <c r="CLB26" s="64"/>
      <c r="CLC26" s="64"/>
      <c r="CLD26" s="64"/>
      <c r="CLE26" s="64"/>
      <c r="CLF26" s="64"/>
      <c r="CLG26" s="64"/>
      <c r="CLH26" s="64"/>
      <c r="CLI26" s="64"/>
      <c r="CLJ26" s="64"/>
      <c r="CLK26" s="64"/>
      <c r="CLL26" s="64"/>
      <c r="CLM26" s="64"/>
      <c r="CLN26" s="64"/>
      <c r="CLO26" s="64"/>
      <c r="CLP26" s="64"/>
      <c r="CLQ26" s="64"/>
      <c r="CLR26" s="64"/>
      <c r="CLS26" s="64"/>
      <c r="CLT26" s="64"/>
      <c r="CLU26" s="64"/>
      <c r="CLV26" s="64"/>
      <c r="CLW26" s="64"/>
      <c r="CLX26" s="64"/>
      <c r="CLY26" s="64"/>
      <c r="CLZ26" s="64"/>
      <c r="CMA26" s="64"/>
      <c r="CMB26" s="64"/>
      <c r="CMC26" s="64"/>
      <c r="CMD26" s="64"/>
      <c r="CME26" s="64"/>
      <c r="CMF26" s="64"/>
      <c r="CMG26" s="64"/>
      <c r="CMH26" s="64"/>
      <c r="CMI26" s="64"/>
      <c r="CMJ26" s="64"/>
      <c r="CMK26" s="64"/>
      <c r="CML26" s="64"/>
      <c r="CMM26" s="64"/>
      <c r="CMN26" s="64"/>
      <c r="CMO26" s="64"/>
      <c r="CMP26" s="64"/>
      <c r="CMQ26" s="64"/>
      <c r="CMR26" s="64"/>
      <c r="CMS26" s="64"/>
      <c r="CMT26" s="64"/>
      <c r="CMU26" s="64"/>
      <c r="CMV26" s="64"/>
      <c r="CMW26" s="64"/>
      <c r="CMX26" s="64"/>
      <c r="CMY26" s="64"/>
      <c r="CMZ26" s="64"/>
      <c r="CNA26" s="64"/>
      <c r="CNB26" s="64"/>
      <c r="CNC26" s="64"/>
      <c r="CND26" s="64"/>
      <c r="CNE26" s="64"/>
      <c r="CNF26" s="64"/>
      <c r="CNG26" s="64"/>
      <c r="CNH26" s="64"/>
      <c r="CNI26" s="64"/>
      <c r="CNJ26" s="64"/>
      <c r="CNK26" s="64"/>
      <c r="CNL26" s="64"/>
      <c r="CNM26" s="64"/>
      <c r="CNN26" s="64"/>
      <c r="CNO26" s="64"/>
      <c r="CNP26" s="64"/>
      <c r="CNQ26" s="64"/>
      <c r="CNR26" s="64"/>
      <c r="CNS26" s="64"/>
      <c r="CNT26" s="64"/>
      <c r="CNU26" s="64"/>
      <c r="CNV26" s="64"/>
      <c r="CNW26" s="64"/>
      <c r="CNX26" s="64"/>
      <c r="CNY26" s="64"/>
      <c r="CNZ26" s="64"/>
      <c r="COA26" s="64"/>
      <c r="COB26" s="64"/>
      <c r="COC26" s="64"/>
      <c r="COD26" s="64"/>
      <c r="COE26" s="64"/>
      <c r="COF26" s="64"/>
      <c r="COG26" s="64"/>
      <c r="COH26" s="64"/>
      <c r="COI26" s="64"/>
      <c r="COJ26" s="64"/>
      <c r="COK26" s="64"/>
      <c r="COL26" s="64"/>
      <c r="COM26" s="64"/>
      <c r="CON26" s="64"/>
      <c r="COO26" s="64"/>
      <c r="COP26" s="64"/>
      <c r="COQ26" s="64"/>
      <c r="COR26" s="64"/>
      <c r="COS26" s="64"/>
      <c r="COT26" s="64"/>
      <c r="COU26" s="64"/>
      <c r="COV26" s="64"/>
      <c r="COW26" s="64"/>
      <c r="COX26" s="64"/>
      <c r="COY26" s="64"/>
      <c r="COZ26" s="64"/>
      <c r="CPA26" s="64"/>
      <c r="CPB26" s="64"/>
      <c r="CPC26" s="64"/>
      <c r="CPD26" s="64"/>
      <c r="CPE26" s="64"/>
      <c r="CPF26" s="64"/>
      <c r="CPG26" s="64"/>
      <c r="CPH26" s="64"/>
      <c r="CPI26" s="64"/>
      <c r="CPJ26" s="64"/>
      <c r="CPK26" s="64"/>
      <c r="CPL26" s="64"/>
      <c r="CPM26" s="64"/>
      <c r="CPN26" s="64"/>
      <c r="CPO26" s="64"/>
      <c r="CPP26" s="64"/>
      <c r="CPQ26" s="64"/>
      <c r="CPR26" s="64"/>
      <c r="CPS26" s="64"/>
      <c r="CPT26" s="64"/>
      <c r="CPU26" s="64"/>
      <c r="CPV26" s="64"/>
      <c r="CPW26" s="64"/>
      <c r="CPX26" s="64"/>
      <c r="CPY26" s="64"/>
      <c r="CPZ26" s="64"/>
      <c r="CQA26" s="64"/>
      <c r="CQB26" s="64"/>
      <c r="CQC26" s="64"/>
      <c r="CQD26" s="64"/>
      <c r="CQE26" s="64"/>
      <c r="CQF26" s="64"/>
      <c r="CQG26" s="64"/>
      <c r="CQH26" s="64"/>
      <c r="CQI26" s="64"/>
      <c r="CQJ26" s="64"/>
      <c r="CQK26" s="64"/>
      <c r="CQL26" s="64"/>
      <c r="CQM26" s="64"/>
      <c r="CQN26" s="64"/>
      <c r="CQO26" s="64"/>
      <c r="CQP26" s="64"/>
      <c r="CQQ26" s="64"/>
      <c r="CQR26" s="64"/>
      <c r="CQS26" s="64"/>
      <c r="CQT26" s="64"/>
      <c r="CQU26" s="64"/>
      <c r="CQV26" s="64"/>
      <c r="CQW26" s="64"/>
      <c r="CQX26" s="64"/>
      <c r="CQY26" s="64"/>
      <c r="CQZ26" s="64"/>
      <c r="CRA26" s="64"/>
      <c r="CRB26" s="64"/>
      <c r="CRC26" s="64"/>
      <c r="CRD26" s="64"/>
      <c r="CRE26" s="64"/>
      <c r="CRF26" s="64"/>
      <c r="CRG26" s="64"/>
      <c r="CRH26" s="64"/>
      <c r="CRI26" s="64"/>
      <c r="CRJ26" s="64"/>
      <c r="CRK26" s="64"/>
      <c r="CRL26" s="64"/>
      <c r="CRM26" s="64"/>
      <c r="CRN26" s="64"/>
      <c r="CRO26" s="64"/>
      <c r="CRP26" s="64"/>
      <c r="CRQ26" s="64"/>
      <c r="CRR26" s="64"/>
      <c r="CRS26" s="64"/>
      <c r="CRT26" s="64"/>
      <c r="CRU26" s="64"/>
      <c r="CRV26" s="64"/>
      <c r="CRW26" s="64"/>
      <c r="CRX26" s="64"/>
      <c r="CRY26" s="64"/>
      <c r="CRZ26" s="64"/>
      <c r="CSA26" s="64"/>
      <c r="CSB26" s="64"/>
      <c r="CSC26" s="64"/>
      <c r="CSD26" s="64"/>
      <c r="CSE26" s="64"/>
      <c r="CSF26" s="64"/>
      <c r="CSG26" s="64"/>
      <c r="CSH26" s="64"/>
      <c r="CSI26" s="64"/>
      <c r="CSJ26" s="64"/>
      <c r="CSK26" s="64"/>
      <c r="CSL26" s="64"/>
      <c r="CSM26" s="64"/>
      <c r="CSN26" s="64"/>
      <c r="CSO26" s="64"/>
      <c r="CSP26" s="64"/>
      <c r="CSQ26" s="64"/>
      <c r="CSR26" s="64"/>
      <c r="CSS26" s="64"/>
      <c r="CST26" s="64"/>
      <c r="CSU26" s="64"/>
      <c r="CSV26" s="64"/>
      <c r="CSW26" s="64"/>
      <c r="CSX26" s="64"/>
      <c r="CSY26" s="64"/>
      <c r="CSZ26" s="64"/>
      <c r="CTA26" s="64"/>
      <c r="CTB26" s="64"/>
      <c r="CTC26" s="64"/>
      <c r="CTD26" s="64"/>
      <c r="CTE26" s="64"/>
      <c r="CTF26" s="64"/>
      <c r="CTG26" s="64"/>
      <c r="CTH26" s="64"/>
      <c r="CTI26" s="64"/>
      <c r="CTJ26" s="64"/>
      <c r="CTK26" s="64"/>
      <c r="CTL26" s="64"/>
      <c r="CTM26" s="64"/>
      <c r="CTN26" s="64"/>
      <c r="CTO26" s="64"/>
      <c r="CTP26" s="64"/>
      <c r="CTQ26" s="64"/>
      <c r="CTR26" s="64"/>
      <c r="CTS26" s="64"/>
      <c r="CTT26" s="64"/>
      <c r="CTU26" s="64"/>
      <c r="CTV26" s="64"/>
      <c r="CTW26" s="64"/>
      <c r="CTX26" s="64"/>
      <c r="CTY26" s="64"/>
      <c r="CTZ26" s="64"/>
      <c r="CUA26" s="64"/>
      <c r="CUB26" s="64"/>
      <c r="CUC26" s="64"/>
      <c r="CUD26" s="64"/>
      <c r="CUE26" s="64"/>
      <c r="CUF26" s="64"/>
      <c r="CUG26" s="64"/>
      <c r="CUH26" s="64"/>
      <c r="CUI26" s="64"/>
      <c r="CUJ26" s="64"/>
      <c r="CUK26" s="64"/>
      <c r="CUL26" s="64"/>
      <c r="CUM26" s="64"/>
      <c r="CUN26" s="64"/>
      <c r="CUO26" s="64"/>
      <c r="CUP26" s="64"/>
      <c r="CUQ26" s="64"/>
      <c r="CUR26" s="64"/>
      <c r="CUS26" s="64"/>
      <c r="CUT26" s="64"/>
      <c r="CUU26" s="64"/>
      <c r="CUV26" s="64"/>
      <c r="CUW26" s="64"/>
      <c r="CUX26" s="64"/>
      <c r="CUY26" s="64"/>
      <c r="CUZ26" s="64"/>
      <c r="CVA26" s="64"/>
      <c r="CVB26" s="64"/>
      <c r="CVC26" s="64"/>
      <c r="CVD26" s="64"/>
      <c r="CVE26" s="64"/>
      <c r="CVF26" s="64"/>
      <c r="CVG26" s="64"/>
      <c r="CVH26" s="64"/>
      <c r="CVI26" s="64"/>
      <c r="CVJ26" s="64"/>
      <c r="CVK26" s="64"/>
      <c r="CVL26" s="64"/>
      <c r="CVM26" s="64"/>
      <c r="CVN26" s="64"/>
      <c r="CVO26" s="64"/>
      <c r="CVP26" s="64"/>
      <c r="CVQ26" s="64"/>
      <c r="CVR26" s="64"/>
      <c r="CVS26" s="64"/>
      <c r="CVT26" s="64"/>
      <c r="CVU26" s="64"/>
      <c r="CVV26" s="64"/>
      <c r="CVW26" s="64"/>
      <c r="CVX26" s="64"/>
      <c r="CVY26" s="64"/>
      <c r="CVZ26" s="64"/>
      <c r="CWA26" s="64"/>
      <c r="CWB26" s="64"/>
      <c r="CWC26" s="64"/>
      <c r="CWD26" s="64"/>
      <c r="CWE26" s="64"/>
      <c r="CWF26" s="64"/>
      <c r="CWG26" s="64"/>
      <c r="CWH26" s="64"/>
      <c r="CWI26" s="64"/>
      <c r="CWJ26" s="64"/>
      <c r="CWK26" s="64"/>
      <c r="CWL26" s="64"/>
      <c r="CWM26" s="64"/>
      <c r="CWN26" s="64"/>
      <c r="CWO26" s="64"/>
      <c r="CWP26" s="64"/>
      <c r="CWQ26" s="64"/>
      <c r="CWR26" s="64"/>
      <c r="CWS26" s="64"/>
      <c r="CWT26" s="64"/>
      <c r="CWU26" s="64"/>
      <c r="CWV26" s="64"/>
      <c r="CWW26" s="64"/>
      <c r="CWX26" s="64"/>
      <c r="CWY26" s="64"/>
      <c r="CWZ26" s="64"/>
      <c r="CXA26" s="64"/>
      <c r="CXB26" s="64"/>
      <c r="CXC26" s="64"/>
      <c r="CXD26" s="64"/>
      <c r="CXE26" s="64"/>
      <c r="CXF26" s="64"/>
      <c r="CXG26" s="64"/>
      <c r="CXH26" s="64"/>
      <c r="CXI26" s="64"/>
      <c r="CXJ26" s="64"/>
      <c r="CXK26" s="64"/>
      <c r="CXL26" s="64"/>
      <c r="CXM26" s="64"/>
      <c r="CXN26" s="64"/>
      <c r="CXO26" s="64"/>
      <c r="CXP26" s="64"/>
      <c r="CXQ26" s="64"/>
      <c r="CXR26" s="64"/>
      <c r="CXS26" s="64"/>
      <c r="CXT26" s="64"/>
      <c r="CXU26" s="64"/>
      <c r="CXV26" s="64"/>
      <c r="CXW26" s="64"/>
      <c r="CXX26" s="64"/>
      <c r="CXY26" s="64"/>
      <c r="CXZ26" s="64"/>
      <c r="CYA26" s="64"/>
      <c r="CYB26" s="64"/>
      <c r="CYC26" s="64"/>
      <c r="CYD26" s="64"/>
      <c r="CYE26" s="64"/>
      <c r="CYF26" s="64"/>
      <c r="CYG26" s="64"/>
      <c r="CYH26" s="64"/>
      <c r="CYI26" s="64"/>
      <c r="CYJ26" s="64"/>
      <c r="CYK26" s="64"/>
      <c r="CYL26" s="64"/>
      <c r="CYM26" s="64"/>
      <c r="CYN26" s="64"/>
      <c r="CYO26" s="64"/>
      <c r="CYP26" s="64"/>
      <c r="CYQ26" s="64"/>
      <c r="CYR26" s="64"/>
      <c r="CYS26" s="64"/>
      <c r="CYT26" s="64"/>
      <c r="CYU26" s="64"/>
      <c r="CYV26" s="64"/>
      <c r="CYW26" s="64"/>
      <c r="CYX26" s="64"/>
      <c r="CYY26" s="64"/>
      <c r="CYZ26" s="64"/>
      <c r="CZA26" s="64"/>
      <c r="CZB26" s="64"/>
      <c r="CZC26" s="64"/>
      <c r="CZD26" s="64"/>
      <c r="CZE26" s="64"/>
      <c r="CZF26" s="64"/>
      <c r="CZG26" s="64"/>
      <c r="CZH26" s="64"/>
      <c r="CZI26" s="64"/>
      <c r="CZJ26" s="64"/>
      <c r="CZK26" s="64"/>
      <c r="CZL26" s="64"/>
      <c r="CZM26" s="64"/>
      <c r="CZN26" s="64"/>
      <c r="CZO26" s="64"/>
      <c r="CZP26" s="64"/>
      <c r="CZQ26" s="64"/>
      <c r="CZR26" s="64"/>
      <c r="CZS26" s="64"/>
      <c r="CZT26" s="64"/>
      <c r="CZU26" s="64"/>
      <c r="CZV26" s="64"/>
      <c r="CZW26" s="64"/>
      <c r="CZX26" s="64"/>
      <c r="CZY26" s="64"/>
      <c r="CZZ26" s="64"/>
      <c r="DAA26" s="64"/>
      <c r="DAB26" s="64"/>
      <c r="DAC26" s="64"/>
      <c r="DAD26" s="64"/>
      <c r="DAE26" s="64"/>
      <c r="DAF26" s="64"/>
      <c r="DAG26" s="64"/>
      <c r="DAH26" s="64"/>
      <c r="DAI26" s="64"/>
      <c r="DAJ26" s="64"/>
      <c r="DAK26" s="64"/>
      <c r="DAL26" s="64"/>
      <c r="DAM26" s="64"/>
      <c r="DAN26" s="64"/>
      <c r="DAO26" s="64"/>
      <c r="DAP26" s="64"/>
      <c r="DAQ26" s="64"/>
      <c r="DAR26" s="64"/>
      <c r="DAS26" s="64"/>
      <c r="DAT26" s="64"/>
      <c r="DAU26" s="64"/>
      <c r="DAV26" s="64"/>
      <c r="DAW26" s="64"/>
      <c r="DAX26" s="64"/>
      <c r="DAY26" s="64"/>
      <c r="DAZ26" s="64"/>
      <c r="DBA26" s="64"/>
      <c r="DBB26" s="64"/>
      <c r="DBC26" s="64"/>
      <c r="DBD26" s="64"/>
      <c r="DBE26" s="64"/>
      <c r="DBF26" s="64"/>
      <c r="DBG26" s="64"/>
      <c r="DBH26" s="64"/>
      <c r="DBI26" s="64"/>
      <c r="DBJ26" s="64"/>
      <c r="DBK26" s="64"/>
      <c r="DBL26" s="64"/>
      <c r="DBM26" s="64"/>
      <c r="DBN26" s="64"/>
      <c r="DBO26" s="64"/>
      <c r="DBP26" s="64"/>
      <c r="DBQ26" s="64"/>
      <c r="DBR26" s="64"/>
      <c r="DBS26" s="64"/>
      <c r="DBT26" s="64"/>
      <c r="DBU26" s="64"/>
      <c r="DBV26" s="64"/>
      <c r="DBW26" s="64"/>
      <c r="DBX26" s="64"/>
      <c r="DBY26" s="64"/>
      <c r="DBZ26" s="64"/>
      <c r="DCA26" s="64"/>
      <c r="DCB26" s="64"/>
      <c r="DCC26" s="64"/>
      <c r="DCD26" s="64"/>
      <c r="DCE26" s="64"/>
      <c r="DCF26" s="64"/>
      <c r="DCG26" s="64"/>
      <c r="DCH26" s="64"/>
      <c r="DCI26" s="64"/>
      <c r="DCJ26" s="64"/>
      <c r="DCK26" s="64"/>
      <c r="DCL26" s="64"/>
      <c r="DCM26" s="64"/>
      <c r="DCN26" s="64"/>
      <c r="DCO26" s="64"/>
      <c r="DCP26" s="64"/>
      <c r="DCQ26" s="64"/>
      <c r="DCR26" s="64"/>
      <c r="DCS26" s="64"/>
      <c r="DCT26" s="64"/>
    </row>
    <row r="27" spans="1:2802" s="121" customFormat="1" x14ac:dyDescent="0.2">
      <c r="A27" s="126" t="str">
        <f t="shared" si="7"/>
        <v/>
      </c>
      <c r="B27" s="196"/>
      <c r="C27" s="196"/>
      <c r="D27" s="197"/>
      <c r="E27" s="193"/>
      <c r="F27" s="194"/>
      <c r="G27" s="193"/>
      <c r="H27" s="6"/>
      <c r="I27" s="64"/>
      <c r="J27" s="6" t="s">
        <v>274</v>
      </c>
      <c r="K27" s="137" t="str">
        <f t="shared" si="12"/>
        <v/>
      </c>
      <c r="L27" s="64"/>
      <c r="M27" s="141"/>
      <c r="N27" s="195"/>
      <c r="O27" s="132"/>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c r="IW27" s="64"/>
      <c r="IX27" s="64"/>
      <c r="IY27" s="64"/>
      <c r="IZ27" s="64"/>
      <c r="JA27" s="64"/>
      <c r="JB27" s="64"/>
      <c r="JC27" s="64"/>
      <c r="JD27" s="64"/>
      <c r="JE27" s="64"/>
      <c r="JF27" s="64"/>
      <c r="JG27" s="64"/>
      <c r="JH27" s="64"/>
      <c r="JI27" s="64"/>
      <c r="JJ27" s="64"/>
      <c r="JK27" s="64"/>
      <c r="JL27" s="64"/>
      <c r="JM27" s="64"/>
      <c r="JN27" s="64"/>
      <c r="JO27" s="64"/>
      <c r="JP27" s="64"/>
      <c r="JQ27" s="64"/>
      <c r="JR27" s="64"/>
      <c r="JS27" s="64"/>
      <c r="JT27" s="64"/>
      <c r="JU27" s="64"/>
      <c r="JV27" s="64"/>
      <c r="JW27" s="64"/>
      <c r="JX27" s="64"/>
      <c r="JY27" s="64"/>
      <c r="JZ27" s="64"/>
      <c r="KA27" s="64"/>
      <c r="KB27" s="64"/>
      <c r="KC27" s="64"/>
      <c r="KD27" s="64"/>
      <c r="KE27" s="64"/>
      <c r="KF27" s="64"/>
      <c r="KG27" s="64"/>
      <c r="KH27" s="64"/>
      <c r="KI27" s="64"/>
      <c r="KJ27" s="64"/>
      <c r="KK27" s="64"/>
      <c r="KL27" s="64"/>
      <c r="KM27" s="64"/>
      <c r="KN27" s="64"/>
      <c r="KO27" s="64"/>
      <c r="KP27" s="64"/>
      <c r="KQ27" s="64"/>
      <c r="KR27" s="64"/>
      <c r="KS27" s="64"/>
      <c r="KT27" s="64"/>
      <c r="KU27" s="64"/>
      <c r="KV27" s="64"/>
      <c r="KW27" s="64"/>
      <c r="KX27" s="64"/>
      <c r="KY27" s="64"/>
      <c r="KZ27" s="64"/>
      <c r="LA27" s="64"/>
      <c r="LB27" s="64"/>
      <c r="LC27" s="64"/>
      <c r="LD27" s="64"/>
      <c r="LE27" s="64"/>
      <c r="LF27" s="64"/>
      <c r="LG27" s="64"/>
      <c r="LH27" s="64"/>
      <c r="LI27" s="64"/>
      <c r="LJ27" s="64"/>
      <c r="LK27" s="64"/>
      <c r="LL27" s="64"/>
      <c r="LM27" s="64"/>
      <c r="LN27" s="64"/>
      <c r="LO27" s="64"/>
      <c r="LP27" s="64"/>
      <c r="LQ27" s="64"/>
      <c r="LR27" s="64"/>
      <c r="LS27" s="64"/>
      <c r="LT27" s="64"/>
      <c r="LU27" s="64"/>
      <c r="LV27" s="64"/>
      <c r="LW27" s="64"/>
      <c r="LX27" s="64"/>
      <c r="LY27" s="64"/>
      <c r="LZ27" s="64"/>
      <c r="MA27" s="64"/>
      <c r="MB27" s="64"/>
      <c r="MC27" s="64"/>
      <c r="MD27" s="64"/>
      <c r="ME27" s="64"/>
      <c r="MF27" s="64"/>
      <c r="MG27" s="64"/>
      <c r="MH27" s="64"/>
      <c r="MI27" s="64"/>
      <c r="MJ27" s="64"/>
      <c r="MK27" s="64"/>
      <c r="ML27" s="64"/>
      <c r="MM27" s="64"/>
      <c r="MN27" s="64"/>
      <c r="MO27" s="64"/>
      <c r="MP27" s="64"/>
      <c r="MQ27" s="64"/>
      <c r="MR27" s="64"/>
      <c r="MS27" s="64"/>
      <c r="MT27" s="64"/>
      <c r="MU27" s="64"/>
      <c r="MV27" s="64"/>
      <c r="MW27" s="64"/>
      <c r="MX27" s="64"/>
      <c r="MY27" s="64"/>
      <c r="MZ27" s="64"/>
      <c r="NA27" s="64"/>
      <c r="NB27" s="64"/>
      <c r="NC27" s="64"/>
      <c r="ND27" s="64"/>
      <c r="NE27" s="64"/>
      <c r="NF27" s="64"/>
      <c r="NG27" s="64"/>
      <c r="NH27" s="64"/>
      <c r="NI27" s="64"/>
      <c r="NJ27" s="64"/>
      <c r="NK27" s="64"/>
      <c r="NL27" s="64"/>
      <c r="NM27" s="64"/>
      <c r="NN27" s="64"/>
      <c r="NO27" s="64"/>
      <c r="NP27" s="64"/>
      <c r="NQ27" s="64"/>
      <c r="NR27" s="64"/>
      <c r="NS27" s="64"/>
      <c r="NT27" s="64"/>
      <c r="NU27" s="64"/>
      <c r="NV27" s="64"/>
      <c r="NW27" s="64"/>
      <c r="NX27" s="64"/>
      <c r="NY27" s="64"/>
      <c r="NZ27" s="64"/>
      <c r="OA27" s="64"/>
      <c r="OB27" s="64"/>
      <c r="OC27" s="64"/>
      <c r="OD27" s="64"/>
      <c r="OE27" s="64"/>
      <c r="OF27" s="64"/>
      <c r="OG27" s="64"/>
      <c r="OH27" s="64"/>
      <c r="OI27" s="64"/>
      <c r="OJ27" s="64"/>
      <c r="OK27" s="64"/>
      <c r="OL27" s="64"/>
      <c r="OM27" s="64"/>
      <c r="ON27" s="64"/>
      <c r="OO27" s="64"/>
      <c r="OP27" s="64"/>
      <c r="OQ27" s="64"/>
      <c r="OR27" s="64"/>
      <c r="OS27" s="64"/>
      <c r="OT27" s="64"/>
      <c r="OU27" s="64"/>
      <c r="OV27" s="64"/>
      <c r="OW27" s="64"/>
      <c r="OX27" s="64"/>
      <c r="OY27" s="64"/>
      <c r="OZ27" s="64"/>
      <c r="PA27" s="64"/>
      <c r="PB27" s="64"/>
      <c r="PC27" s="64"/>
      <c r="PD27" s="64"/>
      <c r="PE27" s="64"/>
      <c r="PF27" s="64"/>
      <c r="PG27" s="64"/>
      <c r="PH27" s="64"/>
      <c r="PI27" s="64"/>
      <c r="PJ27" s="64"/>
      <c r="PK27" s="64"/>
      <c r="PL27" s="64"/>
      <c r="PM27" s="64"/>
      <c r="PN27" s="64"/>
      <c r="PO27" s="64"/>
      <c r="PP27" s="64"/>
      <c r="PQ27" s="64"/>
      <c r="PR27" s="64"/>
      <c r="PS27" s="64"/>
      <c r="PT27" s="64"/>
      <c r="PU27" s="64"/>
      <c r="PV27" s="64"/>
      <c r="PW27" s="64"/>
      <c r="PX27" s="64"/>
      <c r="PY27" s="64"/>
      <c r="PZ27" s="64"/>
      <c r="QA27" s="64"/>
      <c r="QB27" s="64"/>
      <c r="QC27" s="64"/>
      <c r="QD27" s="64"/>
      <c r="QE27" s="64"/>
      <c r="QF27" s="64"/>
      <c r="QG27" s="64"/>
      <c r="QH27" s="64"/>
      <c r="QI27" s="64"/>
      <c r="QJ27" s="64"/>
      <c r="QK27" s="64"/>
      <c r="QL27" s="64"/>
      <c r="QM27" s="64"/>
      <c r="QN27" s="64"/>
      <c r="QO27" s="64"/>
      <c r="QP27" s="64"/>
      <c r="QQ27" s="64"/>
      <c r="QR27" s="64"/>
      <c r="QS27" s="64"/>
      <c r="QT27" s="64"/>
      <c r="QU27" s="64"/>
      <c r="QV27" s="64"/>
      <c r="QW27" s="64"/>
      <c r="QX27" s="64"/>
      <c r="QY27" s="64"/>
      <c r="QZ27" s="64"/>
      <c r="RA27" s="64"/>
      <c r="RB27" s="64"/>
      <c r="RC27" s="64"/>
      <c r="RD27" s="64"/>
      <c r="RE27" s="64"/>
      <c r="RF27" s="64"/>
      <c r="RG27" s="64"/>
      <c r="RH27" s="64"/>
      <c r="RI27" s="64"/>
      <c r="RJ27" s="64"/>
      <c r="RK27" s="64"/>
      <c r="RL27" s="64"/>
      <c r="RM27" s="64"/>
      <c r="RN27" s="64"/>
      <c r="RO27" s="64"/>
      <c r="RP27" s="64"/>
      <c r="RQ27" s="64"/>
      <c r="RR27" s="64"/>
      <c r="RS27" s="64"/>
      <c r="RT27" s="64"/>
      <c r="RU27" s="64"/>
      <c r="RV27" s="64"/>
      <c r="RW27" s="64"/>
      <c r="RX27" s="64"/>
      <c r="RY27" s="64"/>
      <c r="RZ27" s="64"/>
      <c r="SA27" s="64"/>
      <c r="SB27" s="64"/>
      <c r="SC27" s="64"/>
      <c r="SD27" s="64"/>
      <c r="SE27" s="64"/>
      <c r="SF27" s="64"/>
      <c r="SG27" s="64"/>
      <c r="SH27" s="64"/>
      <c r="SI27" s="64"/>
      <c r="SJ27" s="64"/>
      <c r="SK27" s="64"/>
      <c r="SL27" s="64"/>
      <c r="SM27" s="64"/>
      <c r="SN27" s="64"/>
      <c r="SO27" s="64"/>
      <c r="SP27" s="64"/>
      <c r="SQ27" s="64"/>
      <c r="SR27" s="64"/>
      <c r="SS27" s="64"/>
      <c r="ST27" s="64"/>
      <c r="SU27" s="64"/>
      <c r="SV27" s="64"/>
      <c r="SW27" s="64"/>
      <c r="SX27" s="64"/>
      <c r="SY27" s="64"/>
      <c r="SZ27" s="64"/>
      <c r="TA27" s="64"/>
      <c r="TB27" s="64"/>
      <c r="TC27" s="64"/>
      <c r="TD27" s="64"/>
      <c r="TE27" s="64"/>
      <c r="TF27" s="64"/>
      <c r="TG27" s="64"/>
      <c r="TH27" s="64"/>
      <c r="TI27" s="64"/>
      <c r="TJ27" s="64"/>
      <c r="TK27" s="64"/>
      <c r="TL27" s="64"/>
      <c r="TM27" s="64"/>
      <c r="TN27" s="64"/>
      <c r="TO27" s="64"/>
      <c r="TP27" s="64"/>
      <c r="TQ27" s="64"/>
      <c r="TR27" s="64"/>
      <c r="TS27" s="64"/>
      <c r="TT27" s="64"/>
      <c r="TU27" s="64"/>
      <c r="TV27" s="64"/>
      <c r="TW27" s="64"/>
      <c r="TX27" s="64"/>
      <c r="TY27" s="64"/>
      <c r="TZ27" s="64"/>
      <c r="UA27" s="64"/>
      <c r="UB27" s="64"/>
      <c r="UC27" s="64"/>
      <c r="UD27" s="64"/>
      <c r="UE27" s="64"/>
      <c r="UF27" s="64"/>
      <c r="UG27" s="64"/>
      <c r="UH27" s="64"/>
      <c r="UI27" s="64"/>
      <c r="UJ27" s="64"/>
      <c r="UK27" s="64"/>
      <c r="UL27" s="64"/>
      <c r="UM27" s="64"/>
      <c r="UN27" s="64"/>
      <c r="UO27" s="64"/>
      <c r="UP27" s="64"/>
      <c r="UQ27" s="64"/>
      <c r="UR27" s="64"/>
      <c r="US27" s="64"/>
      <c r="UT27" s="64"/>
      <c r="UU27" s="64"/>
      <c r="UV27" s="64"/>
      <c r="UW27" s="64"/>
      <c r="UX27" s="64"/>
      <c r="UY27" s="64"/>
      <c r="UZ27" s="64"/>
      <c r="VA27" s="64"/>
      <c r="VB27" s="64"/>
      <c r="VC27" s="64"/>
      <c r="VD27" s="64"/>
      <c r="VE27" s="64"/>
      <c r="VF27" s="64"/>
      <c r="VG27" s="64"/>
      <c r="VH27" s="64"/>
      <c r="VI27" s="64"/>
      <c r="VJ27" s="64"/>
      <c r="VK27" s="64"/>
      <c r="VL27" s="64"/>
      <c r="VM27" s="64"/>
      <c r="VN27" s="64"/>
      <c r="VO27" s="64"/>
      <c r="VP27" s="64"/>
      <c r="VQ27" s="64"/>
      <c r="VR27" s="64"/>
      <c r="VS27" s="64"/>
      <c r="VT27" s="64"/>
      <c r="VU27" s="64"/>
      <c r="VV27" s="64"/>
      <c r="VW27" s="64"/>
      <c r="VX27" s="64"/>
      <c r="VY27" s="64"/>
      <c r="VZ27" s="64"/>
      <c r="WA27" s="64"/>
      <c r="WB27" s="64"/>
      <c r="WC27" s="64"/>
      <c r="WD27" s="64"/>
      <c r="WE27" s="64"/>
      <c r="WF27" s="64"/>
      <c r="WG27" s="64"/>
      <c r="WH27" s="64"/>
      <c r="WI27" s="64"/>
      <c r="WJ27" s="64"/>
      <c r="WK27" s="64"/>
      <c r="WL27" s="64"/>
      <c r="WM27" s="64"/>
      <c r="WN27" s="64"/>
      <c r="WO27" s="64"/>
      <c r="WP27" s="64"/>
      <c r="WQ27" s="64"/>
      <c r="WR27" s="64"/>
      <c r="WS27" s="64"/>
      <c r="WT27" s="64"/>
      <c r="WU27" s="64"/>
      <c r="WV27" s="64"/>
      <c r="WW27" s="64"/>
      <c r="WX27" s="64"/>
      <c r="WY27" s="64"/>
      <c r="WZ27" s="64"/>
      <c r="XA27" s="64"/>
      <c r="XB27" s="64"/>
      <c r="XC27" s="64"/>
      <c r="XD27" s="64"/>
      <c r="XE27" s="64"/>
      <c r="XF27" s="64"/>
      <c r="XG27" s="64"/>
      <c r="XH27" s="64"/>
      <c r="XI27" s="64"/>
      <c r="XJ27" s="64"/>
      <c r="XK27" s="64"/>
      <c r="XL27" s="64"/>
      <c r="XM27" s="64"/>
      <c r="XN27" s="64"/>
      <c r="XO27" s="64"/>
      <c r="XP27" s="64"/>
      <c r="XQ27" s="64"/>
      <c r="XR27" s="64"/>
      <c r="XS27" s="64"/>
      <c r="XT27" s="64"/>
      <c r="XU27" s="64"/>
      <c r="XV27" s="64"/>
      <c r="XW27" s="64"/>
      <c r="XX27" s="64"/>
      <c r="XY27" s="64"/>
      <c r="XZ27" s="64"/>
      <c r="YA27" s="64"/>
      <c r="YB27" s="64"/>
      <c r="YC27" s="64"/>
      <c r="YD27" s="64"/>
      <c r="YE27" s="64"/>
      <c r="YF27" s="64"/>
      <c r="YG27" s="64"/>
      <c r="YH27" s="64"/>
      <c r="YI27" s="64"/>
      <c r="YJ27" s="64"/>
      <c r="YK27" s="64"/>
      <c r="YL27" s="64"/>
      <c r="YM27" s="64"/>
      <c r="YN27" s="64"/>
      <c r="YO27" s="64"/>
      <c r="YP27" s="64"/>
      <c r="YQ27" s="64"/>
      <c r="YR27" s="64"/>
      <c r="YS27" s="64"/>
      <c r="YT27" s="64"/>
      <c r="YU27" s="64"/>
      <c r="YV27" s="64"/>
      <c r="YW27" s="64"/>
      <c r="YX27" s="64"/>
      <c r="YY27" s="64"/>
      <c r="YZ27" s="64"/>
      <c r="ZA27" s="64"/>
      <c r="ZB27" s="64"/>
      <c r="ZC27" s="64"/>
      <c r="ZD27" s="64"/>
      <c r="ZE27" s="64"/>
      <c r="ZF27" s="64"/>
      <c r="ZG27" s="64"/>
      <c r="ZH27" s="64"/>
      <c r="ZI27" s="64"/>
      <c r="ZJ27" s="64"/>
      <c r="ZK27" s="64"/>
      <c r="ZL27" s="64"/>
      <c r="ZM27" s="64"/>
      <c r="ZN27" s="64"/>
      <c r="ZO27" s="64"/>
      <c r="ZP27" s="64"/>
      <c r="ZQ27" s="64"/>
      <c r="ZR27" s="64"/>
      <c r="ZS27" s="64"/>
      <c r="ZT27" s="64"/>
      <c r="ZU27" s="64"/>
      <c r="ZV27" s="64"/>
      <c r="ZW27" s="64"/>
      <c r="ZX27" s="64"/>
      <c r="ZY27" s="64"/>
      <c r="ZZ27" s="64"/>
      <c r="AAA27" s="64"/>
      <c r="AAB27" s="64"/>
      <c r="AAC27" s="64"/>
      <c r="AAD27" s="64"/>
      <c r="AAE27" s="64"/>
      <c r="AAF27" s="64"/>
      <c r="AAG27" s="64"/>
      <c r="AAH27" s="64"/>
      <c r="AAI27" s="64"/>
      <c r="AAJ27" s="64"/>
      <c r="AAK27" s="64"/>
      <c r="AAL27" s="64"/>
      <c r="AAM27" s="64"/>
      <c r="AAN27" s="64"/>
      <c r="AAO27" s="64"/>
      <c r="AAP27" s="64"/>
      <c r="AAQ27" s="64"/>
      <c r="AAR27" s="64"/>
      <c r="AAS27" s="64"/>
      <c r="AAT27" s="64"/>
      <c r="AAU27" s="64"/>
      <c r="AAV27" s="64"/>
      <c r="AAW27" s="64"/>
      <c r="AAX27" s="64"/>
      <c r="AAY27" s="64"/>
      <c r="AAZ27" s="64"/>
      <c r="ABA27" s="64"/>
      <c r="ABB27" s="64"/>
      <c r="ABC27" s="64"/>
      <c r="ABD27" s="64"/>
      <c r="ABE27" s="64"/>
      <c r="ABF27" s="64"/>
      <c r="ABG27" s="64"/>
      <c r="ABH27" s="64"/>
      <c r="ABI27" s="64"/>
      <c r="ABJ27" s="64"/>
      <c r="ABK27" s="64"/>
      <c r="ABL27" s="64"/>
      <c r="ABM27" s="64"/>
      <c r="ABN27" s="64"/>
      <c r="ABO27" s="64"/>
      <c r="ABP27" s="64"/>
      <c r="ABQ27" s="64"/>
      <c r="ABR27" s="64"/>
      <c r="ABS27" s="64"/>
      <c r="ABT27" s="64"/>
      <c r="ABU27" s="64"/>
      <c r="ABV27" s="64"/>
      <c r="ABW27" s="64"/>
      <c r="ABX27" s="64"/>
      <c r="ABY27" s="64"/>
      <c r="ABZ27" s="64"/>
      <c r="ACA27" s="64"/>
      <c r="ACB27" s="64"/>
      <c r="ACC27" s="64"/>
      <c r="ACD27" s="64"/>
      <c r="ACE27" s="64"/>
      <c r="ACF27" s="64"/>
      <c r="ACG27" s="64"/>
      <c r="ACH27" s="64"/>
      <c r="ACI27" s="64"/>
      <c r="ACJ27" s="64"/>
      <c r="ACK27" s="64"/>
      <c r="ACL27" s="64"/>
      <c r="ACM27" s="64"/>
      <c r="ACN27" s="64"/>
      <c r="ACO27" s="64"/>
      <c r="ACP27" s="64"/>
      <c r="ACQ27" s="64"/>
      <c r="ACR27" s="64"/>
      <c r="ACS27" s="64"/>
      <c r="ACT27" s="64"/>
      <c r="ACU27" s="64"/>
      <c r="ACV27" s="64"/>
      <c r="ACW27" s="64"/>
      <c r="ACX27" s="64"/>
      <c r="ACY27" s="64"/>
      <c r="ACZ27" s="64"/>
      <c r="ADA27" s="64"/>
      <c r="ADB27" s="64"/>
      <c r="ADC27" s="64"/>
      <c r="ADD27" s="64"/>
      <c r="ADE27" s="64"/>
      <c r="ADF27" s="64"/>
      <c r="ADG27" s="64"/>
      <c r="ADH27" s="64"/>
      <c r="ADI27" s="64"/>
      <c r="ADJ27" s="64"/>
      <c r="ADK27" s="64"/>
      <c r="ADL27" s="64"/>
      <c r="ADM27" s="64"/>
      <c r="ADN27" s="64"/>
      <c r="ADO27" s="64"/>
      <c r="ADP27" s="64"/>
      <c r="ADQ27" s="64"/>
      <c r="ADR27" s="64"/>
      <c r="ADS27" s="64"/>
      <c r="ADT27" s="64"/>
      <c r="ADU27" s="64"/>
      <c r="ADV27" s="64"/>
      <c r="ADW27" s="64"/>
      <c r="ADX27" s="64"/>
      <c r="ADY27" s="64"/>
      <c r="ADZ27" s="64"/>
      <c r="AEA27" s="64"/>
      <c r="AEB27" s="64"/>
      <c r="AEC27" s="64"/>
      <c r="AED27" s="64"/>
      <c r="AEE27" s="64"/>
      <c r="AEF27" s="64"/>
      <c r="AEG27" s="64"/>
      <c r="AEH27" s="64"/>
      <c r="AEI27" s="64"/>
      <c r="AEJ27" s="64"/>
      <c r="AEK27" s="64"/>
      <c r="AEL27" s="64"/>
      <c r="AEM27" s="64"/>
      <c r="AEN27" s="64"/>
      <c r="AEO27" s="64"/>
      <c r="AEP27" s="64"/>
      <c r="AEQ27" s="64"/>
      <c r="AER27" s="64"/>
      <c r="AES27" s="64"/>
      <c r="AET27" s="64"/>
      <c r="AEU27" s="64"/>
      <c r="AEV27" s="64"/>
      <c r="AEW27" s="64"/>
      <c r="AEX27" s="64"/>
      <c r="AEY27" s="64"/>
      <c r="AEZ27" s="64"/>
      <c r="AFA27" s="64"/>
      <c r="AFB27" s="64"/>
      <c r="AFC27" s="64"/>
      <c r="AFD27" s="64"/>
      <c r="AFE27" s="64"/>
      <c r="AFF27" s="64"/>
      <c r="AFG27" s="64"/>
      <c r="AFH27" s="64"/>
      <c r="AFI27" s="64"/>
      <c r="AFJ27" s="64"/>
      <c r="AFK27" s="64"/>
      <c r="AFL27" s="64"/>
      <c r="AFM27" s="64"/>
      <c r="AFN27" s="64"/>
      <c r="AFO27" s="64"/>
      <c r="AFP27" s="64"/>
      <c r="AFQ27" s="64"/>
      <c r="AFR27" s="64"/>
      <c r="AFS27" s="64"/>
      <c r="AFT27" s="64"/>
      <c r="AFU27" s="64"/>
      <c r="AFV27" s="64"/>
      <c r="AFW27" s="64"/>
      <c r="AFX27" s="64"/>
      <c r="AFY27" s="64"/>
      <c r="AFZ27" s="64"/>
      <c r="AGA27" s="64"/>
      <c r="AGB27" s="64"/>
      <c r="AGC27" s="64"/>
      <c r="AGD27" s="64"/>
      <c r="AGE27" s="64"/>
      <c r="AGF27" s="64"/>
      <c r="AGG27" s="64"/>
      <c r="AGH27" s="64"/>
      <c r="AGI27" s="64"/>
      <c r="AGJ27" s="64"/>
      <c r="AGK27" s="64"/>
      <c r="AGL27" s="64"/>
      <c r="AGM27" s="64"/>
      <c r="AGN27" s="64"/>
      <c r="AGO27" s="64"/>
      <c r="AGP27" s="64"/>
      <c r="AGQ27" s="64"/>
      <c r="AGR27" s="64"/>
      <c r="AGS27" s="64"/>
      <c r="AGT27" s="64"/>
      <c r="AGU27" s="64"/>
      <c r="AGV27" s="64"/>
      <c r="AGW27" s="64"/>
      <c r="AGX27" s="64"/>
      <c r="AGY27" s="64"/>
      <c r="AGZ27" s="64"/>
      <c r="AHA27" s="64"/>
      <c r="AHB27" s="64"/>
      <c r="AHC27" s="64"/>
      <c r="AHD27" s="64"/>
      <c r="AHE27" s="64"/>
      <c r="AHF27" s="64"/>
      <c r="AHG27" s="64"/>
      <c r="AHH27" s="64"/>
      <c r="AHI27" s="64"/>
      <c r="AHJ27" s="64"/>
      <c r="AHK27" s="64"/>
      <c r="AHL27" s="64"/>
      <c r="AHM27" s="64"/>
      <c r="AHN27" s="64"/>
      <c r="AHO27" s="64"/>
      <c r="AHP27" s="64"/>
      <c r="AHQ27" s="64"/>
      <c r="AHR27" s="64"/>
      <c r="AHS27" s="64"/>
      <c r="AHT27" s="64"/>
      <c r="AHU27" s="64"/>
      <c r="AHV27" s="64"/>
      <c r="AHW27" s="64"/>
      <c r="AHX27" s="64"/>
      <c r="AHY27" s="64"/>
      <c r="AHZ27" s="64"/>
      <c r="AIA27" s="64"/>
      <c r="AIB27" s="64"/>
      <c r="AIC27" s="64"/>
      <c r="AID27" s="64"/>
      <c r="AIE27" s="64"/>
      <c r="AIF27" s="64"/>
      <c r="AIG27" s="64"/>
      <c r="AIH27" s="64"/>
      <c r="AII27" s="64"/>
      <c r="AIJ27" s="64"/>
      <c r="AIK27" s="64"/>
      <c r="AIL27" s="64"/>
      <c r="AIM27" s="64"/>
      <c r="AIN27" s="64"/>
      <c r="AIO27" s="64"/>
      <c r="AIP27" s="64"/>
      <c r="AIQ27" s="64"/>
      <c r="AIR27" s="64"/>
      <c r="AIS27" s="64"/>
      <c r="AIT27" s="64"/>
      <c r="AIU27" s="64"/>
      <c r="AIV27" s="64"/>
      <c r="AIW27" s="64"/>
      <c r="AIX27" s="64"/>
      <c r="AIY27" s="64"/>
      <c r="AIZ27" s="64"/>
      <c r="AJA27" s="64"/>
      <c r="AJB27" s="64"/>
      <c r="AJC27" s="64"/>
      <c r="AJD27" s="64"/>
      <c r="AJE27" s="64"/>
      <c r="AJF27" s="64"/>
      <c r="AJG27" s="64"/>
      <c r="AJH27" s="64"/>
      <c r="AJI27" s="64"/>
      <c r="AJJ27" s="64"/>
      <c r="AJK27" s="64"/>
      <c r="AJL27" s="64"/>
      <c r="AJM27" s="64"/>
      <c r="AJN27" s="64"/>
      <c r="AJO27" s="64"/>
      <c r="AJP27" s="64"/>
      <c r="AJQ27" s="64"/>
      <c r="AJR27" s="64"/>
      <c r="AJS27" s="64"/>
      <c r="AJT27" s="64"/>
      <c r="AJU27" s="64"/>
      <c r="AJV27" s="64"/>
      <c r="AJW27" s="64"/>
      <c r="AJX27" s="64"/>
      <c r="AJY27" s="64"/>
      <c r="AJZ27" s="64"/>
      <c r="AKA27" s="64"/>
      <c r="AKB27" s="64"/>
      <c r="AKC27" s="64"/>
      <c r="AKD27" s="64"/>
      <c r="AKE27" s="64"/>
      <c r="AKF27" s="64"/>
      <c r="AKG27" s="64"/>
      <c r="AKH27" s="64"/>
      <c r="AKI27" s="64"/>
      <c r="AKJ27" s="64"/>
      <c r="AKK27" s="64"/>
      <c r="AKL27" s="64"/>
      <c r="AKM27" s="64"/>
      <c r="AKN27" s="64"/>
      <c r="AKO27" s="64"/>
      <c r="AKP27" s="64"/>
      <c r="AKQ27" s="64"/>
      <c r="AKR27" s="64"/>
      <c r="AKS27" s="64"/>
      <c r="AKT27" s="64"/>
      <c r="AKU27" s="64"/>
      <c r="AKV27" s="64"/>
      <c r="AKW27" s="64"/>
      <c r="AKX27" s="64"/>
      <c r="AKY27" s="64"/>
      <c r="AKZ27" s="64"/>
      <c r="ALA27" s="64"/>
      <c r="ALB27" s="64"/>
      <c r="ALC27" s="64"/>
      <c r="ALD27" s="64"/>
      <c r="ALE27" s="64"/>
      <c r="ALF27" s="64"/>
      <c r="ALG27" s="64"/>
      <c r="ALH27" s="64"/>
      <c r="ALI27" s="64"/>
      <c r="ALJ27" s="64"/>
      <c r="ALK27" s="64"/>
      <c r="ALL27" s="64"/>
      <c r="ALM27" s="64"/>
      <c r="ALN27" s="64"/>
      <c r="ALO27" s="64"/>
      <c r="ALP27" s="64"/>
      <c r="ALQ27" s="64"/>
      <c r="ALR27" s="64"/>
      <c r="ALS27" s="64"/>
      <c r="ALT27" s="64"/>
      <c r="ALU27" s="64"/>
      <c r="ALV27" s="64"/>
      <c r="ALW27" s="64"/>
      <c r="ALX27" s="64"/>
      <c r="ALY27" s="64"/>
      <c r="ALZ27" s="64"/>
      <c r="AMA27" s="64"/>
      <c r="AMB27" s="64"/>
      <c r="AMC27" s="64"/>
      <c r="AMD27" s="64"/>
      <c r="AME27" s="64"/>
      <c r="AMF27" s="64"/>
      <c r="AMG27" s="64"/>
      <c r="AMH27" s="64"/>
      <c r="AMI27" s="64"/>
      <c r="AMJ27" s="64"/>
      <c r="AMK27" s="64"/>
      <c r="AML27" s="64"/>
      <c r="AMM27" s="64"/>
      <c r="AMN27" s="64"/>
      <c r="AMO27" s="64"/>
      <c r="AMP27" s="64"/>
      <c r="AMQ27" s="64"/>
      <c r="AMR27" s="64"/>
      <c r="AMS27" s="64"/>
      <c r="AMT27" s="64"/>
      <c r="AMU27" s="64"/>
      <c r="AMV27" s="64"/>
      <c r="AMW27" s="64"/>
      <c r="AMX27" s="64"/>
      <c r="AMY27" s="64"/>
      <c r="AMZ27" s="64"/>
      <c r="ANA27" s="64"/>
      <c r="ANB27" s="64"/>
      <c r="ANC27" s="64"/>
      <c r="AND27" s="64"/>
      <c r="ANE27" s="64"/>
      <c r="ANF27" s="64"/>
      <c r="ANG27" s="64"/>
      <c r="ANH27" s="64"/>
      <c r="ANI27" s="64"/>
      <c r="ANJ27" s="64"/>
      <c r="ANK27" s="64"/>
      <c r="ANL27" s="64"/>
      <c r="ANM27" s="64"/>
      <c r="ANN27" s="64"/>
      <c r="ANO27" s="64"/>
      <c r="ANP27" s="64"/>
      <c r="ANQ27" s="64"/>
      <c r="ANR27" s="64"/>
      <c r="ANS27" s="64"/>
      <c r="ANT27" s="64"/>
      <c r="ANU27" s="64"/>
      <c r="ANV27" s="64"/>
      <c r="ANW27" s="64"/>
      <c r="ANX27" s="64"/>
      <c r="ANY27" s="64"/>
      <c r="ANZ27" s="64"/>
      <c r="AOA27" s="64"/>
      <c r="AOB27" s="64"/>
      <c r="AOC27" s="64"/>
      <c r="AOD27" s="64"/>
      <c r="AOE27" s="64"/>
      <c r="AOF27" s="64"/>
      <c r="AOG27" s="64"/>
      <c r="AOH27" s="64"/>
      <c r="AOI27" s="64"/>
      <c r="AOJ27" s="64"/>
      <c r="AOK27" s="64"/>
      <c r="AOL27" s="64"/>
      <c r="AOM27" s="64"/>
      <c r="AON27" s="64"/>
      <c r="AOO27" s="64"/>
      <c r="AOP27" s="64"/>
      <c r="AOQ27" s="64"/>
      <c r="AOR27" s="64"/>
      <c r="AOS27" s="64"/>
      <c r="AOT27" s="64"/>
      <c r="AOU27" s="64"/>
      <c r="AOV27" s="64"/>
      <c r="AOW27" s="64"/>
      <c r="AOX27" s="64"/>
      <c r="AOY27" s="64"/>
      <c r="AOZ27" s="64"/>
      <c r="APA27" s="64"/>
      <c r="APB27" s="64"/>
      <c r="APC27" s="64"/>
      <c r="APD27" s="64"/>
      <c r="APE27" s="64"/>
      <c r="APF27" s="64"/>
      <c r="APG27" s="64"/>
      <c r="APH27" s="64"/>
      <c r="API27" s="64"/>
      <c r="APJ27" s="64"/>
      <c r="APK27" s="64"/>
      <c r="APL27" s="64"/>
      <c r="APM27" s="64"/>
      <c r="APN27" s="64"/>
      <c r="APO27" s="64"/>
      <c r="APP27" s="64"/>
      <c r="APQ27" s="64"/>
      <c r="APR27" s="64"/>
      <c r="APS27" s="64"/>
      <c r="APT27" s="64"/>
      <c r="APU27" s="64"/>
      <c r="APV27" s="64"/>
      <c r="APW27" s="64"/>
      <c r="APX27" s="64"/>
      <c r="APY27" s="64"/>
      <c r="APZ27" s="64"/>
      <c r="AQA27" s="64"/>
      <c r="AQB27" s="64"/>
      <c r="AQC27" s="64"/>
      <c r="AQD27" s="64"/>
      <c r="AQE27" s="64"/>
      <c r="AQF27" s="64"/>
      <c r="AQG27" s="64"/>
      <c r="AQH27" s="64"/>
      <c r="AQI27" s="64"/>
      <c r="AQJ27" s="64"/>
      <c r="AQK27" s="64"/>
      <c r="AQL27" s="64"/>
      <c r="AQM27" s="64"/>
      <c r="AQN27" s="64"/>
      <c r="AQO27" s="64"/>
      <c r="AQP27" s="64"/>
      <c r="AQQ27" s="64"/>
      <c r="AQR27" s="64"/>
      <c r="AQS27" s="64"/>
      <c r="AQT27" s="64"/>
      <c r="AQU27" s="64"/>
      <c r="AQV27" s="64"/>
      <c r="AQW27" s="64"/>
      <c r="AQX27" s="64"/>
      <c r="AQY27" s="64"/>
      <c r="AQZ27" s="64"/>
      <c r="ARA27" s="64"/>
      <c r="ARB27" s="64"/>
      <c r="ARC27" s="64"/>
      <c r="ARD27" s="64"/>
      <c r="ARE27" s="64"/>
      <c r="ARF27" s="64"/>
      <c r="ARG27" s="64"/>
      <c r="ARH27" s="64"/>
      <c r="ARI27" s="64"/>
      <c r="ARJ27" s="64"/>
      <c r="ARK27" s="64"/>
      <c r="ARL27" s="64"/>
      <c r="ARM27" s="64"/>
      <c r="ARN27" s="64"/>
      <c r="ARO27" s="64"/>
      <c r="ARP27" s="64"/>
      <c r="ARQ27" s="64"/>
      <c r="ARR27" s="64"/>
      <c r="ARS27" s="64"/>
      <c r="ART27" s="64"/>
      <c r="ARU27" s="64"/>
      <c r="ARV27" s="64"/>
      <c r="ARW27" s="64"/>
      <c r="ARX27" s="64"/>
      <c r="ARY27" s="64"/>
      <c r="ARZ27" s="64"/>
      <c r="ASA27" s="64"/>
      <c r="ASB27" s="64"/>
      <c r="ASC27" s="64"/>
      <c r="ASD27" s="64"/>
      <c r="ASE27" s="64"/>
      <c r="ASF27" s="64"/>
      <c r="ASG27" s="64"/>
      <c r="ASH27" s="64"/>
      <c r="ASI27" s="64"/>
      <c r="ASJ27" s="64"/>
      <c r="ASK27" s="64"/>
      <c r="ASL27" s="64"/>
      <c r="ASM27" s="64"/>
      <c r="ASN27" s="64"/>
      <c r="ASO27" s="64"/>
      <c r="ASP27" s="64"/>
      <c r="ASQ27" s="64"/>
      <c r="ASR27" s="64"/>
      <c r="ASS27" s="64"/>
      <c r="AST27" s="64"/>
      <c r="ASU27" s="64"/>
      <c r="ASV27" s="64"/>
      <c r="ASW27" s="64"/>
      <c r="ASX27" s="64"/>
      <c r="ASY27" s="64"/>
      <c r="ASZ27" s="64"/>
      <c r="ATA27" s="64"/>
      <c r="ATB27" s="64"/>
      <c r="ATC27" s="64"/>
      <c r="ATD27" s="64"/>
      <c r="ATE27" s="64"/>
      <c r="ATF27" s="64"/>
      <c r="ATG27" s="64"/>
      <c r="ATH27" s="64"/>
      <c r="ATI27" s="64"/>
      <c r="ATJ27" s="64"/>
      <c r="ATK27" s="64"/>
      <c r="ATL27" s="64"/>
      <c r="ATM27" s="64"/>
      <c r="ATN27" s="64"/>
      <c r="ATO27" s="64"/>
      <c r="ATP27" s="64"/>
      <c r="ATQ27" s="64"/>
      <c r="ATR27" s="64"/>
      <c r="ATS27" s="64"/>
      <c r="ATT27" s="64"/>
      <c r="ATU27" s="64"/>
      <c r="ATV27" s="64"/>
      <c r="ATW27" s="64"/>
      <c r="ATX27" s="64"/>
      <c r="ATY27" s="64"/>
      <c r="ATZ27" s="64"/>
      <c r="AUA27" s="64"/>
      <c r="AUB27" s="64"/>
      <c r="AUC27" s="64"/>
      <c r="AUD27" s="64"/>
      <c r="AUE27" s="64"/>
      <c r="AUF27" s="64"/>
      <c r="AUG27" s="64"/>
      <c r="AUH27" s="64"/>
      <c r="AUI27" s="64"/>
      <c r="AUJ27" s="64"/>
      <c r="AUK27" s="64"/>
      <c r="AUL27" s="64"/>
      <c r="AUM27" s="64"/>
      <c r="AUN27" s="64"/>
      <c r="AUO27" s="64"/>
      <c r="AUP27" s="64"/>
      <c r="AUQ27" s="64"/>
      <c r="AUR27" s="64"/>
      <c r="AUS27" s="64"/>
      <c r="AUT27" s="64"/>
      <c r="AUU27" s="64"/>
      <c r="AUV27" s="64"/>
      <c r="AUW27" s="64"/>
      <c r="AUX27" s="64"/>
      <c r="AUY27" s="64"/>
      <c r="AUZ27" s="64"/>
      <c r="AVA27" s="64"/>
      <c r="AVB27" s="64"/>
      <c r="AVC27" s="64"/>
      <c r="AVD27" s="64"/>
      <c r="AVE27" s="64"/>
      <c r="AVF27" s="64"/>
      <c r="AVG27" s="64"/>
      <c r="AVH27" s="64"/>
      <c r="AVI27" s="64"/>
      <c r="AVJ27" s="64"/>
      <c r="AVK27" s="64"/>
      <c r="AVL27" s="64"/>
      <c r="AVM27" s="64"/>
      <c r="AVN27" s="64"/>
      <c r="AVO27" s="64"/>
      <c r="AVP27" s="64"/>
      <c r="AVQ27" s="64"/>
      <c r="AVR27" s="64"/>
      <c r="AVS27" s="64"/>
      <c r="AVT27" s="64"/>
      <c r="AVU27" s="64"/>
      <c r="AVV27" s="64"/>
      <c r="AVW27" s="64"/>
      <c r="AVX27" s="64"/>
      <c r="AVY27" s="64"/>
      <c r="AVZ27" s="64"/>
      <c r="AWA27" s="64"/>
      <c r="AWB27" s="64"/>
      <c r="AWC27" s="64"/>
      <c r="AWD27" s="64"/>
      <c r="AWE27" s="64"/>
      <c r="AWF27" s="64"/>
      <c r="AWG27" s="64"/>
      <c r="AWH27" s="64"/>
      <c r="AWI27" s="64"/>
      <c r="AWJ27" s="64"/>
      <c r="AWK27" s="64"/>
      <c r="AWL27" s="64"/>
      <c r="AWM27" s="64"/>
      <c r="AWN27" s="64"/>
      <c r="AWO27" s="64"/>
      <c r="AWP27" s="64"/>
      <c r="AWQ27" s="64"/>
      <c r="AWR27" s="64"/>
      <c r="AWS27" s="64"/>
      <c r="AWT27" s="64"/>
      <c r="AWU27" s="64"/>
      <c r="AWV27" s="64"/>
      <c r="AWW27" s="64"/>
      <c r="AWX27" s="64"/>
      <c r="AWY27" s="64"/>
      <c r="AWZ27" s="64"/>
      <c r="AXA27" s="64"/>
      <c r="AXB27" s="64"/>
      <c r="AXC27" s="64"/>
      <c r="AXD27" s="64"/>
      <c r="AXE27" s="64"/>
      <c r="AXF27" s="64"/>
      <c r="AXG27" s="64"/>
      <c r="AXH27" s="64"/>
      <c r="AXI27" s="64"/>
      <c r="AXJ27" s="64"/>
      <c r="AXK27" s="64"/>
      <c r="AXL27" s="64"/>
      <c r="AXM27" s="64"/>
      <c r="AXN27" s="64"/>
      <c r="AXO27" s="64"/>
      <c r="AXP27" s="64"/>
      <c r="AXQ27" s="64"/>
      <c r="AXR27" s="64"/>
      <c r="AXS27" s="64"/>
      <c r="AXT27" s="64"/>
      <c r="AXU27" s="64"/>
      <c r="AXV27" s="64"/>
      <c r="AXW27" s="64"/>
      <c r="AXX27" s="64"/>
      <c r="AXY27" s="64"/>
      <c r="AXZ27" s="64"/>
      <c r="AYA27" s="64"/>
      <c r="AYB27" s="64"/>
      <c r="AYC27" s="64"/>
      <c r="AYD27" s="64"/>
      <c r="AYE27" s="64"/>
      <c r="AYF27" s="64"/>
      <c r="AYG27" s="64"/>
      <c r="AYH27" s="64"/>
      <c r="AYI27" s="64"/>
      <c r="AYJ27" s="64"/>
      <c r="AYK27" s="64"/>
      <c r="AYL27" s="64"/>
      <c r="AYM27" s="64"/>
      <c r="AYN27" s="64"/>
      <c r="AYO27" s="64"/>
      <c r="AYP27" s="64"/>
      <c r="AYQ27" s="64"/>
      <c r="AYR27" s="64"/>
      <c r="AYS27" s="64"/>
      <c r="AYT27" s="64"/>
      <c r="AYU27" s="64"/>
      <c r="AYV27" s="64"/>
      <c r="AYW27" s="64"/>
      <c r="AYX27" s="64"/>
      <c r="AYY27" s="64"/>
      <c r="AYZ27" s="64"/>
      <c r="AZA27" s="64"/>
      <c r="AZB27" s="64"/>
      <c r="AZC27" s="64"/>
      <c r="AZD27" s="64"/>
      <c r="AZE27" s="64"/>
      <c r="AZF27" s="64"/>
      <c r="AZG27" s="64"/>
      <c r="AZH27" s="64"/>
      <c r="AZI27" s="64"/>
      <c r="AZJ27" s="64"/>
      <c r="AZK27" s="64"/>
      <c r="AZL27" s="64"/>
      <c r="AZM27" s="64"/>
      <c r="AZN27" s="64"/>
      <c r="AZO27" s="64"/>
      <c r="AZP27" s="64"/>
      <c r="AZQ27" s="64"/>
      <c r="AZR27" s="64"/>
      <c r="AZS27" s="64"/>
      <c r="AZT27" s="64"/>
      <c r="AZU27" s="64"/>
      <c r="AZV27" s="64"/>
      <c r="AZW27" s="64"/>
      <c r="AZX27" s="64"/>
      <c r="AZY27" s="64"/>
      <c r="AZZ27" s="64"/>
      <c r="BAA27" s="64"/>
      <c r="BAB27" s="64"/>
      <c r="BAC27" s="64"/>
      <c r="BAD27" s="64"/>
      <c r="BAE27" s="64"/>
      <c r="BAF27" s="64"/>
      <c r="BAG27" s="64"/>
      <c r="BAH27" s="64"/>
      <c r="BAI27" s="64"/>
      <c r="BAJ27" s="64"/>
      <c r="BAK27" s="64"/>
      <c r="BAL27" s="64"/>
      <c r="BAM27" s="64"/>
      <c r="BAN27" s="64"/>
      <c r="BAO27" s="64"/>
      <c r="BAP27" s="64"/>
      <c r="BAQ27" s="64"/>
      <c r="BAR27" s="64"/>
      <c r="BAS27" s="64"/>
      <c r="BAT27" s="64"/>
      <c r="BAU27" s="64"/>
      <c r="BAV27" s="64"/>
      <c r="BAW27" s="64"/>
      <c r="BAX27" s="64"/>
      <c r="BAY27" s="64"/>
      <c r="BAZ27" s="64"/>
      <c r="BBA27" s="64"/>
      <c r="BBB27" s="64"/>
      <c r="BBC27" s="64"/>
      <c r="BBD27" s="64"/>
      <c r="BBE27" s="64"/>
      <c r="BBF27" s="64"/>
      <c r="BBG27" s="64"/>
      <c r="BBH27" s="64"/>
      <c r="BBI27" s="64"/>
      <c r="BBJ27" s="64"/>
      <c r="BBK27" s="64"/>
      <c r="BBL27" s="64"/>
      <c r="BBM27" s="64"/>
      <c r="BBN27" s="64"/>
      <c r="BBO27" s="64"/>
      <c r="BBP27" s="64"/>
      <c r="BBQ27" s="64"/>
      <c r="BBR27" s="64"/>
      <c r="BBS27" s="64"/>
      <c r="BBT27" s="64"/>
      <c r="BBU27" s="64"/>
      <c r="BBV27" s="64"/>
      <c r="BBW27" s="64"/>
      <c r="BBX27" s="64"/>
      <c r="BBY27" s="64"/>
      <c r="BBZ27" s="64"/>
      <c r="BCA27" s="64"/>
      <c r="BCB27" s="64"/>
      <c r="BCC27" s="64"/>
      <c r="BCD27" s="64"/>
      <c r="BCE27" s="64"/>
      <c r="BCF27" s="64"/>
      <c r="BCG27" s="64"/>
      <c r="BCH27" s="64"/>
      <c r="BCI27" s="64"/>
      <c r="BCJ27" s="64"/>
      <c r="BCK27" s="64"/>
      <c r="BCL27" s="64"/>
      <c r="BCM27" s="64"/>
      <c r="BCN27" s="64"/>
      <c r="BCO27" s="64"/>
      <c r="BCP27" s="64"/>
      <c r="BCQ27" s="64"/>
      <c r="BCR27" s="64"/>
      <c r="BCS27" s="64"/>
      <c r="BCT27" s="64"/>
      <c r="BCU27" s="64"/>
      <c r="BCV27" s="64"/>
      <c r="BCW27" s="64"/>
      <c r="BCX27" s="64"/>
      <c r="BCY27" s="64"/>
      <c r="BCZ27" s="64"/>
      <c r="BDA27" s="64"/>
      <c r="BDB27" s="64"/>
      <c r="BDC27" s="64"/>
      <c r="BDD27" s="64"/>
      <c r="BDE27" s="64"/>
      <c r="BDF27" s="64"/>
      <c r="BDG27" s="64"/>
      <c r="BDH27" s="64"/>
      <c r="BDI27" s="64"/>
      <c r="BDJ27" s="64"/>
      <c r="BDK27" s="64"/>
      <c r="BDL27" s="64"/>
      <c r="BDM27" s="64"/>
      <c r="BDN27" s="64"/>
      <c r="BDO27" s="64"/>
      <c r="BDP27" s="64"/>
      <c r="BDQ27" s="64"/>
      <c r="BDR27" s="64"/>
      <c r="BDS27" s="64"/>
      <c r="BDT27" s="64"/>
      <c r="BDU27" s="64"/>
      <c r="BDV27" s="64"/>
      <c r="BDW27" s="64"/>
      <c r="BDX27" s="64"/>
      <c r="BDY27" s="64"/>
      <c r="BDZ27" s="64"/>
      <c r="BEA27" s="64"/>
      <c r="BEB27" s="64"/>
      <c r="BEC27" s="64"/>
      <c r="BED27" s="64"/>
      <c r="BEE27" s="64"/>
      <c r="BEF27" s="64"/>
      <c r="BEG27" s="64"/>
      <c r="BEH27" s="64"/>
      <c r="BEI27" s="64"/>
      <c r="BEJ27" s="64"/>
      <c r="BEK27" s="64"/>
      <c r="BEL27" s="64"/>
      <c r="BEM27" s="64"/>
      <c r="BEN27" s="64"/>
      <c r="BEO27" s="64"/>
      <c r="BEP27" s="64"/>
      <c r="BEQ27" s="64"/>
      <c r="BER27" s="64"/>
      <c r="BES27" s="64"/>
      <c r="BET27" s="64"/>
      <c r="BEU27" s="64"/>
      <c r="BEV27" s="64"/>
      <c r="BEW27" s="64"/>
      <c r="BEX27" s="64"/>
      <c r="BEY27" s="64"/>
      <c r="BEZ27" s="64"/>
      <c r="BFA27" s="64"/>
      <c r="BFB27" s="64"/>
      <c r="BFC27" s="64"/>
      <c r="BFD27" s="64"/>
      <c r="BFE27" s="64"/>
      <c r="BFF27" s="64"/>
      <c r="BFG27" s="64"/>
      <c r="BFH27" s="64"/>
      <c r="BFI27" s="64"/>
      <c r="BFJ27" s="64"/>
      <c r="BFK27" s="64"/>
      <c r="BFL27" s="64"/>
      <c r="BFM27" s="64"/>
      <c r="BFN27" s="64"/>
      <c r="BFO27" s="64"/>
      <c r="BFP27" s="64"/>
      <c r="BFQ27" s="64"/>
      <c r="BFR27" s="64"/>
      <c r="BFS27" s="64"/>
      <c r="BFT27" s="64"/>
      <c r="BFU27" s="64"/>
      <c r="BFV27" s="64"/>
      <c r="BFW27" s="64"/>
      <c r="BFX27" s="64"/>
      <c r="BFY27" s="64"/>
      <c r="BFZ27" s="64"/>
      <c r="BGA27" s="64"/>
      <c r="BGB27" s="64"/>
      <c r="BGC27" s="64"/>
      <c r="BGD27" s="64"/>
      <c r="BGE27" s="64"/>
      <c r="BGF27" s="64"/>
      <c r="BGG27" s="64"/>
      <c r="BGH27" s="64"/>
      <c r="BGI27" s="64"/>
      <c r="BGJ27" s="64"/>
      <c r="BGK27" s="64"/>
      <c r="BGL27" s="64"/>
      <c r="BGM27" s="64"/>
      <c r="BGN27" s="64"/>
      <c r="BGO27" s="64"/>
      <c r="BGP27" s="64"/>
      <c r="BGQ27" s="64"/>
      <c r="BGR27" s="64"/>
      <c r="BGS27" s="64"/>
      <c r="BGT27" s="64"/>
      <c r="BGU27" s="64"/>
      <c r="BGV27" s="64"/>
      <c r="BGW27" s="64"/>
      <c r="BGX27" s="64"/>
      <c r="BGY27" s="64"/>
      <c r="BGZ27" s="64"/>
      <c r="BHA27" s="64"/>
      <c r="BHB27" s="64"/>
      <c r="BHC27" s="64"/>
      <c r="BHD27" s="64"/>
      <c r="BHE27" s="64"/>
      <c r="BHF27" s="64"/>
      <c r="BHG27" s="64"/>
      <c r="BHH27" s="64"/>
      <c r="BHI27" s="64"/>
      <c r="BHJ27" s="64"/>
      <c r="BHK27" s="64"/>
      <c r="BHL27" s="64"/>
      <c r="BHM27" s="64"/>
      <c r="BHN27" s="64"/>
      <c r="BHO27" s="64"/>
      <c r="BHP27" s="64"/>
      <c r="BHQ27" s="64"/>
      <c r="BHR27" s="64"/>
      <c r="BHS27" s="64"/>
      <c r="BHT27" s="64"/>
      <c r="BHU27" s="64"/>
      <c r="BHV27" s="64"/>
      <c r="BHW27" s="64"/>
      <c r="BHX27" s="64"/>
      <c r="BHY27" s="64"/>
      <c r="BHZ27" s="64"/>
      <c r="BIA27" s="64"/>
      <c r="BIB27" s="64"/>
      <c r="BIC27" s="64"/>
      <c r="BID27" s="64"/>
      <c r="BIE27" s="64"/>
      <c r="BIF27" s="64"/>
      <c r="BIG27" s="64"/>
      <c r="BIH27" s="64"/>
      <c r="BII27" s="64"/>
      <c r="BIJ27" s="64"/>
      <c r="BIK27" s="64"/>
      <c r="BIL27" s="64"/>
      <c r="BIM27" s="64"/>
      <c r="BIN27" s="64"/>
      <c r="BIO27" s="64"/>
      <c r="BIP27" s="64"/>
      <c r="BIQ27" s="64"/>
      <c r="BIR27" s="64"/>
      <c r="BIS27" s="64"/>
      <c r="BIT27" s="64"/>
      <c r="BIU27" s="64"/>
      <c r="BIV27" s="64"/>
      <c r="BIW27" s="64"/>
      <c r="BIX27" s="64"/>
      <c r="BIY27" s="64"/>
      <c r="BIZ27" s="64"/>
      <c r="BJA27" s="64"/>
      <c r="BJB27" s="64"/>
      <c r="BJC27" s="64"/>
      <c r="BJD27" s="64"/>
      <c r="BJE27" s="64"/>
      <c r="BJF27" s="64"/>
      <c r="BJG27" s="64"/>
      <c r="BJH27" s="64"/>
      <c r="BJI27" s="64"/>
      <c r="BJJ27" s="64"/>
      <c r="BJK27" s="64"/>
      <c r="BJL27" s="64"/>
      <c r="BJM27" s="64"/>
      <c r="BJN27" s="64"/>
      <c r="BJO27" s="64"/>
      <c r="BJP27" s="64"/>
      <c r="BJQ27" s="64"/>
      <c r="BJR27" s="64"/>
      <c r="BJS27" s="64"/>
      <c r="BJT27" s="64"/>
      <c r="BJU27" s="64"/>
      <c r="BJV27" s="64"/>
      <c r="BJW27" s="64"/>
      <c r="BJX27" s="64"/>
      <c r="BJY27" s="64"/>
      <c r="BJZ27" s="64"/>
      <c r="BKA27" s="64"/>
      <c r="BKB27" s="64"/>
      <c r="BKC27" s="64"/>
      <c r="BKD27" s="64"/>
      <c r="BKE27" s="64"/>
      <c r="BKF27" s="64"/>
      <c r="BKG27" s="64"/>
      <c r="BKH27" s="64"/>
      <c r="BKI27" s="64"/>
      <c r="BKJ27" s="64"/>
      <c r="BKK27" s="64"/>
      <c r="BKL27" s="64"/>
      <c r="BKM27" s="64"/>
      <c r="BKN27" s="64"/>
      <c r="BKO27" s="64"/>
      <c r="BKP27" s="64"/>
      <c r="BKQ27" s="64"/>
      <c r="BKR27" s="64"/>
      <c r="BKS27" s="64"/>
      <c r="BKT27" s="64"/>
      <c r="BKU27" s="64"/>
      <c r="BKV27" s="64"/>
      <c r="BKW27" s="64"/>
      <c r="BKX27" s="64"/>
      <c r="BKY27" s="64"/>
      <c r="BKZ27" s="64"/>
      <c r="BLA27" s="64"/>
      <c r="BLB27" s="64"/>
      <c r="BLC27" s="64"/>
      <c r="BLD27" s="64"/>
      <c r="BLE27" s="64"/>
      <c r="BLF27" s="64"/>
      <c r="BLG27" s="64"/>
      <c r="BLH27" s="64"/>
      <c r="BLI27" s="64"/>
      <c r="BLJ27" s="64"/>
      <c r="BLK27" s="64"/>
      <c r="BLL27" s="64"/>
      <c r="BLM27" s="64"/>
      <c r="BLN27" s="64"/>
      <c r="BLO27" s="64"/>
      <c r="BLP27" s="64"/>
      <c r="BLQ27" s="64"/>
      <c r="BLR27" s="64"/>
      <c r="BLS27" s="64"/>
      <c r="BLT27" s="64"/>
      <c r="BLU27" s="64"/>
      <c r="BLV27" s="64"/>
      <c r="BLW27" s="64"/>
      <c r="BLX27" s="64"/>
      <c r="BLY27" s="64"/>
      <c r="BLZ27" s="64"/>
      <c r="BMA27" s="64"/>
      <c r="BMB27" s="64"/>
      <c r="BMC27" s="64"/>
      <c r="BMD27" s="64"/>
      <c r="BME27" s="64"/>
      <c r="BMF27" s="64"/>
      <c r="BMG27" s="64"/>
      <c r="BMH27" s="64"/>
      <c r="BMI27" s="64"/>
      <c r="BMJ27" s="64"/>
      <c r="BMK27" s="64"/>
      <c r="BML27" s="64"/>
      <c r="BMM27" s="64"/>
      <c r="BMN27" s="64"/>
      <c r="BMO27" s="64"/>
      <c r="BMP27" s="64"/>
      <c r="BMQ27" s="64"/>
      <c r="BMR27" s="64"/>
      <c r="BMS27" s="64"/>
      <c r="BMT27" s="64"/>
      <c r="BMU27" s="64"/>
      <c r="BMV27" s="64"/>
      <c r="BMW27" s="64"/>
      <c r="BMX27" s="64"/>
      <c r="BMY27" s="64"/>
      <c r="BMZ27" s="64"/>
      <c r="BNA27" s="64"/>
      <c r="BNB27" s="64"/>
      <c r="BNC27" s="64"/>
      <c r="BND27" s="64"/>
      <c r="BNE27" s="64"/>
      <c r="BNF27" s="64"/>
      <c r="BNG27" s="64"/>
      <c r="BNH27" s="64"/>
      <c r="BNI27" s="64"/>
      <c r="BNJ27" s="64"/>
      <c r="BNK27" s="64"/>
      <c r="BNL27" s="64"/>
      <c r="BNM27" s="64"/>
      <c r="BNN27" s="64"/>
      <c r="BNO27" s="64"/>
      <c r="BNP27" s="64"/>
      <c r="BNQ27" s="64"/>
      <c r="BNR27" s="64"/>
      <c r="BNS27" s="64"/>
      <c r="BNT27" s="64"/>
      <c r="BNU27" s="64"/>
      <c r="BNV27" s="64"/>
      <c r="BNW27" s="64"/>
      <c r="BNX27" s="64"/>
      <c r="BNY27" s="64"/>
      <c r="BNZ27" s="64"/>
      <c r="BOA27" s="64"/>
      <c r="BOB27" s="64"/>
      <c r="BOC27" s="64"/>
      <c r="BOD27" s="64"/>
      <c r="BOE27" s="64"/>
      <c r="BOF27" s="64"/>
      <c r="BOG27" s="64"/>
      <c r="BOH27" s="64"/>
      <c r="BOI27" s="64"/>
      <c r="BOJ27" s="64"/>
      <c r="BOK27" s="64"/>
      <c r="BOL27" s="64"/>
      <c r="BOM27" s="64"/>
      <c r="BON27" s="64"/>
      <c r="BOO27" s="64"/>
      <c r="BOP27" s="64"/>
      <c r="BOQ27" s="64"/>
      <c r="BOR27" s="64"/>
      <c r="BOS27" s="64"/>
      <c r="BOT27" s="64"/>
      <c r="BOU27" s="64"/>
      <c r="BOV27" s="64"/>
      <c r="BOW27" s="64"/>
      <c r="BOX27" s="64"/>
      <c r="BOY27" s="64"/>
      <c r="BOZ27" s="64"/>
      <c r="BPA27" s="64"/>
      <c r="BPB27" s="64"/>
      <c r="BPC27" s="64"/>
      <c r="BPD27" s="64"/>
      <c r="BPE27" s="64"/>
      <c r="BPF27" s="64"/>
      <c r="BPG27" s="64"/>
      <c r="BPH27" s="64"/>
      <c r="BPI27" s="64"/>
      <c r="BPJ27" s="64"/>
      <c r="BPK27" s="64"/>
      <c r="BPL27" s="64"/>
      <c r="BPM27" s="64"/>
      <c r="BPN27" s="64"/>
      <c r="BPO27" s="64"/>
      <c r="BPP27" s="64"/>
      <c r="BPQ27" s="64"/>
      <c r="BPR27" s="64"/>
      <c r="BPS27" s="64"/>
      <c r="BPT27" s="64"/>
      <c r="BPU27" s="64"/>
      <c r="BPV27" s="64"/>
      <c r="BPW27" s="64"/>
      <c r="BPX27" s="64"/>
      <c r="BPY27" s="64"/>
      <c r="BPZ27" s="64"/>
      <c r="BQA27" s="64"/>
      <c r="BQB27" s="64"/>
      <c r="BQC27" s="64"/>
      <c r="BQD27" s="64"/>
      <c r="BQE27" s="64"/>
      <c r="BQF27" s="64"/>
      <c r="BQG27" s="64"/>
      <c r="BQH27" s="64"/>
      <c r="BQI27" s="64"/>
      <c r="BQJ27" s="64"/>
      <c r="BQK27" s="64"/>
      <c r="BQL27" s="64"/>
      <c r="BQM27" s="64"/>
      <c r="BQN27" s="64"/>
      <c r="BQO27" s="64"/>
      <c r="BQP27" s="64"/>
      <c r="BQQ27" s="64"/>
      <c r="BQR27" s="64"/>
      <c r="BQS27" s="64"/>
      <c r="BQT27" s="64"/>
      <c r="BQU27" s="64"/>
      <c r="BQV27" s="64"/>
      <c r="BQW27" s="64"/>
      <c r="BQX27" s="64"/>
      <c r="BQY27" s="64"/>
      <c r="BQZ27" s="64"/>
      <c r="BRA27" s="64"/>
      <c r="BRB27" s="64"/>
      <c r="BRC27" s="64"/>
      <c r="BRD27" s="64"/>
      <c r="BRE27" s="64"/>
      <c r="BRF27" s="64"/>
      <c r="BRG27" s="64"/>
      <c r="BRH27" s="64"/>
      <c r="BRI27" s="64"/>
      <c r="BRJ27" s="64"/>
      <c r="BRK27" s="64"/>
      <c r="BRL27" s="64"/>
      <c r="BRM27" s="64"/>
      <c r="BRN27" s="64"/>
      <c r="BRO27" s="64"/>
      <c r="BRP27" s="64"/>
      <c r="BRQ27" s="64"/>
      <c r="BRR27" s="64"/>
      <c r="BRS27" s="64"/>
      <c r="BRT27" s="64"/>
      <c r="BRU27" s="64"/>
      <c r="BRV27" s="64"/>
      <c r="BRW27" s="64"/>
      <c r="BRX27" s="64"/>
      <c r="BRY27" s="64"/>
      <c r="BRZ27" s="64"/>
      <c r="BSA27" s="64"/>
      <c r="BSB27" s="64"/>
      <c r="BSC27" s="64"/>
      <c r="BSD27" s="64"/>
      <c r="BSE27" s="64"/>
      <c r="BSF27" s="64"/>
      <c r="BSG27" s="64"/>
      <c r="BSH27" s="64"/>
      <c r="BSI27" s="64"/>
      <c r="BSJ27" s="64"/>
      <c r="BSK27" s="64"/>
      <c r="BSL27" s="64"/>
      <c r="BSM27" s="64"/>
      <c r="BSN27" s="64"/>
      <c r="BSO27" s="64"/>
      <c r="BSP27" s="64"/>
      <c r="BSQ27" s="64"/>
      <c r="BSR27" s="64"/>
      <c r="BSS27" s="64"/>
      <c r="BST27" s="64"/>
      <c r="BSU27" s="64"/>
      <c r="BSV27" s="64"/>
      <c r="BSW27" s="64"/>
      <c r="BSX27" s="64"/>
      <c r="BSY27" s="64"/>
      <c r="BSZ27" s="64"/>
      <c r="BTA27" s="64"/>
      <c r="BTB27" s="64"/>
      <c r="BTC27" s="64"/>
      <c r="BTD27" s="64"/>
      <c r="BTE27" s="64"/>
      <c r="BTF27" s="64"/>
      <c r="BTG27" s="64"/>
      <c r="BTH27" s="64"/>
      <c r="BTI27" s="64"/>
      <c r="BTJ27" s="64"/>
      <c r="BTK27" s="64"/>
      <c r="BTL27" s="64"/>
      <c r="BTM27" s="64"/>
      <c r="BTN27" s="64"/>
      <c r="BTO27" s="64"/>
      <c r="BTP27" s="64"/>
      <c r="BTQ27" s="64"/>
      <c r="BTR27" s="64"/>
      <c r="BTS27" s="64"/>
      <c r="BTT27" s="64"/>
      <c r="BTU27" s="64"/>
      <c r="BTV27" s="64"/>
      <c r="BTW27" s="64"/>
      <c r="BTX27" s="64"/>
      <c r="BTY27" s="64"/>
      <c r="BTZ27" s="64"/>
      <c r="BUA27" s="64"/>
      <c r="BUB27" s="64"/>
      <c r="BUC27" s="64"/>
      <c r="BUD27" s="64"/>
      <c r="BUE27" s="64"/>
      <c r="BUF27" s="64"/>
      <c r="BUG27" s="64"/>
      <c r="BUH27" s="64"/>
      <c r="BUI27" s="64"/>
      <c r="BUJ27" s="64"/>
      <c r="BUK27" s="64"/>
      <c r="BUL27" s="64"/>
      <c r="BUM27" s="64"/>
      <c r="BUN27" s="64"/>
      <c r="BUO27" s="64"/>
      <c r="BUP27" s="64"/>
      <c r="BUQ27" s="64"/>
      <c r="BUR27" s="64"/>
      <c r="BUS27" s="64"/>
      <c r="BUT27" s="64"/>
      <c r="BUU27" s="64"/>
      <c r="BUV27" s="64"/>
      <c r="BUW27" s="64"/>
      <c r="BUX27" s="64"/>
      <c r="BUY27" s="64"/>
      <c r="BUZ27" s="64"/>
      <c r="BVA27" s="64"/>
      <c r="BVB27" s="64"/>
      <c r="BVC27" s="64"/>
      <c r="BVD27" s="64"/>
      <c r="BVE27" s="64"/>
      <c r="BVF27" s="64"/>
      <c r="BVG27" s="64"/>
      <c r="BVH27" s="64"/>
      <c r="BVI27" s="64"/>
      <c r="BVJ27" s="64"/>
      <c r="BVK27" s="64"/>
      <c r="BVL27" s="64"/>
      <c r="BVM27" s="64"/>
      <c r="BVN27" s="64"/>
      <c r="BVO27" s="64"/>
      <c r="BVP27" s="64"/>
      <c r="BVQ27" s="64"/>
      <c r="BVR27" s="64"/>
      <c r="BVS27" s="64"/>
      <c r="BVT27" s="64"/>
      <c r="BVU27" s="64"/>
      <c r="BVV27" s="64"/>
      <c r="BVW27" s="64"/>
      <c r="BVX27" s="64"/>
      <c r="BVY27" s="64"/>
      <c r="BVZ27" s="64"/>
      <c r="BWA27" s="64"/>
      <c r="BWB27" s="64"/>
      <c r="BWC27" s="64"/>
      <c r="BWD27" s="64"/>
      <c r="BWE27" s="64"/>
      <c r="BWF27" s="64"/>
      <c r="BWG27" s="64"/>
      <c r="BWH27" s="64"/>
      <c r="BWI27" s="64"/>
      <c r="BWJ27" s="64"/>
      <c r="BWK27" s="64"/>
      <c r="BWL27" s="64"/>
      <c r="BWM27" s="64"/>
      <c r="BWN27" s="64"/>
      <c r="BWO27" s="64"/>
      <c r="BWP27" s="64"/>
      <c r="BWQ27" s="64"/>
      <c r="BWR27" s="64"/>
      <c r="BWS27" s="64"/>
      <c r="BWT27" s="64"/>
      <c r="BWU27" s="64"/>
      <c r="BWV27" s="64"/>
      <c r="BWW27" s="64"/>
      <c r="BWX27" s="64"/>
      <c r="BWY27" s="64"/>
      <c r="BWZ27" s="64"/>
      <c r="BXA27" s="64"/>
      <c r="BXB27" s="64"/>
      <c r="BXC27" s="64"/>
      <c r="BXD27" s="64"/>
      <c r="BXE27" s="64"/>
      <c r="BXF27" s="64"/>
      <c r="BXG27" s="64"/>
      <c r="BXH27" s="64"/>
      <c r="BXI27" s="64"/>
      <c r="BXJ27" s="64"/>
      <c r="BXK27" s="64"/>
      <c r="BXL27" s="64"/>
      <c r="BXM27" s="64"/>
      <c r="BXN27" s="64"/>
      <c r="BXO27" s="64"/>
      <c r="BXP27" s="64"/>
      <c r="BXQ27" s="64"/>
      <c r="BXR27" s="64"/>
      <c r="BXS27" s="64"/>
      <c r="BXT27" s="64"/>
      <c r="BXU27" s="64"/>
      <c r="BXV27" s="64"/>
      <c r="BXW27" s="64"/>
      <c r="BXX27" s="64"/>
      <c r="BXY27" s="64"/>
      <c r="BXZ27" s="64"/>
      <c r="BYA27" s="64"/>
      <c r="BYB27" s="64"/>
      <c r="BYC27" s="64"/>
      <c r="BYD27" s="64"/>
      <c r="BYE27" s="64"/>
      <c r="BYF27" s="64"/>
      <c r="BYG27" s="64"/>
      <c r="BYH27" s="64"/>
      <c r="BYI27" s="64"/>
      <c r="BYJ27" s="64"/>
      <c r="BYK27" s="64"/>
      <c r="BYL27" s="64"/>
      <c r="BYM27" s="64"/>
      <c r="BYN27" s="64"/>
      <c r="BYO27" s="64"/>
      <c r="BYP27" s="64"/>
      <c r="BYQ27" s="64"/>
      <c r="BYR27" s="64"/>
      <c r="BYS27" s="64"/>
      <c r="BYT27" s="64"/>
      <c r="BYU27" s="64"/>
      <c r="BYV27" s="64"/>
      <c r="BYW27" s="64"/>
      <c r="BYX27" s="64"/>
      <c r="BYY27" s="64"/>
      <c r="BYZ27" s="64"/>
      <c r="BZA27" s="64"/>
      <c r="BZB27" s="64"/>
      <c r="BZC27" s="64"/>
      <c r="BZD27" s="64"/>
      <c r="BZE27" s="64"/>
      <c r="BZF27" s="64"/>
      <c r="BZG27" s="64"/>
      <c r="BZH27" s="64"/>
      <c r="BZI27" s="64"/>
      <c r="BZJ27" s="64"/>
      <c r="BZK27" s="64"/>
      <c r="BZL27" s="64"/>
      <c r="BZM27" s="64"/>
      <c r="BZN27" s="64"/>
      <c r="BZO27" s="64"/>
      <c r="BZP27" s="64"/>
      <c r="BZQ27" s="64"/>
      <c r="BZR27" s="64"/>
      <c r="BZS27" s="64"/>
      <c r="BZT27" s="64"/>
      <c r="BZU27" s="64"/>
      <c r="BZV27" s="64"/>
      <c r="BZW27" s="64"/>
      <c r="BZX27" s="64"/>
      <c r="BZY27" s="64"/>
      <c r="BZZ27" s="64"/>
      <c r="CAA27" s="64"/>
      <c r="CAB27" s="64"/>
      <c r="CAC27" s="64"/>
      <c r="CAD27" s="64"/>
      <c r="CAE27" s="64"/>
      <c r="CAF27" s="64"/>
      <c r="CAG27" s="64"/>
      <c r="CAH27" s="64"/>
      <c r="CAI27" s="64"/>
      <c r="CAJ27" s="64"/>
      <c r="CAK27" s="64"/>
      <c r="CAL27" s="64"/>
      <c r="CAM27" s="64"/>
      <c r="CAN27" s="64"/>
      <c r="CAO27" s="64"/>
      <c r="CAP27" s="64"/>
      <c r="CAQ27" s="64"/>
      <c r="CAR27" s="64"/>
      <c r="CAS27" s="64"/>
      <c r="CAT27" s="64"/>
      <c r="CAU27" s="64"/>
      <c r="CAV27" s="64"/>
      <c r="CAW27" s="64"/>
      <c r="CAX27" s="64"/>
      <c r="CAY27" s="64"/>
      <c r="CAZ27" s="64"/>
      <c r="CBA27" s="64"/>
      <c r="CBB27" s="64"/>
      <c r="CBC27" s="64"/>
      <c r="CBD27" s="64"/>
      <c r="CBE27" s="64"/>
      <c r="CBF27" s="64"/>
      <c r="CBG27" s="64"/>
      <c r="CBH27" s="64"/>
      <c r="CBI27" s="64"/>
      <c r="CBJ27" s="64"/>
      <c r="CBK27" s="64"/>
      <c r="CBL27" s="64"/>
      <c r="CBM27" s="64"/>
      <c r="CBN27" s="64"/>
      <c r="CBO27" s="64"/>
      <c r="CBP27" s="64"/>
      <c r="CBQ27" s="64"/>
      <c r="CBR27" s="64"/>
      <c r="CBS27" s="64"/>
      <c r="CBT27" s="64"/>
      <c r="CBU27" s="64"/>
      <c r="CBV27" s="64"/>
      <c r="CBW27" s="64"/>
      <c r="CBX27" s="64"/>
      <c r="CBY27" s="64"/>
      <c r="CBZ27" s="64"/>
      <c r="CCA27" s="64"/>
      <c r="CCB27" s="64"/>
      <c r="CCC27" s="64"/>
      <c r="CCD27" s="64"/>
      <c r="CCE27" s="64"/>
      <c r="CCF27" s="64"/>
      <c r="CCG27" s="64"/>
      <c r="CCH27" s="64"/>
      <c r="CCI27" s="64"/>
      <c r="CCJ27" s="64"/>
      <c r="CCK27" s="64"/>
      <c r="CCL27" s="64"/>
      <c r="CCM27" s="64"/>
      <c r="CCN27" s="64"/>
      <c r="CCO27" s="64"/>
      <c r="CCP27" s="64"/>
      <c r="CCQ27" s="64"/>
      <c r="CCR27" s="64"/>
      <c r="CCS27" s="64"/>
      <c r="CCT27" s="64"/>
      <c r="CCU27" s="64"/>
      <c r="CCV27" s="64"/>
      <c r="CCW27" s="64"/>
      <c r="CCX27" s="64"/>
      <c r="CCY27" s="64"/>
      <c r="CCZ27" s="64"/>
      <c r="CDA27" s="64"/>
      <c r="CDB27" s="64"/>
      <c r="CDC27" s="64"/>
      <c r="CDD27" s="64"/>
      <c r="CDE27" s="64"/>
      <c r="CDF27" s="64"/>
      <c r="CDG27" s="64"/>
      <c r="CDH27" s="64"/>
      <c r="CDI27" s="64"/>
      <c r="CDJ27" s="64"/>
      <c r="CDK27" s="64"/>
      <c r="CDL27" s="64"/>
      <c r="CDM27" s="64"/>
      <c r="CDN27" s="64"/>
      <c r="CDO27" s="64"/>
      <c r="CDP27" s="64"/>
      <c r="CDQ27" s="64"/>
      <c r="CDR27" s="64"/>
      <c r="CDS27" s="64"/>
      <c r="CDT27" s="64"/>
      <c r="CDU27" s="64"/>
      <c r="CDV27" s="64"/>
      <c r="CDW27" s="64"/>
      <c r="CDX27" s="64"/>
      <c r="CDY27" s="64"/>
      <c r="CDZ27" s="64"/>
      <c r="CEA27" s="64"/>
      <c r="CEB27" s="64"/>
      <c r="CEC27" s="64"/>
      <c r="CED27" s="64"/>
      <c r="CEE27" s="64"/>
      <c r="CEF27" s="64"/>
      <c r="CEG27" s="64"/>
      <c r="CEH27" s="64"/>
      <c r="CEI27" s="64"/>
      <c r="CEJ27" s="64"/>
      <c r="CEK27" s="64"/>
      <c r="CEL27" s="64"/>
      <c r="CEM27" s="64"/>
      <c r="CEN27" s="64"/>
      <c r="CEO27" s="64"/>
      <c r="CEP27" s="64"/>
      <c r="CEQ27" s="64"/>
      <c r="CER27" s="64"/>
      <c r="CES27" s="64"/>
      <c r="CET27" s="64"/>
      <c r="CEU27" s="64"/>
      <c r="CEV27" s="64"/>
      <c r="CEW27" s="64"/>
      <c r="CEX27" s="64"/>
      <c r="CEY27" s="64"/>
      <c r="CEZ27" s="64"/>
      <c r="CFA27" s="64"/>
      <c r="CFB27" s="64"/>
      <c r="CFC27" s="64"/>
      <c r="CFD27" s="64"/>
      <c r="CFE27" s="64"/>
      <c r="CFF27" s="64"/>
      <c r="CFG27" s="64"/>
      <c r="CFH27" s="64"/>
      <c r="CFI27" s="64"/>
      <c r="CFJ27" s="64"/>
      <c r="CFK27" s="64"/>
      <c r="CFL27" s="64"/>
      <c r="CFM27" s="64"/>
      <c r="CFN27" s="64"/>
      <c r="CFO27" s="64"/>
      <c r="CFP27" s="64"/>
      <c r="CFQ27" s="64"/>
      <c r="CFR27" s="64"/>
      <c r="CFS27" s="64"/>
      <c r="CFT27" s="64"/>
      <c r="CFU27" s="64"/>
      <c r="CFV27" s="64"/>
      <c r="CFW27" s="64"/>
      <c r="CFX27" s="64"/>
      <c r="CFY27" s="64"/>
      <c r="CFZ27" s="64"/>
      <c r="CGA27" s="64"/>
      <c r="CGB27" s="64"/>
      <c r="CGC27" s="64"/>
      <c r="CGD27" s="64"/>
      <c r="CGE27" s="64"/>
      <c r="CGF27" s="64"/>
      <c r="CGG27" s="64"/>
      <c r="CGH27" s="64"/>
      <c r="CGI27" s="64"/>
      <c r="CGJ27" s="64"/>
      <c r="CGK27" s="64"/>
      <c r="CGL27" s="64"/>
      <c r="CGM27" s="64"/>
      <c r="CGN27" s="64"/>
      <c r="CGO27" s="64"/>
      <c r="CGP27" s="64"/>
      <c r="CGQ27" s="64"/>
      <c r="CGR27" s="64"/>
      <c r="CGS27" s="64"/>
      <c r="CGT27" s="64"/>
      <c r="CGU27" s="64"/>
      <c r="CGV27" s="64"/>
      <c r="CGW27" s="64"/>
      <c r="CGX27" s="64"/>
      <c r="CGY27" s="64"/>
      <c r="CGZ27" s="64"/>
      <c r="CHA27" s="64"/>
      <c r="CHB27" s="64"/>
      <c r="CHC27" s="64"/>
      <c r="CHD27" s="64"/>
      <c r="CHE27" s="64"/>
      <c r="CHF27" s="64"/>
      <c r="CHG27" s="64"/>
      <c r="CHH27" s="64"/>
      <c r="CHI27" s="64"/>
      <c r="CHJ27" s="64"/>
      <c r="CHK27" s="64"/>
      <c r="CHL27" s="64"/>
      <c r="CHM27" s="64"/>
      <c r="CHN27" s="64"/>
      <c r="CHO27" s="64"/>
      <c r="CHP27" s="64"/>
      <c r="CHQ27" s="64"/>
      <c r="CHR27" s="64"/>
      <c r="CHS27" s="64"/>
      <c r="CHT27" s="64"/>
      <c r="CHU27" s="64"/>
      <c r="CHV27" s="64"/>
      <c r="CHW27" s="64"/>
      <c r="CHX27" s="64"/>
      <c r="CHY27" s="64"/>
      <c r="CHZ27" s="64"/>
      <c r="CIA27" s="64"/>
      <c r="CIB27" s="64"/>
      <c r="CIC27" s="64"/>
      <c r="CID27" s="64"/>
      <c r="CIE27" s="64"/>
      <c r="CIF27" s="64"/>
      <c r="CIG27" s="64"/>
      <c r="CIH27" s="64"/>
      <c r="CII27" s="64"/>
      <c r="CIJ27" s="64"/>
      <c r="CIK27" s="64"/>
      <c r="CIL27" s="64"/>
      <c r="CIM27" s="64"/>
      <c r="CIN27" s="64"/>
      <c r="CIO27" s="64"/>
      <c r="CIP27" s="64"/>
      <c r="CIQ27" s="64"/>
      <c r="CIR27" s="64"/>
      <c r="CIS27" s="64"/>
      <c r="CIT27" s="64"/>
      <c r="CIU27" s="64"/>
      <c r="CIV27" s="64"/>
      <c r="CIW27" s="64"/>
      <c r="CIX27" s="64"/>
      <c r="CIY27" s="64"/>
      <c r="CIZ27" s="64"/>
      <c r="CJA27" s="64"/>
      <c r="CJB27" s="64"/>
      <c r="CJC27" s="64"/>
      <c r="CJD27" s="64"/>
      <c r="CJE27" s="64"/>
      <c r="CJF27" s="64"/>
      <c r="CJG27" s="64"/>
      <c r="CJH27" s="64"/>
      <c r="CJI27" s="64"/>
      <c r="CJJ27" s="64"/>
      <c r="CJK27" s="64"/>
      <c r="CJL27" s="64"/>
      <c r="CJM27" s="64"/>
      <c r="CJN27" s="64"/>
      <c r="CJO27" s="64"/>
      <c r="CJP27" s="64"/>
      <c r="CJQ27" s="64"/>
      <c r="CJR27" s="64"/>
      <c r="CJS27" s="64"/>
      <c r="CJT27" s="64"/>
      <c r="CJU27" s="64"/>
      <c r="CJV27" s="64"/>
      <c r="CJW27" s="64"/>
      <c r="CJX27" s="64"/>
      <c r="CJY27" s="64"/>
      <c r="CJZ27" s="64"/>
      <c r="CKA27" s="64"/>
      <c r="CKB27" s="64"/>
      <c r="CKC27" s="64"/>
      <c r="CKD27" s="64"/>
      <c r="CKE27" s="64"/>
      <c r="CKF27" s="64"/>
      <c r="CKG27" s="64"/>
      <c r="CKH27" s="64"/>
      <c r="CKI27" s="64"/>
      <c r="CKJ27" s="64"/>
      <c r="CKK27" s="64"/>
      <c r="CKL27" s="64"/>
      <c r="CKM27" s="64"/>
      <c r="CKN27" s="64"/>
      <c r="CKO27" s="64"/>
      <c r="CKP27" s="64"/>
      <c r="CKQ27" s="64"/>
      <c r="CKR27" s="64"/>
      <c r="CKS27" s="64"/>
      <c r="CKT27" s="64"/>
      <c r="CKU27" s="64"/>
      <c r="CKV27" s="64"/>
      <c r="CKW27" s="64"/>
      <c r="CKX27" s="64"/>
      <c r="CKY27" s="64"/>
      <c r="CKZ27" s="64"/>
      <c r="CLA27" s="64"/>
      <c r="CLB27" s="64"/>
      <c r="CLC27" s="64"/>
      <c r="CLD27" s="64"/>
      <c r="CLE27" s="64"/>
      <c r="CLF27" s="64"/>
      <c r="CLG27" s="64"/>
      <c r="CLH27" s="64"/>
      <c r="CLI27" s="64"/>
      <c r="CLJ27" s="64"/>
      <c r="CLK27" s="64"/>
      <c r="CLL27" s="64"/>
      <c r="CLM27" s="64"/>
      <c r="CLN27" s="64"/>
      <c r="CLO27" s="64"/>
      <c r="CLP27" s="64"/>
      <c r="CLQ27" s="64"/>
      <c r="CLR27" s="64"/>
      <c r="CLS27" s="64"/>
      <c r="CLT27" s="64"/>
      <c r="CLU27" s="64"/>
      <c r="CLV27" s="64"/>
      <c r="CLW27" s="64"/>
      <c r="CLX27" s="64"/>
      <c r="CLY27" s="64"/>
      <c r="CLZ27" s="64"/>
      <c r="CMA27" s="64"/>
      <c r="CMB27" s="64"/>
      <c r="CMC27" s="64"/>
      <c r="CMD27" s="64"/>
      <c r="CME27" s="64"/>
      <c r="CMF27" s="64"/>
      <c r="CMG27" s="64"/>
      <c r="CMH27" s="64"/>
      <c r="CMI27" s="64"/>
      <c r="CMJ27" s="64"/>
      <c r="CMK27" s="64"/>
      <c r="CML27" s="64"/>
      <c r="CMM27" s="64"/>
      <c r="CMN27" s="64"/>
      <c r="CMO27" s="64"/>
      <c r="CMP27" s="64"/>
      <c r="CMQ27" s="64"/>
      <c r="CMR27" s="64"/>
      <c r="CMS27" s="64"/>
      <c r="CMT27" s="64"/>
      <c r="CMU27" s="64"/>
      <c r="CMV27" s="64"/>
      <c r="CMW27" s="64"/>
      <c r="CMX27" s="64"/>
      <c r="CMY27" s="64"/>
      <c r="CMZ27" s="64"/>
      <c r="CNA27" s="64"/>
      <c r="CNB27" s="64"/>
      <c r="CNC27" s="64"/>
      <c r="CND27" s="64"/>
      <c r="CNE27" s="64"/>
      <c r="CNF27" s="64"/>
      <c r="CNG27" s="64"/>
      <c r="CNH27" s="64"/>
      <c r="CNI27" s="64"/>
      <c r="CNJ27" s="64"/>
      <c r="CNK27" s="64"/>
      <c r="CNL27" s="64"/>
      <c r="CNM27" s="64"/>
      <c r="CNN27" s="64"/>
      <c r="CNO27" s="64"/>
      <c r="CNP27" s="64"/>
      <c r="CNQ27" s="64"/>
      <c r="CNR27" s="64"/>
      <c r="CNS27" s="64"/>
      <c r="CNT27" s="64"/>
      <c r="CNU27" s="64"/>
      <c r="CNV27" s="64"/>
      <c r="CNW27" s="64"/>
      <c r="CNX27" s="64"/>
      <c r="CNY27" s="64"/>
      <c r="CNZ27" s="64"/>
      <c r="COA27" s="64"/>
      <c r="COB27" s="64"/>
      <c r="COC27" s="64"/>
      <c r="COD27" s="64"/>
      <c r="COE27" s="64"/>
      <c r="COF27" s="64"/>
      <c r="COG27" s="64"/>
      <c r="COH27" s="64"/>
      <c r="COI27" s="64"/>
      <c r="COJ27" s="64"/>
      <c r="COK27" s="64"/>
      <c r="COL27" s="64"/>
      <c r="COM27" s="64"/>
      <c r="CON27" s="64"/>
      <c r="COO27" s="64"/>
      <c r="COP27" s="64"/>
      <c r="COQ27" s="64"/>
      <c r="COR27" s="64"/>
      <c r="COS27" s="64"/>
      <c r="COT27" s="64"/>
      <c r="COU27" s="64"/>
      <c r="COV27" s="64"/>
      <c r="COW27" s="64"/>
      <c r="COX27" s="64"/>
      <c r="COY27" s="64"/>
      <c r="COZ27" s="64"/>
      <c r="CPA27" s="64"/>
      <c r="CPB27" s="64"/>
      <c r="CPC27" s="64"/>
      <c r="CPD27" s="64"/>
      <c r="CPE27" s="64"/>
      <c r="CPF27" s="64"/>
      <c r="CPG27" s="64"/>
      <c r="CPH27" s="64"/>
      <c r="CPI27" s="64"/>
      <c r="CPJ27" s="64"/>
      <c r="CPK27" s="64"/>
      <c r="CPL27" s="64"/>
      <c r="CPM27" s="64"/>
      <c r="CPN27" s="64"/>
      <c r="CPO27" s="64"/>
      <c r="CPP27" s="64"/>
      <c r="CPQ27" s="64"/>
      <c r="CPR27" s="64"/>
      <c r="CPS27" s="64"/>
      <c r="CPT27" s="64"/>
      <c r="CPU27" s="64"/>
      <c r="CPV27" s="64"/>
      <c r="CPW27" s="64"/>
      <c r="CPX27" s="64"/>
      <c r="CPY27" s="64"/>
      <c r="CPZ27" s="64"/>
      <c r="CQA27" s="64"/>
      <c r="CQB27" s="64"/>
      <c r="CQC27" s="64"/>
      <c r="CQD27" s="64"/>
      <c r="CQE27" s="64"/>
      <c r="CQF27" s="64"/>
      <c r="CQG27" s="64"/>
      <c r="CQH27" s="64"/>
      <c r="CQI27" s="64"/>
      <c r="CQJ27" s="64"/>
      <c r="CQK27" s="64"/>
      <c r="CQL27" s="64"/>
      <c r="CQM27" s="64"/>
      <c r="CQN27" s="64"/>
      <c r="CQO27" s="64"/>
      <c r="CQP27" s="64"/>
      <c r="CQQ27" s="64"/>
      <c r="CQR27" s="64"/>
      <c r="CQS27" s="64"/>
      <c r="CQT27" s="64"/>
      <c r="CQU27" s="64"/>
      <c r="CQV27" s="64"/>
      <c r="CQW27" s="64"/>
      <c r="CQX27" s="64"/>
      <c r="CQY27" s="64"/>
      <c r="CQZ27" s="64"/>
      <c r="CRA27" s="64"/>
      <c r="CRB27" s="64"/>
      <c r="CRC27" s="64"/>
      <c r="CRD27" s="64"/>
      <c r="CRE27" s="64"/>
      <c r="CRF27" s="64"/>
      <c r="CRG27" s="64"/>
      <c r="CRH27" s="64"/>
      <c r="CRI27" s="64"/>
      <c r="CRJ27" s="64"/>
      <c r="CRK27" s="64"/>
      <c r="CRL27" s="64"/>
      <c r="CRM27" s="64"/>
      <c r="CRN27" s="64"/>
      <c r="CRO27" s="64"/>
      <c r="CRP27" s="64"/>
      <c r="CRQ27" s="64"/>
      <c r="CRR27" s="64"/>
      <c r="CRS27" s="64"/>
      <c r="CRT27" s="64"/>
      <c r="CRU27" s="64"/>
      <c r="CRV27" s="64"/>
      <c r="CRW27" s="64"/>
      <c r="CRX27" s="64"/>
      <c r="CRY27" s="64"/>
      <c r="CRZ27" s="64"/>
      <c r="CSA27" s="64"/>
      <c r="CSB27" s="64"/>
      <c r="CSC27" s="64"/>
      <c r="CSD27" s="64"/>
      <c r="CSE27" s="64"/>
      <c r="CSF27" s="64"/>
      <c r="CSG27" s="64"/>
      <c r="CSH27" s="64"/>
      <c r="CSI27" s="64"/>
      <c r="CSJ27" s="64"/>
      <c r="CSK27" s="64"/>
      <c r="CSL27" s="64"/>
      <c r="CSM27" s="64"/>
      <c r="CSN27" s="64"/>
      <c r="CSO27" s="64"/>
      <c r="CSP27" s="64"/>
      <c r="CSQ27" s="64"/>
      <c r="CSR27" s="64"/>
      <c r="CSS27" s="64"/>
      <c r="CST27" s="64"/>
      <c r="CSU27" s="64"/>
      <c r="CSV27" s="64"/>
      <c r="CSW27" s="64"/>
      <c r="CSX27" s="64"/>
      <c r="CSY27" s="64"/>
      <c r="CSZ27" s="64"/>
      <c r="CTA27" s="64"/>
      <c r="CTB27" s="64"/>
      <c r="CTC27" s="64"/>
      <c r="CTD27" s="64"/>
      <c r="CTE27" s="64"/>
      <c r="CTF27" s="64"/>
      <c r="CTG27" s="64"/>
      <c r="CTH27" s="64"/>
      <c r="CTI27" s="64"/>
      <c r="CTJ27" s="64"/>
      <c r="CTK27" s="64"/>
      <c r="CTL27" s="64"/>
      <c r="CTM27" s="64"/>
      <c r="CTN27" s="64"/>
      <c r="CTO27" s="64"/>
      <c r="CTP27" s="64"/>
      <c r="CTQ27" s="64"/>
      <c r="CTR27" s="64"/>
      <c r="CTS27" s="64"/>
      <c r="CTT27" s="64"/>
      <c r="CTU27" s="64"/>
      <c r="CTV27" s="64"/>
      <c r="CTW27" s="64"/>
      <c r="CTX27" s="64"/>
      <c r="CTY27" s="64"/>
      <c r="CTZ27" s="64"/>
      <c r="CUA27" s="64"/>
      <c r="CUB27" s="64"/>
      <c r="CUC27" s="64"/>
      <c r="CUD27" s="64"/>
      <c r="CUE27" s="64"/>
      <c r="CUF27" s="64"/>
      <c r="CUG27" s="64"/>
      <c r="CUH27" s="64"/>
      <c r="CUI27" s="64"/>
      <c r="CUJ27" s="64"/>
      <c r="CUK27" s="64"/>
      <c r="CUL27" s="64"/>
      <c r="CUM27" s="64"/>
      <c r="CUN27" s="64"/>
      <c r="CUO27" s="64"/>
      <c r="CUP27" s="64"/>
      <c r="CUQ27" s="64"/>
      <c r="CUR27" s="64"/>
      <c r="CUS27" s="64"/>
      <c r="CUT27" s="64"/>
      <c r="CUU27" s="64"/>
      <c r="CUV27" s="64"/>
      <c r="CUW27" s="64"/>
      <c r="CUX27" s="64"/>
      <c r="CUY27" s="64"/>
      <c r="CUZ27" s="64"/>
      <c r="CVA27" s="64"/>
      <c r="CVB27" s="64"/>
      <c r="CVC27" s="64"/>
      <c r="CVD27" s="64"/>
      <c r="CVE27" s="64"/>
      <c r="CVF27" s="64"/>
      <c r="CVG27" s="64"/>
      <c r="CVH27" s="64"/>
      <c r="CVI27" s="64"/>
      <c r="CVJ27" s="64"/>
      <c r="CVK27" s="64"/>
      <c r="CVL27" s="64"/>
      <c r="CVM27" s="64"/>
      <c r="CVN27" s="64"/>
      <c r="CVO27" s="64"/>
      <c r="CVP27" s="64"/>
      <c r="CVQ27" s="64"/>
      <c r="CVR27" s="64"/>
      <c r="CVS27" s="64"/>
      <c r="CVT27" s="64"/>
      <c r="CVU27" s="64"/>
      <c r="CVV27" s="64"/>
      <c r="CVW27" s="64"/>
      <c r="CVX27" s="64"/>
      <c r="CVY27" s="64"/>
      <c r="CVZ27" s="64"/>
      <c r="CWA27" s="64"/>
      <c r="CWB27" s="64"/>
      <c r="CWC27" s="64"/>
      <c r="CWD27" s="64"/>
      <c r="CWE27" s="64"/>
      <c r="CWF27" s="64"/>
      <c r="CWG27" s="64"/>
      <c r="CWH27" s="64"/>
      <c r="CWI27" s="64"/>
      <c r="CWJ27" s="64"/>
      <c r="CWK27" s="64"/>
      <c r="CWL27" s="64"/>
      <c r="CWM27" s="64"/>
      <c r="CWN27" s="64"/>
      <c r="CWO27" s="64"/>
      <c r="CWP27" s="64"/>
      <c r="CWQ27" s="64"/>
      <c r="CWR27" s="64"/>
      <c r="CWS27" s="64"/>
      <c r="CWT27" s="64"/>
      <c r="CWU27" s="64"/>
      <c r="CWV27" s="64"/>
      <c r="CWW27" s="64"/>
      <c r="CWX27" s="64"/>
      <c r="CWY27" s="64"/>
      <c r="CWZ27" s="64"/>
      <c r="CXA27" s="64"/>
      <c r="CXB27" s="64"/>
      <c r="CXC27" s="64"/>
      <c r="CXD27" s="64"/>
      <c r="CXE27" s="64"/>
      <c r="CXF27" s="64"/>
      <c r="CXG27" s="64"/>
      <c r="CXH27" s="64"/>
      <c r="CXI27" s="64"/>
      <c r="CXJ27" s="64"/>
      <c r="CXK27" s="64"/>
      <c r="CXL27" s="64"/>
      <c r="CXM27" s="64"/>
      <c r="CXN27" s="64"/>
      <c r="CXO27" s="64"/>
      <c r="CXP27" s="64"/>
      <c r="CXQ27" s="64"/>
      <c r="CXR27" s="64"/>
      <c r="CXS27" s="64"/>
      <c r="CXT27" s="64"/>
      <c r="CXU27" s="64"/>
      <c r="CXV27" s="64"/>
      <c r="CXW27" s="64"/>
      <c r="CXX27" s="64"/>
      <c r="CXY27" s="64"/>
      <c r="CXZ27" s="64"/>
      <c r="CYA27" s="64"/>
      <c r="CYB27" s="64"/>
      <c r="CYC27" s="64"/>
      <c r="CYD27" s="64"/>
      <c r="CYE27" s="64"/>
      <c r="CYF27" s="64"/>
      <c r="CYG27" s="64"/>
      <c r="CYH27" s="64"/>
      <c r="CYI27" s="64"/>
      <c r="CYJ27" s="64"/>
      <c r="CYK27" s="64"/>
      <c r="CYL27" s="64"/>
      <c r="CYM27" s="64"/>
      <c r="CYN27" s="64"/>
      <c r="CYO27" s="64"/>
      <c r="CYP27" s="64"/>
      <c r="CYQ27" s="64"/>
      <c r="CYR27" s="64"/>
      <c r="CYS27" s="64"/>
      <c r="CYT27" s="64"/>
      <c r="CYU27" s="64"/>
      <c r="CYV27" s="64"/>
      <c r="CYW27" s="64"/>
      <c r="CYX27" s="64"/>
      <c r="CYY27" s="64"/>
      <c r="CYZ27" s="64"/>
      <c r="CZA27" s="64"/>
      <c r="CZB27" s="64"/>
      <c r="CZC27" s="64"/>
      <c r="CZD27" s="64"/>
      <c r="CZE27" s="64"/>
      <c r="CZF27" s="64"/>
      <c r="CZG27" s="64"/>
      <c r="CZH27" s="64"/>
      <c r="CZI27" s="64"/>
      <c r="CZJ27" s="64"/>
      <c r="CZK27" s="64"/>
      <c r="CZL27" s="64"/>
      <c r="CZM27" s="64"/>
      <c r="CZN27" s="64"/>
      <c r="CZO27" s="64"/>
      <c r="CZP27" s="64"/>
      <c r="CZQ27" s="64"/>
      <c r="CZR27" s="64"/>
      <c r="CZS27" s="64"/>
      <c r="CZT27" s="64"/>
      <c r="CZU27" s="64"/>
      <c r="CZV27" s="64"/>
      <c r="CZW27" s="64"/>
      <c r="CZX27" s="64"/>
      <c r="CZY27" s="64"/>
      <c r="CZZ27" s="64"/>
      <c r="DAA27" s="64"/>
      <c r="DAB27" s="64"/>
      <c r="DAC27" s="64"/>
      <c r="DAD27" s="64"/>
      <c r="DAE27" s="64"/>
      <c r="DAF27" s="64"/>
      <c r="DAG27" s="64"/>
      <c r="DAH27" s="64"/>
      <c r="DAI27" s="64"/>
      <c r="DAJ27" s="64"/>
      <c r="DAK27" s="64"/>
      <c r="DAL27" s="64"/>
      <c r="DAM27" s="64"/>
      <c r="DAN27" s="64"/>
      <c r="DAO27" s="64"/>
      <c r="DAP27" s="64"/>
      <c r="DAQ27" s="64"/>
      <c r="DAR27" s="64"/>
      <c r="DAS27" s="64"/>
      <c r="DAT27" s="64"/>
      <c r="DAU27" s="64"/>
      <c r="DAV27" s="64"/>
      <c r="DAW27" s="64"/>
      <c r="DAX27" s="64"/>
      <c r="DAY27" s="64"/>
      <c r="DAZ27" s="64"/>
      <c r="DBA27" s="64"/>
      <c r="DBB27" s="64"/>
      <c r="DBC27" s="64"/>
      <c r="DBD27" s="64"/>
      <c r="DBE27" s="64"/>
      <c r="DBF27" s="64"/>
      <c r="DBG27" s="64"/>
      <c r="DBH27" s="64"/>
      <c r="DBI27" s="64"/>
      <c r="DBJ27" s="64"/>
      <c r="DBK27" s="64"/>
      <c r="DBL27" s="64"/>
      <c r="DBM27" s="64"/>
      <c r="DBN27" s="64"/>
      <c r="DBO27" s="64"/>
      <c r="DBP27" s="64"/>
      <c r="DBQ27" s="64"/>
      <c r="DBR27" s="64"/>
      <c r="DBS27" s="64"/>
      <c r="DBT27" s="64"/>
      <c r="DBU27" s="64"/>
      <c r="DBV27" s="64"/>
      <c r="DBW27" s="64"/>
      <c r="DBX27" s="64"/>
      <c r="DBY27" s="64"/>
      <c r="DBZ27" s="64"/>
      <c r="DCA27" s="64"/>
      <c r="DCB27" s="64"/>
      <c r="DCC27" s="64"/>
      <c r="DCD27" s="64"/>
      <c r="DCE27" s="64"/>
      <c r="DCF27" s="64"/>
      <c r="DCG27" s="64"/>
      <c r="DCH27" s="64"/>
      <c r="DCI27" s="64"/>
      <c r="DCJ27" s="64"/>
      <c r="DCK27" s="64"/>
      <c r="DCL27" s="64"/>
      <c r="DCM27" s="64"/>
      <c r="DCN27" s="64"/>
      <c r="DCO27" s="64"/>
      <c r="DCP27" s="64"/>
      <c r="DCQ27" s="64"/>
      <c r="DCR27" s="64"/>
      <c r="DCS27" s="64"/>
      <c r="DCT27" s="64"/>
    </row>
    <row r="28" spans="1:2802" s="121" customFormat="1" x14ac:dyDescent="0.2">
      <c r="A28" s="126" t="str">
        <f t="shared" si="7"/>
        <v/>
      </c>
      <c r="B28" s="196"/>
      <c r="C28" s="196"/>
      <c r="D28" s="199" t="s">
        <v>131</v>
      </c>
      <c r="E28" s="198"/>
      <c r="F28" s="194"/>
      <c r="G28" s="193"/>
      <c r="H28" s="6"/>
      <c r="I28" s="64"/>
      <c r="J28" s="6" t="s">
        <v>274</v>
      </c>
      <c r="K28" s="137" t="str">
        <f t="shared" si="12"/>
        <v/>
      </c>
      <c r="L28" s="64"/>
      <c r="M28" s="141"/>
      <c r="N28" s="195"/>
      <c r="O28" s="132"/>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c r="GV28" s="64"/>
      <c r="GW28" s="64"/>
      <c r="GX28" s="64"/>
      <c r="GY28" s="64"/>
      <c r="GZ28" s="64"/>
      <c r="HA28" s="64"/>
      <c r="HB28" s="64"/>
      <c r="HC28" s="64"/>
      <c r="HD28" s="64"/>
      <c r="HE28" s="64"/>
      <c r="HF28" s="64"/>
      <c r="HG28" s="64"/>
      <c r="HH28" s="64"/>
      <c r="HI28" s="64"/>
      <c r="HJ28" s="64"/>
      <c r="HK28" s="64"/>
      <c r="HL28" s="64"/>
      <c r="HM28" s="64"/>
      <c r="HN28" s="64"/>
      <c r="HO28" s="64"/>
      <c r="HP28" s="64"/>
      <c r="HQ28" s="64"/>
      <c r="HR28" s="64"/>
      <c r="HS28" s="64"/>
      <c r="HT28" s="64"/>
      <c r="HU28" s="64"/>
      <c r="HV28" s="64"/>
      <c r="HW28" s="64"/>
      <c r="HX28" s="64"/>
      <c r="HY28" s="64"/>
      <c r="HZ28" s="64"/>
      <c r="IA28" s="64"/>
      <c r="IB28" s="64"/>
      <c r="IC28" s="64"/>
      <c r="ID28" s="64"/>
      <c r="IE28" s="64"/>
      <c r="IF28" s="64"/>
      <c r="IG28" s="64"/>
      <c r="IH28" s="64"/>
      <c r="II28" s="64"/>
      <c r="IJ28" s="64"/>
      <c r="IK28" s="64"/>
      <c r="IL28" s="64"/>
      <c r="IM28" s="64"/>
      <c r="IN28" s="64"/>
      <c r="IO28" s="64"/>
      <c r="IP28" s="64"/>
      <c r="IQ28" s="64"/>
      <c r="IR28" s="64"/>
      <c r="IS28" s="64"/>
      <c r="IT28" s="64"/>
      <c r="IU28" s="64"/>
      <c r="IV28" s="64"/>
      <c r="IW28" s="64"/>
      <c r="IX28" s="64"/>
      <c r="IY28" s="64"/>
      <c r="IZ28" s="64"/>
      <c r="JA28" s="64"/>
      <c r="JB28" s="64"/>
      <c r="JC28" s="64"/>
      <c r="JD28" s="64"/>
      <c r="JE28" s="64"/>
      <c r="JF28" s="64"/>
      <c r="JG28" s="64"/>
      <c r="JH28" s="64"/>
      <c r="JI28" s="64"/>
      <c r="JJ28" s="64"/>
      <c r="JK28" s="64"/>
      <c r="JL28" s="64"/>
      <c r="JM28" s="64"/>
      <c r="JN28" s="64"/>
      <c r="JO28" s="64"/>
      <c r="JP28" s="64"/>
      <c r="JQ28" s="64"/>
      <c r="JR28" s="64"/>
      <c r="JS28" s="64"/>
      <c r="JT28" s="64"/>
      <c r="JU28" s="64"/>
      <c r="JV28" s="64"/>
      <c r="JW28" s="64"/>
      <c r="JX28" s="64"/>
      <c r="JY28" s="64"/>
      <c r="JZ28" s="64"/>
      <c r="KA28" s="64"/>
      <c r="KB28" s="64"/>
      <c r="KC28" s="64"/>
      <c r="KD28" s="64"/>
      <c r="KE28" s="64"/>
      <c r="KF28" s="64"/>
      <c r="KG28" s="64"/>
      <c r="KH28" s="64"/>
      <c r="KI28" s="64"/>
      <c r="KJ28" s="64"/>
      <c r="KK28" s="64"/>
      <c r="KL28" s="64"/>
      <c r="KM28" s="64"/>
      <c r="KN28" s="64"/>
      <c r="KO28" s="64"/>
      <c r="KP28" s="64"/>
      <c r="KQ28" s="64"/>
      <c r="KR28" s="64"/>
      <c r="KS28" s="64"/>
      <c r="KT28" s="64"/>
      <c r="KU28" s="64"/>
      <c r="KV28" s="64"/>
      <c r="KW28" s="64"/>
      <c r="KX28" s="64"/>
      <c r="KY28" s="64"/>
      <c r="KZ28" s="64"/>
      <c r="LA28" s="64"/>
      <c r="LB28" s="64"/>
      <c r="LC28" s="64"/>
      <c r="LD28" s="64"/>
      <c r="LE28" s="64"/>
      <c r="LF28" s="64"/>
      <c r="LG28" s="64"/>
      <c r="LH28" s="64"/>
      <c r="LI28" s="64"/>
      <c r="LJ28" s="64"/>
      <c r="LK28" s="64"/>
      <c r="LL28" s="64"/>
      <c r="LM28" s="64"/>
      <c r="LN28" s="64"/>
      <c r="LO28" s="64"/>
      <c r="LP28" s="64"/>
      <c r="LQ28" s="64"/>
      <c r="LR28" s="64"/>
      <c r="LS28" s="64"/>
      <c r="LT28" s="64"/>
      <c r="LU28" s="64"/>
      <c r="LV28" s="64"/>
      <c r="LW28" s="64"/>
      <c r="LX28" s="64"/>
      <c r="LY28" s="64"/>
      <c r="LZ28" s="64"/>
      <c r="MA28" s="64"/>
      <c r="MB28" s="64"/>
      <c r="MC28" s="64"/>
      <c r="MD28" s="64"/>
      <c r="ME28" s="64"/>
      <c r="MF28" s="64"/>
      <c r="MG28" s="64"/>
      <c r="MH28" s="64"/>
      <c r="MI28" s="64"/>
      <c r="MJ28" s="64"/>
      <c r="MK28" s="64"/>
      <c r="ML28" s="64"/>
      <c r="MM28" s="64"/>
      <c r="MN28" s="64"/>
      <c r="MO28" s="64"/>
      <c r="MP28" s="64"/>
      <c r="MQ28" s="64"/>
      <c r="MR28" s="64"/>
      <c r="MS28" s="64"/>
      <c r="MT28" s="64"/>
      <c r="MU28" s="64"/>
      <c r="MV28" s="64"/>
      <c r="MW28" s="64"/>
      <c r="MX28" s="64"/>
      <c r="MY28" s="64"/>
      <c r="MZ28" s="64"/>
      <c r="NA28" s="64"/>
      <c r="NB28" s="64"/>
      <c r="NC28" s="64"/>
      <c r="ND28" s="64"/>
      <c r="NE28" s="64"/>
      <c r="NF28" s="64"/>
      <c r="NG28" s="64"/>
      <c r="NH28" s="64"/>
      <c r="NI28" s="64"/>
      <c r="NJ28" s="64"/>
      <c r="NK28" s="64"/>
      <c r="NL28" s="64"/>
      <c r="NM28" s="64"/>
      <c r="NN28" s="64"/>
      <c r="NO28" s="64"/>
      <c r="NP28" s="64"/>
      <c r="NQ28" s="64"/>
      <c r="NR28" s="64"/>
      <c r="NS28" s="64"/>
      <c r="NT28" s="64"/>
      <c r="NU28" s="64"/>
      <c r="NV28" s="64"/>
      <c r="NW28" s="64"/>
      <c r="NX28" s="64"/>
      <c r="NY28" s="64"/>
      <c r="NZ28" s="64"/>
      <c r="OA28" s="64"/>
      <c r="OB28" s="64"/>
      <c r="OC28" s="64"/>
      <c r="OD28" s="64"/>
      <c r="OE28" s="64"/>
      <c r="OF28" s="64"/>
      <c r="OG28" s="64"/>
      <c r="OH28" s="64"/>
      <c r="OI28" s="64"/>
      <c r="OJ28" s="64"/>
      <c r="OK28" s="64"/>
      <c r="OL28" s="64"/>
      <c r="OM28" s="64"/>
      <c r="ON28" s="64"/>
      <c r="OO28" s="64"/>
      <c r="OP28" s="64"/>
      <c r="OQ28" s="64"/>
      <c r="OR28" s="64"/>
      <c r="OS28" s="64"/>
      <c r="OT28" s="64"/>
      <c r="OU28" s="64"/>
      <c r="OV28" s="64"/>
      <c r="OW28" s="64"/>
      <c r="OX28" s="64"/>
      <c r="OY28" s="64"/>
      <c r="OZ28" s="64"/>
      <c r="PA28" s="64"/>
      <c r="PB28" s="64"/>
      <c r="PC28" s="64"/>
      <c r="PD28" s="64"/>
      <c r="PE28" s="64"/>
      <c r="PF28" s="64"/>
      <c r="PG28" s="64"/>
      <c r="PH28" s="64"/>
      <c r="PI28" s="64"/>
      <c r="PJ28" s="64"/>
      <c r="PK28" s="64"/>
      <c r="PL28" s="64"/>
      <c r="PM28" s="64"/>
      <c r="PN28" s="64"/>
      <c r="PO28" s="64"/>
      <c r="PP28" s="64"/>
      <c r="PQ28" s="64"/>
      <c r="PR28" s="64"/>
      <c r="PS28" s="64"/>
      <c r="PT28" s="64"/>
      <c r="PU28" s="64"/>
      <c r="PV28" s="64"/>
      <c r="PW28" s="64"/>
      <c r="PX28" s="64"/>
      <c r="PY28" s="64"/>
      <c r="PZ28" s="64"/>
      <c r="QA28" s="64"/>
      <c r="QB28" s="64"/>
      <c r="QC28" s="64"/>
      <c r="QD28" s="64"/>
      <c r="QE28" s="64"/>
      <c r="QF28" s="64"/>
      <c r="QG28" s="64"/>
      <c r="QH28" s="64"/>
      <c r="QI28" s="64"/>
      <c r="QJ28" s="64"/>
      <c r="QK28" s="64"/>
      <c r="QL28" s="64"/>
      <c r="QM28" s="64"/>
      <c r="QN28" s="64"/>
      <c r="QO28" s="64"/>
      <c r="QP28" s="64"/>
      <c r="QQ28" s="64"/>
      <c r="QR28" s="64"/>
      <c r="QS28" s="64"/>
      <c r="QT28" s="64"/>
      <c r="QU28" s="64"/>
      <c r="QV28" s="64"/>
      <c r="QW28" s="64"/>
      <c r="QX28" s="64"/>
      <c r="QY28" s="64"/>
      <c r="QZ28" s="64"/>
      <c r="RA28" s="64"/>
      <c r="RB28" s="64"/>
      <c r="RC28" s="64"/>
      <c r="RD28" s="64"/>
      <c r="RE28" s="64"/>
      <c r="RF28" s="64"/>
      <c r="RG28" s="64"/>
      <c r="RH28" s="64"/>
      <c r="RI28" s="64"/>
      <c r="RJ28" s="64"/>
      <c r="RK28" s="64"/>
      <c r="RL28" s="64"/>
      <c r="RM28" s="64"/>
      <c r="RN28" s="64"/>
      <c r="RO28" s="64"/>
      <c r="RP28" s="64"/>
      <c r="RQ28" s="64"/>
      <c r="RR28" s="64"/>
      <c r="RS28" s="64"/>
      <c r="RT28" s="64"/>
      <c r="RU28" s="64"/>
      <c r="RV28" s="64"/>
      <c r="RW28" s="64"/>
      <c r="RX28" s="64"/>
      <c r="RY28" s="64"/>
      <c r="RZ28" s="64"/>
      <c r="SA28" s="64"/>
      <c r="SB28" s="64"/>
      <c r="SC28" s="64"/>
      <c r="SD28" s="64"/>
      <c r="SE28" s="64"/>
      <c r="SF28" s="64"/>
      <c r="SG28" s="64"/>
      <c r="SH28" s="64"/>
      <c r="SI28" s="64"/>
      <c r="SJ28" s="64"/>
      <c r="SK28" s="64"/>
      <c r="SL28" s="64"/>
      <c r="SM28" s="64"/>
      <c r="SN28" s="64"/>
      <c r="SO28" s="64"/>
      <c r="SP28" s="64"/>
      <c r="SQ28" s="64"/>
      <c r="SR28" s="64"/>
      <c r="SS28" s="64"/>
      <c r="ST28" s="64"/>
      <c r="SU28" s="64"/>
      <c r="SV28" s="64"/>
      <c r="SW28" s="64"/>
      <c r="SX28" s="64"/>
      <c r="SY28" s="64"/>
      <c r="SZ28" s="64"/>
      <c r="TA28" s="64"/>
      <c r="TB28" s="64"/>
      <c r="TC28" s="64"/>
      <c r="TD28" s="64"/>
      <c r="TE28" s="64"/>
      <c r="TF28" s="64"/>
      <c r="TG28" s="64"/>
      <c r="TH28" s="64"/>
      <c r="TI28" s="64"/>
      <c r="TJ28" s="64"/>
      <c r="TK28" s="64"/>
      <c r="TL28" s="64"/>
      <c r="TM28" s="64"/>
      <c r="TN28" s="64"/>
      <c r="TO28" s="64"/>
      <c r="TP28" s="64"/>
      <c r="TQ28" s="64"/>
      <c r="TR28" s="64"/>
      <c r="TS28" s="64"/>
      <c r="TT28" s="64"/>
      <c r="TU28" s="64"/>
      <c r="TV28" s="64"/>
      <c r="TW28" s="64"/>
      <c r="TX28" s="64"/>
      <c r="TY28" s="64"/>
      <c r="TZ28" s="64"/>
      <c r="UA28" s="64"/>
      <c r="UB28" s="64"/>
      <c r="UC28" s="64"/>
      <c r="UD28" s="64"/>
      <c r="UE28" s="64"/>
      <c r="UF28" s="64"/>
      <c r="UG28" s="64"/>
      <c r="UH28" s="64"/>
      <c r="UI28" s="64"/>
      <c r="UJ28" s="64"/>
      <c r="UK28" s="64"/>
      <c r="UL28" s="64"/>
      <c r="UM28" s="64"/>
      <c r="UN28" s="64"/>
      <c r="UO28" s="64"/>
      <c r="UP28" s="64"/>
      <c r="UQ28" s="64"/>
      <c r="UR28" s="64"/>
      <c r="US28" s="64"/>
      <c r="UT28" s="64"/>
      <c r="UU28" s="64"/>
      <c r="UV28" s="64"/>
      <c r="UW28" s="64"/>
      <c r="UX28" s="64"/>
      <c r="UY28" s="64"/>
      <c r="UZ28" s="64"/>
      <c r="VA28" s="64"/>
      <c r="VB28" s="64"/>
      <c r="VC28" s="64"/>
      <c r="VD28" s="64"/>
      <c r="VE28" s="64"/>
      <c r="VF28" s="64"/>
      <c r="VG28" s="64"/>
      <c r="VH28" s="64"/>
      <c r="VI28" s="64"/>
      <c r="VJ28" s="64"/>
      <c r="VK28" s="64"/>
      <c r="VL28" s="64"/>
      <c r="VM28" s="64"/>
      <c r="VN28" s="64"/>
      <c r="VO28" s="64"/>
      <c r="VP28" s="64"/>
      <c r="VQ28" s="64"/>
      <c r="VR28" s="64"/>
      <c r="VS28" s="64"/>
      <c r="VT28" s="64"/>
      <c r="VU28" s="64"/>
      <c r="VV28" s="64"/>
      <c r="VW28" s="64"/>
      <c r="VX28" s="64"/>
      <c r="VY28" s="64"/>
      <c r="VZ28" s="64"/>
      <c r="WA28" s="64"/>
      <c r="WB28" s="64"/>
      <c r="WC28" s="64"/>
      <c r="WD28" s="64"/>
      <c r="WE28" s="64"/>
      <c r="WF28" s="64"/>
      <c r="WG28" s="64"/>
      <c r="WH28" s="64"/>
      <c r="WI28" s="64"/>
      <c r="WJ28" s="64"/>
      <c r="WK28" s="64"/>
      <c r="WL28" s="64"/>
      <c r="WM28" s="64"/>
      <c r="WN28" s="64"/>
      <c r="WO28" s="64"/>
      <c r="WP28" s="64"/>
      <c r="WQ28" s="64"/>
      <c r="WR28" s="64"/>
      <c r="WS28" s="64"/>
      <c r="WT28" s="64"/>
      <c r="WU28" s="64"/>
      <c r="WV28" s="64"/>
      <c r="WW28" s="64"/>
      <c r="WX28" s="64"/>
      <c r="WY28" s="64"/>
      <c r="WZ28" s="64"/>
      <c r="XA28" s="64"/>
      <c r="XB28" s="64"/>
      <c r="XC28" s="64"/>
      <c r="XD28" s="64"/>
      <c r="XE28" s="64"/>
      <c r="XF28" s="64"/>
      <c r="XG28" s="64"/>
      <c r="XH28" s="64"/>
      <c r="XI28" s="64"/>
      <c r="XJ28" s="64"/>
      <c r="XK28" s="64"/>
      <c r="XL28" s="64"/>
      <c r="XM28" s="64"/>
      <c r="XN28" s="64"/>
      <c r="XO28" s="64"/>
      <c r="XP28" s="64"/>
      <c r="XQ28" s="64"/>
      <c r="XR28" s="64"/>
      <c r="XS28" s="64"/>
      <c r="XT28" s="64"/>
      <c r="XU28" s="64"/>
      <c r="XV28" s="64"/>
      <c r="XW28" s="64"/>
      <c r="XX28" s="64"/>
      <c r="XY28" s="64"/>
      <c r="XZ28" s="64"/>
      <c r="YA28" s="64"/>
      <c r="YB28" s="64"/>
      <c r="YC28" s="64"/>
      <c r="YD28" s="64"/>
      <c r="YE28" s="64"/>
      <c r="YF28" s="64"/>
      <c r="YG28" s="64"/>
      <c r="YH28" s="64"/>
      <c r="YI28" s="64"/>
      <c r="YJ28" s="64"/>
      <c r="YK28" s="64"/>
      <c r="YL28" s="64"/>
      <c r="YM28" s="64"/>
      <c r="YN28" s="64"/>
      <c r="YO28" s="64"/>
      <c r="YP28" s="64"/>
      <c r="YQ28" s="64"/>
      <c r="YR28" s="64"/>
      <c r="YS28" s="64"/>
      <c r="YT28" s="64"/>
      <c r="YU28" s="64"/>
      <c r="YV28" s="64"/>
      <c r="YW28" s="64"/>
      <c r="YX28" s="64"/>
      <c r="YY28" s="64"/>
      <c r="YZ28" s="64"/>
      <c r="ZA28" s="64"/>
      <c r="ZB28" s="64"/>
      <c r="ZC28" s="64"/>
      <c r="ZD28" s="64"/>
      <c r="ZE28" s="64"/>
      <c r="ZF28" s="64"/>
      <c r="ZG28" s="64"/>
      <c r="ZH28" s="64"/>
      <c r="ZI28" s="64"/>
      <c r="ZJ28" s="64"/>
      <c r="ZK28" s="64"/>
      <c r="ZL28" s="64"/>
      <c r="ZM28" s="64"/>
      <c r="ZN28" s="64"/>
      <c r="ZO28" s="64"/>
      <c r="ZP28" s="64"/>
      <c r="ZQ28" s="64"/>
      <c r="ZR28" s="64"/>
      <c r="ZS28" s="64"/>
      <c r="ZT28" s="64"/>
      <c r="ZU28" s="64"/>
      <c r="ZV28" s="64"/>
      <c r="ZW28" s="64"/>
      <c r="ZX28" s="64"/>
      <c r="ZY28" s="64"/>
      <c r="ZZ28" s="64"/>
      <c r="AAA28" s="64"/>
      <c r="AAB28" s="64"/>
      <c r="AAC28" s="64"/>
      <c r="AAD28" s="64"/>
      <c r="AAE28" s="64"/>
      <c r="AAF28" s="64"/>
      <c r="AAG28" s="64"/>
      <c r="AAH28" s="64"/>
      <c r="AAI28" s="64"/>
      <c r="AAJ28" s="64"/>
      <c r="AAK28" s="64"/>
      <c r="AAL28" s="64"/>
      <c r="AAM28" s="64"/>
      <c r="AAN28" s="64"/>
      <c r="AAO28" s="64"/>
      <c r="AAP28" s="64"/>
      <c r="AAQ28" s="64"/>
      <c r="AAR28" s="64"/>
      <c r="AAS28" s="64"/>
      <c r="AAT28" s="64"/>
      <c r="AAU28" s="64"/>
      <c r="AAV28" s="64"/>
      <c r="AAW28" s="64"/>
      <c r="AAX28" s="64"/>
      <c r="AAY28" s="64"/>
      <c r="AAZ28" s="64"/>
      <c r="ABA28" s="64"/>
      <c r="ABB28" s="64"/>
      <c r="ABC28" s="64"/>
      <c r="ABD28" s="64"/>
      <c r="ABE28" s="64"/>
      <c r="ABF28" s="64"/>
      <c r="ABG28" s="64"/>
      <c r="ABH28" s="64"/>
      <c r="ABI28" s="64"/>
      <c r="ABJ28" s="64"/>
      <c r="ABK28" s="64"/>
      <c r="ABL28" s="64"/>
      <c r="ABM28" s="64"/>
      <c r="ABN28" s="64"/>
      <c r="ABO28" s="64"/>
      <c r="ABP28" s="64"/>
      <c r="ABQ28" s="64"/>
      <c r="ABR28" s="64"/>
      <c r="ABS28" s="64"/>
      <c r="ABT28" s="64"/>
      <c r="ABU28" s="64"/>
      <c r="ABV28" s="64"/>
      <c r="ABW28" s="64"/>
      <c r="ABX28" s="64"/>
      <c r="ABY28" s="64"/>
      <c r="ABZ28" s="64"/>
      <c r="ACA28" s="64"/>
      <c r="ACB28" s="64"/>
      <c r="ACC28" s="64"/>
      <c r="ACD28" s="64"/>
      <c r="ACE28" s="64"/>
      <c r="ACF28" s="64"/>
      <c r="ACG28" s="64"/>
      <c r="ACH28" s="64"/>
      <c r="ACI28" s="64"/>
      <c r="ACJ28" s="64"/>
      <c r="ACK28" s="64"/>
      <c r="ACL28" s="64"/>
      <c r="ACM28" s="64"/>
      <c r="ACN28" s="64"/>
      <c r="ACO28" s="64"/>
      <c r="ACP28" s="64"/>
      <c r="ACQ28" s="64"/>
      <c r="ACR28" s="64"/>
      <c r="ACS28" s="64"/>
      <c r="ACT28" s="64"/>
      <c r="ACU28" s="64"/>
      <c r="ACV28" s="64"/>
      <c r="ACW28" s="64"/>
      <c r="ACX28" s="64"/>
      <c r="ACY28" s="64"/>
      <c r="ACZ28" s="64"/>
      <c r="ADA28" s="64"/>
      <c r="ADB28" s="64"/>
      <c r="ADC28" s="64"/>
      <c r="ADD28" s="64"/>
      <c r="ADE28" s="64"/>
      <c r="ADF28" s="64"/>
      <c r="ADG28" s="64"/>
      <c r="ADH28" s="64"/>
      <c r="ADI28" s="64"/>
      <c r="ADJ28" s="64"/>
      <c r="ADK28" s="64"/>
      <c r="ADL28" s="64"/>
      <c r="ADM28" s="64"/>
      <c r="ADN28" s="64"/>
      <c r="ADO28" s="64"/>
      <c r="ADP28" s="64"/>
      <c r="ADQ28" s="64"/>
      <c r="ADR28" s="64"/>
      <c r="ADS28" s="64"/>
      <c r="ADT28" s="64"/>
      <c r="ADU28" s="64"/>
      <c r="ADV28" s="64"/>
      <c r="ADW28" s="64"/>
      <c r="ADX28" s="64"/>
      <c r="ADY28" s="64"/>
      <c r="ADZ28" s="64"/>
      <c r="AEA28" s="64"/>
      <c r="AEB28" s="64"/>
      <c r="AEC28" s="64"/>
      <c r="AED28" s="64"/>
      <c r="AEE28" s="64"/>
      <c r="AEF28" s="64"/>
      <c r="AEG28" s="64"/>
      <c r="AEH28" s="64"/>
      <c r="AEI28" s="64"/>
      <c r="AEJ28" s="64"/>
      <c r="AEK28" s="64"/>
      <c r="AEL28" s="64"/>
      <c r="AEM28" s="64"/>
      <c r="AEN28" s="64"/>
      <c r="AEO28" s="64"/>
      <c r="AEP28" s="64"/>
      <c r="AEQ28" s="64"/>
      <c r="AER28" s="64"/>
      <c r="AES28" s="64"/>
      <c r="AET28" s="64"/>
      <c r="AEU28" s="64"/>
      <c r="AEV28" s="64"/>
      <c r="AEW28" s="64"/>
      <c r="AEX28" s="64"/>
      <c r="AEY28" s="64"/>
      <c r="AEZ28" s="64"/>
      <c r="AFA28" s="64"/>
      <c r="AFB28" s="64"/>
      <c r="AFC28" s="64"/>
      <c r="AFD28" s="64"/>
      <c r="AFE28" s="64"/>
      <c r="AFF28" s="64"/>
      <c r="AFG28" s="64"/>
      <c r="AFH28" s="64"/>
      <c r="AFI28" s="64"/>
      <c r="AFJ28" s="64"/>
      <c r="AFK28" s="64"/>
      <c r="AFL28" s="64"/>
      <c r="AFM28" s="64"/>
      <c r="AFN28" s="64"/>
      <c r="AFO28" s="64"/>
      <c r="AFP28" s="64"/>
      <c r="AFQ28" s="64"/>
      <c r="AFR28" s="64"/>
      <c r="AFS28" s="64"/>
      <c r="AFT28" s="64"/>
      <c r="AFU28" s="64"/>
      <c r="AFV28" s="64"/>
      <c r="AFW28" s="64"/>
      <c r="AFX28" s="64"/>
      <c r="AFY28" s="64"/>
      <c r="AFZ28" s="64"/>
      <c r="AGA28" s="64"/>
      <c r="AGB28" s="64"/>
      <c r="AGC28" s="64"/>
      <c r="AGD28" s="64"/>
      <c r="AGE28" s="64"/>
      <c r="AGF28" s="64"/>
      <c r="AGG28" s="64"/>
      <c r="AGH28" s="64"/>
      <c r="AGI28" s="64"/>
      <c r="AGJ28" s="64"/>
      <c r="AGK28" s="64"/>
      <c r="AGL28" s="64"/>
      <c r="AGM28" s="64"/>
      <c r="AGN28" s="64"/>
      <c r="AGO28" s="64"/>
      <c r="AGP28" s="64"/>
      <c r="AGQ28" s="64"/>
      <c r="AGR28" s="64"/>
      <c r="AGS28" s="64"/>
      <c r="AGT28" s="64"/>
      <c r="AGU28" s="64"/>
      <c r="AGV28" s="64"/>
      <c r="AGW28" s="64"/>
      <c r="AGX28" s="64"/>
      <c r="AGY28" s="64"/>
      <c r="AGZ28" s="64"/>
      <c r="AHA28" s="64"/>
      <c r="AHB28" s="64"/>
      <c r="AHC28" s="64"/>
      <c r="AHD28" s="64"/>
      <c r="AHE28" s="64"/>
      <c r="AHF28" s="64"/>
      <c r="AHG28" s="64"/>
      <c r="AHH28" s="64"/>
      <c r="AHI28" s="64"/>
      <c r="AHJ28" s="64"/>
      <c r="AHK28" s="64"/>
      <c r="AHL28" s="64"/>
      <c r="AHM28" s="64"/>
      <c r="AHN28" s="64"/>
      <c r="AHO28" s="64"/>
      <c r="AHP28" s="64"/>
      <c r="AHQ28" s="64"/>
      <c r="AHR28" s="64"/>
      <c r="AHS28" s="64"/>
      <c r="AHT28" s="64"/>
      <c r="AHU28" s="64"/>
      <c r="AHV28" s="64"/>
      <c r="AHW28" s="64"/>
      <c r="AHX28" s="64"/>
      <c r="AHY28" s="64"/>
      <c r="AHZ28" s="64"/>
      <c r="AIA28" s="64"/>
      <c r="AIB28" s="64"/>
      <c r="AIC28" s="64"/>
      <c r="AID28" s="64"/>
      <c r="AIE28" s="64"/>
      <c r="AIF28" s="64"/>
      <c r="AIG28" s="64"/>
      <c r="AIH28" s="64"/>
      <c r="AII28" s="64"/>
      <c r="AIJ28" s="64"/>
      <c r="AIK28" s="64"/>
      <c r="AIL28" s="64"/>
      <c r="AIM28" s="64"/>
      <c r="AIN28" s="64"/>
      <c r="AIO28" s="64"/>
      <c r="AIP28" s="64"/>
      <c r="AIQ28" s="64"/>
      <c r="AIR28" s="64"/>
      <c r="AIS28" s="64"/>
      <c r="AIT28" s="64"/>
      <c r="AIU28" s="64"/>
      <c r="AIV28" s="64"/>
      <c r="AIW28" s="64"/>
      <c r="AIX28" s="64"/>
      <c r="AIY28" s="64"/>
      <c r="AIZ28" s="64"/>
      <c r="AJA28" s="64"/>
      <c r="AJB28" s="64"/>
      <c r="AJC28" s="64"/>
      <c r="AJD28" s="64"/>
      <c r="AJE28" s="64"/>
      <c r="AJF28" s="64"/>
      <c r="AJG28" s="64"/>
      <c r="AJH28" s="64"/>
      <c r="AJI28" s="64"/>
      <c r="AJJ28" s="64"/>
      <c r="AJK28" s="64"/>
      <c r="AJL28" s="64"/>
      <c r="AJM28" s="64"/>
      <c r="AJN28" s="64"/>
      <c r="AJO28" s="64"/>
      <c r="AJP28" s="64"/>
      <c r="AJQ28" s="64"/>
      <c r="AJR28" s="64"/>
      <c r="AJS28" s="64"/>
      <c r="AJT28" s="64"/>
      <c r="AJU28" s="64"/>
      <c r="AJV28" s="64"/>
      <c r="AJW28" s="64"/>
      <c r="AJX28" s="64"/>
      <c r="AJY28" s="64"/>
      <c r="AJZ28" s="64"/>
      <c r="AKA28" s="64"/>
      <c r="AKB28" s="64"/>
      <c r="AKC28" s="64"/>
      <c r="AKD28" s="64"/>
      <c r="AKE28" s="64"/>
      <c r="AKF28" s="64"/>
      <c r="AKG28" s="64"/>
      <c r="AKH28" s="64"/>
      <c r="AKI28" s="64"/>
      <c r="AKJ28" s="64"/>
      <c r="AKK28" s="64"/>
      <c r="AKL28" s="64"/>
      <c r="AKM28" s="64"/>
      <c r="AKN28" s="64"/>
      <c r="AKO28" s="64"/>
      <c r="AKP28" s="64"/>
      <c r="AKQ28" s="64"/>
      <c r="AKR28" s="64"/>
      <c r="AKS28" s="64"/>
      <c r="AKT28" s="64"/>
      <c r="AKU28" s="64"/>
      <c r="AKV28" s="64"/>
      <c r="AKW28" s="64"/>
      <c r="AKX28" s="64"/>
      <c r="AKY28" s="64"/>
      <c r="AKZ28" s="64"/>
      <c r="ALA28" s="64"/>
      <c r="ALB28" s="64"/>
      <c r="ALC28" s="64"/>
      <c r="ALD28" s="64"/>
      <c r="ALE28" s="64"/>
      <c r="ALF28" s="64"/>
      <c r="ALG28" s="64"/>
      <c r="ALH28" s="64"/>
      <c r="ALI28" s="64"/>
      <c r="ALJ28" s="64"/>
      <c r="ALK28" s="64"/>
      <c r="ALL28" s="64"/>
      <c r="ALM28" s="64"/>
      <c r="ALN28" s="64"/>
      <c r="ALO28" s="64"/>
      <c r="ALP28" s="64"/>
      <c r="ALQ28" s="64"/>
      <c r="ALR28" s="64"/>
      <c r="ALS28" s="64"/>
      <c r="ALT28" s="64"/>
      <c r="ALU28" s="64"/>
      <c r="ALV28" s="64"/>
      <c r="ALW28" s="64"/>
      <c r="ALX28" s="64"/>
      <c r="ALY28" s="64"/>
      <c r="ALZ28" s="64"/>
      <c r="AMA28" s="64"/>
      <c r="AMB28" s="64"/>
      <c r="AMC28" s="64"/>
      <c r="AMD28" s="64"/>
      <c r="AME28" s="64"/>
      <c r="AMF28" s="64"/>
      <c r="AMG28" s="64"/>
      <c r="AMH28" s="64"/>
      <c r="AMI28" s="64"/>
      <c r="AMJ28" s="64"/>
      <c r="AMK28" s="64"/>
      <c r="AML28" s="64"/>
      <c r="AMM28" s="64"/>
      <c r="AMN28" s="64"/>
      <c r="AMO28" s="64"/>
      <c r="AMP28" s="64"/>
      <c r="AMQ28" s="64"/>
      <c r="AMR28" s="64"/>
      <c r="AMS28" s="64"/>
      <c r="AMT28" s="64"/>
      <c r="AMU28" s="64"/>
      <c r="AMV28" s="64"/>
      <c r="AMW28" s="64"/>
      <c r="AMX28" s="64"/>
      <c r="AMY28" s="64"/>
      <c r="AMZ28" s="64"/>
      <c r="ANA28" s="64"/>
      <c r="ANB28" s="64"/>
      <c r="ANC28" s="64"/>
      <c r="AND28" s="64"/>
      <c r="ANE28" s="64"/>
      <c r="ANF28" s="64"/>
      <c r="ANG28" s="64"/>
      <c r="ANH28" s="64"/>
      <c r="ANI28" s="64"/>
      <c r="ANJ28" s="64"/>
      <c r="ANK28" s="64"/>
      <c r="ANL28" s="64"/>
      <c r="ANM28" s="64"/>
      <c r="ANN28" s="64"/>
      <c r="ANO28" s="64"/>
      <c r="ANP28" s="64"/>
      <c r="ANQ28" s="64"/>
      <c r="ANR28" s="64"/>
      <c r="ANS28" s="64"/>
      <c r="ANT28" s="64"/>
      <c r="ANU28" s="64"/>
      <c r="ANV28" s="64"/>
      <c r="ANW28" s="64"/>
      <c r="ANX28" s="64"/>
      <c r="ANY28" s="64"/>
      <c r="ANZ28" s="64"/>
      <c r="AOA28" s="64"/>
      <c r="AOB28" s="64"/>
      <c r="AOC28" s="64"/>
      <c r="AOD28" s="64"/>
      <c r="AOE28" s="64"/>
      <c r="AOF28" s="64"/>
      <c r="AOG28" s="64"/>
      <c r="AOH28" s="64"/>
      <c r="AOI28" s="64"/>
      <c r="AOJ28" s="64"/>
      <c r="AOK28" s="64"/>
      <c r="AOL28" s="64"/>
      <c r="AOM28" s="64"/>
      <c r="AON28" s="64"/>
      <c r="AOO28" s="64"/>
      <c r="AOP28" s="64"/>
      <c r="AOQ28" s="64"/>
      <c r="AOR28" s="64"/>
      <c r="AOS28" s="64"/>
      <c r="AOT28" s="64"/>
      <c r="AOU28" s="64"/>
      <c r="AOV28" s="64"/>
      <c r="AOW28" s="64"/>
      <c r="AOX28" s="64"/>
      <c r="AOY28" s="64"/>
      <c r="AOZ28" s="64"/>
      <c r="APA28" s="64"/>
      <c r="APB28" s="64"/>
      <c r="APC28" s="64"/>
      <c r="APD28" s="64"/>
      <c r="APE28" s="64"/>
      <c r="APF28" s="64"/>
      <c r="APG28" s="64"/>
      <c r="APH28" s="64"/>
      <c r="API28" s="64"/>
      <c r="APJ28" s="64"/>
      <c r="APK28" s="64"/>
      <c r="APL28" s="64"/>
      <c r="APM28" s="64"/>
      <c r="APN28" s="64"/>
      <c r="APO28" s="64"/>
      <c r="APP28" s="64"/>
      <c r="APQ28" s="64"/>
      <c r="APR28" s="64"/>
      <c r="APS28" s="64"/>
      <c r="APT28" s="64"/>
      <c r="APU28" s="64"/>
      <c r="APV28" s="64"/>
      <c r="APW28" s="64"/>
      <c r="APX28" s="64"/>
      <c r="APY28" s="64"/>
      <c r="APZ28" s="64"/>
      <c r="AQA28" s="64"/>
      <c r="AQB28" s="64"/>
      <c r="AQC28" s="64"/>
      <c r="AQD28" s="64"/>
      <c r="AQE28" s="64"/>
      <c r="AQF28" s="64"/>
      <c r="AQG28" s="64"/>
      <c r="AQH28" s="64"/>
      <c r="AQI28" s="64"/>
      <c r="AQJ28" s="64"/>
      <c r="AQK28" s="64"/>
      <c r="AQL28" s="64"/>
      <c r="AQM28" s="64"/>
      <c r="AQN28" s="64"/>
      <c r="AQO28" s="64"/>
      <c r="AQP28" s="64"/>
      <c r="AQQ28" s="64"/>
      <c r="AQR28" s="64"/>
      <c r="AQS28" s="64"/>
      <c r="AQT28" s="64"/>
      <c r="AQU28" s="64"/>
      <c r="AQV28" s="64"/>
      <c r="AQW28" s="64"/>
      <c r="AQX28" s="64"/>
      <c r="AQY28" s="64"/>
      <c r="AQZ28" s="64"/>
      <c r="ARA28" s="64"/>
      <c r="ARB28" s="64"/>
      <c r="ARC28" s="64"/>
      <c r="ARD28" s="64"/>
      <c r="ARE28" s="64"/>
      <c r="ARF28" s="64"/>
      <c r="ARG28" s="64"/>
      <c r="ARH28" s="64"/>
      <c r="ARI28" s="64"/>
      <c r="ARJ28" s="64"/>
      <c r="ARK28" s="64"/>
      <c r="ARL28" s="64"/>
      <c r="ARM28" s="64"/>
      <c r="ARN28" s="64"/>
      <c r="ARO28" s="64"/>
      <c r="ARP28" s="64"/>
      <c r="ARQ28" s="64"/>
      <c r="ARR28" s="64"/>
      <c r="ARS28" s="64"/>
      <c r="ART28" s="64"/>
      <c r="ARU28" s="64"/>
      <c r="ARV28" s="64"/>
      <c r="ARW28" s="64"/>
      <c r="ARX28" s="64"/>
      <c r="ARY28" s="64"/>
      <c r="ARZ28" s="64"/>
      <c r="ASA28" s="64"/>
      <c r="ASB28" s="64"/>
      <c r="ASC28" s="64"/>
      <c r="ASD28" s="64"/>
      <c r="ASE28" s="64"/>
      <c r="ASF28" s="64"/>
      <c r="ASG28" s="64"/>
      <c r="ASH28" s="64"/>
      <c r="ASI28" s="64"/>
      <c r="ASJ28" s="64"/>
      <c r="ASK28" s="64"/>
      <c r="ASL28" s="64"/>
      <c r="ASM28" s="64"/>
      <c r="ASN28" s="64"/>
      <c r="ASO28" s="64"/>
      <c r="ASP28" s="64"/>
      <c r="ASQ28" s="64"/>
      <c r="ASR28" s="64"/>
      <c r="ASS28" s="64"/>
      <c r="AST28" s="64"/>
      <c r="ASU28" s="64"/>
      <c r="ASV28" s="64"/>
      <c r="ASW28" s="64"/>
      <c r="ASX28" s="64"/>
      <c r="ASY28" s="64"/>
      <c r="ASZ28" s="64"/>
      <c r="ATA28" s="64"/>
      <c r="ATB28" s="64"/>
      <c r="ATC28" s="64"/>
      <c r="ATD28" s="64"/>
      <c r="ATE28" s="64"/>
      <c r="ATF28" s="64"/>
      <c r="ATG28" s="64"/>
      <c r="ATH28" s="64"/>
      <c r="ATI28" s="64"/>
      <c r="ATJ28" s="64"/>
      <c r="ATK28" s="64"/>
      <c r="ATL28" s="64"/>
      <c r="ATM28" s="64"/>
      <c r="ATN28" s="64"/>
      <c r="ATO28" s="64"/>
      <c r="ATP28" s="64"/>
      <c r="ATQ28" s="64"/>
      <c r="ATR28" s="64"/>
      <c r="ATS28" s="64"/>
      <c r="ATT28" s="64"/>
      <c r="ATU28" s="64"/>
      <c r="ATV28" s="64"/>
      <c r="ATW28" s="64"/>
      <c r="ATX28" s="64"/>
      <c r="ATY28" s="64"/>
      <c r="ATZ28" s="64"/>
      <c r="AUA28" s="64"/>
      <c r="AUB28" s="64"/>
      <c r="AUC28" s="64"/>
      <c r="AUD28" s="64"/>
      <c r="AUE28" s="64"/>
      <c r="AUF28" s="64"/>
      <c r="AUG28" s="64"/>
      <c r="AUH28" s="64"/>
      <c r="AUI28" s="64"/>
      <c r="AUJ28" s="64"/>
      <c r="AUK28" s="64"/>
      <c r="AUL28" s="64"/>
      <c r="AUM28" s="64"/>
      <c r="AUN28" s="64"/>
      <c r="AUO28" s="64"/>
      <c r="AUP28" s="64"/>
      <c r="AUQ28" s="64"/>
      <c r="AUR28" s="64"/>
      <c r="AUS28" s="64"/>
      <c r="AUT28" s="64"/>
      <c r="AUU28" s="64"/>
      <c r="AUV28" s="64"/>
      <c r="AUW28" s="64"/>
      <c r="AUX28" s="64"/>
      <c r="AUY28" s="64"/>
      <c r="AUZ28" s="64"/>
      <c r="AVA28" s="64"/>
      <c r="AVB28" s="64"/>
      <c r="AVC28" s="64"/>
      <c r="AVD28" s="64"/>
      <c r="AVE28" s="64"/>
      <c r="AVF28" s="64"/>
      <c r="AVG28" s="64"/>
      <c r="AVH28" s="64"/>
      <c r="AVI28" s="64"/>
      <c r="AVJ28" s="64"/>
      <c r="AVK28" s="64"/>
      <c r="AVL28" s="64"/>
      <c r="AVM28" s="64"/>
      <c r="AVN28" s="64"/>
      <c r="AVO28" s="64"/>
      <c r="AVP28" s="64"/>
      <c r="AVQ28" s="64"/>
      <c r="AVR28" s="64"/>
      <c r="AVS28" s="64"/>
      <c r="AVT28" s="64"/>
      <c r="AVU28" s="64"/>
      <c r="AVV28" s="64"/>
      <c r="AVW28" s="64"/>
      <c r="AVX28" s="64"/>
      <c r="AVY28" s="64"/>
      <c r="AVZ28" s="64"/>
      <c r="AWA28" s="64"/>
      <c r="AWB28" s="64"/>
      <c r="AWC28" s="64"/>
      <c r="AWD28" s="64"/>
      <c r="AWE28" s="64"/>
      <c r="AWF28" s="64"/>
      <c r="AWG28" s="64"/>
      <c r="AWH28" s="64"/>
      <c r="AWI28" s="64"/>
      <c r="AWJ28" s="64"/>
      <c r="AWK28" s="64"/>
      <c r="AWL28" s="64"/>
      <c r="AWM28" s="64"/>
      <c r="AWN28" s="64"/>
      <c r="AWO28" s="64"/>
      <c r="AWP28" s="64"/>
      <c r="AWQ28" s="64"/>
      <c r="AWR28" s="64"/>
      <c r="AWS28" s="64"/>
      <c r="AWT28" s="64"/>
      <c r="AWU28" s="64"/>
      <c r="AWV28" s="64"/>
      <c r="AWW28" s="64"/>
      <c r="AWX28" s="64"/>
      <c r="AWY28" s="64"/>
      <c r="AWZ28" s="64"/>
      <c r="AXA28" s="64"/>
      <c r="AXB28" s="64"/>
      <c r="AXC28" s="64"/>
      <c r="AXD28" s="64"/>
      <c r="AXE28" s="64"/>
      <c r="AXF28" s="64"/>
      <c r="AXG28" s="64"/>
      <c r="AXH28" s="64"/>
      <c r="AXI28" s="64"/>
      <c r="AXJ28" s="64"/>
      <c r="AXK28" s="64"/>
      <c r="AXL28" s="64"/>
      <c r="AXM28" s="64"/>
      <c r="AXN28" s="64"/>
      <c r="AXO28" s="64"/>
      <c r="AXP28" s="64"/>
      <c r="AXQ28" s="64"/>
      <c r="AXR28" s="64"/>
      <c r="AXS28" s="64"/>
      <c r="AXT28" s="64"/>
      <c r="AXU28" s="64"/>
      <c r="AXV28" s="64"/>
      <c r="AXW28" s="64"/>
      <c r="AXX28" s="64"/>
      <c r="AXY28" s="64"/>
      <c r="AXZ28" s="64"/>
      <c r="AYA28" s="64"/>
      <c r="AYB28" s="64"/>
      <c r="AYC28" s="64"/>
      <c r="AYD28" s="64"/>
      <c r="AYE28" s="64"/>
      <c r="AYF28" s="64"/>
      <c r="AYG28" s="64"/>
      <c r="AYH28" s="64"/>
      <c r="AYI28" s="64"/>
      <c r="AYJ28" s="64"/>
      <c r="AYK28" s="64"/>
      <c r="AYL28" s="64"/>
      <c r="AYM28" s="64"/>
      <c r="AYN28" s="64"/>
      <c r="AYO28" s="64"/>
      <c r="AYP28" s="64"/>
      <c r="AYQ28" s="64"/>
      <c r="AYR28" s="64"/>
      <c r="AYS28" s="64"/>
      <c r="AYT28" s="64"/>
      <c r="AYU28" s="64"/>
      <c r="AYV28" s="64"/>
      <c r="AYW28" s="64"/>
      <c r="AYX28" s="64"/>
      <c r="AYY28" s="64"/>
      <c r="AYZ28" s="64"/>
      <c r="AZA28" s="64"/>
      <c r="AZB28" s="64"/>
      <c r="AZC28" s="64"/>
      <c r="AZD28" s="64"/>
      <c r="AZE28" s="64"/>
      <c r="AZF28" s="64"/>
      <c r="AZG28" s="64"/>
      <c r="AZH28" s="64"/>
      <c r="AZI28" s="64"/>
      <c r="AZJ28" s="64"/>
      <c r="AZK28" s="64"/>
      <c r="AZL28" s="64"/>
      <c r="AZM28" s="64"/>
      <c r="AZN28" s="64"/>
      <c r="AZO28" s="64"/>
      <c r="AZP28" s="64"/>
      <c r="AZQ28" s="64"/>
      <c r="AZR28" s="64"/>
      <c r="AZS28" s="64"/>
      <c r="AZT28" s="64"/>
      <c r="AZU28" s="64"/>
      <c r="AZV28" s="64"/>
      <c r="AZW28" s="64"/>
      <c r="AZX28" s="64"/>
      <c r="AZY28" s="64"/>
      <c r="AZZ28" s="64"/>
      <c r="BAA28" s="64"/>
      <c r="BAB28" s="64"/>
      <c r="BAC28" s="64"/>
      <c r="BAD28" s="64"/>
      <c r="BAE28" s="64"/>
      <c r="BAF28" s="64"/>
      <c r="BAG28" s="64"/>
      <c r="BAH28" s="64"/>
      <c r="BAI28" s="64"/>
      <c r="BAJ28" s="64"/>
      <c r="BAK28" s="64"/>
      <c r="BAL28" s="64"/>
      <c r="BAM28" s="64"/>
      <c r="BAN28" s="64"/>
      <c r="BAO28" s="64"/>
      <c r="BAP28" s="64"/>
      <c r="BAQ28" s="64"/>
      <c r="BAR28" s="64"/>
      <c r="BAS28" s="64"/>
      <c r="BAT28" s="64"/>
      <c r="BAU28" s="64"/>
      <c r="BAV28" s="64"/>
      <c r="BAW28" s="64"/>
      <c r="BAX28" s="64"/>
      <c r="BAY28" s="64"/>
      <c r="BAZ28" s="64"/>
      <c r="BBA28" s="64"/>
      <c r="BBB28" s="64"/>
      <c r="BBC28" s="64"/>
      <c r="BBD28" s="64"/>
      <c r="BBE28" s="64"/>
      <c r="BBF28" s="64"/>
      <c r="BBG28" s="64"/>
      <c r="BBH28" s="64"/>
      <c r="BBI28" s="64"/>
      <c r="BBJ28" s="64"/>
      <c r="BBK28" s="64"/>
      <c r="BBL28" s="64"/>
      <c r="BBM28" s="64"/>
      <c r="BBN28" s="64"/>
      <c r="BBO28" s="64"/>
      <c r="BBP28" s="64"/>
      <c r="BBQ28" s="64"/>
      <c r="BBR28" s="64"/>
      <c r="BBS28" s="64"/>
      <c r="BBT28" s="64"/>
      <c r="BBU28" s="64"/>
      <c r="BBV28" s="64"/>
      <c r="BBW28" s="64"/>
      <c r="BBX28" s="64"/>
      <c r="BBY28" s="64"/>
      <c r="BBZ28" s="64"/>
      <c r="BCA28" s="64"/>
      <c r="BCB28" s="64"/>
      <c r="BCC28" s="64"/>
      <c r="BCD28" s="64"/>
      <c r="BCE28" s="64"/>
      <c r="BCF28" s="64"/>
      <c r="BCG28" s="64"/>
      <c r="BCH28" s="64"/>
      <c r="BCI28" s="64"/>
      <c r="BCJ28" s="64"/>
      <c r="BCK28" s="64"/>
      <c r="BCL28" s="64"/>
      <c r="BCM28" s="64"/>
      <c r="BCN28" s="64"/>
      <c r="BCO28" s="64"/>
      <c r="BCP28" s="64"/>
      <c r="BCQ28" s="64"/>
      <c r="BCR28" s="64"/>
      <c r="BCS28" s="64"/>
      <c r="BCT28" s="64"/>
      <c r="BCU28" s="64"/>
      <c r="BCV28" s="64"/>
      <c r="BCW28" s="64"/>
      <c r="BCX28" s="64"/>
      <c r="BCY28" s="64"/>
      <c r="BCZ28" s="64"/>
      <c r="BDA28" s="64"/>
      <c r="BDB28" s="64"/>
      <c r="BDC28" s="64"/>
      <c r="BDD28" s="64"/>
      <c r="BDE28" s="64"/>
      <c r="BDF28" s="64"/>
      <c r="BDG28" s="64"/>
      <c r="BDH28" s="64"/>
      <c r="BDI28" s="64"/>
      <c r="BDJ28" s="64"/>
      <c r="BDK28" s="64"/>
      <c r="BDL28" s="64"/>
      <c r="BDM28" s="64"/>
      <c r="BDN28" s="64"/>
      <c r="BDO28" s="64"/>
      <c r="BDP28" s="64"/>
      <c r="BDQ28" s="64"/>
      <c r="BDR28" s="64"/>
      <c r="BDS28" s="64"/>
      <c r="BDT28" s="64"/>
      <c r="BDU28" s="64"/>
      <c r="BDV28" s="64"/>
      <c r="BDW28" s="64"/>
      <c r="BDX28" s="64"/>
      <c r="BDY28" s="64"/>
      <c r="BDZ28" s="64"/>
      <c r="BEA28" s="64"/>
      <c r="BEB28" s="64"/>
      <c r="BEC28" s="64"/>
      <c r="BED28" s="64"/>
      <c r="BEE28" s="64"/>
      <c r="BEF28" s="64"/>
      <c r="BEG28" s="64"/>
      <c r="BEH28" s="64"/>
      <c r="BEI28" s="64"/>
      <c r="BEJ28" s="64"/>
      <c r="BEK28" s="64"/>
      <c r="BEL28" s="64"/>
      <c r="BEM28" s="64"/>
      <c r="BEN28" s="64"/>
      <c r="BEO28" s="64"/>
      <c r="BEP28" s="64"/>
      <c r="BEQ28" s="64"/>
      <c r="BER28" s="64"/>
      <c r="BES28" s="64"/>
      <c r="BET28" s="64"/>
      <c r="BEU28" s="64"/>
      <c r="BEV28" s="64"/>
      <c r="BEW28" s="64"/>
      <c r="BEX28" s="64"/>
      <c r="BEY28" s="64"/>
      <c r="BEZ28" s="64"/>
      <c r="BFA28" s="64"/>
      <c r="BFB28" s="64"/>
      <c r="BFC28" s="64"/>
      <c r="BFD28" s="64"/>
      <c r="BFE28" s="64"/>
      <c r="BFF28" s="64"/>
      <c r="BFG28" s="64"/>
      <c r="BFH28" s="64"/>
      <c r="BFI28" s="64"/>
      <c r="BFJ28" s="64"/>
      <c r="BFK28" s="64"/>
      <c r="BFL28" s="64"/>
      <c r="BFM28" s="64"/>
      <c r="BFN28" s="64"/>
      <c r="BFO28" s="64"/>
      <c r="BFP28" s="64"/>
      <c r="BFQ28" s="64"/>
      <c r="BFR28" s="64"/>
      <c r="BFS28" s="64"/>
      <c r="BFT28" s="64"/>
      <c r="BFU28" s="64"/>
      <c r="BFV28" s="64"/>
      <c r="BFW28" s="64"/>
      <c r="BFX28" s="64"/>
      <c r="BFY28" s="64"/>
      <c r="BFZ28" s="64"/>
      <c r="BGA28" s="64"/>
      <c r="BGB28" s="64"/>
      <c r="BGC28" s="64"/>
      <c r="BGD28" s="64"/>
      <c r="BGE28" s="64"/>
      <c r="BGF28" s="64"/>
      <c r="BGG28" s="64"/>
      <c r="BGH28" s="64"/>
      <c r="BGI28" s="64"/>
      <c r="BGJ28" s="64"/>
      <c r="BGK28" s="64"/>
      <c r="BGL28" s="64"/>
      <c r="BGM28" s="64"/>
      <c r="BGN28" s="64"/>
      <c r="BGO28" s="64"/>
      <c r="BGP28" s="64"/>
      <c r="BGQ28" s="64"/>
      <c r="BGR28" s="64"/>
      <c r="BGS28" s="64"/>
      <c r="BGT28" s="64"/>
      <c r="BGU28" s="64"/>
      <c r="BGV28" s="64"/>
      <c r="BGW28" s="64"/>
      <c r="BGX28" s="64"/>
      <c r="BGY28" s="64"/>
      <c r="BGZ28" s="64"/>
      <c r="BHA28" s="64"/>
      <c r="BHB28" s="64"/>
      <c r="BHC28" s="64"/>
      <c r="BHD28" s="64"/>
      <c r="BHE28" s="64"/>
      <c r="BHF28" s="64"/>
      <c r="BHG28" s="64"/>
      <c r="BHH28" s="64"/>
      <c r="BHI28" s="64"/>
      <c r="BHJ28" s="64"/>
      <c r="BHK28" s="64"/>
      <c r="BHL28" s="64"/>
      <c r="BHM28" s="64"/>
      <c r="BHN28" s="64"/>
      <c r="BHO28" s="64"/>
      <c r="BHP28" s="64"/>
      <c r="BHQ28" s="64"/>
      <c r="BHR28" s="64"/>
      <c r="BHS28" s="64"/>
      <c r="BHT28" s="64"/>
      <c r="BHU28" s="64"/>
      <c r="BHV28" s="64"/>
      <c r="BHW28" s="64"/>
      <c r="BHX28" s="64"/>
      <c r="BHY28" s="64"/>
      <c r="BHZ28" s="64"/>
      <c r="BIA28" s="64"/>
      <c r="BIB28" s="64"/>
      <c r="BIC28" s="64"/>
      <c r="BID28" s="64"/>
      <c r="BIE28" s="64"/>
      <c r="BIF28" s="64"/>
      <c r="BIG28" s="64"/>
      <c r="BIH28" s="64"/>
      <c r="BII28" s="64"/>
      <c r="BIJ28" s="64"/>
      <c r="BIK28" s="64"/>
      <c r="BIL28" s="64"/>
      <c r="BIM28" s="64"/>
      <c r="BIN28" s="64"/>
      <c r="BIO28" s="64"/>
      <c r="BIP28" s="64"/>
      <c r="BIQ28" s="64"/>
      <c r="BIR28" s="64"/>
      <c r="BIS28" s="64"/>
      <c r="BIT28" s="64"/>
      <c r="BIU28" s="64"/>
      <c r="BIV28" s="64"/>
      <c r="BIW28" s="64"/>
      <c r="BIX28" s="64"/>
      <c r="BIY28" s="64"/>
      <c r="BIZ28" s="64"/>
      <c r="BJA28" s="64"/>
      <c r="BJB28" s="64"/>
      <c r="BJC28" s="64"/>
      <c r="BJD28" s="64"/>
      <c r="BJE28" s="64"/>
      <c r="BJF28" s="64"/>
      <c r="BJG28" s="64"/>
      <c r="BJH28" s="64"/>
      <c r="BJI28" s="64"/>
      <c r="BJJ28" s="64"/>
      <c r="BJK28" s="64"/>
      <c r="BJL28" s="64"/>
      <c r="BJM28" s="64"/>
      <c r="BJN28" s="64"/>
      <c r="BJO28" s="64"/>
      <c r="BJP28" s="64"/>
      <c r="BJQ28" s="64"/>
      <c r="BJR28" s="64"/>
      <c r="BJS28" s="64"/>
      <c r="BJT28" s="64"/>
      <c r="BJU28" s="64"/>
      <c r="BJV28" s="64"/>
      <c r="BJW28" s="64"/>
      <c r="BJX28" s="64"/>
      <c r="BJY28" s="64"/>
      <c r="BJZ28" s="64"/>
      <c r="BKA28" s="64"/>
      <c r="BKB28" s="64"/>
      <c r="BKC28" s="64"/>
      <c r="BKD28" s="64"/>
      <c r="BKE28" s="64"/>
      <c r="BKF28" s="64"/>
      <c r="BKG28" s="64"/>
      <c r="BKH28" s="64"/>
      <c r="BKI28" s="64"/>
      <c r="BKJ28" s="64"/>
      <c r="BKK28" s="64"/>
      <c r="BKL28" s="64"/>
      <c r="BKM28" s="64"/>
      <c r="BKN28" s="64"/>
      <c r="BKO28" s="64"/>
      <c r="BKP28" s="64"/>
      <c r="BKQ28" s="64"/>
      <c r="BKR28" s="64"/>
      <c r="BKS28" s="64"/>
      <c r="BKT28" s="64"/>
      <c r="BKU28" s="64"/>
      <c r="BKV28" s="64"/>
      <c r="BKW28" s="64"/>
      <c r="BKX28" s="64"/>
      <c r="BKY28" s="64"/>
      <c r="BKZ28" s="64"/>
      <c r="BLA28" s="64"/>
      <c r="BLB28" s="64"/>
      <c r="BLC28" s="64"/>
      <c r="BLD28" s="64"/>
      <c r="BLE28" s="64"/>
      <c r="BLF28" s="64"/>
      <c r="BLG28" s="64"/>
      <c r="BLH28" s="64"/>
      <c r="BLI28" s="64"/>
      <c r="BLJ28" s="64"/>
      <c r="BLK28" s="64"/>
      <c r="BLL28" s="64"/>
      <c r="BLM28" s="64"/>
      <c r="BLN28" s="64"/>
      <c r="BLO28" s="64"/>
      <c r="BLP28" s="64"/>
      <c r="BLQ28" s="64"/>
      <c r="BLR28" s="64"/>
      <c r="BLS28" s="64"/>
      <c r="BLT28" s="64"/>
      <c r="BLU28" s="64"/>
      <c r="BLV28" s="64"/>
      <c r="BLW28" s="64"/>
      <c r="BLX28" s="64"/>
      <c r="BLY28" s="64"/>
      <c r="BLZ28" s="64"/>
      <c r="BMA28" s="64"/>
      <c r="BMB28" s="64"/>
      <c r="BMC28" s="64"/>
      <c r="BMD28" s="64"/>
      <c r="BME28" s="64"/>
      <c r="BMF28" s="64"/>
      <c r="BMG28" s="64"/>
      <c r="BMH28" s="64"/>
      <c r="BMI28" s="64"/>
      <c r="BMJ28" s="64"/>
      <c r="BMK28" s="64"/>
      <c r="BML28" s="64"/>
      <c r="BMM28" s="64"/>
      <c r="BMN28" s="64"/>
      <c r="BMO28" s="64"/>
      <c r="BMP28" s="64"/>
      <c r="BMQ28" s="64"/>
      <c r="BMR28" s="64"/>
      <c r="BMS28" s="64"/>
      <c r="BMT28" s="64"/>
      <c r="BMU28" s="64"/>
      <c r="BMV28" s="64"/>
      <c r="BMW28" s="64"/>
      <c r="BMX28" s="64"/>
      <c r="BMY28" s="64"/>
      <c r="BMZ28" s="64"/>
      <c r="BNA28" s="64"/>
      <c r="BNB28" s="64"/>
      <c r="BNC28" s="64"/>
      <c r="BND28" s="64"/>
      <c r="BNE28" s="64"/>
      <c r="BNF28" s="64"/>
      <c r="BNG28" s="64"/>
      <c r="BNH28" s="64"/>
      <c r="BNI28" s="64"/>
      <c r="BNJ28" s="64"/>
      <c r="BNK28" s="64"/>
      <c r="BNL28" s="64"/>
      <c r="BNM28" s="64"/>
      <c r="BNN28" s="64"/>
      <c r="BNO28" s="64"/>
      <c r="BNP28" s="64"/>
      <c r="BNQ28" s="64"/>
      <c r="BNR28" s="64"/>
      <c r="BNS28" s="64"/>
      <c r="BNT28" s="64"/>
      <c r="BNU28" s="64"/>
      <c r="BNV28" s="64"/>
      <c r="BNW28" s="64"/>
      <c r="BNX28" s="64"/>
      <c r="BNY28" s="64"/>
      <c r="BNZ28" s="64"/>
      <c r="BOA28" s="64"/>
      <c r="BOB28" s="64"/>
      <c r="BOC28" s="64"/>
      <c r="BOD28" s="64"/>
      <c r="BOE28" s="64"/>
      <c r="BOF28" s="64"/>
      <c r="BOG28" s="64"/>
      <c r="BOH28" s="64"/>
      <c r="BOI28" s="64"/>
      <c r="BOJ28" s="64"/>
      <c r="BOK28" s="64"/>
      <c r="BOL28" s="64"/>
      <c r="BOM28" s="64"/>
      <c r="BON28" s="64"/>
      <c r="BOO28" s="64"/>
      <c r="BOP28" s="64"/>
      <c r="BOQ28" s="64"/>
      <c r="BOR28" s="64"/>
      <c r="BOS28" s="64"/>
      <c r="BOT28" s="64"/>
      <c r="BOU28" s="64"/>
      <c r="BOV28" s="64"/>
      <c r="BOW28" s="64"/>
      <c r="BOX28" s="64"/>
      <c r="BOY28" s="64"/>
      <c r="BOZ28" s="64"/>
      <c r="BPA28" s="64"/>
      <c r="BPB28" s="64"/>
      <c r="BPC28" s="64"/>
      <c r="BPD28" s="64"/>
      <c r="BPE28" s="64"/>
      <c r="BPF28" s="64"/>
      <c r="BPG28" s="64"/>
      <c r="BPH28" s="64"/>
      <c r="BPI28" s="64"/>
      <c r="BPJ28" s="64"/>
      <c r="BPK28" s="64"/>
      <c r="BPL28" s="64"/>
      <c r="BPM28" s="64"/>
      <c r="BPN28" s="64"/>
      <c r="BPO28" s="64"/>
      <c r="BPP28" s="64"/>
      <c r="BPQ28" s="64"/>
      <c r="BPR28" s="64"/>
      <c r="BPS28" s="64"/>
      <c r="BPT28" s="64"/>
      <c r="BPU28" s="64"/>
      <c r="BPV28" s="64"/>
      <c r="BPW28" s="64"/>
      <c r="BPX28" s="64"/>
      <c r="BPY28" s="64"/>
      <c r="BPZ28" s="64"/>
      <c r="BQA28" s="64"/>
      <c r="BQB28" s="64"/>
      <c r="BQC28" s="64"/>
      <c r="BQD28" s="64"/>
      <c r="BQE28" s="64"/>
      <c r="BQF28" s="64"/>
      <c r="BQG28" s="64"/>
      <c r="BQH28" s="64"/>
      <c r="BQI28" s="64"/>
      <c r="BQJ28" s="64"/>
      <c r="BQK28" s="64"/>
      <c r="BQL28" s="64"/>
      <c r="BQM28" s="64"/>
      <c r="BQN28" s="64"/>
      <c r="BQO28" s="64"/>
      <c r="BQP28" s="64"/>
      <c r="BQQ28" s="64"/>
      <c r="BQR28" s="64"/>
      <c r="BQS28" s="64"/>
      <c r="BQT28" s="64"/>
      <c r="BQU28" s="64"/>
      <c r="BQV28" s="64"/>
      <c r="BQW28" s="64"/>
      <c r="BQX28" s="64"/>
      <c r="BQY28" s="64"/>
      <c r="BQZ28" s="64"/>
      <c r="BRA28" s="64"/>
      <c r="BRB28" s="64"/>
      <c r="BRC28" s="64"/>
      <c r="BRD28" s="64"/>
      <c r="BRE28" s="64"/>
      <c r="BRF28" s="64"/>
      <c r="BRG28" s="64"/>
      <c r="BRH28" s="64"/>
      <c r="BRI28" s="64"/>
      <c r="BRJ28" s="64"/>
      <c r="BRK28" s="64"/>
      <c r="BRL28" s="64"/>
      <c r="BRM28" s="64"/>
      <c r="BRN28" s="64"/>
      <c r="BRO28" s="64"/>
      <c r="BRP28" s="64"/>
      <c r="BRQ28" s="64"/>
      <c r="BRR28" s="64"/>
      <c r="BRS28" s="64"/>
      <c r="BRT28" s="64"/>
      <c r="BRU28" s="64"/>
      <c r="BRV28" s="64"/>
      <c r="BRW28" s="64"/>
      <c r="BRX28" s="64"/>
      <c r="BRY28" s="64"/>
      <c r="BRZ28" s="64"/>
      <c r="BSA28" s="64"/>
      <c r="BSB28" s="64"/>
      <c r="BSC28" s="64"/>
      <c r="BSD28" s="64"/>
      <c r="BSE28" s="64"/>
      <c r="BSF28" s="64"/>
      <c r="BSG28" s="64"/>
      <c r="BSH28" s="64"/>
      <c r="BSI28" s="64"/>
      <c r="BSJ28" s="64"/>
      <c r="BSK28" s="64"/>
      <c r="BSL28" s="64"/>
      <c r="BSM28" s="64"/>
      <c r="BSN28" s="64"/>
      <c r="BSO28" s="64"/>
      <c r="BSP28" s="64"/>
      <c r="BSQ28" s="64"/>
      <c r="BSR28" s="64"/>
      <c r="BSS28" s="64"/>
      <c r="BST28" s="64"/>
      <c r="BSU28" s="64"/>
      <c r="BSV28" s="64"/>
      <c r="BSW28" s="64"/>
      <c r="BSX28" s="64"/>
      <c r="BSY28" s="64"/>
      <c r="BSZ28" s="64"/>
      <c r="BTA28" s="64"/>
      <c r="BTB28" s="64"/>
      <c r="BTC28" s="64"/>
      <c r="BTD28" s="64"/>
      <c r="BTE28" s="64"/>
      <c r="BTF28" s="64"/>
      <c r="BTG28" s="64"/>
      <c r="BTH28" s="64"/>
      <c r="BTI28" s="64"/>
      <c r="BTJ28" s="64"/>
      <c r="BTK28" s="64"/>
      <c r="BTL28" s="64"/>
      <c r="BTM28" s="64"/>
      <c r="BTN28" s="64"/>
      <c r="BTO28" s="64"/>
      <c r="BTP28" s="64"/>
      <c r="BTQ28" s="64"/>
      <c r="BTR28" s="64"/>
      <c r="BTS28" s="64"/>
      <c r="BTT28" s="64"/>
      <c r="BTU28" s="64"/>
      <c r="BTV28" s="64"/>
      <c r="BTW28" s="64"/>
      <c r="BTX28" s="64"/>
      <c r="BTY28" s="64"/>
      <c r="BTZ28" s="64"/>
      <c r="BUA28" s="64"/>
      <c r="BUB28" s="64"/>
      <c r="BUC28" s="64"/>
      <c r="BUD28" s="64"/>
      <c r="BUE28" s="64"/>
      <c r="BUF28" s="64"/>
      <c r="BUG28" s="64"/>
      <c r="BUH28" s="64"/>
      <c r="BUI28" s="64"/>
      <c r="BUJ28" s="64"/>
      <c r="BUK28" s="64"/>
      <c r="BUL28" s="64"/>
      <c r="BUM28" s="64"/>
      <c r="BUN28" s="64"/>
      <c r="BUO28" s="64"/>
      <c r="BUP28" s="64"/>
      <c r="BUQ28" s="64"/>
      <c r="BUR28" s="64"/>
      <c r="BUS28" s="64"/>
      <c r="BUT28" s="64"/>
      <c r="BUU28" s="64"/>
      <c r="BUV28" s="64"/>
      <c r="BUW28" s="64"/>
      <c r="BUX28" s="64"/>
      <c r="BUY28" s="64"/>
      <c r="BUZ28" s="64"/>
      <c r="BVA28" s="64"/>
      <c r="BVB28" s="64"/>
      <c r="BVC28" s="64"/>
      <c r="BVD28" s="64"/>
      <c r="BVE28" s="64"/>
      <c r="BVF28" s="64"/>
      <c r="BVG28" s="64"/>
      <c r="BVH28" s="64"/>
      <c r="BVI28" s="64"/>
      <c r="BVJ28" s="64"/>
      <c r="BVK28" s="64"/>
      <c r="BVL28" s="64"/>
      <c r="BVM28" s="64"/>
      <c r="BVN28" s="64"/>
      <c r="BVO28" s="64"/>
      <c r="BVP28" s="64"/>
      <c r="BVQ28" s="64"/>
      <c r="BVR28" s="64"/>
      <c r="BVS28" s="64"/>
      <c r="BVT28" s="64"/>
      <c r="BVU28" s="64"/>
      <c r="BVV28" s="64"/>
      <c r="BVW28" s="64"/>
      <c r="BVX28" s="64"/>
      <c r="BVY28" s="64"/>
      <c r="BVZ28" s="64"/>
      <c r="BWA28" s="64"/>
      <c r="BWB28" s="64"/>
      <c r="BWC28" s="64"/>
      <c r="BWD28" s="64"/>
      <c r="BWE28" s="64"/>
      <c r="BWF28" s="64"/>
      <c r="BWG28" s="64"/>
      <c r="BWH28" s="64"/>
      <c r="BWI28" s="64"/>
      <c r="BWJ28" s="64"/>
      <c r="BWK28" s="64"/>
      <c r="BWL28" s="64"/>
      <c r="BWM28" s="64"/>
      <c r="BWN28" s="64"/>
      <c r="BWO28" s="64"/>
      <c r="BWP28" s="64"/>
      <c r="BWQ28" s="64"/>
      <c r="BWR28" s="64"/>
      <c r="BWS28" s="64"/>
      <c r="BWT28" s="64"/>
      <c r="BWU28" s="64"/>
      <c r="BWV28" s="64"/>
      <c r="BWW28" s="64"/>
      <c r="BWX28" s="64"/>
      <c r="BWY28" s="64"/>
      <c r="BWZ28" s="64"/>
      <c r="BXA28" s="64"/>
      <c r="BXB28" s="64"/>
      <c r="BXC28" s="64"/>
      <c r="BXD28" s="64"/>
      <c r="BXE28" s="64"/>
      <c r="BXF28" s="64"/>
      <c r="BXG28" s="64"/>
      <c r="BXH28" s="64"/>
      <c r="BXI28" s="64"/>
      <c r="BXJ28" s="64"/>
      <c r="BXK28" s="64"/>
      <c r="BXL28" s="64"/>
      <c r="BXM28" s="64"/>
      <c r="BXN28" s="64"/>
      <c r="BXO28" s="64"/>
      <c r="BXP28" s="64"/>
      <c r="BXQ28" s="64"/>
      <c r="BXR28" s="64"/>
      <c r="BXS28" s="64"/>
      <c r="BXT28" s="64"/>
      <c r="BXU28" s="64"/>
      <c r="BXV28" s="64"/>
      <c r="BXW28" s="64"/>
      <c r="BXX28" s="64"/>
      <c r="BXY28" s="64"/>
      <c r="BXZ28" s="64"/>
      <c r="BYA28" s="64"/>
      <c r="BYB28" s="64"/>
      <c r="BYC28" s="64"/>
      <c r="BYD28" s="64"/>
      <c r="BYE28" s="64"/>
      <c r="BYF28" s="64"/>
      <c r="BYG28" s="64"/>
      <c r="BYH28" s="64"/>
      <c r="BYI28" s="64"/>
      <c r="BYJ28" s="64"/>
      <c r="BYK28" s="64"/>
      <c r="BYL28" s="64"/>
      <c r="BYM28" s="64"/>
      <c r="BYN28" s="64"/>
      <c r="BYO28" s="64"/>
      <c r="BYP28" s="64"/>
      <c r="BYQ28" s="64"/>
      <c r="BYR28" s="64"/>
      <c r="BYS28" s="64"/>
      <c r="BYT28" s="64"/>
      <c r="BYU28" s="64"/>
      <c r="BYV28" s="64"/>
      <c r="BYW28" s="64"/>
      <c r="BYX28" s="64"/>
      <c r="BYY28" s="64"/>
      <c r="BYZ28" s="64"/>
      <c r="BZA28" s="64"/>
      <c r="BZB28" s="64"/>
      <c r="BZC28" s="64"/>
      <c r="BZD28" s="64"/>
      <c r="BZE28" s="64"/>
      <c r="BZF28" s="64"/>
      <c r="BZG28" s="64"/>
      <c r="BZH28" s="64"/>
      <c r="BZI28" s="64"/>
      <c r="BZJ28" s="64"/>
      <c r="BZK28" s="64"/>
      <c r="BZL28" s="64"/>
      <c r="BZM28" s="64"/>
      <c r="BZN28" s="64"/>
      <c r="BZO28" s="64"/>
      <c r="BZP28" s="64"/>
      <c r="BZQ28" s="64"/>
      <c r="BZR28" s="64"/>
      <c r="BZS28" s="64"/>
      <c r="BZT28" s="64"/>
      <c r="BZU28" s="64"/>
      <c r="BZV28" s="64"/>
      <c r="BZW28" s="64"/>
      <c r="BZX28" s="64"/>
      <c r="BZY28" s="64"/>
      <c r="BZZ28" s="64"/>
      <c r="CAA28" s="64"/>
      <c r="CAB28" s="64"/>
      <c r="CAC28" s="64"/>
      <c r="CAD28" s="64"/>
      <c r="CAE28" s="64"/>
      <c r="CAF28" s="64"/>
      <c r="CAG28" s="64"/>
      <c r="CAH28" s="64"/>
      <c r="CAI28" s="64"/>
      <c r="CAJ28" s="64"/>
      <c r="CAK28" s="64"/>
      <c r="CAL28" s="64"/>
      <c r="CAM28" s="64"/>
      <c r="CAN28" s="64"/>
      <c r="CAO28" s="64"/>
      <c r="CAP28" s="64"/>
      <c r="CAQ28" s="64"/>
      <c r="CAR28" s="64"/>
      <c r="CAS28" s="64"/>
      <c r="CAT28" s="64"/>
      <c r="CAU28" s="64"/>
      <c r="CAV28" s="64"/>
      <c r="CAW28" s="64"/>
      <c r="CAX28" s="64"/>
      <c r="CAY28" s="64"/>
      <c r="CAZ28" s="64"/>
      <c r="CBA28" s="64"/>
      <c r="CBB28" s="64"/>
      <c r="CBC28" s="64"/>
      <c r="CBD28" s="64"/>
      <c r="CBE28" s="64"/>
      <c r="CBF28" s="64"/>
      <c r="CBG28" s="64"/>
      <c r="CBH28" s="64"/>
      <c r="CBI28" s="64"/>
      <c r="CBJ28" s="64"/>
      <c r="CBK28" s="64"/>
      <c r="CBL28" s="64"/>
      <c r="CBM28" s="64"/>
      <c r="CBN28" s="64"/>
      <c r="CBO28" s="64"/>
      <c r="CBP28" s="64"/>
      <c r="CBQ28" s="64"/>
      <c r="CBR28" s="64"/>
      <c r="CBS28" s="64"/>
      <c r="CBT28" s="64"/>
      <c r="CBU28" s="64"/>
      <c r="CBV28" s="64"/>
      <c r="CBW28" s="64"/>
      <c r="CBX28" s="64"/>
      <c r="CBY28" s="64"/>
      <c r="CBZ28" s="64"/>
      <c r="CCA28" s="64"/>
      <c r="CCB28" s="64"/>
      <c r="CCC28" s="64"/>
      <c r="CCD28" s="64"/>
      <c r="CCE28" s="64"/>
      <c r="CCF28" s="64"/>
      <c r="CCG28" s="64"/>
      <c r="CCH28" s="64"/>
      <c r="CCI28" s="64"/>
      <c r="CCJ28" s="64"/>
      <c r="CCK28" s="64"/>
      <c r="CCL28" s="64"/>
      <c r="CCM28" s="64"/>
      <c r="CCN28" s="64"/>
      <c r="CCO28" s="64"/>
      <c r="CCP28" s="64"/>
      <c r="CCQ28" s="64"/>
      <c r="CCR28" s="64"/>
      <c r="CCS28" s="64"/>
      <c r="CCT28" s="64"/>
      <c r="CCU28" s="64"/>
      <c r="CCV28" s="64"/>
      <c r="CCW28" s="64"/>
      <c r="CCX28" s="64"/>
      <c r="CCY28" s="64"/>
      <c r="CCZ28" s="64"/>
      <c r="CDA28" s="64"/>
      <c r="CDB28" s="64"/>
      <c r="CDC28" s="64"/>
      <c r="CDD28" s="64"/>
      <c r="CDE28" s="64"/>
      <c r="CDF28" s="64"/>
      <c r="CDG28" s="64"/>
      <c r="CDH28" s="64"/>
      <c r="CDI28" s="64"/>
      <c r="CDJ28" s="64"/>
      <c r="CDK28" s="64"/>
      <c r="CDL28" s="64"/>
      <c r="CDM28" s="64"/>
      <c r="CDN28" s="64"/>
      <c r="CDO28" s="64"/>
      <c r="CDP28" s="64"/>
      <c r="CDQ28" s="64"/>
      <c r="CDR28" s="64"/>
      <c r="CDS28" s="64"/>
      <c r="CDT28" s="64"/>
      <c r="CDU28" s="64"/>
      <c r="CDV28" s="64"/>
      <c r="CDW28" s="64"/>
      <c r="CDX28" s="64"/>
      <c r="CDY28" s="64"/>
      <c r="CDZ28" s="64"/>
      <c r="CEA28" s="64"/>
      <c r="CEB28" s="64"/>
      <c r="CEC28" s="64"/>
      <c r="CED28" s="64"/>
      <c r="CEE28" s="64"/>
      <c r="CEF28" s="64"/>
      <c r="CEG28" s="64"/>
      <c r="CEH28" s="64"/>
      <c r="CEI28" s="64"/>
      <c r="CEJ28" s="64"/>
      <c r="CEK28" s="64"/>
      <c r="CEL28" s="64"/>
      <c r="CEM28" s="64"/>
      <c r="CEN28" s="64"/>
      <c r="CEO28" s="64"/>
      <c r="CEP28" s="64"/>
      <c r="CEQ28" s="64"/>
      <c r="CER28" s="64"/>
      <c r="CES28" s="64"/>
      <c r="CET28" s="64"/>
      <c r="CEU28" s="64"/>
      <c r="CEV28" s="64"/>
      <c r="CEW28" s="64"/>
      <c r="CEX28" s="64"/>
      <c r="CEY28" s="64"/>
      <c r="CEZ28" s="64"/>
      <c r="CFA28" s="64"/>
      <c r="CFB28" s="64"/>
      <c r="CFC28" s="64"/>
      <c r="CFD28" s="64"/>
      <c r="CFE28" s="64"/>
      <c r="CFF28" s="64"/>
      <c r="CFG28" s="64"/>
      <c r="CFH28" s="64"/>
      <c r="CFI28" s="64"/>
      <c r="CFJ28" s="64"/>
      <c r="CFK28" s="64"/>
      <c r="CFL28" s="64"/>
      <c r="CFM28" s="64"/>
      <c r="CFN28" s="64"/>
      <c r="CFO28" s="64"/>
      <c r="CFP28" s="64"/>
      <c r="CFQ28" s="64"/>
      <c r="CFR28" s="64"/>
      <c r="CFS28" s="64"/>
      <c r="CFT28" s="64"/>
      <c r="CFU28" s="64"/>
      <c r="CFV28" s="64"/>
      <c r="CFW28" s="64"/>
      <c r="CFX28" s="64"/>
      <c r="CFY28" s="64"/>
      <c r="CFZ28" s="64"/>
      <c r="CGA28" s="64"/>
      <c r="CGB28" s="64"/>
      <c r="CGC28" s="64"/>
      <c r="CGD28" s="64"/>
      <c r="CGE28" s="64"/>
      <c r="CGF28" s="64"/>
      <c r="CGG28" s="64"/>
      <c r="CGH28" s="64"/>
      <c r="CGI28" s="64"/>
      <c r="CGJ28" s="64"/>
      <c r="CGK28" s="64"/>
      <c r="CGL28" s="64"/>
      <c r="CGM28" s="64"/>
      <c r="CGN28" s="64"/>
      <c r="CGO28" s="64"/>
      <c r="CGP28" s="64"/>
      <c r="CGQ28" s="64"/>
      <c r="CGR28" s="64"/>
      <c r="CGS28" s="64"/>
      <c r="CGT28" s="64"/>
      <c r="CGU28" s="64"/>
      <c r="CGV28" s="64"/>
      <c r="CGW28" s="64"/>
      <c r="CGX28" s="64"/>
      <c r="CGY28" s="64"/>
      <c r="CGZ28" s="64"/>
      <c r="CHA28" s="64"/>
      <c r="CHB28" s="64"/>
      <c r="CHC28" s="64"/>
      <c r="CHD28" s="64"/>
      <c r="CHE28" s="64"/>
      <c r="CHF28" s="64"/>
      <c r="CHG28" s="64"/>
      <c r="CHH28" s="64"/>
      <c r="CHI28" s="64"/>
      <c r="CHJ28" s="64"/>
      <c r="CHK28" s="64"/>
      <c r="CHL28" s="64"/>
      <c r="CHM28" s="64"/>
      <c r="CHN28" s="64"/>
      <c r="CHO28" s="64"/>
      <c r="CHP28" s="64"/>
      <c r="CHQ28" s="64"/>
      <c r="CHR28" s="64"/>
      <c r="CHS28" s="64"/>
      <c r="CHT28" s="64"/>
      <c r="CHU28" s="64"/>
      <c r="CHV28" s="64"/>
      <c r="CHW28" s="64"/>
      <c r="CHX28" s="64"/>
      <c r="CHY28" s="64"/>
      <c r="CHZ28" s="64"/>
      <c r="CIA28" s="64"/>
      <c r="CIB28" s="64"/>
      <c r="CIC28" s="64"/>
      <c r="CID28" s="64"/>
      <c r="CIE28" s="64"/>
      <c r="CIF28" s="64"/>
      <c r="CIG28" s="64"/>
      <c r="CIH28" s="64"/>
      <c r="CII28" s="64"/>
      <c r="CIJ28" s="64"/>
      <c r="CIK28" s="64"/>
      <c r="CIL28" s="64"/>
      <c r="CIM28" s="64"/>
      <c r="CIN28" s="64"/>
      <c r="CIO28" s="64"/>
      <c r="CIP28" s="64"/>
      <c r="CIQ28" s="64"/>
      <c r="CIR28" s="64"/>
      <c r="CIS28" s="64"/>
      <c r="CIT28" s="64"/>
      <c r="CIU28" s="64"/>
      <c r="CIV28" s="64"/>
      <c r="CIW28" s="64"/>
      <c r="CIX28" s="64"/>
      <c r="CIY28" s="64"/>
      <c r="CIZ28" s="64"/>
      <c r="CJA28" s="64"/>
      <c r="CJB28" s="64"/>
      <c r="CJC28" s="64"/>
      <c r="CJD28" s="64"/>
      <c r="CJE28" s="64"/>
      <c r="CJF28" s="64"/>
      <c r="CJG28" s="64"/>
      <c r="CJH28" s="64"/>
      <c r="CJI28" s="64"/>
      <c r="CJJ28" s="64"/>
      <c r="CJK28" s="64"/>
      <c r="CJL28" s="64"/>
      <c r="CJM28" s="64"/>
      <c r="CJN28" s="64"/>
      <c r="CJO28" s="64"/>
      <c r="CJP28" s="64"/>
      <c r="CJQ28" s="64"/>
      <c r="CJR28" s="64"/>
      <c r="CJS28" s="64"/>
      <c r="CJT28" s="64"/>
      <c r="CJU28" s="64"/>
      <c r="CJV28" s="64"/>
      <c r="CJW28" s="64"/>
      <c r="CJX28" s="64"/>
      <c r="CJY28" s="64"/>
      <c r="CJZ28" s="64"/>
      <c r="CKA28" s="64"/>
      <c r="CKB28" s="64"/>
      <c r="CKC28" s="64"/>
      <c r="CKD28" s="64"/>
      <c r="CKE28" s="64"/>
      <c r="CKF28" s="64"/>
      <c r="CKG28" s="64"/>
      <c r="CKH28" s="64"/>
      <c r="CKI28" s="64"/>
      <c r="CKJ28" s="64"/>
      <c r="CKK28" s="64"/>
      <c r="CKL28" s="64"/>
      <c r="CKM28" s="64"/>
      <c r="CKN28" s="64"/>
      <c r="CKO28" s="64"/>
      <c r="CKP28" s="64"/>
      <c r="CKQ28" s="64"/>
      <c r="CKR28" s="64"/>
      <c r="CKS28" s="64"/>
      <c r="CKT28" s="64"/>
      <c r="CKU28" s="64"/>
      <c r="CKV28" s="64"/>
      <c r="CKW28" s="64"/>
      <c r="CKX28" s="64"/>
      <c r="CKY28" s="64"/>
      <c r="CKZ28" s="64"/>
      <c r="CLA28" s="64"/>
      <c r="CLB28" s="64"/>
      <c r="CLC28" s="64"/>
      <c r="CLD28" s="64"/>
      <c r="CLE28" s="64"/>
      <c r="CLF28" s="64"/>
      <c r="CLG28" s="64"/>
      <c r="CLH28" s="64"/>
      <c r="CLI28" s="64"/>
      <c r="CLJ28" s="64"/>
      <c r="CLK28" s="64"/>
      <c r="CLL28" s="64"/>
      <c r="CLM28" s="64"/>
      <c r="CLN28" s="64"/>
      <c r="CLO28" s="64"/>
      <c r="CLP28" s="64"/>
      <c r="CLQ28" s="64"/>
      <c r="CLR28" s="64"/>
      <c r="CLS28" s="64"/>
      <c r="CLT28" s="64"/>
      <c r="CLU28" s="64"/>
      <c r="CLV28" s="64"/>
      <c r="CLW28" s="64"/>
      <c r="CLX28" s="64"/>
      <c r="CLY28" s="64"/>
      <c r="CLZ28" s="64"/>
      <c r="CMA28" s="64"/>
      <c r="CMB28" s="64"/>
      <c r="CMC28" s="64"/>
      <c r="CMD28" s="64"/>
      <c r="CME28" s="64"/>
      <c r="CMF28" s="64"/>
      <c r="CMG28" s="64"/>
      <c r="CMH28" s="64"/>
      <c r="CMI28" s="64"/>
      <c r="CMJ28" s="64"/>
      <c r="CMK28" s="64"/>
      <c r="CML28" s="64"/>
      <c r="CMM28" s="64"/>
      <c r="CMN28" s="64"/>
      <c r="CMO28" s="64"/>
      <c r="CMP28" s="64"/>
      <c r="CMQ28" s="64"/>
      <c r="CMR28" s="64"/>
      <c r="CMS28" s="64"/>
      <c r="CMT28" s="64"/>
      <c r="CMU28" s="64"/>
      <c r="CMV28" s="64"/>
      <c r="CMW28" s="64"/>
      <c r="CMX28" s="64"/>
      <c r="CMY28" s="64"/>
      <c r="CMZ28" s="64"/>
      <c r="CNA28" s="64"/>
      <c r="CNB28" s="64"/>
      <c r="CNC28" s="64"/>
      <c r="CND28" s="64"/>
      <c r="CNE28" s="64"/>
      <c r="CNF28" s="64"/>
      <c r="CNG28" s="64"/>
      <c r="CNH28" s="64"/>
      <c r="CNI28" s="64"/>
      <c r="CNJ28" s="64"/>
      <c r="CNK28" s="64"/>
      <c r="CNL28" s="64"/>
      <c r="CNM28" s="64"/>
      <c r="CNN28" s="64"/>
      <c r="CNO28" s="64"/>
      <c r="CNP28" s="64"/>
      <c r="CNQ28" s="64"/>
      <c r="CNR28" s="64"/>
      <c r="CNS28" s="64"/>
      <c r="CNT28" s="64"/>
      <c r="CNU28" s="64"/>
      <c r="CNV28" s="64"/>
      <c r="CNW28" s="64"/>
      <c r="CNX28" s="64"/>
      <c r="CNY28" s="64"/>
      <c r="CNZ28" s="64"/>
      <c r="COA28" s="64"/>
      <c r="COB28" s="64"/>
      <c r="COC28" s="64"/>
      <c r="COD28" s="64"/>
      <c r="COE28" s="64"/>
      <c r="COF28" s="64"/>
      <c r="COG28" s="64"/>
      <c r="COH28" s="64"/>
      <c r="COI28" s="64"/>
      <c r="COJ28" s="64"/>
      <c r="COK28" s="64"/>
      <c r="COL28" s="64"/>
      <c r="COM28" s="64"/>
      <c r="CON28" s="64"/>
      <c r="COO28" s="64"/>
      <c r="COP28" s="64"/>
      <c r="COQ28" s="64"/>
      <c r="COR28" s="64"/>
      <c r="COS28" s="64"/>
      <c r="COT28" s="64"/>
      <c r="COU28" s="64"/>
      <c r="COV28" s="64"/>
      <c r="COW28" s="64"/>
      <c r="COX28" s="64"/>
      <c r="COY28" s="64"/>
      <c r="COZ28" s="64"/>
      <c r="CPA28" s="64"/>
      <c r="CPB28" s="64"/>
      <c r="CPC28" s="64"/>
      <c r="CPD28" s="64"/>
      <c r="CPE28" s="64"/>
      <c r="CPF28" s="64"/>
      <c r="CPG28" s="64"/>
      <c r="CPH28" s="64"/>
      <c r="CPI28" s="64"/>
      <c r="CPJ28" s="64"/>
      <c r="CPK28" s="64"/>
      <c r="CPL28" s="64"/>
      <c r="CPM28" s="64"/>
      <c r="CPN28" s="64"/>
      <c r="CPO28" s="64"/>
      <c r="CPP28" s="64"/>
      <c r="CPQ28" s="64"/>
      <c r="CPR28" s="64"/>
      <c r="CPS28" s="64"/>
      <c r="CPT28" s="64"/>
      <c r="CPU28" s="64"/>
      <c r="CPV28" s="64"/>
      <c r="CPW28" s="64"/>
      <c r="CPX28" s="64"/>
      <c r="CPY28" s="64"/>
      <c r="CPZ28" s="64"/>
      <c r="CQA28" s="64"/>
      <c r="CQB28" s="64"/>
      <c r="CQC28" s="64"/>
      <c r="CQD28" s="64"/>
      <c r="CQE28" s="64"/>
      <c r="CQF28" s="64"/>
      <c r="CQG28" s="64"/>
      <c r="CQH28" s="64"/>
      <c r="CQI28" s="64"/>
      <c r="CQJ28" s="64"/>
      <c r="CQK28" s="64"/>
      <c r="CQL28" s="64"/>
      <c r="CQM28" s="64"/>
      <c r="CQN28" s="64"/>
      <c r="CQO28" s="64"/>
      <c r="CQP28" s="64"/>
      <c r="CQQ28" s="64"/>
      <c r="CQR28" s="64"/>
      <c r="CQS28" s="64"/>
      <c r="CQT28" s="64"/>
      <c r="CQU28" s="64"/>
      <c r="CQV28" s="64"/>
      <c r="CQW28" s="64"/>
      <c r="CQX28" s="64"/>
      <c r="CQY28" s="64"/>
      <c r="CQZ28" s="64"/>
      <c r="CRA28" s="64"/>
      <c r="CRB28" s="64"/>
      <c r="CRC28" s="64"/>
      <c r="CRD28" s="64"/>
      <c r="CRE28" s="64"/>
      <c r="CRF28" s="64"/>
      <c r="CRG28" s="64"/>
      <c r="CRH28" s="64"/>
      <c r="CRI28" s="64"/>
      <c r="CRJ28" s="64"/>
      <c r="CRK28" s="64"/>
      <c r="CRL28" s="64"/>
      <c r="CRM28" s="64"/>
      <c r="CRN28" s="64"/>
      <c r="CRO28" s="64"/>
      <c r="CRP28" s="64"/>
      <c r="CRQ28" s="64"/>
      <c r="CRR28" s="64"/>
      <c r="CRS28" s="64"/>
      <c r="CRT28" s="64"/>
      <c r="CRU28" s="64"/>
      <c r="CRV28" s="64"/>
      <c r="CRW28" s="64"/>
      <c r="CRX28" s="64"/>
      <c r="CRY28" s="64"/>
      <c r="CRZ28" s="64"/>
      <c r="CSA28" s="64"/>
      <c r="CSB28" s="64"/>
      <c r="CSC28" s="64"/>
      <c r="CSD28" s="64"/>
      <c r="CSE28" s="64"/>
      <c r="CSF28" s="64"/>
      <c r="CSG28" s="64"/>
      <c r="CSH28" s="64"/>
      <c r="CSI28" s="64"/>
      <c r="CSJ28" s="64"/>
      <c r="CSK28" s="64"/>
      <c r="CSL28" s="64"/>
      <c r="CSM28" s="64"/>
      <c r="CSN28" s="64"/>
      <c r="CSO28" s="64"/>
      <c r="CSP28" s="64"/>
      <c r="CSQ28" s="64"/>
      <c r="CSR28" s="64"/>
      <c r="CSS28" s="64"/>
      <c r="CST28" s="64"/>
      <c r="CSU28" s="64"/>
      <c r="CSV28" s="64"/>
      <c r="CSW28" s="64"/>
      <c r="CSX28" s="64"/>
      <c r="CSY28" s="64"/>
      <c r="CSZ28" s="64"/>
      <c r="CTA28" s="64"/>
      <c r="CTB28" s="64"/>
      <c r="CTC28" s="64"/>
      <c r="CTD28" s="64"/>
      <c r="CTE28" s="64"/>
      <c r="CTF28" s="64"/>
      <c r="CTG28" s="64"/>
      <c r="CTH28" s="64"/>
      <c r="CTI28" s="64"/>
      <c r="CTJ28" s="64"/>
      <c r="CTK28" s="64"/>
      <c r="CTL28" s="64"/>
      <c r="CTM28" s="64"/>
      <c r="CTN28" s="64"/>
      <c r="CTO28" s="64"/>
      <c r="CTP28" s="64"/>
      <c r="CTQ28" s="64"/>
      <c r="CTR28" s="64"/>
      <c r="CTS28" s="64"/>
      <c r="CTT28" s="64"/>
      <c r="CTU28" s="64"/>
      <c r="CTV28" s="64"/>
      <c r="CTW28" s="64"/>
      <c r="CTX28" s="64"/>
      <c r="CTY28" s="64"/>
      <c r="CTZ28" s="64"/>
      <c r="CUA28" s="64"/>
      <c r="CUB28" s="64"/>
      <c r="CUC28" s="64"/>
      <c r="CUD28" s="64"/>
      <c r="CUE28" s="64"/>
      <c r="CUF28" s="64"/>
      <c r="CUG28" s="64"/>
      <c r="CUH28" s="64"/>
      <c r="CUI28" s="64"/>
      <c r="CUJ28" s="64"/>
      <c r="CUK28" s="64"/>
      <c r="CUL28" s="64"/>
      <c r="CUM28" s="64"/>
      <c r="CUN28" s="64"/>
      <c r="CUO28" s="64"/>
      <c r="CUP28" s="64"/>
      <c r="CUQ28" s="64"/>
      <c r="CUR28" s="64"/>
      <c r="CUS28" s="64"/>
      <c r="CUT28" s="64"/>
      <c r="CUU28" s="64"/>
      <c r="CUV28" s="64"/>
      <c r="CUW28" s="64"/>
      <c r="CUX28" s="64"/>
      <c r="CUY28" s="64"/>
      <c r="CUZ28" s="64"/>
      <c r="CVA28" s="64"/>
      <c r="CVB28" s="64"/>
      <c r="CVC28" s="64"/>
      <c r="CVD28" s="64"/>
      <c r="CVE28" s="64"/>
      <c r="CVF28" s="64"/>
      <c r="CVG28" s="64"/>
      <c r="CVH28" s="64"/>
      <c r="CVI28" s="64"/>
      <c r="CVJ28" s="64"/>
      <c r="CVK28" s="64"/>
      <c r="CVL28" s="64"/>
      <c r="CVM28" s="64"/>
      <c r="CVN28" s="64"/>
      <c r="CVO28" s="64"/>
      <c r="CVP28" s="64"/>
      <c r="CVQ28" s="64"/>
      <c r="CVR28" s="64"/>
      <c r="CVS28" s="64"/>
      <c r="CVT28" s="64"/>
      <c r="CVU28" s="64"/>
      <c r="CVV28" s="64"/>
      <c r="CVW28" s="64"/>
      <c r="CVX28" s="64"/>
      <c r="CVY28" s="64"/>
      <c r="CVZ28" s="64"/>
      <c r="CWA28" s="64"/>
      <c r="CWB28" s="64"/>
      <c r="CWC28" s="64"/>
      <c r="CWD28" s="64"/>
      <c r="CWE28" s="64"/>
      <c r="CWF28" s="64"/>
      <c r="CWG28" s="64"/>
      <c r="CWH28" s="64"/>
      <c r="CWI28" s="64"/>
      <c r="CWJ28" s="64"/>
      <c r="CWK28" s="64"/>
      <c r="CWL28" s="64"/>
      <c r="CWM28" s="64"/>
      <c r="CWN28" s="64"/>
      <c r="CWO28" s="64"/>
      <c r="CWP28" s="64"/>
      <c r="CWQ28" s="64"/>
      <c r="CWR28" s="64"/>
      <c r="CWS28" s="64"/>
      <c r="CWT28" s="64"/>
      <c r="CWU28" s="64"/>
      <c r="CWV28" s="64"/>
      <c r="CWW28" s="64"/>
      <c r="CWX28" s="64"/>
      <c r="CWY28" s="64"/>
      <c r="CWZ28" s="64"/>
      <c r="CXA28" s="64"/>
      <c r="CXB28" s="64"/>
      <c r="CXC28" s="64"/>
      <c r="CXD28" s="64"/>
      <c r="CXE28" s="64"/>
      <c r="CXF28" s="64"/>
      <c r="CXG28" s="64"/>
      <c r="CXH28" s="64"/>
      <c r="CXI28" s="64"/>
      <c r="CXJ28" s="64"/>
      <c r="CXK28" s="64"/>
      <c r="CXL28" s="64"/>
      <c r="CXM28" s="64"/>
      <c r="CXN28" s="64"/>
      <c r="CXO28" s="64"/>
      <c r="CXP28" s="64"/>
      <c r="CXQ28" s="64"/>
      <c r="CXR28" s="64"/>
      <c r="CXS28" s="64"/>
      <c r="CXT28" s="64"/>
      <c r="CXU28" s="64"/>
      <c r="CXV28" s="64"/>
      <c r="CXW28" s="64"/>
      <c r="CXX28" s="64"/>
      <c r="CXY28" s="64"/>
      <c r="CXZ28" s="64"/>
      <c r="CYA28" s="64"/>
      <c r="CYB28" s="64"/>
      <c r="CYC28" s="64"/>
      <c r="CYD28" s="64"/>
      <c r="CYE28" s="64"/>
      <c r="CYF28" s="64"/>
      <c r="CYG28" s="64"/>
      <c r="CYH28" s="64"/>
      <c r="CYI28" s="64"/>
      <c r="CYJ28" s="64"/>
      <c r="CYK28" s="64"/>
      <c r="CYL28" s="64"/>
      <c r="CYM28" s="64"/>
      <c r="CYN28" s="64"/>
      <c r="CYO28" s="64"/>
      <c r="CYP28" s="64"/>
      <c r="CYQ28" s="64"/>
      <c r="CYR28" s="64"/>
      <c r="CYS28" s="64"/>
      <c r="CYT28" s="64"/>
      <c r="CYU28" s="64"/>
      <c r="CYV28" s="64"/>
      <c r="CYW28" s="64"/>
      <c r="CYX28" s="64"/>
      <c r="CYY28" s="64"/>
      <c r="CYZ28" s="64"/>
      <c r="CZA28" s="64"/>
      <c r="CZB28" s="64"/>
      <c r="CZC28" s="64"/>
      <c r="CZD28" s="64"/>
      <c r="CZE28" s="64"/>
      <c r="CZF28" s="64"/>
      <c r="CZG28" s="64"/>
      <c r="CZH28" s="64"/>
      <c r="CZI28" s="64"/>
      <c r="CZJ28" s="64"/>
      <c r="CZK28" s="64"/>
      <c r="CZL28" s="64"/>
      <c r="CZM28" s="64"/>
      <c r="CZN28" s="64"/>
      <c r="CZO28" s="64"/>
      <c r="CZP28" s="64"/>
      <c r="CZQ28" s="64"/>
      <c r="CZR28" s="64"/>
      <c r="CZS28" s="64"/>
      <c r="CZT28" s="64"/>
      <c r="CZU28" s="64"/>
      <c r="CZV28" s="64"/>
      <c r="CZW28" s="64"/>
      <c r="CZX28" s="64"/>
      <c r="CZY28" s="64"/>
      <c r="CZZ28" s="64"/>
      <c r="DAA28" s="64"/>
      <c r="DAB28" s="64"/>
      <c r="DAC28" s="64"/>
      <c r="DAD28" s="64"/>
      <c r="DAE28" s="64"/>
      <c r="DAF28" s="64"/>
      <c r="DAG28" s="64"/>
      <c r="DAH28" s="64"/>
      <c r="DAI28" s="64"/>
      <c r="DAJ28" s="64"/>
      <c r="DAK28" s="64"/>
      <c r="DAL28" s="64"/>
      <c r="DAM28" s="64"/>
      <c r="DAN28" s="64"/>
      <c r="DAO28" s="64"/>
      <c r="DAP28" s="64"/>
      <c r="DAQ28" s="64"/>
      <c r="DAR28" s="64"/>
      <c r="DAS28" s="64"/>
      <c r="DAT28" s="64"/>
      <c r="DAU28" s="64"/>
      <c r="DAV28" s="64"/>
      <c r="DAW28" s="64"/>
      <c r="DAX28" s="64"/>
      <c r="DAY28" s="64"/>
      <c r="DAZ28" s="64"/>
      <c r="DBA28" s="64"/>
      <c r="DBB28" s="64"/>
      <c r="DBC28" s="64"/>
      <c r="DBD28" s="64"/>
      <c r="DBE28" s="64"/>
      <c r="DBF28" s="64"/>
      <c r="DBG28" s="64"/>
      <c r="DBH28" s="64"/>
      <c r="DBI28" s="64"/>
      <c r="DBJ28" s="64"/>
      <c r="DBK28" s="64"/>
      <c r="DBL28" s="64"/>
      <c r="DBM28" s="64"/>
      <c r="DBN28" s="64"/>
      <c r="DBO28" s="64"/>
      <c r="DBP28" s="64"/>
      <c r="DBQ28" s="64"/>
      <c r="DBR28" s="64"/>
      <c r="DBS28" s="64"/>
      <c r="DBT28" s="64"/>
      <c r="DBU28" s="64"/>
      <c r="DBV28" s="64"/>
      <c r="DBW28" s="64"/>
      <c r="DBX28" s="64"/>
      <c r="DBY28" s="64"/>
      <c r="DBZ28" s="64"/>
      <c r="DCA28" s="64"/>
      <c r="DCB28" s="64"/>
      <c r="DCC28" s="64"/>
      <c r="DCD28" s="64"/>
      <c r="DCE28" s="64"/>
      <c r="DCF28" s="64"/>
      <c r="DCG28" s="64"/>
      <c r="DCH28" s="64"/>
      <c r="DCI28" s="64"/>
      <c r="DCJ28" s="64"/>
      <c r="DCK28" s="64"/>
      <c r="DCL28" s="64"/>
      <c r="DCM28" s="64"/>
      <c r="DCN28" s="64"/>
      <c r="DCO28" s="64"/>
      <c r="DCP28" s="64"/>
      <c r="DCQ28" s="64"/>
      <c r="DCR28" s="64"/>
      <c r="DCS28" s="64"/>
      <c r="DCT28" s="64"/>
    </row>
    <row r="29" spans="1:2802" s="121" customFormat="1" ht="18" customHeight="1" x14ac:dyDescent="0.2">
      <c r="A29" s="126">
        <f t="shared" si="7"/>
        <v>12</v>
      </c>
      <c r="B29" s="196" t="s">
        <v>275</v>
      </c>
      <c r="C29" s="196" t="s">
        <v>276</v>
      </c>
      <c r="D29" s="42" t="s">
        <v>132</v>
      </c>
      <c r="E29" s="193">
        <v>1</v>
      </c>
      <c r="F29" s="194">
        <v>0</v>
      </c>
      <c r="G29" s="193">
        <f t="shared" ref="G29" si="20">E29+(E29*F29)</f>
        <v>1</v>
      </c>
      <c r="H29" s="6" t="s">
        <v>118</v>
      </c>
      <c r="I29" s="3">
        <v>62.222222222222214</v>
      </c>
      <c r="J29" s="6">
        <v>45.75</v>
      </c>
      <c r="K29" s="137">
        <f t="shared" si="12"/>
        <v>2846.6666666666665</v>
      </c>
      <c r="L29" s="137">
        <v>33200</v>
      </c>
      <c r="M29" s="141">
        <f t="shared" ref="M29" si="21">IF(H29&lt;&gt;"",K29+L29,"")</f>
        <v>36046.666666666664</v>
      </c>
      <c r="N29" s="195">
        <f t="shared" ref="N29" si="22">G29*M29</f>
        <v>36046.666666666664</v>
      </c>
      <c r="O29" s="132"/>
      <c r="P29" s="64"/>
      <c r="Q29" s="64"/>
      <c r="R29" s="3"/>
      <c r="S29" s="137"/>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c r="MU29" s="64"/>
      <c r="MV29" s="64"/>
      <c r="MW29" s="64"/>
      <c r="MX29" s="64"/>
      <c r="MY29" s="64"/>
      <c r="MZ29" s="64"/>
      <c r="NA29" s="64"/>
      <c r="NB29" s="64"/>
      <c r="NC29" s="64"/>
      <c r="ND29" s="64"/>
      <c r="NE29" s="64"/>
      <c r="NF29" s="64"/>
      <c r="NG29" s="64"/>
      <c r="NH29" s="64"/>
      <c r="NI29" s="64"/>
      <c r="NJ29" s="64"/>
      <c r="NK29" s="64"/>
      <c r="NL29" s="64"/>
      <c r="NM29" s="64"/>
      <c r="NN29" s="64"/>
      <c r="NO29" s="64"/>
      <c r="NP29" s="64"/>
      <c r="NQ29" s="64"/>
      <c r="NR29" s="64"/>
      <c r="NS29" s="64"/>
      <c r="NT29" s="64"/>
      <c r="NU29" s="64"/>
      <c r="NV29" s="64"/>
      <c r="NW29" s="64"/>
      <c r="NX29" s="64"/>
      <c r="NY29" s="64"/>
      <c r="NZ29" s="64"/>
      <c r="OA29" s="64"/>
      <c r="OB29" s="64"/>
      <c r="OC29" s="64"/>
      <c r="OD29" s="64"/>
      <c r="OE29" s="64"/>
      <c r="OF29" s="64"/>
      <c r="OG29" s="64"/>
      <c r="OH29" s="64"/>
      <c r="OI29" s="64"/>
      <c r="OJ29" s="64"/>
      <c r="OK29" s="64"/>
      <c r="OL29" s="64"/>
      <c r="OM29" s="64"/>
      <c r="ON29" s="64"/>
      <c r="OO29" s="64"/>
      <c r="OP29" s="64"/>
      <c r="OQ29" s="64"/>
      <c r="OR29" s="64"/>
      <c r="OS29" s="64"/>
      <c r="OT29" s="64"/>
      <c r="OU29" s="64"/>
      <c r="OV29" s="64"/>
      <c r="OW29" s="64"/>
      <c r="OX29" s="64"/>
      <c r="OY29" s="64"/>
      <c r="OZ29" s="64"/>
      <c r="PA29" s="64"/>
      <c r="PB29" s="64"/>
      <c r="PC29" s="64"/>
      <c r="PD29" s="64"/>
      <c r="PE29" s="64"/>
      <c r="PF29" s="64"/>
      <c r="PG29" s="64"/>
      <c r="PH29" s="64"/>
      <c r="PI29" s="64"/>
      <c r="PJ29" s="64"/>
      <c r="PK29" s="64"/>
      <c r="PL29" s="64"/>
      <c r="PM29" s="64"/>
      <c r="PN29" s="64"/>
      <c r="PO29" s="64"/>
      <c r="PP29" s="64"/>
      <c r="PQ29" s="64"/>
      <c r="PR29" s="64"/>
      <c r="PS29" s="64"/>
      <c r="PT29" s="64"/>
      <c r="PU29" s="64"/>
      <c r="PV29" s="64"/>
      <c r="PW29" s="64"/>
      <c r="PX29" s="64"/>
      <c r="PY29" s="64"/>
      <c r="PZ29" s="64"/>
      <c r="QA29" s="64"/>
      <c r="QB29" s="64"/>
      <c r="QC29" s="64"/>
      <c r="QD29" s="64"/>
      <c r="QE29" s="64"/>
      <c r="QF29" s="64"/>
      <c r="QG29" s="64"/>
      <c r="QH29" s="64"/>
      <c r="QI29" s="64"/>
      <c r="QJ29" s="64"/>
      <c r="QK29" s="64"/>
      <c r="QL29" s="64"/>
      <c r="QM29" s="64"/>
      <c r="QN29" s="64"/>
      <c r="QO29" s="64"/>
      <c r="QP29" s="64"/>
      <c r="QQ29" s="64"/>
      <c r="QR29" s="64"/>
      <c r="QS29" s="64"/>
      <c r="QT29" s="64"/>
      <c r="QU29" s="64"/>
      <c r="QV29" s="64"/>
      <c r="QW29" s="64"/>
      <c r="QX29" s="64"/>
      <c r="QY29" s="64"/>
      <c r="QZ29" s="64"/>
      <c r="RA29" s="64"/>
      <c r="RB29" s="64"/>
      <c r="RC29" s="64"/>
      <c r="RD29" s="64"/>
      <c r="RE29" s="64"/>
      <c r="RF29" s="64"/>
      <c r="RG29" s="64"/>
      <c r="RH29" s="64"/>
      <c r="RI29" s="64"/>
      <c r="RJ29" s="64"/>
      <c r="RK29" s="64"/>
      <c r="RL29" s="64"/>
      <c r="RM29" s="64"/>
      <c r="RN29" s="64"/>
      <c r="RO29" s="64"/>
      <c r="RP29" s="64"/>
      <c r="RQ29" s="64"/>
      <c r="RR29" s="64"/>
      <c r="RS29" s="64"/>
      <c r="RT29" s="64"/>
      <c r="RU29" s="64"/>
      <c r="RV29" s="64"/>
      <c r="RW29" s="64"/>
      <c r="RX29" s="64"/>
      <c r="RY29" s="64"/>
      <c r="RZ29" s="64"/>
      <c r="SA29" s="64"/>
      <c r="SB29" s="64"/>
      <c r="SC29" s="64"/>
      <c r="SD29" s="64"/>
      <c r="SE29" s="64"/>
      <c r="SF29" s="64"/>
      <c r="SG29" s="64"/>
      <c r="SH29" s="64"/>
      <c r="SI29" s="64"/>
      <c r="SJ29" s="64"/>
      <c r="SK29" s="64"/>
      <c r="SL29" s="64"/>
      <c r="SM29" s="64"/>
      <c r="SN29" s="64"/>
      <c r="SO29" s="64"/>
      <c r="SP29" s="64"/>
      <c r="SQ29" s="64"/>
      <c r="SR29" s="64"/>
      <c r="SS29" s="64"/>
      <c r="ST29" s="64"/>
      <c r="SU29" s="64"/>
      <c r="SV29" s="64"/>
      <c r="SW29" s="64"/>
      <c r="SX29" s="64"/>
      <c r="SY29" s="64"/>
      <c r="SZ29" s="64"/>
      <c r="TA29" s="64"/>
      <c r="TB29" s="64"/>
      <c r="TC29" s="64"/>
      <c r="TD29" s="64"/>
      <c r="TE29" s="64"/>
      <c r="TF29" s="64"/>
      <c r="TG29" s="64"/>
      <c r="TH29" s="64"/>
      <c r="TI29" s="64"/>
      <c r="TJ29" s="64"/>
      <c r="TK29" s="64"/>
      <c r="TL29" s="64"/>
      <c r="TM29" s="64"/>
      <c r="TN29" s="64"/>
      <c r="TO29" s="64"/>
      <c r="TP29" s="64"/>
      <c r="TQ29" s="64"/>
      <c r="TR29" s="64"/>
      <c r="TS29" s="64"/>
      <c r="TT29" s="64"/>
      <c r="TU29" s="64"/>
      <c r="TV29" s="64"/>
      <c r="TW29" s="64"/>
      <c r="TX29" s="64"/>
      <c r="TY29" s="64"/>
      <c r="TZ29" s="64"/>
      <c r="UA29" s="64"/>
      <c r="UB29" s="64"/>
      <c r="UC29" s="64"/>
      <c r="UD29" s="64"/>
      <c r="UE29" s="64"/>
      <c r="UF29" s="64"/>
      <c r="UG29" s="64"/>
      <c r="UH29" s="64"/>
      <c r="UI29" s="64"/>
      <c r="UJ29" s="64"/>
      <c r="UK29" s="64"/>
      <c r="UL29" s="64"/>
      <c r="UM29" s="64"/>
      <c r="UN29" s="64"/>
      <c r="UO29" s="64"/>
      <c r="UP29" s="64"/>
      <c r="UQ29" s="64"/>
      <c r="UR29" s="64"/>
      <c r="US29" s="64"/>
      <c r="UT29" s="64"/>
      <c r="UU29" s="64"/>
      <c r="UV29" s="64"/>
      <c r="UW29" s="64"/>
      <c r="UX29" s="64"/>
      <c r="UY29" s="64"/>
      <c r="UZ29" s="64"/>
      <c r="VA29" s="64"/>
      <c r="VB29" s="64"/>
      <c r="VC29" s="64"/>
      <c r="VD29" s="64"/>
      <c r="VE29" s="64"/>
      <c r="VF29" s="64"/>
      <c r="VG29" s="64"/>
      <c r="VH29" s="64"/>
      <c r="VI29" s="64"/>
      <c r="VJ29" s="64"/>
      <c r="VK29" s="64"/>
      <c r="VL29" s="64"/>
      <c r="VM29" s="64"/>
      <c r="VN29" s="64"/>
      <c r="VO29" s="64"/>
      <c r="VP29" s="64"/>
      <c r="VQ29" s="64"/>
      <c r="VR29" s="64"/>
      <c r="VS29" s="64"/>
      <c r="VT29" s="64"/>
      <c r="VU29" s="64"/>
      <c r="VV29" s="64"/>
      <c r="VW29" s="64"/>
      <c r="VX29" s="64"/>
      <c r="VY29" s="64"/>
      <c r="VZ29" s="64"/>
      <c r="WA29" s="64"/>
      <c r="WB29" s="64"/>
      <c r="WC29" s="64"/>
      <c r="WD29" s="64"/>
      <c r="WE29" s="64"/>
      <c r="WF29" s="64"/>
      <c r="WG29" s="64"/>
      <c r="WH29" s="64"/>
      <c r="WI29" s="64"/>
      <c r="WJ29" s="64"/>
      <c r="WK29" s="64"/>
      <c r="WL29" s="64"/>
      <c r="WM29" s="64"/>
      <c r="WN29" s="64"/>
      <c r="WO29" s="64"/>
      <c r="WP29" s="64"/>
      <c r="WQ29" s="64"/>
      <c r="WR29" s="64"/>
      <c r="WS29" s="64"/>
      <c r="WT29" s="64"/>
      <c r="WU29" s="64"/>
      <c r="WV29" s="64"/>
      <c r="WW29" s="64"/>
      <c r="WX29" s="64"/>
      <c r="WY29" s="64"/>
      <c r="WZ29" s="64"/>
      <c r="XA29" s="64"/>
      <c r="XB29" s="64"/>
      <c r="XC29" s="64"/>
      <c r="XD29" s="64"/>
      <c r="XE29" s="64"/>
      <c r="XF29" s="64"/>
      <c r="XG29" s="64"/>
      <c r="XH29" s="64"/>
      <c r="XI29" s="64"/>
      <c r="XJ29" s="64"/>
      <c r="XK29" s="64"/>
      <c r="XL29" s="64"/>
      <c r="XM29" s="64"/>
      <c r="XN29" s="64"/>
      <c r="XO29" s="64"/>
      <c r="XP29" s="64"/>
      <c r="XQ29" s="64"/>
      <c r="XR29" s="64"/>
      <c r="XS29" s="64"/>
      <c r="XT29" s="64"/>
      <c r="XU29" s="64"/>
      <c r="XV29" s="64"/>
      <c r="XW29" s="64"/>
      <c r="XX29" s="64"/>
      <c r="XY29" s="64"/>
      <c r="XZ29" s="64"/>
      <c r="YA29" s="64"/>
      <c r="YB29" s="64"/>
      <c r="YC29" s="64"/>
      <c r="YD29" s="64"/>
      <c r="YE29" s="64"/>
      <c r="YF29" s="64"/>
      <c r="YG29" s="64"/>
      <c r="YH29" s="64"/>
      <c r="YI29" s="64"/>
      <c r="YJ29" s="64"/>
      <c r="YK29" s="64"/>
      <c r="YL29" s="64"/>
      <c r="YM29" s="64"/>
      <c r="YN29" s="64"/>
      <c r="YO29" s="64"/>
      <c r="YP29" s="64"/>
      <c r="YQ29" s="64"/>
      <c r="YR29" s="64"/>
      <c r="YS29" s="64"/>
      <c r="YT29" s="64"/>
      <c r="YU29" s="64"/>
      <c r="YV29" s="64"/>
      <c r="YW29" s="64"/>
      <c r="YX29" s="64"/>
      <c r="YY29" s="64"/>
      <c r="YZ29" s="64"/>
      <c r="ZA29" s="64"/>
      <c r="ZB29" s="64"/>
      <c r="ZC29" s="64"/>
      <c r="ZD29" s="64"/>
      <c r="ZE29" s="64"/>
      <c r="ZF29" s="64"/>
      <c r="ZG29" s="64"/>
      <c r="ZH29" s="64"/>
      <c r="ZI29" s="64"/>
      <c r="ZJ29" s="64"/>
      <c r="ZK29" s="64"/>
      <c r="ZL29" s="64"/>
      <c r="ZM29" s="64"/>
      <c r="ZN29" s="64"/>
      <c r="ZO29" s="64"/>
      <c r="ZP29" s="64"/>
      <c r="ZQ29" s="64"/>
      <c r="ZR29" s="64"/>
      <c r="ZS29" s="64"/>
      <c r="ZT29" s="64"/>
      <c r="ZU29" s="64"/>
      <c r="ZV29" s="64"/>
      <c r="ZW29" s="64"/>
      <c r="ZX29" s="64"/>
      <c r="ZY29" s="64"/>
      <c r="ZZ29" s="64"/>
      <c r="AAA29" s="64"/>
      <c r="AAB29" s="64"/>
      <c r="AAC29" s="64"/>
      <c r="AAD29" s="64"/>
      <c r="AAE29" s="64"/>
      <c r="AAF29" s="64"/>
      <c r="AAG29" s="64"/>
      <c r="AAH29" s="64"/>
      <c r="AAI29" s="64"/>
      <c r="AAJ29" s="64"/>
      <c r="AAK29" s="64"/>
      <c r="AAL29" s="64"/>
      <c r="AAM29" s="64"/>
      <c r="AAN29" s="64"/>
      <c r="AAO29" s="64"/>
      <c r="AAP29" s="64"/>
      <c r="AAQ29" s="64"/>
      <c r="AAR29" s="64"/>
      <c r="AAS29" s="64"/>
      <c r="AAT29" s="64"/>
      <c r="AAU29" s="64"/>
      <c r="AAV29" s="64"/>
      <c r="AAW29" s="64"/>
      <c r="AAX29" s="64"/>
      <c r="AAY29" s="64"/>
      <c r="AAZ29" s="64"/>
      <c r="ABA29" s="64"/>
      <c r="ABB29" s="64"/>
      <c r="ABC29" s="64"/>
      <c r="ABD29" s="64"/>
      <c r="ABE29" s="64"/>
      <c r="ABF29" s="64"/>
      <c r="ABG29" s="64"/>
      <c r="ABH29" s="64"/>
      <c r="ABI29" s="64"/>
      <c r="ABJ29" s="64"/>
      <c r="ABK29" s="64"/>
      <c r="ABL29" s="64"/>
      <c r="ABM29" s="64"/>
      <c r="ABN29" s="64"/>
      <c r="ABO29" s="64"/>
      <c r="ABP29" s="64"/>
      <c r="ABQ29" s="64"/>
      <c r="ABR29" s="64"/>
      <c r="ABS29" s="64"/>
      <c r="ABT29" s="64"/>
      <c r="ABU29" s="64"/>
      <c r="ABV29" s="64"/>
      <c r="ABW29" s="64"/>
      <c r="ABX29" s="64"/>
      <c r="ABY29" s="64"/>
      <c r="ABZ29" s="64"/>
      <c r="ACA29" s="64"/>
      <c r="ACB29" s="64"/>
      <c r="ACC29" s="64"/>
      <c r="ACD29" s="64"/>
      <c r="ACE29" s="64"/>
      <c r="ACF29" s="64"/>
      <c r="ACG29" s="64"/>
      <c r="ACH29" s="64"/>
      <c r="ACI29" s="64"/>
      <c r="ACJ29" s="64"/>
      <c r="ACK29" s="64"/>
      <c r="ACL29" s="64"/>
      <c r="ACM29" s="64"/>
      <c r="ACN29" s="64"/>
      <c r="ACO29" s="64"/>
      <c r="ACP29" s="64"/>
      <c r="ACQ29" s="64"/>
      <c r="ACR29" s="64"/>
      <c r="ACS29" s="64"/>
      <c r="ACT29" s="64"/>
      <c r="ACU29" s="64"/>
      <c r="ACV29" s="64"/>
      <c r="ACW29" s="64"/>
      <c r="ACX29" s="64"/>
      <c r="ACY29" s="64"/>
      <c r="ACZ29" s="64"/>
      <c r="ADA29" s="64"/>
      <c r="ADB29" s="64"/>
      <c r="ADC29" s="64"/>
      <c r="ADD29" s="64"/>
      <c r="ADE29" s="64"/>
      <c r="ADF29" s="64"/>
      <c r="ADG29" s="64"/>
      <c r="ADH29" s="64"/>
      <c r="ADI29" s="64"/>
      <c r="ADJ29" s="64"/>
      <c r="ADK29" s="64"/>
      <c r="ADL29" s="64"/>
      <c r="ADM29" s="64"/>
      <c r="ADN29" s="64"/>
      <c r="ADO29" s="64"/>
      <c r="ADP29" s="64"/>
      <c r="ADQ29" s="64"/>
      <c r="ADR29" s="64"/>
      <c r="ADS29" s="64"/>
      <c r="ADT29" s="64"/>
      <c r="ADU29" s="64"/>
      <c r="ADV29" s="64"/>
      <c r="ADW29" s="64"/>
      <c r="ADX29" s="64"/>
      <c r="ADY29" s="64"/>
      <c r="ADZ29" s="64"/>
      <c r="AEA29" s="64"/>
      <c r="AEB29" s="64"/>
      <c r="AEC29" s="64"/>
      <c r="AED29" s="64"/>
      <c r="AEE29" s="64"/>
      <c r="AEF29" s="64"/>
      <c r="AEG29" s="64"/>
      <c r="AEH29" s="64"/>
      <c r="AEI29" s="64"/>
      <c r="AEJ29" s="64"/>
      <c r="AEK29" s="64"/>
      <c r="AEL29" s="64"/>
      <c r="AEM29" s="64"/>
      <c r="AEN29" s="64"/>
      <c r="AEO29" s="64"/>
      <c r="AEP29" s="64"/>
      <c r="AEQ29" s="64"/>
      <c r="AER29" s="64"/>
      <c r="AES29" s="64"/>
      <c r="AET29" s="64"/>
      <c r="AEU29" s="64"/>
      <c r="AEV29" s="64"/>
      <c r="AEW29" s="64"/>
      <c r="AEX29" s="64"/>
      <c r="AEY29" s="64"/>
      <c r="AEZ29" s="64"/>
      <c r="AFA29" s="64"/>
      <c r="AFB29" s="64"/>
      <c r="AFC29" s="64"/>
      <c r="AFD29" s="64"/>
      <c r="AFE29" s="64"/>
      <c r="AFF29" s="64"/>
      <c r="AFG29" s="64"/>
      <c r="AFH29" s="64"/>
      <c r="AFI29" s="64"/>
      <c r="AFJ29" s="64"/>
      <c r="AFK29" s="64"/>
      <c r="AFL29" s="64"/>
      <c r="AFM29" s="64"/>
      <c r="AFN29" s="64"/>
      <c r="AFO29" s="64"/>
      <c r="AFP29" s="64"/>
      <c r="AFQ29" s="64"/>
      <c r="AFR29" s="64"/>
      <c r="AFS29" s="64"/>
      <c r="AFT29" s="64"/>
      <c r="AFU29" s="64"/>
      <c r="AFV29" s="64"/>
      <c r="AFW29" s="64"/>
      <c r="AFX29" s="64"/>
      <c r="AFY29" s="64"/>
      <c r="AFZ29" s="64"/>
      <c r="AGA29" s="64"/>
      <c r="AGB29" s="64"/>
      <c r="AGC29" s="64"/>
      <c r="AGD29" s="64"/>
      <c r="AGE29" s="64"/>
      <c r="AGF29" s="64"/>
      <c r="AGG29" s="64"/>
      <c r="AGH29" s="64"/>
      <c r="AGI29" s="64"/>
      <c r="AGJ29" s="64"/>
      <c r="AGK29" s="64"/>
      <c r="AGL29" s="64"/>
      <c r="AGM29" s="64"/>
      <c r="AGN29" s="64"/>
      <c r="AGO29" s="64"/>
      <c r="AGP29" s="64"/>
      <c r="AGQ29" s="64"/>
      <c r="AGR29" s="64"/>
      <c r="AGS29" s="64"/>
      <c r="AGT29" s="64"/>
      <c r="AGU29" s="64"/>
      <c r="AGV29" s="64"/>
      <c r="AGW29" s="64"/>
      <c r="AGX29" s="64"/>
      <c r="AGY29" s="64"/>
      <c r="AGZ29" s="64"/>
      <c r="AHA29" s="64"/>
      <c r="AHB29" s="64"/>
      <c r="AHC29" s="64"/>
      <c r="AHD29" s="64"/>
      <c r="AHE29" s="64"/>
      <c r="AHF29" s="64"/>
      <c r="AHG29" s="64"/>
      <c r="AHH29" s="64"/>
      <c r="AHI29" s="64"/>
      <c r="AHJ29" s="64"/>
      <c r="AHK29" s="64"/>
      <c r="AHL29" s="64"/>
      <c r="AHM29" s="64"/>
      <c r="AHN29" s="64"/>
      <c r="AHO29" s="64"/>
      <c r="AHP29" s="64"/>
      <c r="AHQ29" s="64"/>
      <c r="AHR29" s="64"/>
      <c r="AHS29" s="64"/>
      <c r="AHT29" s="64"/>
      <c r="AHU29" s="64"/>
      <c r="AHV29" s="64"/>
      <c r="AHW29" s="64"/>
      <c r="AHX29" s="64"/>
      <c r="AHY29" s="64"/>
      <c r="AHZ29" s="64"/>
      <c r="AIA29" s="64"/>
      <c r="AIB29" s="64"/>
      <c r="AIC29" s="64"/>
      <c r="AID29" s="64"/>
      <c r="AIE29" s="64"/>
      <c r="AIF29" s="64"/>
      <c r="AIG29" s="64"/>
      <c r="AIH29" s="64"/>
      <c r="AII29" s="64"/>
      <c r="AIJ29" s="64"/>
      <c r="AIK29" s="64"/>
      <c r="AIL29" s="64"/>
      <c r="AIM29" s="64"/>
      <c r="AIN29" s="64"/>
      <c r="AIO29" s="64"/>
      <c r="AIP29" s="64"/>
      <c r="AIQ29" s="64"/>
      <c r="AIR29" s="64"/>
      <c r="AIS29" s="64"/>
      <c r="AIT29" s="64"/>
      <c r="AIU29" s="64"/>
      <c r="AIV29" s="64"/>
      <c r="AIW29" s="64"/>
      <c r="AIX29" s="64"/>
      <c r="AIY29" s="64"/>
      <c r="AIZ29" s="64"/>
      <c r="AJA29" s="64"/>
      <c r="AJB29" s="64"/>
      <c r="AJC29" s="64"/>
      <c r="AJD29" s="64"/>
      <c r="AJE29" s="64"/>
      <c r="AJF29" s="64"/>
      <c r="AJG29" s="64"/>
      <c r="AJH29" s="64"/>
      <c r="AJI29" s="64"/>
      <c r="AJJ29" s="64"/>
      <c r="AJK29" s="64"/>
      <c r="AJL29" s="64"/>
      <c r="AJM29" s="64"/>
      <c r="AJN29" s="64"/>
      <c r="AJO29" s="64"/>
      <c r="AJP29" s="64"/>
      <c r="AJQ29" s="64"/>
      <c r="AJR29" s="64"/>
      <c r="AJS29" s="64"/>
      <c r="AJT29" s="64"/>
      <c r="AJU29" s="64"/>
      <c r="AJV29" s="64"/>
      <c r="AJW29" s="64"/>
      <c r="AJX29" s="64"/>
      <c r="AJY29" s="64"/>
      <c r="AJZ29" s="64"/>
      <c r="AKA29" s="64"/>
      <c r="AKB29" s="64"/>
      <c r="AKC29" s="64"/>
      <c r="AKD29" s="64"/>
      <c r="AKE29" s="64"/>
      <c r="AKF29" s="64"/>
      <c r="AKG29" s="64"/>
      <c r="AKH29" s="64"/>
      <c r="AKI29" s="64"/>
      <c r="AKJ29" s="64"/>
      <c r="AKK29" s="64"/>
      <c r="AKL29" s="64"/>
      <c r="AKM29" s="64"/>
      <c r="AKN29" s="64"/>
      <c r="AKO29" s="64"/>
      <c r="AKP29" s="64"/>
      <c r="AKQ29" s="64"/>
      <c r="AKR29" s="64"/>
      <c r="AKS29" s="64"/>
      <c r="AKT29" s="64"/>
      <c r="AKU29" s="64"/>
      <c r="AKV29" s="64"/>
      <c r="AKW29" s="64"/>
      <c r="AKX29" s="64"/>
      <c r="AKY29" s="64"/>
      <c r="AKZ29" s="64"/>
      <c r="ALA29" s="64"/>
      <c r="ALB29" s="64"/>
      <c r="ALC29" s="64"/>
      <c r="ALD29" s="64"/>
      <c r="ALE29" s="64"/>
      <c r="ALF29" s="64"/>
      <c r="ALG29" s="64"/>
      <c r="ALH29" s="64"/>
      <c r="ALI29" s="64"/>
      <c r="ALJ29" s="64"/>
      <c r="ALK29" s="64"/>
      <c r="ALL29" s="64"/>
      <c r="ALM29" s="64"/>
      <c r="ALN29" s="64"/>
      <c r="ALO29" s="64"/>
      <c r="ALP29" s="64"/>
      <c r="ALQ29" s="64"/>
      <c r="ALR29" s="64"/>
      <c r="ALS29" s="64"/>
      <c r="ALT29" s="64"/>
      <c r="ALU29" s="64"/>
      <c r="ALV29" s="64"/>
      <c r="ALW29" s="64"/>
      <c r="ALX29" s="64"/>
      <c r="ALY29" s="64"/>
      <c r="ALZ29" s="64"/>
      <c r="AMA29" s="64"/>
      <c r="AMB29" s="64"/>
      <c r="AMC29" s="64"/>
      <c r="AMD29" s="64"/>
      <c r="AME29" s="64"/>
      <c r="AMF29" s="64"/>
      <c r="AMG29" s="64"/>
      <c r="AMH29" s="64"/>
      <c r="AMI29" s="64"/>
      <c r="AMJ29" s="64"/>
      <c r="AMK29" s="64"/>
      <c r="AML29" s="64"/>
      <c r="AMM29" s="64"/>
      <c r="AMN29" s="64"/>
      <c r="AMO29" s="64"/>
      <c r="AMP29" s="64"/>
      <c r="AMQ29" s="64"/>
      <c r="AMR29" s="64"/>
      <c r="AMS29" s="64"/>
      <c r="AMT29" s="64"/>
      <c r="AMU29" s="64"/>
      <c r="AMV29" s="64"/>
      <c r="AMW29" s="64"/>
      <c r="AMX29" s="64"/>
      <c r="AMY29" s="64"/>
      <c r="AMZ29" s="64"/>
      <c r="ANA29" s="64"/>
      <c r="ANB29" s="64"/>
      <c r="ANC29" s="64"/>
      <c r="AND29" s="64"/>
      <c r="ANE29" s="64"/>
      <c r="ANF29" s="64"/>
      <c r="ANG29" s="64"/>
      <c r="ANH29" s="64"/>
      <c r="ANI29" s="64"/>
      <c r="ANJ29" s="64"/>
      <c r="ANK29" s="64"/>
      <c r="ANL29" s="64"/>
      <c r="ANM29" s="64"/>
      <c r="ANN29" s="64"/>
      <c r="ANO29" s="64"/>
      <c r="ANP29" s="64"/>
      <c r="ANQ29" s="64"/>
      <c r="ANR29" s="64"/>
      <c r="ANS29" s="64"/>
      <c r="ANT29" s="64"/>
      <c r="ANU29" s="64"/>
      <c r="ANV29" s="64"/>
      <c r="ANW29" s="64"/>
      <c r="ANX29" s="64"/>
      <c r="ANY29" s="64"/>
      <c r="ANZ29" s="64"/>
      <c r="AOA29" s="64"/>
      <c r="AOB29" s="64"/>
      <c r="AOC29" s="64"/>
      <c r="AOD29" s="64"/>
      <c r="AOE29" s="64"/>
      <c r="AOF29" s="64"/>
      <c r="AOG29" s="64"/>
      <c r="AOH29" s="64"/>
      <c r="AOI29" s="64"/>
      <c r="AOJ29" s="64"/>
      <c r="AOK29" s="64"/>
      <c r="AOL29" s="64"/>
      <c r="AOM29" s="64"/>
      <c r="AON29" s="64"/>
      <c r="AOO29" s="64"/>
      <c r="AOP29" s="64"/>
      <c r="AOQ29" s="64"/>
      <c r="AOR29" s="64"/>
      <c r="AOS29" s="64"/>
      <c r="AOT29" s="64"/>
      <c r="AOU29" s="64"/>
      <c r="AOV29" s="64"/>
      <c r="AOW29" s="64"/>
      <c r="AOX29" s="64"/>
      <c r="AOY29" s="64"/>
      <c r="AOZ29" s="64"/>
      <c r="APA29" s="64"/>
      <c r="APB29" s="64"/>
      <c r="APC29" s="64"/>
      <c r="APD29" s="64"/>
      <c r="APE29" s="64"/>
      <c r="APF29" s="64"/>
      <c r="APG29" s="64"/>
      <c r="APH29" s="64"/>
      <c r="API29" s="64"/>
      <c r="APJ29" s="64"/>
      <c r="APK29" s="64"/>
      <c r="APL29" s="64"/>
      <c r="APM29" s="64"/>
      <c r="APN29" s="64"/>
      <c r="APO29" s="64"/>
      <c r="APP29" s="64"/>
      <c r="APQ29" s="64"/>
      <c r="APR29" s="64"/>
      <c r="APS29" s="64"/>
      <c r="APT29" s="64"/>
      <c r="APU29" s="64"/>
      <c r="APV29" s="64"/>
      <c r="APW29" s="64"/>
      <c r="APX29" s="64"/>
      <c r="APY29" s="64"/>
      <c r="APZ29" s="64"/>
      <c r="AQA29" s="64"/>
      <c r="AQB29" s="64"/>
      <c r="AQC29" s="64"/>
      <c r="AQD29" s="64"/>
      <c r="AQE29" s="64"/>
      <c r="AQF29" s="64"/>
      <c r="AQG29" s="64"/>
      <c r="AQH29" s="64"/>
      <c r="AQI29" s="64"/>
      <c r="AQJ29" s="64"/>
      <c r="AQK29" s="64"/>
      <c r="AQL29" s="64"/>
      <c r="AQM29" s="64"/>
      <c r="AQN29" s="64"/>
      <c r="AQO29" s="64"/>
      <c r="AQP29" s="64"/>
      <c r="AQQ29" s="64"/>
      <c r="AQR29" s="64"/>
      <c r="AQS29" s="64"/>
      <c r="AQT29" s="64"/>
      <c r="AQU29" s="64"/>
      <c r="AQV29" s="64"/>
      <c r="AQW29" s="64"/>
      <c r="AQX29" s="64"/>
      <c r="AQY29" s="64"/>
      <c r="AQZ29" s="64"/>
      <c r="ARA29" s="64"/>
      <c r="ARB29" s="64"/>
      <c r="ARC29" s="64"/>
      <c r="ARD29" s="64"/>
      <c r="ARE29" s="64"/>
      <c r="ARF29" s="64"/>
      <c r="ARG29" s="64"/>
      <c r="ARH29" s="64"/>
      <c r="ARI29" s="64"/>
      <c r="ARJ29" s="64"/>
      <c r="ARK29" s="64"/>
      <c r="ARL29" s="64"/>
      <c r="ARM29" s="64"/>
      <c r="ARN29" s="64"/>
      <c r="ARO29" s="64"/>
      <c r="ARP29" s="64"/>
      <c r="ARQ29" s="64"/>
      <c r="ARR29" s="64"/>
      <c r="ARS29" s="64"/>
      <c r="ART29" s="64"/>
      <c r="ARU29" s="64"/>
      <c r="ARV29" s="64"/>
      <c r="ARW29" s="64"/>
      <c r="ARX29" s="64"/>
      <c r="ARY29" s="64"/>
      <c r="ARZ29" s="64"/>
      <c r="ASA29" s="64"/>
      <c r="ASB29" s="64"/>
      <c r="ASC29" s="64"/>
      <c r="ASD29" s="64"/>
      <c r="ASE29" s="64"/>
      <c r="ASF29" s="64"/>
      <c r="ASG29" s="64"/>
      <c r="ASH29" s="64"/>
      <c r="ASI29" s="64"/>
      <c r="ASJ29" s="64"/>
      <c r="ASK29" s="64"/>
      <c r="ASL29" s="64"/>
      <c r="ASM29" s="64"/>
      <c r="ASN29" s="64"/>
      <c r="ASO29" s="64"/>
      <c r="ASP29" s="64"/>
      <c r="ASQ29" s="64"/>
      <c r="ASR29" s="64"/>
      <c r="ASS29" s="64"/>
      <c r="AST29" s="64"/>
      <c r="ASU29" s="64"/>
      <c r="ASV29" s="64"/>
      <c r="ASW29" s="64"/>
      <c r="ASX29" s="64"/>
      <c r="ASY29" s="64"/>
      <c r="ASZ29" s="64"/>
      <c r="ATA29" s="64"/>
      <c r="ATB29" s="64"/>
      <c r="ATC29" s="64"/>
      <c r="ATD29" s="64"/>
      <c r="ATE29" s="64"/>
      <c r="ATF29" s="64"/>
      <c r="ATG29" s="64"/>
      <c r="ATH29" s="64"/>
      <c r="ATI29" s="64"/>
      <c r="ATJ29" s="64"/>
      <c r="ATK29" s="64"/>
      <c r="ATL29" s="64"/>
      <c r="ATM29" s="64"/>
      <c r="ATN29" s="64"/>
      <c r="ATO29" s="64"/>
      <c r="ATP29" s="64"/>
      <c r="ATQ29" s="64"/>
      <c r="ATR29" s="64"/>
      <c r="ATS29" s="64"/>
      <c r="ATT29" s="64"/>
      <c r="ATU29" s="64"/>
      <c r="ATV29" s="64"/>
      <c r="ATW29" s="64"/>
      <c r="ATX29" s="64"/>
      <c r="ATY29" s="64"/>
      <c r="ATZ29" s="64"/>
      <c r="AUA29" s="64"/>
      <c r="AUB29" s="64"/>
      <c r="AUC29" s="64"/>
      <c r="AUD29" s="64"/>
      <c r="AUE29" s="64"/>
      <c r="AUF29" s="64"/>
      <c r="AUG29" s="64"/>
      <c r="AUH29" s="64"/>
      <c r="AUI29" s="64"/>
      <c r="AUJ29" s="64"/>
      <c r="AUK29" s="64"/>
      <c r="AUL29" s="64"/>
      <c r="AUM29" s="64"/>
      <c r="AUN29" s="64"/>
      <c r="AUO29" s="64"/>
      <c r="AUP29" s="64"/>
      <c r="AUQ29" s="64"/>
      <c r="AUR29" s="64"/>
      <c r="AUS29" s="64"/>
      <c r="AUT29" s="64"/>
      <c r="AUU29" s="64"/>
      <c r="AUV29" s="64"/>
      <c r="AUW29" s="64"/>
      <c r="AUX29" s="64"/>
      <c r="AUY29" s="64"/>
      <c r="AUZ29" s="64"/>
      <c r="AVA29" s="64"/>
      <c r="AVB29" s="64"/>
      <c r="AVC29" s="64"/>
      <c r="AVD29" s="64"/>
      <c r="AVE29" s="64"/>
      <c r="AVF29" s="64"/>
      <c r="AVG29" s="64"/>
      <c r="AVH29" s="64"/>
      <c r="AVI29" s="64"/>
      <c r="AVJ29" s="64"/>
      <c r="AVK29" s="64"/>
      <c r="AVL29" s="64"/>
      <c r="AVM29" s="64"/>
      <c r="AVN29" s="64"/>
      <c r="AVO29" s="64"/>
      <c r="AVP29" s="64"/>
      <c r="AVQ29" s="64"/>
      <c r="AVR29" s="64"/>
      <c r="AVS29" s="64"/>
      <c r="AVT29" s="64"/>
      <c r="AVU29" s="64"/>
      <c r="AVV29" s="64"/>
      <c r="AVW29" s="64"/>
      <c r="AVX29" s="64"/>
      <c r="AVY29" s="64"/>
      <c r="AVZ29" s="64"/>
      <c r="AWA29" s="64"/>
      <c r="AWB29" s="64"/>
      <c r="AWC29" s="64"/>
      <c r="AWD29" s="64"/>
      <c r="AWE29" s="64"/>
      <c r="AWF29" s="64"/>
      <c r="AWG29" s="64"/>
      <c r="AWH29" s="64"/>
      <c r="AWI29" s="64"/>
      <c r="AWJ29" s="64"/>
      <c r="AWK29" s="64"/>
      <c r="AWL29" s="64"/>
      <c r="AWM29" s="64"/>
      <c r="AWN29" s="64"/>
      <c r="AWO29" s="64"/>
      <c r="AWP29" s="64"/>
      <c r="AWQ29" s="64"/>
      <c r="AWR29" s="64"/>
      <c r="AWS29" s="64"/>
      <c r="AWT29" s="64"/>
      <c r="AWU29" s="64"/>
      <c r="AWV29" s="64"/>
      <c r="AWW29" s="64"/>
      <c r="AWX29" s="64"/>
      <c r="AWY29" s="64"/>
      <c r="AWZ29" s="64"/>
      <c r="AXA29" s="64"/>
      <c r="AXB29" s="64"/>
      <c r="AXC29" s="64"/>
      <c r="AXD29" s="64"/>
      <c r="AXE29" s="64"/>
      <c r="AXF29" s="64"/>
      <c r="AXG29" s="64"/>
      <c r="AXH29" s="64"/>
      <c r="AXI29" s="64"/>
      <c r="AXJ29" s="64"/>
      <c r="AXK29" s="64"/>
      <c r="AXL29" s="64"/>
      <c r="AXM29" s="64"/>
      <c r="AXN29" s="64"/>
      <c r="AXO29" s="64"/>
      <c r="AXP29" s="64"/>
      <c r="AXQ29" s="64"/>
      <c r="AXR29" s="64"/>
      <c r="AXS29" s="64"/>
      <c r="AXT29" s="64"/>
      <c r="AXU29" s="64"/>
      <c r="AXV29" s="64"/>
      <c r="AXW29" s="64"/>
      <c r="AXX29" s="64"/>
      <c r="AXY29" s="64"/>
      <c r="AXZ29" s="64"/>
      <c r="AYA29" s="64"/>
      <c r="AYB29" s="64"/>
      <c r="AYC29" s="64"/>
      <c r="AYD29" s="64"/>
      <c r="AYE29" s="64"/>
      <c r="AYF29" s="64"/>
      <c r="AYG29" s="64"/>
      <c r="AYH29" s="64"/>
      <c r="AYI29" s="64"/>
      <c r="AYJ29" s="64"/>
      <c r="AYK29" s="64"/>
      <c r="AYL29" s="64"/>
      <c r="AYM29" s="64"/>
      <c r="AYN29" s="64"/>
      <c r="AYO29" s="64"/>
      <c r="AYP29" s="64"/>
      <c r="AYQ29" s="64"/>
      <c r="AYR29" s="64"/>
      <c r="AYS29" s="64"/>
      <c r="AYT29" s="64"/>
      <c r="AYU29" s="64"/>
      <c r="AYV29" s="64"/>
      <c r="AYW29" s="64"/>
      <c r="AYX29" s="64"/>
      <c r="AYY29" s="64"/>
      <c r="AYZ29" s="64"/>
      <c r="AZA29" s="64"/>
      <c r="AZB29" s="64"/>
      <c r="AZC29" s="64"/>
      <c r="AZD29" s="64"/>
      <c r="AZE29" s="64"/>
      <c r="AZF29" s="64"/>
      <c r="AZG29" s="64"/>
      <c r="AZH29" s="64"/>
      <c r="AZI29" s="64"/>
      <c r="AZJ29" s="64"/>
      <c r="AZK29" s="64"/>
      <c r="AZL29" s="64"/>
      <c r="AZM29" s="64"/>
      <c r="AZN29" s="64"/>
      <c r="AZO29" s="64"/>
      <c r="AZP29" s="64"/>
      <c r="AZQ29" s="64"/>
      <c r="AZR29" s="64"/>
      <c r="AZS29" s="64"/>
      <c r="AZT29" s="64"/>
      <c r="AZU29" s="64"/>
      <c r="AZV29" s="64"/>
      <c r="AZW29" s="64"/>
      <c r="AZX29" s="64"/>
      <c r="AZY29" s="64"/>
      <c r="AZZ29" s="64"/>
      <c r="BAA29" s="64"/>
      <c r="BAB29" s="64"/>
      <c r="BAC29" s="64"/>
      <c r="BAD29" s="64"/>
      <c r="BAE29" s="64"/>
      <c r="BAF29" s="64"/>
      <c r="BAG29" s="64"/>
      <c r="BAH29" s="64"/>
      <c r="BAI29" s="64"/>
      <c r="BAJ29" s="64"/>
      <c r="BAK29" s="64"/>
      <c r="BAL29" s="64"/>
      <c r="BAM29" s="64"/>
      <c r="BAN29" s="64"/>
      <c r="BAO29" s="64"/>
      <c r="BAP29" s="64"/>
      <c r="BAQ29" s="64"/>
      <c r="BAR29" s="64"/>
      <c r="BAS29" s="64"/>
      <c r="BAT29" s="64"/>
      <c r="BAU29" s="64"/>
      <c r="BAV29" s="64"/>
      <c r="BAW29" s="64"/>
      <c r="BAX29" s="64"/>
      <c r="BAY29" s="64"/>
      <c r="BAZ29" s="64"/>
      <c r="BBA29" s="64"/>
      <c r="BBB29" s="64"/>
      <c r="BBC29" s="64"/>
      <c r="BBD29" s="64"/>
      <c r="BBE29" s="64"/>
      <c r="BBF29" s="64"/>
      <c r="BBG29" s="64"/>
      <c r="BBH29" s="64"/>
      <c r="BBI29" s="64"/>
      <c r="BBJ29" s="64"/>
      <c r="BBK29" s="64"/>
      <c r="BBL29" s="64"/>
      <c r="BBM29" s="64"/>
      <c r="BBN29" s="64"/>
      <c r="BBO29" s="64"/>
      <c r="BBP29" s="64"/>
      <c r="BBQ29" s="64"/>
      <c r="BBR29" s="64"/>
      <c r="BBS29" s="64"/>
      <c r="BBT29" s="64"/>
      <c r="BBU29" s="64"/>
      <c r="BBV29" s="64"/>
      <c r="BBW29" s="64"/>
      <c r="BBX29" s="64"/>
      <c r="BBY29" s="64"/>
      <c r="BBZ29" s="64"/>
      <c r="BCA29" s="64"/>
      <c r="BCB29" s="64"/>
      <c r="BCC29" s="64"/>
      <c r="BCD29" s="64"/>
      <c r="BCE29" s="64"/>
      <c r="BCF29" s="64"/>
      <c r="BCG29" s="64"/>
      <c r="BCH29" s="64"/>
      <c r="BCI29" s="64"/>
      <c r="BCJ29" s="64"/>
      <c r="BCK29" s="64"/>
      <c r="BCL29" s="64"/>
      <c r="BCM29" s="64"/>
      <c r="BCN29" s="64"/>
      <c r="BCO29" s="64"/>
      <c r="BCP29" s="64"/>
      <c r="BCQ29" s="64"/>
      <c r="BCR29" s="64"/>
      <c r="BCS29" s="64"/>
      <c r="BCT29" s="64"/>
      <c r="BCU29" s="64"/>
      <c r="BCV29" s="64"/>
      <c r="BCW29" s="64"/>
      <c r="BCX29" s="64"/>
      <c r="BCY29" s="64"/>
      <c r="BCZ29" s="64"/>
      <c r="BDA29" s="64"/>
      <c r="BDB29" s="64"/>
      <c r="BDC29" s="64"/>
      <c r="BDD29" s="64"/>
      <c r="BDE29" s="64"/>
      <c r="BDF29" s="64"/>
      <c r="BDG29" s="64"/>
      <c r="BDH29" s="64"/>
      <c r="BDI29" s="64"/>
      <c r="BDJ29" s="64"/>
      <c r="BDK29" s="64"/>
      <c r="BDL29" s="64"/>
      <c r="BDM29" s="64"/>
      <c r="BDN29" s="64"/>
      <c r="BDO29" s="64"/>
      <c r="BDP29" s="64"/>
      <c r="BDQ29" s="64"/>
      <c r="BDR29" s="64"/>
      <c r="BDS29" s="64"/>
      <c r="BDT29" s="64"/>
      <c r="BDU29" s="64"/>
      <c r="BDV29" s="64"/>
      <c r="BDW29" s="64"/>
      <c r="BDX29" s="64"/>
      <c r="BDY29" s="64"/>
      <c r="BDZ29" s="64"/>
      <c r="BEA29" s="64"/>
      <c r="BEB29" s="64"/>
      <c r="BEC29" s="64"/>
      <c r="BED29" s="64"/>
      <c r="BEE29" s="64"/>
      <c r="BEF29" s="64"/>
      <c r="BEG29" s="64"/>
      <c r="BEH29" s="64"/>
      <c r="BEI29" s="64"/>
      <c r="BEJ29" s="64"/>
      <c r="BEK29" s="64"/>
      <c r="BEL29" s="64"/>
      <c r="BEM29" s="64"/>
      <c r="BEN29" s="64"/>
      <c r="BEO29" s="64"/>
      <c r="BEP29" s="64"/>
      <c r="BEQ29" s="64"/>
      <c r="BER29" s="64"/>
      <c r="BES29" s="64"/>
      <c r="BET29" s="64"/>
      <c r="BEU29" s="64"/>
      <c r="BEV29" s="64"/>
      <c r="BEW29" s="64"/>
      <c r="BEX29" s="64"/>
      <c r="BEY29" s="64"/>
      <c r="BEZ29" s="64"/>
      <c r="BFA29" s="64"/>
      <c r="BFB29" s="64"/>
      <c r="BFC29" s="64"/>
      <c r="BFD29" s="64"/>
      <c r="BFE29" s="64"/>
      <c r="BFF29" s="64"/>
      <c r="BFG29" s="64"/>
      <c r="BFH29" s="64"/>
      <c r="BFI29" s="64"/>
      <c r="BFJ29" s="64"/>
      <c r="BFK29" s="64"/>
      <c r="BFL29" s="64"/>
      <c r="BFM29" s="64"/>
      <c r="BFN29" s="64"/>
      <c r="BFO29" s="64"/>
      <c r="BFP29" s="64"/>
      <c r="BFQ29" s="64"/>
      <c r="BFR29" s="64"/>
      <c r="BFS29" s="64"/>
      <c r="BFT29" s="64"/>
      <c r="BFU29" s="64"/>
      <c r="BFV29" s="64"/>
      <c r="BFW29" s="64"/>
      <c r="BFX29" s="64"/>
      <c r="BFY29" s="64"/>
      <c r="BFZ29" s="64"/>
      <c r="BGA29" s="64"/>
      <c r="BGB29" s="64"/>
      <c r="BGC29" s="64"/>
      <c r="BGD29" s="64"/>
      <c r="BGE29" s="64"/>
      <c r="BGF29" s="64"/>
      <c r="BGG29" s="64"/>
      <c r="BGH29" s="64"/>
      <c r="BGI29" s="64"/>
      <c r="BGJ29" s="64"/>
      <c r="BGK29" s="64"/>
      <c r="BGL29" s="64"/>
      <c r="BGM29" s="64"/>
      <c r="BGN29" s="64"/>
      <c r="BGO29" s="64"/>
      <c r="BGP29" s="64"/>
      <c r="BGQ29" s="64"/>
      <c r="BGR29" s="64"/>
      <c r="BGS29" s="64"/>
      <c r="BGT29" s="64"/>
      <c r="BGU29" s="64"/>
      <c r="BGV29" s="64"/>
      <c r="BGW29" s="64"/>
      <c r="BGX29" s="64"/>
      <c r="BGY29" s="64"/>
      <c r="BGZ29" s="64"/>
      <c r="BHA29" s="64"/>
      <c r="BHB29" s="64"/>
      <c r="BHC29" s="64"/>
      <c r="BHD29" s="64"/>
      <c r="BHE29" s="64"/>
      <c r="BHF29" s="64"/>
      <c r="BHG29" s="64"/>
      <c r="BHH29" s="64"/>
      <c r="BHI29" s="64"/>
      <c r="BHJ29" s="64"/>
      <c r="BHK29" s="64"/>
      <c r="BHL29" s="64"/>
      <c r="BHM29" s="64"/>
      <c r="BHN29" s="64"/>
      <c r="BHO29" s="64"/>
      <c r="BHP29" s="64"/>
      <c r="BHQ29" s="64"/>
      <c r="BHR29" s="64"/>
      <c r="BHS29" s="64"/>
      <c r="BHT29" s="64"/>
      <c r="BHU29" s="64"/>
      <c r="BHV29" s="64"/>
      <c r="BHW29" s="64"/>
      <c r="BHX29" s="64"/>
      <c r="BHY29" s="64"/>
      <c r="BHZ29" s="64"/>
      <c r="BIA29" s="64"/>
      <c r="BIB29" s="64"/>
      <c r="BIC29" s="64"/>
      <c r="BID29" s="64"/>
      <c r="BIE29" s="64"/>
      <c r="BIF29" s="64"/>
      <c r="BIG29" s="64"/>
      <c r="BIH29" s="64"/>
      <c r="BII29" s="64"/>
      <c r="BIJ29" s="64"/>
      <c r="BIK29" s="64"/>
      <c r="BIL29" s="64"/>
      <c r="BIM29" s="64"/>
      <c r="BIN29" s="64"/>
      <c r="BIO29" s="64"/>
      <c r="BIP29" s="64"/>
      <c r="BIQ29" s="64"/>
      <c r="BIR29" s="64"/>
      <c r="BIS29" s="64"/>
      <c r="BIT29" s="64"/>
      <c r="BIU29" s="64"/>
      <c r="BIV29" s="64"/>
      <c r="BIW29" s="64"/>
      <c r="BIX29" s="64"/>
      <c r="BIY29" s="64"/>
      <c r="BIZ29" s="64"/>
      <c r="BJA29" s="64"/>
      <c r="BJB29" s="64"/>
      <c r="BJC29" s="64"/>
      <c r="BJD29" s="64"/>
      <c r="BJE29" s="64"/>
      <c r="BJF29" s="64"/>
      <c r="BJG29" s="64"/>
      <c r="BJH29" s="64"/>
      <c r="BJI29" s="64"/>
      <c r="BJJ29" s="64"/>
      <c r="BJK29" s="64"/>
      <c r="BJL29" s="64"/>
      <c r="BJM29" s="64"/>
      <c r="BJN29" s="64"/>
      <c r="BJO29" s="64"/>
      <c r="BJP29" s="64"/>
      <c r="BJQ29" s="64"/>
      <c r="BJR29" s="64"/>
      <c r="BJS29" s="64"/>
      <c r="BJT29" s="64"/>
      <c r="BJU29" s="64"/>
      <c r="BJV29" s="64"/>
      <c r="BJW29" s="64"/>
      <c r="BJX29" s="64"/>
      <c r="BJY29" s="64"/>
      <c r="BJZ29" s="64"/>
      <c r="BKA29" s="64"/>
      <c r="BKB29" s="64"/>
      <c r="BKC29" s="64"/>
      <c r="BKD29" s="64"/>
      <c r="BKE29" s="64"/>
      <c r="BKF29" s="64"/>
      <c r="BKG29" s="64"/>
      <c r="BKH29" s="64"/>
      <c r="BKI29" s="64"/>
      <c r="BKJ29" s="64"/>
      <c r="BKK29" s="64"/>
      <c r="BKL29" s="64"/>
      <c r="BKM29" s="64"/>
      <c r="BKN29" s="64"/>
      <c r="BKO29" s="64"/>
      <c r="BKP29" s="64"/>
      <c r="BKQ29" s="64"/>
      <c r="BKR29" s="64"/>
      <c r="BKS29" s="64"/>
      <c r="BKT29" s="64"/>
      <c r="BKU29" s="64"/>
      <c r="BKV29" s="64"/>
      <c r="BKW29" s="64"/>
      <c r="BKX29" s="64"/>
      <c r="BKY29" s="64"/>
      <c r="BKZ29" s="64"/>
      <c r="BLA29" s="64"/>
      <c r="BLB29" s="64"/>
      <c r="BLC29" s="64"/>
      <c r="BLD29" s="64"/>
      <c r="BLE29" s="64"/>
      <c r="BLF29" s="64"/>
      <c r="BLG29" s="64"/>
      <c r="BLH29" s="64"/>
      <c r="BLI29" s="64"/>
      <c r="BLJ29" s="64"/>
      <c r="BLK29" s="64"/>
      <c r="BLL29" s="64"/>
      <c r="BLM29" s="64"/>
      <c r="BLN29" s="64"/>
      <c r="BLO29" s="64"/>
      <c r="BLP29" s="64"/>
      <c r="BLQ29" s="64"/>
      <c r="BLR29" s="64"/>
      <c r="BLS29" s="64"/>
      <c r="BLT29" s="64"/>
      <c r="BLU29" s="64"/>
      <c r="BLV29" s="64"/>
      <c r="BLW29" s="64"/>
      <c r="BLX29" s="64"/>
      <c r="BLY29" s="64"/>
      <c r="BLZ29" s="64"/>
      <c r="BMA29" s="64"/>
      <c r="BMB29" s="64"/>
      <c r="BMC29" s="64"/>
      <c r="BMD29" s="64"/>
      <c r="BME29" s="64"/>
      <c r="BMF29" s="64"/>
      <c r="BMG29" s="64"/>
      <c r="BMH29" s="64"/>
      <c r="BMI29" s="64"/>
      <c r="BMJ29" s="64"/>
      <c r="BMK29" s="64"/>
      <c r="BML29" s="64"/>
      <c r="BMM29" s="64"/>
      <c r="BMN29" s="64"/>
      <c r="BMO29" s="64"/>
      <c r="BMP29" s="64"/>
      <c r="BMQ29" s="64"/>
      <c r="BMR29" s="64"/>
      <c r="BMS29" s="64"/>
      <c r="BMT29" s="64"/>
      <c r="BMU29" s="64"/>
      <c r="BMV29" s="64"/>
      <c r="BMW29" s="64"/>
      <c r="BMX29" s="64"/>
      <c r="BMY29" s="64"/>
      <c r="BMZ29" s="64"/>
      <c r="BNA29" s="64"/>
      <c r="BNB29" s="64"/>
      <c r="BNC29" s="64"/>
      <c r="BND29" s="64"/>
      <c r="BNE29" s="64"/>
      <c r="BNF29" s="64"/>
      <c r="BNG29" s="64"/>
      <c r="BNH29" s="64"/>
      <c r="BNI29" s="64"/>
      <c r="BNJ29" s="64"/>
      <c r="BNK29" s="64"/>
      <c r="BNL29" s="64"/>
      <c r="BNM29" s="64"/>
      <c r="BNN29" s="64"/>
      <c r="BNO29" s="64"/>
      <c r="BNP29" s="64"/>
      <c r="BNQ29" s="64"/>
      <c r="BNR29" s="64"/>
      <c r="BNS29" s="64"/>
      <c r="BNT29" s="64"/>
      <c r="BNU29" s="64"/>
      <c r="BNV29" s="64"/>
      <c r="BNW29" s="64"/>
      <c r="BNX29" s="64"/>
      <c r="BNY29" s="64"/>
      <c r="BNZ29" s="64"/>
      <c r="BOA29" s="64"/>
      <c r="BOB29" s="64"/>
      <c r="BOC29" s="64"/>
      <c r="BOD29" s="64"/>
      <c r="BOE29" s="64"/>
      <c r="BOF29" s="64"/>
      <c r="BOG29" s="64"/>
      <c r="BOH29" s="64"/>
      <c r="BOI29" s="64"/>
      <c r="BOJ29" s="64"/>
      <c r="BOK29" s="64"/>
      <c r="BOL29" s="64"/>
      <c r="BOM29" s="64"/>
      <c r="BON29" s="64"/>
      <c r="BOO29" s="64"/>
      <c r="BOP29" s="64"/>
      <c r="BOQ29" s="64"/>
      <c r="BOR29" s="64"/>
      <c r="BOS29" s="64"/>
      <c r="BOT29" s="64"/>
      <c r="BOU29" s="64"/>
      <c r="BOV29" s="64"/>
      <c r="BOW29" s="64"/>
      <c r="BOX29" s="64"/>
      <c r="BOY29" s="64"/>
      <c r="BOZ29" s="64"/>
      <c r="BPA29" s="64"/>
      <c r="BPB29" s="64"/>
      <c r="BPC29" s="64"/>
      <c r="BPD29" s="64"/>
      <c r="BPE29" s="64"/>
      <c r="BPF29" s="64"/>
      <c r="BPG29" s="64"/>
      <c r="BPH29" s="64"/>
      <c r="BPI29" s="64"/>
      <c r="BPJ29" s="64"/>
      <c r="BPK29" s="64"/>
      <c r="BPL29" s="64"/>
      <c r="BPM29" s="64"/>
      <c r="BPN29" s="64"/>
      <c r="BPO29" s="64"/>
      <c r="BPP29" s="64"/>
      <c r="BPQ29" s="64"/>
      <c r="BPR29" s="64"/>
      <c r="BPS29" s="64"/>
      <c r="BPT29" s="64"/>
      <c r="BPU29" s="64"/>
      <c r="BPV29" s="64"/>
      <c r="BPW29" s="64"/>
      <c r="BPX29" s="64"/>
      <c r="BPY29" s="64"/>
      <c r="BPZ29" s="64"/>
      <c r="BQA29" s="64"/>
      <c r="BQB29" s="64"/>
      <c r="BQC29" s="64"/>
      <c r="BQD29" s="64"/>
      <c r="BQE29" s="64"/>
      <c r="BQF29" s="64"/>
      <c r="BQG29" s="64"/>
      <c r="BQH29" s="64"/>
      <c r="BQI29" s="64"/>
      <c r="BQJ29" s="64"/>
      <c r="BQK29" s="64"/>
      <c r="BQL29" s="64"/>
      <c r="BQM29" s="64"/>
      <c r="BQN29" s="64"/>
      <c r="BQO29" s="64"/>
      <c r="BQP29" s="64"/>
      <c r="BQQ29" s="64"/>
      <c r="BQR29" s="64"/>
      <c r="BQS29" s="64"/>
      <c r="BQT29" s="64"/>
      <c r="BQU29" s="64"/>
      <c r="BQV29" s="64"/>
      <c r="BQW29" s="64"/>
      <c r="BQX29" s="64"/>
      <c r="BQY29" s="64"/>
      <c r="BQZ29" s="64"/>
      <c r="BRA29" s="64"/>
      <c r="BRB29" s="64"/>
      <c r="BRC29" s="64"/>
      <c r="BRD29" s="64"/>
      <c r="BRE29" s="64"/>
      <c r="BRF29" s="64"/>
      <c r="BRG29" s="64"/>
      <c r="BRH29" s="64"/>
      <c r="BRI29" s="64"/>
      <c r="BRJ29" s="64"/>
      <c r="BRK29" s="64"/>
      <c r="BRL29" s="64"/>
      <c r="BRM29" s="64"/>
      <c r="BRN29" s="64"/>
      <c r="BRO29" s="64"/>
      <c r="BRP29" s="64"/>
      <c r="BRQ29" s="64"/>
      <c r="BRR29" s="64"/>
      <c r="BRS29" s="64"/>
      <c r="BRT29" s="64"/>
      <c r="BRU29" s="64"/>
      <c r="BRV29" s="64"/>
      <c r="BRW29" s="64"/>
      <c r="BRX29" s="64"/>
      <c r="BRY29" s="64"/>
      <c r="BRZ29" s="64"/>
      <c r="BSA29" s="64"/>
      <c r="BSB29" s="64"/>
      <c r="BSC29" s="64"/>
      <c r="BSD29" s="64"/>
      <c r="BSE29" s="64"/>
      <c r="BSF29" s="64"/>
      <c r="BSG29" s="64"/>
      <c r="BSH29" s="64"/>
      <c r="BSI29" s="64"/>
      <c r="BSJ29" s="64"/>
      <c r="BSK29" s="64"/>
      <c r="BSL29" s="64"/>
      <c r="BSM29" s="64"/>
      <c r="BSN29" s="64"/>
      <c r="BSO29" s="64"/>
      <c r="BSP29" s="64"/>
      <c r="BSQ29" s="64"/>
      <c r="BSR29" s="64"/>
      <c r="BSS29" s="64"/>
      <c r="BST29" s="64"/>
      <c r="BSU29" s="64"/>
      <c r="BSV29" s="64"/>
      <c r="BSW29" s="64"/>
      <c r="BSX29" s="64"/>
      <c r="BSY29" s="64"/>
      <c r="BSZ29" s="64"/>
      <c r="BTA29" s="64"/>
      <c r="BTB29" s="64"/>
      <c r="BTC29" s="64"/>
      <c r="BTD29" s="64"/>
      <c r="BTE29" s="64"/>
      <c r="BTF29" s="64"/>
      <c r="BTG29" s="64"/>
      <c r="BTH29" s="64"/>
      <c r="BTI29" s="64"/>
      <c r="BTJ29" s="64"/>
      <c r="BTK29" s="64"/>
      <c r="BTL29" s="64"/>
      <c r="BTM29" s="64"/>
      <c r="BTN29" s="64"/>
      <c r="BTO29" s="64"/>
      <c r="BTP29" s="64"/>
      <c r="BTQ29" s="64"/>
      <c r="BTR29" s="64"/>
      <c r="BTS29" s="64"/>
      <c r="BTT29" s="64"/>
      <c r="BTU29" s="64"/>
      <c r="BTV29" s="64"/>
      <c r="BTW29" s="64"/>
      <c r="BTX29" s="64"/>
      <c r="BTY29" s="64"/>
      <c r="BTZ29" s="64"/>
      <c r="BUA29" s="64"/>
      <c r="BUB29" s="64"/>
      <c r="BUC29" s="64"/>
      <c r="BUD29" s="64"/>
      <c r="BUE29" s="64"/>
      <c r="BUF29" s="64"/>
      <c r="BUG29" s="64"/>
      <c r="BUH29" s="64"/>
      <c r="BUI29" s="64"/>
      <c r="BUJ29" s="64"/>
      <c r="BUK29" s="64"/>
      <c r="BUL29" s="64"/>
      <c r="BUM29" s="64"/>
      <c r="BUN29" s="64"/>
      <c r="BUO29" s="64"/>
      <c r="BUP29" s="64"/>
      <c r="BUQ29" s="64"/>
      <c r="BUR29" s="64"/>
      <c r="BUS29" s="64"/>
      <c r="BUT29" s="64"/>
      <c r="BUU29" s="64"/>
      <c r="BUV29" s="64"/>
      <c r="BUW29" s="64"/>
      <c r="BUX29" s="64"/>
      <c r="BUY29" s="64"/>
      <c r="BUZ29" s="64"/>
      <c r="BVA29" s="64"/>
      <c r="BVB29" s="64"/>
      <c r="BVC29" s="64"/>
      <c r="BVD29" s="64"/>
      <c r="BVE29" s="64"/>
      <c r="BVF29" s="64"/>
      <c r="BVG29" s="64"/>
      <c r="BVH29" s="64"/>
      <c r="BVI29" s="64"/>
      <c r="BVJ29" s="64"/>
      <c r="BVK29" s="64"/>
      <c r="BVL29" s="64"/>
      <c r="BVM29" s="64"/>
      <c r="BVN29" s="64"/>
      <c r="BVO29" s="64"/>
      <c r="BVP29" s="64"/>
      <c r="BVQ29" s="64"/>
      <c r="BVR29" s="64"/>
      <c r="BVS29" s="64"/>
      <c r="BVT29" s="64"/>
      <c r="BVU29" s="64"/>
      <c r="BVV29" s="64"/>
      <c r="BVW29" s="64"/>
      <c r="BVX29" s="64"/>
      <c r="BVY29" s="64"/>
      <c r="BVZ29" s="64"/>
      <c r="BWA29" s="64"/>
      <c r="BWB29" s="64"/>
      <c r="BWC29" s="64"/>
      <c r="BWD29" s="64"/>
      <c r="BWE29" s="64"/>
      <c r="BWF29" s="64"/>
      <c r="BWG29" s="64"/>
      <c r="BWH29" s="64"/>
      <c r="BWI29" s="64"/>
      <c r="BWJ29" s="64"/>
      <c r="BWK29" s="64"/>
      <c r="BWL29" s="64"/>
      <c r="BWM29" s="64"/>
      <c r="BWN29" s="64"/>
      <c r="BWO29" s="64"/>
      <c r="BWP29" s="64"/>
      <c r="BWQ29" s="64"/>
      <c r="BWR29" s="64"/>
      <c r="BWS29" s="64"/>
      <c r="BWT29" s="64"/>
      <c r="BWU29" s="64"/>
      <c r="BWV29" s="64"/>
      <c r="BWW29" s="64"/>
      <c r="BWX29" s="64"/>
      <c r="BWY29" s="64"/>
      <c r="BWZ29" s="64"/>
      <c r="BXA29" s="64"/>
      <c r="BXB29" s="64"/>
      <c r="BXC29" s="64"/>
      <c r="BXD29" s="64"/>
      <c r="BXE29" s="64"/>
      <c r="BXF29" s="64"/>
      <c r="BXG29" s="64"/>
      <c r="BXH29" s="64"/>
      <c r="BXI29" s="64"/>
      <c r="BXJ29" s="64"/>
      <c r="BXK29" s="64"/>
      <c r="BXL29" s="64"/>
      <c r="BXM29" s="64"/>
      <c r="BXN29" s="64"/>
      <c r="BXO29" s="64"/>
      <c r="BXP29" s="64"/>
      <c r="BXQ29" s="64"/>
      <c r="BXR29" s="64"/>
      <c r="BXS29" s="64"/>
      <c r="BXT29" s="64"/>
      <c r="BXU29" s="64"/>
      <c r="BXV29" s="64"/>
      <c r="BXW29" s="64"/>
      <c r="BXX29" s="64"/>
      <c r="BXY29" s="64"/>
      <c r="BXZ29" s="64"/>
      <c r="BYA29" s="64"/>
      <c r="BYB29" s="64"/>
      <c r="BYC29" s="64"/>
      <c r="BYD29" s="64"/>
      <c r="BYE29" s="64"/>
      <c r="BYF29" s="64"/>
      <c r="BYG29" s="64"/>
      <c r="BYH29" s="64"/>
      <c r="BYI29" s="64"/>
      <c r="BYJ29" s="64"/>
      <c r="BYK29" s="64"/>
      <c r="BYL29" s="64"/>
      <c r="BYM29" s="64"/>
      <c r="BYN29" s="64"/>
      <c r="BYO29" s="64"/>
      <c r="BYP29" s="64"/>
      <c r="BYQ29" s="64"/>
      <c r="BYR29" s="64"/>
      <c r="BYS29" s="64"/>
      <c r="BYT29" s="64"/>
      <c r="BYU29" s="64"/>
      <c r="BYV29" s="64"/>
      <c r="BYW29" s="64"/>
      <c r="BYX29" s="64"/>
      <c r="BYY29" s="64"/>
      <c r="BYZ29" s="64"/>
      <c r="BZA29" s="64"/>
      <c r="BZB29" s="64"/>
      <c r="BZC29" s="64"/>
      <c r="BZD29" s="64"/>
      <c r="BZE29" s="64"/>
      <c r="BZF29" s="64"/>
      <c r="BZG29" s="64"/>
      <c r="BZH29" s="64"/>
      <c r="BZI29" s="64"/>
      <c r="BZJ29" s="64"/>
      <c r="BZK29" s="64"/>
      <c r="BZL29" s="64"/>
      <c r="BZM29" s="64"/>
      <c r="BZN29" s="64"/>
      <c r="BZO29" s="64"/>
      <c r="BZP29" s="64"/>
      <c r="BZQ29" s="64"/>
      <c r="BZR29" s="64"/>
      <c r="BZS29" s="64"/>
      <c r="BZT29" s="64"/>
      <c r="BZU29" s="64"/>
      <c r="BZV29" s="64"/>
      <c r="BZW29" s="64"/>
      <c r="BZX29" s="64"/>
      <c r="BZY29" s="64"/>
      <c r="BZZ29" s="64"/>
      <c r="CAA29" s="64"/>
      <c r="CAB29" s="64"/>
      <c r="CAC29" s="64"/>
      <c r="CAD29" s="64"/>
      <c r="CAE29" s="64"/>
      <c r="CAF29" s="64"/>
      <c r="CAG29" s="64"/>
      <c r="CAH29" s="64"/>
      <c r="CAI29" s="64"/>
      <c r="CAJ29" s="64"/>
      <c r="CAK29" s="64"/>
      <c r="CAL29" s="64"/>
      <c r="CAM29" s="64"/>
      <c r="CAN29" s="64"/>
      <c r="CAO29" s="64"/>
      <c r="CAP29" s="64"/>
      <c r="CAQ29" s="64"/>
      <c r="CAR29" s="64"/>
      <c r="CAS29" s="64"/>
      <c r="CAT29" s="64"/>
      <c r="CAU29" s="64"/>
      <c r="CAV29" s="64"/>
      <c r="CAW29" s="64"/>
      <c r="CAX29" s="64"/>
      <c r="CAY29" s="64"/>
      <c r="CAZ29" s="64"/>
      <c r="CBA29" s="64"/>
      <c r="CBB29" s="64"/>
      <c r="CBC29" s="64"/>
      <c r="CBD29" s="64"/>
      <c r="CBE29" s="64"/>
      <c r="CBF29" s="64"/>
      <c r="CBG29" s="64"/>
      <c r="CBH29" s="64"/>
      <c r="CBI29" s="64"/>
      <c r="CBJ29" s="64"/>
      <c r="CBK29" s="64"/>
      <c r="CBL29" s="64"/>
      <c r="CBM29" s="64"/>
      <c r="CBN29" s="64"/>
      <c r="CBO29" s="64"/>
      <c r="CBP29" s="64"/>
      <c r="CBQ29" s="64"/>
      <c r="CBR29" s="64"/>
      <c r="CBS29" s="64"/>
      <c r="CBT29" s="64"/>
      <c r="CBU29" s="64"/>
      <c r="CBV29" s="64"/>
      <c r="CBW29" s="64"/>
      <c r="CBX29" s="64"/>
      <c r="CBY29" s="64"/>
      <c r="CBZ29" s="64"/>
      <c r="CCA29" s="64"/>
      <c r="CCB29" s="64"/>
      <c r="CCC29" s="64"/>
      <c r="CCD29" s="64"/>
      <c r="CCE29" s="64"/>
      <c r="CCF29" s="64"/>
      <c r="CCG29" s="64"/>
      <c r="CCH29" s="64"/>
      <c r="CCI29" s="64"/>
      <c r="CCJ29" s="64"/>
      <c r="CCK29" s="64"/>
      <c r="CCL29" s="64"/>
      <c r="CCM29" s="64"/>
      <c r="CCN29" s="64"/>
      <c r="CCO29" s="64"/>
      <c r="CCP29" s="64"/>
      <c r="CCQ29" s="64"/>
      <c r="CCR29" s="64"/>
      <c r="CCS29" s="64"/>
      <c r="CCT29" s="64"/>
      <c r="CCU29" s="64"/>
      <c r="CCV29" s="64"/>
      <c r="CCW29" s="64"/>
      <c r="CCX29" s="64"/>
      <c r="CCY29" s="64"/>
      <c r="CCZ29" s="64"/>
      <c r="CDA29" s="64"/>
      <c r="CDB29" s="64"/>
      <c r="CDC29" s="64"/>
      <c r="CDD29" s="64"/>
      <c r="CDE29" s="64"/>
      <c r="CDF29" s="64"/>
      <c r="CDG29" s="64"/>
      <c r="CDH29" s="64"/>
      <c r="CDI29" s="64"/>
      <c r="CDJ29" s="64"/>
      <c r="CDK29" s="64"/>
      <c r="CDL29" s="64"/>
      <c r="CDM29" s="64"/>
      <c r="CDN29" s="64"/>
      <c r="CDO29" s="64"/>
      <c r="CDP29" s="64"/>
      <c r="CDQ29" s="64"/>
      <c r="CDR29" s="64"/>
      <c r="CDS29" s="64"/>
      <c r="CDT29" s="64"/>
      <c r="CDU29" s="64"/>
      <c r="CDV29" s="64"/>
      <c r="CDW29" s="64"/>
      <c r="CDX29" s="64"/>
      <c r="CDY29" s="64"/>
      <c r="CDZ29" s="64"/>
      <c r="CEA29" s="64"/>
      <c r="CEB29" s="64"/>
      <c r="CEC29" s="64"/>
      <c r="CED29" s="64"/>
      <c r="CEE29" s="64"/>
      <c r="CEF29" s="64"/>
      <c r="CEG29" s="64"/>
      <c r="CEH29" s="64"/>
      <c r="CEI29" s="64"/>
      <c r="CEJ29" s="64"/>
      <c r="CEK29" s="64"/>
      <c r="CEL29" s="64"/>
      <c r="CEM29" s="64"/>
      <c r="CEN29" s="64"/>
      <c r="CEO29" s="64"/>
      <c r="CEP29" s="64"/>
      <c r="CEQ29" s="64"/>
      <c r="CER29" s="64"/>
      <c r="CES29" s="64"/>
      <c r="CET29" s="64"/>
      <c r="CEU29" s="64"/>
      <c r="CEV29" s="64"/>
      <c r="CEW29" s="64"/>
      <c r="CEX29" s="64"/>
      <c r="CEY29" s="64"/>
      <c r="CEZ29" s="64"/>
      <c r="CFA29" s="64"/>
      <c r="CFB29" s="64"/>
      <c r="CFC29" s="64"/>
      <c r="CFD29" s="64"/>
      <c r="CFE29" s="64"/>
      <c r="CFF29" s="64"/>
      <c r="CFG29" s="64"/>
      <c r="CFH29" s="64"/>
      <c r="CFI29" s="64"/>
      <c r="CFJ29" s="64"/>
      <c r="CFK29" s="64"/>
      <c r="CFL29" s="64"/>
      <c r="CFM29" s="64"/>
      <c r="CFN29" s="64"/>
      <c r="CFO29" s="64"/>
      <c r="CFP29" s="64"/>
      <c r="CFQ29" s="64"/>
      <c r="CFR29" s="64"/>
      <c r="CFS29" s="64"/>
      <c r="CFT29" s="64"/>
      <c r="CFU29" s="64"/>
      <c r="CFV29" s="64"/>
      <c r="CFW29" s="64"/>
      <c r="CFX29" s="64"/>
      <c r="CFY29" s="64"/>
      <c r="CFZ29" s="64"/>
      <c r="CGA29" s="64"/>
      <c r="CGB29" s="64"/>
      <c r="CGC29" s="64"/>
      <c r="CGD29" s="64"/>
      <c r="CGE29" s="64"/>
      <c r="CGF29" s="64"/>
      <c r="CGG29" s="64"/>
      <c r="CGH29" s="64"/>
      <c r="CGI29" s="64"/>
      <c r="CGJ29" s="64"/>
      <c r="CGK29" s="64"/>
      <c r="CGL29" s="64"/>
      <c r="CGM29" s="64"/>
      <c r="CGN29" s="64"/>
      <c r="CGO29" s="64"/>
      <c r="CGP29" s="64"/>
      <c r="CGQ29" s="64"/>
      <c r="CGR29" s="64"/>
      <c r="CGS29" s="64"/>
      <c r="CGT29" s="64"/>
      <c r="CGU29" s="64"/>
      <c r="CGV29" s="64"/>
      <c r="CGW29" s="64"/>
      <c r="CGX29" s="64"/>
      <c r="CGY29" s="64"/>
      <c r="CGZ29" s="64"/>
      <c r="CHA29" s="64"/>
      <c r="CHB29" s="64"/>
      <c r="CHC29" s="64"/>
      <c r="CHD29" s="64"/>
      <c r="CHE29" s="64"/>
      <c r="CHF29" s="64"/>
      <c r="CHG29" s="64"/>
      <c r="CHH29" s="64"/>
      <c r="CHI29" s="64"/>
      <c r="CHJ29" s="64"/>
      <c r="CHK29" s="64"/>
      <c r="CHL29" s="64"/>
      <c r="CHM29" s="64"/>
      <c r="CHN29" s="64"/>
      <c r="CHO29" s="64"/>
      <c r="CHP29" s="64"/>
      <c r="CHQ29" s="64"/>
      <c r="CHR29" s="64"/>
      <c r="CHS29" s="64"/>
      <c r="CHT29" s="64"/>
      <c r="CHU29" s="64"/>
      <c r="CHV29" s="64"/>
      <c r="CHW29" s="64"/>
      <c r="CHX29" s="64"/>
      <c r="CHY29" s="64"/>
      <c r="CHZ29" s="64"/>
      <c r="CIA29" s="64"/>
      <c r="CIB29" s="64"/>
      <c r="CIC29" s="64"/>
      <c r="CID29" s="64"/>
      <c r="CIE29" s="64"/>
      <c r="CIF29" s="64"/>
      <c r="CIG29" s="64"/>
      <c r="CIH29" s="64"/>
      <c r="CII29" s="64"/>
      <c r="CIJ29" s="64"/>
      <c r="CIK29" s="64"/>
      <c r="CIL29" s="64"/>
      <c r="CIM29" s="64"/>
      <c r="CIN29" s="64"/>
      <c r="CIO29" s="64"/>
      <c r="CIP29" s="64"/>
      <c r="CIQ29" s="64"/>
      <c r="CIR29" s="64"/>
      <c r="CIS29" s="64"/>
      <c r="CIT29" s="64"/>
      <c r="CIU29" s="64"/>
      <c r="CIV29" s="64"/>
      <c r="CIW29" s="64"/>
      <c r="CIX29" s="64"/>
      <c r="CIY29" s="64"/>
      <c r="CIZ29" s="64"/>
      <c r="CJA29" s="64"/>
      <c r="CJB29" s="64"/>
      <c r="CJC29" s="64"/>
      <c r="CJD29" s="64"/>
      <c r="CJE29" s="64"/>
      <c r="CJF29" s="64"/>
      <c r="CJG29" s="64"/>
      <c r="CJH29" s="64"/>
      <c r="CJI29" s="64"/>
      <c r="CJJ29" s="64"/>
      <c r="CJK29" s="64"/>
      <c r="CJL29" s="64"/>
      <c r="CJM29" s="64"/>
      <c r="CJN29" s="64"/>
      <c r="CJO29" s="64"/>
      <c r="CJP29" s="64"/>
      <c r="CJQ29" s="64"/>
      <c r="CJR29" s="64"/>
      <c r="CJS29" s="64"/>
      <c r="CJT29" s="64"/>
      <c r="CJU29" s="64"/>
      <c r="CJV29" s="64"/>
      <c r="CJW29" s="64"/>
      <c r="CJX29" s="64"/>
      <c r="CJY29" s="64"/>
      <c r="CJZ29" s="64"/>
      <c r="CKA29" s="64"/>
      <c r="CKB29" s="64"/>
      <c r="CKC29" s="64"/>
      <c r="CKD29" s="64"/>
      <c r="CKE29" s="64"/>
      <c r="CKF29" s="64"/>
      <c r="CKG29" s="64"/>
      <c r="CKH29" s="64"/>
      <c r="CKI29" s="64"/>
      <c r="CKJ29" s="64"/>
      <c r="CKK29" s="64"/>
      <c r="CKL29" s="64"/>
      <c r="CKM29" s="64"/>
      <c r="CKN29" s="64"/>
      <c r="CKO29" s="64"/>
      <c r="CKP29" s="64"/>
      <c r="CKQ29" s="64"/>
      <c r="CKR29" s="64"/>
      <c r="CKS29" s="64"/>
      <c r="CKT29" s="64"/>
      <c r="CKU29" s="64"/>
      <c r="CKV29" s="64"/>
      <c r="CKW29" s="64"/>
      <c r="CKX29" s="64"/>
      <c r="CKY29" s="64"/>
      <c r="CKZ29" s="64"/>
      <c r="CLA29" s="64"/>
      <c r="CLB29" s="64"/>
      <c r="CLC29" s="64"/>
      <c r="CLD29" s="64"/>
      <c r="CLE29" s="64"/>
      <c r="CLF29" s="64"/>
      <c r="CLG29" s="64"/>
      <c r="CLH29" s="64"/>
      <c r="CLI29" s="64"/>
      <c r="CLJ29" s="64"/>
      <c r="CLK29" s="64"/>
      <c r="CLL29" s="64"/>
      <c r="CLM29" s="64"/>
      <c r="CLN29" s="64"/>
      <c r="CLO29" s="64"/>
      <c r="CLP29" s="64"/>
      <c r="CLQ29" s="64"/>
      <c r="CLR29" s="64"/>
      <c r="CLS29" s="64"/>
      <c r="CLT29" s="64"/>
      <c r="CLU29" s="64"/>
      <c r="CLV29" s="64"/>
      <c r="CLW29" s="64"/>
      <c r="CLX29" s="64"/>
      <c r="CLY29" s="64"/>
      <c r="CLZ29" s="64"/>
      <c r="CMA29" s="64"/>
      <c r="CMB29" s="64"/>
      <c r="CMC29" s="64"/>
      <c r="CMD29" s="64"/>
      <c r="CME29" s="64"/>
      <c r="CMF29" s="64"/>
      <c r="CMG29" s="64"/>
      <c r="CMH29" s="64"/>
      <c r="CMI29" s="64"/>
      <c r="CMJ29" s="64"/>
      <c r="CMK29" s="64"/>
      <c r="CML29" s="64"/>
      <c r="CMM29" s="64"/>
      <c r="CMN29" s="64"/>
      <c r="CMO29" s="64"/>
      <c r="CMP29" s="64"/>
      <c r="CMQ29" s="64"/>
      <c r="CMR29" s="64"/>
      <c r="CMS29" s="64"/>
      <c r="CMT29" s="64"/>
      <c r="CMU29" s="64"/>
      <c r="CMV29" s="64"/>
      <c r="CMW29" s="64"/>
      <c r="CMX29" s="64"/>
      <c r="CMY29" s="64"/>
      <c r="CMZ29" s="64"/>
      <c r="CNA29" s="64"/>
      <c r="CNB29" s="64"/>
      <c r="CNC29" s="64"/>
      <c r="CND29" s="64"/>
      <c r="CNE29" s="64"/>
      <c r="CNF29" s="64"/>
      <c r="CNG29" s="64"/>
      <c r="CNH29" s="64"/>
      <c r="CNI29" s="64"/>
      <c r="CNJ29" s="64"/>
      <c r="CNK29" s="64"/>
      <c r="CNL29" s="64"/>
      <c r="CNM29" s="64"/>
      <c r="CNN29" s="64"/>
      <c r="CNO29" s="64"/>
      <c r="CNP29" s="64"/>
      <c r="CNQ29" s="64"/>
      <c r="CNR29" s="64"/>
      <c r="CNS29" s="64"/>
      <c r="CNT29" s="64"/>
      <c r="CNU29" s="64"/>
      <c r="CNV29" s="64"/>
      <c r="CNW29" s="64"/>
      <c r="CNX29" s="64"/>
      <c r="CNY29" s="64"/>
      <c r="CNZ29" s="64"/>
      <c r="COA29" s="64"/>
      <c r="COB29" s="64"/>
      <c r="COC29" s="64"/>
      <c r="COD29" s="64"/>
      <c r="COE29" s="64"/>
      <c r="COF29" s="64"/>
      <c r="COG29" s="64"/>
      <c r="COH29" s="64"/>
      <c r="COI29" s="64"/>
      <c r="COJ29" s="64"/>
      <c r="COK29" s="64"/>
      <c r="COL29" s="64"/>
      <c r="COM29" s="64"/>
      <c r="CON29" s="64"/>
      <c r="COO29" s="64"/>
      <c r="COP29" s="64"/>
      <c r="COQ29" s="64"/>
      <c r="COR29" s="64"/>
      <c r="COS29" s="64"/>
      <c r="COT29" s="64"/>
      <c r="COU29" s="64"/>
      <c r="COV29" s="64"/>
      <c r="COW29" s="64"/>
      <c r="COX29" s="64"/>
      <c r="COY29" s="64"/>
      <c r="COZ29" s="64"/>
      <c r="CPA29" s="64"/>
      <c r="CPB29" s="64"/>
      <c r="CPC29" s="64"/>
      <c r="CPD29" s="64"/>
      <c r="CPE29" s="64"/>
      <c r="CPF29" s="64"/>
      <c r="CPG29" s="64"/>
      <c r="CPH29" s="64"/>
      <c r="CPI29" s="64"/>
      <c r="CPJ29" s="64"/>
      <c r="CPK29" s="64"/>
      <c r="CPL29" s="64"/>
      <c r="CPM29" s="64"/>
      <c r="CPN29" s="64"/>
      <c r="CPO29" s="64"/>
      <c r="CPP29" s="64"/>
      <c r="CPQ29" s="64"/>
      <c r="CPR29" s="64"/>
      <c r="CPS29" s="64"/>
      <c r="CPT29" s="64"/>
      <c r="CPU29" s="64"/>
      <c r="CPV29" s="64"/>
      <c r="CPW29" s="64"/>
      <c r="CPX29" s="64"/>
      <c r="CPY29" s="64"/>
      <c r="CPZ29" s="64"/>
      <c r="CQA29" s="64"/>
      <c r="CQB29" s="64"/>
      <c r="CQC29" s="64"/>
      <c r="CQD29" s="64"/>
      <c r="CQE29" s="64"/>
      <c r="CQF29" s="64"/>
      <c r="CQG29" s="64"/>
      <c r="CQH29" s="64"/>
      <c r="CQI29" s="64"/>
      <c r="CQJ29" s="64"/>
      <c r="CQK29" s="64"/>
      <c r="CQL29" s="64"/>
      <c r="CQM29" s="64"/>
      <c r="CQN29" s="64"/>
      <c r="CQO29" s="64"/>
      <c r="CQP29" s="64"/>
      <c r="CQQ29" s="64"/>
      <c r="CQR29" s="64"/>
      <c r="CQS29" s="64"/>
      <c r="CQT29" s="64"/>
      <c r="CQU29" s="64"/>
      <c r="CQV29" s="64"/>
      <c r="CQW29" s="64"/>
      <c r="CQX29" s="64"/>
      <c r="CQY29" s="64"/>
      <c r="CQZ29" s="64"/>
      <c r="CRA29" s="64"/>
      <c r="CRB29" s="64"/>
      <c r="CRC29" s="64"/>
      <c r="CRD29" s="64"/>
      <c r="CRE29" s="64"/>
      <c r="CRF29" s="64"/>
      <c r="CRG29" s="64"/>
      <c r="CRH29" s="64"/>
      <c r="CRI29" s="64"/>
      <c r="CRJ29" s="64"/>
      <c r="CRK29" s="64"/>
      <c r="CRL29" s="64"/>
      <c r="CRM29" s="64"/>
      <c r="CRN29" s="64"/>
      <c r="CRO29" s="64"/>
      <c r="CRP29" s="64"/>
      <c r="CRQ29" s="64"/>
      <c r="CRR29" s="64"/>
      <c r="CRS29" s="64"/>
      <c r="CRT29" s="64"/>
      <c r="CRU29" s="64"/>
      <c r="CRV29" s="64"/>
      <c r="CRW29" s="64"/>
      <c r="CRX29" s="64"/>
      <c r="CRY29" s="64"/>
      <c r="CRZ29" s="64"/>
      <c r="CSA29" s="64"/>
      <c r="CSB29" s="64"/>
      <c r="CSC29" s="64"/>
      <c r="CSD29" s="64"/>
      <c r="CSE29" s="64"/>
      <c r="CSF29" s="64"/>
      <c r="CSG29" s="64"/>
      <c r="CSH29" s="64"/>
      <c r="CSI29" s="64"/>
      <c r="CSJ29" s="64"/>
      <c r="CSK29" s="64"/>
      <c r="CSL29" s="64"/>
      <c r="CSM29" s="64"/>
      <c r="CSN29" s="64"/>
      <c r="CSO29" s="64"/>
      <c r="CSP29" s="64"/>
      <c r="CSQ29" s="64"/>
      <c r="CSR29" s="64"/>
      <c r="CSS29" s="64"/>
      <c r="CST29" s="64"/>
      <c r="CSU29" s="64"/>
      <c r="CSV29" s="64"/>
      <c r="CSW29" s="64"/>
      <c r="CSX29" s="64"/>
      <c r="CSY29" s="64"/>
      <c r="CSZ29" s="64"/>
      <c r="CTA29" s="64"/>
      <c r="CTB29" s="64"/>
      <c r="CTC29" s="64"/>
      <c r="CTD29" s="64"/>
      <c r="CTE29" s="64"/>
      <c r="CTF29" s="64"/>
      <c r="CTG29" s="64"/>
      <c r="CTH29" s="64"/>
      <c r="CTI29" s="64"/>
      <c r="CTJ29" s="64"/>
      <c r="CTK29" s="64"/>
      <c r="CTL29" s="64"/>
      <c r="CTM29" s="64"/>
      <c r="CTN29" s="64"/>
      <c r="CTO29" s="64"/>
      <c r="CTP29" s="64"/>
      <c r="CTQ29" s="64"/>
      <c r="CTR29" s="64"/>
      <c r="CTS29" s="64"/>
      <c r="CTT29" s="64"/>
      <c r="CTU29" s="64"/>
      <c r="CTV29" s="64"/>
      <c r="CTW29" s="64"/>
      <c r="CTX29" s="64"/>
      <c r="CTY29" s="64"/>
      <c r="CTZ29" s="64"/>
      <c r="CUA29" s="64"/>
      <c r="CUB29" s="64"/>
      <c r="CUC29" s="64"/>
      <c r="CUD29" s="64"/>
      <c r="CUE29" s="64"/>
      <c r="CUF29" s="64"/>
      <c r="CUG29" s="64"/>
      <c r="CUH29" s="64"/>
      <c r="CUI29" s="64"/>
      <c r="CUJ29" s="64"/>
      <c r="CUK29" s="64"/>
      <c r="CUL29" s="64"/>
      <c r="CUM29" s="64"/>
      <c r="CUN29" s="64"/>
      <c r="CUO29" s="64"/>
      <c r="CUP29" s="64"/>
      <c r="CUQ29" s="64"/>
      <c r="CUR29" s="64"/>
      <c r="CUS29" s="64"/>
      <c r="CUT29" s="64"/>
      <c r="CUU29" s="64"/>
      <c r="CUV29" s="64"/>
      <c r="CUW29" s="64"/>
      <c r="CUX29" s="64"/>
      <c r="CUY29" s="64"/>
      <c r="CUZ29" s="64"/>
      <c r="CVA29" s="64"/>
      <c r="CVB29" s="64"/>
      <c r="CVC29" s="64"/>
      <c r="CVD29" s="64"/>
      <c r="CVE29" s="64"/>
      <c r="CVF29" s="64"/>
      <c r="CVG29" s="64"/>
      <c r="CVH29" s="64"/>
      <c r="CVI29" s="64"/>
      <c r="CVJ29" s="64"/>
      <c r="CVK29" s="64"/>
      <c r="CVL29" s="64"/>
      <c r="CVM29" s="64"/>
      <c r="CVN29" s="64"/>
      <c r="CVO29" s="64"/>
      <c r="CVP29" s="64"/>
      <c r="CVQ29" s="64"/>
      <c r="CVR29" s="64"/>
      <c r="CVS29" s="64"/>
      <c r="CVT29" s="64"/>
      <c r="CVU29" s="64"/>
      <c r="CVV29" s="64"/>
      <c r="CVW29" s="64"/>
      <c r="CVX29" s="64"/>
      <c r="CVY29" s="64"/>
      <c r="CVZ29" s="64"/>
      <c r="CWA29" s="64"/>
      <c r="CWB29" s="64"/>
      <c r="CWC29" s="64"/>
      <c r="CWD29" s="64"/>
      <c r="CWE29" s="64"/>
      <c r="CWF29" s="64"/>
      <c r="CWG29" s="64"/>
      <c r="CWH29" s="64"/>
      <c r="CWI29" s="64"/>
      <c r="CWJ29" s="64"/>
      <c r="CWK29" s="64"/>
      <c r="CWL29" s="64"/>
      <c r="CWM29" s="64"/>
      <c r="CWN29" s="64"/>
      <c r="CWO29" s="64"/>
      <c r="CWP29" s="64"/>
      <c r="CWQ29" s="64"/>
      <c r="CWR29" s="64"/>
      <c r="CWS29" s="64"/>
      <c r="CWT29" s="64"/>
      <c r="CWU29" s="64"/>
      <c r="CWV29" s="64"/>
      <c r="CWW29" s="64"/>
      <c r="CWX29" s="64"/>
      <c r="CWY29" s="64"/>
      <c r="CWZ29" s="64"/>
      <c r="CXA29" s="64"/>
      <c r="CXB29" s="64"/>
      <c r="CXC29" s="64"/>
      <c r="CXD29" s="64"/>
      <c r="CXE29" s="64"/>
      <c r="CXF29" s="64"/>
      <c r="CXG29" s="64"/>
      <c r="CXH29" s="64"/>
      <c r="CXI29" s="64"/>
      <c r="CXJ29" s="64"/>
      <c r="CXK29" s="64"/>
      <c r="CXL29" s="64"/>
      <c r="CXM29" s="64"/>
      <c r="CXN29" s="64"/>
      <c r="CXO29" s="64"/>
      <c r="CXP29" s="64"/>
      <c r="CXQ29" s="64"/>
      <c r="CXR29" s="64"/>
      <c r="CXS29" s="64"/>
      <c r="CXT29" s="64"/>
      <c r="CXU29" s="64"/>
      <c r="CXV29" s="64"/>
      <c r="CXW29" s="64"/>
      <c r="CXX29" s="64"/>
      <c r="CXY29" s="64"/>
      <c r="CXZ29" s="64"/>
      <c r="CYA29" s="64"/>
      <c r="CYB29" s="64"/>
      <c r="CYC29" s="64"/>
      <c r="CYD29" s="64"/>
      <c r="CYE29" s="64"/>
      <c r="CYF29" s="64"/>
      <c r="CYG29" s="64"/>
      <c r="CYH29" s="64"/>
      <c r="CYI29" s="64"/>
      <c r="CYJ29" s="64"/>
      <c r="CYK29" s="64"/>
      <c r="CYL29" s="64"/>
      <c r="CYM29" s="64"/>
      <c r="CYN29" s="64"/>
      <c r="CYO29" s="64"/>
      <c r="CYP29" s="64"/>
      <c r="CYQ29" s="64"/>
      <c r="CYR29" s="64"/>
      <c r="CYS29" s="64"/>
      <c r="CYT29" s="64"/>
      <c r="CYU29" s="64"/>
      <c r="CYV29" s="64"/>
      <c r="CYW29" s="64"/>
      <c r="CYX29" s="64"/>
      <c r="CYY29" s="64"/>
      <c r="CYZ29" s="64"/>
      <c r="CZA29" s="64"/>
      <c r="CZB29" s="64"/>
      <c r="CZC29" s="64"/>
      <c r="CZD29" s="64"/>
      <c r="CZE29" s="64"/>
      <c r="CZF29" s="64"/>
      <c r="CZG29" s="64"/>
      <c r="CZH29" s="64"/>
      <c r="CZI29" s="64"/>
      <c r="CZJ29" s="64"/>
      <c r="CZK29" s="64"/>
      <c r="CZL29" s="64"/>
      <c r="CZM29" s="64"/>
      <c r="CZN29" s="64"/>
      <c r="CZO29" s="64"/>
      <c r="CZP29" s="64"/>
      <c r="CZQ29" s="64"/>
      <c r="CZR29" s="64"/>
      <c r="CZS29" s="64"/>
      <c r="CZT29" s="64"/>
      <c r="CZU29" s="64"/>
      <c r="CZV29" s="64"/>
      <c r="CZW29" s="64"/>
      <c r="CZX29" s="64"/>
      <c r="CZY29" s="64"/>
      <c r="CZZ29" s="64"/>
      <c r="DAA29" s="64"/>
      <c r="DAB29" s="64"/>
      <c r="DAC29" s="64"/>
      <c r="DAD29" s="64"/>
      <c r="DAE29" s="64"/>
      <c r="DAF29" s="64"/>
      <c r="DAG29" s="64"/>
      <c r="DAH29" s="64"/>
      <c r="DAI29" s="64"/>
      <c r="DAJ29" s="64"/>
      <c r="DAK29" s="64"/>
      <c r="DAL29" s="64"/>
      <c r="DAM29" s="64"/>
      <c r="DAN29" s="64"/>
      <c r="DAO29" s="64"/>
      <c r="DAP29" s="64"/>
      <c r="DAQ29" s="64"/>
      <c r="DAR29" s="64"/>
      <c r="DAS29" s="64"/>
      <c r="DAT29" s="64"/>
      <c r="DAU29" s="64"/>
      <c r="DAV29" s="64"/>
      <c r="DAW29" s="64"/>
      <c r="DAX29" s="64"/>
      <c r="DAY29" s="64"/>
      <c r="DAZ29" s="64"/>
      <c r="DBA29" s="64"/>
      <c r="DBB29" s="64"/>
      <c r="DBC29" s="64"/>
      <c r="DBD29" s="64"/>
      <c r="DBE29" s="64"/>
      <c r="DBF29" s="64"/>
      <c r="DBG29" s="64"/>
      <c r="DBH29" s="64"/>
      <c r="DBI29" s="64"/>
      <c r="DBJ29" s="64"/>
      <c r="DBK29" s="64"/>
      <c r="DBL29" s="64"/>
      <c r="DBM29" s="64"/>
      <c r="DBN29" s="64"/>
      <c r="DBO29" s="64"/>
      <c r="DBP29" s="64"/>
      <c r="DBQ29" s="64"/>
      <c r="DBR29" s="64"/>
      <c r="DBS29" s="64"/>
      <c r="DBT29" s="64"/>
      <c r="DBU29" s="64"/>
      <c r="DBV29" s="64"/>
      <c r="DBW29" s="64"/>
      <c r="DBX29" s="64"/>
      <c r="DBY29" s="64"/>
      <c r="DBZ29" s="64"/>
      <c r="DCA29" s="64"/>
      <c r="DCB29" s="64"/>
      <c r="DCC29" s="64"/>
      <c r="DCD29" s="64"/>
      <c r="DCE29" s="64"/>
      <c r="DCF29" s="64"/>
      <c r="DCG29" s="64"/>
      <c r="DCH29" s="64"/>
      <c r="DCI29" s="64"/>
      <c r="DCJ29" s="64"/>
      <c r="DCK29" s="64"/>
      <c r="DCL29" s="64"/>
      <c r="DCM29" s="64"/>
      <c r="DCN29" s="64"/>
      <c r="DCO29" s="64"/>
      <c r="DCP29" s="64"/>
      <c r="DCQ29" s="64"/>
      <c r="DCR29" s="64"/>
      <c r="DCS29" s="64"/>
      <c r="DCT29" s="64"/>
    </row>
    <row r="30" spans="1:2802" s="121" customFormat="1" x14ac:dyDescent="0.2">
      <c r="A30" s="126" t="str">
        <f t="shared" si="7"/>
        <v/>
      </c>
      <c r="B30" s="196"/>
      <c r="C30" s="196"/>
      <c r="D30" s="197"/>
      <c r="E30" s="193"/>
      <c r="F30" s="194"/>
      <c r="G30" s="193"/>
      <c r="H30" s="6"/>
      <c r="I30" s="64"/>
      <c r="J30" s="6" t="s">
        <v>274</v>
      </c>
      <c r="K30" s="137" t="str">
        <f t="shared" si="12"/>
        <v/>
      </c>
      <c r="L30" s="64"/>
      <c r="M30" s="141"/>
      <c r="N30" s="195"/>
      <c r="O30" s="132"/>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c r="IW30" s="64"/>
      <c r="IX30" s="64"/>
      <c r="IY30" s="64"/>
      <c r="IZ30" s="64"/>
      <c r="JA30" s="64"/>
      <c r="JB30" s="64"/>
      <c r="JC30" s="64"/>
      <c r="JD30" s="64"/>
      <c r="JE30" s="64"/>
      <c r="JF30" s="64"/>
      <c r="JG30" s="64"/>
      <c r="JH30" s="64"/>
      <c r="JI30" s="64"/>
      <c r="JJ30" s="64"/>
      <c r="JK30" s="64"/>
      <c r="JL30" s="64"/>
      <c r="JM30" s="64"/>
      <c r="JN30" s="64"/>
      <c r="JO30" s="64"/>
      <c r="JP30" s="64"/>
      <c r="JQ30" s="64"/>
      <c r="JR30" s="64"/>
      <c r="JS30" s="64"/>
      <c r="JT30" s="64"/>
      <c r="JU30" s="64"/>
      <c r="JV30" s="64"/>
      <c r="JW30" s="64"/>
      <c r="JX30" s="64"/>
      <c r="JY30" s="64"/>
      <c r="JZ30" s="64"/>
      <c r="KA30" s="64"/>
      <c r="KB30" s="64"/>
      <c r="KC30" s="64"/>
      <c r="KD30" s="64"/>
      <c r="KE30" s="64"/>
      <c r="KF30" s="64"/>
      <c r="KG30" s="64"/>
      <c r="KH30" s="64"/>
      <c r="KI30" s="64"/>
      <c r="KJ30" s="64"/>
      <c r="KK30" s="64"/>
      <c r="KL30" s="64"/>
      <c r="KM30" s="64"/>
      <c r="KN30" s="64"/>
      <c r="KO30" s="64"/>
      <c r="KP30" s="64"/>
      <c r="KQ30" s="64"/>
      <c r="KR30" s="64"/>
      <c r="KS30" s="64"/>
      <c r="KT30" s="64"/>
      <c r="KU30" s="64"/>
      <c r="KV30" s="64"/>
      <c r="KW30" s="64"/>
      <c r="KX30" s="64"/>
      <c r="KY30" s="64"/>
      <c r="KZ30" s="64"/>
      <c r="LA30" s="64"/>
      <c r="LB30" s="64"/>
      <c r="LC30" s="64"/>
      <c r="LD30" s="64"/>
      <c r="LE30" s="64"/>
      <c r="LF30" s="64"/>
      <c r="LG30" s="64"/>
      <c r="LH30" s="64"/>
      <c r="LI30" s="64"/>
      <c r="LJ30" s="64"/>
      <c r="LK30" s="64"/>
      <c r="LL30" s="64"/>
      <c r="LM30" s="64"/>
      <c r="LN30" s="64"/>
      <c r="LO30" s="64"/>
      <c r="LP30" s="64"/>
      <c r="LQ30" s="64"/>
      <c r="LR30" s="64"/>
      <c r="LS30" s="64"/>
      <c r="LT30" s="64"/>
      <c r="LU30" s="64"/>
      <c r="LV30" s="64"/>
      <c r="LW30" s="64"/>
      <c r="LX30" s="64"/>
      <c r="LY30" s="64"/>
      <c r="LZ30" s="64"/>
      <c r="MA30" s="64"/>
      <c r="MB30" s="64"/>
      <c r="MC30" s="64"/>
      <c r="MD30" s="64"/>
      <c r="ME30" s="64"/>
      <c r="MF30" s="64"/>
      <c r="MG30" s="64"/>
      <c r="MH30" s="64"/>
      <c r="MI30" s="64"/>
      <c r="MJ30" s="64"/>
      <c r="MK30" s="64"/>
      <c r="ML30" s="64"/>
      <c r="MM30" s="64"/>
      <c r="MN30" s="64"/>
      <c r="MO30" s="64"/>
      <c r="MP30" s="64"/>
      <c r="MQ30" s="64"/>
      <c r="MR30" s="64"/>
      <c r="MS30" s="64"/>
      <c r="MT30" s="64"/>
      <c r="MU30" s="64"/>
      <c r="MV30" s="64"/>
      <c r="MW30" s="64"/>
      <c r="MX30" s="64"/>
      <c r="MY30" s="64"/>
      <c r="MZ30" s="64"/>
      <c r="NA30" s="64"/>
      <c r="NB30" s="64"/>
      <c r="NC30" s="64"/>
      <c r="ND30" s="64"/>
      <c r="NE30" s="64"/>
      <c r="NF30" s="64"/>
      <c r="NG30" s="64"/>
      <c r="NH30" s="64"/>
      <c r="NI30" s="64"/>
      <c r="NJ30" s="64"/>
      <c r="NK30" s="64"/>
      <c r="NL30" s="64"/>
      <c r="NM30" s="64"/>
      <c r="NN30" s="64"/>
      <c r="NO30" s="64"/>
      <c r="NP30" s="64"/>
      <c r="NQ30" s="64"/>
      <c r="NR30" s="64"/>
      <c r="NS30" s="64"/>
      <c r="NT30" s="64"/>
      <c r="NU30" s="64"/>
      <c r="NV30" s="64"/>
      <c r="NW30" s="64"/>
      <c r="NX30" s="64"/>
      <c r="NY30" s="64"/>
      <c r="NZ30" s="64"/>
      <c r="OA30" s="64"/>
      <c r="OB30" s="64"/>
      <c r="OC30" s="64"/>
      <c r="OD30" s="64"/>
      <c r="OE30" s="64"/>
      <c r="OF30" s="64"/>
      <c r="OG30" s="64"/>
      <c r="OH30" s="64"/>
      <c r="OI30" s="64"/>
      <c r="OJ30" s="64"/>
      <c r="OK30" s="64"/>
      <c r="OL30" s="64"/>
      <c r="OM30" s="64"/>
      <c r="ON30" s="64"/>
      <c r="OO30" s="64"/>
      <c r="OP30" s="64"/>
      <c r="OQ30" s="64"/>
      <c r="OR30" s="64"/>
      <c r="OS30" s="64"/>
      <c r="OT30" s="64"/>
      <c r="OU30" s="64"/>
      <c r="OV30" s="64"/>
      <c r="OW30" s="64"/>
      <c r="OX30" s="64"/>
      <c r="OY30" s="64"/>
      <c r="OZ30" s="64"/>
      <c r="PA30" s="64"/>
      <c r="PB30" s="64"/>
      <c r="PC30" s="64"/>
      <c r="PD30" s="64"/>
      <c r="PE30" s="64"/>
      <c r="PF30" s="64"/>
      <c r="PG30" s="64"/>
      <c r="PH30" s="64"/>
      <c r="PI30" s="64"/>
      <c r="PJ30" s="64"/>
      <c r="PK30" s="64"/>
      <c r="PL30" s="64"/>
      <c r="PM30" s="64"/>
      <c r="PN30" s="64"/>
      <c r="PO30" s="64"/>
      <c r="PP30" s="64"/>
      <c r="PQ30" s="64"/>
      <c r="PR30" s="64"/>
      <c r="PS30" s="64"/>
      <c r="PT30" s="64"/>
      <c r="PU30" s="64"/>
      <c r="PV30" s="64"/>
      <c r="PW30" s="64"/>
      <c r="PX30" s="64"/>
      <c r="PY30" s="64"/>
      <c r="PZ30" s="64"/>
      <c r="QA30" s="64"/>
      <c r="QB30" s="64"/>
      <c r="QC30" s="64"/>
      <c r="QD30" s="64"/>
      <c r="QE30" s="64"/>
      <c r="QF30" s="64"/>
      <c r="QG30" s="64"/>
      <c r="QH30" s="64"/>
      <c r="QI30" s="64"/>
      <c r="QJ30" s="64"/>
      <c r="QK30" s="64"/>
      <c r="QL30" s="64"/>
      <c r="QM30" s="64"/>
      <c r="QN30" s="64"/>
      <c r="QO30" s="64"/>
      <c r="QP30" s="64"/>
      <c r="QQ30" s="64"/>
      <c r="QR30" s="64"/>
      <c r="QS30" s="64"/>
      <c r="QT30" s="64"/>
      <c r="QU30" s="64"/>
      <c r="QV30" s="64"/>
      <c r="QW30" s="64"/>
      <c r="QX30" s="64"/>
      <c r="QY30" s="64"/>
      <c r="QZ30" s="64"/>
      <c r="RA30" s="64"/>
      <c r="RB30" s="64"/>
      <c r="RC30" s="64"/>
      <c r="RD30" s="64"/>
      <c r="RE30" s="64"/>
      <c r="RF30" s="64"/>
      <c r="RG30" s="64"/>
      <c r="RH30" s="64"/>
      <c r="RI30" s="64"/>
      <c r="RJ30" s="64"/>
      <c r="RK30" s="64"/>
      <c r="RL30" s="64"/>
      <c r="RM30" s="64"/>
      <c r="RN30" s="64"/>
      <c r="RO30" s="64"/>
      <c r="RP30" s="64"/>
      <c r="RQ30" s="64"/>
      <c r="RR30" s="64"/>
      <c r="RS30" s="64"/>
      <c r="RT30" s="64"/>
      <c r="RU30" s="64"/>
      <c r="RV30" s="64"/>
      <c r="RW30" s="64"/>
      <c r="RX30" s="64"/>
      <c r="RY30" s="64"/>
      <c r="RZ30" s="64"/>
      <c r="SA30" s="64"/>
      <c r="SB30" s="64"/>
      <c r="SC30" s="64"/>
      <c r="SD30" s="64"/>
      <c r="SE30" s="64"/>
      <c r="SF30" s="64"/>
      <c r="SG30" s="64"/>
      <c r="SH30" s="64"/>
      <c r="SI30" s="64"/>
      <c r="SJ30" s="64"/>
      <c r="SK30" s="64"/>
      <c r="SL30" s="64"/>
      <c r="SM30" s="64"/>
      <c r="SN30" s="64"/>
      <c r="SO30" s="64"/>
      <c r="SP30" s="64"/>
      <c r="SQ30" s="64"/>
      <c r="SR30" s="64"/>
      <c r="SS30" s="64"/>
      <c r="ST30" s="64"/>
      <c r="SU30" s="64"/>
      <c r="SV30" s="64"/>
      <c r="SW30" s="64"/>
      <c r="SX30" s="64"/>
      <c r="SY30" s="64"/>
      <c r="SZ30" s="64"/>
      <c r="TA30" s="64"/>
      <c r="TB30" s="64"/>
      <c r="TC30" s="64"/>
      <c r="TD30" s="64"/>
      <c r="TE30" s="64"/>
      <c r="TF30" s="64"/>
      <c r="TG30" s="64"/>
      <c r="TH30" s="64"/>
      <c r="TI30" s="64"/>
      <c r="TJ30" s="64"/>
      <c r="TK30" s="64"/>
      <c r="TL30" s="64"/>
      <c r="TM30" s="64"/>
      <c r="TN30" s="64"/>
      <c r="TO30" s="64"/>
      <c r="TP30" s="64"/>
      <c r="TQ30" s="64"/>
      <c r="TR30" s="64"/>
      <c r="TS30" s="64"/>
      <c r="TT30" s="64"/>
      <c r="TU30" s="64"/>
      <c r="TV30" s="64"/>
      <c r="TW30" s="64"/>
      <c r="TX30" s="64"/>
      <c r="TY30" s="64"/>
      <c r="TZ30" s="64"/>
      <c r="UA30" s="64"/>
      <c r="UB30" s="64"/>
      <c r="UC30" s="64"/>
      <c r="UD30" s="64"/>
      <c r="UE30" s="64"/>
      <c r="UF30" s="64"/>
      <c r="UG30" s="64"/>
      <c r="UH30" s="64"/>
      <c r="UI30" s="64"/>
      <c r="UJ30" s="64"/>
      <c r="UK30" s="64"/>
      <c r="UL30" s="64"/>
      <c r="UM30" s="64"/>
      <c r="UN30" s="64"/>
      <c r="UO30" s="64"/>
      <c r="UP30" s="64"/>
      <c r="UQ30" s="64"/>
      <c r="UR30" s="64"/>
      <c r="US30" s="64"/>
      <c r="UT30" s="64"/>
      <c r="UU30" s="64"/>
      <c r="UV30" s="64"/>
      <c r="UW30" s="64"/>
      <c r="UX30" s="64"/>
      <c r="UY30" s="64"/>
      <c r="UZ30" s="64"/>
      <c r="VA30" s="64"/>
      <c r="VB30" s="64"/>
      <c r="VC30" s="64"/>
      <c r="VD30" s="64"/>
      <c r="VE30" s="64"/>
      <c r="VF30" s="64"/>
      <c r="VG30" s="64"/>
      <c r="VH30" s="64"/>
      <c r="VI30" s="64"/>
      <c r="VJ30" s="64"/>
      <c r="VK30" s="64"/>
      <c r="VL30" s="64"/>
      <c r="VM30" s="64"/>
      <c r="VN30" s="64"/>
      <c r="VO30" s="64"/>
      <c r="VP30" s="64"/>
      <c r="VQ30" s="64"/>
      <c r="VR30" s="64"/>
      <c r="VS30" s="64"/>
      <c r="VT30" s="64"/>
      <c r="VU30" s="64"/>
      <c r="VV30" s="64"/>
      <c r="VW30" s="64"/>
      <c r="VX30" s="64"/>
      <c r="VY30" s="64"/>
      <c r="VZ30" s="64"/>
      <c r="WA30" s="64"/>
      <c r="WB30" s="64"/>
      <c r="WC30" s="64"/>
      <c r="WD30" s="64"/>
      <c r="WE30" s="64"/>
      <c r="WF30" s="64"/>
      <c r="WG30" s="64"/>
      <c r="WH30" s="64"/>
      <c r="WI30" s="64"/>
      <c r="WJ30" s="64"/>
      <c r="WK30" s="64"/>
      <c r="WL30" s="64"/>
      <c r="WM30" s="64"/>
      <c r="WN30" s="64"/>
      <c r="WO30" s="64"/>
      <c r="WP30" s="64"/>
      <c r="WQ30" s="64"/>
      <c r="WR30" s="64"/>
      <c r="WS30" s="64"/>
      <c r="WT30" s="64"/>
      <c r="WU30" s="64"/>
      <c r="WV30" s="64"/>
      <c r="WW30" s="64"/>
      <c r="WX30" s="64"/>
      <c r="WY30" s="64"/>
      <c r="WZ30" s="64"/>
      <c r="XA30" s="64"/>
      <c r="XB30" s="64"/>
      <c r="XC30" s="64"/>
      <c r="XD30" s="64"/>
      <c r="XE30" s="64"/>
      <c r="XF30" s="64"/>
      <c r="XG30" s="64"/>
      <c r="XH30" s="64"/>
      <c r="XI30" s="64"/>
      <c r="XJ30" s="64"/>
      <c r="XK30" s="64"/>
      <c r="XL30" s="64"/>
      <c r="XM30" s="64"/>
      <c r="XN30" s="64"/>
      <c r="XO30" s="64"/>
      <c r="XP30" s="64"/>
      <c r="XQ30" s="64"/>
      <c r="XR30" s="64"/>
      <c r="XS30" s="64"/>
      <c r="XT30" s="64"/>
      <c r="XU30" s="64"/>
      <c r="XV30" s="64"/>
      <c r="XW30" s="64"/>
      <c r="XX30" s="64"/>
      <c r="XY30" s="64"/>
      <c r="XZ30" s="64"/>
      <c r="YA30" s="64"/>
      <c r="YB30" s="64"/>
      <c r="YC30" s="64"/>
      <c r="YD30" s="64"/>
      <c r="YE30" s="64"/>
      <c r="YF30" s="64"/>
      <c r="YG30" s="64"/>
      <c r="YH30" s="64"/>
      <c r="YI30" s="64"/>
      <c r="YJ30" s="64"/>
      <c r="YK30" s="64"/>
      <c r="YL30" s="64"/>
      <c r="YM30" s="64"/>
      <c r="YN30" s="64"/>
      <c r="YO30" s="64"/>
      <c r="YP30" s="64"/>
      <c r="YQ30" s="64"/>
      <c r="YR30" s="64"/>
      <c r="YS30" s="64"/>
      <c r="YT30" s="64"/>
      <c r="YU30" s="64"/>
      <c r="YV30" s="64"/>
      <c r="YW30" s="64"/>
      <c r="YX30" s="64"/>
      <c r="YY30" s="64"/>
      <c r="YZ30" s="64"/>
      <c r="ZA30" s="64"/>
      <c r="ZB30" s="64"/>
      <c r="ZC30" s="64"/>
      <c r="ZD30" s="64"/>
      <c r="ZE30" s="64"/>
      <c r="ZF30" s="64"/>
      <c r="ZG30" s="64"/>
      <c r="ZH30" s="64"/>
      <c r="ZI30" s="64"/>
      <c r="ZJ30" s="64"/>
      <c r="ZK30" s="64"/>
      <c r="ZL30" s="64"/>
      <c r="ZM30" s="64"/>
      <c r="ZN30" s="64"/>
      <c r="ZO30" s="64"/>
      <c r="ZP30" s="64"/>
      <c r="ZQ30" s="64"/>
      <c r="ZR30" s="64"/>
      <c r="ZS30" s="64"/>
      <c r="ZT30" s="64"/>
      <c r="ZU30" s="64"/>
      <c r="ZV30" s="64"/>
      <c r="ZW30" s="64"/>
      <c r="ZX30" s="64"/>
      <c r="ZY30" s="64"/>
      <c r="ZZ30" s="64"/>
      <c r="AAA30" s="64"/>
      <c r="AAB30" s="64"/>
      <c r="AAC30" s="64"/>
      <c r="AAD30" s="64"/>
      <c r="AAE30" s="64"/>
      <c r="AAF30" s="64"/>
      <c r="AAG30" s="64"/>
      <c r="AAH30" s="64"/>
      <c r="AAI30" s="64"/>
      <c r="AAJ30" s="64"/>
      <c r="AAK30" s="64"/>
      <c r="AAL30" s="64"/>
      <c r="AAM30" s="64"/>
      <c r="AAN30" s="64"/>
      <c r="AAO30" s="64"/>
      <c r="AAP30" s="64"/>
      <c r="AAQ30" s="64"/>
      <c r="AAR30" s="64"/>
      <c r="AAS30" s="64"/>
      <c r="AAT30" s="64"/>
      <c r="AAU30" s="64"/>
      <c r="AAV30" s="64"/>
      <c r="AAW30" s="64"/>
      <c r="AAX30" s="64"/>
      <c r="AAY30" s="64"/>
      <c r="AAZ30" s="64"/>
      <c r="ABA30" s="64"/>
      <c r="ABB30" s="64"/>
      <c r="ABC30" s="64"/>
      <c r="ABD30" s="64"/>
      <c r="ABE30" s="64"/>
      <c r="ABF30" s="64"/>
      <c r="ABG30" s="64"/>
      <c r="ABH30" s="64"/>
      <c r="ABI30" s="64"/>
      <c r="ABJ30" s="64"/>
      <c r="ABK30" s="64"/>
      <c r="ABL30" s="64"/>
      <c r="ABM30" s="64"/>
      <c r="ABN30" s="64"/>
      <c r="ABO30" s="64"/>
      <c r="ABP30" s="64"/>
      <c r="ABQ30" s="64"/>
      <c r="ABR30" s="64"/>
      <c r="ABS30" s="64"/>
      <c r="ABT30" s="64"/>
      <c r="ABU30" s="64"/>
      <c r="ABV30" s="64"/>
      <c r="ABW30" s="64"/>
      <c r="ABX30" s="64"/>
      <c r="ABY30" s="64"/>
      <c r="ABZ30" s="64"/>
      <c r="ACA30" s="64"/>
      <c r="ACB30" s="64"/>
      <c r="ACC30" s="64"/>
      <c r="ACD30" s="64"/>
      <c r="ACE30" s="64"/>
      <c r="ACF30" s="64"/>
      <c r="ACG30" s="64"/>
      <c r="ACH30" s="64"/>
      <c r="ACI30" s="64"/>
      <c r="ACJ30" s="64"/>
      <c r="ACK30" s="64"/>
      <c r="ACL30" s="64"/>
      <c r="ACM30" s="64"/>
      <c r="ACN30" s="64"/>
      <c r="ACO30" s="64"/>
      <c r="ACP30" s="64"/>
      <c r="ACQ30" s="64"/>
      <c r="ACR30" s="64"/>
      <c r="ACS30" s="64"/>
      <c r="ACT30" s="64"/>
      <c r="ACU30" s="64"/>
      <c r="ACV30" s="64"/>
      <c r="ACW30" s="64"/>
      <c r="ACX30" s="64"/>
      <c r="ACY30" s="64"/>
      <c r="ACZ30" s="64"/>
      <c r="ADA30" s="64"/>
      <c r="ADB30" s="64"/>
      <c r="ADC30" s="64"/>
      <c r="ADD30" s="64"/>
      <c r="ADE30" s="64"/>
      <c r="ADF30" s="64"/>
      <c r="ADG30" s="64"/>
      <c r="ADH30" s="64"/>
      <c r="ADI30" s="64"/>
      <c r="ADJ30" s="64"/>
      <c r="ADK30" s="64"/>
      <c r="ADL30" s="64"/>
      <c r="ADM30" s="64"/>
      <c r="ADN30" s="64"/>
      <c r="ADO30" s="64"/>
      <c r="ADP30" s="64"/>
      <c r="ADQ30" s="64"/>
      <c r="ADR30" s="64"/>
      <c r="ADS30" s="64"/>
      <c r="ADT30" s="64"/>
      <c r="ADU30" s="64"/>
      <c r="ADV30" s="64"/>
      <c r="ADW30" s="64"/>
      <c r="ADX30" s="64"/>
      <c r="ADY30" s="64"/>
      <c r="ADZ30" s="64"/>
      <c r="AEA30" s="64"/>
      <c r="AEB30" s="64"/>
      <c r="AEC30" s="64"/>
      <c r="AED30" s="64"/>
      <c r="AEE30" s="64"/>
      <c r="AEF30" s="64"/>
      <c r="AEG30" s="64"/>
      <c r="AEH30" s="64"/>
      <c r="AEI30" s="64"/>
      <c r="AEJ30" s="64"/>
      <c r="AEK30" s="64"/>
      <c r="AEL30" s="64"/>
      <c r="AEM30" s="64"/>
      <c r="AEN30" s="64"/>
      <c r="AEO30" s="64"/>
      <c r="AEP30" s="64"/>
      <c r="AEQ30" s="64"/>
      <c r="AER30" s="64"/>
      <c r="AES30" s="64"/>
      <c r="AET30" s="64"/>
      <c r="AEU30" s="64"/>
      <c r="AEV30" s="64"/>
      <c r="AEW30" s="64"/>
      <c r="AEX30" s="64"/>
      <c r="AEY30" s="64"/>
      <c r="AEZ30" s="64"/>
      <c r="AFA30" s="64"/>
      <c r="AFB30" s="64"/>
      <c r="AFC30" s="64"/>
      <c r="AFD30" s="64"/>
      <c r="AFE30" s="64"/>
      <c r="AFF30" s="64"/>
      <c r="AFG30" s="64"/>
      <c r="AFH30" s="64"/>
      <c r="AFI30" s="64"/>
      <c r="AFJ30" s="64"/>
      <c r="AFK30" s="64"/>
      <c r="AFL30" s="64"/>
      <c r="AFM30" s="64"/>
      <c r="AFN30" s="64"/>
      <c r="AFO30" s="64"/>
      <c r="AFP30" s="64"/>
      <c r="AFQ30" s="64"/>
      <c r="AFR30" s="64"/>
      <c r="AFS30" s="64"/>
      <c r="AFT30" s="64"/>
      <c r="AFU30" s="64"/>
      <c r="AFV30" s="64"/>
      <c r="AFW30" s="64"/>
      <c r="AFX30" s="64"/>
      <c r="AFY30" s="64"/>
      <c r="AFZ30" s="64"/>
      <c r="AGA30" s="64"/>
      <c r="AGB30" s="64"/>
      <c r="AGC30" s="64"/>
      <c r="AGD30" s="64"/>
      <c r="AGE30" s="64"/>
      <c r="AGF30" s="64"/>
      <c r="AGG30" s="64"/>
      <c r="AGH30" s="64"/>
      <c r="AGI30" s="64"/>
      <c r="AGJ30" s="64"/>
      <c r="AGK30" s="64"/>
      <c r="AGL30" s="64"/>
      <c r="AGM30" s="64"/>
      <c r="AGN30" s="64"/>
      <c r="AGO30" s="64"/>
      <c r="AGP30" s="64"/>
      <c r="AGQ30" s="64"/>
      <c r="AGR30" s="64"/>
      <c r="AGS30" s="64"/>
      <c r="AGT30" s="64"/>
      <c r="AGU30" s="64"/>
      <c r="AGV30" s="64"/>
      <c r="AGW30" s="64"/>
      <c r="AGX30" s="64"/>
      <c r="AGY30" s="64"/>
      <c r="AGZ30" s="64"/>
      <c r="AHA30" s="64"/>
      <c r="AHB30" s="64"/>
      <c r="AHC30" s="64"/>
      <c r="AHD30" s="64"/>
      <c r="AHE30" s="64"/>
      <c r="AHF30" s="64"/>
      <c r="AHG30" s="64"/>
      <c r="AHH30" s="64"/>
      <c r="AHI30" s="64"/>
      <c r="AHJ30" s="64"/>
      <c r="AHK30" s="64"/>
      <c r="AHL30" s="64"/>
      <c r="AHM30" s="64"/>
      <c r="AHN30" s="64"/>
      <c r="AHO30" s="64"/>
      <c r="AHP30" s="64"/>
      <c r="AHQ30" s="64"/>
      <c r="AHR30" s="64"/>
      <c r="AHS30" s="64"/>
      <c r="AHT30" s="64"/>
      <c r="AHU30" s="64"/>
      <c r="AHV30" s="64"/>
      <c r="AHW30" s="64"/>
      <c r="AHX30" s="64"/>
      <c r="AHY30" s="64"/>
      <c r="AHZ30" s="64"/>
      <c r="AIA30" s="64"/>
      <c r="AIB30" s="64"/>
      <c r="AIC30" s="64"/>
      <c r="AID30" s="64"/>
      <c r="AIE30" s="64"/>
      <c r="AIF30" s="64"/>
      <c r="AIG30" s="64"/>
      <c r="AIH30" s="64"/>
      <c r="AII30" s="64"/>
      <c r="AIJ30" s="64"/>
      <c r="AIK30" s="64"/>
      <c r="AIL30" s="64"/>
      <c r="AIM30" s="64"/>
      <c r="AIN30" s="64"/>
      <c r="AIO30" s="64"/>
      <c r="AIP30" s="64"/>
      <c r="AIQ30" s="64"/>
      <c r="AIR30" s="64"/>
      <c r="AIS30" s="64"/>
      <c r="AIT30" s="64"/>
      <c r="AIU30" s="64"/>
      <c r="AIV30" s="64"/>
      <c r="AIW30" s="64"/>
      <c r="AIX30" s="64"/>
      <c r="AIY30" s="64"/>
      <c r="AIZ30" s="64"/>
      <c r="AJA30" s="64"/>
      <c r="AJB30" s="64"/>
      <c r="AJC30" s="64"/>
      <c r="AJD30" s="64"/>
      <c r="AJE30" s="64"/>
      <c r="AJF30" s="64"/>
      <c r="AJG30" s="64"/>
      <c r="AJH30" s="64"/>
      <c r="AJI30" s="64"/>
      <c r="AJJ30" s="64"/>
      <c r="AJK30" s="64"/>
      <c r="AJL30" s="64"/>
      <c r="AJM30" s="64"/>
      <c r="AJN30" s="64"/>
      <c r="AJO30" s="64"/>
      <c r="AJP30" s="64"/>
      <c r="AJQ30" s="64"/>
      <c r="AJR30" s="64"/>
      <c r="AJS30" s="64"/>
      <c r="AJT30" s="64"/>
      <c r="AJU30" s="64"/>
      <c r="AJV30" s="64"/>
      <c r="AJW30" s="64"/>
      <c r="AJX30" s="64"/>
      <c r="AJY30" s="64"/>
      <c r="AJZ30" s="64"/>
      <c r="AKA30" s="64"/>
      <c r="AKB30" s="64"/>
      <c r="AKC30" s="64"/>
      <c r="AKD30" s="64"/>
      <c r="AKE30" s="64"/>
      <c r="AKF30" s="64"/>
      <c r="AKG30" s="64"/>
      <c r="AKH30" s="64"/>
      <c r="AKI30" s="64"/>
      <c r="AKJ30" s="64"/>
      <c r="AKK30" s="64"/>
      <c r="AKL30" s="64"/>
      <c r="AKM30" s="64"/>
      <c r="AKN30" s="64"/>
      <c r="AKO30" s="64"/>
      <c r="AKP30" s="64"/>
      <c r="AKQ30" s="64"/>
      <c r="AKR30" s="64"/>
      <c r="AKS30" s="64"/>
      <c r="AKT30" s="64"/>
      <c r="AKU30" s="64"/>
      <c r="AKV30" s="64"/>
      <c r="AKW30" s="64"/>
      <c r="AKX30" s="64"/>
      <c r="AKY30" s="64"/>
      <c r="AKZ30" s="64"/>
      <c r="ALA30" s="64"/>
      <c r="ALB30" s="64"/>
      <c r="ALC30" s="64"/>
      <c r="ALD30" s="64"/>
      <c r="ALE30" s="64"/>
      <c r="ALF30" s="64"/>
      <c r="ALG30" s="64"/>
      <c r="ALH30" s="64"/>
      <c r="ALI30" s="64"/>
      <c r="ALJ30" s="64"/>
      <c r="ALK30" s="64"/>
      <c r="ALL30" s="64"/>
      <c r="ALM30" s="64"/>
      <c r="ALN30" s="64"/>
      <c r="ALO30" s="64"/>
      <c r="ALP30" s="64"/>
      <c r="ALQ30" s="64"/>
      <c r="ALR30" s="64"/>
      <c r="ALS30" s="64"/>
      <c r="ALT30" s="64"/>
      <c r="ALU30" s="64"/>
      <c r="ALV30" s="64"/>
      <c r="ALW30" s="64"/>
      <c r="ALX30" s="64"/>
      <c r="ALY30" s="64"/>
      <c r="ALZ30" s="64"/>
      <c r="AMA30" s="64"/>
      <c r="AMB30" s="64"/>
      <c r="AMC30" s="64"/>
      <c r="AMD30" s="64"/>
      <c r="AME30" s="64"/>
      <c r="AMF30" s="64"/>
      <c r="AMG30" s="64"/>
      <c r="AMH30" s="64"/>
      <c r="AMI30" s="64"/>
      <c r="AMJ30" s="64"/>
      <c r="AMK30" s="64"/>
      <c r="AML30" s="64"/>
      <c r="AMM30" s="64"/>
      <c r="AMN30" s="64"/>
      <c r="AMO30" s="64"/>
      <c r="AMP30" s="64"/>
      <c r="AMQ30" s="64"/>
      <c r="AMR30" s="64"/>
      <c r="AMS30" s="64"/>
      <c r="AMT30" s="64"/>
      <c r="AMU30" s="64"/>
      <c r="AMV30" s="64"/>
      <c r="AMW30" s="64"/>
      <c r="AMX30" s="64"/>
      <c r="AMY30" s="64"/>
      <c r="AMZ30" s="64"/>
      <c r="ANA30" s="64"/>
      <c r="ANB30" s="64"/>
      <c r="ANC30" s="64"/>
      <c r="AND30" s="64"/>
      <c r="ANE30" s="64"/>
      <c r="ANF30" s="64"/>
      <c r="ANG30" s="64"/>
      <c r="ANH30" s="64"/>
      <c r="ANI30" s="64"/>
      <c r="ANJ30" s="64"/>
      <c r="ANK30" s="64"/>
      <c r="ANL30" s="64"/>
      <c r="ANM30" s="64"/>
      <c r="ANN30" s="64"/>
      <c r="ANO30" s="64"/>
      <c r="ANP30" s="64"/>
      <c r="ANQ30" s="64"/>
      <c r="ANR30" s="64"/>
      <c r="ANS30" s="64"/>
      <c r="ANT30" s="64"/>
      <c r="ANU30" s="64"/>
      <c r="ANV30" s="64"/>
      <c r="ANW30" s="64"/>
      <c r="ANX30" s="64"/>
      <c r="ANY30" s="64"/>
      <c r="ANZ30" s="64"/>
      <c r="AOA30" s="64"/>
      <c r="AOB30" s="64"/>
      <c r="AOC30" s="64"/>
      <c r="AOD30" s="64"/>
      <c r="AOE30" s="64"/>
      <c r="AOF30" s="64"/>
      <c r="AOG30" s="64"/>
      <c r="AOH30" s="64"/>
      <c r="AOI30" s="64"/>
      <c r="AOJ30" s="64"/>
      <c r="AOK30" s="64"/>
      <c r="AOL30" s="64"/>
      <c r="AOM30" s="64"/>
      <c r="AON30" s="64"/>
      <c r="AOO30" s="64"/>
      <c r="AOP30" s="64"/>
      <c r="AOQ30" s="64"/>
      <c r="AOR30" s="64"/>
      <c r="AOS30" s="64"/>
      <c r="AOT30" s="64"/>
      <c r="AOU30" s="64"/>
      <c r="AOV30" s="64"/>
      <c r="AOW30" s="64"/>
      <c r="AOX30" s="64"/>
      <c r="AOY30" s="64"/>
      <c r="AOZ30" s="64"/>
      <c r="APA30" s="64"/>
      <c r="APB30" s="64"/>
      <c r="APC30" s="64"/>
      <c r="APD30" s="64"/>
      <c r="APE30" s="64"/>
      <c r="APF30" s="64"/>
      <c r="APG30" s="64"/>
      <c r="APH30" s="64"/>
      <c r="API30" s="64"/>
      <c r="APJ30" s="64"/>
      <c r="APK30" s="64"/>
      <c r="APL30" s="64"/>
      <c r="APM30" s="64"/>
      <c r="APN30" s="64"/>
      <c r="APO30" s="64"/>
      <c r="APP30" s="64"/>
      <c r="APQ30" s="64"/>
      <c r="APR30" s="64"/>
      <c r="APS30" s="64"/>
      <c r="APT30" s="64"/>
      <c r="APU30" s="64"/>
      <c r="APV30" s="64"/>
      <c r="APW30" s="64"/>
      <c r="APX30" s="64"/>
      <c r="APY30" s="64"/>
      <c r="APZ30" s="64"/>
      <c r="AQA30" s="64"/>
      <c r="AQB30" s="64"/>
      <c r="AQC30" s="64"/>
      <c r="AQD30" s="64"/>
      <c r="AQE30" s="64"/>
      <c r="AQF30" s="64"/>
      <c r="AQG30" s="64"/>
      <c r="AQH30" s="64"/>
      <c r="AQI30" s="64"/>
      <c r="AQJ30" s="64"/>
      <c r="AQK30" s="64"/>
      <c r="AQL30" s="64"/>
      <c r="AQM30" s="64"/>
      <c r="AQN30" s="64"/>
      <c r="AQO30" s="64"/>
      <c r="AQP30" s="64"/>
      <c r="AQQ30" s="64"/>
      <c r="AQR30" s="64"/>
      <c r="AQS30" s="64"/>
      <c r="AQT30" s="64"/>
      <c r="AQU30" s="64"/>
      <c r="AQV30" s="64"/>
      <c r="AQW30" s="64"/>
      <c r="AQX30" s="64"/>
      <c r="AQY30" s="64"/>
      <c r="AQZ30" s="64"/>
      <c r="ARA30" s="64"/>
      <c r="ARB30" s="64"/>
      <c r="ARC30" s="64"/>
      <c r="ARD30" s="64"/>
      <c r="ARE30" s="64"/>
      <c r="ARF30" s="64"/>
      <c r="ARG30" s="64"/>
      <c r="ARH30" s="64"/>
      <c r="ARI30" s="64"/>
      <c r="ARJ30" s="64"/>
      <c r="ARK30" s="64"/>
      <c r="ARL30" s="64"/>
      <c r="ARM30" s="64"/>
      <c r="ARN30" s="64"/>
      <c r="ARO30" s="64"/>
      <c r="ARP30" s="64"/>
      <c r="ARQ30" s="64"/>
      <c r="ARR30" s="64"/>
      <c r="ARS30" s="64"/>
      <c r="ART30" s="64"/>
      <c r="ARU30" s="64"/>
      <c r="ARV30" s="64"/>
      <c r="ARW30" s="64"/>
      <c r="ARX30" s="64"/>
      <c r="ARY30" s="64"/>
      <c r="ARZ30" s="64"/>
      <c r="ASA30" s="64"/>
      <c r="ASB30" s="64"/>
      <c r="ASC30" s="64"/>
      <c r="ASD30" s="64"/>
      <c r="ASE30" s="64"/>
      <c r="ASF30" s="64"/>
      <c r="ASG30" s="64"/>
      <c r="ASH30" s="64"/>
      <c r="ASI30" s="64"/>
      <c r="ASJ30" s="64"/>
      <c r="ASK30" s="64"/>
      <c r="ASL30" s="64"/>
      <c r="ASM30" s="64"/>
      <c r="ASN30" s="64"/>
      <c r="ASO30" s="64"/>
      <c r="ASP30" s="64"/>
      <c r="ASQ30" s="64"/>
      <c r="ASR30" s="64"/>
      <c r="ASS30" s="64"/>
      <c r="AST30" s="64"/>
      <c r="ASU30" s="64"/>
      <c r="ASV30" s="64"/>
      <c r="ASW30" s="64"/>
      <c r="ASX30" s="64"/>
      <c r="ASY30" s="64"/>
      <c r="ASZ30" s="64"/>
      <c r="ATA30" s="64"/>
      <c r="ATB30" s="64"/>
      <c r="ATC30" s="64"/>
      <c r="ATD30" s="64"/>
      <c r="ATE30" s="64"/>
      <c r="ATF30" s="64"/>
      <c r="ATG30" s="64"/>
      <c r="ATH30" s="64"/>
      <c r="ATI30" s="64"/>
      <c r="ATJ30" s="64"/>
      <c r="ATK30" s="64"/>
      <c r="ATL30" s="64"/>
      <c r="ATM30" s="64"/>
      <c r="ATN30" s="64"/>
      <c r="ATO30" s="64"/>
      <c r="ATP30" s="64"/>
      <c r="ATQ30" s="64"/>
      <c r="ATR30" s="64"/>
      <c r="ATS30" s="64"/>
      <c r="ATT30" s="64"/>
      <c r="ATU30" s="64"/>
      <c r="ATV30" s="64"/>
      <c r="ATW30" s="64"/>
      <c r="ATX30" s="64"/>
      <c r="ATY30" s="64"/>
      <c r="ATZ30" s="64"/>
      <c r="AUA30" s="64"/>
      <c r="AUB30" s="64"/>
      <c r="AUC30" s="64"/>
      <c r="AUD30" s="64"/>
      <c r="AUE30" s="64"/>
      <c r="AUF30" s="64"/>
      <c r="AUG30" s="64"/>
      <c r="AUH30" s="64"/>
      <c r="AUI30" s="64"/>
      <c r="AUJ30" s="64"/>
      <c r="AUK30" s="64"/>
      <c r="AUL30" s="64"/>
      <c r="AUM30" s="64"/>
      <c r="AUN30" s="64"/>
      <c r="AUO30" s="64"/>
      <c r="AUP30" s="64"/>
      <c r="AUQ30" s="64"/>
      <c r="AUR30" s="64"/>
      <c r="AUS30" s="64"/>
      <c r="AUT30" s="64"/>
      <c r="AUU30" s="64"/>
      <c r="AUV30" s="64"/>
      <c r="AUW30" s="64"/>
      <c r="AUX30" s="64"/>
      <c r="AUY30" s="64"/>
      <c r="AUZ30" s="64"/>
      <c r="AVA30" s="64"/>
      <c r="AVB30" s="64"/>
      <c r="AVC30" s="64"/>
      <c r="AVD30" s="64"/>
      <c r="AVE30" s="64"/>
      <c r="AVF30" s="64"/>
      <c r="AVG30" s="64"/>
      <c r="AVH30" s="64"/>
      <c r="AVI30" s="64"/>
      <c r="AVJ30" s="64"/>
      <c r="AVK30" s="64"/>
      <c r="AVL30" s="64"/>
      <c r="AVM30" s="64"/>
      <c r="AVN30" s="64"/>
      <c r="AVO30" s="64"/>
      <c r="AVP30" s="64"/>
      <c r="AVQ30" s="64"/>
      <c r="AVR30" s="64"/>
      <c r="AVS30" s="64"/>
      <c r="AVT30" s="64"/>
      <c r="AVU30" s="64"/>
      <c r="AVV30" s="64"/>
      <c r="AVW30" s="64"/>
      <c r="AVX30" s="64"/>
      <c r="AVY30" s="64"/>
      <c r="AVZ30" s="64"/>
      <c r="AWA30" s="64"/>
      <c r="AWB30" s="64"/>
      <c r="AWC30" s="64"/>
      <c r="AWD30" s="64"/>
      <c r="AWE30" s="64"/>
      <c r="AWF30" s="64"/>
      <c r="AWG30" s="64"/>
      <c r="AWH30" s="64"/>
      <c r="AWI30" s="64"/>
      <c r="AWJ30" s="64"/>
      <c r="AWK30" s="64"/>
      <c r="AWL30" s="64"/>
      <c r="AWM30" s="64"/>
      <c r="AWN30" s="64"/>
      <c r="AWO30" s="64"/>
      <c r="AWP30" s="64"/>
      <c r="AWQ30" s="64"/>
      <c r="AWR30" s="64"/>
      <c r="AWS30" s="64"/>
      <c r="AWT30" s="64"/>
      <c r="AWU30" s="64"/>
      <c r="AWV30" s="64"/>
      <c r="AWW30" s="64"/>
      <c r="AWX30" s="64"/>
      <c r="AWY30" s="64"/>
      <c r="AWZ30" s="64"/>
      <c r="AXA30" s="64"/>
      <c r="AXB30" s="64"/>
      <c r="AXC30" s="64"/>
      <c r="AXD30" s="64"/>
      <c r="AXE30" s="64"/>
      <c r="AXF30" s="64"/>
      <c r="AXG30" s="64"/>
      <c r="AXH30" s="64"/>
      <c r="AXI30" s="64"/>
      <c r="AXJ30" s="64"/>
      <c r="AXK30" s="64"/>
      <c r="AXL30" s="64"/>
      <c r="AXM30" s="64"/>
      <c r="AXN30" s="64"/>
      <c r="AXO30" s="64"/>
      <c r="AXP30" s="64"/>
      <c r="AXQ30" s="64"/>
      <c r="AXR30" s="64"/>
      <c r="AXS30" s="64"/>
      <c r="AXT30" s="64"/>
      <c r="AXU30" s="64"/>
      <c r="AXV30" s="64"/>
      <c r="AXW30" s="64"/>
      <c r="AXX30" s="64"/>
      <c r="AXY30" s="64"/>
      <c r="AXZ30" s="64"/>
      <c r="AYA30" s="64"/>
      <c r="AYB30" s="64"/>
      <c r="AYC30" s="64"/>
      <c r="AYD30" s="64"/>
      <c r="AYE30" s="64"/>
      <c r="AYF30" s="64"/>
      <c r="AYG30" s="64"/>
      <c r="AYH30" s="64"/>
      <c r="AYI30" s="64"/>
      <c r="AYJ30" s="64"/>
      <c r="AYK30" s="64"/>
      <c r="AYL30" s="64"/>
      <c r="AYM30" s="64"/>
      <c r="AYN30" s="64"/>
      <c r="AYO30" s="64"/>
      <c r="AYP30" s="64"/>
      <c r="AYQ30" s="64"/>
      <c r="AYR30" s="64"/>
      <c r="AYS30" s="64"/>
      <c r="AYT30" s="64"/>
      <c r="AYU30" s="64"/>
      <c r="AYV30" s="64"/>
      <c r="AYW30" s="64"/>
      <c r="AYX30" s="64"/>
      <c r="AYY30" s="64"/>
      <c r="AYZ30" s="64"/>
      <c r="AZA30" s="64"/>
      <c r="AZB30" s="64"/>
      <c r="AZC30" s="64"/>
      <c r="AZD30" s="64"/>
      <c r="AZE30" s="64"/>
      <c r="AZF30" s="64"/>
      <c r="AZG30" s="64"/>
      <c r="AZH30" s="64"/>
      <c r="AZI30" s="64"/>
      <c r="AZJ30" s="64"/>
      <c r="AZK30" s="64"/>
      <c r="AZL30" s="64"/>
      <c r="AZM30" s="64"/>
      <c r="AZN30" s="64"/>
      <c r="AZO30" s="64"/>
      <c r="AZP30" s="64"/>
      <c r="AZQ30" s="64"/>
      <c r="AZR30" s="64"/>
      <c r="AZS30" s="64"/>
      <c r="AZT30" s="64"/>
      <c r="AZU30" s="64"/>
      <c r="AZV30" s="64"/>
      <c r="AZW30" s="64"/>
      <c r="AZX30" s="64"/>
      <c r="AZY30" s="64"/>
      <c r="AZZ30" s="64"/>
      <c r="BAA30" s="64"/>
      <c r="BAB30" s="64"/>
      <c r="BAC30" s="64"/>
      <c r="BAD30" s="64"/>
      <c r="BAE30" s="64"/>
      <c r="BAF30" s="64"/>
      <c r="BAG30" s="64"/>
      <c r="BAH30" s="64"/>
      <c r="BAI30" s="64"/>
      <c r="BAJ30" s="64"/>
      <c r="BAK30" s="64"/>
      <c r="BAL30" s="64"/>
      <c r="BAM30" s="64"/>
      <c r="BAN30" s="64"/>
      <c r="BAO30" s="64"/>
      <c r="BAP30" s="64"/>
      <c r="BAQ30" s="64"/>
      <c r="BAR30" s="64"/>
      <c r="BAS30" s="64"/>
      <c r="BAT30" s="64"/>
      <c r="BAU30" s="64"/>
      <c r="BAV30" s="64"/>
      <c r="BAW30" s="64"/>
      <c r="BAX30" s="64"/>
      <c r="BAY30" s="64"/>
      <c r="BAZ30" s="64"/>
      <c r="BBA30" s="64"/>
      <c r="BBB30" s="64"/>
      <c r="BBC30" s="64"/>
      <c r="BBD30" s="64"/>
      <c r="BBE30" s="64"/>
      <c r="BBF30" s="64"/>
      <c r="BBG30" s="64"/>
      <c r="BBH30" s="64"/>
      <c r="BBI30" s="64"/>
      <c r="BBJ30" s="64"/>
      <c r="BBK30" s="64"/>
      <c r="BBL30" s="64"/>
      <c r="BBM30" s="64"/>
      <c r="BBN30" s="64"/>
      <c r="BBO30" s="64"/>
      <c r="BBP30" s="64"/>
      <c r="BBQ30" s="64"/>
      <c r="BBR30" s="64"/>
      <c r="BBS30" s="64"/>
      <c r="BBT30" s="64"/>
      <c r="BBU30" s="64"/>
      <c r="BBV30" s="64"/>
      <c r="BBW30" s="64"/>
      <c r="BBX30" s="64"/>
      <c r="BBY30" s="64"/>
      <c r="BBZ30" s="64"/>
      <c r="BCA30" s="64"/>
      <c r="BCB30" s="64"/>
      <c r="BCC30" s="64"/>
      <c r="BCD30" s="64"/>
      <c r="BCE30" s="64"/>
      <c r="BCF30" s="64"/>
      <c r="BCG30" s="64"/>
      <c r="BCH30" s="64"/>
      <c r="BCI30" s="64"/>
      <c r="BCJ30" s="64"/>
      <c r="BCK30" s="64"/>
      <c r="BCL30" s="64"/>
      <c r="BCM30" s="64"/>
      <c r="BCN30" s="64"/>
      <c r="BCO30" s="64"/>
      <c r="BCP30" s="64"/>
      <c r="BCQ30" s="64"/>
      <c r="BCR30" s="64"/>
      <c r="BCS30" s="64"/>
      <c r="BCT30" s="64"/>
      <c r="BCU30" s="64"/>
      <c r="BCV30" s="64"/>
      <c r="BCW30" s="64"/>
      <c r="BCX30" s="64"/>
      <c r="BCY30" s="64"/>
      <c r="BCZ30" s="64"/>
      <c r="BDA30" s="64"/>
      <c r="BDB30" s="64"/>
      <c r="BDC30" s="64"/>
      <c r="BDD30" s="64"/>
      <c r="BDE30" s="64"/>
      <c r="BDF30" s="64"/>
      <c r="BDG30" s="64"/>
      <c r="BDH30" s="64"/>
      <c r="BDI30" s="64"/>
      <c r="BDJ30" s="64"/>
      <c r="BDK30" s="64"/>
      <c r="BDL30" s="64"/>
      <c r="BDM30" s="64"/>
      <c r="BDN30" s="64"/>
      <c r="BDO30" s="64"/>
      <c r="BDP30" s="64"/>
      <c r="BDQ30" s="64"/>
      <c r="BDR30" s="64"/>
      <c r="BDS30" s="64"/>
      <c r="BDT30" s="64"/>
      <c r="BDU30" s="64"/>
      <c r="BDV30" s="64"/>
      <c r="BDW30" s="64"/>
      <c r="BDX30" s="64"/>
      <c r="BDY30" s="64"/>
      <c r="BDZ30" s="64"/>
      <c r="BEA30" s="64"/>
      <c r="BEB30" s="64"/>
      <c r="BEC30" s="64"/>
      <c r="BED30" s="64"/>
      <c r="BEE30" s="64"/>
      <c r="BEF30" s="64"/>
      <c r="BEG30" s="64"/>
      <c r="BEH30" s="64"/>
      <c r="BEI30" s="64"/>
      <c r="BEJ30" s="64"/>
      <c r="BEK30" s="64"/>
      <c r="BEL30" s="64"/>
      <c r="BEM30" s="64"/>
      <c r="BEN30" s="64"/>
      <c r="BEO30" s="64"/>
      <c r="BEP30" s="64"/>
      <c r="BEQ30" s="64"/>
      <c r="BER30" s="64"/>
      <c r="BES30" s="64"/>
      <c r="BET30" s="64"/>
      <c r="BEU30" s="64"/>
      <c r="BEV30" s="64"/>
      <c r="BEW30" s="64"/>
      <c r="BEX30" s="64"/>
      <c r="BEY30" s="64"/>
      <c r="BEZ30" s="64"/>
      <c r="BFA30" s="64"/>
      <c r="BFB30" s="64"/>
      <c r="BFC30" s="64"/>
      <c r="BFD30" s="64"/>
      <c r="BFE30" s="64"/>
      <c r="BFF30" s="64"/>
      <c r="BFG30" s="64"/>
      <c r="BFH30" s="64"/>
      <c r="BFI30" s="64"/>
      <c r="BFJ30" s="64"/>
      <c r="BFK30" s="64"/>
      <c r="BFL30" s="64"/>
      <c r="BFM30" s="64"/>
      <c r="BFN30" s="64"/>
      <c r="BFO30" s="64"/>
      <c r="BFP30" s="64"/>
      <c r="BFQ30" s="64"/>
      <c r="BFR30" s="64"/>
      <c r="BFS30" s="64"/>
      <c r="BFT30" s="64"/>
      <c r="BFU30" s="64"/>
      <c r="BFV30" s="64"/>
      <c r="BFW30" s="64"/>
      <c r="BFX30" s="64"/>
      <c r="BFY30" s="64"/>
      <c r="BFZ30" s="64"/>
      <c r="BGA30" s="64"/>
      <c r="BGB30" s="64"/>
      <c r="BGC30" s="64"/>
      <c r="BGD30" s="64"/>
      <c r="BGE30" s="64"/>
      <c r="BGF30" s="64"/>
      <c r="BGG30" s="64"/>
      <c r="BGH30" s="64"/>
      <c r="BGI30" s="64"/>
      <c r="BGJ30" s="64"/>
      <c r="BGK30" s="64"/>
      <c r="BGL30" s="64"/>
      <c r="BGM30" s="64"/>
      <c r="BGN30" s="64"/>
      <c r="BGO30" s="64"/>
      <c r="BGP30" s="64"/>
      <c r="BGQ30" s="64"/>
      <c r="BGR30" s="64"/>
      <c r="BGS30" s="64"/>
      <c r="BGT30" s="64"/>
      <c r="BGU30" s="64"/>
      <c r="BGV30" s="64"/>
      <c r="BGW30" s="64"/>
      <c r="BGX30" s="64"/>
      <c r="BGY30" s="64"/>
      <c r="BGZ30" s="64"/>
      <c r="BHA30" s="64"/>
      <c r="BHB30" s="64"/>
      <c r="BHC30" s="64"/>
      <c r="BHD30" s="64"/>
      <c r="BHE30" s="64"/>
      <c r="BHF30" s="64"/>
      <c r="BHG30" s="64"/>
      <c r="BHH30" s="64"/>
      <c r="BHI30" s="64"/>
      <c r="BHJ30" s="64"/>
      <c r="BHK30" s="64"/>
      <c r="BHL30" s="64"/>
      <c r="BHM30" s="64"/>
      <c r="BHN30" s="64"/>
      <c r="BHO30" s="64"/>
      <c r="BHP30" s="64"/>
      <c r="BHQ30" s="64"/>
      <c r="BHR30" s="64"/>
      <c r="BHS30" s="64"/>
      <c r="BHT30" s="64"/>
      <c r="BHU30" s="64"/>
      <c r="BHV30" s="64"/>
      <c r="BHW30" s="64"/>
      <c r="BHX30" s="64"/>
      <c r="BHY30" s="64"/>
      <c r="BHZ30" s="64"/>
      <c r="BIA30" s="64"/>
      <c r="BIB30" s="64"/>
      <c r="BIC30" s="64"/>
      <c r="BID30" s="64"/>
      <c r="BIE30" s="64"/>
      <c r="BIF30" s="64"/>
      <c r="BIG30" s="64"/>
      <c r="BIH30" s="64"/>
      <c r="BII30" s="64"/>
      <c r="BIJ30" s="64"/>
      <c r="BIK30" s="64"/>
      <c r="BIL30" s="64"/>
      <c r="BIM30" s="64"/>
      <c r="BIN30" s="64"/>
      <c r="BIO30" s="64"/>
      <c r="BIP30" s="64"/>
      <c r="BIQ30" s="64"/>
      <c r="BIR30" s="64"/>
      <c r="BIS30" s="64"/>
      <c r="BIT30" s="64"/>
      <c r="BIU30" s="64"/>
      <c r="BIV30" s="64"/>
      <c r="BIW30" s="64"/>
      <c r="BIX30" s="64"/>
      <c r="BIY30" s="64"/>
      <c r="BIZ30" s="64"/>
      <c r="BJA30" s="64"/>
      <c r="BJB30" s="64"/>
      <c r="BJC30" s="64"/>
      <c r="BJD30" s="64"/>
      <c r="BJE30" s="64"/>
      <c r="BJF30" s="64"/>
      <c r="BJG30" s="64"/>
      <c r="BJH30" s="64"/>
      <c r="BJI30" s="64"/>
      <c r="BJJ30" s="64"/>
      <c r="BJK30" s="64"/>
      <c r="BJL30" s="64"/>
      <c r="BJM30" s="64"/>
      <c r="BJN30" s="64"/>
      <c r="BJO30" s="64"/>
      <c r="BJP30" s="64"/>
      <c r="BJQ30" s="64"/>
      <c r="BJR30" s="64"/>
      <c r="BJS30" s="64"/>
      <c r="BJT30" s="64"/>
      <c r="BJU30" s="64"/>
      <c r="BJV30" s="64"/>
      <c r="BJW30" s="64"/>
      <c r="BJX30" s="64"/>
      <c r="BJY30" s="64"/>
      <c r="BJZ30" s="64"/>
      <c r="BKA30" s="64"/>
      <c r="BKB30" s="64"/>
      <c r="BKC30" s="64"/>
      <c r="BKD30" s="64"/>
      <c r="BKE30" s="64"/>
      <c r="BKF30" s="64"/>
      <c r="BKG30" s="64"/>
      <c r="BKH30" s="64"/>
      <c r="BKI30" s="64"/>
      <c r="BKJ30" s="64"/>
      <c r="BKK30" s="64"/>
      <c r="BKL30" s="64"/>
      <c r="BKM30" s="64"/>
      <c r="BKN30" s="64"/>
      <c r="BKO30" s="64"/>
      <c r="BKP30" s="64"/>
      <c r="BKQ30" s="64"/>
      <c r="BKR30" s="64"/>
      <c r="BKS30" s="64"/>
      <c r="BKT30" s="64"/>
      <c r="BKU30" s="64"/>
      <c r="BKV30" s="64"/>
      <c r="BKW30" s="64"/>
      <c r="BKX30" s="64"/>
      <c r="BKY30" s="64"/>
      <c r="BKZ30" s="64"/>
      <c r="BLA30" s="64"/>
      <c r="BLB30" s="64"/>
      <c r="BLC30" s="64"/>
      <c r="BLD30" s="64"/>
      <c r="BLE30" s="64"/>
      <c r="BLF30" s="64"/>
      <c r="BLG30" s="64"/>
      <c r="BLH30" s="64"/>
      <c r="BLI30" s="64"/>
      <c r="BLJ30" s="64"/>
      <c r="BLK30" s="64"/>
      <c r="BLL30" s="64"/>
      <c r="BLM30" s="64"/>
      <c r="BLN30" s="64"/>
      <c r="BLO30" s="64"/>
      <c r="BLP30" s="64"/>
      <c r="BLQ30" s="64"/>
      <c r="BLR30" s="64"/>
      <c r="BLS30" s="64"/>
      <c r="BLT30" s="64"/>
      <c r="BLU30" s="64"/>
      <c r="BLV30" s="64"/>
      <c r="BLW30" s="64"/>
      <c r="BLX30" s="64"/>
      <c r="BLY30" s="64"/>
      <c r="BLZ30" s="64"/>
      <c r="BMA30" s="64"/>
      <c r="BMB30" s="64"/>
      <c r="BMC30" s="64"/>
      <c r="BMD30" s="64"/>
      <c r="BME30" s="64"/>
      <c r="BMF30" s="64"/>
      <c r="BMG30" s="64"/>
      <c r="BMH30" s="64"/>
      <c r="BMI30" s="64"/>
      <c r="BMJ30" s="64"/>
      <c r="BMK30" s="64"/>
      <c r="BML30" s="64"/>
      <c r="BMM30" s="64"/>
      <c r="BMN30" s="64"/>
      <c r="BMO30" s="64"/>
      <c r="BMP30" s="64"/>
      <c r="BMQ30" s="64"/>
      <c r="BMR30" s="64"/>
      <c r="BMS30" s="64"/>
      <c r="BMT30" s="64"/>
      <c r="BMU30" s="64"/>
      <c r="BMV30" s="64"/>
      <c r="BMW30" s="64"/>
      <c r="BMX30" s="64"/>
      <c r="BMY30" s="64"/>
      <c r="BMZ30" s="64"/>
      <c r="BNA30" s="64"/>
      <c r="BNB30" s="64"/>
      <c r="BNC30" s="64"/>
      <c r="BND30" s="64"/>
      <c r="BNE30" s="64"/>
      <c r="BNF30" s="64"/>
      <c r="BNG30" s="64"/>
      <c r="BNH30" s="64"/>
      <c r="BNI30" s="64"/>
      <c r="BNJ30" s="64"/>
      <c r="BNK30" s="64"/>
      <c r="BNL30" s="64"/>
      <c r="BNM30" s="64"/>
      <c r="BNN30" s="64"/>
      <c r="BNO30" s="64"/>
      <c r="BNP30" s="64"/>
      <c r="BNQ30" s="64"/>
      <c r="BNR30" s="64"/>
      <c r="BNS30" s="64"/>
      <c r="BNT30" s="64"/>
      <c r="BNU30" s="64"/>
      <c r="BNV30" s="64"/>
      <c r="BNW30" s="64"/>
      <c r="BNX30" s="64"/>
      <c r="BNY30" s="64"/>
      <c r="BNZ30" s="64"/>
      <c r="BOA30" s="64"/>
      <c r="BOB30" s="64"/>
      <c r="BOC30" s="64"/>
      <c r="BOD30" s="64"/>
      <c r="BOE30" s="64"/>
      <c r="BOF30" s="64"/>
      <c r="BOG30" s="64"/>
      <c r="BOH30" s="64"/>
      <c r="BOI30" s="64"/>
      <c r="BOJ30" s="64"/>
      <c r="BOK30" s="64"/>
      <c r="BOL30" s="64"/>
      <c r="BOM30" s="64"/>
      <c r="BON30" s="64"/>
      <c r="BOO30" s="64"/>
      <c r="BOP30" s="64"/>
      <c r="BOQ30" s="64"/>
      <c r="BOR30" s="64"/>
      <c r="BOS30" s="64"/>
      <c r="BOT30" s="64"/>
      <c r="BOU30" s="64"/>
      <c r="BOV30" s="64"/>
      <c r="BOW30" s="64"/>
      <c r="BOX30" s="64"/>
      <c r="BOY30" s="64"/>
      <c r="BOZ30" s="64"/>
      <c r="BPA30" s="64"/>
      <c r="BPB30" s="64"/>
      <c r="BPC30" s="64"/>
      <c r="BPD30" s="64"/>
      <c r="BPE30" s="64"/>
      <c r="BPF30" s="64"/>
      <c r="BPG30" s="64"/>
      <c r="BPH30" s="64"/>
      <c r="BPI30" s="64"/>
      <c r="BPJ30" s="64"/>
      <c r="BPK30" s="64"/>
      <c r="BPL30" s="64"/>
      <c r="BPM30" s="64"/>
      <c r="BPN30" s="64"/>
      <c r="BPO30" s="64"/>
      <c r="BPP30" s="64"/>
      <c r="BPQ30" s="64"/>
      <c r="BPR30" s="64"/>
      <c r="BPS30" s="64"/>
      <c r="BPT30" s="64"/>
      <c r="BPU30" s="64"/>
      <c r="BPV30" s="64"/>
      <c r="BPW30" s="64"/>
      <c r="BPX30" s="64"/>
      <c r="BPY30" s="64"/>
      <c r="BPZ30" s="64"/>
      <c r="BQA30" s="64"/>
      <c r="BQB30" s="64"/>
      <c r="BQC30" s="64"/>
      <c r="BQD30" s="64"/>
      <c r="BQE30" s="64"/>
      <c r="BQF30" s="64"/>
      <c r="BQG30" s="64"/>
      <c r="BQH30" s="64"/>
      <c r="BQI30" s="64"/>
      <c r="BQJ30" s="64"/>
      <c r="BQK30" s="64"/>
      <c r="BQL30" s="64"/>
      <c r="BQM30" s="64"/>
      <c r="BQN30" s="64"/>
      <c r="BQO30" s="64"/>
      <c r="BQP30" s="64"/>
      <c r="BQQ30" s="64"/>
      <c r="BQR30" s="64"/>
      <c r="BQS30" s="64"/>
      <c r="BQT30" s="64"/>
      <c r="BQU30" s="64"/>
      <c r="BQV30" s="64"/>
      <c r="BQW30" s="64"/>
      <c r="BQX30" s="64"/>
      <c r="BQY30" s="64"/>
      <c r="BQZ30" s="64"/>
      <c r="BRA30" s="64"/>
      <c r="BRB30" s="64"/>
      <c r="BRC30" s="64"/>
      <c r="BRD30" s="64"/>
      <c r="BRE30" s="64"/>
      <c r="BRF30" s="64"/>
      <c r="BRG30" s="64"/>
      <c r="BRH30" s="64"/>
      <c r="BRI30" s="64"/>
      <c r="BRJ30" s="64"/>
      <c r="BRK30" s="64"/>
      <c r="BRL30" s="64"/>
      <c r="BRM30" s="64"/>
      <c r="BRN30" s="64"/>
      <c r="BRO30" s="64"/>
      <c r="BRP30" s="64"/>
      <c r="BRQ30" s="64"/>
      <c r="BRR30" s="64"/>
      <c r="BRS30" s="64"/>
      <c r="BRT30" s="64"/>
      <c r="BRU30" s="64"/>
      <c r="BRV30" s="64"/>
      <c r="BRW30" s="64"/>
      <c r="BRX30" s="64"/>
      <c r="BRY30" s="64"/>
      <c r="BRZ30" s="64"/>
      <c r="BSA30" s="64"/>
      <c r="BSB30" s="64"/>
      <c r="BSC30" s="64"/>
      <c r="BSD30" s="64"/>
      <c r="BSE30" s="64"/>
      <c r="BSF30" s="64"/>
      <c r="BSG30" s="64"/>
      <c r="BSH30" s="64"/>
      <c r="BSI30" s="64"/>
      <c r="BSJ30" s="64"/>
      <c r="BSK30" s="64"/>
      <c r="BSL30" s="64"/>
      <c r="BSM30" s="64"/>
      <c r="BSN30" s="64"/>
      <c r="BSO30" s="64"/>
      <c r="BSP30" s="64"/>
      <c r="BSQ30" s="64"/>
      <c r="BSR30" s="64"/>
      <c r="BSS30" s="64"/>
      <c r="BST30" s="64"/>
      <c r="BSU30" s="64"/>
      <c r="BSV30" s="64"/>
      <c r="BSW30" s="64"/>
      <c r="BSX30" s="64"/>
      <c r="BSY30" s="64"/>
      <c r="BSZ30" s="64"/>
      <c r="BTA30" s="64"/>
      <c r="BTB30" s="64"/>
      <c r="BTC30" s="64"/>
      <c r="BTD30" s="64"/>
      <c r="BTE30" s="64"/>
      <c r="BTF30" s="64"/>
      <c r="BTG30" s="64"/>
      <c r="BTH30" s="64"/>
      <c r="BTI30" s="64"/>
      <c r="BTJ30" s="64"/>
      <c r="BTK30" s="64"/>
      <c r="BTL30" s="64"/>
      <c r="BTM30" s="64"/>
      <c r="BTN30" s="64"/>
      <c r="BTO30" s="64"/>
      <c r="BTP30" s="64"/>
      <c r="BTQ30" s="64"/>
      <c r="BTR30" s="64"/>
      <c r="BTS30" s="64"/>
      <c r="BTT30" s="64"/>
      <c r="BTU30" s="64"/>
      <c r="BTV30" s="64"/>
      <c r="BTW30" s="64"/>
      <c r="BTX30" s="64"/>
      <c r="BTY30" s="64"/>
      <c r="BTZ30" s="64"/>
      <c r="BUA30" s="64"/>
      <c r="BUB30" s="64"/>
      <c r="BUC30" s="64"/>
      <c r="BUD30" s="64"/>
      <c r="BUE30" s="64"/>
      <c r="BUF30" s="64"/>
      <c r="BUG30" s="64"/>
      <c r="BUH30" s="64"/>
      <c r="BUI30" s="64"/>
      <c r="BUJ30" s="64"/>
      <c r="BUK30" s="64"/>
      <c r="BUL30" s="64"/>
      <c r="BUM30" s="64"/>
      <c r="BUN30" s="64"/>
      <c r="BUO30" s="64"/>
      <c r="BUP30" s="64"/>
      <c r="BUQ30" s="64"/>
      <c r="BUR30" s="64"/>
      <c r="BUS30" s="64"/>
      <c r="BUT30" s="64"/>
      <c r="BUU30" s="64"/>
      <c r="BUV30" s="64"/>
      <c r="BUW30" s="64"/>
      <c r="BUX30" s="64"/>
      <c r="BUY30" s="64"/>
      <c r="BUZ30" s="64"/>
      <c r="BVA30" s="64"/>
      <c r="BVB30" s="64"/>
      <c r="BVC30" s="64"/>
      <c r="BVD30" s="64"/>
      <c r="BVE30" s="64"/>
      <c r="BVF30" s="64"/>
      <c r="BVG30" s="64"/>
      <c r="BVH30" s="64"/>
      <c r="BVI30" s="64"/>
      <c r="BVJ30" s="64"/>
      <c r="BVK30" s="64"/>
      <c r="BVL30" s="64"/>
      <c r="BVM30" s="64"/>
      <c r="BVN30" s="64"/>
      <c r="BVO30" s="64"/>
      <c r="BVP30" s="64"/>
      <c r="BVQ30" s="64"/>
      <c r="BVR30" s="64"/>
      <c r="BVS30" s="64"/>
      <c r="BVT30" s="64"/>
      <c r="BVU30" s="64"/>
      <c r="BVV30" s="64"/>
      <c r="BVW30" s="64"/>
      <c r="BVX30" s="64"/>
      <c r="BVY30" s="64"/>
      <c r="BVZ30" s="64"/>
      <c r="BWA30" s="64"/>
      <c r="BWB30" s="64"/>
      <c r="BWC30" s="64"/>
      <c r="BWD30" s="64"/>
      <c r="BWE30" s="64"/>
      <c r="BWF30" s="64"/>
      <c r="BWG30" s="64"/>
      <c r="BWH30" s="64"/>
      <c r="BWI30" s="64"/>
      <c r="BWJ30" s="64"/>
      <c r="BWK30" s="64"/>
      <c r="BWL30" s="64"/>
      <c r="BWM30" s="64"/>
      <c r="BWN30" s="64"/>
      <c r="BWO30" s="64"/>
      <c r="BWP30" s="64"/>
      <c r="BWQ30" s="64"/>
      <c r="BWR30" s="64"/>
      <c r="BWS30" s="64"/>
      <c r="BWT30" s="64"/>
      <c r="BWU30" s="64"/>
      <c r="BWV30" s="64"/>
      <c r="BWW30" s="64"/>
      <c r="BWX30" s="64"/>
      <c r="BWY30" s="64"/>
      <c r="BWZ30" s="64"/>
      <c r="BXA30" s="64"/>
      <c r="BXB30" s="64"/>
      <c r="BXC30" s="64"/>
      <c r="BXD30" s="64"/>
      <c r="BXE30" s="64"/>
      <c r="BXF30" s="64"/>
      <c r="BXG30" s="64"/>
      <c r="BXH30" s="64"/>
      <c r="BXI30" s="64"/>
      <c r="BXJ30" s="64"/>
      <c r="BXK30" s="64"/>
      <c r="BXL30" s="64"/>
      <c r="BXM30" s="64"/>
      <c r="BXN30" s="64"/>
      <c r="BXO30" s="64"/>
      <c r="BXP30" s="64"/>
      <c r="BXQ30" s="64"/>
      <c r="BXR30" s="64"/>
      <c r="BXS30" s="64"/>
      <c r="BXT30" s="64"/>
      <c r="BXU30" s="64"/>
      <c r="BXV30" s="64"/>
      <c r="BXW30" s="64"/>
      <c r="BXX30" s="64"/>
      <c r="BXY30" s="64"/>
      <c r="BXZ30" s="64"/>
      <c r="BYA30" s="64"/>
      <c r="BYB30" s="64"/>
      <c r="BYC30" s="64"/>
      <c r="BYD30" s="64"/>
      <c r="BYE30" s="64"/>
      <c r="BYF30" s="64"/>
      <c r="BYG30" s="64"/>
      <c r="BYH30" s="64"/>
      <c r="BYI30" s="64"/>
      <c r="BYJ30" s="64"/>
      <c r="BYK30" s="64"/>
      <c r="BYL30" s="64"/>
      <c r="BYM30" s="64"/>
      <c r="BYN30" s="64"/>
      <c r="BYO30" s="64"/>
      <c r="BYP30" s="64"/>
      <c r="BYQ30" s="64"/>
      <c r="BYR30" s="64"/>
      <c r="BYS30" s="64"/>
      <c r="BYT30" s="64"/>
      <c r="BYU30" s="64"/>
      <c r="BYV30" s="64"/>
      <c r="BYW30" s="64"/>
      <c r="BYX30" s="64"/>
      <c r="BYY30" s="64"/>
      <c r="BYZ30" s="64"/>
      <c r="BZA30" s="64"/>
      <c r="BZB30" s="64"/>
      <c r="BZC30" s="64"/>
      <c r="BZD30" s="64"/>
      <c r="BZE30" s="64"/>
      <c r="BZF30" s="64"/>
      <c r="BZG30" s="64"/>
      <c r="BZH30" s="64"/>
      <c r="BZI30" s="64"/>
      <c r="BZJ30" s="64"/>
      <c r="BZK30" s="64"/>
      <c r="BZL30" s="64"/>
      <c r="BZM30" s="64"/>
      <c r="BZN30" s="64"/>
      <c r="BZO30" s="64"/>
      <c r="BZP30" s="64"/>
      <c r="BZQ30" s="64"/>
      <c r="BZR30" s="64"/>
      <c r="BZS30" s="64"/>
      <c r="BZT30" s="64"/>
      <c r="BZU30" s="64"/>
      <c r="BZV30" s="64"/>
      <c r="BZW30" s="64"/>
      <c r="BZX30" s="64"/>
      <c r="BZY30" s="64"/>
      <c r="BZZ30" s="64"/>
      <c r="CAA30" s="64"/>
      <c r="CAB30" s="64"/>
      <c r="CAC30" s="64"/>
      <c r="CAD30" s="64"/>
      <c r="CAE30" s="64"/>
      <c r="CAF30" s="64"/>
      <c r="CAG30" s="64"/>
      <c r="CAH30" s="64"/>
      <c r="CAI30" s="64"/>
      <c r="CAJ30" s="64"/>
      <c r="CAK30" s="64"/>
      <c r="CAL30" s="64"/>
      <c r="CAM30" s="64"/>
      <c r="CAN30" s="64"/>
      <c r="CAO30" s="64"/>
      <c r="CAP30" s="64"/>
      <c r="CAQ30" s="64"/>
      <c r="CAR30" s="64"/>
      <c r="CAS30" s="64"/>
      <c r="CAT30" s="64"/>
      <c r="CAU30" s="64"/>
      <c r="CAV30" s="64"/>
      <c r="CAW30" s="64"/>
      <c r="CAX30" s="64"/>
      <c r="CAY30" s="64"/>
      <c r="CAZ30" s="64"/>
      <c r="CBA30" s="64"/>
      <c r="CBB30" s="64"/>
      <c r="CBC30" s="64"/>
      <c r="CBD30" s="64"/>
      <c r="CBE30" s="64"/>
      <c r="CBF30" s="64"/>
      <c r="CBG30" s="64"/>
      <c r="CBH30" s="64"/>
      <c r="CBI30" s="64"/>
      <c r="CBJ30" s="64"/>
      <c r="CBK30" s="64"/>
      <c r="CBL30" s="64"/>
      <c r="CBM30" s="64"/>
      <c r="CBN30" s="64"/>
      <c r="CBO30" s="64"/>
      <c r="CBP30" s="64"/>
      <c r="CBQ30" s="64"/>
      <c r="CBR30" s="64"/>
      <c r="CBS30" s="64"/>
      <c r="CBT30" s="64"/>
      <c r="CBU30" s="64"/>
      <c r="CBV30" s="64"/>
      <c r="CBW30" s="64"/>
      <c r="CBX30" s="64"/>
      <c r="CBY30" s="64"/>
      <c r="CBZ30" s="64"/>
      <c r="CCA30" s="64"/>
      <c r="CCB30" s="64"/>
      <c r="CCC30" s="64"/>
      <c r="CCD30" s="64"/>
      <c r="CCE30" s="64"/>
      <c r="CCF30" s="64"/>
      <c r="CCG30" s="64"/>
      <c r="CCH30" s="64"/>
      <c r="CCI30" s="64"/>
      <c r="CCJ30" s="64"/>
      <c r="CCK30" s="64"/>
      <c r="CCL30" s="64"/>
      <c r="CCM30" s="64"/>
      <c r="CCN30" s="64"/>
      <c r="CCO30" s="64"/>
      <c r="CCP30" s="64"/>
      <c r="CCQ30" s="64"/>
      <c r="CCR30" s="64"/>
      <c r="CCS30" s="64"/>
      <c r="CCT30" s="64"/>
      <c r="CCU30" s="64"/>
      <c r="CCV30" s="64"/>
      <c r="CCW30" s="64"/>
      <c r="CCX30" s="64"/>
      <c r="CCY30" s="64"/>
      <c r="CCZ30" s="64"/>
      <c r="CDA30" s="64"/>
      <c r="CDB30" s="64"/>
      <c r="CDC30" s="64"/>
      <c r="CDD30" s="64"/>
      <c r="CDE30" s="64"/>
      <c r="CDF30" s="64"/>
      <c r="CDG30" s="64"/>
      <c r="CDH30" s="64"/>
      <c r="CDI30" s="64"/>
      <c r="CDJ30" s="64"/>
      <c r="CDK30" s="64"/>
      <c r="CDL30" s="64"/>
      <c r="CDM30" s="64"/>
      <c r="CDN30" s="64"/>
      <c r="CDO30" s="64"/>
      <c r="CDP30" s="64"/>
      <c r="CDQ30" s="64"/>
      <c r="CDR30" s="64"/>
      <c r="CDS30" s="64"/>
      <c r="CDT30" s="64"/>
      <c r="CDU30" s="64"/>
      <c r="CDV30" s="64"/>
      <c r="CDW30" s="64"/>
      <c r="CDX30" s="64"/>
      <c r="CDY30" s="64"/>
      <c r="CDZ30" s="64"/>
      <c r="CEA30" s="64"/>
      <c r="CEB30" s="64"/>
      <c r="CEC30" s="64"/>
      <c r="CED30" s="64"/>
      <c r="CEE30" s="64"/>
      <c r="CEF30" s="64"/>
      <c r="CEG30" s="64"/>
      <c r="CEH30" s="64"/>
      <c r="CEI30" s="64"/>
      <c r="CEJ30" s="64"/>
      <c r="CEK30" s="64"/>
      <c r="CEL30" s="64"/>
      <c r="CEM30" s="64"/>
      <c r="CEN30" s="64"/>
      <c r="CEO30" s="64"/>
      <c r="CEP30" s="64"/>
      <c r="CEQ30" s="64"/>
      <c r="CER30" s="64"/>
      <c r="CES30" s="64"/>
      <c r="CET30" s="64"/>
      <c r="CEU30" s="64"/>
      <c r="CEV30" s="64"/>
      <c r="CEW30" s="64"/>
      <c r="CEX30" s="64"/>
      <c r="CEY30" s="64"/>
      <c r="CEZ30" s="64"/>
      <c r="CFA30" s="64"/>
      <c r="CFB30" s="64"/>
      <c r="CFC30" s="64"/>
      <c r="CFD30" s="64"/>
      <c r="CFE30" s="64"/>
      <c r="CFF30" s="64"/>
      <c r="CFG30" s="64"/>
      <c r="CFH30" s="64"/>
      <c r="CFI30" s="64"/>
      <c r="CFJ30" s="64"/>
      <c r="CFK30" s="64"/>
      <c r="CFL30" s="64"/>
      <c r="CFM30" s="64"/>
      <c r="CFN30" s="64"/>
      <c r="CFO30" s="64"/>
      <c r="CFP30" s="64"/>
      <c r="CFQ30" s="64"/>
      <c r="CFR30" s="64"/>
      <c r="CFS30" s="64"/>
      <c r="CFT30" s="64"/>
      <c r="CFU30" s="64"/>
      <c r="CFV30" s="64"/>
      <c r="CFW30" s="64"/>
      <c r="CFX30" s="64"/>
      <c r="CFY30" s="64"/>
      <c r="CFZ30" s="64"/>
      <c r="CGA30" s="64"/>
      <c r="CGB30" s="64"/>
      <c r="CGC30" s="64"/>
      <c r="CGD30" s="64"/>
      <c r="CGE30" s="64"/>
      <c r="CGF30" s="64"/>
      <c r="CGG30" s="64"/>
      <c r="CGH30" s="64"/>
      <c r="CGI30" s="64"/>
      <c r="CGJ30" s="64"/>
      <c r="CGK30" s="64"/>
      <c r="CGL30" s="64"/>
      <c r="CGM30" s="64"/>
      <c r="CGN30" s="64"/>
      <c r="CGO30" s="64"/>
      <c r="CGP30" s="64"/>
      <c r="CGQ30" s="64"/>
      <c r="CGR30" s="64"/>
      <c r="CGS30" s="64"/>
      <c r="CGT30" s="64"/>
      <c r="CGU30" s="64"/>
      <c r="CGV30" s="64"/>
      <c r="CGW30" s="64"/>
      <c r="CGX30" s="64"/>
      <c r="CGY30" s="64"/>
      <c r="CGZ30" s="64"/>
      <c r="CHA30" s="64"/>
      <c r="CHB30" s="64"/>
      <c r="CHC30" s="64"/>
      <c r="CHD30" s="64"/>
      <c r="CHE30" s="64"/>
      <c r="CHF30" s="64"/>
      <c r="CHG30" s="64"/>
      <c r="CHH30" s="64"/>
      <c r="CHI30" s="64"/>
      <c r="CHJ30" s="64"/>
      <c r="CHK30" s="64"/>
      <c r="CHL30" s="64"/>
      <c r="CHM30" s="64"/>
      <c r="CHN30" s="64"/>
      <c r="CHO30" s="64"/>
      <c r="CHP30" s="64"/>
      <c r="CHQ30" s="64"/>
      <c r="CHR30" s="64"/>
      <c r="CHS30" s="64"/>
      <c r="CHT30" s="64"/>
      <c r="CHU30" s="64"/>
      <c r="CHV30" s="64"/>
      <c r="CHW30" s="64"/>
      <c r="CHX30" s="64"/>
      <c r="CHY30" s="64"/>
      <c r="CHZ30" s="64"/>
      <c r="CIA30" s="64"/>
      <c r="CIB30" s="64"/>
      <c r="CIC30" s="64"/>
      <c r="CID30" s="64"/>
      <c r="CIE30" s="64"/>
      <c r="CIF30" s="64"/>
      <c r="CIG30" s="64"/>
      <c r="CIH30" s="64"/>
      <c r="CII30" s="64"/>
      <c r="CIJ30" s="64"/>
      <c r="CIK30" s="64"/>
      <c r="CIL30" s="64"/>
      <c r="CIM30" s="64"/>
      <c r="CIN30" s="64"/>
      <c r="CIO30" s="64"/>
      <c r="CIP30" s="64"/>
      <c r="CIQ30" s="64"/>
      <c r="CIR30" s="64"/>
      <c r="CIS30" s="64"/>
      <c r="CIT30" s="64"/>
      <c r="CIU30" s="64"/>
      <c r="CIV30" s="64"/>
      <c r="CIW30" s="64"/>
      <c r="CIX30" s="64"/>
      <c r="CIY30" s="64"/>
      <c r="CIZ30" s="64"/>
      <c r="CJA30" s="64"/>
      <c r="CJB30" s="64"/>
      <c r="CJC30" s="64"/>
      <c r="CJD30" s="64"/>
      <c r="CJE30" s="64"/>
      <c r="CJF30" s="64"/>
      <c r="CJG30" s="64"/>
      <c r="CJH30" s="64"/>
      <c r="CJI30" s="64"/>
      <c r="CJJ30" s="64"/>
      <c r="CJK30" s="64"/>
      <c r="CJL30" s="64"/>
      <c r="CJM30" s="64"/>
      <c r="CJN30" s="64"/>
      <c r="CJO30" s="64"/>
      <c r="CJP30" s="64"/>
      <c r="CJQ30" s="64"/>
      <c r="CJR30" s="64"/>
      <c r="CJS30" s="64"/>
      <c r="CJT30" s="64"/>
      <c r="CJU30" s="64"/>
      <c r="CJV30" s="64"/>
      <c r="CJW30" s="64"/>
      <c r="CJX30" s="64"/>
      <c r="CJY30" s="64"/>
      <c r="CJZ30" s="64"/>
      <c r="CKA30" s="64"/>
      <c r="CKB30" s="64"/>
      <c r="CKC30" s="64"/>
      <c r="CKD30" s="64"/>
      <c r="CKE30" s="64"/>
      <c r="CKF30" s="64"/>
      <c r="CKG30" s="64"/>
      <c r="CKH30" s="64"/>
      <c r="CKI30" s="64"/>
      <c r="CKJ30" s="64"/>
      <c r="CKK30" s="64"/>
      <c r="CKL30" s="64"/>
      <c r="CKM30" s="64"/>
      <c r="CKN30" s="64"/>
      <c r="CKO30" s="64"/>
      <c r="CKP30" s="64"/>
      <c r="CKQ30" s="64"/>
      <c r="CKR30" s="64"/>
      <c r="CKS30" s="64"/>
      <c r="CKT30" s="64"/>
      <c r="CKU30" s="64"/>
      <c r="CKV30" s="64"/>
      <c r="CKW30" s="64"/>
      <c r="CKX30" s="64"/>
      <c r="CKY30" s="64"/>
      <c r="CKZ30" s="64"/>
      <c r="CLA30" s="64"/>
      <c r="CLB30" s="64"/>
      <c r="CLC30" s="64"/>
      <c r="CLD30" s="64"/>
      <c r="CLE30" s="64"/>
      <c r="CLF30" s="64"/>
      <c r="CLG30" s="64"/>
      <c r="CLH30" s="64"/>
      <c r="CLI30" s="64"/>
      <c r="CLJ30" s="64"/>
      <c r="CLK30" s="64"/>
      <c r="CLL30" s="64"/>
      <c r="CLM30" s="64"/>
      <c r="CLN30" s="64"/>
      <c r="CLO30" s="64"/>
      <c r="CLP30" s="64"/>
      <c r="CLQ30" s="64"/>
      <c r="CLR30" s="64"/>
      <c r="CLS30" s="64"/>
      <c r="CLT30" s="64"/>
      <c r="CLU30" s="64"/>
      <c r="CLV30" s="64"/>
      <c r="CLW30" s="64"/>
      <c r="CLX30" s="64"/>
      <c r="CLY30" s="64"/>
      <c r="CLZ30" s="64"/>
      <c r="CMA30" s="64"/>
      <c r="CMB30" s="64"/>
      <c r="CMC30" s="64"/>
      <c r="CMD30" s="64"/>
      <c r="CME30" s="64"/>
      <c r="CMF30" s="64"/>
      <c r="CMG30" s="64"/>
      <c r="CMH30" s="64"/>
      <c r="CMI30" s="64"/>
      <c r="CMJ30" s="64"/>
      <c r="CMK30" s="64"/>
      <c r="CML30" s="64"/>
      <c r="CMM30" s="64"/>
      <c r="CMN30" s="64"/>
      <c r="CMO30" s="64"/>
      <c r="CMP30" s="64"/>
      <c r="CMQ30" s="64"/>
      <c r="CMR30" s="64"/>
      <c r="CMS30" s="64"/>
      <c r="CMT30" s="64"/>
      <c r="CMU30" s="64"/>
      <c r="CMV30" s="64"/>
      <c r="CMW30" s="64"/>
      <c r="CMX30" s="64"/>
      <c r="CMY30" s="64"/>
      <c r="CMZ30" s="64"/>
      <c r="CNA30" s="64"/>
      <c r="CNB30" s="64"/>
      <c r="CNC30" s="64"/>
      <c r="CND30" s="64"/>
      <c r="CNE30" s="64"/>
      <c r="CNF30" s="64"/>
      <c r="CNG30" s="64"/>
      <c r="CNH30" s="64"/>
      <c r="CNI30" s="64"/>
      <c r="CNJ30" s="64"/>
      <c r="CNK30" s="64"/>
      <c r="CNL30" s="64"/>
      <c r="CNM30" s="64"/>
      <c r="CNN30" s="64"/>
      <c r="CNO30" s="64"/>
      <c r="CNP30" s="64"/>
      <c r="CNQ30" s="64"/>
      <c r="CNR30" s="64"/>
      <c r="CNS30" s="64"/>
      <c r="CNT30" s="64"/>
      <c r="CNU30" s="64"/>
      <c r="CNV30" s="64"/>
      <c r="CNW30" s="64"/>
      <c r="CNX30" s="64"/>
      <c r="CNY30" s="64"/>
      <c r="CNZ30" s="64"/>
      <c r="COA30" s="64"/>
      <c r="COB30" s="64"/>
      <c r="COC30" s="64"/>
      <c r="COD30" s="64"/>
      <c r="COE30" s="64"/>
      <c r="COF30" s="64"/>
      <c r="COG30" s="64"/>
      <c r="COH30" s="64"/>
      <c r="COI30" s="64"/>
      <c r="COJ30" s="64"/>
      <c r="COK30" s="64"/>
      <c r="COL30" s="64"/>
      <c r="COM30" s="64"/>
      <c r="CON30" s="64"/>
      <c r="COO30" s="64"/>
      <c r="COP30" s="64"/>
      <c r="COQ30" s="64"/>
      <c r="COR30" s="64"/>
      <c r="COS30" s="64"/>
      <c r="COT30" s="64"/>
      <c r="COU30" s="64"/>
      <c r="COV30" s="64"/>
      <c r="COW30" s="64"/>
      <c r="COX30" s="64"/>
      <c r="COY30" s="64"/>
      <c r="COZ30" s="64"/>
      <c r="CPA30" s="64"/>
      <c r="CPB30" s="64"/>
      <c r="CPC30" s="64"/>
      <c r="CPD30" s="64"/>
      <c r="CPE30" s="64"/>
      <c r="CPF30" s="64"/>
      <c r="CPG30" s="64"/>
      <c r="CPH30" s="64"/>
      <c r="CPI30" s="64"/>
      <c r="CPJ30" s="64"/>
      <c r="CPK30" s="64"/>
      <c r="CPL30" s="64"/>
      <c r="CPM30" s="64"/>
      <c r="CPN30" s="64"/>
      <c r="CPO30" s="64"/>
      <c r="CPP30" s="64"/>
      <c r="CPQ30" s="64"/>
      <c r="CPR30" s="64"/>
      <c r="CPS30" s="64"/>
      <c r="CPT30" s="64"/>
      <c r="CPU30" s="64"/>
      <c r="CPV30" s="64"/>
      <c r="CPW30" s="64"/>
      <c r="CPX30" s="64"/>
      <c r="CPY30" s="64"/>
      <c r="CPZ30" s="64"/>
      <c r="CQA30" s="64"/>
      <c r="CQB30" s="64"/>
      <c r="CQC30" s="64"/>
      <c r="CQD30" s="64"/>
      <c r="CQE30" s="64"/>
      <c r="CQF30" s="64"/>
      <c r="CQG30" s="64"/>
      <c r="CQH30" s="64"/>
      <c r="CQI30" s="64"/>
      <c r="CQJ30" s="64"/>
      <c r="CQK30" s="64"/>
      <c r="CQL30" s="64"/>
      <c r="CQM30" s="64"/>
      <c r="CQN30" s="64"/>
      <c r="CQO30" s="64"/>
      <c r="CQP30" s="64"/>
      <c r="CQQ30" s="64"/>
      <c r="CQR30" s="64"/>
      <c r="CQS30" s="64"/>
      <c r="CQT30" s="64"/>
      <c r="CQU30" s="64"/>
      <c r="CQV30" s="64"/>
      <c r="CQW30" s="64"/>
      <c r="CQX30" s="64"/>
      <c r="CQY30" s="64"/>
      <c r="CQZ30" s="64"/>
      <c r="CRA30" s="64"/>
      <c r="CRB30" s="64"/>
      <c r="CRC30" s="64"/>
      <c r="CRD30" s="64"/>
      <c r="CRE30" s="64"/>
      <c r="CRF30" s="64"/>
      <c r="CRG30" s="64"/>
      <c r="CRH30" s="64"/>
      <c r="CRI30" s="64"/>
      <c r="CRJ30" s="64"/>
      <c r="CRK30" s="64"/>
      <c r="CRL30" s="64"/>
      <c r="CRM30" s="64"/>
      <c r="CRN30" s="64"/>
      <c r="CRO30" s="64"/>
      <c r="CRP30" s="64"/>
      <c r="CRQ30" s="64"/>
      <c r="CRR30" s="64"/>
      <c r="CRS30" s="64"/>
      <c r="CRT30" s="64"/>
      <c r="CRU30" s="64"/>
      <c r="CRV30" s="64"/>
      <c r="CRW30" s="64"/>
      <c r="CRX30" s="64"/>
      <c r="CRY30" s="64"/>
      <c r="CRZ30" s="64"/>
      <c r="CSA30" s="64"/>
      <c r="CSB30" s="64"/>
      <c r="CSC30" s="64"/>
      <c r="CSD30" s="64"/>
      <c r="CSE30" s="64"/>
      <c r="CSF30" s="64"/>
      <c r="CSG30" s="64"/>
      <c r="CSH30" s="64"/>
      <c r="CSI30" s="64"/>
      <c r="CSJ30" s="64"/>
      <c r="CSK30" s="64"/>
      <c r="CSL30" s="64"/>
      <c r="CSM30" s="64"/>
      <c r="CSN30" s="64"/>
      <c r="CSO30" s="64"/>
      <c r="CSP30" s="64"/>
      <c r="CSQ30" s="64"/>
      <c r="CSR30" s="64"/>
      <c r="CSS30" s="64"/>
      <c r="CST30" s="64"/>
      <c r="CSU30" s="64"/>
      <c r="CSV30" s="64"/>
      <c r="CSW30" s="64"/>
      <c r="CSX30" s="64"/>
      <c r="CSY30" s="64"/>
      <c r="CSZ30" s="64"/>
      <c r="CTA30" s="64"/>
      <c r="CTB30" s="64"/>
      <c r="CTC30" s="64"/>
      <c r="CTD30" s="64"/>
      <c r="CTE30" s="64"/>
      <c r="CTF30" s="64"/>
      <c r="CTG30" s="64"/>
      <c r="CTH30" s="64"/>
      <c r="CTI30" s="64"/>
      <c r="CTJ30" s="64"/>
      <c r="CTK30" s="64"/>
      <c r="CTL30" s="64"/>
      <c r="CTM30" s="64"/>
      <c r="CTN30" s="64"/>
      <c r="CTO30" s="64"/>
      <c r="CTP30" s="64"/>
      <c r="CTQ30" s="64"/>
      <c r="CTR30" s="64"/>
      <c r="CTS30" s="64"/>
      <c r="CTT30" s="64"/>
      <c r="CTU30" s="64"/>
      <c r="CTV30" s="64"/>
      <c r="CTW30" s="64"/>
      <c r="CTX30" s="64"/>
      <c r="CTY30" s="64"/>
      <c r="CTZ30" s="64"/>
      <c r="CUA30" s="64"/>
      <c r="CUB30" s="64"/>
      <c r="CUC30" s="64"/>
      <c r="CUD30" s="64"/>
      <c r="CUE30" s="64"/>
      <c r="CUF30" s="64"/>
      <c r="CUG30" s="64"/>
      <c r="CUH30" s="64"/>
      <c r="CUI30" s="64"/>
      <c r="CUJ30" s="64"/>
      <c r="CUK30" s="64"/>
      <c r="CUL30" s="64"/>
      <c r="CUM30" s="64"/>
      <c r="CUN30" s="64"/>
      <c r="CUO30" s="64"/>
      <c r="CUP30" s="64"/>
      <c r="CUQ30" s="64"/>
      <c r="CUR30" s="64"/>
      <c r="CUS30" s="64"/>
      <c r="CUT30" s="64"/>
      <c r="CUU30" s="64"/>
      <c r="CUV30" s="64"/>
      <c r="CUW30" s="64"/>
      <c r="CUX30" s="64"/>
      <c r="CUY30" s="64"/>
      <c r="CUZ30" s="64"/>
      <c r="CVA30" s="64"/>
      <c r="CVB30" s="64"/>
      <c r="CVC30" s="64"/>
      <c r="CVD30" s="64"/>
      <c r="CVE30" s="64"/>
      <c r="CVF30" s="64"/>
      <c r="CVG30" s="64"/>
      <c r="CVH30" s="64"/>
      <c r="CVI30" s="64"/>
      <c r="CVJ30" s="64"/>
      <c r="CVK30" s="64"/>
      <c r="CVL30" s="64"/>
      <c r="CVM30" s="64"/>
      <c r="CVN30" s="64"/>
      <c r="CVO30" s="64"/>
      <c r="CVP30" s="64"/>
      <c r="CVQ30" s="64"/>
      <c r="CVR30" s="64"/>
      <c r="CVS30" s="64"/>
      <c r="CVT30" s="64"/>
      <c r="CVU30" s="64"/>
      <c r="CVV30" s="64"/>
      <c r="CVW30" s="64"/>
      <c r="CVX30" s="64"/>
      <c r="CVY30" s="64"/>
      <c r="CVZ30" s="64"/>
      <c r="CWA30" s="64"/>
      <c r="CWB30" s="64"/>
      <c r="CWC30" s="64"/>
      <c r="CWD30" s="64"/>
      <c r="CWE30" s="64"/>
      <c r="CWF30" s="64"/>
      <c r="CWG30" s="64"/>
      <c r="CWH30" s="64"/>
      <c r="CWI30" s="64"/>
      <c r="CWJ30" s="64"/>
      <c r="CWK30" s="64"/>
      <c r="CWL30" s="64"/>
      <c r="CWM30" s="64"/>
      <c r="CWN30" s="64"/>
      <c r="CWO30" s="64"/>
      <c r="CWP30" s="64"/>
      <c r="CWQ30" s="64"/>
      <c r="CWR30" s="64"/>
      <c r="CWS30" s="64"/>
      <c r="CWT30" s="64"/>
      <c r="CWU30" s="64"/>
      <c r="CWV30" s="64"/>
      <c r="CWW30" s="64"/>
      <c r="CWX30" s="64"/>
      <c r="CWY30" s="64"/>
      <c r="CWZ30" s="64"/>
      <c r="CXA30" s="64"/>
      <c r="CXB30" s="64"/>
      <c r="CXC30" s="64"/>
      <c r="CXD30" s="64"/>
      <c r="CXE30" s="64"/>
      <c r="CXF30" s="64"/>
      <c r="CXG30" s="64"/>
      <c r="CXH30" s="64"/>
      <c r="CXI30" s="64"/>
      <c r="CXJ30" s="64"/>
      <c r="CXK30" s="64"/>
      <c r="CXL30" s="64"/>
      <c r="CXM30" s="64"/>
      <c r="CXN30" s="64"/>
      <c r="CXO30" s="64"/>
      <c r="CXP30" s="64"/>
      <c r="CXQ30" s="64"/>
      <c r="CXR30" s="64"/>
      <c r="CXS30" s="64"/>
      <c r="CXT30" s="64"/>
      <c r="CXU30" s="64"/>
      <c r="CXV30" s="64"/>
      <c r="CXW30" s="64"/>
      <c r="CXX30" s="64"/>
      <c r="CXY30" s="64"/>
      <c r="CXZ30" s="64"/>
      <c r="CYA30" s="64"/>
      <c r="CYB30" s="64"/>
      <c r="CYC30" s="64"/>
      <c r="CYD30" s="64"/>
      <c r="CYE30" s="64"/>
      <c r="CYF30" s="64"/>
      <c r="CYG30" s="64"/>
      <c r="CYH30" s="64"/>
      <c r="CYI30" s="64"/>
      <c r="CYJ30" s="64"/>
      <c r="CYK30" s="64"/>
      <c r="CYL30" s="64"/>
      <c r="CYM30" s="64"/>
      <c r="CYN30" s="64"/>
      <c r="CYO30" s="64"/>
      <c r="CYP30" s="64"/>
      <c r="CYQ30" s="64"/>
      <c r="CYR30" s="64"/>
      <c r="CYS30" s="64"/>
      <c r="CYT30" s="64"/>
      <c r="CYU30" s="64"/>
      <c r="CYV30" s="64"/>
      <c r="CYW30" s="64"/>
      <c r="CYX30" s="64"/>
      <c r="CYY30" s="64"/>
      <c r="CYZ30" s="64"/>
      <c r="CZA30" s="64"/>
      <c r="CZB30" s="64"/>
      <c r="CZC30" s="64"/>
      <c r="CZD30" s="64"/>
      <c r="CZE30" s="64"/>
      <c r="CZF30" s="64"/>
      <c r="CZG30" s="64"/>
      <c r="CZH30" s="64"/>
      <c r="CZI30" s="64"/>
      <c r="CZJ30" s="64"/>
      <c r="CZK30" s="64"/>
      <c r="CZL30" s="64"/>
      <c r="CZM30" s="64"/>
      <c r="CZN30" s="64"/>
      <c r="CZO30" s="64"/>
      <c r="CZP30" s="64"/>
      <c r="CZQ30" s="64"/>
      <c r="CZR30" s="64"/>
      <c r="CZS30" s="64"/>
      <c r="CZT30" s="64"/>
      <c r="CZU30" s="64"/>
      <c r="CZV30" s="64"/>
      <c r="CZW30" s="64"/>
      <c r="CZX30" s="64"/>
      <c r="CZY30" s="64"/>
      <c r="CZZ30" s="64"/>
      <c r="DAA30" s="64"/>
      <c r="DAB30" s="64"/>
      <c r="DAC30" s="64"/>
      <c r="DAD30" s="64"/>
      <c r="DAE30" s="64"/>
      <c r="DAF30" s="64"/>
      <c r="DAG30" s="64"/>
      <c r="DAH30" s="64"/>
      <c r="DAI30" s="64"/>
      <c r="DAJ30" s="64"/>
      <c r="DAK30" s="64"/>
      <c r="DAL30" s="64"/>
      <c r="DAM30" s="64"/>
      <c r="DAN30" s="64"/>
      <c r="DAO30" s="64"/>
      <c r="DAP30" s="64"/>
      <c r="DAQ30" s="64"/>
      <c r="DAR30" s="64"/>
      <c r="DAS30" s="64"/>
      <c r="DAT30" s="64"/>
      <c r="DAU30" s="64"/>
      <c r="DAV30" s="64"/>
      <c r="DAW30" s="64"/>
      <c r="DAX30" s="64"/>
      <c r="DAY30" s="64"/>
      <c r="DAZ30" s="64"/>
      <c r="DBA30" s="64"/>
      <c r="DBB30" s="64"/>
      <c r="DBC30" s="64"/>
      <c r="DBD30" s="64"/>
      <c r="DBE30" s="64"/>
      <c r="DBF30" s="64"/>
      <c r="DBG30" s="64"/>
      <c r="DBH30" s="64"/>
      <c r="DBI30" s="64"/>
      <c r="DBJ30" s="64"/>
      <c r="DBK30" s="64"/>
      <c r="DBL30" s="64"/>
      <c r="DBM30" s="64"/>
      <c r="DBN30" s="64"/>
      <c r="DBO30" s="64"/>
      <c r="DBP30" s="64"/>
      <c r="DBQ30" s="64"/>
      <c r="DBR30" s="64"/>
      <c r="DBS30" s="64"/>
      <c r="DBT30" s="64"/>
      <c r="DBU30" s="64"/>
      <c r="DBV30" s="64"/>
      <c r="DBW30" s="64"/>
      <c r="DBX30" s="64"/>
      <c r="DBY30" s="64"/>
      <c r="DBZ30" s="64"/>
      <c r="DCA30" s="64"/>
      <c r="DCB30" s="64"/>
      <c r="DCC30" s="64"/>
      <c r="DCD30" s="64"/>
      <c r="DCE30" s="64"/>
      <c r="DCF30" s="64"/>
      <c r="DCG30" s="64"/>
      <c r="DCH30" s="64"/>
      <c r="DCI30" s="64"/>
      <c r="DCJ30" s="64"/>
      <c r="DCK30" s="64"/>
      <c r="DCL30" s="64"/>
      <c r="DCM30" s="64"/>
      <c r="DCN30" s="64"/>
      <c r="DCO30" s="64"/>
      <c r="DCP30" s="64"/>
      <c r="DCQ30" s="64"/>
      <c r="DCR30" s="64"/>
      <c r="DCS30" s="64"/>
      <c r="DCT30" s="64"/>
    </row>
    <row r="31" spans="1:2802" s="121" customFormat="1" x14ac:dyDescent="0.2">
      <c r="A31" s="126" t="str">
        <f t="shared" si="7"/>
        <v/>
      </c>
      <c r="B31" s="196"/>
      <c r="C31" s="196"/>
      <c r="D31" s="199" t="s">
        <v>121</v>
      </c>
      <c r="E31" s="198"/>
      <c r="F31" s="194"/>
      <c r="G31" s="193"/>
      <c r="H31" s="6"/>
      <c r="I31" s="64"/>
      <c r="J31" s="6" t="s">
        <v>274</v>
      </c>
      <c r="K31" s="137" t="str">
        <f t="shared" si="12"/>
        <v/>
      </c>
      <c r="L31" s="64"/>
      <c r="M31" s="141"/>
      <c r="N31" s="195"/>
      <c r="O31" s="132"/>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c r="GH31" s="64"/>
      <c r="GI31" s="64"/>
      <c r="GJ31" s="64"/>
      <c r="GK31" s="64"/>
      <c r="GL31" s="64"/>
      <c r="GM31" s="64"/>
      <c r="GN31" s="64"/>
      <c r="GO31" s="64"/>
      <c r="GP31" s="64"/>
      <c r="GQ31" s="64"/>
      <c r="GR31" s="64"/>
      <c r="GS31" s="64"/>
      <c r="GT31" s="64"/>
      <c r="GU31" s="64"/>
      <c r="GV31" s="64"/>
      <c r="GW31" s="64"/>
      <c r="GX31" s="64"/>
      <c r="GY31" s="64"/>
      <c r="GZ31" s="64"/>
      <c r="HA31" s="64"/>
      <c r="HB31" s="64"/>
      <c r="HC31" s="64"/>
      <c r="HD31" s="64"/>
      <c r="HE31" s="64"/>
      <c r="HF31" s="64"/>
      <c r="HG31" s="64"/>
      <c r="HH31" s="64"/>
      <c r="HI31" s="64"/>
      <c r="HJ31" s="64"/>
      <c r="HK31" s="64"/>
      <c r="HL31" s="64"/>
      <c r="HM31" s="64"/>
      <c r="HN31" s="64"/>
      <c r="HO31" s="64"/>
      <c r="HP31" s="64"/>
      <c r="HQ31" s="64"/>
      <c r="HR31" s="64"/>
      <c r="HS31" s="64"/>
      <c r="HT31" s="64"/>
      <c r="HU31" s="64"/>
      <c r="HV31" s="64"/>
      <c r="HW31" s="64"/>
      <c r="HX31" s="64"/>
      <c r="HY31" s="64"/>
      <c r="HZ31" s="64"/>
      <c r="IA31" s="64"/>
      <c r="IB31" s="64"/>
      <c r="IC31" s="64"/>
      <c r="ID31" s="64"/>
      <c r="IE31" s="64"/>
      <c r="IF31" s="64"/>
      <c r="IG31" s="64"/>
      <c r="IH31" s="64"/>
      <c r="II31" s="64"/>
      <c r="IJ31" s="64"/>
      <c r="IK31" s="64"/>
      <c r="IL31" s="64"/>
      <c r="IM31" s="64"/>
      <c r="IN31" s="64"/>
      <c r="IO31" s="64"/>
      <c r="IP31" s="64"/>
      <c r="IQ31" s="64"/>
      <c r="IR31" s="64"/>
      <c r="IS31" s="64"/>
      <c r="IT31" s="64"/>
      <c r="IU31" s="64"/>
      <c r="IV31" s="64"/>
      <c r="IW31" s="64"/>
      <c r="IX31" s="64"/>
      <c r="IY31" s="64"/>
      <c r="IZ31" s="64"/>
      <c r="JA31" s="64"/>
      <c r="JB31" s="64"/>
      <c r="JC31" s="64"/>
      <c r="JD31" s="64"/>
      <c r="JE31" s="64"/>
      <c r="JF31" s="64"/>
      <c r="JG31" s="64"/>
      <c r="JH31" s="64"/>
      <c r="JI31" s="64"/>
      <c r="JJ31" s="64"/>
      <c r="JK31" s="64"/>
      <c r="JL31" s="64"/>
      <c r="JM31" s="64"/>
      <c r="JN31" s="64"/>
      <c r="JO31" s="64"/>
      <c r="JP31" s="64"/>
      <c r="JQ31" s="64"/>
      <c r="JR31" s="64"/>
      <c r="JS31" s="64"/>
      <c r="JT31" s="64"/>
      <c r="JU31" s="64"/>
      <c r="JV31" s="64"/>
      <c r="JW31" s="64"/>
      <c r="JX31" s="64"/>
      <c r="JY31" s="64"/>
      <c r="JZ31" s="64"/>
      <c r="KA31" s="64"/>
      <c r="KB31" s="64"/>
      <c r="KC31" s="64"/>
      <c r="KD31" s="64"/>
      <c r="KE31" s="64"/>
      <c r="KF31" s="64"/>
      <c r="KG31" s="64"/>
      <c r="KH31" s="64"/>
      <c r="KI31" s="64"/>
      <c r="KJ31" s="64"/>
      <c r="KK31" s="64"/>
      <c r="KL31" s="64"/>
      <c r="KM31" s="64"/>
      <c r="KN31" s="64"/>
      <c r="KO31" s="64"/>
      <c r="KP31" s="64"/>
      <c r="KQ31" s="64"/>
      <c r="KR31" s="64"/>
      <c r="KS31" s="64"/>
      <c r="KT31" s="64"/>
      <c r="KU31" s="64"/>
      <c r="KV31" s="64"/>
      <c r="KW31" s="64"/>
      <c r="KX31" s="64"/>
      <c r="KY31" s="64"/>
      <c r="KZ31" s="64"/>
      <c r="LA31" s="64"/>
      <c r="LB31" s="64"/>
      <c r="LC31" s="64"/>
      <c r="LD31" s="64"/>
      <c r="LE31" s="64"/>
      <c r="LF31" s="64"/>
      <c r="LG31" s="64"/>
      <c r="LH31" s="64"/>
      <c r="LI31" s="64"/>
      <c r="LJ31" s="64"/>
      <c r="LK31" s="64"/>
      <c r="LL31" s="64"/>
      <c r="LM31" s="64"/>
      <c r="LN31" s="64"/>
      <c r="LO31" s="64"/>
      <c r="LP31" s="64"/>
      <c r="LQ31" s="64"/>
      <c r="LR31" s="64"/>
      <c r="LS31" s="64"/>
      <c r="LT31" s="64"/>
      <c r="LU31" s="64"/>
      <c r="LV31" s="64"/>
      <c r="LW31" s="64"/>
      <c r="LX31" s="64"/>
      <c r="LY31" s="64"/>
      <c r="LZ31" s="64"/>
      <c r="MA31" s="64"/>
      <c r="MB31" s="64"/>
      <c r="MC31" s="64"/>
      <c r="MD31" s="64"/>
      <c r="ME31" s="64"/>
      <c r="MF31" s="64"/>
      <c r="MG31" s="64"/>
      <c r="MH31" s="64"/>
      <c r="MI31" s="64"/>
      <c r="MJ31" s="64"/>
      <c r="MK31" s="64"/>
      <c r="ML31" s="64"/>
      <c r="MM31" s="64"/>
      <c r="MN31" s="64"/>
      <c r="MO31" s="64"/>
      <c r="MP31" s="64"/>
      <c r="MQ31" s="64"/>
      <c r="MR31" s="64"/>
      <c r="MS31" s="64"/>
      <c r="MT31" s="64"/>
      <c r="MU31" s="64"/>
      <c r="MV31" s="64"/>
      <c r="MW31" s="64"/>
      <c r="MX31" s="64"/>
      <c r="MY31" s="64"/>
      <c r="MZ31" s="64"/>
      <c r="NA31" s="64"/>
      <c r="NB31" s="64"/>
      <c r="NC31" s="64"/>
      <c r="ND31" s="64"/>
      <c r="NE31" s="64"/>
      <c r="NF31" s="64"/>
      <c r="NG31" s="64"/>
      <c r="NH31" s="64"/>
      <c r="NI31" s="64"/>
      <c r="NJ31" s="64"/>
      <c r="NK31" s="64"/>
      <c r="NL31" s="64"/>
      <c r="NM31" s="64"/>
      <c r="NN31" s="64"/>
      <c r="NO31" s="64"/>
      <c r="NP31" s="64"/>
      <c r="NQ31" s="64"/>
      <c r="NR31" s="64"/>
      <c r="NS31" s="64"/>
      <c r="NT31" s="64"/>
      <c r="NU31" s="64"/>
      <c r="NV31" s="64"/>
      <c r="NW31" s="64"/>
      <c r="NX31" s="64"/>
      <c r="NY31" s="64"/>
      <c r="NZ31" s="64"/>
      <c r="OA31" s="64"/>
      <c r="OB31" s="64"/>
      <c r="OC31" s="64"/>
      <c r="OD31" s="64"/>
      <c r="OE31" s="64"/>
      <c r="OF31" s="64"/>
      <c r="OG31" s="64"/>
      <c r="OH31" s="64"/>
      <c r="OI31" s="64"/>
      <c r="OJ31" s="64"/>
      <c r="OK31" s="64"/>
      <c r="OL31" s="64"/>
      <c r="OM31" s="64"/>
      <c r="ON31" s="64"/>
      <c r="OO31" s="64"/>
      <c r="OP31" s="64"/>
      <c r="OQ31" s="64"/>
      <c r="OR31" s="64"/>
      <c r="OS31" s="64"/>
      <c r="OT31" s="64"/>
      <c r="OU31" s="64"/>
      <c r="OV31" s="64"/>
      <c r="OW31" s="64"/>
      <c r="OX31" s="64"/>
      <c r="OY31" s="64"/>
      <c r="OZ31" s="64"/>
      <c r="PA31" s="64"/>
      <c r="PB31" s="64"/>
      <c r="PC31" s="64"/>
      <c r="PD31" s="64"/>
      <c r="PE31" s="64"/>
      <c r="PF31" s="64"/>
      <c r="PG31" s="64"/>
      <c r="PH31" s="64"/>
      <c r="PI31" s="64"/>
      <c r="PJ31" s="64"/>
      <c r="PK31" s="64"/>
      <c r="PL31" s="64"/>
      <c r="PM31" s="64"/>
      <c r="PN31" s="64"/>
      <c r="PO31" s="64"/>
      <c r="PP31" s="64"/>
      <c r="PQ31" s="64"/>
      <c r="PR31" s="64"/>
      <c r="PS31" s="64"/>
      <c r="PT31" s="64"/>
      <c r="PU31" s="64"/>
      <c r="PV31" s="64"/>
      <c r="PW31" s="64"/>
      <c r="PX31" s="64"/>
      <c r="PY31" s="64"/>
      <c r="PZ31" s="64"/>
      <c r="QA31" s="64"/>
      <c r="QB31" s="64"/>
      <c r="QC31" s="64"/>
      <c r="QD31" s="64"/>
      <c r="QE31" s="64"/>
      <c r="QF31" s="64"/>
      <c r="QG31" s="64"/>
      <c r="QH31" s="64"/>
      <c r="QI31" s="64"/>
      <c r="QJ31" s="64"/>
      <c r="QK31" s="64"/>
      <c r="QL31" s="64"/>
      <c r="QM31" s="64"/>
      <c r="QN31" s="64"/>
      <c r="QO31" s="64"/>
      <c r="QP31" s="64"/>
      <c r="QQ31" s="64"/>
      <c r="QR31" s="64"/>
      <c r="QS31" s="64"/>
      <c r="QT31" s="64"/>
      <c r="QU31" s="64"/>
      <c r="QV31" s="64"/>
      <c r="QW31" s="64"/>
      <c r="QX31" s="64"/>
      <c r="QY31" s="64"/>
      <c r="QZ31" s="64"/>
      <c r="RA31" s="64"/>
      <c r="RB31" s="64"/>
      <c r="RC31" s="64"/>
      <c r="RD31" s="64"/>
      <c r="RE31" s="64"/>
      <c r="RF31" s="64"/>
      <c r="RG31" s="64"/>
      <c r="RH31" s="64"/>
      <c r="RI31" s="64"/>
      <c r="RJ31" s="64"/>
      <c r="RK31" s="64"/>
      <c r="RL31" s="64"/>
      <c r="RM31" s="64"/>
      <c r="RN31" s="64"/>
      <c r="RO31" s="64"/>
      <c r="RP31" s="64"/>
      <c r="RQ31" s="64"/>
      <c r="RR31" s="64"/>
      <c r="RS31" s="64"/>
      <c r="RT31" s="64"/>
      <c r="RU31" s="64"/>
      <c r="RV31" s="64"/>
      <c r="RW31" s="64"/>
      <c r="RX31" s="64"/>
      <c r="RY31" s="64"/>
      <c r="RZ31" s="64"/>
      <c r="SA31" s="64"/>
      <c r="SB31" s="64"/>
      <c r="SC31" s="64"/>
      <c r="SD31" s="64"/>
      <c r="SE31" s="64"/>
      <c r="SF31" s="64"/>
      <c r="SG31" s="64"/>
      <c r="SH31" s="64"/>
      <c r="SI31" s="64"/>
      <c r="SJ31" s="64"/>
      <c r="SK31" s="64"/>
      <c r="SL31" s="64"/>
      <c r="SM31" s="64"/>
      <c r="SN31" s="64"/>
      <c r="SO31" s="64"/>
      <c r="SP31" s="64"/>
      <c r="SQ31" s="64"/>
      <c r="SR31" s="64"/>
      <c r="SS31" s="64"/>
      <c r="ST31" s="64"/>
      <c r="SU31" s="64"/>
      <c r="SV31" s="64"/>
      <c r="SW31" s="64"/>
      <c r="SX31" s="64"/>
      <c r="SY31" s="64"/>
      <c r="SZ31" s="64"/>
      <c r="TA31" s="64"/>
      <c r="TB31" s="64"/>
      <c r="TC31" s="64"/>
      <c r="TD31" s="64"/>
      <c r="TE31" s="64"/>
      <c r="TF31" s="64"/>
      <c r="TG31" s="64"/>
      <c r="TH31" s="64"/>
      <c r="TI31" s="64"/>
      <c r="TJ31" s="64"/>
      <c r="TK31" s="64"/>
      <c r="TL31" s="64"/>
      <c r="TM31" s="64"/>
      <c r="TN31" s="64"/>
      <c r="TO31" s="64"/>
      <c r="TP31" s="64"/>
      <c r="TQ31" s="64"/>
      <c r="TR31" s="64"/>
      <c r="TS31" s="64"/>
      <c r="TT31" s="64"/>
      <c r="TU31" s="64"/>
      <c r="TV31" s="64"/>
      <c r="TW31" s="64"/>
      <c r="TX31" s="64"/>
      <c r="TY31" s="64"/>
      <c r="TZ31" s="64"/>
      <c r="UA31" s="64"/>
      <c r="UB31" s="64"/>
      <c r="UC31" s="64"/>
      <c r="UD31" s="64"/>
      <c r="UE31" s="64"/>
      <c r="UF31" s="64"/>
      <c r="UG31" s="64"/>
      <c r="UH31" s="64"/>
      <c r="UI31" s="64"/>
      <c r="UJ31" s="64"/>
      <c r="UK31" s="64"/>
      <c r="UL31" s="64"/>
      <c r="UM31" s="64"/>
      <c r="UN31" s="64"/>
      <c r="UO31" s="64"/>
      <c r="UP31" s="64"/>
      <c r="UQ31" s="64"/>
      <c r="UR31" s="64"/>
      <c r="US31" s="64"/>
      <c r="UT31" s="64"/>
      <c r="UU31" s="64"/>
      <c r="UV31" s="64"/>
      <c r="UW31" s="64"/>
      <c r="UX31" s="64"/>
      <c r="UY31" s="64"/>
      <c r="UZ31" s="64"/>
      <c r="VA31" s="64"/>
      <c r="VB31" s="64"/>
      <c r="VC31" s="64"/>
      <c r="VD31" s="64"/>
      <c r="VE31" s="64"/>
      <c r="VF31" s="64"/>
      <c r="VG31" s="64"/>
      <c r="VH31" s="64"/>
      <c r="VI31" s="64"/>
      <c r="VJ31" s="64"/>
      <c r="VK31" s="64"/>
      <c r="VL31" s="64"/>
      <c r="VM31" s="64"/>
      <c r="VN31" s="64"/>
      <c r="VO31" s="64"/>
      <c r="VP31" s="64"/>
      <c r="VQ31" s="64"/>
      <c r="VR31" s="64"/>
      <c r="VS31" s="64"/>
      <c r="VT31" s="64"/>
      <c r="VU31" s="64"/>
      <c r="VV31" s="64"/>
      <c r="VW31" s="64"/>
      <c r="VX31" s="64"/>
      <c r="VY31" s="64"/>
      <c r="VZ31" s="64"/>
      <c r="WA31" s="64"/>
      <c r="WB31" s="64"/>
      <c r="WC31" s="64"/>
      <c r="WD31" s="64"/>
      <c r="WE31" s="64"/>
      <c r="WF31" s="64"/>
      <c r="WG31" s="64"/>
      <c r="WH31" s="64"/>
      <c r="WI31" s="64"/>
      <c r="WJ31" s="64"/>
      <c r="WK31" s="64"/>
      <c r="WL31" s="64"/>
      <c r="WM31" s="64"/>
      <c r="WN31" s="64"/>
      <c r="WO31" s="64"/>
      <c r="WP31" s="64"/>
      <c r="WQ31" s="64"/>
      <c r="WR31" s="64"/>
      <c r="WS31" s="64"/>
      <c r="WT31" s="64"/>
      <c r="WU31" s="64"/>
      <c r="WV31" s="64"/>
      <c r="WW31" s="64"/>
      <c r="WX31" s="64"/>
      <c r="WY31" s="64"/>
      <c r="WZ31" s="64"/>
      <c r="XA31" s="64"/>
      <c r="XB31" s="64"/>
      <c r="XC31" s="64"/>
      <c r="XD31" s="64"/>
      <c r="XE31" s="64"/>
      <c r="XF31" s="64"/>
      <c r="XG31" s="64"/>
      <c r="XH31" s="64"/>
      <c r="XI31" s="64"/>
      <c r="XJ31" s="64"/>
      <c r="XK31" s="64"/>
      <c r="XL31" s="64"/>
      <c r="XM31" s="64"/>
      <c r="XN31" s="64"/>
      <c r="XO31" s="64"/>
      <c r="XP31" s="64"/>
      <c r="XQ31" s="64"/>
      <c r="XR31" s="64"/>
      <c r="XS31" s="64"/>
      <c r="XT31" s="64"/>
      <c r="XU31" s="64"/>
      <c r="XV31" s="64"/>
      <c r="XW31" s="64"/>
      <c r="XX31" s="64"/>
      <c r="XY31" s="64"/>
      <c r="XZ31" s="64"/>
      <c r="YA31" s="64"/>
      <c r="YB31" s="64"/>
      <c r="YC31" s="64"/>
      <c r="YD31" s="64"/>
      <c r="YE31" s="64"/>
      <c r="YF31" s="64"/>
      <c r="YG31" s="64"/>
      <c r="YH31" s="64"/>
      <c r="YI31" s="64"/>
      <c r="YJ31" s="64"/>
      <c r="YK31" s="64"/>
      <c r="YL31" s="64"/>
      <c r="YM31" s="64"/>
      <c r="YN31" s="64"/>
      <c r="YO31" s="64"/>
      <c r="YP31" s="64"/>
      <c r="YQ31" s="64"/>
      <c r="YR31" s="64"/>
      <c r="YS31" s="64"/>
      <c r="YT31" s="64"/>
      <c r="YU31" s="64"/>
      <c r="YV31" s="64"/>
      <c r="YW31" s="64"/>
      <c r="YX31" s="64"/>
      <c r="YY31" s="64"/>
      <c r="YZ31" s="64"/>
      <c r="ZA31" s="64"/>
      <c r="ZB31" s="64"/>
      <c r="ZC31" s="64"/>
      <c r="ZD31" s="64"/>
      <c r="ZE31" s="64"/>
      <c r="ZF31" s="64"/>
      <c r="ZG31" s="64"/>
      <c r="ZH31" s="64"/>
      <c r="ZI31" s="64"/>
      <c r="ZJ31" s="64"/>
      <c r="ZK31" s="64"/>
      <c r="ZL31" s="64"/>
      <c r="ZM31" s="64"/>
      <c r="ZN31" s="64"/>
      <c r="ZO31" s="64"/>
      <c r="ZP31" s="64"/>
      <c r="ZQ31" s="64"/>
      <c r="ZR31" s="64"/>
      <c r="ZS31" s="64"/>
      <c r="ZT31" s="64"/>
      <c r="ZU31" s="64"/>
      <c r="ZV31" s="64"/>
      <c r="ZW31" s="64"/>
      <c r="ZX31" s="64"/>
      <c r="ZY31" s="64"/>
      <c r="ZZ31" s="64"/>
      <c r="AAA31" s="64"/>
      <c r="AAB31" s="64"/>
      <c r="AAC31" s="64"/>
      <c r="AAD31" s="64"/>
      <c r="AAE31" s="64"/>
      <c r="AAF31" s="64"/>
      <c r="AAG31" s="64"/>
      <c r="AAH31" s="64"/>
      <c r="AAI31" s="64"/>
      <c r="AAJ31" s="64"/>
      <c r="AAK31" s="64"/>
      <c r="AAL31" s="64"/>
      <c r="AAM31" s="64"/>
      <c r="AAN31" s="64"/>
      <c r="AAO31" s="64"/>
      <c r="AAP31" s="64"/>
      <c r="AAQ31" s="64"/>
      <c r="AAR31" s="64"/>
      <c r="AAS31" s="64"/>
      <c r="AAT31" s="64"/>
      <c r="AAU31" s="64"/>
      <c r="AAV31" s="64"/>
      <c r="AAW31" s="64"/>
      <c r="AAX31" s="64"/>
      <c r="AAY31" s="64"/>
      <c r="AAZ31" s="64"/>
      <c r="ABA31" s="64"/>
      <c r="ABB31" s="64"/>
      <c r="ABC31" s="64"/>
      <c r="ABD31" s="64"/>
      <c r="ABE31" s="64"/>
      <c r="ABF31" s="64"/>
      <c r="ABG31" s="64"/>
      <c r="ABH31" s="64"/>
      <c r="ABI31" s="64"/>
      <c r="ABJ31" s="64"/>
      <c r="ABK31" s="64"/>
      <c r="ABL31" s="64"/>
      <c r="ABM31" s="64"/>
      <c r="ABN31" s="64"/>
      <c r="ABO31" s="64"/>
      <c r="ABP31" s="64"/>
      <c r="ABQ31" s="64"/>
      <c r="ABR31" s="64"/>
      <c r="ABS31" s="64"/>
      <c r="ABT31" s="64"/>
      <c r="ABU31" s="64"/>
      <c r="ABV31" s="64"/>
      <c r="ABW31" s="64"/>
      <c r="ABX31" s="64"/>
      <c r="ABY31" s="64"/>
      <c r="ABZ31" s="64"/>
      <c r="ACA31" s="64"/>
      <c r="ACB31" s="64"/>
      <c r="ACC31" s="64"/>
      <c r="ACD31" s="64"/>
      <c r="ACE31" s="64"/>
      <c r="ACF31" s="64"/>
      <c r="ACG31" s="64"/>
      <c r="ACH31" s="64"/>
      <c r="ACI31" s="64"/>
      <c r="ACJ31" s="64"/>
      <c r="ACK31" s="64"/>
      <c r="ACL31" s="64"/>
      <c r="ACM31" s="64"/>
      <c r="ACN31" s="64"/>
      <c r="ACO31" s="64"/>
      <c r="ACP31" s="64"/>
      <c r="ACQ31" s="64"/>
      <c r="ACR31" s="64"/>
      <c r="ACS31" s="64"/>
      <c r="ACT31" s="64"/>
      <c r="ACU31" s="64"/>
      <c r="ACV31" s="64"/>
      <c r="ACW31" s="64"/>
      <c r="ACX31" s="64"/>
      <c r="ACY31" s="64"/>
      <c r="ACZ31" s="64"/>
      <c r="ADA31" s="64"/>
      <c r="ADB31" s="64"/>
      <c r="ADC31" s="64"/>
      <c r="ADD31" s="64"/>
      <c r="ADE31" s="64"/>
      <c r="ADF31" s="64"/>
      <c r="ADG31" s="64"/>
      <c r="ADH31" s="64"/>
      <c r="ADI31" s="64"/>
      <c r="ADJ31" s="64"/>
      <c r="ADK31" s="64"/>
      <c r="ADL31" s="64"/>
      <c r="ADM31" s="64"/>
      <c r="ADN31" s="64"/>
      <c r="ADO31" s="64"/>
      <c r="ADP31" s="64"/>
      <c r="ADQ31" s="64"/>
      <c r="ADR31" s="64"/>
      <c r="ADS31" s="64"/>
      <c r="ADT31" s="64"/>
      <c r="ADU31" s="64"/>
      <c r="ADV31" s="64"/>
      <c r="ADW31" s="64"/>
      <c r="ADX31" s="64"/>
      <c r="ADY31" s="64"/>
      <c r="ADZ31" s="64"/>
      <c r="AEA31" s="64"/>
      <c r="AEB31" s="64"/>
      <c r="AEC31" s="64"/>
      <c r="AED31" s="64"/>
      <c r="AEE31" s="64"/>
      <c r="AEF31" s="64"/>
      <c r="AEG31" s="64"/>
      <c r="AEH31" s="64"/>
      <c r="AEI31" s="64"/>
      <c r="AEJ31" s="64"/>
      <c r="AEK31" s="64"/>
      <c r="AEL31" s="64"/>
      <c r="AEM31" s="64"/>
      <c r="AEN31" s="64"/>
      <c r="AEO31" s="64"/>
      <c r="AEP31" s="64"/>
      <c r="AEQ31" s="64"/>
      <c r="AER31" s="64"/>
      <c r="AES31" s="64"/>
      <c r="AET31" s="64"/>
      <c r="AEU31" s="64"/>
      <c r="AEV31" s="64"/>
      <c r="AEW31" s="64"/>
      <c r="AEX31" s="64"/>
      <c r="AEY31" s="64"/>
      <c r="AEZ31" s="64"/>
      <c r="AFA31" s="64"/>
      <c r="AFB31" s="64"/>
      <c r="AFC31" s="64"/>
      <c r="AFD31" s="64"/>
      <c r="AFE31" s="64"/>
      <c r="AFF31" s="64"/>
      <c r="AFG31" s="64"/>
      <c r="AFH31" s="64"/>
      <c r="AFI31" s="64"/>
      <c r="AFJ31" s="64"/>
      <c r="AFK31" s="64"/>
      <c r="AFL31" s="64"/>
      <c r="AFM31" s="64"/>
      <c r="AFN31" s="64"/>
      <c r="AFO31" s="64"/>
      <c r="AFP31" s="64"/>
      <c r="AFQ31" s="64"/>
      <c r="AFR31" s="64"/>
      <c r="AFS31" s="64"/>
      <c r="AFT31" s="64"/>
      <c r="AFU31" s="64"/>
      <c r="AFV31" s="64"/>
      <c r="AFW31" s="64"/>
      <c r="AFX31" s="64"/>
      <c r="AFY31" s="64"/>
      <c r="AFZ31" s="64"/>
      <c r="AGA31" s="64"/>
      <c r="AGB31" s="64"/>
      <c r="AGC31" s="64"/>
      <c r="AGD31" s="64"/>
      <c r="AGE31" s="64"/>
      <c r="AGF31" s="64"/>
      <c r="AGG31" s="64"/>
      <c r="AGH31" s="64"/>
      <c r="AGI31" s="64"/>
      <c r="AGJ31" s="64"/>
      <c r="AGK31" s="64"/>
      <c r="AGL31" s="64"/>
      <c r="AGM31" s="64"/>
      <c r="AGN31" s="64"/>
      <c r="AGO31" s="64"/>
      <c r="AGP31" s="64"/>
      <c r="AGQ31" s="64"/>
      <c r="AGR31" s="64"/>
      <c r="AGS31" s="64"/>
      <c r="AGT31" s="64"/>
      <c r="AGU31" s="64"/>
      <c r="AGV31" s="64"/>
      <c r="AGW31" s="64"/>
      <c r="AGX31" s="64"/>
      <c r="AGY31" s="64"/>
      <c r="AGZ31" s="64"/>
      <c r="AHA31" s="64"/>
      <c r="AHB31" s="64"/>
      <c r="AHC31" s="64"/>
      <c r="AHD31" s="64"/>
      <c r="AHE31" s="64"/>
      <c r="AHF31" s="64"/>
      <c r="AHG31" s="64"/>
      <c r="AHH31" s="64"/>
      <c r="AHI31" s="64"/>
      <c r="AHJ31" s="64"/>
      <c r="AHK31" s="64"/>
      <c r="AHL31" s="64"/>
      <c r="AHM31" s="64"/>
      <c r="AHN31" s="64"/>
      <c r="AHO31" s="64"/>
      <c r="AHP31" s="64"/>
      <c r="AHQ31" s="64"/>
      <c r="AHR31" s="64"/>
      <c r="AHS31" s="64"/>
      <c r="AHT31" s="64"/>
      <c r="AHU31" s="64"/>
      <c r="AHV31" s="64"/>
      <c r="AHW31" s="64"/>
      <c r="AHX31" s="64"/>
      <c r="AHY31" s="64"/>
      <c r="AHZ31" s="64"/>
      <c r="AIA31" s="64"/>
      <c r="AIB31" s="64"/>
      <c r="AIC31" s="64"/>
      <c r="AID31" s="64"/>
      <c r="AIE31" s="64"/>
      <c r="AIF31" s="64"/>
      <c r="AIG31" s="64"/>
      <c r="AIH31" s="64"/>
      <c r="AII31" s="64"/>
      <c r="AIJ31" s="64"/>
      <c r="AIK31" s="64"/>
      <c r="AIL31" s="64"/>
      <c r="AIM31" s="64"/>
      <c r="AIN31" s="64"/>
      <c r="AIO31" s="64"/>
      <c r="AIP31" s="64"/>
      <c r="AIQ31" s="64"/>
      <c r="AIR31" s="64"/>
      <c r="AIS31" s="64"/>
      <c r="AIT31" s="64"/>
      <c r="AIU31" s="64"/>
      <c r="AIV31" s="64"/>
      <c r="AIW31" s="64"/>
      <c r="AIX31" s="64"/>
      <c r="AIY31" s="64"/>
      <c r="AIZ31" s="64"/>
      <c r="AJA31" s="64"/>
      <c r="AJB31" s="64"/>
      <c r="AJC31" s="64"/>
      <c r="AJD31" s="64"/>
      <c r="AJE31" s="64"/>
      <c r="AJF31" s="64"/>
      <c r="AJG31" s="64"/>
      <c r="AJH31" s="64"/>
      <c r="AJI31" s="64"/>
      <c r="AJJ31" s="64"/>
      <c r="AJK31" s="64"/>
      <c r="AJL31" s="64"/>
      <c r="AJM31" s="64"/>
      <c r="AJN31" s="64"/>
      <c r="AJO31" s="64"/>
      <c r="AJP31" s="64"/>
      <c r="AJQ31" s="64"/>
      <c r="AJR31" s="64"/>
      <c r="AJS31" s="64"/>
      <c r="AJT31" s="64"/>
      <c r="AJU31" s="64"/>
      <c r="AJV31" s="64"/>
      <c r="AJW31" s="64"/>
      <c r="AJX31" s="64"/>
      <c r="AJY31" s="64"/>
      <c r="AJZ31" s="64"/>
      <c r="AKA31" s="64"/>
      <c r="AKB31" s="64"/>
      <c r="AKC31" s="64"/>
      <c r="AKD31" s="64"/>
      <c r="AKE31" s="64"/>
      <c r="AKF31" s="64"/>
      <c r="AKG31" s="64"/>
      <c r="AKH31" s="64"/>
      <c r="AKI31" s="64"/>
      <c r="AKJ31" s="64"/>
      <c r="AKK31" s="64"/>
      <c r="AKL31" s="64"/>
      <c r="AKM31" s="64"/>
      <c r="AKN31" s="64"/>
      <c r="AKO31" s="64"/>
      <c r="AKP31" s="64"/>
      <c r="AKQ31" s="64"/>
      <c r="AKR31" s="64"/>
      <c r="AKS31" s="64"/>
      <c r="AKT31" s="64"/>
      <c r="AKU31" s="64"/>
      <c r="AKV31" s="64"/>
      <c r="AKW31" s="64"/>
      <c r="AKX31" s="64"/>
      <c r="AKY31" s="64"/>
      <c r="AKZ31" s="64"/>
      <c r="ALA31" s="64"/>
      <c r="ALB31" s="64"/>
      <c r="ALC31" s="64"/>
      <c r="ALD31" s="64"/>
      <c r="ALE31" s="64"/>
      <c r="ALF31" s="64"/>
      <c r="ALG31" s="64"/>
      <c r="ALH31" s="64"/>
      <c r="ALI31" s="64"/>
      <c r="ALJ31" s="64"/>
      <c r="ALK31" s="64"/>
      <c r="ALL31" s="64"/>
      <c r="ALM31" s="64"/>
      <c r="ALN31" s="64"/>
      <c r="ALO31" s="64"/>
      <c r="ALP31" s="64"/>
      <c r="ALQ31" s="64"/>
      <c r="ALR31" s="64"/>
      <c r="ALS31" s="64"/>
      <c r="ALT31" s="64"/>
      <c r="ALU31" s="64"/>
      <c r="ALV31" s="64"/>
      <c r="ALW31" s="64"/>
      <c r="ALX31" s="64"/>
      <c r="ALY31" s="64"/>
      <c r="ALZ31" s="64"/>
      <c r="AMA31" s="64"/>
      <c r="AMB31" s="64"/>
      <c r="AMC31" s="64"/>
      <c r="AMD31" s="64"/>
      <c r="AME31" s="64"/>
      <c r="AMF31" s="64"/>
      <c r="AMG31" s="64"/>
      <c r="AMH31" s="64"/>
      <c r="AMI31" s="64"/>
      <c r="AMJ31" s="64"/>
      <c r="AMK31" s="64"/>
      <c r="AML31" s="64"/>
      <c r="AMM31" s="64"/>
      <c r="AMN31" s="64"/>
      <c r="AMO31" s="64"/>
      <c r="AMP31" s="64"/>
      <c r="AMQ31" s="64"/>
      <c r="AMR31" s="64"/>
      <c r="AMS31" s="64"/>
      <c r="AMT31" s="64"/>
      <c r="AMU31" s="64"/>
      <c r="AMV31" s="64"/>
      <c r="AMW31" s="64"/>
      <c r="AMX31" s="64"/>
      <c r="AMY31" s="64"/>
      <c r="AMZ31" s="64"/>
      <c r="ANA31" s="64"/>
      <c r="ANB31" s="64"/>
      <c r="ANC31" s="64"/>
      <c r="AND31" s="64"/>
      <c r="ANE31" s="64"/>
      <c r="ANF31" s="64"/>
      <c r="ANG31" s="64"/>
      <c r="ANH31" s="64"/>
      <c r="ANI31" s="64"/>
      <c r="ANJ31" s="64"/>
      <c r="ANK31" s="64"/>
      <c r="ANL31" s="64"/>
      <c r="ANM31" s="64"/>
      <c r="ANN31" s="64"/>
      <c r="ANO31" s="64"/>
      <c r="ANP31" s="64"/>
      <c r="ANQ31" s="64"/>
      <c r="ANR31" s="64"/>
      <c r="ANS31" s="64"/>
      <c r="ANT31" s="64"/>
      <c r="ANU31" s="64"/>
      <c r="ANV31" s="64"/>
      <c r="ANW31" s="64"/>
      <c r="ANX31" s="64"/>
      <c r="ANY31" s="64"/>
      <c r="ANZ31" s="64"/>
      <c r="AOA31" s="64"/>
      <c r="AOB31" s="64"/>
      <c r="AOC31" s="64"/>
      <c r="AOD31" s="64"/>
      <c r="AOE31" s="64"/>
      <c r="AOF31" s="64"/>
      <c r="AOG31" s="64"/>
      <c r="AOH31" s="64"/>
      <c r="AOI31" s="64"/>
      <c r="AOJ31" s="64"/>
      <c r="AOK31" s="64"/>
      <c r="AOL31" s="64"/>
      <c r="AOM31" s="64"/>
      <c r="AON31" s="64"/>
      <c r="AOO31" s="64"/>
      <c r="AOP31" s="64"/>
      <c r="AOQ31" s="64"/>
      <c r="AOR31" s="64"/>
      <c r="AOS31" s="64"/>
      <c r="AOT31" s="64"/>
      <c r="AOU31" s="64"/>
      <c r="AOV31" s="64"/>
      <c r="AOW31" s="64"/>
      <c r="AOX31" s="64"/>
      <c r="AOY31" s="64"/>
      <c r="AOZ31" s="64"/>
      <c r="APA31" s="64"/>
      <c r="APB31" s="64"/>
      <c r="APC31" s="64"/>
      <c r="APD31" s="64"/>
      <c r="APE31" s="64"/>
      <c r="APF31" s="64"/>
      <c r="APG31" s="64"/>
      <c r="APH31" s="64"/>
      <c r="API31" s="64"/>
      <c r="APJ31" s="64"/>
      <c r="APK31" s="64"/>
      <c r="APL31" s="64"/>
      <c r="APM31" s="64"/>
      <c r="APN31" s="64"/>
      <c r="APO31" s="64"/>
      <c r="APP31" s="64"/>
      <c r="APQ31" s="64"/>
      <c r="APR31" s="64"/>
      <c r="APS31" s="64"/>
      <c r="APT31" s="64"/>
      <c r="APU31" s="64"/>
      <c r="APV31" s="64"/>
      <c r="APW31" s="64"/>
      <c r="APX31" s="64"/>
      <c r="APY31" s="64"/>
      <c r="APZ31" s="64"/>
      <c r="AQA31" s="64"/>
      <c r="AQB31" s="64"/>
      <c r="AQC31" s="64"/>
      <c r="AQD31" s="64"/>
      <c r="AQE31" s="64"/>
      <c r="AQF31" s="64"/>
      <c r="AQG31" s="64"/>
      <c r="AQH31" s="64"/>
      <c r="AQI31" s="64"/>
      <c r="AQJ31" s="64"/>
      <c r="AQK31" s="64"/>
      <c r="AQL31" s="64"/>
      <c r="AQM31" s="64"/>
      <c r="AQN31" s="64"/>
      <c r="AQO31" s="64"/>
      <c r="AQP31" s="64"/>
      <c r="AQQ31" s="64"/>
      <c r="AQR31" s="64"/>
      <c r="AQS31" s="64"/>
      <c r="AQT31" s="64"/>
      <c r="AQU31" s="64"/>
      <c r="AQV31" s="64"/>
      <c r="AQW31" s="64"/>
      <c r="AQX31" s="64"/>
      <c r="AQY31" s="64"/>
      <c r="AQZ31" s="64"/>
      <c r="ARA31" s="64"/>
      <c r="ARB31" s="64"/>
      <c r="ARC31" s="64"/>
      <c r="ARD31" s="64"/>
      <c r="ARE31" s="64"/>
      <c r="ARF31" s="64"/>
      <c r="ARG31" s="64"/>
      <c r="ARH31" s="64"/>
      <c r="ARI31" s="64"/>
      <c r="ARJ31" s="64"/>
      <c r="ARK31" s="64"/>
      <c r="ARL31" s="64"/>
      <c r="ARM31" s="64"/>
      <c r="ARN31" s="64"/>
      <c r="ARO31" s="64"/>
      <c r="ARP31" s="64"/>
      <c r="ARQ31" s="64"/>
      <c r="ARR31" s="64"/>
      <c r="ARS31" s="64"/>
      <c r="ART31" s="64"/>
      <c r="ARU31" s="64"/>
      <c r="ARV31" s="64"/>
      <c r="ARW31" s="64"/>
      <c r="ARX31" s="64"/>
      <c r="ARY31" s="64"/>
      <c r="ARZ31" s="64"/>
      <c r="ASA31" s="64"/>
      <c r="ASB31" s="64"/>
      <c r="ASC31" s="64"/>
      <c r="ASD31" s="64"/>
      <c r="ASE31" s="64"/>
      <c r="ASF31" s="64"/>
      <c r="ASG31" s="64"/>
      <c r="ASH31" s="64"/>
      <c r="ASI31" s="64"/>
      <c r="ASJ31" s="64"/>
      <c r="ASK31" s="64"/>
      <c r="ASL31" s="64"/>
      <c r="ASM31" s="64"/>
      <c r="ASN31" s="64"/>
      <c r="ASO31" s="64"/>
      <c r="ASP31" s="64"/>
      <c r="ASQ31" s="64"/>
      <c r="ASR31" s="64"/>
      <c r="ASS31" s="64"/>
      <c r="AST31" s="64"/>
      <c r="ASU31" s="64"/>
      <c r="ASV31" s="64"/>
      <c r="ASW31" s="64"/>
      <c r="ASX31" s="64"/>
      <c r="ASY31" s="64"/>
      <c r="ASZ31" s="64"/>
      <c r="ATA31" s="64"/>
      <c r="ATB31" s="64"/>
      <c r="ATC31" s="64"/>
      <c r="ATD31" s="64"/>
      <c r="ATE31" s="64"/>
      <c r="ATF31" s="64"/>
      <c r="ATG31" s="64"/>
      <c r="ATH31" s="64"/>
      <c r="ATI31" s="64"/>
      <c r="ATJ31" s="64"/>
      <c r="ATK31" s="64"/>
      <c r="ATL31" s="64"/>
      <c r="ATM31" s="64"/>
      <c r="ATN31" s="64"/>
      <c r="ATO31" s="64"/>
      <c r="ATP31" s="64"/>
      <c r="ATQ31" s="64"/>
      <c r="ATR31" s="64"/>
      <c r="ATS31" s="64"/>
      <c r="ATT31" s="64"/>
      <c r="ATU31" s="64"/>
      <c r="ATV31" s="64"/>
      <c r="ATW31" s="64"/>
      <c r="ATX31" s="64"/>
      <c r="ATY31" s="64"/>
      <c r="ATZ31" s="64"/>
      <c r="AUA31" s="64"/>
      <c r="AUB31" s="64"/>
      <c r="AUC31" s="64"/>
      <c r="AUD31" s="64"/>
      <c r="AUE31" s="64"/>
      <c r="AUF31" s="64"/>
      <c r="AUG31" s="64"/>
      <c r="AUH31" s="64"/>
      <c r="AUI31" s="64"/>
      <c r="AUJ31" s="64"/>
      <c r="AUK31" s="64"/>
      <c r="AUL31" s="64"/>
      <c r="AUM31" s="64"/>
      <c r="AUN31" s="64"/>
      <c r="AUO31" s="64"/>
      <c r="AUP31" s="64"/>
      <c r="AUQ31" s="64"/>
      <c r="AUR31" s="64"/>
      <c r="AUS31" s="64"/>
      <c r="AUT31" s="64"/>
      <c r="AUU31" s="64"/>
      <c r="AUV31" s="64"/>
      <c r="AUW31" s="64"/>
      <c r="AUX31" s="64"/>
      <c r="AUY31" s="64"/>
      <c r="AUZ31" s="64"/>
      <c r="AVA31" s="64"/>
      <c r="AVB31" s="64"/>
      <c r="AVC31" s="64"/>
      <c r="AVD31" s="64"/>
      <c r="AVE31" s="64"/>
      <c r="AVF31" s="64"/>
      <c r="AVG31" s="64"/>
      <c r="AVH31" s="64"/>
      <c r="AVI31" s="64"/>
      <c r="AVJ31" s="64"/>
      <c r="AVK31" s="64"/>
      <c r="AVL31" s="64"/>
      <c r="AVM31" s="64"/>
      <c r="AVN31" s="64"/>
      <c r="AVO31" s="64"/>
      <c r="AVP31" s="64"/>
      <c r="AVQ31" s="64"/>
      <c r="AVR31" s="64"/>
      <c r="AVS31" s="64"/>
      <c r="AVT31" s="64"/>
      <c r="AVU31" s="64"/>
      <c r="AVV31" s="64"/>
      <c r="AVW31" s="64"/>
      <c r="AVX31" s="64"/>
      <c r="AVY31" s="64"/>
      <c r="AVZ31" s="64"/>
      <c r="AWA31" s="64"/>
      <c r="AWB31" s="64"/>
      <c r="AWC31" s="64"/>
      <c r="AWD31" s="64"/>
      <c r="AWE31" s="64"/>
      <c r="AWF31" s="64"/>
      <c r="AWG31" s="64"/>
      <c r="AWH31" s="64"/>
      <c r="AWI31" s="64"/>
      <c r="AWJ31" s="64"/>
      <c r="AWK31" s="64"/>
      <c r="AWL31" s="64"/>
      <c r="AWM31" s="64"/>
      <c r="AWN31" s="64"/>
      <c r="AWO31" s="64"/>
      <c r="AWP31" s="64"/>
      <c r="AWQ31" s="64"/>
      <c r="AWR31" s="64"/>
      <c r="AWS31" s="64"/>
      <c r="AWT31" s="64"/>
      <c r="AWU31" s="64"/>
      <c r="AWV31" s="64"/>
      <c r="AWW31" s="64"/>
      <c r="AWX31" s="64"/>
      <c r="AWY31" s="64"/>
      <c r="AWZ31" s="64"/>
      <c r="AXA31" s="64"/>
      <c r="AXB31" s="64"/>
      <c r="AXC31" s="64"/>
      <c r="AXD31" s="64"/>
      <c r="AXE31" s="64"/>
      <c r="AXF31" s="64"/>
      <c r="AXG31" s="64"/>
      <c r="AXH31" s="64"/>
      <c r="AXI31" s="64"/>
      <c r="AXJ31" s="64"/>
      <c r="AXK31" s="64"/>
      <c r="AXL31" s="64"/>
      <c r="AXM31" s="64"/>
      <c r="AXN31" s="64"/>
      <c r="AXO31" s="64"/>
      <c r="AXP31" s="64"/>
      <c r="AXQ31" s="64"/>
      <c r="AXR31" s="64"/>
      <c r="AXS31" s="64"/>
      <c r="AXT31" s="64"/>
      <c r="AXU31" s="64"/>
      <c r="AXV31" s="64"/>
      <c r="AXW31" s="64"/>
      <c r="AXX31" s="64"/>
      <c r="AXY31" s="64"/>
      <c r="AXZ31" s="64"/>
      <c r="AYA31" s="64"/>
      <c r="AYB31" s="64"/>
      <c r="AYC31" s="64"/>
      <c r="AYD31" s="64"/>
      <c r="AYE31" s="64"/>
      <c r="AYF31" s="64"/>
      <c r="AYG31" s="64"/>
      <c r="AYH31" s="64"/>
      <c r="AYI31" s="64"/>
      <c r="AYJ31" s="64"/>
      <c r="AYK31" s="64"/>
      <c r="AYL31" s="64"/>
      <c r="AYM31" s="64"/>
      <c r="AYN31" s="64"/>
      <c r="AYO31" s="64"/>
      <c r="AYP31" s="64"/>
      <c r="AYQ31" s="64"/>
      <c r="AYR31" s="64"/>
      <c r="AYS31" s="64"/>
      <c r="AYT31" s="64"/>
      <c r="AYU31" s="64"/>
      <c r="AYV31" s="64"/>
      <c r="AYW31" s="64"/>
      <c r="AYX31" s="64"/>
      <c r="AYY31" s="64"/>
      <c r="AYZ31" s="64"/>
      <c r="AZA31" s="64"/>
      <c r="AZB31" s="64"/>
      <c r="AZC31" s="64"/>
      <c r="AZD31" s="64"/>
      <c r="AZE31" s="64"/>
      <c r="AZF31" s="64"/>
      <c r="AZG31" s="64"/>
      <c r="AZH31" s="64"/>
      <c r="AZI31" s="64"/>
      <c r="AZJ31" s="64"/>
      <c r="AZK31" s="64"/>
      <c r="AZL31" s="64"/>
      <c r="AZM31" s="64"/>
      <c r="AZN31" s="64"/>
      <c r="AZO31" s="64"/>
      <c r="AZP31" s="64"/>
      <c r="AZQ31" s="64"/>
      <c r="AZR31" s="64"/>
      <c r="AZS31" s="64"/>
      <c r="AZT31" s="64"/>
      <c r="AZU31" s="64"/>
      <c r="AZV31" s="64"/>
      <c r="AZW31" s="64"/>
      <c r="AZX31" s="64"/>
      <c r="AZY31" s="64"/>
      <c r="AZZ31" s="64"/>
      <c r="BAA31" s="64"/>
      <c r="BAB31" s="64"/>
      <c r="BAC31" s="64"/>
      <c r="BAD31" s="64"/>
      <c r="BAE31" s="64"/>
      <c r="BAF31" s="64"/>
      <c r="BAG31" s="64"/>
      <c r="BAH31" s="64"/>
      <c r="BAI31" s="64"/>
      <c r="BAJ31" s="64"/>
      <c r="BAK31" s="64"/>
      <c r="BAL31" s="64"/>
      <c r="BAM31" s="64"/>
      <c r="BAN31" s="64"/>
      <c r="BAO31" s="64"/>
      <c r="BAP31" s="64"/>
      <c r="BAQ31" s="64"/>
      <c r="BAR31" s="64"/>
      <c r="BAS31" s="64"/>
      <c r="BAT31" s="64"/>
      <c r="BAU31" s="64"/>
      <c r="BAV31" s="64"/>
      <c r="BAW31" s="64"/>
      <c r="BAX31" s="64"/>
      <c r="BAY31" s="64"/>
      <c r="BAZ31" s="64"/>
      <c r="BBA31" s="64"/>
      <c r="BBB31" s="64"/>
      <c r="BBC31" s="64"/>
      <c r="BBD31" s="64"/>
      <c r="BBE31" s="64"/>
      <c r="BBF31" s="64"/>
      <c r="BBG31" s="64"/>
      <c r="BBH31" s="64"/>
      <c r="BBI31" s="64"/>
      <c r="BBJ31" s="64"/>
      <c r="BBK31" s="64"/>
      <c r="BBL31" s="64"/>
      <c r="BBM31" s="64"/>
      <c r="BBN31" s="64"/>
      <c r="BBO31" s="64"/>
      <c r="BBP31" s="64"/>
      <c r="BBQ31" s="64"/>
      <c r="BBR31" s="64"/>
      <c r="BBS31" s="64"/>
      <c r="BBT31" s="64"/>
      <c r="BBU31" s="64"/>
      <c r="BBV31" s="64"/>
      <c r="BBW31" s="64"/>
      <c r="BBX31" s="64"/>
      <c r="BBY31" s="64"/>
      <c r="BBZ31" s="64"/>
      <c r="BCA31" s="64"/>
      <c r="BCB31" s="64"/>
      <c r="BCC31" s="64"/>
      <c r="BCD31" s="64"/>
      <c r="BCE31" s="64"/>
      <c r="BCF31" s="64"/>
      <c r="BCG31" s="64"/>
      <c r="BCH31" s="64"/>
      <c r="BCI31" s="64"/>
      <c r="BCJ31" s="64"/>
      <c r="BCK31" s="64"/>
      <c r="BCL31" s="64"/>
      <c r="BCM31" s="64"/>
      <c r="BCN31" s="64"/>
      <c r="BCO31" s="64"/>
      <c r="BCP31" s="64"/>
      <c r="BCQ31" s="64"/>
      <c r="BCR31" s="64"/>
      <c r="BCS31" s="64"/>
      <c r="BCT31" s="64"/>
      <c r="BCU31" s="64"/>
      <c r="BCV31" s="64"/>
      <c r="BCW31" s="64"/>
      <c r="BCX31" s="64"/>
      <c r="BCY31" s="64"/>
      <c r="BCZ31" s="64"/>
      <c r="BDA31" s="64"/>
      <c r="BDB31" s="64"/>
      <c r="BDC31" s="64"/>
      <c r="BDD31" s="64"/>
      <c r="BDE31" s="64"/>
      <c r="BDF31" s="64"/>
      <c r="BDG31" s="64"/>
      <c r="BDH31" s="64"/>
      <c r="BDI31" s="64"/>
      <c r="BDJ31" s="64"/>
      <c r="BDK31" s="64"/>
      <c r="BDL31" s="64"/>
      <c r="BDM31" s="64"/>
      <c r="BDN31" s="64"/>
      <c r="BDO31" s="64"/>
      <c r="BDP31" s="64"/>
      <c r="BDQ31" s="64"/>
      <c r="BDR31" s="64"/>
      <c r="BDS31" s="64"/>
      <c r="BDT31" s="64"/>
      <c r="BDU31" s="64"/>
      <c r="BDV31" s="64"/>
      <c r="BDW31" s="64"/>
      <c r="BDX31" s="64"/>
      <c r="BDY31" s="64"/>
      <c r="BDZ31" s="64"/>
      <c r="BEA31" s="64"/>
      <c r="BEB31" s="64"/>
      <c r="BEC31" s="64"/>
      <c r="BED31" s="64"/>
      <c r="BEE31" s="64"/>
      <c r="BEF31" s="64"/>
      <c r="BEG31" s="64"/>
      <c r="BEH31" s="64"/>
      <c r="BEI31" s="64"/>
      <c r="BEJ31" s="64"/>
      <c r="BEK31" s="64"/>
      <c r="BEL31" s="64"/>
      <c r="BEM31" s="64"/>
      <c r="BEN31" s="64"/>
      <c r="BEO31" s="64"/>
      <c r="BEP31" s="64"/>
      <c r="BEQ31" s="64"/>
      <c r="BER31" s="64"/>
      <c r="BES31" s="64"/>
      <c r="BET31" s="64"/>
      <c r="BEU31" s="64"/>
      <c r="BEV31" s="64"/>
      <c r="BEW31" s="64"/>
      <c r="BEX31" s="64"/>
      <c r="BEY31" s="64"/>
      <c r="BEZ31" s="64"/>
      <c r="BFA31" s="64"/>
      <c r="BFB31" s="64"/>
      <c r="BFC31" s="64"/>
      <c r="BFD31" s="64"/>
      <c r="BFE31" s="64"/>
      <c r="BFF31" s="64"/>
      <c r="BFG31" s="64"/>
      <c r="BFH31" s="64"/>
      <c r="BFI31" s="64"/>
      <c r="BFJ31" s="64"/>
      <c r="BFK31" s="64"/>
      <c r="BFL31" s="64"/>
      <c r="BFM31" s="64"/>
      <c r="BFN31" s="64"/>
      <c r="BFO31" s="64"/>
      <c r="BFP31" s="64"/>
      <c r="BFQ31" s="64"/>
      <c r="BFR31" s="64"/>
      <c r="BFS31" s="64"/>
      <c r="BFT31" s="64"/>
      <c r="BFU31" s="64"/>
      <c r="BFV31" s="64"/>
      <c r="BFW31" s="64"/>
      <c r="BFX31" s="64"/>
      <c r="BFY31" s="64"/>
      <c r="BFZ31" s="64"/>
      <c r="BGA31" s="64"/>
      <c r="BGB31" s="64"/>
      <c r="BGC31" s="64"/>
      <c r="BGD31" s="64"/>
      <c r="BGE31" s="64"/>
      <c r="BGF31" s="64"/>
      <c r="BGG31" s="64"/>
      <c r="BGH31" s="64"/>
      <c r="BGI31" s="64"/>
      <c r="BGJ31" s="64"/>
      <c r="BGK31" s="64"/>
      <c r="BGL31" s="64"/>
      <c r="BGM31" s="64"/>
      <c r="BGN31" s="64"/>
      <c r="BGO31" s="64"/>
      <c r="BGP31" s="64"/>
      <c r="BGQ31" s="64"/>
      <c r="BGR31" s="64"/>
      <c r="BGS31" s="64"/>
      <c r="BGT31" s="64"/>
      <c r="BGU31" s="64"/>
      <c r="BGV31" s="64"/>
      <c r="BGW31" s="64"/>
      <c r="BGX31" s="64"/>
      <c r="BGY31" s="64"/>
      <c r="BGZ31" s="64"/>
      <c r="BHA31" s="64"/>
      <c r="BHB31" s="64"/>
      <c r="BHC31" s="64"/>
      <c r="BHD31" s="64"/>
      <c r="BHE31" s="64"/>
      <c r="BHF31" s="64"/>
      <c r="BHG31" s="64"/>
      <c r="BHH31" s="64"/>
      <c r="BHI31" s="64"/>
      <c r="BHJ31" s="64"/>
      <c r="BHK31" s="64"/>
      <c r="BHL31" s="64"/>
      <c r="BHM31" s="64"/>
      <c r="BHN31" s="64"/>
      <c r="BHO31" s="64"/>
      <c r="BHP31" s="64"/>
      <c r="BHQ31" s="64"/>
      <c r="BHR31" s="64"/>
      <c r="BHS31" s="64"/>
      <c r="BHT31" s="64"/>
      <c r="BHU31" s="64"/>
      <c r="BHV31" s="64"/>
      <c r="BHW31" s="64"/>
      <c r="BHX31" s="64"/>
      <c r="BHY31" s="64"/>
      <c r="BHZ31" s="64"/>
      <c r="BIA31" s="64"/>
      <c r="BIB31" s="64"/>
      <c r="BIC31" s="64"/>
      <c r="BID31" s="64"/>
      <c r="BIE31" s="64"/>
      <c r="BIF31" s="64"/>
      <c r="BIG31" s="64"/>
      <c r="BIH31" s="64"/>
      <c r="BII31" s="64"/>
      <c r="BIJ31" s="64"/>
      <c r="BIK31" s="64"/>
      <c r="BIL31" s="64"/>
      <c r="BIM31" s="64"/>
      <c r="BIN31" s="64"/>
      <c r="BIO31" s="64"/>
      <c r="BIP31" s="64"/>
      <c r="BIQ31" s="64"/>
      <c r="BIR31" s="64"/>
      <c r="BIS31" s="64"/>
      <c r="BIT31" s="64"/>
      <c r="BIU31" s="64"/>
      <c r="BIV31" s="64"/>
      <c r="BIW31" s="64"/>
      <c r="BIX31" s="64"/>
      <c r="BIY31" s="64"/>
      <c r="BIZ31" s="64"/>
      <c r="BJA31" s="64"/>
      <c r="BJB31" s="64"/>
      <c r="BJC31" s="64"/>
      <c r="BJD31" s="64"/>
      <c r="BJE31" s="64"/>
      <c r="BJF31" s="64"/>
      <c r="BJG31" s="64"/>
      <c r="BJH31" s="64"/>
      <c r="BJI31" s="64"/>
      <c r="BJJ31" s="64"/>
      <c r="BJK31" s="64"/>
      <c r="BJL31" s="64"/>
      <c r="BJM31" s="64"/>
      <c r="BJN31" s="64"/>
      <c r="BJO31" s="64"/>
      <c r="BJP31" s="64"/>
      <c r="BJQ31" s="64"/>
      <c r="BJR31" s="64"/>
      <c r="BJS31" s="64"/>
      <c r="BJT31" s="64"/>
      <c r="BJU31" s="64"/>
      <c r="BJV31" s="64"/>
      <c r="BJW31" s="64"/>
      <c r="BJX31" s="64"/>
      <c r="BJY31" s="64"/>
      <c r="BJZ31" s="64"/>
      <c r="BKA31" s="64"/>
      <c r="BKB31" s="64"/>
      <c r="BKC31" s="64"/>
      <c r="BKD31" s="64"/>
      <c r="BKE31" s="64"/>
      <c r="BKF31" s="64"/>
      <c r="BKG31" s="64"/>
      <c r="BKH31" s="64"/>
      <c r="BKI31" s="64"/>
      <c r="BKJ31" s="64"/>
      <c r="BKK31" s="64"/>
      <c r="BKL31" s="64"/>
      <c r="BKM31" s="64"/>
      <c r="BKN31" s="64"/>
      <c r="BKO31" s="64"/>
      <c r="BKP31" s="64"/>
      <c r="BKQ31" s="64"/>
      <c r="BKR31" s="64"/>
      <c r="BKS31" s="64"/>
      <c r="BKT31" s="64"/>
      <c r="BKU31" s="64"/>
      <c r="BKV31" s="64"/>
      <c r="BKW31" s="64"/>
      <c r="BKX31" s="64"/>
      <c r="BKY31" s="64"/>
      <c r="BKZ31" s="64"/>
      <c r="BLA31" s="64"/>
      <c r="BLB31" s="64"/>
      <c r="BLC31" s="64"/>
      <c r="BLD31" s="64"/>
      <c r="BLE31" s="64"/>
      <c r="BLF31" s="64"/>
      <c r="BLG31" s="64"/>
      <c r="BLH31" s="64"/>
      <c r="BLI31" s="64"/>
      <c r="BLJ31" s="64"/>
      <c r="BLK31" s="64"/>
      <c r="BLL31" s="64"/>
      <c r="BLM31" s="64"/>
      <c r="BLN31" s="64"/>
      <c r="BLO31" s="64"/>
      <c r="BLP31" s="64"/>
      <c r="BLQ31" s="64"/>
      <c r="BLR31" s="64"/>
      <c r="BLS31" s="64"/>
      <c r="BLT31" s="64"/>
      <c r="BLU31" s="64"/>
      <c r="BLV31" s="64"/>
      <c r="BLW31" s="64"/>
      <c r="BLX31" s="64"/>
      <c r="BLY31" s="64"/>
      <c r="BLZ31" s="64"/>
      <c r="BMA31" s="64"/>
      <c r="BMB31" s="64"/>
      <c r="BMC31" s="64"/>
      <c r="BMD31" s="64"/>
      <c r="BME31" s="64"/>
      <c r="BMF31" s="64"/>
      <c r="BMG31" s="64"/>
      <c r="BMH31" s="64"/>
      <c r="BMI31" s="64"/>
      <c r="BMJ31" s="64"/>
      <c r="BMK31" s="64"/>
      <c r="BML31" s="64"/>
      <c r="BMM31" s="64"/>
      <c r="BMN31" s="64"/>
      <c r="BMO31" s="64"/>
      <c r="BMP31" s="64"/>
      <c r="BMQ31" s="64"/>
      <c r="BMR31" s="64"/>
      <c r="BMS31" s="64"/>
      <c r="BMT31" s="64"/>
      <c r="BMU31" s="64"/>
      <c r="BMV31" s="64"/>
      <c r="BMW31" s="64"/>
      <c r="BMX31" s="64"/>
      <c r="BMY31" s="64"/>
      <c r="BMZ31" s="64"/>
      <c r="BNA31" s="64"/>
      <c r="BNB31" s="64"/>
      <c r="BNC31" s="64"/>
      <c r="BND31" s="64"/>
      <c r="BNE31" s="64"/>
      <c r="BNF31" s="64"/>
      <c r="BNG31" s="64"/>
      <c r="BNH31" s="64"/>
      <c r="BNI31" s="64"/>
      <c r="BNJ31" s="64"/>
      <c r="BNK31" s="64"/>
      <c r="BNL31" s="64"/>
      <c r="BNM31" s="64"/>
      <c r="BNN31" s="64"/>
      <c r="BNO31" s="64"/>
      <c r="BNP31" s="64"/>
      <c r="BNQ31" s="64"/>
      <c r="BNR31" s="64"/>
      <c r="BNS31" s="64"/>
      <c r="BNT31" s="64"/>
      <c r="BNU31" s="64"/>
      <c r="BNV31" s="64"/>
      <c r="BNW31" s="64"/>
      <c r="BNX31" s="64"/>
      <c r="BNY31" s="64"/>
      <c r="BNZ31" s="64"/>
      <c r="BOA31" s="64"/>
      <c r="BOB31" s="64"/>
      <c r="BOC31" s="64"/>
      <c r="BOD31" s="64"/>
      <c r="BOE31" s="64"/>
      <c r="BOF31" s="64"/>
      <c r="BOG31" s="64"/>
      <c r="BOH31" s="64"/>
      <c r="BOI31" s="64"/>
      <c r="BOJ31" s="64"/>
      <c r="BOK31" s="64"/>
      <c r="BOL31" s="64"/>
      <c r="BOM31" s="64"/>
      <c r="BON31" s="64"/>
      <c r="BOO31" s="64"/>
      <c r="BOP31" s="64"/>
      <c r="BOQ31" s="64"/>
      <c r="BOR31" s="64"/>
      <c r="BOS31" s="64"/>
      <c r="BOT31" s="64"/>
      <c r="BOU31" s="64"/>
      <c r="BOV31" s="64"/>
      <c r="BOW31" s="64"/>
      <c r="BOX31" s="64"/>
      <c r="BOY31" s="64"/>
      <c r="BOZ31" s="64"/>
      <c r="BPA31" s="64"/>
      <c r="BPB31" s="64"/>
      <c r="BPC31" s="64"/>
      <c r="BPD31" s="64"/>
      <c r="BPE31" s="64"/>
      <c r="BPF31" s="64"/>
      <c r="BPG31" s="64"/>
      <c r="BPH31" s="64"/>
      <c r="BPI31" s="64"/>
      <c r="BPJ31" s="64"/>
      <c r="BPK31" s="64"/>
      <c r="BPL31" s="64"/>
      <c r="BPM31" s="64"/>
      <c r="BPN31" s="64"/>
      <c r="BPO31" s="64"/>
      <c r="BPP31" s="64"/>
      <c r="BPQ31" s="64"/>
      <c r="BPR31" s="64"/>
      <c r="BPS31" s="64"/>
      <c r="BPT31" s="64"/>
      <c r="BPU31" s="64"/>
      <c r="BPV31" s="64"/>
      <c r="BPW31" s="64"/>
      <c r="BPX31" s="64"/>
      <c r="BPY31" s="64"/>
      <c r="BPZ31" s="64"/>
      <c r="BQA31" s="64"/>
      <c r="BQB31" s="64"/>
      <c r="BQC31" s="64"/>
      <c r="BQD31" s="64"/>
      <c r="BQE31" s="64"/>
      <c r="BQF31" s="64"/>
      <c r="BQG31" s="64"/>
      <c r="BQH31" s="64"/>
      <c r="BQI31" s="64"/>
      <c r="BQJ31" s="64"/>
      <c r="BQK31" s="64"/>
      <c r="BQL31" s="64"/>
      <c r="BQM31" s="64"/>
      <c r="BQN31" s="64"/>
      <c r="BQO31" s="64"/>
      <c r="BQP31" s="64"/>
      <c r="BQQ31" s="64"/>
      <c r="BQR31" s="64"/>
      <c r="BQS31" s="64"/>
      <c r="BQT31" s="64"/>
      <c r="BQU31" s="64"/>
      <c r="BQV31" s="64"/>
      <c r="BQW31" s="64"/>
      <c r="BQX31" s="64"/>
      <c r="BQY31" s="64"/>
      <c r="BQZ31" s="64"/>
      <c r="BRA31" s="64"/>
      <c r="BRB31" s="64"/>
      <c r="BRC31" s="64"/>
      <c r="BRD31" s="64"/>
      <c r="BRE31" s="64"/>
      <c r="BRF31" s="64"/>
      <c r="BRG31" s="64"/>
      <c r="BRH31" s="64"/>
      <c r="BRI31" s="64"/>
      <c r="BRJ31" s="64"/>
      <c r="BRK31" s="64"/>
      <c r="BRL31" s="64"/>
      <c r="BRM31" s="64"/>
      <c r="BRN31" s="64"/>
      <c r="BRO31" s="64"/>
      <c r="BRP31" s="64"/>
      <c r="BRQ31" s="64"/>
      <c r="BRR31" s="64"/>
      <c r="BRS31" s="64"/>
      <c r="BRT31" s="64"/>
      <c r="BRU31" s="64"/>
      <c r="BRV31" s="64"/>
      <c r="BRW31" s="64"/>
      <c r="BRX31" s="64"/>
      <c r="BRY31" s="64"/>
      <c r="BRZ31" s="64"/>
      <c r="BSA31" s="64"/>
      <c r="BSB31" s="64"/>
      <c r="BSC31" s="64"/>
      <c r="BSD31" s="64"/>
      <c r="BSE31" s="64"/>
      <c r="BSF31" s="64"/>
      <c r="BSG31" s="64"/>
      <c r="BSH31" s="64"/>
      <c r="BSI31" s="64"/>
      <c r="BSJ31" s="64"/>
      <c r="BSK31" s="64"/>
      <c r="BSL31" s="64"/>
      <c r="BSM31" s="64"/>
      <c r="BSN31" s="64"/>
      <c r="BSO31" s="64"/>
      <c r="BSP31" s="64"/>
      <c r="BSQ31" s="64"/>
      <c r="BSR31" s="64"/>
      <c r="BSS31" s="64"/>
      <c r="BST31" s="64"/>
      <c r="BSU31" s="64"/>
      <c r="BSV31" s="64"/>
      <c r="BSW31" s="64"/>
      <c r="BSX31" s="64"/>
      <c r="BSY31" s="64"/>
      <c r="BSZ31" s="64"/>
      <c r="BTA31" s="64"/>
      <c r="BTB31" s="64"/>
      <c r="BTC31" s="64"/>
      <c r="BTD31" s="64"/>
      <c r="BTE31" s="64"/>
      <c r="BTF31" s="64"/>
      <c r="BTG31" s="64"/>
      <c r="BTH31" s="64"/>
      <c r="BTI31" s="64"/>
      <c r="BTJ31" s="64"/>
      <c r="BTK31" s="64"/>
      <c r="BTL31" s="64"/>
      <c r="BTM31" s="64"/>
      <c r="BTN31" s="64"/>
      <c r="BTO31" s="64"/>
      <c r="BTP31" s="64"/>
      <c r="BTQ31" s="64"/>
      <c r="BTR31" s="64"/>
      <c r="BTS31" s="64"/>
      <c r="BTT31" s="64"/>
      <c r="BTU31" s="64"/>
      <c r="BTV31" s="64"/>
      <c r="BTW31" s="64"/>
      <c r="BTX31" s="64"/>
      <c r="BTY31" s="64"/>
      <c r="BTZ31" s="64"/>
      <c r="BUA31" s="64"/>
      <c r="BUB31" s="64"/>
      <c r="BUC31" s="64"/>
      <c r="BUD31" s="64"/>
      <c r="BUE31" s="64"/>
      <c r="BUF31" s="64"/>
      <c r="BUG31" s="64"/>
      <c r="BUH31" s="64"/>
      <c r="BUI31" s="64"/>
      <c r="BUJ31" s="64"/>
      <c r="BUK31" s="64"/>
      <c r="BUL31" s="64"/>
      <c r="BUM31" s="64"/>
      <c r="BUN31" s="64"/>
      <c r="BUO31" s="64"/>
      <c r="BUP31" s="64"/>
      <c r="BUQ31" s="64"/>
      <c r="BUR31" s="64"/>
      <c r="BUS31" s="64"/>
      <c r="BUT31" s="64"/>
      <c r="BUU31" s="64"/>
      <c r="BUV31" s="64"/>
      <c r="BUW31" s="64"/>
      <c r="BUX31" s="64"/>
      <c r="BUY31" s="64"/>
      <c r="BUZ31" s="64"/>
      <c r="BVA31" s="64"/>
      <c r="BVB31" s="64"/>
      <c r="BVC31" s="64"/>
      <c r="BVD31" s="64"/>
      <c r="BVE31" s="64"/>
      <c r="BVF31" s="64"/>
      <c r="BVG31" s="64"/>
      <c r="BVH31" s="64"/>
      <c r="BVI31" s="64"/>
      <c r="BVJ31" s="64"/>
      <c r="BVK31" s="64"/>
      <c r="BVL31" s="64"/>
      <c r="BVM31" s="64"/>
      <c r="BVN31" s="64"/>
      <c r="BVO31" s="64"/>
      <c r="BVP31" s="64"/>
      <c r="BVQ31" s="64"/>
      <c r="BVR31" s="64"/>
      <c r="BVS31" s="64"/>
      <c r="BVT31" s="64"/>
      <c r="BVU31" s="64"/>
      <c r="BVV31" s="64"/>
      <c r="BVW31" s="64"/>
      <c r="BVX31" s="64"/>
      <c r="BVY31" s="64"/>
      <c r="BVZ31" s="64"/>
      <c r="BWA31" s="64"/>
      <c r="BWB31" s="64"/>
      <c r="BWC31" s="64"/>
      <c r="BWD31" s="64"/>
      <c r="BWE31" s="64"/>
      <c r="BWF31" s="64"/>
      <c r="BWG31" s="64"/>
      <c r="BWH31" s="64"/>
      <c r="BWI31" s="64"/>
      <c r="BWJ31" s="64"/>
      <c r="BWK31" s="64"/>
      <c r="BWL31" s="64"/>
      <c r="BWM31" s="64"/>
      <c r="BWN31" s="64"/>
      <c r="BWO31" s="64"/>
      <c r="BWP31" s="64"/>
      <c r="BWQ31" s="64"/>
      <c r="BWR31" s="64"/>
      <c r="BWS31" s="64"/>
      <c r="BWT31" s="64"/>
      <c r="BWU31" s="64"/>
      <c r="BWV31" s="64"/>
      <c r="BWW31" s="64"/>
      <c r="BWX31" s="64"/>
      <c r="BWY31" s="64"/>
      <c r="BWZ31" s="64"/>
      <c r="BXA31" s="64"/>
      <c r="BXB31" s="64"/>
      <c r="BXC31" s="64"/>
      <c r="BXD31" s="64"/>
      <c r="BXE31" s="64"/>
      <c r="BXF31" s="64"/>
      <c r="BXG31" s="64"/>
      <c r="BXH31" s="64"/>
      <c r="BXI31" s="64"/>
      <c r="BXJ31" s="64"/>
      <c r="BXK31" s="64"/>
      <c r="BXL31" s="64"/>
      <c r="BXM31" s="64"/>
      <c r="BXN31" s="64"/>
      <c r="BXO31" s="64"/>
      <c r="BXP31" s="64"/>
      <c r="BXQ31" s="64"/>
      <c r="BXR31" s="64"/>
      <c r="BXS31" s="64"/>
      <c r="BXT31" s="64"/>
      <c r="BXU31" s="64"/>
      <c r="BXV31" s="64"/>
      <c r="BXW31" s="64"/>
      <c r="BXX31" s="64"/>
      <c r="BXY31" s="64"/>
      <c r="BXZ31" s="64"/>
      <c r="BYA31" s="64"/>
      <c r="BYB31" s="64"/>
      <c r="BYC31" s="64"/>
      <c r="BYD31" s="64"/>
      <c r="BYE31" s="64"/>
      <c r="BYF31" s="64"/>
      <c r="BYG31" s="64"/>
      <c r="BYH31" s="64"/>
      <c r="BYI31" s="64"/>
      <c r="BYJ31" s="64"/>
      <c r="BYK31" s="64"/>
      <c r="BYL31" s="64"/>
      <c r="BYM31" s="64"/>
      <c r="BYN31" s="64"/>
      <c r="BYO31" s="64"/>
      <c r="BYP31" s="64"/>
      <c r="BYQ31" s="64"/>
      <c r="BYR31" s="64"/>
      <c r="BYS31" s="64"/>
      <c r="BYT31" s="64"/>
      <c r="BYU31" s="64"/>
      <c r="BYV31" s="64"/>
      <c r="BYW31" s="64"/>
      <c r="BYX31" s="64"/>
      <c r="BYY31" s="64"/>
      <c r="BYZ31" s="64"/>
      <c r="BZA31" s="64"/>
      <c r="BZB31" s="64"/>
      <c r="BZC31" s="64"/>
      <c r="BZD31" s="64"/>
      <c r="BZE31" s="64"/>
      <c r="BZF31" s="64"/>
      <c r="BZG31" s="64"/>
      <c r="BZH31" s="64"/>
      <c r="BZI31" s="64"/>
      <c r="BZJ31" s="64"/>
      <c r="BZK31" s="64"/>
      <c r="BZL31" s="64"/>
      <c r="BZM31" s="64"/>
      <c r="BZN31" s="64"/>
      <c r="BZO31" s="64"/>
      <c r="BZP31" s="64"/>
      <c r="BZQ31" s="64"/>
      <c r="BZR31" s="64"/>
      <c r="BZS31" s="64"/>
      <c r="BZT31" s="64"/>
      <c r="BZU31" s="64"/>
      <c r="BZV31" s="64"/>
      <c r="BZW31" s="64"/>
      <c r="BZX31" s="64"/>
      <c r="BZY31" s="64"/>
      <c r="BZZ31" s="64"/>
      <c r="CAA31" s="64"/>
      <c r="CAB31" s="64"/>
      <c r="CAC31" s="64"/>
      <c r="CAD31" s="64"/>
      <c r="CAE31" s="64"/>
      <c r="CAF31" s="64"/>
      <c r="CAG31" s="64"/>
      <c r="CAH31" s="64"/>
      <c r="CAI31" s="64"/>
      <c r="CAJ31" s="64"/>
      <c r="CAK31" s="64"/>
      <c r="CAL31" s="64"/>
      <c r="CAM31" s="64"/>
      <c r="CAN31" s="64"/>
      <c r="CAO31" s="64"/>
      <c r="CAP31" s="64"/>
      <c r="CAQ31" s="64"/>
      <c r="CAR31" s="64"/>
      <c r="CAS31" s="64"/>
      <c r="CAT31" s="64"/>
      <c r="CAU31" s="64"/>
      <c r="CAV31" s="64"/>
      <c r="CAW31" s="64"/>
      <c r="CAX31" s="64"/>
      <c r="CAY31" s="64"/>
      <c r="CAZ31" s="64"/>
      <c r="CBA31" s="64"/>
      <c r="CBB31" s="64"/>
      <c r="CBC31" s="64"/>
      <c r="CBD31" s="64"/>
      <c r="CBE31" s="64"/>
      <c r="CBF31" s="64"/>
      <c r="CBG31" s="64"/>
      <c r="CBH31" s="64"/>
      <c r="CBI31" s="64"/>
      <c r="CBJ31" s="64"/>
      <c r="CBK31" s="64"/>
      <c r="CBL31" s="64"/>
      <c r="CBM31" s="64"/>
      <c r="CBN31" s="64"/>
      <c r="CBO31" s="64"/>
      <c r="CBP31" s="64"/>
      <c r="CBQ31" s="64"/>
      <c r="CBR31" s="64"/>
      <c r="CBS31" s="64"/>
      <c r="CBT31" s="64"/>
      <c r="CBU31" s="64"/>
      <c r="CBV31" s="64"/>
      <c r="CBW31" s="64"/>
      <c r="CBX31" s="64"/>
      <c r="CBY31" s="64"/>
      <c r="CBZ31" s="64"/>
      <c r="CCA31" s="64"/>
      <c r="CCB31" s="64"/>
      <c r="CCC31" s="64"/>
      <c r="CCD31" s="64"/>
      <c r="CCE31" s="64"/>
      <c r="CCF31" s="64"/>
      <c r="CCG31" s="64"/>
      <c r="CCH31" s="64"/>
      <c r="CCI31" s="64"/>
      <c r="CCJ31" s="64"/>
      <c r="CCK31" s="64"/>
      <c r="CCL31" s="64"/>
      <c r="CCM31" s="64"/>
      <c r="CCN31" s="64"/>
      <c r="CCO31" s="64"/>
      <c r="CCP31" s="64"/>
      <c r="CCQ31" s="64"/>
      <c r="CCR31" s="64"/>
      <c r="CCS31" s="64"/>
      <c r="CCT31" s="64"/>
      <c r="CCU31" s="64"/>
      <c r="CCV31" s="64"/>
      <c r="CCW31" s="64"/>
      <c r="CCX31" s="64"/>
      <c r="CCY31" s="64"/>
      <c r="CCZ31" s="64"/>
      <c r="CDA31" s="64"/>
      <c r="CDB31" s="64"/>
      <c r="CDC31" s="64"/>
      <c r="CDD31" s="64"/>
      <c r="CDE31" s="64"/>
      <c r="CDF31" s="64"/>
      <c r="CDG31" s="64"/>
      <c r="CDH31" s="64"/>
      <c r="CDI31" s="64"/>
      <c r="CDJ31" s="64"/>
      <c r="CDK31" s="64"/>
      <c r="CDL31" s="64"/>
      <c r="CDM31" s="64"/>
      <c r="CDN31" s="64"/>
      <c r="CDO31" s="64"/>
      <c r="CDP31" s="64"/>
      <c r="CDQ31" s="64"/>
      <c r="CDR31" s="64"/>
      <c r="CDS31" s="64"/>
      <c r="CDT31" s="64"/>
      <c r="CDU31" s="64"/>
      <c r="CDV31" s="64"/>
      <c r="CDW31" s="64"/>
      <c r="CDX31" s="64"/>
      <c r="CDY31" s="64"/>
      <c r="CDZ31" s="64"/>
      <c r="CEA31" s="64"/>
      <c r="CEB31" s="64"/>
      <c r="CEC31" s="64"/>
      <c r="CED31" s="64"/>
      <c r="CEE31" s="64"/>
      <c r="CEF31" s="64"/>
      <c r="CEG31" s="64"/>
      <c r="CEH31" s="64"/>
      <c r="CEI31" s="64"/>
      <c r="CEJ31" s="64"/>
      <c r="CEK31" s="64"/>
      <c r="CEL31" s="64"/>
      <c r="CEM31" s="64"/>
      <c r="CEN31" s="64"/>
      <c r="CEO31" s="64"/>
      <c r="CEP31" s="64"/>
      <c r="CEQ31" s="64"/>
      <c r="CER31" s="64"/>
      <c r="CES31" s="64"/>
      <c r="CET31" s="64"/>
      <c r="CEU31" s="64"/>
      <c r="CEV31" s="64"/>
      <c r="CEW31" s="64"/>
      <c r="CEX31" s="64"/>
      <c r="CEY31" s="64"/>
      <c r="CEZ31" s="64"/>
      <c r="CFA31" s="64"/>
      <c r="CFB31" s="64"/>
      <c r="CFC31" s="64"/>
      <c r="CFD31" s="64"/>
      <c r="CFE31" s="64"/>
      <c r="CFF31" s="64"/>
      <c r="CFG31" s="64"/>
      <c r="CFH31" s="64"/>
      <c r="CFI31" s="64"/>
      <c r="CFJ31" s="64"/>
      <c r="CFK31" s="64"/>
      <c r="CFL31" s="64"/>
      <c r="CFM31" s="64"/>
      <c r="CFN31" s="64"/>
      <c r="CFO31" s="64"/>
      <c r="CFP31" s="64"/>
      <c r="CFQ31" s="64"/>
      <c r="CFR31" s="64"/>
      <c r="CFS31" s="64"/>
      <c r="CFT31" s="64"/>
      <c r="CFU31" s="64"/>
      <c r="CFV31" s="64"/>
      <c r="CFW31" s="64"/>
      <c r="CFX31" s="64"/>
      <c r="CFY31" s="64"/>
      <c r="CFZ31" s="64"/>
      <c r="CGA31" s="64"/>
      <c r="CGB31" s="64"/>
      <c r="CGC31" s="64"/>
      <c r="CGD31" s="64"/>
      <c r="CGE31" s="64"/>
      <c r="CGF31" s="64"/>
      <c r="CGG31" s="64"/>
      <c r="CGH31" s="64"/>
      <c r="CGI31" s="64"/>
      <c r="CGJ31" s="64"/>
      <c r="CGK31" s="64"/>
      <c r="CGL31" s="64"/>
      <c r="CGM31" s="64"/>
      <c r="CGN31" s="64"/>
      <c r="CGO31" s="64"/>
      <c r="CGP31" s="64"/>
      <c r="CGQ31" s="64"/>
      <c r="CGR31" s="64"/>
      <c r="CGS31" s="64"/>
      <c r="CGT31" s="64"/>
      <c r="CGU31" s="64"/>
      <c r="CGV31" s="64"/>
      <c r="CGW31" s="64"/>
      <c r="CGX31" s="64"/>
      <c r="CGY31" s="64"/>
      <c r="CGZ31" s="64"/>
      <c r="CHA31" s="64"/>
      <c r="CHB31" s="64"/>
      <c r="CHC31" s="64"/>
      <c r="CHD31" s="64"/>
      <c r="CHE31" s="64"/>
      <c r="CHF31" s="64"/>
      <c r="CHG31" s="64"/>
      <c r="CHH31" s="64"/>
      <c r="CHI31" s="64"/>
      <c r="CHJ31" s="64"/>
      <c r="CHK31" s="64"/>
      <c r="CHL31" s="64"/>
      <c r="CHM31" s="64"/>
      <c r="CHN31" s="64"/>
      <c r="CHO31" s="64"/>
      <c r="CHP31" s="64"/>
      <c r="CHQ31" s="64"/>
      <c r="CHR31" s="64"/>
      <c r="CHS31" s="64"/>
      <c r="CHT31" s="64"/>
      <c r="CHU31" s="64"/>
      <c r="CHV31" s="64"/>
      <c r="CHW31" s="64"/>
      <c r="CHX31" s="64"/>
      <c r="CHY31" s="64"/>
      <c r="CHZ31" s="64"/>
      <c r="CIA31" s="64"/>
      <c r="CIB31" s="64"/>
      <c r="CIC31" s="64"/>
      <c r="CID31" s="64"/>
      <c r="CIE31" s="64"/>
      <c r="CIF31" s="64"/>
      <c r="CIG31" s="64"/>
      <c r="CIH31" s="64"/>
      <c r="CII31" s="64"/>
      <c r="CIJ31" s="64"/>
      <c r="CIK31" s="64"/>
      <c r="CIL31" s="64"/>
      <c r="CIM31" s="64"/>
      <c r="CIN31" s="64"/>
      <c r="CIO31" s="64"/>
      <c r="CIP31" s="64"/>
      <c r="CIQ31" s="64"/>
      <c r="CIR31" s="64"/>
      <c r="CIS31" s="64"/>
      <c r="CIT31" s="64"/>
      <c r="CIU31" s="64"/>
      <c r="CIV31" s="64"/>
      <c r="CIW31" s="64"/>
      <c r="CIX31" s="64"/>
      <c r="CIY31" s="64"/>
      <c r="CIZ31" s="64"/>
      <c r="CJA31" s="64"/>
      <c r="CJB31" s="64"/>
      <c r="CJC31" s="64"/>
      <c r="CJD31" s="64"/>
      <c r="CJE31" s="64"/>
      <c r="CJF31" s="64"/>
      <c r="CJG31" s="64"/>
      <c r="CJH31" s="64"/>
      <c r="CJI31" s="64"/>
      <c r="CJJ31" s="64"/>
      <c r="CJK31" s="64"/>
      <c r="CJL31" s="64"/>
      <c r="CJM31" s="64"/>
      <c r="CJN31" s="64"/>
      <c r="CJO31" s="64"/>
      <c r="CJP31" s="64"/>
      <c r="CJQ31" s="64"/>
      <c r="CJR31" s="64"/>
      <c r="CJS31" s="64"/>
      <c r="CJT31" s="64"/>
      <c r="CJU31" s="64"/>
      <c r="CJV31" s="64"/>
      <c r="CJW31" s="64"/>
      <c r="CJX31" s="64"/>
      <c r="CJY31" s="64"/>
      <c r="CJZ31" s="64"/>
      <c r="CKA31" s="64"/>
      <c r="CKB31" s="64"/>
      <c r="CKC31" s="64"/>
      <c r="CKD31" s="64"/>
      <c r="CKE31" s="64"/>
      <c r="CKF31" s="64"/>
      <c r="CKG31" s="64"/>
      <c r="CKH31" s="64"/>
      <c r="CKI31" s="64"/>
      <c r="CKJ31" s="64"/>
      <c r="CKK31" s="64"/>
      <c r="CKL31" s="64"/>
      <c r="CKM31" s="64"/>
      <c r="CKN31" s="64"/>
      <c r="CKO31" s="64"/>
      <c r="CKP31" s="64"/>
      <c r="CKQ31" s="64"/>
      <c r="CKR31" s="64"/>
      <c r="CKS31" s="64"/>
      <c r="CKT31" s="64"/>
      <c r="CKU31" s="64"/>
      <c r="CKV31" s="64"/>
      <c r="CKW31" s="64"/>
      <c r="CKX31" s="64"/>
      <c r="CKY31" s="64"/>
      <c r="CKZ31" s="64"/>
      <c r="CLA31" s="64"/>
      <c r="CLB31" s="64"/>
      <c r="CLC31" s="64"/>
      <c r="CLD31" s="64"/>
      <c r="CLE31" s="64"/>
      <c r="CLF31" s="64"/>
      <c r="CLG31" s="64"/>
      <c r="CLH31" s="64"/>
      <c r="CLI31" s="64"/>
      <c r="CLJ31" s="64"/>
      <c r="CLK31" s="64"/>
      <c r="CLL31" s="64"/>
      <c r="CLM31" s="64"/>
      <c r="CLN31" s="64"/>
      <c r="CLO31" s="64"/>
      <c r="CLP31" s="64"/>
      <c r="CLQ31" s="64"/>
      <c r="CLR31" s="64"/>
      <c r="CLS31" s="64"/>
      <c r="CLT31" s="64"/>
      <c r="CLU31" s="64"/>
      <c r="CLV31" s="64"/>
      <c r="CLW31" s="64"/>
      <c r="CLX31" s="64"/>
      <c r="CLY31" s="64"/>
      <c r="CLZ31" s="64"/>
      <c r="CMA31" s="64"/>
      <c r="CMB31" s="64"/>
      <c r="CMC31" s="64"/>
      <c r="CMD31" s="64"/>
      <c r="CME31" s="64"/>
      <c r="CMF31" s="64"/>
      <c r="CMG31" s="64"/>
      <c r="CMH31" s="64"/>
      <c r="CMI31" s="64"/>
      <c r="CMJ31" s="64"/>
      <c r="CMK31" s="64"/>
      <c r="CML31" s="64"/>
      <c r="CMM31" s="64"/>
      <c r="CMN31" s="64"/>
      <c r="CMO31" s="64"/>
      <c r="CMP31" s="64"/>
      <c r="CMQ31" s="64"/>
      <c r="CMR31" s="64"/>
      <c r="CMS31" s="64"/>
      <c r="CMT31" s="64"/>
      <c r="CMU31" s="64"/>
      <c r="CMV31" s="64"/>
      <c r="CMW31" s="64"/>
      <c r="CMX31" s="64"/>
      <c r="CMY31" s="64"/>
      <c r="CMZ31" s="64"/>
      <c r="CNA31" s="64"/>
      <c r="CNB31" s="64"/>
      <c r="CNC31" s="64"/>
      <c r="CND31" s="64"/>
      <c r="CNE31" s="64"/>
      <c r="CNF31" s="64"/>
      <c r="CNG31" s="64"/>
      <c r="CNH31" s="64"/>
      <c r="CNI31" s="64"/>
      <c r="CNJ31" s="64"/>
      <c r="CNK31" s="64"/>
      <c r="CNL31" s="64"/>
      <c r="CNM31" s="64"/>
      <c r="CNN31" s="64"/>
      <c r="CNO31" s="64"/>
      <c r="CNP31" s="64"/>
      <c r="CNQ31" s="64"/>
      <c r="CNR31" s="64"/>
      <c r="CNS31" s="64"/>
      <c r="CNT31" s="64"/>
      <c r="CNU31" s="64"/>
      <c r="CNV31" s="64"/>
      <c r="CNW31" s="64"/>
      <c r="CNX31" s="64"/>
      <c r="CNY31" s="64"/>
      <c r="CNZ31" s="64"/>
      <c r="COA31" s="64"/>
      <c r="COB31" s="64"/>
      <c r="COC31" s="64"/>
      <c r="COD31" s="64"/>
      <c r="COE31" s="64"/>
      <c r="COF31" s="64"/>
      <c r="COG31" s="64"/>
      <c r="COH31" s="64"/>
      <c r="COI31" s="64"/>
      <c r="COJ31" s="64"/>
      <c r="COK31" s="64"/>
      <c r="COL31" s="64"/>
      <c r="COM31" s="64"/>
      <c r="CON31" s="64"/>
      <c r="COO31" s="64"/>
      <c r="COP31" s="64"/>
      <c r="COQ31" s="64"/>
      <c r="COR31" s="64"/>
      <c r="COS31" s="64"/>
      <c r="COT31" s="64"/>
      <c r="COU31" s="64"/>
      <c r="COV31" s="64"/>
      <c r="COW31" s="64"/>
      <c r="COX31" s="64"/>
      <c r="COY31" s="64"/>
      <c r="COZ31" s="64"/>
      <c r="CPA31" s="64"/>
      <c r="CPB31" s="64"/>
      <c r="CPC31" s="64"/>
      <c r="CPD31" s="64"/>
      <c r="CPE31" s="64"/>
      <c r="CPF31" s="64"/>
      <c r="CPG31" s="64"/>
      <c r="CPH31" s="64"/>
      <c r="CPI31" s="64"/>
      <c r="CPJ31" s="64"/>
      <c r="CPK31" s="64"/>
      <c r="CPL31" s="64"/>
      <c r="CPM31" s="64"/>
      <c r="CPN31" s="64"/>
      <c r="CPO31" s="64"/>
      <c r="CPP31" s="64"/>
      <c r="CPQ31" s="64"/>
      <c r="CPR31" s="64"/>
      <c r="CPS31" s="64"/>
      <c r="CPT31" s="64"/>
      <c r="CPU31" s="64"/>
      <c r="CPV31" s="64"/>
      <c r="CPW31" s="64"/>
      <c r="CPX31" s="64"/>
      <c r="CPY31" s="64"/>
      <c r="CPZ31" s="64"/>
      <c r="CQA31" s="64"/>
      <c r="CQB31" s="64"/>
      <c r="CQC31" s="64"/>
      <c r="CQD31" s="64"/>
      <c r="CQE31" s="64"/>
      <c r="CQF31" s="64"/>
      <c r="CQG31" s="64"/>
      <c r="CQH31" s="64"/>
      <c r="CQI31" s="64"/>
      <c r="CQJ31" s="64"/>
      <c r="CQK31" s="64"/>
      <c r="CQL31" s="64"/>
      <c r="CQM31" s="64"/>
      <c r="CQN31" s="64"/>
      <c r="CQO31" s="64"/>
      <c r="CQP31" s="64"/>
      <c r="CQQ31" s="64"/>
      <c r="CQR31" s="64"/>
      <c r="CQS31" s="64"/>
      <c r="CQT31" s="64"/>
      <c r="CQU31" s="64"/>
      <c r="CQV31" s="64"/>
      <c r="CQW31" s="64"/>
      <c r="CQX31" s="64"/>
      <c r="CQY31" s="64"/>
      <c r="CQZ31" s="64"/>
      <c r="CRA31" s="64"/>
      <c r="CRB31" s="64"/>
      <c r="CRC31" s="64"/>
      <c r="CRD31" s="64"/>
      <c r="CRE31" s="64"/>
      <c r="CRF31" s="64"/>
      <c r="CRG31" s="64"/>
      <c r="CRH31" s="64"/>
      <c r="CRI31" s="64"/>
      <c r="CRJ31" s="64"/>
      <c r="CRK31" s="64"/>
      <c r="CRL31" s="64"/>
      <c r="CRM31" s="64"/>
      <c r="CRN31" s="64"/>
      <c r="CRO31" s="64"/>
      <c r="CRP31" s="64"/>
      <c r="CRQ31" s="64"/>
      <c r="CRR31" s="64"/>
      <c r="CRS31" s="64"/>
      <c r="CRT31" s="64"/>
      <c r="CRU31" s="64"/>
      <c r="CRV31" s="64"/>
      <c r="CRW31" s="64"/>
      <c r="CRX31" s="64"/>
      <c r="CRY31" s="64"/>
      <c r="CRZ31" s="64"/>
      <c r="CSA31" s="64"/>
      <c r="CSB31" s="64"/>
      <c r="CSC31" s="64"/>
      <c r="CSD31" s="64"/>
      <c r="CSE31" s="64"/>
      <c r="CSF31" s="64"/>
      <c r="CSG31" s="64"/>
      <c r="CSH31" s="64"/>
      <c r="CSI31" s="64"/>
      <c r="CSJ31" s="64"/>
      <c r="CSK31" s="64"/>
      <c r="CSL31" s="64"/>
      <c r="CSM31" s="64"/>
      <c r="CSN31" s="64"/>
      <c r="CSO31" s="64"/>
      <c r="CSP31" s="64"/>
      <c r="CSQ31" s="64"/>
      <c r="CSR31" s="64"/>
      <c r="CSS31" s="64"/>
      <c r="CST31" s="64"/>
      <c r="CSU31" s="64"/>
      <c r="CSV31" s="64"/>
      <c r="CSW31" s="64"/>
      <c r="CSX31" s="64"/>
      <c r="CSY31" s="64"/>
      <c r="CSZ31" s="64"/>
      <c r="CTA31" s="64"/>
      <c r="CTB31" s="64"/>
      <c r="CTC31" s="64"/>
      <c r="CTD31" s="64"/>
      <c r="CTE31" s="64"/>
      <c r="CTF31" s="64"/>
      <c r="CTG31" s="64"/>
      <c r="CTH31" s="64"/>
      <c r="CTI31" s="64"/>
      <c r="CTJ31" s="64"/>
      <c r="CTK31" s="64"/>
      <c r="CTL31" s="64"/>
      <c r="CTM31" s="64"/>
      <c r="CTN31" s="64"/>
      <c r="CTO31" s="64"/>
      <c r="CTP31" s="64"/>
      <c r="CTQ31" s="64"/>
      <c r="CTR31" s="64"/>
      <c r="CTS31" s="64"/>
      <c r="CTT31" s="64"/>
      <c r="CTU31" s="64"/>
      <c r="CTV31" s="64"/>
      <c r="CTW31" s="64"/>
      <c r="CTX31" s="64"/>
      <c r="CTY31" s="64"/>
      <c r="CTZ31" s="64"/>
      <c r="CUA31" s="64"/>
      <c r="CUB31" s="64"/>
      <c r="CUC31" s="64"/>
      <c r="CUD31" s="64"/>
      <c r="CUE31" s="64"/>
      <c r="CUF31" s="64"/>
      <c r="CUG31" s="64"/>
      <c r="CUH31" s="64"/>
      <c r="CUI31" s="64"/>
      <c r="CUJ31" s="64"/>
      <c r="CUK31" s="64"/>
      <c r="CUL31" s="64"/>
      <c r="CUM31" s="64"/>
      <c r="CUN31" s="64"/>
      <c r="CUO31" s="64"/>
      <c r="CUP31" s="64"/>
      <c r="CUQ31" s="64"/>
      <c r="CUR31" s="64"/>
      <c r="CUS31" s="64"/>
      <c r="CUT31" s="64"/>
      <c r="CUU31" s="64"/>
      <c r="CUV31" s="64"/>
      <c r="CUW31" s="64"/>
      <c r="CUX31" s="64"/>
      <c r="CUY31" s="64"/>
      <c r="CUZ31" s="64"/>
      <c r="CVA31" s="64"/>
      <c r="CVB31" s="64"/>
      <c r="CVC31" s="64"/>
      <c r="CVD31" s="64"/>
      <c r="CVE31" s="64"/>
      <c r="CVF31" s="64"/>
      <c r="CVG31" s="64"/>
      <c r="CVH31" s="64"/>
      <c r="CVI31" s="64"/>
      <c r="CVJ31" s="64"/>
      <c r="CVK31" s="64"/>
      <c r="CVL31" s="64"/>
      <c r="CVM31" s="64"/>
      <c r="CVN31" s="64"/>
      <c r="CVO31" s="64"/>
      <c r="CVP31" s="64"/>
      <c r="CVQ31" s="64"/>
      <c r="CVR31" s="64"/>
      <c r="CVS31" s="64"/>
      <c r="CVT31" s="64"/>
      <c r="CVU31" s="64"/>
      <c r="CVV31" s="64"/>
      <c r="CVW31" s="64"/>
      <c r="CVX31" s="64"/>
      <c r="CVY31" s="64"/>
      <c r="CVZ31" s="64"/>
      <c r="CWA31" s="64"/>
      <c r="CWB31" s="64"/>
      <c r="CWC31" s="64"/>
      <c r="CWD31" s="64"/>
      <c r="CWE31" s="64"/>
      <c r="CWF31" s="64"/>
      <c r="CWG31" s="64"/>
      <c r="CWH31" s="64"/>
      <c r="CWI31" s="64"/>
      <c r="CWJ31" s="64"/>
      <c r="CWK31" s="64"/>
      <c r="CWL31" s="64"/>
      <c r="CWM31" s="64"/>
      <c r="CWN31" s="64"/>
      <c r="CWO31" s="64"/>
      <c r="CWP31" s="64"/>
      <c r="CWQ31" s="64"/>
      <c r="CWR31" s="64"/>
      <c r="CWS31" s="64"/>
      <c r="CWT31" s="64"/>
      <c r="CWU31" s="64"/>
      <c r="CWV31" s="64"/>
      <c r="CWW31" s="64"/>
      <c r="CWX31" s="64"/>
      <c r="CWY31" s="64"/>
      <c r="CWZ31" s="64"/>
      <c r="CXA31" s="64"/>
      <c r="CXB31" s="64"/>
      <c r="CXC31" s="64"/>
      <c r="CXD31" s="64"/>
      <c r="CXE31" s="64"/>
      <c r="CXF31" s="64"/>
      <c r="CXG31" s="64"/>
      <c r="CXH31" s="64"/>
      <c r="CXI31" s="64"/>
      <c r="CXJ31" s="64"/>
      <c r="CXK31" s="64"/>
      <c r="CXL31" s="64"/>
      <c r="CXM31" s="64"/>
      <c r="CXN31" s="64"/>
      <c r="CXO31" s="64"/>
      <c r="CXP31" s="64"/>
      <c r="CXQ31" s="64"/>
      <c r="CXR31" s="64"/>
      <c r="CXS31" s="64"/>
      <c r="CXT31" s="64"/>
      <c r="CXU31" s="64"/>
      <c r="CXV31" s="64"/>
      <c r="CXW31" s="64"/>
      <c r="CXX31" s="64"/>
      <c r="CXY31" s="64"/>
      <c r="CXZ31" s="64"/>
      <c r="CYA31" s="64"/>
      <c r="CYB31" s="64"/>
      <c r="CYC31" s="64"/>
      <c r="CYD31" s="64"/>
      <c r="CYE31" s="64"/>
      <c r="CYF31" s="64"/>
      <c r="CYG31" s="64"/>
      <c r="CYH31" s="64"/>
      <c r="CYI31" s="64"/>
      <c r="CYJ31" s="64"/>
      <c r="CYK31" s="64"/>
      <c r="CYL31" s="64"/>
      <c r="CYM31" s="64"/>
      <c r="CYN31" s="64"/>
      <c r="CYO31" s="64"/>
      <c r="CYP31" s="64"/>
      <c r="CYQ31" s="64"/>
      <c r="CYR31" s="64"/>
      <c r="CYS31" s="64"/>
      <c r="CYT31" s="64"/>
      <c r="CYU31" s="64"/>
      <c r="CYV31" s="64"/>
      <c r="CYW31" s="64"/>
      <c r="CYX31" s="64"/>
      <c r="CYY31" s="64"/>
      <c r="CYZ31" s="64"/>
      <c r="CZA31" s="64"/>
      <c r="CZB31" s="64"/>
      <c r="CZC31" s="64"/>
      <c r="CZD31" s="64"/>
      <c r="CZE31" s="64"/>
      <c r="CZF31" s="64"/>
      <c r="CZG31" s="64"/>
      <c r="CZH31" s="64"/>
      <c r="CZI31" s="64"/>
      <c r="CZJ31" s="64"/>
      <c r="CZK31" s="64"/>
      <c r="CZL31" s="64"/>
      <c r="CZM31" s="64"/>
      <c r="CZN31" s="64"/>
      <c r="CZO31" s="64"/>
      <c r="CZP31" s="64"/>
      <c r="CZQ31" s="64"/>
      <c r="CZR31" s="64"/>
      <c r="CZS31" s="64"/>
      <c r="CZT31" s="64"/>
      <c r="CZU31" s="64"/>
      <c r="CZV31" s="64"/>
      <c r="CZW31" s="64"/>
      <c r="CZX31" s="64"/>
      <c r="CZY31" s="64"/>
      <c r="CZZ31" s="64"/>
      <c r="DAA31" s="64"/>
      <c r="DAB31" s="64"/>
      <c r="DAC31" s="64"/>
      <c r="DAD31" s="64"/>
      <c r="DAE31" s="64"/>
      <c r="DAF31" s="64"/>
      <c r="DAG31" s="64"/>
      <c r="DAH31" s="64"/>
      <c r="DAI31" s="64"/>
      <c r="DAJ31" s="64"/>
      <c r="DAK31" s="64"/>
      <c r="DAL31" s="64"/>
      <c r="DAM31" s="64"/>
      <c r="DAN31" s="64"/>
      <c r="DAO31" s="64"/>
      <c r="DAP31" s="64"/>
      <c r="DAQ31" s="64"/>
      <c r="DAR31" s="64"/>
      <c r="DAS31" s="64"/>
      <c r="DAT31" s="64"/>
      <c r="DAU31" s="64"/>
      <c r="DAV31" s="64"/>
      <c r="DAW31" s="64"/>
      <c r="DAX31" s="64"/>
      <c r="DAY31" s="64"/>
      <c r="DAZ31" s="64"/>
      <c r="DBA31" s="64"/>
      <c r="DBB31" s="64"/>
      <c r="DBC31" s="64"/>
      <c r="DBD31" s="64"/>
      <c r="DBE31" s="64"/>
      <c r="DBF31" s="64"/>
      <c r="DBG31" s="64"/>
      <c r="DBH31" s="64"/>
      <c r="DBI31" s="64"/>
      <c r="DBJ31" s="64"/>
      <c r="DBK31" s="64"/>
      <c r="DBL31" s="64"/>
      <c r="DBM31" s="64"/>
      <c r="DBN31" s="64"/>
      <c r="DBO31" s="64"/>
      <c r="DBP31" s="64"/>
      <c r="DBQ31" s="64"/>
      <c r="DBR31" s="64"/>
      <c r="DBS31" s="64"/>
      <c r="DBT31" s="64"/>
      <c r="DBU31" s="64"/>
      <c r="DBV31" s="64"/>
      <c r="DBW31" s="64"/>
      <c r="DBX31" s="64"/>
      <c r="DBY31" s="64"/>
      <c r="DBZ31" s="64"/>
      <c r="DCA31" s="64"/>
      <c r="DCB31" s="64"/>
      <c r="DCC31" s="64"/>
      <c r="DCD31" s="64"/>
      <c r="DCE31" s="64"/>
      <c r="DCF31" s="64"/>
      <c r="DCG31" s="64"/>
      <c r="DCH31" s="64"/>
      <c r="DCI31" s="64"/>
      <c r="DCJ31" s="64"/>
      <c r="DCK31" s="64"/>
      <c r="DCL31" s="64"/>
      <c r="DCM31" s="64"/>
      <c r="DCN31" s="64"/>
      <c r="DCO31" s="64"/>
      <c r="DCP31" s="64"/>
      <c r="DCQ31" s="64"/>
      <c r="DCR31" s="64"/>
      <c r="DCS31" s="64"/>
      <c r="DCT31" s="64"/>
    </row>
    <row r="32" spans="1:2802" s="121" customFormat="1" ht="18" customHeight="1" x14ac:dyDescent="0.2">
      <c r="A32" s="126">
        <f t="shared" si="7"/>
        <v>13</v>
      </c>
      <c r="B32" s="196" t="s">
        <v>275</v>
      </c>
      <c r="C32" s="196" t="s">
        <v>276</v>
      </c>
      <c r="D32" s="42" t="s">
        <v>139</v>
      </c>
      <c r="E32" s="193">
        <v>3</v>
      </c>
      <c r="F32" s="194">
        <v>0</v>
      </c>
      <c r="G32" s="193">
        <f>E32+(E32*F32)</f>
        <v>3</v>
      </c>
      <c r="H32" s="6" t="s">
        <v>118</v>
      </c>
      <c r="I32" s="3">
        <v>8.8888888888888893</v>
      </c>
      <c r="J32" s="6">
        <v>45.75</v>
      </c>
      <c r="K32" s="137">
        <f t="shared" si="12"/>
        <v>406.66666666666669</v>
      </c>
      <c r="L32" s="137">
        <v>1600</v>
      </c>
      <c r="M32" s="141">
        <f>IF(H32&lt;&gt;"",K32+L32,"")</f>
        <v>2006.6666666666667</v>
      </c>
      <c r="N32" s="195">
        <f>G32*M32</f>
        <v>6020</v>
      </c>
      <c r="O32" s="132"/>
      <c r="P32" s="64"/>
      <c r="Q32" s="64"/>
      <c r="R32" s="3"/>
      <c r="S32" s="137"/>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4"/>
      <c r="HO32" s="64"/>
      <c r="HP32" s="64"/>
      <c r="HQ32" s="64"/>
      <c r="HR32" s="64"/>
      <c r="HS32" s="64"/>
      <c r="HT32" s="64"/>
      <c r="HU32" s="64"/>
      <c r="HV32" s="64"/>
      <c r="HW32" s="64"/>
      <c r="HX32" s="64"/>
      <c r="HY32" s="64"/>
      <c r="HZ32" s="64"/>
      <c r="IA32" s="64"/>
      <c r="IB32" s="64"/>
      <c r="IC32" s="64"/>
      <c r="ID32" s="64"/>
      <c r="IE32" s="64"/>
      <c r="IF32" s="64"/>
      <c r="IG32" s="64"/>
      <c r="IH32" s="64"/>
      <c r="II32" s="64"/>
      <c r="IJ32" s="64"/>
      <c r="IK32" s="64"/>
      <c r="IL32" s="64"/>
      <c r="IM32" s="64"/>
      <c r="IN32" s="64"/>
      <c r="IO32" s="64"/>
      <c r="IP32" s="64"/>
      <c r="IQ32" s="64"/>
      <c r="IR32" s="64"/>
      <c r="IS32" s="64"/>
      <c r="IT32" s="64"/>
      <c r="IU32" s="64"/>
      <c r="IV32" s="64"/>
      <c r="IW32" s="64"/>
      <c r="IX32" s="64"/>
      <c r="IY32" s="64"/>
      <c r="IZ32" s="64"/>
      <c r="JA32" s="64"/>
      <c r="JB32" s="64"/>
      <c r="JC32" s="64"/>
      <c r="JD32" s="64"/>
      <c r="JE32" s="64"/>
      <c r="JF32" s="64"/>
      <c r="JG32" s="64"/>
      <c r="JH32" s="64"/>
      <c r="JI32" s="64"/>
      <c r="JJ32" s="64"/>
      <c r="JK32" s="64"/>
      <c r="JL32" s="64"/>
      <c r="JM32" s="64"/>
      <c r="JN32" s="64"/>
      <c r="JO32" s="64"/>
      <c r="JP32" s="64"/>
      <c r="JQ32" s="64"/>
      <c r="JR32" s="64"/>
      <c r="JS32" s="64"/>
      <c r="JT32" s="64"/>
      <c r="JU32" s="64"/>
      <c r="JV32" s="64"/>
      <c r="JW32" s="64"/>
      <c r="JX32" s="64"/>
      <c r="JY32" s="64"/>
      <c r="JZ32" s="64"/>
      <c r="KA32" s="64"/>
      <c r="KB32" s="64"/>
      <c r="KC32" s="64"/>
      <c r="KD32" s="64"/>
      <c r="KE32" s="64"/>
      <c r="KF32" s="64"/>
      <c r="KG32" s="64"/>
      <c r="KH32" s="64"/>
      <c r="KI32" s="64"/>
      <c r="KJ32" s="64"/>
      <c r="KK32" s="64"/>
      <c r="KL32" s="64"/>
      <c r="KM32" s="64"/>
      <c r="KN32" s="64"/>
      <c r="KO32" s="64"/>
      <c r="KP32" s="64"/>
      <c r="KQ32" s="64"/>
      <c r="KR32" s="64"/>
      <c r="KS32" s="64"/>
      <c r="KT32" s="64"/>
      <c r="KU32" s="64"/>
      <c r="KV32" s="64"/>
      <c r="KW32" s="64"/>
      <c r="KX32" s="64"/>
      <c r="KY32" s="64"/>
      <c r="KZ32" s="64"/>
      <c r="LA32" s="64"/>
      <c r="LB32" s="64"/>
      <c r="LC32" s="64"/>
      <c r="LD32" s="64"/>
      <c r="LE32" s="64"/>
      <c r="LF32" s="64"/>
      <c r="LG32" s="64"/>
      <c r="LH32" s="64"/>
      <c r="LI32" s="64"/>
      <c r="LJ32" s="64"/>
      <c r="LK32" s="64"/>
      <c r="LL32" s="64"/>
      <c r="LM32" s="64"/>
      <c r="LN32" s="64"/>
      <c r="LO32" s="64"/>
      <c r="LP32" s="64"/>
      <c r="LQ32" s="64"/>
      <c r="LR32" s="64"/>
      <c r="LS32" s="64"/>
      <c r="LT32" s="64"/>
      <c r="LU32" s="64"/>
      <c r="LV32" s="64"/>
      <c r="LW32" s="64"/>
      <c r="LX32" s="64"/>
      <c r="LY32" s="64"/>
      <c r="LZ32" s="64"/>
      <c r="MA32" s="64"/>
      <c r="MB32" s="64"/>
      <c r="MC32" s="64"/>
      <c r="MD32" s="64"/>
      <c r="ME32" s="64"/>
      <c r="MF32" s="64"/>
      <c r="MG32" s="64"/>
      <c r="MH32" s="64"/>
      <c r="MI32" s="64"/>
      <c r="MJ32" s="64"/>
      <c r="MK32" s="64"/>
      <c r="ML32" s="64"/>
      <c r="MM32" s="64"/>
      <c r="MN32" s="64"/>
      <c r="MO32" s="64"/>
      <c r="MP32" s="64"/>
      <c r="MQ32" s="64"/>
      <c r="MR32" s="64"/>
      <c r="MS32" s="64"/>
      <c r="MT32" s="64"/>
      <c r="MU32" s="64"/>
      <c r="MV32" s="64"/>
      <c r="MW32" s="64"/>
      <c r="MX32" s="64"/>
      <c r="MY32" s="64"/>
      <c r="MZ32" s="64"/>
      <c r="NA32" s="64"/>
      <c r="NB32" s="64"/>
      <c r="NC32" s="64"/>
      <c r="ND32" s="64"/>
      <c r="NE32" s="64"/>
      <c r="NF32" s="64"/>
      <c r="NG32" s="64"/>
      <c r="NH32" s="64"/>
      <c r="NI32" s="64"/>
      <c r="NJ32" s="64"/>
      <c r="NK32" s="64"/>
      <c r="NL32" s="64"/>
      <c r="NM32" s="64"/>
      <c r="NN32" s="64"/>
      <c r="NO32" s="64"/>
      <c r="NP32" s="64"/>
      <c r="NQ32" s="64"/>
      <c r="NR32" s="64"/>
      <c r="NS32" s="64"/>
      <c r="NT32" s="64"/>
      <c r="NU32" s="64"/>
      <c r="NV32" s="64"/>
      <c r="NW32" s="64"/>
      <c r="NX32" s="64"/>
      <c r="NY32" s="64"/>
      <c r="NZ32" s="64"/>
      <c r="OA32" s="64"/>
      <c r="OB32" s="64"/>
      <c r="OC32" s="64"/>
      <c r="OD32" s="64"/>
      <c r="OE32" s="64"/>
      <c r="OF32" s="64"/>
      <c r="OG32" s="64"/>
      <c r="OH32" s="64"/>
      <c r="OI32" s="64"/>
      <c r="OJ32" s="64"/>
      <c r="OK32" s="64"/>
      <c r="OL32" s="64"/>
      <c r="OM32" s="64"/>
      <c r="ON32" s="64"/>
      <c r="OO32" s="64"/>
      <c r="OP32" s="64"/>
      <c r="OQ32" s="64"/>
      <c r="OR32" s="64"/>
      <c r="OS32" s="64"/>
      <c r="OT32" s="64"/>
      <c r="OU32" s="64"/>
      <c r="OV32" s="64"/>
      <c r="OW32" s="64"/>
      <c r="OX32" s="64"/>
      <c r="OY32" s="64"/>
      <c r="OZ32" s="64"/>
      <c r="PA32" s="64"/>
      <c r="PB32" s="64"/>
      <c r="PC32" s="64"/>
      <c r="PD32" s="64"/>
      <c r="PE32" s="64"/>
      <c r="PF32" s="64"/>
      <c r="PG32" s="64"/>
      <c r="PH32" s="64"/>
      <c r="PI32" s="64"/>
      <c r="PJ32" s="64"/>
      <c r="PK32" s="64"/>
      <c r="PL32" s="64"/>
      <c r="PM32" s="64"/>
      <c r="PN32" s="64"/>
      <c r="PO32" s="64"/>
      <c r="PP32" s="64"/>
      <c r="PQ32" s="64"/>
      <c r="PR32" s="64"/>
      <c r="PS32" s="64"/>
      <c r="PT32" s="64"/>
      <c r="PU32" s="64"/>
      <c r="PV32" s="64"/>
      <c r="PW32" s="64"/>
      <c r="PX32" s="64"/>
      <c r="PY32" s="64"/>
      <c r="PZ32" s="64"/>
      <c r="QA32" s="64"/>
      <c r="QB32" s="64"/>
      <c r="QC32" s="64"/>
      <c r="QD32" s="64"/>
      <c r="QE32" s="64"/>
      <c r="QF32" s="64"/>
      <c r="QG32" s="64"/>
      <c r="QH32" s="64"/>
      <c r="QI32" s="64"/>
      <c r="QJ32" s="64"/>
      <c r="QK32" s="64"/>
      <c r="QL32" s="64"/>
      <c r="QM32" s="64"/>
      <c r="QN32" s="64"/>
      <c r="QO32" s="64"/>
      <c r="QP32" s="64"/>
      <c r="QQ32" s="64"/>
      <c r="QR32" s="64"/>
      <c r="QS32" s="64"/>
      <c r="QT32" s="64"/>
      <c r="QU32" s="64"/>
      <c r="QV32" s="64"/>
      <c r="QW32" s="64"/>
      <c r="QX32" s="64"/>
      <c r="QY32" s="64"/>
      <c r="QZ32" s="64"/>
      <c r="RA32" s="64"/>
      <c r="RB32" s="64"/>
      <c r="RC32" s="64"/>
      <c r="RD32" s="64"/>
      <c r="RE32" s="64"/>
      <c r="RF32" s="64"/>
      <c r="RG32" s="64"/>
      <c r="RH32" s="64"/>
      <c r="RI32" s="64"/>
      <c r="RJ32" s="64"/>
      <c r="RK32" s="64"/>
      <c r="RL32" s="64"/>
      <c r="RM32" s="64"/>
      <c r="RN32" s="64"/>
      <c r="RO32" s="64"/>
      <c r="RP32" s="64"/>
      <c r="RQ32" s="64"/>
      <c r="RR32" s="64"/>
      <c r="RS32" s="64"/>
      <c r="RT32" s="64"/>
      <c r="RU32" s="64"/>
      <c r="RV32" s="64"/>
      <c r="RW32" s="64"/>
      <c r="RX32" s="64"/>
      <c r="RY32" s="64"/>
      <c r="RZ32" s="64"/>
      <c r="SA32" s="64"/>
      <c r="SB32" s="64"/>
      <c r="SC32" s="64"/>
      <c r="SD32" s="64"/>
      <c r="SE32" s="64"/>
      <c r="SF32" s="64"/>
      <c r="SG32" s="64"/>
      <c r="SH32" s="64"/>
      <c r="SI32" s="64"/>
      <c r="SJ32" s="64"/>
      <c r="SK32" s="64"/>
      <c r="SL32" s="64"/>
      <c r="SM32" s="64"/>
      <c r="SN32" s="64"/>
      <c r="SO32" s="64"/>
      <c r="SP32" s="64"/>
      <c r="SQ32" s="64"/>
      <c r="SR32" s="64"/>
      <c r="SS32" s="64"/>
      <c r="ST32" s="64"/>
      <c r="SU32" s="64"/>
      <c r="SV32" s="64"/>
      <c r="SW32" s="64"/>
      <c r="SX32" s="64"/>
      <c r="SY32" s="64"/>
      <c r="SZ32" s="64"/>
      <c r="TA32" s="64"/>
      <c r="TB32" s="64"/>
      <c r="TC32" s="64"/>
      <c r="TD32" s="64"/>
      <c r="TE32" s="64"/>
      <c r="TF32" s="64"/>
      <c r="TG32" s="64"/>
      <c r="TH32" s="64"/>
      <c r="TI32" s="64"/>
      <c r="TJ32" s="64"/>
      <c r="TK32" s="64"/>
      <c r="TL32" s="64"/>
      <c r="TM32" s="64"/>
      <c r="TN32" s="64"/>
      <c r="TO32" s="64"/>
      <c r="TP32" s="64"/>
      <c r="TQ32" s="64"/>
      <c r="TR32" s="64"/>
      <c r="TS32" s="64"/>
      <c r="TT32" s="64"/>
      <c r="TU32" s="64"/>
      <c r="TV32" s="64"/>
      <c r="TW32" s="64"/>
      <c r="TX32" s="64"/>
      <c r="TY32" s="64"/>
      <c r="TZ32" s="64"/>
      <c r="UA32" s="64"/>
      <c r="UB32" s="64"/>
      <c r="UC32" s="64"/>
      <c r="UD32" s="64"/>
      <c r="UE32" s="64"/>
      <c r="UF32" s="64"/>
      <c r="UG32" s="64"/>
      <c r="UH32" s="64"/>
      <c r="UI32" s="64"/>
      <c r="UJ32" s="64"/>
      <c r="UK32" s="64"/>
      <c r="UL32" s="64"/>
      <c r="UM32" s="64"/>
      <c r="UN32" s="64"/>
      <c r="UO32" s="64"/>
      <c r="UP32" s="64"/>
      <c r="UQ32" s="64"/>
      <c r="UR32" s="64"/>
      <c r="US32" s="64"/>
      <c r="UT32" s="64"/>
      <c r="UU32" s="64"/>
      <c r="UV32" s="64"/>
      <c r="UW32" s="64"/>
      <c r="UX32" s="64"/>
      <c r="UY32" s="64"/>
      <c r="UZ32" s="64"/>
      <c r="VA32" s="64"/>
      <c r="VB32" s="64"/>
      <c r="VC32" s="64"/>
      <c r="VD32" s="64"/>
      <c r="VE32" s="64"/>
      <c r="VF32" s="64"/>
      <c r="VG32" s="64"/>
      <c r="VH32" s="64"/>
      <c r="VI32" s="64"/>
      <c r="VJ32" s="64"/>
      <c r="VK32" s="64"/>
      <c r="VL32" s="64"/>
      <c r="VM32" s="64"/>
      <c r="VN32" s="64"/>
      <c r="VO32" s="64"/>
      <c r="VP32" s="64"/>
      <c r="VQ32" s="64"/>
      <c r="VR32" s="64"/>
      <c r="VS32" s="64"/>
      <c r="VT32" s="64"/>
      <c r="VU32" s="64"/>
      <c r="VV32" s="64"/>
      <c r="VW32" s="64"/>
      <c r="VX32" s="64"/>
      <c r="VY32" s="64"/>
      <c r="VZ32" s="64"/>
      <c r="WA32" s="64"/>
      <c r="WB32" s="64"/>
      <c r="WC32" s="64"/>
      <c r="WD32" s="64"/>
      <c r="WE32" s="64"/>
      <c r="WF32" s="64"/>
      <c r="WG32" s="64"/>
      <c r="WH32" s="64"/>
      <c r="WI32" s="64"/>
      <c r="WJ32" s="64"/>
      <c r="WK32" s="64"/>
      <c r="WL32" s="64"/>
      <c r="WM32" s="64"/>
      <c r="WN32" s="64"/>
      <c r="WO32" s="64"/>
      <c r="WP32" s="64"/>
      <c r="WQ32" s="64"/>
      <c r="WR32" s="64"/>
      <c r="WS32" s="64"/>
      <c r="WT32" s="64"/>
      <c r="WU32" s="64"/>
      <c r="WV32" s="64"/>
      <c r="WW32" s="64"/>
      <c r="WX32" s="64"/>
      <c r="WY32" s="64"/>
      <c r="WZ32" s="64"/>
      <c r="XA32" s="64"/>
      <c r="XB32" s="64"/>
      <c r="XC32" s="64"/>
      <c r="XD32" s="64"/>
      <c r="XE32" s="64"/>
      <c r="XF32" s="64"/>
      <c r="XG32" s="64"/>
      <c r="XH32" s="64"/>
      <c r="XI32" s="64"/>
      <c r="XJ32" s="64"/>
      <c r="XK32" s="64"/>
      <c r="XL32" s="64"/>
      <c r="XM32" s="64"/>
      <c r="XN32" s="64"/>
      <c r="XO32" s="64"/>
      <c r="XP32" s="64"/>
      <c r="XQ32" s="64"/>
      <c r="XR32" s="64"/>
      <c r="XS32" s="64"/>
      <c r="XT32" s="64"/>
      <c r="XU32" s="64"/>
      <c r="XV32" s="64"/>
      <c r="XW32" s="64"/>
      <c r="XX32" s="64"/>
      <c r="XY32" s="64"/>
      <c r="XZ32" s="64"/>
      <c r="YA32" s="64"/>
      <c r="YB32" s="64"/>
      <c r="YC32" s="64"/>
      <c r="YD32" s="64"/>
      <c r="YE32" s="64"/>
      <c r="YF32" s="64"/>
      <c r="YG32" s="64"/>
      <c r="YH32" s="64"/>
      <c r="YI32" s="64"/>
      <c r="YJ32" s="64"/>
      <c r="YK32" s="64"/>
      <c r="YL32" s="64"/>
      <c r="YM32" s="64"/>
      <c r="YN32" s="64"/>
      <c r="YO32" s="64"/>
      <c r="YP32" s="64"/>
      <c r="YQ32" s="64"/>
      <c r="YR32" s="64"/>
      <c r="YS32" s="64"/>
      <c r="YT32" s="64"/>
      <c r="YU32" s="64"/>
      <c r="YV32" s="64"/>
      <c r="YW32" s="64"/>
      <c r="YX32" s="64"/>
      <c r="YY32" s="64"/>
      <c r="YZ32" s="64"/>
      <c r="ZA32" s="64"/>
      <c r="ZB32" s="64"/>
      <c r="ZC32" s="64"/>
      <c r="ZD32" s="64"/>
      <c r="ZE32" s="64"/>
      <c r="ZF32" s="64"/>
      <c r="ZG32" s="64"/>
      <c r="ZH32" s="64"/>
      <c r="ZI32" s="64"/>
      <c r="ZJ32" s="64"/>
      <c r="ZK32" s="64"/>
      <c r="ZL32" s="64"/>
      <c r="ZM32" s="64"/>
      <c r="ZN32" s="64"/>
      <c r="ZO32" s="64"/>
      <c r="ZP32" s="64"/>
      <c r="ZQ32" s="64"/>
      <c r="ZR32" s="64"/>
      <c r="ZS32" s="64"/>
      <c r="ZT32" s="64"/>
      <c r="ZU32" s="64"/>
      <c r="ZV32" s="64"/>
      <c r="ZW32" s="64"/>
      <c r="ZX32" s="64"/>
      <c r="ZY32" s="64"/>
      <c r="ZZ32" s="64"/>
      <c r="AAA32" s="64"/>
      <c r="AAB32" s="64"/>
      <c r="AAC32" s="64"/>
      <c r="AAD32" s="64"/>
      <c r="AAE32" s="64"/>
      <c r="AAF32" s="64"/>
      <c r="AAG32" s="64"/>
      <c r="AAH32" s="64"/>
      <c r="AAI32" s="64"/>
      <c r="AAJ32" s="64"/>
      <c r="AAK32" s="64"/>
      <c r="AAL32" s="64"/>
      <c r="AAM32" s="64"/>
      <c r="AAN32" s="64"/>
      <c r="AAO32" s="64"/>
      <c r="AAP32" s="64"/>
      <c r="AAQ32" s="64"/>
      <c r="AAR32" s="64"/>
      <c r="AAS32" s="64"/>
      <c r="AAT32" s="64"/>
      <c r="AAU32" s="64"/>
      <c r="AAV32" s="64"/>
      <c r="AAW32" s="64"/>
      <c r="AAX32" s="64"/>
      <c r="AAY32" s="64"/>
      <c r="AAZ32" s="64"/>
      <c r="ABA32" s="64"/>
      <c r="ABB32" s="64"/>
      <c r="ABC32" s="64"/>
      <c r="ABD32" s="64"/>
      <c r="ABE32" s="64"/>
      <c r="ABF32" s="64"/>
      <c r="ABG32" s="64"/>
      <c r="ABH32" s="64"/>
      <c r="ABI32" s="64"/>
      <c r="ABJ32" s="64"/>
      <c r="ABK32" s="64"/>
      <c r="ABL32" s="64"/>
      <c r="ABM32" s="64"/>
      <c r="ABN32" s="64"/>
      <c r="ABO32" s="64"/>
      <c r="ABP32" s="64"/>
      <c r="ABQ32" s="64"/>
      <c r="ABR32" s="64"/>
      <c r="ABS32" s="64"/>
      <c r="ABT32" s="64"/>
      <c r="ABU32" s="64"/>
      <c r="ABV32" s="64"/>
      <c r="ABW32" s="64"/>
      <c r="ABX32" s="64"/>
      <c r="ABY32" s="64"/>
      <c r="ABZ32" s="64"/>
      <c r="ACA32" s="64"/>
      <c r="ACB32" s="64"/>
      <c r="ACC32" s="64"/>
      <c r="ACD32" s="64"/>
      <c r="ACE32" s="64"/>
      <c r="ACF32" s="64"/>
      <c r="ACG32" s="64"/>
      <c r="ACH32" s="64"/>
      <c r="ACI32" s="64"/>
      <c r="ACJ32" s="64"/>
      <c r="ACK32" s="64"/>
      <c r="ACL32" s="64"/>
      <c r="ACM32" s="64"/>
      <c r="ACN32" s="64"/>
      <c r="ACO32" s="64"/>
      <c r="ACP32" s="64"/>
      <c r="ACQ32" s="64"/>
      <c r="ACR32" s="64"/>
      <c r="ACS32" s="64"/>
      <c r="ACT32" s="64"/>
      <c r="ACU32" s="64"/>
      <c r="ACV32" s="64"/>
      <c r="ACW32" s="64"/>
      <c r="ACX32" s="64"/>
      <c r="ACY32" s="64"/>
      <c r="ACZ32" s="64"/>
      <c r="ADA32" s="64"/>
      <c r="ADB32" s="64"/>
      <c r="ADC32" s="64"/>
      <c r="ADD32" s="64"/>
      <c r="ADE32" s="64"/>
      <c r="ADF32" s="64"/>
      <c r="ADG32" s="64"/>
      <c r="ADH32" s="64"/>
      <c r="ADI32" s="64"/>
      <c r="ADJ32" s="64"/>
      <c r="ADK32" s="64"/>
      <c r="ADL32" s="64"/>
      <c r="ADM32" s="64"/>
      <c r="ADN32" s="64"/>
      <c r="ADO32" s="64"/>
      <c r="ADP32" s="64"/>
      <c r="ADQ32" s="64"/>
      <c r="ADR32" s="64"/>
      <c r="ADS32" s="64"/>
      <c r="ADT32" s="64"/>
      <c r="ADU32" s="64"/>
      <c r="ADV32" s="64"/>
      <c r="ADW32" s="64"/>
      <c r="ADX32" s="64"/>
      <c r="ADY32" s="64"/>
      <c r="ADZ32" s="64"/>
      <c r="AEA32" s="64"/>
      <c r="AEB32" s="64"/>
      <c r="AEC32" s="64"/>
      <c r="AED32" s="64"/>
      <c r="AEE32" s="64"/>
      <c r="AEF32" s="64"/>
      <c r="AEG32" s="64"/>
      <c r="AEH32" s="64"/>
      <c r="AEI32" s="64"/>
      <c r="AEJ32" s="64"/>
      <c r="AEK32" s="64"/>
      <c r="AEL32" s="64"/>
      <c r="AEM32" s="64"/>
      <c r="AEN32" s="64"/>
      <c r="AEO32" s="64"/>
      <c r="AEP32" s="64"/>
      <c r="AEQ32" s="64"/>
      <c r="AER32" s="64"/>
      <c r="AES32" s="64"/>
      <c r="AET32" s="64"/>
      <c r="AEU32" s="64"/>
      <c r="AEV32" s="64"/>
      <c r="AEW32" s="64"/>
      <c r="AEX32" s="64"/>
      <c r="AEY32" s="64"/>
      <c r="AEZ32" s="64"/>
      <c r="AFA32" s="64"/>
      <c r="AFB32" s="64"/>
      <c r="AFC32" s="64"/>
      <c r="AFD32" s="64"/>
      <c r="AFE32" s="64"/>
      <c r="AFF32" s="64"/>
      <c r="AFG32" s="64"/>
      <c r="AFH32" s="64"/>
      <c r="AFI32" s="64"/>
      <c r="AFJ32" s="64"/>
      <c r="AFK32" s="64"/>
      <c r="AFL32" s="64"/>
      <c r="AFM32" s="64"/>
      <c r="AFN32" s="64"/>
      <c r="AFO32" s="64"/>
      <c r="AFP32" s="64"/>
      <c r="AFQ32" s="64"/>
      <c r="AFR32" s="64"/>
      <c r="AFS32" s="64"/>
      <c r="AFT32" s="64"/>
      <c r="AFU32" s="64"/>
      <c r="AFV32" s="64"/>
      <c r="AFW32" s="64"/>
      <c r="AFX32" s="64"/>
      <c r="AFY32" s="64"/>
      <c r="AFZ32" s="64"/>
      <c r="AGA32" s="64"/>
      <c r="AGB32" s="64"/>
      <c r="AGC32" s="64"/>
      <c r="AGD32" s="64"/>
      <c r="AGE32" s="64"/>
      <c r="AGF32" s="64"/>
      <c r="AGG32" s="64"/>
      <c r="AGH32" s="64"/>
      <c r="AGI32" s="64"/>
      <c r="AGJ32" s="64"/>
      <c r="AGK32" s="64"/>
      <c r="AGL32" s="64"/>
      <c r="AGM32" s="64"/>
      <c r="AGN32" s="64"/>
      <c r="AGO32" s="64"/>
      <c r="AGP32" s="64"/>
      <c r="AGQ32" s="64"/>
      <c r="AGR32" s="64"/>
      <c r="AGS32" s="64"/>
      <c r="AGT32" s="64"/>
      <c r="AGU32" s="64"/>
      <c r="AGV32" s="64"/>
      <c r="AGW32" s="64"/>
      <c r="AGX32" s="64"/>
      <c r="AGY32" s="64"/>
      <c r="AGZ32" s="64"/>
      <c r="AHA32" s="64"/>
      <c r="AHB32" s="64"/>
      <c r="AHC32" s="64"/>
      <c r="AHD32" s="64"/>
      <c r="AHE32" s="64"/>
      <c r="AHF32" s="64"/>
      <c r="AHG32" s="64"/>
      <c r="AHH32" s="64"/>
      <c r="AHI32" s="64"/>
      <c r="AHJ32" s="64"/>
      <c r="AHK32" s="64"/>
      <c r="AHL32" s="64"/>
      <c r="AHM32" s="64"/>
      <c r="AHN32" s="64"/>
      <c r="AHO32" s="64"/>
      <c r="AHP32" s="64"/>
      <c r="AHQ32" s="64"/>
      <c r="AHR32" s="64"/>
      <c r="AHS32" s="64"/>
      <c r="AHT32" s="64"/>
      <c r="AHU32" s="64"/>
      <c r="AHV32" s="64"/>
      <c r="AHW32" s="64"/>
      <c r="AHX32" s="64"/>
      <c r="AHY32" s="64"/>
      <c r="AHZ32" s="64"/>
      <c r="AIA32" s="64"/>
      <c r="AIB32" s="64"/>
      <c r="AIC32" s="64"/>
      <c r="AID32" s="64"/>
      <c r="AIE32" s="64"/>
      <c r="AIF32" s="64"/>
      <c r="AIG32" s="64"/>
      <c r="AIH32" s="64"/>
      <c r="AII32" s="64"/>
      <c r="AIJ32" s="64"/>
      <c r="AIK32" s="64"/>
      <c r="AIL32" s="64"/>
      <c r="AIM32" s="64"/>
      <c r="AIN32" s="64"/>
      <c r="AIO32" s="64"/>
      <c r="AIP32" s="64"/>
      <c r="AIQ32" s="64"/>
      <c r="AIR32" s="64"/>
      <c r="AIS32" s="64"/>
      <c r="AIT32" s="64"/>
      <c r="AIU32" s="64"/>
      <c r="AIV32" s="64"/>
      <c r="AIW32" s="64"/>
      <c r="AIX32" s="64"/>
      <c r="AIY32" s="64"/>
      <c r="AIZ32" s="64"/>
      <c r="AJA32" s="64"/>
      <c r="AJB32" s="64"/>
      <c r="AJC32" s="64"/>
      <c r="AJD32" s="64"/>
      <c r="AJE32" s="64"/>
      <c r="AJF32" s="64"/>
      <c r="AJG32" s="64"/>
      <c r="AJH32" s="64"/>
      <c r="AJI32" s="64"/>
      <c r="AJJ32" s="64"/>
      <c r="AJK32" s="64"/>
      <c r="AJL32" s="64"/>
      <c r="AJM32" s="64"/>
      <c r="AJN32" s="64"/>
      <c r="AJO32" s="64"/>
      <c r="AJP32" s="64"/>
      <c r="AJQ32" s="64"/>
      <c r="AJR32" s="64"/>
      <c r="AJS32" s="64"/>
      <c r="AJT32" s="64"/>
      <c r="AJU32" s="64"/>
      <c r="AJV32" s="64"/>
      <c r="AJW32" s="64"/>
      <c r="AJX32" s="64"/>
      <c r="AJY32" s="64"/>
      <c r="AJZ32" s="64"/>
      <c r="AKA32" s="64"/>
      <c r="AKB32" s="64"/>
      <c r="AKC32" s="64"/>
      <c r="AKD32" s="64"/>
      <c r="AKE32" s="64"/>
      <c r="AKF32" s="64"/>
      <c r="AKG32" s="64"/>
      <c r="AKH32" s="64"/>
      <c r="AKI32" s="64"/>
      <c r="AKJ32" s="64"/>
      <c r="AKK32" s="64"/>
      <c r="AKL32" s="64"/>
      <c r="AKM32" s="64"/>
      <c r="AKN32" s="64"/>
      <c r="AKO32" s="64"/>
      <c r="AKP32" s="64"/>
      <c r="AKQ32" s="64"/>
      <c r="AKR32" s="64"/>
      <c r="AKS32" s="64"/>
      <c r="AKT32" s="64"/>
      <c r="AKU32" s="64"/>
      <c r="AKV32" s="64"/>
      <c r="AKW32" s="64"/>
      <c r="AKX32" s="64"/>
      <c r="AKY32" s="64"/>
      <c r="AKZ32" s="64"/>
      <c r="ALA32" s="64"/>
      <c r="ALB32" s="64"/>
      <c r="ALC32" s="64"/>
      <c r="ALD32" s="64"/>
      <c r="ALE32" s="64"/>
      <c r="ALF32" s="64"/>
      <c r="ALG32" s="64"/>
      <c r="ALH32" s="64"/>
      <c r="ALI32" s="64"/>
      <c r="ALJ32" s="64"/>
      <c r="ALK32" s="64"/>
      <c r="ALL32" s="64"/>
      <c r="ALM32" s="64"/>
      <c r="ALN32" s="64"/>
      <c r="ALO32" s="64"/>
      <c r="ALP32" s="64"/>
      <c r="ALQ32" s="64"/>
      <c r="ALR32" s="64"/>
      <c r="ALS32" s="64"/>
      <c r="ALT32" s="64"/>
      <c r="ALU32" s="64"/>
      <c r="ALV32" s="64"/>
      <c r="ALW32" s="64"/>
      <c r="ALX32" s="64"/>
      <c r="ALY32" s="64"/>
      <c r="ALZ32" s="64"/>
      <c r="AMA32" s="64"/>
      <c r="AMB32" s="64"/>
      <c r="AMC32" s="64"/>
      <c r="AMD32" s="64"/>
      <c r="AME32" s="64"/>
      <c r="AMF32" s="64"/>
      <c r="AMG32" s="64"/>
      <c r="AMH32" s="64"/>
      <c r="AMI32" s="64"/>
      <c r="AMJ32" s="64"/>
      <c r="AMK32" s="64"/>
      <c r="AML32" s="64"/>
      <c r="AMM32" s="64"/>
      <c r="AMN32" s="64"/>
      <c r="AMO32" s="64"/>
      <c r="AMP32" s="64"/>
      <c r="AMQ32" s="64"/>
      <c r="AMR32" s="64"/>
      <c r="AMS32" s="64"/>
      <c r="AMT32" s="64"/>
      <c r="AMU32" s="64"/>
      <c r="AMV32" s="64"/>
      <c r="AMW32" s="64"/>
      <c r="AMX32" s="64"/>
      <c r="AMY32" s="64"/>
      <c r="AMZ32" s="64"/>
      <c r="ANA32" s="64"/>
      <c r="ANB32" s="64"/>
      <c r="ANC32" s="64"/>
      <c r="AND32" s="64"/>
      <c r="ANE32" s="64"/>
      <c r="ANF32" s="64"/>
      <c r="ANG32" s="64"/>
      <c r="ANH32" s="64"/>
      <c r="ANI32" s="64"/>
      <c r="ANJ32" s="64"/>
      <c r="ANK32" s="64"/>
      <c r="ANL32" s="64"/>
      <c r="ANM32" s="64"/>
      <c r="ANN32" s="64"/>
      <c r="ANO32" s="64"/>
      <c r="ANP32" s="64"/>
      <c r="ANQ32" s="64"/>
      <c r="ANR32" s="64"/>
      <c r="ANS32" s="64"/>
      <c r="ANT32" s="64"/>
      <c r="ANU32" s="64"/>
      <c r="ANV32" s="64"/>
      <c r="ANW32" s="64"/>
      <c r="ANX32" s="64"/>
      <c r="ANY32" s="64"/>
      <c r="ANZ32" s="64"/>
      <c r="AOA32" s="64"/>
      <c r="AOB32" s="64"/>
      <c r="AOC32" s="64"/>
      <c r="AOD32" s="64"/>
      <c r="AOE32" s="64"/>
      <c r="AOF32" s="64"/>
      <c r="AOG32" s="64"/>
      <c r="AOH32" s="64"/>
      <c r="AOI32" s="64"/>
      <c r="AOJ32" s="64"/>
      <c r="AOK32" s="64"/>
      <c r="AOL32" s="64"/>
      <c r="AOM32" s="64"/>
      <c r="AON32" s="64"/>
      <c r="AOO32" s="64"/>
      <c r="AOP32" s="64"/>
      <c r="AOQ32" s="64"/>
      <c r="AOR32" s="64"/>
      <c r="AOS32" s="64"/>
      <c r="AOT32" s="64"/>
      <c r="AOU32" s="64"/>
      <c r="AOV32" s="64"/>
      <c r="AOW32" s="64"/>
      <c r="AOX32" s="64"/>
      <c r="AOY32" s="64"/>
      <c r="AOZ32" s="64"/>
      <c r="APA32" s="64"/>
      <c r="APB32" s="64"/>
      <c r="APC32" s="64"/>
      <c r="APD32" s="64"/>
      <c r="APE32" s="64"/>
      <c r="APF32" s="64"/>
      <c r="APG32" s="64"/>
      <c r="APH32" s="64"/>
      <c r="API32" s="64"/>
      <c r="APJ32" s="64"/>
      <c r="APK32" s="64"/>
      <c r="APL32" s="64"/>
      <c r="APM32" s="64"/>
      <c r="APN32" s="64"/>
      <c r="APO32" s="64"/>
      <c r="APP32" s="64"/>
      <c r="APQ32" s="64"/>
      <c r="APR32" s="64"/>
      <c r="APS32" s="64"/>
      <c r="APT32" s="64"/>
      <c r="APU32" s="64"/>
      <c r="APV32" s="64"/>
      <c r="APW32" s="64"/>
      <c r="APX32" s="64"/>
      <c r="APY32" s="64"/>
      <c r="APZ32" s="64"/>
      <c r="AQA32" s="64"/>
      <c r="AQB32" s="64"/>
      <c r="AQC32" s="64"/>
      <c r="AQD32" s="64"/>
      <c r="AQE32" s="64"/>
      <c r="AQF32" s="64"/>
      <c r="AQG32" s="64"/>
      <c r="AQH32" s="64"/>
      <c r="AQI32" s="64"/>
      <c r="AQJ32" s="64"/>
      <c r="AQK32" s="64"/>
      <c r="AQL32" s="64"/>
      <c r="AQM32" s="64"/>
      <c r="AQN32" s="64"/>
      <c r="AQO32" s="64"/>
      <c r="AQP32" s="64"/>
      <c r="AQQ32" s="64"/>
      <c r="AQR32" s="64"/>
      <c r="AQS32" s="64"/>
      <c r="AQT32" s="64"/>
      <c r="AQU32" s="64"/>
      <c r="AQV32" s="64"/>
      <c r="AQW32" s="64"/>
      <c r="AQX32" s="64"/>
      <c r="AQY32" s="64"/>
      <c r="AQZ32" s="64"/>
      <c r="ARA32" s="64"/>
      <c r="ARB32" s="64"/>
      <c r="ARC32" s="64"/>
      <c r="ARD32" s="64"/>
      <c r="ARE32" s="64"/>
      <c r="ARF32" s="64"/>
      <c r="ARG32" s="64"/>
      <c r="ARH32" s="64"/>
      <c r="ARI32" s="64"/>
      <c r="ARJ32" s="64"/>
      <c r="ARK32" s="64"/>
      <c r="ARL32" s="64"/>
      <c r="ARM32" s="64"/>
      <c r="ARN32" s="64"/>
      <c r="ARO32" s="64"/>
      <c r="ARP32" s="64"/>
      <c r="ARQ32" s="64"/>
      <c r="ARR32" s="64"/>
      <c r="ARS32" s="64"/>
      <c r="ART32" s="64"/>
      <c r="ARU32" s="64"/>
      <c r="ARV32" s="64"/>
      <c r="ARW32" s="64"/>
      <c r="ARX32" s="64"/>
      <c r="ARY32" s="64"/>
      <c r="ARZ32" s="64"/>
      <c r="ASA32" s="64"/>
      <c r="ASB32" s="64"/>
      <c r="ASC32" s="64"/>
      <c r="ASD32" s="64"/>
      <c r="ASE32" s="64"/>
      <c r="ASF32" s="64"/>
      <c r="ASG32" s="64"/>
      <c r="ASH32" s="64"/>
      <c r="ASI32" s="64"/>
      <c r="ASJ32" s="64"/>
      <c r="ASK32" s="64"/>
      <c r="ASL32" s="64"/>
      <c r="ASM32" s="64"/>
      <c r="ASN32" s="64"/>
      <c r="ASO32" s="64"/>
      <c r="ASP32" s="64"/>
      <c r="ASQ32" s="64"/>
      <c r="ASR32" s="64"/>
      <c r="ASS32" s="64"/>
      <c r="AST32" s="64"/>
      <c r="ASU32" s="64"/>
      <c r="ASV32" s="64"/>
      <c r="ASW32" s="64"/>
      <c r="ASX32" s="64"/>
      <c r="ASY32" s="64"/>
      <c r="ASZ32" s="64"/>
      <c r="ATA32" s="64"/>
      <c r="ATB32" s="64"/>
      <c r="ATC32" s="64"/>
      <c r="ATD32" s="64"/>
      <c r="ATE32" s="64"/>
      <c r="ATF32" s="64"/>
      <c r="ATG32" s="64"/>
      <c r="ATH32" s="64"/>
      <c r="ATI32" s="64"/>
      <c r="ATJ32" s="64"/>
      <c r="ATK32" s="64"/>
      <c r="ATL32" s="64"/>
      <c r="ATM32" s="64"/>
      <c r="ATN32" s="64"/>
      <c r="ATO32" s="64"/>
      <c r="ATP32" s="64"/>
      <c r="ATQ32" s="64"/>
      <c r="ATR32" s="64"/>
      <c r="ATS32" s="64"/>
      <c r="ATT32" s="64"/>
      <c r="ATU32" s="64"/>
      <c r="ATV32" s="64"/>
      <c r="ATW32" s="64"/>
      <c r="ATX32" s="64"/>
      <c r="ATY32" s="64"/>
      <c r="ATZ32" s="64"/>
      <c r="AUA32" s="64"/>
      <c r="AUB32" s="64"/>
      <c r="AUC32" s="64"/>
      <c r="AUD32" s="64"/>
      <c r="AUE32" s="64"/>
      <c r="AUF32" s="64"/>
      <c r="AUG32" s="64"/>
      <c r="AUH32" s="64"/>
      <c r="AUI32" s="64"/>
      <c r="AUJ32" s="64"/>
      <c r="AUK32" s="64"/>
      <c r="AUL32" s="64"/>
      <c r="AUM32" s="64"/>
      <c r="AUN32" s="64"/>
      <c r="AUO32" s="64"/>
      <c r="AUP32" s="64"/>
      <c r="AUQ32" s="64"/>
      <c r="AUR32" s="64"/>
      <c r="AUS32" s="64"/>
      <c r="AUT32" s="64"/>
      <c r="AUU32" s="64"/>
      <c r="AUV32" s="64"/>
      <c r="AUW32" s="64"/>
      <c r="AUX32" s="64"/>
      <c r="AUY32" s="64"/>
      <c r="AUZ32" s="64"/>
      <c r="AVA32" s="64"/>
      <c r="AVB32" s="64"/>
      <c r="AVC32" s="64"/>
      <c r="AVD32" s="64"/>
      <c r="AVE32" s="64"/>
      <c r="AVF32" s="64"/>
      <c r="AVG32" s="64"/>
      <c r="AVH32" s="64"/>
      <c r="AVI32" s="64"/>
      <c r="AVJ32" s="64"/>
      <c r="AVK32" s="64"/>
      <c r="AVL32" s="64"/>
      <c r="AVM32" s="64"/>
      <c r="AVN32" s="64"/>
      <c r="AVO32" s="64"/>
      <c r="AVP32" s="64"/>
      <c r="AVQ32" s="64"/>
      <c r="AVR32" s="64"/>
      <c r="AVS32" s="64"/>
      <c r="AVT32" s="64"/>
      <c r="AVU32" s="64"/>
      <c r="AVV32" s="64"/>
      <c r="AVW32" s="64"/>
      <c r="AVX32" s="64"/>
      <c r="AVY32" s="64"/>
      <c r="AVZ32" s="64"/>
      <c r="AWA32" s="64"/>
      <c r="AWB32" s="64"/>
      <c r="AWC32" s="64"/>
      <c r="AWD32" s="64"/>
      <c r="AWE32" s="64"/>
      <c r="AWF32" s="64"/>
      <c r="AWG32" s="64"/>
      <c r="AWH32" s="64"/>
      <c r="AWI32" s="64"/>
      <c r="AWJ32" s="64"/>
      <c r="AWK32" s="64"/>
      <c r="AWL32" s="64"/>
      <c r="AWM32" s="64"/>
      <c r="AWN32" s="64"/>
      <c r="AWO32" s="64"/>
      <c r="AWP32" s="64"/>
      <c r="AWQ32" s="64"/>
      <c r="AWR32" s="64"/>
      <c r="AWS32" s="64"/>
      <c r="AWT32" s="64"/>
      <c r="AWU32" s="64"/>
      <c r="AWV32" s="64"/>
      <c r="AWW32" s="64"/>
      <c r="AWX32" s="64"/>
      <c r="AWY32" s="64"/>
      <c r="AWZ32" s="64"/>
      <c r="AXA32" s="64"/>
      <c r="AXB32" s="64"/>
      <c r="AXC32" s="64"/>
      <c r="AXD32" s="64"/>
      <c r="AXE32" s="64"/>
      <c r="AXF32" s="64"/>
      <c r="AXG32" s="64"/>
      <c r="AXH32" s="64"/>
      <c r="AXI32" s="64"/>
      <c r="AXJ32" s="64"/>
      <c r="AXK32" s="64"/>
      <c r="AXL32" s="64"/>
      <c r="AXM32" s="64"/>
      <c r="AXN32" s="64"/>
      <c r="AXO32" s="64"/>
      <c r="AXP32" s="64"/>
      <c r="AXQ32" s="64"/>
      <c r="AXR32" s="64"/>
      <c r="AXS32" s="64"/>
      <c r="AXT32" s="64"/>
      <c r="AXU32" s="64"/>
      <c r="AXV32" s="64"/>
      <c r="AXW32" s="64"/>
      <c r="AXX32" s="64"/>
      <c r="AXY32" s="64"/>
      <c r="AXZ32" s="64"/>
      <c r="AYA32" s="64"/>
      <c r="AYB32" s="64"/>
      <c r="AYC32" s="64"/>
      <c r="AYD32" s="64"/>
      <c r="AYE32" s="64"/>
      <c r="AYF32" s="64"/>
      <c r="AYG32" s="64"/>
      <c r="AYH32" s="64"/>
      <c r="AYI32" s="64"/>
      <c r="AYJ32" s="64"/>
      <c r="AYK32" s="64"/>
      <c r="AYL32" s="64"/>
      <c r="AYM32" s="64"/>
      <c r="AYN32" s="64"/>
      <c r="AYO32" s="64"/>
      <c r="AYP32" s="64"/>
      <c r="AYQ32" s="64"/>
      <c r="AYR32" s="64"/>
      <c r="AYS32" s="64"/>
      <c r="AYT32" s="64"/>
      <c r="AYU32" s="64"/>
      <c r="AYV32" s="64"/>
      <c r="AYW32" s="64"/>
      <c r="AYX32" s="64"/>
      <c r="AYY32" s="64"/>
      <c r="AYZ32" s="64"/>
      <c r="AZA32" s="64"/>
      <c r="AZB32" s="64"/>
      <c r="AZC32" s="64"/>
      <c r="AZD32" s="64"/>
      <c r="AZE32" s="64"/>
      <c r="AZF32" s="64"/>
      <c r="AZG32" s="64"/>
      <c r="AZH32" s="64"/>
      <c r="AZI32" s="64"/>
      <c r="AZJ32" s="64"/>
      <c r="AZK32" s="64"/>
      <c r="AZL32" s="64"/>
      <c r="AZM32" s="64"/>
      <c r="AZN32" s="64"/>
      <c r="AZO32" s="64"/>
      <c r="AZP32" s="64"/>
      <c r="AZQ32" s="64"/>
      <c r="AZR32" s="64"/>
      <c r="AZS32" s="64"/>
      <c r="AZT32" s="64"/>
      <c r="AZU32" s="64"/>
      <c r="AZV32" s="64"/>
      <c r="AZW32" s="64"/>
      <c r="AZX32" s="64"/>
      <c r="AZY32" s="64"/>
      <c r="AZZ32" s="64"/>
      <c r="BAA32" s="64"/>
      <c r="BAB32" s="64"/>
      <c r="BAC32" s="64"/>
      <c r="BAD32" s="64"/>
      <c r="BAE32" s="64"/>
      <c r="BAF32" s="64"/>
      <c r="BAG32" s="64"/>
      <c r="BAH32" s="64"/>
      <c r="BAI32" s="64"/>
      <c r="BAJ32" s="64"/>
      <c r="BAK32" s="64"/>
      <c r="BAL32" s="64"/>
      <c r="BAM32" s="64"/>
      <c r="BAN32" s="64"/>
      <c r="BAO32" s="64"/>
      <c r="BAP32" s="64"/>
      <c r="BAQ32" s="64"/>
      <c r="BAR32" s="64"/>
      <c r="BAS32" s="64"/>
      <c r="BAT32" s="64"/>
      <c r="BAU32" s="64"/>
      <c r="BAV32" s="64"/>
      <c r="BAW32" s="64"/>
      <c r="BAX32" s="64"/>
      <c r="BAY32" s="64"/>
      <c r="BAZ32" s="64"/>
      <c r="BBA32" s="64"/>
      <c r="BBB32" s="64"/>
      <c r="BBC32" s="64"/>
      <c r="BBD32" s="64"/>
      <c r="BBE32" s="64"/>
      <c r="BBF32" s="64"/>
      <c r="BBG32" s="64"/>
      <c r="BBH32" s="64"/>
      <c r="BBI32" s="64"/>
      <c r="BBJ32" s="64"/>
      <c r="BBK32" s="64"/>
      <c r="BBL32" s="64"/>
      <c r="BBM32" s="64"/>
      <c r="BBN32" s="64"/>
      <c r="BBO32" s="64"/>
      <c r="BBP32" s="64"/>
      <c r="BBQ32" s="64"/>
      <c r="BBR32" s="64"/>
      <c r="BBS32" s="64"/>
      <c r="BBT32" s="64"/>
      <c r="BBU32" s="64"/>
      <c r="BBV32" s="64"/>
      <c r="BBW32" s="64"/>
      <c r="BBX32" s="64"/>
      <c r="BBY32" s="64"/>
      <c r="BBZ32" s="64"/>
      <c r="BCA32" s="64"/>
      <c r="BCB32" s="64"/>
      <c r="BCC32" s="64"/>
      <c r="BCD32" s="64"/>
      <c r="BCE32" s="64"/>
      <c r="BCF32" s="64"/>
      <c r="BCG32" s="64"/>
      <c r="BCH32" s="64"/>
      <c r="BCI32" s="64"/>
      <c r="BCJ32" s="64"/>
      <c r="BCK32" s="64"/>
      <c r="BCL32" s="64"/>
      <c r="BCM32" s="64"/>
      <c r="BCN32" s="64"/>
      <c r="BCO32" s="64"/>
      <c r="BCP32" s="64"/>
      <c r="BCQ32" s="64"/>
      <c r="BCR32" s="64"/>
      <c r="BCS32" s="64"/>
      <c r="BCT32" s="64"/>
      <c r="BCU32" s="64"/>
      <c r="BCV32" s="64"/>
      <c r="BCW32" s="64"/>
      <c r="BCX32" s="64"/>
      <c r="BCY32" s="64"/>
      <c r="BCZ32" s="64"/>
      <c r="BDA32" s="64"/>
      <c r="BDB32" s="64"/>
      <c r="BDC32" s="64"/>
      <c r="BDD32" s="64"/>
      <c r="BDE32" s="64"/>
      <c r="BDF32" s="64"/>
      <c r="BDG32" s="64"/>
      <c r="BDH32" s="64"/>
      <c r="BDI32" s="64"/>
      <c r="BDJ32" s="64"/>
      <c r="BDK32" s="64"/>
      <c r="BDL32" s="64"/>
      <c r="BDM32" s="64"/>
      <c r="BDN32" s="64"/>
      <c r="BDO32" s="64"/>
      <c r="BDP32" s="64"/>
      <c r="BDQ32" s="64"/>
      <c r="BDR32" s="64"/>
      <c r="BDS32" s="64"/>
      <c r="BDT32" s="64"/>
      <c r="BDU32" s="64"/>
      <c r="BDV32" s="64"/>
      <c r="BDW32" s="64"/>
      <c r="BDX32" s="64"/>
      <c r="BDY32" s="64"/>
      <c r="BDZ32" s="64"/>
      <c r="BEA32" s="64"/>
      <c r="BEB32" s="64"/>
      <c r="BEC32" s="64"/>
      <c r="BED32" s="64"/>
      <c r="BEE32" s="64"/>
      <c r="BEF32" s="64"/>
      <c r="BEG32" s="64"/>
      <c r="BEH32" s="64"/>
      <c r="BEI32" s="64"/>
      <c r="BEJ32" s="64"/>
      <c r="BEK32" s="64"/>
      <c r="BEL32" s="64"/>
      <c r="BEM32" s="64"/>
      <c r="BEN32" s="64"/>
      <c r="BEO32" s="64"/>
      <c r="BEP32" s="64"/>
      <c r="BEQ32" s="64"/>
      <c r="BER32" s="64"/>
      <c r="BES32" s="64"/>
      <c r="BET32" s="64"/>
      <c r="BEU32" s="64"/>
      <c r="BEV32" s="64"/>
      <c r="BEW32" s="64"/>
      <c r="BEX32" s="64"/>
      <c r="BEY32" s="64"/>
      <c r="BEZ32" s="64"/>
      <c r="BFA32" s="64"/>
      <c r="BFB32" s="64"/>
      <c r="BFC32" s="64"/>
      <c r="BFD32" s="64"/>
      <c r="BFE32" s="64"/>
      <c r="BFF32" s="64"/>
      <c r="BFG32" s="64"/>
      <c r="BFH32" s="64"/>
      <c r="BFI32" s="64"/>
      <c r="BFJ32" s="64"/>
      <c r="BFK32" s="64"/>
      <c r="BFL32" s="64"/>
      <c r="BFM32" s="64"/>
      <c r="BFN32" s="64"/>
      <c r="BFO32" s="64"/>
      <c r="BFP32" s="64"/>
      <c r="BFQ32" s="64"/>
      <c r="BFR32" s="64"/>
      <c r="BFS32" s="64"/>
      <c r="BFT32" s="64"/>
      <c r="BFU32" s="64"/>
      <c r="BFV32" s="64"/>
      <c r="BFW32" s="64"/>
      <c r="BFX32" s="64"/>
      <c r="BFY32" s="64"/>
      <c r="BFZ32" s="64"/>
      <c r="BGA32" s="64"/>
      <c r="BGB32" s="64"/>
      <c r="BGC32" s="64"/>
      <c r="BGD32" s="64"/>
      <c r="BGE32" s="64"/>
      <c r="BGF32" s="64"/>
      <c r="BGG32" s="64"/>
      <c r="BGH32" s="64"/>
      <c r="BGI32" s="64"/>
      <c r="BGJ32" s="64"/>
      <c r="BGK32" s="64"/>
      <c r="BGL32" s="64"/>
      <c r="BGM32" s="64"/>
      <c r="BGN32" s="64"/>
      <c r="BGO32" s="64"/>
      <c r="BGP32" s="64"/>
      <c r="BGQ32" s="64"/>
      <c r="BGR32" s="64"/>
      <c r="BGS32" s="64"/>
      <c r="BGT32" s="64"/>
      <c r="BGU32" s="64"/>
      <c r="BGV32" s="64"/>
      <c r="BGW32" s="64"/>
      <c r="BGX32" s="64"/>
      <c r="BGY32" s="64"/>
      <c r="BGZ32" s="64"/>
      <c r="BHA32" s="64"/>
      <c r="BHB32" s="64"/>
      <c r="BHC32" s="64"/>
      <c r="BHD32" s="64"/>
      <c r="BHE32" s="64"/>
      <c r="BHF32" s="64"/>
      <c r="BHG32" s="64"/>
      <c r="BHH32" s="64"/>
      <c r="BHI32" s="64"/>
      <c r="BHJ32" s="64"/>
      <c r="BHK32" s="64"/>
      <c r="BHL32" s="64"/>
      <c r="BHM32" s="64"/>
      <c r="BHN32" s="64"/>
      <c r="BHO32" s="64"/>
      <c r="BHP32" s="64"/>
      <c r="BHQ32" s="64"/>
      <c r="BHR32" s="64"/>
      <c r="BHS32" s="64"/>
      <c r="BHT32" s="64"/>
      <c r="BHU32" s="64"/>
      <c r="BHV32" s="64"/>
      <c r="BHW32" s="64"/>
      <c r="BHX32" s="64"/>
      <c r="BHY32" s="64"/>
      <c r="BHZ32" s="64"/>
      <c r="BIA32" s="64"/>
      <c r="BIB32" s="64"/>
      <c r="BIC32" s="64"/>
      <c r="BID32" s="64"/>
      <c r="BIE32" s="64"/>
      <c r="BIF32" s="64"/>
      <c r="BIG32" s="64"/>
      <c r="BIH32" s="64"/>
      <c r="BII32" s="64"/>
      <c r="BIJ32" s="64"/>
      <c r="BIK32" s="64"/>
      <c r="BIL32" s="64"/>
      <c r="BIM32" s="64"/>
      <c r="BIN32" s="64"/>
      <c r="BIO32" s="64"/>
      <c r="BIP32" s="64"/>
      <c r="BIQ32" s="64"/>
      <c r="BIR32" s="64"/>
      <c r="BIS32" s="64"/>
      <c r="BIT32" s="64"/>
      <c r="BIU32" s="64"/>
      <c r="BIV32" s="64"/>
      <c r="BIW32" s="64"/>
      <c r="BIX32" s="64"/>
      <c r="BIY32" s="64"/>
      <c r="BIZ32" s="64"/>
      <c r="BJA32" s="64"/>
      <c r="BJB32" s="64"/>
      <c r="BJC32" s="64"/>
      <c r="BJD32" s="64"/>
      <c r="BJE32" s="64"/>
      <c r="BJF32" s="64"/>
      <c r="BJG32" s="64"/>
      <c r="BJH32" s="64"/>
      <c r="BJI32" s="64"/>
      <c r="BJJ32" s="64"/>
      <c r="BJK32" s="64"/>
      <c r="BJL32" s="64"/>
      <c r="BJM32" s="64"/>
      <c r="BJN32" s="64"/>
      <c r="BJO32" s="64"/>
      <c r="BJP32" s="64"/>
      <c r="BJQ32" s="64"/>
      <c r="BJR32" s="64"/>
      <c r="BJS32" s="64"/>
      <c r="BJT32" s="64"/>
      <c r="BJU32" s="64"/>
      <c r="BJV32" s="64"/>
      <c r="BJW32" s="64"/>
      <c r="BJX32" s="64"/>
      <c r="BJY32" s="64"/>
      <c r="BJZ32" s="64"/>
      <c r="BKA32" s="64"/>
      <c r="BKB32" s="64"/>
      <c r="BKC32" s="64"/>
      <c r="BKD32" s="64"/>
      <c r="BKE32" s="64"/>
      <c r="BKF32" s="64"/>
      <c r="BKG32" s="64"/>
      <c r="BKH32" s="64"/>
      <c r="BKI32" s="64"/>
      <c r="BKJ32" s="64"/>
      <c r="BKK32" s="64"/>
      <c r="BKL32" s="64"/>
      <c r="BKM32" s="64"/>
      <c r="BKN32" s="64"/>
      <c r="BKO32" s="64"/>
      <c r="BKP32" s="64"/>
      <c r="BKQ32" s="64"/>
      <c r="BKR32" s="64"/>
      <c r="BKS32" s="64"/>
      <c r="BKT32" s="64"/>
      <c r="BKU32" s="64"/>
      <c r="BKV32" s="64"/>
      <c r="BKW32" s="64"/>
      <c r="BKX32" s="64"/>
      <c r="BKY32" s="64"/>
      <c r="BKZ32" s="64"/>
      <c r="BLA32" s="64"/>
      <c r="BLB32" s="64"/>
      <c r="BLC32" s="64"/>
      <c r="BLD32" s="64"/>
      <c r="BLE32" s="64"/>
      <c r="BLF32" s="64"/>
      <c r="BLG32" s="64"/>
      <c r="BLH32" s="64"/>
      <c r="BLI32" s="64"/>
      <c r="BLJ32" s="64"/>
      <c r="BLK32" s="64"/>
      <c r="BLL32" s="64"/>
      <c r="BLM32" s="64"/>
      <c r="BLN32" s="64"/>
      <c r="BLO32" s="64"/>
      <c r="BLP32" s="64"/>
      <c r="BLQ32" s="64"/>
      <c r="BLR32" s="64"/>
      <c r="BLS32" s="64"/>
      <c r="BLT32" s="64"/>
      <c r="BLU32" s="64"/>
      <c r="BLV32" s="64"/>
      <c r="BLW32" s="64"/>
      <c r="BLX32" s="64"/>
      <c r="BLY32" s="64"/>
      <c r="BLZ32" s="64"/>
      <c r="BMA32" s="64"/>
      <c r="BMB32" s="64"/>
      <c r="BMC32" s="64"/>
      <c r="BMD32" s="64"/>
      <c r="BME32" s="64"/>
      <c r="BMF32" s="64"/>
      <c r="BMG32" s="64"/>
      <c r="BMH32" s="64"/>
      <c r="BMI32" s="64"/>
      <c r="BMJ32" s="64"/>
      <c r="BMK32" s="64"/>
      <c r="BML32" s="64"/>
      <c r="BMM32" s="64"/>
      <c r="BMN32" s="64"/>
      <c r="BMO32" s="64"/>
      <c r="BMP32" s="64"/>
      <c r="BMQ32" s="64"/>
      <c r="BMR32" s="64"/>
      <c r="BMS32" s="64"/>
      <c r="BMT32" s="64"/>
      <c r="BMU32" s="64"/>
      <c r="BMV32" s="64"/>
      <c r="BMW32" s="64"/>
      <c r="BMX32" s="64"/>
      <c r="BMY32" s="64"/>
      <c r="BMZ32" s="64"/>
      <c r="BNA32" s="64"/>
      <c r="BNB32" s="64"/>
      <c r="BNC32" s="64"/>
      <c r="BND32" s="64"/>
      <c r="BNE32" s="64"/>
      <c r="BNF32" s="64"/>
      <c r="BNG32" s="64"/>
      <c r="BNH32" s="64"/>
      <c r="BNI32" s="64"/>
      <c r="BNJ32" s="64"/>
      <c r="BNK32" s="64"/>
      <c r="BNL32" s="64"/>
      <c r="BNM32" s="64"/>
      <c r="BNN32" s="64"/>
      <c r="BNO32" s="64"/>
      <c r="BNP32" s="64"/>
      <c r="BNQ32" s="64"/>
      <c r="BNR32" s="64"/>
      <c r="BNS32" s="64"/>
      <c r="BNT32" s="64"/>
      <c r="BNU32" s="64"/>
      <c r="BNV32" s="64"/>
      <c r="BNW32" s="64"/>
      <c r="BNX32" s="64"/>
      <c r="BNY32" s="64"/>
      <c r="BNZ32" s="64"/>
      <c r="BOA32" s="64"/>
      <c r="BOB32" s="64"/>
      <c r="BOC32" s="64"/>
      <c r="BOD32" s="64"/>
      <c r="BOE32" s="64"/>
      <c r="BOF32" s="64"/>
      <c r="BOG32" s="64"/>
      <c r="BOH32" s="64"/>
      <c r="BOI32" s="64"/>
      <c r="BOJ32" s="64"/>
      <c r="BOK32" s="64"/>
      <c r="BOL32" s="64"/>
      <c r="BOM32" s="64"/>
      <c r="BON32" s="64"/>
      <c r="BOO32" s="64"/>
      <c r="BOP32" s="64"/>
      <c r="BOQ32" s="64"/>
      <c r="BOR32" s="64"/>
      <c r="BOS32" s="64"/>
      <c r="BOT32" s="64"/>
      <c r="BOU32" s="64"/>
      <c r="BOV32" s="64"/>
      <c r="BOW32" s="64"/>
      <c r="BOX32" s="64"/>
      <c r="BOY32" s="64"/>
      <c r="BOZ32" s="64"/>
      <c r="BPA32" s="64"/>
      <c r="BPB32" s="64"/>
      <c r="BPC32" s="64"/>
      <c r="BPD32" s="64"/>
      <c r="BPE32" s="64"/>
      <c r="BPF32" s="64"/>
      <c r="BPG32" s="64"/>
      <c r="BPH32" s="64"/>
      <c r="BPI32" s="64"/>
      <c r="BPJ32" s="64"/>
      <c r="BPK32" s="64"/>
      <c r="BPL32" s="64"/>
      <c r="BPM32" s="64"/>
      <c r="BPN32" s="64"/>
      <c r="BPO32" s="64"/>
      <c r="BPP32" s="64"/>
      <c r="BPQ32" s="64"/>
      <c r="BPR32" s="64"/>
      <c r="BPS32" s="64"/>
      <c r="BPT32" s="64"/>
      <c r="BPU32" s="64"/>
      <c r="BPV32" s="64"/>
      <c r="BPW32" s="64"/>
      <c r="BPX32" s="64"/>
      <c r="BPY32" s="64"/>
      <c r="BPZ32" s="64"/>
      <c r="BQA32" s="64"/>
      <c r="BQB32" s="64"/>
      <c r="BQC32" s="64"/>
      <c r="BQD32" s="64"/>
      <c r="BQE32" s="64"/>
      <c r="BQF32" s="64"/>
      <c r="BQG32" s="64"/>
      <c r="BQH32" s="64"/>
      <c r="BQI32" s="64"/>
      <c r="BQJ32" s="64"/>
      <c r="BQK32" s="64"/>
      <c r="BQL32" s="64"/>
      <c r="BQM32" s="64"/>
      <c r="BQN32" s="64"/>
      <c r="BQO32" s="64"/>
      <c r="BQP32" s="64"/>
      <c r="BQQ32" s="64"/>
      <c r="BQR32" s="64"/>
      <c r="BQS32" s="64"/>
      <c r="BQT32" s="64"/>
      <c r="BQU32" s="64"/>
      <c r="BQV32" s="64"/>
      <c r="BQW32" s="64"/>
      <c r="BQX32" s="64"/>
      <c r="BQY32" s="64"/>
      <c r="BQZ32" s="64"/>
      <c r="BRA32" s="64"/>
      <c r="BRB32" s="64"/>
      <c r="BRC32" s="64"/>
      <c r="BRD32" s="64"/>
      <c r="BRE32" s="64"/>
      <c r="BRF32" s="64"/>
      <c r="BRG32" s="64"/>
      <c r="BRH32" s="64"/>
      <c r="BRI32" s="64"/>
      <c r="BRJ32" s="64"/>
      <c r="BRK32" s="64"/>
      <c r="BRL32" s="64"/>
      <c r="BRM32" s="64"/>
      <c r="BRN32" s="64"/>
      <c r="BRO32" s="64"/>
      <c r="BRP32" s="64"/>
      <c r="BRQ32" s="64"/>
      <c r="BRR32" s="64"/>
      <c r="BRS32" s="64"/>
      <c r="BRT32" s="64"/>
      <c r="BRU32" s="64"/>
      <c r="BRV32" s="64"/>
      <c r="BRW32" s="64"/>
      <c r="BRX32" s="64"/>
      <c r="BRY32" s="64"/>
      <c r="BRZ32" s="64"/>
      <c r="BSA32" s="64"/>
      <c r="BSB32" s="64"/>
      <c r="BSC32" s="64"/>
      <c r="BSD32" s="64"/>
      <c r="BSE32" s="64"/>
      <c r="BSF32" s="64"/>
      <c r="BSG32" s="64"/>
      <c r="BSH32" s="64"/>
      <c r="BSI32" s="64"/>
      <c r="BSJ32" s="64"/>
      <c r="BSK32" s="64"/>
      <c r="BSL32" s="64"/>
      <c r="BSM32" s="64"/>
      <c r="BSN32" s="64"/>
      <c r="BSO32" s="64"/>
      <c r="BSP32" s="64"/>
      <c r="BSQ32" s="64"/>
      <c r="BSR32" s="64"/>
      <c r="BSS32" s="64"/>
      <c r="BST32" s="64"/>
      <c r="BSU32" s="64"/>
      <c r="BSV32" s="64"/>
      <c r="BSW32" s="64"/>
      <c r="BSX32" s="64"/>
      <c r="BSY32" s="64"/>
      <c r="BSZ32" s="64"/>
      <c r="BTA32" s="64"/>
      <c r="BTB32" s="64"/>
      <c r="BTC32" s="64"/>
      <c r="BTD32" s="64"/>
      <c r="BTE32" s="64"/>
      <c r="BTF32" s="64"/>
      <c r="BTG32" s="64"/>
      <c r="BTH32" s="64"/>
      <c r="BTI32" s="64"/>
      <c r="BTJ32" s="64"/>
      <c r="BTK32" s="64"/>
      <c r="BTL32" s="64"/>
      <c r="BTM32" s="64"/>
      <c r="BTN32" s="64"/>
      <c r="BTO32" s="64"/>
      <c r="BTP32" s="64"/>
      <c r="BTQ32" s="64"/>
      <c r="BTR32" s="64"/>
      <c r="BTS32" s="64"/>
      <c r="BTT32" s="64"/>
      <c r="BTU32" s="64"/>
      <c r="BTV32" s="64"/>
      <c r="BTW32" s="64"/>
      <c r="BTX32" s="64"/>
      <c r="BTY32" s="64"/>
      <c r="BTZ32" s="64"/>
      <c r="BUA32" s="64"/>
      <c r="BUB32" s="64"/>
      <c r="BUC32" s="64"/>
      <c r="BUD32" s="64"/>
      <c r="BUE32" s="64"/>
      <c r="BUF32" s="64"/>
      <c r="BUG32" s="64"/>
      <c r="BUH32" s="64"/>
      <c r="BUI32" s="64"/>
      <c r="BUJ32" s="64"/>
      <c r="BUK32" s="64"/>
      <c r="BUL32" s="64"/>
      <c r="BUM32" s="64"/>
      <c r="BUN32" s="64"/>
      <c r="BUO32" s="64"/>
      <c r="BUP32" s="64"/>
      <c r="BUQ32" s="64"/>
      <c r="BUR32" s="64"/>
      <c r="BUS32" s="64"/>
      <c r="BUT32" s="64"/>
      <c r="BUU32" s="64"/>
      <c r="BUV32" s="64"/>
      <c r="BUW32" s="64"/>
      <c r="BUX32" s="64"/>
      <c r="BUY32" s="64"/>
      <c r="BUZ32" s="64"/>
      <c r="BVA32" s="64"/>
      <c r="BVB32" s="64"/>
      <c r="BVC32" s="64"/>
      <c r="BVD32" s="64"/>
      <c r="BVE32" s="64"/>
      <c r="BVF32" s="64"/>
      <c r="BVG32" s="64"/>
      <c r="BVH32" s="64"/>
      <c r="BVI32" s="64"/>
      <c r="BVJ32" s="64"/>
      <c r="BVK32" s="64"/>
      <c r="BVL32" s="64"/>
      <c r="BVM32" s="64"/>
      <c r="BVN32" s="64"/>
      <c r="BVO32" s="64"/>
      <c r="BVP32" s="64"/>
      <c r="BVQ32" s="64"/>
      <c r="BVR32" s="64"/>
      <c r="BVS32" s="64"/>
      <c r="BVT32" s="64"/>
      <c r="BVU32" s="64"/>
      <c r="BVV32" s="64"/>
      <c r="BVW32" s="64"/>
      <c r="BVX32" s="64"/>
      <c r="BVY32" s="64"/>
      <c r="BVZ32" s="64"/>
      <c r="BWA32" s="64"/>
      <c r="BWB32" s="64"/>
      <c r="BWC32" s="64"/>
      <c r="BWD32" s="64"/>
      <c r="BWE32" s="64"/>
      <c r="BWF32" s="64"/>
      <c r="BWG32" s="64"/>
      <c r="BWH32" s="64"/>
      <c r="BWI32" s="64"/>
      <c r="BWJ32" s="64"/>
      <c r="BWK32" s="64"/>
      <c r="BWL32" s="64"/>
      <c r="BWM32" s="64"/>
      <c r="BWN32" s="64"/>
      <c r="BWO32" s="64"/>
      <c r="BWP32" s="64"/>
      <c r="BWQ32" s="64"/>
      <c r="BWR32" s="64"/>
      <c r="BWS32" s="64"/>
      <c r="BWT32" s="64"/>
      <c r="BWU32" s="64"/>
      <c r="BWV32" s="64"/>
      <c r="BWW32" s="64"/>
      <c r="BWX32" s="64"/>
      <c r="BWY32" s="64"/>
      <c r="BWZ32" s="64"/>
      <c r="BXA32" s="64"/>
      <c r="BXB32" s="64"/>
      <c r="BXC32" s="64"/>
      <c r="BXD32" s="64"/>
      <c r="BXE32" s="64"/>
      <c r="BXF32" s="64"/>
      <c r="BXG32" s="64"/>
      <c r="BXH32" s="64"/>
      <c r="BXI32" s="64"/>
      <c r="BXJ32" s="64"/>
      <c r="BXK32" s="64"/>
      <c r="BXL32" s="64"/>
      <c r="BXM32" s="64"/>
      <c r="BXN32" s="64"/>
      <c r="BXO32" s="64"/>
      <c r="BXP32" s="64"/>
      <c r="BXQ32" s="64"/>
      <c r="BXR32" s="64"/>
      <c r="BXS32" s="64"/>
      <c r="BXT32" s="64"/>
      <c r="BXU32" s="64"/>
      <c r="BXV32" s="64"/>
      <c r="BXW32" s="64"/>
      <c r="BXX32" s="64"/>
      <c r="BXY32" s="64"/>
      <c r="BXZ32" s="64"/>
      <c r="BYA32" s="64"/>
      <c r="BYB32" s="64"/>
      <c r="BYC32" s="64"/>
      <c r="BYD32" s="64"/>
      <c r="BYE32" s="64"/>
      <c r="BYF32" s="64"/>
      <c r="BYG32" s="64"/>
      <c r="BYH32" s="64"/>
      <c r="BYI32" s="64"/>
      <c r="BYJ32" s="64"/>
      <c r="BYK32" s="64"/>
      <c r="BYL32" s="64"/>
      <c r="BYM32" s="64"/>
      <c r="BYN32" s="64"/>
      <c r="BYO32" s="64"/>
      <c r="BYP32" s="64"/>
      <c r="BYQ32" s="64"/>
      <c r="BYR32" s="64"/>
      <c r="BYS32" s="64"/>
      <c r="BYT32" s="64"/>
      <c r="BYU32" s="64"/>
      <c r="BYV32" s="64"/>
      <c r="BYW32" s="64"/>
      <c r="BYX32" s="64"/>
      <c r="BYY32" s="64"/>
      <c r="BYZ32" s="64"/>
      <c r="BZA32" s="64"/>
      <c r="BZB32" s="64"/>
      <c r="BZC32" s="64"/>
      <c r="BZD32" s="64"/>
      <c r="BZE32" s="64"/>
      <c r="BZF32" s="64"/>
      <c r="BZG32" s="64"/>
      <c r="BZH32" s="64"/>
      <c r="BZI32" s="64"/>
      <c r="BZJ32" s="64"/>
      <c r="BZK32" s="64"/>
      <c r="BZL32" s="64"/>
      <c r="BZM32" s="64"/>
      <c r="BZN32" s="64"/>
      <c r="BZO32" s="64"/>
      <c r="BZP32" s="64"/>
      <c r="BZQ32" s="64"/>
      <c r="BZR32" s="64"/>
      <c r="BZS32" s="64"/>
      <c r="BZT32" s="64"/>
      <c r="BZU32" s="64"/>
      <c r="BZV32" s="64"/>
      <c r="BZW32" s="64"/>
      <c r="BZX32" s="64"/>
      <c r="BZY32" s="64"/>
      <c r="BZZ32" s="64"/>
      <c r="CAA32" s="64"/>
      <c r="CAB32" s="64"/>
      <c r="CAC32" s="64"/>
      <c r="CAD32" s="64"/>
      <c r="CAE32" s="64"/>
      <c r="CAF32" s="64"/>
      <c r="CAG32" s="64"/>
      <c r="CAH32" s="64"/>
      <c r="CAI32" s="64"/>
      <c r="CAJ32" s="64"/>
      <c r="CAK32" s="64"/>
      <c r="CAL32" s="64"/>
      <c r="CAM32" s="64"/>
      <c r="CAN32" s="64"/>
      <c r="CAO32" s="64"/>
      <c r="CAP32" s="64"/>
      <c r="CAQ32" s="64"/>
      <c r="CAR32" s="64"/>
      <c r="CAS32" s="64"/>
      <c r="CAT32" s="64"/>
      <c r="CAU32" s="64"/>
      <c r="CAV32" s="64"/>
      <c r="CAW32" s="64"/>
      <c r="CAX32" s="64"/>
      <c r="CAY32" s="64"/>
      <c r="CAZ32" s="64"/>
      <c r="CBA32" s="64"/>
      <c r="CBB32" s="64"/>
      <c r="CBC32" s="64"/>
      <c r="CBD32" s="64"/>
      <c r="CBE32" s="64"/>
      <c r="CBF32" s="64"/>
      <c r="CBG32" s="64"/>
      <c r="CBH32" s="64"/>
      <c r="CBI32" s="64"/>
      <c r="CBJ32" s="64"/>
      <c r="CBK32" s="64"/>
      <c r="CBL32" s="64"/>
      <c r="CBM32" s="64"/>
      <c r="CBN32" s="64"/>
      <c r="CBO32" s="64"/>
      <c r="CBP32" s="64"/>
      <c r="CBQ32" s="64"/>
      <c r="CBR32" s="64"/>
      <c r="CBS32" s="64"/>
      <c r="CBT32" s="64"/>
      <c r="CBU32" s="64"/>
      <c r="CBV32" s="64"/>
      <c r="CBW32" s="64"/>
      <c r="CBX32" s="64"/>
      <c r="CBY32" s="64"/>
      <c r="CBZ32" s="64"/>
      <c r="CCA32" s="64"/>
      <c r="CCB32" s="64"/>
      <c r="CCC32" s="64"/>
      <c r="CCD32" s="64"/>
      <c r="CCE32" s="64"/>
      <c r="CCF32" s="64"/>
      <c r="CCG32" s="64"/>
      <c r="CCH32" s="64"/>
      <c r="CCI32" s="64"/>
      <c r="CCJ32" s="64"/>
      <c r="CCK32" s="64"/>
      <c r="CCL32" s="64"/>
      <c r="CCM32" s="64"/>
      <c r="CCN32" s="64"/>
      <c r="CCO32" s="64"/>
      <c r="CCP32" s="64"/>
      <c r="CCQ32" s="64"/>
      <c r="CCR32" s="64"/>
      <c r="CCS32" s="64"/>
      <c r="CCT32" s="64"/>
      <c r="CCU32" s="64"/>
      <c r="CCV32" s="64"/>
      <c r="CCW32" s="64"/>
      <c r="CCX32" s="64"/>
      <c r="CCY32" s="64"/>
      <c r="CCZ32" s="64"/>
      <c r="CDA32" s="64"/>
      <c r="CDB32" s="64"/>
      <c r="CDC32" s="64"/>
      <c r="CDD32" s="64"/>
      <c r="CDE32" s="64"/>
      <c r="CDF32" s="64"/>
      <c r="CDG32" s="64"/>
      <c r="CDH32" s="64"/>
      <c r="CDI32" s="64"/>
      <c r="CDJ32" s="64"/>
      <c r="CDK32" s="64"/>
      <c r="CDL32" s="64"/>
      <c r="CDM32" s="64"/>
      <c r="CDN32" s="64"/>
      <c r="CDO32" s="64"/>
      <c r="CDP32" s="64"/>
      <c r="CDQ32" s="64"/>
      <c r="CDR32" s="64"/>
      <c r="CDS32" s="64"/>
      <c r="CDT32" s="64"/>
      <c r="CDU32" s="64"/>
      <c r="CDV32" s="64"/>
      <c r="CDW32" s="64"/>
      <c r="CDX32" s="64"/>
      <c r="CDY32" s="64"/>
      <c r="CDZ32" s="64"/>
      <c r="CEA32" s="64"/>
      <c r="CEB32" s="64"/>
      <c r="CEC32" s="64"/>
      <c r="CED32" s="64"/>
      <c r="CEE32" s="64"/>
      <c r="CEF32" s="64"/>
      <c r="CEG32" s="64"/>
      <c r="CEH32" s="64"/>
      <c r="CEI32" s="64"/>
      <c r="CEJ32" s="64"/>
      <c r="CEK32" s="64"/>
      <c r="CEL32" s="64"/>
      <c r="CEM32" s="64"/>
      <c r="CEN32" s="64"/>
      <c r="CEO32" s="64"/>
      <c r="CEP32" s="64"/>
      <c r="CEQ32" s="64"/>
      <c r="CER32" s="64"/>
      <c r="CES32" s="64"/>
      <c r="CET32" s="64"/>
      <c r="CEU32" s="64"/>
      <c r="CEV32" s="64"/>
      <c r="CEW32" s="64"/>
      <c r="CEX32" s="64"/>
      <c r="CEY32" s="64"/>
      <c r="CEZ32" s="64"/>
      <c r="CFA32" s="64"/>
      <c r="CFB32" s="64"/>
      <c r="CFC32" s="64"/>
      <c r="CFD32" s="64"/>
      <c r="CFE32" s="64"/>
      <c r="CFF32" s="64"/>
      <c r="CFG32" s="64"/>
      <c r="CFH32" s="64"/>
      <c r="CFI32" s="64"/>
      <c r="CFJ32" s="64"/>
      <c r="CFK32" s="64"/>
      <c r="CFL32" s="64"/>
      <c r="CFM32" s="64"/>
      <c r="CFN32" s="64"/>
      <c r="CFO32" s="64"/>
      <c r="CFP32" s="64"/>
      <c r="CFQ32" s="64"/>
      <c r="CFR32" s="64"/>
      <c r="CFS32" s="64"/>
      <c r="CFT32" s="64"/>
      <c r="CFU32" s="64"/>
      <c r="CFV32" s="64"/>
      <c r="CFW32" s="64"/>
      <c r="CFX32" s="64"/>
      <c r="CFY32" s="64"/>
      <c r="CFZ32" s="64"/>
      <c r="CGA32" s="64"/>
      <c r="CGB32" s="64"/>
      <c r="CGC32" s="64"/>
      <c r="CGD32" s="64"/>
      <c r="CGE32" s="64"/>
      <c r="CGF32" s="64"/>
      <c r="CGG32" s="64"/>
      <c r="CGH32" s="64"/>
      <c r="CGI32" s="64"/>
      <c r="CGJ32" s="64"/>
      <c r="CGK32" s="64"/>
      <c r="CGL32" s="64"/>
      <c r="CGM32" s="64"/>
      <c r="CGN32" s="64"/>
      <c r="CGO32" s="64"/>
      <c r="CGP32" s="64"/>
      <c r="CGQ32" s="64"/>
      <c r="CGR32" s="64"/>
      <c r="CGS32" s="64"/>
      <c r="CGT32" s="64"/>
      <c r="CGU32" s="64"/>
      <c r="CGV32" s="64"/>
      <c r="CGW32" s="64"/>
      <c r="CGX32" s="64"/>
      <c r="CGY32" s="64"/>
      <c r="CGZ32" s="64"/>
      <c r="CHA32" s="64"/>
      <c r="CHB32" s="64"/>
      <c r="CHC32" s="64"/>
      <c r="CHD32" s="64"/>
      <c r="CHE32" s="64"/>
      <c r="CHF32" s="64"/>
      <c r="CHG32" s="64"/>
      <c r="CHH32" s="64"/>
      <c r="CHI32" s="64"/>
      <c r="CHJ32" s="64"/>
      <c r="CHK32" s="64"/>
      <c r="CHL32" s="64"/>
      <c r="CHM32" s="64"/>
      <c r="CHN32" s="64"/>
      <c r="CHO32" s="64"/>
      <c r="CHP32" s="64"/>
      <c r="CHQ32" s="64"/>
      <c r="CHR32" s="64"/>
      <c r="CHS32" s="64"/>
      <c r="CHT32" s="64"/>
      <c r="CHU32" s="64"/>
      <c r="CHV32" s="64"/>
      <c r="CHW32" s="64"/>
      <c r="CHX32" s="64"/>
      <c r="CHY32" s="64"/>
      <c r="CHZ32" s="64"/>
      <c r="CIA32" s="64"/>
      <c r="CIB32" s="64"/>
      <c r="CIC32" s="64"/>
      <c r="CID32" s="64"/>
      <c r="CIE32" s="64"/>
      <c r="CIF32" s="64"/>
      <c r="CIG32" s="64"/>
      <c r="CIH32" s="64"/>
      <c r="CII32" s="64"/>
      <c r="CIJ32" s="64"/>
      <c r="CIK32" s="64"/>
      <c r="CIL32" s="64"/>
      <c r="CIM32" s="64"/>
      <c r="CIN32" s="64"/>
      <c r="CIO32" s="64"/>
      <c r="CIP32" s="64"/>
      <c r="CIQ32" s="64"/>
      <c r="CIR32" s="64"/>
      <c r="CIS32" s="64"/>
      <c r="CIT32" s="64"/>
      <c r="CIU32" s="64"/>
      <c r="CIV32" s="64"/>
      <c r="CIW32" s="64"/>
      <c r="CIX32" s="64"/>
      <c r="CIY32" s="64"/>
      <c r="CIZ32" s="64"/>
      <c r="CJA32" s="64"/>
      <c r="CJB32" s="64"/>
      <c r="CJC32" s="64"/>
      <c r="CJD32" s="64"/>
      <c r="CJE32" s="64"/>
      <c r="CJF32" s="64"/>
      <c r="CJG32" s="64"/>
      <c r="CJH32" s="64"/>
      <c r="CJI32" s="64"/>
      <c r="CJJ32" s="64"/>
      <c r="CJK32" s="64"/>
      <c r="CJL32" s="64"/>
      <c r="CJM32" s="64"/>
      <c r="CJN32" s="64"/>
      <c r="CJO32" s="64"/>
      <c r="CJP32" s="64"/>
      <c r="CJQ32" s="64"/>
      <c r="CJR32" s="64"/>
      <c r="CJS32" s="64"/>
      <c r="CJT32" s="64"/>
      <c r="CJU32" s="64"/>
      <c r="CJV32" s="64"/>
      <c r="CJW32" s="64"/>
      <c r="CJX32" s="64"/>
      <c r="CJY32" s="64"/>
      <c r="CJZ32" s="64"/>
      <c r="CKA32" s="64"/>
      <c r="CKB32" s="64"/>
      <c r="CKC32" s="64"/>
      <c r="CKD32" s="64"/>
      <c r="CKE32" s="64"/>
      <c r="CKF32" s="64"/>
      <c r="CKG32" s="64"/>
      <c r="CKH32" s="64"/>
      <c r="CKI32" s="64"/>
      <c r="CKJ32" s="64"/>
      <c r="CKK32" s="64"/>
      <c r="CKL32" s="64"/>
      <c r="CKM32" s="64"/>
      <c r="CKN32" s="64"/>
      <c r="CKO32" s="64"/>
      <c r="CKP32" s="64"/>
      <c r="CKQ32" s="64"/>
      <c r="CKR32" s="64"/>
      <c r="CKS32" s="64"/>
      <c r="CKT32" s="64"/>
      <c r="CKU32" s="64"/>
      <c r="CKV32" s="64"/>
      <c r="CKW32" s="64"/>
      <c r="CKX32" s="64"/>
      <c r="CKY32" s="64"/>
      <c r="CKZ32" s="64"/>
      <c r="CLA32" s="64"/>
      <c r="CLB32" s="64"/>
      <c r="CLC32" s="64"/>
      <c r="CLD32" s="64"/>
      <c r="CLE32" s="64"/>
      <c r="CLF32" s="64"/>
      <c r="CLG32" s="64"/>
      <c r="CLH32" s="64"/>
      <c r="CLI32" s="64"/>
      <c r="CLJ32" s="64"/>
      <c r="CLK32" s="64"/>
      <c r="CLL32" s="64"/>
      <c r="CLM32" s="64"/>
      <c r="CLN32" s="64"/>
      <c r="CLO32" s="64"/>
      <c r="CLP32" s="64"/>
      <c r="CLQ32" s="64"/>
      <c r="CLR32" s="64"/>
      <c r="CLS32" s="64"/>
      <c r="CLT32" s="64"/>
      <c r="CLU32" s="64"/>
      <c r="CLV32" s="64"/>
      <c r="CLW32" s="64"/>
      <c r="CLX32" s="64"/>
      <c r="CLY32" s="64"/>
      <c r="CLZ32" s="64"/>
      <c r="CMA32" s="64"/>
      <c r="CMB32" s="64"/>
      <c r="CMC32" s="64"/>
      <c r="CMD32" s="64"/>
      <c r="CME32" s="64"/>
      <c r="CMF32" s="64"/>
      <c r="CMG32" s="64"/>
      <c r="CMH32" s="64"/>
      <c r="CMI32" s="64"/>
      <c r="CMJ32" s="64"/>
      <c r="CMK32" s="64"/>
      <c r="CML32" s="64"/>
      <c r="CMM32" s="64"/>
      <c r="CMN32" s="64"/>
      <c r="CMO32" s="64"/>
      <c r="CMP32" s="64"/>
      <c r="CMQ32" s="64"/>
      <c r="CMR32" s="64"/>
      <c r="CMS32" s="64"/>
      <c r="CMT32" s="64"/>
      <c r="CMU32" s="64"/>
      <c r="CMV32" s="64"/>
      <c r="CMW32" s="64"/>
      <c r="CMX32" s="64"/>
      <c r="CMY32" s="64"/>
      <c r="CMZ32" s="64"/>
      <c r="CNA32" s="64"/>
      <c r="CNB32" s="64"/>
      <c r="CNC32" s="64"/>
      <c r="CND32" s="64"/>
      <c r="CNE32" s="64"/>
      <c r="CNF32" s="64"/>
      <c r="CNG32" s="64"/>
      <c r="CNH32" s="64"/>
      <c r="CNI32" s="64"/>
      <c r="CNJ32" s="64"/>
      <c r="CNK32" s="64"/>
      <c r="CNL32" s="64"/>
      <c r="CNM32" s="64"/>
      <c r="CNN32" s="64"/>
      <c r="CNO32" s="64"/>
      <c r="CNP32" s="64"/>
      <c r="CNQ32" s="64"/>
      <c r="CNR32" s="64"/>
      <c r="CNS32" s="64"/>
      <c r="CNT32" s="64"/>
      <c r="CNU32" s="64"/>
      <c r="CNV32" s="64"/>
      <c r="CNW32" s="64"/>
      <c r="CNX32" s="64"/>
      <c r="CNY32" s="64"/>
      <c r="CNZ32" s="64"/>
      <c r="COA32" s="64"/>
      <c r="COB32" s="64"/>
      <c r="COC32" s="64"/>
      <c r="COD32" s="64"/>
      <c r="COE32" s="64"/>
      <c r="COF32" s="64"/>
      <c r="COG32" s="64"/>
      <c r="COH32" s="64"/>
      <c r="COI32" s="64"/>
      <c r="COJ32" s="64"/>
      <c r="COK32" s="64"/>
      <c r="COL32" s="64"/>
      <c r="COM32" s="64"/>
      <c r="CON32" s="64"/>
      <c r="COO32" s="64"/>
      <c r="COP32" s="64"/>
      <c r="COQ32" s="64"/>
      <c r="COR32" s="64"/>
      <c r="COS32" s="64"/>
      <c r="COT32" s="64"/>
      <c r="COU32" s="64"/>
      <c r="COV32" s="64"/>
      <c r="COW32" s="64"/>
      <c r="COX32" s="64"/>
      <c r="COY32" s="64"/>
      <c r="COZ32" s="64"/>
      <c r="CPA32" s="64"/>
      <c r="CPB32" s="64"/>
      <c r="CPC32" s="64"/>
      <c r="CPD32" s="64"/>
      <c r="CPE32" s="64"/>
      <c r="CPF32" s="64"/>
      <c r="CPG32" s="64"/>
      <c r="CPH32" s="64"/>
      <c r="CPI32" s="64"/>
      <c r="CPJ32" s="64"/>
      <c r="CPK32" s="64"/>
      <c r="CPL32" s="64"/>
      <c r="CPM32" s="64"/>
      <c r="CPN32" s="64"/>
      <c r="CPO32" s="64"/>
      <c r="CPP32" s="64"/>
      <c r="CPQ32" s="64"/>
      <c r="CPR32" s="64"/>
      <c r="CPS32" s="64"/>
      <c r="CPT32" s="64"/>
      <c r="CPU32" s="64"/>
      <c r="CPV32" s="64"/>
      <c r="CPW32" s="64"/>
      <c r="CPX32" s="64"/>
      <c r="CPY32" s="64"/>
      <c r="CPZ32" s="64"/>
      <c r="CQA32" s="64"/>
      <c r="CQB32" s="64"/>
      <c r="CQC32" s="64"/>
      <c r="CQD32" s="64"/>
      <c r="CQE32" s="64"/>
      <c r="CQF32" s="64"/>
      <c r="CQG32" s="64"/>
      <c r="CQH32" s="64"/>
      <c r="CQI32" s="64"/>
      <c r="CQJ32" s="64"/>
      <c r="CQK32" s="64"/>
      <c r="CQL32" s="64"/>
      <c r="CQM32" s="64"/>
      <c r="CQN32" s="64"/>
      <c r="CQO32" s="64"/>
      <c r="CQP32" s="64"/>
      <c r="CQQ32" s="64"/>
      <c r="CQR32" s="64"/>
      <c r="CQS32" s="64"/>
      <c r="CQT32" s="64"/>
      <c r="CQU32" s="64"/>
      <c r="CQV32" s="64"/>
      <c r="CQW32" s="64"/>
      <c r="CQX32" s="64"/>
      <c r="CQY32" s="64"/>
      <c r="CQZ32" s="64"/>
      <c r="CRA32" s="64"/>
      <c r="CRB32" s="64"/>
      <c r="CRC32" s="64"/>
      <c r="CRD32" s="64"/>
      <c r="CRE32" s="64"/>
      <c r="CRF32" s="64"/>
      <c r="CRG32" s="64"/>
      <c r="CRH32" s="64"/>
      <c r="CRI32" s="64"/>
      <c r="CRJ32" s="64"/>
      <c r="CRK32" s="64"/>
      <c r="CRL32" s="64"/>
      <c r="CRM32" s="64"/>
      <c r="CRN32" s="64"/>
      <c r="CRO32" s="64"/>
      <c r="CRP32" s="64"/>
      <c r="CRQ32" s="64"/>
      <c r="CRR32" s="64"/>
      <c r="CRS32" s="64"/>
      <c r="CRT32" s="64"/>
      <c r="CRU32" s="64"/>
      <c r="CRV32" s="64"/>
      <c r="CRW32" s="64"/>
      <c r="CRX32" s="64"/>
      <c r="CRY32" s="64"/>
      <c r="CRZ32" s="64"/>
      <c r="CSA32" s="64"/>
      <c r="CSB32" s="64"/>
      <c r="CSC32" s="64"/>
      <c r="CSD32" s="64"/>
      <c r="CSE32" s="64"/>
      <c r="CSF32" s="64"/>
      <c r="CSG32" s="64"/>
      <c r="CSH32" s="64"/>
      <c r="CSI32" s="64"/>
      <c r="CSJ32" s="64"/>
      <c r="CSK32" s="64"/>
      <c r="CSL32" s="64"/>
      <c r="CSM32" s="64"/>
      <c r="CSN32" s="64"/>
      <c r="CSO32" s="64"/>
      <c r="CSP32" s="64"/>
      <c r="CSQ32" s="64"/>
      <c r="CSR32" s="64"/>
      <c r="CSS32" s="64"/>
      <c r="CST32" s="64"/>
      <c r="CSU32" s="64"/>
      <c r="CSV32" s="64"/>
      <c r="CSW32" s="64"/>
      <c r="CSX32" s="64"/>
      <c r="CSY32" s="64"/>
      <c r="CSZ32" s="64"/>
      <c r="CTA32" s="64"/>
      <c r="CTB32" s="64"/>
      <c r="CTC32" s="64"/>
      <c r="CTD32" s="64"/>
      <c r="CTE32" s="64"/>
      <c r="CTF32" s="64"/>
      <c r="CTG32" s="64"/>
      <c r="CTH32" s="64"/>
      <c r="CTI32" s="64"/>
      <c r="CTJ32" s="64"/>
      <c r="CTK32" s="64"/>
      <c r="CTL32" s="64"/>
      <c r="CTM32" s="64"/>
      <c r="CTN32" s="64"/>
      <c r="CTO32" s="64"/>
      <c r="CTP32" s="64"/>
      <c r="CTQ32" s="64"/>
      <c r="CTR32" s="64"/>
      <c r="CTS32" s="64"/>
      <c r="CTT32" s="64"/>
      <c r="CTU32" s="64"/>
      <c r="CTV32" s="64"/>
      <c r="CTW32" s="64"/>
      <c r="CTX32" s="64"/>
      <c r="CTY32" s="64"/>
      <c r="CTZ32" s="64"/>
      <c r="CUA32" s="64"/>
      <c r="CUB32" s="64"/>
      <c r="CUC32" s="64"/>
      <c r="CUD32" s="64"/>
      <c r="CUE32" s="64"/>
      <c r="CUF32" s="64"/>
      <c r="CUG32" s="64"/>
      <c r="CUH32" s="64"/>
      <c r="CUI32" s="64"/>
      <c r="CUJ32" s="64"/>
      <c r="CUK32" s="64"/>
      <c r="CUL32" s="64"/>
      <c r="CUM32" s="64"/>
      <c r="CUN32" s="64"/>
      <c r="CUO32" s="64"/>
      <c r="CUP32" s="64"/>
      <c r="CUQ32" s="64"/>
      <c r="CUR32" s="64"/>
      <c r="CUS32" s="64"/>
      <c r="CUT32" s="64"/>
      <c r="CUU32" s="64"/>
      <c r="CUV32" s="64"/>
      <c r="CUW32" s="64"/>
      <c r="CUX32" s="64"/>
      <c r="CUY32" s="64"/>
      <c r="CUZ32" s="64"/>
      <c r="CVA32" s="64"/>
      <c r="CVB32" s="64"/>
      <c r="CVC32" s="64"/>
      <c r="CVD32" s="64"/>
      <c r="CVE32" s="64"/>
      <c r="CVF32" s="64"/>
      <c r="CVG32" s="64"/>
      <c r="CVH32" s="64"/>
      <c r="CVI32" s="64"/>
      <c r="CVJ32" s="64"/>
      <c r="CVK32" s="64"/>
      <c r="CVL32" s="64"/>
      <c r="CVM32" s="64"/>
      <c r="CVN32" s="64"/>
      <c r="CVO32" s="64"/>
      <c r="CVP32" s="64"/>
      <c r="CVQ32" s="64"/>
      <c r="CVR32" s="64"/>
      <c r="CVS32" s="64"/>
      <c r="CVT32" s="64"/>
      <c r="CVU32" s="64"/>
      <c r="CVV32" s="64"/>
      <c r="CVW32" s="64"/>
      <c r="CVX32" s="64"/>
      <c r="CVY32" s="64"/>
      <c r="CVZ32" s="64"/>
      <c r="CWA32" s="64"/>
      <c r="CWB32" s="64"/>
      <c r="CWC32" s="64"/>
      <c r="CWD32" s="64"/>
      <c r="CWE32" s="64"/>
      <c r="CWF32" s="64"/>
      <c r="CWG32" s="64"/>
      <c r="CWH32" s="64"/>
      <c r="CWI32" s="64"/>
      <c r="CWJ32" s="64"/>
      <c r="CWK32" s="64"/>
      <c r="CWL32" s="64"/>
      <c r="CWM32" s="64"/>
      <c r="CWN32" s="64"/>
      <c r="CWO32" s="64"/>
      <c r="CWP32" s="64"/>
      <c r="CWQ32" s="64"/>
      <c r="CWR32" s="64"/>
      <c r="CWS32" s="64"/>
      <c r="CWT32" s="64"/>
      <c r="CWU32" s="64"/>
      <c r="CWV32" s="64"/>
      <c r="CWW32" s="64"/>
      <c r="CWX32" s="64"/>
      <c r="CWY32" s="64"/>
      <c r="CWZ32" s="64"/>
      <c r="CXA32" s="64"/>
      <c r="CXB32" s="64"/>
      <c r="CXC32" s="64"/>
      <c r="CXD32" s="64"/>
      <c r="CXE32" s="64"/>
      <c r="CXF32" s="64"/>
      <c r="CXG32" s="64"/>
      <c r="CXH32" s="64"/>
      <c r="CXI32" s="64"/>
      <c r="CXJ32" s="64"/>
      <c r="CXK32" s="64"/>
      <c r="CXL32" s="64"/>
      <c r="CXM32" s="64"/>
      <c r="CXN32" s="64"/>
      <c r="CXO32" s="64"/>
      <c r="CXP32" s="64"/>
      <c r="CXQ32" s="64"/>
      <c r="CXR32" s="64"/>
      <c r="CXS32" s="64"/>
      <c r="CXT32" s="64"/>
      <c r="CXU32" s="64"/>
      <c r="CXV32" s="64"/>
      <c r="CXW32" s="64"/>
      <c r="CXX32" s="64"/>
      <c r="CXY32" s="64"/>
      <c r="CXZ32" s="64"/>
      <c r="CYA32" s="64"/>
      <c r="CYB32" s="64"/>
      <c r="CYC32" s="64"/>
      <c r="CYD32" s="64"/>
      <c r="CYE32" s="64"/>
      <c r="CYF32" s="64"/>
      <c r="CYG32" s="64"/>
      <c r="CYH32" s="64"/>
      <c r="CYI32" s="64"/>
      <c r="CYJ32" s="64"/>
      <c r="CYK32" s="64"/>
      <c r="CYL32" s="64"/>
      <c r="CYM32" s="64"/>
      <c r="CYN32" s="64"/>
      <c r="CYO32" s="64"/>
      <c r="CYP32" s="64"/>
      <c r="CYQ32" s="64"/>
      <c r="CYR32" s="64"/>
      <c r="CYS32" s="64"/>
      <c r="CYT32" s="64"/>
      <c r="CYU32" s="64"/>
      <c r="CYV32" s="64"/>
      <c r="CYW32" s="64"/>
      <c r="CYX32" s="64"/>
      <c r="CYY32" s="64"/>
      <c r="CYZ32" s="64"/>
      <c r="CZA32" s="64"/>
      <c r="CZB32" s="64"/>
      <c r="CZC32" s="64"/>
      <c r="CZD32" s="64"/>
      <c r="CZE32" s="64"/>
      <c r="CZF32" s="64"/>
      <c r="CZG32" s="64"/>
      <c r="CZH32" s="64"/>
      <c r="CZI32" s="64"/>
      <c r="CZJ32" s="64"/>
      <c r="CZK32" s="64"/>
      <c r="CZL32" s="64"/>
      <c r="CZM32" s="64"/>
      <c r="CZN32" s="64"/>
      <c r="CZO32" s="64"/>
      <c r="CZP32" s="64"/>
      <c r="CZQ32" s="64"/>
      <c r="CZR32" s="64"/>
      <c r="CZS32" s="64"/>
      <c r="CZT32" s="64"/>
      <c r="CZU32" s="64"/>
      <c r="CZV32" s="64"/>
      <c r="CZW32" s="64"/>
      <c r="CZX32" s="64"/>
      <c r="CZY32" s="64"/>
      <c r="CZZ32" s="64"/>
      <c r="DAA32" s="64"/>
      <c r="DAB32" s="64"/>
      <c r="DAC32" s="64"/>
      <c r="DAD32" s="64"/>
      <c r="DAE32" s="64"/>
      <c r="DAF32" s="64"/>
      <c r="DAG32" s="64"/>
      <c r="DAH32" s="64"/>
      <c r="DAI32" s="64"/>
      <c r="DAJ32" s="64"/>
      <c r="DAK32" s="64"/>
      <c r="DAL32" s="64"/>
      <c r="DAM32" s="64"/>
      <c r="DAN32" s="64"/>
      <c r="DAO32" s="64"/>
      <c r="DAP32" s="64"/>
      <c r="DAQ32" s="64"/>
      <c r="DAR32" s="64"/>
      <c r="DAS32" s="64"/>
      <c r="DAT32" s="64"/>
      <c r="DAU32" s="64"/>
      <c r="DAV32" s="64"/>
      <c r="DAW32" s="64"/>
      <c r="DAX32" s="64"/>
      <c r="DAY32" s="64"/>
      <c r="DAZ32" s="64"/>
      <c r="DBA32" s="64"/>
      <c r="DBB32" s="64"/>
      <c r="DBC32" s="64"/>
      <c r="DBD32" s="64"/>
      <c r="DBE32" s="64"/>
      <c r="DBF32" s="64"/>
      <c r="DBG32" s="64"/>
      <c r="DBH32" s="64"/>
      <c r="DBI32" s="64"/>
      <c r="DBJ32" s="64"/>
      <c r="DBK32" s="64"/>
      <c r="DBL32" s="64"/>
      <c r="DBM32" s="64"/>
      <c r="DBN32" s="64"/>
      <c r="DBO32" s="64"/>
      <c r="DBP32" s="64"/>
      <c r="DBQ32" s="64"/>
      <c r="DBR32" s="64"/>
      <c r="DBS32" s="64"/>
      <c r="DBT32" s="64"/>
      <c r="DBU32" s="64"/>
      <c r="DBV32" s="64"/>
      <c r="DBW32" s="64"/>
      <c r="DBX32" s="64"/>
      <c r="DBY32" s="64"/>
      <c r="DBZ32" s="64"/>
      <c r="DCA32" s="64"/>
      <c r="DCB32" s="64"/>
      <c r="DCC32" s="64"/>
      <c r="DCD32" s="64"/>
      <c r="DCE32" s="64"/>
      <c r="DCF32" s="64"/>
      <c r="DCG32" s="64"/>
      <c r="DCH32" s="64"/>
      <c r="DCI32" s="64"/>
      <c r="DCJ32" s="64"/>
      <c r="DCK32" s="64"/>
      <c r="DCL32" s="64"/>
      <c r="DCM32" s="64"/>
      <c r="DCN32" s="64"/>
      <c r="DCO32" s="64"/>
      <c r="DCP32" s="64"/>
      <c r="DCQ32" s="64"/>
      <c r="DCR32" s="64"/>
      <c r="DCS32" s="64"/>
      <c r="DCT32" s="64"/>
    </row>
    <row r="33" spans="1:2802" s="121" customFormat="1" x14ac:dyDescent="0.2">
      <c r="A33" s="126" t="str">
        <f t="shared" si="7"/>
        <v/>
      </c>
      <c r="B33" s="196"/>
      <c r="C33" s="196"/>
      <c r="D33" s="197"/>
      <c r="E33" s="193"/>
      <c r="F33" s="194"/>
      <c r="G33" s="193"/>
      <c r="H33" s="6"/>
      <c r="I33" s="64"/>
      <c r="J33" s="6" t="s">
        <v>274</v>
      </c>
      <c r="K33" s="137" t="str">
        <f t="shared" si="12"/>
        <v/>
      </c>
      <c r="L33" s="64"/>
      <c r="M33" s="141"/>
      <c r="N33" s="195"/>
      <c r="O33" s="132"/>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c r="GH33" s="64"/>
      <c r="GI33" s="64"/>
      <c r="GJ33" s="64"/>
      <c r="GK33" s="64"/>
      <c r="GL33" s="64"/>
      <c r="GM33" s="64"/>
      <c r="GN33" s="64"/>
      <c r="GO33" s="64"/>
      <c r="GP33" s="6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4"/>
      <c r="HO33" s="64"/>
      <c r="HP33" s="64"/>
      <c r="HQ33" s="64"/>
      <c r="HR33" s="64"/>
      <c r="HS33" s="64"/>
      <c r="HT33" s="64"/>
      <c r="HU33" s="64"/>
      <c r="HV33" s="64"/>
      <c r="HW33" s="64"/>
      <c r="HX33" s="64"/>
      <c r="HY33" s="64"/>
      <c r="HZ33" s="64"/>
      <c r="IA33" s="64"/>
      <c r="IB33" s="64"/>
      <c r="IC33" s="64"/>
      <c r="ID33" s="64"/>
      <c r="IE33" s="64"/>
      <c r="IF33" s="64"/>
      <c r="IG33" s="64"/>
      <c r="IH33" s="64"/>
      <c r="II33" s="64"/>
      <c r="IJ33" s="64"/>
      <c r="IK33" s="64"/>
      <c r="IL33" s="64"/>
      <c r="IM33" s="64"/>
      <c r="IN33" s="64"/>
      <c r="IO33" s="64"/>
      <c r="IP33" s="64"/>
      <c r="IQ33" s="64"/>
      <c r="IR33" s="64"/>
      <c r="IS33" s="64"/>
      <c r="IT33" s="64"/>
      <c r="IU33" s="64"/>
      <c r="IV33" s="64"/>
      <c r="IW33" s="64"/>
      <c r="IX33" s="64"/>
      <c r="IY33" s="64"/>
      <c r="IZ33" s="64"/>
      <c r="JA33" s="64"/>
      <c r="JB33" s="64"/>
      <c r="JC33" s="64"/>
      <c r="JD33" s="64"/>
      <c r="JE33" s="64"/>
      <c r="JF33" s="64"/>
      <c r="JG33" s="64"/>
      <c r="JH33" s="64"/>
      <c r="JI33" s="64"/>
      <c r="JJ33" s="64"/>
      <c r="JK33" s="64"/>
      <c r="JL33" s="64"/>
      <c r="JM33" s="64"/>
      <c r="JN33" s="64"/>
      <c r="JO33" s="64"/>
      <c r="JP33" s="64"/>
      <c r="JQ33" s="64"/>
      <c r="JR33" s="64"/>
      <c r="JS33" s="64"/>
      <c r="JT33" s="64"/>
      <c r="JU33" s="64"/>
      <c r="JV33" s="64"/>
      <c r="JW33" s="64"/>
      <c r="JX33" s="64"/>
      <c r="JY33" s="64"/>
      <c r="JZ33" s="64"/>
      <c r="KA33" s="64"/>
      <c r="KB33" s="64"/>
      <c r="KC33" s="64"/>
      <c r="KD33" s="64"/>
      <c r="KE33" s="64"/>
      <c r="KF33" s="64"/>
      <c r="KG33" s="64"/>
      <c r="KH33" s="64"/>
      <c r="KI33" s="64"/>
      <c r="KJ33" s="64"/>
      <c r="KK33" s="64"/>
      <c r="KL33" s="64"/>
      <c r="KM33" s="64"/>
      <c r="KN33" s="64"/>
      <c r="KO33" s="64"/>
      <c r="KP33" s="64"/>
      <c r="KQ33" s="64"/>
      <c r="KR33" s="64"/>
      <c r="KS33" s="64"/>
      <c r="KT33" s="64"/>
      <c r="KU33" s="64"/>
      <c r="KV33" s="64"/>
      <c r="KW33" s="64"/>
      <c r="KX33" s="64"/>
      <c r="KY33" s="64"/>
      <c r="KZ33" s="64"/>
      <c r="LA33" s="64"/>
      <c r="LB33" s="64"/>
      <c r="LC33" s="64"/>
      <c r="LD33" s="64"/>
      <c r="LE33" s="64"/>
      <c r="LF33" s="64"/>
      <c r="LG33" s="64"/>
      <c r="LH33" s="64"/>
      <c r="LI33" s="64"/>
      <c r="LJ33" s="64"/>
      <c r="LK33" s="64"/>
      <c r="LL33" s="64"/>
      <c r="LM33" s="64"/>
      <c r="LN33" s="64"/>
      <c r="LO33" s="64"/>
      <c r="LP33" s="64"/>
      <c r="LQ33" s="64"/>
      <c r="LR33" s="64"/>
      <c r="LS33" s="64"/>
      <c r="LT33" s="64"/>
      <c r="LU33" s="64"/>
      <c r="LV33" s="64"/>
      <c r="LW33" s="64"/>
      <c r="LX33" s="64"/>
      <c r="LY33" s="64"/>
      <c r="LZ33" s="64"/>
      <c r="MA33" s="64"/>
      <c r="MB33" s="64"/>
      <c r="MC33" s="64"/>
      <c r="MD33" s="64"/>
      <c r="ME33" s="64"/>
      <c r="MF33" s="64"/>
      <c r="MG33" s="64"/>
      <c r="MH33" s="64"/>
      <c r="MI33" s="64"/>
      <c r="MJ33" s="64"/>
      <c r="MK33" s="64"/>
      <c r="ML33" s="64"/>
      <c r="MM33" s="64"/>
      <c r="MN33" s="64"/>
      <c r="MO33" s="64"/>
      <c r="MP33" s="64"/>
      <c r="MQ33" s="64"/>
      <c r="MR33" s="64"/>
      <c r="MS33" s="64"/>
      <c r="MT33" s="64"/>
      <c r="MU33" s="64"/>
      <c r="MV33" s="64"/>
      <c r="MW33" s="64"/>
      <c r="MX33" s="64"/>
      <c r="MY33" s="64"/>
      <c r="MZ33" s="64"/>
      <c r="NA33" s="64"/>
      <c r="NB33" s="64"/>
      <c r="NC33" s="64"/>
      <c r="ND33" s="64"/>
      <c r="NE33" s="64"/>
      <c r="NF33" s="64"/>
      <c r="NG33" s="64"/>
      <c r="NH33" s="64"/>
      <c r="NI33" s="64"/>
      <c r="NJ33" s="64"/>
      <c r="NK33" s="64"/>
      <c r="NL33" s="64"/>
      <c r="NM33" s="64"/>
      <c r="NN33" s="64"/>
      <c r="NO33" s="64"/>
      <c r="NP33" s="64"/>
      <c r="NQ33" s="64"/>
      <c r="NR33" s="64"/>
      <c r="NS33" s="64"/>
      <c r="NT33" s="64"/>
      <c r="NU33" s="64"/>
      <c r="NV33" s="64"/>
      <c r="NW33" s="64"/>
      <c r="NX33" s="64"/>
      <c r="NY33" s="64"/>
      <c r="NZ33" s="64"/>
      <c r="OA33" s="64"/>
      <c r="OB33" s="64"/>
      <c r="OC33" s="64"/>
      <c r="OD33" s="64"/>
      <c r="OE33" s="64"/>
      <c r="OF33" s="64"/>
      <c r="OG33" s="64"/>
      <c r="OH33" s="64"/>
      <c r="OI33" s="64"/>
      <c r="OJ33" s="64"/>
      <c r="OK33" s="64"/>
      <c r="OL33" s="64"/>
      <c r="OM33" s="64"/>
      <c r="ON33" s="64"/>
      <c r="OO33" s="64"/>
      <c r="OP33" s="64"/>
      <c r="OQ33" s="64"/>
      <c r="OR33" s="64"/>
      <c r="OS33" s="64"/>
      <c r="OT33" s="64"/>
      <c r="OU33" s="64"/>
      <c r="OV33" s="64"/>
      <c r="OW33" s="64"/>
      <c r="OX33" s="64"/>
      <c r="OY33" s="64"/>
      <c r="OZ33" s="64"/>
      <c r="PA33" s="64"/>
      <c r="PB33" s="64"/>
      <c r="PC33" s="64"/>
      <c r="PD33" s="64"/>
      <c r="PE33" s="64"/>
      <c r="PF33" s="64"/>
      <c r="PG33" s="64"/>
      <c r="PH33" s="64"/>
      <c r="PI33" s="64"/>
      <c r="PJ33" s="64"/>
      <c r="PK33" s="64"/>
      <c r="PL33" s="64"/>
      <c r="PM33" s="64"/>
      <c r="PN33" s="64"/>
      <c r="PO33" s="64"/>
      <c r="PP33" s="64"/>
      <c r="PQ33" s="64"/>
      <c r="PR33" s="64"/>
      <c r="PS33" s="64"/>
      <c r="PT33" s="64"/>
      <c r="PU33" s="64"/>
      <c r="PV33" s="64"/>
      <c r="PW33" s="64"/>
      <c r="PX33" s="64"/>
      <c r="PY33" s="64"/>
      <c r="PZ33" s="64"/>
      <c r="QA33" s="64"/>
      <c r="QB33" s="64"/>
      <c r="QC33" s="64"/>
      <c r="QD33" s="64"/>
      <c r="QE33" s="64"/>
      <c r="QF33" s="64"/>
      <c r="QG33" s="64"/>
      <c r="QH33" s="64"/>
      <c r="QI33" s="64"/>
      <c r="QJ33" s="64"/>
      <c r="QK33" s="64"/>
      <c r="QL33" s="64"/>
      <c r="QM33" s="64"/>
      <c r="QN33" s="64"/>
      <c r="QO33" s="64"/>
      <c r="QP33" s="64"/>
      <c r="QQ33" s="64"/>
      <c r="QR33" s="64"/>
      <c r="QS33" s="64"/>
      <c r="QT33" s="64"/>
      <c r="QU33" s="64"/>
      <c r="QV33" s="64"/>
      <c r="QW33" s="64"/>
      <c r="QX33" s="64"/>
      <c r="QY33" s="64"/>
      <c r="QZ33" s="64"/>
      <c r="RA33" s="64"/>
      <c r="RB33" s="64"/>
      <c r="RC33" s="64"/>
      <c r="RD33" s="64"/>
      <c r="RE33" s="64"/>
      <c r="RF33" s="64"/>
      <c r="RG33" s="64"/>
      <c r="RH33" s="64"/>
      <c r="RI33" s="64"/>
      <c r="RJ33" s="64"/>
      <c r="RK33" s="64"/>
      <c r="RL33" s="64"/>
      <c r="RM33" s="64"/>
      <c r="RN33" s="64"/>
      <c r="RO33" s="64"/>
      <c r="RP33" s="64"/>
      <c r="RQ33" s="64"/>
      <c r="RR33" s="64"/>
      <c r="RS33" s="64"/>
      <c r="RT33" s="64"/>
      <c r="RU33" s="64"/>
      <c r="RV33" s="64"/>
      <c r="RW33" s="64"/>
      <c r="RX33" s="64"/>
      <c r="RY33" s="64"/>
      <c r="RZ33" s="64"/>
      <c r="SA33" s="64"/>
      <c r="SB33" s="64"/>
      <c r="SC33" s="64"/>
      <c r="SD33" s="64"/>
      <c r="SE33" s="64"/>
      <c r="SF33" s="64"/>
      <c r="SG33" s="64"/>
      <c r="SH33" s="64"/>
      <c r="SI33" s="64"/>
      <c r="SJ33" s="64"/>
      <c r="SK33" s="64"/>
      <c r="SL33" s="64"/>
      <c r="SM33" s="64"/>
      <c r="SN33" s="64"/>
      <c r="SO33" s="64"/>
      <c r="SP33" s="64"/>
      <c r="SQ33" s="64"/>
      <c r="SR33" s="64"/>
      <c r="SS33" s="64"/>
      <c r="ST33" s="64"/>
      <c r="SU33" s="64"/>
      <c r="SV33" s="64"/>
      <c r="SW33" s="64"/>
      <c r="SX33" s="64"/>
      <c r="SY33" s="64"/>
      <c r="SZ33" s="64"/>
      <c r="TA33" s="64"/>
      <c r="TB33" s="64"/>
      <c r="TC33" s="64"/>
      <c r="TD33" s="64"/>
      <c r="TE33" s="64"/>
      <c r="TF33" s="64"/>
      <c r="TG33" s="64"/>
      <c r="TH33" s="64"/>
      <c r="TI33" s="64"/>
      <c r="TJ33" s="64"/>
      <c r="TK33" s="64"/>
      <c r="TL33" s="64"/>
      <c r="TM33" s="64"/>
      <c r="TN33" s="64"/>
      <c r="TO33" s="64"/>
      <c r="TP33" s="64"/>
      <c r="TQ33" s="64"/>
      <c r="TR33" s="64"/>
      <c r="TS33" s="64"/>
      <c r="TT33" s="64"/>
      <c r="TU33" s="64"/>
      <c r="TV33" s="64"/>
      <c r="TW33" s="64"/>
      <c r="TX33" s="64"/>
      <c r="TY33" s="64"/>
      <c r="TZ33" s="64"/>
      <c r="UA33" s="64"/>
      <c r="UB33" s="64"/>
      <c r="UC33" s="64"/>
      <c r="UD33" s="64"/>
      <c r="UE33" s="64"/>
      <c r="UF33" s="64"/>
      <c r="UG33" s="64"/>
      <c r="UH33" s="64"/>
      <c r="UI33" s="64"/>
      <c r="UJ33" s="64"/>
      <c r="UK33" s="64"/>
      <c r="UL33" s="64"/>
      <c r="UM33" s="64"/>
      <c r="UN33" s="64"/>
      <c r="UO33" s="64"/>
      <c r="UP33" s="64"/>
      <c r="UQ33" s="64"/>
      <c r="UR33" s="64"/>
      <c r="US33" s="64"/>
      <c r="UT33" s="64"/>
      <c r="UU33" s="64"/>
      <c r="UV33" s="64"/>
      <c r="UW33" s="64"/>
      <c r="UX33" s="64"/>
      <c r="UY33" s="64"/>
      <c r="UZ33" s="64"/>
      <c r="VA33" s="64"/>
      <c r="VB33" s="64"/>
      <c r="VC33" s="64"/>
      <c r="VD33" s="64"/>
      <c r="VE33" s="64"/>
      <c r="VF33" s="64"/>
      <c r="VG33" s="64"/>
      <c r="VH33" s="64"/>
      <c r="VI33" s="64"/>
      <c r="VJ33" s="64"/>
      <c r="VK33" s="64"/>
      <c r="VL33" s="64"/>
      <c r="VM33" s="64"/>
      <c r="VN33" s="64"/>
      <c r="VO33" s="64"/>
      <c r="VP33" s="64"/>
      <c r="VQ33" s="64"/>
      <c r="VR33" s="64"/>
      <c r="VS33" s="64"/>
      <c r="VT33" s="64"/>
      <c r="VU33" s="64"/>
      <c r="VV33" s="64"/>
      <c r="VW33" s="64"/>
      <c r="VX33" s="64"/>
      <c r="VY33" s="64"/>
      <c r="VZ33" s="64"/>
      <c r="WA33" s="64"/>
      <c r="WB33" s="64"/>
      <c r="WC33" s="64"/>
      <c r="WD33" s="64"/>
      <c r="WE33" s="64"/>
      <c r="WF33" s="64"/>
      <c r="WG33" s="64"/>
      <c r="WH33" s="64"/>
      <c r="WI33" s="64"/>
      <c r="WJ33" s="64"/>
      <c r="WK33" s="64"/>
      <c r="WL33" s="64"/>
      <c r="WM33" s="64"/>
      <c r="WN33" s="64"/>
      <c r="WO33" s="64"/>
      <c r="WP33" s="64"/>
      <c r="WQ33" s="64"/>
      <c r="WR33" s="64"/>
      <c r="WS33" s="64"/>
      <c r="WT33" s="64"/>
      <c r="WU33" s="64"/>
      <c r="WV33" s="64"/>
      <c r="WW33" s="64"/>
      <c r="WX33" s="64"/>
      <c r="WY33" s="64"/>
      <c r="WZ33" s="64"/>
      <c r="XA33" s="64"/>
      <c r="XB33" s="64"/>
      <c r="XC33" s="64"/>
      <c r="XD33" s="64"/>
      <c r="XE33" s="64"/>
      <c r="XF33" s="64"/>
      <c r="XG33" s="64"/>
      <c r="XH33" s="64"/>
      <c r="XI33" s="64"/>
      <c r="XJ33" s="64"/>
      <c r="XK33" s="64"/>
      <c r="XL33" s="64"/>
      <c r="XM33" s="64"/>
      <c r="XN33" s="64"/>
      <c r="XO33" s="64"/>
      <c r="XP33" s="64"/>
      <c r="XQ33" s="64"/>
      <c r="XR33" s="64"/>
      <c r="XS33" s="64"/>
      <c r="XT33" s="64"/>
      <c r="XU33" s="64"/>
      <c r="XV33" s="64"/>
      <c r="XW33" s="64"/>
      <c r="XX33" s="64"/>
      <c r="XY33" s="64"/>
      <c r="XZ33" s="64"/>
      <c r="YA33" s="64"/>
      <c r="YB33" s="64"/>
      <c r="YC33" s="64"/>
      <c r="YD33" s="64"/>
      <c r="YE33" s="64"/>
      <c r="YF33" s="64"/>
      <c r="YG33" s="64"/>
      <c r="YH33" s="64"/>
      <c r="YI33" s="64"/>
      <c r="YJ33" s="64"/>
      <c r="YK33" s="64"/>
      <c r="YL33" s="64"/>
      <c r="YM33" s="64"/>
      <c r="YN33" s="64"/>
      <c r="YO33" s="64"/>
      <c r="YP33" s="64"/>
      <c r="YQ33" s="64"/>
      <c r="YR33" s="64"/>
      <c r="YS33" s="64"/>
      <c r="YT33" s="64"/>
      <c r="YU33" s="64"/>
      <c r="YV33" s="64"/>
      <c r="YW33" s="64"/>
      <c r="YX33" s="64"/>
      <c r="YY33" s="64"/>
      <c r="YZ33" s="64"/>
      <c r="ZA33" s="64"/>
      <c r="ZB33" s="64"/>
      <c r="ZC33" s="64"/>
      <c r="ZD33" s="64"/>
      <c r="ZE33" s="64"/>
      <c r="ZF33" s="64"/>
      <c r="ZG33" s="64"/>
      <c r="ZH33" s="64"/>
      <c r="ZI33" s="64"/>
      <c r="ZJ33" s="64"/>
      <c r="ZK33" s="64"/>
      <c r="ZL33" s="64"/>
      <c r="ZM33" s="64"/>
      <c r="ZN33" s="64"/>
      <c r="ZO33" s="64"/>
      <c r="ZP33" s="64"/>
      <c r="ZQ33" s="64"/>
      <c r="ZR33" s="64"/>
      <c r="ZS33" s="64"/>
      <c r="ZT33" s="64"/>
      <c r="ZU33" s="64"/>
      <c r="ZV33" s="64"/>
      <c r="ZW33" s="64"/>
      <c r="ZX33" s="64"/>
      <c r="ZY33" s="64"/>
      <c r="ZZ33" s="64"/>
      <c r="AAA33" s="64"/>
      <c r="AAB33" s="64"/>
      <c r="AAC33" s="64"/>
      <c r="AAD33" s="64"/>
      <c r="AAE33" s="64"/>
      <c r="AAF33" s="64"/>
      <c r="AAG33" s="64"/>
      <c r="AAH33" s="64"/>
      <c r="AAI33" s="64"/>
      <c r="AAJ33" s="64"/>
      <c r="AAK33" s="64"/>
      <c r="AAL33" s="64"/>
      <c r="AAM33" s="64"/>
      <c r="AAN33" s="64"/>
      <c r="AAO33" s="64"/>
      <c r="AAP33" s="64"/>
      <c r="AAQ33" s="64"/>
      <c r="AAR33" s="64"/>
      <c r="AAS33" s="64"/>
      <c r="AAT33" s="64"/>
      <c r="AAU33" s="64"/>
      <c r="AAV33" s="64"/>
      <c r="AAW33" s="64"/>
      <c r="AAX33" s="64"/>
      <c r="AAY33" s="64"/>
      <c r="AAZ33" s="64"/>
      <c r="ABA33" s="64"/>
      <c r="ABB33" s="64"/>
      <c r="ABC33" s="64"/>
      <c r="ABD33" s="64"/>
      <c r="ABE33" s="64"/>
      <c r="ABF33" s="64"/>
      <c r="ABG33" s="64"/>
      <c r="ABH33" s="64"/>
      <c r="ABI33" s="64"/>
      <c r="ABJ33" s="64"/>
      <c r="ABK33" s="64"/>
      <c r="ABL33" s="64"/>
      <c r="ABM33" s="64"/>
      <c r="ABN33" s="64"/>
      <c r="ABO33" s="64"/>
      <c r="ABP33" s="64"/>
      <c r="ABQ33" s="64"/>
      <c r="ABR33" s="64"/>
      <c r="ABS33" s="64"/>
      <c r="ABT33" s="64"/>
      <c r="ABU33" s="64"/>
      <c r="ABV33" s="64"/>
      <c r="ABW33" s="64"/>
      <c r="ABX33" s="64"/>
      <c r="ABY33" s="64"/>
      <c r="ABZ33" s="64"/>
      <c r="ACA33" s="64"/>
      <c r="ACB33" s="64"/>
      <c r="ACC33" s="64"/>
      <c r="ACD33" s="64"/>
      <c r="ACE33" s="64"/>
      <c r="ACF33" s="64"/>
      <c r="ACG33" s="64"/>
      <c r="ACH33" s="64"/>
      <c r="ACI33" s="64"/>
      <c r="ACJ33" s="64"/>
      <c r="ACK33" s="64"/>
      <c r="ACL33" s="64"/>
      <c r="ACM33" s="64"/>
      <c r="ACN33" s="64"/>
      <c r="ACO33" s="64"/>
      <c r="ACP33" s="64"/>
      <c r="ACQ33" s="64"/>
      <c r="ACR33" s="64"/>
      <c r="ACS33" s="64"/>
      <c r="ACT33" s="64"/>
      <c r="ACU33" s="64"/>
      <c r="ACV33" s="64"/>
      <c r="ACW33" s="64"/>
      <c r="ACX33" s="64"/>
      <c r="ACY33" s="64"/>
      <c r="ACZ33" s="64"/>
      <c r="ADA33" s="64"/>
      <c r="ADB33" s="64"/>
      <c r="ADC33" s="64"/>
      <c r="ADD33" s="64"/>
      <c r="ADE33" s="64"/>
      <c r="ADF33" s="64"/>
      <c r="ADG33" s="64"/>
      <c r="ADH33" s="64"/>
      <c r="ADI33" s="64"/>
      <c r="ADJ33" s="64"/>
      <c r="ADK33" s="64"/>
      <c r="ADL33" s="64"/>
      <c r="ADM33" s="64"/>
      <c r="ADN33" s="64"/>
      <c r="ADO33" s="64"/>
      <c r="ADP33" s="64"/>
      <c r="ADQ33" s="64"/>
      <c r="ADR33" s="64"/>
      <c r="ADS33" s="64"/>
      <c r="ADT33" s="64"/>
      <c r="ADU33" s="64"/>
      <c r="ADV33" s="64"/>
      <c r="ADW33" s="64"/>
      <c r="ADX33" s="64"/>
      <c r="ADY33" s="64"/>
      <c r="ADZ33" s="64"/>
      <c r="AEA33" s="64"/>
      <c r="AEB33" s="64"/>
      <c r="AEC33" s="64"/>
      <c r="AED33" s="64"/>
      <c r="AEE33" s="64"/>
      <c r="AEF33" s="64"/>
      <c r="AEG33" s="64"/>
      <c r="AEH33" s="64"/>
      <c r="AEI33" s="64"/>
      <c r="AEJ33" s="64"/>
      <c r="AEK33" s="64"/>
      <c r="AEL33" s="64"/>
      <c r="AEM33" s="64"/>
      <c r="AEN33" s="64"/>
      <c r="AEO33" s="64"/>
      <c r="AEP33" s="64"/>
      <c r="AEQ33" s="64"/>
      <c r="AER33" s="64"/>
      <c r="AES33" s="64"/>
      <c r="AET33" s="64"/>
      <c r="AEU33" s="64"/>
      <c r="AEV33" s="64"/>
      <c r="AEW33" s="64"/>
      <c r="AEX33" s="64"/>
      <c r="AEY33" s="64"/>
      <c r="AEZ33" s="64"/>
      <c r="AFA33" s="64"/>
      <c r="AFB33" s="64"/>
      <c r="AFC33" s="64"/>
      <c r="AFD33" s="64"/>
      <c r="AFE33" s="64"/>
      <c r="AFF33" s="64"/>
      <c r="AFG33" s="64"/>
      <c r="AFH33" s="64"/>
      <c r="AFI33" s="64"/>
      <c r="AFJ33" s="64"/>
      <c r="AFK33" s="64"/>
      <c r="AFL33" s="64"/>
      <c r="AFM33" s="64"/>
      <c r="AFN33" s="64"/>
      <c r="AFO33" s="64"/>
      <c r="AFP33" s="64"/>
      <c r="AFQ33" s="64"/>
      <c r="AFR33" s="64"/>
      <c r="AFS33" s="64"/>
      <c r="AFT33" s="64"/>
      <c r="AFU33" s="64"/>
      <c r="AFV33" s="64"/>
      <c r="AFW33" s="64"/>
      <c r="AFX33" s="64"/>
      <c r="AFY33" s="64"/>
      <c r="AFZ33" s="64"/>
      <c r="AGA33" s="64"/>
      <c r="AGB33" s="64"/>
      <c r="AGC33" s="64"/>
      <c r="AGD33" s="64"/>
      <c r="AGE33" s="64"/>
      <c r="AGF33" s="64"/>
      <c r="AGG33" s="64"/>
      <c r="AGH33" s="64"/>
      <c r="AGI33" s="64"/>
      <c r="AGJ33" s="64"/>
      <c r="AGK33" s="64"/>
      <c r="AGL33" s="64"/>
      <c r="AGM33" s="64"/>
      <c r="AGN33" s="64"/>
      <c r="AGO33" s="64"/>
      <c r="AGP33" s="64"/>
      <c r="AGQ33" s="64"/>
      <c r="AGR33" s="64"/>
      <c r="AGS33" s="64"/>
      <c r="AGT33" s="64"/>
      <c r="AGU33" s="64"/>
      <c r="AGV33" s="64"/>
      <c r="AGW33" s="64"/>
      <c r="AGX33" s="64"/>
      <c r="AGY33" s="64"/>
      <c r="AGZ33" s="64"/>
      <c r="AHA33" s="64"/>
      <c r="AHB33" s="64"/>
      <c r="AHC33" s="64"/>
      <c r="AHD33" s="64"/>
      <c r="AHE33" s="64"/>
      <c r="AHF33" s="64"/>
      <c r="AHG33" s="64"/>
      <c r="AHH33" s="64"/>
      <c r="AHI33" s="64"/>
      <c r="AHJ33" s="64"/>
      <c r="AHK33" s="64"/>
      <c r="AHL33" s="64"/>
      <c r="AHM33" s="64"/>
      <c r="AHN33" s="64"/>
      <c r="AHO33" s="64"/>
      <c r="AHP33" s="64"/>
      <c r="AHQ33" s="64"/>
      <c r="AHR33" s="64"/>
      <c r="AHS33" s="64"/>
      <c r="AHT33" s="64"/>
      <c r="AHU33" s="64"/>
      <c r="AHV33" s="64"/>
      <c r="AHW33" s="64"/>
      <c r="AHX33" s="64"/>
      <c r="AHY33" s="64"/>
      <c r="AHZ33" s="64"/>
      <c r="AIA33" s="64"/>
      <c r="AIB33" s="64"/>
      <c r="AIC33" s="64"/>
      <c r="AID33" s="64"/>
      <c r="AIE33" s="64"/>
      <c r="AIF33" s="64"/>
      <c r="AIG33" s="64"/>
      <c r="AIH33" s="64"/>
      <c r="AII33" s="64"/>
      <c r="AIJ33" s="64"/>
      <c r="AIK33" s="64"/>
      <c r="AIL33" s="64"/>
      <c r="AIM33" s="64"/>
      <c r="AIN33" s="64"/>
      <c r="AIO33" s="64"/>
      <c r="AIP33" s="64"/>
      <c r="AIQ33" s="64"/>
      <c r="AIR33" s="64"/>
      <c r="AIS33" s="64"/>
      <c r="AIT33" s="64"/>
      <c r="AIU33" s="64"/>
      <c r="AIV33" s="64"/>
      <c r="AIW33" s="64"/>
      <c r="AIX33" s="64"/>
      <c r="AIY33" s="64"/>
      <c r="AIZ33" s="64"/>
      <c r="AJA33" s="64"/>
      <c r="AJB33" s="64"/>
      <c r="AJC33" s="64"/>
      <c r="AJD33" s="64"/>
      <c r="AJE33" s="64"/>
      <c r="AJF33" s="64"/>
      <c r="AJG33" s="64"/>
      <c r="AJH33" s="64"/>
      <c r="AJI33" s="64"/>
      <c r="AJJ33" s="64"/>
      <c r="AJK33" s="64"/>
      <c r="AJL33" s="64"/>
      <c r="AJM33" s="64"/>
      <c r="AJN33" s="64"/>
      <c r="AJO33" s="64"/>
      <c r="AJP33" s="64"/>
      <c r="AJQ33" s="64"/>
      <c r="AJR33" s="64"/>
      <c r="AJS33" s="64"/>
      <c r="AJT33" s="64"/>
      <c r="AJU33" s="64"/>
      <c r="AJV33" s="64"/>
      <c r="AJW33" s="64"/>
      <c r="AJX33" s="64"/>
      <c r="AJY33" s="64"/>
      <c r="AJZ33" s="64"/>
      <c r="AKA33" s="64"/>
      <c r="AKB33" s="64"/>
      <c r="AKC33" s="64"/>
      <c r="AKD33" s="64"/>
      <c r="AKE33" s="64"/>
      <c r="AKF33" s="64"/>
      <c r="AKG33" s="64"/>
      <c r="AKH33" s="64"/>
      <c r="AKI33" s="64"/>
      <c r="AKJ33" s="64"/>
      <c r="AKK33" s="64"/>
      <c r="AKL33" s="64"/>
      <c r="AKM33" s="64"/>
      <c r="AKN33" s="64"/>
      <c r="AKO33" s="64"/>
      <c r="AKP33" s="64"/>
      <c r="AKQ33" s="64"/>
      <c r="AKR33" s="64"/>
      <c r="AKS33" s="64"/>
      <c r="AKT33" s="64"/>
      <c r="AKU33" s="64"/>
      <c r="AKV33" s="64"/>
      <c r="AKW33" s="64"/>
      <c r="AKX33" s="64"/>
      <c r="AKY33" s="64"/>
      <c r="AKZ33" s="64"/>
      <c r="ALA33" s="64"/>
      <c r="ALB33" s="64"/>
      <c r="ALC33" s="64"/>
      <c r="ALD33" s="64"/>
      <c r="ALE33" s="64"/>
      <c r="ALF33" s="64"/>
      <c r="ALG33" s="64"/>
      <c r="ALH33" s="64"/>
      <c r="ALI33" s="64"/>
      <c r="ALJ33" s="64"/>
      <c r="ALK33" s="64"/>
      <c r="ALL33" s="64"/>
      <c r="ALM33" s="64"/>
      <c r="ALN33" s="64"/>
      <c r="ALO33" s="64"/>
      <c r="ALP33" s="64"/>
      <c r="ALQ33" s="64"/>
      <c r="ALR33" s="64"/>
      <c r="ALS33" s="64"/>
      <c r="ALT33" s="64"/>
      <c r="ALU33" s="64"/>
      <c r="ALV33" s="64"/>
      <c r="ALW33" s="64"/>
      <c r="ALX33" s="64"/>
      <c r="ALY33" s="64"/>
      <c r="ALZ33" s="64"/>
      <c r="AMA33" s="64"/>
      <c r="AMB33" s="64"/>
      <c r="AMC33" s="64"/>
      <c r="AMD33" s="64"/>
      <c r="AME33" s="64"/>
      <c r="AMF33" s="64"/>
      <c r="AMG33" s="64"/>
      <c r="AMH33" s="64"/>
      <c r="AMI33" s="64"/>
      <c r="AMJ33" s="64"/>
      <c r="AMK33" s="64"/>
      <c r="AML33" s="64"/>
      <c r="AMM33" s="64"/>
      <c r="AMN33" s="64"/>
      <c r="AMO33" s="64"/>
      <c r="AMP33" s="64"/>
      <c r="AMQ33" s="64"/>
      <c r="AMR33" s="64"/>
      <c r="AMS33" s="64"/>
      <c r="AMT33" s="64"/>
      <c r="AMU33" s="64"/>
      <c r="AMV33" s="64"/>
      <c r="AMW33" s="64"/>
      <c r="AMX33" s="64"/>
      <c r="AMY33" s="64"/>
      <c r="AMZ33" s="64"/>
      <c r="ANA33" s="64"/>
      <c r="ANB33" s="64"/>
      <c r="ANC33" s="64"/>
      <c r="AND33" s="64"/>
      <c r="ANE33" s="64"/>
      <c r="ANF33" s="64"/>
      <c r="ANG33" s="64"/>
      <c r="ANH33" s="64"/>
      <c r="ANI33" s="64"/>
      <c r="ANJ33" s="64"/>
      <c r="ANK33" s="64"/>
      <c r="ANL33" s="64"/>
      <c r="ANM33" s="64"/>
      <c r="ANN33" s="64"/>
      <c r="ANO33" s="64"/>
      <c r="ANP33" s="64"/>
      <c r="ANQ33" s="64"/>
      <c r="ANR33" s="64"/>
      <c r="ANS33" s="64"/>
      <c r="ANT33" s="64"/>
      <c r="ANU33" s="64"/>
      <c r="ANV33" s="64"/>
      <c r="ANW33" s="64"/>
      <c r="ANX33" s="64"/>
      <c r="ANY33" s="64"/>
      <c r="ANZ33" s="64"/>
      <c r="AOA33" s="64"/>
      <c r="AOB33" s="64"/>
      <c r="AOC33" s="64"/>
      <c r="AOD33" s="64"/>
      <c r="AOE33" s="64"/>
      <c r="AOF33" s="64"/>
      <c r="AOG33" s="64"/>
      <c r="AOH33" s="64"/>
      <c r="AOI33" s="64"/>
      <c r="AOJ33" s="64"/>
      <c r="AOK33" s="64"/>
      <c r="AOL33" s="64"/>
      <c r="AOM33" s="64"/>
      <c r="AON33" s="64"/>
      <c r="AOO33" s="64"/>
      <c r="AOP33" s="64"/>
      <c r="AOQ33" s="64"/>
      <c r="AOR33" s="64"/>
      <c r="AOS33" s="64"/>
      <c r="AOT33" s="64"/>
      <c r="AOU33" s="64"/>
      <c r="AOV33" s="64"/>
      <c r="AOW33" s="64"/>
      <c r="AOX33" s="64"/>
      <c r="AOY33" s="64"/>
      <c r="AOZ33" s="64"/>
      <c r="APA33" s="64"/>
      <c r="APB33" s="64"/>
      <c r="APC33" s="64"/>
      <c r="APD33" s="64"/>
      <c r="APE33" s="64"/>
      <c r="APF33" s="64"/>
      <c r="APG33" s="64"/>
      <c r="APH33" s="64"/>
      <c r="API33" s="64"/>
      <c r="APJ33" s="64"/>
      <c r="APK33" s="64"/>
      <c r="APL33" s="64"/>
      <c r="APM33" s="64"/>
      <c r="APN33" s="64"/>
      <c r="APO33" s="64"/>
      <c r="APP33" s="64"/>
      <c r="APQ33" s="64"/>
      <c r="APR33" s="64"/>
      <c r="APS33" s="64"/>
      <c r="APT33" s="64"/>
      <c r="APU33" s="64"/>
      <c r="APV33" s="64"/>
      <c r="APW33" s="64"/>
      <c r="APX33" s="64"/>
      <c r="APY33" s="64"/>
      <c r="APZ33" s="64"/>
      <c r="AQA33" s="64"/>
      <c r="AQB33" s="64"/>
      <c r="AQC33" s="64"/>
      <c r="AQD33" s="64"/>
      <c r="AQE33" s="64"/>
      <c r="AQF33" s="64"/>
      <c r="AQG33" s="64"/>
      <c r="AQH33" s="64"/>
      <c r="AQI33" s="64"/>
      <c r="AQJ33" s="64"/>
      <c r="AQK33" s="64"/>
      <c r="AQL33" s="64"/>
      <c r="AQM33" s="64"/>
      <c r="AQN33" s="64"/>
      <c r="AQO33" s="64"/>
      <c r="AQP33" s="64"/>
      <c r="AQQ33" s="64"/>
      <c r="AQR33" s="64"/>
      <c r="AQS33" s="64"/>
      <c r="AQT33" s="64"/>
      <c r="AQU33" s="64"/>
      <c r="AQV33" s="64"/>
      <c r="AQW33" s="64"/>
      <c r="AQX33" s="64"/>
      <c r="AQY33" s="64"/>
      <c r="AQZ33" s="64"/>
      <c r="ARA33" s="64"/>
      <c r="ARB33" s="64"/>
      <c r="ARC33" s="64"/>
      <c r="ARD33" s="64"/>
      <c r="ARE33" s="64"/>
      <c r="ARF33" s="64"/>
      <c r="ARG33" s="64"/>
      <c r="ARH33" s="64"/>
      <c r="ARI33" s="64"/>
      <c r="ARJ33" s="64"/>
      <c r="ARK33" s="64"/>
      <c r="ARL33" s="64"/>
      <c r="ARM33" s="64"/>
      <c r="ARN33" s="64"/>
      <c r="ARO33" s="64"/>
      <c r="ARP33" s="64"/>
      <c r="ARQ33" s="64"/>
      <c r="ARR33" s="64"/>
      <c r="ARS33" s="64"/>
      <c r="ART33" s="64"/>
      <c r="ARU33" s="64"/>
      <c r="ARV33" s="64"/>
      <c r="ARW33" s="64"/>
      <c r="ARX33" s="64"/>
      <c r="ARY33" s="64"/>
      <c r="ARZ33" s="64"/>
      <c r="ASA33" s="64"/>
      <c r="ASB33" s="64"/>
      <c r="ASC33" s="64"/>
      <c r="ASD33" s="64"/>
      <c r="ASE33" s="64"/>
      <c r="ASF33" s="64"/>
      <c r="ASG33" s="64"/>
      <c r="ASH33" s="64"/>
      <c r="ASI33" s="64"/>
      <c r="ASJ33" s="64"/>
      <c r="ASK33" s="64"/>
      <c r="ASL33" s="64"/>
      <c r="ASM33" s="64"/>
      <c r="ASN33" s="64"/>
      <c r="ASO33" s="64"/>
      <c r="ASP33" s="64"/>
      <c r="ASQ33" s="64"/>
      <c r="ASR33" s="64"/>
      <c r="ASS33" s="64"/>
      <c r="AST33" s="64"/>
      <c r="ASU33" s="64"/>
      <c r="ASV33" s="64"/>
      <c r="ASW33" s="64"/>
      <c r="ASX33" s="64"/>
      <c r="ASY33" s="64"/>
      <c r="ASZ33" s="64"/>
      <c r="ATA33" s="64"/>
      <c r="ATB33" s="64"/>
      <c r="ATC33" s="64"/>
      <c r="ATD33" s="64"/>
      <c r="ATE33" s="64"/>
      <c r="ATF33" s="64"/>
      <c r="ATG33" s="64"/>
      <c r="ATH33" s="64"/>
      <c r="ATI33" s="64"/>
      <c r="ATJ33" s="64"/>
      <c r="ATK33" s="64"/>
      <c r="ATL33" s="64"/>
      <c r="ATM33" s="64"/>
      <c r="ATN33" s="64"/>
      <c r="ATO33" s="64"/>
      <c r="ATP33" s="64"/>
      <c r="ATQ33" s="64"/>
      <c r="ATR33" s="64"/>
      <c r="ATS33" s="64"/>
      <c r="ATT33" s="64"/>
      <c r="ATU33" s="64"/>
      <c r="ATV33" s="64"/>
      <c r="ATW33" s="64"/>
      <c r="ATX33" s="64"/>
      <c r="ATY33" s="64"/>
      <c r="ATZ33" s="64"/>
      <c r="AUA33" s="64"/>
      <c r="AUB33" s="64"/>
      <c r="AUC33" s="64"/>
      <c r="AUD33" s="64"/>
      <c r="AUE33" s="64"/>
      <c r="AUF33" s="64"/>
      <c r="AUG33" s="64"/>
      <c r="AUH33" s="64"/>
      <c r="AUI33" s="64"/>
      <c r="AUJ33" s="64"/>
      <c r="AUK33" s="64"/>
      <c r="AUL33" s="64"/>
      <c r="AUM33" s="64"/>
      <c r="AUN33" s="64"/>
      <c r="AUO33" s="64"/>
      <c r="AUP33" s="64"/>
      <c r="AUQ33" s="64"/>
      <c r="AUR33" s="64"/>
      <c r="AUS33" s="64"/>
      <c r="AUT33" s="64"/>
      <c r="AUU33" s="64"/>
      <c r="AUV33" s="64"/>
      <c r="AUW33" s="64"/>
      <c r="AUX33" s="64"/>
      <c r="AUY33" s="64"/>
      <c r="AUZ33" s="64"/>
      <c r="AVA33" s="64"/>
      <c r="AVB33" s="64"/>
      <c r="AVC33" s="64"/>
      <c r="AVD33" s="64"/>
      <c r="AVE33" s="64"/>
      <c r="AVF33" s="64"/>
      <c r="AVG33" s="64"/>
      <c r="AVH33" s="64"/>
      <c r="AVI33" s="64"/>
      <c r="AVJ33" s="64"/>
      <c r="AVK33" s="64"/>
      <c r="AVL33" s="64"/>
      <c r="AVM33" s="64"/>
      <c r="AVN33" s="64"/>
      <c r="AVO33" s="64"/>
      <c r="AVP33" s="64"/>
      <c r="AVQ33" s="64"/>
      <c r="AVR33" s="64"/>
      <c r="AVS33" s="64"/>
      <c r="AVT33" s="64"/>
      <c r="AVU33" s="64"/>
      <c r="AVV33" s="64"/>
      <c r="AVW33" s="64"/>
      <c r="AVX33" s="64"/>
      <c r="AVY33" s="64"/>
      <c r="AVZ33" s="64"/>
      <c r="AWA33" s="64"/>
      <c r="AWB33" s="64"/>
      <c r="AWC33" s="64"/>
      <c r="AWD33" s="64"/>
      <c r="AWE33" s="64"/>
      <c r="AWF33" s="64"/>
      <c r="AWG33" s="64"/>
      <c r="AWH33" s="64"/>
      <c r="AWI33" s="64"/>
      <c r="AWJ33" s="64"/>
      <c r="AWK33" s="64"/>
      <c r="AWL33" s="64"/>
      <c r="AWM33" s="64"/>
      <c r="AWN33" s="64"/>
      <c r="AWO33" s="64"/>
      <c r="AWP33" s="64"/>
      <c r="AWQ33" s="64"/>
      <c r="AWR33" s="64"/>
      <c r="AWS33" s="64"/>
      <c r="AWT33" s="64"/>
      <c r="AWU33" s="64"/>
      <c r="AWV33" s="64"/>
      <c r="AWW33" s="64"/>
      <c r="AWX33" s="64"/>
      <c r="AWY33" s="64"/>
      <c r="AWZ33" s="64"/>
      <c r="AXA33" s="64"/>
      <c r="AXB33" s="64"/>
      <c r="AXC33" s="64"/>
      <c r="AXD33" s="64"/>
      <c r="AXE33" s="64"/>
      <c r="AXF33" s="64"/>
      <c r="AXG33" s="64"/>
      <c r="AXH33" s="64"/>
      <c r="AXI33" s="64"/>
      <c r="AXJ33" s="64"/>
      <c r="AXK33" s="64"/>
      <c r="AXL33" s="64"/>
      <c r="AXM33" s="64"/>
      <c r="AXN33" s="64"/>
      <c r="AXO33" s="64"/>
      <c r="AXP33" s="64"/>
      <c r="AXQ33" s="64"/>
      <c r="AXR33" s="64"/>
      <c r="AXS33" s="64"/>
      <c r="AXT33" s="64"/>
      <c r="AXU33" s="64"/>
      <c r="AXV33" s="64"/>
      <c r="AXW33" s="64"/>
      <c r="AXX33" s="64"/>
      <c r="AXY33" s="64"/>
      <c r="AXZ33" s="64"/>
      <c r="AYA33" s="64"/>
      <c r="AYB33" s="64"/>
      <c r="AYC33" s="64"/>
      <c r="AYD33" s="64"/>
      <c r="AYE33" s="64"/>
      <c r="AYF33" s="64"/>
      <c r="AYG33" s="64"/>
      <c r="AYH33" s="64"/>
      <c r="AYI33" s="64"/>
      <c r="AYJ33" s="64"/>
      <c r="AYK33" s="64"/>
      <c r="AYL33" s="64"/>
      <c r="AYM33" s="64"/>
      <c r="AYN33" s="64"/>
      <c r="AYO33" s="64"/>
      <c r="AYP33" s="64"/>
      <c r="AYQ33" s="64"/>
      <c r="AYR33" s="64"/>
      <c r="AYS33" s="64"/>
      <c r="AYT33" s="64"/>
      <c r="AYU33" s="64"/>
      <c r="AYV33" s="64"/>
      <c r="AYW33" s="64"/>
      <c r="AYX33" s="64"/>
      <c r="AYY33" s="64"/>
      <c r="AYZ33" s="64"/>
      <c r="AZA33" s="64"/>
      <c r="AZB33" s="64"/>
      <c r="AZC33" s="64"/>
      <c r="AZD33" s="64"/>
      <c r="AZE33" s="64"/>
      <c r="AZF33" s="64"/>
      <c r="AZG33" s="64"/>
      <c r="AZH33" s="64"/>
      <c r="AZI33" s="64"/>
      <c r="AZJ33" s="64"/>
      <c r="AZK33" s="64"/>
      <c r="AZL33" s="64"/>
      <c r="AZM33" s="64"/>
      <c r="AZN33" s="64"/>
      <c r="AZO33" s="64"/>
      <c r="AZP33" s="64"/>
      <c r="AZQ33" s="64"/>
      <c r="AZR33" s="64"/>
      <c r="AZS33" s="64"/>
      <c r="AZT33" s="64"/>
      <c r="AZU33" s="64"/>
      <c r="AZV33" s="64"/>
      <c r="AZW33" s="64"/>
      <c r="AZX33" s="64"/>
      <c r="AZY33" s="64"/>
      <c r="AZZ33" s="64"/>
      <c r="BAA33" s="64"/>
      <c r="BAB33" s="64"/>
      <c r="BAC33" s="64"/>
      <c r="BAD33" s="64"/>
      <c r="BAE33" s="64"/>
      <c r="BAF33" s="64"/>
      <c r="BAG33" s="64"/>
      <c r="BAH33" s="64"/>
      <c r="BAI33" s="64"/>
      <c r="BAJ33" s="64"/>
      <c r="BAK33" s="64"/>
      <c r="BAL33" s="64"/>
      <c r="BAM33" s="64"/>
      <c r="BAN33" s="64"/>
      <c r="BAO33" s="64"/>
      <c r="BAP33" s="64"/>
      <c r="BAQ33" s="64"/>
      <c r="BAR33" s="64"/>
      <c r="BAS33" s="64"/>
      <c r="BAT33" s="64"/>
      <c r="BAU33" s="64"/>
      <c r="BAV33" s="64"/>
      <c r="BAW33" s="64"/>
      <c r="BAX33" s="64"/>
      <c r="BAY33" s="64"/>
      <c r="BAZ33" s="64"/>
      <c r="BBA33" s="64"/>
      <c r="BBB33" s="64"/>
      <c r="BBC33" s="64"/>
      <c r="BBD33" s="64"/>
      <c r="BBE33" s="64"/>
      <c r="BBF33" s="64"/>
      <c r="BBG33" s="64"/>
      <c r="BBH33" s="64"/>
      <c r="BBI33" s="64"/>
      <c r="BBJ33" s="64"/>
      <c r="BBK33" s="64"/>
      <c r="BBL33" s="64"/>
      <c r="BBM33" s="64"/>
      <c r="BBN33" s="64"/>
      <c r="BBO33" s="64"/>
      <c r="BBP33" s="64"/>
      <c r="BBQ33" s="64"/>
      <c r="BBR33" s="64"/>
      <c r="BBS33" s="64"/>
      <c r="BBT33" s="64"/>
      <c r="BBU33" s="64"/>
      <c r="BBV33" s="64"/>
      <c r="BBW33" s="64"/>
      <c r="BBX33" s="64"/>
      <c r="BBY33" s="64"/>
      <c r="BBZ33" s="64"/>
      <c r="BCA33" s="64"/>
      <c r="BCB33" s="64"/>
      <c r="BCC33" s="64"/>
      <c r="BCD33" s="64"/>
      <c r="BCE33" s="64"/>
      <c r="BCF33" s="64"/>
      <c r="BCG33" s="64"/>
      <c r="BCH33" s="64"/>
      <c r="BCI33" s="64"/>
      <c r="BCJ33" s="64"/>
      <c r="BCK33" s="64"/>
      <c r="BCL33" s="64"/>
      <c r="BCM33" s="64"/>
      <c r="BCN33" s="64"/>
      <c r="BCO33" s="64"/>
      <c r="BCP33" s="64"/>
      <c r="BCQ33" s="64"/>
      <c r="BCR33" s="64"/>
      <c r="BCS33" s="64"/>
      <c r="BCT33" s="64"/>
      <c r="BCU33" s="64"/>
      <c r="BCV33" s="64"/>
      <c r="BCW33" s="64"/>
      <c r="BCX33" s="64"/>
      <c r="BCY33" s="64"/>
      <c r="BCZ33" s="64"/>
      <c r="BDA33" s="64"/>
      <c r="BDB33" s="64"/>
      <c r="BDC33" s="64"/>
      <c r="BDD33" s="64"/>
      <c r="BDE33" s="64"/>
      <c r="BDF33" s="64"/>
      <c r="BDG33" s="64"/>
      <c r="BDH33" s="64"/>
      <c r="BDI33" s="64"/>
      <c r="BDJ33" s="64"/>
      <c r="BDK33" s="64"/>
      <c r="BDL33" s="64"/>
      <c r="BDM33" s="64"/>
      <c r="BDN33" s="64"/>
      <c r="BDO33" s="64"/>
      <c r="BDP33" s="64"/>
      <c r="BDQ33" s="64"/>
      <c r="BDR33" s="64"/>
      <c r="BDS33" s="64"/>
      <c r="BDT33" s="64"/>
      <c r="BDU33" s="64"/>
      <c r="BDV33" s="64"/>
      <c r="BDW33" s="64"/>
      <c r="BDX33" s="64"/>
      <c r="BDY33" s="64"/>
      <c r="BDZ33" s="64"/>
      <c r="BEA33" s="64"/>
      <c r="BEB33" s="64"/>
      <c r="BEC33" s="64"/>
      <c r="BED33" s="64"/>
      <c r="BEE33" s="64"/>
      <c r="BEF33" s="64"/>
      <c r="BEG33" s="64"/>
      <c r="BEH33" s="64"/>
      <c r="BEI33" s="64"/>
      <c r="BEJ33" s="64"/>
      <c r="BEK33" s="64"/>
      <c r="BEL33" s="64"/>
      <c r="BEM33" s="64"/>
      <c r="BEN33" s="64"/>
      <c r="BEO33" s="64"/>
      <c r="BEP33" s="64"/>
      <c r="BEQ33" s="64"/>
      <c r="BER33" s="64"/>
      <c r="BES33" s="64"/>
      <c r="BET33" s="64"/>
      <c r="BEU33" s="64"/>
      <c r="BEV33" s="64"/>
      <c r="BEW33" s="64"/>
      <c r="BEX33" s="64"/>
      <c r="BEY33" s="64"/>
      <c r="BEZ33" s="64"/>
      <c r="BFA33" s="64"/>
      <c r="BFB33" s="64"/>
      <c r="BFC33" s="64"/>
      <c r="BFD33" s="64"/>
      <c r="BFE33" s="64"/>
      <c r="BFF33" s="64"/>
      <c r="BFG33" s="64"/>
      <c r="BFH33" s="64"/>
      <c r="BFI33" s="64"/>
      <c r="BFJ33" s="64"/>
      <c r="BFK33" s="64"/>
      <c r="BFL33" s="64"/>
      <c r="BFM33" s="64"/>
      <c r="BFN33" s="64"/>
      <c r="BFO33" s="64"/>
      <c r="BFP33" s="64"/>
      <c r="BFQ33" s="64"/>
      <c r="BFR33" s="64"/>
      <c r="BFS33" s="64"/>
      <c r="BFT33" s="64"/>
      <c r="BFU33" s="64"/>
      <c r="BFV33" s="64"/>
      <c r="BFW33" s="64"/>
      <c r="BFX33" s="64"/>
      <c r="BFY33" s="64"/>
      <c r="BFZ33" s="64"/>
      <c r="BGA33" s="64"/>
      <c r="BGB33" s="64"/>
      <c r="BGC33" s="64"/>
      <c r="BGD33" s="64"/>
      <c r="BGE33" s="64"/>
      <c r="BGF33" s="64"/>
      <c r="BGG33" s="64"/>
      <c r="BGH33" s="64"/>
      <c r="BGI33" s="64"/>
      <c r="BGJ33" s="64"/>
      <c r="BGK33" s="64"/>
      <c r="BGL33" s="64"/>
      <c r="BGM33" s="64"/>
      <c r="BGN33" s="64"/>
      <c r="BGO33" s="64"/>
      <c r="BGP33" s="64"/>
      <c r="BGQ33" s="64"/>
      <c r="BGR33" s="64"/>
      <c r="BGS33" s="64"/>
      <c r="BGT33" s="64"/>
      <c r="BGU33" s="64"/>
      <c r="BGV33" s="64"/>
      <c r="BGW33" s="64"/>
      <c r="BGX33" s="64"/>
      <c r="BGY33" s="64"/>
      <c r="BGZ33" s="64"/>
      <c r="BHA33" s="64"/>
      <c r="BHB33" s="64"/>
      <c r="BHC33" s="64"/>
      <c r="BHD33" s="64"/>
      <c r="BHE33" s="64"/>
      <c r="BHF33" s="64"/>
      <c r="BHG33" s="64"/>
      <c r="BHH33" s="64"/>
      <c r="BHI33" s="64"/>
      <c r="BHJ33" s="64"/>
      <c r="BHK33" s="64"/>
      <c r="BHL33" s="64"/>
      <c r="BHM33" s="64"/>
      <c r="BHN33" s="64"/>
      <c r="BHO33" s="64"/>
      <c r="BHP33" s="64"/>
      <c r="BHQ33" s="64"/>
      <c r="BHR33" s="64"/>
      <c r="BHS33" s="64"/>
      <c r="BHT33" s="64"/>
      <c r="BHU33" s="64"/>
      <c r="BHV33" s="64"/>
      <c r="BHW33" s="64"/>
      <c r="BHX33" s="64"/>
      <c r="BHY33" s="64"/>
      <c r="BHZ33" s="64"/>
      <c r="BIA33" s="64"/>
      <c r="BIB33" s="64"/>
      <c r="BIC33" s="64"/>
      <c r="BID33" s="64"/>
      <c r="BIE33" s="64"/>
      <c r="BIF33" s="64"/>
      <c r="BIG33" s="64"/>
      <c r="BIH33" s="64"/>
      <c r="BII33" s="64"/>
      <c r="BIJ33" s="64"/>
      <c r="BIK33" s="64"/>
      <c r="BIL33" s="64"/>
      <c r="BIM33" s="64"/>
      <c r="BIN33" s="64"/>
      <c r="BIO33" s="64"/>
      <c r="BIP33" s="64"/>
      <c r="BIQ33" s="64"/>
      <c r="BIR33" s="64"/>
      <c r="BIS33" s="64"/>
      <c r="BIT33" s="64"/>
      <c r="BIU33" s="64"/>
      <c r="BIV33" s="64"/>
      <c r="BIW33" s="64"/>
      <c r="BIX33" s="64"/>
      <c r="BIY33" s="64"/>
      <c r="BIZ33" s="64"/>
      <c r="BJA33" s="64"/>
      <c r="BJB33" s="64"/>
      <c r="BJC33" s="64"/>
      <c r="BJD33" s="64"/>
      <c r="BJE33" s="64"/>
      <c r="BJF33" s="64"/>
      <c r="BJG33" s="64"/>
      <c r="BJH33" s="64"/>
      <c r="BJI33" s="64"/>
      <c r="BJJ33" s="64"/>
      <c r="BJK33" s="64"/>
      <c r="BJL33" s="64"/>
      <c r="BJM33" s="64"/>
      <c r="BJN33" s="64"/>
      <c r="BJO33" s="64"/>
      <c r="BJP33" s="64"/>
      <c r="BJQ33" s="64"/>
      <c r="BJR33" s="64"/>
      <c r="BJS33" s="64"/>
      <c r="BJT33" s="64"/>
      <c r="BJU33" s="64"/>
      <c r="BJV33" s="64"/>
      <c r="BJW33" s="64"/>
      <c r="BJX33" s="64"/>
      <c r="BJY33" s="64"/>
      <c r="BJZ33" s="64"/>
      <c r="BKA33" s="64"/>
      <c r="BKB33" s="64"/>
      <c r="BKC33" s="64"/>
      <c r="BKD33" s="64"/>
      <c r="BKE33" s="64"/>
      <c r="BKF33" s="64"/>
      <c r="BKG33" s="64"/>
      <c r="BKH33" s="64"/>
      <c r="BKI33" s="64"/>
      <c r="BKJ33" s="64"/>
      <c r="BKK33" s="64"/>
      <c r="BKL33" s="64"/>
      <c r="BKM33" s="64"/>
      <c r="BKN33" s="64"/>
      <c r="BKO33" s="64"/>
      <c r="BKP33" s="64"/>
      <c r="BKQ33" s="64"/>
      <c r="BKR33" s="64"/>
      <c r="BKS33" s="64"/>
      <c r="BKT33" s="64"/>
      <c r="BKU33" s="64"/>
      <c r="BKV33" s="64"/>
      <c r="BKW33" s="64"/>
      <c r="BKX33" s="64"/>
      <c r="BKY33" s="64"/>
      <c r="BKZ33" s="64"/>
      <c r="BLA33" s="64"/>
      <c r="BLB33" s="64"/>
      <c r="BLC33" s="64"/>
      <c r="BLD33" s="64"/>
      <c r="BLE33" s="64"/>
      <c r="BLF33" s="64"/>
      <c r="BLG33" s="64"/>
      <c r="BLH33" s="64"/>
      <c r="BLI33" s="64"/>
      <c r="BLJ33" s="64"/>
      <c r="BLK33" s="64"/>
      <c r="BLL33" s="64"/>
      <c r="BLM33" s="64"/>
      <c r="BLN33" s="64"/>
      <c r="BLO33" s="64"/>
      <c r="BLP33" s="64"/>
      <c r="BLQ33" s="64"/>
      <c r="BLR33" s="64"/>
      <c r="BLS33" s="64"/>
      <c r="BLT33" s="64"/>
      <c r="BLU33" s="64"/>
      <c r="BLV33" s="64"/>
      <c r="BLW33" s="64"/>
      <c r="BLX33" s="64"/>
      <c r="BLY33" s="64"/>
      <c r="BLZ33" s="64"/>
      <c r="BMA33" s="64"/>
      <c r="BMB33" s="64"/>
      <c r="BMC33" s="64"/>
      <c r="BMD33" s="64"/>
      <c r="BME33" s="64"/>
      <c r="BMF33" s="64"/>
      <c r="BMG33" s="64"/>
      <c r="BMH33" s="64"/>
      <c r="BMI33" s="64"/>
      <c r="BMJ33" s="64"/>
      <c r="BMK33" s="64"/>
      <c r="BML33" s="64"/>
      <c r="BMM33" s="64"/>
      <c r="BMN33" s="64"/>
      <c r="BMO33" s="64"/>
      <c r="BMP33" s="64"/>
      <c r="BMQ33" s="64"/>
      <c r="BMR33" s="64"/>
      <c r="BMS33" s="64"/>
      <c r="BMT33" s="64"/>
      <c r="BMU33" s="64"/>
      <c r="BMV33" s="64"/>
      <c r="BMW33" s="64"/>
      <c r="BMX33" s="64"/>
      <c r="BMY33" s="64"/>
      <c r="BMZ33" s="64"/>
      <c r="BNA33" s="64"/>
      <c r="BNB33" s="64"/>
      <c r="BNC33" s="64"/>
      <c r="BND33" s="64"/>
      <c r="BNE33" s="64"/>
      <c r="BNF33" s="64"/>
      <c r="BNG33" s="64"/>
      <c r="BNH33" s="64"/>
      <c r="BNI33" s="64"/>
      <c r="BNJ33" s="64"/>
      <c r="BNK33" s="64"/>
      <c r="BNL33" s="64"/>
      <c r="BNM33" s="64"/>
      <c r="BNN33" s="64"/>
      <c r="BNO33" s="64"/>
      <c r="BNP33" s="64"/>
      <c r="BNQ33" s="64"/>
      <c r="BNR33" s="64"/>
      <c r="BNS33" s="64"/>
      <c r="BNT33" s="64"/>
      <c r="BNU33" s="64"/>
      <c r="BNV33" s="64"/>
      <c r="BNW33" s="64"/>
      <c r="BNX33" s="64"/>
      <c r="BNY33" s="64"/>
      <c r="BNZ33" s="64"/>
      <c r="BOA33" s="64"/>
      <c r="BOB33" s="64"/>
      <c r="BOC33" s="64"/>
      <c r="BOD33" s="64"/>
      <c r="BOE33" s="64"/>
      <c r="BOF33" s="64"/>
      <c r="BOG33" s="64"/>
      <c r="BOH33" s="64"/>
      <c r="BOI33" s="64"/>
      <c r="BOJ33" s="64"/>
      <c r="BOK33" s="64"/>
      <c r="BOL33" s="64"/>
      <c r="BOM33" s="64"/>
      <c r="BON33" s="64"/>
      <c r="BOO33" s="64"/>
      <c r="BOP33" s="64"/>
      <c r="BOQ33" s="64"/>
      <c r="BOR33" s="64"/>
      <c r="BOS33" s="64"/>
      <c r="BOT33" s="64"/>
      <c r="BOU33" s="64"/>
      <c r="BOV33" s="64"/>
      <c r="BOW33" s="64"/>
      <c r="BOX33" s="64"/>
      <c r="BOY33" s="64"/>
      <c r="BOZ33" s="64"/>
      <c r="BPA33" s="64"/>
      <c r="BPB33" s="64"/>
      <c r="BPC33" s="64"/>
      <c r="BPD33" s="64"/>
      <c r="BPE33" s="64"/>
      <c r="BPF33" s="64"/>
      <c r="BPG33" s="64"/>
      <c r="BPH33" s="64"/>
      <c r="BPI33" s="64"/>
      <c r="BPJ33" s="64"/>
      <c r="BPK33" s="64"/>
      <c r="BPL33" s="64"/>
      <c r="BPM33" s="64"/>
      <c r="BPN33" s="64"/>
      <c r="BPO33" s="64"/>
      <c r="BPP33" s="64"/>
      <c r="BPQ33" s="64"/>
      <c r="BPR33" s="64"/>
      <c r="BPS33" s="64"/>
      <c r="BPT33" s="64"/>
      <c r="BPU33" s="64"/>
      <c r="BPV33" s="64"/>
      <c r="BPW33" s="64"/>
      <c r="BPX33" s="64"/>
      <c r="BPY33" s="64"/>
      <c r="BPZ33" s="64"/>
      <c r="BQA33" s="64"/>
      <c r="BQB33" s="64"/>
      <c r="BQC33" s="64"/>
      <c r="BQD33" s="64"/>
      <c r="BQE33" s="64"/>
      <c r="BQF33" s="64"/>
      <c r="BQG33" s="64"/>
      <c r="BQH33" s="64"/>
      <c r="BQI33" s="64"/>
      <c r="BQJ33" s="64"/>
      <c r="BQK33" s="64"/>
      <c r="BQL33" s="64"/>
      <c r="BQM33" s="64"/>
      <c r="BQN33" s="64"/>
      <c r="BQO33" s="64"/>
      <c r="BQP33" s="64"/>
      <c r="BQQ33" s="64"/>
      <c r="BQR33" s="64"/>
      <c r="BQS33" s="64"/>
      <c r="BQT33" s="64"/>
      <c r="BQU33" s="64"/>
      <c r="BQV33" s="64"/>
      <c r="BQW33" s="64"/>
      <c r="BQX33" s="64"/>
      <c r="BQY33" s="64"/>
      <c r="BQZ33" s="64"/>
      <c r="BRA33" s="64"/>
      <c r="BRB33" s="64"/>
      <c r="BRC33" s="64"/>
      <c r="BRD33" s="64"/>
      <c r="BRE33" s="64"/>
      <c r="BRF33" s="64"/>
      <c r="BRG33" s="64"/>
      <c r="BRH33" s="64"/>
      <c r="BRI33" s="64"/>
      <c r="BRJ33" s="64"/>
      <c r="BRK33" s="64"/>
      <c r="BRL33" s="64"/>
      <c r="BRM33" s="64"/>
      <c r="BRN33" s="64"/>
      <c r="BRO33" s="64"/>
      <c r="BRP33" s="64"/>
      <c r="BRQ33" s="64"/>
      <c r="BRR33" s="64"/>
      <c r="BRS33" s="64"/>
      <c r="BRT33" s="64"/>
      <c r="BRU33" s="64"/>
      <c r="BRV33" s="64"/>
      <c r="BRW33" s="64"/>
      <c r="BRX33" s="64"/>
      <c r="BRY33" s="64"/>
      <c r="BRZ33" s="64"/>
      <c r="BSA33" s="64"/>
      <c r="BSB33" s="64"/>
      <c r="BSC33" s="64"/>
      <c r="BSD33" s="64"/>
      <c r="BSE33" s="64"/>
      <c r="BSF33" s="64"/>
      <c r="BSG33" s="64"/>
      <c r="BSH33" s="64"/>
      <c r="BSI33" s="64"/>
      <c r="BSJ33" s="64"/>
      <c r="BSK33" s="64"/>
      <c r="BSL33" s="64"/>
      <c r="BSM33" s="64"/>
      <c r="BSN33" s="64"/>
      <c r="BSO33" s="64"/>
      <c r="BSP33" s="64"/>
      <c r="BSQ33" s="64"/>
      <c r="BSR33" s="64"/>
      <c r="BSS33" s="64"/>
      <c r="BST33" s="64"/>
      <c r="BSU33" s="64"/>
      <c r="BSV33" s="64"/>
      <c r="BSW33" s="64"/>
      <c r="BSX33" s="64"/>
      <c r="BSY33" s="64"/>
      <c r="BSZ33" s="64"/>
      <c r="BTA33" s="64"/>
      <c r="BTB33" s="64"/>
      <c r="BTC33" s="64"/>
      <c r="BTD33" s="64"/>
      <c r="BTE33" s="64"/>
      <c r="BTF33" s="64"/>
      <c r="BTG33" s="64"/>
      <c r="BTH33" s="64"/>
      <c r="BTI33" s="64"/>
      <c r="BTJ33" s="64"/>
      <c r="BTK33" s="64"/>
      <c r="BTL33" s="64"/>
      <c r="BTM33" s="64"/>
      <c r="BTN33" s="64"/>
      <c r="BTO33" s="64"/>
      <c r="BTP33" s="64"/>
      <c r="BTQ33" s="64"/>
      <c r="BTR33" s="64"/>
      <c r="BTS33" s="64"/>
      <c r="BTT33" s="64"/>
      <c r="BTU33" s="64"/>
      <c r="BTV33" s="64"/>
      <c r="BTW33" s="64"/>
      <c r="BTX33" s="64"/>
      <c r="BTY33" s="64"/>
      <c r="BTZ33" s="64"/>
      <c r="BUA33" s="64"/>
      <c r="BUB33" s="64"/>
      <c r="BUC33" s="64"/>
      <c r="BUD33" s="64"/>
      <c r="BUE33" s="64"/>
      <c r="BUF33" s="64"/>
      <c r="BUG33" s="64"/>
      <c r="BUH33" s="64"/>
      <c r="BUI33" s="64"/>
      <c r="BUJ33" s="64"/>
      <c r="BUK33" s="64"/>
      <c r="BUL33" s="64"/>
      <c r="BUM33" s="64"/>
      <c r="BUN33" s="64"/>
      <c r="BUO33" s="64"/>
      <c r="BUP33" s="64"/>
      <c r="BUQ33" s="64"/>
      <c r="BUR33" s="64"/>
      <c r="BUS33" s="64"/>
      <c r="BUT33" s="64"/>
      <c r="BUU33" s="64"/>
      <c r="BUV33" s="64"/>
      <c r="BUW33" s="64"/>
      <c r="BUX33" s="64"/>
      <c r="BUY33" s="64"/>
      <c r="BUZ33" s="64"/>
      <c r="BVA33" s="64"/>
      <c r="BVB33" s="64"/>
      <c r="BVC33" s="64"/>
      <c r="BVD33" s="64"/>
      <c r="BVE33" s="64"/>
      <c r="BVF33" s="64"/>
      <c r="BVG33" s="64"/>
      <c r="BVH33" s="64"/>
      <c r="BVI33" s="64"/>
      <c r="BVJ33" s="64"/>
      <c r="BVK33" s="64"/>
      <c r="BVL33" s="64"/>
      <c r="BVM33" s="64"/>
      <c r="BVN33" s="64"/>
      <c r="BVO33" s="64"/>
      <c r="BVP33" s="64"/>
      <c r="BVQ33" s="64"/>
      <c r="BVR33" s="64"/>
      <c r="BVS33" s="64"/>
      <c r="BVT33" s="64"/>
      <c r="BVU33" s="64"/>
      <c r="BVV33" s="64"/>
      <c r="BVW33" s="64"/>
      <c r="BVX33" s="64"/>
      <c r="BVY33" s="64"/>
      <c r="BVZ33" s="64"/>
      <c r="BWA33" s="64"/>
      <c r="BWB33" s="64"/>
      <c r="BWC33" s="64"/>
      <c r="BWD33" s="64"/>
      <c r="BWE33" s="64"/>
      <c r="BWF33" s="64"/>
      <c r="BWG33" s="64"/>
      <c r="BWH33" s="64"/>
      <c r="BWI33" s="64"/>
      <c r="BWJ33" s="64"/>
      <c r="BWK33" s="64"/>
      <c r="BWL33" s="64"/>
      <c r="BWM33" s="64"/>
      <c r="BWN33" s="64"/>
      <c r="BWO33" s="64"/>
      <c r="BWP33" s="64"/>
      <c r="BWQ33" s="64"/>
      <c r="BWR33" s="64"/>
      <c r="BWS33" s="64"/>
      <c r="BWT33" s="64"/>
      <c r="BWU33" s="64"/>
      <c r="BWV33" s="64"/>
      <c r="BWW33" s="64"/>
      <c r="BWX33" s="64"/>
      <c r="BWY33" s="64"/>
      <c r="BWZ33" s="64"/>
      <c r="BXA33" s="64"/>
      <c r="BXB33" s="64"/>
      <c r="BXC33" s="64"/>
      <c r="BXD33" s="64"/>
      <c r="BXE33" s="64"/>
      <c r="BXF33" s="64"/>
      <c r="BXG33" s="64"/>
      <c r="BXH33" s="64"/>
      <c r="BXI33" s="64"/>
      <c r="BXJ33" s="64"/>
      <c r="BXK33" s="64"/>
      <c r="BXL33" s="64"/>
      <c r="BXM33" s="64"/>
      <c r="BXN33" s="64"/>
      <c r="BXO33" s="64"/>
      <c r="BXP33" s="64"/>
      <c r="BXQ33" s="64"/>
      <c r="BXR33" s="64"/>
      <c r="BXS33" s="64"/>
      <c r="BXT33" s="64"/>
      <c r="BXU33" s="64"/>
      <c r="BXV33" s="64"/>
      <c r="BXW33" s="64"/>
      <c r="BXX33" s="64"/>
      <c r="BXY33" s="64"/>
      <c r="BXZ33" s="64"/>
      <c r="BYA33" s="64"/>
      <c r="BYB33" s="64"/>
      <c r="BYC33" s="64"/>
      <c r="BYD33" s="64"/>
      <c r="BYE33" s="64"/>
      <c r="BYF33" s="64"/>
      <c r="BYG33" s="64"/>
      <c r="BYH33" s="64"/>
      <c r="BYI33" s="64"/>
      <c r="BYJ33" s="64"/>
      <c r="BYK33" s="64"/>
      <c r="BYL33" s="64"/>
      <c r="BYM33" s="64"/>
      <c r="BYN33" s="64"/>
      <c r="BYO33" s="64"/>
      <c r="BYP33" s="64"/>
      <c r="BYQ33" s="64"/>
      <c r="BYR33" s="64"/>
      <c r="BYS33" s="64"/>
      <c r="BYT33" s="64"/>
      <c r="BYU33" s="64"/>
      <c r="BYV33" s="64"/>
      <c r="BYW33" s="64"/>
      <c r="BYX33" s="64"/>
      <c r="BYY33" s="64"/>
      <c r="BYZ33" s="64"/>
      <c r="BZA33" s="64"/>
      <c r="BZB33" s="64"/>
      <c r="BZC33" s="64"/>
      <c r="BZD33" s="64"/>
      <c r="BZE33" s="64"/>
      <c r="BZF33" s="64"/>
      <c r="BZG33" s="64"/>
      <c r="BZH33" s="64"/>
      <c r="BZI33" s="64"/>
      <c r="BZJ33" s="64"/>
      <c r="BZK33" s="64"/>
      <c r="BZL33" s="64"/>
      <c r="BZM33" s="64"/>
      <c r="BZN33" s="64"/>
      <c r="BZO33" s="64"/>
      <c r="BZP33" s="64"/>
      <c r="BZQ33" s="64"/>
      <c r="BZR33" s="64"/>
      <c r="BZS33" s="64"/>
      <c r="BZT33" s="64"/>
      <c r="BZU33" s="64"/>
      <c r="BZV33" s="64"/>
      <c r="BZW33" s="64"/>
      <c r="BZX33" s="64"/>
      <c r="BZY33" s="64"/>
      <c r="BZZ33" s="64"/>
      <c r="CAA33" s="64"/>
      <c r="CAB33" s="64"/>
      <c r="CAC33" s="64"/>
      <c r="CAD33" s="64"/>
      <c r="CAE33" s="64"/>
      <c r="CAF33" s="64"/>
      <c r="CAG33" s="64"/>
      <c r="CAH33" s="64"/>
      <c r="CAI33" s="64"/>
      <c r="CAJ33" s="64"/>
      <c r="CAK33" s="64"/>
      <c r="CAL33" s="64"/>
      <c r="CAM33" s="64"/>
      <c r="CAN33" s="64"/>
      <c r="CAO33" s="64"/>
      <c r="CAP33" s="64"/>
      <c r="CAQ33" s="64"/>
      <c r="CAR33" s="64"/>
      <c r="CAS33" s="64"/>
      <c r="CAT33" s="64"/>
      <c r="CAU33" s="64"/>
      <c r="CAV33" s="64"/>
      <c r="CAW33" s="64"/>
      <c r="CAX33" s="64"/>
      <c r="CAY33" s="64"/>
      <c r="CAZ33" s="64"/>
      <c r="CBA33" s="64"/>
      <c r="CBB33" s="64"/>
      <c r="CBC33" s="64"/>
      <c r="CBD33" s="64"/>
      <c r="CBE33" s="64"/>
      <c r="CBF33" s="64"/>
      <c r="CBG33" s="64"/>
      <c r="CBH33" s="64"/>
      <c r="CBI33" s="64"/>
      <c r="CBJ33" s="64"/>
      <c r="CBK33" s="64"/>
      <c r="CBL33" s="64"/>
      <c r="CBM33" s="64"/>
      <c r="CBN33" s="64"/>
      <c r="CBO33" s="64"/>
      <c r="CBP33" s="64"/>
      <c r="CBQ33" s="64"/>
      <c r="CBR33" s="64"/>
      <c r="CBS33" s="64"/>
      <c r="CBT33" s="64"/>
      <c r="CBU33" s="64"/>
      <c r="CBV33" s="64"/>
      <c r="CBW33" s="64"/>
      <c r="CBX33" s="64"/>
      <c r="CBY33" s="64"/>
      <c r="CBZ33" s="64"/>
      <c r="CCA33" s="64"/>
      <c r="CCB33" s="64"/>
      <c r="CCC33" s="64"/>
      <c r="CCD33" s="64"/>
      <c r="CCE33" s="64"/>
      <c r="CCF33" s="64"/>
      <c r="CCG33" s="64"/>
      <c r="CCH33" s="64"/>
      <c r="CCI33" s="64"/>
      <c r="CCJ33" s="64"/>
      <c r="CCK33" s="64"/>
      <c r="CCL33" s="64"/>
      <c r="CCM33" s="64"/>
      <c r="CCN33" s="64"/>
      <c r="CCO33" s="64"/>
      <c r="CCP33" s="64"/>
      <c r="CCQ33" s="64"/>
      <c r="CCR33" s="64"/>
      <c r="CCS33" s="64"/>
      <c r="CCT33" s="64"/>
      <c r="CCU33" s="64"/>
      <c r="CCV33" s="64"/>
      <c r="CCW33" s="64"/>
      <c r="CCX33" s="64"/>
      <c r="CCY33" s="64"/>
      <c r="CCZ33" s="64"/>
      <c r="CDA33" s="64"/>
      <c r="CDB33" s="64"/>
      <c r="CDC33" s="64"/>
      <c r="CDD33" s="64"/>
      <c r="CDE33" s="64"/>
      <c r="CDF33" s="64"/>
      <c r="CDG33" s="64"/>
      <c r="CDH33" s="64"/>
      <c r="CDI33" s="64"/>
      <c r="CDJ33" s="64"/>
      <c r="CDK33" s="64"/>
      <c r="CDL33" s="64"/>
      <c r="CDM33" s="64"/>
      <c r="CDN33" s="64"/>
      <c r="CDO33" s="64"/>
      <c r="CDP33" s="64"/>
      <c r="CDQ33" s="64"/>
      <c r="CDR33" s="64"/>
      <c r="CDS33" s="64"/>
      <c r="CDT33" s="64"/>
      <c r="CDU33" s="64"/>
      <c r="CDV33" s="64"/>
      <c r="CDW33" s="64"/>
      <c r="CDX33" s="64"/>
      <c r="CDY33" s="64"/>
      <c r="CDZ33" s="64"/>
      <c r="CEA33" s="64"/>
      <c r="CEB33" s="64"/>
      <c r="CEC33" s="64"/>
      <c r="CED33" s="64"/>
      <c r="CEE33" s="64"/>
      <c r="CEF33" s="64"/>
      <c r="CEG33" s="64"/>
      <c r="CEH33" s="64"/>
      <c r="CEI33" s="64"/>
      <c r="CEJ33" s="64"/>
      <c r="CEK33" s="64"/>
      <c r="CEL33" s="64"/>
      <c r="CEM33" s="64"/>
      <c r="CEN33" s="64"/>
      <c r="CEO33" s="64"/>
      <c r="CEP33" s="64"/>
      <c r="CEQ33" s="64"/>
      <c r="CER33" s="64"/>
      <c r="CES33" s="64"/>
      <c r="CET33" s="64"/>
      <c r="CEU33" s="64"/>
      <c r="CEV33" s="64"/>
      <c r="CEW33" s="64"/>
      <c r="CEX33" s="64"/>
      <c r="CEY33" s="64"/>
      <c r="CEZ33" s="64"/>
      <c r="CFA33" s="64"/>
      <c r="CFB33" s="64"/>
      <c r="CFC33" s="64"/>
      <c r="CFD33" s="64"/>
      <c r="CFE33" s="64"/>
      <c r="CFF33" s="64"/>
      <c r="CFG33" s="64"/>
      <c r="CFH33" s="64"/>
      <c r="CFI33" s="64"/>
      <c r="CFJ33" s="64"/>
      <c r="CFK33" s="64"/>
      <c r="CFL33" s="64"/>
      <c r="CFM33" s="64"/>
      <c r="CFN33" s="64"/>
      <c r="CFO33" s="64"/>
      <c r="CFP33" s="64"/>
      <c r="CFQ33" s="64"/>
      <c r="CFR33" s="64"/>
      <c r="CFS33" s="64"/>
      <c r="CFT33" s="64"/>
      <c r="CFU33" s="64"/>
      <c r="CFV33" s="64"/>
      <c r="CFW33" s="64"/>
      <c r="CFX33" s="64"/>
      <c r="CFY33" s="64"/>
      <c r="CFZ33" s="64"/>
      <c r="CGA33" s="64"/>
      <c r="CGB33" s="64"/>
      <c r="CGC33" s="64"/>
      <c r="CGD33" s="64"/>
      <c r="CGE33" s="64"/>
      <c r="CGF33" s="64"/>
      <c r="CGG33" s="64"/>
      <c r="CGH33" s="64"/>
      <c r="CGI33" s="64"/>
      <c r="CGJ33" s="64"/>
      <c r="CGK33" s="64"/>
      <c r="CGL33" s="64"/>
      <c r="CGM33" s="64"/>
      <c r="CGN33" s="64"/>
      <c r="CGO33" s="64"/>
      <c r="CGP33" s="64"/>
      <c r="CGQ33" s="64"/>
      <c r="CGR33" s="64"/>
      <c r="CGS33" s="64"/>
      <c r="CGT33" s="64"/>
      <c r="CGU33" s="64"/>
      <c r="CGV33" s="64"/>
      <c r="CGW33" s="64"/>
      <c r="CGX33" s="64"/>
      <c r="CGY33" s="64"/>
      <c r="CGZ33" s="64"/>
      <c r="CHA33" s="64"/>
      <c r="CHB33" s="64"/>
      <c r="CHC33" s="64"/>
      <c r="CHD33" s="64"/>
      <c r="CHE33" s="64"/>
      <c r="CHF33" s="64"/>
      <c r="CHG33" s="64"/>
      <c r="CHH33" s="64"/>
      <c r="CHI33" s="64"/>
      <c r="CHJ33" s="64"/>
      <c r="CHK33" s="64"/>
      <c r="CHL33" s="64"/>
      <c r="CHM33" s="64"/>
      <c r="CHN33" s="64"/>
      <c r="CHO33" s="64"/>
      <c r="CHP33" s="64"/>
      <c r="CHQ33" s="64"/>
      <c r="CHR33" s="64"/>
      <c r="CHS33" s="64"/>
      <c r="CHT33" s="64"/>
      <c r="CHU33" s="64"/>
      <c r="CHV33" s="64"/>
      <c r="CHW33" s="64"/>
      <c r="CHX33" s="64"/>
      <c r="CHY33" s="64"/>
      <c r="CHZ33" s="64"/>
      <c r="CIA33" s="64"/>
      <c r="CIB33" s="64"/>
      <c r="CIC33" s="64"/>
      <c r="CID33" s="64"/>
      <c r="CIE33" s="64"/>
      <c r="CIF33" s="64"/>
      <c r="CIG33" s="64"/>
      <c r="CIH33" s="64"/>
      <c r="CII33" s="64"/>
      <c r="CIJ33" s="64"/>
      <c r="CIK33" s="64"/>
      <c r="CIL33" s="64"/>
      <c r="CIM33" s="64"/>
      <c r="CIN33" s="64"/>
      <c r="CIO33" s="64"/>
      <c r="CIP33" s="64"/>
      <c r="CIQ33" s="64"/>
      <c r="CIR33" s="64"/>
      <c r="CIS33" s="64"/>
      <c r="CIT33" s="64"/>
      <c r="CIU33" s="64"/>
      <c r="CIV33" s="64"/>
      <c r="CIW33" s="64"/>
      <c r="CIX33" s="64"/>
      <c r="CIY33" s="64"/>
      <c r="CIZ33" s="64"/>
      <c r="CJA33" s="64"/>
      <c r="CJB33" s="64"/>
      <c r="CJC33" s="64"/>
      <c r="CJD33" s="64"/>
      <c r="CJE33" s="64"/>
      <c r="CJF33" s="64"/>
      <c r="CJG33" s="64"/>
      <c r="CJH33" s="64"/>
      <c r="CJI33" s="64"/>
      <c r="CJJ33" s="64"/>
      <c r="CJK33" s="64"/>
      <c r="CJL33" s="64"/>
      <c r="CJM33" s="64"/>
      <c r="CJN33" s="64"/>
      <c r="CJO33" s="64"/>
      <c r="CJP33" s="64"/>
      <c r="CJQ33" s="64"/>
      <c r="CJR33" s="64"/>
      <c r="CJS33" s="64"/>
      <c r="CJT33" s="64"/>
      <c r="CJU33" s="64"/>
      <c r="CJV33" s="64"/>
      <c r="CJW33" s="64"/>
      <c r="CJX33" s="64"/>
      <c r="CJY33" s="64"/>
      <c r="CJZ33" s="64"/>
      <c r="CKA33" s="64"/>
      <c r="CKB33" s="64"/>
      <c r="CKC33" s="64"/>
      <c r="CKD33" s="64"/>
      <c r="CKE33" s="64"/>
      <c r="CKF33" s="64"/>
      <c r="CKG33" s="64"/>
      <c r="CKH33" s="64"/>
      <c r="CKI33" s="64"/>
      <c r="CKJ33" s="64"/>
      <c r="CKK33" s="64"/>
      <c r="CKL33" s="64"/>
      <c r="CKM33" s="64"/>
      <c r="CKN33" s="64"/>
      <c r="CKO33" s="64"/>
      <c r="CKP33" s="64"/>
      <c r="CKQ33" s="64"/>
      <c r="CKR33" s="64"/>
      <c r="CKS33" s="64"/>
      <c r="CKT33" s="64"/>
      <c r="CKU33" s="64"/>
      <c r="CKV33" s="64"/>
      <c r="CKW33" s="64"/>
      <c r="CKX33" s="64"/>
      <c r="CKY33" s="64"/>
      <c r="CKZ33" s="64"/>
      <c r="CLA33" s="64"/>
      <c r="CLB33" s="64"/>
      <c r="CLC33" s="64"/>
      <c r="CLD33" s="64"/>
      <c r="CLE33" s="64"/>
      <c r="CLF33" s="64"/>
      <c r="CLG33" s="64"/>
      <c r="CLH33" s="64"/>
      <c r="CLI33" s="64"/>
      <c r="CLJ33" s="64"/>
      <c r="CLK33" s="64"/>
      <c r="CLL33" s="64"/>
      <c r="CLM33" s="64"/>
      <c r="CLN33" s="64"/>
      <c r="CLO33" s="64"/>
      <c r="CLP33" s="64"/>
      <c r="CLQ33" s="64"/>
      <c r="CLR33" s="64"/>
      <c r="CLS33" s="64"/>
      <c r="CLT33" s="64"/>
      <c r="CLU33" s="64"/>
      <c r="CLV33" s="64"/>
      <c r="CLW33" s="64"/>
      <c r="CLX33" s="64"/>
      <c r="CLY33" s="64"/>
      <c r="CLZ33" s="64"/>
      <c r="CMA33" s="64"/>
      <c r="CMB33" s="64"/>
      <c r="CMC33" s="64"/>
      <c r="CMD33" s="64"/>
      <c r="CME33" s="64"/>
      <c r="CMF33" s="64"/>
      <c r="CMG33" s="64"/>
      <c r="CMH33" s="64"/>
      <c r="CMI33" s="64"/>
      <c r="CMJ33" s="64"/>
      <c r="CMK33" s="64"/>
      <c r="CML33" s="64"/>
      <c r="CMM33" s="64"/>
      <c r="CMN33" s="64"/>
      <c r="CMO33" s="64"/>
      <c r="CMP33" s="64"/>
      <c r="CMQ33" s="64"/>
      <c r="CMR33" s="64"/>
      <c r="CMS33" s="64"/>
      <c r="CMT33" s="64"/>
      <c r="CMU33" s="64"/>
      <c r="CMV33" s="64"/>
      <c r="CMW33" s="64"/>
      <c r="CMX33" s="64"/>
      <c r="CMY33" s="64"/>
      <c r="CMZ33" s="64"/>
      <c r="CNA33" s="64"/>
      <c r="CNB33" s="64"/>
      <c r="CNC33" s="64"/>
      <c r="CND33" s="64"/>
      <c r="CNE33" s="64"/>
      <c r="CNF33" s="64"/>
      <c r="CNG33" s="64"/>
      <c r="CNH33" s="64"/>
      <c r="CNI33" s="64"/>
      <c r="CNJ33" s="64"/>
      <c r="CNK33" s="64"/>
      <c r="CNL33" s="64"/>
      <c r="CNM33" s="64"/>
      <c r="CNN33" s="64"/>
      <c r="CNO33" s="64"/>
      <c r="CNP33" s="64"/>
      <c r="CNQ33" s="64"/>
      <c r="CNR33" s="64"/>
      <c r="CNS33" s="64"/>
      <c r="CNT33" s="64"/>
      <c r="CNU33" s="64"/>
      <c r="CNV33" s="64"/>
      <c r="CNW33" s="64"/>
      <c r="CNX33" s="64"/>
      <c r="CNY33" s="64"/>
      <c r="CNZ33" s="64"/>
      <c r="COA33" s="64"/>
      <c r="COB33" s="64"/>
      <c r="COC33" s="64"/>
      <c r="COD33" s="64"/>
      <c r="COE33" s="64"/>
      <c r="COF33" s="64"/>
      <c r="COG33" s="64"/>
      <c r="COH33" s="64"/>
      <c r="COI33" s="64"/>
      <c r="COJ33" s="64"/>
      <c r="COK33" s="64"/>
      <c r="COL33" s="64"/>
      <c r="COM33" s="64"/>
      <c r="CON33" s="64"/>
      <c r="COO33" s="64"/>
      <c r="COP33" s="64"/>
      <c r="COQ33" s="64"/>
      <c r="COR33" s="64"/>
      <c r="COS33" s="64"/>
      <c r="COT33" s="64"/>
      <c r="COU33" s="64"/>
      <c r="COV33" s="64"/>
      <c r="COW33" s="64"/>
      <c r="COX33" s="64"/>
      <c r="COY33" s="64"/>
      <c r="COZ33" s="64"/>
      <c r="CPA33" s="64"/>
      <c r="CPB33" s="64"/>
      <c r="CPC33" s="64"/>
      <c r="CPD33" s="64"/>
      <c r="CPE33" s="64"/>
      <c r="CPF33" s="64"/>
      <c r="CPG33" s="64"/>
      <c r="CPH33" s="64"/>
      <c r="CPI33" s="64"/>
      <c r="CPJ33" s="64"/>
      <c r="CPK33" s="64"/>
      <c r="CPL33" s="64"/>
      <c r="CPM33" s="64"/>
      <c r="CPN33" s="64"/>
      <c r="CPO33" s="64"/>
      <c r="CPP33" s="64"/>
      <c r="CPQ33" s="64"/>
      <c r="CPR33" s="64"/>
      <c r="CPS33" s="64"/>
      <c r="CPT33" s="64"/>
      <c r="CPU33" s="64"/>
      <c r="CPV33" s="64"/>
      <c r="CPW33" s="64"/>
      <c r="CPX33" s="64"/>
      <c r="CPY33" s="64"/>
      <c r="CPZ33" s="64"/>
      <c r="CQA33" s="64"/>
      <c r="CQB33" s="64"/>
      <c r="CQC33" s="64"/>
      <c r="CQD33" s="64"/>
      <c r="CQE33" s="64"/>
      <c r="CQF33" s="64"/>
      <c r="CQG33" s="64"/>
      <c r="CQH33" s="64"/>
      <c r="CQI33" s="64"/>
      <c r="CQJ33" s="64"/>
      <c r="CQK33" s="64"/>
      <c r="CQL33" s="64"/>
      <c r="CQM33" s="64"/>
      <c r="CQN33" s="64"/>
      <c r="CQO33" s="64"/>
      <c r="CQP33" s="64"/>
      <c r="CQQ33" s="64"/>
      <c r="CQR33" s="64"/>
      <c r="CQS33" s="64"/>
      <c r="CQT33" s="64"/>
      <c r="CQU33" s="64"/>
      <c r="CQV33" s="64"/>
      <c r="CQW33" s="64"/>
      <c r="CQX33" s="64"/>
      <c r="CQY33" s="64"/>
      <c r="CQZ33" s="64"/>
      <c r="CRA33" s="64"/>
      <c r="CRB33" s="64"/>
      <c r="CRC33" s="64"/>
      <c r="CRD33" s="64"/>
      <c r="CRE33" s="64"/>
      <c r="CRF33" s="64"/>
      <c r="CRG33" s="64"/>
      <c r="CRH33" s="64"/>
      <c r="CRI33" s="64"/>
      <c r="CRJ33" s="64"/>
      <c r="CRK33" s="64"/>
      <c r="CRL33" s="64"/>
      <c r="CRM33" s="64"/>
      <c r="CRN33" s="64"/>
      <c r="CRO33" s="64"/>
      <c r="CRP33" s="64"/>
      <c r="CRQ33" s="64"/>
      <c r="CRR33" s="64"/>
      <c r="CRS33" s="64"/>
      <c r="CRT33" s="64"/>
      <c r="CRU33" s="64"/>
      <c r="CRV33" s="64"/>
      <c r="CRW33" s="64"/>
      <c r="CRX33" s="64"/>
      <c r="CRY33" s="64"/>
      <c r="CRZ33" s="64"/>
      <c r="CSA33" s="64"/>
      <c r="CSB33" s="64"/>
      <c r="CSC33" s="64"/>
      <c r="CSD33" s="64"/>
      <c r="CSE33" s="64"/>
      <c r="CSF33" s="64"/>
      <c r="CSG33" s="64"/>
      <c r="CSH33" s="64"/>
      <c r="CSI33" s="64"/>
      <c r="CSJ33" s="64"/>
      <c r="CSK33" s="64"/>
      <c r="CSL33" s="64"/>
      <c r="CSM33" s="64"/>
      <c r="CSN33" s="64"/>
      <c r="CSO33" s="64"/>
      <c r="CSP33" s="64"/>
      <c r="CSQ33" s="64"/>
      <c r="CSR33" s="64"/>
      <c r="CSS33" s="64"/>
      <c r="CST33" s="64"/>
      <c r="CSU33" s="64"/>
      <c r="CSV33" s="64"/>
      <c r="CSW33" s="64"/>
      <c r="CSX33" s="64"/>
      <c r="CSY33" s="64"/>
      <c r="CSZ33" s="64"/>
      <c r="CTA33" s="64"/>
      <c r="CTB33" s="64"/>
      <c r="CTC33" s="64"/>
      <c r="CTD33" s="64"/>
      <c r="CTE33" s="64"/>
      <c r="CTF33" s="64"/>
      <c r="CTG33" s="64"/>
      <c r="CTH33" s="64"/>
      <c r="CTI33" s="64"/>
      <c r="CTJ33" s="64"/>
      <c r="CTK33" s="64"/>
      <c r="CTL33" s="64"/>
      <c r="CTM33" s="64"/>
      <c r="CTN33" s="64"/>
      <c r="CTO33" s="64"/>
      <c r="CTP33" s="64"/>
      <c r="CTQ33" s="64"/>
      <c r="CTR33" s="64"/>
      <c r="CTS33" s="64"/>
      <c r="CTT33" s="64"/>
      <c r="CTU33" s="64"/>
      <c r="CTV33" s="64"/>
      <c r="CTW33" s="64"/>
      <c r="CTX33" s="64"/>
      <c r="CTY33" s="64"/>
      <c r="CTZ33" s="64"/>
      <c r="CUA33" s="64"/>
      <c r="CUB33" s="64"/>
      <c r="CUC33" s="64"/>
      <c r="CUD33" s="64"/>
      <c r="CUE33" s="64"/>
      <c r="CUF33" s="64"/>
      <c r="CUG33" s="64"/>
      <c r="CUH33" s="64"/>
      <c r="CUI33" s="64"/>
      <c r="CUJ33" s="64"/>
      <c r="CUK33" s="64"/>
      <c r="CUL33" s="64"/>
      <c r="CUM33" s="64"/>
      <c r="CUN33" s="64"/>
      <c r="CUO33" s="64"/>
      <c r="CUP33" s="64"/>
      <c r="CUQ33" s="64"/>
      <c r="CUR33" s="64"/>
      <c r="CUS33" s="64"/>
      <c r="CUT33" s="64"/>
      <c r="CUU33" s="64"/>
      <c r="CUV33" s="64"/>
      <c r="CUW33" s="64"/>
      <c r="CUX33" s="64"/>
      <c r="CUY33" s="64"/>
      <c r="CUZ33" s="64"/>
      <c r="CVA33" s="64"/>
      <c r="CVB33" s="64"/>
      <c r="CVC33" s="64"/>
      <c r="CVD33" s="64"/>
      <c r="CVE33" s="64"/>
      <c r="CVF33" s="64"/>
      <c r="CVG33" s="64"/>
      <c r="CVH33" s="64"/>
      <c r="CVI33" s="64"/>
      <c r="CVJ33" s="64"/>
      <c r="CVK33" s="64"/>
      <c r="CVL33" s="64"/>
      <c r="CVM33" s="64"/>
      <c r="CVN33" s="64"/>
      <c r="CVO33" s="64"/>
      <c r="CVP33" s="64"/>
      <c r="CVQ33" s="64"/>
      <c r="CVR33" s="64"/>
      <c r="CVS33" s="64"/>
      <c r="CVT33" s="64"/>
      <c r="CVU33" s="64"/>
      <c r="CVV33" s="64"/>
      <c r="CVW33" s="64"/>
      <c r="CVX33" s="64"/>
      <c r="CVY33" s="64"/>
      <c r="CVZ33" s="64"/>
      <c r="CWA33" s="64"/>
      <c r="CWB33" s="64"/>
      <c r="CWC33" s="64"/>
      <c r="CWD33" s="64"/>
      <c r="CWE33" s="64"/>
      <c r="CWF33" s="64"/>
      <c r="CWG33" s="64"/>
      <c r="CWH33" s="64"/>
      <c r="CWI33" s="64"/>
      <c r="CWJ33" s="64"/>
      <c r="CWK33" s="64"/>
      <c r="CWL33" s="64"/>
      <c r="CWM33" s="64"/>
      <c r="CWN33" s="64"/>
      <c r="CWO33" s="64"/>
      <c r="CWP33" s="64"/>
      <c r="CWQ33" s="64"/>
      <c r="CWR33" s="64"/>
      <c r="CWS33" s="64"/>
      <c r="CWT33" s="64"/>
      <c r="CWU33" s="64"/>
      <c r="CWV33" s="64"/>
      <c r="CWW33" s="64"/>
      <c r="CWX33" s="64"/>
      <c r="CWY33" s="64"/>
      <c r="CWZ33" s="64"/>
      <c r="CXA33" s="64"/>
      <c r="CXB33" s="64"/>
      <c r="CXC33" s="64"/>
      <c r="CXD33" s="64"/>
      <c r="CXE33" s="64"/>
      <c r="CXF33" s="64"/>
      <c r="CXG33" s="64"/>
      <c r="CXH33" s="64"/>
      <c r="CXI33" s="64"/>
      <c r="CXJ33" s="64"/>
      <c r="CXK33" s="64"/>
      <c r="CXL33" s="64"/>
      <c r="CXM33" s="64"/>
      <c r="CXN33" s="64"/>
      <c r="CXO33" s="64"/>
      <c r="CXP33" s="64"/>
      <c r="CXQ33" s="64"/>
      <c r="CXR33" s="64"/>
      <c r="CXS33" s="64"/>
      <c r="CXT33" s="64"/>
      <c r="CXU33" s="64"/>
      <c r="CXV33" s="64"/>
      <c r="CXW33" s="64"/>
      <c r="CXX33" s="64"/>
      <c r="CXY33" s="64"/>
      <c r="CXZ33" s="64"/>
      <c r="CYA33" s="64"/>
      <c r="CYB33" s="64"/>
      <c r="CYC33" s="64"/>
      <c r="CYD33" s="64"/>
      <c r="CYE33" s="64"/>
      <c r="CYF33" s="64"/>
      <c r="CYG33" s="64"/>
      <c r="CYH33" s="64"/>
      <c r="CYI33" s="64"/>
      <c r="CYJ33" s="64"/>
      <c r="CYK33" s="64"/>
      <c r="CYL33" s="64"/>
      <c r="CYM33" s="64"/>
      <c r="CYN33" s="64"/>
      <c r="CYO33" s="64"/>
      <c r="CYP33" s="64"/>
      <c r="CYQ33" s="64"/>
      <c r="CYR33" s="64"/>
      <c r="CYS33" s="64"/>
      <c r="CYT33" s="64"/>
      <c r="CYU33" s="64"/>
      <c r="CYV33" s="64"/>
      <c r="CYW33" s="64"/>
      <c r="CYX33" s="64"/>
      <c r="CYY33" s="64"/>
      <c r="CYZ33" s="64"/>
      <c r="CZA33" s="64"/>
      <c r="CZB33" s="64"/>
      <c r="CZC33" s="64"/>
      <c r="CZD33" s="64"/>
      <c r="CZE33" s="64"/>
      <c r="CZF33" s="64"/>
      <c r="CZG33" s="64"/>
      <c r="CZH33" s="64"/>
      <c r="CZI33" s="64"/>
      <c r="CZJ33" s="64"/>
      <c r="CZK33" s="64"/>
      <c r="CZL33" s="64"/>
      <c r="CZM33" s="64"/>
      <c r="CZN33" s="64"/>
      <c r="CZO33" s="64"/>
      <c r="CZP33" s="64"/>
      <c r="CZQ33" s="64"/>
      <c r="CZR33" s="64"/>
      <c r="CZS33" s="64"/>
      <c r="CZT33" s="64"/>
      <c r="CZU33" s="64"/>
      <c r="CZV33" s="64"/>
      <c r="CZW33" s="64"/>
      <c r="CZX33" s="64"/>
      <c r="CZY33" s="64"/>
      <c r="CZZ33" s="64"/>
      <c r="DAA33" s="64"/>
      <c r="DAB33" s="64"/>
      <c r="DAC33" s="64"/>
      <c r="DAD33" s="64"/>
      <c r="DAE33" s="64"/>
      <c r="DAF33" s="64"/>
      <c r="DAG33" s="64"/>
      <c r="DAH33" s="64"/>
      <c r="DAI33" s="64"/>
      <c r="DAJ33" s="64"/>
      <c r="DAK33" s="64"/>
      <c r="DAL33" s="64"/>
      <c r="DAM33" s="64"/>
      <c r="DAN33" s="64"/>
      <c r="DAO33" s="64"/>
      <c r="DAP33" s="64"/>
      <c r="DAQ33" s="64"/>
      <c r="DAR33" s="64"/>
      <c r="DAS33" s="64"/>
      <c r="DAT33" s="64"/>
      <c r="DAU33" s="64"/>
      <c r="DAV33" s="64"/>
      <c r="DAW33" s="64"/>
      <c r="DAX33" s="64"/>
      <c r="DAY33" s="64"/>
      <c r="DAZ33" s="64"/>
      <c r="DBA33" s="64"/>
      <c r="DBB33" s="64"/>
      <c r="DBC33" s="64"/>
      <c r="DBD33" s="64"/>
      <c r="DBE33" s="64"/>
      <c r="DBF33" s="64"/>
      <c r="DBG33" s="64"/>
      <c r="DBH33" s="64"/>
      <c r="DBI33" s="64"/>
      <c r="DBJ33" s="64"/>
      <c r="DBK33" s="64"/>
      <c r="DBL33" s="64"/>
      <c r="DBM33" s="64"/>
      <c r="DBN33" s="64"/>
      <c r="DBO33" s="64"/>
      <c r="DBP33" s="64"/>
      <c r="DBQ33" s="64"/>
      <c r="DBR33" s="64"/>
      <c r="DBS33" s="64"/>
      <c r="DBT33" s="64"/>
      <c r="DBU33" s="64"/>
      <c r="DBV33" s="64"/>
      <c r="DBW33" s="64"/>
      <c r="DBX33" s="64"/>
      <c r="DBY33" s="64"/>
      <c r="DBZ33" s="64"/>
      <c r="DCA33" s="64"/>
      <c r="DCB33" s="64"/>
      <c r="DCC33" s="64"/>
      <c r="DCD33" s="64"/>
      <c r="DCE33" s="64"/>
      <c r="DCF33" s="64"/>
      <c r="DCG33" s="64"/>
      <c r="DCH33" s="64"/>
      <c r="DCI33" s="64"/>
      <c r="DCJ33" s="64"/>
      <c r="DCK33" s="64"/>
      <c r="DCL33" s="64"/>
      <c r="DCM33" s="64"/>
      <c r="DCN33" s="64"/>
      <c r="DCO33" s="64"/>
      <c r="DCP33" s="64"/>
      <c r="DCQ33" s="64"/>
      <c r="DCR33" s="64"/>
      <c r="DCS33" s="64"/>
      <c r="DCT33" s="64"/>
    </row>
    <row r="34" spans="1:2802" s="121" customFormat="1" x14ac:dyDescent="0.2">
      <c r="A34" s="126" t="str">
        <f t="shared" si="7"/>
        <v/>
      </c>
      <c r="B34" s="196"/>
      <c r="C34" s="196"/>
      <c r="D34" s="199" t="s">
        <v>133</v>
      </c>
      <c r="E34" s="198"/>
      <c r="F34" s="194"/>
      <c r="G34" s="193"/>
      <c r="H34" s="6"/>
      <c r="I34" s="64"/>
      <c r="J34" s="6" t="s">
        <v>274</v>
      </c>
      <c r="K34" s="137" t="str">
        <f t="shared" si="12"/>
        <v/>
      </c>
      <c r="L34" s="64"/>
      <c r="M34" s="141"/>
      <c r="N34" s="195"/>
      <c r="O34" s="132"/>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c r="GV34" s="64"/>
      <c r="GW34" s="64"/>
      <c r="GX34" s="64"/>
      <c r="GY34" s="64"/>
      <c r="GZ34" s="64"/>
      <c r="HA34" s="64"/>
      <c r="HB34" s="64"/>
      <c r="HC34" s="64"/>
      <c r="HD34" s="64"/>
      <c r="HE34" s="64"/>
      <c r="HF34" s="64"/>
      <c r="HG34" s="64"/>
      <c r="HH34" s="64"/>
      <c r="HI34" s="64"/>
      <c r="HJ34" s="64"/>
      <c r="HK34" s="64"/>
      <c r="HL34" s="64"/>
      <c r="HM34" s="64"/>
      <c r="HN34" s="64"/>
      <c r="HO34" s="64"/>
      <c r="HP34" s="64"/>
      <c r="HQ34" s="64"/>
      <c r="HR34" s="64"/>
      <c r="HS34" s="64"/>
      <c r="HT34" s="64"/>
      <c r="HU34" s="64"/>
      <c r="HV34" s="64"/>
      <c r="HW34" s="64"/>
      <c r="HX34" s="64"/>
      <c r="HY34" s="64"/>
      <c r="HZ34" s="64"/>
      <c r="IA34" s="64"/>
      <c r="IB34" s="64"/>
      <c r="IC34" s="64"/>
      <c r="ID34" s="64"/>
      <c r="IE34" s="64"/>
      <c r="IF34" s="64"/>
      <c r="IG34" s="64"/>
      <c r="IH34" s="64"/>
      <c r="II34" s="64"/>
      <c r="IJ34" s="64"/>
      <c r="IK34" s="64"/>
      <c r="IL34" s="64"/>
      <c r="IM34" s="64"/>
      <c r="IN34" s="64"/>
      <c r="IO34" s="64"/>
      <c r="IP34" s="64"/>
      <c r="IQ34" s="64"/>
      <c r="IR34" s="64"/>
      <c r="IS34" s="64"/>
      <c r="IT34" s="64"/>
      <c r="IU34" s="64"/>
      <c r="IV34" s="64"/>
      <c r="IW34" s="64"/>
      <c r="IX34" s="64"/>
      <c r="IY34" s="64"/>
      <c r="IZ34" s="64"/>
      <c r="JA34" s="64"/>
      <c r="JB34" s="64"/>
      <c r="JC34" s="64"/>
      <c r="JD34" s="64"/>
      <c r="JE34" s="64"/>
      <c r="JF34" s="64"/>
      <c r="JG34" s="64"/>
      <c r="JH34" s="64"/>
      <c r="JI34" s="64"/>
      <c r="JJ34" s="64"/>
      <c r="JK34" s="64"/>
      <c r="JL34" s="64"/>
      <c r="JM34" s="64"/>
      <c r="JN34" s="64"/>
      <c r="JO34" s="64"/>
      <c r="JP34" s="64"/>
      <c r="JQ34" s="64"/>
      <c r="JR34" s="64"/>
      <c r="JS34" s="64"/>
      <c r="JT34" s="64"/>
      <c r="JU34" s="64"/>
      <c r="JV34" s="64"/>
      <c r="JW34" s="64"/>
      <c r="JX34" s="64"/>
      <c r="JY34" s="64"/>
      <c r="JZ34" s="64"/>
      <c r="KA34" s="64"/>
      <c r="KB34" s="64"/>
      <c r="KC34" s="64"/>
      <c r="KD34" s="64"/>
      <c r="KE34" s="64"/>
      <c r="KF34" s="64"/>
      <c r="KG34" s="64"/>
      <c r="KH34" s="64"/>
      <c r="KI34" s="64"/>
      <c r="KJ34" s="64"/>
      <c r="KK34" s="64"/>
      <c r="KL34" s="64"/>
      <c r="KM34" s="64"/>
      <c r="KN34" s="64"/>
      <c r="KO34" s="64"/>
      <c r="KP34" s="64"/>
      <c r="KQ34" s="64"/>
      <c r="KR34" s="64"/>
      <c r="KS34" s="64"/>
      <c r="KT34" s="64"/>
      <c r="KU34" s="64"/>
      <c r="KV34" s="64"/>
      <c r="KW34" s="64"/>
      <c r="KX34" s="64"/>
      <c r="KY34" s="64"/>
      <c r="KZ34" s="64"/>
      <c r="LA34" s="64"/>
      <c r="LB34" s="64"/>
      <c r="LC34" s="64"/>
      <c r="LD34" s="64"/>
      <c r="LE34" s="64"/>
      <c r="LF34" s="64"/>
      <c r="LG34" s="64"/>
      <c r="LH34" s="64"/>
      <c r="LI34" s="64"/>
      <c r="LJ34" s="64"/>
      <c r="LK34" s="64"/>
      <c r="LL34" s="64"/>
      <c r="LM34" s="64"/>
      <c r="LN34" s="64"/>
      <c r="LO34" s="64"/>
      <c r="LP34" s="64"/>
      <c r="LQ34" s="64"/>
      <c r="LR34" s="64"/>
      <c r="LS34" s="64"/>
      <c r="LT34" s="64"/>
      <c r="LU34" s="64"/>
      <c r="LV34" s="64"/>
      <c r="LW34" s="64"/>
      <c r="LX34" s="64"/>
      <c r="LY34" s="64"/>
      <c r="LZ34" s="64"/>
      <c r="MA34" s="64"/>
      <c r="MB34" s="64"/>
      <c r="MC34" s="64"/>
      <c r="MD34" s="64"/>
      <c r="ME34" s="64"/>
      <c r="MF34" s="64"/>
      <c r="MG34" s="64"/>
      <c r="MH34" s="64"/>
      <c r="MI34" s="64"/>
      <c r="MJ34" s="64"/>
      <c r="MK34" s="64"/>
      <c r="ML34" s="64"/>
      <c r="MM34" s="64"/>
      <c r="MN34" s="64"/>
      <c r="MO34" s="64"/>
      <c r="MP34" s="64"/>
      <c r="MQ34" s="64"/>
      <c r="MR34" s="64"/>
      <c r="MS34" s="64"/>
      <c r="MT34" s="64"/>
      <c r="MU34" s="64"/>
      <c r="MV34" s="64"/>
      <c r="MW34" s="64"/>
      <c r="MX34" s="64"/>
      <c r="MY34" s="64"/>
      <c r="MZ34" s="64"/>
      <c r="NA34" s="64"/>
      <c r="NB34" s="64"/>
      <c r="NC34" s="64"/>
      <c r="ND34" s="64"/>
      <c r="NE34" s="64"/>
      <c r="NF34" s="64"/>
      <c r="NG34" s="64"/>
      <c r="NH34" s="64"/>
      <c r="NI34" s="64"/>
      <c r="NJ34" s="64"/>
      <c r="NK34" s="64"/>
      <c r="NL34" s="64"/>
      <c r="NM34" s="64"/>
      <c r="NN34" s="64"/>
      <c r="NO34" s="64"/>
      <c r="NP34" s="64"/>
      <c r="NQ34" s="64"/>
      <c r="NR34" s="64"/>
      <c r="NS34" s="64"/>
      <c r="NT34" s="64"/>
      <c r="NU34" s="64"/>
      <c r="NV34" s="64"/>
      <c r="NW34" s="64"/>
      <c r="NX34" s="64"/>
      <c r="NY34" s="64"/>
      <c r="NZ34" s="64"/>
      <c r="OA34" s="64"/>
      <c r="OB34" s="64"/>
      <c r="OC34" s="64"/>
      <c r="OD34" s="64"/>
      <c r="OE34" s="64"/>
      <c r="OF34" s="64"/>
      <c r="OG34" s="64"/>
      <c r="OH34" s="64"/>
      <c r="OI34" s="64"/>
      <c r="OJ34" s="64"/>
      <c r="OK34" s="64"/>
      <c r="OL34" s="64"/>
      <c r="OM34" s="64"/>
      <c r="ON34" s="64"/>
      <c r="OO34" s="64"/>
      <c r="OP34" s="64"/>
      <c r="OQ34" s="64"/>
      <c r="OR34" s="64"/>
      <c r="OS34" s="64"/>
      <c r="OT34" s="64"/>
      <c r="OU34" s="64"/>
      <c r="OV34" s="64"/>
      <c r="OW34" s="64"/>
      <c r="OX34" s="64"/>
      <c r="OY34" s="64"/>
      <c r="OZ34" s="64"/>
      <c r="PA34" s="64"/>
      <c r="PB34" s="64"/>
      <c r="PC34" s="64"/>
      <c r="PD34" s="64"/>
      <c r="PE34" s="64"/>
      <c r="PF34" s="64"/>
      <c r="PG34" s="64"/>
      <c r="PH34" s="64"/>
      <c r="PI34" s="64"/>
      <c r="PJ34" s="64"/>
      <c r="PK34" s="64"/>
      <c r="PL34" s="64"/>
      <c r="PM34" s="64"/>
      <c r="PN34" s="64"/>
      <c r="PO34" s="64"/>
      <c r="PP34" s="64"/>
      <c r="PQ34" s="64"/>
      <c r="PR34" s="64"/>
      <c r="PS34" s="64"/>
      <c r="PT34" s="64"/>
      <c r="PU34" s="64"/>
      <c r="PV34" s="64"/>
      <c r="PW34" s="64"/>
      <c r="PX34" s="64"/>
      <c r="PY34" s="64"/>
      <c r="PZ34" s="64"/>
      <c r="QA34" s="64"/>
      <c r="QB34" s="64"/>
      <c r="QC34" s="64"/>
      <c r="QD34" s="64"/>
      <c r="QE34" s="64"/>
      <c r="QF34" s="64"/>
      <c r="QG34" s="64"/>
      <c r="QH34" s="64"/>
      <c r="QI34" s="64"/>
      <c r="QJ34" s="64"/>
      <c r="QK34" s="64"/>
      <c r="QL34" s="64"/>
      <c r="QM34" s="64"/>
      <c r="QN34" s="64"/>
      <c r="QO34" s="64"/>
      <c r="QP34" s="64"/>
      <c r="QQ34" s="64"/>
      <c r="QR34" s="64"/>
      <c r="QS34" s="64"/>
      <c r="QT34" s="64"/>
      <c r="QU34" s="64"/>
      <c r="QV34" s="64"/>
      <c r="QW34" s="64"/>
      <c r="QX34" s="64"/>
      <c r="QY34" s="64"/>
      <c r="QZ34" s="64"/>
      <c r="RA34" s="64"/>
      <c r="RB34" s="64"/>
      <c r="RC34" s="64"/>
      <c r="RD34" s="64"/>
      <c r="RE34" s="64"/>
      <c r="RF34" s="64"/>
      <c r="RG34" s="64"/>
      <c r="RH34" s="64"/>
      <c r="RI34" s="64"/>
      <c r="RJ34" s="64"/>
      <c r="RK34" s="64"/>
      <c r="RL34" s="64"/>
      <c r="RM34" s="64"/>
      <c r="RN34" s="64"/>
      <c r="RO34" s="64"/>
      <c r="RP34" s="64"/>
      <c r="RQ34" s="64"/>
      <c r="RR34" s="64"/>
      <c r="RS34" s="64"/>
      <c r="RT34" s="64"/>
      <c r="RU34" s="64"/>
      <c r="RV34" s="64"/>
      <c r="RW34" s="64"/>
      <c r="RX34" s="64"/>
      <c r="RY34" s="64"/>
      <c r="RZ34" s="64"/>
      <c r="SA34" s="64"/>
      <c r="SB34" s="64"/>
      <c r="SC34" s="64"/>
      <c r="SD34" s="64"/>
      <c r="SE34" s="64"/>
      <c r="SF34" s="64"/>
      <c r="SG34" s="64"/>
      <c r="SH34" s="64"/>
      <c r="SI34" s="64"/>
      <c r="SJ34" s="64"/>
      <c r="SK34" s="64"/>
      <c r="SL34" s="64"/>
      <c r="SM34" s="64"/>
      <c r="SN34" s="64"/>
      <c r="SO34" s="64"/>
      <c r="SP34" s="64"/>
      <c r="SQ34" s="64"/>
      <c r="SR34" s="64"/>
      <c r="SS34" s="64"/>
      <c r="ST34" s="64"/>
      <c r="SU34" s="64"/>
      <c r="SV34" s="64"/>
      <c r="SW34" s="64"/>
      <c r="SX34" s="64"/>
      <c r="SY34" s="64"/>
      <c r="SZ34" s="64"/>
      <c r="TA34" s="64"/>
      <c r="TB34" s="64"/>
      <c r="TC34" s="64"/>
      <c r="TD34" s="64"/>
      <c r="TE34" s="64"/>
      <c r="TF34" s="64"/>
      <c r="TG34" s="64"/>
      <c r="TH34" s="64"/>
      <c r="TI34" s="64"/>
      <c r="TJ34" s="64"/>
      <c r="TK34" s="64"/>
      <c r="TL34" s="64"/>
      <c r="TM34" s="64"/>
      <c r="TN34" s="64"/>
      <c r="TO34" s="64"/>
      <c r="TP34" s="64"/>
      <c r="TQ34" s="64"/>
      <c r="TR34" s="64"/>
      <c r="TS34" s="64"/>
      <c r="TT34" s="64"/>
      <c r="TU34" s="64"/>
      <c r="TV34" s="64"/>
      <c r="TW34" s="64"/>
      <c r="TX34" s="64"/>
      <c r="TY34" s="64"/>
      <c r="TZ34" s="64"/>
      <c r="UA34" s="64"/>
      <c r="UB34" s="64"/>
      <c r="UC34" s="64"/>
      <c r="UD34" s="64"/>
      <c r="UE34" s="64"/>
      <c r="UF34" s="64"/>
      <c r="UG34" s="64"/>
      <c r="UH34" s="64"/>
      <c r="UI34" s="64"/>
      <c r="UJ34" s="64"/>
      <c r="UK34" s="64"/>
      <c r="UL34" s="64"/>
      <c r="UM34" s="64"/>
      <c r="UN34" s="64"/>
      <c r="UO34" s="64"/>
      <c r="UP34" s="64"/>
      <c r="UQ34" s="64"/>
      <c r="UR34" s="64"/>
      <c r="US34" s="64"/>
      <c r="UT34" s="64"/>
      <c r="UU34" s="64"/>
      <c r="UV34" s="64"/>
      <c r="UW34" s="64"/>
      <c r="UX34" s="64"/>
      <c r="UY34" s="64"/>
      <c r="UZ34" s="64"/>
      <c r="VA34" s="64"/>
      <c r="VB34" s="64"/>
      <c r="VC34" s="64"/>
      <c r="VD34" s="64"/>
      <c r="VE34" s="64"/>
      <c r="VF34" s="64"/>
      <c r="VG34" s="64"/>
      <c r="VH34" s="64"/>
      <c r="VI34" s="64"/>
      <c r="VJ34" s="64"/>
      <c r="VK34" s="64"/>
      <c r="VL34" s="64"/>
      <c r="VM34" s="64"/>
      <c r="VN34" s="64"/>
      <c r="VO34" s="64"/>
      <c r="VP34" s="64"/>
      <c r="VQ34" s="64"/>
      <c r="VR34" s="64"/>
      <c r="VS34" s="64"/>
      <c r="VT34" s="64"/>
      <c r="VU34" s="64"/>
      <c r="VV34" s="64"/>
      <c r="VW34" s="64"/>
      <c r="VX34" s="64"/>
      <c r="VY34" s="64"/>
      <c r="VZ34" s="64"/>
      <c r="WA34" s="64"/>
      <c r="WB34" s="64"/>
      <c r="WC34" s="64"/>
      <c r="WD34" s="64"/>
      <c r="WE34" s="64"/>
      <c r="WF34" s="64"/>
      <c r="WG34" s="64"/>
      <c r="WH34" s="64"/>
      <c r="WI34" s="64"/>
      <c r="WJ34" s="64"/>
      <c r="WK34" s="64"/>
      <c r="WL34" s="64"/>
      <c r="WM34" s="64"/>
      <c r="WN34" s="64"/>
      <c r="WO34" s="64"/>
      <c r="WP34" s="64"/>
      <c r="WQ34" s="64"/>
      <c r="WR34" s="64"/>
      <c r="WS34" s="64"/>
      <c r="WT34" s="64"/>
      <c r="WU34" s="64"/>
      <c r="WV34" s="64"/>
      <c r="WW34" s="64"/>
      <c r="WX34" s="64"/>
      <c r="WY34" s="64"/>
      <c r="WZ34" s="64"/>
      <c r="XA34" s="64"/>
      <c r="XB34" s="64"/>
      <c r="XC34" s="64"/>
      <c r="XD34" s="64"/>
      <c r="XE34" s="64"/>
      <c r="XF34" s="64"/>
      <c r="XG34" s="64"/>
      <c r="XH34" s="64"/>
      <c r="XI34" s="64"/>
      <c r="XJ34" s="64"/>
      <c r="XK34" s="64"/>
      <c r="XL34" s="64"/>
      <c r="XM34" s="64"/>
      <c r="XN34" s="64"/>
      <c r="XO34" s="64"/>
      <c r="XP34" s="64"/>
      <c r="XQ34" s="64"/>
      <c r="XR34" s="64"/>
      <c r="XS34" s="64"/>
      <c r="XT34" s="64"/>
      <c r="XU34" s="64"/>
      <c r="XV34" s="64"/>
      <c r="XW34" s="64"/>
      <c r="XX34" s="64"/>
      <c r="XY34" s="64"/>
      <c r="XZ34" s="64"/>
      <c r="YA34" s="64"/>
      <c r="YB34" s="64"/>
      <c r="YC34" s="64"/>
      <c r="YD34" s="64"/>
      <c r="YE34" s="64"/>
      <c r="YF34" s="64"/>
      <c r="YG34" s="64"/>
      <c r="YH34" s="64"/>
      <c r="YI34" s="64"/>
      <c r="YJ34" s="64"/>
      <c r="YK34" s="64"/>
      <c r="YL34" s="64"/>
      <c r="YM34" s="64"/>
      <c r="YN34" s="64"/>
      <c r="YO34" s="64"/>
      <c r="YP34" s="64"/>
      <c r="YQ34" s="64"/>
      <c r="YR34" s="64"/>
      <c r="YS34" s="64"/>
      <c r="YT34" s="64"/>
      <c r="YU34" s="64"/>
      <c r="YV34" s="64"/>
      <c r="YW34" s="64"/>
      <c r="YX34" s="64"/>
      <c r="YY34" s="64"/>
      <c r="YZ34" s="64"/>
      <c r="ZA34" s="64"/>
      <c r="ZB34" s="64"/>
      <c r="ZC34" s="64"/>
      <c r="ZD34" s="64"/>
      <c r="ZE34" s="64"/>
      <c r="ZF34" s="64"/>
      <c r="ZG34" s="64"/>
      <c r="ZH34" s="64"/>
      <c r="ZI34" s="64"/>
      <c r="ZJ34" s="64"/>
      <c r="ZK34" s="64"/>
      <c r="ZL34" s="64"/>
      <c r="ZM34" s="64"/>
      <c r="ZN34" s="64"/>
      <c r="ZO34" s="64"/>
      <c r="ZP34" s="64"/>
      <c r="ZQ34" s="64"/>
      <c r="ZR34" s="64"/>
      <c r="ZS34" s="64"/>
      <c r="ZT34" s="64"/>
      <c r="ZU34" s="64"/>
      <c r="ZV34" s="64"/>
      <c r="ZW34" s="64"/>
      <c r="ZX34" s="64"/>
      <c r="ZY34" s="64"/>
      <c r="ZZ34" s="64"/>
      <c r="AAA34" s="64"/>
      <c r="AAB34" s="64"/>
      <c r="AAC34" s="64"/>
      <c r="AAD34" s="64"/>
      <c r="AAE34" s="64"/>
      <c r="AAF34" s="64"/>
      <c r="AAG34" s="64"/>
      <c r="AAH34" s="64"/>
      <c r="AAI34" s="64"/>
      <c r="AAJ34" s="64"/>
      <c r="AAK34" s="64"/>
      <c r="AAL34" s="64"/>
      <c r="AAM34" s="64"/>
      <c r="AAN34" s="64"/>
      <c r="AAO34" s="64"/>
      <c r="AAP34" s="64"/>
      <c r="AAQ34" s="64"/>
      <c r="AAR34" s="64"/>
      <c r="AAS34" s="64"/>
      <c r="AAT34" s="64"/>
      <c r="AAU34" s="64"/>
      <c r="AAV34" s="64"/>
      <c r="AAW34" s="64"/>
      <c r="AAX34" s="64"/>
      <c r="AAY34" s="64"/>
      <c r="AAZ34" s="64"/>
      <c r="ABA34" s="64"/>
      <c r="ABB34" s="64"/>
      <c r="ABC34" s="64"/>
      <c r="ABD34" s="64"/>
      <c r="ABE34" s="64"/>
      <c r="ABF34" s="64"/>
      <c r="ABG34" s="64"/>
      <c r="ABH34" s="64"/>
      <c r="ABI34" s="64"/>
      <c r="ABJ34" s="64"/>
      <c r="ABK34" s="64"/>
      <c r="ABL34" s="64"/>
      <c r="ABM34" s="64"/>
      <c r="ABN34" s="64"/>
      <c r="ABO34" s="64"/>
      <c r="ABP34" s="64"/>
      <c r="ABQ34" s="64"/>
      <c r="ABR34" s="64"/>
      <c r="ABS34" s="64"/>
      <c r="ABT34" s="64"/>
      <c r="ABU34" s="64"/>
      <c r="ABV34" s="64"/>
      <c r="ABW34" s="64"/>
      <c r="ABX34" s="64"/>
      <c r="ABY34" s="64"/>
      <c r="ABZ34" s="64"/>
      <c r="ACA34" s="64"/>
      <c r="ACB34" s="64"/>
      <c r="ACC34" s="64"/>
      <c r="ACD34" s="64"/>
      <c r="ACE34" s="64"/>
      <c r="ACF34" s="64"/>
      <c r="ACG34" s="64"/>
      <c r="ACH34" s="64"/>
      <c r="ACI34" s="64"/>
      <c r="ACJ34" s="64"/>
      <c r="ACK34" s="64"/>
      <c r="ACL34" s="64"/>
      <c r="ACM34" s="64"/>
      <c r="ACN34" s="64"/>
      <c r="ACO34" s="64"/>
      <c r="ACP34" s="64"/>
      <c r="ACQ34" s="64"/>
      <c r="ACR34" s="64"/>
      <c r="ACS34" s="64"/>
      <c r="ACT34" s="64"/>
      <c r="ACU34" s="64"/>
      <c r="ACV34" s="64"/>
      <c r="ACW34" s="64"/>
      <c r="ACX34" s="64"/>
      <c r="ACY34" s="64"/>
      <c r="ACZ34" s="64"/>
      <c r="ADA34" s="64"/>
      <c r="ADB34" s="64"/>
      <c r="ADC34" s="64"/>
      <c r="ADD34" s="64"/>
      <c r="ADE34" s="64"/>
      <c r="ADF34" s="64"/>
      <c r="ADG34" s="64"/>
      <c r="ADH34" s="64"/>
      <c r="ADI34" s="64"/>
      <c r="ADJ34" s="64"/>
      <c r="ADK34" s="64"/>
      <c r="ADL34" s="64"/>
      <c r="ADM34" s="64"/>
      <c r="ADN34" s="64"/>
      <c r="ADO34" s="64"/>
      <c r="ADP34" s="64"/>
      <c r="ADQ34" s="64"/>
      <c r="ADR34" s="64"/>
      <c r="ADS34" s="64"/>
      <c r="ADT34" s="64"/>
      <c r="ADU34" s="64"/>
      <c r="ADV34" s="64"/>
      <c r="ADW34" s="64"/>
      <c r="ADX34" s="64"/>
      <c r="ADY34" s="64"/>
      <c r="ADZ34" s="64"/>
      <c r="AEA34" s="64"/>
      <c r="AEB34" s="64"/>
      <c r="AEC34" s="64"/>
      <c r="AED34" s="64"/>
      <c r="AEE34" s="64"/>
      <c r="AEF34" s="64"/>
      <c r="AEG34" s="64"/>
      <c r="AEH34" s="64"/>
      <c r="AEI34" s="64"/>
      <c r="AEJ34" s="64"/>
      <c r="AEK34" s="64"/>
      <c r="AEL34" s="64"/>
      <c r="AEM34" s="64"/>
      <c r="AEN34" s="64"/>
      <c r="AEO34" s="64"/>
      <c r="AEP34" s="64"/>
      <c r="AEQ34" s="64"/>
      <c r="AER34" s="64"/>
      <c r="AES34" s="64"/>
      <c r="AET34" s="64"/>
      <c r="AEU34" s="64"/>
      <c r="AEV34" s="64"/>
      <c r="AEW34" s="64"/>
      <c r="AEX34" s="64"/>
      <c r="AEY34" s="64"/>
      <c r="AEZ34" s="64"/>
      <c r="AFA34" s="64"/>
      <c r="AFB34" s="64"/>
      <c r="AFC34" s="64"/>
      <c r="AFD34" s="64"/>
      <c r="AFE34" s="64"/>
      <c r="AFF34" s="64"/>
      <c r="AFG34" s="64"/>
      <c r="AFH34" s="64"/>
      <c r="AFI34" s="64"/>
      <c r="AFJ34" s="64"/>
      <c r="AFK34" s="64"/>
      <c r="AFL34" s="64"/>
      <c r="AFM34" s="64"/>
      <c r="AFN34" s="64"/>
      <c r="AFO34" s="64"/>
      <c r="AFP34" s="64"/>
      <c r="AFQ34" s="64"/>
      <c r="AFR34" s="64"/>
      <c r="AFS34" s="64"/>
      <c r="AFT34" s="64"/>
      <c r="AFU34" s="64"/>
      <c r="AFV34" s="64"/>
      <c r="AFW34" s="64"/>
      <c r="AFX34" s="64"/>
      <c r="AFY34" s="64"/>
      <c r="AFZ34" s="64"/>
      <c r="AGA34" s="64"/>
      <c r="AGB34" s="64"/>
      <c r="AGC34" s="64"/>
      <c r="AGD34" s="64"/>
      <c r="AGE34" s="64"/>
      <c r="AGF34" s="64"/>
      <c r="AGG34" s="64"/>
      <c r="AGH34" s="64"/>
      <c r="AGI34" s="64"/>
      <c r="AGJ34" s="64"/>
      <c r="AGK34" s="64"/>
      <c r="AGL34" s="64"/>
      <c r="AGM34" s="64"/>
      <c r="AGN34" s="64"/>
      <c r="AGO34" s="64"/>
      <c r="AGP34" s="64"/>
      <c r="AGQ34" s="64"/>
      <c r="AGR34" s="64"/>
      <c r="AGS34" s="64"/>
      <c r="AGT34" s="64"/>
      <c r="AGU34" s="64"/>
      <c r="AGV34" s="64"/>
      <c r="AGW34" s="64"/>
      <c r="AGX34" s="64"/>
      <c r="AGY34" s="64"/>
      <c r="AGZ34" s="64"/>
      <c r="AHA34" s="64"/>
      <c r="AHB34" s="64"/>
      <c r="AHC34" s="64"/>
      <c r="AHD34" s="64"/>
      <c r="AHE34" s="64"/>
      <c r="AHF34" s="64"/>
      <c r="AHG34" s="64"/>
      <c r="AHH34" s="64"/>
      <c r="AHI34" s="64"/>
      <c r="AHJ34" s="64"/>
      <c r="AHK34" s="64"/>
      <c r="AHL34" s="64"/>
      <c r="AHM34" s="64"/>
      <c r="AHN34" s="64"/>
      <c r="AHO34" s="64"/>
      <c r="AHP34" s="64"/>
      <c r="AHQ34" s="64"/>
      <c r="AHR34" s="64"/>
      <c r="AHS34" s="64"/>
      <c r="AHT34" s="64"/>
      <c r="AHU34" s="64"/>
      <c r="AHV34" s="64"/>
      <c r="AHW34" s="64"/>
      <c r="AHX34" s="64"/>
      <c r="AHY34" s="64"/>
      <c r="AHZ34" s="64"/>
      <c r="AIA34" s="64"/>
      <c r="AIB34" s="64"/>
      <c r="AIC34" s="64"/>
      <c r="AID34" s="64"/>
      <c r="AIE34" s="64"/>
      <c r="AIF34" s="64"/>
      <c r="AIG34" s="64"/>
      <c r="AIH34" s="64"/>
      <c r="AII34" s="64"/>
      <c r="AIJ34" s="64"/>
      <c r="AIK34" s="64"/>
      <c r="AIL34" s="64"/>
      <c r="AIM34" s="64"/>
      <c r="AIN34" s="64"/>
      <c r="AIO34" s="64"/>
      <c r="AIP34" s="64"/>
      <c r="AIQ34" s="64"/>
      <c r="AIR34" s="64"/>
      <c r="AIS34" s="64"/>
      <c r="AIT34" s="64"/>
      <c r="AIU34" s="64"/>
      <c r="AIV34" s="64"/>
      <c r="AIW34" s="64"/>
      <c r="AIX34" s="64"/>
      <c r="AIY34" s="64"/>
      <c r="AIZ34" s="64"/>
      <c r="AJA34" s="64"/>
      <c r="AJB34" s="64"/>
      <c r="AJC34" s="64"/>
      <c r="AJD34" s="64"/>
      <c r="AJE34" s="64"/>
      <c r="AJF34" s="64"/>
      <c r="AJG34" s="64"/>
      <c r="AJH34" s="64"/>
      <c r="AJI34" s="64"/>
      <c r="AJJ34" s="64"/>
      <c r="AJK34" s="64"/>
      <c r="AJL34" s="64"/>
      <c r="AJM34" s="64"/>
      <c r="AJN34" s="64"/>
      <c r="AJO34" s="64"/>
      <c r="AJP34" s="64"/>
      <c r="AJQ34" s="64"/>
      <c r="AJR34" s="64"/>
      <c r="AJS34" s="64"/>
      <c r="AJT34" s="64"/>
      <c r="AJU34" s="64"/>
      <c r="AJV34" s="64"/>
      <c r="AJW34" s="64"/>
      <c r="AJX34" s="64"/>
      <c r="AJY34" s="64"/>
      <c r="AJZ34" s="64"/>
      <c r="AKA34" s="64"/>
      <c r="AKB34" s="64"/>
      <c r="AKC34" s="64"/>
      <c r="AKD34" s="64"/>
      <c r="AKE34" s="64"/>
      <c r="AKF34" s="64"/>
      <c r="AKG34" s="64"/>
      <c r="AKH34" s="64"/>
      <c r="AKI34" s="64"/>
      <c r="AKJ34" s="64"/>
      <c r="AKK34" s="64"/>
      <c r="AKL34" s="64"/>
      <c r="AKM34" s="64"/>
      <c r="AKN34" s="64"/>
      <c r="AKO34" s="64"/>
      <c r="AKP34" s="64"/>
      <c r="AKQ34" s="64"/>
      <c r="AKR34" s="64"/>
      <c r="AKS34" s="64"/>
      <c r="AKT34" s="64"/>
      <c r="AKU34" s="64"/>
      <c r="AKV34" s="64"/>
      <c r="AKW34" s="64"/>
      <c r="AKX34" s="64"/>
      <c r="AKY34" s="64"/>
      <c r="AKZ34" s="64"/>
      <c r="ALA34" s="64"/>
      <c r="ALB34" s="64"/>
      <c r="ALC34" s="64"/>
      <c r="ALD34" s="64"/>
      <c r="ALE34" s="64"/>
      <c r="ALF34" s="64"/>
      <c r="ALG34" s="64"/>
      <c r="ALH34" s="64"/>
      <c r="ALI34" s="64"/>
      <c r="ALJ34" s="64"/>
      <c r="ALK34" s="64"/>
      <c r="ALL34" s="64"/>
      <c r="ALM34" s="64"/>
      <c r="ALN34" s="64"/>
      <c r="ALO34" s="64"/>
      <c r="ALP34" s="64"/>
      <c r="ALQ34" s="64"/>
      <c r="ALR34" s="64"/>
      <c r="ALS34" s="64"/>
      <c r="ALT34" s="64"/>
      <c r="ALU34" s="64"/>
      <c r="ALV34" s="64"/>
      <c r="ALW34" s="64"/>
      <c r="ALX34" s="64"/>
      <c r="ALY34" s="64"/>
      <c r="ALZ34" s="64"/>
      <c r="AMA34" s="64"/>
      <c r="AMB34" s="64"/>
      <c r="AMC34" s="64"/>
      <c r="AMD34" s="64"/>
      <c r="AME34" s="64"/>
      <c r="AMF34" s="64"/>
      <c r="AMG34" s="64"/>
      <c r="AMH34" s="64"/>
      <c r="AMI34" s="64"/>
      <c r="AMJ34" s="64"/>
      <c r="AMK34" s="64"/>
      <c r="AML34" s="64"/>
      <c r="AMM34" s="64"/>
      <c r="AMN34" s="64"/>
      <c r="AMO34" s="64"/>
      <c r="AMP34" s="64"/>
      <c r="AMQ34" s="64"/>
      <c r="AMR34" s="64"/>
      <c r="AMS34" s="64"/>
      <c r="AMT34" s="64"/>
      <c r="AMU34" s="64"/>
      <c r="AMV34" s="64"/>
      <c r="AMW34" s="64"/>
      <c r="AMX34" s="64"/>
      <c r="AMY34" s="64"/>
      <c r="AMZ34" s="64"/>
      <c r="ANA34" s="64"/>
      <c r="ANB34" s="64"/>
      <c r="ANC34" s="64"/>
      <c r="AND34" s="64"/>
      <c r="ANE34" s="64"/>
      <c r="ANF34" s="64"/>
      <c r="ANG34" s="64"/>
      <c r="ANH34" s="64"/>
      <c r="ANI34" s="64"/>
      <c r="ANJ34" s="64"/>
      <c r="ANK34" s="64"/>
      <c r="ANL34" s="64"/>
      <c r="ANM34" s="64"/>
      <c r="ANN34" s="64"/>
      <c r="ANO34" s="64"/>
      <c r="ANP34" s="64"/>
      <c r="ANQ34" s="64"/>
      <c r="ANR34" s="64"/>
      <c r="ANS34" s="64"/>
      <c r="ANT34" s="64"/>
      <c r="ANU34" s="64"/>
      <c r="ANV34" s="64"/>
      <c r="ANW34" s="64"/>
      <c r="ANX34" s="64"/>
      <c r="ANY34" s="64"/>
      <c r="ANZ34" s="64"/>
      <c r="AOA34" s="64"/>
      <c r="AOB34" s="64"/>
      <c r="AOC34" s="64"/>
      <c r="AOD34" s="64"/>
      <c r="AOE34" s="64"/>
      <c r="AOF34" s="64"/>
      <c r="AOG34" s="64"/>
      <c r="AOH34" s="64"/>
      <c r="AOI34" s="64"/>
      <c r="AOJ34" s="64"/>
      <c r="AOK34" s="64"/>
      <c r="AOL34" s="64"/>
      <c r="AOM34" s="64"/>
      <c r="AON34" s="64"/>
      <c r="AOO34" s="64"/>
      <c r="AOP34" s="64"/>
      <c r="AOQ34" s="64"/>
      <c r="AOR34" s="64"/>
      <c r="AOS34" s="64"/>
      <c r="AOT34" s="64"/>
      <c r="AOU34" s="64"/>
      <c r="AOV34" s="64"/>
      <c r="AOW34" s="64"/>
      <c r="AOX34" s="64"/>
      <c r="AOY34" s="64"/>
      <c r="AOZ34" s="64"/>
      <c r="APA34" s="64"/>
      <c r="APB34" s="64"/>
      <c r="APC34" s="64"/>
      <c r="APD34" s="64"/>
      <c r="APE34" s="64"/>
      <c r="APF34" s="64"/>
      <c r="APG34" s="64"/>
      <c r="APH34" s="64"/>
      <c r="API34" s="64"/>
      <c r="APJ34" s="64"/>
      <c r="APK34" s="64"/>
      <c r="APL34" s="64"/>
      <c r="APM34" s="64"/>
      <c r="APN34" s="64"/>
      <c r="APO34" s="64"/>
      <c r="APP34" s="64"/>
      <c r="APQ34" s="64"/>
      <c r="APR34" s="64"/>
      <c r="APS34" s="64"/>
      <c r="APT34" s="64"/>
      <c r="APU34" s="64"/>
      <c r="APV34" s="64"/>
      <c r="APW34" s="64"/>
      <c r="APX34" s="64"/>
      <c r="APY34" s="64"/>
      <c r="APZ34" s="64"/>
      <c r="AQA34" s="64"/>
      <c r="AQB34" s="64"/>
      <c r="AQC34" s="64"/>
      <c r="AQD34" s="64"/>
      <c r="AQE34" s="64"/>
      <c r="AQF34" s="64"/>
      <c r="AQG34" s="64"/>
      <c r="AQH34" s="64"/>
      <c r="AQI34" s="64"/>
      <c r="AQJ34" s="64"/>
      <c r="AQK34" s="64"/>
      <c r="AQL34" s="64"/>
      <c r="AQM34" s="64"/>
      <c r="AQN34" s="64"/>
      <c r="AQO34" s="64"/>
      <c r="AQP34" s="64"/>
      <c r="AQQ34" s="64"/>
      <c r="AQR34" s="64"/>
      <c r="AQS34" s="64"/>
      <c r="AQT34" s="64"/>
      <c r="AQU34" s="64"/>
      <c r="AQV34" s="64"/>
      <c r="AQW34" s="64"/>
      <c r="AQX34" s="64"/>
      <c r="AQY34" s="64"/>
      <c r="AQZ34" s="64"/>
      <c r="ARA34" s="64"/>
      <c r="ARB34" s="64"/>
      <c r="ARC34" s="64"/>
      <c r="ARD34" s="64"/>
      <c r="ARE34" s="64"/>
      <c r="ARF34" s="64"/>
      <c r="ARG34" s="64"/>
      <c r="ARH34" s="64"/>
      <c r="ARI34" s="64"/>
      <c r="ARJ34" s="64"/>
      <c r="ARK34" s="64"/>
      <c r="ARL34" s="64"/>
      <c r="ARM34" s="64"/>
      <c r="ARN34" s="64"/>
      <c r="ARO34" s="64"/>
      <c r="ARP34" s="64"/>
      <c r="ARQ34" s="64"/>
      <c r="ARR34" s="64"/>
      <c r="ARS34" s="64"/>
      <c r="ART34" s="64"/>
      <c r="ARU34" s="64"/>
      <c r="ARV34" s="64"/>
      <c r="ARW34" s="64"/>
      <c r="ARX34" s="64"/>
      <c r="ARY34" s="64"/>
      <c r="ARZ34" s="64"/>
      <c r="ASA34" s="64"/>
      <c r="ASB34" s="64"/>
      <c r="ASC34" s="64"/>
      <c r="ASD34" s="64"/>
      <c r="ASE34" s="64"/>
      <c r="ASF34" s="64"/>
      <c r="ASG34" s="64"/>
      <c r="ASH34" s="64"/>
      <c r="ASI34" s="64"/>
      <c r="ASJ34" s="64"/>
      <c r="ASK34" s="64"/>
      <c r="ASL34" s="64"/>
      <c r="ASM34" s="64"/>
      <c r="ASN34" s="64"/>
      <c r="ASO34" s="64"/>
      <c r="ASP34" s="64"/>
      <c r="ASQ34" s="64"/>
      <c r="ASR34" s="64"/>
      <c r="ASS34" s="64"/>
      <c r="AST34" s="64"/>
      <c r="ASU34" s="64"/>
      <c r="ASV34" s="64"/>
      <c r="ASW34" s="64"/>
      <c r="ASX34" s="64"/>
      <c r="ASY34" s="64"/>
      <c r="ASZ34" s="64"/>
      <c r="ATA34" s="64"/>
      <c r="ATB34" s="64"/>
      <c r="ATC34" s="64"/>
      <c r="ATD34" s="64"/>
      <c r="ATE34" s="64"/>
      <c r="ATF34" s="64"/>
      <c r="ATG34" s="64"/>
      <c r="ATH34" s="64"/>
      <c r="ATI34" s="64"/>
      <c r="ATJ34" s="64"/>
      <c r="ATK34" s="64"/>
      <c r="ATL34" s="64"/>
      <c r="ATM34" s="64"/>
      <c r="ATN34" s="64"/>
      <c r="ATO34" s="64"/>
      <c r="ATP34" s="64"/>
      <c r="ATQ34" s="64"/>
      <c r="ATR34" s="64"/>
      <c r="ATS34" s="64"/>
      <c r="ATT34" s="64"/>
      <c r="ATU34" s="64"/>
      <c r="ATV34" s="64"/>
      <c r="ATW34" s="64"/>
      <c r="ATX34" s="64"/>
      <c r="ATY34" s="64"/>
      <c r="ATZ34" s="64"/>
      <c r="AUA34" s="64"/>
      <c r="AUB34" s="64"/>
      <c r="AUC34" s="64"/>
      <c r="AUD34" s="64"/>
      <c r="AUE34" s="64"/>
      <c r="AUF34" s="64"/>
      <c r="AUG34" s="64"/>
      <c r="AUH34" s="64"/>
      <c r="AUI34" s="64"/>
      <c r="AUJ34" s="64"/>
      <c r="AUK34" s="64"/>
      <c r="AUL34" s="64"/>
      <c r="AUM34" s="64"/>
      <c r="AUN34" s="64"/>
      <c r="AUO34" s="64"/>
      <c r="AUP34" s="64"/>
      <c r="AUQ34" s="64"/>
      <c r="AUR34" s="64"/>
      <c r="AUS34" s="64"/>
      <c r="AUT34" s="64"/>
      <c r="AUU34" s="64"/>
      <c r="AUV34" s="64"/>
      <c r="AUW34" s="64"/>
      <c r="AUX34" s="64"/>
      <c r="AUY34" s="64"/>
      <c r="AUZ34" s="64"/>
      <c r="AVA34" s="64"/>
      <c r="AVB34" s="64"/>
      <c r="AVC34" s="64"/>
      <c r="AVD34" s="64"/>
      <c r="AVE34" s="64"/>
      <c r="AVF34" s="64"/>
      <c r="AVG34" s="64"/>
      <c r="AVH34" s="64"/>
      <c r="AVI34" s="64"/>
      <c r="AVJ34" s="64"/>
      <c r="AVK34" s="64"/>
      <c r="AVL34" s="64"/>
      <c r="AVM34" s="64"/>
      <c r="AVN34" s="64"/>
      <c r="AVO34" s="64"/>
      <c r="AVP34" s="64"/>
      <c r="AVQ34" s="64"/>
      <c r="AVR34" s="64"/>
      <c r="AVS34" s="64"/>
      <c r="AVT34" s="64"/>
      <c r="AVU34" s="64"/>
      <c r="AVV34" s="64"/>
      <c r="AVW34" s="64"/>
      <c r="AVX34" s="64"/>
      <c r="AVY34" s="64"/>
      <c r="AVZ34" s="64"/>
      <c r="AWA34" s="64"/>
      <c r="AWB34" s="64"/>
      <c r="AWC34" s="64"/>
      <c r="AWD34" s="64"/>
      <c r="AWE34" s="64"/>
      <c r="AWF34" s="64"/>
      <c r="AWG34" s="64"/>
      <c r="AWH34" s="64"/>
      <c r="AWI34" s="64"/>
      <c r="AWJ34" s="64"/>
      <c r="AWK34" s="64"/>
      <c r="AWL34" s="64"/>
      <c r="AWM34" s="64"/>
      <c r="AWN34" s="64"/>
      <c r="AWO34" s="64"/>
      <c r="AWP34" s="64"/>
      <c r="AWQ34" s="64"/>
      <c r="AWR34" s="64"/>
      <c r="AWS34" s="64"/>
      <c r="AWT34" s="64"/>
      <c r="AWU34" s="64"/>
      <c r="AWV34" s="64"/>
      <c r="AWW34" s="64"/>
      <c r="AWX34" s="64"/>
      <c r="AWY34" s="64"/>
      <c r="AWZ34" s="64"/>
      <c r="AXA34" s="64"/>
      <c r="AXB34" s="64"/>
      <c r="AXC34" s="64"/>
      <c r="AXD34" s="64"/>
      <c r="AXE34" s="64"/>
      <c r="AXF34" s="64"/>
      <c r="AXG34" s="64"/>
      <c r="AXH34" s="64"/>
      <c r="AXI34" s="64"/>
      <c r="AXJ34" s="64"/>
      <c r="AXK34" s="64"/>
      <c r="AXL34" s="64"/>
      <c r="AXM34" s="64"/>
      <c r="AXN34" s="64"/>
      <c r="AXO34" s="64"/>
      <c r="AXP34" s="64"/>
      <c r="AXQ34" s="64"/>
      <c r="AXR34" s="64"/>
      <c r="AXS34" s="64"/>
      <c r="AXT34" s="64"/>
      <c r="AXU34" s="64"/>
      <c r="AXV34" s="64"/>
      <c r="AXW34" s="64"/>
      <c r="AXX34" s="64"/>
      <c r="AXY34" s="64"/>
      <c r="AXZ34" s="64"/>
      <c r="AYA34" s="64"/>
      <c r="AYB34" s="64"/>
      <c r="AYC34" s="64"/>
      <c r="AYD34" s="64"/>
      <c r="AYE34" s="64"/>
      <c r="AYF34" s="64"/>
      <c r="AYG34" s="64"/>
      <c r="AYH34" s="64"/>
      <c r="AYI34" s="64"/>
      <c r="AYJ34" s="64"/>
      <c r="AYK34" s="64"/>
      <c r="AYL34" s="64"/>
      <c r="AYM34" s="64"/>
      <c r="AYN34" s="64"/>
      <c r="AYO34" s="64"/>
      <c r="AYP34" s="64"/>
      <c r="AYQ34" s="64"/>
      <c r="AYR34" s="64"/>
      <c r="AYS34" s="64"/>
      <c r="AYT34" s="64"/>
      <c r="AYU34" s="64"/>
      <c r="AYV34" s="64"/>
      <c r="AYW34" s="64"/>
      <c r="AYX34" s="64"/>
      <c r="AYY34" s="64"/>
      <c r="AYZ34" s="64"/>
      <c r="AZA34" s="64"/>
      <c r="AZB34" s="64"/>
      <c r="AZC34" s="64"/>
      <c r="AZD34" s="64"/>
      <c r="AZE34" s="64"/>
      <c r="AZF34" s="64"/>
      <c r="AZG34" s="64"/>
      <c r="AZH34" s="64"/>
      <c r="AZI34" s="64"/>
      <c r="AZJ34" s="64"/>
      <c r="AZK34" s="64"/>
      <c r="AZL34" s="64"/>
      <c r="AZM34" s="64"/>
      <c r="AZN34" s="64"/>
      <c r="AZO34" s="64"/>
      <c r="AZP34" s="64"/>
      <c r="AZQ34" s="64"/>
      <c r="AZR34" s="64"/>
      <c r="AZS34" s="64"/>
      <c r="AZT34" s="64"/>
      <c r="AZU34" s="64"/>
      <c r="AZV34" s="64"/>
      <c r="AZW34" s="64"/>
      <c r="AZX34" s="64"/>
      <c r="AZY34" s="64"/>
      <c r="AZZ34" s="64"/>
      <c r="BAA34" s="64"/>
      <c r="BAB34" s="64"/>
      <c r="BAC34" s="64"/>
      <c r="BAD34" s="64"/>
      <c r="BAE34" s="64"/>
      <c r="BAF34" s="64"/>
      <c r="BAG34" s="64"/>
      <c r="BAH34" s="64"/>
      <c r="BAI34" s="64"/>
      <c r="BAJ34" s="64"/>
      <c r="BAK34" s="64"/>
      <c r="BAL34" s="64"/>
      <c r="BAM34" s="64"/>
      <c r="BAN34" s="64"/>
      <c r="BAO34" s="64"/>
      <c r="BAP34" s="64"/>
      <c r="BAQ34" s="64"/>
      <c r="BAR34" s="64"/>
      <c r="BAS34" s="64"/>
      <c r="BAT34" s="64"/>
      <c r="BAU34" s="64"/>
      <c r="BAV34" s="64"/>
      <c r="BAW34" s="64"/>
      <c r="BAX34" s="64"/>
      <c r="BAY34" s="64"/>
      <c r="BAZ34" s="64"/>
      <c r="BBA34" s="64"/>
      <c r="BBB34" s="64"/>
      <c r="BBC34" s="64"/>
      <c r="BBD34" s="64"/>
      <c r="BBE34" s="64"/>
      <c r="BBF34" s="64"/>
      <c r="BBG34" s="64"/>
      <c r="BBH34" s="64"/>
      <c r="BBI34" s="64"/>
      <c r="BBJ34" s="64"/>
      <c r="BBK34" s="64"/>
      <c r="BBL34" s="64"/>
      <c r="BBM34" s="64"/>
      <c r="BBN34" s="64"/>
      <c r="BBO34" s="64"/>
      <c r="BBP34" s="64"/>
      <c r="BBQ34" s="64"/>
      <c r="BBR34" s="64"/>
      <c r="BBS34" s="64"/>
      <c r="BBT34" s="64"/>
      <c r="BBU34" s="64"/>
      <c r="BBV34" s="64"/>
      <c r="BBW34" s="64"/>
      <c r="BBX34" s="64"/>
      <c r="BBY34" s="64"/>
      <c r="BBZ34" s="64"/>
      <c r="BCA34" s="64"/>
      <c r="BCB34" s="64"/>
      <c r="BCC34" s="64"/>
      <c r="BCD34" s="64"/>
      <c r="BCE34" s="64"/>
      <c r="BCF34" s="64"/>
      <c r="BCG34" s="64"/>
      <c r="BCH34" s="64"/>
      <c r="BCI34" s="64"/>
      <c r="BCJ34" s="64"/>
      <c r="BCK34" s="64"/>
      <c r="BCL34" s="64"/>
      <c r="BCM34" s="64"/>
      <c r="BCN34" s="64"/>
      <c r="BCO34" s="64"/>
      <c r="BCP34" s="64"/>
      <c r="BCQ34" s="64"/>
      <c r="BCR34" s="64"/>
      <c r="BCS34" s="64"/>
      <c r="BCT34" s="64"/>
      <c r="BCU34" s="64"/>
      <c r="BCV34" s="64"/>
      <c r="BCW34" s="64"/>
      <c r="BCX34" s="64"/>
      <c r="BCY34" s="64"/>
      <c r="BCZ34" s="64"/>
      <c r="BDA34" s="64"/>
      <c r="BDB34" s="64"/>
      <c r="BDC34" s="64"/>
      <c r="BDD34" s="64"/>
      <c r="BDE34" s="64"/>
      <c r="BDF34" s="64"/>
      <c r="BDG34" s="64"/>
      <c r="BDH34" s="64"/>
      <c r="BDI34" s="64"/>
      <c r="BDJ34" s="64"/>
      <c r="BDK34" s="64"/>
      <c r="BDL34" s="64"/>
      <c r="BDM34" s="64"/>
      <c r="BDN34" s="64"/>
      <c r="BDO34" s="64"/>
      <c r="BDP34" s="64"/>
      <c r="BDQ34" s="64"/>
      <c r="BDR34" s="64"/>
      <c r="BDS34" s="64"/>
      <c r="BDT34" s="64"/>
      <c r="BDU34" s="64"/>
      <c r="BDV34" s="64"/>
      <c r="BDW34" s="64"/>
      <c r="BDX34" s="64"/>
      <c r="BDY34" s="64"/>
      <c r="BDZ34" s="64"/>
      <c r="BEA34" s="64"/>
      <c r="BEB34" s="64"/>
      <c r="BEC34" s="64"/>
      <c r="BED34" s="64"/>
      <c r="BEE34" s="64"/>
      <c r="BEF34" s="64"/>
      <c r="BEG34" s="64"/>
      <c r="BEH34" s="64"/>
      <c r="BEI34" s="64"/>
      <c r="BEJ34" s="64"/>
      <c r="BEK34" s="64"/>
      <c r="BEL34" s="64"/>
      <c r="BEM34" s="64"/>
      <c r="BEN34" s="64"/>
      <c r="BEO34" s="64"/>
      <c r="BEP34" s="64"/>
      <c r="BEQ34" s="64"/>
      <c r="BER34" s="64"/>
      <c r="BES34" s="64"/>
      <c r="BET34" s="64"/>
      <c r="BEU34" s="64"/>
      <c r="BEV34" s="64"/>
      <c r="BEW34" s="64"/>
      <c r="BEX34" s="64"/>
      <c r="BEY34" s="64"/>
      <c r="BEZ34" s="64"/>
      <c r="BFA34" s="64"/>
      <c r="BFB34" s="64"/>
      <c r="BFC34" s="64"/>
      <c r="BFD34" s="64"/>
      <c r="BFE34" s="64"/>
      <c r="BFF34" s="64"/>
      <c r="BFG34" s="64"/>
      <c r="BFH34" s="64"/>
      <c r="BFI34" s="64"/>
      <c r="BFJ34" s="64"/>
      <c r="BFK34" s="64"/>
      <c r="BFL34" s="64"/>
      <c r="BFM34" s="64"/>
      <c r="BFN34" s="64"/>
      <c r="BFO34" s="64"/>
      <c r="BFP34" s="64"/>
      <c r="BFQ34" s="64"/>
      <c r="BFR34" s="64"/>
      <c r="BFS34" s="64"/>
      <c r="BFT34" s="64"/>
      <c r="BFU34" s="64"/>
      <c r="BFV34" s="64"/>
      <c r="BFW34" s="64"/>
      <c r="BFX34" s="64"/>
      <c r="BFY34" s="64"/>
      <c r="BFZ34" s="64"/>
      <c r="BGA34" s="64"/>
      <c r="BGB34" s="64"/>
      <c r="BGC34" s="64"/>
      <c r="BGD34" s="64"/>
      <c r="BGE34" s="64"/>
      <c r="BGF34" s="64"/>
      <c r="BGG34" s="64"/>
      <c r="BGH34" s="64"/>
      <c r="BGI34" s="64"/>
      <c r="BGJ34" s="64"/>
      <c r="BGK34" s="64"/>
      <c r="BGL34" s="64"/>
      <c r="BGM34" s="64"/>
      <c r="BGN34" s="64"/>
      <c r="BGO34" s="64"/>
      <c r="BGP34" s="64"/>
      <c r="BGQ34" s="64"/>
      <c r="BGR34" s="64"/>
      <c r="BGS34" s="64"/>
      <c r="BGT34" s="64"/>
      <c r="BGU34" s="64"/>
      <c r="BGV34" s="64"/>
      <c r="BGW34" s="64"/>
      <c r="BGX34" s="64"/>
      <c r="BGY34" s="64"/>
      <c r="BGZ34" s="64"/>
      <c r="BHA34" s="64"/>
      <c r="BHB34" s="64"/>
      <c r="BHC34" s="64"/>
      <c r="BHD34" s="64"/>
      <c r="BHE34" s="64"/>
      <c r="BHF34" s="64"/>
      <c r="BHG34" s="64"/>
      <c r="BHH34" s="64"/>
      <c r="BHI34" s="64"/>
      <c r="BHJ34" s="64"/>
      <c r="BHK34" s="64"/>
      <c r="BHL34" s="64"/>
      <c r="BHM34" s="64"/>
      <c r="BHN34" s="64"/>
      <c r="BHO34" s="64"/>
      <c r="BHP34" s="64"/>
      <c r="BHQ34" s="64"/>
      <c r="BHR34" s="64"/>
      <c r="BHS34" s="64"/>
      <c r="BHT34" s="64"/>
      <c r="BHU34" s="64"/>
      <c r="BHV34" s="64"/>
      <c r="BHW34" s="64"/>
      <c r="BHX34" s="64"/>
      <c r="BHY34" s="64"/>
      <c r="BHZ34" s="64"/>
      <c r="BIA34" s="64"/>
      <c r="BIB34" s="64"/>
      <c r="BIC34" s="64"/>
      <c r="BID34" s="64"/>
      <c r="BIE34" s="64"/>
      <c r="BIF34" s="64"/>
      <c r="BIG34" s="64"/>
      <c r="BIH34" s="64"/>
      <c r="BII34" s="64"/>
      <c r="BIJ34" s="64"/>
      <c r="BIK34" s="64"/>
      <c r="BIL34" s="64"/>
      <c r="BIM34" s="64"/>
      <c r="BIN34" s="64"/>
      <c r="BIO34" s="64"/>
      <c r="BIP34" s="64"/>
      <c r="BIQ34" s="64"/>
      <c r="BIR34" s="64"/>
      <c r="BIS34" s="64"/>
      <c r="BIT34" s="64"/>
      <c r="BIU34" s="64"/>
      <c r="BIV34" s="64"/>
      <c r="BIW34" s="64"/>
      <c r="BIX34" s="64"/>
      <c r="BIY34" s="64"/>
      <c r="BIZ34" s="64"/>
      <c r="BJA34" s="64"/>
      <c r="BJB34" s="64"/>
      <c r="BJC34" s="64"/>
      <c r="BJD34" s="64"/>
      <c r="BJE34" s="64"/>
      <c r="BJF34" s="64"/>
      <c r="BJG34" s="64"/>
      <c r="BJH34" s="64"/>
      <c r="BJI34" s="64"/>
      <c r="BJJ34" s="64"/>
      <c r="BJK34" s="64"/>
      <c r="BJL34" s="64"/>
      <c r="BJM34" s="64"/>
      <c r="BJN34" s="64"/>
      <c r="BJO34" s="64"/>
      <c r="BJP34" s="64"/>
      <c r="BJQ34" s="64"/>
      <c r="BJR34" s="64"/>
      <c r="BJS34" s="64"/>
      <c r="BJT34" s="64"/>
      <c r="BJU34" s="64"/>
      <c r="BJV34" s="64"/>
      <c r="BJW34" s="64"/>
      <c r="BJX34" s="64"/>
      <c r="BJY34" s="64"/>
      <c r="BJZ34" s="64"/>
      <c r="BKA34" s="64"/>
      <c r="BKB34" s="64"/>
      <c r="BKC34" s="64"/>
      <c r="BKD34" s="64"/>
      <c r="BKE34" s="64"/>
      <c r="BKF34" s="64"/>
      <c r="BKG34" s="64"/>
      <c r="BKH34" s="64"/>
      <c r="BKI34" s="64"/>
      <c r="BKJ34" s="64"/>
      <c r="BKK34" s="64"/>
      <c r="BKL34" s="64"/>
      <c r="BKM34" s="64"/>
      <c r="BKN34" s="64"/>
      <c r="BKO34" s="64"/>
      <c r="BKP34" s="64"/>
      <c r="BKQ34" s="64"/>
      <c r="BKR34" s="64"/>
      <c r="BKS34" s="64"/>
      <c r="BKT34" s="64"/>
      <c r="BKU34" s="64"/>
      <c r="BKV34" s="64"/>
      <c r="BKW34" s="64"/>
      <c r="BKX34" s="64"/>
      <c r="BKY34" s="64"/>
      <c r="BKZ34" s="64"/>
      <c r="BLA34" s="64"/>
      <c r="BLB34" s="64"/>
      <c r="BLC34" s="64"/>
      <c r="BLD34" s="64"/>
      <c r="BLE34" s="64"/>
      <c r="BLF34" s="64"/>
      <c r="BLG34" s="64"/>
      <c r="BLH34" s="64"/>
      <c r="BLI34" s="64"/>
      <c r="BLJ34" s="64"/>
      <c r="BLK34" s="64"/>
      <c r="BLL34" s="64"/>
      <c r="BLM34" s="64"/>
      <c r="BLN34" s="64"/>
      <c r="BLO34" s="64"/>
      <c r="BLP34" s="64"/>
      <c r="BLQ34" s="64"/>
      <c r="BLR34" s="64"/>
      <c r="BLS34" s="64"/>
      <c r="BLT34" s="64"/>
      <c r="BLU34" s="64"/>
      <c r="BLV34" s="64"/>
      <c r="BLW34" s="64"/>
      <c r="BLX34" s="64"/>
      <c r="BLY34" s="64"/>
      <c r="BLZ34" s="64"/>
      <c r="BMA34" s="64"/>
      <c r="BMB34" s="64"/>
      <c r="BMC34" s="64"/>
      <c r="BMD34" s="64"/>
      <c r="BME34" s="64"/>
      <c r="BMF34" s="64"/>
      <c r="BMG34" s="64"/>
      <c r="BMH34" s="64"/>
      <c r="BMI34" s="64"/>
      <c r="BMJ34" s="64"/>
      <c r="BMK34" s="64"/>
      <c r="BML34" s="64"/>
      <c r="BMM34" s="64"/>
      <c r="BMN34" s="64"/>
      <c r="BMO34" s="64"/>
      <c r="BMP34" s="64"/>
      <c r="BMQ34" s="64"/>
      <c r="BMR34" s="64"/>
      <c r="BMS34" s="64"/>
      <c r="BMT34" s="64"/>
      <c r="BMU34" s="64"/>
      <c r="BMV34" s="64"/>
      <c r="BMW34" s="64"/>
      <c r="BMX34" s="64"/>
      <c r="BMY34" s="64"/>
      <c r="BMZ34" s="64"/>
      <c r="BNA34" s="64"/>
      <c r="BNB34" s="64"/>
      <c r="BNC34" s="64"/>
      <c r="BND34" s="64"/>
      <c r="BNE34" s="64"/>
      <c r="BNF34" s="64"/>
      <c r="BNG34" s="64"/>
      <c r="BNH34" s="64"/>
      <c r="BNI34" s="64"/>
      <c r="BNJ34" s="64"/>
      <c r="BNK34" s="64"/>
      <c r="BNL34" s="64"/>
      <c r="BNM34" s="64"/>
      <c r="BNN34" s="64"/>
      <c r="BNO34" s="64"/>
      <c r="BNP34" s="64"/>
      <c r="BNQ34" s="64"/>
      <c r="BNR34" s="64"/>
      <c r="BNS34" s="64"/>
      <c r="BNT34" s="64"/>
      <c r="BNU34" s="64"/>
      <c r="BNV34" s="64"/>
      <c r="BNW34" s="64"/>
      <c r="BNX34" s="64"/>
      <c r="BNY34" s="64"/>
      <c r="BNZ34" s="64"/>
      <c r="BOA34" s="64"/>
      <c r="BOB34" s="64"/>
      <c r="BOC34" s="64"/>
      <c r="BOD34" s="64"/>
      <c r="BOE34" s="64"/>
      <c r="BOF34" s="64"/>
      <c r="BOG34" s="64"/>
      <c r="BOH34" s="64"/>
      <c r="BOI34" s="64"/>
      <c r="BOJ34" s="64"/>
      <c r="BOK34" s="64"/>
      <c r="BOL34" s="64"/>
      <c r="BOM34" s="64"/>
      <c r="BON34" s="64"/>
      <c r="BOO34" s="64"/>
      <c r="BOP34" s="64"/>
      <c r="BOQ34" s="64"/>
      <c r="BOR34" s="64"/>
      <c r="BOS34" s="64"/>
      <c r="BOT34" s="64"/>
      <c r="BOU34" s="64"/>
      <c r="BOV34" s="64"/>
      <c r="BOW34" s="64"/>
      <c r="BOX34" s="64"/>
      <c r="BOY34" s="64"/>
      <c r="BOZ34" s="64"/>
      <c r="BPA34" s="64"/>
      <c r="BPB34" s="64"/>
      <c r="BPC34" s="64"/>
      <c r="BPD34" s="64"/>
      <c r="BPE34" s="64"/>
      <c r="BPF34" s="64"/>
      <c r="BPG34" s="64"/>
      <c r="BPH34" s="64"/>
      <c r="BPI34" s="64"/>
      <c r="BPJ34" s="64"/>
      <c r="BPK34" s="64"/>
      <c r="BPL34" s="64"/>
      <c r="BPM34" s="64"/>
      <c r="BPN34" s="64"/>
      <c r="BPO34" s="64"/>
      <c r="BPP34" s="64"/>
      <c r="BPQ34" s="64"/>
      <c r="BPR34" s="64"/>
      <c r="BPS34" s="64"/>
      <c r="BPT34" s="64"/>
      <c r="BPU34" s="64"/>
      <c r="BPV34" s="64"/>
      <c r="BPW34" s="64"/>
      <c r="BPX34" s="64"/>
      <c r="BPY34" s="64"/>
      <c r="BPZ34" s="64"/>
      <c r="BQA34" s="64"/>
      <c r="BQB34" s="64"/>
      <c r="BQC34" s="64"/>
      <c r="BQD34" s="64"/>
      <c r="BQE34" s="64"/>
      <c r="BQF34" s="64"/>
      <c r="BQG34" s="64"/>
      <c r="BQH34" s="64"/>
      <c r="BQI34" s="64"/>
      <c r="BQJ34" s="64"/>
      <c r="BQK34" s="64"/>
      <c r="BQL34" s="64"/>
      <c r="BQM34" s="64"/>
      <c r="BQN34" s="64"/>
      <c r="BQO34" s="64"/>
      <c r="BQP34" s="64"/>
      <c r="BQQ34" s="64"/>
      <c r="BQR34" s="64"/>
      <c r="BQS34" s="64"/>
      <c r="BQT34" s="64"/>
      <c r="BQU34" s="64"/>
      <c r="BQV34" s="64"/>
      <c r="BQW34" s="64"/>
      <c r="BQX34" s="64"/>
      <c r="BQY34" s="64"/>
      <c r="BQZ34" s="64"/>
      <c r="BRA34" s="64"/>
      <c r="BRB34" s="64"/>
      <c r="BRC34" s="64"/>
      <c r="BRD34" s="64"/>
      <c r="BRE34" s="64"/>
      <c r="BRF34" s="64"/>
      <c r="BRG34" s="64"/>
      <c r="BRH34" s="64"/>
      <c r="BRI34" s="64"/>
      <c r="BRJ34" s="64"/>
      <c r="BRK34" s="64"/>
      <c r="BRL34" s="64"/>
      <c r="BRM34" s="64"/>
      <c r="BRN34" s="64"/>
      <c r="BRO34" s="64"/>
      <c r="BRP34" s="64"/>
      <c r="BRQ34" s="64"/>
      <c r="BRR34" s="64"/>
      <c r="BRS34" s="64"/>
      <c r="BRT34" s="64"/>
      <c r="BRU34" s="64"/>
      <c r="BRV34" s="64"/>
      <c r="BRW34" s="64"/>
      <c r="BRX34" s="64"/>
      <c r="BRY34" s="64"/>
      <c r="BRZ34" s="64"/>
      <c r="BSA34" s="64"/>
      <c r="BSB34" s="64"/>
      <c r="BSC34" s="64"/>
      <c r="BSD34" s="64"/>
      <c r="BSE34" s="64"/>
      <c r="BSF34" s="64"/>
      <c r="BSG34" s="64"/>
      <c r="BSH34" s="64"/>
      <c r="BSI34" s="64"/>
      <c r="BSJ34" s="64"/>
      <c r="BSK34" s="64"/>
      <c r="BSL34" s="64"/>
      <c r="BSM34" s="64"/>
      <c r="BSN34" s="64"/>
      <c r="BSO34" s="64"/>
      <c r="BSP34" s="64"/>
      <c r="BSQ34" s="64"/>
      <c r="BSR34" s="64"/>
      <c r="BSS34" s="64"/>
      <c r="BST34" s="64"/>
      <c r="BSU34" s="64"/>
      <c r="BSV34" s="64"/>
      <c r="BSW34" s="64"/>
      <c r="BSX34" s="64"/>
      <c r="BSY34" s="64"/>
      <c r="BSZ34" s="64"/>
      <c r="BTA34" s="64"/>
      <c r="BTB34" s="64"/>
      <c r="BTC34" s="64"/>
      <c r="BTD34" s="64"/>
      <c r="BTE34" s="64"/>
      <c r="BTF34" s="64"/>
      <c r="BTG34" s="64"/>
      <c r="BTH34" s="64"/>
      <c r="BTI34" s="64"/>
      <c r="BTJ34" s="64"/>
      <c r="BTK34" s="64"/>
      <c r="BTL34" s="64"/>
      <c r="BTM34" s="64"/>
      <c r="BTN34" s="64"/>
      <c r="BTO34" s="64"/>
      <c r="BTP34" s="64"/>
      <c r="BTQ34" s="64"/>
      <c r="BTR34" s="64"/>
      <c r="BTS34" s="64"/>
      <c r="BTT34" s="64"/>
      <c r="BTU34" s="64"/>
      <c r="BTV34" s="64"/>
      <c r="BTW34" s="64"/>
      <c r="BTX34" s="64"/>
      <c r="BTY34" s="64"/>
      <c r="BTZ34" s="64"/>
      <c r="BUA34" s="64"/>
      <c r="BUB34" s="64"/>
      <c r="BUC34" s="64"/>
      <c r="BUD34" s="64"/>
      <c r="BUE34" s="64"/>
      <c r="BUF34" s="64"/>
      <c r="BUG34" s="64"/>
      <c r="BUH34" s="64"/>
      <c r="BUI34" s="64"/>
      <c r="BUJ34" s="64"/>
      <c r="BUK34" s="64"/>
      <c r="BUL34" s="64"/>
      <c r="BUM34" s="64"/>
      <c r="BUN34" s="64"/>
      <c r="BUO34" s="64"/>
      <c r="BUP34" s="64"/>
      <c r="BUQ34" s="64"/>
      <c r="BUR34" s="64"/>
      <c r="BUS34" s="64"/>
      <c r="BUT34" s="64"/>
      <c r="BUU34" s="64"/>
      <c r="BUV34" s="64"/>
      <c r="BUW34" s="64"/>
      <c r="BUX34" s="64"/>
      <c r="BUY34" s="64"/>
      <c r="BUZ34" s="64"/>
      <c r="BVA34" s="64"/>
      <c r="BVB34" s="64"/>
      <c r="BVC34" s="64"/>
      <c r="BVD34" s="64"/>
      <c r="BVE34" s="64"/>
      <c r="BVF34" s="64"/>
      <c r="BVG34" s="64"/>
      <c r="BVH34" s="64"/>
      <c r="BVI34" s="64"/>
      <c r="BVJ34" s="64"/>
      <c r="BVK34" s="64"/>
      <c r="BVL34" s="64"/>
      <c r="BVM34" s="64"/>
      <c r="BVN34" s="64"/>
      <c r="BVO34" s="64"/>
      <c r="BVP34" s="64"/>
      <c r="BVQ34" s="64"/>
      <c r="BVR34" s="64"/>
      <c r="BVS34" s="64"/>
      <c r="BVT34" s="64"/>
      <c r="BVU34" s="64"/>
      <c r="BVV34" s="64"/>
      <c r="BVW34" s="64"/>
      <c r="BVX34" s="64"/>
      <c r="BVY34" s="64"/>
      <c r="BVZ34" s="64"/>
      <c r="BWA34" s="64"/>
      <c r="BWB34" s="64"/>
      <c r="BWC34" s="64"/>
      <c r="BWD34" s="64"/>
      <c r="BWE34" s="64"/>
      <c r="BWF34" s="64"/>
      <c r="BWG34" s="64"/>
      <c r="BWH34" s="64"/>
      <c r="BWI34" s="64"/>
      <c r="BWJ34" s="64"/>
      <c r="BWK34" s="64"/>
      <c r="BWL34" s="64"/>
      <c r="BWM34" s="64"/>
      <c r="BWN34" s="64"/>
      <c r="BWO34" s="64"/>
      <c r="BWP34" s="64"/>
      <c r="BWQ34" s="64"/>
      <c r="BWR34" s="64"/>
      <c r="BWS34" s="64"/>
      <c r="BWT34" s="64"/>
      <c r="BWU34" s="64"/>
      <c r="BWV34" s="64"/>
      <c r="BWW34" s="64"/>
      <c r="BWX34" s="64"/>
      <c r="BWY34" s="64"/>
      <c r="BWZ34" s="64"/>
      <c r="BXA34" s="64"/>
      <c r="BXB34" s="64"/>
      <c r="BXC34" s="64"/>
      <c r="BXD34" s="64"/>
      <c r="BXE34" s="64"/>
      <c r="BXF34" s="64"/>
      <c r="BXG34" s="64"/>
      <c r="BXH34" s="64"/>
      <c r="BXI34" s="64"/>
      <c r="BXJ34" s="64"/>
      <c r="BXK34" s="64"/>
      <c r="BXL34" s="64"/>
      <c r="BXM34" s="64"/>
      <c r="BXN34" s="64"/>
      <c r="BXO34" s="64"/>
      <c r="BXP34" s="64"/>
      <c r="BXQ34" s="64"/>
      <c r="BXR34" s="64"/>
      <c r="BXS34" s="64"/>
      <c r="BXT34" s="64"/>
      <c r="BXU34" s="64"/>
      <c r="BXV34" s="64"/>
      <c r="BXW34" s="64"/>
      <c r="BXX34" s="64"/>
      <c r="BXY34" s="64"/>
      <c r="BXZ34" s="64"/>
      <c r="BYA34" s="64"/>
      <c r="BYB34" s="64"/>
      <c r="BYC34" s="64"/>
      <c r="BYD34" s="64"/>
      <c r="BYE34" s="64"/>
      <c r="BYF34" s="64"/>
      <c r="BYG34" s="64"/>
      <c r="BYH34" s="64"/>
      <c r="BYI34" s="64"/>
      <c r="BYJ34" s="64"/>
      <c r="BYK34" s="64"/>
      <c r="BYL34" s="64"/>
      <c r="BYM34" s="64"/>
      <c r="BYN34" s="64"/>
      <c r="BYO34" s="64"/>
      <c r="BYP34" s="64"/>
      <c r="BYQ34" s="64"/>
      <c r="BYR34" s="64"/>
      <c r="BYS34" s="64"/>
      <c r="BYT34" s="64"/>
      <c r="BYU34" s="64"/>
      <c r="BYV34" s="64"/>
      <c r="BYW34" s="64"/>
      <c r="BYX34" s="64"/>
      <c r="BYY34" s="64"/>
      <c r="BYZ34" s="64"/>
      <c r="BZA34" s="64"/>
      <c r="BZB34" s="64"/>
      <c r="BZC34" s="64"/>
      <c r="BZD34" s="64"/>
      <c r="BZE34" s="64"/>
      <c r="BZF34" s="64"/>
      <c r="BZG34" s="64"/>
      <c r="BZH34" s="64"/>
      <c r="BZI34" s="64"/>
      <c r="BZJ34" s="64"/>
      <c r="BZK34" s="64"/>
      <c r="BZL34" s="64"/>
      <c r="BZM34" s="64"/>
      <c r="BZN34" s="64"/>
      <c r="BZO34" s="64"/>
      <c r="BZP34" s="64"/>
      <c r="BZQ34" s="64"/>
      <c r="BZR34" s="64"/>
      <c r="BZS34" s="64"/>
      <c r="BZT34" s="64"/>
      <c r="BZU34" s="64"/>
      <c r="BZV34" s="64"/>
      <c r="BZW34" s="64"/>
      <c r="BZX34" s="64"/>
      <c r="BZY34" s="64"/>
      <c r="BZZ34" s="64"/>
      <c r="CAA34" s="64"/>
      <c r="CAB34" s="64"/>
      <c r="CAC34" s="64"/>
      <c r="CAD34" s="64"/>
      <c r="CAE34" s="64"/>
      <c r="CAF34" s="64"/>
      <c r="CAG34" s="64"/>
      <c r="CAH34" s="64"/>
      <c r="CAI34" s="64"/>
      <c r="CAJ34" s="64"/>
      <c r="CAK34" s="64"/>
      <c r="CAL34" s="64"/>
      <c r="CAM34" s="64"/>
      <c r="CAN34" s="64"/>
      <c r="CAO34" s="64"/>
      <c r="CAP34" s="64"/>
      <c r="CAQ34" s="64"/>
      <c r="CAR34" s="64"/>
      <c r="CAS34" s="64"/>
      <c r="CAT34" s="64"/>
      <c r="CAU34" s="64"/>
      <c r="CAV34" s="64"/>
      <c r="CAW34" s="64"/>
      <c r="CAX34" s="64"/>
      <c r="CAY34" s="64"/>
      <c r="CAZ34" s="64"/>
      <c r="CBA34" s="64"/>
      <c r="CBB34" s="64"/>
      <c r="CBC34" s="64"/>
      <c r="CBD34" s="64"/>
      <c r="CBE34" s="64"/>
      <c r="CBF34" s="64"/>
      <c r="CBG34" s="64"/>
      <c r="CBH34" s="64"/>
      <c r="CBI34" s="64"/>
      <c r="CBJ34" s="64"/>
      <c r="CBK34" s="64"/>
      <c r="CBL34" s="64"/>
      <c r="CBM34" s="64"/>
      <c r="CBN34" s="64"/>
      <c r="CBO34" s="64"/>
      <c r="CBP34" s="64"/>
      <c r="CBQ34" s="64"/>
      <c r="CBR34" s="64"/>
      <c r="CBS34" s="64"/>
      <c r="CBT34" s="64"/>
      <c r="CBU34" s="64"/>
      <c r="CBV34" s="64"/>
      <c r="CBW34" s="64"/>
      <c r="CBX34" s="64"/>
      <c r="CBY34" s="64"/>
      <c r="CBZ34" s="64"/>
      <c r="CCA34" s="64"/>
      <c r="CCB34" s="64"/>
      <c r="CCC34" s="64"/>
      <c r="CCD34" s="64"/>
      <c r="CCE34" s="64"/>
      <c r="CCF34" s="64"/>
      <c r="CCG34" s="64"/>
      <c r="CCH34" s="64"/>
      <c r="CCI34" s="64"/>
      <c r="CCJ34" s="64"/>
      <c r="CCK34" s="64"/>
      <c r="CCL34" s="64"/>
      <c r="CCM34" s="64"/>
      <c r="CCN34" s="64"/>
      <c r="CCO34" s="64"/>
      <c r="CCP34" s="64"/>
      <c r="CCQ34" s="64"/>
      <c r="CCR34" s="64"/>
      <c r="CCS34" s="64"/>
      <c r="CCT34" s="64"/>
      <c r="CCU34" s="64"/>
      <c r="CCV34" s="64"/>
      <c r="CCW34" s="64"/>
      <c r="CCX34" s="64"/>
      <c r="CCY34" s="64"/>
      <c r="CCZ34" s="64"/>
      <c r="CDA34" s="64"/>
      <c r="CDB34" s="64"/>
      <c r="CDC34" s="64"/>
      <c r="CDD34" s="64"/>
      <c r="CDE34" s="64"/>
      <c r="CDF34" s="64"/>
      <c r="CDG34" s="64"/>
      <c r="CDH34" s="64"/>
      <c r="CDI34" s="64"/>
      <c r="CDJ34" s="64"/>
      <c r="CDK34" s="64"/>
      <c r="CDL34" s="64"/>
      <c r="CDM34" s="64"/>
      <c r="CDN34" s="64"/>
      <c r="CDO34" s="64"/>
      <c r="CDP34" s="64"/>
      <c r="CDQ34" s="64"/>
      <c r="CDR34" s="64"/>
      <c r="CDS34" s="64"/>
      <c r="CDT34" s="64"/>
      <c r="CDU34" s="64"/>
      <c r="CDV34" s="64"/>
      <c r="CDW34" s="64"/>
      <c r="CDX34" s="64"/>
      <c r="CDY34" s="64"/>
      <c r="CDZ34" s="64"/>
      <c r="CEA34" s="64"/>
      <c r="CEB34" s="64"/>
      <c r="CEC34" s="64"/>
      <c r="CED34" s="64"/>
      <c r="CEE34" s="64"/>
      <c r="CEF34" s="64"/>
      <c r="CEG34" s="64"/>
      <c r="CEH34" s="64"/>
      <c r="CEI34" s="64"/>
      <c r="CEJ34" s="64"/>
      <c r="CEK34" s="64"/>
      <c r="CEL34" s="64"/>
      <c r="CEM34" s="64"/>
      <c r="CEN34" s="64"/>
      <c r="CEO34" s="64"/>
      <c r="CEP34" s="64"/>
      <c r="CEQ34" s="64"/>
      <c r="CER34" s="64"/>
      <c r="CES34" s="64"/>
      <c r="CET34" s="64"/>
      <c r="CEU34" s="64"/>
      <c r="CEV34" s="64"/>
      <c r="CEW34" s="64"/>
      <c r="CEX34" s="64"/>
      <c r="CEY34" s="64"/>
      <c r="CEZ34" s="64"/>
      <c r="CFA34" s="64"/>
      <c r="CFB34" s="64"/>
      <c r="CFC34" s="64"/>
      <c r="CFD34" s="64"/>
      <c r="CFE34" s="64"/>
      <c r="CFF34" s="64"/>
      <c r="CFG34" s="64"/>
      <c r="CFH34" s="64"/>
      <c r="CFI34" s="64"/>
      <c r="CFJ34" s="64"/>
      <c r="CFK34" s="64"/>
      <c r="CFL34" s="64"/>
      <c r="CFM34" s="64"/>
      <c r="CFN34" s="64"/>
      <c r="CFO34" s="64"/>
      <c r="CFP34" s="64"/>
      <c r="CFQ34" s="64"/>
      <c r="CFR34" s="64"/>
      <c r="CFS34" s="64"/>
      <c r="CFT34" s="64"/>
      <c r="CFU34" s="64"/>
      <c r="CFV34" s="64"/>
      <c r="CFW34" s="64"/>
      <c r="CFX34" s="64"/>
      <c r="CFY34" s="64"/>
      <c r="CFZ34" s="64"/>
      <c r="CGA34" s="64"/>
      <c r="CGB34" s="64"/>
      <c r="CGC34" s="64"/>
      <c r="CGD34" s="64"/>
      <c r="CGE34" s="64"/>
      <c r="CGF34" s="64"/>
      <c r="CGG34" s="64"/>
      <c r="CGH34" s="64"/>
      <c r="CGI34" s="64"/>
      <c r="CGJ34" s="64"/>
      <c r="CGK34" s="64"/>
      <c r="CGL34" s="64"/>
      <c r="CGM34" s="64"/>
      <c r="CGN34" s="64"/>
      <c r="CGO34" s="64"/>
      <c r="CGP34" s="64"/>
      <c r="CGQ34" s="64"/>
      <c r="CGR34" s="64"/>
      <c r="CGS34" s="64"/>
      <c r="CGT34" s="64"/>
      <c r="CGU34" s="64"/>
      <c r="CGV34" s="64"/>
      <c r="CGW34" s="64"/>
      <c r="CGX34" s="64"/>
      <c r="CGY34" s="64"/>
      <c r="CGZ34" s="64"/>
      <c r="CHA34" s="64"/>
      <c r="CHB34" s="64"/>
      <c r="CHC34" s="64"/>
      <c r="CHD34" s="64"/>
      <c r="CHE34" s="64"/>
      <c r="CHF34" s="64"/>
      <c r="CHG34" s="64"/>
      <c r="CHH34" s="64"/>
      <c r="CHI34" s="64"/>
      <c r="CHJ34" s="64"/>
      <c r="CHK34" s="64"/>
      <c r="CHL34" s="64"/>
      <c r="CHM34" s="64"/>
      <c r="CHN34" s="64"/>
      <c r="CHO34" s="64"/>
      <c r="CHP34" s="64"/>
      <c r="CHQ34" s="64"/>
      <c r="CHR34" s="64"/>
      <c r="CHS34" s="64"/>
      <c r="CHT34" s="64"/>
      <c r="CHU34" s="64"/>
      <c r="CHV34" s="64"/>
      <c r="CHW34" s="64"/>
      <c r="CHX34" s="64"/>
      <c r="CHY34" s="64"/>
      <c r="CHZ34" s="64"/>
      <c r="CIA34" s="64"/>
      <c r="CIB34" s="64"/>
      <c r="CIC34" s="64"/>
      <c r="CID34" s="64"/>
      <c r="CIE34" s="64"/>
      <c r="CIF34" s="64"/>
      <c r="CIG34" s="64"/>
      <c r="CIH34" s="64"/>
      <c r="CII34" s="64"/>
      <c r="CIJ34" s="64"/>
      <c r="CIK34" s="64"/>
      <c r="CIL34" s="64"/>
      <c r="CIM34" s="64"/>
      <c r="CIN34" s="64"/>
      <c r="CIO34" s="64"/>
      <c r="CIP34" s="64"/>
      <c r="CIQ34" s="64"/>
      <c r="CIR34" s="64"/>
      <c r="CIS34" s="64"/>
      <c r="CIT34" s="64"/>
      <c r="CIU34" s="64"/>
      <c r="CIV34" s="64"/>
      <c r="CIW34" s="64"/>
      <c r="CIX34" s="64"/>
      <c r="CIY34" s="64"/>
      <c r="CIZ34" s="64"/>
      <c r="CJA34" s="64"/>
      <c r="CJB34" s="64"/>
      <c r="CJC34" s="64"/>
      <c r="CJD34" s="64"/>
      <c r="CJE34" s="64"/>
      <c r="CJF34" s="64"/>
      <c r="CJG34" s="64"/>
      <c r="CJH34" s="64"/>
      <c r="CJI34" s="64"/>
      <c r="CJJ34" s="64"/>
      <c r="CJK34" s="64"/>
      <c r="CJL34" s="64"/>
      <c r="CJM34" s="64"/>
      <c r="CJN34" s="64"/>
      <c r="CJO34" s="64"/>
      <c r="CJP34" s="64"/>
      <c r="CJQ34" s="64"/>
      <c r="CJR34" s="64"/>
      <c r="CJS34" s="64"/>
      <c r="CJT34" s="64"/>
      <c r="CJU34" s="64"/>
      <c r="CJV34" s="64"/>
      <c r="CJW34" s="64"/>
      <c r="CJX34" s="64"/>
      <c r="CJY34" s="64"/>
      <c r="CJZ34" s="64"/>
      <c r="CKA34" s="64"/>
      <c r="CKB34" s="64"/>
      <c r="CKC34" s="64"/>
      <c r="CKD34" s="64"/>
      <c r="CKE34" s="64"/>
      <c r="CKF34" s="64"/>
      <c r="CKG34" s="64"/>
      <c r="CKH34" s="64"/>
      <c r="CKI34" s="64"/>
      <c r="CKJ34" s="64"/>
      <c r="CKK34" s="64"/>
      <c r="CKL34" s="64"/>
      <c r="CKM34" s="64"/>
      <c r="CKN34" s="64"/>
      <c r="CKO34" s="64"/>
      <c r="CKP34" s="64"/>
      <c r="CKQ34" s="64"/>
      <c r="CKR34" s="64"/>
      <c r="CKS34" s="64"/>
      <c r="CKT34" s="64"/>
      <c r="CKU34" s="64"/>
      <c r="CKV34" s="64"/>
      <c r="CKW34" s="64"/>
      <c r="CKX34" s="64"/>
      <c r="CKY34" s="64"/>
      <c r="CKZ34" s="64"/>
      <c r="CLA34" s="64"/>
      <c r="CLB34" s="64"/>
      <c r="CLC34" s="64"/>
      <c r="CLD34" s="64"/>
      <c r="CLE34" s="64"/>
      <c r="CLF34" s="64"/>
      <c r="CLG34" s="64"/>
      <c r="CLH34" s="64"/>
      <c r="CLI34" s="64"/>
      <c r="CLJ34" s="64"/>
      <c r="CLK34" s="64"/>
      <c r="CLL34" s="64"/>
      <c r="CLM34" s="64"/>
      <c r="CLN34" s="64"/>
      <c r="CLO34" s="64"/>
      <c r="CLP34" s="64"/>
      <c r="CLQ34" s="64"/>
      <c r="CLR34" s="64"/>
      <c r="CLS34" s="64"/>
      <c r="CLT34" s="64"/>
      <c r="CLU34" s="64"/>
      <c r="CLV34" s="64"/>
      <c r="CLW34" s="64"/>
      <c r="CLX34" s="64"/>
      <c r="CLY34" s="64"/>
      <c r="CLZ34" s="64"/>
      <c r="CMA34" s="64"/>
      <c r="CMB34" s="64"/>
      <c r="CMC34" s="64"/>
      <c r="CMD34" s="64"/>
      <c r="CME34" s="64"/>
      <c r="CMF34" s="64"/>
      <c r="CMG34" s="64"/>
      <c r="CMH34" s="64"/>
      <c r="CMI34" s="64"/>
      <c r="CMJ34" s="64"/>
      <c r="CMK34" s="64"/>
      <c r="CML34" s="64"/>
      <c r="CMM34" s="64"/>
      <c r="CMN34" s="64"/>
      <c r="CMO34" s="64"/>
      <c r="CMP34" s="64"/>
      <c r="CMQ34" s="64"/>
      <c r="CMR34" s="64"/>
      <c r="CMS34" s="64"/>
      <c r="CMT34" s="64"/>
      <c r="CMU34" s="64"/>
      <c r="CMV34" s="64"/>
      <c r="CMW34" s="64"/>
      <c r="CMX34" s="64"/>
      <c r="CMY34" s="64"/>
      <c r="CMZ34" s="64"/>
      <c r="CNA34" s="64"/>
      <c r="CNB34" s="64"/>
      <c r="CNC34" s="64"/>
      <c r="CND34" s="64"/>
      <c r="CNE34" s="64"/>
      <c r="CNF34" s="64"/>
      <c r="CNG34" s="64"/>
      <c r="CNH34" s="64"/>
      <c r="CNI34" s="64"/>
      <c r="CNJ34" s="64"/>
      <c r="CNK34" s="64"/>
      <c r="CNL34" s="64"/>
      <c r="CNM34" s="64"/>
      <c r="CNN34" s="64"/>
      <c r="CNO34" s="64"/>
      <c r="CNP34" s="64"/>
      <c r="CNQ34" s="64"/>
      <c r="CNR34" s="64"/>
      <c r="CNS34" s="64"/>
      <c r="CNT34" s="64"/>
      <c r="CNU34" s="64"/>
      <c r="CNV34" s="64"/>
      <c r="CNW34" s="64"/>
      <c r="CNX34" s="64"/>
      <c r="CNY34" s="64"/>
      <c r="CNZ34" s="64"/>
      <c r="COA34" s="64"/>
      <c r="COB34" s="64"/>
      <c r="COC34" s="64"/>
      <c r="COD34" s="64"/>
      <c r="COE34" s="64"/>
      <c r="COF34" s="64"/>
      <c r="COG34" s="64"/>
      <c r="COH34" s="64"/>
      <c r="COI34" s="64"/>
      <c r="COJ34" s="64"/>
      <c r="COK34" s="64"/>
      <c r="COL34" s="64"/>
      <c r="COM34" s="64"/>
      <c r="CON34" s="64"/>
      <c r="COO34" s="64"/>
      <c r="COP34" s="64"/>
      <c r="COQ34" s="64"/>
      <c r="COR34" s="64"/>
      <c r="COS34" s="64"/>
      <c r="COT34" s="64"/>
      <c r="COU34" s="64"/>
      <c r="COV34" s="64"/>
      <c r="COW34" s="64"/>
      <c r="COX34" s="64"/>
      <c r="COY34" s="64"/>
      <c r="COZ34" s="64"/>
      <c r="CPA34" s="64"/>
      <c r="CPB34" s="64"/>
      <c r="CPC34" s="64"/>
      <c r="CPD34" s="64"/>
      <c r="CPE34" s="64"/>
      <c r="CPF34" s="64"/>
      <c r="CPG34" s="64"/>
      <c r="CPH34" s="64"/>
      <c r="CPI34" s="64"/>
      <c r="CPJ34" s="64"/>
      <c r="CPK34" s="64"/>
      <c r="CPL34" s="64"/>
      <c r="CPM34" s="64"/>
      <c r="CPN34" s="64"/>
      <c r="CPO34" s="64"/>
      <c r="CPP34" s="64"/>
      <c r="CPQ34" s="64"/>
      <c r="CPR34" s="64"/>
      <c r="CPS34" s="64"/>
      <c r="CPT34" s="64"/>
      <c r="CPU34" s="64"/>
      <c r="CPV34" s="64"/>
      <c r="CPW34" s="64"/>
      <c r="CPX34" s="64"/>
      <c r="CPY34" s="64"/>
      <c r="CPZ34" s="64"/>
      <c r="CQA34" s="64"/>
      <c r="CQB34" s="64"/>
      <c r="CQC34" s="64"/>
      <c r="CQD34" s="64"/>
      <c r="CQE34" s="64"/>
      <c r="CQF34" s="64"/>
      <c r="CQG34" s="64"/>
      <c r="CQH34" s="64"/>
      <c r="CQI34" s="64"/>
      <c r="CQJ34" s="64"/>
      <c r="CQK34" s="64"/>
      <c r="CQL34" s="64"/>
      <c r="CQM34" s="64"/>
      <c r="CQN34" s="64"/>
      <c r="CQO34" s="64"/>
      <c r="CQP34" s="64"/>
      <c r="CQQ34" s="64"/>
      <c r="CQR34" s="64"/>
      <c r="CQS34" s="64"/>
      <c r="CQT34" s="64"/>
      <c r="CQU34" s="64"/>
      <c r="CQV34" s="64"/>
      <c r="CQW34" s="64"/>
      <c r="CQX34" s="64"/>
      <c r="CQY34" s="64"/>
      <c r="CQZ34" s="64"/>
      <c r="CRA34" s="64"/>
      <c r="CRB34" s="64"/>
      <c r="CRC34" s="64"/>
      <c r="CRD34" s="64"/>
      <c r="CRE34" s="64"/>
      <c r="CRF34" s="64"/>
      <c r="CRG34" s="64"/>
      <c r="CRH34" s="64"/>
      <c r="CRI34" s="64"/>
      <c r="CRJ34" s="64"/>
      <c r="CRK34" s="64"/>
      <c r="CRL34" s="64"/>
      <c r="CRM34" s="64"/>
      <c r="CRN34" s="64"/>
      <c r="CRO34" s="64"/>
      <c r="CRP34" s="64"/>
      <c r="CRQ34" s="64"/>
      <c r="CRR34" s="64"/>
      <c r="CRS34" s="64"/>
      <c r="CRT34" s="64"/>
      <c r="CRU34" s="64"/>
      <c r="CRV34" s="64"/>
      <c r="CRW34" s="64"/>
      <c r="CRX34" s="64"/>
      <c r="CRY34" s="64"/>
      <c r="CRZ34" s="64"/>
      <c r="CSA34" s="64"/>
      <c r="CSB34" s="64"/>
      <c r="CSC34" s="64"/>
      <c r="CSD34" s="64"/>
      <c r="CSE34" s="64"/>
      <c r="CSF34" s="64"/>
      <c r="CSG34" s="64"/>
      <c r="CSH34" s="64"/>
      <c r="CSI34" s="64"/>
      <c r="CSJ34" s="64"/>
      <c r="CSK34" s="64"/>
      <c r="CSL34" s="64"/>
      <c r="CSM34" s="64"/>
      <c r="CSN34" s="64"/>
      <c r="CSO34" s="64"/>
      <c r="CSP34" s="64"/>
      <c r="CSQ34" s="64"/>
      <c r="CSR34" s="64"/>
      <c r="CSS34" s="64"/>
      <c r="CST34" s="64"/>
      <c r="CSU34" s="64"/>
      <c r="CSV34" s="64"/>
      <c r="CSW34" s="64"/>
      <c r="CSX34" s="64"/>
      <c r="CSY34" s="64"/>
      <c r="CSZ34" s="64"/>
      <c r="CTA34" s="64"/>
      <c r="CTB34" s="64"/>
      <c r="CTC34" s="64"/>
      <c r="CTD34" s="64"/>
      <c r="CTE34" s="64"/>
      <c r="CTF34" s="64"/>
      <c r="CTG34" s="64"/>
      <c r="CTH34" s="64"/>
      <c r="CTI34" s="64"/>
      <c r="CTJ34" s="64"/>
      <c r="CTK34" s="64"/>
      <c r="CTL34" s="64"/>
      <c r="CTM34" s="64"/>
      <c r="CTN34" s="64"/>
      <c r="CTO34" s="64"/>
      <c r="CTP34" s="64"/>
      <c r="CTQ34" s="64"/>
      <c r="CTR34" s="64"/>
      <c r="CTS34" s="64"/>
      <c r="CTT34" s="64"/>
      <c r="CTU34" s="64"/>
      <c r="CTV34" s="64"/>
      <c r="CTW34" s="64"/>
      <c r="CTX34" s="64"/>
      <c r="CTY34" s="64"/>
      <c r="CTZ34" s="64"/>
      <c r="CUA34" s="64"/>
      <c r="CUB34" s="64"/>
      <c r="CUC34" s="64"/>
      <c r="CUD34" s="64"/>
      <c r="CUE34" s="64"/>
      <c r="CUF34" s="64"/>
      <c r="CUG34" s="64"/>
      <c r="CUH34" s="64"/>
      <c r="CUI34" s="64"/>
      <c r="CUJ34" s="64"/>
      <c r="CUK34" s="64"/>
      <c r="CUL34" s="64"/>
      <c r="CUM34" s="64"/>
      <c r="CUN34" s="64"/>
      <c r="CUO34" s="64"/>
      <c r="CUP34" s="64"/>
      <c r="CUQ34" s="64"/>
      <c r="CUR34" s="64"/>
      <c r="CUS34" s="64"/>
      <c r="CUT34" s="64"/>
      <c r="CUU34" s="64"/>
      <c r="CUV34" s="64"/>
      <c r="CUW34" s="64"/>
      <c r="CUX34" s="64"/>
      <c r="CUY34" s="64"/>
      <c r="CUZ34" s="64"/>
      <c r="CVA34" s="64"/>
      <c r="CVB34" s="64"/>
      <c r="CVC34" s="64"/>
      <c r="CVD34" s="64"/>
      <c r="CVE34" s="64"/>
      <c r="CVF34" s="64"/>
      <c r="CVG34" s="64"/>
      <c r="CVH34" s="64"/>
      <c r="CVI34" s="64"/>
      <c r="CVJ34" s="64"/>
      <c r="CVK34" s="64"/>
      <c r="CVL34" s="64"/>
      <c r="CVM34" s="64"/>
      <c r="CVN34" s="64"/>
      <c r="CVO34" s="64"/>
      <c r="CVP34" s="64"/>
      <c r="CVQ34" s="64"/>
      <c r="CVR34" s="64"/>
      <c r="CVS34" s="64"/>
      <c r="CVT34" s="64"/>
      <c r="CVU34" s="64"/>
      <c r="CVV34" s="64"/>
      <c r="CVW34" s="64"/>
      <c r="CVX34" s="64"/>
      <c r="CVY34" s="64"/>
      <c r="CVZ34" s="64"/>
      <c r="CWA34" s="64"/>
      <c r="CWB34" s="64"/>
      <c r="CWC34" s="64"/>
      <c r="CWD34" s="64"/>
      <c r="CWE34" s="64"/>
      <c r="CWF34" s="64"/>
      <c r="CWG34" s="64"/>
      <c r="CWH34" s="64"/>
      <c r="CWI34" s="64"/>
      <c r="CWJ34" s="64"/>
      <c r="CWK34" s="64"/>
      <c r="CWL34" s="64"/>
      <c r="CWM34" s="64"/>
      <c r="CWN34" s="64"/>
      <c r="CWO34" s="64"/>
      <c r="CWP34" s="64"/>
      <c r="CWQ34" s="64"/>
      <c r="CWR34" s="64"/>
      <c r="CWS34" s="64"/>
      <c r="CWT34" s="64"/>
      <c r="CWU34" s="64"/>
      <c r="CWV34" s="64"/>
      <c r="CWW34" s="64"/>
      <c r="CWX34" s="64"/>
      <c r="CWY34" s="64"/>
      <c r="CWZ34" s="64"/>
      <c r="CXA34" s="64"/>
      <c r="CXB34" s="64"/>
      <c r="CXC34" s="64"/>
      <c r="CXD34" s="64"/>
      <c r="CXE34" s="64"/>
      <c r="CXF34" s="64"/>
      <c r="CXG34" s="64"/>
      <c r="CXH34" s="64"/>
      <c r="CXI34" s="64"/>
      <c r="CXJ34" s="64"/>
      <c r="CXK34" s="64"/>
      <c r="CXL34" s="64"/>
      <c r="CXM34" s="64"/>
      <c r="CXN34" s="64"/>
      <c r="CXO34" s="64"/>
      <c r="CXP34" s="64"/>
      <c r="CXQ34" s="64"/>
      <c r="CXR34" s="64"/>
      <c r="CXS34" s="64"/>
      <c r="CXT34" s="64"/>
      <c r="CXU34" s="64"/>
      <c r="CXV34" s="64"/>
      <c r="CXW34" s="64"/>
      <c r="CXX34" s="64"/>
      <c r="CXY34" s="64"/>
      <c r="CXZ34" s="64"/>
      <c r="CYA34" s="64"/>
      <c r="CYB34" s="64"/>
      <c r="CYC34" s="64"/>
      <c r="CYD34" s="64"/>
      <c r="CYE34" s="64"/>
      <c r="CYF34" s="64"/>
      <c r="CYG34" s="64"/>
      <c r="CYH34" s="64"/>
      <c r="CYI34" s="64"/>
      <c r="CYJ34" s="64"/>
      <c r="CYK34" s="64"/>
      <c r="CYL34" s="64"/>
      <c r="CYM34" s="64"/>
      <c r="CYN34" s="64"/>
      <c r="CYO34" s="64"/>
      <c r="CYP34" s="64"/>
      <c r="CYQ34" s="64"/>
      <c r="CYR34" s="64"/>
      <c r="CYS34" s="64"/>
      <c r="CYT34" s="64"/>
      <c r="CYU34" s="64"/>
      <c r="CYV34" s="64"/>
      <c r="CYW34" s="64"/>
      <c r="CYX34" s="64"/>
      <c r="CYY34" s="64"/>
      <c r="CYZ34" s="64"/>
      <c r="CZA34" s="64"/>
      <c r="CZB34" s="64"/>
      <c r="CZC34" s="64"/>
      <c r="CZD34" s="64"/>
      <c r="CZE34" s="64"/>
      <c r="CZF34" s="64"/>
      <c r="CZG34" s="64"/>
      <c r="CZH34" s="64"/>
      <c r="CZI34" s="64"/>
      <c r="CZJ34" s="64"/>
      <c r="CZK34" s="64"/>
      <c r="CZL34" s="64"/>
      <c r="CZM34" s="64"/>
      <c r="CZN34" s="64"/>
      <c r="CZO34" s="64"/>
      <c r="CZP34" s="64"/>
      <c r="CZQ34" s="64"/>
      <c r="CZR34" s="64"/>
      <c r="CZS34" s="64"/>
      <c r="CZT34" s="64"/>
      <c r="CZU34" s="64"/>
      <c r="CZV34" s="64"/>
      <c r="CZW34" s="64"/>
      <c r="CZX34" s="64"/>
      <c r="CZY34" s="64"/>
      <c r="CZZ34" s="64"/>
      <c r="DAA34" s="64"/>
      <c r="DAB34" s="64"/>
      <c r="DAC34" s="64"/>
      <c r="DAD34" s="64"/>
      <c r="DAE34" s="64"/>
      <c r="DAF34" s="64"/>
      <c r="DAG34" s="64"/>
      <c r="DAH34" s="64"/>
      <c r="DAI34" s="64"/>
      <c r="DAJ34" s="64"/>
      <c r="DAK34" s="64"/>
      <c r="DAL34" s="64"/>
      <c r="DAM34" s="64"/>
      <c r="DAN34" s="64"/>
      <c r="DAO34" s="64"/>
      <c r="DAP34" s="64"/>
      <c r="DAQ34" s="64"/>
      <c r="DAR34" s="64"/>
      <c r="DAS34" s="64"/>
      <c r="DAT34" s="64"/>
      <c r="DAU34" s="64"/>
      <c r="DAV34" s="64"/>
      <c r="DAW34" s="64"/>
      <c r="DAX34" s="64"/>
      <c r="DAY34" s="64"/>
      <c r="DAZ34" s="64"/>
      <c r="DBA34" s="64"/>
      <c r="DBB34" s="64"/>
      <c r="DBC34" s="64"/>
      <c r="DBD34" s="64"/>
      <c r="DBE34" s="64"/>
      <c r="DBF34" s="64"/>
      <c r="DBG34" s="64"/>
      <c r="DBH34" s="64"/>
      <c r="DBI34" s="64"/>
      <c r="DBJ34" s="64"/>
      <c r="DBK34" s="64"/>
      <c r="DBL34" s="64"/>
      <c r="DBM34" s="64"/>
      <c r="DBN34" s="64"/>
      <c r="DBO34" s="64"/>
      <c r="DBP34" s="64"/>
      <c r="DBQ34" s="64"/>
      <c r="DBR34" s="64"/>
      <c r="DBS34" s="64"/>
      <c r="DBT34" s="64"/>
      <c r="DBU34" s="64"/>
      <c r="DBV34" s="64"/>
      <c r="DBW34" s="64"/>
      <c r="DBX34" s="64"/>
      <c r="DBY34" s="64"/>
      <c r="DBZ34" s="64"/>
      <c r="DCA34" s="64"/>
      <c r="DCB34" s="64"/>
      <c r="DCC34" s="64"/>
      <c r="DCD34" s="64"/>
      <c r="DCE34" s="64"/>
      <c r="DCF34" s="64"/>
      <c r="DCG34" s="64"/>
      <c r="DCH34" s="64"/>
      <c r="DCI34" s="64"/>
      <c r="DCJ34" s="64"/>
      <c r="DCK34" s="64"/>
      <c r="DCL34" s="64"/>
      <c r="DCM34" s="64"/>
      <c r="DCN34" s="64"/>
      <c r="DCO34" s="64"/>
      <c r="DCP34" s="64"/>
      <c r="DCQ34" s="64"/>
      <c r="DCR34" s="64"/>
      <c r="DCS34" s="64"/>
      <c r="DCT34" s="64"/>
    </row>
    <row r="35" spans="1:2802" s="121" customFormat="1" ht="18" customHeight="1" x14ac:dyDescent="0.2">
      <c r="A35" s="126">
        <f t="shared" si="7"/>
        <v>14</v>
      </c>
      <c r="B35" s="196" t="s">
        <v>275</v>
      </c>
      <c r="C35" s="196" t="s">
        <v>276</v>
      </c>
      <c r="D35" s="42" t="s">
        <v>134</v>
      </c>
      <c r="E35" s="193">
        <v>2</v>
      </c>
      <c r="F35" s="194">
        <v>0</v>
      </c>
      <c r="G35" s="193">
        <f t="shared" ref="G35" si="23">E35+(E35*F35)</f>
        <v>2</v>
      </c>
      <c r="H35" s="6" t="s">
        <v>118</v>
      </c>
      <c r="I35" s="3">
        <v>0.88888888888888884</v>
      </c>
      <c r="J35" s="6">
        <v>45.75</v>
      </c>
      <c r="K35" s="137">
        <f t="shared" si="12"/>
        <v>40.666666666666664</v>
      </c>
      <c r="L35" s="137">
        <v>160</v>
      </c>
      <c r="M35" s="141">
        <f t="shared" ref="M35" si="24">IF(H35&lt;&gt;"",K35+L35,"")</f>
        <v>200.66666666666666</v>
      </c>
      <c r="N35" s="195">
        <f t="shared" ref="N35" si="25">G35*M35</f>
        <v>401.33333333333331</v>
      </c>
      <c r="O35" s="132"/>
      <c r="P35" s="64"/>
      <c r="Q35" s="64"/>
      <c r="R35" s="3"/>
      <c r="S35" s="137"/>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c r="IW35" s="64"/>
      <c r="IX35" s="64"/>
      <c r="IY35" s="64"/>
      <c r="IZ35" s="64"/>
      <c r="JA35" s="64"/>
      <c r="JB35" s="64"/>
      <c r="JC35" s="64"/>
      <c r="JD35" s="64"/>
      <c r="JE35" s="64"/>
      <c r="JF35" s="64"/>
      <c r="JG35" s="64"/>
      <c r="JH35" s="64"/>
      <c r="JI35" s="64"/>
      <c r="JJ35" s="64"/>
      <c r="JK35" s="64"/>
      <c r="JL35" s="64"/>
      <c r="JM35" s="64"/>
      <c r="JN35" s="64"/>
      <c r="JO35" s="64"/>
      <c r="JP35" s="64"/>
      <c r="JQ35" s="64"/>
      <c r="JR35" s="64"/>
      <c r="JS35" s="64"/>
      <c r="JT35" s="64"/>
      <c r="JU35" s="64"/>
      <c r="JV35" s="64"/>
      <c r="JW35" s="64"/>
      <c r="JX35" s="64"/>
      <c r="JY35" s="64"/>
      <c r="JZ35" s="64"/>
      <c r="KA35" s="64"/>
      <c r="KB35" s="64"/>
      <c r="KC35" s="64"/>
      <c r="KD35" s="64"/>
      <c r="KE35" s="64"/>
      <c r="KF35" s="64"/>
      <c r="KG35" s="64"/>
      <c r="KH35" s="64"/>
      <c r="KI35" s="64"/>
      <c r="KJ35" s="64"/>
      <c r="KK35" s="64"/>
      <c r="KL35" s="64"/>
      <c r="KM35" s="64"/>
      <c r="KN35" s="64"/>
      <c r="KO35" s="64"/>
      <c r="KP35" s="64"/>
      <c r="KQ35" s="64"/>
      <c r="KR35" s="64"/>
      <c r="KS35" s="64"/>
      <c r="KT35" s="64"/>
      <c r="KU35" s="64"/>
      <c r="KV35" s="64"/>
      <c r="KW35" s="64"/>
      <c r="KX35" s="64"/>
      <c r="KY35" s="64"/>
      <c r="KZ35" s="64"/>
      <c r="LA35" s="64"/>
      <c r="LB35" s="64"/>
      <c r="LC35" s="64"/>
      <c r="LD35" s="64"/>
      <c r="LE35" s="64"/>
      <c r="LF35" s="64"/>
      <c r="LG35" s="64"/>
      <c r="LH35" s="64"/>
      <c r="LI35" s="64"/>
      <c r="LJ35" s="64"/>
      <c r="LK35" s="64"/>
      <c r="LL35" s="64"/>
      <c r="LM35" s="64"/>
      <c r="LN35" s="64"/>
      <c r="LO35" s="64"/>
      <c r="LP35" s="64"/>
      <c r="LQ35" s="64"/>
      <c r="LR35" s="64"/>
      <c r="LS35" s="64"/>
      <c r="LT35" s="64"/>
      <c r="LU35" s="64"/>
      <c r="LV35" s="64"/>
      <c r="LW35" s="64"/>
      <c r="LX35" s="64"/>
      <c r="LY35" s="64"/>
      <c r="LZ35" s="64"/>
      <c r="MA35" s="64"/>
      <c r="MB35" s="64"/>
      <c r="MC35" s="64"/>
      <c r="MD35" s="64"/>
      <c r="ME35" s="64"/>
      <c r="MF35" s="64"/>
      <c r="MG35" s="64"/>
      <c r="MH35" s="64"/>
      <c r="MI35" s="64"/>
      <c r="MJ35" s="64"/>
      <c r="MK35" s="64"/>
      <c r="ML35" s="64"/>
      <c r="MM35" s="64"/>
      <c r="MN35" s="64"/>
      <c r="MO35" s="64"/>
      <c r="MP35" s="64"/>
      <c r="MQ35" s="64"/>
      <c r="MR35" s="64"/>
      <c r="MS35" s="64"/>
      <c r="MT35" s="64"/>
      <c r="MU35" s="64"/>
      <c r="MV35" s="64"/>
      <c r="MW35" s="64"/>
      <c r="MX35" s="64"/>
      <c r="MY35" s="64"/>
      <c r="MZ35" s="64"/>
      <c r="NA35" s="64"/>
      <c r="NB35" s="64"/>
      <c r="NC35" s="64"/>
      <c r="ND35" s="64"/>
      <c r="NE35" s="64"/>
      <c r="NF35" s="64"/>
      <c r="NG35" s="64"/>
      <c r="NH35" s="64"/>
      <c r="NI35" s="64"/>
      <c r="NJ35" s="64"/>
      <c r="NK35" s="64"/>
      <c r="NL35" s="64"/>
      <c r="NM35" s="64"/>
      <c r="NN35" s="64"/>
      <c r="NO35" s="64"/>
      <c r="NP35" s="64"/>
      <c r="NQ35" s="64"/>
      <c r="NR35" s="64"/>
      <c r="NS35" s="64"/>
      <c r="NT35" s="64"/>
      <c r="NU35" s="64"/>
      <c r="NV35" s="64"/>
      <c r="NW35" s="64"/>
      <c r="NX35" s="64"/>
      <c r="NY35" s="64"/>
      <c r="NZ35" s="64"/>
      <c r="OA35" s="64"/>
      <c r="OB35" s="64"/>
      <c r="OC35" s="64"/>
      <c r="OD35" s="64"/>
      <c r="OE35" s="64"/>
      <c r="OF35" s="64"/>
      <c r="OG35" s="64"/>
      <c r="OH35" s="64"/>
      <c r="OI35" s="64"/>
      <c r="OJ35" s="64"/>
      <c r="OK35" s="64"/>
      <c r="OL35" s="64"/>
      <c r="OM35" s="64"/>
      <c r="ON35" s="64"/>
      <c r="OO35" s="64"/>
      <c r="OP35" s="64"/>
      <c r="OQ35" s="64"/>
      <c r="OR35" s="64"/>
      <c r="OS35" s="64"/>
      <c r="OT35" s="64"/>
      <c r="OU35" s="64"/>
      <c r="OV35" s="64"/>
      <c r="OW35" s="64"/>
      <c r="OX35" s="64"/>
      <c r="OY35" s="64"/>
      <c r="OZ35" s="64"/>
      <c r="PA35" s="64"/>
      <c r="PB35" s="64"/>
      <c r="PC35" s="64"/>
      <c r="PD35" s="64"/>
      <c r="PE35" s="64"/>
      <c r="PF35" s="64"/>
      <c r="PG35" s="64"/>
      <c r="PH35" s="64"/>
      <c r="PI35" s="64"/>
      <c r="PJ35" s="64"/>
      <c r="PK35" s="64"/>
      <c r="PL35" s="64"/>
      <c r="PM35" s="64"/>
      <c r="PN35" s="64"/>
      <c r="PO35" s="64"/>
      <c r="PP35" s="64"/>
      <c r="PQ35" s="64"/>
      <c r="PR35" s="64"/>
      <c r="PS35" s="64"/>
      <c r="PT35" s="64"/>
      <c r="PU35" s="64"/>
      <c r="PV35" s="64"/>
      <c r="PW35" s="64"/>
      <c r="PX35" s="64"/>
      <c r="PY35" s="64"/>
      <c r="PZ35" s="64"/>
      <c r="QA35" s="64"/>
      <c r="QB35" s="64"/>
      <c r="QC35" s="64"/>
      <c r="QD35" s="64"/>
      <c r="QE35" s="64"/>
      <c r="QF35" s="64"/>
      <c r="QG35" s="64"/>
      <c r="QH35" s="64"/>
      <c r="QI35" s="64"/>
      <c r="QJ35" s="64"/>
      <c r="QK35" s="64"/>
      <c r="QL35" s="64"/>
      <c r="QM35" s="64"/>
      <c r="QN35" s="64"/>
      <c r="QO35" s="64"/>
      <c r="QP35" s="64"/>
      <c r="QQ35" s="64"/>
      <c r="QR35" s="64"/>
      <c r="QS35" s="64"/>
      <c r="QT35" s="64"/>
      <c r="QU35" s="64"/>
      <c r="QV35" s="64"/>
      <c r="QW35" s="64"/>
      <c r="QX35" s="64"/>
      <c r="QY35" s="64"/>
      <c r="QZ35" s="64"/>
      <c r="RA35" s="64"/>
      <c r="RB35" s="64"/>
      <c r="RC35" s="64"/>
      <c r="RD35" s="64"/>
      <c r="RE35" s="64"/>
      <c r="RF35" s="64"/>
      <c r="RG35" s="64"/>
      <c r="RH35" s="64"/>
      <c r="RI35" s="64"/>
      <c r="RJ35" s="64"/>
      <c r="RK35" s="64"/>
      <c r="RL35" s="64"/>
      <c r="RM35" s="64"/>
      <c r="RN35" s="64"/>
      <c r="RO35" s="64"/>
      <c r="RP35" s="64"/>
      <c r="RQ35" s="64"/>
      <c r="RR35" s="64"/>
      <c r="RS35" s="64"/>
      <c r="RT35" s="64"/>
      <c r="RU35" s="64"/>
      <c r="RV35" s="64"/>
      <c r="RW35" s="64"/>
      <c r="RX35" s="64"/>
      <c r="RY35" s="64"/>
      <c r="RZ35" s="64"/>
      <c r="SA35" s="64"/>
      <c r="SB35" s="64"/>
      <c r="SC35" s="64"/>
      <c r="SD35" s="64"/>
      <c r="SE35" s="64"/>
      <c r="SF35" s="64"/>
      <c r="SG35" s="64"/>
      <c r="SH35" s="64"/>
      <c r="SI35" s="64"/>
      <c r="SJ35" s="64"/>
      <c r="SK35" s="64"/>
      <c r="SL35" s="64"/>
      <c r="SM35" s="64"/>
      <c r="SN35" s="64"/>
      <c r="SO35" s="64"/>
      <c r="SP35" s="64"/>
      <c r="SQ35" s="64"/>
      <c r="SR35" s="64"/>
      <c r="SS35" s="64"/>
      <c r="ST35" s="64"/>
      <c r="SU35" s="64"/>
      <c r="SV35" s="64"/>
      <c r="SW35" s="64"/>
      <c r="SX35" s="64"/>
      <c r="SY35" s="64"/>
      <c r="SZ35" s="64"/>
      <c r="TA35" s="64"/>
      <c r="TB35" s="64"/>
      <c r="TC35" s="64"/>
      <c r="TD35" s="64"/>
      <c r="TE35" s="64"/>
      <c r="TF35" s="64"/>
      <c r="TG35" s="64"/>
      <c r="TH35" s="64"/>
      <c r="TI35" s="64"/>
      <c r="TJ35" s="64"/>
      <c r="TK35" s="64"/>
      <c r="TL35" s="64"/>
      <c r="TM35" s="64"/>
      <c r="TN35" s="64"/>
      <c r="TO35" s="64"/>
      <c r="TP35" s="64"/>
      <c r="TQ35" s="64"/>
      <c r="TR35" s="64"/>
      <c r="TS35" s="64"/>
      <c r="TT35" s="64"/>
      <c r="TU35" s="64"/>
      <c r="TV35" s="64"/>
      <c r="TW35" s="64"/>
      <c r="TX35" s="64"/>
      <c r="TY35" s="64"/>
      <c r="TZ35" s="64"/>
      <c r="UA35" s="64"/>
      <c r="UB35" s="64"/>
      <c r="UC35" s="64"/>
      <c r="UD35" s="64"/>
      <c r="UE35" s="64"/>
      <c r="UF35" s="64"/>
      <c r="UG35" s="64"/>
      <c r="UH35" s="64"/>
      <c r="UI35" s="64"/>
      <c r="UJ35" s="64"/>
      <c r="UK35" s="64"/>
      <c r="UL35" s="64"/>
      <c r="UM35" s="64"/>
      <c r="UN35" s="64"/>
      <c r="UO35" s="64"/>
      <c r="UP35" s="64"/>
      <c r="UQ35" s="64"/>
      <c r="UR35" s="64"/>
      <c r="US35" s="64"/>
      <c r="UT35" s="64"/>
      <c r="UU35" s="64"/>
      <c r="UV35" s="64"/>
      <c r="UW35" s="64"/>
      <c r="UX35" s="64"/>
      <c r="UY35" s="64"/>
      <c r="UZ35" s="64"/>
      <c r="VA35" s="64"/>
      <c r="VB35" s="64"/>
      <c r="VC35" s="64"/>
      <c r="VD35" s="64"/>
      <c r="VE35" s="64"/>
      <c r="VF35" s="64"/>
      <c r="VG35" s="64"/>
      <c r="VH35" s="64"/>
      <c r="VI35" s="64"/>
      <c r="VJ35" s="64"/>
      <c r="VK35" s="64"/>
      <c r="VL35" s="64"/>
      <c r="VM35" s="64"/>
      <c r="VN35" s="64"/>
      <c r="VO35" s="64"/>
      <c r="VP35" s="64"/>
      <c r="VQ35" s="64"/>
      <c r="VR35" s="64"/>
      <c r="VS35" s="64"/>
      <c r="VT35" s="64"/>
      <c r="VU35" s="64"/>
      <c r="VV35" s="64"/>
      <c r="VW35" s="64"/>
      <c r="VX35" s="64"/>
      <c r="VY35" s="64"/>
      <c r="VZ35" s="64"/>
      <c r="WA35" s="64"/>
      <c r="WB35" s="64"/>
      <c r="WC35" s="64"/>
      <c r="WD35" s="64"/>
      <c r="WE35" s="64"/>
      <c r="WF35" s="64"/>
      <c r="WG35" s="64"/>
      <c r="WH35" s="64"/>
      <c r="WI35" s="64"/>
      <c r="WJ35" s="64"/>
      <c r="WK35" s="64"/>
      <c r="WL35" s="64"/>
      <c r="WM35" s="64"/>
      <c r="WN35" s="64"/>
      <c r="WO35" s="64"/>
      <c r="WP35" s="64"/>
      <c r="WQ35" s="64"/>
      <c r="WR35" s="64"/>
      <c r="WS35" s="64"/>
      <c r="WT35" s="64"/>
      <c r="WU35" s="64"/>
      <c r="WV35" s="64"/>
      <c r="WW35" s="64"/>
      <c r="WX35" s="64"/>
      <c r="WY35" s="64"/>
      <c r="WZ35" s="64"/>
      <c r="XA35" s="64"/>
      <c r="XB35" s="64"/>
      <c r="XC35" s="64"/>
      <c r="XD35" s="64"/>
      <c r="XE35" s="64"/>
      <c r="XF35" s="64"/>
      <c r="XG35" s="64"/>
      <c r="XH35" s="64"/>
      <c r="XI35" s="64"/>
      <c r="XJ35" s="64"/>
      <c r="XK35" s="64"/>
      <c r="XL35" s="64"/>
      <c r="XM35" s="64"/>
      <c r="XN35" s="64"/>
      <c r="XO35" s="64"/>
      <c r="XP35" s="64"/>
      <c r="XQ35" s="64"/>
      <c r="XR35" s="64"/>
      <c r="XS35" s="64"/>
      <c r="XT35" s="64"/>
      <c r="XU35" s="64"/>
      <c r="XV35" s="64"/>
      <c r="XW35" s="64"/>
      <c r="XX35" s="64"/>
      <c r="XY35" s="64"/>
      <c r="XZ35" s="64"/>
      <c r="YA35" s="64"/>
      <c r="YB35" s="64"/>
      <c r="YC35" s="64"/>
      <c r="YD35" s="64"/>
      <c r="YE35" s="64"/>
      <c r="YF35" s="64"/>
      <c r="YG35" s="64"/>
      <c r="YH35" s="64"/>
      <c r="YI35" s="64"/>
      <c r="YJ35" s="64"/>
      <c r="YK35" s="64"/>
      <c r="YL35" s="64"/>
      <c r="YM35" s="64"/>
      <c r="YN35" s="64"/>
      <c r="YO35" s="64"/>
      <c r="YP35" s="64"/>
      <c r="YQ35" s="64"/>
      <c r="YR35" s="64"/>
      <c r="YS35" s="64"/>
      <c r="YT35" s="64"/>
      <c r="YU35" s="64"/>
      <c r="YV35" s="64"/>
      <c r="YW35" s="64"/>
      <c r="YX35" s="64"/>
      <c r="YY35" s="64"/>
      <c r="YZ35" s="64"/>
      <c r="ZA35" s="64"/>
      <c r="ZB35" s="64"/>
      <c r="ZC35" s="64"/>
      <c r="ZD35" s="64"/>
      <c r="ZE35" s="64"/>
      <c r="ZF35" s="64"/>
      <c r="ZG35" s="64"/>
      <c r="ZH35" s="64"/>
      <c r="ZI35" s="64"/>
      <c r="ZJ35" s="64"/>
      <c r="ZK35" s="64"/>
      <c r="ZL35" s="64"/>
      <c r="ZM35" s="64"/>
      <c r="ZN35" s="64"/>
      <c r="ZO35" s="64"/>
      <c r="ZP35" s="64"/>
      <c r="ZQ35" s="64"/>
      <c r="ZR35" s="64"/>
      <c r="ZS35" s="64"/>
      <c r="ZT35" s="64"/>
      <c r="ZU35" s="64"/>
      <c r="ZV35" s="64"/>
      <c r="ZW35" s="64"/>
      <c r="ZX35" s="64"/>
      <c r="ZY35" s="64"/>
      <c r="ZZ35" s="64"/>
      <c r="AAA35" s="64"/>
      <c r="AAB35" s="64"/>
      <c r="AAC35" s="64"/>
      <c r="AAD35" s="64"/>
      <c r="AAE35" s="64"/>
      <c r="AAF35" s="64"/>
      <c r="AAG35" s="64"/>
      <c r="AAH35" s="64"/>
      <c r="AAI35" s="64"/>
      <c r="AAJ35" s="64"/>
      <c r="AAK35" s="64"/>
      <c r="AAL35" s="64"/>
      <c r="AAM35" s="64"/>
      <c r="AAN35" s="64"/>
      <c r="AAO35" s="64"/>
      <c r="AAP35" s="64"/>
      <c r="AAQ35" s="64"/>
      <c r="AAR35" s="64"/>
      <c r="AAS35" s="64"/>
      <c r="AAT35" s="64"/>
      <c r="AAU35" s="64"/>
      <c r="AAV35" s="64"/>
      <c r="AAW35" s="64"/>
      <c r="AAX35" s="64"/>
      <c r="AAY35" s="64"/>
      <c r="AAZ35" s="64"/>
      <c r="ABA35" s="64"/>
      <c r="ABB35" s="64"/>
      <c r="ABC35" s="64"/>
      <c r="ABD35" s="64"/>
      <c r="ABE35" s="64"/>
      <c r="ABF35" s="64"/>
      <c r="ABG35" s="64"/>
      <c r="ABH35" s="64"/>
      <c r="ABI35" s="64"/>
      <c r="ABJ35" s="64"/>
      <c r="ABK35" s="64"/>
      <c r="ABL35" s="64"/>
      <c r="ABM35" s="64"/>
      <c r="ABN35" s="64"/>
      <c r="ABO35" s="64"/>
      <c r="ABP35" s="64"/>
      <c r="ABQ35" s="64"/>
      <c r="ABR35" s="64"/>
      <c r="ABS35" s="64"/>
      <c r="ABT35" s="64"/>
      <c r="ABU35" s="64"/>
      <c r="ABV35" s="64"/>
      <c r="ABW35" s="64"/>
      <c r="ABX35" s="64"/>
      <c r="ABY35" s="64"/>
      <c r="ABZ35" s="64"/>
      <c r="ACA35" s="64"/>
      <c r="ACB35" s="64"/>
      <c r="ACC35" s="64"/>
      <c r="ACD35" s="64"/>
      <c r="ACE35" s="64"/>
      <c r="ACF35" s="64"/>
      <c r="ACG35" s="64"/>
      <c r="ACH35" s="64"/>
      <c r="ACI35" s="64"/>
      <c r="ACJ35" s="64"/>
      <c r="ACK35" s="64"/>
      <c r="ACL35" s="64"/>
      <c r="ACM35" s="64"/>
      <c r="ACN35" s="64"/>
      <c r="ACO35" s="64"/>
      <c r="ACP35" s="64"/>
      <c r="ACQ35" s="64"/>
      <c r="ACR35" s="64"/>
      <c r="ACS35" s="64"/>
      <c r="ACT35" s="64"/>
      <c r="ACU35" s="64"/>
      <c r="ACV35" s="64"/>
      <c r="ACW35" s="64"/>
      <c r="ACX35" s="64"/>
      <c r="ACY35" s="64"/>
      <c r="ACZ35" s="64"/>
      <c r="ADA35" s="64"/>
      <c r="ADB35" s="64"/>
      <c r="ADC35" s="64"/>
      <c r="ADD35" s="64"/>
      <c r="ADE35" s="64"/>
      <c r="ADF35" s="64"/>
      <c r="ADG35" s="64"/>
      <c r="ADH35" s="64"/>
      <c r="ADI35" s="64"/>
      <c r="ADJ35" s="64"/>
      <c r="ADK35" s="64"/>
      <c r="ADL35" s="64"/>
      <c r="ADM35" s="64"/>
      <c r="ADN35" s="64"/>
      <c r="ADO35" s="64"/>
      <c r="ADP35" s="64"/>
      <c r="ADQ35" s="64"/>
      <c r="ADR35" s="64"/>
      <c r="ADS35" s="64"/>
      <c r="ADT35" s="64"/>
      <c r="ADU35" s="64"/>
      <c r="ADV35" s="64"/>
      <c r="ADW35" s="64"/>
      <c r="ADX35" s="64"/>
      <c r="ADY35" s="64"/>
      <c r="ADZ35" s="64"/>
      <c r="AEA35" s="64"/>
      <c r="AEB35" s="64"/>
      <c r="AEC35" s="64"/>
      <c r="AED35" s="64"/>
      <c r="AEE35" s="64"/>
      <c r="AEF35" s="64"/>
      <c r="AEG35" s="64"/>
      <c r="AEH35" s="64"/>
      <c r="AEI35" s="64"/>
      <c r="AEJ35" s="64"/>
      <c r="AEK35" s="64"/>
      <c r="AEL35" s="64"/>
      <c r="AEM35" s="64"/>
      <c r="AEN35" s="64"/>
      <c r="AEO35" s="64"/>
      <c r="AEP35" s="64"/>
      <c r="AEQ35" s="64"/>
      <c r="AER35" s="64"/>
      <c r="AES35" s="64"/>
      <c r="AET35" s="64"/>
      <c r="AEU35" s="64"/>
      <c r="AEV35" s="64"/>
      <c r="AEW35" s="64"/>
      <c r="AEX35" s="64"/>
      <c r="AEY35" s="64"/>
      <c r="AEZ35" s="64"/>
      <c r="AFA35" s="64"/>
      <c r="AFB35" s="64"/>
      <c r="AFC35" s="64"/>
      <c r="AFD35" s="64"/>
      <c r="AFE35" s="64"/>
      <c r="AFF35" s="64"/>
      <c r="AFG35" s="64"/>
      <c r="AFH35" s="64"/>
      <c r="AFI35" s="64"/>
      <c r="AFJ35" s="64"/>
      <c r="AFK35" s="64"/>
      <c r="AFL35" s="64"/>
      <c r="AFM35" s="64"/>
      <c r="AFN35" s="64"/>
      <c r="AFO35" s="64"/>
      <c r="AFP35" s="64"/>
      <c r="AFQ35" s="64"/>
      <c r="AFR35" s="64"/>
      <c r="AFS35" s="64"/>
      <c r="AFT35" s="64"/>
      <c r="AFU35" s="64"/>
      <c r="AFV35" s="64"/>
      <c r="AFW35" s="64"/>
      <c r="AFX35" s="64"/>
      <c r="AFY35" s="64"/>
      <c r="AFZ35" s="64"/>
      <c r="AGA35" s="64"/>
      <c r="AGB35" s="64"/>
      <c r="AGC35" s="64"/>
      <c r="AGD35" s="64"/>
      <c r="AGE35" s="64"/>
      <c r="AGF35" s="64"/>
      <c r="AGG35" s="64"/>
      <c r="AGH35" s="64"/>
      <c r="AGI35" s="64"/>
      <c r="AGJ35" s="64"/>
      <c r="AGK35" s="64"/>
      <c r="AGL35" s="64"/>
      <c r="AGM35" s="64"/>
      <c r="AGN35" s="64"/>
      <c r="AGO35" s="64"/>
      <c r="AGP35" s="64"/>
      <c r="AGQ35" s="64"/>
      <c r="AGR35" s="64"/>
      <c r="AGS35" s="64"/>
      <c r="AGT35" s="64"/>
      <c r="AGU35" s="64"/>
      <c r="AGV35" s="64"/>
      <c r="AGW35" s="64"/>
      <c r="AGX35" s="64"/>
      <c r="AGY35" s="64"/>
      <c r="AGZ35" s="64"/>
      <c r="AHA35" s="64"/>
      <c r="AHB35" s="64"/>
      <c r="AHC35" s="64"/>
      <c r="AHD35" s="64"/>
      <c r="AHE35" s="64"/>
      <c r="AHF35" s="64"/>
      <c r="AHG35" s="64"/>
      <c r="AHH35" s="64"/>
      <c r="AHI35" s="64"/>
      <c r="AHJ35" s="64"/>
      <c r="AHK35" s="64"/>
      <c r="AHL35" s="64"/>
      <c r="AHM35" s="64"/>
      <c r="AHN35" s="64"/>
      <c r="AHO35" s="64"/>
      <c r="AHP35" s="64"/>
      <c r="AHQ35" s="64"/>
      <c r="AHR35" s="64"/>
      <c r="AHS35" s="64"/>
      <c r="AHT35" s="64"/>
      <c r="AHU35" s="64"/>
      <c r="AHV35" s="64"/>
      <c r="AHW35" s="64"/>
      <c r="AHX35" s="64"/>
      <c r="AHY35" s="64"/>
      <c r="AHZ35" s="64"/>
      <c r="AIA35" s="64"/>
      <c r="AIB35" s="64"/>
      <c r="AIC35" s="64"/>
      <c r="AID35" s="64"/>
      <c r="AIE35" s="64"/>
      <c r="AIF35" s="64"/>
      <c r="AIG35" s="64"/>
      <c r="AIH35" s="64"/>
      <c r="AII35" s="64"/>
      <c r="AIJ35" s="64"/>
      <c r="AIK35" s="64"/>
      <c r="AIL35" s="64"/>
      <c r="AIM35" s="64"/>
      <c r="AIN35" s="64"/>
      <c r="AIO35" s="64"/>
      <c r="AIP35" s="64"/>
      <c r="AIQ35" s="64"/>
      <c r="AIR35" s="64"/>
      <c r="AIS35" s="64"/>
      <c r="AIT35" s="64"/>
      <c r="AIU35" s="64"/>
      <c r="AIV35" s="64"/>
      <c r="AIW35" s="64"/>
      <c r="AIX35" s="64"/>
      <c r="AIY35" s="64"/>
      <c r="AIZ35" s="64"/>
      <c r="AJA35" s="64"/>
      <c r="AJB35" s="64"/>
      <c r="AJC35" s="64"/>
      <c r="AJD35" s="64"/>
      <c r="AJE35" s="64"/>
      <c r="AJF35" s="64"/>
      <c r="AJG35" s="64"/>
      <c r="AJH35" s="64"/>
      <c r="AJI35" s="64"/>
      <c r="AJJ35" s="64"/>
      <c r="AJK35" s="64"/>
      <c r="AJL35" s="64"/>
      <c r="AJM35" s="64"/>
      <c r="AJN35" s="64"/>
      <c r="AJO35" s="64"/>
      <c r="AJP35" s="64"/>
      <c r="AJQ35" s="64"/>
      <c r="AJR35" s="64"/>
      <c r="AJS35" s="64"/>
      <c r="AJT35" s="64"/>
      <c r="AJU35" s="64"/>
      <c r="AJV35" s="64"/>
      <c r="AJW35" s="64"/>
      <c r="AJX35" s="64"/>
      <c r="AJY35" s="64"/>
      <c r="AJZ35" s="64"/>
      <c r="AKA35" s="64"/>
      <c r="AKB35" s="64"/>
      <c r="AKC35" s="64"/>
      <c r="AKD35" s="64"/>
      <c r="AKE35" s="64"/>
      <c r="AKF35" s="64"/>
      <c r="AKG35" s="64"/>
      <c r="AKH35" s="64"/>
      <c r="AKI35" s="64"/>
      <c r="AKJ35" s="64"/>
      <c r="AKK35" s="64"/>
      <c r="AKL35" s="64"/>
      <c r="AKM35" s="64"/>
      <c r="AKN35" s="64"/>
      <c r="AKO35" s="64"/>
      <c r="AKP35" s="64"/>
      <c r="AKQ35" s="64"/>
      <c r="AKR35" s="64"/>
      <c r="AKS35" s="64"/>
      <c r="AKT35" s="64"/>
      <c r="AKU35" s="64"/>
      <c r="AKV35" s="64"/>
      <c r="AKW35" s="64"/>
      <c r="AKX35" s="64"/>
      <c r="AKY35" s="64"/>
      <c r="AKZ35" s="64"/>
      <c r="ALA35" s="64"/>
      <c r="ALB35" s="64"/>
      <c r="ALC35" s="64"/>
      <c r="ALD35" s="64"/>
      <c r="ALE35" s="64"/>
      <c r="ALF35" s="64"/>
      <c r="ALG35" s="64"/>
      <c r="ALH35" s="64"/>
      <c r="ALI35" s="64"/>
      <c r="ALJ35" s="64"/>
      <c r="ALK35" s="64"/>
      <c r="ALL35" s="64"/>
      <c r="ALM35" s="64"/>
      <c r="ALN35" s="64"/>
      <c r="ALO35" s="64"/>
      <c r="ALP35" s="64"/>
      <c r="ALQ35" s="64"/>
      <c r="ALR35" s="64"/>
      <c r="ALS35" s="64"/>
      <c r="ALT35" s="64"/>
      <c r="ALU35" s="64"/>
      <c r="ALV35" s="64"/>
      <c r="ALW35" s="64"/>
      <c r="ALX35" s="64"/>
      <c r="ALY35" s="64"/>
      <c r="ALZ35" s="64"/>
      <c r="AMA35" s="64"/>
      <c r="AMB35" s="64"/>
      <c r="AMC35" s="64"/>
      <c r="AMD35" s="64"/>
      <c r="AME35" s="64"/>
      <c r="AMF35" s="64"/>
      <c r="AMG35" s="64"/>
      <c r="AMH35" s="64"/>
      <c r="AMI35" s="64"/>
      <c r="AMJ35" s="64"/>
      <c r="AMK35" s="64"/>
      <c r="AML35" s="64"/>
      <c r="AMM35" s="64"/>
      <c r="AMN35" s="64"/>
      <c r="AMO35" s="64"/>
      <c r="AMP35" s="64"/>
      <c r="AMQ35" s="64"/>
      <c r="AMR35" s="64"/>
      <c r="AMS35" s="64"/>
      <c r="AMT35" s="64"/>
      <c r="AMU35" s="64"/>
      <c r="AMV35" s="64"/>
      <c r="AMW35" s="64"/>
      <c r="AMX35" s="64"/>
      <c r="AMY35" s="64"/>
      <c r="AMZ35" s="64"/>
      <c r="ANA35" s="64"/>
      <c r="ANB35" s="64"/>
      <c r="ANC35" s="64"/>
      <c r="AND35" s="64"/>
      <c r="ANE35" s="64"/>
      <c r="ANF35" s="64"/>
      <c r="ANG35" s="64"/>
      <c r="ANH35" s="64"/>
      <c r="ANI35" s="64"/>
      <c r="ANJ35" s="64"/>
      <c r="ANK35" s="64"/>
      <c r="ANL35" s="64"/>
      <c r="ANM35" s="64"/>
      <c r="ANN35" s="64"/>
      <c r="ANO35" s="64"/>
      <c r="ANP35" s="64"/>
      <c r="ANQ35" s="64"/>
      <c r="ANR35" s="64"/>
      <c r="ANS35" s="64"/>
      <c r="ANT35" s="64"/>
      <c r="ANU35" s="64"/>
      <c r="ANV35" s="64"/>
      <c r="ANW35" s="64"/>
      <c r="ANX35" s="64"/>
      <c r="ANY35" s="64"/>
      <c r="ANZ35" s="64"/>
      <c r="AOA35" s="64"/>
      <c r="AOB35" s="64"/>
      <c r="AOC35" s="64"/>
      <c r="AOD35" s="64"/>
      <c r="AOE35" s="64"/>
      <c r="AOF35" s="64"/>
      <c r="AOG35" s="64"/>
      <c r="AOH35" s="64"/>
      <c r="AOI35" s="64"/>
      <c r="AOJ35" s="64"/>
      <c r="AOK35" s="64"/>
      <c r="AOL35" s="64"/>
      <c r="AOM35" s="64"/>
      <c r="AON35" s="64"/>
      <c r="AOO35" s="64"/>
      <c r="AOP35" s="64"/>
      <c r="AOQ35" s="64"/>
      <c r="AOR35" s="64"/>
      <c r="AOS35" s="64"/>
      <c r="AOT35" s="64"/>
      <c r="AOU35" s="64"/>
      <c r="AOV35" s="64"/>
      <c r="AOW35" s="64"/>
      <c r="AOX35" s="64"/>
      <c r="AOY35" s="64"/>
      <c r="AOZ35" s="64"/>
      <c r="APA35" s="64"/>
      <c r="APB35" s="64"/>
      <c r="APC35" s="64"/>
      <c r="APD35" s="64"/>
      <c r="APE35" s="64"/>
      <c r="APF35" s="64"/>
      <c r="APG35" s="64"/>
      <c r="APH35" s="64"/>
      <c r="API35" s="64"/>
      <c r="APJ35" s="64"/>
      <c r="APK35" s="64"/>
      <c r="APL35" s="64"/>
      <c r="APM35" s="64"/>
      <c r="APN35" s="64"/>
      <c r="APO35" s="64"/>
      <c r="APP35" s="64"/>
      <c r="APQ35" s="64"/>
      <c r="APR35" s="64"/>
      <c r="APS35" s="64"/>
      <c r="APT35" s="64"/>
      <c r="APU35" s="64"/>
      <c r="APV35" s="64"/>
      <c r="APW35" s="64"/>
      <c r="APX35" s="64"/>
      <c r="APY35" s="64"/>
      <c r="APZ35" s="64"/>
      <c r="AQA35" s="64"/>
      <c r="AQB35" s="64"/>
      <c r="AQC35" s="64"/>
      <c r="AQD35" s="64"/>
      <c r="AQE35" s="64"/>
      <c r="AQF35" s="64"/>
      <c r="AQG35" s="64"/>
      <c r="AQH35" s="64"/>
      <c r="AQI35" s="64"/>
      <c r="AQJ35" s="64"/>
      <c r="AQK35" s="64"/>
      <c r="AQL35" s="64"/>
      <c r="AQM35" s="64"/>
      <c r="AQN35" s="64"/>
      <c r="AQO35" s="64"/>
      <c r="AQP35" s="64"/>
      <c r="AQQ35" s="64"/>
      <c r="AQR35" s="64"/>
      <c r="AQS35" s="64"/>
      <c r="AQT35" s="64"/>
      <c r="AQU35" s="64"/>
      <c r="AQV35" s="64"/>
      <c r="AQW35" s="64"/>
      <c r="AQX35" s="64"/>
      <c r="AQY35" s="64"/>
      <c r="AQZ35" s="64"/>
      <c r="ARA35" s="64"/>
      <c r="ARB35" s="64"/>
      <c r="ARC35" s="64"/>
      <c r="ARD35" s="64"/>
      <c r="ARE35" s="64"/>
      <c r="ARF35" s="64"/>
      <c r="ARG35" s="64"/>
      <c r="ARH35" s="64"/>
      <c r="ARI35" s="64"/>
      <c r="ARJ35" s="64"/>
      <c r="ARK35" s="64"/>
      <c r="ARL35" s="64"/>
      <c r="ARM35" s="64"/>
      <c r="ARN35" s="64"/>
      <c r="ARO35" s="64"/>
      <c r="ARP35" s="64"/>
      <c r="ARQ35" s="64"/>
      <c r="ARR35" s="64"/>
      <c r="ARS35" s="64"/>
      <c r="ART35" s="64"/>
      <c r="ARU35" s="64"/>
      <c r="ARV35" s="64"/>
      <c r="ARW35" s="64"/>
      <c r="ARX35" s="64"/>
      <c r="ARY35" s="64"/>
      <c r="ARZ35" s="64"/>
      <c r="ASA35" s="64"/>
      <c r="ASB35" s="64"/>
      <c r="ASC35" s="64"/>
      <c r="ASD35" s="64"/>
      <c r="ASE35" s="64"/>
      <c r="ASF35" s="64"/>
      <c r="ASG35" s="64"/>
      <c r="ASH35" s="64"/>
      <c r="ASI35" s="64"/>
      <c r="ASJ35" s="64"/>
      <c r="ASK35" s="64"/>
      <c r="ASL35" s="64"/>
      <c r="ASM35" s="64"/>
      <c r="ASN35" s="64"/>
      <c r="ASO35" s="64"/>
      <c r="ASP35" s="64"/>
      <c r="ASQ35" s="64"/>
      <c r="ASR35" s="64"/>
      <c r="ASS35" s="64"/>
      <c r="AST35" s="64"/>
      <c r="ASU35" s="64"/>
      <c r="ASV35" s="64"/>
      <c r="ASW35" s="64"/>
      <c r="ASX35" s="64"/>
      <c r="ASY35" s="64"/>
      <c r="ASZ35" s="64"/>
      <c r="ATA35" s="64"/>
      <c r="ATB35" s="64"/>
      <c r="ATC35" s="64"/>
      <c r="ATD35" s="64"/>
      <c r="ATE35" s="64"/>
      <c r="ATF35" s="64"/>
      <c r="ATG35" s="64"/>
      <c r="ATH35" s="64"/>
      <c r="ATI35" s="64"/>
      <c r="ATJ35" s="64"/>
      <c r="ATK35" s="64"/>
      <c r="ATL35" s="64"/>
      <c r="ATM35" s="64"/>
      <c r="ATN35" s="64"/>
      <c r="ATO35" s="64"/>
      <c r="ATP35" s="64"/>
      <c r="ATQ35" s="64"/>
      <c r="ATR35" s="64"/>
      <c r="ATS35" s="64"/>
      <c r="ATT35" s="64"/>
      <c r="ATU35" s="64"/>
      <c r="ATV35" s="64"/>
      <c r="ATW35" s="64"/>
      <c r="ATX35" s="64"/>
      <c r="ATY35" s="64"/>
      <c r="ATZ35" s="64"/>
      <c r="AUA35" s="64"/>
      <c r="AUB35" s="64"/>
      <c r="AUC35" s="64"/>
      <c r="AUD35" s="64"/>
      <c r="AUE35" s="64"/>
      <c r="AUF35" s="64"/>
      <c r="AUG35" s="64"/>
      <c r="AUH35" s="64"/>
      <c r="AUI35" s="64"/>
      <c r="AUJ35" s="64"/>
      <c r="AUK35" s="64"/>
      <c r="AUL35" s="64"/>
      <c r="AUM35" s="64"/>
      <c r="AUN35" s="64"/>
      <c r="AUO35" s="64"/>
      <c r="AUP35" s="64"/>
      <c r="AUQ35" s="64"/>
      <c r="AUR35" s="64"/>
      <c r="AUS35" s="64"/>
      <c r="AUT35" s="64"/>
      <c r="AUU35" s="64"/>
      <c r="AUV35" s="64"/>
      <c r="AUW35" s="64"/>
      <c r="AUX35" s="64"/>
      <c r="AUY35" s="64"/>
      <c r="AUZ35" s="64"/>
      <c r="AVA35" s="64"/>
      <c r="AVB35" s="64"/>
      <c r="AVC35" s="64"/>
      <c r="AVD35" s="64"/>
      <c r="AVE35" s="64"/>
      <c r="AVF35" s="64"/>
      <c r="AVG35" s="64"/>
      <c r="AVH35" s="64"/>
      <c r="AVI35" s="64"/>
      <c r="AVJ35" s="64"/>
      <c r="AVK35" s="64"/>
      <c r="AVL35" s="64"/>
      <c r="AVM35" s="64"/>
      <c r="AVN35" s="64"/>
      <c r="AVO35" s="64"/>
      <c r="AVP35" s="64"/>
      <c r="AVQ35" s="64"/>
      <c r="AVR35" s="64"/>
      <c r="AVS35" s="64"/>
      <c r="AVT35" s="64"/>
      <c r="AVU35" s="64"/>
      <c r="AVV35" s="64"/>
      <c r="AVW35" s="64"/>
      <c r="AVX35" s="64"/>
      <c r="AVY35" s="64"/>
      <c r="AVZ35" s="64"/>
      <c r="AWA35" s="64"/>
      <c r="AWB35" s="64"/>
      <c r="AWC35" s="64"/>
      <c r="AWD35" s="64"/>
      <c r="AWE35" s="64"/>
      <c r="AWF35" s="64"/>
      <c r="AWG35" s="64"/>
      <c r="AWH35" s="64"/>
      <c r="AWI35" s="64"/>
      <c r="AWJ35" s="64"/>
      <c r="AWK35" s="64"/>
      <c r="AWL35" s="64"/>
      <c r="AWM35" s="64"/>
      <c r="AWN35" s="64"/>
      <c r="AWO35" s="64"/>
      <c r="AWP35" s="64"/>
      <c r="AWQ35" s="64"/>
      <c r="AWR35" s="64"/>
      <c r="AWS35" s="64"/>
      <c r="AWT35" s="64"/>
      <c r="AWU35" s="64"/>
      <c r="AWV35" s="64"/>
      <c r="AWW35" s="64"/>
      <c r="AWX35" s="64"/>
      <c r="AWY35" s="64"/>
      <c r="AWZ35" s="64"/>
      <c r="AXA35" s="64"/>
      <c r="AXB35" s="64"/>
      <c r="AXC35" s="64"/>
      <c r="AXD35" s="64"/>
      <c r="AXE35" s="64"/>
      <c r="AXF35" s="64"/>
      <c r="AXG35" s="64"/>
      <c r="AXH35" s="64"/>
      <c r="AXI35" s="64"/>
      <c r="AXJ35" s="64"/>
      <c r="AXK35" s="64"/>
      <c r="AXL35" s="64"/>
      <c r="AXM35" s="64"/>
      <c r="AXN35" s="64"/>
      <c r="AXO35" s="64"/>
      <c r="AXP35" s="64"/>
      <c r="AXQ35" s="64"/>
      <c r="AXR35" s="64"/>
      <c r="AXS35" s="64"/>
      <c r="AXT35" s="64"/>
      <c r="AXU35" s="64"/>
      <c r="AXV35" s="64"/>
      <c r="AXW35" s="64"/>
      <c r="AXX35" s="64"/>
      <c r="AXY35" s="64"/>
      <c r="AXZ35" s="64"/>
      <c r="AYA35" s="64"/>
      <c r="AYB35" s="64"/>
      <c r="AYC35" s="64"/>
      <c r="AYD35" s="64"/>
      <c r="AYE35" s="64"/>
      <c r="AYF35" s="64"/>
      <c r="AYG35" s="64"/>
      <c r="AYH35" s="64"/>
      <c r="AYI35" s="64"/>
      <c r="AYJ35" s="64"/>
      <c r="AYK35" s="64"/>
      <c r="AYL35" s="64"/>
      <c r="AYM35" s="64"/>
      <c r="AYN35" s="64"/>
      <c r="AYO35" s="64"/>
      <c r="AYP35" s="64"/>
      <c r="AYQ35" s="64"/>
      <c r="AYR35" s="64"/>
      <c r="AYS35" s="64"/>
      <c r="AYT35" s="64"/>
      <c r="AYU35" s="64"/>
      <c r="AYV35" s="64"/>
      <c r="AYW35" s="64"/>
      <c r="AYX35" s="64"/>
      <c r="AYY35" s="64"/>
      <c r="AYZ35" s="64"/>
      <c r="AZA35" s="64"/>
      <c r="AZB35" s="64"/>
      <c r="AZC35" s="64"/>
      <c r="AZD35" s="64"/>
      <c r="AZE35" s="64"/>
      <c r="AZF35" s="64"/>
      <c r="AZG35" s="64"/>
      <c r="AZH35" s="64"/>
      <c r="AZI35" s="64"/>
      <c r="AZJ35" s="64"/>
      <c r="AZK35" s="64"/>
      <c r="AZL35" s="64"/>
      <c r="AZM35" s="64"/>
      <c r="AZN35" s="64"/>
      <c r="AZO35" s="64"/>
      <c r="AZP35" s="64"/>
      <c r="AZQ35" s="64"/>
      <c r="AZR35" s="64"/>
      <c r="AZS35" s="64"/>
      <c r="AZT35" s="64"/>
      <c r="AZU35" s="64"/>
      <c r="AZV35" s="64"/>
      <c r="AZW35" s="64"/>
      <c r="AZX35" s="64"/>
      <c r="AZY35" s="64"/>
      <c r="AZZ35" s="64"/>
      <c r="BAA35" s="64"/>
      <c r="BAB35" s="64"/>
      <c r="BAC35" s="64"/>
      <c r="BAD35" s="64"/>
      <c r="BAE35" s="64"/>
      <c r="BAF35" s="64"/>
      <c r="BAG35" s="64"/>
      <c r="BAH35" s="64"/>
      <c r="BAI35" s="64"/>
      <c r="BAJ35" s="64"/>
      <c r="BAK35" s="64"/>
      <c r="BAL35" s="64"/>
      <c r="BAM35" s="64"/>
      <c r="BAN35" s="64"/>
      <c r="BAO35" s="64"/>
      <c r="BAP35" s="64"/>
      <c r="BAQ35" s="64"/>
      <c r="BAR35" s="64"/>
      <c r="BAS35" s="64"/>
      <c r="BAT35" s="64"/>
      <c r="BAU35" s="64"/>
      <c r="BAV35" s="64"/>
      <c r="BAW35" s="64"/>
      <c r="BAX35" s="64"/>
      <c r="BAY35" s="64"/>
      <c r="BAZ35" s="64"/>
      <c r="BBA35" s="64"/>
      <c r="BBB35" s="64"/>
      <c r="BBC35" s="64"/>
      <c r="BBD35" s="64"/>
      <c r="BBE35" s="64"/>
      <c r="BBF35" s="64"/>
      <c r="BBG35" s="64"/>
      <c r="BBH35" s="64"/>
      <c r="BBI35" s="64"/>
      <c r="BBJ35" s="64"/>
      <c r="BBK35" s="64"/>
      <c r="BBL35" s="64"/>
      <c r="BBM35" s="64"/>
      <c r="BBN35" s="64"/>
      <c r="BBO35" s="64"/>
      <c r="BBP35" s="64"/>
      <c r="BBQ35" s="64"/>
      <c r="BBR35" s="64"/>
      <c r="BBS35" s="64"/>
      <c r="BBT35" s="64"/>
      <c r="BBU35" s="64"/>
      <c r="BBV35" s="64"/>
      <c r="BBW35" s="64"/>
      <c r="BBX35" s="64"/>
      <c r="BBY35" s="64"/>
      <c r="BBZ35" s="64"/>
      <c r="BCA35" s="64"/>
      <c r="BCB35" s="64"/>
      <c r="BCC35" s="64"/>
      <c r="BCD35" s="64"/>
      <c r="BCE35" s="64"/>
      <c r="BCF35" s="64"/>
      <c r="BCG35" s="64"/>
      <c r="BCH35" s="64"/>
      <c r="BCI35" s="64"/>
      <c r="BCJ35" s="64"/>
      <c r="BCK35" s="64"/>
      <c r="BCL35" s="64"/>
      <c r="BCM35" s="64"/>
      <c r="BCN35" s="64"/>
      <c r="BCO35" s="64"/>
      <c r="BCP35" s="64"/>
      <c r="BCQ35" s="64"/>
      <c r="BCR35" s="64"/>
      <c r="BCS35" s="64"/>
      <c r="BCT35" s="64"/>
      <c r="BCU35" s="64"/>
      <c r="BCV35" s="64"/>
      <c r="BCW35" s="64"/>
      <c r="BCX35" s="64"/>
      <c r="BCY35" s="64"/>
      <c r="BCZ35" s="64"/>
      <c r="BDA35" s="64"/>
      <c r="BDB35" s="64"/>
      <c r="BDC35" s="64"/>
      <c r="BDD35" s="64"/>
      <c r="BDE35" s="64"/>
      <c r="BDF35" s="64"/>
      <c r="BDG35" s="64"/>
      <c r="BDH35" s="64"/>
      <c r="BDI35" s="64"/>
      <c r="BDJ35" s="64"/>
      <c r="BDK35" s="64"/>
      <c r="BDL35" s="64"/>
      <c r="BDM35" s="64"/>
      <c r="BDN35" s="64"/>
      <c r="BDO35" s="64"/>
      <c r="BDP35" s="64"/>
      <c r="BDQ35" s="64"/>
      <c r="BDR35" s="64"/>
      <c r="BDS35" s="64"/>
      <c r="BDT35" s="64"/>
      <c r="BDU35" s="64"/>
      <c r="BDV35" s="64"/>
      <c r="BDW35" s="64"/>
      <c r="BDX35" s="64"/>
      <c r="BDY35" s="64"/>
      <c r="BDZ35" s="64"/>
      <c r="BEA35" s="64"/>
      <c r="BEB35" s="64"/>
      <c r="BEC35" s="64"/>
      <c r="BED35" s="64"/>
      <c r="BEE35" s="64"/>
      <c r="BEF35" s="64"/>
      <c r="BEG35" s="64"/>
      <c r="BEH35" s="64"/>
      <c r="BEI35" s="64"/>
      <c r="BEJ35" s="64"/>
      <c r="BEK35" s="64"/>
      <c r="BEL35" s="64"/>
      <c r="BEM35" s="64"/>
      <c r="BEN35" s="64"/>
      <c r="BEO35" s="64"/>
      <c r="BEP35" s="64"/>
      <c r="BEQ35" s="64"/>
      <c r="BER35" s="64"/>
      <c r="BES35" s="64"/>
      <c r="BET35" s="64"/>
      <c r="BEU35" s="64"/>
      <c r="BEV35" s="64"/>
      <c r="BEW35" s="64"/>
      <c r="BEX35" s="64"/>
      <c r="BEY35" s="64"/>
      <c r="BEZ35" s="64"/>
      <c r="BFA35" s="64"/>
      <c r="BFB35" s="64"/>
      <c r="BFC35" s="64"/>
      <c r="BFD35" s="64"/>
      <c r="BFE35" s="64"/>
      <c r="BFF35" s="64"/>
      <c r="BFG35" s="64"/>
      <c r="BFH35" s="64"/>
      <c r="BFI35" s="64"/>
      <c r="BFJ35" s="64"/>
      <c r="BFK35" s="64"/>
      <c r="BFL35" s="64"/>
      <c r="BFM35" s="64"/>
      <c r="BFN35" s="64"/>
      <c r="BFO35" s="64"/>
      <c r="BFP35" s="64"/>
      <c r="BFQ35" s="64"/>
      <c r="BFR35" s="64"/>
      <c r="BFS35" s="64"/>
      <c r="BFT35" s="64"/>
      <c r="BFU35" s="64"/>
      <c r="BFV35" s="64"/>
      <c r="BFW35" s="64"/>
      <c r="BFX35" s="64"/>
      <c r="BFY35" s="64"/>
      <c r="BFZ35" s="64"/>
      <c r="BGA35" s="64"/>
      <c r="BGB35" s="64"/>
      <c r="BGC35" s="64"/>
      <c r="BGD35" s="64"/>
      <c r="BGE35" s="64"/>
      <c r="BGF35" s="64"/>
      <c r="BGG35" s="64"/>
      <c r="BGH35" s="64"/>
      <c r="BGI35" s="64"/>
      <c r="BGJ35" s="64"/>
      <c r="BGK35" s="64"/>
      <c r="BGL35" s="64"/>
      <c r="BGM35" s="64"/>
      <c r="BGN35" s="64"/>
      <c r="BGO35" s="64"/>
      <c r="BGP35" s="64"/>
      <c r="BGQ35" s="64"/>
      <c r="BGR35" s="64"/>
      <c r="BGS35" s="64"/>
      <c r="BGT35" s="64"/>
      <c r="BGU35" s="64"/>
      <c r="BGV35" s="64"/>
      <c r="BGW35" s="64"/>
      <c r="BGX35" s="64"/>
      <c r="BGY35" s="64"/>
      <c r="BGZ35" s="64"/>
      <c r="BHA35" s="64"/>
      <c r="BHB35" s="64"/>
      <c r="BHC35" s="64"/>
      <c r="BHD35" s="64"/>
      <c r="BHE35" s="64"/>
      <c r="BHF35" s="64"/>
      <c r="BHG35" s="64"/>
      <c r="BHH35" s="64"/>
      <c r="BHI35" s="64"/>
      <c r="BHJ35" s="64"/>
      <c r="BHK35" s="64"/>
      <c r="BHL35" s="64"/>
      <c r="BHM35" s="64"/>
      <c r="BHN35" s="64"/>
      <c r="BHO35" s="64"/>
      <c r="BHP35" s="64"/>
      <c r="BHQ35" s="64"/>
      <c r="BHR35" s="64"/>
      <c r="BHS35" s="64"/>
      <c r="BHT35" s="64"/>
      <c r="BHU35" s="64"/>
      <c r="BHV35" s="64"/>
      <c r="BHW35" s="64"/>
      <c r="BHX35" s="64"/>
      <c r="BHY35" s="64"/>
      <c r="BHZ35" s="64"/>
      <c r="BIA35" s="64"/>
      <c r="BIB35" s="64"/>
      <c r="BIC35" s="64"/>
      <c r="BID35" s="64"/>
      <c r="BIE35" s="64"/>
      <c r="BIF35" s="64"/>
      <c r="BIG35" s="64"/>
      <c r="BIH35" s="64"/>
      <c r="BII35" s="64"/>
      <c r="BIJ35" s="64"/>
      <c r="BIK35" s="64"/>
      <c r="BIL35" s="64"/>
      <c r="BIM35" s="64"/>
      <c r="BIN35" s="64"/>
      <c r="BIO35" s="64"/>
      <c r="BIP35" s="64"/>
      <c r="BIQ35" s="64"/>
      <c r="BIR35" s="64"/>
      <c r="BIS35" s="64"/>
      <c r="BIT35" s="64"/>
      <c r="BIU35" s="64"/>
      <c r="BIV35" s="64"/>
      <c r="BIW35" s="64"/>
      <c r="BIX35" s="64"/>
      <c r="BIY35" s="64"/>
      <c r="BIZ35" s="64"/>
      <c r="BJA35" s="64"/>
      <c r="BJB35" s="64"/>
      <c r="BJC35" s="64"/>
      <c r="BJD35" s="64"/>
      <c r="BJE35" s="64"/>
      <c r="BJF35" s="64"/>
      <c r="BJG35" s="64"/>
      <c r="BJH35" s="64"/>
      <c r="BJI35" s="64"/>
      <c r="BJJ35" s="64"/>
      <c r="BJK35" s="64"/>
      <c r="BJL35" s="64"/>
      <c r="BJM35" s="64"/>
      <c r="BJN35" s="64"/>
      <c r="BJO35" s="64"/>
      <c r="BJP35" s="64"/>
      <c r="BJQ35" s="64"/>
      <c r="BJR35" s="64"/>
      <c r="BJS35" s="64"/>
      <c r="BJT35" s="64"/>
      <c r="BJU35" s="64"/>
      <c r="BJV35" s="64"/>
      <c r="BJW35" s="64"/>
      <c r="BJX35" s="64"/>
      <c r="BJY35" s="64"/>
      <c r="BJZ35" s="64"/>
      <c r="BKA35" s="64"/>
      <c r="BKB35" s="64"/>
      <c r="BKC35" s="64"/>
      <c r="BKD35" s="64"/>
      <c r="BKE35" s="64"/>
      <c r="BKF35" s="64"/>
      <c r="BKG35" s="64"/>
      <c r="BKH35" s="64"/>
      <c r="BKI35" s="64"/>
      <c r="BKJ35" s="64"/>
      <c r="BKK35" s="64"/>
      <c r="BKL35" s="64"/>
      <c r="BKM35" s="64"/>
      <c r="BKN35" s="64"/>
      <c r="BKO35" s="64"/>
      <c r="BKP35" s="64"/>
      <c r="BKQ35" s="64"/>
      <c r="BKR35" s="64"/>
      <c r="BKS35" s="64"/>
      <c r="BKT35" s="64"/>
      <c r="BKU35" s="64"/>
      <c r="BKV35" s="64"/>
      <c r="BKW35" s="64"/>
      <c r="BKX35" s="64"/>
      <c r="BKY35" s="64"/>
      <c r="BKZ35" s="64"/>
      <c r="BLA35" s="64"/>
      <c r="BLB35" s="64"/>
      <c r="BLC35" s="64"/>
      <c r="BLD35" s="64"/>
      <c r="BLE35" s="64"/>
      <c r="BLF35" s="64"/>
      <c r="BLG35" s="64"/>
      <c r="BLH35" s="64"/>
      <c r="BLI35" s="64"/>
      <c r="BLJ35" s="64"/>
      <c r="BLK35" s="64"/>
      <c r="BLL35" s="64"/>
      <c r="BLM35" s="64"/>
      <c r="BLN35" s="64"/>
      <c r="BLO35" s="64"/>
      <c r="BLP35" s="64"/>
      <c r="BLQ35" s="64"/>
      <c r="BLR35" s="64"/>
      <c r="BLS35" s="64"/>
      <c r="BLT35" s="64"/>
      <c r="BLU35" s="64"/>
      <c r="BLV35" s="64"/>
      <c r="BLW35" s="64"/>
      <c r="BLX35" s="64"/>
      <c r="BLY35" s="64"/>
      <c r="BLZ35" s="64"/>
      <c r="BMA35" s="64"/>
      <c r="BMB35" s="64"/>
      <c r="BMC35" s="64"/>
      <c r="BMD35" s="64"/>
      <c r="BME35" s="64"/>
      <c r="BMF35" s="64"/>
      <c r="BMG35" s="64"/>
      <c r="BMH35" s="64"/>
      <c r="BMI35" s="64"/>
      <c r="BMJ35" s="64"/>
      <c r="BMK35" s="64"/>
      <c r="BML35" s="64"/>
      <c r="BMM35" s="64"/>
      <c r="BMN35" s="64"/>
      <c r="BMO35" s="64"/>
      <c r="BMP35" s="64"/>
      <c r="BMQ35" s="64"/>
      <c r="BMR35" s="64"/>
      <c r="BMS35" s="64"/>
      <c r="BMT35" s="64"/>
      <c r="BMU35" s="64"/>
      <c r="BMV35" s="64"/>
      <c r="BMW35" s="64"/>
      <c r="BMX35" s="64"/>
      <c r="BMY35" s="64"/>
      <c r="BMZ35" s="64"/>
      <c r="BNA35" s="64"/>
      <c r="BNB35" s="64"/>
      <c r="BNC35" s="64"/>
      <c r="BND35" s="64"/>
      <c r="BNE35" s="64"/>
      <c r="BNF35" s="64"/>
      <c r="BNG35" s="64"/>
      <c r="BNH35" s="64"/>
      <c r="BNI35" s="64"/>
      <c r="BNJ35" s="64"/>
      <c r="BNK35" s="64"/>
      <c r="BNL35" s="64"/>
      <c r="BNM35" s="64"/>
      <c r="BNN35" s="64"/>
      <c r="BNO35" s="64"/>
      <c r="BNP35" s="64"/>
      <c r="BNQ35" s="64"/>
      <c r="BNR35" s="64"/>
      <c r="BNS35" s="64"/>
      <c r="BNT35" s="64"/>
      <c r="BNU35" s="64"/>
      <c r="BNV35" s="64"/>
      <c r="BNW35" s="64"/>
      <c r="BNX35" s="64"/>
      <c r="BNY35" s="64"/>
      <c r="BNZ35" s="64"/>
      <c r="BOA35" s="64"/>
      <c r="BOB35" s="64"/>
      <c r="BOC35" s="64"/>
      <c r="BOD35" s="64"/>
      <c r="BOE35" s="64"/>
      <c r="BOF35" s="64"/>
      <c r="BOG35" s="64"/>
      <c r="BOH35" s="64"/>
      <c r="BOI35" s="64"/>
      <c r="BOJ35" s="64"/>
      <c r="BOK35" s="64"/>
      <c r="BOL35" s="64"/>
      <c r="BOM35" s="64"/>
      <c r="BON35" s="64"/>
      <c r="BOO35" s="64"/>
      <c r="BOP35" s="64"/>
      <c r="BOQ35" s="64"/>
      <c r="BOR35" s="64"/>
      <c r="BOS35" s="64"/>
      <c r="BOT35" s="64"/>
      <c r="BOU35" s="64"/>
      <c r="BOV35" s="64"/>
      <c r="BOW35" s="64"/>
      <c r="BOX35" s="64"/>
      <c r="BOY35" s="64"/>
      <c r="BOZ35" s="64"/>
      <c r="BPA35" s="64"/>
      <c r="BPB35" s="64"/>
      <c r="BPC35" s="64"/>
      <c r="BPD35" s="64"/>
      <c r="BPE35" s="64"/>
      <c r="BPF35" s="64"/>
      <c r="BPG35" s="64"/>
      <c r="BPH35" s="64"/>
      <c r="BPI35" s="64"/>
      <c r="BPJ35" s="64"/>
      <c r="BPK35" s="64"/>
      <c r="BPL35" s="64"/>
      <c r="BPM35" s="64"/>
      <c r="BPN35" s="64"/>
      <c r="BPO35" s="64"/>
      <c r="BPP35" s="64"/>
      <c r="BPQ35" s="64"/>
      <c r="BPR35" s="64"/>
      <c r="BPS35" s="64"/>
      <c r="BPT35" s="64"/>
      <c r="BPU35" s="64"/>
      <c r="BPV35" s="64"/>
      <c r="BPW35" s="64"/>
      <c r="BPX35" s="64"/>
      <c r="BPY35" s="64"/>
      <c r="BPZ35" s="64"/>
      <c r="BQA35" s="64"/>
      <c r="BQB35" s="64"/>
      <c r="BQC35" s="64"/>
      <c r="BQD35" s="64"/>
      <c r="BQE35" s="64"/>
      <c r="BQF35" s="64"/>
      <c r="BQG35" s="64"/>
      <c r="BQH35" s="64"/>
      <c r="BQI35" s="64"/>
      <c r="BQJ35" s="64"/>
      <c r="BQK35" s="64"/>
      <c r="BQL35" s="64"/>
      <c r="BQM35" s="64"/>
      <c r="BQN35" s="64"/>
      <c r="BQO35" s="64"/>
      <c r="BQP35" s="64"/>
      <c r="BQQ35" s="64"/>
      <c r="BQR35" s="64"/>
      <c r="BQS35" s="64"/>
      <c r="BQT35" s="64"/>
      <c r="BQU35" s="64"/>
      <c r="BQV35" s="64"/>
      <c r="BQW35" s="64"/>
      <c r="BQX35" s="64"/>
      <c r="BQY35" s="64"/>
      <c r="BQZ35" s="64"/>
      <c r="BRA35" s="64"/>
      <c r="BRB35" s="64"/>
      <c r="BRC35" s="64"/>
      <c r="BRD35" s="64"/>
      <c r="BRE35" s="64"/>
      <c r="BRF35" s="64"/>
      <c r="BRG35" s="64"/>
      <c r="BRH35" s="64"/>
      <c r="BRI35" s="64"/>
      <c r="BRJ35" s="64"/>
      <c r="BRK35" s="64"/>
      <c r="BRL35" s="64"/>
      <c r="BRM35" s="64"/>
      <c r="BRN35" s="64"/>
      <c r="BRO35" s="64"/>
      <c r="BRP35" s="64"/>
      <c r="BRQ35" s="64"/>
      <c r="BRR35" s="64"/>
      <c r="BRS35" s="64"/>
      <c r="BRT35" s="64"/>
      <c r="BRU35" s="64"/>
      <c r="BRV35" s="64"/>
      <c r="BRW35" s="64"/>
      <c r="BRX35" s="64"/>
      <c r="BRY35" s="64"/>
      <c r="BRZ35" s="64"/>
      <c r="BSA35" s="64"/>
      <c r="BSB35" s="64"/>
      <c r="BSC35" s="64"/>
      <c r="BSD35" s="64"/>
      <c r="BSE35" s="64"/>
      <c r="BSF35" s="64"/>
      <c r="BSG35" s="64"/>
      <c r="BSH35" s="64"/>
      <c r="BSI35" s="64"/>
      <c r="BSJ35" s="64"/>
      <c r="BSK35" s="64"/>
      <c r="BSL35" s="64"/>
      <c r="BSM35" s="64"/>
      <c r="BSN35" s="64"/>
      <c r="BSO35" s="64"/>
      <c r="BSP35" s="64"/>
      <c r="BSQ35" s="64"/>
      <c r="BSR35" s="64"/>
      <c r="BSS35" s="64"/>
      <c r="BST35" s="64"/>
      <c r="BSU35" s="64"/>
      <c r="BSV35" s="64"/>
      <c r="BSW35" s="64"/>
      <c r="BSX35" s="64"/>
      <c r="BSY35" s="64"/>
      <c r="BSZ35" s="64"/>
      <c r="BTA35" s="64"/>
      <c r="BTB35" s="64"/>
      <c r="BTC35" s="64"/>
      <c r="BTD35" s="64"/>
      <c r="BTE35" s="64"/>
      <c r="BTF35" s="64"/>
      <c r="BTG35" s="64"/>
      <c r="BTH35" s="64"/>
      <c r="BTI35" s="64"/>
      <c r="BTJ35" s="64"/>
      <c r="BTK35" s="64"/>
      <c r="BTL35" s="64"/>
      <c r="BTM35" s="64"/>
      <c r="BTN35" s="64"/>
      <c r="BTO35" s="64"/>
      <c r="BTP35" s="64"/>
      <c r="BTQ35" s="64"/>
      <c r="BTR35" s="64"/>
      <c r="BTS35" s="64"/>
      <c r="BTT35" s="64"/>
      <c r="BTU35" s="64"/>
      <c r="BTV35" s="64"/>
      <c r="BTW35" s="64"/>
      <c r="BTX35" s="64"/>
      <c r="BTY35" s="64"/>
      <c r="BTZ35" s="64"/>
      <c r="BUA35" s="64"/>
      <c r="BUB35" s="64"/>
      <c r="BUC35" s="64"/>
      <c r="BUD35" s="64"/>
      <c r="BUE35" s="64"/>
      <c r="BUF35" s="64"/>
      <c r="BUG35" s="64"/>
      <c r="BUH35" s="64"/>
      <c r="BUI35" s="64"/>
      <c r="BUJ35" s="64"/>
      <c r="BUK35" s="64"/>
      <c r="BUL35" s="64"/>
      <c r="BUM35" s="64"/>
      <c r="BUN35" s="64"/>
      <c r="BUO35" s="64"/>
      <c r="BUP35" s="64"/>
      <c r="BUQ35" s="64"/>
      <c r="BUR35" s="64"/>
      <c r="BUS35" s="64"/>
      <c r="BUT35" s="64"/>
      <c r="BUU35" s="64"/>
      <c r="BUV35" s="64"/>
      <c r="BUW35" s="64"/>
      <c r="BUX35" s="64"/>
      <c r="BUY35" s="64"/>
      <c r="BUZ35" s="64"/>
      <c r="BVA35" s="64"/>
      <c r="BVB35" s="64"/>
      <c r="BVC35" s="64"/>
      <c r="BVD35" s="64"/>
      <c r="BVE35" s="64"/>
      <c r="BVF35" s="64"/>
      <c r="BVG35" s="64"/>
      <c r="BVH35" s="64"/>
      <c r="BVI35" s="64"/>
      <c r="BVJ35" s="64"/>
      <c r="BVK35" s="64"/>
      <c r="BVL35" s="64"/>
      <c r="BVM35" s="64"/>
      <c r="BVN35" s="64"/>
      <c r="BVO35" s="64"/>
      <c r="BVP35" s="64"/>
      <c r="BVQ35" s="64"/>
      <c r="BVR35" s="64"/>
      <c r="BVS35" s="64"/>
      <c r="BVT35" s="64"/>
      <c r="BVU35" s="64"/>
      <c r="BVV35" s="64"/>
      <c r="BVW35" s="64"/>
      <c r="BVX35" s="64"/>
      <c r="BVY35" s="64"/>
      <c r="BVZ35" s="64"/>
      <c r="BWA35" s="64"/>
      <c r="BWB35" s="64"/>
      <c r="BWC35" s="64"/>
      <c r="BWD35" s="64"/>
      <c r="BWE35" s="64"/>
      <c r="BWF35" s="64"/>
      <c r="BWG35" s="64"/>
      <c r="BWH35" s="64"/>
      <c r="BWI35" s="64"/>
      <c r="BWJ35" s="64"/>
      <c r="BWK35" s="64"/>
      <c r="BWL35" s="64"/>
      <c r="BWM35" s="64"/>
      <c r="BWN35" s="64"/>
      <c r="BWO35" s="64"/>
      <c r="BWP35" s="64"/>
      <c r="BWQ35" s="64"/>
      <c r="BWR35" s="64"/>
      <c r="BWS35" s="64"/>
      <c r="BWT35" s="64"/>
      <c r="BWU35" s="64"/>
      <c r="BWV35" s="64"/>
      <c r="BWW35" s="64"/>
      <c r="BWX35" s="64"/>
      <c r="BWY35" s="64"/>
      <c r="BWZ35" s="64"/>
      <c r="BXA35" s="64"/>
      <c r="BXB35" s="64"/>
      <c r="BXC35" s="64"/>
      <c r="BXD35" s="64"/>
      <c r="BXE35" s="64"/>
      <c r="BXF35" s="64"/>
      <c r="BXG35" s="64"/>
      <c r="BXH35" s="64"/>
      <c r="BXI35" s="64"/>
      <c r="BXJ35" s="64"/>
      <c r="BXK35" s="64"/>
      <c r="BXL35" s="64"/>
      <c r="BXM35" s="64"/>
      <c r="BXN35" s="64"/>
      <c r="BXO35" s="64"/>
      <c r="BXP35" s="64"/>
      <c r="BXQ35" s="64"/>
      <c r="BXR35" s="64"/>
      <c r="BXS35" s="64"/>
      <c r="BXT35" s="64"/>
      <c r="BXU35" s="64"/>
      <c r="BXV35" s="64"/>
      <c r="BXW35" s="64"/>
      <c r="BXX35" s="64"/>
      <c r="BXY35" s="64"/>
      <c r="BXZ35" s="64"/>
      <c r="BYA35" s="64"/>
      <c r="BYB35" s="64"/>
      <c r="BYC35" s="64"/>
      <c r="BYD35" s="64"/>
      <c r="BYE35" s="64"/>
      <c r="BYF35" s="64"/>
      <c r="BYG35" s="64"/>
      <c r="BYH35" s="64"/>
      <c r="BYI35" s="64"/>
      <c r="BYJ35" s="64"/>
      <c r="BYK35" s="64"/>
      <c r="BYL35" s="64"/>
      <c r="BYM35" s="64"/>
      <c r="BYN35" s="64"/>
      <c r="BYO35" s="64"/>
      <c r="BYP35" s="64"/>
      <c r="BYQ35" s="64"/>
      <c r="BYR35" s="64"/>
      <c r="BYS35" s="64"/>
      <c r="BYT35" s="64"/>
      <c r="BYU35" s="64"/>
      <c r="BYV35" s="64"/>
      <c r="BYW35" s="64"/>
      <c r="BYX35" s="64"/>
      <c r="BYY35" s="64"/>
      <c r="BYZ35" s="64"/>
      <c r="BZA35" s="64"/>
      <c r="BZB35" s="64"/>
      <c r="BZC35" s="64"/>
      <c r="BZD35" s="64"/>
      <c r="BZE35" s="64"/>
      <c r="BZF35" s="64"/>
      <c r="BZG35" s="64"/>
      <c r="BZH35" s="64"/>
      <c r="BZI35" s="64"/>
      <c r="BZJ35" s="64"/>
      <c r="BZK35" s="64"/>
      <c r="BZL35" s="64"/>
      <c r="BZM35" s="64"/>
      <c r="BZN35" s="64"/>
      <c r="BZO35" s="64"/>
      <c r="BZP35" s="64"/>
      <c r="BZQ35" s="64"/>
      <c r="BZR35" s="64"/>
      <c r="BZS35" s="64"/>
      <c r="BZT35" s="64"/>
      <c r="BZU35" s="64"/>
      <c r="BZV35" s="64"/>
      <c r="BZW35" s="64"/>
      <c r="BZX35" s="64"/>
      <c r="BZY35" s="64"/>
      <c r="BZZ35" s="64"/>
      <c r="CAA35" s="64"/>
      <c r="CAB35" s="64"/>
      <c r="CAC35" s="64"/>
      <c r="CAD35" s="64"/>
      <c r="CAE35" s="64"/>
      <c r="CAF35" s="64"/>
      <c r="CAG35" s="64"/>
      <c r="CAH35" s="64"/>
      <c r="CAI35" s="64"/>
      <c r="CAJ35" s="64"/>
      <c r="CAK35" s="64"/>
      <c r="CAL35" s="64"/>
      <c r="CAM35" s="64"/>
      <c r="CAN35" s="64"/>
      <c r="CAO35" s="64"/>
      <c r="CAP35" s="64"/>
      <c r="CAQ35" s="64"/>
      <c r="CAR35" s="64"/>
      <c r="CAS35" s="64"/>
      <c r="CAT35" s="64"/>
      <c r="CAU35" s="64"/>
      <c r="CAV35" s="64"/>
      <c r="CAW35" s="64"/>
      <c r="CAX35" s="64"/>
      <c r="CAY35" s="64"/>
      <c r="CAZ35" s="64"/>
      <c r="CBA35" s="64"/>
      <c r="CBB35" s="64"/>
      <c r="CBC35" s="64"/>
      <c r="CBD35" s="64"/>
      <c r="CBE35" s="64"/>
      <c r="CBF35" s="64"/>
      <c r="CBG35" s="64"/>
      <c r="CBH35" s="64"/>
      <c r="CBI35" s="64"/>
      <c r="CBJ35" s="64"/>
      <c r="CBK35" s="64"/>
      <c r="CBL35" s="64"/>
      <c r="CBM35" s="64"/>
      <c r="CBN35" s="64"/>
      <c r="CBO35" s="64"/>
      <c r="CBP35" s="64"/>
      <c r="CBQ35" s="64"/>
      <c r="CBR35" s="64"/>
      <c r="CBS35" s="64"/>
      <c r="CBT35" s="64"/>
      <c r="CBU35" s="64"/>
      <c r="CBV35" s="64"/>
      <c r="CBW35" s="64"/>
      <c r="CBX35" s="64"/>
      <c r="CBY35" s="64"/>
      <c r="CBZ35" s="64"/>
      <c r="CCA35" s="64"/>
      <c r="CCB35" s="64"/>
      <c r="CCC35" s="64"/>
      <c r="CCD35" s="64"/>
      <c r="CCE35" s="64"/>
      <c r="CCF35" s="64"/>
      <c r="CCG35" s="64"/>
      <c r="CCH35" s="64"/>
      <c r="CCI35" s="64"/>
      <c r="CCJ35" s="64"/>
      <c r="CCK35" s="64"/>
      <c r="CCL35" s="64"/>
      <c r="CCM35" s="64"/>
      <c r="CCN35" s="64"/>
      <c r="CCO35" s="64"/>
      <c r="CCP35" s="64"/>
      <c r="CCQ35" s="64"/>
      <c r="CCR35" s="64"/>
      <c r="CCS35" s="64"/>
      <c r="CCT35" s="64"/>
      <c r="CCU35" s="64"/>
      <c r="CCV35" s="64"/>
      <c r="CCW35" s="64"/>
      <c r="CCX35" s="64"/>
      <c r="CCY35" s="64"/>
      <c r="CCZ35" s="64"/>
      <c r="CDA35" s="64"/>
      <c r="CDB35" s="64"/>
      <c r="CDC35" s="64"/>
      <c r="CDD35" s="64"/>
      <c r="CDE35" s="64"/>
      <c r="CDF35" s="64"/>
      <c r="CDG35" s="64"/>
      <c r="CDH35" s="64"/>
      <c r="CDI35" s="64"/>
      <c r="CDJ35" s="64"/>
      <c r="CDK35" s="64"/>
      <c r="CDL35" s="64"/>
      <c r="CDM35" s="64"/>
      <c r="CDN35" s="64"/>
      <c r="CDO35" s="64"/>
      <c r="CDP35" s="64"/>
      <c r="CDQ35" s="64"/>
      <c r="CDR35" s="64"/>
      <c r="CDS35" s="64"/>
      <c r="CDT35" s="64"/>
      <c r="CDU35" s="64"/>
      <c r="CDV35" s="64"/>
      <c r="CDW35" s="64"/>
      <c r="CDX35" s="64"/>
      <c r="CDY35" s="64"/>
      <c r="CDZ35" s="64"/>
      <c r="CEA35" s="64"/>
      <c r="CEB35" s="64"/>
      <c r="CEC35" s="64"/>
      <c r="CED35" s="64"/>
      <c r="CEE35" s="64"/>
      <c r="CEF35" s="64"/>
      <c r="CEG35" s="64"/>
      <c r="CEH35" s="64"/>
      <c r="CEI35" s="64"/>
      <c r="CEJ35" s="64"/>
      <c r="CEK35" s="64"/>
      <c r="CEL35" s="64"/>
      <c r="CEM35" s="64"/>
      <c r="CEN35" s="64"/>
      <c r="CEO35" s="64"/>
      <c r="CEP35" s="64"/>
      <c r="CEQ35" s="64"/>
      <c r="CER35" s="64"/>
      <c r="CES35" s="64"/>
      <c r="CET35" s="64"/>
      <c r="CEU35" s="64"/>
      <c r="CEV35" s="64"/>
      <c r="CEW35" s="64"/>
      <c r="CEX35" s="64"/>
      <c r="CEY35" s="64"/>
      <c r="CEZ35" s="64"/>
      <c r="CFA35" s="64"/>
      <c r="CFB35" s="64"/>
      <c r="CFC35" s="64"/>
      <c r="CFD35" s="64"/>
      <c r="CFE35" s="64"/>
      <c r="CFF35" s="64"/>
      <c r="CFG35" s="64"/>
      <c r="CFH35" s="64"/>
      <c r="CFI35" s="64"/>
      <c r="CFJ35" s="64"/>
      <c r="CFK35" s="64"/>
      <c r="CFL35" s="64"/>
      <c r="CFM35" s="64"/>
      <c r="CFN35" s="64"/>
      <c r="CFO35" s="64"/>
      <c r="CFP35" s="64"/>
      <c r="CFQ35" s="64"/>
      <c r="CFR35" s="64"/>
      <c r="CFS35" s="64"/>
      <c r="CFT35" s="64"/>
      <c r="CFU35" s="64"/>
      <c r="CFV35" s="64"/>
      <c r="CFW35" s="64"/>
      <c r="CFX35" s="64"/>
      <c r="CFY35" s="64"/>
      <c r="CFZ35" s="64"/>
      <c r="CGA35" s="64"/>
      <c r="CGB35" s="64"/>
      <c r="CGC35" s="64"/>
      <c r="CGD35" s="64"/>
      <c r="CGE35" s="64"/>
      <c r="CGF35" s="64"/>
      <c r="CGG35" s="64"/>
      <c r="CGH35" s="64"/>
      <c r="CGI35" s="64"/>
      <c r="CGJ35" s="64"/>
      <c r="CGK35" s="64"/>
      <c r="CGL35" s="64"/>
      <c r="CGM35" s="64"/>
      <c r="CGN35" s="64"/>
      <c r="CGO35" s="64"/>
      <c r="CGP35" s="64"/>
      <c r="CGQ35" s="64"/>
      <c r="CGR35" s="64"/>
      <c r="CGS35" s="64"/>
      <c r="CGT35" s="64"/>
      <c r="CGU35" s="64"/>
      <c r="CGV35" s="64"/>
      <c r="CGW35" s="64"/>
      <c r="CGX35" s="64"/>
      <c r="CGY35" s="64"/>
      <c r="CGZ35" s="64"/>
      <c r="CHA35" s="64"/>
      <c r="CHB35" s="64"/>
      <c r="CHC35" s="64"/>
      <c r="CHD35" s="64"/>
      <c r="CHE35" s="64"/>
      <c r="CHF35" s="64"/>
      <c r="CHG35" s="64"/>
      <c r="CHH35" s="64"/>
      <c r="CHI35" s="64"/>
      <c r="CHJ35" s="64"/>
      <c r="CHK35" s="64"/>
      <c r="CHL35" s="64"/>
      <c r="CHM35" s="64"/>
      <c r="CHN35" s="64"/>
      <c r="CHO35" s="64"/>
      <c r="CHP35" s="64"/>
      <c r="CHQ35" s="64"/>
      <c r="CHR35" s="64"/>
      <c r="CHS35" s="64"/>
      <c r="CHT35" s="64"/>
      <c r="CHU35" s="64"/>
      <c r="CHV35" s="64"/>
      <c r="CHW35" s="64"/>
      <c r="CHX35" s="64"/>
      <c r="CHY35" s="64"/>
      <c r="CHZ35" s="64"/>
      <c r="CIA35" s="64"/>
      <c r="CIB35" s="64"/>
      <c r="CIC35" s="64"/>
      <c r="CID35" s="64"/>
      <c r="CIE35" s="64"/>
      <c r="CIF35" s="64"/>
      <c r="CIG35" s="64"/>
      <c r="CIH35" s="64"/>
      <c r="CII35" s="64"/>
      <c r="CIJ35" s="64"/>
      <c r="CIK35" s="64"/>
      <c r="CIL35" s="64"/>
      <c r="CIM35" s="64"/>
      <c r="CIN35" s="64"/>
      <c r="CIO35" s="64"/>
      <c r="CIP35" s="64"/>
      <c r="CIQ35" s="64"/>
      <c r="CIR35" s="64"/>
      <c r="CIS35" s="64"/>
      <c r="CIT35" s="64"/>
      <c r="CIU35" s="64"/>
      <c r="CIV35" s="64"/>
      <c r="CIW35" s="64"/>
      <c r="CIX35" s="64"/>
      <c r="CIY35" s="64"/>
      <c r="CIZ35" s="64"/>
      <c r="CJA35" s="64"/>
      <c r="CJB35" s="64"/>
      <c r="CJC35" s="64"/>
      <c r="CJD35" s="64"/>
      <c r="CJE35" s="64"/>
      <c r="CJF35" s="64"/>
      <c r="CJG35" s="64"/>
      <c r="CJH35" s="64"/>
      <c r="CJI35" s="64"/>
      <c r="CJJ35" s="64"/>
      <c r="CJK35" s="64"/>
      <c r="CJL35" s="64"/>
      <c r="CJM35" s="64"/>
      <c r="CJN35" s="64"/>
      <c r="CJO35" s="64"/>
      <c r="CJP35" s="64"/>
      <c r="CJQ35" s="64"/>
      <c r="CJR35" s="64"/>
      <c r="CJS35" s="64"/>
      <c r="CJT35" s="64"/>
      <c r="CJU35" s="64"/>
      <c r="CJV35" s="64"/>
      <c r="CJW35" s="64"/>
      <c r="CJX35" s="64"/>
      <c r="CJY35" s="64"/>
      <c r="CJZ35" s="64"/>
      <c r="CKA35" s="64"/>
      <c r="CKB35" s="64"/>
      <c r="CKC35" s="64"/>
      <c r="CKD35" s="64"/>
      <c r="CKE35" s="64"/>
      <c r="CKF35" s="64"/>
      <c r="CKG35" s="64"/>
      <c r="CKH35" s="64"/>
      <c r="CKI35" s="64"/>
      <c r="CKJ35" s="64"/>
      <c r="CKK35" s="64"/>
      <c r="CKL35" s="64"/>
      <c r="CKM35" s="64"/>
      <c r="CKN35" s="64"/>
      <c r="CKO35" s="64"/>
      <c r="CKP35" s="64"/>
      <c r="CKQ35" s="64"/>
      <c r="CKR35" s="64"/>
      <c r="CKS35" s="64"/>
      <c r="CKT35" s="64"/>
      <c r="CKU35" s="64"/>
      <c r="CKV35" s="64"/>
      <c r="CKW35" s="64"/>
      <c r="CKX35" s="64"/>
      <c r="CKY35" s="64"/>
      <c r="CKZ35" s="64"/>
      <c r="CLA35" s="64"/>
      <c r="CLB35" s="64"/>
      <c r="CLC35" s="64"/>
      <c r="CLD35" s="64"/>
      <c r="CLE35" s="64"/>
      <c r="CLF35" s="64"/>
      <c r="CLG35" s="64"/>
      <c r="CLH35" s="64"/>
      <c r="CLI35" s="64"/>
      <c r="CLJ35" s="64"/>
      <c r="CLK35" s="64"/>
      <c r="CLL35" s="64"/>
      <c r="CLM35" s="64"/>
      <c r="CLN35" s="64"/>
      <c r="CLO35" s="64"/>
      <c r="CLP35" s="64"/>
      <c r="CLQ35" s="64"/>
      <c r="CLR35" s="64"/>
      <c r="CLS35" s="64"/>
      <c r="CLT35" s="64"/>
      <c r="CLU35" s="64"/>
      <c r="CLV35" s="64"/>
      <c r="CLW35" s="64"/>
      <c r="CLX35" s="64"/>
      <c r="CLY35" s="64"/>
      <c r="CLZ35" s="64"/>
      <c r="CMA35" s="64"/>
      <c r="CMB35" s="64"/>
      <c r="CMC35" s="64"/>
      <c r="CMD35" s="64"/>
      <c r="CME35" s="64"/>
      <c r="CMF35" s="64"/>
      <c r="CMG35" s="64"/>
      <c r="CMH35" s="64"/>
      <c r="CMI35" s="64"/>
      <c r="CMJ35" s="64"/>
      <c r="CMK35" s="64"/>
      <c r="CML35" s="64"/>
      <c r="CMM35" s="64"/>
      <c r="CMN35" s="64"/>
      <c r="CMO35" s="64"/>
      <c r="CMP35" s="64"/>
      <c r="CMQ35" s="64"/>
      <c r="CMR35" s="64"/>
      <c r="CMS35" s="64"/>
      <c r="CMT35" s="64"/>
      <c r="CMU35" s="64"/>
      <c r="CMV35" s="64"/>
      <c r="CMW35" s="64"/>
      <c r="CMX35" s="64"/>
      <c r="CMY35" s="64"/>
      <c r="CMZ35" s="64"/>
      <c r="CNA35" s="64"/>
      <c r="CNB35" s="64"/>
      <c r="CNC35" s="64"/>
      <c r="CND35" s="64"/>
      <c r="CNE35" s="64"/>
      <c r="CNF35" s="64"/>
      <c r="CNG35" s="64"/>
      <c r="CNH35" s="64"/>
      <c r="CNI35" s="64"/>
      <c r="CNJ35" s="64"/>
      <c r="CNK35" s="64"/>
      <c r="CNL35" s="64"/>
      <c r="CNM35" s="64"/>
      <c r="CNN35" s="64"/>
      <c r="CNO35" s="64"/>
      <c r="CNP35" s="64"/>
      <c r="CNQ35" s="64"/>
      <c r="CNR35" s="64"/>
      <c r="CNS35" s="64"/>
      <c r="CNT35" s="64"/>
      <c r="CNU35" s="64"/>
      <c r="CNV35" s="64"/>
      <c r="CNW35" s="64"/>
      <c r="CNX35" s="64"/>
      <c r="CNY35" s="64"/>
      <c r="CNZ35" s="64"/>
      <c r="COA35" s="64"/>
      <c r="COB35" s="64"/>
      <c r="COC35" s="64"/>
      <c r="COD35" s="64"/>
      <c r="COE35" s="64"/>
      <c r="COF35" s="64"/>
      <c r="COG35" s="64"/>
      <c r="COH35" s="64"/>
      <c r="COI35" s="64"/>
      <c r="COJ35" s="64"/>
      <c r="COK35" s="64"/>
      <c r="COL35" s="64"/>
      <c r="COM35" s="64"/>
      <c r="CON35" s="64"/>
      <c r="COO35" s="64"/>
      <c r="COP35" s="64"/>
      <c r="COQ35" s="64"/>
      <c r="COR35" s="64"/>
      <c r="COS35" s="64"/>
      <c r="COT35" s="64"/>
      <c r="COU35" s="64"/>
      <c r="COV35" s="64"/>
      <c r="COW35" s="64"/>
      <c r="COX35" s="64"/>
      <c r="COY35" s="64"/>
      <c r="COZ35" s="64"/>
      <c r="CPA35" s="64"/>
      <c r="CPB35" s="64"/>
      <c r="CPC35" s="64"/>
      <c r="CPD35" s="64"/>
      <c r="CPE35" s="64"/>
      <c r="CPF35" s="64"/>
      <c r="CPG35" s="64"/>
      <c r="CPH35" s="64"/>
      <c r="CPI35" s="64"/>
      <c r="CPJ35" s="64"/>
      <c r="CPK35" s="64"/>
      <c r="CPL35" s="64"/>
      <c r="CPM35" s="64"/>
      <c r="CPN35" s="64"/>
      <c r="CPO35" s="64"/>
      <c r="CPP35" s="64"/>
      <c r="CPQ35" s="64"/>
      <c r="CPR35" s="64"/>
      <c r="CPS35" s="64"/>
      <c r="CPT35" s="64"/>
      <c r="CPU35" s="64"/>
      <c r="CPV35" s="64"/>
      <c r="CPW35" s="64"/>
      <c r="CPX35" s="64"/>
      <c r="CPY35" s="64"/>
      <c r="CPZ35" s="64"/>
      <c r="CQA35" s="64"/>
      <c r="CQB35" s="64"/>
      <c r="CQC35" s="64"/>
      <c r="CQD35" s="64"/>
      <c r="CQE35" s="64"/>
      <c r="CQF35" s="64"/>
      <c r="CQG35" s="64"/>
      <c r="CQH35" s="64"/>
      <c r="CQI35" s="64"/>
      <c r="CQJ35" s="64"/>
      <c r="CQK35" s="64"/>
      <c r="CQL35" s="64"/>
      <c r="CQM35" s="64"/>
      <c r="CQN35" s="64"/>
      <c r="CQO35" s="64"/>
      <c r="CQP35" s="64"/>
      <c r="CQQ35" s="64"/>
      <c r="CQR35" s="64"/>
      <c r="CQS35" s="64"/>
      <c r="CQT35" s="64"/>
      <c r="CQU35" s="64"/>
      <c r="CQV35" s="64"/>
      <c r="CQW35" s="64"/>
      <c r="CQX35" s="64"/>
      <c r="CQY35" s="64"/>
      <c r="CQZ35" s="64"/>
      <c r="CRA35" s="64"/>
      <c r="CRB35" s="64"/>
      <c r="CRC35" s="64"/>
      <c r="CRD35" s="64"/>
      <c r="CRE35" s="64"/>
      <c r="CRF35" s="64"/>
      <c r="CRG35" s="64"/>
      <c r="CRH35" s="64"/>
      <c r="CRI35" s="64"/>
      <c r="CRJ35" s="64"/>
      <c r="CRK35" s="64"/>
      <c r="CRL35" s="64"/>
      <c r="CRM35" s="64"/>
      <c r="CRN35" s="64"/>
      <c r="CRO35" s="64"/>
      <c r="CRP35" s="64"/>
      <c r="CRQ35" s="64"/>
      <c r="CRR35" s="64"/>
      <c r="CRS35" s="64"/>
      <c r="CRT35" s="64"/>
      <c r="CRU35" s="64"/>
      <c r="CRV35" s="64"/>
      <c r="CRW35" s="64"/>
      <c r="CRX35" s="64"/>
      <c r="CRY35" s="64"/>
      <c r="CRZ35" s="64"/>
      <c r="CSA35" s="64"/>
      <c r="CSB35" s="64"/>
      <c r="CSC35" s="64"/>
      <c r="CSD35" s="64"/>
      <c r="CSE35" s="64"/>
      <c r="CSF35" s="64"/>
      <c r="CSG35" s="64"/>
      <c r="CSH35" s="64"/>
      <c r="CSI35" s="64"/>
      <c r="CSJ35" s="64"/>
      <c r="CSK35" s="64"/>
      <c r="CSL35" s="64"/>
      <c r="CSM35" s="64"/>
      <c r="CSN35" s="64"/>
      <c r="CSO35" s="64"/>
      <c r="CSP35" s="64"/>
      <c r="CSQ35" s="64"/>
      <c r="CSR35" s="64"/>
      <c r="CSS35" s="64"/>
      <c r="CST35" s="64"/>
      <c r="CSU35" s="64"/>
      <c r="CSV35" s="64"/>
      <c r="CSW35" s="64"/>
      <c r="CSX35" s="64"/>
      <c r="CSY35" s="64"/>
      <c r="CSZ35" s="64"/>
      <c r="CTA35" s="64"/>
      <c r="CTB35" s="64"/>
      <c r="CTC35" s="64"/>
      <c r="CTD35" s="64"/>
      <c r="CTE35" s="64"/>
      <c r="CTF35" s="64"/>
      <c r="CTG35" s="64"/>
      <c r="CTH35" s="64"/>
      <c r="CTI35" s="64"/>
      <c r="CTJ35" s="64"/>
      <c r="CTK35" s="64"/>
      <c r="CTL35" s="64"/>
      <c r="CTM35" s="64"/>
      <c r="CTN35" s="64"/>
      <c r="CTO35" s="64"/>
      <c r="CTP35" s="64"/>
      <c r="CTQ35" s="64"/>
      <c r="CTR35" s="64"/>
      <c r="CTS35" s="64"/>
      <c r="CTT35" s="64"/>
      <c r="CTU35" s="64"/>
      <c r="CTV35" s="64"/>
      <c r="CTW35" s="64"/>
      <c r="CTX35" s="64"/>
      <c r="CTY35" s="64"/>
      <c r="CTZ35" s="64"/>
      <c r="CUA35" s="64"/>
      <c r="CUB35" s="64"/>
      <c r="CUC35" s="64"/>
      <c r="CUD35" s="64"/>
      <c r="CUE35" s="64"/>
      <c r="CUF35" s="64"/>
      <c r="CUG35" s="64"/>
      <c r="CUH35" s="64"/>
      <c r="CUI35" s="64"/>
      <c r="CUJ35" s="64"/>
      <c r="CUK35" s="64"/>
      <c r="CUL35" s="64"/>
      <c r="CUM35" s="64"/>
      <c r="CUN35" s="64"/>
      <c r="CUO35" s="64"/>
      <c r="CUP35" s="64"/>
      <c r="CUQ35" s="64"/>
      <c r="CUR35" s="64"/>
      <c r="CUS35" s="64"/>
      <c r="CUT35" s="64"/>
      <c r="CUU35" s="64"/>
      <c r="CUV35" s="64"/>
      <c r="CUW35" s="64"/>
      <c r="CUX35" s="64"/>
      <c r="CUY35" s="64"/>
      <c r="CUZ35" s="64"/>
      <c r="CVA35" s="64"/>
      <c r="CVB35" s="64"/>
      <c r="CVC35" s="64"/>
      <c r="CVD35" s="64"/>
      <c r="CVE35" s="64"/>
      <c r="CVF35" s="64"/>
      <c r="CVG35" s="64"/>
      <c r="CVH35" s="64"/>
      <c r="CVI35" s="64"/>
      <c r="CVJ35" s="64"/>
      <c r="CVK35" s="64"/>
      <c r="CVL35" s="64"/>
      <c r="CVM35" s="64"/>
      <c r="CVN35" s="64"/>
      <c r="CVO35" s="64"/>
      <c r="CVP35" s="64"/>
      <c r="CVQ35" s="64"/>
      <c r="CVR35" s="64"/>
      <c r="CVS35" s="64"/>
      <c r="CVT35" s="64"/>
      <c r="CVU35" s="64"/>
      <c r="CVV35" s="64"/>
      <c r="CVW35" s="64"/>
      <c r="CVX35" s="64"/>
      <c r="CVY35" s="64"/>
      <c r="CVZ35" s="64"/>
      <c r="CWA35" s="64"/>
      <c r="CWB35" s="64"/>
      <c r="CWC35" s="64"/>
      <c r="CWD35" s="64"/>
      <c r="CWE35" s="64"/>
      <c r="CWF35" s="64"/>
      <c r="CWG35" s="64"/>
      <c r="CWH35" s="64"/>
      <c r="CWI35" s="64"/>
      <c r="CWJ35" s="64"/>
      <c r="CWK35" s="64"/>
      <c r="CWL35" s="64"/>
      <c r="CWM35" s="64"/>
      <c r="CWN35" s="64"/>
      <c r="CWO35" s="64"/>
      <c r="CWP35" s="64"/>
      <c r="CWQ35" s="64"/>
      <c r="CWR35" s="64"/>
      <c r="CWS35" s="64"/>
      <c r="CWT35" s="64"/>
      <c r="CWU35" s="64"/>
      <c r="CWV35" s="64"/>
      <c r="CWW35" s="64"/>
      <c r="CWX35" s="64"/>
      <c r="CWY35" s="64"/>
      <c r="CWZ35" s="64"/>
      <c r="CXA35" s="64"/>
      <c r="CXB35" s="64"/>
      <c r="CXC35" s="64"/>
      <c r="CXD35" s="64"/>
      <c r="CXE35" s="64"/>
      <c r="CXF35" s="64"/>
      <c r="CXG35" s="64"/>
      <c r="CXH35" s="64"/>
      <c r="CXI35" s="64"/>
      <c r="CXJ35" s="64"/>
      <c r="CXK35" s="64"/>
      <c r="CXL35" s="64"/>
      <c r="CXM35" s="64"/>
      <c r="CXN35" s="64"/>
      <c r="CXO35" s="64"/>
      <c r="CXP35" s="64"/>
      <c r="CXQ35" s="64"/>
      <c r="CXR35" s="64"/>
      <c r="CXS35" s="64"/>
      <c r="CXT35" s="64"/>
      <c r="CXU35" s="64"/>
      <c r="CXV35" s="64"/>
      <c r="CXW35" s="64"/>
      <c r="CXX35" s="64"/>
      <c r="CXY35" s="64"/>
      <c r="CXZ35" s="64"/>
      <c r="CYA35" s="64"/>
      <c r="CYB35" s="64"/>
      <c r="CYC35" s="64"/>
      <c r="CYD35" s="64"/>
      <c r="CYE35" s="64"/>
      <c r="CYF35" s="64"/>
      <c r="CYG35" s="64"/>
      <c r="CYH35" s="64"/>
      <c r="CYI35" s="64"/>
      <c r="CYJ35" s="64"/>
      <c r="CYK35" s="64"/>
      <c r="CYL35" s="64"/>
      <c r="CYM35" s="64"/>
      <c r="CYN35" s="64"/>
      <c r="CYO35" s="64"/>
      <c r="CYP35" s="64"/>
      <c r="CYQ35" s="64"/>
      <c r="CYR35" s="64"/>
      <c r="CYS35" s="64"/>
      <c r="CYT35" s="64"/>
      <c r="CYU35" s="64"/>
      <c r="CYV35" s="64"/>
      <c r="CYW35" s="64"/>
      <c r="CYX35" s="64"/>
      <c r="CYY35" s="64"/>
      <c r="CYZ35" s="64"/>
      <c r="CZA35" s="64"/>
      <c r="CZB35" s="64"/>
      <c r="CZC35" s="64"/>
      <c r="CZD35" s="64"/>
      <c r="CZE35" s="64"/>
      <c r="CZF35" s="64"/>
      <c r="CZG35" s="64"/>
      <c r="CZH35" s="64"/>
      <c r="CZI35" s="64"/>
      <c r="CZJ35" s="64"/>
      <c r="CZK35" s="64"/>
      <c r="CZL35" s="64"/>
      <c r="CZM35" s="64"/>
      <c r="CZN35" s="64"/>
      <c r="CZO35" s="64"/>
      <c r="CZP35" s="64"/>
      <c r="CZQ35" s="64"/>
      <c r="CZR35" s="64"/>
      <c r="CZS35" s="64"/>
      <c r="CZT35" s="64"/>
      <c r="CZU35" s="64"/>
      <c r="CZV35" s="64"/>
      <c r="CZW35" s="64"/>
      <c r="CZX35" s="64"/>
      <c r="CZY35" s="64"/>
      <c r="CZZ35" s="64"/>
      <c r="DAA35" s="64"/>
      <c r="DAB35" s="64"/>
      <c r="DAC35" s="64"/>
      <c r="DAD35" s="64"/>
      <c r="DAE35" s="64"/>
      <c r="DAF35" s="64"/>
      <c r="DAG35" s="64"/>
      <c r="DAH35" s="64"/>
      <c r="DAI35" s="64"/>
      <c r="DAJ35" s="64"/>
      <c r="DAK35" s="64"/>
      <c r="DAL35" s="64"/>
      <c r="DAM35" s="64"/>
      <c r="DAN35" s="64"/>
      <c r="DAO35" s="64"/>
      <c r="DAP35" s="64"/>
      <c r="DAQ35" s="64"/>
      <c r="DAR35" s="64"/>
      <c r="DAS35" s="64"/>
      <c r="DAT35" s="64"/>
      <c r="DAU35" s="64"/>
      <c r="DAV35" s="64"/>
      <c r="DAW35" s="64"/>
      <c r="DAX35" s="64"/>
      <c r="DAY35" s="64"/>
      <c r="DAZ35" s="64"/>
      <c r="DBA35" s="64"/>
      <c r="DBB35" s="64"/>
      <c r="DBC35" s="64"/>
      <c r="DBD35" s="64"/>
      <c r="DBE35" s="64"/>
      <c r="DBF35" s="64"/>
      <c r="DBG35" s="64"/>
      <c r="DBH35" s="64"/>
      <c r="DBI35" s="64"/>
      <c r="DBJ35" s="64"/>
      <c r="DBK35" s="64"/>
      <c r="DBL35" s="64"/>
      <c r="DBM35" s="64"/>
      <c r="DBN35" s="64"/>
      <c r="DBO35" s="64"/>
      <c r="DBP35" s="64"/>
      <c r="DBQ35" s="64"/>
      <c r="DBR35" s="64"/>
      <c r="DBS35" s="64"/>
      <c r="DBT35" s="64"/>
      <c r="DBU35" s="64"/>
      <c r="DBV35" s="64"/>
      <c r="DBW35" s="64"/>
      <c r="DBX35" s="64"/>
      <c r="DBY35" s="64"/>
      <c r="DBZ35" s="64"/>
      <c r="DCA35" s="64"/>
      <c r="DCB35" s="64"/>
      <c r="DCC35" s="64"/>
      <c r="DCD35" s="64"/>
      <c r="DCE35" s="64"/>
      <c r="DCF35" s="64"/>
      <c r="DCG35" s="64"/>
      <c r="DCH35" s="64"/>
      <c r="DCI35" s="64"/>
      <c r="DCJ35" s="64"/>
      <c r="DCK35" s="64"/>
      <c r="DCL35" s="64"/>
      <c r="DCM35" s="64"/>
      <c r="DCN35" s="64"/>
      <c r="DCO35" s="64"/>
      <c r="DCP35" s="64"/>
      <c r="DCQ35" s="64"/>
      <c r="DCR35" s="64"/>
      <c r="DCS35" s="64"/>
      <c r="DCT35" s="64"/>
    </row>
    <row r="36" spans="1:2802" s="121" customFormat="1" ht="18" customHeight="1" x14ac:dyDescent="0.2">
      <c r="A36" s="126">
        <f t="shared" si="7"/>
        <v>15</v>
      </c>
      <c r="B36" s="196" t="s">
        <v>275</v>
      </c>
      <c r="C36" s="196" t="s">
        <v>276</v>
      </c>
      <c r="D36" s="42" t="s">
        <v>135</v>
      </c>
      <c r="E36" s="193">
        <v>4</v>
      </c>
      <c r="F36" s="194">
        <v>0</v>
      </c>
      <c r="G36" s="193">
        <f t="shared" ref="G36:G41" si="26">E36+(E36*F36)</f>
        <v>4</v>
      </c>
      <c r="H36" s="6" t="s">
        <v>118</v>
      </c>
      <c r="I36" s="3">
        <v>13.530864197530866</v>
      </c>
      <c r="J36" s="6">
        <v>45.75</v>
      </c>
      <c r="K36" s="137">
        <f t="shared" si="12"/>
        <v>619.03703703703707</v>
      </c>
      <c r="L36" s="137">
        <v>5480</v>
      </c>
      <c r="M36" s="141">
        <f t="shared" ref="M36:M41" si="27">IF(H36&lt;&gt;"",K36+L36,"")</f>
        <v>6099.0370370370374</v>
      </c>
      <c r="N36" s="195">
        <f t="shared" ref="N36:N41" si="28">G36*M36</f>
        <v>24396.14814814815</v>
      </c>
      <c r="O36" s="132"/>
      <c r="P36" s="64"/>
      <c r="Q36" s="64"/>
      <c r="R36" s="3"/>
      <c r="S36" s="137"/>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c r="HV36" s="64"/>
      <c r="HW36" s="64"/>
      <c r="HX36" s="64"/>
      <c r="HY36" s="64"/>
      <c r="HZ36" s="64"/>
      <c r="IA36" s="64"/>
      <c r="IB36" s="64"/>
      <c r="IC36" s="64"/>
      <c r="ID36" s="64"/>
      <c r="IE36" s="64"/>
      <c r="IF36" s="64"/>
      <c r="IG36" s="64"/>
      <c r="IH36" s="64"/>
      <c r="II36" s="64"/>
      <c r="IJ36" s="64"/>
      <c r="IK36" s="64"/>
      <c r="IL36" s="64"/>
      <c r="IM36" s="64"/>
      <c r="IN36" s="64"/>
      <c r="IO36" s="64"/>
      <c r="IP36" s="64"/>
      <c r="IQ36" s="64"/>
      <c r="IR36" s="64"/>
      <c r="IS36" s="64"/>
      <c r="IT36" s="64"/>
      <c r="IU36" s="64"/>
      <c r="IV36" s="64"/>
      <c r="IW36" s="64"/>
      <c r="IX36" s="64"/>
      <c r="IY36" s="64"/>
      <c r="IZ36" s="64"/>
      <c r="JA36" s="64"/>
      <c r="JB36" s="64"/>
      <c r="JC36" s="64"/>
      <c r="JD36" s="64"/>
      <c r="JE36" s="64"/>
      <c r="JF36" s="64"/>
      <c r="JG36" s="64"/>
      <c r="JH36" s="64"/>
      <c r="JI36" s="64"/>
      <c r="JJ36" s="64"/>
      <c r="JK36" s="64"/>
      <c r="JL36" s="64"/>
      <c r="JM36" s="64"/>
      <c r="JN36" s="64"/>
      <c r="JO36" s="64"/>
      <c r="JP36" s="64"/>
      <c r="JQ36" s="64"/>
      <c r="JR36" s="64"/>
      <c r="JS36" s="64"/>
      <c r="JT36" s="64"/>
      <c r="JU36" s="64"/>
      <c r="JV36" s="64"/>
      <c r="JW36" s="64"/>
      <c r="JX36" s="64"/>
      <c r="JY36" s="64"/>
      <c r="JZ36" s="64"/>
      <c r="KA36" s="64"/>
      <c r="KB36" s="64"/>
      <c r="KC36" s="64"/>
      <c r="KD36" s="64"/>
      <c r="KE36" s="64"/>
      <c r="KF36" s="64"/>
      <c r="KG36" s="64"/>
      <c r="KH36" s="64"/>
      <c r="KI36" s="64"/>
      <c r="KJ36" s="64"/>
      <c r="KK36" s="64"/>
      <c r="KL36" s="64"/>
      <c r="KM36" s="64"/>
      <c r="KN36" s="64"/>
      <c r="KO36" s="64"/>
      <c r="KP36" s="64"/>
      <c r="KQ36" s="64"/>
      <c r="KR36" s="64"/>
      <c r="KS36" s="64"/>
      <c r="KT36" s="64"/>
      <c r="KU36" s="64"/>
      <c r="KV36" s="64"/>
      <c r="KW36" s="64"/>
      <c r="KX36" s="64"/>
      <c r="KY36" s="64"/>
      <c r="KZ36" s="64"/>
      <c r="LA36" s="64"/>
      <c r="LB36" s="64"/>
      <c r="LC36" s="64"/>
      <c r="LD36" s="64"/>
      <c r="LE36" s="64"/>
      <c r="LF36" s="64"/>
      <c r="LG36" s="64"/>
      <c r="LH36" s="64"/>
      <c r="LI36" s="64"/>
      <c r="LJ36" s="64"/>
      <c r="LK36" s="64"/>
      <c r="LL36" s="64"/>
      <c r="LM36" s="64"/>
      <c r="LN36" s="64"/>
      <c r="LO36" s="64"/>
      <c r="LP36" s="64"/>
      <c r="LQ36" s="64"/>
      <c r="LR36" s="64"/>
      <c r="LS36" s="64"/>
      <c r="LT36" s="64"/>
      <c r="LU36" s="64"/>
      <c r="LV36" s="64"/>
      <c r="LW36" s="64"/>
      <c r="LX36" s="64"/>
      <c r="LY36" s="64"/>
      <c r="LZ36" s="64"/>
      <c r="MA36" s="64"/>
      <c r="MB36" s="64"/>
      <c r="MC36" s="64"/>
      <c r="MD36" s="64"/>
      <c r="ME36" s="64"/>
      <c r="MF36" s="64"/>
      <c r="MG36" s="64"/>
      <c r="MH36" s="64"/>
      <c r="MI36" s="64"/>
      <c r="MJ36" s="64"/>
      <c r="MK36" s="64"/>
      <c r="ML36" s="64"/>
      <c r="MM36" s="64"/>
      <c r="MN36" s="64"/>
      <c r="MO36" s="64"/>
      <c r="MP36" s="64"/>
      <c r="MQ36" s="64"/>
      <c r="MR36" s="64"/>
      <c r="MS36" s="64"/>
      <c r="MT36" s="64"/>
      <c r="MU36" s="64"/>
      <c r="MV36" s="64"/>
      <c r="MW36" s="64"/>
      <c r="MX36" s="64"/>
      <c r="MY36" s="64"/>
      <c r="MZ36" s="64"/>
      <c r="NA36" s="64"/>
      <c r="NB36" s="64"/>
      <c r="NC36" s="64"/>
      <c r="ND36" s="64"/>
      <c r="NE36" s="64"/>
      <c r="NF36" s="64"/>
      <c r="NG36" s="64"/>
      <c r="NH36" s="64"/>
      <c r="NI36" s="64"/>
      <c r="NJ36" s="64"/>
      <c r="NK36" s="64"/>
      <c r="NL36" s="64"/>
      <c r="NM36" s="64"/>
      <c r="NN36" s="64"/>
      <c r="NO36" s="64"/>
      <c r="NP36" s="64"/>
      <c r="NQ36" s="64"/>
      <c r="NR36" s="64"/>
      <c r="NS36" s="64"/>
      <c r="NT36" s="64"/>
      <c r="NU36" s="64"/>
      <c r="NV36" s="64"/>
      <c r="NW36" s="64"/>
      <c r="NX36" s="64"/>
      <c r="NY36" s="64"/>
      <c r="NZ36" s="64"/>
      <c r="OA36" s="64"/>
      <c r="OB36" s="64"/>
      <c r="OC36" s="64"/>
      <c r="OD36" s="64"/>
      <c r="OE36" s="64"/>
      <c r="OF36" s="64"/>
      <c r="OG36" s="64"/>
      <c r="OH36" s="64"/>
      <c r="OI36" s="64"/>
      <c r="OJ36" s="64"/>
      <c r="OK36" s="64"/>
      <c r="OL36" s="64"/>
      <c r="OM36" s="64"/>
      <c r="ON36" s="64"/>
      <c r="OO36" s="64"/>
      <c r="OP36" s="64"/>
      <c r="OQ36" s="64"/>
      <c r="OR36" s="64"/>
      <c r="OS36" s="64"/>
      <c r="OT36" s="64"/>
      <c r="OU36" s="64"/>
      <c r="OV36" s="64"/>
      <c r="OW36" s="64"/>
      <c r="OX36" s="64"/>
      <c r="OY36" s="64"/>
      <c r="OZ36" s="64"/>
      <c r="PA36" s="64"/>
      <c r="PB36" s="64"/>
      <c r="PC36" s="64"/>
      <c r="PD36" s="64"/>
      <c r="PE36" s="64"/>
      <c r="PF36" s="64"/>
      <c r="PG36" s="64"/>
      <c r="PH36" s="64"/>
      <c r="PI36" s="64"/>
      <c r="PJ36" s="64"/>
      <c r="PK36" s="64"/>
      <c r="PL36" s="64"/>
      <c r="PM36" s="64"/>
      <c r="PN36" s="64"/>
      <c r="PO36" s="64"/>
      <c r="PP36" s="64"/>
      <c r="PQ36" s="64"/>
      <c r="PR36" s="64"/>
      <c r="PS36" s="64"/>
      <c r="PT36" s="64"/>
      <c r="PU36" s="64"/>
      <c r="PV36" s="64"/>
      <c r="PW36" s="64"/>
      <c r="PX36" s="64"/>
      <c r="PY36" s="64"/>
      <c r="PZ36" s="64"/>
      <c r="QA36" s="64"/>
      <c r="QB36" s="64"/>
      <c r="QC36" s="64"/>
      <c r="QD36" s="64"/>
      <c r="QE36" s="64"/>
      <c r="QF36" s="64"/>
      <c r="QG36" s="64"/>
      <c r="QH36" s="64"/>
      <c r="QI36" s="64"/>
      <c r="QJ36" s="64"/>
      <c r="QK36" s="64"/>
      <c r="QL36" s="64"/>
      <c r="QM36" s="64"/>
      <c r="QN36" s="64"/>
      <c r="QO36" s="64"/>
      <c r="QP36" s="64"/>
      <c r="QQ36" s="64"/>
      <c r="QR36" s="64"/>
      <c r="QS36" s="64"/>
      <c r="QT36" s="64"/>
      <c r="QU36" s="64"/>
      <c r="QV36" s="64"/>
      <c r="QW36" s="64"/>
      <c r="QX36" s="64"/>
      <c r="QY36" s="64"/>
      <c r="QZ36" s="64"/>
      <c r="RA36" s="64"/>
      <c r="RB36" s="64"/>
      <c r="RC36" s="64"/>
      <c r="RD36" s="64"/>
      <c r="RE36" s="64"/>
      <c r="RF36" s="64"/>
      <c r="RG36" s="64"/>
      <c r="RH36" s="64"/>
      <c r="RI36" s="64"/>
      <c r="RJ36" s="64"/>
      <c r="RK36" s="64"/>
      <c r="RL36" s="64"/>
      <c r="RM36" s="64"/>
      <c r="RN36" s="64"/>
      <c r="RO36" s="64"/>
      <c r="RP36" s="64"/>
      <c r="RQ36" s="64"/>
      <c r="RR36" s="64"/>
      <c r="RS36" s="64"/>
      <c r="RT36" s="64"/>
      <c r="RU36" s="64"/>
      <c r="RV36" s="64"/>
      <c r="RW36" s="64"/>
      <c r="RX36" s="64"/>
      <c r="RY36" s="64"/>
      <c r="RZ36" s="64"/>
      <c r="SA36" s="64"/>
      <c r="SB36" s="64"/>
      <c r="SC36" s="64"/>
      <c r="SD36" s="64"/>
      <c r="SE36" s="64"/>
      <c r="SF36" s="64"/>
      <c r="SG36" s="64"/>
      <c r="SH36" s="64"/>
      <c r="SI36" s="64"/>
      <c r="SJ36" s="64"/>
      <c r="SK36" s="64"/>
      <c r="SL36" s="64"/>
      <c r="SM36" s="64"/>
      <c r="SN36" s="64"/>
      <c r="SO36" s="64"/>
      <c r="SP36" s="64"/>
      <c r="SQ36" s="64"/>
      <c r="SR36" s="64"/>
      <c r="SS36" s="64"/>
      <c r="ST36" s="64"/>
      <c r="SU36" s="64"/>
      <c r="SV36" s="64"/>
      <c r="SW36" s="64"/>
      <c r="SX36" s="64"/>
      <c r="SY36" s="64"/>
      <c r="SZ36" s="64"/>
      <c r="TA36" s="64"/>
      <c r="TB36" s="64"/>
      <c r="TC36" s="64"/>
      <c r="TD36" s="64"/>
      <c r="TE36" s="64"/>
      <c r="TF36" s="64"/>
      <c r="TG36" s="64"/>
      <c r="TH36" s="64"/>
      <c r="TI36" s="64"/>
      <c r="TJ36" s="64"/>
      <c r="TK36" s="64"/>
      <c r="TL36" s="64"/>
      <c r="TM36" s="64"/>
      <c r="TN36" s="64"/>
      <c r="TO36" s="64"/>
      <c r="TP36" s="64"/>
      <c r="TQ36" s="64"/>
      <c r="TR36" s="64"/>
      <c r="TS36" s="64"/>
      <c r="TT36" s="64"/>
      <c r="TU36" s="64"/>
      <c r="TV36" s="64"/>
      <c r="TW36" s="64"/>
      <c r="TX36" s="64"/>
      <c r="TY36" s="64"/>
      <c r="TZ36" s="64"/>
      <c r="UA36" s="64"/>
      <c r="UB36" s="64"/>
      <c r="UC36" s="64"/>
      <c r="UD36" s="64"/>
      <c r="UE36" s="64"/>
      <c r="UF36" s="64"/>
      <c r="UG36" s="64"/>
      <c r="UH36" s="64"/>
      <c r="UI36" s="64"/>
      <c r="UJ36" s="64"/>
      <c r="UK36" s="64"/>
      <c r="UL36" s="64"/>
      <c r="UM36" s="64"/>
      <c r="UN36" s="64"/>
      <c r="UO36" s="64"/>
      <c r="UP36" s="64"/>
      <c r="UQ36" s="64"/>
      <c r="UR36" s="64"/>
      <c r="US36" s="64"/>
      <c r="UT36" s="64"/>
      <c r="UU36" s="64"/>
      <c r="UV36" s="64"/>
      <c r="UW36" s="64"/>
      <c r="UX36" s="64"/>
      <c r="UY36" s="64"/>
      <c r="UZ36" s="64"/>
      <c r="VA36" s="64"/>
      <c r="VB36" s="64"/>
      <c r="VC36" s="64"/>
      <c r="VD36" s="64"/>
      <c r="VE36" s="64"/>
      <c r="VF36" s="64"/>
      <c r="VG36" s="64"/>
      <c r="VH36" s="64"/>
      <c r="VI36" s="64"/>
      <c r="VJ36" s="64"/>
      <c r="VK36" s="64"/>
      <c r="VL36" s="64"/>
      <c r="VM36" s="64"/>
      <c r="VN36" s="64"/>
      <c r="VO36" s="64"/>
      <c r="VP36" s="64"/>
      <c r="VQ36" s="64"/>
      <c r="VR36" s="64"/>
      <c r="VS36" s="64"/>
      <c r="VT36" s="64"/>
      <c r="VU36" s="64"/>
      <c r="VV36" s="64"/>
      <c r="VW36" s="64"/>
      <c r="VX36" s="64"/>
      <c r="VY36" s="64"/>
      <c r="VZ36" s="64"/>
      <c r="WA36" s="64"/>
      <c r="WB36" s="64"/>
      <c r="WC36" s="64"/>
      <c r="WD36" s="64"/>
      <c r="WE36" s="64"/>
      <c r="WF36" s="64"/>
      <c r="WG36" s="64"/>
      <c r="WH36" s="64"/>
      <c r="WI36" s="64"/>
      <c r="WJ36" s="64"/>
      <c r="WK36" s="64"/>
      <c r="WL36" s="64"/>
      <c r="WM36" s="64"/>
      <c r="WN36" s="64"/>
      <c r="WO36" s="64"/>
      <c r="WP36" s="64"/>
      <c r="WQ36" s="64"/>
      <c r="WR36" s="64"/>
      <c r="WS36" s="64"/>
      <c r="WT36" s="64"/>
      <c r="WU36" s="64"/>
      <c r="WV36" s="64"/>
      <c r="WW36" s="64"/>
      <c r="WX36" s="64"/>
      <c r="WY36" s="64"/>
      <c r="WZ36" s="64"/>
      <c r="XA36" s="64"/>
      <c r="XB36" s="64"/>
      <c r="XC36" s="64"/>
      <c r="XD36" s="64"/>
      <c r="XE36" s="64"/>
      <c r="XF36" s="64"/>
      <c r="XG36" s="64"/>
      <c r="XH36" s="64"/>
      <c r="XI36" s="64"/>
      <c r="XJ36" s="64"/>
      <c r="XK36" s="64"/>
      <c r="XL36" s="64"/>
      <c r="XM36" s="64"/>
      <c r="XN36" s="64"/>
      <c r="XO36" s="64"/>
      <c r="XP36" s="64"/>
      <c r="XQ36" s="64"/>
      <c r="XR36" s="64"/>
      <c r="XS36" s="64"/>
      <c r="XT36" s="64"/>
      <c r="XU36" s="64"/>
      <c r="XV36" s="64"/>
      <c r="XW36" s="64"/>
      <c r="XX36" s="64"/>
      <c r="XY36" s="64"/>
      <c r="XZ36" s="64"/>
      <c r="YA36" s="64"/>
      <c r="YB36" s="64"/>
      <c r="YC36" s="64"/>
      <c r="YD36" s="64"/>
      <c r="YE36" s="64"/>
      <c r="YF36" s="64"/>
      <c r="YG36" s="64"/>
      <c r="YH36" s="64"/>
      <c r="YI36" s="64"/>
      <c r="YJ36" s="64"/>
      <c r="YK36" s="64"/>
      <c r="YL36" s="64"/>
      <c r="YM36" s="64"/>
      <c r="YN36" s="64"/>
      <c r="YO36" s="64"/>
      <c r="YP36" s="64"/>
      <c r="YQ36" s="64"/>
      <c r="YR36" s="64"/>
      <c r="YS36" s="64"/>
      <c r="YT36" s="64"/>
      <c r="YU36" s="64"/>
      <c r="YV36" s="64"/>
      <c r="YW36" s="64"/>
      <c r="YX36" s="64"/>
      <c r="YY36" s="64"/>
      <c r="YZ36" s="64"/>
      <c r="ZA36" s="64"/>
      <c r="ZB36" s="64"/>
      <c r="ZC36" s="64"/>
      <c r="ZD36" s="64"/>
      <c r="ZE36" s="64"/>
      <c r="ZF36" s="64"/>
      <c r="ZG36" s="64"/>
      <c r="ZH36" s="64"/>
      <c r="ZI36" s="64"/>
      <c r="ZJ36" s="64"/>
      <c r="ZK36" s="64"/>
      <c r="ZL36" s="64"/>
      <c r="ZM36" s="64"/>
      <c r="ZN36" s="64"/>
      <c r="ZO36" s="64"/>
      <c r="ZP36" s="64"/>
      <c r="ZQ36" s="64"/>
      <c r="ZR36" s="64"/>
      <c r="ZS36" s="64"/>
      <c r="ZT36" s="64"/>
      <c r="ZU36" s="64"/>
      <c r="ZV36" s="64"/>
      <c r="ZW36" s="64"/>
      <c r="ZX36" s="64"/>
      <c r="ZY36" s="64"/>
      <c r="ZZ36" s="64"/>
      <c r="AAA36" s="64"/>
      <c r="AAB36" s="64"/>
      <c r="AAC36" s="64"/>
      <c r="AAD36" s="64"/>
      <c r="AAE36" s="64"/>
      <c r="AAF36" s="64"/>
      <c r="AAG36" s="64"/>
      <c r="AAH36" s="64"/>
      <c r="AAI36" s="64"/>
      <c r="AAJ36" s="64"/>
      <c r="AAK36" s="64"/>
      <c r="AAL36" s="64"/>
      <c r="AAM36" s="64"/>
      <c r="AAN36" s="64"/>
      <c r="AAO36" s="64"/>
      <c r="AAP36" s="64"/>
      <c r="AAQ36" s="64"/>
      <c r="AAR36" s="64"/>
      <c r="AAS36" s="64"/>
      <c r="AAT36" s="64"/>
      <c r="AAU36" s="64"/>
      <c r="AAV36" s="64"/>
      <c r="AAW36" s="64"/>
      <c r="AAX36" s="64"/>
      <c r="AAY36" s="64"/>
      <c r="AAZ36" s="64"/>
      <c r="ABA36" s="64"/>
      <c r="ABB36" s="64"/>
      <c r="ABC36" s="64"/>
      <c r="ABD36" s="64"/>
      <c r="ABE36" s="64"/>
      <c r="ABF36" s="64"/>
      <c r="ABG36" s="64"/>
      <c r="ABH36" s="64"/>
      <c r="ABI36" s="64"/>
      <c r="ABJ36" s="64"/>
      <c r="ABK36" s="64"/>
      <c r="ABL36" s="64"/>
      <c r="ABM36" s="64"/>
      <c r="ABN36" s="64"/>
      <c r="ABO36" s="64"/>
      <c r="ABP36" s="64"/>
      <c r="ABQ36" s="64"/>
      <c r="ABR36" s="64"/>
      <c r="ABS36" s="64"/>
      <c r="ABT36" s="64"/>
      <c r="ABU36" s="64"/>
      <c r="ABV36" s="64"/>
      <c r="ABW36" s="64"/>
      <c r="ABX36" s="64"/>
      <c r="ABY36" s="64"/>
      <c r="ABZ36" s="64"/>
      <c r="ACA36" s="64"/>
      <c r="ACB36" s="64"/>
      <c r="ACC36" s="64"/>
      <c r="ACD36" s="64"/>
      <c r="ACE36" s="64"/>
      <c r="ACF36" s="64"/>
      <c r="ACG36" s="64"/>
      <c r="ACH36" s="64"/>
      <c r="ACI36" s="64"/>
      <c r="ACJ36" s="64"/>
      <c r="ACK36" s="64"/>
      <c r="ACL36" s="64"/>
      <c r="ACM36" s="64"/>
      <c r="ACN36" s="64"/>
      <c r="ACO36" s="64"/>
      <c r="ACP36" s="64"/>
      <c r="ACQ36" s="64"/>
      <c r="ACR36" s="64"/>
      <c r="ACS36" s="64"/>
      <c r="ACT36" s="64"/>
      <c r="ACU36" s="64"/>
      <c r="ACV36" s="64"/>
      <c r="ACW36" s="64"/>
      <c r="ACX36" s="64"/>
      <c r="ACY36" s="64"/>
      <c r="ACZ36" s="64"/>
      <c r="ADA36" s="64"/>
      <c r="ADB36" s="64"/>
      <c r="ADC36" s="64"/>
      <c r="ADD36" s="64"/>
      <c r="ADE36" s="64"/>
      <c r="ADF36" s="64"/>
      <c r="ADG36" s="64"/>
      <c r="ADH36" s="64"/>
      <c r="ADI36" s="64"/>
      <c r="ADJ36" s="64"/>
      <c r="ADK36" s="64"/>
      <c r="ADL36" s="64"/>
      <c r="ADM36" s="64"/>
      <c r="ADN36" s="64"/>
      <c r="ADO36" s="64"/>
      <c r="ADP36" s="64"/>
      <c r="ADQ36" s="64"/>
      <c r="ADR36" s="64"/>
      <c r="ADS36" s="64"/>
      <c r="ADT36" s="64"/>
      <c r="ADU36" s="64"/>
      <c r="ADV36" s="64"/>
      <c r="ADW36" s="64"/>
      <c r="ADX36" s="64"/>
      <c r="ADY36" s="64"/>
      <c r="ADZ36" s="64"/>
      <c r="AEA36" s="64"/>
      <c r="AEB36" s="64"/>
      <c r="AEC36" s="64"/>
      <c r="AED36" s="64"/>
      <c r="AEE36" s="64"/>
      <c r="AEF36" s="64"/>
      <c r="AEG36" s="64"/>
      <c r="AEH36" s="64"/>
      <c r="AEI36" s="64"/>
      <c r="AEJ36" s="64"/>
      <c r="AEK36" s="64"/>
      <c r="AEL36" s="64"/>
      <c r="AEM36" s="64"/>
      <c r="AEN36" s="64"/>
      <c r="AEO36" s="64"/>
      <c r="AEP36" s="64"/>
      <c r="AEQ36" s="64"/>
      <c r="AER36" s="64"/>
      <c r="AES36" s="64"/>
      <c r="AET36" s="64"/>
      <c r="AEU36" s="64"/>
      <c r="AEV36" s="64"/>
      <c r="AEW36" s="64"/>
      <c r="AEX36" s="64"/>
      <c r="AEY36" s="64"/>
      <c r="AEZ36" s="64"/>
      <c r="AFA36" s="64"/>
      <c r="AFB36" s="64"/>
      <c r="AFC36" s="64"/>
      <c r="AFD36" s="64"/>
      <c r="AFE36" s="64"/>
      <c r="AFF36" s="64"/>
      <c r="AFG36" s="64"/>
      <c r="AFH36" s="64"/>
      <c r="AFI36" s="64"/>
      <c r="AFJ36" s="64"/>
      <c r="AFK36" s="64"/>
      <c r="AFL36" s="64"/>
      <c r="AFM36" s="64"/>
      <c r="AFN36" s="64"/>
      <c r="AFO36" s="64"/>
      <c r="AFP36" s="64"/>
      <c r="AFQ36" s="64"/>
      <c r="AFR36" s="64"/>
      <c r="AFS36" s="64"/>
      <c r="AFT36" s="64"/>
      <c r="AFU36" s="64"/>
      <c r="AFV36" s="64"/>
      <c r="AFW36" s="64"/>
      <c r="AFX36" s="64"/>
      <c r="AFY36" s="64"/>
      <c r="AFZ36" s="64"/>
      <c r="AGA36" s="64"/>
      <c r="AGB36" s="64"/>
      <c r="AGC36" s="64"/>
      <c r="AGD36" s="64"/>
      <c r="AGE36" s="64"/>
      <c r="AGF36" s="64"/>
      <c r="AGG36" s="64"/>
      <c r="AGH36" s="64"/>
      <c r="AGI36" s="64"/>
      <c r="AGJ36" s="64"/>
      <c r="AGK36" s="64"/>
      <c r="AGL36" s="64"/>
      <c r="AGM36" s="64"/>
      <c r="AGN36" s="64"/>
      <c r="AGO36" s="64"/>
      <c r="AGP36" s="64"/>
      <c r="AGQ36" s="64"/>
      <c r="AGR36" s="64"/>
      <c r="AGS36" s="64"/>
      <c r="AGT36" s="64"/>
      <c r="AGU36" s="64"/>
      <c r="AGV36" s="64"/>
      <c r="AGW36" s="64"/>
      <c r="AGX36" s="64"/>
      <c r="AGY36" s="64"/>
      <c r="AGZ36" s="64"/>
      <c r="AHA36" s="64"/>
      <c r="AHB36" s="64"/>
      <c r="AHC36" s="64"/>
      <c r="AHD36" s="64"/>
      <c r="AHE36" s="64"/>
      <c r="AHF36" s="64"/>
      <c r="AHG36" s="64"/>
      <c r="AHH36" s="64"/>
      <c r="AHI36" s="64"/>
      <c r="AHJ36" s="64"/>
      <c r="AHK36" s="64"/>
      <c r="AHL36" s="64"/>
      <c r="AHM36" s="64"/>
      <c r="AHN36" s="64"/>
      <c r="AHO36" s="64"/>
      <c r="AHP36" s="64"/>
      <c r="AHQ36" s="64"/>
      <c r="AHR36" s="64"/>
      <c r="AHS36" s="64"/>
      <c r="AHT36" s="64"/>
      <c r="AHU36" s="64"/>
      <c r="AHV36" s="64"/>
      <c r="AHW36" s="64"/>
      <c r="AHX36" s="64"/>
      <c r="AHY36" s="64"/>
      <c r="AHZ36" s="64"/>
      <c r="AIA36" s="64"/>
      <c r="AIB36" s="64"/>
      <c r="AIC36" s="64"/>
      <c r="AID36" s="64"/>
      <c r="AIE36" s="64"/>
      <c r="AIF36" s="64"/>
      <c r="AIG36" s="64"/>
      <c r="AIH36" s="64"/>
      <c r="AII36" s="64"/>
      <c r="AIJ36" s="64"/>
      <c r="AIK36" s="64"/>
      <c r="AIL36" s="64"/>
      <c r="AIM36" s="64"/>
      <c r="AIN36" s="64"/>
      <c r="AIO36" s="64"/>
      <c r="AIP36" s="64"/>
      <c r="AIQ36" s="64"/>
      <c r="AIR36" s="64"/>
      <c r="AIS36" s="64"/>
      <c r="AIT36" s="64"/>
      <c r="AIU36" s="64"/>
      <c r="AIV36" s="64"/>
      <c r="AIW36" s="64"/>
      <c r="AIX36" s="64"/>
      <c r="AIY36" s="64"/>
      <c r="AIZ36" s="64"/>
      <c r="AJA36" s="64"/>
      <c r="AJB36" s="64"/>
      <c r="AJC36" s="64"/>
      <c r="AJD36" s="64"/>
      <c r="AJE36" s="64"/>
      <c r="AJF36" s="64"/>
      <c r="AJG36" s="64"/>
      <c r="AJH36" s="64"/>
      <c r="AJI36" s="64"/>
      <c r="AJJ36" s="64"/>
      <c r="AJK36" s="64"/>
      <c r="AJL36" s="64"/>
      <c r="AJM36" s="64"/>
      <c r="AJN36" s="64"/>
      <c r="AJO36" s="64"/>
      <c r="AJP36" s="64"/>
      <c r="AJQ36" s="64"/>
      <c r="AJR36" s="64"/>
      <c r="AJS36" s="64"/>
      <c r="AJT36" s="64"/>
      <c r="AJU36" s="64"/>
      <c r="AJV36" s="64"/>
      <c r="AJW36" s="64"/>
      <c r="AJX36" s="64"/>
      <c r="AJY36" s="64"/>
      <c r="AJZ36" s="64"/>
      <c r="AKA36" s="64"/>
      <c r="AKB36" s="64"/>
      <c r="AKC36" s="64"/>
      <c r="AKD36" s="64"/>
      <c r="AKE36" s="64"/>
      <c r="AKF36" s="64"/>
      <c r="AKG36" s="64"/>
      <c r="AKH36" s="64"/>
      <c r="AKI36" s="64"/>
      <c r="AKJ36" s="64"/>
      <c r="AKK36" s="64"/>
      <c r="AKL36" s="64"/>
      <c r="AKM36" s="64"/>
      <c r="AKN36" s="64"/>
      <c r="AKO36" s="64"/>
      <c r="AKP36" s="64"/>
      <c r="AKQ36" s="64"/>
      <c r="AKR36" s="64"/>
      <c r="AKS36" s="64"/>
      <c r="AKT36" s="64"/>
      <c r="AKU36" s="64"/>
      <c r="AKV36" s="64"/>
      <c r="AKW36" s="64"/>
      <c r="AKX36" s="64"/>
      <c r="AKY36" s="64"/>
      <c r="AKZ36" s="64"/>
      <c r="ALA36" s="64"/>
      <c r="ALB36" s="64"/>
      <c r="ALC36" s="64"/>
      <c r="ALD36" s="64"/>
      <c r="ALE36" s="64"/>
      <c r="ALF36" s="64"/>
      <c r="ALG36" s="64"/>
      <c r="ALH36" s="64"/>
      <c r="ALI36" s="64"/>
      <c r="ALJ36" s="64"/>
      <c r="ALK36" s="64"/>
      <c r="ALL36" s="64"/>
      <c r="ALM36" s="64"/>
      <c r="ALN36" s="64"/>
      <c r="ALO36" s="64"/>
      <c r="ALP36" s="64"/>
      <c r="ALQ36" s="64"/>
      <c r="ALR36" s="64"/>
      <c r="ALS36" s="64"/>
      <c r="ALT36" s="64"/>
      <c r="ALU36" s="64"/>
      <c r="ALV36" s="64"/>
      <c r="ALW36" s="64"/>
      <c r="ALX36" s="64"/>
      <c r="ALY36" s="64"/>
      <c r="ALZ36" s="64"/>
      <c r="AMA36" s="64"/>
      <c r="AMB36" s="64"/>
      <c r="AMC36" s="64"/>
      <c r="AMD36" s="64"/>
      <c r="AME36" s="64"/>
      <c r="AMF36" s="64"/>
      <c r="AMG36" s="64"/>
      <c r="AMH36" s="64"/>
      <c r="AMI36" s="64"/>
      <c r="AMJ36" s="64"/>
      <c r="AMK36" s="64"/>
      <c r="AML36" s="64"/>
      <c r="AMM36" s="64"/>
      <c r="AMN36" s="64"/>
      <c r="AMO36" s="64"/>
      <c r="AMP36" s="64"/>
      <c r="AMQ36" s="64"/>
      <c r="AMR36" s="64"/>
      <c r="AMS36" s="64"/>
      <c r="AMT36" s="64"/>
      <c r="AMU36" s="64"/>
      <c r="AMV36" s="64"/>
      <c r="AMW36" s="64"/>
      <c r="AMX36" s="64"/>
      <c r="AMY36" s="64"/>
      <c r="AMZ36" s="64"/>
      <c r="ANA36" s="64"/>
      <c r="ANB36" s="64"/>
      <c r="ANC36" s="64"/>
      <c r="AND36" s="64"/>
      <c r="ANE36" s="64"/>
      <c r="ANF36" s="64"/>
      <c r="ANG36" s="64"/>
      <c r="ANH36" s="64"/>
      <c r="ANI36" s="64"/>
      <c r="ANJ36" s="64"/>
      <c r="ANK36" s="64"/>
      <c r="ANL36" s="64"/>
      <c r="ANM36" s="64"/>
      <c r="ANN36" s="64"/>
      <c r="ANO36" s="64"/>
      <c r="ANP36" s="64"/>
      <c r="ANQ36" s="64"/>
      <c r="ANR36" s="64"/>
      <c r="ANS36" s="64"/>
      <c r="ANT36" s="64"/>
      <c r="ANU36" s="64"/>
      <c r="ANV36" s="64"/>
      <c r="ANW36" s="64"/>
      <c r="ANX36" s="64"/>
      <c r="ANY36" s="64"/>
      <c r="ANZ36" s="64"/>
      <c r="AOA36" s="64"/>
      <c r="AOB36" s="64"/>
      <c r="AOC36" s="64"/>
      <c r="AOD36" s="64"/>
      <c r="AOE36" s="64"/>
      <c r="AOF36" s="64"/>
      <c r="AOG36" s="64"/>
      <c r="AOH36" s="64"/>
      <c r="AOI36" s="64"/>
      <c r="AOJ36" s="64"/>
      <c r="AOK36" s="64"/>
      <c r="AOL36" s="64"/>
      <c r="AOM36" s="64"/>
      <c r="AON36" s="64"/>
      <c r="AOO36" s="64"/>
      <c r="AOP36" s="64"/>
      <c r="AOQ36" s="64"/>
      <c r="AOR36" s="64"/>
      <c r="AOS36" s="64"/>
      <c r="AOT36" s="64"/>
      <c r="AOU36" s="64"/>
      <c r="AOV36" s="64"/>
      <c r="AOW36" s="64"/>
      <c r="AOX36" s="64"/>
      <c r="AOY36" s="64"/>
      <c r="AOZ36" s="64"/>
      <c r="APA36" s="64"/>
      <c r="APB36" s="64"/>
      <c r="APC36" s="64"/>
      <c r="APD36" s="64"/>
      <c r="APE36" s="64"/>
      <c r="APF36" s="64"/>
      <c r="APG36" s="64"/>
      <c r="APH36" s="64"/>
      <c r="API36" s="64"/>
      <c r="APJ36" s="64"/>
      <c r="APK36" s="64"/>
      <c r="APL36" s="64"/>
      <c r="APM36" s="64"/>
      <c r="APN36" s="64"/>
      <c r="APO36" s="64"/>
      <c r="APP36" s="64"/>
      <c r="APQ36" s="64"/>
      <c r="APR36" s="64"/>
      <c r="APS36" s="64"/>
      <c r="APT36" s="64"/>
      <c r="APU36" s="64"/>
      <c r="APV36" s="64"/>
      <c r="APW36" s="64"/>
      <c r="APX36" s="64"/>
      <c r="APY36" s="64"/>
      <c r="APZ36" s="64"/>
      <c r="AQA36" s="64"/>
      <c r="AQB36" s="64"/>
      <c r="AQC36" s="64"/>
      <c r="AQD36" s="64"/>
      <c r="AQE36" s="64"/>
      <c r="AQF36" s="64"/>
      <c r="AQG36" s="64"/>
      <c r="AQH36" s="64"/>
      <c r="AQI36" s="64"/>
      <c r="AQJ36" s="64"/>
      <c r="AQK36" s="64"/>
      <c r="AQL36" s="64"/>
      <c r="AQM36" s="64"/>
      <c r="AQN36" s="64"/>
      <c r="AQO36" s="64"/>
      <c r="AQP36" s="64"/>
      <c r="AQQ36" s="64"/>
      <c r="AQR36" s="64"/>
      <c r="AQS36" s="64"/>
      <c r="AQT36" s="64"/>
      <c r="AQU36" s="64"/>
      <c r="AQV36" s="64"/>
      <c r="AQW36" s="64"/>
      <c r="AQX36" s="64"/>
      <c r="AQY36" s="64"/>
      <c r="AQZ36" s="64"/>
      <c r="ARA36" s="64"/>
      <c r="ARB36" s="64"/>
      <c r="ARC36" s="64"/>
      <c r="ARD36" s="64"/>
      <c r="ARE36" s="64"/>
      <c r="ARF36" s="64"/>
      <c r="ARG36" s="64"/>
      <c r="ARH36" s="64"/>
      <c r="ARI36" s="64"/>
      <c r="ARJ36" s="64"/>
      <c r="ARK36" s="64"/>
      <c r="ARL36" s="64"/>
      <c r="ARM36" s="64"/>
      <c r="ARN36" s="64"/>
      <c r="ARO36" s="64"/>
      <c r="ARP36" s="64"/>
      <c r="ARQ36" s="64"/>
      <c r="ARR36" s="64"/>
      <c r="ARS36" s="64"/>
      <c r="ART36" s="64"/>
      <c r="ARU36" s="64"/>
      <c r="ARV36" s="64"/>
      <c r="ARW36" s="64"/>
      <c r="ARX36" s="64"/>
      <c r="ARY36" s="64"/>
      <c r="ARZ36" s="64"/>
      <c r="ASA36" s="64"/>
      <c r="ASB36" s="64"/>
      <c r="ASC36" s="64"/>
      <c r="ASD36" s="64"/>
      <c r="ASE36" s="64"/>
      <c r="ASF36" s="64"/>
      <c r="ASG36" s="64"/>
      <c r="ASH36" s="64"/>
      <c r="ASI36" s="64"/>
      <c r="ASJ36" s="64"/>
      <c r="ASK36" s="64"/>
      <c r="ASL36" s="64"/>
      <c r="ASM36" s="64"/>
      <c r="ASN36" s="64"/>
      <c r="ASO36" s="64"/>
      <c r="ASP36" s="64"/>
      <c r="ASQ36" s="64"/>
      <c r="ASR36" s="64"/>
      <c r="ASS36" s="64"/>
      <c r="AST36" s="64"/>
      <c r="ASU36" s="64"/>
      <c r="ASV36" s="64"/>
      <c r="ASW36" s="64"/>
      <c r="ASX36" s="64"/>
      <c r="ASY36" s="64"/>
      <c r="ASZ36" s="64"/>
      <c r="ATA36" s="64"/>
      <c r="ATB36" s="64"/>
      <c r="ATC36" s="64"/>
      <c r="ATD36" s="64"/>
      <c r="ATE36" s="64"/>
      <c r="ATF36" s="64"/>
      <c r="ATG36" s="64"/>
      <c r="ATH36" s="64"/>
      <c r="ATI36" s="64"/>
      <c r="ATJ36" s="64"/>
      <c r="ATK36" s="64"/>
      <c r="ATL36" s="64"/>
      <c r="ATM36" s="64"/>
      <c r="ATN36" s="64"/>
      <c r="ATO36" s="64"/>
      <c r="ATP36" s="64"/>
      <c r="ATQ36" s="64"/>
      <c r="ATR36" s="64"/>
      <c r="ATS36" s="64"/>
      <c r="ATT36" s="64"/>
      <c r="ATU36" s="64"/>
      <c r="ATV36" s="64"/>
      <c r="ATW36" s="64"/>
      <c r="ATX36" s="64"/>
      <c r="ATY36" s="64"/>
      <c r="ATZ36" s="64"/>
      <c r="AUA36" s="64"/>
      <c r="AUB36" s="64"/>
      <c r="AUC36" s="64"/>
      <c r="AUD36" s="64"/>
      <c r="AUE36" s="64"/>
      <c r="AUF36" s="64"/>
      <c r="AUG36" s="64"/>
      <c r="AUH36" s="64"/>
      <c r="AUI36" s="64"/>
      <c r="AUJ36" s="64"/>
      <c r="AUK36" s="64"/>
      <c r="AUL36" s="64"/>
      <c r="AUM36" s="64"/>
      <c r="AUN36" s="64"/>
      <c r="AUO36" s="64"/>
      <c r="AUP36" s="64"/>
      <c r="AUQ36" s="64"/>
      <c r="AUR36" s="64"/>
      <c r="AUS36" s="64"/>
      <c r="AUT36" s="64"/>
      <c r="AUU36" s="64"/>
      <c r="AUV36" s="64"/>
      <c r="AUW36" s="64"/>
      <c r="AUX36" s="64"/>
      <c r="AUY36" s="64"/>
      <c r="AUZ36" s="64"/>
      <c r="AVA36" s="64"/>
      <c r="AVB36" s="64"/>
      <c r="AVC36" s="64"/>
      <c r="AVD36" s="64"/>
      <c r="AVE36" s="64"/>
      <c r="AVF36" s="64"/>
      <c r="AVG36" s="64"/>
      <c r="AVH36" s="64"/>
      <c r="AVI36" s="64"/>
      <c r="AVJ36" s="64"/>
      <c r="AVK36" s="64"/>
      <c r="AVL36" s="64"/>
      <c r="AVM36" s="64"/>
      <c r="AVN36" s="64"/>
      <c r="AVO36" s="64"/>
      <c r="AVP36" s="64"/>
      <c r="AVQ36" s="64"/>
      <c r="AVR36" s="64"/>
      <c r="AVS36" s="64"/>
      <c r="AVT36" s="64"/>
      <c r="AVU36" s="64"/>
      <c r="AVV36" s="64"/>
      <c r="AVW36" s="64"/>
      <c r="AVX36" s="64"/>
      <c r="AVY36" s="64"/>
      <c r="AVZ36" s="64"/>
      <c r="AWA36" s="64"/>
      <c r="AWB36" s="64"/>
      <c r="AWC36" s="64"/>
      <c r="AWD36" s="64"/>
      <c r="AWE36" s="64"/>
      <c r="AWF36" s="64"/>
      <c r="AWG36" s="64"/>
      <c r="AWH36" s="64"/>
      <c r="AWI36" s="64"/>
      <c r="AWJ36" s="64"/>
      <c r="AWK36" s="64"/>
      <c r="AWL36" s="64"/>
      <c r="AWM36" s="64"/>
      <c r="AWN36" s="64"/>
      <c r="AWO36" s="64"/>
      <c r="AWP36" s="64"/>
      <c r="AWQ36" s="64"/>
      <c r="AWR36" s="64"/>
      <c r="AWS36" s="64"/>
      <c r="AWT36" s="64"/>
      <c r="AWU36" s="64"/>
      <c r="AWV36" s="64"/>
      <c r="AWW36" s="64"/>
      <c r="AWX36" s="64"/>
      <c r="AWY36" s="64"/>
      <c r="AWZ36" s="64"/>
      <c r="AXA36" s="64"/>
      <c r="AXB36" s="64"/>
      <c r="AXC36" s="64"/>
      <c r="AXD36" s="64"/>
      <c r="AXE36" s="64"/>
      <c r="AXF36" s="64"/>
      <c r="AXG36" s="64"/>
      <c r="AXH36" s="64"/>
      <c r="AXI36" s="64"/>
      <c r="AXJ36" s="64"/>
      <c r="AXK36" s="64"/>
      <c r="AXL36" s="64"/>
      <c r="AXM36" s="64"/>
      <c r="AXN36" s="64"/>
      <c r="AXO36" s="64"/>
      <c r="AXP36" s="64"/>
      <c r="AXQ36" s="64"/>
      <c r="AXR36" s="64"/>
      <c r="AXS36" s="64"/>
      <c r="AXT36" s="64"/>
      <c r="AXU36" s="64"/>
      <c r="AXV36" s="64"/>
      <c r="AXW36" s="64"/>
      <c r="AXX36" s="64"/>
      <c r="AXY36" s="64"/>
      <c r="AXZ36" s="64"/>
      <c r="AYA36" s="64"/>
      <c r="AYB36" s="64"/>
      <c r="AYC36" s="64"/>
      <c r="AYD36" s="64"/>
      <c r="AYE36" s="64"/>
      <c r="AYF36" s="64"/>
      <c r="AYG36" s="64"/>
      <c r="AYH36" s="64"/>
      <c r="AYI36" s="64"/>
      <c r="AYJ36" s="64"/>
      <c r="AYK36" s="64"/>
      <c r="AYL36" s="64"/>
      <c r="AYM36" s="64"/>
      <c r="AYN36" s="64"/>
      <c r="AYO36" s="64"/>
      <c r="AYP36" s="64"/>
      <c r="AYQ36" s="64"/>
      <c r="AYR36" s="64"/>
      <c r="AYS36" s="64"/>
      <c r="AYT36" s="64"/>
      <c r="AYU36" s="64"/>
      <c r="AYV36" s="64"/>
      <c r="AYW36" s="64"/>
      <c r="AYX36" s="64"/>
      <c r="AYY36" s="64"/>
      <c r="AYZ36" s="64"/>
      <c r="AZA36" s="64"/>
      <c r="AZB36" s="64"/>
      <c r="AZC36" s="64"/>
      <c r="AZD36" s="64"/>
      <c r="AZE36" s="64"/>
      <c r="AZF36" s="64"/>
      <c r="AZG36" s="64"/>
      <c r="AZH36" s="64"/>
      <c r="AZI36" s="64"/>
      <c r="AZJ36" s="64"/>
      <c r="AZK36" s="64"/>
      <c r="AZL36" s="64"/>
      <c r="AZM36" s="64"/>
      <c r="AZN36" s="64"/>
      <c r="AZO36" s="64"/>
      <c r="AZP36" s="64"/>
      <c r="AZQ36" s="64"/>
      <c r="AZR36" s="64"/>
      <c r="AZS36" s="64"/>
      <c r="AZT36" s="64"/>
      <c r="AZU36" s="64"/>
      <c r="AZV36" s="64"/>
      <c r="AZW36" s="64"/>
      <c r="AZX36" s="64"/>
      <c r="AZY36" s="64"/>
      <c r="AZZ36" s="64"/>
      <c r="BAA36" s="64"/>
      <c r="BAB36" s="64"/>
      <c r="BAC36" s="64"/>
      <c r="BAD36" s="64"/>
      <c r="BAE36" s="64"/>
      <c r="BAF36" s="64"/>
      <c r="BAG36" s="64"/>
      <c r="BAH36" s="64"/>
      <c r="BAI36" s="64"/>
      <c r="BAJ36" s="64"/>
      <c r="BAK36" s="64"/>
      <c r="BAL36" s="64"/>
      <c r="BAM36" s="64"/>
      <c r="BAN36" s="64"/>
      <c r="BAO36" s="64"/>
      <c r="BAP36" s="64"/>
      <c r="BAQ36" s="64"/>
      <c r="BAR36" s="64"/>
      <c r="BAS36" s="64"/>
      <c r="BAT36" s="64"/>
      <c r="BAU36" s="64"/>
      <c r="BAV36" s="64"/>
      <c r="BAW36" s="64"/>
      <c r="BAX36" s="64"/>
      <c r="BAY36" s="64"/>
      <c r="BAZ36" s="64"/>
      <c r="BBA36" s="64"/>
      <c r="BBB36" s="64"/>
      <c r="BBC36" s="64"/>
      <c r="BBD36" s="64"/>
      <c r="BBE36" s="64"/>
      <c r="BBF36" s="64"/>
      <c r="BBG36" s="64"/>
      <c r="BBH36" s="64"/>
      <c r="BBI36" s="64"/>
      <c r="BBJ36" s="64"/>
      <c r="BBK36" s="64"/>
      <c r="BBL36" s="64"/>
      <c r="BBM36" s="64"/>
      <c r="BBN36" s="64"/>
      <c r="BBO36" s="64"/>
      <c r="BBP36" s="64"/>
      <c r="BBQ36" s="64"/>
      <c r="BBR36" s="64"/>
      <c r="BBS36" s="64"/>
      <c r="BBT36" s="64"/>
      <c r="BBU36" s="64"/>
      <c r="BBV36" s="64"/>
      <c r="BBW36" s="64"/>
      <c r="BBX36" s="64"/>
      <c r="BBY36" s="64"/>
      <c r="BBZ36" s="64"/>
      <c r="BCA36" s="64"/>
      <c r="BCB36" s="64"/>
      <c r="BCC36" s="64"/>
      <c r="BCD36" s="64"/>
      <c r="BCE36" s="64"/>
      <c r="BCF36" s="64"/>
      <c r="BCG36" s="64"/>
      <c r="BCH36" s="64"/>
      <c r="BCI36" s="64"/>
      <c r="BCJ36" s="64"/>
      <c r="BCK36" s="64"/>
      <c r="BCL36" s="64"/>
      <c r="BCM36" s="64"/>
      <c r="BCN36" s="64"/>
      <c r="BCO36" s="64"/>
      <c r="BCP36" s="64"/>
      <c r="BCQ36" s="64"/>
      <c r="BCR36" s="64"/>
      <c r="BCS36" s="64"/>
      <c r="BCT36" s="64"/>
      <c r="BCU36" s="64"/>
      <c r="BCV36" s="64"/>
      <c r="BCW36" s="64"/>
      <c r="BCX36" s="64"/>
      <c r="BCY36" s="64"/>
      <c r="BCZ36" s="64"/>
      <c r="BDA36" s="64"/>
      <c r="BDB36" s="64"/>
      <c r="BDC36" s="64"/>
      <c r="BDD36" s="64"/>
      <c r="BDE36" s="64"/>
      <c r="BDF36" s="64"/>
      <c r="BDG36" s="64"/>
      <c r="BDH36" s="64"/>
      <c r="BDI36" s="64"/>
      <c r="BDJ36" s="64"/>
      <c r="BDK36" s="64"/>
      <c r="BDL36" s="64"/>
      <c r="BDM36" s="64"/>
      <c r="BDN36" s="64"/>
      <c r="BDO36" s="64"/>
      <c r="BDP36" s="64"/>
      <c r="BDQ36" s="64"/>
      <c r="BDR36" s="64"/>
      <c r="BDS36" s="64"/>
      <c r="BDT36" s="64"/>
      <c r="BDU36" s="64"/>
      <c r="BDV36" s="64"/>
      <c r="BDW36" s="64"/>
      <c r="BDX36" s="64"/>
      <c r="BDY36" s="64"/>
      <c r="BDZ36" s="64"/>
      <c r="BEA36" s="64"/>
      <c r="BEB36" s="64"/>
      <c r="BEC36" s="64"/>
      <c r="BED36" s="64"/>
      <c r="BEE36" s="64"/>
      <c r="BEF36" s="64"/>
      <c r="BEG36" s="64"/>
      <c r="BEH36" s="64"/>
      <c r="BEI36" s="64"/>
      <c r="BEJ36" s="64"/>
      <c r="BEK36" s="64"/>
      <c r="BEL36" s="64"/>
      <c r="BEM36" s="64"/>
      <c r="BEN36" s="64"/>
      <c r="BEO36" s="64"/>
      <c r="BEP36" s="64"/>
      <c r="BEQ36" s="64"/>
      <c r="BER36" s="64"/>
      <c r="BES36" s="64"/>
      <c r="BET36" s="64"/>
      <c r="BEU36" s="64"/>
      <c r="BEV36" s="64"/>
      <c r="BEW36" s="64"/>
      <c r="BEX36" s="64"/>
      <c r="BEY36" s="64"/>
      <c r="BEZ36" s="64"/>
      <c r="BFA36" s="64"/>
      <c r="BFB36" s="64"/>
      <c r="BFC36" s="64"/>
      <c r="BFD36" s="64"/>
      <c r="BFE36" s="64"/>
      <c r="BFF36" s="64"/>
      <c r="BFG36" s="64"/>
      <c r="BFH36" s="64"/>
      <c r="BFI36" s="64"/>
      <c r="BFJ36" s="64"/>
      <c r="BFK36" s="64"/>
      <c r="BFL36" s="64"/>
      <c r="BFM36" s="64"/>
      <c r="BFN36" s="64"/>
      <c r="BFO36" s="64"/>
      <c r="BFP36" s="64"/>
      <c r="BFQ36" s="64"/>
      <c r="BFR36" s="64"/>
      <c r="BFS36" s="64"/>
      <c r="BFT36" s="64"/>
      <c r="BFU36" s="64"/>
      <c r="BFV36" s="64"/>
      <c r="BFW36" s="64"/>
      <c r="BFX36" s="64"/>
      <c r="BFY36" s="64"/>
      <c r="BFZ36" s="64"/>
      <c r="BGA36" s="64"/>
      <c r="BGB36" s="64"/>
      <c r="BGC36" s="64"/>
      <c r="BGD36" s="64"/>
      <c r="BGE36" s="64"/>
      <c r="BGF36" s="64"/>
      <c r="BGG36" s="64"/>
      <c r="BGH36" s="64"/>
      <c r="BGI36" s="64"/>
      <c r="BGJ36" s="64"/>
      <c r="BGK36" s="64"/>
      <c r="BGL36" s="64"/>
      <c r="BGM36" s="64"/>
      <c r="BGN36" s="64"/>
      <c r="BGO36" s="64"/>
      <c r="BGP36" s="64"/>
      <c r="BGQ36" s="64"/>
      <c r="BGR36" s="64"/>
      <c r="BGS36" s="64"/>
      <c r="BGT36" s="64"/>
      <c r="BGU36" s="64"/>
      <c r="BGV36" s="64"/>
      <c r="BGW36" s="64"/>
      <c r="BGX36" s="64"/>
      <c r="BGY36" s="64"/>
      <c r="BGZ36" s="64"/>
      <c r="BHA36" s="64"/>
      <c r="BHB36" s="64"/>
      <c r="BHC36" s="64"/>
      <c r="BHD36" s="64"/>
      <c r="BHE36" s="64"/>
      <c r="BHF36" s="64"/>
      <c r="BHG36" s="64"/>
      <c r="BHH36" s="64"/>
      <c r="BHI36" s="64"/>
      <c r="BHJ36" s="64"/>
      <c r="BHK36" s="64"/>
      <c r="BHL36" s="64"/>
      <c r="BHM36" s="64"/>
      <c r="BHN36" s="64"/>
      <c r="BHO36" s="64"/>
      <c r="BHP36" s="64"/>
      <c r="BHQ36" s="64"/>
      <c r="BHR36" s="64"/>
      <c r="BHS36" s="64"/>
      <c r="BHT36" s="64"/>
      <c r="BHU36" s="64"/>
      <c r="BHV36" s="64"/>
      <c r="BHW36" s="64"/>
      <c r="BHX36" s="64"/>
      <c r="BHY36" s="64"/>
      <c r="BHZ36" s="64"/>
      <c r="BIA36" s="64"/>
      <c r="BIB36" s="64"/>
      <c r="BIC36" s="64"/>
      <c r="BID36" s="64"/>
      <c r="BIE36" s="64"/>
      <c r="BIF36" s="64"/>
      <c r="BIG36" s="64"/>
      <c r="BIH36" s="64"/>
      <c r="BII36" s="64"/>
      <c r="BIJ36" s="64"/>
      <c r="BIK36" s="64"/>
      <c r="BIL36" s="64"/>
      <c r="BIM36" s="64"/>
      <c r="BIN36" s="64"/>
      <c r="BIO36" s="64"/>
      <c r="BIP36" s="64"/>
      <c r="BIQ36" s="64"/>
      <c r="BIR36" s="64"/>
      <c r="BIS36" s="64"/>
      <c r="BIT36" s="64"/>
      <c r="BIU36" s="64"/>
      <c r="BIV36" s="64"/>
      <c r="BIW36" s="64"/>
      <c r="BIX36" s="64"/>
      <c r="BIY36" s="64"/>
      <c r="BIZ36" s="64"/>
      <c r="BJA36" s="64"/>
      <c r="BJB36" s="64"/>
      <c r="BJC36" s="64"/>
      <c r="BJD36" s="64"/>
      <c r="BJE36" s="64"/>
      <c r="BJF36" s="64"/>
      <c r="BJG36" s="64"/>
      <c r="BJH36" s="64"/>
      <c r="BJI36" s="64"/>
      <c r="BJJ36" s="64"/>
      <c r="BJK36" s="64"/>
      <c r="BJL36" s="64"/>
      <c r="BJM36" s="64"/>
      <c r="BJN36" s="64"/>
      <c r="BJO36" s="64"/>
      <c r="BJP36" s="64"/>
      <c r="BJQ36" s="64"/>
      <c r="BJR36" s="64"/>
      <c r="BJS36" s="64"/>
      <c r="BJT36" s="64"/>
      <c r="BJU36" s="64"/>
      <c r="BJV36" s="64"/>
      <c r="BJW36" s="64"/>
      <c r="BJX36" s="64"/>
      <c r="BJY36" s="64"/>
      <c r="BJZ36" s="64"/>
      <c r="BKA36" s="64"/>
      <c r="BKB36" s="64"/>
      <c r="BKC36" s="64"/>
      <c r="BKD36" s="64"/>
      <c r="BKE36" s="64"/>
      <c r="BKF36" s="64"/>
      <c r="BKG36" s="64"/>
      <c r="BKH36" s="64"/>
      <c r="BKI36" s="64"/>
      <c r="BKJ36" s="64"/>
      <c r="BKK36" s="64"/>
      <c r="BKL36" s="64"/>
      <c r="BKM36" s="64"/>
      <c r="BKN36" s="64"/>
      <c r="BKO36" s="64"/>
      <c r="BKP36" s="64"/>
      <c r="BKQ36" s="64"/>
      <c r="BKR36" s="64"/>
      <c r="BKS36" s="64"/>
      <c r="BKT36" s="64"/>
      <c r="BKU36" s="64"/>
      <c r="BKV36" s="64"/>
      <c r="BKW36" s="64"/>
      <c r="BKX36" s="64"/>
      <c r="BKY36" s="64"/>
      <c r="BKZ36" s="64"/>
      <c r="BLA36" s="64"/>
      <c r="BLB36" s="64"/>
      <c r="BLC36" s="64"/>
      <c r="BLD36" s="64"/>
      <c r="BLE36" s="64"/>
      <c r="BLF36" s="64"/>
      <c r="BLG36" s="64"/>
      <c r="BLH36" s="64"/>
      <c r="BLI36" s="64"/>
      <c r="BLJ36" s="64"/>
      <c r="BLK36" s="64"/>
      <c r="BLL36" s="64"/>
      <c r="BLM36" s="64"/>
      <c r="BLN36" s="64"/>
      <c r="BLO36" s="64"/>
      <c r="BLP36" s="64"/>
      <c r="BLQ36" s="64"/>
      <c r="BLR36" s="64"/>
      <c r="BLS36" s="64"/>
      <c r="BLT36" s="64"/>
      <c r="BLU36" s="64"/>
      <c r="BLV36" s="64"/>
      <c r="BLW36" s="64"/>
      <c r="BLX36" s="64"/>
      <c r="BLY36" s="64"/>
      <c r="BLZ36" s="64"/>
      <c r="BMA36" s="64"/>
      <c r="BMB36" s="64"/>
      <c r="BMC36" s="64"/>
      <c r="BMD36" s="64"/>
      <c r="BME36" s="64"/>
      <c r="BMF36" s="64"/>
      <c r="BMG36" s="64"/>
      <c r="BMH36" s="64"/>
      <c r="BMI36" s="64"/>
      <c r="BMJ36" s="64"/>
      <c r="BMK36" s="64"/>
      <c r="BML36" s="64"/>
      <c r="BMM36" s="64"/>
      <c r="BMN36" s="64"/>
      <c r="BMO36" s="64"/>
      <c r="BMP36" s="64"/>
      <c r="BMQ36" s="64"/>
      <c r="BMR36" s="64"/>
      <c r="BMS36" s="64"/>
      <c r="BMT36" s="64"/>
      <c r="BMU36" s="64"/>
      <c r="BMV36" s="64"/>
      <c r="BMW36" s="64"/>
      <c r="BMX36" s="64"/>
      <c r="BMY36" s="64"/>
      <c r="BMZ36" s="64"/>
      <c r="BNA36" s="64"/>
      <c r="BNB36" s="64"/>
      <c r="BNC36" s="64"/>
      <c r="BND36" s="64"/>
      <c r="BNE36" s="64"/>
      <c r="BNF36" s="64"/>
      <c r="BNG36" s="64"/>
      <c r="BNH36" s="64"/>
      <c r="BNI36" s="64"/>
      <c r="BNJ36" s="64"/>
      <c r="BNK36" s="64"/>
      <c r="BNL36" s="64"/>
      <c r="BNM36" s="64"/>
      <c r="BNN36" s="64"/>
      <c r="BNO36" s="64"/>
      <c r="BNP36" s="64"/>
      <c r="BNQ36" s="64"/>
      <c r="BNR36" s="64"/>
      <c r="BNS36" s="64"/>
      <c r="BNT36" s="64"/>
      <c r="BNU36" s="64"/>
      <c r="BNV36" s="64"/>
      <c r="BNW36" s="64"/>
      <c r="BNX36" s="64"/>
      <c r="BNY36" s="64"/>
      <c r="BNZ36" s="64"/>
      <c r="BOA36" s="64"/>
      <c r="BOB36" s="64"/>
      <c r="BOC36" s="64"/>
      <c r="BOD36" s="64"/>
      <c r="BOE36" s="64"/>
      <c r="BOF36" s="64"/>
      <c r="BOG36" s="64"/>
      <c r="BOH36" s="64"/>
      <c r="BOI36" s="64"/>
      <c r="BOJ36" s="64"/>
      <c r="BOK36" s="64"/>
      <c r="BOL36" s="64"/>
      <c r="BOM36" s="64"/>
      <c r="BON36" s="64"/>
      <c r="BOO36" s="64"/>
      <c r="BOP36" s="64"/>
      <c r="BOQ36" s="64"/>
      <c r="BOR36" s="64"/>
      <c r="BOS36" s="64"/>
      <c r="BOT36" s="64"/>
      <c r="BOU36" s="64"/>
      <c r="BOV36" s="64"/>
      <c r="BOW36" s="64"/>
      <c r="BOX36" s="64"/>
      <c r="BOY36" s="64"/>
      <c r="BOZ36" s="64"/>
      <c r="BPA36" s="64"/>
      <c r="BPB36" s="64"/>
      <c r="BPC36" s="64"/>
      <c r="BPD36" s="64"/>
      <c r="BPE36" s="64"/>
      <c r="BPF36" s="64"/>
      <c r="BPG36" s="64"/>
      <c r="BPH36" s="64"/>
      <c r="BPI36" s="64"/>
      <c r="BPJ36" s="64"/>
      <c r="BPK36" s="64"/>
      <c r="BPL36" s="64"/>
      <c r="BPM36" s="64"/>
      <c r="BPN36" s="64"/>
      <c r="BPO36" s="64"/>
      <c r="BPP36" s="64"/>
      <c r="BPQ36" s="64"/>
      <c r="BPR36" s="64"/>
      <c r="BPS36" s="64"/>
      <c r="BPT36" s="64"/>
      <c r="BPU36" s="64"/>
      <c r="BPV36" s="64"/>
      <c r="BPW36" s="64"/>
      <c r="BPX36" s="64"/>
      <c r="BPY36" s="64"/>
      <c r="BPZ36" s="64"/>
      <c r="BQA36" s="64"/>
      <c r="BQB36" s="64"/>
      <c r="BQC36" s="64"/>
      <c r="BQD36" s="64"/>
      <c r="BQE36" s="64"/>
      <c r="BQF36" s="64"/>
      <c r="BQG36" s="64"/>
      <c r="BQH36" s="64"/>
      <c r="BQI36" s="64"/>
      <c r="BQJ36" s="64"/>
      <c r="BQK36" s="64"/>
      <c r="BQL36" s="64"/>
      <c r="BQM36" s="64"/>
      <c r="BQN36" s="64"/>
      <c r="BQO36" s="64"/>
      <c r="BQP36" s="64"/>
      <c r="BQQ36" s="64"/>
      <c r="BQR36" s="64"/>
      <c r="BQS36" s="64"/>
      <c r="BQT36" s="64"/>
      <c r="BQU36" s="64"/>
      <c r="BQV36" s="64"/>
      <c r="BQW36" s="64"/>
      <c r="BQX36" s="64"/>
      <c r="BQY36" s="64"/>
      <c r="BQZ36" s="64"/>
      <c r="BRA36" s="64"/>
      <c r="BRB36" s="64"/>
      <c r="BRC36" s="64"/>
      <c r="BRD36" s="64"/>
      <c r="BRE36" s="64"/>
      <c r="BRF36" s="64"/>
      <c r="BRG36" s="64"/>
      <c r="BRH36" s="64"/>
      <c r="BRI36" s="64"/>
      <c r="BRJ36" s="64"/>
      <c r="BRK36" s="64"/>
      <c r="BRL36" s="64"/>
      <c r="BRM36" s="64"/>
      <c r="BRN36" s="64"/>
      <c r="BRO36" s="64"/>
      <c r="BRP36" s="64"/>
      <c r="BRQ36" s="64"/>
      <c r="BRR36" s="64"/>
      <c r="BRS36" s="64"/>
      <c r="BRT36" s="64"/>
      <c r="BRU36" s="64"/>
      <c r="BRV36" s="64"/>
      <c r="BRW36" s="64"/>
      <c r="BRX36" s="64"/>
      <c r="BRY36" s="64"/>
      <c r="BRZ36" s="64"/>
      <c r="BSA36" s="64"/>
      <c r="BSB36" s="64"/>
      <c r="BSC36" s="64"/>
      <c r="BSD36" s="64"/>
      <c r="BSE36" s="64"/>
      <c r="BSF36" s="64"/>
      <c r="BSG36" s="64"/>
      <c r="BSH36" s="64"/>
      <c r="BSI36" s="64"/>
      <c r="BSJ36" s="64"/>
      <c r="BSK36" s="64"/>
      <c r="BSL36" s="64"/>
      <c r="BSM36" s="64"/>
      <c r="BSN36" s="64"/>
      <c r="BSO36" s="64"/>
      <c r="BSP36" s="64"/>
      <c r="BSQ36" s="64"/>
      <c r="BSR36" s="64"/>
      <c r="BSS36" s="64"/>
      <c r="BST36" s="64"/>
      <c r="BSU36" s="64"/>
      <c r="BSV36" s="64"/>
      <c r="BSW36" s="64"/>
      <c r="BSX36" s="64"/>
      <c r="BSY36" s="64"/>
      <c r="BSZ36" s="64"/>
      <c r="BTA36" s="64"/>
      <c r="BTB36" s="64"/>
      <c r="BTC36" s="64"/>
      <c r="BTD36" s="64"/>
      <c r="BTE36" s="64"/>
      <c r="BTF36" s="64"/>
      <c r="BTG36" s="64"/>
      <c r="BTH36" s="64"/>
      <c r="BTI36" s="64"/>
      <c r="BTJ36" s="64"/>
      <c r="BTK36" s="64"/>
      <c r="BTL36" s="64"/>
      <c r="BTM36" s="64"/>
      <c r="BTN36" s="64"/>
      <c r="BTO36" s="64"/>
      <c r="BTP36" s="64"/>
      <c r="BTQ36" s="64"/>
      <c r="BTR36" s="64"/>
      <c r="BTS36" s="64"/>
      <c r="BTT36" s="64"/>
      <c r="BTU36" s="64"/>
      <c r="BTV36" s="64"/>
      <c r="BTW36" s="64"/>
      <c r="BTX36" s="64"/>
      <c r="BTY36" s="64"/>
      <c r="BTZ36" s="64"/>
      <c r="BUA36" s="64"/>
      <c r="BUB36" s="64"/>
      <c r="BUC36" s="64"/>
      <c r="BUD36" s="64"/>
      <c r="BUE36" s="64"/>
      <c r="BUF36" s="64"/>
      <c r="BUG36" s="64"/>
      <c r="BUH36" s="64"/>
      <c r="BUI36" s="64"/>
      <c r="BUJ36" s="64"/>
      <c r="BUK36" s="64"/>
      <c r="BUL36" s="64"/>
      <c r="BUM36" s="64"/>
      <c r="BUN36" s="64"/>
      <c r="BUO36" s="64"/>
      <c r="BUP36" s="64"/>
      <c r="BUQ36" s="64"/>
      <c r="BUR36" s="64"/>
      <c r="BUS36" s="64"/>
      <c r="BUT36" s="64"/>
      <c r="BUU36" s="64"/>
      <c r="BUV36" s="64"/>
      <c r="BUW36" s="64"/>
      <c r="BUX36" s="64"/>
      <c r="BUY36" s="64"/>
      <c r="BUZ36" s="64"/>
      <c r="BVA36" s="64"/>
      <c r="BVB36" s="64"/>
      <c r="BVC36" s="64"/>
      <c r="BVD36" s="64"/>
      <c r="BVE36" s="64"/>
      <c r="BVF36" s="64"/>
      <c r="BVG36" s="64"/>
      <c r="BVH36" s="64"/>
      <c r="BVI36" s="64"/>
      <c r="BVJ36" s="64"/>
      <c r="BVK36" s="64"/>
      <c r="BVL36" s="64"/>
      <c r="BVM36" s="64"/>
      <c r="BVN36" s="64"/>
      <c r="BVO36" s="64"/>
      <c r="BVP36" s="64"/>
      <c r="BVQ36" s="64"/>
      <c r="BVR36" s="64"/>
      <c r="BVS36" s="64"/>
      <c r="BVT36" s="64"/>
      <c r="BVU36" s="64"/>
      <c r="BVV36" s="64"/>
      <c r="BVW36" s="64"/>
      <c r="BVX36" s="64"/>
      <c r="BVY36" s="64"/>
      <c r="BVZ36" s="64"/>
      <c r="BWA36" s="64"/>
      <c r="BWB36" s="64"/>
      <c r="BWC36" s="64"/>
      <c r="BWD36" s="64"/>
      <c r="BWE36" s="64"/>
      <c r="BWF36" s="64"/>
      <c r="BWG36" s="64"/>
      <c r="BWH36" s="64"/>
      <c r="BWI36" s="64"/>
      <c r="BWJ36" s="64"/>
      <c r="BWK36" s="64"/>
      <c r="BWL36" s="64"/>
      <c r="BWM36" s="64"/>
      <c r="BWN36" s="64"/>
      <c r="BWO36" s="64"/>
      <c r="BWP36" s="64"/>
      <c r="BWQ36" s="64"/>
      <c r="BWR36" s="64"/>
      <c r="BWS36" s="64"/>
      <c r="BWT36" s="64"/>
      <c r="BWU36" s="64"/>
      <c r="BWV36" s="64"/>
      <c r="BWW36" s="64"/>
      <c r="BWX36" s="64"/>
      <c r="BWY36" s="64"/>
      <c r="BWZ36" s="64"/>
      <c r="BXA36" s="64"/>
      <c r="BXB36" s="64"/>
      <c r="BXC36" s="64"/>
      <c r="BXD36" s="64"/>
      <c r="BXE36" s="64"/>
      <c r="BXF36" s="64"/>
      <c r="BXG36" s="64"/>
      <c r="BXH36" s="64"/>
      <c r="BXI36" s="64"/>
      <c r="BXJ36" s="64"/>
      <c r="BXK36" s="64"/>
      <c r="BXL36" s="64"/>
      <c r="BXM36" s="64"/>
      <c r="BXN36" s="64"/>
      <c r="BXO36" s="64"/>
      <c r="BXP36" s="64"/>
      <c r="BXQ36" s="64"/>
      <c r="BXR36" s="64"/>
      <c r="BXS36" s="64"/>
      <c r="BXT36" s="64"/>
      <c r="BXU36" s="64"/>
      <c r="BXV36" s="64"/>
      <c r="BXW36" s="64"/>
      <c r="BXX36" s="64"/>
      <c r="BXY36" s="64"/>
      <c r="BXZ36" s="64"/>
      <c r="BYA36" s="64"/>
      <c r="BYB36" s="64"/>
      <c r="BYC36" s="64"/>
      <c r="BYD36" s="64"/>
      <c r="BYE36" s="64"/>
      <c r="BYF36" s="64"/>
      <c r="BYG36" s="64"/>
      <c r="BYH36" s="64"/>
      <c r="BYI36" s="64"/>
      <c r="BYJ36" s="64"/>
      <c r="BYK36" s="64"/>
      <c r="BYL36" s="64"/>
      <c r="BYM36" s="64"/>
      <c r="BYN36" s="64"/>
      <c r="BYO36" s="64"/>
      <c r="BYP36" s="64"/>
      <c r="BYQ36" s="64"/>
      <c r="BYR36" s="64"/>
      <c r="BYS36" s="64"/>
      <c r="BYT36" s="64"/>
      <c r="BYU36" s="64"/>
      <c r="BYV36" s="64"/>
      <c r="BYW36" s="64"/>
      <c r="BYX36" s="64"/>
      <c r="BYY36" s="64"/>
      <c r="BYZ36" s="64"/>
      <c r="BZA36" s="64"/>
      <c r="BZB36" s="64"/>
      <c r="BZC36" s="64"/>
      <c r="BZD36" s="64"/>
      <c r="BZE36" s="64"/>
      <c r="BZF36" s="64"/>
      <c r="BZG36" s="64"/>
      <c r="BZH36" s="64"/>
      <c r="BZI36" s="64"/>
      <c r="BZJ36" s="64"/>
      <c r="BZK36" s="64"/>
      <c r="BZL36" s="64"/>
      <c r="BZM36" s="64"/>
      <c r="BZN36" s="64"/>
      <c r="BZO36" s="64"/>
      <c r="BZP36" s="64"/>
      <c r="BZQ36" s="64"/>
      <c r="BZR36" s="64"/>
      <c r="BZS36" s="64"/>
      <c r="BZT36" s="64"/>
      <c r="BZU36" s="64"/>
      <c r="BZV36" s="64"/>
      <c r="BZW36" s="64"/>
      <c r="BZX36" s="64"/>
      <c r="BZY36" s="64"/>
      <c r="BZZ36" s="64"/>
      <c r="CAA36" s="64"/>
      <c r="CAB36" s="64"/>
      <c r="CAC36" s="64"/>
      <c r="CAD36" s="64"/>
      <c r="CAE36" s="64"/>
      <c r="CAF36" s="64"/>
      <c r="CAG36" s="64"/>
      <c r="CAH36" s="64"/>
      <c r="CAI36" s="64"/>
      <c r="CAJ36" s="64"/>
      <c r="CAK36" s="64"/>
      <c r="CAL36" s="64"/>
      <c r="CAM36" s="64"/>
      <c r="CAN36" s="64"/>
      <c r="CAO36" s="64"/>
      <c r="CAP36" s="64"/>
      <c r="CAQ36" s="64"/>
      <c r="CAR36" s="64"/>
      <c r="CAS36" s="64"/>
      <c r="CAT36" s="64"/>
      <c r="CAU36" s="64"/>
      <c r="CAV36" s="64"/>
      <c r="CAW36" s="64"/>
      <c r="CAX36" s="64"/>
      <c r="CAY36" s="64"/>
      <c r="CAZ36" s="64"/>
      <c r="CBA36" s="64"/>
      <c r="CBB36" s="64"/>
      <c r="CBC36" s="64"/>
      <c r="CBD36" s="64"/>
      <c r="CBE36" s="64"/>
      <c r="CBF36" s="64"/>
      <c r="CBG36" s="64"/>
      <c r="CBH36" s="64"/>
      <c r="CBI36" s="64"/>
      <c r="CBJ36" s="64"/>
      <c r="CBK36" s="64"/>
      <c r="CBL36" s="64"/>
      <c r="CBM36" s="64"/>
      <c r="CBN36" s="64"/>
      <c r="CBO36" s="64"/>
      <c r="CBP36" s="64"/>
      <c r="CBQ36" s="64"/>
      <c r="CBR36" s="64"/>
      <c r="CBS36" s="64"/>
      <c r="CBT36" s="64"/>
      <c r="CBU36" s="64"/>
      <c r="CBV36" s="64"/>
      <c r="CBW36" s="64"/>
      <c r="CBX36" s="64"/>
      <c r="CBY36" s="64"/>
      <c r="CBZ36" s="64"/>
      <c r="CCA36" s="64"/>
      <c r="CCB36" s="64"/>
      <c r="CCC36" s="64"/>
      <c r="CCD36" s="64"/>
      <c r="CCE36" s="64"/>
      <c r="CCF36" s="64"/>
      <c r="CCG36" s="64"/>
      <c r="CCH36" s="64"/>
      <c r="CCI36" s="64"/>
      <c r="CCJ36" s="64"/>
      <c r="CCK36" s="64"/>
      <c r="CCL36" s="64"/>
      <c r="CCM36" s="64"/>
      <c r="CCN36" s="64"/>
      <c r="CCO36" s="64"/>
      <c r="CCP36" s="64"/>
      <c r="CCQ36" s="64"/>
      <c r="CCR36" s="64"/>
      <c r="CCS36" s="64"/>
      <c r="CCT36" s="64"/>
      <c r="CCU36" s="64"/>
      <c r="CCV36" s="64"/>
      <c r="CCW36" s="64"/>
      <c r="CCX36" s="64"/>
      <c r="CCY36" s="64"/>
      <c r="CCZ36" s="64"/>
      <c r="CDA36" s="64"/>
      <c r="CDB36" s="64"/>
      <c r="CDC36" s="64"/>
      <c r="CDD36" s="64"/>
      <c r="CDE36" s="64"/>
      <c r="CDF36" s="64"/>
      <c r="CDG36" s="64"/>
      <c r="CDH36" s="64"/>
      <c r="CDI36" s="64"/>
      <c r="CDJ36" s="64"/>
      <c r="CDK36" s="64"/>
      <c r="CDL36" s="64"/>
      <c r="CDM36" s="64"/>
      <c r="CDN36" s="64"/>
      <c r="CDO36" s="64"/>
      <c r="CDP36" s="64"/>
      <c r="CDQ36" s="64"/>
      <c r="CDR36" s="64"/>
      <c r="CDS36" s="64"/>
      <c r="CDT36" s="64"/>
      <c r="CDU36" s="64"/>
      <c r="CDV36" s="64"/>
      <c r="CDW36" s="64"/>
      <c r="CDX36" s="64"/>
      <c r="CDY36" s="64"/>
      <c r="CDZ36" s="64"/>
      <c r="CEA36" s="64"/>
      <c r="CEB36" s="64"/>
      <c r="CEC36" s="64"/>
      <c r="CED36" s="64"/>
      <c r="CEE36" s="64"/>
      <c r="CEF36" s="64"/>
      <c r="CEG36" s="64"/>
      <c r="CEH36" s="64"/>
      <c r="CEI36" s="64"/>
      <c r="CEJ36" s="64"/>
      <c r="CEK36" s="64"/>
      <c r="CEL36" s="64"/>
      <c r="CEM36" s="64"/>
      <c r="CEN36" s="64"/>
      <c r="CEO36" s="64"/>
      <c r="CEP36" s="64"/>
      <c r="CEQ36" s="64"/>
      <c r="CER36" s="64"/>
      <c r="CES36" s="64"/>
      <c r="CET36" s="64"/>
      <c r="CEU36" s="64"/>
      <c r="CEV36" s="64"/>
      <c r="CEW36" s="64"/>
      <c r="CEX36" s="64"/>
      <c r="CEY36" s="64"/>
      <c r="CEZ36" s="64"/>
      <c r="CFA36" s="64"/>
      <c r="CFB36" s="64"/>
      <c r="CFC36" s="64"/>
      <c r="CFD36" s="64"/>
      <c r="CFE36" s="64"/>
      <c r="CFF36" s="64"/>
      <c r="CFG36" s="64"/>
      <c r="CFH36" s="64"/>
      <c r="CFI36" s="64"/>
      <c r="CFJ36" s="64"/>
      <c r="CFK36" s="64"/>
      <c r="CFL36" s="64"/>
      <c r="CFM36" s="64"/>
      <c r="CFN36" s="64"/>
      <c r="CFO36" s="64"/>
      <c r="CFP36" s="64"/>
      <c r="CFQ36" s="64"/>
      <c r="CFR36" s="64"/>
      <c r="CFS36" s="64"/>
      <c r="CFT36" s="64"/>
      <c r="CFU36" s="64"/>
      <c r="CFV36" s="64"/>
      <c r="CFW36" s="64"/>
      <c r="CFX36" s="64"/>
      <c r="CFY36" s="64"/>
      <c r="CFZ36" s="64"/>
      <c r="CGA36" s="64"/>
      <c r="CGB36" s="64"/>
      <c r="CGC36" s="64"/>
      <c r="CGD36" s="64"/>
      <c r="CGE36" s="64"/>
      <c r="CGF36" s="64"/>
      <c r="CGG36" s="64"/>
      <c r="CGH36" s="64"/>
      <c r="CGI36" s="64"/>
      <c r="CGJ36" s="64"/>
      <c r="CGK36" s="64"/>
      <c r="CGL36" s="64"/>
      <c r="CGM36" s="64"/>
      <c r="CGN36" s="64"/>
      <c r="CGO36" s="64"/>
      <c r="CGP36" s="64"/>
      <c r="CGQ36" s="64"/>
      <c r="CGR36" s="64"/>
      <c r="CGS36" s="64"/>
      <c r="CGT36" s="64"/>
      <c r="CGU36" s="64"/>
      <c r="CGV36" s="64"/>
      <c r="CGW36" s="64"/>
      <c r="CGX36" s="64"/>
      <c r="CGY36" s="64"/>
      <c r="CGZ36" s="64"/>
      <c r="CHA36" s="64"/>
      <c r="CHB36" s="64"/>
      <c r="CHC36" s="64"/>
      <c r="CHD36" s="64"/>
      <c r="CHE36" s="64"/>
      <c r="CHF36" s="64"/>
      <c r="CHG36" s="64"/>
      <c r="CHH36" s="64"/>
      <c r="CHI36" s="64"/>
      <c r="CHJ36" s="64"/>
      <c r="CHK36" s="64"/>
      <c r="CHL36" s="64"/>
      <c r="CHM36" s="64"/>
      <c r="CHN36" s="64"/>
      <c r="CHO36" s="64"/>
      <c r="CHP36" s="64"/>
      <c r="CHQ36" s="64"/>
      <c r="CHR36" s="64"/>
      <c r="CHS36" s="64"/>
      <c r="CHT36" s="64"/>
      <c r="CHU36" s="64"/>
      <c r="CHV36" s="64"/>
      <c r="CHW36" s="64"/>
      <c r="CHX36" s="64"/>
      <c r="CHY36" s="64"/>
      <c r="CHZ36" s="64"/>
      <c r="CIA36" s="64"/>
      <c r="CIB36" s="64"/>
      <c r="CIC36" s="64"/>
      <c r="CID36" s="64"/>
      <c r="CIE36" s="64"/>
      <c r="CIF36" s="64"/>
      <c r="CIG36" s="64"/>
      <c r="CIH36" s="64"/>
      <c r="CII36" s="64"/>
      <c r="CIJ36" s="64"/>
      <c r="CIK36" s="64"/>
      <c r="CIL36" s="64"/>
      <c r="CIM36" s="64"/>
      <c r="CIN36" s="64"/>
      <c r="CIO36" s="64"/>
      <c r="CIP36" s="64"/>
      <c r="CIQ36" s="64"/>
      <c r="CIR36" s="64"/>
      <c r="CIS36" s="64"/>
      <c r="CIT36" s="64"/>
      <c r="CIU36" s="64"/>
      <c r="CIV36" s="64"/>
      <c r="CIW36" s="64"/>
      <c r="CIX36" s="64"/>
      <c r="CIY36" s="64"/>
      <c r="CIZ36" s="64"/>
      <c r="CJA36" s="64"/>
      <c r="CJB36" s="64"/>
      <c r="CJC36" s="64"/>
      <c r="CJD36" s="64"/>
      <c r="CJE36" s="64"/>
      <c r="CJF36" s="64"/>
      <c r="CJG36" s="64"/>
      <c r="CJH36" s="64"/>
      <c r="CJI36" s="64"/>
      <c r="CJJ36" s="64"/>
      <c r="CJK36" s="64"/>
      <c r="CJL36" s="64"/>
      <c r="CJM36" s="64"/>
      <c r="CJN36" s="64"/>
      <c r="CJO36" s="64"/>
      <c r="CJP36" s="64"/>
      <c r="CJQ36" s="64"/>
      <c r="CJR36" s="64"/>
      <c r="CJS36" s="64"/>
      <c r="CJT36" s="64"/>
      <c r="CJU36" s="64"/>
      <c r="CJV36" s="64"/>
      <c r="CJW36" s="64"/>
      <c r="CJX36" s="64"/>
      <c r="CJY36" s="64"/>
      <c r="CJZ36" s="64"/>
      <c r="CKA36" s="64"/>
      <c r="CKB36" s="64"/>
      <c r="CKC36" s="64"/>
      <c r="CKD36" s="64"/>
      <c r="CKE36" s="64"/>
      <c r="CKF36" s="64"/>
      <c r="CKG36" s="64"/>
      <c r="CKH36" s="64"/>
      <c r="CKI36" s="64"/>
      <c r="CKJ36" s="64"/>
      <c r="CKK36" s="64"/>
      <c r="CKL36" s="64"/>
      <c r="CKM36" s="64"/>
      <c r="CKN36" s="64"/>
      <c r="CKO36" s="64"/>
      <c r="CKP36" s="64"/>
      <c r="CKQ36" s="64"/>
      <c r="CKR36" s="64"/>
      <c r="CKS36" s="64"/>
      <c r="CKT36" s="64"/>
      <c r="CKU36" s="64"/>
      <c r="CKV36" s="64"/>
      <c r="CKW36" s="64"/>
      <c r="CKX36" s="64"/>
      <c r="CKY36" s="64"/>
      <c r="CKZ36" s="64"/>
      <c r="CLA36" s="64"/>
      <c r="CLB36" s="64"/>
      <c r="CLC36" s="64"/>
      <c r="CLD36" s="64"/>
      <c r="CLE36" s="64"/>
      <c r="CLF36" s="64"/>
      <c r="CLG36" s="64"/>
      <c r="CLH36" s="64"/>
      <c r="CLI36" s="64"/>
      <c r="CLJ36" s="64"/>
      <c r="CLK36" s="64"/>
      <c r="CLL36" s="64"/>
      <c r="CLM36" s="64"/>
      <c r="CLN36" s="64"/>
      <c r="CLO36" s="64"/>
      <c r="CLP36" s="64"/>
      <c r="CLQ36" s="64"/>
      <c r="CLR36" s="64"/>
      <c r="CLS36" s="64"/>
      <c r="CLT36" s="64"/>
      <c r="CLU36" s="64"/>
      <c r="CLV36" s="64"/>
      <c r="CLW36" s="64"/>
      <c r="CLX36" s="64"/>
      <c r="CLY36" s="64"/>
      <c r="CLZ36" s="64"/>
      <c r="CMA36" s="64"/>
      <c r="CMB36" s="64"/>
      <c r="CMC36" s="64"/>
      <c r="CMD36" s="64"/>
      <c r="CME36" s="64"/>
      <c r="CMF36" s="64"/>
      <c r="CMG36" s="64"/>
      <c r="CMH36" s="64"/>
      <c r="CMI36" s="64"/>
      <c r="CMJ36" s="64"/>
      <c r="CMK36" s="64"/>
      <c r="CML36" s="64"/>
      <c r="CMM36" s="64"/>
      <c r="CMN36" s="64"/>
      <c r="CMO36" s="64"/>
      <c r="CMP36" s="64"/>
      <c r="CMQ36" s="64"/>
      <c r="CMR36" s="64"/>
      <c r="CMS36" s="64"/>
      <c r="CMT36" s="64"/>
      <c r="CMU36" s="64"/>
      <c r="CMV36" s="64"/>
      <c r="CMW36" s="64"/>
      <c r="CMX36" s="64"/>
      <c r="CMY36" s="64"/>
      <c r="CMZ36" s="64"/>
      <c r="CNA36" s="64"/>
      <c r="CNB36" s="64"/>
      <c r="CNC36" s="64"/>
      <c r="CND36" s="64"/>
      <c r="CNE36" s="64"/>
      <c r="CNF36" s="64"/>
      <c r="CNG36" s="64"/>
      <c r="CNH36" s="64"/>
      <c r="CNI36" s="64"/>
      <c r="CNJ36" s="64"/>
      <c r="CNK36" s="64"/>
      <c r="CNL36" s="64"/>
      <c r="CNM36" s="64"/>
      <c r="CNN36" s="64"/>
      <c r="CNO36" s="64"/>
      <c r="CNP36" s="64"/>
      <c r="CNQ36" s="64"/>
      <c r="CNR36" s="64"/>
      <c r="CNS36" s="64"/>
      <c r="CNT36" s="64"/>
      <c r="CNU36" s="64"/>
      <c r="CNV36" s="64"/>
      <c r="CNW36" s="64"/>
      <c r="CNX36" s="64"/>
      <c r="CNY36" s="64"/>
      <c r="CNZ36" s="64"/>
      <c r="COA36" s="64"/>
      <c r="COB36" s="64"/>
      <c r="COC36" s="64"/>
      <c r="COD36" s="64"/>
      <c r="COE36" s="64"/>
      <c r="COF36" s="64"/>
      <c r="COG36" s="64"/>
      <c r="COH36" s="64"/>
      <c r="COI36" s="64"/>
      <c r="COJ36" s="64"/>
      <c r="COK36" s="64"/>
      <c r="COL36" s="64"/>
      <c r="COM36" s="64"/>
      <c r="CON36" s="64"/>
      <c r="COO36" s="64"/>
      <c r="COP36" s="64"/>
      <c r="COQ36" s="64"/>
      <c r="COR36" s="64"/>
      <c r="COS36" s="64"/>
      <c r="COT36" s="64"/>
      <c r="COU36" s="64"/>
      <c r="COV36" s="64"/>
      <c r="COW36" s="64"/>
      <c r="COX36" s="64"/>
      <c r="COY36" s="64"/>
      <c r="COZ36" s="64"/>
      <c r="CPA36" s="64"/>
      <c r="CPB36" s="64"/>
      <c r="CPC36" s="64"/>
      <c r="CPD36" s="64"/>
      <c r="CPE36" s="64"/>
      <c r="CPF36" s="64"/>
      <c r="CPG36" s="64"/>
      <c r="CPH36" s="64"/>
      <c r="CPI36" s="64"/>
      <c r="CPJ36" s="64"/>
      <c r="CPK36" s="64"/>
      <c r="CPL36" s="64"/>
      <c r="CPM36" s="64"/>
      <c r="CPN36" s="64"/>
      <c r="CPO36" s="64"/>
      <c r="CPP36" s="64"/>
      <c r="CPQ36" s="64"/>
      <c r="CPR36" s="64"/>
      <c r="CPS36" s="64"/>
      <c r="CPT36" s="64"/>
      <c r="CPU36" s="64"/>
      <c r="CPV36" s="64"/>
      <c r="CPW36" s="64"/>
      <c r="CPX36" s="64"/>
      <c r="CPY36" s="64"/>
      <c r="CPZ36" s="64"/>
      <c r="CQA36" s="64"/>
      <c r="CQB36" s="64"/>
      <c r="CQC36" s="64"/>
      <c r="CQD36" s="64"/>
      <c r="CQE36" s="64"/>
      <c r="CQF36" s="64"/>
      <c r="CQG36" s="64"/>
      <c r="CQH36" s="64"/>
      <c r="CQI36" s="64"/>
      <c r="CQJ36" s="64"/>
      <c r="CQK36" s="64"/>
      <c r="CQL36" s="64"/>
      <c r="CQM36" s="64"/>
      <c r="CQN36" s="64"/>
      <c r="CQO36" s="64"/>
      <c r="CQP36" s="64"/>
      <c r="CQQ36" s="64"/>
      <c r="CQR36" s="64"/>
      <c r="CQS36" s="64"/>
      <c r="CQT36" s="64"/>
      <c r="CQU36" s="64"/>
      <c r="CQV36" s="64"/>
      <c r="CQW36" s="64"/>
      <c r="CQX36" s="64"/>
      <c r="CQY36" s="64"/>
      <c r="CQZ36" s="64"/>
      <c r="CRA36" s="64"/>
      <c r="CRB36" s="64"/>
      <c r="CRC36" s="64"/>
      <c r="CRD36" s="64"/>
      <c r="CRE36" s="64"/>
      <c r="CRF36" s="64"/>
      <c r="CRG36" s="64"/>
      <c r="CRH36" s="64"/>
      <c r="CRI36" s="64"/>
      <c r="CRJ36" s="64"/>
      <c r="CRK36" s="64"/>
      <c r="CRL36" s="64"/>
      <c r="CRM36" s="64"/>
      <c r="CRN36" s="64"/>
      <c r="CRO36" s="64"/>
      <c r="CRP36" s="64"/>
      <c r="CRQ36" s="64"/>
      <c r="CRR36" s="64"/>
      <c r="CRS36" s="64"/>
      <c r="CRT36" s="64"/>
      <c r="CRU36" s="64"/>
      <c r="CRV36" s="64"/>
      <c r="CRW36" s="64"/>
      <c r="CRX36" s="64"/>
      <c r="CRY36" s="64"/>
      <c r="CRZ36" s="64"/>
      <c r="CSA36" s="64"/>
      <c r="CSB36" s="64"/>
      <c r="CSC36" s="64"/>
      <c r="CSD36" s="64"/>
      <c r="CSE36" s="64"/>
      <c r="CSF36" s="64"/>
      <c r="CSG36" s="64"/>
      <c r="CSH36" s="64"/>
      <c r="CSI36" s="64"/>
      <c r="CSJ36" s="64"/>
      <c r="CSK36" s="64"/>
      <c r="CSL36" s="64"/>
      <c r="CSM36" s="64"/>
      <c r="CSN36" s="64"/>
      <c r="CSO36" s="64"/>
      <c r="CSP36" s="64"/>
      <c r="CSQ36" s="64"/>
      <c r="CSR36" s="64"/>
      <c r="CSS36" s="64"/>
      <c r="CST36" s="64"/>
      <c r="CSU36" s="64"/>
      <c r="CSV36" s="64"/>
      <c r="CSW36" s="64"/>
      <c r="CSX36" s="64"/>
      <c r="CSY36" s="64"/>
      <c r="CSZ36" s="64"/>
      <c r="CTA36" s="64"/>
      <c r="CTB36" s="64"/>
      <c r="CTC36" s="64"/>
      <c r="CTD36" s="64"/>
      <c r="CTE36" s="64"/>
      <c r="CTF36" s="64"/>
      <c r="CTG36" s="64"/>
      <c r="CTH36" s="64"/>
      <c r="CTI36" s="64"/>
      <c r="CTJ36" s="64"/>
      <c r="CTK36" s="64"/>
      <c r="CTL36" s="64"/>
      <c r="CTM36" s="64"/>
      <c r="CTN36" s="64"/>
      <c r="CTO36" s="64"/>
      <c r="CTP36" s="64"/>
      <c r="CTQ36" s="64"/>
      <c r="CTR36" s="64"/>
      <c r="CTS36" s="64"/>
      <c r="CTT36" s="64"/>
      <c r="CTU36" s="64"/>
      <c r="CTV36" s="64"/>
      <c r="CTW36" s="64"/>
      <c r="CTX36" s="64"/>
      <c r="CTY36" s="64"/>
      <c r="CTZ36" s="64"/>
      <c r="CUA36" s="64"/>
      <c r="CUB36" s="64"/>
      <c r="CUC36" s="64"/>
      <c r="CUD36" s="64"/>
      <c r="CUE36" s="64"/>
      <c r="CUF36" s="64"/>
      <c r="CUG36" s="64"/>
      <c r="CUH36" s="64"/>
      <c r="CUI36" s="64"/>
      <c r="CUJ36" s="64"/>
      <c r="CUK36" s="64"/>
      <c r="CUL36" s="64"/>
      <c r="CUM36" s="64"/>
      <c r="CUN36" s="64"/>
      <c r="CUO36" s="64"/>
      <c r="CUP36" s="64"/>
      <c r="CUQ36" s="64"/>
      <c r="CUR36" s="64"/>
      <c r="CUS36" s="64"/>
      <c r="CUT36" s="64"/>
      <c r="CUU36" s="64"/>
      <c r="CUV36" s="64"/>
      <c r="CUW36" s="64"/>
      <c r="CUX36" s="64"/>
      <c r="CUY36" s="64"/>
      <c r="CUZ36" s="64"/>
      <c r="CVA36" s="64"/>
      <c r="CVB36" s="64"/>
      <c r="CVC36" s="64"/>
      <c r="CVD36" s="64"/>
      <c r="CVE36" s="64"/>
      <c r="CVF36" s="64"/>
      <c r="CVG36" s="64"/>
      <c r="CVH36" s="64"/>
      <c r="CVI36" s="64"/>
      <c r="CVJ36" s="64"/>
      <c r="CVK36" s="64"/>
      <c r="CVL36" s="64"/>
      <c r="CVM36" s="64"/>
      <c r="CVN36" s="64"/>
      <c r="CVO36" s="64"/>
      <c r="CVP36" s="64"/>
      <c r="CVQ36" s="64"/>
      <c r="CVR36" s="64"/>
      <c r="CVS36" s="64"/>
      <c r="CVT36" s="64"/>
      <c r="CVU36" s="64"/>
      <c r="CVV36" s="64"/>
      <c r="CVW36" s="64"/>
      <c r="CVX36" s="64"/>
      <c r="CVY36" s="64"/>
      <c r="CVZ36" s="64"/>
      <c r="CWA36" s="64"/>
      <c r="CWB36" s="64"/>
      <c r="CWC36" s="64"/>
      <c r="CWD36" s="64"/>
      <c r="CWE36" s="64"/>
      <c r="CWF36" s="64"/>
      <c r="CWG36" s="64"/>
      <c r="CWH36" s="64"/>
      <c r="CWI36" s="64"/>
      <c r="CWJ36" s="64"/>
      <c r="CWK36" s="64"/>
      <c r="CWL36" s="64"/>
      <c r="CWM36" s="64"/>
      <c r="CWN36" s="64"/>
      <c r="CWO36" s="64"/>
      <c r="CWP36" s="64"/>
      <c r="CWQ36" s="64"/>
      <c r="CWR36" s="64"/>
      <c r="CWS36" s="64"/>
      <c r="CWT36" s="64"/>
      <c r="CWU36" s="64"/>
      <c r="CWV36" s="64"/>
      <c r="CWW36" s="64"/>
      <c r="CWX36" s="64"/>
      <c r="CWY36" s="64"/>
      <c r="CWZ36" s="64"/>
      <c r="CXA36" s="64"/>
      <c r="CXB36" s="64"/>
      <c r="CXC36" s="64"/>
      <c r="CXD36" s="64"/>
      <c r="CXE36" s="64"/>
      <c r="CXF36" s="64"/>
      <c r="CXG36" s="64"/>
      <c r="CXH36" s="64"/>
      <c r="CXI36" s="64"/>
      <c r="CXJ36" s="64"/>
      <c r="CXK36" s="64"/>
      <c r="CXL36" s="64"/>
      <c r="CXM36" s="64"/>
      <c r="CXN36" s="64"/>
      <c r="CXO36" s="64"/>
      <c r="CXP36" s="64"/>
      <c r="CXQ36" s="64"/>
      <c r="CXR36" s="64"/>
      <c r="CXS36" s="64"/>
      <c r="CXT36" s="64"/>
      <c r="CXU36" s="64"/>
      <c r="CXV36" s="64"/>
      <c r="CXW36" s="64"/>
      <c r="CXX36" s="64"/>
      <c r="CXY36" s="64"/>
      <c r="CXZ36" s="64"/>
      <c r="CYA36" s="64"/>
      <c r="CYB36" s="64"/>
      <c r="CYC36" s="64"/>
      <c r="CYD36" s="64"/>
      <c r="CYE36" s="64"/>
      <c r="CYF36" s="64"/>
      <c r="CYG36" s="64"/>
      <c r="CYH36" s="64"/>
      <c r="CYI36" s="64"/>
      <c r="CYJ36" s="64"/>
      <c r="CYK36" s="64"/>
      <c r="CYL36" s="64"/>
      <c r="CYM36" s="64"/>
      <c r="CYN36" s="64"/>
      <c r="CYO36" s="64"/>
      <c r="CYP36" s="64"/>
      <c r="CYQ36" s="64"/>
      <c r="CYR36" s="64"/>
      <c r="CYS36" s="64"/>
      <c r="CYT36" s="64"/>
      <c r="CYU36" s="64"/>
      <c r="CYV36" s="64"/>
      <c r="CYW36" s="64"/>
      <c r="CYX36" s="64"/>
      <c r="CYY36" s="64"/>
      <c r="CYZ36" s="64"/>
      <c r="CZA36" s="64"/>
      <c r="CZB36" s="64"/>
      <c r="CZC36" s="64"/>
      <c r="CZD36" s="64"/>
      <c r="CZE36" s="64"/>
      <c r="CZF36" s="64"/>
      <c r="CZG36" s="64"/>
      <c r="CZH36" s="64"/>
      <c r="CZI36" s="64"/>
      <c r="CZJ36" s="64"/>
      <c r="CZK36" s="64"/>
      <c r="CZL36" s="64"/>
      <c r="CZM36" s="64"/>
      <c r="CZN36" s="64"/>
      <c r="CZO36" s="64"/>
      <c r="CZP36" s="64"/>
      <c r="CZQ36" s="64"/>
      <c r="CZR36" s="64"/>
      <c r="CZS36" s="64"/>
      <c r="CZT36" s="64"/>
      <c r="CZU36" s="64"/>
      <c r="CZV36" s="64"/>
      <c r="CZW36" s="64"/>
      <c r="CZX36" s="64"/>
      <c r="CZY36" s="64"/>
      <c r="CZZ36" s="64"/>
      <c r="DAA36" s="64"/>
      <c r="DAB36" s="64"/>
      <c r="DAC36" s="64"/>
      <c r="DAD36" s="64"/>
      <c r="DAE36" s="64"/>
      <c r="DAF36" s="64"/>
      <c r="DAG36" s="64"/>
      <c r="DAH36" s="64"/>
      <c r="DAI36" s="64"/>
      <c r="DAJ36" s="64"/>
      <c r="DAK36" s="64"/>
      <c r="DAL36" s="64"/>
      <c r="DAM36" s="64"/>
      <c r="DAN36" s="64"/>
      <c r="DAO36" s="64"/>
      <c r="DAP36" s="64"/>
      <c r="DAQ36" s="64"/>
      <c r="DAR36" s="64"/>
      <c r="DAS36" s="64"/>
      <c r="DAT36" s="64"/>
      <c r="DAU36" s="64"/>
      <c r="DAV36" s="64"/>
      <c r="DAW36" s="64"/>
      <c r="DAX36" s="64"/>
      <c r="DAY36" s="64"/>
      <c r="DAZ36" s="64"/>
      <c r="DBA36" s="64"/>
      <c r="DBB36" s="64"/>
      <c r="DBC36" s="64"/>
      <c r="DBD36" s="64"/>
      <c r="DBE36" s="64"/>
      <c r="DBF36" s="64"/>
      <c r="DBG36" s="64"/>
      <c r="DBH36" s="64"/>
      <c r="DBI36" s="64"/>
      <c r="DBJ36" s="64"/>
      <c r="DBK36" s="64"/>
      <c r="DBL36" s="64"/>
      <c r="DBM36" s="64"/>
      <c r="DBN36" s="64"/>
      <c r="DBO36" s="64"/>
      <c r="DBP36" s="64"/>
      <c r="DBQ36" s="64"/>
      <c r="DBR36" s="64"/>
      <c r="DBS36" s="64"/>
      <c r="DBT36" s="64"/>
      <c r="DBU36" s="64"/>
      <c r="DBV36" s="64"/>
      <c r="DBW36" s="64"/>
      <c r="DBX36" s="64"/>
      <c r="DBY36" s="64"/>
      <c r="DBZ36" s="64"/>
      <c r="DCA36" s="64"/>
      <c r="DCB36" s="64"/>
      <c r="DCC36" s="64"/>
      <c r="DCD36" s="64"/>
      <c r="DCE36" s="64"/>
      <c r="DCF36" s="64"/>
      <c r="DCG36" s="64"/>
      <c r="DCH36" s="64"/>
      <c r="DCI36" s="64"/>
      <c r="DCJ36" s="64"/>
      <c r="DCK36" s="64"/>
      <c r="DCL36" s="64"/>
      <c r="DCM36" s="64"/>
      <c r="DCN36" s="64"/>
      <c r="DCO36" s="64"/>
      <c r="DCP36" s="64"/>
      <c r="DCQ36" s="64"/>
      <c r="DCR36" s="64"/>
      <c r="DCS36" s="64"/>
      <c r="DCT36" s="64"/>
    </row>
    <row r="37" spans="1:2802" s="121" customFormat="1" ht="18" customHeight="1" x14ac:dyDescent="0.2">
      <c r="A37" s="126">
        <f t="shared" si="7"/>
        <v>16</v>
      </c>
      <c r="B37" s="196" t="s">
        <v>275</v>
      </c>
      <c r="C37" s="196" t="s">
        <v>276</v>
      </c>
      <c r="D37" s="42" t="s">
        <v>136</v>
      </c>
      <c r="E37" s="193">
        <v>1</v>
      </c>
      <c r="F37" s="194">
        <v>0</v>
      </c>
      <c r="G37" s="193">
        <f t="shared" si="26"/>
        <v>1</v>
      </c>
      <c r="H37" s="6" t="s">
        <v>118</v>
      </c>
      <c r="I37" s="3">
        <v>0.17777777777777778</v>
      </c>
      <c r="J37" s="6">
        <v>45.75</v>
      </c>
      <c r="K37" s="137">
        <f t="shared" si="12"/>
        <v>8.1333333333333329</v>
      </c>
      <c r="L37" s="137">
        <v>32</v>
      </c>
      <c r="M37" s="141">
        <f t="shared" si="27"/>
        <v>40.133333333333333</v>
      </c>
      <c r="N37" s="195">
        <f t="shared" si="28"/>
        <v>40.133333333333333</v>
      </c>
      <c r="O37" s="132"/>
      <c r="P37" s="64"/>
      <c r="Q37" s="64"/>
      <c r="R37" s="3"/>
      <c r="S37" s="137"/>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64"/>
      <c r="KZ37" s="64"/>
      <c r="LA37" s="64"/>
      <c r="LB37" s="64"/>
      <c r="LC37" s="64"/>
      <c r="LD37" s="64"/>
      <c r="LE37" s="64"/>
      <c r="LF37" s="64"/>
      <c r="LG37" s="64"/>
      <c r="LH37" s="64"/>
      <c r="LI37" s="64"/>
      <c r="LJ37" s="64"/>
      <c r="LK37" s="64"/>
      <c r="LL37" s="64"/>
      <c r="LM37" s="64"/>
      <c r="LN37" s="64"/>
      <c r="LO37" s="64"/>
      <c r="LP37" s="64"/>
      <c r="LQ37" s="64"/>
      <c r="LR37" s="64"/>
      <c r="LS37" s="64"/>
      <c r="LT37" s="64"/>
      <c r="LU37" s="64"/>
      <c r="LV37" s="64"/>
      <c r="LW37" s="64"/>
      <c r="LX37" s="64"/>
      <c r="LY37" s="64"/>
      <c r="LZ37" s="64"/>
      <c r="MA37" s="64"/>
      <c r="MB37" s="64"/>
      <c r="MC37" s="64"/>
      <c r="MD37" s="64"/>
      <c r="ME37" s="64"/>
      <c r="MF37" s="64"/>
      <c r="MG37" s="64"/>
      <c r="MH37" s="64"/>
      <c r="MI37" s="64"/>
      <c r="MJ37" s="64"/>
      <c r="MK37" s="64"/>
      <c r="ML37" s="64"/>
      <c r="MM37" s="64"/>
      <c r="MN37" s="64"/>
      <c r="MO37" s="64"/>
      <c r="MP37" s="64"/>
      <c r="MQ37" s="64"/>
      <c r="MR37" s="64"/>
      <c r="MS37" s="64"/>
      <c r="MT37" s="64"/>
      <c r="MU37" s="64"/>
      <c r="MV37" s="64"/>
      <c r="MW37" s="64"/>
      <c r="MX37" s="64"/>
      <c r="MY37" s="64"/>
      <c r="MZ37" s="64"/>
      <c r="NA37" s="64"/>
      <c r="NB37" s="64"/>
      <c r="NC37" s="64"/>
      <c r="ND37" s="64"/>
      <c r="NE37" s="64"/>
      <c r="NF37" s="64"/>
      <c r="NG37" s="64"/>
      <c r="NH37" s="64"/>
      <c r="NI37" s="64"/>
      <c r="NJ37" s="64"/>
      <c r="NK37" s="64"/>
      <c r="NL37" s="64"/>
      <c r="NM37" s="64"/>
      <c r="NN37" s="64"/>
      <c r="NO37" s="64"/>
      <c r="NP37" s="64"/>
      <c r="NQ37" s="64"/>
      <c r="NR37" s="64"/>
      <c r="NS37" s="64"/>
      <c r="NT37" s="64"/>
      <c r="NU37" s="64"/>
      <c r="NV37" s="64"/>
      <c r="NW37" s="64"/>
      <c r="NX37" s="64"/>
      <c r="NY37" s="64"/>
      <c r="NZ37" s="64"/>
      <c r="OA37" s="64"/>
      <c r="OB37" s="64"/>
      <c r="OC37" s="64"/>
      <c r="OD37" s="64"/>
      <c r="OE37" s="64"/>
      <c r="OF37" s="64"/>
      <c r="OG37" s="64"/>
      <c r="OH37" s="64"/>
      <c r="OI37" s="64"/>
      <c r="OJ37" s="64"/>
      <c r="OK37" s="64"/>
      <c r="OL37" s="64"/>
      <c r="OM37" s="64"/>
      <c r="ON37" s="64"/>
      <c r="OO37" s="64"/>
      <c r="OP37" s="64"/>
      <c r="OQ37" s="64"/>
      <c r="OR37" s="64"/>
      <c r="OS37" s="64"/>
      <c r="OT37" s="64"/>
      <c r="OU37" s="64"/>
      <c r="OV37" s="64"/>
      <c r="OW37" s="64"/>
      <c r="OX37" s="64"/>
      <c r="OY37" s="64"/>
      <c r="OZ37" s="64"/>
      <c r="PA37" s="64"/>
      <c r="PB37" s="64"/>
      <c r="PC37" s="64"/>
      <c r="PD37" s="64"/>
      <c r="PE37" s="64"/>
      <c r="PF37" s="64"/>
      <c r="PG37" s="64"/>
      <c r="PH37" s="64"/>
      <c r="PI37" s="64"/>
      <c r="PJ37" s="64"/>
      <c r="PK37" s="64"/>
      <c r="PL37" s="64"/>
      <c r="PM37" s="64"/>
      <c r="PN37" s="64"/>
      <c r="PO37" s="64"/>
      <c r="PP37" s="64"/>
      <c r="PQ37" s="64"/>
      <c r="PR37" s="64"/>
      <c r="PS37" s="64"/>
      <c r="PT37" s="64"/>
      <c r="PU37" s="64"/>
      <c r="PV37" s="64"/>
      <c r="PW37" s="64"/>
      <c r="PX37" s="64"/>
      <c r="PY37" s="64"/>
      <c r="PZ37" s="64"/>
      <c r="QA37" s="64"/>
      <c r="QB37" s="64"/>
      <c r="QC37" s="64"/>
      <c r="QD37" s="64"/>
      <c r="QE37" s="64"/>
      <c r="QF37" s="64"/>
      <c r="QG37" s="64"/>
      <c r="QH37" s="64"/>
      <c r="QI37" s="64"/>
      <c r="QJ37" s="64"/>
      <c r="QK37" s="64"/>
      <c r="QL37" s="64"/>
      <c r="QM37" s="64"/>
      <c r="QN37" s="64"/>
      <c r="QO37" s="64"/>
      <c r="QP37" s="64"/>
      <c r="QQ37" s="64"/>
      <c r="QR37" s="64"/>
      <c r="QS37" s="64"/>
      <c r="QT37" s="64"/>
      <c r="QU37" s="64"/>
      <c r="QV37" s="64"/>
      <c r="QW37" s="64"/>
      <c r="QX37" s="64"/>
      <c r="QY37" s="64"/>
      <c r="QZ37" s="64"/>
      <c r="RA37" s="64"/>
      <c r="RB37" s="64"/>
      <c r="RC37" s="64"/>
      <c r="RD37" s="64"/>
      <c r="RE37" s="64"/>
      <c r="RF37" s="64"/>
      <c r="RG37" s="64"/>
      <c r="RH37" s="64"/>
      <c r="RI37" s="64"/>
      <c r="RJ37" s="64"/>
      <c r="RK37" s="64"/>
      <c r="RL37" s="64"/>
      <c r="RM37" s="64"/>
      <c r="RN37" s="64"/>
      <c r="RO37" s="64"/>
      <c r="RP37" s="64"/>
      <c r="RQ37" s="64"/>
      <c r="RR37" s="64"/>
      <c r="RS37" s="64"/>
      <c r="RT37" s="64"/>
      <c r="RU37" s="64"/>
      <c r="RV37" s="64"/>
      <c r="RW37" s="64"/>
      <c r="RX37" s="64"/>
      <c r="RY37" s="64"/>
      <c r="RZ37" s="64"/>
      <c r="SA37" s="64"/>
      <c r="SB37" s="64"/>
      <c r="SC37" s="64"/>
      <c r="SD37" s="64"/>
      <c r="SE37" s="64"/>
      <c r="SF37" s="64"/>
      <c r="SG37" s="64"/>
      <c r="SH37" s="64"/>
      <c r="SI37" s="64"/>
      <c r="SJ37" s="64"/>
      <c r="SK37" s="64"/>
      <c r="SL37" s="64"/>
      <c r="SM37" s="64"/>
      <c r="SN37" s="64"/>
      <c r="SO37" s="64"/>
      <c r="SP37" s="64"/>
      <c r="SQ37" s="64"/>
      <c r="SR37" s="64"/>
      <c r="SS37" s="64"/>
      <c r="ST37" s="64"/>
      <c r="SU37" s="64"/>
      <c r="SV37" s="64"/>
      <c r="SW37" s="64"/>
      <c r="SX37" s="64"/>
      <c r="SY37" s="64"/>
      <c r="SZ37" s="64"/>
      <c r="TA37" s="64"/>
      <c r="TB37" s="64"/>
      <c r="TC37" s="64"/>
      <c r="TD37" s="64"/>
      <c r="TE37" s="64"/>
      <c r="TF37" s="64"/>
      <c r="TG37" s="64"/>
      <c r="TH37" s="64"/>
      <c r="TI37" s="64"/>
      <c r="TJ37" s="64"/>
      <c r="TK37" s="64"/>
      <c r="TL37" s="64"/>
      <c r="TM37" s="64"/>
      <c r="TN37" s="64"/>
      <c r="TO37" s="64"/>
      <c r="TP37" s="64"/>
      <c r="TQ37" s="64"/>
      <c r="TR37" s="64"/>
      <c r="TS37" s="64"/>
      <c r="TT37" s="64"/>
      <c r="TU37" s="64"/>
      <c r="TV37" s="64"/>
      <c r="TW37" s="64"/>
      <c r="TX37" s="64"/>
      <c r="TY37" s="64"/>
      <c r="TZ37" s="64"/>
      <c r="UA37" s="64"/>
      <c r="UB37" s="64"/>
      <c r="UC37" s="64"/>
      <c r="UD37" s="64"/>
      <c r="UE37" s="64"/>
      <c r="UF37" s="64"/>
      <c r="UG37" s="64"/>
      <c r="UH37" s="64"/>
      <c r="UI37" s="64"/>
      <c r="UJ37" s="64"/>
      <c r="UK37" s="64"/>
      <c r="UL37" s="64"/>
      <c r="UM37" s="64"/>
      <c r="UN37" s="64"/>
      <c r="UO37" s="64"/>
      <c r="UP37" s="64"/>
      <c r="UQ37" s="64"/>
      <c r="UR37" s="64"/>
      <c r="US37" s="64"/>
      <c r="UT37" s="64"/>
      <c r="UU37" s="64"/>
      <c r="UV37" s="64"/>
      <c r="UW37" s="64"/>
      <c r="UX37" s="64"/>
      <c r="UY37" s="64"/>
      <c r="UZ37" s="64"/>
      <c r="VA37" s="64"/>
      <c r="VB37" s="64"/>
      <c r="VC37" s="64"/>
      <c r="VD37" s="64"/>
      <c r="VE37" s="64"/>
      <c r="VF37" s="64"/>
      <c r="VG37" s="64"/>
      <c r="VH37" s="64"/>
      <c r="VI37" s="64"/>
      <c r="VJ37" s="64"/>
      <c r="VK37" s="64"/>
      <c r="VL37" s="64"/>
      <c r="VM37" s="64"/>
      <c r="VN37" s="64"/>
      <c r="VO37" s="64"/>
      <c r="VP37" s="64"/>
      <c r="VQ37" s="64"/>
      <c r="VR37" s="64"/>
      <c r="VS37" s="64"/>
      <c r="VT37" s="64"/>
      <c r="VU37" s="64"/>
      <c r="VV37" s="64"/>
      <c r="VW37" s="64"/>
      <c r="VX37" s="64"/>
      <c r="VY37" s="64"/>
      <c r="VZ37" s="64"/>
      <c r="WA37" s="64"/>
      <c r="WB37" s="64"/>
      <c r="WC37" s="64"/>
      <c r="WD37" s="64"/>
      <c r="WE37" s="64"/>
      <c r="WF37" s="64"/>
      <c r="WG37" s="64"/>
      <c r="WH37" s="64"/>
      <c r="WI37" s="64"/>
      <c r="WJ37" s="64"/>
      <c r="WK37" s="64"/>
      <c r="WL37" s="64"/>
      <c r="WM37" s="64"/>
      <c r="WN37" s="64"/>
      <c r="WO37" s="64"/>
      <c r="WP37" s="64"/>
      <c r="WQ37" s="64"/>
      <c r="WR37" s="64"/>
      <c r="WS37" s="64"/>
      <c r="WT37" s="64"/>
      <c r="WU37" s="64"/>
      <c r="WV37" s="64"/>
      <c r="WW37" s="64"/>
      <c r="WX37" s="64"/>
      <c r="WY37" s="64"/>
      <c r="WZ37" s="64"/>
      <c r="XA37" s="64"/>
      <c r="XB37" s="64"/>
      <c r="XC37" s="64"/>
      <c r="XD37" s="64"/>
      <c r="XE37" s="64"/>
      <c r="XF37" s="64"/>
      <c r="XG37" s="64"/>
      <c r="XH37" s="64"/>
      <c r="XI37" s="64"/>
      <c r="XJ37" s="64"/>
      <c r="XK37" s="64"/>
      <c r="XL37" s="64"/>
      <c r="XM37" s="64"/>
      <c r="XN37" s="64"/>
      <c r="XO37" s="64"/>
      <c r="XP37" s="64"/>
      <c r="XQ37" s="64"/>
      <c r="XR37" s="64"/>
      <c r="XS37" s="64"/>
      <c r="XT37" s="64"/>
      <c r="XU37" s="64"/>
      <c r="XV37" s="64"/>
      <c r="XW37" s="64"/>
      <c r="XX37" s="64"/>
      <c r="XY37" s="64"/>
      <c r="XZ37" s="64"/>
      <c r="YA37" s="64"/>
      <c r="YB37" s="64"/>
      <c r="YC37" s="64"/>
      <c r="YD37" s="64"/>
      <c r="YE37" s="64"/>
      <c r="YF37" s="64"/>
      <c r="YG37" s="64"/>
      <c r="YH37" s="64"/>
      <c r="YI37" s="64"/>
      <c r="YJ37" s="64"/>
      <c r="YK37" s="64"/>
      <c r="YL37" s="64"/>
      <c r="YM37" s="64"/>
      <c r="YN37" s="64"/>
      <c r="YO37" s="64"/>
      <c r="YP37" s="64"/>
      <c r="YQ37" s="64"/>
      <c r="YR37" s="64"/>
      <c r="YS37" s="64"/>
      <c r="YT37" s="64"/>
      <c r="YU37" s="64"/>
      <c r="YV37" s="64"/>
      <c r="YW37" s="64"/>
      <c r="YX37" s="64"/>
      <c r="YY37" s="64"/>
      <c r="YZ37" s="64"/>
      <c r="ZA37" s="64"/>
      <c r="ZB37" s="64"/>
      <c r="ZC37" s="64"/>
      <c r="ZD37" s="64"/>
      <c r="ZE37" s="64"/>
      <c r="ZF37" s="64"/>
      <c r="ZG37" s="64"/>
      <c r="ZH37" s="64"/>
      <c r="ZI37" s="64"/>
      <c r="ZJ37" s="64"/>
      <c r="ZK37" s="64"/>
      <c r="ZL37" s="64"/>
      <c r="ZM37" s="64"/>
      <c r="ZN37" s="64"/>
      <c r="ZO37" s="64"/>
      <c r="ZP37" s="64"/>
      <c r="ZQ37" s="64"/>
      <c r="ZR37" s="64"/>
      <c r="ZS37" s="64"/>
      <c r="ZT37" s="64"/>
      <c r="ZU37" s="64"/>
      <c r="ZV37" s="64"/>
      <c r="ZW37" s="64"/>
      <c r="ZX37" s="64"/>
      <c r="ZY37" s="64"/>
      <c r="ZZ37" s="64"/>
      <c r="AAA37" s="64"/>
      <c r="AAB37" s="64"/>
      <c r="AAC37" s="64"/>
      <c r="AAD37" s="64"/>
      <c r="AAE37" s="64"/>
      <c r="AAF37" s="64"/>
      <c r="AAG37" s="64"/>
      <c r="AAH37" s="64"/>
      <c r="AAI37" s="64"/>
      <c r="AAJ37" s="64"/>
      <c r="AAK37" s="64"/>
      <c r="AAL37" s="64"/>
      <c r="AAM37" s="64"/>
      <c r="AAN37" s="64"/>
      <c r="AAO37" s="64"/>
      <c r="AAP37" s="64"/>
      <c r="AAQ37" s="64"/>
      <c r="AAR37" s="64"/>
      <c r="AAS37" s="64"/>
      <c r="AAT37" s="64"/>
      <c r="AAU37" s="64"/>
      <c r="AAV37" s="64"/>
      <c r="AAW37" s="64"/>
      <c r="AAX37" s="64"/>
      <c r="AAY37" s="64"/>
      <c r="AAZ37" s="64"/>
      <c r="ABA37" s="64"/>
      <c r="ABB37" s="64"/>
      <c r="ABC37" s="64"/>
      <c r="ABD37" s="64"/>
      <c r="ABE37" s="64"/>
      <c r="ABF37" s="64"/>
      <c r="ABG37" s="64"/>
      <c r="ABH37" s="64"/>
      <c r="ABI37" s="64"/>
      <c r="ABJ37" s="64"/>
      <c r="ABK37" s="64"/>
      <c r="ABL37" s="64"/>
      <c r="ABM37" s="64"/>
      <c r="ABN37" s="64"/>
      <c r="ABO37" s="64"/>
      <c r="ABP37" s="64"/>
      <c r="ABQ37" s="64"/>
      <c r="ABR37" s="64"/>
      <c r="ABS37" s="64"/>
      <c r="ABT37" s="64"/>
      <c r="ABU37" s="64"/>
      <c r="ABV37" s="64"/>
      <c r="ABW37" s="64"/>
      <c r="ABX37" s="64"/>
      <c r="ABY37" s="64"/>
      <c r="ABZ37" s="64"/>
      <c r="ACA37" s="64"/>
      <c r="ACB37" s="64"/>
      <c r="ACC37" s="64"/>
      <c r="ACD37" s="64"/>
      <c r="ACE37" s="64"/>
      <c r="ACF37" s="64"/>
      <c r="ACG37" s="64"/>
      <c r="ACH37" s="64"/>
      <c r="ACI37" s="64"/>
      <c r="ACJ37" s="64"/>
      <c r="ACK37" s="64"/>
      <c r="ACL37" s="64"/>
      <c r="ACM37" s="64"/>
      <c r="ACN37" s="64"/>
      <c r="ACO37" s="64"/>
      <c r="ACP37" s="64"/>
      <c r="ACQ37" s="64"/>
      <c r="ACR37" s="64"/>
      <c r="ACS37" s="64"/>
      <c r="ACT37" s="64"/>
      <c r="ACU37" s="64"/>
      <c r="ACV37" s="64"/>
      <c r="ACW37" s="64"/>
      <c r="ACX37" s="64"/>
      <c r="ACY37" s="64"/>
      <c r="ACZ37" s="64"/>
      <c r="ADA37" s="64"/>
      <c r="ADB37" s="64"/>
      <c r="ADC37" s="64"/>
      <c r="ADD37" s="64"/>
      <c r="ADE37" s="64"/>
      <c r="ADF37" s="64"/>
      <c r="ADG37" s="64"/>
      <c r="ADH37" s="64"/>
      <c r="ADI37" s="64"/>
      <c r="ADJ37" s="64"/>
      <c r="ADK37" s="64"/>
      <c r="ADL37" s="64"/>
      <c r="ADM37" s="64"/>
      <c r="ADN37" s="64"/>
      <c r="ADO37" s="64"/>
      <c r="ADP37" s="64"/>
      <c r="ADQ37" s="64"/>
      <c r="ADR37" s="64"/>
      <c r="ADS37" s="64"/>
      <c r="ADT37" s="64"/>
      <c r="ADU37" s="64"/>
      <c r="ADV37" s="64"/>
      <c r="ADW37" s="64"/>
      <c r="ADX37" s="64"/>
      <c r="ADY37" s="64"/>
      <c r="ADZ37" s="64"/>
      <c r="AEA37" s="64"/>
      <c r="AEB37" s="64"/>
      <c r="AEC37" s="64"/>
      <c r="AED37" s="64"/>
      <c r="AEE37" s="64"/>
      <c r="AEF37" s="64"/>
      <c r="AEG37" s="64"/>
      <c r="AEH37" s="64"/>
      <c r="AEI37" s="64"/>
      <c r="AEJ37" s="64"/>
      <c r="AEK37" s="64"/>
      <c r="AEL37" s="64"/>
      <c r="AEM37" s="64"/>
      <c r="AEN37" s="64"/>
      <c r="AEO37" s="64"/>
      <c r="AEP37" s="64"/>
      <c r="AEQ37" s="64"/>
      <c r="AER37" s="64"/>
      <c r="AES37" s="64"/>
      <c r="AET37" s="64"/>
      <c r="AEU37" s="64"/>
      <c r="AEV37" s="64"/>
      <c r="AEW37" s="64"/>
      <c r="AEX37" s="64"/>
      <c r="AEY37" s="64"/>
      <c r="AEZ37" s="64"/>
      <c r="AFA37" s="64"/>
      <c r="AFB37" s="64"/>
      <c r="AFC37" s="64"/>
      <c r="AFD37" s="64"/>
      <c r="AFE37" s="64"/>
      <c r="AFF37" s="64"/>
      <c r="AFG37" s="64"/>
      <c r="AFH37" s="64"/>
      <c r="AFI37" s="64"/>
      <c r="AFJ37" s="64"/>
      <c r="AFK37" s="64"/>
      <c r="AFL37" s="64"/>
      <c r="AFM37" s="64"/>
      <c r="AFN37" s="64"/>
      <c r="AFO37" s="64"/>
      <c r="AFP37" s="64"/>
      <c r="AFQ37" s="64"/>
      <c r="AFR37" s="64"/>
      <c r="AFS37" s="64"/>
      <c r="AFT37" s="64"/>
      <c r="AFU37" s="64"/>
      <c r="AFV37" s="64"/>
      <c r="AFW37" s="64"/>
      <c r="AFX37" s="64"/>
      <c r="AFY37" s="64"/>
      <c r="AFZ37" s="64"/>
      <c r="AGA37" s="64"/>
      <c r="AGB37" s="64"/>
      <c r="AGC37" s="64"/>
      <c r="AGD37" s="64"/>
      <c r="AGE37" s="64"/>
      <c r="AGF37" s="64"/>
      <c r="AGG37" s="64"/>
      <c r="AGH37" s="64"/>
      <c r="AGI37" s="64"/>
      <c r="AGJ37" s="64"/>
      <c r="AGK37" s="64"/>
      <c r="AGL37" s="64"/>
      <c r="AGM37" s="64"/>
      <c r="AGN37" s="64"/>
      <c r="AGO37" s="64"/>
      <c r="AGP37" s="64"/>
      <c r="AGQ37" s="64"/>
      <c r="AGR37" s="64"/>
      <c r="AGS37" s="64"/>
      <c r="AGT37" s="64"/>
      <c r="AGU37" s="64"/>
      <c r="AGV37" s="64"/>
      <c r="AGW37" s="64"/>
      <c r="AGX37" s="64"/>
      <c r="AGY37" s="64"/>
      <c r="AGZ37" s="64"/>
      <c r="AHA37" s="64"/>
      <c r="AHB37" s="64"/>
      <c r="AHC37" s="64"/>
      <c r="AHD37" s="64"/>
      <c r="AHE37" s="64"/>
      <c r="AHF37" s="64"/>
      <c r="AHG37" s="64"/>
      <c r="AHH37" s="64"/>
      <c r="AHI37" s="64"/>
      <c r="AHJ37" s="64"/>
      <c r="AHK37" s="64"/>
      <c r="AHL37" s="64"/>
      <c r="AHM37" s="64"/>
      <c r="AHN37" s="64"/>
      <c r="AHO37" s="64"/>
      <c r="AHP37" s="64"/>
      <c r="AHQ37" s="64"/>
      <c r="AHR37" s="64"/>
      <c r="AHS37" s="64"/>
      <c r="AHT37" s="64"/>
      <c r="AHU37" s="64"/>
      <c r="AHV37" s="64"/>
      <c r="AHW37" s="64"/>
      <c r="AHX37" s="64"/>
      <c r="AHY37" s="64"/>
      <c r="AHZ37" s="64"/>
      <c r="AIA37" s="64"/>
      <c r="AIB37" s="64"/>
      <c r="AIC37" s="64"/>
      <c r="AID37" s="64"/>
      <c r="AIE37" s="64"/>
      <c r="AIF37" s="64"/>
      <c r="AIG37" s="64"/>
      <c r="AIH37" s="64"/>
      <c r="AII37" s="64"/>
      <c r="AIJ37" s="64"/>
      <c r="AIK37" s="64"/>
      <c r="AIL37" s="64"/>
      <c r="AIM37" s="64"/>
      <c r="AIN37" s="64"/>
      <c r="AIO37" s="64"/>
      <c r="AIP37" s="64"/>
      <c r="AIQ37" s="64"/>
      <c r="AIR37" s="64"/>
      <c r="AIS37" s="64"/>
      <c r="AIT37" s="64"/>
      <c r="AIU37" s="64"/>
      <c r="AIV37" s="64"/>
      <c r="AIW37" s="64"/>
      <c r="AIX37" s="64"/>
      <c r="AIY37" s="64"/>
      <c r="AIZ37" s="64"/>
      <c r="AJA37" s="64"/>
      <c r="AJB37" s="64"/>
      <c r="AJC37" s="64"/>
      <c r="AJD37" s="64"/>
      <c r="AJE37" s="64"/>
      <c r="AJF37" s="64"/>
      <c r="AJG37" s="64"/>
      <c r="AJH37" s="64"/>
      <c r="AJI37" s="64"/>
      <c r="AJJ37" s="64"/>
      <c r="AJK37" s="64"/>
      <c r="AJL37" s="64"/>
      <c r="AJM37" s="64"/>
      <c r="AJN37" s="64"/>
      <c r="AJO37" s="64"/>
      <c r="AJP37" s="64"/>
      <c r="AJQ37" s="64"/>
      <c r="AJR37" s="64"/>
      <c r="AJS37" s="64"/>
      <c r="AJT37" s="64"/>
      <c r="AJU37" s="64"/>
      <c r="AJV37" s="64"/>
      <c r="AJW37" s="64"/>
      <c r="AJX37" s="64"/>
      <c r="AJY37" s="64"/>
      <c r="AJZ37" s="64"/>
      <c r="AKA37" s="64"/>
      <c r="AKB37" s="64"/>
      <c r="AKC37" s="64"/>
      <c r="AKD37" s="64"/>
      <c r="AKE37" s="64"/>
      <c r="AKF37" s="64"/>
      <c r="AKG37" s="64"/>
      <c r="AKH37" s="64"/>
      <c r="AKI37" s="64"/>
      <c r="AKJ37" s="64"/>
      <c r="AKK37" s="64"/>
      <c r="AKL37" s="64"/>
      <c r="AKM37" s="64"/>
      <c r="AKN37" s="64"/>
      <c r="AKO37" s="64"/>
      <c r="AKP37" s="64"/>
      <c r="AKQ37" s="64"/>
      <c r="AKR37" s="64"/>
      <c r="AKS37" s="64"/>
      <c r="AKT37" s="64"/>
      <c r="AKU37" s="64"/>
      <c r="AKV37" s="64"/>
      <c r="AKW37" s="64"/>
      <c r="AKX37" s="64"/>
      <c r="AKY37" s="64"/>
      <c r="AKZ37" s="64"/>
      <c r="ALA37" s="64"/>
      <c r="ALB37" s="64"/>
      <c r="ALC37" s="64"/>
      <c r="ALD37" s="64"/>
      <c r="ALE37" s="64"/>
      <c r="ALF37" s="64"/>
      <c r="ALG37" s="64"/>
      <c r="ALH37" s="64"/>
      <c r="ALI37" s="64"/>
      <c r="ALJ37" s="64"/>
      <c r="ALK37" s="64"/>
      <c r="ALL37" s="64"/>
      <c r="ALM37" s="64"/>
      <c r="ALN37" s="64"/>
      <c r="ALO37" s="64"/>
      <c r="ALP37" s="64"/>
      <c r="ALQ37" s="64"/>
      <c r="ALR37" s="64"/>
      <c r="ALS37" s="64"/>
      <c r="ALT37" s="64"/>
      <c r="ALU37" s="64"/>
      <c r="ALV37" s="64"/>
      <c r="ALW37" s="64"/>
      <c r="ALX37" s="64"/>
      <c r="ALY37" s="64"/>
      <c r="ALZ37" s="64"/>
      <c r="AMA37" s="64"/>
      <c r="AMB37" s="64"/>
      <c r="AMC37" s="64"/>
      <c r="AMD37" s="64"/>
      <c r="AME37" s="64"/>
      <c r="AMF37" s="64"/>
      <c r="AMG37" s="64"/>
      <c r="AMH37" s="64"/>
      <c r="AMI37" s="64"/>
      <c r="AMJ37" s="64"/>
      <c r="AMK37" s="64"/>
      <c r="AML37" s="64"/>
      <c r="AMM37" s="64"/>
      <c r="AMN37" s="64"/>
      <c r="AMO37" s="64"/>
      <c r="AMP37" s="64"/>
      <c r="AMQ37" s="64"/>
      <c r="AMR37" s="64"/>
      <c r="AMS37" s="64"/>
      <c r="AMT37" s="64"/>
      <c r="AMU37" s="64"/>
      <c r="AMV37" s="64"/>
      <c r="AMW37" s="64"/>
      <c r="AMX37" s="64"/>
      <c r="AMY37" s="64"/>
      <c r="AMZ37" s="64"/>
      <c r="ANA37" s="64"/>
      <c r="ANB37" s="64"/>
      <c r="ANC37" s="64"/>
      <c r="AND37" s="64"/>
      <c r="ANE37" s="64"/>
      <c r="ANF37" s="64"/>
      <c r="ANG37" s="64"/>
      <c r="ANH37" s="64"/>
      <c r="ANI37" s="64"/>
      <c r="ANJ37" s="64"/>
      <c r="ANK37" s="64"/>
      <c r="ANL37" s="64"/>
      <c r="ANM37" s="64"/>
      <c r="ANN37" s="64"/>
      <c r="ANO37" s="64"/>
      <c r="ANP37" s="64"/>
      <c r="ANQ37" s="64"/>
      <c r="ANR37" s="64"/>
      <c r="ANS37" s="64"/>
      <c r="ANT37" s="64"/>
      <c r="ANU37" s="64"/>
      <c r="ANV37" s="64"/>
      <c r="ANW37" s="64"/>
      <c r="ANX37" s="64"/>
      <c r="ANY37" s="64"/>
      <c r="ANZ37" s="64"/>
      <c r="AOA37" s="64"/>
      <c r="AOB37" s="64"/>
      <c r="AOC37" s="64"/>
      <c r="AOD37" s="64"/>
      <c r="AOE37" s="64"/>
      <c r="AOF37" s="64"/>
      <c r="AOG37" s="64"/>
      <c r="AOH37" s="64"/>
      <c r="AOI37" s="64"/>
      <c r="AOJ37" s="64"/>
      <c r="AOK37" s="64"/>
      <c r="AOL37" s="64"/>
      <c r="AOM37" s="64"/>
      <c r="AON37" s="64"/>
      <c r="AOO37" s="64"/>
      <c r="AOP37" s="64"/>
      <c r="AOQ37" s="64"/>
      <c r="AOR37" s="64"/>
      <c r="AOS37" s="64"/>
      <c r="AOT37" s="64"/>
      <c r="AOU37" s="64"/>
      <c r="AOV37" s="64"/>
      <c r="AOW37" s="64"/>
      <c r="AOX37" s="64"/>
      <c r="AOY37" s="64"/>
      <c r="AOZ37" s="64"/>
      <c r="APA37" s="64"/>
      <c r="APB37" s="64"/>
      <c r="APC37" s="64"/>
      <c r="APD37" s="64"/>
      <c r="APE37" s="64"/>
      <c r="APF37" s="64"/>
      <c r="APG37" s="64"/>
      <c r="APH37" s="64"/>
      <c r="API37" s="64"/>
      <c r="APJ37" s="64"/>
      <c r="APK37" s="64"/>
      <c r="APL37" s="64"/>
      <c r="APM37" s="64"/>
      <c r="APN37" s="64"/>
      <c r="APO37" s="64"/>
      <c r="APP37" s="64"/>
      <c r="APQ37" s="64"/>
      <c r="APR37" s="64"/>
      <c r="APS37" s="64"/>
      <c r="APT37" s="64"/>
      <c r="APU37" s="64"/>
      <c r="APV37" s="64"/>
      <c r="APW37" s="64"/>
      <c r="APX37" s="64"/>
      <c r="APY37" s="64"/>
      <c r="APZ37" s="64"/>
      <c r="AQA37" s="64"/>
      <c r="AQB37" s="64"/>
      <c r="AQC37" s="64"/>
      <c r="AQD37" s="64"/>
      <c r="AQE37" s="64"/>
      <c r="AQF37" s="64"/>
      <c r="AQG37" s="64"/>
      <c r="AQH37" s="64"/>
      <c r="AQI37" s="64"/>
      <c r="AQJ37" s="64"/>
      <c r="AQK37" s="64"/>
      <c r="AQL37" s="64"/>
      <c r="AQM37" s="64"/>
      <c r="AQN37" s="64"/>
      <c r="AQO37" s="64"/>
      <c r="AQP37" s="64"/>
      <c r="AQQ37" s="64"/>
      <c r="AQR37" s="64"/>
      <c r="AQS37" s="64"/>
      <c r="AQT37" s="64"/>
      <c r="AQU37" s="64"/>
      <c r="AQV37" s="64"/>
      <c r="AQW37" s="64"/>
      <c r="AQX37" s="64"/>
      <c r="AQY37" s="64"/>
      <c r="AQZ37" s="64"/>
      <c r="ARA37" s="64"/>
      <c r="ARB37" s="64"/>
      <c r="ARC37" s="64"/>
      <c r="ARD37" s="64"/>
      <c r="ARE37" s="64"/>
      <c r="ARF37" s="64"/>
      <c r="ARG37" s="64"/>
      <c r="ARH37" s="64"/>
      <c r="ARI37" s="64"/>
      <c r="ARJ37" s="64"/>
      <c r="ARK37" s="64"/>
      <c r="ARL37" s="64"/>
      <c r="ARM37" s="64"/>
      <c r="ARN37" s="64"/>
      <c r="ARO37" s="64"/>
      <c r="ARP37" s="64"/>
      <c r="ARQ37" s="64"/>
      <c r="ARR37" s="64"/>
      <c r="ARS37" s="64"/>
      <c r="ART37" s="64"/>
      <c r="ARU37" s="64"/>
      <c r="ARV37" s="64"/>
      <c r="ARW37" s="64"/>
      <c r="ARX37" s="64"/>
      <c r="ARY37" s="64"/>
      <c r="ARZ37" s="64"/>
      <c r="ASA37" s="64"/>
      <c r="ASB37" s="64"/>
      <c r="ASC37" s="64"/>
      <c r="ASD37" s="64"/>
      <c r="ASE37" s="64"/>
      <c r="ASF37" s="64"/>
      <c r="ASG37" s="64"/>
      <c r="ASH37" s="64"/>
      <c r="ASI37" s="64"/>
      <c r="ASJ37" s="64"/>
      <c r="ASK37" s="64"/>
      <c r="ASL37" s="64"/>
      <c r="ASM37" s="64"/>
      <c r="ASN37" s="64"/>
      <c r="ASO37" s="64"/>
      <c r="ASP37" s="64"/>
      <c r="ASQ37" s="64"/>
      <c r="ASR37" s="64"/>
      <c r="ASS37" s="64"/>
      <c r="AST37" s="64"/>
      <c r="ASU37" s="64"/>
      <c r="ASV37" s="64"/>
      <c r="ASW37" s="64"/>
      <c r="ASX37" s="64"/>
      <c r="ASY37" s="64"/>
      <c r="ASZ37" s="64"/>
      <c r="ATA37" s="64"/>
      <c r="ATB37" s="64"/>
      <c r="ATC37" s="64"/>
      <c r="ATD37" s="64"/>
      <c r="ATE37" s="64"/>
      <c r="ATF37" s="64"/>
      <c r="ATG37" s="64"/>
      <c r="ATH37" s="64"/>
      <c r="ATI37" s="64"/>
      <c r="ATJ37" s="64"/>
      <c r="ATK37" s="64"/>
      <c r="ATL37" s="64"/>
      <c r="ATM37" s="64"/>
      <c r="ATN37" s="64"/>
      <c r="ATO37" s="64"/>
      <c r="ATP37" s="64"/>
      <c r="ATQ37" s="64"/>
      <c r="ATR37" s="64"/>
      <c r="ATS37" s="64"/>
      <c r="ATT37" s="64"/>
      <c r="ATU37" s="64"/>
      <c r="ATV37" s="64"/>
      <c r="ATW37" s="64"/>
      <c r="ATX37" s="64"/>
      <c r="ATY37" s="64"/>
      <c r="ATZ37" s="64"/>
      <c r="AUA37" s="64"/>
      <c r="AUB37" s="64"/>
      <c r="AUC37" s="64"/>
      <c r="AUD37" s="64"/>
      <c r="AUE37" s="64"/>
      <c r="AUF37" s="64"/>
      <c r="AUG37" s="64"/>
      <c r="AUH37" s="64"/>
      <c r="AUI37" s="64"/>
      <c r="AUJ37" s="64"/>
      <c r="AUK37" s="64"/>
      <c r="AUL37" s="64"/>
      <c r="AUM37" s="64"/>
      <c r="AUN37" s="64"/>
      <c r="AUO37" s="64"/>
      <c r="AUP37" s="64"/>
      <c r="AUQ37" s="64"/>
      <c r="AUR37" s="64"/>
      <c r="AUS37" s="64"/>
      <c r="AUT37" s="64"/>
      <c r="AUU37" s="64"/>
      <c r="AUV37" s="64"/>
      <c r="AUW37" s="64"/>
      <c r="AUX37" s="64"/>
      <c r="AUY37" s="64"/>
      <c r="AUZ37" s="64"/>
      <c r="AVA37" s="64"/>
      <c r="AVB37" s="64"/>
      <c r="AVC37" s="64"/>
      <c r="AVD37" s="64"/>
      <c r="AVE37" s="64"/>
      <c r="AVF37" s="64"/>
      <c r="AVG37" s="64"/>
      <c r="AVH37" s="64"/>
      <c r="AVI37" s="64"/>
      <c r="AVJ37" s="64"/>
      <c r="AVK37" s="64"/>
      <c r="AVL37" s="64"/>
      <c r="AVM37" s="64"/>
      <c r="AVN37" s="64"/>
      <c r="AVO37" s="64"/>
      <c r="AVP37" s="64"/>
      <c r="AVQ37" s="64"/>
      <c r="AVR37" s="64"/>
      <c r="AVS37" s="64"/>
      <c r="AVT37" s="64"/>
      <c r="AVU37" s="64"/>
      <c r="AVV37" s="64"/>
      <c r="AVW37" s="64"/>
      <c r="AVX37" s="64"/>
      <c r="AVY37" s="64"/>
      <c r="AVZ37" s="64"/>
      <c r="AWA37" s="64"/>
      <c r="AWB37" s="64"/>
      <c r="AWC37" s="64"/>
      <c r="AWD37" s="64"/>
      <c r="AWE37" s="64"/>
      <c r="AWF37" s="64"/>
      <c r="AWG37" s="64"/>
      <c r="AWH37" s="64"/>
      <c r="AWI37" s="64"/>
      <c r="AWJ37" s="64"/>
      <c r="AWK37" s="64"/>
      <c r="AWL37" s="64"/>
      <c r="AWM37" s="64"/>
      <c r="AWN37" s="64"/>
      <c r="AWO37" s="64"/>
      <c r="AWP37" s="64"/>
      <c r="AWQ37" s="64"/>
      <c r="AWR37" s="64"/>
      <c r="AWS37" s="64"/>
      <c r="AWT37" s="64"/>
      <c r="AWU37" s="64"/>
      <c r="AWV37" s="64"/>
      <c r="AWW37" s="64"/>
      <c r="AWX37" s="64"/>
      <c r="AWY37" s="64"/>
      <c r="AWZ37" s="64"/>
      <c r="AXA37" s="64"/>
      <c r="AXB37" s="64"/>
      <c r="AXC37" s="64"/>
      <c r="AXD37" s="64"/>
      <c r="AXE37" s="64"/>
      <c r="AXF37" s="64"/>
      <c r="AXG37" s="64"/>
      <c r="AXH37" s="64"/>
      <c r="AXI37" s="64"/>
      <c r="AXJ37" s="64"/>
      <c r="AXK37" s="64"/>
      <c r="AXL37" s="64"/>
      <c r="AXM37" s="64"/>
      <c r="AXN37" s="64"/>
      <c r="AXO37" s="64"/>
      <c r="AXP37" s="64"/>
      <c r="AXQ37" s="64"/>
      <c r="AXR37" s="64"/>
      <c r="AXS37" s="64"/>
      <c r="AXT37" s="64"/>
      <c r="AXU37" s="64"/>
      <c r="AXV37" s="64"/>
      <c r="AXW37" s="64"/>
      <c r="AXX37" s="64"/>
      <c r="AXY37" s="64"/>
      <c r="AXZ37" s="64"/>
      <c r="AYA37" s="64"/>
      <c r="AYB37" s="64"/>
      <c r="AYC37" s="64"/>
      <c r="AYD37" s="64"/>
      <c r="AYE37" s="64"/>
      <c r="AYF37" s="64"/>
      <c r="AYG37" s="64"/>
      <c r="AYH37" s="64"/>
      <c r="AYI37" s="64"/>
      <c r="AYJ37" s="64"/>
      <c r="AYK37" s="64"/>
      <c r="AYL37" s="64"/>
      <c r="AYM37" s="64"/>
      <c r="AYN37" s="64"/>
      <c r="AYO37" s="64"/>
      <c r="AYP37" s="64"/>
      <c r="AYQ37" s="64"/>
      <c r="AYR37" s="64"/>
      <c r="AYS37" s="64"/>
      <c r="AYT37" s="64"/>
      <c r="AYU37" s="64"/>
      <c r="AYV37" s="64"/>
      <c r="AYW37" s="64"/>
      <c r="AYX37" s="64"/>
      <c r="AYY37" s="64"/>
      <c r="AYZ37" s="64"/>
      <c r="AZA37" s="64"/>
      <c r="AZB37" s="64"/>
      <c r="AZC37" s="64"/>
      <c r="AZD37" s="64"/>
      <c r="AZE37" s="64"/>
      <c r="AZF37" s="64"/>
      <c r="AZG37" s="64"/>
      <c r="AZH37" s="64"/>
      <c r="AZI37" s="64"/>
      <c r="AZJ37" s="64"/>
      <c r="AZK37" s="64"/>
      <c r="AZL37" s="64"/>
      <c r="AZM37" s="64"/>
      <c r="AZN37" s="64"/>
      <c r="AZO37" s="64"/>
      <c r="AZP37" s="64"/>
      <c r="AZQ37" s="64"/>
      <c r="AZR37" s="64"/>
      <c r="AZS37" s="64"/>
      <c r="AZT37" s="64"/>
      <c r="AZU37" s="64"/>
      <c r="AZV37" s="64"/>
      <c r="AZW37" s="64"/>
      <c r="AZX37" s="64"/>
      <c r="AZY37" s="64"/>
      <c r="AZZ37" s="64"/>
      <c r="BAA37" s="64"/>
      <c r="BAB37" s="64"/>
      <c r="BAC37" s="64"/>
      <c r="BAD37" s="64"/>
      <c r="BAE37" s="64"/>
      <c r="BAF37" s="64"/>
      <c r="BAG37" s="64"/>
      <c r="BAH37" s="64"/>
      <c r="BAI37" s="64"/>
      <c r="BAJ37" s="64"/>
      <c r="BAK37" s="64"/>
      <c r="BAL37" s="64"/>
      <c r="BAM37" s="64"/>
      <c r="BAN37" s="64"/>
      <c r="BAO37" s="64"/>
      <c r="BAP37" s="64"/>
      <c r="BAQ37" s="64"/>
      <c r="BAR37" s="64"/>
      <c r="BAS37" s="64"/>
      <c r="BAT37" s="64"/>
      <c r="BAU37" s="64"/>
      <c r="BAV37" s="64"/>
      <c r="BAW37" s="64"/>
      <c r="BAX37" s="64"/>
      <c r="BAY37" s="64"/>
      <c r="BAZ37" s="64"/>
      <c r="BBA37" s="64"/>
      <c r="BBB37" s="64"/>
      <c r="BBC37" s="64"/>
      <c r="BBD37" s="64"/>
      <c r="BBE37" s="64"/>
      <c r="BBF37" s="64"/>
      <c r="BBG37" s="64"/>
      <c r="BBH37" s="64"/>
      <c r="BBI37" s="64"/>
      <c r="BBJ37" s="64"/>
      <c r="BBK37" s="64"/>
      <c r="BBL37" s="64"/>
      <c r="BBM37" s="64"/>
      <c r="BBN37" s="64"/>
      <c r="BBO37" s="64"/>
      <c r="BBP37" s="64"/>
      <c r="BBQ37" s="64"/>
      <c r="BBR37" s="64"/>
      <c r="BBS37" s="64"/>
      <c r="BBT37" s="64"/>
      <c r="BBU37" s="64"/>
      <c r="BBV37" s="64"/>
      <c r="BBW37" s="64"/>
      <c r="BBX37" s="64"/>
      <c r="BBY37" s="64"/>
      <c r="BBZ37" s="64"/>
      <c r="BCA37" s="64"/>
      <c r="BCB37" s="64"/>
      <c r="BCC37" s="64"/>
      <c r="BCD37" s="64"/>
      <c r="BCE37" s="64"/>
      <c r="BCF37" s="64"/>
      <c r="BCG37" s="64"/>
      <c r="BCH37" s="64"/>
      <c r="BCI37" s="64"/>
      <c r="BCJ37" s="64"/>
      <c r="BCK37" s="64"/>
      <c r="BCL37" s="64"/>
      <c r="BCM37" s="64"/>
      <c r="BCN37" s="64"/>
      <c r="BCO37" s="64"/>
      <c r="BCP37" s="64"/>
      <c r="BCQ37" s="64"/>
      <c r="BCR37" s="64"/>
      <c r="BCS37" s="64"/>
      <c r="BCT37" s="64"/>
      <c r="BCU37" s="64"/>
      <c r="BCV37" s="64"/>
      <c r="BCW37" s="64"/>
      <c r="BCX37" s="64"/>
      <c r="BCY37" s="64"/>
      <c r="BCZ37" s="64"/>
      <c r="BDA37" s="64"/>
      <c r="BDB37" s="64"/>
      <c r="BDC37" s="64"/>
      <c r="BDD37" s="64"/>
      <c r="BDE37" s="64"/>
      <c r="BDF37" s="64"/>
      <c r="BDG37" s="64"/>
      <c r="BDH37" s="64"/>
      <c r="BDI37" s="64"/>
      <c r="BDJ37" s="64"/>
      <c r="BDK37" s="64"/>
      <c r="BDL37" s="64"/>
      <c r="BDM37" s="64"/>
      <c r="BDN37" s="64"/>
      <c r="BDO37" s="64"/>
      <c r="BDP37" s="64"/>
      <c r="BDQ37" s="64"/>
      <c r="BDR37" s="64"/>
      <c r="BDS37" s="64"/>
      <c r="BDT37" s="64"/>
      <c r="BDU37" s="64"/>
      <c r="BDV37" s="64"/>
      <c r="BDW37" s="64"/>
      <c r="BDX37" s="64"/>
      <c r="BDY37" s="64"/>
      <c r="BDZ37" s="64"/>
      <c r="BEA37" s="64"/>
      <c r="BEB37" s="64"/>
      <c r="BEC37" s="64"/>
      <c r="BED37" s="64"/>
      <c r="BEE37" s="64"/>
      <c r="BEF37" s="64"/>
      <c r="BEG37" s="64"/>
      <c r="BEH37" s="64"/>
      <c r="BEI37" s="64"/>
      <c r="BEJ37" s="64"/>
      <c r="BEK37" s="64"/>
      <c r="BEL37" s="64"/>
      <c r="BEM37" s="64"/>
      <c r="BEN37" s="64"/>
      <c r="BEO37" s="64"/>
      <c r="BEP37" s="64"/>
      <c r="BEQ37" s="64"/>
      <c r="BER37" s="64"/>
      <c r="BES37" s="64"/>
      <c r="BET37" s="64"/>
      <c r="BEU37" s="64"/>
      <c r="BEV37" s="64"/>
      <c r="BEW37" s="64"/>
      <c r="BEX37" s="64"/>
      <c r="BEY37" s="64"/>
      <c r="BEZ37" s="64"/>
      <c r="BFA37" s="64"/>
      <c r="BFB37" s="64"/>
      <c r="BFC37" s="64"/>
      <c r="BFD37" s="64"/>
      <c r="BFE37" s="64"/>
      <c r="BFF37" s="64"/>
      <c r="BFG37" s="64"/>
      <c r="BFH37" s="64"/>
      <c r="BFI37" s="64"/>
      <c r="BFJ37" s="64"/>
      <c r="BFK37" s="64"/>
      <c r="BFL37" s="64"/>
      <c r="BFM37" s="64"/>
      <c r="BFN37" s="64"/>
      <c r="BFO37" s="64"/>
      <c r="BFP37" s="64"/>
      <c r="BFQ37" s="64"/>
      <c r="BFR37" s="64"/>
      <c r="BFS37" s="64"/>
      <c r="BFT37" s="64"/>
      <c r="BFU37" s="64"/>
      <c r="BFV37" s="64"/>
      <c r="BFW37" s="64"/>
      <c r="BFX37" s="64"/>
      <c r="BFY37" s="64"/>
      <c r="BFZ37" s="64"/>
      <c r="BGA37" s="64"/>
      <c r="BGB37" s="64"/>
      <c r="BGC37" s="64"/>
      <c r="BGD37" s="64"/>
      <c r="BGE37" s="64"/>
      <c r="BGF37" s="64"/>
      <c r="BGG37" s="64"/>
      <c r="BGH37" s="64"/>
      <c r="BGI37" s="64"/>
      <c r="BGJ37" s="64"/>
      <c r="BGK37" s="64"/>
      <c r="BGL37" s="64"/>
      <c r="BGM37" s="64"/>
      <c r="BGN37" s="64"/>
      <c r="BGO37" s="64"/>
      <c r="BGP37" s="64"/>
      <c r="BGQ37" s="64"/>
      <c r="BGR37" s="64"/>
      <c r="BGS37" s="64"/>
      <c r="BGT37" s="64"/>
      <c r="BGU37" s="64"/>
      <c r="BGV37" s="64"/>
      <c r="BGW37" s="64"/>
      <c r="BGX37" s="64"/>
      <c r="BGY37" s="64"/>
      <c r="BGZ37" s="64"/>
      <c r="BHA37" s="64"/>
      <c r="BHB37" s="64"/>
      <c r="BHC37" s="64"/>
      <c r="BHD37" s="64"/>
      <c r="BHE37" s="64"/>
      <c r="BHF37" s="64"/>
      <c r="BHG37" s="64"/>
      <c r="BHH37" s="64"/>
      <c r="BHI37" s="64"/>
      <c r="BHJ37" s="64"/>
      <c r="BHK37" s="64"/>
      <c r="BHL37" s="64"/>
      <c r="BHM37" s="64"/>
      <c r="BHN37" s="64"/>
      <c r="BHO37" s="64"/>
      <c r="BHP37" s="64"/>
      <c r="BHQ37" s="64"/>
      <c r="BHR37" s="64"/>
      <c r="BHS37" s="64"/>
      <c r="BHT37" s="64"/>
      <c r="BHU37" s="64"/>
      <c r="BHV37" s="64"/>
      <c r="BHW37" s="64"/>
      <c r="BHX37" s="64"/>
      <c r="BHY37" s="64"/>
      <c r="BHZ37" s="64"/>
      <c r="BIA37" s="64"/>
      <c r="BIB37" s="64"/>
      <c r="BIC37" s="64"/>
      <c r="BID37" s="64"/>
      <c r="BIE37" s="64"/>
      <c r="BIF37" s="64"/>
      <c r="BIG37" s="64"/>
      <c r="BIH37" s="64"/>
      <c r="BII37" s="64"/>
      <c r="BIJ37" s="64"/>
      <c r="BIK37" s="64"/>
      <c r="BIL37" s="64"/>
      <c r="BIM37" s="64"/>
      <c r="BIN37" s="64"/>
      <c r="BIO37" s="64"/>
      <c r="BIP37" s="64"/>
      <c r="BIQ37" s="64"/>
      <c r="BIR37" s="64"/>
      <c r="BIS37" s="64"/>
      <c r="BIT37" s="64"/>
      <c r="BIU37" s="64"/>
      <c r="BIV37" s="64"/>
      <c r="BIW37" s="64"/>
      <c r="BIX37" s="64"/>
      <c r="BIY37" s="64"/>
      <c r="BIZ37" s="64"/>
      <c r="BJA37" s="64"/>
      <c r="BJB37" s="64"/>
      <c r="BJC37" s="64"/>
      <c r="BJD37" s="64"/>
      <c r="BJE37" s="64"/>
      <c r="BJF37" s="64"/>
      <c r="BJG37" s="64"/>
      <c r="BJH37" s="64"/>
      <c r="BJI37" s="64"/>
      <c r="BJJ37" s="64"/>
      <c r="BJK37" s="64"/>
      <c r="BJL37" s="64"/>
      <c r="BJM37" s="64"/>
      <c r="BJN37" s="64"/>
      <c r="BJO37" s="64"/>
      <c r="BJP37" s="64"/>
      <c r="BJQ37" s="64"/>
      <c r="BJR37" s="64"/>
      <c r="BJS37" s="64"/>
      <c r="BJT37" s="64"/>
      <c r="BJU37" s="64"/>
      <c r="BJV37" s="64"/>
      <c r="BJW37" s="64"/>
      <c r="BJX37" s="64"/>
      <c r="BJY37" s="64"/>
      <c r="BJZ37" s="64"/>
      <c r="BKA37" s="64"/>
      <c r="BKB37" s="64"/>
      <c r="BKC37" s="64"/>
      <c r="BKD37" s="64"/>
      <c r="BKE37" s="64"/>
      <c r="BKF37" s="64"/>
      <c r="BKG37" s="64"/>
      <c r="BKH37" s="64"/>
      <c r="BKI37" s="64"/>
      <c r="BKJ37" s="64"/>
      <c r="BKK37" s="64"/>
      <c r="BKL37" s="64"/>
      <c r="BKM37" s="64"/>
      <c r="BKN37" s="64"/>
      <c r="BKO37" s="64"/>
      <c r="BKP37" s="64"/>
      <c r="BKQ37" s="64"/>
      <c r="BKR37" s="64"/>
      <c r="BKS37" s="64"/>
      <c r="BKT37" s="64"/>
      <c r="BKU37" s="64"/>
      <c r="BKV37" s="64"/>
      <c r="BKW37" s="64"/>
      <c r="BKX37" s="64"/>
      <c r="BKY37" s="64"/>
      <c r="BKZ37" s="64"/>
      <c r="BLA37" s="64"/>
      <c r="BLB37" s="64"/>
      <c r="BLC37" s="64"/>
      <c r="BLD37" s="64"/>
      <c r="BLE37" s="64"/>
      <c r="BLF37" s="64"/>
      <c r="BLG37" s="64"/>
      <c r="BLH37" s="64"/>
      <c r="BLI37" s="64"/>
      <c r="BLJ37" s="64"/>
      <c r="BLK37" s="64"/>
      <c r="BLL37" s="64"/>
      <c r="BLM37" s="64"/>
      <c r="BLN37" s="64"/>
      <c r="BLO37" s="64"/>
      <c r="BLP37" s="64"/>
      <c r="BLQ37" s="64"/>
      <c r="BLR37" s="64"/>
      <c r="BLS37" s="64"/>
      <c r="BLT37" s="64"/>
      <c r="BLU37" s="64"/>
      <c r="BLV37" s="64"/>
      <c r="BLW37" s="64"/>
      <c r="BLX37" s="64"/>
      <c r="BLY37" s="64"/>
      <c r="BLZ37" s="64"/>
      <c r="BMA37" s="64"/>
      <c r="BMB37" s="64"/>
      <c r="BMC37" s="64"/>
      <c r="BMD37" s="64"/>
      <c r="BME37" s="64"/>
      <c r="BMF37" s="64"/>
      <c r="BMG37" s="64"/>
      <c r="BMH37" s="64"/>
      <c r="BMI37" s="64"/>
      <c r="BMJ37" s="64"/>
      <c r="BMK37" s="64"/>
      <c r="BML37" s="64"/>
      <c r="BMM37" s="64"/>
      <c r="BMN37" s="64"/>
      <c r="BMO37" s="64"/>
      <c r="BMP37" s="64"/>
      <c r="BMQ37" s="64"/>
      <c r="BMR37" s="64"/>
      <c r="BMS37" s="64"/>
      <c r="BMT37" s="64"/>
      <c r="BMU37" s="64"/>
      <c r="BMV37" s="64"/>
      <c r="BMW37" s="64"/>
      <c r="BMX37" s="64"/>
      <c r="BMY37" s="64"/>
      <c r="BMZ37" s="64"/>
      <c r="BNA37" s="64"/>
      <c r="BNB37" s="64"/>
      <c r="BNC37" s="64"/>
      <c r="BND37" s="64"/>
      <c r="BNE37" s="64"/>
      <c r="BNF37" s="64"/>
      <c r="BNG37" s="64"/>
      <c r="BNH37" s="64"/>
      <c r="BNI37" s="64"/>
      <c r="BNJ37" s="64"/>
      <c r="BNK37" s="64"/>
      <c r="BNL37" s="64"/>
      <c r="BNM37" s="64"/>
      <c r="BNN37" s="64"/>
      <c r="BNO37" s="64"/>
      <c r="BNP37" s="64"/>
      <c r="BNQ37" s="64"/>
      <c r="BNR37" s="64"/>
      <c r="BNS37" s="64"/>
      <c r="BNT37" s="64"/>
      <c r="BNU37" s="64"/>
      <c r="BNV37" s="64"/>
      <c r="BNW37" s="64"/>
      <c r="BNX37" s="64"/>
      <c r="BNY37" s="64"/>
      <c r="BNZ37" s="64"/>
      <c r="BOA37" s="64"/>
      <c r="BOB37" s="64"/>
      <c r="BOC37" s="64"/>
      <c r="BOD37" s="64"/>
      <c r="BOE37" s="64"/>
      <c r="BOF37" s="64"/>
      <c r="BOG37" s="64"/>
      <c r="BOH37" s="64"/>
      <c r="BOI37" s="64"/>
      <c r="BOJ37" s="64"/>
      <c r="BOK37" s="64"/>
      <c r="BOL37" s="64"/>
      <c r="BOM37" s="64"/>
      <c r="BON37" s="64"/>
      <c r="BOO37" s="64"/>
      <c r="BOP37" s="64"/>
      <c r="BOQ37" s="64"/>
      <c r="BOR37" s="64"/>
      <c r="BOS37" s="64"/>
      <c r="BOT37" s="64"/>
      <c r="BOU37" s="64"/>
      <c r="BOV37" s="64"/>
      <c r="BOW37" s="64"/>
      <c r="BOX37" s="64"/>
      <c r="BOY37" s="64"/>
      <c r="BOZ37" s="64"/>
      <c r="BPA37" s="64"/>
      <c r="BPB37" s="64"/>
      <c r="BPC37" s="64"/>
      <c r="BPD37" s="64"/>
      <c r="BPE37" s="64"/>
      <c r="BPF37" s="64"/>
      <c r="BPG37" s="64"/>
      <c r="BPH37" s="64"/>
      <c r="BPI37" s="64"/>
      <c r="BPJ37" s="64"/>
      <c r="BPK37" s="64"/>
      <c r="BPL37" s="64"/>
      <c r="BPM37" s="64"/>
      <c r="BPN37" s="64"/>
      <c r="BPO37" s="64"/>
      <c r="BPP37" s="64"/>
      <c r="BPQ37" s="64"/>
      <c r="BPR37" s="64"/>
      <c r="BPS37" s="64"/>
      <c r="BPT37" s="64"/>
      <c r="BPU37" s="64"/>
      <c r="BPV37" s="64"/>
      <c r="BPW37" s="64"/>
      <c r="BPX37" s="64"/>
      <c r="BPY37" s="64"/>
      <c r="BPZ37" s="64"/>
      <c r="BQA37" s="64"/>
      <c r="BQB37" s="64"/>
      <c r="BQC37" s="64"/>
      <c r="BQD37" s="64"/>
      <c r="BQE37" s="64"/>
      <c r="BQF37" s="64"/>
      <c r="BQG37" s="64"/>
      <c r="BQH37" s="64"/>
      <c r="BQI37" s="64"/>
      <c r="BQJ37" s="64"/>
      <c r="BQK37" s="64"/>
      <c r="BQL37" s="64"/>
      <c r="BQM37" s="64"/>
      <c r="BQN37" s="64"/>
      <c r="BQO37" s="64"/>
      <c r="BQP37" s="64"/>
      <c r="BQQ37" s="64"/>
      <c r="BQR37" s="64"/>
      <c r="BQS37" s="64"/>
      <c r="BQT37" s="64"/>
      <c r="BQU37" s="64"/>
      <c r="BQV37" s="64"/>
      <c r="BQW37" s="64"/>
      <c r="BQX37" s="64"/>
      <c r="BQY37" s="64"/>
      <c r="BQZ37" s="64"/>
      <c r="BRA37" s="64"/>
      <c r="BRB37" s="64"/>
      <c r="BRC37" s="64"/>
      <c r="BRD37" s="64"/>
      <c r="BRE37" s="64"/>
      <c r="BRF37" s="64"/>
      <c r="BRG37" s="64"/>
      <c r="BRH37" s="64"/>
      <c r="BRI37" s="64"/>
      <c r="BRJ37" s="64"/>
      <c r="BRK37" s="64"/>
      <c r="BRL37" s="64"/>
      <c r="BRM37" s="64"/>
      <c r="BRN37" s="64"/>
      <c r="BRO37" s="64"/>
      <c r="BRP37" s="64"/>
      <c r="BRQ37" s="64"/>
      <c r="BRR37" s="64"/>
      <c r="BRS37" s="64"/>
      <c r="BRT37" s="64"/>
      <c r="BRU37" s="64"/>
      <c r="BRV37" s="64"/>
      <c r="BRW37" s="64"/>
      <c r="BRX37" s="64"/>
      <c r="BRY37" s="64"/>
      <c r="BRZ37" s="64"/>
      <c r="BSA37" s="64"/>
      <c r="BSB37" s="64"/>
      <c r="BSC37" s="64"/>
      <c r="BSD37" s="64"/>
      <c r="BSE37" s="64"/>
      <c r="BSF37" s="64"/>
      <c r="BSG37" s="64"/>
      <c r="BSH37" s="64"/>
      <c r="BSI37" s="64"/>
      <c r="BSJ37" s="64"/>
      <c r="BSK37" s="64"/>
      <c r="BSL37" s="64"/>
      <c r="BSM37" s="64"/>
      <c r="BSN37" s="64"/>
      <c r="BSO37" s="64"/>
      <c r="BSP37" s="64"/>
      <c r="BSQ37" s="64"/>
      <c r="BSR37" s="64"/>
      <c r="BSS37" s="64"/>
      <c r="BST37" s="64"/>
      <c r="BSU37" s="64"/>
      <c r="BSV37" s="64"/>
      <c r="BSW37" s="64"/>
      <c r="BSX37" s="64"/>
      <c r="BSY37" s="64"/>
      <c r="BSZ37" s="64"/>
      <c r="BTA37" s="64"/>
      <c r="BTB37" s="64"/>
      <c r="BTC37" s="64"/>
      <c r="BTD37" s="64"/>
      <c r="BTE37" s="64"/>
      <c r="BTF37" s="64"/>
      <c r="BTG37" s="64"/>
      <c r="BTH37" s="64"/>
      <c r="BTI37" s="64"/>
      <c r="BTJ37" s="64"/>
      <c r="BTK37" s="64"/>
      <c r="BTL37" s="64"/>
      <c r="BTM37" s="64"/>
      <c r="BTN37" s="64"/>
      <c r="BTO37" s="64"/>
      <c r="BTP37" s="64"/>
      <c r="BTQ37" s="64"/>
      <c r="BTR37" s="64"/>
      <c r="BTS37" s="64"/>
      <c r="BTT37" s="64"/>
      <c r="BTU37" s="64"/>
      <c r="BTV37" s="64"/>
      <c r="BTW37" s="64"/>
      <c r="BTX37" s="64"/>
      <c r="BTY37" s="64"/>
      <c r="BTZ37" s="64"/>
      <c r="BUA37" s="64"/>
      <c r="BUB37" s="64"/>
      <c r="BUC37" s="64"/>
      <c r="BUD37" s="64"/>
      <c r="BUE37" s="64"/>
      <c r="BUF37" s="64"/>
      <c r="BUG37" s="64"/>
      <c r="BUH37" s="64"/>
      <c r="BUI37" s="64"/>
      <c r="BUJ37" s="64"/>
      <c r="BUK37" s="64"/>
      <c r="BUL37" s="64"/>
      <c r="BUM37" s="64"/>
      <c r="BUN37" s="64"/>
      <c r="BUO37" s="64"/>
      <c r="BUP37" s="64"/>
      <c r="BUQ37" s="64"/>
      <c r="BUR37" s="64"/>
      <c r="BUS37" s="64"/>
      <c r="BUT37" s="64"/>
      <c r="BUU37" s="64"/>
      <c r="BUV37" s="64"/>
      <c r="BUW37" s="64"/>
      <c r="BUX37" s="64"/>
      <c r="BUY37" s="64"/>
      <c r="BUZ37" s="64"/>
      <c r="BVA37" s="64"/>
      <c r="BVB37" s="64"/>
      <c r="BVC37" s="64"/>
      <c r="BVD37" s="64"/>
      <c r="BVE37" s="64"/>
      <c r="BVF37" s="64"/>
      <c r="BVG37" s="64"/>
      <c r="BVH37" s="64"/>
      <c r="BVI37" s="64"/>
      <c r="BVJ37" s="64"/>
      <c r="BVK37" s="64"/>
      <c r="BVL37" s="64"/>
      <c r="BVM37" s="64"/>
      <c r="BVN37" s="64"/>
      <c r="BVO37" s="64"/>
      <c r="BVP37" s="64"/>
      <c r="BVQ37" s="64"/>
      <c r="BVR37" s="64"/>
      <c r="BVS37" s="64"/>
      <c r="BVT37" s="64"/>
      <c r="BVU37" s="64"/>
      <c r="BVV37" s="64"/>
      <c r="BVW37" s="64"/>
      <c r="BVX37" s="64"/>
      <c r="BVY37" s="64"/>
      <c r="BVZ37" s="64"/>
      <c r="BWA37" s="64"/>
      <c r="BWB37" s="64"/>
      <c r="BWC37" s="64"/>
      <c r="BWD37" s="64"/>
      <c r="BWE37" s="64"/>
      <c r="BWF37" s="64"/>
      <c r="BWG37" s="64"/>
      <c r="BWH37" s="64"/>
      <c r="BWI37" s="64"/>
      <c r="BWJ37" s="64"/>
      <c r="BWK37" s="64"/>
      <c r="BWL37" s="64"/>
      <c r="BWM37" s="64"/>
      <c r="BWN37" s="64"/>
      <c r="BWO37" s="64"/>
      <c r="BWP37" s="64"/>
      <c r="BWQ37" s="64"/>
      <c r="BWR37" s="64"/>
      <c r="BWS37" s="64"/>
      <c r="BWT37" s="64"/>
      <c r="BWU37" s="64"/>
      <c r="BWV37" s="64"/>
      <c r="BWW37" s="64"/>
      <c r="BWX37" s="64"/>
      <c r="BWY37" s="64"/>
      <c r="BWZ37" s="64"/>
      <c r="BXA37" s="64"/>
      <c r="BXB37" s="64"/>
      <c r="BXC37" s="64"/>
      <c r="BXD37" s="64"/>
      <c r="BXE37" s="64"/>
      <c r="BXF37" s="64"/>
      <c r="BXG37" s="64"/>
      <c r="BXH37" s="64"/>
      <c r="BXI37" s="64"/>
      <c r="BXJ37" s="64"/>
      <c r="BXK37" s="64"/>
      <c r="BXL37" s="64"/>
      <c r="BXM37" s="64"/>
      <c r="BXN37" s="64"/>
      <c r="BXO37" s="64"/>
      <c r="BXP37" s="64"/>
      <c r="BXQ37" s="64"/>
      <c r="BXR37" s="64"/>
      <c r="BXS37" s="64"/>
      <c r="BXT37" s="64"/>
      <c r="BXU37" s="64"/>
      <c r="BXV37" s="64"/>
      <c r="BXW37" s="64"/>
      <c r="BXX37" s="64"/>
      <c r="BXY37" s="64"/>
      <c r="BXZ37" s="64"/>
      <c r="BYA37" s="64"/>
      <c r="BYB37" s="64"/>
      <c r="BYC37" s="64"/>
      <c r="BYD37" s="64"/>
      <c r="BYE37" s="64"/>
      <c r="BYF37" s="64"/>
      <c r="BYG37" s="64"/>
      <c r="BYH37" s="64"/>
      <c r="BYI37" s="64"/>
      <c r="BYJ37" s="64"/>
      <c r="BYK37" s="64"/>
      <c r="BYL37" s="64"/>
      <c r="BYM37" s="64"/>
      <c r="BYN37" s="64"/>
      <c r="BYO37" s="64"/>
      <c r="BYP37" s="64"/>
      <c r="BYQ37" s="64"/>
      <c r="BYR37" s="64"/>
      <c r="BYS37" s="64"/>
      <c r="BYT37" s="64"/>
      <c r="BYU37" s="64"/>
      <c r="BYV37" s="64"/>
      <c r="BYW37" s="64"/>
      <c r="BYX37" s="64"/>
      <c r="BYY37" s="64"/>
      <c r="BYZ37" s="64"/>
      <c r="BZA37" s="64"/>
      <c r="BZB37" s="64"/>
      <c r="BZC37" s="64"/>
      <c r="BZD37" s="64"/>
      <c r="BZE37" s="64"/>
      <c r="BZF37" s="64"/>
      <c r="BZG37" s="64"/>
      <c r="BZH37" s="64"/>
      <c r="BZI37" s="64"/>
      <c r="BZJ37" s="64"/>
      <c r="BZK37" s="64"/>
      <c r="BZL37" s="64"/>
      <c r="BZM37" s="64"/>
      <c r="BZN37" s="64"/>
      <c r="BZO37" s="64"/>
      <c r="BZP37" s="64"/>
      <c r="BZQ37" s="64"/>
      <c r="BZR37" s="64"/>
      <c r="BZS37" s="64"/>
      <c r="BZT37" s="64"/>
      <c r="BZU37" s="64"/>
      <c r="BZV37" s="64"/>
      <c r="BZW37" s="64"/>
      <c r="BZX37" s="64"/>
      <c r="BZY37" s="64"/>
      <c r="BZZ37" s="64"/>
      <c r="CAA37" s="64"/>
      <c r="CAB37" s="64"/>
      <c r="CAC37" s="64"/>
      <c r="CAD37" s="64"/>
      <c r="CAE37" s="64"/>
      <c r="CAF37" s="64"/>
      <c r="CAG37" s="64"/>
      <c r="CAH37" s="64"/>
      <c r="CAI37" s="64"/>
      <c r="CAJ37" s="64"/>
      <c r="CAK37" s="64"/>
      <c r="CAL37" s="64"/>
      <c r="CAM37" s="64"/>
      <c r="CAN37" s="64"/>
      <c r="CAO37" s="64"/>
      <c r="CAP37" s="64"/>
      <c r="CAQ37" s="64"/>
      <c r="CAR37" s="64"/>
      <c r="CAS37" s="64"/>
      <c r="CAT37" s="64"/>
      <c r="CAU37" s="64"/>
      <c r="CAV37" s="64"/>
      <c r="CAW37" s="64"/>
      <c r="CAX37" s="64"/>
      <c r="CAY37" s="64"/>
      <c r="CAZ37" s="64"/>
      <c r="CBA37" s="64"/>
      <c r="CBB37" s="64"/>
      <c r="CBC37" s="64"/>
      <c r="CBD37" s="64"/>
      <c r="CBE37" s="64"/>
      <c r="CBF37" s="64"/>
      <c r="CBG37" s="64"/>
      <c r="CBH37" s="64"/>
      <c r="CBI37" s="64"/>
      <c r="CBJ37" s="64"/>
      <c r="CBK37" s="64"/>
      <c r="CBL37" s="64"/>
      <c r="CBM37" s="64"/>
      <c r="CBN37" s="64"/>
      <c r="CBO37" s="64"/>
      <c r="CBP37" s="64"/>
      <c r="CBQ37" s="64"/>
      <c r="CBR37" s="64"/>
      <c r="CBS37" s="64"/>
      <c r="CBT37" s="64"/>
      <c r="CBU37" s="64"/>
      <c r="CBV37" s="64"/>
      <c r="CBW37" s="64"/>
      <c r="CBX37" s="64"/>
      <c r="CBY37" s="64"/>
      <c r="CBZ37" s="64"/>
      <c r="CCA37" s="64"/>
      <c r="CCB37" s="64"/>
      <c r="CCC37" s="64"/>
      <c r="CCD37" s="64"/>
      <c r="CCE37" s="64"/>
      <c r="CCF37" s="64"/>
      <c r="CCG37" s="64"/>
      <c r="CCH37" s="64"/>
      <c r="CCI37" s="64"/>
      <c r="CCJ37" s="64"/>
      <c r="CCK37" s="64"/>
      <c r="CCL37" s="64"/>
      <c r="CCM37" s="64"/>
      <c r="CCN37" s="64"/>
      <c r="CCO37" s="64"/>
      <c r="CCP37" s="64"/>
      <c r="CCQ37" s="64"/>
      <c r="CCR37" s="64"/>
      <c r="CCS37" s="64"/>
      <c r="CCT37" s="64"/>
      <c r="CCU37" s="64"/>
      <c r="CCV37" s="64"/>
      <c r="CCW37" s="64"/>
      <c r="CCX37" s="64"/>
      <c r="CCY37" s="64"/>
      <c r="CCZ37" s="64"/>
      <c r="CDA37" s="64"/>
      <c r="CDB37" s="64"/>
      <c r="CDC37" s="64"/>
      <c r="CDD37" s="64"/>
      <c r="CDE37" s="64"/>
      <c r="CDF37" s="64"/>
      <c r="CDG37" s="64"/>
      <c r="CDH37" s="64"/>
      <c r="CDI37" s="64"/>
      <c r="CDJ37" s="64"/>
      <c r="CDK37" s="64"/>
      <c r="CDL37" s="64"/>
      <c r="CDM37" s="64"/>
      <c r="CDN37" s="64"/>
      <c r="CDO37" s="64"/>
      <c r="CDP37" s="64"/>
      <c r="CDQ37" s="64"/>
      <c r="CDR37" s="64"/>
      <c r="CDS37" s="64"/>
      <c r="CDT37" s="64"/>
      <c r="CDU37" s="64"/>
      <c r="CDV37" s="64"/>
      <c r="CDW37" s="64"/>
      <c r="CDX37" s="64"/>
      <c r="CDY37" s="64"/>
      <c r="CDZ37" s="64"/>
      <c r="CEA37" s="64"/>
      <c r="CEB37" s="64"/>
      <c r="CEC37" s="64"/>
      <c r="CED37" s="64"/>
      <c r="CEE37" s="64"/>
      <c r="CEF37" s="64"/>
      <c r="CEG37" s="64"/>
      <c r="CEH37" s="64"/>
      <c r="CEI37" s="64"/>
      <c r="CEJ37" s="64"/>
      <c r="CEK37" s="64"/>
      <c r="CEL37" s="64"/>
      <c r="CEM37" s="64"/>
      <c r="CEN37" s="64"/>
      <c r="CEO37" s="64"/>
      <c r="CEP37" s="64"/>
      <c r="CEQ37" s="64"/>
      <c r="CER37" s="64"/>
      <c r="CES37" s="64"/>
      <c r="CET37" s="64"/>
      <c r="CEU37" s="64"/>
      <c r="CEV37" s="64"/>
      <c r="CEW37" s="64"/>
      <c r="CEX37" s="64"/>
      <c r="CEY37" s="64"/>
      <c r="CEZ37" s="64"/>
      <c r="CFA37" s="64"/>
      <c r="CFB37" s="64"/>
      <c r="CFC37" s="64"/>
      <c r="CFD37" s="64"/>
      <c r="CFE37" s="64"/>
      <c r="CFF37" s="64"/>
      <c r="CFG37" s="64"/>
      <c r="CFH37" s="64"/>
      <c r="CFI37" s="64"/>
      <c r="CFJ37" s="64"/>
      <c r="CFK37" s="64"/>
      <c r="CFL37" s="64"/>
      <c r="CFM37" s="64"/>
      <c r="CFN37" s="64"/>
      <c r="CFO37" s="64"/>
      <c r="CFP37" s="64"/>
      <c r="CFQ37" s="64"/>
      <c r="CFR37" s="64"/>
      <c r="CFS37" s="64"/>
      <c r="CFT37" s="64"/>
      <c r="CFU37" s="64"/>
      <c r="CFV37" s="64"/>
      <c r="CFW37" s="64"/>
      <c r="CFX37" s="64"/>
      <c r="CFY37" s="64"/>
      <c r="CFZ37" s="64"/>
      <c r="CGA37" s="64"/>
      <c r="CGB37" s="64"/>
      <c r="CGC37" s="64"/>
      <c r="CGD37" s="64"/>
      <c r="CGE37" s="64"/>
      <c r="CGF37" s="64"/>
      <c r="CGG37" s="64"/>
      <c r="CGH37" s="64"/>
      <c r="CGI37" s="64"/>
      <c r="CGJ37" s="64"/>
      <c r="CGK37" s="64"/>
      <c r="CGL37" s="64"/>
      <c r="CGM37" s="64"/>
      <c r="CGN37" s="64"/>
      <c r="CGO37" s="64"/>
      <c r="CGP37" s="64"/>
      <c r="CGQ37" s="64"/>
      <c r="CGR37" s="64"/>
      <c r="CGS37" s="64"/>
      <c r="CGT37" s="64"/>
      <c r="CGU37" s="64"/>
      <c r="CGV37" s="64"/>
      <c r="CGW37" s="64"/>
      <c r="CGX37" s="64"/>
      <c r="CGY37" s="64"/>
      <c r="CGZ37" s="64"/>
      <c r="CHA37" s="64"/>
      <c r="CHB37" s="64"/>
      <c r="CHC37" s="64"/>
      <c r="CHD37" s="64"/>
      <c r="CHE37" s="64"/>
      <c r="CHF37" s="64"/>
      <c r="CHG37" s="64"/>
      <c r="CHH37" s="64"/>
      <c r="CHI37" s="64"/>
      <c r="CHJ37" s="64"/>
      <c r="CHK37" s="64"/>
      <c r="CHL37" s="64"/>
      <c r="CHM37" s="64"/>
      <c r="CHN37" s="64"/>
      <c r="CHO37" s="64"/>
      <c r="CHP37" s="64"/>
      <c r="CHQ37" s="64"/>
      <c r="CHR37" s="64"/>
      <c r="CHS37" s="64"/>
      <c r="CHT37" s="64"/>
      <c r="CHU37" s="64"/>
      <c r="CHV37" s="64"/>
      <c r="CHW37" s="64"/>
      <c r="CHX37" s="64"/>
      <c r="CHY37" s="64"/>
      <c r="CHZ37" s="64"/>
      <c r="CIA37" s="64"/>
      <c r="CIB37" s="64"/>
      <c r="CIC37" s="64"/>
      <c r="CID37" s="64"/>
      <c r="CIE37" s="64"/>
      <c r="CIF37" s="64"/>
      <c r="CIG37" s="64"/>
      <c r="CIH37" s="64"/>
      <c r="CII37" s="64"/>
      <c r="CIJ37" s="64"/>
      <c r="CIK37" s="64"/>
      <c r="CIL37" s="64"/>
      <c r="CIM37" s="64"/>
      <c r="CIN37" s="64"/>
      <c r="CIO37" s="64"/>
      <c r="CIP37" s="64"/>
      <c r="CIQ37" s="64"/>
      <c r="CIR37" s="64"/>
      <c r="CIS37" s="64"/>
      <c r="CIT37" s="64"/>
      <c r="CIU37" s="64"/>
      <c r="CIV37" s="64"/>
      <c r="CIW37" s="64"/>
      <c r="CIX37" s="64"/>
      <c r="CIY37" s="64"/>
      <c r="CIZ37" s="64"/>
      <c r="CJA37" s="64"/>
      <c r="CJB37" s="64"/>
      <c r="CJC37" s="64"/>
      <c r="CJD37" s="64"/>
      <c r="CJE37" s="64"/>
      <c r="CJF37" s="64"/>
      <c r="CJG37" s="64"/>
      <c r="CJH37" s="64"/>
      <c r="CJI37" s="64"/>
      <c r="CJJ37" s="64"/>
      <c r="CJK37" s="64"/>
      <c r="CJL37" s="64"/>
      <c r="CJM37" s="64"/>
      <c r="CJN37" s="64"/>
      <c r="CJO37" s="64"/>
      <c r="CJP37" s="64"/>
      <c r="CJQ37" s="64"/>
      <c r="CJR37" s="64"/>
      <c r="CJS37" s="64"/>
      <c r="CJT37" s="64"/>
      <c r="CJU37" s="64"/>
      <c r="CJV37" s="64"/>
      <c r="CJW37" s="64"/>
      <c r="CJX37" s="64"/>
      <c r="CJY37" s="64"/>
      <c r="CJZ37" s="64"/>
      <c r="CKA37" s="64"/>
      <c r="CKB37" s="64"/>
      <c r="CKC37" s="64"/>
      <c r="CKD37" s="64"/>
      <c r="CKE37" s="64"/>
      <c r="CKF37" s="64"/>
      <c r="CKG37" s="64"/>
      <c r="CKH37" s="64"/>
      <c r="CKI37" s="64"/>
      <c r="CKJ37" s="64"/>
      <c r="CKK37" s="64"/>
      <c r="CKL37" s="64"/>
      <c r="CKM37" s="64"/>
      <c r="CKN37" s="64"/>
      <c r="CKO37" s="64"/>
      <c r="CKP37" s="64"/>
      <c r="CKQ37" s="64"/>
      <c r="CKR37" s="64"/>
      <c r="CKS37" s="64"/>
      <c r="CKT37" s="64"/>
      <c r="CKU37" s="64"/>
      <c r="CKV37" s="64"/>
      <c r="CKW37" s="64"/>
      <c r="CKX37" s="64"/>
      <c r="CKY37" s="64"/>
      <c r="CKZ37" s="64"/>
      <c r="CLA37" s="64"/>
      <c r="CLB37" s="64"/>
      <c r="CLC37" s="64"/>
      <c r="CLD37" s="64"/>
      <c r="CLE37" s="64"/>
      <c r="CLF37" s="64"/>
      <c r="CLG37" s="64"/>
      <c r="CLH37" s="64"/>
      <c r="CLI37" s="64"/>
      <c r="CLJ37" s="64"/>
      <c r="CLK37" s="64"/>
      <c r="CLL37" s="64"/>
      <c r="CLM37" s="64"/>
      <c r="CLN37" s="64"/>
      <c r="CLO37" s="64"/>
      <c r="CLP37" s="64"/>
      <c r="CLQ37" s="64"/>
      <c r="CLR37" s="64"/>
      <c r="CLS37" s="64"/>
      <c r="CLT37" s="64"/>
      <c r="CLU37" s="64"/>
      <c r="CLV37" s="64"/>
      <c r="CLW37" s="64"/>
      <c r="CLX37" s="64"/>
      <c r="CLY37" s="64"/>
      <c r="CLZ37" s="64"/>
      <c r="CMA37" s="64"/>
      <c r="CMB37" s="64"/>
      <c r="CMC37" s="64"/>
      <c r="CMD37" s="64"/>
      <c r="CME37" s="64"/>
      <c r="CMF37" s="64"/>
      <c r="CMG37" s="64"/>
      <c r="CMH37" s="64"/>
      <c r="CMI37" s="64"/>
      <c r="CMJ37" s="64"/>
      <c r="CMK37" s="64"/>
      <c r="CML37" s="64"/>
      <c r="CMM37" s="64"/>
      <c r="CMN37" s="64"/>
      <c r="CMO37" s="64"/>
      <c r="CMP37" s="64"/>
      <c r="CMQ37" s="64"/>
      <c r="CMR37" s="64"/>
      <c r="CMS37" s="64"/>
      <c r="CMT37" s="64"/>
      <c r="CMU37" s="64"/>
      <c r="CMV37" s="64"/>
      <c r="CMW37" s="64"/>
      <c r="CMX37" s="64"/>
      <c r="CMY37" s="64"/>
      <c r="CMZ37" s="64"/>
      <c r="CNA37" s="64"/>
      <c r="CNB37" s="64"/>
      <c r="CNC37" s="64"/>
      <c r="CND37" s="64"/>
      <c r="CNE37" s="64"/>
      <c r="CNF37" s="64"/>
      <c r="CNG37" s="64"/>
      <c r="CNH37" s="64"/>
      <c r="CNI37" s="64"/>
      <c r="CNJ37" s="64"/>
      <c r="CNK37" s="64"/>
      <c r="CNL37" s="64"/>
      <c r="CNM37" s="64"/>
      <c r="CNN37" s="64"/>
      <c r="CNO37" s="64"/>
      <c r="CNP37" s="64"/>
      <c r="CNQ37" s="64"/>
      <c r="CNR37" s="64"/>
      <c r="CNS37" s="64"/>
      <c r="CNT37" s="64"/>
      <c r="CNU37" s="64"/>
      <c r="CNV37" s="64"/>
      <c r="CNW37" s="64"/>
      <c r="CNX37" s="64"/>
      <c r="CNY37" s="64"/>
      <c r="CNZ37" s="64"/>
      <c r="COA37" s="64"/>
      <c r="COB37" s="64"/>
      <c r="COC37" s="64"/>
      <c r="COD37" s="64"/>
      <c r="COE37" s="64"/>
      <c r="COF37" s="64"/>
      <c r="COG37" s="64"/>
      <c r="COH37" s="64"/>
      <c r="COI37" s="64"/>
      <c r="COJ37" s="64"/>
      <c r="COK37" s="64"/>
      <c r="COL37" s="64"/>
      <c r="COM37" s="64"/>
      <c r="CON37" s="64"/>
      <c r="COO37" s="64"/>
      <c r="COP37" s="64"/>
      <c r="COQ37" s="64"/>
      <c r="COR37" s="64"/>
      <c r="COS37" s="64"/>
      <c r="COT37" s="64"/>
      <c r="COU37" s="64"/>
      <c r="COV37" s="64"/>
      <c r="COW37" s="64"/>
      <c r="COX37" s="64"/>
      <c r="COY37" s="64"/>
      <c r="COZ37" s="64"/>
      <c r="CPA37" s="64"/>
      <c r="CPB37" s="64"/>
      <c r="CPC37" s="64"/>
      <c r="CPD37" s="64"/>
      <c r="CPE37" s="64"/>
      <c r="CPF37" s="64"/>
      <c r="CPG37" s="64"/>
      <c r="CPH37" s="64"/>
      <c r="CPI37" s="64"/>
      <c r="CPJ37" s="64"/>
      <c r="CPK37" s="64"/>
      <c r="CPL37" s="64"/>
      <c r="CPM37" s="64"/>
      <c r="CPN37" s="64"/>
      <c r="CPO37" s="64"/>
      <c r="CPP37" s="64"/>
      <c r="CPQ37" s="64"/>
      <c r="CPR37" s="64"/>
      <c r="CPS37" s="64"/>
      <c r="CPT37" s="64"/>
      <c r="CPU37" s="64"/>
      <c r="CPV37" s="64"/>
      <c r="CPW37" s="64"/>
      <c r="CPX37" s="64"/>
      <c r="CPY37" s="64"/>
      <c r="CPZ37" s="64"/>
      <c r="CQA37" s="64"/>
      <c r="CQB37" s="64"/>
      <c r="CQC37" s="64"/>
      <c r="CQD37" s="64"/>
      <c r="CQE37" s="64"/>
      <c r="CQF37" s="64"/>
      <c r="CQG37" s="64"/>
      <c r="CQH37" s="64"/>
      <c r="CQI37" s="64"/>
      <c r="CQJ37" s="64"/>
      <c r="CQK37" s="64"/>
      <c r="CQL37" s="64"/>
      <c r="CQM37" s="64"/>
      <c r="CQN37" s="64"/>
      <c r="CQO37" s="64"/>
      <c r="CQP37" s="64"/>
      <c r="CQQ37" s="64"/>
      <c r="CQR37" s="64"/>
      <c r="CQS37" s="64"/>
      <c r="CQT37" s="64"/>
      <c r="CQU37" s="64"/>
      <c r="CQV37" s="64"/>
      <c r="CQW37" s="64"/>
      <c r="CQX37" s="64"/>
      <c r="CQY37" s="64"/>
      <c r="CQZ37" s="64"/>
      <c r="CRA37" s="64"/>
      <c r="CRB37" s="64"/>
      <c r="CRC37" s="64"/>
      <c r="CRD37" s="64"/>
      <c r="CRE37" s="64"/>
      <c r="CRF37" s="64"/>
      <c r="CRG37" s="64"/>
      <c r="CRH37" s="64"/>
      <c r="CRI37" s="64"/>
      <c r="CRJ37" s="64"/>
      <c r="CRK37" s="64"/>
      <c r="CRL37" s="64"/>
      <c r="CRM37" s="64"/>
      <c r="CRN37" s="64"/>
      <c r="CRO37" s="64"/>
      <c r="CRP37" s="64"/>
      <c r="CRQ37" s="64"/>
      <c r="CRR37" s="64"/>
      <c r="CRS37" s="64"/>
      <c r="CRT37" s="64"/>
      <c r="CRU37" s="64"/>
      <c r="CRV37" s="64"/>
      <c r="CRW37" s="64"/>
      <c r="CRX37" s="64"/>
      <c r="CRY37" s="64"/>
      <c r="CRZ37" s="64"/>
      <c r="CSA37" s="64"/>
      <c r="CSB37" s="64"/>
      <c r="CSC37" s="64"/>
      <c r="CSD37" s="64"/>
      <c r="CSE37" s="64"/>
      <c r="CSF37" s="64"/>
      <c r="CSG37" s="64"/>
      <c r="CSH37" s="64"/>
      <c r="CSI37" s="64"/>
      <c r="CSJ37" s="64"/>
      <c r="CSK37" s="64"/>
      <c r="CSL37" s="64"/>
      <c r="CSM37" s="64"/>
      <c r="CSN37" s="64"/>
      <c r="CSO37" s="64"/>
      <c r="CSP37" s="64"/>
      <c r="CSQ37" s="64"/>
      <c r="CSR37" s="64"/>
      <c r="CSS37" s="64"/>
      <c r="CST37" s="64"/>
      <c r="CSU37" s="64"/>
      <c r="CSV37" s="64"/>
      <c r="CSW37" s="64"/>
      <c r="CSX37" s="64"/>
      <c r="CSY37" s="64"/>
      <c r="CSZ37" s="64"/>
      <c r="CTA37" s="64"/>
      <c r="CTB37" s="64"/>
      <c r="CTC37" s="64"/>
      <c r="CTD37" s="64"/>
      <c r="CTE37" s="64"/>
      <c r="CTF37" s="64"/>
      <c r="CTG37" s="64"/>
      <c r="CTH37" s="64"/>
      <c r="CTI37" s="64"/>
      <c r="CTJ37" s="64"/>
      <c r="CTK37" s="64"/>
      <c r="CTL37" s="64"/>
      <c r="CTM37" s="64"/>
      <c r="CTN37" s="64"/>
      <c r="CTO37" s="64"/>
      <c r="CTP37" s="64"/>
      <c r="CTQ37" s="64"/>
      <c r="CTR37" s="64"/>
      <c r="CTS37" s="64"/>
      <c r="CTT37" s="64"/>
      <c r="CTU37" s="64"/>
      <c r="CTV37" s="64"/>
      <c r="CTW37" s="64"/>
      <c r="CTX37" s="64"/>
      <c r="CTY37" s="64"/>
      <c r="CTZ37" s="64"/>
      <c r="CUA37" s="64"/>
      <c r="CUB37" s="64"/>
      <c r="CUC37" s="64"/>
      <c r="CUD37" s="64"/>
      <c r="CUE37" s="64"/>
      <c r="CUF37" s="64"/>
      <c r="CUG37" s="64"/>
      <c r="CUH37" s="64"/>
      <c r="CUI37" s="64"/>
      <c r="CUJ37" s="64"/>
      <c r="CUK37" s="64"/>
      <c r="CUL37" s="64"/>
      <c r="CUM37" s="64"/>
      <c r="CUN37" s="64"/>
      <c r="CUO37" s="64"/>
      <c r="CUP37" s="64"/>
      <c r="CUQ37" s="64"/>
      <c r="CUR37" s="64"/>
      <c r="CUS37" s="64"/>
      <c r="CUT37" s="64"/>
      <c r="CUU37" s="64"/>
      <c r="CUV37" s="64"/>
      <c r="CUW37" s="64"/>
      <c r="CUX37" s="64"/>
      <c r="CUY37" s="64"/>
      <c r="CUZ37" s="64"/>
      <c r="CVA37" s="64"/>
      <c r="CVB37" s="64"/>
      <c r="CVC37" s="64"/>
      <c r="CVD37" s="64"/>
      <c r="CVE37" s="64"/>
      <c r="CVF37" s="64"/>
      <c r="CVG37" s="64"/>
      <c r="CVH37" s="64"/>
      <c r="CVI37" s="64"/>
      <c r="CVJ37" s="64"/>
      <c r="CVK37" s="64"/>
      <c r="CVL37" s="64"/>
      <c r="CVM37" s="64"/>
      <c r="CVN37" s="64"/>
      <c r="CVO37" s="64"/>
      <c r="CVP37" s="64"/>
      <c r="CVQ37" s="64"/>
      <c r="CVR37" s="64"/>
      <c r="CVS37" s="64"/>
      <c r="CVT37" s="64"/>
      <c r="CVU37" s="64"/>
      <c r="CVV37" s="64"/>
      <c r="CVW37" s="64"/>
      <c r="CVX37" s="64"/>
      <c r="CVY37" s="64"/>
      <c r="CVZ37" s="64"/>
      <c r="CWA37" s="64"/>
      <c r="CWB37" s="64"/>
      <c r="CWC37" s="64"/>
      <c r="CWD37" s="64"/>
      <c r="CWE37" s="64"/>
      <c r="CWF37" s="64"/>
      <c r="CWG37" s="64"/>
      <c r="CWH37" s="64"/>
      <c r="CWI37" s="64"/>
      <c r="CWJ37" s="64"/>
      <c r="CWK37" s="64"/>
      <c r="CWL37" s="64"/>
      <c r="CWM37" s="64"/>
      <c r="CWN37" s="64"/>
      <c r="CWO37" s="64"/>
      <c r="CWP37" s="64"/>
      <c r="CWQ37" s="64"/>
      <c r="CWR37" s="64"/>
      <c r="CWS37" s="64"/>
      <c r="CWT37" s="64"/>
      <c r="CWU37" s="64"/>
      <c r="CWV37" s="64"/>
      <c r="CWW37" s="64"/>
      <c r="CWX37" s="64"/>
      <c r="CWY37" s="64"/>
      <c r="CWZ37" s="64"/>
      <c r="CXA37" s="64"/>
      <c r="CXB37" s="64"/>
      <c r="CXC37" s="64"/>
      <c r="CXD37" s="64"/>
      <c r="CXE37" s="64"/>
      <c r="CXF37" s="64"/>
      <c r="CXG37" s="64"/>
      <c r="CXH37" s="64"/>
      <c r="CXI37" s="64"/>
      <c r="CXJ37" s="64"/>
      <c r="CXK37" s="64"/>
      <c r="CXL37" s="64"/>
      <c r="CXM37" s="64"/>
      <c r="CXN37" s="64"/>
      <c r="CXO37" s="64"/>
      <c r="CXP37" s="64"/>
      <c r="CXQ37" s="64"/>
      <c r="CXR37" s="64"/>
      <c r="CXS37" s="64"/>
      <c r="CXT37" s="64"/>
      <c r="CXU37" s="64"/>
      <c r="CXV37" s="64"/>
      <c r="CXW37" s="64"/>
      <c r="CXX37" s="64"/>
      <c r="CXY37" s="64"/>
      <c r="CXZ37" s="64"/>
      <c r="CYA37" s="64"/>
      <c r="CYB37" s="64"/>
      <c r="CYC37" s="64"/>
      <c r="CYD37" s="64"/>
      <c r="CYE37" s="64"/>
      <c r="CYF37" s="64"/>
      <c r="CYG37" s="64"/>
      <c r="CYH37" s="64"/>
      <c r="CYI37" s="64"/>
      <c r="CYJ37" s="64"/>
      <c r="CYK37" s="64"/>
      <c r="CYL37" s="64"/>
      <c r="CYM37" s="64"/>
      <c r="CYN37" s="64"/>
      <c r="CYO37" s="64"/>
      <c r="CYP37" s="64"/>
      <c r="CYQ37" s="64"/>
      <c r="CYR37" s="64"/>
      <c r="CYS37" s="64"/>
      <c r="CYT37" s="64"/>
      <c r="CYU37" s="64"/>
      <c r="CYV37" s="64"/>
      <c r="CYW37" s="64"/>
      <c r="CYX37" s="64"/>
      <c r="CYY37" s="64"/>
      <c r="CYZ37" s="64"/>
      <c r="CZA37" s="64"/>
      <c r="CZB37" s="64"/>
      <c r="CZC37" s="64"/>
      <c r="CZD37" s="64"/>
      <c r="CZE37" s="64"/>
      <c r="CZF37" s="64"/>
      <c r="CZG37" s="64"/>
      <c r="CZH37" s="64"/>
      <c r="CZI37" s="64"/>
      <c r="CZJ37" s="64"/>
      <c r="CZK37" s="64"/>
      <c r="CZL37" s="64"/>
      <c r="CZM37" s="64"/>
      <c r="CZN37" s="64"/>
      <c r="CZO37" s="64"/>
      <c r="CZP37" s="64"/>
      <c r="CZQ37" s="64"/>
      <c r="CZR37" s="64"/>
      <c r="CZS37" s="64"/>
      <c r="CZT37" s="64"/>
      <c r="CZU37" s="64"/>
      <c r="CZV37" s="64"/>
      <c r="CZW37" s="64"/>
      <c r="CZX37" s="64"/>
      <c r="CZY37" s="64"/>
      <c r="CZZ37" s="64"/>
      <c r="DAA37" s="64"/>
      <c r="DAB37" s="64"/>
      <c r="DAC37" s="64"/>
      <c r="DAD37" s="64"/>
      <c r="DAE37" s="64"/>
      <c r="DAF37" s="64"/>
      <c r="DAG37" s="64"/>
      <c r="DAH37" s="64"/>
      <c r="DAI37" s="64"/>
      <c r="DAJ37" s="64"/>
      <c r="DAK37" s="64"/>
      <c r="DAL37" s="64"/>
      <c r="DAM37" s="64"/>
      <c r="DAN37" s="64"/>
      <c r="DAO37" s="64"/>
      <c r="DAP37" s="64"/>
      <c r="DAQ37" s="64"/>
      <c r="DAR37" s="64"/>
      <c r="DAS37" s="64"/>
      <c r="DAT37" s="64"/>
      <c r="DAU37" s="64"/>
      <c r="DAV37" s="64"/>
      <c r="DAW37" s="64"/>
      <c r="DAX37" s="64"/>
      <c r="DAY37" s="64"/>
      <c r="DAZ37" s="64"/>
      <c r="DBA37" s="64"/>
      <c r="DBB37" s="64"/>
      <c r="DBC37" s="64"/>
      <c r="DBD37" s="64"/>
      <c r="DBE37" s="64"/>
      <c r="DBF37" s="64"/>
      <c r="DBG37" s="64"/>
      <c r="DBH37" s="64"/>
      <c r="DBI37" s="64"/>
      <c r="DBJ37" s="64"/>
      <c r="DBK37" s="64"/>
      <c r="DBL37" s="64"/>
      <c r="DBM37" s="64"/>
      <c r="DBN37" s="64"/>
      <c r="DBO37" s="64"/>
      <c r="DBP37" s="64"/>
      <c r="DBQ37" s="64"/>
      <c r="DBR37" s="64"/>
      <c r="DBS37" s="64"/>
      <c r="DBT37" s="64"/>
      <c r="DBU37" s="64"/>
      <c r="DBV37" s="64"/>
      <c r="DBW37" s="64"/>
      <c r="DBX37" s="64"/>
      <c r="DBY37" s="64"/>
      <c r="DBZ37" s="64"/>
      <c r="DCA37" s="64"/>
      <c r="DCB37" s="64"/>
      <c r="DCC37" s="64"/>
      <c r="DCD37" s="64"/>
      <c r="DCE37" s="64"/>
      <c r="DCF37" s="64"/>
      <c r="DCG37" s="64"/>
      <c r="DCH37" s="64"/>
      <c r="DCI37" s="64"/>
      <c r="DCJ37" s="64"/>
      <c r="DCK37" s="64"/>
      <c r="DCL37" s="64"/>
      <c r="DCM37" s="64"/>
      <c r="DCN37" s="64"/>
      <c r="DCO37" s="64"/>
      <c r="DCP37" s="64"/>
      <c r="DCQ37" s="64"/>
      <c r="DCR37" s="64"/>
      <c r="DCS37" s="64"/>
      <c r="DCT37" s="64"/>
    </row>
    <row r="38" spans="1:2802" s="121" customFormat="1" ht="18" customHeight="1" x14ac:dyDescent="0.2">
      <c r="A38" s="126">
        <f t="shared" si="7"/>
        <v>17</v>
      </c>
      <c r="B38" s="196" t="s">
        <v>275</v>
      </c>
      <c r="C38" s="196" t="s">
        <v>276</v>
      </c>
      <c r="D38" s="42" t="s">
        <v>137</v>
      </c>
      <c r="E38" s="193">
        <v>1</v>
      </c>
      <c r="F38" s="194">
        <v>0</v>
      </c>
      <c r="G38" s="193">
        <f t="shared" si="26"/>
        <v>1</v>
      </c>
      <c r="H38" s="6" t="s">
        <v>118</v>
      </c>
      <c r="I38" s="3">
        <v>0.12444444444444444</v>
      </c>
      <c r="J38" s="6">
        <v>45.75</v>
      </c>
      <c r="K38" s="137">
        <f t="shared" si="12"/>
        <v>5.6933333333333334</v>
      </c>
      <c r="L38" s="137">
        <v>22.4</v>
      </c>
      <c r="M38" s="141">
        <f t="shared" si="27"/>
        <v>28.093333333333334</v>
      </c>
      <c r="N38" s="195">
        <f t="shared" si="28"/>
        <v>28.093333333333334</v>
      </c>
      <c r="O38" s="132"/>
      <c r="P38" s="64"/>
      <c r="Q38" s="64"/>
      <c r="R38" s="3"/>
      <c r="S38" s="137"/>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c r="IJ38" s="64"/>
      <c r="IK38" s="64"/>
      <c r="IL38" s="64"/>
      <c r="IM38" s="64"/>
      <c r="IN38" s="64"/>
      <c r="IO38" s="64"/>
      <c r="IP38" s="64"/>
      <c r="IQ38" s="64"/>
      <c r="IR38" s="64"/>
      <c r="IS38" s="64"/>
      <c r="IT38" s="64"/>
      <c r="IU38" s="64"/>
      <c r="IV38" s="64"/>
      <c r="IW38" s="64"/>
      <c r="IX38" s="64"/>
      <c r="IY38" s="64"/>
      <c r="IZ38" s="64"/>
      <c r="JA38" s="64"/>
      <c r="JB38" s="64"/>
      <c r="JC38" s="64"/>
      <c r="JD38" s="64"/>
      <c r="JE38" s="64"/>
      <c r="JF38" s="64"/>
      <c r="JG38" s="64"/>
      <c r="JH38" s="64"/>
      <c r="JI38" s="64"/>
      <c r="JJ38" s="64"/>
      <c r="JK38" s="64"/>
      <c r="JL38" s="64"/>
      <c r="JM38" s="64"/>
      <c r="JN38" s="64"/>
      <c r="JO38" s="64"/>
      <c r="JP38" s="64"/>
      <c r="JQ38" s="64"/>
      <c r="JR38" s="64"/>
      <c r="JS38" s="64"/>
      <c r="JT38" s="64"/>
      <c r="JU38" s="64"/>
      <c r="JV38" s="64"/>
      <c r="JW38" s="64"/>
      <c r="JX38" s="64"/>
      <c r="JY38" s="64"/>
      <c r="JZ38" s="64"/>
      <c r="KA38" s="64"/>
      <c r="KB38" s="64"/>
      <c r="KC38" s="64"/>
      <c r="KD38" s="64"/>
      <c r="KE38" s="64"/>
      <c r="KF38" s="64"/>
      <c r="KG38" s="64"/>
      <c r="KH38" s="64"/>
      <c r="KI38" s="64"/>
      <c r="KJ38" s="64"/>
      <c r="KK38" s="64"/>
      <c r="KL38" s="64"/>
      <c r="KM38" s="64"/>
      <c r="KN38" s="64"/>
      <c r="KO38" s="64"/>
      <c r="KP38" s="64"/>
      <c r="KQ38" s="64"/>
      <c r="KR38" s="64"/>
      <c r="KS38" s="64"/>
      <c r="KT38" s="64"/>
      <c r="KU38" s="64"/>
      <c r="KV38" s="64"/>
      <c r="KW38" s="64"/>
      <c r="KX38" s="64"/>
      <c r="KY38" s="64"/>
      <c r="KZ38" s="64"/>
      <c r="LA38" s="64"/>
      <c r="LB38" s="64"/>
      <c r="LC38" s="64"/>
      <c r="LD38" s="64"/>
      <c r="LE38" s="64"/>
      <c r="LF38" s="64"/>
      <c r="LG38" s="64"/>
      <c r="LH38" s="64"/>
      <c r="LI38" s="64"/>
      <c r="LJ38" s="64"/>
      <c r="LK38" s="64"/>
      <c r="LL38" s="64"/>
      <c r="LM38" s="64"/>
      <c r="LN38" s="64"/>
      <c r="LO38" s="64"/>
      <c r="LP38" s="64"/>
      <c r="LQ38" s="64"/>
      <c r="LR38" s="64"/>
      <c r="LS38" s="64"/>
      <c r="LT38" s="64"/>
      <c r="LU38" s="64"/>
      <c r="LV38" s="64"/>
      <c r="LW38" s="64"/>
      <c r="LX38" s="64"/>
      <c r="LY38" s="64"/>
      <c r="LZ38" s="64"/>
      <c r="MA38" s="64"/>
      <c r="MB38" s="64"/>
      <c r="MC38" s="64"/>
      <c r="MD38" s="64"/>
      <c r="ME38" s="64"/>
      <c r="MF38" s="64"/>
      <c r="MG38" s="64"/>
      <c r="MH38" s="64"/>
      <c r="MI38" s="64"/>
      <c r="MJ38" s="64"/>
      <c r="MK38" s="64"/>
      <c r="ML38" s="64"/>
      <c r="MM38" s="64"/>
      <c r="MN38" s="64"/>
      <c r="MO38" s="64"/>
      <c r="MP38" s="64"/>
      <c r="MQ38" s="64"/>
      <c r="MR38" s="64"/>
      <c r="MS38" s="64"/>
      <c r="MT38" s="64"/>
      <c r="MU38" s="64"/>
      <c r="MV38" s="64"/>
      <c r="MW38" s="64"/>
      <c r="MX38" s="64"/>
      <c r="MY38" s="64"/>
      <c r="MZ38" s="64"/>
      <c r="NA38" s="64"/>
      <c r="NB38" s="64"/>
      <c r="NC38" s="64"/>
      <c r="ND38" s="64"/>
      <c r="NE38" s="64"/>
      <c r="NF38" s="64"/>
      <c r="NG38" s="64"/>
      <c r="NH38" s="64"/>
      <c r="NI38" s="64"/>
      <c r="NJ38" s="64"/>
      <c r="NK38" s="64"/>
      <c r="NL38" s="64"/>
      <c r="NM38" s="64"/>
      <c r="NN38" s="64"/>
      <c r="NO38" s="64"/>
      <c r="NP38" s="64"/>
      <c r="NQ38" s="64"/>
      <c r="NR38" s="64"/>
      <c r="NS38" s="64"/>
      <c r="NT38" s="64"/>
      <c r="NU38" s="64"/>
      <c r="NV38" s="64"/>
      <c r="NW38" s="64"/>
      <c r="NX38" s="64"/>
      <c r="NY38" s="64"/>
      <c r="NZ38" s="64"/>
      <c r="OA38" s="64"/>
      <c r="OB38" s="64"/>
      <c r="OC38" s="64"/>
      <c r="OD38" s="64"/>
      <c r="OE38" s="64"/>
      <c r="OF38" s="64"/>
      <c r="OG38" s="64"/>
      <c r="OH38" s="64"/>
      <c r="OI38" s="64"/>
      <c r="OJ38" s="64"/>
      <c r="OK38" s="64"/>
      <c r="OL38" s="64"/>
      <c r="OM38" s="64"/>
      <c r="ON38" s="64"/>
      <c r="OO38" s="64"/>
      <c r="OP38" s="64"/>
      <c r="OQ38" s="64"/>
      <c r="OR38" s="64"/>
      <c r="OS38" s="64"/>
      <c r="OT38" s="64"/>
      <c r="OU38" s="64"/>
      <c r="OV38" s="64"/>
      <c r="OW38" s="64"/>
      <c r="OX38" s="64"/>
      <c r="OY38" s="64"/>
      <c r="OZ38" s="64"/>
      <c r="PA38" s="64"/>
      <c r="PB38" s="64"/>
      <c r="PC38" s="64"/>
      <c r="PD38" s="64"/>
      <c r="PE38" s="64"/>
      <c r="PF38" s="64"/>
      <c r="PG38" s="64"/>
      <c r="PH38" s="64"/>
      <c r="PI38" s="64"/>
      <c r="PJ38" s="64"/>
      <c r="PK38" s="64"/>
      <c r="PL38" s="64"/>
      <c r="PM38" s="64"/>
      <c r="PN38" s="64"/>
      <c r="PO38" s="64"/>
      <c r="PP38" s="64"/>
      <c r="PQ38" s="64"/>
      <c r="PR38" s="64"/>
      <c r="PS38" s="64"/>
      <c r="PT38" s="64"/>
      <c r="PU38" s="64"/>
      <c r="PV38" s="64"/>
      <c r="PW38" s="64"/>
      <c r="PX38" s="64"/>
      <c r="PY38" s="64"/>
      <c r="PZ38" s="64"/>
      <c r="QA38" s="64"/>
      <c r="QB38" s="64"/>
      <c r="QC38" s="64"/>
      <c r="QD38" s="64"/>
      <c r="QE38" s="64"/>
      <c r="QF38" s="64"/>
      <c r="QG38" s="64"/>
      <c r="QH38" s="64"/>
      <c r="QI38" s="64"/>
      <c r="QJ38" s="64"/>
      <c r="QK38" s="64"/>
      <c r="QL38" s="64"/>
      <c r="QM38" s="64"/>
      <c r="QN38" s="64"/>
      <c r="QO38" s="64"/>
      <c r="QP38" s="64"/>
      <c r="QQ38" s="64"/>
      <c r="QR38" s="64"/>
      <c r="QS38" s="64"/>
      <c r="QT38" s="64"/>
      <c r="QU38" s="64"/>
      <c r="QV38" s="64"/>
      <c r="QW38" s="64"/>
      <c r="QX38" s="64"/>
      <c r="QY38" s="64"/>
      <c r="QZ38" s="64"/>
      <c r="RA38" s="64"/>
      <c r="RB38" s="64"/>
      <c r="RC38" s="64"/>
      <c r="RD38" s="64"/>
      <c r="RE38" s="64"/>
      <c r="RF38" s="64"/>
      <c r="RG38" s="64"/>
      <c r="RH38" s="64"/>
      <c r="RI38" s="64"/>
      <c r="RJ38" s="64"/>
      <c r="RK38" s="64"/>
      <c r="RL38" s="64"/>
      <c r="RM38" s="64"/>
      <c r="RN38" s="64"/>
      <c r="RO38" s="64"/>
      <c r="RP38" s="64"/>
      <c r="RQ38" s="64"/>
      <c r="RR38" s="64"/>
      <c r="RS38" s="64"/>
      <c r="RT38" s="64"/>
      <c r="RU38" s="64"/>
      <c r="RV38" s="64"/>
      <c r="RW38" s="64"/>
      <c r="RX38" s="64"/>
      <c r="RY38" s="64"/>
      <c r="RZ38" s="64"/>
      <c r="SA38" s="64"/>
      <c r="SB38" s="64"/>
      <c r="SC38" s="64"/>
      <c r="SD38" s="64"/>
      <c r="SE38" s="64"/>
      <c r="SF38" s="64"/>
      <c r="SG38" s="64"/>
      <c r="SH38" s="64"/>
      <c r="SI38" s="64"/>
      <c r="SJ38" s="64"/>
      <c r="SK38" s="64"/>
      <c r="SL38" s="64"/>
      <c r="SM38" s="64"/>
      <c r="SN38" s="64"/>
      <c r="SO38" s="64"/>
      <c r="SP38" s="64"/>
      <c r="SQ38" s="64"/>
      <c r="SR38" s="64"/>
      <c r="SS38" s="64"/>
      <c r="ST38" s="64"/>
      <c r="SU38" s="64"/>
      <c r="SV38" s="64"/>
      <c r="SW38" s="64"/>
      <c r="SX38" s="64"/>
      <c r="SY38" s="64"/>
      <c r="SZ38" s="64"/>
      <c r="TA38" s="64"/>
      <c r="TB38" s="64"/>
      <c r="TC38" s="64"/>
      <c r="TD38" s="64"/>
      <c r="TE38" s="64"/>
      <c r="TF38" s="64"/>
      <c r="TG38" s="64"/>
      <c r="TH38" s="64"/>
      <c r="TI38" s="64"/>
      <c r="TJ38" s="64"/>
      <c r="TK38" s="64"/>
      <c r="TL38" s="64"/>
      <c r="TM38" s="64"/>
      <c r="TN38" s="64"/>
      <c r="TO38" s="64"/>
      <c r="TP38" s="64"/>
      <c r="TQ38" s="64"/>
      <c r="TR38" s="64"/>
      <c r="TS38" s="64"/>
      <c r="TT38" s="64"/>
      <c r="TU38" s="64"/>
      <c r="TV38" s="64"/>
      <c r="TW38" s="64"/>
      <c r="TX38" s="64"/>
      <c r="TY38" s="64"/>
      <c r="TZ38" s="64"/>
      <c r="UA38" s="64"/>
      <c r="UB38" s="64"/>
      <c r="UC38" s="64"/>
      <c r="UD38" s="64"/>
      <c r="UE38" s="64"/>
      <c r="UF38" s="64"/>
      <c r="UG38" s="64"/>
      <c r="UH38" s="64"/>
      <c r="UI38" s="64"/>
      <c r="UJ38" s="64"/>
      <c r="UK38" s="64"/>
      <c r="UL38" s="64"/>
      <c r="UM38" s="64"/>
      <c r="UN38" s="64"/>
      <c r="UO38" s="64"/>
      <c r="UP38" s="64"/>
      <c r="UQ38" s="64"/>
      <c r="UR38" s="64"/>
      <c r="US38" s="64"/>
      <c r="UT38" s="64"/>
      <c r="UU38" s="64"/>
      <c r="UV38" s="64"/>
      <c r="UW38" s="64"/>
      <c r="UX38" s="64"/>
      <c r="UY38" s="64"/>
      <c r="UZ38" s="64"/>
      <c r="VA38" s="64"/>
      <c r="VB38" s="64"/>
      <c r="VC38" s="64"/>
      <c r="VD38" s="64"/>
      <c r="VE38" s="64"/>
      <c r="VF38" s="64"/>
      <c r="VG38" s="64"/>
      <c r="VH38" s="64"/>
      <c r="VI38" s="64"/>
      <c r="VJ38" s="64"/>
      <c r="VK38" s="64"/>
      <c r="VL38" s="64"/>
      <c r="VM38" s="64"/>
      <c r="VN38" s="64"/>
      <c r="VO38" s="64"/>
      <c r="VP38" s="64"/>
      <c r="VQ38" s="64"/>
      <c r="VR38" s="64"/>
      <c r="VS38" s="64"/>
      <c r="VT38" s="64"/>
      <c r="VU38" s="64"/>
      <c r="VV38" s="64"/>
      <c r="VW38" s="64"/>
      <c r="VX38" s="64"/>
      <c r="VY38" s="64"/>
      <c r="VZ38" s="64"/>
      <c r="WA38" s="64"/>
      <c r="WB38" s="64"/>
      <c r="WC38" s="64"/>
      <c r="WD38" s="64"/>
      <c r="WE38" s="64"/>
      <c r="WF38" s="64"/>
      <c r="WG38" s="64"/>
      <c r="WH38" s="64"/>
      <c r="WI38" s="64"/>
      <c r="WJ38" s="64"/>
      <c r="WK38" s="64"/>
      <c r="WL38" s="64"/>
      <c r="WM38" s="64"/>
      <c r="WN38" s="64"/>
      <c r="WO38" s="64"/>
      <c r="WP38" s="64"/>
      <c r="WQ38" s="64"/>
      <c r="WR38" s="64"/>
      <c r="WS38" s="64"/>
      <c r="WT38" s="64"/>
      <c r="WU38" s="64"/>
      <c r="WV38" s="64"/>
      <c r="WW38" s="64"/>
      <c r="WX38" s="64"/>
      <c r="WY38" s="64"/>
      <c r="WZ38" s="64"/>
      <c r="XA38" s="64"/>
      <c r="XB38" s="64"/>
      <c r="XC38" s="64"/>
      <c r="XD38" s="64"/>
      <c r="XE38" s="64"/>
      <c r="XF38" s="64"/>
      <c r="XG38" s="64"/>
      <c r="XH38" s="64"/>
      <c r="XI38" s="64"/>
      <c r="XJ38" s="64"/>
      <c r="XK38" s="64"/>
      <c r="XL38" s="64"/>
      <c r="XM38" s="64"/>
      <c r="XN38" s="64"/>
      <c r="XO38" s="64"/>
      <c r="XP38" s="64"/>
      <c r="XQ38" s="64"/>
      <c r="XR38" s="64"/>
      <c r="XS38" s="64"/>
      <c r="XT38" s="64"/>
      <c r="XU38" s="64"/>
      <c r="XV38" s="64"/>
      <c r="XW38" s="64"/>
      <c r="XX38" s="64"/>
      <c r="XY38" s="64"/>
      <c r="XZ38" s="64"/>
      <c r="YA38" s="64"/>
      <c r="YB38" s="64"/>
      <c r="YC38" s="64"/>
      <c r="YD38" s="64"/>
      <c r="YE38" s="64"/>
      <c r="YF38" s="64"/>
      <c r="YG38" s="64"/>
      <c r="YH38" s="64"/>
      <c r="YI38" s="64"/>
      <c r="YJ38" s="64"/>
      <c r="YK38" s="64"/>
      <c r="YL38" s="64"/>
      <c r="YM38" s="64"/>
      <c r="YN38" s="64"/>
      <c r="YO38" s="64"/>
      <c r="YP38" s="64"/>
      <c r="YQ38" s="64"/>
      <c r="YR38" s="64"/>
      <c r="YS38" s="64"/>
      <c r="YT38" s="64"/>
      <c r="YU38" s="64"/>
      <c r="YV38" s="64"/>
      <c r="YW38" s="64"/>
      <c r="YX38" s="64"/>
      <c r="YY38" s="64"/>
      <c r="YZ38" s="64"/>
      <c r="ZA38" s="64"/>
      <c r="ZB38" s="64"/>
      <c r="ZC38" s="64"/>
      <c r="ZD38" s="64"/>
      <c r="ZE38" s="64"/>
      <c r="ZF38" s="64"/>
      <c r="ZG38" s="64"/>
      <c r="ZH38" s="64"/>
      <c r="ZI38" s="64"/>
      <c r="ZJ38" s="64"/>
      <c r="ZK38" s="64"/>
      <c r="ZL38" s="64"/>
      <c r="ZM38" s="64"/>
      <c r="ZN38" s="64"/>
      <c r="ZO38" s="64"/>
      <c r="ZP38" s="64"/>
      <c r="ZQ38" s="64"/>
      <c r="ZR38" s="64"/>
      <c r="ZS38" s="64"/>
      <c r="ZT38" s="64"/>
      <c r="ZU38" s="64"/>
      <c r="ZV38" s="64"/>
      <c r="ZW38" s="64"/>
      <c r="ZX38" s="64"/>
      <c r="ZY38" s="64"/>
      <c r="ZZ38" s="64"/>
      <c r="AAA38" s="64"/>
      <c r="AAB38" s="64"/>
      <c r="AAC38" s="64"/>
      <c r="AAD38" s="64"/>
      <c r="AAE38" s="64"/>
      <c r="AAF38" s="64"/>
      <c r="AAG38" s="64"/>
      <c r="AAH38" s="64"/>
      <c r="AAI38" s="64"/>
      <c r="AAJ38" s="64"/>
      <c r="AAK38" s="64"/>
      <c r="AAL38" s="64"/>
      <c r="AAM38" s="64"/>
      <c r="AAN38" s="64"/>
      <c r="AAO38" s="64"/>
      <c r="AAP38" s="64"/>
      <c r="AAQ38" s="64"/>
      <c r="AAR38" s="64"/>
      <c r="AAS38" s="64"/>
      <c r="AAT38" s="64"/>
      <c r="AAU38" s="64"/>
      <c r="AAV38" s="64"/>
      <c r="AAW38" s="64"/>
      <c r="AAX38" s="64"/>
      <c r="AAY38" s="64"/>
      <c r="AAZ38" s="64"/>
      <c r="ABA38" s="64"/>
      <c r="ABB38" s="64"/>
      <c r="ABC38" s="64"/>
      <c r="ABD38" s="64"/>
      <c r="ABE38" s="64"/>
      <c r="ABF38" s="64"/>
      <c r="ABG38" s="64"/>
      <c r="ABH38" s="64"/>
      <c r="ABI38" s="64"/>
      <c r="ABJ38" s="64"/>
      <c r="ABK38" s="64"/>
      <c r="ABL38" s="64"/>
      <c r="ABM38" s="64"/>
      <c r="ABN38" s="64"/>
      <c r="ABO38" s="64"/>
      <c r="ABP38" s="64"/>
      <c r="ABQ38" s="64"/>
      <c r="ABR38" s="64"/>
      <c r="ABS38" s="64"/>
      <c r="ABT38" s="64"/>
      <c r="ABU38" s="64"/>
      <c r="ABV38" s="64"/>
      <c r="ABW38" s="64"/>
      <c r="ABX38" s="64"/>
      <c r="ABY38" s="64"/>
      <c r="ABZ38" s="64"/>
      <c r="ACA38" s="64"/>
      <c r="ACB38" s="64"/>
      <c r="ACC38" s="64"/>
      <c r="ACD38" s="64"/>
      <c r="ACE38" s="64"/>
      <c r="ACF38" s="64"/>
      <c r="ACG38" s="64"/>
      <c r="ACH38" s="64"/>
      <c r="ACI38" s="64"/>
      <c r="ACJ38" s="64"/>
      <c r="ACK38" s="64"/>
      <c r="ACL38" s="64"/>
      <c r="ACM38" s="64"/>
      <c r="ACN38" s="64"/>
      <c r="ACO38" s="64"/>
      <c r="ACP38" s="64"/>
      <c r="ACQ38" s="64"/>
      <c r="ACR38" s="64"/>
      <c r="ACS38" s="64"/>
      <c r="ACT38" s="64"/>
      <c r="ACU38" s="64"/>
      <c r="ACV38" s="64"/>
      <c r="ACW38" s="64"/>
      <c r="ACX38" s="64"/>
      <c r="ACY38" s="64"/>
      <c r="ACZ38" s="64"/>
      <c r="ADA38" s="64"/>
      <c r="ADB38" s="64"/>
      <c r="ADC38" s="64"/>
      <c r="ADD38" s="64"/>
      <c r="ADE38" s="64"/>
      <c r="ADF38" s="64"/>
      <c r="ADG38" s="64"/>
      <c r="ADH38" s="64"/>
      <c r="ADI38" s="64"/>
      <c r="ADJ38" s="64"/>
      <c r="ADK38" s="64"/>
      <c r="ADL38" s="64"/>
      <c r="ADM38" s="64"/>
      <c r="ADN38" s="64"/>
      <c r="ADO38" s="64"/>
      <c r="ADP38" s="64"/>
      <c r="ADQ38" s="64"/>
      <c r="ADR38" s="64"/>
      <c r="ADS38" s="64"/>
      <c r="ADT38" s="64"/>
      <c r="ADU38" s="64"/>
      <c r="ADV38" s="64"/>
      <c r="ADW38" s="64"/>
      <c r="ADX38" s="64"/>
      <c r="ADY38" s="64"/>
      <c r="ADZ38" s="64"/>
      <c r="AEA38" s="64"/>
      <c r="AEB38" s="64"/>
      <c r="AEC38" s="64"/>
      <c r="AED38" s="64"/>
      <c r="AEE38" s="64"/>
      <c r="AEF38" s="64"/>
      <c r="AEG38" s="64"/>
      <c r="AEH38" s="64"/>
      <c r="AEI38" s="64"/>
      <c r="AEJ38" s="64"/>
      <c r="AEK38" s="64"/>
      <c r="AEL38" s="64"/>
      <c r="AEM38" s="64"/>
      <c r="AEN38" s="64"/>
      <c r="AEO38" s="64"/>
      <c r="AEP38" s="64"/>
      <c r="AEQ38" s="64"/>
      <c r="AER38" s="64"/>
      <c r="AES38" s="64"/>
      <c r="AET38" s="64"/>
      <c r="AEU38" s="64"/>
      <c r="AEV38" s="64"/>
      <c r="AEW38" s="64"/>
      <c r="AEX38" s="64"/>
      <c r="AEY38" s="64"/>
      <c r="AEZ38" s="64"/>
      <c r="AFA38" s="64"/>
      <c r="AFB38" s="64"/>
      <c r="AFC38" s="64"/>
      <c r="AFD38" s="64"/>
      <c r="AFE38" s="64"/>
      <c r="AFF38" s="64"/>
      <c r="AFG38" s="64"/>
      <c r="AFH38" s="64"/>
      <c r="AFI38" s="64"/>
      <c r="AFJ38" s="64"/>
      <c r="AFK38" s="64"/>
      <c r="AFL38" s="64"/>
      <c r="AFM38" s="64"/>
      <c r="AFN38" s="64"/>
      <c r="AFO38" s="64"/>
      <c r="AFP38" s="64"/>
      <c r="AFQ38" s="64"/>
      <c r="AFR38" s="64"/>
      <c r="AFS38" s="64"/>
      <c r="AFT38" s="64"/>
      <c r="AFU38" s="64"/>
      <c r="AFV38" s="64"/>
      <c r="AFW38" s="64"/>
      <c r="AFX38" s="64"/>
      <c r="AFY38" s="64"/>
      <c r="AFZ38" s="64"/>
      <c r="AGA38" s="64"/>
      <c r="AGB38" s="64"/>
      <c r="AGC38" s="64"/>
      <c r="AGD38" s="64"/>
      <c r="AGE38" s="64"/>
      <c r="AGF38" s="64"/>
      <c r="AGG38" s="64"/>
      <c r="AGH38" s="64"/>
      <c r="AGI38" s="64"/>
      <c r="AGJ38" s="64"/>
      <c r="AGK38" s="64"/>
      <c r="AGL38" s="64"/>
      <c r="AGM38" s="64"/>
      <c r="AGN38" s="64"/>
      <c r="AGO38" s="64"/>
      <c r="AGP38" s="64"/>
      <c r="AGQ38" s="64"/>
      <c r="AGR38" s="64"/>
      <c r="AGS38" s="64"/>
      <c r="AGT38" s="64"/>
      <c r="AGU38" s="64"/>
      <c r="AGV38" s="64"/>
      <c r="AGW38" s="64"/>
      <c r="AGX38" s="64"/>
      <c r="AGY38" s="64"/>
      <c r="AGZ38" s="64"/>
      <c r="AHA38" s="64"/>
      <c r="AHB38" s="64"/>
      <c r="AHC38" s="64"/>
      <c r="AHD38" s="64"/>
      <c r="AHE38" s="64"/>
      <c r="AHF38" s="64"/>
      <c r="AHG38" s="64"/>
      <c r="AHH38" s="64"/>
      <c r="AHI38" s="64"/>
      <c r="AHJ38" s="64"/>
      <c r="AHK38" s="64"/>
      <c r="AHL38" s="64"/>
      <c r="AHM38" s="64"/>
      <c r="AHN38" s="64"/>
      <c r="AHO38" s="64"/>
      <c r="AHP38" s="64"/>
      <c r="AHQ38" s="64"/>
      <c r="AHR38" s="64"/>
      <c r="AHS38" s="64"/>
      <c r="AHT38" s="64"/>
      <c r="AHU38" s="64"/>
      <c r="AHV38" s="64"/>
      <c r="AHW38" s="64"/>
      <c r="AHX38" s="64"/>
      <c r="AHY38" s="64"/>
      <c r="AHZ38" s="64"/>
      <c r="AIA38" s="64"/>
      <c r="AIB38" s="64"/>
      <c r="AIC38" s="64"/>
      <c r="AID38" s="64"/>
      <c r="AIE38" s="64"/>
      <c r="AIF38" s="64"/>
      <c r="AIG38" s="64"/>
      <c r="AIH38" s="64"/>
      <c r="AII38" s="64"/>
      <c r="AIJ38" s="64"/>
      <c r="AIK38" s="64"/>
      <c r="AIL38" s="64"/>
      <c r="AIM38" s="64"/>
      <c r="AIN38" s="64"/>
      <c r="AIO38" s="64"/>
      <c r="AIP38" s="64"/>
      <c r="AIQ38" s="64"/>
      <c r="AIR38" s="64"/>
      <c r="AIS38" s="64"/>
      <c r="AIT38" s="64"/>
      <c r="AIU38" s="64"/>
      <c r="AIV38" s="64"/>
      <c r="AIW38" s="64"/>
      <c r="AIX38" s="64"/>
      <c r="AIY38" s="64"/>
      <c r="AIZ38" s="64"/>
      <c r="AJA38" s="64"/>
      <c r="AJB38" s="64"/>
      <c r="AJC38" s="64"/>
      <c r="AJD38" s="64"/>
      <c r="AJE38" s="64"/>
      <c r="AJF38" s="64"/>
      <c r="AJG38" s="64"/>
      <c r="AJH38" s="64"/>
      <c r="AJI38" s="64"/>
      <c r="AJJ38" s="64"/>
      <c r="AJK38" s="64"/>
      <c r="AJL38" s="64"/>
      <c r="AJM38" s="64"/>
      <c r="AJN38" s="64"/>
      <c r="AJO38" s="64"/>
      <c r="AJP38" s="64"/>
      <c r="AJQ38" s="64"/>
      <c r="AJR38" s="64"/>
      <c r="AJS38" s="64"/>
      <c r="AJT38" s="64"/>
      <c r="AJU38" s="64"/>
      <c r="AJV38" s="64"/>
      <c r="AJW38" s="64"/>
      <c r="AJX38" s="64"/>
      <c r="AJY38" s="64"/>
      <c r="AJZ38" s="64"/>
      <c r="AKA38" s="64"/>
      <c r="AKB38" s="64"/>
      <c r="AKC38" s="64"/>
      <c r="AKD38" s="64"/>
      <c r="AKE38" s="64"/>
      <c r="AKF38" s="64"/>
      <c r="AKG38" s="64"/>
      <c r="AKH38" s="64"/>
      <c r="AKI38" s="64"/>
      <c r="AKJ38" s="64"/>
      <c r="AKK38" s="64"/>
      <c r="AKL38" s="64"/>
      <c r="AKM38" s="64"/>
      <c r="AKN38" s="64"/>
      <c r="AKO38" s="64"/>
      <c r="AKP38" s="64"/>
      <c r="AKQ38" s="64"/>
      <c r="AKR38" s="64"/>
      <c r="AKS38" s="64"/>
      <c r="AKT38" s="64"/>
      <c r="AKU38" s="64"/>
      <c r="AKV38" s="64"/>
      <c r="AKW38" s="64"/>
      <c r="AKX38" s="64"/>
      <c r="AKY38" s="64"/>
      <c r="AKZ38" s="64"/>
      <c r="ALA38" s="64"/>
      <c r="ALB38" s="64"/>
      <c r="ALC38" s="64"/>
      <c r="ALD38" s="64"/>
      <c r="ALE38" s="64"/>
      <c r="ALF38" s="64"/>
      <c r="ALG38" s="64"/>
      <c r="ALH38" s="64"/>
      <c r="ALI38" s="64"/>
      <c r="ALJ38" s="64"/>
      <c r="ALK38" s="64"/>
      <c r="ALL38" s="64"/>
      <c r="ALM38" s="64"/>
      <c r="ALN38" s="64"/>
      <c r="ALO38" s="64"/>
      <c r="ALP38" s="64"/>
      <c r="ALQ38" s="64"/>
      <c r="ALR38" s="64"/>
      <c r="ALS38" s="64"/>
      <c r="ALT38" s="64"/>
      <c r="ALU38" s="64"/>
      <c r="ALV38" s="64"/>
      <c r="ALW38" s="64"/>
      <c r="ALX38" s="64"/>
      <c r="ALY38" s="64"/>
      <c r="ALZ38" s="64"/>
      <c r="AMA38" s="64"/>
      <c r="AMB38" s="64"/>
      <c r="AMC38" s="64"/>
      <c r="AMD38" s="64"/>
      <c r="AME38" s="64"/>
      <c r="AMF38" s="64"/>
      <c r="AMG38" s="64"/>
      <c r="AMH38" s="64"/>
      <c r="AMI38" s="64"/>
      <c r="AMJ38" s="64"/>
      <c r="AMK38" s="64"/>
      <c r="AML38" s="64"/>
      <c r="AMM38" s="64"/>
      <c r="AMN38" s="64"/>
      <c r="AMO38" s="64"/>
      <c r="AMP38" s="64"/>
      <c r="AMQ38" s="64"/>
      <c r="AMR38" s="64"/>
      <c r="AMS38" s="64"/>
      <c r="AMT38" s="64"/>
      <c r="AMU38" s="64"/>
      <c r="AMV38" s="64"/>
      <c r="AMW38" s="64"/>
      <c r="AMX38" s="64"/>
      <c r="AMY38" s="64"/>
      <c r="AMZ38" s="64"/>
      <c r="ANA38" s="64"/>
      <c r="ANB38" s="64"/>
      <c r="ANC38" s="64"/>
      <c r="AND38" s="64"/>
      <c r="ANE38" s="64"/>
      <c r="ANF38" s="64"/>
      <c r="ANG38" s="64"/>
      <c r="ANH38" s="64"/>
      <c r="ANI38" s="64"/>
      <c r="ANJ38" s="64"/>
      <c r="ANK38" s="64"/>
      <c r="ANL38" s="64"/>
      <c r="ANM38" s="64"/>
      <c r="ANN38" s="64"/>
      <c r="ANO38" s="64"/>
      <c r="ANP38" s="64"/>
      <c r="ANQ38" s="64"/>
      <c r="ANR38" s="64"/>
      <c r="ANS38" s="64"/>
      <c r="ANT38" s="64"/>
      <c r="ANU38" s="64"/>
      <c r="ANV38" s="64"/>
      <c r="ANW38" s="64"/>
      <c r="ANX38" s="64"/>
      <c r="ANY38" s="64"/>
      <c r="ANZ38" s="64"/>
      <c r="AOA38" s="64"/>
      <c r="AOB38" s="64"/>
      <c r="AOC38" s="64"/>
      <c r="AOD38" s="64"/>
      <c r="AOE38" s="64"/>
      <c r="AOF38" s="64"/>
      <c r="AOG38" s="64"/>
      <c r="AOH38" s="64"/>
      <c r="AOI38" s="64"/>
      <c r="AOJ38" s="64"/>
      <c r="AOK38" s="64"/>
      <c r="AOL38" s="64"/>
      <c r="AOM38" s="64"/>
      <c r="AON38" s="64"/>
      <c r="AOO38" s="64"/>
      <c r="AOP38" s="64"/>
      <c r="AOQ38" s="64"/>
      <c r="AOR38" s="64"/>
      <c r="AOS38" s="64"/>
      <c r="AOT38" s="64"/>
      <c r="AOU38" s="64"/>
      <c r="AOV38" s="64"/>
      <c r="AOW38" s="64"/>
      <c r="AOX38" s="64"/>
      <c r="AOY38" s="64"/>
      <c r="AOZ38" s="64"/>
      <c r="APA38" s="64"/>
      <c r="APB38" s="64"/>
      <c r="APC38" s="64"/>
      <c r="APD38" s="64"/>
      <c r="APE38" s="64"/>
      <c r="APF38" s="64"/>
      <c r="APG38" s="64"/>
      <c r="APH38" s="64"/>
      <c r="API38" s="64"/>
      <c r="APJ38" s="64"/>
      <c r="APK38" s="64"/>
      <c r="APL38" s="64"/>
      <c r="APM38" s="64"/>
      <c r="APN38" s="64"/>
      <c r="APO38" s="64"/>
      <c r="APP38" s="64"/>
      <c r="APQ38" s="64"/>
      <c r="APR38" s="64"/>
      <c r="APS38" s="64"/>
      <c r="APT38" s="64"/>
      <c r="APU38" s="64"/>
      <c r="APV38" s="64"/>
      <c r="APW38" s="64"/>
      <c r="APX38" s="64"/>
      <c r="APY38" s="64"/>
      <c r="APZ38" s="64"/>
      <c r="AQA38" s="64"/>
      <c r="AQB38" s="64"/>
      <c r="AQC38" s="64"/>
      <c r="AQD38" s="64"/>
      <c r="AQE38" s="64"/>
      <c r="AQF38" s="64"/>
      <c r="AQG38" s="64"/>
      <c r="AQH38" s="64"/>
      <c r="AQI38" s="64"/>
      <c r="AQJ38" s="64"/>
      <c r="AQK38" s="64"/>
      <c r="AQL38" s="64"/>
      <c r="AQM38" s="64"/>
      <c r="AQN38" s="64"/>
      <c r="AQO38" s="64"/>
      <c r="AQP38" s="64"/>
      <c r="AQQ38" s="64"/>
      <c r="AQR38" s="64"/>
      <c r="AQS38" s="64"/>
      <c r="AQT38" s="64"/>
      <c r="AQU38" s="64"/>
      <c r="AQV38" s="64"/>
      <c r="AQW38" s="64"/>
      <c r="AQX38" s="64"/>
      <c r="AQY38" s="64"/>
      <c r="AQZ38" s="64"/>
      <c r="ARA38" s="64"/>
      <c r="ARB38" s="64"/>
      <c r="ARC38" s="64"/>
      <c r="ARD38" s="64"/>
      <c r="ARE38" s="64"/>
      <c r="ARF38" s="64"/>
      <c r="ARG38" s="64"/>
      <c r="ARH38" s="64"/>
      <c r="ARI38" s="64"/>
      <c r="ARJ38" s="64"/>
      <c r="ARK38" s="64"/>
      <c r="ARL38" s="64"/>
      <c r="ARM38" s="64"/>
      <c r="ARN38" s="64"/>
      <c r="ARO38" s="64"/>
      <c r="ARP38" s="64"/>
      <c r="ARQ38" s="64"/>
      <c r="ARR38" s="64"/>
      <c r="ARS38" s="64"/>
      <c r="ART38" s="64"/>
      <c r="ARU38" s="64"/>
      <c r="ARV38" s="64"/>
      <c r="ARW38" s="64"/>
      <c r="ARX38" s="64"/>
      <c r="ARY38" s="64"/>
      <c r="ARZ38" s="64"/>
      <c r="ASA38" s="64"/>
      <c r="ASB38" s="64"/>
      <c r="ASC38" s="64"/>
      <c r="ASD38" s="64"/>
      <c r="ASE38" s="64"/>
      <c r="ASF38" s="64"/>
      <c r="ASG38" s="64"/>
      <c r="ASH38" s="64"/>
      <c r="ASI38" s="64"/>
      <c r="ASJ38" s="64"/>
      <c r="ASK38" s="64"/>
      <c r="ASL38" s="64"/>
      <c r="ASM38" s="64"/>
      <c r="ASN38" s="64"/>
      <c r="ASO38" s="64"/>
      <c r="ASP38" s="64"/>
      <c r="ASQ38" s="64"/>
      <c r="ASR38" s="64"/>
      <c r="ASS38" s="64"/>
      <c r="AST38" s="64"/>
      <c r="ASU38" s="64"/>
      <c r="ASV38" s="64"/>
      <c r="ASW38" s="64"/>
      <c r="ASX38" s="64"/>
      <c r="ASY38" s="64"/>
      <c r="ASZ38" s="64"/>
      <c r="ATA38" s="64"/>
      <c r="ATB38" s="64"/>
      <c r="ATC38" s="64"/>
      <c r="ATD38" s="64"/>
      <c r="ATE38" s="64"/>
      <c r="ATF38" s="64"/>
      <c r="ATG38" s="64"/>
      <c r="ATH38" s="64"/>
      <c r="ATI38" s="64"/>
      <c r="ATJ38" s="64"/>
      <c r="ATK38" s="64"/>
      <c r="ATL38" s="64"/>
      <c r="ATM38" s="64"/>
      <c r="ATN38" s="64"/>
      <c r="ATO38" s="64"/>
      <c r="ATP38" s="64"/>
      <c r="ATQ38" s="64"/>
      <c r="ATR38" s="64"/>
      <c r="ATS38" s="64"/>
      <c r="ATT38" s="64"/>
      <c r="ATU38" s="64"/>
      <c r="ATV38" s="64"/>
      <c r="ATW38" s="64"/>
      <c r="ATX38" s="64"/>
      <c r="ATY38" s="64"/>
      <c r="ATZ38" s="64"/>
      <c r="AUA38" s="64"/>
      <c r="AUB38" s="64"/>
      <c r="AUC38" s="64"/>
      <c r="AUD38" s="64"/>
      <c r="AUE38" s="64"/>
      <c r="AUF38" s="64"/>
      <c r="AUG38" s="64"/>
      <c r="AUH38" s="64"/>
      <c r="AUI38" s="64"/>
      <c r="AUJ38" s="64"/>
      <c r="AUK38" s="64"/>
      <c r="AUL38" s="64"/>
      <c r="AUM38" s="64"/>
      <c r="AUN38" s="64"/>
      <c r="AUO38" s="64"/>
      <c r="AUP38" s="64"/>
      <c r="AUQ38" s="64"/>
      <c r="AUR38" s="64"/>
      <c r="AUS38" s="64"/>
      <c r="AUT38" s="64"/>
      <c r="AUU38" s="64"/>
      <c r="AUV38" s="64"/>
      <c r="AUW38" s="64"/>
      <c r="AUX38" s="64"/>
      <c r="AUY38" s="64"/>
      <c r="AUZ38" s="64"/>
      <c r="AVA38" s="64"/>
      <c r="AVB38" s="64"/>
      <c r="AVC38" s="64"/>
      <c r="AVD38" s="64"/>
      <c r="AVE38" s="64"/>
      <c r="AVF38" s="64"/>
      <c r="AVG38" s="64"/>
      <c r="AVH38" s="64"/>
      <c r="AVI38" s="64"/>
      <c r="AVJ38" s="64"/>
      <c r="AVK38" s="64"/>
      <c r="AVL38" s="64"/>
      <c r="AVM38" s="64"/>
      <c r="AVN38" s="64"/>
      <c r="AVO38" s="64"/>
      <c r="AVP38" s="64"/>
      <c r="AVQ38" s="64"/>
      <c r="AVR38" s="64"/>
      <c r="AVS38" s="64"/>
      <c r="AVT38" s="64"/>
      <c r="AVU38" s="64"/>
      <c r="AVV38" s="64"/>
      <c r="AVW38" s="64"/>
      <c r="AVX38" s="64"/>
      <c r="AVY38" s="64"/>
      <c r="AVZ38" s="64"/>
      <c r="AWA38" s="64"/>
      <c r="AWB38" s="64"/>
      <c r="AWC38" s="64"/>
      <c r="AWD38" s="64"/>
      <c r="AWE38" s="64"/>
      <c r="AWF38" s="64"/>
      <c r="AWG38" s="64"/>
      <c r="AWH38" s="64"/>
      <c r="AWI38" s="64"/>
      <c r="AWJ38" s="64"/>
      <c r="AWK38" s="64"/>
      <c r="AWL38" s="64"/>
      <c r="AWM38" s="64"/>
      <c r="AWN38" s="64"/>
      <c r="AWO38" s="64"/>
      <c r="AWP38" s="64"/>
      <c r="AWQ38" s="64"/>
      <c r="AWR38" s="64"/>
      <c r="AWS38" s="64"/>
      <c r="AWT38" s="64"/>
      <c r="AWU38" s="64"/>
      <c r="AWV38" s="64"/>
      <c r="AWW38" s="64"/>
      <c r="AWX38" s="64"/>
      <c r="AWY38" s="64"/>
      <c r="AWZ38" s="64"/>
      <c r="AXA38" s="64"/>
      <c r="AXB38" s="64"/>
      <c r="AXC38" s="64"/>
      <c r="AXD38" s="64"/>
      <c r="AXE38" s="64"/>
      <c r="AXF38" s="64"/>
      <c r="AXG38" s="64"/>
      <c r="AXH38" s="64"/>
      <c r="AXI38" s="64"/>
      <c r="AXJ38" s="64"/>
      <c r="AXK38" s="64"/>
      <c r="AXL38" s="64"/>
      <c r="AXM38" s="64"/>
      <c r="AXN38" s="64"/>
      <c r="AXO38" s="64"/>
      <c r="AXP38" s="64"/>
      <c r="AXQ38" s="64"/>
      <c r="AXR38" s="64"/>
      <c r="AXS38" s="64"/>
      <c r="AXT38" s="64"/>
      <c r="AXU38" s="64"/>
      <c r="AXV38" s="64"/>
      <c r="AXW38" s="64"/>
      <c r="AXX38" s="64"/>
      <c r="AXY38" s="64"/>
      <c r="AXZ38" s="64"/>
      <c r="AYA38" s="64"/>
      <c r="AYB38" s="64"/>
      <c r="AYC38" s="64"/>
      <c r="AYD38" s="64"/>
      <c r="AYE38" s="64"/>
      <c r="AYF38" s="64"/>
      <c r="AYG38" s="64"/>
      <c r="AYH38" s="64"/>
      <c r="AYI38" s="64"/>
      <c r="AYJ38" s="64"/>
      <c r="AYK38" s="64"/>
      <c r="AYL38" s="64"/>
      <c r="AYM38" s="64"/>
      <c r="AYN38" s="64"/>
      <c r="AYO38" s="64"/>
      <c r="AYP38" s="64"/>
      <c r="AYQ38" s="64"/>
      <c r="AYR38" s="64"/>
      <c r="AYS38" s="64"/>
      <c r="AYT38" s="64"/>
      <c r="AYU38" s="64"/>
      <c r="AYV38" s="64"/>
      <c r="AYW38" s="64"/>
      <c r="AYX38" s="64"/>
      <c r="AYY38" s="64"/>
      <c r="AYZ38" s="64"/>
      <c r="AZA38" s="64"/>
      <c r="AZB38" s="64"/>
      <c r="AZC38" s="64"/>
      <c r="AZD38" s="64"/>
      <c r="AZE38" s="64"/>
      <c r="AZF38" s="64"/>
      <c r="AZG38" s="64"/>
      <c r="AZH38" s="64"/>
      <c r="AZI38" s="64"/>
      <c r="AZJ38" s="64"/>
      <c r="AZK38" s="64"/>
      <c r="AZL38" s="64"/>
      <c r="AZM38" s="64"/>
      <c r="AZN38" s="64"/>
      <c r="AZO38" s="64"/>
      <c r="AZP38" s="64"/>
      <c r="AZQ38" s="64"/>
      <c r="AZR38" s="64"/>
      <c r="AZS38" s="64"/>
      <c r="AZT38" s="64"/>
      <c r="AZU38" s="64"/>
      <c r="AZV38" s="64"/>
      <c r="AZW38" s="64"/>
      <c r="AZX38" s="64"/>
      <c r="AZY38" s="64"/>
      <c r="AZZ38" s="64"/>
      <c r="BAA38" s="64"/>
      <c r="BAB38" s="64"/>
      <c r="BAC38" s="64"/>
      <c r="BAD38" s="64"/>
      <c r="BAE38" s="64"/>
      <c r="BAF38" s="64"/>
      <c r="BAG38" s="64"/>
      <c r="BAH38" s="64"/>
      <c r="BAI38" s="64"/>
      <c r="BAJ38" s="64"/>
      <c r="BAK38" s="64"/>
      <c r="BAL38" s="64"/>
      <c r="BAM38" s="64"/>
      <c r="BAN38" s="64"/>
      <c r="BAO38" s="64"/>
      <c r="BAP38" s="64"/>
      <c r="BAQ38" s="64"/>
      <c r="BAR38" s="64"/>
      <c r="BAS38" s="64"/>
      <c r="BAT38" s="64"/>
      <c r="BAU38" s="64"/>
      <c r="BAV38" s="64"/>
      <c r="BAW38" s="64"/>
      <c r="BAX38" s="64"/>
      <c r="BAY38" s="64"/>
      <c r="BAZ38" s="64"/>
      <c r="BBA38" s="64"/>
      <c r="BBB38" s="64"/>
      <c r="BBC38" s="64"/>
      <c r="BBD38" s="64"/>
      <c r="BBE38" s="64"/>
      <c r="BBF38" s="64"/>
      <c r="BBG38" s="64"/>
      <c r="BBH38" s="64"/>
      <c r="BBI38" s="64"/>
      <c r="BBJ38" s="64"/>
      <c r="BBK38" s="64"/>
      <c r="BBL38" s="64"/>
      <c r="BBM38" s="64"/>
      <c r="BBN38" s="64"/>
      <c r="BBO38" s="64"/>
      <c r="BBP38" s="64"/>
      <c r="BBQ38" s="64"/>
      <c r="BBR38" s="64"/>
      <c r="BBS38" s="64"/>
      <c r="BBT38" s="64"/>
      <c r="BBU38" s="64"/>
      <c r="BBV38" s="64"/>
      <c r="BBW38" s="64"/>
      <c r="BBX38" s="64"/>
      <c r="BBY38" s="64"/>
      <c r="BBZ38" s="64"/>
      <c r="BCA38" s="64"/>
      <c r="BCB38" s="64"/>
      <c r="BCC38" s="64"/>
      <c r="BCD38" s="64"/>
      <c r="BCE38" s="64"/>
      <c r="BCF38" s="64"/>
      <c r="BCG38" s="64"/>
      <c r="BCH38" s="64"/>
      <c r="BCI38" s="64"/>
      <c r="BCJ38" s="64"/>
      <c r="BCK38" s="64"/>
      <c r="BCL38" s="64"/>
      <c r="BCM38" s="64"/>
      <c r="BCN38" s="64"/>
      <c r="BCO38" s="64"/>
      <c r="BCP38" s="64"/>
      <c r="BCQ38" s="64"/>
      <c r="BCR38" s="64"/>
      <c r="BCS38" s="64"/>
      <c r="BCT38" s="64"/>
      <c r="BCU38" s="64"/>
      <c r="BCV38" s="64"/>
      <c r="BCW38" s="64"/>
      <c r="BCX38" s="64"/>
      <c r="BCY38" s="64"/>
      <c r="BCZ38" s="64"/>
      <c r="BDA38" s="64"/>
      <c r="BDB38" s="64"/>
      <c r="BDC38" s="64"/>
      <c r="BDD38" s="64"/>
      <c r="BDE38" s="64"/>
      <c r="BDF38" s="64"/>
      <c r="BDG38" s="64"/>
      <c r="BDH38" s="64"/>
      <c r="BDI38" s="64"/>
      <c r="BDJ38" s="64"/>
      <c r="BDK38" s="64"/>
      <c r="BDL38" s="64"/>
      <c r="BDM38" s="64"/>
      <c r="BDN38" s="64"/>
      <c r="BDO38" s="64"/>
      <c r="BDP38" s="64"/>
      <c r="BDQ38" s="64"/>
      <c r="BDR38" s="64"/>
      <c r="BDS38" s="64"/>
      <c r="BDT38" s="64"/>
      <c r="BDU38" s="64"/>
      <c r="BDV38" s="64"/>
      <c r="BDW38" s="64"/>
      <c r="BDX38" s="64"/>
      <c r="BDY38" s="64"/>
      <c r="BDZ38" s="64"/>
      <c r="BEA38" s="64"/>
      <c r="BEB38" s="64"/>
      <c r="BEC38" s="64"/>
      <c r="BED38" s="64"/>
      <c r="BEE38" s="64"/>
      <c r="BEF38" s="64"/>
      <c r="BEG38" s="64"/>
      <c r="BEH38" s="64"/>
      <c r="BEI38" s="64"/>
      <c r="BEJ38" s="64"/>
      <c r="BEK38" s="64"/>
      <c r="BEL38" s="64"/>
      <c r="BEM38" s="64"/>
      <c r="BEN38" s="64"/>
      <c r="BEO38" s="64"/>
      <c r="BEP38" s="64"/>
      <c r="BEQ38" s="64"/>
      <c r="BER38" s="64"/>
      <c r="BES38" s="64"/>
      <c r="BET38" s="64"/>
      <c r="BEU38" s="64"/>
      <c r="BEV38" s="64"/>
      <c r="BEW38" s="64"/>
      <c r="BEX38" s="64"/>
      <c r="BEY38" s="64"/>
      <c r="BEZ38" s="64"/>
      <c r="BFA38" s="64"/>
      <c r="BFB38" s="64"/>
      <c r="BFC38" s="64"/>
      <c r="BFD38" s="64"/>
      <c r="BFE38" s="64"/>
      <c r="BFF38" s="64"/>
      <c r="BFG38" s="64"/>
      <c r="BFH38" s="64"/>
      <c r="BFI38" s="64"/>
      <c r="BFJ38" s="64"/>
      <c r="BFK38" s="64"/>
      <c r="BFL38" s="64"/>
      <c r="BFM38" s="64"/>
      <c r="BFN38" s="64"/>
      <c r="BFO38" s="64"/>
      <c r="BFP38" s="64"/>
      <c r="BFQ38" s="64"/>
      <c r="BFR38" s="64"/>
      <c r="BFS38" s="64"/>
      <c r="BFT38" s="64"/>
      <c r="BFU38" s="64"/>
      <c r="BFV38" s="64"/>
      <c r="BFW38" s="64"/>
      <c r="BFX38" s="64"/>
      <c r="BFY38" s="64"/>
      <c r="BFZ38" s="64"/>
      <c r="BGA38" s="64"/>
      <c r="BGB38" s="64"/>
      <c r="BGC38" s="64"/>
      <c r="BGD38" s="64"/>
      <c r="BGE38" s="64"/>
      <c r="BGF38" s="64"/>
      <c r="BGG38" s="64"/>
      <c r="BGH38" s="64"/>
      <c r="BGI38" s="64"/>
      <c r="BGJ38" s="64"/>
      <c r="BGK38" s="64"/>
      <c r="BGL38" s="64"/>
      <c r="BGM38" s="64"/>
      <c r="BGN38" s="64"/>
      <c r="BGO38" s="64"/>
      <c r="BGP38" s="64"/>
      <c r="BGQ38" s="64"/>
      <c r="BGR38" s="64"/>
      <c r="BGS38" s="64"/>
      <c r="BGT38" s="64"/>
      <c r="BGU38" s="64"/>
      <c r="BGV38" s="64"/>
      <c r="BGW38" s="64"/>
      <c r="BGX38" s="64"/>
      <c r="BGY38" s="64"/>
      <c r="BGZ38" s="64"/>
      <c r="BHA38" s="64"/>
      <c r="BHB38" s="64"/>
      <c r="BHC38" s="64"/>
      <c r="BHD38" s="64"/>
      <c r="BHE38" s="64"/>
      <c r="BHF38" s="64"/>
      <c r="BHG38" s="64"/>
      <c r="BHH38" s="64"/>
      <c r="BHI38" s="64"/>
      <c r="BHJ38" s="64"/>
      <c r="BHK38" s="64"/>
      <c r="BHL38" s="64"/>
      <c r="BHM38" s="64"/>
      <c r="BHN38" s="64"/>
      <c r="BHO38" s="64"/>
      <c r="BHP38" s="64"/>
      <c r="BHQ38" s="64"/>
      <c r="BHR38" s="64"/>
      <c r="BHS38" s="64"/>
      <c r="BHT38" s="64"/>
      <c r="BHU38" s="64"/>
      <c r="BHV38" s="64"/>
      <c r="BHW38" s="64"/>
      <c r="BHX38" s="64"/>
      <c r="BHY38" s="64"/>
      <c r="BHZ38" s="64"/>
      <c r="BIA38" s="64"/>
      <c r="BIB38" s="64"/>
      <c r="BIC38" s="64"/>
      <c r="BID38" s="64"/>
      <c r="BIE38" s="64"/>
      <c r="BIF38" s="64"/>
      <c r="BIG38" s="64"/>
      <c r="BIH38" s="64"/>
      <c r="BII38" s="64"/>
      <c r="BIJ38" s="64"/>
      <c r="BIK38" s="64"/>
      <c r="BIL38" s="64"/>
      <c r="BIM38" s="64"/>
      <c r="BIN38" s="64"/>
      <c r="BIO38" s="64"/>
      <c r="BIP38" s="64"/>
      <c r="BIQ38" s="64"/>
      <c r="BIR38" s="64"/>
      <c r="BIS38" s="64"/>
      <c r="BIT38" s="64"/>
      <c r="BIU38" s="64"/>
      <c r="BIV38" s="64"/>
      <c r="BIW38" s="64"/>
      <c r="BIX38" s="64"/>
      <c r="BIY38" s="64"/>
      <c r="BIZ38" s="64"/>
      <c r="BJA38" s="64"/>
      <c r="BJB38" s="64"/>
      <c r="BJC38" s="64"/>
      <c r="BJD38" s="64"/>
      <c r="BJE38" s="64"/>
      <c r="BJF38" s="64"/>
      <c r="BJG38" s="64"/>
      <c r="BJH38" s="64"/>
      <c r="BJI38" s="64"/>
      <c r="BJJ38" s="64"/>
      <c r="BJK38" s="64"/>
      <c r="BJL38" s="64"/>
      <c r="BJM38" s="64"/>
      <c r="BJN38" s="64"/>
      <c r="BJO38" s="64"/>
      <c r="BJP38" s="64"/>
      <c r="BJQ38" s="64"/>
      <c r="BJR38" s="64"/>
      <c r="BJS38" s="64"/>
      <c r="BJT38" s="64"/>
      <c r="BJU38" s="64"/>
      <c r="BJV38" s="64"/>
      <c r="BJW38" s="64"/>
      <c r="BJX38" s="64"/>
      <c r="BJY38" s="64"/>
      <c r="BJZ38" s="64"/>
      <c r="BKA38" s="64"/>
      <c r="BKB38" s="64"/>
      <c r="BKC38" s="64"/>
      <c r="BKD38" s="64"/>
      <c r="BKE38" s="64"/>
      <c r="BKF38" s="64"/>
      <c r="BKG38" s="64"/>
      <c r="BKH38" s="64"/>
      <c r="BKI38" s="64"/>
      <c r="BKJ38" s="64"/>
      <c r="BKK38" s="64"/>
      <c r="BKL38" s="64"/>
      <c r="BKM38" s="64"/>
      <c r="BKN38" s="64"/>
      <c r="BKO38" s="64"/>
      <c r="BKP38" s="64"/>
      <c r="BKQ38" s="64"/>
      <c r="BKR38" s="64"/>
      <c r="BKS38" s="64"/>
      <c r="BKT38" s="64"/>
      <c r="BKU38" s="64"/>
      <c r="BKV38" s="64"/>
      <c r="BKW38" s="64"/>
      <c r="BKX38" s="64"/>
      <c r="BKY38" s="64"/>
      <c r="BKZ38" s="64"/>
      <c r="BLA38" s="64"/>
      <c r="BLB38" s="64"/>
      <c r="BLC38" s="64"/>
      <c r="BLD38" s="64"/>
      <c r="BLE38" s="64"/>
      <c r="BLF38" s="64"/>
      <c r="BLG38" s="64"/>
      <c r="BLH38" s="64"/>
      <c r="BLI38" s="64"/>
      <c r="BLJ38" s="64"/>
      <c r="BLK38" s="64"/>
      <c r="BLL38" s="64"/>
      <c r="BLM38" s="64"/>
      <c r="BLN38" s="64"/>
      <c r="BLO38" s="64"/>
      <c r="BLP38" s="64"/>
      <c r="BLQ38" s="64"/>
      <c r="BLR38" s="64"/>
      <c r="BLS38" s="64"/>
      <c r="BLT38" s="64"/>
      <c r="BLU38" s="64"/>
      <c r="BLV38" s="64"/>
      <c r="BLW38" s="64"/>
      <c r="BLX38" s="64"/>
      <c r="BLY38" s="64"/>
      <c r="BLZ38" s="64"/>
      <c r="BMA38" s="64"/>
      <c r="BMB38" s="64"/>
      <c r="BMC38" s="64"/>
      <c r="BMD38" s="64"/>
      <c r="BME38" s="64"/>
      <c r="BMF38" s="64"/>
      <c r="BMG38" s="64"/>
      <c r="BMH38" s="64"/>
      <c r="BMI38" s="64"/>
      <c r="BMJ38" s="64"/>
      <c r="BMK38" s="64"/>
      <c r="BML38" s="64"/>
      <c r="BMM38" s="64"/>
      <c r="BMN38" s="64"/>
      <c r="BMO38" s="64"/>
      <c r="BMP38" s="64"/>
      <c r="BMQ38" s="64"/>
      <c r="BMR38" s="64"/>
      <c r="BMS38" s="64"/>
      <c r="BMT38" s="64"/>
      <c r="BMU38" s="64"/>
      <c r="BMV38" s="64"/>
      <c r="BMW38" s="64"/>
      <c r="BMX38" s="64"/>
      <c r="BMY38" s="64"/>
      <c r="BMZ38" s="64"/>
      <c r="BNA38" s="64"/>
      <c r="BNB38" s="64"/>
      <c r="BNC38" s="64"/>
      <c r="BND38" s="64"/>
      <c r="BNE38" s="64"/>
      <c r="BNF38" s="64"/>
      <c r="BNG38" s="64"/>
      <c r="BNH38" s="64"/>
      <c r="BNI38" s="64"/>
      <c r="BNJ38" s="64"/>
      <c r="BNK38" s="64"/>
      <c r="BNL38" s="64"/>
      <c r="BNM38" s="64"/>
      <c r="BNN38" s="64"/>
      <c r="BNO38" s="64"/>
      <c r="BNP38" s="64"/>
      <c r="BNQ38" s="64"/>
      <c r="BNR38" s="64"/>
      <c r="BNS38" s="64"/>
      <c r="BNT38" s="64"/>
      <c r="BNU38" s="64"/>
      <c r="BNV38" s="64"/>
      <c r="BNW38" s="64"/>
      <c r="BNX38" s="64"/>
      <c r="BNY38" s="64"/>
      <c r="BNZ38" s="64"/>
      <c r="BOA38" s="64"/>
      <c r="BOB38" s="64"/>
      <c r="BOC38" s="64"/>
      <c r="BOD38" s="64"/>
      <c r="BOE38" s="64"/>
      <c r="BOF38" s="64"/>
      <c r="BOG38" s="64"/>
      <c r="BOH38" s="64"/>
      <c r="BOI38" s="64"/>
      <c r="BOJ38" s="64"/>
      <c r="BOK38" s="64"/>
      <c r="BOL38" s="64"/>
      <c r="BOM38" s="64"/>
      <c r="BON38" s="64"/>
      <c r="BOO38" s="64"/>
      <c r="BOP38" s="64"/>
      <c r="BOQ38" s="64"/>
      <c r="BOR38" s="64"/>
      <c r="BOS38" s="64"/>
      <c r="BOT38" s="64"/>
      <c r="BOU38" s="64"/>
      <c r="BOV38" s="64"/>
      <c r="BOW38" s="64"/>
      <c r="BOX38" s="64"/>
      <c r="BOY38" s="64"/>
      <c r="BOZ38" s="64"/>
      <c r="BPA38" s="64"/>
      <c r="BPB38" s="64"/>
      <c r="BPC38" s="64"/>
      <c r="BPD38" s="64"/>
      <c r="BPE38" s="64"/>
      <c r="BPF38" s="64"/>
      <c r="BPG38" s="64"/>
      <c r="BPH38" s="64"/>
      <c r="BPI38" s="64"/>
      <c r="BPJ38" s="64"/>
      <c r="BPK38" s="64"/>
      <c r="BPL38" s="64"/>
      <c r="BPM38" s="64"/>
      <c r="BPN38" s="64"/>
      <c r="BPO38" s="64"/>
      <c r="BPP38" s="64"/>
      <c r="BPQ38" s="64"/>
      <c r="BPR38" s="64"/>
      <c r="BPS38" s="64"/>
      <c r="BPT38" s="64"/>
      <c r="BPU38" s="64"/>
      <c r="BPV38" s="64"/>
      <c r="BPW38" s="64"/>
      <c r="BPX38" s="64"/>
      <c r="BPY38" s="64"/>
      <c r="BPZ38" s="64"/>
      <c r="BQA38" s="64"/>
      <c r="BQB38" s="64"/>
      <c r="BQC38" s="64"/>
      <c r="BQD38" s="64"/>
      <c r="BQE38" s="64"/>
      <c r="BQF38" s="64"/>
      <c r="BQG38" s="64"/>
      <c r="BQH38" s="64"/>
      <c r="BQI38" s="64"/>
      <c r="BQJ38" s="64"/>
      <c r="BQK38" s="64"/>
      <c r="BQL38" s="64"/>
      <c r="BQM38" s="64"/>
      <c r="BQN38" s="64"/>
      <c r="BQO38" s="64"/>
      <c r="BQP38" s="64"/>
      <c r="BQQ38" s="64"/>
      <c r="BQR38" s="64"/>
      <c r="BQS38" s="64"/>
      <c r="BQT38" s="64"/>
      <c r="BQU38" s="64"/>
      <c r="BQV38" s="64"/>
      <c r="BQW38" s="64"/>
      <c r="BQX38" s="64"/>
      <c r="BQY38" s="64"/>
      <c r="BQZ38" s="64"/>
      <c r="BRA38" s="64"/>
      <c r="BRB38" s="64"/>
      <c r="BRC38" s="64"/>
      <c r="BRD38" s="64"/>
      <c r="BRE38" s="64"/>
      <c r="BRF38" s="64"/>
      <c r="BRG38" s="64"/>
      <c r="BRH38" s="64"/>
      <c r="BRI38" s="64"/>
      <c r="BRJ38" s="64"/>
      <c r="BRK38" s="64"/>
      <c r="BRL38" s="64"/>
      <c r="BRM38" s="64"/>
      <c r="BRN38" s="64"/>
      <c r="BRO38" s="64"/>
      <c r="BRP38" s="64"/>
      <c r="BRQ38" s="64"/>
      <c r="BRR38" s="64"/>
      <c r="BRS38" s="64"/>
      <c r="BRT38" s="64"/>
      <c r="BRU38" s="64"/>
      <c r="BRV38" s="64"/>
      <c r="BRW38" s="64"/>
      <c r="BRX38" s="64"/>
      <c r="BRY38" s="64"/>
      <c r="BRZ38" s="64"/>
      <c r="BSA38" s="64"/>
      <c r="BSB38" s="64"/>
      <c r="BSC38" s="64"/>
      <c r="BSD38" s="64"/>
      <c r="BSE38" s="64"/>
      <c r="BSF38" s="64"/>
      <c r="BSG38" s="64"/>
      <c r="BSH38" s="64"/>
      <c r="BSI38" s="64"/>
      <c r="BSJ38" s="64"/>
      <c r="BSK38" s="64"/>
      <c r="BSL38" s="64"/>
      <c r="BSM38" s="64"/>
      <c r="BSN38" s="64"/>
      <c r="BSO38" s="64"/>
      <c r="BSP38" s="64"/>
      <c r="BSQ38" s="64"/>
      <c r="BSR38" s="64"/>
      <c r="BSS38" s="64"/>
      <c r="BST38" s="64"/>
      <c r="BSU38" s="64"/>
      <c r="BSV38" s="64"/>
      <c r="BSW38" s="64"/>
      <c r="BSX38" s="64"/>
      <c r="BSY38" s="64"/>
      <c r="BSZ38" s="64"/>
      <c r="BTA38" s="64"/>
      <c r="BTB38" s="64"/>
      <c r="BTC38" s="64"/>
      <c r="BTD38" s="64"/>
      <c r="BTE38" s="64"/>
      <c r="BTF38" s="64"/>
      <c r="BTG38" s="64"/>
      <c r="BTH38" s="64"/>
      <c r="BTI38" s="64"/>
      <c r="BTJ38" s="64"/>
      <c r="BTK38" s="64"/>
      <c r="BTL38" s="64"/>
      <c r="BTM38" s="64"/>
      <c r="BTN38" s="64"/>
      <c r="BTO38" s="64"/>
      <c r="BTP38" s="64"/>
      <c r="BTQ38" s="64"/>
      <c r="BTR38" s="64"/>
      <c r="BTS38" s="64"/>
      <c r="BTT38" s="64"/>
      <c r="BTU38" s="64"/>
      <c r="BTV38" s="64"/>
      <c r="BTW38" s="64"/>
      <c r="BTX38" s="64"/>
      <c r="BTY38" s="64"/>
      <c r="BTZ38" s="64"/>
      <c r="BUA38" s="64"/>
      <c r="BUB38" s="64"/>
      <c r="BUC38" s="64"/>
      <c r="BUD38" s="64"/>
      <c r="BUE38" s="64"/>
      <c r="BUF38" s="64"/>
      <c r="BUG38" s="64"/>
      <c r="BUH38" s="64"/>
      <c r="BUI38" s="64"/>
      <c r="BUJ38" s="64"/>
      <c r="BUK38" s="64"/>
      <c r="BUL38" s="64"/>
      <c r="BUM38" s="64"/>
      <c r="BUN38" s="64"/>
      <c r="BUO38" s="64"/>
      <c r="BUP38" s="64"/>
      <c r="BUQ38" s="64"/>
      <c r="BUR38" s="64"/>
      <c r="BUS38" s="64"/>
      <c r="BUT38" s="64"/>
      <c r="BUU38" s="64"/>
      <c r="BUV38" s="64"/>
      <c r="BUW38" s="64"/>
      <c r="BUX38" s="64"/>
      <c r="BUY38" s="64"/>
      <c r="BUZ38" s="64"/>
      <c r="BVA38" s="64"/>
      <c r="BVB38" s="64"/>
      <c r="BVC38" s="64"/>
      <c r="BVD38" s="64"/>
      <c r="BVE38" s="64"/>
      <c r="BVF38" s="64"/>
      <c r="BVG38" s="64"/>
      <c r="BVH38" s="64"/>
      <c r="BVI38" s="64"/>
      <c r="BVJ38" s="64"/>
      <c r="BVK38" s="64"/>
      <c r="BVL38" s="64"/>
      <c r="BVM38" s="64"/>
      <c r="BVN38" s="64"/>
      <c r="BVO38" s="64"/>
      <c r="BVP38" s="64"/>
      <c r="BVQ38" s="64"/>
      <c r="BVR38" s="64"/>
      <c r="BVS38" s="64"/>
      <c r="BVT38" s="64"/>
      <c r="BVU38" s="64"/>
      <c r="BVV38" s="64"/>
      <c r="BVW38" s="64"/>
      <c r="BVX38" s="64"/>
      <c r="BVY38" s="64"/>
      <c r="BVZ38" s="64"/>
      <c r="BWA38" s="64"/>
      <c r="BWB38" s="64"/>
      <c r="BWC38" s="64"/>
      <c r="BWD38" s="64"/>
      <c r="BWE38" s="64"/>
      <c r="BWF38" s="64"/>
      <c r="BWG38" s="64"/>
      <c r="BWH38" s="64"/>
      <c r="BWI38" s="64"/>
      <c r="BWJ38" s="64"/>
      <c r="BWK38" s="64"/>
      <c r="BWL38" s="64"/>
      <c r="BWM38" s="64"/>
      <c r="BWN38" s="64"/>
      <c r="BWO38" s="64"/>
      <c r="BWP38" s="64"/>
      <c r="BWQ38" s="64"/>
      <c r="BWR38" s="64"/>
      <c r="BWS38" s="64"/>
      <c r="BWT38" s="64"/>
      <c r="BWU38" s="64"/>
      <c r="BWV38" s="64"/>
      <c r="BWW38" s="64"/>
      <c r="BWX38" s="64"/>
      <c r="BWY38" s="64"/>
      <c r="BWZ38" s="64"/>
      <c r="BXA38" s="64"/>
      <c r="BXB38" s="64"/>
      <c r="BXC38" s="64"/>
      <c r="BXD38" s="64"/>
      <c r="BXE38" s="64"/>
      <c r="BXF38" s="64"/>
      <c r="BXG38" s="64"/>
      <c r="BXH38" s="64"/>
      <c r="BXI38" s="64"/>
      <c r="BXJ38" s="64"/>
      <c r="BXK38" s="64"/>
      <c r="BXL38" s="64"/>
      <c r="BXM38" s="64"/>
      <c r="BXN38" s="64"/>
      <c r="BXO38" s="64"/>
      <c r="BXP38" s="64"/>
      <c r="BXQ38" s="64"/>
      <c r="BXR38" s="64"/>
      <c r="BXS38" s="64"/>
      <c r="BXT38" s="64"/>
      <c r="BXU38" s="64"/>
      <c r="BXV38" s="64"/>
      <c r="BXW38" s="64"/>
      <c r="BXX38" s="64"/>
      <c r="BXY38" s="64"/>
      <c r="BXZ38" s="64"/>
      <c r="BYA38" s="64"/>
      <c r="BYB38" s="64"/>
      <c r="BYC38" s="64"/>
      <c r="BYD38" s="64"/>
      <c r="BYE38" s="64"/>
      <c r="BYF38" s="64"/>
      <c r="BYG38" s="64"/>
      <c r="BYH38" s="64"/>
      <c r="BYI38" s="64"/>
      <c r="BYJ38" s="64"/>
      <c r="BYK38" s="64"/>
      <c r="BYL38" s="64"/>
      <c r="BYM38" s="64"/>
      <c r="BYN38" s="64"/>
      <c r="BYO38" s="64"/>
      <c r="BYP38" s="64"/>
      <c r="BYQ38" s="64"/>
      <c r="BYR38" s="64"/>
      <c r="BYS38" s="64"/>
      <c r="BYT38" s="64"/>
      <c r="BYU38" s="64"/>
      <c r="BYV38" s="64"/>
      <c r="BYW38" s="64"/>
      <c r="BYX38" s="64"/>
      <c r="BYY38" s="64"/>
      <c r="BYZ38" s="64"/>
      <c r="BZA38" s="64"/>
      <c r="BZB38" s="64"/>
      <c r="BZC38" s="64"/>
      <c r="BZD38" s="64"/>
      <c r="BZE38" s="64"/>
      <c r="BZF38" s="64"/>
      <c r="BZG38" s="64"/>
      <c r="BZH38" s="64"/>
      <c r="BZI38" s="64"/>
      <c r="BZJ38" s="64"/>
      <c r="BZK38" s="64"/>
      <c r="BZL38" s="64"/>
      <c r="BZM38" s="64"/>
      <c r="BZN38" s="64"/>
      <c r="BZO38" s="64"/>
      <c r="BZP38" s="64"/>
      <c r="BZQ38" s="64"/>
      <c r="BZR38" s="64"/>
      <c r="BZS38" s="64"/>
      <c r="BZT38" s="64"/>
      <c r="BZU38" s="64"/>
      <c r="BZV38" s="64"/>
      <c r="BZW38" s="64"/>
      <c r="BZX38" s="64"/>
      <c r="BZY38" s="64"/>
      <c r="BZZ38" s="64"/>
      <c r="CAA38" s="64"/>
      <c r="CAB38" s="64"/>
      <c r="CAC38" s="64"/>
      <c r="CAD38" s="64"/>
      <c r="CAE38" s="64"/>
      <c r="CAF38" s="64"/>
      <c r="CAG38" s="64"/>
      <c r="CAH38" s="64"/>
      <c r="CAI38" s="64"/>
      <c r="CAJ38" s="64"/>
      <c r="CAK38" s="64"/>
      <c r="CAL38" s="64"/>
      <c r="CAM38" s="64"/>
      <c r="CAN38" s="64"/>
      <c r="CAO38" s="64"/>
      <c r="CAP38" s="64"/>
      <c r="CAQ38" s="64"/>
      <c r="CAR38" s="64"/>
      <c r="CAS38" s="64"/>
      <c r="CAT38" s="64"/>
      <c r="CAU38" s="64"/>
      <c r="CAV38" s="64"/>
      <c r="CAW38" s="64"/>
      <c r="CAX38" s="64"/>
      <c r="CAY38" s="64"/>
      <c r="CAZ38" s="64"/>
      <c r="CBA38" s="64"/>
      <c r="CBB38" s="64"/>
      <c r="CBC38" s="64"/>
      <c r="CBD38" s="64"/>
      <c r="CBE38" s="64"/>
      <c r="CBF38" s="64"/>
      <c r="CBG38" s="64"/>
      <c r="CBH38" s="64"/>
      <c r="CBI38" s="64"/>
      <c r="CBJ38" s="64"/>
      <c r="CBK38" s="64"/>
      <c r="CBL38" s="64"/>
      <c r="CBM38" s="64"/>
      <c r="CBN38" s="64"/>
      <c r="CBO38" s="64"/>
      <c r="CBP38" s="64"/>
      <c r="CBQ38" s="64"/>
      <c r="CBR38" s="64"/>
      <c r="CBS38" s="64"/>
      <c r="CBT38" s="64"/>
      <c r="CBU38" s="64"/>
      <c r="CBV38" s="64"/>
      <c r="CBW38" s="64"/>
      <c r="CBX38" s="64"/>
      <c r="CBY38" s="64"/>
      <c r="CBZ38" s="64"/>
      <c r="CCA38" s="64"/>
      <c r="CCB38" s="64"/>
      <c r="CCC38" s="64"/>
      <c r="CCD38" s="64"/>
      <c r="CCE38" s="64"/>
      <c r="CCF38" s="64"/>
      <c r="CCG38" s="64"/>
      <c r="CCH38" s="64"/>
      <c r="CCI38" s="64"/>
      <c r="CCJ38" s="64"/>
      <c r="CCK38" s="64"/>
      <c r="CCL38" s="64"/>
      <c r="CCM38" s="64"/>
      <c r="CCN38" s="64"/>
      <c r="CCO38" s="64"/>
      <c r="CCP38" s="64"/>
      <c r="CCQ38" s="64"/>
      <c r="CCR38" s="64"/>
      <c r="CCS38" s="64"/>
      <c r="CCT38" s="64"/>
      <c r="CCU38" s="64"/>
      <c r="CCV38" s="64"/>
      <c r="CCW38" s="64"/>
      <c r="CCX38" s="64"/>
      <c r="CCY38" s="64"/>
      <c r="CCZ38" s="64"/>
      <c r="CDA38" s="64"/>
      <c r="CDB38" s="64"/>
      <c r="CDC38" s="64"/>
      <c r="CDD38" s="64"/>
      <c r="CDE38" s="64"/>
      <c r="CDF38" s="64"/>
      <c r="CDG38" s="64"/>
      <c r="CDH38" s="64"/>
      <c r="CDI38" s="64"/>
      <c r="CDJ38" s="64"/>
      <c r="CDK38" s="64"/>
      <c r="CDL38" s="64"/>
      <c r="CDM38" s="64"/>
      <c r="CDN38" s="64"/>
      <c r="CDO38" s="64"/>
      <c r="CDP38" s="64"/>
      <c r="CDQ38" s="64"/>
      <c r="CDR38" s="64"/>
      <c r="CDS38" s="64"/>
      <c r="CDT38" s="64"/>
      <c r="CDU38" s="64"/>
      <c r="CDV38" s="64"/>
      <c r="CDW38" s="64"/>
      <c r="CDX38" s="64"/>
      <c r="CDY38" s="64"/>
      <c r="CDZ38" s="64"/>
      <c r="CEA38" s="64"/>
      <c r="CEB38" s="64"/>
      <c r="CEC38" s="64"/>
      <c r="CED38" s="64"/>
      <c r="CEE38" s="64"/>
      <c r="CEF38" s="64"/>
      <c r="CEG38" s="64"/>
      <c r="CEH38" s="64"/>
      <c r="CEI38" s="64"/>
      <c r="CEJ38" s="64"/>
      <c r="CEK38" s="64"/>
      <c r="CEL38" s="64"/>
      <c r="CEM38" s="64"/>
      <c r="CEN38" s="64"/>
      <c r="CEO38" s="64"/>
      <c r="CEP38" s="64"/>
      <c r="CEQ38" s="64"/>
      <c r="CER38" s="64"/>
      <c r="CES38" s="64"/>
      <c r="CET38" s="64"/>
      <c r="CEU38" s="64"/>
      <c r="CEV38" s="64"/>
      <c r="CEW38" s="64"/>
      <c r="CEX38" s="64"/>
      <c r="CEY38" s="64"/>
      <c r="CEZ38" s="64"/>
      <c r="CFA38" s="64"/>
      <c r="CFB38" s="64"/>
      <c r="CFC38" s="64"/>
      <c r="CFD38" s="64"/>
      <c r="CFE38" s="64"/>
      <c r="CFF38" s="64"/>
      <c r="CFG38" s="64"/>
      <c r="CFH38" s="64"/>
      <c r="CFI38" s="64"/>
      <c r="CFJ38" s="64"/>
      <c r="CFK38" s="64"/>
      <c r="CFL38" s="64"/>
      <c r="CFM38" s="64"/>
      <c r="CFN38" s="64"/>
      <c r="CFO38" s="64"/>
      <c r="CFP38" s="64"/>
      <c r="CFQ38" s="64"/>
      <c r="CFR38" s="64"/>
      <c r="CFS38" s="64"/>
      <c r="CFT38" s="64"/>
      <c r="CFU38" s="64"/>
      <c r="CFV38" s="64"/>
      <c r="CFW38" s="64"/>
      <c r="CFX38" s="64"/>
      <c r="CFY38" s="64"/>
      <c r="CFZ38" s="64"/>
      <c r="CGA38" s="64"/>
      <c r="CGB38" s="64"/>
      <c r="CGC38" s="64"/>
      <c r="CGD38" s="64"/>
      <c r="CGE38" s="64"/>
      <c r="CGF38" s="64"/>
      <c r="CGG38" s="64"/>
      <c r="CGH38" s="64"/>
      <c r="CGI38" s="64"/>
      <c r="CGJ38" s="64"/>
      <c r="CGK38" s="64"/>
      <c r="CGL38" s="64"/>
      <c r="CGM38" s="64"/>
      <c r="CGN38" s="64"/>
      <c r="CGO38" s="64"/>
      <c r="CGP38" s="64"/>
      <c r="CGQ38" s="64"/>
      <c r="CGR38" s="64"/>
      <c r="CGS38" s="64"/>
      <c r="CGT38" s="64"/>
      <c r="CGU38" s="64"/>
      <c r="CGV38" s="64"/>
      <c r="CGW38" s="64"/>
      <c r="CGX38" s="64"/>
      <c r="CGY38" s="64"/>
      <c r="CGZ38" s="64"/>
      <c r="CHA38" s="64"/>
      <c r="CHB38" s="64"/>
      <c r="CHC38" s="64"/>
      <c r="CHD38" s="64"/>
      <c r="CHE38" s="64"/>
      <c r="CHF38" s="64"/>
      <c r="CHG38" s="64"/>
      <c r="CHH38" s="64"/>
      <c r="CHI38" s="64"/>
      <c r="CHJ38" s="64"/>
      <c r="CHK38" s="64"/>
      <c r="CHL38" s="64"/>
      <c r="CHM38" s="64"/>
      <c r="CHN38" s="64"/>
      <c r="CHO38" s="64"/>
      <c r="CHP38" s="64"/>
      <c r="CHQ38" s="64"/>
      <c r="CHR38" s="64"/>
      <c r="CHS38" s="64"/>
      <c r="CHT38" s="64"/>
      <c r="CHU38" s="64"/>
      <c r="CHV38" s="64"/>
      <c r="CHW38" s="64"/>
      <c r="CHX38" s="64"/>
      <c r="CHY38" s="64"/>
      <c r="CHZ38" s="64"/>
      <c r="CIA38" s="64"/>
      <c r="CIB38" s="64"/>
      <c r="CIC38" s="64"/>
      <c r="CID38" s="64"/>
      <c r="CIE38" s="64"/>
      <c r="CIF38" s="64"/>
      <c r="CIG38" s="64"/>
      <c r="CIH38" s="64"/>
      <c r="CII38" s="64"/>
      <c r="CIJ38" s="64"/>
      <c r="CIK38" s="64"/>
      <c r="CIL38" s="64"/>
      <c r="CIM38" s="64"/>
      <c r="CIN38" s="64"/>
      <c r="CIO38" s="64"/>
      <c r="CIP38" s="64"/>
      <c r="CIQ38" s="64"/>
      <c r="CIR38" s="64"/>
      <c r="CIS38" s="64"/>
      <c r="CIT38" s="64"/>
      <c r="CIU38" s="64"/>
      <c r="CIV38" s="64"/>
      <c r="CIW38" s="64"/>
      <c r="CIX38" s="64"/>
      <c r="CIY38" s="64"/>
      <c r="CIZ38" s="64"/>
      <c r="CJA38" s="64"/>
      <c r="CJB38" s="64"/>
      <c r="CJC38" s="64"/>
      <c r="CJD38" s="64"/>
      <c r="CJE38" s="64"/>
      <c r="CJF38" s="64"/>
      <c r="CJG38" s="64"/>
      <c r="CJH38" s="64"/>
      <c r="CJI38" s="64"/>
      <c r="CJJ38" s="64"/>
      <c r="CJK38" s="64"/>
      <c r="CJL38" s="64"/>
      <c r="CJM38" s="64"/>
      <c r="CJN38" s="64"/>
      <c r="CJO38" s="64"/>
      <c r="CJP38" s="64"/>
      <c r="CJQ38" s="64"/>
      <c r="CJR38" s="64"/>
      <c r="CJS38" s="64"/>
      <c r="CJT38" s="64"/>
      <c r="CJU38" s="64"/>
      <c r="CJV38" s="64"/>
      <c r="CJW38" s="64"/>
      <c r="CJX38" s="64"/>
      <c r="CJY38" s="64"/>
      <c r="CJZ38" s="64"/>
      <c r="CKA38" s="64"/>
      <c r="CKB38" s="64"/>
      <c r="CKC38" s="64"/>
      <c r="CKD38" s="64"/>
      <c r="CKE38" s="64"/>
      <c r="CKF38" s="64"/>
      <c r="CKG38" s="64"/>
      <c r="CKH38" s="64"/>
      <c r="CKI38" s="64"/>
      <c r="CKJ38" s="64"/>
      <c r="CKK38" s="64"/>
      <c r="CKL38" s="64"/>
      <c r="CKM38" s="64"/>
      <c r="CKN38" s="64"/>
      <c r="CKO38" s="64"/>
      <c r="CKP38" s="64"/>
      <c r="CKQ38" s="64"/>
      <c r="CKR38" s="64"/>
      <c r="CKS38" s="64"/>
      <c r="CKT38" s="64"/>
      <c r="CKU38" s="64"/>
      <c r="CKV38" s="64"/>
      <c r="CKW38" s="64"/>
      <c r="CKX38" s="64"/>
      <c r="CKY38" s="64"/>
      <c r="CKZ38" s="64"/>
      <c r="CLA38" s="64"/>
      <c r="CLB38" s="64"/>
      <c r="CLC38" s="64"/>
      <c r="CLD38" s="64"/>
      <c r="CLE38" s="64"/>
      <c r="CLF38" s="64"/>
      <c r="CLG38" s="64"/>
      <c r="CLH38" s="64"/>
      <c r="CLI38" s="64"/>
      <c r="CLJ38" s="64"/>
      <c r="CLK38" s="64"/>
      <c r="CLL38" s="64"/>
      <c r="CLM38" s="64"/>
      <c r="CLN38" s="64"/>
      <c r="CLO38" s="64"/>
      <c r="CLP38" s="64"/>
      <c r="CLQ38" s="64"/>
      <c r="CLR38" s="64"/>
      <c r="CLS38" s="64"/>
      <c r="CLT38" s="64"/>
      <c r="CLU38" s="64"/>
      <c r="CLV38" s="64"/>
      <c r="CLW38" s="64"/>
      <c r="CLX38" s="64"/>
      <c r="CLY38" s="64"/>
      <c r="CLZ38" s="64"/>
      <c r="CMA38" s="64"/>
      <c r="CMB38" s="64"/>
      <c r="CMC38" s="64"/>
      <c r="CMD38" s="64"/>
      <c r="CME38" s="64"/>
      <c r="CMF38" s="64"/>
      <c r="CMG38" s="64"/>
      <c r="CMH38" s="64"/>
      <c r="CMI38" s="64"/>
      <c r="CMJ38" s="64"/>
      <c r="CMK38" s="64"/>
      <c r="CML38" s="64"/>
      <c r="CMM38" s="64"/>
      <c r="CMN38" s="64"/>
      <c r="CMO38" s="64"/>
      <c r="CMP38" s="64"/>
      <c r="CMQ38" s="64"/>
      <c r="CMR38" s="64"/>
      <c r="CMS38" s="64"/>
      <c r="CMT38" s="64"/>
      <c r="CMU38" s="64"/>
      <c r="CMV38" s="64"/>
      <c r="CMW38" s="64"/>
      <c r="CMX38" s="64"/>
      <c r="CMY38" s="64"/>
      <c r="CMZ38" s="64"/>
      <c r="CNA38" s="64"/>
      <c r="CNB38" s="64"/>
      <c r="CNC38" s="64"/>
      <c r="CND38" s="64"/>
      <c r="CNE38" s="64"/>
      <c r="CNF38" s="64"/>
      <c r="CNG38" s="64"/>
      <c r="CNH38" s="64"/>
      <c r="CNI38" s="64"/>
      <c r="CNJ38" s="64"/>
      <c r="CNK38" s="64"/>
      <c r="CNL38" s="64"/>
      <c r="CNM38" s="64"/>
      <c r="CNN38" s="64"/>
      <c r="CNO38" s="64"/>
      <c r="CNP38" s="64"/>
      <c r="CNQ38" s="64"/>
      <c r="CNR38" s="64"/>
      <c r="CNS38" s="64"/>
      <c r="CNT38" s="64"/>
      <c r="CNU38" s="64"/>
      <c r="CNV38" s="64"/>
      <c r="CNW38" s="64"/>
      <c r="CNX38" s="64"/>
      <c r="CNY38" s="64"/>
      <c r="CNZ38" s="64"/>
      <c r="COA38" s="64"/>
      <c r="COB38" s="64"/>
      <c r="COC38" s="64"/>
      <c r="COD38" s="64"/>
      <c r="COE38" s="64"/>
      <c r="COF38" s="64"/>
      <c r="COG38" s="64"/>
      <c r="COH38" s="64"/>
      <c r="COI38" s="64"/>
      <c r="COJ38" s="64"/>
      <c r="COK38" s="64"/>
      <c r="COL38" s="64"/>
      <c r="COM38" s="64"/>
      <c r="CON38" s="64"/>
      <c r="COO38" s="64"/>
      <c r="COP38" s="64"/>
      <c r="COQ38" s="64"/>
      <c r="COR38" s="64"/>
      <c r="COS38" s="64"/>
      <c r="COT38" s="64"/>
      <c r="COU38" s="64"/>
      <c r="COV38" s="64"/>
      <c r="COW38" s="64"/>
      <c r="COX38" s="64"/>
      <c r="COY38" s="64"/>
      <c r="COZ38" s="64"/>
      <c r="CPA38" s="64"/>
      <c r="CPB38" s="64"/>
      <c r="CPC38" s="64"/>
      <c r="CPD38" s="64"/>
      <c r="CPE38" s="64"/>
      <c r="CPF38" s="64"/>
      <c r="CPG38" s="64"/>
      <c r="CPH38" s="64"/>
      <c r="CPI38" s="64"/>
      <c r="CPJ38" s="64"/>
      <c r="CPK38" s="64"/>
      <c r="CPL38" s="64"/>
      <c r="CPM38" s="64"/>
      <c r="CPN38" s="64"/>
      <c r="CPO38" s="64"/>
      <c r="CPP38" s="64"/>
      <c r="CPQ38" s="64"/>
      <c r="CPR38" s="64"/>
      <c r="CPS38" s="64"/>
      <c r="CPT38" s="64"/>
      <c r="CPU38" s="64"/>
      <c r="CPV38" s="64"/>
      <c r="CPW38" s="64"/>
      <c r="CPX38" s="64"/>
      <c r="CPY38" s="64"/>
      <c r="CPZ38" s="64"/>
      <c r="CQA38" s="64"/>
      <c r="CQB38" s="64"/>
      <c r="CQC38" s="64"/>
      <c r="CQD38" s="64"/>
      <c r="CQE38" s="64"/>
      <c r="CQF38" s="64"/>
      <c r="CQG38" s="64"/>
      <c r="CQH38" s="64"/>
      <c r="CQI38" s="64"/>
      <c r="CQJ38" s="64"/>
      <c r="CQK38" s="64"/>
      <c r="CQL38" s="64"/>
      <c r="CQM38" s="64"/>
      <c r="CQN38" s="64"/>
      <c r="CQO38" s="64"/>
      <c r="CQP38" s="64"/>
      <c r="CQQ38" s="64"/>
      <c r="CQR38" s="64"/>
      <c r="CQS38" s="64"/>
      <c r="CQT38" s="64"/>
      <c r="CQU38" s="64"/>
      <c r="CQV38" s="64"/>
      <c r="CQW38" s="64"/>
      <c r="CQX38" s="64"/>
      <c r="CQY38" s="64"/>
      <c r="CQZ38" s="64"/>
      <c r="CRA38" s="64"/>
      <c r="CRB38" s="64"/>
      <c r="CRC38" s="64"/>
      <c r="CRD38" s="64"/>
      <c r="CRE38" s="64"/>
      <c r="CRF38" s="64"/>
      <c r="CRG38" s="64"/>
      <c r="CRH38" s="64"/>
      <c r="CRI38" s="64"/>
      <c r="CRJ38" s="64"/>
      <c r="CRK38" s="64"/>
      <c r="CRL38" s="64"/>
      <c r="CRM38" s="64"/>
      <c r="CRN38" s="64"/>
      <c r="CRO38" s="64"/>
      <c r="CRP38" s="64"/>
      <c r="CRQ38" s="64"/>
      <c r="CRR38" s="64"/>
      <c r="CRS38" s="64"/>
      <c r="CRT38" s="64"/>
      <c r="CRU38" s="64"/>
      <c r="CRV38" s="64"/>
      <c r="CRW38" s="64"/>
      <c r="CRX38" s="64"/>
      <c r="CRY38" s="64"/>
      <c r="CRZ38" s="64"/>
      <c r="CSA38" s="64"/>
      <c r="CSB38" s="64"/>
      <c r="CSC38" s="64"/>
      <c r="CSD38" s="64"/>
      <c r="CSE38" s="64"/>
      <c r="CSF38" s="64"/>
      <c r="CSG38" s="64"/>
      <c r="CSH38" s="64"/>
      <c r="CSI38" s="64"/>
      <c r="CSJ38" s="64"/>
      <c r="CSK38" s="64"/>
      <c r="CSL38" s="64"/>
      <c r="CSM38" s="64"/>
      <c r="CSN38" s="64"/>
      <c r="CSO38" s="64"/>
      <c r="CSP38" s="64"/>
      <c r="CSQ38" s="64"/>
      <c r="CSR38" s="64"/>
      <c r="CSS38" s="64"/>
      <c r="CST38" s="64"/>
      <c r="CSU38" s="64"/>
      <c r="CSV38" s="64"/>
      <c r="CSW38" s="64"/>
      <c r="CSX38" s="64"/>
      <c r="CSY38" s="64"/>
      <c r="CSZ38" s="64"/>
      <c r="CTA38" s="64"/>
      <c r="CTB38" s="64"/>
      <c r="CTC38" s="64"/>
      <c r="CTD38" s="64"/>
      <c r="CTE38" s="64"/>
      <c r="CTF38" s="64"/>
      <c r="CTG38" s="64"/>
      <c r="CTH38" s="64"/>
      <c r="CTI38" s="64"/>
      <c r="CTJ38" s="64"/>
      <c r="CTK38" s="64"/>
      <c r="CTL38" s="64"/>
      <c r="CTM38" s="64"/>
      <c r="CTN38" s="64"/>
      <c r="CTO38" s="64"/>
      <c r="CTP38" s="64"/>
      <c r="CTQ38" s="64"/>
      <c r="CTR38" s="64"/>
      <c r="CTS38" s="64"/>
      <c r="CTT38" s="64"/>
      <c r="CTU38" s="64"/>
      <c r="CTV38" s="64"/>
      <c r="CTW38" s="64"/>
      <c r="CTX38" s="64"/>
      <c r="CTY38" s="64"/>
      <c r="CTZ38" s="64"/>
      <c r="CUA38" s="64"/>
      <c r="CUB38" s="64"/>
      <c r="CUC38" s="64"/>
      <c r="CUD38" s="64"/>
      <c r="CUE38" s="64"/>
      <c r="CUF38" s="64"/>
      <c r="CUG38" s="64"/>
      <c r="CUH38" s="64"/>
      <c r="CUI38" s="64"/>
      <c r="CUJ38" s="64"/>
      <c r="CUK38" s="64"/>
      <c r="CUL38" s="64"/>
      <c r="CUM38" s="64"/>
      <c r="CUN38" s="64"/>
      <c r="CUO38" s="64"/>
      <c r="CUP38" s="64"/>
      <c r="CUQ38" s="64"/>
      <c r="CUR38" s="64"/>
      <c r="CUS38" s="64"/>
      <c r="CUT38" s="64"/>
      <c r="CUU38" s="64"/>
      <c r="CUV38" s="64"/>
      <c r="CUW38" s="64"/>
      <c r="CUX38" s="64"/>
      <c r="CUY38" s="64"/>
      <c r="CUZ38" s="64"/>
      <c r="CVA38" s="64"/>
      <c r="CVB38" s="64"/>
      <c r="CVC38" s="64"/>
      <c r="CVD38" s="64"/>
      <c r="CVE38" s="64"/>
      <c r="CVF38" s="64"/>
      <c r="CVG38" s="64"/>
      <c r="CVH38" s="64"/>
      <c r="CVI38" s="64"/>
      <c r="CVJ38" s="64"/>
      <c r="CVK38" s="64"/>
      <c r="CVL38" s="64"/>
      <c r="CVM38" s="64"/>
      <c r="CVN38" s="64"/>
      <c r="CVO38" s="64"/>
      <c r="CVP38" s="64"/>
      <c r="CVQ38" s="64"/>
      <c r="CVR38" s="64"/>
      <c r="CVS38" s="64"/>
      <c r="CVT38" s="64"/>
      <c r="CVU38" s="64"/>
      <c r="CVV38" s="64"/>
      <c r="CVW38" s="64"/>
      <c r="CVX38" s="64"/>
      <c r="CVY38" s="64"/>
      <c r="CVZ38" s="64"/>
      <c r="CWA38" s="64"/>
      <c r="CWB38" s="64"/>
      <c r="CWC38" s="64"/>
      <c r="CWD38" s="64"/>
      <c r="CWE38" s="64"/>
      <c r="CWF38" s="64"/>
      <c r="CWG38" s="64"/>
      <c r="CWH38" s="64"/>
      <c r="CWI38" s="64"/>
      <c r="CWJ38" s="64"/>
      <c r="CWK38" s="64"/>
      <c r="CWL38" s="64"/>
      <c r="CWM38" s="64"/>
      <c r="CWN38" s="64"/>
      <c r="CWO38" s="64"/>
      <c r="CWP38" s="64"/>
      <c r="CWQ38" s="64"/>
      <c r="CWR38" s="64"/>
      <c r="CWS38" s="64"/>
      <c r="CWT38" s="64"/>
      <c r="CWU38" s="64"/>
      <c r="CWV38" s="64"/>
      <c r="CWW38" s="64"/>
      <c r="CWX38" s="64"/>
      <c r="CWY38" s="64"/>
      <c r="CWZ38" s="64"/>
      <c r="CXA38" s="64"/>
      <c r="CXB38" s="64"/>
      <c r="CXC38" s="64"/>
      <c r="CXD38" s="64"/>
      <c r="CXE38" s="64"/>
      <c r="CXF38" s="64"/>
      <c r="CXG38" s="64"/>
      <c r="CXH38" s="64"/>
      <c r="CXI38" s="64"/>
      <c r="CXJ38" s="64"/>
      <c r="CXK38" s="64"/>
      <c r="CXL38" s="64"/>
      <c r="CXM38" s="64"/>
      <c r="CXN38" s="64"/>
      <c r="CXO38" s="64"/>
      <c r="CXP38" s="64"/>
      <c r="CXQ38" s="64"/>
      <c r="CXR38" s="64"/>
      <c r="CXS38" s="64"/>
      <c r="CXT38" s="64"/>
      <c r="CXU38" s="64"/>
      <c r="CXV38" s="64"/>
      <c r="CXW38" s="64"/>
      <c r="CXX38" s="64"/>
      <c r="CXY38" s="64"/>
      <c r="CXZ38" s="64"/>
      <c r="CYA38" s="64"/>
      <c r="CYB38" s="64"/>
      <c r="CYC38" s="64"/>
      <c r="CYD38" s="64"/>
      <c r="CYE38" s="64"/>
      <c r="CYF38" s="64"/>
      <c r="CYG38" s="64"/>
      <c r="CYH38" s="64"/>
      <c r="CYI38" s="64"/>
      <c r="CYJ38" s="64"/>
      <c r="CYK38" s="64"/>
      <c r="CYL38" s="64"/>
      <c r="CYM38" s="64"/>
      <c r="CYN38" s="64"/>
      <c r="CYO38" s="64"/>
      <c r="CYP38" s="64"/>
      <c r="CYQ38" s="64"/>
      <c r="CYR38" s="64"/>
      <c r="CYS38" s="64"/>
      <c r="CYT38" s="64"/>
      <c r="CYU38" s="64"/>
      <c r="CYV38" s="64"/>
      <c r="CYW38" s="64"/>
      <c r="CYX38" s="64"/>
      <c r="CYY38" s="64"/>
      <c r="CYZ38" s="64"/>
      <c r="CZA38" s="64"/>
      <c r="CZB38" s="64"/>
      <c r="CZC38" s="64"/>
      <c r="CZD38" s="64"/>
      <c r="CZE38" s="64"/>
      <c r="CZF38" s="64"/>
      <c r="CZG38" s="64"/>
      <c r="CZH38" s="64"/>
      <c r="CZI38" s="64"/>
      <c r="CZJ38" s="64"/>
      <c r="CZK38" s="64"/>
      <c r="CZL38" s="64"/>
      <c r="CZM38" s="64"/>
      <c r="CZN38" s="64"/>
      <c r="CZO38" s="64"/>
      <c r="CZP38" s="64"/>
      <c r="CZQ38" s="64"/>
      <c r="CZR38" s="64"/>
      <c r="CZS38" s="64"/>
      <c r="CZT38" s="64"/>
      <c r="CZU38" s="64"/>
      <c r="CZV38" s="64"/>
      <c r="CZW38" s="64"/>
      <c r="CZX38" s="64"/>
      <c r="CZY38" s="64"/>
      <c r="CZZ38" s="64"/>
      <c r="DAA38" s="64"/>
      <c r="DAB38" s="64"/>
      <c r="DAC38" s="64"/>
      <c r="DAD38" s="64"/>
      <c r="DAE38" s="64"/>
      <c r="DAF38" s="64"/>
      <c r="DAG38" s="64"/>
      <c r="DAH38" s="64"/>
      <c r="DAI38" s="64"/>
      <c r="DAJ38" s="64"/>
      <c r="DAK38" s="64"/>
      <c r="DAL38" s="64"/>
      <c r="DAM38" s="64"/>
      <c r="DAN38" s="64"/>
      <c r="DAO38" s="64"/>
      <c r="DAP38" s="64"/>
      <c r="DAQ38" s="64"/>
      <c r="DAR38" s="64"/>
      <c r="DAS38" s="64"/>
      <c r="DAT38" s="64"/>
      <c r="DAU38" s="64"/>
      <c r="DAV38" s="64"/>
      <c r="DAW38" s="64"/>
      <c r="DAX38" s="64"/>
      <c r="DAY38" s="64"/>
      <c r="DAZ38" s="64"/>
      <c r="DBA38" s="64"/>
      <c r="DBB38" s="64"/>
      <c r="DBC38" s="64"/>
      <c r="DBD38" s="64"/>
      <c r="DBE38" s="64"/>
      <c r="DBF38" s="64"/>
      <c r="DBG38" s="64"/>
      <c r="DBH38" s="64"/>
      <c r="DBI38" s="64"/>
      <c r="DBJ38" s="64"/>
      <c r="DBK38" s="64"/>
      <c r="DBL38" s="64"/>
      <c r="DBM38" s="64"/>
      <c r="DBN38" s="64"/>
      <c r="DBO38" s="64"/>
      <c r="DBP38" s="64"/>
      <c r="DBQ38" s="64"/>
      <c r="DBR38" s="64"/>
      <c r="DBS38" s="64"/>
      <c r="DBT38" s="64"/>
      <c r="DBU38" s="64"/>
      <c r="DBV38" s="64"/>
      <c r="DBW38" s="64"/>
      <c r="DBX38" s="64"/>
      <c r="DBY38" s="64"/>
      <c r="DBZ38" s="64"/>
      <c r="DCA38" s="64"/>
      <c r="DCB38" s="64"/>
      <c r="DCC38" s="64"/>
      <c r="DCD38" s="64"/>
      <c r="DCE38" s="64"/>
      <c r="DCF38" s="64"/>
      <c r="DCG38" s="64"/>
      <c r="DCH38" s="64"/>
      <c r="DCI38" s="64"/>
      <c r="DCJ38" s="64"/>
      <c r="DCK38" s="64"/>
      <c r="DCL38" s="64"/>
      <c r="DCM38" s="64"/>
      <c r="DCN38" s="64"/>
      <c r="DCO38" s="64"/>
      <c r="DCP38" s="64"/>
      <c r="DCQ38" s="64"/>
      <c r="DCR38" s="64"/>
      <c r="DCS38" s="64"/>
      <c r="DCT38" s="64"/>
    </row>
    <row r="39" spans="1:2802" s="121" customFormat="1" ht="18" customHeight="1" x14ac:dyDescent="0.2">
      <c r="A39" s="126">
        <f t="shared" si="7"/>
        <v>18</v>
      </c>
      <c r="B39" s="196" t="s">
        <v>275</v>
      </c>
      <c r="C39" s="196" t="s">
        <v>276</v>
      </c>
      <c r="D39" s="42" t="s">
        <v>324</v>
      </c>
      <c r="E39" s="193">
        <v>1</v>
      </c>
      <c r="F39" s="194">
        <v>0</v>
      </c>
      <c r="G39" s="193">
        <f t="shared" ref="G39:G40" si="29">E39+(E39*F39)</f>
        <v>1</v>
      </c>
      <c r="H39" s="6" t="s">
        <v>118</v>
      </c>
      <c r="I39" s="3">
        <v>0.62222222222222223</v>
      </c>
      <c r="J39" s="6">
        <v>45.75</v>
      </c>
      <c r="K39" s="137">
        <f t="shared" si="12"/>
        <v>28.466666666666669</v>
      </c>
      <c r="L39" s="137">
        <v>112</v>
      </c>
      <c r="M39" s="141">
        <f t="shared" ref="M39:M40" si="30">IF(H39&lt;&gt;"",K39+L39,"")</f>
        <v>140.46666666666667</v>
      </c>
      <c r="N39" s="195">
        <f t="shared" ref="N39:N40" si="31">G39*M39</f>
        <v>140.46666666666667</v>
      </c>
      <c r="O39" s="132"/>
      <c r="P39" s="64"/>
      <c r="Q39" s="64"/>
      <c r="R39" s="3"/>
      <c r="S39" s="137"/>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c r="IW39" s="64"/>
      <c r="IX39" s="64"/>
      <c r="IY39" s="64"/>
      <c r="IZ39" s="64"/>
      <c r="JA39" s="64"/>
      <c r="JB39" s="64"/>
      <c r="JC39" s="64"/>
      <c r="JD39" s="64"/>
      <c r="JE39" s="64"/>
      <c r="JF39" s="64"/>
      <c r="JG39" s="64"/>
      <c r="JH39" s="64"/>
      <c r="JI39" s="64"/>
      <c r="JJ39" s="64"/>
      <c r="JK39" s="64"/>
      <c r="JL39" s="64"/>
      <c r="JM39" s="64"/>
      <c r="JN39" s="64"/>
      <c r="JO39" s="64"/>
      <c r="JP39" s="64"/>
      <c r="JQ39" s="64"/>
      <c r="JR39" s="64"/>
      <c r="JS39" s="64"/>
      <c r="JT39" s="64"/>
      <c r="JU39" s="64"/>
      <c r="JV39" s="64"/>
      <c r="JW39" s="64"/>
      <c r="JX39" s="64"/>
      <c r="JY39" s="64"/>
      <c r="JZ39" s="64"/>
      <c r="KA39" s="64"/>
      <c r="KB39" s="64"/>
      <c r="KC39" s="64"/>
      <c r="KD39" s="64"/>
      <c r="KE39" s="64"/>
      <c r="KF39" s="64"/>
      <c r="KG39" s="64"/>
      <c r="KH39" s="64"/>
      <c r="KI39" s="64"/>
      <c r="KJ39" s="64"/>
      <c r="KK39" s="64"/>
      <c r="KL39" s="64"/>
      <c r="KM39" s="64"/>
      <c r="KN39" s="64"/>
      <c r="KO39" s="64"/>
      <c r="KP39" s="64"/>
      <c r="KQ39" s="64"/>
      <c r="KR39" s="64"/>
      <c r="KS39" s="64"/>
      <c r="KT39" s="64"/>
      <c r="KU39" s="64"/>
      <c r="KV39" s="64"/>
      <c r="KW39" s="64"/>
      <c r="KX39" s="64"/>
      <c r="KY39" s="64"/>
      <c r="KZ39" s="64"/>
      <c r="LA39" s="64"/>
      <c r="LB39" s="64"/>
      <c r="LC39" s="64"/>
      <c r="LD39" s="64"/>
      <c r="LE39" s="64"/>
      <c r="LF39" s="64"/>
      <c r="LG39" s="64"/>
      <c r="LH39" s="64"/>
      <c r="LI39" s="64"/>
      <c r="LJ39" s="64"/>
      <c r="LK39" s="64"/>
      <c r="LL39" s="64"/>
      <c r="LM39" s="64"/>
      <c r="LN39" s="64"/>
      <c r="LO39" s="64"/>
      <c r="LP39" s="64"/>
      <c r="LQ39" s="64"/>
      <c r="LR39" s="64"/>
      <c r="LS39" s="64"/>
      <c r="LT39" s="64"/>
      <c r="LU39" s="64"/>
      <c r="LV39" s="64"/>
      <c r="LW39" s="64"/>
      <c r="LX39" s="64"/>
      <c r="LY39" s="64"/>
      <c r="LZ39" s="64"/>
      <c r="MA39" s="64"/>
      <c r="MB39" s="64"/>
      <c r="MC39" s="64"/>
      <c r="MD39" s="64"/>
      <c r="ME39" s="64"/>
      <c r="MF39" s="64"/>
      <c r="MG39" s="64"/>
      <c r="MH39" s="64"/>
      <c r="MI39" s="64"/>
      <c r="MJ39" s="64"/>
      <c r="MK39" s="64"/>
      <c r="ML39" s="64"/>
      <c r="MM39" s="64"/>
      <c r="MN39" s="64"/>
      <c r="MO39" s="64"/>
      <c r="MP39" s="64"/>
      <c r="MQ39" s="64"/>
      <c r="MR39" s="64"/>
      <c r="MS39" s="64"/>
      <c r="MT39" s="64"/>
      <c r="MU39" s="64"/>
      <c r="MV39" s="64"/>
      <c r="MW39" s="64"/>
      <c r="MX39" s="64"/>
      <c r="MY39" s="64"/>
      <c r="MZ39" s="64"/>
      <c r="NA39" s="64"/>
      <c r="NB39" s="64"/>
      <c r="NC39" s="64"/>
      <c r="ND39" s="64"/>
      <c r="NE39" s="64"/>
      <c r="NF39" s="64"/>
      <c r="NG39" s="64"/>
      <c r="NH39" s="64"/>
      <c r="NI39" s="64"/>
      <c r="NJ39" s="64"/>
      <c r="NK39" s="64"/>
      <c r="NL39" s="64"/>
      <c r="NM39" s="64"/>
      <c r="NN39" s="64"/>
      <c r="NO39" s="64"/>
      <c r="NP39" s="64"/>
      <c r="NQ39" s="64"/>
      <c r="NR39" s="64"/>
      <c r="NS39" s="64"/>
      <c r="NT39" s="64"/>
      <c r="NU39" s="64"/>
      <c r="NV39" s="64"/>
      <c r="NW39" s="64"/>
      <c r="NX39" s="64"/>
      <c r="NY39" s="64"/>
      <c r="NZ39" s="64"/>
      <c r="OA39" s="64"/>
      <c r="OB39" s="64"/>
      <c r="OC39" s="64"/>
      <c r="OD39" s="64"/>
      <c r="OE39" s="64"/>
      <c r="OF39" s="64"/>
      <c r="OG39" s="64"/>
      <c r="OH39" s="64"/>
      <c r="OI39" s="64"/>
      <c r="OJ39" s="64"/>
      <c r="OK39" s="64"/>
      <c r="OL39" s="64"/>
      <c r="OM39" s="64"/>
      <c r="ON39" s="64"/>
      <c r="OO39" s="64"/>
      <c r="OP39" s="64"/>
      <c r="OQ39" s="64"/>
      <c r="OR39" s="64"/>
      <c r="OS39" s="64"/>
      <c r="OT39" s="64"/>
      <c r="OU39" s="64"/>
      <c r="OV39" s="64"/>
      <c r="OW39" s="64"/>
      <c r="OX39" s="64"/>
      <c r="OY39" s="64"/>
      <c r="OZ39" s="64"/>
      <c r="PA39" s="64"/>
      <c r="PB39" s="64"/>
      <c r="PC39" s="64"/>
      <c r="PD39" s="64"/>
      <c r="PE39" s="64"/>
      <c r="PF39" s="64"/>
      <c r="PG39" s="64"/>
      <c r="PH39" s="64"/>
      <c r="PI39" s="64"/>
      <c r="PJ39" s="64"/>
      <c r="PK39" s="64"/>
      <c r="PL39" s="64"/>
      <c r="PM39" s="64"/>
      <c r="PN39" s="64"/>
      <c r="PO39" s="64"/>
      <c r="PP39" s="64"/>
      <c r="PQ39" s="64"/>
      <c r="PR39" s="64"/>
      <c r="PS39" s="64"/>
      <c r="PT39" s="64"/>
      <c r="PU39" s="64"/>
      <c r="PV39" s="64"/>
      <c r="PW39" s="64"/>
      <c r="PX39" s="64"/>
      <c r="PY39" s="64"/>
      <c r="PZ39" s="64"/>
      <c r="QA39" s="64"/>
      <c r="QB39" s="64"/>
      <c r="QC39" s="64"/>
      <c r="QD39" s="64"/>
      <c r="QE39" s="64"/>
      <c r="QF39" s="64"/>
      <c r="QG39" s="64"/>
      <c r="QH39" s="64"/>
      <c r="QI39" s="64"/>
      <c r="QJ39" s="64"/>
      <c r="QK39" s="64"/>
      <c r="QL39" s="64"/>
      <c r="QM39" s="64"/>
      <c r="QN39" s="64"/>
      <c r="QO39" s="64"/>
      <c r="QP39" s="64"/>
      <c r="QQ39" s="64"/>
      <c r="QR39" s="64"/>
      <c r="QS39" s="64"/>
      <c r="QT39" s="64"/>
      <c r="QU39" s="64"/>
      <c r="QV39" s="64"/>
      <c r="QW39" s="64"/>
      <c r="QX39" s="64"/>
      <c r="QY39" s="64"/>
      <c r="QZ39" s="64"/>
      <c r="RA39" s="64"/>
      <c r="RB39" s="64"/>
      <c r="RC39" s="64"/>
      <c r="RD39" s="64"/>
      <c r="RE39" s="64"/>
      <c r="RF39" s="64"/>
      <c r="RG39" s="64"/>
      <c r="RH39" s="64"/>
      <c r="RI39" s="64"/>
      <c r="RJ39" s="64"/>
      <c r="RK39" s="64"/>
      <c r="RL39" s="64"/>
      <c r="RM39" s="64"/>
      <c r="RN39" s="64"/>
      <c r="RO39" s="64"/>
      <c r="RP39" s="64"/>
      <c r="RQ39" s="64"/>
      <c r="RR39" s="64"/>
      <c r="RS39" s="64"/>
      <c r="RT39" s="64"/>
      <c r="RU39" s="64"/>
      <c r="RV39" s="64"/>
      <c r="RW39" s="64"/>
      <c r="RX39" s="64"/>
      <c r="RY39" s="64"/>
      <c r="RZ39" s="64"/>
      <c r="SA39" s="64"/>
      <c r="SB39" s="64"/>
      <c r="SC39" s="64"/>
      <c r="SD39" s="64"/>
      <c r="SE39" s="64"/>
      <c r="SF39" s="64"/>
      <c r="SG39" s="64"/>
      <c r="SH39" s="64"/>
      <c r="SI39" s="64"/>
      <c r="SJ39" s="64"/>
      <c r="SK39" s="64"/>
      <c r="SL39" s="64"/>
      <c r="SM39" s="64"/>
      <c r="SN39" s="64"/>
      <c r="SO39" s="64"/>
      <c r="SP39" s="64"/>
      <c r="SQ39" s="64"/>
      <c r="SR39" s="64"/>
      <c r="SS39" s="64"/>
      <c r="ST39" s="64"/>
      <c r="SU39" s="64"/>
      <c r="SV39" s="64"/>
      <c r="SW39" s="64"/>
      <c r="SX39" s="64"/>
      <c r="SY39" s="64"/>
      <c r="SZ39" s="64"/>
      <c r="TA39" s="64"/>
      <c r="TB39" s="64"/>
      <c r="TC39" s="64"/>
      <c r="TD39" s="64"/>
      <c r="TE39" s="64"/>
      <c r="TF39" s="64"/>
      <c r="TG39" s="64"/>
      <c r="TH39" s="64"/>
      <c r="TI39" s="64"/>
      <c r="TJ39" s="64"/>
      <c r="TK39" s="64"/>
      <c r="TL39" s="64"/>
      <c r="TM39" s="64"/>
      <c r="TN39" s="64"/>
      <c r="TO39" s="64"/>
      <c r="TP39" s="64"/>
      <c r="TQ39" s="64"/>
      <c r="TR39" s="64"/>
      <c r="TS39" s="64"/>
      <c r="TT39" s="64"/>
      <c r="TU39" s="64"/>
      <c r="TV39" s="64"/>
      <c r="TW39" s="64"/>
      <c r="TX39" s="64"/>
      <c r="TY39" s="64"/>
      <c r="TZ39" s="64"/>
      <c r="UA39" s="64"/>
      <c r="UB39" s="64"/>
      <c r="UC39" s="64"/>
      <c r="UD39" s="64"/>
      <c r="UE39" s="64"/>
      <c r="UF39" s="64"/>
      <c r="UG39" s="64"/>
      <c r="UH39" s="64"/>
      <c r="UI39" s="64"/>
      <c r="UJ39" s="64"/>
      <c r="UK39" s="64"/>
      <c r="UL39" s="64"/>
      <c r="UM39" s="64"/>
      <c r="UN39" s="64"/>
      <c r="UO39" s="64"/>
      <c r="UP39" s="64"/>
      <c r="UQ39" s="64"/>
      <c r="UR39" s="64"/>
      <c r="US39" s="64"/>
      <c r="UT39" s="64"/>
      <c r="UU39" s="64"/>
      <c r="UV39" s="64"/>
      <c r="UW39" s="64"/>
      <c r="UX39" s="64"/>
      <c r="UY39" s="64"/>
      <c r="UZ39" s="64"/>
      <c r="VA39" s="64"/>
      <c r="VB39" s="64"/>
      <c r="VC39" s="64"/>
      <c r="VD39" s="64"/>
      <c r="VE39" s="64"/>
      <c r="VF39" s="64"/>
      <c r="VG39" s="64"/>
      <c r="VH39" s="64"/>
      <c r="VI39" s="64"/>
      <c r="VJ39" s="64"/>
      <c r="VK39" s="64"/>
      <c r="VL39" s="64"/>
      <c r="VM39" s="64"/>
      <c r="VN39" s="64"/>
      <c r="VO39" s="64"/>
      <c r="VP39" s="64"/>
      <c r="VQ39" s="64"/>
      <c r="VR39" s="64"/>
      <c r="VS39" s="64"/>
      <c r="VT39" s="64"/>
      <c r="VU39" s="64"/>
      <c r="VV39" s="64"/>
      <c r="VW39" s="64"/>
      <c r="VX39" s="64"/>
      <c r="VY39" s="64"/>
      <c r="VZ39" s="64"/>
      <c r="WA39" s="64"/>
      <c r="WB39" s="64"/>
      <c r="WC39" s="64"/>
      <c r="WD39" s="64"/>
      <c r="WE39" s="64"/>
      <c r="WF39" s="64"/>
      <c r="WG39" s="64"/>
      <c r="WH39" s="64"/>
      <c r="WI39" s="64"/>
      <c r="WJ39" s="64"/>
      <c r="WK39" s="64"/>
      <c r="WL39" s="64"/>
      <c r="WM39" s="64"/>
      <c r="WN39" s="64"/>
      <c r="WO39" s="64"/>
      <c r="WP39" s="64"/>
      <c r="WQ39" s="64"/>
      <c r="WR39" s="64"/>
      <c r="WS39" s="64"/>
      <c r="WT39" s="64"/>
      <c r="WU39" s="64"/>
      <c r="WV39" s="64"/>
      <c r="WW39" s="64"/>
      <c r="WX39" s="64"/>
      <c r="WY39" s="64"/>
      <c r="WZ39" s="64"/>
      <c r="XA39" s="64"/>
      <c r="XB39" s="64"/>
      <c r="XC39" s="64"/>
      <c r="XD39" s="64"/>
      <c r="XE39" s="64"/>
      <c r="XF39" s="64"/>
      <c r="XG39" s="64"/>
      <c r="XH39" s="64"/>
      <c r="XI39" s="64"/>
      <c r="XJ39" s="64"/>
      <c r="XK39" s="64"/>
      <c r="XL39" s="64"/>
      <c r="XM39" s="64"/>
      <c r="XN39" s="64"/>
      <c r="XO39" s="64"/>
      <c r="XP39" s="64"/>
      <c r="XQ39" s="64"/>
      <c r="XR39" s="64"/>
      <c r="XS39" s="64"/>
      <c r="XT39" s="64"/>
      <c r="XU39" s="64"/>
      <c r="XV39" s="64"/>
      <c r="XW39" s="64"/>
      <c r="XX39" s="64"/>
      <c r="XY39" s="64"/>
      <c r="XZ39" s="64"/>
      <c r="YA39" s="64"/>
      <c r="YB39" s="64"/>
      <c r="YC39" s="64"/>
      <c r="YD39" s="64"/>
      <c r="YE39" s="64"/>
      <c r="YF39" s="64"/>
      <c r="YG39" s="64"/>
      <c r="YH39" s="64"/>
      <c r="YI39" s="64"/>
      <c r="YJ39" s="64"/>
      <c r="YK39" s="64"/>
      <c r="YL39" s="64"/>
      <c r="YM39" s="64"/>
      <c r="YN39" s="64"/>
      <c r="YO39" s="64"/>
      <c r="YP39" s="64"/>
      <c r="YQ39" s="64"/>
      <c r="YR39" s="64"/>
      <c r="YS39" s="64"/>
      <c r="YT39" s="64"/>
      <c r="YU39" s="64"/>
      <c r="YV39" s="64"/>
      <c r="YW39" s="64"/>
      <c r="YX39" s="64"/>
      <c r="YY39" s="64"/>
      <c r="YZ39" s="64"/>
      <c r="ZA39" s="64"/>
      <c r="ZB39" s="64"/>
      <c r="ZC39" s="64"/>
      <c r="ZD39" s="64"/>
      <c r="ZE39" s="64"/>
      <c r="ZF39" s="64"/>
      <c r="ZG39" s="64"/>
      <c r="ZH39" s="64"/>
      <c r="ZI39" s="64"/>
      <c r="ZJ39" s="64"/>
      <c r="ZK39" s="64"/>
      <c r="ZL39" s="64"/>
      <c r="ZM39" s="64"/>
      <c r="ZN39" s="64"/>
      <c r="ZO39" s="64"/>
      <c r="ZP39" s="64"/>
      <c r="ZQ39" s="64"/>
      <c r="ZR39" s="64"/>
      <c r="ZS39" s="64"/>
      <c r="ZT39" s="64"/>
      <c r="ZU39" s="64"/>
      <c r="ZV39" s="64"/>
      <c r="ZW39" s="64"/>
      <c r="ZX39" s="64"/>
      <c r="ZY39" s="64"/>
      <c r="ZZ39" s="64"/>
      <c r="AAA39" s="64"/>
      <c r="AAB39" s="64"/>
      <c r="AAC39" s="64"/>
      <c r="AAD39" s="64"/>
      <c r="AAE39" s="64"/>
      <c r="AAF39" s="64"/>
      <c r="AAG39" s="64"/>
      <c r="AAH39" s="64"/>
      <c r="AAI39" s="64"/>
      <c r="AAJ39" s="64"/>
      <c r="AAK39" s="64"/>
      <c r="AAL39" s="64"/>
      <c r="AAM39" s="64"/>
      <c r="AAN39" s="64"/>
      <c r="AAO39" s="64"/>
      <c r="AAP39" s="64"/>
      <c r="AAQ39" s="64"/>
      <c r="AAR39" s="64"/>
      <c r="AAS39" s="64"/>
      <c r="AAT39" s="64"/>
      <c r="AAU39" s="64"/>
      <c r="AAV39" s="64"/>
      <c r="AAW39" s="64"/>
      <c r="AAX39" s="64"/>
      <c r="AAY39" s="64"/>
      <c r="AAZ39" s="64"/>
      <c r="ABA39" s="64"/>
      <c r="ABB39" s="64"/>
      <c r="ABC39" s="64"/>
      <c r="ABD39" s="64"/>
      <c r="ABE39" s="64"/>
      <c r="ABF39" s="64"/>
      <c r="ABG39" s="64"/>
      <c r="ABH39" s="64"/>
      <c r="ABI39" s="64"/>
      <c r="ABJ39" s="64"/>
      <c r="ABK39" s="64"/>
      <c r="ABL39" s="64"/>
      <c r="ABM39" s="64"/>
      <c r="ABN39" s="64"/>
      <c r="ABO39" s="64"/>
      <c r="ABP39" s="64"/>
      <c r="ABQ39" s="64"/>
      <c r="ABR39" s="64"/>
      <c r="ABS39" s="64"/>
      <c r="ABT39" s="64"/>
      <c r="ABU39" s="64"/>
      <c r="ABV39" s="64"/>
      <c r="ABW39" s="64"/>
      <c r="ABX39" s="64"/>
      <c r="ABY39" s="64"/>
      <c r="ABZ39" s="64"/>
      <c r="ACA39" s="64"/>
      <c r="ACB39" s="64"/>
      <c r="ACC39" s="64"/>
      <c r="ACD39" s="64"/>
      <c r="ACE39" s="64"/>
      <c r="ACF39" s="64"/>
      <c r="ACG39" s="64"/>
      <c r="ACH39" s="64"/>
      <c r="ACI39" s="64"/>
      <c r="ACJ39" s="64"/>
      <c r="ACK39" s="64"/>
      <c r="ACL39" s="64"/>
      <c r="ACM39" s="64"/>
      <c r="ACN39" s="64"/>
      <c r="ACO39" s="64"/>
      <c r="ACP39" s="64"/>
      <c r="ACQ39" s="64"/>
      <c r="ACR39" s="64"/>
      <c r="ACS39" s="64"/>
      <c r="ACT39" s="64"/>
      <c r="ACU39" s="64"/>
      <c r="ACV39" s="64"/>
      <c r="ACW39" s="64"/>
      <c r="ACX39" s="64"/>
      <c r="ACY39" s="64"/>
      <c r="ACZ39" s="64"/>
      <c r="ADA39" s="64"/>
      <c r="ADB39" s="64"/>
      <c r="ADC39" s="64"/>
      <c r="ADD39" s="64"/>
      <c r="ADE39" s="64"/>
      <c r="ADF39" s="64"/>
      <c r="ADG39" s="64"/>
      <c r="ADH39" s="64"/>
      <c r="ADI39" s="64"/>
      <c r="ADJ39" s="64"/>
      <c r="ADK39" s="64"/>
      <c r="ADL39" s="64"/>
      <c r="ADM39" s="64"/>
      <c r="ADN39" s="64"/>
      <c r="ADO39" s="64"/>
      <c r="ADP39" s="64"/>
      <c r="ADQ39" s="64"/>
      <c r="ADR39" s="64"/>
      <c r="ADS39" s="64"/>
      <c r="ADT39" s="64"/>
      <c r="ADU39" s="64"/>
      <c r="ADV39" s="64"/>
      <c r="ADW39" s="64"/>
      <c r="ADX39" s="64"/>
      <c r="ADY39" s="64"/>
      <c r="ADZ39" s="64"/>
      <c r="AEA39" s="64"/>
      <c r="AEB39" s="64"/>
      <c r="AEC39" s="64"/>
      <c r="AED39" s="64"/>
      <c r="AEE39" s="64"/>
      <c r="AEF39" s="64"/>
      <c r="AEG39" s="64"/>
      <c r="AEH39" s="64"/>
      <c r="AEI39" s="64"/>
      <c r="AEJ39" s="64"/>
      <c r="AEK39" s="64"/>
      <c r="AEL39" s="64"/>
      <c r="AEM39" s="64"/>
      <c r="AEN39" s="64"/>
      <c r="AEO39" s="64"/>
      <c r="AEP39" s="64"/>
      <c r="AEQ39" s="64"/>
      <c r="AER39" s="64"/>
      <c r="AES39" s="64"/>
      <c r="AET39" s="64"/>
      <c r="AEU39" s="64"/>
      <c r="AEV39" s="64"/>
      <c r="AEW39" s="64"/>
      <c r="AEX39" s="64"/>
      <c r="AEY39" s="64"/>
      <c r="AEZ39" s="64"/>
      <c r="AFA39" s="64"/>
      <c r="AFB39" s="64"/>
      <c r="AFC39" s="64"/>
      <c r="AFD39" s="64"/>
      <c r="AFE39" s="64"/>
      <c r="AFF39" s="64"/>
      <c r="AFG39" s="64"/>
      <c r="AFH39" s="64"/>
      <c r="AFI39" s="64"/>
      <c r="AFJ39" s="64"/>
      <c r="AFK39" s="64"/>
      <c r="AFL39" s="64"/>
      <c r="AFM39" s="64"/>
      <c r="AFN39" s="64"/>
      <c r="AFO39" s="64"/>
      <c r="AFP39" s="64"/>
      <c r="AFQ39" s="64"/>
      <c r="AFR39" s="64"/>
      <c r="AFS39" s="64"/>
      <c r="AFT39" s="64"/>
      <c r="AFU39" s="64"/>
      <c r="AFV39" s="64"/>
      <c r="AFW39" s="64"/>
      <c r="AFX39" s="64"/>
      <c r="AFY39" s="64"/>
      <c r="AFZ39" s="64"/>
      <c r="AGA39" s="64"/>
      <c r="AGB39" s="64"/>
      <c r="AGC39" s="64"/>
      <c r="AGD39" s="64"/>
      <c r="AGE39" s="64"/>
      <c r="AGF39" s="64"/>
      <c r="AGG39" s="64"/>
      <c r="AGH39" s="64"/>
      <c r="AGI39" s="64"/>
      <c r="AGJ39" s="64"/>
      <c r="AGK39" s="64"/>
      <c r="AGL39" s="64"/>
      <c r="AGM39" s="64"/>
      <c r="AGN39" s="64"/>
      <c r="AGO39" s="64"/>
      <c r="AGP39" s="64"/>
      <c r="AGQ39" s="64"/>
      <c r="AGR39" s="64"/>
      <c r="AGS39" s="64"/>
      <c r="AGT39" s="64"/>
      <c r="AGU39" s="64"/>
      <c r="AGV39" s="64"/>
      <c r="AGW39" s="64"/>
      <c r="AGX39" s="64"/>
      <c r="AGY39" s="64"/>
      <c r="AGZ39" s="64"/>
      <c r="AHA39" s="64"/>
      <c r="AHB39" s="64"/>
      <c r="AHC39" s="64"/>
      <c r="AHD39" s="64"/>
      <c r="AHE39" s="64"/>
      <c r="AHF39" s="64"/>
      <c r="AHG39" s="64"/>
      <c r="AHH39" s="64"/>
      <c r="AHI39" s="64"/>
      <c r="AHJ39" s="64"/>
      <c r="AHK39" s="64"/>
      <c r="AHL39" s="64"/>
      <c r="AHM39" s="64"/>
      <c r="AHN39" s="64"/>
      <c r="AHO39" s="64"/>
      <c r="AHP39" s="64"/>
      <c r="AHQ39" s="64"/>
      <c r="AHR39" s="64"/>
      <c r="AHS39" s="64"/>
      <c r="AHT39" s="64"/>
      <c r="AHU39" s="64"/>
      <c r="AHV39" s="64"/>
      <c r="AHW39" s="64"/>
      <c r="AHX39" s="64"/>
      <c r="AHY39" s="64"/>
      <c r="AHZ39" s="64"/>
      <c r="AIA39" s="64"/>
      <c r="AIB39" s="64"/>
      <c r="AIC39" s="64"/>
      <c r="AID39" s="64"/>
      <c r="AIE39" s="64"/>
      <c r="AIF39" s="64"/>
      <c r="AIG39" s="64"/>
      <c r="AIH39" s="64"/>
      <c r="AII39" s="64"/>
      <c r="AIJ39" s="64"/>
      <c r="AIK39" s="64"/>
      <c r="AIL39" s="64"/>
      <c r="AIM39" s="64"/>
      <c r="AIN39" s="64"/>
      <c r="AIO39" s="64"/>
      <c r="AIP39" s="64"/>
      <c r="AIQ39" s="64"/>
      <c r="AIR39" s="64"/>
      <c r="AIS39" s="64"/>
      <c r="AIT39" s="64"/>
      <c r="AIU39" s="64"/>
      <c r="AIV39" s="64"/>
      <c r="AIW39" s="64"/>
      <c r="AIX39" s="64"/>
      <c r="AIY39" s="64"/>
      <c r="AIZ39" s="64"/>
      <c r="AJA39" s="64"/>
      <c r="AJB39" s="64"/>
      <c r="AJC39" s="64"/>
      <c r="AJD39" s="64"/>
      <c r="AJE39" s="64"/>
      <c r="AJF39" s="64"/>
      <c r="AJG39" s="64"/>
      <c r="AJH39" s="64"/>
      <c r="AJI39" s="64"/>
      <c r="AJJ39" s="64"/>
      <c r="AJK39" s="64"/>
      <c r="AJL39" s="64"/>
      <c r="AJM39" s="64"/>
      <c r="AJN39" s="64"/>
      <c r="AJO39" s="64"/>
      <c r="AJP39" s="64"/>
      <c r="AJQ39" s="64"/>
      <c r="AJR39" s="64"/>
      <c r="AJS39" s="64"/>
      <c r="AJT39" s="64"/>
      <c r="AJU39" s="64"/>
      <c r="AJV39" s="64"/>
      <c r="AJW39" s="64"/>
      <c r="AJX39" s="64"/>
      <c r="AJY39" s="64"/>
      <c r="AJZ39" s="64"/>
      <c r="AKA39" s="64"/>
      <c r="AKB39" s="64"/>
      <c r="AKC39" s="64"/>
      <c r="AKD39" s="64"/>
      <c r="AKE39" s="64"/>
      <c r="AKF39" s="64"/>
      <c r="AKG39" s="64"/>
      <c r="AKH39" s="64"/>
      <c r="AKI39" s="64"/>
      <c r="AKJ39" s="64"/>
      <c r="AKK39" s="64"/>
      <c r="AKL39" s="64"/>
      <c r="AKM39" s="64"/>
      <c r="AKN39" s="64"/>
      <c r="AKO39" s="64"/>
      <c r="AKP39" s="64"/>
      <c r="AKQ39" s="64"/>
      <c r="AKR39" s="64"/>
      <c r="AKS39" s="64"/>
      <c r="AKT39" s="64"/>
      <c r="AKU39" s="64"/>
      <c r="AKV39" s="64"/>
      <c r="AKW39" s="64"/>
      <c r="AKX39" s="64"/>
      <c r="AKY39" s="64"/>
      <c r="AKZ39" s="64"/>
      <c r="ALA39" s="64"/>
      <c r="ALB39" s="64"/>
      <c r="ALC39" s="64"/>
      <c r="ALD39" s="64"/>
      <c r="ALE39" s="64"/>
      <c r="ALF39" s="64"/>
      <c r="ALG39" s="64"/>
      <c r="ALH39" s="64"/>
      <c r="ALI39" s="64"/>
      <c r="ALJ39" s="64"/>
      <c r="ALK39" s="64"/>
      <c r="ALL39" s="64"/>
      <c r="ALM39" s="64"/>
      <c r="ALN39" s="64"/>
      <c r="ALO39" s="64"/>
      <c r="ALP39" s="64"/>
      <c r="ALQ39" s="64"/>
      <c r="ALR39" s="64"/>
      <c r="ALS39" s="64"/>
      <c r="ALT39" s="64"/>
      <c r="ALU39" s="64"/>
      <c r="ALV39" s="64"/>
      <c r="ALW39" s="64"/>
      <c r="ALX39" s="64"/>
      <c r="ALY39" s="64"/>
      <c r="ALZ39" s="64"/>
      <c r="AMA39" s="64"/>
      <c r="AMB39" s="64"/>
      <c r="AMC39" s="64"/>
      <c r="AMD39" s="64"/>
      <c r="AME39" s="64"/>
      <c r="AMF39" s="64"/>
      <c r="AMG39" s="64"/>
      <c r="AMH39" s="64"/>
      <c r="AMI39" s="64"/>
      <c r="AMJ39" s="64"/>
      <c r="AMK39" s="64"/>
      <c r="AML39" s="64"/>
      <c r="AMM39" s="64"/>
      <c r="AMN39" s="64"/>
      <c r="AMO39" s="64"/>
      <c r="AMP39" s="64"/>
      <c r="AMQ39" s="64"/>
      <c r="AMR39" s="64"/>
      <c r="AMS39" s="64"/>
      <c r="AMT39" s="64"/>
      <c r="AMU39" s="64"/>
      <c r="AMV39" s="64"/>
      <c r="AMW39" s="64"/>
      <c r="AMX39" s="64"/>
      <c r="AMY39" s="64"/>
      <c r="AMZ39" s="64"/>
      <c r="ANA39" s="64"/>
      <c r="ANB39" s="64"/>
      <c r="ANC39" s="64"/>
      <c r="AND39" s="64"/>
      <c r="ANE39" s="64"/>
      <c r="ANF39" s="64"/>
      <c r="ANG39" s="64"/>
      <c r="ANH39" s="64"/>
      <c r="ANI39" s="64"/>
      <c r="ANJ39" s="64"/>
      <c r="ANK39" s="64"/>
      <c r="ANL39" s="64"/>
      <c r="ANM39" s="64"/>
      <c r="ANN39" s="64"/>
      <c r="ANO39" s="64"/>
      <c r="ANP39" s="64"/>
      <c r="ANQ39" s="64"/>
      <c r="ANR39" s="64"/>
      <c r="ANS39" s="64"/>
      <c r="ANT39" s="64"/>
      <c r="ANU39" s="64"/>
      <c r="ANV39" s="64"/>
      <c r="ANW39" s="64"/>
      <c r="ANX39" s="64"/>
      <c r="ANY39" s="64"/>
      <c r="ANZ39" s="64"/>
      <c r="AOA39" s="64"/>
      <c r="AOB39" s="64"/>
      <c r="AOC39" s="64"/>
      <c r="AOD39" s="64"/>
      <c r="AOE39" s="64"/>
      <c r="AOF39" s="64"/>
      <c r="AOG39" s="64"/>
      <c r="AOH39" s="64"/>
      <c r="AOI39" s="64"/>
      <c r="AOJ39" s="64"/>
      <c r="AOK39" s="64"/>
      <c r="AOL39" s="64"/>
      <c r="AOM39" s="64"/>
      <c r="AON39" s="64"/>
      <c r="AOO39" s="64"/>
      <c r="AOP39" s="64"/>
      <c r="AOQ39" s="64"/>
      <c r="AOR39" s="64"/>
      <c r="AOS39" s="64"/>
      <c r="AOT39" s="64"/>
      <c r="AOU39" s="64"/>
      <c r="AOV39" s="64"/>
      <c r="AOW39" s="64"/>
      <c r="AOX39" s="64"/>
      <c r="AOY39" s="64"/>
      <c r="AOZ39" s="64"/>
      <c r="APA39" s="64"/>
      <c r="APB39" s="64"/>
      <c r="APC39" s="64"/>
      <c r="APD39" s="64"/>
      <c r="APE39" s="64"/>
      <c r="APF39" s="64"/>
      <c r="APG39" s="64"/>
      <c r="APH39" s="64"/>
      <c r="API39" s="64"/>
      <c r="APJ39" s="64"/>
      <c r="APK39" s="64"/>
      <c r="APL39" s="64"/>
      <c r="APM39" s="64"/>
      <c r="APN39" s="64"/>
      <c r="APO39" s="64"/>
      <c r="APP39" s="64"/>
      <c r="APQ39" s="64"/>
      <c r="APR39" s="64"/>
      <c r="APS39" s="64"/>
      <c r="APT39" s="64"/>
      <c r="APU39" s="64"/>
      <c r="APV39" s="64"/>
      <c r="APW39" s="64"/>
      <c r="APX39" s="64"/>
      <c r="APY39" s="64"/>
      <c r="APZ39" s="64"/>
      <c r="AQA39" s="64"/>
      <c r="AQB39" s="64"/>
      <c r="AQC39" s="64"/>
      <c r="AQD39" s="64"/>
      <c r="AQE39" s="64"/>
      <c r="AQF39" s="64"/>
      <c r="AQG39" s="64"/>
      <c r="AQH39" s="64"/>
      <c r="AQI39" s="64"/>
      <c r="AQJ39" s="64"/>
      <c r="AQK39" s="64"/>
      <c r="AQL39" s="64"/>
      <c r="AQM39" s="64"/>
      <c r="AQN39" s="64"/>
      <c r="AQO39" s="64"/>
      <c r="AQP39" s="64"/>
      <c r="AQQ39" s="64"/>
      <c r="AQR39" s="64"/>
      <c r="AQS39" s="64"/>
      <c r="AQT39" s="64"/>
      <c r="AQU39" s="64"/>
      <c r="AQV39" s="64"/>
      <c r="AQW39" s="64"/>
      <c r="AQX39" s="64"/>
      <c r="AQY39" s="64"/>
      <c r="AQZ39" s="64"/>
      <c r="ARA39" s="64"/>
      <c r="ARB39" s="64"/>
      <c r="ARC39" s="64"/>
      <c r="ARD39" s="64"/>
      <c r="ARE39" s="64"/>
      <c r="ARF39" s="64"/>
      <c r="ARG39" s="64"/>
      <c r="ARH39" s="64"/>
      <c r="ARI39" s="64"/>
      <c r="ARJ39" s="64"/>
      <c r="ARK39" s="64"/>
      <c r="ARL39" s="64"/>
      <c r="ARM39" s="64"/>
      <c r="ARN39" s="64"/>
      <c r="ARO39" s="64"/>
      <c r="ARP39" s="64"/>
      <c r="ARQ39" s="64"/>
      <c r="ARR39" s="64"/>
      <c r="ARS39" s="64"/>
      <c r="ART39" s="64"/>
      <c r="ARU39" s="64"/>
      <c r="ARV39" s="64"/>
      <c r="ARW39" s="64"/>
      <c r="ARX39" s="64"/>
      <c r="ARY39" s="64"/>
      <c r="ARZ39" s="64"/>
      <c r="ASA39" s="64"/>
      <c r="ASB39" s="64"/>
      <c r="ASC39" s="64"/>
      <c r="ASD39" s="64"/>
      <c r="ASE39" s="64"/>
      <c r="ASF39" s="64"/>
      <c r="ASG39" s="64"/>
      <c r="ASH39" s="64"/>
      <c r="ASI39" s="64"/>
      <c r="ASJ39" s="64"/>
      <c r="ASK39" s="64"/>
      <c r="ASL39" s="64"/>
      <c r="ASM39" s="64"/>
      <c r="ASN39" s="64"/>
      <c r="ASO39" s="64"/>
      <c r="ASP39" s="64"/>
      <c r="ASQ39" s="64"/>
      <c r="ASR39" s="64"/>
      <c r="ASS39" s="64"/>
      <c r="AST39" s="64"/>
      <c r="ASU39" s="64"/>
      <c r="ASV39" s="64"/>
      <c r="ASW39" s="64"/>
      <c r="ASX39" s="64"/>
      <c r="ASY39" s="64"/>
      <c r="ASZ39" s="64"/>
      <c r="ATA39" s="64"/>
      <c r="ATB39" s="64"/>
      <c r="ATC39" s="64"/>
      <c r="ATD39" s="64"/>
      <c r="ATE39" s="64"/>
      <c r="ATF39" s="64"/>
      <c r="ATG39" s="64"/>
      <c r="ATH39" s="64"/>
      <c r="ATI39" s="64"/>
      <c r="ATJ39" s="64"/>
      <c r="ATK39" s="64"/>
      <c r="ATL39" s="64"/>
      <c r="ATM39" s="64"/>
      <c r="ATN39" s="64"/>
      <c r="ATO39" s="64"/>
      <c r="ATP39" s="64"/>
      <c r="ATQ39" s="64"/>
      <c r="ATR39" s="64"/>
      <c r="ATS39" s="64"/>
      <c r="ATT39" s="64"/>
      <c r="ATU39" s="64"/>
      <c r="ATV39" s="64"/>
      <c r="ATW39" s="64"/>
      <c r="ATX39" s="64"/>
      <c r="ATY39" s="64"/>
      <c r="ATZ39" s="64"/>
      <c r="AUA39" s="64"/>
      <c r="AUB39" s="64"/>
      <c r="AUC39" s="64"/>
      <c r="AUD39" s="64"/>
      <c r="AUE39" s="64"/>
      <c r="AUF39" s="64"/>
      <c r="AUG39" s="64"/>
      <c r="AUH39" s="64"/>
      <c r="AUI39" s="64"/>
      <c r="AUJ39" s="64"/>
      <c r="AUK39" s="64"/>
      <c r="AUL39" s="64"/>
      <c r="AUM39" s="64"/>
      <c r="AUN39" s="64"/>
      <c r="AUO39" s="64"/>
      <c r="AUP39" s="64"/>
      <c r="AUQ39" s="64"/>
      <c r="AUR39" s="64"/>
      <c r="AUS39" s="64"/>
      <c r="AUT39" s="64"/>
      <c r="AUU39" s="64"/>
      <c r="AUV39" s="64"/>
      <c r="AUW39" s="64"/>
      <c r="AUX39" s="64"/>
      <c r="AUY39" s="64"/>
      <c r="AUZ39" s="64"/>
      <c r="AVA39" s="64"/>
      <c r="AVB39" s="64"/>
      <c r="AVC39" s="64"/>
      <c r="AVD39" s="64"/>
      <c r="AVE39" s="64"/>
      <c r="AVF39" s="64"/>
      <c r="AVG39" s="64"/>
      <c r="AVH39" s="64"/>
      <c r="AVI39" s="64"/>
      <c r="AVJ39" s="64"/>
      <c r="AVK39" s="64"/>
      <c r="AVL39" s="64"/>
      <c r="AVM39" s="64"/>
      <c r="AVN39" s="64"/>
      <c r="AVO39" s="64"/>
      <c r="AVP39" s="64"/>
      <c r="AVQ39" s="64"/>
      <c r="AVR39" s="64"/>
      <c r="AVS39" s="64"/>
      <c r="AVT39" s="64"/>
      <c r="AVU39" s="64"/>
      <c r="AVV39" s="64"/>
      <c r="AVW39" s="64"/>
      <c r="AVX39" s="64"/>
      <c r="AVY39" s="64"/>
      <c r="AVZ39" s="64"/>
      <c r="AWA39" s="64"/>
      <c r="AWB39" s="64"/>
      <c r="AWC39" s="64"/>
      <c r="AWD39" s="64"/>
      <c r="AWE39" s="64"/>
      <c r="AWF39" s="64"/>
      <c r="AWG39" s="64"/>
      <c r="AWH39" s="64"/>
      <c r="AWI39" s="64"/>
      <c r="AWJ39" s="64"/>
      <c r="AWK39" s="64"/>
      <c r="AWL39" s="64"/>
      <c r="AWM39" s="64"/>
      <c r="AWN39" s="64"/>
      <c r="AWO39" s="64"/>
      <c r="AWP39" s="64"/>
      <c r="AWQ39" s="64"/>
      <c r="AWR39" s="64"/>
      <c r="AWS39" s="64"/>
      <c r="AWT39" s="64"/>
      <c r="AWU39" s="64"/>
      <c r="AWV39" s="64"/>
      <c r="AWW39" s="64"/>
      <c r="AWX39" s="64"/>
      <c r="AWY39" s="64"/>
      <c r="AWZ39" s="64"/>
      <c r="AXA39" s="64"/>
      <c r="AXB39" s="64"/>
      <c r="AXC39" s="64"/>
      <c r="AXD39" s="64"/>
      <c r="AXE39" s="64"/>
      <c r="AXF39" s="64"/>
      <c r="AXG39" s="64"/>
      <c r="AXH39" s="64"/>
      <c r="AXI39" s="64"/>
      <c r="AXJ39" s="64"/>
      <c r="AXK39" s="64"/>
      <c r="AXL39" s="64"/>
      <c r="AXM39" s="64"/>
      <c r="AXN39" s="64"/>
      <c r="AXO39" s="64"/>
      <c r="AXP39" s="64"/>
      <c r="AXQ39" s="64"/>
      <c r="AXR39" s="64"/>
      <c r="AXS39" s="64"/>
      <c r="AXT39" s="64"/>
      <c r="AXU39" s="64"/>
      <c r="AXV39" s="64"/>
      <c r="AXW39" s="64"/>
      <c r="AXX39" s="64"/>
      <c r="AXY39" s="64"/>
      <c r="AXZ39" s="64"/>
      <c r="AYA39" s="64"/>
      <c r="AYB39" s="64"/>
      <c r="AYC39" s="64"/>
      <c r="AYD39" s="64"/>
      <c r="AYE39" s="64"/>
      <c r="AYF39" s="64"/>
      <c r="AYG39" s="64"/>
      <c r="AYH39" s="64"/>
      <c r="AYI39" s="64"/>
      <c r="AYJ39" s="64"/>
      <c r="AYK39" s="64"/>
      <c r="AYL39" s="64"/>
      <c r="AYM39" s="64"/>
      <c r="AYN39" s="64"/>
      <c r="AYO39" s="64"/>
      <c r="AYP39" s="64"/>
      <c r="AYQ39" s="64"/>
      <c r="AYR39" s="64"/>
      <c r="AYS39" s="64"/>
      <c r="AYT39" s="64"/>
      <c r="AYU39" s="64"/>
      <c r="AYV39" s="64"/>
      <c r="AYW39" s="64"/>
      <c r="AYX39" s="64"/>
      <c r="AYY39" s="64"/>
      <c r="AYZ39" s="64"/>
      <c r="AZA39" s="64"/>
      <c r="AZB39" s="64"/>
      <c r="AZC39" s="64"/>
      <c r="AZD39" s="64"/>
      <c r="AZE39" s="64"/>
      <c r="AZF39" s="64"/>
      <c r="AZG39" s="64"/>
      <c r="AZH39" s="64"/>
      <c r="AZI39" s="64"/>
      <c r="AZJ39" s="64"/>
      <c r="AZK39" s="64"/>
      <c r="AZL39" s="64"/>
      <c r="AZM39" s="64"/>
      <c r="AZN39" s="64"/>
      <c r="AZO39" s="64"/>
      <c r="AZP39" s="64"/>
      <c r="AZQ39" s="64"/>
      <c r="AZR39" s="64"/>
      <c r="AZS39" s="64"/>
      <c r="AZT39" s="64"/>
      <c r="AZU39" s="64"/>
      <c r="AZV39" s="64"/>
      <c r="AZW39" s="64"/>
      <c r="AZX39" s="64"/>
      <c r="AZY39" s="64"/>
      <c r="AZZ39" s="64"/>
      <c r="BAA39" s="64"/>
      <c r="BAB39" s="64"/>
      <c r="BAC39" s="64"/>
      <c r="BAD39" s="64"/>
      <c r="BAE39" s="64"/>
      <c r="BAF39" s="64"/>
      <c r="BAG39" s="64"/>
      <c r="BAH39" s="64"/>
      <c r="BAI39" s="64"/>
      <c r="BAJ39" s="64"/>
      <c r="BAK39" s="64"/>
      <c r="BAL39" s="64"/>
      <c r="BAM39" s="64"/>
      <c r="BAN39" s="64"/>
      <c r="BAO39" s="64"/>
      <c r="BAP39" s="64"/>
      <c r="BAQ39" s="64"/>
      <c r="BAR39" s="64"/>
      <c r="BAS39" s="64"/>
      <c r="BAT39" s="64"/>
      <c r="BAU39" s="64"/>
      <c r="BAV39" s="64"/>
      <c r="BAW39" s="64"/>
      <c r="BAX39" s="64"/>
      <c r="BAY39" s="64"/>
      <c r="BAZ39" s="64"/>
      <c r="BBA39" s="64"/>
      <c r="BBB39" s="64"/>
      <c r="BBC39" s="64"/>
      <c r="BBD39" s="64"/>
      <c r="BBE39" s="64"/>
      <c r="BBF39" s="64"/>
      <c r="BBG39" s="64"/>
      <c r="BBH39" s="64"/>
      <c r="BBI39" s="64"/>
      <c r="BBJ39" s="64"/>
      <c r="BBK39" s="64"/>
      <c r="BBL39" s="64"/>
      <c r="BBM39" s="64"/>
      <c r="BBN39" s="64"/>
      <c r="BBO39" s="64"/>
      <c r="BBP39" s="64"/>
      <c r="BBQ39" s="64"/>
      <c r="BBR39" s="64"/>
      <c r="BBS39" s="64"/>
      <c r="BBT39" s="64"/>
      <c r="BBU39" s="64"/>
      <c r="BBV39" s="64"/>
      <c r="BBW39" s="64"/>
      <c r="BBX39" s="64"/>
      <c r="BBY39" s="64"/>
      <c r="BBZ39" s="64"/>
      <c r="BCA39" s="64"/>
      <c r="BCB39" s="64"/>
      <c r="BCC39" s="64"/>
      <c r="BCD39" s="64"/>
      <c r="BCE39" s="64"/>
      <c r="BCF39" s="64"/>
      <c r="BCG39" s="64"/>
      <c r="BCH39" s="64"/>
      <c r="BCI39" s="64"/>
      <c r="BCJ39" s="64"/>
      <c r="BCK39" s="64"/>
      <c r="BCL39" s="64"/>
      <c r="BCM39" s="64"/>
      <c r="BCN39" s="64"/>
      <c r="BCO39" s="64"/>
      <c r="BCP39" s="64"/>
      <c r="BCQ39" s="64"/>
      <c r="BCR39" s="64"/>
      <c r="BCS39" s="64"/>
      <c r="BCT39" s="64"/>
      <c r="BCU39" s="64"/>
      <c r="BCV39" s="64"/>
      <c r="BCW39" s="64"/>
      <c r="BCX39" s="64"/>
      <c r="BCY39" s="64"/>
      <c r="BCZ39" s="64"/>
      <c r="BDA39" s="64"/>
      <c r="BDB39" s="64"/>
      <c r="BDC39" s="64"/>
      <c r="BDD39" s="64"/>
      <c r="BDE39" s="64"/>
      <c r="BDF39" s="64"/>
      <c r="BDG39" s="64"/>
      <c r="BDH39" s="64"/>
      <c r="BDI39" s="64"/>
      <c r="BDJ39" s="64"/>
      <c r="BDK39" s="64"/>
      <c r="BDL39" s="64"/>
      <c r="BDM39" s="64"/>
      <c r="BDN39" s="64"/>
      <c r="BDO39" s="64"/>
      <c r="BDP39" s="64"/>
      <c r="BDQ39" s="64"/>
      <c r="BDR39" s="64"/>
      <c r="BDS39" s="64"/>
      <c r="BDT39" s="64"/>
      <c r="BDU39" s="64"/>
      <c r="BDV39" s="64"/>
      <c r="BDW39" s="64"/>
      <c r="BDX39" s="64"/>
      <c r="BDY39" s="64"/>
      <c r="BDZ39" s="64"/>
      <c r="BEA39" s="64"/>
      <c r="BEB39" s="64"/>
      <c r="BEC39" s="64"/>
      <c r="BED39" s="64"/>
      <c r="BEE39" s="64"/>
      <c r="BEF39" s="64"/>
      <c r="BEG39" s="64"/>
      <c r="BEH39" s="64"/>
      <c r="BEI39" s="64"/>
      <c r="BEJ39" s="64"/>
      <c r="BEK39" s="64"/>
      <c r="BEL39" s="64"/>
      <c r="BEM39" s="64"/>
      <c r="BEN39" s="64"/>
      <c r="BEO39" s="64"/>
      <c r="BEP39" s="64"/>
      <c r="BEQ39" s="64"/>
      <c r="BER39" s="64"/>
      <c r="BES39" s="64"/>
      <c r="BET39" s="64"/>
      <c r="BEU39" s="64"/>
      <c r="BEV39" s="64"/>
      <c r="BEW39" s="64"/>
      <c r="BEX39" s="64"/>
      <c r="BEY39" s="64"/>
      <c r="BEZ39" s="64"/>
      <c r="BFA39" s="64"/>
      <c r="BFB39" s="64"/>
      <c r="BFC39" s="64"/>
      <c r="BFD39" s="64"/>
      <c r="BFE39" s="64"/>
      <c r="BFF39" s="64"/>
      <c r="BFG39" s="64"/>
      <c r="BFH39" s="64"/>
      <c r="BFI39" s="64"/>
      <c r="BFJ39" s="64"/>
      <c r="BFK39" s="64"/>
      <c r="BFL39" s="64"/>
      <c r="BFM39" s="64"/>
      <c r="BFN39" s="64"/>
      <c r="BFO39" s="64"/>
      <c r="BFP39" s="64"/>
      <c r="BFQ39" s="64"/>
      <c r="BFR39" s="64"/>
      <c r="BFS39" s="64"/>
      <c r="BFT39" s="64"/>
      <c r="BFU39" s="64"/>
      <c r="BFV39" s="64"/>
      <c r="BFW39" s="64"/>
      <c r="BFX39" s="64"/>
      <c r="BFY39" s="64"/>
      <c r="BFZ39" s="64"/>
      <c r="BGA39" s="64"/>
      <c r="BGB39" s="64"/>
      <c r="BGC39" s="64"/>
      <c r="BGD39" s="64"/>
      <c r="BGE39" s="64"/>
      <c r="BGF39" s="64"/>
      <c r="BGG39" s="64"/>
      <c r="BGH39" s="64"/>
      <c r="BGI39" s="64"/>
      <c r="BGJ39" s="64"/>
      <c r="BGK39" s="64"/>
      <c r="BGL39" s="64"/>
      <c r="BGM39" s="64"/>
      <c r="BGN39" s="64"/>
      <c r="BGO39" s="64"/>
      <c r="BGP39" s="64"/>
      <c r="BGQ39" s="64"/>
      <c r="BGR39" s="64"/>
      <c r="BGS39" s="64"/>
      <c r="BGT39" s="64"/>
      <c r="BGU39" s="64"/>
      <c r="BGV39" s="64"/>
      <c r="BGW39" s="64"/>
      <c r="BGX39" s="64"/>
      <c r="BGY39" s="64"/>
      <c r="BGZ39" s="64"/>
      <c r="BHA39" s="64"/>
      <c r="BHB39" s="64"/>
      <c r="BHC39" s="64"/>
      <c r="BHD39" s="64"/>
      <c r="BHE39" s="64"/>
      <c r="BHF39" s="64"/>
      <c r="BHG39" s="64"/>
      <c r="BHH39" s="64"/>
      <c r="BHI39" s="64"/>
      <c r="BHJ39" s="64"/>
      <c r="BHK39" s="64"/>
      <c r="BHL39" s="64"/>
      <c r="BHM39" s="64"/>
      <c r="BHN39" s="64"/>
      <c r="BHO39" s="64"/>
      <c r="BHP39" s="64"/>
      <c r="BHQ39" s="64"/>
      <c r="BHR39" s="64"/>
      <c r="BHS39" s="64"/>
      <c r="BHT39" s="64"/>
      <c r="BHU39" s="64"/>
      <c r="BHV39" s="64"/>
      <c r="BHW39" s="64"/>
      <c r="BHX39" s="64"/>
      <c r="BHY39" s="64"/>
      <c r="BHZ39" s="64"/>
      <c r="BIA39" s="64"/>
      <c r="BIB39" s="64"/>
      <c r="BIC39" s="64"/>
      <c r="BID39" s="64"/>
      <c r="BIE39" s="64"/>
      <c r="BIF39" s="64"/>
      <c r="BIG39" s="64"/>
      <c r="BIH39" s="64"/>
      <c r="BII39" s="64"/>
      <c r="BIJ39" s="64"/>
      <c r="BIK39" s="64"/>
      <c r="BIL39" s="64"/>
      <c r="BIM39" s="64"/>
      <c r="BIN39" s="64"/>
      <c r="BIO39" s="64"/>
      <c r="BIP39" s="64"/>
      <c r="BIQ39" s="64"/>
      <c r="BIR39" s="64"/>
      <c r="BIS39" s="64"/>
      <c r="BIT39" s="64"/>
      <c r="BIU39" s="64"/>
      <c r="BIV39" s="64"/>
      <c r="BIW39" s="64"/>
      <c r="BIX39" s="64"/>
      <c r="BIY39" s="64"/>
      <c r="BIZ39" s="64"/>
      <c r="BJA39" s="64"/>
      <c r="BJB39" s="64"/>
      <c r="BJC39" s="64"/>
      <c r="BJD39" s="64"/>
      <c r="BJE39" s="64"/>
      <c r="BJF39" s="64"/>
      <c r="BJG39" s="64"/>
      <c r="BJH39" s="64"/>
      <c r="BJI39" s="64"/>
      <c r="BJJ39" s="64"/>
      <c r="BJK39" s="64"/>
      <c r="BJL39" s="64"/>
      <c r="BJM39" s="64"/>
      <c r="BJN39" s="64"/>
      <c r="BJO39" s="64"/>
      <c r="BJP39" s="64"/>
      <c r="BJQ39" s="64"/>
      <c r="BJR39" s="64"/>
      <c r="BJS39" s="64"/>
      <c r="BJT39" s="64"/>
      <c r="BJU39" s="64"/>
      <c r="BJV39" s="64"/>
      <c r="BJW39" s="64"/>
      <c r="BJX39" s="64"/>
      <c r="BJY39" s="64"/>
      <c r="BJZ39" s="64"/>
      <c r="BKA39" s="64"/>
      <c r="BKB39" s="64"/>
      <c r="BKC39" s="64"/>
      <c r="BKD39" s="64"/>
      <c r="BKE39" s="64"/>
      <c r="BKF39" s="64"/>
      <c r="BKG39" s="64"/>
      <c r="BKH39" s="64"/>
      <c r="BKI39" s="64"/>
      <c r="BKJ39" s="64"/>
      <c r="BKK39" s="64"/>
      <c r="BKL39" s="64"/>
      <c r="BKM39" s="64"/>
      <c r="BKN39" s="64"/>
      <c r="BKO39" s="64"/>
      <c r="BKP39" s="64"/>
      <c r="BKQ39" s="64"/>
      <c r="BKR39" s="64"/>
      <c r="BKS39" s="64"/>
      <c r="BKT39" s="64"/>
      <c r="BKU39" s="64"/>
      <c r="BKV39" s="64"/>
      <c r="BKW39" s="64"/>
      <c r="BKX39" s="64"/>
      <c r="BKY39" s="64"/>
      <c r="BKZ39" s="64"/>
      <c r="BLA39" s="64"/>
      <c r="BLB39" s="64"/>
      <c r="BLC39" s="64"/>
      <c r="BLD39" s="64"/>
      <c r="BLE39" s="64"/>
      <c r="BLF39" s="64"/>
      <c r="BLG39" s="64"/>
      <c r="BLH39" s="64"/>
      <c r="BLI39" s="64"/>
      <c r="BLJ39" s="64"/>
      <c r="BLK39" s="64"/>
      <c r="BLL39" s="64"/>
      <c r="BLM39" s="64"/>
      <c r="BLN39" s="64"/>
      <c r="BLO39" s="64"/>
      <c r="BLP39" s="64"/>
      <c r="BLQ39" s="64"/>
      <c r="BLR39" s="64"/>
      <c r="BLS39" s="64"/>
      <c r="BLT39" s="64"/>
      <c r="BLU39" s="64"/>
      <c r="BLV39" s="64"/>
      <c r="BLW39" s="64"/>
      <c r="BLX39" s="64"/>
      <c r="BLY39" s="64"/>
      <c r="BLZ39" s="64"/>
      <c r="BMA39" s="64"/>
      <c r="BMB39" s="64"/>
      <c r="BMC39" s="64"/>
      <c r="BMD39" s="64"/>
      <c r="BME39" s="64"/>
      <c r="BMF39" s="64"/>
      <c r="BMG39" s="64"/>
      <c r="BMH39" s="64"/>
      <c r="BMI39" s="64"/>
      <c r="BMJ39" s="64"/>
      <c r="BMK39" s="64"/>
      <c r="BML39" s="64"/>
      <c r="BMM39" s="64"/>
      <c r="BMN39" s="64"/>
      <c r="BMO39" s="64"/>
      <c r="BMP39" s="64"/>
      <c r="BMQ39" s="64"/>
      <c r="BMR39" s="64"/>
      <c r="BMS39" s="64"/>
      <c r="BMT39" s="64"/>
      <c r="BMU39" s="64"/>
      <c r="BMV39" s="64"/>
      <c r="BMW39" s="64"/>
      <c r="BMX39" s="64"/>
      <c r="BMY39" s="64"/>
      <c r="BMZ39" s="64"/>
      <c r="BNA39" s="64"/>
      <c r="BNB39" s="64"/>
      <c r="BNC39" s="64"/>
      <c r="BND39" s="64"/>
      <c r="BNE39" s="64"/>
      <c r="BNF39" s="64"/>
      <c r="BNG39" s="64"/>
      <c r="BNH39" s="64"/>
      <c r="BNI39" s="64"/>
      <c r="BNJ39" s="64"/>
      <c r="BNK39" s="64"/>
      <c r="BNL39" s="64"/>
      <c r="BNM39" s="64"/>
      <c r="BNN39" s="64"/>
      <c r="BNO39" s="64"/>
      <c r="BNP39" s="64"/>
      <c r="BNQ39" s="64"/>
      <c r="BNR39" s="64"/>
      <c r="BNS39" s="64"/>
      <c r="BNT39" s="64"/>
      <c r="BNU39" s="64"/>
      <c r="BNV39" s="64"/>
      <c r="BNW39" s="64"/>
      <c r="BNX39" s="64"/>
      <c r="BNY39" s="64"/>
      <c r="BNZ39" s="64"/>
      <c r="BOA39" s="64"/>
      <c r="BOB39" s="64"/>
      <c r="BOC39" s="64"/>
      <c r="BOD39" s="64"/>
      <c r="BOE39" s="64"/>
      <c r="BOF39" s="64"/>
      <c r="BOG39" s="64"/>
      <c r="BOH39" s="64"/>
      <c r="BOI39" s="64"/>
      <c r="BOJ39" s="64"/>
      <c r="BOK39" s="64"/>
      <c r="BOL39" s="64"/>
      <c r="BOM39" s="64"/>
      <c r="BON39" s="64"/>
      <c r="BOO39" s="64"/>
      <c r="BOP39" s="64"/>
      <c r="BOQ39" s="64"/>
      <c r="BOR39" s="64"/>
      <c r="BOS39" s="64"/>
      <c r="BOT39" s="64"/>
      <c r="BOU39" s="64"/>
      <c r="BOV39" s="64"/>
      <c r="BOW39" s="64"/>
      <c r="BOX39" s="64"/>
      <c r="BOY39" s="64"/>
      <c r="BOZ39" s="64"/>
      <c r="BPA39" s="64"/>
      <c r="BPB39" s="64"/>
      <c r="BPC39" s="64"/>
      <c r="BPD39" s="64"/>
      <c r="BPE39" s="64"/>
      <c r="BPF39" s="64"/>
      <c r="BPG39" s="64"/>
      <c r="BPH39" s="64"/>
      <c r="BPI39" s="64"/>
      <c r="BPJ39" s="64"/>
      <c r="BPK39" s="64"/>
      <c r="BPL39" s="64"/>
      <c r="BPM39" s="64"/>
      <c r="BPN39" s="64"/>
      <c r="BPO39" s="64"/>
      <c r="BPP39" s="64"/>
      <c r="BPQ39" s="64"/>
      <c r="BPR39" s="64"/>
      <c r="BPS39" s="64"/>
      <c r="BPT39" s="64"/>
      <c r="BPU39" s="64"/>
      <c r="BPV39" s="64"/>
      <c r="BPW39" s="64"/>
      <c r="BPX39" s="64"/>
      <c r="BPY39" s="64"/>
      <c r="BPZ39" s="64"/>
      <c r="BQA39" s="64"/>
      <c r="BQB39" s="64"/>
      <c r="BQC39" s="64"/>
      <c r="BQD39" s="64"/>
      <c r="BQE39" s="64"/>
      <c r="BQF39" s="64"/>
      <c r="BQG39" s="64"/>
      <c r="BQH39" s="64"/>
      <c r="BQI39" s="64"/>
      <c r="BQJ39" s="64"/>
      <c r="BQK39" s="64"/>
      <c r="BQL39" s="64"/>
      <c r="BQM39" s="64"/>
      <c r="BQN39" s="64"/>
      <c r="BQO39" s="64"/>
      <c r="BQP39" s="64"/>
      <c r="BQQ39" s="64"/>
      <c r="BQR39" s="64"/>
      <c r="BQS39" s="64"/>
      <c r="BQT39" s="64"/>
      <c r="BQU39" s="64"/>
      <c r="BQV39" s="64"/>
      <c r="BQW39" s="64"/>
      <c r="BQX39" s="64"/>
      <c r="BQY39" s="64"/>
      <c r="BQZ39" s="64"/>
      <c r="BRA39" s="64"/>
      <c r="BRB39" s="64"/>
      <c r="BRC39" s="64"/>
      <c r="BRD39" s="64"/>
      <c r="BRE39" s="64"/>
      <c r="BRF39" s="64"/>
      <c r="BRG39" s="64"/>
      <c r="BRH39" s="64"/>
      <c r="BRI39" s="64"/>
      <c r="BRJ39" s="64"/>
      <c r="BRK39" s="64"/>
      <c r="BRL39" s="64"/>
      <c r="BRM39" s="64"/>
      <c r="BRN39" s="64"/>
      <c r="BRO39" s="64"/>
      <c r="BRP39" s="64"/>
      <c r="BRQ39" s="64"/>
      <c r="BRR39" s="64"/>
      <c r="BRS39" s="64"/>
      <c r="BRT39" s="64"/>
      <c r="BRU39" s="64"/>
      <c r="BRV39" s="64"/>
      <c r="BRW39" s="64"/>
      <c r="BRX39" s="64"/>
      <c r="BRY39" s="64"/>
      <c r="BRZ39" s="64"/>
      <c r="BSA39" s="64"/>
      <c r="BSB39" s="64"/>
      <c r="BSC39" s="64"/>
      <c r="BSD39" s="64"/>
      <c r="BSE39" s="64"/>
      <c r="BSF39" s="64"/>
      <c r="BSG39" s="64"/>
      <c r="BSH39" s="64"/>
      <c r="BSI39" s="64"/>
      <c r="BSJ39" s="64"/>
      <c r="BSK39" s="64"/>
      <c r="BSL39" s="64"/>
      <c r="BSM39" s="64"/>
      <c r="BSN39" s="64"/>
      <c r="BSO39" s="64"/>
      <c r="BSP39" s="64"/>
      <c r="BSQ39" s="64"/>
      <c r="BSR39" s="64"/>
      <c r="BSS39" s="64"/>
      <c r="BST39" s="64"/>
      <c r="BSU39" s="64"/>
      <c r="BSV39" s="64"/>
      <c r="BSW39" s="64"/>
      <c r="BSX39" s="64"/>
      <c r="BSY39" s="64"/>
      <c r="BSZ39" s="64"/>
      <c r="BTA39" s="64"/>
      <c r="BTB39" s="64"/>
      <c r="BTC39" s="64"/>
      <c r="BTD39" s="64"/>
      <c r="BTE39" s="64"/>
      <c r="BTF39" s="64"/>
      <c r="BTG39" s="64"/>
      <c r="BTH39" s="64"/>
      <c r="BTI39" s="64"/>
      <c r="BTJ39" s="64"/>
      <c r="BTK39" s="64"/>
      <c r="BTL39" s="64"/>
      <c r="BTM39" s="64"/>
      <c r="BTN39" s="64"/>
      <c r="BTO39" s="64"/>
      <c r="BTP39" s="64"/>
      <c r="BTQ39" s="64"/>
      <c r="BTR39" s="64"/>
      <c r="BTS39" s="64"/>
      <c r="BTT39" s="64"/>
      <c r="BTU39" s="64"/>
      <c r="BTV39" s="64"/>
      <c r="BTW39" s="64"/>
      <c r="BTX39" s="64"/>
      <c r="BTY39" s="64"/>
      <c r="BTZ39" s="64"/>
      <c r="BUA39" s="64"/>
      <c r="BUB39" s="64"/>
      <c r="BUC39" s="64"/>
      <c r="BUD39" s="64"/>
      <c r="BUE39" s="64"/>
      <c r="BUF39" s="64"/>
      <c r="BUG39" s="64"/>
      <c r="BUH39" s="64"/>
      <c r="BUI39" s="64"/>
      <c r="BUJ39" s="64"/>
      <c r="BUK39" s="64"/>
      <c r="BUL39" s="64"/>
      <c r="BUM39" s="64"/>
      <c r="BUN39" s="64"/>
      <c r="BUO39" s="64"/>
      <c r="BUP39" s="64"/>
      <c r="BUQ39" s="64"/>
      <c r="BUR39" s="64"/>
      <c r="BUS39" s="64"/>
      <c r="BUT39" s="64"/>
      <c r="BUU39" s="64"/>
      <c r="BUV39" s="64"/>
      <c r="BUW39" s="64"/>
      <c r="BUX39" s="64"/>
      <c r="BUY39" s="64"/>
      <c r="BUZ39" s="64"/>
      <c r="BVA39" s="64"/>
      <c r="BVB39" s="64"/>
      <c r="BVC39" s="64"/>
      <c r="BVD39" s="64"/>
      <c r="BVE39" s="64"/>
      <c r="BVF39" s="64"/>
      <c r="BVG39" s="64"/>
      <c r="BVH39" s="64"/>
      <c r="BVI39" s="64"/>
      <c r="BVJ39" s="64"/>
      <c r="BVK39" s="64"/>
      <c r="BVL39" s="64"/>
      <c r="BVM39" s="64"/>
      <c r="BVN39" s="64"/>
      <c r="BVO39" s="64"/>
      <c r="BVP39" s="64"/>
      <c r="BVQ39" s="64"/>
      <c r="BVR39" s="64"/>
      <c r="BVS39" s="64"/>
      <c r="BVT39" s="64"/>
      <c r="BVU39" s="64"/>
      <c r="BVV39" s="64"/>
      <c r="BVW39" s="64"/>
      <c r="BVX39" s="64"/>
      <c r="BVY39" s="64"/>
      <c r="BVZ39" s="64"/>
      <c r="BWA39" s="64"/>
      <c r="BWB39" s="64"/>
      <c r="BWC39" s="64"/>
      <c r="BWD39" s="64"/>
      <c r="BWE39" s="64"/>
      <c r="BWF39" s="64"/>
      <c r="BWG39" s="64"/>
      <c r="BWH39" s="64"/>
      <c r="BWI39" s="64"/>
      <c r="BWJ39" s="64"/>
      <c r="BWK39" s="64"/>
      <c r="BWL39" s="64"/>
      <c r="BWM39" s="64"/>
      <c r="BWN39" s="64"/>
      <c r="BWO39" s="64"/>
      <c r="BWP39" s="64"/>
      <c r="BWQ39" s="64"/>
      <c r="BWR39" s="64"/>
      <c r="BWS39" s="64"/>
      <c r="BWT39" s="64"/>
      <c r="BWU39" s="64"/>
      <c r="BWV39" s="64"/>
      <c r="BWW39" s="64"/>
      <c r="BWX39" s="64"/>
      <c r="BWY39" s="64"/>
      <c r="BWZ39" s="64"/>
      <c r="BXA39" s="64"/>
      <c r="BXB39" s="64"/>
      <c r="BXC39" s="64"/>
      <c r="BXD39" s="64"/>
      <c r="BXE39" s="64"/>
      <c r="BXF39" s="64"/>
      <c r="BXG39" s="64"/>
      <c r="BXH39" s="64"/>
      <c r="BXI39" s="64"/>
      <c r="BXJ39" s="64"/>
      <c r="BXK39" s="64"/>
      <c r="BXL39" s="64"/>
      <c r="BXM39" s="64"/>
      <c r="BXN39" s="64"/>
      <c r="BXO39" s="64"/>
      <c r="BXP39" s="64"/>
      <c r="BXQ39" s="64"/>
      <c r="BXR39" s="64"/>
      <c r="BXS39" s="64"/>
      <c r="BXT39" s="64"/>
      <c r="BXU39" s="64"/>
      <c r="BXV39" s="64"/>
      <c r="BXW39" s="64"/>
      <c r="BXX39" s="64"/>
      <c r="BXY39" s="64"/>
      <c r="BXZ39" s="64"/>
      <c r="BYA39" s="64"/>
      <c r="BYB39" s="64"/>
      <c r="BYC39" s="64"/>
      <c r="BYD39" s="64"/>
      <c r="BYE39" s="64"/>
      <c r="BYF39" s="64"/>
      <c r="BYG39" s="64"/>
      <c r="BYH39" s="64"/>
      <c r="BYI39" s="64"/>
      <c r="BYJ39" s="64"/>
      <c r="BYK39" s="64"/>
      <c r="BYL39" s="64"/>
      <c r="BYM39" s="64"/>
      <c r="BYN39" s="64"/>
      <c r="BYO39" s="64"/>
      <c r="BYP39" s="64"/>
      <c r="BYQ39" s="64"/>
      <c r="BYR39" s="64"/>
      <c r="BYS39" s="64"/>
      <c r="BYT39" s="64"/>
      <c r="BYU39" s="64"/>
      <c r="BYV39" s="64"/>
      <c r="BYW39" s="64"/>
      <c r="BYX39" s="64"/>
      <c r="BYY39" s="64"/>
      <c r="BYZ39" s="64"/>
      <c r="BZA39" s="64"/>
      <c r="BZB39" s="64"/>
      <c r="BZC39" s="64"/>
      <c r="BZD39" s="64"/>
      <c r="BZE39" s="64"/>
      <c r="BZF39" s="64"/>
      <c r="BZG39" s="64"/>
      <c r="BZH39" s="64"/>
      <c r="BZI39" s="64"/>
      <c r="BZJ39" s="64"/>
      <c r="BZK39" s="64"/>
      <c r="BZL39" s="64"/>
      <c r="BZM39" s="64"/>
      <c r="BZN39" s="64"/>
      <c r="BZO39" s="64"/>
      <c r="BZP39" s="64"/>
      <c r="BZQ39" s="64"/>
      <c r="BZR39" s="64"/>
      <c r="BZS39" s="64"/>
      <c r="BZT39" s="64"/>
      <c r="BZU39" s="64"/>
      <c r="BZV39" s="64"/>
      <c r="BZW39" s="64"/>
      <c r="BZX39" s="64"/>
      <c r="BZY39" s="64"/>
      <c r="BZZ39" s="64"/>
      <c r="CAA39" s="64"/>
      <c r="CAB39" s="64"/>
      <c r="CAC39" s="64"/>
      <c r="CAD39" s="64"/>
      <c r="CAE39" s="64"/>
      <c r="CAF39" s="64"/>
      <c r="CAG39" s="64"/>
      <c r="CAH39" s="64"/>
      <c r="CAI39" s="64"/>
      <c r="CAJ39" s="64"/>
      <c r="CAK39" s="64"/>
      <c r="CAL39" s="64"/>
      <c r="CAM39" s="64"/>
      <c r="CAN39" s="64"/>
      <c r="CAO39" s="64"/>
      <c r="CAP39" s="64"/>
      <c r="CAQ39" s="64"/>
      <c r="CAR39" s="64"/>
      <c r="CAS39" s="64"/>
      <c r="CAT39" s="64"/>
      <c r="CAU39" s="64"/>
      <c r="CAV39" s="64"/>
      <c r="CAW39" s="64"/>
      <c r="CAX39" s="64"/>
      <c r="CAY39" s="64"/>
      <c r="CAZ39" s="64"/>
      <c r="CBA39" s="64"/>
      <c r="CBB39" s="64"/>
      <c r="CBC39" s="64"/>
      <c r="CBD39" s="64"/>
      <c r="CBE39" s="64"/>
      <c r="CBF39" s="64"/>
      <c r="CBG39" s="64"/>
      <c r="CBH39" s="64"/>
      <c r="CBI39" s="64"/>
      <c r="CBJ39" s="64"/>
      <c r="CBK39" s="64"/>
      <c r="CBL39" s="64"/>
      <c r="CBM39" s="64"/>
      <c r="CBN39" s="64"/>
      <c r="CBO39" s="64"/>
      <c r="CBP39" s="64"/>
      <c r="CBQ39" s="64"/>
      <c r="CBR39" s="64"/>
      <c r="CBS39" s="64"/>
      <c r="CBT39" s="64"/>
      <c r="CBU39" s="64"/>
      <c r="CBV39" s="64"/>
      <c r="CBW39" s="64"/>
      <c r="CBX39" s="64"/>
      <c r="CBY39" s="64"/>
      <c r="CBZ39" s="64"/>
      <c r="CCA39" s="64"/>
      <c r="CCB39" s="64"/>
      <c r="CCC39" s="64"/>
      <c r="CCD39" s="64"/>
      <c r="CCE39" s="64"/>
      <c r="CCF39" s="64"/>
      <c r="CCG39" s="64"/>
      <c r="CCH39" s="64"/>
      <c r="CCI39" s="64"/>
      <c r="CCJ39" s="64"/>
      <c r="CCK39" s="64"/>
      <c r="CCL39" s="64"/>
      <c r="CCM39" s="64"/>
      <c r="CCN39" s="64"/>
      <c r="CCO39" s="64"/>
      <c r="CCP39" s="64"/>
      <c r="CCQ39" s="64"/>
      <c r="CCR39" s="64"/>
      <c r="CCS39" s="64"/>
      <c r="CCT39" s="64"/>
      <c r="CCU39" s="64"/>
      <c r="CCV39" s="64"/>
      <c r="CCW39" s="64"/>
      <c r="CCX39" s="64"/>
      <c r="CCY39" s="64"/>
      <c r="CCZ39" s="64"/>
      <c r="CDA39" s="64"/>
      <c r="CDB39" s="64"/>
      <c r="CDC39" s="64"/>
      <c r="CDD39" s="64"/>
      <c r="CDE39" s="64"/>
      <c r="CDF39" s="64"/>
      <c r="CDG39" s="64"/>
      <c r="CDH39" s="64"/>
      <c r="CDI39" s="64"/>
      <c r="CDJ39" s="64"/>
      <c r="CDK39" s="64"/>
      <c r="CDL39" s="64"/>
      <c r="CDM39" s="64"/>
      <c r="CDN39" s="64"/>
      <c r="CDO39" s="64"/>
      <c r="CDP39" s="64"/>
      <c r="CDQ39" s="64"/>
      <c r="CDR39" s="64"/>
      <c r="CDS39" s="64"/>
      <c r="CDT39" s="64"/>
      <c r="CDU39" s="64"/>
      <c r="CDV39" s="64"/>
      <c r="CDW39" s="64"/>
      <c r="CDX39" s="64"/>
      <c r="CDY39" s="64"/>
      <c r="CDZ39" s="64"/>
      <c r="CEA39" s="64"/>
      <c r="CEB39" s="64"/>
      <c r="CEC39" s="64"/>
      <c r="CED39" s="64"/>
      <c r="CEE39" s="64"/>
      <c r="CEF39" s="64"/>
      <c r="CEG39" s="64"/>
      <c r="CEH39" s="64"/>
      <c r="CEI39" s="64"/>
      <c r="CEJ39" s="64"/>
      <c r="CEK39" s="64"/>
      <c r="CEL39" s="64"/>
      <c r="CEM39" s="64"/>
      <c r="CEN39" s="64"/>
      <c r="CEO39" s="64"/>
      <c r="CEP39" s="64"/>
      <c r="CEQ39" s="64"/>
      <c r="CER39" s="64"/>
      <c r="CES39" s="64"/>
      <c r="CET39" s="64"/>
      <c r="CEU39" s="64"/>
      <c r="CEV39" s="64"/>
      <c r="CEW39" s="64"/>
      <c r="CEX39" s="64"/>
      <c r="CEY39" s="64"/>
      <c r="CEZ39" s="64"/>
      <c r="CFA39" s="64"/>
      <c r="CFB39" s="64"/>
      <c r="CFC39" s="64"/>
      <c r="CFD39" s="64"/>
      <c r="CFE39" s="64"/>
      <c r="CFF39" s="64"/>
      <c r="CFG39" s="64"/>
      <c r="CFH39" s="64"/>
      <c r="CFI39" s="64"/>
      <c r="CFJ39" s="64"/>
      <c r="CFK39" s="64"/>
      <c r="CFL39" s="64"/>
      <c r="CFM39" s="64"/>
      <c r="CFN39" s="64"/>
      <c r="CFO39" s="64"/>
      <c r="CFP39" s="64"/>
      <c r="CFQ39" s="64"/>
      <c r="CFR39" s="64"/>
      <c r="CFS39" s="64"/>
      <c r="CFT39" s="64"/>
      <c r="CFU39" s="64"/>
      <c r="CFV39" s="64"/>
      <c r="CFW39" s="64"/>
      <c r="CFX39" s="64"/>
      <c r="CFY39" s="64"/>
      <c r="CFZ39" s="64"/>
      <c r="CGA39" s="64"/>
      <c r="CGB39" s="64"/>
      <c r="CGC39" s="64"/>
      <c r="CGD39" s="64"/>
      <c r="CGE39" s="64"/>
      <c r="CGF39" s="64"/>
      <c r="CGG39" s="64"/>
      <c r="CGH39" s="64"/>
      <c r="CGI39" s="64"/>
      <c r="CGJ39" s="64"/>
      <c r="CGK39" s="64"/>
      <c r="CGL39" s="64"/>
      <c r="CGM39" s="64"/>
      <c r="CGN39" s="64"/>
      <c r="CGO39" s="64"/>
      <c r="CGP39" s="64"/>
      <c r="CGQ39" s="64"/>
      <c r="CGR39" s="64"/>
      <c r="CGS39" s="64"/>
      <c r="CGT39" s="64"/>
      <c r="CGU39" s="64"/>
      <c r="CGV39" s="64"/>
      <c r="CGW39" s="64"/>
      <c r="CGX39" s="64"/>
      <c r="CGY39" s="64"/>
      <c r="CGZ39" s="64"/>
      <c r="CHA39" s="64"/>
      <c r="CHB39" s="64"/>
      <c r="CHC39" s="64"/>
      <c r="CHD39" s="64"/>
      <c r="CHE39" s="64"/>
      <c r="CHF39" s="64"/>
      <c r="CHG39" s="64"/>
      <c r="CHH39" s="64"/>
      <c r="CHI39" s="64"/>
      <c r="CHJ39" s="64"/>
      <c r="CHK39" s="64"/>
      <c r="CHL39" s="64"/>
      <c r="CHM39" s="64"/>
      <c r="CHN39" s="64"/>
      <c r="CHO39" s="64"/>
      <c r="CHP39" s="64"/>
      <c r="CHQ39" s="64"/>
      <c r="CHR39" s="64"/>
      <c r="CHS39" s="64"/>
      <c r="CHT39" s="64"/>
      <c r="CHU39" s="64"/>
      <c r="CHV39" s="64"/>
      <c r="CHW39" s="64"/>
      <c r="CHX39" s="64"/>
      <c r="CHY39" s="64"/>
      <c r="CHZ39" s="64"/>
      <c r="CIA39" s="64"/>
      <c r="CIB39" s="64"/>
      <c r="CIC39" s="64"/>
      <c r="CID39" s="64"/>
      <c r="CIE39" s="64"/>
      <c r="CIF39" s="64"/>
      <c r="CIG39" s="64"/>
      <c r="CIH39" s="64"/>
      <c r="CII39" s="64"/>
      <c r="CIJ39" s="64"/>
      <c r="CIK39" s="64"/>
      <c r="CIL39" s="64"/>
      <c r="CIM39" s="64"/>
      <c r="CIN39" s="64"/>
      <c r="CIO39" s="64"/>
      <c r="CIP39" s="64"/>
      <c r="CIQ39" s="64"/>
      <c r="CIR39" s="64"/>
      <c r="CIS39" s="64"/>
      <c r="CIT39" s="64"/>
      <c r="CIU39" s="64"/>
      <c r="CIV39" s="64"/>
      <c r="CIW39" s="64"/>
      <c r="CIX39" s="64"/>
      <c r="CIY39" s="64"/>
      <c r="CIZ39" s="64"/>
      <c r="CJA39" s="64"/>
      <c r="CJB39" s="64"/>
      <c r="CJC39" s="64"/>
      <c r="CJD39" s="64"/>
      <c r="CJE39" s="64"/>
      <c r="CJF39" s="64"/>
      <c r="CJG39" s="64"/>
      <c r="CJH39" s="64"/>
      <c r="CJI39" s="64"/>
      <c r="CJJ39" s="64"/>
      <c r="CJK39" s="64"/>
      <c r="CJL39" s="64"/>
      <c r="CJM39" s="64"/>
      <c r="CJN39" s="64"/>
      <c r="CJO39" s="64"/>
      <c r="CJP39" s="64"/>
      <c r="CJQ39" s="64"/>
      <c r="CJR39" s="64"/>
      <c r="CJS39" s="64"/>
      <c r="CJT39" s="64"/>
      <c r="CJU39" s="64"/>
      <c r="CJV39" s="64"/>
      <c r="CJW39" s="64"/>
      <c r="CJX39" s="64"/>
      <c r="CJY39" s="64"/>
      <c r="CJZ39" s="64"/>
      <c r="CKA39" s="64"/>
      <c r="CKB39" s="64"/>
      <c r="CKC39" s="64"/>
      <c r="CKD39" s="64"/>
      <c r="CKE39" s="64"/>
      <c r="CKF39" s="64"/>
      <c r="CKG39" s="64"/>
      <c r="CKH39" s="64"/>
      <c r="CKI39" s="64"/>
      <c r="CKJ39" s="64"/>
      <c r="CKK39" s="64"/>
      <c r="CKL39" s="64"/>
      <c r="CKM39" s="64"/>
      <c r="CKN39" s="64"/>
      <c r="CKO39" s="64"/>
      <c r="CKP39" s="64"/>
      <c r="CKQ39" s="64"/>
      <c r="CKR39" s="64"/>
      <c r="CKS39" s="64"/>
      <c r="CKT39" s="64"/>
      <c r="CKU39" s="64"/>
      <c r="CKV39" s="64"/>
      <c r="CKW39" s="64"/>
      <c r="CKX39" s="64"/>
      <c r="CKY39" s="64"/>
      <c r="CKZ39" s="64"/>
      <c r="CLA39" s="64"/>
      <c r="CLB39" s="64"/>
      <c r="CLC39" s="64"/>
      <c r="CLD39" s="64"/>
      <c r="CLE39" s="64"/>
      <c r="CLF39" s="64"/>
      <c r="CLG39" s="64"/>
      <c r="CLH39" s="64"/>
      <c r="CLI39" s="64"/>
      <c r="CLJ39" s="64"/>
      <c r="CLK39" s="64"/>
      <c r="CLL39" s="64"/>
      <c r="CLM39" s="64"/>
      <c r="CLN39" s="64"/>
      <c r="CLO39" s="64"/>
      <c r="CLP39" s="64"/>
      <c r="CLQ39" s="64"/>
      <c r="CLR39" s="64"/>
      <c r="CLS39" s="64"/>
      <c r="CLT39" s="64"/>
      <c r="CLU39" s="64"/>
      <c r="CLV39" s="64"/>
      <c r="CLW39" s="64"/>
      <c r="CLX39" s="64"/>
      <c r="CLY39" s="64"/>
      <c r="CLZ39" s="64"/>
      <c r="CMA39" s="64"/>
      <c r="CMB39" s="64"/>
      <c r="CMC39" s="64"/>
      <c r="CMD39" s="64"/>
      <c r="CME39" s="64"/>
      <c r="CMF39" s="64"/>
      <c r="CMG39" s="64"/>
      <c r="CMH39" s="64"/>
      <c r="CMI39" s="64"/>
      <c r="CMJ39" s="64"/>
      <c r="CMK39" s="64"/>
      <c r="CML39" s="64"/>
      <c r="CMM39" s="64"/>
      <c r="CMN39" s="64"/>
      <c r="CMO39" s="64"/>
      <c r="CMP39" s="64"/>
      <c r="CMQ39" s="64"/>
      <c r="CMR39" s="64"/>
      <c r="CMS39" s="64"/>
      <c r="CMT39" s="64"/>
      <c r="CMU39" s="64"/>
      <c r="CMV39" s="64"/>
      <c r="CMW39" s="64"/>
      <c r="CMX39" s="64"/>
      <c r="CMY39" s="64"/>
      <c r="CMZ39" s="64"/>
      <c r="CNA39" s="64"/>
      <c r="CNB39" s="64"/>
      <c r="CNC39" s="64"/>
      <c r="CND39" s="64"/>
      <c r="CNE39" s="64"/>
      <c r="CNF39" s="64"/>
      <c r="CNG39" s="64"/>
      <c r="CNH39" s="64"/>
      <c r="CNI39" s="64"/>
      <c r="CNJ39" s="64"/>
      <c r="CNK39" s="64"/>
      <c r="CNL39" s="64"/>
      <c r="CNM39" s="64"/>
      <c r="CNN39" s="64"/>
      <c r="CNO39" s="64"/>
      <c r="CNP39" s="64"/>
      <c r="CNQ39" s="64"/>
      <c r="CNR39" s="64"/>
      <c r="CNS39" s="64"/>
      <c r="CNT39" s="64"/>
      <c r="CNU39" s="64"/>
      <c r="CNV39" s="64"/>
      <c r="CNW39" s="64"/>
      <c r="CNX39" s="64"/>
      <c r="CNY39" s="64"/>
      <c r="CNZ39" s="64"/>
      <c r="COA39" s="64"/>
      <c r="COB39" s="64"/>
      <c r="COC39" s="64"/>
      <c r="COD39" s="64"/>
      <c r="COE39" s="64"/>
      <c r="COF39" s="64"/>
      <c r="COG39" s="64"/>
      <c r="COH39" s="64"/>
      <c r="COI39" s="64"/>
      <c r="COJ39" s="64"/>
      <c r="COK39" s="64"/>
      <c r="COL39" s="64"/>
      <c r="COM39" s="64"/>
      <c r="CON39" s="64"/>
      <c r="COO39" s="64"/>
      <c r="COP39" s="64"/>
      <c r="COQ39" s="64"/>
      <c r="COR39" s="64"/>
      <c r="COS39" s="64"/>
      <c r="COT39" s="64"/>
      <c r="COU39" s="64"/>
      <c r="COV39" s="64"/>
      <c r="COW39" s="64"/>
      <c r="COX39" s="64"/>
      <c r="COY39" s="64"/>
      <c r="COZ39" s="64"/>
      <c r="CPA39" s="64"/>
      <c r="CPB39" s="64"/>
      <c r="CPC39" s="64"/>
      <c r="CPD39" s="64"/>
      <c r="CPE39" s="64"/>
      <c r="CPF39" s="64"/>
      <c r="CPG39" s="64"/>
      <c r="CPH39" s="64"/>
      <c r="CPI39" s="64"/>
      <c r="CPJ39" s="64"/>
      <c r="CPK39" s="64"/>
      <c r="CPL39" s="64"/>
      <c r="CPM39" s="64"/>
      <c r="CPN39" s="64"/>
      <c r="CPO39" s="64"/>
      <c r="CPP39" s="64"/>
      <c r="CPQ39" s="64"/>
      <c r="CPR39" s="64"/>
      <c r="CPS39" s="64"/>
      <c r="CPT39" s="64"/>
      <c r="CPU39" s="64"/>
      <c r="CPV39" s="64"/>
      <c r="CPW39" s="64"/>
      <c r="CPX39" s="64"/>
      <c r="CPY39" s="64"/>
      <c r="CPZ39" s="64"/>
      <c r="CQA39" s="64"/>
      <c r="CQB39" s="64"/>
      <c r="CQC39" s="64"/>
      <c r="CQD39" s="64"/>
      <c r="CQE39" s="64"/>
      <c r="CQF39" s="64"/>
      <c r="CQG39" s="64"/>
      <c r="CQH39" s="64"/>
      <c r="CQI39" s="64"/>
      <c r="CQJ39" s="64"/>
      <c r="CQK39" s="64"/>
      <c r="CQL39" s="64"/>
      <c r="CQM39" s="64"/>
      <c r="CQN39" s="64"/>
      <c r="CQO39" s="64"/>
      <c r="CQP39" s="64"/>
      <c r="CQQ39" s="64"/>
      <c r="CQR39" s="64"/>
      <c r="CQS39" s="64"/>
      <c r="CQT39" s="64"/>
      <c r="CQU39" s="64"/>
      <c r="CQV39" s="64"/>
      <c r="CQW39" s="64"/>
      <c r="CQX39" s="64"/>
      <c r="CQY39" s="64"/>
      <c r="CQZ39" s="64"/>
      <c r="CRA39" s="64"/>
      <c r="CRB39" s="64"/>
      <c r="CRC39" s="64"/>
      <c r="CRD39" s="64"/>
      <c r="CRE39" s="64"/>
      <c r="CRF39" s="64"/>
      <c r="CRG39" s="64"/>
      <c r="CRH39" s="64"/>
      <c r="CRI39" s="64"/>
      <c r="CRJ39" s="64"/>
      <c r="CRK39" s="64"/>
      <c r="CRL39" s="64"/>
      <c r="CRM39" s="64"/>
      <c r="CRN39" s="64"/>
      <c r="CRO39" s="64"/>
      <c r="CRP39" s="64"/>
      <c r="CRQ39" s="64"/>
      <c r="CRR39" s="64"/>
      <c r="CRS39" s="64"/>
      <c r="CRT39" s="64"/>
      <c r="CRU39" s="64"/>
      <c r="CRV39" s="64"/>
      <c r="CRW39" s="64"/>
      <c r="CRX39" s="64"/>
      <c r="CRY39" s="64"/>
      <c r="CRZ39" s="64"/>
      <c r="CSA39" s="64"/>
      <c r="CSB39" s="64"/>
      <c r="CSC39" s="64"/>
      <c r="CSD39" s="64"/>
      <c r="CSE39" s="64"/>
      <c r="CSF39" s="64"/>
      <c r="CSG39" s="64"/>
      <c r="CSH39" s="64"/>
      <c r="CSI39" s="64"/>
      <c r="CSJ39" s="64"/>
      <c r="CSK39" s="64"/>
      <c r="CSL39" s="64"/>
      <c r="CSM39" s="64"/>
      <c r="CSN39" s="64"/>
      <c r="CSO39" s="64"/>
      <c r="CSP39" s="64"/>
      <c r="CSQ39" s="64"/>
      <c r="CSR39" s="64"/>
      <c r="CSS39" s="64"/>
      <c r="CST39" s="64"/>
      <c r="CSU39" s="64"/>
      <c r="CSV39" s="64"/>
      <c r="CSW39" s="64"/>
      <c r="CSX39" s="64"/>
      <c r="CSY39" s="64"/>
      <c r="CSZ39" s="64"/>
      <c r="CTA39" s="64"/>
      <c r="CTB39" s="64"/>
      <c r="CTC39" s="64"/>
      <c r="CTD39" s="64"/>
      <c r="CTE39" s="64"/>
      <c r="CTF39" s="64"/>
      <c r="CTG39" s="64"/>
      <c r="CTH39" s="64"/>
      <c r="CTI39" s="64"/>
      <c r="CTJ39" s="64"/>
      <c r="CTK39" s="64"/>
      <c r="CTL39" s="64"/>
      <c r="CTM39" s="64"/>
      <c r="CTN39" s="64"/>
      <c r="CTO39" s="64"/>
      <c r="CTP39" s="64"/>
      <c r="CTQ39" s="64"/>
      <c r="CTR39" s="64"/>
      <c r="CTS39" s="64"/>
      <c r="CTT39" s="64"/>
      <c r="CTU39" s="64"/>
      <c r="CTV39" s="64"/>
      <c r="CTW39" s="64"/>
      <c r="CTX39" s="64"/>
      <c r="CTY39" s="64"/>
      <c r="CTZ39" s="64"/>
      <c r="CUA39" s="64"/>
      <c r="CUB39" s="64"/>
      <c r="CUC39" s="64"/>
      <c r="CUD39" s="64"/>
      <c r="CUE39" s="64"/>
      <c r="CUF39" s="64"/>
      <c r="CUG39" s="64"/>
      <c r="CUH39" s="64"/>
      <c r="CUI39" s="64"/>
      <c r="CUJ39" s="64"/>
      <c r="CUK39" s="64"/>
      <c r="CUL39" s="64"/>
      <c r="CUM39" s="64"/>
      <c r="CUN39" s="64"/>
      <c r="CUO39" s="64"/>
      <c r="CUP39" s="64"/>
      <c r="CUQ39" s="64"/>
      <c r="CUR39" s="64"/>
      <c r="CUS39" s="64"/>
      <c r="CUT39" s="64"/>
      <c r="CUU39" s="64"/>
      <c r="CUV39" s="64"/>
      <c r="CUW39" s="64"/>
      <c r="CUX39" s="64"/>
      <c r="CUY39" s="64"/>
      <c r="CUZ39" s="64"/>
      <c r="CVA39" s="64"/>
      <c r="CVB39" s="64"/>
      <c r="CVC39" s="64"/>
      <c r="CVD39" s="64"/>
      <c r="CVE39" s="64"/>
      <c r="CVF39" s="64"/>
      <c r="CVG39" s="64"/>
      <c r="CVH39" s="64"/>
      <c r="CVI39" s="64"/>
      <c r="CVJ39" s="64"/>
      <c r="CVK39" s="64"/>
      <c r="CVL39" s="64"/>
      <c r="CVM39" s="64"/>
      <c r="CVN39" s="64"/>
      <c r="CVO39" s="64"/>
      <c r="CVP39" s="64"/>
      <c r="CVQ39" s="64"/>
      <c r="CVR39" s="64"/>
      <c r="CVS39" s="64"/>
      <c r="CVT39" s="64"/>
      <c r="CVU39" s="64"/>
      <c r="CVV39" s="64"/>
      <c r="CVW39" s="64"/>
      <c r="CVX39" s="64"/>
      <c r="CVY39" s="64"/>
      <c r="CVZ39" s="64"/>
      <c r="CWA39" s="64"/>
      <c r="CWB39" s="64"/>
      <c r="CWC39" s="64"/>
      <c r="CWD39" s="64"/>
      <c r="CWE39" s="64"/>
      <c r="CWF39" s="64"/>
      <c r="CWG39" s="64"/>
      <c r="CWH39" s="64"/>
      <c r="CWI39" s="64"/>
      <c r="CWJ39" s="64"/>
      <c r="CWK39" s="64"/>
      <c r="CWL39" s="64"/>
      <c r="CWM39" s="64"/>
      <c r="CWN39" s="64"/>
      <c r="CWO39" s="64"/>
      <c r="CWP39" s="64"/>
      <c r="CWQ39" s="64"/>
      <c r="CWR39" s="64"/>
      <c r="CWS39" s="64"/>
      <c r="CWT39" s="64"/>
      <c r="CWU39" s="64"/>
      <c r="CWV39" s="64"/>
      <c r="CWW39" s="64"/>
      <c r="CWX39" s="64"/>
      <c r="CWY39" s="64"/>
      <c r="CWZ39" s="64"/>
      <c r="CXA39" s="64"/>
      <c r="CXB39" s="64"/>
      <c r="CXC39" s="64"/>
      <c r="CXD39" s="64"/>
      <c r="CXE39" s="64"/>
      <c r="CXF39" s="64"/>
      <c r="CXG39" s="64"/>
      <c r="CXH39" s="64"/>
      <c r="CXI39" s="64"/>
      <c r="CXJ39" s="64"/>
      <c r="CXK39" s="64"/>
      <c r="CXL39" s="64"/>
      <c r="CXM39" s="64"/>
      <c r="CXN39" s="64"/>
      <c r="CXO39" s="64"/>
      <c r="CXP39" s="64"/>
      <c r="CXQ39" s="64"/>
      <c r="CXR39" s="64"/>
      <c r="CXS39" s="64"/>
      <c r="CXT39" s="64"/>
      <c r="CXU39" s="64"/>
      <c r="CXV39" s="64"/>
      <c r="CXW39" s="64"/>
      <c r="CXX39" s="64"/>
      <c r="CXY39" s="64"/>
      <c r="CXZ39" s="64"/>
      <c r="CYA39" s="64"/>
      <c r="CYB39" s="64"/>
      <c r="CYC39" s="64"/>
      <c r="CYD39" s="64"/>
      <c r="CYE39" s="64"/>
      <c r="CYF39" s="64"/>
      <c r="CYG39" s="64"/>
      <c r="CYH39" s="64"/>
      <c r="CYI39" s="64"/>
      <c r="CYJ39" s="64"/>
      <c r="CYK39" s="64"/>
      <c r="CYL39" s="64"/>
      <c r="CYM39" s="64"/>
      <c r="CYN39" s="64"/>
      <c r="CYO39" s="64"/>
      <c r="CYP39" s="64"/>
      <c r="CYQ39" s="64"/>
      <c r="CYR39" s="64"/>
      <c r="CYS39" s="64"/>
      <c r="CYT39" s="64"/>
      <c r="CYU39" s="64"/>
      <c r="CYV39" s="64"/>
      <c r="CYW39" s="64"/>
      <c r="CYX39" s="64"/>
      <c r="CYY39" s="64"/>
      <c r="CYZ39" s="64"/>
      <c r="CZA39" s="64"/>
      <c r="CZB39" s="64"/>
      <c r="CZC39" s="64"/>
      <c r="CZD39" s="64"/>
      <c r="CZE39" s="64"/>
      <c r="CZF39" s="64"/>
      <c r="CZG39" s="64"/>
      <c r="CZH39" s="64"/>
      <c r="CZI39" s="64"/>
      <c r="CZJ39" s="64"/>
      <c r="CZK39" s="64"/>
      <c r="CZL39" s="64"/>
      <c r="CZM39" s="64"/>
      <c r="CZN39" s="64"/>
      <c r="CZO39" s="64"/>
      <c r="CZP39" s="64"/>
      <c r="CZQ39" s="64"/>
      <c r="CZR39" s="64"/>
      <c r="CZS39" s="64"/>
      <c r="CZT39" s="64"/>
      <c r="CZU39" s="64"/>
      <c r="CZV39" s="64"/>
      <c r="CZW39" s="64"/>
      <c r="CZX39" s="64"/>
      <c r="CZY39" s="64"/>
      <c r="CZZ39" s="64"/>
      <c r="DAA39" s="64"/>
      <c r="DAB39" s="64"/>
      <c r="DAC39" s="64"/>
      <c r="DAD39" s="64"/>
      <c r="DAE39" s="64"/>
      <c r="DAF39" s="64"/>
      <c r="DAG39" s="64"/>
      <c r="DAH39" s="64"/>
      <c r="DAI39" s="64"/>
      <c r="DAJ39" s="64"/>
      <c r="DAK39" s="64"/>
      <c r="DAL39" s="64"/>
      <c r="DAM39" s="64"/>
      <c r="DAN39" s="64"/>
      <c r="DAO39" s="64"/>
      <c r="DAP39" s="64"/>
      <c r="DAQ39" s="64"/>
      <c r="DAR39" s="64"/>
      <c r="DAS39" s="64"/>
      <c r="DAT39" s="64"/>
      <c r="DAU39" s="64"/>
      <c r="DAV39" s="64"/>
      <c r="DAW39" s="64"/>
      <c r="DAX39" s="64"/>
      <c r="DAY39" s="64"/>
      <c r="DAZ39" s="64"/>
      <c r="DBA39" s="64"/>
      <c r="DBB39" s="64"/>
      <c r="DBC39" s="64"/>
      <c r="DBD39" s="64"/>
      <c r="DBE39" s="64"/>
      <c r="DBF39" s="64"/>
      <c r="DBG39" s="64"/>
      <c r="DBH39" s="64"/>
      <c r="DBI39" s="64"/>
      <c r="DBJ39" s="64"/>
      <c r="DBK39" s="64"/>
      <c r="DBL39" s="64"/>
      <c r="DBM39" s="64"/>
      <c r="DBN39" s="64"/>
      <c r="DBO39" s="64"/>
      <c r="DBP39" s="64"/>
      <c r="DBQ39" s="64"/>
      <c r="DBR39" s="64"/>
      <c r="DBS39" s="64"/>
      <c r="DBT39" s="64"/>
      <c r="DBU39" s="64"/>
      <c r="DBV39" s="64"/>
      <c r="DBW39" s="64"/>
      <c r="DBX39" s="64"/>
      <c r="DBY39" s="64"/>
      <c r="DBZ39" s="64"/>
      <c r="DCA39" s="64"/>
      <c r="DCB39" s="64"/>
      <c r="DCC39" s="64"/>
      <c r="DCD39" s="64"/>
      <c r="DCE39" s="64"/>
      <c r="DCF39" s="64"/>
      <c r="DCG39" s="64"/>
      <c r="DCH39" s="64"/>
      <c r="DCI39" s="64"/>
      <c r="DCJ39" s="64"/>
      <c r="DCK39" s="64"/>
      <c r="DCL39" s="64"/>
      <c r="DCM39" s="64"/>
      <c r="DCN39" s="64"/>
      <c r="DCO39" s="64"/>
      <c r="DCP39" s="64"/>
      <c r="DCQ39" s="64"/>
      <c r="DCR39" s="64"/>
      <c r="DCS39" s="64"/>
      <c r="DCT39" s="64"/>
    </row>
    <row r="40" spans="1:2802" s="121" customFormat="1" ht="18" customHeight="1" x14ac:dyDescent="0.2">
      <c r="A40" s="126">
        <f t="shared" si="7"/>
        <v>19</v>
      </c>
      <c r="B40" s="196" t="s">
        <v>275</v>
      </c>
      <c r="C40" s="196" t="s">
        <v>276</v>
      </c>
      <c r="D40" s="42" t="s">
        <v>138</v>
      </c>
      <c r="E40" s="193">
        <v>3</v>
      </c>
      <c r="F40" s="194">
        <v>0</v>
      </c>
      <c r="G40" s="193">
        <f t="shared" si="29"/>
        <v>3</v>
      </c>
      <c r="H40" s="6" t="s">
        <v>118</v>
      </c>
      <c r="I40" s="3">
        <v>14.111111111111111</v>
      </c>
      <c r="J40" s="6">
        <v>45.75</v>
      </c>
      <c r="K40" s="137">
        <f t="shared" si="12"/>
        <v>645.58333333333337</v>
      </c>
      <c r="L40" s="137">
        <v>2540</v>
      </c>
      <c r="M40" s="141">
        <f t="shared" si="30"/>
        <v>3185.5833333333335</v>
      </c>
      <c r="N40" s="195">
        <f t="shared" si="31"/>
        <v>9556.75</v>
      </c>
      <c r="O40" s="132"/>
      <c r="P40" s="64"/>
      <c r="Q40" s="64"/>
      <c r="R40" s="3"/>
      <c r="S40" s="137"/>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c r="EO40" s="64"/>
      <c r="EP40" s="64"/>
      <c r="EQ40" s="64"/>
      <c r="ER40" s="64"/>
      <c r="ES40" s="64"/>
      <c r="ET40" s="64"/>
      <c r="EU40" s="64"/>
      <c r="EV40" s="64"/>
      <c r="EW40" s="64"/>
      <c r="EX40" s="64"/>
      <c r="EY40" s="64"/>
      <c r="EZ40" s="64"/>
      <c r="FA40" s="64"/>
      <c r="FB40" s="64"/>
      <c r="FC40" s="64"/>
      <c r="FD40" s="64"/>
      <c r="FE40" s="64"/>
      <c r="FF40" s="64"/>
      <c r="FG40" s="64"/>
      <c r="FH40" s="64"/>
      <c r="FI40" s="64"/>
      <c r="FJ40" s="64"/>
      <c r="FK40" s="64"/>
      <c r="FL40" s="64"/>
      <c r="FM40" s="64"/>
      <c r="FN40" s="64"/>
      <c r="FO40" s="64"/>
      <c r="FP40" s="64"/>
      <c r="FQ40" s="64"/>
      <c r="FR40" s="64"/>
      <c r="FS40" s="64"/>
      <c r="FT40" s="64"/>
      <c r="FU40" s="64"/>
      <c r="FV40" s="64"/>
      <c r="FW40" s="64"/>
      <c r="FX40" s="64"/>
      <c r="FY40" s="64"/>
      <c r="FZ40" s="64"/>
      <c r="GA40" s="64"/>
      <c r="GB40" s="64"/>
      <c r="GC40" s="64"/>
      <c r="GD40" s="64"/>
      <c r="GE40" s="64"/>
      <c r="GF40" s="64"/>
      <c r="GG40" s="64"/>
      <c r="GH40" s="64"/>
      <c r="GI40" s="64"/>
      <c r="GJ40" s="64"/>
      <c r="GK40" s="64"/>
      <c r="GL40" s="64"/>
      <c r="GM40" s="64"/>
      <c r="GN40" s="64"/>
      <c r="GO40" s="64"/>
      <c r="GP40" s="64"/>
      <c r="GQ40" s="64"/>
      <c r="GR40" s="64"/>
      <c r="GS40" s="64"/>
      <c r="GT40" s="64"/>
      <c r="GU40" s="64"/>
      <c r="GV40" s="64"/>
      <c r="GW40" s="64"/>
      <c r="GX40" s="64"/>
      <c r="GY40" s="64"/>
      <c r="GZ40" s="64"/>
      <c r="HA40" s="64"/>
      <c r="HB40" s="64"/>
      <c r="HC40" s="64"/>
      <c r="HD40" s="64"/>
      <c r="HE40" s="64"/>
      <c r="HF40" s="64"/>
      <c r="HG40" s="64"/>
      <c r="HH40" s="64"/>
      <c r="HI40" s="64"/>
      <c r="HJ40" s="64"/>
      <c r="HK40" s="64"/>
      <c r="HL40" s="64"/>
      <c r="HM40" s="64"/>
      <c r="HN40" s="64"/>
      <c r="HO40" s="64"/>
      <c r="HP40" s="64"/>
      <c r="HQ40" s="64"/>
      <c r="HR40" s="64"/>
      <c r="HS40" s="64"/>
      <c r="HT40" s="64"/>
      <c r="HU40" s="64"/>
      <c r="HV40" s="64"/>
      <c r="HW40" s="64"/>
      <c r="HX40" s="64"/>
      <c r="HY40" s="64"/>
      <c r="HZ40" s="64"/>
      <c r="IA40" s="64"/>
      <c r="IB40" s="64"/>
      <c r="IC40" s="64"/>
      <c r="ID40" s="64"/>
      <c r="IE40" s="64"/>
      <c r="IF40" s="64"/>
      <c r="IG40" s="64"/>
      <c r="IH40" s="64"/>
      <c r="II40" s="64"/>
      <c r="IJ40" s="64"/>
      <c r="IK40" s="64"/>
      <c r="IL40" s="64"/>
      <c r="IM40" s="64"/>
      <c r="IN40" s="64"/>
      <c r="IO40" s="64"/>
      <c r="IP40" s="64"/>
      <c r="IQ40" s="64"/>
      <c r="IR40" s="64"/>
      <c r="IS40" s="64"/>
      <c r="IT40" s="64"/>
      <c r="IU40" s="64"/>
      <c r="IV40" s="64"/>
      <c r="IW40" s="64"/>
      <c r="IX40" s="64"/>
      <c r="IY40" s="64"/>
      <c r="IZ40" s="64"/>
      <c r="JA40" s="64"/>
      <c r="JB40" s="64"/>
      <c r="JC40" s="64"/>
      <c r="JD40" s="64"/>
      <c r="JE40" s="64"/>
      <c r="JF40" s="64"/>
      <c r="JG40" s="64"/>
      <c r="JH40" s="64"/>
      <c r="JI40" s="64"/>
      <c r="JJ40" s="64"/>
      <c r="JK40" s="64"/>
      <c r="JL40" s="64"/>
      <c r="JM40" s="64"/>
      <c r="JN40" s="64"/>
      <c r="JO40" s="64"/>
      <c r="JP40" s="64"/>
      <c r="JQ40" s="64"/>
      <c r="JR40" s="64"/>
      <c r="JS40" s="64"/>
      <c r="JT40" s="64"/>
      <c r="JU40" s="64"/>
      <c r="JV40" s="64"/>
      <c r="JW40" s="64"/>
      <c r="JX40" s="64"/>
      <c r="JY40" s="64"/>
      <c r="JZ40" s="64"/>
      <c r="KA40" s="64"/>
      <c r="KB40" s="64"/>
      <c r="KC40" s="64"/>
      <c r="KD40" s="64"/>
      <c r="KE40" s="64"/>
      <c r="KF40" s="64"/>
      <c r="KG40" s="64"/>
      <c r="KH40" s="64"/>
      <c r="KI40" s="64"/>
      <c r="KJ40" s="64"/>
      <c r="KK40" s="64"/>
      <c r="KL40" s="64"/>
      <c r="KM40" s="64"/>
      <c r="KN40" s="64"/>
      <c r="KO40" s="64"/>
      <c r="KP40" s="64"/>
      <c r="KQ40" s="64"/>
      <c r="KR40" s="64"/>
      <c r="KS40" s="64"/>
      <c r="KT40" s="64"/>
      <c r="KU40" s="64"/>
      <c r="KV40" s="64"/>
      <c r="KW40" s="64"/>
      <c r="KX40" s="64"/>
      <c r="KY40" s="64"/>
      <c r="KZ40" s="64"/>
      <c r="LA40" s="64"/>
      <c r="LB40" s="64"/>
      <c r="LC40" s="64"/>
      <c r="LD40" s="64"/>
      <c r="LE40" s="64"/>
      <c r="LF40" s="64"/>
      <c r="LG40" s="64"/>
      <c r="LH40" s="64"/>
      <c r="LI40" s="64"/>
      <c r="LJ40" s="64"/>
      <c r="LK40" s="64"/>
      <c r="LL40" s="64"/>
      <c r="LM40" s="64"/>
      <c r="LN40" s="64"/>
      <c r="LO40" s="64"/>
      <c r="LP40" s="64"/>
      <c r="LQ40" s="64"/>
      <c r="LR40" s="64"/>
      <c r="LS40" s="64"/>
      <c r="LT40" s="64"/>
      <c r="LU40" s="64"/>
      <c r="LV40" s="64"/>
      <c r="LW40" s="64"/>
      <c r="LX40" s="64"/>
      <c r="LY40" s="64"/>
      <c r="LZ40" s="64"/>
      <c r="MA40" s="64"/>
      <c r="MB40" s="64"/>
      <c r="MC40" s="64"/>
      <c r="MD40" s="64"/>
      <c r="ME40" s="64"/>
      <c r="MF40" s="64"/>
      <c r="MG40" s="64"/>
      <c r="MH40" s="64"/>
      <c r="MI40" s="64"/>
      <c r="MJ40" s="64"/>
      <c r="MK40" s="64"/>
      <c r="ML40" s="64"/>
      <c r="MM40" s="64"/>
      <c r="MN40" s="64"/>
      <c r="MO40" s="64"/>
      <c r="MP40" s="64"/>
      <c r="MQ40" s="64"/>
      <c r="MR40" s="64"/>
      <c r="MS40" s="64"/>
      <c r="MT40" s="64"/>
      <c r="MU40" s="64"/>
      <c r="MV40" s="64"/>
      <c r="MW40" s="64"/>
      <c r="MX40" s="64"/>
      <c r="MY40" s="64"/>
      <c r="MZ40" s="64"/>
      <c r="NA40" s="64"/>
      <c r="NB40" s="64"/>
      <c r="NC40" s="64"/>
      <c r="ND40" s="64"/>
      <c r="NE40" s="64"/>
      <c r="NF40" s="64"/>
      <c r="NG40" s="64"/>
      <c r="NH40" s="64"/>
      <c r="NI40" s="64"/>
      <c r="NJ40" s="64"/>
      <c r="NK40" s="64"/>
      <c r="NL40" s="64"/>
      <c r="NM40" s="64"/>
      <c r="NN40" s="64"/>
      <c r="NO40" s="64"/>
      <c r="NP40" s="64"/>
      <c r="NQ40" s="64"/>
      <c r="NR40" s="64"/>
      <c r="NS40" s="64"/>
      <c r="NT40" s="64"/>
      <c r="NU40" s="64"/>
      <c r="NV40" s="64"/>
      <c r="NW40" s="64"/>
      <c r="NX40" s="64"/>
      <c r="NY40" s="64"/>
      <c r="NZ40" s="64"/>
      <c r="OA40" s="64"/>
      <c r="OB40" s="64"/>
      <c r="OC40" s="64"/>
      <c r="OD40" s="64"/>
      <c r="OE40" s="64"/>
      <c r="OF40" s="64"/>
      <c r="OG40" s="64"/>
      <c r="OH40" s="64"/>
      <c r="OI40" s="64"/>
      <c r="OJ40" s="64"/>
      <c r="OK40" s="64"/>
      <c r="OL40" s="64"/>
      <c r="OM40" s="64"/>
      <c r="ON40" s="64"/>
      <c r="OO40" s="64"/>
      <c r="OP40" s="64"/>
      <c r="OQ40" s="64"/>
      <c r="OR40" s="64"/>
      <c r="OS40" s="64"/>
      <c r="OT40" s="64"/>
      <c r="OU40" s="64"/>
      <c r="OV40" s="64"/>
      <c r="OW40" s="64"/>
      <c r="OX40" s="64"/>
      <c r="OY40" s="64"/>
      <c r="OZ40" s="64"/>
      <c r="PA40" s="64"/>
      <c r="PB40" s="64"/>
      <c r="PC40" s="64"/>
      <c r="PD40" s="64"/>
      <c r="PE40" s="64"/>
      <c r="PF40" s="64"/>
      <c r="PG40" s="64"/>
      <c r="PH40" s="64"/>
      <c r="PI40" s="64"/>
      <c r="PJ40" s="64"/>
      <c r="PK40" s="64"/>
      <c r="PL40" s="64"/>
      <c r="PM40" s="64"/>
      <c r="PN40" s="64"/>
      <c r="PO40" s="64"/>
      <c r="PP40" s="64"/>
      <c r="PQ40" s="64"/>
      <c r="PR40" s="64"/>
      <c r="PS40" s="64"/>
      <c r="PT40" s="64"/>
      <c r="PU40" s="64"/>
      <c r="PV40" s="64"/>
      <c r="PW40" s="64"/>
      <c r="PX40" s="64"/>
      <c r="PY40" s="64"/>
      <c r="PZ40" s="64"/>
      <c r="QA40" s="64"/>
      <c r="QB40" s="64"/>
      <c r="QC40" s="64"/>
      <c r="QD40" s="64"/>
      <c r="QE40" s="64"/>
      <c r="QF40" s="64"/>
      <c r="QG40" s="64"/>
      <c r="QH40" s="64"/>
      <c r="QI40" s="64"/>
      <c r="QJ40" s="64"/>
      <c r="QK40" s="64"/>
      <c r="QL40" s="64"/>
      <c r="QM40" s="64"/>
      <c r="QN40" s="64"/>
      <c r="QO40" s="64"/>
      <c r="QP40" s="64"/>
      <c r="QQ40" s="64"/>
      <c r="QR40" s="64"/>
      <c r="QS40" s="64"/>
      <c r="QT40" s="64"/>
      <c r="QU40" s="64"/>
      <c r="QV40" s="64"/>
      <c r="QW40" s="64"/>
      <c r="QX40" s="64"/>
      <c r="QY40" s="64"/>
      <c r="QZ40" s="64"/>
      <c r="RA40" s="64"/>
      <c r="RB40" s="64"/>
      <c r="RC40" s="64"/>
      <c r="RD40" s="64"/>
      <c r="RE40" s="64"/>
      <c r="RF40" s="64"/>
      <c r="RG40" s="64"/>
      <c r="RH40" s="64"/>
      <c r="RI40" s="64"/>
      <c r="RJ40" s="64"/>
      <c r="RK40" s="64"/>
      <c r="RL40" s="64"/>
      <c r="RM40" s="64"/>
      <c r="RN40" s="64"/>
      <c r="RO40" s="64"/>
      <c r="RP40" s="64"/>
      <c r="RQ40" s="64"/>
      <c r="RR40" s="64"/>
      <c r="RS40" s="64"/>
      <c r="RT40" s="64"/>
      <c r="RU40" s="64"/>
      <c r="RV40" s="64"/>
      <c r="RW40" s="64"/>
      <c r="RX40" s="64"/>
      <c r="RY40" s="64"/>
      <c r="RZ40" s="64"/>
      <c r="SA40" s="64"/>
      <c r="SB40" s="64"/>
      <c r="SC40" s="64"/>
      <c r="SD40" s="64"/>
      <c r="SE40" s="64"/>
      <c r="SF40" s="64"/>
      <c r="SG40" s="64"/>
      <c r="SH40" s="64"/>
      <c r="SI40" s="64"/>
      <c r="SJ40" s="64"/>
      <c r="SK40" s="64"/>
      <c r="SL40" s="64"/>
      <c r="SM40" s="64"/>
      <c r="SN40" s="64"/>
      <c r="SO40" s="64"/>
      <c r="SP40" s="64"/>
      <c r="SQ40" s="64"/>
      <c r="SR40" s="64"/>
      <c r="SS40" s="64"/>
      <c r="ST40" s="64"/>
      <c r="SU40" s="64"/>
      <c r="SV40" s="64"/>
      <c r="SW40" s="64"/>
      <c r="SX40" s="64"/>
      <c r="SY40" s="64"/>
      <c r="SZ40" s="64"/>
      <c r="TA40" s="64"/>
      <c r="TB40" s="64"/>
      <c r="TC40" s="64"/>
      <c r="TD40" s="64"/>
      <c r="TE40" s="64"/>
      <c r="TF40" s="64"/>
      <c r="TG40" s="64"/>
      <c r="TH40" s="64"/>
      <c r="TI40" s="64"/>
      <c r="TJ40" s="64"/>
      <c r="TK40" s="64"/>
      <c r="TL40" s="64"/>
      <c r="TM40" s="64"/>
      <c r="TN40" s="64"/>
      <c r="TO40" s="64"/>
      <c r="TP40" s="64"/>
      <c r="TQ40" s="64"/>
      <c r="TR40" s="64"/>
      <c r="TS40" s="64"/>
      <c r="TT40" s="64"/>
      <c r="TU40" s="64"/>
      <c r="TV40" s="64"/>
      <c r="TW40" s="64"/>
      <c r="TX40" s="64"/>
      <c r="TY40" s="64"/>
      <c r="TZ40" s="64"/>
      <c r="UA40" s="64"/>
      <c r="UB40" s="64"/>
      <c r="UC40" s="64"/>
      <c r="UD40" s="64"/>
      <c r="UE40" s="64"/>
      <c r="UF40" s="64"/>
      <c r="UG40" s="64"/>
      <c r="UH40" s="64"/>
      <c r="UI40" s="64"/>
      <c r="UJ40" s="64"/>
      <c r="UK40" s="64"/>
      <c r="UL40" s="64"/>
      <c r="UM40" s="64"/>
      <c r="UN40" s="64"/>
      <c r="UO40" s="64"/>
      <c r="UP40" s="64"/>
      <c r="UQ40" s="64"/>
      <c r="UR40" s="64"/>
      <c r="US40" s="64"/>
      <c r="UT40" s="64"/>
      <c r="UU40" s="64"/>
      <c r="UV40" s="64"/>
      <c r="UW40" s="64"/>
      <c r="UX40" s="64"/>
      <c r="UY40" s="64"/>
      <c r="UZ40" s="64"/>
      <c r="VA40" s="64"/>
      <c r="VB40" s="64"/>
      <c r="VC40" s="64"/>
      <c r="VD40" s="64"/>
      <c r="VE40" s="64"/>
      <c r="VF40" s="64"/>
      <c r="VG40" s="64"/>
      <c r="VH40" s="64"/>
      <c r="VI40" s="64"/>
      <c r="VJ40" s="64"/>
      <c r="VK40" s="64"/>
      <c r="VL40" s="64"/>
      <c r="VM40" s="64"/>
      <c r="VN40" s="64"/>
      <c r="VO40" s="64"/>
      <c r="VP40" s="64"/>
      <c r="VQ40" s="64"/>
      <c r="VR40" s="64"/>
      <c r="VS40" s="64"/>
      <c r="VT40" s="64"/>
      <c r="VU40" s="64"/>
      <c r="VV40" s="64"/>
      <c r="VW40" s="64"/>
      <c r="VX40" s="64"/>
      <c r="VY40" s="64"/>
      <c r="VZ40" s="64"/>
      <c r="WA40" s="64"/>
      <c r="WB40" s="64"/>
      <c r="WC40" s="64"/>
      <c r="WD40" s="64"/>
      <c r="WE40" s="64"/>
      <c r="WF40" s="64"/>
      <c r="WG40" s="64"/>
      <c r="WH40" s="64"/>
      <c r="WI40" s="64"/>
      <c r="WJ40" s="64"/>
      <c r="WK40" s="64"/>
      <c r="WL40" s="64"/>
      <c r="WM40" s="64"/>
      <c r="WN40" s="64"/>
      <c r="WO40" s="64"/>
      <c r="WP40" s="64"/>
      <c r="WQ40" s="64"/>
      <c r="WR40" s="64"/>
      <c r="WS40" s="64"/>
      <c r="WT40" s="64"/>
      <c r="WU40" s="64"/>
      <c r="WV40" s="64"/>
      <c r="WW40" s="64"/>
      <c r="WX40" s="64"/>
      <c r="WY40" s="64"/>
      <c r="WZ40" s="64"/>
      <c r="XA40" s="64"/>
      <c r="XB40" s="64"/>
      <c r="XC40" s="64"/>
      <c r="XD40" s="64"/>
      <c r="XE40" s="64"/>
      <c r="XF40" s="64"/>
      <c r="XG40" s="64"/>
      <c r="XH40" s="64"/>
      <c r="XI40" s="64"/>
      <c r="XJ40" s="64"/>
      <c r="XK40" s="64"/>
      <c r="XL40" s="64"/>
      <c r="XM40" s="64"/>
      <c r="XN40" s="64"/>
      <c r="XO40" s="64"/>
      <c r="XP40" s="64"/>
      <c r="XQ40" s="64"/>
      <c r="XR40" s="64"/>
      <c r="XS40" s="64"/>
      <c r="XT40" s="64"/>
      <c r="XU40" s="64"/>
      <c r="XV40" s="64"/>
      <c r="XW40" s="64"/>
      <c r="XX40" s="64"/>
      <c r="XY40" s="64"/>
      <c r="XZ40" s="64"/>
      <c r="YA40" s="64"/>
      <c r="YB40" s="64"/>
      <c r="YC40" s="64"/>
      <c r="YD40" s="64"/>
      <c r="YE40" s="64"/>
      <c r="YF40" s="64"/>
      <c r="YG40" s="64"/>
      <c r="YH40" s="64"/>
      <c r="YI40" s="64"/>
      <c r="YJ40" s="64"/>
      <c r="YK40" s="64"/>
      <c r="YL40" s="64"/>
      <c r="YM40" s="64"/>
      <c r="YN40" s="64"/>
      <c r="YO40" s="64"/>
      <c r="YP40" s="64"/>
      <c r="YQ40" s="64"/>
      <c r="YR40" s="64"/>
      <c r="YS40" s="64"/>
      <c r="YT40" s="64"/>
      <c r="YU40" s="64"/>
      <c r="YV40" s="64"/>
      <c r="YW40" s="64"/>
      <c r="YX40" s="64"/>
      <c r="YY40" s="64"/>
      <c r="YZ40" s="64"/>
      <c r="ZA40" s="64"/>
      <c r="ZB40" s="64"/>
      <c r="ZC40" s="64"/>
      <c r="ZD40" s="64"/>
      <c r="ZE40" s="64"/>
      <c r="ZF40" s="64"/>
      <c r="ZG40" s="64"/>
      <c r="ZH40" s="64"/>
      <c r="ZI40" s="64"/>
      <c r="ZJ40" s="64"/>
      <c r="ZK40" s="64"/>
      <c r="ZL40" s="64"/>
      <c r="ZM40" s="64"/>
      <c r="ZN40" s="64"/>
      <c r="ZO40" s="64"/>
      <c r="ZP40" s="64"/>
      <c r="ZQ40" s="64"/>
      <c r="ZR40" s="64"/>
      <c r="ZS40" s="64"/>
      <c r="ZT40" s="64"/>
      <c r="ZU40" s="64"/>
      <c r="ZV40" s="64"/>
      <c r="ZW40" s="64"/>
      <c r="ZX40" s="64"/>
      <c r="ZY40" s="64"/>
      <c r="ZZ40" s="64"/>
      <c r="AAA40" s="64"/>
      <c r="AAB40" s="64"/>
      <c r="AAC40" s="64"/>
      <c r="AAD40" s="64"/>
      <c r="AAE40" s="64"/>
      <c r="AAF40" s="64"/>
      <c r="AAG40" s="64"/>
      <c r="AAH40" s="64"/>
      <c r="AAI40" s="64"/>
      <c r="AAJ40" s="64"/>
      <c r="AAK40" s="64"/>
      <c r="AAL40" s="64"/>
      <c r="AAM40" s="64"/>
      <c r="AAN40" s="64"/>
      <c r="AAO40" s="64"/>
      <c r="AAP40" s="64"/>
      <c r="AAQ40" s="64"/>
      <c r="AAR40" s="64"/>
      <c r="AAS40" s="64"/>
      <c r="AAT40" s="64"/>
      <c r="AAU40" s="64"/>
      <c r="AAV40" s="64"/>
      <c r="AAW40" s="64"/>
      <c r="AAX40" s="64"/>
      <c r="AAY40" s="64"/>
      <c r="AAZ40" s="64"/>
      <c r="ABA40" s="64"/>
      <c r="ABB40" s="64"/>
      <c r="ABC40" s="64"/>
      <c r="ABD40" s="64"/>
      <c r="ABE40" s="64"/>
      <c r="ABF40" s="64"/>
      <c r="ABG40" s="64"/>
      <c r="ABH40" s="64"/>
      <c r="ABI40" s="64"/>
      <c r="ABJ40" s="64"/>
      <c r="ABK40" s="64"/>
      <c r="ABL40" s="64"/>
      <c r="ABM40" s="64"/>
      <c r="ABN40" s="64"/>
      <c r="ABO40" s="64"/>
      <c r="ABP40" s="64"/>
      <c r="ABQ40" s="64"/>
      <c r="ABR40" s="64"/>
      <c r="ABS40" s="64"/>
      <c r="ABT40" s="64"/>
      <c r="ABU40" s="64"/>
      <c r="ABV40" s="64"/>
      <c r="ABW40" s="64"/>
      <c r="ABX40" s="64"/>
      <c r="ABY40" s="64"/>
      <c r="ABZ40" s="64"/>
      <c r="ACA40" s="64"/>
      <c r="ACB40" s="64"/>
      <c r="ACC40" s="64"/>
      <c r="ACD40" s="64"/>
      <c r="ACE40" s="64"/>
      <c r="ACF40" s="64"/>
      <c r="ACG40" s="64"/>
      <c r="ACH40" s="64"/>
      <c r="ACI40" s="64"/>
      <c r="ACJ40" s="64"/>
      <c r="ACK40" s="64"/>
      <c r="ACL40" s="64"/>
      <c r="ACM40" s="64"/>
      <c r="ACN40" s="64"/>
      <c r="ACO40" s="64"/>
      <c r="ACP40" s="64"/>
      <c r="ACQ40" s="64"/>
      <c r="ACR40" s="64"/>
      <c r="ACS40" s="64"/>
      <c r="ACT40" s="64"/>
      <c r="ACU40" s="64"/>
      <c r="ACV40" s="64"/>
      <c r="ACW40" s="64"/>
      <c r="ACX40" s="64"/>
      <c r="ACY40" s="64"/>
      <c r="ACZ40" s="64"/>
      <c r="ADA40" s="64"/>
      <c r="ADB40" s="64"/>
      <c r="ADC40" s="64"/>
      <c r="ADD40" s="64"/>
      <c r="ADE40" s="64"/>
      <c r="ADF40" s="64"/>
      <c r="ADG40" s="64"/>
      <c r="ADH40" s="64"/>
      <c r="ADI40" s="64"/>
      <c r="ADJ40" s="64"/>
      <c r="ADK40" s="64"/>
      <c r="ADL40" s="64"/>
      <c r="ADM40" s="64"/>
      <c r="ADN40" s="64"/>
      <c r="ADO40" s="64"/>
      <c r="ADP40" s="64"/>
      <c r="ADQ40" s="64"/>
      <c r="ADR40" s="64"/>
      <c r="ADS40" s="64"/>
      <c r="ADT40" s="64"/>
      <c r="ADU40" s="64"/>
      <c r="ADV40" s="64"/>
      <c r="ADW40" s="64"/>
      <c r="ADX40" s="64"/>
      <c r="ADY40" s="64"/>
      <c r="ADZ40" s="64"/>
      <c r="AEA40" s="64"/>
      <c r="AEB40" s="64"/>
      <c r="AEC40" s="64"/>
      <c r="AED40" s="64"/>
      <c r="AEE40" s="64"/>
      <c r="AEF40" s="64"/>
      <c r="AEG40" s="64"/>
      <c r="AEH40" s="64"/>
      <c r="AEI40" s="64"/>
      <c r="AEJ40" s="64"/>
      <c r="AEK40" s="64"/>
      <c r="AEL40" s="64"/>
      <c r="AEM40" s="64"/>
      <c r="AEN40" s="64"/>
      <c r="AEO40" s="64"/>
      <c r="AEP40" s="64"/>
      <c r="AEQ40" s="64"/>
      <c r="AER40" s="64"/>
      <c r="AES40" s="64"/>
      <c r="AET40" s="64"/>
      <c r="AEU40" s="64"/>
      <c r="AEV40" s="64"/>
      <c r="AEW40" s="64"/>
      <c r="AEX40" s="64"/>
      <c r="AEY40" s="64"/>
      <c r="AEZ40" s="64"/>
      <c r="AFA40" s="64"/>
      <c r="AFB40" s="64"/>
      <c r="AFC40" s="64"/>
      <c r="AFD40" s="64"/>
      <c r="AFE40" s="64"/>
      <c r="AFF40" s="64"/>
      <c r="AFG40" s="64"/>
      <c r="AFH40" s="64"/>
      <c r="AFI40" s="64"/>
      <c r="AFJ40" s="64"/>
      <c r="AFK40" s="64"/>
      <c r="AFL40" s="64"/>
      <c r="AFM40" s="64"/>
      <c r="AFN40" s="64"/>
      <c r="AFO40" s="64"/>
      <c r="AFP40" s="64"/>
      <c r="AFQ40" s="64"/>
      <c r="AFR40" s="64"/>
      <c r="AFS40" s="64"/>
      <c r="AFT40" s="64"/>
      <c r="AFU40" s="64"/>
      <c r="AFV40" s="64"/>
      <c r="AFW40" s="64"/>
      <c r="AFX40" s="64"/>
      <c r="AFY40" s="64"/>
      <c r="AFZ40" s="64"/>
      <c r="AGA40" s="64"/>
      <c r="AGB40" s="64"/>
      <c r="AGC40" s="64"/>
      <c r="AGD40" s="64"/>
      <c r="AGE40" s="64"/>
      <c r="AGF40" s="64"/>
      <c r="AGG40" s="64"/>
      <c r="AGH40" s="64"/>
      <c r="AGI40" s="64"/>
      <c r="AGJ40" s="64"/>
      <c r="AGK40" s="64"/>
      <c r="AGL40" s="64"/>
      <c r="AGM40" s="64"/>
      <c r="AGN40" s="64"/>
      <c r="AGO40" s="64"/>
      <c r="AGP40" s="64"/>
      <c r="AGQ40" s="64"/>
      <c r="AGR40" s="64"/>
      <c r="AGS40" s="64"/>
      <c r="AGT40" s="64"/>
      <c r="AGU40" s="64"/>
      <c r="AGV40" s="64"/>
      <c r="AGW40" s="64"/>
      <c r="AGX40" s="64"/>
      <c r="AGY40" s="64"/>
      <c r="AGZ40" s="64"/>
      <c r="AHA40" s="64"/>
      <c r="AHB40" s="64"/>
      <c r="AHC40" s="64"/>
      <c r="AHD40" s="64"/>
      <c r="AHE40" s="64"/>
      <c r="AHF40" s="64"/>
      <c r="AHG40" s="64"/>
      <c r="AHH40" s="64"/>
      <c r="AHI40" s="64"/>
      <c r="AHJ40" s="64"/>
      <c r="AHK40" s="64"/>
      <c r="AHL40" s="64"/>
      <c r="AHM40" s="64"/>
      <c r="AHN40" s="64"/>
      <c r="AHO40" s="64"/>
      <c r="AHP40" s="64"/>
      <c r="AHQ40" s="64"/>
      <c r="AHR40" s="64"/>
      <c r="AHS40" s="64"/>
      <c r="AHT40" s="64"/>
      <c r="AHU40" s="64"/>
      <c r="AHV40" s="64"/>
      <c r="AHW40" s="64"/>
      <c r="AHX40" s="64"/>
      <c r="AHY40" s="64"/>
      <c r="AHZ40" s="64"/>
      <c r="AIA40" s="64"/>
      <c r="AIB40" s="64"/>
      <c r="AIC40" s="64"/>
      <c r="AID40" s="64"/>
      <c r="AIE40" s="64"/>
      <c r="AIF40" s="64"/>
      <c r="AIG40" s="64"/>
      <c r="AIH40" s="64"/>
      <c r="AII40" s="64"/>
      <c r="AIJ40" s="64"/>
      <c r="AIK40" s="64"/>
      <c r="AIL40" s="64"/>
      <c r="AIM40" s="64"/>
      <c r="AIN40" s="64"/>
      <c r="AIO40" s="64"/>
      <c r="AIP40" s="64"/>
      <c r="AIQ40" s="64"/>
      <c r="AIR40" s="64"/>
      <c r="AIS40" s="64"/>
      <c r="AIT40" s="64"/>
      <c r="AIU40" s="64"/>
      <c r="AIV40" s="64"/>
      <c r="AIW40" s="64"/>
      <c r="AIX40" s="64"/>
      <c r="AIY40" s="64"/>
      <c r="AIZ40" s="64"/>
      <c r="AJA40" s="64"/>
      <c r="AJB40" s="64"/>
      <c r="AJC40" s="64"/>
      <c r="AJD40" s="64"/>
      <c r="AJE40" s="64"/>
      <c r="AJF40" s="64"/>
      <c r="AJG40" s="64"/>
      <c r="AJH40" s="64"/>
      <c r="AJI40" s="64"/>
      <c r="AJJ40" s="64"/>
      <c r="AJK40" s="64"/>
      <c r="AJL40" s="64"/>
      <c r="AJM40" s="64"/>
      <c r="AJN40" s="64"/>
      <c r="AJO40" s="64"/>
      <c r="AJP40" s="64"/>
      <c r="AJQ40" s="64"/>
      <c r="AJR40" s="64"/>
      <c r="AJS40" s="64"/>
      <c r="AJT40" s="64"/>
      <c r="AJU40" s="64"/>
      <c r="AJV40" s="64"/>
      <c r="AJW40" s="64"/>
      <c r="AJX40" s="64"/>
      <c r="AJY40" s="64"/>
      <c r="AJZ40" s="64"/>
      <c r="AKA40" s="64"/>
      <c r="AKB40" s="64"/>
      <c r="AKC40" s="64"/>
      <c r="AKD40" s="64"/>
      <c r="AKE40" s="64"/>
      <c r="AKF40" s="64"/>
      <c r="AKG40" s="64"/>
      <c r="AKH40" s="64"/>
      <c r="AKI40" s="64"/>
      <c r="AKJ40" s="64"/>
      <c r="AKK40" s="64"/>
      <c r="AKL40" s="64"/>
      <c r="AKM40" s="64"/>
      <c r="AKN40" s="64"/>
      <c r="AKO40" s="64"/>
      <c r="AKP40" s="64"/>
      <c r="AKQ40" s="64"/>
      <c r="AKR40" s="64"/>
      <c r="AKS40" s="64"/>
      <c r="AKT40" s="64"/>
      <c r="AKU40" s="64"/>
      <c r="AKV40" s="64"/>
      <c r="AKW40" s="64"/>
      <c r="AKX40" s="64"/>
      <c r="AKY40" s="64"/>
      <c r="AKZ40" s="64"/>
      <c r="ALA40" s="64"/>
      <c r="ALB40" s="64"/>
      <c r="ALC40" s="64"/>
      <c r="ALD40" s="64"/>
      <c r="ALE40" s="64"/>
      <c r="ALF40" s="64"/>
      <c r="ALG40" s="64"/>
      <c r="ALH40" s="64"/>
      <c r="ALI40" s="64"/>
      <c r="ALJ40" s="64"/>
      <c r="ALK40" s="64"/>
      <c r="ALL40" s="64"/>
      <c r="ALM40" s="64"/>
      <c r="ALN40" s="64"/>
      <c r="ALO40" s="64"/>
      <c r="ALP40" s="64"/>
      <c r="ALQ40" s="64"/>
      <c r="ALR40" s="64"/>
      <c r="ALS40" s="64"/>
      <c r="ALT40" s="64"/>
      <c r="ALU40" s="64"/>
      <c r="ALV40" s="64"/>
      <c r="ALW40" s="64"/>
      <c r="ALX40" s="64"/>
      <c r="ALY40" s="64"/>
      <c r="ALZ40" s="64"/>
      <c r="AMA40" s="64"/>
      <c r="AMB40" s="64"/>
      <c r="AMC40" s="64"/>
      <c r="AMD40" s="64"/>
      <c r="AME40" s="64"/>
      <c r="AMF40" s="64"/>
      <c r="AMG40" s="64"/>
      <c r="AMH40" s="64"/>
      <c r="AMI40" s="64"/>
      <c r="AMJ40" s="64"/>
      <c r="AMK40" s="64"/>
      <c r="AML40" s="64"/>
      <c r="AMM40" s="64"/>
      <c r="AMN40" s="64"/>
      <c r="AMO40" s="64"/>
      <c r="AMP40" s="64"/>
      <c r="AMQ40" s="64"/>
      <c r="AMR40" s="64"/>
      <c r="AMS40" s="64"/>
      <c r="AMT40" s="64"/>
      <c r="AMU40" s="64"/>
      <c r="AMV40" s="64"/>
      <c r="AMW40" s="64"/>
      <c r="AMX40" s="64"/>
      <c r="AMY40" s="64"/>
      <c r="AMZ40" s="64"/>
      <c r="ANA40" s="64"/>
      <c r="ANB40" s="64"/>
      <c r="ANC40" s="64"/>
      <c r="AND40" s="64"/>
      <c r="ANE40" s="64"/>
      <c r="ANF40" s="64"/>
      <c r="ANG40" s="64"/>
      <c r="ANH40" s="64"/>
      <c r="ANI40" s="64"/>
      <c r="ANJ40" s="64"/>
      <c r="ANK40" s="64"/>
      <c r="ANL40" s="64"/>
      <c r="ANM40" s="64"/>
      <c r="ANN40" s="64"/>
      <c r="ANO40" s="64"/>
      <c r="ANP40" s="64"/>
      <c r="ANQ40" s="64"/>
      <c r="ANR40" s="64"/>
      <c r="ANS40" s="64"/>
      <c r="ANT40" s="64"/>
      <c r="ANU40" s="64"/>
      <c r="ANV40" s="64"/>
      <c r="ANW40" s="64"/>
      <c r="ANX40" s="64"/>
      <c r="ANY40" s="64"/>
      <c r="ANZ40" s="64"/>
      <c r="AOA40" s="64"/>
      <c r="AOB40" s="64"/>
      <c r="AOC40" s="64"/>
      <c r="AOD40" s="64"/>
      <c r="AOE40" s="64"/>
      <c r="AOF40" s="64"/>
      <c r="AOG40" s="64"/>
      <c r="AOH40" s="64"/>
      <c r="AOI40" s="64"/>
      <c r="AOJ40" s="64"/>
      <c r="AOK40" s="64"/>
      <c r="AOL40" s="64"/>
      <c r="AOM40" s="64"/>
      <c r="AON40" s="64"/>
      <c r="AOO40" s="64"/>
      <c r="AOP40" s="64"/>
      <c r="AOQ40" s="64"/>
      <c r="AOR40" s="64"/>
      <c r="AOS40" s="64"/>
      <c r="AOT40" s="64"/>
      <c r="AOU40" s="64"/>
      <c r="AOV40" s="64"/>
      <c r="AOW40" s="64"/>
      <c r="AOX40" s="64"/>
      <c r="AOY40" s="64"/>
      <c r="AOZ40" s="64"/>
      <c r="APA40" s="64"/>
      <c r="APB40" s="64"/>
      <c r="APC40" s="64"/>
      <c r="APD40" s="64"/>
      <c r="APE40" s="64"/>
      <c r="APF40" s="64"/>
      <c r="APG40" s="64"/>
      <c r="APH40" s="64"/>
      <c r="API40" s="64"/>
      <c r="APJ40" s="64"/>
      <c r="APK40" s="64"/>
      <c r="APL40" s="64"/>
      <c r="APM40" s="64"/>
      <c r="APN40" s="64"/>
      <c r="APO40" s="64"/>
      <c r="APP40" s="64"/>
      <c r="APQ40" s="64"/>
      <c r="APR40" s="64"/>
      <c r="APS40" s="64"/>
      <c r="APT40" s="64"/>
      <c r="APU40" s="64"/>
      <c r="APV40" s="64"/>
      <c r="APW40" s="64"/>
      <c r="APX40" s="64"/>
      <c r="APY40" s="64"/>
      <c r="APZ40" s="64"/>
      <c r="AQA40" s="64"/>
      <c r="AQB40" s="64"/>
      <c r="AQC40" s="64"/>
      <c r="AQD40" s="64"/>
      <c r="AQE40" s="64"/>
      <c r="AQF40" s="64"/>
      <c r="AQG40" s="64"/>
      <c r="AQH40" s="64"/>
      <c r="AQI40" s="64"/>
      <c r="AQJ40" s="64"/>
      <c r="AQK40" s="64"/>
      <c r="AQL40" s="64"/>
      <c r="AQM40" s="64"/>
      <c r="AQN40" s="64"/>
      <c r="AQO40" s="64"/>
      <c r="AQP40" s="64"/>
      <c r="AQQ40" s="64"/>
      <c r="AQR40" s="64"/>
      <c r="AQS40" s="64"/>
      <c r="AQT40" s="64"/>
      <c r="AQU40" s="64"/>
      <c r="AQV40" s="64"/>
      <c r="AQW40" s="64"/>
      <c r="AQX40" s="64"/>
      <c r="AQY40" s="64"/>
      <c r="AQZ40" s="64"/>
      <c r="ARA40" s="64"/>
      <c r="ARB40" s="64"/>
      <c r="ARC40" s="64"/>
      <c r="ARD40" s="64"/>
      <c r="ARE40" s="64"/>
      <c r="ARF40" s="64"/>
      <c r="ARG40" s="64"/>
      <c r="ARH40" s="64"/>
      <c r="ARI40" s="64"/>
      <c r="ARJ40" s="64"/>
      <c r="ARK40" s="64"/>
      <c r="ARL40" s="64"/>
      <c r="ARM40" s="64"/>
      <c r="ARN40" s="64"/>
      <c r="ARO40" s="64"/>
      <c r="ARP40" s="64"/>
      <c r="ARQ40" s="64"/>
      <c r="ARR40" s="64"/>
      <c r="ARS40" s="64"/>
      <c r="ART40" s="64"/>
      <c r="ARU40" s="64"/>
      <c r="ARV40" s="64"/>
      <c r="ARW40" s="64"/>
      <c r="ARX40" s="64"/>
      <c r="ARY40" s="64"/>
      <c r="ARZ40" s="64"/>
      <c r="ASA40" s="64"/>
      <c r="ASB40" s="64"/>
      <c r="ASC40" s="64"/>
      <c r="ASD40" s="64"/>
      <c r="ASE40" s="64"/>
      <c r="ASF40" s="64"/>
      <c r="ASG40" s="64"/>
      <c r="ASH40" s="64"/>
      <c r="ASI40" s="64"/>
      <c r="ASJ40" s="64"/>
      <c r="ASK40" s="64"/>
      <c r="ASL40" s="64"/>
      <c r="ASM40" s="64"/>
      <c r="ASN40" s="64"/>
      <c r="ASO40" s="64"/>
      <c r="ASP40" s="64"/>
      <c r="ASQ40" s="64"/>
      <c r="ASR40" s="64"/>
      <c r="ASS40" s="64"/>
      <c r="AST40" s="64"/>
      <c r="ASU40" s="64"/>
      <c r="ASV40" s="64"/>
      <c r="ASW40" s="64"/>
      <c r="ASX40" s="64"/>
      <c r="ASY40" s="64"/>
      <c r="ASZ40" s="64"/>
      <c r="ATA40" s="64"/>
      <c r="ATB40" s="64"/>
      <c r="ATC40" s="64"/>
      <c r="ATD40" s="64"/>
      <c r="ATE40" s="64"/>
      <c r="ATF40" s="64"/>
      <c r="ATG40" s="64"/>
      <c r="ATH40" s="64"/>
      <c r="ATI40" s="64"/>
      <c r="ATJ40" s="64"/>
      <c r="ATK40" s="64"/>
      <c r="ATL40" s="64"/>
      <c r="ATM40" s="64"/>
      <c r="ATN40" s="64"/>
      <c r="ATO40" s="64"/>
      <c r="ATP40" s="64"/>
      <c r="ATQ40" s="64"/>
      <c r="ATR40" s="64"/>
      <c r="ATS40" s="64"/>
      <c r="ATT40" s="64"/>
      <c r="ATU40" s="64"/>
      <c r="ATV40" s="64"/>
      <c r="ATW40" s="64"/>
      <c r="ATX40" s="64"/>
      <c r="ATY40" s="64"/>
      <c r="ATZ40" s="64"/>
      <c r="AUA40" s="64"/>
      <c r="AUB40" s="64"/>
      <c r="AUC40" s="64"/>
      <c r="AUD40" s="64"/>
      <c r="AUE40" s="64"/>
      <c r="AUF40" s="64"/>
      <c r="AUG40" s="64"/>
      <c r="AUH40" s="64"/>
      <c r="AUI40" s="64"/>
      <c r="AUJ40" s="64"/>
      <c r="AUK40" s="64"/>
      <c r="AUL40" s="64"/>
      <c r="AUM40" s="64"/>
      <c r="AUN40" s="64"/>
      <c r="AUO40" s="64"/>
      <c r="AUP40" s="64"/>
      <c r="AUQ40" s="64"/>
      <c r="AUR40" s="64"/>
      <c r="AUS40" s="64"/>
      <c r="AUT40" s="64"/>
      <c r="AUU40" s="64"/>
      <c r="AUV40" s="64"/>
      <c r="AUW40" s="64"/>
      <c r="AUX40" s="64"/>
      <c r="AUY40" s="64"/>
      <c r="AUZ40" s="64"/>
      <c r="AVA40" s="64"/>
      <c r="AVB40" s="64"/>
      <c r="AVC40" s="64"/>
      <c r="AVD40" s="64"/>
      <c r="AVE40" s="64"/>
      <c r="AVF40" s="64"/>
      <c r="AVG40" s="64"/>
      <c r="AVH40" s="64"/>
      <c r="AVI40" s="64"/>
      <c r="AVJ40" s="64"/>
      <c r="AVK40" s="64"/>
      <c r="AVL40" s="64"/>
      <c r="AVM40" s="64"/>
      <c r="AVN40" s="64"/>
      <c r="AVO40" s="64"/>
      <c r="AVP40" s="64"/>
      <c r="AVQ40" s="64"/>
      <c r="AVR40" s="64"/>
      <c r="AVS40" s="64"/>
      <c r="AVT40" s="64"/>
      <c r="AVU40" s="64"/>
      <c r="AVV40" s="64"/>
      <c r="AVW40" s="64"/>
      <c r="AVX40" s="64"/>
      <c r="AVY40" s="64"/>
      <c r="AVZ40" s="64"/>
      <c r="AWA40" s="64"/>
      <c r="AWB40" s="64"/>
      <c r="AWC40" s="64"/>
      <c r="AWD40" s="64"/>
      <c r="AWE40" s="64"/>
      <c r="AWF40" s="64"/>
      <c r="AWG40" s="64"/>
      <c r="AWH40" s="64"/>
      <c r="AWI40" s="64"/>
      <c r="AWJ40" s="64"/>
      <c r="AWK40" s="64"/>
      <c r="AWL40" s="64"/>
      <c r="AWM40" s="64"/>
      <c r="AWN40" s="64"/>
      <c r="AWO40" s="64"/>
      <c r="AWP40" s="64"/>
      <c r="AWQ40" s="64"/>
      <c r="AWR40" s="64"/>
      <c r="AWS40" s="64"/>
      <c r="AWT40" s="64"/>
      <c r="AWU40" s="64"/>
      <c r="AWV40" s="64"/>
      <c r="AWW40" s="64"/>
      <c r="AWX40" s="64"/>
      <c r="AWY40" s="64"/>
      <c r="AWZ40" s="64"/>
      <c r="AXA40" s="64"/>
      <c r="AXB40" s="64"/>
      <c r="AXC40" s="64"/>
      <c r="AXD40" s="64"/>
      <c r="AXE40" s="64"/>
      <c r="AXF40" s="64"/>
      <c r="AXG40" s="64"/>
      <c r="AXH40" s="64"/>
      <c r="AXI40" s="64"/>
      <c r="AXJ40" s="64"/>
      <c r="AXK40" s="64"/>
      <c r="AXL40" s="64"/>
      <c r="AXM40" s="64"/>
      <c r="AXN40" s="64"/>
      <c r="AXO40" s="64"/>
      <c r="AXP40" s="64"/>
      <c r="AXQ40" s="64"/>
      <c r="AXR40" s="64"/>
      <c r="AXS40" s="64"/>
      <c r="AXT40" s="64"/>
      <c r="AXU40" s="64"/>
      <c r="AXV40" s="64"/>
      <c r="AXW40" s="64"/>
      <c r="AXX40" s="64"/>
      <c r="AXY40" s="64"/>
      <c r="AXZ40" s="64"/>
      <c r="AYA40" s="64"/>
      <c r="AYB40" s="64"/>
      <c r="AYC40" s="64"/>
      <c r="AYD40" s="64"/>
      <c r="AYE40" s="64"/>
      <c r="AYF40" s="64"/>
      <c r="AYG40" s="64"/>
      <c r="AYH40" s="64"/>
      <c r="AYI40" s="64"/>
      <c r="AYJ40" s="64"/>
      <c r="AYK40" s="64"/>
      <c r="AYL40" s="64"/>
      <c r="AYM40" s="64"/>
      <c r="AYN40" s="64"/>
      <c r="AYO40" s="64"/>
      <c r="AYP40" s="64"/>
      <c r="AYQ40" s="64"/>
      <c r="AYR40" s="64"/>
      <c r="AYS40" s="64"/>
      <c r="AYT40" s="64"/>
      <c r="AYU40" s="64"/>
      <c r="AYV40" s="64"/>
      <c r="AYW40" s="64"/>
      <c r="AYX40" s="64"/>
      <c r="AYY40" s="64"/>
      <c r="AYZ40" s="64"/>
      <c r="AZA40" s="64"/>
      <c r="AZB40" s="64"/>
      <c r="AZC40" s="64"/>
      <c r="AZD40" s="64"/>
      <c r="AZE40" s="64"/>
      <c r="AZF40" s="64"/>
      <c r="AZG40" s="64"/>
      <c r="AZH40" s="64"/>
      <c r="AZI40" s="64"/>
      <c r="AZJ40" s="64"/>
      <c r="AZK40" s="64"/>
      <c r="AZL40" s="64"/>
      <c r="AZM40" s="64"/>
      <c r="AZN40" s="64"/>
      <c r="AZO40" s="64"/>
      <c r="AZP40" s="64"/>
      <c r="AZQ40" s="64"/>
      <c r="AZR40" s="64"/>
      <c r="AZS40" s="64"/>
      <c r="AZT40" s="64"/>
      <c r="AZU40" s="64"/>
      <c r="AZV40" s="64"/>
      <c r="AZW40" s="64"/>
      <c r="AZX40" s="64"/>
      <c r="AZY40" s="64"/>
      <c r="AZZ40" s="64"/>
      <c r="BAA40" s="64"/>
      <c r="BAB40" s="64"/>
      <c r="BAC40" s="64"/>
      <c r="BAD40" s="64"/>
      <c r="BAE40" s="64"/>
      <c r="BAF40" s="64"/>
      <c r="BAG40" s="64"/>
      <c r="BAH40" s="64"/>
      <c r="BAI40" s="64"/>
      <c r="BAJ40" s="64"/>
      <c r="BAK40" s="64"/>
      <c r="BAL40" s="64"/>
      <c r="BAM40" s="64"/>
      <c r="BAN40" s="64"/>
      <c r="BAO40" s="64"/>
      <c r="BAP40" s="64"/>
      <c r="BAQ40" s="64"/>
      <c r="BAR40" s="64"/>
      <c r="BAS40" s="64"/>
      <c r="BAT40" s="64"/>
      <c r="BAU40" s="64"/>
      <c r="BAV40" s="64"/>
      <c r="BAW40" s="64"/>
      <c r="BAX40" s="64"/>
      <c r="BAY40" s="64"/>
      <c r="BAZ40" s="64"/>
      <c r="BBA40" s="64"/>
      <c r="BBB40" s="64"/>
      <c r="BBC40" s="64"/>
      <c r="BBD40" s="64"/>
      <c r="BBE40" s="64"/>
      <c r="BBF40" s="64"/>
      <c r="BBG40" s="64"/>
      <c r="BBH40" s="64"/>
      <c r="BBI40" s="64"/>
      <c r="BBJ40" s="64"/>
      <c r="BBK40" s="64"/>
      <c r="BBL40" s="64"/>
      <c r="BBM40" s="64"/>
      <c r="BBN40" s="64"/>
      <c r="BBO40" s="64"/>
      <c r="BBP40" s="64"/>
      <c r="BBQ40" s="64"/>
      <c r="BBR40" s="64"/>
      <c r="BBS40" s="64"/>
      <c r="BBT40" s="64"/>
      <c r="BBU40" s="64"/>
      <c r="BBV40" s="64"/>
      <c r="BBW40" s="64"/>
      <c r="BBX40" s="64"/>
      <c r="BBY40" s="64"/>
      <c r="BBZ40" s="64"/>
      <c r="BCA40" s="64"/>
      <c r="BCB40" s="64"/>
      <c r="BCC40" s="64"/>
      <c r="BCD40" s="64"/>
      <c r="BCE40" s="64"/>
      <c r="BCF40" s="64"/>
      <c r="BCG40" s="64"/>
      <c r="BCH40" s="64"/>
      <c r="BCI40" s="64"/>
      <c r="BCJ40" s="64"/>
      <c r="BCK40" s="64"/>
      <c r="BCL40" s="64"/>
      <c r="BCM40" s="64"/>
      <c r="BCN40" s="64"/>
      <c r="BCO40" s="64"/>
      <c r="BCP40" s="64"/>
      <c r="BCQ40" s="64"/>
      <c r="BCR40" s="64"/>
      <c r="BCS40" s="64"/>
      <c r="BCT40" s="64"/>
      <c r="BCU40" s="64"/>
      <c r="BCV40" s="64"/>
      <c r="BCW40" s="64"/>
      <c r="BCX40" s="64"/>
      <c r="BCY40" s="64"/>
      <c r="BCZ40" s="64"/>
      <c r="BDA40" s="64"/>
      <c r="BDB40" s="64"/>
      <c r="BDC40" s="64"/>
      <c r="BDD40" s="64"/>
      <c r="BDE40" s="64"/>
      <c r="BDF40" s="64"/>
      <c r="BDG40" s="64"/>
      <c r="BDH40" s="64"/>
      <c r="BDI40" s="64"/>
      <c r="BDJ40" s="64"/>
      <c r="BDK40" s="64"/>
      <c r="BDL40" s="64"/>
      <c r="BDM40" s="64"/>
      <c r="BDN40" s="64"/>
      <c r="BDO40" s="64"/>
      <c r="BDP40" s="64"/>
      <c r="BDQ40" s="64"/>
      <c r="BDR40" s="64"/>
      <c r="BDS40" s="64"/>
      <c r="BDT40" s="64"/>
      <c r="BDU40" s="64"/>
      <c r="BDV40" s="64"/>
      <c r="BDW40" s="64"/>
      <c r="BDX40" s="64"/>
      <c r="BDY40" s="64"/>
      <c r="BDZ40" s="64"/>
      <c r="BEA40" s="64"/>
      <c r="BEB40" s="64"/>
      <c r="BEC40" s="64"/>
      <c r="BED40" s="64"/>
      <c r="BEE40" s="64"/>
      <c r="BEF40" s="64"/>
      <c r="BEG40" s="64"/>
      <c r="BEH40" s="64"/>
      <c r="BEI40" s="64"/>
      <c r="BEJ40" s="64"/>
      <c r="BEK40" s="64"/>
      <c r="BEL40" s="64"/>
      <c r="BEM40" s="64"/>
      <c r="BEN40" s="64"/>
      <c r="BEO40" s="64"/>
      <c r="BEP40" s="64"/>
      <c r="BEQ40" s="64"/>
      <c r="BER40" s="64"/>
      <c r="BES40" s="64"/>
      <c r="BET40" s="64"/>
      <c r="BEU40" s="64"/>
      <c r="BEV40" s="64"/>
      <c r="BEW40" s="64"/>
      <c r="BEX40" s="64"/>
      <c r="BEY40" s="64"/>
      <c r="BEZ40" s="64"/>
      <c r="BFA40" s="64"/>
      <c r="BFB40" s="64"/>
      <c r="BFC40" s="64"/>
      <c r="BFD40" s="64"/>
      <c r="BFE40" s="64"/>
      <c r="BFF40" s="64"/>
      <c r="BFG40" s="64"/>
      <c r="BFH40" s="64"/>
      <c r="BFI40" s="64"/>
      <c r="BFJ40" s="64"/>
      <c r="BFK40" s="64"/>
      <c r="BFL40" s="64"/>
      <c r="BFM40" s="64"/>
      <c r="BFN40" s="64"/>
      <c r="BFO40" s="64"/>
      <c r="BFP40" s="64"/>
      <c r="BFQ40" s="64"/>
      <c r="BFR40" s="64"/>
      <c r="BFS40" s="64"/>
      <c r="BFT40" s="64"/>
      <c r="BFU40" s="64"/>
      <c r="BFV40" s="64"/>
      <c r="BFW40" s="64"/>
      <c r="BFX40" s="64"/>
      <c r="BFY40" s="64"/>
      <c r="BFZ40" s="64"/>
      <c r="BGA40" s="64"/>
      <c r="BGB40" s="64"/>
      <c r="BGC40" s="64"/>
      <c r="BGD40" s="64"/>
      <c r="BGE40" s="64"/>
      <c r="BGF40" s="64"/>
      <c r="BGG40" s="64"/>
      <c r="BGH40" s="64"/>
      <c r="BGI40" s="64"/>
      <c r="BGJ40" s="64"/>
      <c r="BGK40" s="64"/>
      <c r="BGL40" s="64"/>
      <c r="BGM40" s="64"/>
      <c r="BGN40" s="64"/>
      <c r="BGO40" s="64"/>
      <c r="BGP40" s="64"/>
      <c r="BGQ40" s="64"/>
      <c r="BGR40" s="64"/>
      <c r="BGS40" s="64"/>
      <c r="BGT40" s="64"/>
      <c r="BGU40" s="64"/>
      <c r="BGV40" s="64"/>
      <c r="BGW40" s="64"/>
      <c r="BGX40" s="64"/>
      <c r="BGY40" s="64"/>
      <c r="BGZ40" s="64"/>
      <c r="BHA40" s="64"/>
      <c r="BHB40" s="64"/>
      <c r="BHC40" s="64"/>
      <c r="BHD40" s="64"/>
      <c r="BHE40" s="64"/>
      <c r="BHF40" s="64"/>
      <c r="BHG40" s="64"/>
      <c r="BHH40" s="64"/>
      <c r="BHI40" s="64"/>
      <c r="BHJ40" s="64"/>
      <c r="BHK40" s="64"/>
      <c r="BHL40" s="64"/>
      <c r="BHM40" s="64"/>
      <c r="BHN40" s="64"/>
      <c r="BHO40" s="64"/>
      <c r="BHP40" s="64"/>
      <c r="BHQ40" s="64"/>
      <c r="BHR40" s="64"/>
      <c r="BHS40" s="64"/>
      <c r="BHT40" s="64"/>
      <c r="BHU40" s="64"/>
      <c r="BHV40" s="64"/>
      <c r="BHW40" s="64"/>
      <c r="BHX40" s="64"/>
      <c r="BHY40" s="64"/>
      <c r="BHZ40" s="64"/>
      <c r="BIA40" s="64"/>
      <c r="BIB40" s="64"/>
      <c r="BIC40" s="64"/>
      <c r="BID40" s="64"/>
      <c r="BIE40" s="64"/>
      <c r="BIF40" s="64"/>
      <c r="BIG40" s="64"/>
      <c r="BIH40" s="64"/>
      <c r="BII40" s="64"/>
      <c r="BIJ40" s="64"/>
      <c r="BIK40" s="64"/>
      <c r="BIL40" s="64"/>
      <c r="BIM40" s="64"/>
      <c r="BIN40" s="64"/>
      <c r="BIO40" s="64"/>
      <c r="BIP40" s="64"/>
      <c r="BIQ40" s="64"/>
      <c r="BIR40" s="64"/>
      <c r="BIS40" s="64"/>
      <c r="BIT40" s="64"/>
      <c r="BIU40" s="64"/>
      <c r="BIV40" s="64"/>
      <c r="BIW40" s="64"/>
      <c r="BIX40" s="64"/>
      <c r="BIY40" s="64"/>
      <c r="BIZ40" s="64"/>
      <c r="BJA40" s="64"/>
      <c r="BJB40" s="64"/>
      <c r="BJC40" s="64"/>
      <c r="BJD40" s="64"/>
      <c r="BJE40" s="64"/>
      <c r="BJF40" s="64"/>
      <c r="BJG40" s="64"/>
      <c r="BJH40" s="64"/>
      <c r="BJI40" s="64"/>
      <c r="BJJ40" s="64"/>
      <c r="BJK40" s="64"/>
      <c r="BJL40" s="64"/>
      <c r="BJM40" s="64"/>
      <c r="BJN40" s="64"/>
      <c r="BJO40" s="64"/>
      <c r="BJP40" s="64"/>
      <c r="BJQ40" s="64"/>
      <c r="BJR40" s="64"/>
      <c r="BJS40" s="64"/>
      <c r="BJT40" s="64"/>
      <c r="BJU40" s="64"/>
      <c r="BJV40" s="64"/>
      <c r="BJW40" s="64"/>
      <c r="BJX40" s="64"/>
      <c r="BJY40" s="64"/>
      <c r="BJZ40" s="64"/>
      <c r="BKA40" s="64"/>
      <c r="BKB40" s="64"/>
      <c r="BKC40" s="64"/>
      <c r="BKD40" s="64"/>
      <c r="BKE40" s="64"/>
      <c r="BKF40" s="64"/>
      <c r="BKG40" s="64"/>
      <c r="BKH40" s="64"/>
      <c r="BKI40" s="64"/>
      <c r="BKJ40" s="64"/>
      <c r="BKK40" s="64"/>
      <c r="BKL40" s="64"/>
      <c r="BKM40" s="64"/>
      <c r="BKN40" s="64"/>
      <c r="BKO40" s="64"/>
      <c r="BKP40" s="64"/>
      <c r="BKQ40" s="64"/>
      <c r="BKR40" s="64"/>
      <c r="BKS40" s="64"/>
      <c r="BKT40" s="64"/>
      <c r="BKU40" s="64"/>
      <c r="BKV40" s="64"/>
      <c r="BKW40" s="64"/>
      <c r="BKX40" s="64"/>
      <c r="BKY40" s="64"/>
      <c r="BKZ40" s="64"/>
      <c r="BLA40" s="64"/>
      <c r="BLB40" s="64"/>
      <c r="BLC40" s="64"/>
      <c r="BLD40" s="64"/>
      <c r="BLE40" s="64"/>
      <c r="BLF40" s="64"/>
      <c r="BLG40" s="64"/>
      <c r="BLH40" s="64"/>
      <c r="BLI40" s="64"/>
      <c r="BLJ40" s="64"/>
      <c r="BLK40" s="64"/>
      <c r="BLL40" s="64"/>
      <c r="BLM40" s="64"/>
      <c r="BLN40" s="64"/>
      <c r="BLO40" s="64"/>
      <c r="BLP40" s="64"/>
      <c r="BLQ40" s="64"/>
      <c r="BLR40" s="64"/>
      <c r="BLS40" s="64"/>
      <c r="BLT40" s="64"/>
      <c r="BLU40" s="64"/>
      <c r="BLV40" s="64"/>
      <c r="BLW40" s="64"/>
      <c r="BLX40" s="64"/>
      <c r="BLY40" s="64"/>
      <c r="BLZ40" s="64"/>
      <c r="BMA40" s="64"/>
      <c r="BMB40" s="64"/>
      <c r="BMC40" s="64"/>
      <c r="BMD40" s="64"/>
      <c r="BME40" s="64"/>
      <c r="BMF40" s="64"/>
      <c r="BMG40" s="64"/>
      <c r="BMH40" s="64"/>
      <c r="BMI40" s="64"/>
      <c r="BMJ40" s="64"/>
      <c r="BMK40" s="64"/>
      <c r="BML40" s="64"/>
      <c r="BMM40" s="64"/>
      <c r="BMN40" s="64"/>
      <c r="BMO40" s="64"/>
      <c r="BMP40" s="64"/>
      <c r="BMQ40" s="64"/>
      <c r="BMR40" s="64"/>
      <c r="BMS40" s="64"/>
      <c r="BMT40" s="64"/>
      <c r="BMU40" s="64"/>
      <c r="BMV40" s="64"/>
      <c r="BMW40" s="64"/>
      <c r="BMX40" s="64"/>
      <c r="BMY40" s="64"/>
      <c r="BMZ40" s="64"/>
      <c r="BNA40" s="64"/>
      <c r="BNB40" s="64"/>
      <c r="BNC40" s="64"/>
      <c r="BND40" s="64"/>
      <c r="BNE40" s="64"/>
      <c r="BNF40" s="64"/>
      <c r="BNG40" s="64"/>
      <c r="BNH40" s="64"/>
      <c r="BNI40" s="64"/>
      <c r="BNJ40" s="64"/>
      <c r="BNK40" s="64"/>
      <c r="BNL40" s="64"/>
      <c r="BNM40" s="64"/>
      <c r="BNN40" s="64"/>
      <c r="BNO40" s="64"/>
      <c r="BNP40" s="64"/>
      <c r="BNQ40" s="64"/>
      <c r="BNR40" s="64"/>
      <c r="BNS40" s="64"/>
      <c r="BNT40" s="64"/>
      <c r="BNU40" s="64"/>
      <c r="BNV40" s="64"/>
      <c r="BNW40" s="64"/>
      <c r="BNX40" s="64"/>
      <c r="BNY40" s="64"/>
      <c r="BNZ40" s="64"/>
      <c r="BOA40" s="64"/>
      <c r="BOB40" s="64"/>
      <c r="BOC40" s="64"/>
      <c r="BOD40" s="64"/>
      <c r="BOE40" s="64"/>
      <c r="BOF40" s="64"/>
      <c r="BOG40" s="64"/>
      <c r="BOH40" s="64"/>
      <c r="BOI40" s="64"/>
      <c r="BOJ40" s="64"/>
      <c r="BOK40" s="64"/>
      <c r="BOL40" s="64"/>
      <c r="BOM40" s="64"/>
      <c r="BON40" s="64"/>
      <c r="BOO40" s="64"/>
      <c r="BOP40" s="64"/>
      <c r="BOQ40" s="64"/>
      <c r="BOR40" s="64"/>
      <c r="BOS40" s="64"/>
      <c r="BOT40" s="64"/>
      <c r="BOU40" s="64"/>
      <c r="BOV40" s="64"/>
      <c r="BOW40" s="64"/>
      <c r="BOX40" s="64"/>
      <c r="BOY40" s="64"/>
      <c r="BOZ40" s="64"/>
      <c r="BPA40" s="64"/>
      <c r="BPB40" s="64"/>
      <c r="BPC40" s="64"/>
      <c r="BPD40" s="64"/>
      <c r="BPE40" s="64"/>
      <c r="BPF40" s="64"/>
      <c r="BPG40" s="64"/>
      <c r="BPH40" s="64"/>
      <c r="BPI40" s="64"/>
      <c r="BPJ40" s="64"/>
      <c r="BPK40" s="64"/>
      <c r="BPL40" s="64"/>
      <c r="BPM40" s="64"/>
      <c r="BPN40" s="64"/>
      <c r="BPO40" s="64"/>
      <c r="BPP40" s="64"/>
      <c r="BPQ40" s="64"/>
      <c r="BPR40" s="64"/>
      <c r="BPS40" s="64"/>
      <c r="BPT40" s="64"/>
      <c r="BPU40" s="64"/>
      <c r="BPV40" s="64"/>
      <c r="BPW40" s="64"/>
      <c r="BPX40" s="64"/>
      <c r="BPY40" s="64"/>
      <c r="BPZ40" s="64"/>
      <c r="BQA40" s="64"/>
      <c r="BQB40" s="64"/>
      <c r="BQC40" s="64"/>
      <c r="BQD40" s="64"/>
      <c r="BQE40" s="64"/>
      <c r="BQF40" s="64"/>
      <c r="BQG40" s="64"/>
      <c r="BQH40" s="64"/>
      <c r="BQI40" s="64"/>
      <c r="BQJ40" s="64"/>
      <c r="BQK40" s="64"/>
      <c r="BQL40" s="64"/>
      <c r="BQM40" s="64"/>
      <c r="BQN40" s="64"/>
      <c r="BQO40" s="64"/>
      <c r="BQP40" s="64"/>
      <c r="BQQ40" s="64"/>
      <c r="BQR40" s="64"/>
      <c r="BQS40" s="64"/>
      <c r="BQT40" s="64"/>
      <c r="BQU40" s="64"/>
      <c r="BQV40" s="64"/>
      <c r="BQW40" s="64"/>
      <c r="BQX40" s="64"/>
      <c r="BQY40" s="64"/>
      <c r="BQZ40" s="64"/>
      <c r="BRA40" s="64"/>
      <c r="BRB40" s="64"/>
      <c r="BRC40" s="64"/>
      <c r="BRD40" s="64"/>
      <c r="BRE40" s="64"/>
      <c r="BRF40" s="64"/>
      <c r="BRG40" s="64"/>
      <c r="BRH40" s="64"/>
      <c r="BRI40" s="64"/>
      <c r="BRJ40" s="64"/>
      <c r="BRK40" s="64"/>
      <c r="BRL40" s="64"/>
      <c r="BRM40" s="64"/>
      <c r="BRN40" s="64"/>
      <c r="BRO40" s="64"/>
      <c r="BRP40" s="64"/>
      <c r="BRQ40" s="64"/>
      <c r="BRR40" s="64"/>
      <c r="BRS40" s="64"/>
      <c r="BRT40" s="64"/>
      <c r="BRU40" s="64"/>
      <c r="BRV40" s="64"/>
      <c r="BRW40" s="64"/>
      <c r="BRX40" s="64"/>
      <c r="BRY40" s="64"/>
      <c r="BRZ40" s="64"/>
      <c r="BSA40" s="64"/>
      <c r="BSB40" s="64"/>
      <c r="BSC40" s="64"/>
      <c r="BSD40" s="64"/>
      <c r="BSE40" s="64"/>
      <c r="BSF40" s="64"/>
      <c r="BSG40" s="64"/>
      <c r="BSH40" s="64"/>
      <c r="BSI40" s="64"/>
      <c r="BSJ40" s="64"/>
      <c r="BSK40" s="64"/>
      <c r="BSL40" s="64"/>
      <c r="BSM40" s="64"/>
      <c r="BSN40" s="64"/>
      <c r="BSO40" s="64"/>
      <c r="BSP40" s="64"/>
      <c r="BSQ40" s="64"/>
      <c r="BSR40" s="64"/>
      <c r="BSS40" s="64"/>
      <c r="BST40" s="64"/>
      <c r="BSU40" s="64"/>
      <c r="BSV40" s="64"/>
      <c r="BSW40" s="64"/>
      <c r="BSX40" s="64"/>
      <c r="BSY40" s="64"/>
      <c r="BSZ40" s="64"/>
      <c r="BTA40" s="64"/>
      <c r="BTB40" s="64"/>
      <c r="BTC40" s="64"/>
      <c r="BTD40" s="64"/>
      <c r="BTE40" s="64"/>
      <c r="BTF40" s="64"/>
      <c r="BTG40" s="64"/>
      <c r="BTH40" s="64"/>
      <c r="BTI40" s="64"/>
      <c r="BTJ40" s="64"/>
      <c r="BTK40" s="64"/>
      <c r="BTL40" s="64"/>
      <c r="BTM40" s="64"/>
      <c r="BTN40" s="64"/>
      <c r="BTO40" s="64"/>
      <c r="BTP40" s="64"/>
      <c r="BTQ40" s="64"/>
      <c r="BTR40" s="64"/>
      <c r="BTS40" s="64"/>
      <c r="BTT40" s="64"/>
      <c r="BTU40" s="64"/>
      <c r="BTV40" s="64"/>
      <c r="BTW40" s="64"/>
      <c r="BTX40" s="64"/>
      <c r="BTY40" s="64"/>
      <c r="BTZ40" s="64"/>
      <c r="BUA40" s="64"/>
      <c r="BUB40" s="64"/>
      <c r="BUC40" s="64"/>
      <c r="BUD40" s="64"/>
      <c r="BUE40" s="64"/>
      <c r="BUF40" s="64"/>
      <c r="BUG40" s="64"/>
      <c r="BUH40" s="64"/>
      <c r="BUI40" s="64"/>
      <c r="BUJ40" s="64"/>
      <c r="BUK40" s="64"/>
      <c r="BUL40" s="64"/>
      <c r="BUM40" s="64"/>
      <c r="BUN40" s="64"/>
      <c r="BUO40" s="64"/>
      <c r="BUP40" s="64"/>
      <c r="BUQ40" s="64"/>
      <c r="BUR40" s="64"/>
      <c r="BUS40" s="64"/>
      <c r="BUT40" s="64"/>
      <c r="BUU40" s="64"/>
      <c r="BUV40" s="64"/>
      <c r="BUW40" s="64"/>
      <c r="BUX40" s="64"/>
      <c r="BUY40" s="64"/>
      <c r="BUZ40" s="64"/>
      <c r="BVA40" s="64"/>
      <c r="BVB40" s="64"/>
      <c r="BVC40" s="64"/>
      <c r="BVD40" s="64"/>
      <c r="BVE40" s="64"/>
      <c r="BVF40" s="64"/>
      <c r="BVG40" s="64"/>
      <c r="BVH40" s="64"/>
      <c r="BVI40" s="64"/>
      <c r="BVJ40" s="64"/>
      <c r="BVK40" s="64"/>
      <c r="BVL40" s="64"/>
      <c r="BVM40" s="64"/>
      <c r="BVN40" s="64"/>
      <c r="BVO40" s="64"/>
      <c r="BVP40" s="64"/>
      <c r="BVQ40" s="64"/>
      <c r="BVR40" s="64"/>
      <c r="BVS40" s="64"/>
      <c r="BVT40" s="64"/>
      <c r="BVU40" s="64"/>
      <c r="BVV40" s="64"/>
      <c r="BVW40" s="64"/>
      <c r="BVX40" s="64"/>
      <c r="BVY40" s="64"/>
      <c r="BVZ40" s="64"/>
      <c r="BWA40" s="64"/>
      <c r="BWB40" s="64"/>
      <c r="BWC40" s="64"/>
      <c r="BWD40" s="64"/>
      <c r="BWE40" s="64"/>
      <c r="BWF40" s="64"/>
      <c r="BWG40" s="64"/>
      <c r="BWH40" s="64"/>
      <c r="BWI40" s="64"/>
      <c r="BWJ40" s="64"/>
      <c r="BWK40" s="64"/>
      <c r="BWL40" s="64"/>
      <c r="BWM40" s="64"/>
      <c r="BWN40" s="64"/>
      <c r="BWO40" s="64"/>
      <c r="BWP40" s="64"/>
      <c r="BWQ40" s="64"/>
      <c r="BWR40" s="64"/>
      <c r="BWS40" s="64"/>
      <c r="BWT40" s="64"/>
      <c r="BWU40" s="64"/>
      <c r="BWV40" s="64"/>
      <c r="BWW40" s="64"/>
      <c r="BWX40" s="64"/>
      <c r="BWY40" s="64"/>
      <c r="BWZ40" s="64"/>
      <c r="BXA40" s="64"/>
      <c r="BXB40" s="64"/>
      <c r="BXC40" s="64"/>
      <c r="BXD40" s="64"/>
      <c r="BXE40" s="64"/>
      <c r="BXF40" s="64"/>
      <c r="BXG40" s="64"/>
      <c r="BXH40" s="64"/>
      <c r="BXI40" s="64"/>
      <c r="BXJ40" s="64"/>
      <c r="BXK40" s="64"/>
      <c r="BXL40" s="64"/>
      <c r="BXM40" s="64"/>
      <c r="BXN40" s="64"/>
      <c r="BXO40" s="64"/>
      <c r="BXP40" s="64"/>
      <c r="BXQ40" s="64"/>
      <c r="BXR40" s="64"/>
      <c r="BXS40" s="64"/>
      <c r="BXT40" s="64"/>
      <c r="BXU40" s="64"/>
      <c r="BXV40" s="64"/>
      <c r="BXW40" s="64"/>
      <c r="BXX40" s="64"/>
      <c r="BXY40" s="64"/>
      <c r="BXZ40" s="64"/>
      <c r="BYA40" s="64"/>
      <c r="BYB40" s="64"/>
      <c r="BYC40" s="64"/>
      <c r="BYD40" s="64"/>
      <c r="BYE40" s="64"/>
      <c r="BYF40" s="64"/>
      <c r="BYG40" s="64"/>
      <c r="BYH40" s="64"/>
      <c r="BYI40" s="64"/>
      <c r="BYJ40" s="64"/>
      <c r="BYK40" s="64"/>
      <c r="BYL40" s="64"/>
      <c r="BYM40" s="64"/>
      <c r="BYN40" s="64"/>
      <c r="BYO40" s="64"/>
      <c r="BYP40" s="64"/>
      <c r="BYQ40" s="64"/>
      <c r="BYR40" s="64"/>
      <c r="BYS40" s="64"/>
      <c r="BYT40" s="64"/>
      <c r="BYU40" s="64"/>
      <c r="BYV40" s="64"/>
      <c r="BYW40" s="64"/>
      <c r="BYX40" s="64"/>
      <c r="BYY40" s="64"/>
      <c r="BYZ40" s="64"/>
      <c r="BZA40" s="64"/>
      <c r="BZB40" s="64"/>
      <c r="BZC40" s="64"/>
      <c r="BZD40" s="64"/>
      <c r="BZE40" s="64"/>
      <c r="BZF40" s="64"/>
      <c r="BZG40" s="64"/>
      <c r="BZH40" s="64"/>
      <c r="BZI40" s="64"/>
      <c r="BZJ40" s="64"/>
      <c r="BZK40" s="64"/>
      <c r="BZL40" s="64"/>
      <c r="BZM40" s="64"/>
      <c r="BZN40" s="64"/>
      <c r="BZO40" s="64"/>
      <c r="BZP40" s="64"/>
      <c r="BZQ40" s="64"/>
      <c r="BZR40" s="64"/>
      <c r="BZS40" s="64"/>
      <c r="BZT40" s="64"/>
      <c r="BZU40" s="64"/>
      <c r="BZV40" s="64"/>
      <c r="BZW40" s="64"/>
      <c r="BZX40" s="64"/>
      <c r="BZY40" s="64"/>
      <c r="BZZ40" s="64"/>
      <c r="CAA40" s="64"/>
      <c r="CAB40" s="64"/>
      <c r="CAC40" s="64"/>
      <c r="CAD40" s="64"/>
      <c r="CAE40" s="64"/>
      <c r="CAF40" s="64"/>
      <c r="CAG40" s="64"/>
      <c r="CAH40" s="64"/>
      <c r="CAI40" s="64"/>
      <c r="CAJ40" s="64"/>
      <c r="CAK40" s="64"/>
      <c r="CAL40" s="64"/>
      <c r="CAM40" s="64"/>
      <c r="CAN40" s="64"/>
      <c r="CAO40" s="64"/>
      <c r="CAP40" s="64"/>
      <c r="CAQ40" s="64"/>
      <c r="CAR40" s="64"/>
      <c r="CAS40" s="64"/>
      <c r="CAT40" s="64"/>
      <c r="CAU40" s="64"/>
      <c r="CAV40" s="64"/>
      <c r="CAW40" s="64"/>
      <c r="CAX40" s="64"/>
      <c r="CAY40" s="64"/>
      <c r="CAZ40" s="64"/>
      <c r="CBA40" s="64"/>
      <c r="CBB40" s="64"/>
      <c r="CBC40" s="64"/>
      <c r="CBD40" s="64"/>
      <c r="CBE40" s="64"/>
      <c r="CBF40" s="64"/>
      <c r="CBG40" s="64"/>
      <c r="CBH40" s="64"/>
      <c r="CBI40" s="64"/>
      <c r="CBJ40" s="64"/>
      <c r="CBK40" s="64"/>
      <c r="CBL40" s="64"/>
      <c r="CBM40" s="64"/>
      <c r="CBN40" s="64"/>
      <c r="CBO40" s="64"/>
      <c r="CBP40" s="64"/>
      <c r="CBQ40" s="64"/>
      <c r="CBR40" s="64"/>
      <c r="CBS40" s="64"/>
      <c r="CBT40" s="64"/>
      <c r="CBU40" s="64"/>
      <c r="CBV40" s="64"/>
      <c r="CBW40" s="64"/>
      <c r="CBX40" s="64"/>
      <c r="CBY40" s="64"/>
      <c r="CBZ40" s="64"/>
      <c r="CCA40" s="64"/>
      <c r="CCB40" s="64"/>
      <c r="CCC40" s="64"/>
      <c r="CCD40" s="64"/>
      <c r="CCE40" s="64"/>
      <c r="CCF40" s="64"/>
      <c r="CCG40" s="64"/>
      <c r="CCH40" s="64"/>
      <c r="CCI40" s="64"/>
      <c r="CCJ40" s="64"/>
      <c r="CCK40" s="64"/>
      <c r="CCL40" s="64"/>
      <c r="CCM40" s="64"/>
      <c r="CCN40" s="64"/>
      <c r="CCO40" s="64"/>
      <c r="CCP40" s="64"/>
      <c r="CCQ40" s="64"/>
      <c r="CCR40" s="64"/>
      <c r="CCS40" s="64"/>
      <c r="CCT40" s="64"/>
      <c r="CCU40" s="64"/>
      <c r="CCV40" s="64"/>
      <c r="CCW40" s="64"/>
      <c r="CCX40" s="64"/>
      <c r="CCY40" s="64"/>
      <c r="CCZ40" s="64"/>
      <c r="CDA40" s="64"/>
      <c r="CDB40" s="64"/>
      <c r="CDC40" s="64"/>
      <c r="CDD40" s="64"/>
      <c r="CDE40" s="64"/>
      <c r="CDF40" s="64"/>
      <c r="CDG40" s="64"/>
      <c r="CDH40" s="64"/>
      <c r="CDI40" s="64"/>
      <c r="CDJ40" s="64"/>
      <c r="CDK40" s="64"/>
      <c r="CDL40" s="64"/>
      <c r="CDM40" s="64"/>
      <c r="CDN40" s="64"/>
      <c r="CDO40" s="64"/>
      <c r="CDP40" s="64"/>
      <c r="CDQ40" s="64"/>
      <c r="CDR40" s="64"/>
      <c r="CDS40" s="64"/>
      <c r="CDT40" s="64"/>
      <c r="CDU40" s="64"/>
      <c r="CDV40" s="64"/>
      <c r="CDW40" s="64"/>
      <c r="CDX40" s="64"/>
      <c r="CDY40" s="64"/>
      <c r="CDZ40" s="64"/>
      <c r="CEA40" s="64"/>
      <c r="CEB40" s="64"/>
      <c r="CEC40" s="64"/>
      <c r="CED40" s="64"/>
      <c r="CEE40" s="64"/>
      <c r="CEF40" s="64"/>
      <c r="CEG40" s="64"/>
      <c r="CEH40" s="64"/>
      <c r="CEI40" s="64"/>
      <c r="CEJ40" s="64"/>
      <c r="CEK40" s="64"/>
      <c r="CEL40" s="64"/>
      <c r="CEM40" s="64"/>
      <c r="CEN40" s="64"/>
      <c r="CEO40" s="64"/>
      <c r="CEP40" s="64"/>
      <c r="CEQ40" s="64"/>
      <c r="CER40" s="64"/>
      <c r="CES40" s="64"/>
      <c r="CET40" s="64"/>
      <c r="CEU40" s="64"/>
      <c r="CEV40" s="64"/>
      <c r="CEW40" s="64"/>
      <c r="CEX40" s="64"/>
      <c r="CEY40" s="64"/>
      <c r="CEZ40" s="64"/>
      <c r="CFA40" s="64"/>
      <c r="CFB40" s="64"/>
      <c r="CFC40" s="64"/>
      <c r="CFD40" s="64"/>
      <c r="CFE40" s="64"/>
      <c r="CFF40" s="64"/>
      <c r="CFG40" s="64"/>
      <c r="CFH40" s="64"/>
      <c r="CFI40" s="64"/>
      <c r="CFJ40" s="64"/>
      <c r="CFK40" s="64"/>
      <c r="CFL40" s="64"/>
      <c r="CFM40" s="64"/>
      <c r="CFN40" s="64"/>
      <c r="CFO40" s="64"/>
      <c r="CFP40" s="64"/>
      <c r="CFQ40" s="64"/>
      <c r="CFR40" s="64"/>
      <c r="CFS40" s="64"/>
      <c r="CFT40" s="64"/>
      <c r="CFU40" s="64"/>
      <c r="CFV40" s="64"/>
      <c r="CFW40" s="64"/>
      <c r="CFX40" s="64"/>
      <c r="CFY40" s="64"/>
      <c r="CFZ40" s="64"/>
      <c r="CGA40" s="64"/>
      <c r="CGB40" s="64"/>
      <c r="CGC40" s="64"/>
      <c r="CGD40" s="64"/>
      <c r="CGE40" s="64"/>
      <c r="CGF40" s="64"/>
      <c r="CGG40" s="64"/>
      <c r="CGH40" s="64"/>
      <c r="CGI40" s="64"/>
      <c r="CGJ40" s="64"/>
      <c r="CGK40" s="64"/>
      <c r="CGL40" s="64"/>
      <c r="CGM40" s="64"/>
      <c r="CGN40" s="64"/>
      <c r="CGO40" s="64"/>
      <c r="CGP40" s="64"/>
      <c r="CGQ40" s="64"/>
      <c r="CGR40" s="64"/>
      <c r="CGS40" s="64"/>
      <c r="CGT40" s="64"/>
      <c r="CGU40" s="64"/>
      <c r="CGV40" s="64"/>
      <c r="CGW40" s="64"/>
      <c r="CGX40" s="64"/>
      <c r="CGY40" s="64"/>
      <c r="CGZ40" s="64"/>
      <c r="CHA40" s="64"/>
      <c r="CHB40" s="64"/>
      <c r="CHC40" s="64"/>
      <c r="CHD40" s="64"/>
      <c r="CHE40" s="64"/>
      <c r="CHF40" s="64"/>
      <c r="CHG40" s="64"/>
      <c r="CHH40" s="64"/>
      <c r="CHI40" s="64"/>
      <c r="CHJ40" s="64"/>
      <c r="CHK40" s="64"/>
      <c r="CHL40" s="64"/>
      <c r="CHM40" s="64"/>
      <c r="CHN40" s="64"/>
      <c r="CHO40" s="64"/>
      <c r="CHP40" s="64"/>
      <c r="CHQ40" s="64"/>
      <c r="CHR40" s="64"/>
      <c r="CHS40" s="64"/>
      <c r="CHT40" s="64"/>
      <c r="CHU40" s="64"/>
      <c r="CHV40" s="64"/>
      <c r="CHW40" s="64"/>
      <c r="CHX40" s="64"/>
      <c r="CHY40" s="64"/>
      <c r="CHZ40" s="64"/>
      <c r="CIA40" s="64"/>
      <c r="CIB40" s="64"/>
      <c r="CIC40" s="64"/>
      <c r="CID40" s="64"/>
      <c r="CIE40" s="64"/>
      <c r="CIF40" s="64"/>
      <c r="CIG40" s="64"/>
      <c r="CIH40" s="64"/>
      <c r="CII40" s="64"/>
      <c r="CIJ40" s="64"/>
      <c r="CIK40" s="64"/>
      <c r="CIL40" s="64"/>
      <c r="CIM40" s="64"/>
      <c r="CIN40" s="64"/>
      <c r="CIO40" s="64"/>
      <c r="CIP40" s="64"/>
      <c r="CIQ40" s="64"/>
      <c r="CIR40" s="64"/>
      <c r="CIS40" s="64"/>
      <c r="CIT40" s="64"/>
      <c r="CIU40" s="64"/>
      <c r="CIV40" s="64"/>
      <c r="CIW40" s="64"/>
      <c r="CIX40" s="64"/>
      <c r="CIY40" s="64"/>
      <c r="CIZ40" s="64"/>
      <c r="CJA40" s="64"/>
      <c r="CJB40" s="64"/>
      <c r="CJC40" s="64"/>
      <c r="CJD40" s="64"/>
      <c r="CJE40" s="64"/>
      <c r="CJF40" s="64"/>
      <c r="CJG40" s="64"/>
      <c r="CJH40" s="64"/>
      <c r="CJI40" s="64"/>
      <c r="CJJ40" s="64"/>
      <c r="CJK40" s="64"/>
      <c r="CJL40" s="64"/>
      <c r="CJM40" s="64"/>
      <c r="CJN40" s="64"/>
      <c r="CJO40" s="64"/>
      <c r="CJP40" s="64"/>
      <c r="CJQ40" s="64"/>
      <c r="CJR40" s="64"/>
      <c r="CJS40" s="64"/>
      <c r="CJT40" s="64"/>
      <c r="CJU40" s="64"/>
      <c r="CJV40" s="64"/>
      <c r="CJW40" s="64"/>
      <c r="CJX40" s="64"/>
      <c r="CJY40" s="64"/>
      <c r="CJZ40" s="64"/>
      <c r="CKA40" s="64"/>
      <c r="CKB40" s="64"/>
      <c r="CKC40" s="64"/>
      <c r="CKD40" s="64"/>
      <c r="CKE40" s="64"/>
      <c r="CKF40" s="64"/>
      <c r="CKG40" s="64"/>
      <c r="CKH40" s="64"/>
      <c r="CKI40" s="64"/>
      <c r="CKJ40" s="64"/>
      <c r="CKK40" s="64"/>
      <c r="CKL40" s="64"/>
      <c r="CKM40" s="64"/>
      <c r="CKN40" s="64"/>
      <c r="CKO40" s="64"/>
      <c r="CKP40" s="64"/>
      <c r="CKQ40" s="64"/>
      <c r="CKR40" s="64"/>
      <c r="CKS40" s="64"/>
      <c r="CKT40" s="64"/>
      <c r="CKU40" s="64"/>
      <c r="CKV40" s="64"/>
      <c r="CKW40" s="64"/>
      <c r="CKX40" s="64"/>
      <c r="CKY40" s="64"/>
      <c r="CKZ40" s="64"/>
      <c r="CLA40" s="64"/>
      <c r="CLB40" s="64"/>
      <c r="CLC40" s="64"/>
      <c r="CLD40" s="64"/>
      <c r="CLE40" s="64"/>
      <c r="CLF40" s="64"/>
      <c r="CLG40" s="64"/>
      <c r="CLH40" s="64"/>
      <c r="CLI40" s="64"/>
      <c r="CLJ40" s="64"/>
      <c r="CLK40" s="64"/>
      <c r="CLL40" s="64"/>
      <c r="CLM40" s="64"/>
      <c r="CLN40" s="64"/>
      <c r="CLO40" s="64"/>
      <c r="CLP40" s="64"/>
      <c r="CLQ40" s="64"/>
      <c r="CLR40" s="64"/>
      <c r="CLS40" s="64"/>
      <c r="CLT40" s="64"/>
      <c r="CLU40" s="64"/>
      <c r="CLV40" s="64"/>
      <c r="CLW40" s="64"/>
      <c r="CLX40" s="64"/>
      <c r="CLY40" s="64"/>
      <c r="CLZ40" s="64"/>
      <c r="CMA40" s="64"/>
      <c r="CMB40" s="64"/>
      <c r="CMC40" s="64"/>
      <c r="CMD40" s="64"/>
      <c r="CME40" s="64"/>
      <c r="CMF40" s="64"/>
      <c r="CMG40" s="64"/>
      <c r="CMH40" s="64"/>
      <c r="CMI40" s="64"/>
      <c r="CMJ40" s="64"/>
      <c r="CMK40" s="64"/>
      <c r="CML40" s="64"/>
      <c r="CMM40" s="64"/>
      <c r="CMN40" s="64"/>
      <c r="CMO40" s="64"/>
      <c r="CMP40" s="64"/>
      <c r="CMQ40" s="64"/>
      <c r="CMR40" s="64"/>
      <c r="CMS40" s="64"/>
      <c r="CMT40" s="64"/>
      <c r="CMU40" s="64"/>
      <c r="CMV40" s="64"/>
      <c r="CMW40" s="64"/>
      <c r="CMX40" s="64"/>
      <c r="CMY40" s="64"/>
      <c r="CMZ40" s="64"/>
      <c r="CNA40" s="64"/>
      <c r="CNB40" s="64"/>
      <c r="CNC40" s="64"/>
      <c r="CND40" s="64"/>
      <c r="CNE40" s="64"/>
      <c r="CNF40" s="64"/>
      <c r="CNG40" s="64"/>
      <c r="CNH40" s="64"/>
      <c r="CNI40" s="64"/>
      <c r="CNJ40" s="64"/>
      <c r="CNK40" s="64"/>
      <c r="CNL40" s="64"/>
      <c r="CNM40" s="64"/>
      <c r="CNN40" s="64"/>
      <c r="CNO40" s="64"/>
      <c r="CNP40" s="64"/>
      <c r="CNQ40" s="64"/>
      <c r="CNR40" s="64"/>
      <c r="CNS40" s="64"/>
      <c r="CNT40" s="64"/>
      <c r="CNU40" s="64"/>
      <c r="CNV40" s="64"/>
      <c r="CNW40" s="64"/>
      <c r="CNX40" s="64"/>
      <c r="CNY40" s="64"/>
      <c r="CNZ40" s="64"/>
      <c r="COA40" s="64"/>
      <c r="COB40" s="64"/>
      <c r="COC40" s="64"/>
      <c r="COD40" s="64"/>
      <c r="COE40" s="64"/>
      <c r="COF40" s="64"/>
      <c r="COG40" s="64"/>
      <c r="COH40" s="64"/>
      <c r="COI40" s="64"/>
      <c r="COJ40" s="64"/>
      <c r="COK40" s="64"/>
      <c r="COL40" s="64"/>
      <c r="COM40" s="64"/>
      <c r="CON40" s="64"/>
      <c r="COO40" s="64"/>
      <c r="COP40" s="64"/>
      <c r="COQ40" s="64"/>
      <c r="COR40" s="64"/>
      <c r="COS40" s="64"/>
      <c r="COT40" s="64"/>
      <c r="COU40" s="64"/>
      <c r="COV40" s="64"/>
      <c r="COW40" s="64"/>
      <c r="COX40" s="64"/>
      <c r="COY40" s="64"/>
      <c r="COZ40" s="64"/>
      <c r="CPA40" s="64"/>
      <c r="CPB40" s="64"/>
      <c r="CPC40" s="64"/>
      <c r="CPD40" s="64"/>
      <c r="CPE40" s="64"/>
      <c r="CPF40" s="64"/>
      <c r="CPG40" s="64"/>
      <c r="CPH40" s="64"/>
      <c r="CPI40" s="64"/>
      <c r="CPJ40" s="64"/>
      <c r="CPK40" s="64"/>
      <c r="CPL40" s="64"/>
      <c r="CPM40" s="64"/>
      <c r="CPN40" s="64"/>
      <c r="CPO40" s="64"/>
      <c r="CPP40" s="64"/>
      <c r="CPQ40" s="64"/>
      <c r="CPR40" s="64"/>
      <c r="CPS40" s="64"/>
      <c r="CPT40" s="64"/>
      <c r="CPU40" s="64"/>
      <c r="CPV40" s="64"/>
      <c r="CPW40" s="64"/>
      <c r="CPX40" s="64"/>
      <c r="CPY40" s="64"/>
      <c r="CPZ40" s="64"/>
      <c r="CQA40" s="64"/>
      <c r="CQB40" s="64"/>
      <c r="CQC40" s="64"/>
      <c r="CQD40" s="64"/>
      <c r="CQE40" s="64"/>
      <c r="CQF40" s="64"/>
      <c r="CQG40" s="64"/>
      <c r="CQH40" s="64"/>
      <c r="CQI40" s="64"/>
      <c r="CQJ40" s="64"/>
      <c r="CQK40" s="64"/>
      <c r="CQL40" s="64"/>
      <c r="CQM40" s="64"/>
      <c r="CQN40" s="64"/>
      <c r="CQO40" s="64"/>
      <c r="CQP40" s="64"/>
      <c r="CQQ40" s="64"/>
      <c r="CQR40" s="64"/>
      <c r="CQS40" s="64"/>
      <c r="CQT40" s="64"/>
      <c r="CQU40" s="64"/>
      <c r="CQV40" s="64"/>
      <c r="CQW40" s="64"/>
      <c r="CQX40" s="64"/>
      <c r="CQY40" s="64"/>
      <c r="CQZ40" s="64"/>
      <c r="CRA40" s="64"/>
      <c r="CRB40" s="64"/>
      <c r="CRC40" s="64"/>
      <c r="CRD40" s="64"/>
      <c r="CRE40" s="64"/>
      <c r="CRF40" s="64"/>
      <c r="CRG40" s="64"/>
      <c r="CRH40" s="64"/>
      <c r="CRI40" s="64"/>
      <c r="CRJ40" s="64"/>
      <c r="CRK40" s="64"/>
      <c r="CRL40" s="64"/>
      <c r="CRM40" s="64"/>
      <c r="CRN40" s="64"/>
      <c r="CRO40" s="64"/>
      <c r="CRP40" s="64"/>
      <c r="CRQ40" s="64"/>
      <c r="CRR40" s="64"/>
      <c r="CRS40" s="64"/>
      <c r="CRT40" s="64"/>
      <c r="CRU40" s="64"/>
      <c r="CRV40" s="64"/>
      <c r="CRW40" s="64"/>
      <c r="CRX40" s="64"/>
      <c r="CRY40" s="64"/>
      <c r="CRZ40" s="64"/>
      <c r="CSA40" s="64"/>
      <c r="CSB40" s="64"/>
      <c r="CSC40" s="64"/>
      <c r="CSD40" s="64"/>
      <c r="CSE40" s="64"/>
      <c r="CSF40" s="64"/>
      <c r="CSG40" s="64"/>
      <c r="CSH40" s="64"/>
      <c r="CSI40" s="64"/>
      <c r="CSJ40" s="64"/>
      <c r="CSK40" s="64"/>
      <c r="CSL40" s="64"/>
      <c r="CSM40" s="64"/>
      <c r="CSN40" s="64"/>
      <c r="CSO40" s="64"/>
      <c r="CSP40" s="64"/>
      <c r="CSQ40" s="64"/>
      <c r="CSR40" s="64"/>
      <c r="CSS40" s="64"/>
      <c r="CST40" s="64"/>
      <c r="CSU40" s="64"/>
      <c r="CSV40" s="64"/>
      <c r="CSW40" s="64"/>
      <c r="CSX40" s="64"/>
      <c r="CSY40" s="64"/>
      <c r="CSZ40" s="64"/>
      <c r="CTA40" s="64"/>
      <c r="CTB40" s="64"/>
      <c r="CTC40" s="64"/>
      <c r="CTD40" s="64"/>
      <c r="CTE40" s="64"/>
      <c r="CTF40" s="64"/>
      <c r="CTG40" s="64"/>
      <c r="CTH40" s="64"/>
      <c r="CTI40" s="64"/>
      <c r="CTJ40" s="64"/>
      <c r="CTK40" s="64"/>
      <c r="CTL40" s="64"/>
      <c r="CTM40" s="64"/>
      <c r="CTN40" s="64"/>
      <c r="CTO40" s="64"/>
      <c r="CTP40" s="64"/>
      <c r="CTQ40" s="64"/>
      <c r="CTR40" s="64"/>
      <c r="CTS40" s="64"/>
      <c r="CTT40" s="64"/>
      <c r="CTU40" s="64"/>
      <c r="CTV40" s="64"/>
      <c r="CTW40" s="64"/>
      <c r="CTX40" s="64"/>
      <c r="CTY40" s="64"/>
      <c r="CTZ40" s="64"/>
      <c r="CUA40" s="64"/>
      <c r="CUB40" s="64"/>
      <c r="CUC40" s="64"/>
      <c r="CUD40" s="64"/>
      <c r="CUE40" s="64"/>
      <c r="CUF40" s="64"/>
      <c r="CUG40" s="64"/>
      <c r="CUH40" s="64"/>
      <c r="CUI40" s="64"/>
      <c r="CUJ40" s="64"/>
      <c r="CUK40" s="64"/>
      <c r="CUL40" s="64"/>
      <c r="CUM40" s="64"/>
      <c r="CUN40" s="64"/>
      <c r="CUO40" s="64"/>
      <c r="CUP40" s="64"/>
      <c r="CUQ40" s="64"/>
      <c r="CUR40" s="64"/>
      <c r="CUS40" s="64"/>
      <c r="CUT40" s="64"/>
      <c r="CUU40" s="64"/>
      <c r="CUV40" s="64"/>
      <c r="CUW40" s="64"/>
      <c r="CUX40" s="64"/>
      <c r="CUY40" s="64"/>
      <c r="CUZ40" s="64"/>
      <c r="CVA40" s="64"/>
      <c r="CVB40" s="64"/>
      <c r="CVC40" s="64"/>
      <c r="CVD40" s="64"/>
      <c r="CVE40" s="64"/>
      <c r="CVF40" s="64"/>
      <c r="CVG40" s="64"/>
      <c r="CVH40" s="64"/>
      <c r="CVI40" s="64"/>
      <c r="CVJ40" s="64"/>
      <c r="CVK40" s="64"/>
      <c r="CVL40" s="64"/>
      <c r="CVM40" s="64"/>
      <c r="CVN40" s="64"/>
      <c r="CVO40" s="64"/>
      <c r="CVP40" s="64"/>
      <c r="CVQ40" s="64"/>
      <c r="CVR40" s="64"/>
      <c r="CVS40" s="64"/>
      <c r="CVT40" s="64"/>
      <c r="CVU40" s="64"/>
      <c r="CVV40" s="64"/>
      <c r="CVW40" s="64"/>
      <c r="CVX40" s="64"/>
      <c r="CVY40" s="64"/>
      <c r="CVZ40" s="64"/>
      <c r="CWA40" s="64"/>
      <c r="CWB40" s="64"/>
      <c r="CWC40" s="64"/>
      <c r="CWD40" s="64"/>
      <c r="CWE40" s="64"/>
      <c r="CWF40" s="64"/>
      <c r="CWG40" s="64"/>
      <c r="CWH40" s="64"/>
      <c r="CWI40" s="64"/>
      <c r="CWJ40" s="64"/>
      <c r="CWK40" s="64"/>
      <c r="CWL40" s="64"/>
      <c r="CWM40" s="64"/>
      <c r="CWN40" s="64"/>
      <c r="CWO40" s="64"/>
      <c r="CWP40" s="64"/>
      <c r="CWQ40" s="64"/>
      <c r="CWR40" s="64"/>
      <c r="CWS40" s="64"/>
      <c r="CWT40" s="64"/>
      <c r="CWU40" s="64"/>
      <c r="CWV40" s="64"/>
      <c r="CWW40" s="64"/>
      <c r="CWX40" s="64"/>
      <c r="CWY40" s="64"/>
      <c r="CWZ40" s="64"/>
      <c r="CXA40" s="64"/>
      <c r="CXB40" s="64"/>
      <c r="CXC40" s="64"/>
      <c r="CXD40" s="64"/>
      <c r="CXE40" s="64"/>
      <c r="CXF40" s="64"/>
      <c r="CXG40" s="64"/>
      <c r="CXH40" s="64"/>
      <c r="CXI40" s="64"/>
      <c r="CXJ40" s="64"/>
      <c r="CXK40" s="64"/>
      <c r="CXL40" s="64"/>
      <c r="CXM40" s="64"/>
      <c r="CXN40" s="64"/>
      <c r="CXO40" s="64"/>
      <c r="CXP40" s="64"/>
      <c r="CXQ40" s="64"/>
      <c r="CXR40" s="64"/>
      <c r="CXS40" s="64"/>
      <c r="CXT40" s="64"/>
      <c r="CXU40" s="64"/>
      <c r="CXV40" s="64"/>
      <c r="CXW40" s="64"/>
      <c r="CXX40" s="64"/>
      <c r="CXY40" s="64"/>
      <c r="CXZ40" s="64"/>
      <c r="CYA40" s="64"/>
      <c r="CYB40" s="64"/>
      <c r="CYC40" s="64"/>
      <c r="CYD40" s="64"/>
      <c r="CYE40" s="64"/>
      <c r="CYF40" s="64"/>
      <c r="CYG40" s="64"/>
      <c r="CYH40" s="64"/>
      <c r="CYI40" s="64"/>
      <c r="CYJ40" s="64"/>
      <c r="CYK40" s="64"/>
      <c r="CYL40" s="64"/>
      <c r="CYM40" s="64"/>
      <c r="CYN40" s="64"/>
      <c r="CYO40" s="64"/>
      <c r="CYP40" s="64"/>
      <c r="CYQ40" s="64"/>
      <c r="CYR40" s="64"/>
      <c r="CYS40" s="64"/>
      <c r="CYT40" s="64"/>
      <c r="CYU40" s="64"/>
      <c r="CYV40" s="64"/>
      <c r="CYW40" s="64"/>
      <c r="CYX40" s="64"/>
      <c r="CYY40" s="64"/>
      <c r="CYZ40" s="64"/>
      <c r="CZA40" s="64"/>
      <c r="CZB40" s="64"/>
      <c r="CZC40" s="64"/>
      <c r="CZD40" s="64"/>
      <c r="CZE40" s="64"/>
      <c r="CZF40" s="64"/>
      <c r="CZG40" s="64"/>
      <c r="CZH40" s="64"/>
      <c r="CZI40" s="64"/>
      <c r="CZJ40" s="64"/>
      <c r="CZK40" s="64"/>
      <c r="CZL40" s="64"/>
      <c r="CZM40" s="64"/>
      <c r="CZN40" s="64"/>
      <c r="CZO40" s="64"/>
      <c r="CZP40" s="64"/>
      <c r="CZQ40" s="64"/>
      <c r="CZR40" s="64"/>
      <c r="CZS40" s="64"/>
      <c r="CZT40" s="64"/>
      <c r="CZU40" s="64"/>
      <c r="CZV40" s="64"/>
      <c r="CZW40" s="64"/>
      <c r="CZX40" s="64"/>
      <c r="CZY40" s="64"/>
      <c r="CZZ40" s="64"/>
      <c r="DAA40" s="64"/>
      <c r="DAB40" s="64"/>
      <c r="DAC40" s="64"/>
      <c r="DAD40" s="64"/>
      <c r="DAE40" s="64"/>
      <c r="DAF40" s="64"/>
      <c r="DAG40" s="64"/>
      <c r="DAH40" s="64"/>
      <c r="DAI40" s="64"/>
      <c r="DAJ40" s="64"/>
      <c r="DAK40" s="64"/>
      <c r="DAL40" s="64"/>
      <c r="DAM40" s="64"/>
      <c r="DAN40" s="64"/>
      <c r="DAO40" s="64"/>
      <c r="DAP40" s="64"/>
      <c r="DAQ40" s="64"/>
      <c r="DAR40" s="64"/>
      <c r="DAS40" s="64"/>
      <c r="DAT40" s="64"/>
      <c r="DAU40" s="64"/>
      <c r="DAV40" s="64"/>
      <c r="DAW40" s="64"/>
      <c r="DAX40" s="64"/>
      <c r="DAY40" s="64"/>
      <c r="DAZ40" s="64"/>
      <c r="DBA40" s="64"/>
      <c r="DBB40" s="64"/>
      <c r="DBC40" s="64"/>
      <c r="DBD40" s="64"/>
      <c r="DBE40" s="64"/>
      <c r="DBF40" s="64"/>
      <c r="DBG40" s="64"/>
      <c r="DBH40" s="64"/>
      <c r="DBI40" s="64"/>
      <c r="DBJ40" s="64"/>
      <c r="DBK40" s="64"/>
      <c r="DBL40" s="64"/>
      <c r="DBM40" s="64"/>
      <c r="DBN40" s="64"/>
      <c r="DBO40" s="64"/>
      <c r="DBP40" s="64"/>
      <c r="DBQ40" s="64"/>
      <c r="DBR40" s="64"/>
      <c r="DBS40" s="64"/>
      <c r="DBT40" s="64"/>
      <c r="DBU40" s="64"/>
      <c r="DBV40" s="64"/>
      <c r="DBW40" s="64"/>
      <c r="DBX40" s="64"/>
      <c r="DBY40" s="64"/>
      <c r="DBZ40" s="64"/>
      <c r="DCA40" s="64"/>
      <c r="DCB40" s="64"/>
      <c r="DCC40" s="64"/>
      <c r="DCD40" s="64"/>
      <c r="DCE40" s="64"/>
      <c r="DCF40" s="64"/>
      <c r="DCG40" s="64"/>
      <c r="DCH40" s="64"/>
      <c r="DCI40" s="64"/>
      <c r="DCJ40" s="64"/>
      <c r="DCK40" s="64"/>
      <c r="DCL40" s="64"/>
      <c r="DCM40" s="64"/>
      <c r="DCN40" s="64"/>
      <c r="DCO40" s="64"/>
      <c r="DCP40" s="64"/>
      <c r="DCQ40" s="64"/>
      <c r="DCR40" s="64"/>
      <c r="DCS40" s="64"/>
      <c r="DCT40" s="64"/>
    </row>
    <row r="41" spans="1:2802" s="121" customFormat="1" ht="18" customHeight="1" x14ac:dyDescent="0.2">
      <c r="A41" s="126">
        <f t="shared" si="7"/>
        <v>20</v>
      </c>
      <c r="B41" s="196" t="s">
        <v>275</v>
      </c>
      <c r="C41" s="196" t="s">
        <v>276</v>
      </c>
      <c r="D41" s="42" t="s">
        <v>323</v>
      </c>
      <c r="E41" s="193">
        <v>1</v>
      </c>
      <c r="F41" s="194">
        <v>0</v>
      </c>
      <c r="G41" s="193">
        <f t="shared" si="26"/>
        <v>1</v>
      </c>
      <c r="H41" s="6" t="s">
        <v>118</v>
      </c>
      <c r="I41" s="3">
        <v>5.3333333333333339</v>
      </c>
      <c r="J41" s="6">
        <v>45.75</v>
      </c>
      <c r="K41" s="137">
        <f t="shared" si="12"/>
        <v>244.00000000000003</v>
      </c>
      <c r="L41" s="137">
        <v>960</v>
      </c>
      <c r="M41" s="141">
        <f t="shared" si="27"/>
        <v>1204</v>
      </c>
      <c r="N41" s="195">
        <f t="shared" si="28"/>
        <v>1204</v>
      </c>
      <c r="O41" s="132"/>
      <c r="P41" s="64"/>
      <c r="Q41" s="64"/>
      <c r="R41" s="3"/>
      <c r="S41" s="137"/>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c r="EO41" s="64"/>
      <c r="EP41" s="64"/>
      <c r="EQ41" s="64"/>
      <c r="ER41" s="64"/>
      <c r="ES41" s="64"/>
      <c r="ET41" s="64"/>
      <c r="EU41" s="64"/>
      <c r="EV41" s="64"/>
      <c r="EW41" s="64"/>
      <c r="EX41" s="64"/>
      <c r="EY41" s="64"/>
      <c r="EZ41" s="64"/>
      <c r="FA41" s="64"/>
      <c r="FB41" s="64"/>
      <c r="FC41" s="64"/>
      <c r="FD41" s="64"/>
      <c r="FE41" s="64"/>
      <c r="FF41" s="64"/>
      <c r="FG41" s="64"/>
      <c r="FH41" s="64"/>
      <c r="FI41" s="64"/>
      <c r="FJ41" s="64"/>
      <c r="FK41" s="64"/>
      <c r="FL41" s="64"/>
      <c r="FM41" s="64"/>
      <c r="FN41" s="64"/>
      <c r="FO41" s="64"/>
      <c r="FP41" s="64"/>
      <c r="FQ41" s="64"/>
      <c r="FR41" s="64"/>
      <c r="FS41" s="64"/>
      <c r="FT41" s="64"/>
      <c r="FU41" s="64"/>
      <c r="FV41" s="64"/>
      <c r="FW41" s="64"/>
      <c r="FX41" s="64"/>
      <c r="FY41" s="64"/>
      <c r="FZ41" s="64"/>
      <c r="GA41" s="64"/>
      <c r="GB41" s="64"/>
      <c r="GC41" s="64"/>
      <c r="GD41" s="64"/>
      <c r="GE41" s="64"/>
      <c r="GF41" s="64"/>
      <c r="GG41" s="64"/>
      <c r="GH41" s="64"/>
      <c r="GI41" s="64"/>
      <c r="GJ41" s="64"/>
      <c r="GK41" s="64"/>
      <c r="GL41" s="64"/>
      <c r="GM41" s="64"/>
      <c r="GN41" s="64"/>
      <c r="GO41" s="64"/>
      <c r="GP41" s="64"/>
      <c r="GQ41" s="64"/>
      <c r="GR41" s="64"/>
      <c r="GS41" s="64"/>
      <c r="GT41" s="64"/>
      <c r="GU41" s="64"/>
      <c r="GV41" s="64"/>
      <c r="GW41" s="64"/>
      <c r="GX41" s="64"/>
      <c r="GY41" s="64"/>
      <c r="GZ41" s="64"/>
      <c r="HA41" s="64"/>
      <c r="HB41" s="64"/>
      <c r="HC41" s="64"/>
      <c r="HD41" s="64"/>
      <c r="HE41" s="64"/>
      <c r="HF41" s="64"/>
      <c r="HG41" s="64"/>
      <c r="HH41" s="64"/>
      <c r="HI41" s="64"/>
      <c r="HJ41" s="64"/>
      <c r="HK41" s="64"/>
      <c r="HL41" s="64"/>
      <c r="HM41" s="64"/>
      <c r="HN41" s="64"/>
      <c r="HO41" s="64"/>
      <c r="HP41" s="64"/>
      <c r="HQ41" s="64"/>
      <c r="HR41" s="64"/>
      <c r="HS41" s="64"/>
      <c r="HT41" s="64"/>
      <c r="HU41" s="64"/>
      <c r="HV41" s="64"/>
      <c r="HW41" s="64"/>
      <c r="HX41" s="64"/>
      <c r="HY41" s="64"/>
      <c r="HZ41" s="64"/>
      <c r="IA41" s="64"/>
      <c r="IB41" s="64"/>
      <c r="IC41" s="64"/>
      <c r="ID41" s="64"/>
      <c r="IE41" s="64"/>
      <c r="IF41" s="64"/>
      <c r="IG41" s="64"/>
      <c r="IH41" s="64"/>
      <c r="II41" s="64"/>
      <c r="IJ41" s="64"/>
      <c r="IK41" s="64"/>
      <c r="IL41" s="64"/>
      <c r="IM41" s="64"/>
      <c r="IN41" s="64"/>
      <c r="IO41" s="64"/>
      <c r="IP41" s="64"/>
      <c r="IQ41" s="64"/>
      <c r="IR41" s="64"/>
      <c r="IS41" s="64"/>
      <c r="IT41" s="64"/>
      <c r="IU41" s="64"/>
      <c r="IV41" s="64"/>
      <c r="IW41" s="64"/>
      <c r="IX41" s="64"/>
      <c r="IY41" s="64"/>
      <c r="IZ41" s="64"/>
      <c r="JA41" s="64"/>
      <c r="JB41" s="64"/>
      <c r="JC41" s="64"/>
      <c r="JD41" s="64"/>
      <c r="JE41" s="64"/>
      <c r="JF41" s="64"/>
      <c r="JG41" s="64"/>
      <c r="JH41" s="64"/>
      <c r="JI41" s="64"/>
      <c r="JJ41" s="64"/>
      <c r="JK41" s="64"/>
      <c r="JL41" s="64"/>
      <c r="JM41" s="64"/>
      <c r="JN41" s="64"/>
      <c r="JO41" s="64"/>
      <c r="JP41" s="64"/>
      <c r="JQ41" s="64"/>
      <c r="JR41" s="64"/>
      <c r="JS41" s="64"/>
      <c r="JT41" s="64"/>
      <c r="JU41" s="64"/>
      <c r="JV41" s="64"/>
      <c r="JW41" s="64"/>
      <c r="JX41" s="64"/>
      <c r="JY41" s="64"/>
      <c r="JZ41" s="64"/>
      <c r="KA41" s="64"/>
      <c r="KB41" s="64"/>
      <c r="KC41" s="64"/>
      <c r="KD41" s="64"/>
      <c r="KE41" s="64"/>
      <c r="KF41" s="64"/>
      <c r="KG41" s="64"/>
      <c r="KH41" s="64"/>
      <c r="KI41" s="64"/>
      <c r="KJ41" s="64"/>
      <c r="KK41" s="64"/>
      <c r="KL41" s="64"/>
      <c r="KM41" s="64"/>
      <c r="KN41" s="64"/>
      <c r="KO41" s="64"/>
      <c r="KP41" s="64"/>
      <c r="KQ41" s="64"/>
      <c r="KR41" s="64"/>
      <c r="KS41" s="64"/>
      <c r="KT41" s="64"/>
      <c r="KU41" s="64"/>
      <c r="KV41" s="64"/>
      <c r="KW41" s="64"/>
      <c r="KX41" s="64"/>
      <c r="KY41" s="64"/>
      <c r="KZ41" s="64"/>
      <c r="LA41" s="64"/>
      <c r="LB41" s="64"/>
      <c r="LC41" s="64"/>
      <c r="LD41" s="64"/>
      <c r="LE41" s="64"/>
      <c r="LF41" s="64"/>
      <c r="LG41" s="64"/>
      <c r="LH41" s="64"/>
      <c r="LI41" s="64"/>
      <c r="LJ41" s="64"/>
      <c r="LK41" s="64"/>
      <c r="LL41" s="64"/>
      <c r="LM41" s="64"/>
      <c r="LN41" s="64"/>
      <c r="LO41" s="64"/>
      <c r="LP41" s="64"/>
      <c r="LQ41" s="64"/>
      <c r="LR41" s="64"/>
      <c r="LS41" s="64"/>
      <c r="LT41" s="64"/>
      <c r="LU41" s="64"/>
      <c r="LV41" s="64"/>
      <c r="LW41" s="64"/>
      <c r="LX41" s="64"/>
      <c r="LY41" s="64"/>
      <c r="LZ41" s="64"/>
      <c r="MA41" s="64"/>
      <c r="MB41" s="64"/>
      <c r="MC41" s="64"/>
      <c r="MD41" s="64"/>
      <c r="ME41" s="64"/>
      <c r="MF41" s="64"/>
      <c r="MG41" s="64"/>
      <c r="MH41" s="64"/>
      <c r="MI41" s="64"/>
      <c r="MJ41" s="64"/>
      <c r="MK41" s="64"/>
      <c r="ML41" s="64"/>
      <c r="MM41" s="64"/>
      <c r="MN41" s="64"/>
      <c r="MO41" s="64"/>
      <c r="MP41" s="64"/>
      <c r="MQ41" s="64"/>
      <c r="MR41" s="64"/>
      <c r="MS41" s="64"/>
      <c r="MT41" s="64"/>
      <c r="MU41" s="64"/>
      <c r="MV41" s="64"/>
      <c r="MW41" s="64"/>
      <c r="MX41" s="64"/>
      <c r="MY41" s="64"/>
      <c r="MZ41" s="64"/>
      <c r="NA41" s="64"/>
      <c r="NB41" s="64"/>
      <c r="NC41" s="64"/>
      <c r="ND41" s="64"/>
      <c r="NE41" s="64"/>
      <c r="NF41" s="64"/>
      <c r="NG41" s="64"/>
      <c r="NH41" s="64"/>
      <c r="NI41" s="64"/>
      <c r="NJ41" s="64"/>
      <c r="NK41" s="64"/>
      <c r="NL41" s="64"/>
      <c r="NM41" s="64"/>
      <c r="NN41" s="64"/>
      <c r="NO41" s="64"/>
      <c r="NP41" s="64"/>
      <c r="NQ41" s="64"/>
      <c r="NR41" s="64"/>
      <c r="NS41" s="64"/>
      <c r="NT41" s="64"/>
      <c r="NU41" s="64"/>
      <c r="NV41" s="64"/>
      <c r="NW41" s="64"/>
      <c r="NX41" s="64"/>
      <c r="NY41" s="64"/>
      <c r="NZ41" s="64"/>
      <c r="OA41" s="64"/>
      <c r="OB41" s="64"/>
      <c r="OC41" s="64"/>
      <c r="OD41" s="64"/>
      <c r="OE41" s="64"/>
      <c r="OF41" s="64"/>
      <c r="OG41" s="64"/>
      <c r="OH41" s="64"/>
      <c r="OI41" s="64"/>
      <c r="OJ41" s="64"/>
      <c r="OK41" s="64"/>
      <c r="OL41" s="64"/>
      <c r="OM41" s="64"/>
      <c r="ON41" s="64"/>
      <c r="OO41" s="64"/>
      <c r="OP41" s="64"/>
      <c r="OQ41" s="64"/>
      <c r="OR41" s="64"/>
      <c r="OS41" s="64"/>
      <c r="OT41" s="64"/>
      <c r="OU41" s="64"/>
      <c r="OV41" s="64"/>
      <c r="OW41" s="64"/>
      <c r="OX41" s="64"/>
      <c r="OY41" s="64"/>
      <c r="OZ41" s="64"/>
      <c r="PA41" s="64"/>
      <c r="PB41" s="64"/>
      <c r="PC41" s="64"/>
      <c r="PD41" s="64"/>
      <c r="PE41" s="64"/>
      <c r="PF41" s="64"/>
      <c r="PG41" s="64"/>
      <c r="PH41" s="64"/>
      <c r="PI41" s="64"/>
      <c r="PJ41" s="64"/>
      <c r="PK41" s="64"/>
      <c r="PL41" s="64"/>
      <c r="PM41" s="64"/>
      <c r="PN41" s="64"/>
      <c r="PO41" s="64"/>
      <c r="PP41" s="64"/>
      <c r="PQ41" s="64"/>
      <c r="PR41" s="64"/>
      <c r="PS41" s="64"/>
      <c r="PT41" s="64"/>
      <c r="PU41" s="64"/>
      <c r="PV41" s="64"/>
      <c r="PW41" s="64"/>
      <c r="PX41" s="64"/>
      <c r="PY41" s="64"/>
      <c r="PZ41" s="64"/>
      <c r="QA41" s="64"/>
      <c r="QB41" s="64"/>
      <c r="QC41" s="64"/>
      <c r="QD41" s="64"/>
      <c r="QE41" s="64"/>
      <c r="QF41" s="64"/>
      <c r="QG41" s="64"/>
      <c r="QH41" s="64"/>
      <c r="QI41" s="64"/>
      <c r="QJ41" s="64"/>
      <c r="QK41" s="64"/>
      <c r="QL41" s="64"/>
      <c r="QM41" s="64"/>
      <c r="QN41" s="64"/>
      <c r="QO41" s="64"/>
      <c r="QP41" s="64"/>
      <c r="QQ41" s="64"/>
      <c r="QR41" s="64"/>
      <c r="QS41" s="64"/>
      <c r="QT41" s="64"/>
      <c r="QU41" s="64"/>
      <c r="QV41" s="64"/>
      <c r="QW41" s="64"/>
      <c r="QX41" s="64"/>
      <c r="QY41" s="64"/>
      <c r="QZ41" s="64"/>
      <c r="RA41" s="64"/>
      <c r="RB41" s="64"/>
      <c r="RC41" s="64"/>
      <c r="RD41" s="64"/>
      <c r="RE41" s="64"/>
      <c r="RF41" s="64"/>
      <c r="RG41" s="64"/>
      <c r="RH41" s="64"/>
      <c r="RI41" s="64"/>
      <c r="RJ41" s="64"/>
      <c r="RK41" s="64"/>
      <c r="RL41" s="64"/>
      <c r="RM41" s="64"/>
      <c r="RN41" s="64"/>
      <c r="RO41" s="64"/>
      <c r="RP41" s="64"/>
      <c r="RQ41" s="64"/>
      <c r="RR41" s="64"/>
      <c r="RS41" s="64"/>
      <c r="RT41" s="64"/>
      <c r="RU41" s="64"/>
      <c r="RV41" s="64"/>
      <c r="RW41" s="64"/>
      <c r="RX41" s="64"/>
      <c r="RY41" s="64"/>
      <c r="RZ41" s="64"/>
      <c r="SA41" s="64"/>
      <c r="SB41" s="64"/>
      <c r="SC41" s="64"/>
      <c r="SD41" s="64"/>
      <c r="SE41" s="64"/>
      <c r="SF41" s="64"/>
      <c r="SG41" s="64"/>
      <c r="SH41" s="64"/>
      <c r="SI41" s="64"/>
      <c r="SJ41" s="64"/>
      <c r="SK41" s="64"/>
      <c r="SL41" s="64"/>
      <c r="SM41" s="64"/>
      <c r="SN41" s="64"/>
      <c r="SO41" s="64"/>
      <c r="SP41" s="64"/>
      <c r="SQ41" s="64"/>
      <c r="SR41" s="64"/>
      <c r="SS41" s="64"/>
      <c r="ST41" s="64"/>
      <c r="SU41" s="64"/>
      <c r="SV41" s="64"/>
      <c r="SW41" s="64"/>
      <c r="SX41" s="64"/>
      <c r="SY41" s="64"/>
      <c r="SZ41" s="64"/>
      <c r="TA41" s="64"/>
      <c r="TB41" s="64"/>
      <c r="TC41" s="64"/>
      <c r="TD41" s="64"/>
      <c r="TE41" s="64"/>
      <c r="TF41" s="64"/>
      <c r="TG41" s="64"/>
      <c r="TH41" s="64"/>
      <c r="TI41" s="64"/>
      <c r="TJ41" s="64"/>
      <c r="TK41" s="64"/>
      <c r="TL41" s="64"/>
      <c r="TM41" s="64"/>
      <c r="TN41" s="64"/>
      <c r="TO41" s="64"/>
      <c r="TP41" s="64"/>
      <c r="TQ41" s="64"/>
      <c r="TR41" s="64"/>
      <c r="TS41" s="64"/>
      <c r="TT41" s="64"/>
      <c r="TU41" s="64"/>
      <c r="TV41" s="64"/>
      <c r="TW41" s="64"/>
      <c r="TX41" s="64"/>
      <c r="TY41" s="64"/>
      <c r="TZ41" s="64"/>
      <c r="UA41" s="64"/>
      <c r="UB41" s="64"/>
      <c r="UC41" s="64"/>
      <c r="UD41" s="64"/>
      <c r="UE41" s="64"/>
      <c r="UF41" s="64"/>
      <c r="UG41" s="64"/>
      <c r="UH41" s="64"/>
      <c r="UI41" s="64"/>
      <c r="UJ41" s="64"/>
      <c r="UK41" s="64"/>
      <c r="UL41" s="64"/>
      <c r="UM41" s="64"/>
      <c r="UN41" s="64"/>
      <c r="UO41" s="64"/>
      <c r="UP41" s="64"/>
      <c r="UQ41" s="64"/>
      <c r="UR41" s="64"/>
      <c r="US41" s="64"/>
      <c r="UT41" s="64"/>
      <c r="UU41" s="64"/>
      <c r="UV41" s="64"/>
      <c r="UW41" s="64"/>
      <c r="UX41" s="64"/>
      <c r="UY41" s="64"/>
      <c r="UZ41" s="64"/>
      <c r="VA41" s="64"/>
      <c r="VB41" s="64"/>
      <c r="VC41" s="64"/>
      <c r="VD41" s="64"/>
      <c r="VE41" s="64"/>
      <c r="VF41" s="64"/>
      <c r="VG41" s="64"/>
      <c r="VH41" s="64"/>
      <c r="VI41" s="64"/>
      <c r="VJ41" s="64"/>
      <c r="VK41" s="64"/>
      <c r="VL41" s="64"/>
      <c r="VM41" s="64"/>
      <c r="VN41" s="64"/>
      <c r="VO41" s="64"/>
      <c r="VP41" s="64"/>
      <c r="VQ41" s="64"/>
      <c r="VR41" s="64"/>
      <c r="VS41" s="64"/>
      <c r="VT41" s="64"/>
      <c r="VU41" s="64"/>
      <c r="VV41" s="64"/>
      <c r="VW41" s="64"/>
      <c r="VX41" s="64"/>
      <c r="VY41" s="64"/>
      <c r="VZ41" s="64"/>
      <c r="WA41" s="64"/>
      <c r="WB41" s="64"/>
      <c r="WC41" s="64"/>
      <c r="WD41" s="64"/>
      <c r="WE41" s="64"/>
      <c r="WF41" s="64"/>
      <c r="WG41" s="64"/>
      <c r="WH41" s="64"/>
      <c r="WI41" s="64"/>
      <c r="WJ41" s="64"/>
      <c r="WK41" s="64"/>
      <c r="WL41" s="64"/>
      <c r="WM41" s="64"/>
      <c r="WN41" s="64"/>
      <c r="WO41" s="64"/>
      <c r="WP41" s="64"/>
      <c r="WQ41" s="64"/>
      <c r="WR41" s="64"/>
      <c r="WS41" s="64"/>
      <c r="WT41" s="64"/>
      <c r="WU41" s="64"/>
      <c r="WV41" s="64"/>
      <c r="WW41" s="64"/>
      <c r="WX41" s="64"/>
      <c r="WY41" s="64"/>
      <c r="WZ41" s="64"/>
      <c r="XA41" s="64"/>
      <c r="XB41" s="64"/>
      <c r="XC41" s="64"/>
      <c r="XD41" s="64"/>
      <c r="XE41" s="64"/>
      <c r="XF41" s="64"/>
      <c r="XG41" s="64"/>
      <c r="XH41" s="64"/>
      <c r="XI41" s="64"/>
      <c r="XJ41" s="64"/>
      <c r="XK41" s="64"/>
      <c r="XL41" s="64"/>
      <c r="XM41" s="64"/>
      <c r="XN41" s="64"/>
      <c r="XO41" s="64"/>
      <c r="XP41" s="64"/>
      <c r="XQ41" s="64"/>
      <c r="XR41" s="64"/>
      <c r="XS41" s="64"/>
      <c r="XT41" s="64"/>
      <c r="XU41" s="64"/>
      <c r="XV41" s="64"/>
      <c r="XW41" s="64"/>
      <c r="XX41" s="64"/>
      <c r="XY41" s="64"/>
      <c r="XZ41" s="64"/>
      <c r="YA41" s="64"/>
      <c r="YB41" s="64"/>
      <c r="YC41" s="64"/>
      <c r="YD41" s="64"/>
      <c r="YE41" s="64"/>
      <c r="YF41" s="64"/>
      <c r="YG41" s="64"/>
      <c r="YH41" s="64"/>
      <c r="YI41" s="64"/>
      <c r="YJ41" s="64"/>
      <c r="YK41" s="64"/>
      <c r="YL41" s="64"/>
      <c r="YM41" s="64"/>
      <c r="YN41" s="64"/>
      <c r="YO41" s="64"/>
      <c r="YP41" s="64"/>
      <c r="YQ41" s="64"/>
      <c r="YR41" s="64"/>
      <c r="YS41" s="64"/>
      <c r="YT41" s="64"/>
      <c r="YU41" s="64"/>
      <c r="YV41" s="64"/>
      <c r="YW41" s="64"/>
      <c r="YX41" s="64"/>
      <c r="YY41" s="64"/>
      <c r="YZ41" s="64"/>
      <c r="ZA41" s="64"/>
      <c r="ZB41" s="64"/>
      <c r="ZC41" s="64"/>
      <c r="ZD41" s="64"/>
      <c r="ZE41" s="64"/>
      <c r="ZF41" s="64"/>
      <c r="ZG41" s="64"/>
      <c r="ZH41" s="64"/>
      <c r="ZI41" s="64"/>
      <c r="ZJ41" s="64"/>
      <c r="ZK41" s="64"/>
      <c r="ZL41" s="64"/>
      <c r="ZM41" s="64"/>
      <c r="ZN41" s="64"/>
      <c r="ZO41" s="64"/>
      <c r="ZP41" s="64"/>
      <c r="ZQ41" s="64"/>
      <c r="ZR41" s="64"/>
      <c r="ZS41" s="64"/>
      <c r="ZT41" s="64"/>
      <c r="ZU41" s="64"/>
      <c r="ZV41" s="64"/>
      <c r="ZW41" s="64"/>
      <c r="ZX41" s="64"/>
      <c r="ZY41" s="64"/>
      <c r="ZZ41" s="64"/>
      <c r="AAA41" s="64"/>
      <c r="AAB41" s="64"/>
      <c r="AAC41" s="64"/>
      <c r="AAD41" s="64"/>
      <c r="AAE41" s="64"/>
      <c r="AAF41" s="64"/>
      <c r="AAG41" s="64"/>
      <c r="AAH41" s="64"/>
      <c r="AAI41" s="64"/>
      <c r="AAJ41" s="64"/>
      <c r="AAK41" s="64"/>
      <c r="AAL41" s="64"/>
      <c r="AAM41" s="64"/>
      <c r="AAN41" s="64"/>
      <c r="AAO41" s="64"/>
      <c r="AAP41" s="64"/>
      <c r="AAQ41" s="64"/>
      <c r="AAR41" s="64"/>
      <c r="AAS41" s="64"/>
      <c r="AAT41" s="64"/>
      <c r="AAU41" s="64"/>
      <c r="AAV41" s="64"/>
      <c r="AAW41" s="64"/>
      <c r="AAX41" s="64"/>
      <c r="AAY41" s="64"/>
      <c r="AAZ41" s="64"/>
      <c r="ABA41" s="64"/>
      <c r="ABB41" s="64"/>
      <c r="ABC41" s="64"/>
      <c r="ABD41" s="64"/>
      <c r="ABE41" s="64"/>
      <c r="ABF41" s="64"/>
      <c r="ABG41" s="64"/>
      <c r="ABH41" s="64"/>
      <c r="ABI41" s="64"/>
      <c r="ABJ41" s="64"/>
      <c r="ABK41" s="64"/>
      <c r="ABL41" s="64"/>
      <c r="ABM41" s="64"/>
      <c r="ABN41" s="64"/>
      <c r="ABO41" s="64"/>
      <c r="ABP41" s="64"/>
      <c r="ABQ41" s="64"/>
      <c r="ABR41" s="64"/>
      <c r="ABS41" s="64"/>
      <c r="ABT41" s="64"/>
      <c r="ABU41" s="64"/>
      <c r="ABV41" s="64"/>
      <c r="ABW41" s="64"/>
      <c r="ABX41" s="64"/>
      <c r="ABY41" s="64"/>
      <c r="ABZ41" s="64"/>
      <c r="ACA41" s="64"/>
      <c r="ACB41" s="64"/>
      <c r="ACC41" s="64"/>
      <c r="ACD41" s="64"/>
      <c r="ACE41" s="64"/>
      <c r="ACF41" s="64"/>
      <c r="ACG41" s="64"/>
      <c r="ACH41" s="64"/>
      <c r="ACI41" s="64"/>
      <c r="ACJ41" s="64"/>
      <c r="ACK41" s="64"/>
      <c r="ACL41" s="64"/>
      <c r="ACM41" s="64"/>
      <c r="ACN41" s="64"/>
      <c r="ACO41" s="64"/>
      <c r="ACP41" s="64"/>
      <c r="ACQ41" s="64"/>
      <c r="ACR41" s="64"/>
      <c r="ACS41" s="64"/>
      <c r="ACT41" s="64"/>
      <c r="ACU41" s="64"/>
      <c r="ACV41" s="64"/>
      <c r="ACW41" s="64"/>
      <c r="ACX41" s="64"/>
      <c r="ACY41" s="64"/>
      <c r="ACZ41" s="64"/>
      <c r="ADA41" s="64"/>
      <c r="ADB41" s="64"/>
      <c r="ADC41" s="64"/>
      <c r="ADD41" s="64"/>
      <c r="ADE41" s="64"/>
      <c r="ADF41" s="64"/>
      <c r="ADG41" s="64"/>
      <c r="ADH41" s="64"/>
      <c r="ADI41" s="64"/>
      <c r="ADJ41" s="64"/>
      <c r="ADK41" s="64"/>
      <c r="ADL41" s="64"/>
      <c r="ADM41" s="64"/>
      <c r="ADN41" s="64"/>
      <c r="ADO41" s="64"/>
      <c r="ADP41" s="64"/>
      <c r="ADQ41" s="64"/>
      <c r="ADR41" s="64"/>
      <c r="ADS41" s="64"/>
      <c r="ADT41" s="64"/>
      <c r="ADU41" s="64"/>
      <c r="ADV41" s="64"/>
      <c r="ADW41" s="64"/>
      <c r="ADX41" s="64"/>
      <c r="ADY41" s="64"/>
      <c r="ADZ41" s="64"/>
      <c r="AEA41" s="64"/>
      <c r="AEB41" s="64"/>
      <c r="AEC41" s="64"/>
      <c r="AED41" s="64"/>
      <c r="AEE41" s="64"/>
      <c r="AEF41" s="64"/>
      <c r="AEG41" s="64"/>
      <c r="AEH41" s="64"/>
      <c r="AEI41" s="64"/>
      <c r="AEJ41" s="64"/>
      <c r="AEK41" s="64"/>
      <c r="AEL41" s="64"/>
      <c r="AEM41" s="64"/>
      <c r="AEN41" s="64"/>
      <c r="AEO41" s="64"/>
      <c r="AEP41" s="64"/>
      <c r="AEQ41" s="64"/>
      <c r="AER41" s="64"/>
      <c r="AES41" s="64"/>
      <c r="AET41" s="64"/>
      <c r="AEU41" s="64"/>
      <c r="AEV41" s="64"/>
      <c r="AEW41" s="64"/>
      <c r="AEX41" s="64"/>
      <c r="AEY41" s="64"/>
      <c r="AEZ41" s="64"/>
      <c r="AFA41" s="64"/>
      <c r="AFB41" s="64"/>
      <c r="AFC41" s="64"/>
      <c r="AFD41" s="64"/>
      <c r="AFE41" s="64"/>
      <c r="AFF41" s="64"/>
      <c r="AFG41" s="64"/>
      <c r="AFH41" s="64"/>
      <c r="AFI41" s="64"/>
      <c r="AFJ41" s="64"/>
      <c r="AFK41" s="64"/>
      <c r="AFL41" s="64"/>
      <c r="AFM41" s="64"/>
      <c r="AFN41" s="64"/>
      <c r="AFO41" s="64"/>
      <c r="AFP41" s="64"/>
      <c r="AFQ41" s="64"/>
      <c r="AFR41" s="64"/>
      <c r="AFS41" s="64"/>
      <c r="AFT41" s="64"/>
      <c r="AFU41" s="64"/>
      <c r="AFV41" s="64"/>
      <c r="AFW41" s="64"/>
      <c r="AFX41" s="64"/>
      <c r="AFY41" s="64"/>
      <c r="AFZ41" s="64"/>
      <c r="AGA41" s="64"/>
      <c r="AGB41" s="64"/>
      <c r="AGC41" s="64"/>
      <c r="AGD41" s="64"/>
      <c r="AGE41" s="64"/>
      <c r="AGF41" s="64"/>
      <c r="AGG41" s="64"/>
      <c r="AGH41" s="64"/>
      <c r="AGI41" s="64"/>
      <c r="AGJ41" s="64"/>
      <c r="AGK41" s="64"/>
      <c r="AGL41" s="64"/>
      <c r="AGM41" s="64"/>
      <c r="AGN41" s="64"/>
      <c r="AGO41" s="64"/>
      <c r="AGP41" s="64"/>
      <c r="AGQ41" s="64"/>
      <c r="AGR41" s="64"/>
      <c r="AGS41" s="64"/>
      <c r="AGT41" s="64"/>
      <c r="AGU41" s="64"/>
      <c r="AGV41" s="64"/>
      <c r="AGW41" s="64"/>
      <c r="AGX41" s="64"/>
      <c r="AGY41" s="64"/>
      <c r="AGZ41" s="64"/>
      <c r="AHA41" s="64"/>
      <c r="AHB41" s="64"/>
      <c r="AHC41" s="64"/>
      <c r="AHD41" s="64"/>
      <c r="AHE41" s="64"/>
      <c r="AHF41" s="64"/>
      <c r="AHG41" s="64"/>
      <c r="AHH41" s="64"/>
      <c r="AHI41" s="64"/>
      <c r="AHJ41" s="64"/>
      <c r="AHK41" s="64"/>
      <c r="AHL41" s="64"/>
      <c r="AHM41" s="64"/>
      <c r="AHN41" s="64"/>
      <c r="AHO41" s="64"/>
      <c r="AHP41" s="64"/>
      <c r="AHQ41" s="64"/>
      <c r="AHR41" s="64"/>
      <c r="AHS41" s="64"/>
      <c r="AHT41" s="64"/>
      <c r="AHU41" s="64"/>
      <c r="AHV41" s="64"/>
      <c r="AHW41" s="64"/>
      <c r="AHX41" s="64"/>
      <c r="AHY41" s="64"/>
      <c r="AHZ41" s="64"/>
      <c r="AIA41" s="64"/>
      <c r="AIB41" s="64"/>
      <c r="AIC41" s="64"/>
      <c r="AID41" s="64"/>
      <c r="AIE41" s="64"/>
      <c r="AIF41" s="64"/>
      <c r="AIG41" s="64"/>
      <c r="AIH41" s="64"/>
      <c r="AII41" s="64"/>
      <c r="AIJ41" s="64"/>
      <c r="AIK41" s="64"/>
      <c r="AIL41" s="64"/>
      <c r="AIM41" s="64"/>
      <c r="AIN41" s="64"/>
      <c r="AIO41" s="64"/>
      <c r="AIP41" s="64"/>
      <c r="AIQ41" s="64"/>
      <c r="AIR41" s="64"/>
      <c r="AIS41" s="64"/>
      <c r="AIT41" s="64"/>
      <c r="AIU41" s="64"/>
      <c r="AIV41" s="64"/>
      <c r="AIW41" s="64"/>
      <c r="AIX41" s="64"/>
      <c r="AIY41" s="64"/>
      <c r="AIZ41" s="64"/>
      <c r="AJA41" s="64"/>
      <c r="AJB41" s="64"/>
      <c r="AJC41" s="64"/>
      <c r="AJD41" s="64"/>
      <c r="AJE41" s="64"/>
      <c r="AJF41" s="64"/>
      <c r="AJG41" s="64"/>
      <c r="AJH41" s="64"/>
      <c r="AJI41" s="64"/>
      <c r="AJJ41" s="64"/>
      <c r="AJK41" s="64"/>
      <c r="AJL41" s="64"/>
      <c r="AJM41" s="64"/>
      <c r="AJN41" s="64"/>
      <c r="AJO41" s="64"/>
      <c r="AJP41" s="64"/>
      <c r="AJQ41" s="64"/>
      <c r="AJR41" s="64"/>
      <c r="AJS41" s="64"/>
      <c r="AJT41" s="64"/>
      <c r="AJU41" s="64"/>
      <c r="AJV41" s="64"/>
      <c r="AJW41" s="64"/>
      <c r="AJX41" s="64"/>
      <c r="AJY41" s="64"/>
      <c r="AJZ41" s="64"/>
      <c r="AKA41" s="64"/>
      <c r="AKB41" s="64"/>
      <c r="AKC41" s="64"/>
      <c r="AKD41" s="64"/>
      <c r="AKE41" s="64"/>
      <c r="AKF41" s="64"/>
      <c r="AKG41" s="64"/>
      <c r="AKH41" s="64"/>
      <c r="AKI41" s="64"/>
      <c r="AKJ41" s="64"/>
      <c r="AKK41" s="64"/>
      <c r="AKL41" s="64"/>
      <c r="AKM41" s="64"/>
      <c r="AKN41" s="64"/>
      <c r="AKO41" s="64"/>
      <c r="AKP41" s="64"/>
      <c r="AKQ41" s="64"/>
      <c r="AKR41" s="64"/>
      <c r="AKS41" s="64"/>
      <c r="AKT41" s="64"/>
      <c r="AKU41" s="64"/>
      <c r="AKV41" s="64"/>
      <c r="AKW41" s="64"/>
      <c r="AKX41" s="64"/>
      <c r="AKY41" s="64"/>
      <c r="AKZ41" s="64"/>
      <c r="ALA41" s="64"/>
      <c r="ALB41" s="64"/>
      <c r="ALC41" s="64"/>
      <c r="ALD41" s="64"/>
      <c r="ALE41" s="64"/>
      <c r="ALF41" s="64"/>
      <c r="ALG41" s="64"/>
      <c r="ALH41" s="64"/>
      <c r="ALI41" s="64"/>
      <c r="ALJ41" s="64"/>
      <c r="ALK41" s="64"/>
      <c r="ALL41" s="64"/>
      <c r="ALM41" s="64"/>
      <c r="ALN41" s="64"/>
      <c r="ALO41" s="64"/>
      <c r="ALP41" s="64"/>
      <c r="ALQ41" s="64"/>
      <c r="ALR41" s="64"/>
      <c r="ALS41" s="64"/>
      <c r="ALT41" s="64"/>
      <c r="ALU41" s="64"/>
      <c r="ALV41" s="64"/>
      <c r="ALW41" s="64"/>
      <c r="ALX41" s="64"/>
      <c r="ALY41" s="64"/>
      <c r="ALZ41" s="64"/>
      <c r="AMA41" s="64"/>
      <c r="AMB41" s="64"/>
      <c r="AMC41" s="64"/>
      <c r="AMD41" s="64"/>
      <c r="AME41" s="64"/>
      <c r="AMF41" s="64"/>
      <c r="AMG41" s="64"/>
      <c r="AMH41" s="64"/>
      <c r="AMI41" s="64"/>
      <c r="AMJ41" s="64"/>
      <c r="AMK41" s="64"/>
      <c r="AML41" s="64"/>
      <c r="AMM41" s="64"/>
      <c r="AMN41" s="64"/>
      <c r="AMO41" s="64"/>
      <c r="AMP41" s="64"/>
      <c r="AMQ41" s="64"/>
      <c r="AMR41" s="64"/>
      <c r="AMS41" s="64"/>
      <c r="AMT41" s="64"/>
      <c r="AMU41" s="64"/>
      <c r="AMV41" s="64"/>
      <c r="AMW41" s="64"/>
      <c r="AMX41" s="64"/>
      <c r="AMY41" s="64"/>
      <c r="AMZ41" s="64"/>
      <c r="ANA41" s="64"/>
      <c r="ANB41" s="64"/>
      <c r="ANC41" s="64"/>
      <c r="AND41" s="64"/>
      <c r="ANE41" s="64"/>
      <c r="ANF41" s="64"/>
      <c r="ANG41" s="64"/>
      <c r="ANH41" s="64"/>
      <c r="ANI41" s="64"/>
      <c r="ANJ41" s="64"/>
      <c r="ANK41" s="64"/>
      <c r="ANL41" s="64"/>
      <c r="ANM41" s="64"/>
      <c r="ANN41" s="64"/>
      <c r="ANO41" s="64"/>
      <c r="ANP41" s="64"/>
      <c r="ANQ41" s="64"/>
      <c r="ANR41" s="64"/>
      <c r="ANS41" s="64"/>
      <c r="ANT41" s="64"/>
      <c r="ANU41" s="64"/>
      <c r="ANV41" s="64"/>
      <c r="ANW41" s="64"/>
      <c r="ANX41" s="64"/>
      <c r="ANY41" s="64"/>
      <c r="ANZ41" s="64"/>
      <c r="AOA41" s="64"/>
      <c r="AOB41" s="64"/>
      <c r="AOC41" s="64"/>
      <c r="AOD41" s="64"/>
      <c r="AOE41" s="64"/>
      <c r="AOF41" s="64"/>
      <c r="AOG41" s="64"/>
      <c r="AOH41" s="64"/>
      <c r="AOI41" s="64"/>
      <c r="AOJ41" s="64"/>
      <c r="AOK41" s="64"/>
      <c r="AOL41" s="64"/>
      <c r="AOM41" s="64"/>
      <c r="AON41" s="64"/>
      <c r="AOO41" s="64"/>
      <c r="AOP41" s="64"/>
      <c r="AOQ41" s="64"/>
      <c r="AOR41" s="64"/>
      <c r="AOS41" s="64"/>
      <c r="AOT41" s="64"/>
      <c r="AOU41" s="64"/>
      <c r="AOV41" s="64"/>
      <c r="AOW41" s="64"/>
      <c r="AOX41" s="64"/>
      <c r="AOY41" s="64"/>
      <c r="AOZ41" s="64"/>
      <c r="APA41" s="64"/>
      <c r="APB41" s="64"/>
      <c r="APC41" s="64"/>
      <c r="APD41" s="64"/>
      <c r="APE41" s="64"/>
      <c r="APF41" s="64"/>
      <c r="APG41" s="64"/>
      <c r="APH41" s="64"/>
      <c r="API41" s="64"/>
      <c r="APJ41" s="64"/>
      <c r="APK41" s="64"/>
      <c r="APL41" s="64"/>
      <c r="APM41" s="64"/>
      <c r="APN41" s="64"/>
      <c r="APO41" s="64"/>
      <c r="APP41" s="64"/>
      <c r="APQ41" s="64"/>
      <c r="APR41" s="64"/>
      <c r="APS41" s="64"/>
      <c r="APT41" s="64"/>
      <c r="APU41" s="64"/>
      <c r="APV41" s="64"/>
      <c r="APW41" s="64"/>
      <c r="APX41" s="64"/>
      <c r="APY41" s="64"/>
      <c r="APZ41" s="64"/>
      <c r="AQA41" s="64"/>
      <c r="AQB41" s="64"/>
      <c r="AQC41" s="64"/>
      <c r="AQD41" s="64"/>
      <c r="AQE41" s="64"/>
      <c r="AQF41" s="64"/>
      <c r="AQG41" s="64"/>
      <c r="AQH41" s="64"/>
      <c r="AQI41" s="64"/>
      <c r="AQJ41" s="64"/>
      <c r="AQK41" s="64"/>
      <c r="AQL41" s="64"/>
      <c r="AQM41" s="64"/>
      <c r="AQN41" s="64"/>
      <c r="AQO41" s="64"/>
      <c r="AQP41" s="64"/>
      <c r="AQQ41" s="64"/>
      <c r="AQR41" s="64"/>
      <c r="AQS41" s="64"/>
      <c r="AQT41" s="64"/>
      <c r="AQU41" s="64"/>
      <c r="AQV41" s="64"/>
      <c r="AQW41" s="64"/>
      <c r="AQX41" s="64"/>
      <c r="AQY41" s="64"/>
      <c r="AQZ41" s="64"/>
      <c r="ARA41" s="64"/>
      <c r="ARB41" s="64"/>
      <c r="ARC41" s="64"/>
      <c r="ARD41" s="64"/>
      <c r="ARE41" s="64"/>
      <c r="ARF41" s="64"/>
      <c r="ARG41" s="64"/>
      <c r="ARH41" s="64"/>
      <c r="ARI41" s="64"/>
      <c r="ARJ41" s="64"/>
      <c r="ARK41" s="64"/>
      <c r="ARL41" s="64"/>
      <c r="ARM41" s="64"/>
      <c r="ARN41" s="64"/>
      <c r="ARO41" s="64"/>
      <c r="ARP41" s="64"/>
      <c r="ARQ41" s="64"/>
      <c r="ARR41" s="64"/>
      <c r="ARS41" s="64"/>
      <c r="ART41" s="64"/>
      <c r="ARU41" s="64"/>
      <c r="ARV41" s="64"/>
      <c r="ARW41" s="64"/>
      <c r="ARX41" s="64"/>
      <c r="ARY41" s="64"/>
      <c r="ARZ41" s="64"/>
      <c r="ASA41" s="64"/>
      <c r="ASB41" s="64"/>
      <c r="ASC41" s="64"/>
      <c r="ASD41" s="64"/>
      <c r="ASE41" s="64"/>
      <c r="ASF41" s="64"/>
      <c r="ASG41" s="64"/>
      <c r="ASH41" s="64"/>
      <c r="ASI41" s="64"/>
      <c r="ASJ41" s="64"/>
      <c r="ASK41" s="64"/>
      <c r="ASL41" s="64"/>
      <c r="ASM41" s="64"/>
      <c r="ASN41" s="64"/>
      <c r="ASO41" s="64"/>
      <c r="ASP41" s="64"/>
      <c r="ASQ41" s="64"/>
      <c r="ASR41" s="64"/>
      <c r="ASS41" s="64"/>
      <c r="AST41" s="64"/>
      <c r="ASU41" s="64"/>
      <c r="ASV41" s="64"/>
      <c r="ASW41" s="64"/>
      <c r="ASX41" s="64"/>
      <c r="ASY41" s="64"/>
      <c r="ASZ41" s="64"/>
      <c r="ATA41" s="64"/>
      <c r="ATB41" s="64"/>
      <c r="ATC41" s="64"/>
      <c r="ATD41" s="64"/>
      <c r="ATE41" s="64"/>
      <c r="ATF41" s="64"/>
      <c r="ATG41" s="64"/>
      <c r="ATH41" s="64"/>
      <c r="ATI41" s="64"/>
      <c r="ATJ41" s="64"/>
      <c r="ATK41" s="64"/>
      <c r="ATL41" s="64"/>
      <c r="ATM41" s="64"/>
      <c r="ATN41" s="64"/>
      <c r="ATO41" s="64"/>
      <c r="ATP41" s="64"/>
      <c r="ATQ41" s="64"/>
      <c r="ATR41" s="64"/>
      <c r="ATS41" s="64"/>
      <c r="ATT41" s="64"/>
      <c r="ATU41" s="64"/>
      <c r="ATV41" s="64"/>
      <c r="ATW41" s="64"/>
      <c r="ATX41" s="64"/>
      <c r="ATY41" s="64"/>
      <c r="ATZ41" s="64"/>
      <c r="AUA41" s="64"/>
      <c r="AUB41" s="64"/>
      <c r="AUC41" s="64"/>
      <c r="AUD41" s="64"/>
      <c r="AUE41" s="64"/>
      <c r="AUF41" s="64"/>
      <c r="AUG41" s="64"/>
      <c r="AUH41" s="64"/>
      <c r="AUI41" s="64"/>
      <c r="AUJ41" s="64"/>
      <c r="AUK41" s="64"/>
      <c r="AUL41" s="64"/>
      <c r="AUM41" s="64"/>
      <c r="AUN41" s="64"/>
      <c r="AUO41" s="64"/>
      <c r="AUP41" s="64"/>
      <c r="AUQ41" s="64"/>
      <c r="AUR41" s="64"/>
      <c r="AUS41" s="64"/>
      <c r="AUT41" s="64"/>
      <c r="AUU41" s="64"/>
      <c r="AUV41" s="64"/>
      <c r="AUW41" s="64"/>
      <c r="AUX41" s="64"/>
      <c r="AUY41" s="64"/>
      <c r="AUZ41" s="64"/>
      <c r="AVA41" s="64"/>
      <c r="AVB41" s="64"/>
      <c r="AVC41" s="64"/>
      <c r="AVD41" s="64"/>
      <c r="AVE41" s="64"/>
      <c r="AVF41" s="64"/>
      <c r="AVG41" s="64"/>
      <c r="AVH41" s="64"/>
      <c r="AVI41" s="64"/>
      <c r="AVJ41" s="64"/>
      <c r="AVK41" s="64"/>
      <c r="AVL41" s="64"/>
      <c r="AVM41" s="64"/>
      <c r="AVN41" s="64"/>
      <c r="AVO41" s="64"/>
      <c r="AVP41" s="64"/>
      <c r="AVQ41" s="64"/>
      <c r="AVR41" s="64"/>
      <c r="AVS41" s="64"/>
      <c r="AVT41" s="64"/>
      <c r="AVU41" s="64"/>
      <c r="AVV41" s="64"/>
      <c r="AVW41" s="64"/>
      <c r="AVX41" s="64"/>
      <c r="AVY41" s="64"/>
      <c r="AVZ41" s="64"/>
      <c r="AWA41" s="64"/>
      <c r="AWB41" s="64"/>
      <c r="AWC41" s="64"/>
      <c r="AWD41" s="64"/>
      <c r="AWE41" s="64"/>
      <c r="AWF41" s="64"/>
      <c r="AWG41" s="64"/>
      <c r="AWH41" s="64"/>
      <c r="AWI41" s="64"/>
      <c r="AWJ41" s="64"/>
      <c r="AWK41" s="64"/>
      <c r="AWL41" s="64"/>
      <c r="AWM41" s="64"/>
      <c r="AWN41" s="64"/>
      <c r="AWO41" s="64"/>
      <c r="AWP41" s="64"/>
      <c r="AWQ41" s="64"/>
      <c r="AWR41" s="64"/>
      <c r="AWS41" s="64"/>
      <c r="AWT41" s="64"/>
      <c r="AWU41" s="64"/>
      <c r="AWV41" s="64"/>
      <c r="AWW41" s="64"/>
      <c r="AWX41" s="64"/>
      <c r="AWY41" s="64"/>
      <c r="AWZ41" s="64"/>
      <c r="AXA41" s="64"/>
      <c r="AXB41" s="64"/>
      <c r="AXC41" s="64"/>
      <c r="AXD41" s="64"/>
      <c r="AXE41" s="64"/>
      <c r="AXF41" s="64"/>
      <c r="AXG41" s="64"/>
      <c r="AXH41" s="64"/>
      <c r="AXI41" s="64"/>
      <c r="AXJ41" s="64"/>
      <c r="AXK41" s="64"/>
      <c r="AXL41" s="64"/>
      <c r="AXM41" s="64"/>
      <c r="AXN41" s="64"/>
      <c r="AXO41" s="64"/>
      <c r="AXP41" s="64"/>
      <c r="AXQ41" s="64"/>
      <c r="AXR41" s="64"/>
      <c r="AXS41" s="64"/>
      <c r="AXT41" s="64"/>
      <c r="AXU41" s="64"/>
      <c r="AXV41" s="64"/>
      <c r="AXW41" s="64"/>
      <c r="AXX41" s="64"/>
      <c r="AXY41" s="64"/>
      <c r="AXZ41" s="64"/>
      <c r="AYA41" s="64"/>
      <c r="AYB41" s="64"/>
      <c r="AYC41" s="64"/>
      <c r="AYD41" s="64"/>
      <c r="AYE41" s="64"/>
      <c r="AYF41" s="64"/>
      <c r="AYG41" s="64"/>
      <c r="AYH41" s="64"/>
      <c r="AYI41" s="64"/>
      <c r="AYJ41" s="64"/>
      <c r="AYK41" s="64"/>
      <c r="AYL41" s="64"/>
      <c r="AYM41" s="64"/>
      <c r="AYN41" s="64"/>
      <c r="AYO41" s="64"/>
      <c r="AYP41" s="64"/>
      <c r="AYQ41" s="64"/>
      <c r="AYR41" s="64"/>
      <c r="AYS41" s="64"/>
      <c r="AYT41" s="64"/>
      <c r="AYU41" s="64"/>
      <c r="AYV41" s="64"/>
      <c r="AYW41" s="64"/>
      <c r="AYX41" s="64"/>
      <c r="AYY41" s="64"/>
      <c r="AYZ41" s="64"/>
      <c r="AZA41" s="64"/>
      <c r="AZB41" s="64"/>
      <c r="AZC41" s="64"/>
      <c r="AZD41" s="64"/>
      <c r="AZE41" s="64"/>
      <c r="AZF41" s="64"/>
      <c r="AZG41" s="64"/>
      <c r="AZH41" s="64"/>
      <c r="AZI41" s="64"/>
      <c r="AZJ41" s="64"/>
      <c r="AZK41" s="64"/>
      <c r="AZL41" s="64"/>
      <c r="AZM41" s="64"/>
      <c r="AZN41" s="64"/>
      <c r="AZO41" s="64"/>
      <c r="AZP41" s="64"/>
      <c r="AZQ41" s="64"/>
      <c r="AZR41" s="64"/>
      <c r="AZS41" s="64"/>
      <c r="AZT41" s="64"/>
      <c r="AZU41" s="64"/>
      <c r="AZV41" s="64"/>
      <c r="AZW41" s="64"/>
      <c r="AZX41" s="64"/>
      <c r="AZY41" s="64"/>
      <c r="AZZ41" s="64"/>
      <c r="BAA41" s="64"/>
      <c r="BAB41" s="64"/>
      <c r="BAC41" s="64"/>
      <c r="BAD41" s="64"/>
      <c r="BAE41" s="64"/>
      <c r="BAF41" s="64"/>
      <c r="BAG41" s="64"/>
      <c r="BAH41" s="64"/>
      <c r="BAI41" s="64"/>
      <c r="BAJ41" s="64"/>
      <c r="BAK41" s="64"/>
      <c r="BAL41" s="64"/>
      <c r="BAM41" s="64"/>
      <c r="BAN41" s="64"/>
      <c r="BAO41" s="64"/>
      <c r="BAP41" s="64"/>
      <c r="BAQ41" s="64"/>
      <c r="BAR41" s="64"/>
      <c r="BAS41" s="64"/>
      <c r="BAT41" s="64"/>
      <c r="BAU41" s="64"/>
      <c r="BAV41" s="64"/>
      <c r="BAW41" s="64"/>
      <c r="BAX41" s="64"/>
      <c r="BAY41" s="64"/>
      <c r="BAZ41" s="64"/>
      <c r="BBA41" s="64"/>
      <c r="BBB41" s="64"/>
      <c r="BBC41" s="64"/>
      <c r="BBD41" s="64"/>
      <c r="BBE41" s="64"/>
      <c r="BBF41" s="64"/>
      <c r="BBG41" s="64"/>
      <c r="BBH41" s="64"/>
      <c r="BBI41" s="64"/>
      <c r="BBJ41" s="64"/>
      <c r="BBK41" s="64"/>
      <c r="BBL41" s="64"/>
      <c r="BBM41" s="64"/>
      <c r="BBN41" s="64"/>
      <c r="BBO41" s="64"/>
      <c r="BBP41" s="64"/>
      <c r="BBQ41" s="64"/>
      <c r="BBR41" s="64"/>
      <c r="BBS41" s="64"/>
      <c r="BBT41" s="64"/>
      <c r="BBU41" s="64"/>
      <c r="BBV41" s="64"/>
      <c r="BBW41" s="64"/>
      <c r="BBX41" s="64"/>
      <c r="BBY41" s="64"/>
      <c r="BBZ41" s="64"/>
      <c r="BCA41" s="64"/>
      <c r="BCB41" s="64"/>
      <c r="BCC41" s="64"/>
      <c r="BCD41" s="64"/>
      <c r="BCE41" s="64"/>
      <c r="BCF41" s="64"/>
      <c r="BCG41" s="64"/>
      <c r="BCH41" s="64"/>
      <c r="BCI41" s="64"/>
      <c r="BCJ41" s="64"/>
      <c r="BCK41" s="64"/>
      <c r="BCL41" s="64"/>
      <c r="BCM41" s="64"/>
      <c r="BCN41" s="64"/>
      <c r="BCO41" s="64"/>
      <c r="BCP41" s="64"/>
      <c r="BCQ41" s="64"/>
      <c r="BCR41" s="64"/>
      <c r="BCS41" s="64"/>
      <c r="BCT41" s="64"/>
      <c r="BCU41" s="64"/>
      <c r="BCV41" s="64"/>
      <c r="BCW41" s="64"/>
      <c r="BCX41" s="64"/>
      <c r="BCY41" s="64"/>
      <c r="BCZ41" s="64"/>
      <c r="BDA41" s="64"/>
      <c r="BDB41" s="64"/>
      <c r="BDC41" s="64"/>
      <c r="BDD41" s="64"/>
      <c r="BDE41" s="64"/>
      <c r="BDF41" s="64"/>
      <c r="BDG41" s="64"/>
      <c r="BDH41" s="64"/>
      <c r="BDI41" s="64"/>
      <c r="BDJ41" s="64"/>
      <c r="BDK41" s="64"/>
      <c r="BDL41" s="64"/>
      <c r="BDM41" s="64"/>
      <c r="BDN41" s="64"/>
      <c r="BDO41" s="64"/>
      <c r="BDP41" s="64"/>
      <c r="BDQ41" s="64"/>
      <c r="BDR41" s="64"/>
      <c r="BDS41" s="64"/>
      <c r="BDT41" s="64"/>
      <c r="BDU41" s="64"/>
      <c r="BDV41" s="64"/>
      <c r="BDW41" s="64"/>
      <c r="BDX41" s="64"/>
      <c r="BDY41" s="64"/>
      <c r="BDZ41" s="64"/>
      <c r="BEA41" s="64"/>
      <c r="BEB41" s="64"/>
      <c r="BEC41" s="64"/>
      <c r="BED41" s="64"/>
      <c r="BEE41" s="64"/>
      <c r="BEF41" s="64"/>
      <c r="BEG41" s="64"/>
      <c r="BEH41" s="64"/>
      <c r="BEI41" s="64"/>
      <c r="BEJ41" s="64"/>
      <c r="BEK41" s="64"/>
      <c r="BEL41" s="64"/>
      <c r="BEM41" s="64"/>
      <c r="BEN41" s="64"/>
      <c r="BEO41" s="64"/>
      <c r="BEP41" s="64"/>
      <c r="BEQ41" s="64"/>
      <c r="BER41" s="64"/>
      <c r="BES41" s="64"/>
      <c r="BET41" s="64"/>
      <c r="BEU41" s="64"/>
      <c r="BEV41" s="64"/>
      <c r="BEW41" s="64"/>
      <c r="BEX41" s="64"/>
      <c r="BEY41" s="64"/>
      <c r="BEZ41" s="64"/>
      <c r="BFA41" s="64"/>
      <c r="BFB41" s="64"/>
      <c r="BFC41" s="64"/>
      <c r="BFD41" s="64"/>
      <c r="BFE41" s="64"/>
      <c r="BFF41" s="64"/>
      <c r="BFG41" s="64"/>
      <c r="BFH41" s="64"/>
      <c r="BFI41" s="64"/>
      <c r="BFJ41" s="64"/>
      <c r="BFK41" s="64"/>
      <c r="BFL41" s="64"/>
      <c r="BFM41" s="64"/>
      <c r="BFN41" s="64"/>
      <c r="BFO41" s="64"/>
      <c r="BFP41" s="64"/>
      <c r="BFQ41" s="64"/>
      <c r="BFR41" s="64"/>
      <c r="BFS41" s="64"/>
      <c r="BFT41" s="64"/>
      <c r="BFU41" s="64"/>
      <c r="BFV41" s="64"/>
      <c r="BFW41" s="64"/>
      <c r="BFX41" s="64"/>
      <c r="BFY41" s="64"/>
      <c r="BFZ41" s="64"/>
      <c r="BGA41" s="64"/>
      <c r="BGB41" s="64"/>
      <c r="BGC41" s="64"/>
      <c r="BGD41" s="64"/>
      <c r="BGE41" s="64"/>
      <c r="BGF41" s="64"/>
      <c r="BGG41" s="64"/>
      <c r="BGH41" s="64"/>
      <c r="BGI41" s="64"/>
      <c r="BGJ41" s="64"/>
      <c r="BGK41" s="64"/>
      <c r="BGL41" s="64"/>
      <c r="BGM41" s="64"/>
      <c r="BGN41" s="64"/>
      <c r="BGO41" s="64"/>
      <c r="BGP41" s="64"/>
      <c r="BGQ41" s="64"/>
      <c r="BGR41" s="64"/>
      <c r="BGS41" s="64"/>
      <c r="BGT41" s="64"/>
      <c r="BGU41" s="64"/>
      <c r="BGV41" s="64"/>
      <c r="BGW41" s="64"/>
      <c r="BGX41" s="64"/>
      <c r="BGY41" s="64"/>
      <c r="BGZ41" s="64"/>
      <c r="BHA41" s="64"/>
      <c r="BHB41" s="64"/>
      <c r="BHC41" s="64"/>
      <c r="BHD41" s="64"/>
      <c r="BHE41" s="64"/>
      <c r="BHF41" s="64"/>
      <c r="BHG41" s="64"/>
      <c r="BHH41" s="64"/>
      <c r="BHI41" s="64"/>
      <c r="BHJ41" s="64"/>
      <c r="BHK41" s="64"/>
      <c r="BHL41" s="64"/>
      <c r="BHM41" s="64"/>
      <c r="BHN41" s="64"/>
      <c r="BHO41" s="64"/>
      <c r="BHP41" s="64"/>
      <c r="BHQ41" s="64"/>
      <c r="BHR41" s="64"/>
      <c r="BHS41" s="64"/>
      <c r="BHT41" s="64"/>
      <c r="BHU41" s="64"/>
      <c r="BHV41" s="64"/>
      <c r="BHW41" s="64"/>
      <c r="BHX41" s="64"/>
      <c r="BHY41" s="64"/>
      <c r="BHZ41" s="64"/>
      <c r="BIA41" s="64"/>
      <c r="BIB41" s="64"/>
      <c r="BIC41" s="64"/>
      <c r="BID41" s="64"/>
      <c r="BIE41" s="64"/>
      <c r="BIF41" s="64"/>
      <c r="BIG41" s="64"/>
      <c r="BIH41" s="64"/>
      <c r="BII41" s="64"/>
      <c r="BIJ41" s="64"/>
      <c r="BIK41" s="64"/>
      <c r="BIL41" s="64"/>
      <c r="BIM41" s="64"/>
      <c r="BIN41" s="64"/>
      <c r="BIO41" s="64"/>
      <c r="BIP41" s="64"/>
      <c r="BIQ41" s="64"/>
      <c r="BIR41" s="64"/>
      <c r="BIS41" s="64"/>
      <c r="BIT41" s="64"/>
      <c r="BIU41" s="64"/>
      <c r="BIV41" s="64"/>
      <c r="BIW41" s="64"/>
      <c r="BIX41" s="64"/>
      <c r="BIY41" s="64"/>
      <c r="BIZ41" s="64"/>
      <c r="BJA41" s="64"/>
      <c r="BJB41" s="64"/>
      <c r="BJC41" s="64"/>
      <c r="BJD41" s="64"/>
      <c r="BJE41" s="64"/>
      <c r="BJF41" s="64"/>
      <c r="BJG41" s="64"/>
      <c r="BJH41" s="64"/>
      <c r="BJI41" s="64"/>
      <c r="BJJ41" s="64"/>
      <c r="BJK41" s="64"/>
      <c r="BJL41" s="64"/>
      <c r="BJM41" s="64"/>
      <c r="BJN41" s="64"/>
      <c r="BJO41" s="64"/>
      <c r="BJP41" s="64"/>
      <c r="BJQ41" s="64"/>
      <c r="BJR41" s="64"/>
      <c r="BJS41" s="64"/>
      <c r="BJT41" s="64"/>
      <c r="BJU41" s="64"/>
      <c r="BJV41" s="64"/>
      <c r="BJW41" s="64"/>
      <c r="BJX41" s="64"/>
      <c r="BJY41" s="64"/>
      <c r="BJZ41" s="64"/>
      <c r="BKA41" s="64"/>
      <c r="BKB41" s="64"/>
      <c r="BKC41" s="64"/>
      <c r="BKD41" s="64"/>
      <c r="BKE41" s="64"/>
      <c r="BKF41" s="64"/>
      <c r="BKG41" s="64"/>
      <c r="BKH41" s="64"/>
      <c r="BKI41" s="64"/>
      <c r="BKJ41" s="64"/>
      <c r="BKK41" s="64"/>
      <c r="BKL41" s="64"/>
      <c r="BKM41" s="64"/>
      <c r="BKN41" s="64"/>
      <c r="BKO41" s="64"/>
      <c r="BKP41" s="64"/>
      <c r="BKQ41" s="64"/>
      <c r="BKR41" s="64"/>
      <c r="BKS41" s="64"/>
      <c r="BKT41" s="64"/>
      <c r="BKU41" s="64"/>
      <c r="BKV41" s="64"/>
      <c r="BKW41" s="64"/>
      <c r="BKX41" s="64"/>
      <c r="BKY41" s="64"/>
      <c r="BKZ41" s="64"/>
      <c r="BLA41" s="64"/>
      <c r="BLB41" s="64"/>
      <c r="BLC41" s="64"/>
      <c r="BLD41" s="64"/>
      <c r="BLE41" s="64"/>
      <c r="BLF41" s="64"/>
      <c r="BLG41" s="64"/>
      <c r="BLH41" s="64"/>
      <c r="BLI41" s="64"/>
      <c r="BLJ41" s="64"/>
      <c r="BLK41" s="64"/>
      <c r="BLL41" s="64"/>
      <c r="BLM41" s="64"/>
      <c r="BLN41" s="64"/>
      <c r="BLO41" s="64"/>
      <c r="BLP41" s="64"/>
      <c r="BLQ41" s="64"/>
      <c r="BLR41" s="64"/>
      <c r="BLS41" s="64"/>
      <c r="BLT41" s="64"/>
      <c r="BLU41" s="64"/>
      <c r="BLV41" s="64"/>
      <c r="BLW41" s="64"/>
      <c r="BLX41" s="64"/>
      <c r="BLY41" s="64"/>
      <c r="BLZ41" s="64"/>
      <c r="BMA41" s="64"/>
      <c r="BMB41" s="64"/>
      <c r="BMC41" s="64"/>
      <c r="BMD41" s="64"/>
      <c r="BME41" s="64"/>
      <c r="BMF41" s="64"/>
      <c r="BMG41" s="64"/>
      <c r="BMH41" s="64"/>
      <c r="BMI41" s="64"/>
      <c r="BMJ41" s="64"/>
      <c r="BMK41" s="64"/>
      <c r="BML41" s="64"/>
      <c r="BMM41" s="64"/>
      <c r="BMN41" s="64"/>
      <c r="BMO41" s="64"/>
      <c r="BMP41" s="64"/>
      <c r="BMQ41" s="64"/>
      <c r="BMR41" s="64"/>
      <c r="BMS41" s="64"/>
      <c r="BMT41" s="64"/>
      <c r="BMU41" s="64"/>
      <c r="BMV41" s="64"/>
      <c r="BMW41" s="64"/>
      <c r="BMX41" s="64"/>
      <c r="BMY41" s="64"/>
      <c r="BMZ41" s="64"/>
      <c r="BNA41" s="64"/>
      <c r="BNB41" s="64"/>
      <c r="BNC41" s="64"/>
      <c r="BND41" s="64"/>
      <c r="BNE41" s="64"/>
      <c r="BNF41" s="64"/>
      <c r="BNG41" s="64"/>
      <c r="BNH41" s="64"/>
      <c r="BNI41" s="64"/>
      <c r="BNJ41" s="64"/>
      <c r="BNK41" s="64"/>
      <c r="BNL41" s="64"/>
      <c r="BNM41" s="64"/>
      <c r="BNN41" s="64"/>
      <c r="BNO41" s="64"/>
      <c r="BNP41" s="64"/>
      <c r="BNQ41" s="64"/>
      <c r="BNR41" s="64"/>
      <c r="BNS41" s="64"/>
      <c r="BNT41" s="64"/>
      <c r="BNU41" s="64"/>
      <c r="BNV41" s="64"/>
      <c r="BNW41" s="64"/>
      <c r="BNX41" s="64"/>
      <c r="BNY41" s="64"/>
      <c r="BNZ41" s="64"/>
      <c r="BOA41" s="64"/>
      <c r="BOB41" s="64"/>
      <c r="BOC41" s="64"/>
      <c r="BOD41" s="64"/>
      <c r="BOE41" s="64"/>
      <c r="BOF41" s="64"/>
      <c r="BOG41" s="64"/>
      <c r="BOH41" s="64"/>
      <c r="BOI41" s="64"/>
      <c r="BOJ41" s="64"/>
      <c r="BOK41" s="64"/>
      <c r="BOL41" s="64"/>
      <c r="BOM41" s="64"/>
      <c r="BON41" s="64"/>
      <c r="BOO41" s="64"/>
      <c r="BOP41" s="64"/>
      <c r="BOQ41" s="64"/>
      <c r="BOR41" s="64"/>
      <c r="BOS41" s="64"/>
      <c r="BOT41" s="64"/>
      <c r="BOU41" s="64"/>
      <c r="BOV41" s="64"/>
      <c r="BOW41" s="64"/>
      <c r="BOX41" s="64"/>
      <c r="BOY41" s="64"/>
      <c r="BOZ41" s="64"/>
      <c r="BPA41" s="64"/>
      <c r="BPB41" s="64"/>
      <c r="BPC41" s="64"/>
      <c r="BPD41" s="64"/>
      <c r="BPE41" s="64"/>
      <c r="BPF41" s="64"/>
      <c r="BPG41" s="64"/>
      <c r="BPH41" s="64"/>
      <c r="BPI41" s="64"/>
      <c r="BPJ41" s="64"/>
      <c r="BPK41" s="64"/>
      <c r="BPL41" s="64"/>
      <c r="BPM41" s="64"/>
      <c r="BPN41" s="64"/>
      <c r="BPO41" s="64"/>
      <c r="BPP41" s="64"/>
      <c r="BPQ41" s="64"/>
      <c r="BPR41" s="64"/>
      <c r="BPS41" s="64"/>
      <c r="BPT41" s="64"/>
      <c r="BPU41" s="64"/>
      <c r="BPV41" s="64"/>
      <c r="BPW41" s="64"/>
      <c r="BPX41" s="64"/>
      <c r="BPY41" s="64"/>
      <c r="BPZ41" s="64"/>
      <c r="BQA41" s="64"/>
      <c r="BQB41" s="64"/>
      <c r="BQC41" s="64"/>
      <c r="BQD41" s="64"/>
      <c r="BQE41" s="64"/>
      <c r="BQF41" s="64"/>
      <c r="BQG41" s="64"/>
      <c r="BQH41" s="64"/>
      <c r="BQI41" s="64"/>
      <c r="BQJ41" s="64"/>
      <c r="BQK41" s="64"/>
      <c r="BQL41" s="64"/>
      <c r="BQM41" s="64"/>
      <c r="BQN41" s="64"/>
      <c r="BQO41" s="64"/>
      <c r="BQP41" s="64"/>
      <c r="BQQ41" s="64"/>
      <c r="BQR41" s="64"/>
      <c r="BQS41" s="64"/>
      <c r="BQT41" s="64"/>
      <c r="BQU41" s="64"/>
      <c r="BQV41" s="64"/>
      <c r="BQW41" s="64"/>
      <c r="BQX41" s="64"/>
      <c r="BQY41" s="64"/>
      <c r="BQZ41" s="64"/>
      <c r="BRA41" s="64"/>
      <c r="BRB41" s="64"/>
      <c r="BRC41" s="64"/>
      <c r="BRD41" s="64"/>
      <c r="BRE41" s="64"/>
      <c r="BRF41" s="64"/>
      <c r="BRG41" s="64"/>
      <c r="BRH41" s="64"/>
      <c r="BRI41" s="64"/>
      <c r="BRJ41" s="64"/>
      <c r="BRK41" s="64"/>
      <c r="BRL41" s="64"/>
      <c r="BRM41" s="64"/>
      <c r="BRN41" s="64"/>
      <c r="BRO41" s="64"/>
      <c r="BRP41" s="64"/>
      <c r="BRQ41" s="64"/>
      <c r="BRR41" s="64"/>
      <c r="BRS41" s="64"/>
      <c r="BRT41" s="64"/>
      <c r="BRU41" s="64"/>
      <c r="BRV41" s="64"/>
      <c r="BRW41" s="64"/>
      <c r="BRX41" s="64"/>
      <c r="BRY41" s="64"/>
      <c r="BRZ41" s="64"/>
      <c r="BSA41" s="64"/>
      <c r="BSB41" s="64"/>
      <c r="BSC41" s="64"/>
      <c r="BSD41" s="64"/>
      <c r="BSE41" s="64"/>
      <c r="BSF41" s="64"/>
      <c r="BSG41" s="64"/>
      <c r="BSH41" s="64"/>
      <c r="BSI41" s="64"/>
      <c r="BSJ41" s="64"/>
      <c r="BSK41" s="64"/>
      <c r="BSL41" s="64"/>
      <c r="BSM41" s="64"/>
      <c r="BSN41" s="64"/>
      <c r="BSO41" s="64"/>
      <c r="BSP41" s="64"/>
      <c r="BSQ41" s="64"/>
      <c r="BSR41" s="64"/>
      <c r="BSS41" s="64"/>
      <c r="BST41" s="64"/>
      <c r="BSU41" s="64"/>
      <c r="BSV41" s="64"/>
      <c r="BSW41" s="64"/>
      <c r="BSX41" s="64"/>
      <c r="BSY41" s="64"/>
      <c r="BSZ41" s="64"/>
      <c r="BTA41" s="64"/>
      <c r="BTB41" s="64"/>
      <c r="BTC41" s="64"/>
      <c r="BTD41" s="64"/>
      <c r="BTE41" s="64"/>
      <c r="BTF41" s="64"/>
      <c r="BTG41" s="64"/>
      <c r="BTH41" s="64"/>
      <c r="BTI41" s="64"/>
      <c r="BTJ41" s="64"/>
      <c r="BTK41" s="64"/>
      <c r="BTL41" s="64"/>
      <c r="BTM41" s="64"/>
      <c r="BTN41" s="64"/>
      <c r="BTO41" s="64"/>
      <c r="BTP41" s="64"/>
      <c r="BTQ41" s="64"/>
      <c r="BTR41" s="64"/>
      <c r="BTS41" s="64"/>
      <c r="BTT41" s="64"/>
      <c r="BTU41" s="64"/>
      <c r="BTV41" s="64"/>
      <c r="BTW41" s="64"/>
      <c r="BTX41" s="64"/>
      <c r="BTY41" s="64"/>
      <c r="BTZ41" s="64"/>
      <c r="BUA41" s="64"/>
      <c r="BUB41" s="64"/>
      <c r="BUC41" s="64"/>
      <c r="BUD41" s="64"/>
      <c r="BUE41" s="64"/>
      <c r="BUF41" s="64"/>
      <c r="BUG41" s="64"/>
      <c r="BUH41" s="64"/>
      <c r="BUI41" s="64"/>
      <c r="BUJ41" s="64"/>
      <c r="BUK41" s="64"/>
      <c r="BUL41" s="64"/>
      <c r="BUM41" s="64"/>
      <c r="BUN41" s="64"/>
      <c r="BUO41" s="64"/>
      <c r="BUP41" s="64"/>
      <c r="BUQ41" s="64"/>
      <c r="BUR41" s="64"/>
      <c r="BUS41" s="64"/>
      <c r="BUT41" s="64"/>
      <c r="BUU41" s="64"/>
      <c r="BUV41" s="64"/>
      <c r="BUW41" s="64"/>
      <c r="BUX41" s="64"/>
      <c r="BUY41" s="64"/>
      <c r="BUZ41" s="64"/>
      <c r="BVA41" s="64"/>
      <c r="BVB41" s="64"/>
      <c r="BVC41" s="64"/>
      <c r="BVD41" s="64"/>
      <c r="BVE41" s="64"/>
      <c r="BVF41" s="64"/>
      <c r="BVG41" s="64"/>
      <c r="BVH41" s="64"/>
      <c r="BVI41" s="64"/>
      <c r="BVJ41" s="64"/>
      <c r="BVK41" s="64"/>
      <c r="BVL41" s="64"/>
      <c r="BVM41" s="64"/>
      <c r="BVN41" s="64"/>
      <c r="BVO41" s="64"/>
      <c r="BVP41" s="64"/>
      <c r="BVQ41" s="64"/>
      <c r="BVR41" s="64"/>
      <c r="BVS41" s="64"/>
      <c r="BVT41" s="64"/>
      <c r="BVU41" s="64"/>
      <c r="BVV41" s="64"/>
      <c r="BVW41" s="64"/>
      <c r="BVX41" s="64"/>
      <c r="BVY41" s="64"/>
      <c r="BVZ41" s="64"/>
      <c r="BWA41" s="64"/>
      <c r="BWB41" s="64"/>
      <c r="BWC41" s="64"/>
      <c r="BWD41" s="64"/>
      <c r="BWE41" s="64"/>
      <c r="BWF41" s="64"/>
      <c r="BWG41" s="64"/>
      <c r="BWH41" s="64"/>
      <c r="BWI41" s="64"/>
      <c r="BWJ41" s="64"/>
      <c r="BWK41" s="64"/>
      <c r="BWL41" s="64"/>
      <c r="BWM41" s="64"/>
      <c r="BWN41" s="64"/>
      <c r="BWO41" s="64"/>
      <c r="BWP41" s="64"/>
      <c r="BWQ41" s="64"/>
      <c r="BWR41" s="64"/>
      <c r="BWS41" s="64"/>
      <c r="BWT41" s="64"/>
      <c r="BWU41" s="64"/>
      <c r="BWV41" s="64"/>
      <c r="BWW41" s="64"/>
      <c r="BWX41" s="64"/>
      <c r="BWY41" s="64"/>
      <c r="BWZ41" s="64"/>
      <c r="BXA41" s="64"/>
      <c r="BXB41" s="64"/>
      <c r="BXC41" s="64"/>
      <c r="BXD41" s="64"/>
      <c r="BXE41" s="64"/>
      <c r="BXF41" s="64"/>
      <c r="BXG41" s="64"/>
      <c r="BXH41" s="64"/>
      <c r="BXI41" s="64"/>
      <c r="BXJ41" s="64"/>
      <c r="BXK41" s="64"/>
      <c r="BXL41" s="64"/>
      <c r="BXM41" s="64"/>
      <c r="BXN41" s="64"/>
      <c r="BXO41" s="64"/>
      <c r="BXP41" s="64"/>
      <c r="BXQ41" s="64"/>
      <c r="BXR41" s="64"/>
      <c r="BXS41" s="64"/>
      <c r="BXT41" s="64"/>
      <c r="BXU41" s="64"/>
      <c r="BXV41" s="64"/>
      <c r="BXW41" s="64"/>
      <c r="BXX41" s="64"/>
      <c r="BXY41" s="64"/>
      <c r="BXZ41" s="64"/>
      <c r="BYA41" s="64"/>
      <c r="BYB41" s="64"/>
      <c r="BYC41" s="64"/>
      <c r="BYD41" s="64"/>
      <c r="BYE41" s="64"/>
      <c r="BYF41" s="64"/>
      <c r="BYG41" s="64"/>
      <c r="BYH41" s="64"/>
      <c r="BYI41" s="64"/>
      <c r="BYJ41" s="64"/>
      <c r="BYK41" s="64"/>
      <c r="BYL41" s="64"/>
      <c r="BYM41" s="64"/>
      <c r="BYN41" s="64"/>
      <c r="BYO41" s="64"/>
      <c r="BYP41" s="64"/>
      <c r="BYQ41" s="64"/>
      <c r="BYR41" s="64"/>
      <c r="BYS41" s="64"/>
      <c r="BYT41" s="64"/>
      <c r="BYU41" s="64"/>
      <c r="BYV41" s="64"/>
      <c r="BYW41" s="64"/>
      <c r="BYX41" s="64"/>
      <c r="BYY41" s="64"/>
      <c r="BYZ41" s="64"/>
      <c r="BZA41" s="64"/>
      <c r="BZB41" s="64"/>
      <c r="BZC41" s="64"/>
      <c r="BZD41" s="64"/>
      <c r="BZE41" s="64"/>
      <c r="BZF41" s="64"/>
      <c r="BZG41" s="64"/>
      <c r="BZH41" s="64"/>
      <c r="BZI41" s="64"/>
      <c r="BZJ41" s="64"/>
      <c r="BZK41" s="64"/>
      <c r="BZL41" s="64"/>
      <c r="BZM41" s="64"/>
      <c r="BZN41" s="64"/>
      <c r="BZO41" s="64"/>
      <c r="BZP41" s="64"/>
      <c r="BZQ41" s="64"/>
      <c r="BZR41" s="64"/>
      <c r="BZS41" s="64"/>
      <c r="BZT41" s="64"/>
      <c r="BZU41" s="64"/>
      <c r="BZV41" s="64"/>
      <c r="BZW41" s="64"/>
      <c r="BZX41" s="64"/>
      <c r="BZY41" s="64"/>
      <c r="BZZ41" s="64"/>
      <c r="CAA41" s="64"/>
      <c r="CAB41" s="64"/>
      <c r="CAC41" s="64"/>
      <c r="CAD41" s="64"/>
      <c r="CAE41" s="64"/>
      <c r="CAF41" s="64"/>
      <c r="CAG41" s="64"/>
      <c r="CAH41" s="64"/>
      <c r="CAI41" s="64"/>
      <c r="CAJ41" s="64"/>
      <c r="CAK41" s="64"/>
      <c r="CAL41" s="64"/>
      <c r="CAM41" s="64"/>
      <c r="CAN41" s="64"/>
      <c r="CAO41" s="64"/>
      <c r="CAP41" s="64"/>
      <c r="CAQ41" s="64"/>
      <c r="CAR41" s="64"/>
      <c r="CAS41" s="64"/>
      <c r="CAT41" s="64"/>
      <c r="CAU41" s="64"/>
      <c r="CAV41" s="64"/>
      <c r="CAW41" s="64"/>
      <c r="CAX41" s="64"/>
      <c r="CAY41" s="64"/>
      <c r="CAZ41" s="64"/>
      <c r="CBA41" s="64"/>
      <c r="CBB41" s="64"/>
      <c r="CBC41" s="64"/>
      <c r="CBD41" s="64"/>
      <c r="CBE41" s="64"/>
      <c r="CBF41" s="64"/>
      <c r="CBG41" s="64"/>
      <c r="CBH41" s="64"/>
      <c r="CBI41" s="64"/>
      <c r="CBJ41" s="64"/>
      <c r="CBK41" s="64"/>
      <c r="CBL41" s="64"/>
      <c r="CBM41" s="64"/>
      <c r="CBN41" s="64"/>
      <c r="CBO41" s="64"/>
      <c r="CBP41" s="64"/>
      <c r="CBQ41" s="64"/>
      <c r="CBR41" s="64"/>
      <c r="CBS41" s="64"/>
      <c r="CBT41" s="64"/>
      <c r="CBU41" s="64"/>
      <c r="CBV41" s="64"/>
      <c r="CBW41" s="64"/>
      <c r="CBX41" s="64"/>
      <c r="CBY41" s="64"/>
      <c r="CBZ41" s="64"/>
      <c r="CCA41" s="64"/>
      <c r="CCB41" s="64"/>
      <c r="CCC41" s="64"/>
      <c r="CCD41" s="64"/>
      <c r="CCE41" s="64"/>
      <c r="CCF41" s="64"/>
      <c r="CCG41" s="64"/>
      <c r="CCH41" s="64"/>
      <c r="CCI41" s="64"/>
      <c r="CCJ41" s="64"/>
      <c r="CCK41" s="64"/>
      <c r="CCL41" s="64"/>
      <c r="CCM41" s="64"/>
      <c r="CCN41" s="64"/>
      <c r="CCO41" s="64"/>
      <c r="CCP41" s="64"/>
      <c r="CCQ41" s="64"/>
      <c r="CCR41" s="64"/>
      <c r="CCS41" s="64"/>
      <c r="CCT41" s="64"/>
      <c r="CCU41" s="64"/>
      <c r="CCV41" s="64"/>
      <c r="CCW41" s="64"/>
      <c r="CCX41" s="64"/>
      <c r="CCY41" s="64"/>
      <c r="CCZ41" s="64"/>
      <c r="CDA41" s="64"/>
      <c r="CDB41" s="64"/>
      <c r="CDC41" s="64"/>
      <c r="CDD41" s="64"/>
      <c r="CDE41" s="64"/>
      <c r="CDF41" s="64"/>
      <c r="CDG41" s="64"/>
      <c r="CDH41" s="64"/>
      <c r="CDI41" s="64"/>
      <c r="CDJ41" s="64"/>
      <c r="CDK41" s="64"/>
      <c r="CDL41" s="64"/>
      <c r="CDM41" s="64"/>
      <c r="CDN41" s="64"/>
      <c r="CDO41" s="64"/>
      <c r="CDP41" s="64"/>
      <c r="CDQ41" s="64"/>
      <c r="CDR41" s="64"/>
      <c r="CDS41" s="64"/>
      <c r="CDT41" s="64"/>
      <c r="CDU41" s="64"/>
      <c r="CDV41" s="64"/>
      <c r="CDW41" s="64"/>
      <c r="CDX41" s="64"/>
      <c r="CDY41" s="64"/>
      <c r="CDZ41" s="64"/>
      <c r="CEA41" s="64"/>
      <c r="CEB41" s="64"/>
      <c r="CEC41" s="64"/>
      <c r="CED41" s="64"/>
      <c r="CEE41" s="64"/>
      <c r="CEF41" s="64"/>
      <c r="CEG41" s="64"/>
      <c r="CEH41" s="64"/>
      <c r="CEI41" s="64"/>
      <c r="CEJ41" s="64"/>
      <c r="CEK41" s="64"/>
      <c r="CEL41" s="64"/>
      <c r="CEM41" s="64"/>
      <c r="CEN41" s="64"/>
      <c r="CEO41" s="64"/>
      <c r="CEP41" s="64"/>
      <c r="CEQ41" s="64"/>
      <c r="CER41" s="64"/>
      <c r="CES41" s="64"/>
      <c r="CET41" s="64"/>
      <c r="CEU41" s="64"/>
      <c r="CEV41" s="64"/>
      <c r="CEW41" s="64"/>
      <c r="CEX41" s="64"/>
      <c r="CEY41" s="64"/>
      <c r="CEZ41" s="64"/>
      <c r="CFA41" s="64"/>
      <c r="CFB41" s="64"/>
      <c r="CFC41" s="64"/>
      <c r="CFD41" s="64"/>
      <c r="CFE41" s="64"/>
      <c r="CFF41" s="64"/>
      <c r="CFG41" s="64"/>
      <c r="CFH41" s="64"/>
      <c r="CFI41" s="64"/>
      <c r="CFJ41" s="64"/>
      <c r="CFK41" s="64"/>
      <c r="CFL41" s="64"/>
      <c r="CFM41" s="64"/>
      <c r="CFN41" s="64"/>
      <c r="CFO41" s="64"/>
      <c r="CFP41" s="64"/>
      <c r="CFQ41" s="64"/>
      <c r="CFR41" s="64"/>
      <c r="CFS41" s="64"/>
      <c r="CFT41" s="64"/>
      <c r="CFU41" s="64"/>
      <c r="CFV41" s="64"/>
      <c r="CFW41" s="64"/>
      <c r="CFX41" s="64"/>
      <c r="CFY41" s="64"/>
      <c r="CFZ41" s="64"/>
      <c r="CGA41" s="64"/>
      <c r="CGB41" s="64"/>
      <c r="CGC41" s="64"/>
      <c r="CGD41" s="64"/>
      <c r="CGE41" s="64"/>
      <c r="CGF41" s="64"/>
      <c r="CGG41" s="64"/>
      <c r="CGH41" s="64"/>
      <c r="CGI41" s="64"/>
      <c r="CGJ41" s="64"/>
      <c r="CGK41" s="64"/>
      <c r="CGL41" s="64"/>
      <c r="CGM41" s="64"/>
      <c r="CGN41" s="64"/>
      <c r="CGO41" s="64"/>
      <c r="CGP41" s="64"/>
      <c r="CGQ41" s="64"/>
      <c r="CGR41" s="64"/>
      <c r="CGS41" s="64"/>
      <c r="CGT41" s="64"/>
      <c r="CGU41" s="64"/>
      <c r="CGV41" s="64"/>
      <c r="CGW41" s="64"/>
      <c r="CGX41" s="64"/>
      <c r="CGY41" s="64"/>
      <c r="CGZ41" s="64"/>
      <c r="CHA41" s="64"/>
      <c r="CHB41" s="64"/>
      <c r="CHC41" s="64"/>
      <c r="CHD41" s="64"/>
      <c r="CHE41" s="64"/>
      <c r="CHF41" s="64"/>
      <c r="CHG41" s="64"/>
      <c r="CHH41" s="64"/>
      <c r="CHI41" s="64"/>
      <c r="CHJ41" s="64"/>
      <c r="CHK41" s="64"/>
      <c r="CHL41" s="64"/>
      <c r="CHM41" s="64"/>
      <c r="CHN41" s="64"/>
      <c r="CHO41" s="64"/>
      <c r="CHP41" s="64"/>
      <c r="CHQ41" s="64"/>
      <c r="CHR41" s="64"/>
      <c r="CHS41" s="64"/>
      <c r="CHT41" s="64"/>
      <c r="CHU41" s="64"/>
      <c r="CHV41" s="64"/>
      <c r="CHW41" s="64"/>
      <c r="CHX41" s="64"/>
      <c r="CHY41" s="64"/>
      <c r="CHZ41" s="64"/>
      <c r="CIA41" s="64"/>
      <c r="CIB41" s="64"/>
      <c r="CIC41" s="64"/>
      <c r="CID41" s="64"/>
      <c r="CIE41" s="64"/>
      <c r="CIF41" s="64"/>
      <c r="CIG41" s="64"/>
      <c r="CIH41" s="64"/>
      <c r="CII41" s="64"/>
      <c r="CIJ41" s="64"/>
      <c r="CIK41" s="64"/>
      <c r="CIL41" s="64"/>
      <c r="CIM41" s="64"/>
      <c r="CIN41" s="64"/>
      <c r="CIO41" s="64"/>
      <c r="CIP41" s="64"/>
      <c r="CIQ41" s="64"/>
      <c r="CIR41" s="64"/>
      <c r="CIS41" s="64"/>
      <c r="CIT41" s="64"/>
      <c r="CIU41" s="64"/>
      <c r="CIV41" s="64"/>
      <c r="CIW41" s="64"/>
      <c r="CIX41" s="64"/>
      <c r="CIY41" s="64"/>
      <c r="CIZ41" s="64"/>
      <c r="CJA41" s="64"/>
      <c r="CJB41" s="64"/>
      <c r="CJC41" s="64"/>
      <c r="CJD41" s="64"/>
      <c r="CJE41" s="64"/>
      <c r="CJF41" s="64"/>
      <c r="CJG41" s="64"/>
      <c r="CJH41" s="64"/>
      <c r="CJI41" s="64"/>
      <c r="CJJ41" s="64"/>
      <c r="CJK41" s="64"/>
      <c r="CJL41" s="64"/>
      <c r="CJM41" s="64"/>
      <c r="CJN41" s="64"/>
      <c r="CJO41" s="64"/>
      <c r="CJP41" s="64"/>
      <c r="CJQ41" s="64"/>
      <c r="CJR41" s="64"/>
      <c r="CJS41" s="64"/>
      <c r="CJT41" s="64"/>
      <c r="CJU41" s="64"/>
      <c r="CJV41" s="64"/>
      <c r="CJW41" s="64"/>
      <c r="CJX41" s="64"/>
      <c r="CJY41" s="64"/>
      <c r="CJZ41" s="64"/>
      <c r="CKA41" s="64"/>
      <c r="CKB41" s="64"/>
      <c r="CKC41" s="64"/>
      <c r="CKD41" s="64"/>
      <c r="CKE41" s="64"/>
      <c r="CKF41" s="64"/>
      <c r="CKG41" s="64"/>
      <c r="CKH41" s="64"/>
      <c r="CKI41" s="64"/>
      <c r="CKJ41" s="64"/>
      <c r="CKK41" s="64"/>
      <c r="CKL41" s="64"/>
      <c r="CKM41" s="64"/>
      <c r="CKN41" s="64"/>
      <c r="CKO41" s="64"/>
      <c r="CKP41" s="64"/>
      <c r="CKQ41" s="64"/>
      <c r="CKR41" s="64"/>
      <c r="CKS41" s="64"/>
      <c r="CKT41" s="64"/>
      <c r="CKU41" s="64"/>
      <c r="CKV41" s="64"/>
      <c r="CKW41" s="64"/>
      <c r="CKX41" s="64"/>
      <c r="CKY41" s="64"/>
      <c r="CKZ41" s="64"/>
      <c r="CLA41" s="64"/>
      <c r="CLB41" s="64"/>
      <c r="CLC41" s="64"/>
      <c r="CLD41" s="64"/>
      <c r="CLE41" s="64"/>
      <c r="CLF41" s="64"/>
      <c r="CLG41" s="64"/>
      <c r="CLH41" s="64"/>
      <c r="CLI41" s="64"/>
      <c r="CLJ41" s="64"/>
      <c r="CLK41" s="64"/>
      <c r="CLL41" s="64"/>
      <c r="CLM41" s="64"/>
      <c r="CLN41" s="64"/>
      <c r="CLO41" s="64"/>
      <c r="CLP41" s="64"/>
      <c r="CLQ41" s="64"/>
      <c r="CLR41" s="64"/>
      <c r="CLS41" s="64"/>
      <c r="CLT41" s="64"/>
      <c r="CLU41" s="64"/>
      <c r="CLV41" s="64"/>
      <c r="CLW41" s="64"/>
      <c r="CLX41" s="64"/>
      <c r="CLY41" s="64"/>
      <c r="CLZ41" s="64"/>
      <c r="CMA41" s="64"/>
      <c r="CMB41" s="64"/>
      <c r="CMC41" s="64"/>
      <c r="CMD41" s="64"/>
      <c r="CME41" s="64"/>
      <c r="CMF41" s="64"/>
      <c r="CMG41" s="64"/>
      <c r="CMH41" s="64"/>
      <c r="CMI41" s="64"/>
      <c r="CMJ41" s="64"/>
      <c r="CMK41" s="64"/>
      <c r="CML41" s="64"/>
      <c r="CMM41" s="64"/>
      <c r="CMN41" s="64"/>
      <c r="CMO41" s="64"/>
      <c r="CMP41" s="64"/>
      <c r="CMQ41" s="64"/>
      <c r="CMR41" s="64"/>
      <c r="CMS41" s="64"/>
      <c r="CMT41" s="64"/>
      <c r="CMU41" s="64"/>
      <c r="CMV41" s="64"/>
      <c r="CMW41" s="64"/>
      <c r="CMX41" s="64"/>
      <c r="CMY41" s="64"/>
      <c r="CMZ41" s="64"/>
      <c r="CNA41" s="64"/>
      <c r="CNB41" s="64"/>
      <c r="CNC41" s="64"/>
      <c r="CND41" s="64"/>
      <c r="CNE41" s="64"/>
      <c r="CNF41" s="64"/>
      <c r="CNG41" s="64"/>
      <c r="CNH41" s="64"/>
      <c r="CNI41" s="64"/>
      <c r="CNJ41" s="64"/>
      <c r="CNK41" s="64"/>
      <c r="CNL41" s="64"/>
      <c r="CNM41" s="64"/>
      <c r="CNN41" s="64"/>
      <c r="CNO41" s="64"/>
      <c r="CNP41" s="64"/>
      <c r="CNQ41" s="64"/>
      <c r="CNR41" s="64"/>
      <c r="CNS41" s="64"/>
      <c r="CNT41" s="64"/>
      <c r="CNU41" s="64"/>
      <c r="CNV41" s="64"/>
      <c r="CNW41" s="64"/>
      <c r="CNX41" s="64"/>
      <c r="CNY41" s="64"/>
      <c r="CNZ41" s="64"/>
      <c r="COA41" s="64"/>
      <c r="COB41" s="64"/>
      <c r="COC41" s="64"/>
      <c r="COD41" s="64"/>
      <c r="COE41" s="64"/>
      <c r="COF41" s="64"/>
      <c r="COG41" s="64"/>
      <c r="COH41" s="64"/>
      <c r="COI41" s="64"/>
      <c r="COJ41" s="64"/>
      <c r="COK41" s="64"/>
      <c r="COL41" s="64"/>
      <c r="COM41" s="64"/>
      <c r="CON41" s="64"/>
      <c r="COO41" s="64"/>
      <c r="COP41" s="64"/>
      <c r="COQ41" s="64"/>
      <c r="COR41" s="64"/>
      <c r="COS41" s="64"/>
      <c r="COT41" s="64"/>
      <c r="COU41" s="64"/>
      <c r="COV41" s="64"/>
      <c r="COW41" s="64"/>
      <c r="COX41" s="64"/>
      <c r="COY41" s="64"/>
      <c r="COZ41" s="64"/>
      <c r="CPA41" s="64"/>
      <c r="CPB41" s="64"/>
      <c r="CPC41" s="64"/>
      <c r="CPD41" s="64"/>
      <c r="CPE41" s="64"/>
      <c r="CPF41" s="64"/>
      <c r="CPG41" s="64"/>
      <c r="CPH41" s="64"/>
      <c r="CPI41" s="64"/>
      <c r="CPJ41" s="64"/>
      <c r="CPK41" s="64"/>
      <c r="CPL41" s="64"/>
      <c r="CPM41" s="64"/>
      <c r="CPN41" s="64"/>
      <c r="CPO41" s="64"/>
      <c r="CPP41" s="64"/>
      <c r="CPQ41" s="64"/>
      <c r="CPR41" s="64"/>
      <c r="CPS41" s="64"/>
      <c r="CPT41" s="64"/>
      <c r="CPU41" s="64"/>
      <c r="CPV41" s="64"/>
      <c r="CPW41" s="64"/>
      <c r="CPX41" s="64"/>
      <c r="CPY41" s="64"/>
      <c r="CPZ41" s="64"/>
      <c r="CQA41" s="64"/>
      <c r="CQB41" s="64"/>
      <c r="CQC41" s="64"/>
      <c r="CQD41" s="64"/>
      <c r="CQE41" s="64"/>
      <c r="CQF41" s="64"/>
      <c r="CQG41" s="64"/>
      <c r="CQH41" s="64"/>
      <c r="CQI41" s="64"/>
      <c r="CQJ41" s="64"/>
      <c r="CQK41" s="64"/>
      <c r="CQL41" s="64"/>
      <c r="CQM41" s="64"/>
      <c r="CQN41" s="64"/>
      <c r="CQO41" s="64"/>
      <c r="CQP41" s="64"/>
      <c r="CQQ41" s="64"/>
      <c r="CQR41" s="64"/>
      <c r="CQS41" s="64"/>
      <c r="CQT41" s="64"/>
      <c r="CQU41" s="64"/>
      <c r="CQV41" s="64"/>
      <c r="CQW41" s="64"/>
      <c r="CQX41" s="64"/>
      <c r="CQY41" s="64"/>
      <c r="CQZ41" s="64"/>
      <c r="CRA41" s="64"/>
      <c r="CRB41" s="64"/>
      <c r="CRC41" s="64"/>
      <c r="CRD41" s="64"/>
      <c r="CRE41" s="64"/>
      <c r="CRF41" s="64"/>
      <c r="CRG41" s="64"/>
      <c r="CRH41" s="64"/>
      <c r="CRI41" s="64"/>
      <c r="CRJ41" s="64"/>
      <c r="CRK41" s="64"/>
      <c r="CRL41" s="64"/>
      <c r="CRM41" s="64"/>
      <c r="CRN41" s="64"/>
      <c r="CRO41" s="64"/>
      <c r="CRP41" s="64"/>
      <c r="CRQ41" s="64"/>
      <c r="CRR41" s="64"/>
      <c r="CRS41" s="64"/>
      <c r="CRT41" s="64"/>
      <c r="CRU41" s="64"/>
      <c r="CRV41" s="64"/>
      <c r="CRW41" s="64"/>
      <c r="CRX41" s="64"/>
      <c r="CRY41" s="64"/>
      <c r="CRZ41" s="64"/>
      <c r="CSA41" s="64"/>
      <c r="CSB41" s="64"/>
      <c r="CSC41" s="64"/>
      <c r="CSD41" s="64"/>
      <c r="CSE41" s="64"/>
      <c r="CSF41" s="64"/>
      <c r="CSG41" s="64"/>
      <c r="CSH41" s="64"/>
      <c r="CSI41" s="64"/>
      <c r="CSJ41" s="64"/>
      <c r="CSK41" s="64"/>
      <c r="CSL41" s="64"/>
      <c r="CSM41" s="64"/>
      <c r="CSN41" s="64"/>
      <c r="CSO41" s="64"/>
      <c r="CSP41" s="64"/>
      <c r="CSQ41" s="64"/>
      <c r="CSR41" s="64"/>
      <c r="CSS41" s="64"/>
      <c r="CST41" s="64"/>
      <c r="CSU41" s="64"/>
      <c r="CSV41" s="64"/>
      <c r="CSW41" s="64"/>
      <c r="CSX41" s="64"/>
      <c r="CSY41" s="64"/>
      <c r="CSZ41" s="64"/>
      <c r="CTA41" s="64"/>
      <c r="CTB41" s="64"/>
      <c r="CTC41" s="64"/>
      <c r="CTD41" s="64"/>
      <c r="CTE41" s="64"/>
      <c r="CTF41" s="64"/>
      <c r="CTG41" s="64"/>
      <c r="CTH41" s="64"/>
      <c r="CTI41" s="64"/>
      <c r="CTJ41" s="64"/>
      <c r="CTK41" s="64"/>
      <c r="CTL41" s="64"/>
      <c r="CTM41" s="64"/>
      <c r="CTN41" s="64"/>
      <c r="CTO41" s="64"/>
      <c r="CTP41" s="64"/>
      <c r="CTQ41" s="64"/>
      <c r="CTR41" s="64"/>
      <c r="CTS41" s="64"/>
      <c r="CTT41" s="64"/>
      <c r="CTU41" s="64"/>
      <c r="CTV41" s="64"/>
      <c r="CTW41" s="64"/>
      <c r="CTX41" s="64"/>
      <c r="CTY41" s="64"/>
      <c r="CTZ41" s="64"/>
      <c r="CUA41" s="64"/>
      <c r="CUB41" s="64"/>
      <c r="CUC41" s="64"/>
      <c r="CUD41" s="64"/>
      <c r="CUE41" s="64"/>
      <c r="CUF41" s="64"/>
      <c r="CUG41" s="64"/>
      <c r="CUH41" s="64"/>
      <c r="CUI41" s="64"/>
      <c r="CUJ41" s="64"/>
      <c r="CUK41" s="64"/>
      <c r="CUL41" s="64"/>
      <c r="CUM41" s="64"/>
      <c r="CUN41" s="64"/>
      <c r="CUO41" s="64"/>
      <c r="CUP41" s="64"/>
      <c r="CUQ41" s="64"/>
      <c r="CUR41" s="64"/>
      <c r="CUS41" s="64"/>
      <c r="CUT41" s="64"/>
      <c r="CUU41" s="64"/>
      <c r="CUV41" s="64"/>
      <c r="CUW41" s="64"/>
      <c r="CUX41" s="64"/>
      <c r="CUY41" s="64"/>
      <c r="CUZ41" s="64"/>
      <c r="CVA41" s="64"/>
      <c r="CVB41" s="64"/>
      <c r="CVC41" s="64"/>
      <c r="CVD41" s="64"/>
      <c r="CVE41" s="64"/>
      <c r="CVF41" s="64"/>
      <c r="CVG41" s="64"/>
      <c r="CVH41" s="64"/>
      <c r="CVI41" s="64"/>
      <c r="CVJ41" s="64"/>
      <c r="CVK41" s="64"/>
      <c r="CVL41" s="64"/>
      <c r="CVM41" s="64"/>
      <c r="CVN41" s="64"/>
      <c r="CVO41" s="64"/>
      <c r="CVP41" s="64"/>
      <c r="CVQ41" s="64"/>
      <c r="CVR41" s="64"/>
      <c r="CVS41" s="64"/>
      <c r="CVT41" s="64"/>
      <c r="CVU41" s="64"/>
      <c r="CVV41" s="64"/>
      <c r="CVW41" s="64"/>
      <c r="CVX41" s="64"/>
      <c r="CVY41" s="64"/>
      <c r="CVZ41" s="64"/>
      <c r="CWA41" s="64"/>
      <c r="CWB41" s="64"/>
      <c r="CWC41" s="64"/>
      <c r="CWD41" s="64"/>
      <c r="CWE41" s="64"/>
      <c r="CWF41" s="64"/>
      <c r="CWG41" s="64"/>
      <c r="CWH41" s="64"/>
      <c r="CWI41" s="64"/>
      <c r="CWJ41" s="64"/>
      <c r="CWK41" s="64"/>
      <c r="CWL41" s="64"/>
      <c r="CWM41" s="64"/>
      <c r="CWN41" s="64"/>
      <c r="CWO41" s="64"/>
      <c r="CWP41" s="64"/>
      <c r="CWQ41" s="64"/>
      <c r="CWR41" s="64"/>
      <c r="CWS41" s="64"/>
      <c r="CWT41" s="64"/>
      <c r="CWU41" s="64"/>
      <c r="CWV41" s="64"/>
      <c r="CWW41" s="64"/>
      <c r="CWX41" s="64"/>
      <c r="CWY41" s="64"/>
      <c r="CWZ41" s="64"/>
      <c r="CXA41" s="64"/>
      <c r="CXB41" s="64"/>
      <c r="CXC41" s="64"/>
      <c r="CXD41" s="64"/>
      <c r="CXE41" s="64"/>
      <c r="CXF41" s="64"/>
      <c r="CXG41" s="64"/>
      <c r="CXH41" s="64"/>
      <c r="CXI41" s="64"/>
      <c r="CXJ41" s="64"/>
      <c r="CXK41" s="64"/>
      <c r="CXL41" s="64"/>
      <c r="CXM41" s="64"/>
      <c r="CXN41" s="64"/>
      <c r="CXO41" s="64"/>
      <c r="CXP41" s="64"/>
      <c r="CXQ41" s="64"/>
      <c r="CXR41" s="64"/>
      <c r="CXS41" s="64"/>
      <c r="CXT41" s="64"/>
      <c r="CXU41" s="64"/>
      <c r="CXV41" s="64"/>
      <c r="CXW41" s="64"/>
      <c r="CXX41" s="64"/>
      <c r="CXY41" s="64"/>
      <c r="CXZ41" s="64"/>
      <c r="CYA41" s="64"/>
      <c r="CYB41" s="64"/>
      <c r="CYC41" s="64"/>
      <c r="CYD41" s="64"/>
      <c r="CYE41" s="64"/>
      <c r="CYF41" s="64"/>
      <c r="CYG41" s="64"/>
      <c r="CYH41" s="64"/>
      <c r="CYI41" s="64"/>
      <c r="CYJ41" s="64"/>
      <c r="CYK41" s="64"/>
      <c r="CYL41" s="64"/>
      <c r="CYM41" s="64"/>
      <c r="CYN41" s="64"/>
      <c r="CYO41" s="64"/>
      <c r="CYP41" s="64"/>
      <c r="CYQ41" s="64"/>
      <c r="CYR41" s="64"/>
      <c r="CYS41" s="64"/>
      <c r="CYT41" s="64"/>
      <c r="CYU41" s="64"/>
      <c r="CYV41" s="64"/>
      <c r="CYW41" s="64"/>
      <c r="CYX41" s="64"/>
      <c r="CYY41" s="64"/>
      <c r="CYZ41" s="64"/>
      <c r="CZA41" s="64"/>
      <c r="CZB41" s="64"/>
      <c r="CZC41" s="64"/>
      <c r="CZD41" s="64"/>
      <c r="CZE41" s="64"/>
      <c r="CZF41" s="64"/>
      <c r="CZG41" s="64"/>
      <c r="CZH41" s="64"/>
      <c r="CZI41" s="64"/>
      <c r="CZJ41" s="64"/>
      <c r="CZK41" s="64"/>
      <c r="CZL41" s="64"/>
      <c r="CZM41" s="64"/>
      <c r="CZN41" s="64"/>
      <c r="CZO41" s="64"/>
      <c r="CZP41" s="64"/>
      <c r="CZQ41" s="64"/>
      <c r="CZR41" s="64"/>
      <c r="CZS41" s="64"/>
      <c r="CZT41" s="64"/>
      <c r="CZU41" s="64"/>
      <c r="CZV41" s="64"/>
      <c r="CZW41" s="64"/>
      <c r="CZX41" s="64"/>
      <c r="CZY41" s="64"/>
      <c r="CZZ41" s="64"/>
      <c r="DAA41" s="64"/>
      <c r="DAB41" s="64"/>
      <c r="DAC41" s="64"/>
      <c r="DAD41" s="64"/>
      <c r="DAE41" s="64"/>
      <c r="DAF41" s="64"/>
      <c r="DAG41" s="64"/>
      <c r="DAH41" s="64"/>
      <c r="DAI41" s="64"/>
      <c r="DAJ41" s="64"/>
      <c r="DAK41" s="64"/>
      <c r="DAL41" s="64"/>
      <c r="DAM41" s="64"/>
      <c r="DAN41" s="64"/>
      <c r="DAO41" s="64"/>
      <c r="DAP41" s="64"/>
      <c r="DAQ41" s="64"/>
      <c r="DAR41" s="64"/>
      <c r="DAS41" s="64"/>
      <c r="DAT41" s="64"/>
      <c r="DAU41" s="64"/>
      <c r="DAV41" s="64"/>
      <c r="DAW41" s="64"/>
      <c r="DAX41" s="64"/>
      <c r="DAY41" s="64"/>
      <c r="DAZ41" s="64"/>
      <c r="DBA41" s="64"/>
      <c r="DBB41" s="64"/>
      <c r="DBC41" s="64"/>
      <c r="DBD41" s="64"/>
      <c r="DBE41" s="64"/>
      <c r="DBF41" s="64"/>
      <c r="DBG41" s="64"/>
      <c r="DBH41" s="64"/>
      <c r="DBI41" s="64"/>
      <c r="DBJ41" s="64"/>
      <c r="DBK41" s="64"/>
      <c r="DBL41" s="64"/>
      <c r="DBM41" s="64"/>
      <c r="DBN41" s="64"/>
      <c r="DBO41" s="64"/>
      <c r="DBP41" s="64"/>
      <c r="DBQ41" s="64"/>
      <c r="DBR41" s="64"/>
      <c r="DBS41" s="64"/>
      <c r="DBT41" s="64"/>
      <c r="DBU41" s="64"/>
      <c r="DBV41" s="64"/>
      <c r="DBW41" s="64"/>
      <c r="DBX41" s="64"/>
      <c r="DBY41" s="64"/>
      <c r="DBZ41" s="64"/>
      <c r="DCA41" s="64"/>
      <c r="DCB41" s="64"/>
      <c r="DCC41" s="64"/>
      <c r="DCD41" s="64"/>
      <c r="DCE41" s="64"/>
      <c r="DCF41" s="64"/>
      <c r="DCG41" s="64"/>
      <c r="DCH41" s="64"/>
      <c r="DCI41" s="64"/>
      <c r="DCJ41" s="64"/>
      <c r="DCK41" s="64"/>
      <c r="DCL41" s="64"/>
      <c r="DCM41" s="64"/>
      <c r="DCN41" s="64"/>
      <c r="DCO41" s="64"/>
      <c r="DCP41" s="64"/>
      <c r="DCQ41" s="64"/>
      <c r="DCR41" s="64"/>
      <c r="DCS41" s="64"/>
      <c r="DCT41" s="64"/>
    </row>
    <row r="42" spans="1:2802" s="121" customFormat="1" x14ac:dyDescent="0.2">
      <c r="A42" s="126" t="str">
        <f t="shared" si="7"/>
        <v/>
      </c>
      <c r="B42" s="196"/>
      <c r="C42" s="196"/>
      <c r="D42" s="197"/>
      <c r="E42" s="193"/>
      <c r="F42" s="194"/>
      <c r="G42" s="193"/>
      <c r="H42" s="6"/>
      <c r="I42" s="64"/>
      <c r="J42" s="6" t="s">
        <v>274</v>
      </c>
      <c r="K42" s="137" t="str">
        <f t="shared" si="12"/>
        <v/>
      </c>
      <c r="L42" s="64"/>
      <c r="M42" s="141"/>
      <c r="N42" s="195"/>
      <c r="O42" s="132"/>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c r="EO42" s="64"/>
      <c r="EP42" s="64"/>
      <c r="EQ42" s="64"/>
      <c r="ER42" s="64"/>
      <c r="ES42" s="64"/>
      <c r="ET42" s="64"/>
      <c r="EU42" s="64"/>
      <c r="EV42" s="64"/>
      <c r="EW42" s="64"/>
      <c r="EX42" s="64"/>
      <c r="EY42" s="64"/>
      <c r="EZ42" s="64"/>
      <c r="FA42" s="64"/>
      <c r="FB42" s="64"/>
      <c r="FC42" s="64"/>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c r="GV42" s="64"/>
      <c r="GW42" s="64"/>
      <c r="GX42" s="64"/>
      <c r="GY42" s="64"/>
      <c r="GZ42" s="64"/>
      <c r="HA42" s="64"/>
      <c r="HB42" s="64"/>
      <c r="HC42" s="64"/>
      <c r="HD42" s="64"/>
      <c r="HE42" s="64"/>
      <c r="HF42" s="64"/>
      <c r="HG42" s="64"/>
      <c r="HH42" s="64"/>
      <c r="HI42" s="64"/>
      <c r="HJ42" s="64"/>
      <c r="HK42" s="64"/>
      <c r="HL42" s="64"/>
      <c r="HM42" s="64"/>
      <c r="HN42" s="64"/>
      <c r="HO42" s="64"/>
      <c r="HP42" s="64"/>
      <c r="HQ42" s="64"/>
      <c r="HR42" s="64"/>
      <c r="HS42" s="64"/>
      <c r="HT42" s="64"/>
      <c r="HU42" s="64"/>
      <c r="HV42" s="64"/>
      <c r="HW42" s="64"/>
      <c r="HX42" s="64"/>
      <c r="HY42" s="64"/>
      <c r="HZ42" s="64"/>
      <c r="IA42" s="64"/>
      <c r="IB42" s="64"/>
      <c r="IC42" s="64"/>
      <c r="ID42" s="64"/>
      <c r="IE42" s="64"/>
      <c r="IF42" s="64"/>
      <c r="IG42" s="64"/>
      <c r="IH42" s="64"/>
      <c r="II42" s="64"/>
      <c r="IJ42" s="64"/>
      <c r="IK42" s="64"/>
      <c r="IL42" s="64"/>
      <c r="IM42" s="64"/>
      <c r="IN42" s="64"/>
      <c r="IO42" s="64"/>
      <c r="IP42" s="64"/>
      <c r="IQ42" s="64"/>
      <c r="IR42" s="64"/>
      <c r="IS42" s="64"/>
      <c r="IT42" s="64"/>
      <c r="IU42" s="64"/>
      <c r="IV42" s="64"/>
      <c r="IW42" s="64"/>
      <c r="IX42" s="64"/>
      <c r="IY42" s="64"/>
      <c r="IZ42" s="64"/>
      <c r="JA42" s="64"/>
      <c r="JB42" s="64"/>
      <c r="JC42" s="64"/>
      <c r="JD42" s="64"/>
      <c r="JE42" s="64"/>
      <c r="JF42" s="64"/>
      <c r="JG42" s="64"/>
      <c r="JH42" s="64"/>
      <c r="JI42" s="64"/>
      <c r="JJ42" s="64"/>
      <c r="JK42" s="64"/>
      <c r="JL42" s="64"/>
      <c r="JM42" s="64"/>
      <c r="JN42" s="64"/>
      <c r="JO42" s="64"/>
      <c r="JP42" s="64"/>
      <c r="JQ42" s="64"/>
      <c r="JR42" s="64"/>
      <c r="JS42" s="64"/>
      <c r="JT42" s="64"/>
      <c r="JU42" s="64"/>
      <c r="JV42" s="64"/>
      <c r="JW42" s="64"/>
      <c r="JX42" s="64"/>
      <c r="JY42" s="64"/>
      <c r="JZ42" s="64"/>
      <c r="KA42" s="64"/>
      <c r="KB42" s="64"/>
      <c r="KC42" s="64"/>
      <c r="KD42" s="64"/>
      <c r="KE42" s="64"/>
      <c r="KF42" s="64"/>
      <c r="KG42" s="64"/>
      <c r="KH42" s="64"/>
      <c r="KI42" s="64"/>
      <c r="KJ42" s="64"/>
      <c r="KK42" s="64"/>
      <c r="KL42" s="64"/>
      <c r="KM42" s="64"/>
      <c r="KN42" s="64"/>
      <c r="KO42" s="64"/>
      <c r="KP42" s="64"/>
      <c r="KQ42" s="64"/>
      <c r="KR42" s="64"/>
      <c r="KS42" s="64"/>
      <c r="KT42" s="64"/>
      <c r="KU42" s="64"/>
      <c r="KV42" s="64"/>
      <c r="KW42" s="64"/>
      <c r="KX42" s="64"/>
      <c r="KY42" s="64"/>
      <c r="KZ42" s="64"/>
      <c r="LA42" s="64"/>
      <c r="LB42" s="64"/>
      <c r="LC42" s="64"/>
      <c r="LD42" s="64"/>
      <c r="LE42" s="64"/>
      <c r="LF42" s="64"/>
      <c r="LG42" s="64"/>
      <c r="LH42" s="64"/>
      <c r="LI42" s="64"/>
      <c r="LJ42" s="64"/>
      <c r="LK42" s="64"/>
      <c r="LL42" s="64"/>
      <c r="LM42" s="64"/>
      <c r="LN42" s="64"/>
      <c r="LO42" s="64"/>
      <c r="LP42" s="64"/>
      <c r="LQ42" s="64"/>
      <c r="LR42" s="64"/>
      <c r="LS42" s="64"/>
      <c r="LT42" s="64"/>
      <c r="LU42" s="64"/>
      <c r="LV42" s="64"/>
      <c r="LW42" s="64"/>
      <c r="LX42" s="64"/>
      <c r="LY42" s="64"/>
      <c r="LZ42" s="64"/>
      <c r="MA42" s="64"/>
      <c r="MB42" s="64"/>
      <c r="MC42" s="64"/>
      <c r="MD42" s="64"/>
      <c r="ME42" s="64"/>
      <c r="MF42" s="64"/>
      <c r="MG42" s="64"/>
      <c r="MH42" s="64"/>
      <c r="MI42" s="64"/>
      <c r="MJ42" s="64"/>
      <c r="MK42" s="64"/>
      <c r="ML42" s="64"/>
      <c r="MM42" s="64"/>
      <c r="MN42" s="64"/>
      <c r="MO42" s="64"/>
      <c r="MP42" s="64"/>
      <c r="MQ42" s="64"/>
      <c r="MR42" s="64"/>
      <c r="MS42" s="64"/>
      <c r="MT42" s="64"/>
      <c r="MU42" s="64"/>
      <c r="MV42" s="64"/>
      <c r="MW42" s="64"/>
      <c r="MX42" s="64"/>
      <c r="MY42" s="64"/>
      <c r="MZ42" s="64"/>
      <c r="NA42" s="64"/>
      <c r="NB42" s="64"/>
      <c r="NC42" s="64"/>
      <c r="ND42" s="64"/>
      <c r="NE42" s="64"/>
      <c r="NF42" s="64"/>
      <c r="NG42" s="64"/>
      <c r="NH42" s="64"/>
      <c r="NI42" s="64"/>
      <c r="NJ42" s="64"/>
      <c r="NK42" s="64"/>
      <c r="NL42" s="64"/>
      <c r="NM42" s="64"/>
      <c r="NN42" s="64"/>
      <c r="NO42" s="64"/>
      <c r="NP42" s="64"/>
      <c r="NQ42" s="64"/>
      <c r="NR42" s="64"/>
      <c r="NS42" s="64"/>
      <c r="NT42" s="64"/>
      <c r="NU42" s="64"/>
      <c r="NV42" s="64"/>
      <c r="NW42" s="64"/>
      <c r="NX42" s="64"/>
      <c r="NY42" s="64"/>
      <c r="NZ42" s="64"/>
      <c r="OA42" s="64"/>
      <c r="OB42" s="64"/>
      <c r="OC42" s="64"/>
      <c r="OD42" s="64"/>
      <c r="OE42" s="64"/>
      <c r="OF42" s="64"/>
      <c r="OG42" s="64"/>
      <c r="OH42" s="64"/>
      <c r="OI42" s="64"/>
      <c r="OJ42" s="64"/>
      <c r="OK42" s="64"/>
      <c r="OL42" s="64"/>
      <c r="OM42" s="64"/>
      <c r="ON42" s="64"/>
      <c r="OO42" s="64"/>
      <c r="OP42" s="64"/>
      <c r="OQ42" s="64"/>
      <c r="OR42" s="64"/>
      <c r="OS42" s="64"/>
      <c r="OT42" s="64"/>
      <c r="OU42" s="64"/>
      <c r="OV42" s="64"/>
      <c r="OW42" s="64"/>
      <c r="OX42" s="64"/>
      <c r="OY42" s="64"/>
      <c r="OZ42" s="64"/>
      <c r="PA42" s="64"/>
      <c r="PB42" s="64"/>
      <c r="PC42" s="64"/>
      <c r="PD42" s="64"/>
      <c r="PE42" s="64"/>
      <c r="PF42" s="64"/>
      <c r="PG42" s="64"/>
      <c r="PH42" s="64"/>
      <c r="PI42" s="64"/>
      <c r="PJ42" s="64"/>
      <c r="PK42" s="64"/>
      <c r="PL42" s="64"/>
      <c r="PM42" s="64"/>
      <c r="PN42" s="64"/>
      <c r="PO42" s="64"/>
      <c r="PP42" s="64"/>
      <c r="PQ42" s="64"/>
      <c r="PR42" s="64"/>
      <c r="PS42" s="64"/>
      <c r="PT42" s="64"/>
      <c r="PU42" s="64"/>
      <c r="PV42" s="64"/>
      <c r="PW42" s="64"/>
      <c r="PX42" s="64"/>
      <c r="PY42" s="64"/>
      <c r="PZ42" s="64"/>
      <c r="QA42" s="64"/>
      <c r="QB42" s="64"/>
      <c r="QC42" s="64"/>
      <c r="QD42" s="64"/>
      <c r="QE42" s="64"/>
      <c r="QF42" s="64"/>
      <c r="QG42" s="64"/>
      <c r="QH42" s="64"/>
      <c r="QI42" s="64"/>
      <c r="QJ42" s="64"/>
      <c r="QK42" s="64"/>
      <c r="QL42" s="64"/>
      <c r="QM42" s="64"/>
      <c r="QN42" s="64"/>
      <c r="QO42" s="64"/>
      <c r="QP42" s="64"/>
      <c r="QQ42" s="64"/>
      <c r="QR42" s="64"/>
      <c r="QS42" s="64"/>
      <c r="QT42" s="64"/>
      <c r="QU42" s="64"/>
      <c r="QV42" s="64"/>
      <c r="QW42" s="64"/>
      <c r="QX42" s="64"/>
      <c r="QY42" s="64"/>
      <c r="QZ42" s="64"/>
      <c r="RA42" s="64"/>
      <c r="RB42" s="64"/>
      <c r="RC42" s="64"/>
      <c r="RD42" s="64"/>
      <c r="RE42" s="64"/>
      <c r="RF42" s="64"/>
      <c r="RG42" s="64"/>
      <c r="RH42" s="64"/>
      <c r="RI42" s="64"/>
      <c r="RJ42" s="64"/>
      <c r="RK42" s="64"/>
      <c r="RL42" s="64"/>
      <c r="RM42" s="64"/>
      <c r="RN42" s="64"/>
      <c r="RO42" s="64"/>
      <c r="RP42" s="64"/>
      <c r="RQ42" s="64"/>
      <c r="RR42" s="64"/>
      <c r="RS42" s="64"/>
      <c r="RT42" s="64"/>
      <c r="RU42" s="64"/>
      <c r="RV42" s="64"/>
      <c r="RW42" s="64"/>
      <c r="RX42" s="64"/>
      <c r="RY42" s="64"/>
      <c r="RZ42" s="64"/>
      <c r="SA42" s="64"/>
      <c r="SB42" s="64"/>
      <c r="SC42" s="64"/>
      <c r="SD42" s="64"/>
      <c r="SE42" s="64"/>
      <c r="SF42" s="64"/>
      <c r="SG42" s="64"/>
      <c r="SH42" s="64"/>
      <c r="SI42" s="64"/>
      <c r="SJ42" s="64"/>
      <c r="SK42" s="64"/>
      <c r="SL42" s="64"/>
      <c r="SM42" s="64"/>
      <c r="SN42" s="64"/>
      <c r="SO42" s="64"/>
      <c r="SP42" s="64"/>
      <c r="SQ42" s="64"/>
      <c r="SR42" s="64"/>
      <c r="SS42" s="64"/>
      <c r="ST42" s="64"/>
      <c r="SU42" s="64"/>
      <c r="SV42" s="64"/>
      <c r="SW42" s="64"/>
      <c r="SX42" s="64"/>
      <c r="SY42" s="64"/>
      <c r="SZ42" s="64"/>
      <c r="TA42" s="64"/>
      <c r="TB42" s="64"/>
      <c r="TC42" s="64"/>
      <c r="TD42" s="64"/>
      <c r="TE42" s="64"/>
      <c r="TF42" s="64"/>
      <c r="TG42" s="64"/>
      <c r="TH42" s="64"/>
      <c r="TI42" s="64"/>
      <c r="TJ42" s="64"/>
      <c r="TK42" s="64"/>
      <c r="TL42" s="64"/>
      <c r="TM42" s="64"/>
      <c r="TN42" s="64"/>
      <c r="TO42" s="64"/>
      <c r="TP42" s="64"/>
      <c r="TQ42" s="64"/>
      <c r="TR42" s="64"/>
      <c r="TS42" s="64"/>
      <c r="TT42" s="64"/>
      <c r="TU42" s="64"/>
      <c r="TV42" s="64"/>
      <c r="TW42" s="64"/>
      <c r="TX42" s="64"/>
      <c r="TY42" s="64"/>
      <c r="TZ42" s="64"/>
      <c r="UA42" s="64"/>
      <c r="UB42" s="64"/>
      <c r="UC42" s="64"/>
      <c r="UD42" s="64"/>
      <c r="UE42" s="64"/>
      <c r="UF42" s="64"/>
      <c r="UG42" s="64"/>
      <c r="UH42" s="64"/>
      <c r="UI42" s="64"/>
      <c r="UJ42" s="64"/>
      <c r="UK42" s="64"/>
      <c r="UL42" s="64"/>
      <c r="UM42" s="64"/>
      <c r="UN42" s="64"/>
      <c r="UO42" s="64"/>
      <c r="UP42" s="64"/>
      <c r="UQ42" s="64"/>
      <c r="UR42" s="64"/>
      <c r="US42" s="64"/>
      <c r="UT42" s="64"/>
      <c r="UU42" s="64"/>
      <c r="UV42" s="64"/>
      <c r="UW42" s="64"/>
      <c r="UX42" s="64"/>
      <c r="UY42" s="64"/>
      <c r="UZ42" s="64"/>
      <c r="VA42" s="64"/>
      <c r="VB42" s="64"/>
      <c r="VC42" s="64"/>
      <c r="VD42" s="64"/>
      <c r="VE42" s="64"/>
      <c r="VF42" s="64"/>
      <c r="VG42" s="64"/>
      <c r="VH42" s="64"/>
      <c r="VI42" s="64"/>
      <c r="VJ42" s="64"/>
      <c r="VK42" s="64"/>
      <c r="VL42" s="64"/>
      <c r="VM42" s="64"/>
      <c r="VN42" s="64"/>
      <c r="VO42" s="64"/>
      <c r="VP42" s="64"/>
      <c r="VQ42" s="64"/>
      <c r="VR42" s="64"/>
      <c r="VS42" s="64"/>
      <c r="VT42" s="64"/>
      <c r="VU42" s="64"/>
      <c r="VV42" s="64"/>
      <c r="VW42" s="64"/>
      <c r="VX42" s="64"/>
      <c r="VY42" s="64"/>
      <c r="VZ42" s="64"/>
      <c r="WA42" s="64"/>
      <c r="WB42" s="64"/>
      <c r="WC42" s="64"/>
      <c r="WD42" s="64"/>
      <c r="WE42" s="64"/>
      <c r="WF42" s="64"/>
      <c r="WG42" s="64"/>
      <c r="WH42" s="64"/>
      <c r="WI42" s="64"/>
      <c r="WJ42" s="64"/>
      <c r="WK42" s="64"/>
      <c r="WL42" s="64"/>
      <c r="WM42" s="64"/>
      <c r="WN42" s="64"/>
      <c r="WO42" s="64"/>
      <c r="WP42" s="64"/>
      <c r="WQ42" s="64"/>
      <c r="WR42" s="64"/>
      <c r="WS42" s="64"/>
      <c r="WT42" s="64"/>
      <c r="WU42" s="64"/>
      <c r="WV42" s="64"/>
      <c r="WW42" s="64"/>
      <c r="WX42" s="64"/>
      <c r="WY42" s="64"/>
      <c r="WZ42" s="64"/>
      <c r="XA42" s="64"/>
      <c r="XB42" s="64"/>
      <c r="XC42" s="64"/>
      <c r="XD42" s="64"/>
      <c r="XE42" s="64"/>
      <c r="XF42" s="64"/>
      <c r="XG42" s="64"/>
      <c r="XH42" s="64"/>
      <c r="XI42" s="64"/>
      <c r="XJ42" s="64"/>
      <c r="XK42" s="64"/>
      <c r="XL42" s="64"/>
      <c r="XM42" s="64"/>
      <c r="XN42" s="64"/>
      <c r="XO42" s="64"/>
      <c r="XP42" s="64"/>
      <c r="XQ42" s="64"/>
      <c r="XR42" s="64"/>
      <c r="XS42" s="64"/>
      <c r="XT42" s="64"/>
      <c r="XU42" s="64"/>
      <c r="XV42" s="64"/>
      <c r="XW42" s="64"/>
      <c r="XX42" s="64"/>
      <c r="XY42" s="64"/>
      <c r="XZ42" s="64"/>
      <c r="YA42" s="64"/>
      <c r="YB42" s="64"/>
      <c r="YC42" s="64"/>
      <c r="YD42" s="64"/>
      <c r="YE42" s="64"/>
      <c r="YF42" s="64"/>
      <c r="YG42" s="64"/>
      <c r="YH42" s="64"/>
      <c r="YI42" s="64"/>
      <c r="YJ42" s="64"/>
      <c r="YK42" s="64"/>
      <c r="YL42" s="64"/>
      <c r="YM42" s="64"/>
      <c r="YN42" s="64"/>
      <c r="YO42" s="64"/>
      <c r="YP42" s="64"/>
      <c r="YQ42" s="64"/>
      <c r="YR42" s="64"/>
      <c r="YS42" s="64"/>
      <c r="YT42" s="64"/>
      <c r="YU42" s="64"/>
      <c r="YV42" s="64"/>
      <c r="YW42" s="64"/>
      <c r="YX42" s="64"/>
      <c r="YY42" s="64"/>
      <c r="YZ42" s="64"/>
      <c r="ZA42" s="64"/>
      <c r="ZB42" s="64"/>
      <c r="ZC42" s="64"/>
      <c r="ZD42" s="64"/>
      <c r="ZE42" s="64"/>
      <c r="ZF42" s="64"/>
      <c r="ZG42" s="64"/>
      <c r="ZH42" s="64"/>
      <c r="ZI42" s="64"/>
      <c r="ZJ42" s="64"/>
      <c r="ZK42" s="64"/>
      <c r="ZL42" s="64"/>
      <c r="ZM42" s="64"/>
      <c r="ZN42" s="64"/>
      <c r="ZO42" s="64"/>
      <c r="ZP42" s="64"/>
      <c r="ZQ42" s="64"/>
      <c r="ZR42" s="64"/>
      <c r="ZS42" s="64"/>
      <c r="ZT42" s="64"/>
      <c r="ZU42" s="64"/>
      <c r="ZV42" s="64"/>
      <c r="ZW42" s="64"/>
      <c r="ZX42" s="64"/>
      <c r="ZY42" s="64"/>
      <c r="ZZ42" s="64"/>
      <c r="AAA42" s="64"/>
      <c r="AAB42" s="64"/>
      <c r="AAC42" s="64"/>
      <c r="AAD42" s="64"/>
      <c r="AAE42" s="64"/>
      <c r="AAF42" s="64"/>
      <c r="AAG42" s="64"/>
      <c r="AAH42" s="64"/>
      <c r="AAI42" s="64"/>
      <c r="AAJ42" s="64"/>
      <c r="AAK42" s="64"/>
      <c r="AAL42" s="64"/>
      <c r="AAM42" s="64"/>
      <c r="AAN42" s="64"/>
      <c r="AAO42" s="64"/>
      <c r="AAP42" s="64"/>
      <c r="AAQ42" s="64"/>
      <c r="AAR42" s="64"/>
      <c r="AAS42" s="64"/>
      <c r="AAT42" s="64"/>
      <c r="AAU42" s="64"/>
      <c r="AAV42" s="64"/>
      <c r="AAW42" s="64"/>
      <c r="AAX42" s="64"/>
      <c r="AAY42" s="64"/>
      <c r="AAZ42" s="64"/>
      <c r="ABA42" s="64"/>
      <c r="ABB42" s="64"/>
      <c r="ABC42" s="64"/>
      <c r="ABD42" s="64"/>
      <c r="ABE42" s="64"/>
      <c r="ABF42" s="64"/>
      <c r="ABG42" s="64"/>
      <c r="ABH42" s="64"/>
      <c r="ABI42" s="64"/>
      <c r="ABJ42" s="64"/>
      <c r="ABK42" s="64"/>
      <c r="ABL42" s="64"/>
      <c r="ABM42" s="64"/>
      <c r="ABN42" s="64"/>
      <c r="ABO42" s="64"/>
      <c r="ABP42" s="64"/>
      <c r="ABQ42" s="64"/>
      <c r="ABR42" s="64"/>
      <c r="ABS42" s="64"/>
      <c r="ABT42" s="64"/>
      <c r="ABU42" s="64"/>
      <c r="ABV42" s="64"/>
      <c r="ABW42" s="64"/>
      <c r="ABX42" s="64"/>
      <c r="ABY42" s="64"/>
      <c r="ABZ42" s="64"/>
      <c r="ACA42" s="64"/>
      <c r="ACB42" s="64"/>
      <c r="ACC42" s="64"/>
      <c r="ACD42" s="64"/>
      <c r="ACE42" s="64"/>
      <c r="ACF42" s="64"/>
      <c r="ACG42" s="64"/>
      <c r="ACH42" s="64"/>
      <c r="ACI42" s="64"/>
      <c r="ACJ42" s="64"/>
      <c r="ACK42" s="64"/>
      <c r="ACL42" s="64"/>
      <c r="ACM42" s="64"/>
      <c r="ACN42" s="64"/>
      <c r="ACO42" s="64"/>
      <c r="ACP42" s="64"/>
      <c r="ACQ42" s="64"/>
      <c r="ACR42" s="64"/>
      <c r="ACS42" s="64"/>
      <c r="ACT42" s="64"/>
      <c r="ACU42" s="64"/>
      <c r="ACV42" s="64"/>
      <c r="ACW42" s="64"/>
      <c r="ACX42" s="64"/>
      <c r="ACY42" s="64"/>
      <c r="ACZ42" s="64"/>
      <c r="ADA42" s="64"/>
      <c r="ADB42" s="64"/>
      <c r="ADC42" s="64"/>
      <c r="ADD42" s="64"/>
      <c r="ADE42" s="64"/>
      <c r="ADF42" s="64"/>
      <c r="ADG42" s="64"/>
      <c r="ADH42" s="64"/>
      <c r="ADI42" s="64"/>
      <c r="ADJ42" s="64"/>
      <c r="ADK42" s="64"/>
      <c r="ADL42" s="64"/>
      <c r="ADM42" s="64"/>
      <c r="ADN42" s="64"/>
      <c r="ADO42" s="64"/>
      <c r="ADP42" s="64"/>
      <c r="ADQ42" s="64"/>
      <c r="ADR42" s="64"/>
      <c r="ADS42" s="64"/>
      <c r="ADT42" s="64"/>
      <c r="ADU42" s="64"/>
      <c r="ADV42" s="64"/>
      <c r="ADW42" s="64"/>
      <c r="ADX42" s="64"/>
      <c r="ADY42" s="64"/>
      <c r="ADZ42" s="64"/>
      <c r="AEA42" s="64"/>
      <c r="AEB42" s="64"/>
      <c r="AEC42" s="64"/>
      <c r="AED42" s="64"/>
      <c r="AEE42" s="64"/>
      <c r="AEF42" s="64"/>
      <c r="AEG42" s="64"/>
      <c r="AEH42" s="64"/>
      <c r="AEI42" s="64"/>
      <c r="AEJ42" s="64"/>
      <c r="AEK42" s="64"/>
      <c r="AEL42" s="64"/>
      <c r="AEM42" s="64"/>
      <c r="AEN42" s="64"/>
      <c r="AEO42" s="64"/>
      <c r="AEP42" s="64"/>
      <c r="AEQ42" s="64"/>
      <c r="AER42" s="64"/>
      <c r="AES42" s="64"/>
      <c r="AET42" s="64"/>
      <c r="AEU42" s="64"/>
      <c r="AEV42" s="64"/>
      <c r="AEW42" s="64"/>
      <c r="AEX42" s="64"/>
      <c r="AEY42" s="64"/>
      <c r="AEZ42" s="64"/>
      <c r="AFA42" s="64"/>
      <c r="AFB42" s="64"/>
      <c r="AFC42" s="64"/>
      <c r="AFD42" s="64"/>
      <c r="AFE42" s="64"/>
      <c r="AFF42" s="64"/>
      <c r="AFG42" s="64"/>
      <c r="AFH42" s="64"/>
      <c r="AFI42" s="64"/>
      <c r="AFJ42" s="64"/>
      <c r="AFK42" s="64"/>
      <c r="AFL42" s="64"/>
      <c r="AFM42" s="64"/>
      <c r="AFN42" s="64"/>
      <c r="AFO42" s="64"/>
      <c r="AFP42" s="64"/>
      <c r="AFQ42" s="64"/>
      <c r="AFR42" s="64"/>
      <c r="AFS42" s="64"/>
      <c r="AFT42" s="64"/>
      <c r="AFU42" s="64"/>
      <c r="AFV42" s="64"/>
      <c r="AFW42" s="64"/>
      <c r="AFX42" s="64"/>
      <c r="AFY42" s="64"/>
      <c r="AFZ42" s="64"/>
      <c r="AGA42" s="64"/>
      <c r="AGB42" s="64"/>
      <c r="AGC42" s="64"/>
      <c r="AGD42" s="64"/>
      <c r="AGE42" s="64"/>
      <c r="AGF42" s="64"/>
      <c r="AGG42" s="64"/>
      <c r="AGH42" s="64"/>
      <c r="AGI42" s="64"/>
      <c r="AGJ42" s="64"/>
      <c r="AGK42" s="64"/>
      <c r="AGL42" s="64"/>
      <c r="AGM42" s="64"/>
      <c r="AGN42" s="64"/>
      <c r="AGO42" s="64"/>
      <c r="AGP42" s="64"/>
      <c r="AGQ42" s="64"/>
      <c r="AGR42" s="64"/>
      <c r="AGS42" s="64"/>
      <c r="AGT42" s="64"/>
      <c r="AGU42" s="64"/>
      <c r="AGV42" s="64"/>
      <c r="AGW42" s="64"/>
      <c r="AGX42" s="64"/>
      <c r="AGY42" s="64"/>
      <c r="AGZ42" s="64"/>
      <c r="AHA42" s="64"/>
      <c r="AHB42" s="64"/>
      <c r="AHC42" s="64"/>
      <c r="AHD42" s="64"/>
      <c r="AHE42" s="64"/>
      <c r="AHF42" s="64"/>
      <c r="AHG42" s="64"/>
      <c r="AHH42" s="64"/>
      <c r="AHI42" s="64"/>
      <c r="AHJ42" s="64"/>
      <c r="AHK42" s="64"/>
      <c r="AHL42" s="64"/>
      <c r="AHM42" s="64"/>
      <c r="AHN42" s="64"/>
      <c r="AHO42" s="64"/>
      <c r="AHP42" s="64"/>
      <c r="AHQ42" s="64"/>
      <c r="AHR42" s="64"/>
      <c r="AHS42" s="64"/>
      <c r="AHT42" s="64"/>
      <c r="AHU42" s="64"/>
      <c r="AHV42" s="64"/>
      <c r="AHW42" s="64"/>
      <c r="AHX42" s="64"/>
      <c r="AHY42" s="64"/>
      <c r="AHZ42" s="64"/>
      <c r="AIA42" s="64"/>
      <c r="AIB42" s="64"/>
      <c r="AIC42" s="64"/>
      <c r="AID42" s="64"/>
      <c r="AIE42" s="64"/>
      <c r="AIF42" s="64"/>
      <c r="AIG42" s="64"/>
      <c r="AIH42" s="64"/>
      <c r="AII42" s="64"/>
      <c r="AIJ42" s="64"/>
      <c r="AIK42" s="64"/>
      <c r="AIL42" s="64"/>
      <c r="AIM42" s="64"/>
      <c r="AIN42" s="64"/>
      <c r="AIO42" s="64"/>
      <c r="AIP42" s="64"/>
      <c r="AIQ42" s="64"/>
      <c r="AIR42" s="64"/>
      <c r="AIS42" s="64"/>
      <c r="AIT42" s="64"/>
      <c r="AIU42" s="64"/>
      <c r="AIV42" s="64"/>
      <c r="AIW42" s="64"/>
      <c r="AIX42" s="64"/>
      <c r="AIY42" s="64"/>
      <c r="AIZ42" s="64"/>
      <c r="AJA42" s="64"/>
      <c r="AJB42" s="64"/>
      <c r="AJC42" s="64"/>
      <c r="AJD42" s="64"/>
      <c r="AJE42" s="64"/>
      <c r="AJF42" s="64"/>
      <c r="AJG42" s="64"/>
      <c r="AJH42" s="64"/>
      <c r="AJI42" s="64"/>
      <c r="AJJ42" s="64"/>
      <c r="AJK42" s="64"/>
      <c r="AJL42" s="64"/>
      <c r="AJM42" s="64"/>
      <c r="AJN42" s="64"/>
      <c r="AJO42" s="64"/>
      <c r="AJP42" s="64"/>
      <c r="AJQ42" s="64"/>
      <c r="AJR42" s="64"/>
      <c r="AJS42" s="64"/>
      <c r="AJT42" s="64"/>
      <c r="AJU42" s="64"/>
      <c r="AJV42" s="64"/>
      <c r="AJW42" s="64"/>
      <c r="AJX42" s="64"/>
      <c r="AJY42" s="64"/>
      <c r="AJZ42" s="64"/>
      <c r="AKA42" s="64"/>
      <c r="AKB42" s="64"/>
      <c r="AKC42" s="64"/>
      <c r="AKD42" s="64"/>
      <c r="AKE42" s="64"/>
      <c r="AKF42" s="64"/>
      <c r="AKG42" s="64"/>
      <c r="AKH42" s="64"/>
      <c r="AKI42" s="64"/>
      <c r="AKJ42" s="64"/>
      <c r="AKK42" s="64"/>
      <c r="AKL42" s="64"/>
      <c r="AKM42" s="64"/>
      <c r="AKN42" s="64"/>
      <c r="AKO42" s="64"/>
      <c r="AKP42" s="64"/>
      <c r="AKQ42" s="64"/>
      <c r="AKR42" s="64"/>
      <c r="AKS42" s="64"/>
      <c r="AKT42" s="64"/>
      <c r="AKU42" s="64"/>
      <c r="AKV42" s="64"/>
      <c r="AKW42" s="64"/>
      <c r="AKX42" s="64"/>
      <c r="AKY42" s="64"/>
      <c r="AKZ42" s="64"/>
      <c r="ALA42" s="64"/>
      <c r="ALB42" s="64"/>
      <c r="ALC42" s="64"/>
      <c r="ALD42" s="64"/>
      <c r="ALE42" s="64"/>
      <c r="ALF42" s="64"/>
      <c r="ALG42" s="64"/>
      <c r="ALH42" s="64"/>
      <c r="ALI42" s="64"/>
      <c r="ALJ42" s="64"/>
      <c r="ALK42" s="64"/>
      <c r="ALL42" s="64"/>
      <c r="ALM42" s="64"/>
      <c r="ALN42" s="64"/>
      <c r="ALO42" s="64"/>
      <c r="ALP42" s="64"/>
      <c r="ALQ42" s="64"/>
      <c r="ALR42" s="64"/>
      <c r="ALS42" s="64"/>
      <c r="ALT42" s="64"/>
      <c r="ALU42" s="64"/>
      <c r="ALV42" s="64"/>
      <c r="ALW42" s="64"/>
      <c r="ALX42" s="64"/>
      <c r="ALY42" s="64"/>
      <c r="ALZ42" s="64"/>
      <c r="AMA42" s="64"/>
      <c r="AMB42" s="64"/>
      <c r="AMC42" s="64"/>
      <c r="AMD42" s="64"/>
      <c r="AME42" s="64"/>
      <c r="AMF42" s="64"/>
      <c r="AMG42" s="64"/>
      <c r="AMH42" s="64"/>
      <c r="AMI42" s="64"/>
      <c r="AMJ42" s="64"/>
      <c r="AMK42" s="64"/>
      <c r="AML42" s="64"/>
      <c r="AMM42" s="64"/>
      <c r="AMN42" s="64"/>
      <c r="AMO42" s="64"/>
      <c r="AMP42" s="64"/>
      <c r="AMQ42" s="64"/>
      <c r="AMR42" s="64"/>
      <c r="AMS42" s="64"/>
      <c r="AMT42" s="64"/>
      <c r="AMU42" s="64"/>
      <c r="AMV42" s="64"/>
      <c r="AMW42" s="64"/>
      <c r="AMX42" s="64"/>
      <c r="AMY42" s="64"/>
      <c r="AMZ42" s="64"/>
      <c r="ANA42" s="64"/>
      <c r="ANB42" s="64"/>
      <c r="ANC42" s="64"/>
      <c r="AND42" s="64"/>
      <c r="ANE42" s="64"/>
      <c r="ANF42" s="64"/>
      <c r="ANG42" s="64"/>
      <c r="ANH42" s="64"/>
      <c r="ANI42" s="64"/>
      <c r="ANJ42" s="64"/>
      <c r="ANK42" s="64"/>
      <c r="ANL42" s="64"/>
      <c r="ANM42" s="64"/>
      <c r="ANN42" s="64"/>
      <c r="ANO42" s="64"/>
      <c r="ANP42" s="64"/>
      <c r="ANQ42" s="64"/>
      <c r="ANR42" s="64"/>
      <c r="ANS42" s="64"/>
      <c r="ANT42" s="64"/>
      <c r="ANU42" s="64"/>
      <c r="ANV42" s="64"/>
      <c r="ANW42" s="64"/>
      <c r="ANX42" s="64"/>
      <c r="ANY42" s="64"/>
      <c r="ANZ42" s="64"/>
      <c r="AOA42" s="64"/>
      <c r="AOB42" s="64"/>
      <c r="AOC42" s="64"/>
      <c r="AOD42" s="64"/>
      <c r="AOE42" s="64"/>
      <c r="AOF42" s="64"/>
      <c r="AOG42" s="64"/>
      <c r="AOH42" s="64"/>
      <c r="AOI42" s="64"/>
      <c r="AOJ42" s="64"/>
      <c r="AOK42" s="64"/>
      <c r="AOL42" s="64"/>
      <c r="AOM42" s="64"/>
      <c r="AON42" s="64"/>
      <c r="AOO42" s="64"/>
      <c r="AOP42" s="64"/>
      <c r="AOQ42" s="64"/>
      <c r="AOR42" s="64"/>
      <c r="AOS42" s="64"/>
      <c r="AOT42" s="64"/>
      <c r="AOU42" s="64"/>
      <c r="AOV42" s="64"/>
      <c r="AOW42" s="64"/>
      <c r="AOX42" s="64"/>
      <c r="AOY42" s="64"/>
      <c r="AOZ42" s="64"/>
      <c r="APA42" s="64"/>
      <c r="APB42" s="64"/>
      <c r="APC42" s="64"/>
      <c r="APD42" s="64"/>
      <c r="APE42" s="64"/>
      <c r="APF42" s="64"/>
      <c r="APG42" s="64"/>
      <c r="APH42" s="64"/>
      <c r="API42" s="64"/>
      <c r="APJ42" s="64"/>
      <c r="APK42" s="64"/>
      <c r="APL42" s="64"/>
      <c r="APM42" s="64"/>
      <c r="APN42" s="64"/>
      <c r="APO42" s="64"/>
      <c r="APP42" s="64"/>
      <c r="APQ42" s="64"/>
      <c r="APR42" s="64"/>
      <c r="APS42" s="64"/>
      <c r="APT42" s="64"/>
      <c r="APU42" s="64"/>
      <c r="APV42" s="64"/>
      <c r="APW42" s="64"/>
      <c r="APX42" s="64"/>
      <c r="APY42" s="64"/>
      <c r="APZ42" s="64"/>
      <c r="AQA42" s="64"/>
      <c r="AQB42" s="64"/>
      <c r="AQC42" s="64"/>
      <c r="AQD42" s="64"/>
      <c r="AQE42" s="64"/>
      <c r="AQF42" s="64"/>
      <c r="AQG42" s="64"/>
      <c r="AQH42" s="64"/>
      <c r="AQI42" s="64"/>
      <c r="AQJ42" s="64"/>
      <c r="AQK42" s="64"/>
      <c r="AQL42" s="64"/>
      <c r="AQM42" s="64"/>
      <c r="AQN42" s="64"/>
      <c r="AQO42" s="64"/>
      <c r="AQP42" s="64"/>
      <c r="AQQ42" s="64"/>
      <c r="AQR42" s="64"/>
      <c r="AQS42" s="64"/>
      <c r="AQT42" s="64"/>
      <c r="AQU42" s="64"/>
      <c r="AQV42" s="64"/>
      <c r="AQW42" s="64"/>
      <c r="AQX42" s="64"/>
      <c r="AQY42" s="64"/>
      <c r="AQZ42" s="64"/>
      <c r="ARA42" s="64"/>
      <c r="ARB42" s="64"/>
      <c r="ARC42" s="64"/>
      <c r="ARD42" s="64"/>
      <c r="ARE42" s="64"/>
      <c r="ARF42" s="64"/>
      <c r="ARG42" s="64"/>
      <c r="ARH42" s="64"/>
      <c r="ARI42" s="64"/>
      <c r="ARJ42" s="64"/>
      <c r="ARK42" s="64"/>
      <c r="ARL42" s="64"/>
      <c r="ARM42" s="64"/>
      <c r="ARN42" s="64"/>
      <c r="ARO42" s="64"/>
      <c r="ARP42" s="64"/>
      <c r="ARQ42" s="64"/>
      <c r="ARR42" s="64"/>
      <c r="ARS42" s="64"/>
      <c r="ART42" s="64"/>
      <c r="ARU42" s="64"/>
      <c r="ARV42" s="64"/>
      <c r="ARW42" s="64"/>
      <c r="ARX42" s="64"/>
      <c r="ARY42" s="64"/>
      <c r="ARZ42" s="64"/>
      <c r="ASA42" s="64"/>
      <c r="ASB42" s="64"/>
      <c r="ASC42" s="64"/>
      <c r="ASD42" s="64"/>
      <c r="ASE42" s="64"/>
      <c r="ASF42" s="64"/>
      <c r="ASG42" s="64"/>
      <c r="ASH42" s="64"/>
      <c r="ASI42" s="64"/>
      <c r="ASJ42" s="64"/>
      <c r="ASK42" s="64"/>
      <c r="ASL42" s="64"/>
      <c r="ASM42" s="64"/>
      <c r="ASN42" s="64"/>
      <c r="ASO42" s="64"/>
      <c r="ASP42" s="64"/>
      <c r="ASQ42" s="64"/>
      <c r="ASR42" s="64"/>
      <c r="ASS42" s="64"/>
      <c r="AST42" s="64"/>
      <c r="ASU42" s="64"/>
      <c r="ASV42" s="64"/>
      <c r="ASW42" s="64"/>
      <c r="ASX42" s="64"/>
      <c r="ASY42" s="64"/>
      <c r="ASZ42" s="64"/>
      <c r="ATA42" s="64"/>
      <c r="ATB42" s="64"/>
      <c r="ATC42" s="64"/>
      <c r="ATD42" s="64"/>
      <c r="ATE42" s="64"/>
      <c r="ATF42" s="64"/>
      <c r="ATG42" s="64"/>
      <c r="ATH42" s="64"/>
      <c r="ATI42" s="64"/>
      <c r="ATJ42" s="64"/>
      <c r="ATK42" s="64"/>
      <c r="ATL42" s="64"/>
      <c r="ATM42" s="64"/>
      <c r="ATN42" s="64"/>
      <c r="ATO42" s="64"/>
      <c r="ATP42" s="64"/>
      <c r="ATQ42" s="64"/>
      <c r="ATR42" s="64"/>
      <c r="ATS42" s="64"/>
      <c r="ATT42" s="64"/>
      <c r="ATU42" s="64"/>
      <c r="ATV42" s="64"/>
      <c r="ATW42" s="64"/>
      <c r="ATX42" s="64"/>
      <c r="ATY42" s="64"/>
      <c r="ATZ42" s="64"/>
      <c r="AUA42" s="64"/>
      <c r="AUB42" s="64"/>
      <c r="AUC42" s="64"/>
      <c r="AUD42" s="64"/>
      <c r="AUE42" s="64"/>
      <c r="AUF42" s="64"/>
      <c r="AUG42" s="64"/>
      <c r="AUH42" s="64"/>
      <c r="AUI42" s="64"/>
      <c r="AUJ42" s="64"/>
      <c r="AUK42" s="64"/>
      <c r="AUL42" s="64"/>
      <c r="AUM42" s="64"/>
      <c r="AUN42" s="64"/>
      <c r="AUO42" s="64"/>
      <c r="AUP42" s="64"/>
      <c r="AUQ42" s="64"/>
      <c r="AUR42" s="64"/>
      <c r="AUS42" s="64"/>
      <c r="AUT42" s="64"/>
      <c r="AUU42" s="64"/>
      <c r="AUV42" s="64"/>
      <c r="AUW42" s="64"/>
      <c r="AUX42" s="64"/>
      <c r="AUY42" s="64"/>
      <c r="AUZ42" s="64"/>
      <c r="AVA42" s="64"/>
      <c r="AVB42" s="64"/>
      <c r="AVC42" s="64"/>
      <c r="AVD42" s="64"/>
      <c r="AVE42" s="64"/>
      <c r="AVF42" s="64"/>
      <c r="AVG42" s="64"/>
      <c r="AVH42" s="64"/>
      <c r="AVI42" s="64"/>
      <c r="AVJ42" s="64"/>
      <c r="AVK42" s="64"/>
      <c r="AVL42" s="64"/>
      <c r="AVM42" s="64"/>
      <c r="AVN42" s="64"/>
      <c r="AVO42" s="64"/>
      <c r="AVP42" s="64"/>
      <c r="AVQ42" s="64"/>
      <c r="AVR42" s="64"/>
      <c r="AVS42" s="64"/>
      <c r="AVT42" s="64"/>
      <c r="AVU42" s="64"/>
      <c r="AVV42" s="64"/>
      <c r="AVW42" s="64"/>
      <c r="AVX42" s="64"/>
      <c r="AVY42" s="64"/>
      <c r="AVZ42" s="64"/>
      <c r="AWA42" s="64"/>
      <c r="AWB42" s="64"/>
      <c r="AWC42" s="64"/>
      <c r="AWD42" s="64"/>
      <c r="AWE42" s="64"/>
      <c r="AWF42" s="64"/>
      <c r="AWG42" s="64"/>
      <c r="AWH42" s="64"/>
      <c r="AWI42" s="64"/>
      <c r="AWJ42" s="64"/>
      <c r="AWK42" s="64"/>
      <c r="AWL42" s="64"/>
      <c r="AWM42" s="64"/>
      <c r="AWN42" s="64"/>
      <c r="AWO42" s="64"/>
      <c r="AWP42" s="64"/>
      <c r="AWQ42" s="64"/>
      <c r="AWR42" s="64"/>
      <c r="AWS42" s="64"/>
      <c r="AWT42" s="64"/>
      <c r="AWU42" s="64"/>
      <c r="AWV42" s="64"/>
      <c r="AWW42" s="64"/>
      <c r="AWX42" s="64"/>
      <c r="AWY42" s="64"/>
      <c r="AWZ42" s="64"/>
      <c r="AXA42" s="64"/>
      <c r="AXB42" s="64"/>
      <c r="AXC42" s="64"/>
      <c r="AXD42" s="64"/>
      <c r="AXE42" s="64"/>
      <c r="AXF42" s="64"/>
      <c r="AXG42" s="64"/>
      <c r="AXH42" s="64"/>
      <c r="AXI42" s="64"/>
      <c r="AXJ42" s="64"/>
      <c r="AXK42" s="64"/>
      <c r="AXL42" s="64"/>
      <c r="AXM42" s="64"/>
      <c r="AXN42" s="64"/>
      <c r="AXO42" s="64"/>
      <c r="AXP42" s="64"/>
      <c r="AXQ42" s="64"/>
      <c r="AXR42" s="64"/>
      <c r="AXS42" s="64"/>
      <c r="AXT42" s="64"/>
      <c r="AXU42" s="64"/>
      <c r="AXV42" s="64"/>
      <c r="AXW42" s="64"/>
      <c r="AXX42" s="64"/>
      <c r="AXY42" s="64"/>
      <c r="AXZ42" s="64"/>
      <c r="AYA42" s="64"/>
      <c r="AYB42" s="64"/>
      <c r="AYC42" s="64"/>
      <c r="AYD42" s="64"/>
      <c r="AYE42" s="64"/>
      <c r="AYF42" s="64"/>
      <c r="AYG42" s="64"/>
      <c r="AYH42" s="64"/>
      <c r="AYI42" s="64"/>
      <c r="AYJ42" s="64"/>
      <c r="AYK42" s="64"/>
      <c r="AYL42" s="64"/>
      <c r="AYM42" s="64"/>
      <c r="AYN42" s="64"/>
      <c r="AYO42" s="64"/>
      <c r="AYP42" s="64"/>
      <c r="AYQ42" s="64"/>
      <c r="AYR42" s="64"/>
      <c r="AYS42" s="64"/>
      <c r="AYT42" s="64"/>
      <c r="AYU42" s="64"/>
      <c r="AYV42" s="64"/>
      <c r="AYW42" s="64"/>
      <c r="AYX42" s="64"/>
      <c r="AYY42" s="64"/>
      <c r="AYZ42" s="64"/>
      <c r="AZA42" s="64"/>
      <c r="AZB42" s="64"/>
      <c r="AZC42" s="64"/>
      <c r="AZD42" s="64"/>
      <c r="AZE42" s="64"/>
      <c r="AZF42" s="64"/>
      <c r="AZG42" s="64"/>
      <c r="AZH42" s="64"/>
      <c r="AZI42" s="64"/>
      <c r="AZJ42" s="64"/>
      <c r="AZK42" s="64"/>
      <c r="AZL42" s="64"/>
      <c r="AZM42" s="64"/>
      <c r="AZN42" s="64"/>
      <c r="AZO42" s="64"/>
      <c r="AZP42" s="64"/>
      <c r="AZQ42" s="64"/>
      <c r="AZR42" s="64"/>
      <c r="AZS42" s="64"/>
      <c r="AZT42" s="64"/>
      <c r="AZU42" s="64"/>
      <c r="AZV42" s="64"/>
      <c r="AZW42" s="64"/>
      <c r="AZX42" s="64"/>
      <c r="AZY42" s="64"/>
      <c r="AZZ42" s="64"/>
      <c r="BAA42" s="64"/>
      <c r="BAB42" s="64"/>
      <c r="BAC42" s="64"/>
      <c r="BAD42" s="64"/>
      <c r="BAE42" s="64"/>
      <c r="BAF42" s="64"/>
      <c r="BAG42" s="64"/>
      <c r="BAH42" s="64"/>
      <c r="BAI42" s="64"/>
      <c r="BAJ42" s="64"/>
      <c r="BAK42" s="64"/>
      <c r="BAL42" s="64"/>
      <c r="BAM42" s="64"/>
      <c r="BAN42" s="64"/>
      <c r="BAO42" s="64"/>
      <c r="BAP42" s="64"/>
      <c r="BAQ42" s="64"/>
      <c r="BAR42" s="64"/>
      <c r="BAS42" s="64"/>
      <c r="BAT42" s="64"/>
      <c r="BAU42" s="64"/>
      <c r="BAV42" s="64"/>
      <c r="BAW42" s="64"/>
      <c r="BAX42" s="64"/>
      <c r="BAY42" s="64"/>
      <c r="BAZ42" s="64"/>
      <c r="BBA42" s="64"/>
      <c r="BBB42" s="64"/>
      <c r="BBC42" s="64"/>
      <c r="BBD42" s="64"/>
      <c r="BBE42" s="64"/>
      <c r="BBF42" s="64"/>
      <c r="BBG42" s="64"/>
      <c r="BBH42" s="64"/>
      <c r="BBI42" s="64"/>
      <c r="BBJ42" s="64"/>
      <c r="BBK42" s="64"/>
      <c r="BBL42" s="64"/>
      <c r="BBM42" s="64"/>
      <c r="BBN42" s="64"/>
      <c r="BBO42" s="64"/>
      <c r="BBP42" s="64"/>
      <c r="BBQ42" s="64"/>
      <c r="BBR42" s="64"/>
      <c r="BBS42" s="64"/>
      <c r="BBT42" s="64"/>
      <c r="BBU42" s="64"/>
      <c r="BBV42" s="64"/>
      <c r="BBW42" s="64"/>
      <c r="BBX42" s="64"/>
      <c r="BBY42" s="64"/>
      <c r="BBZ42" s="64"/>
      <c r="BCA42" s="64"/>
      <c r="BCB42" s="64"/>
      <c r="BCC42" s="64"/>
      <c r="BCD42" s="64"/>
      <c r="BCE42" s="64"/>
      <c r="BCF42" s="64"/>
      <c r="BCG42" s="64"/>
      <c r="BCH42" s="64"/>
      <c r="BCI42" s="64"/>
      <c r="BCJ42" s="64"/>
      <c r="BCK42" s="64"/>
      <c r="BCL42" s="64"/>
      <c r="BCM42" s="64"/>
      <c r="BCN42" s="64"/>
      <c r="BCO42" s="64"/>
      <c r="BCP42" s="64"/>
      <c r="BCQ42" s="64"/>
      <c r="BCR42" s="64"/>
      <c r="BCS42" s="64"/>
      <c r="BCT42" s="64"/>
      <c r="BCU42" s="64"/>
      <c r="BCV42" s="64"/>
      <c r="BCW42" s="64"/>
      <c r="BCX42" s="64"/>
      <c r="BCY42" s="64"/>
      <c r="BCZ42" s="64"/>
      <c r="BDA42" s="64"/>
      <c r="BDB42" s="64"/>
      <c r="BDC42" s="64"/>
      <c r="BDD42" s="64"/>
      <c r="BDE42" s="64"/>
      <c r="BDF42" s="64"/>
      <c r="BDG42" s="64"/>
      <c r="BDH42" s="64"/>
      <c r="BDI42" s="64"/>
      <c r="BDJ42" s="64"/>
      <c r="BDK42" s="64"/>
      <c r="BDL42" s="64"/>
      <c r="BDM42" s="64"/>
      <c r="BDN42" s="64"/>
      <c r="BDO42" s="64"/>
      <c r="BDP42" s="64"/>
      <c r="BDQ42" s="64"/>
      <c r="BDR42" s="64"/>
      <c r="BDS42" s="64"/>
      <c r="BDT42" s="64"/>
      <c r="BDU42" s="64"/>
      <c r="BDV42" s="64"/>
      <c r="BDW42" s="64"/>
      <c r="BDX42" s="64"/>
      <c r="BDY42" s="64"/>
      <c r="BDZ42" s="64"/>
      <c r="BEA42" s="64"/>
      <c r="BEB42" s="64"/>
      <c r="BEC42" s="64"/>
      <c r="BED42" s="64"/>
      <c r="BEE42" s="64"/>
      <c r="BEF42" s="64"/>
      <c r="BEG42" s="64"/>
      <c r="BEH42" s="64"/>
      <c r="BEI42" s="64"/>
      <c r="BEJ42" s="64"/>
      <c r="BEK42" s="64"/>
      <c r="BEL42" s="64"/>
      <c r="BEM42" s="64"/>
      <c r="BEN42" s="64"/>
      <c r="BEO42" s="64"/>
      <c r="BEP42" s="64"/>
      <c r="BEQ42" s="64"/>
      <c r="BER42" s="64"/>
      <c r="BES42" s="64"/>
      <c r="BET42" s="64"/>
      <c r="BEU42" s="64"/>
      <c r="BEV42" s="64"/>
      <c r="BEW42" s="64"/>
      <c r="BEX42" s="64"/>
      <c r="BEY42" s="64"/>
      <c r="BEZ42" s="64"/>
      <c r="BFA42" s="64"/>
      <c r="BFB42" s="64"/>
      <c r="BFC42" s="64"/>
      <c r="BFD42" s="64"/>
      <c r="BFE42" s="64"/>
      <c r="BFF42" s="64"/>
      <c r="BFG42" s="64"/>
      <c r="BFH42" s="64"/>
      <c r="BFI42" s="64"/>
      <c r="BFJ42" s="64"/>
      <c r="BFK42" s="64"/>
      <c r="BFL42" s="64"/>
      <c r="BFM42" s="64"/>
      <c r="BFN42" s="64"/>
      <c r="BFO42" s="64"/>
      <c r="BFP42" s="64"/>
      <c r="BFQ42" s="64"/>
      <c r="BFR42" s="64"/>
      <c r="BFS42" s="64"/>
      <c r="BFT42" s="64"/>
      <c r="BFU42" s="64"/>
      <c r="BFV42" s="64"/>
      <c r="BFW42" s="64"/>
      <c r="BFX42" s="64"/>
      <c r="BFY42" s="64"/>
      <c r="BFZ42" s="64"/>
      <c r="BGA42" s="64"/>
      <c r="BGB42" s="64"/>
      <c r="BGC42" s="64"/>
      <c r="BGD42" s="64"/>
      <c r="BGE42" s="64"/>
      <c r="BGF42" s="64"/>
      <c r="BGG42" s="64"/>
      <c r="BGH42" s="64"/>
      <c r="BGI42" s="64"/>
      <c r="BGJ42" s="64"/>
      <c r="BGK42" s="64"/>
      <c r="BGL42" s="64"/>
      <c r="BGM42" s="64"/>
      <c r="BGN42" s="64"/>
      <c r="BGO42" s="64"/>
      <c r="BGP42" s="64"/>
      <c r="BGQ42" s="64"/>
      <c r="BGR42" s="64"/>
      <c r="BGS42" s="64"/>
      <c r="BGT42" s="64"/>
      <c r="BGU42" s="64"/>
      <c r="BGV42" s="64"/>
      <c r="BGW42" s="64"/>
      <c r="BGX42" s="64"/>
      <c r="BGY42" s="64"/>
      <c r="BGZ42" s="64"/>
      <c r="BHA42" s="64"/>
      <c r="BHB42" s="64"/>
      <c r="BHC42" s="64"/>
      <c r="BHD42" s="64"/>
      <c r="BHE42" s="64"/>
      <c r="BHF42" s="64"/>
      <c r="BHG42" s="64"/>
      <c r="BHH42" s="64"/>
      <c r="BHI42" s="64"/>
      <c r="BHJ42" s="64"/>
      <c r="BHK42" s="64"/>
      <c r="BHL42" s="64"/>
      <c r="BHM42" s="64"/>
      <c r="BHN42" s="64"/>
      <c r="BHO42" s="64"/>
      <c r="BHP42" s="64"/>
      <c r="BHQ42" s="64"/>
      <c r="BHR42" s="64"/>
      <c r="BHS42" s="64"/>
      <c r="BHT42" s="64"/>
      <c r="BHU42" s="64"/>
      <c r="BHV42" s="64"/>
      <c r="BHW42" s="64"/>
      <c r="BHX42" s="64"/>
      <c r="BHY42" s="64"/>
      <c r="BHZ42" s="64"/>
      <c r="BIA42" s="64"/>
      <c r="BIB42" s="64"/>
      <c r="BIC42" s="64"/>
      <c r="BID42" s="64"/>
      <c r="BIE42" s="64"/>
      <c r="BIF42" s="64"/>
      <c r="BIG42" s="64"/>
      <c r="BIH42" s="64"/>
      <c r="BII42" s="64"/>
      <c r="BIJ42" s="64"/>
      <c r="BIK42" s="64"/>
      <c r="BIL42" s="64"/>
      <c r="BIM42" s="64"/>
      <c r="BIN42" s="64"/>
      <c r="BIO42" s="64"/>
      <c r="BIP42" s="64"/>
      <c r="BIQ42" s="64"/>
      <c r="BIR42" s="64"/>
      <c r="BIS42" s="64"/>
      <c r="BIT42" s="64"/>
      <c r="BIU42" s="64"/>
      <c r="BIV42" s="64"/>
      <c r="BIW42" s="64"/>
      <c r="BIX42" s="64"/>
      <c r="BIY42" s="64"/>
      <c r="BIZ42" s="64"/>
      <c r="BJA42" s="64"/>
      <c r="BJB42" s="64"/>
      <c r="BJC42" s="64"/>
      <c r="BJD42" s="64"/>
      <c r="BJE42" s="64"/>
      <c r="BJF42" s="64"/>
      <c r="BJG42" s="64"/>
      <c r="BJH42" s="64"/>
      <c r="BJI42" s="64"/>
      <c r="BJJ42" s="64"/>
      <c r="BJK42" s="64"/>
      <c r="BJL42" s="64"/>
      <c r="BJM42" s="64"/>
      <c r="BJN42" s="64"/>
      <c r="BJO42" s="64"/>
      <c r="BJP42" s="64"/>
      <c r="BJQ42" s="64"/>
      <c r="BJR42" s="64"/>
      <c r="BJS42" s="64"/>
      <c r="BJT42" s="64"/>
      <c r="BJU42" s="64"/>
      <c r="BJV42" s="64"/>
      <c r="BJW42" s="64"/>
      <c r="BJX42" s="64"/>
      <c r="BJY42" s="64"/>
      <c r="BJZ42" s="64"/>
      <c r="BKA42" s="64"/>
      <c r="BKB42" s="64"/>
      <c r="BKC42" s="64"/>
      <c r="BKD42" s="64"/>
      <c r="BKE42" s="64"/>
      <c r="BKF42" s="64"/>
      <c r="BKG42" s="64"/>
      <c r="BKH42" s="64"/>
      <c r="BKI42" s="64"/>
      <c r="BKJ42" s="64"/>
      <c r="BKK42" s="64"/>
      <c r="BKL42" s="64"/>
      <c r="BKM42" s="64"/>
      <c r="BKN42" s="64"/>
      <c r="BKO42" s="64"/>
      <c r="BKP42" s="64"/>
      <c r="BKQ42" s="64"/>
      <c r="BKR42" s="64"/>
      <c r="BKS42" s="64"/>
      <c r="BKT42" s="64"/>
      <c r="BKU42" s="64"/>
      <c r="BKV42" s="64"/>
      <c r="BKW42" s="64"/>
      <c r="BKX42" s="64"/>
      <c r="BKY42" s="64"/>
      <c r="BKZ42" s="64"/>
      <c r="BLA42" s="64"/>
      <c r="BLB42" s="64"/>
      <c r="BLC42" s="64"/>
      <c r="BLD42" s="64"/>
      <c r="BLE42" s="64"/>
      <c r="BLF42" s="64"/>
      <c r="BLG42" s="64"/>
      <c r="BLH42" s="64"/>
      <c r="BLI42" s="64"/>
      <c r="BLJ42" s="64"/>
      <c r="BLK42" s="64"/>
      <c r="BLL42" s="64"/>
      <c r="BLM42" s="64"/>
      <c r="BLN42" s="64"/>
      <c r="BLO42" s="64"/>
      <c r="BLP42" s="64"/>
      <c r="BLQ42" s="64"/>
      <c r="BLR42" s="64"/>
      <c r="BLS42" s="64"/>
      <c r="BLT42" s="64"/>
      <c r="BLU42" s="64"/>
      <c r="BLV42" s="64"/>
      <c r="BLW42" s="64"/>
      <c r="BLX42" s="64"/>
      <c r="BLY42" s="64"/>
      <c r="BLZ42" s="64"/>
      <c r="BMA42" s="64"/>
      <c r="BMB42" s="64"/>
      <c r="BMC42" s="64"/>
      <c r="BMD42" s="64"/>
      <c r="BME42" s="64"/>
      <c r="BMF42" s="64"/>
      <c r="BMG42" s="64"/>
      <c r="BMH42" s="64"/>
      <c r="BMI42" s="64"/>
      <c r="BMJ42" s="64"/>
      <c r="BMK42" s="64"/>
      <c r="BML42" s="64"/>
      <c r="BMM42" s="64"/>
      <c r="BMN42" s="64"/>
      <c r="BMO42" s="64"/>
      <c r="BMP42" s="64"/>
      <c r="BMQ42" s="64"/>
      <c r="BMR42" s="64"/>
      <c r="BMS42" s="64"/>
      <c r="BMT42" s="64"/>
      <c r="BMU42" s="64"/>
      <c r="BMV42" s="64"/>
      <c r="BMW42" s="64"/>
      <c r="BMX42" s="64"/>
      <c r="BMY42" s="64"/>
      <c r="BMZ42" s="64"/>
      <c r="BNA42" s="64"/>
      <c r="BNB42" s="64"/>
      <c r="BNC42" s="64"/>
      <c r="BND42" s="64"/>
      <c r="BNE42" s="64"/>
      <c r="BNF42" s="64"/>
      <c r="BNG42" s="64"/>
      <c r="BNH42" s="64"/>
      <c r="BNI42" s="64"/>
      <c r="BNJ42" s="64"/>
      <c r="BNK42" s="64"/>
      <c r="BNL42" s="64"/>
      <c r="BNM42" s="64"/>
      <c r="BNN42" s="64"/>
      <c r="BNO42" s="64"/>
      <c r="BNP42" s="64"/>
      <c r="BNQ42" s="64"/>
      <c r="BNR42" s="64"/>
      <c r="BNS42" s="64"/>
      <c r="BNT42" s="64"/>
      <c r="BNU42" s="64"/>
      <c r="BNV42" s="64"/>
      <c r="BNW42" s="64"/>
      <c r="BNX42" s="64"/>
      <c r="BNY42" s="64"/>
      <c r="BNZ42" s="64"/>
      <c r="BOA42" s="64"/>
      <c r="BOB42" s="64"/>
      <c r="BOC42" s="64"/>
      <c r="BOD42" s="64"/>
      <c r="BOE42" s="64"/>
      <c r="BOF42" s="64"/>
      <c r="BOG42" s="64"/>
      <c r="BOH42" s="64"/>
      <c r="BOI42" s="64"/>
      <c r="BOJ42" s="64"/>
      <c r="BOK42" s="64"/>
      <c r="BOL42" s="64"/>
      <c r="BOM42" s="64"/>
      <c r="BON42" s="64"/>
      <c r="BOO42" s="64"/>
      <c r="BOP42" s="64"/>
      <c r="BOQ42" s="64"/>
      <c r="BOR42" s="64"/>
      <c r="BOS42" s="64"/>
      <c r="BOT42" s="64"/>
      <c r="BOU42" s="64"/>
      <c r="BOV42" s="64"/>
      <c r="BOW42" s="64"/>
      <c r="BOX42" s="64"/>
      <c r="BOY42" s="64"/>
      <c r="BOZ42" s="64"/>
      <c r="BPA42" s="64"/>
      <c r="BPB42" s="64"/>
      <c r="BPC42" s="64"/>
      <c r="BPD42" s="64"/>
      <c r="BPE42" s="64"/>
      <c r="BPF42" s="64"/>
      <c r="BPG42" s="64"/>
      <c r="BPH42" s="64"/>
      <c r="BPI42" s="64"/>
      <c r="BPJ42" s="64"/>
      <c r="BPK42" s="64"/>
      <c r="BPL42" s="64"/>
      <c r="BPM42" s="64"/>
      <c r="BPN42" s="64"/>
      <c r="BPO42" s="64"/>
      <c r="BPP42" s="64"/>
      <c r="BPQ42" s="64"/>
      <c r="BPR42" s="64"/>
      <c r="BPS42" s="64"/>
      <c r="BPT42" s="64"/>
      <c r="BPU42" s="64"/>
      <c r="BPV42" s="64"/>
      <c r="BPW42" s="64"/>
      <c r="BPX42" s="64"/>
      <c r="BPY42" s="64"/>
      <c r="BPZ42" s="64"/>
      <c r="BQA42" s="64"/>
      <c r="BQB42" s="64"/>
      <c r="BQC42" s="64"/>
      <c r="BQD42" s="64"/>
      <c r="BQE42" s="64"/>
      <c r="BQF42" s="64"/>
      <c r="BQG42" s="64"/>
      <c r="BQH42" s="64"/>
      <c r="BQI42" s="64"/>
      <c r="BQJ42" s="64"/>
      <c r="BQK42" s="64"/>
      <c r="BQL42" s="64"/>
      <c r="BQM42" s="64"/>
      <c r="BQN42" s="64"/>
      <c r="BQO42" s="64"/>
      <c r="BQP42" s="64"/>
      <c r="BQQ42" s="64"/>
      <c r="BQR42" s="64"/>
      <c r="BQS42" s="64"/>
      <c r="BQT42" s="64"/>
      <c r="BQU42" s="64"/>
      <c r="BQV42" s="64"/>
      <c r="BQW42" s="64"/>
      <c r="BQX42" s="64"/>
      <c r="BQY42" s="64"/>
      <c r="BQZ42" s="64"/>
      <c r="BRA42" s="64"/>
      <c r="BRB42" s="64"/>
      <c r="BRC42" s="64"/>
      <c r="BRD42" s="64"/>
      <c r="BRE42" s="64"/>
      <c r="BRF42" s="64"/>
      <c r="BRG42" s="64"/>
      <c r="BRH42" s="64"/>
      <c r="BRI42" s="64"/>
      <c r="BRJ42" s="64"/>
      <c r="BRK42" s="64"/>
      <c r="BRL42" s="64"/>
      <c r="BRM42" s="64"/>
      <c r="BRN42" s="64"/>
      <c r="BRO42" s="64"/>
      <c r="BRP42" s="64"/>
      <c r="BRQ42" s="64"/>
      <c r="BRR42" s="64"/>
      <c r="BRS42" s="64"/>
      <c r="BRT42" s="64"/>
      <c r="BRU42" s="64"/>
      <c r="BRV42" s="64"/>
      <c r="BRW42" s="64"/>
      <c r="BRX42" s="64"/>
      <c r="BRY42" s="64"/>
      <c r="BRZ42" s="64"/>
      <c r="BSA42" s="64"/>
      <c r="BSB42" s="64"/>
      <c r="BSC42" s="64"/>
      <c r="BSD42" s="64"/>
      <c r="BSE42" s="64"/>
      <c r="BSF42" s="64"/>
      <c r="BSG42" s="64"/>
      <c r="BSH42" s="64"/>
      <c r="BSI42" s="64"/>
      <c r="BSJ42" s="64"/>
      <c r="BSK42" s="64"/>
      <c r="BSL42" s="64"/>
      <c r="BSM42" s="64"/>
      <c r="BSN42" s="64"/>
      <c r="BSO42" s="64"/>
      <c r="BSP42" s="64"/>
      <c r="BSQ42" s="64"/>
      <c r="BSR42" s="64"/>
      <c r="BSS42" s="64"/>
      <c r="BST42" s="64"/>
      <c r="BSU42" s="64"/>
      <c r="BSV42" s="64"/>
      <c r="BSW42" s="64"/>
      <c r="BSX42" s="64"/>
      <c r="BSY42" s="64"/>
      <c r="BSZ42" s="64"/>
      <c r="BTA42" s="64"/>
      <c r="BTB42" s="64"/>
      <c r="BTC42" s="64"/>
      <c r="BTD42" s="64"/>
      <c r="BTE42" s="64"/>
      <c r="BTF42" s="64"/>
      <c r="BTG42" s="64"/>
      <c r="BTH42" s="64"/>
      <c r="BTI42" s="64"/>
      <c r="BTJ42" s="64"/>
      <c r="BTK42" s="64"/>
      <c r="BTL42" s="64"/>
      <c r="BTM42" s="64"/>
      <c r="BTN42" s="64"/>
      <c r="BTO42" s="64"/>
      <c r="BTP42" s="64"/>
      <c r="BTQ42" s="64"/>
      <c r="BTR42" s="64"/>
      <c r="BTS42" s="64"/>
      <c r="BTT42" s="64"/>
      <c r="BTU42" s="64"/>
      <c r="BTV42" s="64"/>
      <c r="BTW42" s="64"/>
      <c r="BTX42" s="64"/>
      <c r="BTY42" s="64"/>
      <c r="BTZ42" s="64"/>
      <c r="BUA42" s="64"/>
      <c r="BUB42" s="64"/>
      <c r="BUC42" s="64"/>
      <c r="BUD42" s="64"/>
      <c r="BUE42" s="64"/>
      <c r="BUF42" s="64"/>
      <c r="BUG42" s="64"/>
      <c r="BUH42" s="64"/>
      <c r="BUI42" s="64"/>
      <c r="BUJ42" s="64"/>
      <c r="BUK42" s="64"/>
      <c r="BUL42" s="64"/>
      <c r="BUM42" s="64"/>
      <c r="BUN42" s="64"/>
      <c r="BUO42" s="64"/>
      <c r="BUP42" s="64"/>
      <c r="BUQ42" s="64"/>
      <c r="BUR42" s="64"/>
      <c r="BUS42" s="64"/>
      <c r="BUT42" s="64"/>
      <c r="BUU42" s="64"/>
      <c r="BUV42" s="64"/>
      <c r="BUW42" s="64"/>
      <c r="BUX42" s="64"/>
      <c r="BUY42" s="64"/>
      <c r="BUZ42" s="64"/>
      <c r="BVA42" s="64"/>
      <c r="BVB42" s="64"/>
      <c r="BVC42" s="64"/>
      <c r="BVD42" s="64"/>
      <c r="BVE42" s="64"/>
      <c r="BVF42" s="64"/>
      <c r="BVG42" s="64"/>
      <c r="BVH42" s="64"/>
      <c r="BVI42" s="64"/>
      <c r="BVJ42" s="64"/>
      <c r="BVK42" s="64"/>
      <c r="BVL42" s="64"/>
      <c r="BVM42" s="64"/>
      <c r="BVN42" s="64"/>
      <c r="BVO42" s="64"/>
      <c r="BVP42" s="64"/>
      <c r="BVQ42" s="64"/>
      <c r="BVR42" s="64"/>
      <c r="BVS42" s="64"/>
      <c r="BVT42" s="64"/>
      <c r="BVU42" s="64"/>
      <c r="BVV42" s="64"/>
      <c r="BVW42" s="64"/>
      <c r="BVX42" s="64"/>
      <c r="BVY42" s="64"/>
      <c r="BVZ42" s="64"/>
      <c r="BWA42" s="64"/>
      <c r="BWB42" s="64"/>
      <c r="BWC42" s="64"/>
      <c r="BWD42" s="64"/>
      <c r="BWE42" s="64"/>
      <c r="BWF42" s="64"/>
      <c r="BWG42" s="64"/>
      <c r="BWH42" s="64"/>
      <c r="BWI42" s="64"/>
      <c r="BWJ42" s="64"/>
      <c r="BWK42" s="64"/>
      <c r="BWL42" s="64"/>
      <c r="BWM42" s="64"/>
      <c r="BWN42" s="64"/>
      <c r="BWO42" s="64"/>
      <c r="BWP42" s="64"/>
      <c r="BWQ42" s="64"/>
      <c r="BWR42" s="64"/>
      <c r="BWS42" s="64"/>
      <c r="BWT42" s="64"/>
      <c r="BWU42" s="64"/>
      <c r="BWV42" s="64"/>
      <c r="BWW42" s="64"/>
      <c r="BWX42" s="64"/>
      <c r="BWY42" s="64"/>
      <c r="BWZ42" s="64"/>
      <c r="BXA42" s="64"/>
      <c r="BXB42" s="64"/>
      <c r="BXC42" s="64"/>
      <c r="BXD42" s="64"/>
      <c r="BXE42" s="64"/>
      <c r="BXF42" s="64"/>
      <c r="BXG42" s="64"/>
      <c r="BXH42" s="64"/>
      <c r="BXI42" s="64"/>
      <c r="BXJ42" s="64"/>
      <c r="BXK42" s="64"/>
      <c r="BXL42" s="64"/>
      <c r="BXM42" s="64"/>
      <c r="BXN42" s="64"/>
      <c r="BXO42" s="64"/>
      <c r="BXP42" s="64"/>
      <c r="BXQ42" s="64"/>
      <c r="BXR42" s="64"/>
      <c r="BXS42" s="64"/>
      <c r="BXT42" s="64"/>
      <c r="BXU42" s="64"/>
      <c r="BXV42" s="64"/>
      <c r="BXW42" s="64"/>
      <c r="BXX42" s="64"/>
      <c r="BXY42" s="64"/>
      <c r="BXZ42" s="64"/>
      <c r="BYA42" s="64"/>
      <c r="BYB42" s="64"/>
      <c r="BYC42" s="64"/>
      <c r="BYD42" s="64"/>
      <c r="BYE42" s="64"/>
      <c r="BYF42" s="64"/>
      <c r="BYG42" s="64"/>
      <c r="BYH42" s="64"/>
      <c r="BYI42" s="64"/>
      <c r="BYJ42" s="64"/>
      <c r="BYK42" s="64"/>
      <c r="BYL42" s="64"/>
      <c r="BYM42" s="64"/>
      <c r="BYN42" s="64"/>
      <c r="BYO42" s="64"/>
      <c r="BYP42" s="64"/>
      <c r="BYQ42" s="64"/>
      <c r="BYR42" s="64"/>
      <c r="BYS42" s="64"/>
      <c r="BYT42" s="64"/>
      <c r="BYU42" s="64"/>
      <c r="BYV42" s="64"/>
      <c r="BYW42" s="64"/>
      <c r="BYX42" s="64"/>
      <c r="BYY42" s="64"/>
      <c r="BYZ42" s="64"/>
      <c r="BZA42" s="64"/>
      <c r="BZB42" s="64"/>
      <c r="BZC42" s="64"/>
      <c r="BZD42" s="64"/>
      <c r="BZE42" s="64"/>
      <c r="BZF42" s="64"/>
      <c r="BZG42" s="64"/>
      <c r="BZH42" s="64"/>
      <c r="BZI42" s="64"/>
      <c r="BZJ42" s="64"/>
      <c r="BZK42" s="64"/>
      <c r="BZL42" s="64"/>
      <c r="BZM42" s="64"/>
      <c r="BZN42" s="64"/>
      <c r="BZO42" s="64"/>
      <c r="BZP42" s="64"/>
      <c r="BZQ42" s="64"/>
      <c r="BZR42" s="64"/>
      <c r="BZS42" s="64"/>
      <c r="BZT42" s="64"/>
      <c r="BZU42" s="64"/>
      <c r="BZV42" s="64"/>
      <c r="BZW42" s="64"/>
      <c r="BZX42" s="64"/>
      <c r="BZY42" s="64"/>
      <c r="BZZ42" s="64"/>
      <c r="CAA42" s="64"/>
      <c r="CAB42" s="64"/>
      <c r="CAC42" s="64"/>
      <c r="CAD42" s="64"/>
      <c r="CAE42" s="64"/>
      <c r="CAF42" s="64"/>
      <c r="CAG42" s="64"/>
      <c r="CAH42" s="64"/>
      <c r="CAI42" s="64"/>
      <c r="CAJ42" s="64"/>
      <c r="CAK42" s="64"/>
      <c r="CAL42" s="64"/>
      <c r="CAM42" s="64"/>
      <c r="CAN42" s="64"/>
      <c r="CAO42" s="64"/>
      <c r="CAP42" s="64"/>
      <c r="CAQ42" s="64"/>
      <c r="CAR42" s="64"/>
      <c r="CAS42" s="64"/>
      <c r="CAT42" s="64"/>
      <c r="CAU42" s="64"/>
      <c r="CAV42" s="64"/>
      <c r="CAW42" s="64"/>
      <c r="CAX42" s="64"/>
      <c r="CAY42" s="64"/>
      <c r="CAZ42" s="64"/>
      <c r="CBA42" s="64"/>
      <c r="CBB42" s="64"/>
      <c r="CBC42" s="64"/>
      <c r="CBD42" s="64"/>
      <c r="CBE42" s="64"/>
      <c r="CBF42" s="64"/>
      <c r="CBG42" s="64"/>
      <c r="CBH42" s="64"/>
      <c r="CBI42" s="64"/>
      <c r="CBJ42" s="64"/>
      <c r="CBK42" s="64"/>
      <c r="CBL42" s="64"/>
      <c r="CBM42" s="64"/>
      <c r="CBN42" s="64"/>
      <c r="CBO42" s="64"/>
      <c r="CBP42" s="64"/>
      <c r="CBQ42" s="64"/>
      <c r="CBR42" s="64"/>
      <c r="CBS42" s="64"/>
      <c r="CBT42" s="64"/>
      <c r="CBU42" s="64"/>
      <c r="CBV42" s="64"/>
      <c r="CBW42" s="64"/>
      <c r="CBX42" s="64"/>
      <c r="CBY42" s="64"/>
      <c r="CBZ42" s="64"/>
      <c r="CCA42" s="64"/>
      <c r="CCB42" s="64"/>
      <c r="CCC42" s="64"/>
      <c r="CCD42" s="64"/>
      <c r="CCE42" s="64"/>
      <c r="CCF42" s="64"/>
      <c r="CCG42" s="64"/>
      <c r="CCH42" s="64"/>
      <c r="CCI42" s="64"/>
      <c r="CCJ42" s="64"/>
      <c r="CCK42" s="64"/>
      <c r="CCL42" s="64"/>
      <c r="CCM42" s="64"/>
      <c r="CCN42" s="64"/>
      <c r="CCO42" s="64"/>
      <c r="CCP42" s="64"/>
      <c r="CCQ42" s="64"/>
      <c r="CCR42" s="64"/>
      <c r="CCS42" s="64"/>
      <c r="CCT42" s="64"/>
      <c r="CCU42" s="64"/>
      <c r="CCV42" s="64"/>
      <c r="CCW42" s="64"/>
      <c r="CCX42" s="64"/>
      <c r="CCY42" s="64"/>
      <c r="CCZ42" s="64"/>
      <c r="CDA42" s="64"/>
      <c r="CDB42" s="64"/>
      <c r="CDC42" s="64"/>
      <c r="CDD42" s="64"/>
      <c r="CDE42" s="64"/>
      <c r="CDF42" s="64"/>
      <c r="CDG42" s="64"/>
      <c r="CDH42" s="64"/>
      <c r="CDI42" s="64"/>
      <c r="CDJ42" s="64"/>
      <c r="CDK42" s="64"/>
      <c r="CDL42" s="64"/>
      <c r="CDM42" s="64"/>
      <c r="CDN42" s="64"/>
      <c r="CDO42" s="64"/>
      <c r="CDP42" s="64"/>
      <c r="CDQ42" s="64"/>
      <c r="CDR42" s="64"/>
      <c r="CDS42" s="64"/>
      <c r="CDT42" s="64"/>
      <c r="CDU42" s="64"/>
      <c r="CDV42" s="64"/>
      <c r="CDW42" s="64"/>
      <c r="CDX42" s="64"/>
      <c r="CDY42" s="64"/>
      <c r="CDZ42" s="64"/>
      <c r="CEA42" s="64"/>
      <c r="CEB42" s="64"/>
      <c r="CEC42" s="64"/>
      <c r="CED42" s="64"/>
      <c r="CEE42" s="64"/>
      <c r="CEF42" s="64"/>
      <c r="CEG42" s="64"/>
      <c r="CEH42" s="64"/>
      <c r="CEI42" s="64"/>
      <c r="CEJ42" s="64"/>
      <c r="CEK42" s="64"/>
      <c r="CEL42" s="64"/>
      <c r="CEM42" s="64"/>
      <c r="CEN42" s="64"/>
      <c r="CEO42" s="64"/>
      <c r="CEP42" s="64"/>
      <c r="CEQ42" s="64"/>
      <c r="CER42" s="64"/>
      <c r="CES42" s="64"/>
      <c r="CET42" s="64"/>
      <c r="CEU42" s="64"/>
      <c r="CEV42" s="64"/>
      <c r="CEW42" s="64"/>
      <c r="CEX42" s="64"/>
      <c r="CEY42" s="64"/>
      <c r="CEZ42" s="64"/>
      <c r="CFA42" s="64"/>
      <c r="CFB42" s="64"/>
      <c r="CFC42" s="64"/>
      <c r="CFD42" s="64"/>
      <c r="CFE42" s="64"/>
      <c r="CFF42" s="64"/>
      <c r="CFG42" s="64"/>
      <c r="CFH42" s="64"/>
      <c r="CFI42" s="64"/>
      <c r="CFJ42" s="64"/>
      <c r="CFK42" s="64"/>
      <c r="CFL42" s="64"/>
      <c r="CFM42" s="64"/>
      <c r="CFN42" s="64"/>
      <c r="CFO42" s="64"/>
      <c r="CFP42" s="64"/>
      <c r="CFQ42" s="64"/>
      <c r="CFR42" s="64"/>
      <c r="CFS42" s="64"/>
      <c r="CFT42" s="64"/>
      <c r="CFU42" s="64"/>
      <c r="CFV42" s="64"/>
      <c r="CFW42" s="64"/>
      <c r="CFX42" s="64"/>
      <c r="CFY42" s="64"/>
      <c r="CFZ42" s="64"/>
      <c r="CGA42" s="64"/>
      <c r="CGB42" s="64"/>
      <c r="CGC42" s="64"/>
      <c r="CGD42" s="64"/>
      <c r="CGE42" s="64"/>
      <c r="CGF42" s="64"/>
      <c r="CGG42" s="64"/>
      <c r="CGH42" s="64"/>
      <c r="CGI42" s="64"/>
      <c r="CGJ42" s="64"/>
      <c r="CGK42" s="64"/>
      <c r="CGL42" s="64"/>
      <c r="CGM42" s="64"/>
      <c r="CGN42" s="64"/>
      <c r="CGO42" s="64"/>
      <c r="CGP42" s="64"/>
      <c r="CGQ42" s="64"/>
      <c r="CGR42" s="64"/>
      <c r="CGS42" s="64"/>
      <c r="CGT42" s="64"/>
      <c r="CGU42" s="64"/>
      <c r="CGV42" s="64"/>
      <c r="CGW42" s="64"/>
      <c r="CGX42" s="64"/>
      <c r="CGY42" s="64"/>
      <c r="CGZ42" s="64"/>
      <c r="CHA42" s="64"/>
      <c r="CHB42" s="64"/>
      <c r="CHC42" s="64"/>
      <c r="CHD42" s="64"/>
      <c r="CHE42" s="64"/>
      <c r="CHF42" s="64"/>
      <c r="CHG42" s="64"/>
      <c r="CHH42" s="64"/>
      <c r="CHI42" s="64"/>
      <c r="CHJ42" s="64"/>
      <c r="CHK42" s="64"/>
      <c r="CHL42" s="64"/>
      <c r="CHM42" s="64"/>
      <c r="CHN42" s="64"/>
      <c r="CHO42" s="64"/>
      <c r="CHP42" s="64"/>
      <c r="CHQ42" s="64"/>
      <c r="CHR42" s="64"/>
      <c r="CHS42" s="64"/>
      <c r="CHT42" s="64"/>
      <c r="CHU42" s="64"/>
      <c r="CHV42" s="64"/>
      <c r="CHW42" s="64"/>
      <c r="CHX42" s="64"/>
      <c r="CHY42" s="64"/>
      <c r="CHZ42" s="64"/>
      <c r="CIA42" s="64"/>
      <c r="CIB42" s="64"/>
      <c r="CIC42" s="64"/>
      <c r="CID42" s="64"/>
      <c r="CIE42" s="64"/>
      <c r="CIF42" s="64"/>
      <c r="CIG42" s="64"/>
      <c r="CIH42" s="64"/>
      <c r="CII42" s="64"/>
      <c r="CIJ42" s="64"/>
      <c r="CIK42" s="64"/>
      <c r="CIL42" s="64"/>
      <c r="CIM42" s="64"/>
      <c r="CIN42" s="64"/>
      <c r="CIO42" s="64"/>
      <c r="CIP42" s="64"/>
      <c r="CIQ42" s="64"/>
      <c r="CIR42" s="64"/>
      <c r="CIS42" s="64"/>
      <c r="CIT42" s="64"/>
      <c r="CIU42" s="64"/>
      <c r="CIV42" s="64"/>
      <c r="CIW42" s="64"/>
      <c r="CIX42" s="64"/>
      <c r="CIY42" s="64"/>
      <c r="CIZ42" s="64"/>
      <c r="CJA42" s="64"/>
      <c r="CJB42" s="64"/>
      <c r="CJC42" s="64"/>
      <c r="CJD42" s="64"/>
      <c r="CJE42" s="64"/>
      <c r="CJF42" s="64"/>
      <c r="CJG42" s="64"/>
      <c r="CJH42" s="64"/>
      <c r="CJI42" s="64"/>
      <c r="CJJ42" s="64"/>
      <c r="CJK42" s="64"/>
      <c r="CJL42" s="64"/>
      <c r="CJM42" s="64"/>
      <c r="CJN42" s="64"/>
      <c r="CJO42" s="64"/>
      <c r="CJP42" s="64"/>
      <c r="CJQ42" s="64"/>
      <c r="CJR42" s="64"/>
      <c r="CJS42" s="64"/>
      <c r="CJT42" s="64"/>
      <c r="CJU42" s="64"/>
      <c r="CJV42" s="64"/>
      <c r="CJW42" s="64"/>
      <c r="CJX42" s="64"/>
      <c r="CJY42" s="64"/>
      <c r="CJZ42" s="64"/>
      <c r="CKA42" s="64"/>
      <c r="CKB42" s="64"/>
      <c r="CKC42" s="64"/>
      <c r="CKD42" s="64"/>
      <c r="CKE42" s="64"/>
      <c r="CKF42" s="64"/>
      <c r="CKG42" s="64"/>
      <c r="CKH42" s="64"/>
      <c r="CKI42" s="64"/>
      <c r="CKJ42" s="64"/>
      <c r="CKK42" s="64"/>
      <c r="CKL42" s="64"/>
      <c r="CKM42" s="64"/>
      <c r="CKN42" s="64"/>
      <c r="CKO42" s="64"/>
      <c r="CKP42" s="64"/>
      <c r="CKQ42" s="64"/>
      <c r="CKR42" s="64"/>
      <c r="CKS42" s="64"/>
      <c r="CKT42" s="64"/>
      <c r="CKU42" s="64"/>
      <c r="CKV42" s="64"/>
      <c r="CKW42" s="64"/>
      <c r="CKX42" s="64"/>
      <c r="CKY42" s="64"/>
      <c r="CKZ42" s="64"/>
      <c r="CLA42" s="64"/>
      <c r="CLB42" s="64"/>
      <c r="CLC42" s="64"/>
      <c r="CLD42" s="64"/>
      <c r="CLE42" s="64"/>
      <c r="CLF42" s="64"/>
      <c r="CLG42" s="64"/>
      <c r="CLH42" s="64"/>
      <c r="CLI42" s="64"/>
      <c r="CLJ42" s="64"/>
      <c r="CLK42" s="64"/>
      <c r="CLL42" s="64"/>
      <c r="CLM42" s="64"/>
      <c r="CLN42" s="64"/>
      <c r="CLO42" s="64"/>
      <c r="CLP42" s="64"/>
      <c r="CLQ42" s="64"/>
      <c r="CLR42" s="64"/>
      <c r="CLS42" s="64"/>
      <c r="CLT42" s="64"/>
      <c r="CLU42" s="64"/>
      <c r="CLV42" s="64"/>
      <c r="CLW42" s="64"/>
      <c r="CLX42" s="64"/>
      <c r="CLY42" s="64"/>
      <c r="CLZ42" s="64"/>
      <c r="CMA42" s="64"/>
      <c r="CMB42" s="64"/>
      <c r="CMC42" s="64"/>
      <c r="CMD42" s="64"/>
      <c r="CME42" s="64"/>
      <c r="CMF42" s="64"/>
      <c r="CMG42" s="64"/>
      <c r="CMH42" s="64"/>
      <c r="CMI42" s="64"/>
      <c r="CMJ42" s="64"/>
      <c r="CMK42" s="64"/>
      <c r="CML42" s="64"/>
      <c r="CMM42" s="64"/>
      <c r="CMN42" s="64"/>
      <c r="CMO42" s="64"/>
      <c r="CMP42" s="64"/>
      <c r="CMQ42" s="64"/>
      <c r="CMR42" s="64"/>
      <c r="CMS42" s="64"/>
      <c r="CMT42" s="64"/>
      <c r="CMU42" s="64"/>
      <c r="CMV42" s="64"/>
      <c r="CMW42" s="64"/>
      <c r="CMX42" s="64"/>
      <c r="CMY42" s="64"/>
      <c r="CMZ42" s="64"/>
      <c r="CNA42" s="64"/>
      <c r="CNB42" s="64"/>
      <c r="CNC42" s="64"/>
      <c r="CND42" s="64"/>
      <c r="CNE42" s="64"/>
      <c r="CNF42" s="64"/>
      <c r="CNG42" s="64"/>
      <c r="CNH42" s="64"/>
      <c r="CNI42" s="64"/>
      <c r="CNJ42" s="64"/>
      <c r="CNK42" s="64"/>
      <c r="CNL42" s="64"/>
      <c r="CNM42" s="64"/>
      <c r="CNN42" s="64"/>
      <c r="CNO42" s="64"/>
      <c r="CNP42" s="64"/>
      <c r="CNQ42" s="64"/>
      <c r="CNR42" s="64"/>
      <c r="CNS42" s="64"/>
      <c r="CNT42" s="64"/>
      <c r="CNU42" s="64"/>
      <c r="CNV42" s="64"/>
      <c r="CNW42" s="64"/>
      <c r="CNX42" s="64"/>
      <c r="CNY42" s="64"/>
      <c r="CNZ42" s="64"/>
      <c r="COA42" s="64"/>
      <c r="COB42" s="64"/>
      <c r="COC42" s="64"/>
      <c r="COD42" s="64"/>
      <c r="COE42" s="64"/>
      <c r="COF42" s="64"/>
      <c r="COG42" s="64"/>
      <c r="COH42" s="64"/>
      <c r="COI42" s="64"/>
      <c r="COJ42" s="64"/>
      <c r="COK42" s="64"/>
      <c r="COL42" s="64"/>
      <c r="COM42" s="64"/>
      <c r="CON42" s="64"/>
      <c r="COO42" s="64"/>
      <c r="COP42" s="64"/>
      <c r="COQ42" s="64"/>
      <c r="COR42" s="64"/>
      <c r="COS42" s="64"/>
      <c r="COT42" s="64"/>
      <c r="COU42" s="64"/>
      <c r="COV42" s="64"/>
      <c r="COW42" s="64"/>
      <c r="COX42" s="64"/>
      <c r="COY42" s="64"/>
      <c r="COZ42" s="64"/>
      <c r="CPA42" s="64"/>
      <c r="CPB42" s="64"/>
      <c r="CPC42" s="64"/>
      <c r="CPD42" s="64"/>
      <c r="CPE42" s="64"/>
      <c r="CPF42" s="64"/>
      <c r="CPG42" s="64"/>
      <c r="CPH42" s="64"/>
      <c r="CPI42" s="64"/>
      <c r="CPJ42" s="64"/>
      <c r="CPK42" s="64"/>
      <c r="CPL42" s="64"/>
      <c r="CPM42" s="64"/>
      <c r="CPN42" s="64"/>
      <c r="CPO42" s="64"/>
      <c r="CPP42" s="64"/>
      <c r="CPQ42" s="64"/>
      <c r="CPR42" s="64"/>
      <c r="CPS42" s="64"/>
      <c r="CPT42" s="64"/>
      <c r="CPU42" s="64"/>
      <c r="CPV42" s="64"/>
      <c r="CPW42" s="64"/>
      <c r="CPX42" s="64"/>
      <c r="CPY42" s="64"/>
      <c r="CPZ42" s="64"/>
      <c r="CQA42" s="64"/>
      <c r="CQB42" s="64"/>
      <c r="CQC42" s="64"/>
      <c r="CQD42" s="64"/>
      <c r="CQE42" s="64"/>
      <c r="CQF42" s="64"/>
      <c r="CQG42" s="64"/>
      <c r="CQH42" s="64"/>
      <c r="CQI42" s="64"/>
      <c r="CQJ42" s="64"/>
      <c r="CQK42" s="64"/>
      <c r="CQL42" s="64"/>
      <c r="CQM42" s="64"/>
      <c r="CQN42" s="64"/>
      <c r="CQO42" s="64"/>
      <c r="CQP42" s="64"/>
      <c r="CQQ42" s="64"/>
      <c r="CQR42" s="64"/>
      <c r="CQS42" s="64"/>
      <c r="CQT42" s="64"/>
      <c r="CQU42" s="64"/>
      <c r="CQV42" s="64"/>
      <c r="CQW42" s="64"/>
      <c r="CQX42" s="64"/>
      <c r="CQY42" s="64"/>
      <c r="CQZ42" s="64"/>
      <c r="CRA42" s="64"/>
      <c r="CRB42" s="64"/>
      <c r="CRC42" s="64"/>
      <c r="CRD42" s="64"/>
      <c r="CRE42" s="64"/>
      <c r="CRF42" s="64"/>
      <c r="CRG42" s="64"/>
      <c r="CRH42" s="64"/>
      <c r="CRI42" s="64"/>
      <c r="CRJ42" s="64"/>
      <c r="CRK42" s="64"/>
      <c r="CRL42" s="64"/>
      <c r="CRM42" s="64"/>
      <c r="CRN42" s="64"/>
      <c r="CRO42" s="64"/>
      <c r="CRP42" s="64"/>
      <c r="CRQ42" s="64"/>
      <c r="CRR42" s="64"/>
      <c r="CRS42" s="64"/>
      <c r="CRT42" s="64"/>
      <c r="CRU42" s="64"/>
      <c r="CRV42" s="64"/>
      <c r="CRW42" s="64"/>
      <c r="CRX42" s="64"/>
      <c r="CRY42" s="64"/>
      <c r="CRZ42" s="64"/>
      <c r="CSA42" s="64"/>
      <c r="CSB42" s="64"/>
      <c r="CSC42" s="64"/>
      <c r="CSD42" s="64"/>
      <c r="CSE42" s="64"/>
      <c r="CSF42" s="64"/>
      <c r="CSG42" s="64"/>
      <c r="CSH42" s="64"/>
      <c r="CSI42" s="64"/>
      <c r="CSJ42" s="64"/>
      <c r="CSK42" s="64"/>
      <c r="CSL42" s="64"/>
      <c r="CSM42" s="64"/>
      <c r="CSN42" s="64"/>
      <c r="CSO42" s="64"/>
      <c r="CSP42" s="64"/>
      <c r="CSQ42" s="64"/>
      <c r="CSR42" s="64"/>
      <c r="CSS42" s="64"/>
      <c r="CST42" s="64"/>
      <c r="CSU42" s="64"/>
      <c r="CSV42" s="64"/>
      <c r="CSW42" s="64"/>
      <c r="CSX42" s="64"/>
      <c r="CSY42" s="64"/>
      <c r="CSZ42" s="64"/>
      <c r="CTA42" s="64"/>
      <c r="CTB42" s="64"/>
      <c r="CTC42" s="64"/>
      <c r="CTD42" s="64"/>
      <c r="CTE42" s="64"/>
      <c r="CTF42" s="64"/>
      <c r="CTG42" s="64"/>
      <c r="CTH42" s="64"/>
      <c r="CTI42" s="64"/>
      <c r="CTJ42" s="64"/>
      <c r="CTK42" s="64"/>
      <c r="CTL42" s="64"/>
      <c r="CTM42" s="64"/>
      <c r="CTN42" s="64"/>
      <c r="CTO42" s="64"/>
      <c r="CTP42" s="64"/>
      <c r="CTQ42" s="64"/>
      <c r="CTR42" s="64"/>
      <c r="CTS42" s="64"/>
      <c r="CTT42" s="64"/>
      <c r="CTU42" s="64"/>
      <c r="CTV42" s="64"/>
      <c r="CTW42" s="64"/>
      <c r="CTX42" s="64"/>
      <c r="CTY42" s="64"/>
      <c r="CTZ42" s="64"/>
      <c r="CUA42" s="64"/>
      <c r="CUB42" s="64"/>
      <c r="CUC42" s="64"/>
      <c r="CUD42" s="64"/>
      <c r="CUE42" s="64"/>
      <c r="CUF42" s="64"/>
      <c r="CUG42" s="64"/>
      <c r="CUH42" s="64"/>
      <c r="CUI42" s="64"/>
      <c r="CUJ42" s="64"/>
      <c r="CUK42" s="64"/>
      <c r="CUL42" s="64"/>
      <c r="CUM42" s="64"/>
      <c r="CUN42" s="64"/>
      <c r="CUO42" s="64"/>
      <c r="CUP42" s="64"/>
      <c r="CUQ42" s="64"/>
      <c r="CUR42" s="64"/>
      <c r="CUS42" s="64"/>
      <c r="CUT42" s="64"/>
      <c r="CUU42" s="64"/>
      <c r="CUV42" s="64"/>
      <c r="CUW42" s="64"/>
      <c r="CUX42" s="64"/>
      <c r="CUY42" s="64"/>
      <c r="CUZ42" s="64"/>
      <c r="CVA42" s="64"/>
      <c r="CVB42" s="64"/>
      <c r="CVC42" s="64"/>
      <c r="CVD42" s="64"/>
      <c r="CVE42" s="64"/>
      <c r="CVF42" s="64"/>
      <c r="CVG42" s="64"/>
      <c r="CVH42" s="64"/>
      <c r="CVI42" s="64"/>
      <c r="CVJ42" s="64"/>
      <c r="CVK42" s="64"/>
      <c r="CVL42" s="64"/>
      <c r="CVM42" s="64"/>
      <c r="CVN42" s="64"/>
      <c r="CVO42" s="64"/>
      <c r="CVP42" s="64"/>
      <c r="CVQ42" s="64"/>
      <c r="CVR42" s="64"/>
      <c r="CVS42" s="64"/>
      <c r="CVT42" s="64"/>
      <c r="CVU42" s="64"/>
      <c r="CVV42" s="64"/>
      <c r="CVW42" s="64"/>
      <c r="CVX42" s="64"/>
      <c r="CVY42" s="64"/>
      <c r="CVZ42" s="64"/>
      <c r="CWA42" s="64"/>
      <c r="CWB42" s="64"/>
      <c r="CWC42" s="64"/>
      <c r="CWD42" s="64"/>
      <c r="CWE42" s="64"/>
      <c r="CWF42" s="64"/>
      <c r="CWG42" s="64"/>
      <c r="CWH42" s="64"/>
      <c r="CWI42" s="64"/>
      <c r="CWJ42" s="64"/>
      <c r="CWK42" s="64"/>
      <c r="CWL42" s="64"/>
      <c r="CWM42" s="64"/>
      <c r="CWN42" s="64"/>
      <c r="CWO42" s="64"/>
      <c r="CWP42" s="64"/>
      <c r="CWQ42" s="64"/>
      <c r="CWR42" s="64"/>
      <c r="CWS42" s="64"/>
      <c r="CWT42" s="64"/>
      <c r="CWU42" s="64"/>
      <c r="CWV42" s="64"/>
      <c r="CWW42" s="64"/>
      <c r="CWX42" s="64"/>
      <c r="CWY42" s="64"/>
      <c r="CWZ42" s="64"/>
      <c r="CXA42" s="64"/>
      <c r="CXB42" s="64"/>
      <c r="CXC42" s="64"/>
      <c r="CXD42" s="64"/>
      <c r="CXE42" s="64"/>
      <c r="CXF42" s="64"/>
      <c r="CXG42" s="64"/>
      <c r="CXH42" s="64"/>
      <c r="CXI42" s="64"/>
      <c r="CXJ42" s="64"/>
      <c r="CXK42" s="64"/>
      <c r="CXL42" s="64"/>
      <c r="CXM42" s="64"/>
      <c r="CXN42" s="64"/>
      <c r="CXO42" s="64"/>
      <c r="CXP42" s="64"/>
      <c r="CXQ42" s="64"/>
      <c r="CXR42" s="64"/>
      <c r="CXS42" s="64"/>
      <c r="CXT42" s="64"/>
      <c r="CXU42" s="64"/>
      <c r="CXV42" s="64"/>
      <c r="CXW42" s="64"/>
      <c r="CXX42" s="64"/>
      <c r="CXY42" s="64"/>
      <c r="CXZ42" s="64"/>
      <c r="CYA42" s="64"/>
      <c r="CYB42" s="64"/>
      <c r="CYC42" s="64"/>
      <c r="CYD42" s="64"/>
      <c r="CYE42" s="64"/>
      <c r="CYF42" s="64"/>
      <c r="CYG42" s="64"/>
      <c r="CYH42" s="64"/>
      <c r="CYI42" s="64"/>
      <c r="CYJ42" s="64"/>
      <c r="CYK42" s="64"/>
      <c r="CYL42" s="64"/>
      <c r="CYM42" s="64"/>
      <c r="CYN42" s="64"/>
      <c r="CYO42" s="64"/>
      <c r="CYP42" s="64"/>
      <c r="CYQ42" s="64"/>
      <c r="CYR42" s="64"/>
      <c r="CYS42" s="64"/>
      <c r="CYT42" s="64"/>
      <c r="CYU42" s="64"/>
      <c r="CYV42" s="64"/>
      <c r="CYW42" s="64"/>
      <c r="CYX42" s="64"/>
      <c r="CYY42" s="64"/>
      <c r="CYZ42" s="64"/>
      <c r="CZA42" s="64"/>
      <c r="CZB42" s="64"/>
      <c r="CZC42" s="64"/>
      <c r="CZD42" s="64"/>
      <c r="CZE42" s="64"/>
      <c r="CZF42" s="64"/>
      <c r="CZG42" s="64"/>
      <c r="CZH42" s="64"/>
      <c r="CZI42" s="64"/>
      <c r="CZJ42" s="64"/>
      <c r="CZK42" s="64"/>
      <c r="CZL42" s="64"/>
      <c r="CZM42" s="64"/>
      <c r="CZN42" s="64"/>
      <c r="CZO42" s="64"/>
      <c r="CZP42" s="64"/>
      <c r="CZQ42" s="64"/>
      <c r="CZR42" s="64"/>
      <c r="CZS42" s="64"/>
      <c r="CZT42" s="64"/>
      <c r="CZU42" s="64"/>
      <c r="CZV42" s="64"/>
      <c r="CZW42" s="64"/>
      <c r="CZX42" s="64"/>
      <c r="CZY42" s="64"/>
      <c r="CZZ42" s="64"/>
      <c r="DAA42" s="64"/>
      <c r="DAB42" s="64"/>
      <c r="DAC42" s="64"/>
      <c r="DAD42" s="64"/>
      <c r="DAE42" s="64"/>
      <c r="DAF42" s="64"/>
      <c r="DAG42" s="64"/>
      <c r="DAH42" s="64"/>
      <c r="DAI42" s="64"/>
      <c r="DAJ42" s="64"/>
      <c r="DAK42" s="64"/>
      <c r="DAL42" s="64"/>
      <c r="DAM42" s="64"/>
      <c r="DAN42" s="64"/>
      <c r="DAO42" s="64"/>
      <c r="DAP42" s="64"/>
      <c r="DAQ42" s="64"/>
      <c r="DAR42" s="64"/>
      <c r="DAS42" s="64"/>
      <c r="DAT42" s="64"/>
      <c r="DAU42" s="64"/>
      <c r="DAV42" s="64"/>
      <c r="DAW42" s="64"/>
      <c r="DAX42" s="64"/>
      <c r="DAY42" s="64"/>
      <c r="DAZ42" s="64"/>
      <c r="DBA42" s="64"/>
      <c r="DBB42" s="64"/>
      <c r="DBC42" s="64"/>
      <c r="DBD42" s="64"/>
      <c r="DBE42" s="64"/>
      <c r="DBF42" s="64"/>
      <c r="DBG42" s="64"/>
      <c r="DBH42" s="64"/>
      <c r="DBI42" s="64"/>
      <c r="DBJ42" s="64"/>
      <c r="DBK42" s="64"/>
      <c r="DBL42" s="64"/>
      <c r="DBM42" s="64"/>
      <c r="DBN42" s="64"/>
      <c r="DBO42" s="64"/>
      <c r="DBP42" s="64"/>
      <c r="DBQ42" s="64"/>
      <c r="DBR42" s="64"/>
      <c r="DBS42" s="64"/>
      <c r="DBT42" s="64"/>
      <c r="DBU42" s="64"/>
      <c r="DBV42" s="64"/>
      <c r="DBW42" s="64"/>
      <c r="DBX42" s="64"/>
      <c r="DBY42" s="64"/>
      <c r="DBZ42" s="64"/>
      <c r="DCA42" s="64"/>
      <c r="DCB42" s="64"/>
      <c r="DCC42" s="64"/>
      <c r="DCD42" s="64"/>
      <c r="DCE42" s="64"/>
      <c r="DCF42" s="64"/>
      <c r="DCG42" s="64"/>
      <c r="DCH42" s="64"/>
      <c r="DCI42" s="64"/>
      <c r="DCJ42" s="64"/>
      <c r="DCK42" s="64"/>
      <c r="DCL42" s="64"/>
      <c r="DCM42" s="64"/>
      <c r="DCN42" s="64"/>
      <c r="DCO42" s="64"/>
      <c r="DCP42" s="64"/>
      <c r="DCQ42" s="64"/>
      <c r="DCR42" s="64"/>
      <c r="DCS42" s="64"/>
      <c r="DCT42" s="64"/>
    </row>
    <row r="43" spans="1:2802" s="121" customFormat="1" x14ac:dyDescent="0.2">
      <c r="A43" s="126" t="str">
        <f t="shared" si="7"/>
        <v/>
      </c>
      <c r="B43" s="196"/>
      <c r="C43" s="196"/>
      <c r="D43" s="199" t="s">
        <v>145</v>
      </c>
      <c r="E43" s="198"/>
      <c r="F43" s="194"/>
      <c r="G43" s="193"/>
      <c r="H43" s="6"/>
      <c r="I43" s="64"/>
      <c r="J43" s="6" t="s">
        <v>274</v>
      </c>
      <c r="K43" s="137" t="str">
        <f t="shared" si="12"/>
        <v/>
      </c>
      <c r="L43" s="64"/>
      <c r="M43" s="141"/>
      <c r="N43" s="195"/>
      <c r="O43" s="132"/>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c r="EO43" s="64"/>
      <c r="EP43" s="64"/>
      <c r="EQ43" s="64"/>
      <c r="ER43" s="64"/>
      <c r="ES43" s="64"/>
      <c r="ET43" s="64"/>
      <c r="EU43" s="64"/>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64"/>
      <c r="HG43" s="64"/>
      <c r="HH43" s="64"/>
      <c r="HI43" s="64"/>
      <c r="HJ43" s="64"/>
      <c r="HK43" s="64"/>
      <c r="HL43" s="64"/>
      <c r="HM43" s="64"/>
      <c r="HN43" s="64"/>
      <c r="HO43" s="64"/>
      <c r="HP43" s="64"/>
      <c r="HQ43" s="64"/>
      <c r="HR43" s="64"/>
      <c r="HS43" s="64"/>
      <c r="HT43" s="64"/>
      <c r="HU43" s="64"/>
      <c r="HV43" s="64"/>
      <c r="HW43" s="64"/>
      <c r="HX43" s="64"/>
      <c r="HY43" s="64"/>
      <c r="HZ43" s="64"/>
      <c r="IA43" s="64"/>
      <c r="IB43" s="64"/>
      <c r="IC43" s="64"/>
      <c r="ID43" s="64"/>
      <c r="IE43" s="64"/>
      <c r="IF43" s="64"/>
      <c r="IG43" s="64"/>
      <c r="IH43" s="64"/>
      <c r="II43" s="64"/>
      <c r="IJ43" s="64"/>
      <c r="IK43" s="64"/>
      <c r="IL43" s="64"/>
      <c r="IM43" s="64"/>
      <c r="IN43" s="64"/>
      <c r="IO43" s="64"/>
      <c r="IP43" s="64"/>
      <c r="IQ43" s="64"/>
      <c r="IR43" s="64"/>
      <c r="IS43" s="64"/>
      <c r="IT43" s="64"/>
      <c r="IU43" s="64"/>
      <c r="IV43" s="64"/>
      <c r="IW43" s="64"/>
      <c r="IX43" s="64"/>
      <c r="IY43" s="64"/>
      <c r="IZ43" s="64"/>
      <c r="JA43" s="64"/>
      <c r="JB43" s="64"/>
      <c r="JC43" s="64"/>
      <c r="JD43" s="64"/>
      <c r="JE43" s="64"/>
      <c r="JF43" s="64"/>
      <c r="JG43" s="64"/>
      <c r="JH43" s="64"/>
      <c r="JI43" s="64"/>
      <c r="JJ43" s="64"/>
      <c r="JK43" s="64"/>
      <c r="JL43" s="64"/>
      <c r="JM43" s="64"/>
      <c r="JN43" s="64"/>
      <c r="JO43" s="64"/>
      <c r="JP43" s="64"/>
      <c r="JQ43" s="64"/>
      <c r="JR43" s="64"/>
      <c r="JS43" s="64"/>
      <c r="JT43" s="64"/>
      <c r="JU43" s="64"/>
      <c r="JV43" s="64"/>
      <c r="JW43" s="64"/>
      <c r="JX43" s="64"/>
      <c r="JY43" s="64"/>
      <c r="JZ43" s="64"/>
      <c r="KA43" s="64"/>
      <c r="KB43" s="64"/>
      <c r="KC43" s="64"/>
      <c r="KD43" s="64"/>
      <c r="KE43" s="64"/>
      <c r="KF43" s="64"/>
      <c r="KG43" s="64"/>
      <c r="KH43" s="64"/>
      <c r="KI43" s="64"/>
      <c r="KJ43" s="64"/>
      <c r="KK43" s="64"/>
      <c r="KL43" s="64"/>
      <c r="KM43" s="64"/>
      <c r="KN43" s="64"/>
      <c r="KO43" s="64"/>
      <c r="KP43" s="64"/>
      <c r="KQ43" s="64"/>
      <c r="KR43" s="64"/>
      <c r="KS43" s="64"/>
      <c r="KT43" s="64"/>
      <c r="KU43" s="64"/>
      <c r="KV43" s="64"/>
      <c r="KW43" s="64"/>
      <c r="KX43" s="64"/>
      <c r="KY43" s="64"/>
      <c r="KZ43" s="64"/>
      <c r="LA43" s="64"/>
      <c r="LB43" s="64"/>
      <c r="LC43" s="64"/>
      <c r="LD43" s="64"/>
      <c r="LE43" s="64"/>
      <c r="LF43" s="64"/>
      <c r="LG43" s="64"/>
      <c r="LH43" s="64"/>
      <c r="LI43" s="64"/>
      <c r="LJ43" s="64"/>
      <c r="LK43" s="64"/>
      <c r="LL43" s="64"/>
      <c r="LM43" s="64"/>
      <c r="LN43" s="64"/>
      <c r="LO43" s="64"/>
      <c r="LP43" s="64"/>
      <c r="LQ43" s="64"/>
      <c r="LR43" s="64"/>
      <c r="LS43" s="64"/>
      <c r="LT43" s="64"/>
      <c r="LU43" s="64"/>
      <c r="LV43" s="64"/>
      <c r="LW43" s="64"/>
      <c r="LX43" s="64"/>
      <c r="LY43" s="64"/>
      <c r="LZ43" s="64"/>
      <c r="MA43" s="64"/>
      <c r="MB43" s="64"/>
      <c r="MC43" s="64"/>
      <c r="MD43" s="64"/>
      <c r="ME43" s="64"/>
      <c r="MF43" s="64"/>
      <c r="MG43" s="64"/>
      <c r="MH43" s="64"/>
      <c r="MI43" s="64"/>
      <c r="MJ43" s="64"/>
      <c r="MK43" s="64"/>
      <c r="ML43" s="64"/>
      <c r="MM43" s="64"/>
      <c r="MN43" s="64"/>
      <c r="MO43" s="64"/>
      <c r="MP43" s="64"/>
      <c r="MQ43" s="64"/>
      <c r="MR43" s="64"/>
      <c r="MS43" s="64"/>
      <c r="MT43" s="64"/>
      <c r="MU43" s="64"/>
      <c r="MV43" s="64"/>
      <c r="MW43" s="64"/>
      <c r="MX43" s="64"/>
      <c r="MY43" s="64"/>
      <c r="MZ43" s="64"/>
      <c r="NA43" s="64"/>
      <c r="NB43" s="64"/>
      <c r="NC43" s="64"/>
      <c r="ND43" s="64"/>
      <c r="NE43" s="64"/>
      <c r="NF43" s="64"/>
      <c r="NG43" s="64"/>
      <c r="NH43" s="64"/>
      <c r="NI43" s="64"/>
      <c r="NJ43" s="64"/>
      <c r="NK43" s="64"/>
      <c r="NL43" s="64"/>
      <c r="NM43" s="64"/>
      <c r="NN43" s="64"/>
      <c r="NO43" s="64"/>
      <c r="NP43" s="64"/>
      <c r="NQ43" s="64"/>
      <c r="NR43" s="64"/>
      <c r="NS43" s="64"/>
      <c r="NT43" s="64"/>
      <c r="NU43" s="64"/>
      <c r="NV43" s="64"/>
      <c r="NW43" s="64"/>
      <c r="NX43" s="64"/>
      <c r="NY43" s="64"/>
      <c r="NZ43" s="64"/>
      <c r="OA43" s="64"/>
      <c r="OB43" s="64"/>
      <c r="OC43" s="64"/>
      <c r="OD43" s="64"/>
      <c r="OE43" s="64"/>
      <c r="OF43" s="64"/>
      <c r="OG43" s="64"/>
      <c r="OH43" s="64"/>
      <c r="OI43" s="64"/>
      <c r="OJ43" s="64"/>
      <c r="OK43" s="64"/>
      <c r="OL43" s="64"/>
      <c r="OM43" s="64"/>
      <c r="ON43" s="64"/>
      <c r="OO43" s="64"/>
      <c r="OP43" s="64"/>
      <c r="OQ43" s="64"/>
      <c r="OR43" s="64"/>
      <c r="OS43" s="64"/>
      <c r="OT43" s="64"/>
      <c r="OU43" s="64"/>
      <c r="OV43" s="64"/>
      <c r="OW43" s="64"/>
      <c r="OX43" s="64"/>
      <c r="OY43" s="64"/>
      <c r="OZ43" s="64"/>
      <c r="PA43" s="64"/>
      <c r="PB43" s="64"/>
      <c r="PC43" s="64"/>
      <c r="PD43" s="64"/>
      <c r="PE43" s="64"/>
      <c r="PF43" s="64"/>
      <c r="PG43" s="64"/>
      <c r="PH43" s="64"/>
      <c r="PI43" s="64"/>
      <c r="PJ43" s="64"/>
      <c r="PK43" s="64"/>
      <c r="PL43" s="64"/>
      <c r="PM43" s="64"/>
      <c r="PN43" s="64"/>
      <c r="PO43" s="64"/>
      <c r="PP43" s="64"/>
      <c r="PQ43" s="64"/>
      <c r="PR43" s="64"/>
      <c r="PS43" s="64"/>
      <c r="PT43" s="64"/>
      <c r="PU43" s="64"/>
      <c r="PV43" s="64"/>
      <c r="PW43" s="64"/>
      <c r="PX43" s="64"/>
      <c r="PY43" s="64"/>
      <c r="PZ43" s="64"/>
      <c r="QA43" s="64"/>
      <c r="QB43" s="64"/>
      <c r="QC43" s="64"/>
      <c r="QD43" s="64"/>
      <c r="QE43" s="64"/>
      <c r="QF43" s="64"/>
      <c r="QG43" s="64"/>
      <c r="QH43" s="64"/>
      <c r="QI43" s="64"/>
      <c r="QJ43" s="64"/>
      <c r="QK43" s="64"/>
      <c r="QL43" s="64"/>
      <c r="QM43" s="64"/>
      <c r="QN43" s="64"/>
      <c r="QO43" s="64"/>
      <c r="QP43" s="64"/>
      <c r="QQ43" s="64"/>
      <c r="QR43" s="64"/>
      <c r="QS43" s="64"/>
      <c r="QT43" s="64"/>
      <c r="QU43" s="64"/>
      <c r="QV43" s="64"/>
      <c r="QW43" s="64"/>
      <c r="QX43" s="64"/>
      <c r="QY43" s="64"/>
      <c r="QZ43" s="64"/>
      <c r="RA43" s="64"/>
      <c r="RB43" s="64"/>
      <c r="RC43" s="64"/>
      <c r="RD43" s="64"/>
      <c r="RE43" s="64"/>
      <c r="RF43" s="64"/>
      <c r="RG43" s="64"/>
      <c r="RH43" s="64"/>
      <c r="RI43" s="64"/>
      <c r="RJ43" s="64"/>
      <c r="RK43" s="64"/>
      <c r="RL43" s="64"/>
      <c r="RM43" s="64"/>
      <c r="RN43" s="64"/>
      <c r="RO43" s="64"/>
      <c r="RP43" s="64"/>
      <c r="RQ43" s="64"/>
      <c r="RR43" s="64"/>
      <c r="RS43" s="64"/>
      <c r="RT43" s="64"/>
      <c r="RU43" s="64"/>
      <c r="RV43" s="64"/>
      <c r="RW43" s="64"/>
      <c r="RX43" s="64"/>
      <c r="RY43" s="64"/>
      <c r="RZ43" s="64"/>
      <c r="SA43" s="64"/>
      <c r="SB43" s="64"/>
      <c r="SC43" s="64"/>
      <c r="SD43" s="64"/>
      <c r="SE43" s="64"/>
      <c r="SF43" s="64"/>
      <c r="SG43" s="64"/>
      <c r="SH43" s="64"/>
      <c r="SI43" s="64"/>
      <c r="SJ43" s="64"/>
      <c r="SK43" s="64"/>
      <c r="SL43" s="64"/>
      <c r="SM43" s="64"/>
      <c r="SN43" s="64"/>
      <c r="SO43" s="64"/>
      <c r="SP43" s="64"/>
      <c r="SQ43" s="64"/>
      <c r="SR43" s="64"/>
      <c r="SS43" s="64"/>
      <c r="ST43" s="64"/>
      <c r="SU43" s="64"/>
      <c r="SV43" s="64"/>
      <c r="SW43" s="64"/>
      <c r="SX43" s="64"/>
      <c r="SY43" s="64"/>
      <c r="SZ43" s="64"/>
      <c r="TA43" s="64"/>
      <c r="TB43" s="64"/>
      <c r="TC43" s="64"/>
      <c r="TD43" s="64"/>
      <c r="TE43" s="64"/>
      <c r="TF43" s="64"/>
      <c r="TG43" s="64"/>
      <c r="TH43" s="64"/>
      <c r="TI43" s="64"/>
      <c r="TJ43" s="64"/>
      <c r="TK43" s="64"/>
      <c r="TL43" s="64"/>
      <c r="TM43" s="64"/>
      <c r="TN43" s="64"/>
      <c r="TO43" s="64"/>
      <c r="TP43" s="64"/>
      <c r="TQ43" s="64"/>
      <c r="TR43" s="64"/>
      <c r="TS43" s="64"/>
      <c r="TT43" s="64"/>
      <c r="TU43" s="64"/>
      <c r="TV43" s="64"/>
      <c r="TW43" s="64"/>
      <c r="TX43" s="64"/>
      <c r="TY43" s="64"/>
      <c r="TZ43" s="64"/>
      <c r="UA43" s="64"/>
      <c r="UB43" s="64"/>
      <c r="UC43" s="64"/>
      <c r="UD43" s="64"/>
      <c r="UE43" s="64"/>
      <c r="UF43" s="64"/>
      <c r="UG43" s="64"/>
      <c r="UH43" s="64"/>
      <c r="UI43" s="64"/>
      <c r="UJ43" s="64"/>
      <c r="UK43" s="64"/>
      <c r="UL43" s="64"/>
      <c r="UM43" s="64"/>
      <c r="UN43" s="64"/>
      <c r="UO43" s="64"/>
      <c r="UP43" s="64"/>
      <c r="UQ43" s="64"/>
      <c r="UR43" s="64"/>
      <c r="US43" s="64"/>
      <c r="UT43" s="64"/>
      <c r="UU43" s="64"/>
      <c r="UV43" s="64"/>
      <c r="UW43" s="64"/>
      <c r="UX43" s="64"/>
      <c r="UY43" s="64"/>
      <c r="UZ43" s="64"/>
      <c r="VA43" s="64"/>
      <c r="VB43" s="64"/>
      <c r="VC43" s="64"/>
      <c r="VD43" s="64"/>
      <c r="VE43" s="64"/>
      <c r="VF43" s="64"/>
      <c r="VG43" s="64"/>
      <c r="VH43" s="64"/>
      <c r="VI43" s="64"/>
      <c r="VJ43" s="64"/>
      <c r="VK43" s="64"/>
      <c r="VL43" s="64"/>
      <c r="VM43" s="64"/>
      <c r="VN43" s="64"/>
      <c r="VO43" s="64"/>
      <c r="VP43" s="64"/>
      <c r="VQ43" s="64"/>
      <c r="VR43" s="64"/>
      <c r="VS43" s="64"/>
      <c r="VT43" s="64"/>
      <c r="VU43" s="64"/>
      <c r="VV43" s="64"/>
      <c r="VW43" s="64"/>
      <c r="VX43" s="64"/>
      <c r="VY43" s="64"/>
      <c r="VZ43" s="64"/>
      <c r="WA43" s="64"/>
      <c r="WB43" s="64"/>
      <c r="WC43" s="64"/>
      <c r="WD43" s="64"/>
      <c r="WE43" s="64"/>
      <c r="WF43" s="64"/>
      <c r="WG43" s="64"/>
      <c r="WH43" s="64"/>
      <c r="WI43" s="64"/>
      <c r="WJ43" s="64"/>
      <c r="WK43" s="64"/>
      <c r="WL43" s="64"/>
      <c r="WM43" s="64"/>
      <c r="WN43" s="64"/>
      <c r="WO43" s="64"/>
      <c r="WP43" s="64"/>
      <c r="WQ43" s="64"/>
      <c r="WR43" s="64"/>
      <c r="WS43" s="64"/>
      <c r="WT43" s="64"/>
      <c r="WU43" s="64"/>
      <c r="WV43" s="64"/>
      <c r="WW43" s="64"/>
      <c r="WX43" s="64"/>
      <c r="WY43" s="64"/>
      <c r="WZ43" s="64"/>
      <c r="XA43" s="64"/>
      <c r="XB43" s="64"/>
      <c r="XC43" s="64"/>
      <c r="XD43" s="64"/>
      <c r="XE43" s="64"/>
      <c r="XF43" s="64"/>
      <c r="XG43" s="64"/>
      <c r="XH43" s="64"/>
      <c r="XI43" s="64"/>
      <c r="XJ43" s="64"/>
      <c r="XK43" s="64"/>
      <c r="XL43" s="64"/>
      <c r="XM43" s="64"/>
      <c r="XN43" s="64"/>
      <c r="XO43" s="64"/>
      <c r="XP43" s="64"/>
      <c r="XQ43" s="64"/>
      <c r="XR43" s="64"/>
      <c r="XS43" s="64"/>
      <c r="XT43" s="64"/>
      <c r="XU43" s="64"/>
      <c r="XV43" s="64"/>
      <c r="XW43" s="64"/>
      <c r="XX43" s="64"/>
      <c r="XY43" s="64"/>
      <c r="XZ43" s="64"/>
      <c r="YA43" s="64"/>
      <c r="YB43" s="64"/>
      <c r="YC43" s="64"/>
      <c r="YD43" s="64"/>
      <c r="YE43" s="64"/>
      <c r="YF43" s="64"/>
      <c r="YG43" s="64"/>
      <c r="YH43" s="64"/>
      <c r="YI43" s="64"/>
      <c r="YJ43" s="64"/>
      <c r="YK43" s="64"/>
      <c r="YL43" s="64"/>
      <c r="YM43" s="64"/>
      <c r="YN43" s="64"/>
      <c r="YO43" s="64"/>
      <c r="YP43" s="64"/>
      <c r="YQ43" s="64"/>
      <c r="YR43" s="64"/>
      <c r="YS43" s="64"/>
      <c r="YT43" s="64"/>
      <c r="YU43" s="64"/>
      <c r="YV43" s="64"/>
      <c r="YW43" s="64"/>
      <c r="YX43" s="64"/>
      <c r="YY43" s="64"/>
      <c r="YZ43" s="64"/>
      <c r="ZA43" s="64"/>
      <c r="ZB43" s="64"/>
      <c r="ZC43" s="64"/>
      <c r="ZD43" s="64"/>
      <c r="ZE43" s="64"/>
      <c r="ZF43" s="64"/>
      <c r="ZG43" s="64"/>
      <c r="ZH43" s="64"/>
      <c r="ZI43" s="64"/>
      <c r="ZJ43" s="64"/>
      <c r="ZK43" s="64"/>
      <c r="ZL43" s="64"/>
      <c r="ZM43" s="64"/>
      <c r="ZN43" s="64"/>
      <c r="ZO43" s="64"/>
      <c r="ZP43" s="64"/>
      <c r="ZQ43" s="64"/>
      <c r="ZR43" s="64"/>
      <c r="ZS43" s="64"/>
      <c r="ZT43" s="64"/>
      <c r="ZU43" s="64"/>
      <c r="ZV43" s="64"/>
      <c r="ZW43" s="64"/>
      <c r="ZX43" s="64"/>
      <c r="ZY43" s="64"/>
      <c r="ZZ43" s="64"/>
      <c r="AAA43" s="64"/>
      <c r="AAB43" s="64"/>
      <c r="AAC43" s="64"/>
      <c r="AAD43" s="64"/>
      <c r="AAE43" s="64"/>
      <c r="AAF43" s="64"/>
      <c r="AAG43" s="64"/>
      <c r="AAH43" s="64"/>
      <c r="AAI43" s="64"/>
      <c r="AAJ43" s="64"/>
      <c r="AAK43" s="64"/>
      <c r="AAL43" s="64"/>
      <c r="AAM43" s="64"/>
      <c r="AAN43" s="64"/>
      <c r="AAO43" s="64"/>
      <c r="AAP43" s="64"/>
      <c r="AAQ43" s="64"/>
      <c r="AAR43" s="64"/>
      <c r="AAS43" s="64"/>
      <c r="AAT43" s="64"/>
      <c r="AAU43" s="64"/>
      <c r="AAV43" s="64"/>
      <c r="AAW43" s="64"/>
      <c r="AAX43" s="64"/>
      <c r="AAY43" s="64"/>
      <c r="AAZ43" s="64"/>
      <c r="ABA43" s="64"/>
      <c r="ABB43" s="64"/>
      <c r="ABC43" s="64"/>
      <c r="ABD43" s="64"/>
      <c r="ABE43" s="64"/>
      <c r="ABF43" s="64"/>
      <c r="ABG43" s="64"/>
      <c r="ABH43" s="64"/>
      <c r="ABI43" s="64"/>
      <c r="ABJ43" s="64"/>
      <c r="ABK43" s="64"/>
      <c r="ABL43" s="64"/>
      <c r="ABM43" s="64"/>
      <c r="ABN43" s="64"/>
      <c r="ABO43" s="64"/>
      <c r="ABP43" s="64"/>
      <c r="ABQ43" s="64"/>
      <c r="ABR43" s="64"/>
      <c r="ABS43" s="64"/>
      <c r="ABT43" s="64"/>
      <c r="ABU43" s="64"/>
      <c r="ABV43" s="64"/>
      <c r="ABW43" s="64"/>
      <c r="ABX43" s="64"/>
      <c r="ABY43" s="64"/>
      <c r="ABZ43" s="64"/>
      <c r="ACA43" s="64"/>
      <c r="ACB43" s="64"/>
      <c r="ACC43" s="64"/>
      <c r="ACD43" s="64"/>
      <c r="ACE43" s="64"/>
      <c r="ACF43" s="64"/>
      <c r="ACG43" s="64"/>
      <c r="ACH43" s="64"/>
      <c r="ACI43" s="64"/>
      <c r="ACJ43" s="64"/>
      <c r="ACK43" s="64"/>
      <c r="ACL43" s="64"/>
      <c r="ACM43" s="64"/>
      <c r="ACN43" s="64"/>
      <c r="ACO43" s="64"/>
      <c r="ACP43" s="64"/>
      <c r="ACQ43" s="64"/>
      <c r="ACR43" s="64"/>
      <c r="ACS43" s="64"/>
      <c r="ACT43" s="64"/>
      <c r="ACU43" s="64"/>
      <c r="ACV43" s="64"/>
      <c r="ACW43" s="64"/>
      <c r="ACX43" s="64"/>
      <c r="ACY43" s="64"/>
      <c r="ACZ43" s="64"/>
      <c r="ADA43" s="64"/>
      <c r="ADB43" s="64"/>
      <c r="ADC43" s="64"/>
      <c r="ADD43" s="64"/>
      <c r="ADE43" s="64"/>
      <c r="ADF43" s="64"/>
      <c r="ADG43" s="64"/>
      <c r="ADH43" s="64"/>
      <c r="ADI43" s="64"/>
      <c r="ADJ43" s="64"/>
      <c r="ADK43" s="64"/>
      <c r="ADL43" s="64"/>
      <c r="ADM43" s="64"/>
      <c r="ADN43" s="64"/>
      <c r="ADO43" s="64"/>
      <c r="ADP43" s="64"/>
      <c r="ADQ43" s="64"/>
      <c r="ADR43" s="64"/>
      <c r="ADS43" s="64"/>
      <c r="ADT43" s="64"/>
      <c r="ADU43" s="64"/>
      <c r="ADV43" s="64"/>
      <c r="ADW43" s="64"/>
      <c r="ADX43" s="64"/>
      <c r="ADY43" s="64"/>
      <c r="ADZ43" s="64"/>
      <c r="AEA43" s="64"/>
      <c r="AEB43" s="64"/>
      <c r="AEC43" s="64"/>
      <c r="AED43" s="64"/>
      <c r="AEE43" s="64"/>
      <c r="AEF43" s="64"/>
      <c r="AEG43" s="64"/>
      <c r="AEH43" s="64"/>
      <c r="AEI43" s="64"/>
      <c r="AEJ43" s="64"/>
      <c r="AEK43" s="64"/>
      <c r="AEL43" s="64"/>
      <c r="AEM43" s="64"/>
      <c r="AEN43" s="64"/>
      <c r="AEO43" s="64"/>
      <c r="AEP43" s="64"/>
      <c r="AEQ43" s="64"/>
      <c r="AER43" s="64"/>
      <c r="AES43" s="64"/>
      <c r="AET43" s="64"/>
      <c r="AEU43" s="64"/>
      <c r="AEV43" s="64"/>
      <c r="AEW43" s="64"/>
      <c r="AEX43" s="64"/>
      <c r="AEY43" s="64"/>
      <c r="AEZ43" s="64"/>
      <c r="AFA43" s="64"/>
      <c r="AFB43" s="64"/>
      <c r="AFC43" s="64"/>
      <c r="AFD43" s="64"/>
      <c r="AFE43" s="64"/>
      <c r="AFF43" s="64"/>
      <c r="AFG43" s="64"/>
      <c r="AFH43" s="64"/>
      <c r="AFI43" s="64"/>
      <c r="AFJ43" s="64"/>
      <c r="AFK43" s="64"/>
      <c r="AFL43" s="64"/>
      <c r="AFM43" s="64"/>
      <c r="AFN43" s="64"/>
      <c r="AFO43" s="64"/>
      <c r="AFP43" s="64"/>
      <c r="AFQ43" s="64"/>
      <c r="AFR43" s="64"/>
      <c r="AFS43" s="64"/>
      <c r="AFT43" s="64"/>
      <c r="AFU43" s="64"/>
      <c r="AFV43" s="64"/>
      <c r="AFW43" s="64"/>
      <c r="AFX43" s="64"/>
      <c r="AFY43" s="64"/>
      <c r="AFZ43" s="64"/>
      <c r="AGA43" s="64"/>
      <c r="AGB43" s="64"/>
      <c r="AGC43" s="64"/>
      <c r="AGD43" s="64"/>
      <c r="AGE43" s="64"/>
      <c r="AGF43" s="64"/>
      <c r="AGG43" s="64"/>
      <c r="AGH43" s="64"/>
      <c r="AGI43" s="64"/>
      <c r="AGJ43" s="64"/>
      <c r="AGK43" s="64"/>
      <c r="AGL43" s="64"/>
      <c r="AGM43" s="64"/>
      <c r="AGN43" s="64"/>
      <c r="AGO43" s="64"/>
      <c r="AGP43" s="64"/>
      <c r="AGQ43" s="64"/>
      <c r="AGR43" s="64"/>
      <c r="AGS43" s="64"/>
      <c r="AGT43" s="64"/>
      <c r="AGU43" s="64"/>
      <c r="AGV43" s="64"/>
      <c r="AGW43" s="64"/>
      <c r="AGX43" s="64"/>
      <c r="AGY43" s="64"/>
      <c r="AGZ43" s="64"/>
      <c r="AHA43" s="64"/>
      <c r="AHB43" s="64"/>
      <c r="AHC43" s="64"/>
      <c r="AHD43" s="64"/>
      <c r="AHE43" s="64"/>
      <c r="AHF43" s="64"/>
      <c r="AHG43" s="64"/>
      <c r="AHH43" s="64"/>
      <c r="AHI43" s="64"/>
      <c r="AHJ43" s="64"/>
      <c r="AHK43" s="64"/>
      <c r="AHL43" s="64"/>
      <c r="AHM43" s="64"/>
      <c r="AHN43" s="64"/>
      <c r="AHO43" s="64"/>
      <c r="AHP43" s="64"/>
      <c r="AHQ43" s="64"/>
      <c r="AHR43" s="64"/>
      <c r="AHS43" s="64"/>
      <c r="AHT43" s="64"/>
      <c r="AHU43" s="64"/>
      <c r="AHV43" s="64"/>
      <c r="AHW43" s="64"/>
      <c r="AHX43" s="64"/>
      <c r="AHY43" s="64"/>
      <c r="AHZ43" s="64"/>
      <c r="AIA43" s="64"/>
      <c r="AIB43" s="64"/>
      <c r="AIC43" s="64"/>
      <c r="AID43" s="64"/>
      <c r="AIE43" s="64"/>
      <c r="AIF43" s="64"/>
      <c r="AIG43" s="64"/>
      <c r="AIH43" s="64"/>
      <c r="AII43" s="64"/>
      <c r="AIJ43" s="64"/>
      <c r="AIK43" s="64"/>
      <c r="AIL43" s="64"/>
      <c r="AIM43" s="64"/>
      <c r="AIN43" s="64"/>
      <c r="AIO43" s="64"/>
      <c r="AIP43" s="64"/>
      <c r="AIQ43" s="64"/>
      <c r="AIR43" s="64"/>
      <c r="AIS43" s="64"/>
      <c r="AIT43" s="64"/>
      <c r="AIU43" s="64"/>
      <c r="AIV43" s="64"/>
      <c r="AIW43" s="64"/>
      <c r="AIX43" s="64"/>
      <c r="AIY43" s="64"/>
      <c r="AIZ43" s="64"/>
      <c r="AJA43" s="64"/>
      <c r="AJB43" s="64"/>
      <c r="AJC43" s="64"/>
      <c r="AJD43" s="64"/>
      <c r="AJE43" s="64"/>
      <c r="AJF43" s="64"/>
      <c r="AJG43" s="64"/>
      <c r="AJH43" s="64"/>
      <c r="AJI43" s="64"/>
      <c r="AJJ43" s="64"/>
      <c r="AJK43" s="64"/>
      <c r="AJL43" s="64"/>
      <c r="AJM43" s="64"/>
      <c r="AJN43" s="64"/>
      <c r="AJO43" s="64"/>
      <c r="AJP43" s="64"/>
      <c r="AJQ43" s="64"/>
      <c r="AJR43" s="64"/>
      <c r="AJS43" s="64"/>
      <c r="AJT43" s="64"/>
      <c r="AJU43" s="64"/>
      <c r="AJV43" s="64"/>
      <c r="AJW43" s="64"/>
      <c r="AJX43" s="64"/>
      <c r="AJY43" s="64"/>
      <c r="AJZ43" s="64"/>
      <c r="AKA43" s="64"/>
      <c r="AKB43" s="64"/>
      <c r="AKC43" s="64"/>
      <c r="AKD43" s="64"/>
      <c r="AKE43" s="64"/>
      <c r="AKF43" s="64"/>
      <c r="AKG43" s="64"/>
      <c r="AKH43" s="64"/>
      <c r="AKI43" s="64"/>
      <c r="AKJ43" s="64"/>
      <c r="AKK43" s="64"/>
      <c r="AKL43" s="64"/>
      <c r="AKM43" s="64"/>
      <c r="AKN43" s="64"/>
      <c r="AKO43" s="64"/>
      <c r="AKP43" s="64"/>
      <c r="AKQ43" s="64"/>
      <c r="AKR43" s="64"/>
      <c r="AKS43" s="64"/>
      <c r="AKT43" s="64"/>
      <c r="AKU43" s="64"/>
      <c r="AKV43" s="64"/>
      <c r="AKW43" s="64"/>
      <c r="AKX43" s="64"/>
      <c r="AKY43" s="64"/>
      <c r="AKZ43" s="64"/>
      <c r="ALA43" s="64"/>
      <c r="ALB43" s="64"/>
      <c r="ALC43" s="64"/>
      <c r="ALD43" s="64"/>
      <c r="ALE43" s="64"/>
      <c r="ALF43" s="64"/>
      <c r="ALG43" s="64"/>
      <c r="ALH43" s="64"/>
      <c r="ALI43" s="64"/>
      <c r="ALJ43" s="64"/>
      <c r="ALK43" s="64"/>
      <c r="ALL43" s="64"/>
      <c r="ALM43" s="64"/>
      <c r="ALN43" s="64"/>
      <c r="ALO43" s="64"/>
      <c r="ALP43" s="64"/>
      <c r="ALQ43" s="64"/>
      <c r="ALR43" s="64"/>
      <c r="ALS43" s="64"/>
      <c r="ALT43" s="64"/>
      <c r="ALU43" s="64"/>
      <c r="ALV43" s="64"/>
      <c r="ALW43" s="64"/>
      <c r="ALX43" s="64"/>
      <c r="ALY43" s="64"/>
      <c r="ALZ43" s="64"/>
      <c r="AMA43" s="64"/>
      <c r="AMB43" s="64"/>
      <c r="AMC43" s="64"/>
      <c r="AMD43" s="64"/>
      <c r="AME43" s="64"/>
      <c r="AMF43" s="64"/>
      <c r="AMG43" s="64"/>
      <c r="AMH43" s="64"/>
      <c r="AMI43" s="64"/>
      <c r="AMJ43" s="64"/>
      <c r="AMK43" s="64"/>
      <c r="AML43" s="64"/>
      <c r="AMM43" s="64"/>
      <c r="AMN43" s="64"/>
      <c r="AMO43" s="64"/>
      <c r="AMP43" s="64"/>
      <c r="AMQ43" s="64"/>
      <c r="AMR43" s="64"/>
      <c r="AMS43" s="64"/>
      <c r="AMT43" s="64"/>
      <c r="AMU43" s="64"/>
      <c r="AMV43" s="64"/>
      <c r="AMW43" s="64"/>
      <c r="AMX43" s="64"/>
      <c r="AMY43" s="64"/>
      <c r="AMZ43" s="64"/>
      <c r="ANA43" s="64"/>
      <c r="ANB43" s="64"/>
      <c r="ANC43" s="64"/>
      <c r="AND43" s="64"/>
      <c r="ANE43" s="64"/>
      <c r="ANF43" s="64"/>
      <c r="ANG43" s="64"/>
      <c r="ANH43" s="64"/>
      <c r="ANI43" s="64"/>
      <c r="ANJ43" s="64"/>
      <c r="ANK43" s="64"/>
      <c r="ANL43" s="64"/>
      <c r="ANM43" s="64"/>
      <c r="ANN43" s="64"/>
      <c r="ANO43" s="64"/>
      <c r="ANP43" s="64"/>
      <c r="ANQ43" s="64"/>
      <c r="ANR43" s="64"/>
      <c r="ANS43" s="64"/>
      <c r="ANT43" s="64"/>
      <c r="ANU43" s="64"/>
      <c r="ANV43" s="64"/>
      <c r="ANW43" s="64"/>
      <c r="ANX43" s="64"/>
      <c r="ANY43" s="64"/>
      <c r="ANZ43" s="64"/>
      <c r="AOA43" s="64"/>
      <c r="AOB43" s="64"/>
      <c r="AOC43" s="64"/>
      <c r="AOD43" s="64"/>
      <c r="AOE43" s="64"/>
      <c r="AOF43" s="64"/>
      <c r="AOG43" s="64"/>
      <c r="AOH43" s="64"/>
      <c r="AOI43" s="64"/>
      <c r="AOJ43" s="64"/>
      <c r="AOK43" s="64"/>
      <c r="AOL43" s="64"/>
      <c r="AOM43" s="64"/>
      <c r="AON43" s="64"/>
      <c r="AOO43" s="64"/>
      <c r="AOP43" s="64"/>
      <c r="AOQ43" s="64"/>
      <c r="AOR43" s="64"/>
      <c r="AOS43" s="64"/>
      <c r="AOT43" s="64"/>
      <c r="AOU43" s="64"/>
      <c r="AOV43" s="64"/>
      <c r="AOW43" s="64"/>
      <c r="AOX43" s="64"/>
      <c r="AOY43" s="64"/>
      <c r="AOZ43" s="64"/>
      <c r="APA43" s="64"/>
      <c r="APB43" s="64"/>
      <c r="APC43" s="64"/>
      <c r="APD43" s="64"/>
      <c r="APE43" s="64"/>
      <c r="APF43" s="64"/>
      <c r="APG43" s="64"/>
      <c r="APH43" s="64"/>
      <c r="API43" s="64"/>
      <c r="APJ43" s="64"/>
      <c r="APK43" s="64"/>
      <c r="APL43" s="64"/>
      <c r="APM43" s="64"/>
      <c r="APN43" s="64"/>
      <c r="APO43" s="64"/>
      <c r="APP43" s="64"/>
      <c r="APQ43" s="64"/>
      <c r="APR43" s="64"/>
      <c r="APS43" s="64"/>
      <c r="APT43" s="64"/>
      <c r="APU43" s="64"/>
      <c r="APV43" s="64"/>
      <c r="APW43" s="64"/>
      <c r="APX43" s="64"/>
      <c r="APY43" s="64"/>
      <c r="APZ43" s="64"/>
      <c r="AQA43" s="64"/>
      <c r="AQB43" s="64"/>
      <c r="AQC43" s="64"/>
      <c r="AQD43" s="64"/>
      <c r="AQE43" s="64"/>
      <c r="AQF43" s="64"/>
      <c r="AQG43" s="64"/>
      <c r="AQH43" s="64"/>
      <c r="AQI43" s="64"/>
      <c r="AQJ43" s="64"/>
      <c r="AQK43" s="64"/>
      <c r="AQL43" s="64"/>
      <c r="AQM43" s="64"/>
      <c r="AQN43" s="64"/>
      <c r="AQO43" s="64"/>
      <c r="AQP43" s="64"/>
      <c r="AQQ43" s="64"/>
      <c r="AQR43" s="64"/>
      <c r="AQS43" s="64"/>
      <c r="AQT43" s="64"/>
      <c r="AQU43" s="64"/>
      <c r="AQV43" s="64"/>
      <c r="AQW43" s="64"/>
      <c r="AQX43" s="64"/>
      <c r="AQY43" s="64"/>
      <c r="AQZ43" s="64"/>
      <c r="ARA43" s="64"/>
      <c r="ARB43" s="64"/>
      <c r="ARC43" s="64"/>
      <c r="ARD43" s="64"/>
      <c r="ARE43" s="64"/>
      <c r="ARF43" s="64"/>
      <c r="ARG43" s="64"/>
      <c r="ARH43" s="64"/>
      <c r="ARI43" s="64"/>
      <c r="ARJ43" s="64"/>
      <c r="ARK43" s="64"/>
      <c r="ARL43" s="64"/>
      <c r="ARM43" s="64"/>
      <c r="ARN43" s="64"/>
      <c r="ARO43" s="64"/>
      <c r="ARP43" s="64"/>
      <c r="ARQ43" s="64"/>
      <c r="ARR43" s="64"/>
      <c r="ARS43" s="64"/>
      <c r="ART43" s="64"/>
      <c r="ARU43" s="64"/>
      <c r="ARV43" s="64"/>
      <c r="ARW43" s="64"/>
      <c r="ARX43" s="64"/>
      <c r="ARY43" s="64"/>
      <c r="ARZ43" s="64"/>
      <c r="ASA43" s="64"/>
      <c r="ASB43" s="64"/>
      <c r="ASC43" s="64"/>
      <c r="ASD43" s="64"/>
      <c r="ASE43" s="64"/>
      <c r="ASF43" s="64"/>
      <c r="ASG43" s="64"/>
      <c r="ASH43" s="64"/>
      <c r="ASI43" s="64"/>
      <c r="ASJ43" s="64"/>
      <c r="ASK43" s="64"/>
      <c r="ASL43" s="64"/>
      <c r="ASM43" s="64"/>
      <c r="ASN43" s="64"/>
      <c r="ASO43" s="64"/>
      <c r="ASP43" s="64"/>
      <c r="ASQ43" s="64"/>
      <c r="ASR43" s="64"/>
      <c r="ASS43" s="64"/>
      <c r="AST43" s="64"/>
      <c r="ASU43" s="64"/>
      <c r="ASV43" s="64"/>
      <c r="ASW43" s="64"/>
      <c r="ASX43" s="64"/>
      <c r="ASY43" s="64"/>
      <c r="ASZ43" s="64"/>
      <c r="ATA43" s="64"/>
      <c r="ATB43" s="64"/>
      <c r="ATC43" s="64"/>
      <c r="ATD43" s="64"/>
      <c r="ATE43" s="64"/>
      <c r="ATF43" s="64"/>
      <c r="ATG43" s="64"/>
      <c r="ATH43" s="64"/>
      <c r="ATI43" s="64"/>
      <c r="ATJ43" s="64"/>
      <c r="ATK43" s="64"/>
      <c r="ATL43" s="64"/>
      <c r="ATM43" s="64"/>
      <c r="ATN43" s="64"/>
      <c r="ATO43" s="64"/>
      <c r="ATP43" s="64"/>
      <c r="ATQ43" s="64"/>
      <c r="ATR43" s="64"/>
      <c r="ATS43" s="64"/>
      <c r="ATT43" s="64"/>
      <c r="ATU43" s="64"/>
      <c r="ATV43" s="64"/>
      <c r="ATW43" s="64"/>
      <c r="ATX43" s="64"/>
      <c r="ATY43" s="64"/>
      <c r="ATZ43" s="64"/>
      <c r="AUA43" s="64"/>
      <c r="AUB43" s="64"/>
      <c r="AUC43" s="64"/>
      <c r="AUD43" s="64"/>
      <c r="AUE43" s="64"/>
      <c r="AUF43" s="64"/>
      <c r="AUG43" s="64"/>
      <c r="AUH43" s="64"/>
      <c r="AUI43" s="64"/>
      <c r="AUJ43" s="64"/>
      <c r="AUK43" s="64"/>
      <c r="AUL43" s="64"/>
      <c r="AUM43" s="64"/>
      <c r="AUN43" s="64"/>
      <c r="AUO43" s="64"/>
      <c r="AUP43" s="64"/>
      <c r="AUQ43" s="64"/>
      <c r="AUR43" s="64"/>
      <c r="AUS43" s="64"/>
      <c r="AUT43" s="64"/>
      <c r="AUU43" s="64"/>
      <c r="AUV43" s="64"/>
      <c r="AUW43" s="64"/>
      <c r="AUX43" s="64"/>
      <c r="AUY43" s="64"/>
      <c r="AUZ43" s="64"/>
      <c r="AVA43" s="64"/>
      <c r="AVB43" s="64"/>
      <c r="AVC43" s="64"/>
      <c r="AVD43" s="64"/>
      <c r="AVE43" s="64"/>
      <c r="AVF43" s="64"/>
      <c r="AVG43" s="64"/>
      <c r="AVH43" s="64"/>
      <c r="AVI43" s="64"/>
      <c r="AVJ43" s="64"/>
      <c r="AVK43" s="64"/>
      <c r="AVL43" s="64"/>
      <c r="AVM43" s="64"/>
      <c r="AVN43" s="64"/>
      <c r="AVO43" s="64"/>
      <c r="AVP43" s="64"/>
      <c r="AVQ43" s="64"/>
      <c r="AVR43" s="64"/>
      <c r="AVS43" s="64"/>
      <c r="AVT43" s="64"/>
      <c r="AVU43" s="64"/>
      <c r="AVV43" s="64"/>
      <c r="AVW43" s="64"/>
      <c r="AVX43" s="64"/>
      <c r="AVY43" s="64"/>
      <c r="AVZ43" s="64"/>
      <c r="AWA43" s="64"/>
      <c r="AWB43" s="64"/>
      <c r="AWC43" s="64"/>
      <c r="AWD43" s="64"/>
      <c r="AWE43" s="64"/>
      <c r="AWF43" s="64"/>
      <c r="AWG43" s="64"/>
      <c r="AWH43" s="64"/>
      <c r="AWI43" s="64"/>
      <c r="AWJ43" s="64"/>
      <c r="AWK43" s="64"/>
      <c r="AWL43" s="64"/>
      <c r="AWM43" s="64"/>
      <c r="AWN43" s="64"/>
      <c r="AWO43" s="64"/>
      <c r="AWP43" s="64"/>
      <c r="AWQ43" s="64"/>
      <c r="AWR43" s="64"/>
      <c r="AWS43" s="64"/>
      <c r="AWT43" s="64"/>
      <c r="AWU43" s="64"/>
      <c r="AWV43" s="64"/>
      <c r="AWW43" s="64"/>
      <c r="AWX43" s="64"/>
      <c r="AWY43" s="64"/>
      <c r="AWZ43" s="64"/>
      <c r="AXA43" s="64"/>
      <c r="AXB43" s="64"/>
      <c r="AXC43" s="64"/>
      <c r="AXD43" s="64"/>
      <c r="AXE43" s="64"/>
      <c r="AXF43" s="64"/>
      <c r="AXG43" s="64"/>
      <c r="AXH43" s="64"/>
      <c r="AXI43" s="64"/>
      <c r="AXJ43" s="64"/>
      <c r="AXK43" s="64"/>
      <c r="AXL43" s="64"/>
      <c r="AXM43" s="64"/>
      <c r="AXN43" s="64"/>
      <c r="AXO43" s="64"/>
      <c r="AXP43" s="64"/>
      <c r="AXQ43" s="64"/>
      <c r="AXR43" s="64"/>
      <c r="AXS43" s="64"/>
      <c r="AXT43" s="64"/>
      <c r="AXU43" s="64"/>
      <c r="AXV43" s="64"/>
      <c r="AXW43" s="64"/>
      <c r="AXX43" s="64"/>
      <c r="AXY43" s="64"/>
      <c r="AXZ43" s="64"/>
      <c r="AYA43" s="64"/>
      <c r="AYB43" s="64"/>
      <c r="AYC43" s="64"/>
      <c r="AYD43" s="64"/>
      <c r="AYE43" s="64"/>
      <c r="AYF43" s="64"/>
      <c r="AYG43" s="64"/>
      <c r="AYH43" s="64"/>
      <c r="AYI43" s="64"/>
      <c r="AYJ43" s="64"/>
      <c r="AYK43" s="64"/>
      <c r="AYL43" s="64"/>
      <c r="AYM43" s="64"/>
      <c r="AYN43" s="64"/>
      <c r="AYO43" s="64"/>
      <c r="AYP43" s="64"/>
      <c r="AYQ43" s="64"/>
      <c r="AYR43" s="64"/>
      <c r="AYS43" s="64"/>
      <c r="AYT43" s="64"/>
      <c r="AYU43" s="64"/>
      <c r="AYV43" s="64"/>
      <c r="AYW43" s="64"/>
      <c r="AYX43" s="64"/>
      <c r="AYY43" s="64"/>
      <c r="AYZ43" s="64"/>
      <c r="AZA43" s="64"/>
      <c r="AZB43" s="64"/>
      <c r="AZC43" s="64"/>
      <c r="AZD43" s="64"/>
      <c r="AZE43" s="64"/>
      <c r="AZF43" s="64"/>
      <c r="AZG43" s="64"/>
      <c r="AZH43" s="64"/>
      <c r="AZI43" s="64"/>
      <c r="AZJ43" s="64"/>
      <c r="AZK43" s="64"/>
      <c r="AZL43" s="64"/>
      <c r="AZM43" s="64"/>
      <c r="AZN43" s="64"/>
      <c r="AZO43" s="64"/>
      <c r="AZP43" s="64"/>
      <c r="AZQ43" s="64"/>
      <c r="AZR43" s="64"/>
      <c r="AZS43" s="64"/>
      <c r="AZT43" s="64"/>
      <c r="AZU43" s="64"/>
      <c r="AZV43" s="64"/>
      <c r="AZW43" s="64"/>
      <c r="AZX43" s="64"/>
      <c r="AZY43" s="64"/>
      <c r="AZZ43" s="64"/>
      <c r="BAA43" s="64"/>
      <c r="BAB43" s="64"/>
      <c r="BAC43" s="64"/>
      <c r="BAD43" s="64"/>
      <c r="BAE43" s="64"/>
      <c r="BAF43" s="64"/>
      <c r="BAG43" s="64"/>
      <c r="BAH43" s="64"/>
      <c r="BAI43" s="64"/>
      <c r="BAJ43" s="64"/>
      <c r="BAK43" s="64"/>
      <c r="BAL43" s="64"/>
      <c r="BAM43" s="64"/>
      <c r="BAN43" s="64"/>
      <c r="BAO43" s="64"/>
      <c r="BAP43" s="64"/>
      <c r="BAQ43" s="64"/>
      <c r="BAR43" s="64"/>
      <c r="BAS43" s="64"/>
      <c r="BAT43" s="64"/>
      <c r="BAU43" s="64"/>
      <c r="BAV43" s="64"/>
      <c r="BAW43" s="64"/>
      <c r="BAX43" s="64"/>
      <c r="BAY43" s="64"/>
      <c r="BAZ43" s="64"/>
      <c r="BBA43" s="64"/>
      <c r="BBB43" s="64"/>
      <c r="BBC43" s="64"/>
      <c r="BBD43" s="64"/>
      <c r="BBE43" s="64"/>
      <c r="BBF43" s="64"/>
      <c r="BBG43" s="64"/>
      <c r="BBH43" s="64"/>
      <c r="BBI43" s="64"/>
      <c r="BBJ43" s="64"/>
      <c r="BBK43" s="64"/>
      <c r="BBL43" s="64"/>
      <c r="BBM43" s="64"/>
      <c r="BBN43" s="64"/>
      <c r="BBO43" s="64"/>
      <c r="BBP43" s="64"/>
      <c r="BBQ43" s="64"/>
      <c r="BBR43" s="64"/>
      <c r="BBS43" s="64"/>
      <c r="BBT43" s="64"/>
      <c r="BBU43" s="64"/>
      <c r="BBV43" s="64"/>
      <c r="BBW43" s="64"/>
      <c r="BBX43" s="64"/>
      <c r="BBY43" s="64"/>
      <c r="BBZ43" s="64"/>
      <c r="BCA43" s="64"/>
      <c r="BCB43" s="64"/>
      <c r="BCC43" s="64"/>
      <c r="BCD43" s="64"/>
      <c r="BCE43" s="64"/>
      <c r="BCF43" s="64"/>
      <c r="BCG43" s="64"/>
      <c r="BCH43" s="64"/>
      <c r="BCI43" s="64"/>
      <c r="BCJ43" s="64"/>
      <c r="BCK43" s="64"/>
      <c r="BCL43" s="64"/>
      <c r="BCM43" s="64"/>
      <c r="BCN43" s="64"/>
      <c r="BCO43" s="64"/>
      <c r="BCP43" s="64"/>
      <c r="BCQ43" s="64"/>
      <c r="BCR43" s="64"/>
      <c r="BCS43" s="64"/>
      <c r="BCT43" s="64"/>
      <c r="BCU43" s="64"/>
      <c r="BCV43" s="64"/>
      <c r="BCW43" s="64"/>
      <c r="BCX43" s="64"/>
      <c r="BCY43" s="64"/>
      <c r="BCZ43" s="64"/>
      <c r="BDA43" s="64"/>
      <c r="BDB43" s="64"/>
      <c r="BDC43" s="64"/>
      <c r="BDD43" s="64"/>
      <c r="BDE43" s="64"/>
      <c r="BDF43" s="64"/>
      <c r="BDG43" s="64"/>
      <c r="BDH43" s="64"/>
      <c r="BDI43" s="64"/>
      <c r="BDJ43" s="64"/>
      <c r="BDK43" s="64"/>
      <c r="BDL43" s="64"/>
      <c r="BDM43" s="64"/>
      <c r="BDN43" s="64"/>
      <c r="BDO43" s="64"/>
      <c r="BDP43" s="64"/>
      <c r="BDQ43" s="64"/>
      <c r="BDR43" s="64"/>
      <c r="BDS43" s="64"/>
      <c r="BDT43" s="64"/>
      <c r="BDU43" s="64"/>
      <c r="BDV43" s="64"/>
      <c r="BDW43" s="64"/>
      <c r="BDX43" s="64"/>
      <c r="BDY43" s="64"/>
      <c r="BDZ43" s="64"/>
      <c r="BEA43" s="64"/>
      <c r="BEB43" s="64"/>
      <c r="BEC43" s="64"/>
      <c r="BED43" s="64"/>
      <c r="BEE43" s="64"/>
      <c r="BEF43" s="64"/>
      <c r="BEG43" s="64"/>
      <c r="BEH43" s="64"/>
      <c r="BEI43" s="64"/>
      <c r="BEJ43" s="64"/>
      <c r="BEK43" s="64"/>
      <c r="BEL43" s="64"/>
      <c r="BEM43" s="64"/>
      <c r="BEN43" s="64"/>
      <c r="BEO43" s="64"/>
      <c r="BEP43" s="64"/>
      <c r="BEQ43" s="64"/>
      <c r="BER43" s="64"/>
      <c r="BES43" s="64"/>
      <c r="BET43" s="64"/>
      <c r="BEU43" s="64"/>
      <c r="BEV43" s="64"/>
      <c r="BEW43" s="64"/>
      <c r="BEX43" s="64"/>
      <c r="BEY43" s="64"/>
      <c r="BEZ43" s="64"/>
      <c r="BFA43" s="64"/>
      <c r="BFB43" s="64"/>
      <c r="BFC43" s="64"/>
      <c r="BFD43" s="64"/>
      <c r="BFE43" s="64"/>
      <c r="BFF43" s="64"/>
      <c r="BFG43" s="64"/>
      <c r="BFH43" s="64"/>
      <c r="BFI43" s="64"/>
      <c r="BFJ43" s="64"/>
      <c r="BFK43" s="64"/>
      <c r="BFL43" s="64"/>
      <c r="BFM43" s="64"/>
      <c r="BFN43" s="64"/>
      <c r="BFO43" s="64"/>
      <c r="BFP43" s="64"/>
      <c r="BFQ43" s="64"/>
      <c r="BFR43" s="64"/>
      <c r="BFS43" s="64"/>
      <c r="BFT43" s="64"/>
      <c r="BFU43" s="64"/>
      <c r="BFV43" s="64"/>
      <c r="BFW43" s="64"/>
      <c r="BFX43" s="64"/>
      <c r="BFY43" s="64"/>
      <c r="BFZ43" s="64"/>
      <c r="BGA43" s="64"/>
      <c r="BGB43" s="64"/>
      <c r="BGC43" s="64"/>
      <c r="BGD43" s="64"/>
      <c r="BGE43" s="64"/>
      <c r="BGF43" s="64"/>
      <c r="BGG43" s="64"/>
      <c r="BGH43" s="64"/>
      <c r="BGI43" s="64"/>
      <c r="BGJ43" s="64"/>
      <c r="BGK43" s="64"/>
      <c r="BGL43" s="64"/>
      <c r="BGM43" s="64"/>
      <c r="BGN43" s="64"/>
      <c r="BGO43" s="64"/>
      <c r="BGP43" s="64"/>
      <c r="BGQ43" s="64"/>
      <c r="BGR43" s="64"/>
      <c r="BGS43" s="64"/>
      <c r="BGT43" s="64"/>
      <c r="BGU43" s="64"/>
      <c r="BGV43" s="64"/>
      <c r="BGW43" s="64"/>
      <c r="BGX43" s="64"/>
      <c r="BGY43" s="64"/>
      <c r="BGZ43" s="64"/>
      <c r="BHA43" s="64"/>
      <c r="BHB43" s="64"/>
      <c r="BHC43" s="64"/>
      <c r="BHD43" s="64"/>
      <c r="BHE43" s="64"/>
      <c r="BHF43" s="64"/>
      <c r="BHG43" s="64"/>
      <c r="BHH43" s="64"/>
      <c r="BHI43" s="64"/>
      <c r="BHJ43" s="64"/>
      <c r="BHK43" s="64"/>
      <c r="BHL43" s="64"/>
      <c r="BHM43" s="64"/>
      <c r="BHN43" s="64"/>
      <c r="BHO43" s="64"/>
      <c r="BHP43" s="64"/>
      <c r="BHQ43" s="64"/>
      <c r="BHR43" s="64"/>
      <c r="BHS43" s="64"/>
      <c r="BHT43" s="64"/>
      <c r="BHU43" s="64"/>
      <c r="BHV43" s="64"/>
      <c r="BHW43" s="64"/>
      <c r="BHX43" s="64"/>
      <c r="BHY43" s="64"/>
      <c r="BHZ43" s="64"/>
      <c r="BIA43" s="64"/>
      <c r="BIB43" s="64"/>
      <c r="BIC43" s="64"/>
      <c r="BID43" s="64"/>
      <c r="BIE43" s="64"/>
      <c r="BIF43" s="64"/>
      <c r="BIG43" s="64"/>
      <c r="BIH43" s="64"/>
      <c r="BII43" s="64"/>
      <c r="BIJ43" s="64"/>
      <c r="BIK43" s="64"/>
      <c r="BIL43" s="64"/>
      <c r="BIM43" s="64"/>
      <c r="BIN43" s="64"/>
      <c r="BIO43" s="64"/>
      <c r="BIP43" s="64"/>
      <c r="BIQ43" s="64"/>
      <c r="BIR43" s="64"/>
      <c r="BIS43" s="64"/>
      <c r="BIT43" s="64"/>
      <c r="BIU43" s="64"/>
      <c r="BIV43" s="64"/>
      <c r="BIW43" s="64"/>
      <c r="BIX43" s="64"/>
      <c r="BIY43" s="64"/>
      <c r="BIZ43" s="64"/>
      <c r="BJA43" s="64"/>
      <c r="BJB43" s="64"/>
      <c r="BJC43" s="64"/>
      <c r="BJD43" s="64"/>
      <c r="BJE43" s="64"/>
      <c r="BJF43" s="64"/>
      <c r="BJG43" s="64"/>
      <c r="BJH43" s="64"/>
      <c r="BJI43" s="64"/>
      <c r="BJJ43" s="64"/>
      <c r="BJK43" s="64"/>
      <c r="BJL43" s="64"/>
      <c r="BJM43" s="64"/>
      <c r="BJN43" s="64"/>
      <c r="BJO43" s="64"/>
      <c r="BJP43" s="64"/>
      <c r="BJQ43" s="64"/>
      <c r="BJR43" s="64"/>
      <c r="BJS43" s="64"/>
      <c r="BJT43" s="64"/>
      <c r="BJU43" s="64"/>
      <c r="BJV43" s="64"/>
      <c r="BJW43" s="64"/>
      <c r="BJX43" s="64"/>
      <c r="BJY43" s="64"/>
      <c r="BJZ43" s="64"/>
      <c r="BKA43" s="64"/>
      <c r="BKB43" s="64"/>
      <c r="BKC43" s="64"/>
      <c r="BKD43" s="64"/>
      <c r="BKE43" s="64"/>
      <c r="BKF43" s="64"/>
      <c r="BKG43" s="64"/>
      <c r="BKH43" s="64"/>
      <c r="BKI43" s="64"/>
      <c r="BKJ43" s="64"/>
      <c r="BKK43" s="64"/>
      <c r="BKL43" s="64"/>
      <c r="BKM43" s="64"/>
      <c r="BKN43" s="64"/>
      <c r="BKO43" s="64"/>
      <c r="BKP43" s="64"/>
      <c r="BKQ43" s="64"/>
      <c r="BKR43" s="64"/>
      <c r="BKS43" s="64"/>
      <c r="BKT43" s="64"/>
      <c r="BKU43" s="64"/>
      <c r="BKV43" s="64"/>
      <c r="BKW43" s="64"/>
      <c r="BKX43" s="64"/>
      <c r="BKY43" s="64"/>
      <c r="BKZ43" s="64"/>
      <c r="BLA43" s="64"/>
      <c r="BLB43" s="64"/>
      <c r="BLC43" s="64"/>
      <c r="BLD43" s="64"/>
      <c r="BLE43" s="64"/>
      <c r="BLF43" s="64"/>
      <c r="BLG43" s="64"/>
      <c r="BLH43" s="64"/>
      <c r="BLI43" s="64"/>
      <c r="BLJ43" s="64"/>
      <c r="BLK43" s="64"/>
      <c r="BLL43" s="64"/>
      <c r="BLM43" s="64"/>
      <c r="BLN43" s="64"/>
      <c r="BLO43" s="64"/>
      <c r="BLP43" s="64"/>
      <c r="BLQ43" s="64"/>
      <c r="BLR43" s="64"/>
      <c r="BLS43" s="64"/>
      <c r="BLT43" s="64"/>
      <c r="BLU43" s="64"/>
      <c r="BLV43" s="64"/>
      <c r="BLW43" s="64"/>
      <c r="BLX43" s="64"/>
      <c r="BLY43" s="64"/>
      <c r="BLZ43" s="64"/>
      <c r="BMA43" s="64"/>
      <c r="BMB43" s="64"/>
      <c r="BMC43" s="64"/>
      <c r="BMD43" s="64"/>
      <c r="BME43" s="64"/>
      <c r="BMF43" s="64"/>
      <c r="BMG43" s="64"/>
      <c r="BMH43" s="64"/>
      <c r="BMI43" s="64"/>
      <c r="BMJ43" s="64"/>
      <c r="BMK43" s="64"/>
      <c r="BML43" s="64"/>
      <c r="BMM43" s="64"/>
      <c r="BMN43" s="64"/>
      <c r="BMO43" s="64"/>
      <c r="BMP43" s="64"/>
      <c r="BMQ43" s="64"/>
      <c r="BMR43" s="64"/>
      <c r="BMS43" s="64"/>
      <c r="BMT43" s="64"/>
      <c r="BMU43" s="64"/>
      <c r="BMV43" s="64"/>
      <c r="BMW43" s="64"/>
      <c r="BMX43" s="64"/>
      <c r="BMY43" s="64"/>
      <c r="BMZ43" s="64"/>
      <c r="BNA43" s="64"/>
      <c r="BNB43" s="64"/>
      <c r="BNC43" s="64"/>
      <c r="BND43" s="64"/>
      <c r="BNE43" s="64"/>
      <c r="BNF43" s="64"/>
      <c r="BNG43" s="64"/>
      <c r="BNH43" s="64"/>
      <c r="BNI43" s="64"/>
      <c r="BNJ43" s="64"/>
      <c r="BNK43" s="64"/>
      <c r="BNL43" s="64"/>
      <c r="BNM43" s="64"/>
      <c r="BNN43" s="64"/>
      <c r="BNO43" s="64"/>
      <c r="BNP43" s="64"/>
      <c r="BNQ43" s="64"/>
      <c r="BNR43" s="64"/>
      <c r="BNS43" s="64"/>
      <c r="BNT43" s="64"/>
      <c r="BNU43" s="64"/>
      <c r="BNV43" s="64"/>
      <c r="BNW43" s="64"/>
      <c r="BNX43" s="64"/>
      <c r="BNY43" s="64"/>
      <c r="BNZ43" s="64"/>
      <c r="BOA43" s="64"/>
      <c r="BOB43" s="64"/>
      <c r="BOC43" s="64"/>
      <c r="BOD43" s="64"/>
      <c r="BOE43" s="64"/>
      <c r="BOF43" s="64"/>
      <c r="BOG43" s="64"/>
      <c r="BOH43" s="64"/>
      <c r="BOI43" s="64"/>
      <c r="BOJ43" s="64"/>
      <c r="BOK43" s="64"/>
      <c r="BOL43" s="64"/>
      <c r="BOM43" s="64"/>
      <c r="BON43" s="64"/>
      <c r="BOO43" s="64"/>
      <c r="BOP43" s="64"/>
      <c r="BOQ43" s="64"/>
      <c r="BOR43" s="64"/>
      <c r="BOS43" s="64"/>
      <c r="BOT43" s="64"/>
      <c r="BOU43" s="64"/>
      <c r="BOV43" s="64"/>
      <c r="BOW43" s="64"/>
      <c r="BOX43" s="64"/>
      <c r="BOY43" s="64"/>
      <c r="BOZ43" s="64"/>
      <c r="BPA43" s="64"/>
      <c r="BPB43" s="64"/>
      <c r="BPC43" s="64"/>
      <c r="BPD43" s="64"/>
      <c r="BPE43" s="64"/>
      <c r="BPF43" s="64"/>
      <c r="BPG43" s="64"/>
      <c r="BPH43" s="64"/>
      <c r="BPI43" s="64"/>
      <c r="BPJ43" s="64"/>
      <c r="BPK43" s="64"/>
      <c r="BPL43" s="64"/>
      <c r="BPM43" s="64"/>
      <c r="BPN43" s="64"/>
      <c r="BPO43" s="64"/>
      <c r="BPP43" s="64"/>
      <c r="BPQ43" s="64"/>
      <c r="BPR43" s="64"/>
      <c r="BPS43" s="64"/>
      <c r="BPT43" s="64"/>
      <c r="BPU43" s="64"/>
      <c r="BPV43" s="64"/>
      <c r="BPW43" s="64"/>
      <c r="BPX43" s="64"/>
      <c r="BPY43" s="64"/>
      <c r="BPZ43" s="64"/>
      <c r="BQA43" s="64"/>
      <c r="BQB43" s="64"/>
      <c r="BQC43" s="64"/>
      <c r="BQD43" s="64"/>
      <c r="BQE43" s="64"/>
      <c r="BQF43" s="64"/>
      <c r="BQG43" s="64"/>
      <c r="BQH43" s="64"/>
      <c r="BQI43" s="64"/>
      <c r="BQJ43" s="64"/>
      <c r="BQK43" s="64"/>
      <c r="BQL43" s="64"/>
      <c r="BQM43" s="64"/>
      <c r="BQN43" s="64"/>
      <c r="BQO43" s="64"/>
      <c r="BQP43" s="64"/>
      <c r="BQQ43" s="64"/>
      <c r="BQR43" s="64"/>
      <c r="BQS43" s="64"/>
      <c r="BQT43" s="64"/>
      <c r="BQU43" s="64"/>
      <c r="BQV43" s="64"/>
      <c r="BQW43" s="64"/>
      <c r="BQX43" s="64"/>
      <c r="BQY43" s="64"/>
      <c r="BQZ43" s="64"/>
      <c r="BRA43" s="64"/>
      <c r="BRB43" s="64"/>
      <c r="BRC43" s="64"/>
      <c r="BRD43" s="64"/>
      <c r="BRE43" s="64"/>
      <c r="BRF43" s="64"/>
      <c r="BRG43" s="64"/>
      <c r="BRH43" s="64"/>
      <c r="BRI43" s="64"/>
      <c r="BRJ43" s="64"/>
      <c r="BRK43" s="64"/>
      <c r="BRL43" s="64"/>
      <c r="BRM43" s="64"/>
      <c r="BRN43" s="64"/>
      <c r="BRO43" s="64"/>
      <c r="BRP43" s="64"/>
      <c r="BRQ43" s="64"/>
      <c r="BRR43" s="64"/>
      <c r="BRS43" s="64"/>
      <c r="BRT43" s="64"/>
      <c r="BRU43" s="64"/>
      <c r="BRV43" s="64"/>
      <c r="BRW43" s="64"/>
      <c r="BRX43" s="64"/>
      <c r="BRY43" s="64"/>
      <c r="BRZ43" s="64"/>
      <c r="BSA43" s="64"/>
      <c r="BSB43" s="64"/>
      <c r="BSC43" s="64"/>
      <c r="BSD43" s="64"/>
      <c r="BSE43" s="64"/>
      <c r="BSF43" s="64"/>
      <c r="BSG43" s="64"/>
      <c r="BSH43" s="64"/>
      <c r="BSI43" s="64"/>
      <c r="BSJ43" s="64"/>
      <c r="BSK43" s="64"/>
      <c r="BSL43" s="64"/>
      <c r="BSM43" s="64"/>
      <c r="BSN43" s="64"/>
      <c r="BSO43" s="64"/>
      <c r="BSP43" s="64"/>
      <c r="BSQ43" s="64"/>
      <c r="BSR43" s="64"/>
      <c r="BSS43" s="64"/>
      <c r="BST43" s="64"/>
      <c r="BSU43" s="64"/>
      <c r="BSV43" s="64"/>
      <c r="BSW43" s="64"/>
      <c r="BSX43" s="64"/>
      <c r="BSY43" s="64"/>
      <c r="BSZ43" s="64"/>
      <c r="BTA43" s="64"/>
      <c r="BTB43" s="64"/>
      <c r="BTC43" s="64"/>
      <c r="BTD43" s="64"/>
      <c r="BTE43" s="64"/>
      <c r="BTF43" s="64"/>
      <c r="BTG43" s="64"/>
      <c r="BTH43" s="64"/>
      <c r="BTI43" s="64"/>
      <c r="BTJ43" s="64"/>
      <c r="BTK43" s="64"/>
      <c r="BTL43" s="64"/>
      <c r="BTM43" s="64"/>
      <c r="BTN43" s="64"/>
      <c r="BTO43" s="64"/>
      <c r="BTP43" s="64"/>
      <c r="BTQ43" s="64"/>
      <c r="BTR43" s="64"/>
      <c r="BTS43" s="64"/>
      <c r="BTT43" s="64"/>
      <c r="BTU43" s="64"/>
      <c r="BTV43" s="64"/>
      <c r="BTW43" s="64"/>
      <c r="BTX43" s="64"/>
      <c r="BTY43" s="64"/>
      <c r="BTZ43" s="64"/>
      <c r="BUA43" s="64"/>
      <c r="BUB43" s="64"/>
      <c r="BUC43" s="64"/>
      <c r="BUD43" s="64"/>
      <c r="BUE43" s="64"/>
      <c r="BUF43" s="64"/>
      <c r="BUG43" s="64"/>
      <c r="BUH43" s="64"/>
      <c r="BUI43" s="64"/>
      <c r="BUJ43" s="64"/>
      <c r="BUK43" s="64"/>
      <c r="BUL43" s="64"/>
      <c r="BUM43" s="64"/>
      <c r="BUN43" s="64"/>
      <c r="BUO43" s="64"/>
      <c r="BUP43" s="64"/>
      <c r="BUQ43" s="64"/>
      <c r="BUR43" s="64"/>
      <c r="BUS43" s="64"/>
      <c r="BUT43" s="64"/>
      <c r="BUU43" s="64"/>
      <c r="BUV43" s="64"/>
      <c r="BUW43" s="64"/>
      <c r="BUX43" s="64"/>
      <c r="BUY43" s="64"/>
      <c r="BUZ43" s="64"/>
      <c r="BVA43" s="64"/>
      <c r="BVB43" s="64"/>
      <c r="BVC43" s="64"/>
      <c r="BVD43" s="64"/>
      <c r="BVE43" s="64"/>
      <c r="BVF43" s="64"/>
      <c r="BVG43" s="64"/>
      <c r="BVH43" s="64"/>
      <c r="BVI43" s="64"/>
      <c r="BVJ43" s="64"/>
      <c r="BVK43" s="64"/>
      <c r="BVL43" s="64"/>
      <c r="BVM43" s="64"/>
      <c r="BVN43" s="64"/>
      <c r="BVO43" s="64"/>
      <c r="BVP43" s="64"/>
      <c r="BVQ43" s="64"/>
      <c r="BVR43" s="64"/>
      <c r="BVS43" s="64"/>
      <c r="BVT43" s="64"/>
      <c r="BVU43" s="64"/>
      <c r="BVV43" s="64"/>
      <c r="BVW43" s="64"/>
      <c r="BVX43" s="64"/>
      <c r="BVY43" s="64"/>
      <c r="BVZ43" s="64"/>
      <c r="BWA43" s="64"/>
      <c r="BWB43" s="64"/>
      <c r="BWC43" s="64"/>
      <c r="BWD43" s="64"/>
      <c r="BWE43" s="64"/>
      <c r="BWF43" s="64"/>
      <c r="BWG43" s="64"/>
      <c r="BWH43" s="64"/>
      <c r="BWI43" s="64"/>
      <c r="BWJ43" s="64"/>
      <c r="BWK43" s="64"/>
      <c r="BWL43" s="64"/>
      <c r="BWM43" s="64"/>
      <c r="BWN43" s="64"/>
      <c r="BWO43" s="64"/>
      <c r="BWP43" s="64"/>
      <c r="BWQ43" s="64"/>
      <c r="BWR43" s="64"/>
      <c r="BWS43" s="64"/>
      <c r="BWT43" s="64"/>
      <c r="BWU43" s="64"/>
      <c r="BWV43" s="64"/>
      <c r="BWW43" s="64"/>
      <c r="BWX43" s="64"/>
      <c r="BWY43" s="64"/>
      <c r="BWZ43" s="64"/>
      <c r="BXA43" s="64"/>
      <c r="BXB43" s="64"/>
      <c r="BXC43" s="64"/>
      <c r="BXD43" s="64"/>
      <c r="BXE43" s="64"/>
      <c r="BXF43" s="64"/>
      <c r="BXG43" s="64"/>
      <c r="BXH43" s="64"/>
      <c r="BXI43" s="64"/>
      <c r="BXJ43" s="64"/>
      <c r="BXK43" s="64"/>
      <c r="BXL43" s="64"/>
      <c r="BXM43" s="64"/>
      <c r="BXN43" s="64"/>
      <c r="BXO43" s="64"/>
      <c r="BXP43" s="64"/>
      <c r="BXQ43" s="64"/>
      <c r="BXR43" s="64"/>
      <c r="BXS43" s="64"/>
      <c r="BXT43" s="64"/>
      <c r="BXU43" s="64"/>
      <c r="BXV43" s="64"/>
      <c r="BXW43" s="64"/>
      <c r="BXX43" s="64"/>
      <c r="BXY43" s="64"/>
      <c r="BXZ43" s="64"/>
      <c r="BYA43" s="64"/>
      <c r="BYB43" s="64"/>
      <c r="BYC43" s="64"/>
      <c r="BYD43" s="64"/>
      <c r="BYE43" s="64"/>
      <c r="BYF43" s="64"/>
      <c r="BYG43" s="64"/>
      <c r="BYH43" s="64"/>
      <c r="BYI43" s="64"/>
      <c r="BYJ43" s="64"/>
      <c r="BYK43" s="64"/>
      <c r="BYL43" s="64"/>
      <c r="BYM43" s="64"/>
      <c r="BYN43" s="64"/>
      <c r="BYO43" s="64"/>
      <c r="BYP43" s="64"/>
      <c r="BYQ43" s="64"/>
      <c r="BYR43" s="64"/>
      <c r="BYS43" s="64"/>
      <c r="BYT43" s="64"/>
      <c r="BYU43" s="64"/>
      <c r="BYV43" s="64"/>
      <c r="BYW43" s="64"/>
      <c r="BYX43" s="64"/>
      <c r="BYY43" s="64"/>
      <c r="BYZ43" s="64"/>
      <c r="BZA43" s="64"/>
      <c r="BZB43" s="64"/>
      <c r="BZC43" s="64"/>
      <c r="BZD43" s="64"/>
      <c r="BZE43" s="64"/>
      <c r="BZF43" s="64"/>
      <c r="BZG43" s="64"/>
      <c r="BZH43" s="64"/>
      <c r="BZI43" s="64"/>
      <c r="BZJ43" s="64"/>
      <c r="BZK43" s="64"/>
      <c r="BZL43" s="64"/>
      <c r="BZM43" s="64"/>
      <c r="BZN43" s="64"/>
      <c r="BZO43" s="64"/>
      <c r="BZP43" s="64"/>
      <c r="BZQ43" s="64"/>
      <c r="BZR43" s="64"/>
      <c r="BZS43" s="64"/>
      <c r="BZT43" s="64"/>
      <c r="BZU43" s="64"/>
      <c r="BZV43" s="64"/>
      <c r="BZW43" s="64"/>
      <c r="BZX43" s="64"/>
      <c r="BZY43" s="64"/>
      <c r="BZZ43" s="64"/>
      <c r="CAA43" s="64"/>
      <c r="CAB43" s="64"/>
      <c r="CAC43" s="64"/>
      <c r="CAD43" s="64"/>
      <c r="CAE43" s="64"/>
      <c r="CAF43" s="64"/>
      <c r="CAG43" s="64"/>
      <c r="CAH43" s="64"/>
      <c r="CAI43" s="64"/>
      <c r="CAJ43" s="64"/>
      <c r="CAK43" s="64"/>
      <c r="CAL43" s="64"/>
      <c r="CAM43" s="64"/>
      <c r="CAN43" s="64"/>
      <c r="CAO43" s="64"/>
      <c r="CAP43" s="64"/>
      <c r="CAQ43" s="64"/>
      <c r="CAR43" s="64"/>
      <c r="CAS43" s="64"/>
      <c r="CAT43" s="64"/>
      <c r="CAU43" s="64"/>
      <c r="CAV43" s="64"/>
      <c r="CAW43" s="64"/>
      <c r="CAX43" s="64"/>
      <c r="CAY43" s="64"/>
      <c r="CAZ43" s="64"/>
      <c r="CBA43" s="64"/>
      <c r="CBB43" s="64"/>
      <c r="CBC43" s="64"/>
      <c r="CBD43" s="64"/>
      <c r="CBE43" s="64"/>
      <c r="CBF43" s="64"/>
      <c r="CBG43" s="64"/>
      <c r="CBH43" s="64"/>
      <c r="CBI43" s="64"/>
      <c r="CBJ43" s="64"/>
      <c r="CBK43" s="64"/>
      <c r="CBL43" s="64"/>
      <c r="CBM43" s="64"/>
      <c r="CBN43" s="64"/>
      <c r="CBO43" s="64"/>
      <c r="CBP43" s="64"/>
      <c r="CBQ43" s="64"/>
      <c r="CBR43" s="64"/>
      <c r="CBS43" s="64"/>
      <c r="CBT43" s="64"/>
      <c r="CBU43" s="64"/>
      <c r="CBV43" s="64"/>
      <c r="CBW43" s="64"/>
      <c r="CBX43" s="64"/>
      <c r="CBY43" s="64"/>
      <c r="CBZ43" s="64"/>
      <c r="CCA43" s="64"/>
      <c r="CCB43" s="64"/>
      <c r="CCC43" s="64"/>
      <c r="CCD43" s="64"/>
      <c r="CCE43" s="64"/>
      <c r="CCF43" s="64"/>
      <c r="CCG43" s="64"/>
      <c r="CCH43" s="64"/>
      <c r="CCI43" s="64"/>
      <c r="CCJ43" s="64"/>
      <c r="CCK43" s="64"/>
      <c r="CCL43" s="64"/>
      <c r="CCM43" s="64"/>
      <c r="CCN43" s="64"/>
      <c r="CCO43" s="64"/>
      <c r="CCP43" s="64"/>
      <c r="CCQ43" s="64"/>
      <c r="CCR43" s="64"/>
      <c r="CCS43" s="64"/>
      <c r="CCT43" s="64"/>
      <c r="CCU43" s="64"/>
      <c r="CCV43" s="64"/>
      <c r="CCW43" s="64"/>
      <c r="CCX43" s="64"/>
      <c r="CCY43" s="64"/>
      <c r="CCZ43" s="64"/>
      <c r="CDA43" s="64"/>
      <c r="CDB43" s="64"/>
      <c r="CDC43" s="64"/>
      <c r="CDD43" s="64"/>
      <c r="CDE43" s="64"/>
      <c r="CDF43" s="64"/>
      <c r="CDG43" s="64"/>
      <c r="CDH43" s="64"/>
      <c r="CDI43" s="64"/>
      <c r="CDJ43" s="64"/>
      <c r="CDK43" s="64"/>
      <c r="CDL43" s="64"/>
      <c r="CDM43" s="64"/>
      <c r="CDN43" s="64"/>
      <c r="CDO43" s="64"/>
      <c r="CDP43" s="64"/>
      <c r="CDQ43" s="64"/>
      <c r="CDR43" s="64"/>
      <c r="CDS43" s="64"/>
      <c r="CDT43" s="64"/>
      <c r="CDU43" s="64"/>
      <c r="CDV43" s="64"/>
      <c r="CDW43" s="64"/>
      <c r="CDX43" s="64"/>
      <c r="CDY43" s="64"/>
      <c r="CDZ43" s="64"/>
      <c r="CEA43" s="64"/>
      <c r="CEB43" s="64"/>
      <c r="CEC43" s="64"/>
      <c r="CED43" s="64"/>
      <c r="CEE43" s="64"/>
      <c r="CEF43" s="64"/>
      <c r="CEG43" s="64"/>
      <c r="CEH43" s="64"/>
      <c r="CEI43" s="64"/>
      <c r="CEJ43" s="64"/>
      <c r="CEK43" s="64"/>
      <c r="CEL43" s="64"/>
      <c r="CEM43" s="64"/>
      <c r="CEN43" s="64"/>
      <c r="CEO43" s="64"/>
      <c r="CEP43" s="64"/>
      <c r="CEQ43" s="64"/>
      <c r="CER43" s="64"/>
      <c r="CES43" s="64"/>
      <c r="CET43" s="64"/>
      <c r="CEU43" s="64"/>
      <c r="CEV43" s="64"/>
      <c r="CEW43" s="64"/>
      <c r="CEX43" s="64"/>
      <c r="CEY43" s="64"/>
      <c r="CEZ43" s="64"/>
      <c r="CFA43" s="64"/>
      <c r="CFB43" s="64"/>
      <c r="CFC43" s="64"/>
      <c r="CFD43" s="64"/>
      <c r="CFE43" s="64"/>
      <c r="CFF43" s="64"/>
      <c r="CFG43" s="64"/>
      <c r="CFH43" s="64"/>
      <c r="CFI43" s="64"/>
      <c r="CFJ43" s="64"/>
      <c r="CFK43" s="64"/>
      <c r="CFL43" s="64"/>
      <c r="CFM43" s="64"/>
      <c r="CFN43" s="64"/>
      <c r="CFO43" s="64"/>
      <c r="CFP43" s="64"/>
      <c r="CFQ43" s="64"/>
      <c r="CFR43" s="64"/>
      <c r="CFS43" s="64"/>
      <c r="CFT43" s="64"/>
      <c r="CFU43" s="64"/>
      <c r="CFV43" s="64"/>
      <c r="CFW43" s="64"/>
      <c r="CFX43" s="64"/>
      <c r="CFY43" s="64"/>
      <c r="CFZ43" s="64"/>
      <c r="CGA43" s="64"/>
      <c r="CGB43" s="64"/>
      <c r="CGC43" s="64"/>
      <c r="CGD43" s="64"/>
      <c r="CGE43" s="64"/>
      <c r="CGF43" s="64"/>
      <c r="CGG43" s="64"/>
      <c r="CGH43" s="64"/>
      <c r="CGI43" s="64"/>
      <c r="CGJ43" s="64"/>
      <c r="CGK43" s="64"/>
      <c r="CGL43" s="64"/>
      <c r="CGM43" s="64"/>
      <c r="CGN43" s="64"/>
      <c r="CGO43" s="64"/>
      <c r="CGP43" s="64"/>
      <c r="CGQ43" s="64"/>
      <c r="CGR43" s="64"/>
      <c r="CGS43" s="64"/>
      <c r="CGT43" s="64"/>
      <c r="CGU43" s="64"/>
      <c r="CGV43" s="64"/>
      <c r="CGW43" s="64"/>
      <c r="CGX43" s="64"/>
      <c r="CGY43" s="64"/>
      <c r="CGZ43" s="64"/>
      <c r="CHA43" s="64"/>
      <c r="CHB43" s="64"/>
      <c r="CHC43" s="64"/>
      <c r="CHD43" s="64"/>
      <c r="CHE43" s="64"/>
      <c r="CHF43" s="64"/>
      <c r="CHG43" s="64"/>
      <c r="CHH43" s="64"/>
      <c r="CHI43" s="64"/>
      <c r="CHJ43" s="64"/>
      <c r="CHK43" s="64"/>
      <c r="CHL43" s="64"/>
      <c r="CHM43" s="64"/>
      <c r="CHN43" s="64"/>
      <c r="CHO43" s="64"/>
      <c r="CHP43" s="64"/>
      <c r="CHQ43" s="64"/>
      <c r="CHR43" s="64"/>
      <c r="CHS43" s="64"/>
      <c r="CHT43" s="64"/>
      <c r="CHU43" s="64"/>
      <c r="CHV43" s="64"/>
      <c r="CHW43" s="64"/>
      <c r="CHX43" s="64"/>
      <c r="CHY43" s="64"/>
      <c r="CHZ43" s="64"/>
      <c r="CIA43" s="64"/>
      <c r="CIB43" s="64"/>
      <c r="CIC43" s="64"/>
      <c r="CID43" s="64"/>
      <c r="CIE43" s="64"/>
      <c r="CIF43" s="64"/>
      <c r="CIG43" s="64"/>
      <c r="CIH43" s="64"/>
      <c r="CII43" s="64"/>
      <c r="CIJ43" s="64"/>
      <c r="CIK43" s="64"/>
      <c r="CIL43" s="64"/>
      <c r="CIM43" s="64"/>
      <c r="CIN43" s="64"/>
      <c r="CIO43" s="64"/>
      <c r="CIP43" s="64"/>
      <c r="CIQ43" s="64"/>
      <c r="CIR43" s="64"/>
      <c r="CIS43" s="64"/>
      <c r="CIT43" s="64"/>
      <c r="CIU43" s="64"/>
      <c r="CIV43" s="64"/>
      <c r="CIW43" s="64"/>
      <c r="CIX43" s="64"/>
      <c r="CIY43" s="64"/>
      <c r="CIZ43" s="64"/>
      <c r="CJA43" s="64"/>
      <c r="CJB43" s="64"/>
      <c r="CJC43" s="64"/>
      <c r="CJD43" s="64"/>
      <c r="CJE43" s="64"/>
      <c r="CJF43" s="64"/>
      <c r="CJG43" s="64"/>
      <c r="CJH43" s="64"/>
      <c r="CJI43" s="64"/>
      <c r="CJJ43" s="64"/>
      <c r="CJK43" s="64"/>
      <c r="CJL43" s="64"/>
      <c r="CJM43" s="64"/>
      <c r="CJN43" s="64"/>
      <c r="CJO43" s="64"/>
      <c r="CJP43" s="64"/>
      <c r="CJQ43" s="64"/>
      <c r="CJR43" s="64"/>
      <c r="CJS43" s="64"/>
      <c r="CJT43" s="64"/>
      <c r="CJU43" s="64"/>
      <c r="CJV43" s="64"/>
      <c r="CJW43" s="64"/>
      <c r="CJX43" s="64"/>
      <c r="CJY43" s="64"/>
      <c r="CJZ43" s="64"/>
      <c r="CKA43" s="64"/>
      <c r="CKB43" s="64"/>
      <c r="CKC43" s="64"/>
      <c r="CKD43" s="64"/>
      <c r="CKE43" s="64"/>
      <c r="CKF43" s="64"/>
      <c r="CKG43" s="64"/>
      <c r="CKH43" s="64"/>
      <c r="CKI43" s="64"/>
      <c r="CKJ43" s="64"/>
      <c r="CKK43" s="64"/>
      <c r="CKL43" s="64"/>
      <c r="CKM43" s="64"/>
      <c r="CKN43" s="64"/>
      <c r="CKO43" s="64"/>
      <c r="CKP43" s="64"/>
      <c r="CKQ43" s="64"/>
      <c r="CKR43" s="64"/>
      <c r="CKS43" s="64"/>
      <c r="CKT43" s="64"/>
      <c r="CKU43" s="64"/>
      <c r="CKV43" s="64"/>
      <c r="CKW43" s="64"/>
      <c r="CKX43" s="64"/>
      <c r="CKY43" s="64"/>
      <c r="CKZ43" s="64"/>
      <c r="CLA43" s="64"/>
      <c r="CLB43" s="64"/>
      <c r="CLC43" s="64"/>
      <c r="CLD43" s="64"/>
      <c r="CLE43" s="64"/>
      <c r="CLF43" s="64"/>
      <c r="CLG43" s="64"/>
      <c r="CLH43" s="64"/>
      <c r="CLI43" s="64"/>
      <c r="CLJ43" s="64"/>
      <c r="CLK43" s="64"/>
      <c r="CLL43" s="64"/>
      <c r="CLM43" s="64"/>
      <c r="CLN43" s="64"/>
      <c r="CLO43" s="64"/>
      <c r="CLP43" s="64"/>
      <c r="CLQ43" s="64"/>
      <c r="CLR43" s="64"/>
      <c r="CLS43" s="64"/>
      <c r="CLT43" s="64"/>
      <c r="CLU43" s="64"/>
      <c r="CLV43" s="64"/>
      <c r="CLW43" s="64"/>
      <c r="CLX43" s="64"/>
      <c r="CLY43" s="64"/>
      <c r="CLZ43" s="64"/>
      <c r="CMA43" s="64"/>
      <c r="CMB43" s="64"/>
      <c r="CMC43" s="64"/>
      <c r="CMD43" s="64"/>
      <c r="CME43" s="64"/>
      <c r="CMF43" s="64"/>
      <c r="CMG43" s="64"/>
      <c r="CMH43" s="64"/>
      <c r="CMI43" s="64"/>
      <c r="CMJ43" s="64"/>
      <c r="CMK43" s="64"/>
      <c r="CML43" s="64"/>
      <c r="CMM43" s="64"/>
      <c r="CMN43" s="64"/>
      <c r="CMO43" s="64"/>
      <c r="CMP43" s="64"/>
      <c r="CMQ43" s="64"/>
      <c r="CMR43" s="64"/>
      <c r="CMS43" s="64"/>
      <c r="CMT43" s="64"/>
      <c r="CMU43" s="64"/>
      <c r="CMV43" s="64"/>
      <c r="CMW43" s="64"/>
      <c r="CMX43" s="64"/>
      <c r="CMY43" s="64"/>
      <c r="CMZ43" s="64"/>
      <c r="CNA43" s="64"/>
      <c r="CNB43" s="64"/>
      <c r="CNC43" s="64"/>
      <c r="CND43" s="64"/>
      <c r="CNE43" s="64"/>
      <c r="CNF43" s="64"/>
      <c r="CNG43" s="64"/>
      <c r="CNH43" s="64"/>
      <c r="CNI43" s="64"/>
      <c r="CNJ43" s="64"/>
      <c r="CNK43" s="64"/>
      <c r="CNL43" s="64"/>
      <c r="CNM43" s="64"/>
      <c r="CNN43" s="64"/>
      <c r="CNO43" s="64"/>
      <c r="CNP43" s="64"/>
      <c r="CNQ43" s="64"/>
      <c r="CNR43" s="64"/>
      <c r="CNS43" s="64"/>
      <c r="CNT43" s="64"/>
      <c r="CNU43" s="64"/>
      <c r="CNV43" s="64"/>
      <c r="CNW43" s="64"/>
      <c r="CNX43" s="64"/>
      <c r="CNY43" s="64"/>
      <c r="CNZ43" s="64"/>
      <c r="COA43" s="64"/>
      <c r="COB43" s="64"/>
      <c r="COC43" s="64"/>
      <c r="COD43" s="64"/>
      <c r="COE43" s="64"/>
      <c r="COF43" s="64"/>
      <c r="COG43" s="64"/>
      <c r="COH43" s="64"/>
      <c r="COI43" s="64"/>
      <c r="COJ43" s="64"/>
      <c r="COK43" s="64"/>
      <c r="COL43" s="64"/>
      <c r="COM43" s="64"/>
      <c r="CON43" s="64"/>
      <c r="COO43" s="64"/>
      <c r="COP43" s="64"/>
      <c r="COQ43" s="64"/>
      <c r="COR43" s="64"/>
      <c r="COS43" s="64"/>
      <c r="COT43" s="64"/>
      <c r="COU43" s="64"/>
      <c r="COV43" s="64"/>
      <c r="COW43" s="64"/>
      <c r="COX43" s="64"/>
      <c r="COY43" s="64"/>
      <c r="COZ43" s="64"/>
      <c r="CPA43" s="64"/>
      <c r="CPB43" s="64"/>
      <c r="CPC43" s="64"/>
      <c r="CPD43" s="64"/>
      <c r="CPE43" s="64"/>
      <c r="CPF43" s="64"/>
      <c r="CPG43" s="64"/>
      <c r="CPH43" s="64"/>
      <c r="CPI43" s="64"/>
      <c r="CPJ43" s="64"/>
      <c r="CPK43" s="64"/>
      <c r="CPL43" s="64"/>
      <c r="CPM43" s="64"/>
      <c r="CPN43" s="64"/>
      <c r="CPO43" s="64"/>
      <c r="CPP43" s="64"/>
      <c r="CPQ43" s="64"/>
      <c r="CPR43" s="64"/>
      <c r="CPS43" s="64"/>
      <c r="CPT43" s="64"/>
      <c r="CPU43" s="64"/>
      <c r="CPV43" s="64"/>
      <c r="CPW43" s="64"/>
      <c r="CPX43" s="64"/>
      <c r="CPY43" s="64"/>
      <c r="CPZ43" s="64"/>
      <c r="CQA43" s="64"/>
      <c r="CQB43" s="64"/>
      <c r="CQC43" s="64"/>
      <c r="CQD43" s="64"/>
      <c r="CQE43" s="64"/>
      <c r="CQF43" s="64"/>
      <c r="CQG43" s="64"/>
      <c r="CQH43" s="64"/>
      <c r="CQI43" s="64"/>
      <c r="CQJ43" s="64"/>
      <c r="CQK43" s="64"/>
      <c r="CQL43" s="64"/>
      <c r="CQM43" s="64"/>
      <c r="CQN43" s="64"/>
      <c r="CQO43" s="64"/>
      <c r="CQP43" s="64"/>
      <c r="CQQ43" s="64"/>
      <c r="CQR43" s="64"/>
      <c r="CQS43" s="64"/>
      <c r="CQT43" s="64"/>
      <c r="CQU43" s="64"/>
      <c r="CQV43" s="64"/>
      <c r="CQW43" s="64"/>
      <c r="CQX43" s="64"/>
      <c r="CQY43" s="64"/>
      <c r="CQZ43" s="64"/>
      <c r="CRA43" s="64"/>
      <c r="CRB43" s="64"/>
      <c r="CRC43" s="64"/>
      <c r="CRD43" s="64"/>
      <c r="CRE43" s="64"/>
      <c r="CRF43" s="64"/>
      <c r="CRG43" s="64"/>
      <c r="CRH43" s="64"/>
      <c r="CRI43" s="64"/>
      <c r="CRJ43" s="64"/>
      <c r="CRK43" s="64"/>
      <c r="CRL43" s="64"/>
      <c r="CRM43" s="64"/>
      <c r="CRN43" s="64"/>
      <c r="CRO43" s="64"/>
      <c r="CRP43" s="64"/>
      <c r="CRQ43" s="64"/>
      <c r="CRR43" s="64"/>
      <c r="CRS43" s="64"/>
      <c r="CRT43" s="64"/>
      <c r="CRU43" s="64"/>
      <c r="CRV43" s="64"/>
      <c r="CRW43" s="64"/>
      <c r="CRX43" s="64"/>
      <c r="CRY43" s="64"/>
      <c r="CRZ43" s="64"/>
      <c r="CSA43" s="64"/>
      <c r="CSB43" s="64"/>
      <c r="CSC43" s="64"/>
      <c r="CSD43" s="64"/>
      <c r="CSE43" s="64"/>
      <c r="CSF43" s="64"/>
      <c r="CSG43" s="64"/>
      <c r="CSH43" s="64"/>
      <c r="CSI43" s="64"/>
      <c r="CSJ43" s="64"/>
      <c r="CSK43" s="64"/>
      <c r="CSL43" s="64"/>
      <c r="CSM43" s="64"/>
      <c r="CSN43" s="64"/>
      <c r="CSO43" s="64"/>
      <c r="CSP43" s="64"/>
      <c r="CSQ43" s="64"/>
      <c r="CSR43" s="64"/>
      <c r="CSS43" s="64"/>
      <c r="CST43" s="64"/>
      <c r="CSU43" s="64"/>
      <c r="CSV43" s="64"/>
      <c r="CSW43" s="64"/>
      <c r="CSX43" s="64"/>
      <c r="CSY43" s="64"/>
      <c r="CSZ43" s="64"/>
      <c r="CTA43" s="64"/>
      <c r="CTB43" s="64"/>
      <c r="CTC43" s="64"/>
      <c r="CTD43" s="64"/>
      <c r="CTE43" s="64"/>
      <c r="CTF43" s="64"/>
      <c r="CTG43" s="64"/>
      <c r="CTH43" s="64"/>
      <c r="CTI43" s="64"/>
      <c r="CTJ43" s="64"/>
      <c r="CTK43" s="64"/>
      <c r="CTL43" s="64"/>
      <c r="CTM43" s="64"/>
      <c r="CTN43" s="64"/>
      <c r="CTO43" s="64"/>
      <c r="CTP43" s="64"/>
      <c r="CTQ43" s="64"/>
      <c r="CTR43" s="64"/>
      <c r="CTS43" s="64"/>
      <c r="CTT43" s="64"/>
      <c r="CTU43" s="64"/>
      <c r="CTV43" s="64"/>
      <c r="CTW43" s="64"/>
      <c r="CTX43" s="64"/>
      <c r="CTY43" s="64"/>
      <c r="CTZ43" s="64"/>
      <c r="CUA43" s="64"/>
      <c r="CUB43" s="64"/>
      <c r="CUC43" s="64"/>
      <c r="CUD43" s="64"/>
      <c r="CUE43" s="64"/>
      <c r="CUF43" s="64"/>
      <c r="CUG43" s="64"/>
      <c r="CUH43" s="64"/>
      <c r="CUI43" s="64"/>
      <c r="CUJ43" s="64"/>
      <c r="CUK43" s="64"/>
      <c r="CUL43" s="64"/>
      <c r="CUM43" s="64"/>
      <c r="CUN43" s="64"/>
      <c r="CUO43" s="64"/>
      <c r="CUP43" s="64"/>
      <c r="CUQ43" s="64"/>
      <c r="CUR43" s="64"/>
      <c r="CUS43" s="64"/>
      <c r="CUT43" s="64"/>
      <c r="CUU43" s="64"/>
      <c r="CUV43" s="64"/>
      <c r="CUW43" s="64"/>
      <c r="CUX43" s="64"/>
      <c r="CUY43" s="64"/>
      <c r="CUZ43" s="64"/>
      <c r="CVA43" s="64"/>
      <c r="CVB43" s="64"/>
      <c r="CVC43" s="64"/>
      <c r="CVD43" s="64"/>
      <c r="CVE43" s="64"/>
      <c r="CVF43" s="64"/>
      <c r="CVG43" s="64"/>
      <c r="CVH43" s="64"/>
      <c r="CVI43" s="64"/>
      <c r="CVJ43" s="64"/>
      <c r="CVK43" s="64"/>
      <c r="CVL43" s="64"/>
      <c r="CVM43" s="64"/>
      <c r="CVN43" s="64"/>
      <c r="CVO43" s="64"/>
      <c r="CVP43" s="64"/>
      <c r="CVQ43" s="64"/>
      <c r="CVR43" s="64"/>
      <c r="CVS43" s="64"/>
      <c r="CVT43" s="64"/>
      <c r="CVU43" s="64"/>
      <c r="CVV43" s="64"/>
      <c r="CVW43" s="64"/>
      <c r="CVX43" s="64"/>
      <c r="CVY43" s="64"/>
      <c r="CVZ43" s="64"/>
      <c r="CWA43" s="64"/>
      <c r="CWB43" s="64"/>
      <c r="CWC43" s="64"/>
      <c r="CWD43" s="64"/>
      <c r="CWE43" s="64"/>
      <c r="CWF43" s="64"/>
      <c r="CWG43" s="64"/>
      <c r="CWH43" s="64"/>
      <c r="CWI43" s="64"/>
      <c r="CWJ43" s="64"/>
      <c r="CWK43" s="64"/>
      <c r="CWL43" s="64"/>
      <c r="CWM43" s="64"/>
      <c r="CWN43" s="64"/>
      <c r="CWO43" s="64"/>
      <c r="CWP43" s="64"/>
      <c r="CWQ43" s="64"/>
      <c r="CWR43" s="64"/>
      <c r="CWS43" s="64"/>
      <c r="CWT43" s="64"/>
      <c r="CWU43" s="64"/>
      <c r="CWV43" s="64"/>
      <c r="CWW43" s="64"/>
      <c r="CWX43" s="64"/>
      <c r="CWY43" s="64"/>
      <c r="CWZ43" s="64"/>
      <c r="CXA43" s="64"/>
      <c r="CXB43" s="64"/>
      <c r="CXC43" s="64"/>
      <c r="CXD43" s="64"/>
      <c r="CXE43" s="64"/>
      <c r="CXF43" s="64"/>
      <c r="CXG43" s="64"/>
      <c r="CXH43" s="64"/>
      <c r="CXI43" s="64"/>
      <c r="CXJ43" s="64"/>
      <c r="CXK43" s="64"/>
      <c r="CXL43" s="64"/>
      <c r="CXM43" s="64"/>
      <c r="CXN43" s="64"/>
      <c r="CXO43" s="64"/>
      <c r="CXP43" s="64"/>
      <c r="CXQ43" s="64"/>
      <c r="CXR43" s="64"/>
      <c r="CXS43" s="64"/>
      <c r="CXT43" s="64"/>
      <c r="CXU43" s="64"/>
      <c r="CXV43" s="64"/>
      <c r="CXW43" s="64"/>
      <c r="CXX43" s="64"/>
      <c r="CXY43" s="64"/>
      <c r="CXZ43" s="64"/>
      <c r="CYA43" s="64"/>
      <c r="CYB43" s="64"/>
      <c r="CYC43" s="64"/>
      <c r="CYD43" s="64"/>
      <c r="CYE43" s="64"/>
      <c r="CYF43" s="64"/>
      <c r="CYG43" s="64"/>
      <c r="CYH43" s="64"/>
      <c r="CYI43" s="64"/>
      <c r="CYJ43" s="64"/>
      <c r="CYK43" s="64"/>
      <c r="CYL43" s="64"/>
      <c r="CYM43" s="64"/>
      <c r="CYN43" s="64"/>
      <c r="CYO43" s="64"/>
      <c r="CYP43" s="64"/>
      <c r="CYQ43" s="64"/>
      <c r="CYR43" s="64"/>
      <c r="CYS43" s="64"/>
      <c r="CYT43" s="64"/>
      <c r="CYU43" s="64"/>
      <c r="CYV43" s="64"/>
      <c r="CYW43" s="64"/>
      <c r="CYX43" s="64"/>
      <c r="CYY43" s="64"/>
      <c r="CYZ43" s="64"/>
      <c r="CZA43" s="64"/>
      <c r="CZB43" s="64"/>
      <c r="CZC43" s="64"/>
      <c r="CZD43" s="64"/>
      <c r="CZE43" s="64"/>
      <c r="CZF43" s="64"/>
      <c r="CZG43" s="64"/>
      <c r="CZH43" s="64"/>
      <c r="CZI43" s="64"/>
      <c r="CZJ43" s="64"/>
      <c r="CZK43" s="64"/>
      <c r="CZL43" s="64"/>
      <c r="CZM43" s="64"/>
      <c r="CZN43" s="64"/>
      <c r="CZO43" s="64"/>
      <c r="CZP43" s="64"/>
      <c r="CZQ43" s="64"/>
      <c r="CZR43" s="64"/>
      <c r="CZS43" s="64"/>
      <c r="CZT43" s="64"/>
      <c r="CZU43" s="64"/>
      <c r="CZV43" s="64"/>
      <c r="CZW43" s="64"/>
      <c r="CZX43" s="64"/>
      <c r="CZY43" s="64"/>
      <c r="CZZ43" s="64"/>
      <c r="DAA43" s="64"/>
      <c r="DAB43" s="64"/>
      <c r="DAC43" s="64"/>
      <c r="DAD43" s="64"/>
      <c r="DAE43" s="64"/>
      <c r="DAF43" s="64"/>
      <c r="DAG43" s="64"/>
      <c r="DAH43" s="64"/>
      <c r="DAI43" s="64"/>
      <c r="DAJ43" s="64"/>
      <c r="DAK43" s="64"/>
      <c r="DAL43" s="64"/>
      <c r="DAM43" s="64"/>
      <c r="DAN43" s="64"/>
      <c r="DAO43" s="64"/>
      <c r="DAP43" s="64"/>
      <c r="DAQ43" s="64"/>
      <c r="DAR43" s="64"/>
      <c r="DAS43" s="64"/>
      <c r="DAT43" s="64"/>
      <c r="DAU43" s="64"/>
      <c r="DAV43" s="64"/>
      <c r="DAW43" s="64"/>
      <c r="DAX43" s="64"/>
      <c r="DAY43" s="64"/>
      <c r="DAZ43" s="64"/>
      <c r="DBA43" s="64"/>
      <c r="DBB43" s="64"/>
      <c r="DBC43" s="64"/>
      <c r="DBD43" s="64"/>
      <c r="DBE43" s="64"/>
      <c r="DBF43" s="64"/>
      <c r="DBG43" s="64"/>
      <c r="DBH43" s="64"/>
      <c r="DBI43" s="64"/>
      <c r="DBJ43" s="64"/>
      <c r="DBK43" s="64"/>
      <c r="DBL43" s="64"/>
      <c r="DBM43" s="64"/>
      <c r="DBN43" s="64"/>
      <c r="DBO43" s="64"/>
      <c r="DBP43" s="64"/>
      <c r="DBQ43" s="64"/>
      <c r="DBR43" s="64"/>
      <c r="DBS43" s="64"/>
      <c r="DBT43" s="64"/>
      <c r="DBU43" s="64"/>
      <c r="DBV43" s="64"/>
      <c r="DBW43" s="64"/>
      <c r="DBX43" s="64"/>
      <c r="DBY43" s="64"/>
      <c r="DBZ43" s="64"/>
      <c r="DCA43" s="64"/>
      <c r="DCB43" s="64"/>
      <c r="DCC43" s="64"/>
      <c r="DCD43" s="64"/>
      <c r="DCE43" s="64"/>
      <c r="DCF43" s="64"/>
      <c r="DCG43" s="64"/>
      <c r="DCH43" s="64"/>
      <c r="DCI43" s="64"/>
      <c r="DCJ43" s="64"/>
      <c r="DCK43" s="64"/>
      <c r="DCL43" s="64"/>
      <c r="DCM43" s="64"/>
      <c r="DCN43" s="64"/>
      <c r="DCO43" s="64"/>
      <c r="DCP43" s="64"/>
      <c r="DCQ43" s="64"/>
      <c r="DCR43" s="64"/>
      <c r="DCS43" s="64"/>
      <c r="DCT43" s="64"/>
    </row>
    <row r="44" spans="1:2802" s="121" customFormat="1" ht="18" customHeight="1" x14ac:dyDescent="0.2">
      <c r="A44" s="126">
        <f t="shared" si="7"/>
        <v>21</v>
      </c>
      <c r="B44" s="196" t="s">
        <v>275</v>
      </c>
      <c r="C44" s="196" t="s">
        <v>276</v>
      </c>
      <c r="D44" s="42" t="s">
        <v>146</v>
      </c>
      <c r="E44" s="193">
        <v>45.09</v>
      </c>
      <c r="F44" s="194">
        <v>0.05</v>
      </c>
      <c r="G44" s="193">
        <f t="shared" ref="G44:G74" si="32">E44+(E44*F44)</f>
        <v>47.344500000000004</v>
      </c>
      <c r="H44" s="6" t="s">
        <v>117</v>
      </c>
      <c r="I44" s="3">
        <v>3.4133333333333328E-2</v>
      </c>
      <c r="J44" s="6">
        <v>45.75</v>
      </c>
      <c r="K44" s="137">
        <f t="shared" si="12"/>
        <v>1.5615999999999997</v>
      </c>
      <c r="L44" s="137">
        <v>2.3039999999999998</v>
      </c>
      <c r="M44" s="141">
        <f t="shared" ref="M44:M74" si="33">IF(H44&lt;&gt;"",K44+L44,"")</f>
        <v>3.8655999999999997</v>
      </c>
      <c r="N44" s="195">
        <f t="shared" ref="N44:N74" si="34">G44*M44</f>
        <v>183.0148992</v>
      </c>
      <c r="O44" s="132"/>
      <c r="P44" s="64"/>
      <c r="Q44" s="64"/>
      <c r="R44" s="3"/>
      <c r="S44" s="137"/>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c r="GV44" s="64"/>
      <c r="GW44" s="64"/>
      <c r="GX44" s="64"/>
      <c r="GY44" s="64"/>
      <c r="GZ44" s="64"/>
      <c r="HA44" s="64"/>
      <c r="HB44" s="64"/>
      <c r="HC44" s="64"/>
      <c r="HD44" s="64"/>
      <c r="HE44" s="64"/>
      <c r="HF44" s="64"/>
      <c r="HG44" s="64"/>
      <c r="HH44" s="64"/>
      <c r="HI44" s="64"/>
      <c r="HJ44" s="64"/>
      <c r="HK44" s="64"/>
      <c r="HL44" s="64"/>
      <c r="HM44" s="64"/>
      <c r="HN44" s="64"/>
      <c r="HO44" s="64"/>
      <c r="HP44" s="64"/>
      <c r="HQ44" s="64"/>
      <c r="HR44" s="64"/>
      <c r="HS44" s="64"/>
      <c r="HT44" s="64"/>
      <c r="HU44" s="64"/>
      <c r="HV44" s="64"/>
      <c r="HW44" s="64"/>
      <c r="HX44" s="64"/>
      <c r="HY44" s="64"/>
      <c r="HZ44" s="64"/>
      <c r="IA44" s="64"/>
      <c r="IB44" s="64"/>
      <c r="IC44" s="64"/>
      <c r="ID44" s="64"/>
      <c r="IE44" s="64"/>
      <c r="IF44" s="64"/>
      <c r="IG44" s="64"/>
      <c r="IH44" s="64"/>
      <c r="II44" s="64"/>
      <c r="IJ44" s="64"/>
      <c r="IK44" s="64"/>
      <c r="IL44" s="64"/>
      <c r="IM44" s="64"/>
      <c r="IN44" s="64"/>
      <c r="IO44" s="64"/>
      <c r="IP44" s="64"/>
      <c r="IQ44" s="64"/>
      <c r="IR44" s="64"/>
      <c r="IS44" s="64"/>
      <c r="IT44" s="64"/>
      <c r="IU44" s="64"/>
      <c r="IV44" s="64"/>
      <c r="IW44" s="64"/>
      <c r="IX44" s="64"/>
      <c r="IY44" s="64"/>
      <c r="IZ44" s="64"/>
      <c r="JA44" s="64"/>
      <c r="JB44" s="64"/>
      <c r="JC44" s="64"/>
      <c r="JD44" s="64"/>
      <c r="JE44" s="64"/>
      <c r="JF44" s="64"/>
      <c r="JG44" s="64"/>
      <c r="JH44" s="64"/>
      <c r="JI44" s="64"/>
      <c r="JJ44" s="64"/>
      <c r="JK44" s="64"/>
      <c r="JL44" s="64"/>
      <c r="JM44" s="64"/>
      <c r="JN44" s="64"/>
      <c r="JO44" s="64"/>
      <c r="JP44" s="64"/>
      <c r="JQ44" s="64"/>
      <c r="JR44" s="64"/>
      <c r="JS44" s="64"/>
      <c r="JT44" s="64"/>
      <c r="JU44" s="64"/>
      <c r="JV44" s="64"/>
      <c r="JW44" s="64"/>
      <c r="JX44" s="64"/>
      <c r="JY44" s="64"/>
      <c r="JZ44" s="64"/>
      <c r="KA44" s="64"/>
      <c r="KB44" s="64"/>
      <c r="KC44" s="64"/>
      <c r="KD44" s="64"/>
      <c r="KE44" s="64"/>
      <c r="KF44" s="64"/>
      <c r="KG44" s="64"/>
      <c r="KH44" s="64"/>
      <c r="KI44" s="64"/>
      <c r="KJ44" s="64"/>
      <c r="KK44" s="64"/>
      <c r="KL44" s="64"/>
      <c r="KM44" s="64"/>
      <c r="KN44" s="64"/>
      <c r="KO44" s="64"/>
      <c r="KP44" s="64"/>
      <c r="KQ44" s="64"/>
      <c r="KR44" s="64"/>
      <c r="KS44" s="64"/>
      <c r="KT44" s="64"/>
      <c r="KU44" s="64"/>
      <c r="KV44" s="64"/>
      <c r="KW44" s="64"/>
      <c r="KX44" s="64"/>
      <c r="KY44" s="64"/>
      <c r="KZ44" s="64"/>
      <c r="LA44" s="64"/>
      <c r="LB44" s="64"/>
      <c r="LC44" s="64"/>
      <c r="LD44" s="64"/>
      <c r="LE44" s="64"/>
      <c r="LF44" s="64"/>
      <c r="LG44" s="64"/>
      <c r="LH44" s="64"/>
      <c r="LI44" s="64"/>
      <c r="LJ44" s="64"/>
      <c r="LK44" s="64"/>
      <c r="LL44" s="64"/>
      <c r="LM44" s="64"/>
      <c r="LN44" s="64"/>
      <c r="LO44" s="64"/>
      <c r="LP44" s="64"/>
      <c r="LQ44" s="64"/>
      <c r="LR44" s="64"/>
      <c r="LS44" s="64"/>
      <c r="LT44" s="64"/>
      <c r="LU44" s="64"/>
      <c r="LV44" s="64"/>
      <c r="LW44" s="64"/>
      <c r="LX44" s="64"/>
      <c r="LY44" s="64"/>
      <c r="LZ44" s="64"/>
      <c r="MA44" s="64"/>
      <c r="MB44" s="64"/>
      <c r="MC44" s="64"/>
      <c r="MD44" s="64"/>
      <c r="ME44" s="64"/>
      <c r="MF44" s="64"/>
      <c r="MG44" s="64"/>
      <c r="MH44" s="64"/>
      <c r="MI44" s="64"/>
      <c r="MJ44" s="64"/>
      <c r="MK44" s="64"/>
      <c r="ML44" s="64"/>
      <c r="MM44" s="64"/>
      <c r="MN44" s="64"/>
      <c r="MO44" s="64"/>
      <c r="MP44" s="64"/>
      <c r="MQ44" s="64"/>
      <c r="MR44" s="64"/>
      <c r="MS44" s="64"/>
      <c r="MT44" s="64"/>
      <c r="MU44" s="64"/>
      <c r="MV44" s="64"/>
      <c r="MW44" s="64"/>
      <c r="MX44" s="64"/>
      <c r="MY44" s="64"/>
      <c r="MZ44" s="64"/>
      <c r="NA44" s="64"/>
      <c r="NB44" s="64"/>
      <c r="NC44" s="64"/>
      <c r="ND44" s="64"/>
      <c r="NE44" s="64"/>
      <c r="NF44" s="64"/>
      <c r="NG44" s="64"/>
      <c r="NH44" s="64"/>
      <c r="NI44" s="64"/>
      <c r="NJ44" s="64"/>
      <c r="NK44" s="64"/>
      <c r="NL44" s="64"/>
      <c r="NM44" s="64"/>
      <c r="NN44" s="64"/>
      <c r="NO44" s="64"/>
      <c r="NP44" s="64"/>
      <c r="NQ44" s="64"/>
      <c r="NR44" s="64"/>
      <c r="NS44" s="64"/>
      <c r="NT44" s="64"/>
      <c r="NU44" s="64"/>
      <c r="NV44" s="64"/>
      <c r="NW44" s="64"/>
      <c r="NX44" s="64"/>
      <c r="NY44" s="64"/>
      <c r="NZ44" s="64"/>
      <c r="OA44" s="64"/>
      <c r="OB44" s="64"/>
      <c r="OC44" s="64"/>
      <c r="OD44" s="64"/>
      <c r="OE44" s="64"/>
      <c r="OF44" s="64"/>
      <c r="OG44" s="64"/>
      <c r="OH44" s="64"/>
      <c r="OI44" s="64"/>
      <c r="OJ44" s="64"/>
      <c r="OK44" s="64"/>
      <c r="OL44" s="64"/>
      <c r="OM44" s="64"/>
      <c r="ON44" s="64"/>
      <c r="OO44" s="64"/>
      <c r="OP44" s="64"/>
      <c r="OQ44" s="64"/>
      <c r="OR44" s="64"/>
      <c r="OS44" s="64"/>
      <c r="OT44" s="64"/>
      <c r="OU44" s="64"/>
      <c r="OV44" s="64"/>
      <c r="OW44" s="64"/>
      <c r="OX44" s="64"/>
      <c r="OY44" s="64"/>
      <c r="OZ44" s="64"/>
      <c r="PA44" s="64"/>
      <c r="PB44" s="64"/>
      <c r="PC44" s="64"/>
      <c r="PD44" s="64"/>
      <c r="PE44" s="64"/>
      <c r="PF44" s="64"/>
      <c r="PG44" s="64"/>
      <c r="PH44" s="64"/>
      <c r="PI44" s="64"/>
      <c r="PJ44" s="64"/>
      <c r="PK44" s="64"/>
      <c r="PL44" s="64"/>
      <c r="PM44" s="64"/>
      <c r="PN44" s="64"/>
      <c r="PO44" s="64"/>
      <c r="PP44" s="64"/>
      <c r="PQ44" s="64"/>
      <c r="PR44" s="64"/>
      <c r="PS44" s="64"/>
      <c r="PT44" s="64"/>
      <c r="PU44" s="64"/>
      <c r="PV44" s="64"/>
      <c r="PW44" s="64"/>
      <c r="PX44" s="64"/>
      <c r="PY44" s="64"/>
      <c r="PZ44" s="64"/>
      <c r="QA44" s="64"/>
      <c r="QB44" s="64"/>
      <c r="QC44" s="64"/>
      <c r="QD44" s="64"/>
      <c r="QE44" s="64"/>
      <c r="QF44" s="64"/>
      <c r="QG44" s="64"/>
      <c r="QH44" s="64"/>
      <c r="QI44" s="64"/>
      <c r="QJ44" s="64"/>
      <c r="QK44" s="64"/>
      <c r="QL44" s="64"/>
      <c r="QM44" s="64"/>
      <c r="QN44" s="64"/>
      <c r="QO44" s="64"/>
      <c r="QP44" s="64"/>
      <c r="QQ44" s="64"/>
      <c r="QR44" s="64"/>
      <c r="QS44" s="64"/>
      <c r="QT44" s="64"/>
      <c r="QU44" s="64"/>
      <c r="QV44" s="64"/>
      <c r="QW44" s="64"/>
      <c r="QX44" s="64"/>
      <c r="QY44" s="64"/>
      <c r="QZ44" s="64"/>
      <c r="RA44" s="64"/>
      <c r="RB44" s="64"/>
      <c r="RC44" s="64"/>
      <c r="RD44" s="64"/>
      <c r="RE44" s="64"/>
      <c r="RF44" s="64"/>
      <c r="RG44" s="64"/>
      <c r="RH44" s="64"/>
      <c r="RI44" s="64"/>
      <c r="RJ44" s="64"/>
      <c r="RK44" s="64"/>
      <c r="RL44" s="64"/>
      <c r="RM44" s="64"/>
      <c r="RN44" s="64"/>
      <c r="RO44" s="64"/>
      <c r="RP44" s="64"/>
      <c r="RQ44" s="64"/>
      <c r="RR44" s="64"/>
      <c r="RS44" s="64"/>
      <c r="RT44" s="64"/>
      <c r="RU44" s="64"/>
      <c r="RV44" s="64"/>
      <c r="RW44" s="64"/>
      <c r="RX44" s="64"/>
      <c r="RY44" s="64"/>
      <c r="RZ44" s="64"/>
      <c r="SA44" s="64"/>
      <c r="SB44" s="64"/>
      <c r="SC44" s="64"/>
      <c r="SD44" s="64"/>
      <c r="SE44" s="64"/>
      <c r="SF44" s="64"/>
      <c r="SG44" s="64"/>
      <c r="SH44" s="64"/>
      <c r="SI44" s="64"/>
      <c r="SJ44" s="64"/>
      <c r="SK44" s="64"/>
      <c r="SL44" s="64"/>
      <c r="SM44" s="64"/>
      <c r="SN44" s="64"/>
      <c r="SO44" s="64"/>
      <c r="SP44" s="64"/>
      <c r="SQ44" s="64"/>
      <c r="SR44" s="64"/>
      <c r="SS44" s="64"/>
      <c r="ST44" s="64"/>
      <c r="SU44" s="64"/>
      <c r="SV44" s="64"/>
      <c r="SW44" s="64"/>
      <c r="SX44" s="64"/>
      <c r="SY44" s="64"/>
      <c r="SZ44" s="64"/>
      <c r="TA44" s="64"/>
      <c r="TB44" s="64"/>
      <c r="TC44" s="64"/>
      <c r="TD44" s="64"/>
      <c r="TE44" s="64"/>
      <c r="TF44" s="64"/>
      <c r="TG44" s="64"/>
      <c r="TH44" s="64"/>
      <c r="TI44" s="64"/>
      <c r="TJ44" s="64"/>
      <c r="TK44" s="64"/>
      <c r="TL44" s="64"/>
      <c r="TM44" s="64"/>
      <c r="TN44" s="64"/>
      <c r="TO44" s="64"/>
      <c r="TP44" s="64"/>
      <c r="TQ44" s="64"/>
      <c r="TR44" s="64"/>
      <c r="TS44" s="64"/>
      <c r="TT44" s="64"/>
      <c r="TU44" s="64"/>
      <c r="TV44" s="64"/>
      <c r="TW44" s="64"/>
      <c r="TX44" s="64"/>
      <c r="TY44" s="64"/>
      <c r="TZ44" s="64"/>
      <c r="UA44" s="64"/>
      <c r="UB44" s="64"/>
      <c r="UC44" s="64"/>
      <c r="UD44" s="64"/>
      <c r="UE44" s="64"/>
      <c r="UF44" s="64"/>
      <c r="UG44" s="64"/>
      <c r="UH44" s="64"/>
      <c r="UI44" s="64"/>
      <c r="UJ44" s="64"/>
      <c r="UK44" s="64"/>
      <c r="UL44" s="64"/>
      <c r="UM44" s="64"/>
      <c r="UN44" s="64"/>
      <c r="UO44" s="64"/>
      <c r="UP44" s="64"/>
      <c r="UQ44" s="64"/>
      <c r="UR44" s="64"/>
      <c r="US44" s="64"/>
      <c r="UT44" s="64"/>
      <c r="UU44" s="64"/>
      <c r="UV44" s="64"/>
      <c r="UW44" s="64"/>
      <c r="UX44" s="64"/>
      <c r="UY44" s="64"/>
      <c r="UZ44" s="64"/>
      <c r="VA44" s="64"/>
      <c r="VB44" s="64"/>
      <c r="VC44" s="64"/>
      <c r="VD44" s="64"/>
      <c r="VE44" s="64"/>
      <c r="VF44" s="64"/>
      <c r="VG44" s="64"/>
      <c r="VH44" s="64"/>
      <c r="VI44" s="64"/>
      <c r="VJ44" s="64"/>
      <c r="VK44" s="64"/>
      <c r="VL44" s="64"/>
      <c r="VM44" s="64"/>
      <c r="VN44" s="64"/>
      <c r="VO44" s="64"/>
      <c r="VP44" s="64"/>
      <c r="VQ44" s="64"/>
      <c r="VR44" s="64"/>
      <c r="VS44" s="64"/>
      <c r="VT44" s="64"/>
      <c r="VU44" s="64"/>
      <c r="VV44" s="64"/>
      <c r="VW44" s="64"/>
      <c r="VX44" s="64"/>
      <c r="VY44" s="64"/>
      <c r="VZ44" s="64"/>
      <c r="WA44" s="64"/>
      <c r="WB44" s="64"/>
      <c r="WC44" s="64"/>
      <c r="WD44" s="64"/>
      <c r="WE44" s="64"/>
      <c r="WF44" s="64"/>
      <c r="WG44" s="64"/>
      <c r="WH44" s="64"/>
      <c r="WI44" s="64"/>
      <c r="WJ44" s="64"/>
      <c r="WK44" s="64"/>
      <c r="WL44" s="64"/>
      <c r="WM44" s="64"/>
      <c r="WN44" s="64"/>
      <c r="WO44" s="64"/>
      <c r="WP44" s="64"/>
      <c r="WQ44" s="64"/>
      <c r="WR44" s="64"/>
      <c r="WS44" s="64"/>
      <c r="WT44" s="64"/>
      <c r="WU44" s="64"/>
      <c r="WV44" s="64"/>
      <c r="WW44" s="64"/>
      <c r="WX44" s="64"/>
      <c r="WY44" s="64"/>
      <c r="WZ44" s="64"/>
      <c r="XA44" s="64"/>
      <c r="XB44" s="64"/>
      <c r="XC44" s="64"/>
      <c r="XD44" s="64"/>
      <c r="XE44" s="64"/>
      <c r="XF44" s="64"/>
      <c r="XG44" s="64"/>
      <c r="XH44" s="64"/>
      <c r="XI44" s="64"/>
      <c r="XJ44" s="64"/>
      <c r="XK44" s="64"/>
      <c r="XL44" s="64"/>
      <c r="XM44" s="64"/>
      <c r="XN44" s="64"/>
      <c r="XO44" s="64"/>
      <c r="XP44" s="64"/>
      <c r="XQ44" s="64"/>
      <c r="XR44" s="64"/>
      <c r="XS44" s="64"/>
      <c r="XT44" s="64"/>
      <c r="XU44" s="64"/>
      <c r="XV44" s="64"/>
      <c r="XW44" s="64"/>
      <c r="XX44" s="64"/>
      <c r="XY44" s="64"/>
      <c r="XZ44" s="64"/>
      <c r="YA44" s="64"/>
      <c r="YB44" s="64"/>
      <c r="YC44" s="64"/>
      <c r="YD44" s="64"/>
      <c r="YE44" s="64"/>
      <c r="YF44" s="64"/>
      <c r="YG44" s="64"/>
      <c r="YH44" s="64"/>
      <c r="YI44" s="64"/>
      <c r="YJ44" s="64"/>
      <c r="YK44" s="64"/>
      <c r="YL44" s="64"/>
      <c r="YM44" s="64"/>
      <c r="YN44" s="64"/>
      <c r="YO44" s="64"/>
      <c r="YP44" s="64"/>
      <c r="YQ44" s="64"/>
      <c r="YR44" s="64"/>
      <c r="YS44" s="64"/>
      <c r="YT44" s="64"/>
      <c r="YU44" s="64"/>
      <c r="YV44" s="64"/>
      <c r="YW44" s="64"/>
      <c r="YX44" s="64"/>
      <c r="YY44" s="64"/>
      <c r="YZ44" s="64"/>
      <c r="ZA44" s="64"/>
      <c r="ZB44" s="64"/>
      <c r="ZC44" s="64"/>
      <c r="ZD44" s="64"/>
      <c r="ZE44" s="64"/>
      <c r="ZF44" s="64"/>
      <c r="ZG44" s="64"/>
      <c r="ZH44" s="64"/>
      <c r="ZI44" s="64"/>
      <c r="ZJ44" s="64"/>
      <c r="ZK44" s="64"/>
      <c r="ZL44" s="64"/>
      <c r="ZM44" s="64"/>
      <c r="ZN44" s="64"/>
      <c r="ZO44" s="64"/>
      <c r="ZP44" s="64"/>
      <c r="ZQ44" s="64"/>
      <c r="ZR44" s="64"/>
      <c r="ZS44" s="64"/>
      <c r="ZT44" s="64"/>
      <c r="ZU44" s="64"/>
      <c r="ZV44" s="64"/>
      <c r="ZW44" s="64"/>
      <c r="ZX44" s="64"/>
      <c r="ZY44" s="64"/>
      <c r="ZZ44" s="64"/>
      <c r="AAA44" s="64"/>
      <c r="AAB44" s="64"/>
      <c r="AAC44" s="64"/>
      <c r="AAD44" s="64"/>
      <c r="AAE44" s="64"/>
      <c r="AAF44" s="64"/>
      <c r="AAG44" s="64"/>
      <c r="AAH44" s="64"/>
      <c r="AAI44" s="64"/>
      <c r="AAJ44" s="64"/>
      <c r="AAK44" s="64"/>
      <c r="AAL44" s="64"/>
      <c r="AAM44" s="64"/>
      <c r="AAN44" s="64"/>
      <c r="AAO44" s="64"/>
      <c r="AAP44" s="64"/>
      <c r="AAQ44" s="64"/>
      <c r="AAR44" s="64"/>
      <c r="AAS44" s="64"/>
      <c r="AAT44" s="64"/>
      <c r="AAU44" s="64"/>
      <c r="AAV44" s="64"/>
      <c r="AAW44" s="64"/>
      <c r="AAX44" s="64"/>
      <c r="AAY44" s="64"/>
      <c r="AAZ44" s="64"/>
      <c r="ABA44" s="64"/>
      <c r="ABB44" s="64"/>
      <c r="ABC44" s="64"/>
      <c r="ABD44" s="64"/>
      <c r="ABE44" s="64"/>
      <c r="ABF44" s="64"/>
      <c r="ABG44" s="64"/>
      <c r="ABH44" s="64"/>
      <c r="ABI44" s="64"/>
      <c r="ABJ44" s="64"/>
      <c r="ABK44" s="64"/>
      <c r="ABL44" s="64"/>
      <c r="ABM44" s="64"/>
      <c r="ABN44" s="64"/>
      <c r="ABO44" s="64"/>
      <c r="ABP44" s="64"/>
      <c r="ABQ44" s="64"/>
      <c r="ABR44" s="64"/>
      <c r="ABS44" s="64"/>
      <c r="ABT44" s="64"/>
      <c r="ABU44" s="64"/>
      <c r="ABV44" s="64"/>
      <c r="ABW44" s="64"/>
      <c r="ABX44" s="64"/>
      <c r="ABY44" s="64"/>
      <c r="ABZ44" s="64"/>
      <c r="ACA44" s="64"/>
      <c r="ACB44" s="64"/>
      <c r="ACC44" s="64"/>
      <c r="ACD44" s="64"/>
      <c r="ACE44" s="64"/>
      <c r="ACF44" s="64"/>
      <c r="ACG44" s="64"/>
      <c r="ACH44" s="64"/>
      <c r="ACI44" s="64"/>
      <c r="ACJ44" s="64"/>
      <c r="ACK44" s="64"/>
      <c r="ACL44" s="64"/>
      <c r="ACM44" s="64"/>
      <c r="ACN44" s="64"/>
      <c r="ACO44" s="64"/>
      <c r="ACP44" s="64"/>
      <c r="ACQ44" s="64"/>
      <c r="ACR44" s="64"/>
      <c r="ACS44" s="64"/>
      <c r="ACT44" s="64"/>
      <c r="ACU44" s="64"/>
      <c r="ACV44" s="64"/>
      <c r="ACW44" s="64"/>
      <c r="ACX44" s="64"/>
      <c r="ACY44" s="64"/>
      <c r="ACZ44" s="64"/>
      <c r="ADA44" s="64"/>
      <c r="ADB44" s="64"/>
      <c r="ADC44" s="64"/>
      <c r="ADD44" s="64"/>
      <c r="ADE44" s="64"/>
      <c r="ADF44" s="64"/>
      <c r="ADG44" s="64"/>
      <c r="ADH44" s="64"/>
      <c r="ADI44" s="64"/>
      <c r="ADJ44" s="64"/>
      <c r="ADK44" s="64"/>
      <c r="ADL44" s="64"/>
      <c r="ADM44" s="64"/>
      <c r="ADN44" s="64"/>
      <c r="ADO44" s="64"/>
      <c r="ADP44" s="64"/>
      <c r="ADQ44" s="64"/>
      <c r="ADR44" s="64"/>
      <c r="ADS44" s="64"/>
      <c r="ADT44" s="64"/>
      <c r="ADU44" s="64"/>
      <c r="ADV44" s="64"/>
      <c r="ADW44" s="64"/>
      <c r="ADX44" s="64"/>
      <c r="ADY44" s="64"/>
      <c r="ADZ44" s="64"/>
      <c r="AEA44" s="64"/>
      <c r="AEB44" s="64"/>
      <c r="AEC44" s="64"/>
      <c r="AED44" s="64"/>
      <c r="AEE44" s="64"/>
      <c r="AEF44" s="64"/>
      <c r="AEG44" s="64"/>
      <c r="AEH44" s="64"/>
      <c r="AEI44" s="64"/>
      <c r="AEJ44" s="64"/>
      <c r="AEK44" s="64"/>
      <c r="AEL44" s="64"/>
      <c r="AEM44" s="64"/>
      <c r="AEN44" s="64"/>
      <c r="AEO44" s="64"/>
      <c r="AEP44" s="64"/>
      <c r="AEQ44" s="64"/>
      <c r="AER44" s="64"/>
      <c r="AES44" s="64"/>
      <c r="AET44" s="64"/>
      <c r="AEU44" s="64"/>
      <c r="AEV44" s="64"/>
      <c r="AEW44" s="64"/>
      <c r="AEX44" s="64"/>
      <c r="AEY44" s="64"/>
      <c r="AEZ44" s="64"/>
      <c r="AFA44" s="64"/>
      <c r="AFB44" s="64"/>
      <c r="AFC44" s="64"/>
      <c r="AFD44" s="64"/>
      <c r="AFE44" s="64"/>
      <c r="AFF44" s="64"/>
      <c r="AFG44" s="64"/>
      <c r="AFH44" s="64"/>
      <c r="AFI44" s="64"/>
      <c r="AFJ44" s="64"/>
      <c r="AFK44" s="64"/>
      <c r="AFL44" s="64"/>
      <c r="AFM44" s="64"/>
      <c r="AFN44" s="64"/>
      <c r="AFO44" s="64"/>
      <c r="AFP44" s="64"/>
      <c r="AFQ44" s="64"/>
      <c r="AFR44" s="64"/>
      <c r="AFS44" s="64"/>
      <c r="AFT44" s="64"/>
      <c r="AFU44" s="64"/>
      <c r="AFV44" s="64"/>
      <c r="AFW44" s="64"/>
      <c r="AFX44" s="64"/>
      <c r="AFY44" s="64"/>
      <c r="AFZ44" s="64"/>
      <c r="AGA44" s="64"/>
      <c r="AGB44" s="64"/>
      <c r="AGC44" s="64"/>
      <c r="AGD44" s="64"/>
      <c r="AGE44" s="64"/>
      <c r="AGF44" s="64"/>
      <c r="AGG44" s="64"/>
      <c r="AGH44" s="64"/>
      <c r="AGI44" s="64"/>
      <c r="AGJ44" s="64"/>
      <c r="AGK44" s="64"/>
      <c r="AGL44" s="64"/>
      <c r="AGM44" s="64"/>
      <c r="AGN44" s="64"/>
      <c r="AGO44" s="64"/>
      <c r="AGP44" s="64"/>
      <c r="AGQ44" s="64"/>
      <c r="AGR44" s="64"/>
      <c r="AGS44" s="64"/>
      <c r="AGT44" s="64"/>
      <c r="AGU44" s="64"/>
      <c r="AGV44" s="64"/>
      <c r="AGW44" s="64"/>
      <c r="AGX44" s="64"/>
      <c r="AGY44" s="64"/>
      <c r="AGZ44" s="64"/>
      <c r="AHA44" s="64"/>
      <c r="AHB44" s="64"/>
      <c r="AHC44" s="64"/>
      <c r="AHD44" s="64"/>
      <c r="AHE44" s="64"/>
      <c r="AHF44" s="64"/>
      <c r="AHG44" s="64"/>
      <c r="AHH44" s="64"/>
      <c r="AHI44" s="64"/>
      <c r="AHJ44" s="64"/>
      <c r="AHK44" s="64"/>
      <c r="AHL44" s="64"/>
      <c r="AHM44" s="64"/>
      <c r="AHN44" s="64"/>
      <c r="AHO44" s="64"/>
      <c r="AHP44" s="64"/>
      <c r="AHQ44" s="64"/>
      <c r="AHR44" s="64"/>
      <c r="AHS44" s="64"/>
      <c r="AHT44" s="64"/>
      <c r="AHU44" s="64"/>
      <c r="AHV44" s="64"/>
      <c r="AHW44" s="64"/>
      <c r="AHX44" s="64"/>
      <c r="AHY44" s="64"/>
      <c r="AHZ44" s="64"/>
      <c r="AIA44" s="64"/>
      <c r="AIB44" s="64"/>
      <c r="AIC44" s="64"/>
      <c r="AID44" s="64"/>
      <c r="AIE44" s="64"/>
      <c r="AIF44" s="64"/>
      <c r="AIG44" s="64"/>
      <c r="AIH44" s="64"/>
      <c r="AII44" s="64"/>
      <c r="AIJ44" s="64"/>
      <c r="AIK44" s="64"/>
      <c r="AIL44" s="64"/>
      <c r="AIM44" s="64"/>
      <c r="AIN44" s="64"/>
      <c r="AIO44" s="64"/>
      <c r="AIP44" s="64"/>
      <c r="AIQ44" s="64"/>
      <c r="AIR44" s="64"/>
      <c r="AIS44" s="64"/>
      <c r="AIT44" s="64"/>
      <c r="AIU44" s="64"/>
      <c r="AIV44" s="64"/>
      <c r="AIW44" s="64"/>
      <c r="AIX44" s="64"/>
      <c r="AIY44" s="64"/>
      <c r="AIZ44" s="64"/>
      <c r="AJA44" s="64"/>
      <c r="AJB44" s="64"/>
      <c r="AJC44" s="64"/>
      <c r="AJD44" s="64"/>
      <c r="AJE44" s="64"/>
      <c r="AJF44" s="64"/>
      <c r="AJG44" s="64"/>
      <c r="AJH44" s="64"/>
      <c r="AJI44" s="64"/>
      <c r="AJJ44" s="64"/>
      <c r="AJK44" s="64"/>
      <c r="AJL44" s="64"/>
      <c r="AJM44" s="64"/>
      <c r="AJN44" s="64"/>
      <c r="AJO44" s="64"/>
      <c r="AJP44" s="64"/>
      <c r="AJQ44" s="64"/>
      <c r="AJR44" s="64"/>
      <c r="AJS44" s="64"/>
      <c r="AJT44" s="64"/>
      <c r="AJU44" s="64"/>
      <c r="AJV44" s="64"/>
      <c r="AJW44" s="64"/>
      <c r="AJX44" s="64"/>
      <c r="AJY44" s="64"/>
      <c r="AJZ44" s="64"/>
      <c r="AKA44" s="64"/>
      <c r="AKB44" s="64"/>
      <c r="AKC44" s="64"/>
      <c r="AKD44" s="64"/>
      <c r="AKE44" s="64"/>
      <c r="AKF44" s="64"/>
      <c r="AKG44" s="64"/>
      <c r="AKH44" s="64"/>
      <c r="AKI44" s="64"/>
      <c r="AKJ44" s="64"/>
      <c r="AKK44" s="64"/>
      <c r="AKL44" s="64"/>
      <c r="AKM44" s="64"/>
      <c r="AKN44" s="64"/>
      <c r="AKO44" s="64"/>
      <c r="AKP44" s="64"/>
      <c r="AKQ44" s="64"/>
      <c r="AKR44" s="64"/>
      <c r="AKS44" s="64"/>
      <c r="AKT44" s="64"/>
      <c r="AKU44" s="64"/>
      <c r="AKV44" s="64"/>
      <c r="AKW44" s="64"/>
      <c r="AKX44" s="64"/>
      <c r="AKY44" s="64"/>
      <c r="AKZ44" s="64"/>
      <c r="ALA44" s="64"/>
      <c r="ALB44" s="64"/>
      <c r="ALC44" s="64"/>
      <c r="ALD44" s="64"/>
      <c r="ALE44" s="64"/>
      <c r="ALF44" s="64"/>
      <c r="ALG44" s="64"/>
      <c r="ALH44" s="64"/>
      <c r="ALI44" s="64"/>
      <c r="ALJ44" s="64"/>
      <c r="ALK44" s="64"/>
      <c r="ALL44" s="64"/>
      <c r="ALM44" s="64"/>
      <c r="ALN44" s="64"/>
      <c r="ALO44" s="64"/>
      <c r="ALP44" s="64"/>
      <c r="ALQ44" s="64"/>
      <c r="ALR44" s="64"/>
      <c r="ALS44" s="64"/>
      <c r="ALT44" s="64"/>
      <c r="ALU44" s="64"/>
      <c r="ALV44" s="64"/>
      <c r="ALW44" s="64"/>
      <c r="ALX44" s="64"/>
      <c r="ALY44" s="64"/>
      <c r="ALZ44" s="64"/>
      <c r="AMA44" s="64"/>
      <c r="AMB44" s="64"/>
      <c r="AMC44" s="64"/>
      <c r="AMD44" s="64"/>
      <c r="AME44" s="64"/>
      <c r="AMF44" s="64"/>
      <c r="AMG44" s="64"/>
      <c r="AMH44" s="64"/>
      <c r="AMI44" s="64"/>
      <c r="AMJ44" s="64"/>
      <c r="AMK44" s="64"/>
      <c r="AML44" s="64"/>
      <c r="AMM44" s="64"/>
      <c r="AMN44" s="64"/>
      <c r="AMO44" s="64"/>
      <c r="AMP44" s="64"/>
      <c r="AMQ44" s="64"/>
      <c r="AMR44" s="64"/>
      <c r="AMS44" s="64"/>
      <c r="AMT44" s="64"/>
      <c r="AMU44" s="64"/>
      <c r="AMV44" s="64"/>
      <c r="AMW44" s="64"/>
      <c r="AMX44" s="64"/>
      <c r="AMY44" s="64"/>
      <c r="AMZ44" s="64"/>
      <c r="ANA44" s="64"/>
      <c r="ANB44" s="64"/>
      <c r="ANC44" s="64"/>
      <c r="AND44" s="64"/>
      <c r="ANE44" s="64"/>
      <c r="ANF44" s="64"/>
      <c r="ANG44" s="64"/>
      <c r="ANH44" s="64"/>
      <c r="ANI44" s="64"/>
      <c r="ANJ44" s="64"/>
      <c r="ANK44" s="64"/>
      <c r="ANL44" s="64"/>
      <c r="ANM44" s="64"/>
      <c r="ANN44" s="64"/>
      <c r="ANO44" s="64"/>
      <c r="ANP44" s="64"/>
      <c r="ANQ44" s="64"/>
      <c r="ANR44" s="64"/>
      <c r="ANS44" s="64"/>
      <c r="ANT44" s="64"/>
      <c r="ANU44" s="64"/>
      <c r="ANV44" s="64"/>
      <c r="ANW44" s="64"/>
      <c r="ANX44" s="64"/>
      <c r="ANY44" s="64"/>
      <c r="ANZ44" s="64"/>
      <c r="AOA44" s="64"/>
      <c r="AOB44" s="64"/>
      <c r="AOC44" s="64"/>
      <c r="AOD44" s="64"/>
      <c r="AOE44" s="64"/>
      <c r="AOF44" s="64"/>
      <c r="AOG44" s="64"/>
      <c r="AOH44" s="64"/>
      <c r="AOI44" s="64"/>
      <c r="AOJ44" s="64"/>
      <c r="AOK44" s="64"/>
      <c r="AOL44" s="64"/>
      <c r="AOM44" s="64"/>
      <c r="AON44" s="64"/>
      <c r="AOO44" s="64"/>
      <c r="AOP44" s="64"/>
      <c r="AOQ44" s="64"/>
      <c r="AOR44" s="64"/>
      <c r="AOS44" s="64"/>
      <c r="AOT44" s="64"/>
      <c r="AOU44" s="64"/>
      <c r="AOV44" s="64"/>
      <c r="AOW44" s="64"/>
      <c r="AOX44" s="64"/>
      <c r="AOY44" s="64"/>
      <c r="AOZ44" s="64"/>
      <c r="APA44" s="64"/>
      <c r="APB44" s="64"/>
      <c r="APC44" s="64"/>
      <c r="APD44" s="64"/>
      <c r="APE44" s="64"/>
      <c r="APF44" s="64"/>
      <c r="APG44" s="64"/>
      <c r="APH44" s="64"/>
      <c r="API44" s="64"/>
      <c r="APJ44" s="64"/>
      <c r="APK44" s="64"/>
      <c r="APL44" s="64"/>
      <c r="APM44" s="64"/>
      <c r="APN44" s="64"/>
      <c r="APO44" s="64"/>
      <c r="APP44" s="64"/>
      <c r="APQ44" s="64"/>
      <c r="APR44" s="64"/>
      <c r="APS44" s="64"/>
      <c r="APT44" s="64"/>
      <c r="APU44" s="64"/>
      <c r="APV44" s="64"/>
      <c r="APW44" s="64"/>
      <c r="APX44" s="64"/>
      <c r="APY44" s="64"/>
      <c r="APZ44" s="64"/>
      <c r="AQA44" s="64"/>
      <c r="AQB44" s="64"/>
      <c r="AQC44" s="64"/>
      <c r="AQD44" s="64"/>
      <c r="AQE44" s="64"/>
      <c r="AQF44" s="64"/>
      <c r="AQG44" s="64"/>
      <c r="AQH44" s="64"/>
      <c r="AQI44" s="64"/>
      <c r="AQJ44" s="64"/>
      <c r="AQK44" s="64"/>
      <c r="AQL44" s="64"/>
      <c r="AQM44" s="64"/>
      <c r="AQN44" s="64"/>
      <c r="AQO44" s="64"/>
      <c r="AQP44" s="64"/>
      <c r="AQQ44" s="64"/>
      <c r="AQR44" s="64"/>
      <c r="AQS44" s="64"/>
      <c r="AQT44" s="64"/>
      <c r="AQU44" s="64"/>
      <c r="AQV44" s="64"/>
      <c r="AQW44" s="64"/>
      <c r="AQX44" s="64"/>
      <c r="AQY44" s="64"/>
      <c r="AQZ44" s="64"/>
      <c r="ARA44" s="64"/>
      <c r="ARB44" s="64"/>
      <c r="ARC44" s="64"/>
      <c r="ARD44" s="64"/>
      <c r="ARE44" s="64"/>
      <c r="ARF44" s="64"/>
      <c r="ARG44" s="64"/>
      <c r="ARH44" s="64"/>
      <c r="ARI44" s="64"/>
      <c r="ARJ44" s="64"/>
      <c r="ARK44" s="64"/>
      <c r="ARL44" s="64"/>
      <c r="ARM44" s="64"/>
      <c r="ARN44" s="64"/>
      <c r="ARO44" s="64"/>
      <c r="ARP44" s="64"/>
      <c r="ARQ44" s="64"/>
      <c r="ARR44" s="64"/>
      <c r="ARS44" s="64"/>
      <c r="ART44" s="64"/>
      <c r="ARU44" s="64"/>
      <c r="ARV44" s="64"/>
      <c r="ARW44" s="64"/>
      <c r="ARX44" s="64"/>
      <c r="ARY44" s="64"/>
      <c r="ARZ44" s="64"/>
      <c r="ASA44" s="64"/>
      <c r="ASB44" s="64"/>
      <c r="ASC44" s="64"/>
      <c r="ASD44" s="64"/>
      <c r="ASE44" s="64"/>
      <c r="ASF44" s="64"/>
      <c r="ASG44" s="64"/>
      <c r="ASH44" s="64"/>
      <c r="ASI44" s="64"/>
      <c r="ASJ44" s="64"/>
      <c r="ASK44" s="64"/>
      <c r="ASL44" s="64"/>
      <c r="ASM44" s="64"/>
      <c r="ASN44" s="64"/>
      <c r="ASO44" s="64"/>
      <c r="ASP44" s="64"/>
      <c r="ASQ44" s="64"/>
      <c r="ASR44" s="64"/>
      <c r="ASS44" s="64"/>
      <c r="AST44" s="64"/>
      <c r="ASU44" s="64"/>
      <c r="ASV44" s="64"/>
      <c r="ASW44" s="64"/>
      <c r="ASX44" s="64"/>
      <c r="ASY44" s="64"/>
      <c r="ASZ44" s="64"/>
      <c r="ATA44" s="64"/>
      <c r="ATB44" s="64"/>
      <c r="ATC44" s="64"/>
      <c r="ATD44" s="64"/>
      <c r="ATE44" s="64"/>
      <c r="ATF44" s="64"/>
      <c r="ATG44" s="64"/>
      <c r="ATH44" s="64"/>
      <c r="ATI44" s="64"/>
      <c r="ATJ44" s="64"/>
      <c r="ATK44" s="64"/>
      <c r="ATL44" s="64"/>
      <c r="ATM44" s="64"/>
      <c r="ATN44" s="64"/>
      <c r="ATO44" s="64"/>
      <c r="ATP44" s="64"/>
      <c r="ATQ44" s="64"/>
      <c r="ATR44" s="64"/>
      <c r="ATS44" s="64"/>
      <c r="ATT44" s="64"/>
      <c r="ATU44" s="64"/>
      <c r="ATV44" s="64"/>
      <c r="ATW44" s="64"/>
      <c r="ATX44" s="64"/>
      <c r="ATY44" s="64"/>
      <c r="ATZ44" s="64"/>
      <c r="AUA44" s="64"/>
      <c r="AUB44" s="64"/>
      <c r="AUC44" s="64"/>
      <c r="AUD44" s="64"/>
      <c r="AUE44" s="64"/>
      <c r="AUF44" s="64"/>
      <c r="AUG44" s="64"/>
      <c r="AUH44" s="64"/>
      <c r="AUI44" s="64"/>
      <c r="AUJ44" s="64"/>
      <c r="AUK44" s="64"/>
      <c r="AUL44" s="64"/>
      <c r="AUM44" s="64"/>
      <c r="AUN44" s="64"/>
      <c r="AUO44" s="64"/>
      <c r="AUP44" s="64"/>
      <c r="AUQ44" s="64"/>
      <c r="AUR44" s="64"/>
      <c r="AUS44" s="64"/>
      <c r="AUT44" s="64"/>
      <c r="AUU44" s="64"/>
      <c r="AUV44" s="64"/>
      <c r="AUW44" s="64"/>
      <c r="AUX44" s="64"/>
      <c r="AUY44" s="64"/>
      <c r="AUZ44" s="64"/>
      <c r="AVA44" s="64"/>
      <c r="AVB44" s="64"/>
      <c r="AVC44" s="64"/>
      <c r="AVD44" s="64"/>
      <c r="AVE44" s="64"/>
      <c r="AVF44" s="64"/>
      <c r="AVG44" s="64"/>
      <c r="AVH44" s="64"/>
      <c r="AVI44" s="64"/>
      <c r="AVJ44" s="64"/>
      <c r="AVK44" s="64"/>
      <c r="AVL44" s="64"/>
      <c r="AVM44" s="64"/>
      <c r="AVN44" s="64"/>
      <c r="AVO44" s="64"/>
      <c r="AVP44" s="64"/>
      <c r="AVQ44" s="64"/>
      <c r="AVR44" s="64"/>
      <c r="AVS44" s="64"/>
      <c r="AVT44" s="64"/>
      <c r="AVU44" s="64"/>
      <c r="AVV44" s="64"/>
      <c r="AVW44" s="64"/>
      <c r="AVX44" s="64"/>
      <c r="AVY44" s="64"/>
      <c r="AVZ44" s="64"/>
      <c r="AWA44" s="64"/>
      <c r="AWB44" s="64"/>
      <c r="AWC44" s="64"/>
      <c r="AWD44" s="64"/>
      <c r="AWE44" s="64"/>
      <c r="AWF44" s="64"/>
      <c r="AWG44" s="64"/>
      <c r="AWH44" s="64"/>
      <c r="AWI44" s="64"/>
      <c r="AWJ44" s="64"/>
      <c r="AWK44" s="64"/>
      <c r="AWL44" s="64"/>
      <c r="AWM44" s="64"/>
      <c r="AWN44" s="64"/>
      <c r="AWO44" s="64"/>
      <c r="AWP44" s="64"/>
      <c r="AWQ44" s="64"/>
      <c r="AWR44" s="64"/>
      <c r="AWS44" s="64"/>
      <c r="AWT44" s="64"/>
      <c r="AWU44" s="64"/>
      <c r="AWV44" s="64"/>
      <c r="AWW44" s="64"/>
      <c r="AWX44" s="64"/>
      <c r="AWY44" s="64"/>
      <c r="AWZ44" s="64"/>
      <c r="AXA44" s="64"/>
      <c r="AXB44" s="64"/>
      <c r="AXC44" s="64"/>
      <c r="AXD44" s="64"/>
      <c r="AXE44" s="64"/>
      <c r="AXF44" s="64"/>
      <c r="AXG44" s="64"/>
      <c r="AXH44" s="64"/>
      <c r="AXI44" s="64"/>
      <c r="AXJ44" s="64"/>
      <c r="AXK44" s="64"/>
      <c r="AXL44" s="64"/>
      <c r="AXM44" s="64"/>
      <c r="AXN44" s="64"/>
      <c r="AXO44" s="64"/>
      <c r="AXP44" s="64"/>
      <c r="AXQ44" s="64"/>
      <c r="AXR44" s="64"/>
      <c r="AXS44" s="64"/>
      <c r="AXT44" s="64"/>
      <c r="AXU44" s="64"/>
      <c r="AXV44" s="64"/>
      <c r="AXW44" s="64"/>
      <c r="AXX44" s="64"/>
      <c r="AXY44" s="64"/>
      <c r="AXZ44" s="64"/>
      <c r="AYA44" s="64"/>
      <c r="AYB44" s="64"/>
      <c r="AYC44" s="64"/>
      <c r="AYD44" s="64"/>
      <c r="AYE44" s="64"/>
      <c r="AYF44" s="64"/>
      <c r="AYG44" s="64"/>
      <c r="AYH44" s="64"/>
      <c r="AYI44" s="64"/>
      <c r="AYJ44" s="64"/>
      <c r="AYK44" s="64"/>
      <c r="AYL44" s="64"/>
      <c r="AYM44" s="64"/>
      <c r="AYN44" s="64"/>
      <c r="AYO44" s="64"/>
      <c r="AYP44" s="64"/>
      <c r="AYQ44" s="64"/>
      <c r="AYR44" s="64"/>
      <c r="AYS44" s="64"/>
      <c r="AYT44" s="64"/>
      <c r="AYU44" s="64"/>
      <c r="AYV44" s="64"/>
      <c r="AYW44" s="64"/>
      <c r="AYX44" s="64"/>
      <c r="AYY44" s="64"/>
      <c r="AYZ44" s="64"/>
      <c r="AZA44" s="64"/>
      <c r="AZB44" s="64"/>
      <c r="AZC44" s="64"/>
      <c r="AZD44" s="64"/>
      <c r="AZE44" s="64"/>
      <c r="AZF44" s="64"/>
      <c r="AZG44" s="64"/>
      <c r="AZH44" s="64"/>
      <c r="AZI44" s="64"/>
      <c r="AZJ44" s="64"/>
      <c r="AZK44" s="64"/>
      <c r="AZL44" s="64"/>
      <c r="AZM44" s="64"/>
      <c r="AZN44" s="64"/>
      <c r="AZO44" s="64"/>
      <c r="AZP44" s="64"/>
      <c r="AZQ44" s="64"/>
      <c r="AZR44" s="64"/>
      <c r="AZS44" s="64"/>
      <c r="AZT44" s="64"/>
      <c r="AZU44" s="64"/>
      <c r="AZV44" s="64"/>
      <c r="AZW44" s="64"/>
      <c r="AZX44" s="64"/>
      <c r="AZY44" s="64"/>
      <c r="AZZ44" s="64"/>
      <c r="BAA44" s="64"/>
      <c r="BAB44" s="64"/>
      <c r="BAC44" s="64"/>
      <c r="BAD44" s="64"/>
      <c r="BAE44" s="64"/>
      <c r="BAF44" s="64"/>
      <c r="BAG44" s="64"/>
      <c r="BAH44" s="64"/>
      <c r="BAI44" s="64"/>
      <c r="BAJ44" s="64"/>
      <c r="BAK44" s="64"/>
      <c r="BAL44" s="64"/>
      <c r="BAM44" s="64"/>
      <c r="BAN44" s="64"/>
      <c r="BAO44" s="64"/>
      <c r="BAP44" s="64"/>
      <c r="BAQ44" s="64"/>
      <c r="BAR44" s="64"/>
      <c r="BAS44" s="64"/>
      <c r="BAT44" s="64"/>
      <c r="BAU44" s="64"/>
      <c r="BAV44" s="64"/>
      <c r="BAW44" s="64"/>
      <c r="BAX44" s="64"/>
      <c r="BAY44" s="64"/>
      <c r="BAZ44" s="64"/>
      <c r="BBA44" s="64"/>
      <c r="BBB44" s="64"/>
      <c r="BBC44" s="64"/>
      <c r="BBD44" s="64"/>
      <c r="BBE44" s="64"/>
      <c r="BBF44" s="64"/>
      <c r="BBG44" s="64"/>
      <c r="BBH44" s="64"/>
      <c r="BBI44" s="64"/>
      <c r="BBJ44" s="64"/>
      <c r="BBK44" s="64"/>
      <c r="BBL44" s="64"/>
      <c r="BBM44" s="64"/>
      <c r="BBN44" s="64"/>
      <c r="BBO44" s="64"/>
      <c r="BBP44" s="64"/>
      <c r="BBQ44" s="64"/>
      <c r="BBR44" s="64"/>
      <c r="BBS44" s="64"/>
      <c r="BBT44" s="64"/>
      <c r="BBU44" s="64"/>
      <c r="BBV44" s="64"/>
      <c r="BBW44" s="64"/>
      <c r="BBX44" s="64"/>
      <c r="BBY44" s="64"/>
      <c r="BBZ44" s="64"/>
      <c r="BCA44" s="64"/>
      <c r="BCB44" s="64"/>
      <c r="BCC44" s="64"/>
      <c r="BCD44" s="64"/>
      <c r="BCE44" s="64"/>
      <c r="BCF44" s="64"/>
      <c r="BCG44" s="64"/>
      <c r="BCH44" s="64"/>
      <c r="BCI44" s="64"/>
      <c r="BCJ44" s="64"/>
      <c r="BCK44" s="64"/>
      <c r="BCL44" s="64"/>
      <c r="BCM44" s="64"/>
      <c r="BCN44" s="64"/>
      <c r="BCO44" s="64"/>
      <c r="BCP44" s="64"/>
      <c r="BCQ44" s="64"/>
      <c r="BCR44" s="64"/>
      <c r="BCS44" s="64"/>
      <c r="BCT44" s="64"/>
      <c r="BCU44" s="64"/>
      <c r="BCV44" s="64"/>
      <c r="BCW44" s="64"/>
      <c r="BCX44" s="64"/>
      <c r="BCY44" s="64"/>
      <c r="BCZ44" s="64"/>
      <c r="BDA44" s="64"/>
      <c r="BDB44" s="64"/>
      <c r="BDC44" s="64"/>
      <c r="BDD44" s="64"/>
      <c r="BDE44" s="64"/>
      <c r="BDF44" s="64"/>
      <c r="BDG44" s="64"/>
      <c r="BDH44" s="64"/>
      <c r="BDI44" s="64"/>
      <c r="BDJ44" s="64"/>
      <c r="BDK44" s="64"/>
      <c r="BDL44" s="64"/>
      <c r="BDM44" s="64"/>
      <c r="BDN44" s="64"/>
      <c r="BDO44" s="64"/>
      <c r="BDP44" s="64"/>
      <c r="BDQ44" s="64"/>
      <c r="BDR44" s="64"/>
      <c r="BDS44" s="64"/>
      <c r="BDT44" s="64"/>
      <c r="BDU44" s="64"/>
      <c r="BDV44" s="64"/>
      <c r="BDW44" s="64"/>
      <c r="BDX44" s="64"/>
      <c r="BDY44" s="64"/>
      <c r="BDZ44" s="64"/>
      <c r="BEA44" s="64"/>
      <c r="BEB44" s="64"/>
      <c r="BEC44" s="64"/>
      <c r="BED44" s="64"/>
      <c r="BEE44" s="64"/>
      <c r="BEF44" s="64"/>
      <c r="BEG44" s="64"/>
      <c r="BEH44" s="64"/>
      <c r="BEI44" s="64"/>
      <c r="BEJ44" s="64"/>
      <c r="BEK44" s="64"/>
      <c r="BEL44" s="64"/>
      <c r="BEM44" s="64"/>
      <c r="BEN44" s="64"/>
      <c r="BEO44" s="64"/>
      <c r="BEP44" s="64"/>
      <c r="BEQ44" s="64"/>
      <c r="BER44" s="64"/>
      <c r="BES44" s="64"/>
      <c r="BET44" s="64"/>
      <c r="BEU44" s="64"/>
      <c r="BEV44" s="64"/>
      <c r="BEW44" s="64"/>
      <c r="BEX44" s="64"/>
      <c r="BEY44" s="64"/>
      <c r="BEZ44" s="64"/>
      <c r="BFA44" s="64"/>
      <c r="BFB44" s="64"/>
      <c r="BFC44" s="64"/>
      <c r="BFD44" s="64"/>
      <c r="BFE44" s="64"/>
      <c r="BFF44" s="64"/>
      <c r="BFG44" s="64"/>
      <c r="BFH44" s="64"/>
      <c r="BFI44" s="64"/>
      <c r="BFJ44" s="64"/>
      <c r="BFK44" s="64"/>
      <c r="BFL44" s="64"/>
      <c r="BFM44" s="64"/>
      <c r="BFN44" s="64"/>
      <c r="BFO44" s="64"/>
      <c r="BFP44" s="64"/>
      <c r="BFQ44" s="64"/>
      <c r="BFR44" s="64"/>
      <c r="BFS44" s="64"/>
      <c r="BFT44" s="64"/>
      <c r="BFU44" s="64"/>
      <c r="BFV44" s="64"/>
      <c r="BFW44" s="64"/>
      <c r="BFX44" s="64"/>
      <c r="BFY44" s="64"/>
      <c r="BFZ44" s="64"/>
      <c r="BGA44" s="64"/>
      <c r="BGB44" s="64"/>
      <c r="BGC44" s="64"/>
      <c r="BGD44" s="64"/>
      <c r="BGE44" s="64"/>
      <c r="BGF44" s="64"/>
      <c r="BGG44" s="64"/>
      <c r="BGH44" s="64"/>
      <c r="BGI44" s="64"/>
      <c r="BGJ44" s="64"/>
      <c r="BGK44" s="64"/>
      <c r="BGL44" s="64"/>
      <c r="BGM44" s="64"/>
      <c r="BGN44" s="64"/>
      <c r="BGO44" s="64"/>
      <c r="BGP44" s="64"/>
      <c r="BGQ44" s="64"/>
      <c r="BGR44" s="64"/>
      <c r="BGS44" s="64"/>
      <c r="BGT44" s="64"/>
      <c r="BGU44" s="64"/>
      <c r="BGV44" s="64"/>
      <c r="BGW44" s="64"/>
      <c r="BGX44" s="64"/>
      <c r="BGY44" s="64"/>
      <c r="BGZ44" s="64"/>
      <c r="BHA44" s="64"/>
      <c r="BHB44" s="64"/>
      <c r="BHC44" s="64"/>
      <c r="BHD44" s="64"/>
      <c r="BHE44" s="64"/>
      <c r="BHF44" s="64"/>
      <c r="BHG44" s="64"/>
      <c r="BHH44" s="64"/>
      <c r="BHI44" s="64"/>
      <c r="BHJ44" s="64"/>
      <c r="BHK44" s="64"/>
      <c r="BHL44" s="64"/>
      <c r="BHM44" s="64"/>
      <c r="BHN44" s="64"/>
      <c r="BHO44" s="64"/>
      <c r="BHP44" s="64"/>
      <c r="BHQ44" s="64"/>
      <c r="BHR44" s="64"/>
      <c r="BHS44" s="64"/>
      <c r="BHT44" s="64"/>
      <c r="BHU44" s="64"/>
      <c r="BHV44" s="64"/>
      <c r="BHW44" s="64"/>
      <c r="BHX44" s="64"/>
      <c r="BHY44" s="64"/>
      <c r="BHZ44" s="64"/>
      <c r="BIA44" s="64"/>
      <c r="BIB44" s="64"/>
      <c r="BIC44" s="64"/>
      <c r="BID44" s="64"/>
      <c r="BIE44" s="64"/>
      <c r="BIF44" s="64"/>
      <c r="BIG44" s="64"/>
      <c r="BIH44" s="64"/>
      <c r="BII44" s="64"/>
      <c r="BIJ44" s="64"/>
      <c r="BIK44" s="64"/>
      <c r="BIL44" s="64"/>
      <c r="BIM44" s="64"/>
      <c r="BIN44" s="64"/>
      <c r="BIO44" s="64"/>
      <c r="BIP44" s="64"/>
      <c r="BIQ44" s="64"/>
      <c r="BIR44" s="64"/>
      <c r="BIS44" s="64"/>
      <c r="BIT44" s="64"/>
      <c r="BIU44" s="64"/>
      <c r="BIV44" s="64"/>
      <c r="BIW44" s="64"/>
      <c r="BIX44" s="64"/>
      <c r="BIY44" s="64"/>
      <c r="BIZ44" s="64"/>
      <c r="BJA44" s="64"/>
      <c r="BJB44" s="64"/>
      <c r="BJC44" s="64"/>
      <c r="BJD44" s="64"/>
      <c r="BJE44" s="64"/>
      <c r="BJF44" s="64"/>
      <c r="BJG44" s="64"/>
      <c r="BJH44" s="64"/>
      <c r="BJI44" s="64"/>
      <c r="BJJ44" s="64"/>
      <c r="BJK44" s="64"/>
      <c r="BJL44" s="64"/>
      <c r="BJM44" s="64"/>
      <c r="BJN44" s="64"/>
      <c r="BJO44" s="64"/>
      <c r="BJP44" s="64"/>
      <c r="BJQ44" s="64"/>
      <c r="BJR44" s="64"/>
      <c r="BJS44" s="64"/>
      <c r="BJT44" s="64"/>
      <c r="BJU44" s="64"/>
      <c r="BJV44" s="64"/>
      <c r="BJW44" s="64"/>
      <c r="BJX44" s="64"/>
      <c r="BJY44" s="64"/>
      <c r="BJZ44" s="64"/>
      <c r="BKA44" s="64"/>
      <c r="BKB44" s="64"/>
      <c r="BKC44" s="64"/>
      <c r="BKD44" s="64"/>
      <c r="BKE44" s="64"/>
      <c r="BKF44" s="64"/>
      <c r="BKG44" s="64"/>
      <c r="BKH44" s="64"/>
      <c r="BKI44" s="64"/>
      <c r="BKJ44" s="64"/>
      <c r="BKK44" s="64"/>
      <c r="BKL44" s="64"/>
      <c r="BKM44" s="64"/>
      <c r="BKN44" s="64"/>
      <c r="BKO44" s="64"/>
      <c r="BKP44" s="64"/>
      <c r="BKQ44" s="64"/>
      <c r="BKR44" s="64"/>
      <c r="BKS44" s="64"/>
      <c r="BKT44" s="64"/>
      <c r="BKU44" s="64"/>
      <c r="BKV44" s="64"/>
      <c r="BKW44" s="64"/>
      <c r="BKX44" s="64"/>
      <c r="BKY44" s="64"/>
      <c r="BKZ44" s="64"/>
      <c r="BLA44" s="64"/>
      <c r="BLB44" s="64"/>
      <c r="BLC44" s="64"/>
      <c r="BLD44" s="64"/>
      <c r="BLE44" s="64"/>
      <c r="BLF44" s="64"/>
      <c r="BLG44" s="64"/>
      <c r="BLH44" s="64"/>
      <c r="BLI44" s="64"/>
      <c r="BLJ44" s="64"/>
      <c r="BLK44" s="64"/>
      <c r="BLL44" s="64"/>
      <c r="BLM44" s="64"/>
      <c r="BLN44" s="64"/>
      <c r="BLO44" s="64"/>
      <c r="BLP44" s="64"/>
      <c r="BLQ44" s="64"/>
      <c r="BLR44" s="64"/>
      <c r="BLS44" s="64"/>
      <c r="BLT44" s="64"/>
      <c r="BLU44" s="64"/>
      <c r="BLV44" s="64"/>
      <c r="BLW44" s="64"/>
      <c r="BLX44" s="64"/>
      <c r="BLY44" s="64"/>
      <c r="BLZ44" s="64"/>
      <c r="BMA44" s="64"/>
      <c r="BMB44" s="64"/>
      <c r="BMC44" s="64"/>
      <c r="BMD44" s="64"/>
      <c r="BME44" s="64"/>
      <c r="BMF44" s="64"/>
      <c r="BMG44" s="64"/>
      <c r="BMH44" s="64"/>
      <c r="BMI44" s="64"/>
      <c r="BMJ44" s="64"/>
      <c r="BMK44" s="64"/>
      <c r="BML44" s="64"/>
      <c r="BMM44" s="64"/>
      <c r="BMN44" s="64"/>
      <c r="BMO44" s="64"/>
      <c r="BMP44" s="64"/>
      <c r="BMQ44" s="64"/>
      <c r="BMR44" s="64"/>
      <c r="BMS44" s="64"/>
      <c r="BMT44" s="64"/>
      <c r="BMU44" s="64"/>
      <c r="BMV44" s="64"/>
      <c r="BMW44" s="64"/>
      <c r="BMX44" s="64"/>
      <c r="BMY44" s="64"/>
      <c r="BMZ44" s="64"/>
      <c r="BNA44" s="64"/>
      <c r="BNB44" s="64"/>
      <c r="BNC44" s="64"/>
      <c r="BND44" s="64"/>
      <c r="BNE44" s="64"/>
      <c r="BNF44" s="64"/>
      <c r="BNG44" s="64"/>
      <c r="BNH44" s="64"/>
      <c r="BNI44" s="64"/>
      <c r="BNJ44" s="64"/>
      <c r="BNK44" s="64"/>
      <c r="BNL44" s="64"/>
      <c r="BNM44" s="64"/>
      <c r="BNN44" s="64"/>
      <c r="BNO44" s="64"/>
      <c r="BNP44" s="64"/>
      <c r="BNQ44" s="64"/>
      <c r="BNR44" s="64"/>
      <c r="BNS44" s="64"/>
      <c r="BNT44" s="64"/>
      <c r="BNU44" s="64"/>
      <c r="BNV44" s="64"/>
      <c r="BNW44" s="64"/>
      <c r="BNX44" s="64"/>
      <c r="BNY44" s="64"/>
      <c r="BNZ44" s="64"/>
      <c r="BOA44" s="64"/>
      <c r="BOB44" s="64"/>
      <c r="BOC44" s="64"/>
      <c r="BOD44" s="64"/>
      <c r="BOE44" s="64"/>
      <c r="BOF44" s="64"/>
      <c r="BOG44" s="64"/>
      <c r="BOH44" s="64"/>
      <c r="BOI44" s="64"/>
      <c r="BOJ44" s="64"/>
      <c r="BOK44" s="64"/>
      <c r="BOL44" s="64"/>
      <c r="BOM44" s="64"/>
      <c r="BON44" s="64"/>
      <c r="BOO44" s="64"/>
      <c r="BOP44" s="64"/>
      <c r="BOQ44" s="64"/>
      <c r="BOR44" s="64"/>
      <c r="BOS44" s="64"/>
      <c r="BOT44" s="64"/>
      <c r="BOU44" s="64"/>
      <c r="BOV44" s="64"/>
      <c r="BOW44" s="64"/>
      <c r="BOX44" s="64"/>
      <c r="BOY44" s="64"/>
      <c r="BOZ44" s="64"/>
      <c r="BPA44" s="64"/>
      <c r="BPB44" s="64"/>
      <c r="BPC44" s="64"/>
      <c r="BPD44" s="64"/>
      <c r="BPE44" s="64"/>
      <c r="BPF44" s="64"/>
      <c r="BPG44" s="64"/>
      <c r="BPH44" s="64"/>
      <c r="BPI44" s="64"/>
      <c r="BPJ44" s="64"/>
      <c r="BPK44" s="64"/>
      <c r="BPL44" s="64"/>
      <c r="BPM44" s="64"/>
      <c r="BPN44" s="64"/>
      <c r="BPO44" s="64"/>
      <c r="BPP44" s="64"/>
      <c r="BPQ44" s="64"/>
      <c r="BPR44" s="64"/>
      <c r="BPS44" s="64"/>
      <c r="BPT44" s="64"/>
      <c r="BPU44" s="64"/>
      <c r="BPV44" s="64"/>
      <c r="BPW44" s="64"/>
      <c r="BPX44" s="64"/>
      <c r="BPY44" s="64"/>
      <c r="BPZ44" s="64"/>
      <c r="BQA44" s="64"/>
      <c r="BQB44" s="64"/>
      <c r="BQC44" s="64"/>
      <c r="BQD44" s="64"/>
      <c r="BQE44" s="64"/>
      <c r="BQF44" s="64"/>
      <c r="BQG44" s="64"/>
      <c r="BQH44" s="64"/>
      <c r="BQI44" s="64"/>
      <c r="BQJ44" s="64"/>
      <c r="BQK44" s="64"/>
      <c r="BQL44" s="64"/>
      <c r="BQM44" s="64"/>
      <c r="BQN44" s="64"/>
      <c r="BQO44" s="64"/>
      <c r="BQP44" s="64"/>
      <c r="BQQ44" s="64"/>
      <c r="BQR44" s="64"/>
      <c r="BQS44" s="64"/>
      <c r="BQT44" s="64"/>
      <c r="BQU44" s="64"/>
      <c r="BQV44" s="64"/>
      <c r="BQW44" s="64"/>
      <c r="BQX44" s="64"/>
      <c r="BQY44" s="64"/>
      <c r="BQZ44" s="64"/>
      <c r="BRA44" s="64"/>
      <c r="BRB44" s="64"/>
      <c r="BRC44" s="64"/>
      <c r="BRD44" s="64"/>
      <c r="BRE44" s="64"/>
      <c r="BRF44" s="64"/>
      <c r="BRG44" s="64"/>
      <c r="BRH44" s="64"/>
      <c r="BRI44" s="64"/>
      <c r="BRJ44" s="64"/>
      <c r="BRK44" s="64"/>
      <c r="BRL44" s="64"/>
      <c r="BRM44" s="64"/>
      <c r="BRN44" s="64"/>
      <c r="BRO44" s="64"/>
      <c r="BRP44" s="64"/>
      <c r="BRQ44" s="64"/>
      <c r="BRR44" s="64"/>
      <c r="BRS44" s="64"/>
      <c r="BRT44" s="64"/>
      <c r="BRU44" s="64"/>
      <c r="BRV44" s="64"/>
      <c r="BRW44" s="64"/>
      <c r="BRX44" s="64"/>
      <c r="BRY44" s="64"/>
      <c r="BRZ44" s="64"/>
      <c r="BSA44" s="64"/>
      <c r="BSB44" s="64"/>
      <c r="BSC44" s="64"/>
      <c r="BSD44" s="64"/>
      <c r="BSE44" s="64"/>
      <c r="BSF44" s="64"/>
      <c r="BSG44" s="64"/>
      <c r="BSH44" s="64"/>
      <c r="BSI44" s="64"/>
      <c r="BSJ44" s="64"/>
      <c r="BSK44" s="64"/>
      <c r="BSL44" s="64"/>
      <c r="BSM44" s="64"/>
      <c r="BSN44" s="64"/>
      <c r="BSO44" s="64"/>
      <c r="BSP44" s="64"/>
      <c r="BSQ44" s="64"/>
      <c r="BSR44" s="64"/>
      <c r="BSS44" s="64"/>
      <c r="BST44" s="64"/>
      <c r="BSU44" s="64"/>
      <c r="BSV44" s="64"/>
      <c r="BSW44" s="64"/>
      <c r="BSX44" s="64"/>
      <c r="BSY44" s="64"/>
      <c r="BSZ44" s="64"/>
      <c r="BTA44" s="64"/>
      <c r="BTB44" s="64"/>
      <c r="BTC44" s="64"/>
      <c r="BTD44" s="64"/>
      <c r="BTE44" s="64"/>
      <c r="BTF44" s="64"/>
      <c r="BTG44" s="64"/>
      <c r="BTH44" s="64"/>
      <c r="BTI44" s="64"/>
      <c r="BTJ44" s="64"/>
      <c r="BTK44" s="64"/>
      <c r="BTL44" s="64"/>
      <c r="BTM44" s="64"/>
      <c r="BTN44" s="64"/>
      <c r="BTO44" s="64"/>
      <c r="BTP44" s="64"/>
      <c r="BTQ44" s="64"/>
      <c r="BTR44" s="64"/>
      <c r="BTS44" s="64"/>
      <c r="BTT44" s="64"/>
      <c r="BTU44" s="64"/>
      <c r="BTV44" s="64"/>
      <c r="BTW44" s="64"/>
      <c r="BTX44" s="64"/>
      <c r="BTY44" s="64"/>
      <c r="BTZ44" s="64"/>
      <c r="BUA44" s="64"/>
      <c r="BUB44" s="64"/>
      <c r="BUC44" s="64"/>
      <c r="BUD44" s="64"/>
      <c r="BUE44" s="64"/>
      <c r="BUF44" s="64"/>
      <c r="BUG44" s="64"/>
      <c r="BUH44" s="64"/>
      <c r="BUI44" s="64"/>
      <c r="BUJ44" s="64"/>
      <c r="BUK44" s="64"/>
      <c r="BUL44" s="64"/>
      <c r="BUM44" s="64"/>
      <c r="BUN44" s="64"/>
      <c r="BUO44" s="64"/>
      <c r="BUP44" s="64"/>
      <c r="BUQ44" s="64"/>
      <c r="BUR44" s="64"/>
      <c r="BUS44" s="64"/>
      <c r="BUT44" s="64"/>
      <c r="BUU44" s="64"/>
      <c r="BUV44" s="64"/>
      <c r="BUW44" s="64"/>
      <c r="BUX44" s="64"/>
      <c r="BUY44" s="64"/>
      <c r="BUZ44" s="64"/>
      <c r="BVA44" s="64"/>
      <c r="BVB44" s="64"/>
      <c r="BVC44" s="64"/>
      <c r="BVD44" s="64"/>
      <c r="BVE44" s="64"/>
      <c r="BVF44" s="64"/>
      <c r="BVG44" s="64"/>
      <c r="BVH44" s="64"/>
      <c r="BVI44" s="64"/>
      <c r="BVJ44" s="64"/>
      <c r="BVK44" s="64"/>
      <c r="BVL44" s="64"/>
      <c r="BVM44" s="64"/>
      <c r="BVN44" s="64"/>
      <c r="BVO44" s="64"/>
      <c r="BVP44" s="64"/>
      <c r="BVQ44" s="64"/>
      <c r="BVR44" s="64"/>
      <c r="BVS44" s="64"/>
      <c r="BVT44" s="64"/>
      <c r="BVU44" s="64"/>
      <c r="BVV44" s="64"/>
      <c r="BVW44" s="64"/>
      <c r="BVX44" s="64"/>
      <c r="BVY44" s="64"/>
      <c r="BVZ44" s="64"/>
      <c r="BWA44" s="64"/>
      <c r="BWB44" s="64"/>
      <c r="BWC44" s="64"/>
      <c r="BWD44" s="64"/>
      <c r="BWE44" s="64"/>
      <c r="BWF44" s="64"/>
      <c r="BWG44" s="64"/>
      <c r="BWH44" s="64"/>
      <c r="BWI44" s="64"/>
      <c r="BWJ44" s="64"/>
      <c r="BWK44" s="64"/>
      <c r="BWL44" s="64"/>
      <c r="BWM44" s="64"/>
      <c r="BWN44" s="64"/>
      <c r="BWO44" s="64"/>
      <c r="BWP44" s="64"/>
      <c r="BWQ44" s="64"/>
      <c r="BWR44" s="64"/>
      <c r="BWS44" s="64"/>
      <c r="BWT44" s="64"/>
      <c r="BWU44" s="64"/>
      <c r="BWV44" s="64"/>
      <c r="BWW44" s="64"/>
      <c r="BWX44" s="64"/>
      <c r="BWY44" s="64"/>
      <c r="BWZ44" s="64"/>
      <c r="BXA44" s="64"/>
      <c r="BXB44" s="64"/>
      <c r="BXC44" s="64"/>
      <c r="BXD44" s="64"/>
      <c r="BXE44" s="64"/>
      <c r="BXF44" s="64"/>
      <c r="BXG44" s="64"/>
      <c r="BXH44" s="64"/>
      <c r="BXI44" s="64"/>
      <c r="BXJ44" s="64"/>
      <c r="BXK44" s="64"/>
      <c r="BXL44" s="64"/>
      <c r="BXM44" s="64"/>
      <c r="BXN44" s="64"/>
      <c r="BXO44" s="64"/>
      <c r="BXP44" s="64"/>
      <c r="BXQ44" s="64"/>
      <c r="BXR44" s="64"/>
      <c r="BXS44" s="64"/>
      <c r="BXT44" s="64"/>
      <c r="BXU44" s="64"/>
      <c r="BXV44" s="64"/>
      <c r="BXW44" s="64"/>
      <c r="BXX44" s="64"/>
      <c r="BXY44" s="64"/>
      <c r="BXZ44" s="64"/>
      <c r="BYA44" s="64"/>
      <c r="BYB44" s="64"/>
      <c r="BYC44" s="64"/>
      <c r="BYD44" s="64"/>
      <c r="BYE44" s="64"/>
      <c r="BYF44" s="64"/>
      <c r="BYG44" s="64"/>
      <c r="BYH44" s="64"/>
      <c r="BYI44" s="64"/>
      <c r="BYJ44" s="64"/>
      <c r="BYK44" s="64"/>
      <c r="BYL44" s="64"/>
      <c r="BYM44" s="64"/>
      <c r="BYN44" s="64"/>
      <c r="BYO44" s="64"/>
      <c r="BYP44" s="64"/>
      <c r="BYQ44" s="64"/>
      <c r="BYR44" s="64"/>
      <c r="BYS44" s="64"/>
      <c r="BYT44" s="64"/>
      <c r="BYU44" s="64"/>
      <c r="BYV44" s="64"/>
      <c r="BYW44" s="64"/>
      <c r="BYX44" s="64"/>
      <c r="BYY44" s="64"/>
      <c r="BYZ44" s="64"/>
      <c r="BZA44" s="64"/>
      <c r="BZB44" s="64"/>
      <c r="BZC44" s="64"/>
      <c r="BZD44" s="64"/>
      <c r="BZE44" s="64"/>
      <c r="BZF44" s="64"/>
      <c r="BZG44" s="64"/>
      <c r="BZH44" s="64"/>
      <c r="BZI44" s="64"/>
      <c r="BZJ44" s="64"/>
      <c r="BZK44" s="64"/>
      <c r="BZL44" s="64"/>
      <c r="BZM44" s="64"/>
      <c r="BZN44" s="64"/>
      <c r="BZO44" s="64"/>
      <c r="BZP44" s="64"/>
      <c r="BZQ44" s="64"/>
      <c r="BZR44" s="64"/>
      <c r="BZS44" s="64"/>
      <c r="BZT44" s="64"/>
      <c r="BZU44" s="64"/>
      <c r="BZV44" s="64"/>
      <c r="BZW44" s="64"/>
      <c r="BZX44" s="64"/>
      <c r="BZY44" s="64"/>
      <c r="BZZ44" s="64"/>
      <c r="CAA44" s="64"/>
      <c r="CAB44" s="64"/>
      <c r="CAC44" s="64"/>
      <c r="CAD44" s="64"/>
      <c r="CAE44" s="64"/>
      <c r="CAF44" s="64"/>
      <c r="CAG44" s="64"/>
      <c r="CAH44" s="64"/>
      <c r="CAI44" s="64"/>
      <c r="CAJ44" s="64"/>
      <c r="CAK44" s="64"/>
      <c r="CAL44" s="64"/>
      <c r="CAM44" s="64"/>
      <c r="CAN44" s="64"/>
      <c r="CAO44" s="64"/>
      <c r="CAP44" s="64"/>
      <c r="CAQ44" s="64"/>
      <c r="CAR44" s="64"/>
      <c r="CAS44" s="64"/>
      <c r="CAT44" s="64"/>
      <c r="CAU44" s="64"/>
      <c r="CAV44" s="64"/>
      <c r="CAW44" s="64"/>
      <c r="CAX44" s="64"/>
      <c r="CAY44" s="64"/>
      <c r="CAZ44" s="64"/>
      <c r="CBA44" s="64"/>
      <c r="CBB44" s="64"/>
      <c r="CBC44" s="64"/>
      <c r="CBD44" s="64"/>
      <c r="CBE44" s="64"/>
      <c r="CBF44" s="64"/>
      <c r="CBG44" s="64"/>
      <c r="CBH44" s="64"/>
      <c r="CBI44" s="64"/>
      <c r="CBJ44" s="64"/>
      <c r="CBK44" s="64"/>
      <c r="CBL44" s="64"/>
      <c r="CBM44" s="64"/>
      <c r="CBN44" s="64"/>
      <c r="CBO44" s="64"/>
      <c r="CBP44" s="64"/>
      <c r="CBQ44" s="64"/>
      <c r="CBR44" s="64"/>
      <c r="CBS44" s="64"/>
      <c r="CBT44" s="64"/>
      <c r="CBU44" s="64"/>
      <c r="CBV44" s="64"/>
      <c r="CBW44" s="64"/>
      <c r="CBX44" s="64"/>
      <c r="CBY44" s="64"/>
      <c r="CBZ44" s="64"/>
      <c r="CCA44" s="64"/>
      <c r="CCB44" s="64"/>
      <c r="CCC44" s="64"/>
      <c r="CCD44" s="64"/>
      <c r="CCE44" s="64"/>
      <c r="CCF44" s="64"/>
      <c r="CCG44" s="64"/>
      <c r="CCH44" s="64"/>
      <c r="CCI44" s="64"/>
      <c r="CCJ44" s="64"/>
      <c r="CCK44" s="64"/>
      <c r="CCL44" s="64"/>
      <c r="CCM44" s="64"/>
      <c r="CCN44" s="64"/>
      <c r="CCO44" s="64"/>
      <c r="CCP44" s="64"/>
      <c r="CCQ44" s="64"/>
      <c r="CCR44" s="64"/>
      <c r="CCS44" s="64"/>
      <c r="CCT44" s="64"/>
      <c r="CCU44" s="64"/>
      <c r="CCV44" s="64"/>
      <c r="CCW44" s="64"/>
      <c r="CCX44" s="64"/>
      <c r="CCY44" s="64"/>
      <c r="CCZ44" s="64"/>
      <c r="CDA44" s="64"/>
      <c r="CDB44" s="64"/>
      <c r="CDC44" s="64"/>
      <c r="CDD44" s="64"/>
      <c r="CDE44" s="64"/>
      <c r="CDF44" s="64"/>
      <c r="CDG44" s="64"/>
      <c r="CDH44" s="64"/>
      <c r="CDI44" s="64"/>
      <c r="CDJ44" s="64"/>
      <c r="CDK44" s="64"/>
      <c r="CDL44" s="64"/>
      <c r="CDM44" s="64"/>
      <c r="CDN44" s="64"/>
      <c r="CDO44" s="64"/>
      <c r="CDP44" s="64"/>
      <c r="CDQ44" s="64"/>
      <c r="CDR44" s="64"/>
      <c r="CDS44" s="64"/>
      <c r="CDT44" s="64"/>
      <c r="CDU44" s="64"/>
      <c r="CDV44" s="64"/>
      <c r="CDW44" s="64"/>
      <c r="CDX44" s="64"/>
      <c r="CDY44" s="64"/>
      <c r="CDZ44" s="64"/>
      <c r="CEA44" s="64"/>
      <c r="CEB44" s="64"/>
      <c r="CEC44" s="64"/>
      <c r="CED44" s="64"/>
      <c r="CEE44" s="64"/>
      <c r="CEF44" s="64"/>
      <c r="CEG44" s="64"/>
      <c r="CEH44" s="64"/>
      <c r="CEI44" s="64"/>
      <c r="CEJ44" s="64"/>
      <c r="CEK44" s="64"/>
      <c r="CEL44" s="64"/>
      <c r="CEM44" s="64"/>
      <c r="CEN44" s="64"/>
      <c r="CEO44" s="64"/>
      <c r="CEP44" s="64"/>
      <c r="CEQ44" s="64"/>
      <c r="CER44" s="64"/>
      <c r="CES44" s="64"/>
      <c r="CET44" s="64"/>
      <c r="CEU44" s="64"/>
      <c r="CEV44" s="64"/>
      <c r="CEW44" s="64"/>
      <c r="CEX44" s="64"/>
      <c r="CEY44" s="64"/>
      <c r="CEZ44" s="64"/>
      <c r="CFA44" s="64"/>
      <c r="CFB44" s="64"/>
      <c r="CFC44" s="64"/>
      <c r="CFD44" s="64"/>
      <c r="CFE44" s="64"/>
      <c r="CFF44" s="64"/>
      <c r="CFG44" s="64"/>
      <c r="CFH44" s="64"/>
      <c r="CFI44" s="64"/>
      <c r="CFJ44" s="64"/>
      <c r="CFK44" s="64"/>
      <c r="CFL44" s="64"/>
      <c r="CFM44" s="64"/>
      <c r="CFN44" s="64"/>
      <c r="CFO44" s="64"/>
      <c r="CFP44" s="64"/>
      <c r="CFQ44" s="64"/>
      <c r="CFR44" s="64"/>
      <c r="CFS44" s="64"/>
      <c r="CFT44" s="64"/>
      <c r="CFU44" s="64"/>
      <c r="CFV44" s="64"/>
      <c r="CFW44" s="64"/>
      <c r="CFX44" s="64"/>
      <c r="CFY44" s="64"/>
      <c r="CFZ44" s="64"/>
      <c r="CGA44" s="64"/>
      <c r="CGB44" s="64"/>
      <c r="CGC44" s="64"/>
      <c r="CGD44" s="64"/>
      <c r="CGE44" s="64"/>
      <c r="CGF44" s="64"/>
      <c r="CGG44" s="64"/>
      <c r="CGH44" s="64"/>
      <c r="CGI44" s="64"/>
      <c r="CGJ44" s="64"/>
      <c r="CGK44" s="64"/>
      <c r="CGL44" s="64"/>
      <c r="CGM44" s="64"/>
      <c r="CGN44" s="64"/>
      <c r="CGO44" s="64"/>
      <c r="CGP44" s="64"/>
      <c r="CGQ44" s="64"/>
      <c r="CGR44" s="64"/>
      <c r="CGS44" s="64"/>
      <c r="CGT44" s="64"/>
      <c r="CGU44" s="64"/>
      <c r="CGV44" s="64"/>
      <c r="CGW44" s="64"/>
      <c r="CGX44" s="64"/>
      <c r="CGY44" s="64"/>
      <c r="CGZ44" s="64"/>
      <c r="CHA44" s="64"/>
      <c r="CHB44" s="64"/>
      <c r="CHC44" s="64"/>
      <c r="CHD44" s="64"/>
      <c r="CHE44" s="64"/>
      <c r="CHF44" s="64"/>
      <c r="CHG44" s="64"/>
      <c r="CHH44" s="64"/>
      <c r="CHI44" s="64"/>
      <c r="CHJ44" s="64"/>
      <c r="CHK44" s="64"/>
      <c r="CHL44" s="64"/>
      <c r="CHM44" s="64"/>
      <c r="CHN44" s="64"/>
      <c r="CHO44" s="64"/>
      <c r="CHP44" s="64"/>
      <c r="CHQ44" s="64"/>
      <c r="CHR44" s="64"/>
      <c r="CHS44" s="64"/>
      <c r="CHT44" s="64"/>
      <c r="CHU44" s="64"/>
      <c r="CHV44" s="64"/>
      <c r="CHW44" s="64"/>
      <c r="CHX44" s="64"/>
      <c r="CHY44" s="64"/>
      <c r="CHZ44" s="64"/>
      <c r="CIA44" s="64"/>
      <c r="CIB44" s="64"/>
      <c r="CIC44" s="64"/>
      <c r="CID44" s="64"/>
      <c r="CIE44" s="64"/>
      <c r="CIF44" s="64"/>
      <c r="CIG44" s="64"/>
      <c r="CIH44" s="64"/>
      <c r="CII44" s="64"/>
      <c r="CIJ44" s="64"/>
      <c r="CIK44" s="64"/>
      <c r="CIL44" s="64"/>
      <c r="CIM44" s="64"/>
      <c r="CIN44" s="64"/>
      <c r="CIO44" s="64"/>
      <c r="CIP44" s="64"/>
      <c r="CIQ44" s="64"/>
      <c r="CIR44" s="64"/>
      <c r="CIS44" s="64"/>
      <c r="CIT44" s="64"/>
      <c r="CIU44" s="64"/>
      <c r="CIV44" s="64"/>
      <c r="CIW44" s="64"/>
      <c r="CIX44" s="64"/>
      <c r="CIY44" s="64"/>
      <c r="CIZ44" s="64"/>
      <c r="CJA44" s="64"/>
      <c r="CJB44" s="64"/>
      <c r="CJC44" s="64"/>
      <c r="CJD44" s="64"/>
      <c r="CJE44" s="64"/>
      <c r="CJF44" s="64"/>
      <c r="CJG44" s="64"/>
      <c r="CJH44" s="64"/>
      <c r="CJI44" s="64"/>
      <c r="CJJ44" s="64"/>
      <c r="CJK44" s="64"/>
      <c r="CJL44" s="64"/>
      <c r="CJM44" s="64"/>
      <c r="CJN44" s="64"/>
      <c r="CJO44" s="64"/>
      <c r="CJP44" s="64"/>
      <c r="CJQ44" s="64"/>
      <c r="CJR44" s="64"/>
      <c r="CJS44" s="64"/>
      <c r="CJT44" s="64"/>
      <c r="CJU44" s="64"/>
      <c r="CJV44" s="64"/>
      <c r="CJW44" s="64"/>
      <c r="CJX44" s="64"/>
      <c r="CJY44" s="64"/>
      <c r="CJZ44" s="64"/>
      <c r="CKA44" s="64"/>
      <c r="CKB44" s="64"/>
      <c r="CKC44" s="64"/>
      <c r="CKD44" s="64"/>
      <c r="CKE44" s="64"/>
      <c r="CKF44" s="64"/>
      <c r="CKG44" s="64"/>
      <c r="CKH44" s="64"/>
      <c r="CKI44" s="64"/>
      <c r="CKJ44" s="64"/>
      <c r="CKK44" s="64"/>
      <c r="CKL44" s="64"/>
      <c r="CKM44" s="64"/>
      <c r="CKN44" s="64"/>
      <c r="CKO44" s="64"/>
      <c r="CKP44" s="64"/>
      <c r="CKQ44" s="64"/>
      <c r="CKR44" s="64"/>
      <c r="CKS44" s="64"/>
      <c r="CKT44" s="64"/>
      <c r="CKU44" s="64"/>
      <c r="CKV44" s="64"/>
      <c r="CKW44" s="64"/>
      <c r="CKX44" s="64"/>
      <c r="CKY44" s="64"/>
      <c r="CKZ44" s="64"/>
      <c r="CLA44" s="64"/>
      <c r="CLB44" s="64"/>
      <c r="CLC44" s="64"/>
      <c r="CLD44" s="64"/>
      <c r="CLE44" s="64"/>
      <c r="CLF44" s="64"/>
      <c r="CLG44" s="64"/>
      <c r="CLH44" s="64"/>
      <c r="CLI44" s="64"/>
      <c r="CLJ44" s="64"/>
      <c r="CLK44" s="64"/>
      <c r="CLL44" s="64"/>
      <c r="CLM44" s="64"/>
      <c r="CLN44" s="64"/>
      <c r="CLO44" s="64"/>
      <c r="CLP44" s="64"/>
      <c r="CLQ44" s="64"/>
      <c r="CLR44" s="64"/>
      <c r="CLS44" s="64"/>
      <c r="CLT44" s="64"/>
      <c r="CLU44" s="64"/>
      <c r="CLV44" s="64"/>
      <c r="CLW44" s="64"/>
      <c r="CLX44" s="64"/>
      <c r="CLY44" s="64"/>
      <c r="CLZ44" s="64"/>
      <c r="CMA44" s="64"/>
      <c r="CMB44" s="64"/>
      <c r="CMC44" s="64"/>
      <c r="CMD44" s="64"/>
      <c r="CME44" s="64"/>
      <c r="CMF44" s="64"/>
      <c r="CMG44" s="64"/>
      <c r="CMH44" s="64"/>
      <c r="CMI44" s="64"/>
      <c r="CMJ44" s="64"/>
      <c r="CMK44" s="64"/>
      <c r="CML44" s="64"/>
      <c r="CMM44" s="64"/>
      <c r="CMN44" s="64"/>
      <c r="CMO44" s="64"/>
      <c r="CMP44" s="64"/>
      <c r="CMQ44" s="64"/>
      <c r="CMR44" s="64"/>
      <c r="CMS44" s="64"/>
      <c r="CMT44" s="64"/>
      <c r="CMU44" s="64"/>
      <c r="CMV44" s="64"/>
      <c r="CMW44" s="64"/>
      <c r="CMX44" s="64"/>
      <c r="CMY44" s="64"/>
      <c r="CMZ44" s="64"/>
      <c r="CNA44" s="64"/>
      <c r="CNB44" s="64"/>
      <c r="CNC44" s="64"/>
      <c r="CND44" s="64"/>
      <c r="CNE44" s="64"/>
      <c r="CNF44" s="64"/>
      <c r="CNG44" s="64"/>
      <c r="CNH44" s="64"/>
      <c r="CNI44" s="64"/>
      <c r="CNJ44" s="64"/>
      <c r="CNK44" s="64"/>
      <c r="CNL44" s="64"/>
      <c r="CNM44" s="64"/>
      <c r="CNN44" s="64"/>
      <c r="CNO44" s="64"/>
      <c r="CNP44" s="64"/>
      <c r="CNQ44" s="64"/>
      <c r="CNR44" s="64"/>
      <c r="CNS44" s="64"/>
      <c r="CNT44" s="64"/>
      <c r="CNU44" s="64"/>
      <c r="CNV44" s="64"/>
      <c r="CNW44" s="64"/>
      <c r="CNX44" s="64"/>
      <c r="CNY44" s="64"/>
      <c r="CNZ44" s="64"/>
      <c r="COA44" s="64"/>
      <c r="COB44" s="64"/>
      <c r="COC44" s="64"/>
      <c r="COD44" s="64"/>
      <c r="COE44" s="64"/>
      <c r="COF44" s="64"/>
      <c r="COG44" s="64"/>
      <c r="COH44" s="64"/>
      <c r="COI44" s="64"/>
      <c r="COJ44" s="64"/>
      <c r="COK44" s="64"/>
      <c r="COL44" s="64"/>
      <c r="COM44" s="64"/>
      <c r="CON44" s="64"/>
      <c r="COO44" s="64"/>
      <c r="COP44" s="64"/>
      <c r="COQ44" s="64"/>
      <c r="COR44" s="64"/>
      <c r="COS44" s="64"/>
      <c r="COT44" s="64"/>
      <c r="COU44" s="64"/>
      <c r="COV44" s="64"/>
      <c r="COW44" s="64"/>
      <c r="COX44" s="64"/>
      <c r="COY44" s="64"/>
      <c r="COZ44" s="64"/>
      <c r="CPA44" s="64"/>
      <c r="CPB44" s="64"/>
      <c r="CPC44" s="64"/>
      <c r="CPD44" s="64"/>
      <c r="CPE44" s="64"/>
      <c r="CPF44" s="64"/>
      <c r="CPG44" s="64"/>
      <c r="CPH44" s="64"/>
      <c r="CPI44" s="64"/>
      <c r="CPJ44" s="64"/>
      <c r="CPK44" s="64"/>
      <c r="CPL44" s="64"/>
      <c r="CPM44" s="64"/>
      <c r="CPN44" s="64"/>
      <c r="CPO44" s="64"/>
      <c r="CPP44" s="64"/>
      <c r="CPQ44" s="64"/>
      <c r="CPR44" s="64"/>
      <c r="CPS44" s="64"/>
      <c r="CPT44" s="64"/>
      <c r="CPU44" s="64"/>
      <c r="CPV44" s="64"/>
      <c r="CPW44" s="64"/>
      <c r="CPX44" s="64"/>
      <c r="CPY44" s="64"/>
      <c r="CPZ44" s="64"/>
      <c r="CQA44" s="64"/>
      <c r="CQB44" s="64"/>
      <c r="CQC44" s="64"/>
      <c r="CQD44" s="64"/>
      <c r="CQE44" s="64"/>
      <c r="CQF44" s="64"/>
      <c r="CQG44" s="64"/>
      <c r="CQH44" s="64"/>
      <c r="CQI44" s="64"/>
      <c r="CQJ44" s="64"/>
      <c r="CQK44" s="64"/>
      <c r="CQL44" s="64"/>
      <c r="CQM44" s="64"/>
      <c r="CQN44" s="64"/>
      <c r="CQO44" s="64"/>
      <c r="CQP44" s="64"/>
      <c r="CQQ44" s="64"/>
      <c r="CQR44" s="64"/>
      <c r="CQS44" s="64"/>
      <c r="CQT44" s="64"/>
      <c r="CQU44" s="64"/>
      <c r="CQV44" s="64"/>
      <c r="CQW44" s="64"/>
      <c r="CQX44" s="64"/>
      <c r="CQY44" s="64"/>
      <c r="CQZ44" s="64"/>
      <c r="CRA44" s="64"/>
      <c r="CRB44" s="64"/>
      <c r="CRC44" s="64"/>
      <c r="CRD44" s="64"/>
      <c r="CRE44" s="64"/>
      <c r="CRF44" s="64"/>
      <c r="CRG44" s="64"/>
      <c r="CRH44" s="64"/>
      <c r="CRI44" s="64"/>
      <c r="CRJ44" s="64"/>
      <c r="CRK44" s="64"/>
      <c r="CRL44" s="64"/>
      <c r="CRM44" s="64"/>
      <c r="CRN44" s="64"/>
      <c r="CRO44" s="64"/>
      <c r="CRP44" s="64"/>
      <c r="CRQ44" s="64"/>
      <c r="CRR44" s="64"/>
      <c r="CRS44" s="64"/>
      <c r="CRT44" s="64"/>
      <c r="CRU44" s="64"/>
      <c r="CRV44" s="64"/>
      <c r="CRW44" s="64"/>
      <c r="CRX44" s="64"/>
      <c r="CRY44" s="64"/>
      <c r="CRZ44" s="64"/>
      <c r="CSA44" s="64"/>
      <c r="CSB44" s="64"/>
      <c r="CSC44" s="64"/>
      <c r="CSD44" s="64"/>
      <c r="CSE44" s="64"/>
      <c r="CSF44" s="64"/>
      <c r="CSG44" s="64"/>
      <c r="CSH44" s="64"/>
      <c r="CSI44" s="64"/>
      <c r="CSJ44" s="64"/>
      <c r="CSK44" s="64"/>
      <c r="CSL44" s="64"/>
      <c r="CSM44" s="64"/>
      <c r="CSN44" s="64"/>
      <c r="CSO44" s="64"/>
      <c r="CSP44" s="64"/>
      <c r="CSQ44" s="64"/>
      <c r="CSR44" s="64"/>
      <c r="CSS44" s="64"/>
      <c r="CST44" s="64"/>
      <c r="CSU44" s="64"/>
      <c r="CSV44" s="64"/>
      <c r="CSW44" s="64"/>
      <c r="CSX44" s="64"/>
      <c r="CSY44" s="64"/>
      <c r="CSZ44" s="64"/>
      <c r="CTA44" s="64"/>
      <c r="CTB44" s="64"/>
      <c r="CTC44" s="64"/>
      <c r="CTD44" s="64"/>
      <c r="CTE44" s="64"/>
      <c r="CTF44" s="64"/>
      <c r="CTG44" s="64"/>
      <c r="CTH44" s="64"/>
      <c r="CTI44" s="64"/>
      <c r="CTJ44" s="64"/>
      <c r="CTK44" s="64"/>
      <c r="CTL44" s="64"/>
      <c r="CTM44" s="64"/>
      <c r="CTN44" s="64"/>
      <c r="CTO44" s="64"/>
      <c r="CTP44" s="64"/>
      <c r="CTQ44" s="64"/>
      <c r="CTR44" s="64"/>
      <c r="CTS44" s="64"/>
      <c r="CTT44" s="64"/>
      <c r="CTU44" s="64"/>
      <c r="CTV44" s="64"/>
      <c r="CTW44" s="64"/>
      <c r="CTX44" s="64"/>
      <c r="CTY44" s="64"/>
      <c r="CTZ44" s="64"/>
      <c r="CUA44" s="64"/>
      <c r="CUB44" s="64"/>
      <c r="CUC44" s="64"/>
      <c r="CUD44" s="64"/>
      <c r="CUE44" s="64"/>
      <c r="CUF44" s="64"/>
      <c r="CUG44" s="64"/>
      <c r="CUH44" s="64"/>
      <c r="CUI44" s="64"/>
      <c r="CUJ44" s="64"/>
      <c r="CUK44" s="64"/>
      <c r="CUL44" s="64"/>
      <c r="CUM44" s="64"/>
      <c r="CUN44" s="64"/>
      <c r="CUO44" s="64"/>
      <c r="CUP44" s="64"/>
      <c r="CUQ44" s="64"/>
      <c r="CUR44" s="64"/>
      <c r="CUS44" s="64"/>
      <c r="CUT44" s="64"/>
      <c r="CUU44" s="64"/>
      <c r="CUV44" s="64"/>
      <c r="CUW44" s="64"/>
      <c r="CUX44" s="64"/>
      <c r="CUY44" s="64"/>
      <c r="CUZ44" s="64"/>
      <c r="CVA44" s="64"/>
      <c r="CVB44" s="64"/>
      <c r="CVC44" s="64"/>
      <c r="CVD44" s="64"/>
      <c r="CVE44" s="64"/>
      <c r="CVF44" s="64"/>
      <c r="CVG44" s="64"/>
      <c r="CVH44" s="64"/>
      <c r="CVI44" s="64"/>
      <c r="CVJ44" s="64"/>
      <c r="CVK44" s="64"/>
      <c r="CVL44" s="64"/>
      <c r="CVM44" s="64"/>
      <c r="CVN44" s="64"/>
      <c r="CVO44" s="64"/>
      <c r="CVP44" s="64"/>
      <c r="CVQ44" s="64"/>
      <c r="CVR44" s="64"/>
      <c r="CVS44" s="64"/>
      <c r="CVT44" s="64"/>
      <c r="CVU44" s="64"/>
      <c r="CVV44" s="64"/>
      <c r="CVW44" s="64"/>
      <c r="CVX44" s="64"/>
      <c r="CVY44" s="64"/>
      <c r="CVZ44" s="64"/>
      <c r="CWA44" s="64"/>
      <c r="CWB44" s="64"/>
      <c r="CWC44" s="64"/>
      <c r="CWD44" s="64"/>
      <c r="CWE44" s="64"/>
      <c r="CWF44" s="64"/>
      <c r="CWG44" s="64"/>
      <c r="CWH44" s="64"/>
      <c r="CWI44" s="64"/>
      <c r="CWJ44" s="64"/>
      <c r="CWK44" s="64"/>
      <c r="CWL44" s="64"/>
      <c r="CWM44" s="64"/>
      <c r="CWN44" s="64"/>
      <c r="CWO44" s="64"/>
      <c r="CWP44" s="64"/>
      <c r="CWQ44" s="64"/>
      <c r="CWR44" s="64"/>
      <c r="CWS44" s="64"/>
      <c r="CWT44" s="64"/>
      <c r="CWU44" s="64"/>
      <c r="CWV44" s="64"/>
      <c r="CWW44" s="64"/>
      <c r="CWX44" s="64"/>
      <c r="CWY44" s="64"/>
      <c r="CWZ44" s="64"/>
      <c r="CXA44" s="64"/>
      <c r="CXB44" s="64"/>
      <c r="CXC44" s="64"/>
      <c r="CXD44" s="64"/>
      <c r="CXE44" s="64"/>
      <c r="CXF44" s="64"/>
      <c r="CXG44" s="64"/>
      <c r="CXH44" s="64"/>
      <c r="CXI44" s="64"/>
      <c r="CXJ44" s="64"/>
      <c r="CXK44" s="64"/>
      <c r="CXL44" s="64"/>
      <c r="CXM44" s="64"/>
      <c r="CXN44" s="64"/>
      <c r="CXO44" s="64"/>
      <c r="CXP44" s="64"/>
      <c r="CXQ44" s="64"/>
      <c r="CXR44" s="64"/>
      <c r="CXS44" s="64"/>
      <c r="CXT44" s="64"/>
      <c r="CXU44" s="64"/>
      <c r="CXV44" s="64"/>
      <c r="CXW44" s="64"/>
      <c r="CXX44" s="64"/>
      <c r="CXY44" s="64"/>
      <c r="CXZ44" s="64"/>
      <c r="CYA44" s="64"/>
      <c r="CYB44" s="64"/>
      <c r="CYC44" s="64"/>
      <c r="CYD44" s="64"/>
      <c r="CYE44" s="64"/>
      <c r="CYF44" s="64"/>
      <c r="CYG44" s="64"/>
      <c r="CYH44" s="64"/>
      <c r="CYI44" s="64"/>
      <c r="CYJ44" s="64"/>
      <c r="CYK44" s="64"/>
      <c r="CYL44" s="64"/>
      <c r="CYM44" s="64"/>
      <c r="CYN44" s="64"/>
      <c r="CYO44" s="64"/>
      <c r="CYP44" s="64"/>
      <c r="CYQ44" s="64"/>
      <c r="CYR44" s="64"/>
      <c r="CYS44" s="64"/>
      <c r="CYT44" s="64"/>
      <c r="CYU44" s="64"/>
      <c r="CYV44" s="64"/>
      <c r="CYW44" s="64"/>
      <c r="CYX44" s="64"/>
      <c r="CYY44" s="64"/>
      <c r="CYZ44" s="64"/>
      <c r="CZA44" s="64"/>
      <c r="CZB44" s="64"/>
      <c r="CZC44" s="64"/>
      <c r="CZD44" s="64"/>
      <c r="CZE44" s="64"/>
      <c r="CZF44" s="64"/>
      <c r="CZG44" s="64"/>
      <c r="CZH44" s="64"/>
      <c r="CZI44" s="64"/>
      <c r="CZJ44" s="64"/>
      <c r="CZK44" s="64"/>
      <c r="CZL44" s="64"/>
      <c r="CZM44" s="64"/>
      <c r="CZN44" s="64"/>
      <c r="CZO44" s="64"/>
      <c r="CZP44" s="64"/>
      <c r="CZQ44" s="64"/>
      <c r="CZR44" s="64"/>
      <c r="CZS44" s="64"/>
      <c r="CZT44" s="64"/>
      <c r="CZU44" s="64"/>
      <c r="CZV44" s="64"/>
      <c r="CZW44" s="64"/>
      <c r="CZX44" s="64"/>
      <c r="CZY44" s="64"/>
      <c r="CZZ44" s="64"/>
      <c r="DAA44" s="64"/>
      <c r="DAB44" s="64"/>
      <c r="DAC44" s="64"/>
      <c r="DAD44" s="64"/>
      <c r="DAE44" s="64"/>
      <c r="DAF44" s="64"/>
      <c r="DAG44" s="64"/>
      <c r="DAH44" s="64"/>
      <c r="DAI44" s="64"/>
      <c r="DAJ44" s="64"/>
      <c r="DAK44" s="64"/>
      <c r="DAL44" s="64"/>
      <c r="DAM44" s="64"/>
      <c r="DAN44" s="64"/>
      <c r="DAO44" s="64"/>
      <c r="DAP44" s="64"/>
      <c r="DAQ44" s="64"/>
      <c r="DAR44" s="64"/>
      <c r="DAS44" s="64"/>
      <c r="DAT44" s="64"/>
      <c r="DAU44" s="64"/>
      <c r="DAV44" s="64"/>
      <c r="DAW44" s="64"/>
      <c r="DAX44" s="64"/>
      <c r="DAY44" s="64"/>
      <c r="DAZ44" s="64"/>
      <c r="DBA44" s="64"/>
      <c r="DBB44" s="64"/>
      <c r="DBC44" s="64"/>
      <c r="DBD44" s="64"/>
      <c r="DBE44" s="64"/>
      <c r="DBF44" s="64"/>
      <c r="DBG44" s="64"/>
      <c r="DBH44" s="64"/>
      <c r="DBI44" s="64"/>
      <c r="DBJ44" s="64"/>
      <c r="DBK44" s="64"/>
      <c r="DBL44" s="64"/>
      <c r="DBM44" s="64"/>
      <c r="DBN44" s="64"/>
      <c r="DBO44" s="64"/>
      <c r="DBP44" s="64"/>
      <c r="DBQ44" s="64"/>
      <c r="DBR44" s="64"/>
      <c r="DBS44" s="64"/>
      <c r="DBT44" s="64"/>
      <c r="DBU44" s="64"/>
      <c r="DBV44" s="64"/>
      <c r="DBW44" s="64"/>
      <c r="DBX44" s="64"/>
      <c r="DBY44" s="64"/>
      <c r="DBZ44" s="64"/>
      <c r="DCA44" s="64"/>
      <c r="DCB44" s="64"/>
      <c r="DCC44" s="64"/>
      <c r="DCD44" s="64"/>
      <c r="DCE44" s="64"/>
      <c r="DCF44" s="64"/>
      <c r="DCG44" s="64"/>
      <c r="DCH44" s="64"/>
      <c r="DCI44" s="64"/>
      <c r="DCJ44" s="64"/>
      <c r="DCK44" s="64"/>
      <c r="DCL44" s="64"/>
      <c r="DCM44" s="64"/>
      <c r="DCN44" s="64"/>
      <c r="DCO44" s="64"/>
      <c r="DCP44" s="64"/>
      <c r="DCQ44" s="64"/>
      <c r="DCR44" s="64"/>
      <c r="DCS44" s="64"/>
      <c r="DCT44" s="64"/>
    </row>
    <row r="45" spans="1:2802" s="121" customFormat="1" ht="18" customHeight="1" x14ac:dyDescent="0.2">
      <c r="A45" s="126">
        <f t="shared" si="7"/>
        <v>22</v>
      </c>
      <c r="B45" s="196" t="s">
        <v>275</v>
      </c>
      <c r="C45" s="196" t="s">
        <v>276</v>
      </c>
      <c r="D45" s="42" t="s">
        <v>147</v>
      </c>
      <c r="E45" s="193">
        <f>E44*2</f>
        <v>90.18</v>
      </c>
      <c r="F45" s="194">
        <v>0.05</v>
      </c>
      <c r="G45" s="193">
        <f t="shared" ref="G45:G46" si="35">E45+(E45*F45)</f>
        <v>94.689000000000007</v>
      </c>
      <c r="H45" s="6" t="s">
        <v>117</v>
      </c>
      <c r="I45" s="3">
        <v>1.7208888888888888E-2</v>
      </c>
      <c r="J45" s="6">
        <v>45.75</v>
      </c>
      <c r="K45" s="137">
        <f t="shared" si="12"/>
        <v>0.7873066666666666</v>
      </c>
      <c r="L45" s="137">
        <v>1.1616</v>
      </c>
      <c r="M45" s="141">
        <f t="shared" ref="M45:M46" si="36">IF(H45&lt;&gt;"",K45+L45,"")</f>
        <v>1.9489066666666666</v>
      </c>
      <c r="N45" s="195">
        <f t="shared" ref="N45:N46" si="37">G45*M45</f>
        <v>184.54002335999999</v>
      </c>
      <c r="O45" s="132"/>
      <c r="P45" s="64"/>
      <c r="Q45" s="64"/>
      <c r="R45" s="3"/>
      <c r="S45" s="137"/>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c r="IJ45" s="64"/>
      <c r="IK45" s="64"/>
      <c r="IL45" s="64"/>
      <c r="IM45" s="64"/>
      <c r="IN45" s="64"/>
      <c r="IO45" s="64"/>
      <c r="IP45" s="64"/>
      <c r="IQ45" s="64"/>
      <c r="IR45" s="64"/>
      <c r="IS45" s="64"/>
      <c r="IT45" s="64"/>
      <c r="IU45" s="64"/>
      <c r="IV45" s="64"/>
      <c r="IW45" s="64"/>
      <c r="IX45" s="64"/>
      <c r="IY45" s="64"/>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c r="MU45" s="64"/>
      <c r="MV45" s="64"/>
      <c r="MW45" s="64"/>
      <c r="MX45" s="64"/>
      <c r="MY45" s="64"/>
      <c r="MZ45" s="64"/>
      <c r="NA45" s="64"/>
      <c r="NB45" s="64"/>
      <c r="NC45" s="64"/>
      <c r="ND45" s="64"/>
      <c r="NE45" s="64"/>
      <c r="NF45" s="64"/>
      <c r="NG45" s="64"/>
      <c r="NH45" s="64"/>
      <c r="NI45" s="64"/>
      <c r="NJ45" s="64"/>
      <c r="NK45" s="64"/>
      <c r="NL45" s="64"/>
      <c r="NM45" s="64"/>
      <c r="NN45" s="64"/>
      <c r="NO45" s="64"/>
      <c r="NP45" s="64"/>
      <c r="NQ45" s="64"/>
      <c r="NR45" s="64"/>
      <c r="NS45" s="64"/>
      <c r="NT45" s="64"/>
      <c r="NU45" s="64"/>
      <c r="NV45" s="64"/>
      <c r="NW45" s="64"/>
      <c r="NX45" s="64"/>
      <c r="NY45" s="64"/>
      <c r="NZ45" s="64"/>
      <c r="OA45" s="64"/>
      <c r="OB45" s="64"/>
      <c r="OC45" s="64"/>
      <c r="OD45" s="64"/>
      <c r="OE45" s="64"/>
      <c r="OF45" s="64"/>
      <c r="OG45" s="64"/>
      <c r="OH45" s="64"/>
      <c r="OI45" s="64"/>
      <c r="OJ45" s="64"/>
      <c r="OK45" s="64"/>
      <c r="OL45" s="64"/>
      <c r="OM45" s="64"/>
      <c r="ON45" s="64"/>
      <c r="OO45" s="64"/>
      <c r="OP45" s="64"/>
      <c r="OQ45" s="64"/>
      <c r="OR45" s="64"/>
      <c r="OS45" s="64"/>
      <c r="OT45" s="64"/>
      <c r="OU45" s="64"/>
      <c r="OV45" s="64"/>
      <c r="OW45" s="64"/>
      <c r="OX45" s="64"/>
      <c r="OY45" s="64"/>
      <c r="OZ45" s="64"/>
      <c r="PA45" s="64"/>
      <c r="PB45" s="64"/>
      <c r="PC45" s="64"/>
      <c r="PD45" s="64"/>
      <c r="PE45" s="64"/>
      <c r="PF45" s="64"/>
      <c r="PG45" s="64"/>
      <c r="PH45" s="64"/>
      <c r="PI45" s="64"/>
      <c r="PJ45" s="64"/>
      <c r="PK45" s="64"/>
      <c r="PL45" s="64"/>
      <c r="PM45" s="64"/>
      <c r="PN45" s="64"/>
      <c r="PO45" s="64"/>
      <c r="PP45" s="64"/>
      <c r="PQ45" s="64"/>
      <c r="PR45" s="64"/>
      <c r="PS45" s="64"/>
      <c r="PT45" s="64"/>
      <c r="PU45" s="64"/>
      <c r="PV45" s="64"/>
      <c r="PW45" s="64"/>
      <c r="PX45" s="64"/>
      <c r="PY45" s="64"/>
      <c r="PZ45" s="64"/>
      <c r="QA45" s="64"/>
      <c r="QB45" s="64"/>
      <c r="QC45" s="64"/>
      <c r="QD45" s="64"/>
      <c r="QE45" s="64"/>
      <c r="QF45" s="64"/>
      <c r="QG45" s="64"/>
      <c r="QH45" s="64"/>
      <c r="QI45" s="64"/>
      <c r="QJ45" s="64"/>
      <c r="QK45" s="64"/>
      <c r="QL45" s="64"/>
      <c r="QM45" s="64"/>
      <c r="QN45" s="64"/>
      <c r="QO45" s="64"/>
      <c r="QP45" s="64"/>
      <c r="QQ45" s="64"/>
      <c r="QR45" s="64"/>
      <c r="QS45" s="64"/>
      <c r="QT45" s="64"/>
      <c r="QU45" s="64"/>
      <c r="QV45" s="64"/>
      <c r="QW45" s="64"/>
      <c r="QX45" s="64"/>
      <c r="QY45" s="64"/>
      <c r="QZ45" s="64"/>
      <c r="RA45" s="64"/>
      <c r="RB45" s="64"/>
      <c r="RC45" s="64"/>
      <c r="RD45" s="64"/>
      <c r="RE45" s="64"/>
      <c r="RF45" s="64"/>
      <c r="RG45" s="64"/>
      <c r="RH45" s="64"/>
      <c r="RI45" s="64"/>
      <c r="RJ45" s="64"/>
      <c r="RK45" s="64"/>
      <c r="RL45" s="64"/>
      <c r="RM45" s="64"/>
      <c r="RN45" s="64"/>
      <c r="RO45" s="64"/>
      <c r="RP45" s="64"/>
      <c r="RQ45" s="64"/>
      <c r="RR45" s="64"/>
      <c r="RS45" s="64"/>
      <c r="RT45" s="64"/>
      <c r="RU45" s="64"/>
      <c r="RV45" s="64"/>
      <c r="RW45" s="64"/>
      <c r="RX45" s="64"/>
      <c r="RY45" s="64"/>
      <c r="RZ45" s="64"/>
      <c r="SA45" s="64"/>
      <c r="SB45" s="64"/>
      <c r="SC45" s="64"/>
      <c r="SD45" s="64"/>
      <c r="SE45" s="64"/>
      <c r="SF45" s="64"/>
      <c r="SG45" s="64"/>
      <c r="SH45" s="64"/>
      <c r="SI45" s="64"/>
      <c r="SJ45" s="64"/>
      <c r="SK45" s="64"/>
      <c r="SL45" s="64"/>
      <c r="SM45" s="64"/>
      <c r="SN45" s="64"/>
      <c r="SO45" s="64"/>
      <c r="SP45" s="64"/>
      <c r="SQ45" s="64"/>
      <c r="SR45" s="64"/>
      <c r="SS45" s="64"/>
      <c r="ST45" s="64"/>
      <c r="SU45" s="64"/>
      <c r="SV45" s="64"/>
      <c r="SW45" s="64"/>
      <c r="SX45" s="64"/>
      <c r="SY45" s="64"/>
      <c r="SZ45" s="64"/>
      <c r="TA45" s="64"/>
      <c r="TB45" s="64"/>
      <c r="TC45" s="64"/>
      <c r="TD45" s="64"/>
      <c r="TE45" s="64"/>
      <c r="TF45" s="64"/>
      <c r="TG45" s="64"/>
      <c r="TH45" s="64"/>
      <c r="TI45" s="64"/>
      <c r="TJ45" s="64"/>
      <c r="TK45" s="64"/>
      <c r="TL45" s="64"/>
      <c r="TM45" s="64"/>
      <c r="TN45" s="64"/>
      <c r="TO45" s="64"/>
      <c r="TP45" s="64"/>
      <c r="TQ45" s="64"/>
      <c r="TR45" s="64"/>
      <c r="TS45" s="64"/>
      <c r="TT45" s="64"/>
      <c r="TU45" s="64"/>
      <c r="TV45" s="64"/>
      <c r="TW45" s="64"/>
      <c r="TX45" s="64"/>
      <c r="TY45" s="64"/>
      <c r="TZ45" s="64"/>
      <c r="UA45" s="64"/>
      <c r="UB45" s="64"/>
      <c r="UC45" s="64"/>
      <c r="UD45" s="64"/>
      <c r="UE45" s="64"/>
      <c r="UF45" s="64"/>
      <c r="UG45" s="64"/>
      <c r="UH45" s="64"/>
      <c r="UI45" s="64"/>
      <c r="UJ45" s="64"/>
      <c r="UK45" s="64"/>
      <c r="UL45" s="64"/>
      <c r="UM45" s="64"/>
      <c r="UN45" s="64"/>
      <c r="UO45" s="64"/>
      <c r="UP45" s="64"/>
      <c r="UQ45" s="64"/>
      <c r="UR45" s="64"/>
      <c r="US45" s="64"/>
      <c r="UT45" s="64"/>
      <c r="UU45" s="64"/>
      <c r="UV45" s="64"/>
      <c r="UW45" s="64"/>
      <c r="UX45" s="64"/>
      <c r="UY45" s="64"/>
      <c r="UZ45" s="64"/>
      <c r="VA45" s="64"/>
      <c r="VB45" s="64"/>
      <c r="VC45" s="64"/>
      <c r="VD45" s="64"/>
      <c r="VE45" s="64"/>
      <c r="VF45" s="64"/>
      <c r="VG45" s="64"/>
      <c r="VH45" s="64"/>
      <c r="VI45" s="64"/>
      <c r="VJ45" s="64"/>
      <c r="VK45" s="64"/>
      <c r="VL45" s="64"/>
      <c r="VM45" s="64"/>
      <c r="VN45" s="64"/>
      <c r="VO45" s="64"/>
      <c r="VP45" s="64"/>
      <c r="VQ45" s="64"/>
      <c r="VR45" s="64"/>
      <c r="VS45" s="64"/>
      <c r="VT45" s="64"/>
      <c r="VU45" s="64"/>
      <c r="VV45" s="64"/>
      <c r="VW45" s="64"/>
      <c r="VX45" s="64"/>
      <c r="VY45" s="64"/>
      <c r="VZ45" s="64"/>
      <c r="WA45" s="64"/>
      <c r="WB45" s="64"/>
      <c r="WC45" s="64"/>
      <c r="WD45" s="64"/>
      <c r="WE45" s="64"/>
      <c r="WF45" s="64"/>
      <c r="WG45" s="64"/>
      <c r="WH45" s="64"/>
      <c r="WI45" s="64"/>
      <c r="WJ45" s="64"/>
      <c r="WK45" s="64"/>
      <c r="WL45" s="64"/>
      <c r="WM45" s="64"/>
      <c r="WN45" s="64"/>
      <c r="WO45" s="64"/>
      <c r="WP45" s="64"/>
      <c r="WQ45" s="64"/>
      <c r="WR45" s="64"/>
      <c r="WS45" s="64"/>
      <c r="WT45" s="64"/>
      <c r="WU45" s="64"/>
      <c r="WV45" s="64"/>
      <c r="WW45" s="64"/>
      <c r="WX45" s="64"/>
      <c r="WY45" s="64"/>
      <c r="WZ45" s="64"/>
      <c r="XA45" s="64"/>
      <c r="XB45" s="64"/>
      <c r="XC45" s="64"/>
      <c r="XD45" s="64"/>
      <c r="XE45" s="64"/>
      <c r="XF45" s="64"/>
      <c r="XG45" s="64"/>
      <c r="XH45" s="64"/>
      <c r="XI45" s="64"/>
      <c r="XJ45" s="64"/>
      <c r="XK45" s="64"/>
      <c r="XL45" s="64"/>
      <c r="XM45" s="64"/>
      <c r="XN45" s="64"/>
      <c r="XO45" s="64"/>
      <c r="XP45" s="64"/>
      <c r="XQ45" s="64"/>
      <c r="XR45" s="64"/>
      <c r="XS45" s="64"/>
      <c r="XT45" s="64"/>
      <c r="XU45" s="64"/>
      <c r="XV45" s="64"/>
      <c r="XW45" s="64"/>
      <c r="XX45" s="64"/>
      <c r="XY45" s="64"/>
      <c r="XZ45" s="64"/>
      <c r="YA45" s="64"/>
      <c r="YB45" s="64"/>
      <c r="YC45" s="64"/>
      <c r="YD45" s="64"/>
      <c r="YE45" s="64"/>
      <c r="YF45" s="64"/>
      <c r="YG45" s="64"/>
      <c r="YH45" s="64"/>
      <c r="YI45" s="64"/>
      <c r="YJ45" s="64"/>
      <c r="YK45" s="64"/>
      <c r="YL45" s="64"/>
      <c r="YM45" s="64"/>
      <c r="YN45" s="64"/>
      <c r="YO45" s="64"/>
      <c r="YP45" s="64"/>
      <c r="YQ45" s="64"/>
      <c r="YR45" s="64"/>
      <c r="YS45" s="64"/>
      <c r="YT45" s="64"/>
      <c r="YU45" s="64"/>
      <c r="YV45" s="64"/>
      <c r="YW45" s="64"/>
      <c r="YX45" s="64"/>
      <c r="YY45" s="64"/>
      <c r="YZ45" s="64"/>
      <c r="ZA45" s="64"/>
      <c r="ZB45" s="64"/>
      <c r="ZC45" s="64"/>
      <c r="ZD45" s="64"/>
      <c r="ZE45" s="64"/>
      <c r="ZF45" s="64"/>
      <c r="ZG45" s="64"/>
      <c r="ZH45" s="64"/>
      <c r="ZI45" s="64"/>
      <c r="ZJ45" s="64"/>
      <c r="ZK45" s="64"/>
      <c r="ZL45" s="64"/>
      <c r="ZM45" s="64"/>
      <c r="ZN45" s="64"/>
      <c r="ZO45" s="64"/>
      <c r="ZP45" s="64"/>
      <c r="ZQ45" s="64"/>
      <c r="ZR45" s="64"/>
      <c r="ZS45" s="64"/>
      <c r="ZT45" s="64"/>
      <c r="ZU45" s="64"/>
      <c r="ZV45" s="64"/>
      <c r="ZW45" s="64"/>
      <c r="ZX45" s="64"/>
      <c r="ZY45" s="64"/>
      <c r="ZZ45" s="64"/>
      <c r="AAA45" s="64"/>
      <c r="AAB45" s="64"/>
      <c r="AAC45" s="64"/>
      <c r="AAD45" s="64"/>
      <c r="AAE45" s="64"/>
      <c r="AAF45" s="64"/>
      <c r="AAG45" s="64"/>
      <c r="AAH45" s="64"/>
      <c r="AAI45" s="64"/>
      <c r="AAJ45" s="64"/>
      <c r="AAK45" s="64"/>
      <c r="AAL45" s="64"/>
      <c r="AAM45" s="64"/>
      <c r="AAN45" s="64"/>
      <c r="AAO45" s="64"/>
      <c r="AAP45" s="64"/>
      <c r="AAQ45" s="64"/>
      <c r="AAR45" s="64"/>
      <c r="AAS45" s="64"/>
      <c r="AAT45" s="64"/>
      <c r="AAU45" s="64"/>
      <c r="AAV45" s="64"/>
      <c r="AAW45" s="64"/>
      <c r="AAX45" s="64"/>
      <c r="AAY45" s="64"/>
      <c r="AAZ45" s="64"/>
      <c r="ABA45" s="64"/>
      <c r="ABB45" s="64"/>
      <c r="ABC45" s="64"/>
      <c r="ABD45" s="64"/>
      <c r="ABE45" s="64"/>
      <c r="ABF45" s="64"/>
      <c r="ABG45" s="64"/>
      <c r="ABH45" s="64"/>
      <c r="ABI45" s="64"/>
      <c r="ABJ45" s="64"/>
      <c r="ABK45" s="64"/>
      <c r="ABL45" s="64"/>
      <c r="ABM45" s="64"/>
      <c r="ABN45" s="64"/>
      <c r="ABO45" s="64"/>
      <c r="ABP45" s="64"/>
      <c r="ABQ45" s="64"/>
      <c r="ABR45" s="64"/>
      <c r="ABS45" s="64"/>
      <c r="ABT45" s="64"/>
      <c r="ABU45" s="64"/>
      <c r="ABV45" s="64"/>
      <c r="ABW45" s="64"/>
      <c r="ABX45" s="64"/>
      <c r="ABY45" s="64"/>
      <c r="ABZ45" s="64"/>
      <c r="ACA45" s="64"/>
      <c r="ACB45" s="64"/>
      <c r="ACC45" s="64"/>
      <c r="ACD45" s="64"/>
      <c r="ACE45" s="64"/>
      <c r="ACF45" s="64"/>
      <c r="ACG45" s="64"/>
      <c r="ACH45" s="64"/>
      <c r="ACI45" s="64"/>
      <c r="ACJ45" s="64"/>
      <c r="ACK45" s="64"/>
      <c r="ACL45" s="64"/>
      <c r="ACM45" s="64"/>
      <c r="ACN45" s="64"/>
      <c r="ACO45" s="64"/>
      <c r="ACP45" s="64"/>
      <c r="ACQ45" s="64"/>
      <c r="ACR45" s="64"/>
      <c r="ACS45" s="64"/>
      <c r="ACT45" s="64"/>
      <c r="ACU45" s="64"/>
      <c r="ACV45" s="64"/>
      <c r="ACW45" s="64"/>
      <c r="ACX45" s="64"/>
      <c r="ACY45" s="64"/>
      <c r="ACZ45" s="64"/>
      <c r="ADA45" s="64"/>
      <c r="ADB45" s="64"/>
      <c r="ADC45" s="64"/>
      <c r="ADD45" s="64"/>
      <c r="ADE45" s="64"/>
      <c r="ADF45" s="64"/>
      <c r="ADG45" s="64"/>
      <c r="ADH45" s="64"/>
      <c r="ADI45" s="64"/>
      <c r="ADJ45" s="64"/>
      <c r="ADK45" s="64"/>
      <c r="ADL45" s="64"/>
      <c r="ADM45" s="64"/>
      <c r="ADN45" s="64"/>
      <c r="ADO45" s="64"/>
      <c r="ADP45" s="64"/>
      <c r="ADQ45" s="64"/>
      <c r="ADR45" s="64"/>
      <c r="ADS45" s="64"/>
      <c r="ADT45" s="64"/>
      <c r="ADU45" s="64"/>
      <c r="ADV45" s="64"/>
      <c r="ADW45" s="64"/>
      <c r="ADX45" s="64"/>
      <c r="ADY45" s="64"/>
      <c r="ADZ45" s="64"/>
      <c r="AEA45" s="64"/>
      <c r="AEB45" s="64"/>
      <c r="AEC45" s="64"/>
      <c r="AED45" s="64"/>
      <c r="AEE45" s="64"/>
      <c r="AEF45" s="64"/>
      <c r="AEG45" s="64"/>
      <c r="AEH45" s="64"/>
      <c r="AEI45" s="64"/>
      <c r="AEJ45" s="64"/>
      <c r="AEK45" s="64"/>
      <c r="AEL45" s="64"/>
      <c r="AEM45" s="64"/>
      <c r="AEN45" s="64"/>
      <c r="AEO45" s="64"/>
      <c r="AEP45" s="64"/>
      <c r="AEQ45" s="64"/>
      <c r="AER45" s="64"/>
      <c r="AES45" s="64"/>
      <c r="AET45" s="64"/>
      <c r="AEU45" s="64"/>
      <c r="AEV45" s="64"/>
      <c r="AEW45" s="64"/>
      <c r="AEX45" s="64"/>
      <c r="AEY45" s="64"/>
      <c r="AEZ45" s="64"/>
      <c r="AFA45" s="64"/>
      <c r="AFB45" s="64"/>
      <c r="AFC45" s="64"/>
      <c r="AFD45" s="64"/>
      <c r="AFE45" s="64"/>
      <c r="AFF45" s="64"/>
      <c r="AFG45" s="64"/>
      <c r="AFH45" s="64"/>
      <c r="AFI45" s="64"/>
      <c r="AFJ45" s="64"/>
      <c r="AFK45" s="64"/>
      <c r="AFL45" s="64"/>
      <c r="AFM45" s="64"/>
      <c r="AFN45" s="64"/>
      <c r="AFO45" s="64"/>
      <c r="AFP45" s="64"/>
      <c r="AFQ45" s="64"/>
      <c r="AFR45" s="64"/>
      <c r="AFS45" s="64"/>
      <c r="AFT45" s="64"/>
      <c r="AFU45" s="64"/>
      <c r="AFV45" s="64"/>
      <c r="AFW45" s="64"/>
      <c r="AFX45" s="64"/>
      <c r="AFY45" s="64"/>
      <c r="AFZ45" s="64"/>
      <c r="AGA45" s="64"/>
      <c r="AGB45" s="64"/>
      <c r="AGC45" s="64"/>
      <c r="AGD45" s="64"/>
      <c r="AGE45" s="64"/>
      <c r="AGF45" s="64"/>
      <c r="AGG45" s="64"/>
      <c r="AGH45" s="64"/>
      <c r="AGI45" s="64"/>
      <c r="AGJ45" s="64"/>
      <c r="AGK45" s="64"/>
      <c r="AGL45" s="64"/>
      <c r="AGM45" s="64"/>
      <c r="AGN45" s="64"/>
      <c r="AGO45" s="64"/>
      <c r="AGP45" s="64"/>
      <c r="AGQ45" s="64"/>
      <c r="AGR45" s="64"/>
      <c r="AGS45" s="64"/>
      <c r="AGT45" s="64"/>
      <c r="AGU45" s="64"/>
      <c r="AGV45" s="64"/>
      <c r="AGW45" s="64"/>
      <c r="AGX45" s="64"/>
      <c r="AGY45" s="64"/>
      <c r="AGZ45" s="64"/>
      <c r="AHA45" s="64"/>
      <c r="AHB45" s="64"/>
      <c r="AHC45" s="64"/>
      <c r="AHD45" s="64"/>
      <c r="AHE45" s="64"/>
      <c r="AHF45" s="64"/>
      <c r="AHG45" s="64"/>
      <c r="AHH45" s="64"/>
      <c r="AHI45" s="64"/>
      <c r="AHJ45" s="64"/>
      <c r="AHK45" s="64"/>
      <c r="AHL45" s="64"/>
      <c r="AHM45" s="64"/>
      <c r="AHN45" s="64"/>
      <c r="AHO45" s="64"/>
      <c r="AHP45" s="64"/>
      <c r="AHQ45" s="64"/>
      <c r="AHR45" s="64"/>
      <c r="AHS45" s="64"/>
      <c r="AHT45" s="64"/>
      <c r="AHU45" s="64"/>
      <c r="AHV45" s="64"/>
      <c r="AHW45" s="64"/>
      <c r="AHX45" s="64"/>
      <c r="AHY45" s="64"/>
      <c r="AHZ45" s="64"/>
      <c r="AIA45" s="64"/>
      <c r="AIB45" s="64"/>
      <c r="AIC45" s="64"/>
      <c r="AID45" s="64"/>
      <c r="AIE45" s="64"/>
      <c r="AIF45" s="64"/>
      <c r="AIG45" s="64"/>
      <c r="AIH45" s="64"/>
      <c r="AII45" s="64"/>
      <c r="AIJ45" s="64"/>
      <c r="AIK45" s="64"/>
      <c r="AIL45" s="64"/>
      <c r="AIM45" s="64"/>
      <c r="AIN45" s="64"/>
      <c r="AIO45" s="64"/>
      <c r="AIP45" s="64"/>
      <c r="AIQ45" s="64"/>
      <c r="AIR45" s="64"/>
      <c r="AIS45" s="64"/>
      <c r="AIT45" s="64"/>
      <c r="AIU45" s="64"/>
      <c r="AIV45" s="64"/>
      <c r="AIW45" s="64"/>
      <c r="AIX45" s="64"/>
      <c r="AIY45" s="64"/>
      <c r="AIZ45" s="64"/>
      <c r="AJA45" s="64"/>
      <c r="AJB45" s="64"/>
      <c r="AJC45" s="64"/>
      <c r="AJD45" s="64"/>
      <c r="AJE45" s="64"/>
      <c r="AJF45" s="64"/>
      <c r="AJG45" s="64"/>
      <c r="AJH45" s="64"/>
      <c r="AJI45" s="64"/>
      <c r="AJJ45" s="64"/>
      <c r="AJK45" s="64"/>
      <c r="AJL45" s="64"/>
      <c r="AJM45" s="64"/>
      <c r="AJN45" s="64"/>
      <c r="AJO45" s="64"/>
      <c r="AJP45" s="64"/>
      <c r="AJQ45" s="64"/>
      <c r="AJR45" s="64"/>
      <c r="AJS45" s="64"/>
      <c r="AJT45" s="64"/>
      <c r="AJU45" s="64"/>
      <c r="AJV45" s="64"/>
      <c r="AJW45" s="64"/>
      <c r="AJX45" s="64"/>
      <c r="AJY45" s="64"/>
      <c r="AJZ45" s="64"/>
      <c r="AKA45" s="64"/>
      <c r="AKB45" s="64"/>
      <c r="AKC45" s="64"/>
      <c r="AKD45" s="64"/>
      <c r="AKE45" s="64"/>
      <c r="AKF45" s="64"/>
      <c r="AKG45" s="64"/>
      <c r="AKH45" s="64"/>
      <c r="AKI45" s="64"/>
      <c r="AKJ45" s="64"/>
      <c r="AKK45" s="64"/>
      <c r="AKL45" s="64"/>
      <c r="AKM45" s="64"/>
      <c r="AKN45" s="64"/>
      <c r="AKO45" s="64"/>
      <c r="AKP45" s="64"/>
      <c r="AKQ45" s="64"/>
      <c r="AKR45" s="64"/>
      <c r="AKS45" s="64"/>
      <c r="AKT45" s="64"/>
      <c r="AKU45" s="64"/>
      <c r="AKV45" s="64"/>
      <c r="AKW45" s="64"/>
      <c r="AKX45" s="64"/>
      <c r="AKY45" s="64"/>
      <c r="AKZ45" s="64"/>
      <c r="ALA45" s="64"/>
      <c r="ALB45" s="64"/>
      <c r="ALC45" s="64"/>
      <c r="ALD45" s="64"/>
      <c r="ALE45" s="64"/>
      <c r="ALF45" s="64"/>
      <c r="ALG45" s="64"/>
      <c r="ALH45" s="64"/>
      <c r="ALI45" s="64"/>
      <c r="ALJ45" s="64"/>
      <c r="ALK45" s="64"/>
      <c r="ALL45" s="64"/>
      <c r="ALM45" s="64"/>
      <c r="ALN45" s="64"/>
      <c r="ALO45" s="64"/>
      <c r="ALP45" s="64"/>
      <c r="ALQ45" s="64"/>
      <c r="ALR45" s="64"/>
      <c r="ALS45" s="64"/>
      <c r="ALT45" s="64"/>
      <c r="ALU45" s="64"/>
      <c r="ALV45" s="64"/>
      <c r="ALW45" s="64"/>
      <c r="ALX45" s="64"/>
      <c r="ALY45" s="64"/>
      <c r="ALZ45" s="64"/>
      <c r="AMA45" s="64"/>
      <c r="AMB45" s="64"/>
      <c r="AMC45" s="64"/>
      <c r="AMD45" s="64"/>
      <c r="AME45" s="64"/>
      <c r="AMF45" s="64"/>
      <c r="AMG45" s="64"/>
      <c r="AMH45" s="64"/>
      <c r="AMI45" s="64"/>
      <c r="AMJ45" s="64"/>
      <c r="AMK45" s="64"/>
      <c r="AML45" s="64"/>
      <c r="AMM45" s="64"/>
      <c r="AMN45" s="64"/>
      <c r="AMO45" s="64"/>
      <c r="AMP45" s="64"/>
      <c r="AMQ45" s="64"/>
      <c r="AMR45" s="64"/>
      <c r="AMS45" s="64"/>
      <c r="AMT45" s="64"/>
      <c r="AMU45" s="64"/>
      <c r="AMV45" s="64"/>
      <c r="AMW45" s="64"/>
      <c r="AMX45" s="64"/>
      <c r="AMY45" s="64"/>
      <c r="AMZ45" s="64"/>
      <c r="ANA45" s="64"/>
      <c r="ANB45" s="64"/>
      <c r="ANC45" s="64"/>
      <c r="AND45" s="64"/>
      <c r="ANE45" s="64"/>
      <c r="ANF45" s="64"/>
      <c r="ANG45" s="64"/>
      <c r="ANH45" s="64"/>
      <c r="ANI45" s="64"/>
      <c r="ANJ45" s="64"/>
      <c r="ANK45" s="64"/>
      <c r="ANL45" s="64"/>
      <c r="ANM45" s="64"/>
      <c r="ANN45" s="64"/>
      <c r="ANO45" s="64"/>
      <c r="ANP45" s="64"/>
      <c r="ANQ45" s="64"/>
      <c r="ANR45" s="64"/>
      <c r="ANS45" s="64"/>
      <c r="ANT45" s="64"/>
      <c r="ANU45" s="64"/>
      <c r="ANV45" s="64"/>
      <c r="ANW45" s="64"/>
      <c r="ANX45" s="64"/>
      <c r="ANY45" s="64"/>
      <c r="ANZ45" s="64"/>
      <c r="AOA45" s="64"/>
      <c r="AOB45" s="64"/>
      <c r="AOC45" s="64"/>
      <c r="AOD45" s="64"/>
      <c r="AOE45" s="64"/>
      <c r="AOF45" s="64"/>
      <c r="AOG45" s="64"/>
      <c r="AOH45" s="64"/>
      <c r="AOI45" s="64"/>
      <c r="AOJ45" s="64"/>
      <c r="AOK45" s="64"/>
      <c r="AOL45" s="64"/>
      <c r="AOM45" s="64"/>
      <c r="AON45" s="64"/>
      <c r="AOO45" s="64"/>
      <c r="AOP45" s="64"/>
      <c r="AOQ45" s="64"/>
      <c r="AOR45" s="64"/>
      <c r="AOS45" s="64"/>
      <c r="AOT45" s="64"/>
      <c r="AOU45" s="64"/>
      <c r="AOV45" s="64"/>
      <c r="AOW45" s="64"/>
      <c r="AOX45" s="64"/>
      <c r="AOY45" s="64"/>
      <c r="AOZ45" s="64"/>
      <c r="APA45" s="64"/>
      <c r="APB45" s="64"/>
      <c r="APC45" s="64"/>
      <c r="APD45" s="64"/>
      <c r="APE45" s="64"/>
      <c r="APF45" s="64"/>
      <c r="APG45" s="64"/>
      <c r="APH45" s="64"/>
      <c r="API45" s="64"/>
      <c r="APJ45" s="64"/>
      <c r="APK45" s="64"/>
      <c r="APL45" s="64"/>
      <c r="APM45" s="64"/>
      <c r="APN45" s="64"/>
      <c r="APO45" s="64"/>
      <c r="APP45" s="64"/>
      <c r="APQ45" s="64"/>
      <c r="APR45" s="64"/>
      <c r="APS45" s="64"/>
      <c r="APT45" s="64"/>
      <c r="APU45" s="64"/>
      <c r="APV45" s="64"/>
      <c r="APW45" s="64"/>
      <c r="APX45" s="64"/>
      <c r="APY45" s="64"/>
      <c r="APZ45" s="64"/>
      <c r="AQA45" s="64"/>
      <c r="AQB45" s="64"/>
      <c r="AQC45" s="64"/>
      <c r="AQD45" s="64"/>
      <c r="AQE45" s="64"/>
      <c r="AQF45" s="64"/>
      <c r="AQG45" s="64"/>
      <c r="AQH45" s="64"/>
      <c r="AQI45" s="64"/>
      <c r="AQJ45" s="64"/>
      <c r="AQK45" s="64"/>
      <c r="AQL45" s="64"/>
      <c r="AQM45" s="64"/>
      <c r="AQN45" s="64"/>
      <c r="AQO45" s="64"/>
      <c r="AQP45" s="64"/>
      <c r="AQQ45" s="64"/>
      <c r="AQR45" s="64"/>
      <c r="AQS45" s="64"/>
      <c r="AQT45" s="64"/>
      <c r="AQU45" s="64"/>
      <c r="AQV45" s="64"/>
      <c r="AQW45" s="64"/>
      <c r="AQX45" s="64"/>
      <c r="AQY45" s="64"/>
      <c r="AQZ45" s="64"/>
      <c r="ARA45" s="64"/>
      <c r="ARB45" s="64"/>
      <c r="ARC45" s="64"/>
      <c r="ARD45" s="64"/>
      <c r="ARE45" s="64"/>
      <c r="ARF45" s="64"/>
      <c r="ARG45" s="64"/>
      <c r="ARH45" s="64"/>
      <c r="ARI45" s="64"/>
      <c r="ARJ45" s="64"/>
      <c r="ARK45" s="64"/>
      <c r="ARL45" s="64"/>
      <c r="ARM45" s="64"/>
      <c r="ARN45" s="64"/>
      <c r="ARO45" s="64"/>
      <c r="ARP45" s="64"/>
      <c r="ARQ45" s="64"/>
      <c r="ARR45" s="64"/>
      <c r="ARS45" s="64"/>
      <c r="ART45" s="64"/>
      <c r="ARU45" s="64"/>
      <c r="ARV45" s="64"/>
      <c r="ARW45" s="64"/>
      <c r="ARX45" s="64"/>
      <c r="ARY45" s="64"/>
      <c r="ARZ45" s="64"/>
      <c r="ASA45" s="64"/>
      <c r="ASB45" s="64"/>
      <c r="ASC45" s="64"/>
      <c r="ASD45" s="64"/>
      <c r="ASE45" s="64"/>
      <c r="ASF45" s="64"/>
      <c r="ASG45" s="64"/>
      <c r="ASH45" s="64"/>
      <c r="ASI45" s="64"/>
      <c r="ASJ45" s="64"/>
      <c r="ASK45" s="64"/>
      <c r="ASL45" s="64"/>
      <c r="ASM45" s="64"/>
      <c r="ASN45" s="64"/>
      <c r="ASO45" s="64"/>
      <c r="ASP45" s="64"/>
      <c r="ASQ45" s="64"/>
      <c r="ASR45" s="64"/>
      <c r="ASS45" s="64"/>
      <c r="AST45" s="64"/>
      <c r="ASU45" s="64"/>
      <c r="ASV45" s="64"/>
      <c r="ASW45" s="64"/>
      <c r="ASX45" s="64"/>
      <c r="ASY45" s="64"/>
      <c r="ASZ45" s="64"/>
      <c r="ATA45" s="64"/>
      <c r="ATB45" s="64"/>
      <c r="ATC45" s="64"/>
      <c r="ATD45" s="64"/>
      <c r="ATE45" s="64"/>
      <c r="ATF45" s="64"/>
      <c r="ATG45" s="64"/>
      <c r="ATH45" s="64"/>
      <c r="ATI45" s="64"/>
      <c r="ATJ45" s="64"/>
      <c r="ATK45" s="64"/>
      <c r="ATL45" s="64"/>
      <c r="ATM45" s="64"/>
      <c r="ATN45" s="64"/>
      <c r="ATO45" s="64"/>
      <c r="ATP45" s="64"/>
      <c r="ATQ45" s="64"/>
      <c r="ATR45" s="64"/>
      <c r="ATS45" s="64"/>
      <c r="ATT45" s="64"/>
      <c r="ATU45" s="64"/>
      <c r="ATV45" s="64"/>
      <c r="ATW45" s="64"/>
      <c r="ATX45" s="64"/>
      <c r="ATY45" s="64"/>
      <c r="ATZ45" s="64"/>
      <c r="AUA45" s="64"/>
      <c r="AUB45" s="64"/>
      <c r="AUC45" s="64"/>
      <c r="AUD45" s="64"/>
      <c r="AUE45" s="64"/>
      <c r="AUF45" s="64"/>
      <c r="AUG45" s="64"/>
      <c r="AUH45" s="64"/>
      <c r="AUI45" s="64"/>
      <c r="AUJ45" s="64"/>
      <c r="AUK45" s="64"/>
      <c r="AUL45" s="64"/>
      <c r="AUM45" s="64"/>
      <c r="AUN45" s="64"/>
      <c r="AUO45" s="64"/>
      <c r="AUP45" s="64"/>
      <c r="AUQ45" s="64"/>
      <c r="AUR45" s="64"/>
      <c r="AUS45" s="64"/>
      <c r="AUT45" s="64"/>
      <c r="AUU45" s="64"/>
      <c r="AUV45" s="64"/>
      <c r="AUW45" s="64"/>
      <c r="AUX45" s="64"/>
      <c r="AUY45" s="64"/>
      <c r="AUZ45" s="64"/>
      <c r="AVA45" s="64"/>
      <c r="AVB45" s="64"/>
      <c r="AVC45" s="64"/>
      <c r="AVD45" s="64"/>
      <c r="AVE45" s="64"/>
      <c r="AVF45" s="64"/>
      <c r="AVG45" s="64"/>
      <c r="AVH45" s="64"/>
      <c r="AVI45" s="64"/>
      <c r="AVJ45" s="64"/>
      <c r="AVK45" s="64"/>
      <c r="AVL45" s="64"/>
      <c r="AVM45" s="64"/>
      <c r="AVN45" s="64"/>
      <c r="AVO45" s="64"/>
      <c r="AVP45" s="64"/>
      <c r="AVQ45" s="64"/>
      <c r="AVR45" s="64"/>
      <c r="AVS45" s="64"/>
      <c r="AVT45" s="64"/>
      <c r="AVU45" s="64"/>
      <c r="AVV45" s="64"/>
      <c r="AVW45" s="64"/>
      <c r="AVX45" s="64"/>
      <c r="AVY45" s="64"/>
      <c r="AVZ45" s="64"/>
      <c r="AWA45" s="64"/>
      <c r="AWB45" s="64"/>
      <c r="AWC45" s="64"/>
      <c r="AWD45" s="64"/>
      <c r="AWE45" s="64"/>
      <c r="AWF45" s="64"/>
      <c r="AWG45" s="64"/>
      <c r="AWH45" s="64"/>
      <c r="AWI45" s="64"/>
      <c r="AWJ45" s="64"/>
      <c r="AWK45" s="64"/>
      <c r="AWL45" s="64"/>
      <c r="AWM45" s="64"/>
      <c r="AWN45" s="64"/>
      <c r="AWO45" s="64"/>
      <c r="AWP45" s="64"/>
      <c r="AWQ45" s="64"/>
      <c r="AWR45" s="64"/>
      <c r="AWS45" s="64"/>
      <c r="AWT45" s="64"/>
      <c r="AWU45" s="64"/>
      <c r="AWV45" s="64"/>
      <c r="AWW45" s="64"/>
      <c r="AWX45" s="64"/>
      <c r="AWY45" s="64"/>
      <c r="AWZ45" s="64"/>
      <c r="AXA45" s="64"/>
      <c r="AXB45" s="64"/>
      <c r="AXC45" s="64"/>
      <c r="AXD45" s="64"/>
      <c r="AXE45" s="64"/>
      <c r="AXF45" s="64"/>
      <c r="AXG45" s="64"/>
      <c r="AXH45" s="64"/>
      <c r="AXI45" s="64"/>
      <c r="AXJ45" s="64"/>
      <c r="AXK45" s="64"/>
      <c r="AXL45" s="64"/>
      <c r="AXM45" s="64"/>
      <c r="AXN45" s="64"/>
      <c r="AXO45" s="64"/>
      <c r="AXP45" s="64"/>
      <c r="AXQ45" s="64"/>
      <c r="AXR45" s="64"/>
      <c r="AXS45" s="64"/>
      <c r="AXT45" s="64"/>
      <c r="AXU45" s="64"/>
      <c r="AXV45" s="64"/>
      <c r="AXW45" s="64"/>
      <c r="AXX45" s="64"/>
      <c r="AXY45" s="64"/>
      <c r="AXZ45" s="64"/>
      <c r="AYA45" s="64"/>
      <c r="AYB45" s="64"/>
      <c r="AYC45" s="64"/>
      <c r="AYD45" s="64"/>
      <c r="AYE45" s="64"/>
      <c r="AYF45" s="64"/>
      <c r="AYG45" s="64"/>
      <c r="AYH45" s="64"/>
      <c r="AYI45" s="64"/>
      <c r="AYJ45" s="64"/>
      <c r="AYK45" s="64"/>
      <c r="AYL45" s="64"/>
      <c r="AYM45" s="64"/>
      <c r="AYN45" s="64"/>
      <c r="AYO45" s="64"/>
      <c r="AYP45" s="64"/>
      <c r="AYQ45" s="64"/>
      <c r="AYR45" s="64"/>
      <c r="AYS45" s="64"/>
      <c r="AYT45" s="64"/>
      <c r="AYU45" s="64"/>
      <c r="AYV45" s="64"/>
      <c r="AYW45" s="64"/>
      <c r="AYX45" s="64"/>
      <c r="AYY45" s="64"/>
      <c r="AYZ45" s="64"/>
      <c r="AZA45" s="64"/>
      <c r="AZB45" s="64"/>
      <c r="AZC45" s="64"/>
      <c r="AZD45" s="64"/>
      <c r="AZE45" s="64"/>
      <c r="AZF45" s="64"/>
      <c r="AZG45" s="64"/>
      <c r="AZH45" s="64"/>
      <c r="AZI45" s="64"/>
      <c r="AZJ45" s="64"/>
      <c r="AZK45" s="64"/>
      <c r="AZL45" s="64"/>
      <c r="AZM45" s="64"/>
      <c r="AZN45" s="64"/>
      <c r="AZO45" s="64"/>
      <c r="AZP45" s="64"/>
      <c r="AZQ45" s="64"/>
      <c r="AZR45" s="64"/>
      <c r="AZS45" s="64"/>
      <c r="AZT45" s="64"/>
      <c r="AZU45" s="64"/>
      <c r="AZV45" s="64"/>
      <c r="AZW45" s="64"/>
      <c r="AZX45" s="64"/>
      <c r="AZY45" s="64"/>
      <c r="AZZ45" s="64"/>
      <c r="BAA45" s="64"/>
      <c r="BAB45" s="64"/>
      <c r="BAC45" s="64"/>
      <c r="BAD45" s="64"/>
      <c r="BAE45" s="64"/>
      <c r="BAF45" s="64"/>
      <c r="BAG45" s="64"/>
      <c r="BAH45" s="64"/>
      <c r="BAI45" s="64"/>
      <c r="BAJ45" s="64"/>
      <c r="BAK45" s="64"/>
      <c r="BAL45" s="64"/>
      <c r="BAM45" s="64"/>
      <c r="BAN45" s="64"/>
      <c r="BAO45" s="64"/>
      <c r="BAP45" s="64"/>
      <c r="BAQ45" s="64"/>
      <c r="BAR45" s="64"/>
      <c r="BAS45" s="64"/>
      <c r="BAT45" s="64"/>
      <c r="BAU45" s="64"/>
      <c r="BAV45" s="64"/>
      <c r="BAW45" s="64"/>
      <c r="BAX45" s="64"/>
      <c r="BAY45" s="64"/>
      <c r="BAZ45" s="64"/>
      <c r="BBA45" s="64"/>
      <c r="BBB45" s="64"/>
      <c r="BBC45" s="64"/>
      <c r="BBD45" s="64"/>
      <c r="BBE45" s="64"/>
      <c r="BBF45" s="64"/>
      <c r="BBG45" s="64"/>
      <c r="BBH45" s="64"/>
      <c r="BBI45" s="64"/>
      <c r="BBJ45" s="64"/>
      <c r="BBK45" s="64"/>
      <c r="BBL45" s="64"/>
      <c r="BBM45" s="64"/>
      <c r="BBN45" s="64"/>
      <c r="BBO45" s="64"/>
      <c r="BBP45" s="64"/>
      <c r="BBQ45" s="64"/>
      <c r="BBR45" s="64"/>
      <c r="BBS45" s="64"/>
      <c r="BBT45" s="64"/>
      <c r="BBU45" s="64"/>
      <c r="BBV45" s="64"/>
      <c r="BBW45" s="64"/>
      <c r="BBX45" s="64"/>
      <c r="BBY45" s="64"/>
      <c r="BBZ45" s="64"/>
      <c r="BCA45" s="64"/>
      <c r="BCB45" s="64"/>
      <c r="BCC45" s="64"/>
      <c r="BCD45" s="64"/>
      <c r="BCE45" s="64"/>
      <c r="BCF45" s="64"/>
      <c r="BCG45" s="64"/>
      <c r="BCH45" s="64"/>
      <c r="BCI45" s="64"/>
      <c r="BCJ45" s="64"/>
      <c r="BCK45" s="64"/>
      <c r="BCL45" s="64"/>
      <c r="BCM45" s="64"/>
      <c r="BCN45" s="64"/>
      <c r="BCO45" s="64"/>
      <c r="BCP45" s="64"/>
      <c r="BCQ45" s="64"/>
      <c r="BCR45" s="64"/>
      <c r="BCS45" s="64"/>
      <c r="BCT45" s="64"/>
      <c r="BCU45" s="64"/>
      <c r="BCV45" s="64"/>
      <c r="BCW45" s="64"/>
      <c r="BCX45" s="64"/>
      <c r="BCY45" s="64"/>
      <c r="BCZ45" s="64"/>
      <c r="BDA45" s="64"/>
      <c r="BDB45" s="64"/>
      <c r="BDC45" s="64"/>
      <c r="BDD45" s="64"/>
      <c r="BDE45" s="64"/>
      <c r="BDF45" s="64"/>
      <c r="BDG45" s="64"/>
      <c r="BDH45" s="64"/>
      <c r="BDI45" s="64"/>
      <c r="BDJ45" s="64"/>
      <c r="BDK45" s="64"/>
      <c r="BDL45" s="64"/>
      <c r="BDM45" s="64"/>
      <c r="BDN45" s="64"/>
      <c r="BDO45" s="64"/>
      <c r="BDP45" s="64"/>
      <c r="BDQ45" s="64"/>
      <c r="BDR45" s="64"/>
      <c r="BDS45" s="64"/>
      <c r="BDT45" s="64"/>
      <c r="BDU45" s="64"/>
      <c r="BDV45" s="64"/>
      <c r="BDW45" s="64"/>
      <c r="BDX45" s="64"/>
      <c r="BDY45" s="64"/>
      <c r="BDZ45" s="64"/>
      <c r="BEA45" s="64"/>
      <c r="BEB45" s="64"/>
      <c r="BEC45" s="64"/>
      <c r="BED45" s="64"/>
      <c r="BEE45" s="64"/>
      <c r="BEF45" s="64"/>
      <c r="BEG45" s="64"/>
      <c r="BEH45" s="64"/>
      <c r="BEI45" s="64"/>
      <c r="BEJ45" s="64"/>
      <c r="BEK45" s="64"/>
      <c r="BEL45" s="64"/>
      <c r="BEM45" s="64"/>
      <c r="BEN45" s="64"/>
      <c r="BEO45" s="64"/>
      <c r="BEP45" s="64"/>
      <c r="BEQ45" s="64"/>
      <c r="BER45" s="64"/>
      <c r="BES45" s="64"/>
      <c r="BET45" s="64"/>
      <c r="BEU45" s="64"/>
      <c r="BEV45" s="64"/>
      <c r="BEW45" s="64"/>
      <c r="BEX45" s="64"/>
      <c r="BEY45" s="64"/>
      <c r="BEZ45" s="64"/>
      <c r="BFA45" s="64"/>
      <c r="BFB45" s="64"/>
      <c r="BFC45" s="64"/>
      <c r="BFD45" s="64"/>
      <c r="BFE45" s="64"/>
      <c r="BFF45" s="64"/>
      <c r="BFG45" s="64"/>
      <c r="BFH45" s="64"/>
      <c r="BFI45" s="64"/>
      <c r="BFJ45" s="64"/>
      <c r="BFK45" s="64"/>
      <c r="BFL45" s="64"/>
      <c r="BFM45" s="64"/>
      <c r="BFN45" s="64"/>
      <c r="BFO45" s="64"/>
      <c r="BFP45" s="64"/>
      <c r="BFQ45" s="64"/>
      <c r="BFR45" s="64"/>
      <c r="BFS45" s="64"/>
      <c r="BFT45" s="64"/>
      <c r="BFU45" s="64"/>
      <c r="BFV45" s="64"/>
      <c r="BFW45" s="64"/>
      <c r="BFX45" s="64"/>
      <c r="BFY45" s="64"/>
      <c r="BFZ45" s="64"/>
      <c r="BGA45" s="64"/>
      <c r="BGB45" s="64"/>
      <c r="BGC45" s="64"/>
      <c r="BGD45" s="64"/>
      <c r="BGE45" s="64"/>
      <c r="BGF45" s="64"/>
      <c r="BGG45" s="64"/>
      <c r="BGH45" s="64"/>
      <c r="BGI45" s="64"/>
      <c r="BGJ45" s="64"/>
      <c r="BGK45" s="64"/>
      <c r="BGL45" s="64"/>
      <c r="BGM45" s="64"/>
      <c r="BGN45" s="64"/>
      <c r="BGO45" s="64"/>
      <c r="BGP45" s="64"/>
      <c r="BGQ45" s="64"/>
      <c r="BGR45" s="64"/>
      <c r="BGS45" s="64"/>
      <c r="BGT45" s="64"/>
      <c r="BGU45" s="64"/>
      <c r="BGV45" s="64"/>
      <c r="BGW45" s="64"/>
      <c r="BGX45" s="64"/>
      <c r="BGY45" s="64"/>
      <c r="BGZ45" s="64"/>
      <c r="BHA45" s="64"/>
      <c r="BHB45" s="64"/>
      <c r="BHC45" s="64"/>
      <c r="BHD45" s="64"/>
      <c r="BHE45" s="64"/>
      <c r="BHF45" s="64"/>
      <c r="BHG45" s="64"/>
      <c r="BHH45" s="64"/>
      <c r="BHI45" s="64"/>
      <c r="BHJ45" s="64"/>
      <c r="BHK45" s="64"/>
      <c r="BHL45" s="64"/>
      <c r="BHM45" s="64"/>
      <c r="BHN45" s="64"/>
      <c r="BHO45" s="64"/>
      <c r="BHP45" s="64"/>
      <c r="BHQ45" s="64"/>
      <c r="BHR45" s="64"/>
      <c r="BHS45" s="64"/>
      <c r="BHT45" s="64"/>
      <c r="BHU45" s="64"/>
      <c r="BHV45" s="64"/>
      <c r="BHW45" s="64"/>
      <c r="BHX45" s="64"/>
      <c r="BHY45" s="64"/>
      <c r="BHZ45" s="64"/>
      <c r="BIA45" s="64"/>
      <c r="BIB45" s="64"/>
      <c r="BIC45" s="64"/>
      <c r="BID45" s="64"/>
      <c r="BIE45" s="64"/>
      <c r="BIF45" s="64"/>
      <c r="BIG45" s="64"/>
      <c r="BIH45" s="64"/>
      <c r="BII45" s="64"/>
      <c r="BIJ45" s="64"/>
      <c r="BIK45" s="64"/>
      <c r="BIL45" s="64"/>
      <c r="BIM45" s="64"/>
      <c r="BIN45" s="64"/>
      <c r="BIO45" s="64"/>
      <c r="BIP45" s="64"/>
      <c r="BIQ45" s="64"/>
      <c r="BIR45" s="64"/>
      <c r="BIS45" s="64"/>
      <c r="BIT45" s="64"/>
      <c r="BIU45" s="64"/>
      <c r="BIV45" s="64"/>
      <c r="BIW45" s="64"/>
      <c r="BIX45" s="64"/>
      <c r="BIY45" s="64"/>
      <c r="BIZ45" s="64"/>
      <c r="BJA45" s="64"/>
      <c r="BJB45" s="64"/>
      <c r="BJC45" s="64"/>
      <c r="BJD45" s="64"/>
      <c r="BJE45" s="64"/>
      <c r="BJF45" s="64"/>
      <c r="BJG45" s="64"/>
      <c r="BJH45" s="64"/>
      <c r="BJI45" s="64"/>
      <c r="BJJ45" s="64"/>
      <c r="BJK45" s="64"/>
      <c r="BJL45" s="64"/>
      <c r="BJM45" s="64"/>
      <c r="BJN45" s="64"/>
      <c r="BJO45" s="64"/>
      <c r="BJP45" s="64"/>
      <c r="BJQ45" s="64"/>
      <c r="BJR45" s="64"/>
      <c r="BJS45" s="64"/>
      <c r="BJT45" s="64"/>
      <c r="BJU45" s="64"/>
      <c r="BJV45" s="64"/>
      <c r="BJW45" s="64"/>
      <c r="BJX45" s="64"/>
      <c r="BJY45" s="64"/>
      <c r="BJZ45" s="64"/>
      <c r="BKA45" s="64"/>
      <c r="BKB45" s="64"/>
      <c r="BKC45" s="64"/>
      <c r="BKD45" s="64"/>
      <c r="BKE45" s="64"/>
      <c r="BKF45" s="64"/>
      <c r="BKG45" s="64"/>
      <c r="BKH45" s="64"/>
      <c r="BKI45" s="64"/>
      <c r="BKJ45" s="64"/>
      <c r="BKK45" s="64"/>
      <c r="BKL45" s="64"/>
      <c r="BKM45" s="64"/>
      <c r="BKN45" s="64"/>
      <c r="BKO45" s="64"/>
      <c r="BKP45" s="64"/>
      <c r="BKQ45" s="64"/>
      <c r="BKR45" s="64"/>
      <c r="BKS45" s="64"/>
      <c r="BKT45" s="64"/>
      <c r="BKU45" s="64"/>
      <c r="BKV45" s="64"/>
      <c r="BKW45" s="64"/>
      <c r="BKX45" s="64"/>
      <c r="BKY45" s="64"/>
      <c r="BKZ45" s="64"/>
      <c r="BLA45" s="64"/>
      <c r="BLB45" s="64"/>
      <c r="BLC45" s="64"/>
      <c r="BLD45" s="64"/>
      <c r="BLE45" s="64"/>
      <c r="BLF45" s="64"/>
      <c r="BLG45" s="64"/>
      <c r="BLH45" s="64"/>
      <c r="BLI45" s="64"/>
      <c r="BLJ45" s="64"/>
      <c r="BLK45" s="64"/>
      <c r="BLL45" s="64"/>
      <c r="BLM45" s="64"/>
      <c r="BLN45" s="64"/>
      <c r="BLO45" s="64"/>
      <c r="BLP45" s="64"/>
      <c r="BLQ45" s="64"/>
      <c r="BLR45" s="64"/>
      <c r="BLS45" s="64"/>
      <c r="BLT45" s="64"/>
      <c r="BLU45" s="64"/>
      <c r="BLV45" s="64"/>
      <c r="BLW45" s="64"/>
      <c r="BLX45" s="64"/>
      <c r="BLY45" s="64"/>
      <c r="BLZ45" s="64"/>
      <c r="BMA45" s="64"/>
      <c r="BMB45" s="64"/>
      <c r="BMC45" s="64"/>
      <c r="BMD45" s="64"/>
      <c r="BME45" s="64"/>
      <c r="BMF45" s="64"/>
      <c r="BMG45" s="64"/>
      <c r="BMH45" s="64"/>
      <c r="BMI45" s="64"/>
      <c r="BMJ45" s="64"/>
      <c r="BMK45" s="64"/>
      <c r="BML45" s="64"/>
      <c r="BMM45" s="64"/>
      <c r="BMN45" s="64"/>
      <c r="BMO45" s="64"/>
      <c r="BMP45" s="64"/>
      <c r="BMQ45" s="64"/>
      <c r="BMR45" s="64"/>
      <c r="BMS45" s="64"/>
      <c r="BMT45" s="64"/>
      <c r="BMU45" s="64"/>
      <c r="BMV45" s="64"/>
      <c r="BMW45" s="64"/>
      <c r="BMX45" s="64"/>
      <c r="BMY45" s="64"/>
      <c r="BMZ45" s="64"/>
      <c r="BNA45" s="64"/>
      <c r="BNB45" s="64"/>
      <c r="BNC45" s="64"/>
      <c r="BND45" s="64"/>
      <c r="BNE45" s="64"/>
      <c r="BNF45" s="64"/>
      <c r="BNG45" s="64"/>
      <c r="BNH45" s="64"/>
      <c r="BNI45" s="64"/>
      <c r="BNJ45" s="64"/>
      <c r="BNK45" s="64"/>
      <c r="BNL45" s="64"/>
      <c r="BNM45" s="64"/>
      <c r="BNN45" s="64"/>
      <c r="BNO45" s="64"/>
      <c r="BNP45" s="64"/>
      <c r="BNQ45" s="64"/>
      <c r="BNR45" s="64"/>
      <c r="BNS45" s="64"/>
      <c r="BNT45" s="64"/>
      <c r="BNU45" s="64"/>
      <c r="BNV45" s="64"/>
      <c r="BNW45" s="64"/>
      <c r="BNX45" s="64"/>
      <c r="BNY45" s="64"/>
      <c r="BNZ45" s="64"/>
      <c r="BOA45" s="64"/>
      <c r="BOB45" s="64"/>
      <c r="BOC45" s="64"/>
      <c r="BOD45" s="64"/>
      <c r="BOE45" s="64"/>
      <c r="BOF45" s="64"/>
      <c r="BOG45" s="64"/>
      <c r="BOH45" s="64"/>
      <c r="BOI45" s="64"/>
      <c r="BOJ45" s="64"/>
      <c r="BOK45" s="64"/>
      <c r="BOL45" s="64"/>
      <c r="BOM45" s="64"/>
      <c r="BON45" s="64"/>
      <c r="BOO45" s="64"/>
      <c r="BOP45" s="64"/>
      <c r="BOQ45" s="64"/>
      <c r="BOR45" s="64"/>
      <c r="BOS45" s="64"/>
      <c r="BOT45" s="64"/>
      <c r="BOU45" s="64"/>
      <c r="BOV45" s="64"/>
      <c r="BOW45" s="64"/>
      <c r="BOX45" s="64"/>
      <c r="BOY45" s="64"/>
      <c r="BOZ45" s="64"/>
      <c r="BPA45" s="64"/>
      <c r="BPB45" s="64"/>
      <c r="BPC45" s="64"/>
      <c r="BPD45" s="64"/>
      <c r="BPE45" s="64"/>
      <c r="BPF45" s="64"/>
      <c r="BPG45" s="64"/>
      <c r="BPH45" s="64"/>
      <c r="BPI45" s="64"/>
      <c r="BPJ45" s="64"/>
      <c r="BPK45" s="64"/>
      <c r="BPL45" s="64"/>
      <c r="BPM45" s="64"/>
      <c r="BPN45" s="64"/>
      <c r="BPO45" s="64"/>
      <c r="BPP45" s="64"/>
      <c r="BPQ45" s="64"/>
      <c r="BPR45" s="64"/>
      <c r="BPS45" s="64"/>
      <c r="BPT45" s="64"/>
      <c r="BPU45" s="64"/>
      <c r="BPV45" s="64"/>
      <c r="BPW45" s="64"/>
      <c r="BPX45" s="64"/>
      <c r="BPY45" s="64"/>
      <c r="BPZ45" s="64"/>
      <c r="BQA45" s="64"/>
      <c r="BQB45" s="64"/>
      <c r="BQC45" s="64"/>
      <c r="BQD45" s="64"/>
      <c r="BQE45" s="64"/>
      <c r="BQF45" s="64"/>
      <c r="BQG45" s="64"/>
      <c r="BQH45" s="64"/>
      <c r="BQI45" s="64"/>
      <c r="BQJ45" s="64"/>
      <c r="BQK45" s="64"/>
      <c r="BQL45" s="64"/>
      <c r="BQM45" s="64"/>
      <c r="BQN45" s="64"/>
      <c r="BQO45" s="64"/>
      <c r="BQP45" s="64"/>
      <c r="BQQ45" s="64"/>
      <c r="BQR45" s="64"/>
      <c r="BQS45" s="64"/>
      <c r="BQT45" s="64"/>
      <c r="BQU45" s="64"/>
      <c r="BQV45" s="64"/>
      <c r="BQW45" s="64"/>
      <c r="BQX45" s="64"/>
      <c r="BQY45" s="64"/>
      <c r="BQZ45" s="64"/>
      <c r="BRA45" s="64"/>
      <c r="BRB45" s="64"/>
      <c r="BRC45" s="64"/>
      <c r="BRD45" s="64"/>
      <c r="BRE45" s="64"/>
      <c r="BRF45" s="64"/>
      <c r="BRG45" s="64"/>
      <c r="BRH45" s="64"/>
      <c r="BRI45" s="64"/>
      <c r="BRJ45" s="64"/>
      <c r="BRK45" s="64"/>
      <c r="BRL45" s="64"/>
      <c r="BRM45" s="64"/>
      <c r="BRN45" s="64"/>
      <c r="BRO45" s="64"/>
      <c r="BRP45" s="64"/>
      <c r="BRQ45" s="64"/>
      <c r="BRR45" s="64"/>
      <c r="BRS45" s="64"/>
      <c r="BRT45" s="64"/>
      <c r="BRU45" s="64"/>
      <c r="BRV45" s="64"/>
      <c r="BRW45" s="64"/>
      <c r="BRX45" s="64"/>
      <c r="BRY45" s="64"/>
      <c r="BRZ45" s="64"/>
      <c r="BSA45" s="64"/>
      <c r="BSB45" s="64"/>
      <c r="BSC45" s="64"/>
      <c r="BSD45" s="64"/>
      <c r="BSE45" s="64"/>
      <c r="BSF45" s="64"/>
      <c r="BSG45" s="64"/>
      <c r="BSH45" s="64"/>
      <c r="BSI45" s="64"/>
      <c r="BSJ45" s="64"/>
      <c r="BSK45" s="64"/>
      <c r="BSL45" s="64"/>
      <c r="BSM45" s="64"/>
      <c r="BSN45" s="64"/>
      <c r="BSO45" s="64"/>
      <c r="BSP45" s="64"/>
      <c r="BSQ45" s="64"/>
      <c r="BSR45" s="64"/>
      <c r="BSS45" s="64"/>
      <c r="BST45" s="64"/>
      <c r="BSU45" s="64"/>
      <c r="BSV45" s="64"/>
      <c r="BSW45" s="64"/>
      <c r="BSX45" s="64"/>
      <c r="BSY45" s="64"/>
      <c r="BSZ45" s="64"/>
      <c r="BTA45" s="64"/>
      <c r="BTB45" s="64"/>
      <c r="BTC45" s="64"/>
      <c r="BTD45" s="64"/>
      <c r="BTE45" s="64"/>
      <c r="BTF45" s="64"/>
      <c r="BTG45" s="64"/>
      <c r="BTH45" s="64"/>
      <c r="BTI45" s="64"/>
      <c r="BTJ45" s="64"/>
      <c r="BTK45" s="64"/>
      <c r="BTL45" s="64"/>
      <c r="BTM45" s="64"/>
      <c r="BTN45" s="64"/>
      <c r="BTO45" s="64"/>
      <c r="BTP45" s="64"/>
      <c r="BTQ45" s="64"/>
      <c r="BTR45" s="64"/>
      <c r="BTS45" s="64"/>
      <c r="BTT45" s="64"/>
      <c r="BTU45" s="64"/>
      <c r="BTV45" s="64"/>
      <c r="BTW45" s="64"/>
      <c r="BTX45" s="64"/>
      <c r="BTY45" s="64"/>
      <c r="BTZ45" s="64"/>
      <c r="BUA45" s="64"/>
      <c r="BUB45" s="64"/>
      <c r="BUC45" s="64"/>
      <c r="BUD45" s="64"/>
      <c r="BUE45" s="64"/>
      <c r="BUF45" s="64"/>
      <c r="BUG45" s="64"/>
      <c r="BUH45" s="64"/>
      <c r="BUI45" s="64"/>
      <c r="BUJ45" s="64"/>
      <c r="BUK45" s="64"/>
      <c r="BUL45" s="64"/>
      <c r="BUM45" s="64"/>
      <c r="BUN45" s="64"/>
      <c r="BUO45" s="64"/>
      <c r="BUP45" s="64"/>
      <c r="BUQ45" s="64"/>
      <c r="BUR45" s="64"/>
      <c r="BUS45" s="64"/>
      <c r="BUT45" s="64"/>
      <c r="BUU45" s="64"/>
      <c r="BUV45" s="64"/>
      <c r="BUW45" s="64"/>
      <c r="BUX45" s="64"/>
      <c r="BUY45" s="64"/>
      <c r="BUZ45" s="64"/>
      <c r="BVA45" s="64"/>
      <c r="BVB45" s="64"/>
      <c r="BVC45" s="64"/>
      <c r="BVD45" s="64"/>
      <c r="BVE45" s="64"/>
      <c r="BVF45" s="64"/>
      <c r="BVG45" s="64"/>
      <c r="BVH45" s="64"/>
      <c r="BVI45" s="64"/>
      <c r="BVJ45" s="64"/>
      <c r="BVK45" s="64"/>
      <c r="BVL45" s="64"/>
      <c r="BVM45" s="64"/>
      <c r="BVN45" s="64"/>
      <c r="BVO45" s="64"/>
      <c r="BVP45" s="64"/>
      <c r="BVQ45" s="64"/>
      <c r="BVR45" s="64"/>
      <c r="BVS45" s="64"/>
      <c r="BVT45" s="64"/>
      <c r="BVU45" s="64"/>
      <c r="BVV45" s="64"/>
      <c r="BVW45" s="64"/>
      <c r="BVX45" s="64"/>
      <c r="BVY45" s="64"/>
      <c r="BVZ45" s="64"/>
      <c r="BWA45" s="64"/>
      <c r="BWB45" s="64"/>
      <c r="BWC45" s="64"/>
      <c r="BWD45" s="64"/>
      <c r="BWE45" s="64"/>
      <c r="BWF45" s="64"/>
      <c r="BWG45" s="64"/>
      <c r="BWH45" s="64"/>
      <c r="BWI45" s="64"/>
      <c r="BWJ45" s="64"/>
      <c r="BWK45" s="64"/>
      <c r="BWL45" s="64"/>
      <c r="BWM45" s="64"/>
      <c r="BWN45" s="64"/>
      <c r="BWO45" s="64"/>
      <c r="BWP45" s="64"/>
      <c r="BWQ45" s="64"/>
      <c r="BWR45" s="64"/>
      <c r="BWS45" s="64"/>
      <c r="BWT45" s="64"/>
      <c r="BWU45" s="64"/>
      <c r="BWV45" s="64"/>
      <c r="BWW45" s="64"/>
      <c r="BWX45" s="64"/>
      <c r="BWY45" s="64"/>
      <c r="BWZ45" s="64"/>
      <c r="BXA45" s="64"/>
      <c r="BXB45" s="64"/>
      <c r="BXC45" s="64"/>
      <c r="BXD45" s="64"/>
      <c r="BXE45" s="64"/>
      <c r="BXF45" s="64"/>
      <c r="BXG45" s="64"/>
      <c r="BXH45" s="64"/>
      <c r="BXI45" s="64"/>
      <c r="BXJ45" s="64"/>
      <c r="BXK45" s="64"/>
      <c r="BXL45" s="64"/>
      <c r="BXM45" s="64"/>
      <c r="BXN45" s="64"/>
      <c r="BXO45" s="64"/>
      <c r="BXP45" s="64"/>
      <c r="BXQ45" s="64"/>
      <c r="BXR45" s="64"/>
      <c r="BXS45" s="64"/>
      <c r="BXT45" s="64"/>
      <c r="BXU45" s="64"/>
      <c r="BXV45" s="64"/>
      <c r="BXW45" s="64"/>
      <c r="BXX45" s="64"/>
      <c r="BXY45" s="64"/>
      <c r="BXZ45" s="64"/>
      <c r="BYA45" s="64"/>
      <c r="BYB45" s="64"/>
      <c r="BYC45" s="64"/>
      <c r="BYD45" s="64"/>
      <c r="BYE45" s="64"/>
      <c r="BYF45" s="64"/>
      <c r="BYG45" s="64"/>
      <c r="BYH45" s="64"/>
      <c r="BYI45" s="64"/>
      <c r="BYJ45" s="64"/>
      <c r="BYK45" s="64"/>
      <c r="BYL45" s="64"/>
      <c r="BYM45" s="64"/>
      <c r="BYN45" s="64"/>
      <c r="BYO45" s="64"/>
      <c r="BYP45" s="64"/>
      <c r="BYQ45" s="64"/>
      <c r="BYR45" s="64"/>
      <c r="BYS45" s="64"/>
      <c r="BYT45" s="64"/>
      <c r="BYU45" s="64"/>
      <c r="BYV45" s="64"/>
      <c r="BYW45" s="64"/>
      <c r="BYX45" s="64"/>
      <c r="BYY45" s="64"/>
      <c r="BYZ45" s="64"/>
      <c r="BZA45" s="64"/>
      <c r="BZB45" s="64"/>
      <c r="BZC45" s="64"/>
      <c r="BZD45" s="64"/>
      <c r="BZE45" s="64"/>
      <c r="BZF45" s="64"/>
      <c r="BZG45" s="64"/>
      <c r="BZH45" s="64"/>
      <c r="BZI45" s="64"/>
      <c r="BZJ45" s="64"/>
      <c r="BZK45" s="64"/>
      <c r="BZL45" s="64"/>
      <c r="BZM45" s="64"/>
      <c r="BZN45" s="64"/>
      <c r="BZO45" s="64"/>
      <c r="BZP45" s="64"/>
      <c r="BZQ45" s="64"/>
      <c r="BZR45" s="64"/>
      <c r="BZS45" s="64"/>
      <c r="BZT45" s="64"/>
      <c r="BZU45" s="64"/>
      <c r="BZV45" s="64"/>
      <c r="BZW45" s="64"/>
      <c r="BZX45" s="64"/>
      <c r="BZY45" s="64"/>
      <c r="BZZ45" s="64"/>
      <c r="CAA45" s="64"/>
      <c r="CAB45" s="64"/>
      <c r="CAC45" s="64"/>
      <c r="CAD45" s="64"/>
      <c r="CAE45" s="64"/>
      <c r="CAF45" s="64"/>
      <c r="CAG45" s="64"/>
      <c r="CAH45" s="64"/>
      <c r="CAI45" s="64"/>
      <c r="CAJ45" s="64"/>
      <c r="CAK45" s="64"/>
      <c r="CAL45" s="64"/>
      <c r="CAM45" s="64"/>
      <c r="CAN45" s="64"/>
      <c r="CAO45" s="64"/>
      <c r="CAP45" s="64"/>
      <c r="CAQ45" s="64"/>
      <c r="CAR45" s="64"/>
      <c r="CAS45" s="64"/>
      <c r="CAT45" s="64"/>
      <c r="CAU45" s="64"/>
      <c r="CAV45" s="64"/>
      <c r="CAW45" s="64"/>
      <c r="CAX45" s="64"/>
      <c r="CAY45" s="64"/>
      <c r="CAZ45" s="64"/>
      <c r="CBA45" s="64"/>
      <c r="CBB45" s="64"/>
      <c r="CBC45" s="64"/>
      <c r="CBD45" s="64"/>
      <c r="CBE45" s="64"/>
      <c r="CBF45" s="64"/>
      <c r="CBG45" s="64"/>
      <c r="CBH45" s="64"/>
      <c r="CBI45" s="64"/>
      <c r="CBJ45" s="64"/>
      <c r="CBK45" s="64"/>
      <c r="CBL45" s="64"/>
      <c r="CBM45" s="64"/>
      <c r="CBN45" s="64"/>
      <c r="CBO45" s="64"/>
      <c r="CBP45" s="64"/>
      <c r="CBQ45" s="64"/>
      <c r="CBR45" s="64"/>
      <c r="CBS45" s="64"/>
      <c r="CBT45" s="64"/>
      <c r="CBU45" s="64"/>
      <c r="CBV45" s="64"/>
      <c r="CBW45" s="64"/>
      <c r="CBX45" s="64"/>
      <c r="CBY45" s="64"/>
      <c r="CBZ45" s="64"/>
      <c r="CCA45" s="64"/>
      <c r="CCB45" s="64"/>
      <c r="CCC45" s="64"/>
      <c r="CCD45" s="64"/>
      <c r="CCE45" s="64"/>
      <c r="CCF45" s="64"/>
      <c r="CCG45" s="64"/>
      <c r="CCH45" s="64"/>
      <c r="CCI45" s="64"/>
      <c r="CCJ45" s="64"/>
      <c r="CCK45" s="64"/>
      <c r="CCL45" s="64"/>
      <c r="CCM45" s="64"/>
      <c r="CCN45" s="64"/>
      <c r="CCO45" s="64"/>
      <c r="CCP45" s="64"/>
      <c r="CCQ45" s="64"/>
      <c r="CCR45" s="64"/>
      <c r="CCS45" s="64"/>
      <c r="CCT45" s="64"/>
      <c r="CCU45" s="64"/>
      <c r="CCV45" s="64"/>
      <c r="CCW45" s="64"/>
      <c r="CCX45" s="64"/>
      <c r="CCY45" s="64"/>
      <c r="CCZ45" s="64"/>
      <c r="CDA45" s="64"/>
      <c r="CDB45" s="64"/>
      <c r="CDC45" s="64"/>
      <c r="CDD45" s="64"/>
      <c r="CDE45" s="64"/>
      <c r="CDF45" s="64"/>
      <c r="CDG45" s="64"/>
      <c r="CDH45" s="64"/>
      <c r="CDI45" s="64"/>
      <c r="CDJ45" s="64"/>
      <c r="CDK45" s="64"/>
      <c r="CDL45" s="64"/>
      <c r="CDM45" s="64"/>
      <c r="CDN45" s="64"/>
      <c r="CDO45" s="64"/>
      <c r="CDP45" s="64"/>
      <c r="CDQ45" s="64"/>
      <c r="CDR45" s="64"/>
      <c r="CDS45" s="64"/>
      <c r="CDT45" s="64"/>
      <c r="CDU45" s="64"/>
      <c r="CDV45" s="64"/>
      <c r="CDW45" s="64"/>
      <c r="CDX45" s="64"/>
      <c r="CDY45" s="64"/>
      <c r="CDZ45" s="64"/>
      <c r="CEA45" s="64"/>
      <c r="CEB45" s="64"/>
      <c r="CEC45" s="64"/>
      <c r="CED45" s="64"/>
      <c r="CEE45" s="64"/>
      <c r="CEF45" s="64"/>
      <c r="CEG45" s="64"/>
      <c r="CEH45" s="64"/>
      <c r="CEI45" s="64"/>
      <c r="CEJ45" s="64"/>
      <c r="CEK45" s="64"/>
      <c r="CEL45" s="64"/>
      <c r="CEM45" s="64"/>
      <c r="CEN45" s="64"/>
      <c r="CEO45" s="64"/>
      <c r="CEP45" s="64"/>
      <c r="CEQ45" s="64"/>
      <c r="CER45" s="64"/>
      <c r="CES45" s="64"/>
      <c r="CET45" s="64"/>
      <c r="CEU45" s="64"/>
      <c r="CEV45" s="64"/>
      <c r="CEW45" s="64"/>
      <c r="CEX45" s="64"/>
      <c r="CEY45" s="64"/>
      <c r="CEZ45" s="64"/>
      <c r="CFA45" s="64"/>
      <c r="CFB45" s="64"/>
      <c r="CFC45" s="64"/>
      <c r="CFD45" s="64"/>
      <c r="CFE45" s="64"/>
      <c r="CFF45" s="64"/>
      <c r="CFG45" s="64"/>
      <c r="CFH45" s="64"/>
      <c r="CFI45" s="64"/>
      <c r="CFJ45" s="64"/>
      <c r="CFK45" s="64"/>
      <c r="CFL45" s="64"/>
      <c r="CFM45" s="64"/>
      <c r="CFN45" s="64"/>
      <c r="CFO45" s="64"/>
      <c r="CFP45" s="64"/>
      <c r="CFQ45" s="64"/>
      <c r="CFR45" s="64"/>
      <c r="CFS45" s="64"/>
      <c r="CFT45" s="64"/>
      <c r="CFU45" s="64"/>
      <c r="CFV45" s="64"/>
      <c r="CFW45" s="64"/>
      <c r="CFX45" s="64"/>
      <c r="CFY45" s="64"/>
      <c r="CFZ45" s="64"/>
      <c r="CGA45" s="64"/>
      <c r="CGB45" s="64"/>
      <c r="CGC45" s="64"/>
      <c r="CGD45" s="64"/>
      <c r="CGE45" s="64"/>
      <c r="CGF45" s="64"/>
      <c r="CGG45" s="64"/>
      <c r="CGH45" s="64"/>
      <c r="CGI45" s="64"/>
      <c r="CGJ45" s="64"/>
      <c r="CGK45" s="64"/>
      <c r="CGL45" s="64"/>
      <c r="CGM45" s="64"/>
      <c r="CGN45" s="64"/>
      <c r="CGO45" s="64"/>
      <c r="CGP45" s="64"/>
      <c r="CGQ45" s="64"/>
      <c r="CGR45" s="64"/>
      <c r="CGS45" s="64"/>
      <c r="CGT45" s="64"/>
      <c r="CGU45" s="64"/>
      <c r="CGV45" s="64"/>
      <c r="CGW45" s="64"/>
      <c r="CGX45" s="64"/>
      <c r="CGY45" s="64"/>
      <c r="CGZ45" s="64"/>
      <c r="CHA45" s="64"/>
      <c r="CHB45" s="64"/>
      <c r="CHC45" s="64"/>
      <c r="CHD45" s="64"/>
      <c r="CHE45" s="64"/>
      <c r="CHF45" s="64"/>
      <c r="CHG45" s="64"/>
      <c r="CHH45" s="64"/>
      <c r="CHI45" s="64"/>
      <c r="CHJ45" s="64"/>
      <c r="CHK45" s="64"/>
      <c r="CHL45" s="64"/>
      <c r="CHM45" s="64"/>
      <c r="CHN45" s="64"/>
      <c r="CHO45" s="64"/>
      <c r="CHP45" s="64"/>
      <c r="CHQ45" s="64"/>
      <c r="CHR45" s="64"/>
      <c r="CHS45" s="64"/>
      <c r="CHT45" s="64"/>
      <c r="CHU45" s="64"/>
      <c r="CHV45" s="64"/>
      <c r="CHW45" s="64"/>
      <c r="CHX45" s="64"/>
      <c r="CHY45" s="64"/>
      <c r="CHZ45" s="64"/>
      <c r="CIA45" s="64"/>
      <c r="CIB45" s="64"/>
      <c r="CIC45" s="64"/>
      <c r="CID45" s="64"/>
      <c r="CIE45" s="64"/>
      <c r="CIF45" s="64"/>
      <c r="CIG45" s="64"/>
      <c r="CIH45" s="64"/>
      <c r="CII45" s="64"/>
      <c r="CIJ45" s="64"/>
      <c r="CIK45" s="64"/>
      <c r="CIL45" s="64"/>
      <c r="CIM45" s="64"/>
      <c r="CIN45" s="64"/>
      <c r="CIO45" s="64"/>
      <c r="CIP45" s="64"/>
      <c r="CIQ45" s="64"/>
      <c r="CIR45" s="64"/>
      <c r="CIS45" s="64"/>
      <c r="CIT45" s="64"/>
      <c r="CIU45" s="64"/>
      <c r="CIV45" s="64"/>
      <c r="CIW45" s="64"/>
      <c r="CIX45" s="64"/>
      <c r="CIY45" s="64"/>
      <c r="CIZ45" s="64"/>
      <c r="CJA45" s="64"/>
      <c r="CJB45" s="64"/>
      <c r="CJC45" s="64"/>
      <c r="CJD45" s="64"/>
      <c r="CJE45" s="64"/>
      <c r="CJF45" s="64"/>
      <c r="CJG45" s="64"/>
      <c r="CJH45" s="64"/>
      <c r="CJI45" s="64"/>
      <c r="CJJ45" s="64"/>
      <c r="CJK45" s="64"/>
      <c r="CJL45" s="64"/>
      <c r="CJM45" s="64"/>
      <c r="CJN45" s="64"/>
      <c r="CJO45" s="64"/>
      <c r="CJP45" s="64"/>
      <c r="CJQ45" s="64"/>
      <c r="CJR45" s="64"/>
      <c r="CJS45" s="64"/>
      <c r="CJT45" s="64"/>
      <c r="CJU45" s="64"/>
      <c r="CJV45" s="64"/>
      <c r="CJW45" s="64"/>
      <c r="CJX45" s="64"/>
      <c r="CJY45" s="64"/>
      <c r="CJZ45" s="64"/>
      <c r="CKA45" s="64"/>
      <c r="CKB45" s="64"/>
      <c r="CKC45" s="64"/>
      <c r="CKD45" s="64"/>
      <c r="CKE45" s="64"/>
      <c r="CKF45" s="64"/>
      <c r="CKG45" s="64"/>
      <c r="CKH45" s="64"/>
      <c r="CKI45" s="64"/>
      <c r="CKJ45" s="64"/>
      <c r="CKK45" s="64"/>
      <c r="CKL45" s="64"/>
      <c r="CKM45" s="64"/>
      <c r="CKN45" s="64"/>
      <c r="CKO45" s="64"/>
      <c r="CKP45" s="64"/>
      <c r="CKQ45" s="64"/>
      <c r="CKR45" s="64"/>
      <c r="CKS45" s="64"/>
      <c r="CKT45" s="64"/>
      <c r="CKU45" s="64"/>
      <c r="CKV45" s="64"/>
      <c r="CKW45" s="64"/>
      <c r="CKX45" s="64"/>
      <c r="CKY45" s="64"/>
      <c r="CKZ45" s="64"/>
      <c r="CLA45" s="64"/>
      <c r="CLB45" s="64"/>
      <c r="CLC45" s="64"/>
      <c r="CLD45" s="64"/>
      <c r="CLE45" s="64"/>
      <c r="CLF45" s="64"/>
      <c r="CLG45" s="64"/>
      <c r="CLH45" s="64"/>
      <c r="CLI45" s="64"/>
      <c r="CLJ45" s="64"/>
      <c r="CLK45" s="64"/>
      <c r="CLL45" s="64"/>
      <c r="CLM45" s="64"/>
      <c r="CLN45" s="64"/>
      <c r="CLO45" s="64"/>
      <c r="CLP45" s="64"/>
      <c r="CLQ45" s="64"/>
      <c r="CLR45" s="64"/>
      <c r="CLS45" s="64"/>
      <c r="CLT45" s="64"/>
      <c r="CLU45" s="64"/>
      <c r="CLV45" s="64"/>
      <c r="CLW45" s="64"/>
      <c r="CLX45" s="64"/>
      <c r="CLY45" s="64"/>
      <c r="CLZ45" s="64"/>
      <c r="CMA45" s="64"/>
      <c r="CMB45" s="64"/>
      <c r="CMC45" s="64"/>
      <c r="CMD45" s="64"/>
      <c r="CME45" s="64"/>
      <c r="CMF45" s="64"/>
      <c r="CMG45" s="64"/>
      <c r="CMH45" s="64"/>
      <c r="CMI45" s="64"/>
      <c r="CMJ45" s="64"/>
      <c r="CMK45" s="64"/>
      <c r="CML45" s="64"/>
      <c r="CMM45" s="64"/>
      <c r="CMN45" s="64"/>
      <c r="CMO45" s="64"/>
      <c r="CMP45" s="64"/>
      <c r="CMQ45" s="64"/>
      <c r="CMR45" s="64"/>
      <c r="CMS45" s="64"/>
      <c r="CMT45" s="64"/>
      <c r="CMU45" s="64"/>
      <c r="CMV45" s="64"/>
      <c r="CMW45" s="64"/>
      <c r="CMX45" s="64"/>
      <c r="CMY45" s="64"/>
      <c r="CMZ45" s="64"/>
      <c r="CNA45" s="64"/>
      <c r="CNB45" s="64"/>
      <c r="CNC45" s="64"/>
      <c r="CND45" s="64"/>
      <c r="CNE45" s="64"/>
      <c r="CNF45" s="64"/>
      <c r="CNG45" s="64"/>
      <c r="CNH45" s="64"/>
      <c r="CNI45" s="64"/>
      <c r="CNJ45" s="64"/>
      <c r="CNK45" s="64"/>
      <c r="CNL45" s="64"/>
      <c r="CNM45" s="64"/>
      <c r="CNN45" s="64"/>
      <c r="CNO45" s="64"/>
      <c r="CNP45" s="64"/>
      <c r="CNQ45" s="64"/>
      <c r="CNR45" s="64"/>
      <c r="CNS45" s="64"/>
      <c r="CNT45" s="64"/>
      <c r="CNU45" s="64"/>
      <c r="CNV45" s="64"/>
      <c r="CNW45" s="64"/>
      <c r="CNX45" s="64"/>
      <c r="CNY45" s="64"/>
      <c r="CNZ45" s="64"/>
      <c r="COA45" s="64"/>
      <c r="COB45" s="64"/>
      <c r="COC45" s="64"/>
      <c r="COD45" s="64"/>
      <c r="COE45" s="64"/>
      <c r="COF45" s="64"/>
      <c r="COG45" s="64"/>
      <c r="COH45" s="64"/>
      <c r="COI45" s="64"/>
      <c r="COJ45" s="64"/>
      <c r="COK45" s="64"/>
      <c r="COL45" s="64"/>
      <c r="COM45" s="64"/>
      <c r="CON45" s="64"/>
      <c r="COO45" s="64"/>
      <c r="COP45" s="64"/>
      <c r="COQ45" s="64"/>
      <c r="COR45" s="64"/>
      <c r="COS45" s="64"/>
      <c r="COT45" s="64"/>
      <c r="COU45" s="64"/>
      <c r="COV45" s="64"/>
      <c r="COW45" s="64"/>
      <c r="COX45" s="64"/>
      <c r="COY45" s="64"/>
      <c r="COZ45" s="64"/>
      <c r="CPA45" s="64"/>
      <c r="CPB45" s="64"/>
      <c r="CPC45" s="64"/>
      <c r="CPD45" s="64"/>
      <c r="CPE45" s="64"/>
      <c r="CPF45" s="64"/>
      <c r="CPG45" s="64"/>
      <c r="CPH45" s="64"/>
      <c r="CPI45" s="64"/>
      <c r="CPJ45" s="64"/>
      <c r="CPK45" s="64"/>
      <c r="CPL45" s="64"/>
      <c r="CPM45" s="64"/>
      <c r="CPN45" s="64"/>
      <c r="CPO45" s="64"/>
      <c r="CPP45" s="64"/>
      <c r="CPQ45" s="64"/>
      <c r="CPR45" s="64"/>
      <c r="CPS45" s="64"/>
      <c r="CPT45" s="64"/>
      <c r="CPU45" s="64"/>
      <c r="CPV45" s="64"/>
      <c r="CPW45" s="64"/>
      <c r="CPX45" s="64"/>
      <c r="CPY45" s="64"/>
      <c r="CPZ45" s="64"/>
      <c r="CQA45" s="64"/>
      <c r="CQB45" s="64"/>
      <c r="CQC45" s="64"/>
      <c r="CQD45" s="64"/>
      <c r="CQE45" s="64"/>
      <c r="CQF45" s="64"/>
      <c r="CQG45" s="64"/>
      <c r="CQH45" s="64"/>
      <c r="CQI45" s="64"/>
      <c r="CQJ45" s="64"/>
      <c r="CQK45" s="64"/>
      <c r="CQL45" s="64"/>
      <c r="CQM45" s="64"/>
      <c r="CQN45" s="64"/>
      <c r="CQO45" s="64"/>
      <c r="CQP45" s="64"/>
      <c r="CQQ45" s="64"/>
      <c r="CQR45" s="64"/>
      <c r="CQS45" s="64"/>
      <c r="CQT45" s="64"/>
      <c r="CQU45" s="64"/>
      <c r="CQV45" s="64"/>
      <c r="CQW45" s="64"/>
      <c r="CQX45" s="64"/>
      <c r="CQY45" s="64"/>
      <c r="CQZ45" s="64"/>
      <c r="CRA45" s="64"/>
      <c r="CRB45" s="64"/>
      <c r="CRC45" s="64"/>
      <c r="CRD45" s="64"/>
      <c r="CRE45" s="64"/>
      <c r="CRF45" s="64"/>
      <c r="CRG45" s="64"/>
      <c r="CRH45" s="64"/>
      <c r="CRI45" s="64"/>
      <c r="CRJ45" s="64"/>
      <c r="CRK45" s="64"/>
      <c r="CRL45" s="64"/>
      <c r="CRM45" s="64"/>
      <c r="CRN45" s="64"/>
      <c r="CRO45" s="64"/>
      <c r="CRP45" s="64"/>
      <c r="CRQ45" s="64"/>
      <c r="CRR45" s="64"/>
      <c r="CRS45" s="64"/>
      <c r="CRT45" s="64"/>
      <c r="CRU45" s="64"/>
      <c r="CRV45" s="64"/>
      <c r="CRW45" s="64"/>
      <c r="CRX45" s="64"/>
      <c r="CRY45" s="64"/>
      <c r="CRZ45" s="64"/>
      <c r="CSA45" s="64"/>
      <c r="CSB45" s="64"/>
      <c r="CSC45" s="64"/>
      <c r="CSD45" s="64"/>
      <c r="CSE45" s="64"/>
      <c r="CSF45" s="64"/>
      <c r="CSG45" s="64"/>
      <c r="CSH45" s="64"/>
      <c r="CSI45" s="64"/>
      <c r="CSJ45" s="64"/>
      <c r="CSK45" s="64"/>
      <c r="CSL45" s="64"/>
      <c r="CSM45" s="64"/>
      <c r="CSN45" s="64"/>
      <c r="CSO45" s="64"/>
      <c r="CSP45" s="64"/>
      <c r="CSQ45" s="64"/>
      <c r="CSR45" s="64"/>
      <c r="CSS45" s="64"/>
      <c r="CST45" s="64"/>
      <c r="CSU45" s="64"/>
      <c r="CSV45" s="64"/>
      <c r="CSW45" s="64"/>
      <c r="CSX45" s="64"/>
      <c r="CSY45" s="64"/>
      <c r="CSZ45" s="64"/>
      <c r="CTA45" s="64"/>
      <c r="CTB45" s="64"/>
      <c r="CTC45" s="64"/>
      <c r="CTD45" s="64"/>
      <c r="CTE45" s="64"/>
      <c r="CTF45" s="64"/>
      <c r="CTG45" s="64"/>
      <c r="CTH45" s="64"/>
      <c r="CTI45" s="64"/>
      <c r="CTJ45" s="64"/>
      <c r="CTK45" s="64"/>
      <c r="CTL45" s="64"/>
      <c r="CTM45" s="64"/>
      <c r="CTN45" s="64"/>
      <c r="CTO45" s="64"/>
      <c r="CTP45" s="64"/>
      <c r="CTQ45" s="64"/>
      <c r="CTR45" s="64"/>
      <c r="CTS45" s="64"/>
      <c r="CTT45" s="64"/>
      <c r="CTU45" s="64"/>
      <c r="CTV45" s="64"/>
      <c r="CTW45" s="64"/>
      <c r="CTX45" s="64"/>
      <c r="CTY45" s="64"/>
      <c r="CTZ45" s="64"/>
      <c r="CUA45" s="64"/>
      <c r="CUB45" s="64"/>
      <c r="CUC45" s="64"/>
      <c r="CUD45" s="64"/>
      <c r="CUE45" s="64"/>
      <c r="CUF45" s="64"/>
      <c r="CUG45" s="64"/>
      <c r="CUH45" s="64"/>
      <c r="CUI45" s="64"/>
      <c r="CUJ45" s="64"/>
      <c r="CUK45" s="64"/>
      <c r="CUL45" s="64"/>
      <c r="CUM45" s="64"/>
      <c r="CUN45" s="64"/>
      <c r="CUO45" s="64"/>
      <c r="CUP45" s="64"/>
      <c r="CUQ45" s="64"/>
      <c r="CUR45" s="64"/>
      <c r="CUS45" s="64"/>
      <c r="CUT45" s="64"/>
      <c r="CUU45" s="64"/>
      <c r="CUV45" s="64"/>
      <c r="CUW45" s="64"/>
      <c r="CUX45" s="64"/>
      <c r="CUY45" s="64"/>
      <c r="CUZ45" s="64"/>
      <c r="CVA45" s="64"/>
      <c r="CVB45" s="64"/>
      <c r="CVC45" s="64"/>
      <c r="CVD45" s="64"/>
      <c r="CVE45" s="64"/>
      <c r="CVF45" s="64"/>
      <c r="CVG45" s="64"/>
      <c r="CVH45" s="64"/>
      <c r="CVI45" s="64"/>
      <c r="CVJ45" s="64"/>
      <c r="CVK45" s="64"/>
      <c r="CVL45" s="64"/>
      <c r="CVM45" s="64"/>
      <c r="CVN45" s="64"/>
      <c r="CVO45" s="64"/>
      <c r="CVP45" s="64"/>
      <c r="CVQ45" s="64"/>
      <c r="CVR45" s="64"/>
      <c r="CVS45" s="64"/>
      <c r="CVT45" s="64"/>
      <c r="CVU45" s="64"/>
      <c r="CVV45" s="64"/>
      <c r="CVW45" s="64"/>
      <c r="CVX45" s="64"/>
      <c r="CVY45" s="64"/>
      <c r="CVZ45" s="64"/>
      <c r="CWA45" s="64"/>
      <c r="CWB45" s="64"/>
      <c r="CWC45" s="64"/>
      <c r="CWD45" s="64"/>
      <c r="CWE45" s="64"/>
      <c r="CWF45" s="64"/>
      <c r="CWG45" s="64"/>
      <c r="CWH45" s="64"/>
      <c r="CWI45" s="64"/>
      <c r="CWJ45" s="64"/>
      <c r="CWK45" s="64"/>
      <c r="CWL45" s="64"/>
      <c r="CWM45" s="64"/>
      <c r="CWN45" s="64"/>
      <c r="CWO45" s="64"/>
      <c r="CWP45" s="64"/>
      <c r="CWQ45" s="64"/>
      <c r="CWR45" s="64"/>
      <c r="CWS45" s="64"/>
      <c r="CWT45" s="64"/>
      <c r="CWU45" s="64"/>
      <c r="CWV45" s="64"/>
      <c r="CWW45" s="64"/>
      <c r="CWX45" s="64"/>
      <c r="CWY45" s="64"/>
      <c r="CWZ45" s="64"/>
      <c r="CXA45" s="64"/>
      <c r="CXB45" s="64"/>
      <c r="CXC45" s="64"/>
      <c r="CXD45" s="64"/>
      <c r="CXE45" s="64"/>
      <c r="CXF45" s="64"/>
      <c r="CXG45" s="64"/>
      <c r="CXH45" s="64"/>
      <c r="CXI45" s="64"/>
      <c r="CXJ45" s="64"/>
      <c r="CXK45" s="64"/>
      <c r="CXL45" s="64"/>
      <c r="CXM45" s="64"/>
      <c r="CXN45" s="64"/>
      <c r="CXO45" s="64"/>
      <c r="CXP45" s="64"/>
      <c r="CXQ45" s="64"/>
      <c r="CXR45" s="64"/>
      <c r="CXS45" s="64"/>
      <c r="CXT45" s="64"/>
      <c r="CXU45" s="64"/>
      <c r="CXV45" s="64"/>
      <c r="CXW45" s="64"/>
      <c r="CXX45" s="64"/>
      <c r="CXY45" s="64"/>
      <c r="CXZ45" s="64"/>
      <c r="CYA45" s="64"/>
      <c r="CYB45" s="64"/>
      <c r="CYC45" s="64"/>
      <c r="CYD45" s="64"/>
      <c r="CYE45" s="64"/>
      <c r="CYF45" s="64"/>
      <c r="CYG45" s="64"/>
      <c r="CYH45" s="64"/>
      <c r="CYI45" s="64"/>
      <c r="CYJ45" s="64"/>
      <c r="CYK45" s="64"/>
      <c r="CYL45" s="64"/>
      <c r="CYM45" s="64"/>
      <c r="CYN45" s="64"/>
      <c r="CYO45" s="64"/>
      <c r="CYP45" s="64"/>
      <c r="CYQ45" s="64"/>
      <c r="CYR45" s="64"/>
      <c r="CYS45" s="64"/>
      <c r="CYT45" s="64"/>
      <c r="CYU45" s="64"/>
      <c r="CYV45" s="64"/>
      <c r="CYW45" s="64"/>
      <c r="CYX45" s="64"/>
      <c r="CYY45" s="64"/>
      <c r="CYZ45" s="64"/>
      <c r="CZA45" s="64"/>
      <c r="CZB45" s="64"/>
      <c r="CZC45" s="64"/>
      <c r="CZD45" s="64"/>
      <c r="CZE45" s="64"/>
      <c r="CZF45" s="64"/>
      <c r="CZG45" s="64"/>
      <c r="CZH45" s="64"/>
      <c r="CZI45" s="64"/>
      <c r="CZJ45" s="64"/>
      <c r="CZK45" s="64"/>
      <c r="CZL45" s="64"/>
      <c r="CZM45" s="64"/>
      <c r="CZN45" s="64"/>
      <c r="CZO45" s="64"/>
      <c r="CZP45" s="64"/>
      <c r="CZQ45" s="64"/>
      <c r="CZR45" s="64"/>
      <c r="CZS45" s="64"/>
      <c r="CZT45" s="64"/>
      <c r="CZU45" s="64"/>
      <c r="CZV45" s="64"/>
      <c r="CZW45" s="64"/>
      <c r="CZX45" s="64"/>
      <c r="CZY45" s="64"/>
      <c r="CZZ45" s="64"/>
      <c r="DAA45" s="64"/>
      <c r="DAB45" s="64"/>
      <c r="DAC45" s="64"/>
      <c r="DAD45" s="64"/>
      <c r="DAE45" s="64"/>
      <c r="DAF45" s="64"/>
      <c r="DAG45" s="64"/>
      <c r="DAH45" s="64"/>
      <c r="DAI45" s="64"/>
      <c r="DAJ45" s="64"/>
      <c r="DAK45" s="64"/>
      <c r="DAL45" s="64"/>
      <c r="DAM45" s="64"/>
      <c r="DAN45" s="64"/>
      <c r="DAO45" s="64"/>
      <c r="DAP45" s="64"/>
      <c r="DAQ45" s="64"/>
      <c r="DAR45" s="64"/>
      <c r="DAS45" s="64"/>
      <c r="DAT45" s="64"/>
      <c r="DAU45" s="64"/>
      <c r="DAV45" s="64"/>
      <c r="DAW45" s="64"/>
      <c r="DAX45" s="64"/>
      <c r="DAY45" s="64"/>
      <c r="DAZ45" s="64"/>
      <c r="DBA45" s="64"/>
      <c r="DBB45" s="64"/>
      <c r="DBC45" s="64"/>
      <c r="DBD45" s="64"/>
      <c r="DBE45" s="64"/>
      <c r="DBF45" s="64"/>
      <c r="DBG45" s="64"/>
      <c r="DBH45" s="64"/>
      <c r="DBI45" s="64"/>
      <c r="DBJ45" s="64"/>
      <c r="DBK45" s="64"/>
      <c r="DBL45" s="64"/>
      <c r="DBM45" s="64"/>
      <c r="DBN45" s="64"/>
      <c r="DBO45" s="64"/>
      <c r="DBP45" s="64"/>
      <c r="DBQ45" s="64"/>
      <c r="DBR45" s="64"/>
      <c r="DBS45" s="64"/>
      <c r="DBT45" s="64"/>
      <c r="DBU45" s="64"/>
      <c r="DBV45" s="64"/>
      <c r="DBW45" s="64"/>
      <c r="DBX45" s="64"/>
      <c r="DBY45" s="64"/>
      <c r="DBZ45" s="64"/>
      <c r="DCA45" s="64"/>
      <c r="DCB45" s="64"/>
      <c r="DCC45" s="64"/>
      <c r="DCD45" s="64"/>
      <c r="DCE45" s="64"/>
      <c r="DCF45" s="64"/>
      <c r="DCG45" s="64"/>
      <c r="DCH45" s="64"/>
      <c r="DCI45" s="64"/>
      <c r="DCJ45" s="64"/>
      <c r="DCK45" s="64"/>
      <c r="DCL45" s="64"/>
      <c r="DCM45" s="64"/>
      <c r="DCN45" s="64"/>
      <c r="DCO45" s="64"/>
      <c r="DCP45" s="64"/>
      <c r="DCQ45" s="64"/>
      <c r="DCR45" s="64"/>
      <c r="DCS45" s="64"/>
      <c r="DCT45" s="64"/>
    </row>
    <row r="46" spans="1:2802" s="121" customFormat="1" ht="18" customHeight="1" x14ac:dyDescent="0.2">
      <c r="A46" s="126">
        <f t="shared" si="7"/>
        <v>23</v>
      </c>
      <c r="B46" s="196" t="s">
        <v>275</v>
      </c>
      <c r="C46" s="196" t="s">
        <v>276</v>
      </c>
      <c r="D46" s="42" t="s">
        <v>148</v>
      </c>
      <c r="E46" s="193">
        <f>E44*1</f>
        <v>45.09</v>
      </c>
      <c r="F46" s="194">
        <v>0.05</v>
      </c>
      <c r="G46" s="193">
        <f t="shared" si="35"/>
        <v>47.344500000000004</v>
      </c>
      <c r="H46" s="6" t="s">
        <v>117</v>
      </c>
      <c r="I46" s="3">
        <v>4.977777777777778E-3</v>
      </c>
      <c r="J46" s="6">
        <v>45.75</v>
      </c>
      <c r="K46" s="137">
        <f t="shared" si="12"/>
        <v>0.22773333333333334</v>
      </c>
      <c r="L46" s="137">
        <v>0.33600000000000002</v>
      </c>
      <c r="M46" s="141">
        <f t="shared" si="36"/>
        <v>0.56373333333333342</v>
      </c>
      <c r="N46" s="195">
        <f t="shared" si="37"/>
        <v>26.689672800000007</v>
      </c>
      <c r="O46" s="132"/>
      <c r="P46" s="64"/>
      <c r="Q46" s="64"/>
      <c r="R46" s="3"/>
      <c r="S46" s="137"/>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c r="IW46" s="64"/>
      <c r="IX46" s="64"/>
      <c r="IY46" s="64"/>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64"/>
      <c r="ON46" s="64"/>
      <c r="OO46" s="64"/>
      <c r="OP46" s="64"/>
      <c r="OQ46" s="64"/>
      <c r="OR46" s="64"/>
      <c r="OS46" s="64"/>
      <c r="OT46" s="64"/>
      <c r="OU46" s="64"/>
      <c r="OV46" s="64"/>
      <c r="OW46" s="64"/>
      <c r="OX46" s="64"/>
      <c r="OY46" s="64"/>
      <c r="OZ46" s="64"/>
      <c r="PA46" s="64"/>
      <c r="PB46" s="64"/>
      <c r="PC46" s="64"/>
      <c r="PD46" s="64"/>
      <c r="PE46" s="64"/>
      <c r="PF46" s="64"/>
      <c r="PG46" s="64"/>
      <c r="PH46" s="64"/>
      <c r="PI46" s="64"/>
      <c r="PJ46" s="64"/>
      <c r="PK46" s="64"/>
      <c r="PL46" s="64"/>
      <c r="PM46" s="64"/>
      <c r="PN46" s="64"/>
      <c r="PO46" s="64"/>
      <c r="PP46" s="64"/>
      <c r="PQ46" s="64"/>
      <c r="PR46" s="64"/>
      <c r="PS46" s="64"/>
      <c r="PT46" s="64"/>
      <c r="PU46" s="64"/>
      <c r="PV46" s="64"/>
      <c r="PW46" s="64"/>
      <c r="PX46" s="64"/>
      <c r="PY46" s="64"/>
      <c r="PZ46" s="64"/>
      <c r="QA46" s="64"/>
      <c r="QB46" s="64"/>
      <c r="QC46" s="64"/>
      <c r="QD46" s="64"/>
      <c r="QE46" s="64"/>
      <c r="QF46" s="64"/>
      <c r="QG46" s="64"/>
      <c r="QH46" s="64"/>
      <c r="QI46" s="64"/>
      <c r="QJ46" s="64"/>
      <c r="QK46" s="64"/>
      <c r="QL46" s="64"/>
      <c r="QM46" s="64"/>
      <c r="QN46" s="64"/>
      <c r="QO46" s="64"/>
      <c r="QP46" s="64"/>
      <c r="QQ46" s="64"/>
      <c r="QR46" s="64"/>
      <c r="QS46" s="64"/>
      <c r="QT46" s="64"/>
      <c r="QU46" s="64"/>
      <c r="QV46" s="64"/>
      <c r="QW46" s="64"/>
      <c r="QX46" s="64"/>
      <c r="QY46" s="64"/>
      <c r="QZ46" s="64"/>
      <c r="RA46" s="64"/>
      <c r="RB46" s="64"/>
      <c r="RC46" s="64"/>
      <c r="RD46" s="64"/>
      <c r="RE46" s="64"/>
      <c r="RF46" s="64"/>
      <c r="RG46" s="64"/>
      <c r="RH46" s="64"/>
      <c r="RI46" s="64"/>
      <c r="RJ46" s="64"/>
      <c r="RK46" s="64"/>
      <c r="RL46" s="64"/>
      <c r="RM46" s="64"/>
      <c r="RN46" s="64"/>
      <c r="RO46" s="64"/>
      <c r="RP46" s="64"/>
      <c r="RQ46" s="64"/>
      <c r="RR46" s="64"/>
      <c r="RS46" s="64"/>
      <c r="RT46" s="64"/>
      <c r="RU46" s="64"/>
      <c r="RV46" s="64"/>
      <c r="RW46" s="64"/>
      <c r="RX46" s="64"/>
      <c r="RY46" s="64"/>
      <c r="RZ46" s="64"/>
      <c r="SA46" s="64"/>
      <c r="SB46" s="64"/>
      <c r="SC46" s="64"/>
      <c r="SD46" s="64"/>
      <c r="SE46" s="64"/>
      <c r="SF46" s="64"/>
      <c r="SG46" s="64"/>
      <c r="SH46" s="64"/>
      <c r="SI46" s="64"/>
      <c r="SJ46" s="64"/>
      <c r="SK46" s="64"/>
      <c r="SL46" s="64"/>
      <c r="SM46" s="64"/>
      <c r="SN46" s="64"/>
      <c r="SO46" s="64"/>
      <c r="SP46" s="64"/>
      <c r="SQ46" s="64"/>
      <c r="SR46" s="64"/>
      <c r="SS46" s="64"/>
      <c r="ST46" s="64"/>
      <c r="SU46" s="64"/>
      <c r="SV46" s="64"/>
      <c r="SW46" s="64"/>
      <c r="SX46" s="64"/>
      <c r="SY46" s="64"/>
      <c r="SZ46" s="64"/>
      <c r="TA46" s="64"/>
      <c r="TB46" s="64"/>
      <c r="TC46" s="64"/>
      <c r="TD46" s="64"/>
      <c r="TE46" s="64"/>
      <c r="TF46" s="64"/>
      <c r="TG46" s="64"/>
      <c r="TH46" s="64"/>
      <c r="TI46" s="64"/>
      <c r="TJ46" s="64"/>
      <c r="TK46" s="64"/>
      <c r="TL46" s="64"/>
      <c r="TM46" s="64"/>
      <c r="TN46" s="64"/>
      <c r="TO46" s="64"/>
      <c r="TP46" s="64"/>
      <c r="TQ46" s="64"/>
      <c r="TR46" s="64"/>
      <c r="TS46" s="64"/>
      <c r="TT46" s="64"/>
      <c r="TU46" s="64"/>
      <c r="TV46" s="64"/>
      <c r="TW46" s="64"/>
      <c r="TX46" s="64"/>
      <c r="TY46" s="64"/>
      <c r="TZ46" s="64"/>
      <c r="UA46" s="64"/>
      <c r="UB46" s="64"/>
      <c r="UC46" s="64"/>
      <c r="UD46" s="64"/>
      <c r="UE46" s="64"/>
      <c r="UF46" s="64"/>
      <c r="UG46" s="64"/>
      <c r="UH46" s="64"/>
      <c r="UI46" s="64"/>
      <c r="UJ46" s="64"/>
      <c r="UK46" s="64"/>
      <c r="UL46" s="64"/>
      <c r="UM46" s="64"/>
      <c r="UN46" s="64"/>
      <c r="UO46" s="64"/>
      <c r="UP46" s="64"/>
      <c r="UQ46" s="64"/>
      <c r="UR46" s="64"/>
      <c r="US46" s="64"/>
      <c r="UT46" s="64"/>
      <c r="UU46" s="64"/>
      <c r="UV46" s="64"/>
      <c r="UW46" s="64"/>
      <c r="UX46" s="64"/>
      <c r="UY46" s="64"/>
      <c r="UZ46" s="64"/>
      <c r="VA46" s="64"/>
      <c r="VB46" s="64"/>
      <c r="VC46" s="64"/>
      <c r="VD46" s="64"/>
      <c r="VE46" s="64"/>
      <c r="VF46" s="64"/>
      <c r="VG46" s="64"/>
      <c r="VH46" s="64"/>
      <c r="VI46" s="64"/>
      <c r="VJ46" s="64"/>
      <c r="VK46" s="64"/>
      <c r="VL46" s="64"/>
      <c r="VM46" s="64"/>
      <c r="VN46" s="64"/>
      <c r="VO46" s="64"/>
      <c r="VP46" s="64"/>
      <c r="VQ46" s="64"/>
      <c r="VR46" s="64"/>
      <c r="VS46" s="64"/>
      <c r="VT46" s="64"/>
      <c r="VU46" s="64"/>
      <c r="VV46" s="64"/>
      <c r="VW46" s="64"/>
      <c r="VX46" s="64"/>
      <c r="VY46" s="64"/>
      <c r="VZ46" s="64"/>
      <c r="WA46" s="64"/>
      <c r="WB46" s="64"/>
      <c r="WC46" s="64"/>
      <c r="WD46" s="64"/>
      <c r="WE46" s="64"/>
      <c r="WF46" s="64"/>
      <c r="WG46" s="64"/>
      <c r="WH46" s="64"/>
      <c r="WI46" s="64"/>
      <c r="WJ46" s="64"/>
      <c r="WK46" s="64"/>
      <c r="WL46" s="64"/>
      <c r="WM46" s="64"/>
      <c r="WN46" s="64"/>
      <c r="WO46" s="64"/>
      <c r="WP46" s="64"/>
      <c r="WQ46" s="64"/>
      <c r="WR46" s="64"/>
      <c r="WS46" s="64"/>
      <c r="WT46" s="64"/>
      <c r="WU46" s="64"/>
      <c r="WV46" s="64"/>
      <c r="WW46" s="64"/>
      <c r="WX46" s="64"/>
      <c r="WY46" s="64"/>
      <c r="WZ46" s="64"/>
      <c r="XA46" s="64"/>
      <c r="XB46" s="64"/>
      <c r="XC46" s="64"/>
      <c r="XD46" s="64"/>
      <c r="XE46" s="64"/>
      <c r="XF46" s="64"/>
      <c r="XG46" s="64"/>
      <c r="XH46" s="64"/>
      <c r="XI46" s="64"/>
      <c r="XJ46" s="64"/>
      <c r="XK46" s="64"/>
      <c r="XL46" s="64"/>
      <c r="XM46" s="64"/>
      <c r="XN46" s="64"/>
      <c r="XO46" s="64"/>
      <c r="XP46" s="64"/>
      <c r="XQ46" s="64"/>
      <c r="XR46" s="64"/>
      <c r="XS46" s="64"/>
      <c r="XT46" s="64"/>
      <c r="XU46" s="64"/>
      <c r="XV46" s="64"/>
      <c r="XW46" s="64"/>
      <c r="XX46" s="64"/>
      <c r="XY46" s="64"/>
      <c r="XZ46" s="64"/>
      <c r="YA46" s="64"/>
      <c r="YB46" s="64"/>
      <c r="YC46" s="64"/>
      <c r="YD46" s="64"/>
      <c r="YE46" s="64"/>
      <c r="YF46" s="64"/>
      <c r="YG46" s="64"/>
      <c r="YH46" s="64"/>
      <c r="YI46" s="64"/>
      <c r="YJ46" s="64"/>
      <c r="YK46" s="64"/>
      <c r="YL46" s="64"/>
      <c r="YM46" s="64"/>
      <c r="YN46" s="64"/>
      <c r="YO46" s="64"/>
      <c r="YP46" s="64"/>
      <c r="YQ46" s="64"/>
      <c r="YR46" s="64"/>
      <c r="YS46" s="64"/>
      <c r="YT46" s="64"/>
      <c r="YU46" s="64"/>
      <c r="YV46" s="64"/>
      <c r="YW46" s="64"/>
      <c r="YX46" s="64"/>
      <c r="YY46" s="64"/>
      <c r="YZ46" s="64"/>
      <c r="ZA46" s="64"/>
      <c r="ZB46" s="64"/>
      <c r="ZC46" s="64"/>
      <c r="ZD46" s="64"/>
      <c r="ZE46" s="64"/>
      <c r="ZF46" s="64"/>
      <c r="ZG46" s="64"/>
      <c r="ZH46" s="64"/>
      <c r="ZI46" s="64"/>
      <c r="ZJ46" s="64"/>
      <c r="ZK46" s="64"/>
      <c r="ZL46" s="64"/>
      <c r="ZM46" s="64"/>
      <c r="ZN46" s="64"/>
      <c r="ZO46" s="64"/>
      <c r="ZP46" s="64"/>
      <c r="ZQ46" s="64"/>
      <c r="ZR46" s="64"/>
      <c r="ZS46" s="64"/>
      <c r="ZT46" s="64"/>
      <c r="ZU46" s="64"/>
      <c r="ZV46" s="64"/>
      <c r="ZW46" s="64"/>
      <c r="ZX46" s="64"/>
      <c r="ZY46" s="64"/>
      <c r="ZZ46" s="64"/>
      <c r="AAA46" s="64"/>
      <c r="AAB46" s="64"/>
      <c r="AAC46" s="64"/>
      <c r="AAD46" s="64"/>
      <c r="AAE46" s="64"/>
      <c r="AAF46" s="64"/>
      <c r="AAG46" s="64"/>
      <c r="AAH46" s="64"/>
      <c r="AAI46" s="64"/>
      <c r="AAJ46" s="64"/>
      <c r="AAK46" s="64"/>
      <c r="AAL46" s="64"/>
      <c r="AAM46" s="64"/>
      <c r="AAN46" s="64"/>
      <c r="AAO46" s="64"/>
      <c r="AAP46" s="64"/>
      <c r="AAQ46" s="64"/>
      <c r="AAR46" s="64"/>
      <c r="AAS46" s="64"/>
      <c r="AAT46" s="64"/>
      <c r="AAU46" s="64"/>
      <c r="AAV46" s="64"/>
      <c r="AAW46" s="64"/>
      <c r="AAX46" s="64"/>
      <c r="AAY46" s="64"/>
      <c r="AAZ46" s="64"/>
      <c r="ABA46" s="64"/>
      <c r="ABB46" s="64"/>
      <c r="ABC46" s="64"/>
      <c r="ABD46" s="64"/>
      <c r="ABE46" s="64"/>
      <c r="ABF46" s="64"/>
      <c r="ABG46" s="64"/>
      <c r="ABH46" s="64"/>
      <c r="ABI46" s="64"/>
      <c r="ABJ46" s="64"/>
      <c r="ABK46" s="64"/>
      <c r="ABL46" s="64"/>
      <c r="ABM46" s="64"/>
      <c r="ABN46" s="64"/>
      <c r="ABO46" s="64"/>
      <c r="ABP46" s="64"/>
      <c r="ABQ46" s="64"/>
      <c r="ABR46" s="64"/>
      <c r="ABS46" s="64"/>
      <c r="ABT46" s="64"/>
      <c r="ABU46" s="64"/>
      <c r="ABV46" s="64"/>
      <c r="ABW46" s="64"/>
      <c r="ABX46" s="64"/>
      <c r="ABY46" s="64"/>
      <c r="ABZ46" s="64"/>
      <c r="ACA46" s="64"/>
      <c r="ACB46" s="64"/>
      <c r="ACC46" s="64"/>
      <c r="ACD46" s="64"/>
      <c r="ACE46" s="64"/>
      <c r="ACF46" s="64"/>
      <c r="ACG46" s="64"/>
      <c r="ACH46" s="64"/>
      <c r="ACI46" s="64"/>
      <c r="ACJ46" s="64"/>
      <c r="ACK46" s="64"/>
      <c r="ACL46" s="64"/>
      <c r="ACM46" s="64"/>
      <c r="ACN46" s="64"/>
      <c r="ACO46" s="64"/>
      <c r="ACP46" s="64"/>
      <c r="ACQ46" s="64"/>
      <c r="ACR46" s="64"/>
      <c r="ACS46" s="64"/>
      <c r="ACT46" s="64"/>
      <c r="ACU46" s="64"/>
      <c r="ACV46" s="64"/>
      <c r="ACW46" s="64"/>
      <c r="ACX46" s="64"/>
      <c r="ACY46" s="64"/>
      <c r="ACZ46" s="64"/>
      <c r="ADA46" s="64"/>
      <c r="ADB46" s="64"/>
      <c r="ADC46" s="64"/>
      <c r="ADD46" s="64"/>
      <c r="ADE46" s="64"/>
      <c r="ADF46" s="64"/>
      <c r="ADG46" s="64"/>
      <c r="ADH46" s="64"/>
      <c r="ADI46" s="64"/>
      <c r="ADJ46" s="64"/>
      <c r="ADK46" s="64"/>
      <c r="ADL46" s="64"/>
      <c r="ADM46" s="64"/>
      <c r="ADN46" s="64"/>
      <c r="ADO46" s="64"/>
      <c r="ADP46" s="64"/>
      <c r="ADQ46" s="64"/>
      <c r="ADR46" s="64"/>
      <c r="ADS46" s="64"/>
      <c r="ADT46" s="64"/>
      <c r="ADU46" s="64"/>
      <c r="ADV46" s="64"/>
      <c r="ADW46" s="64"/>
      <c r="ADX46" s="64"/>
      <c r="ADY46" s="64"/>
      <c r="ADZ46" s="64"/>
      <c r="AEA46" s="64"/>
      <c r="AEB46" s="64"/>
      <c r="AEC46" s="64"/>
      <c r="AED46" s="64"/>
      <c r="AEE46" s="64"/>
      <c r="AEF46" s="64"/>
      <c r="AEG46" s="64"/>
      <c r="AEH46" s="64"/>
      <c r="AEI46" s="64"/>
      <c r="AEJ46" s="64"/>
      <c r="AEK46" s="64"/>
      <c r="AEL46" s="64"/>
      <c r="AEM46" s="64"/>
      <c r="AEN46" s="64"/>
      <c r="AEO46" s="64"/>
      <c r="AEP46" s="64"/>
      <c r="AEQ46" s="64"/>
      <c r="AER46" s="64"/>
      <c r="AES46" s="64"/>
      <c r="AET46" s="64"/>
      <c r="AEU46" s="64"/>
      <c r="AEV46" s="64"/>
      <c r="AEW46" s="64"/>
      <c r="AEX46" s="64"/>
      <c r="AEY46" s="64"/>
      <c r="AEZ46" s="64"/>
      <c r="AFA46" s="64"/>
      <c r="AFB46" s="64"/>
      <c r="AFC46" s="64"/>
      <c r="AFD46" s="64"/>
      <c r="AFE46" s="64"/>
      <c r="AFF46" s="64"/>
      <c r="AFG46" s="64"/>
      <c r="AFH46" s="64"/>
      <c r="AFI46" s="64"/>
      <c r="AFJ46" s="64"/>
      <c r="AFK46" s="64"/>
      <c r="AFL46" s="64"/>
      <c r="AFM46" s="64"/>
      <c r="AFN46" s="64"/>
      <c r="AFO46" s="64"/>
      <c r="AFP46" s="64"/>
      <c r="AFQ46" s="64"/>
      <c r="AFR46" s="64"/>
      <c r="AFS46" s="64"/>
      <c r="AFT46" s="64"/>
      <c r="AFU46" s="64"/>
      <c r="AFV46" s="64"/>
      <c r="AFW46" s="64"/>
      <c r="AFX46" s="64"/>
      <c r="AFY46" s="64"/>
      <c r="AFZ46" s="64"/>
      <c r="AGA46" s="64"/>
      <c r="AGB46" s="64"/>
      <c r="AGC46" s="64"/>
      <c r="AGD46" s="64"/>
      <c r="AGE46" s="64"/>
      <c r="AGF46" s="64"/>
      <c r="AGG46" s="64"/>
      <c r="AGH46" s="64"/>
      <c r="AGI46" s="64"/>
      <c r="AGJ46" s="64"/>
      <c r="AGK46" s="64"/>
      <c r="AGL46" s="64"/>
      <c r="AGM46" s="64"/>
      <c r="AGN46" s="64"/>
      <c r="AGO46" s="64"/>
      <c r="AGP46" s="64"/>
      <c r="AGQ46" s="64"/>
      <c r="AGR46" s="64"/>
      <c r="AGS46" s="64"/>
      <c r="AGT46" s="64"/>
      <c r="AGU46" s="64"/>
      <c r="AGV46" s="64"/>
      <c r="AGW46" s="64"/>
      <c r="AGX46" s="64"/>
      <c r="AGY46" s="64"/>
      <c r="AGZ46" s="64"/>
      <c r="AHA46" s="64"/>
      <c r="AHB46" s="64"/>
      <c r="AHC46" s="64"/>
      <c r="AHD46" s="64"/>
      <c r="AHE46" s="64"/>
      <c r="AHF46" s="64"/>
      <c r="AHG46" s="64"/>
      <c r="AHH46" s="64"/>
      <c r="AHI46" s="64"/>
      <c r="AHJ46" s="64"/>
      <c r="AHK46" s="64"/>
      <c r="AHL46" s="64"/>
      <c r="AHM46" s="64"/>
      <c r="AHN46" s="64"/>
      <c r="AHO46" s="64"/>
      <c r="AHP46" s="64"/>
      <c r="AHQ46" s="64"/>
      <c r="AHR46" s="64"/>
      <c r="AHS46" s="64"/>
      <c r="AHT46" s="64"/>
      <c r="AHU46" s="64"/>
      <c r="AHV46" s="64"/>
      <c r="AHW46" s="64"/>
      <c r="AHX46" s="64"/>
      <c r="AHY46" s="64"/>
      <c r="AHZ46" s="64"/>
      <c r="AIA46" s="64"/>
      <c r="AIB46" s="64"/>
      <c r="AIC46" s="64"/>
      <c r="AID46" s="64"/>
      <c r="AIE46" s="64"/>
      <c r="AIF46" s="64"/>
      <c r="AIG46" s="64"/>
      <c r="AIH46" s="64"/>
      <c r="AII46" s="64"/>
      <c r="AIJ46" s="64"/>
      <c r="AIK46" s="64"/>
      <c r="AIL46" s="64"/>
      <c r="AIM46" s="64"/>
      <c r="AIN46" s="64"/>
      <c r="AIO46" s="64"/>
      <c r="AIP46" s="64"/>
      <c r="AIQ46" s="64"/>
      <c r="AIR46" s="64"/>
      <c r="AIS46" s="64"/>
      <c r="AIT46" s="64"/>
      <c r="AIU46" s="64"/>
      <c r="AIV46" s="64"/>
      <c r="AIW46" s="64"/>
      <c r="AIX46" s="64"/>
      <c r="AIY46" s="64"/>
      <c r="AIZ46" s="64"/>
      <c r="AJA46" s="64"/>
      <c r="AJB46" s="64"/>
      <c r="AJC46" s="64"/>
      <c r="AJD46" s="64"/>
      <c r="AJE46" s="64"/>
      <c r="AJF46" s="64"/>
      <c r="AJG46" s="64"/>
      <c r="AJH46" s="64"/>
      <c r="AJI46" s="64"/>
      <c r="AJJ46" s="64"/>
      <c r="AJK46" s="64"/>
      <c r="AJL46" s="64"/>
      <c r="AJM46" s="64"/>
      <c r="AJN46" s="64"/>
      <c r="AJO46" s="64"/>
      <c r="AJP46" s="64"/>
      <c r="AJQ46" s="64"/>
      <c r="AJR46" s="64"/>
      <c r="AJS46" s="64"/>
      <c r="AJT46" s="64"/>
      <c r="AJU46" s="64"/>
      <c r="AJV46" s="64"/>
      <c r="AJW46" s="64"/>
      <c r="AJX46" s="64"/>
      <c r="AJY46" s="64"/>
      <c r="AJZ46" s="64"/>
      <c r="AKA46" s="64"/>
      <c r="AKB46" s="64"/>
      <c r="AKC46" s="64"/>
      <c r="AKD46" s="64"/>
      <c r="AKE46" s="64"/>
      <c r="AKF46" s="64"/>
      <c r="AKG46" s="64"/>
      <c r="AKH46" s="64"/>
      <c r="AKI46" s="64"/>
      <c r="AKJ46" s="64"/>
      <c r="AKK46" s="64"/>
      <c r="AKL46" s="64"/>
      <c r="AKM46" s="64"/>
      <c r="AKN46" s="64"/>
      <c r="AKO46" s="64"/>
      <c r="AKP46" s="64"/>
      <c r="AKQ46" s="64"/>
      <c r="AKR46" s="64"/>
      <c r="AKS46" s="64"/>
      <c r="AKT46" s="64"/>
      <c r="AKU46" s="64"/>
      <c r="AKV46" s="64"/>
      <c r="AKW46" s="64"/>
      <c r="AKX46" s="64"/>
      <c r="AKY46" s="64"/>
      <c r="AKZ46" s="64"/>
      <c r="ALA46" s="64"/>
      <c r="ALB46" s="64"/>
      <c r="ALC46" s="64"/>
      <c r="ALD46" s="64"/>
      <c r="ALE46" s="64"/>
      <c r="ALF46" s="64"/>
      <c r="ALG46" s="64"/>
      <c r="ALH46" s="64"/>
      <c r="ALI46" s="64"/>
      <c r="ALJ46" s="64"/>
      <c r="ALK46" s="64"/>
      <c r="ALL46" s="64"/>
      <c r="ALM46" s="64"/>
      <c r="ALN46" s="64"/>
      <c r="ALO46" s="64"/>
      <c r="ALP46" s="64"/>
      <c r="ALQ46" s="64"/>
      <c r="ALR46" s="64"/>
      <c r="ALS46" s="64"/>
      <c r="ALT46" s="64"/>
      <c r="ALU46" s="64"/>
      <c r="ALV46" s="64"/>
      <c r="ALW46" s="64"/>
      <c r="ALX46" s="64"/>
      <c r="ALY46" s="64"/>
      <c r="ALZ46" s="64"/>
      <c r="AMA46" s="64"/>
      <c r="AMB46" s="64"/>
      <c r="AMC46" s="64"/>
      <c r="AMD46" s="64"/>
      <c r="AME46" s="64"/>
      <c r="AMF46" s="64"/>
      <c r="AMG46" s="64"/>
      <c r="AMH46" s="64"/>
      <c r="AMI46" s="64"/>
      <c r="AMJ46" s="64"/>
      <c r="AMK46" s="64"/>
      <c r="AML46" s="64"/>
      <c r="AMM46" s="64"/>
      <c r="AMN46" s="64"/>
      <c r="AMO46" s="64"/>
      <c r="AMP46" s="64"/>
      <c r="AMQ46" s="64"/>
      <c r="AMR46" s="64"/>
      <c r="AMS46" s="64"/>
      <c r="AMT46" s="64"/>
      <c r="AMU46" s="64"/>
      <c r="AMV46" s="64"/>
      <c r="AMW46" s="64"/>
      <c r="AMX46" s="64"/>
      <c r="AMY46" s="64"/>
      <c r="AMZ46" s="64"/>
      <c r="ANA46" s="64"/>
      <c r="ANB46" s="64"/>
      <c r="ANC46" s="64"/>
      <c r="AND46" s="64"/>
      <c r="ANE46" s="64"/>
      <c r="ANF46" s="64"/>
      <c r="ANG46" s="64"/>
      <c r="ANH46" s="64"/>
      <c r="ANI46" s="64"/>
      <c r="ANJ46" s="64"/>
      <c r="ANK46" s="64"/>
      <c r="ANL46" s="64"/>
      <c r="ANM46" s="64"/>
      <c r="ANN46" s="64"/>
      <c r="ANO46" s="64"/>
      <c r="ANP46" s="64"/>
      <c r="ANQ46" s="64"/>
      <c r="ANR46" s="64"/>
      <c r="ANS46" s="64"/>
      <c r="ANT46" s="64"/>
      <c r="ANU46" s="64"/>
      <c r="ANV46" s="64"/>
      <c r="ANW46" s="64"/>
      <c r="ANX46" s="64"/>
      <c r="ANY46" s="64"/>
      <c r="ANZ46" s="64"/>
      <c r="AOA46" s="64"/>
      <c r="AOB46" s="64"/>
      <c r="AOC46" s="64"/>
      <c r="AOD46" s="64"/>
      <c r="AOE46" s="64"/>
      <c r="AOF46" s="64"/>
      <c r="AOG46" s="64"/>
      <c r="AOH46" s="64"/>
      <c r="AOI46" s="64"/>
      <c r="AOJ46" s="64"/>
      <c r="AOK46" s="64"/>
      <c r="AOL46" s="64"/>
      <c r="AOM46" s="64"/>
      <c r="AON46" s="64"/>
      <c r="AOO46" s="64"/>
      <c r="AOP46" s="64"/>
      <c r="AOQ46" s="64"/>
      <c r="AOR46" s="64"/>
      <c r="AOS46" s="64"/>
      <c r="AOT46" s="64"/>
      <c r="AOU46" s="64"/>
      <c r="AOV46" s="64"/>
      <c r="AOW46" s="64"/>
      <c r="AOX46" s="64"/>
      <c r="AOY46" s="64"/>
      <c r="AOZ46" s="64"/>
      <c r="APA46" s="64"/>
      <c r="APB46" s="64"/>
      <c r="APC46" s="64"/>
      <c r="APD46" s="64"/>
      <c r="APE46" s="64"/>
      <c r="APF46" s="64"/>
      <c r="APG46" s="64"/>
      <c r="APH46" s="64"/>
      <c r="API46" s="64"/>
      <c r="APJ46" s="64"/>
      <c r="APK46" s="64"/>
      <c r="APL46" s="64"/>
      <c r="APM46" s="64"/>
      <c r="APN46" s="64"/>
      <c r="APO46" s="64"/>
      <c r="APP46" s="64"/>
      <c r="APQ46" s="64"/>
      <c r="APR46" s="64"/>
      <c r="APS46" s="64"/>
      <c r="APT46" s="64"/>
      <c r="APU46" s="64"/>
      <c r="APV46" s="64"/>
      <c r="APW46" s="64"/>
      <c r="APX46" s="64"/>
      <c r="APY46" s="64"/>
      <c r="APZ46" s="64"/>
      <c r="AQA46" s="64"/>
      <c r="AQB46" s="64"/>
      <c r="AQC46" s="64"/>
      <c r="AQD46" s="64"/>
      <c r="AQE46" s="64"/>
      <c r="AQF46" s="64"/>
      <c r="AQG46" s="64"/>
      <c r="AQH46" s="64"/>
      <c r="AQI46" s="64"/>
      <c r="AQJ46" s="64"/>
      <c r="AQK46" s="64"/>
      <c r="AQL46" s="64"/>
      <c r="AQM46" s="64"/>
      <c r="AQN46" s="64"/>
      <c r="AQO46" s="64"/>
      <c r="AQP46" s="64"/>
      <c r="AQQ46" s="64"/>
      <c r="AQR46" s="64"/>
      <c r="AQS46" s="64"/>
      <c r="AQT46" s="64"/>
      <c r="AQU46" s="64"/>
      <c r="AQV46" s="64"/>
      <c r="AQW46" s="64"/>
      <c r="AQX46" s="64"/>
      <c r="AQY46" s="64"/>
      <c r="AQZ46" s="64"/>
      <c r="ARA46" s="64"/>
      <c r="ARB46" s="64"/>
      <c r="ARC46" s="64"/>
      <c r="ARD46" s="64"/>
      <c r="ARE46" s="64"/>
      <c r="ARF46" s="64"/>
      <c r="ARG46" s="64"/>
      <c r="ARH46" s="64"/>
      <c r="ARI46" s="64"/>
      <c r="ARJ46" s="64"/>
      <c r="ARK46" s="64"/>
      <c r="ARL46" s="64"/>
      <c r="ARM46" s="64"/>
      <c r="ARN46" s="64"/>
      <c r="ARO46" s="64"/>
      <c r="ARP46" s="64"/>
      <c r="ARQ46" s="64"/>
      <c r="ARR46" s="64"/>
      <c r="ARS46" s="64"/>
      <c r="ART46" s="64"/>
      <c r="ARU46" s="64"/>
      <c r="ARV46" s="64"/>
      <c r="ARW46" s="64"/>
      <c r="ARX46" s="64"/>
      <c r="ARY46" s="64"/>
      <c r="ARZ46" s="64"/>
      <c r="ASA46" s="64"/>
      <c r="ASB46" s="64"/>
      <c r="ASC46" s="64"/>
      <c r="ASD46" s="64"/>
      <c r="ASE46" s="64"/>
      <c r="ASF46" s="64"/>
      <c r="ASG46" s="64"/>
      <c r="ASH46" s="64"/>
      <c r="ASI46" s="64"/>
      <c r="ASJ46" s="64"/>
      <c r="ASK46" s="64"/>
      <c r="ASL46" s="64"/>
      <c r="ASM46" s="64"/>
      <c r="ASN46" s="64"/>
      <c r="ASO46" s="64"/>
      <c r="ASP46" s="64"/>
      <c r="ASQ46" s="64"/>
      <c r="ASR46" s="64"/>
      <c r="ASS46" s="64"/>
      <c r="AST46" s="64"/>
      <c r="ASU46" s="64"/>
      <c r="ASV46" s="64"/>
      <c r="ASW46" s="64"/>
      <c r="ASX46" s="64"/>
      <c r="ASY46" s="64"/>
      <c r="ASZ46" s="64"/>
      <c r="ATA46" s="64"/>
      <c r="ATB46" s="64"/>
      <c r="ATC46" s="64"/>
      <c r="ATD46" s="64"/>
      <c r="ATE46" s="64"/>
      <c r="ATF46" s="64"/>
      <c r="ATG46" s="64"/>
      <c r="ATH46" s="64"/>
      <c r="ATI46" s="64"/>
      <c r="ATJ46" s="64"/>
      <c r="ATK46" s="64"/>
      <c r="ATL46" s="64"/>
      <c r="ATM46" s="64"/>
      <c r="ATN46" s="64"/>
      <c r="ATO46" s="64"/>
      <c r="ATP46" s="64"/>
      <c r="ATQ46" s="64"/>
      <c r="ATR46" s="64"/>
      <c r="ATS46" s="64"/>
      <c r="ATT46" s="64"/>
      <c r="ATU46" s="64"/>
      <c r="ATV46" s="64"/>
      <c r="ATW46" s="64"/>
      <c r="ATX46" s="64"/>
      <c r="ATY46" s="64"/>
      <c r="ATZ46" s="64"/>
      <c r="AUA46" s="64"/>
      <c r="AUB46" s="64"/>
      <c r="AUC46" s="64"/>
      <c r="AUD46" s="64"/>
      <c r="AUE46" s="64"/>
      <c r="AUF46" s="64"/>
      <c r="AUG46" s="64"/>
      <c r="AUH46" s="64"/>
      <c r="AUI46" s="64"/>
      <c r="AUJ46" s="64"/>
      <c r="AUK46" s="64"/>
      <c r="AUL46" s="64"/>
      <c r="AUM46" s="64"/>
      <c r="AUN46" s="64"/>
      <c r="AUO46" s="64"/>
      <c r="AUP46" s="64"/>
      <c r="AUQ46" s="64"/>
      <c r="AUR46" s="64"/>
      <c r="AUS46" s="64"/>
      <c r="AUT46" s="64"/>
      <c r="AUU46" s="64"/>
      <c r="AUV46" s="64"/>
      <c r="AUW46" s="64"/>
      <c r="AUX46" s="64"/>
      <c r="AUY46" s="64"/>
      <c r="AUZ46" s="64"/>
      <c r="AVA46" s="64"/>
      <c r="AVB46" s="64"/>
      <c r="AVC46" s="64"/>
      <c r="AVD46" s="64"/>
      <c r="AVE46" s="64"/>
      <c r="AVF46" s="64"/>
      <c r="AVG46" s="64"/>
      <c r="AVH46" s="64"/>
      <c r="AVI46" s="64"/>
      <c r="AVJ46" s="64"/>
      <c r="AVK46" s="64"/>
      <c r="AVL46" s="64"/>
      <c r="AVM46" s="64"/>
      <c r="AVN46" s="64"/>
      <c r="AVO46" s="64"/>
      <c r="AVP46" s="64"/>
      <c r="AVQ46" s="64"/>
      <c r="AVR46" s="64"/>
      <c r="AVS46" s="64"/>
      <c r="AVT46" s="64"/>
      <c r="AVU46" s="64"/>
      <c r="AVV46" s="64"/>
      <c r="AVW46" s="64"/>
      <c r="AVX46" s="64"/>
      <c r="AVY46" s="64"/>
      <c r="AVZ46" s="64"/>
      <c r="AWA46" s="64"/>
      <c r="AWB46" s="64"/>
      <c r="AWC46" s="64"/>
      <c r="AWD46" s="64"/>
      <c r="AWE46" s="64"/>
      <c r="AWF46" s="64"/>
      <c r="AWG46" s="64"/>
      <c r="AWH46" s="64"/>
      <c r="AWI46" s="64"/>
      <c r="AWJ46" s="64"/>
      <c r="AWK46" s="64"/>
      <c r="AWL46" s="64"/>
      <c r="AWM46" s="64"/>
      <c r="AWN46" s="64"/>
      <c r="AWO46" s="64"/>
      <c r="AWP46" s="64"/>
      <c r="AWQ46" s="64"/>
      <c r="AWR46" s="64"/>
      <c r="AWS46" s="64"/>
      <c r="AWT46" s="64"/>
      <c r="AWU46" s="64"/>
      <c r="AWV46" s="64"/>
      <c r="AWW46" s="64"/>
      <c r="AWX46" s="64"/>
      <c r="AWY46" s="64"/>
      <c r="AWZ46" s="64"/>
      <c r="AXA46" s="64"/>
      <c r="AXB46" s="64"/>
      <c r="AXC46" s="64"/>
      <c r="AXD46" s="64"/>
      <c r="AXE46" s="64"/>
      <c r="AXF46" s="64"/>
      <c r="AXG46" s="64"/>
      <c r="AXH46" s="64"/>
      <c r="AXI46" s="64"/>
      <c r="AXJ46" s="64"/>
      <c r="AXK46" s="64"/>
      <c r="AXL46" s="64"/>
      <c r="AXM46" s="64"/>
      <c r="AXN46" s="64"/>
      <c r="AXO46" s="64"/>
      <c r="AXP46" s="64"/>
      <c r="AXQ46" s="64"/>
      <c r="AXR46" s="64"/>
      <c r="AXS46" s="64"/>
      <c r="AXT46" s="64"/>
      <c r="AXU46" s="64"/>
      <c r="AXV46" s="64"/>
      <c r="AXW46" s="64"/>
      <c r="AXX46" s="64"/>
      <c r="AXY46" s="64"/>
      <c r="AXZ46" s="64"/>
      <c r="AYA46" s="64"/>
      <c r="AYB46" s="64"/>
      <c r="AYC46" s="64"/>
      <c r="AYD46" s="64"/>
      <c r="AYE46" s="64"/>
      <c r="AYF46" s="64"/>
      <c r="AYG46" s="64"/>
      <c r="AYH46" s="64"/>
      <c r="AYI46" s="64"/>
      <c r="AYJ46" s="64"/>
      <c r="AYK46" s="64"/>
      <c r="AYL46" s="64"/>
      <c r="AYM46" s="64"/>
      <c r="AYN46" s="64"/>
      <c r="AYO46" s="64"/>
      <c r="AYP46" s="64"/>
      <c r="AYQ46" s="64"/>
      <c r="AYR46" s="64"/>
      <c r="AYS46" s="64"/>
      <c r="AYT46" s="64"/>
      <c r="AYU46" s="64"/>
      <c r="AYV46" s="64"/>
      <c r="AYW46" s="64"/>
      <c r="AYX46" s="64"/>
      <c r="AYY46" s="64"/>
      <c r="AYZ46" s="64"/>
      <c r="AZA46" s="64"/>
      <c r="AZB46" s="64"/>
      <c r="AZC46" s="64"/>
      <c r="AZD46" s="64"/>
      <c r="AZE46" s="64"/>
      <c r="AZF46" s="64"/>
      <c r="AZG46" s="64"/>
      <c r="AZH46" s="64"/>
      <c r="AZI46" s="64"/>
      <c r="AZJ46" s="64"/>
      <c r="AZK46" s="64"/>
      <c r="AZL46" s="64"/>
      <c r="AZM46" s="64"/>
      <c r="AZN46" s="64"/>
      <c r="AZO46" s="64"/>
      <c r="AZP46" s="64"/>
      <c r="AZQ46" s="64"/>
      <c r="AZR46" s="64"/>
      <c r="AZS46" s="64"/>
      <c r="AZT46" s="64"/>
      <c r="AZU46" s="64"/>
      <c r="AZV46" s="64"/>
      <c r="AZW46" s="64"/>
      <c r="AZX46" s="64"/>
      <c r="AZY46" s="64"/>
      <c r="AZZ46" s="64"/>
      <c r="BAA46" s="64"/>
      <c r="BAB46" s="64"/>
      <c r="BAC46" s="64"/>
      <c r="BAD46" s="64"/>
      <c r="BAE46" s="64"/>
      <c r="BAF46" s="64"/>
      <c r="BAG46" s="64"/>
      <c r="BAH46" s="64"/>
      <c r="BAI46" s="64"/>
      <c r="BAJ46" s="64"/>
      <c r="BAK46" s="64"/>
      <c r="BAL46" s="64"/>
      <c r="BAM46" s="64"/>
      <c r="BAN46" s="64"/>
      <c r="BAO46" s="64"/>
      <c r="BAP46" s="64"/>
      <c r="BAQ46" s="64"/>
      <c r="BAR46" s="64"/>
      <c r="BAS46" s="64"/>
      <c r="BAT46" s="64"/>
      <c r="BAU46" s="64"/>
      <c r="BAV46" s="64"/>
      <c r="BAW46" s="64"/>
      <c r="BAX46" s="64"/>
      <c r="BAY46" s="64"/>
      <c r="BAZ46" s="64"/>
      <c r="BBA46" s="64"/>
      <c r="BBB46" s="64"/>
      <c r="BBC46" s="64"/>
      <c r="BBD46" s="64"/>
      <c r="BBE46" s="64"/>
      <c r="BBF46" s="64"/>
      <c r="BBG46" s="64"/>
      <c r="BBH46" s="64"/>
      <c r="BBI46" s="64"/>
      <c r="BBJ46" s="64"/>
      <c r="BBK46" s="64"/>
      <c r="BBL46" s="64"/>
      <c r="BBM46" s="64"/>
      <c r="BBN46" s="64"/>
      <c r="BBO46" s="64"/>
      <c r="BBP46" s="64"/>
      <c r="BBQ46" s="64"/>
      <c r="BBR46" s="64"/>
      <c r="BBS46" s="64"/>
      <c r="BBT46" s="64"/>
      <c r="BBU46" s="64"/>
      <c r="BBV46" s="64"/>
      <c r="BBW46" s="64"/>
      <c r="BBX46" s="64"/>
      <c r="BBY46" s="64"/>
      <c r="BBZ46" s="64"/>
      <c r="BCA46" s="64"/>
      <c r="BCB46" s="64"/>
      <c r="BCC46" s="64"/>
      <c r="BCD46" s="64"/>
      <c r="BCE46" s="64"/>
      <c r="BCF46" s="64"/>
      <c r="BCG46" s="64"/>
      <c r="BCH46" s="64"/>
      <c r="BCI46" s="64"/>
      <c r="BCJ46" s="64"/>
      <c r="BCK46" s="64"/>
      <c r="BCL46" s="64"/>
      <c r="BCM46" s="64"/>
      <c r="BCN46" s="64"/>
      <c r="BCO46" s="64"/>
      <c r="BCP46" s="64"/>
      <c r="BCQ46" s="64"/>
      <c r="BCR46" s="64"/>
      <c r="BCS46" s="64"/>
      <c r="BCT46" s="64"/>
      <c r="BCU46" s="64"/>
      <c r="BCV46" s="64"/>
      <c r="BCW46" s="64"/>
      <c r="BCX46" s="64"/>
      <c r="BCY46" s="64"/>
      <c r="BCZ46" s="64"/>
      <c r="BDA46" s="64"/>
      <c r="BDB46" s="64"/>
      <c r="BDC46" s="64"/>
      <c r="BDD46" s="64"/>
      <c r="BDE46" s="64"/>
      <c r="BDF46" s="64"/>
      <c r="BDG46" s="64"/>
      <c r="BDH46" s="64"/>
      <c r="BDI46" s="64"/>
      <c r="BDJ46" s="64"/>
      <c r="BDK46" s="64"/>
      <c r="BDL46" s="64"/>
      <c r="BDM46" s="64"/>
      <c r="BDN46" s="64"/>
      <c r="BDO46" s="64"/>
      <c r="BDP46" s="64"/>
      <c r="BDQ46" s="64"/>
      <c r="BDR46" s="64"/>
      <c r="BDS46" s="64"/>
      <c r="BDT46" s="64"/>
      <c r="BDU46" s="64"/>
      <c r="BDV46" s="64"/>
      <c r="BDW46" s="64"/>
      <c r="BDX46" s="64"/>
      <c r="BDY46" s="64"/>
      <c r="BDZ46" s="64"/>
      <c r="BEA46" s="64"/>
      <c r="BEB46" s="64"/>
      <c r="BEC46" s="64"/>
      <c r="BED46" s="64"/>
      <c r="BEE46" s="64"/>
      <c r="BEF46" s="64"/>
      <c r="BEG46" s="64"/>
      <c r="BEH46" s="64"/>
      <c r="BEI46" s="64"/>
      <c r="BEJ46" s="64"/>
      <c r="BEK46" s="64"/>
      <c r="BEL46" s="64"/>
      <c r="BEM46" s="64"/>
      <c r="BEN46" s="64"/>
      <c r="BEO46" s="64"/>
      <c r="BEP46" s="64"/>
      <c r="BEQ46" s="64"/>
      <c r="BER46" s="64"/>
      <c r="BES46" s="64"/>
      <c r="BET46" s="64"/>
      <c r="BEU46" s="64"/>
      <c r="BEV46" s="64"/>
      <c r="BEW46" s="64"/>
      <c r="BEX46" s="64"/>
      <c r="BEY46" s="64"/>
      <c r="BEZ46" s="64"/>
      <c r="BFA46" s="64"/>
      <c r="BFB46" s="64"/>
      <c r="BFC46" s="64"/>
      <c r="BFD46" s="64"/>
      <c r="BFE46" s="64"/>
      <c r="BFF46" s="64"/>
      <c r="BFG46" s="64"/>
      <c r="BFH46" s="64"/>
      <c r="BFI46" s="64"/>
      <c r="BFJ46" s="64"/>
      <c r="BFK46" s="64"/>
      <c r="BFL46" s="64"/>
      <c r="BFM46" s="64"/>
      <c r="BFN46" s="64"/>
      <c r="BFO46" s="64"/>
      <c r="BFP46" s="64"/>
      <c r="BFQ46" s="64"/>
      <c r="BFR46" s="64"/>
      <c r="BFS46" s="64"/>
      <c r="BFT46" s="64"/>
      <c r="BFU46" s="64"/>
      <c r="BFV46" s="64"/>
      <c r="BFW46" s="64"/>
      <c r="BFX46" s="64"/>
      <c r="BFY46" s="64"/>
      <c r="BFZ46" s="64"/>
      <c r="BGA46" s="64"/>
      <c r="BGB46" s="64"/>
      <c r="BGC46" s="64"/>
      <c r="BGD46" s="64"/>
      <c r="BGE46" s="64"/>
      <c r="BGF46" s="64"/>
      <c r="BGG46" s="64"/>
      <c r="BGH46" s="64"/>
      <c r="BGI46" s="64"/>
      <c r="BGJ46" s="64"/>
      <c r="BGK46" s="64"/>
      <c r="BGL46" s="64"/>
      <c r="BGM46" s="64"/>
      <c r="BGN46" s="64"/>
      <c r="BGO46" s="64"/>
      <c r="BGP46" s="64"/>
      <c r="BGQ46" s="64"/>
      <c r="BGR46" s="64"/>
      <c r="BGS46" s="64"/>
      <c r="BGT46" s="64"/>
      <c r="BGU46" s="64"/>
      <c r="BGV46" s="64"/>
      <c r="BGW46" s="64"/>
      <c r="BGX46" s="64"/>
      <c r="BGY46" s="64"/>
      <c r="BGZ46" s="64"/>
      <c r="BHA46" s="64"/>
      <c r="BHB46" s="64"/>
      <c r="BHC46" s="64"/>
      <c r="BHD46" s="64"/>
      <c r="BHE46" s="64"/>
      <c r="BHF46" s="64"/>
      <c r="BHG46" s="64"/>
      <c r="BHH46" s="64"/>
      <c r="BHI46" s="64"/>
      <c r="BHJ46" s="64"/>
      <c r="BHK46" s="64"/>
      <c r="BHL46" s="64"/>
      <c r="BHM46" s="64"/>
      <c r="BHN46" s="64"/>
      <c r="BHO46" s="64"/>
      <c r="BHP46" s="64"/>
      <c r="BHQ46" s="64"/>
      <c r="BHR46" s="64"/>
      <c r="BHS46" s="64"/>
      <c r="BHT46" s="64"/>
      <c r="BHU46" s="64"/>
      <c r="BHV46" s="64"/>
      <c r="BHW46" s="64"/>
      <c r="BHX46" s="64"/>
      <c r="BHY46" s="64"/>
      <c r="BHZ46" s="64"/>
      <c r="BIA46" s="64"/>
      <c r="BIB46" s="64"/>
      <c r="BIC46" s="64"/>
      <c r="BID46" s="64"/>
      <c r="BIE46" s="64"/>
      <c r="BIF46" s="64"/>
      <c r="BIG46" s="64"/>
      <c r="BIH46" s="64"/>
      <c r="BII46" s="64"/>
      <c r="BIJ46" s="64"/>
      <c r="BIK46" s="64"/>
      <c r="BIL46" s="64"/>
      <c r="BIM46" s="64"/>
      <c r="BIN46" s="64"/>
      <c r="BIO46" s="64"/>
      <c r="BIP46" s="64"/>
      <c r="BIQ46" s="64"/>
      <c r="BIR46" s="64"/>
      <c r="BIS46" s="64"/>
      <c r="BIT46" s="64"/>
      <c r="BIU46" s="64"/>
      <c r="BIV46" s="64"/>
      <c r="BIW46" s="64"/>
      <c r="BIX46" s="64"/>
      <c r="BIY46" s="64"/>
      <c r="BIZ46" s="64"/>
      <c r="BJA46" s="64"/>
      <c r="BJB46" s="64"/>
      <c r="BJC46" s="64"/>
      <c r="BJD46" s="64"/>
      <c r="BJE46" s="64"/>
      <c r="BJF46" s="64"/>
      <c r="BJG46" s="64"/>
      <c r="BJH46" s="64"/>
      <c r="BJI46" s="64"/>
      <c r="BJJ46" s="64"/>
      <c r="BJK46" s="64"/>
      <c r="BJL46" s="64"/>
      <c r="BJM46" s="64"/>
      <c r="BJN46" s="64"/>
      <c r="BJO46" s="64"/>
      <c r="BJP46" s="64"/>
      <c r="BJQ46" s="64"/>
      <c r="BJR46" s="64"/>
      <c r="BJS46" s="64"/>
      <c r="BJT46" s="64"/>
      <c r="BJU46" s="64"/>
      <c r="BJV46" s="64"/>
      <c r="BJW46" s="64"/>
      <c r="BJX46" s="64"/>
      <c r="BJY46" s="64"/>
      <c r="BJZ46" s="64"/>
      <c r="BKA46" s="64"/>
      <c r="BKB46" s="64"/>
      <c r="BKC46" s="64"/>
      <c r="BKD46" s="64"/>
      <c r="BKE46" s="64"/>
      <c r="BKF46" s="64"/>
      <c r="BKG46" s="64"/>
      <c r="BKH46" s="64"/>
      <c r="BKI46" s="64"/>
      <c r="BKJ46" s="64"/>
      <c r="BKK46" s="64"/>
      <c r="BKL46" s="64"/>
      <c r="BKM46" s="64"/>
      <c r="BKN46" s="64"/>
      <c r="BKO46" s="64"/>
      <c r="BKP46" s="64"/>
      <c r="BKQ46" s="64"/>
      <c r="BKR46" s="64"/>
      <c r="BKS46" s="64"/>
      <c r="BKT46" s="64"/>
      <c r="BKU46" s="64"/>
      <c r="BKV46" s="64"/>
      <c r="BKW46" s="64"/>
      <c r="BKX46" s="64"/>
      <c r="BKY46" s="64"/>
      <c r="BKZ46" s="64"/>
      <c r="BLA46" s="64"/>
      <c r="BLB46" s="64"/>
      <c r="BLC46" s="64"/>
      <c r="BLD46" s="64"/>
      <c r="BLE46" s="64"/>
      <c r="BLF46" s="64"/>
      <c r="BLG46" s="64"/>
      <c r="BLH46" s="64"/>
      <c r="BLI46" s="64"/>
      <c r="BLJ46" s="64"/>
      <c r="BLK46" s="64"/>
      <c r="BLL46" s="64"/>
      <c r="BLM46" s="64"/>
      <c r="BLN46" s="64"/>
      <c r="BLO46" s="64"/>
      <c r="BLP46" s="64"/>
      <c r="BLQ46" s="64"/>
      <c r="BLR46" s="64"/>
      <c r="BLS46" s="64"/>
      <c r="BLT46" s="64"/>
      <c r="BLU46" s="64"/>
      <c r="BLV46" s="64"/>
      <c r="BLW46" s="64"/>
      <c r="BLX46" s="64"/>
      <c r="BLY46" s="64"/>
      <c r="BLZ46" s="64"/>
      <c r="BMA46" s="64"/>
      <c r="BMB46" s="64"/>
      <c r="BMC46" s="64"/>
      <c r="BMD46" s="64"/>
      <c r="BME46" s="64"/>
      <c r="BMF46" s="64"/>
      <c r="BMG46" s="64"/>
      <c r="BMH46" s="64"/>
      <c r="BMI46" s="64"/>
      <c r="BMJ46" s="64"/>
      <c r="BMK46" s="64"/>
      <c r="BML46" s="64"/>
      <c r="BMM46" s="64"/>
      <c r="BMN46" s="64"/>
      <c r="BMO46" s="64"/>
      <c r="BMP46" s="64"/>
      <c r="BMQ46" s="64"/>
      <c r="BMR46" s="64"/>
      <c r="BMS46" s="64"/>
      <c r="BMT46" s="64"/>
      <c r="BMU46" s="64"/>
      <c r="BMV46" s="64"/>
      <c r="BMW46" s="64"/>
      <c r="BMX46" s="64"/>
      <c r="BMY46" s="64"/>
      <c r="BMZ46" s="64"/>
      <c r="BNA46" s="64"/>
      <c r="BNB46" s="64"/>
      <c r="BNC46" s="64"/>
      <c r="BND46" s="64"/>
      <c r="BNE46" s="64"/>
      <c r="BNF46" s="64"/>
      <c r="BNG46" s="64"/>
      <c r="BNH46" s="64"/>
      <c r="BNI46" s="64"/>
      <c r="BNJ46" s="64"/>
      <c r="BNK46" s="64"/>
      <c r="BNL46" s="64"/>
      <c r="BNM46" s="64"/>
      <c r="BNN46" s="64"/>
      <c r="BNO46" s="64"/>
      <c r="BNP46" s="64"/>
      <c r="BNQ46" s="64"/>
      <c r="BNR46" s="64"/>
      <c r="BNS46" s="64"/>
      <c r="BNT46" s="64"/>
      <c r="BNU46" s="64"/>
      <c r="BNV46" s="64"/>
      <c r="BNW46" s="64"/>
      <c r="BNX46" s="64"/>
      <c r="BNY46" s="64"/>
      <c r="BNZ46" s="64"/>
      <c r="BOA46" s="64"/>
      <c r="BOB46" s="64"/>
      <c r="BOC46" s="64"/>
      <c r="BOD46" s="64"/>
      <c r="BOE46" s="64"/>
      <c r="BOF46" s="64"/>
      <c r="BOG46" s="64"/>
      <c r="BOH46" s="64"/>
      <c r="BOI46" s="64"/>
      <c r="BOJ46" s="64"/>
      <c r="BOK46" s="64"/>
      <c r="BOL46" s="64"/>
      <c r="BOM46" s="64"/>
      <c r="BON46" s="64"/>
      <c r="BOO46" s="64"/>
      <c r="BOP46" s="64"/>
      <c r="BOQ46" s="64"/>
      <c r="BOR46" s="64"/>
      <c r="BOS46" s="64"/>
      <c r="BOT46" s="64"/>
      <c r="BOU46" s="64"/>
      <c r="BOV46" s="64"/>
      <c r="BOW46" s="64"/>
      <c r="BOX46" s="64"/>
      <c r="BOY46" s="64"/>
      <c r="BOZ46" s="64"/>
      <c r="BPA46" s="64"/>
      <c r="BPB46" s="64"/>
      <c r="BPC46" s="64"/>
      <c r="BPD46" s="64"/>
      <c r="BPE46" s="64"/>
      <c r="BPF46" s="64"/>
      <c r="BPG46" s="64"/>
      <c r="BPH46" s="64"/>
      <c r="BPI46" s="64"/>
      <c r="BPJ46" s="64"/>
      <c r="BPK46" s="64"/>
      <c r="BPL46" s="64"/>
      <c r="BPM46" s="64"/>
      <c r="BPN46" s="64"/>
      <c r="BPO46" s="64"/>
      <c r="BPP46" s="64"/>
      <c r="BPQ46" s="64"/>
      <c r="BPR46" s="64"/>
      <c r="BPS46" s="64"/>
      <c r="BPT46" s="64"/>
      <c r="BPU46" s="64"/>
      <c r="BPV46" s="64"/>
      <c r="BPW46" s="64"/>
      <c r="BPX46" s="64"/>
      <c r="BPY46" s="64"/>
      <c r="BPZ46" s="64"/>
      <c r="BQA46" s="64"/>
      <c r="BQB46" s="64"/>
      <c r="BQC46" s="64"/>
      <c r="BQD46" s="64"/>
      <c r="BQE46" s="64"/>
      <c r="BQF46" s="64"/>
      <c r="BQG46" s="64"/>
      <c r="BQH46" s="64"/>
      <c r="BQI46" s="64"/>
      <c r="BQJ46" s="64"/>
      <c r="BQK46" s="64"/>
      <c r="BQL46" s="64"/>
      <c r="BQM46" s="64"/>
      <c r="BQN46" s="64"/>
      <c r="BQO46" s="64"/>
      <c r="BQP46" s="64"/>
      <c r="BQQ46" s="64"/>
      <c r="BQR46" s="64"/>
      <c r="BQS46" s="64"/>
      <c r="BQT46" s="64"/>
      <c r="BQU46" s="64"/>
      <c r="BQV46" s="64"/>
      <c r="BQW46" s="64"/>
      <c r="BQX46" s="64"/>
      <c r="BQY46" s="64"/>
      <c r="BQZ46" s="64"/>
      <c r="BRA46" s="64"/>
      <c r="BRB46" s="64"/>
      <c r="BRC46" s="64"/>
      <c r="BRD46" s="64"/>
      <c r="BRE46" s="64"/>
      <c r="BRF46" s="64"/>
      <c r="BRG46" s="64"/>
      <c r="BRH46" s="64"/>
      <c r="BRI46" s="64"/>
      <c r="BRJ46" s="64"/>
      <c r="BRK46" s="64"/>
      <c r="BRL46" s="64"/>
      <c r="BRM46" s="64"/>
      <c r="BRN46" s="64"/>
      <c r="BRO46" s="64"/>
      <c r="BRP46" s="64"/>
      <c r="BRQ46" s="64"/>
      <c r="BRR46" s="64"/>
      <c r="BRS46" s="64"/>
      <c r="BRT46" s="64"/>
      <c r="BRU46" s="64"/>
      <c r="BRV46" s="64"/>
      <c r="BRW46" s="64"/>
      <c r="BRX46" s="64"/>
      <c r="BRY46" s="64"/>
      <c r="BRZ46" s="64"/>
      <c r="BSA46" s="64"/>
      <c r="BSB46" s="64"/>
      <c r="BSC46" s="64"/>
      <c r="BSD46" s="64"/>
      <c r="BSE46" s="64"/>
      <c r="BSF46" s="64"/>
      <c r="BSG46" s="64"/>
      <c r="BSH46" s="64"/>
      <c r="BSI46" s="64"/>
      <c r="BSJ46" s="64"/>
      <c r="BSK46" s="64"/>
      <c r="BSL46" s="64"/>
      <c r="BSM46" s="64"/>
      <c r="BSN46" s="64"/>
      <c r="BSO46" s="64"/>
      <c r="BSP46" s="64"/>
      <c r="BSQ46" s="64"/>
      <c r="BSR46" s="64"/>
      <c r="BSS46" s="64"/>
      <c r="BST46" s="64"/>
      <c r="BSU46" s="64"/>
      <c r="BSV46" s="64"/>
      <c r="BSW46" s="64"/>
      <c r="BSX46" s="64"/>
      <c r="BSY46" s="64"/>
      <c r="BSZ46" s="64"/>
      <c r="BTA46" s="64"/>
      <c r="BTB46" s="64"/>
      <c r="BTC46" s="64"/>
      <c r="BTD46" s="64"/>
      <c r="BTE46" s="64"/>
      <c r="BTF46" s="64"/>
      <c r="BTG46" s="64"/>
      <c r="BTH46" s="64"/>
      <c r="BTI46" s="64"/>
      <c r="BTJ46" s="64"/>
      <c r="BTK46" s="64"/>
      <c r="BTL46" s="64"/>
      <c r="BTM46" s="64"/>
      <c r="BTN46" s="64"/>
      <c r="BTO46" s="64"/>
      <c r="BTP46" s="64"/>
      <c r="BTQ46" s="64"/>
      <c r="BTR46" s="64"/>
      <c r="BTS46" s="64"/>
      <c r="BTT46" s="64"/>
      <c r="BTU46" s="64"/>
      <c r="BTV46" s="64"/>
      <c r="BTW46" s="64"/>
      <c r="BTX46" s="64"/>
      <c r="BTY46" s="64"/>
      <c r="BTZ46" s="64"/>
      <c r="BUA46" s="64"/>
      <c r="BUB46" s="64"/>
      <c r="BUC46" s="64"/>
      <c r="BUD46" s="64"/>
      <c r="BUE46" s="64"/>
      <c r="BUF46" s="64"/>
      <c r="BUG46" s="64"/>
      <c r="BUH46" s="64"/>
      <c r="BUI46" s="64"/>
      <c r="BUJ46" s="64"/>
      <c r="BUK46" s="64"/>
      <c r="BUL46" s="64"/>
      <c r="BUM46" s="64"/>
      <c r="BUN46" s="64"/>
      <c r="BUO46" s="64"/>
      <c r="BUP46" s="64"/>
      <c r="BUQ46" s="64"/>
      <c r="BUR46" s="64"/>
      <c r="BUS46" s="64"/>
      <c r="BUT46" s="64"/>
      <c r="BUU46" s="64"/>
      <c r="BUV46" s="64"/>
      <c r="BUW46" s="64"/>
      <c r="BUX46" s="64"/>
      <c r="BUY46" s="64"/>
      <c r="BUZ46" s="64"/>
      <c r="BVA46" s="64"/>
      <c r="BVB46" s="64"/>
      <c r="BVC46" s="64"/>
      <c r="BVD46" s="64"/>
      <c r="BVE46" s="64"/>
      <c r="BVF46" s="64"/>
      <c r="BVG46" s="64"/>
      <c r="BVH46" s="64"/>
      <c r="BVI46" s="64"/>
      <c r="BVJ46" s="64"/>
      <c r="BVK46" s="64"/>
      <c r="BVL46" s="64"/>
      <c r="BVM46" s="64"/>
      <c r="BVN46" s="64"/>
      <c r="BVO46" s="64"/>
      <c r="BVP46" s="64"/>
      <c r="BVQ46" s="64"/>
      <c r="BVR46" s="64"/>
      <c r="BVS46" s="64"/>
      <c r="BVT46" s="64"/>
      <c r="BVU46" s="64"/>
      <c r="BVV46" s="64"/>
      <c r="BVW46" s="64"/>
      <c r="BVX46" s="64"/>
      <c r="BVY46" s="64"/>
      <c r="BVZ46" s="64"/>
      <c r="BWA46" s="64"/>
      <c r="BWB46" s="64"/>
      <c r="BWC46" s="64"/>
      <c r="BWD46" s="64"/>
      <c r="BWE46" s="64"/>
      <c r="BWF46" s="64"/>
      <c r="BWG46" s="64"/>
      <c r="BWH46" s="64"/>
      <c r="BWI46" s="64"/>
      <c r="BWJ46" s="64"/>
      <c r="BWK46" s="64"/>
      <c r="BWL46" s="64"/>
      <c r="BWM46" s="64"/>
      <c r="BWN46" s="64"/>
      <c r="BWO46" s="64"/>
      <c r="BWP46" s="64"/>
      <c r="BWQ46" s="64"/>
      <c r="BWR46" s="64"/>
      <c r="BWS46" s="64"/>
      <c r="BWT46" s="64"/>
      <c r="BWU46" s="64"/>
      <c r="BWV46" s="64"/>
      <c r="BWW46" s="64"/>
      <c r="BWX46" s="64"/>
      <c r="BWY46" s="64"/>
      <c r="BWZ46" s="64"/>
      <c r="BXA46" s="64"/>
      <c r="BXB46" s="64"/>
      <c r="BXC46" s="64"/>
      <c r="BXD46" s="64"/>
      <c r="BXE46" s="64"/>
      <c r="BXF46" s="64"/>
      <c r="BXG46" s="64"/>
      <c r="BXH46" s="64"/>
      <c r="BXI46" s="64"/>
      <c r="BXJ46" s="64"/>
      <c r="BXK46" s="64"/>
      <c r="BXL46" s="64"/>
      <c r="BXM46" s="64"/>
      <c r="BXN46" s="64"/>
      <c r="BXO46" s="64"/>
      <c r="BXP46" s="64"/>
      <c r="BXQ46" s="64"/>
      <c r="BXR46" s="64"/>
      <c r="BXS46" s="64"/>
      <c r="BXT46" s="64"/>
      <c r="BXU46" s="64"/>
      <c r="BXV46" s="64"/>
      <c r="BXW46" s="64"/>
      <c r="BXX46" s="64"/>
      <c r="BXY46" s="64"/>
      <c r="BXZ46" s="64"/>
      <c r="BYA46" s="64"/>
      <c r="BYB46" s="64"/>
      <c r="BYC46" s="64"/>
      <c r="BYD46" s="64"/>
      <c r="BYE46" s="64"/>
      <c r="BYF46" s="64"/>
      <c r="BYG46" s="64"/>
      <c r="BYH46" s="64"/>
      <c r="BYI46" s="64"/>
      <c r="BYJ46" s="64"/>
      <c r="BYK46" s="64"/>
      <c r="BYL46" s="64"/>
      <c r="BYM46" s="64"/>
      <c r="BYN46" s="64"/>
      <c r="BYO46" s="64"/>
      <c r="BYP46" s="64"/>
      <c r="BYQ46" s="64"/>
      <c r="BYR46" s="64"/>
      <c r="BYS46" s="64"/>
      <c r="BYT46" s="64"/>
      <c r="BYU46" s="64"/>
      <c r="BYV46" s="64"/>
      <c r="BYW46" s="64"/>
      <c r="BYX46" s="64"/>
      <c r="BYY46" s="64"/>
      <c r="BYZ46" s="64"/>
      <c r="BZA46" s="64"/>
      <c r="BZB46" s="64"/>
      <c r="BZC46" s="64"/>
      <c r="BZD46" s="64"/>
      <c r="BZE46" s="64"/>
      <c r="BZF46" s="64"/>
      <c r="BZG46" s="64"/>
      <c r="BZH46" s="64"/>
      <c r="BZI46" s="64"/>
      <c r="BZJ46" s="64"/>
      <c r="BZK46" s="64"/>
      <c r="BZL46" s="64"/>
      <c r="BZM46" s="64"/>
      <c r="BZN46" s="64"/>
      <c r="BZO46" s="64"/>
      <c r="BZP46" s="64"/>
      <c r="BZQ46" s="64"/>
      <c r="BZR46" s="64"/>
      <c r="BZS46" s="64"/>
      <c r="BZT46" s="64"/>
      <c r="BZU46" s="64"/>
      <c r="BZV46" s="64"/>
      <c r="BZW46" s="64"/>
      <c r="BZX46" s="64"/>
      <c r="BZY46" s="64"/>
      <c r="BZZ46" s="64"/>
      <c r="CAA46" s="64"/>
      <c r="CAB46" s="64"/>
      <c r="CAC46" s="64"/>
      <c r="CAD46" s="64"/>
      <c r="CAE46" s="64"/>
      <c r="CAF46" s="64"/>
      <c r="CAG46" s="64"/>
      <c r="CAH46" s="64"/>
      <c r="CAI46" s="64"/>
      <c r="CAJ46" s="64"/>
      <c r="CAK46" s="64"/>
      <c r="CAL46" s="64"/>
      <c r="CAM46" s="64"/>
      <c r="CAN46" s="64"/>
      <c r="CAO46" s="64"/>
      <c r="CAP46" s="64"/>
      <c r="CAQ46" s="64"/>
      <c r="CAR46" s="64"/>
      <c r="CAS46" s="64"/>
      <c r="CAT46" s="64"/>
      <c r="CAU46" s="64"/>
      <c r="CAV46" s="64"/>
      <c r="CAW46" s="64"/>
      <c r="CAX46" s="64"/>
      <c r="CAY46" s="64"/>
      <c r="CAZ46" s="64"/>
      <c r="CBA46" s="64"/>
      <c r="CBB46" s="64"/>
      <c r="CBC46" s="64"/>
      <c r="CBD46" s="64"/>
      <c r="CBE46" s="64"/>
      <c r="CBF46" s="64"/>
      <c r="CBG46" s="64"/>
      <c r="CBH46" s="64"/>
      <c r="CBI46" s="64"/>
      <c r="CBJ46" s="64"/>
      <c r="CBK46" s="64"/>
      <c r="CBL46" s="64"/>
      <c r="CBM46" s="64"/>
      <c r="CBN46" s="64"/>
      <c r="CBO46" s="64"/>
      <c r="CBP46" s="64"/>
      <c r="CBQ46" s="64"/>
      <c r="CBR46" s="64"/>
      <c r="CBS46" s="64"/>
      <c r="CBT46" s="64"/>
      <c r="CBU46" s="64"/>
      <c r="CBV46" s="64"/>
      <c r="CBW46" s="64"/>
      <c r="CBX46" s="64"/>
      <c r="CBY46" s="64"/>
      <c r="CBZ46" s="64"/>
      <c r="CCA46" s="64"/>
      <c r="CCB46" s="64"/>
      <c r="CCC46" s="64"/>
      <c r="CCD46" s="64"/>
      <c r="CCE46" s="64"/>
      <c r="CCF46" s="64"/>
      <c r="CCG46" s="64"/>
      <c r="CCH46" s="64"/>
      <c r="CCI46" s="64"/>
      <c r="CCJ46" s="64"/>
      <c r="CCK46" s="64"/>
      <c r="CCL46" s="64"/>
      <c r="CCM46" s="64"/>
      <c r="CCN46" s="64"/>
      <c r="CCO46" s="64"/>
      <c r="CCP46" s="64"/>
      <c r="CCQ46" s="64"/>
      <c r="CCR46" s="64"/>
      <c r="CCS46" s="64"/>
      <c r="CCT46" s="64"/>
      <c r="CCU46" s="64"/>
      <c r="CCV46" s="64"/>
      <c r="CCW46" s="64"/>
      <c r="CCX46" s="64"/>
      <c r="CCY46" s="64"/>
      <c r="CCZ46" s="64"/>
      <c r="CDA46" s="64"/>
      <c r="CDB46" s="64"/>
      <c r="CDC46" s="64"/>
      <c r="CDD46" s="64"/>
      <c r="CDE46" s="64"/>
      <c r="CDF46" s="64"/>
      <c r="CDG46" s="64"/>
      <c r="CDH46" s="64"/>
      <c r="CDI46" s="64"/>
      <c r="CDJ46" s="64"/>
      <c r="CDK46" s="64"/>
      <c r="CDL46" s="64"/>
      <c r="CDM46" s="64"/>
      <c r="CDN46" s="64"/>
      <c r="CDO46" s="64"/>
      <c r="CDP46" s="64"/>
      <c r="CDQ46" s="64"/>
      <c r="CDR46" s="64"/>
      <c r="CDS46" s="64"/>
      <c r="CDT46" s="64"/>
      <c r="CDU46" s="64"/>
      <c r="CDV46" s="64"/>
      <c r="CDW46" s="64"/>
      <c r="CDX46" s="64"/>
      <c r="CDY46" s="64"/>
      <c r="CDZ46" s="64"/>
      <c r="CEA46" s="64"/>
      <c r="CEB46" s="64"/>
      <c r="CEC46" s="64"/>
      <c r="CED46" s="64"/>
      <c r="CEE46" s="64"/>
      <c r="CEF46" s="64"/>
      <c r="CEG46" s="64"/>
      <c r="CEH46" s="64"/>
      <c r="CEI46" s="64"/>
      <c r="CEJ46" s="64"/>
      <c r="CEK46" s="64"/>
      <c r="CEL46" s="64"/>
      <c r="CEM46" s="64"/>
      <c r="CEN46" s="64"/>
      <c r="CEO46" s="64"/>
      <c r="CEP46" s="64"/>
      <c r="CEQ46" s="64"/>
      <c r="CER46" s="64"/>
      <c r="CES46" s="64"/>
      <c r="CET46" s="64"/>
      <c r="CEU46" s="64"/>
      <c r="CEV46" s="64"/>
      <c r="CEW46" s="64"/>
      <c r="CEX46" s="64"/>
      <c r="CEY46" s="64"/>
      <c r="CEZ46" s="64"/>
      <c r="CFA46" s="64"/>
      <c r="CFB46" s="64"/>
      <c r="CFC46" s="64"/>
      <c r="CFD46" s="64"/>
      <c r="CFE46" s="64"/>
      <c r="CFF46" s="64"/>
      <c r="CFG46" s="64"/>
      <c r="CFH46" s="64"/>
      <c r="CFI46" s="64"/>
      <c r="CFJ46" s="64"/>
      <c r="CFK46" s="64"/>
      <c r="CFL46" s="64"/>
      <c r="CFM46" s="64"/>
      <c r="CFN46" s="64"/>
      <c r="CFO46" s="64"/>
      <c r="CFP46" s="64"/>
      <c r="CFQ46" s="64"/>
      <c r="CFR46" s="64"/>
      <c r="CFS46" s="64"/>
      <c r="CFT46" s="64"/>
      <c r="CFU46" s="64"/>
      <c r="CFV46" s="64"/>
      <c r="CFW46" s="64"/>
      <c r="CFX46" s="64"/>
      <c r="CFY46" s="64"/>
      <c r="CFZ46" s="64"/>
      <c r="CGA46" s="64"/>
      <c r="CGB46" s="64"/>
      <c r="CGC46" s="64"/>
      <c r="CGD46" s="64"/>
      <c r="CGE46" s="64"/>
      <c r="CGF46" s="64"/>
      <c r="CGG46" s="64"/>
      <c r="CGH46" s="64"/>
      <c r="CGI46" s="64"/>
      <c r="CGJ46" s="64"/>
      <c r="CGK46" s="64"/>
      <c r="CGL46" s="64"/>
      <c r="CGM46" s="64"/>
      <c r="CGN46" s="64"/>
      <c r="CGO46" s="64"/>
      <c r="CGP46" s="64"/>
      <c r="CGQ46" s="64"/>
      <c r="CGR46" s="64"/>
      <c r="CGS46" s="64"/>
      <c r="CGT46" s="64"/>
      <c r="CGU46" s="64"/>
      <c r="CGV46" s="64"/>
      <c r="CGW46" s="64"/>
      <c r="CGX46" s="64"/>
      <c r="CGY46" s="64"/>
      <c r="CGZ46" s="64"/>
      <c r="CHA46" s="64"/>
      <c r="CHB46" s="64"/>
      <c r="CHC46" s="64"/>
      <c r="CHD46" s="64"/>
      <c r="CHE46" s="64"/>
      <c r="CHF46" s="64"/>
      <c r="CHG46" s="64"/>
      <c r="CHH46" s="64"/>
      <c r="CHI46" s="64"/>
      <c r="CHJ46" s="64"/>
      <c r="CHK46" s="64"/>
      <c r="CHL46" s="64"/>
      <c r="CHM46" s="64"/>
      <c r="CHN46" s="64"/>
      <c r="CHO46" s="64"/>
      <c r="CHP46" s="64"/>
      <c r="CHQ46" s="64"/>
      <c r="CHR46" s="64"/>
      <c r="CHS46" s="64"/>
      <c r="CHT46" s="64"/>
      <c r="CHU46" s="64"/>
      <c r="CHV46" s="64"/>
      <c r="CHW46" s="64"/>
      <c r="CHX46" s="64"/>
      <c r="CHY46" s="64"/>
      <c r="CHZ46" s="64"/>
      <c r="CIA46" s="64"/>
      <c r="CIB46" s="64"/>
      <c r="CIC46" s="64"/>
      <c r="CID46" s="64"/>
      <c r="CIE46" s="64"/>
      <c r="CIF46" s="64"/>
      <c r="CIG46" s="64"/>
      <c r="CIH46" s="64"/>
      <c r="CII46" s="64"/>
      <c r="CIJ46" s="64"/>
      <c r="CIK46" s="64"/>
      <c r="CIL46" s="64"/>
      <c r="CIM46" s="64"/>
      <c r="CIN46" s="64"/>
      <c r="CIO46" s="64"/>
      <c r="CIP46" s="64"/>
      <c r="CIQ46" s="64"/>
      <c r="CIR46" s="64"/>
      <c r="CIS46" s="64"/>
      <c r="CIT46" s="64"/>
      <c r="CIU46" s="64"/>
      <c r="CIV46" s="64"/>
      <c r="CIW46" s="64"/>
      <c r="CIX46" s="64"/>
      <c r="CIY46" s="64"/>
      <c r="CIZ46" s="64"/>
      <c r="CJA46" s="64"/>
      <c r="CJB46" s="64"/>
      <c r="CJC46" s="64"/>
      <c r="CJD46" s="64"/>
      <c r="CJE46" s="64"/>
      <c r="CJF46" s="64"/>
      <c r="CJG46" s="64"/>
      <c r="CJH46" s="64"/>
      <c r="CJI46" s="64"/>
      <c r="CJJ46" s="64"/>
      <c r="CJK46" s="64"/>
      <c r="CJL46" s="64"/>
      <c r="CJM46" s="64"/>
      <c r="CJN46" s="64"/>
      <c r="CJO46" s="64"/>
      <c r="CJP46" s="64"/>
      <c r="CJQ46" s="64"/>
      <c r="CJR46" s="64"/>
      <c r="CJS46" s="64"/>
      <c r="CJT46" s="64"/>
      <c r="CJU46" s="64"/>
      <c r="CJV46" s="64"/>
      <c r="CJW46" s="64"/>
      <c r="CJX46" s="64"/>
      <c r="CJY46" s="64"/>
      <c r="CJZ46" s="64"/>
      <c r="CKA46" s="64"/>
      <c r="CKB46" s="64"/>
      <c r="CKC46" s="64"/>
      <c r="CKD46" s="64"/>
      <c r="CKE46" s="64"/>
      <c r="CKF46" s="64"/>
      <c r="CKG46" s="64"/>
      <c r="CKH46" s="64"/>
      <c r="CKI46" s="64"/>
      <c r="CKJ46" s="64"/>
      <c r="CKK46" s="64"/>
      <c r="CKL46" s="64"/>
      <c r="CKM46" s="64"/>
      <c r="CKN46" s="64"/>
      <c r="CKO46" s="64"/>
      <c r="CKP46" s="64"/>
      <c r="CKQ46" s="64"/>
      <c r="CKR46" s="64"/>
      <c r="CKS46" s="64"/>
      <c r="CKT46" s="64"/>
      <c r="CKU46" s="64"/>
      <c r="CKV46" s="64"/>
      <c r="CKW46" s="64"/>
      <c r="CKX46" s="64"/>
      <c r="CKY46" s="64"/>
      <c r="CKZ46" s="64"/>
      <c r="CLA46" s="64"/>
      <c r="CLB46" s="64"/>
      <c r="CLC46" s="64"/>
      <c r="CLD46" s="64"/>
      <c r="CLE46" s="64"/>
      <c r="CLF46" s="64"/>
      <c r="CLG46" s="64"/>
      <c r="CLH46" s="64"/>
      <c r="CLI46" s="64"/>
      <c r="CLJ46" s="64"/>
      <c r="CLK46" s="64"/>
      <c r="CLL46" s="64"/>
      <c r="CLM46" s="64"/>
      <c r="CLN46" s="64"/>
      <c r="CLO46" s="64"/>
      <c r="CLP46" s="64"/>
      <c r="CLQ46" s="64"/>
      <c r="CLR46" s="64"/>
      <c r="CLS46" s="64"/>
      <c r="CLT46" s="64"/>
      <c r="CLU46" s="64"/>
      <c r="CLV46" s="64"/>
      <c r="CLW46" s="64"/>
      <c r="CLX46" s="64"/>
      <c r="CLY46" s="64"/>
      <c r="CLZ46" s="64"/>
      <c r="CMA46" s="64"/>
      <c r="CMB46" s="64"/>
      <c r="CMC46" s="64"/>
      <c r="CMD46" s="64"/>
      <c r="CME46" s="64"/>
      <c r="CMF46" s="64"/>
      <c r="CMG46" s="64"/>
      <c r="CMH46" s="64"/>
      <c r="CMI46" s="64"/>
      <c r="CMJ46" s="64"/>
      <c r="CMK46" s="64"/>
      <c r="CML46" s="64"/>
      <c r="CMM46" s="64"/>
      <c r="CMN46" s="64"/>
      <c r="CMO46" s="64"/>
      <c r="CMP46" s="64"/>
      <c r="CMQ46" s="64"/>
      <c r="CMR46" s="64"/>
      <c r="CMS46" s="64"/>
      <c r="CMT46" s="64"/>
      <c r="CMU46" s="64"/>
      <c r="CMV46" s="64"/>
      <c r="CMW46" s="64"/>
      <c r="CMX46" s="64"/>
      <c r="CMY46" s="64"/>
      <c r="CMZ46" s="64"/>
      <c r="CNA46" s="64"/>
      <c r="CNB46" s="64"/>
      <c r="CNC46" s="64"/>
      <c r="CND46" s="64"/>
      <c r="CNE46" s="64"/>
      <c r="CNF46" s="64"/>
      <c r="CNG46" s="64"/>
      <c r="CNH46" s="64"/>
      <c r="CNI46" s="64"/>
      <c r="CNJ46" s="64"/>
      <c r="CNK46" s="64"/>
      <c r="CNL46" s="64"/>
      <c r="CNM46" s="64"/>
      <c r="CNN46" s="64"/>
      <c r="CNO46" s="64"/>
      <c r="CNP46" s="64"/>
      <c r="CNQ46" s="64"/>
      <c r="CNR46" s="64"/>
      <c r="CNS46" s="64"/>
      <c r="CNT46" s="64"/>
      <c r="CNU46" s="64"/>
      <c r="CNV46" s="64"/>
      <c r="CNW46" s="64"/>
      <c r="CNX46" s="64"/>
      <c r="CNY46" s="64"/>
      <c r="CNZ46" s="64"/>
      <c r="COA46" s="64"/>
      <c r="COB46" s="64"/>
      <c r="COC46" s="64"/>
      <c r="COD46" s="64"/>
      <c r="COE46" s="64"/>
      <c r="COF46" s="64"/>
      <c r="COG46" s="64"/>
      <c r="COH46" s="64"/>
      <c r="COI46" s="64"/>
      <c r="COJ46" s="64"/>
      <c r="COK46" s="64"/>
      <c r="COL46" s="64"/>
      <c r="COM46" s="64"/>
      <c r="CON46" s="64"/>
      <c r="COO46" s="64"/>
      <c r="COP46" s="64"/>
      <c r="COQ46" s="64"/>
      <c r="COR46" s="64"/>
      <c r="COS46" s="64"/>
      <c r="COT46" s="64"/>
      <c r="COU46" s="64"/>
      <c r="COV46" s="64"/>
      <c r="COW46" s="64"/>
      <c r="COX46" s="64"/>
      <c r="COY46" s="64"/>
      <c r="COZ46" s="64"/>
      <c r="CPA46" s="64"/>
      <c r="CPB46" s="64"/>
      <c r="CPC46" s="64"/>
      <c r="CPD46" s="64"/>
      <c r="CPE46" s="64"/>
      <c r="CPF46" s="64"/>
      <c r="CPG46" s="64"/>
      <c r="CPH46" s="64"/>
      <c r="CPI46" s="64"/>
      <c r="CPJ46" s="64"/>
      <c r="CPK46" s="64"/>
      <c r="CPL46" s="64"/>
      <c r="CPM46" s="64"/>
      <c r="CPN46" s="64"/>
      <c r="CPO46" s="64"/>
      <c r="CPP46" s="64"/>
      <c r="CPQ46" s="64"/>
      <c r="CPR46" s="64"/>
      <c r="CPS46" s="64"/>
      <c r="CPT46" s="64"/>
      <c r="CPU46" s="64"/>
      <c r="CPV46" s="64"/>
      <c r="CPW46" s="64"/>
      <c r="CPX46" s="64"/>
      <c r="CPY46" s="64"/>
      <c r="CPZ46" s="64"/>
      <c r="CQA46" s="64"/>
      <c r="CQB46" s="64"/>
      <c r="CQC46" s="64"/>
      <c r="CQD46" s="64"/>
      <c r="CQE46" s="64"/>
      <c r="CQF46" s="64"/>
      <c r="CQG46" s="64"/>
      <c r="CQH46" s="64"/>
      <c r="CQI46" s="64"/>
      <c r="CQJ46" s="64"/>
      <c r="CQK46" s="64"/>
      <c r="CQL46" s="64"/>
      <c r="CQM46" s="64"/>
      <c r="CQN46" s="64"/>
      <c r="CQO46" s="64"/>
      <c r="CQP46" s="64"/>
      <c r="CQQ46" s="64"/>
      <c r="CQR46" s="64"/>
      <c r="CQS46" s="64"/>
      <c r="CQT46" s="64"/>
      <c r="CQU46" s="64"/>
      <c r="CQV46" s="64"/>
      <c r="CQW46" s="64"/>
      <c r="CQX46" s="64"/>
      <c r="CQY46" s="64"/>
      <c r="CQZ46" s="64"/>
      <c r="CRA46" s="64"/>
      <c r="CRB46" s="64"/>
      <c r="CRC46" s="64"/>
      <c r="CRD46" s="64"/>
      <c r="CRE46" s="64"/>
      <c r="CRF46" s="64"/>
      <c r="CRG46" s="64"/>
      <c r="CRH46" s="64"/>
      <c r="CRI46" s="64"/>
      <c r="CRJ46" s="64"/>
      <c r="CRK46" s="64"/>
      <c r="CRL46" s="64"/>
      <c r="CRM46" s="64"/>
      <c r="CRN46" s="64"/>
      <c r="CRO46" s="64"/>
      <c r="CRP46" s="64"/>
      <c r="CRQ46" s="64"/>
      <c r="CRR46" s="64"/>
      <c r="CRS46" s="64"/>
      <c r="CRT46" s="64"/>
      <c r="CRU46" s="64"/>
      <c r="CRV46" s="64"/>
      <c r="CRW46" s="64"/>
      <c r="CRX46" s="64"/>
      <c r="CRY46" s="64"/>
      <c r="CRZ46" s="64"/>
      <c r="CSA46" s="64"/>
      <c r="CSB46" s="64"/>
      <c r="CSC46" s="64"/>
      <c r="CSD46" s="64"/>
      <c r="CSE46" s="64"/>
      <c r="CSF46" s="64"/>
      <c r="CSG46" s="64"/>
      <c r="CSH46" s="64"/>
      <c r="CSI46" s="64"/>
      <c r="CSJ46" s="64"/>
      <c r="CSK46" s="64"/>
      <c r="CSL46" s="64"/>
      <c r="CSM46" s="64"/>
      <c r="CSN46" s="64"/>
      <c r="CSO46" s="64"/>
      <c r="CSP46" s="64"/>
      <c r="CSQ46" s="64"/>
      <c r="CSR46" s="64"/>
      <c r="CSS46" s="64"/>
      <c r="CST46" s="64"/>
      <c r="CSU46" s="64"/>
      <c r="CSV46" s="64"/>
      <c r="CSW46" s="64"/>
      <c r="CSX46" s="64"/>
      <c r="CSY46" s="64"/>
      <c r="CSZ46" s="64"/>
      <c r="CTA46" s="64"/>
      <c r="CTB46" s="64"/>
      <c r="CTC46" s="64"/>
      <c r="CTD46" s="64"/>
      <c r="CTE46" s="64"/>
      <c r="CTF46" s="64"/>
      <c r="CTG46" s="64"/>
      <c r="CTH46" s="64"/>
      <c r="CTI46" s="64"/>
      <c r="CTJ46" s="64"/>
      <c r="CTK46" s="64"/>
      <c r="CTL46" s="64"/>
      <c r="CTM46" s="64"/>
      <c r="CTN46" s="64"/>
      <c r="CTO46" s="64"/>
      <c r="CTP46" s="64"/>
      <c r="CTQ46" s="64"/>
      <c r="CTR46" s="64"/>
      <c r="CTS46" s="64"/>
      <c r="CTT46" s="64"/>
      <c r="CTU46" s="64"/>
      <c r="CTV46" s="64"/>
      <c r="CTW46" s="64"/>
      <c r="CTX46" s="64"/>
      <c r="CTY46" s="64"/>
      <c r="CTZ46" s="64"/>
      <c r="CUA46" s="64"/>
      <c r="CUB46" s="64"/>
      <c r="CUC46" s="64"/>
      <c r="CUD46" s="64"/>
      <c r="CUE46" s="64"/>
      <c r="CUF46" s="64"/>
      <c r="CUG46" s="64"/>
      <c r="CUH46" s="64"/>
      <c r="CUI46" s="64"/>
      <c r="CUJ46" s="64"/>
      <c r="CUK46" s="64"/>
      <c r="CUL46" s="64"/>
      <c r="CUM46" s="64"/>
      <c r="CUN46" s="64"/>
      <c r="CUO46" s="64"/>
      <c r="CUP46" s="64"/>
      <c r="CUQ46" s="64"/>
      <c r="CUR46" s="64"/>
      <c r="CUS46" s="64"/>
      <c r="CUT46" s="64"/>
      <c r="CUU46" s="64"/>
      <c r="CUV46" s="64"/>
      <c r="CUW46" s="64"/>
      <c r="CUX46" s="64"/>
      <c r="CUY46" s="64"/>
      <c r="CUZ46" s="64"/>
      <c r="CVA46" s="64"/>
      <c r="CVB46" s="64"/>
      <c r="CVC46" s="64"/>
      <c r="CVD46" s="64"/>
      <c r="CVE46" s="64"/>
      <c r="CVF46" s="64"/>
      <c r="CVG46" s="64"/>
      <c r="CVH46" s="64"/>
      <c r="CVI46" s="64"/>
      <c r="CVJ46" s="64"/>
      <c r="CVK46" s="64"/>
      <c r="CVL46" s="64"/>
      <c r="CVM46" s="64"/>
      <c r="CVN46" s="64"/>
      <c r="CVO46" s="64"/>
      <c r="CVP46" s="64"/>
      <c r="CVQ46" s="64"/>
      <c r="CVR46" s="64"/>
      <c r="CVS46" s="64"/>
      <c r="CVT46" s="64"/>
      <c r="CVU46" s="64"/>
      <c r="CVV46" s="64"/>
      <c r="CVW46" s="64"/>
      <c r="CVX46" s="64"/>
      <c r="CVY46" s="64"/>
      <c r="CVZ46" s="64"/>
      <c r="CWA46" s="64"/>
      <c r="CWB46" s="64"/>
      <c r="CWC46" s="64"/>
      <c r="CWD46" s="64"/>
      <c r="CWE46" s="64"/>
      <c r="CWF46" s="64"/>
      <c r="CWG46" s="64"/>
      <c r="CWH46" s="64"/>
      <c r="CWI46" s="64"/>
      <c r="CWJ46" s="64"/>
      <c r="CWK46" s="64"/>
      <c r="CWL46" s="64"/>
      <c r="CWM46" s="64"/>
      <c r="CWN46" s="64"/>
      <c r="CWO46" s="64"/>
      <c r="CWP46" s="64"/>
      <c r="CWQ46" s="64"/>
      <c r="CWR46" s="64"/>
      <c r="CWS46" s="64"/>
      <c r="CWT46" s="64"/>
      <c r="CWU46" s="64"/>
      <c r="CWV46" s="64"/>
      <c r="CWW46" s="64"/>
      <c r="CWX46" s="64"/>
      <c r="CWY46" s="64"/>
      <c r="CWZ46" s="64"/>
      <c r="CXA46" s="64"/>
      <c r="CXB46" s="64"/>
      <c r="CXC46" s="64"/>
      <c r="CXD46" s="64"/>
      <c r="CXE46" s="64"/>
      <c r="CXF46" s="64"/>
      <c r="CXG46" s="64"/>
      <c r="CXH46" s="64"/>
      <c r="CXI46" s="64"/>
      <c r="CXJ46" s="64"/>
      <c r="CXK46" s="64"/>
      <c r="CXL46" s="64"/>
      <c r="CXM46" s="64"/>
      <c r="CXN46" s="64"/>
      <c r="CXO46" s="64"/>
      <c r="CXP46" s="64"/>
      <c r="CXQ46" s="64"/>
      <c r="CXR46" s="64"/>
      <c r="CXS46" s="64"/>
      <c r="CXT46" s="64"/>
      <c r="CXU46" s="64"/>
      <c r="CXV46" s="64"/>
      <c r="CXW46" s="64"/>
      <c r="CXX46" s="64"/>
      <c r="CXY46" s="64"/>
      <c r="CXZ46" s="64"/>
      <c r="CYA46" s="64"/>
      <c r="CYB46" s="64"/>
      <c r="CYC46" s="64"/>
      <c r="CYD46" s="64"/>
      <c r="CYE46" s="64"/>
      <c r="CYF46" s="64"/>
      <c r="CYG46" s="64"/>
      <c r="CYH46" s="64"/>
      <c r="CYI46" s="64"/>
      <c r="CYJ46" s="64"/>
      <c r="CYK46" s="64"/>
      <c r="CYL46" s="64"/>
      <c r="CYM46" s="64"/>
      <c r="CYN46" s="64"/>
      <c r="CYO46" s="64"/>
      <c r="CYP46" s="64"/>
      <c r="CYQ46" s="64"/>
      <c r="CYR46" s="64"/>
      <c r="CYS46" s="64"/>
      <c r="CYT46" s="64"/>
      <c r="CYU46" s="64"/>
      <c r="CYV46" s="64"/>
      <c r="CYW46" s="64"/>
      <c r="CYX46" s="64"/>
      <c r="CYY46" s="64"/>
      <c r="CYZ46" s="64"/>
      <c r="CZA46" s="64"/>
      <c r="CZB46" s="64"/>
      <c r="CZC46" s="64"/>
      <c r="CZD46" s="64"/>
      <c r="CZE46" s="64"/>
      <c r="CZF46" s="64"/>
      <c r="CZG46" s="64"/>
      <c r="CZH46" s="64"/>
      <c r="CZI46" s="64"/>
      <c r="CZJ46" s="64"/>
      <c r="CZK46" s="64"/>
      <c r="CZL46" s="64"/>
      <c r="CZM46" s="64"/>
      <c r="CZN46" s="64"/>
      <c r="CZO46" s="64"/>
      <c r="CZP46" s="64"/>
      <c r="CZQ46" s="64"/>
      <c r="CZR46" s="64"/>
      <c r="CZS46" s="64"/>
      <c r="CZT46" s="64"/>
      <c r="CZU46" s="64"/>
      <c r="CZV46" s="64"/>
      <c r="CZW46" s="64"/>
      <c r="CZX46" s="64"/>
      <c r="CZY46" s="64"/>
      <c r="CZZ46" s="64"/>
      <c r="DAA46" s="64"/>
      <c r="DAB46" s="64"/>
      <c r="DAC46" s="64"/>
      <c r="DAD46" s="64"/>
      <c r="DAE46" s="64"/>
      <c r="DAF46" s="64"/>
      <c r="DAG46" s="64"/>
      <c r="DAH46" s="64"/>
      <c r="DAI46" s="64"/>
      <c r="DAJ46" s="64"/>
      <c r="DAK46" s="64"/>
      <c r="DAL46" s="64"/>
      <c r="DAM46" s="64"/>
      <c r="DAN46" s="64"/>
      <c r="DAO46" s="64"/>
      <c r="DAP46" s="64"/>
      <c r="DAQ46" s="64"/>
      <c r="DAR46" s="64"/>
      <c r="DAS46" s="64"/>
      <c r="DAT46" s="64"/>
      <c r="DAU46" s="64"/>
      <c r="DAV46" s="64"/>
      <c r="DAW46" s="64"/>
      <c r="DAX46" s="64"/>
      <c r="DAY46" s="64"/>
      <c r="DAZ46" s="64"/>
      <c r="DBA46" s="64"/>
      <c r="DBB46" s="64"/>
      <c r="DBC46" s="64"/>
      <c r="DBD46" s="64"/>
      <c r="DBE46" s="64"/>
      <c r="DBF46" s="64"/>
      <c r="DBG46" s="64"/>
      <c r="DBH46" s="64"/>
      <c r="DBI46" s="64"/>
      <c r="DBJ46" s="64"/>
      <c r="DBK46" s="64"/>
      <c r="DBL46" s="64"/>
      <c r="DBM46" s="64"/>
      <c r="DBN46" s="64"/>
      <c r="DBO46" s="64"/>
      <c r="DBP46" s="64"/>
      <c r="DBQ46" s="64"/>
      <c r="DBR46" s="64"/>
      <c r="DBS46" s="64"/>
      <c r="DBT46" s="64"/>
      <c r="DBU46" s="64"/>
      <c r="DBV46" s="64"/>
      <c r="DBW46" s="64"/>
      <c r="DBX46" s="64"/>
      <c r="DBY46" s="64"/>
      <c r="DBZ46" s="64"/>
      <c r="DCA46" s="64"/>
      <c r="DCB46" s="64"/>
      <c r="DCC46" s="64"/>
      <c r="DCD46" s="64"/>
      <c r="DCE46" s="64"/>
      <c r="DCF46" s="64"/>
      <c r="DCG46" s="64"/>
      <c r="DCH46" s="64"/>
      <c r="DCI46" s="64"/>
      <c r="DCJ46" s="64"/>
      <c r="DCK46" s="64"/>
      <c r="DCL46" s="64"/>
      <c r="DCM46" s="64"/>
      <c r="DCN46" s="64"/>
      <c r="DCO46" s="64"/>
      <c r="DCP46" s="64"/>
      <c r="DCQ46" s="64"/>
      <c r="DCR46" s="64"/>
      <c r="DCS46" s="64"/>
      <c r="DCT46" s="64"/>
    </row>
    <row r="47" spans="1:2802" s="121" customFormat="1" ht="18" customHeight="1" x14ac:dyDescent="0.2">
      <c r="A47" s="126" t="str">
        <f t="shared" si="7"/>
        <v/>
      </c>
      <c r="B47" s="196"/>
      <c r="C47" s="196"/>
      <c r="D47" s="197"/>
      <c r="E47" s="193"/>
      <c r="F47" s="194"/>
      <c r="G47" s="193"/>
      <c r="H47" s="6"/>
      <c r="I47" s="64"/>
      <c r="J47" s="6" t="s">
        <v>274</v>
      </c>
      <c r="K47" s="137" t="str">
        <f t="shared" si="12"/>
        <v/>
      </c>
      <c r="L47" s="64"/>
      <c r="M47" s="141"/>
      <c r="N47" s="195"/>
      <c r="O47" s="132"/>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c r="EO47" s="64"/>
      <c r="EP47" s="64"/>
      <c r="EQ47" s="64"/>
      <c r="ER47" s="64"/>
      <c r="ES47" s="64"/>
      <c r="ET47" s="64"/>
      <c r="EU47" s="64"/>
      <c r="EV47" s="64"/>
      <c r="EW47" s="64"/>
      <c r="EX47" s="64"/>
      <c r="EY47" s="64"/>
      <c r="EZ47" s="64"/>
      <c r="FA47" s="64"/>
      <c r="FB47" s="64"/>
      <c r="FC47" s="64"/>
      <c r="FD47" s="64"/>
      <c r="FE47" s="64"/>
      <c r="FF47" s="64"/>
      <c r="FG47" s="64"/>
      <c r="FH47" s="64"/>
      <c r="FI47" s="64"/>
      <c r="FJ47" s="64"/>
      <c r="FK47" s="64"/>
      <c r="FL47" s="64"/>
      <c r="FM47" s="64"/>
      <c r="FN47" s="64"/>
      <c r="FO47" s="64"/>
      <c r="FP47" s="64"/>
      <c r="FQ47" s="64"/>
      <c r="FR47" s="64"/>
      <c r="FS47" s="64"/>
      <c r="FT47" s="64"/>
      <c r="FU47" s="64"/>
      <c r="FV47" s="64"/>
      <c r="FW47" s="64"/>
      <c r="FX47" s="64"/>
      <c r="FY47" s="64"/>
      <c r="FZ47" s="64"/>
      <c r="GA47" s="64"/>
      <c r="GB47" s="64"/>
      <c r="GC47" s="64"/>
      <c r="GD47" s="64"/>
      <c r="GE47" s="64"/>
      <c r="GF47" s="64"/>
      <c r="GG47" s="64"/>
      <c r="GH47" s="64"/>
      <c r="GI47" s="64"/>
      <c r="GJ47" s="64"/>
      <c r="GK47" s="64"/>
      <c r="GL47" s="64"/>
      <c r="GM47" s="64"/>
      <c r="GN47" s="64"/>
      <c r="GO47" s="64"/>
      <c r="GP47" s="64"/>
      <c r="GQ47" s="64"/>
      <c r="GR47" s="64"/>
      <c r="GS47" s="64"/>
      <c r="GT47" s="64"/>
      <c r="GU47" s="64"/>
      <c r="GV47" s="64"/>
      <c r="GW47" s="64"/>
      <c r="GX47" s="64"/>
      <c r="GY47" s="64"/>
      <c r="GZ47" s="64"/>
      <c r="HA47" s="64"/>
      <c r="HB47" s="64"/>
      <c r="HC47" s="64"/>
      <c r="HD47" s="64"/>
      <c r="HE47" s="64"/>
      <c r="HF47" s="64"/>
      <c r="HG47" s="64"/>
      <c r="HH47" s="64"/>
      <c r="HI47" s="64"/>
      <c r="HJ47" s="64"/>
      <c r="HK47" s="64"/>
      <c r="HL47" s="64"/>
      <c r="HM47" s="64"/>
      <c r="HN47" s="64"/>
      <c r="HO47" s="64"/>
      <c r="HP47" s="64"/>
      <c r="HQ47" s="64"/>
      <c r="HR47" s="64"/>
      <c r="HS47" s="64"/>
      <c r="HT47" s="64"/>
      <c r="HU47" s="64"/>
      <c r="HV47" s="64"/>
      <c r="HW47" s="64"/>
      <c r="HX47" s="64"/>
      <c r="HY47" s="64"/>
      <c r="HZ47" s="64"/>
      <c r="IA47" s="64"/>
      <c r="IB47" s="64"/>
      <c r="IC47" s="64"/>
      <c r="ID47" s="64"/>
      <c r="IE47" s="64"/>
      <c r="IF47" s="64"/>
      <c r="IG47" s="64"/>
      <c r="IH47" s="64"/>
      <c r="II47" s="64"/>
      <c r="IJ47" s="64"/>
      <c r="IK47" s="64"/>
      <c r="IL47" s="64"/>
      <c r="IM47" s="64"/>
      <c r="IN47" s="64"/>
      <c r="IO47" s="64"/>
      <c r="IP47" s="64"/>
      <c r="IQ47" s="64"/>
      <c r="IR47" s="64"/>
      <c r="IS47" s="64"/>
      <c r="IT47" s="64"/>
      <c r="IU47" s="64"/>
      <c r="IV47" s="64"/>
      <c r="IW47" s="64"/>
      <c r="IX47" s="64"/>
      <c r="IY47" s="64"/>
      <c r="IZ47" s="64"/>
      <c r="JA47" s="64"/>
      <c r="JB47" s="64"/>
      <c r="JC47" s="64"/>
      <c r="JD47" s="64"/>
      <c r="JE47" s="64"/>
      <c r="JF47" s="64"/>
      <c r="JG47" s="64"/>
      <c r="JH47" s="64"/>
      <c r="JI47" s="64"/>
      <c r="JJ47" s="64"/>
      <c r="JK47" s="64"/>
      <c r="JL47" s="64"/>
      <c r="JM47" s="64"/>
      <c r="JN47" s="64"/>
      <c r="JO47" s="64"/>
      <c r="JP47" s="64"/>
      <c r="JQ47" s="64"/>
      <c r="JR47" s="64"/>
      <c r="JS47" s="64"/>
      <c r="JT47" s="64"/>
      <c r="JU47" s="64"/>
      <c r="JV47" s="64"/>
      <c r="JW47" s="64"/>
      <c r="JX47" s="64"/>
      <c r="JY47" s="64"/>
      <c r="JZ47" s="64"/>
      <c r="KA47" s="64"/>
      <c r="KB47" s="64"/>
      <c r="KC47" s="64"/>
      <c r="KD47" s="64"/>
      <c r="KE47" s="64"/>
      <c r="KF47" s="64"/>
      <c r="KG47" s="64"/>
      <c r="KH47" s="64"/>
      <c r="KI47" s="64"/>
      <c r="KJ47" s="64"/>
      <c r="KK47" s="64"/>
      <c r="KL47" s="64"/>
      <c r="KM47" s="64"/>
      <c r="KN47" s="64"/>
      <c r="KO47" s="64"/>
      <c r="KP47" s="64"/>
      <c r="KQ47" s="64"/>
      <c r="KR47" s="64"/>
      <c r="KS47" s="64"/>
      <c r="KT47" s="64"/>
      <c r="KU47" s="64"/>
      <c r="KV47" s="64"/>
      <c r="KW47" s="64"/>
      <c r="KX47" s="64"/>
      <c r="KY47" s="64"/>
      <c r="KZ47" s="64"/>
      <c r="LA47" s="64"/>
      <c r="LB47" s="64"/>
      <c r="LC47" s="64"/>
      <c r="LD47" s="64"/>
      <c r="LE47" s="64"/>
      <c r="LF47" s="64"/>
      <c r="LG47" s="64"/>
      <c r="LH47" s="64"/>
      <c r="LI47" s="64"/>
      <c r="LJ47" s="64"/>
      <c r="LK47" s="64"/>
      <c r="LL47" s="64"/>
      <c r="LM47" s="64"/>
      <c r="LN47" s="64"/>
      <c r="LO47" s="64"/>
      <c r="LP47" s="64"/>
      <c r="LQ47" s="64"/>
      <c r="LR47" s="64"/>
      <c r="LS47" s="64"/>
      <c r="LT47" s="64"/>
      <c r="LU47" s="64"/>
      <c r="LV47" s="64"/>
      <c r="LW47" s="64"/>
      <c r="LX47" s="64"/>
      <c r="LY47" s="64"/>
      <c r="LZ47" s="64"/>
      <c r="MA47" s="64"/>
      <c r="MB47" s="64"/>
      <c r="MC47" s="64"/>
      <c r="MD47" s="64"/>
      <c r="ME47" s="64"/>
      <c r="MF47" s="64"/>
      <c r="MG47" s="64"/>
      <c r="MH47" s="64"/>
      <c r="MI47" s="64"/>
      <c r="MJ47" s="64"/>
      <c r="MK47" s="64"/>
      <c r="ML47" s="64"/>
      <c r="MM47" s="64"/>
      <c r="MN47" s="64"/>
      <c r="MO47" s="64"/>
      <c r="MP47" s="64"/>
      <c r="MQ47" s="64"/>
      <c r="MR47" s="64"/>
      <c r="MS47" s="64"/>
      <c r="MT47" s="64"/>
      <c r="MU47" s="64"/>
      <c r="MV47" s="64"/>
      <c r="MW47" s="64"/>
      <c r="MX47" s="64"/>
      <c r="MY47" s="64"/>
      <c r="MZ47" s="64"/>
      <c r="NA47" s="64"/>
      <c r="NB47" s="64"/>
      <c r="NC47" s="64"/>
      <c r="ND47" s="64"/>
      <c r="NE47" s="64"/>
      <c r="NF47" s="64"/>
      <c r="NG47" s="64"/>
      <c r="NH47" s="64"/>
      <c r="NI47" s="64"/>
      <c r="NJ47" s="64"/>
      <c r="NK47" s="64"/>
      <c r="NL47" s="64"/>
      <c r="NM47" s="64"/>
      <c r="NN47" s="64"/>
      <c r="NO47" s="64"/>
      <c r="NP47" s="64"/>
      <c r="NQ47" s="64"/>
      <c r="NR47" s="64"/>
      <c r="NS47" s="64"/>
      <c r="NT47" s="64"/>
      <c r="NU47" s="64"/>
      <c r="NV47" s="64"/>
      <c r="NW47" s="64"/>
      <c r="NX47" s="64"/>
      <c r="NY47" s="64"/>
      <c r="NZ47" s="64"/>
      <c r="OA47" s="64"/>
      <c r="OB47" s="64"/>
      <c r="OC47" s="64"/>
      <c r="OD47" s="64"/>
      <c r="OE47" s="64"/>
      <c r="OF47" s="64"/>
      <c r="OG47" s="64"/>
      <c r="OH47" s="64"/>
      <c r="OI47" s="64"/>
      <c r="OJ47" s="64"/>
      <c r="OK47" s="64"/>
      <c r="OL47" s="64"/>
      <c r="OM47" s="64"/>
      <c r="ON47" s="64"/>
      <c r="OO47" s="64"/>
      <c r="OP47" s="64"/>
      <c r="OQ47" s="64"/>
      <c r="OR47" s="64"/>
      <c r="OS47" s="64"/>
      <c r="OT47" s="64"/>
      <c r="OU47" s="64"/>
      <c r="OV47" s="64"/>
      <c r="OW47" s="64"/>
      <c r="OX47" s="64"/>
      <c r="OY47" s="64"/>
      <c r="OZ47" s="64"/>
      <c r="PA47" s="64"/>
      <c r="PB47" s="64"/>
      <c r="PC47" s="64"/>
      <c r="PD47" s="64"/>
      <c r="PE47" s="64"/>
      <c r="PF47" s="64"/>
      <c r="PG47" s="64"/>
      <c r="PH47" s="64"/>
      <c r="PI47" s="64"/>
      <c r="PJ47" s="64"/>
      <c r="PK47" s="64"/>
      <c r="PL47" s="64"/>
      <c r="PM47" s="64"/>
      <c r="PN47" s="64"/>
      <c r="PO47" s="64"/>
      <c r="PP47" s="64"/>
      <c r="PQ47" s="64"/>
      <c r="PR47" s="64"/>
      <c r="PS47" s="64"/>
      <c r="PT47" s="64"/>
      <c r="PU47" s="64"/>
      <c r="PV47" s="64"/>
      <c r="PW47" s="64"/>
      <c r="PX47" s="64"/>
      <c r="PY47" s="64"/>
      <c r="PZ47" s="64"/>
      <c r="QA47" s="64"/>
      <c r="QB47" s="64"/>
      <c r="QC47" s="64"/>
      <c r="QD47" s="64"/>
      <c r="QE47" s="64"/>
      <c r="QF47" s="64"/>
      <c r="QG47" s="64"/>
      <c r="QH47" s="64"/>
      <c r="QI47" s="64"/>
      <c r="QJ47" s="64"/>
      <c r="QK47" s="64"/>
      <c r="QL47" s="64"/>
      <c r="QM47" s="64"/>
      <c r="QN47" s="64"/>
      <c r="QO47" s="64"/>
      <c r="QP47" s="64"/>
      <c r="QQ47" s="64"/>
      <c r="QR47" s="64"/>
      <c r="QS47" s="64"/>
      <c r="QT47" s="64"/>
      <c r="QU47" s="64"/>
      <c r="QV47" s="64"/>
      <c r="QW47" s="64"/>
      <c r="QX47" s="64"/>
      <c r="QY47" s="64"/>
      <c r="QZ47" s="64"/>
      <c r="RA47" s="64"/>
      <c r="RB47" s="64"/>
      <c r="RC47" s="64"/>
      <c r="RD47" s="64"/>
      <c r="RE47" s="64"/>
      <c r="RF47" s="64"/>
      <c r="RG47" s="64"/>
      <c r="RH47" s="64"/>
      <c r="RI47" s="64"/>
      <c r="RJ47" s="64"/>
      <c r="RK47" s="64"/>
      <c r="RL47" s="64"/>
      <c r="RM47" s="64"/>
      <c r="RN47" s="64"/>
      <c r="RO47" s="64"/>
      <c r="RP47" s="64"/>
      <c r="RQ47" s="64"/>
      <c r="RR47" s="64"/>
      <c r="RS47" s="64"/>
      <c r="RT47" s="64"/>
      <c r="RU47" s="64"/>
      <c r="RV47" s="64"/>
      <c r="RW47" s="64"/>
      <c r="RX47" s="64"/>
      <c r="RY47" s="64"/>
      <c r="RZ47" s="64"/>
      <c r="SA47" s="64"/>
      <c r="SB47" s="64"/>
      <c r="SC47" s="64"/>
      <c r="SD47" s="64"/>
      <c r="SE47" s="64"/>
      <c r="SF47" s="64"/>
      <c r="SG47" s="64"/>
      <c r="SH47" s="64"/>
      <c r="SI47" s="64"/>
      <c r="SJ47" s="64"/>
      <c r="SK47" s="64"/>
      <c r="SL47" s="64"/>
      <c r="SM47" s="64"/>
      <c r="SN47" s="64"/>
      <c r="SO47" s="64"/>
      <c r="SP47" s="64"/>
      <c r="SQ47" s="64"/>
      <c r="SR47" s="64"/>
      <c r="SS47" s="64"/>
      <c r="ST47" s="64"/>
      <c r="SU47" s="64"/>
      <c r="SV47" s="64"/>
      <c r="SW47" s="64"/>
      <c r="SX47" s="64"/>
      <c r="SY47" s="64"/>
      <c r="SZ47" s="64"/>
      <c r="TA47" s="64"/>
      <c r="TB47" s="64"/>
      <c r="TC47" s="64"/>
      <c r="TD47" s="64"/>
      <c r="TE47" s="64"/>
      <c r="TF47" s="64"/>
      <c r="TG47" s="64"/>
      <c r="TH47" s="64"/>
      <c r="TI47" s="64"/>
      <c r="TJ47" s="64"/>
      <c r="TK47" s="64"/>
      <c r="TL47" s="64"/>
      <c r="TM47" s="64"/>
      <c r="TN47" s="64"/>
      <c r="TO47" s="64"/>
      <c r="TP47" s="64"/>
      <c r="TQ47" s="64"/>
      <c r="TR47" s="64"/>
      <c r="TS47" s="64"/>
      <c r="TT47" s="64"/>
      <c r="TU47" s="64"/>
      <c r="TV47" s="64"/>
      <c r="TW47" s="64"/>
      <c r="TX47" s="64"/>
      <c r="TY47" s="64"/>
      <c r="TZ47" s="64"/>
      <c r="UA47" s="64"/>
      <c r="UB47" s="64"/>
      <c r="UC47" s="64"/>
      <c r="UD47" s="64"/>
      <c r="UE47" s="64"/>
      <c r="UF47" s="64"/>
      <c r="UG47" s="64"/>
      <c r="UH47" s="64"/>
      <c r="UI47" s="64"/>
      <c r="UJ47" s="64"/>
      <c r="UK47" s="64"/>
      <c r="UL47" s="64"/>
      <c r="UM47" s="64"/>
      <c r="UN47" s="64"/>
      <c r="UO47" s="64"/>
      <c r="UP47" s="64"/>
      <c r="UQ47" s="64"/>
      <c r="UR47" s="64"/>
      <c r="US47" s="64"/>
      <c r="UT47" s="64"/>
      <c r="UU47" s="64"/>
      <c r="UV47" s="64"/>
      <c r="UW47" s="64"/>
      <c r="UX47" s="64"/>
      <c r="UY47" s="64"/>
      <c r="UZ47" s="64"/>
      <c r="VA47" s="64"/>
      <c r="VB47" s="64"/>
      <c r="VC47" s="64"/>
      <c r="VD47" s="64"/>
      <c r="VE47" s="64"/>
      <c r="VF47" s="64"/>
      <c r="VG47" s="64"/>
      <c r="VH47" s="64"/>
      <c r="VI47" s="64"/>
      <c r="VJ47" s="64"/>
      <c r="VK47" s="64"/>
      <c r="VL47" s="64"/>
      <c r="VM47" s="64"/>
      <c r="VN47" s="64"/>
      <c r="VO47" s="64"/>
      <c r="VP47" s="64"/>
      <c r="VQ47" s="64"/>
      <c r="VR47" s="64"/>
      <c r="VS47" s="64"/>
      <c r="VT47" s="64"/>
      <c r="VU47" s="64"/>
      <c r="VV47" s="64"/>
      <c r="VW47" s="64"/>
      <c r="VX47" s="64"/>
      <c r="VY47" s="64"/>
      <c r="VZ47" s="64"/>
      <c r="WA47" s="64"/>
      <c r="WB47" s="64"/>
      <c r="WC47" s="64"/>
      <c r="WD47" s="64"/>
      <c r="WE47" s="64"/>
      <c r="WF47" s="64"/>
      <c r="WG47" s="64"/>
      <c r="WH47" s="64"/>
      <c r="WI47" s="64"/>
      <c r="WJ47" s="64"/>
      <c r="WK47" s="64"/>
      <c r="WL47" s="64"/>
      <c r="WM47" s="64"/>
      <c r="WN47" s="64"/>
      <c r="WO47" s="64"/>
      <c r="WP47" s="64"/>
      <c r="WQ47" s="64"/>
      <c r="WR47" s="64"/>
      <c r="WS47" s="64"/>
      <c r="WT47" s="64"/>
      <c r="WU47" s="64"/>
      <c r="WV47" s="64"/>
      <c r="WW47" s="64"/>
      <c r="WX47" s="64"/>
      <c r="WY47" s="64"/>
      <c r="WZ47" s="64"/>
      <c r="XA47" s="64"/>
      <c r="XB47" s="64"/>
      <c r="XC47" s="64"/>
      <c r="XD47" s="64"/>
      <c r="XE47" s="64"/>
      <c r="XF47" s="64"/>
      <c r="XG47" s="64"/>
      <c r="XH47" s="64"/>
      <c r="XI47" s="64"/>
      <c r="XJ47" s="64"/>
      <c r="XK47" s="64"/>
      <c r="XL47" s="64"/>
      <c r="XM47" s="64"/>
      <c r="XN47" s="64"/>
      <c r="XO47" s="64"/>
      <c r="XP47" s="64"/>
      <c r="XQ47" s="64"/>
      <c r="XR47" s="64"/>
      <c r="XS47" s="64"/>
      <c r="XT47" s="64"/>
      <c r="XU47" s="64"/>
      <c r="XV47" s="64"/>
      <c r="XW47" s="64"/>
      <c r="XX47" s="64"/>
      <c r="XY47" s="64"/>
      <c r="XZ47" s="64"/>
      <c r="YA47" s="64"/>
      <c r="YB47" s="64"/>
      <c r="YC47" s="64"/>
      <c r="YD47" s="64"/>
      <c r="YE47" s="64"/>
      <c r="YF47" s="64"/>
      <c r="YG47" s="64"/>
      <c r="YH47" s="64"/>
      <c r="YI47" s="64"/>
      <c r="YJ47" s="64"/>
      <c r="YK47" s="64"/>
      <c r="YL47" s="64"/>
      <c r="YM47" s="64"/>
      <c r="YN47" s="64"/>
      <c r="YO47" s="64"/>
      <c r="YP47" s="64"/>
      <c r="YQ47" s="64"/>
      <c r="YR47" s="64"/>
      <c r="YS47" s="64"/>
      <c r="YT47" s="64"/>
      <c r="YU47" s="64"/>
      <c r="YV47" s="64"/>
      <c r="YW47" s="64"/>
      <c r="YX47" s="64"/>
      <c r="YY47" s="64"/>
      <c r="YZ47" s="64"/>
      <c r="ZA47" s="64"/>
      <c r="ZB47" s="64"/>
      <c r="ZC47" s="64"/>
      <c r="ZD47" s="64"/>
      <c r="ZE47" s="64"/>
      <c r="ZF47" s="64"/>
      <c r="ZG47" s="64"/>
      <c r="ZH47" s="64"/>
      <c r="ZI47" s="64"/>
      <c r="ZJ47" s="64"/>
      <c r="ZK47" s="64"/>
      <c r="ZL47" s="64"/>
      <c r="ZM47" s="64"/>
      <c r="ZN47" s="64"/>
      <c r="ZO47" s="64"/>
      <c r="ZP47" s="64"/>
      <c r="ZQ47" s="64"/>
      <c r="ZR47" s="64"/>
      <c r="ZS47" s="64"/>
      <c r="ZT47" s="64"/>
      <c r="ZU47" s="64"/>
      <c r="ZV47" s="64"/>
      <c r="ZW47" s="64"/>
      <c r="ZX47" s="64"/>
      <c r="ZY47" s="64"/>
      <c r="ZZ47" s="64"/>
      <c r="AAA47" s="64"/>
      <c r="AAB47" s="64"/>
      <c r="AAC47" s="64"/>
      <c r="AAD47" s="64"/>
      <c r="AAE47" s="64"/>
      <c r="AAF47" s="64"/>
      <c r="AAG47" s="64"/>
      <c r="AAH47" s="64"/>
      <c r="AAI47" s="64"/>
      <c r="AAJ47" s="64"/>
      <c r="AAK47" s="64"/>
      <c r="AAL47" s="64"/>
      <c r="AAM47" s="64"/>
      <c r="AAN47" s="64"/>
      <c r="AAO47" s="64"/>
      <c r="AAP47" s="64"/>
      <c r="AAQ47" s="64"/>
      <c r="AAR47" s="64"/>
      <c r="AAS47" s="64"/>
      <c r="AAT47" s="64"/>
      <c r="AAU47" s="64"/>
      <c r="AAV47" s="64"/>
      <c r="AAW47" s="64"/>
      <c r="AAX47" s="64"/>
      <c r="AAY47" s="64"/>
      <c r="AAZ47" s="64"/>
      <c r="ABA47" s="64"/>
      <c r="ABB47" s="64"/>
      <c r="ABC47" s="64"/>
      <c r="ABD47" s="64"/>
      <c r="ABE47" s="64"/>
      <c r="ABF47" s="64"/>
      <c r="ABG47" s="64"/>
      <c r="ABH47" s="64"/>
      <c r="ABI47" s="64"/>
      <c r="ABJ47" s="64"/>
      <c r="ABK47" s="64"/>
      <c r="ABL47" s="64"/>
      <c r="ABM47" s="64"/>
      <c r="ABN47" s="64"/>
      <c r="ABO47" s="64"/>
      <c r="ABP47" s="64"/>
      <c r="ABQ47" s="64"/>
      <c r="ABR47" s="64"/>
      <c r="ABS47" s="64"/>
      <c r="ABT47" s="64"/>
      <c r="ABU47" s="64"/>
      <c r="ABV47" s="64"/>
      <c r="ABW47" s="64"/>
      <c r="ABX47" s="64"/>
      <c r="ABY47" s="64"/>
      <c r="ABZ47" s="64"/>
      <c r="ACA47" s="64"/>
      <c r="ACB47" s="64"/>
      <c r="ACC47" s="64"/>
      <c r="ACD47" s="64"/>
      <c r="ACE47" s="64"/>
      <c r="ACF47" s="64"/>
      <c r="ACG47" s="64"/>
      <c r="ACH47" s="64"/>
      <c r="ACI47" s="64"/>
      <c r="ACJ47" s="64"/>
      <c r="ACK47" s="64"/>
      <c r="ACL47" s="64"/>
      <c r="ACM47" s="64"/>
      <c r="ACN47" s="64"/>
      <c r="ACO47" s="64"/>
      <c r="ACP47" s="64"/>
      <c r="ACQ47" s="64"/>
      <c r="ACR47" s="64"/>
      <c r="ACS47" s="64"/>
      <c r="ACT47" s="64"/>
      <c r="ACU47" s="64"/>
      <c r="ACV47" s="64"/>
      <c r="ACW47" s="64"/>
      <c r="ACX47" s="64"/>
      <c r="ACY47" s="64"/>
      <c r="ACZ47" s="64"/>
      <c r="ADA47" s="64"/>
      <c r="ADB47" s="64"/>
      <c r="ADC47" s="64"/>
      <c r="ADD47" s="64"/>
      <c r="ADE47" s="64"/>
      <c r="ADF47" s="64"/>
      <c r="ADG47" s="64"/>
      <c r="ADH47" s="64"/>
      <c r="ADI47" s="64"/>
      <c r="ADJ47" s="64"/>
      <c r="ADK47" s="64"/>
      <c r="ADL47" s="64"/>
      <c r="ADM47" s="64"/>
      <c r="ADN47" s="64"/>
      <c r="ADO47" s="64"/>
      <c r="ADP47" s="64"/>
      <c r="ADQ47" s="64"/>
      <c r="ADR47" s="64"/>
      <c r="ADS47" s="64"/>
      <c r="ADT47" s="64"/>
      <c r="ADU47" s="64"/>
      <c r="ADV47" s="64"/>
      <c r="ADW47" s="64"/>
      <c r="ADX47" s="64"/>
      <c r="ADY47" s="64"/>
      <c r="ADZ47" s="64"/>
      <c r="AEA47" s="64"/>
      <c r="AEB47" s="64"/>
      <c r="AEC47" s="64"/>
      <c r="AED47" s="64"/>
      <c r="AEE47" s="64"/>
      <c r="AEF47" s="64"/>
      <c r="AEG47" s="64"/>
      <c r="AEH47" s="64"/>
      <c r="AEI47" s="64"/>
      <c r="AEJ47" s="64"/>
      <c r="AEK47" s="64"/>
      <c r="AEL47" s="64"/>
      <c r="AEM47" s="64"/>
      <c r="AEN47" s="64"/>
      <c r="AEO47" s="64"/>
      <c r="AEP47" s="64"/>
      <c r="AEQ47" s="64"/>
      <c r="AER47" s="64"/>
      <c r="AES47" s="64"/>
      <c r="AET47" s="64"/>
      <c r="AEU47" s="64"/>
      <c r="AEV47" s="64"/>
      <c r="AEW47" s="64"/>
      <c r="AEX47" s="64"/>
      <c r="AEY47" s="64"/>
      <c r="AEZ47" s="64"/>
      <c r="AFA47" s="64"/>
      <c r="AFB47" s="64"/>
      <c r="AFC47" s="64"/>
      <c r="AFD47" s="64"/>
      <c r="AFE47" s="64"/>
      <c r="AFF47" s="64"/>
      <c r="AFG47" s="64"/>
      <c r="AFH47" s="64"/>
      <c r="AFI47" s="64"/>
      <c r="AFJ47" s="64"/>
      <c r="AFK47" s="64"/>
      <c r="AFL47" s="64"/>
      <c r="AFM47" s="64"/>
      <c r="AFN47" s="64"/>
      <c r="AFO47" s="64"/>
      <c r="AFP47" s="64"/>
      <c r="AFQ47" s="64"/>
      <c r="AFR47" s="64"/>
      <c r="AFS47" s="64"/>
      <c r="AFT47" s="64"/>
      <c r="AFU47" s="64"/>
      <c r="AFV47" s="64"/>
      <c r="AFW47" s="64"/>
      <c r="AFX47" s="64"/>
      <c r="AFY47" s="64"/>
      <c r="AFZ47" s="64"/>
      <c r="AGA47" s="64"/>
      <c r="AGB47" s="64"/>
      <c r="AGC47" s="64"/>
      <c r="AGD47" s="64"/>
      <c r="AGE47" s="64"/>
      <c r="AGF47" s="64"/>
      <c r="AGG47" s="64"/>
      <c r="AGH47" s="64"/>
      <c r="AGI47" s="64"/>
      <c r="AGJ47" s="64"/>
      <c r="AGK47" s="64"/>
      <c r="AGL47" s="64"/>
      <c r="AGM47" s="64"/>
      <c r="AGN47" s="64"/>
      <c r="AGO47" s="64"/>
      <c r="AGP47" s="64"/>
      <c r="AGQ47" s="64"/>
      <c r="AGR47" s="64"/>
      <c r="AGS47" s="64"/>
      <c r="AGT47" s="64"/>
      <c r="AGU47" s="64"/>
      <c r="AGV47" s="64"/>
      <c r="AGW47" s="64"/>
      <c r="AGX47" s="64"/>
      <c r="AGY47" s="64"/>
      <c r="AGZ47" s="64"/>
      <c r="AHA47" s="64"/>
      <c r="AHB47" s="64"/>
      <c r="AHC47" s="64"/>
      <c r="AHD47" s="64"/>
      <c r="AHE47" s="64"/>
      <c r="AHF47" s="64"/>
      <c r="AHG47" s="64"/>
      <c r="AHH47" s="64"/>
      <c r="AHI47" s="64"/>
      <c r="AHJ47" s="64"/>
      <c r="AHK47" s="64"/>
      <c r="AHL47" s="64"/>
      <c r="AHM47" s="64"/>
      <c r="AHN47" s="64"/>
      <c r="AHO47" s="64"/>
      <c r="AHP47" s="64"/>
      <c r="AHQ47" s="64"/>
      <c r="AHR47" s="64"/>
      <c r="AHS47" s="64"/>
      <c r="AHT47" s="64"/>
      <c r="AHU47" s="64"/>
      <c r="AHV47" s="64"/>
      <c r="AHW47" s="64"/>
      <c r="AHX47" s="64"/>
      <c r="AHY47" s="64"/>
      <c r="AHZ47" s="64"/>
      <c r="AIA47" s="64"/>
      <c r="AIB47" s="64"/>
      <c r="AIC47" s="64"/>
      <c r="AID47" s="64"/>
      <c r="AIE47" s="64"/>
      <c r="AIF47" s="64"/>
      <c r="AIG47" s="64"/>
      <c r="AIH47" s="64"/>
      <c r="AII47" s="64"/>
      <c r="AIJ47" s="64"/>
      <c r="AIK47" s="64"/>
      <c r="AIL47" s="64"/>
      <c r="AIM47" s="64"/>
      <c r="AIN47" s="64"/>
      <c r="AIO47" s="64"/>
      <c r="AIP47" s="64"/>
      <c r="AIQ47" s="64"/>
      <c r="AIR47" s="64"/>
      <c r="AIS47" s="64"/>
      <c r="AIT47" s="64"/>
      <c r="AIU47" s="64"/>
      <c r="AIV47" s="64"/>
      <c r="AIW47" s="64"/>
      <c r="AIX47" s="64"/>
      <c r="AIY47" s="64"/>
      <c r="AIZ47" s="64"/>
      <c r="AJA47" s="64"/>
      <c r="AJB47" s="64"/>
      <c r="AJC47" s="64"/>
      <c r="AJD47" s="64"/>
      <c r="AJE47" s="64"/>
      <c r="AJF47" s="64"/>
      <c r="AJG47" s="64"/>
      <c r="AJH47" s="64"/>
      <c r="AJI47" s="64"/>
      <c r="AJJ47" s="64"/>
      <c r="AJK47" s="64"/>
      <c r="AJL47" s="64"/>
      <c r="AJM47" s="64"/>
      <c r="AJN47" s="64"/>
      <c r="AJO47" s="64"/>
      <c r="AJP47" s="64"/>
      <c r="AJQ47" s="64"/>
      <c r="AJR47" s="64"/>
      <c r="AJS47" s="64"/>
      <c r="AJT47" s="64"/>
      <c r="AJU47" s="64"/>
      <c r="AJV47" s="64"/>
      <c r="AJW47" s="64"/>
      <c r="AJX47" s="64"/>
      <c r="AJY47" s="64"/>
      <c r="AJZ47" s="64"/>
      <c r="AKA47" s="64"/>
      <c r="AKB47" s="64"/>
      <c r="AKC47" s="64"/>
      <c r="AKD47" s="64"/>
      <c r="AKE47" s="64"/>
      <c r="AKF47" s="64"/>
      <c r="AKG47" s="64"/>
      <c r="AKH47" s="64"/>
      <c r="AKI47" s="64"/>
      <c r="AKJ47" s="64"/>
      <c r="AKK47" s="64"/>
      <c r="AKL47" s="64"/>
      <c r="AKM47" s="64"/>
      <c r="AKN47" s="64"/>
      <c r="AKO47" s="64"/>
      <c r="AKP47" s="64"/>
      <c r="AKQ47" s="64"/>
      <c r="AKR47" s="64"/>
      <c r="AKS47" s="64"/>
      <c r="AKT47" s="64"/>
      <c r="AKU47" s="64"/>
      <c r="AKV47" s="64"/>
      <c r="AKW47" s="64"/>
      <c r="AKX47" s="64"/>
      <c r="AKY47" s="64"/>
      <c r="AKZ47" s="64"/>
      <c r="ALA47" s="64"/>
      <c r="ALB47" s="64"/>
      <c r="ALC47" s="64"/>
      <c r="ALD47" s="64"/>
      <c r="ALE47" s="64"/>
      <c r="ALF47" s="64"/>
      <c r="ALG47" s="64"/>
      <c r="ALH47" s="64"/>
      <c r="ALI47" s="64"/>
      <c r="ALJ47" s="64"/>
      <c r="ALK47" s="64"/>
      <c r="ALL47" s="64"/>
      <c r="ALM47" s="64"/>
      <c r="ALN47" s="64"/>
      <c r="ALO47" s="64"/>
      <c r="ALP47" s="64"/>
      <c r="ALQ47" s="64"/>
      <c r="ALR47" s="64"/>
      <c r="ALS47" s="64"/>
      <c r="ALT47" s="64"/>
      <c r="ALU47" s="64"/>
      <c r="ALV47" s="64"/>
      <c r="ALW47" s="64"/>
      <c r="ALX47" s="64"/>
      <c r="ALY47" s="64"/>
      <c r="ALZ47" s="64"/>
      <c r="AMA47" s="64"/>
      <c r="AMB47" s="64"/>
      <c r="AMC47" s="64"/>
      <c r="AMD47" s="64"/>
      <c r="AME47" s="64"/>
      <c r="AMF47" s="64"/>
      <c r="AMG47" s="64"/>
      <c r="AMH47" s="64"/>
      <c r="AMI47" s="64"/>
      <c r="AMJ47" s="64"/>
      <c r="AMK47" s="64"/>
      <c r="AML47" s="64"/>
      <c r="AMM47" s="64"/>
      <c r="AMN47" s="64"/>
      <c r="AMO47" s="64"/>
      <c r="AMP47" s="64"/>
      <c r="AMQ47" s="64"/>
      <c r="AMR47" s="64"/>
      <c r="AMS47" s="64"/>
      <c r="AMT47" s="64"/>
      <c r="AMU47" s="64"/>
      <c r="AMV47" s="64"/>
      <c r="AMW47" s="64"/>
      <c r="AMX47" s="64"/>
      <c r="AMY47" s="64"/>
      <c r="AMZ47" s="64"/>
      <c r="ANA47" s="64"/>
      <c r="ANB47" s="64"/>
      <c r="ANC47" s="64"/>
      <c r="AND47" s="64"/>
      <c r="ANE47" s="64"/>
      <c r="ANF47" s="64"/>
      <c r="ANG47" s="64"/>
      <c r="ANH47" s="64"/>
      <c r="ANI47" s="64"/>
      <c r="ANJ47" s="64"/>
      <c r="ANK47" s="64"/>
      <c r="ANL47" s="64"/>
      <c r="ANM47" s="64"/>
      <c r="ANN47" s="64"/>
      <c r="ANO47" s="64"/>
      <c r="ANP47" s="64"/>
      <c r="ANQ47" s="64"/>
      <c r="ANR47" s="64"/>
      <c r="ANS47" s="64"/>
      <c r="ANT47" s="64"/>
      <c r="ANU47" s="64"/>
      <c r="ANV47" s="64"/>
      <c r="ANW47" s="64"/>
      <c r="ANX47" s="64"/>
      <c r="ANY47" s="64"/>
      <c r="ANZ47" s="64"/>
      <c r="AOA47" s="64"/>
      <c r="AOB47" s="64"/>
      <c r="AOC47" s="64"/>
      <c r="AOD47" s="64"/>
      <c r="AOE47" s="64"/>
      <c r="AOF47" s="64"/>
      <c r="AOG47" s="64"/>
      <c r="AOH47" s="64"/>
      <c r="AOI47" s="64"/>
      <c r="AOJ47" s="64"/>
      <c r="AOK47" s="64"/>
      <c r="AOL47" s="64"/>
      <c r="AOM47" s="64"/>
      <c r="AON47" s="64"/>
      <c r="AOO47" s="64"/>
      <c r="AOP47" s="64"/>
      <c r="AOQ47" s="64"/>
      <c r="AOR47" s="64"/>
      <c r="AOS47" s="64"/>
      <c r="AOT47" s="64"/>
      <c r="AOU47" s="64"/>
      <c r="AOV47" s="64"/>
      <c r="AOW47" s="64"/>
      <c r="AOX47" s="64"/>
      <c r="AOY47" s="64"/>
      <c r="AOZ47" s="64"/>
      <c r="APA47" s="64"/>
      <c r="APB47" s="64"/>
      <c r="APC47" s="64"/>
      <c r="APD47" s="64"/>
      <c r="APE47" s="64"/>
      <c r="APF47" s="64"/>
      <c r="APG47" s="64"/>
      <c r="APH47" s="64"/>
      <c r="API47" s="64"/>
      <c r="APJ47" s="64"/>
      <c r="APK47" s="64"/>
      <c r="APL47" s="64"/>
      <c r="APM47" s="64"/>
      <c r="APN47" s="64"/>
      <c r="APO47" s="64"/>
      <c r="APP47" s="64"/>
      <c r="APQ47" s="64"/>
      <c r="APR47" s="64"/>
      <c r="APS47" s="64"/>
      <c r="APT47" s="64"/>
      <c r="APU47" s="64"/>
      <c r="APV47" s="64"/>
      <c r="APW47" s="64"/>
      <c r="APX47" s="64"/>
      <c r="APY47" s="64"/>
      <c r="APZ47" s="64"/>
      <c r="AQA47" s="64"/>
      <c r="AQB47" s="64"/>
      <c r="AQC47" s="64"/>
      <c r="AQD47" s="64"/>
      <c r="AQE47" s="64"/>
      <c r="AQF47" s="64"/>
      <c r="AQG47" s="64"/>
      <c r="AQH47" s="64"/>
      <c r="AQI47" s="64"/>
      <c r="AQJ47" s="64"/>
      <c r="AQK47" s="64"/>
      <c r="AQL47" s="64"/>
      <c r="AQM47" s="64"/>
      <c r="AQN47" s="64"/>
      <c r="AQO47" s="64"/>
      <c r="AQP47" s="64"/>
      <c r="AQQ47" s="64"/>
      <c r="AQR47" s="64"/>
      <c r="AQS47" s="64"/>
      <c r="AQT47" s="64"/>
      <c r="AQU47" s="64"/>
      <c r="AQV47" s="64"/>
      <c r="AQW47" s="64"/>
      <c r="AQX47" s="64"/>
      <c r="AQY47" s="64"/>
      <c r="AQZ47" s="64"/>
      <c r="ARA47" s="64"/>
      <c r="ARB47" s="64"/>
      <c r="ARC47" s="64"/>
      <c r="ARD47" s="64"/>
      <c r="ARE47" s="64"/>
      <c r="ARF47" s="64"/>
      <c r="ARG47" s="64"/>
      <c r="ARH47" s="64"/>
      <c r="ARI47" s="64"/>
      <c r="ARJ47" s="64"/>
      <c r="ARK47" s="64"/>
      <c r="ARL47" s="64"/>
      <c r="ARM47" s="64"/>
      <c r="ARN47" s="64"/>
      <c r="ARO47" s="64"/>
      <c r="ARP47" s="64"/>
      <c r="ARQ47" s="64"/>
      <c r="ARR47" s="64"/>
      <c r="ARS47" s="64"/>
      <c r="ART47" s="64"/>
      <c r="ARU47" s="64"/>
      <c r="ARV47" s="64"/>
      <c r="ARW47" s="64"/>
      <c r="ARX47" s="64"/>
      <c r="ARY47" s="64"/>
      <c r="ARZ47" s="64"/>
      <c r="ASA47" s="64"/>
      <c r="ASB47" s="64"/>
      <c r="ASC47" s="64"/>
      <c r="ASD47" s="64"/>
      <c r="ASE47" s="64"/>
      <c r="ASF47" s="64"/>
      <c r="ASG47" s="64"/>
      <c r="ASH47" s="64"/>
      <c r="ASI47" s="64"/>
      <c r="ASJ47" s="64"/>
      <c r="ASK47" s="64"/>
      <c r="ASL47" s="64"/>
      <c r="ASM47" s="64"/>
      <c r="ASN47" s="64"/>
      <c r="ASO47" s="64"/>
      <c r="ASP47" s="64"/>
      <c r="ASQ47" s="64"/>
      <c r="ASR47" s="64"/>
      <c r="ASS47" s="64"/>
      <c r="AST47" s="64"/>
      <c r="ASU47" s="64"/>
      <c r="ASV47" s="64"/>
      <c r="ASW47" s="64"/>
      <c r="ASX47" s="64"/>
      <c r="ASY47" s="64"/>
      <c r="ASZ47" s="64"/>
      <c r="ATA47" s="64"/>
      <c r="ATB47" s="64"/>
      <c r="ATC47" s="64"/>
      <c r="ATD47" s="64"/>
      <c r="ATE47" s="64"/>
      <c r="ATF47" s="64"/>
      <c r="ATG47" s="64"/>
      <c r="ATH47" s="64"/>
      <c r="ATI47" s="64"/>
      <c r="ATJ47" s="64"/>
      <c r="ATK47" s="64"/>
      <c r="ATL47" s="64"/>
      <c r="ATM47" s="64"/>
      <c r="ATN47" s="64"/>
      <c r="ATO47" s="64"/>
      <c r="ATP47" s="64"/>
      <c r="ATQ47" s="64"/>
      <c r="ATR47" s="64"/>
      <c r="ATS47" s="64"/>
      <c r="ATT47" s="64"/>
      <c r="ATU47" s="64"/>
      <c r="ATV47" s="64"/>
      <c r="ATW47" s="64"/>
      <c r="ATX47" s="64"/>
      <c r="ATY47" s="64"/>
      <c r="ATZ47" s="64"/>
      <c r="AUA47" s="64"/>
      <c r="AUB47" s="64"/>
      <c r="AUC47" s="64"/>
      <c r="AUD47" s="64"/>
      <c r="AUE47" s="64"/>
      <c r="AUF47" s="64"/>
      <c r="AUG47" s="64"/>
      <c r="AUH47" s="64"/>
      <c r="AUI47" s="64"/>
      <c r="AUJ47" s="64"/>
      <c r="AUK47" s="64"/>
      <c r="AUL47" s="64"/>
      <c r="AUM47" s="64"/>
      <c r="AUN47" s="64"/>
      <c r="AUO47" s="64"/>
      <c r="AUP47" s="64"/>
      <c r="AUQ47" s="64"/>
      <c r="AUR47" s="64"/>
      <c r="AUS47" s="64"/>
      <c r="AUT47" s="64"/>
      <c r="AUU47" s="64"/>
      <c r="AUV47" s="64"/>
      <c r="AUW47" s="64"/>
      <c r="AUX47" s="64"/>
      <c r="AUY47" s="64"/>
      <c r="AUZ47" s="64"/>
      <c r="AVA47" s="64"/>
      <c r="AVB47" s="64"/>
      <c r="AVC47" s="64"/>
      <c r="AVD47" s="64"/>
      <c r="AVE47" s="64"/>
      <c r="AVF47" s="64"/>
      <c r="AVG47" s="64"/>
      <c r="AVH47" s="64"/>
      <c r="AVI47" s="64"/>
      <c r="AVJ47" s="64"/>
      <c r="AVK47" s="64"/>
      <c r="AVL47" s="64"/>
      <c r="AVM47" s="64"/>
      <c r="AVN47" s="64"/>
      <c r="AVO47" s="64"/>
      <c r="AVP47" s="64"/>
      <c r="AVQ47" s="64"/>
      <c r="AVR47" s="64"/>
      <c r="AVS47" s="64"/>
      <c r="AVT47" s="64"/>
      <c r="AVU47" s="64"/>
      <c r="AVV47" s="64"/>
      <c r="AVW47" s="64"/>
      <c r="AVX47" s="64"/>
      <c r="AVY47" s="64"/>
      <c r="AVZ47" s="64"/>
      <c r="AWA47" s="64"/>
      <c r="AWB47" s="64"/>
      <c r="AWC47" s="64"/>
      <c r="AWD47" s="64"/>
      <c r="AWE47" s="64"/>
      <c r="AWF47" s="64"/>
      <c r="AWG47" s="64"/>
      <c r="AWH47" s="64"/>
      <c r="AWI47" s="64"/>
      <c r="AWJ47" s="64"/>
      <c r="AWK47" s="64"/>
      <c r="AWL47" s="64"/>
      <c r="AWM47" s="64"/>
      <c r="AWN47" s="64"/>
      <c r="AWO47" s="64"/>
      <c r="AWP47" s="64"/>
      <c r="AWQ47" s="64"/>
      <c r="AWR47" s="64"/>
      <c r="AWS47" s="64"/>
      <c r="AWT47" s="64"/>
      <c r="AWU47" s="64"/>
      <c r="AWV47" s="64"/>
      <c r="AWW47" s="64"/>
      <c r="AWX47" s="64"/>
      <c r="AWY47" s="64"/>
      <c r="AWZ47" s="64"/>
      <c r="AXA47" s="64"/>
      <c r="AXB47" s="64"/>
      <c r="AXC47" s="64"/>
      <c r="AXD47" s="64"/>
      <c r="AXE47" s="64"/>
      <c r="AXF47" s="64"/>
      <c r="AXG47" s="64"/>
      <c r="AXH47" s="64"/>
      <c r="AXI47" s="64"/>
      <c r="AXJ47" s="64"/>
      <c r="AXK47" s="64"/>
      <c r="AXL47" s="64"/>
      <c r="AXM47" s="64"/>
      <c r="AXN47" s="64"/>
      <c r="AXO47" s="64"/>
      <c r="AXP47" s="64"/>
      <c r="AXQ47" s="64"/>
      <c r="AXR47" s="64"/>
      <c r="AXS47" s="64"/>
      <c r="AXT47" s="64"/>
      <c r="AXU47" s="64"/>
      <c r="AXV47" s="64"/>
      <c r="AXW47" s="64"/>
      <c r="AXX47" s="64"/>
      <c r="AXY47" s="64"/>
      <c r="AXZ47" s="64"/>
      <c r="AYA47" s="64"/>
      <c r="AYB47" s="64"/>
      <c r="AYC47" s="64"/>
      <c r="AYD47" s="64"/>
      <c r="AYE47" s="64"/>
      <c r="AYF47" s="64"/>
      <c r="AYG47" s="64"/>
      <c r="AYH47" s="64"/>
      <c r="AYI47" s="64"/>
      <c r="AYJ47" s="64"/>
      <c r="AYK47" s="64"/>
      <c r="AYL47" s="64"/>
      <c r="AYM47" s="64"/>
      <c r="AYN47" s="64"/>
      <c r="AYO47" s="64"/>
      <c r="AYP47" s="64"/>
      <c r="AYQ47" s="64"/>
      <c r="AYR47" s="64"/>
      <c r="AYS47" s="64"/>
      <c r="AYT47" s="64"/>
      <c r="AYU47" s="64"/>
      <c r="AYV47" s="64"/>
      <c r="AYW47" s="64"/>
      <c r="AYX47" s="64"/>
      <c r="AYY47" s="64"/>
      <c r="AYZ47" s="64"/>
      <c r="AZA47" s="64"/>
      <c r="AZB47" s="64"/>
      <c r="AZC47" s="64"/>
      <c r="AZD47" s="64"/>
      <c r="AZE47" s="64"/>
      <c r="AZF47" s="64"/>
      <c r="AZG47" s="64"/>
      <c r="AZH47" s="64"/>
      <c r="AZI47" s="64"/>
      <c r="AZJ47" s="64"/>
      <c r="AZK47" s="64"/>
      <c r="AZL47" s="64"/>
      <c r="AZM47" s="64"/>
      <c r="AZN47" s="64"/>
      <c r="AZO47" s="64"/>
      <c r="AZP47" s="64"/>
      <c r="AZQ47" s="64"/>
      <c r="AZR47" s="64"/>
      <c r="AZS47" s="64"/>
      <c r="AZT47" s="64"/>
      <c r="AZU47" s="64"/>
      <c r="AZV47" s="64"/>
      <c r="AZW47" s="64"/>
      <c r="AZX47" s="64"/>
      <c r="AZY47" s="64"/>
      <c r="AZZ47" s="64"/>
      <c r="BAA47" s="64"/>
      <c r="BAB47" s="64"/>
      <c r="BAC47" s="64"/>
      <c r="BAD47" s="64"/>
      <c r="BAE47" s="64"/>
      <c r="BAF47" s="64"/>
      <c r="BAG47" s="64"/>
      <c r="BAH47" s="64"/>
      <c r="BAI47" s="64"/>
      <c r="BAJ47" s="64"/>
      <c r="BAK47" s="64"/>
      <c r="BAL47" s="64"/>
      <c r="BAM47" s="64"/>
      <c r="BAN47" s="64"/>
      <c r="BAO47" s="64"/>
      <c r="BAP47" s="64"/>
      <c r="BAQ47" s="64"/>
      <c r="BAR47" s="64"/>
      <c r="BAS47" s="64"/>
      <c r="BAT47" s="64"/>
      <c r="BAU47" s="64"/>
      <c r="BAV47" s="64"/>
      <c r="BAW47" s="64"/>
      <c r="BAX47" s="64"/>
      <c r="BAY47" s="64"/>
      <c r="BAZ47" s="64"/>
      <c r="BBA47" s="64"/>
      <c r="BBB47" s="64"/>
      <c r="BBC47" s="64"/>
      <c r="BBD47" s="64"/>
      <c r="BBE47" s="64"/>
      <c r="BBF47" s="64"/>
      <c r="BBG47" s="64"/>
      <c r="BBH47" s="64"/>
      <c r="BBI47" s="64"/>
      <c r="BBJ47" s="64"/>
      <c r="BBK47" s="64"/>
      <c r="BBL47" s="64"/>
      <c r="BBM47" s="64"/>
      <c r="BBN47" s="64"/>
      <c r="BBO47" s="64"/>
      <c r="BBP47" s="64"/>
      <c r="BBQ47" s="64"/>
      <c r="BBR47" s="64"/>
      <c r="BBS47" s="64"/>
      <c r="BBT47" s="64"/>
      <c r="BBU47" s="64"/>
      <c r="BBV47" s="64"/>
      <c r="BBW47" s="64"/>
      <c r="BBX47" s="64"/>
      <c r="BBY47" s="64"/>
      <c r="BBZ47" s="64"/>
      <c r="BCA47" s="64"/>
      <c r="BCB47" s="64"/>
      <c r="BCC47" s="64"/>
      <c r="BCD47" s="64"/>
      <c r="BCE47" s="64"/>
      <c r="BCF47" s="64"/>
      <c r="BCG47" s="64"/>
      <c r="BCH47" s="64"/>
      <c r="BCI47" s="64"/>
      <c r="BCJ47" s="64"/>
      <c r="BCK47" s="64"/>
      <c r="BCL47" s="64"/>
      <c r="BCM47" s="64"/>
      <c r="BCN47" s="64"/>
      <c r="BCO47" s="64"/>
      <c r="BCP47" s="64"/>
      <c r="BCQ47" s="64"/>
      <c r="BCR47" s="64"/>
      <c r="BCS47" s="64"/>
      <c r="BCT47" s="64"/>
      <c r="BCU47" s="64"/>
      <c r="BCV47" s="64"/>
      <c r="BCW47" s="64"/>
      <c r="BCX47" s="64"/>
      <c r="BCY47" s="64"/>
      <c r="BCZ47" s="64"/>
      <c r="BDA47" s="64"/>
      <c r="BDB47" s="64"/>
      <c r="BDC47" s="64"/>
      <c r="BDD47" s="64"/>
      <c r="BDE47" s="64"/>
      <c r="BDF47" s="64"/>
      <c r="BDG47" s="64"/>
      <c r="BDH47" s="64"/>
      <c r="BDI47" s="64"/>
      <c r="BDJ47" s="64"/>
      <c r="BDK47" s="64"/>
      <c r="BDL47" s="64"/>
      <c r="BDM47" s="64"/>
      <c r="BDN47" s="64"/>
      <c r="BDO47" s="64"/>
      <c r="BDP47" s="64"/>
      <c r="BDQ47" s="64"/>
      <c r="BDR47" s="64"/>
      <c r="BDS47" s="64"/>
      <c r="BDT47" s="64"/>
      <c r="BDU47" s="64"/>
      <c r="BDV47" s="64"/>
      <c r="BDW47" s="64"/>
      <c r="BDX47" s="64"/>
      <c r="BDY47" s="64"/>
      <c r="BDZ47" s="64"/>
      <c r="BEA47" s="64"/>
      <c r="BEB47" s="64"/>
      <c r="BEC47" s="64"/>
      <c r="BED47" s="64"/>
      <c r="BEE47" s="64"/>
      <c r="BEF47" s="64"/>
      <c r="BEG47" s="64"/>
      <c r="BEH47" s="64"/>
      <c r="BEI47" s="64"/>
      <c r="BEJ47" s="64"/>
      <c r="BEK47" s="64"/>
      <c r="BEL47" s="64"/>
      <c r="BEM47" s="64"/>
      <c r="BEN47" s="64"/>
      <c r="BEO47" s="64"/>
      <c r="BEP47" s="64"/>
      <c r="BEQ47" s="64"/>
      <c r="BER47" s="64"/>
      <c r="BES47" s="64"/>
      <c r="BET47" s="64"/>
      <c r="BEU47" s="64"/>
      <c r="BEV47" s="64"/>
      <c r="BEW47" s="64"/>
      <c r="BEX47" s="64"/>
      <c r="BEY47" s="64"/>
      <c r="BEZ47" s="64"/>
      <c r="BFA47" s="64"/>
      <c r="BFB47" s="64"/>
      <c r="BFC47" s="64"/>
      <c r="BFD47" s="64"/>
      <c r="BFE47" s="64"/>
      <c r="BFF47" s="64"/>
      <c r="BFG47" s="64"/>
      <c r="BFH47" s="64"/>
      <c r="BFI47" s="64"/>
      <c r="BFJ47" s="64"/>
      <c r="BFK47" s="64"/>
      <c r="BFL47" s="64"/>
      <c r="BFM47" s="64"/>
      <c r="BFN47" s="64"/>
      <c r="BFO47" s="64"/>
      <c r="BFP47" s="64"/>
      <c r="BFQ47" s="64"/>
      <c r="BFR47" s="64"/>
      <c r="BFS47" s="64"/>
      <c r="BFT47" s="64"/>
      <c r="BFU47" s="64"/>
      <c r="BFV47" s="64"/>
      <c r="BFW47" s="64"/>
      <c r="BFX47" s="64"/>
      <c r="BFY47" s="64"/>
      <c r="BFZ47" s="64"/>
      <c r="BGA47" s="64"/>
      <c r="BGB47" s="64"/>
      <c r="BGC47" s="64"/>
      <c r="BGD47" s="64"/>
      <c r="BGE47" s="64"/>
      <c r="BGF47" s="64"/>
      <c r="BGG47" s="64"/>
      <c r="BGH47" s="64"/>
      <c r="BGI47" s="64"/>
      <c r="BGJ47" s="64"/>
      <c r="BGK47" s="64"/>
      <c r="BGL47" s="64"/>
      <c r="BGM47" s="64"/>
      <c r="BGN47" s="64"/>
      <c r="BGO47" s="64"/>
      <c r="BGP47" s="64"/>
      <c r="BGQ47" s="64"/>
      <c r="BGR47" s="64"/>
      <c r="BGS47" s="64"/>
      <c r="BGT47" s="64"/>
      <c r="BGU47" s="64"/>
      <c r="BGV47" s="64"/>
      <c r="BGW47" s="64"/>
      <c r="BGX47" s="64"/>
      <c r="BGY47" s="64"/>
      <c r="BGZ47" s="64"/>
      <c r="BHA47" s="64"/>
      <c r="BHB47" s="64"/>
      <c r="BHC47" s="64"/>
      <c r="BHD47" s="64"/>
      <c r="BHE47" s="64"/>
      <c r="BHF47" s="64"/>
      <c r="BHG47" s="64"/>
      <c r="BHH47" s="64"/>
      <c r="BHI47" s="64"/>
      <c r="BHJ47" s="64"/>
      <c r="BHK47" s="64"/>
      <c r="BHL47" s="64"/>
      <c r="BHM47" s="64"/>
      <c r="BHN47" s="64"/>
      <c r="BHO47" s="64"/>
      <c r="BHP47" s="64"/>
      <c r="BHQ47" s="64"/>
      <c r="BHR47" s="64"/>
      <c r="BHS47" s="64"/>
      <c r="BHT47" s="64"/>
      <c r="BHU47" s="64"/>
      <c r="BHV47" s="64"/>
      <c r="BHW47" s="64"/>
      <c r="BHX47" s="64"/>
      <c r="BHY47" s="64"/>
      <c r="BHZ47" s="64"/>
      <c r="BIA47" s="64"/>
      <c r="BIB47" s="64"/>
      <c r="BIC47" s="64"/>
      <c r="BID47" s="64"/>
      <c r="BIE47" s="64"/>
      <c r="BIF47" s="64"/>
      <c r="BIG47" s="64"/>
      <c r="BIH47" s="64"/>
      <c r="BII47" s="64"/>
      <c r="BIJ47" s="64"/>
      <c r="BIK47" s="64"/>
      <c r="BIL47" s="64"/>
      <c r="BIM47" s="64"/>
      <c r="BIN47" s="64"/>
      <c r="BIO47" s="64"/>
      <c r="BIP47" s="64"/>
      <c r="BIQ47" s="64"/>
      <c r="BIR47" s="64"/>
      <c r="BIS47" s="64"/>
      <c r="BIT47" s="64"/>
      <c r="BIU47" s="64"/>
      <c r="BIV47" s="64"/>
      <c r="BIW47" s="64"/>
      <c r="BIX47" s="64"/>
      <c r="BIY47" s="64"/>
      <c r="BIZ47" s="64"/>
      <c r="BJA47" s="64"/>
      <c r="BJB47" s="64"/>
      <c r="BJC47" s="64"/>
      <c r="BJD47" s="64"/>
      <c r="BJE47" s="64"/>
      <c r="BJF47" s="64"/>
      <c r="BJG47" s="64"/>
      <c r="BJH47" s="64"/>
      <c r="BJI47" s="64"/>
      <c r="BJJ47" s="64"/>
      <c r="BJK47" s="64"/>
      <c r="BJL47" s="64"/>
      <c r="BJM47" s="64"/>
      <c r="BJN47" s="64"/>
      <c r="BJO47" s="64"/>
      <c r="BJP47" s="64"/>
      <c r="BJQ47" s="64"/>
      <c r="BJR47" s="64"/>
      <c r="BJS47" s="64"/>
      <c r="BJT47" s="64"/>
      <c r="BJU47" s="64"/>
      <c r="BJV47" s="64"/>
      <c r="BJW47" s="64"/>
      <c r="BJX47" s="64"/>
      <c r="BJY47" s="64"/>
      <c r="BJZ47" s="64"/>
      <c r="BKA47" s="64"/>
      <c r="BKB47" s="64"/>
      <c r="BKC47" s="64"/>
      <c r="BKD47" s="64"/>
      <c r="BKE47" s="64"/>
      <c r="BKF47" s="64"/>
      <c r="BKG47" s="64"/>
      <c r="BKH47" s="64"/>
      <c r="BKI47" s="64"/>
      <c r="BKJ47" s="64"/>
      <c r="BKK47" s="64"/>
      <c r="BKL47" s="64"/>
      <c r="BKM47" s="64"/>
      <c r="BKN47" s="64"/>
      <c r="BKO47" s="64"/>
      <c r="BKP47" s="64"/>
      <c r="BKQ47" s="64"/>
      <c r="BKR47" s="64"/>
      <c r="BKS47" s="64"/>
      <c r="BKT47" s="64"/>
      <c r="BKU47" s="64"/>
      <c r="BKV47" s="64"/>
      <c r="BKW47" s="64"/>
      <c r="BKX47" s="64"/>
      <c r="BKY47" s="64"/>
      <c r="BKZ47" s="64"/>
      <c r="BLA47" s="64"/>
      <c r="BLB47" s="64"/>
      <c r="BLC47" s="64"/>
      <c r="BLD47" s="64"/>
      <c r="BLE47" s="64"/>
      <c r="BLF47" s="64"/>
      <c r="BLG47" s="64"/>
      <c r="BLH47" s="64"/>
      <c r="BLI47" s="64"/>
      <c r="BLJ47" s="64"/>
      <c r="BLK47" s="64"/>
      <c r="BLL47" s="64"/>
      <c r="BLM47" s="64"/>
      <c r="BLN47" s="64"/>
      <c r="BLO47" s="64"/>
      <c r="BLP47" s="64"/>
      <c r="BLQ47" s="64"/>
      <c r="BLR47" s="64"/>
      <c r="BLS47" s="64"/>
      <c r="BLT47" s="64"/>
      <c r="BLU47" s="64"/>
      <c r="BLV47" s="64"/>
      <c r="BLW47" s="64"/>
      <c r="BLX47" s="64"/>
      <c r="BLY47" s="64"/>
      <c r="BLZ47" s="64"/>
      <c r="BMA47" s="64"/>
      <c r="BMB47" s="64"/>
      <c r="BMC47" s="64"/>
      <c r="BMD47" s="64"/>
      <c r="BME47" s="64"/>
      <c r="BMF47" s="64"/>
      <c r="BMG47" s="64"/>
      <c r="BMH47" s="64"/>
      <c r="BMI47" s="64"/>
      <c r="BMJ47" s="64"/>
      <c r="BMK47" s="64"/>
      <c r="BML47" s="64"/>
      <c r="BMM47" s="64"/>
      <c r="BMN47" s="64"/>
      <c r="BMO47" s="64"/>
      <c r="BMP47" s="64"/>
      <c r="BMQ47" s="64"/>
      <c r="BMR47" s="64"/>
      <c r="BMS47" s="64"/>
      <c r="BMT47" s="64"/>
      <c r="BMU47" s="64"/>
      <c r="BMV47" s="64"/>
      <c r="BMW47" s="64"/>
      <c r="BMX47" s="64"/>
      <c r="BMY47" s="64"/>
      <c r="BMZ47" s="64"/>
      <c r="BNA47" s="64"/>
      <c r="BNB47" s="64"/>
      <c r="BNC47" s="64"/>
      <c r="BND47" s="64"/>
      <c r="BNE47" s="64"/>
      <c r="BNF47" s="64"/>
      <c r="BNG47" s="64"/>
      <c r="BNH47" s="64"/>
      <c r="BNI47" s="64"/>
      <c r="BNJ47" s="64"/>
      <c r="BNK47" s="64"/>
      <c r="BNL47" s="64"/>
      <c r="BNM47" s="64"/>
      <c r="BNN47" s="64"/>
      <c r="BNO47" s="64"/>
      <c r="BNP47" s="64"/>
      <c r="BNQ47" s="64"/>
      <c r="BNR47" s="64"/>
      <c r="BNS47" s="64"/>
      <c r="BNT47" s="64"/>
      <c r="BNU47" s="64"/>
      <c r="BNV47" s="64"/>
      <c r="BNW47" s="64"/>
      <c r="BNX47" s="64"/>
      <c r="BNY47" s="64"/>
      <c r="BNZ47" s="64"/>
      <c r="BOA47" s="64"/>
      <c r="BOB47" s="64"/>
      <c r="BOC47" s="64"/>
      <c r="BOD47" s="64"/>
      <c r="BOE47" s="64"/>
      <c r="BOF47" s="64"/>
      <c r="BOG47" s="64"/>
      <c r="BOH47" s="64"/>
      <c r="BOI47" s="64"/>
      <c r="BOJ47" s="64"/>
      <c r="BOK47" s="64"/>
      <c r="BOL47" s="64"/>
      <c r="BOM47" s="64"/>
      <c r="BON47" s="64"/>
      <c r="BOO47" s="64"/>
      <c r="BOP47" s="64"/>
      <c r="BOQ47" s="64"/>
      <c r="BOR47" s="64"/>
      <c r="BOS47" s="64"/>
      <c r="BOT47" s="64"/>
      <c r="BOU47" s="64"/>
      <c r="BOV47" s="64"/>
      <c r="BOW47" s="64"/>
      <c r="BOX47" s="64"/>
      <c r="BOY47" s="64"/>
      <c r="BOZ47" s="64"/>
      <c r="BPA47" s="64"/>
      <c r="BPB47" s="64"/>
      <c r="BPC47" s="64"/>
      <c r="BPD47" s="64"/>
      <c r="BPE47" s="64"/>
      <c r="BPF47" s="64"/>
      <c r="BPG47" s="64"/>
      <c r="BPH47" s="64"/>
      <c r="BPI47" s="64"/>
      <c r="BPJ47" s="64"/>
      <c r="BPK47" s="64"/>
      <c r="BPL47" s="64"/>
      <c r="BPM47" s="64"/>
      <c r="BPN47" s="64"/>
      <c r="BPO47" s="64"/>
      <c r="BPP47" s="64"/>
      <c r="BPQ47" s="64"/>
      <c r="BPR47" s="64"/>
      <c r="BPS47" s="64"/>
      <c r="BPT47" s="64"/>
      <c r="BPU47" s="64"/>
      <c r="BPV47" s="64"/>
      <c r="BPW47" s="64"/>
      <c r="BPX47" s="64"/>
      <c r="BPY47" s="64"/>
      <c r="BPZ47" s="64"/>
      <c r="BQA47" s="64"/>
      <c r="BQB47" s="64"/>
      <c r="BQC47" s="64"/>
      <c r="BQD47" s="64"/>
      <c r="BQE47" s="64"/>
      <c r="BQF47" s="64"/>
      <c r="BQG47" s="64"/>
      <c r="BQH47" s="64"/>
      <c r="BQI47" s="64"/>
      <c r="BQJ47" s="64"/>
      <c r="BQK47" s="64"/>
      <c r="BQL47" s="64"/>
      <c r="BQM47" s="64"/>
      <c r="BQN47" s="64"/>
      <c r="BQO47" s="64"/>
      <c r="BQP47" s="64"/>
      <c r="BQQ47" s="64"/>
      <c r="BQR47" s="64"/>
      <c r="BQS47" s="64"/>
      <c r="BQT47" s="64"/>
      <c r="BQU47" s="64"/>
      <c r="BQV47" s="64"/>
      <c r="BQW47" s="64"/>
      <c r="BQX47" s="64"/>
      <c r="BQY47" s="64"/>
      <c r="BQZ47" s="64"/>
      <c r="BRA47" s="64"/>
      <c r="BRB47" s="64"/>
      <c r="BRC47" s="64"/>
      <c r="BRD47" s="64"/>
      <c r="BRE47" s="64"/>
      <c r="BRF47" s="64"/>
      <c r="BRG47" s="64"/>
      <c r="BRH47" s="64"/>
      <c r="BRI47" s="64"/>
      <c r="BRJ47" s="64"/>
      <c r="BRK47" s="64"/>
      <c r="BRL47" s="64"/>
      <c r="BRM47" s="64"/>
      <c r="BRN47" s="64"/>
      <c r="BRO47" s="64"/>
      <c r="BRP47" s="64"/>
      <c r="BRQ47" s="64"/>
      <c r="BRR47" s="64"/>
      <c r="BRS47" s="64"/>
      <c r="BRT47" s="64"/>
      <c r="BRU47" s="64"/>
      <c r="BRV47" s="64"/>
      <c r="BRW47" s="64"/>
      <c r="BRX47" s="64"/>
      <c r="BRY47" s="64"/>
      <c r="BRZ47" s="64"/>
      <c r="BSA47" s="64"/>
      <c r="BSB47" s="64"/>
      <c r="BSC47" s="64"/>
      <c r="BSD47" s="64"/>
      <c r="BSE47" s="64"/>
      <c r="BSF47" s="64"/>
      <c r="BSG47" s="64"/>
      <c r="BSH47" s="64"/>
      <c r="BSI47" s="64"/>
      <c r="BSJ47" s="64"/>
      <c r="BSK47" s="64"/>
      <c r="BSL47" s="64"/>
      <c r="BSM47" s="64"/>
      <c r="BSN47" s="64"/>
      <c r="BSO47" s="64"/>
      <c r="BSP47" s="64"/>
      <c r="BSQ47" s="64"/>
      <c r="BSR47" s="64"/>
      <c r="BSS47" s="64"/>
      <c r="BST47" s="64"/>
      <c r="BSU47" s="64"/>
      <c r="BSV47" s="64"/>
      <c r="BSW47" s="64"/>
      <c r="BSX47" s="64"/>
      <c r="BSY47" s="64"/>
      <c r="BSZ47" s="64"/>
      <c r="BTA47" s="64"/>
      <c r="BTB47" s="64"/>
      <c r="BTC47" s="64"/>
      <c r="BTD47" s="64"/>
      <c r="BTE47" s="64"/>
      <c r="BTF47" s="64"/>
      <c r="BTG47" s="64"/>
      <c r="BTH47" s="64"/>
      <c r="BTI47" s="64"/>
      <c r="BTJ47" s="64"/>
      <c r="BTK47" s="64"/>
      <c r="BTL47" s="64"/>
      <c r="BTM47" s="64"/>
      <c r="BTN47" s="64"/>
      <c r="BTO47" s="64"/>
      <c r="BTP47" s="64"/>
      <c r="BTQ47" s="64"/>
      <c r="BTR47" s="64"/>
      <c r="BTS47" s="64"/>
      <c r="BTT47" s="64"/>
      <c r="BTU47" s="64"/>
      <c r="BTV47" s="64"/>
      <c r="BTW47" s="64"/>
      <c r="BTX47" s="64"/>
      <c r="BTY47" s="64"/>
      <c r="BTZ47" s="64"/>
      <c r="BUA47" s="64"/>
      <c r="BUB47" s="64"/>
      <c r="BUC47" s="64"/>
      <c r="BUD47" s="64"/>
      <c r="BUE47" s="64"/>
      <c r="BUF47" s="64"/>
      <c r="BUG47" s="64"/>
      <c r="BUH47" s="64"/>
      <c r="BUI47" s="64"/>
      <c r="BUJ47" s="64"/>
      <c r="BUK47" s="64"/>
      <c r="BUL47" s="64"/>
      <c r="BUM47" s="64"/>
      <c r="BUN47" s="64"/>
      <c r="BUO47" s="64"/>
      <c r="BUP47" s="64"/>
      <c r="BUQ47" s="64"/>
      <c r="BUR47" s="64"/>
      <c r="BUS47" s="64"/>
      <c r="BUT47" s="64"/>
      <c r="BUU47" s="64"/>
      <c r="BUV47" s="64"/>
      <c r="BUW47" s="64"/>
      <c r="BUX47" s="64"/>
      <c r="BUY47" s="64"/>
      <c r="BUZ47" s="64"/>
      <c r="BVA47" s="64"/>
      <c r="BVB47" s="64"/>
      <c r="BVC47" s="64"/>
      <c r="BVD47" s="64"/>
      <c r="BVE47" s="64"/>
      <c r="BVF47" s="64"/>
      <c r="BVG47" s="64"/>
      <c r="BVH47" s="64"/>
      <c r="BVI47" s="64"/>
      <c r="BVJ47" s="64"/>
      <c r="BVK47" s="64"/>
      <c r="BVL47" s="64"/>
      <c r="BVM47" s="64"/>
      <c r="BVN47" s="64"/>
      <c r="BVO47" s="64"/>
      <c r="BVP47" s="64"/>
      <c r="BVQ47" s="64"/>
      <c r="BVR47" s="64"/>
      <c r="BVS47" s="64"/>
      <c r="BVT47" s="64"/>
      <c r="BVU47" s="64"/>
      <c r="BVV47" s="64"/>
      <c r="BVW47" s="64"/>
      <c r="BVX47" s="64"/>
      <c r="BVY47" s="64"/>
      <c r="BVZ47" s="64"/>
      <c r="BWA47" s="64"/>
      <c r="BWB47" s="64"/>
      <c r="BWC47" s="64"/>
      <c r="BWD47" s="64"/>
      <c r="BWE47" s="64"/>
      <c r="BWF47" s="64"/>
      <c r="BWG47" s="64"/>
      <c r="BWH47" s="64"/>
      <c r="BWI47" s="64"/>
      <c r="BWJ47" s="64"/>
      <c r="BWK47" s="64"/>
      <c r="BWL47" s="64"/>
      <c r="BWM47" s="64"/>
      <c r="BWN47" s="64"/>
      <c r="BWO47" s="64"/>
      <c r="BWP47" s="64"/>
      <c r="BWQ47" s="64"/>
      <c r="BWR47" s="64"/>
      <c r="BWS47" s="64"/>
      <c r="BWT47" s="64"/>
      <c r="BWU47" s="64"/>
      <c r="BWV47" s="64"/>
      <c r="BWW47" s="64"/>
      <c r="BWX47" s="64"/>
      <c r="BWY47" s="64"/>
      <c r="BWZ47" s="64"/>
      <c r="BXA47" s="64"/>
      <c r="BXB47" s="64"/>
      <c r="BXC47" s="64"/>
      <c r="BXD47" s="64"/>
      <c r="BXE47" s="64"/>
      <c r="BXF47" s="64"/>
      <c r="BXG47" s="64"/>
      <c r="BXH47" s="64"/>
      <c r="BXI47" s="64"/>
      <c r="BXJ47" s="64"/>
      <c r="BXK47" s="64"/>
      <c r="BXL47" s="64"/>
      <c r="BXM47" s="64"/>
      <c r="BXN47" s="64"/>
      <c r="BXO47" s="64"/>
      <c r="BXP47" s="64"/>
      <c r="BXQ47" s="64"/>
      <c r="BXR47" s="64"/>
      <c r="BXS47" s="64"/>
      <c r="BXT47" s="64"/>
      <c r="BXU47" s="64"/>
      <c r="BXV47" s="64"/>
      <c r="BXW47" s="64"/>
      <c r="BXX47" s="64"/>
      <c r="BXY47" s="64"/>
      <c r="BXZ47" s="64"/>
      <c r="BYA47" s="64"/>
      <c r="BYB47" s="64"/>
      <c r="BYC47" s="64"/>
      <c r="BYD47" s="64"/>
      <c r="BYE47" s="64"/>
      <c r="BYF47" s="64"/>
      <c r="BYG47" s="64"/>
      <c r="BYH47" s="64"/>
      <c r="BYI47" s="64"/>
      <c r="BYJ47" s="64"/>
      <c r="BYK47" s="64"/>
      <c r="BYL47" s="64"/>
      <c r="BYM47" s="64"/>
      <c r="BYN47" s="64"/>
      <c r="BYO47" s="64"/>
      <c r="BYP47" s="64"/>
      <c r="BYQ47" s="64"/>
      <c r="BYR47" s="64"/>
      <c r="BYS47" s="64"/>
      <c r="BYT47" s="64"/>
      <c r="BYU47" s="64"/>
      <c r="BYV47" s="64"/>
      <c r="BYW47" s="64"/>
      <c r="BYX47" s="64"/>
      <c r="BYY47" s="64"/>
      <c r="BYZ47" s="64"/>
      <c r="BZA47" s="64"/>
      <c r="BZB47" s="64"/>
      <c r="BZC47" s="64"/>
      <c r="BZD47" s="64"/>
      <c r="BZE47" s="64"/>
      <c r="BZF47" s="64"/>
      <c r="BZG47" s="64"/>
      <c r="BZH47" s="64"/>
      <c r="BZI47" s="64"/>
      <c r="BZJ47" s="64"/>
      <c r="BZK47" s="64"/>
      <c r="BZL47" s="64"/>
      <c r="BZM47" s="64"/>
      <c r="BZN47" s="64"/>
      <c r="BZO47" s="64"/>
      <c r="BZP47" s="64"/>
      <c r="BZQ47" s="64"/>
      <c r="BZR47" s="64"/>
      <c r="BZS47" s="64"/>
      <c r="BZT47" s="64"/>
      <c r="BZU47" s="64"/>
      <c r="BZV47" s="64"/>
      <c r="BZW47" s="64"/>
      <c r="BZX47" s="64"/>
      <c r="BZY47" s="64"/>
      <c r="BZZ47" s="64"/>
      <c r="CAA47" s="64"/>
      <c r="CAB47" s="64"/>
      <c r="CAC47" s="64"/>
      <c r="CAD47" s="64"/>
      <c r="CAE47" s="64"/>
      <c r="CAF47" s="64"/>
      <c r="CAG47" s="64"/>
      <c r="CAH47" s="64"/>
      <c r="CAI47" s="64"/>
      <c r="CAJ47" s="64"/>
      <c r="CAK47" s="64"/>
      <c r="CAL47" s="64"/>
      <c r="CAM47" s="64"/>
      <c r="CAN47" s="64"/>
      <c r="CAO47" s="64"/>
      <c r="CAP47" s="64"/>
      <c r="CAQ47" s="64"/>
      <c r="CAR47" s="64"/>
      <c r="CAS47" s="64"/>
      <c r="CAT47" s="64"/>
      <c r="CAU47" s="64"/>
      <c r="CAV47" s="64"/>
      <c r="CAW47" s="64"/>
      <c r="CAX47" s="64"/>
      <c r="CAY47" s="64"/>
      <c r="CAZ47" s="64"/>
      <c r="CBA47" s="64"/>
      <c r="CBB47" s="64"/>
      <c r="CBC47" s="64"/>
      <c r="CBD47" s="64"/>
      <c r="CBE47" s="64"/>
      <c r="CBF47" s="64"/>
      <c r="CBG47" s="64"/>
      <c r="CBH47" s="64"/>
      <c r="CBI47" s="64"/>
      <c r="CBJ47" s="64"/>
      <c r="CBK47" s="64"/>
      <c r="CBL47" s="64"/>
      <c r="CBM47" s="64"/>
      <c r="CBN47" s="64"/>
      <c r="CBO47" s="64"/>
      <c r="CBP47" s="64"/>
      <c r="CBQ47" s="64"/>
      <c r="CBR47" s="64"/>
      <c r="CBS47" s="64"/>
      <c r="CBT47" s="64"/>
      <c r="CBU47" s="64"/>
      <c r="CBV47" s="64"/>
      <c r="CBW47" s="64"/>
      <c r="CBX47" s="64"/>
      <c r="CBY47" s="64"/>
      <c r="CBZ47" s="64"/>
      <c r="CCA47" s="64"/>
      <c r="CCB47" s="64"/>
      <c r="CCC47" s="64"/>
      <c r="CCD47" s="64"/>
      <c r="CCE47" s="64"/>
      <c r="CCF47" s="64"/>
      <c r="CCG47" s="64"/>
      <c r="CCH47" s="64"/>
      <c r="CCI47" s="64"/>
      <c r="CCJ47" s="64"/>
      <c r="CCK47" s="64"/>
      <c r="CCL47" s="64"/>
      <c r="CCM47" s="64"/>
      <c r="CCN47" s="64"/>
      <c r="CCO47" s="64"/>
      <c r="CCP47" s="64"/>
      <c r="CCQ47" s="64"/>
      <c r="CCR47" s="64"/>
      <c r="CCS47" s="64"/>
      <c r="CCT47" s="64"/>
      <c r="CCU47" s="64"/>
      <c r="CCV47" s="64"/>
      <c r="CCW47" s="64"/>
      <c r="CCX47" s="64"/>
      <c r="CCY47" s="64"/>
      <c r="CCZ47" s="64"/>
      <c r="CDA47" s="64"/>
      <c r="CDB47" s="64"/>
      <c r="CDC47" s="64"/>
      <c r="CDD47" s="64"/>
      <c r="CDE47" s="64"/>
      <c r="CDF47" s="64"/>
      <c r="CDG47" s="64"/>
      <c r="CDH47" s="64"/>
      <c r="CDI47" s="64"/>
      <c r="CDJ47" s="64"/>
      <c r="CDK47" s="64"/>
      <c r="CDL47" s="64"/>
      <c r="CDM47" s="64"/>
      <c r="CDN47" s="64"/>
      <c r="CDO47" s="64"/>
      <c r="CDP47" s="64"/>
      <c r="CDQ47" s="64"/>
      <c r="CDR47" s="64"/>
      <c r="CDS47" s="64"/>
      <c r="CDT47" s="64"/>
      <c r="CDU47" s="64"/>
      <c r="CDV47" s="64"/>
      <c r="CDW47" s="64"/>
      <c r="CDX47" s="64"/>
      <c r="CDY47" s="64"/>
      <c r="CDZ47" s="64"/>
      <c r="CEA47" s="64"/>
      <c r="CEB47" s="64"/>
      <c r="CEC47" s="64"/>
      <c r="CED47" s="64"/>
      <c r="CEE47" s="64"/>
      <c r="CEF47" s="64"/>
      <c r="CEG47" s="64"/>
      <c r="CEH47" s="64"/>
      <c r="CEI47" s="64"/>
      <c r="CEJ47" s="64"/>
      <c r="CEK47" s="64"/>
      <c r="CEL47" s="64"/>
      <c r="CEM47" s="64"/>
      <c r="CEN47" s="64"/>
      <c r="CEO47" s="64"/>
      <c r="CEP47" s="64"/>
      <c r="CEQ47" s="64"/>
      <c r="CER47" s="64"/>
      <c r="CES47" s="64"/>
      <c r="CET47" s="64"/>
      <c r="CEU47" s="64"/>
      <c r="CEV47" s="64"/>
      <c r="CEW47" s="64"/>
      <c r="CEX47" s="64"/>
      <c r="CEY47" s="64"/>
      <c r="CEZ47" s="64"/>
      <c r="CFA47" s="64"/>
      <c r="CFB47" s="64"/>
      <c r="CFC47" s="64"/>
      <c r="CFD47" s="64"/>
      <c r="CFE47" s="64"/>
      <c r="CFF47" s="64"/>
      <c r="CFG47" s="64"/>
      <c r="CFH47" s="64"/>
      <c r="CFI47" s="64"/>
      <c r="CFJ47" s="64"/>
      <c r="CFK47" s="64"/>
      <c r="CFL47" s="64"/>
      <c r="CFM47" s="64"/>
      <c r="CFN47" s="64"/>
      <c r="CFO47" s="64"/>
      <c r="CFP47" s="64"/>
      <c r="CFQ47" s="64"/>
      <c r="CFR47" s="64"/>
      <c r="CFS47" s="64"/>
      <c r="CFT47" s="64"/>
      <c r="CFU47" s="64"/>
      <c r="CFV47" s="64"/>
      <c r="CFW47" s="64"/>
      <c r="CFX47" s="64"/>
      <c r="CFY47" s="64"/>
      <c r="CFZ47" s="64"/>
      <c r="CGA47" s="64"/>
      <c r="CGB47" s="64"/>
      <c r="CGC47" s="64"/>
      <c r="CGD47" s="64"/>
      <c r="CGE47" s="64"/>
      <c r="CGF47" s="64"/>
      <c r="CGG47" s="64"/>
      <c r="CGH47" s="64"/>
      <c r="CGI47" s="64"/>
      <c r="CGJ47" s="64"/>
      <c r="CGK47" s="64"/>
      <c r="CGL47" s="64"/>
      <c r="CGM47" s="64"/>
      <c r="CGN47" s="64"/>
      <c r="CGO47" s="64"/>
      <c r="CGP47" s="64"/>
      <c r="CGQ47" s="64"/>
      <c r="CGR47" s="64"/>
      <c r="CGS47" s="64"/>
      <c r="CGT47" s="64"/>
      <c r="CGU47" s="64"/>
      <c r="CGV47" s="64"/>
      <c r="CGW47" s="64"/>
      <c r="CGX47" s="64"/>
      <c r="CGY47" s="64"/>
      <c r="CGZ47" s="64"/>
      <c r="CHA47" s="64"/>
      <c r="CHB47" s="64"/>
      <c r="CHC47" s="64"/>
      <c r="CHD47" s="64"/>
      <c r="CHE47" s="64"/>
      <c r="CHF47" s="64"/>
      <c r="CHG47" s="64"/>
      <c r="CHH47" s="64"/>
      <c r="CHI47" s="64"/>
      <c r="CHJ47" s="64"/>
      <c r="CHK47" s="64"/>
      <c r="CHL47" s="64"/>
      <c r="CHM47" s="64"/>
      <c r="CHN47" s="64"/>
      <c r="CHO47" s="64"/>
      <c r="CHP47" s="64"/>
      <c r="CHQ47" s="64"/>
      <c r="CHR47" s="64"/>
      <c r="CHS47" s="64"/>
      <c r="CHT47" s="64"/>
      <c r="CHU47" s="64"/>
      <c r="CHV47" s="64"/>
      <c r="CHW47" s="64"/>
      <c r="CHX47" s="64"/>
      <c r="CHY47" s="64"/>
      <c r="CHZ47" s="64"/>
      <c r="CIA47" s="64"/>
      <c r="CIB47" s="64"/>
      <c r="CIC47" s="64"/>
      <c r="CID47" s="64"/>
      <c r="CIE47" s="64"/>
      <c r="CIF47" s="64"/>
      <c r="CIG47" s="64"/>
      <c r="CIH47" s="64"/>
      <c r="CII47" s="64"/>
      <c r="CIJ47" s="64"/>
      <c r="CIK47" s="64"/>
      <c r="CIL47" s="64"/>
      <c r="CIM47" s="64"/>
      <c r="CIN47" s="64"/>
      <c r="CIO47" s="64"/>
      <c r="CIP47" s="64"/>
      <c r="CIQ47" s="64"/>
      <c r="CIR47" s="64"/>
      <c r="CIS47" s="64"/>
      <c r="CIT47" s="64"/>
      <c r="CIU47" s="64"/>
      <c r="CIV47" s="64"/>
      <c r="CIW47" s="64"/>
      <c r="CIX47" s="64"/>
      <c r="CIY47" s="64"/>
      <c r="CIZ47" s="64"/>
      <c r="CJA47" s="64"/>
      <c r="CJB47" s="64"/>
      <c r="CJC47" s="64"/>
      <c r="CJD47" s="64"/>
      <c r="CJE47" s="64"/>
      <c r="CJF47" s="64"/>
      <c r="CJG47" s="64"/>
      <c r="CJH47" s="64"/>
      <c r="CJI47" s="64"/>
      <c r="CJJ47" s="64"/>
      <c r="CJK47" s="64"/>
      <c r="CJL47" s="64"/>
      <c r="CJM47" s="64"/>
      <c r="CJN47" s="64"/>
      <c r="CJO47" s="64"/>
      <c r="CJP47" s="64"/>
      <c r="CJQ47" s="64"/>
      <c r="CJR47" s="64"/>
      <c r="CJS47" s="64"/>
      <c r="CJT47" s="64"/>
      <c r="CJU47" s="64"/>
      <c r="CJV47" s="64"/>
      <c r="CJW47" s="64"/>
      <c r="CJX47" s="64"/>
      <c r="CJY47" s="64"/>
      <c r="CJZ47" s="64"/>
      <c r="CKA47" s="64"/>
      <c r="CKB47" s="64"/>
      <c r="CKC47" s="64"/>
      <c r="CKD47" s="64"/>
      <c r="CKE47" s="64"/>
      <c r="CKF47" s="64"/>
      <c r="CKG47" s="64"/>
      <c r="CKH47" s="64"/>
      <c r="CKI47" s="64"/>
      <c r="CKJ47" s="64"/>
      <c r="CKK47" s="64"/>
      <c r="CKL47" s="64"/>
      <c r="CKM47" s="64"/>
      <c r="CKN47" s="64"/>
      <c r="CKO47" s="64"/>
      <c r="CKP47" s="64"/>
      <c r="CKQ47" s="64"/>
      <c r="CKR47" s="64"/>
      <c r="CKS47" s="64"/>
      <c r="CKT47" s="64"/>
      <c r="CKU47" s="64"/>
      <c r="CKV47" s="64"/>
      <c r="CKW47" s="64"/>
      <c r="CKX47" s="64"/>
      <c r="CKY47" s="64"/>
      <c r="CKZ47" s="64"/>
      <c r="CLA47" s="64"/>
      <c r="CLB47" s="64"/>
      <c r="CLC47" s="64"/>
      <c r="CLD47" s="64"/>
      <c r="CLE47" s="64"/>
      <c r="CLF47" s="64"/>
      <c r="CLG47" s="64"/>
      <c r="CLH47" s="64"/>
      <c r="CLI47" s="64"/>
      <c r="CLJ47" s="64"/>
      <c r="CLK47" s="64"/>
      <c r="CLL47" s="64"/>
      <c r="CLM47" s="64"/>
      <c r="CLN47" s="64"/>
      <c r="CLO47" s="64"/>
      <c r="CLP47" s="64"/>
      <c r="CLQ47" s="64"/>
      <c r="CLR47" s="64"/>
      <c r="CLS47" s="64"/>
      <c r="CLT47" s="64"/>
      <c r="CLU47" s="64"/>
      <c r="CLV47" s="64"/>
      <c r="CLW47" s="64"/>
      <c r="CLX47" s="64"/>
      <c r="CLY47" s="64"/>
      <c r="CLZ47" s="64"/>
      <c r="CMA47" s="64"/>
      <c r="CMB47" s="64"/>
      <c r="CMC47" s="64"/>
      <c r="CMD47" s="64"/>
      <c r="CME47" s="64"/>
      <c r="CMF47" s="64"/>
      <c r="CMG47" s="64"/>
      <c r="CMH47" s="64"/>
      <c r="CMI47" s="64"/>
      <c r="CMJ47" s="64"/>
      <c r="CMK47" s="64"/>
      <c r="CML47" s="64"/>
      <c r="CMM47" s="64"/>
      <c r="CMN47" s="64"/>
      <c r="CMO47" s="64"/>
      <c r="CMP47" s="64"/>
      <c r="CMQ47" s="64"/>
      <c r="CMR47" s="64"/>
      <c r="CMS47" s="64"/>
      <c r="CMT47" s="64"/>
      <c r="CMU47" s="64"/>
      <c r="CMV47" s="64"/>
      <c r="CMW47" s="64"/>
      <c r="CMX47" s="64"/>
      <c r="CMY47" s="64"/>
      <c r="CMZ47" s="64"/>
      <c r="CNA47" s="64"/>
      <c r="CNB47" s="64"/>
      <c r="CNC47" s="64"/>
      <c r="CND47" s="64"/>
      <c r="CNE47" s="64"/>
      <c r="CNF47" s="64"/>
      <c r="CNG47" s="64"/>
      <c r="CNH47" s="64"/>
      <c r="CNI47" s="64"/>
      <c r="CNJ47" s="64"/>
      <c r="CNK47" s="64"/>
      <c r="CNL47" s="64"/>
      <c r="CNM47" s="64"/>
      <c r="CNN47" s="64"/>
      <c r="CNO47" s="64"/>
      <c r="CNP47" s="64"/>
      <c r="CNQ47" s="64"/>
      <c r="CNR47" s="64"/>
      <c r="CNS47" s="64"/>
      <c r="CNT47" s="64"/>
      <c r="CNU47" s="64"/>
      <c r="CNV47" s="64"/>
      <c r="CNW47" s="64"/>
      <c r="CNX47" s="64"/>
      <c r="CNY47" s="64"/>
      <c r="CNZ47" s="64"/>
      <c r="COA47" s="64"/>
      <c r="COB47" s="64"/>
      <c r="COC47" s="64"/>
      <c r="COD47" s="64"/>
      <c r="COE47" s="64"/>
      <c r="COF47" s="64"/>
      <c r="COG47" s="64"/>
      <c r="COH47" s="64"/>
      <c r="COI47" s="64"/>
      <c r="COJ47" s="64"/>
      <c r="COK47" s="64"/>
      <c r="COL47" s="64"/>
      <c r="COM47" s="64"/>
      <c r="CON47" s="64"/>
      <c r="COO47" s="64"/>
      <c r="COP47" s="64"/>
      <c r="COQ47" s="64"/>
      <c r="COR47" s="64"/>
      <c r="COS47" s="64"/>
      <c r="COT47" s="64"/>
      <c r="COU47" s="64"/>
      <c r="COV47" s="64"/>
      <c r="COW47" s="64"/>
      <c r="COX47" s="64"/>
      <c r="COY47" s="64"/>
      <c r="COZ47" s="64"/>
      <c r="CPA47" s="64"/>
      <c r="CPB47" s="64"/>
      <c r="CPC47" s="64"/>
      <c r="CPD47" s="64"/>
      <c r="CPE47" s="64"/>
      <c r="CPF47" s="64"/>
      <c r="CPG47" s="64"/>
      <c r="CPH47" s="64"/>
      <c r="CPI47" s="64"/>
      <c r="CPJ47" s="64"/>
      <c r="CPK47" s="64"/>
      <c r="CPL47" s="64"/>
      <c r="CPM47" s="64"/>
      <c r="CPN47" s="64"/>
      <c r="CPO47" s="64"/>
      <c r="CPP47" s="64"/>
      <c r="CPQ47" s="64"/>
      <c r="CPR47" s="64"/>
      <c r="CPS47" s="64"/>
      <c r="CPT47" s="64"/>
      <c r="CPU47" s="64"/>
      <c r="CPV47" s="64"/>
      <c r="CPW47" s="64"/>
      <c r="CPX47" s="64"/>
      <c r="CPY47" s="64"/>
      <c r="CPZ47" s="64"/>
      <c r="CQA47" s="64"/>
      <c r="CQB47" s="64"/>
      <c r="CQC47" s="64"/>
      <c r="CQD47" s="64"/>
      <c r="CQE47" s="64"/>
      <c r="CQF47" s="64"/>
      <c r="CQG47" s="64"/>
      <c r="CQH47" s="64"/>
      <c r="CQI47" s="64"/>
      <c r="CQJ47" s="64"/>
      <c r="CQK47" s="64"/>
      <c r="CQL47" s="64"/>
      <c r="CQM47" s="64"/>
      <c r="CQN47" s="64"/>
      <c r="CQO47" s="64"/>
      <c r="CQP47" s="64"/>
      <c r="CQQ47" s="64"/>
      <c r="CQR47" s="64"/>
      <c r="CQS47" s="64"/>
      <c r="CQT47" s="64"/>
      <c r="CQU47" s="64"/>
      <c r="CQV47" s="64"/>
      <c r="CQW47" s="64"/>
      <c r="CQX47" s="64"/>
      <c r="CQY47" s="64"/>
      <c r="CQZ47" s="64"/>
      <c r="CRA47" s="64"/>
      <c r="CRB47" s="64"/>
      <c r="CRC47" s="64"/>
      <c r="CRD47" s="64"/>
      <c r="CRE47" s="64"/>
      <c r="CRF47" s="64"/>
      <c r="CRG47" s="64"/>
      <c r="CRH47" s="64"/>
      <c r="CRI47" s="64"/>
      <c r="CRJ47" s="64"/>
      <c r="CRK47" s="64"/>
      <c r="CRL47" s="64"/>
      <c r="CRM47" s="64"/>
      <c r="CRN47" s="64"/>
      <c r="CRO47" s="64"/>
      <c r="CRP47" s="64"/>
      <c r="CRQ47" s="64"/>
      <c r="CRR47" s="64"/>
      <c r="CRS47" s="64"/>
      <c r="CRT47" s="64"/>
      <c r="CRU47" s="64"/>
      <c r="CRV47" s="64"/>
      <c r="CRW47" s="64"/>
      <c r="CRX47" s="64"/>
      <c r="CRY47" s="64"/>
      <c r="CRZ47" s="64"/>
      <c r="CSA47" s="64"/>
      <c r="CSB47" s="64"/>
      <c r="CSC47" s="64"/>
      <c r="CSD47" s="64"/>
      <c r="CSE47" s="64"/>
      <c r="CSF47" s="64"/>
      <c r="CSG47" s="64"/>
      <c r="CSH47" s="64"/>
      <c r="CSI47" s="64"/>
      <c r="CSJ47" s="64"/>
      <c r="CSK47" s="64"/>
      <c r="CSL47" s="64"/>
      <c r="CSM47" s="64"/>
      <c r="CSN47" s="64"/>
      <c r="CSO47" s="64"/>
      <c r="CSP47" s="64"/>
      <c r="CSQ47" s="64"/>
      <c r="CSR47" s="64"/>
      <c r="CSS47" s="64"/>
      <c r="CST47" s="64"/>
      <c r="CSU47" s="64"/>
      <c r="CSV47" s="64"/>
      <c r="CSW47" s="64"/>
      <c r="CSX47" s="64"/>
      <c r="CSY47" s="64"/>
      <c r="CSZ47" s="64"/>
      <c r="CTA47" s="64"/>
      <c r="CTB47" s="64"/>
      <c r="CTC47" s="64"/>
      <c r="CTD47" s="64"/>
      <c r="CTE47" s="64"/>
      <c r="CTF47" s="64"/>
      <c r="CTG47" s="64"/>
      <c r="CTH47" s="64"/>
      <c r="CTI47" s="64"/>
      <c r="CTJ47" s="64"/>
      <c r="CTK47" s="64"/>
      <c r="CTL47" s="64"/>
      <c r="CTM47" s="64"/>
      <c r="CTN47" s="64"/>
      <c r="CTO47" s="64"/>
      <c r="CTP47" s="64"/>
      <c r="CTQ47" s="64"/>
      <c r="CTR47" s="64"/>
      <c r="CTS47" s="64"/>
      <c r="CTT47" s="64"/>
      <c r="CTU47" s="64"/>
      <c r="CTV47" s="64"/>
      <c r="CTW47" s="64"/>
      <c r="CTX47" s="64"/>
      <c r="CTY47" s="64"/>
      <c r="CTZ47" s="64"/>
      <c r="CUA47" s="64"/>
      <c r="CUB47" s="64"/>
      <c r="CUC47" s="64"/>
      <c r="CUD47" s="64"/>
      <c r="CUE47" s="64"/>
      <c r="CUF47" s="64"/>
      <c r="CUG47" s="64"/>
      <c r="CUH47" s="64"/>
      <c r="CUI47" s="64"/>
      <c r="CUJ47" s="64"/>
      <c r="CUK47" s="64"/>
      <c r="CUL47" s="64"/>
      <c r="CUM47" s="64"/>
      <c r="CUN47" s="64"/>
      <c r="CUO47" s="64"/>
      <c r="CUP47" s="64"/>
      <c r="CUQ47" s="64"/>
      <c r="CUR47" s="64"/>
      <c r="CUS47" s="64"/>
      <c r="CUT47" s="64"/>
      <c r="CUU47" s="64"/>
      <c r="CUV47" s="64"/>
      <c r="CUW47" s="64"/>
      <c r="CUX47" s="64"/>
      <c r="CUY47" s="64"/>
      <c r="CUZ47" s="64"/>
      <c r="CVA47" s="64"/>
      <c r="CVB47" s="64"/>
      <c r="CVC47" s="64"/>
      <c r="CVD47" s="64"/>
      <c r="CVE47" s="64"/>
      <c r="CVF47" s="64"/>
      <c r="CVG47" s="64"/>
      <c r="CVH47" s="64"/>
      <c r="CVI47" s="64"/>
      <c r="CVJ47" s="64"/>
      <c r="CVK47" s="64"/>
      <c r="CVL47" s="64"/>
      <c r="CVM47" s="64"/>
      <c r="CVN47" s="64"/>
      <c r="CVO47" s="64"/>
      <c r="CVP47" s="64"/>
      <c r="CVQ47" s="64"/>
      <c r="CVR47" s="64"/>
      <c r="CVS47" s="64"/>
      <c r="CVT47" s="64"/>
      <c r="CVU47" s="64"/>
      <c r="CVV47" s="64"/>
      <c r="CVW47" s="64"/>
      <c r="CVX47" s="64"/>
      <c r="CVY47" s="64"/>
      <c r="CVZ47" s="64"/>
      <c r="CWA47" s="64"/>
      <c r="CWB47" s="64"/>
      <c r="CWC47" s="64"/>
      <c r="CWD47" s="64"/>
      <c r="CWE47" s="64"/>
      <c r="CWF47" s="64"/>
      <c r="CWG47" s="64"/>
      <c r="CWH47" s="64"/>
      <c r="CWI47" s="64"/>
      <c r="CWJ47" s="64"/>
      <c r="CWK47" s="64"/>
      <c r="CWL47" s="64"/>
      <c r="CWM47" s="64"/>
      <c r="CWN47" s="64"/>
      <c r="CWO47" s="64"/>
      <c r="CWP47" s="64"/>
      <c r="CWQ47" s="64"/>
      <c r="CWR47" s="64"/>
      <c r="CWS47" s="64"/>
      <c r="CWT47" s="64"/>
      <c r="CWU47" s="64"/>
      <c r="CWV47" s="64"/>
      <c r="CWW47" s="64"/>
      <c r="CWX47" s="64"/>
      <c r="CWY47" s="64"/>
      <c r="CWZ47" s="64"/>
      <c r="CXA47" s="64"/>
      <c r="CXB47" s="64"/>
      <c r="CXC47" s="64"/>
      <c r="CXD47" s="64"/>
      <c r="CXE47" s="64"/>
      <c r="CXF47" s="64"/>
      <c r="CXG47" s="64"/>
      <c r="CXH47" s="64"/>
      <c r="CXI47" s="64"/>
      <c r="CXJ47" s="64"/>
      <c r="CXK47" s="64"/>
      <c r="CXL47" s="64"/>
      <c r="CXM47" s="64"/>
      <c r="CXN47" s="64"/>
      <c r="CXO47" s="64"/>
      <c r="CXP47" s="64"/>
      <c r="CXQ47" s="64"/>
      <c r="CXR47" s="64"/>
      <c r="CXS47" s="64"/>
      <c r="CXT47" s="64"/>
      <c r="CXU47" s="64"/>
      <c r="CXV47" s="64"/>
      <c r="CXW47" s="64"/>
      <c r="CXX47" s="64"/>
      <c r="CXY47" s="64"/>
      <c r="CXZ47" s="64"/>
      <c r="CYA47" s="64"/>
      <c r="CYB47" s="64"/>
      <c r="CYC47" s="64"/>
      <c r="CYD47" s="64"/>
      <c r="CYE47" s="64"/>
      <c r="CYF47" s="64"/>
      <c r="CYG47" s="64"/>
      <c r="CYH47" s="64"/>
      <c r="CYI47" s="64"/>
      <c r="CYJ47" s="64"/>
      <c r="CYK47" s="64"/>
      <c r="CYL47" s="64"/>
      <c r="CYM47" s="64"/>
      <c r="CYN47" s="64"/>
      <c r="CYO47" s="64"/>
      <c r="CYP47" s="64"/>
      <c r="CYQ47" s="64"/>
      <c r="CYR47" s="64"/>
      <c r="CYS47" s="64"/>
      <c r="CYT47" s="64"/>
      <c r="CYU47" s="64"/>
      <c r="CYV47" s="64"/>
      <c r="CYW47" s="64"/>
      <c r="CYX47" s="64"/>
      <c r="CYY47" s="64"/>
      <c r="CYZ47" s="64"/>
      <c r="CZA47" s="64"/>
      <c r="CZB47" s="64"/>
      <c r="CZC47" s="64"/>
      <c r="CZD47" s="64"/>
      <c r="CZE47" s="64"/>
      <c r="CZF47" s="64"/>
      <c r="CZG47" s="64"/>
      <c r="CZH47" s="64"/>
      <c r="CZI47" s="64"/>
      <c r="CZJ47" s="64"/>
      <c r="CZK47" s="64"/>
      <c r="CZL47" s="64"/>
      <c r="CZM47" s="64"/>
      <c r="CZN47" s="64"/>
      <c r="CZO47" s="64"/>
      <c r="CZP47" s="64"/>
      <c r="CZQ47" s="64"/>
      <c r="CZR47" s="64"/>
      <c r="CZS47" s="64"/>
      <c r="CZT47" s="64"/>
      <c r="CZU47" s="64"/>
      <c r="CZV47" s="64"/>
      <c r="CZW47" s="64"/>
      <c r="CZX47" s="64"/>
      <c r="CZY47" s="64"/>
      <c r="CZZ47" s="64"/>
      <c r="DAA47" s="64"/>
      <c r="DAB47" s="64"/>
      <c r="DAC47" s="64"/>
      <c r="DAD47" s="64"/>
      <c r="DAE47" s="64"/>
      <c r="DAF47" s="64"/>
      <c r="DAG47" s="64"/>
      <c r="DAH47" s="64"/>
      <c r="DAI47" s="64"/>
      <c r="DAJ47" s="64"/>
      <c r="DAK47" s="64"/>
      <c r="DAL47" s="64"/>
      <c r="DAM47" s="64"/>
      <c r="DAN47" s="64"/>
      <c r="DAO47" s="64"/>
      <c r="DAP47" s="64"/>
      <c r="DAQ47" s="64"/>
      <c r="DAR47" s="64"/>
      <c r="DAS47" s="64"/>
      <c r="DAT47" s="64"/>
      <c r="DAU47" s="64"/>
      <c r="DAV47" s="64"/>
      <c r="DAW47" s="64"/>
      <c r="DAX47" s="64"/>
      <c r="DAY47" s="64"/>
      <c r="DAZ47" s="64"/>
      <c r="DBA47" s="64"/>
      <c r="DBB47" s="64"/>
      <c r="DBC47" s="64"/>
      <c r="DBD47" s="64"/>
      <c r="DBE47" s="64"/>
      <c r="DBF47" s="64"/>
      <c r="DBG47" s="64"/>
      <c r="DBH47" s="64"/>
      <c r="DBI47" s="64"/>
      <c r="DBJ47" s="64"/>
      <c r="DBK47" s="64"/>
      <c r="DBL47" s="64"/>
      <c r="DBM47" s="64"/>
      <c r="DBN47" s="64"/>
      <c r="DBO47" s="64"/>
      <c r="DBP47" s="64"/>
      <c r="DBQ47" s="64"/>
      <c r="DBR47" s="64"/>
      <c r="DBS47" s="64"/>
      <c r="DBT47" s="64"/>
      <c r="DBU47" s="64"/>
      <c r="DBV47" s="64"/>
      <c r="DBW47" s="64"/>
      <c r="DBX47" s="64"/>
      <c r="DBY47" s="64"/>
      <c r="DBZ47" s="64"/>
      <c r="DCA47" s="64"/>
      <c r="DCB47" s="64"/>
      <c r="DCC47" s="64"/>
      <c r="DCD47" s="64"/>
      <c r="DCE47" s="64"/>
      <c r="DCF47" s="64"/>
      <c r="DCG47" s="64"/>
      <c r="DCH47" s="64"/>
      <c r="DCI47" s="64"/>
      <c r="DCJ47" s="64"/>
      <c r="DCK47" s="64"/>
      <c r="DCL47" s="64"/>
      <c r="DCM47" s="64"/>
      <c r="DCN47" s="64"/>
      <c r="DCO47" s="64"/>
      <c r="DCP47" s="64"/>
      <c r="DCQ47" s="64"/>
      <c r="DCR47" s="64"/>
      <c r="DCS47" s="64"/>
      <c r="DCT47" s="64"/>
    </row>
    <row r="48" spans="1:2802" s="121" customFormat="1" ht="18" customHeight="1" x14ac:dyDescent="0.2">
      <c r="A48" s="126">
        <f t="shared" si="7"/>
        <v>24</v>
      </c>
      <c r="B48" s="196" t="s">
        <v>275</v>
      </c>
      <c r="C48" s="196" t="s">
        <v>276</v>
      </c>
      <c r="D48" s="42" t="s">
        <v>146</v>
      </c>
      <c r="E48" s="193">
        <v>40.200000000000003</v>
      </c>
      <c r="F48" s="194">
        <v>0.05</v>
      </c>
      <c r="G48" s="193">
        <f t="shared" ref="G48:G50" si="38">E48+(E48*F48)</f>
        <v>42.21</v>
      </c>
      <c r="H48" s="6" t="s">
        <v>117</v>
      </c>
      <c r="I48" s="3">
        <v>3.4133333333333328E-2</v>
      </c>
      <c r="J48" s="6">
        <v>45.75</v>
      </c>
      <c r="K48" s="137">
        <f t="shared" si="12"/>
        <v>1.5615999999999997</v>
      </c>
      <c r="L48" s="137">
        <v>2.3039999999999998</v>
      </c>
      <c r="M48" s="141">
        <f t="shared" ref="M48:M50" si="39">IF(H48&lt;&gt;"",K48+L48,"")</f>
        <v>3.8655999999999997</v>
      </c>
      <c r="N48" s="195">
        <f t="shared" ref="N48:N50" si="40">G48*M48</f>
        <v>163.16697599999998</v>
      </c>
      <c r="O48" s="132"/>
      <c r="P48" s="64"/>
      <c r="Q48" s="64"/>
      <c r="R48" s="3"/>
      <c r="S48" s="137"/>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c r="EO48" s="64"/>
      <c r="EP48" s="64"/>
      <c r="EQ48" s="64"/>
      <c r="ER48" s="64"/>
      <c r="ES48" s="64"/>
      <c r="ET48" s="64"/>
      <c r="EU48" s="64"/>
      <c r="EV48" s="64"/>
      <c r="EW48" s="64"/>
      <c r="EX48" s="64"/>
      <c r="EY48" s="64"/>
      <c r="EZ48" s="64"/>
      <c r="FA48" s="64"/>
      <c r="FB48" s="64"/>
      <c r="FC48" s="64"/>
      <c r="FD48" s="64"/>
      <c r="FE48" s="64"/>
      <c r="FF48" s="64"/>
      <c r="FG48" s="64"/>
      <c r="FH48" s="64"/>
      <c r="FI48" s="64"/>
      <c r="FJ48" s="64"/>
      <c r="FK48" s="64"/>
      <c r="FL48" s="64"/>
      <c r="FM48" s="64"/>
      <c r="FN48" s="64"/>
      <c r="FO48" s="64"/>
      <c r="FP48" s="64"/>
      <c r="FQ48" s="64"/>
      <c r="FR48" s="64"/>
      <c r="FS48" s="64"/>
      <c r="FT48" s="64"/>
      <c r="FU48" s="64"/>
      <c r="FV48" s="64"/>
      <c r="FW48" s="64"/>
      <c r="FX48" s="64"/>
      <c r="FY48" s="64"/>
      <c r="FZ48" s="64"/>
      <c r="GA48" s="64"/>
      <c r="GB48" s="64"/>
      <c r="GC48" s="64"/>
      <c r="GD48" s="64"/>
      <c r="GE48" s="64"/>
      <c r="GF48" s="64"/>
      <c r="GG48" s="64"/>
      <c r="GH48" s="64"/>
      <c r="GI48" s="64"/>
      <c r="GJ48" s="64"/>
      <c r="GK48" s="64"/>
      <c r="GL48" s="64"/>
      <c r="GM48" s="64"/>
      <c r="GN48" s="64"/>
      <c r="GO48" s="64"/>
      <c r="GP48" s="64"/>
      <c r="GQ48" s="64"/>
      <c r="GR48" s="64"/>
      <c r="GS48" s="64"/>
      <c r="GT48" s="64"/>
      <c r="GU48" s="64"/>
      <c r="GV48" s="64"/>
      <c r="GW48" s="64"/>
      <c r="GX48" s="64"/>
      <c r="GY48" s="64"/>
      <c r="GZ48" s="64"/>
      <c r="HA48" s="64"/>
      <c r="HB48" s="64"/>
      <c r="HC48" s="64"/>
      <c r="HD48" s="64"/>
      <c r="HE48" s="64"/>
      <c r="HF48" s="64"/>
      <c r="HG48" s="64"/>
      <c r="HH48" s="64"/>
      <c r="HI48" s="64"/>
      <c r="HJ48" s="64"/>
      <c r="HK48" s="64"/>
      <c r="HL48" s="64"/>
      <c r="HM48" s="64"/>
      <c r="HN48" s="64"/>
      <c r="HO48" s="64"/>
      <c r="HP48" s="64"/>
      <c r="HQ48" s="64"/>
      <c r="HR48" s="64"/>
      <c r="HS48" s="64"/>
      <c r="HT48" s="64"/>
      <c r="HU48" s="64"/>
      <c r="HV48" s="64"/>
      <c r="HW48" s="64"/>
      <c r="HX48" s="64"/>
      <c r="HY48" s="64"/>
      <c r="HZ48" s="64"/>
      <c r="IA48" s="64"/>
      <c r="IB48" s="64"/>
      <c r="IC48" s="64"/>
      <c r="ID48" s="64"/>
      <c r="IE48" s="64"/>
      <c r="IF48" s="64"/>
      <c r="IG48" s="64"/>
      <c r="IH48" s="64"/>
      <c r="II48" s="64"/>
      <c r="IJ48" s="64"/>
      <c r="IK48" s="64"/>
      <c r="IL48" s="64"/>
      <c r="IM48" s="64"/>
      <c r="IN48" s="64"/>
      <c r="IO48" s="64"/>
      <c r="IP48" s="64"/>
      <c r="IQ48" s="64"/>
      <c r="IR48" s="64"/>
      <c r="IS48" s="64"/>
      <c r="IT48" s="64"/>
      <c r="IU48" s="64"/>
      <c r="IV48" s="64"/>
      <c r="IW48" s="64"/>
      <c r="IX48" s="64"/>
      <c r="IY48" s="64"/>
      <c r="IZ48" s="64"/>
      <c r="JA48" s="64"/>
      <c r="JB48" s="64"/>
      <c r="JC48" s="64"/>
      <c r="JD48" s="64"/>
      <c r="JE48" s="64"/>
      <c r="JF48" s="64"/>
      <c r="JG48" s="64"/>
      <c r="JH48" s="64"/>
      <c r="JI48" s="64"/>
      <c r="JJ48" s="64"/>
      <c r="JK48" s="64"/>
      <c r="JL48" s="64"/>
      <c r="JM48" s="64"/>
      <c r="JN48" s="64"/>
      <c r="JO48" s="64"/>
      <c r="JP48" s="64"/>
      <c r="JQ48" s="64"/>
      <c r="JR48" s="64"/>
      <c r="JS48" s="64"/>
      <c r="JT48" s="64"/>
      <c r="JU48" s="64"/>
      <c r="JV48" s="64"/>
      <c r="JW48" s="64"/>
      <c r="JX48" s="64"/>
      <c r="JY48" s="64"/>
      <c r="JZ48" s="64"/>
      <c r="KA48" s="64"/>
      <c r="KB48" s="64"/>
      <c r="KC48" s="64"/>
      <c r="KD48" s="64"/>
      <c r="KE48" s="64"/>
      <c r="KF48" s="64"/>
      <c r="KG48" s="64"/>
      <c r="KH48" s="64"/>
      <c r="KI48" s="64"/>
      <c r="KJ48" s="64"/>
      <c r="KK48" s="64"/>
      <c r="KL48" s="64"/>
      <c r="KM48" s="64"/>
      <c r="KN48" s="64"/>
      <c r="KO48" s="64"/>
      <c r="KP48" s="64"/>
      <c r="KQ48" s="64"/>
      <c r="KR48" s="64"/>
      <c r="KS48" s="64"/>
      <c r="KT48" s="64"/>
      <c r="KU48" s="64"/>
      <c r="KV48" s="64"/>
      <c r="KW48" s="64"/>
      <c r="KX48" s="64"/>
      <c r="KY48" s="64"/>
      <c r="KZ48" s="64"/>
      <c r="LA48" s="64"/>
      <c r="LB48" s="64"/>
      <c r="LC48" s="64"/>
      <c r="LD48" s="64"/>
      <c r="LE48" s="64"/>
      <c r="LF48" s="64"/>
      <c r="LG48" s="64"/>
      <c r="LH48" s="64"/>
      <c r="LI48" s="64"/>
      <c r="LJ48" s="64"/>
      <c r="LK48" s="64"/>
      <c r="LL48" s="64"/>
      <c r="LM48" s="64"/>
      <c r="LN48" s="64"/>
      <c r="LO48" s="64"/>
      <c r="LP48" s="64"/>
      <c r="LQ48" s="64"/>
      <c r="LR48" s="64"/>
      <c r="LS48" s="64"/>
      <c r="LT48" s="64"/>
      <c r="LU48" s="64"/>
      <c r="LV48" s="64"/>
      <c r="LW48" s="64"/>
      <c r="LX48" s="64"/>
      <c r="LY48" s="64"/>
      <c r="LZ48" s="64"/>
      <c r="MA48" s="64"/>
      <c r="MB48" s="64"/>
      <c r="MC48" s="64"/>
      <c r="MD48" s="64"/>
      <c r="ME48" s="64"/>
      <c r="MF48" s="64"/>
      <c r="MG48" s="64"/>
      <c r="MH48" s="64"/>
      <c r="MI48" s="64"/>
      <c r="MJ48" s="64"/>
      <c r="MK48" s="64"/>
      <c r="ML48" s="64"/>
      <c r="MM48" s="64"/>
      <c r="MN48" s="64"/>
      <c r="MO48" s="64"/>
      <c r="MP48" s="64"/>
      <c r="MQ48" s="64"/>
      <c r="MR48" s="64"/>
      <c r="MS48" s="64"/>
      <c r="MT48" s="64"/>
      <c r="MU48" s="64"/>
      <c r="MV48" s="64"/>
      <c r="MW48" s="64"/>
      <c r="MX48" s="64"/>
      <c r="MY48" s="64"/>
      <c r="MZ48" s="64"/>
      <c r="NA48" s="64"/>
      <c r="NB48" s="64"/>
      <c r="NC48" s="64"/>
      <c r="ND48" s="64"/>
      <c r="NE48" s="64"/>
      <c r="NF48" s="64"/>
      <c r="NG48" s="64"/>
      <c r="NH48" s="64"/>
      <c r="NI48" s="64"/>
      <c r="NJ48" s="64"/>
      <c r="NK48" s="64"/>
      <c r="NL48" s="64"/>
      <c r="NM48" s="64"/>
      <c r="NN48" s="64"/>
      <c r="NO48" s="64"/>
      <c r="NP48" s="64"/>
      <c r="NQ48" s="64"/>
      <c r="NR48" s="64"/>
      <c r="NS48" s="64"/>
      <c r="NT48" s="64"/>
      <c r="NU48" s="64"/>
      <c r="NV48" s="64"/>
      <c r="NW48" s="64"/>
      <c r="NX48" s="64"/>
      <c r="NY48" s="64"/>
      <c r="NZ48" s="64"/>
      <c r="OA48" s="64"/>
      <c r="OB48" s="64"/>
      <c r="OC48" s="64"/>
      <c r="OD48" s="64"/>
      <c r="OE48" s="64"/>
      <c r="OF48" s="64"/>
      <c r="OG48" s="64"/>
      <c r="OH48" s="64"/>
      <c r="OI48" s="64"/>
      <c r="OJ48" s="64"/>
      <c r="OK48" s="64"/>
      <c r="OL48" s="64"/>
      <c r="OM48" s="64"/>
      <c r="ON48" s="64"/>
      <c r="OO48" s="64"/>
      <c r="OP48" s="64"/>
      <c r="OQ48" s="64"/>
      <c r="OR48" s="64"/>
      <c r="OS48" s="64"/>
      <c r="OT48" s="64"/>
      <c r="OU48" s="64"/>
      <c r="OV48" s="64"/>
      <c r="OW48" s="64"/>
      <c r="OX48" s="64"/>
      <c r="OY48" s="64"/>
      <c r="OZ48" s="64"/>
      <c r="PA48" s="64"/>
      <c r="PB48" s="64"/>
      <c r="PC48" s="64"/>
      <c r="PD48" s="64"/>
      <c r="PE48" s="64"/>
      <c r="PF48" s="64"/>
      <c r="PG48" s="64"/>
      <c r="PH48" s="64"/>
      <c r="PI48" s="64"/>
      <c r="PJ48" s="64"/>
      <c r="PK48" s="64"/>
      <c r="PL48" s="64"/>
      <c r="PM48" s="64"/>
      <c r="PN48" s="64"/>
      <c r="PO48" s="64"/>
      <c r="PP48" s="64"/>
      <c r="PQ48" s="64"/>
      <c r="PR48" s="64"/>
      <c r="PS48" s="64"/>
      <c r="PT48" s="64"/>
      <c r="PU48" s="64"/>
      <c r="PV48" s="64"/>
      <c r="PW48" s="64"/>
      <c r="PX48" s="64"/>
      <c r="PY48" s="64"/>
      <c r="PZ48" s="64"/>
      <c r="QA48" s="64"/>
      <c r="QB48" s="64"/>
      <c r="QC48" s="64"/>
      <c r="QD48" s="64"/>
      <c r="QE48" s="64"/>
      <c r="QF48" s="64"/>
      <c r="QG48" s="64"/>
      <c r="QH48" s="64"/>
      <c r="QI48" s="64"/>
      <c r="QJ48" s="64"/>
      <c r="QK48" s="64"/>
      <c r="QL48" s="64"/>
      <c r="QM48" s="64"/>
      <c r="QN48" s="64"/>
      <c r="QO48" s="64"/>
      <c r="QP48" s="64"/>
      <c r="QQ48" s="64"/>
      <c r="QR48" s="64"/>
      <c r="QS48" s="64"/>
      <c r="QT48" s="64"/>
      <c r="QU48" s="64"/>
      <c r="QV48" s="64"/>
      <c r="QW48" s="64"/>
      <c r="QX48" s="64"/>
      <c r="QY48" s="64"/>
      <c r="QZ48" s="64"/>
      <c r="RA48" s="64"/>
      <c r="RB48" s="64"/>
      <c r="RC48" s="64"/>
      <c r="RD48" s="64"/>
      <c r="RE48" s="64"/>
      <c r="RF48" s="64"/>
      <c r="RG48" s="64"/>
      <c r="RH48" s="64"/>
      <c r="RI48" s="64"/>
      <c r="RJ48" s="64"/>
      <c r="RK48" s="64"/>
      <c r="RL48" s="64"/>
      <c r="RM48" s="64"/>
      <c r="RN48" s="64"/>
      <c r="RO48" s="64"/>
      <c r="RP48" s="64"/>
      <c r="RQ48" s="64"/>
      <c r="RR48" s="64"/>
      <c r="RS48" s="64"/>
      <c r="RT48" s="64"/>
      <c r="RU48" s="64"/>
      <c r="RV48" s="64"/>
      <c r="RW48" s="64"/>
      <c r="RX48" s="64"/>
      <c r="RY48" s="64"/>
      <c r="RZ48" s="64"/>
      <c r="SA48" s="64"/>
      <c r="SB48" s="64"/>
      <c r="SC48" s="64"/>
      <c r="SD48" s="64"/>
      <c r="SE48" s="64"/>
      <c r="SF48" s="64"/>
      <c r="SG48" s="64"/>
      <c r="SH48" s="64"/>
      <c r="SI48" s="64"/>
      <c r="SJ48" s="64"/>
      <c r="SK48" s="64"/>
      <c r="SL48" s="64"/>
      <c r="SM48" s="64"/>
      <c r="SN48" s="64"/>
      <c r="SO48" s="64"/>
      <c r="SP48" s="64"/>
      <c r="SQ48" s="64"/>
      <c r="SR48" s="64"/>
      <c r="SS48" s="64"/>
      <c r="ST48" s="64"/>
      <c r="SU48" s="64"/>
      <c r="SV48" s="64"/>
      <c r="SW48" s="64"/>
      <c r="SX48" s="64"/>
      <c r="SY48" s="64"/>
      <c r="SZ48" s="64"/>
      <c r="TA48" s="64"/>
      <c r="TB48" s="64"/>
      <c r="TC48" s="64"/>
      <c r="TD48" s="64"/>
      <c r="TE48" s="64"/>
      <c r="TF48" s="64"/>
      <c r="TG48" s="64"/>
      <c r="TH48" s="64"/>
      <c r="TI48" s="64"/>
      <c r="TJ48" s="64"/>
      <c r="TK48" s="64"/>
      <c r="TL48" s="64"/>
      <c r="TM48" s="64"/>
      <c r="TN48" s="64"/>
      <c r="TO48" s="64"/>
      <c r="TP48" s="64"/>
      <c r="TQ48" s="64"/>
      <c r="TR48" s="64"/>
      <c r="TS48" s="64"/>
      <c r="TT48" s="64"/>
      <c r="TU48" s="64"/>
      <c r="TV48" s="64"/>
      <c r="TW48" s="64"/>
      <c r="TX48" s="64"/>
      <c r="TY48" s="64"/>
      <c r="TZ48" s="64"/>
      <c r="UA48" s="64"/>
      <c r="UB48" s="64"/>
      <c r="UC48" s="64"/>
      <c r="UD48" s="64"/>
      <c r="UE48" s="64"/>
      <c r="UF48" s="64"/>
      <c r="UG48" s="64"/>
      <c r="UH48" s="64"/>
      <c r="UI48" s="64"/>
      <c r="UJ48" s="64"/>
      <c r="UK48" s="64"/>
      <c r="UL48" s="64"/>
      <c r="UM48" s="64"/>
      <c r="UN48" s="64"/>
      <c r="UO48" s="64"/>
      <c r="UP48" s="64"/>
      <c r="UQ48" s="64"/>
      <c r="UR48" s="64"/>
      <c r="US48" s="64"/>
      <c r="UT48" s="64"/>
      <c r="UU48" s="64"/>
      <c r="UV48" s="64"/>
      <c r="UW48" s="64"/>
      <c r="UX48" s="64"/>
      <c r="UY48" s="64"/>
      <c r="UZ48" s="64"/>
      <c r="VA48" s="64"/>
      <c r="VB48" s="64"/>
      <c r="VC48" s="64"/>
      <c r="VD48" s="64"/>
      <c r="VE48" s="64"/>
      <c r="VF48" s="64"/>
      <c r="VG48" s="64"/>
      <c r="VH48" s="64"/>
      <c r="VI48" s="64"/>
      <c r="VJ48" s="64"/>
      <c r="VK48" s="64"/>
      <c r="VL48" s="64"/>
      <c r="VM48" s="64"/>
      <c r="VN48" s="64"/>
      <c r="VO48" s="64"/>
      <c r="VP48" s="64"/>
      <c r="VQ48" s="64"/>
      <c r="VR48" s="64"/>
      <c r="VS48" s="64"/>
      <c r="VT48" s="64"/>
      <c r="VU48" s="64"/>
      <c r="VV48" s="64"/>
      <c r="VW48" s="64"/>
      <c r="VX48" s="64"/>
      <c r="VY48" s="64"/>
      <c r="VZ48" s="64"/>
      <c r="WA48" s="64"/>
      <c r="WB48" s="64"/>
      <c r="WC48" s="64"/>
      <c r="WD48" s="64"/>
      <c r="WE48" s="64"/>
      <c r="WF48" s="64"/>
      <c r="WG48" s="64"/>
      <c r="WH48" s="64"/>
      <c r="WI48" s="64"/>
      <c r="WJ48" s="64"/>
      <c r="WK48" s="64"/>
      <c r="WL48" s="64"/>
      <c r="WM48" s="64"/>
      <c r="WN48" s="64"/>
      <c r="WO48" s="64"/>
      <c r="WP48" s="64"/>
      <c r="WQ48" s="64"/>
      <c r="WR48" s="64"/>
      <c r="WS48" s="64"/>
      <c r="WT48" s="64"/>
      <c r="WU48" s="64"/>
      <c r="WV48" s="64"/>
      <c r="WW48" s="64"/>
      <c r="WX48" s="64"/>
      <c r="WY48" s="64"/>
      <c r="WZ48" s="64"/>
      <c r="XA48" s="64"/>
      <c r="XB48" s="64"/>
      <c r="XC48" s="64"/>
      <c r="XD48" s="64"/>
      <c r="XE48" s="64"/>
      <c r="XF48" s="64"/>
      <c r="XG48" s="64"/>
      <c r="XH48" s="64"/>
      <c r="XI48" s="64"/>
      <c r="XJ48" s="64"/>
      <c r="XK48" s="64"/>
      <c r="XL48" s="64"/>
      <c r="XM48" s="64"/>
      <c r="XN48" s="64"/>
      <c r="XO48" s="64"/>
      <c r="XP48" s="64"/>
      <c r="XQ48" s="64"/>
      <c r="XR48" s="64"/>
      <c r="XS48" s="64"/>
      <c r="XT48" s="64"/>
      <c r="XU48" s="64"/>
      <c r="XV48" s="64"/>
      <c r="XW48" s="64"/>
      <c r="XX48" s="64"/>
      <c r="XY48" s="64"/>
      <c r="XZ48" s="64"/>
      <c r="YA48" s="64"/>
      <c r="YB48" s="64"/>
      <c r="YC48" s="64"/>
      <c r="YD48" s="64"/>
      <c r="YE48" s="64"/>
      <c r="YF48" s="64"/>
      <c r="YG48" s="64"/>
      <c r="YH48" s="64"/>
      <c r="YI48" s="64"/>
      <c r="YJ48" s="64"/>
      <c r="YK48" s="64"/>
      <c r="YL48" s="64"/>
      <c r="YM48" s="64"/>
      <c r="YN48" s="64"/>
      <c r="YO48" s="64"/>
      <c r="YP48" s="64"/>
      <c r="YQ48" s="64"/>
      <c r="YR48" s="64"/>
      <c r="YS48" s="64"/>
      <c r="YT48" s="64"/>
      <c r="YU48" s="64"/>
      <c r="YV48" s="64"/>
      <c r="YW48" s="64"/>
      <c r="YX48" s="64"/>
      <c r="YY48" s="64"/>
      <c r="YZ48" s="64"/>
      <c r="ZA48" s="64"/>
      <c r="ZB48" s="64"/>
      <c r="ZC48" s="64"/>
      <c r="ZD48" s="64"/>
      <c r="ZE48" s="64"/>
      <c r="ZF48" s="64"/>
      <c r="ZG48" s="64"/>
      <c r="ZH48" s="64"/>
      <c r="ZI48" s="64"/>
      <c r="ZJ48" s="64"/>
      <c r="ZK48" s="64"/>
      <c r="ZL48" s="64"/>
      <c r="ZM48" s="64"/>
      <c r="ZN48" s="64"/>
      <c r="ZO48" s="64"/>
      <c r="ZP48" s="64"/>
      <c r="ZQ48" s="64"/>
      <c r="ZR48" s="64"/>
      <c r="ZS48" s="64"/>
      <c r="ZT48" s="64"/>
      <c r="ZU48" s="64"/>
      <c r="ZV48" s="64"/>
      <c r="ZW48" s="64"/>
      <c r="ZX48" s="64"/>
      <c r="ZY48" s="64"/>
      <c r="ZZ48" s="64"/>
      <c r="AAA48" s="64"/>
      <c r="AAB48" s="64"/>
      <c r="AAC48" s="64"/>
      <c r="AAD48" s="64"/>
      <c r="AAE48" s="64"/>
      <c r="AAF48" s="64"/>
      <c r="AAG48" s="64"/>
      <c r="AAH48" s="64"/>
      <c r="AAI48" s="64"/>
      <c r="AAJ48" s="64"/>
      <c r="AAK48" s="64"/>
      <c r="AAL48" s="64"/>
      <c r="AAM48" s="64"/>
      <c r="AAN48" s="64"/>
      <c r="AAO48" s="64"/>
      <c r="AAP48" s="64"/>
      <c r="AAQ48" s="64"/>
      <c r="AAR48" s="64"/>
      <c r="AAS48" s="64"/>
      <c r="AAT48" s="64"/>
      <c r="AAU48" s="64"/>
      <c r="AAV48" s="64"/>
      <c r="AAW48" s="64"/>
      <c r="AAX48" s="64"/>
      <c r="AAY48" s="64"/>
      <c r="AAZ48" s="64"/>
      <c r="ABA48" s="64"/>
      <c r="ABB48" s="64"/>
      <c r="ABC48" s="64"/>
      <c r="ABD48" s="64"/>
      <c r="ABE48" s="64"/>
      <c r="ABF48" s="64"/>
      <c r="ABG48" s="64"/>
      <c r="ABH48" s="64"/>
      <c r="ABI48" s="64"/>
      <c r="ABJ48" s="64"/>
      <c r="ABK48" s="64"/>
      <c r="ABL48" s="64"/>
      <c r="ABM48" s="64"/>
      <c r="ABN48" s="64"/>
      <c r="ABO48" s="64"/>
      <c r="ABP48" s="64"/>
      <c r="ABQ48" s="64"/>
      <c r="ABR48" s="64"/>
      <c r="ABS48" s="64"/>
      <c r="ABT48" s="64"/>
      <c r="ABU48" s="64"/>
      <c r="ABV48" s="64"/>
      <c r="ABW48" s="64"/>
      <c r="ABX48" s="64"/>
      <c r="ABY48" s="64"/>
      <c r="ABZ48" s="64"/>
      <c r="ACA48" s="64"/>
      <c r="ACB48" s="64"/>
      <c r="ACC48" s="64"/>
      <c r="ACD48" s="64"/>
      <c r="ACE48" s="64"/>
      <c r="ACF48" s="64"/>
      <c r="ACG48" s="64"/>
      <c r="ACH48" s="64"/>
      <c r="ACI48" s="64"/>
      <c r="ACJ48" s="64"/>
      <c r="ACK48" s="64"/>
      <c r="ACL48" s="64"/>
      <c r="ACM48" s="64"/>
      <c r="ACN48" s="64"/>
      <c r="ACO48" s="64"/>
      <c r="ACP48" s="64"/>
      <c r="ACQ48" s="64"/>
      <c r="ACR48" s="64"/>
      <c r="ACS48" s="64"/>
      <c r="ACT48" s="64"/>
      <c r="ACU48" s="64"/>
      <c r="ACV48" s="64"/>
      <c r="ACW48" s="64"/>
      <c r="ACX48" s="64"/>
      <c r="ACY48" s="64"/>
      <c r="ACZ48" s="64"/>
      <c r="ADA48" s="64"/>
      <c r="ADB48" s="64"/>
      <c r="ADC48" s="64"/>
      <c r="ADD48" s="64"/>
      <c r="ADE48" s="64"/>
      <c r="ADF48" s="64"/>
      <c r="ADG48" s="64"/>
      <c r="ADH48" s="64"/>
      <c r="ADI48" s="64"/>
      <c r="ADJ48" s="64"/>
      <c r="ADK48" s="64"/>
      <c r="ADL48" s="64"/>
      <c r="ADM48" s="64"/>
      <c r="ADN48" s="64"/>
      <c r="ADO48" s="64"/>
      <c r="ADP48" s="64"/>
      <c r="ADQ48" s="64"/>
      <c r="ADR48" s="64"/>
      <c r="ADS48" s="64"/>
      <c r="ADT48" s="64"/>
      <c r="ADU48" s="64"/>
      <c r="ADV48" s="64"/>
      <c r="ADW48" s="64"/>
      <c r="ADX48" s="64"/>
      <c r="ADY48" s="64"/>
      <c r="ADZ48" s="64"/>
      <c r="AEA48" s="64"/>
      <c r="AEB48" s="64"/>
      <c r="AEC48" s="64"/>
      <c r="AED48" s="64"/>
      <c r="AEE48" s="64"/>
      <c r="AEF48" s="64"/>
      <c r="AEG48" s="64"/>
      <c r="AEH48" s="64"/>
      <c r="AEI48" s="64"/>
      <c r="AEJ48" s="64"/>
      <c r="AEK48" s="64"/>
      <c r="AEL48" s="64"/>
      <c r="AEM48" s="64"/>
      <c r="AEN48" s="64"/>
      <c r="AEO48" s="64"/>
      <c r="AEP48" s="64"/>
      <c r="AEQ48" s="64"/>
      <c r="AER48" s="64"/>
      <c r="AES48" s="64"/>
      <c r="AET48" s="64"/>
      <c r="AEU48" s="64"/>
      <c r="AEV48" s="64"/>
      <c r="AEW48" s="64"/>
      <c r="AEX48" s="64"/>
      <c r="AEY48" s="64"/>
      <c r="AEZ48" s="64"/>
      <c r="AFA48" s="64"/>
      <c r="AFB48" s="64"/>
      <c r="AFC48" s="64"/>
      <c r="AFD48" s="64"/>
      <c r="AFE48" s="64"/>
      <c r="AFF48" s="64"/>
      <c r="AFG48" s="64"/>
      <c r="AFH48" s="64"/>
      <c r="AFI48" s="64"/>
      <c r="AFJ48" s="64"/>
      <c r="AFK48" s="64"/>
      <c r="AFL48" s="64"/>
      <c r="AFM48" s="64"/>
      <c r="AFN48" s="64"/>
      <c r="AFO48" s="64"/>
      <c r="AFP48" s="64"/>
      <c r="AFQ48" s="64"/>
      <c r="AFR48" s="64"/>
      <c r="AFS48" s="64"/>
      <c r="AFT48" s="64"/>
      <c r="AFU48" s="64"/>
      <c r="AFV48" s="64"/>
      <c r="AFW48" s="64"/>
      <c r="AFX48" s="64"/>
      <c r="AFY48" s="64"/>
      <c r="AFZ48" s="64"/>
      <c r="AGA48" s="64"/>
      <c r="AGB48" s="64"/>
      <c r="AGC48" s="64"/>
      <c r="AGD48" s="64"/>
      <c r="AGE48" s="64"/>
      <c r="AGF48" s="64"/>
      <c r="AGG48" s="64"/>
      <c r="AGH48" s="64"/>
      <c r="AGI48" s="64"/>
      <c r="AGJ48" s="64"/>
      <c r="AGK48" s="64"/>
      <c r="AGL48" s="64"/>
      <c r="AGM48" s="64"/>
      <c r="AGN48" s="64"/>
      <c r="AGO48" s="64"/>
      <c r="AGP48" s="64"/>
      <c r="AGQ48" s="64"/>
      <c r="AGR48" s="64"/>
      <c r="AGS48" s="64"/>
      <c r="AGT48" s="64"/>
      <c r="AGU48" s="64"/>
      <c r="AGV48" s="64"/>
      <c r="AGW48" s="64"/>
      <c r="AGX48" s="64"/>
      <c r="AGY48" s="64"/>
      <c r="AGZ48" s="64"/>
      <c r="AHA48" s="64"/>
      <c r="AHB48" s="64"/>
      <c r="AHC48" s="64"/>
      <c r="AHD48" s="64"/>
      <c r="AHE48" s="64"/>
      <c r="AHF48" s="64"/>
      <c r="AHG48" s="64"/>
      <c r="AHH48" s="64"/>
      <c r="AHI48" s="64"/>
      <c r="AHJ48" s="64"/>
      <c r="AHK48" s="64"/>
      <c r="AHL48" s="64"/>
      <c r="AHM48" s="64"/>
      <c r="AHN48" s="64"/>
      <c r="AHO48" s="64"/>
      <c r="AHP48" s="64"/>
      <c r="AHQ48" s="64"/>
      <c r="AHR48" s="64"/>
      <c r="AHS48" s="64"/>
      <c r="AHT48" s="64"/>
      <c r="AHU48" s="64"/>
      <c r="AHV48" s="64"/>
      <c r="AHW48" s="64"/>
      <c r="AHX48" s="64"/>
      <c r="AHY48" s="64"/>
      <c r="AHZ48" s="64"/>
      <c r="AIA48" s="64"/>
      <c r="AIB48" s="64"/>
      <c r="AIC48" s="64"/>
      <c r="AID48" s="64"/>
      <c r="AIE48" s="64"/>
      <c r="AIF48" s="64"/>
      <c r="AIG48" s="64"/>
      <c r="AIH48" s="64"/>
      <c r="AII48" s="64"/>
      <c r="AIJ48" s="64"/>
      <c r="AIK48" s="64"/>
      <c r="AIL48" s="64"/>
      <c r="AIM48" s="64"/>
      <c r="AIN48" s="64"/>
      <c r="AIO48" s="64"/>
      <c r="AIP48" s="64"/>
      <c r="AIQ48" s="64"/>
      <c r="AIR48" s="64"/>
      <c r="AIS48" s="64"/>
      <c r="AIT48" s="64"/>
      <c r="AIU48" s="64"/>
      <c r="AIV48" s="64"/>
      <c r="AIW48" s="64"/>
      <c r="AIX48" s="64"/>
      <c r="AIY48" s="64"/>
      <c r="AIZ48" s="64"/>
      <c r="AJA48" s="64"/>
      <c r="AJB48" s="64"/>
      <c r="AJC48" s="64"/>
      <c r="AJD48" s="64"/>
      <c r="AJE48" s="64"/>
      <c r="AJF48" s="64"/>
      <c r="AJG48" s="64"/>
      <c r="AJH48" s="64"/>
      <c r="AJI48" s="64"/>
      <c r="AJJ48" s="64"/>
      <c r="AJK48" s="64"/>
      <c r="AJL48" s="64"/>
      <c r="AJM48" s="64"/>
      <c r="AJN48" s="64"/>
      <c r="AJO48" s="64"/>
      <c r="AJP48" s="64"/>
      <c r="AJQ48" s="64"/>
      <c r="AJR48" s="64"/>
      <c r="AJS48" s="64"/>
      <c r="AJT48" s="64"/>
      <c r="AJU48" s="64"/>
      <c r="AJV48" s="64"/>
      <c r="AJW48" s="64"/>
      <c r="AJX48" s="64"/>
      <c r="AJY48" s="64"/>
      <c r="AJZ48" s="64"/>
      <c r="AKA48" s="64"/>
      <c r="AKB48" s="64"/>
      <c r="AKC48" s="64"/>
      <c r="AKD48" s="64"/>
      <c r="AKE48" s="64"/>
      <c r="AKF48" s="64"/>
      <c r="AKG48" s="64"/>
      <c r="AKH48" s="64"/>
      <c r="AKI48" s="64"/>
      <c r="AKJ48" s="64"/>
      <c r="AKK48" s="64"/>
      <c r="AKL48" s="64"/>
      <c r="AKM48" s="64"/>
      <c r="AKN48" s="64"/>
      <c r="AKO48" s="64"/>
      <c r="AKP48" s="64"/>
      <c r="AKQ48" s="64"/>
      <c r="AKR48" s="64"/>
      <c r="AKS48" s="64"/>
      <c r="AKT48" s="64"/>
      <c r="AKU48" s="64"/>
      <c r="AKV48" s="64"/>
      <c r="AKW48" s="64"/>
      <c r="AKX48" s="64"/>
      <c r="AKY48" s="64"/>
      <c r="AKZ48" s="64"/>
      <c r="ALA48" s="64"/>
      <c r="ALB48" s="64"/>
      <c r="ALC48" s="64"/>
      <c r="ALD48" s="64"/>
      <c r="ALE48" s="64"/>
      <c r="ALF48" s="64"/>
      <c r="ALG48" s="64"/>
      <c r="ALH48" s="64"/>
      <c r="ALI48" s="64"/>
      <c r="ALJ48" s="64"/>
      <c r="ALK48" s="64"/>
      <c r="ALL48" s="64"/>
      <c r="ALM48" s="64"/>
      <c r="ALN48" s="64"/>
      <c r="ALO48" s="64"/>
      <c r="ALP48" s="64"/>
      <c r="ALQ48" s="64"/>
      <c r="ALR48" s="64"/>
      <c r="ALS48" s="64"/>
      <c r="ALT48" s="64"/>
      <c r="ALU48" s="64"/>
      <c r="ALV48" s="64"/>
      <c r="ALW48" s="64"/>
      <c r="ALX48" s="64"/>
      <c r="ALY48" s="64"/>
      <c r="ALZ48" s="64"/>
      <c r="AMA48" s="64"/>
      <c r="AMB48" s="64"/>
      <c r="AMC48" s="64"/>
      <c r="AMD48" s="64"/>
      <c r="AME48" s="64"/>
      <c r="AMF48" s="64"/>
      <c r="AMG48" s="64"/>
      <c r="AMH48" s="64"/>
      <c r="AMI48" s="64"/>
      <c r="AMJ48" s="64"/>
      <c r="AMK48" s="64"/>
      <c r="AML48" s="64"/>
      <c r="AMM48" s="64"/>
      <c r="AMN48" s="64"/>
      <c r="AMO48" s="64"/>
      <c r="AMP48" s="64"/>
      <c r="AMQ48" s="64"/>
      <c r="AMR48" s="64"/>
      <c r="AMS48" s="64"/>
      <c r="AMT48" s="64"/>
      <c r="AMU48" s="64"/>
      <c r="AMV48" s="64"/>
      <c r="AMW48" s="64"/>
      <c r="AMX48" s="64"/>
      <c r="AMY48" s="64"/>
      <c r="AMZ48" s="64"/>
      <c r="ANA48" s="64"/>
      <c r="ANB48" s="64"/>
      <c r="ANC48" s="64"/>
      <c r="AND48" s="64"/>
      <c r="ANE48" s="64"/>
      <c r="ANF48" s="64"/>
      <c r="ANG48" s="64"/>
      <c r="ANH48" s="64"/>
      <c r="ANI48" s="64"/>
      <c r="ANJ48" s="64"/>
      <c r="ANK48" s="64"/>
      <c r="ANL48" s="64"/>
      <c r="ANM48" s="64"/>
      <c r="ANN48" s="64"/>
      <c r="ANO48" s="64"/>
      <c r="ANP48" s="64"/>
      <c r="ANQ48" s="64"/>
      <c r="ANR48" s="64"/>
      <c r="ANS48" s="64"/>
      <c r="ANT48" s="64"/>
      <c r="ANU48" s="64"/>
      <c r="ANV48" s="64"/>
      <c r="ANW48" s="64"/>
      <c r="ANX48" s="64"/>
      <c r="ANY48" s="64"/>
      <c r="ANZ48" s="64"/>
      <c r="AOA48" s="64"/>
      <c r="AOB48" s="64"/>
      <c r="AOC48" s="64"/>
      <c r="AOD48" s="64"/>
      <c r="AOE48" s="64"/>
      <c r="AOF48" s="64"/>
      <c r="AOG48" s="64"/>
      <c r="AOH48" s="64"/>
      <c r="AOI48" s="64"/>
      <c r="AOJ48" s="64"/>
      <c r="AOK48" s="64"/>
      <c r="AOL48" s="64"/>
      <c r="AOM48" s="64"/>
      <c r="AON48" s="64"/>
      <c r="AOO48" s="64"/>
      <c r="AOP48" s="64"/>
      <c r="AOQ48" s="64"/>
      <c r="AOR48" s="64"/>
      <c r="AOS48" s="64"/>
      <c r="AOT48" s="64"/>
      <c r="AOU48" s="64"/>
      <c r="AOV48" s="64"/>
      <c r="AOW48" s="64"/>
      <c r="AOX48" s="64"/>
      <c r="AOY48" s="64"/>
      <c r="AOZ48" s="64"/>
      <c r="APA48" s="64"/>
      <c r="APB48" s="64"/>
      <c r="APC48" s="64"/>
      <c r="APD48" s="64"/>
      <c r="APE48" s="64"/>
      <c r="APF48" s="64"/>
      <c r="APG48" s="64"/>
      <c r="APH48" s="64"/>
      <c r="API48" s="64"/>
      <c r="APJ48" s="64"/>
      <c r="APK48" s="64"/>
      <c r="APL48" s="64"/>
      <c r="APM48" s="64"/>
      <c r="APN48" s="64"/>
      <c r="APO48" s="64"/>
      <c r="APP48" s="64"/>
      <c r="APQ48" s="64"/>
      <c r="APR48" s="64"/>
      <c r="APS48" s="64"/>
      <c r="APT48" s="64"/>
      <c r="APU48" s="64"/>
      <c r="APV48" s="64"/>
      <c r="APW48" s="64"/>
      <c r="APX48" s="64"/>
      <c r="APY48" s="64"/>
      <c r="APZ48" s="64"/>
      <c r="AQA48" s="64"/>
      <c r="AQB48" s="64"/>
      <c r="AQC48" s="64"/>
      <c r="AQD48" s="64"/>
      <c r="AQE48" s="64"/>
      <c r="AQF48" s="64"/>
      <c r="AQG48" s="64"/>
      <c r="AQH48" s="64"/>
      <c r="AQI48" s="64"/>
      <c r="AQJ48" s="64"/>
      <c r="AQK48" s="64"/>
      <c r="AQL48" s="64"/>
      <c r="AQM48" s="64"/>
      <c r="AQN48" s="64"/>
      <c r="AQO48" s="64"/>
      <c r="AQP48" s="64"/>
      <c r="AQQ48" s="64"/>
      <c r="AQR48" s="64"/>
      <c r="AQS48" s="64"/>
      <c r="AQT48" s="64"/>
      <c r="AQU48" s="64"/>
      <c r="AQV48" s="64"/>
      <c r="AQW48" s="64"/>
      <c r="AQX48" s="64"/>
      <c r="AQY48" s="64"/>
      <c r="AQZ48" s="64"/>
      <c r="ARA48" s="64"/>
      <c r="ARB48" s="64"/>
      <c r="ARC48" s="64"/>
      <c r="ARD48" s="64"/>
      <c r="ARE48" s="64"/>
      <c r="ARF48" s="64"/>
      <c r="ARG48" s="64"/>
      <c r="ARH48" s="64"/>
      <c r="ARI48" s="64"/>
      <c r="ARJ48" s="64"/>
      <c r="ARK48" s="64"/>
      <c r="ARL48" s="64"/>
      <c r="ARM48" s="64"/>
      <c r="ARN48" s="64"/>
      <c r="ARO48" s="64"/>
      <c r="ARP48" s="64"/>
      <c r="ARQ48" s="64"/>
      <c r="ARR48" s="64"/>
      <c r="ARS48" s="64"/>
      <c r="ART48" s="64"/>
      <c r="ARU48" s="64"/>
      <c r="ARV48" s="64"/>
      <c r="ARW48" s="64"/>
      <c r="ARX48" s="64"/>
      <c r="ARY48" s="64"/>
      <c r="ARZ48" s="64"/>
      <c r="ASA48" s="64"/>
      <c r="ASB48" s="64"/>
      <c r="ASC48" s="64"/>
      <c r="ASD48" s="64"/>
      <c r="ASE48" s="64"/>
      <c r="ASF48" s="64"/>
      <c r="ASG48" s="64"/>
      <c r="ASH48" s="64"/>
      <c r="ASI48" s="64"/>
      <c r="ASJ48" s="64"/>
      <c r="ASK48" s="64"/>
      <c r="ASL48" s="64"/>
      <c r="ASM48" s="64"/>
      <c r="ASN48" s="64"/>
      <c r="ASO48" s="64"/>
      <c r="ASP48" s="64"/>
      <c r="ASQ48" s="64"/>
      <c r="ASR48" s="64"/>
      <c r="ASS48" s="64"/>
      <c r="AST48" s="64"/>
      <c r="ASU48" s="64"/>
      <c r="ASV48" s="64"/>
      <c r="ASW48" s="64"/>
      <c r="ASX48" s="64"/>
      <c r="ASY48" s="64"/>
      <c r="ASZ48" s="64"/>
      <c r="ATA48" s="64"/>
      <c r="ATB48" s="64"/>
      <c r="ATC48" s="64"/>
      <c r="ATD48" s="64"/>
      <c r="ATE48" s="64"/>
      <c r="ATF48" s="64"/>
      <c r="ATG48" s="64"/>
      <c r="ATH48" s="64"/>
      <c r="ATI48" s="64"/>
      <c r="ATJ48" s="64"/>
      <c r="ATK48" s="64"/>
      <c r="ATL48" s="64"/>
      <c r="ATM48" s="64"/>
      <c r="ATN48" s="64"/>
      <c r="ATO48" s="64"/>
      <c r="ATP48" s="64"/>
      <c r="ATQ48" s="64"/>
      <c r="ATR48" s="64"/>
      <c r="ATS48" s="64"/>
      <c r="ATT48" s="64"/>
      <c r="ATU48" s="64"/>
      <c r="ATV48" s="64"/>
      <c r="ATW48" s="64"/>
      <c r="ATX48" s="64"/>
      <c r="ATY48" s="64"/>
      <c r="ATZ48" s="64"/>
      <c r="AUA48" s="64"/>
      <c r="AUB48" s="64"/>
      <c r="AUC48" s="64"/>
      <c r="AUD48" s="64"/>
      <c r="AUE48" s="64"/>
      <c r="AUF48" s="64"/>
      <c r="AUG48" s="64"/>
      <c r="AUH48" s="64"/>
      <c r="AUI48" s="64"/>
      <c r="AUJ48" s="64"/>
      <c r="AUK48" s="64"/>
      <c r="AUL48" s="64"/>
      <c r="AUM48" s="64"/>
      <c r="AUN48" s="64"/>
      <c r="AUO48" s="64"/>
      <c r="AUP48" s="64"/>
      <c r="AUQ48" s="64"/>
      <c r="AUR48" s="64"/>
      <c r="AUS48" s="64"/>
      <c r="AUT48" s="64"/>
      <c r="AUU48" s="64"/>
      <c r="AUV48" s="64"/>
      <c r="AUW48" s="64"/>
      <c r="AUX48" s="64"/>
      <c r="AUY48" s="64"/>
      <c r="AUZ48" s="64"/>
      <c r="AVA48" s="64"/>
      <c r="AVB48" s="64"/>
      <c r="AVC48" s="64"/>
      <c r="AVD48" s="64"/>
      <c r="AVE48" s="64"/>
      <c r="AVF48" s="64"/>
      <c r="AVG48" s="64"/>
      <c r="AVH48" s="64"/>
      <c r="AVI48" s="64"/>
      <c r="AVJ48" s="64"/>
      <c r="AVK48" s="64"/>
      <c r="AVL48" s="64"/>
      <c r="AVM48" s="64"/>
      <c r="AVN48" s="64"/>
      <c r="AVO48" s="64"/>
      <c r="AVP48" s="64"/>
      <c r="AVQ48" s="64"/>
      <c r="AVR48" s="64"/>
      <c r="AVS48" s="64"/>
      <c r="AVT48" s="64"/>
      <c r="AVU48" s="64"/>
      <c r="AVV48" s="64"/>
      <c r="AVW48" s="64"/>
      <c r="AVX48" s="64"/>
      <c r="AVY48" s="64"/>
      <c r="AVZ48" s="64"/>
      <c r="AWA48" s="64"/>
      <c r="AWB48" s="64"/>
      <c r="AWC48" s="64"/>
      <c r="AWD48" s="64"/>
      <c r="AWE48" s="64"/>
      <c r="AWF48" s="64"/>
      <c r="AWG48" s="64"/>
      <c r="AWH48" s="64"/>
      <c r="AWI48" s="64"/>
      <c r="AWJ48" s="64"/>
      <c r="AWK48" s="64"/>
      <c r="AWL48" s="64"/>
      <c r="AWM48" s="64"/>
      <c r="AWN48" s="64"/>
      <c r="AWO48" s="64"/>
      <c r="AWP48" s="64"/>
      <c r="AWQ48" s="64"/>
      <c r="AWR48" s="64"/>
      <c r="AWS48" s="64"/>
      <c r="AWT48" s="64"/>
      <c r="AWU48" s="64"/>
      <c r="AWV48" s="64"/>
      <c r="AWW48" s="64"/>
      <c r="AWX48" s="64"/>
      <c r="AWY48" s="64"/>
      <c r="AWZ48" s="64"/>
      <c r="AXA48" s="64"/>
      <c r="AXB48" s="64"/>
      <c r="AXC48" s="64"/>
      <c r="AXD48" s="64"/>
      <c r="AXE48" s="64"/>
      <c r="AXF48" s="64"/>
      <c r="AXG48" s="64"/>
      <c r="AXH48" s="64"/>
      <c r="AXI48" s="64"/>
      <c r="AXJ48" s="64"/>
      <c r="AXK48" s="64"/>
      <c r="AXL48" s="64"/>
      <c r="AXM48" s="64"/>
      <c r="AXN48" s="64"/>
      <c r="AXO48" s="64"/>
      <c r="AXP48" s="64"/>
      <c r="AXQ48" s="64"/>
      <c r="AXR48" s="64"/>
      <c r="AXS48" s="64"/>
      <c r="AXT48" s="64"/>
      <c r="AXU48" s="64"/>
      <c r="AXV48" s="64"/>
      <c r="AXW48" s="64"/>
      <c r="AXX48" s="64"/>
      <c r="AXY48" s="64"/>
      <c r="AXZ48" s="64"/>
      <c r="AYA48" s="64"/>
      <c r="AYB48" s="64"/>
      <c r="AYC48" s="64"/>
      <c r="AYD48" s="64"/>
      <c r="AYE48" s="64"/>
      <c r="AYF48" s="64"/>
      <c r="AYG48" s="64"/>
      <c r="AYH48" s="64"/>
      <c r="AYI48" s="64"/>
      <c r="AYJ48" s="64"/>
      <c r="AYK48" s="64"/>
      <c r="AYL48" s="64"/>
      <c r="AYM48" s="64"/>
      <c r="AYN48" s="64"/>
      <c r="AYO48" s="64"/>
      <c r="AYP48" s="64"/>
      <c r="AYQ48" s="64"/>
      <c r="AYR48" s="64"/>
      <c r="AYS48" s="64"/>
      <c r="AYT48" s="64"/>
      <c r="AYU48" s="64"/>
      <c r="AYV48" s="64"/>
      <c r="AYW48" s="64"/>
      <c r="AYX48" s="64"/>
      <c r="AYY48" s="64"/>
      <c r="AYZ48" s="64"/>
      <c r="AZA48" s="64"/>
      <c r="AZB48" s="64"/>
      <c r="AZC48" s="64"/>
      <c r="AZD48" s="64"/>
      <c r="AZE48" s="64"/>
      <c r="AZF48" s="64"/>
      <c r="AZG48" s="64"/>
      <c r="AZH48" s="64"/>
      <c r="AZI48" s="64"/>
      <c r="AZJ48" s="64"/>
      <c r="AZK48" s="64"/>
      <c r="AZL48" s="64"/>
      <c r="AZM48" s="64"/>
      <c r="AZN48" s="64"/>
      <c r="AZO48" s="64"/>
      <c r="AZP48" s="64"/>
      <c r="AZQ48" s="64"/>
      <c r="AZR48" s="64"/>
      <c r="AZS48" s="64"/>
      <c r="AZT48" s="64"/>
      <c r="AZU48" s="64"/>
      <c r="AZV48" s="64"/>
      <c r="AZW48" s="64"/>
      <c r="AZX48" s="64"/>
      <c r="AZY48" s="64"/>
      <c r="AZZ48" s="64"/>
      <c r="BAA48" s="64"/>
      <c r="BAB48" s="64"/>
      <c r="BAC48" s="64"/>
      <c r="BAD48" s="64"/>
      <c r="BAE48" s="64"/>
      <c r="BAF48" s="64"/>
      <c r="BAG48" s="64"/>
      <c r="BAH48" s="64"/>
      <c r="BAI48" s="64"/>
      <c r="BAJ48" s="64"/>
      <c r="BAK48" s="64"/>
      <c r="BAL48" s="64"/>
      <c r="BAM48" s="64"/>
      <c r="BAN48" s="64"/>
      <c r="BAO48" s="64"/>
      <c r="BAP48" s="64"/>
      <c r="BAQ48" s="64"/>
      <c r="BAR48" s="64"/>
      <c r="BAS48" s="64"/>
      <c r="BAT48" s="64"/>
      <c r="BAU48" s="64"/>
      <c r="BAV48" s="64"/>
      <c r="BAW48" s="64"/>
      <c r="BAX48" s="64"/>
      <c r="BAY48" s="64"/>
      <c r="BAZ48" s="64"/>
      <c r="BBA48" s="64"/>
      <c r="BBB48" s="64"/>
      <c r="BBC48" s="64"/>
      <c r="BBD48" s="64"/>
      <c r="BBE48" s="64"/>
      <c r="BBF48" s="64"/>
      <c r="BBG48" s="64"/>
      <c r="BBH48" s="64"/>
      <c r="BBI48" s="64"/>
      <c r="BBJ48" s="64"/>
      <c r="BBK48" s="64"/>
      <c r="BBL48" s="64"/>
      <c r="BBM48" s="64"/>
      <c r="BBN48" s="64"/>
      <c r="BBO48" s="64"/>
      <c r="BBP48" s="64"/>
      <c r="BBQ48" s="64"/>
      <c r="BBR48" s="64"/>
      <c r="BBS48" s="64"/>
      <c r="BBT48" s="64"/>
      <c r="BBU48" s="64"/>
      <c r="BBV48" s="64"/>
      <c r="BBW48" s="64"/>
      <c r="BBX48" s="64"/>
      <c r="BBY48" s="64"/>
      <c r="BBZ48" s="64"/>
      <c r="BCA48" s="64"/>
      <c r="BCB48" s="64"/>
      <c r="BCC48" s="64"/>
      <c r="BCD48" s="64"/>
      <c r="BCE48" s="64"/>
      <c r="BCF48" s="64"/>
      <c r="BCG48" s="64"/>
      <c r="BCH48" s="64"/>
      <c r="BCI48" s="64"/>
      <c r="BCJ48" s="64"/>
      <c r="BCK48" s="64"/>
      <c r="BCL48" s="64"/>
      <c r="BCM48" s="64"/>
      <c r="BCN48" s="64"/>
      <c r="BCO48" s="64"/>
      <c r="BCP48" s="64"/>
      <c r="BCQ48" s="64"/>
      <c r="BCR48" s="64"/>
      <c r="BCS48" s="64"/>
      <c r="BCT48" s="64"/>
      <c r="BCU48" s="64"/>
      <c r="BCV48" s="64"/>
      <c r="BCW48" s="64"/>
      <c r="BCX48" s="64"/>
      <c r="BCY48" s="64"/>
      <c r="BCZ48" s="64"/>
      <c r="BDA48" s="64"/>
      <c r="BDB48" s="64"/>
      <c r="BDC48" s="64"/>
      <c r="BDD48" s="64"/>
      <c r="BDE48" s="64"/>
      <c r="BDF48" s="64"/>
      <c r="BDG48" s="64"/>
      <c r="BDH48" s="64"/>
      <c r="BDI48" s="64"/>
      <c r="BDJ48" s="64"/>
      <c r="BDK48" s="64"/>
      <c r="BDL48" s="64"/>
      <c r="BDM48" s="64"/>
      <c r="BDN48" s="64"/>
      <c r="BDO48" s="64"/>
      <c r="BDP48" s="64"/>
      <c r="BDQ48" s="64"/>
      <c r="BDR48" s="64"/>
      <c r="BDS48" s="64"/>
      <c r="BDT48" s="64"/>
      <c r="BDU48" s="64"/>
      <c r="BDV48" s="64"/>
      <c r="BDW48" s="64"/>
      <c r="BDX48" s="64"/>
      <c r="BDY48" s="64"/>
      <c r="BDZ48" s="64"/>
      <c r="BEA48" s="64"/>
      <c r="BEB48" s="64"/>
      <c r="BEC48" s="64"/>
      <c r="BED48" s="64"/>
      <c r="BEE48" s="64"/>
      <c r="BEF48" s="64"/>
      <c r="BEG48" s="64"/>
      <c r="BEH48" s="64"/>
      <c r="BEI48" s="64"/>
      <c r="BEJ48" s="64"/>
      <c r="BEK48" s="64"/>
      <c r="BEL48" s="64"/>
      <c r="BEM48" s="64"/>
      <c r="BEN48" s="64"/>
      <c r="BEO48" s="64"/>
      <c r="BEP48" s="64"/>
      <c r="BEQ48" s="64"/>
      <c r="BER48" s="64"/>
      <c r="BES48" s="64"/>
      <c r="BET48" s="64"/>
      <c r="BEU48" s="64"/>
      <c r="BEV48" s="64"/>
      <c r="BEW48" s="64"/>
      <c r="BEX48" s="64"/>
      <c r="BEY48" s="64"/>
      <c r="BEZ48" s="64"/>
      <c r="BFA48" s="64"/>
      <c r="BFB48" s="64"/>
      <c r="BFC48" s="64"/>
      <c r="BFD48" s="64"/>
      <c r="BFE48" s="64"/>
      <c r="BFF48" s="64"/>
      <c r="BFG48" s="64"/>
      <c r="BFH48" s="64"/>
      <c r="BFI48" s="64"/>
      <c r="BFJ48" s="64"/>
      <c r="BFK48" s="64"/>
      <c r="BFL48" s="64"/>
      <c r="BFM48" s="64"/>
      <c r="BFN48" s="64"/>
      <c r="BFO48" s="64"/>
      <c r="BFP48" s="64"/>
      <c r="BFQ48" s="64"/>
      <c r="BFR48" s="64"/>
      <c r="BFS48" s="64"/>
      <c r="BFT48" s="64"/>
      <c r="BFU48" s="64"/>
      <c r="BFV48" s="64"/>
      <c r="BFW48" s="64"/>
      <c r="BFX48" s="64"/>
      <c r="BFY48" s="64"/>
      <c r="BFZ48" s="64"/>
      <c r="BGA48" s="64"/>
      <c r="BGB48" s="64"/>
      <c r="BGC48" s="64"/>
      <c r="BGD48" s="64"/>
      <c r="BGE48" s="64"/>
      <c r="BGF48" s="64"/>
      <c r="BGG48" s="64"/>
      <c r="BGH48" s="64"/>
      <c r="BGI48" s="64"/>
      <c r="BGJ48" s="64"/>
      <c r="BGK48" s="64"/>
      <c r="BGL48" s="64"/>
      <c r="BGM48" s="64"/>
      <c r="BGN48" s="64"/>
      <c r="BGO48" s="64"/>
      <c r="BGP48" s="64"/>
      <c r="BGQ48" s="64"/>
      <c r="BGR48" s="64"/>
      <c r="BGS48" s="64"/>
      <c r="BGT48" s="64"/>
      <c r="BGU48" s="64"/>
      <c r="BGV48" s="64"/>
      <c r="BGW48" s="64"/>
      <c r="BGX48" s="64"/>
      <c r="BGY48" s="64"/>
      <c r="BGZ48" s="64"/>
      <c r="BHA48" s="64"/>
      <c r="BHB48" s="64"/>
      <c r="BHC48" s="64"/>
      <c r="BHD48" s="64"/>
      <c r="BHE48" s="64"/>
      <c r="BHF48" s="64"/>
      <c r="BHG48" s="64"/>
      <c r="BHH48" s="64"/>
      <c r="BHI48" s="64"/>
      <c r="BHJ48" s="64"/>
      <c r="BHK48" s="64"/>
      <c r="BHL48" s="64"/>
      <c r="BHM48" s="64"/>
      <c r="BHN48" s="64"/>
      <c r="BHO48" s="64"/>
      <c r="BHP48" s="64"/>
      <c r="BHQ48" s="64"/>
      <c r="BHR48" s="64"/>
      <c r="BHS48" s="64"/>
      <c r="BHT48" s="64"/>
      <c r="BHU48" s="64"/>
      <c r="BHV48" s="64"/>
      <c r="BHW48" s="64"/>
      <c r="BHX48" s="64"/>
      <c r="BHY48" s="64"/>
      <c r="BHZ48" s="64"/>
      <c r="BIA48" s="64"/>
      <c r="BIB48" s="64"/>
      <c r="BIC48" s="64"/>
      <c r="BID48" s="64"/>
      <c r="BIE48" s="64"/>
      <c r="BIF48" s="64"/>
      <c r="BIG48" s="64"/>
      <c r="BIH48" s="64"/>
      <c r="BII48" s="64"/>
      <c r="BIJ48" s="64"/>
      <c r="BIK48" s="64"/>
      <c r="BIL48" s="64"/>
      <c r="BIM48" s="64"/>
      <c r="BIN48" s="64"/>
      <c r="BIO48" s="64"/>
      <c r="BIP48" s="64"/>
      <c r="BIQ48" s="64"/>
      <c r="BIR48" s="64"/>
      <c r="BIS48" s="64"/>
      <c r="BIT48" s="64"/>
      <c r="BIU48" s="64"/>
      <c r="BIV48" s="64"/>
      <c r="BIW48" s="64"/>
      <c r="BIX48" s="64"/>
      <c r="BIY48" s="64"/>
      <c r="BIZ48" s="64"/>
      <c r="BJA48" s="64"/>
      <c r="BJB48" s="64"/>
      <c r="BJC48" s="64"/>
      <c r="BJD48" s="64"/>
      <c r="BJE48" s="64"/>
      <c r="BJF48" s="64"/>
      <c r="BJG48" s="64"/>
      <c r="BJH48" s="64"/>
      <c r="BJI48" s="64"/>
      <c r="BJJ48" s="64"/>
      <c r="BJK48" s="64"/>
      <c r="BJL48" s="64"/>
      <c r="BJM48" s="64"/>
      <c r="BJN48" s="64"/>
      <c r="BJO48" s="64"/>
      <c r="BJP48" s="64"/>
      <c r="BJQ48" s="64"/>
      <c r="BJR48" s="64"/>
      <c r="BJS48" s="64"/>
      <c r="BJT48" s="64"/>
      <c r="BJU48" s="64"/>
      <c r="BJV48" s="64"/>
      <c r="BJW48" s="64"/>
      <c r="BJX48" s="64"/>
      <c r="BJY48" s="64"/>
      <c r="BJZ48" s="64"/>
      <c r="BKA48" s="64"/>
      <c r="BKB48" s="64"/>
      <c r="BKC48" s="64"/>
      <c r="BKD48" s="64"/>
      <c r="BKE48" s="64"/>
      <c r="BKF48" s="64"/>
      <c r="BKG48" s="64"/>
      <c r="BKH48" s="64"/>
      <c r="BKI48" s="64"/>
      <c r="BKJ48" s="64"/>
      <c r="BKK48" s="64"/>
      <c r="BKL48" s="64"/>
      <c r="BKM48" s="64"/>
      <c r="BKN48" s="64"/>
      <c r="BKO48" s="64"/>
      <c r="BKP48" s="64"/>
      <c r="BKQ48" s="64"/>
      <c r="BKR48" s="64"/>
      <c r="BKS48" s="64"/>
      <c r="BKT48" s="64"/>
      <c r="BKU48" s="64"/>
      <c r="BKV48" s="64"/>
      <c r="BKW48" s="64"/>
      <c r="BKX48" s="64"/>
      <c r="BKY48" s="64"/>
      <c r="BKZ48" s="64"/>
      <c r="BLA48" s="64"/>
      <c r="BLB48" s="64"/>
      <c r="BLC48" s="64"/>
      <c r="BLD48" s="64"/>
      <c r="BLE48" s="64"/>
      <c r="BLF48" s="64"/>
      <c r="BLG48" s="64"/>
      <c r="BLH48" s="64"/>
      <c r="BLI48" s="64"/>
      <c r="BLJ48" s="64"/>
      <c r="BLK48" s="64"/>
      <c r="BLL48" s="64"/>
      <c r="BLM48" s="64"/>
      <c r="BLN48" s="64"/>
      <c r="BLO48" s="64"/>
      <c r="BLP48" s="64"/>
      <c r="BLQ48" s="64"/>
      <c r="BLR48" s="64"/>
      <c r="BLS48" s="64"/>
      <c r="BLT48" s="64"/>
      <c r="BLU48" s="64"/>
      <c r="BLV48" s="64"/>
      <c r="BLW48" s="64"/>
      <c r="BLX48" s="64"/>
      <c r="BLY48" s="64"/>
      <c r="BLZ48" s="64"/>
      <c r="BMA48" s="64"/>
      <c r="BMB48" s="64"/>
      <c r="BMC48" s="64"/>
      <c r="BMD48" s="64"/>
      <c r="BME48" s="64"/>
      <c r="BMF48" s="64"/>
      <c r="BMG48" s="64"/>
      <c r="BMH48" s="64"/>
      <c r="BMI48" s="64"/>
      <c r="BMJ48" s="64"/>
      <c r="BMK48" s="64"/>
      <c r="BML48" s="64"/>
      <c r="BMM48" s="64"/>
      <c r="BMN48" s="64"/>
      <c r="BMO48" s="64"/>
      <c r="BMP48" s="64"/>
      <c r="BMQ48" s="64"/>
      <c r="BMR48" s="64"/>
      <c r="BMS48" s="64"/>
      <c r="BMT48" s="64"/>
      <c r="BMU48" s="64"/>
      <c r="BMV48" s="64"/>
      <c r="BMW48" s="64"/>
      <c r="BMX48" s="64"/>
      <c r="BMY48" s="64"/>
      <c r="BMZ48" s="64"/>
      <c r="BNA48" s="64"/>
      <c r="BNB48" s="64"/>
      <c r="BNC48" s="64"/>
      <c r="BND48" s="64"/>
      <c r="BNE48" s="64"/>
      <c r="BNF48" s="64"/>
      <c r="BNG48" s="64"/>
      <c r="BNH48" s="64"/>
      <c r="BNI48" s="64"/>
      <c r="BNJ48" s="64"/>
      <c r="BNK48" s="64"/>
      <c r="BNL48" s="64"/>
      <c r="BNM48" s="64"/>
      <c r="BNN48" s="64"/>
      <c r="BNO48" s="64"/>
      <c r="BNP48" s="64"/>
      <c r="BNQ48" s="64"/>
      <c r="BNR48" s="64"/>
      <c r="BNS48" s="64"/>
      <c r="BNT48" s="64"/>
      <c r="BNU48" s="64"/>
      <c r="BNV48" s="64"/>
      <c r="BNW48" s="64"/>
      <c r="BNX48" s="64"/>
      <c r="BNY48" s="64"/>
      <c r="BNZ48" s="64"/>
      <c r="BOA48" s="64"/>
      <c r="BOB48" s="64"/>
      <c r="BOC48" s="64"/>
      <c r="BOD48" s="64"/>
      <c r="BOE48" s="64"/>
      <c r="BOF48" s="64"/>
      <c r="BOG48" s="64"/>
      <c r="BOH48" s="64"/>
      <c r="BOI48" s="64"/>
      <c r="BOJ48" s="64"/>
      <c r="BOK48" s="64"/>
      <c r="BOL48" s="64"/>
      <c r="BOM48" s="64"/>
      <c r="BON48" s="64"/>
      <c r="BOO48" s="64"/>
      <c r="BOP48" s="64"/>
      <c r="BOQ48" s="64"/>
      <c r="BOR48" s="64"/>
      <c r="BOS48" s="64"/>
      <c r="BOT48" s="64"/>
      <c r="BOU48" s="64"/>
      <c r="BOV48" s="64"/>
      <c r="BOW48" s="64"/>
      <c r="BOX48" s="64"/>
      <c r="BOY48" s="64"/>
      <c r="BOZ48" s="64"/>
      <c r="BPA48" s="64"/>
      <c r="BPB48" s="64"/>
      <c r="BPC48" s="64"/>
      <c r="BPD48" s="64"/>
      <c r="BPE48" s="64"/>
      <c r="BPF48" s="64"/>
      <c r="BPG48" s="64"/>
      <c r="BPH48" s="64"/>
      <c r="BPI48" s="64"/>
      <c r="BPJ48" s="64"/>
      <c r="BPK48" s="64"/>
      <c r="BPL48" s="64"/>
      <c r="BPM48" s="64"/>
      <c r="BPN48" s="64"/>
      <c r="BPO48" s="64"/>
      <c r="BPP48" s="64"/>
      <c r="BPQ48" s="64"/>
      <c r="BPR48" s="64"/>
      <c r="BPS48" s="64"/>
      <c r="BPT48" s="64"/>
      <c r="BPU48" s="64"/>
      <c r="BPV48" s="64"/>
      <c r="BPW48" s="64"/>
      <c r="BPX48" s="64"/>
      <c r="BPY48" s="64"/>
      <c r="BPZ48" s="64"/>
      <c r="BQA48" s="64"/>
      <c r="BQB48" s="64"/>
      <c r="BQC48" s="64"/>
      <c r="BQD48" s="64"/>
      <c r="BQE48" s="64"/>
      <c r="BQF48" s="64"/>
      <c r="BQG48" s="64"/>
      <c r="BQH48" s="64"/>
      <c r="BQI48" s="64"/>
      <c r="BQJ48" s="64"/>
      <c r="BQK48" s="64"/>
      <c r="BQL48" s="64"/>
      <c r="BQM48" s="64"/>
      <c r="BQN48" s="64"/>
      <c r="BQO48" s="64"/>
      <c r="BQP48" s="64"/>
      <c r="BQQ48" s="64"/>
      <c r="BQR48" s="64"/>
      <c r="BQS48" s="64"/>
      <c r="BQT48" s="64"/>
      <c r="BQU48" s="64"/>
      <c r="BQV48" s="64"/>
      <c r="BQW48" s="64"/>
      <c r="BQX48" s="64"/>
      <c r="BQY48" s="64"/>
      <c r="BQZ48" s="64"/>
      <c r="BRA48" s="64"/>
      <c r="BRB48" s="64"/>
      <c r="BRC48" s="64"/>
      <c r="BRD48" s="64"/>
      <c r="BRE48" s="64"/>
      <c r="BRF48" s="64"/>
      <c r="BRG48" s="64"/>
      <c r="BRH48" s="64"/>
      <c r="BRI48" s="64"/>
      <c r="BRJ48" s="64"/>
      <c r="BRK48" s="64"/>
      <c r="BRL48" s="64"/>
      <c r="BRM48" s="64"/>
      <c r="BRN48" s="64"/>
      <c r="BRO48" s="64"/>
      <c r="BRP48" s="64"/>
      <c r="BRQ48" s="64"/>
      <c r="BRR48" s="64"/>
      <c r="BRS48" s="64"/>
      <c r="BRT48" s="64"/>
      <c r="BRU48" s="64"/>
      <c r="BRV48" s="64"/>
      <c r="BRW48" s="64"/>
      <c r="BRX48" s="64"/>
      <c r="BRY48" s="64"/>
      <c r="BRZ48" s="64"/>
      <c r="BSA48" s="64"/>
      <c r="BSB48" s="64"/>
      <c r="BSC48" s="64"/>
      <c r="BSD48" s="64"/>
      <c r="BSE48" s="64"/>
      <c r="BSF48" s="64"/>
      <c r="BSG48" s="64"/>
      <c r="BSH48" s="64"/>
      <c r="BSI48" s="64"/>
      <c r="BSJ48" s="64"/>
      <c r="BSK48" s="64"/>
      <c r="BSL48" s="64"/>
      <c r="BSM48" s="64"/>
      <c r="BSN48" s="64"/>
      <c r="BSO48" s="64"/>
      <c r="BSP48" s="64"/>
      <c r="BSQ48" s="64"/>
      <c r="BSR48" s="64"/>
      <c r="BSS48" s="64"/>
      <c r="BST48" s="64"/>
      <c r="BSU48" s="64"/>
      <c r="BSV48" s="64"/>
      <c r="BSW48" s="64"/>
      <c r="BSX48" s="64"/>
      <c r="BSY48" s="64"/>
      <c r="BSZ48" s="64"/>
      <c r="BTA48" s="64"/>
      <c r="BTB48" s="64"/>
      <c r="BTC48" s="64"/>
      <c r="BTD48" s="64"/>
      <c r="BTE48" s="64"/>
      <c r="BTF48" s="64"/>
      <c r="BTG48" s="64"/>
      <c r="BTH48" s="64"/>
      <c r="BTI48" s="64"/>
      <c r="BTJ48" s="64"/>
      <c r="BTK48" s="64"/>
      <c r="BTL48" s="64"/>
      <c r="BTM48" s="64"/>
      <c r="BTN48" s="64"/>
      <c r="BTO48" s="64"/>
      <c r="BTP48" s="64"/>
      <c r="BTQ48" s="64"/>
      <c r="BTR48" s="64"/>
      <c r="BTS48" s="64"/>
      <c r="BTT48" s="64"/>
      <c r="BTU48" s="64"/>
      <c r="BTV48" s="64"/>
      <c r="BTW48" s="64"/>
      <c r="BTX48" s="64"/>
      <c r="BTY48" s="64"/>
      <c r="BTZ48" s="64"/>
      <c r="BUA48" s="64"/>
      <c r="BUB48" s="64"/>
      <c r="BUC48" s="64"/>
      <c r="BUD48" s="64"/>
      <c r="BUE48" s="64"/>
      <c r="BUF48" s="64"/>
      <c r="BUG48" s="64"/>
      <c r="BUH48" s="64"/>
      <c r="BUI48" s="64"/>
      <c r="BUJ48" s="64"/>
      <c r="BUK48" s="64"/>
      <c r="BUL48" s="64"/>
      <c r="BUM48" s="64"/>
      <c r="BUN48" s="64"/>
      <c r="BUO48" s="64"/>
      <c r="BUP48" s="64"/>
      <c r="BUQ48" s="64"/>
      <c r="BUR48" s="64"/>
      <c r="BUS48" s="64"/>
      <c r="BUT48" s="64"/>
      <c r="BUU48" s="64"/>
      <c r="BUV48" s="64"/>
      <c r="BUW48" s="64"/>
      <c r="BUX48" s="64"/>
      <c r="BUY48" s="64"/>
      <c r="BUZ48" s="64"/>
      <c r="BVA48" s="64"/>
      <c r="BVB48" s="64"/>
      <c r="BVC48" s="64"/>
      <c r="BVD48" s="64"/>
      <c r="BVE48" s="64"/>
      <c r="BVF48" s="64"/>
      <c r="BVG48" s="64"/>
      <c r="BVH48" s="64"/>
      <c r="BVI48" s="64"/>
      <c r="BVJ48" s="64"/>
      <c r="BVK48" s="64"/>
      <c r="BVL48" s="64"/>
      <c r="BVM48" s="64"/>
      <c r="BVN48" s="64"/>
      <c r="BVO48" s="64"/>
      <c r="BVP48" s="64"/>
      <c r="BVQ48" s="64"/>
      <c r="BVR48" s="64"/>
      <c r="BVS48" s="64"/>
      <c r="BVT48" s="64"/>
      <c r="BVU48" s="64"/>
      <c r="BVV48" s="64"/>
      <c r="BVW48" s="64"/>
      <c r="BVX48" s="64"/>
      <c r="BVY48" s="64"/>
      <c r="BVZ48" s="64"/>
      <c r="BWA48" s="64"/>
      <c r="BWB48" s="64"/>
      <c r="BWC48" s="64"/>
      <c r="BWD48" s="64"/>
      <c r="BWE48" s="64"/>
      <c r="BWF48" s="64"/>
      <c r="BWG48" s="64"/>
      <c r="BWH48" s="64"/>
      <c r="BWI48" s="64"/>
      <c r="BWJ48" s="64"/>
      <c r="BWK48" s="64"/>
      <c r="BWL48" s="64"/>
      <c r="BWM48" s="64"/>
      <c r="BWN48" s="64"/>
      <c r="BWO48" s="64"/>
      <c r="BWP48" s="64"/>
      <c r="BWQ48" s="64"/>
      <c r="BWR48" s="64"/>
      <c r="BWS48" s="64"/>
      <c r="BWT48" s="64"/>
      <c r="BWU48" s="64"/>
      <c r="BWV48" s="64"/>
      <c r="BWW48" s="64"/>
      <c r="BWX48" s="64"/>
      <c r="BWY48" s="64"/>
      <c r="BWZ48" s="64"/>
      <c r="BXA48" s="64"/>
      <c r="BXB48" s="64"/>
      <c r="BXC48" s="64"/>
      <c r="BXD48" s="64"/>
      <c r="BXE48" s="64"/>
      <c r="BXF48" s="64"/>
      <c r="BXG48" s="64"/>
      <c r="BXH48" s="64"/>
      <c r="BXI48" s="64"/>
      <c r="BXJ48" s="64"/>
      <c r="BXK48" s="64"/>
      <c r="BXL48" s="64"/>
      <c r="BXM48" s="64"/>
      <c r="BXN48" s="64"/>
      <c r="BXO48" s="64"/>
      <c r="BXP48" s="64"/>
      <c r="BXQ48" s="64"/>
      <c r="BXR48" s="64"/>
      <c r="BXS48" s="64"/>
      <c r="BXT48" s="64"/>
      <c r="BXU48" s="64"/>
      <c r="BXV48" s="64"/>
      <c r="BXW48" s="64"/>
      <c r="BXX48" s="64"/>
      <c r="BXY48" s="64"/>
      <c r="BXZ48" s="64"/>
      <c r="BYA48" s="64"/>
      <c r="BYB48" s="64"/>
      <c r="BYC48" s="64"/>
      <c r="BYD48" s="64"/>
      <c r="BYE48" s="64"/>
      <c r="BYF48" s="64"/>
      <c r="BYG48" s="64"/>
      <c r="BYH48" s="64"/>
      <c r="BYI48" s="64"/>
      <c r="BYJ48" s="64"/>
      <c r="BYK48" s="64"/>
      <c r="BYL48" s="64"/>
      <c r="BYM48" s="64"/>
      <c r="BYN48" s="64"/>
      <c r="BYO48" s="64"/>
      <c r="BYP48" s="64"/>
      <c r="BYQ48" s="64"/>
      <c r="BYR48" s="64"/>
      <c r="BYS48" s="64"/>
      <c r="BYT48" s="64"/>
      <c r="BYU48" s="64"/>
      <c r="BYV48" s="64"/>
      <c r="BYW48" s="64"/>
      <c r="BYX48" s="64"/>
      <c r="BYY48" s="64"/>
      <c r="BYZ48" s="64"/>
      <c r="BZA48" s="64"/>
      <c r="BZB48" s="64"/>
      <c r="BZC48" s="64"/>
      <c r="BZD48" s="64"/>
      <c r="BZE48" s="64"/>
      <c r="BZF48" s="64"/>
      <c r="BZG48" s="64"/>
      <c r="BZH48" s="64"/>
      <c r="BZI48" s="64"/>
      <c r="BZJ48" s="64"/>
      <c r="BZK48" s="64"/>
      <c r="BZL48" s="64"/>
      <c r="BZM48" s="64"/>
      <c r="BZN48" s="64"/>
      <c r="BZO48" s="64"/>
      <c r="BZP48" s="64"/>
      <c r="BZQ48" s="64"/>
      <c r="BZR48" s="64"/>
      <c r="BZS48" s="64"/>
      <c r="BZT48" s="64"/>
      <c r="BZU48" s="64"/>
      <c r="BZV48" s="64"/>
      <c r="BZW48" s="64"/>
      <c r="BZX48" s="64"/>
      <c r="BZY48" s="64"/>
      <c r="BZZ48" s="64"/>
      <c r="CAA48" s="64"/>
      <c r="CAB48" s="64"/>
      <c r="CAC48" s="64"/>
      <c r="CAD48" s="64"/>
      <c r="CAE48" s="64"/>
      <c r="CAF48" s="64"/>
      <c r="CAG48" s="64"/>
      <c r="CAH48" s="64"/>
      <c r="CAI48" s="64"/>
      <c r="CAJ48" s="64"/>
      <c r="CAK48" s="64"/>
      <c r="CAL48" s="64"/>
      <c r="CAM48" s="64"/>
      <c r="CAN48" s="64"/>
      <c r="CAO48" s="64"/>
      <c r="CAP48" s="64"/>
      <c r="CAQ48" s="64"/>
      <c r="CAR48" s="64"/>
      <c r="CAS48" s="64"/>
      <c r="CAT48" s="64"/>
      <c r="CAU48" s="64"/>
      <c r="CAV48" s="64"/>
      <c r="CAW48" s="64"/>
      <c r="CAX48" s="64"/>
      <c r="CAY48" s="64"/>
      <c r="CAZ48" s="64"/>
      <c r="CBA48" s="64"/>
      <c r="CBB48" s="64"/>
      <c r="CBC48" s="64"/>
      <c r="CBD48" s="64"/>
      <c r="CBE48" s="64"/>
      <c r="CBF48" s="64"/>
      <c r="CBG48" s="64"/>
      <c r="CBH48" s="64"/>
      <c r="CBI48" s="64"/>
      <c r="CBJ48" s="64"/>
      <c r="CBK48" s="64"/>
      <c r="CBL48" s="64"/>
      <c r="CBM48" s="64"/>
      <c r="CBN48" s="64"/>
      <c r="CBO48" s="64"/>
      <c r="CBP48" s="64"/>
      <c r="CBQ48" s="64"/>
      <c r="CBR48" s="64"/>
      <c r="CBS48" s="64"/>
      <c r="CBT48" s="64"/>
      <c r="CBU48" s="64"/>
      <c r="CBV48" s="64"/>
      <c r="CBW48" s="64"/>
      <c r="CBX48" s="64"/>
      <c r="CBY48" s="64"/>
      <c r="CBZ48" s="64"/>
      <c r="CCA48" s="64"/>
      <c r="CCB48" s="64"/>
      <c r="CCC48" s="64"/>
      <c r="CCD48" s="64"/>
      <c r="CCE48" s="64"/>
      <c r="CCF48" s="64"/>
      <c r="CCG48" s="64"/>
      <c r="CCH48" s="64"/>
      <c r="CCI48" s="64"/>
      <c r="CCJ48" s="64"/>
      <c r="CCK48" s="64"/>
      <c r="CCL48" s="64"/>
      <c r="CCM48" s="64"/>
      <c r="CCN48" s="64"/>
      <c r="CCO48" s="64"/>
      <c r="CCP48" s="64"/>
      <c r="CCQ48" s="64"/>
      <c r="CCR48" s="64"/>
      <c r="CCS48" s="64"/>
      <c r="CCT48" s="64"/>
      <c r="CCU48" s="64"/>
      <c r="CCV48" s="64"/>
      <c r="CCW48" s="64"/>
      <c r="CCX48" s="64"/>
      <c r="CCY48" s="64"/>
      <c r="CCZ48" s="64"/>
      <c r="CDA48" s="64"/>
      <c r="CDB48" s="64"/>
      <c r="CDC48" s="64"/>
      <c r="CDD48" s="64"/>
      <c r="CDE48" s="64"/>
      <c r="CDF48" s="64"/>
      <c r="CDG48" s="64"/>
      <c r="CDH48" s="64"/>
      <c r="CDI48" s="64"/>
      <c r="CDJ48" s="64"/>
      <c r="CDK48" s="64"/>
      <c r="CDL48" s="64"/>
      <c r="CDM48" s="64"/>
      <c r="CDN48" s="64"/>
      <c r="CDO48" s="64"/>
      <c r="CDP48" s="64"/>
      <c r="CDQ48" s="64"/>
      <c r="CDR48" s="64"/>
      <c r="CDS48" s="64"/>
      <c r="CDT48" s="64"/>
      <c r="CDU48" s="64"/>
      <c r="CDV48" s="64"/>
      <c r="CDW48" s="64"/>
      <c r="CDX48" s="64"/>
      <c r="CDY48" s="64"/>
      <c r="CDZ48" s="64"/>
      <c r="CEA48" s="64"/>
      <c r="CEB48" s="64"/>
      <c r="CEC48" s="64"/>
      <c r="CED48" s="64"/>
      <c r="CEE48" s="64"/>
      <c r="CEF48" s="64"/>
      <c r="CEG48" s="64"/>
      <c r="CEH48" s="64"/>
      <c r="CEI48" s="64"/>
      <c r="CEJ48" s="64"/>
      <c r="CEK48" s="64"/>
      <c r="CEL48" s="64"/>
      <c r="CEM48" s="64"/>
      <c r="CEN48" s="64"/>
      <c r="CEO48" s="64"/>
      <c r="CEP48" s="64"/>
      <c r="CEQ48" s="64"/>
      <c r="CER48" s="64"/>
      <c r="CES48" s="64"/>
      <c r="CET48" s="64"/>
      <c r="CEU48" s="64"/>
      <c r="CEV48" s="64"/>
      <c r="CEW48" s="64"/>
      <c r="CEX48" s="64"/>
      <c r="CEY48" s="64"/>
      <c r="CEZ48" s="64"/>
      <c r="CFA48" s="64"/>
      <c r="CFB48" s="64"/>
      <c r="CFC48" s="64"/>
      <c r="CFD48" s="64"/>
      <c r="CFE48" s="64"/>
      <c r="CFF48" s="64"/>
      <c r="CFG48" s="64"/>
      <c r="CFH48" s="64"/>
      <c r="CFI48" s="64"/>
      <c r="CFJ48" s="64"/>
      <c r="CFK48" s="64"/>
      <c r="CFL48" s="64"/>
      <c r="CFM48" s="64"/>
      <c r="CFN48" s="64"/>
      <c r="CFO48" s="64"/>
      <c r="CFP48" s="64"/>
      <c r="CFQ48" s="64"/>
      <c r="CFR48" s="64"/>
      <c r="CFS48" s="64"/>
      <c r="CFT48" s="64"/>
      <c r="CFU48" s="64"/>
      <c r="CFV48" s="64"/>
      <c r="CFW48" s="64"/>
      <c r="CFX48" s="64"/>
      <c r="CFY48" s="64"/>
      <c r="CFZ48" s="64"/>
      <c r="CGA48" s="64"/>
      <c r="CGB48" s="64"/>
      <c r="CGC48" s="64"/>
      <c r="CGD48" s="64"/>
      <c r="CGE48" s="64"/>
      <c r="CGF48" s="64"/>
      <c r="CGG48" s="64"/>
      <c r="CGH48" s="64"/>
      <c r="CGI48" s="64"/>
      <c r="CGJ48" s="64"/>
      <c r="CGK48" s="64"/>
      <c r="CGL48" s="64"/>
      <c r="CGM48" s="64"/>
      <c r="CGN48" s="64"/>
      <c r="CGO48" s="64"/>
      <c r="CGP48" s="64"/>
      <c r="CGQ48" s="64"/>
      <c r="CGR48" s="64"/>
      <c r="CGS48" s="64"/>
      <c r="CGT48" s="64"/>
      <c r="CGU48" s="64"/>
      <c r="CGV48" s="64"/>
      <c r="CGW48" s="64"/>
      <c r="CGX48" s="64"/>
      <c r="CGY48" s="64"/>
      <c r="CGZ48" s="64"/>
      <c r="CHA48" s="64"/>
      <c r="CHB48" s="64"/>
      <c r="CHC48" s="64"/>
      <c r="CHD48" s="64"/>
      <c r="CHE48" s="64"/>
      <c r="CHF48" s="64"/>
      <c r="CHG48" s="64"/>
      <c r="CHH48" s="64"/>
      <c r="CHI48" s="64"/>
      <c r="CHJ48" s="64"/>
      <c r="CHK48" s="64"/>
      <c r="CHL48" s="64"/>
      <c r="CHM48" s="64"/>
      <c r="CHN48" s="64"/>
      <c r="CHO48" s="64"/>
      <c r="CHP48" s="64"/>
      <c r="CHQ48" s="64"/>
      <c r="CHR48" s="64"/>
      <c r="CHS48" s="64"/>
      <c r="CHT48" s="64"/>
      <c r="CHU48" s="64"/>
      <c r="CHV48" s="64"/>
      <c r="CHW48" s="64"/>
      <c r="CHX48" s="64"/>
      <c r="CHY48" s="64"/>
      <c r="CHZ48" s="64"/>
      <c r="CIA48" s="64"/>
      <c r="CIB48" s="64"/>
      <c r="CIC48" s="64"/>
      <c r="CID48" s="64"/>
      <c r="CIE48" s="64"/>
      <c r="CIF48" s="64"/>
      <c r="CIG48" s="64"/>
      <c r="CIH48" s="64"/>
      <c r="CII48" s="64"/>
      <c r="CIJ48" s="64"/>
      <c r="CIK48" s="64"/>
      <c r="CIL48" s="64"/>
      <c r="CIM48" s="64"/>
      <c r="CIN48" s="64"/>
      <c r="CIO48" s="64"/>
      <c r="CIP48" s="64"/>
      <c r="CIQ48" s="64"/>
      <c r="CIR48" s="64"/>
      <c r="CIS48" s="64"/>
      <c r="CIT48" s="64"/>
      <c r="CIU48" s="64"/>
      <c r="CIV48" s="64"/>
      <c r="CIW48" s="64"/>
      <c r="CIX48" s="64"/>
      <c r="CIY48" s="64"/>
      <c r="CIZ48" s="64"/>
      <c r="CJA48" s="64"/>
      <c r="CJB48" s="64"/>
      <c r="CJC48" s="64"/>
      <c r="CJD48" s="64"/>
      <c r="CJE48" s="64"/>
      <c r="CJF48" s="64"/>
      <c r="CJG48" s="64"/>
      <c r="CJH48" s="64"/>
      <c r="CJI48" s="64"/>
      <c r="CJJ48" s="64"/>
      <c r="CJK48" s="64"/>
      <c r="CJL48" s="64"/>
      <c r="CJM48" s="64"/>
      <c r="CJN48" s="64"/>
      <c r="CJO48" s="64"/>
      <c r="CJP48" s="64"/>
      <c r="CJQ48" s="64"/>
      <c r="CJR48" s="64"/>
      <c r="CJS48" s="64"/>
      <c r="CJT48" s="64"/>
      <c r="CJU48" s="64"/>
      <c r="CJV48" s="64"/>
      <c r="CJW48" s="64"/>
      <c r="CJX48" s="64"/>
      <c r="CJY48" s="64"/>
      <c r="CJZ48" s="64"/>
      <c r="CKA48" s="64"/>
      <c r="CKB48" s="64"/>
      <c r="CKC48" s="64"/>
      <c r="CKD48" s="64"/>
      <c r="CKE48" s="64"/>
      <c r="CKF48" s="64"/>
      <c r="CKG48" s="64"/>
      <c r="CKH48" s="64"/>
      <c r="CKI48" s="64"/>
      <c r="CKJ48" s="64"/>
      <c r="CKK48" s="64"/>
      <c r="CKL48" s="64"/>
      <c r="CKM48" s="64"/>
      <c r="CKN48" s="64"/>
      <c r="CKO48" s="64"/>
      <c r="CKP48" s="64"/>
      <c r="CKQ48" s="64"/>
      <c r="CKR48" s="64"/>
      <c r="CKS48" s="64"/>
      <c r="CKT48" s="64"/>
      <c r="CKU48" s="64"/>
      <c r="CKV48" s="64"/>
      <c r="CKW48" s="64"/>
      <c r="CKX48" s="64"/>
      <c r="CKY48" s="64"/>
      <c r="CKZ48" s="64"/>
      <c r="CLA48" s="64"/>
      <c r="CLB48" s="64"/>
      <c r="CLC48" s="64"/>
      <c r="CLD48" s="64"/>
      <c r="CLE48" s="64"/>
      <c r="CLF48" s="64"/>
      <c r="CLG48" s="64"/>
      <c r="CLH48" s="64"/>
      <c r="CLI48" s="64"/>
      <c r="CLJ48" s="64"/>
      <c r="CLK48" s="64"/>
      <c r="CLL48" s="64"/>
      <c r="CLM48" s="64"/>
      <c r="CLN48" s="64"/>
      <c r="CLO48" s="64"/>
      <c r="CLP48" s="64"/>
      <c r="CLQ48" s="64"/>
      <c r="CLR48" s="64"/>
      <c r="CLS48" s="64"/>
      <c r="CLT48" s="64"/>
      <c r="CLU48" s="64"/>
      <c r="CLV48" s="64"/>
      <c r="CLW48" s="64"/>
      <c r="CLX48" s="64"/>
      <c r="CLY48" s="64"/>
      <c r="CLZ48" s="64"/>
      <c r="CMA48" s="64"/>
      <c r="CMB48" s="64"/>
      <c r="CMC48" s="64"/>
      <c r="CMD48" s="64"/>
      <c r="CME48" s="64"/>
      <c r="CMF48" s="64"/>
      <c r="CMG48" s="64"/>
      <c r="CMH48" s="64"/>
      <c r="CMI48" s="64"/>
      <c r="CMJ48" s="64"/>
      <c r="CMK48" s="64"/>
      <c r="CML48" s="64"/>
      <c r="CMM48" s="64"/>
      <c r="CMN48" s="64"/>
      <c r="CMO48" s="64"/>
      <c r="CMP48" s="64"/>
      <c r="CMQ48" s="64"/>
      <c r="CMR48" s="64"/>
      <c r="CMS48" s="64"/>
      <c r="CMT48" s="64"/>
      <c r="CMU48" s="64"/>
      <c r="CMV48" s="64"/>
      <c r="CMW48" s="64"/>
      <c r="CMX48" s="64"/>
      <c r="CMY48" s="64"/>
      <c r="CMZ48" s="64"/>
      <c r="CNA48" s="64"/>
      <c r="CNB48" s="64"/>
      <c r="CNC48" s="64"/>
      <c r="CND48" s="64"/>
      <c r="CNE48" s="64"/>
      <c r="CNF48" s="64"/>
      <c r="CNG48" s="64"/>
      <c r="CNH48" s="64"/>
      <c r="CNI48" s="64"/>
      <c r="CNJ48" s="64"/>
      <c r="CNK48" s="64"/>
      <c r="CNL48" s="64"/>
      <c r="CNM48" s="64"/>
      <c r="CNN48" s="64"/>
      <c r="CNO48" s="64"/>
      <c r="CNP48" s="64"/>
      <c r="CNQ48" s="64"/>
      <c r="CNR48" s="64"/>
      <c r="CNS48" s="64"/>
      <c r="CNT48" s="64"/>
      <c r="CNU48" s="64"/>
      <c r="CNV48" s="64"/>
      <c r="CNW48" s="64"/>
      <c r="CNX48" s="64"/>
      <c r="CNY48" s="64"/>
      <c r="CNZ48" s="64"/>
      <c r="COA48" s="64"/>
      <c r="COB48" s="64"/>
      <c r="COC48" s="64"/>
      <c r="COD48" s="64"/>
      <c r="COE48" s="64"/>
      <c r="COF48" s="64"/>
      <c r="COG48" s="64"/>
      <c r="COH48" s="64"/>
      <c r="COI48" s="64"/>
      <c r="COJ48" s="64"/>
      <c r="COK48" s="64"/>
      <c r="COL48" s="64"/>
      <c r="COM48" s="64"/>
      <c r="CON48" s="64"/>
      <c r="COO48" s="64"/>
      <c r="COP48" s="64"/>
      <c r="COQ48" s="64"/>
      <c r="COR48" s="64"/>
      <c r="COS48" s="64"/>
      <c r="COT48" s="64"/>
      <c r="COU48" s="64"/>
      <c r="COV48" s="64"/>
      <c r="COW48" s="64"/>
      <c r="COX48" s="64"/>
      <c r="COY48" s="64"/>
      <c r="COZ48" s="64"/>
      <c r="CPA48" s="64"/>
      <c r="CPB48" s="64"/>
      <c r="CPC48" s="64"/>
      <c r="CPD48" s="64"/>
      <c r="CPE48" s="64"/>
      <c r="CPF48" s="64"/>
      <c r="CPG48" s="64"/>
      <c r="CPH48" s="64"/>
      <c r="CPI48" s="64"/>
      <c r="CPJ48" s="64"/>
      <c r="CPK48" s="64"/>
      <c r="CPL48" s="64"/>
      <c r="CPM48" s="64"/>
      <c r="CPN48" s="64"/>
      <c r="CPO48" s="64"/>
      <c r="CPP48" s="64"/>
      <c r="CPQ48" s="64"/>
      <c r="CPR48" s="64"/>
      <c r="CPS48" s="64"/>
      <c r="CPT48" s="64"/>
      <c r="CPU48" s="64"/>
      <c r="CPV48" s="64"/>
      <c r="CPW48" s="64"/>
      <c r="CPX48" s="64"/>
      <c r="CPY48" s="64"/>
      <c r="CPZ48" s="64"/>
      <c r="CQA48" s="64"/>
      <c r="CQB48" s="64"/>
      <c r="CQC48" s="64"/>
      <c r="CQD48" s="64"/>
      <c r="CQE48" s="64"/>
      <c r="CQF48" s="64"/>
      <c r="CQG48" s="64"/>
      <c r="CQH48" s="64"/>
      <c r="CQI48" s="64"/>
      <c r="CQJ48" s="64"/>
      <c r="CQK48" s="64"/>
      <c r="CQL48" s="64"/>
      <c r="CQM48" s="64"/>
      <c r="CQN48" s="64"/>
      <c r="CQO48" s="64"/>
      <c r="CQP48" s="64"/>
      <c r="CQQ48" s="64"/>
      <c r="CQR48" s="64"/>
      <c r="CQS48" s="64"/>
      <c r="CQT48" s="64"/>
      <c r="CQU48" s="64"/>
      <c r="CQV48" s="64"/>
      <c r="CQW48" s="64"/>
      <c r="CQX48" s="64"/>
      <c r="CQY48" s="64"/>
      <c r="CQZ48" s="64"/>
      <c r="CRA48" s="64"/>
      <c r="CRB48" s="64"/>
      <c r="CRC48" s="64"/>
      <c r="CRD48" s="64"/>
      <c r="CRE48" s="64"/>
      <c r="CRF48" s="64"/>
      <c r="CRG48" s="64"/>
      <c r="CRH48" s="64"/>
      <c r="CRI48" s="64"/>
      <c r="CRJ48" s="64"/>
      <c r="CRK48" s="64"/>
      <c r="CRL48" s="64"/>
      <c r="CRM48" s="64"/>
      <c r="CRN48" s="64"/>
      <c r="CRO48" s="64"/>
      <c r="CRP48" s="64"/>
      <c r="CRQ48" s="64"/>
      <c r="CRR48" s="64"/>
      <c r="CRS48" s="64"/>
      <c r="CRT48" s="64"/>
      <c r="CRU48" s="64"/>
      <c r="CRV48" s="64"/>
      <c r="CRW48" s="64"/>
      <c r="CRX48" s="64"/>
      <c r="CRY48" s="64"/>
      <c r="CRZ48" s="64"/>
      <c r="CSA48" s="64"/>
      <c r="CSB48" s="64"/>
      <c r="CSC48" s="64"/>
      <c r="CSD48" s="64"/>
      <c r="CSE48" s="64"/>
      <c r="CSF48" s="64"/>
      <c r="CSG48" s="64"/>
      <c r="CSH48" s="64"/>
      <c r="CSI48" s="64"/>
      <c r="CSJ48" s="64"/>
      <c r="CSK48" s="64"/>
      <c r="CSL48" s="64"/>
      <c r="CSM48" s="64"/>
      <c r="CSN48" s="64"/>
      <c r="CSO48" s="64"/>
      <c r="CSP48" s="64"/>
      <c r="CSQ48" s="64"/>
      <c r="CSR48" s="64"/>
      <c r="CSS48" s="64"/>
      <c r="CST48" s="64"/>
      <c r="CSU48" s="64"/>
      <c r="CSV48" s="64"/>
      <c r="CSW48" s="64"/>
      <c r="CSX48" s="64"/>
      <c r="CSY48" s="64"/>
      <c r="CSZ48" s="64"/>
      <c r="CTA48" s="64"/>
      <c r="CTB48" s="64"/>
      <c r="CTC48" s="64"/>
      <c r="CTD48" s="64"/>
      <c r="CTE48" s="64"/>
      <c r="CTF48" s="64"/>
      <c r="CTG48" s="64"/>
      <c r="CTH48" s="64"/>
      <c r="CTI48" s="64"/>
      <c r="CTJ48" s="64"/>
      <c r="CTK48" s="64"/>
      <c r="CTL48" s="64"/>
      <c r="CTM48" s="64"/>
      <c r="CTN48" s="64"/>
      <c r="CTO48" s="64"/>
      <c r="CTP48" s="64"/>
      <c r="CTQ48" s="64"/>
      <c r="CTR48" s="64"/>
      <c r="CTS48" s="64"/>
      <c r="CTT48" s="64"/>
      <c r="CTU48" s="64"/>
      <c r="CTV48" s="64"/>
      <c r="CTW48" s="64"/>
      <c r="CTX48" s="64"/>
      <c r="CTY48" s="64"/>
      <c r="CTZ48" s="64"/>
      <c r="CUA48" s="64"/>
      <c r="CUB48" s="64"/>
      <c r="CUC48" s="64"/>
      <c r="CUD48" s="64"/>
      <c r="CUE48" s="64"/>
      <c r="CUF48" s="64"/>
      <c r="CUG48" s="64"/>
      <c r="CUH48" s="64"/>
      <c r="CUI48" s="64"/>
      <c r="CUJ48" s="64"/>
      <c r="CUK48" s="64"/>
      <c r="CUL48" s="64"/>
      <c r="CUM48" s="64"/>
      <c r="CUN48" s="64"/>
      <c r="CUO48" s="64"/>
      <c r="CUP48" s="64"/>
      <c r="CUQ48" s="64"/>
      <c r="CUR48" s="64"/>
      <c r="CUS48" s="64"/>
      <c r="CUT48" s="64"/>
      <c r="CUU48" s="64"/>
      <c r="CUV48" s="64"/>
      <c r="CUW48" s="64"/>
      <c r="CUX48" s="64"/>
      <c r="CUY48" s="64"/>
      <c r="CUZ48" s="64"/>
      <c r="CVA48" s="64"/>
      <c r="CVB48" s="64"/>
      <c r="CVC48" s="64"/>
      <c r="CVD48" s="64"/>
      <c r="CVE48" s="64"/>
      <c r="CVF48" s="64"/>
      <c r="CVG48" s="64"/>
      <c r="CVH48" s="64"/>
      <c r="CVI48" s="64"/>
      <c r="CVJ48" s="64"/>
      <c r="CVK48" s="64"/>
      <c r="CVL48" s="64"/>
      <c r="CVM48" s="64"/>
      <c r="CVN48" s="64"/>
      <c r="CVO48" s="64"/>
      <c r="CVP48" s="64"/>
      <c r="CVQ48" s="64"/>
      <c r="CVR48" s="64"/>
      <c r="CVS48" s="64"/>
      <c r="CVT48" s="64"/>
      <c r="CVU48" s="64"/>
      <c r="CVV48" s="64"/>
      <c r="CVW48" s="64"/>
      <c r="CVX48" s="64"/>
      <c r="CVY48" s="64"/>
      <c r="CVZ48" s="64"/>
      <c r="CWA48" s="64"/>
      <c r="CWB48" s="64"/>
      <c r="CWC48" s="64"/>
      <c r="CWD48" s="64"/>
      <c r="CWE48" s="64"/>
      <c r="CWF48" s="64"/>
      <c r="CWG48" s="64"/>
      <c r="CWH48" s="64"/>
      <c r="CWI48" s="64"/>
      <c r="CWJ48" s="64"/>
      <c r="CWK48" s="64"/>
      <c r="CWL48" s="64"/>
      <c r="CWM48" s="64"/>
      <c r="CWN48" s="64"/>
      <c r="CWO48" s="64"/>
      <c r="CWP48" s="64"/>
      <c r="CWQ48" s="64"/>
      <c r="CWR48" s="64"/>
      <c r="CWS48" s="64"/>
      <c r="CWT48" s="64"/>
      <c r="CWU48" s="64"/>
      <c r="CWV48" s="64"/>
      <c r="CWW48" s="64"/>
      <c r="CWX48" s="64"/>
      <c r="CWY48" s="64"/>
      <c r="CWZ48" s="64"/>
      <c r="CXA48" s="64"/>
      <c r="CXB48" s="64"/>
      <c r="CXC48" s="64"/>
      <c r="CXD48" s="64"/>
      <c r="CXE48" s="64"/>
      <c r="CXF48" s="64"/>
      <c r="CXG48" s="64"/>
      <c r="CXH48" s="64"/>
      <c r="CXI48" s="64"/>
      <c r="CXJ48" s="64"/>
      <c r="CXK48" s="64"/>
      <c r="CXL48" s="64"/>
      <c r="CXM48" s="64"/>
      <c r="CXN48" s="64"/>
      <c r="CXO48" s="64"/>
      <c r="CXP48" s="64"/>
      <c r="CXQ48" s="64"/>
      <c r="CXR48" s="64"/>
      <c r="CXS48" s="64"/>
      <c r="CXT48" s="64"/>
      <c r="CXU48" s="64"/>
      <c r="CXV48" s="64"/>
      <c r="CXW48" s="64"/>
      <c r="CXX48" s="64"/>
      <c r="CXY48" s="64"/>
      <c r="CXZ48" s="64"/>
      <c r="CYA48" s="64"/>
      <c r="CYB48" s="64"/>
      <c r="CYC48" s="64"/>
      <c r="CYD48" s="64"/>
      <c r="CYE48" s="64"/>
      <c r="CYF48" s="64"/>
      <c r="CYG48" s="64"/>
      <c r="CYH48" s="64"/>
      <c r="CYI48" s="64"/>
      <c r="CYJ48" s="64"/>
      <c r="CYK48" s="64"/>
      <c r="CYL48" s="64"/>
      <c r="CYM48" s="64"/>
      <c r="CYN48" s="64"/>
      <c r="CYO48" s="64"/>
      <c r="CYP48" s="64"/>
      <c r="CYQ48" s="64"/>
      <c r="CYR48" s="64"/>
      <c r="CYS48" s="64"/>
      <c r="CYT48" s="64"/>
      <c r="CYU48" s="64"/>
      <c r="CYV48" s="64"/>
      <c r="CYW48" s="64"/>
      <c r="CYX48" s="64"/>
      <c r="CYY48" s="64"/>
      <c r="CYZ48" s="64"/>
      <c r="CZA48" s="64"/>
      <c r="CZB48" s="64"/>
      <c r="CZC48" s="64"/>
      <c r="CZD48" s="64"/>
      <c r="CZE48" s="64"/>
      <c r="CZF48" s="64"/>
      <c r="CZG48" s="64"/>
      <c r="CZH48" s="64"/>
      <c r="CZI48" s="64"/>
      <c r="CZJ48" s="64"/>
      <c r="CZK48" s="64"/>
      <c r="CZL48" s="64"/>
      <c r="CZM48" s="64"/>
      <c r="CZN48" s="64"/>
      <c r="CZO48" s="64"/>
      <c r="CZP48" s="64"/>
      <c r="CZQ48" s="64"/>
      <c r="CZR48" s="64"/>
      <c r="CZS48" s="64"/>
      <c r="CZT48" s="64"/>
      <c r="CZU48" s="64"/>
      <c r="CZV48" s="64"/>
      <c r="CZW48" s="64"/>
      <c r="CZX48" s="64"/>
      <c r="CZY48" s="64"/>
      <c r="CZZ48" s="64"/>
      <c r="DAA48" s="64"/>
      <c r="DAB48" s="64"/>
      <c r="DAC48" s="64"/>
      <c r="DAD48" s="64"/>
      <c r="DAE48" s="64"/>
      <c r="DAF48" s="64"/>
      <c r="DAG48" s="64"/>
      <c r="DAH48" s="64"/>
      <c r="DAI48" s="64"/>
      <c r="DAJ48" s="64"/>
      <c r="DAK48" s="64"/>
      <c r="DAL48" s="64"/>
      <c r="DAM48" s="64"/>
      <c r="DAN48" s="64"/>
      <c r="DAO48" s="64"/>
      <c r="DAP48" s="64"/>
      <c r="DAQ48" s="64"/>
      <c r="DAR48" s="64"/>
      <c r="DAS48" s="64"/>
      <c r="DAT48" s="64"/>
      <c r="DAU48" s="64"/>
      <c r="DAV48" s="64"/>
      <c r="DAW48" s="64"/>
      <c r="DAX48" s="64"/>
      <c r="DAY48" s="64"/>
      <c r="DAZ48" s="64"/>
      <c r="DBA48" s="64"/>
      <c r="DBB48" s="64"/>
      <c r="DBC48" s="64"/>
      <c r="DBD48" s="64"/>
      <c r="DBE48" s="64"/>
      <c r="DBF48" s="64"/>
      <c r="DBG48" s="64"/>
      <c r="DBH48" s="64"/>
      <c r="DBI48" s="64"/>
      <c r="DBJ48" s="64"/>
      <c r="DBK48" s="64"/>
      <c r="DBL48" s="64"/>
      <c r="DBM48" s="64"/>
      <c r="DBN48" s="64"/>
      <c r="DBO48" s="64"/>
      <c r="DBP48" s="64"/>
      <c r="DBQ48" s="64"/>
      <c r="DBR48" s="64"/>
      <c r="DBS48" s="64"/>
      <c r="DBT48" s="64"/>
      <c r="DBU48" s="64"/>
      <c r="DBV48" s="64"/>
      <c r="DBW48" s="64"/>
      <c r="DBX48" s="64"/>
      <c r="DBY48" s="64"/>
      <c r="DBZ48" s="64"/>
      <c r="DCA48" s="64"/>
      <c r="DCB48" s="64"/>
      <c r="DCC48" s="64"/>
      <c r="DCD48" s="64"/>
      <c r="DCE48" s="64"/>
      <c r="DCF48" s="64"/>
      <c r="DCG48" s="64"/>
      <c r="DCH48" s="64"/>
      <c r="DCI48" s="64"/>
      <c r="DCJ48" s="64"/>
      <c r="DCK48" s="64"/>
      <c r="DCL48" s="64"/>
      <c r="DCM48" s="64"/>
      <c r="DCN48" s="64"/>
      <c r="DCO48" s="64"/>
      <c r="DCP48" s="64"/>
      <c r="DCQ48" s="64"/>
      <c r="DCR48" s="64"/>
      <c r="DCS48" s="64"/>
      <c r="DCT48" s="64"/>
    </row>
    <row r="49" spans="1:2802" s="121" customFormat="1" ht="18" customHeight="1" x14ac:dyDescent="0.2">
      <c r="A49" s="126">
        <f t="shared" si="7"/>
        <v>25</v>
      </c>
      <c r="B49" s="196" t="s">
        <v>275</v>
      </c>
      <c r="C49" s="196" t="s">
        <v>276</v>
      </c>
      <c r="D49" s="42" t="s">
        <v>149</v>
      </c>
      <c r="E49" s="193">
        <f>E48*2</f>
        <v>80.400000000000006</v>
      </c>
      <c r="F49" s="194">
        <v>0.05</v>
      </c>
      <c r="G49" s="193">
        <f t="shared" si="38"/>
        <v>84.42</v>
      </c>
      <c r="H49" s="6" t="s">
        <v>117</v>
      </c>
      <c r="I49" s="3">
        <v>9.955555555555556E-3</v>
      </c>
      <c r="J49" s="6">
        <v>45.75</v>
      </c>
      <c r="K49" s="137">
        <f t="shared" si="12"/>
        <v>0.45546666666666669</v>
      </c>
      <c r="L49" s="137">
        <v>0.67200000000000004</v>
      </c>
      <c r="M49" s="141">
        <f t="shared" si="39"/>
        <v>1.1274666666666668</v>
      </c>
      <c r="N49" s="195">
        <f t="shared" si="40"/>
        <v>95.18073600000001</v>
      </c>
      <c r="O49" s="132"/>
      <c r="P49" s="64"/>
      <c r="Q49" s="64"/>
      <c r="R49" s="3"/>
      <c r="S49" s="137"/>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c r="DH49" s="64"/>
      <c r="DI49" s="64"/>
      <c r="DJ49" s="64"/>
      <c r="DK49" s="64"/>
      <c r="DL49" s="64"/>
      <c r="DM49" s="64"/>
      <c r="DN49" s="64"/>
      <c r="DO49" s="64"/>
      <c r="DP49" s="64"/>
      <c r="DQ49" s="64"/>
      <c r="DR49" s="64"/>
      <c r="DS49" s="64"/>
      <c r="DT49" s="64"/>
      <c r="DU49" s="64"/>
      <c r="DV49" s="64"/>
      <c r="DW49" s="64"/>
      <c r="DX49" s="64"/>
      <c r="DY49" s="64"/>
      <c r="DZ49" s="64"/>
      <c r="EA49" s="64"/>
      <c r="EB49" s="64"/>
      <c r="EC49" s="64"/>
      <c r="ED49" s="64"/>
      <c r="EE49" s="64"/>
      <c r="EF49" s="64"/>
      <c r="EG49" s="64"/>
      <c r="EH49" s="64"/>
      <c r="EI49" s="64"/>
      <c r="EJ49" s="64"/>
      <c r="EK49" s="64"/>
      <c r="EL49" s="64"/>
      <c r="EM49" s="64"/>
      <c r="EN49" s="64"/>
      <c r="EO49" s="64"/>
      <c r="EP49" s="64"/>
      <c r="EQ49" s="64"/>
      <c r="ER49" s="64"/>
      <c r="ES49" s="64"/>
      <c r="ET49" s="64"/>
      <c r="EU49" s="64"/>
      <c r="EV49" s="64"/>
      <c r="EW49" s="64"/>
      <c r="EX49" s="64"/>
      <c r="EY49" s="64"/>
      <c r="EZ49" s="64"/>
      <c r="FA49" s="64"/>
      <c r="FB49" s="64"/>
      <c r="FC49" s="64"/>
      <c r="FD49" s="64"/>
      <c r="FE49" s="64"/>
      <c r="FF49" s="64"/>
      <c r="FG49" s="64"/>
      <c r="FH49" s="64"/>
      <c r="FI49" s="64"/>
      <c r="FJ49" s="64"/>
      <c r="FK49" s="64"/>
      <c r="FL49" s="64"/>
      <c r="FM49" s="64"/>
      <c r="FN49" s="64"/>
      <c r="FO49" s="64"/>
      <c r="FP49" s="64"/>
      <c r="FQ49" s="64"/>
      <c r="FR49" s="64"/>
      <c r="FS49" s="64"/>
      <c r="FT49" s="64"/>
      <c r="FU49" s="64"/>
      <c r="FV49" s="64"/>
      <c r="FW49" s="64"/>
      <c r="FX49" s="64"/>
      <c r="FY49" s="64"/>
      <c r="FZ49" s="64"/>
      <c r="GA49" s="64"/>
      <c r="GB49" s="64"/>
      <c r="GC49" s="64"/>
      <c r="GD49" s="64"/>
      <c r="GE49" s="64"/>
      <c r="GF49" s="64"/>
      <c r="GG49" s="64"/>
      <c r="GH49" s="64"/>
      <c r="GI49" s="64"/>
      <c r="GJ49" s="64"/>
      <c r="GK49" s="64"/>
      <c r="GL49" s="64"/>
      <c r="GM49" s="64"/>
      <c r="GN49" s="64"/>
      <c r="GO49" s="64"/>
      <c r="GP49" s="64"/>
      <c r="GQ49" s="64"/>
      <c r="GR49" s="64"/>
      <c r="GS49" s="64"/>
      <c r="GT49" s="64"/>
      <c r="GU49" s="64"/>
      <c r="GV49" s="64"/>
      <c r="GW49" s="64"/>
      <c r="GX49" s="64"/>
      <c r="GY49" s="64"/>
      <c r="GZ49" s="64"/>
      <c r="HA49" s="64"/>
      <c r="HB49" s="64"/>
      <c r="HC49" s="64"/>
      <c r="HD49" s="64"/>
      <c r="HE49" s="64"/>
      <c r="HF49" s="64"/>
      <c r="HG49" s="64"/>
      <c r="HH49" s="64"/>
      <c r="HI49" s="64"/>
      <c r="HJ49" s="64"/>
      <c r="HK49" s="64"/>
      <c r="HL49" s="64"/>
      <c r="HM49" s="64"/>
      <c r="HN49" s="64"/>
      <c r="HO49" s="64"/>
      <c r="HP49" s="64"/>
      <c r="HQ49" s="64"/>
      <c r="HR49" s="64"/>
      <c r="HS49" s="64"/>
      <c r="HT49" s="64"/>
      <c r="HU49" s="64"/>
      <c r="HV49" s="64"/>
      <c r="HW49" s="64"/>
      <c r="HX49" s="64"/>
      <c r="HY49" s="64"/>
      <c r="HZ49" s="64"/>
      <c r="IA49" s="64"/>
      <c r="IB49" s="64"/>
      <c r="IC49" s="64"/>
      <c r="ID49" s="64"/>
      <c r="IE49" s="64"/>
      <c r="IF49" s="64"/>
      <c r="IG49" s="64"/>
      <c r="IH49" s="64"/>
      <c r="II49" s="64"/>
      <c r="IJ49" s="64"/>
      <c r="IK49" s="64"/>
      <c r="IL49" s="64"/>
      <c r="IM49" s="64"/>
      <c r="IN49" s="64"/>
      <c r="IO49" s="64"/>
      <c r="IP49" s="64"/>
      <c r="IQ49" s="64"/>
      <c r="IR49" s="64"/>
      <c r="IS49" s="64"/>
      <c r="IT49" s="64"/>
      <c r="IU49" s="64"/>
      <c r="IV49" s="64"/>
      <c r="IW49" s="64"/>
      <c r="IX49" s="64"/>
      <c r="IY49" s="64"/>
      <c r="IZ49" s="64"/>
      <c r="JA49" s="64"/>
      <c r="JB49" s="64"/>
      <c r="JC49" s="64"/>
      <c r="JD49" s="64"/>
      <c r="JE49" s="64"/>
      <c r="JF49" s="64"/>
      <c r="JG49" s="64"/>
      <c r="JH49" s="64"/>
      <c r="JI49" s="64"/>
      <c r="JJ49" s="64"/>
      <c r="JK49" s="64"/>
      <c r="JL49" s="64"/>
      <c r="JM49" s="64"/>
      <c r="JN49" s="64"/>
      <c r="JO49" s="64"/>
      <c r="JP49" s="64"/>
      <c r="JQ49" s="64"/>
      <c r="JR49" s="64"/>
      <c r="JS49" s="64"/>
      <c r="JT49" s="64"/>
      <c r="JU49" s="64"/>
      <c r="JV49" s="64"/>
      <c r="JW49" s="64"/>
      <c r="JX49" s="64"/>
      <c r="JY49" s="64"/>
      <c r="JZ49" s="64"/>
      <c r="KA49" s="64"/>
      <c r="KB49" s="64"/>
      <c r="KC49" s="64"/>
      <c r="KD49" s="64"/>
      <c r="KE49" s="64"/>
      <c r="KF49" s="64"/>
      <c r="KG49" s="64"/>
      <c r="KH49" s="64"/>
      <c r="KI49" s="64"/>
      <c r="KJ49" s="64"/>
      <c r="KK49" s="64"/>
      <c r="KL49" s="64"/>
      <c r="KM49" s="64"/>
      <c r="KN49" s="64"/>
      <c r="KO49" s="64"/>
      <c r="KP49" s="64"/>
      <c r="KQ49" s="64"/>
      <c r="KR49" s="64"/>
      <c r="KS49" s="64"/>
      <c r="KT49" s="64"/>
      <c r="KU49" s="64"/>
      <c r="KV49" s="64"/>
      <c r="KW49" s="64"/>
      <c r="KX49" s="64"/>
      <c r="KY49" s="64"/>
      <c r="KZ49" s="64"/>
      <c r="LA49" s="64"/>
      <c r="LB49" s="64"/>
      <c r="LC49" s="64"/>
      <c r="LD49" s="64"/>
      <c r="LE49" s="64"/>
      <c r="LF49" s="64"/>
      <c r="LG49" s="64"/>
      <c r="LH49" s="64"/>
      <c r="LI49" s="64"/>
      <c r="LJ49" s="64"/>
      <c r="LK49" s="64"/>
      <c r="LL49" s="64"/>
      <c r="LM49" s="64"/>
      <c r="LN49" s="64"/>
      <c r="LO49" s="64"/>
      <c r="LP49" s="64"/>
      <c r="LQ49" s="64"/>
      <c r="LR49" s="64"/>
      <c r="LS49" s="64"/>
      <c r="LT49" s="64"/>
      <c r="LU49" s="64"/>
      <c r="LV49" s="64"/>
      <c r="LW49" s="64"/>
      <c r="LX49" s="64"/>
      <c r="LY49" s="64"/>
      <c r="LZ49" s="64"/>
      <c r="MA49" s="64"/>
      <c r="MB49" s="64"/>
      <c r="MC49" s="64"/>
      <c r="MD49" s="64"/>
      <c r="ME49" s="64"/>
      <c r="MF49" s="64"/>
      <c r="MG49" s="64"/>
      <c r="MH49" s="64"/>
      <c r="MI49" s="64"/>
      <c r="MJ49" s="64"/>
      <c r="MK49" s="64"/>
      <c r="ML49" s="64"/>
      <c r="MM49" s="64"/>
      <c r="MN49" s="64"/>
      <c r="MO49" s="64"/>
      <c r="MP49" s="64"/>
      <c r="MQ49" s="64"/>
      <c r="MR49" s="64"/>
      <c r="MS49" s="64"/>
      <c r="MT49" s="64"/>
      <c r="MU49" s="64"/>
      <c r="MV49" s="64"/>
      <c r="MW49" s="64"/>
      <c r="MX49" s="64"/>
      <c r="MY49" s="64"/>
      <c r="MZ49" s="64"/>
      <c r="NA49" s="64"/>
      <c r="NB49" s="64"/>
      <c r="NC49" s="64"/>
      <c r="ND49" s="64"/>
      <c r="NE49" s="64"/>
      <c r="NF49" s="64"/>
      <c r="NG49" s="64"/>
      <c r="NH49" s="64"/>
      <c r="NI49" s="64"/>
      <c r="NJ49" s="64"/>
      <c r="NK49" s="64"/>
      <c r="NL49" s="64"/>
      <c r="NM49" s="64"/>
      <c r="NN49" s="64"/>
      <c r="NO49" s="64"/>
      <c r="NP49" s="64"/>
      <c r="NQ49" s="64"/>
      <c r="NR49" s="64"/>
      <c r="NS49" s="64"/>
      <c r="NT49" s="64"/>
      <c r="NU49" s="64"/>
      <c r="NV49" s="64"/>
      <c r="NW49" s="64"/>
      <c r="NX49" s="64"/>
      <c r="NY49" s="64"/>
      <c r="NZ49" s="64"/>
      <c r="OA49" s="64"/>
      <c r="OB49" s="64"/>
      <c r="OC49" s="64"/>
      <c r="OD49" s="64"/>
      <c r="OE49" s="64"/>
      <c r="OF49" s="64"/>
      <c r="OG49" s="64"/>
      <c r="OH49" s="64"/>
      <c r="OI49" s="64"/>
      <c r="OJ49" s="64"/>
      <c r="OK49" s="64"/>
      <c r="OL49" s="64"/>
      <c r="OM49" s="64"/>
      <c r="ON49" s="64"/>
      <c r="OO49" s="64"/>
      <c r="OP49" s="64"/>
      <c r="OQ49" s="64"/>
      <c r="OR49" s="64"/>
      <c r="OS49" s="64"/>
      <c r="OT49" s="64"/>
      <c r="OU49" s="64"/>
      <c r="OV49" s="64"/>
      <c r="OW49" s="64"/>
      <c r="OX49" s="64"/>
      <c r="OY49" s="64"/>
      <c r="OZ49" s="64"/>
      <c r="PA49" s="64"/>
      <c r="PB49" s="64"/>
      <c r="PC49" s="64"/>
      <c r="PD49" s="64"/>
      <c r="PE49" s="64"/>
      <c r="PF49" s="64"/>
      <c r="PG49" s="64"/>
      <c r="PH49" s="64"/>
      <c r="PI49" s="64"/>
      <c r="PJ49" s="64"/>
      <c r="PK49" s="64"/>
      <c r="PL49" s="64"/>
      <c r="PM49" s="64"/>
      <c r="PN49" s="64"/>
      <c r="PO49" s="64"/>
      <c r="PP49" s="64"/>
      <c r="PQ49" s="64"/>
      <c r="PR49" s="64"/>
      <c r="PS49" s="64"/>
      <c r="PT49" s="64"/>
      <c r="PU49" s="64"/>
      <c r="PV49" s="64"/>
      <c r="PW49" s="64"/>
      <c r="PX49" s="64"/>
      <c r="PY49" s="64"/>
      <c r="PZ49" s="64"/>
      <c r="QA49" s="64"/>
      <c r="QB49" s="64"/>
      <c r="QC49" s="64"/>
      <c r="QD49" s="64"/>
      <c r="QE49" s="64"/>
      <c r="QF49" s="64"/>
      <c r="QG49" s="64"/>
      <c r="QH49" s="64"/>
      <c r="QI49" s="64"/>
      <c r="QJ49" s="64"/>
      <c r="QK49" s="64"/>
      <c r="QL49" s="64"/>
      <c r="QM49" s="64"/>
      <c r="QN49" s="64"/>
      <c r="QO49" s="64"/>
      <c r="QP49" s="64"/>
      <c r="QQ49" s="64"/>
      <c r="QR49" s="64"/>
      <c r="QS49" s="64"/>
      <c r="QT49" s="64"/>
      <c r="QU49" s="64"/>
      <c r="QV49" s="64"/>
      <c r="QW49" s="64"/>
      <c r="QX49" s="64"/>
      <c r="QY49" s="64"/>
      <c r="QZ49" s="64"/>
      <c r="RA49" s="64"/>
      <c r="RB49" s="64"/>
      <c r="RC49" s="64"/>
      <c r="RD49" s="64"/>
      <c r="RE49" s="64"/>
      <c r="RF49" s="64"/>
      <c r="RG49" s="64"/>
      <c r="RH49" s="64"/>
      <c r="RI49" s="64"/>
      <c r="RJ49" s="64"/>
      <c r="RK49" s="64"/>
      <c r="RL49" s="64"/>
      <c r="RM49" s="64"/>
      <c r="RN49" s="64"/>
      <c r="RO49" s="64"/>
      <c r="RP49" s="64"/>
      <c r="RQ49" s="64"/>
      <c r="RR49" s="64"/>
      <c r="RS49" s="64"/>
      <c r="RT49" s="64"/>
      <c r="RU49" s="64"/>
      <c r="RV49" s="64"/>
      <c r="RW49" s="64"/>
      <c r="RX49" s="64"/>
      <c r="RY49" s="64"/>
      <c r="RZ49" s="64"/>
      <c r="SA49" s="64"/>
      <c r="SB49" s="64"/>
      <c r="SC49" s="64"/>
      <c r="SD49" s="64"/>
      <c r="SE49" s="64"/>
      <c r="SF49" s="64"/>
      <c r="SG49" s="64"/>
      <c r="SH49" s="64"/>
      <c r="SI49" s="64"/>
      <c r="SJ49" s="64"/>
      <c r="SK49" s="64"/>
      <c r="SL49" s="64"/>
      <c r="SM49" s="64"/>
      <c r="SN49" s="64"/>
      <c r="SO49" s="64"/>
      <c r="SP49" s="64"/>
      <c r="SQ49" s="64"/>
      <c r="SR49" s="64"/>
      <c r="SS49" s="64"/>
      <c r="ST49" s="64"/>
      <c r="SU49" s="64"/>
      <c r="SV49" s="64"/>
      <c r="SW49" s="64"/>
      <c r="SX49" s="64"/>
      <c r="SY49" s="64"/>
      <c r="SZ49" s="64"/>
      <c r="TA49" s="64"/>
      <c r="TB49" s="64"/>
      <c r="TC49" s="64"/>
      <c r="TD49" s="64"/>
      <c r="TE49" s="64"/>
      <c r="TF49" s="64"/>
      <c r="TG49" s="64"/>
      <c r="TH49" s="64"/>
      <c r="TI49" s="64"/>
      <c r="TJ49" s="64"/>
      <c r="TK49" s="64"/>
      <c r="TL49" s="64"/>
      <c r="TM49" s="64"/>
      <c r="TN49" s="64"/>
      <c r="TO49" s="64"/>
      <c r="TP49" s="64"/>
      <c r="TQ49" s="64"/>
      <c r="TR49" s="64"/>
      <c r="TS49" s="64"/>
      <c r="TT49" s="64"/>
      <c r="TU49" s="64"/>
      <c r="TV49" s="64"/>
      <c r="TW49" s="64"/>
      <c r="TX49" s="64"/>
      <c r="TY49" s="64"/>
      <c r="TZ49" s="64"/>
      <c r="UA49" s="64"/>
      <c r="UB49" s="64"/>
      <c r="UC49" s="64"/>
      <c r="UD49" s="64"/>
      <c r="UE49" s="64"/>
      <c r="UF49" s="64"/>
      <c r="UG49" s="64"/>
      <c r="UH49" s="64"/>
      <c r="UI49" s="64"/>
      <c r="UJ49" s="64"/>
      <c r="UK49" s="64"/>
      <c r="UL49" s="64"/>
      <c r="UM49" s="64"/>
      <c r="UN49" s="64"/>
      <c r="UO49" s="64"/>
      <c r="UP49" s="64"/>
      <c r="UQ49" s="64"/>
      <c r="UR49" s="64"/>
      <c r="US49" s="64"/>
      <c r="UT49" s="64"/>
      <c r="UU49" s="64"/>
      <c r="UV49" s="64"/>
      <c r="UW49" s="64"/>
      <c r="UX49" s="64"/>
      <c r="UY49" s="64"/>
      <c r="UZ49" s="64"/>
      <c r="VA49" s="64"/>
      <c r="VB49" s="64"/>
      <c r="VC49" s="64"/>
      <c r="VD49" s="64"/>
      <c r="VE49" s="64"/>
      <c r="VF49" s="64"/>
      <c r="VG49" s="64"/>
      <c r="VH49" s="64"/>
      <c r="VI49" s="64"/>
      <c r="VJ49" s="64"/>
      <c r="VK49" s="64"/>
      <c r="VL49" s="64"/>
      <c r="VM49" s="64"/>
      <c r="VN49" s="64"/>
      <c r="VO49" s="64"/>
      <c r="VP49" s="64"/>
      <c r="VQ49" s="64"/>
      <c r="VR49" s="64"/>
      <c r="VS49" s="64"/>
      <c r="VT49" s="64"/>
      <c r="VU49" s="64"/>
      <c r="VV49" s="64"/>
      <c r="VW49" s="64"/>
      <c r="VX49" s="64"/>
      <c r="VY49" s="64"/>
      <c r="VZ49" s="64"/>
      <c r="WA49" s="64"/>
      <c r="WB49" s="64"/>
      <c r="WC49" s="64"/>
      <c r="WD49" s="64"/>
      <c r="WE49" s="64"/>
      <c r="WF49" s="64"/>
      <c r="WG49" s="64"/>
      <c r="WH49" s="64"/>
      <c r="WI49" s="64"/>
      <c r="WJ49" s="64"/>
      <c r="WK49" s="64"/>
      <c r="WL49" s="64"/>
      <c r="WM49" s="64"/>
      <c r="WN49" s="64"/>
      <c r="WO49" s="64"/>
      <c r="WP49" s="64"/>
      <c r="WQ49" s="64"/>
      <c r="WR49" s="64"/>
      <c r="WS49" s="64"/>
      <c r="WT49" s="64"/>
      <c r="WU49" s="64"/>
      <c r="WV49" s="64"/>
      <c r="WW49" s="64"/>
      <c r="WX49" s="64"/>
      <c r="WY49" s="64"/>
      <c r="WZ49" s="64"/>
      <c r="XA49" s="64"/>
      <c r="XB49" s="64"/>
      <c r="XC49" s="64"/>
      <c r="XD49" s="64"/>
      <c r="XE49" s="64"/>
      <c r="XF49" s="64"/>
      <c r="XG49" s="64"/>
      <c r="XH49" s="64"/>
      <c r="XI49" s="64"/>
      <c r="XJ49" s="64"/>
      <c r="XK49" s="64"/>
      <c r="XL49" s="64"/>
      <c r="XM49" s="64"/>
      <c r="XN49" s="64"/>
      <c r="XO49" s="64"/>
      <c r="XP49" s="64"/>
      <c r="XQ49" s="64"/>
      <c r="XR49" s="64"/>
      <c r="XS49" s="64"/>
      <c r="XT49" s="64"/>
      <c r="XU49" s="64"/>
      <c r="XV49" s="64"/>
      <c r="XW49" s="64"/>
      <c r="XX49" s="64"/>
      <c r="XY49" s="64"/>
      <c r="XZ49" s="64"/>
      <c r="YA49" s="64"/>
      <c r="YB49" s="64"/>
      <c r="YC49" s="64"/>
      <c r="YD49" s="64"/>
      <c r="YE49" s="64"/>
      <c r="YF49" s="64"/>
      <c r="YG49" s="64"/>
      <c r="YH49" s="64"/>
      <c r="YI49" s="64"/>
      <c r="YJ49" s="64"/>
      <c r="YK49" s="64"/>
      <c r="YL49" s="64"/>
      <c r="YM49" s="64"/>
      <c r="YN49" s="64"/>
      <c r="YO49" s="64"/>
      <c r="YP49" s="64"/>
      <c r="YQ49" s="64"/>
      <c r="YR49" s="64"/>
      <c r="YS49" s="64"/>
      <c r="YT49" s="64"/>
      <c r="YU49" s="64"/>
      <c r="YV49" s="64"/>
      <c r="YW49" s="64"/>
      <c r="YX49" s="64"/>
      <c r="YY49" s="64"/>
      <c r="YZ49" s="64"/>
      <c r="ZA49" s="64"/>
      <c r="ZB49" s="64"/>
      <c r="ZC49" s="64"/>
      <c r="ZD49" s="64"/>
      <c r="ZE49" s="64"/>
      <c r="ZF49" s="64"/>
      <c r="ZG49" s="64"/>
      <c r="ZH49" s="64"/>
      <c r="ZI49" s="64"/>
      <c r="ZJ49" s="64"/>
      <c r="ZK49" s="64"/>
      <c r="ZL49" s="64"/>
      <c r="ZM49" s="64"/>
      <c r="ZN49" s="64"/>
      <c r="ZO49" s="64"/>
      <c r="ZP49" s="64"/>
      <c r="ZQ49" s="64"/>
      <c r="ZR49" s="64"/>
      <c r="ZS49" s="64"/>
      <c r="ZT49" s="64"/>
      <c r="ZU49" s="64"/>
      <c r="ZV49" s="64"/>
      <c r="ZW49" s="64"/>
      <c r="ZX49" s="64"/>
      <c r="ZY49" s="64"/>
      <c r="ZZ49" s="64"/>
      <c r="AAA49" s="64"/>
      <c r="AAB49" s="64"/>
      <c r="AAC49" s="64"/>
      <c r="AAD49" s="64"/>
      <c r="AAE49" s="64"/>
      <c r="AAF49" s="64"/>
      <c r="AAG49" s="64"/>
      <c r="AAH49" s="64"/>
      <c r="AAI49" s="64"/>
      <c r="AAJ49" s="64"/>
      <c r="AAK49" s="64"/>
      <c r="AAL49" s="64"/>
      <c r="AAM49" s="64"/>
      <c r="AAN49" s="64"/>
      <c r="AAO49" s="64"/>
      <c r="AAP49" s="64"/>
      <c r="AAQ49" s="64"/>
      <c r="AAR49" s="64"/>
      <c r="AAS49" s="64"/>
      <c r="AAT49" s="64"/>
      <c r="AAU49" s="64"/>
      <c r="AAV49" s="64"/>
      <c r="AAW49" s="64"/>
      <c r="AAX49" s="64"/>
      <c r="AAY49" s="64"/>
      <c r="AAZ49" s="64"/>
      <c r="ABA49" s="64"/>
      <c r="ABB49" s="64"/>
      <c r="ABC49" s="64"/>
      <c r="ABD49" s="64"/>
      <c r="ABE49" s="64"/>
      <c r="ABF49" s="64"/>
      <c r="ABG49" s="64"/>
      <c r="ABH49" s="64"/>
      <c r="ABI49" s="64"/>
      <c r="ABJ49" s="64"/>
      <c r="ABK49" s="64"/>
      <c r="ABL49" s="64"/>
      <c r="ABM49" s="64"/>
      <c r="ABN49" s="64"/>
      <c r="ABO49" s="64"/>
      <c r="ABP49" s="64"/>
      <c r="ABQ49" s="64"/>
      <c r="ABR49" s="64"/>
      <c r="ABS49" s="64"/>
      <c r="ABT49" s="64"/>
      <c r="ABU49" s="64"/>
      <c r="ABV49" s="64"/>
      <c r="ABW49" s="64"/>
      <c r="ABX49" s="64"/>
      <c r="ABY49" s="64"/>
      <c r="ABZ49" s="64"/>
      <c r="ACA49" s="64"/>
      <c r="ACB49" s="64"/>
      <c r="ACC49" s="64"/>
      <c r="ACD49" s="64"/>
      <c r="ACE49" s="64"/>
      <c r="ACF49" s="64"/>
      <c r="ACG49" s="64"/>
      <c r="ACH49" s="64"/>
      <c r="ACI49" s="64"/>
      <c r="ACJ49" s="64"/>
      <c r="ACK49" s="64"/>
      <c r="ACL49" s="64"/>
      <c r="ACM49" s="64"/>
      <c r="ACN49" s="64"/>
      <c r="ACO49" s="64"/>
      <c r="ACP49" s="64"/>
      <c r="ACQ49" s="64"/>
      <c r="ACR49" s="64"/>
      <c r="ACS49" s="64"/>
      <c r="ACT49" s="64"/>
      <c r="ACU49" s="64"/>
      <c r="ACV49" s="64"/>
      <c r="ACW49" s="64"/>
      <c r="ACX49" s="64"/>
      <c r="ACY49" s="64"/>
      <c r="ACZ49" s="64"/>
      <c r="ADA49" s="64"/>
      <c r="ADB49" s="64"/>
      <c r="ADC49" s="64"/>
      <c r="ADD49" s="64"/>
      <c r="ADE49" s="64"/>
      <c r="ADF49" s="64"/>
      <c r="ADG49" s="64"/>
      <c r="ADH49" s="64"/>
      <c r="ADI49" s="64"/>
      <c r="ADJ49" s="64"/>
      <c r="ADK49" s="64"/>
      <c r="ADL49" s="64"/>
      <c r="ADM49" s="64"/>
      <c r="ADN49" s="64"/>
      <c r="ADO49" s="64"/>
      <c r="ADP49" s="64"/>
      <c r="ADQ49" s="64"/>
      <c r="ADR49" s="64"/>
      <c r="ADS49" s="64"/>
      <c r="ADT49" s="64"/>
      <c r="ADU49" s="64"/>
      <c r="ADV49" s="64"/>
      <c r="ADW49" s="64"/>
      <c r="ADX49" s="64"/>
      <c r="ADY49" s="64"/>
      <c r="ADZ49" s="64"/>
      <c r="AEA49" s="64"/>
      <c r="AEB49" s="64"/>
      <c r="AEC49" s="64"/>
      <c r="AED49" s="64"/>
      <c r="AEE49" s="64"/>
      <c r="AEF49" s="64"/>
      <c r="AEG49" s="64"/>
      <c r="AEH49" s="64"/>
      <c r="AEI49" s="64"/>
      <c r="AEJ49" s="64"/>
      <c r="AEK49" s="64"/>
      <c r="AEL49" s="64"/>
      <c r="AEM49" s="64"/>
      <c r="AEN49" s="64"/>
      <c r="AEO49" s="64"/>
      <c r="AEP49" s="64"/>
      <c r="AEQ49" s="64"/>
      <c r="AER49" s="64"/>
      <c r="AES49" s="64"/>
      <c r="AET49" s="64"/>
      <c r="AEU49" s="64"/>
      <c r="AEV49" s="64"/>
      <c r="AEW49" s="64"/>
      <c r="AEX49" s="64"/>
      <c r="AEY49" s="64"/>
      <c r="AEZ49" s="64"/>
      <c r="AFA49" s="64"/>
      <c r="AFB49" s="64"/>
      <c r="AFC49" s="64"/>
      <c r="AFD49" s="64"/>
      <c r="AFE49" s="64"/>
      <c r="AFF49" s="64"/>
      <c r="AFG49" s="64"/>
      <c r="AFH49" s="64"/>
      <c r="AFI49" s="64"/>
      <c r="AFJ49" s="64"/>
      <c r="AFK49" s="64"/>
      <c r="AFL49" s="64"/>
      <c r="AFM49" s="64"/>
      <c r="AFN49" s="64"/>
      <c r="AFO49" s="64"/>
      <c r="AFP49" s="64"/>
      <c r="AFQ49" s="64"/>
      <c r="AFR49" s="64"/>
      <c r="AFS49" s="64"/>
      <c r="AFT49" s="64"/>
      <c r="AFU49" s="64"/>
      <c r="AFV49" s="64"/>
      <c r="AFW49" s="64"/>
      <c r="AFX49" s="64"/>
      <c r="AFY49" s="64"/>
      <c r="AFZ49" s="64"/>
      <c r="AGA49" s="64"/>
      <c r="AGB49" s="64"/>
      <c r="AGC49" s="64"/>
      <c r="AGD49" s="64"/>
      <c r="AGE49" s="64"/>
      <c r="AGF49" s="64"/>
      <c r="AGG49" s="64"/>
      <c r="AGH49" s="64"/>
      <c r="AGI49" s="64"/>
      <c r="AGJ49" s="64"/>
      <c r="AGK49" s="64"/>
      <c r="AGL49" s="64"/>
      <c r="AGM49" s="64"/>
      <c r="AGN49" s="64"/>
      <c r="AGO49" s="64"/>
      <c r="AGP49" s="64"/>
      <c r="AGQ49" s="64"/>
      <c r="AGR49" s="64"/>
      <c r="AGS49" s="64"/>
      <c r="AGT49" s="64"/>
      <c r="AGU49" s="64"/>
      <c r="AGV49" s="64"/>
      <c r="AGW49" s="64"/>
      <c r="AGX49" s="64"/>
      <c r="AGY49" s="64"/>
      <c r="AGZ49" s="64"/>
      <c r="AHA49" s="64"/>
      <c r="AHB49" s="64"/>
      <c r="AHC49" s="64"/>
      <c r="AHD49" s="64"/>
      <c r="AHE49" s="64"/>
      <c r="AHF49" s="64"/>
      <c r="AHG49" s="64"/>
      <c r="AHH49" s="64"/>
      <c r="AHI49" s="64"/>
      <c r="AHJ49" s="64"/>
      <c r="AHK49" s="64"/>
      <c r="AHL49" s="64"/>
      <c r="AHM49" s="64"/>
      <c r="AHN49" s="64"/>
      <c r="AHO49" s="64"/>
      <c r="AHP49" s="64"/>
      <c r="AHQ49" s="64"/>
      <c r="AHR49" s="64"/>
      <c r="AHS49" s="64"/>
      <c r="AHT49" s="64"/>
      <c r="AHU49" s="64"/>
      <c r="AHV49" s="64"/>
      <c r="AHW49" s="64"/>
      <c r="AHX49" s="64"/>
      <c r="AHY49" s="64"/>
      <c r="AHZ49" s="64"/>
      <c r="AIA49" s="64"/>
      <c r="AIB49" s="64"/>
      <c r="AIC49" s="64"/>
      <c r="AID49" s="64"/>
      <c r="AIE49" s="64"/>
      <c r="AIF49" s="64"/>
      <c r="AIG49" s="64"/>
      <c r="AIH49" s="64"/>
      <c r="AII49" s="64"/>
      <c r="AIJ49" s="64"/>
      <c r="AIK49" s="64"/>
      <c r="AIL49" s="64"/>
      <c r="AIM49" s="64"/>
      <c r="AIN49" s="64"/>
      <c r="AIO49" s="64"/>
      <c r="AIP49" s="64"/>
      <c r="AIQ49" s="64"/>
      <c r="AIR49" s="64"/>
      <c r="AIS49" s="64"/>
      <c r="AIT49" s="64"/>
      <c r="AIU49" s="64"/>
      <c r="AIV49" s="64"/>
      <c r="AIW49" s="64"/>
      <c r="AIX49" s="64"/>
      <c r="AIY49" s="64"/>
      <c r="AIZ49" s="64"/>
      <c r="AJA49" s="64"/>
      <c r="AJB49" s="64"/>
      <c r="AJC49" s="64"/>
      <c r="AJD49" s="64"/>
      <c r="AJE49" s="64"/>
      <c r="AJF49" s="64"/>
      <c r="AJG49" s="64"/>
      <c r="AJH49" s="64"/>
      <c r="AJI49" s="64"/>
      <c r="AJJ49" s="64"/>
      <c r="AJK49" s="64"/>
      <c r="AJL49" s="64"/>
      <c r="AJM49" s="64"/>
      <c r="AJN49" s="64"/>
      <c r="AJO49" s="64"/>
      <c r="AJP49" s="64"/>
      <c r="AJQ49" s="64"/>
      <c r="AJR49" s="64"/>
      <c r="AJS49" s="64"/>
      <c r="AJT49" s="64"/>
      <c r="AJU49" s="64"/>
      <c r="AJV49" s="64"/>
      <c r="AJW49" s="64"/>
      <c r="AJX49" s="64"/>
      <c r="AJY49" s="64"/>
      <c r="AJZ49" s="64"/>
      <c r="AKA49" s="64"/>
      <c r="AKB49" s="64"/>
      <c r="AKC49" s="64"/>
      <c r="AKD49" s="64"/>
      <c r="AKE49" s="64"/>
      <c r="AKF49" s="64"/>
      <c r="AKG49" s="64"/>
      <c r="AKH49" s="64"/>
      <c r="AKI49" s="64"/>
      <c r="AKJ49" s="64"/>
      <c r="AKK49" s="64"/>
      <c r="AKL49" s="64"/>
      <c r="AKM49" s="64"/>
      <c r="AKN49" s="64"/>
      <c r="AKO49" s="64"/>
      <c r="AKP49" s="64"/>
      <c r="AKQ49" s="64"/>
      <c r="AKR49" s="64"/>
      <c r="AKS49" s="64"/>
      <c r="AKT49" s="64"/>
      <c r="AKU49" s="64"/>
      <c r="AKV49" s="64"/>
      <c r="AKW49" s="64"/>
      <c r="AKX49" s="64"/>
      <c r="AKY49" s="64"/>
      <c r="AKZ49" s="64"/>
      <c r="ALA49" s="64"/>
      <c r="ALB49" s="64"/>
      <c r="ALC49" s="64"/>
      <c r="ALD49" s="64"/>
      <c r="ALE49" s="64"/>
      <c r="ALF49" s="64"/>
      <c r="ALG49" s="64"/>
      <c r="ALH49" s="64"/>
      <c r="ALI49" s="64"/>
      <c r="ALJ49" s="64"/>
      <c r="ALK49" s="64"/>
      <c r="ALL49" s="64"/>
      <c r="ALM49" s="64"/>
      <c r="ALN49" s="64"/>
      <c r="ALO49" s="64"/>
      <c r="ALP49" s="64"/>
      <c r="ALQ49" s="64"/>
      <c r="ALR49" s="64"/>
      <c r="ALS49" s="64"/>
      <c r="ALT49" s="64"/>
      <c r="ALU49" s="64"/>
      <c r="ALV49" s="64"/>
      <c r="ALW49" s="64"/>
      <c r="ALX49" s="64"/>
      <c r="ALY49" s="64"/>
      <c r="ALZ49" s="64"/>
      <c r="AMA49" s="64"/>
      <c r="AMB49" s="64"/>
      <c r="AMC49" s="64"/>
      <c r="AMD49" s="64"/>
      <c r="AME49" s="64"/>
      <c r="AMF49" s="64"/>
      <c r="AMG49" s="64"/>
      <c r="AMH49" s="64"/>
      <c r="AMI49" s="64"/>
      <c r="AMJ49" s="64"/>
      <c r="AMK49" s="64"/>
      <c r="AML49" s="64"/>
      <c r="AMM49" s="64"/>
      <c r="AMN49" s="64"/>
      <c r="AMO49" s="64"/>
      <c r="AMP49" s="64"/>
      <c r="AMQ49" s="64"/>
      <c r="AMR49" s="64"/>
      <c r="AMS49" s="64"/>
      <c r="AMT49" s="64"/>
      <c r="AMU49" s="64"/>
      <c r="AMV49" s="64"/>
      <c r="AMW49" s="64"/>
      <c r="AMX49" s="64"/>
      <c r="AMY49" s="64"/>
      <c r="AMZ49" s="64"/>
      <c r="ANA49" s="64"/>
      <c r="ANB49" s="64"/>
      <c r="ANC49" s="64"/>
      <c r="AND49" s="64"/>
      <c r="ANE49" s="64"/>
      <c r="ANF49" s="64"/>
      <c r="ANG49" s="64"/>
      <c r="ANH49" s="64"/>
      <c r="ANI49" s="64"/>
      <c r="ANJ49" s="64"/>
      <c r="ANK49" s="64"/>
      <c r="ANL49" s="64"/>
      <c r="ANM49" s="64"/>
      <c r="ANN49" s="64"/>
      <c r="ANO49" s="64"/>
      <c r="ANP49" s="64"/>
      <c r="ANQ49" s="64"/>
      <c r="ANR49" s="64"/>
      <c r="ANS49" s="64"/>
      <c r="ANT49" s="64"/>
      <c r="ANU49" s="64"/>
      <c r="ANV49" s="64"/>
      <c r="ANW49" s="64"/>
      <c r="ANX49" s="64"/>
      <c r="ANY49" s="64"/>
      <c r="ANZ49" s="64"/>
      <c r="AOA49" s="64"/>
      <c r="AOB49" s="64"/>
      <c r="AOC49" s="64"/>
      <c r="AOD49" s="64"/>
      <c r="AOE49" s="64"/>
      <c r="AOF49" s="64"/>
      <c r="AOG49" s="64"/>
      <c r="AOH49" s="64"/>
      <c r="AOI49" s="64"/>
      <c r="AOJ49" s="64"/>
      <c r="AOK49" s="64"/>
      <c r="AOL49" s="64"/>
      <c r="AOM49" s="64"/>
      <c r="AON49" s="64"/>
      <c r="AOO49" s="64"/>
      <c r="AOP49" s="64"/>
      <c r="AOQ49" s="64"/>
      <c r="AOR49" s="64"/>
      <c r="AOS49" s="64"/>
      <c r="AOT49" s="64"/>
      <c r="AOU49" s="64"/>
      <c r="AOV49" s="64"/>
      <c r="AOW49" s="64"/>
      <c r="AOX49" s="64"/>
      <c r="AOY49" s="64"/>
      <c r="AOZ49" s="64"/>
      <c r="APA49" s="64"/>
      <c r="APB49" s="64"/>
      <c r="APC49" s="64"/>
      <c r="APD49" s="64"/>
      <c r="APE49" s="64"/>
      <c r="APF49" s="64"/>
      <c r="APG49" s="64"/>
      <c r="APH49" s="64"/>
      <c r="API49" s="64"/>
      <c r="APJ49" s="64"/>
      <c r="APK49" s="64"/>
      <c r="APL49" s="64"/>
      <c r="APM49" s="64"/>
      <c r="APN49" s="64"/>
      <c r="APO49" s="64"/>
      <c r="APP49" s="64"/>
      <c r="APQ49" s="64"/>
      <c r="APR49" s="64"/>
      <c r="APS49" s="64"/>
      <c r="APT49" s="64"/>
      <c r="APU49" s="64"/>
      <c r="APV49" s="64"/>
      <c r="APW49" s="64"/>
      <c r="APX49" s="64"/>
      <c r="APY49" s="64"/>
      <c r="APZ49" s="64"/>
      <c r="AQA49" s="64"/>
      <c r="AQB49" s="64"/>
      <c r="AQC49" s="64"/>
      <c r="AQD49" s="64"/>
      <c r="AQE49" s="64"/>
      <c r="AQF49" s="64"/>
      <c r="AQG49" s="64"/>
      <c r="AQH49" s="64"/>
      <c r="AQI49" s="64"/>
      <c r="AQJ49" s="64"/>
      <c r="AQK49" s="64"/>
      <c r="AQL49" s="64"/>
      <c r="AQM49" s="64"/>
      <c r="AQN49" s="64"/>
      <c r="AQO49" s="64"/>
      <c r="AQP49" s="64"/>
      <c r="AQQ49" s="64"/>
      <c r="AQR49" s="64"/>
      <c r="AQS49" s="64"/>
      <c r="AQT49" s="64"/>
      <c r="AQU49" s="64"/>
      <c r="AQV49" s="64"/>
      <c r="AQW49" s="64"/>
      <c r="AQX49" s="64"/>
      <c r="AQY49" s="64"/>
      <c r="AQZ49" s="64"/>
      <c r="ARA49" s="64"/>
      <c r="ARB49" s="64"/>
      <c r="ARC49" s="64"/>
      <c r="ARD49" s="64"/>
      <c r="ARE49" s="64"/>
      <c r="ARF49" s="64"/>
      <c r="ARG49" s="64"/>
      <c r="ARH49" s="64"/>
      <c r="ARI49" s="64"/>
      <c r="ARJ49" s="64"/>
      <c r="ARK49" s="64"/>
      <c r="ARL49" s="64"/>
      <c r="ARM49" s="64"/>
      <c r="ARN49" s="64"/>
      <c r="ARO49" s="64"/>
      <c r="ARP49" s="64"/>
      <c r="ARQ49" s="64"/>
      <c r="ARR49" s="64"/>
      <c r="ARS49" s="64"/>
      <c r="ART49" s="64"/>
      <c r="ARU49" s="64"/>
      <c r="ARV49" s="64"/>
      <c r="ARW49" s="64"/>
      <c r="ARX49" s="64"/>
      <c r="ARY49" s="64"/>
      <c r="ARZ49" s="64"/>
      <c r="ASA49" s="64"/>
      <c r="ASB49" s="64"/>
      <c r="ASC49" s="64"/>
      <c r="ASD49" s="64"/>
      <c r="ASE49" s="64"/>
      <c r="ASF49" s="64"/>
      <c r="ASG49" s="64"/>
      <c r="ASH49" s="64"/>
      <c r="ASI49" s="64"/>
      <c r="ASJ49" s="64"/>
      <c r="ASK49" s="64"/>
      <c r="ASL49" s="64"/>
      <c r="ASM49" s="64"/>
      <c r="ASN49" s="64"/>
      <c r="ASO49" s="64"/>
      <c r="ASP49" s="64"/>
      <c r="ASQ49" s="64"/>
      <c r="ASR49" s="64"/>
      <c r="ASS49" s="64"/>
      <c r="AST49" s="64"/>
      <c r="ASU49" s="64"/>
      <c r="ASV49" s="64"/>
      <c r="ASW49" s="64"/>
      <c r="ASX49" s="64"/>
      <c r="ASY49" s="64"/>
      <c r="ASZ49" s="64"/>
      <c r="ATA49" s="64"/>
      <c r="ATB49" s="64"/>
      <c r="ATC49" s="64"/>
      <c r="ATD49" s="64"/>
      <c r="ATE49" s="64"/>
      <c r="ATF49" s="64"/>
      <c r="ATG49" s="64"/>
      <c r="ATH49" s="64"/>
      <c r="ATI49" s="64"/>
      <c r="ATJ49" s="64"/>
      <c r="ATK49" s="64"/>
      <c r="ATL49" s="64"/>
      <c r="ATM49" s="64"/>
      <c r="ATN49" s="64"/>
      <c r="ATO49" s="64"/>
      <c r="ATP49" s="64"/>
      <c r="ATQ49" s="64"/>
      <c r="ATR49" s="64"/>
      <c r="ATS49" s="64"/>
      <c r="ATT49" s="64"/>
      <c r="ATU49" s="64"/>
      <c r="ATV49" s="64"/>
      <c r="ATW49" s="64"/>
      <c r="ATX49" s="64"/>
      <c r="ATY49" s="64"/>
      <c r="ATZ49" s="64"/>
      <c r="AUA49" s="64"/>
      <c r="AUB49" s="64"/>
      <c r="AUC49" s="64"/>
      <c r="AUD49" s="64"/>
      <c r="AUE49" s="64"/>
      <c r="AUF49" s="64"/>
      <c r="AUG49" s="64"/>
      <c r="AUH49" s="64"/>
      <c r="AUI49" s="64"/>
      <c r="AUJ49" s="64"/>
      <c r="AUK49" s="64"/>
      <c r="AUL49" s="64"/>
      <c r="AUM49" s="64"/>
      <c r="AUN49" s="64"/>
      <c r="AUO49" s="64"/>
      <c r="AUP49" s="64"/>
      <c r="AUQ49" s="64"/>
      <c r="AUR49" s="64"/>
      <c r="AUS49" s="64"/>
      <c r="AUT49" s="64"/>
      <c r="AUU49" s="64"/>
      <c r="AUV49" s="64"/>
      <c r="AUW49" s="64"/>
      <c r="AUX49" s="64"/>
      <c r="AUY49" s="64"/>
      <c r="AUZ49" s="64"/>
      <c r="AVA49" s="64"/>
      <c r="AVB49" s="64"/>
      <c r="AVC49" s="64"/>
      <c r="AVD49" s="64"/>
      <c r="AVE49" s="64"/>
      <c r="AVF49" s="64"/>
      <c r="AVG49" s="64"/>
      <c r="AVH49" s="64"/>
      <c r="AVI49" s="64"/>
      <c r="AVJ49" s="64"/>
      <c r="AVK49" s="64"/>
      <c r="AVL49" s="64"/>
      <c r="AVM49" s="64"/>
      <c r="AVN49" s="64"/>
      <c r="AVO49" s="64"/>
      <c r="AVP49" s="64"/>
      <c r="AVQ49" s="64"/>
      <c r="AVR49" s="64"/>
      <c r="AVS49" s="64"/>
      <c r="AVT49" s="64"/>
      <c r="AVU49" s="64"/>
      <c r="AVV49" s="64"/>
      <c r="AVW49" s="64"/>
      <c r="AVX49" s="64"/>
      <c r="AVY49" s="64"/>
      <c r="AVZ49" s="64"/>
      <c r="AWA49" s="64"/>
      <c r="AWB49" s="64"/>
      <c r="AWC49" s="64"/>
      <c r="AWD49" s="64"/>
      <c r="AWE49" s="64"/>
      <c r="AWF49" s="64"/>
      <c r="AWG49" s="64"/>
      <c r="AWH49" s="64"/>
      <c r="AWI49" s="64"/>
      <c r="AWJ49" s="64"/>
      <c r="AWK49" s="64"/>
      <c r="AWL49" s="64"/>
      <c r="AWM49" s="64"/>
      <c r="AWN49" s="64"/>
      <c r="AWO49" s="64"/>
      <c r="AWP49" s="64"/>
      <c r="AWQ49" s="64"/>
      <c r="AWR49" s="64"/>
      <c r="AWS49" s="64"/>
      <c r="AWT49" s="64"/>
      <c r="AWU49" s="64"/>
      <c r="AWV49" s="64"/>
      <c r="AWW49" s="64"/>
      <c r="AWX49" s="64"/>
      <c r="AWY49" s="64"/>
      <c r="AWZ49" s="64"/>
      <c r="AXA49" s="64"/>
      <c r="AXB49" s="64"/>
      <c r="AXC49" s="64"/>
      <c r="AXD49" s="64"/>
      <c r="AXE49" s="64"/>
      <c r="AXF49" s="64"/>
      <c r="AXG49" s="64"/>
      <c r="AXH49" s="64"/>
      <c r="AXI49" s="64"/>
      <c r="AXJ49" s="64"/>
      <c r="AXK49" s="64"/>
      <c r="AXL49" s="64"/>
      <c r="AXM49" s="64"/>
      <c r="AXN49" s="64"/>
      <c r="AXO49" s="64"/>
      <c r="AXP49" s="64"/>
      <c r="AXQ49" s="64"/>
      <c r="AXR49" s="64"/>
      <c r="AXS49" s="64"/>
      <c r="AXT49" s="64"/>
      <c r="AXU49" s="64"/>
      <c r="AXV49" s="64"/>
      <c r="AXW49" s="64"/>
      <c r="AXX49" s="64"/>
      <c r="AXY49" s="64"/>
      <c r="AXZ49" s="64"/>
      <c r="AYA49" s="64"/>
      <c r="AYB49" s="64"/>
      <c r="AYC49" s="64"/>
      <c r="AYD49" s="64"/>
      <c r="AYE49" s="64"/>
      <c r="AYF49" s="64"/>
      <c r="AYG49" s="64"/>
      <c r="AYH49" s="64"/>
      <c r="AYI49" s="64"/>
      <c r="AYJ49" s="64"/>
      <c r="AYK49" s="64"/>
      <c r="AYL49" s="64"/>
      <c r="AYM49" s="64"/>
      <c r="AYN49" s="64"/>
      <c r="AYO49" s="64"/>
      <c r="AYP49" s="64"/>
      <c r="AYQ49" s="64"/>
      <c r="AYR49" s="64"/>
      <c r="AYS49" s="64"/>
      <c r="AYT49" s="64"/>
      <c r="AYU49" s="64"/>
      <c r="AYV49" s="64"/>
      <c r="AYW49" s="64"/>
      <c r="AYX49" s="64"/>
      <c r="AYY49" s="64"/>
      <c r="AYZ49" s="64"/>
      <c r="AZA49" s="64"/>
      <c r="AZB49" s="64"/>
      <c r="AZC49" s="64"/>
      <c r="AZD49" s="64"/>
      <c r="AZE49" s="64"/>
      <c r="AZF49" s="64"/>
      <c r="AZG49" s="64"/>
      <c r="AZH49" s="64"/>
      <c r="AZI49" s="64"/>
      <c r="AZJ49" s="64"/>
      <c r="AZK49" s="64"/>
      <c r="AZL49" s="64"/>
      <c r="AZM49" s="64"/>
      <c r="AZN49" s="64"/>
      <c r="AZO49" s="64"/>
      <c r="AZP49" s="64"/>
      <c r="AZQ49" s="64"/>
      <c r="AZR49" s="64"/>
      <c r="AZS49" s="64"/>
      <c r="AZT49" s="64"/>
      <c r="AZU49" s="64"/>
      <c r="AZV49" s="64"/>
      <c r="AZW49" s="64"/>
      <c r="AZX49" s="64"/>
      <c r="AZY49" s="64"/>
      <c r="AZZ49" s="64"/>
      <c r="BAA49" s="64"/>
      <c r="BAB49" s="64"/>
      <c r="BAC49" s="64"/>
      <c r="BAD49" s="64"/>
      <c r="BAE49" s="64"/>
      <c r="BAF49" s="64"/>
      <c r="BAG49" s="64"/>
      <c r="BAH49" s="64"/>
      <c r="BAI49" s="64"/>
      <c r="BAJ49" s="64"/>
      <c r="BAK49" s="64"/>
      <c r="BAL49" s="64"/>
      <c r="BAM49" s="64"/>
      <c r="BAN49" s="64"/>
      <c r="BAO49" s="64"/>
      <c r="BAP49" s="64"/>
      <c r="BAQ49" s="64"/>
      <c r="BAR49" s="64"/>
      <c r="BAS49" s="64"/>
      <c r="BAT49" s="64"/>
      <c r="BAU49" s="64"/>
      <c r="BAV49" s="64"/>
      <c r="BAW49" s="64"/>
      <c r="BAX49" s="64"/>
      <c r="BAY49" s="64"/>
      <c r="BAZ49" s="64"/>
      <c r="BBA49" s="64"/>
      <c r="BBB49" s="64"/>
      <c r="BBC49" s="64"/>
      <c r="BBD49" s="64"/>
      <c r="BBE49" s="64"/>
      <c r="BBF49" s="64"/>
      <c r="BBG49" s="64"/>
      <c r="BBH49" s="64"/>
      <c r="BBI49" s="64"/>
      <c r="BBJ49" s="64"/>
      <c r="BBK49" s="64"/>
      <c r="BBL49" s="64"/>
      <c r="BBM49" s="64"/>
      <c r="BBN49" s="64"/>
      <c r="BBO49" s="64"/>
      <c r="BBP49" s="64"/>
      <c r="BBQ49" s="64"/>
      <c r="BBR49" s="64"/>
      <c r="BBS49" s="64"/>
      <c r="BBT49" s="64"/>
      <c r="BBU49" s="64"/>
      <c r="BBV49" s="64"/>
      <c r="BBW49" s="64"/>
      <c r="BBX49" s="64"/>
      <c r="BBY49" s="64"/>
      <c r="BBZ49" s="64"/>
      <c r="BCA49" s="64"/>
      <c r="BCB49" s="64"/>
      <c r="BCC49" s="64"/>
      <c r="BCD49" s="64"/>
      <c r="BCE49" s="64"/>
      <c r="BCF49" s="64"/>
      <c r="BCG49" s="64"/>
      <c r="BCH49" s="64"/>
      <c r="BCI49" s="64"/>
      <c r="BCJ49" s="64"/>
      <c r="BCK49" s="64"/>
      <c r="BCL49" s="64"/>
      <c r="BCM49" s="64"/>
      <c r="BCN49" s="64"/>
      <c r="BCO49" s="64"/>
      <c r="BCP49" s="64"/>
      <c r="BCQ49" s="64"/>
      <c r="BCR49" s="64"/>
      <c r="BCS49" s="64"/>
      <c r="BCT49" s="64"/>
      <c r="BCU49" s="64"/>
      <c r="BCV49" s="64"/>
      <c r="BCW49" s="64"/>
      <c r="BCX49" s="64"/>
      <c r="BCY49" s="64"/>
      <c r="BCZ49" s="64"/>
      <c r="BDA49" s="64"/>
      <c r="BDB49" s="64"/>
      <c r="BDC49" s="64"/>
      <c r="BDD49" s="64"/>
      <c r="BDE49" s="64"/>
      <c r="BDF49" s="64"/>
      <c r="BDG49" s="64"/>
      <c r="BDH49" s="64"/>
      <c r="BDI49" s="64"/>
      <c r="BDJ49" s="64"/>
      <c r="BDK49" s="64"/>
      <c r="BDL49" s="64"/>
      <c r="BDM49" s="64"/>
      <c r="BDN49" s="64"/>
      <c r="BDO49" s="64"/>
      <c r="BDP49" s="64"/>
      <c r="BDQ49" s="64"/>
      <c r="BDR49" s="64"/>
      <c r="BDS49" s="64"/>
      <c r="BDT49" s="64"/>
      <c r="BDU49" s="64"/>
      <c r="BDV49" s="64"/>
      <c r="BDW49" s="64"/>
      <c r="BDX49" s="64"/>
      <c r="BDY49" s="64"/>
      <c r="BDZ49" s="64"/>
      <c r="BEA49" s="64"/>
      <c r="BEB49" s="64"/>
      <c r="BEC49" s="64"/>
      <c r="BED49" s="64"/>
      <c r="BEE49" s="64"/>
      <c r="BEF49" s="64"/>
      <c r="BEG49" s="64"/>
      <c r="BEH49" s="64"/>
      <c r="BEI49" s="64"/>
      <c r="BEJ49" s="64"/>
      <c r="BEK49" s="64"/>
      <c r="BEL49" s="64"/>
      <c r="BEM49" s="64"/>
      <c r="BEN49" s="64"/>
      <c r="BEO49" s="64"/>
      <c r="BEP49" s="64"/>
      <c r="BEQ49" s="64"/>
      <c r="BER49" s="64"/>
      <c r="BES49" s="64"/>
      <c r="BET49" s="64"/>
      <c r="BEU49" s="64"/>
      <c r="BEV49" s="64"/>
      <c r="BEW49" s="64"/>
      <c r="BEX49" s="64"/>
      <c r="BEY49" s="64"/>
      <c r="BEZ49" s="64"/>
      <c r="BFA49" s="64"/>
      <c r="BFB49" s="64"/>
      <c r="BFC49" s="64"/>
      <c r="BFD49" s="64"/>
      <c r="BFE49" s="64"/>
      <c r="BFF49" s="64"/>
      <c r="BFG49" s="64"/>
      <c r="BFH49" s="64"/>
      <c r="BFI49" s="64"/>
      <c r="BFJ49" s="64"/>
      <c r="BFK49" s="64"/>
      <c r="BFL49" s="64"/>
      <c r="BFM49" s="64"/>
      <c r="BFN49" s="64"/>
      <c r="BFO49" s="64"/>
      <c r="BFP49" s="64"/>
      <c r="BFQ49" s="64"/>
      <c r="BFR49" s="64"/>
      <c r="BFS49" s="64"/>
      <c r="BFT49" s="64"/>
      <c r="BFU49" s="64"/>
      <c r="BFV49" s="64"/>
      <c r="BFW49" s="64"/>
      <c r="BFX49" s="64"/>
      <c r="BFY49" s="64"/>
      <c r="BFZ49" s="64"/>
      <c r="BGA49" s="64"/>
      <c r="BGB49" s="64"/>
      <c r="BGC49" s="64"/>
      <c r="BGD49" s="64"/>
      <c r="BGE49" s="64"/>
      <c r="BGF49" s="64"/>
      <c r="BGG49" s="64"/>
      <c r="BGH49" s="64"/>
      <c r="BGI49" s="64"/>
      <c r="BGJ49" s="64"/>
      <c r="BGK49" s="64"/>
      <c r="BGL49" s="64"/>
      <c r="BGM49" s="64"/>
      <c r="BGN49" s="64"/>
      <c r="BGO49" s="64"/>
      <c r="BGP49" s="64"/>
      <c r="BGQ49" s="64"/>
      <c r="BGR49" s="64"/>
      <c r="BGS49" s="64"/>
      <c r="BGT49" s="64"/>
      <c r="BGU49" s="64"/>
      <c r="BGV49" s="64"/>
      <c r="BGW49" s="64"/>
      <c r="BGX49" s="64"/>
      <c r="BGY49" s="64"/>
      <c r="BGZ49" s="64"/>
      <c r="BHA49" s="64"/>
      <c r="BHB49" s="64"/>
      <c r="BHC49" s="64"/>
      <c r="BHD49" s="64"/>
      <c r="BHE49" s="64"/>
      <c r="BHF49" s="64"/>
      <c r="BHG49" s="64"/>
      <c r="BHH49" s="64"/>
      <c r="BHI49" s="64"/>
      <c r="BHJ49" s="64"/>
      <c r="BHK49" s="64"/>
      <c r="BHL49" s="64"/>
      <c r="BHM49" s="64"/>
      <c r="BHN49" s="64"/>
      <c r="BHO49" s="64"/>
      <c r="BHP49" s="64"/>
      <c r="BHQ49" s="64"/>
      <c r="BHR49" s="64"/>
      <c r="BHS49" s="64"/>
      <c r="BHT49" s="64"/>
      <c r="BHU49" s="64"/>
      <c r="BHV49" s="64"/>
      <c r="BHW49" s="64"/>
      <c r="BHX49" s="64"/>
      <c r="BHY49" s="64"/>
      <c r="BHZ49" s="64"/>
      <c r="BIA49" s="64"/>
      <c r="BIB49" s="64"/>
      <c r="BIC49" s="64"/>
      <c r="BID49" s="64"/>
      <c r="BIE49" s="64"/>
      <c r="BIF49" s="64"/>
      <c r="BIG49" s="64"/>
      <c r="BIH49" s="64"/>
      <c r="BII49" s="64"/>
      <c r="BIJ49" s="64"/>
      <c r="BIK49" s="64"/>
      <c r="BIL49" s="64"/>
      <c r="BIM49" s="64"/>
      <c r="BIN49" s="64"/>
      <c r="BIO49" s="64"/>
      <c r="BIP49" s="64"/>
      <c r="BIQ49" s="64"/>
      <c r="BIR49" s="64"/>
      <c r="BIS49" s="64"/>
      <c r="BIT49" s="64"/>
      <c r="BIU49" s="64"/>
      <c r="BIV49" s="64"/>
      <c r="BIW49" s="64"/>
      <c r="BIX49" s="64"/>
      <c r="BIY49" s="64"/>
      <c r="BIZ49" s="64"/>
      <c r="BJA49" s="64"/>
      <c r="BJB49" s="64"/>
      <c r="BJC49" s="64"/>
      <c r="BJD49" s="64"/>
      <c r="BJE49" s="64"/>
      <c r="BJF49" s="64"/>
      <c r="BJG49" s="64"/>
      <c r="BJH49" s="64"/>
      <c r="BJI49" s="64"/>
      <c r="BJJ49" s="64"/>
      <c r="BJK49" s="64"/>
      <c r="BJL49" s="64"/>
      <c r="BJM49" s="64"/>
      <c r="BJN49" s="64"/>
      <c r="BJO49" s="64"/>
      <c r="BJP49" s="64"/>
      <c r="BJQ49" s="64"/>
      <c r="BJR49" s="64"/>
      <c r="BJS49" s="64"/>
      <c r="BJT49" s="64"/>
      <c r="BJU49" s="64"/>
      <c r="BJV49" s="64"/>
      <c r="BJW49" s="64"/>
      <c r="BJX49" s="64"/>
      <c r="BJY49" s="64"/>
      <c r="BJZ49" s="64"/>
      <c r="BKA49" s="64"/>
      <c r="BKB49" s="64"/>
      <c r="BKC49" s="64"/>
      <c r="BKD49" s="64"/>
      <c r="BKE49" s="64"/>
      <c r="BKF49" s="64"/>
      <c r="BKG49" s="64"/>
      <c r="BKH49" s="64"/>
      <c r="BKI49" s="64"/>
      <c r="BKJ49" s="64"/>
      <c r="BKK49" s="64"/>
      <c r="BKL49" s="64"/>
      <c r="BKM49" s="64"/>
      <c r="BKN49" s="64"/>
      <c r="BKO49" s="64"/>
      <c r="BKP49" s="64"/>
      <c r="BKQ49" s="64"/>
      <c r="BKR49" s="64"/>
      <c r="BKS49" s="64"/>
      <c r="BKT49" s="64"/>
      <c r="BKU49" s="64"/>
      <c r="BKV49" s="64"/>
      <c r="BKW49" s="64"/>
      <c r="BKX49" s="64"/>
      <c r="BKY49" s="64"/>
      <c r="BKZ49" s="64"/>
      <c r="BLA49" s="64"/>
      <c r="BLB49" s="64"/>
      <c r="BLC49" s="64"/>
      <c r="BLD49" s="64"/>
      <c r="BLE49" s="64"/>
      <c r="BLF49" s="64"/>
      <c r="BLG49" s="64"/>
      <c r="BLH49" s="64"/>
      <c r="BLI49" s="64"/>
      <c r="BLJ49" s="64"/>
      <c r="BLK49" s="64"/>
      <c r="BLL49" s="64"/>
      <c r="BLM49" s="64"/>
      <c r="BLN49" s="64"/>
      <c r="BLO49" s="64"/>
      <c r="BLP49" s="64"/>
      <c r="BLQ49" s="64"/>
      <c r="BLR49" s="64"/>
      <c r="BLS49" s="64"/>
      <c r="BLT49" s="64"/>
      <c r="BLU49" s="64"/>
      <c r="BLV49" s="64"/>
      <c r="BLW49" s="64"/>
      <c r="BLX49" s="64"/>
      <c r="BLY49" s="64"/>
      <c r="BLZ49" s="64"/>
      <c r="BMA49" s="64"/>
      <c r="BMB49" s="64"/>
      <c r="BMC49" s="64"/>
      <c r="BMD49" s="64"/>
      <c r="BME49" s="64"/>
      <c r="BMF49" s="64"/>
      <c r="BMG49" s="64"/>
      <c r="BMH49" s="64"/>
      <c r="BMI49" s="64"/>
      <c r="BMJ49" s="64"/>
      <c r="BMK49" s="64"/>
      <c r="BML49" s="64"/>
      <c r="BMM49" s="64"/>
      <c r="BMN49" s="64"/>
      <c r="BMO49" s="64"/>
      <c r="BMP49" s="64"/>
      <c r="BMQ49" s="64"/>
      <c r="BMR49" s="64"/>
      <c r="BMS49" s="64"/>
      <c r="BMT49" s="64"/>
      <c r="BMU49" s="64"/>
      <c r="BMV49" s="64"/>
      <c r="BMW49" s="64"/>
      <c r="BMX49" s="64"/>
      <c r="BMY49" s="64"/>
      <c r="BMZ49" s="64"/>
      <c r="BNA49" s="64"/>
      <c r="BNB49" s="64"/>
      <c r="BNC49" s="64"/>
      <c r="BND49" s="64"/>
      <c r="BNE49" s="64"/>
      <c r="BNF49" s="64"/>
      <c r="BNG49" s="64"/>
      <c r="BNH49" s="64"/>
      <c r="BNI49" s="64"/>
      <c r="BNJ49" s="64"/>
      <c r="BNK49" s="64"/>
      <c r="BNL49" s="64"/>
      <c r="BNM49" s="64"/>
      <c r="BNN49" s="64"/>
      <c r="BNO49" s="64"/>
      <c r="BNP49" s="64"/>
      <c r="BNQ49" s="64"/>
      <c r="BNR49" s="64"/>
      <c r="BNS49" s="64"/>
      <c r="BNT49" s="64"/>
      <c r="BNU49" s="64"/>
      <c r="BNV49" s="64"/>
      <c r="BNW49" s="64"/>
      <c r="BNX49" s="64"/>
      <c r="BNY49" s="64"/>
      <c r="BNZ49" s="64"/>
      <c r="BOA49" s="64"/>
      <c r="BOB49" s="64"/>
      <c r="BOC49" s="64"/>
      <c r="BOD49" s="64"/>
      <c r="BOE49" s="64"/>
      <c r="BOF49" s="64"/>
      <c r="BOG49" s="64"/>
      <c r="BOH49" s="64"/>
      <c r="BOI49" s="64"/>
      <c r="BOJ49" s="64"/>
      <c r="BOK49" s="64"/>
      <c r="BOL49" s="64"/>
      <c r="BOM49" s="64"/>
      <c r="BON49" s="64"/>
      <c r="BOO49" s="64"/>
      <c r="BOP49" s="64"/>
      <c r="BOQ49" s="64"/>
      <c r="BOR49" s="64"/>
      <c r="BOS49" s="64"/>
      <c r="BOT49" s="64"/>
      <c r="BOU49" s="64"/>
      <c r="BOV49" s="64"/>
      <c r="BOW49" s="64"/>
      <c r="BOX49" s="64"/>
      <c r="BOY49" s="64"/>
      <c r="BOZ49" s="64"/>
      <c r="BPA49" s="64"/>
      <c r="BPB49" s="64"/>
      <c r="BPC49" s="64"/>
      <c r="BPD49" s="64"/>
      <c r="BPE49" s="64"/>
      <c r="BPF49" s="64"/>
      <c r="BPG49" s="64"/>
      <c r="BPH49" s="64"/>
      <c r="BPI49" s="64"/>
      <c r="BPJ49" s="64"/>
      <c r="BPK49" s="64"/>
      <c r="BPL49" s="64"/>
      <c r="BPM49" s="64"/>
      <c r="BPN49" s="64"/>
      <c r="BPO49" s="64"/>
      <c r="BPP49" s="64"/>
      <c r="BPQ49" s="64"/>
      <c r="BPR49" s="64"/>
      <c r="BPS49" s="64"/>
      <c r="BPT49" s="64"/>
      <c r="BPU49" s="64"/>
      <c r="BPV49" s="64"/>
      <c r="BPW49" s="64"/>
      <c r="BPX49" s="64"/>
      <c r="BPY49" s="64"/>
      <c r="BPZ49" s="64"/>
      <c r="BQA49" s="64"/>
      <c r="BQB49" s="64"/>
      <c r="BQC49" s="64"/>
      <c r="BQD49" s="64"/>
      <c r="BQE49" s="64"/>
      <c r="BQF49" s="64"/>
      <c r="BQG49" s="64"/>
      <c r="BQH49" s="64"/>
      <c r="BQI49" s="64"/>
      <c r="BQJ49" s="64"/>
      <c r="BQK49" s="64"/>
      <c r="BQL49" s="64"/>
      <c r="BQM49" s="64"/>
      <c r="BQN49" s="64"/>
      <c r="BQO49" s="64"/>
      <c r="BQP49" s="64"/>
      <c r="BQQ49" s="64"/>
      <c r="BQR49" s="64"/>
      <c r="BQS49" s="64"/>
      <c r="BQT49" s="64"/>
      <c r="BQU49" s="64"/>
      <c r="BQV49" s="64"/>
      <c r="BQW49" s="64"/>
      <c r="BQX49" s="64"/>
      <c r="BQY49" s="64"/>
      <c r="BQZ49" s="64"/>
      <c r="BRA49" s="64"/>
      <c r="BRB49" s="64"/>
      <c r="BRC49" s="64"/>
      <c r="BRD49" s="64"/>
      <c r="BRE49" s="64"/>
      <c r="BRF49" s="64"/>
      <c r="BRG49" s="64"/>
      <c r="BRH49" s="64"/>
      <c r="BRI49" s="64"/>
      <c r="BRJ49" s="64"/>
      <c r="BRK49" s="64"/>
      <c r="BRL49" s="64"/>
      <c r="BRM49" s="64"/>
      <c r="BRN49" s="64"/>
      <c r="BRO49" s="64"/>
      <c r="BRP49" s="64"/>
      <c r="BRQ49" s="64"/>
      <c r="BRR49" s="64"/>
      <c r="BRS49" s="64"/>
      <c r="BRT49" s="64"/>
      <c r="BRU49" s="64"/>
      <c r="BRV49" s="64"/>
      <c r="BRW49" s="64"/>
      <c r="BRX49" s="64"/>
      <c r="BRY49" s="64"/>
      <c r="BRZ49" s="64"/>
      <c r="BSA49" s="64"/>
      <c r="BSB49" s="64"/>
      <c r="BSC49" s="64"/>
      <c r="BSD49" s="64"/>
      <c r="BSE49" s="64"/>
      <c r="BSF49" s="64"/>
      <c r="BSG49" s="64"/>
      <c r="BSH49" s="64"/>
      <c r="BSI49" s="64"/>
      <c r="BSJ49" s="64"/>
      <c r="BSK49" s="64"/>
      <c r="BSL49" s="64"/>
      <c r="BSM49" s="64"/>
      <c r="BSN49" s="64"/>
      <c r="BSO49" s="64"/>
      <c r="BSP49" s="64"/>
      <c r="BSQ49" s="64"/>
      <c r="BSR49" s="64"/>
      <c r="BSS49" s="64"/>
      <c r="BST49" s="64"/>
      <c r="BSU49" s="64"/>
      <c r="BSV49" s="64"/>
      <c r="BSW49" s="64"/>
      <c r="BSX49" s="64"/>
      <c r="BSY49" s="64"/>
      <c r="BSZ49" s="64"/>
      <c r="BTA49" s="64"/>
      <c r="BTB49" s="64"/>
      <c r="BTC49" s="64"/>
      <c r="BTD49" s="64"/>
      <c r="BTE49" s="64"/>
      <c r="BTF49" s="64"/>
      <c r="BTG49" s="64"/>
      <c r="BTH49" s="64"/>
      <c r="BTI49" s="64"/>
      <c r="BTJ49" s="64"/>
      <c r="BTK49" s="64"/>
      <c r="BTL49" s="64"/>
      <c r="BTM49" s="64"/>
      <c r="BTN49" s="64"/>
      <c r="BTO49" s="64"/>
      <c r="BTP49" s="64"/>
      <c r="BTQ49" s="64"/>
      <c r="BTR49" s="64"/>
      <c r="BTS49" s="64"/>
      <c r="BTT49" s="64"/>
      <c r="BTU49" s="64"/>
      <c r="BTV49" s="64"/>
      <c r="BTW49" s="64"/>
      <c r="BTX49" s="64"/>
      <c r="BTY49" s="64"/>
      <c r="BTZ49" s="64"/>
      <c r="BUA49" s="64"/>
      <c r="BUB49" s="64"/>
      <c r="BUC49" s="64"/>
      <c r="BUD49" s="64"/>
      <c r="BUE49" s="64"/>
      <c r="BUF49" s="64"/>
      <c r="BUG49" s="64"/>
      <c r="BUH49" s="64"/>
      <c r="BUI49" s="64"/>
      <c r="BUJ49" s="64"/>
      <c r="BUK49" s="64"/>
      <c r="BUL49" s="64"/>
      <c r="BUM49" s="64"/>
      <c r="BUN49" s="64"/>
      <c r="BUO49" s="64"/>
      <c r="BUP49" s="64"/>
      <c r="BUQ49" s="64"/>
      <c r="BUR49" s="64"/>
      <c r="BUS49" s="64"/>
      <c r="BUT49" s="64"/>
      <c r="BUU49" s="64"/>
      <c r="BUV49" s="64"/>
      <c r="BUW49" s="64"/>
      <c r="BUX49" s="64"/>
      <c r="BUY49" s="64"/>
      <c r="BUZ49" s="64"/>
      <c r="BVA49" s="64"/>
      <c r="BVB49" s="64"/>
      <c r="BVC49" s="64"/>
      <c r="BVD49" s="64"/>
      <c r="BVE49" s="64"/>
      <c r="BVF49" s="64"/>
      <c r="BVG49" s="64"/>
      <c r="BVH49" s="64"/>
      <c r="BVI49" s="64"/>
      <c r="BVJ49" s="64"/>
      <c r="BVK49" s="64"/>
      <c r="BVL49" s="64"/>
      <c r="BVM49" s="64"/>
      <c r="BVN49" s="64"/>
      <c r="BVO49" s="64"/>
      <c r="BVP49" s="64"/>
      <c r="BVQ49" s="64"/>
      <c r="BVR49" s="64"/>
      <c r="BVS49" s="64"/>
      <c r="BVT49" s="64"/>
      <c r="BVU49" s="64"/>
      <c r="BVV49" s="64"/>
      <c r="BVW49" s="64"/>
      <c r="BVX49" s="64"/>
      <c r="BVY49" s="64"/>
      <c r="BVZ49" s="64"/>
      <c r="BWA49" s="64"/>
      <c r="BWB49" s="64"/>
      <c r="BWC49" s="64"/>
      <c r="BWD49" s="64"/>
      <c r="BWE49" s="64"/>
      <c r="BWF49" s="64"/>
      <c r="BWG49" s="64"/>
      <c r="BWH49" s="64"/>
      <c r="BWI49" s="64"/>
      <c r="BWJ49" s="64"/>
      <c r="BWK49" s="64"/>
      <c r="BWL49" s="64"/>
      <c r="BWM49" s="64"/>
      <c r="BWN49" s="64"/>
      <c r="BWO49" s="64"/>
      <c r="BWP49" s="64"/>
      <c r="BWQ49" s="64"/>
      <c r="BWR49" s="64"/>
      <c r="BWS49" s="64"/>
      <c r="BWT49" s="64"/>
      <c r="BWU49" s="64"/>
      <c r="BWV49" s="64"/>
      <c r="BWW49" s="64"/>
      <c r="BWX49" s="64"/>
      <c r="BWY49" s="64"/>
      <c r="BWZ49" s="64"/>
      <c r="BXA49" s="64"/>
      <c r="BXB49" s="64"/>
      <c r="BXC49" s="64"/>
      <c r="BXD49" s="64"/>
      <c r="BXE49" s="64"/>
      <c r="BXF49" s="64"/>
      <c r="BXG49" s="64"/>
      <c r="BXH49" s="64"/>
      <c r="BXI49" s="64"/>
      <c r="BXJ49" s="64"/>
      <c r="BXK49" s="64"/>
      <c r="BXL49" s="64"/>
      <c r="BXM49" s="64"/>
      <c r="BXN49" s="64"/>
      <c r="BXO49" s="64"/>
      <c r="BXP49" s="64"/>
      <c r="BXQ49" s="64"/>
      <c r="BXR49" s="64"/>
      <c r="BXS49" s="64"/>
      <c r="BXT49" s="64"/>
      <c r="BXU49" s="64"/>
      <c r="BXV49" s="64"/>
      <c r="BXW49" s="64"/>
      <c r="BXX49" s="64"/>
      <c r="BXY49" s="64"/>
      <c r="BXZ49" s="64"/>
      <c r="BYA49" s="64"/>
      <c r="BYB49" s="64"/>
      <c r="BYC49" s="64"/>
      <c r="BYD49" s="64"/>
      <c r="BYE49" s="64"/>
      <c r="BYF49" s="64"/>
      <c r="BYG49" s="64"/>
      <c r="BYH49" s="64"/>
      <c r="BYI49" s="64"/>
      <c r="BYJ49" s="64"/>
      <c r="BYK49" s="64"/>
      <c r="BYL49" s="64"/>
      <c r="BYM49" s="64"/>
      <c r="BYN49" s="64"/>
      <c r="BYO49" s="64"/>
      <c r="BYP49" s="64"/>
      <c r="BYQ49" s="64"/>
      <c r="BYR49" s="64"/>
      <c r="BYS49" s="64"/>
      <c r="BYT49" s="64"/>
      <c r="BYU49" s="64"/>
      <c r="BYV49" s="64"/>
      <c r="BYW49" s="64"/>
      <c r="BYX49" s="64"/>
      <c r="BYY49" s="64"/>
      <c r="BYZ49" s="64"/>
      <c r="BZA49" s="64"/>
      <c r="BZB49" s="64"/>
      <c r="BZC49" s="64"/>
      <c r="BZD49" s="64"/>
      <c r="BZE49" s="64"/>
      <c r="BZF49" s="64"/>
      <c r="BZG49" s="64"/>
      <c r="BZH49" s="64"/>
      <c r="BZI49" s="64"/>
      <c r="BZJ49" s="64"/>
      <c r="BZK49" s="64"/>
      <c r="BZL49" s="64"/>
      <c r="BZM49" s="64"/>
      <c r="BZN49" s="64"/>
      <c r="BZO49" s="64"/>
      <c r="BZP49" s="64"/>
      <c r="BZQ49" s="64"/>
      <c r="BZR49" s="64"/>
      <c r="BZS49" s="64"/>
      <c r="BZT49" s="64"/>
      <c r="BZU49" s="64"/>
      <c r="BZV49" s="64"/>
      <c r="BZW49" s="64"/>
      <c r="BZX49" s="64"/>
      <c r="BZY49" s="64"/>
      <c r="BZZ49" s="64"/>
      <c r="CAA49" s="64"/>
      <c r="CAB49" s="64"/>
      <c r="CAC49" s="64"/>
      <c r="CAD49" s="64"/>
      <c r="CAE49" s="64"/>
      <c r="CAF49" s="64"/>
      <c r="CAG49" s="64"/>
      <c r="CAH49" s="64"/>
      <c r="CAI49" s="64"/>
      <c r="CAJ49" s="64"/>
      <c r="CAK49" s="64"/>
      <c r="CAL49" s="64"/>
      <c r="CAM49" s="64"/>
      <c r="CAN49" s="64"/>
      <c r="CAO49" s="64"/>
      <c r="CAP49" s="64"/>
      <c r="CAQ49" s="64"/>
      <c r="CAR49" s="64"/>
      <c r="CAS49" s="64"/>
      <c r="CAT49" s="64"/>
      <c r="CAU49" s="64"/>
      <c r="CAV49" s="64"/>
      <c r="CAW49" s="64"/>
      <c r="CAX49" s="64"/>
      <c r="CAY49" s="64"/>
      <c r="CAZ49" s="64"/>
      <c r="CBA49" s="64"/>
      <c r="CBB49" s="64"/>
      <c r="CBC49" s="64"/>
      <c r="CBD49" s="64"/>
      <c r="CBE49" s="64"/>
      <c r="CBF49" s="64"/>
      <c r="CBG49" s="64"/>
      <c r="CBH49" s="64"/>
      <c r="CBI49" s="64"/>
      <c r="CBJ49" s="64"/>
      <c r="CBK49" s="64"/>
      <c r="CBL49" s="64"/>
      <c r="CBM49" s="64"/>
      <c r="CBN49" s="64"/>
      <c r="CBO49" s="64"/>
      <c r="CBP49" s="64"/>
      <c r="CBQ49" s="64"/>
      <c r="CBR49" s="64"/>
      <c r="CBS49" s="64"/>
      <c r="CBT49" s="64"/>
      <c r="CBU49" s="64"/>
      <c r="CBV49" s="64"/>
      <c r="CBW49" s="64"/>
      <c r="CBX49" s="64"/>
      <c r="CBY49" s="64"/>
      <c r="CBZ49" s="64"/>
      <c r="CCA49" s="64"/>
      <c r="CCB49" s="64"/>
      <c r="CCC49" s="64"/>
      <c r="CCD49" s="64"/>
      <c r="CCE49" s="64"/>
      <c r="CCF49" s="64"/>
      <c r="CCG49" s="64"/>
      <c r="CCH49" s="64"/>
      <c r="CCI49" s="64"/>
      <c r="CCJ49" s="64"/>
      <c r="CCK49" s="64"/>
      <c r="CCL49" s="64"/>
      <c r="CCM49" s="64"/>
      <c r="CCN49" s="64"/>
      <c r="CCO49" s="64"/>
      <c r="CCP49" s="64"/>
      <c r="CCQ49" s="64"/>
      <c r="CCR49" s="64"/>
      <c r="CCS49" s="64"/>
      <c r="CCT49" s="64"/>
      <c r="CCU49" s="64"/>
      <c r="CCV49" s="64"/>
      <c r="CCW49" s="64"/>
      <c r="CCX49" s="64"/>
      <c r="CCY49" s="64"/>
      <c r="CCZ49" s="64"/>
      <c r="CDA49" s="64"/>
      <c r="CDB49" s="64"/>
      <c r="CDC49" s="64"/>
      <c r="CDD49" s="64"/>
      <c r="CDE49" s="64"/>
      <c r="CDF49" s="64"/>
      <c r="CDG49" s="64"/>
      <c r="CDH49" s="64"/>
      <c r="CDI49" s="64"/>
      <c r="CDJ49" s="64"/>
      <c r="CDK49" s="64"/>
      <c r="CDL49" s="64"/>
      <c r="CDM49" s="64"/>
      <c r="CDN49" s="64"/>
      <c r="CDO49" s="64"/>
      <c r="CDP49" s="64"/>
      <c r="CDQ49" s="64"/>
      <c r="CDR49" s="64"/>
      <c r="CDS49" s="64"/>
      <c r="CDT49" s="64"/>
      <c r="CDU49" s="64"/>
      <c r="CDV49" s="64"/>
      <c r="CDW49" s="64"/>
      <c r="CDX49" s="64"/>
      <c r="CDY49" s="64"/>
      <c r="CDZ49" s="64"/>
      <c r="CEA49" s="64"/>
      <c r="CEB49" s="64"/>
      <c r="CEC49" s="64"/>
      <c r="CED49" s="64"/>
      <c r="CEE49" s="64"/>
      <c r="CEF49" s="64"/>
      <c r="CEG49" s="64"/>
      <c r="CEH49" s="64"/>
      <c r="CEI49" s="64"/>
      <c r="CEJ49" s="64"/>
      <c r="CEK49" s="64"/>
      <c r="CEL49" s="64"/>
      <c r="CEM49" s="64"/>
      <c r="CEN49" s="64"/>
      <c r="CEO49" s="64"/>
      <c r="CEP49" s="64"/>
      <c r="CEQ49" s="64"/>
      <c r="CER49" s="64"/>
      <c r="CES49" s="64"/>
      <c r="CET49" s="64"/>
      <c r="CEU49" s="64"/>
      <c r="CEV49" s="64"/>
      <c r="CEW49" s="64"/>
      <c r="CEX49" s="64"/>
      <c r="CEY49" s="64"/>
      <c r="CEZ49" s="64"/>
      <c r="CFA49" s="64"/>
      <c r="CFB49" s="64"/>
      <c r="CFC49" s="64"/>
      <c r="CFD49" s="64"/>
      <c r="CFE49" s="64"/>
      <c r="CFF49" s="64"/>
      <c r="CFG49" s="64"/>
      <c r="CFH49" s="64"/>
      <c r="CFI49" s="64"/>
      <c r="CFJ49" s="64"/>
      <c r="CFK49" s="64"/>
      <c r="CFL49" s="64"/>
      <c r="CFM49" s="64"/>
      <c r="CFN49" s="64"/>
      <c r="CFO49" s="64"/>
      <c r="CFP49" s="64"/>
      <c r="CFQ49" s="64"/>
      <c r="CFR49" s="64"/>
      <c r="CFS49" s="64"/>
      <c r="CFT49" s="64"/>
      <c r="CFU49" s="64"/>
      <c r="CFV49" s="64"/>
      <c r="CFW49" s="64"/>
      <c r="CFX49" s="64"/>
      <c r="CFY49" s="64"/>
      <c r="CFZ49" s="64"/>
      <c r="CGA49" s="64"/>
      <c r="CGB49" s="64"/>
      <c r="CGC49" s="64"/>
      <c r="CGD49" s="64"/>
      <c r="CGE49" s="64"/>
      <c r="CGF49" s="64"/>
      <c r="CGG49" s="64"/>
      <c r="CGH49" s="64"/>
      <c r="CGI49" s="64"/>
      <c r="CGJ49" s="64"/>
      <c r="CGK49" s="64"/>
      <c r="CGL49" s="64"/>
      <c r="CGM49" s="64"/>
      <c r="CGN49" s="64"/>
      <c r="CGO49" s="64"/>
      <c r="CGP49" s="64"/>
      <c r="CGQ49" s="64"/>
      <c r="CGR49" s="64"/>
      <c r="CGS49" s="64"/>
      <c r="CGT49" s="64"/>
      <c r="CGU49" s="64"/>
      <c r="CGV49" s="64"/>
      <c r="CGW49" s="64"/>
      <c r="CGX49" s="64"/>
      <c r="CGY49" s="64"/>
      <c r="CGZ49" s="64"/>
      <c r="CHA49" s="64"/>
      <c r="CHB49" s="64"/>
      <c r="CHC49" s="64"/>
      <c r="CHD49" s="64"/>
      <c r="CHE49" s="64"/>
      <c r="CHF49" s="64"/>
      <c r="CHG49" s="64"/>
      <c r="CHH49" s="64"/>
      <c r="CHI49" s="64"/>
      <c r="CHJ49" s="64"/>
      <c r="CHK49" s="64"/>
      <c r="CHL49" s="64"/>
      <c r="CHM49" s="64"/>
      <c r="CHN49" s="64"/>
      <c r="CHO49" s="64"/>
      <c r="CHP49" s="64"/>
      <c r="CHQ49" s="64"/>
      <c r="CHR49" s="64"/>
      <c r="CHS49" s="64"/>
      <c r="CHT49" s="64"/>
      <c r="CHU49" s="64"/>
      <c r="CHV49" s="64"/>
      <c r="CHW49" s="64"/>
      <c r="CHX49" s="64"/>
      <c r="CHY49" s="64"/>
      <c r="CHZ49" s="64"/>
      <c r="CIA49" s="64"/>
      <c r="CIB49" s="64"/>
      <c r="CIC49" s="64"/>
      <c r="CID49" s="64"/>
      <c r="CIE49" s="64"/>
      <c r="CIF49" s="64"/>
      <c r="CIG49" s="64"/>
      <c r="CIH49" s="64"/>
      <c r="CII49" s="64"/>
      <c r="CIJ49" s="64"/>
      <c r="CIK49" s="64"/>
      <c r="CIL49" s="64"/>
      <c r="CIM49" s="64"/>
      <c r="CIN49" s="64"/>
      <c r="CIO49" s="64"/>
      <c r="CIP49" s="64"/>
      <c r="CIQ49" s="64"/>
      <c r="CIR49" s="64"/>
      <c r="CIS49" s="64"/>
      <c r="CIT49" s="64"/>
      <c r="CIU49" s="64"/>
      <c r="CIV49" s="64"/>
      <c r="CIW49" s="64"/>
      <c r="CIX49" s="64"/>
      <c r="CIY49" s="64"/>
      <c r="CIZ49" s="64"/>
      <c r="CJA49" s="64"/>
      <c r="CJB49" s="64"/>
      <c r="CJC49" s="64"/>
      <c r="CJD49" s="64"/>
      <c r="CJE49" s="64"/>
      <c r="CJF49" s="64"/>
      <c r="CJG49" s="64"/>
      <c r="CJH49" s="64"/>
      <c r="CJI49" s="64"/>
      <c r="CJJ49" s="64"/>
      <c r="CJK49" s="64"/>
      <c r="CJL49" s="64"/>
      <c r="CJM49" s="64"/>
      <c r="CJN49" s="64"/>
      <c r="CJO49" s="64"/>
      <c r="CJP49" s="64"/>
      <c r="CJQ49" s="64"/>
      <c r="CJR49" s="64"/>
      <c r="CJS49" s="64"/>
      <c r="CJT49" s="64"/>
      <c r="CJU49" s="64"/>
      <c r="CJV49" s="64"/>
      <c r="CJW49" s="64"/>
      <c r="CJX49" s="64"/>
      <c r="CJY49" s="64"/>
      <c r="CJZ49" s="64"/>
      <c r="CKA49" s="64"/>
      <c r="CKB49" s="64"/>
      <c r="CKC49" s="64"/>
      <c r="CKD49" s="64"/>
      <c r="CKE49" s="64"/>
      <c r="CKF49" s="64"/>
      <c r="CKG49" s="64"/>
      <c r="CKH49" s="64"/>
      <c r="CKI49" s="64"/>
      <c r="CKJ49" s="64"/>
      <c r="CKK49" s="64"/>
      <c r="CKL49" s="64"/>
      <c r="CKM49" s="64"/>
      <c r="CKN49" s="64"/>
      <c r="CKO49" s="64"/>
      <c r="CKP49" s="64"/>
      <c r="CKQ49" s="64"/>
      <c r="CKR49" s="64"/>
      <c r="CKS49" s="64"/>
      <c r="CKT49" s="64"/>
      <c r="CKU49" s="64"/>
      <c r="CKV49" s="64"/>
      <c r="CKW49" s="64"/>
      <c r="CKX49" s="64"/>
      <c r="CKY49" s="64"/>
      <c r="CKZ49" s="64"/>
      <c r="CLA49" s="64"/>
      <c r="CLB49" s="64"/>
      <c r="CLC49" s="64"/>
      <c r="CLD49" s="64"/>
      <c r="CLE49" s="64"/>
      <c r="CLF49" s="64"/>
      <c r="CLG49" s="64"/>
      <c r="CLH49" s="64"/>
      <c r="CLI49" s="64"/>
      <c r="CLJ49" s="64"/>
      <c r="CLK49" s="64"/>
      <c r="CLL49" s="64"/>
      <c r="CLM49" s="64"/>
      <c r="CLN49" s="64"/>
      <c r="CLO49" s="64"/>
      <c r="CLP49" s="64"/>
      <c r="CLQ49" s="64"/>
      <c r="CLR49" s="64"/>
      <c r="CLS49" s="64"/>
      <c r="CLT49" s="64"/>
      <c r="CLU49" s="64"/>
      <c r="CLV49" s="64"/>
      <c r="CLW49" s="64"/>
      <c r="CLX49" s="64"/>
      <c r="CLY49" s="64"/>
      <c r="CLZ49" s="64"/>
      <c r="CMA49" s="64"/>
      <c r="CMB49" s="64"/>
      <c r="CMC49" s="64"/>
      <c r="CMD49" s="64"/>
      <c r="CME49" s="64"/>
      <c r="CMF49" s="64"/>
      <c r="CMG49" s="64"/>
      <c r="CMH49" s="64"/>
      <c r="CMI49" s="64"/>
      <c r="CMJ49" s="64"/>
      <c r="CMK49" s="64"/>
      <c r="CML49" s="64"/>
      <c r="CMM49" s="64"/>
      <c r="CMN49" s="64"/>
      <c r="CMO49" s="64"/>
      <c r="CMP49" s="64"/>
      <c r="CMQ49" s="64"/>
      <c r="CMR49" s="64"/>
      <c r="CMS49" s="64"/>
      <c r="CMT49" s="64"/>
      <c r="CMU49" s="64"/>
      <c r="CMV49" s="64"/>
      <c r="CMW49" s="64"/>
      <c r="CMX49" s="64"/>
      <c r="CMY49" s="64"/>
      <c r="CMZ49" s="64"/>
      <c r="CNA49" s="64"/>
      <c r="CNB49" s="64"/>
      <c r="CNC49" s="64"/>
      <c r="CND49" s="64"/>
      <c r="CNE49" s="64"/>
      <c r="CNF49" s="64"/>
      <c r="CNG49" s="64"/>
      <c r="CNH49" s="64"/>
      <c r="CNI49" s="64"/>
      <c r="CNJ49" s="64"/>
      <c r="CNK49" s="64"/>
      <c r="CNL49" s="64"/>
      <c r="CNM49" s="64"/>
      <c r="CNN49" s="64"/>
      <c r="CNO49" s="64"/>
      <c r="CNP49" s="64"/>
      <c r="CNQ49" s="64"/>
      <c r="CNR49" s="64"/>
      <c r="CNS49" s="64"/>
      <c r="CNT49" s="64"/>
      <c r="CNU49" s="64"/>
      <c r="CNV49" s="64"/>
      <c r="CNW49" s="64"/>
      <c r="CNX49" s="64"/>
      <c r="CNY49" s="64"/>
      <c r="CNZ49" s="64"/>
      <c r="COA49" s="64"/>
      <c r="COB49" s="64"/>
      <c r="COC49" s="64"/>
      <c r="COD49" s="64"/>
      <c r="COE49" s="64"/>
      <c r="COF49" s="64"/>
      <c r="COG49" s="64"/>
      <c r="COH49" s="64"/>
      <c r="COI49" s="64"/>
      <c r="COJ49" s="64"/>
      <c r="COK49" s="64"/>
      <c r="COL49" s="64"/>
      <c r="COM49" s="64"/>
      <c r="CON49" s="64"/>
      <c r="COO49" s="64"/>
      <c r="COP49" s="64"/>
      <c r="COQ49" s="64"/>
      <c r="COR49" s="64"/>
      <c r="COS49" s="64"/>
      <c r="COT49" s="64"/>
      <c r="COU49" s="64"/>
      <c r="COV49" s="64"/>
      <c r="COW49" s="64"/>
      <c r="COX49" s="64"/>
      <c r="COY49" s="64"/>
      <c r="COZ49" s="64"/>
      <c r="CPA49" s="64"/>
      <c r="CPB49" s="64"/>
      <c r="CPC49" s="64"/>
      <c r="CPD49" s="64"/>
      <c r="CPE49" s="64"/>
      <c r="CPF49" s="64"/>
      <c r="CPG49" s="64"/>
      <c r="CPH49" s="64"/>
      <c r="CPI49" s="64"/>
      <c r="CPJ49" s="64"/>
      <c r="CPK49" s="64"/>
      <c r="CPL49" s="64"/>
      <c r="CPM49" s="64"/>
      <c r="CPN49" s="64"/>
      <c r="CPO49" s="64"/>
      <c r="CPP49" s="64"/>
      <c r="CPQ49" s="64"/>
      <c r="CPR49" s="64"/>
      <c r="CPS49" s="64"/>
      <c r="CPT49" s="64"/>
      <c r="CPU49" s="64"/>
      <c r="CPV49" s="64"/>
      <c r="CPW49" s="64"/>
      <c r="CPX49" s="64"/>
      <c r="CPY49" s="64"/>
      <c r="CPZ49" s="64"/>
      <c r="CQA49" s="64"/>
      <c r="CQB49" s="64"/>
      <c r="CQC49" s="64"/>
      <c r="CQD49" s="64"/>
      <c r="CQE49" s="64"/>
      <c r="CQF49" s="64"/>
      <c r="CQG49" s="64"/>
      <c r="CQH49" s="64"/>
      <c r="CQI49" s="64"/>
      <c r="CQJ49" s="64"/>
      <c r="CQK49" s="64"/>
      <c r="CQL49" s="64"/>
      <c r="CQM49" s="64"/>
      <c r="CQN49" s="64"/>
      <c r="CQO49" s="64"/>
      <c r="CQP49" s="64"/>
      <c r="CQQ49" s="64"/>
      <c r="CQR49" s="64"/>
      <c r="CQS49" s="64"/>
      <c r="CQT49" s="64"/>
      <c r="CQU49" s="64"/>
      <c r="CQV49" s="64"/>
      <c r="CQW49" s="64"/>
      <c r="CQX49" s="64"/>
      <c r="CQY49" s="64"/>
      <c r="CQZ49" s="64"/>
      <c r="CRA49" s="64"/>
      <c r="CRB49" s="64"/>
      <c r="CRC49" s="64"/>
      <c r="CRD49" s="64"/>
      <c r="CRE49" s="64"/>
      <c r="CRF49" s="64"/>
      <c r="CRG49" s="64"/>
      <c r="CRH49" s="64"/>
      <c r="CRI49" s="64"/>
      <c r="CRJ49" s="64"/>
      <c r="CRK49" s="64"/>
      <c r="CRL49" s="64"/>
      <c r="CRM49" s="64"/>
      <c r="CRN49" s="64"/>
      <c r="CRO49" s="64"/>
      <c r="CRP49" s="64"/>
      <c r="CRQ49" s="64"/>
      <c r="CRR49" s="64"/>
      <c r="CRS49" s="64"/>
      <c r="CRT49" s="64"/>
      <c r="CRU49" s="64"/>
      <c r="CRV49" s="64"/>
      <c r="CRW49" s="64"/>
      <c r="CRX49" s="64"/>
      <c r="CRY49" s="64"/>
      <c r="CRZ49" s="64"/>
      <c r="CSA49" s="64"/>
      <c r="CSB49" s="64"/>
      <c r="CSC49" s="64"/>
      <c r="CSD49" s="64"/>
      <c r="CSE49" s="64"/>
      <c r="CSF49" s="64"/>
      <c r="CSG49" s="64"/>
      <c r="CSH49" s="64"/>
      <c r="CSI49" s="64"/>
      <c r="CSJ49" s="64"/>
      <c r="CSK49" s="64"/>
      <c r="CSL49" s="64"/>
      <c r="CSM49" s="64"/>
      <c r="CSN49" s="64"/>
      <c r="CSO49" s="64"/>
      <c r="CSP49" s="64"/>
      <c r="CSQ49" s="64"/>
      <c r="CSR49" s="64"/>
      <c r="CSS49" s="64"/>
      <c r="CST49" s="64"/>
      <c r="CSU49" s="64"/>
      <c r="CSV49" s="64"/>
      <c r="CSW49" s="64"/>
      <c r="CSX49" s="64"/>
      <c r="CSY49" s="64"/>
      <c r="CSZ49" s="64"/>
      <c r="CTA49" s="64"/>
      <c r="CTB49" s="64"/>
      <c r="CTC49" s="64"/>
      <c r="CTD49" s="64"/>
      <c r="CTE49" s="64"/>
      <c r="CTF49" s="64"/>
      <c r="CTG49" s="64"/>
      <c r="CTH49" s="64"/>
      <c r="CTI49" s="64"/>
      <c r="CTJ49" s="64"/>
      <c r="CTK49" s="64"/>
      <c r="CTL49" s="64"/>
      <c r="CTM49" s="64"/>
      <c r="CTN49" s="64"/>
      <c r="CTO49" s="64"/>
      <c r="CTP49" s="64"/>
      <c r="CTQ49" s="64"/>
      <c r="CTR49" s="64"/>
      <c r="CTS49" s="64"/>
      <c r="CTT49" s="64"/>
      <c r="CTU49" s="64"/>
      <c r="CTV49" s="64"/>
      <c r="CTW49" s="64"/>
      <c r="CTX49" s="64"/>
      <c r="CTY49" s="64"/>
      <c r="CTZ49" s="64"/>
      <c r="CUA49" s="64"/>
      <c r="CUB49" s="64"/>
      <c r="CUC49" s="64"/>
      <c r="CUD49" s="64"/>
      <c r="CUE49" s="64"/>
      <c r="CUF49" s="64"/>
      <c r="CUG49" s="64"/>
      <c r="CUH49" s="64"/>
      <c r="CUI49" s="64"/>
      <c r="CUJ49" s="64"/>
      <c r="CUK49" s="64"/>
      <c r="CUL49" s="64"/>
      <c r="CUM49" s="64"/>
      <c r="CUN49" s="64"/>
      <c r="CUO49" s="64"/>
      <c r="CUP49" s="64"/>
      <c r="CUQ49" s="64"/>
      <c r="CUR49" s="64"/>
      <c r="CUS49" s="64"/>
      <c r="CUT49" s="64"/>
      <c r="CUU49" s="64"/>
      <c r="CUV49" s="64"/>
      <c r="CUW49" s="64"/>
      <c r="CUX49" s="64"/>
      <c r="CUY49" s="64"/>
      <c r="CUZ49" s="64"/>
      <c r="CVA49" s="64"/>
      <c r="CVB49" s="64"/>
      <c r="CVC49" s="64"/>
      <c r="CVD49" s="64"/>
      <c r="CVE49" s="64"/>
      <c r="CVF49" s="64"/>
      <c r="CVG49" s="64"/>
      <c r="CVH49" s="64"/>
      <c r="CVI49" s="64"/>
      <c r="CVJ49" s="64"/>
      <c r="CVK49" s="64"/>
      <c r="CVL49" s="64"/>
      <c r="CVM49" s="64"/>
      <c r="CVN49" s="64"/>
      <c r="CVO49" s="64"/>
      <c r="CVP49" s="64"/>
      <c r="CVQ49" s="64"/>
      <c r="CVR49" s="64"/>
      <c r="CVS49" s="64"/>
      <c r="CVT49" s="64"/>
      <c r="CVU49" s="64"/>
      <c r="CVV49" s="64"/>
      <c r="CVW49" s="64"/>
      <c r="CVX49" s="64"/>
      <c r="CVY49" s="64"/>
      <c r="CVZ49" s="64"/>
      <c r="CWA49" s="64"/>
      <c r="CWB49" s="64"/>
      <c r="CWC49" s="64"/>
      <c r="CWD49" s="64"/>
      <c r="CWE49" s="64"/>
      <c r="CWF49" s="64"/>
      <c r="CWG49" s="64"/>
      <c r="CWH49" s="64"/>
      <c r="CWI49" s="64"/>
      <c r="CWJ49" s="64"/>
      <c r="CWK49" s="64"/>
      <c r="CWL49" s="64"/>
      <c r="CWM49" s="64"/>
      <c r="CWN49" s="64"/>
      <c r="CWO49" s="64"/>
      <c r="CWP49" s="64"/>
      <c r="CWQ49" s="64"/>
      <c r="CWR49" s="64"/>
      <c r="CWS49" s="64"/>
      <c r="CWT49" s="64"/>
      <c r="CWU49" s="64"/>
      <c r="CWV49" s="64"/>
      <c r="CWW49" s="64"/>
      <c r="CWX49" s="64"/>
      <c r="CWY49" s="64"/>
      <c r="CWZ49" s="64"/>
      <c r="CXA49" s="64"/>
      <c r="CXB49" s="64"/>
      <c r="CXC49" s="64"/>
      <c r="CXD49" s="64"/>
      <c r="CXE49" s="64"/>
      <c r="CXF49" s="64"/>
      <c r="CXG49" s="64"/>
      <c r="CXH49" s="64"/>
      <c r="CXI49" s="64"/>
      <c r="CXJ49" s="64"/>
      <c r="CXK49" s="64"/>
      <c r="CXL49" s="64"/>
      <c r="CXM49" s="64"/>
      <c r="CXN49" s="64"/>
      <c r="CXO49" s="64"/>
      <c r="CXP49" s="64"/>
      <c r="CXQ49" s="64"/>
      <c r="CXR49" s="64"/>
      <c r="CXS49" s="64"/>
      <c r="CXT49" s="64"/>
      <c r="CXU49" s="64"/>
      <c r="CXV49" s="64"/>
      <c r="CXW49" s="64"/>
      <c r="CXX49" s="64"/>
      <c r="CXY49" s="64"/>
      <c r="CXZ49" s="64"/>
      <c r="CYA49" s="64"/>
      <c r="CYB49" s="64"/>
      <c r="CYC49" s="64"/>
      <c r="CYD49" s="64"/>
      <c r="CYE49" s="64"/>
      <c r="CYF49" s="64"/>
      <c r="CYG49" s="64"/>
      <c r="CYH49" s="64"/>
      <c r="CYI49" s="64"/>
      <c r="CYJ49" s="64"/>
      <c r="CYK49" s="64"/>
      <c r="CYL49" s="64"/>
      <c r="CYM49" s="64"/>
      <c r="CYN49" s="64"/>
      <c r="CYO49" s="64"/>
      <c r="CYP49" s="64"/>
      <c r="CYQ49" s="64"/>
      <c r="CYR49" s="64"/>
      <c r="CYS49" s="64"/>
      <c r="CYT49" s="64"/>
      <c r="CYU49" s="64"/>
      <c r="CYV49" s="64"/>
      <c r="CYW49" s="64"/>
      <c r="CYX49" s="64"/>
      <c r="CYY49" s="64"/>
      <c r="CYZ49" s="64"/>
      <c r="CZA49" s="64"/>
      <c r="CZB49" s="64"/>
      <c r="CZC49" s="64"/>
      <c r="CZD49" s="64"/>
      <c r="CZE49" s="64"/>
      <c r="CZF49" s="64"/>
      <c r="CZG49" s="64"/>
      <c r="CZH49" s="64"/>
      <c r="CZI49" s="64"/>
      <c r="CZJ49" s="64"/>
      <c r="CZK49" s="64"/>
      <c r="CZL49" s="64"/>
      <c r="CZM49" s="64"/>
      <c r="CZN49" s="64"/>
      <c r="CZO49" s="64"/>
      <c r="CZP49" s="64"/>
      <c r="CZQ49" s="64"/>
      <c r="CZR49" s="64"/>
      <c r="CZS49" s="64"/>
      <c r="CZT49" s="64"/>
      <c r="CZU49" s="64"/>
      <c r="CZV49" s="64"/>
      <c r="CZW49" s="64"/>
      <c r="CZX49" s="64"/>
      <c r="CZY49" s="64"/>
      <c r="CZZ49" s="64"/>
      <c r="DAA49" s="64"/>
      <c r="DAB49" s="64"/>
      <c r="DAC49" s="64"/>
      <c r="DAD49" s="64"/>
      <c r="DAE49" s="64"/>
      <c r="DAF49" s="64"/>
      <c r="DAG49" s="64"/>
      <c r="DAH49" s="64"/>
      <c r="DAI49" s="64"/>
      <c r="DAJ49" s="64"/>
      <c r="DAK49" s="64"/>
      <c r="DAL49" s="64"/>
      <c r="DAM49" s="64"/>
      <c r="DAN49" s="64"/>
      <c r="DAO49" s="64"/>
      <c r="DAP49" s="64"/>
      <c r="DAQ49" s="64"/>
      <c r="DAR49" s="64"/>
      <c r="DAS49" s="64"/>
      <c r="DAT49" s="64"/>
      <c r="DAU49" s="64"/>
      <c r="DAV49" s="64"/>
      <c r="DAW49" s="64"/>
      <c r="DAX49" s="64"/>
      <c r="DAY49" s="64"/>
      <c r="DAZ49" s="64"/>
      <c r="DBA49" s="64"/>
      <c r="DBB49" s="64"/>
      <c r="DBC49" s="64"/>
      <c r="DBD49" s="64"/>
      <c r="DBE49" s="64"/>
      <c r="DBF49" s="64"/>
      <c r="DBG49" s="64"/>
      <c r="DBH49" s="64"/>
      <c r="DBI49" s="64"/>
      <c r="DBJ49" s="64"/>
      <c r="DBK49" s="64"/>
      <c r="DBL49" s="64"/>
      <c r="DBM49" s="64"/>
      <c r="DBN49" s="64"/>
      <c r="DBO49" s="64"/>
      <c r="DBP49" s="64"/>
      <c r="DBQ49" s="64"/>
      <c r="DBR49" s="64"/>
      <c r="DBS49" s="64"/>
      <c r="DBT49" s="64"/>
      <c r="DBU49" s="64"/>
      <c r="DBV49" s="64"/>
      <c r="DBW49" s="64"/>
      <c r="DBX49" s="64"/>
      <c r="DBY49" s="64"/>
      <c r="DBZ49" s="64"/>
      <c r="DCA49" s="64"/>
      <c r="DCB49" s="64"/>
      <c r="DCC49" s="64"/>
      <c r="DCD49" s="64"/>
      <c r="DCE49" s="64"/>
      <c r="DCF49" s="64"/>
      <c r="DCG49" s="64"/>
      <c r="DCH49" s="64"/>
      <c r="DCI49" s="64"/>
      <c r="DCJ49" s="64"/>
      <c r="DCK49" s="64"/>
      <c r="DCL49" s="64"/>
      <c r="DCM49" s="64"/>
      <c r="DCN49" s="64"/>
      <c r="DCO49" s="64"/>
      <c r="DCP49" s="64"/>
      <c r="DCQ49" s="64"/>
      <c r="DCR49" s="64"/>
      <c r="DCS49" s="64"/>
      <c r="DCT49" s="64"/>
    </row>
    <row r="50" spans="1:2802" s="121" customFormat="1" ht="18" customHeight="1" x14ac:dyDescent="0.2">
      <c r="A50" s="126">
        <f t="shared" si="7"/>
        <v>26</v>
      </c>
      <c r="B50" s="196" t="s">
        <v>275</v>
      </c>
      <c r="C50" s="196" t="s">
        <v>276</v>
      </c>
      <c r="D50" s="42" t="s">
        <v>148</v>
      </c>
      <c r="E50" s="193">
        <f>E48*1</f>
        <v>40.200000000000003</v>
      </c>
      <c r="F50" s="194">
        <v>0.05</v>
      </c>
      <c r="G50" s="193">
        <f t="shared" si="38"/>
        <v>42.21</v>
      </c>
      <c r="H50" s="6" t="s">
        <v>117</v>
      </c>
      <c r="I50" s="3">
        <v>4.977777777777778E-3</v>
      </c>
      <c r="J50" s="6">
        <v>45.75</v>
      </c>
      <c r="K50" s="137">
        <f t="shared" si="12"/>
        <v>0.22773333333333334</v>
      </c>
      <c r="L50" s="137">
        <v>0.33600000000000002</v>
      </c>
      <c r="M50" s="141">
        <f t="shared" si="39"/>
        <v>0.56373333333333342</v>
      </c>
      <c r="N50" s="195">
        <f t="shared" si="40"/>
        <v>23.795184000000003</v>
      </c>
      <c r="O50" s="132"/>
      <c r="P50" s="64"/>
      <c r="Q50" s="64"/>
      <c r="R50" s="3"/>
      <c r="S50" s="137"/>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c r="ED50" s="64"/>
      <c r="EE50" s="64"/>
      <c r="EF50" s="64"/>
      <c r="EG50" s="64"/>
      <c r="EH50" s="64"/>
      <c r="EI50" s="64"/>
      <c r="EJ50" s="64"/>
      <c r="EK50" s="64"/>
      <c r="EL50" s="64"/>
      <c r="EM50" s="64"/>
      <c r="EN50" s="64"/>
      <c r="EO50" s="64"/>
      <c r="EP50" s="64"/>
      <c r="EQ50" s="64"/>
      <c r="ER50" s="64"/>
      <c r="ES50" s="64"/>
      <c r="ET50" s="64"/>
      <c r="EU50" s="64"/>
      <c r="EV50" s="64"/>
      <c r="EW50" s="64"/>
      <c r="EX50" s="64"/>
      <c r="EY50" s="64"/>
      <c r="EZ50" s="64"/>
      <c r="FA50" s="64"/>
      <c r="FB50" s="64"/>
      <c r="FC50" s="64"/>
      <c r="FD50" s="64"/>
      <c r="FE50" s="64"/>
      <c r="FF50" s="64"/>
      <c r="FG50" s="64"/>
      <c r="FH50" s="64"/>
      <c r="FI50" s="64"/>
      <c r="FJ50" s="64"/>
      <c r="FK50" s="64"/>
      <c r="FL50" s="64"/>
      <c r="FM50" s="64"/>
      <c r="FN50" s="64"/>
      <c r="FO50" s="64"/>
      <c r="FP50" s="64"/>
      <c r="FQ50" s="64"/>
      <c r="FR50" s="64"/>
      <c r="FS50" s="64"/>
      <c r="FT50" s="64"/>
      <c r="FU50" s="64"/>
      <c r="FV50" s="64"/>
      <c r="FW50" s="64"/>
      <c r="FX50" s="64"/>
      <c r="FY50" s="64"/>
      <c r="FZ50" s="64"/>
      <c r="GA50" s="64"/>
      <c r="GB50" s="64"/>
      <c r="GC50" s="64"/>
      <c r="GD50" s="64"/>
      <c r="GE50" s="64"/>
      <c r="GF50" s="64"/>
      <c r="GG50" s="64"/>
      <c r="GH50" s="64"/>
      <c r="GI50" s="64"/>
      <c r="GJ50" s="64"/>
      <c r="GK50" s="64"/>
      <c r="GL50" s="64"/>
      <c r="GM50" s="64"/>
      <c r="GN50" s="64"/>
      <c r="GO50" s="64"/>
      <c r="GP50" s="64"/>
      <c r="GQ50" s="64"/>
      <c r="GR50" s="64"/>
      <c r="GS50" s="64"/>
      <c r="GT50" s="64"/>
      <c r="GU50" s="64"/>
      <c r="GV50" s="64"/>
      <c r="GW50" s="64"/>
      <c r="GX50" s="64"/>
      <c r="GY50" s="64"/>
      <c r="GZ50" s="64"/>
      <c r="HA50" s="64"/>
      <c r="HB50" s="64"/>
      <c r="HC50" s="64"/>
      <c r="HD50" s="64"/>
      <c r="HE50" s="64"/>
      <c r="HF50" s="64"/>
      <c r="HG50" s="64"/>
      <c r="HH50" s="64"/>
      <c r="HI50" s="64"/>
      <c r="HJ50" s="64"/>
      <c r="HK50" s="64"/>
      <c r="HL50" s="64"/>
      <c r="HM50" s="64"/>
      <c r="HN50" s="64"/>
      <c r="HO50" s="64"/>
      <c r="HP50" s="64"/>
      <c r="HQ50" s="64"/>
      <c r="HR50" s="64"/>
      <c r="HS50" s="64"/>
      <c r="HT50" s="64"/>
      <c r="HU50" s="64"/>
      <c r="HV50" s="64"/>
      <c r="HW50" s="64"/>
      <c r="HX50" s="64"/>
      <c r="HY50" s="64"/>
      <c r="HZ50" s="64"/>
      <c r="IA50" s="64"/>
      <c r="IB50" s="64"/>
      <c r="IC50" s="64"/>
      <c r="ID50" s="64"/>
      <c r="IE50" s="64"/>
      <c r="IF50" s="64"/>
      <c r="IG50" s="64"/>
      <c r="IH50" s="64"/>
      <c r="II50" s="64"/>
      <c r="IJ50" s="64"/>
      <c r="IK50" s="64"/>
      <c r="IL50" s="64"/>
      <c r="IM50" s="64"/>
      <c r="IN50" s="64"/>
      <c r="IO50" s="64"/>
      <c r="IP50" s="64"/>
      <c r="IQ50" s="64"/>
      <c r="IR50" s="64"/>
      <c r="IS50" s="64"/>
      <c r="IT50" s="64"/>
      <c r="IU50" s="64"/>
      <c r="IV50" s="64"/>
      <c r="IW50" s="64"/>
      <c r="IX50" s="64"/>
      <c r="IY50" s="64"/>
      <c r="IZ50" s="64"/>
      <c r="JA50" s="64"/>
      <c r="JB50" s="64"/>
      <c r="JC50" s="64"/>
      <c r="JD50" s="64"/>
      <c r="JE50" s="64"/>
      <c r="JF50" s="64"/>
      <c r="JG50" s="64"/>
      <c r="JH50" s="64"/>
      <c r="JI50" s="64"/>
      <c r="JJ50" s="64"/>
      <c r="JK50" s="64"/>
      <c r="JL50" s="64"/>
      <c r="JM50" s="64"/>
      <c r="JN50" s="64"/>
      <c r="JO50" s="64"/>
      <c r="JP50" s="64"/>
      <c r="JQ50" s="64"/>
      <c r="JR50" s="64"/>
      <c r="JS50" s="64"/>
      <c r="JT50" s="64"/>
      <c r="JU50" s="64"/>
      <c r="JV50" s="64"/>
      <c r="JW50" s="64"/>
      <c r="JX50" s="64"/>
      <c r="JY50" s="64"/>
      <c r="JZ50" s="64"/>
      <c r="KA50" s="64"/>
      <c r="KB50" s="64"/>
      <c r="KC50" s="64"/>
      <c r="KD50" s="64"/>
      <c r="KE50" s="64"/>
      <c r="KF50" s="64"/>
      <c r="KG50" s="64"/>
      <c r="KH50" s="64"/>
      <c r="KI50" s="64"/>
      <c r="KJ50" s="64"/>
      <c r="KK50" s="64"/>
      <c r="KL50" s="64"/>
      <c r="KM50" s="64"/>
      <c r="KN50" s="64"/>
      <c r="KO50" s="64"/>
      <c r="KP50" s="64"/>
      <c r="KQ50" s="64"/>
      <c r="KR50" s="64"/>
      <c r="KS50" s="64"/>
      <c r="KT50" s="64"/>
      <c r="KU50" s="64"/>
      <c r="KV50" s="64"/>
      <c r="KW50" s="64"/>
      <c r="KX50" s="64"/>
      <c r="KY50" s="64"/>
      <c r="KZ50" s="64"/>
      <c r="LA50" s="64"/>
      <c r="LB50" s="64"/>
      <c r="LC50" s="64"/>
      <c r="LD50" s="64"/>
      <c r="LE50" s="64"/>
      <c r="LF50" s="64"/>
      <c r="LG50" s="64"/>
      <c r="LH50" s="64"/>
      <c r="LI50" s="64"/>
      <c r="LJ50" s="64"/>
      <c r="LK50" s="64"/>
      <c r="LL50" s="64"/>
      <c r="LM50" s="64"/>
      <c r="LN50" s="64"/>
      <c r="LO50" s="64"/>
      <c r="LP50" s="64"/>
      <c r="LQ50" s="64"/>
      <c r="LR50" s="64"/>
      <c r="LS50" s="64"/>
      <c r="LT50" s="64"/>
      <c r="LU50" s="64"/>
      <c r="LV50" s="64"/>
      <c r="LW50" s="64"/>
      <c r="LX50" s="64"/>
      <c r="LY50" s="64"/>
      <c r="LZ50" s="64"/>
      <c r="MA50" s="64"/>
      <c r="MB50" s="64"/>
      <c r="MC50" s="64"/>
      <c r="MD50" s="64"/>
      <c r="ME50" s="64"/>
      <c r="MF50" s="64"/>
      <c r="MG50" s="64"/>
      <c r="MH50" s="64"/>
      <c r="MI50" s="64"/>
      <c r="MJ50" s="64"/>
      <c r="MK50" s="64"/>
      <c r="ML50" s="64"/>
      <c r="MM50" s="64"/>
      <c r="MN50" s="64"/>
      <c r="MO50" s="64"/>
      <c r="MP50" s="64"/>
      <c r="MQ50" s="64"/>
      <c r="MR50" s="64"/>
      <c r="MS50" s="64"/>
      <c r="MT50" s="64"/>
      <c r="MU50" s="64"/>
      <c r="MV50" s="64"/>
      <c r="MW50" s="64"/>
      <c r="MX50" s="64"/>
      <c r="MY50" s="64"/>
      <c r="MZ50" s="64"/>
      <c r="NA50" s="64"/>
      <c r="NB50" s="64"/>
      <c r="NC50" s="64"/>
      <c r="ND50" s="64"/>
      <c r="NE50" s="64"/>
      <c r="NF50" s="64"/>
      <c r="NG50" s="64"/>
      <c r="NH50" s="64"/>
      <c r="NI50" s="64"/>
      <c r="NJ50" s="64"/>
      <c r="NK50" s="64"/>
      <c r="NL50" s="64"/>
      <c r="NM50" s="64"/>
      <c r="NN50" s="64"/>
      <c r="NO50" s="64"/>
      <c r="NP50" s="64"/>
      <c r="NQ50" s="64"/>
      <c r="NR50" s="64"/>
      <c r="NS50" s="64"/>
      <c r="NT50" s="64"/>
      <c r="NU50" s="64"/>
      <c r="NV50" s="64"/>
      <c r="NW50" s="64"/>
      <c r="NX50" s="64"/>
      <c r="NY50" s="64"/>
      <c r="NZ50" s="64"/>
      <c r="OA50" s="64"/>
      <c r="OB50" s="64"/>
      <c r="OC50" s="64"/>
      <c r="OD50" s="64"/>
      <c r="OE50" s="64"/>
      <c r="OF50" s="64"/>
      <c r="OG50" s="64"/>
      <c r="OH50" s="64"/>
      <c r="OI50" s="64"/>
      <c r="OJ50" s="64"/>
      <c r="OK50" s="64"/>
      <c r="OL50" s="64"/>
      <c r="OM50" s="64"/>
      <c r="ON50" s="64"/>
      <c r="OO50" s="64"/>
      <c r="OP50" s="64"/>
      <c r="OQ50" s="64"/>
      <c r="OR50" s="64"/>
      <c r="OS50" s="64"/>
      <c r="OT50" s="64"/>
      <c r="OU50" s="64"/>
      <c r="OV50" s="64"/>
      <c r="OW50" s="64"/>
      <c r="OX50" s="64"/>
      <c r="OY50" s="64"/>
      <c r="OZ50" s="64"/>
      <c r="PA50" s="64"/>
      <c r="PB50" s="64"/>
      <c r="PC50" s="64"/>
      <c r="PD50" s="64"/>
      <c r="PE50" s="64"/>
      <c r="PF50" s="64"/>
      <c r="PG50" s="64"/>
      <c r="PH50" s="64"/>
      <c r="PI50" s="64"/>
      <c r="PJ50" s="64"/>
      <c r="PK50" s="64"/>
      <c r="PL50" s="64"/>
      <c r="PM50" s="64"/>
      <c r="PN50" s="64"/>
      <c r="PO50" s="64"/>
      <c r="PP50" s="64"/>
      <c r="PQ50" s="64"/>
      <c r="PR50" s="64"/>
      <c r="PS50" s="64"/>
      <c r="PT50" s="64"/>
      <c r="PU50" s="64"/>
      <c r="PV50" s="64"/>
      <c r="PW50" s="64"/>
      <c r="PX50" s="64"/>
      <c r="PY50" s="64"/>
      <c r="PZ50" s="64"/>
      <c r="QA50" s="64"/>
      <c r="QB50" s="64"/>
      <c r="QC50" s="64"/>
      <c r="QD50" s="64"/>
      <c r="QE50" s="64"/>
      <c r="QF50" s="64"/>
      <c r="QG50" s="64"/>
      <c r="QH50" s="64"/>
      <c r="QI50" s="64"/>
      <c r="QJ50" s="64"/>
      <c r="QK50" s="64"/>
      <c r="QL50" s="64"/>
      <c r="QM50" s="64"/>
      <c r="QN50" s="64"/>
      <c r="QO50" s="64"/>
      <c r="QP50" s="64"/>
      <c r="QQ50" s="64"/>
      <c r="QR50" s="64"/>
      <c r="QS50" s="64"/>
      <c r="QT50" s="64"/>
      <c r="QU50" s="64"/>
      <c r="QV50" s="64"/>
      <c r="QW50" s="64"/>
      <c r="QX50" s="64"/>
      <c r="QY50" s="64"/>
      <c r="QZ50" s="64"/>
      <c r="RA50" s="64"/>
      <c r="RB50" s="64"/>
      <c r="RC50" s="64"/>
      <c r="RD50" s="64"/>
      <c r="RE50" s="64"/>
      <c r="RF50" s="64"/>
      <c r="RG50" s="64"/>
      <c r="RH50" s="64"/>
      <c r="RI50" s="64"/>
      <c r="RJ50" s="64"/>
      <c r="RK50" s="64"/>
      <c r="RL50" s="64"/>
      <c r="RM50" s="64"/>
      <c r="RN50" s="64"/>
      <c r="RO50" s="64"/>
      <c r="RP50" s="64"/>
      <c r="RQ50" s="64"/>
      <c r="RR50" s="64"/>
      <c r="RS50" s="64"/>
      <c r="RT50" s="64"/>
      <c r="RU50" s="64"/>
      <c r="RV50" s="64"/>
      <c r="RW50" s="64"/>
      <c r="RX50" s="64"/>
      <c r="RY50" s="64"/>
      <c r="RZ50" s="64"/>
      <c r="SA50" s="64"/>
      <c r="SB50" s="64"/>
      <c r="SC50" s="64"/>
      <c r="SD50" s="64"/>
      <c r="SE50" s="64"/>
      <c r="SF50" s="64"/>
      <c r="SG50" s="64"/>
      <c r="SH50" s="64"/>
      <c r="SI50" s="64"/>
      <c r="SJ50" s="64"/>
      <c r="SK50" s="64"/>
      <c r="SL50" s="64"/>
      <c r="SM50" s="64"/>
      <c r="SN50" s="64"/>
      <c r="SO50" s="64"/>
      <c r="SP50" s="64"/>
      <c r="SQ50" s="64"/>
      <c r="SR50" s="64"/>
      <c r="SS50" s="64"/>
      <c r="ST50" s="64"/>
      <c r="SU50" s="64"/>
      <c r="SV50" s="64"/>
      <c r="SW50" s="64"/>
      <c r="SX50" s="64"/>
      <c r="SY50" s="64"/>
      <c r="SZ50" s="64"/>
      <c r="TA50" s="64"/>
      <c r="TB50" s="64"/>
      <c r="TC50" s="64"/>
      <c r="TD50" s="64"/>
      <c r="TE50" s="64"/>
      <c r="TF50" s="64"/>
      <c r="TG50" s="64"/>
      <c r="TH50" s="64"/>
      <c r="TI50" s="64"/>
      <c r="TJ50" s="64"/>
      <c r="TK50" s="64"/>
      <c r="TL50" s="64"/>
      <c r="TM50" s="64"/>
      <c r="TN50" s="64"/>
      <c r="TO50" s="64"/>
      <c r="TP50" s="64"/>
      <c r="TQ50" s="64"/>
      <c r="TR50" s="64"/>
      <c r="TS50" s="64"/>
      <c r="TT50" s="64"/>
      <c r="TU50" s="64"/>
      <c r="TV50" s="64"/>
      <c r="TW50" s="64"/>
      <c r="TX50" s="64"/>
      <c r="TY50" s="64"/>
      <c r="TZ50" s="64"/>
      <c r="UA50" s="64"/>
      <c r="UB50" s="64"/>
      <c r="UC50" s="64"/>
      <c r="UD50" s="64"/>
      <c r="UE50" s="64"/>
      <c r="UF50" s="64"/>
      <c r="UG50" s="64"/>
      <c r="UH50" s="64"/>
      <c r="UI50" s="64"/>
      <c r="UJ50" s="64"/>
      <c r="UK50" s="64"/>
      <c r="UL50" s="64"/>
      <c r="UM50" s="64"/>
      <c r="UN50" s="64"/>
      <c r="UO50" s="64"/>
      <c r="UP50" s="64"/>
      <c r="UQ50" s="64"/>
      <c r="UR50" s="64"/>
      <c r="US50" s="64"/>
      <c r="UT50" s="64"/>
      <c r="UU50" s="64"/>
      <c r="UV50" s="64"/>
      <c r="UW50" s="64"/>
      <c r="UX50" s="64"/>
      <c r="UY50" s="64"/>
      <c r="UZ50" s="64"/>
      <c r="VA50" s="64"/>
      <c r="VB50" s="64"/>
      <c r="VC50" s="64"/>
      <c r="VD50" s="64"/>
      <c r="VE50" s="64"/>
      <c r="VF50" s="64"/>
      <c r="VG50" s="64"/>
      <c r="VH50" s="64"/>
      <c r="VI50" s="64"/>
      <c r="VJ50" s="64"/>
      <c r="VK50" s="64"/>
      <c r="VL50" s="64"/>
      <c r="VM50" s="64"/>
      <c r="VN50" s="64"/>
      <c r="VO50" s="64"/>
      <c r="VP50" s="64"/>
      <c r="VQ50" s="64"/>
      <c r="VR50" s="64"/>
      <c r="VS50" s="64"/>
      <c r="VT50" s="64"/>
      <c r="VU50" s="64"/>
      <c r="VV50" s="64"/>
      <c r="VW50" s="64"/>
      <c r="VX50" s="64"/>
      <c r="VY50" s="64"/>
      <c r="VZ50" s="64"/>
      <c r="WA50" s="64"/>
      <c r="WB50" s="64"/>
      <c r="WC50" s="64"/>
      <c r="WD50" s="64"/>
      <c r="WE50" s="64"/>
      <c r="WF50" s="64"/>
      <c r="WG50" s="64"/>
      <c r="WH50" s="64"/>
      <c r="WI50" s="64"/>
      <c r="WJ50" s="64"/>
      <c r="WK50" s="64"/>
      <c r="WL50" s="64"/>
      <c r="WM50" s="64"/>
      <c r="WN50" s="64"/>
      <c r="WO50" s="64"/>
      <c r="WP50" s="64"/>
      <c r="WQ50" s="64"/>
      <c r="WR50" s="64"/>
      <c r="WS50" s="64"/>
      <c r="WT50" s="64"/>
      <c r="WU50" s="64"/>
      <c r="WV50" s="64"/>
      <c r="WW50" s="64"/>
      <c r="WX50" s="64"/>
      <c r="WY50" s="64"/>
      <c r="WZ50" s="64"/>
      <c r="XA50" s="64"/>
      <c r="XB50" s="64"/>
      <c r="XC50" s="64"/>
      <c r="XD50" s="64"/>
      <c r="XE50" s="64"/>
      <c r="XF50" s="64"/>
      <c r="XG50" s="64"/>
      <c r="XH50" s="64"/>
      <c r="XI50" s="64"/>
      <c r="XJ50" s="64"/>
      <c r="XK50" s="64"/>
      <c r="XL50" s="64"/>
      <c r="XM50" s="64"/>
      <c r="XN50" s="64"/>
      <c r="XO50" s="64"/>
      <c r="XP50" s="64"/>
      <c r="XQ50" s="64"/>
      <c r="XR50" s="64"/>
      <c r="XS50" s="64"/>
      <c r="XT50" s="64"/>
      <c r="XU50" s="64"/>
      <c r="XV50" s="64"/>
      <c r="XW50" s="64"/>
      <c r="XX50" s="64"/>
      <c r="XY50" s="64"/>
      <c r="XZ50" s="64"/>
      <c r="YA50" s="64"/>
      <c r="YB50" s="64"/>
      <c r="YC50" s="64"/>
      <c r="YD50" s="64"/>
      <c r="YE50" s="64"/>
      <c r="YF50" s="64"/>
      <c r="YG50" s="64"/>
      <c r="YH50" s="64"/>
      <c r="YI50" s="64"/>
      <c r="YJ50" s="64"/>
      <c r="YK50" s="64"/>
      <c r="YL50" s="64"/>
      <c r="YM50" s="64"/>
      <c r="YN50" s="64"/>
      <c r="YO50" s="64"/>
      <c r="YP50" s="64"/>
      <c r="YQ50" s="64"/>
      <c r="YR50" s="64"/>
      <c r="YS50" s="64"/>
      <c r="YT50" s="64"/>
      <c r="YU50" s="64"/>
      <c r="YV50" s="64"/>
      <c r="YW50" s="64"/>
      <c r="YX50" s="64"/>
      <c r="YY50" s="64"/>
      <c r="YZ50" s="64"/>
      <c r="ZA50" s="64"/>
      <c r="ZB50" s="64"/>
      <c r="ZC50" s="64"/>
      <c r="ZD50" s="64"/>
      <c r="ZE50" s="64"/>
      <c r="ZF50" s="64"/>
      <c r="ZG50" s="64"/>
      <c r="ZH50" s="64"/>
      <c r="ZI50" s="64"/>
      <c r="ZJ50" s="64"/>
      <c r="ZK50" s="64"/>
      <c r="ZL50" s="64"/>
      <c r="ZM50" s="64"/>
      <c r="ZN50" s="64"/>
      <c r="ZO50" s="64"/>
      <c r="ZP50" s="64"/>
      <c r="ZQ50" s="64"/>
      <c r="ZR50" s="64"/>
      <c r="ZS50" s="64"/>
      <c r="ZT50" s="64"/>
      <c r="ZU50" s="64"/>
      <c r="ZV50" s="64"/>
      <c r="ZW50" s="64"/>
      <c r="ZX50" s="64"/>
      <c r="ZY50" s="64"/>
      <c r="ZZ50" s="64"/>
      <c r="AAA50" s="64"/>
      <c r="AAB50" s="64"/>
      <c r="AAC50" s="64"/>
      <c r="AAD50" s="64"/>
      <c r="AAE50" s="64"/>
      <c r="AAF50" s="64"/>
      <c r="AAG50" s="64"/>
      <c r="AAH50" s="64"/>
      <c r="AAI50" s="64"/>
      <c r="AAJ50" s="64"/>
      <c r="AAK50" s="64"/>
      <c r="AAL50" s="64"/>
      <c r="AAM50" s="64"/>
      <c r="AAN50" s="64"/>
      <c r="AAO50" s="64"/>
      <c r="AAP50" s="64"/>
      <c r="AAQ50" s="64"/>
      <c r="AAR50" s="64"/>
      <c r="AAS50" s="64"/>
      <c r="AAT50" s="64"/>
      <c r="AAU50" s="64"/>
      <c r="AAV50" s="64"/>
      <c r="AAW50" s="64"/>
      <c r="AAX50" s="64"/>
      <c r="AAY50" s="64"/>
      <c r="AAZ50" s="64"/>
      <c r="ABA50" s="64"/>
      <c r="ABB50" s="64"/>
      <c r="ABC50" s="64"/>
      <c r="ABD50" s="64"/>
      <c r="ABE50" s="64"/>
      <c r="ABF50" s="64"/>
      <c r="ABG50" s="64"/>
      <c r="ABH50" s="64"/>
      <c r="ABI50" s="64"/>
      <c r="ABJ50" s="64"/>
      <c r="ABK50" s="64"/>
      <c r="ABL50" s="64"/>
      <c r="ABM50" s="64"/>
      <c r="ABN50" s="64"/>
      <c r="ABO50" s="64"/>
      <c r="ABP50" s="64"/>
      <c r="ABQ50" s="64"/>
      <c r="ABR50" s="64"/>
      <c r="ABS50" s="64"/>
      <c r="ABT50" s="64"/>
      <c r="ABU50" s="64"/>
      <c r="ABV50" s="64"/>
      <c r="ABW50" s="64"/>
      <c r="ABX50" s="64"/>
      <c r="ABY50" s="64"/>
      <c r="ABZ50" s="64"/>
      <c r="ACA50" s="64"/>
      <c r="ACB50" s="64"/>
      <c r="ACC50" s="64"/>
      <c r="ACD50" s="64"/>
      <c r="ACE50" s="64"/>
      <c r="ACF50" s="64"/>
      <c r="ACG50" s="64"/>
      <c r="ACH50" s="64"/>
      <c r="ACI50" s="64"/>
      <c r="ACJ50" s="64"/>
      <c r="ACK50" s="64"/>
      <c r="ACL50" s="64"/>
      <c r="ACM50" s="64"/>
      <c r="ACN50" s="64"/>
      <c r="ACO50" s="64"/>
      <c r="ACP50" s="64"/>
      <c r="ACQ50" s="64"/>
      <c r="ACR50" s="64"/>
      <c r="ACS50" s="64"/>
      <c r="ACT50" s="64"/>
      <c r="ACU50" s="64"/>
      <c r="ACV50" s="64"/>
      <c r="ACW50" s="64"/>
      <c r="ACX50" s="64"/>
      <c r="ACY50" s="64"/>
      <c r="ACZ50" s="64"/>
      <c r="ADA50" s="64"/>
      <c r="ADB50" s="64"/>
      <c r="ADC50" s="64"/>
      <c r="ADD50" s="64"/>
      <c r="ADE50" s="64"/>
      <c r="ADF50" s="64"/>
      <c r="ADG50" s="64"/>
      <c r="ADH50" s="64"/>
      <c r="ADI50" s="64"/>
      <c r="ADJ50" s="64"/>
      <c r="ADK50" s="64"/>
      <c r="ADL50" s="64"/>
      <c r="ADM50" s="64"/>
      <c r="ADN50" s="64"/>
      <c r="ADO50" s="64"/>
      <c r="ADP50" s="64"/>
      <c r="ADQ50" s="64"/>
      <c r="ADR50" s="64"/>
      <c r="ADS50" s="64"/>
      <c r="ADT50" s="64"/>
      <c r="ADU50" s="64"/>
      <c r="ADV50" s="64"/>
      <c r="ADW50" s="64"/>
      <c r="ADX50" s="64"/>
      <c r="ADY50" s="64"/>
      <c r="ADZ50" s="64"/>
      <c r="AEA50" s="64"/>
      <c r="AEB50" s="64"/>
      <c r="AEC50" s="64"/>
      <c r="AED50" s="64"/>
      <c r="AEE50" s="64"/>
      <c r="AEF50" s="64"/>
      <c r="AEG50" s="64"/>
      <c r="AEH50" s="64"/>
      <c r="AEI50" s="64"/>
      <c r="AEJ50" s="64"/>
      <c r="AEK50" s="64"/>
      <c r="AEL50" s="64"/>
      <c r="AEM50" s="64"/>
      <c r="AEN50" s="64"/>
      <c r="AEO50" s="64"/>
      <c r="AEP50" s="64"/>
      <c r="AEQ50" s="64"/>
      <c r="AER50" s="64"/>
      <c r="AES50" s="64"/>
      <c r="AET50" s="64"/>
      <c r="AEU50" s="64"/>
      <c r="AEV50" s="64"/>
      <c r="AEW50" s="64"/>
      <c r="AEX50" s="64"/>
      <c r="AEY50" s="64"/>
      <c r="AEZ50" s="64"/>
      <c r="AFA50" s="64"/>
      <c r="AFB50" s="64"/>
      <c r="AFC50" s="64"/>
      <c r="AFD50" s="64"/>
      <c r="AFE50" s="64"/>
      <c r="AFF50" s="64"/>
      <c r="AFG50" s="64"/>
      <c r="AFH50" s="64"/>
      <c r="AFI50" s="64"/>
      <c r="AFJ50" s="64"/>
      <c r="AFK50" s="64"/>
      <c r="AFL50" s="64"/>
      <c r="AFM50" s="64"/>
      <c r="AFN50" s="64"/>
      <c r="AFO50" s="64"/>
      <c r="AFP50" s="64"/>
      <c r="AFQ50" s="64"/>
      <c r="AFR50" s="64"/>
      <c r="AFS50" s="64"/>
      <c r="AFT50" s="64"/>
      <c r="AFU50" s="64"/>
      <c r="AFV50" s="64"/>
      <c r="AFW50" s="64"/>
      <c r="AFX50" s="64"/>
      <c r="AFY50" s="64"/>
      <c r="AFZ50" s="64"/>
      <c r="AGA50" s="64"/>
      <c r="AGB50" s="64"/>
      <c r="AGC50" s="64"/>
      <c r="AGD50" s="64"/>
      <c r="AGE50" s="64"/>
      <c r="AGF50" s="64"/>
      <c r="AGG50" s="64"/>
      <c r="AGH50" s="64"/>
      <c r="AGI50" s="64"/>
      <c r="AGJ50" s="64"/>
      <c r="AGK50" s="64"/>
      <c r="AGL50" s="64"/>
      <c r="AGM50" s="64"/>
      <c r="AGN50" s="64"/>
      <c r="AGO50" s="64"/>
      <c r="AGP50" s="64"/>
      <c r="AGQ50" s="64"/>
      <c r="AGR50" s="64"/>
      <c r="AGS50" s="64"/>
      <c r="AGT50" s="64"/>
      <c r="AGU50" s="64"/>
      <c r="AGV50" s="64"/>
      <c r="AGW50" s="64"/>
      <c r="AGX50" s="64"/>
      <c r="AGY50" s="64"/>
      <c r="AGZ50" s="64"/>
      <c r="AHA50" s="64"/>
      <c r="AHB50" s="64"/>
      <c r="AHC50" s="64"/>
      <c r="AHD50" s="64"/>
      <c r="AHE50" s="64"/>
      <c r="AHF50" s="64"/>
      <c r="AHG50" s="64"/>
      <c r="AHH50" s="64"/>
      <c r="AHI50" s="64"/>
      <c r="AHJ50" s="64"/>
      <c r="AHK50" s="64"/>
      <c r="AHL50" s="64"/>
      <c r="AHM50" s="64"/>
      <c r="AHN50" s="64"/>
      <c r="AHO50" s="64"/>
      <c r="AHP50" s="64"/>
      <c r="AHQ50" s="64"/>
      <c r="AHR50" s="64"/>
      <c r="AHS50" s="64"/>
      <c r="AHT50" s="64"/>
      <c r="AHU50" s="64"/>
      <c r="AHV50" s="64"/>
      <c r="AHW50" s="64"/>
      <c r="AHX50" s="64"/>
      <c r="AHY50" s="64"/>
      <c r="AHZ50" s="64"/>
      <c r="AIA50" s="64"/>
      <c r="AIB50" s="64"/>
      <c r="AIC50" s="64"/>
      <c r="AID50" s="64"/>
      <c r="AIE50" s="64"/>
      <c r="AIF50" s="64"/>
      <c r="AIG50" s="64"/>
      <c r="AIH50" s="64"/>
      <c r="AII50" s="64"/>
      <c r="AIJ50" s="64"/>
      <c r="AIK50" s="64"/>
      <c r="AIL50" s="64"/>
      <c r="AIM50" s="64"/>
      <c r="AIN50" s="64"/>
      <c r="AIO50" s="64"/>
      <c r="AIP50" s="64"/>
      <c r="AIQ50" s="64"/>
      <c r="AIR50" s="64"/>
      <c r="AIS50" s="64"/>
      <c r="AIT50" s="64"/>
      <c r="AIU50" s="64"/>
      <c r="AIV50" s="64"/>
      <c r="AIW50" s="64"/>
      <c r="AIX50" s="64"/>
      <c r="AIY50" s="64"/>
      <c r="AIZ50" s="64"/>
      <c r="AJA50" s="64"/>
      <c r="AJB50" s="64"/>
      <c r="AJC50" s="64"/>
      <c r="AJD50" s="64"/>
      <c r="AJE50" s="64"/>
      <c r="AJF50" s="64"/>
      <c r="AJG50" s="64"/>
      <c r="AJH50" s="64"/>
      <c r="AJI50" s="64"/>
      <c r="AJJ50" s="64"/>
      <c r="AJK50" s="64"/>
      <c r="AJL50" s="64"/>
      <c r="AJM50" s="64"/>
      <c r="AJN50" s="64"/>
      <c r="AJO50" s="64"/>
      <c r="AJP50" s="64"/>
      <c r="AJQ50" s="64"/>
      <c r="AJR50" s="64"/>
      <c r="AJS50" s="64"/>
      <c r="AJT50" s="64"/>
      <c r="AJU50" s="64"/>
      <c r="AJV50" s="64"/>
      <c r="AJW50" s="64"/>
      <c r="AJX50" s="64"/>
      <c r="AJY50" s="64"/>
      <c r="AJZ50" s="64"/>
      <c r="AKA50" s="64"/>
      <c r="AKB50" s="64"/>
      <c r="AKC50" s="64"/>
      <c r="AKD50" s="64"/>
      <c r="AKE50" s="64"/>
      <c r="AKF50" s="64"/>
      <c r="AKG50" s="64"/>
      <c r="AKH50" s="64"/>
      <c r="AKI50" s="64"/>
      <c r="AKJ50" s="64"/>
      <c r="AKK50" s="64"/>
      <c r="AKL50" s="64"/>
      <c r="AKM50" s="64"/>
      <c r="AKN50" s="64"/>
      <c r="AKO50" s="64"/>
      <c r="AKP50" s="64"/>
      <c r="AKQ50" s="64"/>
      <c r="AKR50" s="64"/>
      <c r="AKS50" s="64"/>
      <c r="AKT50" s="64"/>
      <c r="AKU50" s="64"/>
      <c r="AKV50" s="64"/>
      <c r="AKW50" s="64"/>
      <c r="AKX50" s="64"/>
      <c r="AKY50" s="64"/>
      <c r="AKZ50" s="64"/>
      <c r="ALA50" s="64"/>
      <c r="ALB50" s="64"/>
      <c r="ALC50" s="64"/>
      <c r="ALD50" s="64"/>
      <c r="ALE50" s="64"/>
      <c r="ALF50" s="64"/>
      <c r="ALG50" s="64"/>
      <c r="ALH50" s="64"/>
      <c r="ALI50" s="64"/>
      <c r="ALJ50" s="64"/>
      <c r="ALK50" s="64"/>
      <c r="ALL50" s="64"/>
      <c r="ALM50" s="64"/>
      <c r="ALN50" s="64"/>
      <c r="ALO50" s="64"/>
      <c r="ALP50" s="64"/>
      <c r="ALQ50" s="64"/>
      <c r="ALR50" s="64"/>
      <c r="ALS50" s="64"/>
      <c r="ALT50" s="64"/>
      <c r="ALU50" s="64"/>
      <c r="ALV50" s="64"/>
      <c r="ALW50" s="64"/>
      <c r="ALX50" s="64"/>
      <c r="ALY50" s="64"/>
      <c r="ALZ50" s="64"/>
      <c r="AMA50" s="64"/>
      <c r="AMB50" s="64"/>
      <c r="AMC50" s="64"/>
      <c r="AMD50" s="64"/>
      <c r="AME50" s="64"/>
      <c r="AMF50" s="64"/>
      <c r="AMG50" s="64"/>
      <c r="AMH50" s="64"/>
      <c r="AMI50" s="64"/>
      <c r="AMJ50" s="64"/>
      <c r="AMK50" s="64"/>
      <c r="AML50" s="64"/>
      <c r="AMM50" s="64"/>
      <c r="AMN50" s="64"/>
      <c r="AMO50" s="64"/>
      <c r="AMP50" s="64"/>
      <c r="AMQ50" s="64"/>
      <c r="AMR50" s="64"/>
      <c r="AMS50" s="64"/>
      <c r="AMT50" s="64"/>
      <c r="AMU50" s="64"/>
      <c r="AMV50" s="64"/>
      <c r="AMW50" s="64"/>
      <c r="AMX50" s="64"/>
      <c r="AMY50" s="64"/>
      <c r="AMZ50" s="64"/>
      <c r="ANA50" s="64"/>
      <c r="ANB50" s="64"/>
      <c r="ANC50" s="64"/>
      <c r="AND50" s="64"/>
      <c r="ANE50" s="64"/>
      <c r="ANF50" s="64"/>
      <c r="ANG50" s="64"/>
      <c r="ANH50" s="64"/>
      <c r="ANI50" s="64"/>
      <c r="ANJ50" s="64"/>
      <c r="ANK50" s="64"/>
      <c r="ANL50" s="64"/>
      <c r="ANM50" s="64"/>
      <c r="ANN50" s="64"/>
      <c r="ANO50" s="64"/>
      <c r="ANP50" s="64"/>
      <c r="ANQ50" s="64"/>
      <c r="ANR50" s="64"/>
      <c r="ANS50" s="64"/>
      <c r="ANT50" s="64"/>
      <c r="ANU50" s="64"/>
      <c r="ANV50" s="64"/>
      <c r="ANW50" s="64"/>
      <c r="ANX50" s="64"/>
      <c r="ANY50" s="64"/>
      <c r="ANZ50" s="64"/>
      <c r="AOA50" s="64"/>
      <c r="AOB50" s="64"/>
      <c r="AOC50" s="64"/>
      <c r="AOD50" s="64"/>
      <c r="AOE50" s="64"/>
      <c r="AOF50" s="64"/>
      <c r="AOG50" s="64"/>
      <c r="AOH50" s="64"/>
      <c r="AOI50" s="64"/>
      <c r="AOJ50" s="64"/>
      <c r="AOK50" s="64"/>
      <c r="AOL50" s="64"/>
      <c r="AOM50" s="64"/>
      <c r="AON50" s="64"/>
      <c r="AOO50" s="64"/>
      <c r="AOP50" s="64"/>
      <c r="AOQ50" s="64"/>
      <c r="AOR50" s="64"/>
      <c r="AOS50" s="64"/>
      <c r="AOT50" s="64"/>
      <c r="AOU50" s="64"/>
      <c r="AOV50" s="64"/>
      <c r="AOW50" s="64"/>
      <c r="AOX50" s="64"/>
      <c r="AOY50" s="64"/>
      <c r="AOZ50" s="64"/>
      <c r="APA50" s="64"/>
      <c r="APB50" s="64"/>
      <c r="APC50" s="64"/>
      <c r="APD50" s="64"/>
      <c r="APE50" s="64"/>
      <c r="APF50" s="64"/>
      <c r="APG50" s="64"/>
      <c r="APH50" s="64"/>
      <c r="API50" s="64"/>
      <c r="APJ50" s="64"/>
      <c r="APK50" s="64"/>
      <c r="APL50" s="64"/>
      <c r="APM50" s="64"/>
      <c r="APN50" s="64"/>
      <c r="APO50" s="64"/>
      <c r="APP50" s="64"/>
      <c r="APQ50" s="64"/>
      <c r="APR50" s="64"/>
      <c r="APS50" s="64"/>
      <c r="APT50" s="64"/>
      <c r="APU50" s="64"/>
      <c r="APV50" s="64"/>
      <c r="APW50" s="64"/>
      <c r="APX50" s="64"/>
      <c r="APY50" s="64"/>
      <c r="APZ50" s="64"/>
      <c r="AQA50" s="64"/>
      <c r="AQB50" s="64"/>
      <c r="AQC50" s="64"/>
      <c r="AQD50" s="64"/>
      <c r="AQE50" s="64"/>
      <c r="AQF50" s="64"/>
      <c r="AQG50" s="64"/>
      <c r="AQH50" s="64"/>
      <c r="AQI50" s="64"/>
      <c r="AQJ50" s="64"/>
      <c r="AQK50" s="64"/>
      <c r="AQL50" s="64"/>
      <c r="AQM50" s="64"/>
      <c r="AQN50" s="64"/>
      <c r="AQO50" s="64"/>
      <c r="AQP50" s="64"/>
      <c r="AQQ50" s="64"/>
      <c r="AQR50" s="64"/>
      <c r="AQS50" s="64"/>
      <c r="AQT50" s="64"/>
      <c r="AQU50" s="64"/>
      <c r="AQV50" s="64"/>
      <c r="AQW50" s="64"/>
      <c r="AQX50" s="64"/>
      <c r="AQY50" s="64"/>
      <c r="AQZ50" s="64"/>
      <c r="ARA50" s="64"/>
      <c r="ARB50" s="64"/>
      <c r="ARC50" s="64"/>
      <c r="ARD50" s="64"/>
      <c r="ARE50" s="64"/>
      <c r="ARF50" s="64"/>
      <c r="ARG50" s="64"/>
      <c r="ARH50" s="64"/>
      <c r="ARI50" s="64"/>
      <c r="ARJ50" s="64"/>
      <c r="ARK50" s="64"/>
      <c r="ARL50" s="64"/>
      <c r="ARM50" s="64"/>
      <c r="ARN50" s="64"/>
      <c r="ARO50" s="64"/>
      <c r="ARP50" s="64"/>
      <c r="ARQ50" s="64"/>
      <c r="ARR50" s="64"/>
      <c r="ARS50" s="64"/>
      <c r="ART50" s="64"/>
      <c r="ARU50" s="64"/>
      <c r="ARV50" s="64"/>
      <c r="ARW50" s="64"/>
      <c r="ARX50" s="64"/>
      <c r="ARY50" s="64"/>
      <c r="ARZ50" s="64"/>
      <c r="ASA50" s="64"/>
      <c r="ASB50" s="64"/>
      <c r="ASC50" s="64"/>
      <c r="ASD50" s="64"/>
      <c r="ASE50" s="64"/>
      <c r="ASF50" s="64"/>
      <c r="ASG50" s="64"/>
      <c r="ASH50" s="64"/>
      <c r="ASI50" s="64"/>
      <c r="ASJ50" s="64"/>
      <c r="ASK50" s="64"/>
      <c r="ASL50" s="64"/>
      <c r="ASM50" s="64"/>
      <c r="ASN50" s="64"/>
      <c r="ASO50" s="64"/>
      <c r="ASP50" s="64"/>
      <c r="ASQ50" s="64"/>
      <c r="ASR50" s="64"/>
      <c r="ASS50" s="64"/>
      <c r="AST50" s="64"/>
      <c r="ASU50" s="64"/>
      <c r="ASV50" s="64"/>
      <c r="ASW50" s="64"/>
      <c r="ASX50" s="64"/>
      <c r="ASY50" s="64"/>
      <c r="ASZ50" s="64"/>
      <c r="ATA50" s="64"/>
      <c r="ATB50" s="64"/>
      <c r="ATC50" s="64"/>
      <c r="ATD50" s="64"/>
      <c r="ATE50" s="64"/>
      <c r="ATF50" s="64"/>
      <c r="ATG50" s="64"/>
      <c r="ATH50" s="64"/>
      <c r="ATI50" s="64"/>
      <c r="ATJ50" s="64"/>
      <c r="ATK50" s="64"/>
      <c r="ATL50" s="64"/>
      <c r="ATM50" s="64"/>
      <c r="ATN50" s="64"/>
      <c r="ATO50" s="64"/>
      <c r="ATP50" s="64"/>
      <c r="ATQ50" s="64"/>
      <c r="ATR50" s="64"/>
      <c r="ATS50" s="64"/>
      <c r="ATT50" s="64"/>
      <c r="ATU50" s="64"/>
      <c r="ATV50" s="64"/>
      <c r="ATW50" s="64"/>
      <c r="ATX50" s="64"/>
      <c r="ATY50" s="64"/>
      <c r="ATZ50" s="64"/>
      <c r="AUA50" s="64"/>
      <c r="AUB50" s="64"/>
      <c r="AUC50" s="64"/>
      <c r="AUD50" s="64"/>
      <c r="AUE50" s="64"/>
      <c r="AUF50" s="64"/>
      <c r="AUG50" s="64"/>
      <c r="AUH50" s="64"/>
      <c r="AUI50" s="64"/>
      <c r="AUJ50" s="64"/>
      <c r="AUK50" s="64"/>
      <c r="AUL50" s="64"/>
      <c r="AUM50" s="64"/>
      <c r="AUN50" s="64"/>
      <c r="AUO50" s="64"/>
      <c r="AUP50" s="64"/>
      <c r="AUQ50" s="64"/>
      <c r="AUR50" s="64"/>
      <c r="AUS50" s="64"/>
      <c r="AUT50" s="64"/>
      <c r="AUU50" s="64"/>
      <c r="AUV50" s="64"/>
      <c r="AUW50" s="64"/>
      <c r="AUX50" s="64"/>
      <c r="AUY50" s="64"/>
      <c r="AUZ50" s="64"/>
      <c r="AVA50" s="64"/>
      <c r="AVB50" s="64"/>
      <c r="AVC50" s="64"/>
      <c r="AVD50" s="64"/>
      <c r="AVE50" s="64"/>
      <c r="AVF50" s="64"/>
      <c r="AVG50" s="64"/>
      <c r="AVH50" s="64"/>
      <c r="AVI50" s="64"/>
      <c r="AVJ50" s="64"/>
      <c r="AVK50" s="64"/>
      <c r="AVL50" s="64"/>
      <c r="AVM50" s="64"/>
      <c r="AVN50" s="64"/>
      <c r="AVO50" s="64"/>
      <c r="AVP50" s="64"/>
      <c r="AVQ50" s="64"/>
      <c r="AVR50" s="64"/>
      <c r="AVS50" s="64"/>
      <c r="AVT50" s="64"/>
      <c r="AVU50" s="64"/>
      <c r="AVV50" s="64"/>
      <c r="AVW50" s="64"/>
      <c r="AVX50" s="64"/>
      <c r="AVY50" s="64"/>
      <c r="AVZ50" s="64"/>
      <c r="AWA50" s="64"/>
      <c r="AWB50" s="64"/>
      <c r="AWC50" s="64"/>
      <c r="AWD50" s="64"/>
      <c r="AWE50" s="64"/>
      <c r="AWF50" s="64"/>
      <c r="AWG50" s="64"/>
      <c r="AWH50" s="64"/>
      <c r="AWI50" s="64"/>
      <c r="AWJ50" s="64"/>
      <c r="AWK50" s="64"/>
      <c r="AWL50" s="64"/>
      <c r="AWM50" s="64"/>
      <c r="AWN50" s="64"/>
      <c r="AWO50" s="64"/>
      <c r="AWP50" s="64"/>
      <c r="AWQ50" s="64"/>
      <c r="AWR50" s="64"/>
      <c r="AWS50" s="64"/>
      <c r="AWT50" s="64"/>
      <c r="AWU50" s="64"/>
      <c r="AWV50" s="64"/>
      <c r="AWW50" s="64"/>
      <c r="AWX50" s="64"/>
      <c r="AWY50" s="64"/>
      <c r="AWZ50" s="64"/>
      <c r="AXA50" s="64"/>
      <c r="AXB50" s="64"/>
      <c r="AXC50" s="64"/>
      <c r="AXD50" s="64"/>
      <c r="AXE50" s="64"/>
      <c r="AXF50" s="64"/>
      <c r="AXG50" s="64"/>
      <c r="AXH50" s="64"/>
      <c r="AXI50" s="64"/>
      <c r="AXJ50" s="64"/>
      <c r="AXK50" s="64"/>
      <c r="AXL50" s="64"/>
      <c r="AXM50" s="64"/>
      <c r="AXN50" s="64"/>
      <c r="AXO50" s="64"/>
      <c r="AXP50" s="64"/>
      <c r="AXQ50" s="64"/>
      <c r="AXR50" s="64"/>
      <c r="AXS50" s="64"/>
      <c r="AXT50" s="64"/>
      <c r="AXU50" s="64"/>
      <c r="AXV50" s="64"/>
      <c r="AXW50" s="64"/>
      <c r="AXX50" s="64"/>
      <c r="AXY50" s="64"/>
      <c r="AXZ50" s="64"/>
      <c r="AYA50" s="64"/>
      <c r="AYB50" s="64"/>
      <c r="AYC50" s="64"/>
      <c r="AYD50" s="64"/>
      <c r="AYE50" s="64"/>
      <c r="AYF50" s="64"/>
      <c r="AYG50" s="64"/>
      <c r="AYH50" s="64"/>
      <c r="AYI50" s="64"/>
      <c r="AYJ50" s="64"/>
      <c r="AYK50" s="64"/>
      <c r="AYL50" s="64"/>
      <c r="AYM50" s="64"/>
      <c r="AYN50" s="64"/>
      <c r="AYO50" s="64"/>
      <c r="AYP50" s="64"/>
      <c r="AYQ50" s="64"/>
      <c r="AYR50" s="64"/>
      <c r="AYS50" s="64"/>
      <c r="AYT50" s="64"/>
      <c r="AYU50" s="64"/>
      <c r="AYV50" s="64"/>
      <c r="AYW50" s="64"/>
      <c r="AYX50" s="64"/>
      <c r="AYY50" s="64"/>
      <c r="AYZ50" s="64"/>
      <c r="AZA50" s="64"/>
      <c r="AZB50" s="64"/>
      <c r="AZC50" s="64"/>
      <c r="AZD50" s="64"/>
      <c r="AZE50" s="64"/>
      <c r="AZF50" s="64"/>
      <c r="AZG50" s="64"/>
      <c r="AZH50" s="64"/>
      <c r="AZI50" s="64"/>
      <c r="AZJ50" s="64"/>
      <c r="AZK50" s="64"/>
      <c r="AZL50" s="64"/>
      <c r="AZM50" s="64"/>
      <c r="AZN50" s="64"/>
      <c r="AZO50" s="64"/>
      <c r="AZP50" s="64"/>
      <c r="AZQ50" s="64"/>
      <c r="AZR50" s="64"/>
      <c r="AZS50" s="64"/>
      <c r="AZT50" s="64"/>
      <c r="AZU50" s="64"/>
      <c r="AZV50" s="64"/>
      <c r="AZW50" s="64"/>
      <c r="AZX50" s="64"/>
      <c r="AZY50" s="64"/>
      <c r="AZZ50" s="64"/>
      <c r="BAA50" s="64"/>
      <c r="BAB50" s="64"/>
      <c r="BAC50" s="64"/>
      <c r="BAD50" s="64"/>
      <c r="BAE50" s="64"/>
      <c r="BAF50" s="64"/>
      <c r="BAG50" s="64"/>
      <c r="BAH50" s="64"/>
      <c r="BAI50" s="64"/>
      <c r="BAJ50" s="64"/>
      <c r="BAK50" s="64"/>
      <c r="BAL50" s="64"/>
      <c r="BAM50" s="64"/>
      <c r="BAN50" s="64"/>
      <c r="BAO50" s="64"/>
      <c r="BAP50" s="64"/>
      <c r="BAQ50" s="64"/>
      <c r="BAR50" s="64"/>
      <c r="BAS50" s="64"/>
      <c r="BAT50" s="64"/>
      <c r="BAU50" s="64"/>
      <c r="BAV50" s="64"/>
      <c r="BAW50" s="64"/>
      <c r="BAX50" s="64"/>
      <c r="BAY50" s="64"/>
      <c r="BAZ50" s="64"/>
      <c r="BBA50" s="64"/>
      <c r="BBB50" s="64"/>
      <c r="BBC50" s="64"/>
      <c r="BBD50" s="64"/>
      <c r="BBE50" s="64"/>
      <c r="BBF50" s="64"/>
      <c r="BBG50" s="64"/>
      <c r="BBH50" s="64"/>
      <c r="BBI50" s="64"/>
      <c r="BBJ50" s="64"/>
      <c r="BBK50" s="64"/>
      <c r="BBL50" s="64"/>
      <c r="BBM50" s="64"/>
      <c r="BBN50" s="64"/>
      <c r="BBO50" s="64"/>
      <c r="BBP50" s="64"/>
      <c r="BBQ50" s="64"/>
      <c r="BBR50" s="64"/>
      <c r="BBS50" s="64"/>
      <c r="BBT50" s="64"/>
      <c r="BBU50" s="64"/>
      <c r="BBV50" s="64"/>
      <c r="BBW50" s="64"/>
      <c r="BBX50" s="64"/>
      <c r="BBY50" s="64"/>
      <c r="BBZ50" s="64"/>
      <c r="BCA50" s="64"/>
      <c r="BCB50" s="64"/>
      <c r="BCC50" s="64"/>
      <c r="BCD50" s="64"/>
      <c r="BCE50" s="64"/>
      <c r="BCF50" s="64"/>
      <c r="BCG50" s="64"/>
      <c r="BCH50" s="64"/>
      <c r="BCI50" s="64"/>
      <c r="BCJ50" s="64"/>
      <c r="BCK50" s="64"/>
      <c r="BCL50" s="64"/>
      <c r="BCM50" s="64"/>
      <c r="BCN50" s="64"/>
      <c r="BCO50" s="64"/>
      <c r="BCP50" s="64"/>
      <c r="BCQ50" s="64"/>
      <c r="BCR50" s="64"/>
      <c r="BCS50" s="64"/>
      <c r="BCT50" s="64"/>
      <c r="BCU50" s="64"/>
      <c r="BCV50" s="64"/>
      <c r="BCW50" s="64"/>
      <c r="BCX50" s="64"/>
      <c r="BCY50" s="64"/>
      <c r="BCZ50" s="64"/>
      <c r="BDA50" s="64"/>
      <c r="BDB50" s="64"/>
      <c r="BDC50" s="64"/>
      <c r="BDD50" s="64"/>
      <c r="BDE50" s="64"/>
      <c r="BDF50" s="64"/>
      <c r="BDG50" s="64"/>
      <c r="BDH50" s="64"/>
      <c r="BDI50" s="64"/>
      <c r="BDJ50" s="64"/>
      <c r="BDK50" s="64"/>
      <c r="BDL50" s="64"/>
      <c r="BDM50" s="64"/>
      <c r="BDN50" s="64"/>
      <c r="BDO50" s="64"/>
      <c r="BDP50" s="64"/>
      <c r="BDQ50" s="64"/>
      <c r="BDR50" s="64"/>
      <c r="BDS50" s="64"/>
      <c r="BDT50" s="64"/>
      <c r="BDU50" s="64"/>
      <c r="BDV50" s="64"/>
      <c r="BDW50" s="64"/>
      <c r="BDX50" s="64"/>
      <c r="BDY50" s="64"/>
      <c r="BDZ50" s="64"/>
      <c r="BEA50" s="64"/>
      <c r="BEB50" s="64"/>
      <c r="BEC50" s="64"/>
      <c r="BED50" s="64"/>
      <c r="BEE50" s="64"/>
      <c r="BEF50" s="64"/>
      <c r="BEG50" s="64"/>
      <c r="BEH50" s="64"/>
      <c r="BEI50" s="64"/>
      <c r="BEJ50" s="64"/>
      <c r="BEK50" s="64"/>
      <c r="BEL50" s="64"/>
      <c r="BEM50" s="64"/>
      <c r="BEN50" s="64"/>
      <c r="BEO50" s="64"/>
      <c r="BEP50" s="64"/>
      <c r="BEQ50" s="64"/>
      <c r="BER50" s="64"/>
      <c r="BES50" s="64"/>
      <c r="BET50" s="64"/>
      <c r="BEU50" s="64"/>
      <c r="BEV50" s="64"/>
      <c r="BEW50" s="64"/>
      <c r="BEX50" s="64"/>
      <c r="BEY50" s="64"/>
      <c r="BEZ50" s="64"/>
      <c r="BFA50" s="64"/>
      <c r="BFB50" s="64"/>
      <c r="BFC50" s="64"/>
      <c r="BFD50" s="64"/>
      <c r="BFE50" s="64"/>
      <c r="BFF50" s="64"/>
      <c r="BFG50" s="64"/>
      <c r="BFH50" s="64"/>
      <c r="BFI50" s="64"/>
      <c r="BFJ50" s="64"/>
      <c r="BFK50" s="64"/>
      <c r="BFL50" s="64"/>
      <c r="BFM50" s="64"/>
      <c r="BFN50" s="64"/>
      <c r="BFO50" s="64"/>
      <c r="BFP50" s="64"/>
      <c r="BFQ50" s="64"/>
      <c r="BFR50" s="64"/>
      <c r="BFS50" s="64"/>
      <c r="BFT50" s="64"/>
      <c r="BFU50" s="64"/>
      <c r="BFV50" s="64"/>
      <c r="BFW50" s="64"/>
      <c r="BFX50" s="64"/>
      <c r="BFY50" s="64"/>
      <c r="BFZ50" s="64"/>
      <c r="BGA50" s="64"/>
      <c r="BGB50" s="64"/>
      <c r="BGC50" s="64"/>
      <c r="BGD50" s="64"/>
      <c r="BGE50" s="64"/>
      <c r="BGF50" s="64"/>
      <c r="BGG50" s="64"/>
      <c r="BGH50" s="64"/>
      <c r="BGI50" s="64"/>
      <c r="BGJ50" s="64"/>
      <c r="BGK50" s="64"/>
      <c r="BGL50" s="64"/>
      <c r="BGM50" s="64"/>
      <c r="BGN50" s="64"/>
      <c r="BGO50" s="64"/>
      <c r="BGP50" s="64"/>
      <c r="BGQ50" s="64"/>
      <c r="BGR50" s="64"/>
      <c r="BGS50" s="64"/>
      <c r="BGT50" s="64"/>
      <c r="BGU50" s="64"/>
      <c r="BGV50" s="64"/>
      <c r="BGW50" s="64"/>
      <c r="BGX50" s="64"/>
      <c r="BGY50" s="64"/>
      <c r="BGZ50" s="64"/>
      <c r="BHA50" s="64"/>
      <c r="BHB50" s="64"/>
      <c r="BHC50" s="64"/>
      <c r="BHD50" s="64"/>
      <c r="BHE50" s="64"/>
      <c r="BHF50" s="64"/>
      <c r="BHG50" s="64"/>
      <c r="BHH50" s="64"/>
      <c r="BHI50" s="64"/>
      <c r="BHJ50" s="64"/>
      <c r="BHK50" s="64"/>
      <c r="BHL50" s="64"/>
      <c r="BHM50" s="64"/>
      <c r="BHN50" s="64"/>
      <c r="BHO50" s="64"/>
      <c r="BHP50" s="64"/>
      <c r="BHQ50" s="64"/>
      <c r="BHR50" s="64"/>
      <c r="BHS50" s="64"/>
      <c r="BHT50" s="64"/>
      <c r="BHU50" s="64"/>
      <c r="BHV50" s="64"/>
      <c r="BHW50" s="64"/>
      <c r="BHX50" s="64"/>
      <c r="BHY50" s="64"/>
      <c r="BHZ50" s="64"/>
      <c r="BIA50" s="64"/>
      <c r="BIB50" s="64"/>
      <c r="BIC50" s="64"/>
      <c r="BID50" s="64"/>
      <c r="BIE50" s="64"/>
      <c r="BIF50" s="64"/>
      <c r="BIG50" s="64"/>
      <c r="BIH50" s="64"/>
      <c r="BII50" s="64"/>
      <c r="BIJ50" s="64"/>
      <c r="BIK50" s="64"/>
      <c r="BIL50" s="64"/>
      <c r="BIM50" s="64"/>
      <c r="BIN50" s="64"/>
      <c r="BIO50" s="64"/>
      <c r="BIP50" s="64"/>
      <c r="BIQ50" s="64"/>
      <c r="BIR50" s="64"/>
      <c r="BIS50" s="64"/>
      <c r="BIT50" s="64"/>
      <c r="BIU50" s="64"/>
      <c r="BIV50" s="64"/>
      <c r="BIW50" s="64"/>
      <c r="BIX50" s="64"/>
      <c r="BIY50" s="64"/>
      <c r="BIZ50" s="64"/>
      <c r="BJA50" s="64"/>
      <c r="BJB50" s="64"/>
      <c r="BJC50" s="64"/>
      <c r="BJD50" s="64"/>
      <c r="BJE50" s="64"/>
      <c r="BJF50" s="64"/>
      <c r="BJG50" s="64"/>
      <c r="BJH50" s="64"/>
      <c r="BJI50" s="64"/>
      <c r="BJJ50" s="64"/>
      <c r="BJK50" s="64"/>
      <c r="BJL50" s="64"/>
      <c r="BJM50" s="64"/>
      <c r="BJN50" s="64"/>
      <c r="BJO50" s="64"/>
      <c r="BJP50" s="64"/>
      <c r="BJQ50" s="64"/>
      <c r="BJR50" s="64"/>
      <c r="BJS50" s="64"/>
      <c r="BJT50" s="64"/>
      <c r="BJU50" s="64"/>
      <c r="BJV50" s="64"/>
      <c r="BJW50" s="64"/>
      <c r="BJX50" s="64"/>
      <c r="BJY50" s="64"/>
      <c r="BJZ50" s="64"/>
      <c r="BKA50" s="64"/>
      <c r="BKB50" s="64"/>
      <c r="BKC50" s="64"/>
      <c r="BKD50" s="64"/>
      <c r="BKE50" s="64"/>
      <c r="BKF50" s="64"/>
      <c r="BKG50" s="64"/>
      <c r="BKH50" s="64"/>
      <c r="BKI50" s="64"/>
      <c r="BKJ50" s="64"/>
      <c r="BKK50" s="64"/>
      <c r="BKL50" s="64"/>
      <c r="BKM50" s="64"/>
      <c r="BKN50" s="64"/>
      <c r="BKO50" s="64"/>
      <c r="BKP50" s="64"/>
      <c r="BKQ50" s="64"/>
      <c r="BKR50" s="64"/>
      <c r="BKS50" s="64"/>
      <c r="BKT50" s="64"/>
      <c r="BKU50" s="64"/>
      <c r="BKV50" s="64"/>
      <c r="BKW50" s="64"/>
      <c r="BKX50" s="64"/>
      <c r="BKY50" s="64"/>
      <c r="BKZ50" s="64"/>
      <c r="BLA50" s="64"/>
      <c r="BLB50" s="64"/>
      <c r="BLC50" s="64"/>
      <c r="BLD50" s="64"/>
      <c r="BLE50" s="64"/>
      <c r="BLF50" s="64"/>
      <c r="BLG50" s="64"/>
      <c r="BLH50" s="64"/>
      <c r="BLI50" s="64"/>
      <c r="BLJ50" s="64"/>
      <c r="BLK50" s="64"/>
      <c r="BLL50" s="64"/>
      <c r="BLM50" s="64"/>
      <c r="BLN50" s="64"/>
      <c r="BLO50" s="64"/>
      <c r="BLP50" s="64"/>
      <c r="BLQ50" s="64"/>
      <c r="BLR50" s="64"/>
      <c r="BLS50" s="64"/>
      <c r="BLT50" s="64"/>
      <c r="BLU50" s="64"/>
      <c r="BLV50" s="64"/>
      <c r="BLW50" s="64"/>
      <c r="BLX50" s="64"/>
      <c r="BLY50" s="64"/>
      <c r="BLZ50" s="64"/>
      <c r="BMA50" s="64"/>
      <c r="BMB50" s="64"/>
      <c r="BMC50" s="64"/>
      <c r="BMD50" s="64"/>
      <c r="BME50" s="64"/>
      <c r="BMF50" s="64"/>
      <c r="BMG50" s="64"/>
      <c r="BMH50" s="64"/>
      <c r="BMI50" s="64"/>
      <c r="BMJ50" s="64"/>
      <c r="BMK50" s="64"/>
      <c r="BML50" s="64"/>
      <c r="BMM50" s="64"/>
      <c r="BMN50" s="64"/>
      <c r="BMO50" s="64"/>
      <c r="BMP50" s="64"/>
      <c r="BMQ50" s="64"/>
      <c r="BMR50" s="64"/>
      <c r="BMS50" s="64"/>
      <c r="BMT50" s="64"/>
      <c r="BMU50" s="64"/>
      <c r="BMV50" s="64"/>
      <c r="BMW50" s="64"/>
      <c r="BMX50" s="64"/>
      <c r="BMY50" s="64"/>
      <c r="BMZ50" s="64"/>
      <c r="BNA50" s="64"/>
      <c r="BNB50" s="64"/>
      <c r="BNC50" s="64"/>
      <c r="BND50" s="64"/>
      <c r="BNE50" s="64"/>
      <c r="BNF50" s="64"/>
      <c r="BNG50" s="64"/>
      <c r="BNH50" s="64"/>
      <c r="BNI50" s="64"/>
      <c r="BNJ50" s="64"/>
      <c r="BNK50" s="64"/>
      <c r="BNL50" s="64"/>
      <c r="BNM50" s="64"/>
      <c r="BNN50" s="64"/>
      <c r="BNO50" s="64"/>
      <c r="BNP50" s="64"/>
      <c r="BNQ50" s="64"/>
      <c r="BNR50" s="64"/>
      <c r="BNS50" s="64"/>
      <c r="BNT50" s="64"/>
      <c r="BNU50" s="64"/>
      <c r="BNV50" s="64"/>
      <c r="BNW50" s="64"/>
      <c r="BNX50" s="64"/>
      <c r="BNY50" s="64"/>
      <c r="BNZ50" s="64"/>
      <c r="BOA50" s="64"/>
      <c r="BOB50" s="64"/>
      <c r="BOC50" s="64"/>
      <c r="BOD50" s="64"/>
      <c r="BOE50" s="64"/>
      <c r="BOF50" s="64"/>
      <c r="BOG50" s="64"/>
      <c r="BOH50" s="64"/>
      <c r="BOI50" s="64"/>
      <c r="BOJ50" s="64"/>
      <c r="BOK50" s="64"/>
      <c r="BOL50" s="64"/>
      <c r="BOM50" s="64"/>
      <c r="BON50" s="64"/>
      <c r="BOO50" s="64"/>
      <c r="BOP50" s="64"/>
      <c r="BOQ50" s="64"/>
      <c r="BOR50" s="64"/>
      <c r="BOS50" s="64"/>
      <c r="BOT50" s="64"/>
      <c r="BOU50" s="64"/>
      <c r="BOV50" s="64"/>
      <c r="BOW50" s="64"/>
      <c r="BOX50" s="64"/>
      <c r="BOY50" s="64"/>
      <c r="BOZ50" s="64"/>
      <c r="BPA50" s="64"/>
      <c r="BPB50" s="64"/>
      <c r="BPC50" s="64"/>
      <c r="BPD50" s="64"/>
      <c r="BPE50" s="64"/>
      <c r="BPF50" s="64"/>
      <c r="BPG50" s="64"/>
      <c r="BPH50" s="64"/>
      <c r="BPI50" s="64"/>
      <c r="BPJ50" s="64"/>
      <c r="BPK50" s="64"/>
      <c r="BPL50" s="64"/>
      <c r="BPM50" s="64"/>
      <c r="BPN50" s="64"/>
      <c r="BPO50" s="64"/>
      <c r="BPP50" s="64"/>
      <c r="BPQ50" s="64"/>
      <c r="BPR50" s="64"/>
      <c r="BPS50" s="64"/>
      <c r="BPT50" s="64"/>
      <c r="BPU50" s="64"/>
      <c r="BPV50" s="64"/>
      <c r="BPW50" s="64"/>
      <c r="BPX50" s="64"/>
      <c r="BPY50" s="64"/>
      <c r="BPZ50" s="64"/>
      <c r="BQA50" s="64"/>
      <c r="BQB50" s="64"/>
      <c r="BQC50" s="64"/>
      <c r="BQD50" s="64"/>
      <c r="BQE50" s="64"/>
      <c r="BQF50" s="64"/>
      <c r="BQG50" s="64"/>
      <c r="BQH50" s="64"/>
      <c r="BQI50" s="64"/>
      <c r="BQJ50" s="64"/>
      <c r="BQK50" s="64"/>
      <c r="BQL50" s="64"/>
      <c r="BQM50" s="64"/>
      <c r="BQN50" s="64"/>
      <c r="BQO50" s="64"/>
      <c r="BQP50" s="64"/>
      <c r="BQQ50" s="64"/>
      <c r="BQR50" s="64"/>
      <c r="BQS50" s="64"/>
      <c r="BQT50" s="64"/>
      <c r="BQU50" s="64"/>
      <c r="BQV50" s="64"/>
      <c r="BQW50" s="64"/>
      <c r="BQX50" s="64"/>
      <c r="BQY50" s="64"/>
      <c r="BQZ50" s="64"/>
      <c r="BRA50" s="64"/>
      <c r="BRB50" s="64"/>
      <c r="BRC50" s="64"/>
      <c r="BRD50" s="64"/>
      <c r="BRE50" s="64"/>
      <c r="BRF50" s="64"/>
      <c r="BRG50" s="64"/>
      <c r="BRH50" s="64"/>
      <c r="BRI50" s="64"/>
      <c r="BRJ50" s="64"/>
      <c r="BRK50" s="64"/>
      <c r="BRL50" s="64"/>
      <c r="BRM50" s="64"/>
      <c r="BRN50" s="64"/>
      <c r="BRO50" s="64"/>
      <c r="BRP50" s="64"/>
      <c r="BRQ50" s="64"/>
      <c r="BRR50" s="64"/>
      <c r="BRS50" s="64"/>
      <c r="BRT50" s="64"/>
      <c r="BRU50" s="64"/>
      <c r="BRV50" s="64"/>
      <c r="BRW50" s="64"/>
      <c r="BRX50" s="64"/>
      <c r="BRY50" s="64"/>
      <c r="BRZ50" s="64"/>
      <c r="BSA50" s="64"/>
      <c r="BSB50" s="64"/>
      <c r="BSC50" s="64"/>
      <c r="BSD50" s="64"/>
      <c r="BSE50" s="64"/>
      <c r="BSF50" s="64"/>
      <c r="BSG50" s="64"/>
      <c r="BSH50" s="64"/>
      <c r="BSI50" s="64"/>
      <c r="BSJ50" s="64"/>
      <c r="BSK50" s="64"/>
      <c r="BSL50" s="64"/>
      <c r="BSM50" s="64"/>
      <c r="BSN50" s="64"/>
      <c r="BSO50" s="64"/>
      <c r="BSP50" s="64"/>
      <c r="BSQ50" s="64"/>
      <c r="BSR50" s="64"/>
      <c r="BSS50" s="64"/>
      <c r="BST50" s="64"/>
      <c r="BSU50" s="64"/>
      <c r="BSV50" s="64"/>
      <c r="BSW50" s="64"/>
      <c r="BSX50" s="64"/>
      <c r="BSY50" s="64"/>
      <c r="BSZ50" s="64"/>
      <c r="BTA50" s="64"/>
      <c r="BTB50" s="64"/>
      <c r="BTC50" s="64"/>
      <c r="BTD50" s="64"/>
      <c r="BTE50" s="64"/>
      <c r="BTF50" s="64"/>
      <c r="BTG50" s="64"/>
      <c r="BTH50" s="64"/>
      <c r="BTI50" s="64"/>
      <c r="BTJ50" s="64"/>
      <c r="BTK50" s="64"/>
      <c r="BTL50" s="64"/>
      <c r="BTM50" s="64"/>
      <c r="BTN50" s="64"/>
      <c r="BTO50" s="64"/>
      <c r="BTP50" s="64"/>
      <c r="BTQ50" s="64"/>
      <c r="BTR50" s="64"/>
      <c r="BTS50" s="64"/>
      <c r="BTT50" s="64"/>
      <c r="BTU50" s="64"/>
      <c r="BTV50" s="64"/>
      <c r="BTW50" s="64"/>
      <c r="BTX50" s="64"/>
      <c r="BTY50" s="64"/>
      <c r="BTZ50" s="64"/>
      <c r="BUA50" s="64"/>
      <c r="BUB50" s="64"/>
      <c r="BUC50" s="64"/>
      <c r="BUD50" s="64"/>
      <c r="BUE50" s="64"/>
      <c r="BUF50" s="64"/>
      <c r="BUG50" s="64"/>
      <c r="BUH50" s="64"/>
      <c r="BUI50" s="64"/>
      <c r="BUJ50" s="64"/>
      <c r="BUK50" s="64"/>
      <c r="BUL50" s="64"/>
      <c r="BUM50" s="64"/>
      <c r="BUN50" s="64"/>
      <c r="BUO50" s="64"/>
      <c r="BUP50" s="64"/>
      <c r="BUQ50" s="64"/>
      <c r="BUR50" s="64"/>
      <c r="BUS50" s="64"/>
      <c r="BUT50" s="64"/>
      <c r="BUU50" s="64"/>
      <c r="BUV50" s="64"/>
      <c r="BUW50" s="64"/>
      <c r="BUX50" s="64"/>
      <c r="BUY50" s="64"/>
      <c r="BUZ50" s="64"/>
      <c r="BVA50" s="64"/>
      <c r="BVB50" s="64"/>
      <c r="BVC50" s="64"/>
      <c r="BVD50" s="64"/>
      <c r="BVE50" s="64"/>
      <c r="BVF50" s="64"/>
      <c r="BVG50" s="64"/>
      <c r="BVH50" s="64"/>
      <c r="BVI50" s="64"/>
      <c r="BVJ50" s="64"/>
      <c r="BVK50" s="64"/>
      <c r="BVL50" s="64"/>
      <c r="BVM50" s="64"/>
      <c r="BVN50" s="64"/>
      <c r="BVO50" s="64"/>
      <c r="BVP50" s="64"/>
      <c r="BVQ50" s="64"/>
      <c r="BVR50" s="64"/>
      <c r="BVS50" s="64"/>
      <c r="BVT50" s="64"/>
      <c r="BVU50" s="64"/>
      <c r="BVV50" s="64"/>
      <c r="BVW50" s="64"/>
      <c r="BVX50" s="64"/>
      <c r="BVY50" s="64"/>
      <c r="BVZ50" s="64"/>
      <c r="BWA50" s="64"/>
      <c r="BWB50" s="64"/>
      <c r="BWC50" s="64"/>
      <c r="BWD50" s="64"/>
      <c r="BWE50" s="64"/>
      <c r="BWF50" s="64"/>
      <c r="BWG50" s="64"/>
      <c r="BWH50" s="64"/>
      <c r="BWI50" s="64"/>
      <c r="BWJ50" s="64"/>
      <c r="BWK50" s="64"/>
      <c r="BWL50" s="64"/>
      <c r="BWM50" s="64"/>
      <c r="BWN50" s="64"/>
      <c r="BWO50" s="64"/>
      <c r="BWP50" s="64"/>
      <c r="BWQ50" s="64"/>
      <c r="BWR50" s="64"/>
      <c r="BWS50" s="64"/>
      <c r="BWT50" s="64"/>
      <c r="BWU50" s="64"/>
      <c r="BWV50" s="64"/>
      <c r="BWW50" s="64"/>
      <c r="BWX50" s="64"/>
      <c r="BWY50" s="64"/>
      <c r="BWZ50" s="64"/>
      <c r="BXA50" s="64"/>
      <c r="BXB50" s="64"/>
      <c r="BXC50" s="64"/>
      <c r="BXD50" s="64"/>
      <c r="BXE50" s="64"/>
      <c r="BXF50" s="64"/>
      <c r="BXG50" s="64"/>
      <c r="BXH50" s="64"/>
      <c r="BXI50" s="64"/>
      <c r="BXJ50" s="64"/>
      <c r="BXK50" s="64"/>
      <c r="BXL50" s="64"/>
      <c r="BXM50" s="64"/>
      <c r="BXN50" s="64"/>
      <c r="BXO50" s="64"/>
      <c r="BXP50" s="64"/>
      <c r="BXQ50" s="64"/>
      <c r="BXR50" s="64"/>
      <c r="BXS50" s="64"/>
      <c r="BXT50" s="64"/>
      <c r="BXU50" s="64"/>
      <c r="BXV50" s="64"/>
      <c r="BXW50" s="64"/>
      <c r="BXX50" s="64"/>
      <c r="BXY50" s="64"/>
      <c r="BXZ50" s="64"/>
      <c r="BYA50" s="64"/>
      <c r="BYB50" s="64"/>
      <c r="BYC50" s="64"/>
      <c r="BYD50" s="64"/>
      <c r="BYE50" s="64"/>
      <c r="BYF50" s="64"/>
      <c r="BYG50" s="64"/>
      <c r="BYH50" s="64"/>
      <c r="BYI50" s="64"/>
      <c r="BYJ50" s="64"/>
      <c r="BYK50" s="64"/>
      <c r="BYL50" s="64"/>
      <c r="BYM50" s="64"/>
      <c r="BYN50" s="64"/>
      <c r="BYO50" s="64"/>
      <c r="BYP50" s="64"/>
      <c r="BYQ50" s="64"/>
      <c r="BYR50" s="64"/>
      <c r="BYS50" s="64"/>
      <c r="BYT50" s="64"/>
      <c r="BYU50" s="64"/>
      <c r="BYV50" s="64"/>
      <c r="BYW50" s="64"/>
      <c r="BYX50" s="64"/>
      <c r="BYY50" s="64"/>
      <c r="BYZ50" s="64"/>
      <c r="BZA50" s="64"/>
      <c r="BZB50" s="64"/>
      <c r="BZC50" s="64"/>
      <c r="BZD50" s="64"/>
      <c r="BZE50" s="64"/>
      <c r="BZF50" s="64"/>
      <c r="BZG50" s="64"/>
      <c r="BZH50" s="64"/>
      <c r="BZI50" s="64"/>
      <c r="BZJ50" s="64"/>
      <c r="BZK50" s="64"/>
      <c r="BZL50" s="64"/>
      <c r="BZM50" s="64"/>
      <c r="BZN50" s="64"/>
      <c r="BZO50" s="64"/>
      <c r="BZP50" s="64"/>
      <c r="BZQ50" s="64"/>
      <c r="BZR50" s="64"/>
      <c r="BZS50" s="64"/>
      <c r="BZT50" s="64"/>
      <c r="BZU50" s="64"/>
      <c r="BZV50" s="64"/>
      <c r="BZW50" s="64"/>
      <c r="BZX50" s="64"/>
      <c r="BZY50" s="64"/>
      <c r="BZZ50" s="64"/>
      <c r="CAA50" s="64"/>
      <c r="CAB50" s="64"/>
      <c r="CAC50" s="64"/>
      <c r="CAD50" s="64"/>
      <c r="CAE50" s="64"/>
      <c r="CAF50" s="64"/>
      <c r="CAG50" s="64"/>
      <c r="CAH50" s="64"/>
      <c r="CAI50" s="64"/>
      <c r="CAJ50" s="64"/>
      <c r="CAK50" s="64"/>
      <c r="CAL50" s="64"/>
      <c r="CAM50" s="64"/>
      <c r="CAN50" s="64"/>
      <c r="CAO50" s="64"/>
      <c r="CAP50" s="64"/>
      <c r="CAQ50" s="64"/>
      <c r="CAR50" s="64"/>
      <c r="CAS50" s="64"/>
      <c r="CAT50" s="64"/>
      <c r="CAU50" s="64"/>
      <c r="CAV50" s="64"/>
      <c r="CAW50" s="64"/>
      <c r="CAX50" s="64"/>
      <c r="CAY50" s="64"/>
      <c r="CAZ50" s="64"/>
      <c r="CBA50" s="64"/>
      <c r="CBB50" s="64"/>
      <c r="CBC50" s="64"/>
      <c r="CBD50" s="64"/>
      <c r="CBE50" s="64"/>
      <c r="CBF50" s="64"/>
      <c r="CBG50" s="64"/>
      <c r="CBH50" s="64"/>
      <c r="CBI50" s="64"/>
      <c r="CBJ50" s="64"/>
      <c r="CBK50" s="64"/>
      <c r="CBL50" s="64"/>
      <c r="CBM50" s="64"/>
      <c r="CBN50" s="64"/>
      <c r="CBO50" s="64"/>
      <c r="CBP50" s="64"/>
      <c r="CBQ50" s="64"/>
      <c r="CBR50" s="64"/>
      <c r="CBS50" s="64"/>
      <c r="CBT50" s="64"/>
      <c r="CBU50" s="64"/>
      <c r="CBV50" s="64"/>
      <c r="CBW50" s="64"/>
      <c r="CBX50" s="64"/>
      <c r="CBY50" s="64"/>
      <c r="CBZ50" s="64"/>
      <c r="CCA50" s="64"/>
      <c r="CCB50" s="64"/>
      <c r="CCC50" s="64"/>
      <c r="CCD50" s="64"/>
      <c r="CCE50" s="64"/>
      <c r="CCF50" s="64"/>
      <c r="CCG50" s="64"/>
      <c r="CCH50" s="64"/>
      <c r="CCI50" s="64"/>
      <c r="CCJ50" s="64"/>
      <c r="CCK50" s="64"/>
      <c r="CCL50" s="64"/>
      <c r="CCM50" s="64"/>
      <c r="CCN50" s="64"/>
      <c r="CCO50" s="64"/>
      <c r="CCP50" s="64"/>
      <c r="CCQ50" s="64"/>
      <c r="CCR50" s="64"/>
      <c r="CCS50" s="64"/>
      <c r="CCT50" s="64"/>
      <c r="CCU50" s="64"/>
      <c r="CCV50" s="64"/>
      <c r="CCW50" s="64"/>
      <c r="CCX50" s="64"/>
      <c r="CCY50" s="64"/>
      <c r="CCZ50" s="64"/>
      <c r="CDA50" s="64"/>
      <c r="CDB50" s="64"/>
      <c r="CDC50" s="64"/>
      <c r="CDD50" s="64"/>
      <c r="CDE50" s="64"/>
      <c r="CDF50" s="64"/>
      <c r="CDG50" s="64"/>
      <c r="CDH50" s="64"/>
      <c r="CDI50" s="64"/>
      <c r="CDJ50" s="64"/>
      <c r="CDK50" s="64"/>
      <c r="CDL50" s="64"/>
      <c r="CDM50" s="64"/>
      <c r="CDN50" s="64"/>
      <c r="CDO50" s="64"/>
      <c r="CDP50" s="64"/>
      <c r="CDQ50" s="64"/>
      <c r="CDR50" s="64"/>
      <c r="CDS50" s="64"/>
      <c r="CDT50" s="64"/>
      <c r="CDU50" s="64"/>
      <c r="CDV50" s="64"/>
      <c r="CDW50" s="64"/>
      <c r="CDX50" s="64"/>
      <c r="CDY50" s="64"/>
      <c r="CDZ50" s="64"/>
      <c r="CEA50" s="64"/>
      <c r="CEB50" s="64"/>
      <c r="CEC50" s="64"/>
      <c r="CED50" s="64"/>
      <c r="CEE50" s="64"/>
      <c r="CEF50" s="64"/>
      <c r="CEG50" s="64"/>
      <c r="CEH50" s="64"/>
      <c r="CEI50" s="64"/>
      <c r="CEJ50" s="64"/>
      <c r="CEK50" s="64"/>
      <c r="CEL50" s="64"/>
      <c r="CEM50" s="64"/>
      <c r="CEN50" s="64"/>
      <c r="CEO50" s="64"/>
      <c r="CEP50" s="64"/>
      <c r="CEQ50" s="64"/>
      <c r="CER50" s="64"/>
      <c r="CES50" s="64"/>
      <c r="CET50" s="64"/>
      <c r="CEU50" s="64"/>
      <c r="CEV50" s="64"/>
      <c r="CEW50" s="64"/>
      <c r="CEX50" s="64"/>
      <c r="CEY50" s="64"/>
      <c r="CEZ50" s="64"/>
      <c r="CFA50" s="64"/>
      <c r="CFB50" s="64"/>
      <c r="CFC50" s="64"/>
      <c r="CFD50" s="64"/>
      <c r="CFE50" s="64"/>
      <c r="CFF50" s="64"/>
      <c r="CFG50" s="64"/>
      <c r="CFH50" s="64"/>
      <c r="CFI50" s="64"/>
      <c r="CFJ50" s="64"/>
      <c r="CFK50" s="64"/>
      <c r="CFL50" s="64"/>
      <c r="CFM50" s="64"/>
      <c r="CFN50" s="64"/>
      <c r="CFO50" s="64"/>
      <c r="CFP50" s="64"/>
      <c r="CFQ50" s="64"/>
      <c r="CFR50" s="64"/>
      <c r="CFS50" s="64"/>
      <c r="CFT50" s="64"/>
      <c r="CFU50" s="64"/>
      <c r="CFV50" s="64"/>
      <c r="CFW50" s="64"/>
      <c r="CFX50" s="64"/>
      <c r="CFY50" s="64"/>
      <c r="CFZ50" s="64"/>
      <c r="CGA50" s="64"/>
      <c r="CGB50" s="64"/>
      <c r="CGC50" s="64"/>
      <c r="CGD50" s="64"/>
      <c r="CGE50" s="64"/>
      <c r="CGF50" s="64"/>
      <c r="CGG50" s="64"/>
      <c r="CGH50" s="64"/>
      <c r="CGI50" s="64"/>
      <c r="CGJ50" s="64"/>
      <c r="CGK50" s="64"/>
      <c r="CGL50" s="64"/>
      <c r="CGM50" s="64"/>
      <c r="CGN50" s="64"/>
      <c r="CGO50" s="64"/>
      <c r="CGP50" s="64"/>
      <c r="CGQ50" s="64"/>
      <c r="CGR50" s="64"/>
      <c r="CGS50" s="64"/>
      <c r="CGT50" s="64"/>
      <c r="CGU50" s="64"/>
      <c r="CGV50" s="64"/>
      <c r="CGW50" s="64"/>
      <c r="CGX50" s="64"/>
      <c r="CGY50" s="64"/>
      <c r="CGZ50" s="64"/>
      <c r="CHA50" s="64"/>
      <c r="CHB50" s="64"/>
      <c r="CHC50" s="64"/>
      <c r="CHD50" s="64"/>
      <c r="CHE50" s="64"/>
      <c r="CHF50" s="64"/>
      <c r="CHG50" s="64"/>
      <c r="CHH50" s="64"/>
      <c r="CHI50" s="64"/>
      <c r="CHJ50" s="64"/>
      <c r="CHK50" s="64"/>
      <c r="CHL50" s="64"/>
      <c r="CHM50" s="64"/>
      <c r="CHN50" s="64"/>
      <c r="CHO50" s="64"/>
      <c r="CHP50" s="64"/>
      <c r="CHQ50" s="64"/>
      <c r="CHR50" s="64"/>
      <c r="CHS50" s="64"/>
      <c r="CHT50" s="64"/>
      <c r="CHU50" s="64"/>
      <c r="CHV50" s="64"/>
      <c r="CHW50" s="64"/>
      <c r="CHX50" s="64"/>
      <c r="CHY50" s="64"/>
      <c r="CHZ50" s="64"/>
      <c r="CIA50" s="64"/>
      <c r="CIB50" s="64"/>
      <c r="CIC50" s="64"/>
      <c r="CID50" s="64"/>
      <c r="CIE50" s="64"/>
      <c r="CIF50" s="64"/>
      <c r="CIG50" s="64"/>
      <c r="CIH50" s="64"/>
      <c r="CII50" s="64"/>
      <c r="CIJ50" s="64"/>
      <c r="CIK50" s="64"/>
      <c r="CIL50" s="64"/>
      <c r="CIM50" s="64"/>
      <c r="CIN50" s="64"/>
      <c r="CIO50" s="64"/>
      <c r="CIP50" s="64"/>
      <c r="CIQ50" s="64"/>
      <c r="CIR50" s="64"/>
      <c r="CIS50" s="64"/>
      <c r="CIT50" s="64"/>
      <c r="CIU50" s="64"/>
      <c r="CIV50" s="64"/>
      <c r="CIW50" s="64"/>
      <c r="CIX50" s="64"/>
      <c r="CIY50" s="64"/>
      <c r="CIZ50" s="64"/>
      <c r="CJA50" s="64"/>
      <c r="CJB50" s="64"/>
      <c r="CJC50" s="64"/>
      <c r="CJD50" s="64"/>
      <c r="CJE50" s="64"/>
      <c r="CJF50" s="64"/>
      <c r="CJG50" s="64"/>
      <c r="CJH50" s="64"/>
      <c r="CJI50" s="64"/>
      <c r="CJJ50" s="64"/>
      <c r="CJK50" s="64"/>
      <c r="CJL50" s="64"/>
      <c r="CJM50" s="64"/>
      <c r="CJN50" s="64"/>
      <c r="CJO50" s="64"/>
      <c r="CJP50" s="64"/>
      <c r="CJQ50" s="64"/>
      <c r="CJR50" s="64"/>
      <c r="CJS50" s="64"/>
      <c r="CJT50" s="64"/>
      <c r="CJU50" s="64"/>
      <c r="CJV50" s="64"/>
      <c r="CJW50" s="64"/>
      <c r="CJX50" s="64"/>
      <c r="CJY50" s="64"/>
      <c r="CJZ50" s="64"/>
      <c r="CKA50" s="64"/>
      <c r="CKB50" s="64"/>
      <c r="CKC50" s="64"/>
      <c r="CKD50" s="64"/>
      <c r="CKE50" s="64"/>
      <c r="CKF50" s="64"/>
      <c r="CKG50" s="64"/>
      <c r="CKH50" s="64"/>
      <c r="CKI50" s="64"/>
      <c r="CKJ50" s="64"/>
      <c r="CKK50" s="64"/>
      <c r="CKL50" s="64"/>
      <c r="CKM50" s="64"/>
      <c r="CKN50" s="64"/>
      <c r="CKO50" s="64"/>
      <c r="CKP50" s="64"/>
      <c r="CKQ50" s="64"/>
      <c r="CKR50" s="64"/>
      <c r="CKS50" s="64"/>
      <c r="CKT50" s="64"/>
      <c r="CKU50" s="64"/>
      <c r="CKV50" s="64"/>
      <c r="CKW50" s="64"/>
      <c r="CKX50" s="64"/>
      <c r="CKY50" s="64"/>
      <c r="CKZ50" s="64"/>
      <c r="CLA50" s="64"/>
      <c r="CLB50" s="64"/>
      <c r="CLC50" s="64"/>
      <c r="CLD50" s="64"/>
      <c r="CLE50" s="64"/>
      <c r="CLF50" s="64"/>
      <c r="CLG50" s="64"/>
      <c r="CLH50" s="64"/>
      <c r="CLI50" s="64"/>
      <c r="CLJ50" s="64"/>
      <c r="CLK50" s="64"/>
      <c r="CLL50" s="64"/>
      <c r="CLM50" s="64"/>
      <c r="CLN50" s="64"/>
      <c r="CLO50" s="64"/>
      <c r="CLP50" s="64"/>
      <c r="CLQ50" s="64"/>
      <c r="CLR50" s="64"/>
      <c r="CLS50" s="64"/>
      <c r="CLT50" s="64"/>
      <c r="CLU50" s="64"/>
      <c r="CLV50" s="64"/>
      <c r="CLW50" s="64"/>
      <c r="CLX50" s="64"/>
      <c r="CLY50" s="64"/>
      <c r="CLZ50" s="64"/>
      <c r="CMA50" s="64"/>
      <c r="CMB50" s="64"/>
      <c r="CMC50" s="64"/>
      <c r="CMD50" s="64"/>
      <c r="CME50" s="64"/>
      <c r="CMF50" s="64"/>
      <c r="CMG50" s="64"/>
      <c r="CMH50" s="64"/>
      <c r="CMI50" s="64"/>
      <c r="CMJ50" s="64"/>
      <c r="CMK50" s="64"/>
      <c r="CML50" s="64"/>
      <c r="CMM50" s="64"/>
      <c r="CMN50" s="64"/>
      <c r="CMO50" s="64"/>
      <c r="CMP50" s="64"/>
      <c r="CMQ50" s="64"/>
      <c r="CMR50" s="64"/>
      <c r="CMS50" s="64"/>
      <c r="CMT50" s="64"/>
      <c r="CMU50" s="64"/>
      <c r="CMV50" s="64"/>
      <c r="CMW50" s="64"/>
      <c r="CMX50" s="64"/>
      <c r="CMY50" s="64"/>
      <c r="CMZ50" s="64"/>
      <c r="CNA50" s="64"/>
      <c r="CNB50" s="64"/>
      <c r="CNC50" s="64"/>
      <c r="CND50" s="64"/>
      <c r="CNE50" s="64"/>
      <c r="CNF50" s="64"/>
      <c r="CNG50" s="64"/>
      <c r="CNH50" s="64"/>
      <c r="CNI50" s="64"/>
      <c r="CNJ50" s="64"/>
      <c r="CNK50" s="64"/>
      <c r="CNL50" s="64"/>
      <c r="CNM50" s="64"/>
      <c r="CNN50" s="64"/>
      <c r="CNO50" s="64"/>
      <c r="CNP50" s="64"/>
      <c r="CNQ50" s="64"/>
      <c r="CNR50" s="64"/>
      <c r="CNS50" s="64"/>
      <c r="CNT50" s="64"/>
      <c r="CNU50" s="64"/>
      <c r="CNV50" s="64"/>
      <c r="CNW50" s="64"/>
      <c r="CNX50" s="64"/>
      <c r="CNY50" s="64"/>
      <c r="CNZ50" s="64"/>
      <c r="COA50" s="64"/>
      <c r="COB50" s="64"/>
      <c r="COC50" s="64"/>
      <c r="COD50" s="64"/>
      <c r="COE50" s="64"/>
      <c r="COF50" s="64"/>
      <c r="COG50" s="64"/>
      <c r="COH50" s="64"/>
      <c r="COI50" s="64"/>
      <c r="COJ50" s="64"/>
      <c r="COK50" s="64"/>
      <c r="COL50" s="64"/>
      <c r="COM50" s="64"/>
      <c r="CON50" s="64"/>
      <c r="COO50" s="64"/>
      <c r="COP50" s="64"/>
      <c r="COQ50" s="64"/>
      <c r="COR50" s="64"/>
      <c r="COS50" s="64"/>
      <c r="COT50" s="64"/>
      <c r="COU50" s="64"/>
      <c r="COV50" s="64"/>
      <c r="COW50" s="64"/>
      <c r="COX50" s="64"/>
      <c r="COY50" s="64"/>
      <c r="COZ50" s="64"/>
      <c r="CPA50" s="64"/>
      <c r="CPB50" s="64"/>
      <c r="CPC50" s="64"/>
      <c r="CPD50" s="64"/>
      <c r="CPE50" s="64"/>
      <c r="CPF50" s="64"/>
      <c r="CPG50" s="64"/>
      <c r="CPH50" s="64"/>
      <c r="CPI50" s="64"/>
      <c r="CPJ50" s="64"/>
      <c r="CPK50" s="64"/>
      <c r="CPL50" s="64"/>
      <c r="CPM50" s="64"/>
      <c r="CPN50" s="64"/>
      <c r="CPO50" s="64"/>
      <c r="CPP50" s="64"/>
      <c r="CPQ50" s="64"/>
      <c r="CPR50" s="64"/>
      <c r="CPS50" s="64"/>
      <c r="CPT50" s="64"/>
      <c r="CPU50" s="64"/>
      <c r="CPV50" s="64"/>
      <c r="CPW50" s="64"/>
      <c r="CPX50" s="64"/>
      <c r="CPY50" s="64"/>
      <c r="CPZ50" s="64"/>
      <c r="CQA50" s="64"/>
      <c r="CQB50" s="64"/>
      <c r="CQC50" s="64"/>
      <c r="CQD50" s="64"/>
      <c r="CQE50" s="64"/>
      <c r="CQF50" s="64"/>
      <c r="CQG50" s="64"/>
      <c r="CQH50" s="64"/>
      <c r="CQI50" s="64"/>
      <c r="CQJ50" s="64"/>
      <c r="CQK50" s="64"/>
      <c r="CQL50" s="64"/>
      <c r="CQM50" s="64"/>
      <c r="CQN50" s="64"/>
      <c r="CQO50" s="64"/>
      <c r="CQP50" s="64"/>
      <c r="CQQ50" s="64"/>
      <c r="CQR50" s="64"/>
      <c r="CQS50" s="64"/>
      <c r="CQT50" s="64"/>
      <c r="CQU50" s="64"/>
      <c r="CQV50" s="64"/>
      <c r="CQW50" s="64"/>
      <c r="CQX50" s="64"/>
      <c r="CQY50" s="64"/>
      <c r="CQZ50" s="64"/>
      <c r="CRA50" s="64"/>
      <c r="CRB50" s="64"/>
      <c r="CRC50" s="64"/>
      <c r="CRD50" s="64"/>
      <c r="CRE50" s="64"/>
      <c r="CRF50" s="64"/>
      <c r="CRG50" s="64"/>
      <c r="CRH50" s="64"/>
      <c r="CRI50" s="64"/>
      <c r="CRJ50" s="64"/>
      <c r="CRK50" s="64"/>
      <c r="CRL50" s="64"/>
      <c r="CRM50" s="64"/>
      <c r="CRN50" s="64"/>
      <c r="CRO50" s="64"/>
      <c r="CRP50" s="64"/>
      <c r="CRQ50" s="64"/>
      <c r="CRR50" s="64"/>
      <c r="CRS50" s="64"/>
      <c r="CRT50" s="64"/>
      <c r="CRU50" s="64"/>
      <c r="CRV50" s="64"/>
      <c r="CRW50" s="64"/>
      <c r="CRX50" s="64"/>
      <c r="CRY50" s="64"/>
      <c r="CRZ50" s="64"/>
      <c r="CSA50" s="64"/>
      <c r="CSB50" s="64"/>
      <c r="CSC50" s="64"/>
      <c r="CSD50" s="64"/>
      <c r="CSE50" s="64"/>
      <c r="CSF50" s="64"/>
      <c r="CSG50" s="64"/>
      <c r="CSH50" s="64"/>
      <c r="CSI50" s="64"/>
      <c r="CSJ50" s="64"/>
      <c r="CSK50" s="64"/>
      <c r="CSL50" s="64"/>
      <c r="CSM50" s="64"/>
      <c r="CSN50" s="64"/>
      <c r="CSO50" s="64"/>
      <c r="CSP50" s="64"/>
      <c r="CSQ50" s="64"/>
      <c r="CSR50" s="64"/>
      <c r="CSS50" s="64"/>
      <c r="CST50" s="64"/>
      <c r="CSU50" s="64"/>
      <c r="CSV50" s="64"/>
      <c r="CSW50" s="64"/>
      <c r="CSX50" s="64"/>
      <c r="CSY50" s="64"/>
      <c r="CSZ50" s="64"/>
      <c r="CTA50" s="64"/>
      <c r="CTB50" s="64"/>
      <c r="CTC50" s="64"/>
      <c r="CTD50" s="64"/>
      <c r="CTE50" s="64"/>
      <c r="CTF50" s="64"/>
      <c r="CTG50" s="64"/>
      <c r="CTH50" s="64"/>
      <c r="CTI50" s="64"/>
      <c r="CTJ50" s="64"/>
      <c r="CTK50" s="64"/>
      <c r="CTL50" s="64"/>
      <c r="CTM50" s="64"/>
      <c r="CTN50" s="64"/>
      <c r="CTO50" s="64"/>
      <c r="CTP50" s="64"/>
      <c r="CTQ50" s="64"/>
      <c r="CTR50" s="64"/>
      <c r="CTS50" s="64"/>
      <c r="CTT50" s="64"/>
      <c r="CTU50" s="64"/>
      <c r="CTV50" s="64"/>
      <c r="CTW50" s="64"/>
      <c r="CTX50" s="64"/>
      <c r="CTY50" s="64"/>
      <c r="CTZ50" s="64"/>
      <c r="CUA50" s="64"/>
      <c r="CUB50" s="64"/>
      <c r="CUC50" s="64"/>
      <c r="CUD50" s="64"/>
      <c r="CUE50" s="64"/>
      <c r="CUF50" s="64"/>
      <c r="CUG50" s="64"/>
      <c r="CUH50" s="64"/>
      <c r="CUI50" s="64"/>
      <c r="CUJ50" s="64"/>
      <c r="CUK50" s="64"/>
      <c r="CUL50" s="64"/>
      <c r="CUM50" s="64"/>
      <c r="CUN50" s="64"/>
      <c r="CUO50" s="64"/>
      <c r="CUP50" s="64"/>
      <c r="CUQ50" s="64"/>
      <c r="CUR50" s="64"/>
      <c r="CUS50" s="64"/>
      <c r="CUT50" s="64"/>
      <c r="CUU50" s="64"/>
      <c r="CUV50" s="64"/>
      <c r="CUW50" s="64"/>
      <c r="CUX50" s="64"/>
      <c r="CUY50" s="64"/>
      <c r="CUZ50" s="64"/>
      <c r="CVA50" s="64"/>
      <c r="CVB50" s="64"/>
      <c r="CVC50" s="64"/>
      <c r="CVD50" s="64"/>
      <c r="CVE50" s="64"/>
      <c r="CVF50" s="64"/>
      <c r="CVG50" s="64"/>
      <c r="CVH50" s="64"/>
      <c r="CVI50" s="64"/>
      <c r="CVJ50" s="64"/>
      <c r="CVK50" s="64"/>
      <c r="CVL50" s="64"/>
      <c r="CVM50" s="64"/>
      <c r="CVN50" s="64"/>
      <c r="CVO50" s="64"/>
      <c r="CVP50" s="64"/>
      <c r="CVQ50" s="64"/>
      <c r="CVR50" s="64"/>
      <c r="CVS50" s="64"/>
      <c r="CVT50" s="64"/>
      <c r="CVU50" s="64"/>
      <c r="CVV50" s="64"/>
      <c r="CVW50" s="64"/>
      <c r="CVX50" s="64"/>
      <c r="CVY50" s="64"/>
      <c r="CVZ50" s="64"/>
      <c r="CWA50" s="64"/>
      <c r="CWB50" s="64"/>
      <c r="CWC50" s="64"/>
      <c r="CWD50" s="64"/>
      <c r="CWE50" s="64"/>
      <c r="CWF50" s="64"/>
      <c r="CWG50" s="64"/>
      <c r="CWH50" s="64"/>
      <c r="CWI50" s="64"/>
      <c r="CWJ50" s="64"/>
      <c r="CWK50" s="64"/>
      <c r="CWL50" s="64"/>
      <c r="CWM50" s="64"/>
      <c r="CWN50" s="64"/>
      <c r="CWO50" s="64"/>
      <c r="CWP50" s="64"/>
      <c r="CWQ50" s="64"/>
      <c r="CWR50" s="64"/>
      <c r="CWS50" s="64"/>
      <c r="CWT50" s="64"/>
      <c r="CWU50" s="64"/>
      <c r="CWV50" s="64"/>
      <c r="CWW50" s="64"/>
      <c r="CWX50" s="64"/>
      <c r="CWY50" s="64"/>
      <c r="CWZ50" s="64"/>
      <c r="CXA50" s="64"/>
      <c r="CXB50" s="64"/>
      <c r="CXC50" s="64"/>
      <c r="CXD50" s="64"/>
      <c r="CXE50" s="64"/>
      <c r="CXF50" s="64"/>
      <c r="CXG50" s="64"/>
      <c r="CXH50" s="64"/>
      <c r="CXI50" s="64"/>
      <c r="CXJ50" s="64"/>
      <c r="CXK50" s="64"/>
      <c r="CXL50" s="64"/>
      <c r="CXM50" s="64"/>
      <c r="CXN50" s="64"/>
      <c r="CXO50" s="64"/>
      <c r="CXP50" s="64"/>
      <c r="CXQ50" s="64"/>
      <c r="CXR50" s="64"/>
      <c r="CXS50" s="64"/>
      <c r="CXT50" s="64"/>
      <c r="CXU50" s="64"/>
      <c r="CXV50" s="64"/>
      <c r="CXW50" s="64"/>
      <c r="CXX50" s="64"/>
      <c r="CXY50" s="64"/>
      <c r="CXZ50" s="64"/>
      <c r="CYA50" s="64"/>
      <c r="CYB50" s="64"/>
      <c r="CYC50" s="64"/>
      <c r="CYD50" s="64"/>
      <c r="CYE50" s="64"/>
      <c r="CYF50" s="64"/>
      <c r="CYG50" s="64"/>
      <c r="CYH50" s="64"/>
      <c r="CYI50" s="64"/>
      <c r="CYJ50" s="64"/>
      <c r="CYK50" s="64"/>
      <c r="CYL50" s="64"/>
      <c r="CYM50" s="64"/>
      <c r="CYN50" s="64"/>
      <c r="CYO50" s="64"/>
      <c r="CYP50" s="64"/>
      <c r="CYQ50" s="64"/>
      <c r="CYR50" s="64"/>
      <c r="CYS50" s="64"/>
      <c r="CYT50" s="64"/>
      <c r="CYU50" s="64"/>
      <c r="CYV50" s="64"/>
      <c r="CYW50" s="64"/>
      <c r="CYX50" s="64"/>
      <c r="CYY50" s="64"/>
      <c r="CYZ50" s="64"/>
      <c r="CZA50" s="64"/>
      <c r="CZB50" s="64"/>
      <c r="CZC50" s="64"/>
      <c r="CZD50" s="64"/>
      <c r="CZE50" s="64"/>
      <c r="CZF50" s="64"/>
      <c r="CZG50" s="64"/>
      <c r="CZH50" s="64"/>
      <c r="CZI50" s="64"/>
      <c r="CZJ50" s="64"/>
      <c r="CZK50" s="64"/>
      <c r="CZL50" s="64"/>
      <c r="CZM50" s="64"/>
      <c r="CZN50" s="64"/>
      <c r="CZO50" s="64"/>
      <c r="CZP50" s="64"/>
      <c r="CZQ50" s="64"/>
      <c r="CZR50" s="64"/>
      <c r="CZS50" s="64"/>
      <c r="CZT50" s="64"/>
      <c r="CZU50" s="64"/>
      <c r="CZV50" s="64"/>
      <c r="CZW50" s="64"/>
      <c r="CZX50" s="64"/>
      <c r="CZY50" s="64"/>
      <c r="CZZ50" s="64"/>
      <c r="DAA50" s="64"/>
      <c r="DAB50" s="64"/>
      <c r="DAC50" s="64"/>
      <c r="DAD50" s="64"/>
      <c r="DAE50" s="64"/>
      <c r="DAF50" s="64"/>
      <c r="DAG50" s="64"/>
      <c r="DAH50" s="64"/>
      <c r="DAI50" s="64"/>
      <c r="DAJ50" s="64"/>
      <c r="DAK50" s="64"/>
      <c r="DAL50" s="64"/>
      <c r="DAM50" s="64"/>
      <c r="DAN50" s="64"/>
      <c r="DAO50" s="64"/>
      <c r="DAP50" s="64"/>
      <c r="DAQ50" s="64"/>
      <c r="DAR50" s="64"/>
      <c r="DAS50" s="64"/>
      <c r="DAT50" s="64"/>
      <c r="DAU50" s="64"/>
      <c r="DAV50" s="64"/>
      <c r="DAW50" s="64"/>
      <c r="DAX50" s="64"/>
      <c r="DAY50" s="64"/>
      <c r="DAZ50" s="64"/>
      <c r="DBA50" s="64"/>
      <c r="DBB50" s="64"/>
      <c r="DBC50" s="64"/>
      <c r="DBD50" s="64"/>
      <c r="DBE50" s="64"/>
      <c r="DBF50" s="64"/>
      <c r="DBG50" s="64"/>
      <c r="DBH50" s="64"/>
      <c r="DBI50" s="64"/>
      <c r="DBJ50" s="64"/>
      <c r="DBK50" s="64"/>
      <c r="DBL50" s="64"/>
      <c r="DBM50" s="64"/>
      <c r="DBN50" s="64"/>
      <c r="DBO50" s="64"/>
      <c r="DBP50" s="64"/>
      <c r="DBQ50" s="64"/>
      <c r="DBR50" s="64"/>
      <c r="DBS50" s="64"/>
      <c r="DBT50" s="64"/>
      <c r="DBU50" s="64"/>
      <c r="DBV50" s="64"/>
      <c r="DBW50" s="64"/>
      <c r="DBX50" s="64"/>
      <c r="DBY50" s="64"/>
      <c r="DBZ50" s="64"/>
      <c r="DCA50" s="64"/>
      <c r="DCB50" s="64"/>
      <c r="DCC50" s="64"/>
      <c r="DCD50" s="64"/>
      <c r="DCE50" s="64"/>
      <c r="DCF50" s="64"/>
      <c r="DCG50" s="64"/>
      <c r="DCH50" s="64"/>
      <c r="DCI50" s="64"/>
      <c r="DCJ50" s="64"/>
      <c r="DCK50" s="64"/>
      <c r="DCL50" s="64"/>
      <c r="DCM50" s="64"/>
      <c r="DCN50" s="64"/>
      <c r="DCO50" s="64"/>
      <c r="DCP50" s="64"/>
      <c r="DCQ50" s="64"/>
      <c r="DCR50" s="64"/>
      <c r="DCS50" s="64"/>
      <c r="DCT50" s="64"/>
    </row>
    <row r="51" spans="1:2802" s="121" customFormat="1" ht="18" customHeight="1" x14ac:dyDescent="0.2">
      <c r="A51" s="126" t="str">
        <f t="shared" si="7"/>
        <v/>
      </c>
      <c r="B51" s="196"/>
      <c r="C51" s="196"/>
      <c r="D51" s="197"/>
      <c r="E51" s="193"/>
      <c r="F51" s="194"/>
      <c r="G51" s="193"/>
      <c r="H51" s="6"/>
      <c r="I51" s="64"/>
      <c r="J51" s="6" t="s">
        <v>274</v>
      </c>
      <c r="K51" s="137" t="str">
        <f t="shared" si="12"/>
        <v/>
      </c>
      <c r="L51" s="64"/>
      <c r="M51" s="141"/>
      <c r="N51" s="195"/>
      <c r="O51" s="132"/>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4"/>
      <c r="DZ51" s="64"/>
      <c r="EA51" s="64"/>
      <c r="EB51" s="64"/>
      <c r="EC51" s="64"/>
      <c r="ED51" s="64"/>
      <c r="EE51" s="64"/>
      <c r="EF51" s="64"/>
      <c r="EG51" s="64"/>
      <c r="EH51" s="64"/>
      <c r="EI51" s="64"/>
      <c r="EJ51" s="64"/>
      <c r="EK51" s="64"/>
      <c r="EL51" s="64"/>
      <c r="EM51" s="64"/>
      <c r="EN51" s="64"/>
      <c r="EO51" s="64"/>
      <c r="EP51" s="64"/>
      <c r="EQ51" s="64"/>
      <c r="ER51" s="64"/>
      <c r="ES51" s="64"/>
      <c r="ET51" s="64"/>
      <c r="EU51" s="64"/>
      <c r="EV51" s="64"/>
      <c r="EW51" s="64"/>
      <c r="EX51" s="64"/>
      <c r="EY51" s="64"/>
      <c r="EZ51" s="64"/>
      <c r="FA51" s="64"/>
      <c r="FB51" s="64"/>
      <c r="FC51" s="64"/>
      <c r="FD51" s="64"/>
      <c r="FE51" s="64"/>
      <c r="FF51" s="64"/>
      <c r="FG51" s="64"/>
      <c r="FH51" s="64"/>
      <c r="FI51" s="64"/>
      <c r="FJ51" s="64"/>
      <c r="FK51" s="64"/>
      <c r="FL51" s="64"/>
      <c r="FM51" s="64"/>
      <c r="FN51" s="64"/>
      <c r="FO51" s="64"/>
      <c r="FP51" s="64"/>
      <c r="FQ51" s="64"/>
      <c r="FR51" s="64"/>
      <c r="FS51" s="64"/>
      <c r="FT51" s="64"/>
      <c r="FU51" s="64"/>
      <c r="FV51" s="64"/>
      <c r="FW51" s="64"/>
      <c r="FX51" s="64"/>
      <c r="FY51" s="64"/>
      <c r="FZ51" s="64"/>
      <c r="GA51" s="64"/>
      <c r="GB51" s="64"/>
      <c r="GC51" s="64"/>
      <c r="GD51" s="64"/>
      <c r="GE51" s="64"/>
      <c r="GF51" s="64"/>
      <c r="GG51" s="64"/>
      <c r="GH51" s="64"/>
      <c r="GI51" s="64"/>
      <c r="GJ51" s="64"/>
      <c r="GK51" s="64"/>
      <c r="GL51" s="64"/>
      <c r="GM51" s="64"/>
      <c r="GN51" s="64"/>
      <c r="GO51" s="64"/>
      <c r="GP51" s="64"/>
      <c r="GQ51" s="64"/>
      <c r="GR51" s="64"/>
      <c r="GS51" s="64"/>
      <c r="GT51" s="64"/>
      <c r="GU51" s="64"/>
      <c r="GV51" s="64"/>
      <c r="GW51" s="64"/>
      <c r="GX51" s="64"/>
      <c r="GY51" s="64"/>
      <c r="GZ51" s="64"/>
      <c r="HA51" s="64"/>
      <c r="HB51" s="64"/>
      <c r="HC51" s="64"/>
      <c r="HD51" s="64"/>
      <c r="HE51" s="64"/>
      <c r="HF51" s="64"/>
      <c r="HG51" s="64"/>
      <c r="HH51" s="64"/>
      <c r="HI51" s="64"/>
      <c r="HJ51" s="64"/>
      <c r="HK51" s="64"/>
      <c r="HL51" s="64"/>
      <c r="HM51" s="64"/>
      <c r="HN51" s="64"/>
      <c r="HO51" s="64"/>
      <c r="HP51" s="64"/>
      <c r="HQ51" s="64"/>
      <c r="HR51" s="64"/>
      <c r="HS51" s="64"/>
      <c r="HT51" s="64"/>
      <c r="HU51" s="64"/>
      <c r="HV51" s="64"/>
      <c r="HW51" s="64"/>
      <c r="HX51" s="64"/>
      <c r="HY51" s="64"/>
      <c r="HZ51" s="64"/>
      <c r="IA51" s="64"/>
      <c r="IB51" s="64"/>
      <c r="IC51" s="64"/>
      <c r="ID51" s="64"/>
      <c r="IE51" s="64"/>
      <c r="IF51" s="64"/>
      <c r="IG51" s="64"/>
      <c r="IH51" s="64"/>
      <c r="II51" s="64"/>
      <c r="IJ51" s="64"/>
      <c r="IK51" s="64"/>
      <c r="IL51" s="64"/>
      <c r="IM51" s="64"/>
      <c r="IN51" s="64"/>
      <c r="IO51" s="64"/>
      <c r="IP51" s="64"/>
      <c r="IQ51" s="64"/>
      <c r="IR51" s="64"/>
      <c r="IS51" s="64"/>
      <c r="IT51" s="64"/>
      <c r="IU51" s="64"/>
      <c r="IV51" s="64"/>
      <c r="IW51" s="64"/>
      <c r="IX51" s="64"/>
      <c r="IY51" s="64"/>
      <c r="IZ51" s="64"/>
      <c r="JA51" s="64"/>
      <c r="JB51" s="64"/>
      <c r="JC51" s="64"/>
      <c r="JD51" s="64"/>
      <c r="JE51" s="64"/>
      <c r="JF51" s="64"/>
      <c r="JG51" s="64"/>
      <c r="JH51" s="64"/>
      <c r="JI51" s="64"/>
      <c r="JJ51" s="64"/>
      <c r="JK51" s="64"/>
      <c r="JL51" s="64"/>
      <c r="JM51" s="64"/>
      <c r="JN51" s="64"/>
      <c r="JO51" s="64"/>
      <c r="JP51" s="64"/>
      <c r="JQ51" s="64"/>
      <c r="JR51" s="64"/>
      <c r="JS51" s="64"/>
      <c r="JT51" s="64"/>
      <c r="JU51" s="64"/>
      <c r="JV51" s="64"/>
      <c r="JW51" s="64"/>
      <c r="JX51" s="64"/>
      <c r="JY51" s="64"/>
      <c r="JZ51" s="64"/>
      <c r="KA51" s="64"/>
      <c r="KB51" s="64"/>
      <c r="KC51" s="64"/>
      <c r="KD51" s="64"/>
      <c r="KE51" s="64"/>
      <c r="KF51" s="64"/>
      <c r="KG51" s="64"/>
      <c r="KH51" s="64"/>
      <c r="KI51" s="64"/>
      <c r="KJ51" s="64"/>
      <c r="KK51" s="64"/>
      <c r="KL51" s="64"/>
      <c r="KM51" s="64"/>
      <c r="KN51" s="64"/>
      <c r="KO51" s="64"/>
      <c r="KP51" s="64"/>
      <c r="KQ51" s="64"/>
      <c r="KR51" s="64"/>
      <c r="KS51" s="64"/>
      <c r="KT51" s="64"/>
      <c r="KU51" s="64"/>
      <c r="KV51" s="64"/>
      <c r="KW51" s="64"/>
      <c r="KX51" s="64"/>
      <c r="KY51" s="64"/>
      <c r="KZ51" s="64"/>
      <c r="LA51" s="64"/>
      <c r="LB51" s="64"/>
      <c r="LC51" s="64"/>
      <c r="LD51" s="64"/>
      <c r="LE51" s="64"/>
      <c r="LF51" s="64"/>
      <c r="LG51" s="64"/>
      <c r="LH51" s="64"/>
      <c r="LI51" s="64"/>
      <c r="LJ51" s="64"/>
      <c r="LK51" s="64"/>
      <c r="LL51" s="64"/>
      <c r="LM51" s="64"/>
      <c r="LN51" s="64"/>
      <c r="LO51" s="64"/>
      <c r="LP51" s="64"/>
      <c r="LQ51" s="64"/>
      <c r="LR51" s="64"/>
      <c r="LS51" s="64"/>
      <c r="LT51" s="64"/>
      <c r="LU51" s="64"/>
      <c r="LV51" s="64"/>
      <c r="LW51" s="64"/>
      <c r="LX51" s="64"/>
      <c r="LY51" s="64"/>
      <c r="LZ51" s="64"/>
      <c r="MA51" s="64"/>
      <c r="MB51" s="64"/>
      <c r="MC51" s="64"/>
      <c r="MD51" s="64"/>
      <c r="ME51" s="64"/>
      <c r="MF51" s="64"/>
      <c r="MG51" s="64"/>
      <c r="MH51" s="64"/>
      <c r="MI51" s="64"/>
      <c r="MJ51" s="64"/>
      <c r="MK51" s="64"/>
      <c r="ML51" s="64"/>
      <c r="MM51" s="64"/>
      <c r="MN51" s="64"/>
      <c r="MO51" s="64"/>
      <c r="MP51" s="64"/>
      <c r="MQ51" s="64"/>
      <c r="MR51" s="64"/>
      <c r="MS51" s="64"/>
      <c r="MT51" s="64"/>
      <c r="MU51" s="64"/>
      <c r="MV51" s="64"/>
      <c r="MW51" s="64"/>
      <c r="MX51" s="64"/>
      <c r="MY51" s="64"/>
      <c r="MZ51" s="64"/>
      <c r="NA51" s="64"/>
      <c r="NB51" s="64"/>
      <c r="NC51" s="64"/>
      <c r="ND51" s="64"/>
      <c r="NE51" s="64"/>
      <c r="NF51" s="64"/>
      <c r="NG51" s="64"/>
      <c r="NH51" s="64"/>
      <c r="NI51" s="64"/>
      <c r="NJ51" s="64"/>
      <c r="NK51" s="64"/>
      <c r="NL51" s="64"/>
      <c r="NM51" s="64"/>
      <c r="NN51" s="64"/>
      <c r="NO51" s="64"/>
      <c r="NP51" s="64"/>
      <c r="NQ51" s="64"/>
      <c r="NR51" s="64"/>
      <c r="NS51" s="64"/>
      <c r="NT51" s="64"/>
      <c r="NU51" s="64"/>
      <c r="NV51" s="64"/>
      <c r="NW51" s="64"/>
      <c r="NX51" s="64"/>
      <c r="NY51" s="64"/>
      <c r="NZ51" s="64"/>
      <c r="OA51" s="64"/>
      <c r="OB51" s="64"/>
      <c r="OC51" s="64"/>
      <c r="OD51" s="64"/>
      <c r="OE51" s="64"/>
      <c r="OF51" s="64"/>
      <c r="OG51" s="64"/>
      <c r="OH51" s="64"/>
      <c r="OI51" s="64"/>
      <c r="OJ51" s="64"/>
      <c r="OK51" s="64"/>
      <c r="OL51" s="64"/>
      <c r="OM51" s="64"/>
      <c r="ON51" s="64"/>
      <c r="OO51" s="64"/>
      <c r="OP51" s="64"/>
      <c r="OQ51" s="64"/>
      <c r="OR51" s="64"/>
      <c r="OS51" s="64"/>
      <c r="OT51" s="64"/>
      <c r="OU51" s="64"/>
      <c r="OV51" s="64"/>
      <c r="OW51" s="64"/>
      <c r="OX51" s="64"/>
      <c r="OY51" s="64"/>
      <c r="OZ51" s="64"/>
      <c r="PA51" s="64"/>
      <c r="PB51" s="64"/>
      <c r="PC51" s="64"/>
      <c r="PD51" s="64"/>
      <c r="PE51" s="64"/>
      <c r="PF51" s="64"/>
      <c r="PG51" s="64"/>
      <c r="PH51" s="64"/>
      <c r="PI51" s="64"/>
      <c r="PJ51" s="64"/>
      <c r="PK51" s="64"/>
      <c r="PL51" s="64"/>
      <c r="PM51" s="64"/>
      <c r="PN51" s="64"/>
      <c r="PO51" s="64"/>
      <c r="PP51" s="64"/>
      <c r="PQ51" s="64"/>
      <c r="PR51" s="64"/>
      <c r="PS51" s="64"/>
      <c r="PT51" s="64"/>
      <c r="PU51" s="64"/>
      <c r="PV51" s="64"/>
      <c r="PW51" s="64"/>
      <c r="PX51" s="64"/>
      <c r="PY51" s="64"/>
      <c r="PZ51" s="64"/>
      <c r="QA51" s="64"/>
      <c r="QB51" s="64"/>
      <c r="QC51" s="64"/>
      <c r="QD51" s="64"/>
      <c r="QE51" s="64"/>
      <c r="QF51" s="64"/>
      <c r="QG51" s="64"/>
      <c r="QH51" s="64"/>
      <c r="QI51" s="64"/>
      <c r="QJ51" s="64"/>
      <c r="QK51" s="64"/>
      <c r="QL51" s="64"/>
      <c r="QM51" s="64"/>
      <c r="QN51" s="64"/>
      <c r="QO51" s="64"/>
      <c r="QP51" s="64"/>
      <c r="QQ51" s="64"/>
      <c r="QR51" s="64"/>
      <c r="QS51" s="64"/>
      <c r="QT51" s="64"/>
      <c r="QU51" s="64"/>
      <c r="QV51" s="64"/>
      <c r="QW51" s="64"/>
      <c r="QX51" s="64"/>
      <c r="QY51" s="64"/>
      <c r="QZ51" s="64"/>
      <c r="RA51" s="64"/>
      <c r="RB51" s="64"/>
      <c r="RC51" s="64"/>
      <c r="RD51" s="64"/>
      <c r="RE51" s="64"/>
      <c r="RF51" s="64"/>
      <c r="RG51" s="64"/>
      <c r="RH51" s="64"/>
      <c r="RI51" s="64"/>
      <c r="RJ51" s="64"/>
      <c r="RK51" s="64"/>
      <c r="RL51" s="64"/>
      <c r="RM51" s="64"/>
      <c r="RN51" s="64"/>
      <c r="RO51" s="64"/>
      <c r="RP51" s="64"/>
      <c r="RQ51" s="64"/>
      <c r="RR51" s="64"/>
      <c r="RS51" s="64"/>
      <c r="RT51" s="64"/>
      <c r="RU51" s="64"/>
      <c r="RV51" s="64"/>
      <c r="RW51" s="64"/>
      <c r="RX51" s="64"/>
      <c r="RY51" s="64"/>
      <c r="RZ51" s="64"/>
      <c r="SA51" s="64"/>
      <c r="SB51" s="64"/>
      <c r="SC51" s="64"/>
      <c r="SD51" s="64"/>
      <c r="SE51" s="64"/>
      <c r="SF51" s="64"/>
      <c r="SG51" s="64"/>
      <c r="SH51" s="64"/>
      <c r="SI51" s="64"/>
      <c r="SJ51" s="64"/>
      <c r="SK51" s="64"/>
      <c r="SL51" s="64"/>
      <c r="SM51" s="64"/>
      <c r="SN51" s="64"/>
      <c r="SO51" s="64"/>
      <c r="SP51" s="64"/>
      <c r="SQ51" s="64"/>
      <c r="SR51" s="64"/>
      <c r="SS51" s="64"/>
      <c r="ST51" s="64"/>
      <c r="SU51" s="64"/>
      <c r="SV51" s="64"/>
      <c r="SW51" s="64"/>
      <c r="SX51" s="64"/>
      <c r="SY51" s="64"/>
      <c r="SZ51" s="64"/>
      <c r="TA51" s="64"/>
      <c r="TB51" s="64"/>
      <c r="TC51" s="64"/>
      <c r="TD51" s="64"/>
      <c r="TE51" s="64"/>
      <c r="TF51" s="64"/>
      <c r="TG51" s="64"/>
      <c r="TH51" s="64"/>
      <c r="TI51" s="64"/>
      <c r="TJ51" s="64"/>
      <c r="TK51" s="64"/>
      <c r="TL51" s="64"/>
      <c r="TM51" s="64"/>
      <c r="TN51" s="64"/>
      <c r="TO51" s="64"/>
      <c r="TP51" s="64"/>
      <c r="TQ51" s="64"/>
      <c r="TR51" s="64"/>
      <c r="TS51" s="64"/>
      <c r="TT51" s="64"/>
      <c r="TU51" s="64"/>
      <c r="TV51" s="64"/>
      <c r="TW51" s="64"/>
      <c r="TX51" s="64"/>
      <c r="TY51" s="64"/>
      <c r="TZ51" s="64"/>
      <c r="UA51" s="64"/>
      <c r="UB51" s="64"/>
      <c r="UC51" s="64"/>
      <c r="UD51" s="64"/>
      <c r="UE51" s="64"/>
      <c r="UF51" s="64"/>
      <c r="UG51" s="64"/>
      <c r="UH51" s="64"/>
      <c r="UI51" s="64"/>
      <c r="UJ51" s="64"/>
      <c r="UK51" s="64"/>
      <c r="UL51" s="64"/>
      <c r="UM51" s="64"/>
      <c r="UN51" s="64"/>
      <c r="UO51" s="64"/>
      <c r="UP51" s="64"/>
      <c r="UQ51" s="64"/>
      <c r="UR51" s="64"/>
      <c r="US51" s="64"/>
      <c r="UT51" s="64"/>
      <c r="UU51" s="64"/>
      <c r="UV51" s="64"/>
      <c r="UW51" s="64"/>
      <c r="UX51" s="64"/>
      <c r="UY51" s="64"/>
      <c r="UZ51" s="64"/>
      <c r="VA51" s="64"/>
      <c r="VB51" s="64"/>
      <c r="VC51" s="64"/>
      <c r="VD51" s="64"/>
      <c r="VE51" s="64"/>
      <c r="VF51" s="64"/>
      <c r="VG51" s="64"/>
      <c r="VH51" s="64"/>
      <c r="VI51" s="64"/>
      <c r="VJ51" s="64"/>
      <c r="VK51" s="64"/>
      <c r="VL51" s="64"/>
      <c r="VM51" s="64"/>
      <c r="VN51" s="64"/>
      <c r="VO51" s="64"/>
      <c r="VP51" s="64"/>
      <c r="VQ51" s="64"/>
      <c r="VR51" s="64"/>
      <c r="VS51" s="64"/>
      <c r="VT51" s="64"/>
      <c r="VU51" s="64"/>
      <c r="VV51" s="64"/>
      <c r="VW51" s="64"/>
      <c r="VX51" s="64"/>
      <c r="VY51" s="64"/>
      <c r="VZ51" s="64"/>
      <c r="WA51" s="64"/>
      <c r="WB51" s="64"/>
      <c r="WC51" s="64"/>
      <c r="WD51" s="64"/>
      <c r="WE51" s="64"/>
      <c r="WF51" s="64"/>
      <c r="WG51" s="64"/>
      <c r="WH51" s="64"/>
      <c r="WI51" s="64"/>
      <c r="WJ51" s="64"/>
      <c r="WK51" s="64"/>
      <c r="WL51" s="64"/>
      <c r="WM51" s="64"/>
      <c r="WN51" s="64"/>
      <c r="WO51" s="64"/>
      <c r="WP51" s="64"/>
      <c r="WQ51" s="64"/>
      <c r="WR51" s="64"/>
      <c r="WS51" s="64"/>
      <c r="WT51" s="64"/>
      <c r="WU51" s="64"/>
      <c r="WV51" s="64"/>
      <c r="WW51" s="64"/>
      <c r="WX51" s="64"/>
      <c r="WY51" s="64"/>
      <c r="WZ51" s="64"/>
      <c r="XA51" s="64"/>
      <c r="XB51" s="64"/>
      <c r="XC51" s="64"/>
      <c r="XD51" s="64"/>
      <c r="XE51" s="64"/>
      <c r="XF51" s="64"/>
      <c r="XG51" s="64"/>
      <c r="XH51" s="64"/>
      <c r="XI51" s="64"/>
      <c r="XJ51" s="64"/>
      <c r="XK51" s="64"/>
      <c r="XL51" s="64"/>
      <c r="XM51" s="64"/>
      <c r="XN51" s="64"/>
      <c r="XO51" s="64"/>
      <c r="XP51" s="64"/>
      <c r="XQ51" s="64"/>
      <c r="XR51" s="64"/>
      <c r="XS51" s="64"/>
      <c r="XT51" s="64"/>
      <c r="XU51" s="64"/>
      <c r="XV51" s="64"/>
      <c r="XW51" s="64"/>
      <c r="XX51" s="64"/>
      <c r="XY51" s="64"/>
      <c r="XZ51" s="64"/>
      <c r="YA51" s="64"/>
      <c r="YB51" s="64"/>
      <c r="YC51" s="64"/>
      <c r="YD51" s="64"/>
      <c r="YE51" s="64"/>
      <c r="YF51" s="64"/>
      <c r="YG51" s="64"/>
      <c r="YH51" s="64"/>
      <c r="YI51" s="64"/>
      <c r="YJ51" s="64"/>
      <c r="YK51" s="64"/>
      <c r="YL51" s="64"/>
      <c r="YM51" s="64"/>
      <c r="YN51" s="64"/>
      <c r="YO51" s="64"/>
      <c r="YP51" s="64"/>
      <c r="YQ51" s="64"/>
      <c r="YR51" s="64"/>
      <c r="YS51" s="64"/>
      <c r="YT51" s="64"/>
      <c r="YU51" s="64"/>
      <c r="YV51" s="64"/>
      <c r="YW51" s="64"/>
      <c r="YX51" s="64"/>
      <c r="YY51" s="64"/>
      <c r="YZ51" s="64"/>
      <c r="ZA51" s="64"/>
      <c r="ZB51" s="64"/>
      <c r="ZC51" s="64"/>
      <c r="ZD51" s="64"/>
      <c r="ZE51" s="64"/>
      <c r="ZF51" s="64"/>
      <c r="ZG51" s="64"/>
      <c r="ZH51" s="64"/>
      <c r="ZI51" s="64"/>
      <c r="ZJ51" s="64"/>
      <c r="ZK51" s="64"/>
      <c r="ZL51" s="64"/>
      <c r="ZM51" s="64"/>
      <c r="ZN51" s="64"/>
      <c r="ZO51" s="64"/>
      <c r="ZP51" s="64"/>
      <c r="ZQ51" s="64"/>
      <c r="ZR51" s="64"/>
      <c r="ZS51" s="64"/>
      <c r="ZT51" s="64"/>
      <c r="ZU51" s="64"/>
      <c r="ZV51" s="64"/>
      <c r="ZW51" s="64"/>
      <c r="ZX51" s="64"/>
      <c r="ZY51" s="64"/>
      <c r="ZZ51" s="64"/>
      <c r="AAA51" s="64"/>
      <c r="AAB51" s="64"/>
      <c r="AAC51" s="64"/>
      <c r="AAD51" s="64"/>
      <c r="AAE51" s="64"/>
      <c r="AAF51" s="64"/>
      <c r="AAG51" s="64"/>
      <c r="AAH51" s="64"/>
      <c r="AAI51" s="64"/>
      <c r="AAJ51" s="64"/>
      <c r="AAK51" s="64"/>
      <c r="AAL51" s="64"/>
      <c r="AAM51" s="64"/>
      <c r="AAN51" s="64"/>
      <c r="AAO51" s="64"/>
      <c r="AAP51" s="64"/>
      <c r="AAQ51" s="64"/>
      <c r="AAR51" s="64"/>
      <c r="AAS51" s="64"/>
      <c r="AAT51" s="64"/>
      <c r="AAU51" s="64"/>
      <c r="AAV51" s="64"/>
      <c r="AAW51" s="64"/>
      <c r="AAX51" s="64"/>
      <c r="AAY51" s="64"/>
      <c r="AAZ51" s="64"/>
      <c r="ABA51" s="64"/>
      <c r="ABB51" s="64"/>
      <c r="ABC51" s="64"/>
      <c r="ABD51" s="64"/>
      <c r="ABE51" s="64"/>
      <c r="ABF51" s="64"/>
      <c r="ABG51" s="64"/>
      <c r="ABH51" s="64"/>
      <c r="ABI51" s="64"/>
      <c r="ABJ51" s="64"/>
      <c r="ABK51" s="64"/>
      <c r="ABL51" s="64"/>
      <c r="ABM51" s="64"/>
      <c r="ABN51" s="64"/>
      <c r="ABO51" s="64"/>
      <c r="ABP51" s="64"/>
      <c r="ABQ51" s="64"/>
      <c r="ABR51" s="64"/>
      <c r="ABS51" s="64"/>
      <c r="ABT51" s="64"/>
      <c r="ABU51" s="64"/>
      <c r="ABV51" s="64"/>
      <c r="ABW51" s="64"/>
      <c r="ABX51" s="64"/>
      <c r="ABY51" s="64"/>
      <c r="ABZ51" s="64"/>
      <c r="ACA51" s="64"/>
      <c r="ACB51" s="64"/>
      <c r="ACC51" s="64"/>
      <c r="ACD51" s="64"/>
      <c r="ACE51" s="64"/>
      <c r="ACF51" s="64"/>
      <c r="ACG51" s="64"/>
      <c r="ACH51" s="64"/>
      <c r="ACI51" s="64"/>
      <c r="ACJ51" s="64"/>
      <c r="ACK51" s="64"/>
      <c r="ACL51" s="64"/>
      <c r="ACM51" s="64"/>
      <c r="ACN51" s="64"/>
      <c r="ACO51" s="64"/>
      <c r="ACP51" s="64"/>
      <c r="ACQ51" s="64"/>
      <c r="ACR51" s="64"/>
      <c r="ACS51" s="64"/>
      <c r="ACT51" s="64"/>
      <c r="ACU51" s="64"/>
      <c r="ACV51" s="64"/>
      <c r="ACW51" s="64"/>
      <c r="ACX51" s="64"/>
      <c r="ACY51" s="64"/>
      <c r="ACZ51" s="64"/>
      <c r="ADA51" s="64"/>
      <c r="ADB51" s="64"/>
      <c r="ADC51" s="64"/>
      <c r="ADD51" s="64"/>
      <c r="ADE51" s="64"/>
      <c r="ADF51" s="64"/>
      <c r="ADG51" s="64"/>
      <c r="ADH51" s="64"/>
      <c r="ADI51" s="64"/>
      <c r="ADJ51" s="64"/>
      <c r="ADK51" s="64"/>
      <c r="ADL51" s="64"/>
      <c r="ADM51" s="64"/>
      <c r="ADN51" s="64"/>
      <c r="ADO51" s="64"/>
      <c r="ADP51" s="64"/>
      <c r="ADQ51" s="64"/>
      <c r="ADR51" s="64"/>
      <c r="ADS51" s="64"/>
      <c r="ADT51" s="64"/>
      <c r="ADU51" s="64"/>
      <c r="ADV51" s="64"/>
      <c r="ADW51" s="64"/>
      <c r="ADX51" s="64"/>
      <c r="ADY51" s="64"/>
      <c r="ADZ51" s="64"/>
      <c r="AEA51" s="64"/>
      <c r="AEB51" s="64"/>
      <c r="AEC51" s="64"/>
      <c r="AED51" s="64"/>
      <c r="AEE51" s="64"/>
      <c r="AEF51" s="64"/>
      <c r="AEG51" s="64"/>
      <c r="AEH51" s="64"/>
      <c r="AEI51" s="64"/>
      <c r="AEJ51" s="64"/>
      <c r="AEK51" s="64"/>
      <c r="AEL51" s="64"/>
      <c r="AEM51" s="64"/>
      <c r="AEN51" s="64"/>
      <c r="AEO51" s="64"/>
      <c r="AEP51" s="64"/>
      <c r="AEQ51" s="64"/>
      <c r="AER51" s="64"/>
      <c r="AES51" s="64"/>
      <c r="AET51" s="64"/>
      <c r="AEU51" s="64"/>
      <c r="AEV51" s="64"/>
      <c r="AEW51" s="64"/>
      <c r="AEX51" s="64"/>
      <c r="AEY51" s="64"/>
      <c r="AEZ51" s="64"/>
      <c r="AFA51" s="64"/>
      <c r="AFB51" s="64"/>
      <c r="AFC51" s="64"/>
      <c r="AFD51" s="64"/>
      <c r="AFE51" s="64"/>
      <c r="AFF51" s="64"/>
      <c r="AFG51" s="64"/>
      <c r="AFH51" s="64"/>
      <c r="AFI51" s="64"/>
      <c r="AFJ51" s="64"/>
      <c r="AFK51" s="64"/>
      <c r="AFL51" s="64"/>
      <c r="AFM51" s="64"/>
      <c r="AFN51" s="64"/>
      <c r="AFO51" s="64"/>
      <c r="AFP51" s="64"/>
      <c r="AFQ51" s="64"/>
      <c r="AFR51" s="64"/>
      <c r="AFS51" s="64"/>
      <c r="AFT51" s="64"/>
      <c r="AFU51" s="64"/>
      <c r="AFV51" s="64"/>
      <c r="AFW51" s="64"/>
      <c r="AFX51" s="64"/>
      <c r="AFY51" s="64"/>
      <c r="AFZ51" s="64"/>
      <c r="AGA51" s="64"/>
      <c r="AGB51" s="64"/>
      <c r="AGC51" s="64"/>
      <c r="AGD51" s="64"/>
      <c r="AGE51" s="64"/>
      <c r="AGF51" s="64"/>
      <c r="AGG51" s="64"/>
      <c r="AGH51" s="64"/>
      <c r="AGI51" s="64"/>
      <c r="AGJ51" s="64"/>
      <c r="AGK51" s="64"/>
      <c r="AGL51" s="64"/>
      <c r="AGM51" s="64"/>
      <c r="AGN51" s="64"/>
      <c r="AGO51" s="64"/>
      <c r="AGP51" s="64"/>
      <c r="AGQ51" s="64"/>
      <c r="AGR51" s="64"/>
      <c r="AGS51" s="64"/>
      <c r="AGT51" s="64"/>
      <c r="AGU51" s="64"/>
      <c r="AGV51" s="64"/>
      <c r="AGW51" s="64"/>
      <c r="AGX51" s="64"/>
      <c r="AGY51" s="64"/>
      <c r="AGZ51" s="64"/>
      <c r="AHA51" s="64"/>
      <c r="AHB51" s="64"/>
      <c r="AHC51" s="64"/>
      <c r="AHD51" s="64"/>
      <c r="AHE51" s="64"/>
      <c r="AHF51" s="64"/>
      <c r="AHG51" s="64"/>
      <c r="AHH51" s="64"/>
      <c r="AHI51" s="64"/>
      <c r="AHJ51" s="64"/>
      <c r="AHK51" s="64"/>
      <c r="AHL51" s="64"/>
      <c r="AHM51" s="64"/>
      <c r="AHN51" s="64"/>
      <c r="AHO51" s="64"/>
      <c r="AHP51" s="64"/>
      <c r="AHQ51" s="64"/>
      <c r="AHR51" s="64"/>
      <c r="AHS51" s="64"/>
      <c r="AHT51" s="64"/>
      <c r="AHU51" s="64"/>
      <c r="AHV51" s="64"/>
      <c r="AHW51" s="64"/>
      <c r="AHX51" s="64"/>
      <c r="AHY51" s="64"/>
      <c r="AHZ51" s="64"/>
      <c r="AIA51" s="64"/>
      <c r="AIB51" s="64"/>
      <c r="AIC51" s="64"/>
      <c r="AID51" s="64"/>
      <c r="AIE51" s="64"/>
      <c r="AIF51" s="64"/>
      <c r="AIG51" s="64"/>
      <c r="AIH51" s="64"/>
      <c r="AII51" s="64"/>
      <c r="AIJ51" s="64"/>
      <c r="AIK51" s="64"/>
      <c r="AIL51" s="64"/>
      <c r="AIM51" s="64"/>
      <c r="AIN51" s="64"/>
      <c r="AIO51" s="64"/>
      <c r="AIP51" s="64"/>
      <c r="AIQ51" s="64"/>
      <c r="AIR51" s="64"/>
      <c r="AIS51" s="64"/>
      <c r="AIT51" s="64"/>
      <c r="AIU51" s="64"/>
      <c r="AIV51" s="64"/>
      <c r="AIW51" s="64"/>
      <c r="AIX51" s="64"/>
      <c r="AIY51" s="64"/>
      <c r="AIZ51" s="64"/>
      <c r="AJA51" s="64"/>
      <c r="AJB51" s="64"/>
      <c r="AJC51" s="64"/>
      <c r="AJD51" s="64"/>
      <c r="AJE51" s="64"/>
      <c r="AJF51" s="64"/>
      <c r="AJG51" s="64"/>
      <c r="AJH51" s="64"/>
      <c r="AJI51" s="64"/>
      <c r="AJJ51" s="64"/>
      <c r="AJK51" s="64"/>
      <c r="AJL51" s="64"/>
      <c r="AJM51" s="64"/>
      <c r="AJN51" s="64"/>
      <c r="AJO51" s="64"/>
      <c r="AJP51" s="64"/>
      <c r="AJQ51" s="64"/>
      <c r="AJR51" s="64"/>
      <c r="AJS51" s="64"/>
      <c r="AJT51" s="64"/>
      <c r="AJU51" s="64"/>
      <c r="AJV51" s="64"/>
      <c r="AJW51" s="64"/>
      <c r="AJX51" s="64"/>
      <c r="AJY51" s="64"/>
      <c r="AJZ51" s="64"/>
      <c r="AKA51" s="64"/>
      <c r="AKB51" s="64"/>
      <c r="AKC51" s="64"/>
      <c r="AKD51" s="64"/>
      <c r="AKE51" s="64"/>
      <c r="AKF51" s="64"/>
      <c r="AKG51" s="64"/>
      <c r="AKH51" s="64"/>
      <c r="AKI51" s="64"/>
      <c r="AKJ51" s="64"/>
      <c r="AKK51" s="64"/>
      <c r="AKL51" s="64"/>
      <c r="AKM51" s="64"/>
      <c r="AKN51" s="64"/>
      <c r="AKO51" s="64"/>
      <c r="AKP51" s="64"/>
      <c r="AKQ51" s="64"/>
      <c r="AKR51" s="64"/>
      <c r="AKS51" s="64"/>
      <c r="AKT51" s="64"/>
      <c r="AKU51" s="64"/>
      <c r="AKV51" s="64"/>
      <c r="AKW51" s="64"/>
      <c r="AKX51" s="64"/>
      <c r="AKY51" s="64"/>
      <c r="AKZ51" s="64"/>
      <c r="ALA51" s="64"/>
      <c r="ALB51" s="64"/>
      <c r="ALC51" s="64"/>
      <c r="ALD51" s="64"/>
      <c r="ALE51" s="64"/>
      <c r="ALF51" s="64"/>
      <c r="ALG51" s="64"/>
      <c r="ALH51" s="64"/>
      <c r="ALI51" s="64"/>
      <c r="ALJ51" s="64"/>
      <c r="ALK51" s="64"/>
      <c r="ALL51" s="64"/>
      <c r="ALM51" s="64"/>
      <c r="ALN51" s="64"/>
      <c r="ALO51" s="64"/>
      <c r="ALP51" s="64"/>
      <c r="ALQ51" s="64"/>
      <c r="ALR51" s="64"/>
      <c r="ALS51" s="64"/>
      <c r="ALT51" s="64"/>
      <c r="ALU51" s="64"/>
      <c r="ALV51" s="64"/>
      <c r="ALW51" s="64"/>
      <c r="ALX51" s="64"/>
      <c r="ALY51" s="64"/>
      <c r="ALZ51" s="64"/>
      <c r="AMA51" s="64"/>
      <c r="AMB51" s="64"/>
      <c r="AMC51" s="64"/>
      <c r="AMD51" s="64"/>
      <c r="AME51" s="64"/>
      <c r="AMF51" s="64"/>
      <c r="AMG51" s="64"/>
      <c r="AMH51" s="64"/>
      <c r="AMI51" s="64"/>
      <c r="AMJ51" s="64"/>
      <c r="AMK51" s="64"/>
      <c r="AML51" s="64"/>
      <c r="AMM51" s="64"/>
      <c r="AMN51" s="64"/>
      <c r="AMO51" s="64"/>
      <c r="AMP51" s="64"/>
      <c r="AMQ51" s="64"/>
      <c r="AMR51" s="64"/>
      <c r="AMS51" s="64"/>
      <c r="AMT51" s="64"/>
      <c r="AMU51" s="64"/>
      <c r="AMV51" s="64"/>
      <c r="AMW51" s="64"/>
      <c r="AMX51" s="64"/>
      <c r="AMY51" s="64"/>
      <c r="AMZ51" s="64"/>
      <c r="ANA51" s="64"/>
      <c r="ANB51" s="64"/>
      <c r="ANC51" s="64"/>
      <c r="AND51" s="64"/>
      <c r="ANE51" s="64"/>
      <c r="ANF51" s="64"/>
      <c r="ANG51" s="64"/>
      <c r="ANH51" s="64"/>
      <c r="ANI51" s="64"/>
      <c r="ANJ51" s="64"/>
      <c r="ANK51" s="64"/>
      <c r="ANL51" s="64"/>
      <c r="ANM51" s="64"/>
      <c r="ANN51" s="64"/>
      <c r="ANO51" s="64"/>
      <c r="ANP51" s="64"/>
      <c r="ANQ51" s="64"/>
      <c r="ANR51" s="64"/>
      <c r="ANS51" s="64"/>
      <c r="ANT51" s="64"/>
      <c r="ANU51" s="64"/>
      <c r="ANV51" s="64"/>
      <c r="ANW51" s="64"/>
      <c r="ANX51" s="64"/>
      <c r="ANY51" s="64"/>
      <c r="ANZ51" s="64"/>
      <c r="AOA51" s="64"/>
      <c r="AOB51" s="64"/>
      <c r="AOC51" s="64"/>
      <c r="AOD51" s="64"/>
      <c r="AOE51" s="64"/>
      <c r="AOF51" s="64"/>
      <c r="AOG51" s="64"/>
      <c r="AOH51" s="64"/>
      <c r="AOI51" s="64"/>
      <c r="AOJ51" s="64"/>
      <c r="AOK51" s="64"/>
      <c r="AOL51" s="64"/>
      <c r="AOM51" s="64"/>
      <c r="AON51" s="64"/>
      <c r="AOO51" s="64"/>
      <c r="AOP51" s="64"/>
      <c r="AOQ51" s="64"/>
      <c r="AOR51" s="64"/>
      <c r="AOS51" s="64"/>
      <c r="AOT51" s="64"/>
      <c r="AOU51" s="64"/>
      <c r="AOV51" s="64"/>
      <c r="AOW51" s="64"/>
      <c r="AOX51" s="64"/>
      <c r="AOY51" s="64"/>
      <c r="AOZ51" s="64"/>
      <c r="APA51" s="64"/>
      <c r="APB51" s="64"/>
      <c r="APC51" s="64"/>
      <c r="APD51" s="64"/>
      <c r="APE51" s="64"/>
      <c r="APF51" s="64"/>
      <c r="APG51" s="64"/>
      <c r="APH51" s="64"/>
      <c r="API51" s="64"/>
      <c r="APJ51" s="64"/>
      <c r="APK51" s="64"/>
      <c r="APL51" s="64"/>
      <c r="APM51" s="64"/>
      <c r="APN51" s="64"/>
      <c r="APO51" s="64"/>
      <c r="APP51" s="64"/>
      <c r="APQ51" s="64"/>
      <c r="APR51" s="64"/>
      <c r="APS51" s="64"/>
      <c r="APT51" s="64"/>
      <c r="APU51" s="64"/>
      <c r="APV51" s="64"/>
      <c r="APW51" s="64"/>
      <c r="APX51" s="64"/>
      <c r="APY51" s="64"/>
      <c r="APZ51" s="64"/>
      <c r="AQA51" s="64"/>
      <c r="AQB51" s="64"/>
      <c r="AQC51" s="64"/>
      <c r="AQD51" s="64"/>
      <c r="AQE51" s="64"/>
      <c r="AQF51" s="64"/>
      <c r="AQG51" s="64"/>
      <c r="AQH51" s="64"/>
      <c r="AQI51" s="64"/>
      <c r="AQJ51" s="64"/>
      <c r="AQK51" s="64"/>
      <c r="AQL51" s="64"/>
      <c r="AQM51" s="64"/>
      <c r="AQN51" s="64"/>
      <c r="AQO51" s="64"/>
      <c r="AQP51" s="64"/>
      <c r="AQQ51" s="64"/>
      <c r="AQR51" s="64"/>
      <c r="AQS51" s="64"/>
      <c r="AQT51" s="64"/>
      <c r="AQU51" s="64"/>
      <c r="AQV51" s="64"/>
      <c r="AQW51" s="64"/>
      <c r="AQX51" s="64"/>
      <c r="AQY51" s="64"/>
      <c r="AQZ51" s="64"/>
      <c r="ARA51" s="64"/>
      <c r="ARB51" s="64"/>
      <c r="ARC51" s="64"/>
      <c r="ARD51" s="64"/>
      <c r="ARE51" s="64"/>
      <c r="ARF51" s="64"/>
      <c r="ARG51" s="64"/>
      <c r="ARH51" s="64"/>
      <c r="ARI51" s="64"/>
      <c r="ARJ51" s="64"/>
      <c r="ARK51" s="64"/>
      <c r="ARL51" s="64"/>
      <c r="ARM51" s="64"/>
      <c r="ARN51" s="64"/>
      <c r="ARO51" s="64"/>
      <c r="ARP51" s="64"/>
      <c r="ARQ51" s="64"/>
      <c r="ARR51" s="64"/>
      <c r="ARS51" s="64"/>
      <c r="ART51" s="64"/>
      <c r="ARU51" s="64"/>
      <c r="ARV51" s="64"/>
      <c r="ARW51" s="64"/>
      <c r="ARX51" s="64"/>
      <c r="ARY51" s="64"/>
      <c r="ARZ51" s="64"/>
      <c r="ASA51" s="64"/>
      <c r="ASB51" s="64"/>
      <c r="ASC51" s="64"/>
      <c r="ASD51" s="64"/>
      <c r="ASE51" s="64"/>
      <c r="ASF51" s="64"/>
      <c r="ASG51" s="64"/>
      <c r="ASH51" s="64"/>
      <c r="ASI51" s="64"/>
      <c r="ASJ51" s="64"/>
      <c r="ASK51" s="64"/>
      <c r="ASL51" s="64"/>
      <c r="ASM51" s="64"/>
      <c r="ASN51" s="64"/>
      <c r="ASO51" s="64"/>
      <c r="ASP51" s="64"/>
      <c r="ASQ51" s="64"/>
      <c r="ASR51" s="64"/>
      <c r="ASS51" s="64"/>
      <c r="AST51" s="64"/>
      <c r="ASU51" s="64"/>
      <c r="ASV51" s="64"/>
      <c r="ASW51" s="64"/>
      <c r="ASX51" s="64"/>
      <c r="ASY51" s="64"/>
      <c r="ASZ51" s="64"/>
      <c r="ATA51" s="64"/>
      <c r="ATB51" s="64"/>
      <c r="ATC51" s="64"/>
      <c r="ATD51" s="64"/>
      <c r="ATE51" s="64"/>
      <c r="ATF51" s="64"/>
      <c r="ATG51" s="64"/>
      <c r="ATH51" s="64"/>
      <c r="ATI51" s="64"/>
      <c r="ATJ51" s="64"/>
      <c r="ATK51" s="64"/>
      <c r="ATL51" s="64"/>
      <c r="ATM51" s="64"/>
      <c r="ATN51" s="64"/>
      <c r="ATO51" s="64"/>
      <c r="ATP51" s="64"/>
      <c r="ATQ51" s="64"/>
      <c r="ATR51" s="64"/>
      <c r="ATS51" s="64"/>
      <c r="ATT51" s="64"/>
      <c r="ATU51" s="64"/>
      <c r="ATV51" s="64"/>
      <c r="ATW51" s="64"/>
      <c r="ATX51" s="64"/>
      <c r="ATY51" s="64"/>
      <c r="ATZ51" s="64"/>
      <c r="AUA51" s="64"/>
      <c r="AUB51" s="64"/>
      <c r="AUC51" s="64"/>
      <c r="AUD51" s="64"/>
      <c r="AUE51" s="64"/>
      <c r="AUF51" s="64"/>
      <c r="AUG51" s="64"/>
      <c r="AUH51" s="64"/>
      <c r="AUI51" s="64"/>
      <c r="AUJ51" s="64"/>
      <c r="AUK51" s="64"/>
      <c r="AUL51" s="64"/>
      <c r="AUM51" s="64"/>
      <c r="AUN51" s="64"/>
      <c r="AUO51" s="64"/>
      <c r="AUP51" s="64"/>
      <c r="AUQ51" s="64"/>
      <c r="AUR51" s="64"/>
      <c r="AUS51" s="64"/>
      <c r="AUT51" s="64"/>
      <c r="AUU51" s="64"/>
      <c r="AUV51" s="64"/>
      <c r="AUW51" s="64"/>
      <c r="AUX51" s="64"/>
      <c r="AUY51" s="64"/>
      <c r="AUZ51" s="64"/>
      <c r="AVA51" s="64"/>
      <c r="AVB51" s="64"/>
      <c r="AVC51" s="64"/>
      <c r="AVD51" s="64"/>
      <c r="AVE51" s="64"/>
      <c r="AVF51" s="64"/>
      <c r="AVG51" s="64"/>
      <c r="AVH51" s="64"/>
      <c r="AVI51" s="64"/>
      <c r="AVJ51" s="64"/>
      <c r="AVK51" s="64"/>
      <c r="AVL51" s="64"/>
      <c r="AVM51" s="64"/>
      <c r="AVN51" s="64"/>
      <c r="AVO51" s="64"/>
      <c r="AVP51" s="64"/>
      <c r="AVQ51" s="64"/>
      <c r="AVR51" s="64"/>
      <c r="AVS51" s="64"/>
      <c r="AVT51" s="64"/>
      <c r="AVU51" s="64"/>
      <c r="AVV51" s="64"/>
      <c r="AVW51" s="64"/>
      <c r="AVX51" s="64"/>
      <c r="AVY51" s="64"/>
      <c r="AVZ51" s="64"/>
      <c r="AWA51" s="64"/>
      <c r="AWB51" s="64"/>
      <c r="AWC51" s="64"/>
      <c r="AWD51" s="64"/>
      <c r="AWE51" s="64"/>
      <c r="AWF51" s="64"/>
      <c r="AWG51" s="64"/>
      <c r="AWH51" s="64"/>
      <c r="AWI51" s="64"/>
      <c r="AWJ51" s="64"/>
      <c r="AWK51" s="64"/>
      <c r="AWL51" s="64"/>
      <c r="AWM51" s="64"/>
      <c r="AWN51" s="64"/>
      <c r="AWO51" s="64"/>
      <c r="AWP51" s="64"/>
      <c r="AWQ51" s="64"/>
      <c r="AWR51" s="64"/>
      <c r="AWS51" s="64"/>
      <c r="AWT51" s="64"/>
      <c r="AWU51" s="64"/>
      <c r="AWV51" s="64"/>
      <c r="AWW51" s="64"/>
      <c r="AWX51" s="64"/>
      <c r="AWY51" s="64"/>
      <c r="AWZ51" s="64"/>
      <c r="AXA51" s="64"/>
      <c r="AXB51" s="64"/>
      <c r="AXC51" s="64"/>
      <c r="AXD51" s="64"/>
      <c r="AXE51" s="64"/>
      <c r="AXF51" s="64"/>
      <c r="AXG51" s="64"/>
      <c r="AXH51" s="64"/>
      <c r="AXI51" s="64"/>
      <c r="AXJ51" s="64"/>
      <c r="AXK51" s="64"/>
      <c r="AXL51" s="64"/>
      <c r="AXM51" s="64"/>
      <c r="AXN51" s="64"/>
      <c r="AXO51" s="64"/>
      <c r="AXP51" s="64"/>
      <c r="AXQ51" s="64"/>
      <c r="AXR51" s="64"/>
      <c r="AXS51" s="64"/>
      <c r="AXT51" s="64"/>
      <c r="AXU51" s="64"/>
      <c r="AXV51" s="64"/>
      <c r="AXW51" s="64"/>
      <c r="AXX51" s="64"/>
      <c r="AXY51" s="64"/>
      <c r="AXZ51" s="64"/>
      <c r="AYA51" s="64"/>
      <c r="AYB51" s="64"/>
      <c r="AYC51" s="64"/>
      <c r="AYD51" s="64"/>
      <c r="AYE51" s="64"/>
      <c r="AYF51" s="64"/>
      <c r="AYG51" s="64"/>
      <c r="AYH51" s="64"/>
      <c r="AYI51" s="64"/>
      <c r="AYJ51" s="64"/>
      <c r="AYK51" s="64"/>
      <c r="AYL51" s="64"/>
      <c r="AYM51" s="64"/>
      <c r="AYN51" s="64"/>
      <c r="AYO51" s="64"/>
      <c r="AYP51" s="64"/>
      <c r="AYQ51" s="64"/>
      <c r="AYR51" s="64"/>
      <c r="AYS51" s="64"/>
      <c r="AYT51" s="64"/>
      <c r="AYU51" s="64"/>
      <c r="AYV51" s="64"/>
      <c r="AYW51" s="64"/>
      <c r="AYX51" s="64"/>
      <c r="AYY51" s="64"/>
      <c r="AYZ51" s="64"/>
      <c r="AZA51" s="64"/>
      <c r="AZB51" s="64"/>
      <c r="AZC51" s="64"/>
      <c r="AZD51" s="64"/>
      <c r="AZE51" s="64"/>
      <c r="AZF51" s="64"/>
      <c r="AZG51" s="64"/>
      <c r="AZH51" s="64"/>
      <c r="AZI51" s="64"/>
      <c r="AZJ51" s="64"/>
      <c r="AZK51" s="64"/>
      <c r="AZL51" s="64"/>
      <c r="AZM51" s="64"/>
      <c r="AZN51" s="64"/>
      <c r="AZO51" s="64"/>
      <c r="AZP51" s="64"/>
      <c r="AZQ51" s="64"/>
      <c r="AZR51" s="64"/>
      <c r="AZS51" s="64"/>
      <c r="AZT51" s="64"/>
      <c r="AZU51" s="64"/>
      <c r="AZV51" s="64"/>
      <c r="AZW51" s="64"/>
      <c r="AZX51" s="64"/>
      <c r="AZY51" s="64"/>
      <c r="AZZ51" s="64"/>
      <c r="BAA51" s="64"/>
      <c r="BAB51" s="64"/>
      <c r="BAC51" s="64"/>
      <c r="BAD51" s="64"/>
      <c r="BAE51" s="64"/>
      <c r="BAF51" s="64"/>
      <c r="BAG51" s="64"/>
      <c r="BAH51" s="64"/>
      <c r="BAI51" s="64"/>
      <c r="BAJ51" s="64"/>
      <c r="BAK51" s="64"/>
      <c r="BAL51" s="64"/>
      <c r="BAM51" s="64"/>
      <c r="BAN51" s="64"/>
      <c r="BAO51" s="64"/>
      <c r="BAP51" s="64"/>
      <c r="BAQ51" s="64"/>
      <c r="BAR51" s="64"/>
      <c r="BAS51" s="64"/>
      <c r="BAT51" s="64"/>
      <c r="BAU51" s="64"/>
      <c r="BAV51" s="64"/>
      <c r="BAW51" s="64"/>
      <c r="BAX51" s="64"/>
      <c r="BAY51" s="64"/>
      <c r="BAZ51" s="64"/>
      <c r="BBA51" s="64"/>
      <c r="BBB51" s="64"/>
      <c r="BBC51" s="64"/>
      <c r="BBD51" s="64"/>
      <c r="BBE51" s="64"/>
      <c r="BBF51" s="64"/>
      <c r="BBG51" s="64"/>
      <c r="BBH51" s="64"/>
      <c r="BBI51" s="64"/>
      <c r="BBJ51" s="64"/>
      <c r="BBK51" s="64"/>
      <c r="BBL51" s="64"/>
      <c r="BBM51" s="64"/>
      <c r="BBN51" s="64"/>
      <c r="BBO51" s="64"/>
      <c r="BBP51" s="64"/>
      <c r="BBQ51" s="64"/>
      <c r="BBR51" s="64"/>
      <c r="BBS51" s="64"/>
      <c r="BBT51" s="64"/>
      <c r="BBU51" s="64"/>
      <c r="BBV51" s="64"/>
      <c r="BBW51" s="64"/>
      <c r="BBX51" s="64"/>
      <c r="BBY51" s="64"/>
      <c r="BBZ51" s="64"/>
      <c r="BCA51" s="64"/>
      <c r="BCB51" s="64"/>
      <c r="BCC51" s="64"/>
      <c r="BCD51" s="64"/>
      <c r="BCE51" s="64"/>
      <c r="BCF51" s="64"/>
      <c r="BCG51" s="64"/>
      <c r="BCH51" s="64"/>
      <c r="BCI51" s="64"/>
      <c r="BCJ51" s="64"/>
      <c r="BCK51" s="64"/>
      <c r="BCL51" s="64"/>
      <c r="BCM51" s="64"/>
      <c r="BCN51" s="64"/>
      <c r="BCO51" s="64"/>
      <c r="BCP51" s="64"/>
      <c r="BCQ51" s="64"/>
      <c r="BCR51" s="64"/>
      <c r="BCS51" s="64"/>
      <c r="BCT51" s="64"/>
      <c r="BCU51" s="64"/>
      <c r="BCV51" s="64"/>
      <c r="BCW51" s="64"/>
      <c r="BCX51" s="64"/>
      <c r="BCY51" s="64"/>
      <c r="BCZ51" s="64"/>
      <c r="BDA51" s="64"/>
      <c r="BDB51" s="64"/>
      <c r="BDC51" s="64"/>
      <c r="BDD51" s="64"/>
      <c r="BDE51" s="64"/>
      <c r="BDF51" s="64"/>
      <c r="BDG51" s="64"/>
      <c r="BDH51" s="64"/>
      <c r="BDI51" s="64"/>
      <c r="BDJ51" s="64"/>
      <c r="BDK51" s="64"/>
      <c r="BDL51" s="64"/>
      <c r="BDM51" s="64"/>
      <c r="BDN51" s="64"/>
      <c r="BDO51" s="64"/>
      <c r="BDP51" s="64"/>
      <c r="BDQ51" s="64"/>
      <c r="BDR51" s="64"/>
      <c r="BDS51" s="64"/>
      <c r="BDT51" s="64"/>
      <c r="BDU51" s="64"/>
      <c r="BDV51" s="64"/>
      <c r="BDW51" s="64"/>
      <c r="BDX51" s="64"/>
      <c r="BDY51" s="64"/>
      <c r="BDZ51" s="64"/>
      <c r="BEA51" s="64"/>
      <c r="BEB51" s="64"/>
      <c r="BEC51" s="64"/>
      <c r="BED51" s="64"/>
      <c r="BEE51" s="64"/>
      <c r="BEF51" s="64"/>
      <c r="BEG51" s="64"/>
      <c r="BEH51" s="64"/>
      <c r="BEI51" s="64"/>
      <c r="BEJ51" s="64"/>
      <c r="BEK51" s="64"/>
      <c r="BEL51" s="64"/>
      <c r="BEM51" s="64"/>
      <c r="BEN51" s="64"/>
      <c r="BEO51" s="64"/>
      <c r="BEP51" s="64"/>
      <c r="BEQ51" s="64"/>
      <c r="BER51" s="64"/>
      <c r="BES51" s="64"/>
      <c r="BET51" s="64"/>
      <c r="BEU51" s="64"/>
      <c r="BEV51" s="64"/>
      <c r="BEW51" s="64"/>
      <c r="BEX51" s="64"/>
      <c r="BEY51" s="64"/>
      <c r="BEZ51" s="64"/>
      <c r="BFA51" s="64"/>
      <c r="BFB51" s="64"/>
      <c r="BFC51" s="64"/>
      <c r="BFD51" s="64"/>
      <c r="BFE51" s="64"/>
      <c r="BFF51" s="64"/>
      <c r="BFG51" s="64"/>
      <c r="BFH51" s="64"/>
      <c r="BFI51" s="64"/>
      <c r="BFJ51" s="64"/>
      <c r="BFK51" s="64"/>
      <c r="BFL51" s="64"/>
      <c r="BFM51" s="64"/>
      <c r="BFN51" s="64"/>
      <c r="BFO51" s="64"/>
      <c r="BFP51" s="64"/>
      <c r="BFQ51" s="64"/>
      <c r="BFR51" s="64"/>
      <c r="BFS51" s="64"/>
      <c r="BFT51" s="64"/>
      <c r="BFU51" s="64"/>
      <c r="BFV51" s="64"/>
      <c r="BFW51" s="64"/>
      <c r="BFX51" s="64"/>
      <c r="BFY51" s="64"/>
      <c r="BFZ51" s="64"/>
      <c r="BGA51" s="64"/>
      <c r="BGB51" s="64"/>
      <c r="BGC51" s="64"/>
      <c r="BGD51" s="64"/>
      <c r="BGE51" s="64"/>
      <c r="BGF51" s="64"/>
      <c r="BGG51" s="64"/>
      <c r="BGH51" s="64"/>
      <c r="BGI51" s="64"/>
      <c r="BGJ51" s="64"/>
      <c r="BGK51" s="64"/>
      <c r="BGL51" s="64"/>
      <c r="BGM51" s="64"/>
      <c r="BGN51" s="64"/>
      <c r="BGO51" s="64"/>
      <c r="BGP51" s="64"/>
      <c r="BGQ51" s="64"/>
      <c r="BGR51" s="64"/>
      <c r="BGS51" s="64"/>
      <c r="BGT51" s="64"/>
      <c r="BGU51" s="64"/>
      <c r="BGV51" s="64"/>
      <c r="BGW51" s="64"/>
      <c r="BGX51" s="64"/>
      <c r="BGY51" s="64"/>
      <c r="BGZ51" s="64"/>
      <c r="BHA51" s="64"/>
      <c r="BHB51" s="64"/>
      <c r="BHC51" s="64"/>
      <c r="BHD51" s="64"/>
      <c r="BHE51" s="64"/>
      <c r="BHF51" s="64"/>
      <c r="BHG51" s="64"/>
      <c r="BHH51" s="64"/>
      <c r="BHI51" s="64"/>
      <c r="BHJ51" s="64"/>
      <c r="BHK51" s="64"/>
      <c r="BHL51" s="64"/>
      <c r="BHM51" s="64"/>
      <c r="BHN51" s="64"/>
      <c r="BHO51" s="64"/>
      <c r="BHP51" s="64"/>
      <c r="BHQ51" s="64"/>
      <c r="BHR51" s="64"/>
      <c r="BHS51" s="64"/>
      <c r="BHT51" s="64"/>
      <c r="BHU51" s="64"/>
      <c r="BHV51" s="64"/>
      <c r="BHW51" s="64"/>
      <c r="BHX51" s="64"/>
      <c r="BHY51" s="64"/>
      <c r="BHZ51" s="64"/>
      <c r="BIA51" s="64"/>
      <c r="BIB51" s="64"/>
      <c r="BIC51" s="64"/>
      <c r="BID51" s="64"/>
      <c r="BIE51" s="64"/>
      <c r="BIF51" s="64"/>
      <c r="BIG51" s="64"/>
      <c r="BIH51" s="64"/>
      <c r="BII51" s="64"/>
      <c r="BIJ51" s="64"/>
      <c r="BIK51" s="64"/>
      <c r="BIL51" s="64"/>
      <c r="BIM51" s="64"/>
      <c r="BIN51" s="64"/>
      <c r="BIO51" s="64"/>
      <c r="BIP51" s="64"/>
      <c r="BIQ51" s="64"/>
      <c r="BIR51" s="64"/>
      <c r="BIS51" s="64"/>
      <c r="BIT51" s="64"/>
      <c r="BIU51" s="64"/>
      <c r="BIV51" s="64"/>
      <c r="BIW51" s="64"/>
      <c r="BIX51" s="64"/>
      <c r="BIY51" s="64"/>
      <c r="BIZ51" s="64"/>
      <c r="BJA51" s="64"/>
      <c r="BJB51" s="64"/>
      <c r="BJC51" s="64"/>
      <c r="BJD51" s="64"/>
      <c r="BJE51" s="64"/>
      <c r="BJF51" s="64"/>
      <c r="BJG51" s="64"/>
      <c r="BJH51" s="64"/>
      <c r="BJI51" s="64"/>
      <c r="BJJ51" s="64"/>
      <c r="BJK51" s="64"/>
      <c r="BJL51" s="64"/>
      <c r="BJM51" s="64"/>
      <c r="BJN51" s="64"/>
      <c r="BJO51" s="64"/>
      <c r="BJP51" s="64"/>
      <c r="BJQ51" s="64"/>
      <c r="BJR51" s="64"/>
      <c r="BJS51" s="64"/>
      <c r="BJT51" s="64"/>
      <c r="BJU51" s="64"/>
      <c r="BJV51" s="64"/>
      <c r="BJW51" s="64"/>
      <c r="BJX51" s="64"/>
      <c r="BJY51" s="64"/>
      <c r="BJZ51" s="64"/>
      <c r="BKA51" s="64"/>
      <c r="BKB51" s="64"/>
      <c r="BKC51" s="64"/>
      <c r="BKD51" s="64"/>
      <c r="BKE51" s="64"/>
      <c r="BKF51" s="64"/>
      <c r="BKG51" s="64"/>
      <c r="BKH51" s="64"/>
      <c r="BKI51" s="64"/>
      <c r="BKJ51" s="64"/>
      <c r="BKK51" s="64"/>
      <c r="BKL51" s="64"/>
      <c r="BKM51" s="64"/>
      <c r="BKN51" s="64"/>
      <c r="BKO51" s="64"/>
      <c r="BKP51" s="64"/>
      <c r="BKQ51" s="64"/>
      <c r="BKR51" s="64"/>
      <c r="BKS51" s="64"/>
      <c r="BKT51" s="64"/>
      <c r="BKU51" s="64"/>
      <c r="BKV51" s="64"/>
      <c r="BKW51" s="64"/>
      <c r="BKX51" s="64"/>
      <c r="BKY51" s="64"/>
      <c r="BKZ51" s="64"/>
      <c r="BLA51" s="64"/>
      <c r="BLB51" s="64"/>
      <c r="BLC51" s="64"/>
      <c r="BLD51" s="64"/>
      <c r="BLE51" s="64"/>
      <c r="BLF51" s="64"/>
      <c r="BLG51" s="64"/>
      <c r="BLH51" s="64"/>
      <c r="BLI51" s="64"/>
      <c r="BLJ51" s="64"/>
      <c r="BLK51" s="64"/>
      <c r="BLL51" s="64"/>
      <c r="BLM51" s="64"/>
      <c r="BLN51" s="64"/>
      <c r="BLO51" s="64"/>
      <c r="BLP51" s="64"/>
      <c r="BLQ51" s="64"/>
      <c r="BLR51" s="64"/>
      <c r="BLS51" s="64"/>
      <c r="BLT51" s="64"/>
      <c r="BLU51" s="64"/>
      <c r="BLV51" s="64"/>
      <c r="BLW51" s="64"/>
      <c r="BLX51" s="64"/>
      <c r="BLY51" s="64"/>
      <c r="BLZ51" s="64"/>
      <c r="BMA51" s="64"/>
      <c r="BMB51" s="64"/>
      <c r="BMC51" s="64"/>
      <c r="BMD51" s="64"/>
      <c r="BME51" s="64"/>
      <c r="BMF51" s="64"/>
      <c r="BMG51" s="64"/>
      <c r="BMH51" s="64"/>
      <c r="BMI51" s="64"/>
      <c r="BMJ51" s="64"/>
      <c r="BMK51" s="64"/>
      <c r="BML51" s="64"/>
      <c r="BMM51" s="64"/>
      <c r="BMN51" s="64"/>
      <c r="BMO51" s="64"/>
      <c r="BMP51" s="64"/>
      <c r="BMQ51" s="64"/>
      <c r="BMR51" s="64"/>
      <c r="BMS51" s="64"/>
      <c r="BMT51" s="64"/>
      <c r="BMU51" s="64"/>
      <c r="BMV51" s="64"/>
      <c r="BMW51" s="64"/>
      <c r="BMX51" s="64"/>
      <c r="BMY51" s="64"/>
      <c r="BMZ51" s="64"/>
      <c r="BNA51" s="64"/>
      <c r="BNB51" s="64"/>
      <c r="BNC51" s="64"/>
      <c r="BND51" s="64"/>
      <c r="BNE51" s="64"/>
      <c r="BNF51" s="64"/>
      <c r="BNG51" s="64"/>
      <c r="BNH51" s="64"/>
      <c r="BNI51" s="64"/>
      <c r="BNJ51" s="64"/>
      <c r="BNK51" s="64"/>
      <c r="BNL51" s="64"/>
      <c r="BNM51" s="64"/>
      <c r="BNN51" s="64"/>
      <c r="BNO51" s="64"/>
      <c r="BNP51" s="64"/>
      <c r="BNQ51" s="64"/>
      <c r="BNR51" s="64"/>
      <c r="BNS51" s="64"/>
      <c r="BNT51" s="64"/>
      <c r="BNU51" s="64"/>
      <c r="BNV51" s="64"/>
      <c r="BNW51" s="64"/>
      <c r="BNX51" s="64"/>
      <c r="BNY51" s="64"/>
      <c r="BNZ51" s="64"/>
      <c r="BOA51" s="64"/>
      <c r="BOB51" s="64"/>
      <c r="BOC51" s="64"/>
      <c r="BOD51" s="64"/>
      <c r="BOE51" s="64"/>
      <c r="BOF51" s="64"/>
      <c r="BOG51" s="64"/>
      <c r="BOH51" s="64"/>
      <c r="BOI51" s="64"/>
      <c r="BOJ51" s="64"/>
      <c r="BOK51" s="64"/>
      <c r="BOL51" s="64"/>
      <c r="BOM51" s="64"/>
      <c r="BON51" s="64"/>
      <c r="BOO51" s="64"/>
      <c r="BOP51" s="64"/>
      <c r="BOQ51" s="64"/>
      <c r="BOR51" s="64"/>
      <c r="BOS51" s="64"/>
      <c r="BOT51" s="64"/>
      <c r="BOU51" s="64"/>
      <c r="BOV51" s="64"/>
      <c r="BOW51" s="64"/>
      <c r="BOX51" s="64"/>
      <c r="BOY51" s="64"/>
      <c r="BOZ51" s="64"/>
      <c r="BPA51" s="64"/>
      <c r="BPB51" s="64"/>
      <c r="BPC51" s="64"/>
      <c r="BPD51" s="64"/>
      <c r="BPE51" s="64"/>
      <c r="BPF51" s="64"/>
      <c r="BPG51" s="64"/>
      <c r="BPH51" s="64"/>
      <c r="BPI51" s="64"/>
      <c r="BPJ51" s="64"/>
      <c r="BPK51" s="64"/>
      <c r="BPL51" s="64"/>
      <c r="BPM51" s="64"/>
      <c r="BPN51" s="64"/>
      <c r="BPO51" s="64"/>
      <c r="BPP51" s="64"/>
      <c r="BPQ51" s="64"/>
      <c r="BPR51" s="64"/>
      <c r="BPS51" s="64"/>
      <c r="BPT51" s="64"/>
      <c r="BPU51" s="64"/>
      <c r="BPV51" s="64"/>
      <c r="BPW51" s="64"/>
      <c r="BPX51" s="64"/>
      <c r="BPY51" s="64"/>
      <c r="BPZ51" s="64"/>
      <c r="BQA51" s="64"/>
      <c r="BQB51" s="64"/>
      <c r="BQC51" s="64"/>
      <c r="BQD51" s="64"/>
      <c r="BQE51" s="64"/>
      <c r="BQF51" s="64"/>
      <c r="BQG51" s="64"/>
      <c r="BQH51" s="64"/>
      <c r="BQI51" s="64"/>
      <c r="BQJ51" s="64"/>
      <c r="BQK51" s="64"/>
      <c r="BQL51" s="64"/>
      <c r="BQM51" s="64"/>
      <c r="BQN51" s="64"/>
      <c r="BQO51" s="64"/>
      <c r="BQP51" s="64"/>
      <c r="BQQ51" s="64"/>
      <c r="BQR51" s="64"/>
      <c r="BQS51" s="64"/>
      <c r="BQT51" s="64"/>
      <c r="BQU51" s="64"/>
      <c r="BQV51" s="64"/>
      <c r="BQW51" s="64"/>
      <c r="BQX51" s="64"/>
      <c r="BQY51" s="64"/>
      <c r="BQZ51" s="64"/>
      <c r="BRA51" s="64"/>
      <c r="BRB51" s="64"/>
      <c r="BRC51" s="64"/>
      <c r="BRD51" s="64"/>
      <c r="BRE51" s="64"/>
      <c r="BRF51" s="64"/>
      <c r="BRG51" s="64"/>
      <c r="BRH51" s="64"/>
      <c r="BRI51" s="64"/>
      <c r="BRJ51" s="64"/>
      <c r="BRK51" s="64"/>
      <c r="BRL51" s="64"/>
      <c r="BRM51" s="64"/>
      <c r="BRN51" s="64"/>
      <c r="BRO51" s="64"/>
      <c r="BRP51" s="64"/>
      <c r="BRQ51" s="64"/>
      <c r="BRR51" s="64"/>
      <c r="BRS51" s="64"/>
      <c r="BRT51" s="64"/>
      <c r="BRU51" s="64"/>
      <c r="BRV51" s="64"/>
      <c r="BRW51" s="64"/>
      <c r="BRX51" s="64"/>
      <c r="BRY51" s="64"/>
      <c r="BRZ51" s="64"/>
      <c r="BSA51" s="64"/>
      <c r="BSB51" s="64"/>
      <c r="BSC51" s="64"/>
      <c r="BSD51" s="64"/>
      <c r="BSE51" s="64"/>
      <c r="BSF51" s="64"/>
      <c r="BSG51" s="64"/>
      <c r="BSH51" s="64"/>
      <c r="BSI51" s="64"/>
      <c r="BSJ51" s="64"/>
      <c r="BSK51" s="64"/>
      <c r="BSL51" s="64"/>
      <c r="BSM51" s="64"/>
      <c r="BSN51" s="64"/>
      <c r="BSO51" s="64"/>
      <c r="BSP51" s="64"/>
      <c r="BSQ51" s="64"/>
      <c r="BSR51" s="64"/>
      <c r="BSS51" s="64"/>
      <c r="BST51" s="64"/>
      <c r="BSU51" s="64"/>
      <c r="BSV51" s="64"/>
      <c r="BSW51" s="64"/>
      <c r="BSX51" s="64"/>
      <c r="BSY51" s="64"/>
      <c r="BSZ51" s="64"/>
      <c r="BTA51" s="64"/>
      <c r="BTB51" s="64"/>
      <c r="BTC51" s="64"/>
      <c r="BTD51" s="64"/>
      <c r="BTE51" s="64"/>
      <c r="BTF51" s="64"/>
      <c r="BTG51" s="64"/>
      <c r="BTH51" s="64"/>
      <c r="BTI51" s="64"/>
      <c r="BTJ51" s="64"/>
      <c r="BTK51" s="64"/>
      <c r="BTL51" s="64"/>
      <c r="BTM51" s="64"/>
      <c r="BTN51" s="64"/>
      <c r="BTO51" s="64"/>
      <c r="BTP51" s="64"/>
      <c r="BTQ51" s="64"/>
      <c r="BTR51" s="64"/>
      <c r="BTS51" s="64"/>
      <c r="BTT51" s="64"/>
      <c r="BTU51" s="64"/>
      <c r="BTV51" s="64"/>
      <c r="BTW51" s="64"/>
      <c r="BTX51" s="64"/>
      <c r="BTY51" s="64"/>
      <c r="BTZ51" s="64"/>
      <c r="BUA51" s="64"/>
      <c r="BUB51" s="64"/>
      <c r="BUC51" s="64"/>
      <c r="BUD51" s="64"/>
      <c r="BUE51" s="64"/>
      <c r="BUF51" s="64"/>
      <c r="BUG51" s="64"/>
      <c r="BUH51" s="64"/>
      <c r="BUI51" s="64"/>
      <c r="BUJ51" s="64"/>
      <c r="BUK51" s="64"/>
      <c r="BUL51" s="64"/>
      <c r="BUM51" s="64"/>
      <c r="BUN51" s="64"/>
      <c r="BUO51" s="64"/>
      <c r="BUP51" s="64"/>
      <c r="BUQ51" s="64"/>
      <c r="BUR51" s="64"/>
      <c r="BUS51" s="64"/>
      <c r="BUT51" s="64"/>
      <c r="BUU51" s="64"/>
      <c r="BUV51" s="64"/>
      <c r="BUW51" s="64"/>
      <c r="BUX51" s="64"/>
      <c r="BUY51" s="64"/>
      <c r="BUZ51" s="64"/>
      <c r="BVA51" s="64"/>
      <c r="BVB51" s="64"/>
      <c r="BVC51" s="64"/>
      <c r="BVD51" s="64"/>
      <c r="BVE51" s="64"/>
      <c r="BVF51" s="64"/>
      <c r="BVG51" s="64"/>
      <c r="BVH51" s="64"/>
      <c r="BVI51" s="64"/>
      <c r="BVJ51" s="64"/>
      <c r="BVK51" s="64"/>
      <c r="BVL51" s="64"/>
      <c r="BVM51" s="64"/>
      <c r="BVN51" s="64"/>
      <c r="BVO51" s="64"/>
      <c r="BVP51" s="64"/>
      <c r="BVQ51" s="64"/>
      <c r="BVR51" s="64"/>
      <c r="BVS51" s="64"/>
      <c r="BVT51" s="64"/>
      <c r="BVU51" s="64"/>
      <c r="BVV51" s="64"/>
      <c r="BVW51" s="64"/>
      <c r="BVX51" s="64"/>
      <c r="BVY51" s="64"/>
      <c r="BVZ51" s="64"/>
      <c r="BWA51" s="64"/>
      <c r="BWB51" s="64"/>
      <c r="BWC51" s="64"/>
      <c r="BWD51" s="64"/>
      <c r="BWE51" s="64"/>
      <c r="BWF51" s="64"/>
      <c r="BWG51" s="64"/>
      <c r="BWH51" s="64"/>
      <c r="BWI51" s="64"/>
      <c r="BWJ51" s="64"/>
      <c r="BWK51" s="64"/>
      <c r="BWL51" s="64"/>
      <c r="BWM51" s="64"/>
      <c r="BWN51" s="64"/>
      <c r="BWO51" s="64"/>
      <c r="BWP51" s="64"/>
      <c r="BWQ51" s="64"/>
      <c r="BWR51" s="64"/>
      <c r="BWS51" s="64"/>
      <c r="BWT51" s="64"/>
      <c r="BWU51" s="64"/>
      <c r="BWV51" s="64"/>
      <c r="BWW51" s="64"/>
      <c r="BWX51" s="64"/>
      <c r="BWY51" s="64"/>
      <c r="BWZ51" s="64"/>
      <c r="BXA51" s="64"/>
      <c r="BXB51" s="64"/>
      <c r="BXC51" s="64"/>
      <c r="BXD51" s="64"/>
      <c r="BXE51" s="64"/>
      <c r="BXF51" s="64"/>
      <c r="BXG51" s="64"/>
      <c r="BXH51" s="64"/>
      <c r="BXI51" s="64"/>
      <c r="BXJ51" s="64"/>
      <c r="BXK51" s="64"/>
      <c r="BXL51" s="64"/>
      <c r="BXM51" s="64"/>
      <c r="BXN51" s="64"/>
      <c r="BXO51" s="64"/>
      <c r="BXP51" s="64"/>
      <c r="BXQ51" s="64"/>
      <c r="BXR51" s="64"/>
      <c r="BXS51" s="64"/>
      <c r="BXT51" s="64"/>
      <c r="BXU51" s="64"/>
      <c r="BXV51" s="64"/>
      <c r="BXW51" s="64"/>
      <c r="BXX51" s="64"/>
      <c r="BXY51" s="64"/>
      <c r="BXZ51" s="64"/>
      <c r="BYA51" s="64"/>
      <c r="BYB51" s="64"/>
      <c r="BYC51" s="64"/>
      <c r="BYD51" s="64"/>
      <c r="BYE51" s="64"/>
      <c r="BYF51" s="64"/>
      <c r="BYG51" s="64"/>
      <c r="BYH51" s="64"/>
      <c r="BYI51" s="64"/>
      <c r="BYJ51" s="64"/>
      <c r="BYK51" s="64"/>
      <c r="BYL51" s="64"/>
      <c r="BYM51" s="64"/>
      <c r="BYN51" s="64"/>
      <c r="BYO51" s="64"/>
      <c r="BYP51" s="64"/>
      <c r="BYQ51" s="64"/>
      <c r="BYR51" s="64"/>
      <c r="BYS51" s="64"/>
      <c r="BYT51" s="64"/>
      <c r="BYU51" s="64"/>
      <c r="BYV51" s="64"/>
      <c r="BYW51" s="64"/>
      <c r="BYX51" s="64"/>
      <c r="BYY51" s="64"/>
      <c r="BYZ51" s="64"/>
      <c r="BZA51" s="64"/>
      <c r="BZB51" s="64"/>
      <c r="BZC51" s="64"/>
      <c r="BZD51" s="64"/>
      <c r="BZE51" s="64"/>
      <c r="BZF51" s="64"/>
      <c r="BZG51" s="64"/>
      <c r="BZH51" s="64"/>
      <c r="BZI51" s="64"/>
      <c r="BZJ51" s="64"/>
      <c r="BZK51" s="64"/>
      <c r="BZL51" s="64"/>
      <c r="BZM51" s="64"/>
      <c r="BZN51" s="64"/>
      <c r="BZO51" s="64"/>
      <c r="BZP51" s="64"/>
      <c r="BZQ51" s="64"/>
      <c r="BZR51" s="64"/>
      <c r="BZS51" s="64"/>
      <c r="BZT51" s="64"/>
      <c r="BZU51" s="64"/>
      <c r="BZV51" s="64"/>
      <c r="BZW51" s="64"/>
      <c r="BZX51" s="64"/>
      <c r="BZY51" s="64"/>
      <c r="BZZ51" s="64"/>
      <c r="CAA51" s="64"/>
      <c r="CAB51" s="64"/>
      <c r="CAC51" s="64"/>
      <c r="CAD51" s="64"/>
      <c r="CAE51" s="64"/>
      <c r="CAF51" s="64"/>
      <c r="CAG51" s="64"/>
      <c r="CAH51" s="64"/>
      <c r="CAI51" s="64"/>
      <c r="CAJ51" s="64"/>
      <c r="CAK51" s="64"/>
      <c r="CAL51" s="64"/>
      <c r="CAM51" s="64"/>
      <c r="CAN51" s="64"/>
      <c r="CAO51" s="64"/>
      <c r="CAP51" s="64"/>
      <c r="CAQ51" s="64"/>
      <c r="CAR51" s="64"/>
      <c r="CAS51" s="64"/>
      <c r="CAT51" s="64"/>
      <c r="CAU51" s="64"/>
      <c r="CAV51" s="64"/>
      <c r="CAW51" s="64"/>
      <c r="CAX51" s="64"/>
      <c r="CAY51" s="64"/>
      <c r="CAZ51" s="64"/>
      <c r="CBA51" s="64"/>
      <c r="CBB51" s="64"/>
      <c r="CBC51" s="64"/>
      <c r="CBD51" s="64"/>
      <c r="CBE51" s="64"/>
      <c r="CBF51" s="64"/>
      <c r="CBG51" s="64"/>
      <c r="CBH51" s="64"/>
      <c r="CBI51" s="64"/>
      <c r="CBJ51" s="64"/>
      <c r="CBK51" s="64"/>
      <c r="CBL51" s="64"/>
      <c r="CBM51" s="64"/>
      <c r="CBN51" s="64"/>
      <c r="CBO51" s="64"/>
      <c r="CBP51" s="64"/>
      <c r="CBQ51" s="64"/>
      <c r="CBR51" s="64"/>
      <c r="CBS51" s="64"/>
      <c r="CBT51" s="64"/>
      <c r="CBU51" s="64"/>
      <c r="CBV51" s="64"/>
      <c r="CBW51" s="64"/>
      <c r="CBX51" s="64"/>
      <c r="CBY51" s="64"/>
      <c r="CBZ51" s="64"/>
      <c r="CCA51" s="64"/>
      <c r="CCB51" s="64"/>
      <c r="CCC51" s="64"/>
      <c r="CCD51" s="64"/>
      <c r="CCE51" s="64"/>
      <c r="CCF51" s="64"/>
      <c r="CCG51" s="64"/>
      <c r="CCH51" s="64"/>
      <c r="CCI51" s="64"/>
      <c r="CCJ51" s="64"/>
      <c r="CCK51" s="64"/>
      <c r="CCL51" s="64"/>
      <c r="CCM51" s="64"/>
      <c r="CCN51" s="64"/>
      <c r="CCO51" s="64"/>
      <c r="CCP51" s="64"/>
      <c r="CCQ51" s="64"/>
      <c r="CCR51" s="64"/>
      <c r="CCS51" s="64"/>
      <c r="CCT51" s="64"/>
      <c r="CCU51" s="64"/>
      <c r="CCV51" s="64"/>
      <c r="CCW51" s="64"/>
      <c r="CCX51" s="64"/>
      <c r="CCY51" s="64"/>
      <c r="CCZ51" s="64"/>
      <c r="CDA51" s="64"/>
      <c r="CDB51" s="64"/>
      <c r="CDC51" s="64"/>
      <c r="CDD51" s="64"/>
      <c r="CDE51" s="64"/>
      <c r="CDF51" s="64"/>
      <c r="CDG51" s="64"/>
      <c r="CDH51" s="64"/>
      <c r="CDI51" s="64"/>
      <c r="CDJ51" s="64"/>
      <c r="CDK51" s="64"/>
      <c r="CDL51" s="64"/>
      <c r="CDM51" s="64"/>
      <c r="CDN51" s="64"/>
      <c r="CDO51" s="64"/>
      <c r="CDP51" s="64"/>
      <c r="CDQ51" s="64"/>
      <c r="CDR51" s="64"/>
      <c r="CDS51" s="64"/>
      <c r="CDT51" s="64"/>
      <c r="CDU51" s="64"/>
      <c r="CDV51" s="64"/>
      <c r="CDW51" s="64"/>
      <c r="CDX51" s="64"/>
      <c r="CDY51" s="64"/>
      <c r="CDZ51" s="64"/>
      <c r="CEA51" s="64"/>
      <c r="CEB51" s="64"/>
      <c r="CEC51" s="64"/>
      <c r="CED51" s="64"/>
      <c r="CEE51" s="64"/>
      <c r="CEF51" s="64"/>
      <c r="CEG51" s="64"/>
      <c r="CEH51" s="64"/>
      <c r="CEI51" s="64"/>
      <c r="CEJ51" s="64"/>
      <c r="CEK51" s="64"/>
      <c r="CEL51" s="64"/>
      <c r="CEM51" s="64"/>
      <c r="CEN51" s="64"/>
      <c r="CEO51" s="64"/>
      <c r="CEP51" s="64"/>
      <c r="CEQ51" s="64"/>
      <c r="CER51" s="64"/>
      <c r="CES51" s="64"/>
      <c r="CET51" s="64"/>
      <c r="CEU51" s="64"/>
      <c r="CEV51" s="64"/>
      <c r="CEW51" s="64"/>
      <c r="CEX51" s="64"/>
      <c r="CEY51" s="64"/>
      <c r="CEZ51" s="64"/>
      <c r="CFA51" s="64"/>
      <c r="CFB51" s="64"/>
      <c r="CFC51" s="64"/>
      <c r="CFD51" s="64"/>
      <c r="CFE51" s="64"/>
      <c r="CFF51" s="64"/>
      <c r="CFG51" s="64"/>
      <c r="CFH51" s="64"/>
      <c r="CFI51" s="64"/>
      <c r="CFJ51" s="64"/>
      <c r="CFK51" s="64"/>
      <c r="CFL51" s="64"/>
      <c r="CFM51" s="64"/>
      <c r="CFN51" s="64"/>
      <c r="CFO51" s="64"/>
      <c r="CFP51" s="64"/>
      <c r="CFQ51" s="64"/>
      <c r="CFR51" s="64"/>
      <c r="CFS51" s="64"/>
      <c r="CFT51" s="64"/>
      <c r="CFU51" s="64"/>
      <c r="CFV51" s="64"/>
      <c r="CFW51" s="64"/>
      <c r="CFX51" s="64"/>
      <c r="CFY51" s="64"/>
      <c r="CFZ51" s="64"/>
      <c r="CGA51" s="64"/>
      <c r="CGB51" s="64"/>
      <c r="CGC51" s="64"/>
      <c r="CGD51" s="64"/>
      <c r="CGE51" s="64"/>
      <c r="CGF51" s="64"/>
      <c r="CGG51" s="64"/>
      <c r="CGH51" s="64"/>
      <c r="CGI51" s="64"/>
      <c r="CGJ51" s="64"/>
      <c r="CGK51" s="64"/>
      <c r="CGL51" s="64"/>
      <c r="CGM51" s="64"/>
      <c r="CGN51" s="64"/>
      <c r="CGO51" s="64"/>
      <c r="CGP51" s="64"/>
      <c r="CGQ51" s="64"/>
      <c r="CGR51" s="64"/>
      <c r="CGS51" s="64"/>
      <c r="CGT51" s="64"/>
      <c r="CGU51" s="64"/>
      <c r="CGV51" s="64"/>
      <c r="CGW51" s="64"/>
      <c r="CGX51" s="64"/>
      <c r="CGY51" s="64"/>
      <c r="CGZ51" s="64"/>
      <c r="CHA51" s="64"/>
      <c r="CHB51" s="64"/>
      <c r="CHC51" s="64"/>
      <c r="CHD51" s="64"/>
      <c r="CHE51" s="64"/>
      <c r="CHF51" s="64"/>
      <c r="CHG51" s="64"/>
      <c r="CHH51" s="64"/>
      <c r="CHI51" s="64"/>
      <c r="CHJ51" s="64"/>
      <c r="CHK51" s="64"/>
      <c r="CHL51" s="64"/>
      <c r="CHM51" s="64"/>
      <c r="CHN51" s="64"/>
      <c r="CHO51" s="64"/>
      <c r="CHP51" s="64"/>
      <c r="CHQ51" s="64"/>
      <c r="CHR51" s="64"/>
      <c r="CHS51" s="64"/>
      <c r="CHT51" s="64"/>
      <c r="CHU51" s="64"/>
      <c r="CHV51" s="64"/>
      <c r="CHW51" s="64"/>
      <c r="CHX51" s="64"/>
      <c r="CHY51" s="64"/>
      <c r="CHZ51" s="64"/>
      <c r="CIA51" s="64"/>
      <c r="CIB51" s="64"/>
      <c r="CIC51" s="64"/>
      <c r="CID51" s="64"/>
      <c r="CIE51" s="64"/>
      <c r="CIF51" s="64"/>
      <c r="CIG51" s="64"/>
      <c r="CIH51" s="64"/>
      <c r="CII51" s="64"/>
      <c r="CIJ51" s="64"/>
      <c r="CIK51" s="64"/>
      <c r="CIL51" s="64"/>
      <c r="CIM51" s="64"/>
      <c r="CIN51" s="64"/>
      <c r="CIO51" s="64"/>
      <c r="CIP51" s="64"/>
      <c r="CIQ51" s="64"/>
      <c r="CIR51" s="64"/>
      <c r="CIS51" s="64"/>
      <c r="CIT51" s="64"/>
      <c r="CIU51" s="64"/>
      <c r="CIV51" s="64"/>
      <c r="CIW51" s="64"/>
      <c r="CIX51" s="64"/>
      <c r="CIY51" s="64"/>
      <c r="CIZ51" s="64"/>
      <c r="CJA51" s="64"/>
      <c r="CJB51" s="64"/>
      <c r="CJC51" s="64"/>
      <c r="CJD51" s="64"/>
      <c r="CJE51" s="64"/>
      <c r="CJF51" s="64"/>
      <c r="CJG51" s="64"/>
      <c r="CJH51" s="64"/>
      <c r="CJI51" s="64"/>
      <c r="CJJ51" s="64"/>
      <c r="CJK51" s="64"/>
      <c r="CJL51" s="64"/>
      <c r="CJM51" s="64"/>
      <c r="CJN51" s="64"/>
      <c r="CJO51" s="64"/>
      <c r="CJP51" s="64"/>
      <c r="CJQ51" s="64"/>
      <c r="CJR51" s="64"/>
      <c r="CJS51" s="64"/>
      <c r="CJT51" s="64"/>
      <c r="CJU51" s="64"/>
      <c r="CJV51" s="64"/>
      <c r="CJW51" s="64"/>
      <c r="CJX51" s="64"/>
      <c r="CJY51" s="64"/>
      <c r="CJZ51" s="64"/>
      <c r="CKA51" s="64"/>
      <c r="CKB51" s="64"/>
      <c r="CKC51" s="64"/>
      <c r="CKD51" s="64"/>
      <c r="CKE51" s="64"/>
      <c r="CKF51" s="64"/>
      <c r="CKG51" s="64"/>
      <c r="CKH51" s="64"/>
      <c r="CKI51" s="64"/>
      <c r="CKJ51" s="64"/>
      <c r="CKK51" s="64"/>
      <c r="CKL51" s="64"/>
      <c r="CKM51" s="64"/>
      <c r="CKN51" s="64"/>
      <c r="CKO51" s="64"/>
      <c r="CKP51" s="64"/>
      <c r="CKQ51" s="64"/>
      <c r="CKR51" s="64"/>
      <c r="CKS51" s="64"/>
      <c r="CKT51" s="64"/>
      <c r="CKU51" s="64"/>
      <c r="CKV51" s="64"/>
      <c r="CKW51" s="64"/>
      <c r="CKX51" s="64"/>
      <c r="CKY51" s="64"/>
      <c r="CKZ51" s="64"/>
      <c r="CLA51" s="64"/>
      <c r="CLB51" s="64"/>
      <c r="CLC51" s="64"/>
      <c r="CLD51" s="64"/>
      <c r="CLE51" s="64"/>
      <c r="CLF51" s="64"/>
      <c r="CLG51" s="64"/>
      <c r="CLH51" s="64"/>
      <c r="CLI51" s="64"/>
      <c r="CLJ51" s="64"/>
      <c r="CLK51" s="64"/>
      <c r="CLL51" s="64"/>
      <c r="CLM51" s="64"/>
      <c r="CLN51" s="64"/>
      <c r="CLO51" s="64"/>
      <c r="CLP51" s="64"/>
      <c r="CLQ51" s="64"/>
      <c r="CLR51" s="64"/>
      <c r="CLS51" s="64"/>
      <c r="CLT51" s="64"/>
      <c r="CLU51" s="64"/>
      <c r="CLV51" s="64"/>
      <c r="CLW51" s="64"/>
      <c r="CLX51" s="64"/>
      <c r="CLY51" s="64"/>
      <c r="CLZ51" s="64"/>
      <c r="CMA51" s="64"/>
      <c r="CMB51" s="64"/>
      <c r="CMC51" s="64"/>
      <c r="CMD51" s="64"/>
      <c r="CME51" s="64"/>
      <c r="CMF51" s="64"/>
      <c r="CMG51" s="64"/>
      <c r="CMH51" s="64"/>
      <c r="CMI51" s="64"/>
      <c r="CMJ51" s="64"/>
      <c r="CMK51" s="64"/>
      <c r="CML51" s="64"/>
      <c r="CMM51" s="64"/>
      <c r="CMN51" s="64"/>
      <c r="CMO51" s="64"/>
      <c r="CMP51" s="64"/>
      <c r="CMQ51" s="64"/>
      <c r="CMR51" s="64"/>
      <c r="CMS51" s="64"/>
      <c r="CMT51" s="64"/>
      <c r="CMU51" s="64"/>
      <c r="CMV51" s="64"/>
      <c r="CMW51" s="64"/>
      <c r="CMX51" s="64"/>
      <c r="CMY51" s="64"/>
      <c r="CMZ51" s="64"/>
      <c r="CNA51" s="64"/>
      <c r="CNB51" s="64"/>
      <c r="CNC51" s="64"/>
      <c r="CND51" s="64"/>
      <c r="CNE51" s="64"/>
      <c r="CNF51" s="64"/>
      <c r="CNG51" s="64"/>
      <c r="CNH51" s="64"/>
      <c r="CNI51" s="64"/>
      <c r="CNJ51" s="64"/>
      <c r="CNK51" s="64"/>
      <c r="CNL51" s="64"/>
      <c r="CNM51" s="64"/>
      <c r="CNN51" s="64"/>
      <c r="CNO51" s="64"/>
      <c r="CNP51" s="64"/>
      <c r="CNQ51" s="64"/>
      <c r="CNR51" s="64"/>
      <c r="CNS51" s="64"/>
      <c r="CNT51" s="64"/>
      <c r="CNU51" s="64"/>
      <c r="CNV51" s="64"/>
      <c r="CNW51" s="64"/>
      <c r="CNX51" s="64"/>
      <c r="CNY51" s="64"/>
      <c r="CNZ51" s="64"/>
      <c r="COA51" s="64"/>
      <c r="COB51" s="64"/>
      <c r="COC51" s="64"/>
      <c r="COD51" s="64"/>
      <c r="COE51" s="64"/>
      <c r="COF51" s="64"/>
      <c r="COG51" s="64"/>
      <c r="COH51" s="64"/>
      <c r="COI51" s="64"/>
      <c r="COJ51" s="64"/>
      <c r="COK51" s="64"/>
      <c r="COL51" s="64"/>
      <c r="COM51" s="64"/>
      <c r="CON51" s="64"/>
      <c r="COO51" s="64"/>
      <c r="COP51" s="64"/>
      <c r="COQ51" s="64"/>
      <c r="COR51" s="64"/>
      <c r="COS51" s="64"/>
      <c r="COT51" s="64"/>
      <c r="COU51" s="64"/>
      <c r="COV51" s="64"/>
      <c r="COW51" s="64"/>
      <c r="COX51" s="64"/>
      <c r="COY51" s="64"/>
      <c r="COZ51" s="64"/>
      <c r="CPA51" s="64"/>
      <c r="CPB51" s="64"/>
      <c r="CPC51" s="64"/>
      <c r="CPD51" s="64"/>
      <c r="CPE51" s="64"/>
      <c r="CPF51" s="64"/>
      <c r="CPG51" s="64"/>
      <c r="CPH51" s="64"/>
      <c r="CPI51" s="64"/>
      <c r="CPJ51" s="64"/>
      <c r="CPK51" s="64"/>
      <c r="CPL51" s="64"/>
      <c r="CPM51" s="64"/>
      <c r="CPN51" s="64"/>
      <c r="CPO51" s="64"/>
      <c r="CPP51" s="64"/>
      <c r="CPQ51" s="64"/>
      <c r="CPR51" s="64"/>
      <c r="CPS51" s="64"/>
      <c r="CPT51" s="64"/>
      <c r="CPU51" s="64"/>
      <c r="CPV51" s="64"/>
      <c r="CPW51" s="64"/>
      <c r="CPX51" s="64"/>
      <c r="CPY51" s="64"/>
      <c r="CPZ51" s="64"/>
      <c r="CQA51" s="64"/>
      <c r="CQB51" s="64"/>
      <c r="CQC51" s="64"/>
      <c r="CQD51" s="64"/>
      <c r="CQE51" s="64"/>
      <c r="CQF51" s="64"/>
      <c r="CQG51" s="64"/>
      <c r="CQH51" s="64"/>
      <c r="CQI51" s="64"/>
      <c r="CQJ51" s="64"/>
      <c r="CQK51" s="64"/>
      <c r="CQL51" s="64"/>
      <c r="CQM51" s="64"/>
      <c r="CQN51" s="64"/>
      <c r="CQO51" s="64"/>
      <c r="CQP51" s="64"/>
      <c r="CQQ51" s="64"/>
      <c r="CQR51" s="64"/>
      <c r="CQS51" s="64"/>
      <c r="CQT51" s="64"/>
      <c r="CQU51" s="64"/>
      <c r="CQV51" s="64"/>
      <c r="CQW51" s="64"/>
      <c r="CQX51" s="64"/>
      <c r="CQY51" s="64"/>
      <c r="CQZ51" s="64"/>
      <c r="CRA51" s="64"/>
      <c r="CRB51" s="64"/>
      <c r="CRC51" s="64"/>
      <c r="CRD51" s="64"/>
      <c r="CRE51" s="64"/>
      <c r="CRF51" s="64"/>
      <c r="CRG51" s="64"/>
      <c r="CRH51" s="64"/>
      <c r="CRI51" s="64"/>
      <c r="CRJ51" s="64"/>
      <c r="CRK51" s="64"/>
      <c r="CRL51" s="64"/>
      <c r="CRM51" s="64"/>
      <c r="CRN51" s="64"/>
      <c r="CRO51" s="64"/>
      <c r="CRP51" s="64"/>
      <c r="CRQ51" s="64"/>
      <c r="CRR51" s="64"/>
      <c r="CRS51" s="64"/>
      <c r="CRT51" s="64"/>
      <c r="CRU51" s="64"/>
      <c r="CRV51" s="64"/>
      <c r="CRW51" s="64"/>
      <c r="CRX51" s="64"/>
      <c r="CRY51" s="64"/>
      <c r="CRZ51" s="64"/>
      <c r="CSA51" s="64"/>
      <c r="CSB51" s="64"/>
      <c r="CSC51" s="64"/>
      <c r="CSD51" s="64"/>
      <c r="CSE51" s="64"/>
      <c r="CSF51" s="64"/>
      <c r="CSG51" s="64"/>
      <c r="CSH51" s="64"/>
      <c r="CSI51" s="64"/>
      <c r="CSJ51" s="64"/>
      <c r="CSK51" s="64"/>
      <c r="CSL51" s="64"/>
      <c r="CSM51" s="64"/>
      <c r="CSN51" s="64"/>
      <c r="CSO51" s="64"/>
      <c r="CSP51" s="64"/>
      <c r="CSQ51" s="64"/>
      <c r="CSR51" s="64"/>
      <c r="CSS51" s="64"/>
      <c r="CST51" s="64"/>
      <c r="CSU51" s="64"/>
      <c r="CSV51" s="64"/>
      <c r="CSW51" s="64"/>
      <c r="CSX51" s="64"/>
      <c r="CSY51" s="64"/>
      <c r="CSZ51" s="64"/>
      <c r="CTA51" s="64"/>
      <c r="CTB51" s="64"/>
      <c r="CTC51" s="64"/>
      <c r="CTD51" s="64"/>
      <c r="CTE51" s="64"/>
      <c r="CTF51" s="64"/>
      <c r="CTG51" s="64"/>
      <c r="CTH51" s="64"/>
      <c r="CTI51" s="64"/>
      <c r="CTJ51" s="64"/>
      <c r="CTK51" s="64"/>
      <c r="CTL51" s="64"/>
      <c r="CTM51" s="64"/>
      <c r="CTN51" s="64"/>
      <c r="CTO51" s="64"/>
      <c r="CTP51" s="64"/>
      <c r="CTQ51" s="64"/>
      <c r="CTR51" s="64"/>
      <c r="CTS51" s="64"/>
      <c r="CTT51" s="64"/>
      <c r="CTU51" s="64"/>
      <c r="CTV51" s="64"/>
      <c r="CTW51" s="64"/>
      <c r="CTX51" s="64"/>
      <c r="CTY51" s="64"/>
      <c r="CTZ51" s="64"/>
      <c r="CUA51" s="64"/>
      <c r="CUB51" s="64"/>
      <c r="CUC51" s="64"/>
      <c r="CUD51" s="64"/>
      <c r="CUE51" s="64"/>
      <c r="CUF51" s="64"/>
      <c r="CUG51" s="64"/>
      <c r="CUH51" s="64"/>
      <c r="CUI51" s="64"/>
      <c r="CUJ51" s="64"/>
      <c r="CUK51" s="64"/>
      <c r="CUL51" s="64"/>
      <c r="CUM51" s="64"/>
      <c r="CUN51" s="64"/>
      <c r="CUO51" s="64"/>
      <c r="CUP51" s="64"/>
      <c r="CUQ51" s="64"/>
      <c r="CUR51" s="64"/>
      <c r="CUS51" s="64"/>
      <c r="CUT51" s="64"/>
      <c r="CUU51" s="64"/>
      <c r="CUV51" s="64"/>
      <c r="CUW51" s="64"/>
      <c r="CUX51" s="64"/>
      <c r="CUY51" s="64"/>
      <c r="CUZ51" s="64"/>
      <c r="CVA51" s="64"/>
      <c r="CVB51" s="64"/>
      <c r="CVC51" s="64"/>
      <c r="CVD51" s="64"/>
      <c r="CVE51" s="64"/>
      <c r="CVF51" s="64"/>
      <c r="CVG51" s="64"/>
      <c r="CVH51" s="64"/>
      <c r="CVI51" s="64"/>
      <c r="CVJ51" s="64"/>
      <c r="CVK51" s="64"/>
      <c r="CVL51" s="64"/>
      <c r="CVM51" s="64"/>
      <c r="CVN51" s="64"/>
      <c r="CVO51" s="64"/>
      <c r="CVP51" s="64"/>
      <c r="CVQ51" s="64"/>
      <c r="CVR51" s="64"/>
      <c r="CVS51" s="64"/>
      <c r="CVT51" s="64"/>
      <c r="CVU51" s="64"/>
      <c r="CVV51" s="64"/>
      <c r="CVW51" s="64"/>
      <c r="CVX51" s="64"/>
      <c r="CVY51" s="64"/>
      <c r="CVZ51" s="64"/>
      <c r="CWA51" s="64"/>
      <c r="CWB51" s="64"/>
      <c r="CWC51" s="64"/>
      <c r="CWD51" s="64"/>
      <c r="CWE51" s="64"/>
      <c r="CWF51" s="64"/>
      <c r="CWG51" s="64"/>
      <c r="CWH51" s="64"/>
      <c r="CWI51" s="64"/>
      <c r="CWJ51" s="64"/>
      <c r="CWK51" s="64"/>
      <c r="CWL51" s="64"/>
      <c r="CWM51" s="64"/>
      <c r="CWN51" s="64"/>
      <c r="CWO51" s="64"/>
      <c r="CWP51" s="64"/>
      <c r="CWQ51" s="64"/>
      <c r="CWR51" s="64"/>
      <c r="CWS51" s="64"/>
      <c r="CWT51" s="64"/>
      <c r="CWU51" s="64"/>
      <c r="CWV51" s="64"/>
      <c r="CWW51" s="64"/>
      <c r="CWX51" s="64"/>
      <c r="CWY51" s="64"/>
      <c r="CWZ51" s="64"/>
      <c r="CXA51" s="64"/>
      <c r="CXB51" s="64"/>
      <c r="CXC51" s="64"/>
      <c r="CXD51" s="64"/>
      <c r="CXE51" s="64"/>
      <c r="CXF51" s="64"/>
      <c r="CXG51" s="64"/>
      <c r="CXH51" s="64"/>
      <c r="CXI51" s="64"/>
      <c r="CXJ51" s="64"/>
      <c r="CXK51" s="64"/>
      <c r="CXL51" s="64"/>
      <c r="CXM51" s="64"/>
      <c r="CXN51" s="64"/>
      <c r="CXO51" s="64"/>
      <c r="CXP51" s="64"/>
      <c r="CXQ51" s="64"/>
      <c r="CXR51" s="64"/>
      <c r="CXS51" s="64"/>
      <c r="CXT51" s="64"/>
      <c r="CXU51" s="64"/>
      <c r="CXV51" s="64"/>
      <c r="CXW51" s="64"/>
      <c r="CXX51" s="64"/>
      <c r="CXY51" s="64"/>
      <c r="CXZ51" s="64"/>
      <c r="CYA51" s="64"/>
      <c r="CYB51" s="64"/>
      <c r="CYC51" s="64"/>
      <c r="CYD51" s="64"/>
      <c r="CYE51" s="64"/>
      <c r="CYF51" s="64"/>
      <c r="CYG51" s="64"/>
      <c r="CYH51" s="64"/>
      <c r="CYI51" s="64"/>
      <c r="CYJ51" s="64"/>
      <c r="CYK51" s="64"/>
      <c r="CYL51" s="64"/>
      <c r="CYM51" s="64"/>
      <c r="CYN51" s="64"/>
      <c r="CYO51" s="64"/>
      <c r="CYP51" s="64"/>
      <c r="CYQ51" s="64"/>
      <c r="CYR51" s="64"/>
      <c r="CYS51" s="64"/>
      <c r="CYT51" s="64"/>
      <c r="CYU51" s="64"/>
      <c r="CYV51" s="64"/>
      <c r="CYW51" s="64"/>
      <c r="CYX51" s="64"/>
      <c r="CYY51" s="64"/>
      <c r="CYZ51" s="64"/>
      <c r="CZA51" s="64"/>
      <c r="CZB51" s="64"/>
      <c r="CZC51" s="64"/>
      <c r="CZD51" s="64"/>
      <c r="CZE51" s="64"/>
      <c r="CZF51" s="64"/>
      <c r="CZG51" s="64"/>
      <c r="CZH51" s="64"/>
      <c r="CZI51" s="64"/>
      <c r="CZJ51" s="64"/>
      <c r="CZK51" s="64"/>
      <c r="CZL51" s="64"/>
      <c r="CZM51" s="64"/>
      <c r="CZN51" s="64"/>
      <c r="CZO51" s="64"/>
      <c r="CZP51" s="64"/>
      <c r="CZQ51" s="64"/>
      <c r="CZR51" s="64"/>
      <c r="CZS51" s="64"/>
      <c r="CZT51" s="64"/>
      <c r="CZU51" s="64"/>
      <c r="CZV51" s="64"/>
      <c r="CZW51" s="64"/>
      <c r="CZX51" s="64"/>
      <c r="CZY51" s="64"/>
      <c r="CZZ51" s="64"/>
      <c r="DAA51" s="64"/>
      <c r="DAB51" s="64"/>
      <c r="DAC51" s="64"/>
      <c r="DAD51" s="64"/>
      <c r="DAE51" s="64"/>
      <c r="DAF51" s="64"/>
      <c r="DAG51" s="64"/>
      <c r="DAH51" s="64"/>
      <c r="DAI51" s="64"/>
      <c r="DAJ51" s="64"/>
      <c r="DAK51" s="64"/>
      <c r="DAL51" s="64"/>
      <c r="DAM51" s="64"/>
      <c r="DAN51" s="64"/>
      <c r="DAO51" s="64"/>
      <c r="DAP51" s="64"/>
      <c r="DAQ51" s="64"/>
      <c r="DAR51" s="64"/>
      <c r="DAS51" s="64"/>
      <c r="DAT51" s="64"/>
      <c r="DAU51" s="64"/>
      <c r="DAV51" s="64"/>
      <c r="DAW51" s="64"/>
      <c r="DAX51" s="64"/>
      <c r="DAY51" s="64"/>
      <c r="DAZ51" s="64"/>
      <c r="DBA51" s="64"/>
      <c r="DBB51" s="64"/>
      <c r="DBC51" s="64"/>
      <c r="DBD51" s="64"/>
      <c r="DBE51" s="64"/>
      <c r="DBF51" s="64"/>
      <c r="DBG51" s="64"/>
      <c r="DBH51" s="64"/>
      <c r="DBI51" s="64"/>
      <c r="DBJ51" s="64"/>
      <c r="DBK51" s="64"/>
      <c r="DBL51" s="64"/>
      <c r="DBM51" s="64"/>
      <c r="DBN51" s="64"/>
      <c r="DBO51" s="64"/>
      <c r="DBP51" s="64"/>
      <c r="DBQ51" s="64"/>
      <c r="DBR51" s="64"/>
      <c r="DBS51" s="64"/>
      <c r="DBT51" s="64"/>
      <c r="DBU51" s="64"/>
      <c r="DBV51" s="64"/>
      <c r="DBW51" s="64"/>
      <c r="DBX51" s="64"/>
      <c r="DBY51" s="64"/>
      <c r="DBZ51" s="64"/>
      <c r="DCA51" s="64"/>
      <c r="DCB51" s="64"/>
      <c r="DCC51" s="64"/>
      <c r="DCD51" s="64"/>
      <c r="DCE51" s="64"/>
      <c r="DCF51" s="64"/>
      <c r="DCG51" s="64"/>
      <c r="DCH51" s="64"/>
      <c r="DCI51" s="64"/>
      <c r="DCJ51" s="64"/>
      <c r="DCK51" s="64"/>
      <c r="DCL51" s="64"/>
      <c r="DCM51" s="64"/>
      <c r="DCN51" s="64"/>
      <c r="DCO51" s="64"/>
      <c r="DCP51" s="64"/>
      <c r="DCQ51" s="64"/>
      <c r="DCR51" s="64"/>
      <c r="DCS51" s="64"/>
      <c r="DCT51" s="64"/>
    </row>
    <row r="52" spans="1:2802" s="121" customFormat="1" ht="18" customHeight="1" x14ac:dyDescent="0.2">
      <c r="A52" s="126">
        <f t="shared" si="7"/>
        <v>27</v>
      </c>
      <c r="B52" s="196" t="s">
        <v>275</v>
      </c>
      <c r="C52" s="196" t="s">
        <v>276</v>
      </c>
      <c r="D52" s="42" t="s">
        <v>150</v>
      </c>
      <c r="E52" s="193">
        <v>20.18</v>
      </c>
      <c r="F52" s="194">
        <v>0.05</v>
      </c>
      <c r="G52" s="193">
        <f t="shared" ref="G52:G54" si="41">E52+(E52*F52)</f>
        <v>21.189</v>
      </c>
      <c r="H52" s="6" t="s">
        <v>117</v>
      </c>
      <c r="I52" s="3">
        <v>4.4800000000000006E-2</v>
      </c>
      <c r="J52" s="6">
        <v>45.75</v>
      </c>
      <c r="K52" s="137">
        <f t="shared" si="12"/>
        <v>2.0496000000000003</v>
      </c>
      <c r="L52" s="137">
        <v>3.0239999999999996</v>
      </c>
      <c r="M52" s="141">
        <f t="shared" ref="M52:M54" si="42">IF(H52&lt;&gt;"",K52+L52,"")</f>
        <v>5.0735999999999999</v>
      </c>
      <c r="N52" s="195">
        <f t="shared" ref="N52:N54" si="43">G52*M52</f>
        <v>107.5045104</v>
      </c>
      <c r="O52" s="132"/>
      <c r="P52" s="64"/>
      <c r="Q52" s="64"/>
      <c r="R52" s="3"/>
      <c r="S52" s="137"/>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c r="GH52" s="64"/>
      <c r="GI52" s="64"/>
      <c r="GJ52" s="64"/>
      <c r="GK52" s="64"/>
      <c r="GL52" s="64"/>
      <c r="GM52" s="64"/>
      <c r="GN52" s="64"/>
      <c r="GO52" s="64"/>
      <c r="GP52" s="64"/>
      <c r="GQ52" s="64"/>
      <c r="GR52" s="64"/>
      <c r="GS52" s="64"/>
      <c r="GT52" s="64"/>
      <c r="GU52" s="64"/>
      <c r="GV52" s="64"/>
      <c r="GW52" s="64"/>
      <c r="GX52" s="64"/>
      <c r="GY52" s="64"/>
      <c r="GZ52" s="64"/>
      <c r="HA52" s="64"/>
      <c r="HB52" s="64"/>
      <c r="HC52" s="64"/>
      <c r="HD52" s="64"/>
      <c r="HE52" s="64"/>
      <c r="HF52" s="64"/>
      <c r="HG52" s="64"/>
      <c r="HH52" s="64"/>
      <c r="HI52" s="64"/>
      <c r="HJ52" s="64"/>
      <c r="HK52" s="64"/>
      <c r="HL52" s="64"/>
      <c r="HM52" s="64"/>
      <c r="HN52" s="64"/>
      <c r="HO52" s="64"/>
      <c r="HP52" s="64"/>
      <c r="HQ52" s="64"/>
      <c r="HR52" s="64"/>
      <c r="HS52" s="64"/>
      <c r="HT52" s="64"/>
      <c r="HU52" s="64"/>
      <c r="HV52" s="64"/>
      <c r="HW52" s="64"/>
      <c r="HX52" s="64"/>
      <c r="HY52" s="64"/>
      <c r="HZ52" s="64"/>
      <c r="IA52" s="64"/>
      <c r="IB52" s="64"/>
      <c r="IC52" s="64"/>
      <c r="ID52" s="64"/>
      <c r="IE52" s="64"/>
      <c r="IF52" s="64"/>
      <c r="IG52" s="64"/>
      <c r="IH52" s="64"/>
      <c r="II52" s="64"/>
      <c r="IJ52" s="64"/>
      <c r="IK52" s="64"/>
      <c r="IL52" s="64"/>
      <c r="IM52" s="64"/>
      <c r="IN52" s="64"/>
      <c r="IO52" s="64"/>
      <c r="IP52" s="64"/>
      <c r="IQ52" s="64"/>
      <c r="IR52" s="64"/>
      <c r="IS52" s="64"/>
      <c r="IT52" s="64"/>
      <c r="IU52" s="64"/>
      <c r="IV52" s="64"/>
      <c r="IW52" s="64"/>
      <c r="IX52" s="64"/>
      <c r="IY52" s="64"/>
      <c r="IZ52" s="64"/>
      <c r="JA52" s="64"/>
      <c r="JB52" s="64"/>
      <c r="JC52" s="64"/>
      <c r="JD52" s="64"/>
      <c r="JE52" s="64"/>
      <c r="JF52" s="64"/>
      <c r="JG52" s="64"/>
      <c r="JH52" s="64"/>
      <c r="JI52" s="64"/>
      <c r="JJ52" s="64"/>
      <c r="JK52" s="64"/>
      <c r="JL52" s="64"/>
      <c r="JM52" s="64"/>
      <c r="JN52" s="64"/>
      <c r="JO52" s="64"/>
      <c r="JP52" s="64"/>
      <c r="JQ52" s="64"/>
      <c r="JR52" s="64"/>
      <c r="JS52" s="64"/>
      <c r="JT52" s="64"/>
      <c r="JU52" s="64"/>
      <c r="JV52" s="64"/>
      <c r="JW52" s="64"/>
      <c r="JX52" s="64"/>
      <c r="JY52" s="64"/>
      <c r="JZ52" s="64"/>
      <c r="KA52" s="64"/>
      <c r="KB52" s="64"/>
      <c r="KC52" s="64"/>
      <c r="KD52" s="64"/>
      <c r="KE52" s="64"/>
      <c r="KF52" s="64"/>
      <c r="KG52" s="64"/>
      <c r="KH52" s="64"/>
      <c r="KI52" s="64"/>
      <c r="KJ52" s="64"/>
      <c r="KK52" s="64"/>
      <c r="KL52" s="64"/>
      <c r="KM52" s="64"/>
      <c r="KN52" s="64"/>
      <c r="KO52" s="64"/>
      <c r="KP52" s="64"/>
      <c r="KQ52" s="64"/>
      <c r="KR52" s="64"/>
      <c r="KS52" s="64"/>
      <c r="KT52" s="64"/>
      <c r="KU52" s="64"/>
      <c r="KV52" s="64"/>
      <c r="KW52" s="64"/>
      <c r="KX52" s="64"/>
      <c r="KY52" s="64"/>
      <c r="KZ52" s="64"/>
      <c r="LA52" s="64"/>
      <c r="LB52" s="64"/>
      <c r="LC52" s="64"/>
      <c r="LD52" s="64"/>
      <c r="LE52" s="64"/>
      <c r="LF52" s="64"/>
      <c r="LG52" s="64"/>
      <c r="LH52" s="64"/>
      <c r="LI52" s="64"/>
      <c r="LJ52" s="64"/>
      <c r="LK52" s="64"/>
      <c r="LL52" s="64"/>
      <c r="LM52" s="64"/>
      <c r="LN52" s="64"/>
      <c r="LO52" s="64"/>
      <c r="LP52" s="64"/>
      <c r="LQ52" s="64"/>
      <c r="LR52" s="64"/>
      <c r="LS52" s="64"/>
      <c r="LT52" s="64"/>
      <c r="LU52" s="64"/>
      <c r="LV52" s="64"/>
      <c r="LW52" s="64"/>
      <c r="LX52" s="64"/>
      <c r="LY52" s="64"/>
      <c r="LZ52" s="64"/>
      <c r="MA52" s="64"/>
      <c r="MB52" s="64"/>
      <c r="MC52" s="64"/>
      <c r="MD52" s="64"/>
      <c r="ME52" s="64"/>
      <c r="MF52" s="64"/>
      <c r="MG52" s="64"/>
      <c r="MH52" s="64"/>
      <c r="MI52" s="64"/>
      <c r="MJ52" s="64"/>
      <c r="MK52" s="64"/>
      <c r="ML52" s="64"/>
      <c r="MM52" s="64"/>
      <c r="MN52" s="64"/>
      <c r="MO52" s="64"/>
      <c r="MP52" s="64"/>
      <c r="MQ52" s="64"/>
      <c r="MR52" s="64"/>
      <c r="MS52" s="64"/>
      <c r="MT52" s="64"/>
      <c r="MU52" s="64"/>
      <c r="MV52" s="64"/>
      <c r="MW52" s="64"/>
      <c r="MX52" s="64"/>
      <c r="MY52" s="64"/>
      <c r="MZ52" s="64"/>
      <c r="NA52" s="64"/>
      <c r="NB52" s="64"/>
      <c r="NC52" s="64"/>
      <c r="ND52" s="64"/>
      <c r="NE52" s="64"/>
      <c r="NF52" s="64"/>
      <c r="NG52" s="64"/>
      <c r="NH52" s="64"/>
      <c r="NI52" s="64"/>
      <c r="NJ52" s="64"/>
      <c r="NK52" s="64"/>
      <c r="NL52" s="64"/>
      <c r="NM52" s="64"/>
      <c r="NN52" s="64"/>
      <c r="NO52" s="64"/>
      <c r="NP52" s="64"/>
      <c r="NQ52" s="64"/>
      <c r="NR52" s="64"/>
      <c r="NS52" s="64"/>
      <c r="NT52" s="64"/>
      <c r="NU52" s="64"/>
      <c r="NV52" s="64"/>
      <c r="NW52" s="64"/>
      <c r="NX52" s="64"/>
      <c r="NY52" s="64"/>
      <c r="NZ52" s="64"/>
      <c r="OA52" s="64"/>
      <c r="OB52" s="64"/>
      <c r="OC52" s="64"/>
      <c r="OD52" s="64"/>
      <c r="OE52" s="64"/>
      <c r="OF52" s="64"/>
      <c r="OG52" s="64"/>
      <c r="OH52" s="64"/>
      <c r="OI52" s="64"/>
      <c r="OJ52" s="64"/>
      <c r="OK52" s="64"/>
      <c r="OL52" s="64"/>
      <c r="OM52" s="64"/>
      <c r="ON52" s="64"/>
      <c r="OO52" s="64"/>
      <c r="OP52" s="64"/>
      <c r="OQ52" s="64"/>
      <c r="OR52" s="64"/>
      <c r="OS52" s="64"/>
      <c r="OT52" s="64"/>
      <c r="OU52" s="64"/>
      <c r="OV52" s="64"/>
      <c r="OW52" s="64"/>
      <c r="OX52" s="64"/>
      <c r="OY52" s="64"/>
      <c r="OZ52" s="64"/>
      <c r="PA52" s="64"/>
      <c r="PB52" s="64"/>
      <c r="PC52" s="64"/>
      <c r="PD52" s="64"/>
      <c r="PE52" s="64"/>
      <c r="PF52" s="64"/>
      <c r="PG52" s="64"/>
      <c r="PH52" s="64"/>
      <c r="PI52" s="64"/>
      <c r="PJ52" s="64"/>
      <c r="PK52" s="64"/>
      <c r="PL52" s="64"/>
      <c r="PM52" s="64"/>
      <c r="PN52" s="64"/>
      <c r="PO52" s="64"/>
      <c r="PP52" s="64"/>
      <c r="PQ52" s="64"/>
      <c r="PR52" s="64"/>
      <c r="PS52" s="64"/>
      <c r="PT52" s="64"/>
      <c r="PU52" s="64"/>
      <c r="PV52" s="64"/>
      <c r="PW52" s="64"/>
      <c r="PX52" s="64"/>
      <c r="PY52" s="64"/>
      <c r="PZ52" s="64"/>
      <c r="QA52" s="64"/>
      <c r="QB52" s="64"/>
      <c r="QC52" s="64"/>
      <c r="QD52" s="64"/>
      <c r="QE52" s="64"/>
      <c r="QF52" s="64"/>
      <c r="QG52" s="64"/>
      <c r="QH52" s="64"/>
      <c r="QI52" s="64"/>
      <c r="QJ52" s="64"/>
      <c r="QK52" s="64"/>
      <c r="QL52" s="64"/>
      <c r="QM52" s="64"/>
      <c r="QN52" s="64"/>
      <c r="QO52" s="64"/>
      <c r="QP52" s="64"/>
      <c r="QQ52" s="64"/>
      <c r="QR52" s="64"/>
      <c r="QS52" s="64"/>
      <c r="QT52" s="64"/>
      <c r="QU52" s="64"/>
      <c r="QV52" s="64"/>
      <c r="QW52" s="64"/>
      <c r="QX52" s="64"/>
      <c r="QY52" s="64"/>
      <c r="QZ52" s="64"/>
      <c r="RA52" s="64"/>
      <c r="RB52" s="64"/>
      <c r="RC52" s="64"/>
      <c r="RD52" s="64"/>
      <c r="RE52" s="64"/>
      <c r="RF52" s="64"/>
      <c r="RG52" s="64"/>
      <c r="RH52" s="64"/>
      <c r="RI52" s="64"/>
      <c r="RJ52" s="64"/>
      <c r="RK52" s="64"/>
      <c r="RL52" s="64"/>
      <c r="RM52" s="64"/>
      <c r="RN52" s="64"/>
      <c r="RO52" s="64"/>
      <c r="RP52" s="64"/>
      <c r="RQ52" s="64"/>
      <c r="RR52" s="64"/>
      <c r="RS52" s="64"/>
      <c r="RT52" s="64"/>
      <c r="RU52" s="64"/>
      <c r="RV52" s="64"/>
      <c r="RW52" s="64"/>
      <c r="RX52" s="64"/>
      <c r="RY52" s="64"/>
      <c r="RZ52" s="64"/>
      <c r="SA52" s="64"/>
      <c r="SB52" s="64"/>
      <c r="SC52" s="64"/>
      <c r="SD52" s="64"/>
      <c r="SE52" s="64"/>
      <c r="SF52" s="64"/>
      <c r="SG52" s="64"/>
      <c r="SH52" s="64"/>
      <c r="SI52" s="64"/>
      <c r="SJ52" s="64"/>
      <c r="SK52" s="64"/>
      <c r="SL52" s="64"/>
      <c r="SM52" s="64"/>
      <c r="SN52" s="64"/>
      <c r="SO52" s="64"/>
      <c r="SP52" s="64"/>
      <c r="SQ52" s="64"/>
      <c r="SR52" s="64"/>
      <c r="SS52" s="64"/>
      <c r="ST52" s="64"/>
      <c r="SU52" s="64"/>
      <c r="SV52" s="64"/>
      <c r="SW52" s="64"/>
      <c r="SX52" s="64"/>
      <c r="SY52" s="64"/>
      <c r="SZ52" s="64"/>
      <c r="TA52" s="64"/>
      <c r="TB52" s="64"/>
      <c r="TC52" s="64"/>
      <c r="TD52" s="64"/>
      <c r="TE52" s="64"/>
      <c r="TF52" s="64"/>
      <c r="TG52" s="64"/>
      <c r="TH52" s="64"/>
      <c r="TI52" s="64"/>
      <c r="TJ52" s="64"/>
      <c r="TK52" s="64"/>
      <c r="TL52" s="64"/>
      <c r="TM52" s="64"/>
      <c r="TN52" s="64"/>
      <c r="TO52" s="64"/>
      <c r="TP52" s="64"/>
      <c r="TQ52" s="64"/>
      <c r="TR52" s="64"/>
      <c r="TS52" s="64"/>
      <c r="TT52" s="64"/>
      <c r="TU52" s="64"/>
      <c r="TV52" s="64"/>
      <c r="TW52" s="64"/>
      <c r="TX52" s="64"/>
      <c r="TY52" s="64"/>
      <c r="TZ52" s="64"/>
      <c r="UA52" s="64"/>
      <c r="UB52" s="64"/>
      <c r="UC52" s="64"/>
      <c r="UD52" s="64"/>
      <c r="UE52" s="64"/>
      <c r="UF52" s="64"/>
      <c r="UG52" s="64"/>
      <c r="UH52" s="64"/>
      <c r="UI52" s="64"/>
      <c r="UJ52" s="64"/>
      <c r="UK52" s="64"/>
      <c r="UL52" s="64"/>
      <c r="UM52" s="64"/>
      <c r="UN52" s="64"/>
      <c r="UO52" s="64"/>
      <c r="UP52" s="64"/>
      <c r="UQ52" s="64"/>
      <c r="UR52" s="64"/>
      <c r="US52" s="64"/>
      <c r="UT52" s="64"/>
      <c r="UU52" s="64"/>
      <c r="UV52" s="64"/>
      <c r="UW52" s="64"/>
      <c r="UX52" s="64"/>
      <c r="UY52" s="64"/>
      <c r="UZ52" s="64"/>
      <c r="VA52" s="64"/>
      <c r="VB52" s="64"/>
      <c r="VC52" s="64"/>
      <c r="VD52" s="64"/>
      <c r="VE52" s="64"/>
      <c r="VF52" s="64"/>
      <c r="VG52" s="64"/>
      <c r="VH52" s="64"/>
      <c r="VI52" s="64"/>
      <c r="VJ52" s="64"/>
      <c r="VK52" s="64"/>
      <c r="VL52" s="64"/>
      <c r="VM52" s="64"/>
      <c r="VN52" s="64"/>
      <c r="VO52" s="64"/>
      <c r="VP52" s="64"/>
      <c r="VQ52" s="64"/>
      <c r="VR52" s="64"/>
      <c r="VS52" s="64"/>
      <c r="VT52" s="64"/>
      <c r="VU52" s="64"/>
      <c r="VV52" s="64"/>
      <c r="VW52" s="64"/>
      <c r="VX52" s="64"/>
      <c r="VY52" s="64"/>
      <c r="VZ52" s="64"/>
      <c r="WA52" s="64"/>
      <c r="WB52" s="64"/>
      <c r="WC52" s="64"/>
      <c r="WD52" s="64"/>
      <c r="WE52" s="64"/>
      <c r="WF52" s="64"/>
      <c r="WG52" s="64"/>
      <c r="WH52" s="64"/>
      <c r="WI52" s="64"/>
      <c r="WJ52" s="64"/>
      <c r="WK52" s="64"/>
      <c r="WL52" s="64"/>
      <c r="WM52" s="64"/>
      <c r="WN52" s="64"/>
      <c r="WO52" s="64"/>
      <c r="WP52" s="64"/>
      <c r="WQ52" s="64"/>
      <c r="WR52" s="64"/>
      <c r="WS52" s="64"/>
      <c r="WT52" s="64"/>
      <c r="WU52" s="64"/>
      <c r="WV52" s="64"/>
      <c r="WW52" s="64"/>
      <c r="WX52" s="64"/>
      <c r="WY52" s="64"/>
      <c r="WZ52" s="64"/>
      <c r="XA52" s="64"/>
      <c r="XB52" s="64"/>
      <c r="XC52" s="64"/>
      <c r="XD52" s="64"/>
      <c r="XE52" s="64"/>
      <c r="XF52" s="64"/>
      <c r="XG52" s="64"/>
      <c r="XH52" s="64"/>
      <c r="XI52" s="64"/>
      <c r="XJ52" s="64"/>
      <c r="XK52" s="64"/>
      <c r="XL52" s="64"/>
      <c r="XM52" s="64"/>
      <c r="XN52" s="64"/>
      <c r="XO52" s="64"/>
      <c r="XP52" s="64"/>
      <c r="XQ52" s="64"/>
      <c r="XR52" s="64"/>
      <c r="XS52" s="64"/>
      <c r="XT52" s="64"/>
      <c r="XU52" s="64"/>
      <c r="XV52" s="64"/>
      <c r="XW52" s="64"/>
      <c r="XX52" s="64"/>
      <c r="XY52" s="64"/>
      <c r="XZ52" s="64"/>
      <c r="YA52" s="64"/>
      <c r="YB52" s="64"/>
      <c r="YC52" s="64"/>
      <c r="YD52" s="64"/>
      <c r="YE52" s="64"/>
      <c r="YF52" s="64"/>
      <c r="YG52" s="64"/>
      <c r="YH52" s="64"/>
      <c r="YI52" s="64"/>
      <c r="YJ52" s="64"/>
      <c r="YK52" s="64"/>
      <c r="YL52" s="64"/>
      <c r="YM52" s="64"/>
      <c r="YN52" s="64"/>
      <c r="YO52" s="64"/>
      <c r="YP52" s="64"/>
      <c r="YQ52" s="64"/>
      <c r="YR52" s="64"/>
      <c r="YS52" s="64"/>
      <c r="YT52" s="64"/>
      <c r="YU52" s="64"/>
      <c r="YV52" s="64"/>
      <c r="YW52" s="64"/>
      <c r="YX52" s="64"/>
      <c r="YY52" s="64"/>
      <c r="YZ52" s="64"/>
      <c r="ZA52" s="64"/>
      <c r="ZB52" s="64"/>
      <c r="ZC52" s="64"/>
      <c r="ZD52" s="64"/>
      <c r="ZE52" s="64"/>
      <c r="ZF52" s="64"/>
      <c r="ZG52" s="64"/>
      <c r="ZH52" s="64"/>
      <c r="ZI52" s="64"/>
      <c r="ZJ52" s="64"/>
      <c r="ZK52" s="64"/>
      <c r="ZL52" s="64"/>
      <c r="ZM52" s="64"/>
      <c r="ZN52" s="64"/>
      <c r="ZO52" s="64"/>
      <c r="ZP52" s="64"/>
      <c r="ZQ52" s="64"/>
      <c r="ZR52" s="64"/>
      <c r="ZS52" s="64"/>
      <c r="ZT52" s="64"/>
      <c r="ZU52" s="64"/>
      <c r="ZV52" s="64"/>
      <c r="ZW52" s="64"/>
      <c r="ZX52" s="64"/>
      <c r="ZY52" s="64"/>
      <c r="ZZ52" s="64"/>
      <c r="AAA52" s="64"/>
      <c r="AAB52" s="64"/>
      <c r="AAC52" s="64"/>
      <c r="AAD52" s="64"/>
      <c r="AAE52" s="64"/>
      <c r="AAF52" s="64"/>
      <c r="AAG52" s="64"/>
      <c r="AAH52" s="64"/>
      <c r="AAI52" s="64"/>
      <c r="AAJ52" s="64"/>
      <c r="AAK52" s="64"/>
      <c r="AAL52" s="64"/>
      <c r="AAM52" s="64"/>
      <c r="AAN52" s="64"/>
      <c r="AAO52" s="64"/>
      <c r="AAP52" s="64"/>
      <c r="AAQ52" s="64"/>
      <c r="AAR52" s="64"/>
      <c r="AAS52" s="64"/>
      <c r="AAT52" s="64"/>
      <c r="AAU52" s="64"/>
      <c r="AAV52" s="64"/>
      <c r="AAW52" s="64"/>
      <c r="AAX52" s="64"/>
      <c r="AAY52" s="64"/>
      <c r="AAZ52" s="64"/>
      <c r="ABA52" s="64"/>
      <c r="ABB52" s="64"/>
      <c r="ABC52" s="64"/>
      <c r="ABD52" s="64"/>
      <c r="ABE52" s="64"/>
      <c r="ABF52" s="64"/>
      <c r="ABG52" s="64"/>
      <c r="ABH52" s="64"/>
      <c r="ABI52" s="64"/>
      <c r="ABJ52" s="64"/>
      <c r="ABK52" s="64"/>
      <c r="ABL52" s="64"/>
      <c r="ABM52" s="64"/>
      <c r="ABN52" s="64"/>
      <c r="ABO52" s="64"/>
      <c r="ABP52" s="64"/>
      <c r="ABQ52" s="64"/>
      <c r="ABR52" s="64"/>
      <c r="ABS52" s="64"/>
      <c r="ABT52" s="64"/>
      <c r="ABU52" s="64"/>
      <c r="ABV52" s="64"/>
      <c r="ABW52" s="64"/>
      <c r="ABX52" s="64"/>
      <c r="ABY52" s="64"/>
      <c r="ABZ52" s="64"/>
      <c r="ACA52" s="64"/>
      <c r="ACB52" s="64"/>
      <c r="ACC52" s="64"/>
      <c r="ACD52" s="64"/>
      <c r="ACE52" s="64"/>
      <c r="ACF52" s="64"/>
      <c r="ACG52" s="64"/>
      <c r="ACH52" s="64"/>
      <c r="ACI52" s="64"/>
      <c r="ACJ52" s="64"/>
      <c r="ACK52" s="64"/>
      <c r="ACL52" s="64"/>
      <c r="ACM52" s="64"/>
      <c r="ACN52" s="64"/>
      <c r="ACO52" s="64"/>
      <c r="ACP52" s="64"/>
      <c r="ACQ52" s="64"/>
      <c r="ACR52" s="64"/>
      <c r="ACS52" s="64"/>
      <c r="ACT52" s="64"/>
      <c r="ACU52" s="64"/>
      <c r="ACV52" s="64"/>
      <c r="ACW52" s="64"/>
      <c r="ACX52" s="64"/>
      <c r="ACY52" s="64"/>
      <c r="ACZ52" s="64"/>
      <c r="ADA52" s="64"/>
      <c r="ADB52" s="64"/>
      <c r="ADC52" s="64"/>
      <c r="ADD52" s="64"/>
      <c r="ADE52" s="64"/>
      <c r="ADF52" s="64"/>
      <c r="ADG52" s="64"/>
      <c r="ADH52" s="64"/>
      <c r="ADI52" s="64"/>
      <c r="ADJ52" s="64"/>
      <c r="ADK52" s="64"/>
      <c r="ADL52" s="64"/>
      <c r="ADM52" s="64"/>
      <c r="ADN52" s="64"/>
      <c r="ADO52" s="64"/>
      <c r="ADP52" s="64"/>
      <c r="ADQ52" s="64"/>
      <c r="ADR52" s="64"/>
      <c r="ADS52" s="64"/>
      <c r="ADT52" s="64"/>
      <c r="ADU52" s="64"/>
      <c r="ADV52" s="64"/>
      <c r="ADW52" s="64"/>
      <c r="ADX52" s="64"/>
      <c r="ADY52" s="64"/>
      <c r="ADZ52" s="64"/>
      <c r="AEA52" s="64"/>
      <c r="AEB52" s="64"/>
      <c r="AEC52" s="64"/>
      <c r="AED52" s="64"/>
      <c r="AEE52" s="64"/>
      <c r="AEF52" s="64"/>
      <c r="AEG52" s="64"/>
      <c r="AEH52" s="64"/>
      <c r="AEI52" s="64"/>
      <c r="AEJ52" s="64"/>
      <c r="AEK52" s="64"/>
      <c r="AEL52" s="64"/>
      <c r="AEM52" s="64"/>
      <c r="AEN52" s="64"/>
      <c r="AEO52" s="64"/>
      <c r="AEP52" s="64"/>
      <c r="AEQ52" s="64"/>
      <c r="AER52" s="64"/>
      <c r="AES52" s="64"/>
      <c r="AET52" s="64"/>
      <c r="AEU52" s="64"/>
      <c r="AEV52" s="64"/>
      <c r="AEW52" s="64"/>
      <c r="AEX52" s="64"/>
      <c r="AEY52" s="64"/>
      <c r="AEZ52" s="64"/>
      <c r="AFA52" s="64"/>
      <c r="AFB52" s="64"/>
      <c r="AFC52" s="64"/>
      <c r="AFD52" s="64"/>
      <c r="AFE52" s="64"/>
      <c r="AFF52" s="64"/>
      <c r="AFG52" s="64"/>
      <c r="AFH52" s="64"/>
      <c r="AFI52" s="64"/>
      <c r="AFJ52" s="64"/>
      <c r="AFK52" s="64"/>
      <c r="AFL52" s="64"/>
      <c r="AFM52" s="64"/>
      <c r="AFN52" s="64"/>
      <c r="AFO52" s="64"/>
      <c r="AFP52" s="64"/>
      <c r="AFQ52" s="64"/>
      <c r="AFR52" s="64"/>
      <c r="AFS52" s="64"/>
      <c r="AFT52" s="64"/>
      <c r="AFU52" s="64"/>
      <c r="AFV52" s="64"/>
      <c r="AFW52" s="64"/>
      <c r="AFX52" s="64"/>
      <c r="AFY52" s="64"/>
      <c r="AFZ52" s="64"/>
      <c r="AGA52" s="64"/>
      <c r="AGB52" s="64"/>
      <c r="AGC52" s="64"/>
      <c r="AGD52" s="64"/>
      <c r="AGE52" s="64"/>
      <c r="AGF52" s="64"/>
      <c r="AGG52" s="64"/>
      <c r="AGH52" s="64"/>
      <c r="AGI52" s="64"/>
      <c r="AGJ52" s="64"/>
      <c r="AGK52" s="64"/>
      <c r="AGL52" s="64"/>
      <c r="AGM52" s="64"/>
      <c r="AGN52" s="64"/>
      <c r="AGO52" s="64"/>
      <c r="AGP52" s="64"/>
      <c r="AGQ52" s="64"/>
      <c r="AGR52" s="64"/>
      <c r="AGS52" s="64"/>
      <c r="AGT52" s="64"/>
      <c r="AGU52" s="64"/>
      <c r="AGV52" s="64"/>
      <c r="AGW52" s="64"/>
      <c r="AGX52" s="64"/>
      <c r="AGY52" s="64"/>
      <c r="AGZ52" s="64"/>
      <c r="AHA52" s="64"/>
      <c r="AHB52" s="64"/>
      <c r="AHC52" s="64"/>
      <c r="AHD52" s="64"/>
      <c r="AHE52" s="64"/>
      <c r="AHF52" s="64"/>
      <c r="AHG52" s="64"/>
      <c r="AHH52" s="64"/>
      <c r="AHI52" s="64"/>
      <c r="AHJ52" s="64"/>
      <c r="AHK52" s="64"/>
      <c r="AHL52" s="64"/>
      <c r="AHM52" s="64"/>
      <c r="AHN52" s="64"/>
      <c r="AHO52" s="64"/>
      <c r="AHP52" s="64"/>
      <c r="AHQ52" s="64"/>
      <c r="AHR52" s="64"/>
      <c r="AHS52" s="64"/>
      <c r="AHT52" s="64"/>
      <c r="AHU52" s="64"/>
      <c r="AHV52" s="64"/>
      <c r="AHW52" s="64"/>
      <c r="AHX52" s="64"/>
      <c r="AHY52" s="64"/>
      <c r="AHZ52" s="64"/>
      <c r="AIA52" s="64"/>
      <c r="AIB52" s="64"/>
      <c r="AIC52" s="64"/>
      <c r="AID52" s="64"/>
      <c r="AIE52" s="64"/>
      <c r="AIF52" s="64"/>
      <c r="AIG52" s="64"/>
      <c r="AIH52" s="64"/>
      <c r="AII52" s="64"/>
      <c r="AIJ52" s="64"/>
      <c r="AIK52" s="64"/>
      <c r="AIL52" s="64"/>
      <c r="AIM52" s="64"/>
      <c r="AIN52" s="64"/>
      <c r="AIO52" s="64"/>
      <c r="AIP52" s="64"/>
      <c r="AIQ52" s="64"/>
      <c r="AIR52" s="64"/>
      <c r="AIS52" s="64"/>
      <c r="AIT52" s="64"/>
      <c r="AIU52" s="64"/>
      <c r="AIV52" s="64"/>
      <c r="AIW52" s="64"/>
      <c r="AIX52" s="64"/>
      <c r="AIY52" s="64"/>
      <c r="AIZ52" s="64"/>
      <c r="AJA52" s="64"/>
      <c r="AJB52" s="64"/>
      <c r="AJC52" s="64"/>
      <c r="AJD52" s="64"/>
      <c r="AJE52" s="64"/>
      <c r="AJF52" s="64"/>
      <c r="AJG52" s="64"/>
      <c r="AJH52" s="64"/>
      <c r="AJI52" s="64"/>
      <c r="AJJ52" s="64"/>
      <c r="AJK52" s="64"/>
      <c r="AJL52" s="64"/>
      <c r="AJM52" s="64"/>
      <c r="AJN52" s="64"/>
      <c r="AJO52" s="64"/>
      <c r="AJP52" s="64"/>
      <c r="AJQ52" s="64"/>
      <c r="AJR52" s="64"/>
      <c r="AJS52" s="64"/>
      <c r="AJT52" s="64"/>
      <c r="AJU52" s="64"/>
      <c r="AJV52" s="64"/>
      <c r="AJW52" s="64"/>
      <c r="AJX52" s="64"/>
      <c r="AJY52" s="64"/>
      <c r="AJZ52" s="64"/>
      <c r="AKA52" s="64"/>
      <c r="AKB52" s="64"/>
      <c r="AKC52" s="64"/>
      <c r="AKD52" s="64"/>
      <c r="AKE52" s="64"/>
      <c r="AKF52" s="64"/>
      <c r="AKG52" s="64"/>
      <c r="AKH52" s="64"/>
      <c r="AKI52" s="64"/>
      <c r="AKJ52" s="64"/>
      <c r="AKK52" s="64"/>
      <c r="AKL52" s="64"/>
      <c r="AKM52" s="64"/>
      <c r="AKN52" s="64"/>
      <c r="AKO52" s="64"/>
      <c r="AKP52" s="64"/>
      <c r="AKQ52" s="64"/>
      <c r="AKR52" s="64"/>
      <c r="AKS52" s="64"/>
      <c r="AKT52" s="64"/>
      <c r="AKU52" s="64"/>
      <c r="AKV52" s="64"/>
      <c r="AKW52" s="64"/>
      <c r="AKX52" s="64"/>
      <c r="AKY52" s="64"/>
      <c r="AKZ52" s="64"/>
      <c r="ALA52" s="64"/>
      <c r="ALB52" s="64"/>
      <c r="ALC52" s="64"/>
      <c r="ALD52" s="64"/>
      <c r="ALE52" s="64"/>
      <c r="ALF52" s="64"/>
      <c r="ALG52" s="64"/>
      <c r="ALH52" s="64"/>
      <c r="ALI52" s="64"/>
      <c r="ALJ52" s="64"/>
      <c r="ALK52" s="64"/>
      <c r="ALL52" s="64"/>
      <c r="ALM52" s="64"/>
      <c r="ALN52" s="64"/>
      <c r="ALO52" s="64"/>
      <c r="ALP52" s="64"/>
      <c r="ALQ52" s="64"/>
      <c r="ALR52" s="64"/>
      <c r="ALS52" s="64"/>
      <c r="ALT52" s="64"/>
      <c r="ALU52" s="64"/>
      <c r="ALV52" s="64"/>
      <c r="ALW52" s="64"/>
      <c r="ALX52" s="64"/>
      <c r="ALY52" s="64"/>
      <c r="ALZ52" s="64"/>
      <c r="AMA52" s="64"/>
      <c r="AMB52" s="64"/>
      <c r="AMC52" s="64"/>
      <c r="AMD52" s="64"/>
      <c r="AME52" s="64"/>
      <c r="AMF52" s="64"/>
      <c r="AMG52" s="64"/>
      <c r="AMH52" s="64"/>
      <c r="AMI52" s="64"/>
      <c r="AMJ52" s="64"/>
      <c r="AMK52" s="64"/>
      <c r="AML52" s="64"/>
      <c r="AMM52" s="64"/>
      <c r="AMN52" s="64"/>
      <c r="AMO52" s="64"/>
      <c r="AMP52" s="64"/>
      <c r="AMQ52" s="64"/>
      <c r="AMR52" s="64"/>
      <c r="AMS52" s="64"/>
      <c r="AMT52" s="64"/>
      <c r="AMU52" s="64"/>
      <c r="AMV52" s="64"/>
      <c r="AMW52" s="64"/>
      <c r="AMX52" s="64"/>
      <c r="AMY52" s="64"/>
      <c r="AMZ52" s="64"/>
      <c r="ANA52" s="64"/>
      <c r="ANB52" s="64"/>
      <c r="ANC52" s="64"/>
      <c r="AND52" s="64"/>
      <c r="ANE52" s="64"/>
      <c r="ANF52" s="64"/>
      <c r="ANG52" s="64"/>
      <c r="ANH52" s="64"/>
      <c r="ANI52" s="64"/>
      <c r="ANJ52" s="64"/>
      <c r="ANK52" s="64"/>
      <c r="ANL52" s="64"/>
      <c r="ANM52" s="64"/>
      <c r="ANN52" s="64"/>
      <c r="ANO52" s="64"/>
      <c r="ANP52" s="64"/>
      <c r="ANQ52" s="64"/>
      <c r="ANR52" s="64"/>
      <c r="ANS52" s="64"/>
      <c r="ANT52" s="64"/>
      <c r="ANU52" s="64"/>
      <c r="ANV52" s="64"/>
      <c r="ANW52" s="64"/>
      <c r="ANX52" s="64"/>
      <c r="ANY52" s="64"/>
      <c r="ANZ52" s="64"/>
      <c r="AOA52" s="64"/>
      <c r="AOB52" s="64"/>
      <c r="AOC52" s="64"/>
      <c r="AOD52" s="64"/>
      <c r="AOE52" s="64"/>
      <c r="AOF52" s="64"/>
      <c r="AOG52" s="64"/>
      <c r="AOH52" s="64"/>
      <c r="AOI52" s="64"/>
      <c r="AOJ52" s="64"/>
      <c r="AOK52" s="64"/>
      <c r="AOL52" s="64"/>
      <c r="AOM52" s="64"/>
      <c r="AON52" s="64"/>
      <c r="AOO52" s="64"/>
      <c r="AOP52" s="64"/>
      <c r="AOQ52" s="64"/>
      <c r="AOR52" s="64"/>
      <c r="AOS52" s="64"/>
      <c r="AOT52" s="64"/>
      <c r="AOU52" s="64"/>
      <c r="AOV52" s="64"/>
      <c r="AOW52" s="64"/>
      <c r="AOX52" s="64"/>
      <c r="AOY52" s="64"/>
      <c r="AOZ52" s="64"/>
      <c r="APA52" s="64"/>
      <c r="APB52" s="64"/>
      <c r="APC52" s="64"/>
      <c r="APD52" s="64"/>
      <c r="APE52" s="64"/>
      <c r="APF52" s="64"/>
      <c r="APG52" s="64"/>
      <c r="APH52" s="64"/>
      <c r="API52" s="64"/>
      <c r="APJ52" s="64"/>
      <c r="APK52" s="64"/>
      <c r="APL52" s="64"/>
      <c r="APM52" s="64"/>
      <c r="APN52" s="64"/>
      <c r="APO52" s="64"/>
      <c r="APP52" s="64"/>
      <c r="APQ52" s="64"/>
      <c r="APR52" s="64"/>
      <c r="APS52" s="64"/>
      <c r="APT52" s="64"/>
      <c r="APU52" s="64"/>
      <c r="APV52" s="64"/>
      <c r="APW52" s="64"/>
      <c r="APX52" s="64"/>
      <c r="APY52" s="64"/>
      <c r="APZ52" s="64"/>
      <c r="AQA52" s="64"/>
      <c r="AQB52" s="64"/>
      <c r="AQC52" s="64"/>
      <c r="AQD52" s="64"/>
      <c r="AQE52" s="64"/>
      <c r="AQF52" s="64"/>
      <c r="AQG52" s="64"/>
      <c r="AQH52" s="64"/>
      <c r="AQI52" s="64"/>
      <c r="AQJ52" s="64"/>
      <c r="AQK52" s="64"/>
      <c r="AQL52" s="64"/>
      <c r="AQM52" s="64"/>
      <c r="AQN52" s="64"/>
      <c r="AQO52" s="64"/>
      <c r="AQP52" s="64"/>
      <c r="AQQ52" s="64"/>
      <c r="AQR52" s="64"/>
      <c r="AQS52" s="64"/>
      <c r="AQT52" s="64"/>
      <c r="AQU52" s="64"/>
      <c r="AQV52" s="64"/>
      <c r="AQW52" s="64"/>
      <c r="AQX52" s="64"/>
      <c r="AQY52" s="64"/>
      <c r="AQZ52" s="64"/>
      <c r="ARA52" s="64"/>
      <c r="ARB52" s="64"/>
      <c r="ARC52" s="64"/>
      <c r="ARD52" s="64"/>
      <c r="ARE52" s="64"/>
      <c r="ARF52" s="64"/>
      <c r="ARG52" s="64"/>
      <c r="ARH52" s="64"/>
      <c r="ARI52" s="64"/>
      <c r="ARJ52" s="64"/>
      <c r="ARK52" s="64"/>
      <c r="ARL52" s="64"/>
      <c r="ARM52" s="64"/>
      <c r="ARN52" s="64"/>
      <c r="ARO52" s="64"/>
      <c r="ARP52" s="64"/>
      <c r="ARQ52" s="64"/>
      <c r="ARR52" s="64"/>
      <c r="ARS52" s="64"/>
      <c r="ART52" s="64"/>
      <c r="ARU52" s="64"/>
      <c r="ARV52" s="64"/>
      <c r="ARW52" s="64"/>
      <c r="ARX52" s="64"/>
      <c r="ARY52" s="64"/>
      <c r="ARZ52" s="64"/>
      <c r="ASA52" s="64"/>
      <c r="ASB52" s="64"/>
      <c r="ASC52" s="64"/>
      <c r="ASD52" s="64"/>
      <c r="ASE52" s="64"/>
      <c r="ASF52" s="64"/>
      <c r="ASG52" s="64"/>
      <c r="ASH52" s="64"/>
      <c r="ASI52" s="64"/>
      <c r="ASJ52" s="64"/>
      <c r="ASK52" s="64"/>
      <c r="ASL52" s="64"/>
      <c r="ASM52" s="64"/>
      <c r="ASN52" s="64"/>
      <c r="ASO52" s="64"/>
      <c r="ASP52" s="64"/>
      <c r="ASQ52" s="64"/>
      <c r="ASR52" s="64"/>
      <c r="ASS52" s="64"/>
      <c r="AST52" s="64"/>
      <c r="ASU52" s="64"/>
      <c r="ASV52" s="64"/>
      <c r="ASW52" s="64"/>
      <c r="ASX52" s="64"/>
      <c r="ASY52" s="64"/>
      <c r="ASZ52" s="64"/>
      <c r="ATA52" s="64"/>
      <c r="ATB52" s="64"/>
      <c r="ATC52" s="64"/>
      <c r="ATD52" s="64"/>
      <c r="ATE52" s="64"/>
      <c r="ATF52" s="64"/>
      <c r="ATG52" s="64"/>
      <c r="ATH52" s="64"/>
      <c r="ATI52" s="64"/>
      <c r="ATJ52" s="64"/>
      <c r="ATK52" s="64"/>
      <c r="ATL52" s="64"/>
      <c r="ATM52" s="64"/>
      <c r="ATN52" s="64"/>
      <c r="ATO52" s="64"/>
      <c r="ATP52" s="64"/>
      <c r="ATQ52" s="64"/>
      <c r="ATR52" s="64"/>
      <c r="ATS52" s="64"/>
      <c r="ATT52" s="64"/>
      <c r="ATU52" s="64"/>
      <c r="ATV52" s="64"/>
      <c r="ATW52" s="64"/>
      <c r="ATX52" s="64"/>
      <c r="ATY52" s="64"/>
      <c r="ATZ52" s="64"/>
      <c r="AUA52" s="64"/>
      <c r="AUB52" s="64"/>
      <c r="AUC52" s="64"/>
      <c r="AUD52" s="64"/>
      <c r="AUE52" s="64"/>
      <c r="AUF52" s="64"/>
      <c r="AUG52" s="64"/>
      <c r="AUH52" s="64"/>
      <c r="AUI52" s="64"/>
      <c r="AUJ52" s="64"/>
      <c r="AUK52" s="64"/>
      <c r="AUL52" s="64"/>
      <c r="AUM52" s="64"/>
      <c r="AUN52" s="64"/>
      <c r="AUO52" s="64"/>
      <c r="AUP52" s="64"/>
      <c r="AUQ52" s="64"/>
      <c r="AUR52" s="64"/>
      <c r="AUS52" s="64"/>
      <c r="AUT52" s="64"/>
      <c r="AUU52" s="64"/>
      <c r="AUV52" s="64"/>
      <c r="AUW52" s="64"/>
      <c r="AUX52" s="64"/>
      <c r="AUY52" s="64"/>
      <c r="AUZ52" s="64"/>
      <c r="AVA52" s="64"/>
      <c r="AVB52" s="64"/>
      <c r="AVC52" s="64"/>
      <c r="AVD52" s="64"/>
      <c r="AVE52" s="64"/>
      <c r="AVF52" s="64"/>
      <c r="AVG52" s="64"/>
      <c r="AVH52" s="64"/>
      <c r="AVI52" s="64"/>
      <c r="AVJ52" s="64"/>
      <c r="AVK52" s="64"/>
      <c r="AVL52" s="64"/>
      <c r="AVM52" s="64"/>
      <c r="AVN52" s="64"/>
      <c r="AVO52" s="64"/>
      <c r="AVP52" s="64"/>
      <c r="AVQ52" s="64"/>
      <c r="AVR52" s="64"/>
      <c r="AVS52" s="64"/>
      <c r="AVT52" s="64"/>
      <c r="AVU52" s="64"/>
      <c r="AVV52" s="64"/>
      <c r="AVW52" s="64"/>
      <c r="AVX52" s="64"/>
      <c r="AVY52" s="64"/>
      <c r="AVZ52" s="64"/>
      <c r="AWA52" s="64"/>
      <c r="AWB52" s="64"/>
      <c r="AWC52" s="64"/>
      <c r="AWD52" s="64"/>
      <c r="AWE52" s="64"/>
      <c r="AWF52" s="64"/>
      <c r="AWG52" s="64"/>
      <c r="AWH52" s="64"/>
      <c r="AWI52" s="64"/>
      <c r="AWJ52" s="64"/>
      <c r="AWK52" s="64"/>
      <c r="AWL52" s="64"/>
      <c r="AWM52" s="64"/>
      <c r="AWN52" s="64"/>
      <c r="AWO52" s="64"/>
      <c r="AWP52" s="64"/>
      <c r="AWQ52" s="64"/>
      <c r="AWR52" s="64"/>
      <c r="AWS52" s="64"/>
      <c r="AWT52" s="64"/>
      <c r="AWU52" s="64"/>
      <c r="AWV52" s="64"/>
      <c r="AWW52" s="64"/>
      <c r="AWX52" s="64"/>
      <c r="AWY52" s="64"/>
      <c r="AWZ52" s="64"/>
      <c r="AXA52" s="64"/>
      <c r="AXB52" s="64"/>
      <c r="AXC52" s="64"/>
      <c r="AXD52" s="64"/>
      <c r="AXE52" s="64"/>
      <c r="AXF52" s="64"/>
      <c r="AXG52" s="64"/>
      <c r="AXH52" s="64"/>
      <c r="AXI52" s="64"/>
      <c r="AXJ52" s="64"/>
      <c r="AXK52" s="64"/>
      <c r="AXL52" s="64"/>
      <c r="AXM52" s="64"/>
      <c r="AXN52" s="64"/>
      <c r="AXO52" s="64"/>
      <c r="AXP52" s="64"/>
      <c r="AXQ52" s="64"/>
      <c r="AXR52" s="64"/>
      <c r="AXS52" s="64"/>
      <c r="AXT52" s="64"/>
      <c r="AXU52" s="64"/>
      <c r="AXV52" s="64"/>
      <c r="AXW52" s="64"/>
      <c r="AXX52" s="64"/>
      <c r="AXY52" s="64"/>
      <c r="AXZ52" s="64"/>
      <c r="AYA52" s="64"/>
      <c r="AYB52" s="64"/>
      <c r="AYC52" s="64"/>
      <c r="AYD52" s="64"/>
      <c r="AYE52" s="64"/>
      <c r="AYF52" s="64"/>
      <c r="AYG52" s="64"/>
      <c r="AYH52" s="64"/>
      <c r="AYI52" s="64"/>
      <c r="AYJ52" s="64"/>
      <c r="AYK52" s="64"/>
      <c r="AYL52" s="64"/>
      <c r="AYM52" s="64"/>
      <c r="AYN52" s="64"/>
      <c r="AYO52" s="64"/>
      <c r="AYP52" s="64"/>
      <c r="AYQ52" s="64"/>
      <c r="AYR52" s="64"/>
      <c r="AYS52" s="64"/>
      <c r="AYT52" s="64"/>
      <c r="AYU52" s="64"/>
      <c r="AYV52" s="64"/>
      <c r="AYW52" s="64"/>
      <c r="AYX52" s="64"/>
      <c r="AYY52" s="64"/>
      <c r="AYZ52" s="64"/>
      <c r="AZA52" s="64"/>
      <c r="AZB52" s="64"/>
      <c r="AZC52" s="64"/>
      <c r="AZD52" s="64"/>
      <c r="AZE52" s="64"/>
      <c r="AZF52" s="64"/>
      <c r="AZG52" s="64"/>
      <c r="AZH52" s="64"/>
      <c r="AZI52" s="64"/>
      <c r="AZJ52" s="64"/>
      <c r="AZK52" s="64"/>
      <c r="AZL52" s="64"/>
      <c r="AZM52" s="64"/>
      <c r="AZN52" s="64"/>
      <c r="AZO52" s="64"/>
      <c r="AZP52" s="64"/>
      <c r="AZQ52" s="64"/>
      <c r="AZR52" s="64"/>
      <c r="AZS52" s="64"/>
      <c r="AZT52" s="64"/>
      <c r="AZU52" s="64"/>
      <c r="AZV52" s="64"/>
      <c r="AZW52" s="64"/>
      <c r="AZX52" s="64"/>
      <c r="AZY52" s="64"/>
      <c r="AZZ52" s="64"/>
      <c r="BAA52" s="64"/>
      <c r="BAB52" s="64"/>
      <c r="BAC52" s="64"/>
      <c r="BAD52" s="64"/>
      <c r="BAE52" s="64"/>
      <c r="BAF52" s="64"/>
      <c r="BAG52" s="64"/>
      <c r="BAH52" s="64"/>
      <c r="BAI52" s="64"/>
      <c r="BAJ52" s="64"/>
      <c r="BAK52" s="64"/>
      <c r="BAL52" s="64"/>
      <c r="BAM52" s="64"/>
      <c r="BAN52" s="64"/>
      <c r="BAO52" s="64"/>
      <c r="BAP52" s="64"/>
      <c r="BAQ52" s="64"/>
      <c r="BAR52" s="64"/>
      <c r="BAS52" s="64"/>
      <c r="BAT52" s="64"/>
      <c r="BAU52" s="64"/>
      <c r="BAV52" s="64"/>
      <c r="BAW52" s="64"/>
      <c r="BAX52" s="64"/>
      <c r="BAY52" s="64"/>
      <c r="BAZ52" s="64"/>
      <c r="BBA52" s="64"/>
      <c r="BBB52" s="64"/>
      <c r="BBC52" s="64"/>
      <c r="BBD52" s="64"/>
      <c r="BBE52" s="64"/>
      <c r="BBF52" s="64"/>
      <c r="BBG52" s="64"/>
      <c r="BBH52" s="64"/>
      <c r="BBI52" s="64"/>
      <c r="BBJ52" s="64"/>
      <c r="BBK52" s="64"/>
      <c r="BBL52" s="64"/>
      <c r="BBM52" s="64"/>
      <c r="BBN52" s="64"/>
      <c r="BBO52" s="64"/>
      <c r="BBP52" s="64"/>
      <c r="BBQ52" s="64"/>
      <c r="BBR52" s="64"/>
      <c r="BBS52" s="64"/>
      <c r="BBT52" s="64"/>
      <c r="BBU52" s="64"/>
      <c r="BBV52" s="64"/>
      <c r="BBW52" s="64"/>
      <c r="BBX52" s="64"/>
      <c r="BBY52" s="64"/>
      <c r="BBZ52" s="64"/>
      <c r="BCA52" s="64"/>
      <c r="BCB52" s="64"/>
      <c r="BCC52" s="64"/>
      <c r="BCD52" s="64"/>
      <c r="BCE52" s="64"/>
      <c r="BCF52" s="64"/>
      <c r="BCG52" s="64"/>
      <c r="BCH52" s="64"/>
      <c r="BCI52" s="64"/>
      <c r="BCJ52" s="64"/>
      <c r="BCK52" s="64"/>
      <c r="BCL52" s="64"/>
      <c r="BCM52" s="64"/>
      <c r="BCN52" s="64"/>
      <c r="BCO52" s="64"/>
      <c r="BCP52" s="64"/>
      <c r="BCQ52" s="64"/>
      <c r="BCR52" s="64"/>
      <c r="BCS52" s="64"/>
      <c r="BCT52" s="64"/>
      <c r="BCU52" s="64"/>
      <c r="BCV52" s="64"/>
      <c r="BCW52" s="64"/>
      <c r="BCX52" s="64"/>
      <c r="BCY52" s="64"/>
      <c r="BCZ52" s="64"/>
      <c r="BDA52" s="64"/>
      <c r="BDB52" s="64"/>
      <c r="BDC52" s="64"/>
      <c r="BDD52" s="64"/>
      <c r="BDE52" s="64"/>
      <c r="BDF52" s="64"/>
      <c r="BDG52" s="64"/>
      <c r="BDH52" s="64"/>
      <c r="BDI52" s="64"/>
      <c r="BDJ52" s="64"/>
      <c r="BDK52" s="64"/>
      <c r="BDL52" s="64"/>
      <c r="BDM52" s="64"/>
      <c r="BDN52" s="64"/>
      <c r="BDO52" s="64"/>
      <c r="BDP52" s="64"/>
      <c r="BDQ52" s="64"/>
      <c r="BDR52" s="64"/>
      <c r="BDS52" s="64"/>
      <c r="BDT52" s="64"/>
      <c r="BDU52" s="64"/>
      <c r="BDV52" s="64"/>
      <c r="BDW52" s="64"/>
      <c r="BDX52" s="64"/>
      <c r="BDY52" s="64"/>
      <c r="BDZ52" s="64"/>
      <c r="BEA52" s="64"/>
      <c r="BEB52" s="64"/>
      <c r="BEC52" s="64"/>
      <c r="BED52" s="64"/>
      <c r="BEE52" s="64"/>
      <c r="BEF52" s="64"/>
      <c r="BEG52" s="64"/>
      <c r="BEH52" s="64"/>
      <c r="BEI52" s="64"/>
      <c r="BEJ52" s="64"/>
      <c r="BEK52" s="64"/>
      <c r="BEL52" s="64"/>
      <c r="BEM52" s="64"/>
      <c r="BEN52" s="64"/>
      <c r="BEO52" s="64"/>
      <c r="BEP52" s="64"/>
      <c r="BEQ52" s="64"/>
      <c r="BER52" s="64"/>
      <c r="BES52" s="64"/>
      <c r="BET52" s="64"/>
      <c r="BEU52" s="64"/>
      <c r="BEV52" s="64"/>
      <c r="BEW52" s="64"/>
      <c r="BEX52" s="64"/>
      <c r="BEY52" s="64"/>
      <c r="BEZ52" s="64"/>
      <c r="BFA52" s="64"/>
      <c r="BFB52" s="64"/>
      <c r="BFC52" s="64"/>
      <c r="BFD52" s="64"/>
      <c r="BFE52" s="64"/>
      <c r="BFF52" s="64"/>
      <c r="BFG52" s="64"/>
      <c r="BFH52" s="64"/>
      <c r="BFI52" s="64"/>
      <c r="BFJ52" s="64"/>
      <c r="BFK52" s="64"/>
      <c r="BFL52" s="64"/>
      <c r="BFM52" s="64"/>
      <c r="BFN52" s="64"/>
      <c r="BFO52" s="64"/>
      <c r="BFP52" s="64"/>
      <c r="BFQ52" s="64"/>
      <c r="BFR52" s="64"/>
      <c r="BFS52" s="64"/>
      <c r="BFT52" s="64"/>
      <c r="BFU52" s="64"/>
      <c r="BFV52" s="64"/>
      <c r="BFW52" s="64"/>
      <c r="BFX52" s="64"/>
      <c r="BFY52" s="64"/>
      <c r="BFZ52" s="64"/>
      <c r="BGA52" s="64"/>
      <c r="BGB52" s="64"/>
      <c r="BGC52" s="64"/>
      <c r="BGD52" s="64"/>
      <c r="BGE52" s="64"/>
      <c r="BGF52" s="64"/>
      <c r="BGG52" s="64"/>
      <c r="BGH52" s="64"/>
      <c r="BGI52" s="64"/>
      <c r="BGJ52" s="64"/>
      <c r="BGK52" s="64"/>
      <c r="BGL52" s="64"/>
      <c r="BGM52" s="64"/>
      <c r="BGN52" s="64"/>
      <c r="BGO52" s="64"/>
      <c r="BGP52" s="64"/>
      <c r="BGQ52" s="64"/>
      <c r="BGR52" s="64"/>
      <c r="BGS52" s="64"/>
      <c r="BGT52" s="64"/>
      <c r="BGU52" s="64"/>
      <c r="BGV52" s="64"/>
      <c r="BGW52" s="64"/>
      <c r="BGX52" s="64"/>
      <c r="BGY52" s="64"/>
      <c r="BGZ52" s="64"/>
      <c r="BHA52" s="64"/>
      <c r="BHB52" s="64"/>
      <c r="BHC52" s="64"/>
      <c r="BHD52" s="64"/>
      <c r="BHE52" s="64"/>
      <c r="BHF52" s="64"/>
      <c r="BHG52" s="64"/>
      <c r="BHH52" s="64"/>
      <c r="BHI52" s="64"/>
      <c r="BHJ52" s="64"/>
      <c r="BHK52" s="64"/>
      <c r="BHL52" s="64"/>
      <c r="BHM52" s="64"/>
      <c r="BHN52" s="64"/>
      <c r="BHO52" s="64"/>
      <c r="BHP52" s="64"/>
      <c r="BHQ52" s="64"/>
      <c r="BHR52" s="64"/>
      <c r="BHS52" s="64"/>
      <c r="BHT52" s="64"/>
      <c r="BHU52" s="64"/>
      <c r="BHV52" s="64"/>
      <c r="BHW52" s="64"/>
      <c r="BHX52" s="64"/>
      <c r="BHY52" s="64"/>
      <c r="BHZ52" s="64"/>
      <c r="BIA52" s="64"/>
      <c r="BIB52" s="64"/>
      <c r="BIC52" s="64"/>
      <c r="BID52" s="64"/>
      <c r="BIE52" s="64"/>
      <c r="BIF52" s="64"/>
      <c r="BIG52" s="64"/>
      <c r="BIH52" s="64"/>
      <c r="BII52" s="64"/>
      <c r="BIJ52" s="64"/>
      <c r="BIK52" s="64"/>
      <c r="BIL52" s="64"/>
      <c r="BIM52" s="64"/>
      <c r="BIN52" s="64"/>
      <c r="BIO52" s="64"/>
      <c r="BIP52" s="64"/>
      <c r="BIQ52" s="64"/>
      <c r="BIR52" s="64"/>
      <c r="BIS52" s="64"/>
      <c r="BIT52" s="64"/>
      <c r="BIU52" s="64"/>
      <c r="BIV52" s="64"/>
      <c r="BIW52" s="64"/>
      <c r="BIX52" s="64"/>
      <c r="BIY52" s="64"/>
      <c r="BIZ52" s="64"/>
      <c r="BJA52" s="64"/>
      <c r="BJB52" s="64"/>
      <c r="BJC52" s="64"/>
      <c r="BJD52" s="64"/>
      <c r="BJE52" s="64"/>
      <c r="BJF52" s="64"/>
      <c r="BJG52" s="64"/>
      <c r="BJH52" s="64"/>
      <c r="BJI52" s="64"/>
      <c r="BJJ52" s="64"/>
      <c r="BJK52" s="64"/>
      <c r="BJL52" s="64"/>
      <c r="BJM52" s="64"/>
      <c r="BJN52" s="64"/>
      <c r="BJO52" s="64"/>
      <c r="BJP52" s="64"/>
      <c r="BJQ52" s="64"/>
      <c r="BJR52" s="64"/>
      <c r="BJS52" s="64"/>
      <c r="BJT52" s="64"/>
      <c r="BJU52" s="64"/>
      <c r="BJV52" s="64"/>
      <c r="BJW52" s="64"/>
      <c r="BJX52" s="64"/>
      <c r="BJY52" s="64"/>
      <c r="BJZ52" s="64"/>
      <c r="BKA52" s="64"/>
      <c r="BKB52" s="64"/>
      <c r="BKC52" s="64"/>
      <c r="BKD52" s="64"/>
      <c r="BKE52" s="64"/>
      <c r="BKF52" s="64"/>
      <c r="BKG52" s="64"/>
      <c r="BKH52" s="64"/>
      <c r="BKI52" s="64"/>
      <c r="BKJ52" s="64"/>
      <c r="BKK52" s="64"/>
      <c r="BKL52" s="64"/>
      <c r="BKM52" s="64"/>
      <c r="BKN52" s="64"/>
      <c r="BKO52" s="64"/>
      <c r="BKP52" s="64"/>
      <c r="BKQ52" s="64"/>
      <c r="BKR52" s="64"/>
      <c r="BKS52" s="64"/>
      <c r="BKT52" s="64"/>
      <c r="BKU52" s="64"/>
      <c r="BKV52" s="64"/>
      <c r="BKW52" s="64"/>
      <c r="BKX52" s="64"/>
      <c r="BKY52" s="64"/>
      <c r="BKZ52" s="64"/>
      <c r="BLA52" s="64"/>
      <c r="BLB52" s="64"/>
      <c r="BLC52" s="64"/>
      <c r="BLD52" s="64"/>
      <c r="BLE52" s="64"/>
      <c r="BLF52" s="64"/>
      <c r="BLG52" s="64"/>
      <c r="BLH52" s="64"/>
      <c r="BLI52" s="64"/>
      <c r="BLJ52" s="64"/>
      <c r="BLK52" s="64"/>
      <c r="BLL52" s="64"/>
      <c r="BLM52" s="64"/>
      <c r="BLN52" s="64"/>
      <c r="BLO52" s="64"/>
      <c r="BLP52" s="64"/>
      <c r="BLQ52" s="64"/>
      <c r="BLR52" s="64"/>
      <c r="BLS52" s="64"/>
      <c r="BLT52" s="64"/>
      <c r="BLU52" s="64"/>
      <c r="BLV52" s="64"/>
      <c r="BLW52" s="64"/>
      <c r="BLX52" s="64"/>
      <c r="BLY52" s="64"/>
      <c r="BLZ52" s="64"/>
      <c r="BMA52" s="64"/>
      <c r="BMB52" s="64"/>
      <c r="BMC52" s="64"/>
      <c r="BMD52" s="64"/>
      <c r="BME52" s="64"/>
      <c r="BMF52" s="64"/>
      <c r="BMG52" s="64"/>
      <c r="BMH52" s="64"/>
      <c r="BMI52" s="64"/>
      <c r="BMJ52" s="64"/>
      <c r="BMK52" s="64"/>
      <c r="BML52" s="64"/>
      <c r="BMM52" s="64"/>
      <c r="BMN52" s="64"/>
      <c r="BMO52" s="64"/>
      <c r="BMP52" s="64"/>
      <c r="BMQ52" s="64"/>
      <c r="BMR52" s="64"/>
      <c r="BMS52" s="64"/>
      <c r="BMT52" s="64"/>
      <c r="BMU52" s="64"/>
      <c r="BMV52" s="64"/>
      <c r="BMW52" s="64"/>
      <c r="BMX52" s="64"/>
      <c r="BMY52" s="64"/>
      <c r="BMZ52" s="64"/>
      <c r="BNA52" s="64"/>
      <c r="BNB52" s="64"/>
      <c r="BNC52" s="64"/>
      <c r="BND52" s="64"/>
      <c r="BNE52" s="64"/>
      <c r="BNF52" s="64"/>
      <c r="BNG52" s="64"/>
      <c r="BNH52" s="64"/>
      <c r="BNI52" s="64"/>
      <c r="BNJ52" s="64"/>
      <c r="BNK52" s="64"/>
      <c r="BNL52" s="64"/>
      <c r="BNM52" s="64"/>
      <c r="BNN52" s="64"/>
      <c r="BNO52" s="64"/>
      <c r="BNP52" s="64"/>
      <c r="BNQ52" s="64"/>
      <c r="BNR52" s="64"/>
      <c r="BNS52" s="64"/>
      <c r="BNT52" s="64"/>
      <c r="BNU52" s="64"/>
      <c r="BNV52" s="64"/>
      <c r="BNW52" s="64"/>
      <c r="BNX52" s="64"/>
      <c r="BNY52" s="64"/>
      <c r="BNZ52" s="64"/>
      <c r="BOA52" s="64"/>
      <c r="BOB52" s="64"/>
      <c r="BOC52" s="64"/>
      <c r="BOD52" s="64"/>
      <c r="BOE52" s="64"/>
      <c r="BOF52" s="64"/>
      <c r="BOG52" s="64"/>
      <c r="BOH52" s="64"/>
      <c r="BOI52" s="64"/>
      <c r="BOJ52" s="64"/>
      <c r="BOK52" s="64"/>
      <c r="BOL52" s="64"/>
      <c r="BOM52" s="64"/>
      <c r="BON52" s="64"/>
      <c r="BOO52" s="64"/>
      <c r="BOP52" s="64"/>
      <c r="BOQ52" s="64"/>
      <c r="BOR52" s="64"/>
      <c r="BOS52" s="64"/>
      <c r="BOT52" s="64"/>
      <c r="BOU52" s="64"/>
      <c r="BOV52" s="64"/>
      <c r="BOW52" s="64"/>
      <c r="BOX52" s="64"/>
      <c r="BOY52" s="64"/>
      <c r="BOZ52" s="64"/>
      <c r="BPA52" s="64"/>
      <c r="BPB52" s="64"/>
      <c r="BPC52" s="64"/>
      <c r="BPD52" s="64"/>
      <c r="BPE52" s="64"/>
      <c r="BPF52" s="64"/>
      <c r="BPG52" s="64"/>
      <c r="BPH52" s="64"/>
      <c r="BPI52" s="64"/>
      <c r="BPJ52" s="64"/>
      <c r="BPK52" s="64"/>
      <c r="BPL52" s="64"/>
      <c r="BPM52" s="64"/>
      <c r="BPN52" s="64"/>
      <c r="BPO52" s="64"/>
      <c r="BPP52" s="64"/>
      <c r="BPQ52" s="64"/>
      <c r="BPR52" s="64"/>
      <c r="BPS52" s="64"/>
      <c r="BPT52" s="64"/>
      <c r="BPU52" s="64"/>
      <c r="BPV52" s="64"/>
      <c r="BPW52" s="64"/>
      <c r="BPX52" s="64"/>
      <c r="BPY52" s="64"/>
      <c r="BPZ52" s="64"/>
      <c r="BQA52" s="64"/>
      <c r="BQB52" s="64"/>
      <c r="BQC52" s="64"/>
      <c r="BQD52" s="64"/>
      <c r="BQE52" s="64"/>
      <c r="BQF52" s="64"/>
      <c r="BQG52" s="64"/>
      <c r="BQH52" s="64"/>
      <c r="BQI52" s="64"/>
      <c r="BQJ52" s="64"/>
      <c r="BQK52" s="64"/>
      <c r="BQL52" s="64"/>
      <c r="BQM52" s="64"/>
      <c r="BQN52" s="64"/>
      <c r="BQO52" s="64"/>
      <c r="BQP52" s="64"/>
      <c r="BQQ52" s="64"/>
      <c r="BQR52" s="64"/>
      <c r="BQS52" s="64"/>
      <c r="BQT52" s="64"/>
      <c r="BQU52" s="64"/>
      <c r="BQV52" s="64"/>
      <c r="BQW52" s="64"/>
      <c r="BQX52" s="64"/>
      <c r="BQY52" s="64"/>
      <c r="BQZ52" s="64"/>
      <c r="BRA52" s="64"/>
      <c r="BRB52" s="64"/>
      <c r="BRC52" s="64"/>
      <c r="BRD52" s="64"/>
      <c r="BRE52" s="64"/>
      <c r="BRF52" s="64"/>
      <c r="BRG52" s="64"/>
      <c r="BRH52" s="64"/>
      <c r="BRI52" s="64"/>
      <c r="BRJ52" s="64"/>
      <c r="BRK52" s="64"/>
      <c r="BRL52" s="64"/>
      <c r="BRM52" s="64"/>
      <c r="BRN52" s="64"/>
      <c r="BRO52" s="64"/>
      <c r="BRP52" s="64"/>
      <c r="BRQ52" s="64"/>
      <c r="BRR52" s="64"/>
      <c r="BRS52" s="64"/>
      <c r="BRT52" s="64"/>
      <c r="BRU52" s="64"/>
      <c r="BRV52" s="64"/>
      <c r="BRW52" s="64"/>
      <c r="BRX52" s="64"/>
      <c r="BRY52" s="64"/>
      <c r="BRZ52" s="64"/>
      <c r="BSA52" s="64"/>
      <c r="BSB52" s="64"/>
      <c r="BSC52" s="64"/>
      <c r="BSD52" s="64"/>
      <c r="BSE52" s="64"/>
      <c r="BSF52" s="64"/>
      <c r="BSG52" s="64"/>
      <c r="BSH52" s="64"/>
      <c r="BSI52" s="64"/>
      <c r="BSJ52" s="64"/>
      <c r="BSK52" s="64"/>
      <c r="BSL52" s="64"/>
      <c r="BSM52" s="64"/>
      <c r="BSN52" s="64"/>
      <c r="BSO52" s="64"/>
      <c r="BSP52" s="64"/>
      <c r="BSQ52" s="64"/>
      <c r="BSR52" s="64"/>
      <c r="BSS52" s="64"/>
      <c r="BST52" s="64"/>
      <c r="BSU52" s="64"/>
      <c r="BSV52" s="64"/>
      <c r="BSW52" s="64"/>
      <c r="BSX52" s="64"/>
      <c r="BSY52" s="64"/>
      <c r="BSZ52" s="64"/>
      <c r="BTA52" s="64"/>
      <c r="BTB52" s="64"/>
      <c r="BTC52" s="64"/>
      <c r="BTD52" s="64"/>
      <c r="BTE52" s="64"/>
      <c r="BTF52" s="64"/>
      <c r="BTG52" s="64"/>
      <c r="BTH52" s="64"/>
      <c r="BTI52" s="64"/>
      <c r="BTJ52" s="64"/>
      <c r="BTK52" s="64"/>
      <c r="BTL52" s="64"/>
      <c r="BTM52" s="64"/>
      <c r="BTN52" s="64"/>
      <c r="BTO52" s="64"/>
      <c r="BTP52" s="64"/>
      <c r="BTQ52" s="64"/>
      <c r="BTR52" s="64"/>
      <c r="BTS52" s="64"/>
      <c r="BTT52" s="64"/>
      <c r="BTU52" s="64"/>
      <c r="BTV52" s="64"/>
      <c r="BTW52" s="64"/>
      <c r="BTX52" s="64"/>
      <c r="BTY52" s="64"/>
      <c r="BTZ52" s="64"/>
      <c r="BUA52" s="64"/>
      <c r="BUB52" s="64"/>
      <c r="BUC52" s="64"/>
      <c r="BUD52" s="64"/>
      <c r="BUE52" s="64"/>
      <c r="BUF52" s="64"/>
      <c r="BUG52" s="64"/>
      <c r="BUH52" s="64"/>
      <c r="BUI52" s="64"/>
      <c r="BUJ52" s="64"/>
      <c r="BUK52" s="64"/>
      <c r="BUL52" s="64"/>
      <c r="BUM52" s="64"/>
      <c r="BUN52" s="64"/>
      <c r="BUO52" s="64"/>
      <c r="BUP52" s="64"/>
      <c r="BUQ52" s="64"/>
      <c r="BUR52" s="64"/>
      <c r="BUS52" s="64"/>
      <c r="BUT52" s="64"/>
      <c r="BUU52" s="64"/>
      <c r="BUV52" s="64"/>
      <c r="BUW52" s="64"/>
      <c r="BUX52" s="64"/>
      <c r="BUY52" s="64"/>
      <c r="BUZ52" s="64"/>
      <c r="BVA52" s="64"/>
      <c r="BVB52" s="64"/>
      <c r="BVC52" s="64"/>
      <c r="BVD52" s="64"/>
      <c r="BVE52" s="64"/>
      <c r="BVF52" s="64"/>
      <c r="BVG52" s="64"/>
      <c r="BVH52" s="64"/>
      <c r="BVI52" s="64"/>
      <c r="BVJ52" s="64"/>
      <c r="BVK52" s="64"/>
      <c r="BVL52" s="64"/>
      <c r="BVM52" s="64"/>
      <c r="BVN52" s="64"/>
      <c r="BVO52" s="64"/>
      <c r="BVP52" s="64"/>
      <c r="BVQ52" s="64"/>
      <c r="BVR52" s="64"/>
      <c r="BVS52" s="64"/>
      <c r="BVT52" s="64"/>
      <c r="BVU52" s="64"/>
      <c r="BVV52" s="64"/>
      <c r="BVW52" s="64"/>
      <c r="BVX52" s="64"/>
      <c r="BVY52" s="64"/>
      <c r="BVZ52" s="64"/>
      <c r="BWA52" s="64"/>
      <c r="BWB52" s="64"/>
      <c r="BWC52" s="64"/>
      <c r="BWD52" s="64"/>
      <c r="BWE52" s="64"/>
      <c r="BWF52" s="64"/>
      <c r="BWG52" s="64"/>
      <c r="BWH52" s="64"/>
      <c r="BWI52" s="64"/>
      <c r="BWJ52" s="64"/>
      <c r="BWK52" s="64"/>
      <c r="BWL52" s="64"/>
      <c r="BWM52" s="64"/>
      <c r="BWN52" s="64"/>
      <c r="BWO52" s="64"/>
      <c r="BWP52" s="64"/>
      <c r="BWQ52" s="64"/>
      <c r="BWR52" s="64"/>
      <c r="BWS52" s="64"/>
      <c r="BWT52" s="64"/>
      <c r="BWU52" s="64"/>
      <c r="BWV52" s="64"/>
      <c r="BWW52" s="64"/>
      <c r="BWX52" s="64"/>
      <c r="BWY52" s="64"/>
      <c r="BWZ52" s="64"/>
      <c r="BXA52" s="64"/>
      <c r="BXB52" s="64"/>
      <c r="BXC52" s="64"/>
      <c r="BXD52" s="64"/>
      <c r="BXE52" s="64"/>
      <c r="BXF52" s="64"/>
      <c r="BXG52" s="64"/>
      <c r="BXH52" s="64"/>
      <c r="BXI52" s="64"/>
      <c r="BXJ52" s="64"/>
      <c r="BXK52" s="64"/>
      <c r="BXL52" s="64"/>
      <c r="BXM52" s="64"/>
      <c r="BXN52" s="64"/>
      <c r="BXO52" s="64"/>
      <c r="BXP52" s="64"/>
      <c r="BXQ52" s="64"/>
      <c r="BXR52" s="64"/>
      <c r="BXS52" s="64"/>
      <c r="BXT52" s="64"/>
      <c r="BXU52" s="64"/>
      <c r="BXV52" s="64"/>
      <c r="BXW52" s="64"/>
      <c r="BXX52" s="64"/>
      <c r="BXY52" s="64"/>
      <c r="BXZ52" s="64"/>
      <c r="BYA52" s="64"/>
      <c r="BYB52" s="64"/>
      <c r="BYC52" s="64"/>
      <c r="BYD52" s="64"/>
      <c r="BYE52" s="64"/>
      <c r="BYF52" s="64"/>
      <c r="BYG52" s="64"/>
      <c r="BYH52" s="64"/>
      <c r="BYI52" s="64"/>
      <c r="BYJ52" s="64"/>
      <c r="BYK52" s="64"/>
      <c r="BYL52" s="64"/>
      <c r="BYM52" s="64"/>
      <c r="BYN52" s="64"/>
      <c r="BYO52" s="64"/>
      <c r="BYP52" s="64"/>
      <c r="BYQ52" s="64"/>
      <c r="BYR52" s="64"/>
      <c r="BYS52" s="64"/>
      <c r="BYT52" s="64"/>
      <c r="BYU52" s="64"/>
      <c r="BYV52" s="64"/>
      <c r="BYW52" s="64"/>
      <c r="BYX52" s="64"/>
      <c r="BYY52" s="64"/>
      <c r="BYZ52" s="64"/>
      <c r="BZA52" s="64"/>
      <c r="BZB52" s="64"/>
      <c r="BZC52" s="64"/>
      <c r="BZD52" s="64"/>
      <c r="BZE52" s="64"/>
      <c r="BZF52" s="64"/>
      <c r="BZG52" s="64"/>
      <c r="BZH52" s="64"/>
      <c r="BZI52" s="64"/>
      <c r="BZJ52" s="64"/>
      <c r="BZK52" s="64"/>
      <c r="BZL52" s="64"/>
      <c r="BZM52" s="64"/>
      <c r="BZN52" s="64"/>
      <c r="BZO52" s="64"/>
      <c r="BZP52" s="64"/>
      <c r="BZQ52" s="64"/>
      <c r="BZR52" s="64"/>
      <c r="BZS52" s="64"/>
      <c r="BZT52" s="64"/>
      <c r="BZU52" s="64"/>
      <c r="BZV52" s="64"/>
      <c r="BZW52" s="64"/>
      <c r="BZX52" s="64"/>
      <c r="BZY52" s="64"/>
      <c r="BZZ52" s="64"/>
      <c r="CAA52" s="64"/>
      <c r="CAB52" s="64"/>
      <c r="CAC52" s="64"/>
      <c r="CAD52" s="64"/>
      <c r="CAE52" s="64"/>
      <c r="CAF52" s="64"/>
      <c r="CAG52" s="64"/>
      <c r="CAH52" s="64"/>
      <c r="CAI52" s="64"/>
      <c r="CAJ52" s="64"/>
      <c r="CAK52" s="64"/>
      <c r="CAL52" s="64"/>
      <c r="CAM52" s="64"/>
      <c r="CAN52" s="64"/>
      <c r="CAO52" s="64"/>
      <c r="CAP52" s="64"/>
      <c r="CAQ52" s="64"/>
      <c r="CAR52" s="64"/>
      <c r="CAS52" s="64"/>
      <c r="CAT52" s="64"/>
      <c r="CAU52" s="64"/>
      <c r="CAV52" s="64"/>
      <c r="CAW52" s="64"/>
      <c r="CAX52" s="64"/>
      <c r="CAY52" s="64"/>
      <c r="CAZ52" s="64"/>
      <c r="CBA52" s="64"/>
      <c r="CBB52" s="64"/>
      <c r="CBC52" s="64"/>
      <c r="CBD52" s="64"/>
      <c r="CBE52" s="64"/>
      <c r="CBF52" s="64"/>
      <c r="CBG52" s="64"/>
      <c r="CBH52" s="64"/>
      <c r="CBI52" s="64"/>
      <c r="CBJ52" s="64"/>
      <c r="CBK52" s="64"/>
      <c r="CBL52" s="64"/>
      <c r="CBM52" s="64"/>
      <c r="CBN52" s="64"/>
      <c r="CBO52" s="64"/>
      <c r="CBP52" s="64"/>
      <c r="CBQ52" s="64"/>
      <c r="CBR52" s="64"/>
      <c r="CBS52" s="64"/>
      <c r="CBT52" s="64"/>
      <c r="CBU52" s="64"/>
      <c r="CBV52" s="64"/>
      <c r="CBW52" s="64"/>
      <c r="CBX52" s="64"/>
      <c r="CBY52" s="64"/>
      <c r="CBZ52" s="64"/>
      <c r="CCA52" s="64"/>
      <c r="CCB52" s="64"/>
      <c r="CCC52" s="64"/>
      <c r="CCD52" s="64"/>
      <c r="CCE52" s="64"/>
      <c r="CCF52" s="64"/>
      <c r="CCG52" s="64"/>
      <c r="CCH52" s="64"/>
      <c r="CCI52" s="64"/>
      <c r="CCJ52" s="64"/>
      <c r="CCK52" s="64"/>
      <c r="CCL52" s="64"/>
      <c r="CCM52" s="64"/>
      <c r="CCN52" s="64"/>
      <c r="CCO52" s="64"/>
      <c r="CCP52" s="64"/>
      <c r="CCQ52" s="64"/>
      <c r="CCR52" s="64"/>
      <c r="CCS52" s="64"/>
      <c r="CCT52" s="64"/>
      <c r="CCU52" s="64"/>
      <c r="CCV52" s="64"/>
      <c r="CCW52" s="64"/>
      <c r="CCX52" s="64"/>
      <c r="CCY52" s="64"/>
      <c r="CCZ52" s="64"/>
      <c r="CDA52" s="64"/>
      <c r="CDB52" s="64"/>
      <c r="CDC52" s="64"/>
      <c r="CDD52" s="64"/>
      <c r="CDE52" s="64"/>
      <c r="CDF52" s="64"/>
      <c r="CDG52" s="64"/>
      <c r="CDH52" s="64"/>
      <c r="CDI52" s="64"/>
      <c r="CDJ52" s="64"/>
      <c r="CDK52" s="64"/>
      <c r="CDL52" s="64"/>
      <c r="CDM52" s="64"/>
      <c r="CDN52" s="64"/>
      <c r="CDO52" s="64"/>
      <c r="CDP52" s="64"/>
      <c r="CDQ52" s="64"/>
      <c r="CDR52" s="64"/>
      <c r="CDS52" s="64"/>
      <c r="CDT52" s="64"/>
      <c r="CDU52" s="64"/>
      <c r="CDV52" s="64"/>
      <c r="CDW52" s="64"/>
      <c r="CDX52" s="64"/>
      <c r="CDY52" s="64"/>
      <c r="CDZ52" s="64"/>
      <c r="CEA52" s="64"/>
      <c r="CEB52" s="64"/>
      <c r="CEC52" s="64"/>
      <c r="CED52" s="64"/>
      <c r="CEE52" s="64"/>
      <c r="CEF52" s="64"/>
      <c r="CEG52" s="64"/>
      <c r="CEH52" s="64"/>
      <c r="CEI52" s="64"/>
      <c r="CEJ52" s="64"/>
      <c r="CEK52" s="64"/>
      <c r="CEL52" s="64"/>
      <c r="CEM52" s="64"/>
      <c r="CEN52" s="64"/>
      <c r="CEO52" s="64"/>
      <c r="CEP52" s="64"/>
      <c r="CEQ52" s="64"/>
      <c r="CER52" s="64"/>
      <c r="CES52" s="64"/>
      <c r="CET52" s="64"/>
      <c r="CEU52" s="64"/>
      <c r="CEV52" s="64"/>
      <c r="CEW52" s="64"/>
      <c r="CEX52" s="64"/>
      <c r="CEY52" s="64"/>
      <c r="CEZ52" s="64"/>
      <c r="CFA52" s="64"/>
      <c r="CFB52" s="64"/>
      <c r="CFC52" s="64"/>
      <c r="CFD52" s="64"/>
      <c r="CFE52" s="64"/>
      <c r="CFF52" s="64"/>
      <c r="CFG52" s="64"/>
      <c r="CFH52" s="64"/>
      <c r="CFI52" s="64"/>
      <c r="CFJ52" s="64"/>
      <c r="CFK52" s="64"/>
      <c r="CFL52" s="64"/>
      <c r="CFM52" s="64"/>
      <c r="CFN52" s="64"/>
      <c r="CFO52" s="64"/>
      <c r="CFP52" s="64"/>
      <c r="CFQ52" s="64"/>
      <c r="CFR52" s="64"/>
      <c r="CFS52" s="64"/>
      <c r="CFT52" s="64"/>
      <c r="CFU52" s="64"/>
      <c r="CFV52" s="64"/>
      <c r="CFW52" s="64"/>
      <c r="CFX52" s="64"/>
      <c r="CFY52" s="64"/>
      <c r="CFZ52" s="64"/>
      <c r="CGA52" s="64"/>
      <c r="CGB52" s="64"/>
      <c r="CGC52" s="64"/>
      <c r="CGD52" s="64"/>
      <c r="CGE52" s="64"/>
      <c r="CGF52" s="64"/>
      <c r="CGG52" s="64"/>
      <c r="CGH52" s="64"/>
      <c r="CGI52" s="64"/>
      <c r="CGJ52" s="64"/>
      <c r="CGK52" s="64"/>
      <c r="CGL52" s="64"/>
      <c r="CGM52" s="64"/>
      <c r="CGN52" s="64"/>
      <c r="CGO52" s="64"/>
      <c r="CGP52" s="64"/>
      <c r="CGQ52" s="64"/>
      <c r="CGR52" s="64"/>
      <c r="CGS52" s="64"/>
      <c r="CGT52" s="64"/>
      <c r="CGU52" s="64"/>
      <c r="CGV52" s="64"/>
      <c r="CGW52" s="64"/>
      <c r="CGX52" s="64"/>
      <c r="CGY52" s="64"/>
      <c r="CGZ52" s="64"/>
      <c r="CHA52" s="64"/>
      <c r="CHB52" s="64"/>
      <c r="CHC52" s="64"/>
      <c r="CHD52" s="64"/>
      <c r="CHE52" s="64"/>
      <c r="CHF52" s="64"/>
      <c r="CHG52" s="64"/>
      <c r="CHH52" s="64"/>
      <c r="CHI52" s="64"/>
      <c r="CHJ52" s="64"/>
      <c r="CHK52" s="64"/>
      <c r="CHL52" s="64"/>
      <c r="CHM52" s="64"/>
      <c r="CHN52" s="64"/>
      <c r="CHO52" s="64"/>
      <c r="CHP52" s="64"/>
      <c r="CHQ52" s="64"/>
      <c r="CHR52" s="64"/>
      <c r="CHS52" s="64"/>
      <c r="CHT52" s="64"/>
      <c r="CHU52" s="64"/>
      <c r="CHV52" s="64"/>
      <c r="CHW52" s="64"/>
      <c r="CHX52" s="64"/>
      <c r="CHY52" s="64"/>
      <c r="CHZ52" s="64"/>
      <c r="CIA52" s="64"/>
      <c r="CIB52" s="64"/>
      <c r="CIC52" s="64"/>
      <c r="CID52" s="64"/>
      <c r="CIE52" s="64"/>
      <c r="CIF52" s="64"/>
      <c r="CIG52" s="64"/>
      <c r="CIH52" s="64"/>
      <c r="CII52" s="64"/>
      <c r="CIJ52" s="64"/>
      <c r="CIK52" s="64"/>
      <c r="CIL52" s="64"/>
      <c r="CIM52" s="64"/>
      <c r="CIN52" s="64"/>
      <c r="CIO52" s="64"/>
      <c r="CIP52" s="64"/>
      <c r="CIQ52" s="64"/>
      <c r="CIR52" s="64"/>
      <c r="CIS52" s="64"/>
      <c r="CIT52" s="64"/>
      <c r="CIU52" s="64"/>
      <c r="CIV52" s="64"/>
      <c r="CIW52" s="64"/>
      <c r="CIX52" s="64"/>
      <c r="CIY52" s="64"/>
      <c r="CIZ52" s="64"/>
      <c r="CJA52" s="64"/>
      <c r="CJB52" s="64"/>
      <c r="CJC52" s="64"/>
      <c r="CJD52" s="64"/>
      <c r="CJE52" s="64"/>
      <c r="CJF52" s="64"/>
      <c r="CJG52" s="64"/>
      <c r="CJH52" s="64"/>
      <c r="CJI52" s="64"/>
      <c r="CJJ52" s="64"/>
      <c r="CJK52" s="64"/>
      <c r="CJL52" s="64"/>
      <c r="CJM52" s="64"/>
      <c r="CJN52" s="64"/>
      <c r="CJO52" s="64"/>
      <c r="CJP52" s="64"/>
      <c r="CJQ52" s="64"/>
      <c r="CJR52" s="64"/>
      <c r="CJS52" s="64"/>
      <c r="CJT52" s="64"/>
      <c r="CJU52" s="64"/>
      <c r="CJV52" s="64"/>
      <c r="CJW52" s="64"/>
      <c r="CJX52" s="64"/>
      <c r="CJY52" s="64"/>
      <c r="CJZ52" s="64"/>
      <c r="CKA52" s="64"/>
      <c r="CKB52" s="64"/>
      <c r="CKC52" s="64"/>
      <c r="CKD52" s="64"/>
      <c r="CKE52" s="64"/>
      <c r="CKF52" s="64"/>
      <c r="CKG52" s="64"/>
      <c r="CKH52" s="64"/>
      <c r="CKI52" s="64"/>
      <c r="CKJ52" s="64"/>
      <c r="CKK52" s="64"/>
      <c r="CKL52" s="64"/>
      <c r="CKM52" s="64"/>
      <c r="CKN52" s="64"/>
      <c r="CKO52" s="64"/>
      <c r="CKP52" s="64"/>
      <c r="CKQ52" s="64"/>
      <c r="CKR52" s="64"/>
      <c r="CKS52" s="64"/>
      <c r="CKT52" s="64"/>
      <c r="CKU52" s="64"/>
      <c r="CKV52" s="64"/>
      <c r="CKW52" s="64"/>
      <c r="CKX52" s="64"/>
      <c r="CKY52" s="64"/>
      <c r="CKZ52" s="64"/>
      <c r="CLA52" s="64"/>
      <c r="CLB52" s="64"/>
      <c r="CLC52" s="64"/>
      <c r="CLD52" s="64"/>
      <c r="CLE52" s="64"/>
      <c r="CLF52" s="64"/>
      <c r="CLG52" s="64"/>
      <c r="CLH52" s="64"/>
      <c r="CLI52" s="64"/>
      <c r="CLJ52" s="64"/>
      <c r="CLK52" s="64"/>
      <c r="CLL52" s="64"/>
      <c r="CLM52" s="64"/>
      <c r="CLN52" s="64"/>
      <c r="CLO52" s="64"/>
      <c r="CLP52" s="64"/>
      <c r="CLQ52" s="64"/>
      <c r="CLR52" s="64"/>
      <c r="CLS52" s="64"/>
      <c r="CLT52" s="64"/>
      <c r="CLU52" s="64"/>
      <c r="CLV52" s="64"/>
      <c r="CLW52" s="64"/>
      <c r="CLX52" s="64"/>
      <c r="CLY52" s="64"/>
      <c r="CLZ52" s="64"/>
      <c r="CMA52" s="64"/>
      <c r="CMB52" s="64"/>
      <c r="CMC52" s="64"/>
      <c r="CMD52" s="64"/>
      <c r="CME52" s="64"/>
      <c r="CMF52" s="64"/>
      <c r="CMG52" s="64"/>
      <c r="CMH52" s="64"/>
      <c r="CMI52" s="64"/>
      <c r="CMJ52" s="64"/>
      <c r="CMK52" s="64"/>
      <c r="CML52" s="64"/>
      <c r="CMM52" s="64"/>
      <c r="CMN52" s="64"/>
      <c r="CMO52" s="64"/>
      <c r="CMP52" s="64"/>
      <c r="CMQ52" s="64"/>
      <c r="CMR52" s="64"/>
      <c r="CMS52" s="64"/>
      <c r="CMT52" s="64"/>
      <c r="CMU52" s="64"/>
      <c r="CMV52" s="64"/>
      <c r="CMW52" s="64"/>
      <c r="CMX52" s="64"/>
      <c r="CMY52" s="64"/>
      <c r="CMZ52" s="64"/>
      <c r="CNA52" s="64"/>
      <c r="CNB52" s="64"/>
      <c r="CNC52" s="64"/>
      <c r="CND52" s="64"/>
      <c r="CNE52" s="64"/>
      <c r="CNF52" s="64"/>
      <c r="CNG52" s="64"/>
      <c r="CNH52" s="64"/>
      <c r="CNI52" s="64"/>
      <c r="CNJ52" s="64"/>
      <c r="CNK52" s="64"/>
      <c r="CNL52" s="64"/>
      <c r="CNM52" s="64"/>
      <c r="CNN52" s="64"/>
      <c r="CNO52" s="64"/>
      <c r="CNP52" s="64"/>
      <c r="CNQ52" s="64"/>
      <c r="CNR52" s="64"/>
      <c r="CNS52" s="64"/>
      <c r="CNT52" s="64"/>
      <c r="CNU52" s="64"/>
      <c r="CNV52" s="64"/>
      <c r="CNW52" s="64"/>
      <c r="CNX52" s="64"/>
      <c r="CNY52" s="64"/>
      <c r="CNZ52" s="64"/>
      <c r="COA52" s="64"/>
      <c r="COB52" s="64"/>
      <c r="COC52" s="64"/>
      <c r="COD52" s="64"/>
      <c r="COE52" s="64"/>
      <c r="COF52" s="64"/>
      <c r="COG52" s="64"/>
      <c r="COH52" s="64"/>
      <c r="COI52" s="64"/>
      <c r="COJ52" s="64"/>
      <c r="COK52" s="64"/>
      <c r="COL52" s="64"/>
      <c r="COM52" s="64"/>
      <c r="CON52" s="64"/>
      <c r="COO52" s="64"/>
      <c r="COP52" s="64"/>
      <c r="COQ52" s="64"/>
      <c r="COR52" s="64"/>
      <c r="COS52" s="64"/>
      <c r="COT52" s="64"/>
      <c r="COU52" s="64"/>
      <c r="COV52" s="64"/>
      <c r="COW52" s="64"/>
      <c r="COX52" s="64"/>
      <c r="COY52" s="64"/>
      <c r="COZ52" s="64"/>
      <c r="CPA52" s="64"/>
      <c r="CPB52" s="64"/>
      <c r="CPC52" s="64"/>
      <c r="CPD52" s="64"/>
      <c r="CPE52" s="64"/>
      <c r="CPF52" s="64"/>
      <c r="CPG52" s="64"/>
      <c r="CPH52" s="64"/>
      <c r="CPI52" s="64"/>
      <c r="CPJ52" s="64"/>
      <c r="CPK52" s="64"/>
      <c r="CPL52" s="64"/>
      <c r="CPM52" s="64"/>
      <c r="CPN52" s="64"/>
      <c r="CPO52" s="64"/>
      <c r="CPP52" s="64"/>
      <c r="CPQ52" s="64"/>
      <c r="CPR52" s="64"/>
      <c r="CPS52" s="64"/>
      <c r="CPT52" s="64"/>
      <c r="CPU52" s="64"/>
      <c r="CPV52" s="64"/>
      <c r="CPW52" s="64"/>
      <c r="CPX52" s="64"/>
      <c r="CPY52" s="64"/>
      <c r="CPZ52" s="64"/>
      <c r="CQA52" s="64"/>
      <c r="CQB52" s="64"/>
      <c r="CQC52" s="64"/>
      <c r="CQD52" s="64"/>
      <c r="CQE52" s="64"/>
      <c r="CQF52" s="64"/>
      <c r="CQG52" s="64"/>
      <c r="CQH52" s="64"/>
      <c r="CQI52" s="64"/>
      <c r="CQJ52" s="64"/>
      <c r="CQK52" s="64"/>
      <c r="CQL52" s="64"/>
      <c r="CQM52" s="64"/>
      <c r="CQN52" s="64"/>
      <c r="CQO52" s="64"/>
      <c r="CQP52" s="64"/>
      <c r="CQQ52" s="64"/>
      <c r="CQR52" s="64"/>
      <c r="CQS52" s="64"/>
      <c r="CQT52" s="64"/>
      <c r="CQU52" s="64"/>
      <c r="CQV52" s="64"/>
      <c r="CQW52" s="64"/>
      <c r="CQX52" s="64"/>
      <c r="CQY52" s="64"/>
      <c r="CQZ52" s="64"/>
      <c r="CRA52" s="64"/>
      <c r="CRB52" s="64"/>
      <c r="CRC52" s="64"/>
      <c r="CRD52" s="64"/>
      <c r="CRE52" s="64"/>
      <c r="CRF52" s="64"/>
      <c r="CRG52" s="64"/>
      <c r="CRH52" s="64"/>
      <c r="CRI52" s="64"/>
      <c r="CRJ52" s="64"/>
      <c r="CRK52" s="64"/>
      <c r="CRL52" s="64"/>
      <c r="CRM52" s="64"/>
      <c r="CRN52" s="64"/>
      <c r="CRO52" s="64"/>
      <c r="CRP52" s="64"/>
      <c r="CRQ52" s="64"/>
      <c r="CRR52" s="64"/>
      <c r="CRS52" s="64"/>
      <c r="CRT52" s="64"/>
      <c r="CRU52" s="64"/>
      <c r="CRV52" s="64"/>
      <c r="CRW52" s="64"/>
      <c r="CRX52" s="64"/>
      <c r="CRY52" s="64"/>
      <c r="CRZ52" s="64"/>
      <c r="CSA52" s="64"/>
      <c r="CSB52" s="64"/>
      <c r="CSC52" s="64"/>
      <c r="CSD52" s="64"/>
      <c r="CSE52" s="64"/>
      <c r="CSF52" s="64"/>
      <c r="CSG52" s="64"/>
      <c r="CSH52" s="64"/>
      <c r="CSI52" s="64"/>
      <c r="CSJ52" s="64"/>
      <c r="CSK52" s="64"/>
      <c r="CSL52" s="64"/>
      <c r="CSM52" s="64"/>
      <c r="CSN52" s="64"/>
      <c r="CSO52" s="64"/>
      <c r="CSP52" s="64"/>
      <c r="CSQ52" s="64"/>
      <c r="CSR52" s="64"/>
      <c r="CSS52" s="64"/>
      <c r="CST52" s="64"/>
      <c r="CSU52" s="64"/>
      <c r="CSV52" s="64"/>
      <c r="CSW52" s="64"/>
      <c r="CSX52" s="64"/>
      <c r="CSY52" s="64"/>
      <c r="CSZ52" s="64"/>
      <c r="CTA52" s="64"/>
      <c r="CTB52" s="64"/>
      <c r="CTC52" s="64"/>
      <c r="CTD52" s="64"/>
      <c r="CTE52" s="64"/>
      <c r="CTF52" s="64"/>
      <c r="CTG52" s="64"/>
      <c r="CTH52" s="64"/>
      <c r="CTI52" s="64"/>
      <c r="CTJ52" s="64"/>
      <c r="CTK52" s="64"/>
      <c r="CTL52" s="64"/>
      <c r="CTM52" s="64"/>
      <c r="CTN52" s="64"/>
      <c r="CTO52" s="64"/>
      <c r="CTP52" s="64"/>
      <c r="CTQ52" s="64"/>
      <c r="CTR52" s="64"/>
      <c r="CTS52" s="64"/>
      <c r="CTT52" s="64"/>
      <c r="CTU52" s="64"/>
      <c r="CTV52" s="64"/>
      <c r="CTW52" s="64"/>
      <c r="CTX52" s="64"/>
      <c r="CTY52" s="64"/>
      <c r="CTZ52" s="64"/>
      <c r="CUA52" s="64"/>
      <c r="CUB52" s="64"/>
      <c r="CUC52" s="64"/>
      <c r="CUD52" s="64"/>
      <c r="CUE52" s="64"/>
      <c r="CUF52" s="64"/>
      <c r="CUG52" s="64"/>
      <c r="CUH52" s="64"/>
      <c r="CUI52" s="64"/>
      <c r="CUJ52" s="64"/>
      <c r="CUK52" s="64"/>
      <c r="CUL52" s="64"/>
      <c r="CUM52" s="64"/>
      <c r="CUN52" s="64"/>
      <c r="CUO52" s="64"/>
      <c r="CUP52" s="64"/>
      <c r="CUQ52" s="64"/>
      <c r="CUR52" s="64"/>
      <c r="CUS52" s="64"/>
      <c r="CUT52" s="64"/>
      <c r="CUU52" s="64"/>
      <c r="CUV52" s="64"/>
      <c r="CUW52" s="64"/>
      <c r="CUX52" s="64"/>
      <c r="CUY52" s="64"/>
      <c r="CUZ52" s="64"/>
      <c r="CVA52" s="64"/>
      <c r="CVB52" s="64"/>
      <c r="CVC52" s="64"/>
      <c r="CVD52" s="64"/>
      <c r="CVE52" s="64"/>
      <c r="CVF52" s="64"/>
      <c r="CVG52" s="64"/>
      <c r="CVH52" s="64"/>
      <c r="CVI52" s="64"/>
      <c r="CVJ52" s="64"/>
      <c r="CVK52" s="64"/>
      <c r="CVL52" s="64"/>
      <c r="CVM52" s="64"/>
      <c r="CVN52" s="64"/>
      <c r="CVO52" s="64"/>
      <c r="CVP52" s="64"/>
      <c r="CVQ52" s="64"/>
      <c r="CVR52" s="64"/>
      <c r="CVS52" s="64"/>
      <c r="CVT52" s="64"/>
      <c r="CVU52" s="64"/>
      <c r="CVV52" s="64"/>
      <c r="CVW52" s="64"/>
      <c r="CVX52" s="64"/>
      <c r="CVY52" s="64"/>
      <c r="CVZ52" s="64"/>
      <c r="CWA52" s="64"/>
      <c r="CWB52" s="64"/>
      <c r="CWC52" s="64"/>
      <c r="CWD52" s="64"/>
      <c r="CWE52" s="64"/>
      <c r="CWF52" s="64"/>
      <c r="CWG52" s="64"/>
      <c r="CWH52" s="64"/>
      <c r="CWI52" s="64"/>
      <c r="CWJ52" s="64"/>
      <c r="CWK52" s="64"/>
      <c r="CWL52" s="64"/>
      <c r="CWM52" s="64"/>
      <c r="CWN52" s="64"/>
      <c r="CWO52" s="64"/>
      <c r="CWP52" s="64"/>
      <c r="CWQ52" s="64"/>
      <c r="CWR52" s="64"/>
      <c r="CWS52" s="64"/>
      <c r="CWT52" s="64"/>
      <c r="CWU52" s="64"/>
      <c r="CWV52" s="64"/>
      <c r="CWW52" s="64"/>
      <c r="CWX52" s="64"/>
      <c r="CWY52" s="64"/>
      <c r="CWZ52" s="64"/>
      <c r="CXA52" s="64"/>
      <c r="CXB52" s="64"/>
      <c r="CXC52" s="64"/>
      <c r="CXD52" s="64"/>
      <c r="CXE52" s="64"/>
      <c r="CXF52" s="64"/>
      <c r="CXG52" s="64"/>
      <c r="CXH52" s="64"/>
      <c r="CXI52" s="64"/>
      <c r="CXJ52" s="64"/>
      <c r="CXK52" s="64"/>
      <c r="CXL52" s="64"/>
      <c r="CXM52" s="64"/>
      <c r="CXN52" s="64"/>
      <c r="CXO52" s="64"/>
      <c r="CXP52" s="64"/>
      <c r="CXQ52" s="64"/>
      <c r="CXR52" s="64"/>
      <c r="CXS52" s="64"/>
      <c r="CXT52" s="64"/>
      <c r="CXU52" s="64"/>
      <c r="CXV52" s="64"/>
      <c r="CXW52" s="64"/>
      <c r="CXX52" s="64"/>
      <c r="CXY52" s="64"/>
      <c r="CXZ52" s="64"/>
      <c r="CYA52" s="64"/>
      <c r="CYB52" s="64"/>
      <c r="CYC52" s="64"/>
      <c r="CYD52" s="64"/>
      <c r="CYE52" s="64"/>
      <c r="CYF52" s="64"/>
      <c r="CYG52" s="64"/>
      <c r="CYH52" s="64"/>
      <c r="CYI52" s="64"/>
      <c r="CYJ52" s="64"/>
      <c r="CYK52" s="64"/>
      <c r="CYL52" s="64"/>
      <c r="CYM52" s="64"/>
      <c r="CYN52" s="64"/>
      <c r="CYO52" s="64"/>
      <c r="CYP52" s="64"/>
      <c r="CYQ52" s="64"/>
      <c r="CYR52" s="64"/>
      <c r="CYS52" s="64"/>
      <c r="CYT52" s="64"/>
      <c r="CYU52" s="64"/>
      <c r="CYV52" s="64"/>
      <c r="CYW52" s="64"/>
      <c r="CYX52" s="64"/>
      <c r="CYY52" s="64"/>
      <c r="CYZ52" s="64"/>
      <c r="CZA52" s="64"/>
      <c r="CZB52" s="64"/>
      <c r="CZC52" s="64"/>
      <c r="CZD52" s="64"/>
      <c r="CZE52" s="64"/>
      <c r="CZF52" s="64"/>
      <c r="CZG52" s="64"/>
      <c r="CZH52" s="64"/>
      <c r="CZI52" s="64"/>
      <c r="CZJ52" s="64"/>
      <c r="CZK52" s="64"/>
      <c r="CZL52" s="64"/>
      <c r="CZM52" s="64"/>
      <c r="CZN52" s="64"/>
      <c r="CZO52" s="64"/>
      <c r="CZP52" s="64"/>
      <c r="CZQ52" s="64"/>
      <c r="CZR52" s="64"/>
      <c r="CZS52" s="64"/>
      <c r="CZT52" s="64"/>
      <c r="CZU52" s="64"/>
      <c r="CZV52" s="64"/>
      <c r="CZW52" s="64"/>
      <c r="CZX52" s="64"/>
      <c r="CZY52" s="64"/>
      <c r="CZZ52" s="64"/>
      <c r="DAA52" s="64"/>
      <c r="DAB52" s="64"/>
      <c r="DAC52" s="64"/>
      <c r="DAD52" s="64"/>
      <c r="DAE52" s="64"/>
      <c r="DAF52" s="64"/>
      <c r="DAG52" s="64"/>
      <c r="DAH52" s="64"/>
      <c r="DAI52" s="64"/>
      <c r="DAJ52" s="64"/>
      <c r="DAK52" s="64"/>
      <c r="DAL52" s="64"/>
      <c r="DAM52" s="64"/>
      <c r="DAN52" s="64"/>
      <c r="DAO52" s="64"/>
      <c r="DAP52" s="64"/>
      <c r="DAQ52" s="64"/>
      <c r="DAR52" s="64"/>
      <c r="DAS52" s="64"/>
      <c r="DAT52" s="64"/>
      <c r="DAU52" s="64"/>
      <c r="DAV52" s="64"/>
      <c r="DAW52" s="64"/>
      <c r="DAX52" s="64"/>
      <c r="DAY52" s="64"/>
      <c r="DAZ52" s="64"/>
      <c r="DBA52" s="64"/>
      <c r="DBB52" s="64"/>
      <c r="DBC52" s="64"/>
      <c r="DBD52" s="64"/>
      <c r="DBE52" s="64"/>
      <c r="DBF52" s="64"/>
      <c r="DBG52" s="64"/>
      <c r="DBH52" s="64"/>
      <c r="DBI52" s="64"/>
      <c r="DBJ52" s="64"/>
      <c r="DBK52" s="64"/>
      <c r="DBL52" s="64"/>
      <c r="DBM52" s="64"/>
      <c r="DBN52" s="64"/>
      <c r="DBO52" s="64"/>
      <c r="DBP52" s="64"/>
      <c r="DBQ52" s="64"/>
      <c r="DBR52" s="64"/>
      <c r="DBS52" s="64"/>
      <c r="DBT52" s="64"/>
      <c r="DBU52" s="64"/>
      <c r="DBV52" s="64"/>
      <c r="DBW52" s="64"/>
      <c r="DBX52" s="64"/>
      <c r="DBY52" s="64"/>
      <c r="DBZ52" s="64"/>
      <c r="DCA52" s="64"/>
      <c r="DCB52" s="64"/>
      <c r="DCC52" s="64"/>
      <c r="DCD52" s="64"/>
      <c r="DCE52" s="64"/>
      <c r="DCF52" s="64"/>
      <c r="DCG52" s="64"/>
      <c r="DCH52" s="64"/>
      <c r="DCI52" s="64"/>
      <c r="DCJ52" s="64"/>
      <c r="DCK52" s="64"/>
      <c r="DCL52" s="64"/>
      <c r="DCM52" s="64"/>
      <c r="DCN52" s="64"/>
      <c r="DCO52" s="64"/>
      <c r="DCP52" s="64"/>
      <c r="DCQ52" s="64"/>
      <c r="DCR52" s="64"/>
      <c r="DCS52" s="64"/>
      <c r="DCT52" s="64"/>
    </row>
    <row r="53" spans="1:2802" s="121" customFormat="1" ht="18" customHeight="1" x14ac:dyDescent="0.2">
      <c r="A53" s="126">
        <f t="shared" si="7"/>
        <v>28</v>
      </c>
      <c r="B53" s="196" t="s">
        <v>275</v>
      </c>
      <c r="C53" s="196" t="s">
        <v>276</v>
      </c>
      <c r="D53" s="42" t="s">
        <v>152</v>
      </c>
      <c r="E53" s="193">
        <f>E52*4</f>
        <v>80.72</v>
      </c>
      <c r="F53" s="194">
        <v>0.05</v>
      </c>
      <c r="G53" s="193">
        <f t="shared" si="41"/>
        <v>84.756</v>
      </c>
      <c r="H53" s="6" t="s">
        <v>117</v>
      </c>
      <c r="I53" s="3">
        <v>3.4417777777777776E-2</v>
      </c>
      <c r="J53" s="6">
        <v>45.75</v>
      </c>
      <c r="K53" s="137">
        <f t="shared" si="12"/>
        <v>1.5746133333333332</v>
      </c>
      <c r="L53" s="137">
        <v>2.3231999999999999</v>
      </c>
      <c r="M53" s="141">
        <f t="shared" si="42"/>
        <v>3.8978133333333331</v>
      </c>
      <c r="N53" s="195">
        <f t="shared" si="43"/>
        <v>330.36306687999996</v>
      </c>
      <c r="O53" s="132"/>
      <c r="P53" s="64"/>
      <c r="Q53" s="64"/>
      <c r="R53" s="3"/>
      <c r="S53" s="137"/>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c r="EN53" s="64"/>
      <c r="EO53" s="64"/>
      <c r="EP53" s="64"/>
      <c r="EQ53" s="64"/>
      <c r="ER53" s="64"/>
      <c r="ES53" s="64"/>
      <c r="ET53" s="64"/>
      <c r="EU53" s="64"/>
      <c r="EV53" s="64"/>
      <c r="EW53" s="64"/>
      <c r="EX53" s="64"/>
      <c r="EY53" s="64"/>
      <c r="EZ53" s="64"/>
      <c r="FA53" s="64"/>
      <c r="FB53" s="64"/>
      <c r="FC53" s="64"/>
      <c r="FD53" s="64"/>
      <c r="FE53" s="64"/>
      <c r="FF53" s="64"/>
      <c r="FG53" s="64"/>
      <c r="FH53" s="64"/>
      <c r="FI53" s="64"/>
      <c r="FJ53" s="64"/>
      <c r="FK53" s="64"/>
      <c r="FL53" s="64"/>
      <c r="FM53" s="64"/>
      <c r="FN53" s="64"/>
      <c r="FO53" s="64"/>
      <c r="FP53" s="64"/>
      <c r="FQ53" s="64"/>
      <c r="FR53" s="64"/>
      <c r="FS53" s="64"/>
      <c r="FT53" s="64"/>
      <c r="FU53" s="64"/>
      <c r="FV53" s="64"/>
      <c r="FW53" s="64"/>
      <c r="FX53" s="64"/>
      <c r="FY53" s="64"/>
      <c r="FZ53" s="64"/>
      <c r="GA53" s="64"/>
      <c r="GB53" s="64"/>
      <c r="GC53" s="64"/>
      <c r="GD53" s="64"/>
      <c r="GE53" s="64"/>
      <c r="GF53" s="64"/>
      <c r="GG53" s="64"/>
      <c r="GH53" s="64"/>
      <c r="GI53" s="64"/>
      <c r="GJ53" s="64"/>
      <c r="GK53" s="64"/>
      <c r="GL53" s="64"/>
      <c r="GM53" s="64"/>
      <c r="GN53" s="64"/>
      <c r="GO53" s="64"/>
      <c r="GP53" s="64"/>
      <c r="GQ53" s="64"/>
      <c r="GR53" s="64"/>
      <c r="GS53" s="64"/>
      <c r="GT53" s="64"/>
      <c r="GU53" s="64"/>
      <c r="GV53" s="64"/>
      <c r="GW53" s="64"/>
      <c r="GX53" s="64"/>
      <c r="GY53" s="64"/>
      <c r="GZ53" s="64"/>
      <c r="HA53" s="64"/>
      <c r="HB53" s="64"/>
      <c r="HC53" s="64"/>
      <c r="HD53" s="64"/>
      <c r="HE53" s="64"/>
      <c r="HF53" s="64"/>
      <c r="HG53" s="64"/>
      <c r="HH53" s="64"/>
      <c r="HI53" s="64"/>
      <c r="HJ53" s="64"/>
      <c r="HK53" s="64"/>
      <c r="HL53" s="64"/>
      <c r="HM53" s="64"/>
      <c r="HN53" s="64"/>
      <c r="HO53" s="64"/>
      <c r="HP53" s="64"/>
      <c r="HQ53" s="64"/>
      <c r="HR53" s="64"/>
      <c r="HS53" s="64"/>
      <c r="HT53" s="64"/>
      <c r="HU53" s="64"/>
      <c r="HV53" s="64"/>
      <c r="HW53" s="64"/>
      <c r="HX53" s="64"/>
      <c r="HY53" s="64"/>
      <c r="HZ53" s="64"/>
      <c r="IA53" s="64"/>
      <c r="IB53" s="64"/>
      <c r="IC53" s="64"/>
      <c r="ID53" s="64"/>
      <c r="IE53" s="64"/>
      <c r="IF53" s="64"/>
      <c r="IG53" s="64"/>
      <c r="IH53" s="64"/>
      <c r="II53" s="64"/>
      <c r="IJ53" s="64"/>
      <c r="IK53" s="64"/>
      <c r="IL53" s="64"/>
      <c r="IM53" s="64"/>
      <c r="IN53" s="64"/>
      <c r="IO53" s="64"/>
      <c r="IP53" s="64"/>
      <c r="IQ53" s="64"/>
      <c r="IR53" s="64"/>
      <c r="IS53" s="64"/>
      <c r="IT53" s="64"/>
      <c r="IU53" s="64"/>
      <c r="IV53" s="64"/>
      <c r="IW53" s="64"/>
      <c r="IX53" s="64"/>
      <c r="IY53" s="64"/>
      <c r="IZ53" s="64"/>
      <c r="JA53" s="64"/>
      <c r="JB53" s="64"/>
      <c r="JC53" s="64"/>
      <c r="JD53" s="64"/>
      <c r="JE53" s="64"/>
      <c r="JF53" s="64"/>
      <c r="JG53" s="64"/>
      <c r="JH53" s="64"/>
      <c r="JI53" s="64"/>
      <c r="JJ53" s="64"/>
      <c r="JK53" s="64"/>
      <c r="JL53" s="64"/>
      <c r="JM53" s="64"/>
      <c r="JN53" s="64"/>
      <c r="JO53" s="64"/>
      <c r="JP53" s="64"/>
      <c r="JQ53" s="64"/>
      <c r="JR53" s="64"/>
      <c r="JS53" s="64"/>
      <c r="JT53" s="64"/>
      <c r="JU53" s="64"/>
      <c r="JV53" s="64"/>
      <c r="JW53" s="64"/>
      <c r="JX53" s="64"/>
      <c r="JY53" s="64"/>
      <c r="JZ53" s="64"/>
      <c r="KA53" s="64"/>
      <c r="KB53" s="64"/>
      <c r="KC53" s="64"/>
      <c r="KD53" s="64"/>
      <c r="KE53" s="64"/>
      <c r="KF53" s="64"/>
      <c r="KG53" s="64"/>
      <c r="KH53" s="64"/>
      <c r="KI53" s="64"/>
      <c r="KJ53" s="64"/>
      <c r="KK53" s="64"/>
      <c r="KL53" s="64"/>
      <c r="KM53" s="64"/>
      <c r="KN53" s="64"/>
      <c r="KO53" s="64"/>
      <c r="KP53" s="64"/>
      <c r="KQ53" s="64"/>
      <c r="KR53" s="64"/>
      <c r="KS53" s="64"/>
      <c r="KT53" s="64"/>
      <c r="KU53" s="64"/>
      <c r="KV53" s="64"/>
      <c r="KW53" s="64"/>
      <c r="KX53" s="64"/>
      <c r="KY53" s="64"/>
      <c r="KZ53" s="64"/>
      <c r="LA53" s="64"/>
      <c r="LB53" s="64"/>
      <c r="LC53" s="64"/>
      <c r="LD53" s="64"/>
      <c r="LE53" s="64"/>
      <c r="LF53" s="64"/>
      <c r="LG53" s="64"/>
      <c r="LH53" s="64"/>
      <c r="LI53" s="64"/>
      <c r="LJ53" s="64"/>
      <c r="LK53" s="64"/>
      <c r="LL53" s="64"/>
      <c r="LM53" s="64"/>
      <c r="LN53" s="64"/>
      <c r="LO53" s="64"/>
      <c r="LP53" s="64"/>
      <c r="LQ53" s="64"/>
      <c r="LR53" s="64"/>
      <c r="LS53" s="64"/>
      <c r="LT53" s="64"/>
      <c r="LU53" s="64"/>
      <c r="LV53" s="64"/>
      <c r="LW53" s="64"/>
      <c r="LX53" s="64"/>
      <c r="LY53" s="64"/>
      <c r="LZ53" s="64"/>
      <c r="MA53" s="64"/>
      <c r="MB53" s="64"/>
      <c r="MC53" s="64"/>
      <c r="MD53" s="64"/>
      <c r="ME53" s="64"/>
      <c r="MF53" s="64"/>
      <c r="MG53" s="64"/>
      <c r="MH53" s="64"/>
      <c r="MI53" s="64"/>
      <c r="MJ53" s="64"/>
      <c r="MK53" s="64"/>
      <c r="ML53" s="64"/>
      <c r="MM53" s="64"/>
      <c r="MN53" s="64"/>
      <c r="MO53" s="64"/>
      <c r="MP53" s="64"/>
      <c r="MQ53" s="64"/>
      <c r="MR53" s="64"/>
      <c r="MS53" s="64"/>
      <c r="MT53" s="64"/>
      <c r="MU53" s="64"/>
      <c r="MV53" s="64"/>
      <c r="MW53" s="64"/>
      <c r="MX53" s="64"/>
      <c r="MY53" s="64"/>
      <c r="MZ53" s="64"/>
      <c r="NA53" s="64"/>
      <c r="NB53" s="64"/>
      <c r="NC53" s="64"/>
      <c r="ND53" s="64"/>
      <c r="NE53" s="64"/>
      <c r="NF53" s="64"/>
      <c r="NG53" s="64"/>
      <c r="NH53" s="64"/>
      <c r="NI53" s="64"/>
      <c r="NJ53" s="64"/>
      <c r="NK53" s="64"/>
      <c r="NL53" s="64"/>
      <c r="NM53" s="64"/>
      <c r="NN53" s="64"/>
      <c r="NO53" s="64"/>
      <c r="NP53" s="64"/>
      <c r="NQ53" s="64"/>
      <c r="NR53" s="64"/>
      <c r="NS53" s="64"/>
      <c r="NT53" s="64"/>
      <c r="NU53" s="64"/>
      <c r="NV53" s="64"/>
      <c r="NW53" s="64"/>
      <c r="NX53" s="64"/>
      <c r="NY53" s="64"/>
      <c r="NZ53" s="64"/>
      <c r="OA53" s="64"/>
      <c r="OB53" s="64"/>
      <c r="OC53" s="64"/>
      <c r="OD53" s="64"/>
      <c r="OE53" s="64"/>
      <c r="OF53" s="64"/>
      <c r="OG53" s="64"/>
      <c r="OH53" s="64"/>
      <c r="OI53" s="64"/>
      <c r="OJ53" s="64"/>
      <c r="OK53" s="64"/>
      <c r="OL53" s="64"/>
      <c r="OM53" s="64"/>
      <c r="ON53" s="64"/>
      <c r="OO53" s="64"/>
      <c r="OP53" s="64"/>
      <c r="OQ53" s="64"/>
      <c r="OR53" s="64"/>
      <c r="OS53" s="64"/>
      <c r="OT53" s="64"/>
      <c r="OU53" s="64"/>
      <c r="OV53" s="64"/>
      <c r="OW53" s="64"/>
      <c r="OX53" s="64"/>
      <c r="OY53" s="64"/>
      <c r="OZ53" s="64"/>
      <c r="PA53" s="64"/>
      <c r="PB53" s="64"/>
      <c r="PC53" s="64"/>
      <c r="PD53" s="64"/>
      <c r="PE53" s="64"/>
      <c r="PF53" s="64"/>
      <c r="PG53" s="64"/>
      <c r="PH53" s="64"/>
      <c r="PI53" s="64"/>
      <c r="PJ53" s="64"/>
      <c r="PK53" s="64"/>
      <c r="PL53" s="64"/>
      <c r="PM53" s="64"/>
      <c r="PN53" s="64"/>
      <c r="PO53" s="64"/>
      <c r="PP53" s="64"/>
      <c r="PQ53" s="64"/>
      <c r="PR53" s="64"/>
      <c r="PS53" s="64"/>
      <c r="PT53" s="64"/>
      <c r="PU53" s="64"/>
      <c r="PV53" s="64"/>
      <c r="PW53" s="64"/>
      <c r="PX53" s="64"/>
      <c r="PY53" s="64"/>
      <c r="PZ53" s="64"/>
      <c r="QA53" s="64"/>
      <c r="QB53" s="64"/>
      <c r="QC53" s="64"/>
      <c r="QD53" s="64"/>
      <c r="QE53" s="64"/>
      <c r="QF53" s="64"/>
      <c r="QG53" s="64"/>
      <c r="QH53" s="64"/>
      <c r="QI53" s="64"/>
      <c r="QJ53" s="64"/>
      <c r="QK53" s="64"/>
      <c r="QL53" s="64"/>
      <c r="QM53" s="64"/>
      <c r="QN53" s="64"/>
      <c r="QO53" s="64"/>
      <c r="QP53" s="64"/>
      <c r="QQ53" s="64"/>
      <c r="QR53" s="64"/>
      <c r="QS53" s="64"/>
      <c r="QT53" s="64"/>
      <c r="QU53" s="64"/>
      <c r="QV53" s="64"/>
      <c r="QW53" s="64"/>
      <c r="QX53" s="64"/>
      <c r="QY53" s="64"/>
      <c r="QZ53" s="64"/>
      <c r="RA53" s="64"/>
      <c r="RB53" s="64"/>
      <c r="RC53" s="64"/>
      <c r="RD53" s="64"/>
      <c r="RE53" s="64"/>
      <c r="RF53" s="64"/>
      <c r="RG53" s="64"/>
      <c r="RH53" s="64"/>
      <c r="RI53" s="64"/>
      <c r="RJ53" s="64"/>
      <c r="RK53" s="64"/>
      <c r="RL53" s="64"/>
      <c r="RM53" s="64"/>
      <c r="RN53" s="64"/>
      <c r="RO53" s="64"/>
      <c r="RP53" s="64"/>
      <c r="RQ53" s="64"/>
      <c r="RR53" s="64"/>
      <c r="RS53" s="64"/>
      <c r="RT53" s="64"/>
      <c r="RU53" s="64"/>
      <c r="RV53" s="64"/>
      <c r="RW53" s="64"/>
      <c r="RX53" s="64"/>
      <c r="RY53" s="64"/>
      <c r="RZ53" s="64"/>
      <c r="SA53" s="64"/>
      <c r="SB53" s="64"/>
      <c r="SC53" s="64"/>
      <c r="SD53" s="64"/>
      <c r="SE53" s="64"/>
      <c r="SF53" s="64"/>
      <c r="SG53" s="64"/>
      <c r="SH53" s="64"/>
      <c r="SI53" s="64"/>
      <c r="SJ53" s="64"/>
      <c r="SK53" s="64"/>
      <c r="SL53" s="64"/>
      <c r="SM53" s="64"/>
      <c r="SN53" s="64"/>
      <c r="SO53" s="64"/>
      <c r="SP53" s="64"/>
      <c r="SQ53" s="64"/>
      <c r="SR53" s="64"/>
      <c r="SS53" s="64"/>
      <c r="ST53" s="64"/>
      <c r="SU53" s="64"/>
      <c r="SV53" s="64"/>
      <c r="SW53" s="64"/>
      <c r="SX53" s="64"/>
      <c r="SY53" s="64"/>
      <c r="SZ53" s="64"/>
      <c r="TA53" s="64"/>
      <c r="TB53" s="64"/>
      <c r="TC53" s="64"/>
      <c r="TD53" s="64"/>
      <c r="TE53" s="64"/>
      <c r="TF53" s="64"/>
      <c r="TG53" s="64"/>
      <c r="TH53" s="64"/>
      <c r="TI53" s="64"/>
      <c r="TJ53" s="64"/>
      <c r="TK53" s="64"/>
      <c r="TL53" s="64"/>
      <c r="TM53" s="64"/>
      <c r="TN53" s="64"/>
      <c r="TO53" s="64"/>
      <c r="TP53" s="64"/>
      <c r="TQ53" s="64"/>
      <c r="TR53" s="64"/>
      <c r="TS53" s="64"/>
      <c r="TT53" s="64"/>
      <c r="TU53" s="64"/>
      <c r="TV53" s="64"/>
      <c r="TW53" s="64"/>
      <c r="TX53" s="64"/>
      <c r="TY53" s="64"/>
      <c r="TZ53" s="64"/>
      <c r="UA53" s="64"/>
      <c r="UB53" s="64"/>
      <c r="UC53" s="64"/>
      <c r="UD53" s="64"/>
      <c r="UE53" s="64"/>
      <c r="UF53" s="64"/>
      <c r="UG53" s="64"/>
      <c r="UH53" s="64"/>
      <c r="UI53" s="64"/>
      <c r="UJ53" s="64"/>
      <c r="UK53" s="64"/>
      <c r="UL53" s="64"/>
      <c r="UM53" s="64"/>
      <c r="UN53" s="64"/>
      <c r="UO53" s="64"/>
      <c r="UP53" s="64"/>
      <c r="UQ53" s="64"/>
      <c r="UR53" s="64"/>
      <c r="US53" s="64"/>
      <c r="UT53" s="64"/>
      <c r="UU53" s="64"/>
      <c r="UV53" s="64"/>
      <c r="UW53" s="64"/>
      <c r="UX53" s="64"/>
      <c r="UY53" s="64"/>
      <c r="UZ53" s="64"/>
      <c r="VA53" s="64"/>
      <c r="VB53" s="64"/>
      <c r="VC53" s="64"/>
      <c r="VD53" s="64"/>
      <c r="VE53" s="64"/>
      <c r="VF53" s="64"/>
      <c r="VG53" s="64"/>
      <c r="VH53" s="64"/>
      <c r="VI53" s="64"/>
      <c r="VJ53" s="64"/>
      <c r="VK53" s="64"/>
      <c r="VL53" s="64"/>
      <c r="VM53" s="64"/>
      <c r="VN53" s="64"/>
      <c r="VO53" s="64"/>
      <c r="VP53" s="64"/>
      <c r="VQ53" s="64"/>
      <c r="VR53" s="64"/>
      <c r="VS53" s="64"/>
      <c r="VT53" s="64"/>
      <c r="VU53" s="64"/>
      <c r="VV53" s="64"/>
      <c r="VW53" s="64"/>
      <c r="VX53" s="64"/>
      <c r="VY53" s="64"/>
      <c r="VZ53" s="64"/>
      <c r="WA53" s="64"/>
      <c r="WB53" s="64"/>
      <c r="WC53" s="64"/>
      <c r="WD53" s="64"/>
      <c r="WE53" s="64"/>
      <c r="WF53" s="64"/>
      <c r="WG53" s="64"/>
      <c r="WH53" s="64"/>
      <c r="WI53" s="64"/>
      <c r="WJ53" s="64"/>
      <c r="WK53" s="64"/>
      <c r="WL53" s="64"/>
      <c r="WM53" s="64"/>
      <c r="WN53" s="64"/>
      <c r="WO53" s="64"/>
      <c r="WP53" s="64"/>
      <c r="WQ53" s="64"/>
      <c r="WR53" s="64"/>
      <c r="WS53" s="64"/>
      <c r="WT53" s="64"/>
      <c r="WU53" s="64"/>
      <c r="WV53" s="64"/>
      <c r="WW53" s="64"/>
      <c r="WX53" s="64"/>
      <c r="WY53" s="64"/>
      <c r="WZ53" s="64"/>
      <c r="XA53" s="64"/>
      <c r="XB53" s="64"/>
      <c r="XC53" s="64"/>
      <c r="XD53" s="64"/>
      <c r="XE53" s="64"/>
      <c r="XF53" s="64"/>
      <c r="XG53" s="64"/>
      <c r="XH53" s="64"/>
      <c r="XI53" s="64"/>
      <c r="XJ53" s="64"/>
      <c r="XK53" s="64"/>
      <c r="XL53" s="64"/>
      <c r="XM53" s="64"/>
      <c r="XN53" s="64"/>
      <c r="XO53" s="64"/>
      <c r="XP53" s="64"/>
      <c r="XQ53" s="64"/>
      <c r="XR53" s="64"/>
      <c r="XS53" s="64"/>
      <c r="XT53" s="64"/>
      <c r="XU53" s="64"/>
      <c r="XV53" s="64"/>
      <c r="XW53" s="64"/>
      <c r="XX53" s="64"/>
      <c r="XY53" s="64"/>
      <c r="XZ53" s="64"/>
      <c r="YA53" s="64"/>
      <c r="YB53" s="64"/>
      <c r="YC53" s="64"/>
      <c r="YD53" s="64"/>
      <c r="YE53" s="64"/>
      <c r="YF53" s="64"/>
      <c r="YG53" s="64"/>
      <c r="YH53" s="64"/>
      <c r="YI53" s="64"/>
      <c r="YJ53" s="64"/>
      <c r="YK53" s="64"/>
      <c r="YL53" s="64"/>
      <c r="YM53" s="64"/>
      <c r="YN53" s="64"/>
      <c r="YO53" s="64"/>
      <c r="YP53" s="64"/>
      <c r="YQ53" s="64"/>
      <c r="YR53" s="64"/>
      <c r="YS53" s="64"/>
      <c r="YT53" s="64"/>
      <c r="YU53" s="64"/>
      <c r="YV53" s="64"/>
      <c r="YW53" s="64"/>
      <c r="YX53" s="64"/>
      <c r="YY53" s="64"/>
      <c r="YZ53" s="64"/>
      <c r="ZA53" s="64"/>
      <c r="ZB53" s="64"/>
      <c r="ZC53" s="64"/>
      <c r="ZD53" s="64"/>
      <c r="ZE53" s="64"/>
      <c r="ZF53" s="64"/>
      <c r="ZG53" s="64"/>
      <c r="ZH53" s="64"/>
      <c r="ZI53" s="64"/>
      <c r="ZJ53" s="64"/>
      <c r="ZK53" s="64"/>
      <c r="ZL53" s="64"/>
      <c r="ZM53" s="64"/>
      <c r="ZN53" s="64"/>
      <c r="ZO53" s="64"/>
      <c r="ZP53" s="64"/>
      <c r="ZQ53" s="64"/>
      <c r="ZR53" s="64"/>
      <c r="ZS53" s="64"/>
      <c r="ZT53" s="64"/>
      <c r="ZU53" s="64"/>
      <c r="ZV53" s="64"/>
      <c r="ZW53" s="64"/>
      <c r="ZX53" s="64"/>
      <c r="ZY53" s="64"/>
      <c r="ZZ53" s="64"/>
      <c r="AAA53" s="64"/>
      <c r="AAB53" s="64"/>
      <c r="AAC53" s="64"/>
      <c r="AAD53" s="64"/>
      <c r="AAE53" s="64"/>
      <c r="AAF53" s="64"/>
      <c r="AAG53" s="64"/>
      <c r="AAH53" s="64"/>
      <c r="AAI53" s="64"/>
      <c r="AAJ53" s="64"/>
      <c r="AAK53" s="64"/>
      <c r="AAL53" s="64"/>
      <c r="AAM53" s="64"/>
      <c r="AAN53" s="64"/>
      <c r="AAO53" s="64"/>
      <c r="AAP53" s="64"/>
      <c r="AAQ53" s="64"/>
      <c r="AAR53" s="64"/>
      <c r="AAS53" s="64"/>
      <c r="AAT53" s="64"/>
      <c r="AAU53" s="64"/>
      <c r="AAV53" s="64"/>
      <c r="AAW53" s="64"/>
      <c r="AAX53" s="64"/>
      <c r="AAY53" s="64"/>
      <c r="AAZ53" s="64"/>
      <c r="ABA53" s="64"/>
      <c r="ABB53" s="64"/>
      <c r="ABC53" s="64"/>
      <c r="ABD53" s="64"/>
      <c r="ABE53" s="64"/>
      <c r="ABF53" s="64"/>
      <c r="ABG53" s="64"/>
      <c r="ABH53" s="64"/>
      <c r="ABI53" s="64"/>
      <c r="ABJ53" s="64"/>
      <c r="ABK53" s="64"/>
      <c r="ABL53" s="64"/>
      <c r="ABM53" s="64"/>
      <c r="ABN53" s="64"/>
      <c r="ABO53" s="64"/>
      <c r="ABP53" s="64"/>
      <c r="ABQ53" s="64"/>
      <c r="ABR53" s="64"/>
      <c r="ABS53" s="64"/>
      <c r="ABT53" s="64"/>
      <c r="ABU53" s="64"/>
      <c r="ABV53" s="64"/>
      <c r="ABW53" s="64"/>
      <c r="ABX53" s="64"/>
      <c r="ABY53" s="64"/>
      <c r="ABZ53" s="64"/>
      <c r="ACA53" s="64"/>
      <c r="ACB53" s="64"/>
      <c r="ACC53" s="64"/>
      <c r="ACD53" s="64"/>
      <c r="ACE53" s="64"/>
      <c r="ACF53" s="64"/>
      <c r="ACG53" s="64"/>
      <c r="ACH53" s="64"/>
      <c r="ACI53" s="64"/>
      <c r="ACJ53" s="64"/>
      <c r="ACK53" s="64"/>
      <c r="ACL53" s="64"/>
      <c r="ACM53" s="64"/>
      <c r="ACN53" s="64"/>
      <c r="ACO53" s="64"/>
      <c r="ACP53" s="64"/>
      <c r="ACQ53" s="64"/>
      <c r="ACR53" s="64"/>
      <c r="ACS53" s="64"/>
      <c r="ACT53" s="64"/>
      <c r="ACU53" s="64"/>
      <c r="ACV53" s="64"/>
      <c r="ACW53" s="64"/>
      <c r="ACX53" s="64"/>
      <c r="ACY53" s="64"/>
      <c r="ACZ53" s="64"/>
      <c r="ADA53" s="64"/>
      <c r="ADB53" s="64"/>
      <c r="ADC53" s="64"/>
      <c r="ADD53" s="64"/>
      <c r="ADE53" s="64"/>
      <c r="ADF53" s="64"/>
      <c r="ADG53" s="64"/>
      <c r="ADH53" s="64"/>
      <c r="ADI53" s="64"/>
      <c r="ADJ53" s="64"/>
      <c r="ADK53" s="64"/>
      <c r="ADL53" s="64"/>
      <c r="ADM53" s="64"/>
      <c r="ADN53" s="64"/>
      <c r="ADO53" s="64"/>
      <c r="ADP53" s="64"/>
      <c r="ADQ53" s="64"/>
      <c r="ADR53" s="64"/>
      <c r="ADS53" s="64"/>
      <c r="ADT53" s="64"/>
      <c r="ADU53" s="64"/>
      <c r="ADV53" s="64"/>
      <c r="ADW53" s="64"/>
      <c r="ADX53" s="64"/>
      <c r="ADY53" s="64"/>
      <c r="ADZ53" s="64"/>
      <c r="AEA53" s="64"/>
      <c r="AEB53" s="64"/>
      <c r="AEC53" s="64"/>
      <c r="AED53" s="64"/>
      <c r="AEE53" s="64"/>
      <c r="AEF53" s="64"/>
      <c r="AEG53" s="64"/>
      <c r="AEH53" s="64"/>
      <c r="AEI53" s="64"/>
      <c r="AEJ53" s="64"/>
      <c r="AEK53" s="64"/>
      <c r="AEL53" s="64"/>
      <c r="AEM53" s="64"/>
      <c r="AEN53" s="64"/>
      <c r="AEO53" s="64"/>
      <c r="AEP53" s="64"/>
      <c r="AEQ53" s="64"/>
      <c r="AER53" s="64"/>
      <c r="AES53" s="64"/>
      <c r="AET53" s="64"/>
      <c r="AEU53" s="64"/>
      <c r="AEV53" s="64"/>
      <c r="AEW53" s="64"/>
      <c r="AEX53" s="64"/>
      <c r="AEY53" s="64"/>
      <c r="AEZ53" s="64"/>
      <c r="AFA53" s="64"/>
      <c r="AFB53" s="64"/>
      <c r="AFC53" s="64"/>
      <c r="AFD53" s="64"/>
      <c r="AFE53" s="64"/>
      <c r="AFF53" s="64"/>
      <c r="AFG53" s="64"/>
      <c r="AFH53" s="64"/>
      <c r="AFI53" s="64"/>
      <c r="AFJ53" s="64"/>
      <c r="AFK53" s="64"/>
      <c r="AFL53" s="64"/>
      <c r="AFM53" s="64"/>
      <c r="AFN53" s="64"/>
      <c r="AFO53" s="64"/>
      <c r="AFP53" s="64"/>
      <c r="AFQ53" s="64"/>
      <c r="AFR53" s="64"/>
      <c r="AFS53" s="64"/>
      <c r="AFT53" s="64"/>
      <c r="AFU53" s="64"/>
      <c r="AFV53" s="64"/>
      <c r="AFW53" s="64"/>
      <c r="AFX53" s="64"/>
      <c r="AFY53" s="64"/>
      <c r="AFZ53" s="64"/>
      <c r="AGA53" s="64"/>
      <c r="AGB53" s="64"/>
      <c r="AGC53" s="64"/>
      <c r="AGD53" s="64"/>
      <c r="AGE53" s="64"/>
      <c r="AGF53" s="64"/>
      <c r="AGG53" s="64"/>
      <c r="AGH53" s="64"/>
      <c r="AGI53" s="64"/>
      <c r="AGJ53" s="64"/>
      <c r="AGK53" s="64"/>
      <c r="AGL53" s="64"/>
      <c r="AGM53" s="64"/>
      <c r="AGN53" s="64"/>
      <c r="AGO53" s="64"/>
      <c r="AGP53" s="64"/>
      <c r="AGQ53" s="64"/>
      <c r="AGR53" s="64"/>
      <c r="AGS53" s="64"/>
      <c r="AGT53" s="64"/>
      <c r="AGU53" s="64"/>
      <c r="AGV53" s="64"/>
      <c r="AGW53" s="64"/>
      <c r="AGX53" s="64"/>
      <c r="AGY53" s="64"/>
      <c r="AGZ53" s="64"/>
      <c r="AHA53" s="64"/>
      <c r="AHB53" s="64"/>
      <c r="AHC53" s="64"/>
      <c r="AHD53" s="64"/>
      <c r="AHE53" s="64"/>
      <c r="AHF53" s="64"/>
      <c r="AHG53" s="64"/>
      <c r="AHH53" s="64"/>
      <c r="AHI53" s="64"/>
      <c r="AHJ53" s="64"/>
      <c r="AHK53" s="64"/>
      <c r="AHL53" s="64"/>
      <c r="AHM53" s="64"/>
      <c r="AHN53" s="64"/>
      <c r="AHO53" s="64"/>
      <c r="AHP53" s="64"/>
      <c r="AHQ53" s="64"/>
      <c r="AHR53" s="64"/>
      <c r="AHS53" s="64"/>
      <c r="AHT53" s="64"/>
      <c r="AHU53" s="64"/>
      <c r="AHV53" s="64"/>
      <c r="AHW53" s="64"/>
      <c r="AHX53" s="64"/>
      <c r="AHY53" s="64"/>
      <c r="AHZ53" s="64"/>
      <c r="AIA53" s="64"/>
      <c r="AIB53" s="64"/>
      <c r="AIC53" s="64"/>
      <c r="AID53" s="64"/>
      <c r="AIE53" s="64"/>
      <c r="AIF53" s="64"/>
      <c r="AIG53" s="64"/>
      <c r="AIH53" s="64"/>
      <c r="AII53" s="64"/>
      <c r="AIJ53" s="64"/>
      <c r="AIK53" s="64"/>
      <c r="AIL53" s="64"/>
      <c r="AIM53" s="64"/>
      <c r="AIN53" s="64"/>
      <c r="AIO53" s="64"/>
      <c r="AIP53" s="64"/>
      <c r="AIQ53" s="64"/>
      <c r="AIR53" s="64"/>
      <c r="AIS53" s="64"/>
      <c r="AIT53" s="64"/>
      <c r="AIU53" s="64"/>
      <c r="AIV53" s="64"/>
      <c r="AIW53" s="64"/>
      <c r="AIX53" s="64"/>
      <c r="AIY53" s="64"/>
      <c r="AIZ53" s="64"/>
      <c r="AJA53" s="64"/>
      <c r="AJB53" s="64"/>
      <c r="AJC53" s="64"/>
      <c r="AJD53" s="64"/>
      <c r="AJE53" s="64"/>
      <c r="AJF53" s="64"/>
      <c r="AJG53" s="64"/>
      <c r="AJH53" s="64"/>
      <c r="AJI53" s="64"/>
      <c r="AJJ53" s="64"/>
      <c r="AJK53" s="64"/>
      <c r="AJL53" s="64"/>
      <c r="AJM53" s="64"/>
      <c r="AJN53" s="64"/>
      <c r="AJO53" s="64"/>
      <c r="AJP53" s="64"/>
      <c r="AJQ53" s="64"/>
      <c r="AJR53" s="64"/>
      <c r="AJS53" s="64"/>
      <c r="AJT53" s="64"/>
      <c r="AJU53" s="64"/>
      <c r="AJV53" s="64"/>
      <c r="AJW53" s="64"/>
      <c r="AJX53" s="64"/>
      <c r="AJY53" s="64"/>
      <c r="AJZ53" s="64"/>
      <c r="AKA53" s="64"/>
      <c r="AKB53" s="64"/>
      <c r="AKC53" s="64"/>
      <c r="AKD53" s="64"/>
      <c r="AKE53" s="64"/>
      <c r="AKF53" s="64"/>
      <c r="AKG53" s="64"/>
      <c r="AKH53" s="64"/>
      <c r="AKI53" s="64"/>
      <c r="AKJ53" s="64"/>
      <c r="AKK53" s="64"/>
      <c r="AKL53" s="64"/>
      <c r="AKM53" s="64"/>
      <c r="AKN53" s="64"/>
      <c r="AKO53" s="64"/>
      <c r="AKP53" s="64"/>
      <c r="AKQ53" s="64"/>
      <c r="AKR53" s="64"/>
      <c r="AKS53" s="64"/>
      <c r="AKT53" s="64"/>
      <c r="AKU53" s="64"/>
      <c r="AKV53" s="64"/>
      <c r="AKW53" s="64"/>
      <c r="AKX53" s="64"/>
      <c r="AKY53" s="64"/>
      <c r="AKZ53" s="64"/>
      <c r="ALA53" s="64"/>
      <c r="ALB53" s="64"/>
      <c r="ALC53" s="64"/>
      <c r="ALD53" s="64"/>
      <c r="ALE53" s="64"/>
      <c r="ALF53" s="64"/>
      <c r="ALG53" s="64"/>
      <c r="ALH53" s="64"/>
      <c r="ALI53" s="64"/>
      <c r="ALJ53" s="64"/>
      <c r="ALK53" s="64"/>
      <c r="ALL53" s="64"/>
      <c r="ALM53" s="64"/>
      <c r="ALN53" s="64"/>
      <c r="ALO53" s="64"/>
      <c r="ALP53" s="64"/>
      <c r="ALQ53" s="64"/>
      <c r="ALR53" s="64"/>
      <c r="ALS53" s="64"/>
      <c r="ALT53" s="64"/>
      <c r="ALU53" s="64"/>
      <c r="ALV53" s="64"/>
      <c r="ALW53" s="64"/>
      <c r="ALX53" s="64"/>
      <c r="ALY53" s="64"/>
      <c r="ALZ53" s="64"/>
      <c r="AMA53" s="64"/>
      <c r="AMB53" s="64"/>
      <c r="AMC53" s="64"/>
      <c r="AMD53" s="64"/>
      <c r="AME53" s="64"/>
      <c r="AMF53" s="64"/>
      <c r="AMG53" s="64"/>
      <c r="AMH53" s="64"/>
      <c r="AMI53" s="64"/>
      <c r="AMJ53" s="64"/>
      <c r="AMK53" s="64"/>
      <c r="AML53" s="64"/>
      <c r="AMM53" s="64"/>
      <c r="AMN53" s="64"/>
      <c r="AMO53" s="64"/>
      <c r="AMP53" s="64"/>
      <c r="AMQ53" s="64"/>
      <c r="AMR53" s="64"/>
      <c r="AMS53" s="64"/>
      <c r="AMT53" s="64"/>
      <c r="AMU53" s="64"/>
      <c r="AMV53" s="64"/>
      <c r="AMW53" s="64"/>
      <c r="AMX53" s="64"/>
      <c r="AMY53" s="64"/>
      <c r="AMZ53" s="64"/>
      <c r="ANA53" s="64"/>
      <c r="ANB53" s="64"/>
      <c r="ANC53" s="64"/>
      <c r="AND53" s="64"/>
      <c r="ANE53" s="64"/>
      <c r="ANF53" s="64"/>
      <c r="ANG53" s="64"/>
      <c r="ANH53" s="64"/>
      <c r="ANI53" s="64"/>
      <c r="ANJ53" s="64"/>
      <c r="ANK53" s="64"/>
      <c r="ANL53" s="64"/>
      <c r="ANM53" s="64"/>
      <c r="ANN53" s="64"/>
      <c r="ANO53" s="64"/>
      <c r="ANP53" s="64"/>
      <c r="ANQ53" s="64"/>
      <c r="ANR53" s="64"/>
      <c r="ANS53" s="64"/>
      <c r="ANT53" s="64"/>
      <c r="ANU53" s="64"/>
      <c r="ANV53" s="64"/>
      <c r="ANW53" s="64"/>
      <c r="ANX53" s="64"/>
      <c r="ANY53" s="64"/>
      <c r="ANZ53" s="64"/>
      <c r="AOA53" s="64"/>
      <c r="AOB53" s="64"/>
      <c r="AOC53" s="64"/>
      <c r="AOD53" s="64"/>
      <c r="AOE53" s="64"/>
      <c r="AOF53" s="64"/>
      <c r="AOG53" s="64"/>
      <c r="AOH53" s="64"/>
      <c r="AOI53" s="64"/>
      <c r="AOJ53" s="64"/>
      <c r="AOK53" s="64"/>
      <c r="AOL53" s="64"/>
      <c r="AOM53" s="64"/>
      <c r="AON53" s="64"/>
      <c r="AOO53" s="64"/>
      <c r="AOP53" s="64"/>
      <c r="AOQ53" s="64"/>
      <c r="AOR53" s="64"/>
      <c r="AOS53" s="64"/>
      <c r="AOT53" s="64"/>
      <c r="AOU53" s="64"/>
      <c r="AOV53" s="64"/>
      <c r="AOW53" s="64"/>
      <c r="AOX53" s="64"/>
      <c r="AOY53" s="64"/>
      <c r="AOZ53" s="64"/>
      <c r="APA53" s="64"/>
      <c r="APB53" s="64"/>
      <c r="APC53" s="64"/>
      <c r="APD53" s="64"/>
      <c r="APE53" s="64"/>
      <c r="APF53" s="64"/>
      <c r="APG53" s="64"/>
      <c r="APH53" s="64"/>
      <c r="API53" s="64"/>
      <c r="APJ53" s="64"/>
      <c r="APK53" s="64"/>
      <c r="APL53" s="64"/>
      <c r="APM53" s="64"/>
      <c r="APN53" s="64"/>
      <c r="APO53" s="64"/>
      <c r="APP53" s="64"/>
      <c r="APQ53" s="64"/>
      <c r="APR53" s="64"/>
      <c r="APS53" s="64"/>
      <c r="APT53" s="64"/>
      <c r="APU53" s="64"/>
      <c r="APV53" s="64"/>
      <c r="APW53" s="64"/>
      <c r="APX53" s="64"/>
      <c r="APY53" s="64"/>
      <c r="APZ53" s="64"/>
      <c r="AQA53" s="64"/>
      <c r="AQB53" s="64"/>
      <c r="AQC53" s="64"/>
      <c r="AQD53" s="64"/>
      <c r="AQE53" s="64"/>
      <c r="AQF53" s="64"/>
      <c r="AQG53" s="64"/>
      <c r="AQH53" s="64"/>
      <c r="AQI53" s="64"/>
      <c r="AQJ53" s="64"/>
      <c r="AQK53" s="64"/>
      <c r="AQL53" s="64"/>
      <c r="AQM53" s="64"/>
      <c r="AQN53" s="64"/>
      <c r="AQO53" s="64"/>
      <c r="AQP53" s="64"/>
      <c r="AQQ53" s="64"/>
      <c r="AQR53" s="64"/>
      <c r="AQS53" s="64"/>
      <c r="AQT53" s="64"/>
      <c r="AQU53" s="64"/>
      <c r="AQV53" s="64"/>
      <c r="AQW53" s="64"/>
      <c r="AQX53" s="64"/>
      <c r="AQY53" s="64"/>
      <c r="AQZ53" s="64"/>
      <c r="ARA53" s="64"/>
      <c r="ARB53" s="64"/>
      <c r="ARC53" s="64"/>
      <c r="ARD53" s="64"/>
      <c r="ARE53" s="64"/>
      <c r="ARF53" s="64"/>
      <c r="ARG53" s="64"/>
      <c r="ARH53" s="64"/>
      <c r="ARI53" s="64"/>
      <c r="ARJ53" s="64"/>
      <c r="ARK53" s="64"/>
      <c r="ARL53" s="64"/>
      <c r="ARM53" s="64"/>
      <c r="ARN53" s="64"/>
      <c r="ARO53" s="64"/>
      <c r="ARP53" s="64"/>
      <c r="ARQ53" s="64"/>
      <c r="ARR53" s="64"/>
      <c r="ARS53" s="64"/>
      <c r="ART53" s="64"/>
      <c r="ARU53" s="64"/>
      <c r="ARV53" s="64"/>
      <c r="ARW53" s="64"/>
      <c r="ARX53" s="64"/>
      <c r="ARY53" s="64"/>
      <c r="ARZ53" s="64"/>
      <c r="ASA53" s="64"/>
      <c r="ASB53" s="64"/>
      <c r="ASC53" s="64"/>
      <c r="ASD53" s="64"/>
      <c r="ASE53" s="64"/>
      <c r="ASF53" s="64"/>
      <c r="ASG53" s="64"/>
      <c r="ASH53" s="64"/>
      <c r="ASI53" s="64"/>
      <c r="ASJ53" s="64"/>
      <c r="ASK53" s="64"/>
      <c r="ASL53" s="64"/>
      <c r="ASM53" s="64"/>
      <c r="ASN53" s="64"/>
      <c r="ASO53" s="64"/>
      <c r="ASP53" s="64"/>
      <c r="ASQ53" s="64"/>
      <c r="ASR53" s="64"/>
      <c r="ASS53" s="64"/>
      <c r="AST53" s="64"/>
      <c r="ASU53" s="64"/>
      <c r="ASV53" s="64"/>
      <c r="ASW53" s="64"/>
      <c r="ASX53" s="64"/>
      <c r="ASY53" s="64"/>
      <c r="ASZ53" s="64"/>
      <c r="ATA53" s="64"/>
      <c r="ATB53" s="64"/>
      <c r="ATC53" s="64"/>
      <c r="ATD53" s="64"/>
      <c r="ATE53" s="64"/>
      <c r="ATF53" s="64"/>
      <c r="ATG53" s="64"/>
      <c r="ATH53" s="64"/>
      <c r="ATI53" s="64"/>
      <c r="ATJ53" s="64"/>
      <c r="ATK53" s="64"/>
      <c r="ATL53" s="64"/>
      <c r="ATM53" s="64"/>
      <c r="ATN53" s="64"/>
      <c r="ATO53" s="64"/>
      <c r="ATP53" s="64"/>
      <c r="ATQ53" s="64"/>
      <c r="ATR53" s="64"/>
      <c r="ATS53" s="64"/>
      <c r="ATT53" s="64"/>
      <c r="ATU53" s="64"/>
      <c r="ATV53" s="64"/>
      <c r="ATW53" s="64"/>
      <c r="ATX53" s="64"/>
      <c r="ATY53" s="64"/>
      <c r="ATZ53" s="64"/>
      <c r="AUA53" s="64"/>
      <c r="AUB53" s="64"/>
      <c r="AUC53" s="64"/>
      <c r="AUD53" s="64"/>
      <c r="AUE53" s="64"/>
      <c r="AUF53" s="64"/>
      <c r="AUG53" s="64"/>
      <c r="AUH53" s="64"/>
      <c r="AUI53" s="64"/>
      <c r="AUJ53" s="64"/>
      <c r="AUK53" s="64"/>
      <c r="AUL53" s="64"/>
      <c r="AUM53" s="64"/>
      <c r="AUN53" s="64"/>
      <c r="AUO53" s="64"/>
      <c r="AUP53" s="64"/>
      <c r="AUQ53" s="64"/>
      <c r="AUR53" s="64"/>
      <c r="AUS53" s="64"/>
      <c r="AUT53" s="64"/>
      <c r="AUU53" s="64"/>
      <c r="AUV53" s="64"/>
      <c r="AUW53" s="64"/>
      <c r="AUX53" s="64"/>
      <c r="AUY53" s="64"/>
      <c r="AUZ53" s="64"/>
      <c r="AVA53" s="64"/>
      <c r="AVB53" s="64"/>
      <c r="AVC53" s="64"/>
      <c r="AVD53" s="64"/>
      <c r="AVE53" s="64"/>
      <c r="AVF53" s="64"/>
      <c r="AVG53" s="64"/>
      <c r="AVH53" s="64"/>
      <c r="AVI53" s="64"/>
      <c r="AVJ53" s="64"/>
      <c r="AVK53" s="64"/>
      <c r="AVL53" s="64"/>
      <c r="AVM53" s="64"/>
      <c r="AVN53" s="64"/>
      <c r="AVO53" s="64"/>
      <c r="AVP53" s="64"/>
      <c r="AVQ53" s="64"/>
      <c r="AVR53" s="64"/>
      <c r="AVS53" s="64"/>
      <c r="AVT53" s="64"/>
      <c r="AVU53" s="64"/>
      <c r="AVV53" s="64"/>
      <c r="AVW53" s="64"/>
      <c r="AVX53" s="64"/>
      <c r="AVY53" s="64"/>
      <c r="AVZ53" s="64"/>
      <c r="AWA53" s="64"/>
      <c r="AWB53" s="64"/>
      <c r="AWC53" s="64"/>
      <c r="AWD53" s="64"/>
      <c r="AWE53" s="64"/>
      <c r="AWF53" s="64"/>
      <c r="AWG53" s="64"/>
      <c r="AWH53" s="64"/>
      <c r="AWI53" s="64"/>
      <c r="AWJ53" s="64"/>
      <c r="AWK53" s="64"/>
      <c r="AWL53" s="64"/>
      <c r="AWM53" s="64"/>
      <c r="AWN53" s="64"/>
      <c r="AWO53" s="64"/>
      <c r="AWP53" s="64"/>
      <c r="AWQ53" s="64"/>
      <c r="AWR53" s="64"/>
      <c r="AWS53" s="64"/>
      <c r="AWT53" s="64"/>
      <c r="AWU53" s="64"/>
      <c r="AWV53" s="64"/>
      <c r="AWW53" s="64"/>
      <c r="AWX53" s="64"/>
      <c r="AWY53" s="64"/>
      <c r="AWZ53" s="64"/>
      <c r="AXA53" s="64"/>
      <c r="AXB53" s="64"/>
      <c r="AXC53" s="64"/>
      <c r="AXD53" s="64"/>
      <c r="AXE53" s="64"/>
      <c r="AXF53" s="64"/>
      <c r="AXG53" s="64"/>
      <c r="AXH53" s="64"/>
      <c r="AXI53" s="64"/>
      <c r="AXJ53" s="64"/>
      <c r="AXK53" s="64"/>
      <c r="AXL53" s="64"/>
      <c r="AXM53" s="64"/>
      <c r="AXN53" s="64"/>
      <c r="AXO53" s="64"/>
      <c r="AXP53" s="64"/>
      <c r="AXQ53" s="64"/>
      <c r="AXR53" s="64"/>
      <c r="AXS53" s="64"/>
      <c r="AXT53" s="64"/>
      <c r="AXU53" s="64"/>
      <c r="AXV53" s="64"/>
      <c r="AXW53" s="64"/>
      <c r="AXX53" s="64"/>
      <c r="AXY53" s="64"/>
      <c r="AXZ53" s="64"/>
      <c r="AYA53" s="64"/>
      <c r="AYB53" s="64"/>
      <c r="AYC53" s="64"/>
      <c r="AYD53" s="64"/>
      <c r="AYE53" s="64"/>
      <c r="AYF53" s="64"/>
      <c r="AYG53" s="64"/>
      <c r="AYH53" s="64"/>
      <c r="AYI53" s="64"/>
      <c r="AYJ53" s="64"/>
      <c r="AYK53" s="64"/>
      <c r="AYL53" s="64"/>
      <c r="AYM53" s="64"/>
      <c r="AYN53" s="64"/>
      <c r="AYO53" s="64"/>
      <c r="AYP53" s="64"/>
      <c r="AYQ53" s="64"/>
      <c r="AYR53" s="64"/>
      <c r="AYS53" s="64"/>
      <c r="AYT53" s="64"/>
      <c r="AYU53" s="64"/>
      <c r="AYV53" s="64"/>
      <c r="AYW53" s="64"/>
      <c r="AYX53" s="64"/>
      <c r="AYY53" s="64"/>
      <c r="AYZ53" s="64"/>
      <c r="AZA53" s="64"/>
      <c r="AZB53" s="64"/>
      <c r="AZC53" s="64"/>
      <c r="AZD53" s="64"/>
      <c r="AZE53" s="64"/>
      <c r="AZF53" s="64"/>
      <c r="AZG53" s="64"/>
      <c r="AZH53" s="64"/>
      <c r="AZI53" s="64"/>
      <c r="AZJ53" s="64"/>
      <c r="AZK53" s="64"/>
      <c r="AZL53" s="64"/>
      <c r="AZM53" s="64"/>
      <c r="AZN53" s="64"/>
      <c r="AZO53" s="64"/>
      <c r="AZP53" s="64"/>
      <c r="AZQ53" s="64"/>
      <c r="AZR53" s="64"/>
      <c r="AZS53" s="64"/>
      <c r="AZT53" s="64"/>
      <c r="AZU53" s="64"/>
      <c r="AZV53" s="64"/>
      <c r="AZW53" s="64"/>
      <c r="AZX53" s="64"/>
      <c r="AZY53" s="64"/>
      <c r="AZZ53" s="64"/>
      <c r="BAA53" s="64"/>
      <c r="BAB53" s="64"/>
      <c r="BAC53" s="64"/>
      <c r="BAD53" s="64"/>
      <c r="BAE53" s="64"/>
      <c r="BAF53" s="64"/>
      <c r="BAG53" s="64"/>
      <c r="BAH53" s="64"/>
      <c r="BAI53" s="64"/>
      <c r="BAJ53" s="64"/>
      <c r="BAK53" s="64"/>
      <c r="BAL53" s="64"/>
      <c r="BAM53" s="64"/>
      <c r="BAN53" s="64"/>
      <c r="BAO53" s="64"/>
      <c r="BAP53" s="64"/>
      <c r="BAQ53" s="64"/>
      <c r="BAR53" s="64"/>
      <c r="BAS53" s="64"/>
      <c r="BAT53" s="64"/>
      <c r="BAU53" s="64"/>
      <c r="BAV53" s="64"/>
      <c r="BAW53" s="64"/>
      <c r="BAX53" s="64"/>
      <c r="BAY53" s="64"/>
      <c r="BAZ53" s="64"/>
      <c r="BBA53" s="64"/>
      <c r="BBB53" s="64"/>
      <c r="BBC53" s="64"/>
      <c r="BBD53" s="64"/>
      <c r="BBE53" s="64"/>
      <c r="BBF53" s="64"/>
      <c r="BBG53" s="64"/>
      <c r="BBH53" s="64"/>
      <c r="BBI53" s="64"/>
      <c r="BBJ53" s="64"/>
      <c r="BBK53" s="64"/>
      <c r="BBL53" s="64"/>
      <c r="BBM53" s="64"/>
      <c r="BBN53" s="64"/>
      <c r="BBO53" s="64"/>
      <c r="BBP53" s="64"/>
      <c r="BBQ53" s="64"/>
      <c r="BBR53" s="64"/>
      <c r="BBS53" s="64"/>
      <c r="BBT53" s="64"/>
      <c r="BBU53" s="64"/>
      <c r="BBV53" s="64"/>
      <c r="BBW53" s="64"/>
      <c r="BBX53" s="64"/>
      <c r="BBY53" s="64"/>
      <c r="BBZ53" s="64"/>
      <c r="BCA53" s="64"/>
      <c r="BCB53" s="64"/>
      <c r="BCC53" s="64"/>
      <c r="BCD53" s="64"/>
      <c r="BCE53" s="64"/>
      <c r="BCF53" s="64"/>
      <c r="BCG53" s="64"/>
      <c r="BCH53" s="64"/>
      <c r="BCI53" s="64"/>
      <c r="BCJ53" s="64"/>
      <c r="BCK53" s="64"/>
      <c r="BCL53" s="64"/>
      <c r="BCM53" s="64"/>
      <c r="BCN53" s="64"/>
      <c r="BCO53" s="64"/>
      <c r="BCP53" s="64"/>
      <c r="BCQ53" s="64"/>
      <c r="BCR53" s="64"/>
      <c r="BCS53" s="64"/>
      <c r="BCT53" s="64"/>
      <c r="BCU53" s="64"/>
      <c r="BCV53" s="64"/>
      <c r="BCW53" s="64"/>
      <c r="BCX53" s="64"/>
      <c r="BCY53" s="64"/>
      <c r="BCZ53" s="64"/>
      <c r="BDA53" s="64"/>
      <c r="BDB53" s="64"/>
      <c r="BDC53" s="64"/>
      <c r="BDD53" s="64"/>
      <c r="BDE53" s="64"/>
      <c r="BDF53" s="64"/>
      <c r="BDG53" s="64"/>
      <c r="BDH53" s="64"/>
      <c r="BDI53" s="64"/>
      <c r="BDJ53" s="64"/>
      <c r="BDK53" s="64"/>
      <c r="BDL53" s="64"/>
      <c r="BDM53" s="64"/>
      <c r="BDN53" s="64"/>
      <c r="BDO53" s="64"/>
      <c r="BDP53" s="64"/>
      <c r="BDQ53" s="64"/>
      <c r="BDR53" s="64"/>
      <c r="BDS53" s="64"/>
      <c r="BDT53" s="64"/>
      <c r="BDU53" s="64"/>
      <c r="BDV53" s="64"/>
      <c r="BDW53" s="64"/>
      <c r="BDX53" s="64"/>
      <c r="BDY53" s="64"/>
      <c r="BDZ53" s="64"/>
      <c r="BEA53" s="64"/>
      <c r="BEB53" s="64"/>
      <c r="BEC53" s="64"/>
      <c r="BED53" s="64"/>
      <c r="BEE53" s="64"/>
      <c r="BEF53" s="64"/>
      <c r="BEG53" s="64"/>
      <c r="BEH53" s="64"/>
      <c r="BEI53" s="64"/>
      <c r="BEJ53" s="64"/>
      <c r="BEK53" s="64"/>
      <c r="BEL53" s="64"/>
      <c r="BEM53" s="64"/>
      <c r="BEN53" s="64"/>
      <c r="BEO53" s="64"/>
      <c r="BEP53" s="64"/>
      <c r="BEQ53" s="64"/>
      <c r="BER53" s="64"/>
      <c r="BES53" s="64"/>
      <c r="BET53" s="64"/>
      <c r="BEU53" s="64"/>
      <c r="BEV53" s="64"/>
      <c r="BEW53" s="64"/>
      <c r="BEX53" s="64"/>
      <c r="BEY53" s="64"/>
      <c r="BEZ53" s="64"/>
      <c r="BFA53" s="64"/>
      <c r="BFB53" s="64"/>
      <c r="BFC53" s="64"/>
      <c r="BFD53" s="64"/>
      <c r="BFE53" s="64"/>
      <c r="BFF53" s="64"/>
      <c r="BFG53" s="64"/>
      <c r="BFH53" s="64"/>
      <c r="BFI53" s="64"/>
      <c r="BFJ53" s="64"/>
      <c r="BFK53" s="64"/>
      <c r="BFL53" s="64"/>
      <c r="BFM53" s="64"/>
      <c r="BFN53" s="64"/>
      <c r="BFO53" s="64"/>
      <c r="BFP53" s="64"/>
      <c r="BFQ53" s="64"/>
      <c r="BFR53" s="64"/>
      <c r="BFS53" s="64"/>
      <c r="BFT53" s="64"/>
      <c r="BFU53" s="64"/>
      <c r="BFV53" s="64"/>
      <c r="BFW53" s="64"/>
      <c r="BFX53" s="64"/>
      <c r="BFY53" s="64"/>
      <c r="BFZ53" s="64"/>
      <c r="BGA53" s="64"/>
      <c r="BGB53" s="64"/>
      <c r="BGC53" s="64"/>
      <c r="BGD53" s="64"/>
      <c r="BGE53" s="64"/>
      <c r="BGF53" s="64"/>
      <c r="BGG53" s="64"/>
      <c r="BGH53" s="64"/>
      <c r="BGI53" s="64"/>
      <c r="BGJ53" s="64"/>
      <c r="BGK53" s="64"/>
      <c r="BGL53" s="64"/>
      <c r="BGM53" s="64"/>
      <c r="BGN53" s="64"/>
      <c r="BGO53" s="64"/>
      <c r="BGP53" s="64"/>
      <c r="BGQ53" s="64"/>
      <c r="BGR53" s="64"/>
      <c r="BGS53" s="64"/>
      <c r="BGT53" s="64"/>
      <c r="BGU53" s="64"/>
      <c r="BGV53" s="64"/>
      <c r="BGW53" s="64"/>
      <c r="BGX53" s="64"/>
      <c r="BGY53" s="64"/>
      <c r="BGZ53" s="64"/>
      <c r="BHA53" s="64"/>
      <c r="BHB53" s="64"/>
      <c r="BHC53" s="64"/>
      <c r="BHD53" s="64"/>
      <c r="BHE53" s="64"/>
      <c r="BHF53" s="64"/>
      <c r="BHG53" s="64"/>
      <c r="BHH53" s="64"/>
      <c r="BHI53" s="64"/>
      <c r="BHJ53" s="64"/>
      <c r="BHK53" s="64"/>
      <c r="BHL53" s="64"/>
      <c r="BHM53" s="64"/>
      <c r="BHN53" s="64"/>
      <c r="BHO53" s="64"/>
      <c r="BHP53" s="64"/>
      <c r="BHQ53" s="64"/>
      <c r="BHR53" s="64"/>
      <c r="BHS53" s="64"/>
      <c r="BHT53" s="64"/>
      <c r="BHU53" s="64"/>
      <c r="BHV53" s="64"/>
      <c r="BHW53" s="64"/>
      <c r="BHX53" s="64"/>
      <c r="BHY53" s="64"/>
      <c r="BHZ53" s="64"/>
      <c r="BIA53" s="64"/>
      <c r="BIB53" s="64"/>
      <c r="BIC53" s="64"/>
      <c r="BID53" s="64"/>
      <c r="BIE53" s="64"/>
      <c r="BIF53" s="64"/>
      <c r="BIG53" s="64"/>
      <c r="BIH53" s="64"/>
      <c r="BII53" s="64"/>
      <c r="BIJ53" s="64"/>
      <c r="BIK53" s="64"/>
      <c r="BIL53" s="64"/>
      <c r="BIM53" s="64"/>
      <c r="BIN53" s="64"/>
      <c r="BIO53" s="64"/>
      <c r="BIP53" s="64"/>
      <c r="BIQ53" s="64"/>
      <c r="BIR53" s="64"/>
      <c r="BIS53" s="64"/>
      <c r="BIT53" s="64"/>
      <c r="BIU53" s="64"/>
      <c r="BIV53" s="64"/>
      <c r="BIW53" s="64"/>
      <c r="BIX53" s="64"/>
      <c r="BIY53" s="64"/>
      <c r="BIZ53" s="64"/>
      <c r="BJA53" s="64"/>
      <c r="BJB53" s="64"/>
      <c r="BJC53" s="64"/>
      <c r="BJD53" s="64"/>
      <c r="BJE53" s="64"/>
      <c r="BJF53" s="64"/>
      <c r="BJG53" s="64"/>
      <c r="BJH53" s="64"/>
      <c r="BJI53" s="64"/>
      <c r="BJJ53" s="64"/>
      <c r="BJK53" s="64"/>
      <c r="BJL53" s="64"/>
      <c r="BJM53" s="64"/>
      <c r="BJN53" s="64"/>
      <c r="BJO53" s="64"/>
      <c r="BJP53" s="64"/>
      <c r="BJQ53" s="64"/>
      <c r="BJR53" s="64"/>
      <c r="BJS53" s="64"/>
      <c r="BJT53" s="64"/>
      <c r="BJU53" s="64"/>
      <c r="BJV53" s="64"/>
      <c r="BJW53" s="64"/>
      <c r="BJX53" s="64"/>
      <c r="BJY53" s="64"/>
      <c r="BJZ53" s="64"/>
      <c r="BKA53" s="64"/>
      <c r="BKB53" s="64"/>
      <c r="BKC53" s="64"/>
      <c r="BKD53" s="64"/>
      <c r="BKE53" s="64"/>
      <c r="BKF53" s="64"/>
      <c r="BKG53" s="64"/>
      <c r="BKH53" s="64"/>
      <c r="BKI53" s="64"/>
      <c r="BKJ53" s="64"/>
      <c r="BKK53" s="64"/>
      <c r="BKL53" s="64"/>
      <c r="BKM53" s="64"/>
      <c r="BKN53" s="64"/>
      <c r="BKO53" s="64"/>
      <c r="BKP53" s="64"/>
      <c r="BKQ53" s="64"/>
      <c r="BKR53" s="64"/>
      <c r="BKS53" s="64"/>
      <c r="BKT53" s="64"/>
      <c r="BKU53" s="64"/>
      <c r="BKV53" s="64"/>
      <c r="BKW53" s="64"/>
      <c r="BKX53" s="64"/>
      <c r="BKY53" s="64"/>
      <c r="BKZ53" s="64"/>
      <c r="BLA53" s="64"/>
      <c r="BLB53" s="64"/>
      <c r="BLC53" s="64"/>
      <c r="BLD53" s="64"/>
      <c r="BLE53" s="64"/>
      <c r="BLF53" s="64"/>
      <c r="BLG53" s="64"/>
      <c r="BLH53" s="64"/>
      <c r="BLI53" s="64"/>
      <c r="BLJ53" s="64"/>
      <c r="BLK53" s="64"/>
      <c r="BLL53" s="64"/>
      <c r="BLM53" s="64"/>
      <c r="BLN53" s="64"/>
      <c r="BLO53" s="64"/>
      <c r="BLP53" s="64"/>
      <c r="BLQ53" s="64"/>
      <c r="BLR53" s="64"/>
      <c r="BLS53" s="64"/>
      <c r="BLT53" s="64"/>
      <c r="BLU53" s="64"/>
      <c r="BLV53" s="64"/>
      <c r="BLW53" s="64"/>
      <c r="BLX53" s="64"/>
      <c r="BLY53" s="64"/>
      <c r="BLZ53" s="64"/>
      <c r="BMA53" s="64"/>
      <c r="BMB53" s="64"/>
      <c r="BMC53" s="64"/>
      <c r="BMD53" s="64"/>
      <c r="BME53" s="64"/>
      <c r="BMF53" s="64"/>
      <c r="BMG53" s="64"/>
      <c r="BMH53" s="64"/>
      <c r="BMI53" s="64"/>
      <c r="BMJ53" s="64"/>
      <c r="BMK53" s="64"/>
      <c r="BML53" s="64"/>
      <c r="BMM53" s="64"/>
      <c r="BMN53" s="64"/>
      <c r="BMO53" s="64"/>
      <c r="BMP53" s="64"/>
      <c r="BMQ53" s="64"/>
      <c r="BMR53" s="64"/>
      <c r="BMS53" s="64"/>
      <c r="BMT53" s="64"/>
      <c r="BMU53" s="64"/>
      <c r="BMV53" s="64"/>
      <c r="BMW53" s="64"/>
      <c r="BMX53" s="64"/>
      <c r="BMY53" s="64"/>
      <c r="BMZ53" s="64"/>
      <c r="BNA53" s="64"/>
      <c r="BNB53" s="64"/>
      <c r="BNC53" s="64"/>
      <c r="BND53" s="64"/>
      <c r="BNE53" s="64"/>
      <c r="BNF53" s="64"/>
      <c r="BNG53" s="64"/>
      <c r="BNH53" s="64"/>
      <c r="BNI53" s="64"/>
      <c r="BNJ53" s="64"/>
      <c r="BNK53" s="64"/>
      <c r="BNL53" s="64"/>
      <c r="BNM53" s="64"/>
      <c r="BNN53" s="64"/>
      <c r="BNO53" s="64"/>
      <c r="BNP53" s="64"/>
      <c r="BNQ53" s="64"/>
      <c r="BNR53" s="64"/>
      <c r="BNS53" s="64"/>
      <c r="BNT53" s="64"/>
      <c r="BNU53" s="64"/>
      <c r="BNV53" s="64"/>
      <c r="BNW53" s="64"/>
      <c r="BNX53" s="64"/>
      <c r="BNY53" s="64"/>
      <c r="BNZ53" s="64"/>
      <c r="BOA53" s="64"/>
      <c r="BOB53" s="64"/>
      <c r="BOC53" s="64"/>
      <c r="BOD53" s="64"/>
      <c r="BOE53" s="64"/>
      <c r="BOF53" s="64"/>
      <c r="BOG53" s="64"/>
      <c r="BOH53" s="64"/>
      <c r="BOI53" s="64"/>
      <c r="BOJ53" s="64"/>
      <c r="BOK53" s="64"/>
      <c r="BOL53" s="64"/>
      <c r="BOM53" s="64"/>
      <c r="BON53" s="64"/>
      <c r="BOO53" s="64"/>
      <c r="BOP53" s="64"/>
      <c r="BOQ53" s="64"/>
      <c r="BOR53" s="64"/>
      <c r="BOS53" s="64"/>
      <c r="BOT53" s="64"/>
      <c r="BOU53" s="64"/>
      <c r="BOV53" s="64"/>
      <c r="BOW53" s="64"/>
      <c r="BOX53" s="64"/>
      <c r="BOY53" s="64"/>
      <c r="BOZ53" s="64"/>
      <c r="BPA53" s="64"/>
      <c r="BPB53" s="64"/>
      <c r="BPC53" s="64"/>
      <c r="BPD53" s="64"/>
      <c r="BPE53" s="64"/>
      <c r="BPF53" s="64"/>
      <c r="BPG53" s="64"/>
      <c r="BPH53" s="64"/>
      <c r="BPI53" s="64"/>
      <c r="BPJ53" s="64"/>
      <c r="BPK53" s="64"/>
      <c r="BPL53" s="64"/>
      <c r="BPM53" s="64"/>
      <c r="BPN53" s="64"/>
      <c r="BPO53" s="64"/>
      <c r="BPP53" s="64"/>
      <c r="BPQ53" s="64"/>
      <c r="BPR53" s="64"/>
      <c r="BPS53" s="64"/>
      <c r="BPT53" s="64"/>
      <c r="BPU53" s="64"/>
      <c r="BPV53" s="64"/>
      <c r="BPW53" s="64"/>
      <c r="BPX53" s="64"/>
      <c r="BPY53" s="64"/>
      <c r="BPZ53" s="64"/>
      <c r="BQA53" s="64"/>
      <c r="BQB53" s="64"/>
      <c r="BQC53" s="64"/>
      <c r="BQD53" s="64"/>
      <c r="BQE53" s="64"/>
      <c r="BQF53" s="64"/>
      <c r="BQG53" s="64"/>
      <c r="BQH53" s="64"/>
      <c r="BQI53" s="64"/>
      <c r="BQJ53" s="64"/>
      <c r="BQK53" s="64"/>
      <c r="BQL53" s="64"/>
      <c r="BQM53" s="64"/>
      <c r="BQN53" s="64"/>
      <c r="BQO53" s="64"/>
      <c r="BQP53" s="64"/>
      <c r="BQQ53" s="64"/>
      <c r="BQR53" s="64"/>
      <c r="BQS53" s="64"/>
      <c r="BQT53" s="64"/>
      <c r="BQU53" s="64"/>
      <c r="BQV53" s="64"/>
      <c r="BQW53" s="64"/>
      <c r="BQX53" s="64"/>
      <c r="BQY53" s="64"/>
      <c r="BQZ53" s="64"/>
      <c r="BRA53" s="64"/>
      <c r="BRB53" s="64"/>
      <c r="BRC53" s="64"/>
      <c r="BRD53" s="64"/>
      <c r="BRE53" s="64"/>
      <c r="BRF53" s="64"/>
      <c r="BRG53" s="64"/>
      <c r="BRH53" s="64"/>
      <c r="BRI53" s="64"/>
      <c r="BRJ53" s="64"/>
      <c r="BRK53" s="64"/>
      <c r="BRL53" s="64"/>
      <c r="BRM53" s="64"/>
      <c r="BRN53" s="64"/>
      <c r="BRO53" s="64"/>
      <c r="BRP53" s="64"/>
      <c r="BRQ53" s="64"/>
      <c r="BRR53" s="64"/>
      <c r="BRS53" s="64"/>
      <c r="BRT53" s="64"/>
      <c r="BRU53" s="64"/>
      <c r="BRV53" s="64"/>
      <c r="BRW53" s="64"/>
      <c r="BRX53" s="64"/>
      <c r="BRY53" s="64"/>
      <c r="BRZ53" s="64"/>
      <c r="BSA53" s="64"/>
      <c r="BSB53" s="64"/>
      <c r="BSC53" s="64"/>
      <c r="BSD53" s="64"/>
      <c r="BSE53" s="64"/>
      <c r="BSF53" s="64"/>
      <c r="BSG53" s="64"/>
      <c r="BSH53" s="64"/>
      <c r="BSI53" s="64"/>
      <c r="BSJ53" s="64"/>
      <c r="BSK53" s="64"/>
      <c r="BSL53" s="64"/>
      <c r="BSM53" s="64"/>
      <c r="BSN53" s="64"/>
      <c r="BSO53" s="64"/>
      <c r="BSP53" s="64"/>
      <c r="BSQ53" s="64"/>
      <c r="BSR53" s="64"/>
      <c r="BSS53" s="64"/>
      <c r="BST53" s="64"/>
      <c r="BSU53" s="64"/>
      <c r="BSV53" s="64"/>
      <c r="BSW53" s="64"/>
      <c r="BSX53" s="64"/>
      <c r="BSY53" s="64"/>
      <c r="BSZ53" s="64"/>
      <c r="BTA53" s="64"/>
      <c r="BTB53" s="64"/>
      <c r="BTC53" s="64"/>
      <c r="BTD53" s="64"/>
      <c r="BTE53" s="64"/>
      <c r="BTF53" s="64"/>
      <c r="BTG53" s="64"/>
      <c r="BTH53" s="64"/>
      <c r="BTI53" s="64"/>
      <c r="BTJ53" s="64"/>
      <c r="BTK53" s="64"/>
      <c r="BTL53" s="64"/>
      <c r="BTM53" s="64"/>
      <c r="BTN53" s="64"/>
      <c r="BTO53" s="64"/>
      <c r="BTP53" s="64"/>
      <c r="BTQ53" s="64"/>
      <c r="BTR53" s="64"/>
      <c r="BTS53" s="64"/>
      <c r="BTT53" s="64"/>
      <c r="BTU53" s="64"/>
      <c r="BTV53" s="64"/>
      <c r="BTW53" s="64"/>
      <c r="BTX53" s="64"/>
      <c r="BTY53" s="64"/>
      <c r="BTZ53" s="64"/>
      <c r="BUA53" s="64"/>
      <c r="BUB53" s="64"/>
      <c r="BUC53" s="64"/>
      <c r="BUD53" s="64"/>
      <c r="BUE53" s="64"/>
      <c r="BUF53" s="64"/>
      <c r="BUG53" s="64"/>
      <c r="BUH53" s="64"/>
      <c r="BUI53" s="64"/>
      <c r="BUJ53" s="64"/>
      <c r="BUK53" s="64"/>
      <c r="BUL53" s="64"/>
      <c r="BUM53" s="64"/>
      <c r="BUN53" s="64"/>
      <c r="BUO53" s="64"/>
      <c r="BUP53" s="64"/>
      <c r="BUQ53" s="64"/>
      <c r="BUR53" s="64"/>
      <c r="BUS53" s="64"/>
      <c r="BUT53" s="64"/>
      <c r="BUU53" s="64"/>
      <c r="BUV53" s="64"/>
      <c r="BUW53" s="64"/>
      <c r="BUX53" s="64"/>
      <c r="BUY53" s="64"/>
      <c r="BUZ53" s="64"/>
      <c r="BVA53" s="64"/>
      <c r="BVB53" s="64"/>
      <c r="BVC53" s="64"/>
      <c r="BVD53" s="64"/>
      <c r="BVE53" s="64"/>
      <c r="BVF53" s="64"/>
      <c r="BVG53" s="64"/>
      <c r="BVH53" s="64"/>
      <c r="BVI53" s="64"/>
      <c r="BVJ53" s="64"/>
      <c r="BVK53" s="64"/>
      <c r="BVL53" s="64"/>
      <c r="BVM53" s="64"/>
      <c r="BVN53" s="64"/>
      <c r="BVO53" s="64"/>
      <c r="BVP53" s="64"/>
      <c r="BVQ53" s="64"/>
      <c r="BVR53" s="64"/>
      <c r="BVS53" s="64"/>
      <c r="BVT53" s="64"/>
      <c r="BVU53" s="64"/>
      <c r="BVV53" s="64"/>
      <c r="BVW53" s="64"/>
      <c r="BVX53" s="64"/>
      <c r="BVY53" s="64"/>
      <c r="BVZ53" s="64"/>
      <c r="BWA53" s="64"/>
      <c r="BWB53" s="64"/>
      <c r="BWC53" s="64"/>
      <c r="BWD53" s="64"/>
      <c r="BWE53" s="64"/>
      <c r="BWF53" s="64"/>
      <c r="BWG53" s="64"/>
      <c r="BWH53" s="64"/>
      <c r="BWI53" s="64"/>
      <c r="BWJ53" s="64"/>
      <c r="BWK53" s="64"/>
      <c r="BWL53" s="64"/>
      <c r="BWM53" s="64"/>
      <c r="BWN53" s="64"/>
      <c r="BWO53" s="64"/>
      <c r="BWP53" s="64"/>
      <c r="BWQ53" s="64"/>
      <c r="BWR53" s="64"/>
      <c r="BWS53" s="64"/>
      <c r="BWT53" s="64"/>
      <c r="BWU53" s="64"/>
      <c r="BWV53" s="64"/>
      <c r="BWW53" s="64"/>
      <c r="BWX53" s="64"/>
      <c r="BWY53" s="64"/>
      <c r="BWZ53" s="64"/>
      <c r="BXA53" s="64"/>
      <c r="BXB53" s="64"/>
      <c r="BXC53" s="64"/>
      <c r="BXD53" s="64"/>
      <c r="BXE53" s="64"/>
      <c r="BXF53" s="64"/>
      <c r="BXG53" s="64"/>
      <c r="BXH53" s="64"/>
      <c r="BXI53" s="64"/>
      <c r="BXJ53" s="64"/>
      <c r="BXK53" s="64"/>
      <c r="BXL53" s="64"/>
      <c r="BXM53" s="64"/>
      <c r="BXN53" s="64"/>
      <c r="BXO53" s="64"/>
      <c r="BXP53" s="64"/>
      <c r="BXQ53" s="64"/>
      <c r="BXR53" s="64"/>
      <c r="BXS53" s="64"/>
      <c r="BXT53" s="64"/>
      <c r="BXU53" s="64"/>
      <c r="BXV53" s="64"/>
      <c r="BXW53" s="64"/>
      <c r="BXX53" s="64"/>
      <c r="BXY53" s="64"/>
      <c r="BXZ53" s="64"/>
      <c r="BYA53" s="64"/>
      <c r="BYB53" s="64"/>
      <c r="BYC53" s="64"/>
      <c r="BYD53" s="64"/>
      <c r="BYE53" s="64"/>
      <c r="BYF53" s="64"/>
      <c r="BYG53" s="64"/>
      <c r="BYH53" s="64"/>
      <c r="BYI53" s="64"/>
      <c r="BYJ53" s="64"/>
      <c r="BYK53" s="64"/>
      <c r="BYL53" s="64"/>
      <c r="BYM53" s="64"/>
      <c r="BYN53" s="64"/>
      <c r="BYO53" s="64"/>
      <c r="BYP53" s="64"/>
      <c r="BYQ53" s="64"/>
      <c r="BYR53" s="64"/>
      <c r="BYS53" s="64"/>
      <c r="BYT53" s="64"/>
      <c r="BYU53" s="64"/>
      <c r="BYV53" s="64"/>
      <c r="BYW53" s="64"/>
      <c r="BYX53" s="64"/>
      <c r="BYY53" s="64"/>
      <c r="BYZ53" s="64"/>
      <c r="BZA53" s="64"/>
      <c r="BZB53" s="64"/>
      <c r="BZC53" s="64"/>
      <c r="BZD53" s="64"/>
      <c r="BZE53" s="64"/>
      <c r="BZF53" s="64"/>
      <c r="BZG53" s="64"/>
      <c r="BZH53" s="64"/>
      <c r="BZI53" s="64"/>
      <c r="BZJ53" s="64"/>
      <c r="BZK53" s="64"/>
      <c r="BZL53" s="64"/>
      <c r="BZM53" s="64"/>
      <c r="BZN53" s="64"/>
      <c r="BZO53" s="64"/>
      <c r="BZP53" s="64"/>
      <c r="BZQ53" s="64"/>
      <c r="BZR53" s="64"/>
      <c r="BZS53" s="64"/>
      <c r="BZT53" s="64"/>
      <c r="BZU53" s="64"/>
      <c r="BZV53" s="64"/>
      <c r="BZW53" s="64"/>
      <c r="BZX53" s="64"/>
      <c r="BZY53" s="64"/>
      <c r="BZZ53" s="64"/>
      <c r="CAA53" s="64"/>
      <c r="CAB53" s="64"/>
      <c r="CAC53" s="64"/>
      <c r="CAD53" s="64"/>
      <c r="CAE53" s="64"/>
      <c r="CAF53" s="64"/>
      <c r="CAG53" s="64"/>
      <c r="CAH53" s="64"/>
      <c r="CAI53" s="64"/>
      <c r="CAJ53" s="64"/>
      <c r="CAK53" s="64"/>
      <c r="CAL53" s="64"/>
      <c r="CAM53" s="64"/>
      <c r="CAN53" s="64"/>
      <c r="CAO53" s="64"/>
      <c r="CAP53" s="64"/>
      <c r="CAQ53" s="64"/>
      <c r="CAR53" s="64"/>
      <c r="CAS53" s="64"/>
      <c r="CAT53" s="64"/>
      <c r="CAU53" s="64"/>
      <c r="CAV53" s="64"/>
      <c r="CAW53" s="64"/>
      <c r="CAX53" s="64"/>
      <c r="CAY53" s="64"/>
      <c r="CAZ53" s="64"/>
      <c r="CBA53" s="64"/>
      <c r="CBB53" s="64"/>
      <c r="CBC53" s="64"/>
      <c r="CBD53" s="64"/>
      <c r="CBE53" s="64"/>
      <c r="CBF53" s="64"/>
      <c r="CBG53" s="64"/>
      <c r="CBH53" s="64"/>
      <c r="CBI53" s="64"/>
      <c r="CBJ53" s="64"/>
      <c r="CBK53" s="64"/>
      <c r="CBL53" s="64"/>
      <c r="CBM53" s="64"/>
      <c r="CBN53" s="64"/>
      <c r="CBO53" s="64"/>
      <c r="CBP53" s="64"/>
      <c r="CBQ53" s="64"/>
      <c r="CBR53" s="64"/>
      <c r="CBS53" s="64"/>
      <c r="CBT53" s="64"/>
      <c r="CBU53" s="64"/>
      <c r="CBV53" s="64"/>
      <c r="CBW53" s="64"/>
      <c r="CBX53" s="64"/>
      <c r="CBY53" s="64"/>
      <c r="CBZ53" s="64"/>
      <c r="CCA53" s="64"/>
      <c r="CCB53" s="64"/>
      <c r="CCC53" s="64"/>
      <c r="CCD53" s="64"/>
      <c r="CCE53" s="64"/>
      <c r="CCF53" s="64"/>
      <c r="CCG53" s="64"/>
      <c r="CCH53" s="64"/>
      <c r="CCI53" s="64"/>
      <c r="CCJ53" s="64"/>
      <c r="CCK53" s="64"/>
      <c r="CCL53" s="64"/>
      <c r="CCM53" s="64"/>
      <c r="CCN53" s="64"/>
      <c r="CCO53" s="64"/>
      <c r="CCP53" s="64"/>
      <c r="CCQ53" s="64"/>
      <c r="CCR53" s="64"/>
      <c r="CCS53" s="64"/>
      <c r="CCT53" s="64"/>
      <c r="CCU53" s="64"/>
      <c r="CCV53" s="64"/>
      <c r="CCW53" s="64"/>
      <c r="CCX53" s="64"/>
      <c r="CCY53" s="64"/>
      <c r="CCZ53" s="64"/>
      <c r="CDA53" s="64"/>
      <c r="CDB53" s="64"/>
      <c r="CDC53" s="64"/>
      <c r="CDD53" s="64"/>
      <c r="CDE53" s="64"/>
      <c r="CDF53" s="64"/>
      <c r="CDG53" s="64"/>
      <c r="CDH53" s="64"/>
      <c r="CDI53" s="64"/>
      <c r="CDJ53" s="64"/>
      <c r="CDK53" s="64"/>
      <c r="CDL53" s="64"/>
      <c r="CDM53" s="64"/>
      <c r="CDN53" s="64"/>
      <c r="CDO53" s="64"/>
      <c r="CDP53" s="64"/>
      <c r="CDQ53" s="64"/>
      <c r="CDR53" s="64"/>
      <c r="CDS53" s="64"/>
      <c r="CDT53" s="64"/>
      <c r="CDU53" s="64"/>
      <c r="CDV53" s="64"/>
      <c r="CDW53" s="64"/>
      <c r="CDX53" s="64"/>
      <c r="CDY53" s="64"/>
      <c r="CDZ53" s="64"/>
      <c r="CEA53" s="64"/>
      <c r="CEB53" s="64"/>
      <c r="CEC53" s="64"/>
      <c r="CED53" s="64"/>
      <c r="CEE53" s="64"/>
      <c r="CEF53" s="64"/>
      <c r="CEG53" s="64"/>
      <c r="CEH53" s="64"/>
      <c r="CEI53" s="64"/>
      <c r="CEJ53" s="64"/>
      <c r="CEK53" s="64"/>
      <c r="CEL53" s="64"/>
      <c r="CEM53" s="64"/>
      <c r="CEN53" s="64"/>
      <c r="CEO53" s="64"/>
      <c r="CEP53" s="64"/>
      <c r="CEQ53" s="64"/>
      <c r="CER53" s="64"/>
      <c r="CES53" s="64"/>
      <c r="CET53" s="64"/>
      <c r="CEU53" s="64"/>
      <c r="CEV53" s="64"/>
      <c r="CEW53" s="64"/>
      <c r="CEX53" s="64"/>
      <c r="CEY53" s="64"/>
      <c r="CEZ53" s="64"/>
      <c r="CFA53" s="64"/>
      <c r="CFB53" s="64"/>
      <c r="CFC53" s="64"/>
      <c r="CFD53" s="64"/>
      <c r="CFE53" s="64"/>
      <c r="CFF53" s="64"/>
      <c r="CFG53" s="64"/>
      <c r="CFH53" s="64"/>
      <c r="CFI53" s="64"/>
      <c r="CFJ53" s="64"/>
      <c r="CFK53" s="64"/>
      <c r="CFL53" s="64"/>
      <c r="CFM53" s="64"/>
      <c r="CFN53" s="64"/>
      <c r="CFO53" s="64"/>
      <c r="CFP53" s="64"/>
      <c r="CFQ53" s="64"/>
      <c r="CFR53" s="64"/>
      <c r="CFS53" s="64"/>
      <c r="CFT53" s="64"/>
      <c r="CFU53" s="64"/>
      <c r="CFV53" s="64"/>
      <c r="CFW53" s="64"/>
      <c r="CFX53" s="64"/>
      <c r="CFY53" s="64"/>
      <c r="CFZ53" s="64"/>
      <c r="CGA53" s="64"/>
      <c r="CGB53" s="64"/>
      <c r="CGC53" s="64"/>
      <c r="CGD53" s="64"/>
      <c r="CGE53" s="64"/>
      <c r="CGF53" s="64"/>
      <c r="CGG53" s="64"/>
      <c r="CGH53" s="64"/>
      <c r="CGI53" s="64"/>
      <c r="CGJ53" s="64"/>
      <c r="CGK53" s="64"/>
      <c r="CGL53" s="64"/>
      <c r="CGM53" s="64"/>
      <c r="CGN53" s="64"/>
      <c r="CGO53" s="64"/>
      <c r="CGP53" s="64"/>
      <c r="CGQ53" s="64"/>
      <c r="CGR53" s="64"/>
      <c r="CGS53" s="64"/>
      <c r="CGT53" s="64"/>
      <c r="CGU53" s="64"/>
      <c r="CGV53" s="64"/>
      <c r="CGW53" s="64"/>
      <c r="CGX53" s="64"/>
      <c r="CGY53" s="64"/>
      <c r="CGZ53" s="64"/>
      <c r="CHA53" s="64"/>
      <c r="CHB53" s="64"/>
      <c r="CHC53" s="64"/>
      <c r="CHD53" s="64"/>
      <c r="CHE53" s="64"/>
      <c r="CHF53" s="64"/>
      <c r="CHG53" s="64"/>
      <c r="CHH53" s="64"/>
      <c r="CHI53" s="64"/>
      <c r="CHJ53" s="64"/>
      <c r="CHK53" s="64"/>
      <c r="CHL53" s="64"/>
      <c r="CHM53" s="64"/>
      <c r="CHN53" s="64"/>
      <c r="CHO53" s="64"/>
      <c r="CHP53" s="64"/>
      <c r="CHQ53" s="64"/>
      <c r="CHR53" s="64"/>
      <c r="CHS53" s="64"/>
      <c r="CHT53" s="64"/>
      <c r="CHU53" s="64"/>
      <c r="CHV53" s="64"/>
      <c r="CHW53" s="64"/>
      <c r="CHX53" s="64"/>
      <c r="CHY53" s="64"/>
      <c r="CHZ53" s="64"/>
      <c r="CIA53" s="64"/>
      <c r="CIB53" s="64"/>
      <c r="CIC53" s="64"/>
      <c r="CID53" s="64"/>
      <c r="CIE53" s="64"/>
      <c r="CIF53" s="64"/>
      <c r="CIG53" s="64"/>
      <c r="CIH53" s="64"/>
      <c r="CII53" s="64"/>
      <c r="CIJ53" s="64"/>
      <c r="CIK53" s="64"/>
      <c r="CIL53" s="64"/>
      <c r="CIM53" s="64"/>
      <c r="CIN53" s="64"/>
      <c r="CIO53" s="64"/>
      <c r="CIP53" s="64"/>
      <c r="CIQ53" s="64"/>
      <c r="CIR53" s="64"/>
      <c r="CIS53" s="64"/>
      <c r="CIT53" s="64"/>
      <c r="CIU53" s="64"/>
      <c r="CIV53" s="64"/>
      <c r="CIW53" s="64"/>
      <c r="CIX53" s="64"/>
      <c r="CIY53" s="64"/>
      <c r="CIZ53" s="64"/>
      <c r="CJA53" s="64"/>
      <c r="CJB53" s="64"/>
      <c r="CJC53" s="64"/>
      <c r="CJD53" s="64"/>
      <c r="CJE53" s="64"/>
      <c r="CJF53" s="64"/>
      <c r="CJG53" s="64"/>
      <c r="CJH53" s="64"/>
      <c r="CJI53" s="64"/>
      <c r="CJJ53" s="64"/>
      <c r="CJK53" s="64"/>
      <c r="CJL53" s="64"/>
      <c r="CJM53" s="64"/>
      <c r="CJN53" s="64"/>
      <c r="CJO53" s="64"/>
      <c r="CJP53" s="64"/>
      <c r="CJQ53" s="64"/>
      <c r="CJR53" s="64"/>
      <c r="CJS53" s="64"/>
      <c r="CJT53" s="64"/>
      <c r="CJU53" s="64"/>
      <c r="CJV53" s="64"/>
      <c r="CJW53" s="64"/>
      <c r="CJX53" s="64"/>
      <c r="CJY53" s="64"/>
      <c r="CJZ53" s="64"/>
      <c r="CKA53" s="64"/>
      <c r="CKB53" s="64"/>
      <c r="CKC53" s="64"/>
      <c r="CKD53" s="64"/>
      <c r="CKE53" s="64"/>
      <c r="CKF53" s="64"/>
      <c r="CKG53" s="64"/>
      <c r="CKH53" s="64"/>
      <c r="CKI53" s="64"/>
      <c r="CKJ53" s="64"/>
      <c r="CKK53" s="64"/>
      <c r="CKL53" s="64"/>
      <c r="CKM53" s="64"/>
      <c r="CKN53" s="64"/>
      <c r="CKO53" s="64"/>
      <c r="CKP53" s="64"/>
      <c r="CKQ53" s="64"/>
      <c r="CKR53" s="64"/>
      <c r="CKS53" s="64"/>
      <c r="CKT53" s="64"/>
      <c r="CKU53" s="64"/>
      <c r="CKV53" s="64"/>
      <c r="CKW53" s="64"/>
      <c r="CKX53" s="64"/>
      <c r="CKY53" s="64"/>
      <c r="CKZ53" s="64"/>
      <c r="CLA53" s="64"/>
      <c r="CLB53" s="64"/>
      <c r="CLC53" s="64"/>
      <c r="CLD53" s="64"/>
      <c r="CLE53" s="64"/>
      <c r="CLF53" s="64"/>
      <c r="CLG53" s="64"/>
      <c r="CLH53" s="64"/>
      <c r="CLI53" s="64"/>
      <c r="CLJ53" s="64"/>
      <c r="CLK53" s="64"/>
      <c r="CLL53" s="64"/>
      <c r="CLM53" s="64"/>
      <c r="CLN53" s="64"/>
      <c r="CLO53" s="64"/>
      <c r="CLP53" s="64"/>
      <c r="CLQ53" s="64"/>
      <c r="CLR53" s="64"/>
      <c r="CLS53" s="64"/>
      <c r="CLT53" s="64"/>
      <c r="CLU53" s="64"/>
      <c r="CLV53" s="64"/>
      <c r="CLW53" s="64"/>
      <c r="CLX53" s="64"/>
      <c r="CLY53" s="64"/>
      <c r="CLZ53" s="64"/>
      <c r="CMA53" s="64"/>
      <c r="CMB53" s="64"/>
      <c r="CMC53" s="64"/>
      <c r="CMD53" s="64"/>
      <c r="CME53" s="64"/>
      <c r="CMF53" s="64"/>
      <c r="CMG53" s="64"/>
      <c r="CMH53" s="64"/>
      <c r="CMI53" s="64"/>
      <c r="CMJ53" s="64"/>
      <c r="CMK53" s="64"/>
      <c r="CML53" s="64"/>
      <c r="CMM53" s="64"/>
      <c r="CMN53" s="64"/>
      <c r="CMO53" s="64"/>
      <c r="CMP53" s="64"/>
      <c r="CMQ53" s="64"/>
      <c r="CMR53" s="64"/>
      <c r="CMS53" s="64"/>
      <c r="CMT53" s="64"/>
      <c r="CMU53" s="64"/>
      <c r="CMV53" s="64"/>
      <c r="CMW53" s="64"/>
      <c r="CMX53" s="64"/>
      <c r="CMY53" s="64"/>
      <c r="CMZ53" s="64"/>
      <c r="CNA53" s="64"/>
      <c r="CNB53" s="64"/>
      <c r="CNC53" s="64"/>
      <c r="CND53" s="64"/>
      <c r="CNE53" s="64"/>
      <c r="CNF53" s="64"/>
      <c r="CNG53" s="64"/>
      <c r="CNH53" s="64"/>
      <c r="CNI53" s="64"/>
      <c r="CNJ53" s="64"/>
      <c r="CNK53" s="64"/>
      <c r="CNL53" s="64"/>
      <c r="CNM53" s="64"/>
      <c r="CNN53" s="64"/>
      <c r="CNO53" s="64"/>
      <c r="CNP53" s="64"/>
      <c r="CNQ53" s="64"/>
      <c r="CNR53" s="64"/>
      <c r="CNS53" s="64"/>
      <c r="CNT53" s="64"/>
      <c r="CNU53" s="64"/>
      <c r="CNV53" s="64"/>
      <c r="CNW53" s="64"/>
      <c r="CNX53" s="64"/>
      <c r="CNY53" s="64"/>
      <c r="CNZ53" s="64"/>
      <c r="COA53" s="64"/>
      <c r="COB53" s="64"/>
      <c r="COC53" s="64"/>
      <c r="COD53" s="64"/>
      <c r="COE53" s="64"/>
      <c r="COF53" s="64"/>
      <c r="COG53" s="64"/>
      <c r="COH53" s="64"/>
      <c r="COI53" s="64"/>
      <c r="COJ53" s="64"/>
      <c r="COK53" s="64"/>
      <c r="COL53" s="64"/>
      <c r="COM53" s="64"/>
      <c r="CON53" s="64"/>
      <c r="COO53" s="64"/>
      <c r="COP53" s="64"/>
      <c r="COQ53" s="64"/>
      <c r="COR53" s="64"/>
      <c r="COS53" s="64"/>
      <c r="COT53" s="64"/>
      <c r="COU53" s="64"/>
      <c r="COV53" s="64"/>
      <c r="COW53" s="64"/>
      <c r="COX53" s="64"/>
      <c r="COY53" s="64"/>
      <c r="COZ53" s="64"/>
      <c r="CPA53" s="64"/>
      <c r="CPB53" s="64"/>
      <c r="CPC53" s="64"/>
      <c r="CPD53" s="64"/>
      <c r="CPE53" s="64"/>
      <c r="CPF53" s="64"/>
      <c r="CPG53" s="64"/>
      <c r="CPH53" s="64"/>
      <c r="CPI53" s="64"/>
      <c r="CPJ53" s="64"/>
      <c r="CPK53" s="64"/>
      <c r="CPL53" s="64"/>
      <c r="CPM53" s="64"/>
      <c r="CPN53" s="64"/>
      <c r="CPO53" s="64"/>
      <c r="CPP53" s="64"/>
      <c r="CPQ53" s="64"/>
      <c r="CPR53" s="64"/>
      <c r="CPS53" s="64"/>
      <c r="CPT53" s="64"/>
      <c r="CPU53" s="64"/>
      <c r="CPV53" s="64"/>
      <c r="CPW53" s="64"/>
      <c r="CPX53" s="64"/>
      <c r="CPY53" s="64"/>
      <c r="CPZ53" s="64"/>
      <c r="CQA53" s="64"/>
      <c r="CQB53" s="64"/>
      <c r="CQC53" s="64"/>
      <c r="CQD53" s="64"/>
      <c r="CQE53" s="64"/>
      <c r="CQF53" s="64"/>
      <c r="CQG53" s="64"/>
      <c r="CQH53" s="64"/>
      <c r="CQI53" s="64"/>
      <c r="CQJ53" s="64"/>
      <c r="CQK53" s="64"/>
      <c r="CQL53" s="64"/>
      <c r="CQM53" s="64"/>
      <c r="CQN53" s="64"/>
      <c r="CQO53" s="64"/>
      <c r="CQP53" s="64"/>
      <c r="CQQ53" s="64"/>
      <c r="CQR53" s="64"/>
      <c r="CQS53" s="64"/>
      <c r="CQT53" s="64"/>
      <c r="CQU53" s="64"/>
      <c r="CQV53" s="64"/>
      <c r="CQW53" s="64"/>
      <c r="CQX53" s="64"/>
      <c r="CQY53" s="64"/>
      <c r="CQZ53" s="64"/>
      <c r="CRA53" s="64"/>
      <c r="CRB53" s="64"/>
      <c r="CRC53" s="64"/>
      <c r="CRD53" s="64"/>
      <c r="CRE53" s="64"/>
      <c r="CRF53" s="64"/>
      <c r="CRG53" s="64"/>
      <c r="CRH53" s="64"/>
      <c r="CRI53" s="64"/>
      <c r="CRJ53" s="64"/>
      <c r="CRK53" s="64"/>
      <c r="CRL53" s="64"/>
      <c r="CRM53" s="64"/>
      <c r="CRN53" s="64"/>
      <c r="CRO53" s="64"/>
      <c r="CRP53" s="64"/>
      <c r="CRQ53" s="64"/>
      <c r="CRR53" s="64"/>
      <c r="CRS53" s="64"/>
      <c r="CRT53" s="64"/>
      <c r="CRU53" s="64"/>
      <c r="CRV53" s="64"/>
      <c r="CRW53" s="64"/>
      <c r="CRX53" s="64"/>
      <c r="CRY53" s="64"/>
      <c r="CRZ53" s="64"/>
      <c r="CSA53" s="64"/>
      <c r="CSB53" s="64"/>
      <c r="CSC53" s="64"/>
      <c r="CSD53" s="64"/>
      <c r="CSE53" s="64"/>
      <c r="CSF53" s="64"/>
      <c r="CSG53" s="64"/>
      <c r="CSH53" s="64"/>
      <c r="CSI53" s="64"/>
      <c r="CSJ53" s="64"/>
      <c r="CSK53" s="64"/>
      <c r="CSL53" s="64"/>
      <c r="CSM53" s="64"/>
      <c r="CSN53" s="64"/>
      <c r="CSO53" s="64"/>
      <c r="CSP53" s="64"/>
      <c r="CSQ53" s="64"/>
      <c r="CSR53" s="64"/>
      <c r="CSS53" s="64"/>
      <c r="CST53" s="64"/>
      <c r="CSU53" s="64"/>
      <c r="CSV53" s="64"/>
      <c r="CSW53" s="64"/>
      <c r="CSX53" s="64"/>
      <c r="CSY53" s="64"/>
      <c r="CSZ53" s="64"/>
      <c r="CTA53" s="64"/>
      <c r="CTB53" s="64"/>
      <c r="CTC53" s="64"/>
      <c r="CTD53" s="64"/>
      <c r="CTE53" s="64"/>
      <c r="CTF53" s="64"/>
      <c r="CTG53" s="64"/>
      <c r="CTH53" s="64"/>
      <c r="CTI53" s="64"/>
      <c r="CTJ53" s="64"/>
      <c r="CTK53" s="64"/>
      <c r="CTL53" s="64"/>
      <c r="CTM53" s="64"/>
      <c r="CTN53" s="64"/>
      <c r="CTO53" s="64"/>
      <c r="CTP53" s="64"/>
      <c r="CTQ53" s="64"/>
      <c r="CTR53" s="64"/>
      <c r="CTS53" s="64"/>
      <c r="CTT53" s="64"/>
      <c r="CTU53" s="64"/>
      <c r="CTV53" s="64"/>
      <c r="CTW53" s="64"/>
      <c r="CTX53" s="64"/>
      <c r="CTY53" s="64"/>
      <c r="CTZ53" s="64"/>
      <c r="CUA53" s="64"/>
      <c r="CUB53" s="64"/>
      <c r="CUC53" s="64"/>
      <c r="CUD53" s="64"/>
      <c r="CUE53" s="64"/>
      <c r="CUF53" s="64"/>
      <c r="CUG53" s="64"/>
      <c r="CUH53" s="64"/>
      <c r="CUI53" s="64"/>
      <c r="CUJ53" s="64"/>
      <c r="CUK53" s="64"/>
      <c r="CUL53" s="64"/>
      <c r="CUM53" s="64"/>
      <c r="CUN53" s="64"/>
      <c r="CUO53" s="64"/>
      <c r="CUP53" s="64"/>
      <c r="CUQ53" s="64"/>
      <c r="CUR53" s="64"/>
      <c r="CUS53" s="64"/>
      <c r="CUT53" s="64"/>
      <c r="CUU53" s="64"/>
      <c r="CUV53" s="64"/>
      <c r="CUW53" s="64"/>
      <c r="CUX53" s="64"/>
      <c r="CUY53" s="64"/>
      <c r="CUZ53" s="64"/>
      <c r="CVA53" s="64"/>
      <c r="CVB53" s="64"/>
      <c r="CVC53" s="64"/>
      <c r="CVD53" s="64"/>
      <c r="CVE53" s="64"/>
      <c r="CVF53" s="64"/>
      <c r="CVG53" s="64"/>
      <c r="CVH53" s="64"/>
      <c r="CVI53" s="64"/>
      <c r="CVJ53" s="64"/>
      <c r="CVK53" s="64"/>
      <c r="CVL53" s="64"/>
      <c r="CVM53" s="64"/>
      <c r="CVN53" s="64"/>
      <c r="CVO53" s="64"/>
      <c r="CVP53" s="64"/>
      <c r="CVQ53" s="64"/>
      <c r="CVR53" s="64"/>
      <c r="CVS53" s="64"/>
      <c r="CVT53" s="64"/>
      <c r="CVU53" s="64"/>
      <c r="CVV53" s="64"/>
      <c r="CVW53" s="64"/>
      <c r="CVX53" s="64"/>
      <c r="CVY53" s="64"/>
      <c r="CVZ53" s="64"/>
      <c r="CWA53" s="64"/>
      <c r="CWB53" s="64"/>
      <c r="CWC53" s="64"/>
      <c r="CWD53" s="64"/>
      <c r="CWE53" s="64"/>
      <c r="CWF53" s="64"/>
      <c r="CWG53" s="64"/>
      <c r="CWH53" s="64"/>
      <c r="CWI53" s="64"/>
      <c r="CWJ53" s="64"/>
      <c r="CWK53" s="64"/>
      <c r="CWL53" s="64"/>
      <c r="CWM53" s="64"/>
      <c r="CWN53" s="64"/>
      <c r="CWO53" s="64"/>
      <c r="CWP53" s="64"/>
      <c r="CWQ53" s="64"/>
      <c r="CWR53" s="64"/>
      <c r="CWS53" s="64"/>
      <c r="CWT53" s="64"/>
      <c r="CWU53" s="64"/>
      <c r="CWV53" s="64"/>
      <c r="CWW53" s="64"/>
      <c r="CWX53" s="64"/>
      <c r="CWY53" s="64"/>
      <c r="CWZ53" s="64"/>
      <c r="CXA53" s="64"/>
      <c r="CXB53" s="64"/>
      <c r="CXC53" s="64"/>
      <c r="CXD53" s="64"/>
      <c r="CXE53" s="64"/>
      <c r="CXF53" s="64"/>
      <c r="CXG53" s="64"/>
      <c r="CXH53" s="64"/>
      <c r="CXI53" s="64"/>
      <c r="CXJ53" s="64"/>
      <c r="CXK53" s="64"/>
      <c r="CXL53" s="64"/>
      <c r="CXM53" s="64"/>
      <c r="CXN53" s="64"/>
      <c r="CXO53" s="64"/>
      <c r="CXP53" s="64"/>
      <c r="CXQ53" s="64"/>
      <c r="CXR53" s="64"/>
      <c r="CXS53" s="64"/>
      <c r="CXT53" s="64"/>
      <c r="CXU53" s="64"/>
      <c r="CXV53" s="64"/>
      <c r="CXW53" s="64"/>
      <c r="CXX53" s="64"/>
      <c r="CXY53" s="64"/>
      <c r="CXZ53" s="64"/>
      <c r="CYA53" s="64"/>
      <c r="CYB53" s="64"/>
      <c r="CYC53" s="64"/>
      <c r="CYD53" s="64"/>
      <c r="CYE53" s="64"/>
      <c r="CYF53" s="64"/>
      <c r="CYG53" s="64"/>
      <c r="CYH53" s="64"/>
      <c r="CYI53" s="64"/>
      <c r="CYJ53" s="64"/>
      <c r="CYK53" s="64"/>
      <c r="CYL53" s="64"/>
      <c r="CYM53" s="64"/>
      <c r="CYN53" s="64"/>
      <c r="CYO53" s="64"/>
      <c r="CYP53" s="64"/>
      <c r="CYQ53" s="64"/>
      <c r="CYR53" s="64"/>
      <c r="CYS53" s="64"/>
      <c r="CYT53" s="64"/>
      <c r="CYU53" s="64"/>
      <c r="CYV53" s="64"/>
      <c r="CYW53" s="64"/>
      <c r="CYX53" s="64"/>
      <c r="CYY53" s="64"/>
      <c r="CYZ53" s="64"/>
      <c r="CZA53" s="64"/>
      <c r="CZB53" s="64"/>
      <c r="CZC53" s="64"/>
      <c r="CZD53" s="64"/>
      <c r="CZE53" s="64"/>
      <c r="CZF53" s="64"/>
      <c r="CZG53" s="64"/>
      <c r="CZH53" s="64"/>
      <c r="CZI53" s="64"/>
      <c r="CZJ53" s="64"/>
      <c r="CZK53" s="64"/>
      <c r="CZL53" s="64"/>
      <c r="CZM53" s="64"/>
      <c r="CZN53" s="64"/>
      <c r="CZO53" s="64"/>
      <c r="CZP53" s="64"/>
      <c r="CZQ53" s="64"/>
      <c r="CZR53" s="64"/>
      <c r="CZS53" s="64"/>
      <c r="CZT53" s="64"/>
      <c r="CZU53" s="64"/>
      <c r="CZV53" s="64"/>
      <c r="CZW53" s="64"/>
      <c r="CZX53" s="64"/>
      <c r="CZY53" s="64"/>
      <c r="CZZ53" s="64"/>
      <c r="DAA53" s="64"/>
      <c r="DAB53" s="64"/>
      <c r="DAC53" s="64"/>
      <c r="DAD53" s="64"/>
      <c r="DAE53" s="64"/>
      <c r="DAF53" s="64"/>
      <c r="DAG53" s="64"/>
      <c r="DAH53" s="64"/>
      <c r="DAI53" s="64"/>
      <c r="DAJ53" s="64"/>
      <c r="DAK53" s="64"/>
      <c r="DAL53" s="64"/>
      <c r="DAM53" s="64"/>
      <c r="DAN53" s="64"/>
      <c r="DAO53" s="64"/>
      <c r="DAP53" s="64"/>
      <c r="DAQ53" s="64"/>
      <c r="DAR53" s="64"/>
      <c r="DAS53" s="64"/>
      <c r="DAT53" s="64"/>
      <c r="DAU53" s="64"/>
      <c r="DAV53" s="64"/>
      <c r="DAW53" s="64"/>
      <c r="DAX53" s="64"/>
      <c r="DAY53" s="64"/>
      <c r="DAZ53" s="64"/>
      <c r="DBA53" s="64"/>
      <c r="DBB53" s="64"/>
      <c r="DBC53" s="64"/>
      <c r="DBD53" s="64"/>
      <c r="DBE53" s="64"/>
      <c r="DBF53" s="64"/>
      <c r="DBG53" s="64"/>
      <c r="DBH53" s="64"/>
      <c r="DBI53" s="64"/>
      <c r="DBJ53" s="64"/>
      <c r="DBK53" s="64"/>
      <c r="DBL53" s="64"/>
      <c r="DBM53" s="64"/>
      <c r="DBN53" s="64"/>
      <c r="DBO53" s="64"/>
      <c r="DBP53" s="64"/>
      <c r="DBQ53" s="64"/>
      <c r="DBR53" s="64"/>
      <c r="DBS53" s="64"/>
      <c r="DBT53" s="64"/>
      <c r="DBU53" s="64"/>
      <c r="DBV53" s="64"/>
      <c r="DBW53" s="64"/>
      <c r="DBX53" s="64"/>
      <c r="DBY53" s="64"/>
      <c r="DBZ53" s="64"/>
      <c r="DCA53" s="64"/>
      <c r="DCB53" s="64"/>
      <c r="DCC53" s="64"/>
      <c r="DCD53" s="64"/>
      <c r="DCE53" s="64"/>
      <c r="DCF53" s="64"/>
      <c r="DCG53" s="64"/>
      <c r="DCH53" s="64"/>
      <c r="DCI53" s="64"/>
      <c r="DCJ53" s="64"/>
      <c r="DCK53" s="64"/>
      <c r="DCL53" s="64"/>
      <c r="DCM53" s="64"/>
      <c r="DCN53" s="64"/>
      <c r="DCO53" s="64"/>
      <c r="DCP53" s="64"/>
      <c r="DCQ53" s="64"/>
      <c r="DCR53" s="64"/>
      <c r="DCS53" s="64"/>
      <c r="DCT53" s="64"/>
    </row>
    <row r="54" spans="1:2802" s="121" customFormat="1" ht="18" customHeight="1" x14ac:dyDescent="0.2">
      <c r="A54" s="126">
        <f t="shared" si="7"/>
        <v>29</v>
      </c>
      <c r="B54" s="196" t="s">
        <v>275</v>
      </c>
      <c r="C54" s="196" t="s">
        <v>276</v>
      </c>
      <c r="D54" s="42" t="s">
        <v>149</v>
      </c>
      <c r="E54" s="193">
        <f>E52*2</f>
        <v>40.36</v>
      </c>
      <c r="F54" s="194">
        <v>0.05</v>
      </c>
      <c r="G54" s="193">
        <f t="shared" si="41"/>
        <v>42.378</v>
      </c>
      <c r="H54" s="6" t="s">
        <v>117</v>
      </c>
      <c r="I54" s="3">
        <v>9.955555555555556E-3</v>
      </c>
      <c r="J54" s="6">
        <v>45.75</v>
      </c>
      <c r="K54" s="137">
        <f t="shared" si="12"/>
        <v>0.45546666666666669</v>
      </c>
      <c r="L54" s="137">
        <v>0.67200000000000004</v>
      </c>
      <c r="M54" s="141">
        <f t="shared" si="42"/>
        <v>1.1274666666666668</v>
      </c>
      <c r="N54" s="195">
        <f t="shared" si="43"/>
        <v>47.779782400000009</v>
      </c>
      <c r="O54" s="132"/>
      <c r="P54" s="64"/>
      <c r="Q54" s="64"/>
      <c r="R54" s="3"/>
      <c r="S54" s="137"/>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c r="EO54" s="64"/>
      <c r="EP54" s="64"/>
      <c r="EQ54" s="64"/>
      <c r="ER54" s="64"/>
      <c r="ES54" s="64"/>
      <c r="ET54" s="64"/>
      <c r="EU54" s="64"/>
      <c r="EV54" s="64"/>
      <c r="EW54" s="64"/>
      <c r="EX54" s="64"/>
      <c r="EY54" s="64"/>
      <c r="EZ54" s="64"/>
      <c r="FA54" s="64"/>
      <c r="FB54" s="64"/>
      <c r="FC54" s="64"/>
      <c r="FD54" s="64"/>
      <c r="FE54" s="64"/>
      <c r="FF54" s="64"/>
      <c r="FG54" s="64"/>
      <c r="FH54" s="64"/>
      <c r="FI54" s="64"/>
      <c r="FJ54" s="64"/>
      <c r="FK54" s="64"/>
      <c r="FL54" s="64"/>
      <c r="FM54" s="64"/>
      <c r="FN54" s="64"/>
      <c r="FO54" s="64"/>
      <c r="FP54" s="64"/>
      <c r="FQ54" s="64"/>
      <c r="FR54" s="64"/>
      <c r="FS54" s="64"/>
      <c r="FT54" s="64"/>
      <c r="FU54" s="64"/>
      <c r="FV54" s="64"/>
      <c r="FW54" s="64"/>
      <c r="FX54" s="64"/>
      <c r="FY54" s="64"/>
      <c r="FZ54" s="64"/>
      <c r="GA54" s="64"/>
      <c r="GB54" s="64"/>
      <c r="GC54" s="64"/>
      <c r="GD54" s="64"/>
      <c r="GE54" s="64"/>
      <c r="GF54" s="64"/>
      <c r="GG54" s="64"/>
      <c r="GH54" s="64"/>
      <c r="GI54" s="64"/>
      <c r="GJ54" s="64"/>
      <c r="GK54" s="64"/>
      <c r="GL54" s="64"/>
      <c r="GM54" s="64"/>
      <c r="GN54" s="64"/>
      <c r="GO54" s="64"/>
      <c r="GP54" s="64"/>
      <c r="GQ54" s="64"/>
      <c r="GR54" s="64"/>
      <c r="GS54" s="64"/>
      <c r="GT54" s="64"/>
      <c r="GU54" s="64"/>
      <c r="GV54" s="64"/>
      <c r="GW54" s="64"/>
      <c r="GX54" s="64"/>
      <c r="GY54" s="64"/>
      <c r="GZ54" s="64"/>
      <c r="HA54" s="64"/>
      <c r="HB54" s="64"/>
      <c r="HC54" s="64"/>
      <c r="HD54" s="64"/>
      <c r="HE54" s="64"/>
      <c r="HF54" s="64"/>
      <c r="HG54" s="64"/>
      <c r="HH54" s="64"/>
      <c r="HI54" s="64"/>
      <c r="HJ54" s="64"/>
      <c r="HK54" s="64"/>
      <c r="HL54" s="64"/>
      <c r="HM54" s="64"/>
      <c r="HN54" s="64"/>
      <c r="HO54" s="64"/>
      <c r="HP54" s="64"/>
      <c r="HQ54" s="64"/>
      <c r="HR54" s="64"/>
      <c r="HS54" s="64"/>
      <c r="HT54" s="64"/>
      <c r="HU54" s="64"/>
      <c r="HV54" s="64"/>
      <c r="HW54" s="64"/>
      <c r="HX54" s="64"/>
      <c r="HY54" s="64"/>
      <c r="HZ54" s="64"/>
      <c r="IA54" s="64"/>
      <c r="IB54" s="64"/>
      <c r="IC54" s="64"/>
      <c r="ID54" s="64"/>
      <c r="IE54" s="64"/>
      <c r="IF54" s="64"/>
      <c r="IG54" s="64"/>
      <c r="IH54" s="64"/>
      <c r="II54" s="64"/>
      <c r="IJ54" s="64"/>
      <c r="IK54" s="64"/>
      <c r="IL54" s="64"/>
      <c r="IM54" s="64"/>
      <c r="IN54" s="64"/>
      <c r="IO54" s="64"/>
      <c r="IP54" s="64"/>
      <c r="IQ54" s="64"/>
      <c r="IR54" s="64"/>
      <c r="IS54" s="64"/>
      <c r="IT54" s="64"/>
      <c r="IU54" s="64"/>
      <c r="IV54" s="64"/>
      <c r="IW54" s="64"/>
      <c r="IX54" s="64"/>
      <c r="IY54" s="64"/>
      <c r="IZ54" s="64"/>
      <c r="JA54" s="64"/>
      <c r="JB54" s="64"/>
      <c r="JC54" s="64"/>
      <c r="JD54" s="64"/>
      <c r="JE54" s="64"/>
      <c r="JF54" s="64"/>
      <c r="JG54" s="64"/>
      <c r="JH54" s="64"/>
      <c r="JI54" s="64"/>
      <c r="JJ54" s="64"/>
      <c r="JK54" s="64"/>
      <c r="JL54" s="64"/>
      <c r="JM54" s="64"/>
      <c r="JN54" s="64"/>
      <c r="JO54" s="64"/>
      <c r="JP54" s="64"/>
      <c r="JQ54" s="64"/>
      <c r="JR54" s="64"/>
      <c r="JS54" s="64"/>
      <c r="JT54" s="64"/>
      <c r="JU54" s="64"/>
      <c r="JV54" s="64"/>
      <c r="JW54" s="64"/>
      <c r="JX54" s="64"/>
      <c r="JY54" s="64"/>
      <c r="JZ54" s="64"/>
      <c r="KA54" s="64"/>
      <c r="KB54" s="64"/>
      <c r="KC54" s="64"/>
      <c r="KD54" s="64"/>
      <c r="KE54" s="64"/>
      <c r="KF54" s="64"/>
      <c r="KG54" s="64"/>
      <c r="KH54" s="64"/>
      <c r="KI54" s="64"/>
      <c r="KJ54" s="64"/>
      <c r="KK54" s="64"/>
      <c r="KL54" s="64"/>
      <c r="KM54" s="64"/>
      <c r="KN54" s="64"/>
      <c r="KO54" s="64"/>
      <c r="KP54" s="64"/>
      <c r="KQ54" s="64"/>
      <c r="KR54" s="64"/>
      <c r="KS54" s="64"/>
      <c r="KT54" s="64"/>
      <c r="KU54" s="64"/>
      <c r="KV54" s="64"/>
      <c r="KW54" s="64"/>
      <c r="KX54" s="64"/>
      <c r="KY54" s="64"/>
      <c r="KZ54" s="64"/>
      <c r="LA54" s="64"/>
      <c r="LB54" s="64"/>
      <c r="LC54" s="64"/>
      <c r="LD54" s="64"/>
      <c r="LE54" s="64"/>
      <c r="LF54" s="64"/>
      <c r="LG54" s="64"/>
      <c r="LH54" s="64"/>
      <c r="LI54" s="64"/>
      <c r="LJ54" s="64"/>
      <c r="LK54" s="64"/>
      <c r="LL54" s="64"/>
      <c r="LM54" s="64"/>
      <c r="LN54" s="64"/>
      <c r="LO54" s="64"/>
      <c r="LP54" s="64"/>
      <c r="LQ54" s="64"/>
      <c r="LR54" s="64"/>
      <c r="LS54" s="64"/>
      <c r="LT54" s="64"/>
      <c r="LU54" s="64"/>
      <c r="LV54" s="64"/>
      <c r="LW54" s="64"/>
      <c r="LX54" s="64"/>
      <c r="LY54" s="64"/>
      <c r="LZ54" s="64"/>
      <c r="MA54" s="64"/>
      <c r="MB54" s="64"/>
      <c r="MC54" s="64"/>
      <c r="MD54" s="64"/>
      <c r="ME54" s="64"/>
      <c r="MF54" s="64"/>
      <c r="MG54" s="64"/>
      <c r="MH54" s="64"/>
      <c r="MI54" s="64"/>
      <c r="MJ54" s="64"/>
      <c r="MK54" s="64"/>
      <c r="ML54" s="64"/>
      <c r="MM54" s="64"/>
      <c r="MN54" s="64"/>
      <c r="MO54" s="64"/>
      <c r="MP54" s="64"/>
      <c r="MQ54" s="64"/>
      <c r="MR54" s="64"/>
      <c r="MS54" s="64"/>
      <c r="MT54" s="64"/>
      <c r="MU54" s="64"/>
      <c r="MV54" s="64"/>
      <c r="MW54" s="64"/>
      <c r="MX54" s="64"/>
      <c r="MY54" s="64"/>
      <c r="MZ54" s="64"/>
      <c r="NA54" s="64"/>
      <c r="NB54" s="64"/>
      <c r="NC54" s="64"/>
      <c r="ND54" s="64"/>
      <c r="NE54" s="64"/>
      <c r="NF54" s="64"/>
      <c r="NG54" s="64"/>
      <c r="NH54" s="64"/>
      <c r="NI54" s="64"/>
      <c r="NJ54" s="64"/>
      <c r="NK54" s="64"/>
      <c r="NL54" s="64"/>
      <c r="NM54" s="64"/>
      <c r="NN54" s="64"/>
      <c r="NO54" s="64"/>
      <c r="NP54" s="64"/>
      <c r="NQ54" s="64"/>
      <c r="NR54" s="64"/>
      <c r="NS54" s="64"/>
      <c r="NT54" s="64"/>
      <c r="NU54" s="64"/>
      <c r="NV54" s="64"/>
      <c r="NW54" s="64"/>
      <c r="NX54" s="64"/>
      <c r="NY54" s="64"/>
      <c r="NZ54" s="64"/>
      <c r="OA54" s="64"/>
      <c r="OB54" s="64"/>
      <c r="OC54" s="64"/>
      <c r="OD54" s="64"/>
      <c r="OE54" s="64"/>
      <c r="OF54" s="64"/>
      <c r="OG54" s="64"/>
      <c r="OH54" s="64"/>
      <c r="OI54" s="64"/>
      <c r="OJ54" s="64"/>
      <c r="OK54" s="64"/>
      <c r="OL54" s="64"/>
      <c r="OM54" s="64"/>
      <c r="ON54" s="64"/>
      <c r="OO54" s="64"/>
      <c r="OP54" s="64"/>
      <c r="OQ54" s="64"/>
      <c r="OR54" s="64"/>
      <c r="OS54" s="64"/>
      <c r="OT54" s="64"/>
      <c r="OU54" s="64"/>
      <c r="OV54" s="64"/>
      <c r="OW54" s="64"/>
      <c r="OX54" s="64"/>
      <c r="OY54" s="64"/>
      <c r="OZ54" s="64"/>
      <c r="PA54" s="64"/>
      <c r="PB54" s="64"/>
      <c r="PC54" s="64"/>
      <c r="PD54" s="64"/>
      <c r="PE54" s="64"/>
      <c r="PF54" s="64"/>
      <c r="PG54" s="64"/>
      <c r="PH54" s="64"/>
      <c r="PI54" s="64"/>
      <c r="PJ54" s="64"/>
      <c r="PK54" s="64"/>
      <c r="PL54" s="64"/>
      <c r="PM54" s="64"/>
      <c r="PN54" s="64"/>
      <c r="PO54" s="64"/>
      <c r="PP54" s="64"/>
      <c r="PQ54" s="64"/>
      <c r="PR54" s="64"/>
      <c r="PS54" s="64"/>
      <c r="PT54" s="64"/>
      <c r="PU54" s="64"/>
      <c r="PV54" s="64"/>
      <c r="PW54" s="64"/>
      <c r="PX54" s="64"/>
      <c r="PY54" s="64"/>
      <c r="PZ54" s="64"/>
      <c r="QA54" s="64"/>
      <c r="QB54" s="64"/>
      <c r="QC54" s="64"/>
      <c r="QD54" s="64"/>
      <c r="QE54" s="64"/>
      <c r="QF54" s="64"/>
      <c r="QG54" s="64"/>
      <c r="QH54" s="64"/>
      <c r="QI54" s="64"/>
      <c r="QJ54" s="64"/>
      <c r="QK54" s="64"/>
      <c r="QL54" s="64"/>
      <c r="QM54" s="64"/>
      <c r="QN54" s="64"/>
      <c r="QO54" s="64"/>
      <c r="QP54" s="64"/>
      <c r="QQ54" s="64"/>
      <c r="QR54" s="64"/>
      <c r="QS54" s="64"/>
      <c r="QT54" s="64"/>
      <c r="QU54" s="64"/>
      <c r="QV54" s="64"/>
      <c r="QW54" s="64"/>
      <c r="QX54" s="64"/>
      <c r="QY54" s="64"/>
      <c r="QZ54" s="64"/>
      <c r="RA54" s="64"/>
      <c r="RB54" s="64"/>
      <c r="RC54" s="64"/>
      <c r="RD54" s="64"/>
      <c r="RE54" s="64"/>
      <c r="RF54" s="64"/>
      <c r="RG54" s="64"/>
      <c r="RH54" s="64"/>
      <c r="RI54" s="64"/>
      <c r="RJ54" s="64"/>
      <c r="RK54" s="64"/>
      <c r="RL54" s="64"/>
      <c r="RM54" s="64"/>
      <c r="RN54" s="64"/>
      <c r="RO54" s="64"/>
      <c r="RP54" s="64"/>
      <c r="RQ54" s="64"/>
      <c r="RR54" s="64"/>
      <c r="RS54" s="64"/>
      <c r="RT54" s="64"/>
      <c r="RU54" s="64"/>
      <c r="RV54" s="64"/>
      <c r="RW54" s="64"/>
      <c r="RX54" s="64"/>
      <c r="RY54" s="64"/>
      <c r="RZ54" s="64"/>
      <c r="SA54" s="64"/>
      <c r="SB54" s="64"/>
      <c r="SC54" s="64"/>
      <c r="SD54" s="64"/>
      <c r="SE54" s="64"/>
      <c r="SF54" s="64"/>
      <c r="SG54" s="64"/>
      <c r="SH54" s="64"/>
      <c r="SI54" s="64"/>
      <c r="SJ54" s="64"/>
      <c r="SK54" s="64"/>
      <c r="SL54" s="64"/>
      <c r="SM54" s="64"/>
      <c r="SN54" s="64"/>
      <c r="SO54" s="64"/>
      <c r="SP54" s="64"/>
      <c r="SQ54" s="64"/>
      <c r="SR54" s="64"/>
      <c r="SS54" s="64"/>
      <c r="ST54" s="64"/>
      <c r="SU54" s="64"/>
      <c r="SV54" s="64"/>
      <c r="SW54" s="64"/>
      <c r="SX54" s="64"/>
      <c r="SY54" s="64"/>
      <c r="SZ54" s="64"/>
      <c r="TA54" s="64"/>
      <c r="TB54" s="64"/>
      <c r="TC54" s="64"/>
      <c r="TD54" s="64"/>
      <c r="TE54" s="64"/>
      <c r="TF54" s="64"/>
      <c r="TG54" s="64"/>
      <c r="TH54" s="64"/>
      <c r="TI54" s="64"/>
      <c r="TJ54" s="64"/>
      <c r="TK54" s="64"/>
      <c r="TL54" s="64"/>
      <c r="TM54" s="64"/>
      <c r="TN54" s="64"/>
      <c r="TO54" s="64"/>
      <c r="TP54" s="64"/>
      <c r="TQ54" s="64"/>
      <c r="TR54" s="64"/>
      <c r="TS54" s="64"/>
      <c r="TT54" s="64"/>
      <c r="TU54" s="64"/>
      <c r="TV54" s="64"/>
      <c r="TW54" s="64"/>
      <c r="TX54" s="64"/>
      <c r="TY54" s="64"/>
      <c r="TZ54" s="64"/>
      <c r="UA54" s="64"/>
      <c r="UB54" s="64"/>
      <c r="UC54" s="64"/>
      <c r="UD54" s="64"/>
      <c r="UE54" s="64"/>
      <c r="UF54" s="64"/>
      <c r="UG54" s="64"/>
      <c r="UH54" s="64"/>
      <c r="UI54" s="64"/>
      <c r="UJ54" s="64"/>
      <c r="UK54" s="64"/>
      <c r="UL54" s="64"/>
      <c r="UM54" s="64"/>
      <c r="UN54" s="64"/>
      <c r="UO54" s="64"/>
      <c r="UP54" s="64"/>
      <c r="UQ54" s="64"/>
      <c r="UR54" s="64"/>
      <c r="US54" s="64"/>
      <c r="UT54" s="64"/>
      <c r="UU54" s="64"/>
      <c r="UV54" s="64"/>
      <c r="UW54" s="64"/>
      <c r="UX54" s="64"/>
      <c r="UY54" s="64"/>
      <c r="UZ54" s="64"/>
      <c r="VA54" s="64"/>
      <c r="VB54" s="64"/>
      <c r="VC54" s="64"/>
      <c r="VD54" s="64"/>
      <c r="VE54" s="64"/>
      <c r="VF54" s="64"/>
      <c r="VG54" s="64"/>
      <c r="VH54" s="64"/>
      <c r="VI54" s="64"/>
      <c r="VJ54" s="64"/>
      <c r="VK54" s="64"/>
      <c r="VL54" s="64"/>
      <c r="VM54" s="64"/>
      <c r="VN54" s="64"/>
      <c r="VO54" s="64"/>
      <c r="VP54" s="64"/>
      <c r="VQ54" s="64"/>
      <c r="VR54" s="64"/>
      <c r="VS54" s="64"/>
      <c r="VT54" s="64"/>
      <c r="VU54" s="64"/>
      <c r="VV54" s="64"/>
      <c r="VW54" s="64"/>
      <c r="VX54" s="64"/>
      <c r="VY54" s="64"/>
      <c r="VZ54" s="64"/>
      <c r="WA54" s="64"/>
      <c r="WB54" s="64"/>
      <c r="WC54" s="64"/>
      <c r="WD54" s="64"/>
      <c r="WE54" s="64"/>
      <c r="WF54" s="64"/>
      <c r="WG54" s="64"/>
      <c r="WH54" s="64"/>
      <c r="WI54" s="64"/>
      <c r="WJ54" s="64"/>
      <c r="WK54" s="64"/>
      <c r="WL54" s="64"/>
      <c r="WM54" s="64"/>
      <c r="WN54" s="64"/>
      <c r="WO54" s="64"/>
      <c r="WP54" s="64"/>
      <c r="WQ54" s="64"/>
      <c r="WR54" s="64"/>
      <c r="WS54" s="64"/>
      <c r="WT54" s="64"/>
      <c r="WU54" s="64"/>
      <c r="WV54" s="64"/>
      <c r="WW54" s="64"/>
      <c r="WX54" s="64"/>
      <c r="WY54" s="64"/>
      <c r="WZ54" s="64"/>
      <c r="XA54" s="64"/>
      <c r="XB54" s="64"/>
      <c r="XC54" s="64"/>
      <c r="XD54" s="64"/>
      <c r="XE54" s="64"/>
      <c r="XF54" s="64"/>
      <c r="XG54" s="64"/>
      <c r="XH54" s="64"/>
      <c r="XI54" s="64"/>
      <c r="XJ54" s="64"/>
      <c r="XK54" s="64"/>
      <c r="XL54" s="64"/>
      <c r="XM54" s="64"/>
      <c r="XN54" s="64"/>
      <c r="XO54" s="64"/>
      <c r="XP54" s="64"/>
      <c r="XQ54" s="64"/>
      <c r="XR54" s="64"/>
      <c r="XS54" s="64"/>
      <c r="XT54" s="64"/>
      <c r="XU54" s="64"/>
      <c r="XV54" s="64"/>
      <c r="XW54" s="64"/>
      <c r="XX54" s="64"/>
      <c r="XY54" s="64"/>
      <c r="XZ54" s="64"/>
      <c r="YA54" s="64"/>
      <c r="YB54" s="64"/>
      <c r="YC54" s="64"/>
      <c r="YD54" s="64"/>
      <c r="YE54" s="64"/>
      <c r="YF54" s="64"/>
      <c r="YG54" s="64"/>
      <c r="YH54" s="64"/>
      <c r="YI54" s="64"/>
      <c r="YJ54" s="64"/>
      <c r="YK54" s="64"/>
      <c r="YL54" s="64"/>
      <c r="YM54" s="64"/>
      <c r="YN54" s="64"/>
      <c r="YO54" s="64"/>
      <c r="YP54" s="64"/>
      <c r="YQ54" s="64"/>
      <c r="YR54" s="64"/>
      <c r="YS54" s="64"/>
      <c r="YT54" s="64"/>
      <c r="YU54" s="64"/>
      <c r="YV54" s="64"/>
      <c r="YW54" s="64"/>
      <c r="YX54" s="64"/>
      <c r="YY54" s="64"/>
      <c r="YZ54" s="64"/>
      <c r="ZA54" s="64"/>
      <c r="ZB54" s="64"/>
      <c r="ZC54" s="64"/>
      <c r="ZD54" s="64"/>
      <c r="ZE54" s="64"/>
      <c r="ZF54" s="64"/>
      <c r="ZG54" s="64"/>
      <c r="ZH54" s="64"/>
      <c r="ZI54" s="64"/>
      <c r="ZJ54" s="64"/>
      <c r="ZK54" s="64"/>
      <c r="ZL54" s="64"/>
      <c r="ZM54" s="64"/>
      <c r="ZN54" s="64"/>
      <c r="ZO54" s="64"/>
      <c r="ZP54" s="64"/>
      <c r="ZQ54" s="64"/>
      <c r="ZR54" s="64"/>
      <c r="ZS54" s="64"/>
      <c r="ZT54" s="64"/>
      <c r="ZU54" s="64"/>
      <c r="ZV54" s="64"/>
      <c r="ZW54" s="64"/>
      <c r="ZX54" s="64"/>
      <c r="ZY54" s="64"/>
      <c r="ZZ54" s="64"/>
      <c r="AAA54" s="64"/>
      <c r="AAB54" s="64"/>
      <c r="AAC54" s="64"/>
      <c r="AAD54" s="64"/>
      <c r="AAE54" s="64"/>
      <c r="AAF54" s="64"/>
      <c r="AAG54" s="64"/>
      <c r="AAH54" s="64"/>
      <c r="AAI54" s="64"/>
      <c r="AAJ54" s="64"/>
      <c r="AAK54" s="64"/>
      <c r="AAL54" s="64"/>
      <c r="AAM54" s="64"/>
      <c r="AAN54" s="64"/>
      <c r="AAO54" s="64"/>
      <c r="AAP54" s="64"/>
      <c r="AAQ54" s="64"/>
      <c r="AAR54" s="64"/>
      <c r="AAS54" s="64"/>
      <c r="AAT54" s="64"/>
      <c r="AAU54" s="64"/>
      <c r="AAV54" s="64"/>
      <c r="AAW54" s="64"/>
      <c r="AAX54" s="64"/>
      <c r="AAY54" s="64"/>
      <c r="AAZ54" s="64"/>
      <c r="ABA54" s="64"/>
      <c r="ABB54" s="64"/>
      <c r="ABC54" s="64"/>
      <c r="ABD54" s="64"/>
      <c r="ABE54" s="64"/>
      <c r="ABF54" s="64"/>
      <c r="ABG54" s="64"/>
      <c r="ABH54" s="64"/>
      <c r="ABI54" s="64"/>
      <c r="ABJ54" s="64"/>
      <c r="ABK54" s="64"/>
      <c r="ABL54" s="64"/>
      <c r="ABM54" s="64"/>
      <c r="ABN54" s="64"/>
      <c r="ABO54" s="64"/>
      <c r="ABP54" s="64"/>
      <c r="ABQ54" s="64"/>
      <c r="ABR54" s="64"/>
      <c r="ABS54" s="64"/>
      <c r="ABT54" s="64"/>
      <c r="ABU54" s="64"/>
      <c r="ABV54" s="64"/>
      <c r="ABW54" s="64"/>
      <c r="ABX54" s="64"/>
      <c r="ABY54" s="64"/>
      <c r="ABZ54" s="64"/>
      <c r="ACA54" s="64"/>
      <c r="ACB54" s="64"/>
      <c r="ACC54" s="64"/>
      <c r="ACD54" s="64"/>
      <c r="ACE54" s="64"/>
      <c r="ACF54" s="64"/>
      <c r="ACG54" s="64"/>
      <c r="ACH54" s="64"/>
      <c r="ACI54" s="64"/>
      <c r="ACJ54" s="64"/>
      <c r="ACK54" s="64"/>
      <c r="ACL54" s="64"/>
      <c r="ACM54" s="64"/>
      <c r="ACN54" s="64"/>
      <c r="ACO54" s="64"/>
      <c r="ACP54" s="64"/>
      <c r="ACQ54" s="64"/>
      <c r="ACR54" s="64"/>
      <c r="ACS54" s="64"/>
      <c r="ACT54" s="64"/>
      <c r="ACU54" s="64"/>
      <c r="ACV54" s="64"/>
      <c r="ACW54" s="64"/>
      <c r="ACX54" s="64"/>
      <c r="ACY54" s="64"/>
      <c r="ACZ54" s="64"/>
      <c r="ADA54" s="64"/>
      <c r="ADB54" s="64"/>
      <c r="ADC54" s="64"/>
      <c r="ADD54" s="64"/>
      <c r="ADE54" s="64"/>
      <c r="ADF54" s="64"/>
      <c r="ADG54" s="64"/>
      <c r="ADH54" s="64"/>
      <c r="ADI54" s="64"/>
      <c r="ADJ54" s="64"/>
      <c r="ADK54" s="64"/>
      <c r="ADL54" s="64"/>
      <c r="ADM54" s="64"/>
      <c r="ADN54" s="64"/>
      <c r="ADO54" s="64"/>
      <c r="ADP54" s="64"/>
      <c r="ADQ54" s="64"/>
      <c r="ADR54" s="64"/>
      <c r="ADS54" s="64"/>
      <c r="ADT54" s="64"/>
      <c r="ADU54" s="64"/>
      <c r="ADV54" s="64"/>
      <c r="ADW54" s="64"/>
      <c r="ADX54" s="64"/>
      <c r="ADY54" s="64"/>
      <c r="ADZ54" s="64"/>
      <c r="AEA54" s="64"/>
      <c r="AEB54" s="64"/>
      <c r="AEC54" s="64"/>
      <c r="AED54" s="64"/>
      <c r="AEE54" s="64"/>
      <c r="AEF54" s="64"/>
      <c r="AEG54" s="64"/>
      <c r="AEH54" s="64"/>
      <c r="AEI54" s="64"/>
      <c r="AEJ54" s="64"/>
      <c r="AEK54" s="64"/>
      <c r="AEL54" s="64"/>
      <c r="AEM54" s="64"/>
      <c r="AEN54" s="64"/>
      <c r="AEO54" s="64"/>
      <c r="AEP54" s="64"/>
      <c r="AEQ54" s="64"/>
      <c r="AER54" s="64"/>
      <c r="AES54" s="64"/>
      <c r="AET54" s="64"/>
      <c r="AEU54" s="64"/>
      <c r="AEV54" s="64"/>
      <c r="AEW54" s="64"/>
      <c r="AEX54" s="64"/>
      <c r="AEY54" s="64"/>
      <c r="AEZ54" s="64"/>
      <c r="AFA54" s="64"/>
      <c r="AFB54" s="64"/>
      <c r="AFC54" s="64"/>
      <c r="AFD54" s="64"/>
      <c r="AFE54" s="64"/>
      <c r="AFF54" s="64"/>
      <c r="AFG54" s="64"/>
      <c r="AFH54" s="64"/>
      <c r="AFI54" s="64"/>
      <c r="AFJ54" s="64"/>
      <c r="AFK54" s="64"/>
      <c r="AFL54" s="64"/>
      <c r="AFM54" s="64"/>
      <c r="AFN54" s="64"/>
      <c r="AFO54" s="64"/>
      <c r="AFP54" s="64"/>
      <c r="AFQ54" s="64"/>
      <c r="AFR54" s="64"/>
      <c r="AFS54" s="64"/>
      <c r="AFT54" s="64"/>
      <c r="AFU54" s="64"/>
      <c r="AFV54" s="64"/>
      <c r="AFW54" s="64"/>
      <c r="AFX54" s="64"/>
      <c r="AFY54" s="64"/>
      <c r="AFZ54" s="64"/>
      <c r="AGA54" s="64"/>
      <c r="AGB54" s="64"/>
      <c r="AGC54" s="64"/>
      <c r="AGD54" s="64"/>
      <c r="AGE54" s="64"/>
      <c r="AGF54" s="64"/>
      <c r="AGG54" s="64"/>
      <c r="AGH54" s="64"/>
      <c r="AGI54" s="64"/>
      <c r="AGJ54" s="64"/>
      <c r="AGK54" s="64"/>
      <c r="AGL54" s="64"/>
      <c r="AGM54" s="64"/>
      <c r="AGN54" s="64"/>
      <c r="AGO54" s="64"/>
      <c r="AGP54" s="64"/>
      <c r="AGQ54" s="64"/>
      <c r="AGR54" s="64"/>
      <c r="AGS54" s="64"/>
      <c r="AGT54" s="64"/>
      <c r="AGU54" s="64"/>
      <c r="AGV54" s="64"/>
      <c r="AGW54" s="64"/>
      <c r="AGX54" s="64"/>
      <c r="AGY54" s="64"/>
      <c r="AGZ54" s="64"/>
      <c r="AHA54" s="64"/>
      <c r="AHB54" s="64"/>
      <c r="AHC54" s="64"/>
      <c r="AHD54" s="64"/>
      <c r="AHE54" s="64"/>
      <c r="AHF54" s="64"/>
      <c r="AHG54" s="64"/>
      <c r="AHH54" s="64"/>
      <c r="AHI54" s="64"/>
      <c r="AHJ54" s="64"/>
      <c r="AHK54" s="64"/>
      <c r="AHL54" s="64"/>
      <c r="AHM54" s="64"/>
      <c r="AHN54" s="64"/>
      <c r="AHO54" s="64"/>
      <c r="AHP54" s="64"/>
      <c r="AHQ54" s="64"/>
      <c r="AHR54" s="64"/>
      <c r="AHS54" s="64"/>
      <c r="AHT54" s="64"/>
      <c r="AHU54" s="64"/>
      <c r="AHV54" s="64"/>
      <c r="AHW54" s="64"/>
      <c r="AHX54" s="64"/>
      <c r="AHY54" s="64"/>
      <c r="AHZ54" s="64"/>
      <c r="AIA54" s="64"/>
      <c r="AIB54" s="64"/>
      <c r="AIC54" s="64"/>
      <c r="AID54" s="64"/>
      <c r="AIE54" s="64"/>
      <c r="AIF54" s="64"/>
      <c r="AIG54" s="64"/>
      <c r="AIH54" s="64"/>
      <c r="AII54" s="64"/>
      <c r="AIJ54" s="64"/>
      <c r="AIK54" s="64"/>
      <c r="AIL54" s="64"/>
      <c r="AIM54" s="64"/>
      <c r="AIN54" s="64"/>
      <c r="AIO54" s="64"/>
      <c r="AIP54" s="64"/>
      <c r="AIQ54" s="64"/>
      <c r="AIR54" s="64"/>
      <c r="AIS54" s="64"/>
      <c r="AIT54" s="64"/>
      <c r="AIU54" s="64"/>
      <c r="AIV54" s="64"/>
      <c r="AIW54" s="64"/>
      <c r="AIX54" s="64"/>
      <c r="AIY54" s="64"/>
      <c r="AIZ54" s="64"/>
      <c r="AJA54" s="64"/>
      <c r="AJB54" s="64"/>
      <c r="AJC54" s="64"/>
      <c r="AJD54" s="64"/>
      <c r="AJE54" s="64"/>
      <c r="AJF54" s="64"/>
      <c r="AJG54" s="64"/>
      <c r="AJH54" s="64"/>
      <c r="AJI54" s="64"/>
      <c r="AJJ54" s="64"/>
      <c r="AJK54" s="64"/>
      <c r="AJL54" s="64"/>
      <c r="AJM54" s="64"/>
      <c r="AJN54" s="64"/>
      <c r="AJO54" s="64"/>
      <c r="AJP54" s="64"/>
      <c r="AJQ54" s="64"/>
      <c r="AJR54" s="64"/>
      <c r="AJS54" s="64"/>
      <c r="AJT54" s="64"/>
      <c r="AJU54" s="64"/>
      <c r="AJV54" s="64"/>
      <c r="AJW54" s="64"/>
      <c r="AJX54" s="64"/>
      <c r="AJY54" s="64"/>
      <c r="AJZ54" s="64"/>
      <c r="AKA54" s="64"/>
      <c r="AKB54" s="64"/>
      <c r="AKC54" s="64"/>
      <c r="AKD54" s="64"/>
      <c r="AKE54" s="64"/>
      <c r="AKF54" s="64"/>
      <c r="AKG54" s="64"/>
      <c r="AKH54" s="64"/>
      <c r="AKI54" s="64"/>
      <c r="AKJ54" s="64"/>
      <c r="AKK54" s="64"/>
      <c r="AKL54" s="64"/>
      <c r="AKM54" s="64"/>
      <c r="AKN54" s="64"/>
      <c r="AKO54" s="64"/>
      <c r="AKP54" s="64"/>
      <c r="AKQ54" s="64"/>
      <c r="AKR54" s="64"/>
      <c r="AKS54" s="64"/>
      <c r="AKT54" s="64"/>
      <c r="AKU54" s="64"/>
      <c r="AKV54" s="64"/>
      <c r="AKW54" s="64"/>
      <c r="AKX54" s="64"/>
      <c r="AKY54" s="64"/>
      <c r="AKZ54" s="64"/>
      <c r="ALA54" s="64"/>
      <c r="ALB54" s="64"/>
      <c r="ALC54" s="64"/>
      <c r="ALD54" s="64"/>
      <c r="ALE54" s="64"/>
      <c r="ALF54" s="64"/>
      <c r="ALG54" s="64"/>
      <c r="ALH54" s="64"/>
      <c r="ALI54" s="64"/>
      <c r="ALJ54" s="64"/>
      <c r="ALK54" s="64"/>
      <c r="ALL54" s="64"/>
      <c r="ALM54" s="64"/>
      <c r="ALN54" s="64"/>
      <c r="ALO54" s="64"/>
      <c r="ALP54" s="64"/>
      <c r="ALQ54" s="64"/>
      <c r="ALR54" s="64"/>
      <c r="ALS54" s="64"/>
      <c r="ALT54" s="64"/>
      <c r="ALU54" s="64"/>
      <c r="ALV54" s="64"/>
      <c r="ALW54" s="64"/>
      <c r="ALX54" s="64"/>
      <c r="ALY54" s="64"/>
      <c r="ALZ54" s="64"/>
      <c r="AMA54" s="64"/>
      <c r="AMB54" s="64"/>
      <c r="AMC54" s="64"/>
      <c r="AMD54" s="64"/>
      <c r="AME54" s="64"/>
      <c r="AMF54" s="64"/>
      <c r="AMG54" s="64"/>
      <c r="AMH54" s="64"/>
      <c r="AMI54" s="64"/>
      <c r="AMJ54" s="64"/>
      <c r="AMK54" s="64"/>
      <c r="AML54" s="64"/>
      <c r="AMM54" s="64"/>
      <c r="AMN54" s="64"/>
      <c r="AMO54" s="64"/>
      <c r="AMP54" s="64"/>
      <c r="AMQ54" s="64"/>
      <c r="AMR54" s="64"/>
      <c r="AMS54" s="64"/>
      <c r="AMT54" s="64"/>
      <c r="AMU54" s="64"/>
      <c r="AMV54" s="64"/>
      <c r="AMW54" s="64"/>
      <c r="AMX54" s="64"/>
      <c r="AMY54" s="64"/>
      <c r="AMZ54" s="64"/>
      <c r="ANA54" s="64"/>
      <c r="ANB54" s="64"/>
      <c r="ANC54" s="64"/>
      <c r="AND54" s="64"/>
      <c r="ANE54" s="64"/>
      <c r="ANF54" s="64"/>
      <c r="ANG54" s="64"/>
      <c r="ANH54" s="64"/>
      <c r="ANI54" s="64"/>
      <c r="ANJ54" s="64"/>
      <c r="ANK54" s="64"/>
      <c r="ANL54" s="64"/>
      <c r="ANM54" s="64"/>
      <c r="ANN54" s="64"/>
      <c r="ANO54" s="64"/>
      <c r="ANP54" s="64"/>
      <c r="ANQ54" s="64"/>
      <c r="ANR54" s="64"/>
      <c r="ANS54" s="64"/>
      <c r="ANT54" s="64"/>
      <c r="ANU54" s="64"/>
      <c r="ANV54" s="64"/>
      <c r="ANW54" s="64"/>
      <c r="ANX54" s="64"/>
      <c r="ANY54" s="64"/>
      <c r="ANZ54" s="64"/>
      <c r="AOA54" s="64"/>
      <c r="AOB54" s="64"/>
      <c r="AOC54" s="64"/>
      <c r="AOD54" s="64"/>
      <c r="AOE54" s="64"/>
      <c r="AOF54" s="64"/>
      <c r="AOG54" s="64"/>
      <c r="AOH54" s="64"/>
      <c r="AOI54" s="64"/>
      <c r="AOJ54" s="64"/>
      <c r="AOK54" s="64"/>
      <c r="AOL54" s="64"/>
      <c r="AOM54" s="64"/>
      <c r="AON54" s="64"/>
      <c r="AOO54" s="64"/>
      <c r="AOP54" s="64"/>
      <c r="AOQ54" s="64"/>
      <c r="AOR54" s="64"/>
      <c r="AOS54" s="64"/>
      <c r="AOT54" s="64"/>
      <c r="AOU54" s="64"/>
      <c r="AOV54" s="64"/>
      <c r="AOW54" s="64"/>
      <c r="AOX54" s="64"/>
      <c r="AOY54" s="64"/>
      <c r="AOZ54" s="64"/>
      <c r="APA54" s="64"/>
      <c r="APB54" s="64"/>
      <c r="APC54" s="64"/>
      <c r="APD54" s="64"/>
      <c r="APE54" s="64"/>
      <c r="APF54" s="64"/>
      <c r="APG54" s="64"/>
      <c r="APH54" s="64"/>
      <c r="API54" s="64"/>
      <c r="APJ54" s="64"/>
      <c r="APK54" s="64"/>
      <c r="APL54" s="64"/>
      <c r="APM54" s="64"/>
      <c r="APN54" s="64"/>
      <c r="APO54" s="64"/>
      <c r="APP54" s="64"/>
      <c r="APQ54" s="64"/>
      <c r="APR54" s="64"/>
      <c r="APS54" s="64"/>
      <c r="APT54" s="64"/>
      <c r="APU54" s="64"/>
      <c r="APV54" s="64"/>
      <c r="APW54" s="64"/>
      <c r="APX54" s="64"/>
      <c r="APY54" s="64"/>
      <c r="APZ54" s="64"/>
      <c r="AQA54" s="64"/>
      <c r="AQB54" s="64"/>
      <c r="AQC54" s="64"/>
      <c r="AQD54" s="64"/>
      <c r="AQE54" s="64"/>
      <c r="AQF54" s="64"/>
      <c r="AQG54" s="64"/>
      <c r="AQH54" s="64"/>
      <c r="AQI54" s="64"/>
      <c r="AQJ54" s="64"/>
      <c r="AQK54" s="64"/>
      <c r="AQL54" s="64"/>
      <c r="AQM54" s="64"/>
      <c r="AQN54" s="64"/>
      <c r="AQO54" s="64"/>
      <c r="AQP54" s="64"/>
      <c r="AQQ54" s="64"/>
      <c r="AQR54" s="64"/>
      <c r="AQS54" s="64"/>
      <c r="AQT54" s="64"/>
      <c r="AQU54" s="64"/>
      <c r="AQV54" s="64"/>
      <c r="AQW54" s="64"/>
      <c r="AQX54" s="64"/>
      <c r="AQY54" s="64"/>
      <c r="AQZ54" s="64"/>
      <c r="ARA54" s="64"/>
      <c r="ARB54" s="64"/>
      <c r="ARC54" s="64"/>
      <c r="ARD54" s="64"/>
      <c r="ARE54" s="64"/>
      <c r="ARF54" s="64"/>
      <c r="ARG54" s="64"/>
      <c r="ARH54" s="64"/>
      <c r="ARI54" s="64"/>
      <c r="ARJ54" s="64"/>
      <c r="ARK54" s="64"/>
      <c r="ARL54" s="64"/>
      <c r="ARM54" s="64"/>
      <c r="ARN54" s="64"/>
      <c r="ARO54" s="64"/>
      <c r="ARP54" s="64"/>
      <c r="ARQ54" s="64"/>
      <c r="ARR54" s="64"/>
      <c r="ARS54" s="64"/>
      <c r="ART54" s="64"/>
      <c r="ARU54" s="64"/>
      <c r="ARV54" s="64"/>
      <c r="ARW54" s="64"/>
      <c r="ARX54" s="64"/>
      <c r="ARY54" s="64"/>
      <c r="ARZ54" s="64"/>
      <c r="ASA54" s="64"/>
      <c r="ASB54" s="64"/>
      <c r="ASC54" s="64"/>
      <c r="ASD54" s="64"/>
      <c r="ASE54" s="64"/>
      <c r="ASF54" s="64"/>
      <c r="ASG54" s="64"/>
      <c r="ASH54" s="64"/>
      <c r="ASI54" s="64"/>
      <c r="ASJ54" s="64"/>
      <c r="ASK54" s="64"/>
      <c r="ASL54" s="64"/>
      <c r="ASM54" s="64"/>
      <c r="ASN54" s="64"/>
      <c r="ASO54" s="64"/>
      <c r="ASP54" s="64"/>
      <c r="ASQ54" s="64"/>
      <c r="ASR54" s="64"/>
      <c r="ASS54" s="64"/>
      <c r="AST54" s="64"/>
      <c r="ASU54" s="64"/>
      <c r="ASV54" s="64"/>
      <c r="ASW54" s="64"/>
      <c r="ASX54" s="64"/>
      <c r="ASY54" s="64"/>
      <c r="ASZ54" s="64"/>
      <c r="ATA54" s="64"/>
      <c r="ATB54" s="64"/>
      <c r="ATC54" s="64"/>
      <c r="ATD54" s="64"/>
      <c r="ATE54" s="64"/>
      <c r="ATF54" s="64"/>
      <c r="ATG54" s="64"/>
      <c r="ATH54" s="64"/>
      <c r="ATI54" s="64"/>
      <c r="ATJ54" s="64"/>
      <c r="ATK54" s="64"/>
      <c r="ATL54" s="64"/>
      <c r="ATM54" s="64"/>
      <c r="ATN54" s="64"/>
      <c r="ATO54" s="64"/>
      <c r="ATP54" s="64"/>
      <c r="ATQ54" s="64"/>
      <c r="ATR54" s="64"/>
      <c r="ATS54" s="64"/>
      <c r="ATT54" s="64"/>
      <c r="ATU54" s="64"/>
      <c r="ATV54" s="64"/>
      <c r="ATW54" s="64"/>
      <c r="ATX54" s="64"/>
      <c r="ATY54" s="64"/>
      <c r="ATZ54" s="64"/>
      <c r="AUA54" s="64"/>
      <c r="AUB54" s="64"/>
      <c r="AUC54" s="64"/>
      <c r="AUD54" s="64"/>
      <c r="AUE54" s="64"/>
      <c r="AUF54" s="64"/>
      <c r="AUG54" s="64"/>
      <c r="AUH54" s="64"/>
      <c r="AUI54" s="64"/>
      <c r="AUJ54" s="64"/>
      <c r="AUK54" s="64"/>
      <c r="AUL54" s="64"/>
      <c r="AUM54" s="64"/>
      <c r="AUN54" s="64"/>
      <c r="AUO54" s="64"/>
      <c r="AUP54" s="64"/>
      <c r="AUQ54" s="64"/>
      <c r="AUR54" s="64"/>
      <c r="AUS54" s="64"/>
      <c r="AUT54" s="64"/>
      <c r="AUU54" s="64"/>
      <c r="AUV54" s="64"/>
      <c r="AUW54" s="64"/>
      <c r="AUX54" s="64"/>
      <c r="AUY54" s="64"/>
      <c r="AUZ54" s="64"/>
      <c r="AVA54" s="64"/>
      <c r="AVB54" s="64"/>
      <c r="AVC54" s="64"/>
      <c r="AVD54" s="64"/>
      <c r="AVE54" s="64"/>
      <c r="AVF54" s="64"/>
      <c r="AVG54" s="64"/>
      <c r="AVH54" s="64"/>
      <c r="AVI54" s="64"/>
      <c r="AVJ54" s="64"/>
      <c r="AVK54" s="64"/>
      <c r="AVL54" s="64"/>
      <c r="AVM54" s="64"/>
      <c r="AVN54" s="64"/>
      <c r="AVO54" s="64"/>
      <c r="AVP54" s="64"/>
      <c r="AVQ54" s="64"/>
      <c r="AVR54" s="64"/>
      <c r="AVS54" s="64"/>
      <c r="AVT54" s="64"/>
      <c r="AVU54" s="64"/>
      <c r="AVV54" s="64"/>
      <c r="AVW54" s="64"/>
      <c r="AVX54" s="64"/>
      <c r="AVY54" s="64"/>
      <c r="AVZ54" s="64"/>
      <c r="AWA54" s="64"/>
      <c r="AWB54" s="64"/>
      <c r="AWC54" s="64"/>
      <c r="AWD54" s="64"/>
      <c r="AWE54" s="64"/>
      <c r="AWF54" s="64"/>
      <c r="AWG54" s="64"/>
      <c r="AWH54" s="64"/>
      <c r="AWI54" s="64"/>
      <c r="AWJ54" s="64"/>
      <c r="AWK54" s="64"/>
      <c r="AWL54" s="64"/>
      <c r="AWM54" s="64"/>
      <c r="AWN54" s="64"/>
      <c r="AWO54" s="64"/>
      <c r="AWP54" s="64"/>
      <c r="AWQ54" s="64"/>
      <c r="AWR54" s="64"/>
      <c r="AWS54" s="64"/>
      <c r="AWT54" s="64"/>
      <c r="AWU54" s="64"/>
      <c r="AWV54" s="64"/>
      <c r="AWW54" s="64"/>
      <c r="AWX54" s="64"/>
      <c r="AWY54" s="64"/>
      <c r="AWZ54" s="64"/>
      <c r="AXA54" s="64"/>
      <c r="AXB54" s="64"/>
      <c r="AXC54" s="64"/>
      <c r="AXD54" s="64"/>
      <c r="AXE54" s="64"/>
      <c r="AXF54" s="64"/>
      <c r="AXG54" s="64"/>
      <c r="AXH54" s="64"/>
      <c r="AXI54" s="64"/>
      <c r="AXJ54" s="64"/>
      <c r="AXK54" s="64"/>
      <c r="AXL54" s="64"/>
      <c r="AXM54" s="64"/>
      <c r="AXN54" s="64"/>
      <c r="AXO54" s="64"/>
      <c r="AXP54" s="64"/>
      <c r="AXQ54" s="64"/>
      <c r="AXR54" s="64"/>
      <c r="AXS54" s="64"/>
      <c r="AXT54" s="64"/>
      <c r="AXU54" s="64"/>
      <c r="AXV54" s="64"/>
      <c r="AXW54" s="64"/>
      <c r="AXX54" s="64"/>
      <c r="AXY54" s="64"/>
      <c r="AXZ54" s="64"/>
      <c r="AYA54" s="64"/>
      <c r="AYB54" s="64"/>
      <c r="AYC54" s="64"/>
      <c r="AYD54" s="64"/>
      <c r="AYE54" s="64"/>
      <c r="AYF54" s="64"/>
      <c r="AYG54" s="64"/>
      <c r="AYH54" s="64"/>
      <c r="AYI54" s="64"/>
      <c r="AYJ54" s="64"/>
      <c r="AYK54" s="64"/>
      <c r="AYL54" s="64"/>
      <c r="AYM54" s="64"/>
      <c r="AYN54" s="64"/>
      <c r="AYO54" s="64"/>
      <c r="AYP54" s="64"/>
      <c r="AYQ54" s="64"/>
      <c r="AYR54" s="64"/>
      <c r="AYS54" s="64"/>
      <c r="AYT54" s="64"/>
      <c r="AYU54" s="64"/>
      <c r="AYV54" s="64"/>
      <c r="AYW54" s="64"/>
      <c r="AYX54" s="64"/>
      <c r="AYY54" s="64"/>
      <c r="AYZ54" s="64"/>
      <c r="AZA54" s="64"/>
      <c r="AZB54" s="64"/>
      <c r="AZC54" s="64"/>
      <c r="AZD54" s="64"/>
      <c r="AZE54" s="64"/>
      <c r="AZF54" s="64"/>
      <c r="AZG54" s="64"/>
      <c r="AZH54" s="64"/>
      <c r="AZI54" s="64"/>
      <c r="AZJ54" s="64"/>
      <c r="AZK54" s="64"/>
      <c r="AZL54" s="64"/>
      <c r="AZM54" s="64"/>
      <c r="AZN54" s="64"/>
      <c r="AZO54" s="64"/>
      <c r="AZP54" s="64"/>
      <c r="AZQ54" s="64"/>
      <c r="AZR54" s="64"/>
      <c r="AZS54" s="64"/>
      <c r="AZT54" s="64"/>
      <c r="AZU54" s="64"/>
      <c r="AZV54" s="64"/>
      <c r="AZW54" s="64"/>
      <c r="AZX54" s="64"/>
      <c r="AZY54" s="64"/>
      <c r="AZZ54" s="64"/>
      <c r="BAA54" s="64"/>
      <c r="BAB54" s="64"/>
      <c r="BAC54" s="64"/>
      <c r="BAD54" s="64"/>
      <c r="BAE54" s="64"/>
      <c r="BAF54" s="64"/>
      <c r="BAG54" s="64"/>
      <c r="BAH54" s="64"/>
      <c r="BAI54" s="64"/>
      <c r="BAJ54" s="64"/>
      <c r="BAK54" s="64"/>
      <c r="BAL54" s="64"/>
      <c r="BAM54" s="64"/>
      <c r="BAN54" s="64"/>
      <c r="BAO54" s="64"/>
      <c r="BAP54" s="64"/>
      <c r="BAQ54" s="64"/>
      <c r="BAR54" s="64"/>
      <c r="BAS54" s="64"/>
      <c r="BAT54" s="64"/>
      <c r="BAU54" s="64"/>
      <c r="BAV54" s="64"/>
      <c r="BAW54" s="64"/>
      <c r="BAX54" s="64"/>
      <c r="BAY54" s="64"/>
      <c r="BAZ54" s="64"/>
      <c r="BBA54" s="64"/>
      <c r="BBB54" s="64"/>
      <c r="BBC54" s="64"/>
      <c r="BBD54" s="64"/>
      <c r="BBE54" s="64"/>
      <c r="BBF54" s="64"/>
      <c r="BBG54" s="64"/>
      <c r="BBH54" s="64"/>
      <c r="BBI54" s="64"/>
      <c r="BBJ54" s="64"/>
      <c r="BBK54" s="64"/>
      <c r="BBL54" s="64"/>
      <c r="BBM54" s="64"/>
      <c r="BBN54" s="64"/>
      <c r="BBO54" s="64"/>
      <c r="BBP54" s="64"/>
      <c r="BBQ54" s="64"/>
      <c r="BBR54" s="64"/>
      <c r="BBS54" s="64"/>
      <c r="BBT54" s="64"/>
      <c r="BBU54" s="64"/>
      <c r="BBV54" s="64"/>
      <c r="BBW54" s="64"/>
      <c r="BBX54" s="64"/>
      <c r="BBY54" s="64"/>
      <c r="BBZ54" s="64"/>
      <c r="BCA54" s="64"/>
      <c r="BCB54" s="64"/>
      <c r="BCC54" s="64"/>
      <c r="BCD54" s="64"/>
      <c r="BCE54" s="64"/>
      <c r="BCF54" s="64"/>
      <c r="BCG54" s="64"/>
      <c r="BCH54" s="64"/>
      <c r="BCI54" s="64"/>
      <c r="BCJ54" s="64"/>
      <c r="BCK54" s="64"/>
      <c r="BCL54" s="64"/>
      <c r="BCM54" s="64"/>
      <c r="BCN54" s="64"/>
      <c r="BCO54" s="64"/>
      <c r="BCP54" s="64"/>
      <c r="BCQ54" s="64"/>
      <c r="BCR54" s="64"/>
      <c r="BCS54" s="64"/>
      <c r="BCT54" s="64"/>
      <c r="BCU54" s="64"/>
      <c r="BCV54" s="64"/>
      <c r="BCW54" s="64"/>
      <c r="BCX54" s="64"/>
      <c r="BCY54" s="64"/>
      <c r="BCZ54" s="64"/>
      <c r="BDA54" s="64"/>
      <c r="BDB54" s="64"/>
      <c r="BDC54" s="64"/>
      <c r="BDD54" s="64"/>
      <c r="BDE54" s="64"/>
      <c r="BDF54" s="64"/>
      <c r="BDG54" s="64"/>
      <c r="BDH54" s="64"/>
      <c r="BDI54" s="64"/>
      <c r="BDJ54" s="64"/>
      <c r="BDK54" s="64"/>
      <c r="BDL54" s="64"/>
      <c r="BDM54" s="64"/>
      <c r="BDN54" s="64"/>
      <c r="BDO54" s="64"/>
      <c r="BDP54" s="64"/>
      <c r="BDQ54" s="64"/>
      <c r="BDR54" s="64"/>
      <c r="BDS54" s="64"/>
      <c r="BDT54" s="64"/>
      <c r="BDU54" s="64"/>
      <c r="BDV54" s="64"/>
      <c r="BDW54" s="64"/>
      <c r="BDX54" s="64"/>
      <c r="BDY54" s="64"/>
      <c r="BDZ54" s="64"/>
      <c r="BEA54" s="64"/>
      <c r="BEB54" s="64"/>
      <c r="BEC54" s="64"/>
      <c r="BED54" s="64"/>
      <c r="BEE54" s="64"/>
      <c r="BEF54" s="64"/>
      <c r="BEG54" s="64"/>
      <c r="BEH54" s="64"/>
      <c r="BEI54" s="64"/>
      <c r="BEJ54" s="64"/>
      <c r="BEK54" s="64"/>
      <c r="BEL54" s="64"/>
      <c r="BEM54" s="64"/>
      <c r="BEN54" s="64"/>
      <c r="BEO54" s="64"/>
      <c r="BEP54" s="64"/>
      <c r="BEQ54" s="64"/>
      <c r="BER54" s="64"/>
      <c r="BES54" s="64"/>
      <c r="BET54" s="64"/>
      <c r="BEU54" s="64"/>
      <c r="BEV54" s="64"/>
      <c r="BEW54" s="64"/>
      <c r="BEX54" s="64"/>
      <c r="BEY54" s="64"/>
      <c r="BEZ54" s="64"/>
      <c r="BFA54" s="64"/>
      <c r="BFB54" s="64"/>
      <c r="BFC54" s="64"/>
      <c r="BFD54" s="64"/>
      <c r="BFE54" s="64"/>
      <c r="BFF54" s="64"/>
      <c r="BFG54" s="64"/>
      <c r="BFH54" s="64"/>
      <c r="BFI54" s="64"/>
      <c r="BFJ54" s="64"/>
      <c r="BFK54" s="64"/>
      <c r="BFL54" s="64"/>
      <c r="BFM54" s="64"/>
      <c r="BFN54" s="64"/>
      <c r="BFO54" s="64"/>
      <c r="BFP54" s="64"/>
      <c r="BFQ54" s="64"/>
      <c r="BFR54" s="64"/>
      <c r="BFS54" s="64"/>
      <c r="BFT54" s="64"/>
      <c r="BFU54" s="64"/>
      <c r="BFV54" s="64"/>
      <c r="BFW54" s="64"/>
      <c r="BFX54" s="64"/>
      <c r="BFY54" s="64"/>
      <c r="BFZ54" s="64"/>
      <c r="BGA54" s="64"/>
      <c r="BGB54" s="64"/>
      <c r="BGC54" s="64"/>
      <c r="BGD54" s="64"/>
      <c r="BGE54" s="64"/>
      <c r="BGF54" s="64"/>
      <c r="BGG54" s="64"/>
      <c r="BGH54" s="64"/>
      <c r="BGI54" s="64"/>
      <c r="BGJ54" s="64"/>
      <c r="BGK54" s="64"/>
      <c r="BGL54" s="64"/>
      <c r="BGM54" s="64"/>
      <c r="BGN54" s="64"/>
      <c r="BGO54" s="64"/>
      <c r="BGP54" s="64"/>
      <c r="BGQ54" s="64"/>
      <c r="BGR54" s="64"/>
      <c r="BGS54" s="64"/>
      <c r="BGT54" s="64"/>
      <c r="BGU54" s="64"/>
      <c r="BGV54" s="64"/>
      <c r="BGW54" s="64"/>
      <c r="BGX54" s="64"/>
      <c r="BGY54" s="64"/>
      <c r="BGZ54" s="64"/>
      <c r="BHA54" s="64"/>
      <c r="BHB54" s="64"/>
      <c r="BHC54" s="64"/>
      <c r="BHD54" s="64"/>
      <c r="BHE54" s="64"/>
      <c r="BHF54" s="64"/>
      <c r="BHG54" s="64"/>
      <c r="BHH54" s="64"/>
      <c r="BHI54" s="64"/>
      <c r="BHJ54" s="64"/>
      <c r="BHK54" s="64"/>
      <c r="BHL54" s="64"/>
      <c r="BHM54" s="64"/>
      <c r="BHN54" s="64"/>
      <c r="BHO54" s="64"/>
      <c r="BHP54" s="64"/>
      <c r="BHQ54" s="64"/>
      <c r="BHR54" s="64"/>
      <c r="BHS54" s="64"/>
      <c r="BHT54" s="64"/>
      <c r="BHU54" s="64"/>
      <c r="BHV54" s="64"/>
      <c r="BHW54" s="64"/>
      <c r="BHX54" s="64"/>
      <c r="BHY54" s="64"/>
      <c r="BHZ54" s="64"/>
      <c r="BIA54" s="64"/>
      <c r="BIB54" s="64"/>
      <c r="BIC54" s="64"/>
      <c r="BID54" s="64"/>
      <c r="BIE54" s="64"/>
      <c r="BIF54" s="64"/>
      <c r="BIG54" s="64"/>
      <c r="BIH54" s="64"/>
      <c r="BII54" s="64"/>
      <c r="BIJ54" s="64"/>
      <c r="BIK54" s="64"/>
      <c r="BIL54" s="64"/>
      <c r="BIM54" s="64"/>
      <c r="BIN54" s="64"/>
      <c r="BIO54" s="64"/>
      <c r="BIP54" s="64"/>
      <c r="BIQ54" s="64"/>
      <c r="BIR54" s="64"/>
      <c r="BIS54" s="64"/>
      <c r="BIT54" s="64"/>
      <c r="BIU54" s="64"/>
      <c r="BIV54" s="64"/>
      <c r="BIW54" s="64"/>
      <c r="BIX54" s="64"/>
      <c r="BIY54" s="64"/>
      <c r="BIZ54" s="64"/>
      <c r="BJA54" s="64"/>
      <c r="BJB54" s="64"/>
      <c r="BJC54" s="64"/>
      <c r="BJD54" s="64"/>
      <c r="BJE54" s="64"/>
      <c r="BJF54" s="64"/>
      <c r="BJG54" s="64"/>
      <c r="BJH54" s="64"/>
      <c r="BJI54" s="64"/>
      <c r="BJJ54" s="64"/>
      <c r="BJK54" s="64"/>
      <c r="BJL54" s="64"/>
      <c r="BJM54" s="64"/>
      <c r="BJN54" s="64"/>
      <c r="BJO54" s="64"/>
      <c r="BJP54" s="64"/>
      <c r="BJQ54" s="64"/>
      <c r="BJR54" s="64"/>
      <c r="BJS54" s="64"/>
      <c r="BJT54" s="64"/>
      <c r="BJU54" s="64"/>
      <c r="BJV54" s="64"/>
      <c r="BJW54" s="64"/>
      <c r="BJX54" s="64"/>
      <c r="BJY54" s="64"/>
      <c r="BJZ54" s="64"/>
      <c r="BKA54" s="64"/>
      <c r="BKB54" s="64"/>
      <c r="BKC54" s="64"/>
      <c r="BKD54" s="64"/>
      <c r="BKE54" s="64"/>
      <c r="BKF54" s="64"/>
      <c r="BKG54" s="64"/>
      <c r="BKH54" s="64"/>
      <c r="BKI54" s="64"/>
      <c r="BKJ54" s="64"/>
      <c r="BKK54" s="64"/>
      <c r="BKL54" s="64"/>
      <c r="BKM54" s="64"/>
      <c r="BKN54" s="64"/>
      <c r="BKO54" s="64"/>
      <c r="BKP54" s="64"/>
      <c r="BKQ54" s="64"/>
      <c r="BKR54" s="64"/>
      <c r="BKS54" s="64"/>
      <c r="BKT54" s="64"/>
      <c r="BKU54" s="64"/>
      <c r="BKV54" s="64"/>
      <c r="BKW54" s="64"/>
      <c r="BKX54" s="64"/>
      <c r="BKY54" s="64"/>
      <c r="BKZ54" s="64"/>
      <c r="BLA54" s="64"/>
      <c r="BLB54" s="64"/>
      <c r="BLC54" s="64"/>
      <c r="BLD54" s="64"/>
      <c r="BLE54" s="64"/>
      <c r="BLF54" s="64"/>
      <c r="BLG54" s="64"/>
      <c r="BLH54" s="64"/>
      <c r="BLI54" s="64"/>
      <c r="BLJ54" s="64"/>
      <c r="BLK54" s="64"/>
      <c r="BLL54" s="64"/>
      <c r="BLM54" s="64"/>
      <c r="BLN54" s="64"/>
      <c r="BLO54" s="64"/>
      <c r="BLP54" s="64"/>
      <c r="BLQ54" s="64"/>
      <c r="BLR54" s="64"/>
      <c r="BLS54" s="64"/>
      <c r="BLT54" s="64"/>
      <c r="BLU54" s="64"/>
      <c r="BLV54" s="64"/>
      <c r="BLW54" s="64"/>
      <c r="BLX54" s="64"/>
      <c r="BLY54" s="64"/>
      <c r="BLZ54" s="64"/>
      <c r="BMA54" s="64"/>
      <c r="BMB54" s="64"/>
      <c r="BMC54" s="64"/>
      <c r="BMD54" s="64"/>
      <c r="BME54" s="64"/>
      <c r="BMF54" s="64"/>
      <c r="BMG54" s="64"/>
      <c r="BMH54" s="64"/>
      <c r="BMI54" s="64"/>
      <c r="BMJ54" s="64"/>
      <c r="BMK54" s="64"/>
      <c r="BML54" s="64"/>
      <c r="BMM54" s="64"/>
      <c r="BMN54" s="64"/>
      <c r="BMO54" s="64"/>
      <c r="BMP54" s="64"/>
      <c r="BMQ54" s="64"/>
      <c r="BMR54" s="64"/>
      <c r="BMS54" s="64"/>
      <c r="BMT54" s="64"/>
      <c r="BMU54" s="64"/>
      <c r="BMV54" s="64"/>
      <c r="BMW54" s="64"/>
      <c r="BMX54" s="64"/>
      <c r="BMY54" s="64"/>
      <c r="BMZ54" s="64"/>
      <c r="BNA54" s="64"/>
      <c r="BNB54" s="64"/>
      <c r="BNC54" s="64"/>
      <c r="BND54" s="64"/>
      <c r="BNE54" s="64"/>
      <c r="BNF54" s="64"/>
      <c r="BNG54" s="64"/>
      <c r="BNH54" s="64"/>
      <c r="BNI54" s="64"/>
      <c r="BNJ54" s="64"/>
      <c r="BNK54" s="64"/>
      <c r="BNL54" s="64"/>
      <c r="BNM54" s="64"/>
      <c r="BNN54" s="64"/>
      <c r="BNO54" s="64"/>
      <c r="BNP54" s="64"/>
      <c r="BNQ54" s="64"/>
      <c r="BNR54" s="64"/>
      <c r="BNS54" s="64"/>
      <c r="BNT54" s="64"/>
      <c r="BNU54" s="64"/>
      <c r="BNV54" s="64"/>
      <c r="BNW54" s="64"/>
      <c r="BNX54" s="64"/>
      <c r="BNY54" s="64"/>
      <c r="BNZ54" s="64"/>
      <c r="BOA54" s="64"/>
      <c r="BOB54" s="64"/>
      <c r="BOC54" s="64"/>
      <c r="BOD54" s="64"/>
      <c r="BOE54" s="64"/>
      <c r="BOF54" s="64"/>
      <c r="BOG54" s="64"/>
      <c r="BOH54" s="64"/>
      <c r="BOI54" s="64"/>
      <c r="BOJ54" s="64"/>
      <c r="BOK54" s="64"/>
      <c r="BOL54" s="64"/>
      <c r="BOM54" s="64"/>
      <c r="BON54" s="64"/>
      <c r="BOO54" s="64"/>
      <c r="BOP54" s="64"/>
      <c r="BOQ54" s="64"/>
      <c r="BOR54" s="64"/>
      <c r="BOS54" s="64"/>
      <c r="BOT54" s="64"/>
      <c r="BOU54" s="64"/>
      <c r="BOV54" s="64"/>
      <c r="BOW54" s="64"/>
      <c r="BOX54" s="64"/>
      <c r="BOY54" s="64"/>
      <c r="BOZ54" s="64"/>
      <c r="BPA54" s="64"/>
      <c r="BPB54" s="64"/>
      <c r="BPC54" s="64"/>
      <c r="BPD54" s="64"/>
      <c r="BPE54" s="64"/>
      <c r="BPF54" s="64"/>
      <c r="BPG54" s="64"/>
      <c r="BPH54" s="64"/>
      <c r="BPI54" s="64"/>
      <c r="BPJ54" s="64"/>
      <c r="BPK54" s="64"/>
      <c r="BPL54" s="64"/>
      <c r="BPM54" s="64"/>
      <c r="BPN54" s="64"/>
      <c r="BPO54" s="64"/>
      <c r="BPP54" s="64"/>
      <c r="BPQ54" s="64"/>
      <c r="BPR54" s="64"/>
      <c r="BPS54" s="64"/>
      <c r="BPT54" s="64"/>
      <c r="BPU54" s="64"/>
      <c r="BPV54" s="64"/>
      <c r="BPW54" s="64"/>
      <c r="BPX54" s="64"/>
      <c r="BPY54" s="64"/>
      <c r="BPZ54" s="64"/>
      <c r="BQA54" s="64"/>
      <c r="BQB54" s="64"/>
      <c r="BQC54" s="64"/>
      <c r="BQD54" s="64"/>
      <c r="BQE54" s="64"/>
      <c r="BQF54" s="64"/>
      <c r="BQG54" s="64"/>
      <c r="BQH54" s="64"/>
      <c r="BQI54" s="64"/>
      <c r="BQJ54" s="64"/>
      <c r="BQK54" s="64"/>
      <c r="BQL54" s="64"/>
      <c r="BQM54" s="64"/>
      <c r="BQN54" s="64"/>
      <c r="BQO54" s="64"/>
      <c r="BQP54" s="64"/>
      <c r="BQQ54" s="64"/>
      <c r="BQR54" s="64"/>
      <c r="BQS54" s="64"/>
      <c r="BQT54" s="64"/>
      <c r="BQU54" s="64"/>
      <c r="BQV54" s="64"/>
      <c r="BQW54" s="64"/>
      <c r="BQX54" s="64"/>
      <c r="BQY54" s="64"/>
      <c r="BQZ54" s="64"/>
      <c r="BRA54" s="64"/>
      <c r="BRB54" s="64"/>
      <c r="BRC54" s="64"/>
      <c r="BRD54" s="64"/>
      <c r="BRE54" s="64"/>
      <c r="BRF54" s="64"/>
      <c r="BRG54" s="64"/>
      <c r="BRH54" s="64"/>
      <c r="BRI54" s="64"/>
      <c r="BRJ54" s="64"/>
      <c r="BRK54" s="64"/>
      <c r="BRL54" s="64"/>
      <c r="BRM54" s="64"/>
      <c r="BRN54" s="64"/>
      <c r="BRO54" s="64"/>
      <c r="BRP54" s="64"/>
      <c r="BRQ54" s="64"/>
      <c r="BRR54" s="64"/>
      <c r="BRS54" s="64"/>
      <c r="BRT54" s="64"/>
      <c r="BRU54" s="64"/>
      <c r="BRV54" s="64"/>
      <c r="BRW54" s="64"/>
      <c r="BRX54" s="64"/>
      <c r="BRY54" s="64"/>
      <c r="BRZ54" s="64"/>
      <c r="BSA54" s="64"/>
      <c r="BSB54" s="64"/>
      <c r="BSC54" s="64"/>
      <c r="BSD54" s="64"/>
      <c r="BSE54" s="64"/>
      <c r="BSF54" s="64"/>
      <c r="BSG54" s="64"/>
      <c r="BSH54" s="64"/>
      <c r="BSI54" s="64"/>
      <c r="BSJ54" s="64"/>
      <c r="BSK54" s="64"/>
      <c r="BSL54" s="64"/>
      <c r="BSM54" s="64"/>
      <c r="BSN54" s="64"/>
      <c r="BSO54" s="64"/>
      <c r="BSP54" s="64"/>
      <c r="BSQ54" s="64"/>
      <c r="BSR54" s="64"/>
      <c r="BSS54" s="64"/>
      <c r="BST54" s="64"/>
      <c r="BSU54" s="64"/>
      <c r="BSV54" s="64"/>
      <c r="BSW54" s="64"/>
      <c r="BSX54" s="64"/>
      <c r="BSY54" s="64"/>
      <c r="BSZ54" s="64"/>
      <c r="BTA54" s="64"/>
      <c r="BTB54" s="64"/>
      <c r="BTC54" s="64"/>
      <c r="BTD54" s="64"/>
      <c r="BTE54" s="64"/>
      <c r="BTF54" s="64"/>
      <c r="BTG54" s="64"/>
      <c r="BTH54" s="64"/>
      <c r="BTI54" s="64"/>
      <c r="BTJ54" s="64"/>
      <c r="BTK54" s="64"/>
      <c r="BTL54" s="64"/>
      <c r="BTM54" s="64"/>
      <c r="BTN54" s="64"/>
      <c r="BTO54" s="64"/>
      <c r="BTP54" s="64"/>
      <c r="BTQ54" s="64"/>
      <c r="BTR54" s="64"/>
      <c r="BTS54" s="64"/>
      <c r="BTT54" s="64"/>
      <c r="BTU54" s="64"/>
      <c r="BTV54" s="64"/>
      <c r="BTW54" s="64"/>
      <c r="BTX54" s="64"/>
      <c r="BTY54" s="64"/>
      <c r="BTZ54" s="64"/>
      <c r="BUA54" s="64"/>
      <c r="BUB54" s="64"/>
      <c r="BUC54" s="64"/>
      <c r="BUD54" s="64"/>
      <c r="BUE54" s="64"/>
      <c r="BUF54" s="64"/>
      <c r="BUG54" s="64"/>
      <c r="BUH54" s="64"/>
      <c r="BUI54" s="64"/>
      <c r="BUJ54" s="64"/>
      <c r="BUK54" s="64"/>
      <c r="BUL54" s="64"/>
      <c r="BUM54" s="64"/>
      <c r="BUN54" s="64"/>
      <c r="BUO54" s="64"/>
      <c r="BUP54" s="64"/>
      <c r="BUQ54" s="64"/>
      <c r="BUR54" s="64"/>
      <c r="BUS54" s="64"/>
      <c r="BUT54" s="64"/>
      <c r="BUU54" s="64"/>
      <c r="BUV54" s="64"/>
      <c r="BUW54" s="64"/>
      <c r="BUX54" s="64"/>
      <c r="BUY54" s="64"/>
      <c r="BUZ54" s="64"/>
      <c r="BVA54" s="64"/>
      <c r="BVB54" s="64"/>
      <c r="BVC54" s="64"/>
      <c r="BVD54" s="64"/>
      <c r="BVE54" s="64"/>
      <c r="BVF54" s="64"/>
      <c r="BVG54" s="64"/>
      <c r="BVH54" s="64"/>
      <c r="BVI54" s="64"/>
      <c r="BVJ54" s="64"/>
      <c r="BVK54" s="64"/>
      <c r="BVL54" s="64"/>
      <c r="BVM54" s="64"/>
      <c r="BVN54" s="64"/>
      <c r="BVO54" s="64"/>
      <c r="BVP54" s="64"/>
      <c r="BVQ54" s="64"/>
      <c r="BVR54" s="64"/>
      <c r="BVS54" s="64"/>
      <c r="BVT54" s="64"/>
      <c r="BVU54" s="64"/>
      <c r="BVV54" s="64"/>
      <c r="BVW54" s="64"/>
      <c r="BVX54" s="64"/>
      <c r="BVY54" s="64"/>
      <c r="BVZ54" s="64"/>
      <c r="BWA54" s="64"/>
      <c r="BWB54" s="64"/>
      <c r="BWC54" s="64"/>
      <c r="BWD54" s="64"/>
      <c r="BWE54" s="64"/>
      <c r="BWF54" s="64"/>
      <c r="BWG54" s="64"/>
      <c r="BWH54" s="64"/>
      <c r="BWI54" s="64"/>
      <c r="BWJ54" s="64"/>
      <c r="BWK54" s="64"/>
      <c r="BWL54" s="64"/>
      <c r="BWM54" s="64"/>
      <c r="BWN54" s="64"/>
      <c r="BWO54" s="64"/>
      <c r="BWP54" s="64"/>
      <c r="BWQ54" s="64"/>
      <c r="BWR54" s="64"/>
      <c r="BWS54" s="64"/>
      <c r="BWT54" s="64"/>
      <c r="BWU54" s="64"/>
      <c r="BWV54" s="64"/>
      <c r="BWW54" s="64"/>
      <c r="BWX54" s="64"/>
      <c r="BWY54" s="64"/>
      <c r="BWZ54" s="64"/>
      <c r="BXA54" s="64"/>
      <c r="BXB54" s="64"/>
      <c r="BXC54" s="64"/>
      <c r="BXD54" s="64"/>
      <c r="BXE54" s="64"/>
      <c r="BXF54" s="64"/>
      <c r="BXG54" s="64"/>
      <c r="BXH54" s="64"/>
      <c r="BXI54" s="64"/>
      <c r="BXJ54" s="64"/>
      <c r="BXK54" s="64"/>
      <c r="BXL54" s="64"/>
      <c r="BXM54" s="64"/>
      <c r="BXN54" s="64"/>
      <c r="BXO54" s="64"/>
      <c r="BXP54" s="64"/>
      <c r="BXQ54" s="64"/>
      <c r="BXR54" s="64"/>
      <c r="BXS54" s="64"/>
      <c r="BXT54" s="64"/>
      <c r="BXU54" s="64"/>
      <c r="BXV54" s="64"/>
      <c r="BXW54" s="64"/>
      <c r="BXX54" s="64"/>
      <c r="BXY54" s="64"/>
      <c r="BXZ54" s="64"/>
      <c r="BYA54" s="64"/>
      <c r="BYB54" s="64"/>
      <c r="BYC54" s="64"/>
      <c r="BYD54" s="64"/>
      <c r="BYE54" s="64"/>
      <c r="BYF54" s="64"/>
      <c r="BYG54" s="64"/>
      <c r="BYH54" s="64"/>
      <c r="BYI54" s="64"/>
      <c r="BYJ54" s="64"/>
      <c r="BYK54" s="64"/>
      <c r="BYL54" s="64"/>
      <c r="BYM54" s="64"/>
      <c r="BYN54" s="64"/>
      <c r="BYO54" s="64"/>
      <c r="BYP54" s="64"/>
      <c r="BYQ54" s="64"/>
      <c r="BYR54" s="64"/>
      <c r="BYS54" s="64"/>
      <c r="BYT54" s="64"/>
      <c r="BYU54" s="64"/>
      <c r="BYV54" s="64"/>
      <c r="BYW54" s="64"/>
      <c r="BYX54" s="64"/>
      <c r="BYY54" s="64"/>
      <c r="BYZ54" s="64"/>
      <c r="BZA54" s="64"/>
      <c r="BZB54" s="64"/>
      <c r="BZC54" s="64"/>
      <c r="BZD54" s="64"/>
      <c r="BZE54" s="64"/>
      <c r="BZF54" s="64"/>
      <c r="BZG54" s="64"/>
      <c r="BZH54" s="64"/>
      <c r="BZI54" s="64"/>
      <c r="BZJ54" s="64"/>
      <c r="BZK54" s="64"/>
      <c r="BZL54" s="64"/>
      <c r="BZM54" s="64"/>
      <c r="BZN54" s="64"/>
      <c r="BZO54" s="64"/>
      <c r="BZP54" s="64"/>
      <c r="BZQ54" s="64"/>
      <c r="BZR54" s="64"/>
      <c r="BZS54" s="64"/>
      <c r="BZT54" s="64"/>
      <c r="BZU54" s="64"/>
      <c r="BZV54" s="64"/>
      <c r="BZW54" s="64"/>
      <c r="BZX54" s="64"/>
      <c r="BZY54" s="64"/>
      <c r="BZZ54" s="64"/>
      <c r="CAA54" s="64"/>
      <c r="CAB54" s="64"/>
      <c r="CAC54" s="64"/>
      <c r="CAD54" s="64"/>
      <c r="CAE54" s="64"/>
      <c r="CAF54" s="64"/>
      <c r="CAG54" s="64"/>
      <c r="CAH54" s="64"/>
      <c r="CAI54" s="64"/>
      <c r="CAJ54" s="64"/>
      <c r="CAK54" s="64"/>
      <c r="CAL54" s="64"/>
      <c r="CAM54" s="64"/>
      <c r="CAN54" s="64"/>
      <c r="CAO54" s="64"/>
      <c r="CAP54" s="64"/>
      <c r="CAQ54" s="64"/>
      <c r="CAR54" s="64"/>
      <c r="CAS54" s="64"/>
      <c r="CAT54" s="64"/>
      <c r="CAU54" s="64"/>
      <c r="CAV54" s="64"/>
      <c r="CAW54" s="64"/>
      <c r="CAX54" s="64"/>
      <c r="CAY54" s="64"/>
      <c r="CAZ54" s="64"/>
      <c r="CBA54" s="64"/>
      <c r="CBB54" s="64"/>
      <c r="CBC54" s="64"/>
      <c r="CBD54" s="64"/>
      <c r="CBE54" s="64"/>
      <c r="CBF54" s="64"/>
      <c r="CBG54" s="64"/>
      <c r="CBH54" s="64"/>
      <c r="CBI54" s="64"/>
      <c r="CBJ54" s="64"/>
      <c r="CBK54" s="64"/>
      <c r="CBL54" s="64"/>
      <c r="CBM54" s="64"/>
      <c r="CBN54" s="64"/>
      <c r="CBO54" s="64"/>
      <c r="CBP54" s="64"/>
      <c r="CBQ54" s="64"/>
      <c r="CBR54" s="64"/>
      <c r="CBS54" s="64"/>
      <c r="CBT54" s="64"/>
      <c r="CBU54" s="64"/>
      <c r="CBV54" s="64"/>
      <c r="CBW54" s="64"/>
      <c r="CBX54" s="64"/>
      <c r="CBY54" s="64"/>
      <c r="CBZ54" s="64"/>
      <c r="CCA54" s="64"/>
      <c r="CCB54" s="64"/>
      <c r="CCC54" s="64"/>
      <c r="CCD54" s="64"/>
      <c r="CCE54" s="64"/>
      <c r="CCF54" s="64"/>
      <c r="CCG54" s="64"/>
      <c r="CCH54" s="64"/>
      <c r="CCI54" s="64"/>
      <c r="CCJ54" s="64"/>
      <c r="CCK54" s="64"/>
      <c r="CCL54" s="64"/>
      <c r="CCM54" s="64"/>
      <c r="CCN54" s="64"/>
      <c r="CCO54" s="64"/>
      <c r="CCP54" s="64"/>
      <c r="CCQ54" s="64"/>
      <c r="CCR54" s="64"/>
      <c r="CCS54" s="64"/>
      <c r="CCT54" s="64"/>
      <c r="CCU54" s="64"/>
      <c r="CCV54" s="64"/>
      <c r="CCW54" s="64"/>
      <c r="CCX54" s="64"/>
      <c r="CCY54" s="64"/>
      <c r="CCZ54" s="64"/>
      <c r="CDA54" s="64"/>
      <c r="CDB54" s="64"/>
      <c r="CDC54" s="64"/>
      <c r="CDD54" s="64"/>
      <c r="CDE54" s="64"/>
      <c r="CDF54" s="64"/>
      <c r="CDG54" s="64"/>
      <c r="CDH54" s="64"/>
      <c r="CDI54" s="64"/>
      <c r="CDJ54" s="64"/>
      <c r="CDK54" s="64"/>
      <c r="CDL54" s="64"/>
      <c r="CDM54" s="64"/>
      <c r="CDN54" s="64"/>
      <c r="CDO54" s="64"/>
      <c r="CDP54" s="64"/>
      <c r="CDQ54" s="64"/>
      <c r="CDR54" s="64"/>
      <c r="CDS54" s="64"/>
      <c r="CDT54" s="64"/>
      <c r="CDU54" s="64"/>
      <c r="CDV54" s="64"/>
      <c r="CDW54" s="64"/>
      <c r="CDX54" s="64"/>
      <c r="CDY54" s="64"/>
      <c r="CDZ54" s="64"/>
      <c r="CEA54" s="64"/>
      <c r="CEB54" s="64"/>
      <c r="CEC54" s="64"/>
      <c r="CED54" s="64"/>
      <c r="CEE54" s="64"/>
      <c r="CEF54" s="64"/>
      <c r="CEG54" s="64"/>
      <c r="CEH54" s="64"/>
      <c r="CEI54" s="64"/>
      <c r="CEJ54" s="64"/>
      <c r="CEK54" s="64"/>
      <c r="CEL54" s="64"/>
      <c r="CEM54" s="64"/>
      <c r="CEN54" s="64"/>
      <c r="CEO54" s="64"/>
      <c r="CEP54" s="64"/>
      <c r="CEQ54" s="64"/>
      <c r="CER54" s="64"/>
      <c r="CES54" s="64"/>
      <c r="CET54" s="64"/>
      <c r="CEU54" s="64"/>
      <c r="CEV54" s="64"/>
      <c r="CEW54" s="64"/>
      <c r="CEX54" s="64"/>
      <c r="CEY54" s="64"/>
      <c r="CEZ54" s="64"/>
      <c r="CFA54" s="64"/>
      <c r="CFB54" s="64"/>
      <c r="CFC54" s="64"/>
      <c r="CFD54" s="64"/>
      <c r="CFE54" s="64"/>
      <c r="CFF54" s="64"/>
      <c r="CFG54" s="64"/>
      <c r="CFH54" s="64"/>
      <c r="CFI54" s="64"/>
      <c r="CFJ54" s="64"/>
      <c r="CFK54" s="64"/>
      <c r="CFL54" s="64"/>
      <c r="CFM54" s="64"/>
      <c r="CFN54" s="64"/>
      <c r="CFO54" s="64"/>
      <c r="CFP54" s="64"/>
      <c r="CFQ54" s="64"/>
      <c r="CFR54" s="64"/>
      <c r="CFS54" s="64"/>
      <c r="CFT54" s="64"/>
      <c r="CFU54" s="64"/>
      <c r="CFV54" s="64"/>
      <c r="CFW54" s="64"/>
      <c r="CFX54" s="64"/>
      <c r="CFY54" s="64"/>
      <c r="CFZ54" s="64"/>
      <c r="CGA54" s="64"/>
      <c r="CGB54" s="64"/>
      <c r="CGC54" s="64"/>
      <c r="CGD54" s="64"/>
      <c r="CGE54" s="64"/>
      <c r="CGF54" s="64"/>
      <c r="CGG54" s="64"/>
      <c r="CGH54" s="64"/>
      <c r="CGI54" s="64"/>
      <c r="CGJ54" s="64"/>
      <c r="CGK54" s="64"/>
      <c r="CGL54" s="64"/>
      <c r="CGM54" s="64"/>
      <c r="CGN54" s="64"/>
      <c r="CGO54" s="64"/>
      <c r="CGP54" s="64"/>
      <c r="CGQ54" s="64"/>
      <c r="CGR54" s="64"/>
      <c r="CGS54" s="64"/>
      <c r="CGT54" s="64"/>
      <c r="CGU54" s="64"/>
      <c r="CGV54" s="64"/>
      <c r="CGW54" s="64"/>
      <c r="CGX54" s="64"/>
      <c r="CGY54" s="64"/>
      <c r="CGZ54" s="64"/>
      <c r="CHA54" s="64"/>
      <c r="CHB54" s="64"/>
      <c r="CHC54" s="64"/>
      <c r="CHD54" s="64"/>
      <c r="CHE54" s="64"/>
      <c r="CHF54" s="64"/>
      <c r="CHG54" s="64"/>
      <c r="CHH54" s="64"/>
      <c r="CHI54" s="64"/>
      <c r="CHJ54" s="64"/>
      <c r="CHK54" s="64"/>
      <c r="CHL54" s="64"/>
      <c r="CHM54" s="64"/>
      <c r="CHN54" s="64"/>
      <c r="CHO54" s="64"/>
      <c r="CHP54" s="64"/>
      <c r="CHQ54" s="64"/>
      <c r="CHR54" s="64"/>
      <c r="CHS54" s="64"/>
      <c r="CHT54" s="64"/>
      <c r="CHU54" s="64"/>
      <c r="CHV54" s="64"/>
      <c r="CHW54" s="64"/>
      <c r="CHX54" s="64"/>
      <c r="CHY54" s="64"/>
      <c r="CHZ54" s="64"/>
      <c r="CIA54" s="64"/>
      <c r="CIB54" s="64"/>
      <c r="CIC54" s="64"/>
      <c r="CID54" s="64"/>
      <c r="CIE54" s="64"/>
      <c r="CIF54" s="64"/>
      <c r="CIG54" s="64"/>
      <c r="CIH54" s="64"/>
      <c r="CII54" s="64"/>
      <c r="CIJ54" s="64"/>
      <c r="CIK54" s="64"/>
      <c r="CIL54" s="64"/>
      <c r="CIM54" s="64"/>
      <c r="CIN54" s="64"/>
      <c r="CIO54" s="64"/>
      <c r="CIP54" s="64"/>
      <c r="CIQ54" s="64"/>
      <c r="CIR54" s="64"/>
      <c r="CIS54" s="64"/>
      <c r="CIT54" s="64"/>
      <c r="CIU54" s="64"/>
      <c r="CIV54" s="64"/>
      <c r="CIW54" s="64"/>
      <c r="CIX54" s="64"/>
      <c r="CIY54" s="64"/>
      <c r="CIZ54" s="64"/>
      <c r="CJA54" s="64"/>
      <c r="CJB54" s="64"/>
      <c r="CJC54" s="64"/>
      <c r="CJD54" s="64"/>
      <c r="CJE54" s="64"/>
      <c r="CJF54" s="64"/>
      <c r="CJG54" s="64"/>
      <c r="CJH54" s="64"/>
      <c r="CJI54" s="64"/>
      <c r="CJJ54" s="64"/>
      <c r="CJK54" s="64"/>
      <c r="CJL54" s="64"/>
      <c r="CJM54" s="64"/>
      <c r="CJN54" s="64"/>
      <c r="CJO54" s="64"/>
      <c r="CJP54" s="64"/>
      <c r="CJQ54" s="64"/>
      <c r="CJR54" s="64"/>
      <c r="CJS54" s="64"/>
      <c r="CJT54" s="64"/>
      <c r="CJU54" s="64"/>
      <c r="CJV54" s="64"/>
      <c r="CJW54" s="64"/>
      <c r="CJX54" s="64"/>
      <c r="CJY54" s="64"/>
      <c r="CJZ54" s="64"/>
      <c r="CKA54" s="64"/>
      <c r="CKB54" s="64"/>
      <c r="CKC54" s="64"/>
      <c r="CKD54" s="64"/>
      <c r="CKE54" s="64"/>
      <c r="CKF54" s="64"/>
      <c r="CKG54" s="64"/>
      <c r="CKH54" s="64"/>
      <c r="CKI54" s="64"/>
      <c r="CKJ54" s="64"/>
      <c r="CKK54" s="64"/>
      <c r="CKL54" s="64"/>
      <c r="CKM54" s="64"/>
      <c r="CKN54" s="64"/>
      <c r="CKO54" s="64"/>
      <c r="CKP54" s="64"/>
      <c r="CKQ54" s="64"/>
      <c r="CKR54" s="64"/>
      <c r="CKS54" s="64"/>
      <c r="CKT54" s="64"/>
      <c r="CKU54" s="64"/>
      <c r="CKV54" s="64"/>
      <c r="CKW54" s="64"/>
      <c r="CKX54" s="64"/>
      <c r="CKY54" s="64"/>
      <c r="CKZ54" s="64"/>
      <c r="CLA54" s="64"/>
      <c r="CLB54" s="64"/>
      <c r="CLC54" s="64"/>
      <c r="CLD54" s="64"/>
      <c r="CLE54" s="64"/>
      <c r="CLF54" s="64"/>
      <c r="CLG54" s="64"/>
      <c r="CLH54" s="64"/>
      <c r="CLI54" s="64"/>
      <c r="CLJ54" s="64"/>
      <c r="CLK54" s="64"/>
      <c r="CLL54" s="64"/>
      <c r="CLM54" s="64"/>
      <c r="CLN54" s="64"/>
      <c r="CLO54" s="64"/>
      <c r="CLP54" s="64"/>
      <c r="CLQ54" s="64"/>
      <c r="CLR54" s="64"/>
      <c r="CLS54" s="64"/>
      <c r="CLT54" s="64"/>
      <c r="CLU54" s="64"/>
      <c r="CLV54" s="64"/>
      <c r="CLW54" s="64"/>
      <c r="CLX54" s="64"/>
      <c r="CLY54" s="64"/>
      <c r="CLZ54" s="64"/>
      <c r="CMA54" s="64"/>
      <c r="CMB54" s="64"/>
      <c r="CMC54" s="64"/>
      <c r="CMD54" s="64"/>
      <c r="CME54" s="64"/>
      <c r="CMF54" s="64"/>
      <c r="CMG54" s="64"/>
      <c r="CMH54" s="64"/>
      <c r="CMI54" s="64"/>
      <c r="CMJ54" s="64"/>
      <c r="CMK54" s="64"/>
      <c r="CML54" s="64"/>
      <c r="CMM54" s="64"/>
      <c r="CMN54" s="64"/>
      <c r="CMO54" s="64"/>
      <c r="CMP54" s="64"/>
      <c r="CMQ54" s="64"/>
      <c r="CMR54" s="64"/>
      <c r="CMS54" s="64"/>
      <c r="CMT54" s="64"/>
      <c r="CMU54" s="64"/>
      <c r="CMV54" s="64"/>
      <c r="CMW54" s="64"/>
      <c r="CMX54" s="64"/>
      <c r="CMY54" s="64"/>
      <c r="CMZ54" s="64"/>
      <c r="CNA54" s="64"/>
      <c r="CNB54" s="64"/>
      <c r="CNC54" s="64"/>
      <c r="CND54" s="64"/>
      <c r="CNE54" s="64"/>
      <c r="CNF54" s="64"/>
      <c r="CNG54" s="64"/>
      <c r="CNH54" s="64"/>
      <c r="CNI54" s="64"/>
      <c r="CNJ54" s="64"/>
      <c r="CNK54" s="64"/>
      <c r="CNL54" s="64"/>
      <c r="CNM54" s="64"/>
      <c r="CNN54" s="64"/>
      <c r="CNO54" s="64"/>
      <c r="CNP54" s="64"/>
      <c r="CNQ54" s="64"/>
      <c r="CNR54" s="64"/>
      <c r="CNS54" s="64"/>
      <c r="CNT54" s="64"/>
      <c r="CNU54" s="64"/>
      <c r="CNV54" s="64"/>
      <c r="CNW54" s="64"/>
      <c r="CNX54" s="64"/>
      <c r="CNY54" s="64"/>
      <c r="CNZ54" s="64"/>
      <c r="COA54" s="64"/>
      <c r="COB54" s="64"/>
      <c r="COC54" s="64"/>
      <c r="COD54" s="64"/>
      <c r="COE54" s="64"/>
      <c r="COF54" s="64"/>
      <c r="COG54" s="64"/>
      <c r="COH54" s="64"/>
      <c r="COI54" s="64"/>
      <c r="COJ54" s="64"/>
      <c r="COK54" s="64"/>
      <c r="COL54" s="64"/>
      <c r="COM54" s="64"/>
      <c r="CON54" s="64"/>
      <c r="COO54" s="64"/>
      <c r="COP54" s="64"/>
      <c r="COQ54" s="64"/>
      <c r="COR54" s="64"/>
      <c r="COS54" s="64"/>
      <c r="COT54" s="64"/>
      <c r="COU54" s="64"/>
      <c r="COV54" s="64"/>
      <c r="COW54" s="64"/>
      <c r="COX54" s="64"/>
      <c r="COY54" s="64"/>
      <c r="COZ54" s="64"/>
      <c r="CPA54" s="64"/>
      <c r="CPB54" s="64"/>
      <c r="CPC54" s="64"/>
      <c r="CPD54" s="64"/>
      <c r="CPE54" s="64"/>
      <c r="CPF54" s="64"/>
      <c r="CPG54" s="64"/>
      <c r="CPH54" s="64"/>
      <c r="CPI54" s="64"/>
      <c r="CPJ54" s="64"/>
      <c r="CPK54" s="64"/>
      <c r="CPL54" s="64"/>
      <c r="CPM54" s="64"/>
      <c r="CPN54" s="64"/>
      <c r="CPO54" s="64"/>
      <c r="CPP54" s="64"/>
      <c r="CPQ54" s="64"/>
      <c r="CPR54" s="64"/>
      <c r="CPS54" s="64"/>
      <c r="CPT54" s="64"/>
      <c r="CPU54" s="64"/>
      <c r="CPV54" s="64"/>
      <c r="CPW54" s="64"/>
      <c r="CPX54" s="64"/>
      <c r="CPY54" s="64"/>
      <c r="CPZ54" s="64"/>
      <c r="CQA54" s="64"/>
      <c r="CQB54" s="64"/>
      <c r="CQC54" s="64"/>
      <c r="CQD54" s="64"/>
      <c r="CQE54" s="64"/>
      <c r="CQF54" s="64"/>
      <c r="CQG54" s="64"/>
      <c r="CQH54" s="64"/>
      <c r="CQI54" s="64"/>
      <c r="CQJ54" s="64"/>
      <c r="CQK54" s="64"/>
      <c r="CQL54" s="64"/>
      <c r="CQM54" s="64"/>
      <c r="CQN54" s="64"/>
      <c r="CQO54" s="64"/>
      <c r="CQP54" s="64"/>
      <c r="CQQ54" s="64"/>
      <c r="CQR54" s="64"/>
      <c r="CQS54" s="64"/>
      <c r="CQT54" s="64"/>
      <c r="CQU54" s="64"/>
      <c r="CQV54" s="64"/>
      <c r="CQW54" s="64"/>
      <c r="CQX54" s="64"/>
      <c r="CQY54" s="64"/>
      <c r="CQZ54" s="64"/>
      <c r="CRA54" s="64"/>
      <c r="CRB54" s="64"/>
      <c r="CRC54" s="64"/>
      <c r="CRD54" s="64"/>
      <c r="CRE54" s="64"/>
      <c r="CRF54" s="64"/>
      <c r="CRG54" s="64"/>
      <c r="CRH54" s="64"/>
      <c r="CRI54" s="64"/>
      <c r="CRJ54" s="64"/>
      <c r="CRK54" s="64"/>
      <c r="CRL54" s="64"/>
      <c r="CRM54" s="64"/>
      <c r="CRN54" s="64"/>
      <c r="CRO54" s="64"/>
      <c r="CRP54" s="64"/>
      <c r="CRQ54" s="64"/>
      <c r="CRR54" s="64"/>
      <c r="CRS54" s="64"/>
      <c r="CRT54" s="64"/>
      <c r="CRU54" s="64"/>
      <c r="CRV54" s="64"/>
      <c r="CRW54" s="64"/>
      <c r="CRX54" s="64"/>
      <c r="CRY54" s="64"/>
      <c r="CRZ54" s="64"/>
      <c r="CSA54" s="64"/>
      <c r="CSB54" s="64"/>
      <c r="CSC54" s="64"/>
      <c r="CSD54" s="64"/>
      <c r="CSE54" s="64"/>
      <c r="CSF54" s="64"/>
      <c r="CSG54" s="64"/>
      <c r="CSH54" s="64"/>
      <c r="CSI54" s="64"/>
      <c r="CSJ54" s="64"/>
      <c r="CSK54" s="64"/>
      <c r="CSL54" s="64"/>
      <c r="CSM54" s="64"/>
      <c r="CSN54" s="64"/>
      <c r="CSO54" s="64"/>
      <c r="CSP54" s="64"/>
      <c r="CSQ54" s="64"/>
      <c r="CSR54" s="64"/>
      <c r="CSS54" s="64"/>
      <c r="CST54" s="64"/>
      <c r="CSU54" s="64"/>
      <c r="CSV54" s="64"/>
      <c r="CSW54" s="64"/>
      <c r="CSX54" s="64"/>
      <c r="CSY54" s="64"/>
      <c r="CSZ54" s="64"/>
      <c r="CTA54" s="64"/>
      <c r="CTB54" s="64"/>
      <c r="CTC54" s="64"/>
      <c r="CTD54" s="64"/>
      <c r="CTE54" s="64"/>
      <c r="CTF54" s="64"/>
      <c r="CTG54" s="64"/>
      <c r="CTH54" s="64"/>
      <c r="CTI54" s="64"/>
      <c r="CTJ54" s="64"/>
      <c r="CTK54" s="64"/>
      <c r="CTL54" s="64"/>
      <c r="CTM54" s="64"/>
      <c r="CTN54" s="64"/>
      <c r="CTO54" s="64"/>
      <c r="CTP54" s="64"/>
      <c r="CTQ54" s="64"/>
      <c r="CTR54" s="64"/>
      <c r="CTS54" s="64"/>
      <c r="CTT54" s="64"/>
      <c r="CTU54" s="64"/>
      <c r="CTV54" s="64"/>
      <c r="CTW54" s="64"/>
      <c r="CTX54" s="64"/>
      <c r="CTY54" s="64"/>
      <c r="CTZ54" s="64"/>
      <c r="CUA54" s="64"/>
      <c r="CUB54" s="64"/>
      <c r="CUC54" s="64"/>
      <c r="CUD54" s="64"/>
      <c r="CUE54" s="64"/>
      <c r="CUF54" s="64"/>
      <c r="CUG54" s="64"/>
      <c r="CUH54" s="64"/>
      <c r="CUI54" s="64"/>
      <c r="CUJ54" s="64"/>
      <c r="CUK54" s="64"/>
      <c r="CUL54" s="64"/>
      <c r="CUM54" s="64"/>
      <c r="CUN54" s="64"/>
      <c r="CUO54" s="64"/>
      <c r="CUP54" s="64"/>
      <c r="CUQ54" s="64"/>
      <c r="CUR54" s="64"/>
      <c r="CUS54" s="64"/>
      <c r="CUT54" s="64"/>
      <c r="CUU54" s="64"/>
      <c r="CUV54" s="64"/>
      <c r="CUW54" s="64"/>
      <c r="CUX54" s="64"/>
      <c r="CUY54" s="64"/>
      <c r="CUZ54" s="64"/>
      <c r="CVA54" s="64"/>
      <c r="CVB54" s="64"/>
      <c r="CVC54" s="64"/>
      <c r="CVD54" s="64"/>
      <c r="CVE54" s="64"/>
      <c r="CVF54" s="64"/>
      <c r="CVG54" s="64"/>
      <c r="CVH54" s="64"/>
      <c r="CVI54" s="64"/>
      <c r="CVJ54" s="64"/>
      <c r="CVK54" s="64"/>
      <c r="CVL54" s="64"/>
      <c r="CVM54" s="64"/>
      <c r="CVN54" s="64"/>
      <c r="CVO54" s="64"/>
      <c r="CVP54" s="64"/>
      <c r="CVQ54" s="64"/>
      <c r="CVR54" s="64"/>
      <c r="CVS54" s="64"/>
      <c r="CVT54" s="64"/>
      <c r="CVU54" s="64"/>
      <c r="CVV54" s="64"/>
      <c r="CVW54" s="64"/>
      <c r="CVX54" s="64"/>
      <c r="CVY54" s="64"/>
      <c r="CVZ54" s="64"/>
      <c r="CWA54" s="64"/>
      <c r="CWB54" s="64"/>
      <c r="CWC54" s="64"/>
      <c r="CWD54" s="64"/>
      <c r="CWE54" s="64"/>
      <c r="CWF54" s="64"/>
      <c r="CWG54" s="64"/>
      <c r="CWH54" s="64"/>
      <c r="CWI54" s="64"/>
      <c r="CWJ54" s="64"/>
      <c r="CWK54" s="64"/>
      <c r="CWL54" s="64"/>
      <c r="CWM54" s="64"/>
      <c r="CWN54" s="64"/>
      <c r="CWO54" s="64"/>
      <c r="CWP54" s="64"/>
      <c r="CWQ54" s="64"/>
      <c r="CWR54" s="64"/>
      <c r="CWS54" s="64"/>
      <c r="CWT54" s="64"/>
      <c r="CWU54" s="64"/>
      <c r="CWV54" s="64"/>
      <c r="CWW54" s="64"/>
      <c r="CWX54" s="64"/>
      <c r="CWY54" s="64"/>
      <c r="CWZ54" s="64"/>
      <c r="CXA54" s="64"/>
      <c r="CXB54" s="64"/>
      <c r="CXC54" s="64"/>
      <c r="CXD54" s="64"/>
      <c r="CXE54" s="64"/>
      <c r="CXF54" s="64"/>
      <c r="CXG54" s="64"/>
      <c r="CXH54" s="64"/>
      <c r="CXI54" s="64"/>
      <c r="CXJ54" s="64"/>
      <c r="CXK54" s="64"/>
      <c r="CXL54" s="64"/>
      <c r="CXM54" s="64"/>
      <c r="CXN54" s="64"/>
      <c r="CXO54" s="64"/>
      <c r="CXP54" s="64"/>
      <c r="CXQ54" s="64"/>
      <c r="CXR54" s="64"/>
      <c r="CXS54" s="64"/>
      <c r="CXT54" s="64"/>
      <c r="CXU54" s="64"/>
      <c r="CXV54" s="64"/>
      <c r="CXW54" s="64"/>
      <c r="CXX54" s="64"/>
      <c r="CXY54" s="64"/>
      <c r="CXZ54" s="64"/>
      <c r="CYA54" s="64"/>
      <c r="CYB54" s="64"/>
      <c r="CYC54" s="64"/>
      <c r="CYD54" s="64"/>
      <c r="CYE54" s="64"/>
      <c r="CYF54" s="64"/>
      <c r="CYG54" s="64"/>
      <c r="CYH54" s="64"/>
      <c r="CYI54" s="64"/>
      <c r="CYJ54" s="64"/>
      <c r="CYK54" s="64"/>
      <c r="CYL54" s="64"/>
      <c r="CYM54" s="64"/>
      <c r="CYN54" s="64"/>
      <c r="CYO54" s="64"/>
      <c r="CYP54" s="64"/>
      <c r="CYQ54" s="64"/>
      <c r="CYR54" s="64"/>
      <c r="CYS54" s="64"/>
      <c r="CYT54" s="64"/>
      <c r="CYU54" s="64"/>
      <c r="CYV54" s="64"/>
      <c r="CYW54" s="64"/>
      <c r="CYX54" s="64"/>
      <c r="CYY54" s="64"/>
      <c r="CYZ54" s="64"/>
      <c r="CZA54" s="64"/>
      <c r="CZB54" s="64"/>
      <c r="CZC54" s="64"/>
      <c r="CZD54" s="64"/>
      <c r="CZE54" s="64"/>
      <c r="CZF54" s="64"/>
      <c r="CZG54" s="64"/>
      <c r="CZH54" s="64"/>
      <c r="CZI54" s="64"/>
      <c r="CZJ54" s="64"/>
      <c r="CZK54" s="64"/>
      <c r="CZL54" s="64"/>
      <c r="CZM54" s="64"/>
      <c r="CZN54" s="64"/>
      <c r="CZO54" s="64"/>
      <c r="CZP54" s="64"/>
      <c r="CZQ54" s="64"/>
      <c r="CZR54" s="64"/>
      <c r="CZS54" s="64"/>
      <c r="CZT54" s="64"/>
      <c r="CZU54" s="64"/>
      <c r="CZV54" s="64"/>
      <c r="CZW54" s="64"/>
      <c r="CZX54" s="64"/>
      <c r="CZY54" s="64"/>
      <c r="CZZ54" s="64"/>
      <c r="DAA54" s="64"/>
      <c r="DAB54" s="64"/>
      <c r="DAC54" s="64"/>
      <c r="DAD54" s="64"/>
      <c r="DAE54" s="64"/>
      <c r="DAF54" s="64"/>
      <c r="DAG54" s="64"/>
      <c r="DAH54" s="64"/>
      <c r="DAI54" s="64"/>
      <c r="DAJ54" s="64"/>
      <c r="DAK54" s="64"/>
      <c r="DAL54" s="64"/>
      <c r="DAM54" s="64"/>
      <c r="DAN54" s="64"/>
      <c r="DAO54" s="64"/>
      <c r="DAP54" s="64"/>
      <c r="DAQ54" s="64"/>
      <c r="DAR54" s="64"/>
      <c r="DAS54" s="64"/>
      <c r="DAT54" s="64"/>
      <c r="DAU54" s="64"/>
      <c r="DAV54" s="64"/>
      <c r="DAW54" s="64"/>
      <c r="DAX54" s="64"/>
      <c r="DAY54" s="64"/>
      <c r="DAZ54" s="64"/>
      <c r="DBA54" s="64"/>
      <c r="DBB54" s="64"/>
      <c r="DBC54" s="64"/>
      <c r="DBD54" s="64"/>
      <c r="DBE54" s="64"/>
      <c r="DBF54" s="64"/>
      <c r="DBG54" s="64"/>
      <c r="DBH54" s="64"/>
      <c r="DBI54" s="64"/>
      <c r="DBJ54" s="64"/>
      <c r="DBK54" s="64"/>
      <c r="DBL54" s="64"/>
      <c r="DBM54" s="64"/>
      <c r="DBN54" s="64"/>
      <c r="DBO54" s="64"/>
      <c r="DBP54" s="64"/>
      <c r="DBQ54" s="64"/>
      <c r="DBR54" s="64"/>
      <c r="DBS54" s="64"/>
      <c r="DBT54" s="64"/>
      <c r="DBU54" s="64"/>
      <c r="DBV54" s="64"/>
      <c r="DBW54" s="64"/>
      <c r="DBX54" s="64"/>
      <c r="DBY54" s="64"/>
      <c r="DBZ54" s="64"/>
      <c r="DCA54" s="64"/>
      <c r="DCB54" s="64"/>
      <c r="DCC54" s="64"/>
      <c r="DCD54" s="64"/>
      <c r="DCE54" s="64"/>
      <c r="DCF54" s="64"/>
      <c r="DCG54" s="64"/>
      <c r="DCH54" s="64"/>
      <c r="DCI54" s="64"/>
      <c r="DCJ54" s="64"/>
      <c r="DCK54" s="64"/>
      <c r="DCL54" s="64"/>
      <c r="DCM54" s="64"/>
      <c r="DCN54" s="64"/>
      <c r="DCO54" s="64"/>
      <c r="DCP54" s="64"/>
      <c r="DCQ54" s="64"/>
      <c r="DCR54" s="64"/>
      <c r="DCS54" s="64"/>
      <c r="DCT54" s="64"/>
    </row>
    <row r="55" spans="1:2802" s="121" customFormat="1" ht="18" customHeight="1" x14ac:dyDescent="0.2">
      <c r="A55" s="126" t="str">
        <f t="shared" si="7"/>
        <v/>
      </c>
      <c r="B55" s="196"/>
      <c r="C55" s="196"/>
      <c r="D55" s="197"/>
      <c r="E55" s="193"/>
      <c r="F55" s="194"/>
      <c r="G55" s="193"/>
      <c r="H55" s="6"/>
      <c r="I55" s="64"/>
      <c r="J55" s="6" t="s">
        <v>274</v>
      </c>
      <c r="K55" s="137" t="str">
        <f t="shared" si="12"/>
        <v/>
      </c>
      <c r="L55" s="64"/>
      <c r="M55" s="141"/>
      <c r="N55" s="195"/>
      <c r="O55" s="132"/>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c r="EO55" s="64"/>
      <c r="EP55" s="64"/>
      <c r="EQ55" s="64"/>
      <c r="ER55" s="64"/>
      <c r="ES55" s="64"/>
      <c r="ET55" s="64"/>
      <c r="EU55" s="64"/>
      <c r="EV55" s="64"/>
      <c r="EW55" s="64"/>
      <c r="EX55" s="64"/>
      <c r="EY55" s="64"/>
      <c r="EZ55" s="64"/>
      <c r="FA55" s="64"/>
      <c r="FB55" s="64"/>
      <c r="FC55" s="64"/>
      <c r="FD55" s="64"/>
      <c r="FE55" s="64"/>
      <c r="FF55" s="64"/>
      <c r="FG55" s="64"/>
      <c r="FH55" s="64"/>
      <c r="FI55" s="64"/>
      <c r="FJ55" s="64"/>
      <c r="FK55" s="64"/>
      <c r="FL55" s="64"/>
      <c r="FM55" s="64"/>
      <c r="FN55" s="64"/>
      <c r="FO55" s="64"/>
      <c r="FP55" s="64"/>
      <c r="FQ55" s="64"/>
      <c r="FR55" s="64"/>
      <c r="FS55" s="64"/>
      <c r="FT55" s="64"/>
      <c r="FU55" s="64"/>
      <c r="FV55" s="64"/>
      <c r="FW55" s="64"/>
      <c r="FX55" s="64"/>
      <c r="FY55" s="64"/>
      <c r="FZ55" s="64"/>
      <c r="GA55" s="64"/>
      <c r="GB55" s="64"/>
      <c r="GC55" s="64"/>
      <c r="GD55" s="64"/>
      <c r="GE55" s="64"/>
      <c r="GF55" s="64"/>
      <c r="GG55" s="64"/>
      <c r="GH55" s="64"/>
      <c r="GI55" s="64"/>
      <c r="GJ55" s="64"/>
      <c r="GK55" s="64"/>
      <c r="GL55" s="64"/>
      <c r="GM55" s="64"/>
      <c r="GN55" s="64"/>
      <c r="GO55" s="64"/>
      <c r="GP55" s="64"/>
      <c r="GQ55" s="64"/>
      <c r="GR55" s="64"/>
      <c r="GS55" s="64"/>
      <c r="GT55" s="64"/>
      <c r="GU55" s="64"/>
      <c r="GV55" s="64"/>
      <c r="GW55" s="64"/>
      <c r="GX55" s="64"/>
      <c r="GY55" s="64"/>
      <c r="GZ55" s="64"/>
      <c r="HA55" s="64"/>
      <c r="HB55" s="64"/>
      <c r="HC55" s="64"/>
      <c r="HD55" s="64"/>
      <c r="HE55" s="64"/>
      <c r="HF55" s="64"/>
      <c r="HG55" s="64"/>
      <c r="HH55" s="64"/>
      <c r="HI55" s="64"/>
      <c r="HJ55" s="64"/>
      <c r="HK55" s="64"/>
      <c r="HL55" s="64"/>
      <c r="HM55" s="64"/>
      <c r="HN55" s="64"/>
      <c r="HO55" s="64"/>
      <c r="HP55" s="64"/>
      <c r="HQ55" s="64"/>
      <c r="HR55" s="64"/>
      <c r="HS55" s="64"/>
      <c r="HT55" s="64"/>
      <c r="HU55" s="64"/>
      <c r="HV55" s="64"/>
      <c r="HW55" s="64"/>
      <c r="HX55" s="64"/>
      <c r="HY55" s="64"/>
      <c r="HZ55" s="64"/>
      <c r="IA55" s="64"/>
      <c r="IB55" s="64"/>
      <c r="IC55" s="64"/>
      <c r="ID55" s="64"/>
      <c r="IE55" s="64"/>
      <c r="IF55" s="64"/>
      <c r="IG55" s="64"/>
      <c r="IH55" s="64"/>
      <c r="II55" s="64"/>
      <c r="IJ55" s="64"/>
      <c r="IK55" s="64"/>
      <c r="IL55" s="64"/>
      <c r="IM55" s="64"/>
      <c r="IN55" s="64"/>
      <c r="IO55" s="64"/>
      <c r="IP55" s="64"/>
      <c r="IQ55" s="64"/>
      <c r="IR55" s="64"/>
      <c r="IS55" s="64"/>
      <c r="IT55" s="64"/>
      <c r="IU55" s="64"/>
      <c r="IV55" s="64"/>
      <c r="IW55" s="64"/>
      <c r="IX55" s="64"/>
      <c r="IY55" s="64"/>
      <c r="IZ55" s="64"/>
      <c r="JA55" s="64"/>
      <c r="JB55" s="64"/>
      <c r="JC55" s="64"/>
      <c r="JD55" s="64"/>
      <c r="JE55" s="64"/>
      <c r="JF55" s="64"/>
      <c r="JG55" s="64"/>
      <c r="JH55" s="64"/>
      <c r="JI55" s="64"/>
      <c r="JJ55" s="64"/>
      <c r="JK55" s="64"/>
      <c r="JL55" s="64"/>
      <c r="JM55" s="64"/>
      <c r="JN55" s="64"/>
      <c r="JO55" s="64"/>
      <c r="JP55" s="64"/>
      <c r="JQ55" s="64"/>
      <c r="JR55" s="64"/>
      <c r="JS55" s="64"/>
      <c r="JT55" s="64"/>
      <c r="JU55" s="64"/>
      <c r="JV55" s="64"/>
      <c r="JW55" s="64"/>
      <c r="JX55" s="64"/>
      <c r="JY55" s="64"/>
      <c r="JZ55" s="64"/>
      <c r="KA55" s="64"/>
      <c r="KB55" s="64"/>
      <c r="KC55" s="64"/>
      <c r="KD55" s="64"/>
      <c r="KE55" s="64"/>
      <c r="KF55" s="64"/>
      <c r="KG55" s="64"/>
      <c r="KH55" s="64"/>
      <c r="KI55" s="64"/>
      <c r="KJ55" s="64"/>
      <c r="KK55" s="64"/>
      <c r="KL55" s="64"/>
      <c r="KM55" s="64"/>
      <c r="KN55" s="64"/>
      <c r="KO55" s="64"/>
      <c r="KP55" s="64"/>
      <c r="KQ55" s="64"/>
      <c r="KR55" s="64"/>
      <c r="KS55" s="64"/>
      <c r="KT55" s="64"/>
      <c r="KU55" s="64"/>
      <c r="KV55" s="64"/>
      <c r="KW55" s="64"/>
      <c r="KX55" s="64"/>
      <c r="KY55" s="64"/>
      <c r="KZ55" s="64"/>
      <c r="LA55" s="64"/>
      <c r="LB55" s="64"/>
      <c r="LC55" s="64"/>
      <c r="LD55" s="64"/>
      <c r="LE55" s="64"/>
      <c r="LF55" s="64"/>
      <c r="LG55" s="64"/>
      <c r="LH55" s="64"/>
      <c r="LI55" s="64"/>
      <c r="LJ55" s="64"/>
      <c r="LK55" s="64"/>
      <c r="LL55" s="64"/>
      <c r="LM55" s="64"/>
      <c r="LN55" s="64"/>
      <c r="LO55" s="64"/>
      <c r="LP55" s="64"/>
      <c r="LQ55" s="64"/>
      <c r="LR55" s="64"/>
      <c r="LS55" s="64"/>
      <c r="LT55" s="64"/>
      <c r="LU55" s="64"/>
      <c r="LV55" s="64"/>
      <c r="LW55" s="64"/>
      <c r="LX55" s="64"/>
      <c r="LY55" s="64"/>
      <c r="LZ55" s="64"/>
      <c r="MA55" s="64"/>
      <c r="MB55" s="64"/>
      <c r="MC55" s="64"/>
      <c r="MD55" s="64"/>
      <c r="ME55" s="64"/>
      <c r="MF55" s="64"/>
      <c r="MG55" s="64"/>
      <c r="MH55" s="64"/>
      <c r="MI55" s="64"/>
      <c r="MJ55" s="64"/>
      <c r="MK55" s="64"/>
      <c r="ML55" s="64"/>
      <c r="MM55" s="64"/>
      <c r="MN55" s="64"/>
      <c r="MO55" s="64"/>
      <c r="MP55" s="64"/>
      <c r="MQ55" s="64"/>
      <c r="MR55" s="64"/>
      <c r="MS55" s="64"/>
      <c r="MT55" s="64"/>
      <c r="MU55" s="64"/>
      <c r="MV55" s="64"/>
      <c r="MW55" s="64"/>
      <c r="MX55" s="64"/>
      <c r="MY55" s="64"/>
      <c r="MZ55" s="64"/>
      <c r="NA55" s="64"/>
      <c r="NB55" s="64"/>
      <c r="NC55" s="64"/>
      <c r="ND55" s="64"/>
      <c r="NE55" s="64"/>
      <c r="NF55" s="64"/>
      <c r="NG55" s="64"/>
      <c r="NH55" s="64"/>
      <c r="NI55" s="64"/>
      <c r="NJ55" s="64"/>
      <c r="NK55" s="64"/>
      <c r="NL55" s="64"/>
      <c r="NM55" s="64"/>
      <c r="NN55" s="64"/>
      <c r="NO55" s="64"/>
      <c r="NP55" s="64"/>
      <c r="NQ55" s="64"/>
      <c r="NR55" s="64"/>
      <c r="NS55" s="64"/>
      <c r="NT55" s="64"/>
      <c r="NU55" s="64"/>
      <c r="NV55" s="64"/>
      <c r="NW55" s="64"/>
      <c r="NX55" s="64"/>
      <c r="NY55" s="64"/>
      <c r="NZ55" s="64"/>
      <c r="OA55" s="64"/>
      <c r="OB55" s="64"/>
      <c r="OC55" s="64"/>
      <c r="OD55" s="64"/>
      <c r="OE55" s="64"/>
      <c r="OF55" s="64"/>
      <c r="OG55" s="64"/>
      <c r="OH55" s="64"/>
      <c r="OI55" s="64"/>
      <c r="OJ55" s="64"/>
      <c r="OK55" s="64"/>
      <c r="OL55" s="64"/>
      <c r="OM55" s="64"/>
      <c r="ON55" s="64"/>
      <c r="OO55" s="64"/>
      <c r="OP55" s="64"/>
      <c r="OQ55" s="64"/>
      <c r="OR55" s="64"/>
      <c r="OS55" s="64"/>
      <c r="OT55" s="64"/>
      <c r="OU55" s="64"/>
      <c r="OV55" s="64"/>
      <c r="OW55" s="64"/>
      <c r="OX55" s="64"/>
      <c r="OY55" s="64"/>
      <c r="OZ55" s="64"/>
      <c r="PA55" s="64"/>
      <c r="PB55" s="64"/>
      <c r="PC55" s="64"/>
      <c r="PD55" s="64"/>
      <c r="PE55" s="64"/>
      <c r="PF55" s="64"/>
      <c r="PG55" s="64"/>
      <c r="PH55" s="64"/>
      <c r="PI55" s="64"/>
      <c r="PJ55" s="64"/>
      <c r="PK55" s="64"/>
      <c r="PL55" s="64"/>
      <c r="PM55" s="64"/>
      <c r="PN55" s="64"/>
      <c r="PO55" s="64"/>
      <c r="PP55" s="64"/>
      <c r="PQ55" s="64"/>
      <c r="PR55" s="64"/>
      <c r="PS55" s="64"/>
      <c r="PT55" s="64"/>
      <c r="PU55" s="64"/>
      <c r="PV55" s="64"/>
      <c r="PW55" s="64"/>
      <c r="PX55" s="64"/>
      <c r="PY55" s="64"/>
      <c r="PZ55" s="64"/>
      <c r="QA55" s="64"/>
      <c r="QB55" s="64"/>
      <c r="QC55" s="64"/>
      <c r="QD55" s="64"/>
      <c r="QE55" s="64"/>
      <c r="QF55" s="64"/>
      <c r="QG55" s="64"/>
      <c r="QH55" s="64"/>
      <c r="QI55" s="64"/>
      <c r="QJ55" s="64"/>
      <c r="QK55" s="64"/>
      <c r="QL55" s="64"/>
      <c r="QM55" s="64"/>
      <c r="QN55" s="64"/>
      <c r="QO55" s="64"/>
      <c r="QP55" s="64"/>
      <c r="QQ55" s="64"/>
      <c r="QR55" s="64"/>
      <c r="QS55" s="64"/>
      <c r="QT55" s="64"/>
      <c r="QU55" s="64"/>
      <c r="QV55" s="64"/>
      <c r="QW55" s="64"/>
      <c r="QX55" s="64"/>
      <c r="QY55" s="64"/>
      <c r="QZ55" s="64"/>
      <c r="RA55" s="64"/>
      <c r="RB55" s="64"/>
      <c r="RC55" s="64"/>
      <c r="RD55" s="64"/>
      <c r="RE55" s="64"/>
      <c r="RF55" s="64"/>
      <c r="RG55" s="64"/>
      <c r="RH55" s="64"/>
      <c r="RI55" s="64"/>
      <c r="RJ55" s="64"/>
      <c r="RK55" s="64"/>
      <c r="RL55" s="64"/>
      <c r="RM55" s="64"/>
      <c r="RN55" s="64"/>
      <c r="RO55" s="64"/>
      <c r="RP55" s="64"/>
      <c r="RQ55" s="64"/>
      <c r="RR55" s="64"/>
      <c r="RS55" s="64"/>
      <c r="RT55" s="64"/>
      <c r="RU55" s="64"/>
      <c r="RV55" s="64"/>
      <c r="RW55" s="64"/>
      <c r="RX55" s="64"/>
      <c r="RY55" s="64"/>
      <c r="RZ55" s="64"/>
      <c r="SA55" s="64"/>
      <c r="SB55" s="64"/>
      <c r="SC55" s="64"/>
      <c r="SD55" s="64"/>
      <c r="SE55" s="64"/>
      <c r="SF55" s="64"/>
      <c r="SG55" s="64"/>
      <c r="SH55" s="64"/>
      <c r="SI55" s="64"/>
      <c r="SJ55" s="64"/>
      <c r="SK55" s="64"/>
      <c r="SL55" s="64"/>
      <c r="SM55" s="64"/>
      <c r="SN55" s="64"/>
      <c r="SO55" s="64"/>
      <c r="SP55" s="64"/>
      <c r="SQ55" s="64"/>
      <c r="SR55" s="64"/>
      <c r="SS55" s="64"/>
      <c r="ST55" s="64"/>
      <c r="SU55" s="64"/>
      <c r="SV55" s="64"/>
      <c r="SW55" s="64"/>
      <c r="SX55" s="64"/>
      <c r="SY55" s="64"/>
      <c r="SZ55" s="64"/>
      <c r="TA55" s="64"/>
      <c r="TB55" s="64"/>
      <c r="TC55" s="64"/>
      <c r="TD55" s="64"/>
      <c r="TE55" s="64"/>
      <c r="TF55" s="64"/>
      <c r="TG55" s="64"/>
      <c r="TH55" s="64"/>
      <c r="TI55" s="64"/>
      <c r="TJ55" s="64"/>
      <c r="TK55" s="64"/>
      <c r="TL55" s="64"/>
      <c r="TM55" s="64"/>
      <c r="TN55" s="64"/>
      <c r="TO55" s="64"/>
      <c r="TP55" s="64"/>
      <c r="TQ55" s="64"/>
      <c r="TR55" s="64"/>
      <c r="TS55" s="64"/>
      <c r="TT55" s="64"/>
      <c r="TU55" s="64"/>
      <c r="TV55" s="64"/>
      <c r="TW55" s="64"/>
      <c r="TX55" s="64"/>
      <c r="TY55" s="64"/>
      <c r="TZ55" s="64"/>
      <c r="UA55" s="64"/>
      <c r="UB55" s="64"/>
      <c r="UC55" s="64"/>
      <c r="UD55" s="64"/>
      <c r="UE55" s="64"/>
      <c r="UF55" s="64"/>
      <c r="UG55" s="64"/>
      <c r="UH55" s="64"/>
      <c r="UI55" s="64"/>
      <c r="UJ55" s="64"/>
      <c r="UK55" s="64"/>
      <c r="UL55" s="64"/>
      <c r="UM55" s="64"/>
      <c r="UN55" s="64"/>
      <c r="UO55" s="64"/>
      <c r="UP55" s="64"/>
      <c r="UQ55" s="64"/>
      <c r="UR55" s="64"/>
      <c r="US55" s="64"/>
      <c r="UT55" s="64"/>
      <c r="UU55" s="64"/>
      <c r="UV55" s="64"/>
      <c r="UW55" s="64"/>
      <c r="UX55" s="64"/>
      <c r="UY55" s="64"/>
      <c r="UZ55" s="64"/>
      <c r="VA55" s="64"/>
      <c r="VB55" s="64"/>
      <c r="VC55" s="64"/>
      <c r="VD55" s="64"/>
      <c r="VE55" s="64"/>
      <c r="VF55" s="64"/>
      <c r="VG55" s="64"/>
      <c r="VH55" s="64"/>
      <c r="VI55" s="64"/>
      <c r="VJ55" s="64"/>
      <c r="VK55" s="64"/>
      <c r="VL55" s="64"/>
      <c r="VM55" s="64"/>
      <c r="VN55" s="64"/>
      <c r="VO55" s="64"/>
      <c r="VP55" s="64"/>
      <c r="VQ55" s="64"/>
      <c r="VR55" s="64"/>
      <c r="VS55" s="64"/>
      <c r="VT55" s="64"/>
      <c r="VU55" s="64"/>
      <c r="VV55" s="64"/>
      <c r="VW55" s="64"/>
      <c r="VX55" s="64"/>
      <c r="VY55" s="64"/>
      <c r="VZ55" s="64"/>
      <c r="WA55" s="64"/>
      <c r="WB55" s="64"/>
      <c r="WC55" s="64"/>
      <c r="WD55" s="64"/>
      <c r="WE55" s="64"/>
      <c r="WF55" s="64"/>
      <c r="WG55" s="64"/>
      <c r="WH55" s="64"/>
      <c r="WI55" s="64"/>
      <c r="WJ55" s="64"/>
      <c r="WK55" s="64"/>
      <c r="WL55" s="64"/>
      <c r="WM55" s="64"/>
      <c r="WN55" s="64"/>
      <c r="WO55" s="64"/>
      <c r="WP55" s="64"/>
      <c r="WQ55" s="64"/>
      <c r="WR55" s="64"/>
      <c r="WS55" s="64"/>
      <c r="WT55" s="64"/>
      <c r="WU55" s="64"/>
      <c r="WV55" s="64"/>
      <c r="WW55" s="64"/>
      <c r="WX55" s="64"/>
      <c r="WY55" s="64"/>
      <c r="WZ55" s="64"/>
      <c r="XA55" s="64"/>
      <c r="XB55" s="64"/>
      <c r="XC55" s="64"/>
      <c r="XD55" s="64"/>
      <c r="XE55" s="64"/>
      <c r="XF55" s="64"/>
      <c r="XG55" s="64"/>
      <c r="XH55" s="64"/>
      <c r="XI55" s="64"/>
      <c r="XJ55" s="64"/>
      <c r="XK55" s="64"/>
      <c r="XL55" s="64"/>
      <c r="XM55" s="64"/>
      <c r="XN55" s="64"/>
      <c r="XO55" s="64"/>
      <c r="XP55" s="64"/>
      <c r="XQ55" s="64"/>
      <c r="XR55" s="64"/>
      <c r="XS55" s="64"/>
      <c r="XT55" s="64"/>
      <c r="XU55" s="64"/>
      <c r="XV55" s="64"/>
      <c r="XW55" s="64"/>
      <c r="XX55" s="64"/>
      <c r="XY55" s="64"/>
      <c r="XZ55" s="64"/>
      <c r="YA55" s="64"/>
      <c r="YB55" s="64"/>
      <c r="YC55" s="64"/>
      <c r="YD55" s="64"/>
      <c r="YE55" s="64"/>
      <c r="YF55" s="64"/>
      <c r="YG55" s="64"/>
      <c r="YH55" s="64"/>
      <c r="YI55" s="64"/>
      <c r="YJ55" s="64"/>
      <c r="YK55" s="64"/>
      <c r="YL55" s="64"/>
      <c r="YM55" s="64"/>
      <c r="YN55" s="64"/>
      <c r="YO55" s="64"/>
      <c r="YP55" s="64"/>
      <c r="YQ55" s="64"/>
      <c r="YR55" s="64"/>
      <c r="YS55" s="64"/>
      <c r="YT55" s="64"/>
      <c r="YU55" s="64"/>
      <c r="YV55" s="64"/>
      <c r="YW55" s="64"/>
      <c r="YX55" s="64"/>
      <c r="YY55" s="64"/>
      <c r="YZ55" s="64"/>
      <c r="ZA55" s="64"/>
      <c r="ZB55" s="64"/>
      <c r="ZC55" s="64"/>
      <c r="ZD55" s="64"/>
      <c r="ZE55" s="64"/>
      <c r="ZF55" s="64"/>
      <c r="ZG55" s="64"/>
      <c r="ZH55" s="64"/>
      <c r="ZI55" s="64"/>
      <c r="ZJ55" s="64"/>
      <c r="ZK55" s="64"/>
      <c r="ZL55" s="64"/>
      <c r="ZM55" s="64"/>
      <c r="ZN55" s="64"/>
      <c r="ZO55" s="64"/>
      <c r="ZP55" s="64"/>
      <c r="ZQ55" s="64"/>
      <c r="ZR55" s="64"/>
      <c r="ZS55" s="64"/>
      <c r="ZT55" s="64"/>
      <c r="ZU55" s="64"/>
      <c r="ZV55" s="64"/>
      <c r="ZW55" s="64"/>
      <c r="ZX55" s="64"/>
      <c r="ZY55" s="64"/>
      <c r="ZZ55" s="64"/>
      <c r="AAA55" s="64"/>
      <c r="AAB55" s="64"/>
      <c r="AAC55" s="64"/>
      <c r="AAD55" s="64"/>
      <c r="AAE55" s="64"/>
      <c r="AAF55" s="64"/>
      <c r="AAG55" s="64"/>
      <c r="AAH55" s="64"/>
      <c r="AAI55" s="64"/>
      <c r="AAJ55" s="64"/>
      <c r="AAK55" s="64"/>
      <c r="AAL55" s="64"/>
      <c r="AAM55" s="64"/>
      <c r="AAN55" s="64"/>
      <c r="AAO55" s="64"/>
      <c r="AAP55" s="64"/>
      <c r="AAQ55" s="64"/>
      <c r="AAR55" s="64"/>
      <c r="AAS55" s="64"/>
      <c r="AAT55" s="64"/>
      <c r="AAU55" s="64"/>
      <c r="AAV55" s="64"/>
      <c r="AAW55" s="64"/>
      <c r="AAX55" s="64"/>
      <c r="AAY55" s="64"/>
      <c r="AAZ55" s="64"/>
      <c r="ABA55" s="64"/>
      <c r="ABB55" s="64"/>
      <c r="ABC55" s="64"/>
      <c r="ABD55" s="64"/>
      <c r="ABE55" s="64"/>
      <c r="ABF55" s="64"/>
      <c r="ABG55" s="64"/>
      <c r="ABH55" s="64"/>
      <c r="ABI55" s="64"/>
      <c r="ABJ55" s="64"/>
      <c r="ABK55" s="64"/>
      <c r="ABL55" s="64"/>
      <c r="ABM55" s="64"/>
      <c r="ABN55" s="64"/>
      <c r="ABO55" s="64"/>
      <c r="ABP55" s="64"/>
      <c r="ABQ55" s="64"/>
      <c r="ABR55" s="64"/>
      <c r="ABS55" s="64"/>
      <c r="ABT55" s="64"/>
      <c r="ABU55" s="64"/>
      <c r="ABV55" s="64"/>
      <c r="ABW55" s="64"/>
      <c r="ABX55" s="64"/>
      <c r="ABY55" s="64"/>
      <c r="ABZ55" s="64"/>
      <c r="ACA55" s="64"/>
      <c r="ACB55" s="64"/>
      <c r="ACC55" s="64"/>
      <c r="ACD55" s="64"/>
      <c r="ACE55" s="64"/>
      <c r="ACF55" s="64"/>
      <c r="ACG55" s="64"/>
      <c r="ACH55" s="64"/>
      <c r="ACI55" s="64"/>
      <c r="ACJ55" s="64"/>
      <c r="ACK55" s="64"/>
      <c r="ACL55" s="64"/>
      <c r="ACM55" s="64"/>
      <c r="ACN55" s="64"/>
      <c r="ACO55" s="64"/>
      <c r="ACP55" s="64"/>
      <c r="ACQ55" s="64"/>
      <c r="ACR55" s="64"/>
      <c r="ACS55" s="64"/>
      <c r="ACT55" s="64"/>
      <c r="ACU55" s="64"/>
      <c r="ACV55" s="64"/>
      <c r="ACW55" s="64"/>
      <c r="ACX55" s="64"/>
      <c r="ACY55" s="64"/>
      <c r="ACZ55" s="64"/>
      <c r="ADA55" s="64"/>
      <c r="ADB55" s="64"/>
      <c r="ADC55" s="64"/>
      <c r="ADD55" s="64"/>
      <c r="ADE55" s="64"/>
      <c r="ADF55" s="64"/>
      <c r="ADG55" s="64"/>
      <c r="ADH55" s="64"/>
      <c r="ADI55" s="64"/>
      <c r="ADJ55" s="64"/>
      <c r="ADK55" s="64"/>
      <c r="ADL55" s="64"/>
      <c r="ADM55" s="64"/>
      <c r="ADN55" s="64"/>
      <c r="ADO55" s="64"/>
      <c r="ADP55" s="64"/>
      <c r="ADQ55" s="64"/>
      <c r="ADR55" s="64"/>
      <c r="ADS55" s="64"/>
      <c r="ADT55" s="64"/>
      <c r="ADU55" s="64"/>
      <c r="ADV55" s="64"/>
      <c r="ADW55" s="64"/>
      <c r="ADX55" s="64"/>
      <c r="ADY55" s="64"/>
      <c r="ADZ55" s="64"/>
      <c r="AEA55" s="64"/>
      <c r="AEB55" s="64"/>
      <c r="AEC55" s="64"/>
      <c r="AED55" s="64"/>
      <c r="AEE55" s="64"/>
      <c r="AEF55" s="64"/>
      <c r="AEG55" s="64"/>
      <c r="AEH55" s="64"/>
      <c r="AEI55" s="64"/>
      <c r="AEJ55" s="64"/>
      <c r="AEK55" s="64"/>
      <c r="AEL55" s="64"/>
      <c r="AEM55" s="64"/>
      <c r="AEN55" s="64"/>
      <c r="AEO55" s="64"/>
      <c r="AEP55" s="64"/>
      <c r="AEQ55" s="64"/>
      <c r="AER55" s="64"/>
      <c r="AES55" s="64"/>
      <c r="AET55" s="64"/>
      <c r="AEU55" s="64"/>
      <c r="AEV55" s="64"/>
      <c r="AEW55" s="64"/>
      <c r="AEX55" s="64"/>
      <c r="AEY55" s="64"/>
      <c r="AEZ55" s="64"/>
      <c r="AFA55" s="64"/>
      <c r="AFB55" s="64"/>
      <c r="AFC55" s="64"/>
      <c r="AFD55" s="64"/>
      <c r="AFE55" s="64"/>
      <c r="AFF55" s="64"/>
      <c r="AFG55" s="64"/>
      <c r="AFH55" s="64"/>
      <c r="AFI55" s="64"/>
      <c r="AFJ55" s="64"/>
      <c r="AFK55" s="64"/>
      <c r="AFL55" s="64"/>
      <c r="AFM55" s="64"/>
      <c r="AFN55" s="64"/>
      <c r="AFO55" s="64"/>
      <c r="AFP55" s="64"/>
      <c r="AFQ55" s="64"/>
      <c r="AFR55" s="64"/>
      <c r="AFS55" s="64"/>
      <c r="AFT55" s="64"/>
      <c r="AFU55" s="64"/>
      <c r="AFV55" s="64"/>
      <c r="AFW55" s="64"/>
      <c r="AFX55" s="64"/>
      <c r="AFY55" s="64"/>
      <c r="AFZ55" s="64"/>
      <c r="AGA55" s="64"/>
      <c r="AGB55" s="64"/>
      <c r="AGC55" s="64"/>
      <c r="AGD55" s="64"/>
      <c r="AGE55" s="64"/>
      <c r="AGF55" s="64"/>
      <c r="AGG55" s="64"/>
      <c r="AGH55" s="64"/>
      <c r="AGI55" s="64"/>
      <c r="AGJ55" s="64"/>
      <c r="AGK55" s="64"/>
      <c r="AGL55" s="64"/>
      <c r="AGM55" s="64"/>
      <c r="AGN55" s="64"/>
      <c r="AGO55" s="64"/>
      <c r="AGP55" s="64"/>
      <c r="AGQ55" s="64"/>
      <c r="AGR55" s="64"/>
      <c r="AGS55" s="64"/>
      <c r="AGT55" s="64"/>
      <c r="AGU55" s="64"/>
      <c r="AGV55" s="64"/>
      <c r="AGW55" s="64"/>
      <c r="AGX55" s="64"/>
      <c r="AGY55" s="64"/>
      <c r="AGZ55" s="64"/>
      <c r="AHA55" s="64"/>
      <c r="AHB55" s="64"/>
      <c r="AHC55" s="64"/>
      <c r="AHD55" s="64"/>
      <c r="AHE55" s="64"/>
      <c r="AHF55" s="64"/>
      <c r="AHG55" s="64"/>
      <c r="AHH55" s="64"/>
      <c r="AHI55" s="64"/>
      <c r="AHJ55" s="64"/>
      <c r="AHK55" s="64"/>
      <c r="AHL55" s="64"/>
      <c r="AHM55" s="64"/>
      <c r="AHN55" s="64"/>
      <c r="AHO55" s="64"/>
      <c r="AHP55" s="64"/>
      <c r="AHQ55" s="64"/>
      <c r="AHR55" s="64"/>
      <c r="AHS55" s="64"/>
      <c r="AHT55" s="64"/>
      <c r="AHU55" s="64"/>
      <c r="AHV55" s="64"/>
      <c r="AHW55" s="64"/>
      <c r="AHX55" s="64"/>
      <c r="AHY55" s="64"/>
      <c r="AHZ55" s="64"/>
      <c r="AIA55" s="64"/>
      <c r="AIB55" s="64"/>
      <c r="AIC55" s="64"/>
      <c r="AID55" s="64"/>
      <c r="AIE55" s="64"/>
      <c r="AIF55" s="64"/>
      <c r="AIG55" s="64"/>
      <c r="AIH55" s="64"/>
      <c r="AII55" s="64"/>
      <c r="AIJ55" s="64"/>
      <c r="AIK55" s="64"/>
      <c r="AIL55" s="64"/>
      <c r="AIM55" s="64"/>
      <c r="AIN55" s="64"/>
      <c r="AIO55" s="64"/>
      <c r="AIP55" s="64"/>
      <c r="AIQ55" s="64"/>
      <c r="AIR55" s="64"/>
      <c r="AIS55" s="64"/>
      <c r="AIT55" s="64"/>
      <c r="AIU55" s="64"/>
      <c r="AIV55" s="64"/>
      <c r="AIW55" s="64"/>
      <c r="AIX55" s="64"/>
      <c r="AIY55" s="64"/>
      <c r="AIZ55" s="64"/>
      <c r="AJA55" s="64"/>
      <c r="AJB55" s="64"/>
      <c r="AJC55" s="64"/>
      <c r="AJD55" s="64"/>
      <c r="AJE55" s="64"/>
      <c r="AJF55" s="64"/>
      <c r="AJG55" s="64"/>
      <c r="AJH55" s="64"/>
      <c r="AJI55" s="64"/>
      <c r="AJJ55" s="64"/>
      <c r="AJK55" s="64"/>
      <c r="AJL55" s="64"/>
      <c r="AJM55" s="64"/>
      <c r="AJN55" s="64"/>
      <c r="AJO55" s="64"/>
      <c r="AJP55" s="64"/>
      <c r="AJQ55" s="64"/>
      <c r="AJR55" s="64"/>
      <c r="AJS55" s="64"/>
      <c r="AJT55" s="64"/>
      <c r="AJU55" s="64"/>
      <c r="AJV55" s="64"/>
      <c r="AJW55" s="64"/>
      <c r="AJX55" s="64"/>
      <c r="AJY55" s="64"/>
      <c r="AJZ55" s="64"/>
      <c r="AKA55" s="64"/>
      <c r="AKB55" s="64"/>
      <c r="AKC55" s="64"/>
      <c r="AKD55" s="64"/>
      <c r="AKE55" s="64"/>
      <c r="AKF55" s="64"/>
      <c r="AKG55" s="64"/>
      <c r="AKH55" s="64"/>
      <c r="AKI55" s="64"/>
      <c r="AKJ55" s="64"/>
      <c r="AKK55" s="64"/>
      <c r="AKL55" s="64"/>
      <c r="AKM55" s="64"/>
      <c r="AKN55" s="64"/>
      <c r="AKO55" s="64"/>
      <c r="AKP55" s="64"/>
      <c r="AKQ55" s="64"/>
      <c r="AKR55" s="64"/>
      <c r="AKS55" s="64"/>
      <c r="AKT55" s="64"/>
      <c r="AKU55" s="64"/>
      <c r="AKV55" s="64"/>
      <c r="AKW55" s="64"/>
      <c r="AKX55" s="64"/>
      <c r="AKY55" s="64"/>
      <c r="AKZ55" s="64"/>
      <c r="ALA55" s="64"/>
      <c r="ALB55" s="64"/>
      <c r="ALC55" s="64"/>
      <c r="ALD55" s="64"/>
      <c r="ALE55" s="64"/>
      <c r="ALF55" s="64"/>
      <c r="ALG55" s="64"/>
      <c r="ALH55" s="64"/>
      <c r="ALI55" s="64"/>
      <c r="ALJ55" s="64"/>
      <c r="ALK55" s="64"/>
      <c r="ALL55" s="64"/>
      <c r="ALM55" s="64"/>
      <c r="ALN55" s="64"/>
      <c r="ALO55" s="64"/>
      <c r="ALP55" s="64"/>
      <c r="ALQ55" s="64"/>
      <c r="ALR55" s="64"/>
      <c r="ALS55" s="64"/>
      <c r="ALT55" s="64"/>
      <c r="ALU55" s="64"/>
      <c r="ALV55" s="64"/>
      <c r="ALW55" s="64"/>
      <c r="ALX55" s="64"/>
      <c r="ALY55" s="64"/>
      <c r="ALZ55" s="64"/>
      <c r="AMA55" s="64"/>
      <c r="AMB55" s="64"/>
      <c r="AMC55" s="64"/>
      <c r="AMD55" s="64"/>
      <c r="AME55" s="64"/>
      <c r="AMF55" s="64"/>
      <c r="AMG55" s="64"/>
      <c r="AMH55" s="64"/>
      <c r="AMI55" s="64"/>
      <c r="AMJ55" s="64"/>
      <c r="AMK55" s="64"/>
      <c r="AML55" s="64"/>
      <c r="AMM55" s="64"/>
      <c r="AMN55" s="64"/>
      <c r="AMO55" s="64"/>
      <c r="AMP55" s="64"/>
      <c r="AMQ55" s="64"/>
      <c r="AMR55" s="64"/>
      <c r="AMS55" s="64"/>
      <c r="AMT55" s="64"/>
      <c r="AMU55" s="64"/>
      <c r="AMV55" s="64"/>
      <c r="AMW55" s="64"/>
      <c r="AMX55" s="64"/>
      <c r="AMY55" s="64"/>
      <c r="AMZ55" s="64"/>
      <c r="ANA55" s="64"/>
      <c r="ANB55" s="64"/>
      <c r="ANC55" s="64"/>
      <c r="AND55" s="64"/>
      <c r="ANE55" s="64"/>
      <c r="ANF55" s="64"/>
      <c r="ANG55" s="64"/>
      <c r="ANH55" s="64"/>
      <c r="ANI55" s="64"/>
      <c r="ANJ55" s="64"/>
      <c r="ANK55" s="64"/>
      <c r="ANL55" s="64"/>
      <c r="ANM55" s="64"/>
      <c r="ANN55" s="64"/>
      <c r="ANO55" s="64"/>
      <c r="ANP55" s="64"/>
      <c r="ANQ55" s="64"/>
      <c r="ANR55" s="64"/>
      <c r="ANS55" s="64"/>
      <c r="ANT55" s="64"/>
      <c r="ANU55" s="64"/>
      <c r="ANV55" s="64"/>
      <c r="ANW55" s="64"/>
      <c r="ANX55" s="64"/>
      <c r="ANY55" s="64"/>
      <c r="ANZ55" s="64"/>
      <c r="AOA55" s="64"/>
      <c r="AOB55" s="64"/>
      <c r="AOC55" s="64"/>
      <c r="AOD55" s="64"/>
      <c r="AOE55" s="64"/>
      <c r="AOF55" s="64"/>
      <c r="AOG55" s="64"/>
      <c r="AOH55" s="64"/>
      <c r="AOI55" s="64"/>
      <c r="AOJ55" s="64"/>
      <c r="AOK55" s="64"/>
      <c r="AOL55" s="64"/>
      <c r="AOM55" s="64"/>
      <c r="AON55" s="64"/>
      <c r="AOO55" s="64"/>
      <c r="AOP55" s="64"/>
      <c r="AOQ55" s="64"/>
      <c r="AOR55" s="64"/>
      <c r="AOS55" s="64"/>
      <c r="AOT55" s="64"/>
      <c r="AOU55" s="64"/>
      <c r="AOV55" s="64"/>
      <c r="AOW55" s="64"/>
      <c r="AOX55" s="64"/>
      <c r="AOY55" s="64"/>
      <c r="AOZ55" s="64"/>
      <c r="APA55" s="64"/>
      <c r="APB55" s="64"/>
      <c r="APC55" s="64"/>
      <c r="APD55" s="64"/>
      <c r="APE55" s="64"/>
      <c r="APF55" s="64"/>
      <c r="APG55" s="64"/>
      <c r="APH55" s="64"/>
      <c r="API55" s="64"/>
      <c r="APJ55" s="64"/>
      <c r="APK55" s="64"/>
      <c r="APL55" s="64"/>
      <c r="APM55" s="64"/>
      <c r="APN55" s="64"/>
      <c r="APO55" s="64"/>
      <c r="APP55" s="64"/>
      <c r="APQ55" s="64"/>
      <c r="APR55" s="64"/>
      <c r="APS55" s="64"/>
      <c r="APT55" s="64"/>
      <c r="APU55" s="64"/>
      <c r="APV55" s="64"/>
      <c r="APW55" s="64"/>
      <c r="APX55" s="64"/>
      <c r="APY55" s="64"/>
      <c r="APZ55" s="64"/>
      <c r="AQA55" s="64"/>
      <c r="AQB55" s="64"/>
      <c r="AQC55" s="64"/>
      <c r="AQD55" s="64"/>
      <c r="AQE55" s="64"/>
      <c r="AQF55" s="64"/>
      <c r="AQG55" s="64"/>
      <c r="AQH55" s="64"/>
      <c r="AQI55" s="64"/>
      <c r="AQJ55" s="64"/>
      <c r="AQK55" s="64"/>
      <c r="AQL55" s="64"/>
      <c r="AQM55" s="64"/>
      <c r="AQN55" s="64"/>
      <c r="AQO55" s="64"/>
      <c r="AQP55" s="64"/>
      <c r="AQQ55" s="64"/>
      <c r="AQR55" s="64"/>
      <c r="AQS55" s="64"/>
      <c r="AQT55" s="64"/>
      <c r="AQU55" s="64"/>
      <c r="AQV55" s="64"/>
      <c r="AQW55" s="64"/>
      <c r="AQX55" s="64"/>
      <c r="AQY55" s="64"/>
      <c r="AQZ55" s="64"/>
      <c r="ARA55" s="64"/>
      <c r="ARB55" s="64"/>
      <c r="ARC55" s="64"/>
      <c r="ARD55" s="64"/>
      <c r="ARE55" s="64"/>
      <c r="ARF55" s="64"/>
      <c r="ARG55" s="64"/>
      <c r="ARH55" s="64"/>
      <c r="ARI55" s="64"/>
      <c r="ARJ55" s="64"/>
      <c r="ARK55" s="64"/>
      <c r="ARL55" s="64"/>
      <c r="ARM55" s="64"/>
      <c r="ARN55" s="64"/>
      <c r="ARO55" s="64"/>
      <c r="ARP55" s="64"/>
      <c r="ARQ55" s="64"/>
      <c r="ARR55" s="64"/>
      <c r="ARS55" s="64"/>
      <c r="ART55" s="64"/>
      <c r="ARU55" s="64"/>
      <c r="ARV55" s="64"/>
      <c r="ARW55" s="64"/>
      <c r="ARX55" s="64"/>
      <c r="ARY55" s="64"/>
      <c r="ARZ55" s="64"/>
      <c r="ASA55" s="64"/>
      <c r="ASB55" s="64"/>
      <c r="ASC55" s="64"/>
      <c r="ASD55" s="64"/>
      <c r="ASE55" s="64"/>
      <c r="ASF55" s="64"/>
      <c r="ASG55" s="64"/>
      <c r="ASH55" s="64"/>
      <c r="ASI55" s="64"/>
      <c r="ASJ55" s="64"/>
      <c r="ASK55" s="64"/>
      <c r="ASL55" s="64"/>
      <c r="ASM55" s="64"/>
      <c r="ASN55" s="64"/>
      <c r="ASO55" s="64"/>
      <c r="ASP55" s="64"/>
      <c r="ASQ55" s="64"/>
      <c r="ASR55" s="64"/>
      <c r="ASS55" s="64"/>
      <c r="AST55" s="64"/>
      <c r="ASU55" s="64"/>
      <c r="ASV55" s="64"/>
      <c r="ASW55" s="64"/>
      <c r="ASX55" s="64"/>
      <c r="ASY55" s="64"/>
      <c r="ASZ55" s="64"/>
      <c r="ATA55" s="64"/>
      <c r="ATB55" s="64"/>
      <c r="ATC55" s="64"/>
      <c r="ATD55" s="64"/>
      <c r="ATE55" s="64"/>
      <c r="ATF55" s="64"/>
      <c r="ATG55" s="64"/>
      <c r="ATH55" s="64"/>
      <c r="ATI55" s="64"/>
      <c r="ATJ55" s="64"/>
      <c r="ATK55" s="64"/>
      <c r="ATL55" s="64"/>
      <c r="ATM55" s="64"/>
      <c r="ATN55" s="64"/>
      <c r="ATO55" s="64"/>
      <c r="ATP55" s="64"/>
      <c r="ATQ55" s="64"/>
      <c r="ATR55" s="64"/>
      <c r="ATS55" s="64"/>
      <c r="ATT55" s="64"/>
      <c r="ATU55" s="64"/>
      <c r="ATV55" s="64"/>
      <c r="ATW55" s="64"/>
      <c r="ATX55" s="64"/>
      <c r="ATY55" s="64"/>
      <c r="ATZ55" s="64"/>
      <c r="AUA55" s="64"/>
      <c r="AUB55" s="64"/>
      <c r="AUC55" s="64"/>
      <c r="AUD55" s="64"/>
      <c r="AUE55" s="64"/>
      <c r="AUF55" s="64"/>
      <c r="AUG55" s="64"/>
      <c r="AUH55" s="64"/>
      <c r="AUI55" s="64"/>
      <c r="AUJ55" s="64"/>
      <c r="AUK55" s="64"/>
      <c r="AUL55" s="64"/>
      <c r="AUM55" s="64"/>
      <c r="AUN55" s="64"/>
      <c r="AUO55" s="64"/>
      <c r="AUP55" s="64"/>
      <c r="AUQ55" s="64"/>
      <c r="AUR55" s="64"/>
      <c r="AUS55" s="64"/>
      <c r="AUT55" s="64"/>
      <c r="AUU55" s="64"/>
      <c r="AUV55" s="64"/>
      <c r="AUW55" s="64"/>
      <c r="AUX55" s="64"/>
      <c r="AUY55" s="64"/>
      <c r="AUZ55" s="64"/>
      <c r="AVA55" s="64"/>
      <c r="AVB55" s="64"/>
      <c r="AVC55" s="64"/>
      <c r="AVD55" s="64"/>
      <c r="AVE55" s="64"/>
      <c r="AVF55" s="64"/>
      <c r="AVG55" s="64"/>
      <c r="AVH55" s="64"/>
      <c r="AVI55" s="64"/>
      <c r="AVJ55" s="64"/>
      <c r="AVK55" s="64"/>
      <c r="AVL55" s="64"/>
      <c r="AVM55" s="64"/>
      <c r="AVN55" s="64"/>
      <c r="AVO55" s="64"/>
      <c r="AVP55" s="64"/>
      <c r="AVQ55" s="64"/>
      <c r="AVR55" s="64"/>
      <c r="AVS55" s="64"/>
      <c r="AVT55" s="64"/>
      <c r="AVU55" s="64"/>
      <c r="AVV55" s="64"/>
      <c r="AVW55" s="64"/>
      <c r="AVX55" s="64"/>
      <c r="AVY55" s="64"/>
      <c r="AVZ55" s="64"/>
      <c r="AWA55" s="64"/>
      <c r="AWB55" s="64"/>
      <c r="AWC55" s="64"/>
      <c r="AWD55" s="64"/>
      <c r="AWE55" s="64"/>
      <c r="AWF55" s="64"/>
      <c r="AWG55" s="64"/>
      <c r="AWH55" s="64"/>
      <c r="AWI55" s="64"/>
      <c r="AWJ55" s="64"/>
      <c r="AWK55" s="64"/>
      <c r="AWL55" s="64"/>
      <c r="AWM55" s="64"/>
      <c r="AWN55" s="64"/>
      <c r="AWO55" s="64"/>
      <c r="AWP55" s="64"/>
      <c r="AWQ55" s="64"/>
      <c r="AWR55" s="64"/>
      <c r="AWS55" s="64"/>
      <c r="AWT55" s="64"/>
      <c r="AWU55" s="64"/>
      <c r="AWV55" s="64"/>
      <c r="AWW55" s="64"/>
      <c r="AWX55" s="64"/>
      <c r="AWY55" s="64"/>
      <c r="AWZ55" s="64"/>
      <c r="AXA55" s="64"/>
      <c r="AXB55" s="64"/>
      <c r="AXC55" s="64"/>
      <c r="AXD55" s="64"/>
      <c r="AXE55" s="64"/>
      <c r="AXF55" s="64"/>
      <c r="AXG55" s="64"/>
      <c r="AXH55" s="64"/>
      <c r="AXI55" s="64"/>
      <c r="AXJ55" s="64"/>
      <c r="AXK55" s="64"/>
      <c r="AXL55" s="64"/>
      <c r="AXM55" s="64"/>
      <c r="AXN55" s="64"/>
      <c r="AXO55" s="64"/>
      <c r="AXP55" s="64"/>
      <c r="AXQ55" s="64"/>
      <c r="AXR55" s="64"/>
      <c r="AXS55" s="64"/>
      <c r="AXT55" s="64"/>
      <c r="AXU55" s="64"/>
      <c r="AXV55" s="64"/>
      <c r="AXW55" s="64"/>
      <c r="AXX55" s="64"/>
      <c r="AXY55" s="64"/>
      <c r="AXZ55" s="64"/>
      <c r="AYA55" s="64"/>
      <c r="AYB55" s="64"/>
      <c r="AYC55" s="64"/>
      <c r="AYD55" s="64"/>
      <c r="AYE55" s="64"/>
      <c r="AYF55" s="64"/>
      <c r="AYG55" s="64"/>
      <c r="AYH55" s="64"/>
      <c r="AYI55" s="64"/>
      <c r="AYJ55" s="64"/>
      <c r="AYK55" s="64"/>
      <c r="AYL55" s="64"/>
      <c r="AYM55" s="64"/>
      <c r="AYN55" s="64"/>
      <c r="AYO55" s="64"/>
      <c r="AYP55" s="64"/>
      <c r="AYQ55" s="64"/>
      <c r="AYR55" s="64"/>
      <c r="AYS55" s="64"/>
      <c r="AYT55" s="64"/>
      <c r="AYU55" s="64"/>
      <c r="AYV55" s="64"/>
      <c r="AYW55" s="64"/>
      <c r="AYX55" s="64"/>
      <c r="AYY55" s="64"/>
      <c r="AYZ55" s="64"/>
      <c r="AZA55" s="64"/>
      <c r="AZB55" s="64"/>
      <c r="AZC55" s="64"/>
      <c r="AZD55" s="64"/>
      <c r="AZE55" s="64"/>
      <c r="AZF55" s="64"/>
      <c r="AZG55" s="64"/>
      <c r="AZH55" s="64"/>
      <c r="AZI55" s="64"/>
      <c r="AZJ55" s="64"/>
      <c r="AZK55" s="64"/>
      <c r="AZL55" s="64"/>
      <c r="AZM55" s="64"/>
      <c r="AZN55" s="64"/>
      <c r="AZO55" s="64"/>
      <c r="AZP55" s="64"/>
      <c r="AZQ55" s="64"/>
      <c r="AZR55" s="64"/>
      <c r="AZS55" s="64"/>
      <c r="AZT55" s="64"/>
      <c r="AZU55" s="64"/>
      <c r="AZV55" s="64"/>
      <c r="AZW55" s="64"/>
      <c r="AZX55" s="64"/>
      <c r="AZY55" s="64"/>
      <c r="AZZ55" s="64"/>
      <c r="BAA55" s="64"/>
      <c r="BAB55" s="64"/>
      <c r="BAC55" s="64"/>
      <c r="BAD55" s="64"/>
      <c r="BAE55" s="64"/>
      <c r="BAF55" s="64"/>
      <c r="BAG55" s="64"/>
      <c r="BAH55" s="64"/>
      <c r="BAI55" s="64"/>
      <c r="BAJ55" s="64"/>
      <c r="BAK55" s="64"/>
      <c r="BAL55" s="64"/>
      <c r="BAM55" s="64"/>
      <c r="BAN55" s="64"/>
      <c r="BAO55" s="64"/>
      <c r="BAP55" s="64"/>
      <c r="BAQ55" s="64"/>
      <c r="BAR55" s="64"/>
      <c r="BAS55" s="64"/>
      <c r="BAT55" s="64"/>
      <c r="BAU55" s="64"/>
      <c r="BAV55" s="64"/>
      <c r="BAW55" s="64"/>
      <c r="BAX55" s="64"/>
      <c r="BAY55" s="64"/>
      <c r="BAZ55" s="64"/>
      <c r="BBA55" s="64"/>
      <c r="BBB55" s="64"/>
      <c r="BBC55" s="64"/>
      <c r="BBD55" s="64"/>
      <c r="BBE55" s="64"/>
      <c r="BBF55" s="64"/>
      <c r="BBG55" s="64"/>
      <c r="BBH55" s="64"/>
      <c r="BBI55" s="64"/>
      <c r="BBJ55" s="64"/>
      <c r="BBK55" s="64"/>
      <c r="BBL55" s="64"/>
      <c r="BBM55" s="64"/>
      <c r="BBN55" s="64"/>
      <c r="BBO55" s="64"/>
      <c r="BBP55" s="64"/>
      <c r="BBQ55" s="64"/>
      <c r="BBR55" s="64"/>
      <c r="BBS55" s="64"/>
      <c r="BBT55" s="64"/>
      <c r="BBU55" s="64"/>
      <c r="BBV55" s="64"/>
      <c r="BBW55" s="64"/>
      <c r="BBX55" s="64"/>
      <c r="BBY55" s="64"/>
      <c r="BBZ55" s="64"/>
      <c r="BCA55" s="64"/>
      <c r="BCB55" s="64"/>
      <c r="BCC55" s="64"/>
      <c r="BCD55" s="64"/>
      <c r="BCE55" s="64"/>
      <c r="BCF55" s="64"/>
      <c r="BCG55" s="64"/>
      <c r="BCH55" s="64"/>
      <c r="BCI55" s="64"/>
      <c r="BCJ55" s="64"/>
      <c r="BCK55" s="64"/>
      <c r="BCL55" s="64"/>
      <c r="BCM55" s="64"/>
      <c r="BCN55" s="64"/>
      <c r="BCO55" s="64"/>
      <c r="BCP55" s="64"/>
      <c r="BCQ55" s="64"/>
      <c r="BCR55" s="64"/>
      <c r="BCS55" s="64"/>
      <c r="BCT55" s="64"/>
      <c r="BCU55" s="64"/>
      <c r="BCV55" s="64"/>
      <c r="BCW55" s="64"/>
      <c r="BCX55" s="64"/>
      <c r="BCY55" s="64"/>
      <c r="BCZ55" s="64"/>
      <c r="BDA55" s="64"/>
      <c r="BDB55" s="64"/>
      <c r="BDC55" s="64"/>
      <c r="BDD55" s="64"/>
      <c r="BDE55" s="64"/>
      <c r="BDF55" s="64"/>
      <c r="BDG55" s="64"/>
      <c r="BDH55" s="64"/>
      <c r="BDI55" s="64"/>
      <c r="BDJ55" s="64"/>
      <c r="BDK55" s="64"/>
      <c r="BDL55" s="64"/>
      <c r="BDM55" s="64"/>
      <c r="BDN55" s="64"/>
      <c r="BDO55" s="64"/>
      <c r="BDP55" s="64"/>
      <c r="BDQ55" s="64"/>
      <c r="BDR55" s="64"/>
      <c r="BDS55" s="64"/>
      <c r="BDT55" s="64"/>
      <c r="BDU55" s="64"/>
      <c r="BDV55" s="64"/>
      <c r="BDW55" s="64"/>
      <c r="BDX55" s="64"/>
      <c r="BDY55" s="64"/>
      <c r="BDZ55" s="64"/>
      <c r="BEA55" s="64"/>
      <c r="BEB55" s="64"/>
      <c r="BEC55" s="64"/>
      <c r="BED55" s="64"/>
      <c r="BEE55" s="64"/>
      <c r="BEF55" s="64"/>
      <c r="BEG55" s="64"/>
      <c r="BEH55" s="64"/>
      <c r="BEI55" s="64"/>
      <c r="BEJ55" s="64"/>
      <c r="BEK55" s="64"/>
      <c r="BEL55" s="64"/>
      <c r="BEM55" s="64"/>
      <c r="BEN55" s="64"/>
      <c r="BEO55" s="64"/>
      <c r="BEP55" s="64"/>
      <c r="BEQ55" s="64"/>
      <c r="BER55" s="64"/>
      <c r="BES55" s="64"/>
      <c r="BET55" s="64"/>
      <c r="BEU55" s="64"/>
      <c r="BEV55" s="64"/>
      <c r="BEW55" s="64"/>
      <c r="BEX55" s="64"/>
      <c r="BEY55" s="64"/>
      <c r="BEZ55" s="64"/>
      <c r="BFA55" s="64"/>
      <c r="BFB55" s="64"/>
      <c r="BFC55" s="64"/>
      <c r="BFD55" s="64"/>
      <c r="BFE55" s="64"/>
      <c r="BFF55" s="64"/>
      <c r="BFG55" s="64"/>
      <c r="BFH55" s="64"/>
      <c r="BFI55" s="64"/>
      <c r="BFJ55" s="64"/>
      <c r="BFK55" s="64"/>
      <c r="BFL55" s="64"/>
      <c r="BFM55" s="64"/>
      <c r="BFN55" s="64"/>
      <c r="BFO55" s="64"/>
      <c r="BFP55" s="64"/>
      <c r="BFQ55" s="64"/>
      <c r="BFR55" s="64"/>
      <c r="BFS55" s="64"/>
      <c r="BFT55" s="64"/>
      <c r="BFU55" s="64"/>
      <c r="BFV55" s="64"/>
      <c r="BFW55" s="64"/>
      <c r="BFX55" s="64"/>
      <c r="BFY55" s="64"/>
      <c r="BFZ55" s="64"/>
      <c r="BGA55" s="64"/>
      <c r="BGB55" s="64"/>
      <c r="BGC55" s="64"/>
      <c r="BGD55" s="64"/>
      <c r="BGE55" s="64"/>
      <c r="BGF55" s="64"/>
      <c r="BGG55" s="64"/>
      <c r="BGH55" s="64"/>
      <c r="BGI55" s="64"/>
      <c r="BGJ55" s="64"/>
      <c r="BGK55" s="64"/>
      <c r="BGL55" s="64"/>
      <c r="BGM55" s="64"/>
      <c r="BGN55" s="64"/>
      <c r="BGO55" s="64"/>
      <c r="BGP55" s="64"/>
      <c r="BGQ55" s="64"/>
      <c r="BGR55" s="64"/>
      <c r="BGS55" s="64"/>
      <c r="BGT55" s="64"/>
      <c r="BGU55" s="64"/>
      <c r="BGV55" s="64"/>
      <c r="BGW55" s="64"/>
      <c r="BGX55" s="64"/>
      <c r="BGY55" s="64"/>
      <c r="BGZ55" s="64"/>
      <c r="BHA55" s="64"/>
      <c r="BHB55" s="64"/>
      <c r="BHC55" s="64"/>
      <c r="BHD55" s="64"/>
      <c r="BHE55" s="64"/>
      <c r="BHF55" s="64"/>
      <c r="BHG55" s="64"/>
      <c r="BHH55" s="64"/>
      <c r="BHI55" s="64"/>
      <c r="BHJ55" s="64"/>
      <c r="BHK55" s="64"/>
      <c r="BHL55" s="64"/>
      <c r="BHM55" s="64"/>
      <c r="BHN55" s="64"/>
      <c r="BHO55" s="64"/>
      <c r="BHP55" s="64"/>
      <c r="BHQ55" s="64"/>
      <c r="BHR55" s="64"/>
      <c r="BHS55" s="64"/>
      <c r="BHT55" s="64"/>
      <c r="BHU55" s="64"/>
      <c r="BHV55" s="64"/>
      <c r="BHW55" s="64"/>
      <c r="BHX55" s="64"/>
      <c r="BHY55" s="64"/>
      <c r="BHZ55" s="64"/>
      <c r="BIA55" s="64"/>
      <c r="BIB55" s="64"/>
      <c r="BIC55" s="64"/>
      <c r="BID55" s="64"/>
      <c r="BIE55" s="64"/>
      <c r="BIF55" s="64"/>
      <c r="BIG55" s="64"/>
      <c r="BIH55" s="64"/>
      <c r="BII55" s="64"/>
      <c r="BIJ55" s="64"/>
      <c r="BIK55" s="64"/>
      <c r="BIL55" s="64"/>
      <c r="BIM55" s="64"/>
      <c r="BIN55" s="64"/>
      <c r="BIO55" s="64"/>
      <c r="BIP55" s="64"/>
      <c r="BIQ55" s="64"/>
      <c r="BIR55" s="64"/>
      <c r="BIS55" s="64"/>
      <c r="BIT55" s="64"/>
      <c r="BIU55" s="64"/>
      <c r="BIV55" s="64"/>
      <c r="BIW55" s="64"/>
      <c r="BIX55" s="64"/>
      <c r="BIY55" s="64"/>
      <c r="BIZ55" s="64"/>
      <c r="BJA55" s="64"/>
      <c r="BJB55" s="64"/>
      <c r="BJC55" s="64"/>
      <c r="BJD55" s="64"/>
      <c r="BJE55" s="64"/>
      <c r="BJF55" s="64"/>
      <c r="BJG55" s="64"/>
      <c r="BJH55" s="64"/>
      <c r="BJI55" s="64"/>
      <c r="BJJ55" s="64"/>
      <c r="BJK55" s="64"/>
      <c r="BJL55" s="64"/>
      <c r="BJM55" s="64"/>
      <c r="BJN55" s="64"/>
      <c r="BJO55" s="64"/>
      <c r="BJP55" s="64"/>
      <c r="BJQ55" s="64"/>
      <c r="BJR55" s="64"/>
      <c r="BJS55" s="64"/>
      <c r="BJT55" s="64"/>
      <c r="BJU55" s="64"/>
      <c r="BJV55" s="64"/>
      <c r="BJW55" s="64"/>
      <c r="BJX55" s="64"/>
      <c r="BJY55" s="64"/>
      <c r="BJZ55" s="64"/>
      <c r="BKA55" s="64"/>
      <c r="BKB55" s="64"/>
      <c r="BKC55" s="64"/>
      <c r="BKD55" s="64"/>
      <c r="BKE55" s="64"/>
      <c r="BKF55" s="64"/>
      <c r="BKG55" s="64"/>
      <c r="BKH55" s="64"/>
      <c r="BKI55" s="64"/>
      <c r="BKJ55" s="64"/>
      <c r="BKK55" s="64"/>
      <c r="BKL55" s="64"/>
      <c r="BKM55" s="64"/>
      <c r="BKN55" s="64"/>
      <c r="BKO55" s="64"/>
      <c r="BKP55" s="64"/>
      <c r="BKQ55" s="64"/>
      <c r="BKR55" s="64"/>
      <c r="BKS55" s="64"/>
      <c r="BKT55" s="64"/>
      <c r="BKU55" s="64"/>
      <c r="BKV55" s="64"/>
      <c r="BKW55" s="64"/>
      <c r="BKX55" s="64"/>
      <c r="BKY55" s="64"/>
      <c r="BKZ55" s="64"/>
      <c r="BLA55" s="64"/>
      <c r="BLB55" s="64"/>
      <c r="BLC55" s="64"/>
      <c r="BLD55" s="64"/>
      <c r="BLE55" s="64"/>
      <c r="BLF55" s="64"/>
      <c r="BLG55" s="64"/>
      <c r="BLH55" s="64"/>
      <c r="BLI55" s="64"/>
      <c r="BLJ55" s="64"/>
      <c r="BLK55" s="64"/>
      <c r="BLL55" s="64"/>
      <c r="BLM55" s="64"/>
      <c r="BLN55" s="64"/>
      <c r="BLO55" s="64"/>
      <c r="BLP55" s="64"/>
      <c r="BLQ55" s="64"/>
      <c r="BLR55" s="64"/>
      <c r="BLS55" s="64"/>
      <c r="BLT55" s="64"/>
      <c r="BLU55" s="64"/>
      <c r="BLV55" s="64"/>
      <c r="BLW55" s="64"/>
      <c r="BLX55" s="64"/>
      <c r="BLY55" s="64"/>
      <c r="BLZ55" s="64"/>
      <c r="BMA55" s="64"/>
      <c r="BMB55" s="64"/>
      <c r="BMC55" s="64"/>
      <c r="BMD55" s="64"/>
      <c r="BME55" s="64"/>
      <c r="BMF55" s="64"/>
      <c r="BMG55" s="64"/>
      <c r="BMH55" s="64"/>
      <c r="BMI55" s="64"/>
      <c r="BMJ55" s="64"/>
      <c r="BMK55" s="64"/>
      <c r="BML55" s="64"/>
      <c r="BMM55" s="64"/>
      <c r="BMN55" s="64"/>
      <c r="BMO55" s="64"/>
      <c r="BMP55" s="64"/>
      <c r="BMQ55" s="64"/>
      <c r="BMR55" s="64"/>
      <c r="BMS55" s="64"/>
      <c r="BMT55" s="64"/>
      <c r="BMU55" s="64"/>
      <c r="BMV55" s="64"/>
      <c r="BMW55" s="64"/>
      <c r="BMX55" s="64"/>
      <c r="BMY55" s="64"/>
      <c r="BMZ55" s="64"/>
      <c r="BNA55" s="64"/>
      <c r="BNB55" s="64"/>
      <c r="BNC55" s="64"/>
      <c r="BND55" s="64"/>
      <c r="BNE55" s="64"/>
      <c r="BNF55" s="64"/>
      <c r="BNG55" s="64"/>
      <c r="BNH55" s="64"/>
      <c r="BNI55" s="64"/>
      <c r="BNJ55" s="64"/>
      <c r="BNK55" s="64"/>
      <c r="BNL55" s="64"/>
      <c r="BNM55" s="64"/>
      <c r="BNN55" s="64"/>
      <c r="BNO55" s="64"/>
      <c r="BNP55" s="64"/>
      <c r="BNQ55" s="64"/>
      <c r="BNR55" s="64"/>
      <c r="BNS55" s="64"/>
      <c r="BNT55" s="64"/>
      <c r="BNU55" s="64"/>
      <c r="BNV55" s="64"/>
      <c r="BNW55" s="64"/>
      <c r="BNX55" s="64"/>
      <c r="BNY55" s="64"/>
      <c r="BNZ55" s="64"/>
      <c r="BOA55" s="64"/>
      <c r="BOB55" s="64"/>
      <c r="BOC55" s="64"/>
      <c r="BOD55" s="64"/>
      <c r="BOE55" s="64"/>
      <c r="BOF55" s="64"/>
      <c r="BOG55" s="64"/>
      <c r="BOH55" s="64"/>
      <c r="BOI55" s="64"/>
      <c r="BOJ55" s="64"/>
      <c r="BOK55" s="64"/>
      <c r="BOL55" s="64"/>
      <c r="BOM55" s="64"/>
      <c r="BON55" s="64"/>
      <c r="BOO55" s="64"/>
      <c r="BOP55" s="64"/>
      <c r="BOQ55" s="64"/>
      <c r="BOR55" s="64"/>
      <c r="BOS55" s="64"/>
      <c r="BOT55" s="64"/>
      <c r="BOU55" s="64"/>
      <c r="BOV55" s="64"/>
      <c r="BOW55" s="64"/>
      <c r="BOX55" s="64"/>
      <c r="BOY55" s="64"/>
      <c r="BOZ55" s="64"/>
      <c r="BPA55" s="64"/>
      <c r="BPB55" s="64"/>
      <c r="BPC55" s="64"/>
      <c r="BPD55" s="64"/>
      <c r="BPE55" s="64"/>
      <c r="BPF55" s="64"/>
      <c r="BPG55" s="64"/>
      <c r="BPH55" s="64"/>
      <c r="BPI55" s="64"/>
      <c r="BPJ55" s="64"/>
      <c r="BPK55" s="64"/>
      <c r="BPL55" s="64"/>
      <c r="BPM55" s="64"/>
      <c r="BPN55" s="64"/>
      <c r="BPO55" s="64"/>
      <c r="BPP55" s="64"/>
      <c r="BPQ55" s="64"/>
      <c r="BPR55" s="64"/>
      <c r="BPS55" s="64"/>
      <c r="BPT55" s="64"/>
      <c r="BPU55" s="64"/>
      <c r="BPV55" s="64"/>
      <c r="BPW55" s="64"/>
      <c r="BPX55" s="64"/>
      <c r="BPY55" s="64"/>
      <c r="BPZ55" s="64"/>
      <c r="BQA55" s="64"/>
      <c r="BQB55" s="64"/>
      <c r="BQC55" s="64"/>
      <c r="BQD55" s="64"/>
      <c r="BQE55" s="64"/>
      <c r="BQF55" s="64"/>
      <c r="BQG55" s="64"/>
      <c r="BQH55" s="64"/>
      <c r="BQI55" s="64"/>
      <c r="BQJ55" s="64"/>
      <c r="BQK55" s="64"/>
      <c r="BQL55" s="64"/>
      <c r="BQM55" s="64"/>
      <c r="BQN55" s="64"/>
      <c r="BQO55" s="64"/>
      <c r="BQP55" s="64"/>
      <c r="BQQ55" s="64"/>
      <c r="BQR55" s="64"/>
      <c r="BQS55" s="64"/>
      <c r="BQT55" s="64"/>
      <c r="BQU55" s="64"/>
      <c r="BQV55" s="64"/>
      <c r="BQW55" s="64"/>
      <c r="BQX55" s="64"/>
      <c r="BQY55" s="64"/>
      <c r="BQZ55" s="64"/>
      <c r="BRA55" s="64"/>
      <c r="BRB55" s="64"/>
      <c r="BRC55" s="64"/>
      <c r="BRD55" s="64"/>
      <c r="BRE55" s="64"/>
      <c r="BRF55" s="64"/>
      <c r="BRG55" s="64"/>
      <c r="BRH55" s="64"/>
      <c r="BRI55" s="64"/>
      <c r="BRJ55" s="64"/>
      <c r="BRK55" s="64"/>
      <c r="BRL55" s="64"/>
      <c r="BRM55" s="64"/>
      <c r="BRN55" s="64"/>
      <c r="BRO55" s="64"/>
      <c r="BRP55" s="64"/>
      <c r="BRQ55" s="64"/>
      <c r="BRR55" s="64"/>
      <c r="BRS55" s="64"/>
      <c r="BRT55" s="64"/>
      <c r="BRU55" s="64"/>
      <c r="BRV55" s="64"/>
      <c r="BRW55" s="64"/>
      <c r="BRX55" s="64"/>
      <c r="BRY55" s="64"/>
      <c r="BRZ55" s="64"/>
      <c r="BSA55" s="64"/>
      <c r="BSB55" s="64"/>
      <c r="BSC55" s="64"/>
      <c r="BSD55" s="64"/>
      <c r="BSE55" s="64"/>
      <c r="BSF55" s="64"/>
      <c r="BSG55" s="64"/>
      <c r="BSH55" s="64"/>
      <c r="BSI55" s="64"/>
      <c r="BSJ55" s="64"/>
      <c r="BSK55" s="64"/>
      <c r="BSL55" s="64"/>
      <c r="BSM55" s="64"/>
      <c r="BSN55" s="64"/>
      <c r="BSO55" s="64"/>
      <c r="BSP55" s="64"/>
      <c r="BSQ55" s="64"/>
      <c r="BSR55" s="64"/>
      <c r="BSS55" s="64"/>
      <c r="BST55" s="64"/>
      <c r="BSU55" s="64"/>
      <c r="BSV55" s="64"/>
      <c r="BSW55" s="64"/>
      <c r="BSX55" s="64"/>
      <c r="BSY55" s="64"/>
      <c r="BSZ55" s="64"/>
      <c r="BTA55" s="64"/>
      <c r="BTB55" s="64"/>
      <c r="BTC55" s="64"/>
      <c r="BTD55" s="64"/>
      <c r="BTE55" s="64"/>
      <c r="BTF55" s="64"/>
      <c r="BTG55" s="64"/>
      <c r="BTH55" s="64"/>
      <c r="BTI55" s="64"/>
      <c r="BTJ55" s="64"/>
      <c r="BTK55" s="64"/>
      <c r="BTL55" s="64"/>
      <c r="BTM55" s="64"/>
      <c r="BTN55" s="64"/>
      <c r="BTO55" s="64"/>
      <c r="BTP55" s="64"/>
      <c r="BTQ55" s="64"/>
      <c r="BTR55" s="64"/>
      <c r="BTS55" s="64"/>
      <c r="BTT55" s="64"/>
      <c r="BTU55" s="64"/>
      <c r="BTV55" s="64"/>
      <c r="BTW55" s="64"/>
      <c r="BTX55" s="64"/>
      <c r="BTY55" s="64"/>
      <c r="BTZ55" s="64"/>
      <c r="BUA55" s="64"/>
      <c r="BUB55" s="64"/>
      <c r="BUC55" s="64"/>
      <c r="BUD55" s="64"/>
      <c r="BUE55" s="64"/>
      <c r="BUF55" s="64"/>
      <c r="BUG55" s="64"/>
      <c r="BUH55" s="64"/>
      <c r="BUI55" s="64"/>
      <c r="BUJ55" s="64"/>
      <c r="BUK55" s="64"/>
      <c r="BUL55" s="64"/>
      <c r="BUM55" s="64"/>
      <c r="BUN55" s="64"/>
      <c r="BUO55" s="64"/>
      <c r="BUP55" s="64"/>
      <c r="BUQ55" s="64"/>
      <c r="BUR55" s="64"/>
      <c r="BUS55" s="64"/>
      <c r="BUT55" s="64"/>
      <c r="BUU55" s="64"/>
      <c r="BUV55" s="64"/>
      <c r="BUW55" s="64"/>
      <c r="BUX55" s="64"/>
      <c r="BUY55" s="64"/>
      <c r="BUZ55" s="64"/>
      <c r="BVA55" s="64"/>
      <c r="BVB55" s="64"/>
      <c r="BVC55" s="64"/>
      <c r="BVD55" s="64"/>
      <c r="BVE55" s="64"/>
      <c r="BVF55" s="64"/>
      <c r="BVG55" s="64"/>
      <c r="BVH55" s="64"/>
      <c r="BVI55" s="64"/>
      <c r="BVJ55" s="64"/>
      <c r="BVK55" s="64"/>
      <c r="BVL55" s="64"/>
      <c r="BVM55" s="64"/>
      <c r="BVN55" s="64"/>
      <c r="BVO55" s="64"/>
      <c r="BVP55" s="64"/>
      <c r="BVQ55" s="64"/>
      <c r="BVR55" s="64"/>
      <c r="BVS55" s="64"/>
      <c r="BVT55" s="64"/>
      <c r="BVU55" s="64"/>
      <c r="BVV55" s="64"/>
      <c r="BVW55" s="64"/>
      <c r="BVX55" s="64"/>
      <c r="BVY55" s="64"/>
      <c r="BVZ55" s="64"/>
      <c r="BWA55" s="64"/>
      <c r="BWB55" s="64"/>
      <c r="BWC55" s="64"/>
      <c r="BWD55" s="64"/>
      <c r="BWE55" s="64"/>
      <c r="BWF55" s="64"/>
      <c r="BWG55" s="64"/>
      <c r="BWH55" s="64"/>
      <c r="BWI55" s="64"/>
      <c r="BWJ55" s="64"/>
      <c r="BWK55" s="64"/>
      <c r="BWL55" s="64"/>
      <c r="BWM55" s="64"/>
      <c r="BWN55" s="64"/>
      <c r="BWO55" s="64"/>
      <c r="BWP55" s="64"/>
      <c r="BWQ55" s="64"/>
      <c r="BWR55" s="64"/>
      <c r="BWS55" s="64"/>
      <c r="BWT55" s="64"/>
      <c r="BWU55" s="64"/>
      <c r="BWV55" s="64"/>
      <c r="BWW55" s="64"/>
      <c r="BWX55" s="64"/>
      <c r="BWY55" s="64"/>
      <c r="BWZ55" s="64"/>
      <c r="BXA55" s="64"/>
      <c r="BXB55" s="64"/>
      <c r="BXC55" s="64"/>
      <c r="BXD55" s="64"/>
      <c r="BXE55" s="64"/>
      <c r="BXF55" s="64"/>
      <c r="BXG55" s="64"/>
      <c r="BXH55" s="64"/>
      <c r="BXI55" s="64"/>
      <c r="BXJ55" s="64"/>
      <c r="BXK55" s="64"/>
      <c r="BXL55" s="64"/>
      <c r="BXM55" s="64"/>
      <c r="BXN55" s="64"/>
      <c r="BXO55" s="64"/>
      <c r="BXP55" s="64"/>
      <c r="BXQ55" s="64"/>
      <c r="BXR55" s="64"/>
      <c r="BXS55" s="64"/>
      <c r="BXT55" s="64"/>
      <c r="BXU55" s="64"/>
      <c r="BXV55" s="64"/>
      <c r="BXW55" s="64"/>
      <c r="BXX55" s="64"/>
      <c r="BXY55" s="64"/>
      <c r="BXZ55" s="64"/>
      <c r="BYA55" s="64"/>
      <c r="BYB55" s="64"/>
      <c r="BYC55" s="64"/>
      <c r="BYD55" s="64"/>
      <c r="BYE55" s="64"/>
      <c r="BYF55" s="64"/>
      <c r="BYG55" s="64"/>
      <c r="BYH55" s="64"/>
      <c r="BYI55" s="64"/>
      <c r="BYJ55" s="64"/>
      <c r="BYK55" s="64"/>
      <c r="BYL55" s="64"/>
      <c r="BYM55" s="64"/>
      <c r="BYN55" s="64"/>
      <c r="BYO55" s="64"/>
      <c r="BYP55" s="64"/>
      <c r="BYQ55" s="64"/>
      <c r="BYR55" s="64"/>
      <c r="BYS55" s="64"/>
      <c r="BYT55" s="64"/>
      <c r="BYU55" s="64"/>
      <c r="BYV55" s="64"/>
      <c r="BYW55" s="64"/>
      <c r="BYX55" s="64"/>
      <c r="BYY55" s="64"/>
      <c r="BYZ55" s="64"/>
      <c r="BZA55" s="64"/>
      <c r="BZB55" s="64"/>
      <c r="BZC55" s="64"/>
      <c r="BZD55" s="64"/>
      <c r="BZE55" s="64"/>
      <c r="BZF55" s="64"/>
      <c r="BZG55" s="64"/>
      <c r="BZH55" s="64"/>
      <c r="BZI55" s="64"/>
      <c r="BZJ55" s="64"/>
      <c r="BZK55" s="64"/>
      <c r="BZL55" s="64"/>
      <c r="BZM55" s="64"/>
      <c r="BZN55" s="64"/>
      <c r="BZO55" s="64"/>
      <c r="BZP55" s="64"/>
      <c r="BZQ55" s="64"/>
      <c r="BZR55" s="64"/>
      <c r="BZS55" s="64"/>
      <c r="BZT55" s="64"/>
      <c r="BZU55" s="64"/>
      <c r="BZV55" s="64"/>
      <c r="BZW55" s="64"/>
      <c r="BZX55" s="64"/>
      <c r="BZY55" s="64"/>
      <c r="BZZ55" s="64"/>
      <c r="CAA55" s="64"/>
      <c r="CAB55" s="64"/>
      <c r="CAC55" s="64"/>
      <c r="CAD55" s="64"/>
      <c r="CAE55" s="64"/>
      <c r="CAF55" s="64"/>
      <c r="CAG55" s="64"/>
      <c r="CAH55" s="64"/>
      <c r="CAI55" s="64"/>
      <c r="CAJ55" s="64"/>
      <c r="CAK55" s="64"/>
      <c r="CAL55" s="64"/>
      <c r="CAM55" s="64"/>
      <c r="CAN55" s="64"/>
      <c r="CAO55" s="64"/>
      <c r="CAP55" s="64"/>
      <c r="CAQ55" s="64"/>
      <c r="CAR55" s="64"/>
      <c r="CAS55" s="64"/>
      <c r="CAT55" s="64"/>
      <c r="CAU55" s="64"/>
      <c r="CAV55" s="64"/>
      <c r="CAW55" s="64"/>
      <c r="CAX55" s="64"/>
      <c r="CAY55" s="64"/>
      <c r="CAZ55" s="64"/>
      <c r="CBA55" s="64"/>
      <c r="CBB55" s="64"/>
      <c r="CBC55" s="64"/>
      <c r="CBD55" s="64"/>
      <c r="CBE55" s="64"/>
      <c r="CBF55" s="64"/>
      <c r="CBG55" s="64"/>
      <c r="CBH55" s="64"/>
      <c r="CBI55" s="64"/>
      <c r="CBJ55" s="64"/>
      <c r="CBK55" s="64"/>
      <c r="CBL55" s="64"/>
      <c r="CBM55" s="64"/>
      <c r="CBN55" s="64"/>
      <c r="CBO55" s="64"/>
      <c r="CBP55" s="64"/>
      <c r="CBQ55" s="64"/>
      <c r="CBR55" s="64"/>
      <c r="CBS55" s="64"/>
      <c r="CBT55" s="64"/>
      <c r="CBU55" s="64"/>
      <c r="CBV55" s="64"/>
      <c r="CBW55" s="64"/>
      <c r="CBX55" s="64"/>
      <c r="CBY55" s="64"/>
      <c r="CBZ55" s="64"/>
      <c r="CCA55" s="64"/>
      <c r="CCB55" s="64"/>
      <c r="CCC55" s="64"/>
      <c r="CCD55" s="64"/>
      <c r="CCE55" s="64"/>
      <c r="CCF55" s="64"/>
      <c r="CCG55" s="64"/>
      <c r="CCH55" s="64"/>
      <c r="CCI55" s="64"/>
      <c r="CCJ55" s="64"/>
      <c r="CCK55" s="64"/>
      <c r="CCL55" s="64"/>
      <c r="CCM55" s="64"/>
      <c r="CCN55" s="64"/>
      <c r="CCO55" s="64"/>
      <c r="CCP55" s="64"/>
      <c r="CCQ55" s="64"/>
      <c r="CCR55" s="64"/>
      <c r="CCS55" s="64"/>
      <c r="CCT55" s="64"/>
      <c r="CCU55" s="64"/>
      <c r="CCV55" s="64"/>
      <c r="CCW55" s="64"/>
      <c r="CCX55" s="64"/>
      <c r="CCY55" s="64"/>
      <c r="CCZ55" s="64"/>
      <c r="CDA55" s="64"/>
      <c r="CDB55" s="64"/>
      <c r="CDC55" s="64"/>
      <c r="CDD55" s="64"/>
      <c r="CDE55" s="64"/>
      <c r="CDF55" s="64"/>
      <c r="CDG55" s="64"/>
      <c r="CDH55" s="64"/>
      <c r="CDI55" s="64"/>
      <c r="CDJ55" s="64"/>
      <c r="CDK55" s="64"/>
      <c r="CDL55" s="64"/>
      <c r="CDM55" s="64"/>
      <c r="CDN55" s="64"/>
      <c r="CDO55" s="64"/>
      <c r="CDP55" s="64"/>
      <c r="CDQ55" s="64"/>
      <c r="CDR55" s="64"/>
      <c r="CDS55" s="64"/>
      <c r="CDT55" s="64"/>
      <c r="CDU55" s="64"/>
      <c r="CDV55" s="64"/>
      <c r="CDW55" s="64"/>
      <c r="CDX55" s="64"/>
      <c r="CDY55" s="64"/>
      <c r="CDZ55" s="64"/>
      <c r="CEA55" s="64"/>
      <c r="CEB55" s="64"/>
      <c r="CEC55" s="64"/>
      <c r="CED55" s="64"/>
      <c r="CEE55" s="64"/>
      <c r="CEF55" s="64"/>
      <c r="CEG55" s="64"/>
      <c r="CEH55" s="64"/>
      <c r="CEI55" s="64"/>
      <c r="CEJ55" s="64"/>
      <c r="CEK55" s="64"/>
      <c r="CEL55" s="64"/>
      <c r="CEM55" s="64"/>
      <c r="CEN55" s="64"/>
      <c r="CEO55" s="64"/>
      <c r="CEP55" s="64"/>
      <c r="CEQ55" s="64"/>
      <c r="CER55" s="64"/>
      <c r="CES55" s="64"/>
      <c r="CET55" s="64"/>
      <c r="CEU55" s="64"/>
      <c r="CEV55" s="64"/>
      <c r="CEW55" s="64"/>
      <c r="CEX55" s="64"/>
      <c r="CEY55" s="64"/>
      <c r="CEZ55" s="64"/>
      <c r="CFA55" s="64"/>
      <c r="CFB55" s="64"/>
      <c r="CFC55" s="64"/>
      <c r="CFD55" s="64"/>
      <c r="CFE55" s="64"/>
      <c r="CFF55" s="64"/>
      <c r="CFG55" s="64"/>
      <c r="CFH55" s="64"/>
      <c r="CFI55" s="64"/>
      <c r="CFJ55" s="64"/>
      <c r="CFK55" s="64"/>
      <c r="CFL55" s="64"/>
      <c r="CFM55" s="64"/>
      <c r="CFN55" s="64"/>
      <c r="CFO55" s="64"/>
      <c r="CFP55" s="64"/>
      <c r="CFQ55" s="64"/>
      <c r="CFR55" s="64"/>
      <c r="CFS55" s="64"/>
      <c r="CFT55" s="64"/>
      <c r="CFU55" s="64"/>
      <c r="CFV55" s="64"/>
      <c r="CFW55" s="64"/>
      <c r="CFX55" s="64"/>
      <c r="CFY55" s="64"/>
      <c r="CFZ55" s="64"/>
      <c r="CGA55" s="64"/>
      <c r="CGB55" s="64"/>
      <c r="CGC55" s="64"/>
      <c r="CGD55" s="64"/>
      <c r="CGE55" s="64"/>
      <c r="CGF55" s="64"/>
      <c r="CGG55" s="64"/>
      <c r="CGH55" s="64"/>
      <c r="CGI55" s="64"/>
      <c r="CGJ55" s="64"/>
      <c r="CGK55" s="64"/>
      <c r="CGL55" s="64"/>
      <c r="CGM55" s="64"/>
      <c r="CGN55" s="64"/>
      <c r="CGO55" s="64"/>
      <c r="CGP55" s="64"/>
      <c r="CGQ55" s="64"/>
      <c r="CGR55" s="64"/>
      <c r="CGS55" s="64"/>
      <c r="CGT55" s="64"/>
      <c r="CGU55" s="64"/>
      <c r="CGV55" s="64"/>
      <c r="CGW55" s="64"/>
      <c r="CGX55" s="64"/>
      <c r="CGY55" s="64"/>
      <c r="CGZ55" s="64"/>
      <c r="CHA55" s="64"/>
      <c r="CHB55" s="64"/>
      <c r="CHC55" s="64"/>
      <c r="CHD55" s="64"/>
      <c r="CHE55" s="64"/>
      <c r="CHF55" s="64"/>
      <c r="CHG55" s="64"/>
      <c r="CHH55" s="64"/>
      <c r="CHI55" s="64"/>
      <c r="CHJ55" s="64"/>
      <c r="CHK55" s="64"/>
      <c r="CHL55" s="64"/>
      <c r="CHM55" s="64"/>
      <c r="CHN55" s="64"/>
      <c r="CHO55" s="64"/>
      <c r="CHP55" s="64"/>
      <c r="CHQ55" s="64"/>
      <c r="CHR55" s="64"/>
      <c r="CHS55" s="64"/>
      <c r="CHT55" s="64"/>
      <c r="CHU55" s="64"/>
      <c r="CHV55" s="64"/>
      <c r="CHW55" s="64"/>
      <c r="CHX55" s="64"/>
      <c r="CHY55" s="64"/>
      <c r="CHZ55" s="64"/>
      <c r="CIA55" s="64"/>
      <c r="CIB55" s="64"/>
      <c r="CIC55" s="64"/>
      <c r="CID55" s="64"/>
      <c r="CIE55" s="64"/>
      <c r="CIF55" s="64"/>
      <c r="CIG55" s="64"/>
      <c r="CIH55" s="64"/>
      <c r="CII55" s="64"/>
      <c r="CIJ55" s="64"/>
      <c r="CIK55" s="64"/>
      <c r="CIL55" s="64"/>
      <c r="CIM55" s="64"/>
      <c r="CIN55" s="64"/>
      <c r="CIO55" s="64"/>
      <c r="CIP55" s="64"/>
      <c r="CIQ55" s="64"/>
      <c r="CIR55" s="64"/>
      <c r="CIS55" s="64"/>
      <c r="CIT55" s="64"/>
      <c r="CIU55" s="64"/>
      <c r="CIV55" s="64"/>
      <c r="CIW55" s="64"/>
      <c r="CIX55" s="64"/>
      <c r="CIY55" s="64"/>
      <c r="CIZ55" s="64"/>
      <c r="CJA55" s="64"/>
      <c r="CJB55" s="64"/>
      <c r="CJC55" s="64"/>
      <c r="CJD55" s="64"/>
      <c r="CJE55" s="64"/>
      <c r="CJF55" s="64"/>
      <c r="CJG55" s="64"/>
      <c r="CJH55" s="64"/>
      <c r="CJI55" s="64"/>
      <c r="CJJ55" s="64"/>
      <c r="CJK55" s="64"/>
      <c r="CJL55" s="64"/>
      <c r="CJM55" s="64"/>
      <c r="CJN55" s="64"/>
      <c r="CJO55" s="64"/>
      <c r="CJP55" s="64"/>
      <c r="CJQ55" s="64"/>
      <c r="CJR55" s="64"/>
      <c r="CJS55" s="64"/>
      <c r="CJT55" s="64"/>
      <c r="CJU55" s="64"/>
      <c r="CJV55" s="64"/>
      <c r="CJW55" s="64"/>
      <c r="CJX55" s="64"/>
      <c r="CJY55" s="64"/>
      <c r="CJZ55" s="64"/>
      <c r="CKA55" s="64"/>
      <c r="CKB55" s="64"/>
      <c r="CKC55" s="64"/>
      <c r="CKD55" s="64"/>
      <c r="CKE55" s="64"/>
      <c r="CKF55" s="64"/>
      <c r="CKG55" s="64"/>
      <c r="CKH55" s="64"/>
      <c r="CKI55" s="64"/>
      <c r="CKJ55" s="64"/>
      <c r="CKK55" s="64"/>
      <c r="CKL55" s="64"/>
      <c r="CKM55" s="64"/>
      <c r="CKN55" s="64"/>
      <c r="CKO55" s="64"/>
      <c r="CKP55" s="64"/>
      <c r="CKQ55" s="64"/>
      <c r="CKR55" s="64"/>
      <c r="CKS55" s="64"/>
      <c r="CKT55" s="64"/>
      <c r="CKU55" s="64"/>
      <c r="CKV55" s="64"/>
      <c r="CKW55" s="64"/>
      <c r="CKX55" s="64"/>
      <c r="CKY55" s="64"/>
      <c r="CKZ55" s="64"/>
      <c r="CLA55" s="64"/>
      <c r="CLB55" s="64"/>
      <c r="CLC55" s="64"/>
      <c r="CLD55" s="64"/>
      <c r="CLE55" s="64"/>
      <c r="CLF55" s="64"/>
      <c r="CLG55" s="64"/>
      <c r="CLH55" s="64"/>
      <c r="CLI55" s="64"/>
      <c r="CLJ55" s="64"/>
      <c r="CLK55" s="64"/>
      <c r="CLL55" s="64"/>
      <c r="CLM55" s="64"/>
      <c r="CLN55" s="64"/>
      <c r="CLO55" s="64"/>
      <c r="CLP55" s="64"/>
      <c r="CLQ55" s="64"/>
      <c r="CLR55" s="64"/>
      <c r="CLS55" s="64"/>
      <c r="CLT55" s="64"/>
      <c r="CLU55" s="64"/>
      <c r="CLV55" s="64"/>
      <c r="CLW55" s="64"/>
      <c r="CLX55" s="64"/>
      <c r="CLY55" s="64"/>
      <c r="CLZ55" s="64"/>
      <c r="CMA55" s="64"/>
      <c r="CMB55" s="64"/>
      <c r="CMC55" s="64"/>
      <c r="CMD55" s="64"/>
      <c r="CME55" s="64"/>
      <c r="CMF55" s="64"/>
      <c r="CMG55" s="64"/>
      <c r="CMH55" s="64"/>
      <c r="CMI55" s="64"/>
      <c r="CMJ55" s="64"/>
      <c r="CMK55" s="64"/>
      <c r="CML55" s="64"/>
      <c r="CMM55" s="64"/>
      <c r="CMN55" s="64"/>
      <c r="CMO55" s="64"/>
      <c r="CMP55" s="64"/>
      <c r="CMQ55" s="64"/>
      <c r="CMR55" s="64"/>
      <c r="CMS55" s="64"/>
      <c r="CMT55" s="64"/>
      <c r="CMU55" s="64"/>
      <c r="CMV55" s="64"/>
      <c r="CMW55" s="64"/>
      <c r="CMX55" s="64"/>
      <c r="CMY55" s="64"/>
      <c r="CMZ55" s="64"/>
      <c r="CNA55" s="64"/>
      <c r="CNB55" s="64"/>
      <c r="CNC55" s="64"/>
      <c r="CND55" s="64"/>
      <c r="CNE55" s="64"/>
      <c r="CNF55" s="64"/>
      <c r="CNG55" s="64"/>
      <c r="CNH55" s="64"/>
      <c r="CNI55" s="64"/>
      <c r="CNJ55" s="64"/>
      <c r="CNK55" s="64"/>
      <c r="CNL55" s="64"/>
      <c r="CNM55" s="64"/>
      <c r="CNN55" s="64"/>
      <c r="CNO55" s="64"/>
      <c r="CNP55" s="64"/>
      <c r="CNQ55" s="64"/>
      <c r="CNR55" s="64"/>
      <c r="CNS55" s="64"/>
      <c r="CNT55" s="64"/>
      <c r="CNU55" s="64"/>
      <c r="CNV55" s="64"/>
      <c r="CNW55" s="64"/>
      <c r="CNX55" s="64"/>
      <c r="CNY55" s="64"/>
      <c r="CNZ55" s="64"/>
      <c r="COA55" s="64"/>
      <c r="COB55" s="64"/>
      <c r="COC55" s="64"/>
      <c r="COD55" s="64"/>
      <c r="COE55" s="64"/>
      <c r="COF55" s="64"/>
      <c r="COG55" s="64"/>
      <c r="COH55" s="64"/>
      <c r="COI55" s="64"/>
      <c r="COJ55" s="64"/>
      <c r="COK55" s="64"/>
      <c r="COL55" s="64"/>
      <c r="COM55" s="64"/>
      <c r="CON55" s="64"/>
      <c r="COO55" s="64"/>
      <c r="COP55" s="64"/>
      <c r="COQ55" s="64"/>
      <c r="COR55" s="64"/>
      <c r="COS55" s="64"/>
      <c r="COT55" s="64"/>
      <c r="COU55" s="64"/>
      <c r="COV55" s="64"/>
      <c r="COW55" s="64"/>
      <c r="COX55" s="64"/>
      <c r="COY55" s="64"/>
      <c r="COZ55" s="64"/>
      <c r="CPA55" s="64"/>
      <c r="CPB55" s="64"/>
      <c r="CPC55" s="64"/>
      <c r="CPD55" s="64"/>
      <c r="CPE55" s="64"/>
      <c r="CPF55" s="64"/>
      <c r="CPG55" s="64"/>
      <c r="CPH55" s="64"/>
      <c r="CPI55" s="64"/>
      <c r="CPJ55" s="64"/>
      <c r="CPK55" s="64"/>
      <c r="CPL55" s="64"/>
      <c r="CPM55" s="64"/>
      <c r="CPN55" s="64"/>
      <c r="CPO55" s="64"/>
      <c r="CPP55" s="64"/>
      <c r="CPQ55" s="64"/>
      <c r="CPR55" s="64"/>
      <c r="CPS55" s="64"/>
      <c r="CPT55" s="64"/>
      <c r="CPU55" s="64"/>
      <c r="CPV55" s="64"/>
      <c r="CPW55" s="64"/>
      <c r="CPX55" s="64"/>
      <c r="CPY55" s="64"/>
      <c r="CPZ55" s="64"/>
      <c r="CQA55" s="64"/>
      <c r="CQB55" s="64"/>
      <c r="CQC55" s="64"/>
      <c r="CQD55" s="64"/>
      <c r="CQE55" s="64"/>
      <c r="CQF55" s="64"/>
      <c r="CQG55" s="64"/>
      <c r="CQH55" s="64"/>
      <c r="CQI55" s="64"/>
      <c r="CQJ55" s="64"/>
      <c r="CQK55" s="64"/>
      <c r="CQL55" s="64"/>
      <c r="CQM55" s="64"/>
      <c r="CQN55" s="64"/>
      <c r="CQO55" s="64"/>
      <c r="CQP55" s="64"/>
      <c r="CQQ55" s="64"/>
      <c r="CQR55" s="64"/>
      <c r="CQS55" s="64"/>
      <c r="CQT55" s="64"/>
      <c r="CQU55" s="64"/>
      <c r="CQV55" s="64"/>
      <c r="CQW55" s="64"/>
      <c r="CQX55" s="64"/>
      <c r="CQY55" s="64"/>
      <c r="CQZ55" s="64"/>
      <c r="CRA55" s="64"/>
      <c r="CRB55" s="64"/>
      <c r="CRC55" s="64"/>
      <c r="CRD55" s="64"/>
      <c r="CRE55" s="64"/>
      <c r="CRF55" s="64"/>
      <c r="CRG55" s="64"/>
      <c r="CRH55" s="64"/>
      <c r="CRI55" s="64"/>
      <c r="CRJ55" s="64"/>
      <c r="CRK55" s="64"/>
      <c r="CRL55" s="64"/>
      <c r="CRM55" s="64"/>
      <c r="CRN55" s="64"/>
      <c r="CRO55" s="64"/>
      <c r="CRP55" s="64"/>
      <c r="CRQ55" s="64"/>
      <c r="CRR55" s="64"/>
      <c r="CRS55" s="64"/>
      <c r="CRT55" s="64"/>
      <c r="CRU55" s="64"/>
      <c r="CRV55" s="64"/>
      <c r="CRW55" s="64"/>
      <c r="CRX55" s="64"/>
      <c r="CRY55" s="64"/>
      <c r="CRZ55" s="64"/>
      <c r="CSA55" s="64"/>
      <c r="CSB55" s="64"/>
      <c r="CSC55" s="64"/>
      <c r="CSD55" s="64"/>
      <c r="CSE55" s="64"/>
      <c r="CSF55" s="64"/>
      <c r="CSG55" s="64"/>
      <c r="CSH55" s="64"/>
      <c r="CSI55" s="64"/>
      <c r="CSJ55" s="64"/>
      <c r="CSK55" s="64"/>
      <c r="CSL55" s="64"/>
      <c r="CSM55" s="64"/>
      <c r="CSN55" s="64"/>
      <c r="CSO55" s="64"/>
      <c r="CSP55" s="64"/>
      <c r="CSQ55" s="64"/>
      <c r="CSR55" s="64"/>
      <c r="CSS55" s="64"/>
      <c r="CST55" s="64"/>
      <c r="CSU55" s="64"/>
      <c r="CSV55" s="64"/>
      <c r="CSW55" s="64"/>
      <c r="CSX55" s="64"/>
      <c r="CSY55" s="64"/>
      <c r="CSZ55" s="64"/>
      <c r="CTA55" s="64"/>
      <c r="CTB55" s="64"/>
      <c r="CTC55" s="64"/>
      <c r="CTD55" s="64"/>
      <c r="CTE55" s="64"/>
      <c r="CTF55" s="64"/>
      <c r="CTG55" s="64"/>
      <c r="CTH55" s="64"/>
      <c r="CTI55" s="64"/>
      <c r="CTJ55" s="64"/>
      <c r="CTK55" s="64"/>
      <c r="CTL55" s="64"/>
      <c r="CTM55" s="64"/>
      <c r="CTN55" s="64"/>
      <c r="CTO55" s="64"/>
      <c r="CTP55" s="64"/>
      <c r="CTQ55" s="64"/>
      <c r="CTR55" s="64"/>
      <c r="CTS55" s="64"/>
      <c r="CTT55" s="64"/>
      <c r="CTU55" s="64"/>
      <c r="CTV55" s="64"/>
      <c r="CTW55" s="64"/>
      <c r="CTX55" s="64"/>
      <c r="CTY55" s="64"/>
      <c r="CTZ55" s="64"/>
      <c r="CUA55" s="64"/>
      <c r="CUB55" s="64"/>
      <c r="CUC55" s="64"/>
      <c r="CUD55" s="64"/>
      <c r="CUE55" s="64"/>
      <c r="CUF55" s="64"/>
      <c r="CUG55" s="64"/>
      <c r="CUH55" s="64"/>
      <c r="CUI55" s="64"/>
      <c r="CUJ55" s="64"/>
      <c r="CUK55" s="64"/>
      <c r="CUL55" s="64"/>
      <c r="CUM55" s="64"/>
      <c r="CUN55" s="64"/>
      <c r="CUO55" s="64"/>
      <c r="CUP55" s="64"/>
      <c r="CUQ55" s="64"/>
      <c r="CUR55" s="64"/>
      <c r="CUS55" s="64"/>
      <c r="CUT55" s="64"/>
      <c r="CUU55" s="64"/>
      <c r="CUV55" s="64"/>
      <c r="CUW55" s="64"/>
      <c r="CUX55" s="64"/>
      <c r="CUY55" s="64"/>
      <c r="CUZ55" s="64"/>
      <c r="CVA55" s="64"/>
      <c r="CVB55" s="64"/>
      <c r="CVC55" s="64"/>
      <c r="CVD55" s="64"/>
      <c r="CVE55" s="64"/>
      <c r="CVF55" s="64"/>
      <c r="CVG55" s="64"/>
      <c r="CVH55" s="64"/>
      <c r="CVI55" s="64"/>
      <c r="CVJ55" s="64"/>
      <c r="CVK55" s="64"/>
      <c r="CVL55" s="64"/>
      <c r="CVM55" s="64"/>
      <c r="CVN55" s="64"/>
      <c r="CVO55" s="64"/>
      <c r="CVP55" s="64"/>
      <c r="CVQ55" s="64"/>
      <c r="CVR55" s="64"/>
      <c r="CVS55" s="64"/>
      <c r="CVT55" s="64"/>
      <c r="CVU55" s="64"/>
      <c r="CVV55" s="64"/>
      <c r="CVW55" s="64"/>
      <c r="CVX55" s="64"/>
      <c r="CVY55" s="64"/>
      <c r="CVZ55" s="64"/>
      <c r="CWA55" s="64"/>
      <c r="CWB55" s="64"/>
      <c r="CWC55" s="64"/>
      <c r="CWD55" s="64"/>
      <c r="CWE55" s="64"/>
      <c r="CWF55" s="64"/>
      <c r="CWG55" s="64"/>
      <c r="CWH55" s="64"/>
      <c r="CWI55" s="64"/>
      <c r="CWJ55" s="64"/>
      <c r="CWK55" s="64"/>
      <c r="CWL55" s="64"/>
      <c r="CWM55" s="64"/>
      <c r="CWN55" s="64"/>
      <c r="CWO55" s="64"/>
      <c r="CWP55" s="64"/>
      <c r="CWQ55" s="64"/>
      <c r="CWR55" s="64"/>
      <c r="CWS55" s="64"/>
      <c r="CWT55" s="64"/>
      <c r="CWU55" s="64"/>
      <c r="CWV55" s="64"/>
      <c r="CWW55" s="64"/>
      <c r="CWX55" s="64"/>
      <c r="CWY55" s="64"/>
      <c r="CWZ55" s="64"/>
      <c r="CXA55" s="64"/>
      <c r="CXB55" s="64"/>
      <c r="CXC55" s="64"/>
      <c r="CXD55" s="64"/>
      <c r="CXE55" s="64"/>
      <c r="CXF55" s="64"/>
      <c r="CXG55" s="64"/>
      <c r="CXH55" s="64"/>
      <c r="CXI55" s="64"/>
      <c r="CXJ55" s="64"/>
      <c r="CXK55" s="64"/>
      <c r="CXL55" s="64"/>
      <c r="CXM55" s="64"/>
      <c r="CXN55" s="64"/>
      <c r="CXO55" s="64"/>
      <c r="CXP55" s="64"/>
      <c r="CXQ55" s="64"/>
      <c r="CXR55" s="64"/>
      <c r="CXS55" s="64"/>
      <c r="CXT55" s="64"/>
      <c r="CXU55" s="64"/>
      <c r="CXV55" s="64"/>
      <c r="CXW55" s="64"/>
      <c r="CXX55" s="64"/>
      <c r="CXY55" s="64"/>
      <c r="CXZ55" s="64"/>
      <c r="CYA55" s="64"/>
      <c r="CYB55" s="64"/>
      <c r="CYC55" s="64"/>
      <c r="CYD55" s="64"/>
      <c r="CYE55" s="64"/>
      <c r="CYF55" s="64"/>
      <c r="CYG55" s="64"/>
      <c r="CYH55" s="64"/>
      <c r="CYI55" s="64"/>
      <c r="CYJ55" s="64"/>
      <c r="CYK55" s="64"/>
      <c r="CYL55" s="64"/>
      <c r="CYM55" s="64"/>
      <c r="CYN55" s="64"/>
      <c r="CYO55" s="64"/>
      <c r="CYP55" s="64"/>
      <c r="CYQ55" s="64"/>
      <c r="CYR55" s="64"/>
      <c r="CYS55" s="64"/>
      <c r="CYT55" s="64"/>
      <c r="CYU55" s="64"/>
      <c r="CYV55" s="64"/>
      <c r="CYW55" s="64"/>
      <c r="CYX55" s="64"/>
      <c r="CYY55" s="64"/>
      <c r="CYZ55" s="64"/>
      <c r="CZA55" s="64"/>
      <c r="CZB55" s="64"/>
      <c r="CZC55" s="64"/>
      <c r="CZD55" s="64"/>
      <c r="CZE55" s="64"/>
      <c r="CZF55" s="64"/>
      <c r="CZG55" s="64"/>
      <c r="CZH55" s="64"/>
      <c r="CZI55" s="64"/>
      <c r="CZJ55" s="64"/>
      <c r="CZK55" s="64"/>
      <c r="CZL55" s="64"/>
      <c r="CZM55" s="64"/>
      <c r="CZN55" s="64"/>
      <c r="CZO55" s="64"/>
      <c r="CZP55" s="64"/>
      <c r="CZQ55" s="64"/>
      <c r="CZR55" s="64"/>
      <c r="CZS55" s="64"/>
      <c r="CZT55" s="64"/>
      <c r="CZU55" s="64"/>
      <c r="CZV55" s="64"/>
      <c r="CZW55" s="64"/>
      <c r="CZX55" s="64"/>
      <c r="CZY55" s="64"/>
      <c r="CZZ55" s="64"/>
      <c r="DAA55" s="64"/>
      <c r="DAB55" s="64"/>
      <c r="DAC55" s="64"/>
      <c r="DAD55" s="64"/>
      <c r="DAE55" s="64"/>
      <c r="DAF55" s="64"/>
      <c r="DAG55" s="64"/>
      <c r="DAH55" s="64"/>
      <c r="DAI55" s="64"/>
      <c r="DAJ55" s="64"/>
      <c r="DAK55" s="64"/>
      <c r="DAL55" s="64"/>
      <c r="DAM55" s="64"/>
      <c r="DAN55" s="64"/>
      <c r="DAO55" s="64"/>
      <c r="DAP55" s="64"/>
      <c r="DAQ55" s="64"/>
      <c r="DAR55" s="64"/>
      <c r="DAS55" s="64"/>
      <c r="DAT55" s="64"/>
      <c r="DAU55" s="64"/>
      <c r="DAV55" s="64"/>
      <c r="DAW55" s="64"/>
      <c r="DAX55" s="64"/>
      <c r="DAY55" s="64"/>
      <c r="DAZ55" s="64"/>
      <c r="DBA55" s="64"/>
      <c r="DBB55" s="64"/>
      <c r="DBC55" s="64"/>
      <c r="DBD55" s="64"/>
      <c r="DBE55" s="64"/>
      <c r="DBF55" s="64"/>
      <c r="DBG55" s="64"/>
      <c r="DBH55" s="64"/>
      <c r="DBI55" s="64"/>
      <c r="DBJ55" s="64"/>
      <c r="DBK55" s="64"/>
      <c r="DBL55" s="64"/>
      <c r="DBM55" s="64"/>
      <c r="DBN55" s="64"/>
      <c r="DBO55" s="64"/>
      <c r="DBP55" s="64"/>
      <c r="DBQ55" s="64"/>
      <c r="DBR55" s="64"/>
      <c r="DBS55" s="64"/>
      <c r="DBT55" s="64"/>
      <c r="DBU55" s="64"/>
      <c r="DBV55" s="64"/>
      <c r="DBW55" s="64"/>
      <c r="DBX55" s="64"/>
      <c r="DBY55" s="64"/>
      <c r="DBZ55" s="64"/>
      <c r="DCA55" s="64"/>
      <c r="DCB55" s="64"/>
      <c r="DCC55" s="64"/>
      <c r="DCD55" s="64"/>
      <c r="DCE55" s="64"/>
      <c r="DCF55" s="64"/>
      <c r="DCG55" s="64"/>
      <c r="DCH55" s="64"/>
      <c r="DCI55" s="64"/>
      <c r="DCJ55" s="64"/>
      <c r="DCK55" s="64"/>
      <c r="DCL55" s="64"/>
      <c r="DCM55" s="64"/>
      <c r="DCN55" s="64"/>
      <c r="DCO55" s="64"/>
      <c r="DCP55" s="64"/>
      <c r="DCQ55" s="64"/>
      <c r="DCR55" s="64"/>
      <c r="DCS55" s="64"/>
      <c r="DCT55" s="64"/>
    </row>
    <row r="56" spans="1:2802" s="121" customFormat="1" ht="18" customHeight="1" x14ac:dyDescent="0.2">
      <c r="A56" s="126">
        <f t="shared" si="7"/>
        <v>30</v>
      </c>
      <c r="B56" s="196" t="s">
        <v>275</v>
      </c>
      <c r="C56" s="196" t="s">
        <v>276</v>
      </c>
      <c r="D56" s="42" t="s">
        <v>156</v>
      </c>
      <c r="E56" s="193">
        <f>17.18*3</f>
        <v>51.54</v>
      </c>
      <c r="F56" s="194">
        <v>0.05</v>
      </c>
      <c r="G56" s="193">
        <f t="shared" ref="G56:G57" si="44">E56+(E56*F56)</f>
        <v>54.116999999999997</v>
      </c>
      <c r="H56" s="6" t="s">
        <v>117</v>
      </c>
      <c r="I56" s="3">
        <v>0.23466666666666669</v>
      </c>
      <c r="J56" s="6">
        <v>45.75</v>
      </c>
      <c r="K56" s="137">
        <f t="shared" si="12"/>
        <v>10.736000000000001</v>
      </c>
      <c r="L56" s="137">
        <v>15.839999999999998</v>
      </c>
      <c r="M56" s="141">
        <f t="shared" ref="M56:M57" si="45">IF(H56&lt;&gt;"",K56+L56,"")</f>
        <v>26.576000000000001</v>
      </c>
      <c r="N56" s="195">
        <f t="shared" ref="N56:N57" si="46">G56*M56</f>
        <v>1438.2133919999999</v>
      </c>
      <c r="O56" s="132"/>
      <c r="P56" s="64"/>
      <c r="Q56" s="64"/>
      <c r="R56" s="3"/>
      <c r="S56" s="137"/>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4"/>
      <c r="GR56" s="64"/>
      <c r="GS56" s="64"/>
      <c r="GT56" s="64"/>
      <c r="GU56" s="64"/>
      <c r="GV56" s="64"/>
      <c r="GW56" s="64"/>
      <c r="GX56" s="64"/>
      <c r="GY56" s="64"/>
      <c r="GZ56" s="64"/>
      <c r="HA56" s="64"/>
      <c r="HB56" s="64"/>
      <c r="HC56" s="64"/>
      <c r="HD56" s="64"/>
      <c r="HE56" s="64"/>
      <c r="HF56" s="64"/>
      <c r="HG56" s="64"/>
      <c r="HH56" s="64"/>
      <c r="HI56" s="64"/>
      <c r="HJ56" s="64"/>
      <c r="HK56" s="64"/>
      <c r="HL56" s="64"/>
      <c r="HM56" s="64"/>
      <c r="HN56" s="64"/>
      <c r="HO56" s="64"/>
      <c r="HP56" s="64"/>
      <c r="HQ56" s="64"/>
      <c r="HR56" s="64"/>
      <c r="HS56" s="64"/>
      <c r="HT56" s="64"/>
      <c r="HU56" s="64"/>
      <c r="HV56" s="64"/>
      <c r="HW56" s="64"/>
      <c r="HX56" s="64"/>
      <c r="HY56" s="64"/>
      <c r="HZ56" s="64"/>
      <c r="IA56" s="64"/>
      <c r="IB56" s="64"/>
      <c r="IC56" s="64"/>
      <c r="ID56" s="64"/>
      <c r="IE56" s="64"/>
      <c r="IF56" s="64"/>
      <c r="IG56" s="64"/>
      <c r="IH56" s="64"/>
      <c r="II56" s="64"/>
      <c r="IJ56" s="64"/>
      <c r="IK56" s="64"/>
      <c r="IL56" s="64"/>
      <c r="IM56" s="64"/>
      <c r="IN56" s="64"/>
      <c r="IO56" s="64"/>
      <c r="IP56" s="64"/>
      <c r="IQ56" s="64"/>
      <c r="IR56" s="64"/>
      <c r="IS56" s="64"/>
      <c r="IT56" s="64"/>
      <c r="IU56" s="64"/>
      <c r="IV56" s="64"/>
      <c r="IW56" s="64"/>
      <c r="IX56" s="64"/>
      <c r="IY56" s="64"/>
      <c r="IZ56" s="64"/>
      <c r="JA56" s="64"/>
      <c r="JB56" s="64"/>
      <c r="JC56" s="64"/>
      <c r="JD56" s="64"/>
      <c r="JE56" s="64"/>
      <c r="JF56" s="64"/>
      <c r="JG56" s="64"/>
      <c r="JH56" s="64"/>
      <c r="JI56" s="64"/>
      <c r="JJ56" s="64"/>
      <c r="JK56" s="64"/>
      <c r="JL56" s="64"/>
      <c r="JM56" s="64"/>
      <c r="JN56" s="64"/>
      <c r="JO56" s="64"/>
      <c r="JP56" s="64"/>
      <c r="JQ56" s="64"/>
      <c r="JR56" s="64"/>
      <c r="JS56" s="64"/>
      <c r="JT56" s="64"/>
      <c r="JU56" s="64"/>
      <c r="JV56" s="64"/>
      <c r="JW56" s="64"/>
      <c r="JX56" s="64"/>
      <c r="JY56" s="64"/>
      <c r="JZ56" s="64"/>
      <c r="KA56" s="64"/>
      <c r="KB56" s="64"/>
      <c r="KC56" s="64"/>
      <c r="KD56" s="64"/>
      <c r="KE56" s="64"/>
      <c r="KF56" s="64"/>
      <c r="KG56" s="64"/>
      <c r="KH56" s="64"/>
      <c r="KI56" s="64"/>
      <c r="KJ56" s="64"/>
      <c r="KK56" s="64"/>
      <c r="KL56" s="64"/>
      <c r="KM56" s="64"/>
      <c r="KN56" s="64"/>
      <c r="KO56" s="64"/>
      <c r="KP56" s="64"/>
      <c r="KQ56" s="64"/>
      <c r="KR56" s="64"/>
      <c r="KS56" s="64"/>
      <c r="KT56" s="64"/>
      <c r="KU56" s="64"/>
      <c r="KV56" s="64"/>
      <c r="KW56" s="64"/>
      <c r="KX56" s="64"/>
      <c r="KY56" s="64"/>
      <c r="KZ56" s="64"/>
      <c r="LA56" s="64"/>
      <c r="LB56" s="64"/>
      <c r="LC56" s="64"/>
      <c r="LD56" s="64"/>
      <c r="LE56" s="64"/>
      <c r="LF56" s="64"/>
      <c r="LG56" s="64"/>
      <c r="LH56" s="64"/>
      <c r="LI56" s="64"/>
      <c r="LJ56" s="64"/>
      <c r="LK56" s="64"/>
      <c r="LL56" s="64"/>
      <c r="LM56" s="64"/>
      <c r="LN56" s="64"/>
      <c r="LO56" s="64"/>
      <c r="LP56" s="64"/>
      <c r="LQ56" s="64"/>
      <c r="LR56" s="64"/>
      <c r="LS56" s="64"/>
      <c r="LT56" s="64"/>
      <c r="LU56" s="64"/>
      <c r="LV56" s="64"/>
      <c r="LW56" s="64"/>
      <c r="LX56" s="64"/>
      <c r="LY56" s="64"/>
      <c r="LZ56" s="64"/>
      <c r="MA56" s="64"/>
      <c r="MB56" s="64"/>
      <c r="MC56" s="64"/>
      <c r="MD56" s="64"/>
      <c r="ME56" s="64"/>
      <c r="MF56" s="64"/>
      <c r="MG56" s="64"/>
      <c r="MH56" s="64"/>
      <c r="MI56" s="64"/>
      <c r="MJ56" s="64"/>
      <c r="MK56" s="64"/>
      <c r="ML56" s="64"/>
      <c r="MM56" s="64"/>
      <c r="MN56" s="64"/>
      <c r="MO56" s="64"/>
      <c r="MP56" s="64"/>
      <c r="MQ56" s="64"/>
      <c r="MR56" s="64"/>
      <c r="MS56" s="64"/>
      <c r="MT56" s="64"/>
      <c r="MU56" s="64"/>
      <c r="MV56" s="64"/>
      <c r="MW56" s="64"/>
      <c r="MX56" s="64"/>
      <c r="MY56" s="64"/>
      <c r="MZ56" s="64"/>
      <c r="NA56" s="64"/>
      <c r="NB56" s="64"/>
      <c r="NC56" s="64"/>
      <c r="ND56" s="64"/>
      <c r="NE56" s="64"/>
      <c r="NF56" s="64"/>
      <c r="NG56" s="64"/>
      <c r="NH56" s="64"/>
      <c r="NI56" s="64"/>
      <c r="NJ56" s="64"/>
      <c r="NK56" s="64"/>
      <c r="NL56" s="64"/>
      <c r="NM56" s="64"/>
      <c r="NN56" s="64"/>
      <c r="NO56" s="64"/>
      <c r="NP56" s="64"/>
      <c r="NQ56" s="64"/>
      <c r="NR56" s="64"/>
      <c r="NS56" s="64"/>
      <c r="NT56" s="64"/>
      <c r="NU56" s="64"/>
      <c r="NV56" s="64"/>
      <c r="NW56" s="64"/>
      <c r="NX56" s="64"/>
      <c r="NY56" s="64"/>
      <c r="NZ56" s="64"/>
      <c r="OA56" s="64"/>
      <c r="OB56" s="64"/>
      <c r="OC56" s="64"/>
      <c r="OD56" s="64"/>
      <c r="OE56" s="64"/>
      <c r="OF56" s="64"/>
      <c r="OG56" s="64"/>
      <c r="OH56" s="64"/>
      <c r="OI56" s="64"/>
      <c r="OJ56" s="64"/>
      <c r="OK56" s="64"/>
      <c r="OL56" s="64"/>
      <c r="OM56" s="64"/>
      <c r="ON56" s="64"/>
      <c r="OO56" s="64"/>
      <c r="OP56" s="64"/>
      <c r="OQ56" s="64"/>
      <c r="OR56" s="64"/>
      <c r="OS56" s="64"/>
      <c r="OT56" s="64"/>
      <c r="OU56" s="64"/>
      <c r="OV56" s="64"/>
      <c r="OW56" s="64"/>
      <c r="OX56" s="64"/>
      <c r="OY56" s="64"/>
      <c r="OZ56" s="64"/>
      <c r="PA56" s="64"/>
      <c r="PB56" s="64"/>
      <c r="PC56" s="64"/>
      <c r="PD56" s="64"/>
      <c r="PE56" s="64"/>
      <c r="PF56" s="64"/>
      <c r="PG56" s="64"/>
      <c r="PH56" s="64"/>
      <c r="PI56" s="64"/>
      <c r="PJ56" s="64"/>
      <c r="PK56" s="64"/>
      <c r="PL56" s="64"/>
      <c r="PM56" s="64"/>
      <c r="PN56" s="64"/>
      <c r="PO56" s="64"/>
      <c r="PP56" s="64"/>
      <c r="PQ56" s="64"/>
      <c r="PR56" s="64"/>
      <c r="PS56" s="64"/>
      <c r="PT56" s="64"/>
      <c r="PU56" s="64"/>
      <c r="PV56" s="64"/>
      <c r="PW56" s="64"/>
      <c r="PX56" s="64"/>
      <c r="PY56" s="64"/>
      <c r="PZ56" s="64"/>
      <c r="QA56" s="64"/>
      <c r="QB56" s="64"/>
      <c r="QC56" s="64"/>
      <c r="QD56" s="64"/>
      <c r="QE56" s="64"/>
      <c r="QF56" s="64"/>
      <c r="QG56" s="64"/>
      <c r="QH56" s="64"/>
      <c r="QI56" s="64"/>
      <c r="QJ56" s="64"/>
      <c r="QK56" s="64"/>
      <c r="QL56" s="64"/>
      <c r="QM56" s="64"/>
      <c r="QN56" s="64"/>
      <c r="QO56" s="64"/>
      <c r="QP56" s="64"/>
      <c r="QQ56" s="64"/>
      <c r="QR56" s="64"/>
      <c r="QS56" s="64"/>
      <c r="QT56" s="64"/>
      <c r="QU56" s="64"/>
      <c r="QV56" s="64"/>
      <c r="QW56" s="64"/>
      <c r="QX56" s="64"/>
      <c r="QY56" s="64"/>
      <c r="QZ56" s="64"/>
      <c r="RA56" s="64"/>
      <c r="RB56" s="64"/>
      <c r="RC56" s="64"/>
      <c r="RD56" s="64"/>
      <c r="RE56" s="64"/>
      <c r="RF56" s="64"/>
      <c r="RG56" s="64"/>
      <c r="RH56" s="64"/>
      <c r="RI56" s="64"/>
      <c r="RJ56" s="64"/>
      <c r="RK56" s="64"/>
      <c r="RL56" s="64"/>
      <c r="RM56" s="64"/>
      <c r="RN56" s="64"/>
      <c r="RO56" s="64"/>
      <c r="RP56" s="64"/>
      <c r="RQ56" s="64"/>
      <c r="RR56" s="64"/>
      <c r="RS56" s="64"/>
      <c r="RT56" s="64"/>
      <c r="RU56" s="64"/>
      <c r="RV56" s="64"/>
      <c r="RW56" s="64"/>
      <c r="RX56" s="64"/>
      <c r="RY56" s="64"/>
      <c r="RZ56" s="64"/>
      <c r="SA56" s="64"/>
      <c r="SB56" s="64"/>
      <c r="SC56" s="64"/>
      <c r="SD56" s="64"/>
      <c r="SE56" s="64"/>
      <c r="SF56" s="64"/>
      <c r="SG56" s="64"/>
      <c r="SH56" s="64"/>
      <c r="SI56" s="64"/>
      <c r="SJ56" s="64"/>
      <c r="SK56" s="64"/>
      <c r="SL56" s="64"/>
      <c r="SM56" s="64"/>
      <c r="SN56" s="64"/>
      <c r="SO56" s="64"/>
      <c r="SP56" s="64"/>
      <c r="SQ56" s="64"/>
      <c r="SR56" s="64"/>
      <c r="SS56" s="64"/>
      <c r="ST56" s="64"/>
      <c r="SU56" s="64"/>
      <c r="SV56" s="64"/>
      <c r="SW56" s="64"/>
      <c r="SX56" s="64"/>
      <c r="SY56" s="64"/>
      <c r="SZ56" s="64"/>
      <c r="TA56" s="64"/>
      <c r="TB56" s="64"/>
      <c r="TC56" s="64"/>
      <c r="TD56" s="64"/>
      <c r="TE56" s="64"/>
      <c r="TF56" s="64"/>
      <c r="TG56" s="64"/>
      <c r="TH56" s="64"/>
      <c r="TI56" s="64"/>
      <c r="TJ56" s="64"/>
      <c r="TK56" s="64"/>
      <c r="TL56" s="64"/>
      <c r="TM56" s="64"/>
      <c r="TN56" s="64"/>
      <c r="TO56" s="64"/>
      <c r="TP56" s="64"/>
      <c r="TQ56" s="64"/>
      <c r="TR56" s="64"/>
      <c r="TS56" s="64"/>
      <c r="TT56" s="64"/>
      <c r="TU56" s="64"/>
      <c r="TV56" s="64"/>
      <c r="TW56" s="64"/>
      <c r="TX56" s="64"/>
      <c r="TY56" s="64"/>
      <c r="TZ56" s="64"/>
      <c r="UA56" s="64"/>
      <c r="UB56" s="64"/>
      <c r="UC56" s="64"/>
      <c r="UD56" s="64"/>
      <c r="UE56" s="64"/>
      <c r="UF56" s="64"/>
      <c r="UG56" s="64"/>
      <c r="UH56" s="64"/>
      <c r="UI56" s="64"/>
      <c r="UJ56" s="64"/>
      <c r="UK56" s="64"/>
      <c r="UL56" s="64"/>
      <c r="UM56" s="64"/>
      <c r="UN56" s="64"/>
      <c r="UO56" s="64"/>
      <c r="UP56" s="64"/>
      <c r="UQ56" s="64"/>
      <c r="UR56" s="64"/>
      <c r="US56" s="64"/>
      <c r="UT56" s="64"/>
      <c r="UU56" s="64"/>
      <c r="UV56" s="64"/>
      <c r="UW56" s="64"/>
      <c r="UX56" s="64"/>
      <c r="UY56" s="64"/>
      <c r="UZ56" s="64"/>
      <c r="VA56" s="64"/>
      <c r="VB56" s="64"/>
      <c r="VC56" s="64"/>
      <c r="VD56" s="64"/>
      <c r="VE56" s="64"/>
      <c r="VF56" s="64"/>
      <c r="VG56" s="64"/>
      <c r="VH56" s="64"/>
      <c r="VI56" s="64"/>
      <c r="VJ56" s="64"/>
      <c r="VK56" s="64"/>
      <c r="VL56" s="64"/>
      <c r="VM56" s="64"/>
      <c r="VN56" s="64"/>
      <c r="VO56" s="64"/>
      <c r="VP56" s="64"/>
      <c r="VQ56" s="64"/>
      <c r="VR56" s="64"/>
      <c r="VS56" s="64"/>
      <c r="VT56" s="64"/>
      <c r="VU56" s="64"/>
      <c r="VV56" s="64"/>
      <c r="VW56" s="64"/>
      <c r="VX56" s="64"/>
      <c r="VY56" s="64"/>
      <c r="VZ56" s="64"/>
      <c r="WA56" s="64"/>
      <c r="WB56" s="64"/>
      <c r="WC56" s="64"/>
      <c r="WD56" s="64"/>
      <c r="WE56" s="64"/>
      <c r="WF56" s="64"/>
      <c r="WG56" s="64"/>
      <c r="WH56" s="64"/>
      <c r="WI56" s="64"/>
      <c r="WJ56" s="64"/>
      <c r="WK56" s="64"/>
      <c r="WL56" s="64"/>
      <c r="WM56" s="64"/>
      <c r="WN56" s="64"/>
      <c r="WO56" s="64"/>
      <c r="WP56" s="64"/>
      <c r="WQ56" s="64"/>
      <c r="WR56" s="64"/>
      <c r="WS56" s="64"/>
      <c r="WT56" s="64"/>
      <c r="WU56" s="64"/>
      <c r="WV56" s="64"/>
      <c r="WW56" s="64"/>
      <c r="WX56" s="64"/>
      <c r="WY56" s="64"/>
      <c r="WZ56" s="64"/>
      <c r="XA56" s="64"/>
      <c r="XB56" s="64"/>
      <c r="XC56" s="64"/>
      <c r="XD56" s="64"/>
      <c r="XE56" s="64"/>
      <c r="XF56" s="64"/>
      <c r="XG56" s="64"/>
      <c r="XH56" s="64"/>
      <c r="XI56" s="64"/>
      <c r="XJ56" s="64"/>
      <c r="XK56" s="64"/>
      <c r="XL56" s="64"/>
      <c r="XM56" s="64"/>
      <c r="XN56" s="64"/>
      <c r="XO56" s="64"/>
      <c r="XP56" s="64"/>
      <c r="XQ56" s="64"/>
      <c r="XR56" s="64"/>
      <c r="XS56" s="64"/>
      <c r="XT56" s="64"/>
      <c r="XU56" s="64"/>
      <c r="XV56" s="64"/>
      <c r="XW56" s="64"/>
      <c r="XX56" s="64"/>
      <c r="XY56" s="64"/>
      <c r="XZ56" s="64"/>
      <c r="YA56" s="64"/>
      <c r="YB56" s="64"/>
      <c r="YC56" s="64"/>
      <c r="YD56" s="64"/>
      <c r="YE56" s="64"/>
      <c r="YF56" s="64"/>
      <c r="YG56" s="64"/>
      <c r="YH56" s="64"/>
      <c r="YI56" s="64"/>
      <c r="YJ56" s="64"/>
      <c r="YK56" s="64"/>
      <c r="YL56" s="64"/>
      <c r="YM56" s="64"/>
      <c r="YN56" s="64"/>
      <c r="YO56" s="64"/>
      <c r="YP56" s="64"/>
      <c r="YQ56" s="64"/>
      <c r="YR56" s="64"/>
      <c r="YS56" s="64"/>
      <c r="YT56" s="64"/>
      <c r="YU56" s="64"/>
      <c r="YV56" s="64"/>
      <c r="YW56" s="64"/>
      <c r="YX56" s="64"/>
      <c r="YY56" s="64"/>
      <c r="YZ56" s="64"/>
      <c r="ZA56" s="64"/>
      <c r="ZB56" s="64"/>
      <c r="ZC56" s="64"/>
      <c r="ZD56" s="64"/>
      <c r="ZE56" s="64"/>
      <c r="ZF56" s="64"/>
      <c r="ZG56" s="64"/>
      <c r="ZH56" s="64"/>
      <c r="ZI56" s="64"/>
      <c r="ZJ56" s="64"/>
      <c r="ZK56" s="64"/>
      <c r="ZL56" s="64"/>
      <c r="ZM56" s="64"/>
      <c r="ZN56" s="64"/>
      <c r="ZO56" s="64"/>
      <c r="ZP56" s="64"/>
      <c r="ZQ56" s="64"/>
      <c r="ZR56" s="64"/>
      <c r="ZS56" s="64"/>
      <c r="ZT56" s="64"/>
      <c r="ZU56" s="64"/>
      <c r="ZV56" s="64"/>
      <c r="ZW56" s="64"/>
      <c r="ZX56" s="64"/>
      <c r="ZY56" s="64"/>
      <c r="ZZ56" s="64"/>
      <c r="AAA56" s="64"/>
      <c r="AAB56" s="64"/>
      <c r="AAC56" s="64"/>
      <c r="AAD56" s="64"/>
      <c r="AAE56" s="64"/>
      <c r="AAF56" s="64"/>
      <c r="AAG56" s="64"/>
      <c r="AAH56" s="64"/>
      <c r="AAI56" s="64"/>
      <c r="AAJ56" s="64"/>
      <c r="AAK56" s="64"/>
      <c r="AAL56" s="64"/>
      <c r="AAM56" s="64"/>
      <c r="AAN56" s="64"/>
      <c r="AAO56" s="64"/>
      <c r="AAP56" s="64"/>
      <c r="AAQ56" s="64"/>
      <c r="AAR56" s="64"/>
      <c r="AAS56" s="64"/>
      <c r="AAT56" s="64"/>
      <c r="AAU56" s="64"/>
      <c r="AAV56" s="64"/>
      <c r="AAW56" s="64"/>
      <c r="AAX56" s="64"/>
      <c r="AAY56" s="64"/>
      <c r="AAZ56" s="64"/>
      <c r="ABA56" s="64"/>
      <c r="ABB56" s="64"/>
      <c r="ABC56" s="64"/>
      <c r="ABD56" s="64"/>
      <c r="ABE56" s="64"/>
      <c r="ABF56" s="64"/>
      <c r="ABG56" s="64"/>
      <c r="ABH56" s="64"/>
      <c r="ABI56" s="64"/>
      <c r="ABJ56" s="64"/>
      <c r="ABK56" s="64"/>
      <c r="ABL56" s="64"/>
      <c r="ABM56" s="64"/>
      <c r="ABN56" s="64"/>
      <c r="ABO56" s="64"/>
      <c r="ABP56" s="64"/>
      <c r="ABQ56" s="64"/>
      <c r="ABR56" s="64"/>
      <c r="ABS56" s="64"/>
      <c r="ABT56" s="64"/>
      <c r="ABU56" s="64"/>
      <c r="ABV56" s="64"/>
      <c r="ABW56" s="64"/>
      <c r="ABX56" s="64"/>
      <c r="ABY56" s="64"/>
      <c r="ABZ56" s="64"/>
      <c r="ACA56" s="64"/>
      <c r="ACB56" s="64"/>
      <c r="ACC56" s="64"/>
      <c r="ACD56" s="64"/>
      <c r="ACE56" s="64"/>
      <c r="ACF56" s="64"/>
      <c r="ACG56" s="64"/>
      <c r="ACH56" s="64"/>
      <c r="ACI56" s="64"/>
      <c r="ACJ56" s="64"/>
      <c r="ACK56" s="64"/>
      <c r="ACL56" s="64"/>
      <c r="ACM56" s="64"/>
      <c r="ACN56" s="64"/>
      <c r="ACO56" s="64"/>
      <c r="ACP56" s="64"/>
      <c r="ACQ56" s="64"/>
      <c r="ACR56" s="64"/>
      <c r="ACS56" s="64"/>
      <c r="ACT56" s="64"/>
      <c r="ACU56" s="64"/>
      <c r="ACV56" s="64"/>
      <c r="ACW56" s="64"/>
      <c r="ACX56" s="64"/>
      <c r="ACY56" s="64"/>
      <c r="ACZ56" s="64"/>
      <c r="ADA56" s="64"/>
      <c r="ADB56" s="64"/>
      <c r="ADC56" s="64"/>
      <c r="ADD56" s="64"/>
      <c r="ADE56" s="64"/>
      <c r="ADF56" s="64"/>
      <c r="ADG56" s="64"/>
      <c r="ADH56" s="64"/>
      <c r="ADI56" s="64"/>
      <c r="ADJ56" s="64"/>
      <c r="ADK56" s="64"/>
      <c r="ADL56" s="64"/>
      <c r="ADM56" s="64"/>
      <c r="ADN56" s="64"/>
      <c r="ADO56" s="64"/>
      <c r="ADP56" s="64"/>
      <c r="ADQ56" s="64"/>
      <c r="ADR56" s="64"/>
      <c r="ADS56" s="64"/>
      <c r="ADT56" s="64"/>
      <c r="ADU56" s="64"/>
      <c r="ADV56" s="64"/>
      <c r="ADW56" s="64"/>
      <c r="ADX56" s="64"/>
      <c r="ADY56" s="64"/>
      <c r="ADZ56" s="64"/>
      <c r="AEA56" s="64"/>
      <c r="AEB56" s="64"/>
      <c r="AEC56" s="64"/>
      <c r="AED56" s="64"/>
      <c r="AEE56" s="64"/>
      <c r="AEF56" s="64"/>
      <c r="AEG56" s="64"/>
      <c r="AEH56" s="64"/>
      <c r="AEI56" s="64"/>
      <c r="AEJ56" s="64"/>
      <c r="AEK56" s="64"/>
      <c r="AEL56" s="64"/>
      <c r="AEM56" s="64"/>
      <c r="AEN56" s="64"/>
      <c r="AEO56" s="64"/>
      <c r="AEP56" s="64"/>
      <c r="AEQ56" s="64"/>
      <c r="AER56" s="64"/>
      <c r="AES56" s="64"/>
      <c r="AET56" s="64"/>
      <c r="AEU56" s="64"/>
      <c r="AEV56" s="64"/>
      <c r="AEW56" s="64"/>
      <c r="AEX56" s="64"/>
      <c r="AEY56" s="64"/>
      <c r="AEZ56" s="64"/>
      <c r="AFA56" s="64"/>
      <c r="AFB56" s="64"/>
      <c r="AFC56" s="64"/>
      <c r="AFD56" s="64"/>
      <c r="AFE56" s="64"/>
      <c r="AFF56" s="64"/>
      <c r="AFG56" s="64"/>
      <c r="AFH56" s="64"/>
      <c r="AFI56" s="64"/>
      <c r="AFJ56" s="64"/>
      <c r="AFK56" s="64"/>
      <c r="AFL56" s="64"/>
      <c r="AFM56" s="64"/>
      <c r="AFN56" s="64"/>
      <c r="AFO56" s="64"/>
      <c r="AFP56" s="64"/>
      <c r="AFQ56" s="64"/>
      <c r="AFR56" s="64"/>
      <c r="AFS56" s="64"/>
      <c r="AFT56" s="64"/>
      <c r="AFU56" s="64"/>
      <c r="AFV56" s="64"/>
      <c r="AFW56" s="64"/>
      <c r="AFX56" s="64"/>
      <c r="AFY56" s="64"/>
      <c r="AFZ56" s="64"/>
      <c r="AGA56" s="64"/>
      <c r="AGB56" s="64"/>
      <c r="AGC56" s="64"/>
      <c r="AGD56" s="64"/>
      <c r="AGE56" s="64"/>
      <c r="AGF56" s="64"/>
      <c r="AGG56" s="64"/>
      <c r="AGH56" s="64"/>
      <c r="AGI56" s="64"/>
      <c r="AGJ56" s="64"/>
      <c r="AGK56" s="64"/>
      <c r="AGL56" s="64"/>
      <c r="AGM56" s="64"/>
      <c r="AGN56" s="64"/>
      <c r="AGO56" s="64"/>
      <c r="AGP56" s="64"/>
      <c r="AGQ56" s="64"/>
      <c r="AGR56" s="64"/>
      <c r="AGS56" s="64"/>
      <c r="AGT56" s="64"/>
      <c r="AGU56" s="64"/>
      <c r="AGV56" s="64"/>
      <c r="AGW56" s="64"/>
      <c r="AGX56" s="64"/>
      <c r="AGY56" s="64"/>
      <c r="AGZ56" s="64"/>
      <c r="AHA56" s="64"/>
      <c r="AHB56" s="64"/>
      <c r="AHC56" s="64"/>
      <c r="AHD56" s="64"/>
      <c r="AHE56" s="64"/>
      <c r="AHF56" s="64"/>
      <c r="AHG56" s="64"/>
      <c r="AHH56" s="64"/>
      <c r="AHI56" s="64"/>
      <c r="AHJ56" s="64"/>
      <c r="AHK56" s="64"/>
      <c r="AHL56" s="64"/>
      <c r="AHM56" s="64"/>
      <c r="AHN56" s="64"/>
      <c r="AHO56" s="64"/>
      <c r="AHP56" s="64"/>
      <c r="AHQ56" s="64"/>
      <c r="AHR56" s="64"/>
      <c r="AHS56" s="64"/>
      <c r="AHT56" s="64"/>
      <c r="AHU56" s="64"/>
      <c r="AHV56" s="64"/>
      <c r="AHW56" s="64"/>
      <c r="AHX56" s="64"/>
      <c r="AHY56" s="64"/>
      <c r="AHZ56" s="64"/>
      <c r="AIA56" s="64"/>
      <c r="AIB56" s="64"/>
      <c r="AIC56" s="64"/>
      <c r="AID56" s="64"/>
      <c r="AIE56" s="64"/>
      <c r="AIF56" s="64"/>
      <c r="AIG56" s="64"/>
      <c r="AIH56" s="64"/>
      <c r="AII56" s="64"/>
      <c r="AIJ56" s="64"/>
      <c r="AIK56" s="64"/>
      <c r="AIL56" s="64"/>
      <c r="AIM56" s="64"/>
      <c r="AIN56" s="64"/>
      <c r="AIO56" s="64"/>
      <c r="AIP56" s="64"/>
      <c r="AIQ56" s="64"/>
      <c r="AIR56" s="64"/>
      <c r="AIS56" s="64"/>
      <c r="AIT56" s="64"/>
      <c r="AIU56" s="64"/>
      <c r="AIV56" s="64"/>
      <c r="AIW56" s="64"/>
      <c r="AIX56" s="64"/>
      <c r="AIY56" s="64"/>
      <c r="AIZ56" s="64"/>
      <c r="AJA56" s="64"/>
      <c r="AJB56" s="64"/>
      <c r="AJC56" s="64"/>
      <c r="AJD56" s="64"/>
      <c r="AJE56" s="64"/>
      <c r="AJF56" s="64"/>
      <c r="AJG56" s="64"/>
      <c r="AJH56" s="64"/>
      <c r="AJI56" s="64"/>
      <c r="AJJ56" s="64"/>
      <c r="AJK56" s="64"/>
      <c r="AJL56" s="64"/>
      <c r="AJM56" s="64"/>
      <c r="AJN56" s="64"/>
      <c r="AJO56" s="64"/>
      <c r="AJP56" s="64"/>
      <c r="AJQ56" s="64"/>
      <c r="AJR56" s="64"/>
      <c r="AJS56" s="64"/>
      <c r="AJT56" s="64"/>
      <c r="AJU56" s="64"/>
      <c r="AJV56" s="64"/>
      <c r="AJW56" s="64"/>
      <c r="AJX56" s="64"/>
      <c r="AJY56" s="64"/>
      <c r="AJZ56" s="64"/>
      <c r="AKA56" s="64"/>
      <c r="AKB56" s="64"/>
      <c r="AKC56" s="64"/>
      <c r="AKD56" s="64"/>
      <c r="AKE56" s="64"/>
      <c r="AKF56" s="64"/>
      <c r="AKG56" s="64"/>
      <c r="AKH56" s="64"/>
      <c r="AKI56" s="64"/>
      <c r="AKJ56" s="64"/>
      <c r="AKK56" s="64"/>
      <c r="AKL56" s="64"/>
      <c r="AKM56" s="64"/>
      <c r="AKN56" s="64"/>
      <c r="AKO56" s="64"/>
      <c r="AKP56" s="64"/>
      <c r="AKQ56" s="64"/>
      <c r="AKR56" s="64"/>
      <c r="AKS56" s="64"/>
      <c r="AKT56" s="64"/>
      <c r="AKU56" s="64"/>
      <c r="AKV56" s="64"/>
      <c r="AKW56" s="64"/>
      <c r="AKX56" s="64"/>
      <c r="AKY56" s="64"/>
      <c r="AKZ56" s="64"/>
      <c r="ALA56" s="64"/>
      <c r="ALB56" s="64"/>
      <c r="ALC56" s="64"/>
      <c r="ALD56" s="64"/>
      <c r="ALE56" s="64"/>
      <c r="ALF56" s="64"/>
      <c r="ALG56" s="64"/>
      <c r="ALH56" s="64"/>
      <c r="ALI56" s="64"/>
      <c r="ALJ56" s="64"/>
      <c r="ALK56" s="64"/>
      <c r="ALL56" s="64"/>
      <c r="ALM56" s="64"/>
      <c r="ALN56" s="64"/>
      <c r="ALO56" s="64"/>
      <c r="ALP56" s="64"/>
      <c r="ALQ56" s="64"/>
      <c r="ALR56" s="64"/>
      <c r="ALS56" s="64"/>
      <c r="ALT56" s="64"/>
      <c r="ALU56" s="64"/>
      <c r="ALV56" s="64"/>
      <c r="ALW56" s="64"/>
      <c r="ALX56" s="64"/>
      <c r="ALY56" s="64"/>
      <c r="ALZ56" s="64"/>
      <c r="AMA56" s="64"/>
      <c r="AMB56" s="64"/>
      <c r="AMC56" s="64"/>
      <c r="AMD56" s="64"/>
      <c r="AME56" s="64"/>
      <c r="AMF56" s="64"/>
      <c r="AMG56" s="64"/>
      <c r="AMH56" s="64"/>
      <c r="AMI56" s="64"/>
      <c r="AMJ56" s="64"/>
      <c r="AMK56" s="64"/>
      <c r="AML56" s="64"/>
      <c r="AMM56" s="64"/>
      <c r="AMN56" s="64"/>
      <c r="AMO56" s="64"/>
      <c r="AMP56" s="64"/>
      <c r="AMQ56" s="64"/>
      <c r="AMR56" s="64"/>
      <c r="AMS56" s="64"/>
      <c r="AMT56" s="64"/>
      <c r="AMU56" s="64"/>
      <c r="AMV56" s="64"/>
      <c r="AMW56" s="64"/>
      <c r="AMX56" s="64"/>
      <c r="AMY56" s="64"/>
      <c r="AMZ56" s="64"/>
      <c r="ANA56" s="64"/>
      <c r="ANB56" s="64"/>
      <c r="ANC56" s="64"/>
      <c r="AND56" s="64"/>
      <c r="ANE56" s="64"/>
      <c r="ANF56" s="64"/>
      <c r="ANG56" s="64"/>
      <c r="ANH56" s="64"/>
      <c r="ANI56" s="64"/>
      <c r="ANJ56" s="64"/>
      <c r="ANK56" s="64"/>
      <c r="ANL56" s="64"/>
      <c r="ANM56" s="64"/>
      <c r="ANN56" s="64"/>
      <c r="ANO56" s="64"/>
      <c r="ANP56" s="64"/>
      <c r="ANQ56" s="64"/>
      <c r="ANR56" s="64"/>
      <c r="ANS56" s="64"/>
      <c r="ANT56" s="64"/>
      <c r="ANU56" s="64"/>
      <c r="ANV56" s="64"/>
      <c r="ANW56" s="64"/>
      <c r="ANX56" s="64"/>
      <c r="ANY56" s="64"/>
      <c r="ANZ56" s="64"/>
      <c r="AOA56" s="64"/>
      <c r="AOB56" s="64"/>
      <c r="AOC56" s="64"/>
      <c r="AOD56" s="64"/>
      <c r="AOE56" s="64"/>
      <c r="AOF56" s="64"/>
      <c r="AOG56" s="64"/>
      <c r="AOH56" s="64"/>
      <c r="AOI56" s="64"/>
      <c r="AOJ56" s="64"/>
      <c r="AOK56" s="64"/>
      <c r="AOL56" s="64"/>
      <c r="AOM56" s="64"/>
      <c r="AON56" s="64"/>
      <c r="AOO56" s="64"/>
      <c r="AOP56" s="64"/>
      <c r="AOQ56" s="64"/>
      <c r="AOR56" s="64"/>
      <c r="AOS56" s="64"/>
      <c r="AOT56" s="64"/>
      <c r="AOU56" s="64"/>
      <c r="AOV56" s="64"/>
      <c r="AOW56" s="64"/>
      <c r="AOX56" s="64"/>
      <c r="AOY56" s="64"/>
      <c r="AOZ56" s="64"/>
      <c r="APA56" s="64"/>
      <c r="APB56" s="64"/>
      <c r="APC56" s="64"/>
      <c r="APD56" s="64"/>
      <c r="APE56" s="64"/>
      <c r="APF56" s="64"/>
      <c r="APG56" s="64"/>
      <c r="APH56" s="64"/>
      <c r="API56" s="64"/>
      <c r="APJ56" s="64"/>
      <c r="APK56" s="64"/>
      <c r="APL56" s="64"/>
      <c r="APM56" s="64"/>
      <c r="APN56" s="64"/>
      <c r="APO56" s="64"/>
      <c r="APP56" s="64"/>
      <c r="APQ56" s="64"/>
      <c r="APR56" s="64"/>
      <c r="APS56" s="64"/>
      <c r="APT56" s="64"/>
      <c r="APU56" s="64"/>
      <c r="APV56" s="64"/>
      <c r="APW56" s="64"/>
      <c r="APX56" s="64"/>
      <c r="APY56" s="64"/>
      <c r="APZ56" s="64"/>
      <c r="AQA56" s="64"/>
      <c r="AQB56" s="64"/>
      <c r="AQC56" s="64"/>
      <c r="AQD56" s="64"/>
      <c r="AQE56" s="64"/>
      <c r="AQF56" s="64"/>
      <c r="AQG56" s="64"/>
      <c r="AQH56" s="64"/>
      <c r="AQI56" s="64"/>
      <c r="AQJ56" s="64"/>
      <c r="AQK56" s="64"/>
      <c r="AQL56" s="64"/>
      <c r="AQM56" s="64"/>
      <c r="AQN56" s="64"/>
      <c r="AQO56" s="64"/>
      <c r="AQP56" s="64"/>
      <c r="AQQ56" s="64"/>
      <c r="AQR56" s="64"/>
      <c r="AQS56" s="64"/>
      <c r="AQT56" s="64"/>
      <c r="AQU56" s="64"/>
      <c r="AQV56" s="64"/>
      <c r="AQW56" s="64"/>
      <c r="AQX56" s="64"/>
      <c r="AQY56" s="64"/>
      <c r="AQZ56" s="64"/>
      <c r="ARA56" s="64"/>
      <c r="ARB56" s="64"/>
      <c r="ARC56" s="64"/>
      <c r="ARD56" s="64"/>
      <c r="ARE56" s="64"/>
      <c r="ARF56" s="64"/>
      <c r="ARG56" s="64"/>
      <c r="ARH56" s="64"/>
      <c r="ARI56" s="64"/>
      <c r="ARJ56" s="64"/>
      <c r="ARK56" s="64"/>
      <c r="ARL56" s="64"/>
      <c r="ARM56" s="64"/>
      <c r="ARN56" s="64"/>
      <c r="ARO56" s="64"/>
      <c r="ARP56" s="64"/>
      <c r="ARQ56" s="64"/>
      <c r="ARR56" s="64"/>
      <c r="ARS56" s="64"/>
      <c r="ART56" s="64"/>
      <c r="ARU56" s="64"/>
      <c r="ARV56" s="64"/>
      <c r="ARW56" s="64"/>
      <c r="ARX56" s="64"/>
      <c r="ARY56" s="64"/>
      <c r="ARZ56" s="64"/>
      <c r="ASA56" s="64"/>
      <c r="ASB56" s="64"/>
      <c r="ASC56" s="64"/>
      <c r="ASD56" s="64"/>
      <c r="ASE56" s="64"/>
      <c r="ASF56" s="64"/>
      <c r="ASG56" s="64"/>
      <c r="ASH56" s="64"/>
      <c r="ASI56" s="64"/>
      <c r="ASJ56" s="64"/>
      <c r="ASK56" s="64"/>
      <c r="ASL56" s="64"/>
      <c r="ASM56" s="64"/>
      <c r="ASN56" s="64"/>
      <c r="ASO56" s="64"/>
      <c r="ASP56" s="64"/>
      <c r="ASQ56" s="64"/>
      <c r="ASR56" s="64"/>
      <c r="ASS56" s="64"/>
      <c r="AST56" s="64"/>
      <c r="ASU56" s="64"/>
      <c r="ASV56" s="64"/>
      <c r="ASW56" s="64"/>
      <c r="ASX56" s="64"/>
      <c r="ASY56" s="64"/>
      <c r="ASZ56" s="64"/>
      <c r="ATA56" s="64"/>
      <c r="ATB56" s="64"/>
      <c r="ATC56" s="64"/>
      <c r="ATD56" s="64"/>
      <c r="ATE56" s="64"/>
      <c r="ATF56" s="64"/>
      <c r="ATG56" s="64"/>
      <c r="ATH56" s="64"/>
      <c r="ATI56" s="64"/>
      <c r="ATJ56" s="64"/>
      <c r="ATK56" s="64"/>
      <c r="ATL56" s="64"/>
      <c r="ATM56" s="64"/>
      <c r="ATN56" s="64"/>
      <c r="ATO56" s="64"/>
      <c r="ATP56" s="64"/>
      <c r="ATQ56" s="64"/>
      <c r="ATR56" s="64"/>
      <c r="ATS56" s="64"/>
      <c r="ATT56" s="64"/>
      <c r="ATU56" s="64"/>
      <c r="ATV56" s="64"/>
      <c r="ATW56" s="64"/>
      <c r="ATX56" s="64"/>
      <c r="ATY56" s="64"/>
      <c r="ATZ56" s="64"/>
      <c r="AUA56" s="64"/>
      <c r="AUB56" s="64"/>
      <c r="AUC56" s="64"/>
      <c r="AUD56" s="64"/>
      <c r="AUE56" s="64"/>
      <c r="AUF56" s="64"/>
      <c r="AUG56" s="64"/>
      <c r="AUH56" s="64"/>
      <c r="AUI56" s="64"/>
      <c r="AUJ56" s="64"/>
      <c r="AUK56" s="64"/>
      <c r="AUL56" s="64"/>
      <c r="AUM56" s="64"/>
      <c r="AUN56" s="64"/>
      <c r="AUO56" s="64"/>
      <c r="AUP56" s="64"/>
      <c r="AUQ56" s="64"/>
      <c r="AUR56" s="64"/>
      <c r="AUS56" s="64"/>
      <c r="AUT56" s="64"/>
      <c r="AUU56" s="64"/>
      <c r="AUV56" s="64"/>
      <c r="AUW56" s="64"/>
      <c r="AUX56" s="64"/>
      <c r="AUY56" s="64"/>
      <c r="AUZ56" s="64"/>
      <c r="AVA56" s="64"/>
      <c r="AVB56" s="64"/>
      <c r="AVC56" s="64"/>
      <c r="AVD56" s="64"/>
      <c r="AVE56" s="64"/>
      <c r="AVF56" s="64"/>
      <c r="AVG56" s="64"/>
      <c r="AVH56" s="64"/>
      <c r="AVI56" s="64"/>
      <c r="AVJ56" s="64"/>
      <c r="AVK56" s="64"/>
      <c r="AVL56" s="64"/>
      <c r="AVM56" s="64"/>
      <c r="AVN56" s="64"/>
      <c r="AVO56" s="64"/>
      <c r="AVP56" s="64"/>
      <c r="AVQ56" s="64"/>
      <c r="AVR56" s="64"/>
      <c r="AVS56" s="64"/>
      <c r="AVT56" s="64"/>
      <c r="AVU56" s="64"/>
      <c r="AVV56" s="64"/>
      <c r="AVW56" s="64"/>
      <c r="AVX56" s="64"/>
      <c r="AVY56" s="64"/>
      <c r="AVZ56" s="64"/>
      <c r="AWA56" s="64"/>
      <c r="AWB56" s="64"/>
      <c r="AWC56" s="64"/>
      <c r="AWD56" s="64"/>
      <c r="AWE56" s="64"/>
      <c r="AWF56" s="64"/>
      <c r="AWG56" s="64"/>
      <c r="AWH56" s="64"/>
      <c r="AWI56" s="64"/>
      <c r="AWJ56" s="64"/>
      <c r="AWK56" s="64"/>
      <c r="AWL56" s="64"/>
      <c r="AWM56" s="64"/>
      <c r="AWN56" s="64"/>
      <c r="AWO56" s="64"/>
      <c r="AWP56" s="64"/>
      <c r="AWQ56" s="64"/>
      <c r="AWR56" s="64"/>
      <c r="AWS56" s="64"/>
      <c r="AWT56" s="64"/>
      <c r="AWU56" s="64"/>
      <c r="AWV56" s="64"/>
      <c r="AWW56" s="64"/>
      <c r="AWX56" s="64"/>
      <c r="AWY56" s="64"/>
      <c r="AWZ56" s="64"/>
      <c r="AXA56" s="64"/>
      <c r="AXB56" s="64"/>
      <c r="AXC56" s="64"/>
      <c r="AXD56" s="64"/>
      <c r="AXE56" s="64"/>
      <c r="AXF56" s="64"/>
      <c r="AXG56" s="64"/>
      <c r="AXH56" s="64"/>
      <c r="AXI56" s="64"/>
      <c r="AXJ56" s="64"/>
      <c r="AXK56" s="64"/>
      <c r="AXL56" s="64"/>
      <c r="AXM56" s="64"/>
      <c r="AXN56" s="64"/>
      <c r="AXO56" s="64"/>
      <c r="AXP56" s="64"/>
      <c r="AXQ56" s="64"/>
      <c r="AXR56" s="64"/>
      <c r="AXS56" s="64"/>
      <c r="AXT56" s="64"/>
      <c r="AXU56" s="64"/>
      <c r="AXV56" s="64"/>
      <c r="AXW56" s="64"/>
      <c r="AXX56" s="64"/>
      <c r="AXY56" s="64"/>
      <c r="AXZ56" s="64"/>
      <c r="AYA56" s="64"/>
      <c r="AYB56" s="64"/>
      <c r="AYC56" s="64"/>
      <c r="AYD56" s="64"/>
      <c r="AYE56" s="64"/>
      <c r="AYF56" s="64"/>
      <c r="AYG56" s="64"/>
      <c r="AYH56" s="64"/>
      <c r="AYI56" s="64"/>
      <c r="AYJ56" s="64"/>
      <c r="AYK56" s="64"/>
      <c r="AYL56" s="64"/>
      <c r="AYM56" s="64"/>
      <c r="AYN56" s="64"/>
      <c r="AYO56" s="64"/>
      <c r="AYP56" s="64"/>
      <c r="AYQ56" s="64"/>
      <c r="AYR56" s="64"/>
      <c r="AYS56" s="64"/>
      <c r="AYT56" s="64"/>
      <c r="AYU56" s="64"/>
      <c r="AYV56" s="64"/>
      <c r="AYW56" s="64"/>
      <c r="AYX56" s="64"/>
      <c r="AYY56" s="64"/>
      <c r="AYZ56" s="64"/>
      <c r="AZA56" s="64"/>
      <c r="AZB56" s="64"/>
      <c r="AZC56" s="64"/>
      <c r="AZD56" s="64"/>
      <c r="AZE56" s="64"/>
      <c r="AZF56" s="64"/>
      <c r="AZG56" s="64"/>
      <c r="AZH56" s="64"/>
      <c r="AZI56" s="64"/>
      <c r="AZJ56" s="64"/>
      <c r="AZK56" s="64"/>
      <c r="AZL56" s="64"/>
      <c r="AZM56" s="64"/>
      <c r="AZN56" s="64"/>
      <c r="AZO56" s="64"/>
      <c r="AZP56" s="64"/>
      <c r="AZQ56" s="64"/>
      <c r="AZR56" s="64"/>
      <c r="AZS56" s="64"/>
      <c r="AZT56" s="64"/>
      <c r="AZU56" s="64"/>
      <c r="AZV56" s="64"/>
      <c r="AZW56" s="64"/>
      <c r="AZX56" s="64"/>
      <c r="AZY56" s="64"/>
      <c r="AZZ56" s="64"/>
      <c r="BAA56" s="64"/>
      <c r="BAB56" s="64"/>
      <c r="BAC56" s="64"/>
      <c r="BAD56" s="64"/>
      <c r="BAE56" s="64"/>
      <c r="BAF56" s="64"/>
      <c r="BAG56" s="64"/>
      <c r="BAH56" s="64"/>
      <c r="BAI56" s="64"/>
      <c r="BAJ56" s="64"/>
      <c r="BAK56" s="64"/>
      <c r="BAL56" s="64"/>
      <c r="BAM56" s="64"/>
      <c r="BAN56" s="64"/>
      <c r="BAO56" s="64"/>
      <c r="BAP56" s="64"/>
      <c r="BAQ56" s="64"/>
      <c r="BAR56" s="64"/>
      <c r="BAS56" s="64"/>
      <c r="BAT56" s="64"/>
      <c r="BAU56" s="64"/>
      <c r="BAV56" s="64"/>
      <c r="BAW56" s="64"/>
      <c r="BAX56" s="64"/>
      <c r="BAY56" s="64"/>
      <c r="BAZ56" s="64"/>
      <c r="BBA56" s="64"/>
      <c r="BBB56" s="64"/>
      <c r="BBC56" s="64"/>
      <c r="BBD56" s="64"/>
      <c r="BBE56" s="64"/>
      <c r="BBF56" s="64"/>
      <c r="BBG56" s="64"/>
      <c r="BBH56" s="64"/>
      <c r="BBI56" s="64"/>
      <c r="BBJ56" s="64"/>
      <c r="BBK56" s="64"/>
      <c r="BBL56" s="64"/>
      <c r="BBM56" s="64"/>
      <c r="BBN56" s="64"/>
      <c r="BBO56" s="64"/>
      <c r="BBP56" s="64"/>
      <c r="BBQ56" s="64"/>
      <c r="BBR56" s="64"/>
      <c r="BBS56" s="64"/>
      <c r="BBT56" s="64"/>
      <c r="BBU56" s="64"/>
      <c r="BBV56" s="64"/>
      <c r="BBW56" s="64"/>
      <c r="BBX56" s="64"/>
      <c r="BBY56" s="64"/>
      <c r="BBZ56" s="64"/>
      <c r="BCA56" s="64"/>
      <c r="BCB56" s="64"/>
      <c r="BCC56" s="64"/>
      <c r="BCD56" s="64"/>
      <c r="BCE56" s="64"/>
      <c r="BCF56" s="64"/>
      <c r="BCG56" s="64"/>
      <c r="BCH56" s="64"/>
      <c r="BCI56" s="64"/>
      <c r="BCJ56" s="64"/>
      <c r="BCK56" s="64"/>
      <c r="BCL56" s="64"/>
      <c r="BCM56" s="64"/>
      <c r="BCN56" s="64"/>
      <c r="BCO56" s="64"/>
      <c r="BCP56" s="64"/>
      <c r="BCQ56" s="64"/>
      <c r="BCR56" s="64"/>
      <c r="BCS56" s="64"/>
      <c r="BCT56" s="64"/>
      <c r="BCU56" s="64"/>
      <c r="BCV56" s="64"/>
      <c r="BCW56" s="64"/>
      <c r="BCX56" s="64"/>
      <c r="BCY56" s="64"/>
      <c r="BCZ56" s="64"/>
      <c r="BDA56" s="64"/>
      <c r="BDB56" s="64"/>
      <c r="BDC56" s="64"/>
      <c r="BDD56" s="64"/>
      <c r="BDE56" s="64"/>
      <c r="BDF56" s="64"/>
      <c r="BDG56" s="64"/>
      <c r="BDH56" s="64"/>
      <c r="BDI56" s="64"/>
      <c r="BDJ56" s="64"/>
      <c r="BDK56" s="64"/>
      <c r="BDL56" s="64"/>
      <c r="BDM56" s="64"/>
      <c r="BDN56" s="64"/>
      <c r="BDO56" s="64"/>
      <c r="BDP56" s="64"/>
      <c r="BDQ56" s="64"/>
      <c r="BDR56" s="64"/>
      <c r="BDS56" s="64"/>
      <c r="BDT56" s="64"/>
      <c r="BDU56" s="64"/>
      <c r="BDV56" s="64"/>
      <c r="BDW56" s="64"/>
      <c r="BDX56" s="64"/>
      <c r="BDY56" s="64"/>
      <c r="BDZ56" s="64"/>
      <c r="BEA56" s="64"/>
      <c r="BEB56" s="64"/>
      <c r="BEC56" s="64"/>
      <c r="BED56" s="64"/>
      <c r="BEE56" s="64"/>
      <c r="BEF56" s="64"/>
      <c r="BEG56" s="64"/>
      <c r="BEH56" s="64"/>
      <c r="BEI56" s="64"/>
      <c r="BEJ56" s="64"/>
      <c r="BEK56" s="64"/>
      <c r="BEL56" s="64"/>
      <c r="BEM56" s="64"/>
      <c r="BEN56" s="64"/>
      <c r="BEO56" s="64"/>
      <c r="BEP56" s="64"/>
      <c r="BEQ56" s="64"/>
      <c r="BER56" s="64"/>
      <c r="BES56" s="64"/>
      <c r="BET56" s="64"/>
      <c r="BEU56" s="64"/>
      <c r="BEV56" s="64"/>
      <c r="BEW56" s="64"/>
      <c r="BEX56" s="64"/>
      <c r="BEY56" s="64"/>
      <c r="BEZ56" s="64"/>
      <c r="BFA56" s="64"/>
      <c r="BFB56" s="64"/>
      <c r="BFC56" s="64"/>
      <c r="BFD56" s="64"/>
      <c r="BFE56" s="64"/>
      <c r="BFF56" s="64"/>
      <c r="BFG56" s="64"/>
      <c r="BFH56" s="64"/>
      <c r="BFI56" s="64"/>
      <c r="BFJ56" s="64"/>
      <c r="BFK56" s="64"/>
      <c r="BFL56" s="64"/>
      <c r="BFM56" s="64"/>
      <c r="BFN56" s="64"/>
      <c r="BFO56" s="64"/>
      <c r="BFP56" s="64"/>
      <c r="BFQ56" s="64"/>
      <c r="BFR56" s="64"/>
      <c r="BFS56" s="64"/>
      <c r="BFT56" s="64"/>
      <c r="BFU56" s="64"/>
      <c r="BFV56" s="64"/>
      <c r="BFW56" s="64"/>
      <c r="BFX56" s="64"/>
      <c r="BFY56" s="64"/>
      <c r="BFZ56" s="64"/>
      <c r="BGA56" s="64"/>
      <c r="BGB56" s="64"/>
      <c r="BGC56" s="64"/>
      <c r="BGD56" s="64"/>
      <c r="BGE56" s="64"/>
      <c r="BGF56" s="64"/>
      <c r="BGG56" s="64"/>
      <c r="BGH56" s="64"/>
      <c r="BGI56" s="64"/>
      <c r="BGJ56" s="64"/>
      <c r="BGK56" s="64"/>
      <c r="BGL56" s="64"/>
      <c r="BGM56" s="64"/>
      <c r="BGN56" s="64"/>
      <c r="BGO56" s="64"/>
      <c r="BGP56" s="64"/>
      <c r="BGQ56" s="64"/>
      <c r="BGR56" s="64"/>
      <c r="BGS56" s="64"/>
      <c r="BGT56" s="64"/>
      <c r="BGU56" s="64"/>
      <c r="BGV56" s="64"/>
      <c r="BGW56" s="64"/>
      <c r="BGX56" s="64"/>
      <c r="BGY56" s="64"/>
      <c r="BGZ56" s="64"/>
      <c r="BHA56" s="64"/>
      <c r="BHB56" s="64"/>
      <c r="BHC56" s="64"/>
      <c r="BHD56" s="64"/>
      <c r="BHE56" s="64"/>
      <c r="BHF56" s="64"/>
      <c r="BHG56" s="64"/>
      <c r="BHH56" s="64"/>
      <c r="BHI56" s="64"/>
      <c r="BHJ56" s="64"/>
      <c r="BHK56" s="64"/>
      <c r="BHL56" s="64"/>
      <c r="BHM56" s="64"/>
      <c r="BHN56" s="64"/>
      <c r="BHO56" s="64"/>
      <c r="BHP56" s="64"/>
      <c r="BHQ56" s="64"/>
      <c r="BHR56" s="64"/>
      <c r="BHS56" s="64"/>
      <c r="BHT56" s="64"/>
      <c r="BHU56" s="64"/>
      <c r="BHV56" s="64"/>
      <c r="BHW56" s="64"/>
      <c r="BHX56" s="64"/>
      <c r="BHY56" s="64"/>
      <c r="BHZ56" s="64"/>
      <c r="BIA56" s="64"/>
      <c r="BIB56" s="64"/>
      <c r="BIC56" s="64"/>
      <c r="BID56" s="64"/>
      <c r="BIE56" s="64"/>
      <c r="BIF56" s="64"/>
      <c r="BIG56" s="64"/>
      <c r="BIH56" s="64"/>
      <c r="BII56" s="64"/>
      <c r="BIJ56" s="64"/>
      <c r="BIK56" s="64"/>
      <c r="BIL56" s="64"/>
      <c r="BIM56" s="64"/>
      <c r="BIN56" s="64"/>
      <c r="BIO56" s="64"/>
      <c r="BIP56" s="64"/>
      <c r="BIQ56" s="64"/>
      <c r="BIR56" s="64"/>
      <c r="BIS56" s="64"/>
      <c r="BIT56" s="64"/>
      <c r="BIU56" s="64"/>
      <c r="BIV56" s="64"/>
      <c r="BIW56" s="64"/>
      <c r="BIX56" s="64"/>
      <c r="BIY56" s="64"/>
      <c r="BIZ56" s="64"/>
      <c r="BJA56" s="64"/>
      <c r="BJB56" s="64"/>
      <c r="BJC56" s="64"/>
      <c r="BJD56" s="64"/>
      <c r="BJE56" s="64"/>
      <c r="BJF56" s="64"/>
      <c r="BJG56" s="64"/>
      <c r="BJH56" s="64"/>
      <c r="BJI56" s="64"/>
      <c r="BJJ56" s="64"/>
      <c r="BJK56" s="64"/>
      <c r="BJL56" s="64"/>
      <c r="BJM56" s="64"/>
      <c r="BJN56" s="64"/>
      <c r="BJO56" s="64"/>
      <c r="BJP56" s="64"/>
      <c r="BJQ56" s="64"/>
      <c r="BJR56" s="64"/>
      <c r="BJS56" s="64"/>
      <c r="BJT56" s="64"/>
      <c r="BJU56" s="64"/>
      <c r="BJV56" s="64"/>
      <c r="BJW56" s="64"/>
      <c r="BJX56" s="64"/>
      <c r="BJY56" s="64"/>
      <c r="BJZ56" s="64"/>
      <c r="BKA56" s="64"/>
      <c r="BKB56" s="64"/>
      <c r="BKC56" s="64"/>
      <c r="BKD56" s="64"/>
      <c r="BKE56" s="64"/>
      <c r="BKF56" s="64"/>
      <c r="BKG56" s="64"/>
      <c r="BKH56" s="64"/>
      <c r="BKI56" s="64"/>
      <c r="BKJ56" s="64"/>
      <c r="BKK56" s="64"/>
      <c r="BKL56" s="64"/>
      <c r="BKM56" s="64"/>
      <c r="BKN56" s="64"/>
      <c r="BKO56" s="64"/>
      <c r="BKP56" s="64"/>
      <c r="BKQ56" s="64"/>
      <c r="BKR56" s="64"/>
      <c r="BKS56" s="64"/>
      <c r="BKT56" s="64"/>
      <c r="BKU56" s="64"/>
      <c r="BKV56" s="64"/>
      <c r="BKW56" s="64"/>
      <c r="BKX56" s="64"/>
      <c r="BKY56" s="64"/>
      <c r="BKZ56" s="64"/>
      <c r="BLA56" s="64"/>
      <c r="BLB56" s="64"/>
      <c r="BLC56" s="64"/>
      <c r="BLD56" s="64"/>
      <c r="BLE56" s="64"/>
      <c r="BLF56" s="64"/>
      <c r="BLG56" s="64"/>
      <c r="BLH56" s="64"/>
      <c r="BLI56" s="64"/>
      <c r="BLJ56" s="64"/>
      <c r="BLK56" s="64"/>
      <c r="BLL56" s="64"/>
      <c r="BLM56" s="64"/>
      <c r="BLN56" s="64"/>
      <c r="BLO56" s="64"/>
      <c r="BLP56" s="64"/>
      <c r="BLQ56" s="64"/>
      <c r="BLR56" s="64"/>
      <c r="BLS56" s="64"/>
      <c r="BLT56" s="64"/>
      <c r="BLU56" s="64"/>
      <c r="BLV56" s="64"/>
      <c r="BLW56" s="64"/>
      <c r="BLX56" s="64"/>
      <c r="BLY56" s="64"/>
      <c r="BLZ56" s="64"/>
      <c r="BMA56" s="64"/>
      <c r="BMB56" s="64"/>
      <c r="BMC56" s="64"/>
      <c r="BMD56" s="64"/>
      <c r="BME56" s="64"/>
      <c r="BMF56" s="64"/>
      <c r="BMG56" s="64"/>
      <c r="BMH56" s="64"/>
      <c r="BMI56" s="64"/>
      <c r="BMJ56" s="64"/>
      <c r="BMK56" s="64"/>
      <c r="BML56" s="64"/>
      <c r="BMM56" s="64"/>
      <c r="BMN56" s="64"/>
      <c r="BMO56" s="64"/>
      <c r="BMP56" s="64"/>
      <c r="BMQ56" s="64"/>
      <c r="BMR56" s="64"/>
      <c r="BMS56" s="64"/>
      <c r="BMT56" s="64"/>
      <c r="BMU56" s="64"/>
      <c r="BMV56" s="64"/>
      <c r="BMW56" s="64"/>
      <c r="BMX56" s="64"/>
      <c r="BMY56" s="64"/>
      <c r="BMZ56" s="64"/>
      <c r="BNA56" s="64"/>
      <c r="BNB56" s="64"/>
      <c r="BNC56" s="64"/>
      <c r="BND56" s="64"/>
      <c r="BNE56" s="64"/>
      <c r="BNF56" s="64"/>
      <c r="BNG56" s="64"/>
      <c r="BNH56" s="64"/>
      <c r="BNI56" s="64"/>
      <c r="BNJ56" s="64"/>
      <c r="BNK56" s="64"/>
      <c r="BNL56" s="64"/>
      <c r="BNM56" s="64"/>
      <c r="BNN56" s="64"/>
      <c r="BNO56" s="64"/>
      <c r="BNP56" s="64"/>
      <c r="BNQ56" s="64"/>
      <c r="BNR56" s="64"/>
      <c r="BNS56" s="64"/>
      <c r="BNT56" s="64"/>
      <c r="BNU56" s="64"/>
      <c r="BNV56" s="64"/>
      <c r="BNW56" s="64"/>
      <c r="BNX56" s="64"/>
      <c r="BNY56" s="64"/>
      <c r="BNZ56" s="64"/>
      <c r="BOA56" s="64"/>
      <c r="BOB56" s="64"/>
      <c r="BOC56" s="64"/>
      <c r="BOD56" s="64"/>
      <c r="BOE56" s="64"/>
      <c r="BOF56" s="64"/>
      <c r="BOG56" s="64"/>
      <c r="BOH56" s="64"/>
      <c r="BOI56" s="64"/>
      <c r="BOJ56" s="64"/>
      <c r="BOK56" s="64"/>
      <c r="BOL56" s="64"/>
      <c r="BOM56" s="64"/>
      <c r="BON56" s="64"/>
      <c r="BOO56" s="64"/>
      <c r="BOP56" s="64"/>
      <c r="BOQ56" s="64"/>
      <c r="BOR56" s="64"/>
      <c r="BOS56" s="64"/>
      <c r="BOT56" s="64"/>
      <c r="BOU56" s="64"/>
      <c r="BOV56" s="64"/>
      <c r="BOW56" s="64"/>
      <c r="BOX56" s="64"/>
      <c r="BOY56" s="64"/>
      <c r="BOZ56" s="64"/>
      <c r="BPA56" s="64"/>
      <c r="BPB56" s="64"/>
      <c r="BPC56" s="64"/>
      <c r="BPD56" s="64"/>
      <c r="BPE56" s="64"/>
      <c r="BPF56" s="64"/>
      <c r="BPG56" s="64"/>
      <c r="BPH56" s="64"/>
      <c r="BPI56" s="64"/>
      <c r="BPJ56" s="64"/>
      <c r="BPK56" s="64"/>
      <c r="BPL56" s="64"/>
      <c r="BPM56" s="64"/>
      <c r="BPN56" s="64"/>
      <c r="BPO56" s="64"/>
      <c r="BPP56" s="64"/>
      <c r="BPQ56" s="64"/>
      <c r="BPR56" s="64"/>
      <c r="BPS56" s="64"/>
      <c r="BPT56" s="64"/>
      <c r="BPU56" s="64"/>
      <c r="BPV56" s="64"/>
      <c r="BPW56" s="64"/>
      <c r="BPX56" s="64"/>
      <c r="BPY56" s="64"/>
      <c r="BPZ56" s="64"/>
      <c r="BQA56" s="64"/>
      <c r="BQB56" s="64"/>
      <c r="BQC56" s="64"/>
      <c r="BQD56" s="64"/>
      <c r="BQE56" s="64"/>
      <c r="BQF56" s="64"/>
      <c r="BQG56" s="64"/>
      <c r="BQH56" s="64"/>
      <c r="BQI56" s="64"/>
      <c r="BQJ56" s="64"/>
      <c r="BQK56" s="64"/>
      <c r="BQL56" s="64"/>
      <c r="BQM56" s="64"/>
      <c r="BQN56" s="64"/>
      <c r="BQO56" s="64"/>
      <c r="BQP56" s="64"/>
      <c r="BQQ56" s="64"/>
      <c r="BQR56" s="64"/>
      <c r="BQS56" s="64"/>
      <c r="BQT56" s="64"/>
      <c r="BQU56" s="64"/>
      <c r="BQV56" s="64"/>
      <c r="BQW56" s="64"/>
      <c r="BQX56" s="64"/>
      <c r="BQY56" s="64"/>
      <c r="BQZ56" s="64"/>
      <c r="BRA56" s="64"/>
      <c r="BRB56" s="64"/>
      <c r="BRC56" s="64"/>
      <c r="BRD56" s="64"/>
      <c r="BRE56" s="64"/>
      <c r="BRF56" s="64"/>
      <c r="BRG56" s="64"/>
      <c r="BRH56" s="64"/>
      <c r="BRI56" s="64"/>
      <c r="BRJ56" s="64"/>
      <c r="BRK56" s="64"/>
      <c r="BRL56" s="64"/>
      <c r="BRM56" s="64"/>
      <c r="BRN56" s="64"/>
      <c r="BRO56" s="64"/>
      <c r="BRP56" s="64"/>
      <c r="BRQ56" s="64"/>
      <c r="BRR56" s="64"/>
      <c r="BRS56" s="64"/>
      <c r="BRT56" s="64"/>
      <c r="BRU56" s="64"/>
      <c r="BRV56" s="64"/>
      <c r="BRW56" s="64"/>
      <c r="BRX56" s="64"/>
      <c r="BRY56" s="64"/>
      <c r="BRZ56" s="64"/>
      <c r="BSA56" s="64"/>
      <c r="BSB56" s="64"/>
      <c r="BSC56" s="64"/>
      <c r="BSD56" s="64"/>
      <c r="BSE56" s="64"/>
      <c r="BSF56" s="64"/>
      <c r="BSG56" s="64"/>
      <c r="BSH56" s="64"/>
      <c r="BSI56" s="64"/>
      <c r="BSJ56" s="64"/>
      <c r="BSK56" s="64"/>
      <c r="BSL56" s="64"/>
      <c r="BSM56" s="64"/>
      <c r="BSN56" s="64"/>
      <c r="BSO56" s="64"/>
      <c r="BSP56" s="64"/>
      <c r="BSQ56" s="64"/>
      <c r="BSR56" s="64"/>
      <c r="BSS56" s="64"/>
      <c r="BST56" s="64"/>
      <c r="BSU56" s="64"/>
      <c r="BSV56" s="64"/>
      <c r="BSW56" s="64"/>
      <c r="BSX56" s="64"/>
      <c r="BSY56" s="64"/>
      <c r="BSZ56" s="64"/>
      <c r="BTA56" s="64"/>
      <c r="BTB56" s="64"/>
      <c r="BTC56" s="64"/>
      <c r="BTD56" s="64"/>
      <c r="BTE56" s="64"/>
      <c r="BTF56" s="64"/>
      <c r="BTG56" s="64"/>
      <c r="BTH56" s="64"/>
      <c r="BTI56" s="64"/>
      <c r="BTJ56" s="64"/>
      <c r="BTK56" s="64"/>
      <c r="BTL56" s="64"/>
      <c r="BTM56" s="64"/>
      <c r="BTN56" s="64"/>
      <c r="BTO56" s="64"/>
      <c r="BTP56" s="64"/>
      <c r="BTQ56" s="64"/>
      <c r="BTR56" s="64"/>
      <c r="BTS56" s="64"/>
      <c r="BTT56" s="64"/>
      <c r="BTU56" s="64"/>
      <c r="BTV56" s="64"/>
      <c r="BTW56" s="64"/>
      <c r="BTX56" s="64"/>
      <c r="BTY56" s="64"/>
      <c r="BTZ56" s="64"/>
      <c r="BUA56" s="64"/>
      <c r="BUB56" s="64"/>
      <c r="BUC56" s="64"/>
      <c r="BUD56" s="64"/>
      <c r="BUE56" s="64"/>
      <c r="BUF56" s="64"/>
      <c r="BUG56" s="64"/>
      <c r="BUH56" s="64"/>
      <c r="BUI56" s="64"/>
      <c r="BUJ56" s="64"/>
      <c r="BUK56" s="64"/>
      <c r="BUL56" s="64"/>
      <c r="BUM56" s="64"/>
      <c r="BUN56" s="64"/>
      <c r="BUO56" s="64"/>
      <c r="BUP56" s="64"/>
      <c r="BUQ56" s="64"/>
      <c r="BUR56" s="64"/>
      <c r="BUS56" s="64"/>
      <c r="BUT56" s="64"/>
      <c r="BUU56" s="64"/>
      <c r="BUV56" s="64"/>
      <c r="BUW56" s="64"/>
      <c r="BUX56" s="64"/>
      <c r="BUY56" s="64"/>
      <c r="BUZ56" s="64"/>
      <c r="BVA56" s="64"/>
      <c r="BVB56" s="64"/>
      <c r="BVC56" s="64"/>
      <c r="BVD56" s="64"/>
      <c r="BVE56" s="64"/>
      <c r="BVF56" s="64"/>
      <c r="BVG56" s="64"/>
      <c r="BVH56" s="64"/>
      <c r="BVI56" s="64"/>
      <c r="BVJ56" s="64"/>
      <c r="BVK56" s="64"/>
      <c r="BVL56" s="64"/>
      <c r="BVM56" s="64"/>
      <c r="BVN56" s="64"/>
      <c r="BVO56" s="64"/>
      <c r="BVP56" s="64"/>
      <c r="BVQ56" s="64"/>
      <c r="BVR56" s="64"/>
      <c r="BVS56" s="64"/>
      <c r="BVT56" s="64"/>
      <c r="BVU56" s="64"/>
      <c r="BVV56" s="64"/>
      <c r="BVW56" s="64"/>
      <c r="BVX56" s="64"/>
      <c r="BVY56" s="64"/>
      <c r="BVZ56" s="64"/>
      <c r="BWA56" s="64"/>
      <c r="BWB56" s="64"/>
      <c r="BWC56" s="64"/>
      <c r="BWD56" s="64"/>
      <c r="BWE56" s="64"/>
      <c r="BWF56" s="64"/>
      <c r="BWG56" s="64"/>
      <c r="BWH56" s="64"/>
      <c r="BWI56" s="64"/>
      <c r="BWJ56" s="64"/>
      <c r="BWK56" s="64"/>
      <c r="BWL56" s="64"/>
      <c r="BWM56" s="64"/>
      <c r="BWN56" s="64"/>
      <c r="BWO56" s="64"/>
      <c r="BWP56" s="64"/>
      <c r="BWQ56" s="64"/>
      <c r="BWR56" s="64"/>
      <c r="BWS56" s="64"/>
      <c r="BWT56" s="64"/>
      <c r="BWU56" s="64"/>
      <c r="BWV56" s="64"/>
      <c r="BWW56" s="64"/>
      <c r="BWX56" s="64"/>
      <c r="BWY56" s="64"/>
      <c r="BWZ56" s="64"/>
      <c r="BXA56" s="64"/>
      <c r="BXB56" s="64"/>
      <c r="BXC56" s="64"/>
      <c r="BXD56" s="64"/>
      <c r="BXE56" s="64"/>
      <c r="BXF56" s="64"/>
      <c r="BXG56" s="64"/>
      <c r="BXH56" s="64"/>
      <c r="BXI56" s="64"/>
      <c r="BXJ56" s="64"/>
      <c r="BXK56" s="64"/>
      <c r="BXL56" s="64"/>
      <c r="BXM56" s="64"/>
      <c r="BXN56" s="64"/>
      <c r="BXO56" s="64"/>
      <c r="BXP56" s="64"/>
      <c r="BXQ56" s="64"/>
      <c r="BXR56" s="64"/>
      <c r="BXS56" s="64"/>
      <c r="BXT56" s="64"/>
      <c r="BXU56" s="64"/>
      <c r="BXV56" s="64"/>
      <c r="BXW56" s="64"/>
      <c r="BXX56" s="64"/>
      <c r="BXY56" s="64"/>
      <c r="BXZ56" s="64"/>
      <c r="BYA56" s="64"/>
      <c r="BYB56" s="64"/>
      <c r="BYC56" s="64"/>
      <c r="BYD56" s="64"/>
      <c r="BYE56" s="64"/>
      <c r="BYF56" s="64"/>
      <c r="BYG56" s="64"/>
      <c r="BYH56" s="64"/>
      <c r="BYI56" s="64"/>
      <c r="BYJ56" s="64"/>
      <c r="BYK56" s="64"/>
      <c r="BYL56" s="64"/>
      <c r="BYM56" s="64"/>
      <c r="BYN56" s="64"/>
      <c r="BYO56" s="64"/>
      <c r="BYP56" s="64"/>
      <c r="BYQ56" s="64"/>
      <c r="BYR56" s="64"/>
      <c r="BYS56" s="64"/>
      <c r="BYT56" s="64"/>
      <c r="BYU56" s="64"/>
      <c r="BYV56" s="64"/>
      <c r="BYW56" s="64"/>
      <c r="BYX56" s="64"/>
      <c r="BYY56" s="64"/>
      <c r="BYZ56" s="64"/>
      <c r="BZA56" s="64"/>
      <c r="BZB56" s="64"/>
      <c r="BZC56" s="64"/>
      <c r="BZD56" s="64"/>
      <c r="BZE56" s="64"/>
      <c r="BZF56" s="64"/>
      <c r="BZG56" s="64"/>
      <c r="BZH56" s="64"/>
      <c r="BZI56" s="64"/>
      <c r="BZJ56" s="64"/>
      <c r="BZK56" s="64"/>
      <c r="BZL56" s="64"/>
      <c r="BZM56" s="64"/>
      <c r="BZN56" s="64"/>
      <c r="BZO56" s="64"/>
      <c r="BZP56" s="64"/>
      <c r="BZQ56" s="64"/>
      <c r="BZR56" s="64"/>
      <c r="BZS56" s="64"/>
      <c r="BZT56" s="64"/>
      <c r="BZU56" s="64"/>
      <c r="BZV56" s="64"/>
      <c r="BZW56" s="64"/>
      <c r="BZX56" s="64"/>
      <c r="BZY56" s="64"/>
      <c r="BZZ56" s="64"/>
      <c r="CAA56" s="64"/>
      <c r="CAB56" s="64"/>
      <c r="CAC56" s="64"/>
      <c r="CAD56" s="64"/>
      <c r="CAE56" s="64"/>
      <c r="CAF56" s="64"/>
      <c r="CAG56" s="64"/>
      <c r="CAH56" s="64"/>
      <c r="CAI56" s="64"/>
      <c r="CAJ56" s="64"/>
      <c r="CAK56" s="64"/>
      <c r="CAL56" s="64"/>
      <c r="CAM56" s="64"/>
      <c r="CAN56" s="64"/>
      <c r="CAO56" s="64"/>
      <c r="CAP56" s="64"/>
      <c r="CAQ56" s="64"/>
      <c r="CAR56" s="64"/>
      <c r="CAS56" s="64"/>
      <c r="CAT56" s="64"/>
      <c r="CAU56" s="64"/>
      <c r="CAV56" s="64"/>
      <c r="CAW56" s="64"/>
      <c r="CAX56" s="64"/>
      <c r="CAY56" s="64"/>
      <c r="CAZ56" s="64"/>
      <c r="CBA56" s="64"/>
      <c r="CBB56" s="64"/>
      <c r="CBC56" s="64"/>
      <c r="CBD56" s="64"/>
      <c r="CBE56" s="64"/>
      <c r="CBF56" s="64"/>
      <c r="CBG56" s="64"/>
      <c r="CBH56" s="64"/>
      <c r="CBI56" s="64"/>
      <c r="CBJ56" s="64"/>
      <c r="CBK56" s="64"/>
      <c r="CBL56" s="64"/>
      <c r="CBM56" s="64"/>
      <c r="CBN56" s="64"/>
      <c r="CBO56" s="64"/>
      <c r="CBP56" s="64"/>
      <c r="CBQ56" s="64"/>
      <c r="CBR56" s="64"/>
      <c r="CBS56" s="64"/>
      <c r="CBT56" s="64"/>
      <c r="CBU56" s="64"/>
      <c r="CBV56" s="64"/>
      <c r="CBW56" s="64"/>
      <c r="CBX56" s="64"/>
      <c r="CBY56" s="64"/>
      <c r="CBZ56" s="64"/>
      <c r="CCA56" s="64"/>
      <c r="CCB56" s="64"/>
      <c r="CCC56" s="64"/>
      <c r="CCD56" s="64"/>
      <c r="CCE56" s="64"/>
      <c r="CCF56" s="64"/>
      <c r="CCG56" s="64"/>
      <c r="CCH56" s="64"/>
      <c r="CCI56" s="64"/>
      <c r="CCJ56" s="64"/>
      <c r="CCK56" s="64"/>
      <c r="CCL56" s="64"/>
      <c r="CCM56" s="64"/>
      <c r="CCN56" s="64"/>
      <c r="CCO56" s="64"/>
      <c r="CCP56" s="64"/>
      <c r="CCQ56" s="64"/>
      <c r="CCR56" s="64"/>
      <c r="CCS56" s="64"/>
      <c r="CCT56" s="64"/>
      <c r="CCU56" s="64"/>
      <c r="CCV56" s="64"/>
      <c r="CCW56" s="64"/>
      <c r="CCX56" s="64"/>
      <c r="CCY56" s="64"/>
      <c r="CCZ56" s="64"/>
      <c r="CDA56" s="64"/>
      <c r="CDB56" s="64"/>
      <c r="CDC56" s="64"/>
      <c r="CDD56" s="64"/>
      <c r="CDE56" s="64"/>
      <c r="CDF56" s="64"/>
      <c r="CDG56" s="64"/>
      <c r="CDH56" s="64"/>
      <c r="CDI56" s="64"/>
      <c r="CDJ56" s="64"/>
      <c r="CDK56" s="64"/>
      <c r="CDL56" s="64"/>
      <c r="CDM56" s="64"/>
      <c r="CDN56" s="64"/>
      <c r="CDO56" s="64"/>
      <c r="CDP56" s="64"/>
      <c r="CDQ56" s="64"/>
      <c r="CDR56" s="64"/>
      <c r="CDS56" s="64"/>
      <c r="CDT56" s="64"/>
      <c r="CDU56" s="64"/>
      <c r="CDV56" s="64"/>
      <c r="CDW56" s="64"/>
      <c r="CDX56" s="64"/>
      <c r="CDY56" s="64"/>
      <c r="CDZ56" s="64"/>
      <c r="CEA56" s="64"/>
      <c r="CEB56" s="64"/>
      <c r="CEC56" s="64"/>
      <c r="CED56" s="64"/>
      <c r="CEE56" s="64"/>
      <c r="CEF56" s="64"/>
      <c r="CEG56" s="64"/>
      <c r="CEH56" s="64"/>
      <c r="CEI56" s="64"/>
      <c r="CEJ56" s="64"/>
      <c r="CEK56" s="64"/>
      <c r="CEL56" s="64"/>
      <c r="CEM56" s="64"/>
      <c r="CEN56" s="64"/>
      <c r="CEO56" s="64"/>
      <c r="CEP56" s="64"/>
      <c r="CEQ56" s="64"/>
      <c r="CER56" s="64"/>
      <c r="CES56" s="64"/>
      <c r="CET56" s="64"/>
      <c r="CEU56" s="64"/>
      <c r="CEV56" s="64"/>
      <c r="CEW56" s="64"/>
      <c r="CEX56" s="64"/>
      <c r="CEY56" s="64"/>
      <c r="CEZ56" s="64"/>
      <c r="CFA56" s="64"/>
      <c r="CFB56" s="64"/>
      <c r="CFC56" s="64"/>
      <c r="CFD56" s="64"/>
      <c r="CFE56" s="64"/>
      <c r="CFF56" s="64"/>
      <c r="CFG56" s="64"/>
      <c r="CFH56" s="64"/>
      <c r="CFI56" s="64"/>
      <c r="CFJ56" s="64"/>
      <c r="CFK56" s="64"/>
      <c r="CFL56" s="64"/>
      <c r="CFM56" s="64"/>
      <c r="CFN56" s="64"/>
      <c r="CFO56" s="64"/>
      <c r="CFP56" s="64"/>
      <c r="CFQ56" s="64"/>
      <c r="CFR56" s="64"/>
      <c r="CFS56" s="64"/>
      <c r="CFT56" s="64"/>
      <c r="CFU56" s="64"/>
      <c r="CFV56" s="64"/>
      <c r="CFW56" s="64"/>
      <c r="CFX56" s="64"/>
      <c r="CFY56" s="64"/>
      <c r="CFZ56" s="64"/>
      <c r="CGA56" s="64"/>
      <c r="CGB56" s="64"/>
      <c r="CGC56" s="64"/>
      <c r="CGD56" s="64"/>
      <c r="CGE56" s="64"/>
      <c r="CGF56" s="64"/>
      <c r="CGG56" s="64"/>
      <c r="CGH56" s="64"/>
      <c r="CGI56" s="64"/>
      <c r="CGJ56" s="64"/>
      <c r="CGK56" s="64"/>
      <c r="CGL56" s="64"/>
      <c r="CGM56" s="64"/>
      <c r="CGN56" s="64"/>
      <c r="CGO56" s="64"/>
      <c r="CGP56" s="64"/>
      <c r="CGQ56" s="64"/>
      <c r="CGR56" s="64"/>
      <c r="CGS56" s="64"/>
      <c r="CGT56" s="64"/>
      <c r="CGU56" s="64"/>
      <c r="CGV56" s="64"/>
      <c r="CGW56" s="64"/>
      <c r="CGX56" s="64"/>
      <c r="CGY56" s="64"/>
      <c r="CGZ56" s="64"/>
      <c r="CHA56" s="64"/>
      <c r="CHB56" s="64"/>
      <c r="CHC56" s="64"/>
      <c r="CHD56" s="64"/>
      <c r="CHE56" s="64"/>
      <c r="CHF56" s="64"/>
      <c r="CHG56" s="64"/>
      <c r="CHH56" s="64"/>
      <c r="CHI56" s="64"/>
      <c r="CHJ56" s="64"/>
      <c r="CHK56" s="64"/>
      <c r="CHL56" s="64"/>
      <c r="CHM56" s="64"/>
      <c r="CHN56" s="64"/>
      <c r="CHO56" s="64"/>
      <c r="CHP56" s="64"/>
      <c r="CHQ56" s="64"/>
      <c r="CHR56" s="64"/>
      <c r="CHS56" s="64"/>
      <c r="CHT56" s="64"/>
      <c r="CHU56" s="64"/>
      <c r="CHV56" s="64"/>
      <c r="CHW56" s="64"/>
      <c r="CHX56" s="64"/>
      <c r="CHY56" s="64"/>
      <c r="CHZ56" s="64"/>
      <c r="CIA56" s="64"/>
      <c r="CIB56" s="64"/>
      <c r="CIC56" s="64"/>
      <c r="CID56" s="64"/>
      <c r="CIE56" s="64"/>
      <c r="CIF56" s="64"/>
      <c r="CIG56" s="64"/>
      <c r="CIH56" s="64"/>
      <c r="CII56" s="64"/>
      <c r="CIJ56" s="64"/>
      <c r="CIK56" s="64"/>
      <c r="CIL56" s="64"/>
      <c r="CIM56" s="64"/>
      <c r="CIN56" s="64"/>
      <c r="CIO56" s="64"/>
      <c r="CIP56" s="64"/>
      <c r="CIQ56" s="64"/>
      <c r="CIR56" s="64"/>
      <c r="CIS56" s="64"/>
      <c r="CIT56" s="64"/>
      <c r="CIU56" s="64"/>
      <c r="CIV56" s="64"/>
      <c r="CIW56" s="64"/>
      <c r="CIX56" s="64"/>
      <c r="CIY56" s="64"/>
      <c r="CIZ56" s="64"/>
      <c r="CJA56" s="64"/>
      <c r="CJB56" s="64"/>
      <c r="CJC56" s="64"/>
      <c r="CJD56" s="64"/>
      <c r="CJE56" s="64"/>
      <c r="CJF56" s="64"/>
      <c r="CJG56" s="64"/>
      <c r="CJH56" s="64"/>
      <c r="CJI56" s="64"/>
      <c r="CJJ56" s="64"/>
      <c r="CJK56" s="64"/>
      <c r="CJL56" s="64"/>
      <c r="CJM56" s="64"/>
      <c r="CJN56" s="64"/>
      <c r="CJO56" s="64"/>
      <c r="CJP56" s="64"/>
      <c r="CJQ56" s="64"/>
      <c r="CJR56" s="64"/>
      <c r="CJS56" s="64"/>
      <c r="CJT56" s="64"/>
      <c r="CJU56" s="64"/>
      <c r="CJV56" s="64"/>
      <c r="CJW56" s="64"/>
      <c r="CJX56" s="64"/>
      <c r="CJY56" s="64"/>
      <c r="CJZ56" s="64"/>
      <c r="CKA56" s="64"/>
      <c r="CKB56" s="64"/>
      <c r="CKC56" s="64"/>
      <c r="CKD56" s="64"/>
      <c r="CKE56" s="64"/>
      <c r="CKF56" s="64"/>
      <c r="CKG56" s="64"/>
      <c r="CKH56" s="64"/>
      <c r="CKI56" s="64"/>
      <c r="CKJ56" s="64"/>
      <c r="CKK56" s="64"/>
      <c r="CKL56" s="64"/>
      <c r="CKM56" s="64"/>
      <c r="CKN56" s="64"/>
      <c r="CKO56" s="64"/>
      <c r="CKP56" s="64"/>
      <c r="CKQ56" s="64"/>
      <c r="CKR56" s="64"/>
      <c r="CKS56" s="64"/>
      <c r="CKT56" s="64"/>
      <c r="CKU56" s="64"/>
      <c r="CKV56" s="64"/>
      <c r="CKW56" s="64"/>
      <c r="CKX56" s="64"/>
      <c r="CKY56" s="64"/>
      <c r="CKZ56" s="64"/>
      <c r="CLA56" s="64"/>
      <c r="CLB56" s="64"/>
      <c r="CLC56" s="64"/>
      <c r="CLD56" s="64"/>
      <c r="CLE56" s="64"/>
      <c r="CLF56" s="64"/>
      <c r="CLG56" s="64"/>
      <c r="CLH56" s="64"/>
      <c r="CLI56" s="64"/>
      <c r="CLJ56" s="64"/>
      <c r="CLK56" s="64"/>
      <c r="CLL56" s="64"/>
      <c r="CLM56" s="64"/>
      <c r="CLN56" s="64"/>
      <c r="CLO56" s="64"/>
      <c r="CLP56" s="64"/>
      <c r="CLQ56" s="64"/>
      <c r="CLR56" s="64"/>
      <c r="CLS56" s="64"/>
      <c r="CLT56" s="64"/>
      <c r="CLU56" s="64"/>
      <c r="CLV56" s="64"/>
      <c r="CLW56" s="64"/>
      <c r="CLX56" s="64"/>
      <c r="CLY56" s="64"/>
      <c r="CLZ56" s="64"/>
      <c r="CMA56" s="64"/>
      <c r="CMB56" s="64"/>
      <c r="CMC56" s="64"/>
      <c r="CMD56" s="64"/>
      <c r="CME56" s="64"/>
      <c r="CMF56" s="64"/>
      <c r="CMG56" s="64"/>
      <c r="CMH56" s="64"/>
      <c r="CMI56" s="64"/>
      <c r="CMJ56" s="64"/>
      <c r="CMK56" s="64"/>
      <c r="CML56" s="64"/>
      <c r="CMM56" s="64"/>
      <c r="CMN56" s="64"/>
      <c r="CMO56" s="64"/>
      <c r="CMP56" s="64"/>
      <c r="CMQ56" s="64"/>
      <c r="CMR56" s="64"/>
      <c r="CMS56" s="64"/>
      <c r="CMT56" s="64"/>
      <c r="CMU56" s="64"/>
      <c r="CMV56" s="64"/>
      <c r="CMW56" s="64"/>
      <c r="CMX56" s="64"/>
      <c r="CMY56" s="64"/>
      <c r="CMZ56" s="64"/>
      <c r="CNA56" s="64"/>
      <c r="CNB56" s="64"/>
      <c r="CNC56" s="64"/>
      <c r="CND56" s="64"/>
      <c r="CNE56" s="64"/>
      <c r="CNF56" s="64"/>
      <c r="CNG56" s="64"/>
      <c r="CNH56" s="64"/>
      <c r="CNI56" s="64"/>
      <c r="CNJ56" s="64"/>
      <c r="CNK56" s="64"/>
      <c r="CNL56" s="64"/>
      <c r="CNM56" s="64"/>
      <c r="CNN56" s="64"/>
      <c r="CNO56" s="64"/>
      <c r="CNP56" s="64"/>
      <c r="CNQ56" s="64"/>
      <c r="CNR56" s="64"/>
      <c r="CNS56" s="64"/>
      <c r="CNT56" s="64"/>
      <c r="CNU56" s="64"/>
      <c r="CNV56" s="64"/>
      <c r="CNW56" s="64"/>
      <c r="CNX56" s="64"/>
      <c r="CNY56" s="64"/>
      <c r="CNZ56" s="64"/>
      <c r="COA56" s="64"/>
      <c r="COB56" s="64"/>
      <c r="COC56" s="64"/>
      <c r="COD56" s="64"/>
      <c r="COE56" s="64"/>
      <c r="COF56" s="64"/>
      <c r="COG56" s="64"/>
      <c r="COH56" s="64"/>
      <c r="COI56" s="64"/>
      <c r="COJ56" s="64"/>
      <c r="COK56" s="64"/>
      <c r="COL56" s="64"/>
      <c r="COM56" s="64"/>
      <c r="CON56" s="64"/>
      <c r="COO56" s="64"/>
      <c r="COP56" s="64"/>
      <c r="COQ56" s="64"/>
      <c r="COR56" s="64"/>
      <c r="COS56" s="64"/>
      <c r="COT56" s="64"/>
      <c r="COU56" s="64"/>
      <c r="COV56" s="64"/>
      <c r="COW56" s="64"/>
      <c r="COX56" s="64"/>
      <c r="COY56" s="64"/>
      <c r="COZ56" s="64"/>
      <c r="CPA56" s="64"/>
      <c r="CPB56" s="64"/>
      <c r="CPC56" s="64"/>
      <c r="CPD56" s="64"/>
      <c r="CPE56" s="64"/>
      <c r="CPF56" s="64"/>
      <c r="CPG56" s="64"/>
      <c r="CPH56" s="64"/>
      <c r="CPI56" s="64"/>
      <c r="CPJ56" s="64"/>
      <c r="CPK56" s="64"/>
      <c r="CPL56" s="64"/>
      <c r="CPM56" s="64"/>
      <c r="CPN56" s="64"/>
      <c r="CPO56" s="64"/>
      <c r="CPP56" s="64"/>
      <c r="CPQ56" s="64"/>
      <c r="CPR56" s="64"/>
      <c r="CPS56" s="64"/>
      <c r="CPT56" s="64"/>
      <c r="CPU56" s="64"/>
      <c r="CPV56" s="64"/>
      <c r="CPW56" s="64"/>
      <c r="CPX56" s="64"/>
      <c r="CPY56" s="64"/>
      <c r="CPZ56" s="64"/>
      <c r="CQA56" s="64"/>
      <c r="CQB56" s="64"/>
      <c r="CQC56" s="64"/>
      <c r="CQD56" s="64"/>
      <c r="CQE56" s="64"/>
      <c r="CQF56" s="64"/>
      <c r="CQG56" s="64"/>
      <c r="CQH56" s="64"/>
      <c r="CQI56" s="64"/>
      <c r="CQJ56" s="64"/>
      <c r="CQK56" s="64"/>
      <c r="CQL56" s="64"/>
      <c r="CQM56" s="64"/>
      <c r="CQN56" s="64"/>
      <c r="CQO56" s="64"/>
      <c r="CQP56" s="64"/>
      <c r="CQQ56" s="64"/>
      <c r="CQR56" s="64"/>
      <c r="CQS56" s="64"/>
      <c r="CQT56" s="64"/>
      <c r="CQU56" s="64"/>
      <c r="CQV56" s="64"/>
      <c r="CQW56" s="64"/>
      <c r="CQX56" s="64"/>
      <c r="CQY56" s="64"/>
      <c r="CQZ56" s="64"/>
      <c r="CRA56" s="64"/>
      <c r="CRB56" s="64"/>
      <c r="CRC56" s="64"/>
      <c r="CRD56" s="64"/>
      <c r="CRE56" s="64"/>
      <c r="CRF56" s="64"/>
      <c r="CRG56" s="64"/>
      <c r="CRH56" s="64"/>
      <c r="CRI56" s="64"/>
      <c r="CRJ56" s="64"/>
      <c r="CRK56" s="64"/>
      <c r="CRL56" s="64"/>
      <c r="CRM56" s="64"/>
      <c r="CRN56" s="64"/>
      <c r="CRO56" s="64"/>
      <c r="CRP56" s="64"/>
      <c r="CRQ56" s="64"/>
      <c r="CRR56" s="64"/>
      <c r="CRS56" s="64"/>
      <c r="CRT56" s="64"/>
      <c r="CRU56" s="64"/>
      <c r="CRV56" s="64"/>
      <c r="CRW56" s="64"/>
      <c r="CRX56" s="64"/>
      <c r="CRY56" s="64"/>
      <c r="CRZ56" s="64"/>
      <c r="CSA56" s="64"/>
      <c r="CSB56" s="64"/>
      <c r="CSC56" s="64"/>
      <c r="CSD56" s="64"/>
      <c r="CSE56" s="64"/>
      <c r="CSF56" s="64"/>
      <c r="CSG56" s="64"/>
      <c r="CSH56" s="64"/>
      <c r="CSI56" s="64"/>
      <c r="CSJ56" s="64"/>
      <c r="CSK56" s="64"/>
      <c r="CSL56" s="64"/>
      <c r="CSM56" s="64"/>
      <c r="CSN56" s="64"/>
      <c r="CSO56" s="64"/>
      <c r="CSP56" s="64"/>
      <c r="CSQ56" s="64"/>
      <c r="CSR56" s="64"/>
      <c r="CSS56" s="64"/>
      <c r="CST56" s="64"/>
      <c r="CSU56" s="64"/>
      <c r="CSV56" s="64"/>
      <c r="CSW56" s="64"/>
      <c r="CSX56" s="64"/>
      <c r="CSY56" s="64"/>
      <c r="CSZ56" s="64"/>
      <c r="CTA56" s="64"/>
      <c r="CTB56" s="64"/>
      <c r="CTC56" s="64"/>
      <c r="CTD56" s="64"/>
      <c r="CTE56" s="64"/>
      <c r="CTF56" s="64"/>
      <c r="CTG56" s="64"/>
      <c r="CTH56" s="64"/>
      <c r="CTI56" s="64"/>
      <c r="CTJ56" s="64"/>
      <c r="CTK56" s="64"/>
      <c r="CTL56" s="64"/>
      <c r="CTM56" s="64"/>
      <c r="CTN56" s="64"/>
      <c r="CTO56" s="64"/>
      <c r="CTP56" s="64"/>
      <c r="CTQ56" s="64"/>
      <c r="CTR56" s="64"/>
      <c r="CTS56" s="64"/>
      <c r="CTT56" s="64"/>
      <c r="CTU56" s="64"/>
      <c r="CTV56" s="64"/>
      <c r="CTW56" s="64"/>
      <c r="CTX56" s="64"/>
      <c r="CTY56" s="64"/>
      <c r="CTZ56" s="64"/>
      <c r="CUA56" s="64"/>
      <c r="CUB56" s="64"/>
      <c r="CUC56" s="64"/>
      <c r="CUD56" s="64"/>
      <c r="CUE56" s="64"/>
      <c r="CUF56" s="64"/>
      <c r="CUG56" s="64"/>
      <c r="CUH56" s="64"/>
      <c r="CUI56" s="64"/>
      <c r="CUJ56" s="64"/>
      <c r="CUK56" s="64"/>
      <c r="CUL56" s="64"/>
      <c r="CUM56" s="64"/>
      <c r="CUN56" s="64"/>
      <c r="CUO56" s="64"/>
      <c r="CUP56" s="64"/>
      <c r="CUQ56" s="64"/>
      <c r="CUR56" s="64"/>
      <c r="CUS56" s="64"/>
      <c r="CUT56" s="64"/>
      <c r="CUU56" s="64"/>
      <c r="CUV56" s="64"/>
      <c r="CUW56" s="64"/>
      <c r="CUX56" s="64"/>
      <c r="CUY56" s="64"/>
      <c r="CUZ56" s="64"/>
      <c r="CVA56" s="64"/>
      <c r="CVB56" s="64"/>
      <c r="CVC56" s="64"/>
      <c r="CVD56" s="64"/>
      <c r="CVE56" s="64"/>
      <c r="CVF56" s="64"/>
      <c r="CVG56" s="64"/>
      <c r="CVH56" s="64"/>
      <c r="CVI56" s="64"/>
      <c r="CVJ56" s="64"/>
      <c r="CVK56" s="64"/>
      <c r="CVL56" s="64"/>
      <c r="CVM56" s="64"/>
      <c r="CVN56" s="64"/>
      <c r="CVO56" s="64"/>
      <c r="CVP56" s="64"/>
      <c r="CVQ56" s="64"/>
      <c r="CVR56" s="64"/>
      <c r="CVS56" s="64"/>
      <c r="CVT56" s="64"/>
      <c r="CVU56" s="64"/>
      <c r="CVV56" s="64"/>
      <c r="CVW56" s="64"/>
      <c r="CVX56" s="64"/>
      <c r="CVY56" s="64"/>
      <c r="CVZ56" s="64"/>
      <c r="CWA56" s="64"/>
      <c r="CWB56" s="64"/>
      <c r="CWC56" s="64"/>
      <c r="CWD56" s="64"/>
      <c r="CWE56" s="64"/>
      <c r="CWF56" s="64"/>
      <c r="CWG56" s="64"/>
      <c r="CWH56" s="64"/>
      <c r="CWI56" s="64"/>
      <c r="CWJ56" s="64"/>
      <c r="CWK56" s="64"/>
      <c r="CWL56" s="64"/>
      <c r="CWM56" s="64"/>
      <c r="CWN56" s="64"/>
      <c r="CWO56" s="64"/>
      <c r="CWP56" s="64"/>
      <c r="CWQ56" s="64"/>
      <c r="CWR56" s="64"/>
      <c r="CWS56" s="64"/>
      <c r="CWT56" s="64"/>
      <c r="CWU56" s="64"/>
      <c r="CWV56" s="64"/>
      <c r="CWW56" s="64"/>
      <c r="CWX56" s="64"/>
      <c r="CWY56" s="64"/>
      <c r="CWZ56" s="64"/>
      <c r="CXA56" s="64"/>
      <c r="CXB56" s="64"/>
      <c r="CXC56" s="64"/>
      <c r="CXD56" s="64"/>
      <c r="CXE56" s="64"/>
      <c r="CXF56" s="64"/>
      <c r="CXG56" s="64"/>
      <c r="CXH56" s="64"/>
      <c r="CXI56" s="64"/>
      <c r="CXJ56" s="64"/>
      <c r="CXK56" s="64"/>
      <c r="CXL56" s="64"/>
      <c r="CXM56" s="64"/>
      <c r="CXN56" s="64"/>
      <c r="CXO56" s="64"/>
      <c r="CXP56" s="64"/>
      <c r="CXQ56" s="64"/>
      <c r="CXR56" s="64"/>
      <c r="CXS56" s="64"/>
      <c r="CXT56" s="64"/>
      <c r="CXU56" s="64"/>
      <c r="CXV56" s="64"/>
      <c r="CXW56" s="64"/>
      <c r="CXX56" s="64"/>
      <c r="CXY56" s="64"/>
      <c r="CXZ56" s="64"/>
      <c r="CYA56" s="64"/>
      <c r="CYB56" s="64"/>
      <c r="CYC56" s="64"/>
      <c r="CYD56" s="64"/>
      <c r="CYE56" s="64"/>
      <c r="CYF56" s="64"/>
      <c r="CYG56" s="64"/>
      <c r="CYH56" s="64"/>
      <c r="CYI56" s="64"/>
      <c r="CYJ56" s="64"/>
      <c r="CYK56" s="64"/>
      <c r="CYL56" s="64"/>
      <c r="CYM56" s="64"/>
      <c r="CYN56" s="64"/>
      <c r="CYO56" s="64"/>
      <c r="CYP56" s="64"/>
      <c r="CYQ56" s="64"/>
      <c r="CYR56" s="64"/>
      <c r="CYS56" s="64"/>
      <c r="CYT56" s="64"/>
      <c r="CYU56" s="64"/>
      <c r="CYV56" s="64"/>
      <c r="CYW56" s="64"/>
      <c r="CYX56" s="64"/>
      <c r="CYY56" s="64"/>
      <c r="CYZ56" s="64"/>
      <c r="CZA56" s="64"/>
      <c r="CZB56" s="64"/>
      <c r="CZC56" s="64"/>
      <c r="CZD56" s="64"/>
      <c r="CZE56" s="64"/>
      <c r="CZF56" s="64"/>
      <c r="CZG56" s="64"/>
      <c r="CZH56" s="64"/>
      <c r="CZI56" s="64"/>
      <c r="CZJ56" s="64"/>
      <c r="CZK56" s="64"/>
      <c r="CZL56" s="64"/>
      <c r="CZM56" s="64"/>
      <c r="CZN56" s="64"/>
      <c r="CZO56" s="64"/>
      <c r="CZP56" s="64"/>
      <c r="CZQ56" s="64"/>
      <c r="CZR56" s="64"/>
      <c r="CZS56" s="64"/>
      <c r="CZT56" s="64"/>
      <c r="CZU56" s="64"/>
      <c r="CZV56" s="64"/>
      <c r="CZW56" s="64"/>
      <c r="CZX56" s="64"/>
      <c r="CZY56" s="64"/>
      <c r="CZZ56" s="64"/>
      <c r="DAA56" s="64"/>
      <c r="DAB56" s="64"/>
      <c r="DAC56" s="64"/>
      <c r="DAD56" s="64"/>
      <c r="DAE56" s="64"/>
      <c r="DAF56" s="64"/>
      <c r="DAG56" s="64"/>
      <c r="DAH56" s="64"/>
      <c r="DAI56" s="64"/>
      <c r="DAJ56" s="64"/>
      <c r="DAK56" s="64"/>
      <c r="DAL56" s="64"/>
      <c r="DAM56" s="64"/>
      <c r="DAN56" s="64"/>
      <c r="DAO56" s="64"/>
      <c r="DAP56" s="64"/>
      <c r="DAQ56" s="64"/>
      <c r="DAR56" s="64"/>
      <c r="DAS56" s="64"/>
      <c r="DAT56" s="64"/>
      <c r="DAU56" s="64"/>
      <c r="DAV56" s="64"/>
      <c r="DAW56" s="64"/>
      <c r="DAX56" s="64"/>
      <c r="DAY56" s="64"/>
      <c r="DAZ56" s="64"/>
      <c r="DBA56" s="64"/>
      <c r="DBB56" s="64"/>
      <c r="DBC56" s="64"/>
      <c r="DBD56" s="64"/>
      <c r="DBE56" s="64"/>
      <c r="DBF56" s="64"/>
      <c r="DBG56" s="64"/>
      <c r="DBH56" s="64"/>
      <c r="DBI56" s="64"/>
      <c r="DBJ56" s="64"/>
      <c r="DBK56" s="64"/>
      <c r="DBL56" s="64"/>
      <c r="DBM56" s="64"/>
      <c r="DBN56" s="64"/>
      <c r="DBO56" s="64"/>
      <c r="DBP56" s="64"/>
      <c r="DBQ56" s="64"/>
      <c r="DBR56" s="64"/>
      <c r="DBS56" s="64"/>
      <c r="DBT56" s="64"/>
      <c r="DBU56" s="64"/>
      <c r="DBV56" s="64"/>
      <c r="DBW56" s="64"/>
      <c r="DBX56" s="64"/>
      <c r="DBY56" s="64"/>
      <c r="DBZ56" s="64"/>
      <c r="DCA56" s="64"/>
      <c r="DCB56" s="64"/>
      <c r="DCC56" s="64"/>
      <c r="DCD56" s="64"/>
      <c r="DCE56" s="64"/>
      <c r="DCF56" s="64"/>
      <c r="DCG56" s="64"/>
      <c r="DCH56" s="64"/>
      <c r="DCI56" s="64"/>
      <c r="DCJ56" s="64"/>
      <c r="DCK56" s="64"/>
      <c r="DCL56" s="64"/>
      <c r="DCM56" s="64"/>
      <c r="DCN56" s="64"/>
      <c r="DCO56" s="64"/>
      <c r="DCP56" s="64"/>
      <c r="DCQ56" s="64"/>
      <c r="DCR56" s="64"/>
      <c r="DCS56" s="64"/>
      <c r="DCT56" s="64"/>
    </row>
    <row r="57" spans="1:2802" s="121" customFormat="1" ht="18" customHeight="1" x14ac:dyDescent="0.2">
      <c r="A57" s="126">
        <f t="shared" si="7"/>
        <v>31</v>
      </c>
      <c r="B57" s="196" t="s">
        <v>275</v>
      </c>
      <c r="C57" s="196" t="s">
        <v>276</v>
      </c>
      <c r="D57" s="42" t="s">
        <v>155</v>
      </c>
      <c r="E57" s="193">
        <f>E56*3*4</f>
        <v>618.48</v>
      </c>
      <c r="F57" s="194">
        <v>0.05</v>
      </c>
      <c r="G57" s="193">
        <f t="shared" si="44"/>
        <v>649.404</v>
      </c>
      <c r="H57" s="6" t="s">
        <v>117</v>
      </c>
      <c r="I57" s="3">
        <v>2.2310400000000001</v>
      </c>
      <c r="J57" s="6">
        <v>45.75</v>
      </c>
      <c r="K57" s="137">
        <f t="shared" si="12"/>
        <v>102.07008</v>
      </c>
      <c r="L57" s="137">
        <v>150.59520000000001</v>
      </c>
      <c r="M57" s="141">
        <f t="shared" si="45"/>
        <v>252.66528</v>
      </c>
      <c r="N57" s="195">
        <f t="shared" si="46"/>
        <v>164081.84349311999</v>
      </c>
      <c r="O57" s="132"/>
      <c r="P57" s="64"/>
      <c r="Q57" s="64"/>
      <c r="R57" s="3"/>
      <c r="S57" s="137"/>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c r="EO57" s="64"/>
      <c r="EP57" s="64"/>
      <c r="EQ57" s="64"/>
      <c r="ER57" s="64"/>
      <c r="ES57" s="64"/>
      <c r="ET57" s="64"/>
      <c r="EU57" s="64"/>
      <c r="EV57" s="64"/>
      <c r="EW57" s="64"/>
      <c r="EX57" s="64"/>
      <c r="EY57" s="64"/>
      <c r="EZ57" s="64"/>
      <c r="FA57" s="64"/>
      <c r="FB57" s="64"/>
      <c r="FC57" s="64"/>
      <c r="FD57" s="64"/>
      <c r="FE57" s="64"/>
      <c r="FF57" s="64"/>
      <c r="FG57" s="64"/>
      <c r="FH57" s="64"/>
      <c r="FI57" s="64"/>
      <c r="FJ57" s="64"/>
      <c r="FK57" s="64"/>
      <c r="FL57" s="64"/>
      <c r="FM57" s="64"/>
      <c r="FN57" s="64"/>
      <c r="FO57" s="64"/>
      <c r="FP57" s="64"/>
      <c r="FQ57" s="64"/>
      <c r="FR57" s="64"/>
      <c r="FS57" s="64"/>
      <c r="FT57" s="64"/>
      <c r="FU57" s="64"/>
      <c r="FV57" s="64"/>
      <c r="FW57" s="64"/>
      <c r="FX57" s="64"/>
      <c r="FY57" s="64"/>
      <c r="FZ57" s="64"/>
      <c r="GA57" s="64"/>
      <c r="GB57" s="64"/>
      <c r="GC57" s="64"/>
      <c r="GD57" s="64"/>
      <c r="GE57" s="64"/>
      <c r="GF57" s="64"/>
      <c r="GG57" s="64"/>
      <c r="GH57" s="64"/>
      <c r="GI57" s="64"/>
      <c r="GJ57" s="64"/>
      <c r="GK57" s="64"/>
      <c r="GL57" s="64"/>
      <c r="GM57" s="64"/>
      <c r="GN57" s="64"/>
      <c r="GO57" s="64"/>
      <c r="GP57" s="64"/>
      <c r="GQ57" s="64"/>
      <c r="GR57" s="64"/>
      <c r="GS57" s="64"/>
      <c r="GT57" s="64"/>
      <c r="GU57" s="64"/>
      <c r="GV57" s="64"/>
      <c r="GW57" s="64"/>
      <c r="GX57" s="64"/>
      <c r="GY57" s="64"/>
      <c r="GZ57" s="64"/>
      <c r="HA57" s="64"/>
      <c r="HB57" s="64"/>
      <c r="HC57" s="64"/>
      <c r="HD57" s="64"/>
      <c r="HE57" s="64"/>
      <c r="HF57" s="64"/>
      <c r="HG57" s="64"/>
      <c r="HH57" s="64"/>
      <c r="HI57" s="64"/>
      <c r="HJ57" s="64"/>
      <c r="HK57" s="64"/>
      <c r="HL57" s="64"/>
      <c r="HM57" s="64"/>
      <c r="HN57" s="64"/>
      <c r="HO57" s="64"/>
      <c r="HP57" s="64"/>
      <c r="HQ57" s="64"/>
      <c r="HR57" s="64"/>
      <c r="HS57" s="64"/>
      <c r="HT57" s="64"/>
      <c r="HU57" s="64"/>
      <c r="HV57" s="64"/>
      <c r="HW57" s="64"/>
      <c r="HX57" s="64"/>
      <c r="HY57" s="64"/>
      <c r="HZ57" s="64"/>
      <c r="IA57" s="64"/>
      <c r="IB57" s="64"/>
      <c r="IC57" s="64"/>
      <c r="ID57" s="64"/>
      <c r="IE57" s="64"/>
      <c r="IF57" s="64"/>
      <c r="IG57" s="64"/>
      <c r="IH57" s="64"/>
      <c r="II57" s="64"/>
      <c r="IJ57" s="64"/>
      <c r="IK57" s="64"/>
      <c r="IL57" s="64"/>
      <c r="IM57" s="64"/>
      <c r="IN57" s="64"/>
      <c r="IO57" s="64"/>
      <c r="IP57" s="64"/>
      <c r="IQ57" s="64"/>
      <c r="IR57" s="64"/>
      <c r="IS57" s="64"/>
      <c r="IT57" s="64"/>
      <c r="IU57" s="64"/>
      <c r="IV57" s="64"/>
      <c r="IW57" s="64"/>
      <c r="IX57" s="64"/>
      <c r="IY57" s="64"/>
      <c r="IZ57" s="64"/>
      <c r="JA57" s="64"/>
      <c r="JB57" s="64"/>
      <c r="JC57" s="64"/>
      <c r="JD57" s="64"/>
      <c r="JE57" s="64"/>
      <c r="JF57" s="64"/>
      <c r="JG57" s="64"/>
      <c r="JH57" s="64"/>
      <c r="JI57" s="64"/>
      <c r="JJ57" s="64"/>
      <c r="JK57" s="64"/>
      <c r="JL57" s="64"/>
      <c r="JM57" s="64"/>
      <c r="JN57" s="64"/>
      <c r="JO57" s="64"/>
      <c r="JP57" s="64"/>
      <c r="JQ57" s="64"/>
      <c r="JR57" s="64"/>
      <c r="JS57" s="64"/>
      <c r="JT57" s="64"/>
      <c r="JU57" s="64"/>
      <c r="JV57" s="64"/>
      <c r="JW57" s="64"/>
      <c r="JX57" s="64"/>
      <c r="JY57" s="64"/>
      <c r="JZ57" s="64"/>
      <c r="KA57" s="64"/>
      <c r="KB57" s="64"/>
      <c r="KC57" s="64"/>
      <c r="KD57" s="64"/>
      <c r="KE57" s="64"/>
      <c r="KF57" s="64"/>
      <c r="KG57" s="64"/>
      <c r="KH57" s="64"/>
      <c r="KI57" s="64"/>
      <c r="KJ57" s="64"/>
      <c r="KK57" s="64"/>
      <c r="KL57" s="64"/>
      <c r="KM57" s="64"/>
      <c r="KN57" s="64"/>
      <c r="KO57" s="64"/>
      <c r="KP57" s="64"/>
      <c r="KQ57" s="64"/>
      <c r="KR57" s="64"/>
      <c r="KS57" s="64"/>
      <c r="KT57" s="64"/>
      <c r="KU57" s="64"/>
      <c r="KV57" s="64"/>
      <c r="KW57" s="64"/>
      <c r="KX57" s="64"/>
      <c r="KY57" s="64"/>
      <c r="KZ57" s="64"/>
      <c r="LA57" s="64"/>
      <c r="LB57" s="64"/>
      <c r="LC57" s="64"/>
      <c r="LD57" s="64"/>
      <c r="LE57" s="64"/>
      <c r="LF57" s="64"/>
      <c r="LG57" s="64"/>
      <c r="LH57" s="64"/>
      <c r="LI57" s="64"/>
      <c r="LJ57" s="64"/>
      <c r="LK57" s="64"/>
      <c r="LL57" s="64"/>
      <c r="LM57" s="64"/>
      <c r="LN57" s="64"/>
      <c r="LO57" s="64"/>
      <c r="LP57" s="64"/>
      <c r="LQ57" s="64"/>
      <c r="LR57" s="64"/>
      <c r="LS57" s="64"/>
      <c r="LT57" s="64"/>
      <c r="LU57" s="64"/>
      <c r="LV57" s="64"/>
      <c r="LW57" s="64"/>
      <c r="LX57" s="64"/>
      <c r="LY57" s="64"/>
      <c r="LZ57" s="64"/>
      <c r="MA57" s="64"/>
      <c r="MB57" s="64"/>
      <c r="MC57" s="64"/>
      <c r="MD57" s="64"/>
      <c r="ME57" s="64"/>
      <c r="MF57" s="64"/>
      <c r="MG57" s="64"/>
      <c r="MH57" s="64"/>
      <c r="MI57" s="64"/>
      <c r="MJ57" s="64"/>
      <c r="MK57" s="64"/>
      <c r="ML57" s="64"/>
      <c r="MM57" s="64"/>
      <c r="MN57" s="64"/>
      <c r="MO57" s="64"/>
      <c r="MP57" s="64"/>
      <c r="MQ57" s="64"/>
      <c r="MR57" s="64"/>
      <c r="MS57" s="64"/>
      <c r="MT57" s="64"/>
      <c r="MU57" s="64"/>
      <c r="MV57" s="64"/>
      <c r="MW57" s="64"/>
      <c r="MX57" s="64"/>
      <c r="MY57" s="64"/>
      <c r="MZ57" s="64"/>
      <c r="NA57" s="64"/>
      <c r="NB57" s="64"/>
      <c r="NC57" s="64"/>
      <c r="ND57" s="64"/>
      <c r="NE57" s="64"/>
      <c r="NF57" s="64"/>
      <c r="NG57" s="64"/>
      <c r="NH57" s="64"/>
      <c r="NI57" s="64"/>
      <c r="NJ57" s="64"/>
      <c r="NK57" s="64"/>
      <c r="NL57" s="64"/>
      <c r="NM57" s="64"/>
      <c r="NN57" s="64"/>
      <c r="NO57" s="64"/>
      <c r="NP57" s="64"/>
      <c r="NQ57" s="64"/>
      <c r="NR57" s="64"/>
      <c r="NS57" s="64"/>
      <c r="NT57" s="64"/>
      <c r="NU57" s="64"/>
      <c r="NV57" s="64"/>
      <c r="NW57" s="64"/>
      <c r="NX57" s="64"/>
      <c r="NY57" s="64"/>
      <c r="NZ57" s="64"/>
      <c r="OA57" s="64"/>
      <c r="OB57" s="64"/>
      <c r="OC57" s="64"/>
      <c r="OD57" s="64"/>
      <c r="OE57" s="64"/>
      <c r="OF57" s="64"/>
      <c r="OG57" s="64"/>
      <c r="OH57" s="64"/>
      <c r="OI57" s="64"/>
      <c r="OJ57" s="64"/>
      <c r="OK57" s="64"/>
      <c r="OL57" s="64"/>
      <c r="OM57" s="64"/>
      <c r="ON57" s="64"/>
      <c r="OO57" s="64"/>
      <c r="OP57" s="64"/>
      <c r="OQ57" s="64"/>
      <c r="OR57" s="64"/>
      <c r="OS57" s="64"/>
      <c r="OT57" s="64"/>
      <c r="OU57" s="64"/>
      <c r="OV57" s="64"/>
      <c r="OW57" s="64"/>
      <c r="OX57" s="64"/>
      <c r="OY57" s="64"/>
      <c r="OZ57" s="64"/>
      <c r="PA57" s="64"/>
      <c r="PB57" s="64"/>
      <c r="PC57" s="64"/>
      <c r="PD57" s="64"/>
      <c r="PE57" s="64"/>
      <c r="PF57" s="64"/>
      <c r="PG57" s="64"/>
      <c r="PH57" s="64"/>
      <c r="PI57" s="64"/>
      <c r="PJ57" s="64"/>
      <c r="PK57" s="64"/>
      <c r="PL57" s="64"/>
      <c r="PM57" s="64"/>
      <c r="PN57" s="64"/>
      <c r="PO57" s="64"/>
      <c r="PP57" s="64"/>
      <c r="PQ57" s="64"/>
      <c r="PR57" s="64"/>
      <c r="PS57" s="64"/>
      <c r="PT57" s="64"/>
      <c r="PU57" s="64"/>
      <c r="PV57" s="64"/>
      <c r="PW57" s="64"/>
      <c r="PX57" s="64"/>
      <c r="PY57" s="64"/>
      <c r="PZ57" s="64"/>
      <c r="QA57" s="64"/>
      <c r="QB57" s="64"/>
      <c r="QC57" s="64"/>
      <c r="QD57" s="64"/>
      <c r="QE57" s="64"/>
      <c r="QF57" s="64"/>
      <c r="QG57" s="64"/>
      <c r="QH57" s="64"/>
      <c r="QI57" s="64"/>
      <c r="QJ57" s="64"/>
      <c r="QK57" s="64"/>
      <c r="QL57" s="64"/>
      <c r="QM57" s="64"/>
      <c r="QN57" s="64"/>
      <c r="QO57" s="64"/>
      <c r="QP57" s="64"/>
      <c r="QQ57" s="64"/>
      <c r="QR57" s="64"/>
      <c r="QS57" s="64"/>
      <c r="QT57" s="64"/>
      <c r="QU57" s="64"/>
      <c r="QV57" s="64"/>
      <c r="QW57" s="64"/>
      <c r="QX57" s="64"/>
      <c r="QY57" s="64"/>
      <c r="QZ57" s="64"/>
      <c r="RA57" s="64"/>
      <c r="RB57" s="64"/>
      <c r="RC57" s="64"/>
      <c r="RD57" s="64"/>
      <c r="RE57" s="64"/>
      <c r="RF57" s="64"/>
      <c r="RG57" s="64"/>
      <c r="RH57" s="64"/>
      <c r="RI57" s="64"/>
      <c r="RJ57" s="64"/>
      <c r="RK57" s="64"/>
      <c r="RL57" s="64"/>
      <c r="RM57" s="64"/>
      <c r="RN57" s="64"/>
      <c r="RO57" s="64"/>
      <c r="RP57" s="64"/>
      <c r="RQ57" s="64"/>
      <c r="RR57" s="64"/>
      <c r="RS57" s="64"/>
      <c r="RT57" s="64"/>
      <c r="RU57" s="64"/>
      <c r="RV57" s="64"/>
      <c r="RW57" s="64"/>
      <c r="RX57" s="64"/>
      <c r="RY57" s="64"/>
      <c r="RZ57" s="64"/>
      <c r="SA57" s="64"/>
      <c r="SB57" s="64"/>
      <c r="SC57" s="64"/>
      <c r="SD57" s="64"/>
      <c r="SE57" s="64"/>
      <c r="SF57" s="64"/>
      <c r="SG57" s="64"/>
      <c r="SH57" s="64"/>
      <c r="SI57" s="64"/>
      <c r="SJ57" s="64"/>
      <c r="SK57" s="64"/>
      <c r="SL57" s="64"/>
      <c r="SM57" s="64"/>
      <c r="SN57" s="64"/>
      <c r="SO57" s="64"/>
      <c r="SP57" s="64"/>
      <c r="SQ57" s="64"/>
      <c r="SR57" s="64"/>
      <c r="SS57" s="64"/>
      <c r="ST57" s="64"/>
      <c r="SU57" s="64"/>
      <c r="SV57" s="64"/>
      <c r="SW57" s="64"/>
      <c r="SX57" s="64"/>
      <c r="SY57" s="64"/>
      <c r="SZ57" s="64"/>
      <c r="TA57" s="64"/>
      <c r="TB57" s="64"/>
      <c r="TC57" s="64"/>
      <c r="TD57" s="64"/>
      <c r="TE57" s="64"/>
      <c r="TF57" s="64"/>
      <c r="TG57" s="64"/>
      <c r="TH57" s="64"/>
      <c r="TI57" s="64"/>
      <c r="TJ57" s="64"/>
      <c r="TK57" s="64"/>
      <c r="TL57" s="64"/>
      <c r="TM57" s="64"/>
      <c r="TN57" s="64"/>
      <c r="TO57" s="64"/>
      <c r="TP57" s="64"/>
      <c r="TQ57" s="64"/>
      <c r="TR57" s="64"/>
      <c r="TS57" s="64"/>
      <c r="TT57" s="64"/>
      <c r="TU57" s="64"/>
      <c r="TV57" s="64"/>
      <c r="TW57" s="64"/>
      <c r="TX57" s="64"/>
      <c r="TY57" s="64"/>
      <c r="TZ57" s="64"/>
      <c r="UA57" s="64"/>
      <c r="UB57" s="64"/>
      <c r="UC57" s="64"/>
      <c r="UD57" s="64"/>
      <c r="UE57" s="64"/>
      <c r="UF57" s="64"/>
      <c r="UG57" s="64"/>
      <c r="UH57" s="64"/>
      <c r="UI57" s="64"/>
      <c r="UJ57" s="64"/>
      <c r="UK57" s="64"/>
      <c r="UL57" s="64"/>
      <c r="UM57" s="64"/>
      <c r="UN57" s="64"/>
      <c r="UO57" s="64"/>
      <c r="UP57" s="64"/>
      <c r="UQ57" s="64"/>
      <c r="UR57" s="64"/>
      <c r="US57" s="64"/>
      <c r="UT57" s="64"/>
      <c r="UU57" s="64"/>
      <c r="UV57" s="64"/>
      <c r="UW57" s="64"/>
      <c r="UX57" s="64"/>
      <c r="UY57" s="64"/>
      <c r="UZ57" s="64"/>
      <c r="VA57" s="64"/>
      <c r="VB57" s="64"/>
      <c r="VC57" s="64"/>
      <c r="VD57" s="64"/>
      <c r="VE57" s="64"/>
      <c r="VF57" s="64"/>
      <c r="VG57" s="64"/>
      <c r="VH57" s="64"/>
      <c r="VI57" s="64"/>
      <c r="VJ57" s="64"/>
      <c r="VK57" s="64"/>
      <c r="VL57" s="64"/>
      <c r="VM57" s="64"/>
      <c r="VN57" s="64"/>
      <c r="VO57" s="64"/>
      <c r="VP57" s="64"/>
      <c r="VQ57" s="64"/>
      <c r="VR57" s="64"/>
      <c r="VS57" s="64"/>
      <c r="VT57" s="64"/>
      <c r="VU57" s="64"/>
      <c r="VV57" s="64"/>
      <c r="VW57" s="64"/>
      <c r="VX57" s="64"/>
      <c r="VY57" s="64"/>
      <c r="VZ57" s="64"/>
      <c r="WA57" s="64"/>
      <c r="WB57" s="64"/>
      <c r="WC57" s="64"/>
      <c r="WD57" s="64"/>
      <c r="WE57" s="64"/>
      <c r="WF57" s="64"/>
      <c r="WG57" s="64"/>
      <c r="WH57" s="64"/>
      <c r="WI57" s="64"/>
      <c r="WJ57" s="64"/>
      <c r="WK57" s="64"/>
      <c r="WL57" s="64"/>
      <c r="WM57" s="64"/>
      <c r="WN57" s="64"/>
      <c r="WO57" s="64"/>
      <c r="WP57" s="64"/>
      <c r="WQ57" s="64"/>
      <c r="WR57" s="64"/>
      <c r="WS57" s="64"/>
      <c r="WT57" s="64"/>
      <c r="WU57" s="64"/>
      <c r="WV57" s="64"/>
      <c r="WW57" s="64"/>
      <c r="WX57" s="64"/>
      <c r="WY57" s="64"/>
      <c r="WZ57" s="64"/>
      <c r="XA57" s="64"/>
      <c r="XB57" s="64"/>
      <c r="XC57" s="64"/>
      <c r="XD57" s="64"/>
      <c r="XE57" s="64"/>
      <c r="XF57" s="64"/>
      <c r="XG57" s="64"/>
      <c r="XH57" s="64"/>
      <c r="XI57" s="64"/>
      <c r="XJ57" s="64"/>
      <c r="XK57" s="64"/>
      <c r="XL57" s="64"/>
      <c r="XM57" s="64"/>
      <c r="XN57" s="64"/>
      <c r="XO57" s="64"/>
      <c r="XP57" s="64"/>
      <c r="XQ57" s="64"/>
      <c r="XR57" s="64"/>
      <c r="XS57" s="64"/>
      <c r="XT57" s="64"/>
      <c r="XU57" s="64"/>
      <c r="XV57" s="64"/>
      <c r="XW57" s="64"/>
      <c r="XX57" s="64"/>
      <c r="XY57" s="64"/>
      <c r="XZ57" s="64"/>
      <c r="YA57" s="64"/>
      <c r="YB57" s="64"/>
      <c r="YC57" s="64"/>
      <c r="YD57" s="64"/>
      <c r="YE57" s="64"/>
      <c r="YF57" s="64"/>
      <c r="YG57" s="64"/>
      <c r="YH57" s="64"/>
      <c r="YI57" s="64"/>
      <c r="YJ57" s="64"/>
      <c r="YK57" s="64"/>
      <c r="YL57" s="64"/>
      <c r="YM57" s="64"/>
      <c r="YN57" s="64"/>
      <c r="YO57" s="64"/>
      <c r="YP57" s="64"/>
      <c r="YQ57" s="64"/>
      <c r="YR57" s="64"/>
      <c r="YS57" s="64"/>
      <c r="YT57" s="64"/>
      <c r="YU57" s="64"/>
      <c r="YV57" s="64"/>
      <c r="YW57" s="64"/>
      <c r="YX57" s="64"/>
      <c r="YY57" s="64"/>
      <c r="YZ57" s="64"/>
      <c r="ZA57" s="64"/>
      <c r="ZB57" s="64"/>
      <c r="ZC57" s="64"/>
      <c r="ZD57" s="64"/>
      <c r="ZE57" s="64"/>
      <c r="ZF57" s="64"/>
      <c r="ZG57" s="64"/>
      <c r="ZH57" s="64"/>
      <c r="ZI57" s="64"/>
      <c r="ZJ57" s="64"/>
      <c r="ZK57" s="64"/>
      <c r="ZL57" s="64"/>
      <c r="ZM57" s="64"/>
      <c r="ZN57" s="64"/>
      <c r="ZO57" s="64"/>
      <c r="ZP57" s="64"/>
      <c r="ZQ57" s="64"/>
      <c r="ZR57" s="64"/>
      <c r="ZS57" s="64"/>
      <c r="ZT57" s="64"/>
      <c r="ZU57" s="64"/>
      <c r="ZV57" s="64"/>
      <c r="ZW57" s="64"/>
      <c r="ZX57" s="64"/>
      <c r="ZY57" s="64"/>
      <c r="ZZ57" s="64"/>
      <c r="AAA57" s="64"/>
      <c r="AAB57" s="64"/>
      <c r="AAC57" s="64"/>
      <c r="AAD57" s="64"/>
      <c r="AAE57" s="64"/>
      <c r="AAF57" s="64"/>
      <c r="AAG57" s="64"/>
      <c r="AAH57" s="64"/>
      <c r="AAI57" s="64"/>
      <c r="AAJ57" s="64"/>
      <c r="AAK57" s="64"/>
      <c r="AAL57" s="64"/>
      <c r="AAM57" s="64"/>
      <c r="AAN57" s="64"/>
      <c r="AAO57" s="64"/>
      <c r="AAP57" s="64"/>
      <c r="AAQ57" s="64"/>
      <c r="AAR57" s="64"/>
      <c r="AAS57" s="64"/>
      <c r="AAT57" s="64"/>
      <c r="AAU57" s="64"/>
      <c r="AAV57" s="64"/>
      <c r="AAW57" s="64"/>
      <c r="AAX57" s="64"/>
      <c r="AAY57" s="64"/>
      <c r="AAZ57" s="64"/>
      <c r="ABA57" s="64"/>
      <c r="ABB57" s="64"/>
      <c r="ABC57" s="64"/>
      <c r="ABD57" s="64"/>
      <c r="ABE57" s="64"/>
      <c r="ABF57" s="64"/>
      <c r="ABG57" s="64"/>
      <c r="ABH57" s="64"/>
      <c r="ABI57" s="64"/>
      <c r="ABJ57" s="64"/>
      <c r="ABK57" s="64"/>
      <c r="ABL57" s="64"/>
      <c r="ABM57" s="64"/>
      <c r="ABN57" s="64"/>
      <c r="ABO57" s="64"/>
      <c r="ABP57" s="64"/>
      <c r="ABQ57" s="64"/>
      <c r="ABR57" s="64"/>
      <c r="ABS57" s="64"/>
      <c r="ABT57" s="64"/>
      <c r="ABU57" s="64"/>
      <c r="ABV57" s="64"/>
      <c r="ABW57" s="64"/>
      <c r="ABX57" s="64"/>
      <c r="ABY57" s="64"/>
      <c r="ABZ57" s="64"/>
      <c r="ACA57" s="64"/>
      <c r="ACB57" s="64"/>
      <c r="ACC57" s="64"/>
      <c r="ACD57" s="64"/>
      <c r="ACE57" s="64"/>
      <c r="ACF57" s="64"/>
      <c r="ACG57" s="64"/>
      <c r="ACH57" s="64"/>
      <c r="ACI57" s="64"/>
      <c r="ACJ57" s="64"/>
      <c r="ACK57" s="64"/>
      <c r="ACL57" s="64"/>
      <c r="ACM57" s="64"/>
      <c r="ACN57" s="64"/>
      <c r="ACO57" s="64"/>
      <c r="ACP57" s="64"/>
      <c r="ACQ57" s="64"/>
      <c r="ACR57" s="64"/>
      <c r="ACS57" s="64"/>
      <c r="ACT57" s="64"/>
      <c r="ACU57" s="64"/>
      <c r="ACV57" s="64"/>
      <c r="ACW57" s="64"/>
      <c r="ACX57" s="64"/>
      <c r="ACY57" s="64"/>
      <c r="ACZ57" s="64"/>
      <c r="ADA57" s="64"/>
      <c r="ADB57" s="64"/>
      <c r="ADC57" s="64"/>
      <c r="ADD57" s="64"/>
      <c r="ADE57" s="64"/>
      <c r="ADF57" s="64"/>
      <c r="ADG57" s="64"/>
      <c r="ADH57" s="64"/>
      <c r="ADI57" s="64"/>
      <c r="ADJ57" s="64"/>
      <c r="ADK57" s="64"/>
      <c r="ADL57" s="64"/>
      <c r="ADM57" s="64"/>
      <c r="ADN57" s="64"/>
      <c r="ADO57" s="64"/>
      <c r="ADP57" s="64"/>
      <c r="ADQ57" s="64"/>
      <c r="ADR57" s="64"/>
      <c r="ADS57" s="64"/>
      <c r="ADT57" s="64"/>
      <c r="ADU57" s="64"/>
      <c r="ADV57" s="64"/>
      <c r="ADW57" s="64"/>
      <c r="ADX57" s="64"/>
      <c r="ADY57" s="64"/>
      <c r="ADZ57" s="64"/>
      <c r="AEA57" s="64"/>
      <c r="AEB57" s="64"/>
      <c r="AEC57" s="64"/>
      <c r="AED57" s="64"/>
      <c r="AEE57" s="64"/>
      <c r="AEF57" s="64"/>
      <c r="AEG57" s="64"/>
      <c r="AEH57" s="64"/>
      <c r="AEI57" s="64"/>
      <c r="AEJ57" s="64"/>
      <c r="AEK57" s="64"/>
      <c r="AEL57" s="64"/>
      <c r="AEM57" s="64"/>
      <c r="AEN57" s="64"/>
      <c r="AEO57" s="64"/>
      <c r="AEP57" s="64"/>
      <c r="AEQ57" s="64"/>
      <c r="AER57" s="64"/>
      <c r="AES57" s="64"/>
      <c r="AET57" s="64"/>
      <c r="AEU57" s="64"/>
      <c r="AEV57" s="64"/>
      <c r="AEW57" s="64"/>
      <c r="AEX57" s="64"/>
      <c r="AEY57" s="64"/>
      <c r="AEZ57" s="64"/>
      <c r="AFA57" s="64"/>
      <c r="AFB57" s="64"/>
      <c r="AFC57" s="64"/>
      <c r="AFD57" s="64"/>
      <c r="AFE57" s="64"/>
      <c r="AFF57" s="64"/>
      <c r="AFG57" s="64"/>
      <c r="AFH57" s="64"/>
      <c r="AFI57" s="64"/>
      <c r="AFJ57" s="64"/>
      <c r="AFK57" s="64"/>
      <c r="AFL57" s="64"/>
      <c r="AFM57" s="64"/>
      <c r="AFN57" s="64"/>
      <c r="AFO57" s="64"/>
      <c r="AFP57" s="64"/>
      <c r="AFQ57" s="64"/>
      <c r="AFR57" s="64"/>
      <c r="AFS57" s="64"/>
      <c r="AFT57" s="64"/>
      <c r="AFU57" s="64"/>
      <c r="AFV57" s="64"/>
      <c r="AFW57" s="64"/>
      <c r="AFX57" s="64"/>
      <c r="AFY57" s="64"/>
      <c r="AFZ57" s="64"/>
      <c r="AGA57" s="64"/>
      <c r="AGB57" s="64"/>
      <c r="AGC57" s="64"/>
      <c r="AGD57" s="64"/>
      <c r="AGE57" s="64"/>
      <c r="AGF57" s="64"/>
      <c r="AGG57" s="64"/>
      <c r="AGH57" s="64"/>
      <c r="AGI57" s="64"/>
      <c r="AGJ57" s="64"/>
      <c r="AGK57" s="64"/>
      <c r="AGL57" s="64"/>
      <c r="AGM57" s="64"/>
      <c r="AGN57" s="64"/>
      <c r="AGO57" s="64"/>
      <c r="AGP57" s="64"/>
      <c r="AGQ57" s="64"/>
      <c r="AGR57" s="64"/>
      <c r="AGS57" s="64"/>
      <c r="AGT57" s="64"/>
      <c r="AGU57" s="64"/>
      <c r="AGV57" s="64"/>
      <c r="AGW57" s="64"/>
      <c r="AGX57" s="64"/>
      <c r="AGY57" s="64"/>
      <c r="AGZ57" s="64"/>
      <c r="AHA57" s="64"/>
      <c r="AHB57" s="64"/>
      <c r="AHC57" s="64"/>
      <c r="AHD57" s="64"/>
      <c r="AHE57" s="64"/>
      <c r="AHF57" s="64"/>
      <c r="AHG57" s="64"/>
      <c r="AHH57" s="64"/>
      <c r="AHI57" s="64"/>
      <c r="AHJ57" s="64"/>
      <c r="AHK57" s="64"/>
      <c r="AHL57" s="64"/>
      <c r="AHM57" s="64"/>
      <c r="AHN57" s="64"/>
      <c r="AHO57" s="64"/>
      <c r="AHP57" s="64"/>
      <c r="AHQ57" s="64"/>
      <c r="AHR57" s="64"/>
      <c r="AHS57" s="64"/>
      <c r="AHT57" s="64"/>
      <c r="AHU57" s="64"/>
      <c r="AHV57" s="64"/>
      <c r="AHW57" s="64"/>
      <c r="AHX57" s="64"/>
      <c r="AHY57" s="64"/>
      <c r="AHZ57" s="64"/>
      <c r="AIA57" s="64"/>
      <c r="AIB57" s="64"/>
      <c r="AIC57" s="64"/>
      <c r="AID57" s="64"/>
      <c r="AIE57" s="64"/>
      <c r="AIF57" s="64"/>
      <c r="AIG57" s="64"/>
      <c r="AIH57" s="64"/>
      <c r="AII57" s="64"/>
      <c r="AIJ57" s="64"/>
      <c r="AIK57" s="64"/>
      <c r="AIL57" s="64"/>
      <c r="AIM57" s="64"/>
      <c r="AIN57" s="64"/>
      <c r="AIO57" s="64"/>
      <c r="AIP57" s="64"/>
      <c r="AIQ57" s="64"/>
      <c r="AIR57" s="64"/>
      <c r="AIS57" s="64"/>
      <c r="AIT57" s="64"/>
      <c r="AIU57" s="64"/>
      <c r="AIV57" s="64"/>
      <c r="AIW57" s="64"/>
      <c r="AIX57" s="64"/>
      <c r="AIY57" s="64"/>
      <c r="AIZ57" s="64"/>
      <c r="AJA57" s="64"/>
      <c r="AJB57" s="64"/>
      <c r="AJC57" s="64"/>
      <c r="AJD57" s="64"/>
      <c r="AJE57" s="64"/>
      <c r="AJF57" s="64"/>
      <c r="AJG57" s="64"/>
      <c r="AJH57" s="64"/>
      <c r="AJI57" s="64"/>
      <c r="AJJ57" s="64"/>
      <c r="AJK57" s="64"/>
      <c r="AJL57" s="64"/>
      <c r="AJM57" s="64"/>
      <c r="AJN57" s="64"/>
      <c r="AJO57" s="64"/>
      <c r="AJP57" s="64"/>
      <c r="AJQ57" s="64"/>
      <c r="AJR57" s="64"/>
      <c r="AJS57" s="64"/>
      <c r="AJT57" s="64"/>
      <c r="AJU57" s="64"/>
      <c r="AJV57" s="64"/>
      <c r="AJW57" s="64"/>
      <c r="AJX57" s="64"/>
      <c r="AJY57" s="64"/>
      <c r="AJZ57" s="64"/>
      <c r="AKA57" s="64"/>
      <c r="AKB57" s="64"/>
      <c r="AKC57" s="64"/>
      <c r="AKD57" s="64"/>
      <c r="AKE57" s="64"/>
      <c r="AKF57" s="64"/>
      <c r="AKG57" s="64"/>
      <c r="AKH57" s="64"/>
      <c r="AKI57" s="64"/>
      <c r="AKJ57" s="64"/>
      <c r="AKK57" s="64"/>
      <c r="AKL57" s="64"/>
      <c r="AKM57" s="64"/>
      <c r="AKN57" s="64"/>
      <c r="AKO57" s="64"/>
      <c r="AKP57" s="64"/>
      <c r="AKQ57" s="64"/>
      <c r="AKR57" s="64"/>
      <c r="AKS57" s="64"/>
      <c r="AKT57" s="64"/>
      <c r="AKU57" s="64"/>
      <c r="AKV57" s="64"/>
      <c r="AKW57" s="64"/>
      <c r="AKX57" s="64"/>
      <c r="AKY57" s="64"/>
      <c r="AKZ57" s="64"/>
      <c r="ALA57" s="64"/>
      <c r="ALB57" s="64"/>
      <c r="ALC57" s="64"/>
      <c r="ALD57" s="64"/>
      <c r="ALE57" s="64"/>
      <c r="ALF57" s="64"/>
      <c r="ALG57" s="64"/>
      <c r="ALH57" s="64"/>
      <c r="ALI57" s="64"/>
      <c r="ALJ57" s="64"/>
      <c r="ALK57" s="64"/>
      <c r="ALL57" s="64"/>
      <c r="ALM57" s="64"/>
      <c r="ALN57" s="64"/>
      <c r="ALO57" s="64"/>
      <c r="ALP57" s="64"/>
      <c r="ALQ57" s="64"/>
      <c r="ALR57" s="64"/>
      <c r="ALS57" s="64"/>
      <c r="ALT57" s="64"/>
      <c r="ALU57" s="64"/>
      <c r="ALV57" s="64"/>
      <c r="ALW57" s="64"/>
      <c r="ALX57" s="64"/>
      <c r="ALY57" s="64"/>
      <c r="ALZ57" s="64"/>
      <c r="AMA57" s="64"/>
      <c r="AMB57" s="64"/>
      <c r="AMC57" s="64"/>
      <c r="AMD57" s="64"/>
      <c r="AME57" s="64"/>
      <c r="AMF57" s="64"/>
      <c r="AMG57" s="64"/>
      <c r="AMH57" s="64"/>
      <c r="AMI57" s="64"/>
      <c r="AMJ57" s="64"/>
      <c r="AMK57" s="64"/>
      <c r="AML57" s="64"/>
      <c r="AMM57" s="64"/>
      <c r="AMN57" s="64"/>
      <c r="AMO57" s="64"/>
      <c r="AMP57" s="64"/>
      <c r="AMQ57" s="64"/>
      <c r="AMR57" s="64"/>
      <c r="AMS57" s="64"/>
      <c r="AMT57" s="64"/>
      <c r="AMU57" s="64"/>
      <c r="AMV57" s="64"/>
      <c r="AMW57" s="64"/>
      <c r="AMX57" s="64"/>
      <c r="AMY57" s="64"/>
      <c r="AMZ57" s="64"/>
      <c r="ANA57" s="64"/>
      <c r="ANB57" s="64"/>
      <c r="ANC57" s="64"/>
      <c r="AND57" s="64"/>
      <c r="ANE57" s="64"/>
      <c r="ANF57" s="64"/>
      <c r="ANG57" s="64"/>
      <c r="ANH57" s="64"/>
      <c r="ANI57" s="64"/>
      <c r="ANJ57" s="64"/>
      <c r="ANK57" s="64"/>
      <c r="ANL57" s="64"/>
      <c r="ANM57" s="64"/>
      <c r="ANN57" s="64"/>
      <c r="ANO57" s="64"/>
      <c r="ANP57" s="64"/>
      <c r="ANQ57" s="64"/>
      <c r="ANR57" s="64"/>
      <c r="ANS57" s="64"/>
      <c r="ANT57" s="64"/>
      <c r="ANU57" s="64"/>
      <c r="ANV57" s="64"/>
      <c r="ANW57" s="64"/>
      <c r="ANX57" s="64"/>
      <c r="ANY57" s="64"/>
      <c r="ANZ57" s="64"/>
      <c r="AOA57" s="64"/>
      <c r="AOB57" s="64"/>
      <c r="AOC57" s="64"/>
      <c r="AOD57" s="64"/>
      <c r="AOE57" s="64"/>
      <c r="AOF57" s="64"/>
      <c r="AOG57" s="64"/>
      <c r="AOH57" s="64"/>
      <c r="AOI57" s="64"/>
      <c r="AOJ57" s="64"/>
      <c r="AOK57" s="64"/>
      <c r="AOL57" s="64"/>
      <c r="AOM57" s="64"/>
      <c r="AON57" s="64"/>
      <c r="AOO57" s="64"/>
      <c r="AOP57" s="64"/>
      <c r="AOQ57" s="64"/>
      <c r="AOR57" s="64"/>
      <c r="AOS57" s="64"/>
      <c r="AOT57" s="64"/>
      <c r="AOU57" s="64"/>
      <c r="AOV57" s="64"/>
      <c r="AOW57" s="64"/>
      <c r="AOX57" s="64"/>
      <c r="AOY57" s="64"/>
      <c r="AOZ57" s="64"/>
      <c r="APA57" s="64"/>
      <c r="APB57" s="64"/>
      <c r="APC57" s="64"/>
      <c r="APD57" s="64"/>
      <c r="APE57" s="64"/>
      <c r="APF57" s="64"/>
      <c r="APG57" s="64"/>
      <c r="APH57" s="64"/>
      <c r="API57" s="64"/>
      <c r="APJ57" s="64"/>
      <c r="APK57" s="64"/>
      <c r="APL57" s="64"/>
      <c r="APM57" s="64"/>
      <c r="APN57" s="64"/>
      <c r="APO57" s="64"/>
      <c r="APP57" s="64"/>
      <c r="APQ57" s="64"/>
      <c r="APR57" s="64"/>
      <c r="APS57" s="64"/>
      <c r="APT57" s="64"/>
      <c r="APU57" s="64"/>
      <c r="APV57" s="64"/>
      <c r="APW57" s="64"/>
      <c r="APX57" s="64"/>
      <c r="APY57" s="64"/>
      <c r="APZ57" s="64"/>
      <c r="AQA57" s="64"/>
      <c r="AQB57" s="64"/>
      <c r="AQC57" s="64"/>
      <c r="AQD57" s="64"/>
      <c r="AQE57" s="64"/>
      <c r="AQF57" s="64"/>
      <c r="AQG57" s="64"/>
      <c r="AQH57" s="64"/>
      <c r="AQI57" s="64"/>
      <c r="AQJ57" s="64"/>
      <c r="AQK57" s="64"/>
      <c r="AQL57" s="64"/>
      <c r="AQM57" s="64"/>
      <c r="AQN57" s="64"/>
      <c r="AQO57" s="64"/>
      <c r="AQP57" s="64"/>
      <c r="AQQ57" s="64"/>
      <c r="AQR57" s="64"/>
      <c r="AQS57" s="64"/>
      <c r="AQT57" s="64"/>
      <c r="AQU57" s="64"/>
      <c r="AQV57" s="64"/>
      <c r="AQW57" s="64"/>
      <c r="AQX57" s="64"/>
      <c r="AQY57" s="64"/>
      <c r="AQZ57" s="64"/>
      <c r="ARA57" s="64"/>
      <c r="ARB57" s="64"/>
      <c r="ARC57" s="64"/>
      <c r="ARD57" s="64"/>
      <c r="ARE57" s="64"/>
      <c r="ARF57" s="64"/>
      <c r="ARG57" s="64"/>
      <c r="ARH57" s="64"/>
      <c r="ARI57" s="64"/>
      <c r="ARJ57" s="64"/>
      <c r="ARK57" s="64"/>
      <c r="ARL57" s="64"/>
      <c r="ARM57" s="64"/>
      <c r="ARN57" s="64"/>
      <c r="ARO57" s="64"/>
      <c r="ARP57" s="64"/>
      <c r="ARQ57" s="64"/>
      <c r="ARR57" s="64"/>
      <c r="ARS57" s="64"/>
      <c r="ART57" s="64"/>
      <c r="ARU57" s="64"/>
      <c r="ARV57" s="64"/>
      <c r="ARW57" s="64"/>
      <c r="ARX57" s="64"/>
      <c r="ARY57" s="64"/>
      <c r="ARZ57" s="64"/>
      <c r="ASA57" s="64"/>
      <c r="ASB57" s="64"/>
      <c r="ASC57" s="64"/>
      <c r="ASD57" s="64"/>
      <c r="ASE57" s="64"/>
      <c r="ASF57" s="64"/>
      <c r="ASG57" s="64"/>
      <c r="ASH57" s="64"/>
      <c r="ASI57" s="64"/>
      <c r="ASJ57" s="64"/>
      <c r="ASK57" s="64"/>
      <c r="ASL57" s="64"/>
      <c r="ASM57" s="64"/>
      <c r="ASN57" s="64"/>
      <c r="ASO57" s="64"/>
      <c r="ASP57" s="64"/>
      <c r="ASQ57" s="64"/>
      <c r="ASR57" s="64"/>
      <c r="ASS57" s="64"/>
      <c r="AST57" s="64"/>
      <c r="ASU57" s="64"/>
      <c r="ASV57" s="64"/>
      <c r="ASW57" s="64"/>
      <c r="ASX57" s="64"/>
      <c r="ASY57" s="64"/>
      <c r="ASZ57" s="64"/>
      <c r="ATA57" s="64"/>
      <c r="ATB57" s="64"/>
      <c r="ATC57" s="64"/>
      <c r="ATD57" s="64"/>
      <c r="ATE57" s="64"/>
      <c r="ATF57" s="64"/>
      <c r="ATG57" s="64"/>
      <c r="ATH57" s="64"/>
      <c r="ATI57" s="64"/>
      <c r="ATJ57" s="64"/>
      <c r="ATK57" s="64"/>
      <c r="ATL57" s="64"/>
      <c r="ATM57" s="64"/>
      <c r="ATN57" s="64"/>
      <c r="ATO57" s="64"/>
      <c r="ATP57" s="64"/>
      <c r="ATQ57" s="64"/>
      <c r="ATR57" s="64"/>
      <c r="ATS57" s="64"/>
      <c r="ATT57" s="64"/>
      <c r="ATU57" s="64"/>
      <c r="ATV57" s="64"/>
      <c r="ATW57" s="64"/>
      <c r="ATX57" s="64"/>
      <c r="ATY57" s="64"/>
      <c r="ATZ57" s="64"/>
      <c r="AUA57" s="64"/>
      <c r="AUB57" s="64"/>
      <c r="AUC57" s="64"/>
      <c r="AUD57" s="64"/>
      <c r="AUE57" s="64"/>
      <c r="AUF57" s="64"/>
      <c r="AUG57" s="64"/>
      <c r="AUH57" s="64"/>
      <c r="AUI57" s="64"/>
      <c r="AUJ57" s="64"/>
      <c r="AUK57" s="64"/>
      <c r="AUL57" s="64"/>
      <c r="AUM57" s="64"/>
      <c r="AUN57" s="64"/>
      <c r="AUO57" s="64"/>
      <c r="AUP57" s="64"/>
      <c r="AUQ57" s="64"/>
      <c r="AUR57" s="64"/>
      <c r="AUS57" s="64"/>
      <c r="AUT57" s="64"/>
      <c r="AUU57" s="64"/>
      <c r="AUV57" s="64"/>
      <c r="AUW57" s="64"/>
      <c r="AUX57" s="64"/>
      <c r="AUY57" s="64"/>
      <c r="AUZ57" s="64"/>
      <c r="AVA57" s="64"/>
      <c r="AVB57" s="64"/>
      <c r="AVC57" s="64"/>
      <c r="AVD57" s="64"/>
      <c r="AVE57" s="64"/>
      <c r="AVF57" s="64"/>
      <c r="AVG57" s="64"/>
      <c r="AVH57" s="64"/>
      <c r="AVI57" s="64"/>
      <c r="AVJ57" s="64"/>
      <c r="AVK57" s="64"/>
      <c r="AVL57" s="64"/>
      <c r="AVM57" s="64"/>
      <c r="AVN57" s="64"/>
      <c r="AVO57" s="64"/>
      <c r="AVP57" s="64"/>
      <c r="AVQ57" s="64"/>
      <c r="AVR57" s="64"/>
      <c r="AVS57" s="64"/>
      <c r="AVT57" s="64"/>
      <c r="AVU57" s="64"/>
      <c r="AVV57" s="64"/>
      <c r="AVW57" s="64"/>
      <c r="AVX57" s="64"/>
      <c r="AVY57" s="64"/>
      <c r="AVZ57" s="64"/>
      <c r="AWA57" s="64"/>
      <c r="AWB57" s="64"/>
      <c r="AWC57" s="64"/>
      <c r="AWD57" s="64"/>
      <c r="AWE57" s="64"/>
      <c r="AWF57" s="64"/>
      <c r="AWG57" s="64"/>
      <c r="AWH57" s="64"/>
      <c r="AWI57" s="64"/>
      <c r="AWJ57" s="64"/>
      <c r="AWK57" s="64"/>
      <c r="AWL57" s="64"/>
      <c r="AWM57" s="64"/>
      <c r="AWN57" s="64"/>
      <c r="AWO57" s="64"/>
      <c r="AWP57" s="64"/>
      <c r="AWQ57" s="64"/>
      <c r="AWR57" s="64"/>
      <c r="AWS57" s="64"/>
      <c r="AWT57" s="64"/>
      <c r="AWU57" s="64"/>
      <c r="AWV57" s="64"/>
      <c r="AWW57" s="64"/>
      <c r="AWX57" s="64"/>
      <c r="AWY57" s="64"/>
      <c r="AWZ57" s="64"/>
      <c r="AXA57" s="64"/>
      <c r="AXB57" s="64"/>
      <c r="AXC57" s="64"/>
      <c r="AXD57" s="64"/>
      <c r="AXE57" s="64"/>
      <c r="AXF57" s="64"/>
      <c r="AXG57" s="64"/>
      <c r="AXH57" s="64"/>
      <c r="AXI57" s="64"/>
      <c r="AXJ57" s="64"/>
      <c r="AXK57" s="64"/>
      <c r="AXL57" s="64"/>
      <c r="AXM57" s="64"/>
      <c r="AXN57" s="64"/>
      <c r="AXO57" s="64"/>
      <c r="AXP57" s="64"/>
      <c r="AXQ57" s="64"/>
      <c r="AXR57" s="64"/>
      <c r="AXS57" s="64"/>
      <c r="AXT57" s="64"/>
      <c r="AXU57" s="64"/>
      <c r="AXV57" s="64"/>
      <c r="AXW57" s="64"/>
      <c r="AXX57" s="64"/>
      <c r="AXY57" s="64"/>
      <c r="AXZ57" s="64"/>
      <c r="AYA57" s="64"/>
      <c r="AYB57" s="64"/>
      <c r="AYC57" s="64"/>
      <c r="AYD57" s="64"/>
      <c r="AYE57" s="64"/>
      <c r="AYF57" s="64"/>
      <c r="AYG57" s="64"/>
      <c r="AYH57" s="64"/>
      <c r="AYI57" s="64"/>
      <c r="AYJ57" s="64"/>
      <c r="AYK57" s="64"/>
      <c r="AYL57" s="64"/>
      <c r="AYM57" s="64"/>
      <c r="AYN57" s="64"/>
      <c r="AYO57" s="64"/>
      <c r="AYP57" s="64"/>
      <c r="AYQ57" s="64"/>
      <c r="AYR57" s="64"/>
      <c r="AYS57" s="64"/>
      <c r="AYT57" s="64"/>
      <c r="AYU57" s="64"/>
      <c r="AYV57" s="64"/>
      <c r="AYW57" s="64"/>
      <c r="AYX57" s="64"/>
      <c r="AYY57" s="64"/>
      <c r="AYZ57" s="64"/>
      <c r="AZA57" s="64"/>
      <c r="AZB57" s="64"/>
      <c r="AZC57" s="64"/>
      <c r="AZD57" s="64"/>
      <c r="AZE57" s="64"/>
      <c r="AZF57" s="64"/>
      <c r="AZG57" s="64"/>
      <c r="AZH57" s="64"/>
      <c r="AZI57" s="64"/>
      <c r="AZJ57" s="64"/>
      <c r="AZK57" s="64"/>
      <c r="AZL57" s="64"/>
      <c r="AZM57" s="64"/>
      <c r="AZN57" s="64"/>
      <c r="AZO57" s="64"/>
      <c r="AZP57" s="64"/>
      <c r="AZQ57" s="64"/>
      <c r="AZR57" s="64"/>
      <c r="AZS57" s="64"/>
      <c r="AZT57" s="64"/>
      <c r="AZU57" s="64"/>
      <c r="AZV57" s="64"/>
      <c r="AZW57" s="64"/>
      <c r="AZX57" s="64"/>
      <c r="AZY57" s="64"/>
      <c r="AZZ57" s="64"/>
      <c r="BAA57" s="64"/>
      <c r="BAB57" s="64"/>
      <c r="BAC57" s="64"/>
      <c r="BAD57" s="64"/>
      <c r="BAE57" s="64"/>
      <c r="BAF57" s="64"/>
      <c r="BAG57" s="64"/>
      <c r="BAH57" s="64"/>
      <c r="BAI57" s="64"/>
      <c r="BAJ57" s="64"/>
      <c r="BAK57" s="64"/>
      <c r="BAL57" s="64"/>
      <c r="BAM57" s="64"/>
      <c r="BAN57" s="64"/>
      <c r="BAO57" s="64"/>
      <c r="BAP57" s="64"/>
      <c r="BAQ57" s="64"/>
      <c r="BAR57" s="64"/>
      <c r="BAS57" s="64"/>
      <c r="BAT57" s="64"/>
      <c r="BAU57" s="64"/>
      <c r="BAV57" s="64"/>
      <c r="BAW57" s="64"/>
      <c r="BAX57" s="64"/>
      <c r="BAY57" s="64"/>
      <c r="BAZ57" s="64"/>
      <c r="BBA57" s="64"/>
      <c r="BBB57" s="64"/>
      <c r="BBC57" s="64"/>
      <c r="BBD57" s="64"/>
      <c r="BBE57" s="64"/>
      <c r="BBF57" s="64"/>
      <c r="BBG57" s="64"/>
      <c r="BBH57" s="64"/>
      <c r="BBI57" s="64"/>
      <c r="BBJ57" s="64"/>
      <c r="BBK57" s="64"/>
      <c r="BBL57" s="64"/>
      <c r="BBM57" s="64"/>
      <c r="BBN57" s="64"/>
      <c r="BBO57" s="64"/>
      <c r="BBP57" s="64"/>
      <c r="BBQ57" s="64"/>
      <c r="BBR57" s="64"/>
      <c r="BBS57" s="64"/>
      <c r="BBT57" s="64"/>
      <c r="BBU57" s="64"/>
      <c r="BBV57" s="64"/>
      <c r="BBW57" s="64"/>
      <c r="BBX57" s="64"/>
      <c r="BBY57" s="64"/>
      <c r="BBZ57" s="64"/>
      <c r="BCA57" s="64"/>
      <c r="BCB57" s="64"/>
      <c r="BCC57" s="64"/>
      <c r="BCD57" s="64"/>
      <c r="BCE57" s="64"/>
      <c r="BCF57" s="64"/>
      <c r="BCG57" s="64"/>
      <c r="BCH57" s="64"/>
      <c r="BCI57" s="64"/>
      <c r="BCJ57" s="64"/>
      <c r="BCK57" s="64"/>
      <c r="BCL57" s="64"/>
      <c r="BCM57" s="64"/>
      <c r="BCN57" s="64"/>
      <c r="BCO57" s="64"/>
      <c r="BCP57" s="64"/>
      <c r="BCQ57" s="64"/>
      <c r="BCR57" s="64"/>
      <c r="BCS57" s="64"/>
      <c r="BCT57" s="64"/>
      <c r="BCU57" s="64"/>
      <c r="BCV57" s="64"/>
      <c r="BCW57" s="64"/>
      <c r="BCX57" s="64"/>
      <c r="BCY57" s="64"/>
      <c r="BCZ57" s="64"/>
      <c r="BDA57" s="64"/>
      <c r="BDB57" s="64"/>
      <c r="BDC57" s="64"/>
      <c r="BDD57" s="64"/>
      <c r="BDE57" s="64"/>
      <c r="BDF57" s="64"/>
      <c r="BDG57" s="64"/>
      <c r="BDH57" s="64"/>
      <c r="BDI57" s="64"/>
      <c r="BDJ57" s="64"/>
      <c r="BDK57" s="64"/>
      <c r="BDL57" s="64"/>
      <c r="BDM57" s="64"/>
      <c r="BDN57" s="64"/>
      <c r="BDO57" s="64"/>
      <c r="BDP57" s="64"/>
      <c r="BDQ57" s="64"/>
      <c r="BDR57" s="64"/>
      <c r="BDS57" s="64"/>
      <c r="BDT57" s="64"/>
      <c r="BDU57" s="64"/>
      <c r="BDV57" s="64"/>
      <c r="BDW57" s="64"/>
      <c r="BDX57" s="64"/>
      <c r="BDY57" s="64"/>
      <c r="BDZ57" s="64"/>
      <c r="BEA57" s="64"/>
      <c r="BEB57" s="64"/>
      <c r="BEC57" s="64"/>
      <c r="BED57" s="64"/>
      <c r="BEE57" s="64"/>
      <c r="BEF57" s="64"/>
      <c r="BEG57" s="64"/>
      <c r="BEH57" s="64"/>
      <c r="BEI57" s="64"/>
      <c r="BEJ57" s="64"/>
      <c r="BEK57" s="64"/>
      <c r="BEL57" s="64"/>
      <c r="BEM57" s="64"/>
      <c r="BEN57" s="64"/>
      <c r="BEO57" s="64"/>
      <c r="BEP57" s="64"/>
      <c r="BEQ57" s="64"/>
      <c r="BER57" s="64"/>
      <c r="BES57" s="64"/>
      <c r="BET57" s="64"/>
      <c r="BEU57" s="64"/>
      <c r="BEV57" s="64"/>
      <c r="BEW57" s="64"/>
      <c r="BEX57" s="64"/>
      <c r="BEY57" s="64"/>
      <c r="BEZ57" s="64"/>
      <c r="BFA57" s="64"/>
      <c r="BFB57" s="64"/>
      <c r="BFC57" s="64"/>
      <c r="BFD57" s="64"/>
      <c r="BFE57" s="64"/>
      <c r="BFF57" s="64"/>
      <c r="BFG57" s="64"/>
      <c r="BFH57" s="64"/>
      <c r="BFI57" s="64"/>
      <c r="BFJ57" s="64"/>
      <c r="BFK57" s="64"/>
      <c r="BFL57" s="64"/>
      <c r="BFM57" s="64"/>
      <c r="BFN57" s="64"/>
      <c r="BFO57" s="64"/>
      <c r="BFP57" s="64"/>
      <c r="BFQ57" s="64"/>
      <c r="BFR57" s="64"/>
      <c r="BFS57" s="64"/>
      <c r="BFT57" s="64"/>
      <c r="BFU57" s="64"/>
      <c r="BFV57" s="64"/>
      <c r="BFW57" s="64"/>
      <c r="BFX57" s="64"/>
      <c r="BFY57" s="64"/>
      <c r="BFZ57" s="64"/>
      <c r="BGA57" s="64"/>
      <c r="BGB57" s="64"/>
      <c r="BGC57" s="64"/>
      <c r="BGD57" s="64"/>
      <c r="BGE57" s="64"/>
      <c r="BGF57" s="64"/>
      <c r="BGG57" s="64"/>
      <c r="BGH57" s="64"/>
      <c r="BGI57" s="64"/>
      <c r="BGJ57" s="64"/>
      <c r="BGK57" s="64"/>
      <c r="BGL57" s="64"/>
      <c r="BGM57" s="64"/>
      <c r="BGN57" s="64"/>
      <c r="BGO57" s="64"/>
      <c r="BGP57" s="64"/>
      <c r="BGQ57" s="64"/>
      <c r="BGR57" s="64"/>
      <c r="BGS57" s="64"/>
      <c r="BGT57" s="64"/>
      <c r="BGU57" s="64"/>
      <c r="BGV57" s="64"/>
      <c r="BGW57" s="64"/>
      <c r="BGX57" s="64"/>
      <c r="BGY57" s="64"/>
      <c r="BGZ57" s="64"/>
      <c r="BHA57" s="64"/>
      <c r="BHB57" s="64"/>
      <c r="BHC57" s="64"/>
      <c r="BHD57" s="64"/>
      <c r="BHE57" s="64"/>
      <c r="BHF57" s="64"/>
      <c r="BHG57" s="64"/>
      <c r="BHH57" s="64"/>
      <c r="BHI57" s="64"/>
      <c r="BHJ57" s="64"/>
      <c r="BHK57" s="64"/>
      <c r="BHL57" s="64"/>
      <c r="BHM57" s="64"/>
      <c r="BHN57" s="64"/>
      <c r="BHO57" s="64"/>
      <c r="BHP57" s="64"/>
      <c r="BHQ57" s="64"/>
      <c r="BHR57" s="64"/>
      <c r="BHS57" s="64"/>
      <c r="BHT57" s="64"/>
      <c r="BHU57" s="64"/>
      <c r="BHV57" s="64"/>
      <c r="BHW57" s="64"/>
      <c r="BHX57" s="64"/>
      <c r="BHY57" s="64"/>
      <c r="BHZ57" s="64"/>
      <c r="BIA57" s="64"/>
      <c r="BIB57" s="64"/>
      <c r="BIC57" s="64"/>
      <c r="BID57" s="64"/>
      <c r="BIE57" s="64"/>
      <c r="BIF57" s="64"/>
      <c r="BIG57" s="64"/>
      <c r="BIH57" s="64"/>
      <c r="BII57" s="64"/>
      <c r="BIJ57" s="64"/>
      <c r="BIK57" s="64"/>
      <c r="BIL57" s="64"/>
      <c r="BIM57" s="64"/>
      <c r="BIN57" s="64"/>
      <c r="BIO57" s="64"/>
      <c r="BIP57" s="64"/>
      <c r="BIQ57" s="64"/>
      <c r="BIR57" s="64"/>
      <c r="BIS57" s="64"/>
      <c r="BIT57" s="64"/>
      <c r="BIU57" s="64"/>
      <c r="BIV57" s="64"/>
      <c r="BIW57" s="64"/>
      <c r="BIX57" s="64"/>
      <c r="BIY57" s="64"/>
      <c r="BIZ57" s="64"/>
      <c r="BJA57" s="64"/>
      <c r="BJB57" s="64"/>
      <c r="BJC57" s="64"/>
      <c r="BJD57" s="64"/>
      <c r="BJE57" s="64"/>
      <c r="BJF57" s="64"/>
      <c r="BJG57" s="64"/>
      <c r="BJH57" s="64"/>
      <c r="BJI57" s="64"/>
      <c r="BJJ57" s="64"/>
      <c r="BJK57" s="64"/>
      <c r="BJL57" s="64"/>
      <c r="BJM57" s="64"/>
      <c r="BJN57" s="64"/>
      <c r="BJO57" s="64"/>
      <c r="BJP57" s="64"/>
      <c r="BJQ57" s="64"/>
      <c r="BJR57" s="64"/>
      <c r="BJS57" s="64"/>
      <c r="BJT57" s="64"/>
      <c r="BJU57" s="64"/>
      <c r="BJV57" s="64"/>
      <c r="BJW57" s="64"/>
      <c r="BJX57" s="64"/>
      <c r="BJY57" s="64"/>
      <c r="BJZ57" s="64"/>
      <c r="BKA57" s="64"/>
      <c r="BKB57" s="64"/>
      <c r="BKC57" s="64"/>
      <c r="BKD57" s="64"/>
      <c r="BKE57" s="64"/>
      <c r="BKF57" s="64"/>
      <c r="BKG57" s="64"/>
      <c r="BKH57" s="64"/>
      <c r="BKI57" s="64"/>
      <c r="BKJ57" s="64"/>
      <c r="BKK57" s="64"/>
      <c r="BKL57" s="64"/>
      <c r="BKM57" s="64"/>
      <c r="BKN57" s="64"/>
      <c r="BKO57" s="64"/>
      <c r="BKP57" s="64"/>
      <c r="BKQ57" s="64"/>
      <c r="BKR57" s="64"/>
      <c r="BKS57" s="64"/>
      <c r="BKT57" s="64"/>
      <c r="BKU57" s="64"/>
      <c r="BKV57" s="64"/>
      <c r="BKW57" s="64"/>
      <c r="BKX57" s="64"/>
      <c r="BKY57" s="64"/>
      <c r="BKZ57" s="64"/>
      <c r="BLA57" s="64"/>
      <c r="BLB57" s="64"/>
      <c r="BLC57" s="64"/>
      <c r="BLD57" s="64"/>
      <c r="BLE57" s="64"/>
      <c r="BLF57" s="64"/>
      <c r="BLG57" s="64"/>
      <c r="BLH57" s="64"/>
      <c r="BLI57" s="64"/>
      <c r="BLJ57" s="64"/>
      <c r="BLK57" s="64"/>
      <c r="BLL57" s="64"/>
      <c r="BLM57" s="64"/>
      <c r="BLN57" s="64"/>
      <c r="BLO57" s="64"/>
      <c r="BLP57" s="64"/>
      <c r="BLQ57" s="64"/>
      <c r="BLR57" s="64"/>
      <c r="BLS57" s="64"/>
      <c r="BLT57" s="64"/>
      <c r="BLU57" s="64"/>
      <c r="BLV57" s="64"/>
      <c r="BLW57" s="64"/>
      <c r="BLX57" s="64"/>
      <c r="BLY57" s="64"/>
      <c r="BLZ57" s="64"/>
      <c r="BMA57" s="64"/>
      <c r="BMB57" s="64"/>
      <c r="BMC57" s="64"/>
      <c r="BMD57" s="64"/>
      <c r="BME57" s="64"/>
      <c r="BMF57" s="64"/>
      <c r="BMG57" s="64"/>
      <c r="BMH57" s="64"/>
      <c r="BMI57" s="64"/>
      <c r="BMJ57" s="64"/>
      <c r="BMK57" s="64"/>
      <c r="BML57" s="64"/>
      <c r="BMM57" s="64"/>
      <c r="BMN57" s="64"/>
      <c r="BMO57" s="64"/>
      <c r="BMP57" s="64"/>
      <c r="BMQ57" s="64"/>
      <c r="BMR57" s="64"/>
      <c r="BMS57" s="64"/>
      <c r="BMT57" s="64"/>
      <c r="BMU57" s="64"/>
      <c r="BMV57" s="64"/>
      <c r="BMW57" s="64"/>
      <c r="BMX57" s="64"/>
      <c r="BMY57" s="64"/>
      <c r="BMZ57" s="64"/>
      <c r="BNA57" s="64"/>
      <c r="BNB57" s="64"/>
      <c r="BNC57" s="64"/>
      <c r="BND57" s="64"/>
      <c r="BNE57" s="64"/>
      <c r="BNF57" s="64"/>
      <c r="BNG57" s="64"/>
      <c r="BNH57" s="64"/>
      <c r="BNI57" s="64"/>
      <c r="BNJ57" s="64"/>
      <c r="BNK57" s="64"/>
      <c r="BNL57" s="64"/>
      <c r="BNM57" s="64"/>
      <c r="BNN57" s="64"/>
      <c r="BNO57" s="64"/>
      <c r="BNP57" s="64"/>
      <c r="BNQ57" s="64"/>
      <c r="BNR57" s="64"/>
      <c r="BNS57" s="64"/>
      <c r="BNT57" s="64"/>
      <c r="BNU57" s="64"/>
      <c r="BNV57" s="64"/>
      <c r="BNW57" s="64"/>
      <c r="BNX57" s="64"/>
      <c r="BNY57" s="64"/>
      <c r="BNZ57" s="64"/>
      <c r="BOA57" s="64"/>
      <c r="BOB57" s="64"/>
      <c r="BOC57" s="64"/>
      <c r="BOD57" s="64"/>
      <c r="BOE57" s="64"/>
      <c r="BOF57" s="64"/>
      <c r="BOG57" s="64"/>
      <c r="BOH57" s="64"/>
      <c r="BOI57" s="64"/>
      <c r="BOJ57" s="64"/>
      <c r="BOK57" s="64"/>
      <c r="BOL57" s="64"/>
      <c r="BOM57" s="64"/>
      <c r="BON57" s="64"/>
      <c r="BOO57" s="64"/>
      <c r="BOP57" s="64"/>
      <c r="BOQ57" s="64"/>
      <c r="BOR57" s="64"/>
      <c r="BOS57" s="64"/>
      <c r="BOT57" s="64"/>
      <c r="BOU57" s="64"/>
      <c r="BOV57" s="64"/>
      <c r="BOW57" s="64"/>
      <c r="BOX57" s="64"/>
      <c r="BOY57" s="64"/>
      <c r="BOZ57" s="64"/>
      <c r="BPA57" s="64"/>
      <c r="BPB57" s="64"/>
      <c r="BPC57" s="64"/>
      <c r="BPD57" s="64"/>
      <c r="BPE57" s="64"/>
      <c r="BPF57" s="64"/>
      <c r="BPG57" s="64"/>
      <c r="BPH57" s="64"/>
      <c r="BPI57" s="64"/>
      <c r="BPJ57" s="64"/>
      <c r="BPK57" s="64"/>
      <c r="BPL57" s="64"/>
      <c r="BPM57" s="64"/>
      <c r="BPN57" s="64"/>
      <c r="BPO57" s="64"/>
      <c r="BPP57" s="64"/>
      <c r="BPQ57" s="64"/>
      <c r="BPR57" s="64"/>
      <c r="BPS57" s="64"/>
      <c r="BPT57" s="64"/>
      <c r="BPU57" s="64"/>
      <c r="BPV57" s="64"/>
      <c r="BPW57" s="64"/>
      <c r="BPX57" s="64"/>
      <c r="BPY57" s="64"/>
      <c r="BPZ57" s="64"/>
      <c r="BQA57" s="64"/>
      <c r="BQB57" s="64"/>
      <c r="BQC57" s="64"/>
      <c r="BQD57" s="64"/>
      <c r="BQE57" s="64"/>
      <c r="BQF57" s="64"/>
      <c r="BQG57" s="64"/>
      <c r="BQH57" s="64"/>
      <c r="BQI57" s="64"/>
      <c r="BQJ57" s="64"/>
      <c r="BQK57" s="64"/>
      <c r="BQL57" s="64"/>
      <c r="BQM57" s="64"/>
      <c r="BQN57" s="64"/>
      <c r="BQO57" s="64"/>
      <c r="BQP57" s="64"/>
      <c r="BQQ57" s="64"/>
      <c r="BQR57" s="64"/>
      <c r="BQS57" s="64"/>
      <c r="BQT57" s="64"/>
      <c r="BQU57" s="64"/>
      <c r="BQV57" s="64"/>
      <c r="BQW57" s="64"/>
      <c r="BQX57" s="64"/>
      <c r="BQY57" s="64"/>
      <c r="BQZ57" s="64"/>
      <c r="BRA57" s="64"/>
      <c r="BRB57" s="64"/>
      <c r="BRC57" s="64"/>
      <c r="BRD57" s="64"/>
      <c r="BRE57" s="64"/>
      <c r="BRF57" s="64"/>
      <c r="BRG57" s="64"/>
      <c r="BRH57" s="64"/>
      <c r="BRI57" s="64"/>
      <c r="BRJ57" s="64"/>
      <c r="BRK57" s="64"/>
      <c r="BRL57" s="64"/>
      <c r="BRM57" s="64"/>
      <c r="BRN57" s="64"/>
      <c r="BRO57" s="64"/>
      <c r="BRP57" s="64"/>
      <c r="BRQ57" s="64"/>
      <c r="BRR57" s="64"/>
      <c r="BRS57" s="64"/>
      <c r="BRT57" s="64"/>
      <c r="BRU57" s="64"/>
      <c r="BRV57" s="64"/>
      <c r="BRW57" s="64"/>
      <c r="BRX57" s="64"/>
      <c r="BRY57" s="64"/>
      <c r="BRZ57" s="64"/>
      <c r="BSA57" s="64"/>
      <c r="BSB57" s="64"/>
      <c r="BSC57" s="64"/>
      <c r="BSD57" s="64"/>
      <c r="BSE57" s="64"/>
      <c r="BSF57" s="64"/>
      <c r="BSG57" s="64"/>
      <c r="BSH57" s="64"/>
      <c r="BSI57" s="64"/>
      <c r="BSJ57" s="64"/>
      <c r="BSK57" s="64"/>
      <c r="BSL57" s="64"/>
      <c r="BSM57" s="64"/>
      <c r="BSN57" s="64"/>
      <c r="BSO57" s="64"/>
      <c r="BSP57" s="64"/>
      <c r="BSQ57" s="64"/>
      <c r="BSR57" s="64"/>
      <c r="BSS57" s="64"/>
      <c r="BST57" s="64"/>
      <c r="BSU57" s="64"/>
      <c r="BSV57" s="64"/>
      <c r="BSW57" s="64"/>
      <c r="BSX57" s="64"/>
      <c r="BSY57" s="64"/>
      <c r="BSZ57" s="64"/>
      <c r="BTA57" s="64"/>
      <c r="BTB57" s="64"/>
      <c r="BTC57" s="64"/>
      <c r="BTD57" s="64"/>
      <c r="BTE57" s="64"/>
      <c r="BTF57" s="64"/>
      <c r="BTG57" s="64"/>
      <c r="BTH57" s="64"/>
      <c r="BTI57" s="64"/>
      <c r="BTJ57" s="64"/>
      <c r="BTK57" s="64"/>
      <c r="BTL57" s="64"/>
      <c r="BTM57" s="64"/>
      <c r="BTN57" s="64"/>
      <c r="BTO57" s="64"/>
      <c r="BTP57" s="64"/>
      <c r="BTQ57" s="64"/>
      <c r="BTR57" s="64"/>
      <c r="BTS57" s="64"/>
      <c r="BTT57" s="64"/>
      <c r="BTU57" s="64"/>
      <c r="BTV57" s="64"/>
      <c r="BTW57" s="64"/>
      <c r="BTX57" s="64"/>
      <c r="BTY57" s="64"/>
      <c r="BTZ57" s="64"/>
      <c r="BUA57" s="64"/>
      <c r="BUB57" s="64"/>
      <c r="BUC57" s="64"/>
      <c r="BUD57" s="64"/>
      <c r="BUE57" s="64"/>
      <c r="BUF57" s="64"/>
      <c r="BUG57" s="64"/>
      <c r="BUH57" s="64"/>
      <c r="BUI57" s="64"/>
      <c r="BUJ57" s="64"/>
      <c r="BUK57" s="64"/>
      <c r="BUL57" s="64"/>
      <c r="BUM57" s="64"/>
      <c r="BUN57" s="64"/>
      <c r="BUO57" s="64"/>
      <c r="BUP57" s="64"/>
      <c r="BUQ57" s="64"/>
      <c r="BUR57" s="64"/>
      <c r="BUS57" s="64"/>
      <c r="BUT57" s="64"/>
      <c r="BUU57" s="64"/>
      <c r="BUV57" s="64"/>
      <c r="BUW57" s="64"/>
      <c r="BUX57" s="64"/>
      <c r="BUY57" s="64"/>
      <c r="BUZ57" s="64"/>
      <c r="BVA57" s="64"/>
      <c r="BVB57" s="64"/>
      <c r="BVC57" s="64"/>
      <c r="BVD57" s="64"/>
      <c r="BVE57" s="64"/>
      <c r="BVF57" s="64"/>
      <c r="BVG57" s="64"/>
      <c r="BVH57" s="64"/>
      <c r="BVI57" s="64"/>
      <c r="BVJ57" s="64"/>
      <c r="BVK57" s="64"/>
      <c r="BVL57" s="64"/>
      <c r="BVM57" s="64"/>
      <c r="BVN57" s="64"/>
      <c r="BVO57" s="64"/>
      <c r="BVP57" s="64"/>
      <c r="BVQ57" s="64"/>
      <c r="BVR57" s="64"/>
      <c r="BVS57" s="64"/>
      <c r="BVT57" s="64"/>
      <c r="BVU57" s="64"/>
      <c r="BVV57" s="64"/>
      <c r="BVW57" s="64"/>
      <c r="BVX57" s="64"/>
      <c r="BVY57" s="64"/>
      <c r="BVZ57" s="64"/>
      <c r="BWA57" s="64"/>
      <c r="BWB57" s="64"/>
      <c r="BWC57" s="64"/>
      <c r="BWD57" s="64"/>
      <c r="BWE57" s="64"/>
      <c r="BWF57" s="64"/>
      <c r="BWG57" s="64"/>
      <c r="BWH57" s="64"/>
      <c r="BWI57" s="64"/>
      <c r="BWJ57" s="64"/>
      <c r="BWK57" s="64"/>
      <c r="BWL57" s="64"/>
      <c r="BWM57" s="64"/>
      <c r="BWN57" s="64"/>
      <c r="BWO57" s="64"/>
      <c r="BWP57" s="64"/>
      <c r="BWQ57" s="64"/>
      <c r="BWR57" s="64"/>
      <c r="BWS57" s="64"/>
      <c r="BWT57" s="64"/>
      <c r="BWU57" s="64"/>
      <c r="BWV57" s="64"/>
      <c r="BWW57" s="64"/>
      <c r="BWX57" s="64"/>
      <c r="BWY57" s="64"/>
      <c r="BWZ57" s="64"/>
      <c r="BXA57" s="64"/>
      <c r="BXB57" s="64"/>
      <c r="BXC57" s="64"/>
      <c r="BXD57" s="64"/>
      <c r="BXE57" s="64"/>
      <c r="BXF57" s="64"/>
      <c r="BXG57" s="64"/>
      <c r="BXH57" s="64"/>
      <c r="BXI57" s="64"/>
      <c r="BXJ57" s="64"/>
      <c r="BXK57" s="64"/>
      <c r="BXL57" s="64"/>
      <c r="BXM57" s="64"/>
      <c r="BXN57" s="64"/>
      <c r="BXO57" s="64"/>
      <c r="BXP57" s="64"/>
      <c r="BXQ57" s="64"/>
      <c r="BXR57" s="64"/>
      <c r="BXS57" s="64"/>
      <c r="BXT57" s="64"/>
      <c r="BXU57" s="64"/>
      <c r="BXV57" s="64"/>
      <c r="BXW57" s="64"/>
      <c r="BXX57" s="64"/>
      <c r="BXY57" s="64"/>
      <c r="BXZ57" s="64"/>
      <c r="BYA57" s="64"/>
      <c r="BYB57" s="64"/>
      <c r="BYC57" s="64"/>
      <c r="BYD57" s="64"/>
      <c r="BYE57" s="64"/>
      <c r="BYF57" s="64"/>
      <c r="BYG57" s="64"/>
      <c r="BYH57" s="64"/>
      <c r="BYI57" s="64"/>
      <c r="BYJ57" s="64"/>
      <c r="BYK57" s="64"/>
      <c r="BYL57" s="64"/>
      <c r="BYM57" s="64"/>
      <c r="BYN57" s="64"/>
      <c r="BYO57" s="64"/>
      <c r="BYP57" s="64"/>
      <c r="BYQ57" s="64"/>
      <c r="BYR57" s="64"/>
      <c r="BYS57" s="64"/>
      <c r="BYT57" s="64"/>
      <c r="BYU57" s="64"/>
      <c r="BYV57" s="64"/>
      <c r="BYW57" s="64"/>
      <c r="BYX57" s="64"/>
      <c r="BYY57" s="64"/>
      <c r="BYZ57" s="64"/>
      <c r="BZA57" s="64"/>
      <c r="BZB57" s="64"/>
      <c r="BZC57" s="64"/>
      <c r="BZD57" s="64"/>
      <c r="BZE57" s="64"/>
      <c r="BZF57" s="64"/>
      <c r="BZG57" s="64"/>
      <c r="BZH57" s="64"/>
      <c r="BZI57" s="64"/>
      <c r="BZJ57" s="64"/>
      <c r="BZK57" s="64"/>
      <c r="BZL57" s="64"/>
      <c r="BZM57" s="64"/>
      <c r="BZN57" s="64"/>
      <c r="BZO57" s="64"/>
      <c r="BZP57" s="64"/>
      <c r="BZQ57" s="64"/>
      <c r="BZR57" s="64"/>
      <c r="BZS57" s="64"/>
      <c r="BZT57" s="64"/>
      <c r="BZU57" s="64"/>
      <c r="BZV57" s="64"/>
      <c r="BZW57" s="64"/>
      <c r="BZX57" s="64"/>
      <c r="BZY57" s="64"/>
      <c r="BZZ57" s="64"/>
      <c r="CAA57" s="64"/>
      <c r="CAB57" s="64"/>
      <c r="CAC57" s="64"/>
      <c r="CAD57" s="64"/>
      <c r="CAE57" s="64"/>
      <c r="CAF57" s="64"/>
      <c r="CAG57" s="64"/>
      <c r="CAH57" s="64"/>
      <c r="CAI57" s="64"/>
      <c r="CAJ57" s="64"/>
      <c r="CAK57" s="64"/>
      <c r="CAL57" s="64"/>
      <c r="CAM57" s="64"/>
      <c r="CAN57" s="64"/>
      <c r="CAO57" s="64"/>
      <c r="CAP57" s="64"/>
      <c r="CAQ57" s="64"/>
      <c r="CAR57" s="64"/>
      <c r="CAS57" s="64"/>
      <c r="CAT57" s="64"/>
      <c r="CAU57" s="64"/>
      <c r="CAV57" s="64"/>
      <c r="CAW57" s="64"/>
      <c r="CAX57" s="64"/>
      <c r="CAY57" s="64"/>
      <c r="CAZ57" s="64"/>
      <c r="CBA57" s="64"/>
      <c r="CBB57" s="64"/>
      <c r="CBC57" s="64"/>
      <c r="CBD57" s="64"/>
      <c r="CBE57" s="64"/>
      <c r="CBF57" s="64"/>
      <c r="CBG57" s="64"/>
      <c r="CBH57" s="64"/>
      <c r="CBI57" s="64"/>
      <c r="CBJ57" s="64"/>
      <c r="CBK57" s="64"/>
      <c r="CBL57" s="64"/>
      <c r="CBM57" s="64"/>
      <c r="CBN57" s="64"/>
      <c r="CBO57" s="64"/>
      <c r="CBP57" s="64"/>
      <c r="CBQ57" s="64"/>
      <c r="CBR57" s="64"/>
      <c r="CBS57" s="64"/>
      <c r="CBT57" s="64"/>
      <c r="CBU57" s="64"/>
      <c r="CBV57" s="64"/>
      <c r="CBW57" s="64"/>
      <c r="CBX57" s="64"/>
      <c r="CBY57" s="64"/>
      <c r="CBZ57" s="64"/>
      <c r="CCA57" s="64"/>
      <c r="CCB57" s="64"/>
      <c r="CCC57" s="64"/>
      <c r="CCD57" s="64"/>
      <c r="CCE57" s="64"/>
      <c r="CCF57" s="64"/>
      <c r="CCG57" s="64"/>
      <c r="CCH57" s="64"/>
      <c r="CCI57" s="64"/>
      <c r="CCJ57" s="64"/>
      <c r="CCK57" s="64"/>
      <c r="CCL57" s="64"/>
      <c r="CCM57" s="64"/>
      <c r="CCN57" s="64"/>
      <c r="CCO57" s="64"/>
      <c r="CCP57" s="64"/>
      <c r="CCQ57" s="64"/>
      <c r="CCR57" s="64"/>
      <c r="CCS57" s="64"/>
      <c r="CCT57" s="64"/>
      <c r="CCU57" s="64"/>
      <c r="CCV57" s="64"/>
      <c r="CCW57" s="64"/>
      <c r="CCX57" s="64"/>
      <c r="CCY57" s="64"/>
      <c r="CCZ57" s="64"/>
      <c r="CDA57" s="64"/>
      <c r="CDB57" s="64"/>
      <c r="CDC57" s="64"/>
      <c r="CDD57" s="64"/>
      <c r="CDE57" s="64"/>
      <c r="CDF57" s="64"/>
      <c r="CDG57" s="64"/>
      <c r="CDH57" s="64"/>
      <c r="CDI57" s="64"/>
      <c r="CDJ57" s="64"/>
      <c r="CDK57" s="64"/>
      <c r="CDL57" s="64"/>
      <c r="CDM57" s="64"/>
      <c r="CDN57" s="64"/>
      <c r="CDO57" s="64"/>
      <c r="CDP57" s="64"/>
      <c r="CDQ57" s="64"/>
      <c r="CDR57" s="64"/>
      <c r="CDS57" s="64"/>
      <c r="CDT57" s="64"/>
      <c r="CDU57" s="64"/>
      <c r="CDV57" s="64"/>
      <c r="CDW57" s="64"/>
      <c r="CDX57" s="64"/>
      <c r="CDY57" s="64"/>
      <c r="CDZ57" s="64"/>
      <c r="CEA57" s="64"/>
      <c r="CEB57" s="64"/>
      <c r="CEC57" s="64"/>
      <c r="CED57" s="64"/>
      <c r="CEE57" s="64"/>
      <c r="CEF57" s="64"/>
      <c r="CEG57" s="64"/>
      <c r="CEH57" s="64"/>
      <c r="CEI57" s="64"/>
      <c r="CEJ57" s="64"/>
      <c r="CEK57" s="64"/>
      <c r="CEL57" s="64"/>
      <c r="CEM57" s="64"/>
      <c r="CEN57" s="64"/>
      <c r="CEO57" s="64"/>
      <c r="CEP57" s="64"/>
      <c r="CEQ57" s="64"/>
      <c r="CER57" s="64"/>
      <c r="CES57" s="64"/>
      <c r="CET57" s="64"/>
      <c r="CEU57" s="64"/>
      <c r="CEV57" s="64"/>
      <c r="CEW57" s="64"/>
      <c r="CEX57" s="64"/>
      <c r="CEY57" s="64"/>
      <c r="CEZ57" s="64"/>
      <c r="CFA57" s="64"/>
      <c r="CFB57" s="64"/>
      <c r="CFC57" s="64"/>
      <c r="CFD57" s="64"/>
      <c r="CFE57" s="64"/>
      <c r="CFF57" s="64"/>
      <c r="CFG57" s="64"/>
      <c r="CFH57" s="64"/>
      <c r="CFI57" s="64"/>
      <c r="CFJ57" s="64"/>
      <c r="CFK57" s="64"/>
      <c r="CFL57" s="64"/>
      <c r="CFM57" s="64"/>
      <c r="CFN57" s="64"/>
      <c r="CFO57" s="64"/>
      <c r="CFP57" s="64"/>
      <c r="CFQ57" s="64"/>
      <c r="CFR57" s="64"/>
      <c r="CFS57" s="64"/>
      <c r="CFT57" s="64"/>
      <c r="CFU57" s="64"/>
      <c r="CFV57" s="64"/>
      <c r="CFW57" s="64"/>
      <c r="CFX57" s="64"/>
      <c r="CFY57" s="64"/>
      <c r="CFZ57" s="64"/>
      <c r="CGA57" s="64"/>
      <c r="CGB57" s="64"/>
      <c r="CGC57" s="64"/>
      <c r="CGD57" s="64"/>
      <c r="CGE57" s="64"/>
      <c r="CGF57" s="64"/>
      <c r="CGG57" s="64"/>
      <c r="CGH57" s="64"/>
      <c r="CGI57" s="64"/>
      <c r="CGJ57" s="64"/>
      <c r="CGK57" s="64"/>
      <c r="CGL57" s="64"/>
      <c r="CGM57" s="64"/>
      <c r="CGN57" s="64"/>
      <c r="CGO57" s="64"/>
      <c r="CGP57" s="64"/>
      <c r="CGQ57" s="64"/>
      <c r="CGR57" s="64"/>
      <c r="CGS57" s="64"/>
      <c r="CGT57" s="64"/>
      <c r="CGU57" s="64"/>
      <c r="CGV57" s="64"/>
      <c r="CGW57" s="64"/>
      <c r="CGX57" s="64"/>
      <c r="CGY57" s="64"/>
      <c r="CGZ57" s="64"/>
      <c r="CHA57" s="64"/>
      <c r="CHB57" s="64"/>
      <c r="CHC57" s="64"/>
      <c r="CHD57" s="64"/>
      <c r="CHE57" s="64"/>
      <c r="CHF57" s="64"/>
      <c r="CHG57" s="64"/>
      <c r="CHH57" s="64"/>
      <c r="CHI57" s="64"/>
      <c r="CHJ57" s="64"/>
      <c r="CHK57" s="64"/>
      <c r="CHL57" s="64"/>
      <c r="CHM57" s="64"/>
      <c r="CHN57" s="64"/>
      <c r="CHO57" s="64"/>
      <c r="CHP57" s="64"/>
      <c r="CHQ57" s="64"/>
      <c r="CHR57" s="64"/>
      <c r="CHS57" s="64"/>
      <c r="CHT57" s="64"/>
      <c r="CHU57" s="64"/>
      <c r="CHV57" s="64"/>
      <c r="CHW57" s="64"/>
      <c r="CHX57" s="64"/>
      <c r="CHY57" s="64"/>
      <c r="CHZ57" s="64"/>
      <c r="CIA57" s="64"/>
      <c r="CIB57" s="64"/>
      <c r="CIC57" s="64"/>
      <c r="CID57" s="64"/>
      <c r="CIE57" s="64"/>
      <c r="CIF57" s="64"/>
      <c r="CIG57" s="64"/>
      <c r="CIH57" s="64"/>
      <c r="CII57" s="64"/>
      <c r="CIJ57" s="64"/>
      <c r="CIK57" s="64"/>
      <c r="CIL57" s="64"/>
      <c r="CIM57" s="64"/>
      <c r="CIN57" s="64"/>
      <c r="CIO57" s="64"/>
      <c r="CIP57" s="64"/>
      <c r="CIQ57" s="64"/>
      <c r="CIR57" s="64"/>
      <c r="CIS57" s="64"/>
      <c r="CIT57" s="64"/>
      <c r="CIU57" s="64"/>
      <c r="CIV57" s="64"/>
      <c r="CIW57" s="64"/>
      <c r="CIX57" s="64"/>
      <c r="CIY57" s="64"/>
      <c r="CIZ57" s="64"/>
      <c r="CJA57" s="64"/>
      <c r="CJB57" s="64"/>
      <c r="CJC57" s="64"/>
      <c r="CJD57" s="64"/>
      <c r="CJE57" s="64"/>
      <c r="CJF57" s="64"/>
      <c r="CJG57" s="64"/>
      <c r="CJH57" s="64"/>
      <c r="CJI57" s="64"/>
      <c r="CJJ57" s="64"/>
      <c r="CJK57" s="64"/>
      <c r="CJL57" s="64"/>
      <c r="CJM57" s="64"/>
      <c r="CJN57" s="64"/>
      <c r="CJO57" s="64"/>
      <c r="CJP57" s="64"/>
      <c r="CJQ57" s="64"/>
      <c r="CJR57" s="64"/>
      <c r="CJS57" s="64"/>
      <c r="CJT57" s="64"/>
      <c r="CJU57" s="64"/>
      <c r="CJV57" s="64"/>
      <c r="CJW57" s="64"/>
      <c r="CJX57" s="64"/>
      <c r="CJY57" s="64"/>
      <c r="CJZ57" s="64"/>
      <c r="CKA57" s="64"/>
      <c r="CKB57" s="64"/>
      <c r="CKC57" s="64"/>
      <c r="CKD57" s="64"/>
      <c r="CKE57" s="64"/>
      <c r="CKF57" s="64"/>
      <c r="CKG57" s="64"/>
      <c r="CKH57" s="64"/>
      <c r="CKI57" s="64"/>
      <c r="CKJ57" s="64"/>
      <c r="CKK57" s="64"/>
      <c r="CKL57" s="64"/>
      <c r="CKM57" s="64"/>
      <c r="CKN57" s="64"/>
      <c r="CKO57" s="64"/>
      <c r="CKP57" s="64"/>
      <c r="CKQ57" s="64"/>
      <c r="CKR57" s="64"/>
      <c r="CKS57" s="64"/>
      <c r="CKT57" s="64"/>
      <c r="CKU57" s="64"/>
      <c r="CKV57" s="64"/>
      <c r="CKW57" s="64"/>
      <c r="CKX57" s="64"/>
      <c r="CKY57" s="64"/>
      <c r="CKZ57" s="64"/>
      <c r="CLA57" s="64"/>
      <c r="CLB57" s="64"/>
      <c r="CLC57" s="64"/>
      <c r="CLD57" s="64"/>
      <c r="CLE57" s="64"/>
      <c r="CLF57" s="64"/>
      <c r="CLG57" s="64"/>
      <c r="CLH57" s="64"/>
      <c r="CLI57" s="64"/>
      <c r="CLJ57" s="64"/>
      <c r="CLK57" s="64"/>
      <c r="CLL57" s="64"/>
      <c r="CLM57" s="64"/>
      <c r="CLN57" s="64"/>
      <c r="CLO57" s="64"/>
      <c r="CLP57" s="64"/>
      <c r="CLQ57" s="64"/>
      <c r="CLR57" s="64"/>
      <c r="CLS57" s="64"/>
      <c r="CLT57" s="64"/>
      <c r="CLU57" s="64"/>
      <c r="CLV57" s="64"/>
      <c r="CLW57" s="64"/>
      <c r="CLX57" s="64"/>
      <c r="CLY57" s="64"/>
      <c r="CLZ57" s="64"/>
      <c r="CMA57" s="64"/>
      <c r="CMB57" s="64"/>
      <c r="CMC57" s="64"/>
      <c r="CMD57" s="64"/>
      <c r="CME57" s="64"/>
      <c r="CMF57" s="64"/>
      <c r="CMG57" s="64"/>
      <c r="CMH57" s="64"/>
      <c r="CMI57" s="64"/>
      <c r="CMJ57" s="64"/>
      <c r="CMK57" s="64"/>
      <c r="CML57" s="64"/>
      <c r="CMM57" s="64"/>
      <c r="CMN57" s="64"/>
      <c r="CMO57" s="64"/>
      <c r="CMP57" s="64"/>
      <c r="CMQ57" s="64"/>
      <c r="CMR57" s="64"/>
      <c r="CMS57" s="64"/>
      <c r="CMT57" s="64"/>
      <c r="CMU57" s="64"/>
      <c r="CMV57" s="64"/>
      <c r="CMW57" s="64"/>
      <c r="CMX57" s="64"/>
      <c r="CMY57" s="64"/>
      <c r="CMZ57" s="64"/>
      <c r="CNA57" s="64"/>
      <c r="CNB57" s="64"/>
      <c r="CNC57" s="64"/>
      <c r="CND57" s="64"/>
      <c r="CNE57" s="64"/>
      <c r="CNF57" s="64"/>
      <c r="CNG57" s="64"/>
      <c r="CNH57" s="64"/>
      <c r="CNI57" s="64"/>
      <c r="CNJ57" s="64"/>
      <c r="CNK57" s="64"/>
      <c r="CNL57" s="64"/>
      <c r="CNM57" s="64"/>
      <c r="CNN57" s="64"/>
      <c r="CNO57" s="64"/>
      <c r="CNP57" s="64"/>
      <c r="CNQ57" s="64"/>
      <c r="CNR57" s="64"/>
      <c r="CNS57" s="64"/>
      <c r="CNT57" s="64"/>
      <c r="CNU57" s="64"/>
      <c r="CNV57" s="64"/>
      <c r="CNW57" s="64"/>
      <c r="CNX57" s="64"/>
      <c r="CNY57" s="64"/>
      <c r="CNZ57" s="64"/>
      <c r="COA57" s="64"/>
      <c r="COB57" s="64"/>
      <c r="COC57" s="64"/>
      <c r="COD57" s="64"/>
      <c r="COE57" s="64"/>
      <c r="COF57" s="64"/>
      <c r="COG57" s="64"/>
      <c r="COH57" s="64"/>
      <c r="COI57" s="64"/>
      <c r="COJ57" s="64"/>
      <c r="COK57" s="64"/>
      <c r="COL57" s="64"/>
      <c r="COM57" s="64"/>
      <c r="CON57" s="64"/>
      <c r="COO57" s="64"/>
      <c r="COP57" s="64"/>
      <c r="COQ57" s="64"/>
      <c r="COR57" s="64"/>
      <c r="COS57" s="64"/>
      <c r="COT57" s="64"/>
      <c r="COU57" s="64"/>
      <c r="COV57" s="64"/>
      <c r="COW57" s="64"/>
      <c r="COX57" s="64"/>
      <c r="COY57" s="64"/>
      <c r="COZ57" s="64"/>
      <c r="CPA57" s="64"/>
      <c r="CPB57" s="64"/>
      <c r="CPC57" s="64"/>
      <c r="CPD57" s="64"/>
      <c r="CPE57" s="64"/>
      <c r="CPF57" s="64"/>
      <c r="CPG57" s="64"/>
      <c r="CPH57" s="64"/>
      <c r="CPI57" s="64"/>
      <c r="CPJ57" s="64"/>
      <c r="CPK57" s="64"/>
      <c r="CPL57" s="64"/>
      <c r="CPM57" s="64"/>
      <c r="CPN57" s="64"/>
      <c r="CPO57" s="64"/>
      <c r="CPP57" s="64"/>
      <c r="CPQ57" s="64"/>
      <c r="CPR57" s="64"/>
      <c r="CPS57" s="64"/>
      <c r="CPT57" s="64"/>
      <c r="CPU57" s="64"/>
      <c r="CPV57" s="64"/>
      <c r="CPW57" s="64"/>
      <c r="CPX57" s="64"/>
      <c r="CPY57" s="64"/>
      <c r="CPZ57" s="64"/>
      <c r="CQA57" s="64"/>
      <c r="CQB57" s="64"/>
      <c r="CQC57" s="64"/>
      <c r="CQD57" s="64"/>
      <c r="CQE57" s="64"/>
      <c r="CQF57" s="64"/>
      <c r="CQG57" s="64"/>
      <c r="CQH57" s="64"/>
      <c r="CQI57" s="64"/>
      <c r="CQJ57" s="64"/>
      <c r="CQK57" s="64"/>
      <c r="CQL57" s="64"/>
      <c r="CQM57" s="64"/>
      <c r="CQN57" s="64"/>
      <c r="CQO57" s="64"/>
      <c r="CQP57" s="64"/>
      <c r="CQQ57" s="64"/>
      <c r="CQR57" s="64"/>
      <c r="CQS57" s="64"/>
      <c r="CQT57" s="64"/>
      <c r="CQU57" s="64"/>
      <c r="CQV57" s="64"/>
      <c r="CQW57" s="64"/>
      <c r="CQX57" s="64"/>
      <c r="CQY57" s="64"/>
      <c r="CQZ57" s="64"/>
      <c r="CRA57" s="64"/>
      <c r="CRB57" s="64"/>
      <c r="CRC57" s="64"/>
      <c r="CRD57" s="64"/>
      <c r="CRE57" s="64"/>
      <c r="CRF57" s="64"/>
      <c r="CRG57" s="64"/>
      <c r="CRH57" s="64"/>
      <c r="CRI57" s="64"/>
      <c r="CRJ57" s="64"/>
      <c r="CRK57" s="64"/>
      <c r="CRL57" s="64"/>
      <c r="CRM57" s="64"/>
      <c r="CRN57" s="64"/>
      <c r="CRO57" s="64"/>
      <c r="CRP57" s="64"/>
      <c r="CRQ57" s="64"/>
      <c r="CRR57" s="64"/>
      <c r="CRS57" s="64"/>
      <c r="CRT57" s="64"/>
      <c r="CRU57" s="64"/>
      <c r="CRV57" s="64"/>
      <c r="CRW57" s="64"/>
      <c r="CRX57" s="64"/>
      <c r="CRY57" s="64"/>
      <c r="CRZ57" s="64"/>
      <c r="CSA57" s="64"/>
      <c r="CSB57" s="64"/>
      <c r="CSC57" s="64"/>
      <c r="CSD57" s="64"/>
      <c r="CSE57" s="64"/>
      <c r="CSF57" s="64"/>
      <c r="CSG57" s="64"/>
      <c r="CSH57" s="64"/>
      <c r="CSI57" s="64"/>
      <c r="CSJ57" s="64"/>
      <c r="CSK57" s="64"/>
      <c r="CSL57" s="64"/>
      <c r="CSM57" s="64"/>
      <c r="CSN57" s="64"/>
      <c r="CSO57" s="64"/>
      <c r="CSP57" s="64"/>
      <c r="CSQ57" s="64"/>
      <c r="CSR57" s="64"/>
      <c r="CSS57" s="64"/>
      <c r="CST57" s="64"/>
      <c r="CSU57" s="64"/>
      <c r="CSV57" s="64"/>
      <c r="CSW57" s="64"/>
      <c r="CSX57" s="64"/>
      <c r="CSY57" s="64"/>
      <c r="CSZ57" s="64"/>
      <c r="CTA57" s="64"/>
      <c r="CTB57" s="64"/>
      <c r="CTC57" s="64"/>
      <c r="CTD57" s="64"/>
      <c r="CTE57" s="64"/>
      <c r="CTF57" s="64"/>
      <c r="CTG57" s="64"/>
      <c r="CTH57" s="64"/>
      <c r="CTI57" s="64"/>
      <c r="CTJ57" s="64"/>
      <c r="CTK57" s="64"/>
      <c r="CTL57" s="64"/>
      <c r="CTM57" s="64"/>
      <c r="CTN57" s="64"/>
      <c r="CTO57" s="64"/>
      <c r="CTP57" s="64"/>
      <c r="CTQ57" s="64"/>
      <c r="CTR57" s="64"/>
      <c r="CTS57" s="64"/>
      <c r="CTT57" s="64"/>
      <c r="CTU57" s="64"/>
      <c r="CTV57" s="64"/>
      <c r="CTW57" s="64"/>
      <c r="CTX57" s="64"/>
      <c r="CTY57" s="64"/>
      <c r="CTZ57" s="64"/>
      <c r="CUA57" s="64"/>
      <c r="CUB57" s="64"/>
      <c r="CUC57" s="64"/>
      <c r="CUD57" s="64"/>
      <c r="CUE57" s="64"/>
      <c r="CUF57" s="64"/>
      <c r="CUG57" s="64"/>
      <c r="CUH57" s="64"/>
      <c r="CUI57" s="64"/>
      <c r="CUJ57" s="64"/>
      <c r="CUK57" s="64"/>
      <c r="CUL57" s="64"/>
      <c r="CUM57" s="64"/>
      <c r="CUN57" s="64"/>
      <c r="CUO57" s="64"/>
      <c r="CUP57" s="64"/>
      <c r="CUQ57" s="64"/>
      <c r="CUR57" s="64"/>
      <c r="CUS57" s="64"/>
      <c r="CUT57" s="64"/>
      <c r="CUU57" s="64"/>
      <c r="CUV57" s="64"/>
      <c r="CUW57" s="64"/>
      <c r="CUX57" s="64"/>
      <c r="CUY57" s="64"/>
      <c r="CUZ57" s="64"/>
      <c r="CVA57" s="64"/>
      <c r="CVB57" s="64"/>
      <c r="CVC57" s="64"/>
      <c r="CVD57" s="64"/>
      <c r="CVE57" s="64"/>
      <c r="CVF57" s="64"/>
      <c r="CVG57" s="64"/>
      <c r="CVH57" s="64"/>
      <c r="CVI57" s="64"/>
      <c r="CVJ57" s="64"/>
      <c r="CVK57" s="64"/>
      <c r="CVL57" s="64"/>
      <c r="CVM57" s="64"/>
      <c r="CVN57" s="64"/>
      <c r="CVO57" s="64"/>
      <c r="CVP57" s="64"/>
      <c r="CVQ57" s="64"/>
      <c r="CVR57" s="64"/>
      <c r="CVS57" s="64"/>
      <c r="CVT57" s="64"/>
      <c r="CVU57" s="64"/>
      <c r="CVV57" s="64"/>
      <c r="CVW57" s="64"/>
      <c r="CVX57" s="64"/>
      <c r="CVY57" s="64"/>
      <c r="CVZ57" s="64"/>
      <c r="CWA57" s="64"/>
      <c r="CWB57" s="64"/>
      <c r="CWC57" s="64"/>
      <c r="CWD57" s="64"/>
      <c r="CWE57" s="64"/>
      <c r="CWF57" s="64"/>
      <c r="CWG57" s="64"/>
      <c r="CWH57" s="64"/>
      <c r="CWI57" s="64"/>
      <c r="CWJ57" s="64"/>
      <c r="CWK57" s="64"/>
      <c r="CWL57" s="64"/>
      <c r="CWM57" s="64"/>
      <c r="CWN57" s="64"/>
      <c r="CWO57" s="64"/>
      <c r="CWP57" s="64"/>
      <c r="CWQ57" s="64"/>
      <c r="CWR57" s="64"/>
      <c r="CWS57" s="64"/>
      <c r="CWT57" s="64"/>
      <c r="CWU57" s="64"/>
      <c r="CWV57" s="64"/>
      <c r="CWW57" s="64"/>
      <c r="CWX57" s="64"/>
      <c r="CWY57" s="64"/>
      <c r="CWZ57" s="64"/>
      <c r="CXA57" s="64"/>
      <c r="CXB57" s="64"/>
      <c r="CXC57" s="64"/>
      <c r="CXD57" s="64"/>
      <c r="CXE57" s="64"/>
      <c r="CXF57" s="64"/>
      <c r="CXG57" s="64"/>
      <c r="CXH57" s="64"/>
      <c r="CXI57" s="64"/>
      <c r="CXJ57" s="64"/>
      <c r="CXK57" s="64"/>
      <c r="CXL57" s="64"/>
      <c r="CXM57" s="64"/>
      <c r="CXN57" s="64"/>
      <c r="CXO57" s="64"/>
      <c r="CXP57" s="64"/>
      <c r="CXQ57" s="64"/>
      <c r="CXR57" s="64"/>
      <c r="CXS57" s="64"/>
      <c r="CXT57" s="64"/>
      <c r="CXU57" s="64"/>
      <c r="CXV57" s="64"/>
      <c r="CXW57" s="64"/>
      <c r="CXX57" s="64"/>
      <c r="CXY57" s="64"/>
      <c r="CXZ57" s="64"/>
      <c r="CYA57" s="64"/>
      <c r="CYB57" s="64"/>
      <c r="CYC57" s="64"/>
      <c r="CYD57" s="64"/>
      <c r="CYE57" s="64"/>
      <c r="CYF57" s="64"/>
      <c r="CYG57" s="64"/>
      <c r="CYH57" s="64"/>
      <c r="CYI57" s="64"/>
      <c r="CYJ57" s="64"/>
      <c r="CYK57" s="64"/>
      <c r="CYL57" s="64"/>
      <c r="CYM57" s="64"/>
      <c r="CYN57" s="64"/>
      <c r="CYO57" s="64"/>
      <c r="CYP57" s="64"/>
      <c r="CYQ57" s="64"/>
      <c r="CYR57" s="64"/>
      <c r="CYS57" s="64"/>
      <c r="CYT57" s="64"/>
      <c r="CYU57" s="64"/>
      <c r="CYV57" s="64"/>
      <c r="CYW57" s="64"/>
      <c r="CYX57" s="64"/>
      <c r="CYY57" s="64"/>
      <c r="CYZ57" s="64"/>
      <c r="CZA57" s="64"/>
      <c r="CZB57" s="64"/>
      <c r="CZC57" s="64"/>
      <c r="CZD57" s="64"/>
      <c r="CZE57" s="64"/>
      <c r="CZF57" s="64"/>
      <c r="CZG57" s="64"/>
      <c r="CZH57" s="64"/>
      <c r="CZI57" s="64"/>
      <c r="CZJ57" s="64"/>
      <c r="CZK57" s="64"/>
      <c r="CZL57" s="64"/>
      <c r="CZM57" s="64"/>
      <c r="CZN57" s="64"/>
      <c r="CZO57" s="64"/>
      <c r="CZP57" s="64"/>
      <c r="CZQ57" s="64"/>
      <c r="CZR57" s="64"/>
      <c r="CZS57" s="64"/>
      <c r="CZT57" s="64"/>
      <c r="CZU57" s="64"/>
      <c r="CZV57" s="64"/>
      <c r="CZW57" s="64"/>
      <c r="CZX57" s="64"/>
      <c r="CZY57" s="64"/>
      <c r="CZZ57" s="64"/>
      <c r="DAA57" s="64"/>
      <c r="DAB57" s="64"/>
      <c r="DAC57" s="64"/>
      <c r="DAD57" s="64"/>
      <c r="DAE57" s="64"/>
      <c r="DAF57" s="64"/>
      <c r="DAG57" s="64"/>
      <c r="DAH57" s="64"/>
      <c r="DAI57" s="64"/>
      <c r="DAJ57" s="64"/>
      <c r="DAK57" s="64"/>
      <c r="DAL57" s="64"/>
      <c r="DAM57" s="64"/>
      <c r="DAN57" s="64"/>
      <c r="DAO57" s="64"/>
      <c r="DAP57" s="64"/>
      <c r="DAQ57" s="64"/>
      <c r="DAR57" s="64"/>
      <c r="DAS57" s="64"/>
      <c r="DAT57" s="64"/>
      <c r="DAU57" s="64"/>
      <c r="DAV57" s="64"/>
      <c r="DAW57" s="64"/>
      <c r="DAX57" s="64"/>
      <c r="DAY57" s="64"/>
      <c r="DAZ57" s="64"/>
      <c r="DBA57" s="64"/>
      <c r="DBB57" s="64"/>
      <c r="DBC57" s="64"/>
      <c r="DBD57" s="64"/>
      <c r="DBE57" s="64"/>
      <c r="DBF57" s="64"/>
      <c r="DBG57" s="64"/>
      <c r="DBH57" s="64"/>
      <c r="DBI57" s="64"/>
      <c r="DBJ57" s="64"/>
      <c r="DBK57" s="64"/>
      <c r="DBL57" s="64"/>
      <c r="DBM57" s="64"/>
      <c r="DBN57" s="64"/>
      <c r="DBO57" s="64"/>
      <c r="DBP57" s="64"/>
      <c r="DBQ57" s="64"/>
      <c r="DBR57" s="64"/>
      <c r="DBS57" s="64"/>
      <c r="DBT57" s="64"/>
      <c r="DBU57" s="64"/>
      <c r="DBV57" s="64"/>
      <c r="DBW57" s="64"/>
      <c r="DBX57" s="64"/>
      <c r="DBY57" s="64"/>
      <c r="DBZ57" s="64"/>
      <c r="DCA57" s="64"/>
      <c r="DCB57" s="64"/>
      <c r="DCC57" s="64"/>
      <c r="DCD57" s="64"/>
      <c r="DCE57" s="64"/>
      <c r="DCF57" s="64"/>
      <c r="DCG57" s="64"/>
      <c r="DCH57" s="64"/>
      <c r="DCI57" s="64"/>
      <c r="DCJ57" s="64"/>
      <c r="DCK57" s="64"/>
      <c r="DCL57" s="64"/>
      <c r="DCM57" s="64"/>
      <c r="DCN57" s="64"/>
      <c r="DCO57" s="64"/>
      <c r="DCP57" s="64"/>
      <c r="DCQ57" s="64"/>
      <c r="DCR57" s="64"/>
      <c r="DCS57" s="64"/>
      <c r="DCT57" s="64"/>
    </row>
    <row r="58" spans="1:2802" s="121" customFormat="1" ht="18" customHeight="1" x14ac:dyDescent="0.2">
      <c r="A58" s="126" t="str">
        <f t="shared" si="7"/>
        <v/>
      </c>
      <c r="B58" s="196"/>
      <c r="C58" s="196"/>
      <c r="D58" s="197"/>
      <c r="E58" s="193"/>
      <c r="F58" s="194"/>
      <c r="G58" s="193"/>
      <c r="H58" s="6"/>
      <c r="I58" s="64"/>
      <c r="J58" s="6" t="s">
        <v>274</v>
      </c>
      <c r="K58" s="137" t="str">
        <f t="shared" si="12"/>
        <v/>
      </c>
      <c r="L58" s="64"/>
      <c r="M58" s="141"/>
      <c r="N58" s="195"/>
      <c r="O58" s="132"/>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c r="EO58" s="64"/>
      <c r="EP58" s="64"/>
      <c r="EQ58" s="64"/>
      <c r="ER58" s="64"/>
      <c r="ES58" s="64"/>
      <c r="ET58" s="64"/>
      <c r="EU58" s="64"/>
      <c r="EV58" s="64"/>
      <c r="EW58" s="64"/>
      <c r="EX58" s="64"/>
      <c r="EY58" s="64"/>
      <c r="EZ58" s="64"/>
      <c r="FA58" s="64"/>
      <c r="FB58" s="64"/>
      <c r="FC58" s="64"/>
      <c r="FD58" s="64"/>
      <c r="FE58" s="64"/>
      <c r="FF58" s="64"/>
      <c r="FG58" s="64"/>
      <c r="FH58" s="64"/>
      <c r="FI58" s="64"/>
      <c r="FJ58" s="64"/>
      <c r="FK58" s="64"/>
      <c r="FL58" s="64"/>
      <c r="FM58" s="64"/>
      <c r="FN58" s="64"/>
      <c r="FO58" s="64"/>
      <c r="FP58" s="64"/>
      <c r="FQ58" s="64"/>
      <c r="FR58" s="64"/>
      <c r="FS58" s="64"/>
      <c r="FT58" s="64"/>
      <c r="FU58" s="64"/>
      <c r="FV58" s="64"/>
      <c r="FW58" s="64"/>
      <c r="FX58" s="64"/>
      <c r="FY58" s="64"/>
      <c r="FZ58" s="64"/>
      <c r="GA58" s="64"/>
      <c r="GB58" s="64"/>
      <c r="GC58" s="64"/>
      <c r="GD58" s="64"/>
      <c r="GE58" s="64"/>
      <c r="GF58" s="64"/>
      <c r="GG58" s="64"/>
      <c r="GH58" s="64"/>
      <c r="GI58" s="64"/>
      <c r="GJ58" s="64"/>
      <c r="GK58" s="64"/>
      <c r="GL58" s="64"/>
      <c r="GM58" s="64"/>
      <c r="GN58" s="64"/>
      <c r="GO58" s="64"/>
      <c r="GP58" s="64"/>
      <c r="GQ58" s="64"/>
      <c r="GR58" s="64"/>
      <c r="GS58" s="64"/>
      <c r="GT58" s="64"/>
      <c r="GU58" s="64"/>
      <c r="GV58" s="64"/>
      <c r="GW58" s="64"/>
      <c r="GX58" s="64"/>
      <c r="GY58" s="64"/>
      <c r="GZ58" s="64"/>
      <c r="HA58" s="64"/>
      <c r="HB58" s="64"/>
      <c r="HC58" s="64"/>
      <c r="HD58" s="64"/>
      <c r="HE58" s="64"/>
      <c r="HF58" s="64"/>
      <c r="HG58" s="64"/>
      <c r="HH58" s="64"/>
      <c r="HI58" s="64"/>
      <c r="HJ58" s="64"/>
      <c r="HK58" s="64"/>
      <c r="HL58" s="64"/>
      <c r="HM58" s="64"/>
      <c r="HN58" s="64"/>
      <c r="HO58" s="64"/>
      <c r="HP58" s="64"/>
      <c r="HQ58" s="64"/>
      <c r="HR58" s="64"/>
      <c r="HS58" s="64"/>
      <c r="HT58" s="64"/>
      <c r="HU58" s="64"/>
      <c r="HV58" s="64"/>
      <c r="HW58" s="64"/>
      <c r="HX58" s="64"/>
      <c r="HY58" s="64"/>
      <c r="HZ58" s="64"/>
      <c r="IA58" s="64"/>
      <c r="IB58" s="64"/>
      <c r="IC58" s="64"/>
      <c r="ID58" s="64"/>
      <c r="IE58" s="64"/>
      <c r="IF58" s="64"/>
      <c r="IG58" s="64"/>
      <c r="IH58" s="64"/>
      <c r="II58" s="64"/>
      <c r="IJ58" s="64"/>
      <c r="IK58" s="64"/>
      <c r="IL58" s="64"/>
      <c r="IM58" s="64"/>
      <c r="IN58" s="64"/>
      <c r="IO58" s="64"/>
      <c r="IP58" s="64"/>
      <c r="IQ58" s="64"/>
      <c r="IR58" s="64"/>
      <c r="IS58" s="64"/>
      <c r="IT58" s="64"/>
      <c r="IU58" s="64"/>
      <c r="IV58" s="64"/>
      <c r="IW58" s="64"/>
      <c r="IX58" s="64"/>
      <c r="IY58" s="64"/>
      <c r="IZ58" s="64"/>
      <c r="JA58" s="64"/>
      <c r="JB58" s="64"/>
      <c r="JC58" s="64"/>
      <c r="JD58" s="64"/>
      <c r="JE58" s="64"/>
      <c r="JF58" s="64"/>
      <c r="JG58" s="64"/>
      <c r="JH58" s="64"/>
      <c r="JI58" s="64"/>
      <c r="JJ58" s="64"/>
      <c r="JK58" s="64"/>
      <c r="JL58" s="64"/>
      <c r="JM58" s="64"/>
      <c r="JN58" s="64"/>
      <c r="JO58" s="64"/>
      <c r="JP58" s="64"/>
      <c r="JQ58" s="64"/>
      <c r="JR58" s="64"/>
      <c r="JS58" s="64"/>
      <c r="JT58" s="64"/>
      <c r="JU58" s="64"/>
      <c r="JV58" s="64"/>
      <c r="JW58" s="64"/>
      <c r="JX58" s="64"/>
      <c r="JY58" s="64"/>
      <c r="JZ58" s="64"/>
      <c r="KA58" s="64"/>
      <c r="KB58" s="64"/>
      <c r="KC58" s="64"/>
      <c r="KD58" s="64"/>
      <c r="KE58" s="64"/>
      <c r="KF58" s="64"/>
      <c r="KG58" s="64"/>
      <c r="KH58" s="64"/>
      <c r="KI58" s="64"/>
      <c r="KJ58" s="64"/>
      <c r="KK58" s="64"/>
      <c r="KL58" s="64"/>
      <c r="KM58" s="64"/>
      <c r="KN58" s="64"/>
      <c r="KO58" s="64"/>
      <c r="KP58" s="64"/>
      <c r="KQ58" s="64"/>
      <c r="KR58" s="64"/>
      <c r="KS58" s="64"/>
      <c r="KT58" s="64"/>
      <c r="KU58" s="64"/>
      <c r="KV58" s="64"/>
      <c r="KW58" s="64"/>
      <c r="KX58" s="64"/>
      <c r="KY58" s="64"/>
      <c r="KZ58" s="64"/>
      <c r="LA58" s="64"/>
      <c r="LB58" s="64"/>
      <c r="LC58" s="64"/>
      <c r="LD58" s="64"/>
      <c r="LE58" s="64"/>
      <c r="LF58" s="64"/>
      <c r="LG58" s="64"/>
      <c r="LH58" s="64"/>
      <c r="LI58" s="64"/>
      <c r="LJ58" s="64"/>
      <c r="LK58" s="64"/>
      <c r="LL58" s="64"/>
      <c r="LM58" s="64"/>
      <c r="LN58" s="64"/>
      <c r="LO58" s="64"/>
      <c r="LP58" s="64"/>
      <c r="LQ58" s="64"/>
      <c r="LR58" s="64"/>
      <c r="LS58" s="64"/>
      <c r="LT58" s="64"/>
      <c r="LU58" s="64"/>
      <c r="LV58" s="64"/>
      <c r="LW58" s="64"/>
      <c r="LX58" s="64"/>
      <c r="LY58" s="64"/>
      <c r="LZ58" s="64"/>
      <c r="MA58" s="64"/>
      <c r="MB58" s="64"/>
      <c r="MC58" s="64"/>
      <c r="MD58" s="64"/>
      <c r="ME58" s="64"/>
      <c r="MF58" s="64"/>
      <c r="MG58" s="64"/>
      <c r="MH58" s="64"/>
      <c r="MI58" s="64"/>
      <c r="MJ58" s="64"/>
      <c r="MK58" s="64"/>
      <c r="ML58" s="64"/>
      <c r="MM58" s="64"/>
      <c r="MN58" s="64"/>
      <c r="MO58" s="64"/>
      <c r="MP58" s="64"/>
      <c r="MQ58" s="64"/>
      <c r="MR58" s="64"/>
      <c r="MS58" s="64"/>
      <c r="MT58" s="64"/>
      <c r="MU58" s="64"/>
      <c r="MV58" s="64"/>
      <c r="MW58" s="64"/>
      <c r="MX58" s="64"/>
      <c r="MY58" s="64"/>
      <c r="MZ58" s="64"/>
      <c r="NA58" s="64"/>
      <c r="NB58" s="64"/>
      <c r="NC58" s="64"/>
      <c r="ND58" s="64"/>
      <c r="NE58" s="64"/>
      <c r="NF58" s="64"/>
      <c r="NG58" s="64"/>
      <c r="NH58" s="64"/>
      <c r="NI58" s="64"/>
      <c r="NJ58" s="64"/>
      <c r="NK58" s="64"/>
      <c r="NL58" s="64"/>
      <c r="NM58" s="64"/>
      <c r="NN58" s="64"/>
      <c r="NO58" s="64"/>
      <c r="NP58" s="64"/>
      <c r="NQ58" s="64"/>
      <c r="NR58" s="64"/>
      <c r="NS58" s="64"/>
      <c r="NT58" s="64"/>
      <c r="NU58" s="64"/>
      <c r="NV58" s="64"/>
      <c r="NW58" s="64"/>
      <c r="NX58" s="64"/>
      <c r="NY58" s="64"/>
      <c r="NZ58" s="64"/>
      <c r="OA58" s="64"/>
      <c r="OB58" s="64"/>
      <c r="OC58" s="64"/>
      <c r="OD58" s="64"/>
      <c r="OE58" s="64"/>
      <c r="OF58" s="64"/>
      <c r="OG58" s="64"/>
      <c r="OH58" s="64"/>
      <c r="OI58" s="64"/>
      <c r="OJ58" s="64"/>
      <c r="OK58" s="64"/>
      <c r="OL58" s="64"/>
      <c r="OM58" s="64"/>
      <c r="ON58" s="64"/>
      <c r="OO58" s="64"/>
      <c r="OP58" s="64"/>
      <c r="OQ58" s="64"/>
      <c r="OR58" s="64"/>
      <c r="OS58" s="64"/>
      <c r="OT58" s="64"/>
      <c r="OU58" s="64"/>
      <c r="OV58" s="64"/>
      <c r="OW58" s="64"/>
      <c r="OX58" s="64"/>
      <c r="OY58" s="64"/>
      <c r="OZ58" s="64"/>
      <c r="PA58" s="64"/>
      <c r="PB58" s="64"/>
      <c r="PC58" s="64"/>
      <c r="PD58" s="64"/>
      <c r="PE58" s="64"/>
      <c r="PF58" s="64"/>
      <c r="PG58" s="64"/>
      <c r="PH58" s="64"/>
      <c r="PI58" s="64"/>
      <c r="PJ58" s="64"/>
      <c r="PK58" s="64"/>
      <c r="PL58" s="64"/>
      <c r="PM58" s="64"/>
      <c r="PN58" s="64"/>
      <c r="PO58" s="64"/>
      <c r="PP58" s="64"/>
      <c r="PQ58" s="64"/>
      <c r="PR58" s="64"/>
      <c r="PS58" s="64"/>
      <c r="PT58" s="64"/>
      <c r="PU58" s="64"/>
      <c r="PV58" s="64"/>
      <c r="PW58" s="64"/>
      <c r="PX58" s="64"/>
      <c r="PY58" s="64"/>
      <c r="PZ58" s="64"/>
      <c r="QA58" s="64"/>
      <c r="QB58" s="64"/>
      <c r="QC58" s="64"/>
      <c r="QD58" s="64"/>
      <c r="QE58" s="64"/>
      <c r="QF58" s="64"/>
      <c r="QG58" s="64"/>
      <c r="QH58" s="64"/>
      <c r="QI58" s="64"/>
      <c r="QJ58" s="64"/>
      <c r="QK58" s="64"/>
      <c r="QL58" s="64"/>
      <c r="QM58" s="64"/>
      <c r="QN58" s="64"/>
      <c r="QO58" s="64"/>
      <c r="QP58" s="64"/>
      <c r="QQ58" s="64"/>
      <c r="QR58" s="64"/>
      <c r="QS58" s="64"/>
      <c r="QT58" s="64"/>
      <c r="QU58" s="64"/>
      <c r="QV58" s="64"/>
      <c r="QW58" s="64"/>
      <c r="QX58" s="64"/>
      <c r="QY58" s="64"/>
      <c r="QZ58" s="64"/>
      <c r="RA58" s="64"/>
      <c r="RB58" s="64"/>
      <c r="RC58" s="64"/>
      <c r="RD58" s="64"/>
      <c r="RE58" s="64"/>
      <c r="RF58" s="64"/>
      <c r="RG58" s="64"/>
      <c r="RH58" s="64"/>
      <c r="RI58" s="64"/>
      <c r="RJ58" s="64"/>
      <c r="RK58" s="64"/>
      <c r="RL58" s="64"/>
      <c r="RM58" s="64"/>
      <c r="RN58" s="64"/>
      <c r="RO58" s="64"/>
      <c r="RP58" s="64"/>
      <c r="RQ58" s="64"/>
      <c r="RR58" s="64"/>
      <c r="RS58" s="64"/>
      <c r="RT58" s="64"/>
      <c r="RU58" s="64"/>
      <c r="RV58" s="64"/>
      <c r="RW58" s="64"/>
      <c r="RX58" s="64"/>
      <c r="RY58" s="64"/>
      <c r="RZ58" s="64"/>
      <c r="SA58" s="64"/>
      <c r="SB58" s="64"/>
      <c r="SC58" s="64"/>
      <c r="SD58" s="64"/>
      <c r="SE58" s="64"/>
      <c r="SF58" s="64"/>
      <c r="SG58" s="64"/>
      <c r="SH58" s="64"/>
      <c r="SI58" s="64"/>
      <c r="SJ58" s="64"/>
      <c r="SK58" s="64"/>
      <c r="SL58" s="64"/>
      <c r="SM58" s="64"/>
      <c r="SN58" s="64"/>
      <c r="SO58" s="64"/>
      <c r="SP58" s="64"/>
      <c r="SQ58" s="64"/>
      <c r="SR58" s="64"/>
      <c r="SS58" s="64"/>
      <c r="ST58" s="64"/>
      <c r="SU58" s="64"/>
      <c r="SV58" s="64"/>
      <c r="SW58" s="64"/>
      <c r="SX58" s="64"/>
      <c r="SY58" s="64"/>
      <c r="SZ58" s="64"/>
      <c r="TA58" s="64"/>
      <c r="TB58" s="64"/>
      <c r="TC58" s="64"/>
      <c r="TD58" s="64"/>
      <c r="TE58" s="64"/>
      <c r="TF58" s="64"/>
      <c r="TG58" s="64"/>
      <c r="TH58" s="64"/>
      <c r="TI58" s="64"/>
      <c r="TJ58" s="64"/>
      <c r="TK58" s="64"/>
      <c r="TL58" s="64"/>
      <c r="TM58" s="64"/>
      <c r="TN58" s="64"/>
      <c r="TO58" s="64"/>
      <c r="TP58" s="64"/>
      <c r="TQ58" s="64"/>
      <c r="TR58" s="64"/>
      <c r="TS58" s="64"/>
      <c r="TT58" s="64"/>
      <c r="TU58" s="64"/>
      <c r="TV58" s="64"/>
      <c r="TW58" s="64"/>
      <c r="TX58" s="64"/>
      <c r="TY58" s="64"/>
      <c r="TZ58" s="64"/>
      <c r="UA58" s="64"/>
      <c r="UB58" s="64"/>
      <c r="UC58" s="64"/>
      <c r="UD58" s="64"/>
      <c r="UE58" s="64"/>
      <c r="UF58" s="64"/>
      <c r="UG58" s="64"/>
      <c r="UH58" s="64"/>
      <c r="UI58" s="64"/>
      <c r="UJ58" s="64"/>
      <c r="UK58" s="64"/>
      <c r="UL58" s="64"/>
      <c r="UM58" s="64"/>
      <c r="UN58" s="64"/>
      <c r="UO58" s="64"/>
      <c r="UP58" s="64"/>
      <c r="UQ58" s="64"/>
      <c r="UR58" s="64"/>
      <c r="US58" s="64"/>
      <c r="UT58" s="64"/>
      <c r="UU58" s="64"/>
      <c r="UV58" s="64"/>
      <c r="UW58" s="64"/>
      <c r="UX58" s="64"/>
      <c r="UY58" s="64"/>
      <c r="UZ58" s="64"/>
      <c r="VA58" s="64"/>
      <c r="VB58" s="64"/>
      <c r="VC58" s="64"/>
      <c r="VD58" s="64"/>
      <c r="VE58" s="64"/>
      <c r="VF58" s="64"/>
      <c r="VG58" s="64"/>
      <c r="VH58" s="64"/>
      <c r="VI58" s="64"/>
      <c r="VJ58" s="64"/>
      <c r="VK58" s="64"/>
      <c r="VL58" s="64"/>
      <c r="VM58" s="64"/>
      <c r="VN58" s="64"/>
      <c r="VO58" s="64"/>
      <c r="VP58" s="64"/>
      <c r="VQ58" s="64"/>
      <c r="VR58" s="64"/>
      <c r="VS58" s="64"/>
      <c r="VT58" s="64"/>
      <c r="VU58" s="64"/>
      <c r="VV58" s="64"/>
      <c r="VW58" s="64"/>
      <c r="VX58" s="64"/>
      <c r="VY58" s="64"/>
      <c r="VZ58" s="64"/>
      <c r="WA58" s="64"/>
      <c r="WB58" s="64"/>
      <c r="WC58" s="64"/>
      <c r="WD58" s="64"/>
      <c r="WE58" s="64"/>
      <c r="WF58" s="64"/>
      <c r="WG58" s="64"/>
      <c r="WH58" s="64"/>
      <c r="WI58" s="64"/>
      <c r="WJ58" s="64"/>
      <c r="WK58" s="64"/>
      <c r="WL58" s="64"/>
      <c r="WM58" s="64"/>
      <c r="WN58" s="64"/>
      <c r="WO58" s="64"/>
      <c r="WP58" s="64"/>
      <c r="WQ58" s="64"/>
      <c r="WR58" s="64"/>
      <c r="WS58" s="64"/>
      <c r="WT58" s="64"/>
      <c r="WU58" s="64"/>
      <c r="WV58" s="64"/>
      <c r="WW58" s="64"/>
      <c r="WX58" s="64"/>
      <c r="WY58" s="64"/>
      <c r="WZ58" s="64"/>
      <c r="XA58" s="64"/>
      <c r="XB58" s="64"/>
      <c r="XC58" s="64"/>
      <c r="XD58" s="64"/>
      <c r="XE58" s="64"/>
      <c r="XF58" s="64"/>
      <c r="XG58" s="64"/>
      <c r="XH58" s="64"/>
      <c r="XI58" s="64"/>
      <c r="XJ58" s="64"/>
      <c r="XK58" s="64"/>
      <c r="XL58" s="64"/>
      <c r="XM58" s="64"/>
      <c r="XN58" s="64"/>
      <c r="XO58" s="64"/>
      <c r="XP58" s="64"/>
      <c r="XQ58" s="64"/>
      <c r="XR58" s="64"/>
      <c r="XS58" s="64"/>
      <c r="XT58" s="64"/>
      <c r="XU58" s="64"/>
      <c r="XV58" s="64"/>
      <c r="XW58" s="64"/>
      <c r="XX58" s="64"/>
      <c r="XY58" s="64"/>
      <c r="XZ58" s="64"/>
      <c r="YA58" s="64"/>
      <c r="YB58" s="64"/>
      <c r="YC58" s="64"/>
      <c r="YD58" s="64"/>
      <c r="YE58" s="64"/>
      <c r="YF58" s="64"/>
      <c r="YG58" s="64"/>
      <c r="YH58" s="64"/>
      <c r="YI58" s="64"/>
      <c r="YJ58" s="64"/>
      <c r="YK58" s="64"/>
      <c r="YL58" s="64"/>
      <c r="YM58" s="64"/>
      <c r="YN58" s="64"/>
      <c r="YO58" s="64"/>
      <c r="YP58" s="64"/>
      <c r="YQ58" s="64"/>
      <c r="YR58" s="64"/>
      <c r="YS58" s="64"/>
      <c r="YT58" s="64"/>
      <c r="YU58" s="64"/>
      <c r="YV58" s="64"/>
      <c r="YW58" s="64"/>
      <c r="YX58" s="64"/>
      <c r="YY58" s="64"/>
      <c r="YZ58" s="64"/>
      <c r="ZA58" s="64"/>
      <c r="ZB58" s="64"/>
      <c r="ZC58" s="64"/>
      <c r="ZD58" s="64"/>
      <c r="ZE58" s="64"/>
      <c r="ZF58" s="64"/>
      <c r="ZG58" s="64"/>
      <c r="ZH58" s="64"/>
      <c r="ZI58" s="64"/>
      <c r="ZJ58" s="64"/>
      <c r="ZK58" s="64"/>
      <c r="ZL58" s="64"/>
      <c r="ZM58" s="64"/>
      <c r="ZN58" s="64"/>
      <c r="ZO58" s="64"/>
      <c r="ZP58" s="64"/>
      <c r="ZQ58" s="64"/>
      <c r="ZR58" s="64"/>
      <c r="ZS58" s="64"/>
      <c r="ZT58" s="64"/>
      <c r="ZU58" s="64"/>
      <c r="ZV58" s="64"/>
      <c r="ZW58" s="64"/>
      <c r="ZX58" s="64"/>
      <c r="ZY58" s="64"/>
      <c r="ZZ58" s="64"/>
      <c r="AAA58" s="64"/>
      <c r="AAB58" s="64"/>
      <c r="AAC58" s="64"/>
      <c r="AAD58" s="64"/>
      <c r="AAE58" s="64"/>
      <c r="AAF58" s="64"/>
      <c r="AAG58" s="64"/>
      <c r="AAH58" s="64"/>
      <c r="AAI58" s="64"/>
      <c r="AAJ58" s="64"/>
      <c r="AAK58" s="64"/>
      <c r="AAL58" s="64"/>
      <c r="AAM58" s="64"/>
      <c r="AAN58" s="64"/>
      <c r="AAO58" s="64"/>
      <c r="AAP58" s="64"/>
      <c r="AAQ58" s="64"/>
      <c r="AAR58" s="64"/>
      <c r="AAS58" s="64"/>
      <c r="AAT58" s="64"/>
      <c r="AAU58" s="64"/>
      <c r="AAV58" s="64"/>
      <c r="AAW58" s="64"/>
      <c r="AAX58" s="64"/>
      <c r="AAY58" s="64"/>
      <c r="AAZ58" s="64"/>
      <c r="ABA58" s="64"/>
      <c r="ABB58" s="64"/>
      <c r="ABC58" s="64"/>
      <c r="ABD58" s="64"/>
      <c r="ABE58" s="64"/>
      <c r="ABF58" s="64"/>
      <c r="ABG58" s="64"/>
      <c r="ABH58" s="64"/>
      <c r="ABI58" s="64"/>
      <c r="ABJ58" s="64"/>
      <c r="ABK58" s="64"/>
      <c r="ABL58" s="64"/>
      <c r="ABM58" s="64"/>
      <c r="ABN58" s="64"/>
      <c r="ABO58" s="64"/>
      <c r="ABP58" s="64"/>
      <c r="ABQ58" s="64"/>
      <c r="ABR58" s="64"/>
      <c r="ABS58" s="64"/>
      <c r="ABT58" s="64"/>
      <c r="ABU58" s="64"/>
      <c r="ABV58" s="64"/>
      <c r="ABW58" s="64"/>
      <c r="ABX58" s="64"/>
      <c r="ABY58" s="64"/>
      <c r="ABZ58" s="64"/>
      <c r="ACA58" s="64"/>
      <c r="ACB58" s="64"/>
      <c r="ACC58" s="64"/>
      <c r="ACD58" s="64"/>
      <c r="ACE58" s="64"/>
      <c r="ACF58" s="64"/>
      <c r="ACG58" s="64"/>
      <c r="ACH58" s="64"/>
      <c r="ACI58" s="64"/>
      <c r="ACJ58" s="64"/>
      <c r="ACK58" s="64"/>
      <c r="ACL58" s="64"/>
      <c r="ACM58" s="64"/>
      <c r="ACN58" s="64"/>
      <c r="ACO58" s="64"/>
      <c r="ACP58" s="64"/>
      <c r="ACQ58" s="64"/>
      <c r="ACR58" s="64"/>
      <c r="ACS58" s="64"/>
      <c r="ACT58" s="64"/>
      <c r="ACU58" s="64"/>
      <c r="ACV58" s="64"/>
      <c r="ACW58" s="64"/>
      <c r="ACX58" s="64"/>
      <c r="ACY58" s="64"/>
      <c r="ACZ58" s="64"/>
      <c r="ADA58" s="64"/>
      <c r="ADB58" s="64"/>
      <c r="ADC58" s="64"/>
      <c r="ADD58" s="64"/>
      <c r="ADE58" s="64"/>
      <c r="ADF58" s="64"/>
      <c r="ADG58" s="64"/>
      <c r="ADH58" s="64"/>
      <c r="ADI58" s="64"/>
      <c r="ADJ58" s="64"/>
      <c r="ADK58" s="64"/>
      <c r="ADL58" s="64"/>
      <c r="ADM58" s="64"/>
      <c r="ADN58" s="64"/>
      <c r="ADO58" s="64"/>
      <c r="ADP58" s="64"/>
      <c r="ADQ58" s="64"/>
      <c r="ADR58" s="64"/>
      <c r="ADS58" s="64"/>
      <c r="ADT58" s="64"/>
      <c r="ADU58" s="64"/>
      <c r="ADV58" s="64"/>
      <c r="ADW58" s="64"/>
      <c r="ADX58" s="64"/>
      <c r="ADY58" s="64"/>
      <c r="ADZ58" s="64"/>
      <c r="AEA58" s="64"/>
      <c r="AEB58" s="64"/>
      <c r="AEC58" s="64"/>
      <c r="AED58" s="64"/>
      <c r="AEE58" s="64"/>
      <c r="AEF58" s="64"/>
      <c r="AEG58" s="64"/>
      <c r="AEH58" s="64"/>
      <c r="AEI58" s="64"/>
      <c r="AEJ58" s="64"/>
      <c r="AEK58" s="64"/>
      <c r="AEL58" s="64"/>
      <c r="AEM58" s="64"/>
      <c r="AEN58" s="64"/>
      <c r="AEO58" s="64"/>
      <c r="AEP58" s="64"/>
      <c r="AEQ58" s="64"/>
      <c r="AER58" s="64"/>
      <c r="AES58" s="64"/>
      <c r="AET58" s="64"/>
      <c r="AEU58" s="64"/>
      <c r="AEV58" s="64"/>
      <c r="AEW58" s="64"/>
      <c r="AEX58" s="64"/>
      <c r="AEY58" s="64"/>
      <c r="AEZ58" s="64"/>
      <c r="AFA58" s="64"/>
      <c r="AFB58" s="64"/>
      <c r="AFC58" s="64"/>
      <c r="AFD58" s="64"/>
      <c r="AFE58" s="64"/>
      <c r="AFF58" s="64"/>
      <c r="AFG58" s="64"/>
      <c r="AFH58" s="64"/>
      <c r="AFI58" s="64"/>
      <c r="AFJ58" s="64"/>
      <c r="AFK58" s="64"/>
      <c r="AFL58" s="64"/>
      <c r="AFM58" s="64"/>
      <c r="AFN58" s="64"/>
      <c r="AFO58" s="64"/>
      <c r="AFP58" s="64"/>
      <c r="AFQ58" s="64"/>
      <c r="AFR58" s="64"/>
      <c r="AFS58" s="64"/>
      <c r="AFT58" s="64"/>
      <c r="AFU58" s="64"/>
      <c r="AFV58" s="64"/>
      <c r="AFW58" s="64"/>
      <c r="AFX58" s="64"/>
      <c r="AFY58" s="64"/>
      <c r="AFZ58" s="64"/>
      <c r="AGA58" s="64"/>
      <c r="AGB58" s="64"/>
      <c r="AGC58" s="64"/>
      <c r="AGD58" s="64"/>
      <c r="AGE58" s="64"/>
      <c r="AGF58" s="64"/>
      <c r="AGG58" s="64"/>
      <c r="AGH58" s="64"/>
      <c r="AGI58" s="64"/>
      <c r="AGJ58" s="64"/>
      <c r="AGK58" s="64"/>
      <c r="AGL58" s="64"/>
      <c r="AGM58" s="64"/>
      <c r="AGN58" s="64"/>
      <c r="AGO58" s="64"/>
      <c r="AGP58" s="64"/>
      <c r="AGQ58" s="64"/>
      <c r="AGR58" s="64"/>
      <c r="AGS58" s="64"/>
      <c r="AGT58" s="64"/>
      <c r="AGU58" s="64"/>
      <c r="AGV58" s="64"/>
      <c r="AGW58" s="64"/>
      <c r="AGX58" s="64"/>
      <c r="AGY58" s="64"/>
      <c r="AGZ58" s="64"/>
      <c r="AHA58" s="64"/>
      <c r="AHB58" s="64"/>
      <c r="AHC58" s="64"/>
      <c r="AHD58" s="64"/>
      <c r="AHE58" s="64"/>
      <c r="AHF58" s="64"/>
      <c r="AHG58" s="64"/>
      <c r="AHH58" s="64"/>
      <c r="AHI58" s="64"/>
      <c r="AHJ58" s="64"/>
      <c r="AHK58" s="64"/>
      <c r="AHL58" s="64"/>
      <c r="AHM58" s="64"/>
      <c r="AHN58" s="64"/>
      <c r="AHO58" s="64"/>
      <c r="AHP58" s="64"/>
      <c r="AHQ58" s="64"/>
      <c r="AHR58" s="64"/>
      <c r="AHS58" s="64"/>
      <c r="AHT58" s="64"/>
      <c r="AHU58" s="64"/>
      <c r="AHV58" s="64"/>
      <c r="AHW58" s="64"/>
      <c r="AHX58" s="64"/>
      <c r="AHY58" s="64"/>
      <c r="AHZ58" s="64"/>
      <c r="AIA58" s="64"/>
      <c r="AIB58" s="64"/>
      <c r="AIC58" s="64"/>
      <c r="AID58" s="64"/>
      <c r="AIE58" s="64"/>
      <c r="AIF58" s="64"/>
      <c r="AIG58" s="64"/>
      <c r="AIH58" s="64"/>
      <c r="AII58" s="64"/>
      <c r="AIJ58" s="64"/>
      <c r="AIK58" s="64"/>
      <c r="AIL58" s="64"/>
      <c r="AIM58" s="64"/>
      <c r="AIN58" s="64"/>
      <c r="AIO58" s="64"/>
      <c r="AIP58" s="64"/>
      <c r="AIQ58" s="64"/>
      <c r="AIR58" s="64"/>
      <c r="AIS58" s="64"/>
      <c r="AIT58" s="64"/>
      <c r="AIU58" s="64"/>
      <c r="AIV58" s="64"/>
      <c r="AIW58" s="64"/>
      <c r="AIX58" s="64"/>
      <c r="AIY58" s="64"/>
      <c r="AIZ58" s="64"/>
      <c r="AJA58" s="64"/>
      <c r="AJB58" s="64"/>
      <c r="AJC58" s="64"/>
      <c r="AJD58" s="64"/>
      <c r="AJE58" s="64"/>
      <c r="AJF58" s="64"/>
      <c r="AJG58" s="64"/>
      <c r="AJH58" s="64"/>
      <c r="AJI58" s="64"/>
      <c r="AJJ58" s="64"/>
      <c r="AJK58" s="64"/>
      <c r="AJL58" s="64"/>
      <c r="AJM58" s="64"/>
      <c r="AJN58" s="64"/>
      <c r="AJO58" s="64"/>
      <c r="AJP58" s="64"/>
      <c r="AJQ58" s="64"/>
      <c r="AJR58" s="64"/>
      <c r="AJS58" s="64"/>
      <c r="AJT58" s="64"/>
      <c r="AJU58" s="64"/>
      <c r="AJV58" s="64"/>
      <c r="AJW58" s="64"/>
      <c r="AJX58" s="64"/>
      <c r="AJY58" s="64"/>
      <c r="AJZ58" s="64"/>
      <c r="AKA58" s="64"/>
      <c r="AKB58" s="64"/>
      <c r="AKC58" s="64"/>
      <c r="AKD58" s="64"/>
      <c r="AKE58" s="64"/>
      <c r="AKF58" s="64"/>
      <c r="AKG58" s="64"/>
      <c r="AKH58" s="64"/>
      <c r="AKI58" s="64"/>
      <c r="AKJ58" s="64"/>
      <c r="AKK58" s="64"/>
      <c r="AKL58" s="64"/>
      <c r="AKM58" s="64"/>
      <c r="AKN58" s="64"/>
      <c r="AKO58" s="64"/>
      <c r="AKP58" s="64"/>
      <c r="AKQ58" s="64"/>
      <c r="AKR58" s="64"/>
      <c r="AKS58" s="64"/>
      <c r="AKT58" s="64"/>
      <c r="AKU58" s="64"/>
      <c r="AKV58" s="64"/>
      <c r="AKW58" s="64"/>
      <c r="AKX58" s="64"/>
      <c r="AKY58" s="64"/>
      <c r="AKZ58" s="64"/>
      <c r="ALA58" s="64"/>
      <c r="ALB58" s="64"/>
      <c r="ALC58" s="64"/>
      <c r="ALD58" s="64"/>
      <c r="ALE58" s="64"/>
      <c r="ALF58" s="64"/>
      <c r="ALG58" s="64"/>
      <c r="ALH58" s="64"/>
      <c r="ALI58" s="64"/>
      <c r="ALJ58" s="64"/>
      <c r="ALK58" s="64"/>
      <c r="ALL58" s="64"/>
      <c r="ALM58" s="64"/>
      <c r="ALN58" s="64"/>
      <c r="ALO58" s="64"/>
      <c r="ALP58" s="64"/>
      <c r="ALQ58" s="64"/>
      <c r="ALR58" s="64"/>
      <c r="ALS58" s="64"/>
      <c r="ALT58" s="64"/>
      <c r="ALU58" s="64"/>
      <c r="ALV58" s="64"/>
      <c r="ALW58" s="64"/>
      <c r="ALX58" s="64"/>
      <c r="ALY58" s="64"/>
      <c r="ALZ58" s="64"/>
      <c r="AMA58" s="64"/>
      <c r="AMB58" s="64"/>
      <c r="AMC58" s="64"/>
      <c r="AMD58" s="64"/>
      <c r="AME58" s="64"/>
      <c r="AMF58" s="64"/>
      <c r="AMG58" s="64"/>
      <c r="AMH58" s="64"/>
      <c r="AMI58" s="64"/>
      <c r="AMJ58" s="64"/>
      <c r="AMK58" s="64"/>
      <c r="AML58" s="64"/>
      <c r="AMM58" s="64"/>
      <c r="AMN58" s="64"/>
      <c r="AMO58" s="64"/>
      <c r="AMP58" s="64"/>
      <c r="AMQ58" s="64"/>
      <c r="AMR58" s="64"/>
      <c r="AMS58" s="64"/>
      <c r="AMT58" s="64"/>
      <c r="AMU58" s="64"/>
      <c r="AMV58" s="64"/>
      <c r="AMW58" s="64"/>
      <c r="AMX58" s="64"/>
      <c r="AMY58" s="64"/>
      <c r="AMZ58" s="64"/>
      <c r="ANA58" s="64"/>
      <c r="ANB58" s="64"/>
      <c r="ANC58" s="64"/>
      <c r="AND58" s="64"/>
      <c r="ANE58" s="64"/>
      <c r="ANF58" s="64"/>
      <c r="ANG58" s="64"/>
      <c r="ANH58" s="64"/>
      <c r="ANI58" s="64"/>
      <c r="ANJ58" s="64"/>
      <c r="ANK58" s="64"/>
      <c r="ANL58" s="64"/>
      <c r="ANM58" s="64"/>
      <c r="ANN58" s="64"/>
      <c r="ANO58" s="64"/>
      <c r="ANP58" s="64"/>
      <c r="ANQ58" s="64"/>
      <c r="ANR58" s="64"/>
      <c r="ANS58" s="64"/>
      <c r="ANT58" s="64"/>
      <c r="ANU58" s="64"/>
      <c r="ANV58" s="64"/>
      <c r="ANW58" s="64"/>
      <c r="ANX58" s="64"/>
      <c r="ANY58" s="64"/>
      <c r="ANZ58" s="64"/>
      <c r="AOA58" s="64"/>
      <c r="AOB58" s="64"/>
      <c r="AOC58" s="64"/>
      <c r="AOD58" s="64"/>
      <c r="AOE58" s="64"/>
      <c r="AOF58" s="64"/>
      <c r="AOG58" s="64"/>
      <c r="AOH58" s="64"/>
      <c r="AOI58" s="64"/>
      <c r="AOJ58" s="64"/>
      <c r="AOK58" s="64"/>
      <c r="AOL58" s="64"/>
      <c r="AOM58" s="64"/>
      <c r="AON58" s="64"/>
      <c r="AOO58" s="64"/>
      <c r="AOP58" s="64"/>
      <c r="AOQ58" s="64"/>
      <c r="AOR58" s="64"/>
      <c r="AOS58" s="64"/>
      <c r="AOT58" s="64"/>
      <c r="AOU58" s="64"/>
      <c r="AOV58" s="64"/>
      <c r="AOW58" s="64"/>
      <c r="AOX58" s="64"/>
      <c r="AOY58" s="64"/>
      <c r="AOZ58" s="64"/>
      <c r="APA58" s="64"/>
      <c r="APB58" s="64"/>
      <c r="APC58" s="64"/>
      <c r="APD58" s="64"/>
      <c r="APE58" s="64"/>
      <c r="APF58" s="64"/>
      <c r="APG58" s="64"/>
      <c r="APH58" s="64"/>
      <c r="API58" s="64"/>
      <c r="APJ58" s="64"/>
      <c r="APK58" s="64"/>
      <c r="APL58" s="64"/>
      <c r="APM58" s="64"/>
      <c r="APN58" s="64"/>
      <c r="APO58" s="64"/>
      <c r="APP58" s="64"/>
      <c r="APQ58" s="64"/>
      <c r="APR58" s="64"/>
      <c r="APS58" s="64"/>
      <c r="APT58" s="64"/>
      <c r="APU58" s="64"/>
      <c r="APV58" s="64"/>
      <c r="APW58" s="64"/>
      <c r="APX58" s="64"/>
      <c r="APY58" s="64"/>
      <c r="APZ58" s="64"/>
      <c r="AQA58" s="64"/>
      <c r="AQB58" s="64"/>
      <c r="AQC58" s="64"/>
      <c r="AQD58" s="64"/>
      <c r="AQE58" s="64"/>
      <c r="AQF58" s="64"/>
      <c r="AQG58" s="64"/>
      <c r="AQH58" s="64"/>
      <c r="AQI58" s="64"/>
      <c r="AQJ58" s="64"/>
      <c r="AQK58" s="64"/>
      <c r="AQL58" s="64"/>
      <c r="AQM58" s="64"/>
      <c r="AQN58" s="64"/>
      <c r="AQO58" s="64"/>
      <c r="AQP58" s="64"/>
      <c r="AQQ58" s="64"/>
      <c r="AQR58" s="64"/>
      <c r="AQS58" s="64"/>
      <c r="AQT58" s="64"/>
      <c r="AQU58" s="64"/>
      <c r="AQV58" s="64"/>
      <c r="AQW58" s="64"/>
      <c r="AQX58" s="64"/>
      <c r="AQY58" s="64"/>
      <c r="AQZ58" s="64"/>
      <c r="ARA58" s="64"/>
      <c r="ARB58" s="64"/>
      <c r="ARC58" s="64"/>
      <c r="ARD58" s="64"/>
      <c r="ARE58" s="64"/>
      <c r="ARF58" s="64"/>
      <c r="ARG58" s="64"/>
      <c r="ARH58" s="64"/>
      <c r="ARI58" s="64"/>
      <c r="ARJ58" s="64"/>
      <c r="ARK58" s="64"/>
      <c r="ARL58" s="64"/>
      <c r="ARM58" s="64"/>
      <c r="ARN58" s="64"/>
      <c r="ARO58" s="64"/>
      <c r="ARP58" s="64"/>
      <c r="ARQ58" s="64"/>
      <c r="ARR58" s="64"/>
      <c r="ARS58" s="64"/>
      <c r="ART58" s="64"/>
      <c r="ARU58" s="64"/>
      <c r="ARV58" s="64"/>
      <c r="ARW58" s="64"/>
      <c r="ARX58" s="64"/>
      <c r="ARY58" s="64"/>
      <c r="ARZ58" s="64"/>
      <c r="ASA58" s="64"/>
      <c r="ASB58" s="64"/>
      <c r="ASC58" s="64"/>
      <c r="ASD58" s="64"/>
      <c r="ASE58" s="64"/>
      <c r="ASF58" s="64"/>
      <c r="ASG58" s="64"/>
      <c r="ASH58" s="64"/>
      <c r="ASI58" s="64"/>
      <c r="ASJ58" s="64"/>
      <c r="ASK58" s="64"/>
      <c r="ASL58" s="64"/>
      <c r="ASM58" s="64"/>
      <c r="ASN58" s="64"/>
      <c r="ASO58" s="64"/>
      <c r="ASP58" s="64"/>
      <c r="ASQ58" s="64"/>
      <c r="ASR58" s="64"/>
      <c r="ASS58" s="64"/>
      <c r="AST58" s="64"/>
      <c r="ASU58" s="64"/>
      <c r="ASV58" s="64"/>
      <c r="ASW58" s="64"/>
      <c r="ASX58" s="64"/>
      <c r="ASY58" s="64"/>
      <c r="ASZ58" s="64"/>
      <c r="ATA58" s="64"/>
      <c r="ATB58" s="64"/>
      <c r="ATC58" s="64"/>
      <c r="ATD58" s="64"/>
      <c r="ATE58" s="64"/>
      <c r="ATF58" s="64"/>
      <c r="ATG58" s="64"/>
      <c r="ATH58" s="64"/>
      <c r="ATI58" s="64"/>
      <c r="ATJ58" s="64"/>
      <c r="ATK58" s="64"/>
      <c r="ATL58" s="64"/>
      <c r="ATM58" s="64"/>
      <c r="ATN58" s="64"/>
      <c r="ATO58" s="64"/>
      <c r="ATP58" s="64"/>
      <c r="ATQ58" s="64"/>
      <c r="ATR58" s="64"/>
      <c r="ATS58" s="64"/>
      <c r="ATT58" s="64"/>
      <c r="ATU58" s="64"/>
      <c r="ATV58" s="64"/>
      <c r="ATW58" s="64"/>
      <c r="ATX58" s="64"/>
      <c r="ATY58" s="64"/>
      <c r="ATZ58" s="64"/>
      <c r="AUA58" s="64"/>
      <c r="AUB58" s="64"/>
      <c r="AUC58" s="64"/>
      <c r="AUD58" s="64"/>
      <c r="AUE58" s="64"/>
      <c r="AUF58" s="64"/>
      <c r="AUG58" s="64"/>
      <c r="AUH58" s="64"/>
      <c r="AUI58" s="64"/>
      <c r="AUJ58" s="64"/>
      <c r="AUK58" s="64"/>
      <c r="AUL58" s="64"/>
      <c r="AUM58" s="64"/>
      <c r="AUN58" s="64"/>
      <c r="AUO58" s="64"/>
      <c r="AUP58" s="64"/>
      <c r="AUQ58" s="64"/>
      <c r="AUR58" s="64"/>
      <c r="AUS58" s="64"/>
      <c r="AUT58" s="64"/>
      <c r="AUU58" s="64"/>
      <c r="AUV58" s="64"/>
      <c r="AUW58" s="64"/>
      <c r="AUX58" s="64"/>
      <c r="AUY58" s="64"/>
      <c r="AUZ58" s="64"/>
      <c r="AVA58" s="64"/>
      <c r="AVB58" s="64"/>
      <c r="AVC58" s="64"/>
      <c r="AVD58" s="64"/>
      <c r="AVE58" s="64"/>
      <c r="AVF58" s="64"/>
      <c r="AVG58" s="64"/>
      <c r="AVH58" s="64"/>
      <c r="AVI58" s="64"/>
      <c r="AVJ58" s="64"/>
      <c r="AVK58" s="64"/>
      <c r="AVL58" s="64"/>
      <c r="AVM58" s="64"/>
      <c r="AVN58" s="64"/>
      <c r="AVO58" s="64"/>
      <c r="AVP58" s="64"/>
      <c r="AVQ58" s="64"/>
      <c r="AVR58" s="64"/>
      <c r="AVS58" s="64"/>
      <c r="AVT58" s="64"/>
      <c r="AVU58" s="64"/>
      <c r="AVV58" s="64"/>
      <c r="AVW58" s="64"/>
      <c r="AVX58" s="64"/>
      <c r="AVY58" s="64"/>
      <c r="AVZ58" s="64"/>
      <c r="AWA58" s="64"/>
      <c r="AWB58" s="64"/>
      <c r="AWC58" s="64"/>
      <c r="AWD58" s="64"/>
      <c r="AWE58" s="64"/>
      <c r="AWF58" s="64"/>
      <c r="AWG58" s="64"/>
      <c r="AWH58" s="64"/>
      <c r="AWI58" s="64"/>
      <c r="AWJ58" s="64"/>
      <c r="AWK58" s="64"/>
      <c r="AWL58" s="64"/>
      <c r="AWM58" s="64"/>
      <c r="AWN58" s="64"/>
      <c r="AWO58" s="64"/>
      <c r="AWP58" s="64"/>
      <c r="AWQ58" s="64"/>
      <c r="AWR58" s="64"/>
      <c r="AWS58" s="64"/>
      <c r="AWT58" s="64"/>
      <c r="AWU58" s="64"/>
      <c r="AWV58" s="64"/>
      <c r="AWW58" s="64"/>
      <c r="AWX58" s="64"/>
      <c r="AWY58" s="64"/>
      <c r="AWZ58" s="64"/>
      <c r="AXA58" s="64"/>
      <c r="AXB58" s="64"/>
      <c r="AXC58" s="64"/>
      <c r="AXD58" s="64"/>
      <c r="AXE58" s="64"/>
      <c r="AXF58" s="64"/>
      <c r="AXG58" s="64"/>
      <c r="AXH58" s="64"/>
      <c r="AXI58" s="64"/>
      <c r="AXJ58" s="64"/>
      <c r="AXK58" s="64"/>
      <c r="AXL58" s="64"/>
      <c r="AXM58" s="64"/>
      <c r="AXN58" s="64"/>
      <c r="AXO58" s="64"/>
      <c r="AXP58" s="64"/>
      <c r="AXQ58" s="64"/>
      <c r="AXR58" s="64"/>
      <c r="AXS58" s="64"/>
      <c r="AXT58" s="64"/>
      <c r="AXU58" s="64"/>
      <c r="AXV58" s="64"/>
      <c r="AXW58" s="64"/>
      <c r="AXX58" s="64"/>
      <c r="AXY58" s="64"/>
      <c r="AXZ58" s="64"/>
      <c r="AYA58" s="64"/>
      <c r="AYB58" s="64"/>
      <c r="AYC58" s="64"/>
      <c r="AYD58" s="64"/>
      <c r="AYE58" s="64"/>
      <c r="AYF58" s="64"/>
      <c r="AYG58" s="64"/>
      <c r="AYH58" s="64"/>
      <c r="AYI58" s="64"/>
      <c r="AYJ58" s="64"/>
      <c r="AYK58" s="64"/>
      <c r="AYL58" s="64"/>
      <c r="AYM58" s="64"/>
      <c r="AYN58" s="64"/>
      <c r="AYO58" s="64"/>
      <c r="AYP58" s="64"/>
      <c r="AYQ58" s="64"/>
      <c r="AYR58" s="64"/>
      <c r="AYS58" s="64"/>
      <c r="AYT58" s="64"/>
      <c r="AYU58" s="64"/>
      <c r="AYV58" s="64"/>
      <c r="AYW58" s="64"/>
      <c r="AYX58" s="64"/>
      <c r="AYY58" s="64"/>
      <c r="AYZ58" s="64"/>
      <c r="AZA58" s="64"/>
      <c r="AZB58" s="64"/>
      <c r="AZC58" s="64"/>
      <c r="AZD58" s="64"/>
      <c r="AZE58" s="64"/>
      <c r="AZF58" s="64"/>
      <c r="AZG58" s="64"/>
      <c r="AZH58" s="64"/>
      <c r="AZI58" s="64"/>
      <c r="AZJ58" s="64"/>
      <c r="AZK58" s="64"/>
      <c r="AZL58" s="64"/>
      <c r="AZM58" s="64"/>
      <c r="AZN58" s="64"/>
      <c r="AZO58" s="64"/>
      <c r="AZP58" s="64"/>
      <c r="AZQ58" s="64"/>
      <c r="AZR58" s="64"/>
      <c r="AZS58" s="64"/>
      <c r="AZT58" s="64"/>
      <c r="AZU58" s="64"/>
      <c r="AZV58" s="64"/>
      <c r="AZW58" s="64"/>
      <c r="AZX58" s="64"/>
      <c r="AZY58" s="64"/>
      <c r="AZZ58" s="64"/>
      <c r="BAA58" s="64"/>
      <c r="BAB58" s="64"/>
      <c r="BAC58" s="64"/>
      <c r="BAD58" s="64"/>
      <c r="BAE58" s="64"/>
      <c r="BAF58" s="64"/>
      <c r="BAG58" s="64"/>
      <c r="BAH58" s="64"/>
      <c r="BAI58" s="64"/>
      <c r="BAJ58" s="64"/>
      <c r="BAK58" s="64"/>
      <c r="BAL58" s="64"/>
      <c r="BAM58" s="64"/>
      <c r="BAN58" s="64"/>
      <c r="BAO58" s="64"/>
      <c r="BAP58" s="64"/>
      <c r="BAQ58" s="64"/>
      <c r="BAR58" s="64"/>
      <c r="BAS58" s="64"/>
      <c r="BAT58" s="64"/>
      <c r="BAU58" s="64"/>
      <c r="BAV58" s="64"/>
      <c r="BAW58" s="64"/>
      <c r="BAX58" s="64"/>
      <c r="BAY58" s="64"/>
      <c r="BAZ58" s="64"/>
      <c r="BBA58" s="64"/>
      <c r="BBB58" s="64"/>
      <c r="BBC58" s="64"/>
      <c r="BBD58" s="64"/>
      <c r="BBE58" s="64"/>
      <c r="BBF58" s="64"/>
      <c r="BBG58" s="64"/>
      <c r="BBH58" s="64"/>
      <c r="BBI58" s="64"/>
      <c r="BBJ58" s="64"/>
      <c r="BBK58" s="64"/>
      <c r="BBL58" s="64"/>
      <c r="BBM58" s="64"/>
      <c r="BBN58" s="64"/>
      <c r="BBO58" s="64"/>
      <c r="BBP58" s="64"/>
      <c r="BBQ58" s="64"/>
      <c r="BBR58" s="64"/>
      <c r="BBS58" s="64"/>
      <c r="BBT58" s="64"/>
      <c r="BBU58" s="64"/>
      <c r="BBV58" s="64"/>
      <c r="BBW58" s="64"/>
      <c r="BBX58" s="64"/>
      <c r="BBY58" s="64"/>
      <c r="BBZ58" s="64"/>
      <c r="BCA58" s="64"/>
      <c r="BCB58" s="64"/>
      <c r="BCC58" s="64"/>
      <c r="BCD58" s="64"/>
      <c r="BCE58" s="64"/>
      <c r="BCF58" s="64"/>
      <c r="BCG58" s="64"/>
      <c r="BCH58" s="64"/>
      <c r="BCI58" s="64"/>
      <c r="BCJ58" s="64"/>
      <c r="BCK58" s="64"/>
      <c r="BCL58" s="64"/>
      <c r="BCM58" s="64"/>
      <c r="BCN58" s="64"/>
      <c r="BCO58" s="64"/>
      <c r="BCP58" s="64"/>
      <c r="BCQ58" s="64"/>
      <c r="BCR58" s="64"/>
      <c r="BCS58" s="64"/>
      <c r="BCT58" s="64"/>
      <c r="BCU58" s="64"/>
      <c r="BCV58" s="64"/>
      <c r="BCW58" s="64"/>
      <c r="BCX58" s="64"/>
      <c r="BCY58" s="64"/>
      <c r="BCZ58" s="64"/>
      <c r="BDA58" s="64"/>
      <c r="BDB58" s="64"/>
      <c r="BDC58" s="64"/>
      <c r="BDD58" s="64"/>
      <c r="BDE58" s="64"/>
      <c r="BDF58" s="64"/>
      <c r="BDG58" s="64"/>
      <c r="BDH58" s="64"/>
      <c r="BDI58" s="64"/>
      <c r="BDJ58" s="64"/>
      <c r="BDK58" s="64"/>
      <c r="BDL58" s="64"/>
      <c r="BDM58" s="64"/>
      <c r="BDN58" s="64"/>
      <c r="BDO58" s="64"/>
      <c r="BDP58" s="64"/>
      <c r="BDQ58" s="64"/>
      <c r="BDR58" s="64"/>
      <c r="BDS58" s="64"/>
      <c r="BDT58" s="64"/>
      <c r="BDU58" s="64"/>
      <c r="BDV58" s="64"/>
      <c r="BDW58" s="64"/>
      <c r="BDX58" s="64"/>
      <c r="BDY58" s="64"/>
      <c r="BDZ58" s="64"/>
      <c r="BEA58" s="64"/>
      <c r="BEB58" s="64"/>
      <c r="BEC58" s="64"/>
      <c r="BED58" s="64"/>
      <c r="BEE58" s="64"/>
      <c r="BEF58" s="64"/>
      <c r="BEG58" s="64"/>
      <c r="BEH58" s="64"/>
      <c r="BEI58" s="64"/>
      <c r="BEJ58" s="64"/>
      <c r="BEK58" s="64"/>
      <c r="BEL58" s="64"/>
      <c r="BEM58" s="64"/>
      <c r="BEN58" s="64"/>
      <c r="BEO58" s="64"/>
      <c r="BEP58" s="64"/>
      <c r="BEQ58" s="64"/>
      <c r="BER58" s="64"/>
      <c r="BES58" s="64"/>
      <c r="BET58" s="64"/>
      <c r="BEU58" s="64"/>
      <c r="BEV58" s="64"/>
      <c r="BEW58" s="64"/>
      <c r="BEX58" s="64"/>
      <c r="BEY58" s="64"/>
      <c r="BEZ58" s="64"/>
      <c r="BFA58" s="64"/>
      <c r="BFB58" s="64"/>
      <c r="BFC58" s="64"/>
      <c r="BFD58" s="64"/>
      <c r="BFE58" s="64"/>
      <c r="BFF58" s="64"/>
      <c r="BFG58" s="64"/>
      <c r="BFH58" s="64"/>
      <c r="BFI58" s="64"/>
      <c r="BFJ58" s="64"/>
      <c r="BFK58" s="64"/>
      <c r="BFL58" s="64"/>
      <c r="BFM58" s="64"/>
      <c r="BFN58" s="64"/>
      <c r="BFO58" s="64"/>
      <c r="BFP58" s="64"/>
      <c r="BFQ58" s="64"/>
      <c r="BFR58" s="64"/>
      <c r="BFS58" s="64"/>
      <c r="BFT58" s="64"/>
      <c r="BFU58" s="64"/>
      <c r="BFV58" s="64"/>
      <c r="BFW58" s="64"/>
      <c r="BFX58" s="64"/>
      <c r="BFY58" s="64"/>
      <c r="BFZ58" s="64"/>
      <c r="BGA58" s="64"/>
      <c r="BGB58" s="64"/>
      <c r="BGC58" s="64"/>
      <c r="BGD58" s="64"/>
      <c r="BGE58" s="64"/>
      <c r="BGF58" s="64"/>
      <c r="BGG58" s="64"/>
      <c r="BGH58" s="64"/>
      <c r="BGI58" s="64"/>
      <c r="BGJ58" s="64"/>
      <c r="BGK58" s="64"/>
      <c r="BGL58" s="64"/>
      <c r="BGM58" s="64"/>
      <c r="BGN58" s="64"/>
      <c r="BGO58" s="64"/>
      <c r="BGP58" s="64"/>
      <c r="BGQ58" s="64"/>
      <c r="BGR58" s="64"/>
      <c r="BGS58" s="64"/>
      <c r="BGT58" s="64"/>
      <c r="BGU58" s="64"/>
      <c r="BGV58" s="64"/>
      <c r="BGW58" s="64"/>
      <c r="BGX58" s="64"/>
      <c r="BGY58" s="64"/>
      <c r="BGZ58" s="64"/>
      <c r="BHA58" s="64"/>
      <c r="BHB58" s="64"/>
      <c r="BHC58" s="64"/>
      <c r="BHD58" s="64"/>
      <c r="BHE58" s="64"/>
      <c r="BHF58" s="64"/>
      <c r="BHG58" s="64"/>
      <c r="BHH58" s="64"/>
      <c r="BHI58" s="64"/>
      <c r="BHJ58" s="64"/>
      <c r="BHK58" s="64"/>
      <c r="BHL58" s="64"/>
      <c r="BHM58" s="64"/>
      <c r="BHN58" s="64"/>
      <c r="BHO58" s="64"/>
      <c r="BHP58" s="64"/>
      <c r="BHQ58" s="64"/>
      <c r="BHR58" s="64"/>
      <c r="BHS58" s="64"/>
      <c r="BHT58" s="64"/>
      <c r="BHU58" s="64"/>
      <c r="BHV58" s="64"/>
      <c r="BHW58" s="64"/>
      <c r="BHX58" s="64"/>
      <c r="BHY58" s="64"/>
      <c r="BHZ58" s="64"/>
      <c r="BIA58" s="64"/>
      <c r="BIB58" s="64"/>
      <c r="BIC58" s="64"/>
      <c r="BID58" s="64"/>
      <c r="BIE58" s="64"/>
      <c r="BIF58" s="64"/>
      <c r="BIG58" s="64"/>
      <c r="BIH58" s="64"/>
      <c r="BII58" s="64"/>
      <c r="BIJ58" s="64"/>
      <c r="BIK58" s="64"/>
      <c r="BIL58" s="64"/>
      <c r="BIM58" s="64"/>
      <c r="BIN58" s="64"/>
      <c r="BIO58" s="64"/>
      <c r="BIP58" s="64"/>
      <c r="BIQ58" s="64"/>
      <c r="BIR58" s="64"/>
      <c r="BIS58" s="64"/>
      <c r="BIT58" s="64"/>
      <c r="BIU58" s="64"/>
      <c r="BIV58" s="64"/>
      <c r="BIW58" s="64"/>
      <c r="BIX58" s="64"/>
      <c r="BIY58" s="64"/>
      <c r="BIZ58" s="64"/>
      <c r="BJA58" s="64"/>
      <c r="BJB58" s="64"/>
      <c r="BJC58" s="64"/>
      <c r="BJD58" s="64"/>
      <c r="BJE58" s="64"/>
      <c r="BJF58" s="64"/>
      <c r="BJG58" s="64"/>
      <c r="BJH58" s="64"/>
      <c r="BJI58" s="64"/>
      <c r="BJJ58" s="64"/>
      <c r="BJK58" s="64"/>
      <c r="BJL58" s="64"/>
      <c r="BJM58" s="64"/>
      <c r="BJN58" s="64"/>
      <c r="BJO58" s="64"/>
      <c r="BJP58" s="64"/>
      <c r="BJQ58" s="64"/>
      <c r="BJR58" s="64"/>
      <c r="BJS58" s="64"/>
      <c r="BJT58" s="64"/>
      <c r="BJU58" s="64"/>
      <c r="BJV58" s="64"/>
      <c r="BJW58" s="64"/>
      <c r="BJX58" s="64"/>
      <c r="BJY58" s="64"/>
      <c r="BJZ58" s="64"/>
      <c r="BKA58" s="64"/>
      <c r="BKB58" s="64"/>
      <c r="BKC58" s="64"/>
      <c r="BKD58" s="64"/>
      <c r="BKE58" s="64"/>
      <c r="BKF58" s="64"/>
      <c r="BKG58" s="64"/>
      <c r="BKH58" s="64"/>
      <c r="BKI58" s="64"/>
      <c r="BKJ58" s="64"/>
      <c r="BKK58" s="64"/>
      <c r="BKL58" s="64"/>
      <c r="BKM58" s="64"/>
      <c r="BKN58" s="64"/>
      <c r="BKO58" s="64"/>
      <c r="BKP58" s="64"/>
      <c r="BKQ58" s="64"/>
      <c r="BKR58" s="64"/>
      <c r="BKS58" s="64"/>
      <c r="BKT58" s="64"/>
      <c r="BKU58" s="64"/>
      <c r="BKV58" s="64"/>
      <c r="BKW58" s="64"/>
      <c r="BKX58" s="64"/>
      <c r="BKY58" s="64"/>
      <c r="BKZ58" s="64"/>
      <c r="BLA58" s="64"/>
      <c r="BLB58" s="64"/>
      <c r="BLC58" s="64"/>
      <c r="BLD58" s="64"/>
      <c r="BLE58" s="64"/>
      <c r="BLF58" s="64"/>
      <c r="BLG58" s="64"/>
      <c r="BLH58" s="64"/>
      <c r="BLI58" s="64"/>
      <c r="BLJ58" s="64"/>
      <c r="BLK58" s="64"/>
      <c r="BLL58" s="64"/>
      <c r="BLM58" s="64"/>
      <c r="BLN58" s="64"/>
      <c r="BLO58" s="64"/>
      <c r="BLP58" s="64"/>
      <c r="BLQ58" s="64"/>
      <c r="BLR58" s="64"/>
      <c r="BLS58" s="64"/>
      <c r="BLT58" s="64"/>
      <c r="BLU58" s="64"/>
      <c r="BLV58" s="64"/>
      <c r="BLW58" s="64"/>
      <c r="BLX58" s="64"/>
      <c r="BLY58" s="64"/>
      <c r="BLZ58" s="64"/>
      <c r="BMA58" s="64"/>
      <c r="BMB58" s="64"/>
      <c r="BMC58" s="64"/>
      <c r="BMD58" s="64"/>
      <c r="BME58" s="64"/>
      <c r="BMF58" s="64"/>
      <c r="BMG58" s="64"/>
      <c r="BMH58" s="64"/>
      <c r="BMI58" s="64"/>
      <c r="BMJ58" s="64"/>
      <c r="BMK58" s="64"/>
      <c r="BML58" s="64"/>
      <c r="BMM58" s="64"/>
      <c r="BMN58" s="64"/>
      <c r="BMO58" s="64"/>
      <c r="BMP58" s="64"/>
      <c r="BMQ58" s="64"/>
      <c r="BMR58" s="64"/>
      <c r="BMS58" s="64"/>
      <c r="BMT58" s="64"/>
      <c r="BMU58" s="64"/>
      <c r="BMV58" s="64"/>
      <c r="BMW58" s="64"/>
      <c r="BMX58" s="64"/>
      <c r="BMY58" s="64"/>
      <c r="BMZ58" s="64"/>
      <c r="BNA58" s="64"/>
      <c r="BNB58" s="64"/>
      <c r="BNC58" s="64"/>
      <c r="BND58" s="64"/>
      <c r="BNE58" s="64"/>
      <c r="BNF58" s="64"/>
      <c r="BNG58" s="64"/>
      <c r="BNH58" s="64"/>
      <c r="BNI58" s="64"/>
      <c r="BNJ58" s="64"/>
      <c r="BNK58" s="64"/>
      <c r="BNL58" s="64"/>
      <c r="BNM58" s="64"/>
      <c r="BNN58" s="64"/>
      <c r="BNO58" s="64"/>
      <c r="BNP58" s="64"/>
      <c r="BNQ58" s="64"/>
      <c r="BNR58" s="64"/>
      <c r="BNS58" s="64"/>
      <c r="BNT58" s="64"/>
      <c r="BNU58" s="64"/>
      <c r="BNV58" s="64"/>
      <c r="BNW58" s="64"/>
      <c r="BNX58" s="64"/>
      <c r="BNY58" s="64"/>
      <c r="BNZ58" s="64"/>
      <c r="BOA58" s="64"/>
      <c r="BOB58" s="64"/>
      <c r="BOC58" s="64"/>
      <c r="BOD58" s="64"/>
      <c r="BOE58" s="64"/>
      <c r="BOF58" s="64"/>
      <c r="BOG58" s="64"/>
      <c r="BOH58" s="64"/>
      <c r="BOI58" s="64"/>
      <c r="BOJ58" s="64"/>
      <c r="BOK58" s="64"/>
      <c r="BOL58" s="64"/>
      <c r="BOM58" s="64"/>
      <c r="BON58" s="64"/>
      <c r="BOO58" s="64"/>
      <c r="BOP58" s="64"/>
      <c r="BOQ58" s="64"/>
      <c r="BOR58" s="64"/>
      <c r="BOS58" s="64"/>
      <c r="BOT58" s="64"/>
      <c r="BOU58" s="64"/>
      <c r="BOV58" s="64"/>
      <c r="BOW58" s="64"/>
      <c r="BOX58" s="64"/>
      <c r="BOY58" s="64"/>
      <c r="BOZ58" s="64"/>
      <c r="BPA58" s="64"/>
      <c r="BPB58" s="64"/>
      <c r="BPC58" s="64"/>
      <c r="BPD58" s="64"/>
      <c r="BPE58" s="64"/>
      <c r="BPF58" s="64"/>
      <c r="BPG58" s="64"/>
      <c r="BPH58" s="64"/>
      <c r="BPI58" s="64"/>
      <c r="BPJ58" s="64"/>
      <c r="BPK58" s="64"/>
      <c r="BPL58" s="64"/>
      <c r="BPM58" s="64"/>
      <c r="BPN58" s="64"/>
      <c r="BPO58" s="64"/>
      <c r="BPP58" s="64"/>
      <c r="BPQ58" s="64"/>
      <c r="BPR58" s="64"/>
      <c r="BPS58" s="64"/>
      <c r="BPT58" s="64"/>
      <c r="BPU58" s="64"/>
      <c r="BPV58" s="64"/>
      <c r="BPW58" s="64"/>
      <c r="BPX58" s="64"/>
      <c r="BPY58" s="64"/>
      <c r="BPZ58" s="64"/>
      <c r="BQA58" s="64"/>
      <c r="BQB58" s="64"/>
      <c r="BQC58" s="64"/>
      <c r="BQD58" s="64"/>
      <c r="BQE58" s="64"/>
      <c r="BQF58" s="64"/>
      <c r="BQG58" s="64"/>
      <c r="BQH58" s="64"/>
      <c r="BQI58" s="64"/>
      <c r="BQJ58" s="64"/>
      <c r="BQK58" s="64"/>
      <c r="BQL58" s="64"/>
      <c r="BQM58" s="64"/>
      <c r="BQN58" s="64"/>
      <c r="BQO58" s="64"/>
      <c r="BQP58" s="64"/>
      <c r="BQQ58" s="64"/>
      <c r="BQR58" s="64"/>
      <c r="BQS58" s="64"/>
      <c r="BQT58" s="64"/>
      <c r="BQU58" s="64"/>
      <c r="BQV58" s="64"/>
      <c r="BQW58" s="64"/>
      <c r="BQX58" s="64"/>
      <c r="BQY58" s="64"/>
      <c r="BQZ58" s="64"/>
      <c r="BRA58" s="64"/>
      <c r="BRB58" s="64"/>
      <c r="BRC58" s="64"/>
      <c r="BRD58" s="64"/>
      <c r="BRE58" s="64"/>
      <c r="BRF58" s="64"/>
      <c r="BRG58" s="64"/>
      <c r="BRH58" s="64"/>
      <c r="BRI58" s="64"/>
      <c r="BRJ58" s="64"/>
      <c r="BRK58" s="64"/>
      <c r="BRL58" s="64"/>
      <c r="BRM58" s="64"/>
      <c r="BRN58" s="64"/>
      <c r="BRO58" s="64"/>
      <c r="BRP58" s="64"/>
      <c r="BRQ58" s="64"/>
      <c r="BRR58" s="64"/>
      <c r="BRS58" s="64"/>
      <c r="BRT58" s="64"/>
      <c r="BRU58" s="64"/>
      <c r="BRV58" s="64"/>
      <c r="BRW58" s="64"/>
      <c r="BRX58" s="64"/>
      <c r="BRY58" s="64"/>
      <c r="BRZ58" s="64"/>
      <c r="BSA58" s="64"/>
      <c r="BSB58" s="64"/>
      <c r="BSC58" s="64"/>
      <c r="BSD58" s="64"/>
      <c r="BSE58" s="64"/>
      <c r="BSF58" s="64"/>
      <c r="BSG58" s="64"/>
      <c r="BSH58" s="64"/>
      <c r="BSI58" s="64"/>
      <c r="BSJ58" s="64"/>
      <c r="BSK58" s="64"/>
      <c r="BSL58" s="64"/>
      <c r="BSM58" s="64"/>
      <c r="BSN58" s="64"/>
      <c r="BSO58" s="64"/>
      <c r="BSP58" s="64"/>
      <c r="BSQ58" s="64"/>
      <c r="BSR58" s="64"/>
      <c r="BSS58" s="64"/>
      <c r="BST58" s="64"/>
      <c r="BSU58" s="64"/>
      <c r="BSV58" s="64"/>
      <c r="BSW58" s="64"/>
      <c r="BSX58" s="64"/>
      <c r="BSY58" s="64"/>
      <c r="BSZ58" s="64"/>
      <c r="BTA58" s="64"/>
      <c r="BTB58" s="64"/>
      <c r="BTC58" s="64"/>
      <c r="BTD58" s="64"/>
      <c r="BTE58" s="64"/>
      <c r="BTF58" s="64"/>
      <c r="BTG58" s="64"/>
      <c r="BTH58" s="64"/>
      <c r="BTI58" s="64"/>
      <c r="BTJ58" s="64"/>
      <c r="BTK58" s="64"/>
      <c r="BTL58" s="64"/>
      <c r="BTM58" s="64"/>
      <c r="BTN58" s="64"/>
      <c r="BTO58" s="64"/>
      <c r="BTP58" s="64"/>
      <c r="BTQ58" s="64"/>
      <c r="BTR58" s="64"/>
      <c r="BTS58" s="64"/>
      <c r="BTT58" s="64"/>
      <c r="BTU58" s="64"/>
      <c r="BTV58" s="64"/>
      <c r="BTW58" s="64"/>
      <c r="BTX58" s="64"/>
      <c r="BTY58" s="64"/>
      <c r="BTZ58" s="64"/>
      <c r="BUA58" s="64"/>
      <c r="BUB58" s="64"/>
      <c r="BUC58" s="64"/>
      <c r="BUD58" s="64"/>
      <c r="BUE58" s="64"/>
      <c r="BUF58" s="64"/>
      <c r="BUG58" s="64"/>
      <c r="BUH58" s="64"/>
      <c r="BUI58" s="64"/>
      <c r="BUJ58" s="64"/>
      <c r="BUK58" s="64"/>
      <c r="BUL58" s="64"/>
      <c r="BUM58" s="64"/>
      <c r="BUN58" s="64"/>
      <c r="BUO58" s="64"/>
      <c r="BUP58" s="64"/>
      <c r="BUQ58" s="64"/>
      <c r="BUR58" s="64"/>
      <c r="BUS58" s="64"/>
      <c r="BUT58" s="64"/>
      <c r="BUU58" s="64"/>
      <c r="BUV58" s="64"/>
      <c r="BUW58" s="64"/>
      <c r="BUX58" s="64"/>
      <c r="BUY58" s="64"/>
      <c r="BUZ58" s="64"/>
      <c r="BVA58" s="64"/>
      <c r="BVB58" s="64"/>
      <c r="BVC58" s="64"/>
      <c r="BVD58" s="64"/>
      <c r="BVE58" s="64"/>
      <c r="BVF58" s="64"/>
      <c r="BVG58" s="64"/>
      <c r="BVH58" s="64"/>
      <c r="BVI58" s="64"/>
      <c r="BVJ58" s="64"/>
      <c r="BVK58" s="64"/>
      <c r="BVL58" s="64"/>
      <c r="BVM58" s="64"/>
      <c r="BVN58" s="64"/>
      <c r="BVO58" s="64"/>
      <c r="BVP58" s="64"/>
      <c r="BVQ58" s="64"/>
      <c r="BVR58" s="64"/>
      <c r="BVS58" s="64"/>
      <c r="BVT58" s="64"/>
      <c r="BVU58" s="64"/>
      <c r="BVV58" s="64"/>
      <c r="BVW58" s="64"/>
      <c r="BVX58" s="64"/>
      <c r="BVY58" s="64"/>
      <c r="BVZ58" s="64"/>
      <c r="BWA58" s="64"/>
      <c r="BWB58" s="64"/>
      <c r="BWC58" s="64"/>
      <c r="BWD58" s="64"/>
      <c r="BWE58" s="64"/>
      <c r="BWF58" s="64"/>
      <c r="BWG58" s="64"/>
      <c r="BWH58" s="64"/>
      <c r="BWI58" s="64"/>
      <c r="BWJ58" s="64"/>
      <c r="BWK58" s="64"/>
      <c r="BWL58" s="64"/>
      <c r="BWM58" s="64"/>
      <c r="BWN58" s="64"/>
      <c r="BWO58" s="64"/>
      <c r="BWP58" s="64"/>
      <c r="BWQ58" s="64"/>
      <c r="BWR58" s="64"/>
      <c r="BWS58" s="64"/>
      <c r="BWT58" s="64"/>
      <c r="BWU58" s="64"/>
      <c r="BWV58" s="64"/>
      <c r="BWW58" s="64"/>
      <c r="BWX58" s="64"/>
      <c r="BWY58" s="64"/>
      <c r="BWZ58" s="64"/>
      <c r="BXA58" s="64"/>
      <c r="BXB58" s="64"/>
      <c r="BXC58" s="64"/>
      <c r="BXD58" s="64"/>
      <c r="BXE58" s="64"/>
      <c r="BXF58" s="64"/>
      <c r="BXG58" s="64"/>
      <c r="BXH58" s="64"/>
      <c r="BXI58" s="64"/>
      <c r="BXJ58" s="64"/>
      <c r="BXK58" s="64"/>
      <c r="BXL58" s="64"/>
      <c r="BXM58" s="64"/>
      <c r="BXN58" s="64"/>
      <c r="BXO58" s="64"/>
      <c r="BXP58" s="64"/>
      <c r="BXQ58" s="64"/>
      <c r="BXR58" s="64"/>
      <c r="BXS58" s="64"/>
      <c r="BXT58" s="64"/>
      <c r="BXU58" s="64"/>
      <c r="BXV58" s="64"/>
      <c r="BXW58" s="64"/>
      <c r="BXX58" s="64"/>
      <c r="BXY58" s="64"/>
      <c r="BXZ58" s="64"/>
      <c r="BYA58" s="64"/>
      <c r="BYB58" s="64"/>
      <c r="BYC58" s="64"/>
      <c r="BYD58" s="64"/>
      <c r="BYE58" s="64"/>
      <c r="BYF58" s="64"/>
      <c r="BYG58" s="64"/>
      <c r="BYH58" s="64"/>
      <c r="BYI58" s="64"/>
      <c r="BYJ58" s="64"/>
      <c r="BYK58" s="64"/>
      <c r="BYL58" s="64"/>
      <c r="BYM58" s="64"/>
      <c r="BYN58" s="64"/>
      <c r="BYO58" s="64"/>
      <c r="BYP58" s="64"/>
      <c r="BYQ58" s="64"/>
      <c r="BYR58" s="64"/>
      <c r="BYS58" s="64"/>
      <c r="BYT58" s="64"/>
      <c r="BYU58" s="64"/>
      <c r="BYV58" s="64"/>
      <c r="BYW58" s="64"/>
      <c r="BYX58" s="64"/>
      <c r="BYY58" s="64"/>
      <c r="BYZ58" s="64"/>
      <c r="BZA58" s="64"/>
      <c r="BZB58" s="64"/>
      <c r="BZC58" s="64"/>
      <c r="BZD58" s="64"/>
      <c r="BZE58" s="64"/>
      <c r="BZF58" s="64"/>
      <c r="BZG58" s="64"/>
      <c r="BZH58" s="64"/>
      <c r="BZI58" s="64"/>
      <c r="BZJ58" s="64"/>
      <c r="BZK58" s="64"/>
      <c r="BZL58" s="64"/>
      <c r="BZM58" s="64"/>
      <c r="BZN58" s="64"/>
      <c r="BZO58" s="64"/>
      <c r="BZP58" s="64"/>
      <c r="BZQ58" s="64"/>
      <c r="BZR58" s="64"/>
      <c r="BZS58" s="64"/>
      <c r="BZT58" s="64"/>
      <c r="BZU58" s="64"/>
      <c r="BZV58" s="64"/>
      <c r="BZW58" s="64"/>
      <c r="BZX58" s="64"/>
      <c r="BZY58" s="64"/>
      <c r="BZZ58" s="64"/>
      <c r="CAA58" s="64"/>
      <c r="CAB58" s="64"/>
      <c r="CAC58" s="64"/>
      <c r="CAD58" s="64"/>
      <c r="CAE58" s="64"/>
      <c r="CAF58" s="64"/>
      <c r="CAG58" s="64"/>
      <c r="CAH58" s="64"/>
      <c r="CAI58" s="64"/>
      <c r="CAJ58" s="64"/>
      <c r="CAK58" s="64"/>
      <c r="CAL58" s="64"/>
      <c r="CAM58" s="64"/>
      <c r="CAN58" s="64"/>
      <c r="CAO58" s="64"/>
      <c r="CAP58" s="64"/>
      <c r="CAQ58" s="64"/>
      <c r="CAR58" s="64"/>
      <c r="CAS58" s="64"/>
      <c r="CAT58" s="64"/>
      <c r="CAU58" s="64"/>
      <c r="CAV58" s="64"/>
      <c r="CAW58" s="64"/>
      <c r="CAX58" s="64"/>
      <c r="CAY58" s="64"/>
      <c r="CAZ58" s="64"/>
      <c r="CBA58" s="64"/>
      <c r="CBB58" s="64"/>
      <c r="CBC58" s="64"/>
      <c r="CBD58" s="64"/>
      <c r="CBE58" s="64"/>
      <c r="CBF58" s="64"/>
      <c r="CBG58" s="64"/>
      <c r="CBH58" s="64"/>
      <c r="CBI58" s="64"/>
      <c r="CBJ58" s="64"/>
      <c r="CBK58" s="64"/>
      <c r="CBL58" s="64"/>
      <c r="CBM58" s="64"/>
      <c r="CBN58" s="64"/>
      <c r="CBO58" s="64"/>
      <c r="CBP58" s="64"/>
      <c r="CBQ58" s="64"/>
      <c r="CBR58" s="64"/>
      <c r="CBS58" s="64"/>
      <c r="CBT58" s="64"/>
      <c r="CBU58" s="64"/>
      <c r="CBV58" s="64"/>
      <c r="CBW58" s="64"/>
      <c r="CBX58" s="64"/>
      <c r="CBY58" s="64"/>
      <c r="CBZ58" s="64"/>
      <c r="CCA58" s="64"/>
      <c r="CCB58" s="64"/>
      <c r="CCC58" s="64"/>
      <c r="CCD58" s="64"/>
      <c r="CCE58" s="64"/>
      <c r="CCF58" s="64"/>
      <c r="CCG58" s="64"/>
      <c r="CCH58" s="64"/>
      <c r="CCI58" s="64"/>
      <c r="CCJ58" s="64"/>
      <c r="CCK58" s="64"/>
      <c r="CCL58" s="64"/>
      <c r="CCM58" s="64"/>
      <c r="CCN58" s="64"/>
      <c r="CCO58" s="64"/>
      <c r="CCP58" s="64"/>
      <c r="CCQ58" s="64"/>
      <c r="CCR58" s="64"/>
      <c r="CCS58" s="64"/>
      <c r="CCT58" s="64"/>
      <c r="CCU58" s="64"/>
      <c r="CCV58" s="64"/>
      <c r="CCW58" s="64"/>
      <c r="CCX58" s="64"/>
      <c r="CCY58" s="64"/>
      <c r="CCZ58" s="64"/>
      <c r="CDA58" s="64"/>
      <c r="CDB58" s="64"/>
      <c r="CDC58" s="64"/>
      <c r="CDD58" s="64"/>
      <c r="CDE58" s="64"/>
      <c r="CDF58" s="64"/>
      <c r="CDG58" s="64"/>
      <c r="CDH58" s="64"/>
      <c r="CDI58" s="64"/>
      <c r="CDJ58" s="64"/>
      <c r="CDK58" s="64"/>
      <c r="CDL58" s="64"/>
      <c r="CDM58" s="64"/>
      <c r="CDN58" s="64"/>
      <c r="CDO58" s="64"/>
      <c r="CDP58" s="64"/>
      <c r="CDQ58" s="64"/>
      <c r="CDR58" s="64"/>
      <c r="CDS58" s="64"/>
      <c r="CDT58" s="64"/>
      <c r="CDU58" s="64"/>
      <c r="CDV58" s="64"/>
      <c r="CDW58" s="64"/>
      <c r="CDX58" s="64"/>
      <c r="CDY58" s="64"/>
      <c r="CDZ58" s="64"/>
      <c r="CEA58" s="64"/>
      <c r="CEB58" s="64"/>
      <c r="CEC58" s="64"/>
      <c r="CED58" s="64"/>
      <c r="CEE58" s="64"/>
      <c r="CEF58" s="64"/>
      <c r="CEG58" s="64"/>
      <c r="CEH58" s="64"/>
      <c r="CEI58" s="64"/>
      <c r="CEJ58" s="64"/>
      <c r="CEK58" s="64"/>
      <c r="CEL58" s="64"/>
      <c r="CEM58" s="64"/>
      <c r="CEN58" s="64"/>
      <c r="CEO58" s="64"/>
      <c r="CEP58" s="64"/>
      <c r="CEQ58" s="64"/>
      <c r="CER58" s="64"/>
      <c r="CES58" s="64"/>
      <c r="CET58" s="64"/>
      <c r="CEU58" s="64"/>
      <c r="CEV58" s="64"/>
      <c r="CEW58" s="64"/>
      <c r="CEX58" s="64"/>
      <c r="CEY58" s="64"/>
      <c r="CEZ58" s="64"/>
      <c r="CFA58" s="64"/>
      <c r="CFB58" s="64"/>
      <c r="CFC58" s="64"/>
      <c r="CFD58" s="64"/>
      <c r="CFE58" s="64"/>
      <c r="CFF58" s="64"/>
      <c r="CFG58" s="64"/>
      <c r="CFH58" s="64"/>
      <c r="CFI58" s="64"/>
      <c r="CFJ58" s="64"/>
      <c r="CFK58" s="64"/>
      <c r="CFL58" s="64"/>
      <c r="CFM58" s="64"/>
      <c r="CFN58" s="64"/>
      <c r="CFO58" s="64"/>
      <c r="CFP58" s="64"/>
      <c r="CFQ58" s="64"/>
      <c r="CFR58" s="64"/>
      <c r="CFS58" s="64"/>
      <c r="CFT58" s="64"/>
      <c r="CFU58" s="64"/>
      <c r="CFV58" s="64"/>
      <c r="CFW58" s="64"/>
      <c r="CFX58" s="64"/>
      <c r="CFY58" s="64"/>
      <c r="CFZ58" s="64"/>
      <c r="CGA58" s="64"/>
      <c r="CGB58" s="64"/>
      <c r="CGC58" s="64"/>
      <c r="CGD58" s="64"/>
      <c r="CGE58" s="64"/>
      <c r="CGF58" s="64"/>
      <c r="CGG58" s="64"/>
      <c r="CGH58" s="64"/>
      <c r="CGI58" s="64"/>
      <c r="CGJ58" s="64"/>
      <c r="CGK58" s="64"/>
      <c r="CGL58" s="64"/>
      <c r="CGM58" s="64"/>
      <c r="CGN58" s="64"/>
      <c r="CGO58" s="64"/>
      <c r="CGP58" s="64"/>
      <c r="CGQ58" s="64"/>
      <c r="CGR58" s="64"/>
      <c r="CGS58" s="64"/>
      <c r="CGT58" s="64"/>
      <c r="CGU58" s="64"/>
      <c r="CGV58" s="64"/>
      <c r="CGW58" s="64"/>
      <c r="CGX58" s="64"/>
      <c r="CGY58" s="64"/>
      <c r="CGZ58" s="64"/>
      <c r="CHA58" s="64"/>
      <c r="CHB58" s="64"/>
      <c r="CHC58" s="64"/>
      <c r="CHD58" s="64"/>
      <c r="CHE58" s="64"/>
      <c r="CHF58" s="64"/>
      <c r="CHG58" s="64"/>
      <c r="CHH58" s="64"/>
      <c r="CHI58" s="64"/>
      <c r="CHJ58" s="64"/>
      <c r="CHK58" s="64"/>
      <c r="CHL58" s="64"/>
      <c r="CHM58" s="64"/>
      <c r="CHN58" s="64"/>
      <c r="CHO58" s="64"/>
      <c r="CHP58" s="64"/>
      <c r="CHQ58" s="64"/>
      <c r="CHR58" s="64"/>
      <c r="CHS58" s="64"/>
      <c r="CHT58" s="64"/>
      <c r="CHU58" s="64"/>
      <c r="CHV58" s="64"/>
      <c r="CHW58" s="64"/>
      <c r="CHX58" s="64"/>
      <c r="CHY58" s="64"/>
      <c r="CHZ58" s="64"/>
      <c r="CIA58" s="64"/>
      <c r="CIB58" s="64"/>
      <c r="CIC58" s="64"/>
      <c r="CID58" s="64"/>
      <c r="CIE58" s="64"/>
      <c r="CIF58" s="64"/>
      <c r="CIG58" s="64"/>
      <c r="CIH58" s="64"/>
      <c r="CII58" s="64"/>
      <c r="CIJ58" s="64"/>
      <c r="CIK58" s="64"/>
      <c r="CIL58" s="64"/>
      <c r="CIM58" s="64"/>
      <c r="CIN58" s="64"/>
      <c r="CIO58" s="64"/>
      <c r="CIP58" s="64"/>
      <c r="CIQ58" s="64"/>
      <c r="CIR58" s="64"/>
      <c r="CIS58" s="64"/>
      <c r="CIT58" s="64"/>
      <c r="CIU58" s="64"/>
      <c r="CIV58" s="64"/>
      <c r="CIW58" s="64"/>
      <c r="CIX58" s="64"/>
      <c r="CIY58" s="64"/>
      <c r="CIZ58" s="64"/>
      <c r="CJA58" s="64"/>
      <c r="CJB58" s="64"/>
      <c r="CJC58" s="64"/>
      <c r="CJD58" s="64"/>
      <c r="CJE58" s="64"/>
      <c r="CJF58" s="64"/>
      <c r="CJG58" s="64"/>
      <c r="CJH58" s="64"/>
      <c r="CJI58" s="64"/>
      <c r="CJJ58" s="64"/>
      <c r="CJK58" s="64"/>
      <c r="CJL58" s="64"/>
      <c r="CJM58" s="64"/>
      <c r="CJN58" s="64"/>
      <c r="CJO58" s="64"/>
      <c r="CJP58" s="64"/>
      <c r="CJQ58" s="64"/>
      <c r="CJR58" s="64"/>
      <c r="CJS58" s="64"/>
      <c r="CJT58" s="64"/>
      <c r="CJU58" s="64"/>
      <c r="CJV58" s="64"/>
      <c r="CJW58" s="64"/>
      <c r="CJX58" s="64"/>
      <c r="CJY58" s="64"/>
      <c r="CJZ58" s="64"/>
      <c r="CKA58" s="64"/>
      <c r="CKB58" s="64"/>
      <c r="CKC58" s="64"/>
      <c r="CKD58" s="64"/>
      <c r="CKE58" s="64"/>
      <c r="CKF58" s="64"/>
      <c r="CKG58" s="64"/>
      <c r="CKH58" s="64"/>
      <c r="CKI58" s="64"/>
      <c r="CKJ58" s="64"/>
      <c r="CKK58" s="64"/>
      <c r="CKL58" s="64"/>
      <c r="CKM58" s="64"/>
      <c r="CKN58" s="64"/>
      <c r="CKO58" s="64"/>
      <c r="CKP58" s="64"/>
      <c r="CKQ58" s="64"/>
      <c r="CKR58" s="64"/>
      <c r="CKS58" s="64"/>
      <c r="CKT58" s="64"/>
      <c r="CKU58" s="64"/>
      <c r="CKV58" s="64"/>
      <c r="CKW58" s="64"/>
      <c r="CKX58" s="64"/>
      <c r="CKY58" s="64"/>
      <c r="CKZ58" s="64"/>
      <c r="CLA58" s="64"/>
      <c r="CLB58" s="64"/>
      <c r="CLC58" s="64"/>
      <c r="CLD58" s="64"/>
      <c r="CLE58" s="64"/>
      <c r="CLF58" s="64"/>
      <c r="CLG58" s="64"/>
      <c r="CLH58" s="64"/>
      <c r="CLI58" s="64"/>
      <c r="CLJ58" s="64"/>
      <c r="CLK58" s="64"/>
      <c r="CLL58" s="64"/>
      <c r="CLM58" s="64"/>
      <c r="CLN58" s="64"/>
      <c r="CLO58" s="64"/>
      <c r="CLP58" s="64"/>
      <c r="CLQ58" s="64"/>
      <c r="CLR58" s="64"/>
      <c r="CLS58" s="64"/>
      <c r="CLT58" s="64"/>
      <c r="CLU58" s="64"/>
      <c r="CLV58" s="64"/>
      <c r="CLW58" s="64"/>
      <c r="CLX58" s="64"/>
      <c r="CLY58" s="64"/>
      <c r="CLZ58" s="64"/>
      <c r="CMA58" s="64"/>
      <c r="CMB58" s="64"/>
      <c r="CMC58" s="64"/>
      <c r="CMD58" s="64"/>
      <c r="CME58" s="64"/>
      <c r="CMF58" s="64"/>
      <c r="CMG58" s="64"/>
      <c r="CMH58" s="64"/>
      <c r="CMI58" s="64"/>
      <c r="CMJ58" s="64"/>
      <c r="CMK58" s="64"/>
      <c r="CML58" s="64"/>
      <c r="CMM58" s="64"/>
      <c r="CMN58" s="64"/>
      <c r="CMO58" s="64"/>
      <c r="CMP58" s="64"/>
      <c r="CMQ58" s="64"/>
      <c r="CMR58" s="64"/>
      <c r="CMS58" s="64"/>
      <c r="CMT58" s="64"/>
      <c r="CMU58" s="64"/>
      <c r="CMV58" s="64"/>
      <c r="CMW58" s="64"/>
      <c r="CMX58" s="64"/>
      <c r="CMY58" s="64"/>
      <c r="CMZ58" s="64"/>
      <c r="CNA58" s="64"/>
      <c r="CNB58" s="64"/>
      <c r="CNC58" s="64"/>
      <c r="CND58" s="64"/>
      <c r="CNE58" s="64"/>
      <c r="CNF58" s="64"/>
      <c r="CNG58" s="64"/>
      <c r="CNH58" s="64"/>
      <c r="CNI58" s="64"/>
      <c r="CNJ58" s="64"/>
      <c r="CNK58" s="64"/>
      <c r="CNL58" s="64"/>
      <c r="CNM58" s="64"/>
      <c r="CNN58" s="64"/>
      <c r="CNO58" s="64"/>
      <c r="CNP58" s="64"/>
      <c r="CNQ58" s="64"/>
      <c r="CNR58" s="64"/>
      <c r="CNS58" s="64"/>
      <c r="CNT58" s="64"/>
      <c r="CNU58" s="64"/>
      <c r="CNV58" s="64"/>
      <c r="CNW58" s="64"/>
      <c r="CNX58" s="64"/>
      <c r="CNY58" s="64"/>
      <c r="CNZ58" s="64"/>
      <c r="COA58" s="64"/>
      <c r="COB58" s="64"/>
      <c r="COC58" s="64"/>
      <c r="COD58" s="64"/>
      <c r="COE58" s="64"/>
      <c r="COF58" s="64"/>
      <c r="COG58" s="64"/>
      <c r="COH58" s="64"/>
      <c r="COI58" s="64"/>
      <c r="COJ58" s="64"/>
      <c r="COK58" s="64"/>
      <c r="COL58" s="64"/>
      <c r="COM58" s="64"/>
      <c r="CON58" s="64"/>
      <c r="COO58" s="64"/>
      <c r="COP58" s="64"/>
      <c r="COQ58" s="64"/>
      <c r="COR58" s="64"/>
      <c r="COS58" s="64"/>
      <c r="COT58" s="64"/>
      <c r="COU58" s="64"/>
      <c r="COV58" s="64"/>
      <c r="COW58" s="64"/>
      <c r="COX58" s="64"/>
      <c r="COY58" s="64"/>
      <c r="COZ58" s="64"/>
      <c r="CPA58" s="64"/>
      <c r="CPB58" s="64"/>
      <c r="CPC58" s="64"/>
      <c r="CPD58" s="64"/>
      <c r="CPE58" s="64"/>
      <c r="CPF58" s="64"/>
      <c r="CPG58" s="64"/>
      <c r="CPH58" s="64"/>
      <c r="CPI58" s="64"/>
      <c r="CPJ58" s="64"/>
      <c r="CPK58" s="64"/>
      <c r="CPL58" s="64"/>
      <c r="CPM58" s="64"/>
      <c r="CPN58" s="64"/>
      <c r="CPO58" s="64"/>
      <c r="CPP58" s="64"/>
      <c r="CPQ58" s="64"/>
      <c r="CPR58" s="64"/>
      <c r="CPS58" s="64"/>
      <c r="CPT58" s="64"/>
      <c r="CPU58" s="64"/>
      <c r="CPV58" s="64"/>
      <c r="CPW58" s="64"/>
      <c r="CPX58" s="64"/>
      <c r="CPY58" s="64"/>
      <c r="CPZ58" s="64"/>
      <c r="CQA58" s="64"/>
      <c r="CQB58" s="64"/>
      <c r="CQC58" s="64"/>
      <c r="CQD58" s="64"/>
      <c r="CQE58" s="64"/>
      <c r="CQF58" s="64"/>
      <c r="CQG58" s="64"/>
      <c r="CQH58" s="64"/>
      <c r="CQI58" s="64"/>
      <c r="CQJ58" s="64"/>
      <c r="CQK58" s="64"/>
      <c r="CQL58" s="64"/>
      <c r="CQM58" s="64"/>
      <c r="CQN58" s="64"/>
      <c r="CQO58" s="64"/>
      <c r="CQP58" s="64"/>
      <c r="CQQ58" s="64"/>
      <c r="CQR58" s="64"/>
      <c r="CQS58" s="64"/>
      <c r="CQT58" s="64"/>
      <c r="CQU58" s="64"/>
      <c r="CQV58" s="64"/>
      <c r="CQW58" s="64"/>
      <c r="CQX58" s="64"/>
      <c r="CQY58" s="64"/>
      <c r="CQZ58" s="64"/>
      <c r="CRA58" s="64"/>
      <c r="CRB58" s="64"/>
      <c r="CRC58" s="64"/>
      <c r="CRD58" s="64"/>
      <c r="CRE58" s="64"/>
      <c r="CRF58" s="64"/>
      <c r="CRG58" s="64"/>
      <c r="CRH58" s="64"/>
      <c r="CRI58" s="64"/>
      <c r="CRJ58" s="64"/>
      <c r="CRK58" s="64"/>
      <c r="CRL58" s="64"/>
      <c r="CRM58" s="64"/>
      <c r="CRN58" s="64"/>
      <c r="CRO58" s="64"/>
      <c r="CRP58" s="64"/>
      <c r="CRQ58" s="64"/>
      <c r="CRR58" s="64"/>
      <c r="CRS58" s="64"/>
      <c r="CRT58" s="64"/>
      <c r="CRU58" s="64"/>
      <c r="CRV58" s="64"/>
      <c r="CRW58" s="64"/>
      <c r="CRX58" s="64"/>
      <c r="CRY58" s="64"/>
      <c r="CRZ58" s="64"/>
      <c r="CSA58" s="64"/>
      <c r="CSB58" s="64"/>
      <c r="CSC58" s="64"/>
      <c r="CSD58" s="64"/>
      <c r="CSE58" s="64"/>
      <c r="CSF58" s="64"/>
      <c r="CSG58" s="64"/>
      <c r="CSH58" s="64"/>
      <c r="CSI58" s="64"/>
      <c r="CSJ58" s="64"/>
      <c r="CSK58" s="64"/>
      <c r="CSL58" s="64"/>
      <c r="CSM58" s="64"/>
      <c r="CSN58" s="64"/>
      <c r="CSO58" s="64"/>
      <c r="CSP58" s="64"/>
      <c r="CSQ58" s="64"/>
      <c r="CSR58" s="64"/>
      <c r="CSS58" s="64"/>
      <c r="CST58" s="64"/>
      <c r="CSU58" s="64"/>
      <c r="CSV58" s="64"/>
      <c r="CSW58" s="64"/>
      <c r="CSX58" s="64"/>
      <c r="CSY58" s="64"/>
      <c r="CSZ58" s="64"/>
      <c r="CTA58" s="64"/>
      <c r="CTB58" s="64"/>
      <c r="CTC58" s="64"/>
      <c r="CTD58" s="64"/>
      <c r="CTE58" s="64"/>
      <c r="CTF58" s="64"/>
      <c r="CTG58" s="64"/>
      <c r="CTH58" s="64"/>
      <c r="CTI58" s="64"/>
      <c r="CTJ58" s="64"/>
      <c r="CTK58" s="64"/>
      <c r="CTL58" s="64"/>
      <c r="CTM58" s="64"/>
      <c r="CTN58" s="64"/>
      <c r="CTO58" s="64"/>
      <c r="CTP58" s="64"/>
      <c r="CTQ58" s="64"/>
      <c r="CTR58" s="64"/>
      <c r="CTS58" s="64"/>
      <c r="CTT58" s="64"/>
      <c r="CTU58" s="64"/>
      <c r="CTV58" s="64"/>
      <c r="CTW58" s="64"/>
      <c r="CTX58" s="64"/>
      <c r="CTY58" s="64"/>
      <c r="CTZ58" s="64"/>
      <c r="CUA58" s="64"/>
      <c r="CUB58" s="64"/>
      <c r="CUC58" s="64"/>
      <c r="CUD58" s="64"/>
      <c r="CUE58" s="64"/>
      <c r="CUF58" s="64"/>
      <c r="CUG58" s="64"/>
      <c r="CUH58" s="64"/>
      <c r="CUI58" s="64"/>
      <c r="CUJ58" s="64"/>
      <c r="CUK58" s="64"/>
      <c r="CUL58" s="64"/>
      <c r="CUM58" s="64"/>
      <c r="CUN58" s="64"/>
      <c r="CUO58" s="64"/>
      <c r="CUP58" s="64"/>
      <c r="CUQ58" s="64"/>
      <c r="CUR58" s="64"/>
      <c r="CUS58" s="64"/>
      <c r="CUT58" s="64"/>
      <c r="CUU58" s="64"/>
      <c r="CUV58" s="64"/>
      <c r="CUW58" s="64"/>
      <c r="CUX58" s="64"/>
      <c r="CUY58" s="64"/>
      <c r="CUZ58" s="64"/>
      <c r="CVA58" s="64"/>
      <c r="CVB58" s="64"/>
      <c r="CVC58" s="64"/>
      <c r="CVD58" s="64"/>
      <c r="CVE58" s="64"/>
      <c r="CVF58" s="64"/>
      <c r="CVG58" s="64"/>
      <c r="CVH58" s="64"/>
      <c r="CVI58" s="64"/>
      <c r="CVJ58" s="64"/>
      <c r="CVK58" s="64"/>
      <c r="CVL58" s="64"/>
      <c r="CVM58" s="64"/>
      <c r="CVN58" s="64"/>
      <c r="CVO58" s="64"/>
      <c r="CVP58" s="64"/>
      <c r="CVQ58" s="64"/>
      <c r="CVR58" s="64"/>
      <c r="CVS58" s="64"/>
      <c r="CVT58" s="64"/>
      <c r="CVU58" s="64"/>
      <c r="CVV58" s="64"/>
      <c r="CVW58" s="64"/>
      <c r="CVX58" s="64"/>
      <c r="CVY58" s="64"/>
      <c r="CVZ58" s="64"/>
      <c r="CWA58" s="64"/>
      <c r="CWB58" s="64"/>
      <c r="CWC58" s="64"/>
      <c r="CWD58" s="64"/>
      <c r="CWE58" s="64"/>
      <c r="CWF58" s="64"/>
      <c r="CWG58" s="64"/>
      <c r="CWH58" s="64"/>
      <c r="CWI58" s="64"/>
      <c r="CWJ58" s="64"/>
      <c r="CWK58" s="64"/>
      <c r="CWL58" s="64"/>
      <c r="CWM58" s="64"/>
      <c r="CWN58" s="64"/>
      <c r="CWO58" s="64"/>
      <c r="CWP58" s="64"/>
      <c r="CWQ58" s="64"/>
      <c r="CWR58" s="64"/>
      <c r="CWS58" s="64"/>
      <c r="CWT58" s="64"/>
      <c r="CWU58" s="64"/>
      <c r="CWV58" s="64"/>
      <c r="CWW58" s="64"/>
      <c r="CWX58" s="64"/>
      <c r="CWY58" s="64"/>
      <c r="CWZ58" s="64"/>
      <c r="CXA58" s="64"/>
      <c r="CXB58" s="64"/>
      <c r="CXC58" s="64"/>
      <c r="CXD58" s="64"/>
      <c r="CXE58" s="64"/>
      <c r="CXF58" s="64"/>
      <c r="CXG58" s="64"/>
      <c r="CXH58" s="64"/>
      <c r="CXI58" s="64"/>
      <c r="CXJ58" s="64"/>
      <c r="CXK58" s="64"/>
      <c r="CXL58" s="64"/>
      <c r="CXM58" s="64"/>
      <c r="CXN58" s="64"/>
      <c r="CXO58" s="64"/>
      <c r="CXP58" s="64"/>
      <c r="CXQ58" s="64"/>
      <c r="CXR58" s="64"/>
      <c r="CXS58" s="64"/>
      <c r="CXT58" s="64"/>
      <c r="CXU58" s="64"/>
      <c r="CXV58" s="64"/>
      <c r="CXW58" s="64"/>
      <c r="CXX58" s="64"/>
      <c r="CXY58" s="64"/>
      <c r="CXZ58" s="64"/>
      <c r="CYA58" s="64"/>
      <c r="CYB58" s="64"/>
      <c r="CYC58" s="64"/>
      <c r="CYD58" s="64"/>
      <c r="CYE58" s="64"/>
      <c r="CYF58" s="64"/>
      <c r="CYG58" s="64"/>
      <c r="CYH58" s="64"/>
      <c r="CYI58" s="64"/>
      <c r="CYJ58" s="64"/>
      <c r="CYK58" s="64"/>
      <c r="CYL58" s="64"/>
      <c r="CYM58" s="64"/>
      <c r="CYN58" s="64"/>
      <c r="CYO58" s="64"/>
      <c r="CYP58" s="64"/>
      <c r="CYQ58" s="64"/>
      <c r="CYR58" s="64"/>
      <c r="CYS58" s="64"/>
      <c r="CYT58" s="64"/>
      <c r="CYU58" s="64"/>
      <c r="CYV58" s="64"/>
      <c r="CYW58" s="64"/>
      <c r="CYX58" s="64"/>
      <c r="CYY58" s="64"/>
      <c r="CYZ58" s="64"/>
      <c r="CZA58" s="64"/>
      <c r="CZB58" s="64"/>
      <c r="CZC58" s="64"/>
      <c r="CZD58" s="64"/>
      <c r="CZE58" s="64"/>
      <c r="CZF58" s="64"/>
      <c r="CZG58" s="64"/>
      <c r="CZH58" s="64"/>
      <c r="CZI58" s="64"/>
      <c r="CZJ58" s="64"/>
      <c r="CZK58" s="64"/>
      <c r="CZL58" s="64"/>
      <c r="CZM58" s="64"/>
      <c r="CZN58" s="64"/>
      <c r="CZO58" s="64"/>
      <c r="CZP58" s="64"/>
      <c r="CZQ58" s="64"/>
      <c r="CZR58" s="64"/>
      <c r="CZS58" s="64"/>
      <c r="CZT58" s="64"/>
      <c r="CZU58" s="64"/>
      <c r="CZV58" s="64"/>
      <c r="CZW58" s="64"/>
      <c r="CZX58" s="64"/>
      <c r="CZY58" s="64"/>
      <c r="CZZ58" s="64"/>
      <c r="DAA58" s="64"/>
      <c r="DAB58" s="64"/>
      <c r="DAC58" s="64"/>
      <c r="DAD58" s="64"/>
      <c r="DAE58" s="64"/>
      <c r="DAF58" s="64"/>
      <c r="DAG58" s="64"/>
      <c r="DAH58" s="64"/>
      <c r="DAI58" s="64"/>
      <c r="DAJ58" s="64"/>
      <c r="DAK58" s="64"/>
      <c r="DAL58" s="64"/>
      <c r="DAM58" s="64"/>
      <c r="DAN58" s="64"/>
      <c r="DAO58" s="64"/>
      <c r="DAP58" s="64"/>
      <c r="DAQ58" s="64"/>
      <c r="DAR58" s="64"/>
      <c r="DAS58" s="64"/>
      <c r="DAT58" s="64"/>
      <c r="DAU58" s="64"/>
      <c r="DAV58" s="64"/>
      <c r="DAW58" s="64"/>
      <c r="DAX58" s="64"/>
      <c r="DAY58" s="64"/>
      <c r="DAZ58" s="64"/>
      <c r="DBA58" s="64"/>
      <c r="DBB58" s="64"/>
      <c r="DBC58" s="64"/>
      <c r="DBD58" s="64"/>
      <c r="DBE58" s="64"/>
      <c r="DBF58" s="64"/>
      <c r="DBG58" s="64"/>
      <c r="DBH58" s="64"/>
      <c r="DBI58" s="64"/>
      <c r="DBJ58" s="64"/>
      <c r="DBK58" s="64"/>
      <c r="DBL58" s="64"/>
      <c r="DBM58" s="64"/>
      <c r="DBN58" s="64"/>
      <c r="DBO58" s="64"/>
      <c r="DBP58" s="64"/>
      <c r="DBQ58" s="64"/>
      <c r="DBR58" s="64"/>
      <c r="DBS58" s="64"/>
      <c r="DBT58" s="64"/>
      <c r="DBU58" s="64"/>
      <c r="DBV58" s="64"/>
      <c r="DBW58" s="64"/>
      <c r="DBX58" s="64"/>
      <c r="DBY58" s="64"/>
      <c r="DBZ58" s="64"/>
      <c r="DCA58" s="64"/>
      <c r="DCB58" s="64"/>
      <c r="DCC58" s="64"/>
      <c r="DCD58" s="64"/>
      <c r="DCE58" s="64"/>
      <c r="DCF58" s="64"/>
      <c r="DCG58" s="64"/>
      <c r="DCH58" s="64"/>
      <c r="DCI58" s="64"/>
      <c r="DCJ58" s="64"/>
      <c r="DCK58" s="64"/>
      <c r="DCL58" s="64"/>
      <c r="DCM58" s="64"/>
      <c r="DCN58" s="64"/>
      <c r="DCO58" s="64"/>
      <c r="DCP58" s="64"/>
      <c r="DCQ58" s="64"/>
      <c r="DCR58" s="64"/>
      <c r="DCS58" s="64"/>
      <c r="DCT58" s="64"/>
    </row>
    <row r="59" spans="1:2802" s="121" customFormat="1" ht="18" customHeight="1" x14ac:dyDescent="0.2">
      <c r="A59" s="126">
        <f t="shared" si="7"/>
        <v>32</v>
      </c>
      <c r="B59" s="196" t="s">
        <v>275</v>
      </c>
      <c r="C59" s="196" t="s">
        <v>276</v>
      </c>
      <c r="D59" s="42" t="s">
        <v>151</v>
      </c>
      <c r="E59" s="193">
        <v>34.71</v>
      </c>
      <c r="F59" s="194">
        <v>0.05</v>
      </c>
      <c r="G59" s="193">
        <f t="shared" ref="G59:G61" si="47">E59+(E59*F59)</f>
        <v>36.445500000000003</v>
      </c>
      <c r="H59" s="6" t="s">
        <v>117</v>
      </c>
      <c r="I59" s="3">
        <v>3.4133333333333328E-2</v>
      </c>
      <c r="J59" s="6">
        <v>45.75</v>
      </c>
      <c r="K59" s="137">
        <f t="shared" si="12"/>
        <v>1.5615999999999997</v>
      </c>
      <c r="L59" s="137">
        <v>2.3039999999999998</v>
      </c>
      <c r="M59" s="141">
        <f t="shared" ref="M59:M61" si="48">IF(H59&lt;&gt;"",K59+L59,"")</f>
        <v>3.8655999999999997</v>
      </c>
      <c r="N59" s="195">
        <f t="shared" ref="N59:N61" si="49">G59*M59</f>
        <v>140.88372480000001</v>
      </c>
      <c r="O59" s="132"/>
      <c r="P59" s="64"/>
      <c r="Q59" s="64"/>
      <c r="R59" s="3"/>
      <c r="S59" s="137"/>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64"/>
      <c r="GP59" s="64"/>
      <c r="GQ59" s="64"/>
      <c r="GR59" s="64"/>
      <c r="GS59" s="64"/>
      <c r="GT59" s="64"/>
      <c r="GU59" s="64"/>
      <c r="GV59" s="64"/>
      <c r="GW59" s="64"/>
      <c r="GX59" s="64"/>
      <c r="GY59" s="64"/>
      <c r="GZ59" s="64"/>
      <c r="HA59" s="64"/>
      <c r="HB59" s="64"/>
      <c r="HC59" s="64"/>
      <c r="HD59" s="64"/>
      <c r="HE59" s="64"/>
      <c r="HF59" s="64"/>
      <c r="HG59" s="64"/>
      <c r="HH59" s="64"/>
      <c r="HI59" s="64"/>
      <c r="HJ59" s="64"/>
      <c r="HK59" s="64"/>
      <c r="HL59" s="64"/>
      <c r="HM59" s="64"/>
      <c r="HN59" s="64"/>
      <c r="HO59" s="64"/>
      <c r="HP59" s="64"/>
      <c r="HQ59" s="64"/>
      <c r="HR59" s="64"/>
      <c r="HS59" s="64"/>
      <c r="HT59" s="64"/>
      <c r="HU59" s="64"/>
      <c r="HV59" s="64"/>
      <c r="HW59" s="64"/>
      <c r="HX59" s="64"/>
      <c r="HY59" s="64"/>
      <c r="HZ59" s="64"/>
      <c r="IA59" s="64"/>
      <c r="IB59" s="64"/>
      <c r="IC59" s="64"/>
      <c r="ID59" s="64"/>
      <c r="IE59" s="64"/>
      <c r="IF59" s="64"/>
      <c r="IG59" s="64"/>
      <c r="IH59" s="64"/>
      <c r="II59" s="64"/>
      <c r="IJ59" s="64"/>
      <c r="IK59" s="64"/>
      <c r="IL59" s="64"/>
      <c r="IM59" s="64"/>
      <c r="IN59" s="64"/>
      <c r="IO59" s="64"/>
      <c r="IP59" s="64"/>
      <c r="IQ59" s="64"/>
      <c r="IR59" s="64"/>
      <c r="IS59" s="64"/>
      <c r="IT59" s="64"/>
      <c r="IU59" s="64"/>
      <c r="IV59" s="64"/>
      <c r="IW59" s="64"/>
      <c r="IX59" s="64"/>
      <c r="IY59" s="64"/>
      <c r="IZ59" s="64"/>
      <c r="JA59" s="64"/>
      <c r="JB59" s="64"/>
      <c r="JC59" s="64"/>
      <c r="JD59" s="64"/>
      <c r="JE59" s="64"/>
      <c r="JF59" s="64"/>
      <c r="JG59" s="64"/>
      <c r="JH59" s="64"/>
      <c r="JI59" s="64"/>
      <c r="JJ59" s="64"/>
      <c r="JK59" s="64"/>
      <c r="JL59" s="64"/>
      <c r="JM59" s="64"/>
      <c r="JN59" s="64"/>
      <c r="JO59" s="64"/>
      <c r="JP59" s="64"/>
      <c r="JQ59" s="64"/>
      <c r="JR59" s="64"/>
      <c r="JS59" s="64"/>
      <c r="JT59" s="64"/>
      <c r="JU59" s="64"/>
      <c r="JV59" s="64"/>
      <c r="JW59" s="64"/>
      <c r="JX59" s="64"/>
      <c r="JY59" s="64"/>
      <c r="JZ59" s="64"/>
      <c r="KA59" s="64"/>
      <c r="KB59" s="64"/>
      <c r="KC59" s="64"/>
      <c r="KD59" s="64"/>
      <c r="KE59" s="64"/>
      <c r="KF59" s="64"/>
      <c r="KG59" s="64"/>
      <c r="KH59" s="64"/>
      <c r="KI59" s="64"/>
      <c r="KJ59" s="64"/>
      <c r="KK59" s="64"/>
      <c r="KL59" s="64"/>
      <c r="KM59" s="64"/>
      <c r="KN59" s="64"/>
      <c r="KO59" s="64"/>
      <c r="KP59" s="64"/>
      <c r="KQ59" s="64"/>
      <c r="KR59" s="64"/>
      <c r="KS59" s="64"/>
      <c r="KT59" s="64"/>
      <c r="KU59" s="64"/>
      <c r="KV59" s="64"/>
      <c r="KW59" s="64"/>
      <c r="KX59" s="64"/>
      <c r="KY59" s="64"/>
      <c r="KZ59" s="64"/>
      <c r="LA59" s="64"/>
      <c r="LB59" s="64"/>
      <c r="LC59" s="64"/>
      <c r="LD59" s="64"/>
      <c r="LE59" s="64"/>
      <c r="LF59" s="64"/>
      <c r="LG59" s="64"/>
      <c r="LH59" s="64"/>
      <c r="LI59" s="64"/>
      <c r="LJ59" s="64"/>
      <c r="LK59" s="64"/>
      <c r="LL59" s="64"/>
      <c r="LM59" s="64"/>
      <c r="LN59" s="64"/>
      <c r="LO59" s="64"/>
      <c r="LP59" s="64"/>
      <c r="LQ59" s="64"/>
      <c r="LR59" s="64"/>
      <c r="LS59" s="64"/>
      <c r="LT59" s="64"/>
      <c r="LU59" s="64"/>
      <c r="LV59" s="64"/>
      <c r="LW59" s="64"/>
      <c r="LX59" s="64"/>
      <c r="LY59" s="64"/>
      <c r="LZ59" s="64"/>
      <c r="MA59" s="64"/>
      <c r="MB59" s="64"/>
      <c r="MC59" s="64"/>
      <c r="MD59" s="64"/>
      <c r="ME59" s="64"/>
      <c r="MF59" s="64"/>
      <c r="MG59" s="64"/>
      <c r="MH59" s="64"/>
      <c r="MI59" s="64"/>
      <c r="MJ59" s="64"/>
      <c r="MK59" s="64"/>
      <c r="ML59" s="64"/>
      <c r="MM59" s="64"/>
      <c r="MN59" s="64"/>
      <c r="MO59" s="64"/>
      <c r="MP59" s="64"/>
      <c r="MQ59" s="64"/>
      <c r="MR59" s="64"/>
      <c r="MS59" s="64"/>
      <c r="MT59" s="64"/>
      <c r="MU59" s="64"/>
      <c r="MV59" s="64"/>
      <c r="MW59" s="64"/>
      <c r="MX59" s="64"/>
      <c r="MY59" s="64"/>
      <c r="MZ59" s="64"/>
      <c r="NA59" s="64"/>
      <c r="NB59" s="64"/>
      <c r="NC59" s="64"/>
      <c r="ND59" s="64"/>
      <c r="NE59" s="64"/>
      <c r="NF59" s="64"/>
      <c r="NG59" s="64"/>
      <c r="NH59" s="64"/>
      <c r="NI59" s="64"/>
      <c r="NJ59" s="64"/>
      <c r="NK59" s="64"/>
      <c r="NL59" s="64"/>
      <c r="NM59" s="64"/>
      <c r="NN59" s="64"/>
      <c r="NO59" s="64"/>
      <c r="NP59" s="64"/>
      <c r="NQ59" s="64"/>
      <c r="NR59" s="64"/>
      <c r="NS59" s="64"/>
      <c r="NT59" s="64"/>
      <c r="NU59" s="64"/>
      <c r="NV59" s="64"/>
      <c r="NW59" s="64"/>
      <c r="NX59" s="64"/>
      <c r="NY59" s="64"/>
      <c r="NZ59" s="64"/>
      <c r="OA59" s="64"/>
      <c r="OB59" s="64"/>
      <c r="OC59" s="64"/>
      <c r="OD59" s="64"/>
      <c r="OE59" s="64"/>
      <c r="OF59" s="64"/>
      <c r="OG59" s="64"/>
      <c r="OH59" s="64"/>
      <c r="OI59" s="64"/>
      <c r="OJ59" s="64"/>
      <c r="OK59" s="64"/>
      <c r="OL59" s="64"/>
      <c r="OM59" s="64"/>
      <c r="ON59" s="64"/>
      <c r="OO59" s="64"/>
      <c r="OP59" s="64"/>
      <c r="OQ59" s="64"/>
      <c r="OR59" s="64"/>
      <c r="OS59" s="64"/>
      <c r="OT59" s="64"/>
      <c r="OU59" s="64"/>
      <c r="OV59" s="64"/>
      <c r="OW59" s="64"/>
      <c r="OX59" s="64"/>
      <c r="OY59" s="64"/>
      <c r="OZ59" s="64"/>
      <c r="PA59" s="64"/>
      <c r="PB59" s="64"/>
      <c r="PC59" s="64"/>
      <c r="PD59" s="64"/>
      <c r="PE59" s="64"/>
      <c r="PF59" s="64"/>
      <c r="PG59" s="64"/>
      <c r="PH59" s="64"/>
      <c r="PI59" s="64"/>
      <c r="PJ59" s="64"/>
      <c r="PK59" s="64"/>
      <c r="PL59" s="64"/>
      <c r="PM59" s="64"/>
      <c r="PN59" s="64"/>
      <c r="PO59" s="64"/>
      <c r="PP59" s="64"/>
      <c r="PQ59" s="64"/>
      <c r="PR59" s="64"/>
      <c r="PS59" s="64"/>
      <c r="PT59" s="64"/>
      <c r="PU59" s="64"/>
      <c r="PV59" s="64"/>
      <c r="PW59" s="64"/>
      <c r="PX59" s="64"/>
      <c r="PY59" s="64"/>
      <c r="PZ59" s="64"/>
      <c r="QA59" s="64"/>
      <c r="QB59" s="64"/>
      <c r="QC59" s="64"/>
      <c r="QD59" s="64"/>
      <c r="QE59" s="64"/>
      <c r="QF59" s="64"/>
      <c r="QG59" s="64"/>
      <c r="QH59" s="64"/>
      <c r="QI59" s="64"/>
      <c r="QJ59" s="64"/>
      <c r="QK59" s="64"/>
      <c r="QL59" s="64"/>
      <c r="QM59" s="64"/>
      <c r="QN59" s="64"/>
      <c r="QO59" s="64"/>
      <c r="QP59" s="64"/>
      <c r="QQ59" s="64"/>
      <c r="QR59" s="64"/>
      <c r="QS59" s="64"/>
      <c r="QT59" s="64"/>
      <c r="QU59" s="64"/>
      <c r="QV59" s="64"/>
      <c r="QW59" s="64"/>
      <c r="QX59" s="64"/>
      <c r="QY59" s="64"/>
      <c r="QZ59" s="64"/>
      <c r="RA59" s="64"/>
      <c r="RB59" s="64"/>
      <c r="RC59" s="64"/>
      <c r="RD59" s="64"/>
      <c r="RE59" s="64"/>
      <c r="RF59" s="64"/>
      <c r="RG59" s="64"/>
      <c r="RH59" s="64"/>
      <c r="RI59" s="64"/>
      <c r="RJ59" s="64"/>
      <c r="RK59" s="64"/>
      <c r="RL59" s="64"/>
      <c r="RM59" s="64"/>
      <c r="RN59" s="64"/>
      <c r="RO59" s="64"/>
      <c r="RP59" s="64"/>
      <c r="RQ59" s="64"/>
      <c r="RR59" s="64"/>
      <c r="RS59" s="64"/>
      <c r="RT59" s="64"/>
      <c r="RU59" s="64"/>
      <c r="RV59" s="64"/>
      <c r="RW59" s="64"/>
      <c r="RX59" s="64"/>
      <c r="RY59" s="64"/>
      <c r="RZ59" s="64"/>
      <c r="SA59" s="64"/>
      <c r="SB59" s="64"/>
      <c r="SC59" s="64"/>
      <c r="SD59" s="64"/>
      <c r="SE59" s="64"/>
      <c r="SF59" s="64"/>
      <c r="SG59" s="64"/>
      <c r="SH59" s="64"/>
      <c r="SI59" s="64"/>
      <c r="SJ59" s="64"/>
      <c r="SK59" s="64"/>
      <c r="SL59" s="64"/>
      <c r="SM59" s="64"/>
      <c r="SN59" s="64"/>
      <c r="SO59" s="64"/>
      <c r="SP59" s="64"/>
      <c r="SQ59" s="64"/>
      <c r="SR59" s="64"/>
      <c r="SS59" s="64"/>
      <c r="ST59" s="64"/>
      <c r="SU59" s="64"/>
      <c r="SV59" s="64"/>
      <c r="SW59" s="64"/>
      <c r="SX59" s="64"/>
      <c r="SY59" s="64"/>
      <c r="SZ59" s="64"/>
      <c r="TA59" s="64"/>
      <c r="TB59" s="64"/>
      <c r="TC59" s="64"/>
      <c r="TD59" s="64"/>
      <c r="TE59" s="64"/>
      <c r="TF59" s="64"/>
      <c r="TG59" s="64"/>
      <c r="TH59" s="64"/>
      <c r="TI59" s="64"/>
      <c r="TJ59" s="64"/>
      <c r="TK59" s="64"/>
      <c r="TL59" s="64"/>
      <c r="TM59" s="64"/>
      <c r="TN59" s="64"/>
      <c r="TO59" s="64"/>
      <c r="TP59" s="64"/>
      <c r="TQ59" s="64"/>
      <c r="TR59" s="64"/>
      <c r="TS59" s="64"/>
      <c r="TT59" s="64"/>
      <c r="TU59" s="64"/>
      <c r="TV59" s="64"/>
      <c r="TW59" s="64"/>
      <c r="TX59" s="64"/>
      <c r="TY59" s="64"/>
      <c r="TZ59" s="64"/>
      <c r="UA59" s="64"/>
      <c r="UB59" s="64"/>
      <c r="UC59" s="64"/>
      <c r="UD59" s="64"/>
      <c r="UE59" s="64"/>
      <c r="UF59" s="64"/>
      <c r="UG59" s="64"/>
      <c r="UH59" s="64"/>
      <c r="UI59" s="64"/>
      <c r="UJ59" s="64"/>
      <c r="UK59" s="64"/>
      <c r="UL59" s="64"/>
      <c r="UM59" s="64"/>
      <c r="UN59" s="64"/>
      <c r="UO59" s="64"/>
      <c r="UP59" s="64"/>
      <c r="UQ59" s="64"/>
      <c r="UR59" s="64"/>
      <c r="US59" s="64"/>
      <c r="UT59" s="64"/>
      <c r="UU59" s="64"/>
      <c r="UV59" s="64"/>
      <c r="UW59" s="64"/>
      <c r="UX59" s="64"/>
      <c r="UY59" s="64"/>
      <c r="UZ59" s="64"/>
      <c r="VA59" s="64"/>
      <c r="VB59" s="64"/>
      <c r="VC59" s="64"/>
      <c r="VD59" s="64"/>
      <c r="VE59" s="64"/>
      <c r="VF59" s="64"/>
      <c r="VG59" s="64"/>
      <c r="VH59" s="64"/>
      <c r="VI59" s="64"/>
      <c r="VJ59" s="64"/>
      <c r="VK59" s="64"/>
      <c r="VL59" s="64"/>
      <c r="VM59" s="64"/>
      <c r="VN59" s="64"/>
      <c r="VO59" s="64"/>
      <c r="VP59" s="64"/>
      <c r="VQ59" s="64"/>
      <c r="VR59" s="64"/>
      <c r="VS59" s="64"/>
      <c r="VT59" s="64"/>
      <c r="VU59" s="64"/>
      <c r="VV59" s="64"/>
      <c r="VW59" s="64"/>
      <c r="VX59" s="64"/>
      <c r="VY59" s="64"/>
      <c r="VZ59" s="64"/>
      <c r="WA59" s="64"/>
      <c r="WB59" s="64"/>
      <c r="WC59" s="64"/>
      <c r="WD59" s="64"/>
      <c r="WE59" s="64"/>
      <c r="WF59" s="64"/>
      <c r="WG59" s="64"/>
      <c r="WH59" s="64"/>
      <c r="WI59" s="64"/>
      <c r="WJ59" s="64"/>
      <c r="WK59" s="64"/>
      <c r="WL59" s="64"/>
      <c r="WM59" s="64"/>
      <c r="WN59" s="64"/>
      <c r="WO59" s="64"/>
      <c r="WP59" s="64"/>
      <c r="WQ59" s="64"/>
      <c r="WR59" s="64"/>
      <c r="WS59" s="64"/>
      <c r="WT59" s="64"/>
      <c r="WU59" s="64"/>
      <c r="WV59" s="64"/>
      <c r="WW59" s="64"/>
      <c r="WX59" s="64"/>
      <c r="WY59" s="64"/>
      <c r="WZ59" s="64"/>
      <c r="XA59" s="64"/>
      <c r="XB59" s="64"/>
      <c r="XC59" s="64"/>
      <c r="XD59" s="64"/>
      <c r="XE59" s="64"/>
      <c r="XF59" s="64"/>
      <c r="XG59" s="64"/>
      <c r="XH59" s="64"/>
      <c r="XI59" s="64"/>
      <c r="XJ59" s="64"/>
      <c r="XK59" s="64"/>
      <c r="XL59" s="64"/>
      <c r="XM59" s="64"/>
      <c r="XN59" s="64"/>
      <c r="XO59" s="64"/>
      <c r="XP59" s="64"/>
      <c r="XQ59" s="64"/>
      <c r="XR59" s="64"/>
      <c r="XS59" s="64"/>
      <c r="XT59" s="64"/>
      <c r="XU59" s="64"/>
      <c r="XV59" s="64"/>
      <c r="XW59" s="64"/>
      <c r="XX59" s="64"/>
      <c r="XY59" s="64"/>
      <c r="XZ59" s="64"/>
      <c r="YA59" s="64"/>
      <c r="YB59" s="64"/>
      <c r="YC59" s="64"/>
      <c r="YD59" s="64"/>
      <c r="YE59" s="64"/>
      <c r="YF59" s="64"/>
      <c r="YG59" s="64"/>
      <c r="YH59" s="64"/>
      <c r="YI59" s="64"/>
      <c r="YJ59" s="64"/>
      <c r="YK59" s="64"/>
      <c r="YL59" s="64"/>
      <c r="YM59" s="64"/>
      <c r="YN59" s="64"/>
      <c r="YO59" s="64"/>
      <c r="YP59" s="64"/>
      <c r="YQ59" s="64"/>
      <c r="YR59" s="64"/>
      <c r="YS59" s="64"/>
      <c r="YT59" s="64"/>
      <c r="YU59" s="64"/>
      <c r="YV59" s="64"/>
      <c r="YW59" s="64"/>
      <c r="YX59" s="64"/>
      <c r="YY59" s="64"/>
      <c r="YZ59" s="64"/>
      <c r="ZA59" s="64"/>
      <c r="ZB59" s="64"/>
      <c r="ZC59" s="64"/>
      <c r="ZD59" s="64"/>
      <c r="ZE59" s="64"/>
      <c r="ZF59" s="64"/>
      <c r="ZG59" s="64"/>
      <c r="ZH59" s="64"/>
      <c r="ZI59" s="64"/>
      <c r="ZJ59" s="64"/>
      <c r="ZK59" s="64"/>
      <c r="ZL59" s="64"/>
      <c r="ZM59" s="64"/>
      <c r="ZN59" s="64"/>
      <c r="ZO59" s="64"/>
      <c r="ZP59" s="64"/>
      <c r="ZQ59" s="64"/>
      <c r="ZR59" s="64"/>
      <c r="ZS59" s="64"/>
      <c r="ZT59" s="64"/>
      <c r="ZU59" s="64"/>
      <c r="ZV59" s="64"/>
      <c r="ZW59" s="64"/>
      <c r="ZX59" s="64"/>
      <c r="ZY59" s="64"/>
      <c r="ZZ59" s="64"/>
      <c r="AAA59" s="64"/>
      <c r="AAB59" s="64"/>
      <c r="AAC59" s="64"/>
      <c r="AAD59" s="64"/>
      <c r="AAE59" s="64"/>
      <c r="AAF59" s="64"/>
      <c r="AAG59" s="64"/>
      <c r="AAH59" s="64"/>
      <c r="AAI59" s="64"/>
      <c r="AAJ59" s="64"/>
      <c r="AAK59" s="64"/>
      <c r="AAL59" s="64"/>
      <c r="AAM59" s="64"/>
      <c r="AAN59" s="64"/>
      <c r="AAO59" s="64"/>
      <c r="AAP59" s="64"/>
      <c r="AAQ59" s="64"/>
      <c r="AAR59" s="64"/>
      <c r="AAS59" s="64"/>
      <c r="AAT59" s="64"/>
      <c r="AAU59" s="64"/>
      <c r="AAV59" s="64"/>
      <c r="AAW59" s="64"/>
      <c r="AAX59" s="64"/>
      <c r="AAY59" s="64"/>
      <c r="AAZ59" s="64"/>
      <c r="ABA59" s="64"/>
      <c r="ABB59" s="64"/>
      <c r="ABC59" s="64"/>
      <c r="ABD59" s="64"/>
      <c r="ABE59" s="64"/>
      <c r="ABF59" s="64"/>
      <c r="ABG59" s="64"/>
      <c r="ABH59" s="64"/>
      <c r="ABI59" s="64"/>
      <c r="ABJ59" s="64"/>
      <c r="ABK59" s="64"/>
      <c r="ABL59" s="64"/>
      <c r="ABM59" s="64"/>
      <c r="ABN59" s="64"/>
      <c r="ABO59" s="64"/>
      <c r="ABP59" s="64"/>
      <c r="ABQ59" s="64"/>
      <c r="ABR59" s="64"/>
      <c r="ABS59" s="64"/>
      <c r="ABT59" s="64"/>
      <c r="ABU59" s="64"/>
      <c r="ABV59" s="64"/>
      <c r="ABW59" s="64"/>
      <c r="ABX59" s="64"/>
      <c r="ABY59" s="64"/>
      <c r="ABZ59" s="64"/>
      <c r="ACA59" s="64"/>
      <c r="ACB59" s="64"/>
      <c r="ACC59" s="64"/>
      <c r="ACD59" s="64"/>
      <c r="ACE59" s="64"/>
      <c r="ACF59" s="64"/>
      <c r="ACG59" s="64"/>
      <c r="ACH59" s="64"/>
      <c r="ACI59" s="64"/>
      <c r="ACJ59" s="64"/>
      <c r="ACK59" s="64"/>
      <c r="ACL59" s="64"/>
      <c r="ACM59" s="64"/>
      <c r="ACN59" s="64"/>
      <c r="ACO59" s="64"/>
      <c r="ACP59" s="64"/>
      <c r="ACQ59" s="64"/>
      <c r="ACR59" s="64"/>
      <c r="ACS59" s="64"/>
      <c r="ACT59" s="64"/>
      <c r="ACU59" s="64"/>
      <c r="ACV59" s="64"/>
      <c r="ACW59" s="64"/>
      <c r="ACX59" s="64"/>
      <c r="ACY59" s="64"/>
      <c r="ACZ59" s="64"/>
      <c r="ADA59" s="64"/>
      <c r="ADB59" s="64"/>
      <c r="ADC59" s="64"/>
      <c r="ADD59" s="64"/>
      <c r="ADE59" s="64"/>
      <c r="ADF59" s="64"/>
      <c r="ADG59" s="64"/>
      <c r="ADH59" s="64"/>
      <c r="ADI59" s="64"/>
      <c r="ADJ59" s="64"/>
      <c r="ADK59" s="64"/>
      <c r="ADL59" s="64"/>
      <c r="ADM59" s="64"/>
      <c r="ADN59" s="64"/>
      <c r="ADO59" s="64"/>
      <c r="ADP59" s="64"/>
      <c r="ADQ59" s="64"/>
      <c r="ADR59" s="64"/>
      <c r="ADS59" s="64"/>
      <c r="ADT59" s="64"/>
      <c r="ADU59" s="64"/>
      <c r="ADV59" s="64"/>
      <c r="ADW59" s="64"/>
      <c r="ADX59" s="64"/>
      <c r="ADY59" s="64"/>
      <c r="ADZ59" s="64"/>
      <c r="AEA59" s="64"/>
      <c r="AEB59" s="64"/>
      <c r="AEC59" s="64"/>
      <c r="AED59" s="64"/>
      <c r="AEE59" s="64"/>
      <c r="AEF59" s="64"/>
      <c r="AEG59" s="64"/>
      <c r="AEH59" s="64"/>
      <c r="AEI59" s="64"/>
      <c r="AEJ59" s="64"/>
      <c r="AEK59" s="64"/>
      <c r="AEL59" s="64"/>
      <c r="AEM59" s="64"/>
      <c r="AEN59" s="64"/>
      <c r="AEO59" s="64"/>
      <c r="AEP59" s="64"/>
      <c r="AEQ59" s="64"/>
      <c r="AER59" s="64"/>
      <c r="AES59" s="64"/>
      <c r="AET59" s="64"/>
      <c r="AEU59" s="64"/>
      <c r="AEV59" s="64"/>
      <c r="AEW59" s="64"/>
      <c r="AEX59" s="64"/>
      <c r="AEY59" s="64"/>
      <c r="AEZ59" s="64"/>
      <c r="AFA59" s="64"/>
      <c r="AFB59" s="64"/>
      <c r="AFC59" s="64"/>
      <c r="AFD59" s="64"/>
      <c r="AFE59" s="64"/>
      <c r="AFF59" s="64"/>
      <c r="AFG59" s="64"/>
      <c r="AFH59" s="64"/>
      <c r="AFI59" s="64"/>
      <c r="AFJ59" s="64"/>
      <c r="AFK59" s="64"/>
      <c r="AFL59" s="64"/>
      <c r="AFM59" s="64"/>
      <c r="AFN59" s="64"/>
      <c r="AFO59" s="64"/>
      <c r="AFP59" s="64"/>
      <c r="AFQ59" s="64"/>
      <c r="AFR59" s="64"/>
      <c r="AFS59" s="64"/>
      <c r="AFT59" s="64"/>
      <c r="AFU59" s="64"/>
      <c r="AFV59" s="64"/>
      <c r="AFW59" s="64"/>
      <c r="AFX59" s="64"/>
      <c r="AFY59" s="64"/>
      <c r="AFZ59" s="64"/>
      <c r="AGA59" s="64"/>
      <c r="AGB59" s="64"/>
      <c r="AGC59" s="64"/>
      <c r="AGD59" s="64"/>
      <c r="AGE59" s="64"/>
      <c r="AGF59" s="64"/>
      <c r="AGG59" s="64"/>
      <c r="AGH59" s="64"/>
      <c r="AGI59" s="64"/>
      <c r="AGJ59" s="64"/>
      <c r="AGK59" s="64"/>
      <c r="AGL59" s="64"/>
      <c r="AGM59" s="64"/>
      <c r="AGN59" s="64"/>
      <c r="AGO59" s="64"/>
      <c r="AGP59" s="64"/>
      <c r="AGQ59" s="64"/>
      <c r="AGR59" s="64"/>
      <c r="AGS59" s="64"/>
      <c r="AGT59" s="64"/>
      <c r="AGU59" s="64"/>
      <c r="AGV59" s="64"/>
      <c r="AGW59" s="64"/>
      <c r="AGX59" s="64"/>
      <c r="AGY59" s="64"/>
      <c r="AGZ59" s="64"/>
      <c r="AHA59" s="64"/>
      <c r="AHB59" s="64"/>
      <c r="AHC59" s="64"/>
      <c r="AHD59" s="64"/>
      <c r="AHE59" s="64"/>
      <c r="AHF59" s="64"/>
      <c r="AHG59" s="64"/>
      <c r="AHH59" s="64"/>
      <c r="AHI59" s="64"/>
      <c r="AHJ59" s="64"/>
      <c r="AHK59" s="64"/>
      <c r="AHL59" s="64"/>
      <c r="AHM59" s="64"/>
      <c r="AHN59" s="64"/>
      <c r="AHO59" s="64"/>
      <c r="AHP59" s="64"/>
      <c r="AHQ59" s="64"/>
      <c r="AHR59" s="64"/>
      <c r="AHS59" s="64"/>
      <c r="AHT59" s="64"/>
      <c r="AHU59" s="64"/>
      <c r="AHV59" s="64"/>
      <c r="AHW59" s="64"/>
      <c r="AHX59" s="64"/>
      <c r="AHY59" s="64"/>
      <c r="AHZ59" s="64"/>
      <c r="AIA59" s="64"/>
      <c r="AIB59" s="64"/>
      <c r="AIC59" s="64"/>
      <c r="AID59" s="64"/>
      <c r="AIE59" s="64"/>
      <c r="AIF59" s="64"/>
      <c r="AIG59" s="64"/>
      <c r="AIH59" s="64"/>
      <c r="AII59" s="64"/>
      <c r="AIJ59" s="64"/>
      <c r="AIK59" s="64"/>
      <c r="AIL59" s="64"/>
      <c r="AIM59" s="64"/>
      <c r="AIN59" s="64"/>
      <c r="AIO59" s="64"/>
      <c r="AIP59" s="64"/>
      <c r="AIQ59" s="64"/>
      <c r="AIR59" s="64"/>
      <c r="AIS59" s="64"/>
      <c r="AIT59" s="64"/>
      <c r="AIU59" s="64"/>
      <c r="AIV59" s="64"/>
      <c r="AIW59" s="64"/>
      <c r="AIX59" s="64"/>
      <c r="AIY59" s="64"/>
      <c r="AIZ59" s="64"/>
      <c r="AJA59" s="64"/>
      <c r="AJB59" s="64"/>
      <c r="AJC59" s="64"/>
      <c r="AJD59" s="64"/>
      <c r="AJE59" s="64"/>
      <c r="AJF59" s="64"/>
      <c r="AJG59" s="64"/>
      <c r="AJH59" s="64"/>
      <c r="AJI59" s="64"/>
      <c r="AJJ59" s="64"/>
      <c r="AJK59" s="64"/>
      <c r="AJL59" s="64"/>
      <c r="AJM59" s="64"/>
      <c r="AJN59" s="64"/>
      <c r="AJO59" s="64"/>
      <c r="AJP59" s="64"/>
      <c r="AJQ59" s="64"/>
      <c r="AJR59" s="64"/>
      <c r="AJS59" s="64"/>
      <c r="AJT59" s="64"/>
      <c r="AJU59" s="64"/>
      <c r="AJV59" s="64"/>
      <c r="AJW59" s="64"/>
      <c r="AJX59" s="64"/>
      <c r="AJY59" s="64"/>
      <c r="AJZ59" s="64"/>
      <c r="AKA59" s="64"/>
      <c r="AKB59" s="64"/>
      <c r="AKC59" s="64"/>
      <c r="AKD59" s="64"/>
      <c r="AKE59" s="64"/>
      <c r="AKF59" s="64"/>
      <c r="AKG59" s="64"/>
      <c r="AKH59" s="64"/>
      <c r="AKI59" s="64"/>
      <c r="AKJ59" s="64"/>
      <c r="AKK59" s="64"/>
      <c r="AKL59" s="64"/>
      <c r="AKM59" s="64"/>
      <c r="AKN59" s="64"/>
      <c r="AKO59" s="64"/>
      <c r="AKP59" s="64"/>
      <c r="AKQ59" s="64"/>
      <c r="AKR59" s="64"/>
      <c r="AKS59" s="64"/>
      <c r="AKT59" s="64"/>
      <c r="AKU59" s="64"/>
      <c r="AKV59" s="64"/>
      <c r="AKW59" s="64"/>
      <c r="AKX59" s="64"/>
      <c r="AKY59" s="64"/>
      <c r="AKZ59" s="64"/>
      <c r="ALA59" s="64"/>
      <c r="ALB59" s="64"/>
      <c r="ALC59" s="64"/>
      <c r="ALD59" s="64"/>
      <c r="ALE59" s="64"/>
      <c r="ALF59" s="64"/>
      <c r="ALG59" s="64"/>
      <c r="ALH59" s="64"/>
      <c r="ALI59" s="64"/>
      <c r="ALJ59" s="64"/>
      <c r="ALK59" s="64"/>
      <c r="ALL59" s="64"/>
      <c r="ALM59" s="64"/>
      <c r="ALN59" s="64"/>
      <c r="ALO59" s="64"/>
      <c r="ALP59" s="64"/>
      <c r="ALQ59" s="64"/>
      <c r="ALR59" s="64"/>
      <c r="ALS59" s="64"/>
      <c r="ALT59" s="64"/>
      <c r="ALU59" s="64"/>
      <c r="ALV59" s="64"/>
      <c r="ALW59" s="64"/>
      <c r="ALX59" s="64"/>
      <c r="ALY59" s="64"/>
      <c r="ALZ59" s="64"/>
      <c r="AMA59" s="64"/>
      <c r="AMB59" s="64"/>
      <c r="AMC59" s="64"/>
      <c r="AMD59" s="64"/>
      <c r="AME59" s="64"/>
      <c r="AMF59" s="64"/>
      <c r="AMG59" s="64"/>
      <c r="AMH59" s="64"/>
      <c r="AMI59" s="64"/>
      <c r="AMJ59" s="64"/>
      <c r="AMK59" s="64"/>
      <c r="AML59" s="64"/>
      <c r="AMM59" s="64"/>
      <c r="AMN59" s="64"/>
      <c r="AMO59" s="64"/>
      <c r="AMP59" s="64"/>
      <c r="AMQ59" s="64"/>
      <c r="AMR59" s="64"/>
      <c r="AMS59" s="64"/>
      <c r="AMT59" s="64"/>
      <c r="AMU59" s="64"/>
      <c r="AMV59" s="64"/>
      <c r="AMW59" s="64"/>
      <c r="AMX59" s="64"/>
      <c r="AMY59" s="64"/>
      <c r="AMZ59" s="64"/>
      <c r="ANA59" s="64"/>
      <c r="ANB59" s="64"/>
      <c r="ANC59" s="64"/>
      <c r="AND59" s="64"/>
      <c r="ANE59" s="64"/>
      <c r="ANF59" s="64"/>
      <c r="ANG59" s="64"/>
      <c r="ANH59" s="64"/>
      <c r="ANI59" s="64"/>
      <c r="ANJ59" s="64"/>
      <c r="ANK59" s="64"/>
      <c r="ANL59" s="64"/>
      <c r="ANM59" s="64"/>
      <c r="ANN59" s="64"/>
      <c r="ANO59" s="64"/>
      <c r="ANP59" s="64"/>
      <c r="ANQ59" s="64"/>
      <c r="ANR59" s="64"/>
      <c r="ANS59" s="64"/>
      <c r="ANT59" s="64"/>
      <c r="ANU59" s="64"/>
      <c r="ANV59" s="64"/>
      <c r="ANW59" s="64"/>
      <c r="ANX59" s="64"/>
      <c r="ANY59" s="64"/>
      <c r="ANZ59" s="64"/>
      <c r="AOA59" s="64"/>
      <c r="AOB59" s="64"/>
      <c r="AOC59" s="64"/>
      <c r="AOD59" s="64"/>
      <c r="AOE59" s="64"/>
      <c r="AOF59" s="64"/>
      <c r="AOG59" s="64"/>
      <c r="AOH59" s="64"/>
      <c r="AOI59" s="64"/>
      <c r="AOJ59" s="64"/>
      <c r="AOK59" s="64"/>
      <c r="AOL59" s="64"/>
      <c r="AOM59" s="64"/>
      <c r="AON59" s="64"/>
      <c r="AOO59" s="64"/>
      <c r="AOP59" s="64"/>
      <c r="AOQ59" s="64"/>
      <c r="AOR59" s="64"/>
      <c r="AOS59" s="64"/>
      <c r="AOT59" s="64"/>
      <c r="AOU59" s="64"/>
      <c r="AOV59" s="64"/>
      <c r="AOW59" s="64"/>
      <c r="AOX59" s="64"/>
      <c r="AOY59" s="64"/>
      <c r="AOZ59" s="64"/>
      <c r="APA59" s="64"/>
      <c r="APB59" s="64"/>
      <c r="APC59" s="64"/>
      <c r="APD59" s="64"/>
      <c r="APE59" s="64"/>
      <c r="APF59" s="64"/>
      <c r="APG59" s="64"/>
      <c r="APH59" s="64"/>
      <c r="API59" s="64"/>
      <c r="APJ59" s="64"/>
      <c r="APK59" s="64"/>
      <c r="APL59" s="64"/>
      <c r="APM59" s="64"/>
      <c r="APN59" s="64"/>
      <c r="APO59" s="64"/>
      <c r="APP59" s="64"/>
      <c r="APQ59" s="64"/>
      <c r="APR59" s="64"/>
      <c r="APS59" s="64"/>
      <c r="APT59" s="64"/>
      <c r="APU59" s="64"/>
      <c r="APV59" s="64"/>
      <c r="APW59" s="64"/>
      <c r="APX59" s="64"/>
      <c r="APY59" s="64"/>
      <c r="APZ59" s="64"/>
      <c r="AQA59" s="64"/>
      <c r="AQB59" s="64"/>
      <c r="AQC59" s="64"/>
      <c r="AQD59" s="64"/>
      <c r="AQE59" s="64"/>
      <c r="AQF59" s="64"/>
      <c r="AQG59" s="64"/>
      <c r="AQH59" s="64"/>
      <c r="AQI59" s="64"/>
      <c r="AQJ59" s="64"/>
      <c r="AQK59" s="64"/>
      <c r="AQL59" s="64"/>
      <c r="AQM59" s="64"/>
      <c r="AQN59" s="64"/>
      <c r="AQO59" s="64"/>
      <c r="AQP59" s="64"/>
      <c r="AQQ59" s="64"/>
      <c r="AQR59" s="64"/>
      <c r="AQS59" s="64"/>
      <c r="AQT59" s="64"/>
      <c r="AQU59" s="64"/>
      <c r="AQV59" s="64"/>
      <c r="AQW59" s="64"/>
      <c r="AQX59" s="64"/>
      <c r="AQY59" s="64"/>
      <c r="AQZ59" s="64"/>
      <c r="ARA59" s="64"/>
      <c r="ARB59" s="64"/>
      <c r="ARC59" s="64"/>
      <c r="ARD59" s="64"/>
      <c r="ARE59" s="64"/>
      <c r="ARF59" s="64"/>
      <c r="ARG59" s="64"/>
      <c r="ARH59" s="64"/>
      <c r="ARI59" s="64"/>
      <c r="ARJ59" s="64"/>
      <c r="ARK59" s="64"/>
      <c r="ARL59" s="64"/>
      <c r="ARM59" s="64"/>
      <c r="ARN59" s="64"/>
      <c r="ARO59" s="64"/>
      <c r="ARP59" s="64"/>
      <c r="ARQ59" s="64"/>
      <c r="ARR59" s="64"/>
      <c r="ARS59" s="64"/>
      <c r="ART59" s="64"/>
      <c r="ARU59" s="64"/>
      <c r="ARV59" s="64"/>
      <c r="ARW59" s="64"/>
      <c r="ARX59" s="64"/>
      <c r="ARY59" s="64"/>
      <c r="ARZ59" s="64"/>
      <c r="ASA59" s="64"/>
      <c r="ASB59" s="64"/>
      <c r="ASC59" s="64"/>
      <c r="ASD59" s="64"/>
      <c r="ASE59" s="64"/>
      <c r="ASF59" s="64"/>
      <c r="ASG59" s="64"/>
      <c r="ASH59" s="64"/>
      <c r="ASI59" s="64"/>
      <c r="ASJ59" s="64"/>
      <c r="ASK59" s="64"/>
      <c r="ASL59" s="64"/>
      <c r="ASM59" s="64"/>
      <c r="ASN59" s="64"/>
      <c r="ASO59" s="64"/>
      <c r="ASP59" s="64"/>
      <c r="ASQ59" s="64"/>
      <c r="ASR59" s="64"/>
      <c r="ASS59" s="64"/>
      <c r="AST59" s="64"/>
      <c r="ASU59" s="64"/>
      <c r="ASV59" s="64"/>
      <c r="ASW59" s="64"/>
      <c r="ASX59" s="64"/>
      <c r="ASY59" s="64"/>
      <c r="ASZ59" s="64"/>
      <c r="ATA59" s="64"/>
      <c r="ATB59" s="64"/>
      <c r="ATC59" s="64"/>
      <c r="ATD59" s="64"/>
      <c r="ATE59" s="64"/>
      <c r="ATF59" s="64"/>
      <c r="ATG59" s="64"/>
      <c r="ATH59" s="64"/>
      <c r="ATI59" s="64"/>
      <c r="ATJ59" s="64"/>
      <c r="ATK59" s="64"/>
      <c r="ATL59" s="64"/>
      <c r="ATM59" s="64"/>
      <c r="ATN59" s="64"/>
      <c r="ATO59" s="64"/>
      <c r="ATP59" s="64"/>
      <c r="ATQ59" s="64"/>
      <c r="ATR59" s="64"/>
      <c r="ATS59" s="64"/>
      <c r="ATT59" s="64"/>
      <c r="ATU59" s="64"/>
      <c r="ATV59" s="64"/>
      <c r="ATW59" s="64"/>
      <c r="ATX59" s="64"/>
      <c r="ATY59" s="64"/>
      <c r="ATZ59" s="64"/>
      <c r="AUA59" s="64"/>
      <c r="AUB59" s="64"/>
      <c r="AUC59" s="64"/>
      <c r="AUD59" s="64"/>
      <c r="AUE59" s="64"/>
      <c r="AUF59" s="64"/>
      <c r="AUG59" s="64"/>
      <c r="AUH59" s="64"/>
      <c r="AUI59" s="64"/>
      <c r="AUJ59" s="64"/>
      <c r="AUK59" s="64"/>
      <c r="AUL59" s="64"/>
      <c r="AUM59" s="64"/>
      <c r="AUN59" s="64"/>
      <c r="AUO59" s="64"/>
      <c r="AUP59" s="64"/>
      <c r="AUQ59" s="64"/>
      <c r="AUR59" s="64"/>
      <c r="AUS59" s="64"/>
      <c r="AUT59" s="64"/>
      <c r="AUU59" s="64"/>
      <c r="AUV59" s="64"/>
      <c r="AUW59" s="64"/>
      <c r="AUX59" s="64"/>
      <c r="AUY59" s="64"/>
      <c r="AUZ59" s="64"/>
      <c r="AVA59" s="64"/>
      <c r="AVB59" s="64"/>
      <c r="AVC59" s="64"/>
      <c r="AVD59" s="64"/>
      <c r="AVE59" s="64"/>
      <c r="AVF59" s="64"/>
      <c r="AVG59" s="64"/>
      <c r="AVH59" s="64"/>
      <c r="AVI59" s="64"/>
      <c r="AVJ59" s="64"/>
      <c r="AVK59" s="64"/>
      <c r="AVL59" s="64"/>
      <c r="AVM59" s="64"/>
      <c r="AVN59" s="64"/>
      <c r="AVO59" s="64"/>
      <c r="AVP59" s="64"/>
      <c r="AVQ59" s="64"/>
      <c r="AVR59" s="64"/>
      <c r="AVS59" s="64"/>
      <c r="AVT59" s="64"/>
      <c r="AVU59" s="64"/>
      <c r="AVV59" s="64"/>
      <c r="AVW59" s="64"/>
      <c r="AVX59" s="64"/>
      <c r="AVY59" s="64"/>
      <c r="AVZ59" s="64"/>
      <c r="AWA59" s="64"/>
      <c r="AWB59" s="64"/>
      <c r="AWC59" s="64"/>
      <c r="AWD59" s="64"/>
      <c r="AWE59" s="64"/>
      <c r="AWF59" s="64"/>
      <c r="AWG59" s="64"/>
      <c r="AWH59" s="64"/>
      <c r="AWI59" s="64"/>
      <c r="AWJ59" s="64"/>
      <c r="AWK59" s="64"/>
      <c r="AWL59" s="64"/>
      <c r="AWM59" s="64"/>
      <c r="AWN59" s="64"/>
      <c r="AWO59" s="64"/>
      <c r="AWP59" s="64"/>
      <c r="AWQ59" s="64"/>
      <c r="AWR59" s="64"/>
      <c r="AWS59" s="64"/>
      <c r="AWT59" s="64"/>
      <c r="AWU59" s="64"/>
      <c r="AWV59" s="64"/>
      <c r="AWW59" s="64"/>
      <c r="AWX59" s="64"/>
      <c r="AWY59" s="64"/>
      <c r="AWZ59" s="64"/>
      <c r="AXA59" s="64"/>
      <c r="AXB59" s="64"/>
      <c r="AXC59" s="64"/>
      <c r="AXD59" s="64"/>
      <c r="AXE59" s="64"/>
      <c r="AXF59" s="64"/>
      <c r="AXG59" s="64"/>
      <c r="AXH59" s="64"/>
      <c r="AXI59" s="64"/>
      <c r="AXJ59" s="64"/>
      <c r="AXK59" s="64"/>
      <c r="AXL59" s="64"/>
      <c r="AXM59" s="64"/>
      <c r="AXN59" s="64"/>
      <c r="AXO59" s="64"/>
      <c r="AXP59" s="64"/>
      <c r="AXQ59" s="64"/>
      <c r="AXR59" s="64"/>
      <c r="AXS59" s="64"/>
      <c r="AXT59" s="64"/>
      <c r="AXU59" s="64"/>
      <c r="AXV59" s="64"/>
      <c r="AXW59" s="64"/>
      <c r="AXX59" s="64"/>
      <c r="AXY59" s="64"/>
      <c r="AXZ59" s="64"/>
      <c r="AYA59" s="64"/>
      <c r="AYB59" s="64"/>
      <c r="AYC59" s="64"/>
      <c r="AYD59" s="64"/>
      <c r="AYE59" s="64"/>
      <c r="AYF59" s="64"/>
      <c r="AYG59" s="64"/>
      <c r="AYH59" s="64"/>
      <c r="AYI59" s="64"/>
      <c r="AYJ59" s="64"/>
      <c r="AYK59" s="64"/>
      <c r="AYL59" s="64"/>
      <c r="AYM59" s="64"/>
      <c r="AYN59" s="64"/>
      <c r="AYO59" s="64"/>
      <c r="AYP59" s="64"/>
      <c r="AYQ59" s="64"/>
      <c r="AYR59" s="64"/>
      <c r="AYS59" s="64"/>
      <c r="AYT59" s="64"/>
      <c r="AYU59" s="64"/>
      <c r="AYV59" s="64"/>
      <c r="AYW59" s="64"/>
      <c r="AYX59" s="64"/>
      <c r="AYY59" s="64"/>
      <c r="AYZ59" s="64"/>
      <c r="AZA59" s="64"/>
      <c r="AZB59" s="64"/>
      <c r="AZC59" s="64"/>
      <c r="AZD59" s="64"/>
      <c r="AZE59" s="64"/>
      <c r="AZF59" s="64"/>
      <c r="AZG59" s="64"/>
      <c r="AZH59" s="64"/>
      <c r="AZI59" s="64"/>
      <c r="AZJ59" s="64"/>
      <c r="AZK59" s="64"/>
      <c r="AZL59" s="64"/>
      <c r="AZM59" s="64"/>
      <c r="AZN59" s="64"/>
      <c r="AZO59" s="64"/>
      <c r="AZP59" s="64"/>
      <c r="AZQ59" s="64"/>
      <c r="AZR59" s="64"/>
      <c r="AZS59" s="64"/>
      <c r="AZT59" s="64"/>
      <c r="AZU59" s="64"/>
      <c r="AZV59" s="64"/>
      <c r="AZW59" s="64"/>
      <c r="AZX59" s="64"/>
      <c r="AZY59" s="64"/>
      <c r="AZZ59" s="64"/>
      <c r="BAA59" s="64"/>
      <c r="BAB59" s="64"/>
      <c r="BAC59" s="64"/>
      <c r="BAD59" s="64"/>
      <c r="BAE59" s="64"/>
      <c r="BAF59" s="64"/>
      <c r="BAG59" s="64"/>
      <c r="BAH59" s="64"/>
      <c r="BAI59" s="64"/>
      <c r="BAJ59" s="64"/>
      <c r="BAK59" s="64"/>
      <c r="BAL59" s="64"/>
      <c r="BAM59" s="64"/>
      <c r="BAN59" s="64"/>
      <c r="BAO59" s="64"/>
      <c r="BAP59" s="64"/>
      <c r="BAQ59" s="64"/>
      <c r="BAR59" s="64"/>
      <c r="BAS59" s="64"/>
      <c r="BAT59" s="64"/>
      <c r="BAU59" s="64"/>
      <c r="BAV59" s="64"/>
      <c r="BAW59" s="64"/>
      <c r="BAX59" s="64"/>
      <c r="BAY59" s="64"/>
      <c r="BAZ59" s="64"/>
      <c r="BBA59" s="64"/>
      <c r="BBB59" s="64"/>
      <c r="BBC59" s="64"/>
      <c r="BBD59" s="64"/>
      <c r="BBE59" s="64"/>
      <c r="BBF59" s="64"/>
      <c r="BBG59" s="64"/>
      <c r="BBH59" s="64"/>
      <c r="BBI59" s="64"/>
      <c r="BBJ59" s="64"/>
      <c r="BBK59" s="64"/>
      <c r="BBL59" s="64"/>
      <c r="BBM59" s="64"/>
      <c r="BBN59" s="64"/>
      <c r="BBO59" s="64"/>
      <c r="BBP59" s="64"/>
      <c r="BBQ59" s="64"/>
      <c r="BBR59" s="64"/>
      <c r="BBS59" s="64"/>
      <c r="BBT59" s="64"/>
      <c r="BBU59" s="64"/>
      <c r="BBV59" s="64"/>
      <c r="BBW59" s="64"/>
      <c r="BBX59" s="64"/>
      <c r="BBY59" s="64"/>
      <c r="BBZ59" s="64"/>
      <c r="BCA59" s="64"/>
      <c r="BCB59" s="64"/>
      <c r="BCC59" s="64"/>
      <c r="BCD59" s="64"/>
      <c r="BCE59" s="64"/>
      <c r="BCF59" s="64"/>
      <c r="BCG59" s="64"/>
      <c r="BCH59" s="64"/>
      <c r="BCI59" s="64"/>
      <c r="BCJ59" s="64"/>
      <c r="BCK59" s="64"/>
      <c r="BCL59" s="64"/>
      <c r="BCM59" s="64"/>
      <c r="BCN59" s="64"/>
      <c r="BCO59" s="64"/>
      <c r="BCP59" s="64"/>
      <c r="BCQ59" s="64"/>
      <c r="BCR59" s="64"/>
      <c r="BCS59" s="64"/>
      <c r="BCT59" s="64"/>
      <c r="BCU59" s="64"/>
      <c r="BCV59" s="64"/>
      <c r="BCW59" s="64"/>
      <c r="BCX59" s="64"/>
      <c r="BCY59" s="64"/>
      <c r="BCZ59" s="64"/>
      <c r="BDA59" s="64"/>
      <c r="BDB59" s="64"/>
      <c r="BDC59" s="64"/>
      <c r="BDD59" s="64"/>
      <c r="BDE59" s="64"/>
      <c r="BDF59" s="64"/>
      <c r="BDG59" s="64"/>
      <c r="BDH59" s="64"/>
      <c r="BDI59" s="64"/>
      <c r="BDJ59" s="64"/>
      <c r="BDK59" s="64"/>
      <c r="BDL59" s="64"/>
      <c r="BDM59" s="64"/>
      <c r="BDN59" s="64"/>
      <c r="BDO59" s="64"/>
      <c r="BDP59" s="64"/>
      <c r="BDQ59" s="64"/>
      <c r="BDR59" s="64"/>
      <c r="BDS59" s="64"/>
      <c r="BDT59" s="64"/>
      <c r="BDU59" s="64"/>
      <c r="BDV59" s="64"/>
      <c r="BDW59" s="64"/>
      <c r="BDX59" s="64"/>
      <c r="BDY59" s="64"/>
      <c r="BDZ59" s="64"/>
      <c r="BEA59" s="64"/>
      <c r="BEB59" s="64"/>
      <c r="BEC59" s="64"/>
      <c r="BED59" s="64"/>
      <c r="BEE59" s="64"/>
      <c r="BEF59" s="64"/>
      <c r="BEG59" s="64"/>
      <c r="BEH59" s="64"/>
      <c r="BEI59" s="64"/>
      <c r="BEJ59" s="64"/>
      <c r="BEK59" s="64"/>
      <c r="BEL59" s="64"/>
      <c r="BEM59" s="64"/>
      <c r="BEN59" s="64"/>
      <c r="BEO59" s="64"/>
      <c r="BEP59" s="64"/>
      <c r="BEQ59" s="64"/>
      <c r="BER59" s="64"/>
      <c r="BES59" s="64"/>
      <c r="BET59" s="64"/>
      <c r="BEU59" s="64"/>
      <c r="BEV59" s="64"/>
      <c r="BEW59" s="64"/>
      <c r="BEX59" s="64"/>
      <c r="BEY59" s="64"/>
      <c r="BEZ59" s="64"/>
      <c r="BFA59" s="64"/>
      <c r="BFB59" s="64"/>
      <c r="BFC59" s="64"/>
      <c r="BFD59" s="64"/>
      <c r="BFE59" s="64"/>
      <c r="BFF59" s="64"/>
      <c r="BFG59" s="64"/>
      <c r="BFH59" s="64"/>
      <c r="BFI59" s="64"/>
      <c r="BFJ59" s="64"/>
      <c r="BFK59" s="64"/>
      <c r="BFL59" s="64"/>
      <c r="BFM59" s="64"/>
      <c r="BFN59" s="64"/>
      <c r="BFO59" s="64"/>
      <c r="BFP59" s="64"/>
      <c r="BFQ59" s="64"/>
      <c r="BFR59" s="64"/>
      <c r="BFS59" s="64"/>
      <c r="BFT59" s="64"/>
      <c r="BFU59" s="64"/>
      <c r="BFV59" s="64"/>
      <c r="BFW59" s="64"/>
      <c r="BFX59" s="64"/>
      <c r="BFY59" s="64"/>
      <c r="BFZ59" s="64"/>
      <c r="BGA59" s="64"/>
      <c r="BGB59" s="64"/>
      <c r="BGC59" s="64"/>
      <c r="BGD59" s="64"/>
      <c r="BGE59" s="64"/>
      <c r="BGF59" s="64"/>
      <c r="BGG59" s="64"/>
      <c r="BGH59" s="64"/>
      <c r="BGI59" s="64"/>
      <c r="BGJ59" s="64"/>
      <c r="BGK59" s="64"/>
      <c r="BGL59" s="64"/>
      <c r="BGM59" s="64"/>
      <c r="BGN59" s="64"/>
      <c r="BGO59" s="64"/>
      <c r="BGP59" s="64"/>
      <c r="BGQ59" s="64"/>
      <c r="BGR59" s="64"/>
      <c r="BGS59" s="64"/>
      <c r="BGT59" s="64"/>
      <c r="BGU59" s="64"/>
      <c r="BGV59" s="64"/>
      <c r="BGW59" s="64"/>
      <c r="BGX59" s="64"/>
      <c r="BGY59" s="64"/>
      <c r="BGZ59" s="64"/>
      <c r="BHA59" s="64"/>
      <c r="BHB59" s="64"/>
      <c r="BHC59" s="64"/>
      <c r="BHD59" s="64"/>
      <c r="BHE59" s="64"/>
      <c r="BHF59" s="64"/>
      <c r="BHG59" s="64"/>
      <c r="BHH59" s="64"/>
      <c r="BHI59" s="64"/>
      <c r="BHJ59" s="64"/>
      <c r="BHK59" s="64"/>
      <c r="BHL59" s="64"/>
      <c r="BHM59" s="64"/>
      <c r="BHN59" s="64"/>
      <c r="BHO59" s="64"/>
      <c r="BHP59" s="64"/>
      <c r="BHQ59" s="64"/>
      <c r="BHR59" s="64"/>
      <c r="BHS59" s="64"/>
      <c r="BHT59" s="64"/>
      <c r="BHU59" s="64"/>
      <c r="BHV59" s="64"/>
      <c r="BHW59" s="64"/>
      <c r="BHX59" s="64"/>
      <c r="BHY59" s="64"/>
      <c r="BHZ59" s="64"/>
      <c r="BIA59" s="64"/>
      <c r="BIB59" s="64"/>
      <c r="BIC59" s="64"/>
      <c r="BID59" s="64"/>
      <c r="BIE59" s="64"/>
      <c r="BIF59" s="64"/>
      <c r="BIG59" s="64"/>
      <c r="BIH59" s="64"/>
      <c r="BII59" s="64"/>
      <c r="BIJ59" s="64"/>
      <c r="BIK59" s="64"/>
      <c r="BIL59" s="64"/>
      <c r="BIM59" s="64"/>
      <c r="BIN59" s="64"/>
      <c r="BIO59" s="64"/>
      <c r="BIP59" s="64"/>
      <c r="BIQ59" s="64"/>
      <c r="BIR59" s="64"/>
      <c r="BIS59" s="64"/>
      <c r="BIT59" s="64"/>
      <c r="BIU59" s="64"/>
      <c r="BIV59" s="64"/>
      <c r="BIW59" s="64"/>
      <c r="BIX59" s="64"/>
      <c r="BIY59" s="64"/>
      <c r="BIZ59" s="64"/>
      <c r="BJA59" s="64"/>
      <c r="BJB59" s="64"/>
      <c r="BJC59" s="64"/>
      <c r="BJD59" s="64"/>
      <c r="BJE59" s="64"/>
      <c r="BJF59" s="64"/>
      <c r="BJG59" s="64"/>
      <c r="BJH59" s="64"/>
      <c r="BJI59" s="64"/>
      <c r="BJJ59" s="64"/>
      <c r="BJK59" s="64"/>
      <c r="BJL59" s="64"/>
      <c r="BJM59" s="64"/>
      <c r="BJN59" s="64"/>
      <c r="BJO59" s="64"/>
      <c r="BJP59" s="64"/>
      <c r="BJQ59" s="64"/>
      <c r="BJR59" s="64"/>
      <c r="BJS59" s="64"/>
      <c r="BJT59" s="64"/>
      <c r="BJU59" s="64"/>
      <c r="BJV59" s="64"/>
      <c r="BJW59" s="64"/>
      <c r="BJX59" s="64"/>
      <c r="BJY59" s="64"/>
      <c r="BJZ59" s="64"/>
      <c r="BKA59" s="64"/>
      <c r="BKB59" s="64"/>
      <c r="BKC59" s="64"/>
      <c r="BKD59" s="64"/>
      <c r="BKE59" s="64"/>
      <c r="BKF59" s="64"/>
      <c r="BKG59" s="64"/>
      <c r="BKH59" s="64"/>
      <c r="BKI59" s="64"/>
      <c r="BKJ59" s="64"/>
      <c r="BKK59" s="64"/>
      <c r="BKL59" s="64"/>
      <c r="BKM59" s="64"/>
      <c r="BKN59" s="64"/>
      <c r="BKO59" s="64"/>
      <c r="BKP59" s="64"/>
      <c r="BKQ59" s="64"/>
      <c r="BKR59" s="64"/>
      <c r="BKS59" s="64"/>
      <c r="BKT59" s="64"/>
      <c r="BKU59" s="64"/>
      <c r="BKV59" s="64"/>
      <c r="BKW59" s="64"/>
      <c r="BKX59" s="64"/>
      <c r="BKY59" s="64"/>
      <c r="BKZ59" s="64"/>
      <c r="BLA59" s="64"/>
      <c r="BLB59" s="64"/>
      <c r="BLC59" s="64"/>
      <c r="BLD59" s="64"/>
      <c r="BLE59" s="64"/>
      <c r="BLF59" s="64"/>
      <c r="BLG59" s="64"/>
      <c r="BLH59" s="64"/>
      <c r="BLI59" s="64"/>
      <c r="BLJ59" s="64"/>
      <c r="BLK59" s="64"/>
      <c r="BLL59" s="64"/>
      <c r="BLM59" s="64"/>
      <c r="BLN59" s="64"/>
      <c r="BLO59" s="64"/>
      <c r="BLP59" s="64"/>
      <c r="BLQ59" s="64"/>
      <c r="BLR59" s="64"/>
      <c r="BLS59" s="64"/>
      <c r="BLT59" s="64"/>
      <c r="BLU59" s="64"/>
      <c r="BLV59" s="64"/>
      <c r="BLW59" s="64"/>
      <c r="BLX59" s="64"/>
      <c r="BLY59" s="64"/>
      <c r="BLZ59" s="64"/>
      <c r="BMA59" s="64"/>
      <c r="BMB59" s="64"/>
      <c r="BMC59" s="64"/>
      <c r="BMD59" s="64"/>
      <c r="BME59" s="64"/>
      <c r="BMF59" s="64"/>
      <c r="BMG59" s="64"/>
      <c r="BMH59" s="64"/>
      <c r="BMI59" s="64"/>
      <c r="BMJ59" s="64"/>
      <c r="BMK59" s="64"/>
      <c r="BML59" s="64"/>
      <c r="BMM59" s="64"/>
      <c r="BMN59" s="64"/>
      <c r="BMO59" s="64"/>
      <c r="BMP59" s="64"/>
      <c r="BMQ59" s="64"/>
      <c r="BMR59" s="64"/>
      <c r="BMS59" s="64"/>
      <c r="BMT59" s="64"/>
      <c r="BMU59" s="64"/>
      <c r="BMV59" s="64"/>
      <c r="BMW59" s="64"/>
      <c r="BMX59" s="64"/>
      <c r="BMY59" s="64"/>
      <c r="BMZ59" s="64"/>
      <c r="BNA59" s="64"/>
      <c r="BNB59" s="64"/>
      <c r="BNC59" s="64"/>
      <c r="BND59" s="64"/>
      <c r="BNE59" s="64"/>
      <c r="BNF59" s="64"/>
      <c r="BNG59" s="64"/>
      <c r="BNH59" s="64"/>
      <c r="BNI59" s="64"/>
      <c r="BNJ59" s="64"/>
      <c r="BNK59" s="64"/>
      <c r="BNL59" s="64"/>
      <c r="BNM59" s="64"/>
      <c r="BNN59" s="64"/>
      <c r="BNO59" s="64"/>
      <c r="BNP59" s="64"/>
      <c r="BNQ59" s="64"/>
      <c r="BNR59" s="64"/>
      <c r="BNS59" s="64"/>
      <c r="BNT59" s="64"/>
      <c r="BNU59" s="64"/>
      <c r="BNV59" s="64"/>
      <c r="BNW59" s="64"/>
      <c r="BNX59" s="64"/>
      <c r="BNY59" s="64"/>
      <c r="BNZ59" s="64"/>
      <c r="BOA59" s="64"/>
      <c r="BOB59" s="64"/>
      <c r="BOC59" s="64"/>
      <c r="BOD59" s="64"/>
      <c r="BOE59" s="64"/>
      <c r="BOF59" s="64"/>
      <c r="BOG59" s="64"/>
      <c r="BOH59" s="64"/>
      <c r="BOI59" s="64"/>
      <c r="BOJ59" s="64"/>
      <c r="BOK59" s="64"/>
      <c r="BOL59" s="64"/>
      <c r="BOM59" s="64"/>
      <c r="BON59" s="64"/>
      <c r="BOO59" s="64"/>
      <c r="BOP59" s="64"/>
      <c r="BOQ59" s="64"/>
      <c r="BOR59" s="64"/>
      <c r="BOS59" s="64"/>
      <c r="BOT59" s="64"/>
      <c r="BOU59" s="64"/>
      <c r="BOV59" s="64"/>
      <c r="BOW59" s="64"/>
      <c r="BOX59" s="64"/>
      <c r="BOY59" s="64"/>
      <c r="BOZ59" s="64"/>
      <c r="BPA59" s="64"/>
      <c r="BPB59" s="64"/>
      <c r="BPC59" s="64"/>
      <c r="BPD59" s="64"/>
      <c r="BPE59" s="64"/>
      <c r="BPF59" s="64"/>
      <c r="BPG59" s="64"/>
      <c r="BPH59" s="64"/>
      <c r="BPI59" s="64"/>
      <c r="BPJ59" s="64"/>
      <c r="BPK59" s="64"/>
      <c r="BPL59" s="64"/>
      <c r="BPM59" s="64"/>
      <c r="BPN59" s="64"/>
      <c r="BPO59" s="64"/>
      <c r="BPP59" s="64"/>
      <c r="BPQ59" s="64"/>
      <c r="BPR59" s="64"/>
      <c r="BPS59" s="64"/>
      <c r="BPT59" s="64"/>
      <c r="BPU59" s="64"/>
      <c r="BPV59" s="64"/>
      <c r="BPW59" s="64"/>
      <c r="BPX59" s="64"/>
      <c r="BPY59" s="64"/>
      <c r="BPZ59" s="64"/>
      <c r="BQA59" s="64"/>
      <c r="BQB59" s="64"/>
      <c r="BQC59" s="64"/>
      <c r="BQD59" s="64"/>
      <c r="BQE59" s="64"/>
      <c r="BQF59" s="64"/>
      <c r="BQG59" s="64"/>
      <c r="BQH59" s="64"/>
      <c r="BQI59" s="64"/>
      <c r="BQJ59" s="64"/>
      <c r="BQK59" s="64"/>
      <c r="BQL59" s="64"/>
      <c r="BQM59" s="64"/>
      <c r="BQN59" s="64"/>
      <c r="BQO59" s="64"/>
      <c r="BQP59" s="64"/>
      <c r="BQQ59" s="64"/>
      <c r="BQR59" s="64"/>
      <c r="BQS59" s="64"/>
      <c r="BQT59" s="64"/>
      <c r="BQU59" s="64"/>
      <c r="BQV59" s="64"/>
      <c r="BQW59" s="64"/>
      <c r="BQX59" s="64"/>
      <c r="BQY59" s="64"/>
      <c r="BQZ59" s="64"/>
      <c r="BRA59" s="64"/>
      <c r="BRB59" s="64"/>
      <c r="BRC59" s="64"/>
      <c r="BRD59" s="64"/>
      <c r="BRE59" s="64"/>
      <c r="BRF59" s="64"/>
      <c r="BRG59" s="64"/>
      <c r="BRH59" s="64"/>
      <c r="BRI59" s="64"/>
      <c r="BRJ59" s="64"/>
      <c r="BRK59" s="64"/>
      <c r="BRL59" s="64"/>
      <c r="BRM59" s="64"/>
      <c r="BRN59" s="64"/>
      <c r="BRO59" s="64"/>
      <c r="BRP59" s="64"/>
      <c r="BRQ59" s="64"/>
      <c r="BRR59" s="64"/>
      <c r="BRS59" s="64"/>
      <c r="BRT59" s="64"/>
      <c r="BRU59" s="64"/>
      <c r="BRV59" s="64"/>
      <c r="BRW59" s="64"/>
      <c r="BRX59" s="64"/>
      <c r="BRY59" s="64"/>
      <c r="BRZ59" s="64"/>
      <c r="BSA59" s="64"/>
      <c r="BSB59" s="64"/>
      <c r="BSC59" s="64"/>
      <c r="BSD59" s="64"/>
      <c r="BSE59" s="64"/>
      <c r="BSF59" s="64"/>
      <c r="BSG59" s="64"/>
      <c r="BSH59" s="64"/>
      <c r="BSI59" s="64"/>
      <c r="BSJ59" s="64"/>
      <c r="BSK59" s="64"/>
      <c r="BSL59" s="64"/>
      <c r="BSM59" s="64"/>
      <c r="BSN59" s="64"/>
      <c r="BSO59" s="64"/>
      <c r="BSP59" s="64"/>
      <c r="BSQ59" s="64"/>
      <c r="BSR59" s="64"/>
      <c r="BSS59" s="64"/>
      <c r="BST59" s="64"/>
      <c r="BSU59" s="64"/>
      <c r="BSV59" s="64"/>
      <c r="BSW59" s="64"/>
      <c r="BSX59" s="64"/>
      <c r="BSY59" s="64"/>
      <c r="BSZ59" s="64"/>
      <c r="BTA59" s="64"/>
      <c r="BTB59" s="64"/>
      <c r="BTC59" s="64"/>
      <c r="BTD59" s="64"/>
      <c r="BTE59" s="64"/>
      <c r="BTF59" s="64"/>
      <c r="BTG59" s="64"/>
      <c r="BTH59" s="64"/>
      <c r="BTI59" s="64"/>
      <c r="BTJ59" s="64"/>
      <c r="BTK59" s="64"/>
      <c r="BTL59" s="64"/>
      <c r="BTM59" s="64"/>
      <c r="BTN59" s="64"/>
      <c r="BTO59" s="64"/>
      <c r="BTP59" s="64"/>
      <c r="BTQ59" s="64"/>
      <c r="BTR59" s="64"/>
      <c r="BTS59" s="64"/>
      <c r="BTT59" s="64"/>
      <c r="BTU59" s="64"/>
      <c r="BTV59" s="64"/>
      <c r="BTW59" s="64"/>
      <c r="BTX59" s="64"/>
      <c r="BTY59" s="64"/>
      <c r="BTZ59" s="64"/>
      <c r="BUA59" s="64"/>
      <c r="BUB59" s="64"/>
      <c r="BUC59" s="64"/>
      <c r="BUD59" s="64"/>
      <c r="BUE59" s="64"/>
      <c r="BUF59" s="64"/>
      <c r="BUG59" s="64"/>
      <c r="BUH59" s="64"/>
      <c r="BUI59" s="64"/>
      <c r="BUJ59" s="64"/>
      <c r="BUK59" s="64"/>
      <c r="BUL59" s="64"/>
      <c r="BUM59" s="64"/>
      <c r="BUN59" s="64"/>
      <c r="BUO59" s="64"/>
      <c r="BUP59" s="64"/>
      <c r="BUQ59" s="64"/>
      <c r="BUR59" s="64"/>
      <c r="BUS59" s="64"/>
      <c r="BUT59" s="64"/>
      <c r="BUU59" s="64"/>
      <c r="BUV59" s="64"/>
      <c r="BUW59" s="64"/>
      <c r="BUX59" s="64"/>
      <c r="BUY59" s="64"/>
      <c r="BUZ59" s="64"/>
      <c r="BVA59" s="64"/>
      <c r="BVB59" s="64"/>
      <c r="BVC59" s="64"/>
      <c r="BVD59" s="64"/>
      <c r="BVE59" s="64"/>
      <c r="BVF59" s="64"/>
      <c r="BVG59" s="64"/>
      <c r="BVH59" s="64"/>
      <c r="BVI59" s="64"/>
      <c r="BVJ59" s="64"/>
      <c r="BVK59" s="64"/>
      <c r="BVL59" s="64"/>
      <c r="BVM59" s="64"/>
      <c r="BVN59" s="64"/>
      <c r="BVO59" s="64"/>
      <c r="BVP59" s="64"/>
      <c r="BVQ59" s="64"/>
      <c r="BVR59" s="64"/>
      <c r="BVS59" s="64"/>
      <c r="BVT59" s="64"/>
      <c r="BVU59" s="64"/>
      <c r="BVV59" s="64"/>
      <c r="BVW59" s="64"/>
      <c r="BVX59" s="64"/>
      <c r="BVY59" s="64"/>
      <c r="BVZ59" s="64"/>
      <c r="BWA59" s="64"/>
      <c r="BWB59" s="64"/>
      <c r="BWC59" s="64"/>
      <c r="BWD59" s="64"/>
      <c r="BWE59" s="64"/>
      <c r="BWF59" s="64"/>
      <c r="BWG59" s="64"/>
      <c r="BWH59" s="64"/>
      <c r="BWI59" s="64"/>
      <c r="BWJ59" s="64"/>
      <c r="BWK59" s="64"/>
      <c r="BWL59" s="64"/>
      <c r="BWM59" s="64"/>
      <c r="BWN59" s="64"/>
      <c r="BWO59" s="64"/>
      <c r="BWP59" s="64"/>
      <c r="BWQ59" s="64"/>
      <c r="BWR59" s="64"/>
      <c r="BWS59" s="64"/>
      <c r="BWT59" s="64"/>
      <c r="BWU59" s="64"/>
      <c r="BWV59" s="64"/>
      <c r="BWW59" s="64"/>
      <c r="BWX59" s="64"/>
      <c r="BWY59" s="64"/>
      <c r="BWZ59" s="64"/>
      <c r="BXA59" s="64"/>
      <c r="BXB59" s="64"/>
      <c r="BXC59" s="64"/>
      <c r="BXD59" s="64"/>
      <c r="BXE59" s="64"/>
      <c r="BXF59" s="64"/>
      <c r="BXG59" s="64"/>
      <c r="BXH59" s="64"/>
      <c r="BXI59" s="64"/>
      <c r="BXJ59" s="64"/>
      <c r="BXK59" s="64"/>
      <c r="BXL59" s="64"/>
      <c r="BXM59" s="64"/>
      <c r="BXN59" s="64"/>
      <c r="BXO59" s="64"/>
      <c r="BXP59" s="64"/>
      <c r="BXQ59" s="64"/>
      <c r="BXR59" s="64"/>
      <c r="BXS59" s="64"/>
      <c r="BXT59" s="64"/>
      <c r="BXU59" s="64"/>
      <c r="BXV59" s="64"/>
      <c r="BXW59" s="64"/>
      <c r="BXX59" s="64"/>
      <c r="BXY59" s="64"/>
      <c r="BXZ59" s="64"/>
      <c r="BYA59" s="64"/>
      <c r="BYB59" s="64"/>
      <c r="BYC59" s="64"/>
      <c r="BYD59" s="64"/>
      <c r="BYE59" s="64"/>
      <c r="BYF59" s="64"/>
      <c r="BYG59" s="64"/>
      <c r="BYH59" s="64"/>
      <c r="BYI59" s="64"/>
      <c r="BYJ59" s="64"/>
      <c r="BYK59" s="64"/>
      <c r="BYL59" s="64"/>
      <c r="BYM59" s="64"/>
      <c r="BYN59" s="64"/>
      <c r="BYO59" s="64"/>
      <c r="BYP59" s="64"/>
      <c r="BYQ59" s="64"/>
      <c r="BYR59" s="64"/>
      <c r="BYS59" s="64"/>
      <c r="BYT59" s="64"/>
      <c r="BYU59" s="64"/>
      <c r="BYV59" s="64"/>
      <c r="BYW59" s="64"/>
      <c r="BYX59" s="64"/>
      <c r="BYY59" s="64"/>
      <c r="BYZ59" s="64"/>
      <c r="BZA59" s="64"/>
      <c r="BZB59" s="64"/>
      <c r="BZC59" s="64"/>
      <c r="BZD59" s="64"/>
      <c r="BZE59" s="64"/>
      <c r="BZF59" s="64"/>
      <c r="BZG59" s="64"/>
      <c r="BZH59" s="64"/>
      <c r="BZI59" s="64"/>
      <c r="BZJ59" s="64"/>
      <c r="BZK59" s="64"/>
      <c r="BZL59" s="64"/>
      <c r="BZM59" s="64"/>
      <c r="BZN59" s="64"/>
      <c r="BZO59" s="64"/>
      <c r="BZP59" s="64"/>
      <c r="BZQ59" s="64"/>
      <c r="BZR59" s="64"/>
      <c r="BZS59" s="64"/>
      <c r="BZT59" s="64"/>
      <c r="BZU59" s="64"/>
      <c r="BZV59" s="64"/>
      <c r="BZW59" s="64"/>
      <c r="BZX59" s="64"/>
      <c r="BZY59" s="64"/>
      <c r="BZZ59" s="64"/>
      <c r="CAA59" s="64"/>
      <c r="CAB59" s="64"/>
      <c r="CAC59" s="64"/>
      <c r="CAD59" s="64"/>
      <c r="CAE59" s="64"/>
      <c r="CAF59" s="64"/>
      <c r="CAG59" s="64"/>
      <c r="CAH59" s="64"/>
      <c r="CAI59" s="64"/>
      <c r="CAJ59" s="64"/>
      <c r="CAK59" s="64"/>
      <c r="CAL59" s="64"/>
      <c r="CAM59" s="64"/>
      <c r="CAN59" s="64"/>
      <c r="CAO59" s="64"/>
      <c r="CAP59" s="64"/>
      <c r="CAQ59" s="64"/>
      <c r="CAR59" s="64"/>
      <c r="CAS59" s="64"/>
      <c r="CAT59" s="64"/>
      <c r="CAU59" s="64"/>
      <c r="CAV59" s="64"/>
      <c r="CAW59" s="64"/>
      <c r="CAX59" s="64"/>
      <c r="CAY59" s="64"/>
      <c r="CAZ59" s="64"/>
      <c r="CBA59" s="64"/>
      <c r="CBB59" s="64"/>
      <c r="CBC59" s="64"/>
      <c r="CBD59" s="64"/>
      <c r="CBE59" s="64"/>
      <c r="CBF59" s="64"/>
      <c r="CBG59" s="64"/>
      <c r="CBH59" s="64"/>
      <c r="CBI59" s="64"/>
      <c r="CBJ59" s="64"/>
      <c r="CBK59" s="64"/>
      <c r="CBL59" s="64"/>
      <c r="CBM59" s="64"/>
      <c r="CBN59" s="64"/>
      <c r="CBO59" s="64"/>
      <c r="CBP59" s="64"/>
      <c r="CBQ59" s="64"/>
      <c r="CBR59" s="64"/>
      <c r="CBS59" s="64"/>
      <c r="CBT59" s="64"/>
      <c r="CBU59" s="64"/>
      <c r="CBV59" s="64"/>
      <c r="CBW59" s="64"/>
      <c r="CBX59" s="64"/>
      <c r="CBY59" s="64"/>
      <c r="CBZ59" s="64"/>
      <c r="CCA59" s="64"/>
      <c r="CCB59" s="64"/>
      <c r="CCC59" s="64"/>
      <c r="CCD59" s="64"/>
      <c r="CCE59" s="64"/>
      <c r="CCF59" s="64"/>
      <c r="CCG59" s="64"/>
      <c r="CCH59" s="64"/>
      <c r="CCI59" s="64"/>
      <c r="CCJ59" s="64"/>
      <c r="CCK59" s="64"/>
      <c r="CCL59" s="64"/>
      <c r="CCM59" s="64"/>
      <c r="CCN59" s="64"/>
      <c r="CCO59" s="64"/>
      <c r="CCP59" s="64"/>
      <c r="CCQ59" s="64"/>
      <c r="CCR59" s="64"/>
      <c r="CCS59" s="64"/>
      <c r="CCT59" s="64"/>
      <c r="CCU59" s="64"/>
      <c r="CCV59" s="64"/>
      <c r="CCW59" s="64"/>
      <c r="CCX59" s="64"/>
      <c r="CCY59" s="64"/>
      <c r="CCZ59" s="64"/>
      <c r="CDA59" s="64"/>
      <c r="CDB59" s="64"/>
      <c r="CDC59" s="64"/>
      <c r="CDD59" s="64"/>
      <c r="CDE59" s="64"/>
      <c r="CDF59" s="64"/>
      <c r="CDG59" s="64"/>
      <c r="CDH59" s="64"/>
      <c r="CDI59" s="64"/>
      <c r="CDJ59" s="64"/>
      <c r="CDK59" s="64"/>
      <c r="CDL59" s="64"/>
      <c r="CDM59" s="64"/>
      <c r="CDN59" s="64"/>
      <c r="CDO59" s="64"/>
      <c r="CDP59" s="64"/>
      <c r="CDQ59" s="64"/>
      <c r="CDR59" s="64"/>
      <c r="CDS59" s="64"/>
      <c r="CDT59" s="64"/>
      <c r="CDU59" s="64"/>
      <c r="CDV59" s="64"/>
      <c r="CDW59" s="64"/>
      <c r="CDX59" s="64"/>
      <c r="CDY59" s="64"/>
      <c r="CDZ59" s="64"/>
      <c r="CEA59" s="64"/>
      <c r="CEB59" s="64"/>
      <c r="CEC59" s="64"/>
      <c r="CED59" s="64"/>
      <c r="CEE59" s="64"/>
      <c r="CEF59" s="64"/>
      <c r="CEG59" s="64"/>
      <c r="CEH59" s="64"/>
      <c r="CEI59" s="64"/>
      <c r="CEJ59" s="64"/>
      <c r="CEK59" s="64"/>
      <c r="CEL59" s="64"/>
      <c r="CEM59" s="64"/>
      <c r="CEN59" s="64"/>
      <c r="CEO59" s="64"/>
      <c r="CEP59" s="64"/>
      <c r="CEQ59" s="64"/>
      <c r="CER59" s="64"/>
      <c r="CES59" s="64"/>
      <c r="CET59" s="64"/>
      <c r="CEU59" s="64"/>
      <c r="CEV59" s="64"/>
      <c r="CEW59" s="64"/>
      <c r="CEX59" s="64"/>
      <c r="CEY59" s="64"/>
      <c r="CEZ59" s="64"/>
      <c r="CFA59" s="64"/>
      <c r="CFB59" s="64"/>
      <c r="CFC59" s="64"/>
      <c r="CFD59" s="64"/>
      <c r="CFE59" s="64"/>
      <c r="CFF59" s="64"/>
      <c r="CFG59" s="64"/>
      <c r="CFH59" s="64"/>
      <c r="CFI59" s="64"/>
      <c r="CFJ59" s="64"/>
      <c r="CFK59" s="64"/>
      <c r="CFL59" s="64"/>
      <c r="CFM59" s="64"/>
      <c r="CFN59" s="64"/>
      <c r="CFO59" s="64"/>
      <c r="CFP59" s="64"/>
      <c r="CFQ59" s="64"/>
      <c r="CFR59" s="64"/>
      <c r="CFS59" s="64"/>
      <c r="CFT59" s="64"/>
      <c r="CFU59" s="64"/>
      <c r="CFV59" s="64"/>
      <c r="CFW59" s="64"/>
      <c r="CFX59" s="64"/>
      <c r="CFY59" s="64"/>
      <c r="CFZ59" s="64"/>
      <c r="CGA59" s="64"/>
      <c r="CGB59" s="64"/>
      <c r="CGC59" s="64"/>
      <c r="CGD59" s="64"/>
      <c r="CGE59" s="64"/>
      <c r="CGF59" s="64"/>
      <c r="CGG59" s="64"/>
      <c r="CGH59" s="64"/>
      <c r="CGI59" s="64"/>
      <c r="CGJ59" s="64"/>
      <c r="CGK59" s="64"/>
      <c r="CGL59" s="64"/>
      <c r="CGM59" s="64"/>
      <c r="CGN59" s="64"/>
      <c r="CGO59" s="64"/>
      <c r="CGP59" s="64"/>
      <c r="CGQ59" s="64"/>
      <c r="CGR59" s="64"/>
      <c r="CGS59" s="64"/>
      <c r="CGT59" s="64"/>
      <c r="CGU59" s="64"/>
      <c r="CGV59" s="64"/>
      <c r="CGW59" s="64"/>
      <c r="CGX59" s="64"/>
      <c r="CGY59" s="64"/>
      <c r="CGZ59" s="64"/>
      <c r="CHA59" s="64"/>
      <c r="CHB59" s="64"/>
      <c r="CHC59" s="64"/>
      <c r="CHD59" s="64"/>
      <c r="CHE59" s="64"/>
      <c r="CHF59" s="64"/>
      <c r="CHG59" s="64"/>
      <c r="CHH59" s="64"/>
      <c r="CHI59" s="64"/>
      <c r="CHJ59" s="64"/>
      <c r="CHK59" s="64"/>
      <c r="CHL59" s="64"/>
      <c r="CHM59" s="64"/>
      <c r="CHN59" s="64"/>
      <c r="CHO59" s="64"/>
      <c r="CHP59" s="64"/>
      <c r="CHQ59" s="64"/>
      <c r="CHR59" s="64"/>
      <c r="CHS59" s="64"/>
      <c r="CHT59" s="64"/>
      <c r="CHU59" s="64"/>
      <c r="CHV59" s="64"/>
      <c r="CHW59" s="64"/>
      <c r="CHX59" s="64"/>
      <c r="CHY59" s="64"/>
      <c r="CHZ59" s="64"/>
      <c r="CIA59" s="64"/>
      <c r="CIB59" s="64"/>
      <c r="CIC59" s="64"/>
      <c r="CID59" s="64"/>
      <c r="CIE59" s="64"/>
      <c r="CIF59" s="64"/>
      <c r="CIG59" s="64"/>
      <c r="CIH59" s="64"/>
      <c r="CII59" s="64"/>
      <c r="CIJ59" s="64"/>
      <c r="CIK59" s="64"/>
      <c r="CIL59" s="64"/>
      <c r="CIM59" s="64"/>
      <c r="CIN59" s="64"/>
      <c r="CIO59" s="64"/>
      <c r="CIP59" s="64"/>
      <c r="CIQ59" s="64"/>
      <c r="CIR59" s="64"/>
      <c r="CIS59" s="64"/>
      <c r="CIT59" s="64"/>
      <c r="CIU59" s="64"/>
      <c r="CIV59" s="64"/>
      <c r="CIW59" s="64"/>
      <c r="CIX59" s="64"/>
      <c r="CIY59" s="64"/>
      <c r="CIZ59" s="64"/>
      <c r="CJA59" s="64"/>
      <c r="CJB59" s="64"/>
      <c r="CJC59" s="64"/>
      <c r="CJD59" s="64"/>
      <c r="CJE59" s="64"/>
      <c r="CJF59" s="64"/>
      <c r="CJG59" s="64"/>
      <c r="CJH59" s="64"/>
      <c r="CJI59" s="64"/>
      <c r="CJJ59" s="64"/>
      <c r="CJK59" s="64"/>
      <c r="CJL59" s="64"/>
      <c r="CJM59" s="64"/>
      <c r="CJN59" s="64"/>
      <c r="CJO59" s="64"/>
      <c r="CJP59" s="64"/>
      <c r="CJQ59" s="64"/>
      <c r="CJR59" s="64"/>
      <c r="CJS59" s="64"/>
      <c r="CJT59" s="64"/>
      <c r="CJU59" s="64"/>
      <c r="CJV59" s="64"/>
      <c r="CJW59" s="64"/>
      <c r="CJX59" s="64"/>
      <c r="CJY59" s="64"/>
      <c r="CJZ59" s="64"/>
      <c r="CKA59" s="64"/>
      <c r="CKB59" s="64"/>
      <c r="CKC59" s="64"/>
      <c r="CKD59" s="64"/>
      <c r="CKE59" s="64"/>
      <c r="CKF59" s="64"/>
      <c r="CKG59" s="64"/>
      <c r="CKH59" s="64"/>
      <c r="CKI59" s="64"/>
      <c r="CKJ59" s="64"/>
      <c r="CKK59" s="64"/>
      <c r="CKL59" s="64"/>
      <c r="CKM59" s="64"/>
      <c r="CKN59" s="64"/>
      <c r="CKO59" s="64"/>
      <c r="CKP59" s="64"/>
      <c r="CKQ59" s="64"/>
      <c r="CKR59" s="64"/>
      <c r="CKS59" s="64"/>
      <c r="CKT59" s="64"/>
      <c r="CKU59" s="64"/>
      <c r="CKV59" s="64"/>
      <c r="CKW59" s="64"/>
      <c r="CKX59" s="64"/>
      <c r="CKY59" s="64"/>
      <c r="CKZ59" s="64"/>
      <c r="CLA59" s="64"/>
      <c r="CLB59" s="64"/>
      <c r="CLC59" s="64"/>
      <c r="CLD59" s="64"/>
      <c r="CLE59" s="64"/>
      <c r="CLF59" s="64"/>
      <c r="CLG59" s="64"/>
      <c r="CLH59" s="64"/>
      <c r="CLI59" s="64"/>
      <c r="CLJ59" s="64"/>
      <c r="CLK59" s="64"/>
      <c r="CLL59" s="64"/>
      <c r="CLM59" s="64"/>
      <c r="CLN59" s="64"/>
      <c r="CLO59" s="64"/>
      <c r="CLP59" s="64"/>
      <c r="CLQ59" s="64"/>
      <c r="CLR59" s="64"/>
      <c r="CLS59" s="64"/>
      <c r="CLT59" s="64"/>
      <c r="CLU59" s="64"/>
      <c r="CLV59" s="64"/>
      <c r="CLW59" s="64"/>
      <c r="CLX59" s="64"/>
      <c r="CLY59" s="64"/>
      <c r="CLZ59" s="64"/>
      <c r="CMA59" s="64"/>
      <c r="CMB59" s="64"/>
      <c r="CMC59" s="64"/>
      <c r="CMD59" s="64"/>
      <c r="CME59" s="64"/>
      <c r="CMF59" s="64"/>
      <c r="CMG59" s="64"/>
      <c r="CMH59" s="64"/>
      <c r="CMI59" s="64"/>
      <c r="CMJ59" s="64"/>
      <c r="CMK59" s="64"/>
      <c r="CML59" s="64"/>
      <c r="CMM59" s="64"/>
      <c r="CMN59" s="64"/>
      <c r="CMO59" s="64"/>
      <c r="CMP59" s="64"/>
      <c r="CMQ59" s="64"/>
      <c r="CMR59" s="64"/>
      <c r="CMS59" s="64"/>
      <c r="CMT59" s="64"/>
      <c r="CMU59" s="64"/>
      <c r="CMV59" s="64"/>
      <c r="CMW59" s="64"/>
      <c r="CMX59" s="64"/>
      <c r="CMY59" s="64"/>
      <c r="CMZ59" s="64"/>
      <c r="CNA59" s="64"/>
      <c r="CNB59" s="64"/>
      <c r="CNC59" s="64"/>
      <c r="CND59" s="64"/>
      <c r="CNE59" s="64"/>
      <c r="CNF59" s="64"/>
      <c r="CNG59" s="64"/>
      <c r="CNH59" s="64"/>
      <c r="CNI59" s="64"/>
      <c r="CNJ59" s="64"/>
      <c r="CNK59" s="64"/>
      <c r="CNL59" s="64"/>
      <c r="CNM59" s="64"/>
      <c r="CNN59" s="64"/>
      <c r="CNO59" s="64"/>
      <c r="CNP59" s="64"/>
      <c r="CNQ59" s="64"/>
      <c r="CNR59" s="64"/>
      <c r="CNS59" s="64"/>
      <c r="CNT59" s="64"/>
      <c r="CNU59" s="64"/>
      <c r="CNV59" s="64"/>
      <c r="CNW59" s="64"/>
      <c r="CNX59" s="64"/>
      <c r="CNY59" s="64"/>
      <c r="CNZ59" s="64"/>
      <c r="COA59" s="64"/>
      <c r="COB59" s="64"/>
      <c r="COC59" s="64"/>
      <c r="COD59" s="64"/>
      <c r="COE59" s="64"/>
      <c r="COF59" s="64"/>
      <c r="COG59" s="64"/>
      <c r="COH59" s="64"/>
      <c r="COI59" s="64"/>
      <c r="COJ59" s="64"/>
      <c r="COK59" s="64"/>
      <c r="COL59" s="64"/>
      <c r="COM59" s="64"/>
      <c r="CON59" s="64"/>
      <c r="COO59" s="64"/>
      <c r="COP59" s="64"/>
      <c r="COQ59" s="64"/>
      <c r="COR59" s="64"/>
      <c r="COS59" s="64"/>
      <c r="COT59" s="64"/>
      <c r="COU59" s="64"/>
      <c r="COV59" s="64"/>
      <c r="COW59" s="64"/>
      <c r="COX59" s="64"/>
      <c r="COY59" s="64"/>
      <c r="COZ59" s="64"/>
      <c r="CPA59" s="64"/>
      <c r="CPB59" s="64"/>
      <c r="CPC59" s="64"/>
      <c r="CPD59" s="64"/>
      <c r="CPE59" s="64"/>
      <c r="CPF59" s="64"/>
      <c r="CPG59" s="64"/>
      <c r="CPH59" s="64"/>
      <c r="CPI59" s="64"/>
      <c r="CPJ59" s="64"/>
      <c r="CPK59" s="64"/>
      <c r="CPL59" s="64"/>
      <c r="CPM59" s="64"/>
      <c r="CPN59" s="64"/>
      <c r="CPO59" s="64"/>
      <c r="CPP59" s="64"/>
      <c r="CPQ59" s="64"/>
      <c r="CPR59" s="64"/>
      <c r="CPS59" s="64"/>
      <c r="CPT59" s="64"/>
      <c r="CPU59" s="64"/>
      <c r="CPV59" s="64"/>
      <c r="CPW59" s="64"/>
      <c r="CPX59" s="64"/>
      <c r="CPY59" s="64"/>
      <c r="CPZ59" s="64"/>
      <c r="CQA59" s="64"/>
      <c r="CQB59" s="64"/>
      <c r="CQC59" s="64"/>
      <c r="CQD59" s="64"/>
      <c r="CQE59" s="64"/>
      <c r="CQF59" s="64"/>
      <c r="CQG59" s="64"/>
      <c r="CQH59" s="64"/>
      <c r="CQI59" s="64"/>
      <c r="CQJ59" s="64"/>
      <c r="CQK59" s="64"/>
      <c r="CQL59" s="64"/>
      <c r="CQM59" s="64"/>
      <c r="CQN59" s="64"/>
      <c r="CQO59" s="64"/>
      <c r="CQP59" s="64"/>
      <c r="CQQ59" s="64"/>
      <c r="CQR59" s="64"/>
      <c r="CQS59" s="64"/>
      <c r="CQT59" s="64"/>
      <c r="CQU59" s="64"/>
      <c r="CQV59" s="64"/>
      <c r="CQW59" s="64"/>
      <c r="CQX59" s="64"/>
      <c r="CQY59" s="64"/>
      <c r="CQZ59" s="64"/>
      <c r="CRA59" s="64"/>
      <c r="CRB59" s="64"/>
      <c r="CRC59" s="64"/>
      <c r="CRD59" s="64"/>
      <c r="CRE59" s="64"/>
      <c r="CRF59" s="64"/>
      <c r="CRG59" s="64"/>
      <c r="CRH59" s="64"/>
      <c r="CRI59" s="64"/>
      <c r="CRJ59" s="64"/>
      <c r="CRK59" s="64"/>
      <c r="CRL59" s="64"/>
      <c r="CRM59" s="64"/>
      <c r="CRN59" s="64"/>
      <c r="CRO59" s="64"/>
      <c r="CRP59" s="64"/>
      <c r="CRQ59" s="64"/>
      <c r="CRR59" s="64"/>
      <c r="CRS59" s="64"/>
      <c r="CRT59" s="64"/>
      <c r="CRU59" s="64"/>
      <c r="CRV59" s="64"/>
      <c r="CRW59" s="64"/>
      <c r="CRX59" s="64"/>
      <c r="CRY59" s="64"/>
      <c r="CRZ59" s="64"/>
      <c r="CSA59" s="64"/>
      <c r="CSB59" s="64"/>
      <c r="CSC59" s="64"/>
      <c r="CSD59" s="64"/>
      <c r="CSE59" s="64"/>
      <c r="CSF59" s="64"/>
      <c r="CSG59" s="64"/>
      <c r="CSH59" s="64"/>
      <c r="CSI59" s="64"/>
      <c r="CSJ59" s="64"/>
      <c r="CSK59" s="64"/>
      <c r="CSL59" s="64"/>
      <c r="CSM59" s="64"/>
      <c r="CSN59" s="64"/>
      <c r="CSO59" s="64"/>
      <c r="CSP59" s="64"/>
      <c r="CSQ59" s="64"/>
      <c r="CSR59" s="64"/>
      <c r="CSS59" s="64"/>
      <c r="CST59" s="64"/>
      <c r="CSU59" s="64"/>
      <c r="CSV59" s="64"/>
      <c r="CSW59" s="64"/>
      <c r="CSX59" s="64"/>
      <c r="CSY59" s="64"/>
      <c r="CSZ59" s="64"/>
      <c r="CTA59" s="64"/>
      <c r="CTB59" s="64"/>
      <c r="CTC59" s="64"/>
      <c r="CTD59" s="64"/>
      <c r="CTE59" s="64"/>
      <c r="CTF59" s="64"/>
      <c r="CTG59" s="64"/>
      <c r="CTH59" s="64"/>
      <c r="CTI59" s="64"/>
      <c r="CTJ59" s="64"/>
      <c r="CTK59" s="64"/>
      <c r="CTL59" s="64"/>
      <c r="CTM59" s="64"/>
      <c r="CTN59" s="64"/>
      <c r="CTO59" s="64"/>
      <c r="CTP59" s="64"/>
      <c r="CTQ59" s="64"/>
      <c r="CTR59" s="64"/>
      <c r="CTS59" s="64"/>
      <c r="CTT59" s="64"/>
      <c r="CTU59" s="64"/>
      <c r="CTV59" s="64"/>
      <c r="CTW59" s="64"/>
      <c r="CTX59" s="64"/>
      <c r="CTY59" s="64"/>
      <c r="CTZ59" s="64"/>
      <c r="CUA59" s="64"/>
      <c r="CUB59" s="64"/>
      <c r="CUC59" s="64"/>
      <c r="CUD59" s="64"/>
      <c r="CUE59" s="64"/>
      <c r="CUF59" s="64"/>
      <c r="CUG59" s="64"/>
      <c r="CUH59" s="64"/>
      <c r="CUI59" s="64"/>
      <c r="CUJ59" s="64"/>
      <c r="CUK59" s="64"/>
      <c r="CUL59" s="64"/>
      <c r="CUM59" s="64"/>
      <c r="CUN59" s="64"/>
      <c r="CUO59" s="64"/>
      <c r="CUP59" s="64"/>
      <c r="CUQ59" s="64"/>
      <c r="CUR59" s="64"/>
      <c r="CUS59" s="64"/>
      <c r="CUT59" s="64"/>
      <c r="CUU59" s="64"/>
      <c r="CUV59" s="64"/>
      <c r="CUW59" s="64"/>
      <c r="CUX59" s="64"/>
      <c r="CUY59" s="64"/>
      <c r="CUZ59" s="64"/>
      <c r="CVA59" s="64"/>
      <c r="CVB59" s="64"/>
      <c r="CVC59" s="64"/>
      <c r="CVD59" s="64"/>
      <c r="CVE59" s="64"/>
      <c r="CVF59" s="64"/>
      <c r="CVG59" s="64"/>
      <c r="CVH59" s="64"/>
      <c r="CVI59" s="64"/>
      <c r="CVJ59" s="64"/>
      <c r="CVK59" s="64"/>
      <c r="CVL59" s="64"/>
      <c r="CVM59" s="64"/>
      <c r="CVN59" s="64"/>
      <c r="CVO59" s="64"/>
      <c r="CVP59" s="64"/>
      <c r="CVQ59" s="64"/>
      <c r="CVR59" s="64"/>
      <c r="CVS59" s="64"/>
      <c r="CVT59" s="64"/>
      <c r="CVU59" s="64"/>
      <c r="CVV59" s="64"/>
      <c r="CVW59" s="64"/>
      <c r="CVX59" s="64"/>
      <c r="CVY59" s="64"/>
      <c r="CVZ59" s="64"/>
      <c r="CWA59" s="64"/>
      <c r="CWB59" s="64"/>
      <c r="CWC59" s="64"/>
      <c r="CWD59" s="64"/>
      <c r="CWE59" s="64"/>
      <c r="CWF59" s="64"/>
      <c r="CWG59" s="64"/>
      <c r="CWH59" s="64"/>
      <c r="CWI59" s="64"/>
      <c r="CWJ59" s="64"/>
      <c r="CWK59" s="64"/>
      <c r="CWL59" s="64"/>
      <c r="CWM59" s="64"/>
      <c r="CWN59" s="64"/>
      <c r="CWO59" s="64"/>
      <c r="CWP59" s="64"/>
      <c r="CWQ59" s="64"/>
      <c r="CWR59" s="64"/>
      <c r="CWS59" s="64"/>
      <c r="CWT59" s="64"/>
      <c r="CWU59" s="64"/>
      <c r="CWV59" s="64"/>
      <c r="CWW59" s="64"/>
      <c r="CWX59" s="64"/>
      <c r="CWY59" s="64"/>
      <c r="CWZ59" s="64"/>
      <c r="CXA59" s="64"/>
      <c r="CXB59" s="64"/>
      <c r="CXC59" s="64"/>
      <c r="CXD59" s="64"/>
      <c r="CXE59" s="64"/>
      <c r="CXF59" s="64"/>
      <c r="CXG59" s="64"/>
      <c r="CXH59" s="64"/>
      <c r="CXI59" s="64"/>
      <c r="CXJ59" s="64"/>
      <c r="CXK59" s="64"/>
      <c r="CXL59" s="64"/>
      <c r="CXM59" s="64"/>
      <c r="CXN59" s="64"/>
      <c r="CXO59" s="64"/>
      <c r="CXP59" s="64"/>
      <c r="CXQ59" s="64"/>
      <c r="CXR59" s="64"/>
      <c r="CXS59" s="64"/>
      <c r="CXT59" s="64"/>
      <c r="CXU59" s="64"/>
      <c r="CXV59" s="64"/>
      <c r="CXW59" s="64"/>
      <c r="CXX59" s="64"/>
      <c r="CXY59" s="64"/>
      <c r="CXZ59" s="64"/>
      <c r="CYA59" s="64"/>
      <c r="CYB59" s="64"/>
      <c r="CYC59" s="64"/>
      <c r="CYD59" s="64"/>
      <c r="CYE59" s="64"/>
      <c r="CYF59" s="64"/>
      <c r="CYG59" s="64"/>
      <c r="CYH59" s="64"/>
      <c r="CYI59" s="64"/>
      <c r="CYJ59" s="64"/>
      <c r="CYK59" s="64"/>
      <c r="CYL59" s="64"/>
      <c r="CYM59" s="64"/>
      <c r="CYN59" s="64"/>
      <c r="CYO59" s="64"/>
      <c r="CYP59" s="64"/>
      <c r="CYQ59" s="64"/>
      <c r="CYR59" s="64"/>
      <c r="CYS59" s="64"/>
      <c r="CYT59" s="64"/>
      <c r="CYU59" s="64"/>
      <c r="CYV59" s="64"/>
      <c r="CYW59" s="64"/>
      <c r="CYX59" s="64"/>
      <c r="CYY59" s="64"/>
      <c r="CYZ59" s="64"/>
      <c r="CZA59" s="64"/>
      <c r="CZB59" s="64"/>
      <c r="CZC59" s="64"/>
      <c r="CZD59" s="64"/>
      <c r="CZE59" s="64"/>
      <c r="CZF59" s="64"/>
      <c r="CZG59" s="64"/>
      <c r="CZH59" s="64"/>
      <c r="CZI59" s="64"/>
      <c r="CZJ59" s="64"/>
      <c r="CZK59" s="64"/>
      <c r="CZL59" s="64"/>
      <c r="CZM59" s="64"/>
      <c r="CZN59" s="64"/>
      <c r="CZO59" s="64"/>
      <c r="CZP59" s="64"/>
      <c r="CZQ59" s="64"/>
      <c r="CZR59" s="64"/>
      <c r="CZS59" s="64"/>
      <c r="CZT59" s="64"/>
      <c r="CZU59" s="64"/>
      <c r="CZV59" s="64"/>
      <c r="CZW59" s="64"/>
      <c r="CZX59" s="64"/>
      <c r="CZY59" s="64"/>
      <c r="CZZ59" s="64"/>
      <c r="DAA59" s="64"/>
      <c r="DAB59" s="64"/>
      <c r="DAC59" s="64"/>
      <c r="DAD59" s="64"/>
      <c r="DAE59" s="64"/>
      <c r="DAF59" s="64"/>
      <c r="DAG59" s="64"/>
      <c r="DAH59" s="64"/>
      <c r="DAI59" s="64"/>
      <c r="DAJ59" s="64"/>
      <c r="DAK59" s="64"/>
      <c r="DAL59" s="64"/>
      <c r="DAM59" s="64"/>
      <c r="DAN59" s="64"/>
      <c r="DAO59" s="64"/>
      <c r="DAP59" s="64"/>
      <c r="DAQ59" s="64"/>
      <c r="DAR59" s="64"/>
      <c r="DAS59" s="64"/>
      <c r="DAT59" s="64"/>
      <c r="DAU59" s="64"/>
      <c r="DAV59" s="64"/>
      <c r="DAW59" s="64"/>
      <c r="DAX59" s="64"/>
      <c r="DAY59" s="64"/>
      <c r="DAZ59" s="64"/>
      <c r="DBA59" s="64"/>
      <c r="DBB59" s="64"/>
      <c r="DBC59" s="64"/>
      <c r="DBD59" s="64"/>
      <c r="DBE59" s="64"/>
      <c r="DBF59" s="64"/>
      <c r="DBG59" s="64"/>
      <c r="DBH59" s="64"/>
      <c r="DBI59" s="64"/>
      <c r="DBJ59" s="64"/>
      <c r="DBK59" s="64"/>
      <c r="DBL59" s="64"/>
      <c r="DBM59" s="64"/>
      <c r="DBN59" s="64"/>
      <c r="DBO59" s="64"/>
      <c r="DBP59" s="64"/>
      <c r="DBQ59" s="64"/>
      <c r="DBR59" s="64"/>
      <c r="DBS59" s="64"/>
      <c r="DBT59" s="64"/>
      <c r="DBU59" s="64"/>
      <c r="DBV59" s="64"/>
      <c r="DBW59" s="64"/>
      <c r="DBX59" s="64"/>
      <c r="DBY59" s="64"/>
      <c r="DBZ59" s="64"/>
      <c r="DCA59" s="64"/>
      <c r="DCB59" s="64"/>
      <c r="DCC59" s="64"/>
      <c r="DCD59" s="64"/>
      <c r="DCE59" s="64"/>
      <c r="DCF59" s="64"/>
      <c r="DCG59" s="64"/>
      <c r="DCH59" s="64"/>
      <c r="DCI59" s="64"/>
      <c r="DCJ59" s="64"/>
      <c r="DCK59" s="64"/>
      <c r="DCL59" s="64"/>
      <c r="DCM59" s="64"/>
      <c r="DCN59" s="64"/>
      <c r="DCO59" s="64"/>
      <c r="DCP59" s="64"/>
      <c r="DCQ59" s="64"/>
      <c r="DCR59" s="64"/>
      <c r="DCS59" s="64"/>
      <c r="DCT59" s="64"/>
    </row>
    <row r="60" spans="1:2802" s="121" customFormat="1" ht="18" customHeight="1" x14ac:dyDescent="0.2">
      <c r="A60" s="126">
        <f t="shared" si="7"/>
        <v>33</v>
      </c>
      <c r="B60" s="196" t="s">
        <v>275</v>
      </c>
      <c r="C60" s="196" t="s">
        <v>276</v>
      </c>
      <c r="D60" s="42" t="s">
        <v>149</v>
      </c>
      <c r="E60" s="193">
        <f>E59*2</f>
        <v>69.42</v>
      </c>
      <c r="F60" s="194">
        <v>0.05</v>
      </c>
      <c r="G60" s="193">
        <f t="shared" si="47"/>
        <v>72.891000000000005</v>
      </c>
      <c r="H60" s="6" t="s">
        <v>117</v>
      </c>
      <c r="I60" s="3">
        <v>9.9555555555555564E-2</v>
      </c>
      <c r="J60" s="6">
        <v>45.75</v>
      </c>
      <c r="K60" s="137">
        <f t="shared" si="12"/>
        <v>4.5546666666666669</v>
      </c>
      <c r="L60" s="137">
        <v>6.7199999999999989</v>
      </c>
      <c r="M60" s="141">
        <f t="shared" si="48"/>
        <v>11.274666666666665</v>
      </c>
      <c r="N60" s="195">
        <f t="shared" si="49"/>
        <v>821.82172799999989</v>
      </c>
      <c r="O60" s="132"/>
      <c r="P60" s="64"/>
      <c r="Q60" s="64"/>
      <c r="R60" s="3"/>
      <c r="S60" s="137"/>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c r="GV60" s="64"/>
      <c r="GW60" s="64"/>
      <c r="GX60" s="64"/>
      <c r="GY60" s="64"/>
      <c r="GZ60" s="64"/>
      <c r="HA60" s="64"/>
      <c r="HB60" s="64"/>
      <c r="HC60" s="64"/>
      <c r="HD60" s="64"/>
      <c r="HE60" s="64"/>
      <c r="HF60" s="64"/>
      <c r="HG60" s="64"/>
      <c r="HH60" s="64"/>
      <c r="HI60" s="64"/>
      <c r="HJ60" s="64"/>
      <c r="HK60" s="64"/>
      <c r="HL60" s="64"/>
      <c r="HM60" s="64"/>
      <c r="HN60" s="64"/>
      <c r="HO60" s="64"/>
      <c r="HP60" s="64"/>
      <c r="HQ60" s="64"/>
      <c r="HR60" s="64"/>
      <c r="HS60" s="64"/>
      <c r="HT60" s="64"/>
      <c r="HU60" s="64"/>
      <c r="HV60" s="64"/>
      <c r="HW60" s="64"/>
      <c r="HX60" s="64"/>
      <c r="HY60" s="64"/>
      <c r="HZ60" s="64"/>
      <c r="IA60" s="64"/>
      <c r="IB60" s="64"/>
      <c r="IC60" s="64"/>
      <c r="ID60" s="64"/>
      <c r="IE60" s="64"/>
      <c r="IF60" s="64"/>
      <c r="IG60" s="64"/>
      <c r="IH60" s="64"/>
      <c r="II60" s="64"/>
      <c r="IJ60" s="64"/>
      <c r="IK60" s="64"/>
      <c r="IL60" s="64"/>
      <c r="IM60" s="64"/>
      <c r="IN60" s="64"/>
      <c r="IO60" s="64"/>
      <c r="IP60" s="64"/>
      <c r="IQ60" s="64"/>
      <c r="IR60" s="64"/>
      <c r="IS60" s="64"/>
      <c r="IT60" s="64"/>
      <c r="IU60" s="64"/>
      <c r="IV60" s="64"/>
      <c r="IW60" s="64"/>
      <c r="IX60" s="64"/>
      <c r="IY60" s="64"/>
      <c r="IZ60" s="64"/>
      <c r="JA60" s="64"/>
      <c r="JB60" s="64"/>
      <c r="JC60" s="64"/>
      <c r="JD60" s="64"/>
      <c r="JE60" s="64"/>
      <c r="JF60" s="64"/>
      <c r="JG60" s="64"/>
      <c r="JH60" s="64"/>
      <c r="JI60" s="64"/>
      <c r="JJ60" s="64"/>
      <c r="JK60" s="64"/>
      <c r="JL60" s="64"/>
      <c r="JM60" s="64"/>
      <c r="JN60" s="64"/>
      <c r="JO60" s="64"/>
      <c r="JP60" s="64"/>
      <c r="JQ60" s="64"/>
      <c r="JR60" s="64"/>
      <c r="JS60" s="64"/>
      <c r="JT60" s="64"/>
      <c r="JU60" s="64"/>
      <c r="JV60" s="64"/>
      <c r="JW60" s="64"/>
      <c r="JX60" s="64"/>
      <c r="JY60" s="64"/>
      <c r="JZ60" s="64"/>
      <c r="KA60" s="64"/>
      <c r="KB60" s="64"/>
      <c r="KC60" s="64"/>
      <c r="KD60" s="64"/>
      <c r="KE60" s="64"/>
      <c r="KF60" s="64"/>
      <c r="KG60" s="64"/>
      <c r="KH60" s="64"/>
      <c r="KI60" s="64"/>
      <c r="KJ60" s="64"/>
      <c r="KK60" s="64"/>
      <c r="KL60" s="64"/>
      <c r="KM60" s="64"/>
      <c r="KN60" s="64"/>
      <c r="KO60" s="64"/>
      <c r="KP60" s="64"/>
      <c r="KQ60" s="64"/>
      <c r="KR60" s="64"/>
      <c r="KS60" s="64"/>
      <c r="KT60" s="64"/>
      <c r="KU60" s="64"/>
      <c r="KV60" s="64"/>
      <c r="KW60" s="64"/>
      <c r="KX60" s="64"/>
      <c r="KY60" s="64"/>
      <c r="KZ60" s="64"/>
      <c r="LA60" s="64"/>
      <c r="LB60" s="64"/>
      <c r="LC60" s="64"/>
      <c r="LD60" s="64"/>
      <c r="LE60" s="64"/>
      <c r="LF60" s="64"/>
      <c r="LG60" s="64"/>
      <c r="LH60" s="64"/>
      <c r="LI60" s="64"/>
      <c r="LJ60" s="64"/>
      <c r="LK60" s="64"/>
      <c r="LL60" s="64"/>
      <c r="LM60" s="64"/>
      <c r="LN60" s="64"/>
      <c r="LO60" s="64"/>
      <c r="LP60" s="64"/>
      <c r="LQ60" s="64"/>
      <c r="LR60" s="64"/>
      <c r="LS60" s="64"/>
      <c r="LT60" s="64"/>
      <c r="LU60" s="64"/>
      <c r="LV60" s="64"/>
      <c r="LW60" s="64"/>
      <c r="LX60" s="64"/>
      <c r="LY60" s="64"/>
      <c r="LZ60" s="64"/>
      <c r="MA60" s="64"/>
      <c r="MB60" s="64"/>
      <c r="MC60" s="64"/>
      <c r="MD60" s="64"/>
      <c r="ME60" s="64"/>
      <c r="MF60" s="64"/>
      <c r="MG60" s="64"/>
      <c r="MH60" s="64"/>
      <c r="MI60" s="64"/>
      <c r="MJ60" s="64"/>
      <c r="MK60" s="64"/>
      <c r="ML60" s="64"/>
      <c r="MM60" s="64"/>
      <c r="MN60" s="64"/>
      <c r="MO60" s="64"/>
      <c r="MP60" s="64"/>
      <c r="MQ60" s="64"/>
      <c r="MR60" s="64"/>
      <c r="MS60" s="64"/>
      <c r="MT60" s="64"/>
      <c r="MU60" s="64"/>
      <c r="MV60" s="64"/>
      <c r="MW60" s="64"/>
      <c r="MX60" s="64"/>
      <c r="MY60" s="64"/>
      <c r="MZ60" s="64"/>
      <c r="NA60" s="64"/>
      <c r="NB60" s="64"/>
      <c r="NC60" s="64"/>
      <c r="ND60" s="64"/>
      <c r="NE60" s="64"/>
      <c r="NF60" s="64"/>
      <c r="NG60" s="64"/>
      <c r="NH60" s="64"/>
      <c r="NI60" s="64"/>
      <c r="NJ60" s="64"/>
      <c r="NK60" s="64"/>
      <c r="NL60" s="64"/>
      <c r="NM60" s="64"/>
      <c r="NN60" s="64"/>
      <c r="NO60" s="64"/>
      <c r="NP60" s="64"/>
      <c r="NQ60" s="64"/>
      <c r="NR60" s="64"/>
      <c r="NS60" s="64"/>
      <c r="NT60" s="64"/>
      <c r="NU60" s="64"/>
      <c r="NV60" s="64"/>
      <c r="NW60" s="64"/>
      <c r="NX60" s="64"/>
      <c r="NY60" s="64"/>
      <c r="NZ60" s="64"/>
      <c r="OA60" s="64"/>
      <c r="OB60" s="64"/>
      <c r="OC60" s="64"/>
      <c r="OD60" s="64"/>
      <c r="OE60" s="64"/>
      <c r="OF60" s="64"/>
      <c r="OG60" s="64"/>
      <c r="OH60" s="64"/>
      <c r="OI60" s="64"/>
      <c r="OJ60" s="64"/>
      <c r="OK60" s="64"/>
      <c r="OL60" s="64"/>
      <c r="OM60" s="64"/>
      <c r="ON60" s="64"/>
      <c r="OO60" s="64"/>
      <c r="OP60" s="64"/>
      <c r="OQ60" s="64"/>
      <c r="OR60" s="64"/>
      <c r="OS60" s="64"/>
      <c r="OT60" s="64"/>
      <c r="OU60" s="64"/>
      <c r="OV60" s="64"/>
      <c r="OW60" s="64"/>
      <c r="OX60" s="64"/>
      <c r="OY60" s="64"/>
      <c r="OZ60" s="64"/>
      <c r="PA60" s="64"/>
      <c r="PB60" s="64"/>
      <c r="PC60" s="64"/>
      <c r="PD60" s="64"/>
      <c r="PE60" s="64"/>
      <c r="PF60" s="64"/>
      <c r="PG60" s="64"/>
      <c r="PH60" s="64"/>
      <c r="PI60" s="64"/>
      <c r="PJ60" s="64"/>
      <c r="PK60" s="64"/>
      <c r="PL60" s="64"/>
      <c r="PM60" s="64"/>
      <c r="PN60" s="64"/>
      <c r="PO60" s="64"/>
      <c r="PP60" s="64"/>
      <c r="PQ60" s="64"/>
      <c r="PR60" s="64"/>
      <c r="PS60" s="64"/>
      <c r="PT60" s="64"/>
      <c r="PU60" s="64"/>
      <c r="PV60" s="64"/>
      <c r="PW60" s="64"/>
      <c r="PX60" s="64"/>
      <c r="PY60" s="64"/>
      <c r="PZ60" s="64"/>
      <c r="QA60" s="64"/>
      <c r="QB60" s="64"/>
      <c r="QC60" s="64"/>
      <c r="QD60" s="64"/>
      <c r="QE60" s="64"/>
      <c r="QF60" s="64"/>
      <c r="QG60" s="64"/>
      <c r="QH60" s="64"/>
      <c r="QI60" s="64"/>
      <c r="QJ60" s="64"/>
      <c r="QK60" s="64"/>
      <c r="QL60" s="64"/>
      <c r="QM60" s="64"/>
      <c r="QN60" s="64"/>
      <c r="QO60" s="64"/>
      <c r="QP60" s="64"/>
      <c r="QQ60" s="64"/>
      <c r="QR60" s="64"/>
      <c r="QS60" s="64"/>
      <c r="QT60" s="64"/>
      <c r="QU60" s="64"/>
      <c r="QV60" s="64"/>
      <c r="QW60" s="64"/>
      <c r="QX60" s="64"/>
      <c r="QY60" s="64"/>
      <c r="QZ60" s="64"/>
      <c r="RA60" s="64"/>
      <c r="RB60" s="64"/>
      <c r="RC60" s="64"/>
      <c r="RD60" s="64"/>
      <c r="RE60" s="64"/>
      <c r="RF60" s="64"/>
      <c r="RG60" s="64"/>
      <c r="RH60" s="64"/>
      <c r="RI60" s="64"/>
      <c r="RJ60" s="64"/>
      <c r="RK60" s="64"/>
      <c r="RL60" s="64"/>
      <c r="RM60" s="64"/>
      <c r="RN60" s="64"/>
      <c r="RO60" s="64"/>
      <c r="RP60" s="64"/>
      <c r="RQ60" s="64"/>
      <c r="RR60" s="64"/>
      <c r="RS60" s="64"/>
      <c r="RT60" s="64"/>
      <c r="RU60" s="64"/>
      <c r="RV60" s="64"/>
      <c r="RW60" s="64"/>
      <c r="RX60" s="64"/>
      <c r="RY60" s="64"/>
      <c r="RZ60" s="64"/>
      <c r="SA60" s="64"/>
      <c r="SB60" s="64"/>
      <c r="SC60" s="64"/>
      <c r="SD60" s="64"/>
      <c r="SE60" s="64"/>
      <c r="SF60" s="64"/>
      <c r="SG60" s="64"/>
      <c r="SH60" s="64"/>
      <c r="SI60" s="64"/>
      <c r="SJ60" s="64"/>
      <c r="SK60" s="64"/>
      <c r="SL60" s="64"/>
      <c r="SM60" s="64"/>
      <c r="SN60" s="64"/>
      <c r="SO60" s="64"/>
      <c r="SP60" s="64"/>
      <c r="SQ60" s="64"/>
      <c r="SR60" s="64"/>
      <c r="SS60" s="64"/>
      <c r="ST60" s="64"/>
      <c r="SU60" s="64"/>
      <c r="SV60" s="64"/>
      <c r="SW60" s="64"/>
      <c r="SX60" s="64"/>
      <c r="SY60" s="64"/>
      <c r="SZ60" s="64"/>
      <c r="TA60" s="64"/>
      <c r="TB60" s="64"/>
      <c r="TC60" s="64"/>
      <c r="TD60" s="64"/>
      <c r="TE60" s="64"/>
      <c r="TF60" s="64"/>
      <c r="TG60" s="64"/>
      <c r="TH60" s="64"/>
      <c r="TI60" s="64"/>
      <c r="TJ60" s="64"/>
      <c r="TK60" s="64"/>
      <c r="TL60" s="64"/>
      <c r="TM60" s="64"/>
      <c r="TN60" s="64"/>
      <c r="TO60" s="64"/>
      <c r="TP60" s="64"/>
      <c r="TQ60" s="64"/>
      <c r="TR60" s="64"/>
      <c r="TS60" s="64"/>
      <c r="TT60" s="64"/>
      <c r="TU60" s="64"/>
      <c r="TV60" s="64"/>
      <c r="TW60" s="64"/>
      <c r="TX60" s="64"/>
      <c r="TY60" s="64"/>
      <c r="TZ60" s="64"/>
      <c r="UA60" s="64"/>
      <c r="UB60" s="64"/>
      <c r="UC60" s="64"/>
      <c r="UD60" s="64"/>
      <c r="UE60" s="64"/>
      <c r="UF60" s="64"/>
      <c r="UG60" s="64"/>
      <c r="UH60" s="64"/>
      <c r="UI60" s="64"/>
      <c r="UJ60" s="64"/>
      <c r="UK60" s="64"/>
      <c r="UL60" s="64"/>
      <c r="UM60" s="64"/>
      <c r="UN60" s="64"/>
      <c r="UO60" s="64"/>
      <c r="UP60" s="64"/>
      <c r="UQ60" s="64"/>
      <c r="UR60" s="64"/>
      <c r="US60" s="64"/>
      <c r="UT60" s="64"/>
      <c r="UU60" s="64"/>
      <c r="UV60" s="64"/>
      <c r="UW60" s="64"/>
      <c r="UX60" s="64"/>
      <c r="UY60" s="64"/>
      <c r="UZ60" s="64"/>
      <c r="VA60" s="64"/>
      <c r="VB60" s="64"/>
      <c r="VC60" s="64"/>
      <c r="VD60" s="64"/>
      <c r="VE60" s="64"/>
      <c r="VF60" s="64"/>
      <c r="VG60" s="64"/>
      <c r="VH60" s="64"/>
      <c r="VI60" s="64"/>
      <c r="VJ60" s="64"/>
      <c r="VK60" s="64"/>
      <c r="VL60" s="64"/>
      <c r="VM60" s="64"/>
      <c r="VN60" s="64"/>
      <c r="VO60" s="64"/>
      <c r="VP60" s="64"/>
      <c r="VQ60" s="64"/>
      <c r="VR60" s="64"/>
      <c r="VS60" s="64"/>
      <c r="VT60" s="64"/>
      <c r="VU60" s="64"/>
      <c r="VV60" s="64"/>
      <c r="VW60" s="64"/>
      <c r="VX60" s="64"/>
      <c r="VY60" s="64"/>
      <c r="VZ60" s="64"/>
      <c r="WA60" s="64"/>
      <c r="WB60" s="64"/>
      <c r="WC60" s="64"/>
      <c r="WD60" s="64"/>
      <c r="WE60" s="64"/>
      <c r="WF60" s="64"/>
      <c r="WG60" s="64"/>
      <c r="WH60" s="64"/>
      <c r="WI60" s="64"/>
      <c r="WJ60" s="64"/>
      <c r="WK60" s="64"/>
      <c r="WL60" s="64"/>
      <c r="WM60" s="64"/>
      <c r="WN60" s="64"/>
      <c r="WO60" s="64"/>
      <c r="WP60" s="64"/>
      <c r="WQ60" s="64"/>
      <c r="WR60" s="64"/>
      <c r="WS60" s="64"/>
      <c r="WT60" s="64"/>
      <c r="WU60" s="64"/>
      <c r="WV60" s="64"/>
      <c r="WW60" s="64"/>
      <c r="WX60" s="64"/>
      <c r="WY60" s="64"/>
      <c r="WZ60" s="64"/>
      <c r="XA60" s="64"/>
      <c r="XB60" s="64"/>
      <c r="XC60" s="64"/>
      <c r="XD60" s="64"/>
      <c r="XE60" s="64"/>
      <c r="XF60" s="64"/>
      <c r="XG60" s="64"/>
      <c r="XH60" s="64"/>
      <c r="XI60" s="64"/>
      <c r="XJ60" s="64"/>
      <c r="XK60" s="64"/>
      <c r="XL60" s="64"/>
      <c r="XM60" s="64"/>
      <c r="XN60" s="64"/>
      <c r="XO60" s="64"/>
      <c r="XP60" s="64"/>
      <c r="XQ60" s="64"/>
      <c r="XR60" s="64"/>
      <c r="XS60" s="64"/>
      <c r="XT60" s="64"/>
      <c r="XU60" s="64"/>
      <c r="XV60" s="64"/>
      <c r="XW60" s="64"/>
      <c r="XX60" s="64"/>
      <c r="XY60" s="64"/>
      <c r="XZ60" s="64"/>
      <c r="YA60" s="64"/>
      <c r="YB60" s="64"/>
      <c r="YC60" s="64"/>
      <c r="YD60" s="64"/>
      <c r="YE60" s="64"/>
      <c r="YF60" s="64"/>
      <c r="YG60" s="64"/>
      <c r="YH60" s="64"/>
      <c r="YI60" s="64"/>
      <c r="YJ60" s="64"/>
      <c r="YK60" s="64"/>
      <c r="YL60" s="64"/>
      <c r="YM60" s="64"/>
      <c r="YN60" s="64"/>
      <c r="YO60" s="64"/>
      <c r="YP60" s="64"/>
      <c r="YQ60" s="64"/>
      <c r="YR60" s="64"/>
      <c r="YS60" s="64"/>
      <c r="YT60" s="64"/>
      <c r="YU60" s="64"/>
      <c r="YV60" s="64"/>
      <c r="YW60" s="64"/>
      <c r="YX60" s="64"/>
      <c r="YY60" s="64"/>
      <c r="YZ60" s="64"/>
      <c r="ZA60" s="64"/>
      <c r="ZB60" s="64"/>
      <c r="ZC60" s="64"/>
      <c r="ZD60" s="64"/>
      <c r="ZE60" s="64"/>
      <c r="ZF60" s="64"/>
      <c r="ZG60" s="64"/>
      <c r="ZH60" s="64"/>
      <c r="ZI60" s="64"/>
      <c r="ZJ60" s="64"/>
      <c r="ZK60" s="64"/>
      <c r="ZL60" s="64"/>
      <c r="ZM60" s="64"/>
      <c r="ZN60" s="64"/>
      <c r="ZO60" s="64"/>
      <c r="ZP60" s="64"/>
      <c r="ZQ60" s="64"/>
      <c r="ZR60" s="64"/>
      <c r="ZS60" s="64"/>
      <c r="ZT60" s="64"/>
      <c r="ZU60" s="64"/>
      <c r="ZV60" s="64"/>
      <c r="ZW60" s="64"/>
      <c r="ZX60" s="64"/>
      <c r="ZY60" s="64"/>
      <c r="ZZ60" s="64"/>
      <c r="AAA60" s="64"/>
      <c r="AAB60" s="64"/>
      <c r="AAC60" s="64"/>
      <c r="AAD60" s="64"/>
      <c r="AAE60" s="64"/>
      <c r="AAF60" s="64"/>
      <c r="AAG60" s="64"/>
      <c r="AAH60" s="64"/>
      <c r="AAI60" s="64"/>
      <c r="AAJ60" s="64"/>
      <c r="AAK60" s="64"/>
      <c r="AAL60" s="64"/>
      <c r="AAM60" s="64"/>
      <c r="AAN60" s="64"/>
      <c r="AAO60" s="64"/>
      <c r="AAP60" s="64"/>
      <c r="AAQ60" s="64"/>
      <c r="AAR60" s="64"/>
      <c r="AAS60" s="64"/>
      <c r="AAT60" s="64"/>
      <c r="AAU60" s="64"/>
      <c r="AAV60" s="64"/>
      <c r="AAW60" s="64"/>
      <c r="AAX60" s="64"/>
      <c r="AAY60" s="64"/>
      <c r="AAZ60" s="64"/>
      <c r="ABA60" s="64"/>
      <c r="ABB60" s="64"/>
      <c r="ABC60" s="64"/>
      <c r="ABD60" s="64"/>
      <c r="ABE60" s="64"/>
      <c r="ABF60" s="64"/>
      <c r="ABG60" s="64"/>
      <c r="ABH60" s="64"/>
      <c r="ABI60" s="64"/>
      <c r="ABJ60" s="64"/>
      <c r="ABK60" s="64"/>
      <c r="ABL60" s="64"/>
      <c r="ABM60" s="64"/>
      <c r="ABN60" s="64"/>
      <c r="ABO60" s="64"/>
      <c r="ABP60" s="64"/>
      <c r="ABQ60" s="64"/>
      <c r="ABR60" s="64"/>
      <c r="ABS60" s="64"/>
      <c r="ABT60" s="64"/>
      <c r="ABU60" s="64"/>
      <c r="ABV60" s="64"/>
      <c r="ABW60" s="64"/>
      <c r="ABX60" s="64"/>
      <c r="ABY60" s="64"/>
      <c r="ABZ60" s="64"/>
      <c r="ACA60" s="64"/>
      <c r="ACB60" s="64"/>
      <c r="ACC60" s="64"/>
      <c r="ACD60" s="64"/>
      <c r="ACE60" s="64"/>
      <c r="ACF60" s="64"/>
      <c r="ACG60" s="64"/>
      <c r="ACH60" s="64"/>
      <c r="ACI60" s="64"/>
      <c r="ACJ60" s="64"/>
      <c r="ACK60" s="64"/>
      <c r="ACL60" s="64"/>
      <c r="ACM60" s="64"/>
      <c r="ACN60" s="64"/>
      <c r="ACO60" s="64"/>
      <c r="ACP60" s="64"/>
      <c r="ACQ60" s="64"/>
      <c r="ACR60" s="64"/>
      <c r="ACS60" s="64"/>
      <c r="ACT60" s="64"/>
      <c r="ACU60" s="64"/>
      <c r="ACV60" s="64"/>
      <c r="ACW60" s="64"/>
      <c r="ACX60" s="64"/>
      <c r="ACY60" s="64"/>
      <c r="ACZ60" s="64"/>
      <c r="ADA60" s="64"/>
      <c r="ADB60" s="64"/>
      <c r="ADC60" s="64"/>
      <c r="ADD60" s="64"/>
      <c r="ADE60" s="64"/>
      <c r="ADF60" s="64"/>
      <c r="ADG60" s="64"/>
      <c r="ADH60" s="64"/>
      <c r="ADI60" s="64"/>
      <c r="ADJ60" s="64"/>
      <c r="ADK60" s="64"/>
      <c r="ADL60" s="64"/>
      <c r="ADM60" s="64"/>
      <c r="ADN60" s="64"/>
      <c r="ADO60" s="64"/>
      <c r="ADP60" s="64"/>
      <c r="ADQ60" s="64"/>
      <c r="ADR60" s="64"/>
      <c r="ADS60" s="64"/>
      <c r="ADT60" s="64"/>
      <c r="ADU60" s="64"/>
      <c r="ADV60" s="64"/>
      <c r="ADW60" s="64"/>
      <c r="ADX60" s="64"/>
      <c r="ADY60" s="64"/>
      <c r="ADZ60" s="64"/>
      <c r="AEA60" s="64"/>
      <c r="AEB60" s="64"/>
      <c r="AEC60" s="64"/>
      <c r="AED60" s="64"/>
      <c r="AEE60" s="64"/>
      <c r="AEF60" s="64"/>
      <c r="AEG60" s="64"/>
      <c r="AEH60" s="64"/>
      <c r="AEI60" s="64"/>
      <c r="AEJ60" s="64"/>
      <c r="AEK60" s="64"/>
      <c r="AEL60" s="64"/>
      <c r="AEM60" s="64"/>
      <c r="AEN60" s="64"/>
      <c r="AEO60" s="64"/>
      <c r="AEP60" s="64"/>
      <c r="AEQ60" s="64"/>
      <c r="AER60" s="64"/>
      <c r="AES60" s="64"/>
      <c r="AET60" s="64"/>
      <c r="AEU60" s="64"/>
      <c r="AEV60" s="64"/>
      <c r="AEW60" s="64"/>
      <c r="AEX60" s="64"/>
      <c r="AEY60" s="64"/>
      <c r="AEZ60" s="64"/>
      <c r="AFA60" s="64"/>
      <c r="AFB60" s="64"/>
      <c r="AFC60" s="64"/>
      <c r="AFD60" s="64"/>
      <c r="AFE60" s="64"/>
      <c r="AFF60" s="64"/>
      <c r="AFG60" s="64"/>
      <c r="AFH60" s="64"/>
      <c r="AFI60" s="64"/>
      <c r="AFJ60" s="64"/>
      <c r="AFK60" s="64"/>
      <c r="AFL60" s="64"/>
      <c r="AFM60" s="64"/>
      <c r="AFN60" s="64"/>
      <c r="AFO60" s="64"/>
      <c r="AFP60" s="64"/>
      <c r="AFQ60" s="64"/>
      <c r="AFR60" s="64"/>
      <c r="AFS60" s="64"/>
      <c r="AFT60" s="64"/>
      <c r="AFU60" s="64"/>
      <c r="AFV60" s="64"/>
      <c r="AFW60" s="64"/>
      <c r="AFX60" s="64"/>
      <c r="AFY60" s="64"/>
      <c r="AFZ60" s="64"/>
      <c r="AGA60" s="64"/>
      <c r="AGB60" s="64"/>
      <c r="AGC60" s="64"/>
      <c r="AGD60" s="64"/>
      <c r="AGE60" s="64"/>
      <c r="AGF60" s="64"/>
      <c r="AGG60" s="64"/>
      <c r="AGH60" s="64"/>
      <c r="AGI60" s="64"/>
      <c r="AGJ60" s="64"/>
      <c r="AGK60" s="64"/>
      <c r="AGL60" s="64"/>
      <c r="AGM60" s="64"/>
      <c r="AGN60" s="64"/>
      <c r="AGO60" s="64"/>
      <c r="AGP60" s="64"/>
      <c r="AGQ60" s="64"/>
      <c r="AGR60" s="64"/>
      <c r="AGS60" s="64"/>
      <c r="AGT60" s="64"/>
      <c r="AGU60" s="64"/>
      <c r="AGV60" s="64"/>
      <c r="AGW60" s="64"/>
      <c r="AGX60" s="64"/>
      <c r="AGY60" s="64"/>
      <c r="AGZ60" s="64"/>
      <c r="AHA60" s="64"/>
      <c r="AHB60" s="64"/>
      <c r="AHC60" s="64"/>
      <c r="AHD60" s="64"/>
      <c r="AHE60" s="64"/>
      <c r="AHF60" s="64"/>
      <c r="AHG60" s="64"/>
      <c r="AHH60" s="64"/>
      <c r="AHI60" s="64"/>
      <c r="AHJ60" s="64"/>
      <c r="AHK60" s="64"/>
      <c r="AHL60" s="64"/>
      <c r="AHM60" s="64"/>
      <c r="AHN60" s="64"/>
      <c r="AHO60" s="64"/>
      <c r="AHP60" s="64"/>
      <c r="AHQ60" s="64"/>
      <c r="AHR60" s="64"/>
      <c r="AHS60" s="64"/>
      <c r="AHT60" s="64"/>
      <c r="AHU60" s="64"/>
      <c r="AHV60" s="64"/>
      <c r="AHW60" s="64"/>
      <c r="AHX60" s="64"/>
      <c r="AHY60" s="64"/>
      <c r="AHZ60" s="64"/>
      <c r="AIA60" s="64"/>
      <c r="AIB60" s="64"/>
      <c r="AIC60" s="64"/>
      <c r="AID60" s="64"/>
      <c r="AIE60" s="64"/>
      <c r="AIF60" s="64"/>
      <c r="AIG60" s="64"/>
      <c r="AIH60" s="64"/>
      <c r="AII60" s="64"/>
      <c r="AIJ60" s="64"/>
      <c r="AIK60" s="64"/>
      <c r="AIL60" s="64"/>
      <c r="AIM60" s="64"/>
      <c r="AIN60" s="64"/>
      <c r="AIO60" s="64"/>
      <c r="AIP60" s="64"/>
      <c r="AIQ60" s="64"/>
      <c r="AIR60" s="64"/>
      <c r="AIS60" s="64"/>
      <c r="AIT60" s="64"/>
      <c r="AIU60" s="64"/>
      <c r="AIV60" s="64"/>
      <c r="AIW60" s="64"/>
      <c r="AIX60" s="64"/>
      <c r="AIY60" s="64"/>
      <c r="AIZ60" s="64"/>
      <c r="AJA60" s="64"/>
      <c r="AJB60" s="64"/>
      <c r="AJC60" s="64"/>
      <c r="AJD60" s="64"/>
      <c r="AJE60" s="64"/>
      <c r="AJF60" s="64"/>
      <c r="AJG60" s="64"/>
      <c r="AJH60" s="64"/>
      <c r="AJI60" s="64"/>
      <c r="AJJ60" s="64"/>
      <c r="AJK60" s="64"/>
      <c r="AJL60" s="64"/>
      <c r="AJM60" s="64"/>
      <c r="AJN60" s="64"/>
      <c r="AJO60" s="64"/>
      <c r="AJP60" s="64"/>
      <c r="AJQ60" s="64"/>
      <c r="AJR60" s="64"/>
      <c r="AJS60" s="64"/>
      <c r="AJT60" s="64"/>
      <c r="AJU60" s="64"/>
      <c r="AJV60" s="64"/>
      <c r="AJW60" s="64"/>
      <c r="AJX60" s="64"/>
      <c r="AJY60" s="64"/>
      <c r="AJZ60" s="64"/>
      <c r="AKA60" s="64"/>
      <c r="AKB60" s="64"/>
      <c r="AKC60" s="64"/>
      <c r="AKD60" s="64"/>
      <c r="AKE60" s="64"/>
      <c r="AKF60" s="64"/>
      <c r="AKG60" s="64"/>
      <c r="AKH60" s="64"/>
      <c r="AKI60" s="64"/>
      <c r="AKJ60" s="64"/>
      <c r="AKK60" s="64"/>
      <c r="AKL60" s="64"/>
      <c r="AKM60" s="64"/>
      <c r="AKN60" s="64"/>
      <c r="AKO60" s="64"/>
      <c r="AKP60" s="64"/>
      <c r="AKQ60" s="64"/>
      <c r="AKR60" s="64"/>
      <c r="AKS60" s="64"/>
      <c r="AKT60" s="64"/>
      <c r="AKU60" s="64"/>
      <c r="AKV60" s="64"/>
      <c r="AKW60" s="64"/>
      <c r="AKX60" s="64"/>
      <c r="AKY60" s="64"/>
      <c r="AKZ60" s="64"/>
      <c r="ALA60" s="64"/>
      <c r="ALB60" s="64"/>
      <c r="ALC60" s="64"/>
      <c r="ALD60" s="64"/>
      <c r="ALE60" s="64"/>
      <c r="ALF60" s="64"/>
      <c r="ALG60" s="64"/>
      <c r="ALH60" s="64"/>
      <c r="ALI60" s="64"/>
      <c r="ALJ60" s="64"/>
      <c r="ALK60" s="64"/>
      <c r="ALL60" s="64"/>
      <c r="ALM60" s="64"/>
      <c r="ALN60" s="64"/>
      <c r="ALO60" s="64"/>
      <c r="ALP60" s="64"/>
      <c r="ALQ60" s="64"/>
      <c r="ALR60" s="64"/>
      <c r="ALS60" s="64"/>
      <c r="ALT60" s="64"/>
      <c r="ALU60" s="64"/>
      <c r="ALV60" s="64"/>
      <c r="ALW60" s="64"/>
      <c r="ALX60" s="64"/>
      <c r="ALY60" s="64"/>
      <c r="ALZ60" s="64"/>
      <c r="AMA60" s="64"/>
      <c r="AMB60" s="64"/>
      <c r="AMC60" s="64"/>
      <c r="AMD60" s="64"/>
      <c r="AME60" s="64"/>
      <c r="AMF60" s="64"/>
      <c r="AMG60" s="64"/>
      <c r="AMH60" s="64"/>
      <c r="AMI60" s="64"/>
      <c r="AMJ60" s="64"/>
      <c r="AMK60" s="64"/>
      <c r="AML60" s="64"/>
      <c r="AMM60" s="64"/>
      <c r="AMN60" s="64"/>
      <c r="AMO60" s="64"/>
      <c r="AMP60" s="64"/>
      <c r="AMQ60" s="64"/>
      <c r="AMR60" s="64"/>
      <c r="AMS60" s="64"/>
      <c r="AMT60" s="64"/>
      <c r="AMU60" s="64"/>
      <c r="AMV60" s="64"/>
      <c r="AMW60" s="64"/>
      <c r="AMX60" s="64"/>
      <c r="AMY60" s="64"/>
      <c r="AMZ60" s="64"/>
      <c r="ANA60" s="64"/>
      <c r="ANB60" s="64"/>
      <c r="ANC60" s="64"/>
      <c r="AND60" s="64"/>
      <c r="ANE60" s="64"/>
      <c r="ANF60" s="64"/>
      <c r="ANG60" s="64"/>
      <c r="ANH60" s="64"/>
      <c r="ANI60" s="64"/>
      <c r="ANJ60" s="64"/>
      <c r="ANK60" s="64"/>
      <c r="ANL60" s="64"/>
      <c r="ANM60" s="64"/>
      <c r="ANN60" s="64"/>
      <c r="ANO60" s="64"/>
      <c r="ANP60" s="64"/>
      <c r="ANQ60" s="64"/>
      <c r="ANR60" s="64"/>
      <c r="ANS60" s="64"/>
      <c r="ANT60" s="64"/>
      <c r="ANU60" s="64"/>
      <c r="ANV60" s="64"/>
      <c r="ANW60" s="64"/>
      <c r="ANX60" s="64"/>
      <c r="ANY60" s="64"/>
      <c r="ANZ60" s="64"/>
      <c r="AOA60" s="64"/>
      <c r="AOB60" s="64"/>
      <c r="AOC60" s="64"/>
      <c r="AOD60" s="64"/>
      <c r="AOE60" s="64"/>
      <c r="AOF60" s="64"/>
      <c r="AOG60" s="64"/>
      <c r="AOH60" s="64"/>
      <c r="AOI60" s="64"/>
      <c r="AOJ60" s="64"/>
      <c r="AOK60" s="64"/>
      <c r="AOL60" s="64"/>
      <c r="AOM60" s="64"/>
      <c r="AON60" s="64"/>
      <c r="AOO60" s="64"/>
      <c r="AOP60" s="64"/>
      <c r="AOQ60" s="64"/>
      <c r="AOR60" s="64"/>
      <c r="AOS60" s="64"/>
      <c r="AOT60" s="64"/>
      <c r="AOU60" s="64"/>
      <c r="AOV60" s="64"/>
      <c r="AOW60" s="64"/>
      <c r="AOX60" s="64"/>
      <c r="AOY60" s="64"/>
      <c r="AOZ60" s="64"/>
      <c r="APA60" s="64"/>
      <c r="APB60" s="64"/>
      <c r="APC60" s="64"/>
      <c r="APD60" s="64"/>
      <c r="APE60" s="64"/>
      <c r="APF60" s="64"/>
      <c r="APG60" s="64"/>
      <c r="APH60" s="64"/>
      <c r="API60" s="64"/>
      <c r="APJ60" s="64"/>
      <c r="APK60" s="64"/>
      <c r="APL60" s="64"/>
      <c r="APM60" s="64"/>
      <c r="APN60" s="64"/>
      <c r="APO60" s="64"/>
      <c r="APP60" s="64"/>
      <c r="APQ60" s="64"/>
      <c r="APR60" s="64"/>
      <c r="APS60" s="64"/>
      <c r="APT60" s="64"/>
      <c r="APU60" s="64"/>
      <c r="APV60" s="64"/>
      <c r="APW60" s="64"/>
      <c r="APX60" s="64"/>
      <c r="APY60" s="64"/>
      <c r="APZ60" s="64"/>
      <c r="AQA60" s="64"/>
      <c r="AQB60" s="64"/>
      <c r="AQC60" s="64"/>
      <c r="AQD60" s="64"/>
      <c r="AQE60" s="64"/>
      <c r="AQF60" s="64"/>
      <c r="AQG60" s="64"/>
      <c r="AQH60" s="64"/>
      <c r="AQI60" s="64"/>
      <c r="AQJ60" s="64"/>
      <c r="AQK60" s="64"/>
      <c r="AQL60" s="64"/>
      <c r="AQM60" s="64"/>
      <c r="AQN60" s="64"/>
      <c r="AQO60" s="64"/>
      <c r="AQP60" s="64"/>
      <c r="AQQ60" s="64"/>
      <c r="AQR60" s="64"/>
      <c r="AQS60" s="64"/>
      <c r="AQT60" s="64"/>
      <c r="AQU60" s="64"/>
      <c r="AQV60" s="64"/>
      <c r="AQW60" s="64"/>
      <c r="AQX60" s="64"/>
      <c r="AQY60" s="64"/>
      <c r="AQZ60" s="64"/>
      <c r="ARA60" s="64"/>
      <c r="ARB60" s="64"/>
      <c r="ARC60" s="64"/>
      <c r="ARD60" s="64"/>
      <c r="ARE60" s="64"/>
      <c r="ARF60" s="64"/>
      <c r="ARG60" s="64"/>
      <c r="ARH60" s="64"/>
      <c r="ARI60" s="64"/>
      <c r="ARJ60" s="64"/>
      <c r="ARK60" s="64"/>
      <c r="ARL60" s="64"/>
      <c r="ARM60" s="64"/>
      <c r="ARN60" s="64"/>
      <c r="ARO60" s="64"/>
      <c r="ARP60" s="64"/>
      <c r="ARQ60" s="64"/>
      <c r="ARR60" s="64"/>
      <c r="ARS60" s="64"/>
      <c r="ART60" s="64"/>
      <c r="ARU60" s="64"/>
      <c r="ARV60" s="64"/>
      <c r="ARW60" s="64"/>
      <c r="ARX60" s="64"/>
      <c r="ARY60" s="64"/>
      <c r="ARZ60" s="64"/>
      <c r="ASA60" s="64"/>
      <c r="ASB60" s="64"/>
      <c r="ASC60" s="64"/>
      <c r="ASD60" s="64"/>
      <c r="ASE60" s="64"/>
      <c r="ASF60" s="64"/>
      <c r="ASG60" s="64"/>
      <c r="ASH60" s="64"/>
      <c r="ASI60" s="64"/>
      <c r="ASJ60" s="64"/>
      <c r="ASK60" s="64"/>
      <c r="ASL60" s="64"/>
      <c r="ASM60" s="64"/>
      <c r="ASN60" s="64"/>
      <c r="ASO60" s="64"/>
      <c r="ASP60" s="64"/>
      <c r="ASQ60" s="64"/>
      <c r="ASR60" s="64"/>
      <c r="ASS60" s="64"/>
      <c r="AST60" s="64"/>
      <c r="ASU60" s="64"/>
      <c r="ASV60" s="64"/>
      <c r="ASW60" s="64"/>
      <c r="ASX60" s="64"/>
      <c r="ASY60" s="64"/>
      <c r="ASZ60" s="64"/>
      <c r="ATA60" s="64"/>
      <c r="ATB60" s="64"/>
      <c r="ATC60" s="64"/>
      <c r="ATD60" s="64"/>
      <c r="ATE60" s="64"/>
      <c r="ATF60" s="64"/>
      <c r="ATG60" s="64"/>
      <c r="ATH60" s="64"/>
      <c r="ATI60" s="64"/>
      <c r="ATJ60" s="64"/>
      <c r="ATK60" s="64"/>
      <c r="ATL60" s="64"/>
      <c r="ATM60" s="64"/>
      <c r="ATN60" s="64"/>
      <c r="ATO60" s="64"/>
      <c r="ATP60" s="64"/>
      <c r="ATQ60" s="64"/>
      <c r="ATR60" s="64"/>
      <c r="ATS60" s="64"/>
      <c r="ATT60" s="64"/>
      <c r="ATU60" s="64"/>
      <c r="ATV60" s="64"/>
      <c r="ATW60" s="64"/>
      <c r="ATX60" s="64"/>
      <c r="ATY60" s="64"/>
      <c r="ATZ60" s="64"/>
      <c r="AUA60" s="64"/>
      <c r="AUB60" s="64"/>
      <c r="AUC60" s="64"/>
      <c r="AUD60" s="64"/>
      <c r="AUE60" s="64"/>
      <c r="AUF60" s="64"/>
      <c r="AUG60" s="64"/>
      <c r="AUH60" s="64"/>
      <c r="AUI60" s="64"/>
      <c r="AUJ60" s="64"/>
      <c r="AUK60" s="64"/>
      <c r="AUL60" s="64"/>
      <c r="AUM60" s="64"/>
      <c r="AUN60" s="64"/>
      <c r="AUO60" s="64"/>
      <c r="AUP60" s="64"/>
      <c r="AUQ60" s="64"/>
      <c r="AUR60" s="64"/>
      <c r="AUS60" s="64"/>
      <c r="AUT60" s="64"/>
      <c r="AUU60" s="64"/>
      <c r="AUV60" s="64"/>
      <c r="AUW60" s="64"/>
      <c r="AUX60" s="64"/>
      <c r="AUY60" s="64"/>
      <c r="AUZ60" s="64"/>
      <c r="AVA60" s="64"/>
      <c r="AVB60" s="64"/>
      <c r="AVC60" s="64"/>
      <c r="AVD60" s="64"/>
      <c r="AVE60" s="64"/>
      <c r="AVF60" s="64"/>
      <c r="AVG60" s="64"/>
      <c r="AVH60" s="64"/>
      <c r="AVI60" s="64"/>
      <c r="AVJ60" s="64"/>
      <c r="AVK60" s="64"/>
      <c r="AVL60" s="64"/>
      <c r="AVM60" s="64"/>
      <c r="AVN60" s="64"/>
      <c r="AVO60" s="64"/>
      <c r="AVP60" s="64"/>
      <c r="AVQ60" s="64"/>
      <c r="AVR60" s="64"/>
      <c r="AVS60" s="64"/>
      <c r="AVT60" s="64"/>
      <c r="AVU60" s="64"/>
      <c r="AVV60" s="64"/>
      <c r="AVW60" s="64"/>
      <c r="AVX60" s="64"/>
      <c r="AVY60" s="64"/>
      <c r="AVZ60" s="64"/>
      <c r="AWA60" s="64"/>
      <c r="AWB60" s="64"/>
      <c r="AWC60" s="64"/>
      <c r="AWD60" s="64"/>
      <c r="AWE60" s="64"/>
      <c r="AWF60" s="64"/>
      <c r="AWG60" s="64"/>
      <c r="AWH60" s="64"/>
      <c r="AWI60" s="64"/>
      <c r="AWJ60" s="64"/>
      <c r="AWK60" s="64"/>
      <c r="AWL60" s="64"/>
      <c r="AWM60" s="64"/>
      <c r="AWN60" s="64"/>
      <c r="AWO60" s="64"/>
      <c r="AWP60" s="64"/>
      <c r="AWQ60" s="64"/>
      <c r="AWR60" s="64"/>
      <c r="AWS60" s="64"/>
      <c r="AWT60" s="64"/>
      <c r="AWU60" s="64"/>
      <c r="AWV60" s="64"/>
      <c r="AWW60" s="64"/>
      <c r="AWX60" s="64"/>
      <c r="AWY60" s="64"/>
      <c r="AWZ60" s="64"/>
      <c r="AXA60" s="64"/>
      <c r="AXB60" s="64"/>
      <c r="AXC60" s="64"/>
      <c r="AXD60" s="64"/>
      <c r="AXE60" s="64"/>
      <c r="AXF60" s="64"/>
      <c r="AXG60" s="64"/>
      <c r="AXH60" s="64"/>
      <c r="AXI60" s="64"/>
      <c r="AXJ60" s="64"/>
      <c r="AXK60" s="64"/>
      <c r="AXL60" s="64"/>
      <c r="AXM60" s="64"/>
      <c r="AXN60" s="64"/>
      <c r="AXO60" s="64"/>
      <c r="AXP60" s="64"/>
      <c r="AXQ60" s="64"/>
      <c r="AXR60" s="64"/>
      <c r="AXS60" s="64"/>
      <c r="AXT60" s="64"/>
      <c r="AXU60" s="64"/>
      <c r="AXV60" s="64"/>
      <c r="AXW60" s="64"/>
      <c r="AXX60" s="64"/>
      <c r="AXY60" s="64"/>
      <c r="AXZ60" s="64"/>
      <c r="AYA60" s="64"/>
      <c r="AYB60" s="64"/>
      <c r="AYC60" s="64"/>
      <c r="AYD60" s="64"/>
      <c r="AYE60" s="64"/>
      <c r="AYF60" s="64"/>
      <c r="AYG60" s="64"/>
      <c r="AYH60" s="64"/>
      <c r="AYI60" s="64"/>
      <c r="AYJ60" s="64"/>
      <c r="AYK60" s="64"/>
      <c r="AYL60" s="64"/>
      <c r="AYM60" s="64"/>
      <c r="AYN60" s="64"/>
      <c r="AYO60" s="64"/>
      <c r="AYP60" s="64"/>
      <c r="AYQ60" s="64"/>
      <c r="AYR60" s="64"/>
      <c r="AYS60" s="64"/>
      <c r="AYT60" s="64"/>
      <c r="AYU60" s="64"/>
      <c r="AYV60" s="64"/>
      <c r="AYW60" s="64"/>
      <c r="AYX60" s="64"/>
      <c r="AYY60" s="64"/>
      <c r="AYZ60" s="64"/>
      <c r="AZA60" s="64"/>
      <c r="AZB60" s="64"/>
      <c r="AZC60" s="64"/>
      <c r="AZD60" s="64"/>
      <c r="AZE60" s="64"/>
      <c r="AZF60" s="64"/>
      <c r="AZG60" s="64"/>
      <c r="AZH60" s="64"/>
      <c r="AZI60" s="64"/>
      <c r="AZJ60" s="64"/>
      <c r="AZK60" s="64"/>
      <c r="AZL60" s="64"/>
      <c r="AZM60" s="64"/>
      <c r="AZN60" s="64"/>
      <c r="AZO60" s="64"/>
      <c r="AZP60" s="64"/>
      <c r="AZQ60" s="64"/>
      <c r="AZR60" s="64"/>
      <c r="AZS60" s="64"/>
      <c r="AZT60" s="64"/>
      <c r="AZU60" s="64"/>
      <c r="AZV60" s="64"/>
      <c r="AZW60" s="64"/>
      <c r="AZX60" s="64"/>
      <c r="AZY60" s="64"/>
      <c r="AZZ60" s="64"/>
      <c r="BAA60" s="64"/>
      <c r="BAB60" s="64"/>
      <c r="BAC60" s="64"/>
      <c r="BAD60" s="64"/>
      <c r="BAE60" s="64"/>
      <c r="BAF60" s="64"/>
      <c r="BAG60" s="64"/>
      <c r="BAH60" s="64"/>
      <c r="BAI60" s="64"/>
      <c r="BAJ60" s="64"/>
      <c r="BAK60" s="64"/>
      <c r="BAL60" s="64"/>
      <c r="BAM60" s="64"/>
      <c r="BAN60" s="64"/>
      <c r="BAO60" s="64"/>
      <c r="BAP60" s="64"/>
      <c r="BAQ60" s="64"/>
      <c r="BAR60" s="64"/>
      <c r="BAS60" s="64"/>
      <c r="BAT60" s="64"/>
      <c r="BAU60" s="64"/>
      <c r="BAV60" s="64"/>
      <c r="BAW60" s="64"/>
      <c r="BAX60" s="64"/>
      <c r="BAY60" s="64"/>
      <c r="BAZ60" s="64"/>
      <c r="BBA60" s="64"/>
      <c r="BBB60" s="64"/>
      <c r="BBC60" s="64"/>
      <c r="BBD60" s="64"/>
      <c r="BBE60" s="64"/>
      <c r="BBF60" s="64"/>
      <c r="BBG60" s="64"/>
      <c r="BBH60" s="64"/>
      <c r="BBI60" s="64"/>
      <c r="BBJ60" s="64"/>
      <c r="BBK60" s="64"/>
      <c r="BBL60" s="64"/>
      <c r="BBM60" s="64"/>
      <c r="BBN60" s="64"/>
      <c r="BBO60" s="64"/>
      <c r="BBP60" s="64"/>
      <c r="BBQ60" s="64"/>
      <c r="BBR60" s="64"/>
      <c r="BBS60" s="64"/>
      <c r="BBT60" s="64"/>
      <c r="BBU60" s="64"/>
      <c r="BBV60" s="64"/>
      <c r="BBW60" s="64"/>
      <c r="BBX60" s="64"/>
      <c r="BBY60" s="64"/>
      <c r="BBZ60" s="64"/>
      <c r="BCA60" s="64"/>
      <c r="BCB60" s="64"/>
      <c r="BCC60" s="64"/>
      <c r="BCD60" s="64"/>
      <c r="BCE60" s="64"/>
      <c r="BCF60" s="64"/>
      <c r="BCG60" s="64"/>
      <c r="BCH60" s="64"/>
      <c r="BCI60" s="64"/>
      <c r="BCJ60" s="64"/>
      <c r="BCK60" s="64"/>
      <c r="BCL60" s="64"/>
      <c r="BCM60" s="64"/>
      <c r="BCN60" s="64"/>
      <c r="BCO60" s="64"/>
      <c r="BCP60" s="64"/>
      <c r="BCQ60" s="64"/>
      <c r="BCR60" s="64"/>
      <c r="BCS60" s="64"/>
      <c r="BCT60" s="64"/>
      <c r="BCU60" s="64"/>
      <c r="BCV60" s="64"/>
      <c r="BCW60" s="64"/>
      <c r="BCX60" s="64"/>
      <c r="BCY60" s="64"/>
      <c r="BCZ60" s="64"/>
      <c r="BDA60" s="64"/>
      <c r="BDB60" s="64"/>
      <c r="BDC60" s="64"/>
      <c r="BDD60" s="64"/>
      <c r="BDE60" s="64"/>
      <c r="BDF60" s="64"/>
      <c r="BDG60" s="64"/>
      <c r="BDH60" s="64"/>
      <c r="BDI60" s="64"/>
      <c r="BDJ60" s="64"/>
      <c r="BDK60" s="64"/>
      <c r="BDL60" s="64"/>
      <c r="BDM60" s="64"/>
      <c r="BDN60" s="64"/>
      <c r="BDO60" s="64"/>
      <c r="BDP60" s="64"/>
      <c r="BDQ60" s="64"/>
      <c r="BDR60" s="64"/>
      <c r="BDS60" s="64"/>
      <c r="BDT60" s="64"/>
      <c r="BDU60" s="64"/>
      <c r="BDV60" s="64"/>
      <c r="BDW60" s="64"/>
      <c r="BDX60" s="64"/>
      <c r="BDY60" s="64"/>
      <c r="BDZ60" s="64"/>
      <c r="BEA60" s="64"/>
      <c r="BEB60" s="64"/>
      <c r="BEC60" s="64"/>
      <c r="BED60" s="64"/>
      <c r="BEE60" s="64"/>
      <c r="BEF60" s="64"/>
      <c r="BEG60" s="64"/>
      <c r="BEH60" s="64"/>
      <c r="BEI60" s="64"/>
      <c r="BEJ60" s="64"/>
      <c r="BEK60" s="64"/>
      <c r="BEL60" s="64"/>
      <c r="BEM60" s="64"/>
      <c r="BEN60" s="64"/>
      <c r="BEO60" s="64"/>
      <c r="BEP60" s="64"/>
      <c r="BEQ60" s="64"/>
      <c r="BER60" s="64"/>
      <c r="BES60" s="64"/>
      <c r="BET60" s="64"/>
      <c r="BEU60" s="64"/>
      <c r="BEV60" s="64"/>
      <c r="BEW60" s="64"/>
      <c r="BEX60" s="64"/>
      <c r="BEY60" s="64"/>
      <c r="BEZ60" s="64"/>
      <c r="BFA60" s="64"/>
      <c r="BFB60" s="64"/>
      <c r="BFC60" s="64"/>
      <c r="BFD60" s="64"/>
      <c r="BFE60" s="64"/>
      <c r="BFF60" s="64"/>
      <c r="BFG60" s="64"/>
      <c r="BFH60" s="64"/>
      <c r="BFI60" s="64"/>
      <c r="BFJ60" s="64"/>
      <c r="BFK60" s="64"/>
      <c r="BFL60" s="64"/>
      <c r="BFM60" s="64"/>
      <c r="BFN60" s="64"/>
      <c r="BFO60" s="64"/>
      <c r="BFP60" s="64"/>
      <c r="BFQ60" s="64"/>
      <c r="BFR60" s="64"/>
      <c r="BFS60" s="64"/>
      <c r="BFT60" s="64"/>
      <c r="BFU60" s="64"/>
      <c r="BFV60" s="64"/>
      <c r="BFW60" s="64"/>
      <c r="BFX60" s="64"/>
      <c r="BFY60" s="64"/>
      <c r="BFZ60" s="64"/>
      <c r="BGA60" s="64"/>
      <c r="BGB60" s="64"/>
      <c r="BGC60" s="64"/>
      <c r="BGD60" s="64"/>
      <c r="BGE60" s="64"/>
      <c r="BGF60" s="64"/>
      <c r="BGG60" s="64"/>
      <c r="BGH60" s="64"/>
      <c r="BGI60" s="64"/>
      <c r="BGJ60" s="64"/>
      <c r="BGK60" s="64"/>
      <c r="BGL60" s="64"/>
      <c r="BGM60" s="64"/>
      <c r="BGN60" s="64"/>
      <c r="BGO60" s="64"/>
      <c r="BGP60" s="64"/>
      <c r="BGQ60" s="64"/>
      <c r="BGR60" s="64"/>
      <c r="BGS60" s="64"/>
      <c r="BGT60" s="64"/>
      <c r="BGU60" s="64"/>
      <c r="BGV60" s="64"/>
      <c r="BGW60" s="64"/>
      <c r="BGX60" s="64"/>
      <c r="BGY60" s="64"/>
      <c r="BGZ60" s="64"/>
      <c r="BHA60" s="64"/>
      <c r="BHB60" s="64"/>
      <c r="BHC60" s="64"/>
      <c r="BHD60" s="64"/>
      <c r="BHE60" s="64"/>
      <c r="BHF60" s="64"/>
      <c r="BHG60" s="64"/>
      <c r="BHH60" s="64"/>
      <c r="BHI60" s="64"/>
      <c r="BHJ60" s="64"/>
      <c r="BHK60" s="64"/>
      <c r="BHL60" s="64"/>
      <c r="BHM60" s="64"/>
      <c r="BHN60" s="64"/>
      <c r="BHO60" s="64"/>
      <c r="BHP60" s="64"/>
      <c r="BHQ60" s="64"/>
      <c r="BHR60" s="64"/>
      <c r="BHS60" s="64"/>
      <c r="BHT60" s="64"/>
      <c r="BHU60" s="64"/>
      <c r="BHV60" s="64"/>
      <c r="BHW60" s="64"/>
      <c r="BHX60" s="64"/>
      <c r="BHY60" s="64"/>
      <c r="BHZ60" s="64"/>
      <c r="BIA60" s="64"/>
      <c r="BIB60" s="64"/>
      <c r="BIC60" s="64"/>
      <c r="BID60" s="64"/>
      <c r="BIE60" s="64"/>
      <c r="BIF60" s="64"/>
      <c r="BIG60" s="64"/>
      <c r="BIH60" s="64"/>
      <c r="BII60" s="64"/>
      <c r="BIJ60" s="64"/>
      <c r="BIK60" s="64"/>
      <c r="BIL60" s="64"/>
      <c r="BIM60" s="64"/>
      <c r="BIN60" s="64"/>
      <c r="BIO60" s="64"/>
      <c r="BIP60" s="64"/>
      <c r="BIQ60" s="64"/>
      <c r="BIR60" s="64"/>
      <c r="BIS60" s="64"/>
      <c r="BIT60" s="64"/>
      <c r="BIU60" s="64"/>
      <c r="BIV60" s="64"/>
      <c r="BIW60" s="64"/>
      <c r="BIX60" s="64"/>
      <c r="BIY60" s="64"/>
      <c r="BIZ60" s="64"/>
      <c r="BJA60" s="64"/>
      <c r="BJB60" s="64"/>
      <c r="BJC60" s="64"/>
      <c r="BJD60" s="64"/>
      <c r="BJE60" s="64"/>
      <c r="BJF60" s="64"/>
      <c r="BJG60" s="64"/>
      <c r="BJH60" s="64"/>
      <c r="BJI60" s="64"/>
      <c r="BJJ60" s="64"/>
      <c r="BJK60" s="64"/>
      <c r="BJL60" s="64"/>
      <c r="BJM60" s="64"/>
      <c r="BJN60" s="64"/>
      <c r="BJO60" s="64"/>
      <c r="BJP60" s="64"/>
      <c r="BJQ60" s="64"/>
      <c r="BJR60" s="64"/>
      <c r="BJS60" s="64"/>
      <c r="BJT60" s="64"/>
      <c r="BJU60" s="64"/>
      <c r="BJV60" s="64"/>
      <c r="BJW60" s="64"/>
      <c r="BJX60" s="64"/>
      <c r="BJY60" s="64"/>
      <c r="BJZ60" s="64"/>
      <c r="BKA60" s="64"/>
      <c r="BKB60" s="64"/>
      <c r="BKC60" s="64"/>
      <c r="BKD60" s="64"/>
      <c r="BKE60" s="64"/>
      <c r="BKF60" s="64"/>
      <c r="BKG60" s="64"/>
      <c r="BKH60" s="64"/>
      <c r="BKI60" s="64"/>
      <c r="BKJ60" s="64"/>
      <c r="BKK60" s="64"/>
      <c r="BKL60" s="64"/>
      <c r="BKM60" s="64"/>
      <c r="BKN60" s="64"/>
      <c r="BKO60" s="64"/>
      <c r="BKP60" s="64"/>
      <c r="BKQ60" s="64"/>
      <c r="BKR60" s="64"/>
      <c r="BKS60" s="64"/>
      <c r="BKT60" s="64"/>
      <c r="BKU60" s="64"/>
      <c r="BKV60" s="64"/>
      <c r="BKW60" s="64"/>
      <c r="BKX60" s="64"/>
      <c r="BKY60" s="64"/>
      <c r="BKZ60" s="64"/>
      <c r="BLA60" s="64"/>
      <c r="BLB60" s="64"/>
      <c r="BLC60" s="64"/>
      <c r="BLD60" s="64"/>
      <c r="BLE60" s="64"/>
      <c r="BLF60" s="64"/>
      <c r="BLG60" s="64"/>
      <c r="BLH60" s="64"/>
      <c r="BLI60" s="64"/>
      <c r="BLJ60" s="64"/>
      <c r="BLK60" s="64"/>
      <c r="BLL60" s="64"/>
      <c r="BLM60" s="64"/>
      <c r="BLN60" s="64"/>
      <c r="BLO60" s="64"/>
      <c r="BLP60" s="64"/>
      <c r="BLQ60" s="64"/>
      <c r="BLR60" s="64"/>
      <c r="BLS60" s="64"/>
      <c r="BLT60" s="64"/>
      <c r="BLU60" s="64"/>
      <c r="BLV60" s="64"/>
      <c r="BLW60" s="64"/>
      <c r="BLX60" s="64"/>
      <c r="BLY60" s="64"/>
      <c r="BLZ60" s="64"/>
      <c r="BMA60" s="64"/>
      <c r="BMB60" s="64"/>
      <c r="BMC60" s="64"/>
      <c r="BMD60" s="64"/>
      <c r="BME60" s="64"/>
      <c r="BMF60" s="64"/>
      <c r="BMG60" s="64"/>
      <c r="BMH60" s="64"/>
      <c r="BMI60" s="64"/>
      <c r="BMJ60" s="64"/>
      <c r="BMK60" s="64"/>
      <c r="BML60" s="64"/>
      <c r="BMM60" s="64"/>
      <c r="BMN60" s="64"/>
      <c r="BMO60" s="64"/>
      <c r="BMP60" s="64"/>
      <c r="BMQ60" s="64"/>
      <c r="BMR60" s="64"/>
      <c r="BMS60" s="64"/>
      <c r="BMT60" s="64"/>
      <c r="BMU60" s="64"/>
      <c r="BMV60" s="64"/>
      <c r="BMW60" s="64"/>
      <c r="BMX60" s="64"/>
      <c r="BMY60" s="64"/>
      <c r="BMZ60" s="64"/>
      <c r="BNA60" s="64"/>
      <c r="BNB60" s="64"/>
      <c r="BNC60" s="64"/>
      <c r="BND60" s="64"/>
      <c r="BNE60" s="64"/>
      <c r="BNF60" s="64"/>
      <c r="BNG60" s="64"/>
      <c r="BNH60" s="64"/>
      <c r="BNI60" s="64"/>
      <c r="BNJ60" s="64"/>
      <c r="BNK60" s="64"/>
      <c r="BNL60" s="64"/>
      <c r="BNM60" s="64"/>
      <c r="BNN60" s="64"/>
      <c r="BNO60" s="64"/>
      <c r="BNP60" s="64"/>
      <c r="BNQ60" s="64"/>
      <c r="BNR60" s="64"/>
      <c r="BNS60" s="64"/>
      <c r="BNT60" s="64"/>
      <c r="BNU60" s="64"/>
      <c r="BNV60" s="64"/>
      <c r="BNW60" s="64"/>
      <c r="BNX60" s="64"/>
      <c r="BNY60" s="64"/>
      <c r="BNZ60" s="64"/>
      <c r="BOA60" s="64"/>
      <c r="BOB60" s="64"/>
      <c r="BOC60" s="64"/>
      <c r="BOD60" s="64"/>
      <c r="BOE60" s="64"/>
      <c r="BOF60" s="64"/>
      <c r="BOG60" s="64"/>
      <c r="BOH60" s="64"/>
      <c r="BOI60" s="64"/>
      <c r="BOJ60" s="64"/>
      <c r="BOK60" s="64"/>
      <c r="BOL60" s="64"/>
      <c r="BOM60" s="64"/>
      <c r="BON60" s="64"/>
      <c r="BOO60" s="64"/>
      <c r="BOP60" s="64"/>
      <c r="BOQ60" s="64"/>
      <c r="BOR60" s="64"/>
      <c r="BOS60" s="64"/>
      <c r="BOT60" s="64"/>
      <c r="BOU60" s="64"/>
      <c r="BOV60" s="64"/>
      <c r="BOW60" s="64"/>
      <c r="BOX60" s="64"/>
      <c r="BOY60" s="64"/>
      <c r="BOZ60" s="64"/>
      <c r="BPA60" s="64"/>
      <c r="BPB60" s="64"/>
      <c r="BPC60" s="64"/>
      <c r="BPD60" s="64"/>
      <c r="BPE60" s="64"/>
      <c r="BPF60" s="64"/>
      <c r="BPG60" s="64"/>
      <c r="BPH60" s="64"/>
      <c r="BPI60" s="64"/>
      <c r="BPJ60" s="64"/>
      <c r="BPK60" s="64"/>
      <c r="BPL60" s="64"/>
      <c r="BPM60" s="64"/>
      <c r="BPN60" s="64"/>
      <c r="BPO60" s="64"/>
      <c r="BPP60" s="64"/>
      <c r="BPQ60" s="64"/>
      <c r="BPR60" s="64"/>
      <c r="BPS60" s="64"/>
      <c r="BPT60" s="64"/>
      <c r="BPU60" s="64"/>
      <c r="BPV60" s="64"/>
      <c r="BPW60" s="64"/>
      <c r="BPX60" s="64"/>
      <c r="BPY60" s="64"/>
      <c r="BPZ60" s="64"/>
      <c r="BQA60" s="64"/>
      <c r="BQB60" s="64"/>
      <c r="BQC60" s="64"/>
      <c r="BQD60" s="64"/>
      <c r="BQE60" s="64"/>
      <c r="BQF60" s="64"/>
      <c r="BQG60" s="64"/>
      <c r="BQH60" s="64"/>
      <c r="BQI60" s="64"/>
      <c r="BQJ60" s="64"/>
      <c r="BQK60" s="64"/>
      <c r="BQL60" s="64"/>
      <c r="BQM60" s="64"/>
      <c r="BQN60" s="64"/>
      <c r="BQO60" s="64"/>
      <c r="BQP60" s="64"/>
      <c r="BQQ60" s="64"/>
      <c r="BQR60" s="64"/>
      <c r="BQS60" s="64"/>
      <c r="BQT60" s="64"/>
      <c r="BQU60" s="64"/>
      <c r="BQV60" s="64"/>
      <c r="BQW60" s="64"/>
      <c r="BQX60" s="64"/>
      <c r="BQY60" s="64"/>
      <c r="BQZ60" s="64"/>
      <c r="BRA60" s="64"/>
      <c r="BRB60" s="64"/>
      <c r="BRC60" s="64"/>
      <c r="BRD60" s="64"/>
      <c r="BRE60" s="64"/>
      <c r="BRF60" s="64"/>
      <c r="BRG60" s="64"/>
      <c r="BRH60" s="64"/>
      <c r="BRI60" s="64"/>
      <c r="BRJ60" s="64"/>
      <c r="BRK60" s="64"/>
      <c r="BRL60" s="64"/>
      <c r="BRM60" s="64"/>
      <c r="BRN60" s="64"/>
      <c r="BRO60" s="64"/>
      <c r="BRP60" s="64"/>
      <c r="BRQ60" s="64"/>
      <c r="BRR60" s="64"/>
      <c r="BRS60" s="64"/>
      <c r="BRT60" s="64"/>
      <c r="BRU60" s="64"/>
      <c r="BRV60" s="64"/>
      <c r="BRW60" s="64"/>
      <c r="BRX60" s="64"/>
      <c r="BRY60" s="64"/>
      <c r="BRZ60" s="64"/>
      <c r="BSA60" s="64"/>
      <c r="BSB60" s="64"/>
      <c r="BSC60" s="64"/>
      <c r="BSD60" s="64"/>
      <c r="BSE60" s="64"/>
      <c r="BSF60" s="64"/>
      <c r="BSG60" s="64"/>
      <c r="BSH60" s="64"/>
      <c r="BSI60" s="64"/>
      <c r="BSJ60" s="64"/>
      <c r="BSK60" s="64"/>
      <c r="BSL60" s="64"/>
      <c r="BSM60" s="64"/>
      <c r="BSN60" s="64"/>
      <c r="BSO60" s="64"/>
      <c r="BSP60" s="64"/>
      <c r="BSQ60" s="64"/>
      <c r="BSR60" s="64"/>
      <c r="BSS60" s="64"/>
      <c r="BST60" s="64"/>
      <c r="BSU60" s="64"/>
      <c r="BSV60" s="64"/>
      <c r="BSW60" s="64"/>
      <c r="BSX60" s="64"/>
      <c r="BSY60" s="64"/>
      <c r="BSZ60" s="64"/>
      <c r="BTA60" s="64"/>
      <c r="BTB60" s="64"/>
      <c r="BTC60" s="64"/>
      <c r="BTD60" s="64"/>
      <c r="BTE60" s="64"/>
      <c r="BTF60" s="64"/>
      <c r="BTG60" s="64"/>
      <c r="BTH60" s="64"/>
      <c r="BTI60" s="64"/>
      <c r="BTJ60" s="64"/>
      <c r="BTK60" s="64"/>
      <c r="BTL60" s="64"/>
      <c r="BTM60" s="64"/>
      <c r="BTN60" s="64"/>
      <c r="BTO60" s="64"/>
      <c r="BTP60" s="64"/>
      <c r="BTQ60" s="64"/>
      <c r="BTR60" s="64"/>
      <c r="BTS60" s="64"/>
      <c r="BTT60" s="64"/>
      <c r="BTU60" s="64"/>
      <c r="BTV60" s="64"/>
      <c r="BTW60" s="64"/>
      <c r="BTX60" s="64"/>
      <c r="BTY60" s="64"/>
      <c r="BTZ60" s="64"/>
      <c r="BUA60" s="64"/>
      <c r="BUB60" s="64"/>
      <c r="BUC60" s="64"/>
      <c r="BUD60" s="64"/>
      <c r="BUE60" s="64"/>
      <c r="BUF60" s="64"/>
      <c r="BUG60" s="64"/>
      <c r="BUH60" s="64"/>
      <c r="BUI60" s="64"/>
      <c r="BUJ60" s="64"/>
      <c r="BUK60" s="64"/>
      <c r="BUL60" s="64"/>
      <c r="BUM60" s="64"/>
      <c r="BUN60" s="64"/>
      <c r="BUO60" s="64"/>
      <c r="BUP60" s="64"/>
      <c r="BUQ60" s="64"/>
      <c r="BUR60" s="64"/>
      <c r="BUS60" s="64"/>
      <c r="BUT60" s="64"/>
      <c r="BUU60" s="64"/>
      <c r="BUV60" s="64"/>
      <c r="BUW60" s="64"/>
      <c r="BUX60" s="64"/>
      <c r="BUY60" s="64"/>
      <c r="BUZ60" s="64"/>
      <c r="BVA60" s="64"/>
      <c r="BVB60" s="64"/>
      <c r="BVC60" s="64"/>
      <c r="BVD60" s="64"/>
      <c r="BVE60" s="64"/>
      <c r="BVF60" s="64"/>
      <c r="BVG60" s="64"/>
      <c r="BVH60" s="64"/>
      <c r="BVI60" s="64"/>
      <c r="BVJ60" s="64"/>
      <c r="BVK60" s="64"/>
      <c r="BVL60" s="64"/>
      <c r="BVM60" s="64"/>
      <c r="BVN60" s="64"/>
      <c r="BVO60" s="64"/>
      <c r="BVP60" s="64"/>
      <c r="BVQ60" s="64"/>
      <c r="BVR60" s="64"/>
      <c r="BVS60" s="64"/>
      <c r="BVT60" s="64"/>
      <c r="BVU60" s="64"/>
      <c r="BVV60" s="64"/>
      <c r="BVW60" s="64"/>
      <c r="BVX60" s="64"/>
      <c r="BVY60" s="64"/>
      <c r="BVZ60" s="64"/>
      <c r="BWA60" s="64"/>
      <c r="BWB60" s="64"/>
      <c r="BWC60" s="64"/>
      <c r="BWD60" s="64"/>
      <c r="BWE60" s="64"/>
      <c r="BWF60" s="64"/>
      <c r="BWG60" s="64"/>
      <c r="BWH60" s="64"/>
      <c r="BWI60" s="64"/>
      <c r="BWJ60" s="64"/>
      <c r="BWK60" s="64"/>
      <c r="BWL60" s="64"/>
      <c r="BWM60" s="64"/>
      <c r="BWN60" s="64"/>
      <c r="BWO60" s="64"/>
      <c r="BWP60" s="64"/>
      <c r="BWQ60" s="64"/>
      <c r="BWR60" s="64"/>
      <c r="BWS60" s="64"/>
      <c r="BWT60" s="64"/>
      <c r="BWU60" s="64"/>
      <c r="BWV60" s="64"/>
      <c r="BWW60" s="64"/>
      <c r="BWX60" s="64"/>
      <c r="BWY60" s="64"/>
      <c r="BWZ60" s="64"/>
      <c r="BXA60" s="64"/>
      <c r="BXB60" s="64"/>
      <c r="BXC60" s="64"/>
      <c r="BXD60" s="64"/>
      <c r="BXE60" s="64"/>
      <c r="BXF60" s="64"/>
      <c r="BXG60" s="64"/>
      <c r="BXH60" s="64"/>
      <c r="BXI60" s="64"/>
      <c r="BXJ60" s="64"/>
      <c r="BXK60" s="64"/>
      <c r="BXL60" s="64"/>
      <c r="BXM60" s="64"/>
      <c r="BXN60" s="64"/>
      <c r="BXO60" s="64"/>
      <c r="BXP60" s="64"/>
      <c r="BXQ60" s="64"/>
      <c r="BXR60" s="64"/>
      <c r="BXS60" s="64"/>
      <c r="BXT60" s="64"/>
      <c r="BXU60" s="64"/>
      <c r="BXV60" s="64"/>
      <c r="BXW60" s="64"/>
      <c r="BXX60" s="64"/>
      <c r="BXY60" s="64"/>
      <c r="BXZ60" s="64"/>
      <c r="BYA60" s="64"/>
      <c r="BYB60" s="64"/>
      <c r="BYC60" s="64"/>
      <c r="BYD60" s="64"/>
      <c r="BYE60" s="64"/>
      <c r="BYF60" s="64"/>
      <c r="BYG60" s="64"/>
      <c r="BYH60" s="64"/>
      <c r="BYI60" s="64"/>
      <c r="BYJ60" s="64"/>
      <c r="BYK60" s="64"/>
      <c r="BYL60" s="64"/>
      <c r="BYM60" s="64"/>
      <c r="BYN60" s="64"/>
      <c r="BYO60" s="64"/>
      <c r="BYP60" s="64"/>
      <c r="BYQ60" s="64"/>
      <c r="BYR60" s="64"/>
      <c r="BYS60" s="64"/>
      <c r="BYT60" s="64"/>
      <c r="BYU60" s="64"/>
      <c r="BYV60" s="64"/>
      <c r="BYW60" s="64"/>
      <c r="BYX60" s="64"/>
      <c r="BYY60" s="64"/>
      <c r="BYZ60" s="64"/>
      <c r="BZA60" s="64"/>
      <c r="BZB60" s="64"/>
      <c r="BZC60" s="64"/>
      <c r="BZD60" s="64"/>
      <c r="BZE60" s="64"/>
      <c r="BZF60" s="64"/>
      <c r="BZG60" s="64"/>
      <c r="BZH60" s="64"/>
      <c r="BZI60" s="64"/>
      <c r="BZJ60" s="64"/>
      <c r="BZK60" s="64"/>
      <c r="BZL60" s="64"/>
      <c r="BZM60" s="64"/>
      <c r="BZN60" s="64"/>
      <c r="BZO60" s="64"/>
      <c r="BZP60" s="64"/>
      <c r="BZQ60" s="64"/>
      <c r="BZR60" s="64"/>
      <c r="BZS60" s="64"/>
      <c r="BZT60" s="64"/>
      <c r="BZU60" s="64"/>
      <c r="BZV60" s="64"/>
      <c r="BZW60" s="64"/>
      <c r="BZX60" s="64"/>
      <c r="BZY60" s="64"/>
      <c r="BZZ60" s="64"/>
      <c r="CAA60" s="64"/>
      <c r="CAB60" s="64"/>
      <c r="CAC60" s="64"/>
      <c r="CAD60" s="64"/>
      <c r="CAE60" s="64"/>
      <c r="CAF60" s="64"/>
      <c r="CAG60" s="64"/>
      <c r="CAH60" s="64"/>
      <c r="CAI60" s="64"/>
      <c r="CAJ60" s="64"/>
      <c r="CAK60" s="64"/>
      <c r="CAL60" s="64"/>
      <c r="CAM60" s="64"/>
      <c r="CAN60" s="64"/>
      <c r="CAO60" s="64"/>
      <c r="CAP60" s="64"/>
      <c r="CAQ60" s="64"/>
      <c r="CAR60" s="64"/>
      <c r="CAS60" s="64"/>
      <c r="CAT60" s="64"/>
      <c r="CAU60" s="64"/>
      <c r="CAV60" s="64"/>
      <c r="CAW60" s="64"/>
      <c r="CAX60" s="64"/>
      <c r="CAY60" s="64"/>
      <c r="CAZ60" s="64"/>
      <c r="CBA60" s="64"/>
      <c r="CBB60" s="64"/>
      <c r="CBC60" s="64"/>
      <c r="CBD60" s="64"/>
      <c r="CBE60" s="64"/>
      <c r="CBF60" s="64"/>
      <c r="CBG60" s="64"/>
      <c r="CBH60" s="64"/>
      <c r="CBI60" s="64"/>
      <c r="CBJ60" s="64"/>
      <c r="CBK60" s="64"/>
      <c r="CBL60" s="64"/>
      <c r="CBM60" s="64"/>
      <c r="CBN60" s="64"/>
      <c r="CBO60" s="64"/>
      <c r="CBP60" s="64"/>
      <c r="CBQ60" s="64"/>
      <c r="CBR60" s="64"/>
      <c r="CBS60" s="64"/>
      <c r="CBT60" s="64"/>
      <c r="CBU60" s="64"/>
      <c r="CBV60" s="64"/>
      <c r="CBW60" s="64"/>
      <c r="CBX60" s="64"/>
      <c r="CBY60" s="64"/>
      <c r="CBZ60" s="64"/>
      <c r="CCA60" s="64"/>
      <c r="CCB60" s="64"/>
      <c r="CCC60" s="64"/>
      <c r="CCD60" s="64"/>
      <c r="CCE60" s="64"/>
      <c r="CCF60" s="64"/>
      <c r="CCG60" s="64"/>
      <c r="CCH60" s="64"/>
      <c r="CCI60" s="64"/>
      <c r="CCJ60" s="64"/>
      <c r="CCK60" s="64"/>
      <c r="CCL60" s="64"/>
      <c r="CCM60" s="64"/>
      <c r="CCN60" s="64"/>
      <c r="CCO60" s="64"/>
      <c r="CCP60" s="64"/>
      <c r="CCQ60" s="64"/>
      <c r="CCR60" s="64"/>
      <c r="CCS60" s="64"/>
      <c r="CCT60" s="64"/>
      <c r="CCU60" s="64"/>
      <c r="CCV60" s="64"/>
      <c r="CCW60" s="64"/>
      <c r="CCX60" s="64"/>
      <c r="CCY60" s="64"/>
      <c r="CCZ60" s="64"/>
      <c r="CDA60" s="64"/>
      <c r="CDB60" s="64"/>
      <c r="CDC60" s="64"/>
      <c r="CDD60" s="64"/>
      <c r="CDE60" s="64"/>
      <c r="CDF60" s="64"/>
      <c r="CDG60" s="64"/>
      <c r="CDH60" s="64"/>
      <c r="CDI60" s="64"/>
      <c r="CDJ60" s="64"/>
      <c r="CDK60" s="64"/>
      <c r="CDL60" s="64"/>
      <c r="CDM60" s="64"/>
      <c r="CDN60" s="64"/>
      <c r="CDO60" s="64"/>
      <c r="CDP60" s="64"/>
      <c r="CDQ60" s="64"/>
      <c r="CDR60" s="64"/>
      <c r="CDS60" s="64"/>
      <c r="CDT60" s="64"/>
      <c r="CDU60" s="64"/>
      <c r="CDV60" s="64"/>
      <c r="CDW60" s="64"/>
      <c r="CDX60" s="64"/>
      <c r="CDY60" s="64"/>
      <c r="CDZ60" s="64"/>
      <c r="CEA60" s="64"/>
      <c r="CEB60" s="64"/>
      <c r="CEC60" s="64"/>
      <c r="CED60" s="64"/>
      <c r="CEE60" s="64"/>
      <c r="CEF60" s="64"/>
      <c r="CEG60" s="64"/>
      <c r="CEH60" s="64"/>
      <c r="CEI60" s="64"/>
      <c r="CEJ60" s="64"/>
      <c r="CEK60" s="64"/>
      <c r="CEL60" s="64"/>
      <c r="CEM60" s="64"/>
      <c r="CEN60" s="64"/>
      <c r="CEO60" s="64"/>
      <c r="CEP60" s="64"/>
      <c r="CEQ60" s="64"/>
      <c r="CER60" s="64"/>
      <c r="CES60" s="64"/>
      <c r="CET60" s="64"/>
      <c r="CEU60" s="64"/>
      <c r="CEV60" s="64"/>
      <c r="CEW60" s="64"/>
      <c r="CEX60" s="64"/>
      <c r="CEY60" s="64"/>
      <c r="CEZ60" s="64"/>
      <c r="CFA60" s="64"/>
      <c r="CFB60" s="64"/>
      <c r="CFC60" s="64"/>
      <c r="CFD60" s="64"/>
      <c r="CFE60" s="64"/>
      <c r="CFF60" s="64"/>
      <c r="CFG60" s="64"/>
      <c r="CFH60" s="64"/>
      <c r="CFI60" s="64"/>
      <c r="CFJ60" s="64"/>
      <c r="CFK60" s="64"/>
      <c r="CFL60" s="64"/>
      <c r="CFM60" s="64"/>
      <c r="CFN60" s="64"/>
      <c r="CFO60" s="64"/>
      <c r="CFP60" s="64"/>
      <c r="CFQ60" s="64"/>
      <c r="CFR60" s="64"/>
      <c r="CFS60" s="64"/>
      <c r="CFT60" s="64"/>
      <c r="CFU60" s="64"/>
      <c r="CFV60" s="64"/>
      <c r="CFW60" s="64"/>
      <c r="CFX60" s="64"/>
      <c r="CFY60" s="64"/>
      <c r="CFZ60" s="64"/>
      <c r="CGA60" s="64"/>
      <c r="CGB60" s="64"/>
      <c r="CGC60" s="64"/>
      <c r="CGD60" s="64"/>
      <c r="CGE60" s="64"/>
      <c r="CGF60" s="64"/>
      <c r="CGG60" s="64"/>
      <c r="CGH60" s="64"/>
      <c r="CGI60" s="64"/>
      <c r="CGJ60" s="64"/>
      <c r="CGK60" s="64"/>
      <c r="CGL60" s="64"/>
      <c r="CGM60" s="64"/>
      <c r="CGN60" s="64"/>
      <c r="CGO60" s="64"/>
      <c r="CGP60" s="64"/>
      <c r="CGQ60" s="64"/>
      <c r="CGR60" s="64"/>
      <c r="CGS60" s="64"/>
      <c r="CGT60" s="64"/>
      <c r="CGU60" s="64"/>
      <c r="CGV60" s="64"/>
      <c r="CGW60" s="64"/>
      <c r="CGX60" s="64"/>
      <c r="CGY60" s="64"/>
      <c r="CGZ60" s="64"/>
      <c r="CHA60" s="64"/>
      <c r="CHB60" s="64"/>
      <c r="CHC60" s="64"/>
      <c r="CHD60" s="64"/>
      <c r="CHE60" s="64"/>
      <c r="CHF60" s="64"/>
      <c r="CHG60" s="64"/>
      <c r="CHH60" s="64"/>
      <c r="CHI60" s="64"/>
      <c r="CHJ60" s="64"/>
      <c r="CHK60" s="64"/>
      <c r="CHL60" s="64"/>
      <c r="CHM60" s="64"/>
      <c r="CHN60" s="64"/>
      <c r="CHO60" s="64"/>
      <c r="CHP60" s="64"/>
      <c r="CHQ60" s="64"/>
      <c r="CHR60" s="64"/>
      <c r="CHS60" s="64"/>
      <c r="CHT60" s="64"/>
      <c r="CHU60" s="64"/>
      <c r="CHV60" s="64"/>
      <c r="CHW60" s="64"/>
      <c r="CHX60" s="64"/>
      <c r="CHY60" s="64"/>
      <c r="CHZ60" s="64"/>
      <c r="CIA60" s="64"/>
      <c r="CIB60" s="64"/>
      <c r="CIC60" s="64"/>
      <c r="CID60" s="64"/>
      <c r="CIE60" s="64"/>
      <c r="CIF60" s="64"/>
      <c r="CIG60" s="64"/>
      <c r="CIH60" s="64"/>
      <c r="CII60" s="64"/>
      <c r="CIJ60" s="64"/>
      <c r="CIK60" s="64"/>
      <c r="CIL60" s="64"/>
      <c r="CIM60" s="64"/>
      <c r="CIN60" s="64"/>
      <c r="CIO60" s="64"/>
      <c r="CIP60" s="64"/>
      <c r="CIQ60" s="64"/>
      <c r="CIR60" s="64"/>
      <c r="CIS60" s="64"/>
      <c r="CIT60" s="64"/>
      <c r="CIU60" s="64"/>
      <c r="CIV60" s="64"/>
      <c r="CIW60" s="64"/>
      <c r="CIX60" s="64"/>
      <c r="CIY60" s="64"/>
      <c r="CIZ60" s="64"/>
      <c r="CJA60" s="64"/>
      <c r="CJB60" s="64"/>
      <c r="CJC60" s="64"/>
      <c r="CJD60" s="64"/>
      <c r="CJE60" s="64"/>
      <c r="CJF60" s="64"/>
      <c r="CJG60" s="64"/>
      <c r="CJH60" s="64"/>
      <c r="CJI60" s="64"/>
      <c r="CJJ60" s="64"/>
      <c r="CJK60" s="64"/>
      <c r="CJL60" s="64"/>
      <c r="CJM60" s="64"/>
      <c r="CJN60" s="64"/>
      <c r="CJO60" s="64"/>
      <c r="CJP60" s="64"/>
      <c r="CJQ60" s="64"/>
      <c r="CJR60" s="64"/>
      <c r="CJS60" s="64"/>
      <c r="CJT60" s="64"/>
      <c r="CJU60" s="64"/>
      <c r="CJV60" s="64"/>
      <c r="CJW60" s="64"/>
      <c r="CJX60" s="64"/>
      <c r="CJY60" s="64"/>
      <c r="CJZ60" s="64"/>
      <c r="CKA60" s="64"/>
      <c r="CKB60" s="64"/>
      <c r="CKC60" s="64"/>
      <c r="CKD60" s="64"/>
      <c r="CKE60" s="64"/>
      <c r="CKF60" s="64"/>
      <c r="CKG60" s="64"/>
      <c r="CKH60" s="64"/>
      <c r="CKI60" s="64"/>
      <c r="CKJ60" s="64"/>
      <c r="CKK60" s="64"/>
      <c r="CKL60" s="64"/>
      <c r="CKM60" s="64"/>
      <c r="CKN60" s="64"/>
      <c r="CKO60" s="64"/>
      <c r="CKP60" s="64"/>
      <c r="CKQ60" s="64"/>
      <c r="CKR60" s="64"/>
      <c r="CKS60" s="64"/>
      <c r="CKT60" s="64"/>
      <c r="CKU60" s="64"/>
      <c r="CKV60" s="64"/>
      <c r="CKW60" s="64"/>
      <c r="CKX60" s="64"/>
      <c r="CKY60" s="64"/>
      <c r="CKZ60" s="64"/>
      <c r="CLA60" s="64"/>
      <c r="CLB60" s="64"/>
      <c r="CLC60" s="64"/>
      <c r="CLD60" s="64"/>
      <c r="CLE60" s="64"/>
      <c r="CLF60" s="64"/>
      <c r="CLG60" s="64"/>
      <c r="CLH60" s="64"/>
      <c r="CLI60" s="64"/>
      <c r="CLJ60" s="64"/>
      <c r="CLK60" s="64"/>
      <c r="CLL60" s="64"/>
      <c r="CLM60" s="64"/>
      <c r="CLN60" s="64"/>
      <c r="CLO60" s="64"/>
      <c r="CLP60" s="64"/>
      <c r="CLQ60" s="64"/>
      <c r="CLR60" s="64"/>
      <c r="CLS60" s="64"/>
      <c r="CLT60" s="64"/>
      <c r="CLU60" s="64"/>
      <c r="CLV60" s="64"/>
      <c r="CLW60" s="64"/>
      <c r="CLX60" s="64"/>
      <c r="CLY60" s="64"/>
      <c r="CLZ60" s="64"/>
      <c r="CMA60" s="64"/>
      <c r="CMB60" s="64"/>
      <c r="CMC60" s="64"/>
      <c r="CMD60" s="64"/>
      <c r="CME60" s="64"/>
      <c r="CMF60" s="64"/>
      <c r="CMG60" s="64"/>
      <c r="CMH60" s="64"/>
      <c r="CMI60" s="64"/>
      <c r="CMJ60" s="64"/>
      <c r="CMK60" s="64"/>
      <c r="CML60" s="64"/>
      <c r="CMM60" s="64"/>
      <c r="CMN60" s="64"/>
      <c r="CMO60" s="64"/>
      <c r="CMP60" s="64"/>
      <c r="CMQ60" s="64"/>
      <c r="CMR60" s="64"/>
      <c r="CMS60" s="64"/>
      <c r="CMT60" s="64"/>
      <c r="CMU60" s="64"/>
      <c r="CMV60" s="64"/>
      <c r="CMW60" s="64"/>
      <c r="CMX60" s="64"/>
      <c r="CMY60" s="64"/>
      <c r="CMZ60" s="64"/>
      <c r="CNA60" s="64"/>
      <c r="CNB60" s="64"/>
      <c r="CNC60" s="64"/>
      <c r="CND60" s="64"/>
      <c r="CNE60" s="64"/>
      <c r="CNF60" s="64"/>
      <c r="CNG60" s="64"/>
      <c r="CNH60" s="64"/>
      <c r="CNI60" s="64"/>
      <c r="CNJ60" s="64"/>
      <c r="CNK60" s="64"/>
      <c r="CNL60" s="64"/>
      <c r="CNM60" s="64"/>
      <c r="CNN60" s="64"/>
      <c r="CNO60" s="64"/>
      <c r="CNP60" s="64"/>
      <c r="CNQ60" s="64"/>
      <c r="CNR60" s="64"/>
      <c r="CNS60" s="64"/>
      <c r="CNT60" s="64"/>
      <c r="CNU60" s="64"/>
      <c r="CNV60" s="64"/>
      <c r="CNW60" s="64"/>
      <c r="CNX60" s="64"/>
      <c r="CNY60" s="64"/>
      <c r="CNZ60" s="64"/>
      <c r="COA60" s="64"/>
      <c r="COB60" s="64"/>
      <c r="COC60" s="64"/>
      <c r="COD60" s="64"/>
      <c r="COE60" s="64"/>
      <c r="COF60" s="64"/>
      <c r="COG60" s="64"/>
      <c r="COH60" s="64"/>
      <c r="COI60" s="64"/>
      <c r="COJ60" s="64"/>
      <c r="COK60" s="64"/>
      <c r="COL60" s="64"/>
      <c r="COM60" s="64"/>
      <c r="CON60" s="64"/>
      <c r="COO60" s="64"/>
      <c r="COP60" s="64"/>
      <c r="COQ60" s="64"/>
      <c r="COR60" s="64"/>
      <c r="COS60" s="64"/>
      <c r="COT60" s="64"/>
      <c r="COU60" s="64"/>
      <c r="COV60" s="64"/>
      <c r="COW60" s="64"/>
      <c r="COX60" s="64"/>
      <c r="COY60" s="64"/>
      <c r="COZ60" s="64"/>
      <c r="CPA60" s="64"/>
      <c r="CPB60" s="64"/>
      <c r="CPC60" s="64"/>
      <c r="CPD60" s="64"/>
      <c r="CPE60" s="64"/>
      <c r="CPF60" s="64"/>
      <c r="CPG60" s="64"/>
      <c r="CPH60" s="64"/>
      <c r="CPI60" s="64"/>
      <c r="CPJ60" s="64"/>
      <c r="CPK60" s="64"/>
      <c r="CPL60" s="64"/>
      <c r="CPM60" s="64"/>
      <c r="CPN60" s="64"/>
      <c r="CPO60" s="64"/>
      <c r="CPP60" s="64"/>
      <c r="CPQ60" s="64"/>
      <c r="CPR60" s="64"/>
      <c r="CPS60" s="64"/>
      <c r="CPT60" s="64"/>
      <c r="CPU60" s="64"/>
      <c r="CPV60" s="64"/>
      <c r="CPW60" s="64"/>
      <c r="CPX60" s="64"/>
      <c r="CPY60" s="64"/>
      <c r="CPZ60" s="64"/>
      <c r="CQA60" s="64"/>
      <c r="CQB60" s="64"/>
      <c r="CQC60" s="64"/>
      <c r="CQD60" s="64"/>
      <c r="CQE60" s="64"/>
      <c r="CQF60" s="64"/>
      <c r="CQG60" s="64"/>
      <c r="CQH60" s="64"/>
      <c r="CQI60" s="64"/>
      <c r="CQJ60" s="64"/>
      <c r="CQK60" s="64"/>
      <c r="CQL60" s="64"/>
      <c r="CQM60" s="64"/>
      <c r="CQN60" s="64"/>
      <c r="CQO60" s="64"/>
      <c r="CQP60" s="64"/>
      <c r="CQQ60" s="64"/>
      <c r="CQR60" s="64"/>
      <c r="CQS60" s="64"/>
      <c r="CQT60" s="64"/>
      <c r="CQU60" s="64"/>
      <c r="CQV60" s="64"/>
      <c r="CQW60" s="64"/>
      <c r="CQX60" s="64"/>
      <c r="CQY60" s="64"/>
      <c r="CQZ60" s="64"/>
      <c r="CRA60" s="64"/>
      <c r="CRB60" s="64"/>
      <c r="CRC60" s="64"/>
      <c r="CRD60" s="64"/>
      <c r="CRE60" s="64"/>
      <c r="CRF60" s="64"/>
      <c r="CRG60" s="64"/>
      <c r="CRH60" s="64"/>
      <c r="CRI60" s="64"/>
      <c r="CRJ60" s="64"/>
      <c r="CRK60" s="64"/>
      <c r="CRL60" s="64"/>
      <c r="CRM60" s="64"/>
      <c r="CRN60" s="64"/>
      <c r="CRO60" s="64"/>
      <c r="CRP60" s="64"/>
      <c r="CRQ60" s="64"/>
      <c r="CRR60" s="64"/>
      <c r="CRS60" s="64"/>
      <c r="CRT60" s="64"/>
      <c r="CRU60" s="64"/>
      <c r="CRV60" s="64"/>
      <c r="CRW60" s="64"/>
      <c r="CRX60" s="64"/>
      <c r="CRY60" s="64"/>
      <c r="CRZ60" s="64"/>
      <c r="CSA60" s="64"/>
      <c r="CSB60" s="64"/>
      <c r="CSC60" s="64"/>
      <c r="CSD60" s="64"/>
      <c r="CSE60" s="64"/>
      <c r="CSF60" s="64"/>
      <c r="CSG60" s="64"/>
      <c r="CSH60" s="64"/>
      <c r="CSI60" s="64"/>
      <c r="CSJ60" s="64"/>
      <c r="CSK60" s="64"/>
      <c r="CSL60" s="64"/>
      <c r="CSM60" s="64"/>
      <c r="CSN60" s="64"/>
      <c r="CSO60" s="64"/>
      <c r="CSP60" s="64"/>
      <c r="CSQ60" s="64"/>
      <c r="CSR60" s="64"/>
      <c r="CSS60" s="64"/>
      <c r="CST60" s="64"/>
      <c r="CSU60" s="64"/>
      <c r="CSV60" s="64"/>
      <c r="CSW60" s="64"/>
      <c r="CSX60" s="64"/>
      <c r="CSY60" s="64"/>
      <c r="CSZ60" s="64"/>
      <c r="CTA60" s="64"/>
      <c r="CTB60" s="64"/>
      <c r="CTC60" s="64"/>
      <c r="CTD60" s="64"/>
      <c r="CTE60" s="64"/>
      <c r="CTF60" s="64"/>
      <c r="CTG60" s="64"/>
      <c r="CTH60" s="64"/>
      <c r="CTI60" s="64"/>
      <c r="CTJ60" s="64"/>
      <c r="CTK60" s="64"/>
      <c r="CTL60" s="64"/>
      <c r="CTM60" s="64"/>
      <c r="CTN60" s="64"/>
      <c r="CTO60" s="64"/>
      <c r="CTP60" s="64"/>
      <c r="CTQ60" s="64"/>
      <c r="CTR60" s="64"/>
      <c r="CTS60" s="64"/>
      <c r="CTT60" s="64"/>
      <c r="CTU60" s="64"/>
      <c r="CTV60" s="64"/>
      <c r="CTW60" s="64"/>
      <c r="CTX60" s="64"/>
      <c r="CTY60" s="64"/>
      <c r="CTZ60" s="64"/>
      <c r="CUA60" s="64"/>
      <c r="CUB60" s="64"/>
      <c r="CUC60" s="64"/>
      <c r="CUD60" s="64"/>
      <c r="CUE60" s="64"/>
      <c r="CUF60" s="64"/>
      <c r="CUG60" s="64"/>
      <c r="CUH60" s="64"/>
      <c r="CUI60" s="64"/>
      <c r="CUJ60" s="64"/>
      <c r="CUK60" s="64"/>
      <c r="CUL60" s="64"/>
      <c r="CUM60" s="64"/>
      <c r="CUN60" s="64"/>
      <c r="CUO60" s="64"/>
      <c r="CUP60" s="64"/>
      <c r="CUQ60" s="64"/>
      <c r="CUR60" s="64"/>
      <c r="CUS60" s="64"/>
      <c r="CUT60" s="64"/>
      <c r="CUU60" s="64"/>
      <c r="CUV60" s="64"/>
      <c r="CUW60" s="64"/>
      <c r="CUX60" s="64"/>
      <c r="CUY60" s="64"/>
      <c r="CUZ60" s="64"/>
      <c r="CVA60" s="64"/>
      <c r="CVB60" s="64"/>
      <c r="CVC60" s="64"/>
      <c r="CVD60" s="64"/>
      <c r="CVE60" s="64"/>
      <c r="CVF60" s="64"/>
      <c r="CVG60" s="64"/>
      <c r="CVH60" s="64"/>
      <c r="CVI60" s="64"/>
      <c r="CVJ60" s="64"/>
      <c r="CVK60" s="64"/>
      <c r="CVL60" s="64"/>
      <c r="CVM60" s="64"/>
      <c r="CVN60" s="64"/>
      <c r="CVO60" s="64"/>
      <c r="CVP60" s="64"/>
      <c r="CVQ60" s="64"/>
      <c r="CVR60" s="64"/>
      <c r="CVS60" s="64"/>
      <c r="CVT60" s="64"/>
      <c r="CVU60" s="64"/>
      <c r="CVV60" s="64"/>
      <c r="CVW60" s="64"/>
      <c r="CVX60" s="64"/>
      <c r="CVY60" s="64"/>
      <c r="CVZ60" s="64"/>
      <c r="CWA60" s="64"/>
      <c r="CWB60" s="64"/>
      <c r="CWC60" s="64"/>
      <c r="CWD60" s="64"/>
      <c r="CWE60" s="64"/>
      <c r="CWF60" s="64"/>
      <c r="CWG60" s="64"/>
      <c r="CWH60" s="64"/>
      <c r="CWI60" s="64"/>
      <c r="CWJ60" s="64"/>
      <c r="CWK60" s="64"/>
      <c r="CWL60" s="64"/>
      <c r="CWM60" s="64"/>
      <c r="CWN60" s="64"/>
      <c r="CWO60" s="64"/>
      <c r="CWP60" s="64"/>
      <c r="CWQ60" s="64"/>
      <c r="CWR60" s="64"/>
      <c r="CWS60" s="64"/>
      <c r="CWT60" s="64"/>
      <c r="CWU60" s="64"/>
      <c r="CWV60" s="64"/>
      <c r="CWW60" s="64"/>
      <c r="CWX60" s="64"/>
      <c r="CWY60" s="64"/>
      <c r="CWZ60" s="64"/>
      <c r="CXA60" s="64"/>
      <c r="CXB60" s="64"/>
      <c r="CXC60" s="64"/>
      <c r="CXD60" s="64"/>
      <c r="CXE60" s="64"/>
      <c r="CXF60" s="64"/>
      <c r="CXG60" s="64"/>
      <c r="CXH60" s="64"/>
      <c r="CXI60" s="64"/>
      <c r="CXJ60" s="64"/>
      <c r="CXK60" s="64"/>
      <c r="CXL60" s="64"/>
      <c r="CXM60" s="64"/>
      <c r="CXN60" s="64"/>
      <c r="CXO60" s="64"/>
      <c r="CXP60" s="64"/>
      <c r="CXQ60" s="64"/>
      <c r="CXR60" s="64"/>
      <c r="CXS60" s="64"/>
      <c r="CXT60" s="64"/>
      <c r="CXU60" s="64"/>
      <c r="CXV60" s="64"/>
      <c r="CXW60" s="64"/>
      <c r="CXX60" s="64"/>
      <c r="CXY60" s="64"/>
      <c r="CXZ60" s="64"/>
      <c r="CYA60" s="64"/>
      <c r="CYB60" s="64"/>
      <c r="CYC60" s="64"/>
      <c r="CYD60" s="64"/>
      <c r="CYE60" s="64"/>
      <c r="CYF60" s="64"/>
      <c r="CYG60" s="64"/>
      <c r="CYH60" s="64"/>
      <c r="CYI60" s="64"/>
      <c r="CYJ60" s="64"/>
      <c r="CYK60" s="64"/>
      <c r="CYL60" s="64"/>
      <c r="CYM60" s="64"/>
      <c r="CYN60" s="64"/>
      <c r="CYO60" s="64"/>
      <c r="CYP60" s="64"/>
      <c r="CYQ60" s="64"/>
      <c r="CYR60" s="64"/>
      <c r="CYS60" s="64"/>
      <c r="CYT60" s="64"/>
      <c r="CYU60" s="64"/>
      <c r="CYV60" s="64"/>
      <c r="CYW60" s="64"/>
      <c r="CYX60" s="64"/>
      <c r="CYY60" s="64"/>
      <c r="CYZ60" s="64"/>
      <c r="CZA60" s="64"/>
      <c r="CZB60" s="64"/>
      <c r="CZC60" s="64"/>
      <c r="CZD60" s="64"/>
      <c r="CZE60" s="64"/>
      <c r="CZF60" s="64"/>
      <c r="CZG60" s="64"/>
      <c r="CZH60" s="64"/>
      <c r="CZI60" s="64"/>
      <c r="CZJ60" s="64"/>
      <c r="CZK60" s="64"/>
      <c r="CZL60" s="64"/>
      <c r="CZM60" s="64"/>
      <c r="CZN60" s="64"/>
      <c r="CZO60" s="64"/>
      <c r="CZP60" s="64"/>
      <c r="CZQ60" s="64"/>
      <c r="CZR60" s="64"/>
      <c r="CZS60" s="64"/>
      <c r="CZT60" s="64"/>
      <c r="CZU60" s="64"/>
      <c r="CZV60" s="64"/>
      <c r="CZW60" s="64"/>
      <c r="CZX60" s="64"/>
      <c r="CZY60" s="64"/>
      <c r="CZZ60" s="64"/>
      <c r="DAA60" s="64"/>
      <c r="DAB60" s="64"/>
      <c r="DAC60" s="64"/>
      <c r="DAD60" s="64"/>
      <c r="DAE60" s="64"/>
      <c r="DAF60" s="64"/>
      <c r="DAG60" s="64"/>
      <c r="DAH60" s="64"/>
      <c r="DAI60" s="64"/>
      <c r="DAJ60" s="64"/>
      <c r="DAK60" s="64"/>
      <c r="DAL60" s="64"/>
      <c r="DAM60" s="64"/>
      <c r="DAN60" s="64"/>
      <c r="DAO60" s="64"/>
      <c r="DAP60" s="64"/>
      <c r="DAQ60" s="64"/>
      <c r="DAR60" s="64"/>
      <c r="DAS60" s="64"/>
      <c r="DAT60" s="64"/>
      <c r="DAU60" s="64"/>
      <c r="DAV60" s="64"/>
      <c r="DAW60" s="64"/>
      <c r="DAX60" s="64"/>
      <c r="DAY60" s="64"/>
      <c r="DAZ60" s="64"/>
      <c r="DBA60" s="64"/>
      <c r="DBB60" s="64"/>
      <c r="DBC60" s="64"/>
      <c r="DBD60" s="64"/>
      <c r="DBE60" s="64"/>
      <c r="DBF60" s="64"/>
      <c r="DBG60" s="64"/>
      <c r="DBH60" s="64"/>
      <c r="DBI60" s="64"/>
      <c r="DBJ60" s="64"/>
      <c r="DBK60" s="64"/>
      <c r="DBL60" s="64"/>
      <c r="DBM60" s="64"/>
      <c r="DBN60" s="64"/>
      <c r="DBO60" s="64"/>
      <c r="DBP60" s="64"/>
      <c r="DBQ60" s="64"/>
      <c r="DBR60" s="64"/>
      <c r="DBS60" s="64"/>
      <c r="DBT60" s="64"/>
      <c r="DBU60" s="64"/>
      <c r="DBV60" s="64"/>
      <c r="DBW60" s="64"/>
      <c r="DBX60" s="64"/>
      <c r="DBY60" s="64"/>
      <c r="DBZ60" s="64"/>
      <c r="DCA60" s="64"/>
      <c r="DCB60" s="64"/>
      <c r="DCC60" s="64"/>
      <c r="DCD60" s="64"/>
      <c r="DCE60" s="64"/>
      <c r="DCF60" s="64"/>
      <c r="DCG60" s="64"/>
      <c r="DCH60" s="64"/>
      <c r="DCI60" s="64"/>
      <c r="DCJ60" s="64"/>
      <c r="DCK60" s="64"/>
      <c r="DCL60" s="64"/>
      <c r="DCM60" s="64"/>
      <c r="DCN60" s="64"/>
      <c r="DCO60" s="64"/>
      <c r="DCP60" s="64"/>
      <c r="DCQ60" s="64"/>
      <c r="DCR60" s="64"/>
      <c r="DCS60" s="64"/>
      <c r="DCT60" s="64"/>
    </row>
    <row r="61" spans="1:2802" s="121" customFormat="1" ht="18" customHeight="1" x14ac:dyDescent="0.2">
      <c r="A61" s="126">
        <f t="shared" si="7"/>
        <v>34</v>
      </c>
      <c r="B61" s="196" t="s">
        <v>275</v>
      </c>
      <c r="C61" s="196" t="s">
        <v>276</v>
      </c>
      <c r="D61" s="42" t="s">
        <v>148</v>
      </c>
      <c r="E61" s="193">
        <f>E59*1</f>
        <v>34.71</v>
      </c>
      <c r="F61" s="194">
        <v>0.05</v>
      </c>
      <c r="G61" s="193">
        <f t="shared" si="47"/>
        <v>36.445500000000003</v>
      </c>
      <c r="H61" s="6" t="s">
        <v>117</v>
      </c>
      <c r="I61" s="3">
        <v>4.977777777777778E-3</v>
      </c>
      <c r="J61" s="6">
        <v>45.75</v>
      </c>
      <c r="K61" s="137">
        <f t="shared" si="12"/>
        <v>0.22773333333333334</v>
      </c>
      <c r="L61" s="137">
        <v>0.33600000000000002</v>
      </c>
      <c r="M61" s="141">
        <f t="shared" si="48"/>
        <v>0.56373333333333342</v>
      </c>
      <c r="N61" s="195">
        <f t="shared" si="49"/>
        <v>20.545543200000004</v>
      </c>
      <c r="O61" s="132"/>
      <c r="P61" s="64"/>
      <c r="Q61" s="64"/>
      <c r="R61" s="3"/>
      <c r="S61" s="137"/>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c r="GH61" s="64"/>
      <c r="GI61" s="64"/>
      <c r="GJ61" s="64"/>
      <c r="GK61" s="64"/>
      <c r="GL61" s="64"/>
      <c r="GM61" s="64"/>
      <c r="GN61" s="64"/>
      <c r="GO61" s="64"/>
      <c r="GP61" s="64"/>
      <c r="GQ61" s="64"/>
      <c r="GR61" s="64"/>
      <c r="GS61" s="64"/>
      <c r="GT61" s="64"/>
      <c r="GU61" s="64"/>
      <c r="GV61" s="64"/>
      <c r="GW61" s="64"/>
      <c r="GX61" s="64"/>
      <c r="GY61" s="64"/>
      <c r="GZ61" s="64"/>
      <c r="HA61" s="64"/>
      <c r="HB61" s="64"/>
      <c r="HC61" s="64"/>
      <c r="HD61" s="64"/>
      <c r="HE61" s="64"/>
      <c r="HF61" s="64"/>
      <c r="HG61" s="64"/>
      <c r="HH61" s="64"/>
      <c r="HI61" s="64"/>
      <c r="HJ61" s="64"/>
      <c r="HK61" s="64"/>
      <c r="HL61" s="64"/>
      <c r="HM61" s="64"/>
      <c r="HN61" s="64"/>
      <c r="HO61" s="64"/>
      <c r="HP61" s="64"/>
      <c r="HQ61" s="64"/>
      <c r="HR61" s="64"/>
      <c r="HS61" s="64"/>
      <c r="HT61" s="64"/>
      <c r="HU61" s="64"/>
      <c r="HV61" s="64"/>
      <c r="HW61" s="64"/>
      <c r="HX61" s="64"/>
      <c r="HY61" s="64"/>
      <c r="HZ61" s="64"/>
      <c r="IA61" s="64"/>
      <c r="IB61" s="64"/>
      <c r="IC61" s="64"/>
      <c r="ID61" s="64"/>
      <c r="IE61" s="64"/>
      <c r="IF61" s="64"/>
      <c r="IG61" s="64"/>
      <c r="IH61" s="64"/>
      <c r="II61" s="64"/>
      <c r="IJ61" s="64"/>
      <c r="IK61" s="64"/>
      <c r="IL61" s="64"/>
      <c r="IM61" s="64"/>
      <c r="IN61" s="64"/>
      <c r="IO61" s="64"/>
      <c r="IP61" s="64"/>
      <c r="IQ61" s="64"/>
      <c r="IR61" s="64"/>
      <c r="IS61" s="64"/>
      <c r="IT61" s="64"/>
      <c r="IU61" s="64"/>
      <c r="IV61" s="64"/>
      <c r="IW61" s="64"/>
      <c r="IX61" s="64"/>
      <c r="IY61" s="64"/>
      <c r="IZ61" s="64"/>
      <c r="JA61" s="64"/>
      <c r="JB61" s="64"/>
      <c r="JC61" s="64"/>
      <c r="JD61" s="64"/>
      <c r="JE61" s="64"/>
      <c r="JF61" s="64"/>
      <c r="JG61" s="64"/>
      <c r="JH61" s="64"/>
      <c r="JI61" s="64"/>
      <c r="JJ61" s="64"/>
      <c r="JK61" s="64"/>
      <c r="JL61" s="64"/>
      <c r="JM61" s="64"/>
      <c r="JN61" s="64"/>
      <c r="JO61" s="64"/>
      <c r="JP61" s="64"/>
      <c r="JQ61" s="64"/>
      <c r="JR61" s="64"/>
      <c r="JS61" s="64"/>
      <c r="JT61" s="64"/>
      <c r="JU61" s="64"/>
      <c r="JV61" s="64"/>
      <c r="JW61" s="64"/>
      <c r="JX61" s="64"/>
      <c r="JY61" s="64"/>
      <c r="JZ61" s="64"/>
      <c r="KA61" s="64"/>
      <c r="KB61" s="64"/>
      <c r="KC61" s="64"/>
      <c r="KD61" s="64"/>
      <c r="KE61" s="64"/>
      <c r="KF61" s="64"/>
      <c r="KG61" s="64"/>
      <c r="KH61" s="64"/>
      <c r="KI61" s="64"/>
      <c r="KJ61" s="64"/>
      <c r="KK61" s="64"/>
      <c r="KL61" s="64"/>
      <c r="KM61" s="64"/>
      <c r="KN61" s="64"/>
      <c r="KO61" s="64"/>
      <c r="KP61" s="64"/>
      <c r="KQ61" s="64"/>
      <c r="KR61" s="64"/>
      <c r="KS61" s="64"/>
      <c r="KT61" s="64"/>
      <c r="KU61" s="64"/>
      <c r="KV61" s="64"/>
      <c r="KW61" s="64"/>
      <c r="KX61" s="64"/>
      <c r="KY61" s="64"/>
      <c r="KZ61" s="64"/>
      <c r="LA61" s="64"/>
      <c r="LB61" s="64"/>
      <c r="LC61" s="64"/>
      <c r="LD61" s="64"/>
      <c r="LE61" s="64"/>
      <c r="LF61" s="64"/>
      <c r="LG61" s="64"/>
      <c r="LH61" s="64"/>
      <c r="LI61" s="64"/>
      <c r="LJ61" s="64"/>
      <c r="LK61" s="64"/>
      <c r="LL61" s="64"/>
      <c r="LM61" s="64"/>
      <c r="LN61" s="64"/>
      <c r="LO61" s="64"/>
      <c r="LP61" s="64"/>
      <c r="LQ61" s="64"/>
      <c r="LR61" s="64"/>
      <c r="LS61" s="64"/>
      <c r="LT61" s="64"/>
      <c r="LU61" s="64"/>
      <c r="LV61" s="64"/>
      <c r="LW61" s="64"/>
      <c r="LX61" s="64"/>
      <c r="LY61" s="64"/>
      <c r="LZ61" s="64"/>
      <c r="MA61" s="64"/>
      <c r="MB61" s="64"/>
      <c r="MC61" s="64"/>
      <c r="MD61" s="64"/>
      <c r="ME61" s="64"/>
      <c r="MF61" s="64"/>
      <c r="MG61" s="64"/>
      <c r="MH61" s="64"/>
      <c r="MI61" s="64"/>
      <c r="MJ61" s="64"/>
      <c r="MK61" s="64"/>
      <c r="ML61" s="64"/>
      <c r="MM61" s="64"/>
      <c r="MN61" s="64"/>
      <c r="MO61" s="64"/>
      <c r="MP61" s="64"/>
      <c r="MQ61" s="64"/>
      <c r="MR61" s="64"/>
      <c r="MS61" s="64"/>
      <c r="MT61" s="64"/>
      <c r="MU61" s="64"/>
      <c r="MV61" s="64"/>
      <c r="MW61" s="64"/>
      <c r="MX61" s="64"/>
      <c r="MY61" s="64"/>
      <c r="MZ61" s="64"/>
      <c r="NA61" s="64"/>
      <c r="NB61" s="64"/>
      <c r="NC61" s="64"/>
      <c r="ND61" s="64"/>
      <c r="NE61" s="64"/>
      <c r="NF61" s="64"/>
      <c r="NG61" s="64"/>
      <c r="NH61" s="64"/>
      <c r="NI61" s="64"/>
      <c r="NJ61" s="64"/>
      <c r="NK61" s="64"/>
      <c r="NL61" s="64"/>
      <c r="NM61" s="64"/>
      <c r="NN61" s="64"/>
      <c r="NO61" s="64"/>
      <c r="NP61" s="64"/>
      <c r="NQ61" s="64"/>
      <c r="NR61" s="64"/>
      <c r="NS61" s="64"/>
      <c r="NT61" s="64"/>
      <c r="NU61" s="64"/>
      <c r="NV61" s="64"/>
      <c r="NW61" s="64"/>
      <c r="NX61" s="64"/>
      <c r="NY61" s="64"/>
      <c r="NZ61" s="64"/>
      <c r="OA61" s="64"/>
      <c r="OB61" s="64"/>
      <c r="OC61" s="64"/>
      <c r="OD61" s="64"/>
      <c r="OE61" s="64"/>
      <c r="OF61" s="64"/>
      <c r="OG61" s="64"/>
      <c r="OH61" s="64"/>
      <c r="OI61" s="64"/>
      <c r="OJ61" s="64"/>
      <c r="OK61" s="64"/>
      <c r="OL61" s="64"/>
      <c r="OM61" s="64"/>
      <c r="ON61" s="64"/>
      <c r="OO61" s="64"/>
      <c r="OP61" s="64"/>
      <c r="OQ61" s="64"/>
      <c r="OR61" s="64"/>
      <c r="OS61" s="64"/>
      <c r="OT61" s="64"/>
      <c r="OU61" s="64"/>
      <c r="OV61" s="64"/>
      <c r="OW61" s="64"/>
      <c r="OX61" s="64"/>
      <c r="OY61" s="64"/>
      <c r="OZ61" s="64"/>
      <c r="PA61" s="64"/>
      <c r="PB61" s="64"/>
      <c r="PC61" s="64"/>
      <c r="PD61" s="64"/>
      <c r="PE61" s="64"/>
      <c r="PF61" s="64"/>
      <c r="PG61" s="64"/>
      <c r="PH61" s="64"/>
      <c r="PI61" s="64"/>
      <c r="PJ61" s="64"/>
      <c r="PK61" s="64"/>
      <c r="PL61" s="64"/>
      <c r="PM61" s="64"/>
      <c r="PN61" s="64"/>
      <c r="PO61" s="64"/>
      <c r="PP61" s="64"/>
      <c r="PQ61" s="64"/>
      <c r="PR61" s="64"/>
      <c r="PS61" s="64"/>
      <c r="PT61" s="64"/>
      <c r="PU61" s="64"/>
      <c r="PV61" s="64"/>
      <c r="PW61" s="64"/>
      <c r="PX61" s="64"/>
      <c r="PY61" s="64"/>
      <c r="PZ61" s="64"/>
      <c r="QA61" s="64"/>
      <c r="QB61" s="64"/>
      <c r="QC61" s="64"/>
      <c r="QD61" s="64"/>
      <c r="QE61" s="64"/>
      <c r="QF61" s="64"/>
      <c r="QG61" s="64"/>
      <c r="QH61" s="64"/>
      <c r="QI61" s="64"/>
      <c r="QJ61" s="64"/>
      <c r="QK61" s="64"/>
      <c r="QL61" s="64"/>
      <c r="QM61" s="64"/>
      <c r="QN61" s="64"/>
      <c r="QO61" s="64"/>
      <c r="QP61" s="64"/>
      <c r="QQ61" s="64"/>
      <c r="QR61" s="64"/>
      <c r="QS61" s="64"/>
      <c r="QT61" s="64"/>
      <c r="QU61" s="64"/>
      <c r="QV61" s="64"/>
      <c r="QW61" s="64"/>
      <c r="QX61" s="64"/>
      <c r="QY61" s="64"/>
      <c r="QZ61" s="64"/>
      <c r="RA61" s="64"/>
      <c r="RB61" s="64"/>
      <c r="RC61" s="64"/>
      <c r="RD61" s="64"/>
      <c r="RE61" s="64"/>
      <c r="RF61" s="64"/>
      <c r="RG61" s="64"/>
      <c r="RH61" s="64"/>
      <c r="RI61" s="64"/>
      <c r="RJ61" s="64"/>
      <c r="RK61" s="64"/>
      <c r="RL61" s="64"/>
      <c r="RM61" s="64"/>
      <c r="RN61" s="64"/>
      <c r="RO61" s="64"/>
      <c r="RP61" s="64"/>
      <c r="RQ61" s="64"/>
      <c r="RR61" s="64"/>
      <c r="RS61" s="64"/>
      <c r="RT61" s="64"/>
      <c r="RU61" s="64"/>
      <c r="RV61" s="64"/>
      <c r="RW61" s="64"/>
      <c r="RX61" s="64"/>
      <c r="RY61" s="64"/>
      <c r="RZ61" s="64"/>
      <c r="SA61" s="64"/>
      <c r="SB61" s="64"/>
      <c r="SC61" s="64"/>
      <c r="SD61" s="64"/>
      <c r="SE61" s="64"/>
      <c r="SF61" s="64"/>
      <c r="SG61" s="64"/>
      <c r="SH61" s="64"/>
      <c r="SI61" s="64"/>
      <c r="SJ61" s="64"/>
      <c r="SK61" s="64"/>
      <c r="SL61" s="64"/>
      <c r="SM61" s="64"/>
      <c r="SN61" s="64"/>
      <c r="SO61" s="64"/>
      <c r="SP61" s="64"/>
      <c r="SQ61" s="64"/>
      <c r="SR61" s="64"/>
      <c r="SS61" s="64"/>
      <c r="ST61" s="64"/>
      <c r="SU61" s="64"/>
      <c r="SV61" s="64"/>
      <c r="SW61" s="64"/>
      <c r="SX61" s="64"/>
      <c r="SY61" s="64"/>
      <c r="SZ61" s="64"/>
      <c r="TA61" s="64"/>
      <c r="TB61" s="64"/>
      <c r="TC61" s="64"/>
      <c r="TD61" s="64"/>
      <c r="TE61" s="64"/>
      <c r="TF61" s="64"/>
      <c r="TG61" s="64"/>
      <c r="TH61" s="64"/>
      <c r="TI61" s="64"/>
      <c r="TJ61" s="64"/>
      <c r="TK61" s="64"/>
      <c r="TL61" s="64"/>
      <c r="TM61" s="64"/>
      <c r="TN61" s="64"/>
      <c r="TO61" s="64"/>
      <c r="TP61" s="64"/>
      <c r="TQ61" s="64"/>
      <c r="TR61" s="64"/>
      <c r="TS61" s="64"/>
      <c r="TT61" s="64"/>
      <c r="TU61" s="64"/>
      <c r="TV61" s="64"/>
      <c r="TW61" s="64"/>
      <c r="TX61" s="64"/>
      <c r="TY61" s="64"/>
      <c r="TZ61" s="64"/>
      <c r="UA61" s="64"/>
      <c r="UB61" s="64"/>
      <c r="UC61" s="64"/>
      <c r="UD61" s="64"/>
      <c r="UE61" s="64"/>
      <c r="UF61" s="64"/>
      <c r="UG61" s="64"/>
      <c r="UH61" s="64"/>
      <c r="UI61" s="64"/>
      <c r="UJ61" s="64"/>
      <c r="UK61" s="64"/>
      <c r="UL61" s="64"/>
      <c r="UM61" s="64"/>
      <c r="UN61" s="64"/>
      <c r="UO61" s="64"/>
      <c r="UP61" s="64"/>
      <c r="UQ61" s="64"/>
      <c r="UR61" s="64"/>
      <c r="US61" s="64"/>
      <c r="UT61" s="64"/>
      <c r="UU61" s="64"/>
      <c r="UV61" s="64"/>
      <c r="UW61" s="64"/>
      <c r="UX61" s="64"/>
      <c r="UY61" s="64"/>
      <c r="UZ61" s="64"/>
      <c r="VA61" s="64"/>
      <c r="VB61" s="64"/>
      <c r="VC61" s="64"/>
      <c r="VD61" s="64"/>
      <c r="VE61" s="64"/>
      <c r="VF61" s="64"/>
      <c r="VG61" s="64"/>
      <c r="VH61" s="64"/>
      <c r="VI61" s="64"/>
      <c r="VJ61" s="64"/>
      <c r="VK61" s="64"/>
      <c r="VL61" s="64"/>
      <c r="VM61" s="64"/>
      <c r="VN61" s="64"/>
      <c r="VO61" s="64"/>
      <c r="VP61" s="64"/>
      <c r="VQ61" s="64"/>
      <c r="VR61" s="64"/>
      <c r="VS61" s="64"/>
      <c r="VT61" s="64"/>
      <c r="VU61" s="64"/>
      <c r="VV61" s="64"/>
      <c r="VW61" s="64"/>
      <c r="VX61" s="64"/>
      <c r="VY61" s="64"/>
      <c r="VZ61" s="64"/>
      <c r="WA61" s="64"/>
      <c r="WB61" s="64"/>
      <c r="WC61" s="64"/>
      <c r="WD61" s="64"/>
      <c r="WE61" s="64"/>
      <c r="WF61" s="64"/>
      <c r="WG61" s="64"/>
      <c r="WH61" s="64"/>
      <c r="WI61" s="64"/>
      <c r="WJ61" s="64"/>
      <c r="WK61" s="64"/>
      <c r="WL61" s="64"/>
      <c r="WM61" s="64"/>
      <c r="WN61" s="64"/>
      <c r="WO61" s="64"/>
      <c r="WP61" s="64"/>
      <c r="WQ61" s="64"/>
      <c r="WR61" s="64"/>
      <c r="WS61" s="64"/>
      <c r="WT61" s="64"/>
      <c r="WU61" s="64"/>
      <c r="WV61" s="64"/>
      <c r="WW61" s="64"/>
      <c r="WX61" s="64"/>
      <c r="WY61" s="64"/>
      <c r="WZ61" s="64"/>
      <c r="XA61" s="64"/>
      <c r="XB61" s="64"/>
      <c r="XC61" s="64"/>
      <c r="XD61" s="64"/>
      <c r="XE61" s="64"/>
      <c r="XF61" s="64"/>
      <c r="XG61" s="64"/>
      <c r="XH61" s="64"/>
      <c r="XI61" s="64"/>
      <c r="XJ61" s="64"/>
      <c r="XK61" s="64"/>
      <c r="XL61" s="64"/>
      <c r="XM61" s="64"/>
      <c r="XN61" s="64"/>
      <c r="XO61" s="64"/>
      <c r="XP61" s="64"/>
      <c r="XQ61" s="64"/>
      <c r="XR61" s="64"/>
      <c r="XS61" s="64"/>
      <c r="XT61" s="64"/>
      <c r="XU61" s="64"/>
      <c r="XV61" s="64"/>
      <c r="XW61" s="64"/>
      <c r="XX61" s="64"/>
      <c r="XY61" s="64"/>
      <c r="XZ61" s="64"/>
      <c r="YA61" s="64"/>
      <c r="YB61" s="64"/>
      <c r="YC61" s="64"/>
      <c r="YD61" s="64"/>
      <c r="YE61" s="64"/>
      <c r="YF61" s="64"/>
      <c r="YG61" s="64"/>
      <c r="YH61" s="64"/>
      <c r="YI61" s="64"/>
      <c r="YJ61" s="64"/>
      <c r="YK61" s="64"/>
      <c r="YL61" s="64"/>
      <c r="YM61" s="64"/>
      <c r="YN61" s="64"/>
      <c r="YO61" s="64"/>
      <c r="YP61" s="64"/>
      <c r="YQ61" s="64"/>
      <c r="YR61" s="64"/>
      <c r="YS61" s="64"/>
      <c r="YT61" s="64"/>
      <c r="YU61" s="64"/>
      <c r="YV61" s="64"/>
      <c r="YW61" s="64"/>
      <c r="YX61" s="64"/>
      <c r="YY61" s="64"/>
      <c r="YZ61" s="64"/>
      <c r="ZA61" s="64"/>
      <c r="ZB61" s="64"/>
      <c r="ZC61" s="64"/>
      <c r="ZD61" s="64"/>
      <c r="ZE61" s="64"/>
      <c r="ZF61" s="64"/>
      <c r="ZG61" s="64"/>
      <c r="ZH61" s="64"/>
      <c r="ZI61" s="64"/>
      <c r="ZJ61" s="64"/>
      <c r="ZK61" s="64"/>
      <c r="ZL61" s="64"/>
      <c r="ZM61" s="64"/>
      <c r="ZN61" s="64"/>
      <c r="ZO61" s="64"/>
      <c r="ZP61" s="64"/>
      <c r="ZQ61" s="64"/>
      <c r="ZR61" s="64"/>
      <c r="ZS61" s="64"/>
      <c r="ZT61" s="64"/>
      <c r="ZU61" s="64"/>
      <c r="ZV61" s="64"/>
      <c r="ZW61" s="64"/>
      <c r="ZX61" s="64"/>
      <c r="ZY61" s="64"/>
      <c r="ZZ61" s="64"/>
      <c r="AAA61" s="64"/>
      <c r="AAB61" s="64"/>
      <c r="AAC61" s="64"/>
      <c r="AAD61" s="64"/>
      <c r="AAE61" s="64"/>
      <c r="AAF61" s="64"/>
      <c r="AAG61" s="64"/>
      <c r="AAH61" s="64"/>
      <c r="AAI61" s="64"/>
      <c r="AAJ61" s="64"/>
      <c r="AAK61" s="64"/>
      <c r="AAL61" s="64"/>
      <c r="AAM61" s="64"/>
      <c r="AAN61" s="64"/>
      <c r="AAO61" s="64"/>
      <c r="AAP61" s="64"/>
      <c r="AAQ61" s="64"/>
      <c r="AAR61" s="64"/>
      <c r="AAS61" s="64"/>
      <c r="AAT61" s="64"/>
      <c r="AAU61" s="64"/>
      <c r="AAV61" s="64"/>
      <c r="AAW61" s="64"/>
      <c r="AAX61" s="64"/>
      <c r="AAY61" s="64"/>
      <c r="AAZ61" s="64"/>
      <c r="ABA61" s="64"/>
      <c r="ABB61" s="64"/>
      <c r="ABC61" s="64"/>
      <c r="ABD61" s="64"/>
      <c r="ABE61" s="64"/>
      <c r="ABF61" s="64"/>
      <c r="ABG61" s="64"/>
      <c r="ABH61" s="64"/>
      <c r="ABI61" s="64"/>
      <c r="ABJ61" s="64"/>
      <c r="ABK61" s="64"/>
      <c r="ABL61" s="64"/>
      <c r="ABM61" s="64"/>
      <c r="ABN61" s="64"/>
      <c r="ABO61" s="64"/>
      <c r="ABP61" s="64"/>
      <c r="ABQ61" s="64"/>
      <c r="ABR61" s="64"/>
      <c r="ABS61" s="64"/>
      <c r="ABT61" s="64"/>
      <c r="ABU61" s="64"/>
      <c r="ABV61" s="64"/>
      <c r="ABW61" s="64"/>
      <c r="ABX61" s="64"/>
      <c r="ABY61" s="64"/>
      <c r="ABZ61" s="64"/>
      <c r="ACA61" s="64"/>
      <c r="ACB61" s="64"/>
      <c r="ACC61" s="64"/>
      <c r="ACD61" s="64"/>
      <c r="ACE61" s="64"/>
      <c r="ACF61" s="64"/>
      <c r="ACG61" s="64"/>
      <c r="ACH61" s="64"/>
      <c r="ACI61" s="64"/>
      <c r="ACJ61" s="64"/>
      <c r="ACK61" s="64"/>
      <c r="ACL61" s="64"/>
      <c r="ACM61" s="64"/>
      <c r="ACN61" s="64"/>
      <c r="ACO61" s="64"/>
      <c r="ACP61" s="64"/>
      <c r="ACQ61" s="64"/>
      <c r="ACR61" s="64"/>
      <c r="ACS61" s="64"/>
      <c r="ACT61" s="64"/>
      <c r="ACU61" s="64"/>
      <c r="ACV61" s="64"/>
      <c r="ACW61" s="64"/>
      <c r="ACX61" s="64"/>
      <c r="ACY61" s="64"/>
      <c r="ACZ61" s="64"/>
      <c r="ADA61" s="64"/>
      <c r="ADB61" s="64"/>
      <c r="ADC61" s="64"/>
      <c r="ADD61" s="64"/>
      <c r="ADE61" s="64"/>
      <c r="ADF61" s="64"/>
      <c r="ADG61" s="64"/>
      <c r="ADH61" s="64"/>
      <c r="ADI61" s="64"/>
      <c r="ADJ61" s="64"/>
      <c r="ADK61" s="64"/>
      <c r="ADL61" s="64"/>
      <c r="ADM61" s="64"/>
      <c r="ADN61" s="64"/>
      <c r="ADO61" s="64"/>
      <c r="ADP61" s="64"/>
      <c r="ADQ61" s="64"/>
      <c r="ADR61" s="64"/>
      <c r="ADS61" s="64"/>
      <c r="ADT61" s="64"/>
      <c r="ADU61" s="64"/>
      <c r="ADV61" s="64"/>
      <c r="ADW61" s="64"/>
      <c r="ADX61" s="64"/>
      <c r="ADY61" s="64"/>
      <c r="ADZ61" s="64"/>
      <c r="AEA61" s="64"/>
      <c r="AEB61" s="64"/>
      <c r="AEC61" s="64"/>
      <c r="AED61" s="64"/>
      <c r="AEE61" s="64"/>
      <c r="AEF61" s="64"/>
      <c r="AEG61" s="64"/>
      <c r="AEH61" s="64"/>
      <c r="AEI61" s="64"/>
      <c r="AEJ61" s="64"/>
      <c r="AEK61" s="64"/>
      <c r="AEL61" s="64"/>
      <c r="AEM61" s="64"/>
      <c r="AEN61" s="64"/>
      <c r="AEO61" s="64"/>
      <c r="AEP61" s="64"/>
      <c r="AEQ61" s="64"/>
      <c r="AER61" s="64"/>
      <c r="AES61" s="64"/>
      <c r="AET61" s="64"/>
      <c r="AEU61" s="64"/>
      <c r="AEV61" s="64"/>
      <c r="AEW61" s="64"/>
      <c r="AEX61" s="64"/>
      <c r="AEY61" s="64"/>
      <c r="AEZ61" s="64"/>
      <c r="AFA61" s="64"/>
      <c r="AFB61" s="64"/>
      <c r="AFC61" s="64"/>
      <c r="AFD61" s="64"/>
      <c r="AFE61" s="64"/>
      <c r="AFF61" s="64"/>
      <c r="AFG61" s="64"/>
      <c r="AFH61" s="64"/>
      <c r="AFI61" s="64"/>
      <c r="AFJ61" s="64"/>
      <c r="AFK61" s="64"/>
      <c r="AFL61" s="64"/>
      <c r="AFM61" s="64"/>
      <c r="AFN61" s="64"/>
      <c r="AFO61" s="64"/>
      <c r="AFP61" s="64"/>
      <c r="AFQ61" s="64"/>
      <c r="AFR61" s="64"/>
      <c r="AFS61" s="64"/>
      <c r="AFT61" s="64"/>
      <c r="AFU61" s="64"/>
      <c r="AFV61" s="64"/>
      <c r="AFW61" s="64"/>
      <c r="AFX61" s="64"/>
      <c r="AFY61" s="64"/>
      <c r="AFZ61" s="64"/>
      <c r="AGA61" s="64"/>
      <c r="AGB61" s="64"/>
      <c r="AGC61" s="64"/>
      <c r="AGD61" s="64"/>
      <c r="AGE61" s="64"/>
      <c r="AGF61" s="64"/>
      <c r="AGG61" s="64"/>
      <c r="AGH61" s="64"/>
      <c r="AGI61" s="64"/>
      <c r="AGJ61" s="64"/>
      <c r="AGK61" s="64"/>
      <c r="AGL61" s="64"/>
      <c r="AGM61" s="64"/>
      <c r="AGN61" s="64"/>
      <c r="AGO61" s="64"/>
      <c r="AGP61" s="64"/>
      <c r="AGQ61" s="64"/>
      <c r="AGR61" s="64"/>
      <c r="AGS61" s="64"/>
      <c r="AGT61" s="64"/>
      <c r="AGU61" s="64"/>
      <c r="AGV61" s="64"/>
      <c r="AGW61" s="64"/>
      <c r="AGX61" s="64"/>
      <c r="AGY61" s="64"/>
      <c r="AGZ61" s="64"/>
      <c r="AHA61" s="64"/>
      <c r="AHB61" s="64"/>
      <c r="AHC61" s="64"/>
      <c r="AHD61" s="64"/>
      <c r="AHE61" s="64"/>
      <c r="AHF61" s="64"/>
      <c r="AHG61" s="64"/>
      <c r="AHH61" s="64"/>
      <c r="AHI61" s="64"/>
      <c r="AHJ61" s="64"/>
      <c r="AHK61" s="64"/>
      <c r="AHL61" s="64"/>
      <c r="AHM61" s="64"/>
      <c r="AHN61" s="64"/>
      <c r="AHO61" s="64"/>
      <c r="AHP61" s="64"/>
      <c r="AHQ61" s="64"/>
      <c r="AHR61" s="64"/>
      <c r="AHS61" s="64"/>
      <c r="AHT61" s="64"/>
      <c r="AHU61" s="64"/>
      <c r="AHV61" s="64"/>
      <c r="AHW61" s="64"/>
      <c r="AHX61" s="64"/>
      <c r="AHY61" s="64"/>
      <c r="AHZ61" s="64"/>
      <c r="AIA61" s="64"/>
      <c r="AIB61" s="64"/>
      <c r="AIC61" s="64"/>
      <c r="AID61" s="64"/>
      <c r="AIE61" s="64"/>
      <c r="AIF61" s="64"/>
      <c r="AIG61" s="64"/>
      <c r="AIH61" s="64"/>
      <c r="AII61" s="64"/>
      <c r="AIJ61" s="64"/>
      <c r="AIK61" s="64"/>
      <c r="AIL61" s="64"/>
      <c r="AIM61" s="64"/>
      <c r="AIN61" s="64"/>
      <c r="AIO61" s="64"/>
      <c r="AIP61" s="64"/>
      <c r="AIQ61" s="64"/>
      <c r="AIR61" s="64"/>
      <c r="AIS61" s="64"/>
      <c r="AIT61" s="64"/>
      <c r="AIU61" s="64"/>
      <c r="AIV61" s="64"/>
      <c r="AIW61" s="64"/>
      <c r="AIX61" s="64"/>
      <c r="AIY61" s="64"/>
      <c r="AIZ61" s="64"/>
      <c r="AJA61" s="64"/>
      <c r="AJB61" s="64"/>
      <c r="AJC61" s="64"/>
      <c r="AJD61" s="64"/>
      <c r="AJE61" s="64"/>
      <c r="AJF61" s="64"/>
      <c r="AJG61" s="64"/>
      <c r="AJH61" s="64"/>
      <c r="AJI61" s="64"/>
      <c r="AJJ61" s="64"/>
      <c r="AJK61" s="64"/>
      <c r="AJL61" s="64"/>
      <c r="AJM61" s="64"/>
      <c r="AJN61" s="64"/>
      <c r="AJO61" s="64"/>
      <c r="AJP61" s="64"/>
      <c r="AJQ61" s="64"/>
      <c r="AJR61" s="64"/>
      <c r="AJS61" s="64"/>
      <c r="AJT61" s="64"/>
      <c r="AJU61" s="64"/>
      <c r="AJV61" s="64"/>
      <c r="AJW61" s="64"/>
      <c r="AJX61" s="64"/>
      <c r="AJY61" s="64"/>
      <c r="AJZ61" s="64"/>
      <c r="AKA61" s="64"/>
      <c r="AKB61" s="64"/>
      <c r="AKC61" s="64"/>
      <c r="AKD61" s="64"/>
      <c r="AKE61" s="64"/>
      <c r="AKF61" s="64"/>
      <c r="AKG61" s="64"/>
      <c r="AKH61" s="64"/>
      <c r="AKI61" s="64"/>
      <c r="AKJ61" s="64"/>
      <c r="AKK61" s="64"/>
      <c r="AKL61" s="64"/>
      <c r="AKM61" s="64"/>
      <c r="AKN61" s="64"/>
      <c r="AKO61" s="64"/>
      <c r="AKP61" s="64"/>
      <c r="AKQ61" s="64"/>
      <c r="AKR61" s="64"/>
      <c r="AKS61" s="64"/>
      <c r="AKT61" s="64"/>
      <c r="AKU61" s="64"/>
      <c r="AKV61" s="64"/>
      <c r="AKW61" s="64"/>
      <c r="AKX61" s="64"/>
      <c r="AKY61" s="64"/>
      <c r="AKZ61" s="64"/>
      <c r="ALA61" s="64"/>
      <c r="ALB61" s="64"/>
      <c r="ALC61" s="64"/>
      <c r="ALD61" s="64"/>
      <c r="ALE61" s="64"/>
      <c r="ALF61" s="64"/>
      <c r="ALG61" s="64"/>
      <c r="ALH61" s="64"/>
      <c r="ALI61" s="64"/>
      <c r="ALJ61" s="64"/>
      <c r="ALK61" s="64"/>
      <c r="ALL61" s="64"/>
      <c r="ALM61" s="64"/>
      <c r="ALN61" s="64"/>
      <c r="ALO61" s="64"/>
      <c r="ALP61" s="64"/>
      <c r="ALQ61" s="64"/>
      <c r="ALR61" s="64"/>
      <c r="ALS61" s="64"/>
      <c r="ALT61" s="64"/>
      <c r="ALU61" s="64"/>
      <c r="ALV61" s="64"/>
      <c r="ALW61" s="64"/>
      <c r="ALX61" s="64"/>
      <c r="ALY61" s="64"/>
      <c r="ALZ61" s="64"/>
      <c r="AMA61" s="64"/>
      <c r="AMB61" s="64"/>
      <c r="AMC61" s="64"/>
      <c r="AMD61" s="64"/>
      <c r="AME61" s="64"/>
      <c r="AMF61" s="64"/>
      <c r="AMG61" s="64"/>
      <c r="AMH61" s="64"/>
      <c r="AMI61" s="64"/>
      <c r="AMJ61" s="64"/>
      <c r="AMK61" s="64"/>
      <c r="AML61" s="64"/>
      <c r="AMM61" s="64"/>
      <c r="AMN61" s="64"/>
      <c r="AMO61" s="64"/>
      <c r="AMP61" s="64"/>
      <c r="AMQ61" s="64"/>
      <c r="AMR61" s="64"/>
      <c r="AMS61" s="64"/>
      <c r="AMT61" s="64"/>
      <c r="AMU61" s="64"/>
      <c r="AMV61" s="64"/>
      <c r="AMW61" s="64"/>
      <c r="AMX61" s="64"/>
      <c r="AMY61" s="64"/>
      <c r="AMZ61" s="64"/>
      <c r="ANA61" s="64"/>
      <c r="ANB61" s="64"/>
      <c r="ANC61" s="64"/>
      <c r="AND61" s="64"/>
      <c r="ANE61" s="64"/>
      <c r="ANF61" s="64"/>
      <c r="ANG61" s="64"/>
      <c r="ANH61" s="64"/>
      <c r="ANI61" s="64"/>
      <c r="ANJ61" s="64"/>
      <c r="ANK61" s="64"/>
      <c r="ANL61" s="64"/>
      <c r="ANM61" s="64"/>
      <c r="ANN61" s="64"/>
      <c r="ANO61" s="64"/>
      <c r="ANP61" s="64"/>
      <c r="ANQ61" s="64"/>
      <c r="ANR61" s="64"/>
      <c r="ANS61" s="64"/>
      <c r="ANT61" s="64"/>
      <c r="ANU61" s="64"/>
      <c r="ANV61" s="64"/>
      <c r="ANW61" s="64"/>
      <c r="ANX61" s="64"/>
      <c r="ANY61" s="64"/>
      <c r="ANZ61" s="64"/>
      <c r="AOA61" s="64"/>
      <c r="AOB61" s="64"/>
      <c r="AOC61" s="64"/>
      <c r="AOD61" s="64"/>
      <c r="AOE61" s="64"/>
      <c r="AOF61" s="64"/>
      <c r="AOG61" s="64"/>
      <c r="AOH61" s="64"/>
      <c r="AOI61" s="64"/>
      <c r="AOJ61" s="64"/>
      <c r="AOK61" s="64"/>
      <c r="AOL61" s="64"/>
      <c r="AOM61" s="64"/>
      <c r="AON61" s="64"/>
      <c r="AOO61" s="64"/>
      <c r="AOP61" s="64"/>
      <c r="AOQ61" s="64"/>
      <c r="AOR61" s="64"/>
      <c r="AOS61" s="64"/>
      <c r="AOT61" s="64"/>
      <c r="AOU61" s="64"/>
      <c r="AOV61" s="64"/>
      <c r="AOW61" s="64"/>
      <c r="AOX61" s="64"/>
      <c r="AOY61" s="64"/>
      <c r="AOZ61" s="64"/>
      <c r="APA61" s="64"/>
      <c r="APB61" s="64"/>
      <c r="APC61" s="64"/>
      <c r="APD61" s="64"/>
      <c r="APE61" s="64"/>
      <c r="APF61" s="64"/>
      <c r="APG61" s="64"/>
      <c r="APH61" s="64"/>
      <c r="API61" s="64"/>
      <c r="APJ61" s="64"/>
      <c r="APK61" s="64"/>
      <c r="APL61" s="64"/>
      <c r="APM61" s="64"/>
      <c r="APN61" s="64"/>
      <c r="APO61" s="64"/>
      <c r="APP61" s="64"/>
      <c r="APQ61" s="64"/>
      <c r="APR61" s="64"/>
      <c r="APS61" s="64"/>
      <c r="APT61" s="64"/>
      <c r="APU61" s="64"/>
      <c r="APV61" s="64"/>
      <c r="APW61" s="64"/>
      <c r="APX61" s="64"/>
      <c r="APY61" s="64"/>
      <c r="APZ61" s="64"/>
      <c r="AQA61" s="64"/>
      <c r="AQB61" s="64"/>
      <c r="AQC61" s="64"/>
      <c r="AQD61" s="64"/>
      <c r="AQE61" s="64"/>
      <c r="AQF61" s="64"/>
      <c r="AQG61" s="64"/>
      <c r="AQH61" s="64"/>
      <c r="AQI61" s="64"/>
      <c r="AQJ61" s="64"/>
      <c r="AQK61" s="64"/>
      <c r="AQL61" s="64"/>
      <c r="AQM61" s="64"/>
      <c r="AQN61" s="64"/>
      <c r="AQO61" s="64"/>
      <c r="AQP61" s="64"/>
      <c r="AQQ61" s="64"/>
      <c r="AQR61" s="64"/>
      <c r="AQS61" s="64"/>
      <c r="AQT61" s="64"/>
      <c r="AQU61" s="64"/>
      <c r="AQV61" s="64"/>
      <c r="AQW61" s="64"/>
      <c r="AQX61" s="64"/>
      <c r="AQY61" s="64"/>
      <c r="AQZ61" s="64"/>
      <c r="ARA61" s="64"/>
      <c r="ARB61" s="64"/>
      <c r="ARC61" s="64"/>
      <c r="ARD61" s="64"/>
      <c r="ARE61" s="64"/>
      <c r="ARF61" s="64"/>
      <c r="ARG61" s="64"/>
      <c r="ARH61" s="64"/>
      <c r="ARI61" s="64"/>
      <c r="ARJ61" s="64"/>
      <c r="ARK61" s="64"/>
      <c r="ARL61" s="64"/>
      <c r="ARM61" s="64"/>
      <c r="ARN61" s="64"/>
      <c r="ARO61" s="64"/>
      <c r="ARP61" s="64"/>
      <c r="ARQ61" s="64"/>
      <c r="ARR61" s="64"/>
      <c r="ARS61" s="64"/>
      <c r="ART61" s="64"/>
      <c r="ARU61" s="64"/>
      <c r="ARV61" s="64"/>
      <c r="ARW61" s="64"/>
      <c r="ARX61" s="64"/>
      <c r="ARY61" s="64"/>
      <c r="ARZ61" s="64"/>
      <c r="ASA61" s="64"/>
      <c r="ASB61" s="64"/>
      <c r="ASC61" s="64"/>
      <c r="ASD61" s="64"/>
      <c r="ASE61" s="64"/>
      <c r="ASF61" s="64"/>
      <c r="ASG61" s="64"/>
      <c r="ASH61" s="64"/>
      <c r="ASI61" s="64"/>
      <c r="ASJ61" s="64"/>
      <c r="ASK61" s="64"/>
      <c r="ASL61" s="64"/>
      <c r="ASM61" s="64"/>
      <c r="ASN61" s="64"/>
      <c r="ASO61" s="64"/>
      <c r="ASP61" s="64"/>
      <c r="ASQ61" s="64"/>
      <c r="ASR61" s="64"/>
      <c r="ASS61" s="64"/>
      <c r="AST61" s="64"/>
      <c r="ASU61" s="64"/>
      <c r="ASV61" s="64"/>
      <c r="ASW61" s="64"/>
      <c r="ASX61" s="64"/>
      <c r="ASY61" s="64"/>
      <c r="ASZ61" s="64"/>
      <c r="ATA61" s="64"/>
      <c r="ATB61" s="64"/>
      <c r="ATC61" s="64"/>
      <c r="ATD61" s="64"/>
      <c r="ATE61" s="64"/>
      <c r="ATF61" s="64"/>
      <c r="ATG61" s="64"/>
      <c r="ATH61" s="64"/>
      <c r="ATI61" s="64"/>
      <c r="ATJ61" s="64"/>
      <c r="ATK61" s="64"/>
      <c r="ATL61" s="64"/>
      <c r="ATM61" s="64"/>
      <c r="ATN61" s="64"/>
      <c r="ATO61" s="64"/>
      <c r="ATP61" s="64"/>
      <c r="ATQ61" s="64"/>
      <c r="ATR61" s="64"/>
      <c r="ATS61" s="64"/>
      <c r="ATT61" s="64"/>
      <c r="ATU61" s="64"/>
      <c r="ATV61" s="64"/>
      <c r="ATW61" s="64"/>
      <c r="ATX61" s="64"/>
      <c r="ATY61" s="64"/>
      <c r="ATZ61" s="64"/>
      <c r="AUA61" s="64"/>
      <c r="AUB61" s="64"/>
      <c r="AUC61" s="64"/>
      <c r="AUD61" s="64"/>
      <c r="AUE61" s="64"/>
      <c r="AUF61" s="64"/>
      <c r="AUG61" s="64"/>
      <c r="AUH61" s="64"/>
      <c r="AUI61" s="64"/>
      <c r="AUJ61" s="64"/>
      <c r="AUK61" s="64"/>
      <c r="AUL61" s="64"/>
      <c r="AUM61" s="64"/>
      <c r="AUN61" s="64"/>
      <c r="AUO61" s="64"/>
      <c r="AUP61" s="64"/>
      <c r="AUQ61" s="64"/>
      <c r="AUR61" s="64"/>
      <c r="AUS61" s="64"/>
      <c r="AUT61" s="64"/>
      <c r="AUU61" s="64"/>
      <c r="AUV61" s="64"/>
      <c r="AUW61" s="64"/>
      <c r="AUX61" s="64"/>
      <c r="AUY61" s="64"/>
      <c r="AUZ61" s="64"/>
      <c r="AVA61" s="64"/>
      <c r="AVB61" s="64"/>
      <c r="AVC61" s="64"/>
      <c r="AVD61" s="64"/>
      <c r="AVE61" s="64"/>
      <c r="AVF61" s="64"/>
      <c r="AVG61" s="64"/>
      <c r="AVH61" s="64"/>
      <c r="AVI61" s="64"/>
      <c r="AVJ61" s="64"/>
      <c r="AVK61" s="64"/>
      <c r="AVL61" s="64"/>
      <c r="AVM61" s="64"/>
      <c r="AVN61" s="64"/>
      <c r="AVO61" s="64"/>
      <c r="AVP61" s="64"/>
      <c r="AVQ61" s="64"/>
      <c r="AVR61" s="64"/>
      <c r="AVS61" s="64"/>
      <c r="AVT61" s="64"/>
      <c r="AVU61" s="64"/>
      <c r="AVV61" s="64"/>
      <c r="AVW61" s="64"/>
      <c r="AVX61" s="64"/>
      <c r="AVY61" s="64"/>
      <c r="AVZ61" s="64"/>
      <c r="AWA61" s="64"/>
      <c r="AWB61" s="64"/>
      <c r="AWC61" s="64"/>
      <c r="AWD61" s="64"/>
      <c r="AWE61" s="64"/>
      <c r="AWF61" s="64"/>
      <c r="AWG61" s="64"/>
      <c r="AWH61" s="64"/>
      <c r="AWI61" s="64"/>
      <c r="AWJ61" s="64"/>
      <c r="AWK61" s="64"/>
      <c r="AWL61" s="64"/>
      <c r="AWM61" s="64"/>
      <c r="AWN61" s="64"/>
      <c r="AWO61" s="64"/>
      <c r="AWP61" s="64"/>
      <c r="AWQ61" s="64"/>
      <c r="AWR61" s="64"/>
      <c r="AWS61" s="64"/>
      <c r="AWT61" s="64"/>
      <c r="AWU61" s="64"/>
      <c r="AWV61" s="64"/>
      <c r="AWW61" s="64"/>
      <c r="AWX61" s="64"/>
      <c r="AWY61" s="64"/>
      <c r="AWZ61" s="64"/>
      <c r="AXA61" s="64"/>
      <c r="AXB61" s="64"/>
      <c r="AXC61" s="64"/>
      <c r="AXD61" s="64"/>
      <c r="AXE61" s="64"/>
      <c r="AXF61" s="64"/>
      <c r="AXG61" s="64"/>
      <c r="AXH61" s="64"/>
      <c r="AXI61" s="64"/>
      <c r="AXJ61" s="64"/>
      <c r="AXK61" s="64"/>
      <c r="AXL61" s="64"/>
      <c r="AXM61" s="64"/>
      <c r="AXN61" s="64"/>
      <c r="AXO61" s="64"/>
      <c r="AXP61" s="64"/>
      <c r="AXQ61" s="64"/>
      <c r="AXR61" s="64"/>
      <c r="AXS61" s="64"/>
      <c r="AXT61" s="64"/>
      <c r="AXU61" s="64"/>
      <c r="AXV61" s="64"/>
      <c r="AXW61" s="64"/>
      <c r="AXX61" s="64"/>
      <c r="AXY61" s="64"/>
      <c r="AXZ61" s="64"/>
      <c r="AYA61" s="64"/>
      <c r="AYB61" s="64"/>
      <c r="AYC61" s="64"/>
      <c r="AYD61" s="64"/>
      <c r="AYE61" s="64"/>
      <c r="AYF61" s="64"/>
      <c r="AYG61" s="64"/>
      <c r="AYH61" s="64"/>
      <c r="AYI61" s="64"/>
      <c r="AYJ61" s="64"/>
      <c r="AYK61" s="64"/>
      <c r="AYL61" s="64"/>
      <c r="AYM61" s="64"/>
      <c r="AYN61" s="64"/>
      <c r="AYO61" s="64"/>
      <c r="AYP61" s="64"/>
      <c r="AYQ61" s="64"/>
      <c r="AYR61" s="64"/>
      <c r="AYS61" s="64"/>
      <c r="AYT61" s="64"/>
      <c r="AYU61" s="64"/>
      <c r="AYV61" s="64"/>
      <c r="AYW61" s="64"/>
      <c r="AYX61" s="64"/>
      <c r="AYY61" s="64"/>
      <c r="AYZ61" s="64"/>
      <c r="AZA61" s="64"/>
      <c r="AZB61" s="64"/>
      <c r="AZC61" s="64"/>
      <c r="AZD61" s="64"/>
      <c r="AZE61" s="64"/>
      <c r="AZF61" s="64"/>
      <c r="AZG61" s="64"/>
      <c r="AZH61" s="64"/>
      <c r="AZI61" s="64"/>
      <c r="AZJ61" s="64"/>
      <c r="AZK61" s="64"/>
      <c r="AZL61" s="64"/>
      <c r="AZM61" s="64"/>
      <c r="AZN61" s="64"/>
      <c r="AZO61" s="64"/>
      <c r="AZP61" s="64"/>
      <c r="AZQ61" s="64"/>
      <c r="AZR61" s="64"/>
      <c r="AZS61" s="64"/>
      <c r="AZT61" s="64"/>
      <c r="AZU61" s="64"/>
      <c r="AZV61" s="64"/>
      <c r="AZW61" s="64"/>
      <c r="AZX61" s="64"/>
      <c r="AZY61" s="64"/>
      <c r="AZZ61" s="64"/>
      <c r="BAA61" s="64"/>
      <c r="BAB61" s="64"/>
      <c r="BAC61" s="64"/>
      <c r="BAD61" s="64"/>
      <c r="BAE61" s="64"/>
      <c r="BAF61" s="64"/>
      <c r="BAG61" s="64"/>
      <c r="BAH61" s="64"/>
      <c r="BAI61" s="64"/>
      <c r="BAJ61" s="64"/>
      <c r="BAK61" s="64"/>
      <c r="BAL61" s="64"/>
      <c r="BAM61" s="64"/>
      <c r="BAN61" s="64"/>
      <c r="BAO61" s="64"/>
      <c r="BAP61" s="64"/>
      <c r="BAQ61" s="64"/>
      <c r="BAR61" s="64"/>
      <c r="BAS61" s="64"/>
      <c r="BAT61" s="64"/>
      <c r="BAU61" s="64"/>
      <c r="BAV61" s="64"/>
      <c r="BAW61" s="64"/>
      <c r="BAX61" s="64"/>
      <c r="BAY61" s="64"/>
      <c r="BAZ61" s="64"/>
      <c r="BBA61" s="64"/>
      <c r="BBB61" s="64"/>
      <c r="BBC61" s="64"/>
      <c r="BBD61" s="64"/>
      <c r="BBE61" s="64"/>
      <c r="BBF61" s="64"/>
      <c r="BBG61" s="64"/>
      <c r="BBH61" s="64"/>
      <c r="BBI61" s="64"/>
      <c r="BBJ61" s="64"/>
      <c r="BBK61" s="64"/>
      <c r="BBL61" s="64"/>
      <c r="BBM61" s="64"/>
      <c r="BBN61" s="64"/>
      <c r="BBO61" s="64"/>
      <c r="BBP61" s="64"/>
      <c r="BBQ61" s="64"/>
      <c r="BBR61" s="64"/>
      <c r="BBS61" s="64"/>
      <c r="BBT61" s="64"/>
      <c r="BBU61" s="64"/>
      <c r="BBV61" s="64"/>
      <c r="BBW61" s="64"/>
      <c r="BBX61" s="64"/>
      <c r="BBY61" s="64"/>
      <c r="BBZ61" s="64"/>
      <c r="BCA61" s="64"/>
      <c r="BCB61" s="64"/>
      <c r="BCC61" s="64"/>
      <c r="BCD61" s="64"/>
      <c r="BCE61" s="64"/>
      <c r="BCF61" s="64"/>
      <c r="BCG61" s="64"/>
      <c r="BCH61" s="64"/>
      <c r="BCI61" s="64"/>
      <c r="BCJ61" s="64"/>
      <c r="BCK61" s="64"/>
      <c r="BCL61" s="64"/>
      <c r="BCM61" s="64"/>
      <c r="BCN61" s="64"/>
      <c r="BCO61" s="64"/>
      <c r="BCP61" s="64"/>
      <c r="BCQ61" s="64"/>
      <c r="BCR61" s="64"/>
      <c r="BCS61" s="64"/>
      <c r="BCT61" s="64"/>
      <c r="BCU61" s="64"/>
      <c r="BCV61" s="64"/>
      <c r="BCW61" s="64"/>
      <c r="BCX61" s="64"/>
      <c r="BCY61" s="64"/>
      <c r="BCZ61" s="64"/>
      <c r="BDA61" s="64"/>
      <c r="BDB61" s="64"/>
      <c r="BDC61" s="64"/>
      <c r="BDD61" s="64"/>
      <c r="BDE61" s="64"/>
      <c r="BDF61" s="64"/>
      <c r="BDG61" s="64"/>
      <c r="BDH61" s="64"/>
      <c r="BDI61" s="64"/>
      <c r="BDJ61" s="64"/>
      <c r="BDK61" s="64"/>
      <c r="BDL61" s="64"/>
      <c r="BDM61" s="64"/>
      <c r="BDN61" s="64"/>
      <c r="BDO61" s="64"/>
      <c r="BDP61" s="64"/>
      <c r="BDQ61" s="64"/>
      <c r="BDR61" s="64"/>
      <c r="BDS61" s="64"/>
      <c r="BDT61" s="64"/>
      <c r="BDU61" s="64"/>
      <c r="BDV61" s="64"/>
      <c r="BDW61" s="64"/>
      <c r="BDX61" s="64"/>
      <c r="BDY61" s="64"/>
      <c r="BDZ61" s="64"/>
      <c r="BEA61" s="64"/>
      <c r="BEB61" s="64"/>
      <c r="BEC61" s="64"/>
      <c r="BED61" s="64"/>
      <c r="BEE61" s="64"/>
      <c r="BEF61" s="64"/>
      <c r="BEG61" s="64"/>
      <c r="BEH61" s="64"/>
      <c r="BEI61" s="64"/>
      <c r="BEJ61" s="64"/>
      <c r="BEK61" s="64"/>
      <c r="BEL61" s="64"/>
      <c r="BEM61" s="64"/>
      <c r="BEN61" s="64"/>
      <c r="BEO61" s="64"/>
      <c r="BEP61" s="64"/>
      <c r="BEQ61" s="64"/>
      <c r="BER61" s="64"/>
      <c r="BES61" s="64"/>
      <c r="BET61" s="64"/>
      <c r="BEU61" s="64"/>
      <c r="BEV61" s="64"/>
      <c r="BEW61" s="64"/>
      <c r="BEX61" s="64"/>
      <c r="BEY61" s="64"/>
      <c r="BEZ61" s="64"/>
      <c r="BFA61" s="64"/>
      <c r="BFB61" s="64"/>
      <c r="BFC61" s="64"/>
      <c r="BFD61" s="64"/>
      <c r="BFE61" s="64"/>
      <c r="BFF61" s="64"/>
      <c r="BFG61" s="64"/>
      <c r="BFH61" s="64"/>
      <c r="BFI61" s="64"/>
      <c r="BFJ61" s="64"/>
      <c r="BFK61" s="64"/>
      <c r="BFL61" s="64"/>
      <c r="BFM61" s="64"/>
      <c r="BFN61" s="64"/>
      <c r="BFO61" s="64"/>
      <c r="BFP61" s="64"/>
      <c r="BFQ61" s="64"/>
      <c r="BFR61" s="64"/>
      <c r="BFS61" s="64"/>
      <c r="BFT61" s="64"/>
      <c r="BFU61" s="64"/>
      <c r="BFV61" s="64"/>
      <c r="BFW61" s="64"/>
      <c r="BFX61" s="64"/>
      <c r="BFY61" s="64"/>
      <c r="BFZ61" s="64"/>
      <c r="BGA61" s="64"/>
      <c r="BGB61" s="64"/>
      <c r="BGC61" s="64"/>
      <c r="BGD61" s="64"/>
      <c r="BGE61" s="64"/>
      <c r="BGF61" s="64"/>
      <c r="BGG61" s="64"/>
      <c r="BGH61" s="64"/>
      <c r="BGI61" s="64"/>
      <c r="BGJ61" s="64"/>
      <c r="BGK61" s="64"/>
      <c r="BGL61" s="64"/>
      <c r="BGM61" s="64"/>
      <c r="BGN61" s="64"/>
      <c r="BGO61" s="64"/>
      <c r="BGP61" s="64"/>
      <c r="BGQ61" s="64"/>
      <c r="BGR61" s="64"/>
      <c r="BGS61" s="64"/>
      <c r="BGT61" s="64"/>
      <c r="BGU61" s="64"/>
      <c r="BGV61" s="64"/>
      <c r="BGW61" s="64"/>
      <c r="BGX61" s="64"/>
      <c r="BGY61" s="64"/>
      <c r="BGZ61" s="64"/>
      <c r="BHA61" s="64"/>
      <c r="BHB61" s="64"/>
      <c r="BHC61" s="64"/>
      <c r="BHD61" s="64"/>
      <c r="BHE61" s="64"/>
      <c r="BHF61" s="64"/>
      <c r="BHG61" s="64"/>
      <c r="BHH61" s="64"/>
      <c r="BHI61" s="64"/>
      <c r="BHJ61" s="64"/>
      <c r="BHK61" s="64"/>
      <c r="BHL61" s="64"/>
      <c r="BHM61" s="64"/>
      <c r="BHN61" s="64"/>
      <c r="BHO61" s="64"/>
      <c r="BHP61" s="64"/>
      <c r="BHQ61" s="64"/>
      <c r="BHR61" s="64"/>
      <c r="BHS61" s="64"/>
      <c r="BHT61" s="64"/>
      <c r="BHU61" s="64"/>
      <c r="BHV61" s="64"/>
      <c r="BHW61" s="64"/>
      <c r="BHX61" s="64"/>
      <c r="BHY61" s="64"/>
      <c r="BHZ61" s="64"/>
      <c r="BIA61" s="64"/>
      <c r="BIB61" s="64"/>
      <c r="BIC61" s="64"/>
      <c r="BID61" s="64"/>
      <c r="BIE61" s="64"/>
      <c r="BIF61" s="64"/>
      <c r="BIG61" s="64"/>
      <c r="BIH61" s="64"/>
      <c r="BII61" s="64"/>
      <c r="BIJ61" s="64"/>
      <c r="BIK61" s="64"/>
      <c r="BIL61" s="64"/>
      <c r="BIM61" s="64"/>
      <c r="BIN61" s="64"/>
      <c r="BIO61" s="64"/>
      <c r="BIP61" s="64"/>
      <c r="BIQ61" s="64"/>
      <c r="BIR61" s="64"/>
      <c r="BIS61" s="64"/>
      <c r="BIT61" s="64"/>
      <c r="BIU61" s="64"/>
      <c r="BIV61" s="64"/>
      <c r="BIW61" s="64"/>
      <c r="BIX61" s="64"/>
      <c r="BIY61" s="64"/>
      <c r="BIZ61" s="64"/>
      <c r="BJA61" s="64"/>
      <c r="BJB61" s="64"/>
      <c r="BJC61" s="64"/>
      <c r="BJD61" s="64"/>
      <c r="BJE61" s="64"/>
      <c r="BJF61" s="64"/>
      <c r="BJG61" s="64"/>
      <c r="BJH61" s="64"/>
      <c r="BJI61" s="64"/>
      <c r="BJJ61" s="64"/>
      <c r="BJK61" s="64"/>
      <c r="BJL61" s="64"/>
      <c r="BJM61" s="64"/>
      <c r="BJN61" s="64"/>
      <c r="BJO61" s="64"/>
      <c r="BJP61" s="64"/>
      <c r="BJQ61" s="64"/>
      <c r="BJR61" s="64"/>
      <c r="BJS61" s="64"/>
      <c r="BJT61" s="64"/>
      <c r="BJU61" s="64"/>
      <c r="BJV61" s="64"/>
      <c r="BJW61" s="64"/>
      <c r="BJX61" s="64"/>
      <c r="BJY61" s="64"/>
      <c r="BJZ61" s="64"/>
      <c r="BKA61" s="64"/>
      <c r="BKB61" s="64"/>
      <c r="BKC61" s="64"/>
      <c r="BKD61" s="64"/>
      <c r="BKE61" s="64"/>
      <c r="BKF61" s="64"/>
      <c r="BKG61" s="64"/>
      <c r="BKH61" s="64"/>
      <c r="BKI61" s="64"/>
      <c r="BKJ61" s="64"/>
      <c r="BKK61" s="64"/>
      <c r="BKL61" s="64"/>
      <c r="BKM61" s="64"/>
      <c r="BKN61" s="64"/>
      <c r="BKO61" s="64"/>
      <c r="BKP61" s="64"/>
      <c r="BKQ61" s="64"/>
      <c r="BKR61" s="64"/>
      <c r="BKS61" s="64"/>
      <c r="BKT61" s="64"/>
      <c r="BKU61" s="64"/>
      <c r="BKV61" s="64"/>
      <c r="BKW61" s="64"/>
      <c r="BKX61" s="64"/>
      <c r="BKY61" s="64"/>
      <c r="BKZ61" s="64"/>
      <c r="BLA61" s="64"/>
      <c r="BLB61" s="64"/>
      <c r="BLC61" s="64"/>
      <c r="BLD61" s="64"/>
      <c r="BLE61" s="64"/>
      <c r="BLF61" s="64"/>
      <c r="BLG61" s="64"/>
      <c r="BLH61" s="64"/>
      <c r="BLI61" s="64"/>
      <c r="BLJ61" s="64"/>
      <c r="BLK61" s="64"/>
      <c r="BLL61" s="64"/>
      <c r="BLM61" s="64"/>
      <c r="BLN61" s="64"/>
      <c r="BLO61" s="64"/>
      <c r="BLP61" s="64"/>
      <c r="BLQ61" s="64"/>
      <c r="BLR61" s="64"/>
      <c r="BLS61" s="64"/>
      <c r="BLT61" s="64"/>
      <c r="BLU61" s="64"/>
      <c r="BLV61" s="64"/>
      <c r="BLW61" s="64"/>
      <c r="BLX61" s="64"/>
      <c r="BLY61" s="64"/>
      <c r="BLZ61" s="64"/>
      <c r="BMA61" s="64"/>
      <c r="BMB61" s="64"/>
      <c r="BMC61" s="64"/>
      <c r="BMD61" s="64"/>
      <c r="BME61" s="64"/>
      <c r="BMF61" s="64"/>
      <c r="BMG61" s="64"/>
      <c r="BMH61" s="64"/>
      <c r="BMI61" s="64"/>
      <c r="BMJ61" s="64"/>
      <c r="BMK61" s="64"/>
      <c r="BML61" s="64"/>
      <c r="BMM61" s="64"/>
      <c r="BMN61" s="64"/>
      <c r="BMO61" s="64"/>
      <c r="BMP61" s="64"/>
      <c r="BMQ61" s="64"/>
      <c r="BMR61" s="64"/>
      <c r="BMS61" s="64"/>
      <c r="BMT61" s="64"/>
      <c r="BMU61" s="64"/>
      <c r="BMV61" s="64"/>
      <c r="BMW61" s="64"/>
      <c r="BMX61" s="64"/>
      <c r="BMY61" s="64"/>
      <c r="BMZ61" s="64"/>
      <c r="BNA61" s="64"/>
      <c r="BNB61" s="64"/>
      <c r="BNC61" s="64"/>
      <c r="BND61" s="64"/>
      <c r="BNE61" s="64"/>
      <c r="BNF61" s="64"/>
      <c r="BNG61" s="64"/>
      <c r="BNH61" s="64"/>
      <c r="BNI61" s="64"/>
      <c r="BNJ61" s="64"/>
      <c r="BNK61" s="64"/>
      <c r="BNL61" s="64"/>
      <c r="BNM61" s="64"/>
      <c r="BNN61" s="64"/>
      <c r="BNO61" s="64"/>
      <c r="BNP61" s="64"/>
      <c r="BNQ61" s="64"/>
      <c r="BNR61" s="64"/>
      <c r="BNS61" s="64"/>
      <c r="BNT61" s="64"/>
      <c r="BNU61" s="64"/>
      <c r="BNV61" s="64"/>
      <c r="BNW61" s="64"/>
      <c r="BNX61" s="64"/>
      <c r="BNY61" s="64"/>
      <c r="BNZ61" s="64"/>
      <c r="BOA61" s="64"/>
      <c r="BOB61" s="64"/>
      <c r="BOC61" s="64"/>
      <c r="BOD61" s="64"/>
      <c r="BOE61" s="64"/>
      <c r="BOF61" s="64"/>
      <c r="BOG61" s="64"/>
      <c r="BOH61" s="64"/>
      <c r="BOI61" s="64"/>
      <c r="BOJ61" s="64"/>
      <c r="BOK61" s="64"/>
      <c r="BOL61" s="64"/>
      <c r="BOM61" s="64"/>
      <c r="BON61" s="64"/>
      <c r="BOO61" s="64"/>
      <c r="BOP61" s="64"/>
      <c r="BOQ61" s="64"/>
      <c r="BOR61" s="64"/>
      <c r="BOS61" s="64"/>
      <c r="BOT61" s="64"/>
      <c r="BOU61" s="64"/>
      <c r="BOV61" s="64"/>
      <c r="BOW61" s="64"/>
      <c r="BOX61" s="64"/>
      <c r="BOY61" s="64"/>
      <c r="BOZ61" s="64"/>
      <c r="BPA61" s="64"/>
      <c r="BPB61" s="64"/>
      <c r="BPC61" s="64"/>
      <c r="BPD61" s="64"/>
      <c r="BPE61" s="64"/>
      <c r="BPF61" s="64"/>
      <c r="BPG61" s="64"/>
      <c r="BPH61" s="64"/>
      <c r="BPI61" s="64"/>
      <c r="BPJ61" s="64"/>
      <c r="BPK61" s="64"/>
      <c r="BPL61" s="64"/>
      <c r="BPM61" s="64"/>
      <c r="BPN61" s="64"/>
      <c r="BPO61" s="64"/>
      <c r="BPP61" s="64"/>
      <c r="BPQ61" s="64"/>
      <c r="BPR61" s="64"/>
      <c r="BPS61" s="64"/>
      <c r="BPT61" s="64"/>
      <c r="BPU61" s="64"/>
      <c r="BPV61" s="64"/>
      <c r="BPW61" s="64"/>
      <c r="BPX61" s="64"/>
      <c r="BPY61" s="64"/>
      <c r="BPZ61" s="64"/>
      <c r="BQA61" s="64"/>
      <c r="BQB61" s="64"/>
      <c r="BQC61" s="64"/>
      <c r="BQD61" s="64"/>
      <c r="BQE61" s="64"/>
      <c r="BQF61" s="64"/>
      <c r="BQG61" s="64"/>
      <c r="BQH61" s="64"/>
      <c r="BQI61" s="64"/>
      <c r="BQJ61" s="64"/>
      <c r="BQK61" s="64"/>
      <c r="BQL61" s="64"/>
      <c r="BQM61" s="64"/>
      <c r="BQN61" s="64"/>
      <c r="BQO61" s="64"/>
      <c r="BQP61" s="64"/>
      <c r="BQQ61" s="64"/>
      <c r="BQR61" s="64"/>
      <c r="BQS61" s="64"/>
      <c r="BQT61" s="64"/>
      <c r="BQU61" s="64"/>
      <c r="BQV61" s="64"/>
      <c r="BQW61" s="64"/>
      <c r="BQX61" s="64"/>
      <c r="BQY61" s="64"/>
      <c r="BQZ61" s="64"/>
      <c r="BRA61" s="64"/>
      <c r="BRB61" s="64"/>
      <c r="BRC61" s="64"/>
      <c r="BRD61" s="64"/>
      <c r="BRE61" s="64"/>
      <c r="BRF61" s="64"/>
      <c r="BRG61" s="64"/>
      <c r="BRH61" s="64"/>
      <c r="BRI61" s="64"/>
      <c r="BRJ61" s="64"/>
      <c r="BRK61" s="64"/>
      <c r="BRL61" s="64"/>
      <c r="BRM61" s="64"/>
      <c r="BRN61" s="64"/>
      <c r="BRO61" s="64"/>
      <c r="BRP61" s="64"/>
      <c r="BRQ61" s="64"/>
      <c r="BRR61" s="64"/>
      <c r="BRS61" s="64"/>
      <c r="BRT61" s="64"/>
      <c r="BRU61" s="64"/>
      <c r="BRV61" s="64"/>
      <c r="BRW61" s="64"/>
      <c r="BRX61" s="64"/>
      <c r="BRY61" s="64"/>
      <c r="BRZ61" s="64"/>
      <c r="BSA61" s="64"/>
      <c r="BSB61" s="64"/>
      <c r="BSC61" s="64"/>
      <c r="BSD61" s="64"/>
      <c r="BSE61" s="64"/>
      <c r="BSF61" s="64"/>
      <c r="BSG61" s="64"/>
      <c r="BSH61" s="64"/>
      <c r="BSI61" s="64"/>
      <c r="BSJ61" s="64"/>
      <c r="BSK61" s="64"/>
      <c r="BSL61" s="64"/>
      <c r="BSM61" s="64"/>
      <c r="BSN61" s="64"/>
      <c r="BSO61" s="64"/>
      <c r="BSP61" s="64"/>
      <c r="BSQ61" s="64"/>
      <c r="BSR61" s="64"/>
      <c r="BSS61" s="64"/>
      <c r="BST61" s="64"/>
      <c r="BSU61" s="64"/>
      <c r="BSV61" s="64"/>
      <c r="BSW61" s="64"/>
      <c r="BSX61" s="64"/>
      <c r="BSY61" s="64"/>
      <c r="BSZ61" s="64"/>
      <c r="BTA61" s="64"/>
      <c r="BTB61" s="64"/>
      <c r="BTC61" s="64"/>
      <c r="BTD61" s="64"/>
      <c r="BTE61" s="64"/>
      <c r="BTF61" s="64"/>
      <c r="BTG61" s="64"/>
      <c r="BTH61" s="64"/>
      <c r="BTI61" s="64"/>
      <c r="BTJ61" s="64"/>
      <c r="BTK61" s="64"/>
      <c r="BTL61" s="64"/>
      <c r="BTM61" s="64"/>
      <c r="BTN61" s="64"/>
      <c r="BTO61" s="64"/>
      <c r="BTP61" s="64"/>
      <c r="BTQ61" s="64"/>
      <c r="BTR61" s="64"/>
      <c r="BTS61" s="64"/>
      <c r="BTT61" s="64"/>
      <c r="BTU61" s="64"/>
      <c r="BTV61" s="64"/>
      <c r="BTW61" s="64"/>
      <c r="BTX61" s="64"/>
      <c r="BTY61" s="64"/>
      <c r="BTZ61" s="64"/>
      <c r="BUA61" s="64"/>
      <c r="BUB61" s="64"/>
      <c r="BUC61" s="64"/>
      <c r="BUD61" s="64"/>
      <c r="BUE61" s="64"/>
      <c r="BUF61" s="64"/>
      <c r="BUG61" s="64"/>
      <c r="BUH61" s="64"/>
      <c r="BUI61" s="64"/>
      <c r="BUJ61" s="64"/>
      <c r="BUK61" s="64"/>
      <c r="BUL61" s="64"/>
      <c r="BUM61" s="64"/>
      <c r="BUN61" s="64"/>
      <c r="BUO61" s="64"/>
      <c r="BUP61" s="64"/>
      <c r="BUQ61" s="64"/>
      <c r="BUR61" s="64"/>
      <c r="BUS61" s="64"/>
      <c r="BUT61" s="64"/>
      <c r="BUU61" s="64"/>
      <c r="BUV61" s="64"/>
      <c r="BUW61" s="64"/>
      <c r="BUX61" s="64"/>
      <c r="BUY61" s="64"/>
      <c r="BUZ61" s="64"/>
      <c r="BVA61" s="64"/>
      <c r="BVB61" s="64"/>
      <c r="BVC61" s="64"/>
      <c r="BVD61" s="64"/>
      <c r="BVE61" s="64"/>
      <c r="BVF61" s="64"/>
      <c r="BVG61" s="64"/>
      <c r="BVH61" s="64"/>
      <c r="BVI61" s="64"/>
      <c r="BVJ61" s="64"/>
      <c r="BVK61" s="64"/>
      <c r="BVL61" s="64"/>
      <c r="BVM61" s="64"/>
      <c r="BVN61" s="64"/>
      <c r="BVO61" s="64"/>
      <c r="BVP61" s="64"/>
      <c r="BVQ61" s="64"/>
      <c r="BVR61" s="64"/>
      <c r="BVS61" s="64"/>
      <c r="BVT61" s="64"/>
      <c r="BVU61" s="64"/>
      <c r="BVV61" s="64"/>
      <c r="BVW61" s="64"/>
      <c r="BVX61" s="64"/>
      <c r="BVY61" s="64"/>
      <c r="BVZ61" s="64"/>
      <c r="BWA61" s="64"/>
      <c r="BWB61" s="64"/>
      <c r="BWC61" s="64"/>
      <c r="BWD61" s="64"/>
      <c r="BWE61" s="64"/>
      <c r="BWF61" s="64"/>
      <c r="BWG61" s="64"/>
      <c r="BWH61" s="64"/>
      <c r="BWI61" s="64"/>
      <c r="BWJ61" s="64"/>
      <c r="BWK61" s="64"/>
      <c r="BWL61" s="64"/>
      <c r="BWM61" s="64"/>
      <c r="BWN61" s="64"/>
      <c r="BWO61" s="64"/>
      <c r="BWP61" s="64"/>
      <c r="BWQ61" s="64"/>
      <c r="BWR61" s="64"/>
      <c r="BWS61" s="64"/>
      <c r="BWT61" s="64"/>
      <c r="BWU61" s="64"/>
      <c r="BWV61" s="64"/>
      <c r="BWW61" s="64"/>
      <c r="BWX61" s="64"/>
      <c r="BWY61" s="64"/>
      <c r="BWZ61" s="64"/>
      <c r="BXA61" s="64"/>
      <c r="BXB61" s="64"/>
      <c r="BXC61" s="64"/>
      <c r="BXD61" s="64"/>
      <c r="BXE61" s="64"/>
      <c r="BXF61" s="64"/>
      <c r="BXG61" s="64"/>
      <c r="BXH61" s="64"/>
      <c r="BXI61" s="64"/>
      <c r="BXJ61" s="64"/>
      <c r="BXK61" s="64"/>
      <c r="BXL61" s="64"/>
      <c r="BXM61" s="64"/>
      <c r="BXN61" s="64"/>
      <c r="BXO61" s="64"/>
      <c r="BXP61" s="64"/>
      <c r="BXQ61" s="64"/>
      <c r="BXR61" s="64"/>
      <c r="BXS61" s="64"/>
      <c r="BXT61" s="64"/>
      <c r="BXU61" s="64"/>
      <c r="BXV61" s="64"/>
      <c r="BXW61" s="64"/>
      <c r="BXX61" s="64"/>
      <c r="BXY61" s="64"/>
      <c r="BXZ61" s="64"/>
      <c r="BYA61" s="64"/>
      <c r="BYB61" s="64"/>
      <c r="BYC61" s="64"/>
      <c r="BYD61" s="64"/>
      <c r="BYE61" s="64"/>
      <c r="BYF61" s="64"/>
      <c r="BYG61" s="64"/>
      <c r="BYH61" s="64"/>
      <c r="BYI61" s="64"/>
      <c r="BYJ61" s="64"/>
      <c r="BYK61" s="64"/>
      <c r="BYL61" s="64"/>
      <c r="BYM61" s="64"/>
      <c r="BYN61" s="64"/>
      <c r="BYO61" s="64"/>
      <c r="BYP61" s="64"/>
      <c r="BYQ61" s="64"/>
      <c r="BYR61" s="64"/>
      <c r="BYS61" s="64"/>
      <c r="BYT61" s="64"/>
      <c r="BYU61" s="64"/>
      <c r="BYV61" s="64"/>
      <c r="BYW61" s="64"/>
      <c r="BYX61" s="64"/>
      <c r="BYY61" s="64"/>
      <c r="BYZ61" s="64"/>
      <c r="BZA61" s="64"/>
      <c r="BZB61" s="64"/>
      <c r="BZC61" s="64"/>
      <c r="BZD61" s="64"/>
      <c r="BZE61" s="64"/>
      <c r="BZF61" s="64"/>
      <c r="BZG61" s="64"/>
      <c r="BZH61" s="64"/>
      <c r="BZI61" s="64"/>
      <c r="BZJ61" s="64"/>
      <c r="BZK61" s="64"/>
      <c r="BZL61" s="64"/>
      <c r="BZM61" s="64"/>
      <c r="BZN61" s="64"/>
      <c r="BZO61" s="64"/>
      <c r="BZP61" s="64"/>
      <c r="BZQ61" s="64"/>
      <c r="BZR61" s="64"/>
      <c r="BZS61" s="64"/>
      <c r="BZT61" s="64"/>
      <c r="BZU61" s="64"/>
      <c r="BZV61" s="64"/>
      <c r="BZW61" s="64"/>
      <c r="BZX61" s="64"/>
      <c r="BZY61" s="64"/>
      <c r="BZZ61" s="64"/>
      <c r="CAA61" s="64"/>
      <c r="CAB61" s="64"/>
      <c r="CAC61" s="64"/>
      <c r="CAD61" s="64"/>
      <c r="CAE61" s="64"/>
      <c r="CAF61" s="64"/>
      <c r="CAG61" s="64"/>
      <c r="CAH61" s="64"/>
      <c r="CAI61" s="64"/>
      <c r="CAJ61" s="64"/>
      <c r="CAK61" s="64"/>
      <c r="CAL61" s="64"/>
      <c r="CAM61" s="64"/>
      <c r="CAN61" s="64"/>
      <c r="CAO61" s="64"/>
      <c r="CAP61" s="64"/>
      <c r="CAQ61" s="64"/>
      <c r="CAR61" s="64"/>
      <c r="CAS61" s="64"/>
      <c r="CAT61" s="64"/>
      <c r="CAU61" s="64"/>
      <c r="CAV61" s="64"/>
      <c r="CAW61" s="64"/>
      <c r="CAX61" s="64"/>
      <c r="CAY61" s="64"/>
      <c r="CAZ61" s="64"/>
      <c r="CBA61" s="64"/>
      <c r="CBB61" s="64"/>
      <c r="CBC61" s="64"/>
      <c r="CBD61" s="64"/>
      <c r="CBE61" s="64"/>
      <c r="CBF61" s="64"/>
      <c r="CBG61" s="64"/>
      <c r="CBH61" s="64"/>
      <c r="CBI61" s="64"/>
      <c r="CBJ61" s="64"/>
      <c r="CBK61" s="64"/>
      <c r="CBL61" s="64"/>
      <c r="CBM61" s="64"/>
      <c r="CBN61" s="64"/>
      <c r="CBO61" s="64"/>
      <c r="CBP61" s="64"/>
      <c r="CBQ61" s="64"/>
      <c r="CBR61" s="64"/>
      <c r="CBS61" s="64"/>
      <c r="CBT61" s="64"/>
      <c r="CBU61" s="64"/>
      <c r="CBV61" s="64"/>
      <c r="CBW61" s="64"/>
      <c r="CBX61" s="64"/>
      <c r="CBY61" s="64"/>
      <c r="CBZ61" s="64"/>
      <c r="CCA61" s="64"/>
      <c r="CCB61" s="64"/>
      <c r="CCC61" s="64"/>
      <c r="CCD61" s="64"/>
      <c r="CCE61" s="64"/>
      <c r="CCF61" s="64"/>
      <c r="CCG61" s="64"/>
      <c r="CCH61" s="64"/>
      <c r="CCI61" s="64"/>
      <c r="CCJ61" s="64"/>
      <c r="CCK61" s="64"/>
      <c r="CCL61" s="64"/>
      <c r="CCM61" s="64"/>
      <c r="CCN61" s="64"/>
      <c r="CCO61" s="64"/>
      <c r="CCP61" s="64"/>
      <c r="CCQ61" s="64"/>
      <c r="CCR61" s="64"/>
      <c r="CCS61" s="64"/>
      <c r="CCT61" s="64"/>
      <c r="CCU61" s="64"/>
      <c r="CCV61" s="64"/>
      <c r="CCW61" s="64"/>
      <c r="CCX61" s="64"/>
      <c r="CCY61" s="64"/>
      <c r="CCZ61" s="64"/>
      <c r="CDA61" s="64"/>
      <c r="CDB61" s="64"/>
      <c r="CDC61" s="64"/>
      <c r="CDD61" s="64"/>
      <c r="CDE61" s="64"/>
      <c r="CDF61" s="64"/>
      <c r="CDG61" s="64"/>
      <c r="CDH61" s="64"/>
      <c r="CDI61" s="64"/>
      <c r="CDJ61" s="64"/>
      <c r="CDK61" s="64"/>
      <c r="CDL61" s="64"/>
      <c r="CDM61" s="64"/>
      <c r="CDN61" s="64"/>
      <c r="CDO61" s="64"/>
      <c r="CDP61" s="64"/>
      <c r="CDQ61" s="64"/>
      <c r="CDR61" s="64"/>
      <c r="CDS61" s="64"/>
      <c r="CDT61" s="64"/>
      <c r="CDU61" s="64"/>
      <c r="CDV61" s="64"/>
      <c r="CDW61" s="64"/>
      <c r="CDX61" s="64"/>
      <c r="CDY61" s="64"/>
      <c r="CDZ61" s="64"/>
      <c r="CEA61" s="64"/>
      <c r="CEB61" s="64"/>
      <c r="CEC61" s="64"/>
      <c r="CED61" s="64"/>
      <c r="CEE61" s="64"/>
      <c r="CEF61" s="64"/>
      <c r="CEG61" s="64"/>
      <c r="CEH61" s="64"/>
      <c r="CEI61" s="64"/>
      <c r="CEJ61" s="64"/>
      <c r="CEK61" s="64"/>
      <c r="CEL61" s="64"/>
      <c r="CEM61" s="64"/>
      <c r="CEN61" s="64"/>
      <c r="CEO61" s="64"/>
      <c r="CEP61" s="64"/>
      <c r="CEQ61" s="64"/>
      <c r="CER61" s="64"/>
      <c r="CES61" s="64"/>
      <c r="CET61" s="64"/>
      <c r="CEU61" s="64"/>
      <c r="CEV61" s="64"/>
      <c r="CEW61" s="64"/>
      <c r="CEX61" s="64"/>
      <c r="CEY61" s="64"/>
      <c r="CEZ61" s="64"/>
      <c r="CFA61" s="64"/>
      <c r="CFB61" s="64"/>
      <c r="CFC61" s="64"/>
      <c r="CFD61" s="64"/>
      <c r="CFE61" s="64"/>
      <c r="CFF61" s="64"/>
      <c r="CFG61" s="64"/>
      <c r="CFH61" s="64"/>
      <c r="CFI61" s="64"/>
      <c r="CFJ61" s="64"/>
      <c r="CFK61" s="64"/>
      <c r="CFL61" s="64"/>
      <c r="CFM61" s="64"/>
      <c r="CFN61" s="64"/>
      <c r="CFO61" s="64"/>
      <c r="CFP61" s="64"/>
      <c r="CFQ61" s="64"/>
      <c r="CFR61" s="64"/>
      <c r="CFS61" s="64"/>
      <c r="CFT61" s="64"/>
      <c r="CFU61" s="64"/>
      <c r="CFV61" s="64"/>
      <c r="CFW61" s="64"/>
      <c r="CFX61" s="64"/>
      <c r="CFY61" s="64"/>
      <c r="CFZ61" s="64"/>
      <c r="CGA61" s="64"/>
      <c r="CGB61" s="64"/>
      <c r="CGC61" s="64"/>
      <c r="CGD61" s="64"/>
      <c r="CGE61" s="64"/>
      <c r="CGF61" s="64"/>
      <c r="CGG61" s="64"/>
      <c r="CGH61" s="64"/>
      <c r="CGI61" s="64"/>
      <c r="CGJ61" s="64"/>
      <c r="CGK61" s="64"/>
      <c r="CGL61" s="64"/>
      <c r="CGM61" s="64"/>
      <c r="CGN61" s="64"/>
      <c r="CGO61" s="64"/>
      <c r="CGP61" s="64"/>
      <c r="CGQ61" s="64"/>
      <c r="CGR61" s="64"/>
      <c r="CGS61" s="64"/>
      <c r="CGT61" s="64"/>
      <c r="CGU61" s="64"/>
      <c r="CGV61" s="64"/>
      <c r="CGW61" s="64"/>
      <c r="CGX61" s="64"/>
      <c r="CGY61" s="64"/>
      <c r="CGZ61" s="64"/>
      <c r="CHA61" s="64"/>
      <c r="CHB61" s="64"/>
      <c r="CHC61" s="64"/>
      <c r="CHD61" s="64"/>
      <c r="CHE61" s="64"/>
      <c r="CHF61" s="64"/>
      <c r="CHG61" s="64"/>
      <c r="CHH61" s="64"/>
      <c r="CHI61" s="64"/>
      <c r="CHJ61" s="64"/>
      <c r="CHK61" s="64"/>
      <c r="CHL61" s="64"/>
      <c r="CHM61" s="64"/>
      <c r="CHN61" s="64"/>
      <c r="CHO61" s="64"/>
      <c r="CHP61" s="64"/>
      <c r="CHQ61" s="64"/>
      <c r="CHR61" s="64"/>
      <c r="CHS61" s="64"/>
      <c r="CHT61" s="64"/>
      <c r="CHU61" s="64"/>
      <c r="CHV61" s="64"/>
      <c r="CHW61" s="64"/>
      <c r="CHX61" s="64"/>
      <c r="CHY61" s="64"/>
      <c r="CHZ61" s="64"/>
      <c r="CIA61" s="64"/>
      <c r="CIB61" s="64"/>
      <c r="CIC61" s="64"/>
      <c r="CID61" s="64"/>
      <c r="CIE61" s="64"/>
      <c r="CIF61" s="64"/>
      <c r="CIG61" s="64"/>
      <c r="CIH61" s="64"/>
      <c r="CII61" s="64"/>
      <c r="CIJ61" s="64"/>
      <c r="CIK61" s="64"/>
      <c r="CIL61" s="64"/>
      <c r="CIM61" s="64"/>
      <c r="CIN61" s="64"/>
      <c r="CIO61" s="64"/>
      <c r="CIP61" s="64"/>
      <c r="CIQ61" s="64"/>
      <c r="CIR61" s="64"/>
      <c r="CIS61" s="64"/>
      <c r="CIT61" s="64"/>
      <c r="CIU61" s="64"/>
      <c r="CIV61" s="64"/>
      <c r="CIW61" s="64"/>
      <c r="CIX61" s="64"/>
      <c r="CIY61" s="64"/>
      <c r="CIZ61" s="64"/>
      <c r="CJA61" s="64"/>
      <c r="CJB61" s="64"/>
      <c r="CJC61" s="64"/>
      <c r="CJD61" s="64"/>
      <c r="CJE61" s="64"/>
      <c r="CJF61" s="64"/>
      <c r="CJG61" s="64"/>
      <c r="CJH61" s="64"/>
      <c r="CJI61" s="64"/>
      <c r="CJJ61" s="64"/>
      <c r="CJK61" s="64"/>
      <c r="CJL61" s="64"/>
      <c r="CJM61" s="64"/>
      <c r="CJN61" s="64"/>
      <c r="CJO61" s="64"/>
      <c r="CJP61" s="64"/>
      <c r="CJQ61" s="64"/>
      <c r="CJR61" s="64"/>
      <c r="CJS61" s="64"/>
      <c r="CJT61" s="64"/>
      <c r="CJU61" s="64"/>
      <c r="CJV61" s="64"/>
      <c r="CJW61" s="64"/>
      <c r="CJX61" s="64"/>
      <c r="CJY61" s="64"/>
      <c r="CJZ61" s="64"/>
      <c r="CKA61" s="64"/>
      <c r="CKB61" s="64"/>
      <c r="CKC61" s="64"/>
      <c r="CKD61" s="64"/>
      <c r="CKE61" s="64"/>
      <c r="CKF61" s="64"/>
      <c r="CKG61" s="64"/>
      <c r="CKH61" s="64"/>
      <c r="CKI61" s="64"/>
      <c r="CKJ61" s="64"/>
      <c r="CKK61" s="64"/>
      <c r="CKL61" s="64"/>
      <c r="CKM61" s="64"/>
      <c r="CKN61" s="64"/>
      <c r="CKO61" s="64"/>
      <c r="CKP61" s="64"/>
      <c r="CKQ61" s="64"/>
      <c r="CKR61" s="64"/>
      <c r="CKS61" s="64"/>
      <c r="CKT61" s="64"/>
      <c r="CKU61" s="64"/>
      <c r="CKV61" s="64"/>
      <c r="CKW61" s="64"/>
      <c r="CKX61" s="64"/>
      <c r="CKY61" s="64"/>
      <c r="CKZ61" s="64"/>
      <c r="CLA61" s="64"/>
      <c r="CLB61" s="64"/>
      <c r="CLC61" s="64"/>
      <c r="CLD61" s="64"/>
      <c r="CLE61" s="64"/>
      <c r="CLF61" s="64"/>
      <c r="CLG61" s="64"/>
      <c r="CLH61" s="64"/>
      <c r="CLI61" s="64"/>
      <c r="CLJ61" s="64"/>
      <c r="CLK61" s="64"/>
      <c r="CLL61" s="64"/>
      <c r="CLM61" s="64"/>
      <c r="CLN61" s="64"/>
      <c r="CLO61" s="64"/>
      <c r="CLP61" s="64"/>
      <c r="CLQ61" s="64"/>
      <c r="CLR61" s="64"/>
      <c r="CLS61" s="64"/>
      <c r="CLT61" s="64"/>
      <c r="CLU61" s="64"/>
      <c r="CLV61" s="64"/>
      <c r="CLW61" s="64"/>
      <c r="CLX61" s="64"/>
      <c r="CLY61" s="64"/>
      <c r="CLZ61" s="64"/>
      <c r="CMA61" s="64"/>
      <c r="CMB61" s="64"/>
      <c r="CMC61" s="64"/>
      <c r="CMD61" s="64"/>
      <c r="CME61" s="64"/>
      <c r="CMF61" s="64"/>
      <c r="CMG61" s="64"/>
      <c r="CMH61" s="64"/>
      <c r="CMI61" s="64"/>
      <c r="CMJ61" s="64"/>
      <c r="CMK61" s="64"/>
      <c r="CML61" s="64"/>
      <c r="CMM61" s="64"/>
      <c r="CMN61" s="64"/>
      <c r="CMO61" s="64"/>
      <c r="CMP61" s="64"/>
      <c r="CMQ61" s="64"/>
      <c r="CMR61" s="64"/>
      <c r="CMS61" s="64"/>
      <c r="CMT61" s="64"/>
      <c r="CMU61" s="64"/>
      <c r="CMV61" s="64"/>
      <c r="CMW61" s="64"/>
      <c r="CMX61" s="64"/>
      <c r="CMY61" s="64"/>
      <c r="CMZ61" s="64"/>
      <c r="CNA61" s="64"/>
      <c r="CNB61" s="64"/>
      <c r="CNC61" s="64"/>
      <c r="CND61" s="64"/>
      <c r="CNE61" s="64"/>
      <c r="CNF61" s="64"/>
      <c r="CNG61" s="64"/>
      <c r="CNH61" s="64"/>
      <c r="CNI61" s="64"/>
      <c r="CNJ61" s="64"/>
      <c r="CNK61" s="64"/>
      <c r="CNL61" s="64"/>
      <c r="CNM61" s="64"/>
      <c r="CNN61" s="64"/>
      <c r="CNO61" s="64"/>
      <c r="CNP61" s="64"/>
      <c r="CNQ61" s="64"/>
      <c r="CNR61" s="64"/>
      <c r="CNS61" s="64"/>
      <c r="CNT61" s="64"/>
      <c r="CNU61" s="64"/>
      <c r="CNV61" s="64"/>
      <c r="CNW61" s="64"/>
      <c r="CNX61" s="64"/>
      <c r="CNY61" s="64"/>
      <c r="CNZ61" s="64"/>
      <c r="COA61" s="64"/>
      <c r="COB61" s="64"/>
      <c r="COC61" s="64"/>
      <c r="COD61" s="64"/>
      <c r="COE61" s="64"/>
      <c r="COF61" s="64"/>
      <c r="COG61" s="64"/>
      <c r="COH61" s="64"/>
      <c r="COI61" s="64"/>
      <c r="COJ61" s="64"/>
      <c r="COK61" s="64"/>
      <c r="COL61" s="64"/>
      <c r="COM61" s="64"/>
      <c r="CON61" s="64"/>
      <c r="COO61" s="64"/>
      <c r="COP61" s="64"/>
      <c r="COQ61" s="64"/>
      <c r="COR61" s="64"/>
      <c r="COS61" s="64"/>
      <c r="COT61" s="64"/>
      <c r="COU61" s="64"/>
      <c r="COV61" s="64"/>
      <c r="COW61" s="64"/>
      <c r="COX61" s="64"/>
      <c r="COY61" s="64"/>
      <c r="COZ61" s="64"/>
      <c r="CPA61" s="64"/>
      <c r="CPB61" s="64"/>
      <c r="CPC61" s="64"/>
      <c r="CPD61" s="64"/>
      <c r="CPE61" s="64"/>
      <c r="CPF61" s="64"/>
      <c r="CPG61" s="64"/>
      <c r="CPH61" s="64"/>
      <c r="CPI61" s="64"/>
      <c r="CPJ61" s="64"/>
      <c r="CPK61" s="64"/>
      <c r="CPL61" s="64"/>
      <c r="CPM61" s="64"/>
      <c r="CPN61" s="64"/>
      <c r="CPO61" s="64"/>
      <c r="CPP61" s="64"/>
      <c r="CPQ61" s="64"/>
      <c r="CPR61" s="64"/>
      <c r="CPS61" s="64"/>
      <c r="CPT61" s="64"/>
      <c r="CPU61" s="64"/>
      <c r="CPV61" s="64"/>
      <c r="CPW61" s="64"/>
      <c r="CPX61" s="64"/>
      <c r="CPY61" s="64"/>
      <c r="CPZ61" s="64"/>
      <c r="CQA61" s="64"/>
      <c r="CQB61" s="64"/>
      <c r="CQC61" s="64"/>
      <c r="CQD61" s="64"/>
      <c r="CQE61" s="64"/>
      <c r="CQF61" s="64"/>
      <c r="CQG61" s="64"/>
      <c r="CQH61" s="64"/>
      <c r="CQI61" s="64"/>
      <c r="CQJ61" s="64"/>
      <c r="CQK61" s="64"/>
      <c r="CQL61" s="64"/>
      <c r="CQM61" s="64"/>
      <c r="CQN61" s="64"/>
      <c r="CQO61" s="64"/>
      <c r="CQP61" s="64"/>
      <c r="CQQ61" s="64"/>
      <c r="CQR61" s="64"/>
      <c r="CQS61" s="64"/>
      <c r="CQT61" s="64"/>
      <c r="CQU61" s="64"/>
      <c r="CQV61" s="64"/>
      <c r="CQW61" s="64"/>
      <c r="CQX61" s="64"/>
      <c r="CQY61" s="64"/>
      <c r="CQZ61" s="64"/>
      <c r="CRA61" s="64"/>
      <c r="CRB61" s="64"/>
      <c r="CRC61" s="64"/>
      <c r="CRD61" s="64"/>
      <c r="CRE61" s="64"/>
      <c r="CRF61" s="64"/>
      <c r="CRG61" s="64"/>
      <c r="CRH61" s="64"/>
      <c r="CRI61" s="64"/>
      <c r="CRJ61" s="64"/>
      <c r="CRK61" s="64"/>
      <c r="CRL61" s="64"/>
      <c r="CRM61" s="64"/>
      <c r="CRN61" s="64"/>
      <c r="CRO61" s="64"/>
      <c r="CRP61" s="64"/>
      <c r="CRQ61" s="64"/>
      <c r="CRR61" s="64"/>
      <c r="CRS61" s="64"/>
      <c r="CRT61" s="64"/>
      <c r="CRU61" s="64"/>
      <c r="CRV61" s="64"/>
      <c r="CRW61" s="64"/>
      <c r="CRX61" s="64"/>
      <c r="CRY61" s="64"/>
      <c r="CRZ61" s="64"/>
      <c r="CSA61" s="64"/>
      <c r="CSB61" s="64"/>
      <c r="CSC61" s="64"/>
      <c r="CSD61" s="64"/>
      <c r="CSE61" s="64"/>
      <c r="CSF61" s="64"/>
      <c r="CSG61" s="64"/>
      <c r="CSH61" s="64"/>
      <c r="CSI61" s="64"/>
      <c r="CSJ61" s="64"/>
      <c r="CSK61" s="64"/>
      <c r="CSL61" s="64"/>
      <c r="CSM61" s="64"/>
      <c r="CSN61" s="64"/>
      <c r="CSO61" s="64"/>
      <c r="CSP61" s="64"/>
      <c r="CSQ61" s="64"/>
      <c r="CSR61" s="64"/>
      <c r="CSS61" s="64"/>
      <c r="CST61" s="64"/>
      <c r="CSU61" s="64"/>
      <c r="CSV61" s="64"/>
      <c r="CSW61" s="64"/>
      <c r="CSX61" s="64"/>
      <c r="CSY61" s="64"/>
      <c r="CSZ61" s="64"/>
      <c r="CTA61" s="64"/>
      <c r="CTB61" s="64"/>
      <c r="CTC61" s="64"/>
      <c r="CTD61" s="64"/>
      <c r="CTE61" s="64"/>
      <c r="CTF61" s="64"/>
      <c r="CTG61" s="64"/>
      <c r="CTH61" s="64"/>
      <c r="CTI61" s="64"/>
      <c r="CTJ61" s="64"/>
      <c r="CTK61" s="64"/>
      <c r="CTL61" s="64"/>
      <c r="CTM61" s="64"/>
      <c r="CTN61" s="64"/>
      <c r="CTO61" s="64"/>
      <c r="CTP61" s="64"/>
      <c r="CTQ61" s="64"/>
      <c r="CTR61" s="64"/>
      <c r="CTS61" s="64"/>
      <c r="CTT61" s="64"/>
      <c r="CTU61" s="64"/>
      <c r="CTV61" s="64"/>
      <c r="CTW61" s="64"/>
      <c r="CTX61" s="64"/>
      <c r="CTY61" s="64"/>
      <c r="CTZ61" s="64"/>
      <c r="CUA61" s="64"/>
      <c r="CUB61" s="64"/>
      <c r="CUC61" s="64"/>
      <c r="CUD61" s="64"/>
      <c r="CUE61" s="64"/>
      <c r="CUF61" s="64"/>
      <c r="CUG61" s="64"/>
      <c r="CUH61" s="64"/>
      <c r="CUI61" s="64"/>
      <c r="CUJ61" s="64"/>
      <c r="CUK61" s="64"/>
      <c r="CUL61" s="64"/>
      <c r="CUM61" s="64"/>
      <c r="CUN61" s="64"/>
      <c r="CUO61" s="64"/>
      <c r="CUP61" s="64"/>
      <c r="CUQ61" s="64"/>
      <c r="CUR61" s="64"/>
      <c r="CUS61" s="64"/>
      <c r="CUT61" s="64"/>
      <c r="CUU61" s="64"/>
      <c r="CUV61" s="64"/>
      <c r="CUW61" s="64"/>
      <c r="CUX61" s="64"/>
      <c r="CUY61" s="64"/>
      <c r="CUZ61" s="64"/>
      <c r="CVA61" s="64"/>
      <c r="CVB61" s="64"/>
      <c r="CVC61" s="64"/>
      <c r="CVD61" s="64"/>
      <c r="CVE61" s="64"/>
      <c r="CVF61" s="64"/>
      <c r="CVG61" s="64"/>
      <c r="CVH61" s="64"/>
      <c r="CVI61" s="64"/>
      <c r="CVJ61" s="64"/>
      <c r="CVK61" s="64"/>
      <c r="CVL61" s="64"/>
      <c r="CVM61" s="64"/>
      <c r="CVN61" s="64"/>
      <c r="CVO61" s="64"/>
      <c r="CVP61" s="64"/>
      <c r="CVQ61" s="64"/>
      <c r="CVR61" s="64"/>
      <c r="CVS61" s="64"/>
      <c r="CVT61" s="64"/>
      <c r="CVU61" s="64"/>
      <c r="CVV61" s="64"/>
      <c r="CVW61" s="64"/>
      <c r="CVX61" s="64"/>
      <c r="CVY61" s="64"/>
      <c r="CVZ61" s="64"/>
      <c r="CWA61" s="64"/>
      <c r="CWB61" s="64"/>
      <c r="CWC61" s="64"/>
      <c r="CWD61" s="64"/>
      <c r="CWE61" s="64"/>
      <c r="CWF61" s="64"/>
      <c r="CWG61" s="64"/>
      <c r="CWH61" s="64"/>
      <c r="CWI61" s="64"/>
      <c r="CWJ61" s="64"/>
      <c r="CWK61" s="64"/>
      <c r="CWL61" s="64"/>
      <c r="CWM61" s="64"/>
      <c r="CWN61" s="64"/>
      <c r="CWO61" s="64"/>
      <c r="CWP61" s="64"/>
      <c r="CWQ61" s="64"/>
      <c r="CWR61" s="64"/>
      <c r="CWS61" s="64"/>
      <c r="CWT61" s="64"/>
      <c r="CWU61" s="64"/>
      <c r="CWV61" s="64"/>
      <c r="CWW61" s="64"/>
      <c r="CWX61" s="64"/>
      <c r="CWY61" s="64"/>
      <c r="CWZ61" s="64"/>
      <c r="CXA61" s="64"/>
      <c r="CXB61" s="64"/>
      <c r="CXC61" s="64"/>
      <c r="CXD61" s="64"/>
      <c r="CXE61" s="64"/>
      <c r="CXF61" s="64"/>
      <c r="CXG61" s="64"/>
      <c r="CXH61" s="64"/>
      <c r="CXI61" s="64"/>
      <c r="CXJ61" s="64"/>
      <c r="CXK61" s="64"/>
      <c r="CXL61" s="64"/>
      <c r="CXM61" s="64"/>
      <c r="CXN61" s="64"/>
      <c r="CXO61" s="64"/>
      <c r="CXP61" s="64"/>
      <c r="CXQ61" s="64"/>
      <c r="CXR61" s="64"/>
      <c r="CXS61" s="64"/>
      <c r="CXT61" s="64"/>
      <c r="CXU61" s="64"/>
      <c r="CXV61" s="64"/>
      <c r="CXW61" s="64"/>
      <c r="CXX61" s="64"/>
      <c r="CXY61" s="64"/>
      <c r="CXZ61" s="64"/>
      <c r="CYA61" s="64"/>
      <c r="CYB61" s="64"/>
      <c r="CYC61" s="64"/>
      <c r="CYD61" s="64"/>
      <c r="CYE61" s="64"/>
      <c r="CYF61" s="64"/>
      <c r="CYG61" s="64"/>
      <c r="CYH61" s="64"/>
      <c r="CYI61" s="64"/>
      <c r="CYJ61" s="64"/>
      <c r="CYK61" s="64"/>
      <c r="CYL61" s="64"/>
      <c r="CYM61" s="64"/>
      <c r="CYN61" s="64"/>
      <c r="CYO61" s="64"/>
      <c r="CYP61" s="64"/>
      <c r="CYQ61" s="64"/>
      <c r="CYR61" s="64"/>
      <c r="CYS61" s="64"/>
      <c r="CYT61" s="64"/>
      <c r="CYU61" s="64"/>
      <c r="CYV61" s="64"/>
      <c r="CYW61" s="64"/>
      <c r="CYX61" s="64"/>
      <c r="CYY61" s="64"/>
      <c r="CYZ61" s="64"/>
      <c r="CZA61" s="64"/>
      <c r="CZB61" s="64"/>
      <c r="CZC61" s="64"/>
      <c r="CZD61" s="64"/>
      <c r="CZE61" s="64"/>
      <c r="CZF61" s="64"/>
      <c r="CZG61" s="64"/>
      <c r="CZH61" s="64"/>
      <c r="CZI61" s="64"/>
      <c r="CZJ61" s="64"/>
      <c r="CZK61" s="64"/>
      <c r="CZL61" s="64"/>
      <c r="CZM61" s="64"/>
      <c r="CZN61" s="64"/>
      <c r="CZO61" s="64"/>
      <c r="CZP61" s="64"/>
      <c r="CZQ61" s="64"/>
      <c r="CZR61" s="64"/>
      <c r="CZS61" s="64"/>
      <c r="CZT61" s="64"/>
      <c r="CZU61" s="64"/>
      <c r="CZV61" s="64"/>
      <c r="CZW61" s="64"/>
      <c r="CZX61" s="64"/>
      <c r="CZY61" s="64"/>
      <c r="CZZ61" s="64"/>
      <c r="DAA61" s="64"/>
      <c r="DAB61" s="64"/>
      <c r="DAC61" s="64"/>
      <c r="DAD61" s="64"/>
      <c r="DAE61" s="64"/>
      <c r="DAF61" s="64"/>
      <c r="DAG61" s="64"/>
      <c r="DAH61" s="64"/>
      <c r="DAI61" s="64"/>
      <c r="DAJ61" s="64"/>
      <c r="DAK61" s="64"/>
      <c r="DAL61" s="64"/>
      <c r="DAM61" s="64"/>
      <c r="DAN61" s="64"/>
      <c r="DAO61" s="64"/>
      <c r="DAP61" s="64"/>
      <c r="DAQ61" s="64"/>
      <c r="DAR61" s="64"/>
      <c r="DAS61" s="64"/>
      <c r="DAT61" s="64"/>
      <c r="DAU61" s="64"/>
      <c r="DAV61" s="64"/>
      <c r="DAW61" s="64"/>
      <c r="DAX61" s="64"/>
      <c r="DAY61" s="64"/>
      <c r="DAZ61" s="64"/>
      <c r="DBA61" s="64"/>
      <c r="DBB61" s="64"/>
      <c r="DBC61" s="64"/>
      <c r="DBD61" s="64"/>
      <c r="DBE61" s="64"/>
      <c r="DBF61" s="64"/>
      <c r="DBG61" s="64"/>
      <c r="DBH61" s="64"/>
      <c r="DBI61" s="64"/>
      <c r="DBJ61" s="64"/>
      <c r="DBK61" s="64"/>
      <c r="DBL61" s="64"/>
      <c r="DBM61" s="64"/>
      <c r="DBN61" s="64"/>
      <c r="DBO61" s="64"/>
      <c r="DBP61" s="64"/>
      <c r="DBQ61" s="64"/>
      <c r="DBR61" s="64"/>
      <c r="DBS61" s="64"/>
      <c r="DBT61" s="64"/>
      <c r="DBU61" s="64"/>
      <c r="DBV61" s="64"/>
      <c r="DBW61" s="64"/>
      <c r="DBX61" s="64"/>
      <c r="DBY61" s="64"/>
      <c r="DBZ61" s="64"/>
      <c r="DCA61" s="64"/>
      <c r="DCB61" s="64"/>
      <c r="DCC61" s="64"/>
      <c r="DCD61" s="64"/>
      <c r="DCE61" s="64"/>
      <c r="DCF61" s="64"/>
      <c r="DCG61" s="64"/>
      <c r="DCH61" s="64"/>
      <c r="DCI61" s="64"/>
      <c r="DCJ61" s="64"/>
      <c r="DCK61" s="64"/>
      <c r="DCL61" s="64"/>
      <c r="DCM61" s="64"/>
      <c r="DCN61" s="64"/>
      <c r="DCO61" s="64"/>
      <c r="DCP61" s="64"/>
      <c r="DCQ61" s="64"/>
      <c r="DCR61" s="64"/>
      <c r="DCS61" s="64"/>
      <c r="DCT61" s="64"/>
    </row>
    <row r="62" spans="1:2802" s="121" customFormat="1" ht="18" customHeight="1" x14ac:dyDescent="0.2">
      <c r="A62" s="126" t="str">
        <f t="shared" si="7"/>
        <v/>
      </c>
      <c r="B62" s="196"/>
      <c r="C62" s="196"/>
      <c r="D62" s="197"/>
      <c r="E62" s="193"/>
      <c r="F62" s="194"/>
      <c r="G62" s="193"/>
      <c r="H62" s="6"/>
      <c r="I62" s="64"/>
      <c r="J62" s="6" t="s">
        <v>274</v>
      </c>
      <c r="K62" s="137" t="str">
        <f t="shared" si="12"/>
        <v/>
      </c>
      <c r="L62" s="64"/>
      <c r="M62" s="141"/>
      <c r="N62" s="195"/>
      <c r="O62" s="132"/>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c r="IW62" s="64"/>
      <c r="IX62" s="64"/>
      <c r="IY62" s="64"/>
      <c r="IZ62" s="64"/>
      <c r="JA62" s="64"/>
      <c r="JB62" s="64"/>
      <c r="JC62" s="64"/>
      <c r="JD62" s="64"/>
      <c r="JE62" s="64"/>
      <c r="JF62" s="64"/>
      <c r="JG62" s="64"/>
      <c r="JH62" s="64"/>
      <c r="JI62" s="64"/>
      <c r="JJ62" s="64"/>
      <c r="JK62" s="64"/>
      <c r="JL62" s="64"/>
      <c r="JM62" s="64"/>
      <c r="JN62" s="64"/>
      <c r="JO62" s="64"/>
      <c r="JP62" s="64"/>
      <c r="JQ62" s="64"/>
      <c r="JR62" s="64"/>
      <c r="JS62" s="64"/>
      <c r="JT62" s="64"/>
      <c r="JU62" s="64"/>
      <c r="JV62" s="64"/>
      <c r="JW62" s="64"/>
      <c r="JX62" s="64"/>
      <c r="JY62" s="64"/>
      <c r="JZ62" s="64"/>
      <c r="KA62" s="64"/>
      <c r="KB62" s="64"/>
      <c r="KC62" s="64"/>
      <c r="KD62" s="64"/>
      <c r="KE62" s="64"/>
      <c r="KF62" s="64"/>
      <c r="KG62" s="64"/>
      <c r="KH62" s="64"/>
      <c r="KI62" s="64"/>
      <c r="KJ62" s="64"/>
      <c r="KK62" s="64"/>
      <c r="KL62" s="64"/>
      <c r="KM62" s="64"/>
      <c r="KN62" s="64"/>
      <c r="KO62" s="64"/>
      <c r="KP62" s="64"/>
      <c r="KQ62" s="64"/>
      <c r="KR62" s="64"/>
      <c r="KS62" s="64"/>
      <c r="KT62" s="64"/>
      <c r="KU62" s="64"/>
      <c r="KV62" s="64"/>
      <c r="KW62" s="64"/>
      <c r="KX62" s="64"/>
      <c r="KY62" s="64"/>
      <c r="KZ62" s="64"/>
      <c r="LA62" s="64"/>
      <c r="LB62" s="64"/>
      <c r="LC62" s="64"/>
      <c r="LD62" s="64"/>
      <c r="LE62" s="64"/>
      <c r="LF62" s="64"/>
      <c r="LG62" s="64"/>
      <c r="LH62" s="64"/>
      <c r="LI62" s="64"/>
      <c r="LJ62" s="64"/>
      <c r="LK62" s="64"/>
      <c r="LL62" s="64"/>
      <c r="LM62" s="64"/>
      <c r="LN62" s="64"/>
      <c r="LO62" s="64"/>
      <c r="LP62" s="64"/>
      <c r="LQ62" s="64"/>
      <c r="LR62" s="64"/>
      <c r="LS62" s="64"/>
      <c r="LT62" s="64"/>
      <c r="LU62" s="64"/>
      <c r="LV62" s="64"/>
      <c r="LW62" s="64"/>
      <c r="LX62" s="64"/>
      <c r="LY62" s="64"/>
      <c r="LZ62" s="64"/>
      <c r="MA62" s="64"/>
      <c r="MB62" s="64"/>
      <c r="MC62" s="64"/>
      <c r="MD62" s="64"/>
      <c r="ME62" s="64"/>
      <c r="MF62" s="64"/>
      <c r="MG62" s="64"/>
      <c r="MH62" s="64"/>
      <c r="MI62" s="64"/>
      <c r="MJ62" s="64"/>
      <c r="MK62" s="64"/>
      <c r="ML62" s="64"/>
      <c r="MM62" s="64"/>
      <c r="MN62" s="64"/>
      <c r="MO62" s="64"/>
      <c r="MP62" s="64"/>
      <c r="MQ62" s="64"/>
      <c r="MR62" s="64"/>
      <c r="MS62" s="64"/>
      <c r="MT62" s="64"/>
      <c r="MU62" s="64"/>
      <c r="MV62" s="64"/>
      <c r="MW62" s="64"/>
      <c r="MX62" s="64"/>
      <c r="MY62" s="64"/>
      <c r="MZ62" s="64"/>
      <c r="NA62" s="64"/>
      <c r="NB62" s="64"/>
      <c r="NC62" s="64"/>
      <c r="ND62" s="64"/>
      <c r="NE62" s="64"/>
      <c r="NF62" s="64"/>
      <c r="NG62" s="64"/>
      <c r="NH62" s="64"/>
      <c r="NI62" s="64"/>
      <c r="NJ62" s="64"/>
      <c r="NK62" s="64"/>
      <c r="NL62" s="64"/>
      <c r="NM62" s="64"/>
      <c r="NN62" s="64"/>
      <c r="NO62" s="64"/>
      <c r="NP62" s="64"/>
      <c r="NQ62" s="64"/>
      <c r="NR62" s="64"/>
      <c r="NS62" s="64"/>
      <c r="NT62" s="64"/>
      <c r="NU62" s="64"/>
      <c r="NV62" s="64"/>
      <c r="NW62" s="64"/>
      <c r="NX62" s="64"/>
      <c r="NY62" s="64"/>
      <c r="NZ62" s="64"/>
      <c r="OA62" s="64"/>
      <c r="OB62" s="64"/>
      <c r="OC62" s="64"/>
      <c r="OD62" s="64"/>
      <c r="OE62" s="64"/>
      <c r="OF62" s="64"/>
      <c r="OG62" s="64"/>
      <c r="OH62" s="64"/>
      <c r="OI62" s="64"/>
      <c r="OJ62" s="64"/>
      <c r="OK62" s="64"/>
      <c r="OL62" s="64"/>
      <c r="OM62" s="64"/>
      <c r="ON62" s="64"/>
      <c r="OO62" s="64"/>
      <c r="OP62" s="64"/>
      <c r="OQ62" s="64"/>
      <c r="OR62" s="64"/>
      <c r="OS62" s="64"/>
      <c r="OT62" s="64"/>
      <c r="OU62" s="64"/>
      <c r="OV62" s="64"/>
      <c r="OW62" s="64"/>
      <c r="OX62" s="64"/>
      <c r="OY62" s="64"/>
      <c r="OZ62" s="64"/>
      <c r="PA62" s="64"/>
      <c r="PB62" s="64"/>
      <c r="PC62" s="64"/>
      <c r="PD62" s="64"/>
      <c r="PE62" s="64"/>
      <c r="PF62" s="64"/>
      <c r="PG62" s="64"/>
      <c r="PH62" s="64"/>
      <c r="PI62" s="64"/>
      <c r="PJ62" s="64"/>
      <c r="PK62" s="64"/>
      <c r="PL62" s="64"/>
      <c r="PM62" s="64"/>
      <c r="PN62" s="64"/>
      <c r="PO62" s="64"/>
      <c r="PP62" s="64"/>
      <c r="PQ62" s="64"/>
      <c r="PR62" s="64"/>
      <c r="PS62" s="64"/>
      <c r="PT62" s="64"/>
      <c r="PU62" s="64"/>
      <c r="PV62" s="64"/>
      <c r="PW62" s="64"/>
      <c r="PX62" s="64"/>
      <c r="PY62" s="64"/>
      <c r="PZ62" s="64"/>
      <c r="QA62" s="64"/>
      <c r="QB62" s="64"/>
      <c r="QC62" s="64"/>
      <c r="QD62" s="64"/>
      <c r="QE62" s="64"/>
      <c r="QF62" s="64"/>
      <c r="QG62" s="64"/>
      <c r="QH62" s="64"/>
      <c r="QI62" s="64"/>
      <c r="QJ62" s="64"/>
      <c r="QK62" s="64"/>
      <c r="QL62" s="64"/>
      <c r="QM62" s="64"/>
      <c r="QN62" s="64"/>
      <c r="QO62" s="64"/>
      <c r="QP62" s="64"/>
      <c r="QQ62" s="64"/>
      <c r="QR62" s="64"/>
      <c r="QS62" s="64"/>
      <c r="QT62" s="64"/>
      <c r="QU62" s="64"/>
      <c r="QV62" s="64"/>
      <c r="QW62" s="64"/>
      <c r="QX62" s="64"/>
      <c r="QY62" s="64"/>
      <c r="QZ62" s="64"/>
      <c r="RA62" s="64"/>
      <c r="RB62" s="64"/>
      <c r="RC62" s="64"/>
      <c r="RD62" s="64"/>
      <c r="RE62" s="64"/>
      <c r="RF62" s="64"/>
      <c r="RG62" s="64"/>
      <c r="RH62" s="64"/>
      <c r="RI62" s="64"/>
      <c r="RJ62" s="64"/>
      <c r="RK62" s="64"/>
      <c r="RL62" s="64"/>
      <c r="RM62" s="64"/>
      <c r="RN62" s="64"/>
      <c r="RO62" s="64"/>
      <c r="RP62" s="64"/>
      <c r="RQ62" s="64"/>
      <c r="RR62" s="64"/>
      <c r="RS62" s="64"/>
      <c r="RT62" s="64"/>
      <c r="RU62" s="64"/>
      <c r="RV62" s="64"/>
      <c r="RW62" s="64"/>
      <c r="RX62" s="64"/>
      <c r="RY62" s="64"/>
      <c r="RZ62" s="64"/>
      <c r="SA62" s="64"/>
      <c r="SB62" s="64"/>
      <c r="SC62" s="64"/>
      <c r="SD62" s="64"/>
      <c r="SE62" s="64"/>
      <c r="SF62" s="64"/>
      <c r="SG62" s="64"/>
      <c r="SH62" s="64"/>
      <c r="SI62" s="64"/>
      <c r="SJ62" s="64"/>
      <c r="SK62" s="64"/>
      <c r="SL62" s="64"/>
      <c r="SM62" s="64"/>
      <c r="SN62" s="64"/>
      <c r="SO62" s="64"/>
      <c r="SP62" s="64"/>
      <c r="SQ62" s="64"/>
      <c r="SR62" s="64"/>
      <c r="SS62" s="64"/>
      <c r="ST62" s="64"/>
      <c r="SU62" s="64"/>
      <c r="SV62" s="64"/>
      <c r="SW62" s="64"/>
      <c r="SX62" s="64"/>
      <c r="SY62" s="64"/>
      <c r="SZ62" s="64"/>
      <c r="TA62" s="64"/>
      <c r="TB62" s="64"/>
      <c r="TC62" s="64"/>
      <c r="TD62" s="64"/>
      <c r="TE62" s="64"/>
      <c r="TF62" s="64"/>
      <c r="TG62" s="64"/>
      <c r="TH62" s="64"/>
      <c r="TI62" s="64"/>
      <c r="TJ62" s="64"/>
      <c r="TK62" s="64"/>
      <c r="TL62" s="64"/>
      <c r="TM62" s="64"/>
      <c r="TN62" s="64"/>
      <c r="TO62" s="64"/>
      <c r="TP62" s="64"/>
      <c r="TQ62" s="64"/>
      <c r="TR62" s="64"/>
      <c r="TS62" s="64"/>
      <c r="TT62" s="64"/>
      <c r="TU62" s="64"/>
      <c r="TV62" s="64"/>
      <c r="TW62" s="64"/>
      <c r="TX62" s="64"/>
      <c r="TY62" s="64"/>
      <c r="TZ62" s="64"/>
      <c r="UA62" s="64"/>
      <c r="UB62" s="64"/>
      <c r="UC62" s="64"/>
      <c r="UD62" s="64"/>
      <c r="UE62" s="64"/>
      <c r="UF62" s="64"/>
      <c r="UG62" s="64"/>
      <c r="UH62" s="64"/>
      <c r="UI62" s="64"/>
      <c r="UJ62" s="64"/>
      <c r="UK62" s="64"/>
      <c r="UL62" s="64"/>
      <c r="UM62" s="64"/>
      <c r="UN62" s="64"/>
      <c r="UO62" s="64"/>
      <c r="UP62" s="64"/>
      <c r="UQ62" s="64"/>
      <c r="UR62" s="64"/>
      <c r="US62" s="64"/>
      <c r="UT62" s="64"/>
      <c r="UU62" s="64"/>
      <c r="UV62" s="64"/>
      <c r="UW62" s="64"/>
      <c r="UX62" s="64"/>
      <c r="UY62" s="64"/>
      <c r="UZ62" s="64"/>
      <c r="VA62" s="64"/>
      <c r="VB62" s="64"/>
      <c r="VC62" s="64"/>
      <c r="VD62" s="64"/>
      <c r="VE62" s="64"/>
      <c r="VF62" s="64"/>
      <c r="VG62" s="64"/>
      <c r="VH62" s="64"/>
      <c r="VI62" s="64"/>
      <c r="VJ62" s="64"/>
      <c r="VK62" s="64"/>
      <c r="VL62" s="64"/>
      <c r="VM62" s="64"/>
      <c r="VN62" s="64"/>
      <c r="VO62" s="64"/>
      <c r="VP62" s="64"/>
      <c r="VQ62" s="64"/>
      <c r="VR62" s="64"/>
      <c r="VS62" s="64"/>
      <c r="VT62" s="64"/>
      <c r="VU62" s="64"/>
      <c r="VV62" s="64"/>
      <c r="VW62" s="64"/>
      <c r="VX62" s="64"/>
      <c r="VY62" s="64"/>
      <c r="VZ62" s="64"/>
      <c r="WA62" s="64"/>
      <c r="WB62" s="64"/>
      <c r="WC62" s="64"/>
      <c r="WD62" s="64"/>
      <c r="WE62" s="64"/>
      <c r="WF62" s="64"/>
      <c r="WG62" s="64"/>
      <c r="WH62" s="64"/>
      <c r="WI62" s="64"/>
      <c r="WJ62" s="64"/>
      <c r="WK62" s="64"/>
      <c r="WL62" s="64"/>
      <c r="WM62" s="64"/>
      <c r="WN62" s="64"/>
      <c r="WO62" s="64"/>
      <c r="WP62" s="64"/>
      <c r="WQ62" s="64"/>
      <c r="WR62" s="64"/>
      <c r="WS62" s="64"/>
      <c r="WT62" s="64"/>
      <c r="WU62" s="64"/>
      <c r="WV62" s="64"/>
      <c r="WW62" s="64"/>
      <c r="WX62" s="64"/>
      <c r="WY62" s="64"/>
      <c r="WZ62" s="64"/>
      <c r="XA62" s="64"/>
      <c r="XB62" s="64"/>
      <c r="XC62" s="64"/>
      <c r="XD62" s="64"/>
      <c r="XE62" s="64"/>
      <c r="XF62" s="64"/>
      <c r="XG62" s="64"/>
      <c r="XH62" s="64"/>
      <c r="XI62" s="64"/>
      <c r="XJ62" s="64"/>
      <c r="XK62" s="64"/>
      <c r="XL62" s="64"/>
      <c r="XM62" s="64"/>
      <c r="XN62" s="64"/>
      <c r="XO62" s="64"/>
      <c r="XP62" s="64"/>
      <c r="XQ62" s="64"/>
      <c r="XR62" s="64"/>
      <c r="XS62" s="64"/>
      <c r="XT62" s="64"/>
      <c r="XU62" s="64"/>
      <c r="XV62" s="64"/>
      <c r="XW62" s="64"/>
      <c r="XX62" s="64"/>
      <c r="XY62" s="64"/>
      <c r="XZ62" s="64"/>
      <c r="YA62" s="64"/>
      <c r="YB62" s="64"/>
      <c r="YC62" s="64"/>
      <c r="YD62" s="64"/>
      <c r="YE62" s="64"/>
      <c r="YF62" s="64"/>
      <c r="YG62" s="64"/>
      <c r="YH62" s="64"/>
      <c r="YI62" s="64"/>
      <c r="YJ62" s="64"/>
      <c r="YK62" s="64"/>
      <c r="YL62" s="64"/>
      <c r="YM62" s="64"/>
      <c r="YN62" s="64"/>
      <c r="YO62" s="64"/>
      <c r="YP62" s="64"/>
      <c r="YQ62" s="64"/>
      <c r="YR62" s="64"/>
      <c r="YS62" s="64"/>
      <c r="YT62" s="64"/>
      <c r="YU62" s="64"/>
      <c r="YV62" s="64"/>
      <c r="YW62" s="64"/>
      <c r="YX62" s="64"/>
      <c r="YY62" s="64"/>
      <c r="YZ62" s="64"/>
      <c r="ZA62" s="64"/>
      <c r="ZB62" s="64"/>
      <c r="ZC62" s="64"/>
      <c r="ZD62" s="64"/>
      <c r="ZE62" s="64"/>
      <c r="ZF62" s="64"/>
      <c r="ZG62" s="64"/>
      <c r="ZH62" s="64"/>
      <c r="ZI62" s="64"/>
      <c r="ZJ62" s="64"/>
      <c r="ZK62" s="64"/>
      <c r="ZL62" s="64"/>
      <c r="ZM62" s="64"/>
      <c r="ZN62" s="64"/>
      <c r="ZO62" s="64"/>
      <c r="ZP62" s="64"/>
      <c r="ZQ62" s="64"/>
      <c r="ZR62" s="64"/>
      <c r="ZS62" s="64"/>
      <c r="ZT62" s="64"/>
      <c r="ZU62" s="64"/>
      <c r="ZV62" s="64"/>
      <c r="ZW62" s="64"/>
      <c r="ZX62" s="64"/>
      <c r="ZY62" s="64"/>
      <c r="ZZ62" s="64"/>
      <c r="AAA62" s="64"/>
      <c r="AAB62" s="64"/>
      <c r="AAC62" s="64"/>
      <c r="AAD62" s="64"/>
      <c r="AAE62" s="64"/>
      <c r="AAF62" s="64"/>
      <c r="AAG62" s="64"/>
      <c r="AAH62" s="64"/>
      <c r="AAI62" s="64"/>
      <c r="AAJ62" s="64"/>
      <c r="AAK62" s="64"/>
      <c r="AAL62" s="64"/>
      <c r="AAM62" s="64"/>
      <c r="AAN62" s="64"/>
      <c r="AAO62" s="64"/>
      <c r="AAP62" s="64"/>
      <c r="AAQ62" s="64"/>
      <c r="AAR62" s="64"/>
      <c r="AAS62" s="64"/>
      <c r="AAT62" s="64"/>
      <c r="AAU62" s="64"/>
      <c r="AAV62" s="64"/>
      <c r="AAW62" s="64"/>
      <c r="AAX62" s="64"/>
      <c r="AAY62" s="64"/>
      <c r="AAZ62" s="64"/>
      <c r="ABA62" s="64"/>
      <c r="ABB62" s="64"/>
      <c r="ABC62" s="64"/>
      <c r="ABD62" s="64"/>
      <c r="ABE62" s="64"/>
      <c r="ABF62" s="64"/>
      <c r="ABG62" s="64"/>
      <c r="ABH62" s="64"/>
      <c r="ABI62" s="64"/>
      <c r="ABJ62" s="64"/>
      <c r="ABK62" s="64"/>
      <c r="ABL62" s="64"/>
      <c r="ABM62" s="64"/>
      <c r="ABN62" s="64"/>
      <c r="ABO62" s="64"/>
      <c r="ABP62" s="64"/>
      <c r="ABQ62" s="64"/>
      <c r="ABR62" s="64"/>
      <c r="ABS62" s="64"/>
      <c r="ABT62" s="64"/>
      <c r="ABU62" s="64"/>
      <c r="ABV62" s="64"/>
      <c r="ABW62" s="64"/>
      <c r="ABX62" s="64"/>
      <c r="ABY62" s="64"/>
      <c r="ABZ62" s="64"/>
      <c r="ACA62" s="64"/>
      <c r="ACB62" s="64"/>
      <c r="ACC62" s="64"/>
      <c r="ACD62" s="64"/>
      <c r="ACE62" s="64"/>
      <c r="ACF62" s="64"/>
      <c r="ACG62" s="64"/>
      <c r="ACH62" s="64"/>
      <c r="ACI62" s="64"/>
      <c r="ACJ62" s="64"/>
      <c r="ACK62" s="64"/>
      <c r="ACL62" s="64"/>
      <c r="ACM62" s="64"/>
      <c r="ACN62" s="64"/>
      <c r="ACO62" s="64"/>
      <c r="ACP62" s="64"/>
      <c r="ACQ62" s="64"/>
      <c r="ACR62" s="64"/>
      <c r="ACS62" s="64"/>
      <c r="ACT62" s="64"/>
      <c r="ACU62" s="64"/>
      <c r="ACV62" s="64"/>
      <c r="ACW62" s="64"/>
      <c r="ACX62" s="64"/>
      <c r="ACY62" s="64"/>
      <c r="ACZ62" s="64"/>
      <c r="ADA62" s="64"/>
      <c r="ADB62" s="64"/>
      <c r="ADC62" s="64"/>
      <c r="ADD62" s="64"/>
      <c r="ADE62" s="64"/>
      <c r="ADF62" s="64"/>
      <c r="ADG62" s="64"/>
      <c r="ADH62" s="64"/>
      <c r="ADI62" s="64"/>
      <c r="ADJ62" s="64"/>
      <c r="ADK62" s="64"/>
      <c r="ADL62" s="64"/>
      <c r="ADM62" s="64"/>
      <c r="ADN62" s="64"/>
      <c r="ADO62" s="64"/>
      <c r="ADP62" s="64"/>
      <c r="ADQ62" s="64"/>
      <c r="ADR62" s="64"/>
      <c r="ADS62" s="64"/>
      <c r="ADT62" s="64"/>
      <c r="ADU62" s="64"/>
      <c r="ADV62" s="64"/>
      <c r="ADW62" s="64"/>
      <c r="ADX62" s="64"/>
      <c r="ADY62" s="64"/>
      <c r="ADZ62" s="64"/>
      <c r="AEA62" s="64"/>
      <c r="AEB62" s="64"/>
      <c r="AEC62" s="64"/>
      <c r="AED62" s="64"/>
      <c r="AEE62" s="64"/>
      <c r="AEF62" s="64"/>
      <c r="AEG62" s="64"/>
      <c r="AEH62" s="64"/>
      <c r="AEI62" s="64"/>
      <c r="AEJ62" s="64"/>
      <c r="AEK62" s="64"/>
      <c r="AEL62" s="64"/>
      <c r="AEM62" s="64"/>
      <c r="AEN62" s="64"/>
      <c r="AEO62" s="64"/>
      <c r="AEP62" s="64"/>
      <c r="AEQ62" s="64"/>
      <c r="AER62" s="64"/>
      <c r="AES62" s="64"/>
      <c r="AET62" s="64"/>
      <c r="AEU62" s="64"/>
      <c r="AEV62" s="64"/>
      <c r="AEW62" s="64"/>
      <c r="AEX62" s="64"/>
      <c r="AEY62" s="64"/>
      <c r="AEZ62" s="64"/>
      <c r="AFA62" s="64"/>
      <c r="AFB62" s="64"/>
      <c r="AFC62" s="64"/>
      <c r="AFD62" s="64"/>
      <c r="AFE62" s="64"/>
      <c r="AFF62" s="64"/>
      <c r="AFG62" s="64"/>
      <c r="AFH62" s="64"/>
      <c r="AFI62" s="64"/>
      <c r="AFJ62" s="64"/>
      <c r="AFK62" s="64"/>
      <c r="AFL62" s="64"/>
      <c r="AFM62" s="64"/>
      <c r="AFN62" s="64"/>
      <c r="AFO62" s="64"/>
      <c r="AFP62" s="64"/>
      <c r="AFQ62" s="64"/>
      <c r="AFR62" s="64"/>
      <c r="AFS62" s="64"/>
      <c r="AFT62" s="64"/>
      <c r="AFU62" s="64"/>
      <c r="AFV62" s="64"/>
      <c r="AFW62" s="64"/>
      <c r="AFX62" s="64"/>
      <c r="AFY62" s="64"/>
      <c r="AFZ62" s="64"/>
      <c r="AGA62" s="64"/>
      <c r="AGB62" s="64"/>
      <c r="AGC62" s="64"/>
      <c r="AGD62" s="64"/>
      <c r="AGE62" s="64"/>
      <c r="AGF62" s="64"/>
      <c r="AGG62" s="64"/>
      <c r="AGH62" s="64"/>
      <c r="AGI62" s="64"/>
      <c r="AGJ62" s="64"/>
      <c r="AGK62" s="64"/>
      <c r="AGL62" s="64"/>
      <c r="AGM62" s="64"/>
      <c r="AGN62" s="64"/>
      <c r="AGO62" s="64"/>
      <c r="AGP62" s="64"/>
      <c r="AGQ62" s="64"/>
      <c r="AGR62" s="64"/>
      <c r="AGS62" s="64"/>
      <c r="AGT62" s="64"/>
      <c r="AGU62" s="64"/>
      <c r="AGV62" s="64"/>
      <c r="AGW62" s="64"/>
      <c r="AGX62" s="64"/>
      <c r="AGY62" s="64"/>
      <c r="AGZ62" s="64"/>
      <c r="AHA62" s="64"/>
      <c r="AHB62" s="64"/>
      <c r="AHC62" s="64"/>
      <c r="AHD62" s="64"/>
      <c r="AHE62" s="64"/>
      <c r="AHF62" s="64"/>
      <c r="AHG62" s="64"/>
      <c r="AHH62" s="64"/>
      <c r="AHI62" s="64"/>
      <c r="AHJ62" s="64"/>
      <c r="AHK62" s="64"/>
      <c r="AHL62" s="64"/>
      <c r="AHM62" s="64"/>
      <c r="AHN62" s="64"/>
      <c r="AHO62" s="64"/>
      <c r="AHP62" s="64"/>
      <c r="AHQ62" s="64"/>
      <c r="AHR62" s="64"/>
      <c r="AHS62" s="64"/>
      <c r="AHT62" s="64"/>
      <c r="AHU62" s="64"/>
      <c r="AHV62" s="64"/>
      <c r="AHW62" s="64"/>
      <c r="AHX62" s="64"/>
      <c r="AHY62" s="64"/>
      <c r="AHZ62" s="64"/>
      <c r="AIA62" s="64"/>
      <c r="AIB62" s="64"/>
      <c r="AIC62" s="64"/>
      <c r="AID62" s="64"/>
      <c r="AIE62" s="64"/>
      <c r="AIF62" s="64"/>
      <c r="AIG62" s="64"/>
      <c r="AIH62" s="64"/>
      <c r="AII62" s="64"/>
      <c r="AIJ62" s="64"/>
      <c r="AIK62" s="64"/>
      <c r="AIL62" s="64"/>
      <c r="AIM62" s="64"/>
      <c r="AIN62" s="64"/>
      <c r="AIO62" s="64"/>
      <c r="AIP62" s="64"/>
      <c r="AIQ62" s="64"/>
      <c r="AIR62" s="64"/>
      <c r="AIS62" s="64"/>
      <c r="AIT62" s="64"/>
      <c r="AIU62" s="64"/>
      <c r="AIV62" s="64"/>
      <c r="AIW62" s="64"/>
      <c r="AIX62" s="64"/>
      <c r="AIY62" s="64"/>
      <c r="AIZ62" s="64"/>
      <c r="AJA62" s="64"/>
      <c r="AJB62" s="64"/>
      <c r="AJC62" s="64"/>
      <c r="AJD62" s="64"/>
      <c r="AJE62" s="64"/>
      <c r="AJF62" s="64"/>
      <c r="AJG62" s="64"/>
      <c r="AJH62" s="64"/>
      <c r="AJI62" s="64"/>
      <c r="AJJ62" s="64"/>
      <c r="AJK62" s="64"/>
      <c r="AJL62" s="64"/>
      <c r="AJM62" s="64"/>
      <c r="AJN62" s="64"/>
      <c r="AJO62" s="64"/>
      <c r="AJP62" s="64"/>
      <c r="AJQ62" s="64"/>
      <c r="AJR62" s="64"/>
      <c r="AJS62" s="64"/>
      <c r="AJT62" s="64"/>
      <c r="AJU62" s="64"/>
      <c r="AJV62" s="64"/>
      <c r="AJW62" s="64"/>
      <c r="AJX62" s="64"/>
      <c r="AJY62" s="64"/>
      <c r="AJZ62" s="64"/>
      <c r="AKA62" s="64"/>
      <c r="AKB62" s="64"/>
      <c r="AKC62" s="64"/>
      <c r="AKD62" s="64"/>
      <c r="AKE62" s="64"/>
      <c r="AKF62" s="64"/>
      <c r="AKG62" s="64"/>
      <c r="AKH62" s="64"/>
      <c r="AKI62" s="64"/>
      <c r="AKJ62" s="64"/>
      <c r="AKK62" s="64"/>
      <c r="AKL62" s="64"/>
      <c r="AKM62" s="64"/>
      <c r="AKN62" s="64"/>
      <c r="AKO62" s="64"/>
      <c r="AKP62" s="64"/>
      <c r="AKQ62" s="64"/>
      <c r="AKR62" s="64"/>
      <c r="AKS62" s="64"/>
      <c r="AKT62" s="64"/>
      <c r="AKU62" s="64"/>
      <c r="AKV62" s="64"/>
      <c r="AKW62" s="64"/>
      <c r="AKX62" s="64"/>
      <c r="AKY62" s="64"/>
      <c r="AKZ62" s="64"/>
      <c r="ALA62" s="64"/>
      <c r="ALB62" s="64"/>
      <c r="ALC62" s="64"/>
      <c r="ALD62" s="64"/>
      <c r="ALE62" s="64"/>
      <c r="ALF62" s="64"/>
      <c r="ALG62" s="64"/>
      <c r="ALH62" s="64"/>
      <c r="ALI62" s="64"/>
      <c r="ALJ62" s="64"/>
      <c r="ALK62" s="64"/>
      <c r="ALL62" s="64"/>
      <c r="ALM62" s="64"/>
      <c r="ALN62" s="64"/>
      <c r="ALO62" s="64"/>
      <c r="ALP62" s="64"/>
      <c r="ALQ62" s="64"/>
      <c r="ALR62" s="64"/>
      <c r="ALS62" s="64"/>
      <c r="ALT62" s="64"/>
      <c r="ALU62" s="64"/>
      <c r="ALV62" s="64"/>
      <c r="ALW62" s="64"/>
      <c r="ALX62" s="64"/>
      <c r="ALY62" s="64"/>
      <c r="ALZ62" s="64"/>
      <c r="AMA62" s="64"/>
      <c r="AMB62" s="64"/>
      <c r="AMC62" s="64"/>
      <c r="AMD62" s="64"/>
      <c r="AME62" s="64"/>
      <c r="AMF62" s="64"/>
      <c r="AMG62" s="64"/>
      <c r="AMH62" s="64"/>
      <c r="AMI62" s="64"/>
      <c r="AMJ62" s="64"/>
      <c r="AMK62" s="64"/>
      <c r="AML62" s="64"/>
      <c r="AMM62" s="64"/>
      <c r="AMN62" s="64"/>
      <c r="AMO62" s="64"/>
      <c r="AMP62" s="64"/>
      <c r="AMQ62" s="64"/>
      <c r="AMR62" s="64"/>
      <c r="AMS62" s="64"/>
      <c r="AMT62" s="64"/>
      <c r="AMU62" s="64"/>
      <c r="AMV62" s="64"/>
      <c r="AMW62" s="64"/>
      <c r="AMX62" s="64"/>
      <c r="AMY62" s="64"/>
      <c r="AMZ62" s="64"/>
      <c r="ANA62" s="64"/>
      <c r="ANB62" s="64"/>
      <c r="ANC62" s="64"/>
      <c r="AND62" s="64"/>
      <c r="ANE62" s="64"/>
      <c r="ANF62" s="64"/>
      <c r="ANG62" s="64"/>
      <c r="ANH62" s="64"/>
      <c r="ANI62" s="64"/>
      <c r="ANJ62" s="64"/>
      <c r="ANK62" s="64"/>
      <c r="ANL62" s="64"/>
      <c r="ANM62" s="64"/>
      <c r="ANN62" s="64"/>
      <c r="ANO62" s="64"/>
      <c r="ANP62" s="64"/>
      <c r="ANQ62" s="64"/>
      <c r="ANR62" s="64"/>
      <c r="ANS62" s="64"/>
      <c r="ANT62" s="64"/>
      <c r="ANU62" s="64"/>
      <c r="ANV62" s="64"/>
      <c r="ANW62" s="64"/>
      <c r="ANX62" s="64"/>
      <c r="ANY62" s="64"/>
      <c r="ANZ62" s="64"/>
      <c r="AOA62" s="64"/>
      <c r="AOB62" s="64"/>
      <c r="AOC62" s="64"/>
      <c r="AOD62" s="64"/>
      <c r="AOE62" s="64"/>
      <c r="AOF62" s="64"/>
      <c r="AOG62" s="64"/>
      <c r="AOH62" s="64"/>
      <c r="AOI62" s="64"/>
      <c r="AOJ62" s="64"/>
      <c r="AOK62" s="64"/>
      <c r="AOL62" s="64"/>
      <c r="AOM62" s="64"/>
      <c r="AON62" s="64"/>
      <c r="AOO62" s="64"/>
      <c r="AOP62" s="64"/>
      <c r="AOQ62" s="64"/>
      <c r="AOR62" s="64"/>
      <c r="AOS62" s="64"/>
      <c r="AOT62" s="64"/>
      <c r="AOU62" s="64"/>
      <c r="AOV62" s="64"/>
      <c r="AOW62" s="64"/>
      <c r="AOX62" s="64"/>
      <c r="AOY62" s="64"/>
      <c r="AOZ62" s="64"/>
      <c r="APA62" s="64"/>
      <c r="APB62" s="64"/>
      <c r="APC62" s="64"/>
      <c r="APD62" s="64"/>
      <c r="APE62" s="64"/>
      <c r="APF62" s="64"/>
      <c r="APG62" s="64"/>
      <c r="APH62" s="64"/>
      <c r="API62" s="64"/>
      <c r="APJ62" s="64"/>
      <c r="APK62" s="64"/>
      <c r="APL62" s="64"/>
      <c r="APM62" s="64"/>
      <c r="APN62" s="64"/>
      <c r="APO62" s="64"/>
      <c r="APP62" s="64"/>
      <c r="APQ62" s="64"/>
      <c r="APR62" s="64"/>
      <c r="APS62" s="64"/>
      <c r="APT62" s="64"/>
      <c r="APU62" s="64"/>
      <c r="APV62" s="64"/>
      <c r="APW62" s="64"/>
      <c r="APX62" s="64"/>
      <c r="APY62" s="64"/>
      <c r="APZ62" s="64"/>
      <c r="AQA62" s="64"/>
      <c r="AQB62" s="64"/>
      <c r="AQC62" s="64"/>
      <c r="AQD62" s="64"/>
      <c r="AQE62" s="64"/>
      <c r="AQF62" s="64"/>
      <c r="AQG62" s="64"/>
      <c r="AQH62" s="64"/>
      <c r="AQI62" s="64"/>
      <c r="AQJ62" s="64"/>
      <c r="AQK62" s="64"/>
      <c r="AQL62" s="64"/>
      <c r="AQM62" s="64"/>
      <c r="AQN62" s="64"/>
      <c r="AQO62" s="64"/>
      <c r="AQP62" s="64"/>
      <c r="AQQ62" s="64"/>
      <c r="AQR62" s="64"/>
      <c r="AQS62" s="64"/>
      <c r="AQT62" s="64"/>
      <c r="AQU62" s="64"/>
      <c r="AQV62" s="64"/>
      <c r="AQW62" s="64"/>
      <c r="AQX62" s="64"/>
      <c r="AQY62" s="64"/>
      <c r="AQZ62" s="64"/>
      <c r="ARA62" s="64"/>
      <c r="ARB62" s="64"/>
      <c r="ARC62" s="64"/>
      <c r="ARD62" s="64"/>
      <c r="ARE62" s="64"/>
      <c r="ARF62" s="64"/>
      <c r="ARG62" s="64"/>
      <c r="ARH62" s="64"/>
      <c r="ARI62" s="64"/>
      <c r="ARJ62" s="64"/>
      <c r="ARK62" s="64"/>
      <c r="ARL62" s="64"/>
      <c r="ARM62" s="64"/>
      <c r="ARN62" s="64"/>
      <c r="ARO62" s="64"/>
      <c r="ARP62" s="64"/>
      <c r="ARQ62" s="64"/>
      <c r="ARR62" s="64"/>
      <c r="ARS62" s="64"/>
      <c r="ART62" s="64"/>
      <c r="ARU62" s="64"/>
      <c r="ARV62" s="64"/>
      <c r="ARW62" s="64"/>
      <c r="ARX62" s="64"/>
      <c r="ARY62" s="64"/>
      <c r="ARZ62" s="64"/>
      <c r="ASA62" s="64"/>
      <c r="ASB62" s="64"/>
      <c r="ASC62" s="64"/>
      <c r="ASD62" s="64"/>
      <c r="ASE62" s="64"/>
      <c r="ASF62" s="64"/>
      <c r="ASG62" s="64"/>
      <c r="ASH62" s="64"/>
      <c r="ASI62" s="64"/>
      <c r="ASJ62" s="64"/>
      <c r="ASK62" s="64"/>
      <c r="ASL62" s="64"/>
      <c r="ASM62" s="64"/>
      <c r="ASN62" s="64"/>
      <c r="ASO62" s="64"/>
      <c r="ASP62" s="64"/>
      <c r="ASQ62" s="64"/>
      <c r="ASR62" s="64"/>
      <c r="ASS62" s="64"/>
      <c r="AST62" s="64"/>
      <c r="ASU62" s="64"/>
      <c r="ASV62" s="64"/>
      <c r="ASW62" s="64"/>
      <c r="ASX62" s="64"/>
      <c r="ASY62" s="64"/>
      <c r="ASZ62" s="64"/>
      <c r="ATA62" s="64"/>
      <c r="ATB62" s="64"/>
      <c r="ATC62" s="64"/>
      <c r="ATD62" s="64"/>
      <c r="ATE62" s="64"/>
      <c r="ATF62" s="64"/>
      <c r="ATG62" s="64"/>
      <c r="ATH62" s="64"/>
      <c r="ATI62" s="64"/>
      <c r="ATJ62" s="64"/>
      <c r="ATK62" s="64"/>
      <c r="ATL62" s="64"/>
      <c r="ATM62" s="64"/>
      <c r="ATN62" s="64"/>
      <c r="ATO62" s="64"/>
      <c r="ATP62" s="64"/>
      <c r="ATQ62" s="64"/>
      <c r="ATR62" s="64"/>
      <c r="ATS62" s="64"/>
      <c r="ATT62" s="64"/>
      <c r="ATU62" s="64"/>
      <c r="ATV62" s="64"/>
      <c r="ATW62" s="64"/>
      <c r="ATX62" s="64"/>
      <c r="ATY62" s="64"/>
      <c r="ATZ62" s="64"/>
      <c r="AUA62" s="64"/>
      <c r="AUB62" s="64"/>
      <c r="AUC62" s="64"/>
      <c r="AUD62" s="64"/>
      <c r="AUE62" s="64"/>
      <c r="AUF62" s="64"/>
      <c r="AUG62" s="64"/>
      <c r="AUH62" s="64"/>
      <c r="AUI62" s="64"/>
      <c r="AUJ62" s="64"/>
      <c r="AUK62" s="64"/>
      <c r="AUL62" s="64"/>
      <c r="AUM62" s="64"/>
      <c r="AUN62" s="64"/>
      <c r="AUO62" s="64"/>
      <c r="AUP62" s="64"/>
      <c r="AUQ62" s="64"/>
      <c r="AUR62" s="64"/>
      <c r="AUS62" s="64"/>
      <c r="AUT62" s="64"/>
      <c r="AUU62" s="64"/>
      <c r="AUV62" s="64"/>
      <c r="AUW62" s="64"/>
      <c r="AUX62" s="64"/>
      <c r="AUY62" s="64"/>
      <c r="AUZ62" s="64"/>
      <c r="AVA62" s="64"/>
      <c r="AVB62" s="64"/>
      <c r="AVC62" s="64"/>
      <c r="AVD62" s="64"/>
      <c r="AVE62" s="64"/>
      <c r="AVF62" s="64"/>
      <c r="AVG62" s="64"/>
      <c r="AVH62" s="64"/>
      <c r="AVI62" s="64"/>
      <c r="AVJ62" s="64"/>
      <c r="AVK62" s="64"/>
      <c r="AVL62" s="64"/>
      <c r="AVM62" s="64"/>
      <c r="AVN62" s="64"/>
      <c r="AVO62" s="64"/>
      <c r="AVP62" s="64"/>
      <c r="AVQ62" s="64"/>
      <c r="AVR62" s="64"/>
      <c r="AVS62" s="64"/>
      <c r="AVT62" s="64"/>
      <c r="AVU62" s="64"/>
      <c r="AVV62" s="64"/>
      <c r="AVW62" s="64"/>
      <c r="AVX62" s="64"/>
      <c r="AVY62" s="64"/>
      <c r="AVZ62" s="64"/>
      <c r="AWA62" s="64"/>
      <c r="AWB62" s="64"/>
      <c r="AWC62" s="64"/>
      <c r="AWD62" s="64"/>
      <c r="AWE62" s="64"/>
      <c r="AWF62" s="64"/>
      <c r="AWG62" s="64"/>
      <c r="AWH62" s="64"/>
      <c r="AWI62" s="64"/>
      <c r="AWJ62" s="64"/>
      <c r="AWK62" s="64"/>
      <c r="AWL62" s="64"/>
      <c r="AWM62" s="64"/>
      <c r="AWN62" s="64"/>
      <c r="AWO62" s="64"/>
      <c r="AWP62" s="64"/>
      <c r="AWQ62" s="64"/>
      <c r="AWR62" s="64"/>
      <c r="AWS62" s="64"/>
      <c r="AWT62" s="64"/>
      <c r="AWU62" s="64"/>
      <c r="AWV62" s="64"/>
      <c r="AWW62" s="64"/>
      <c r="AWX62" s="64"/>
      <c r="AWY62" s="64"/>
      <c r="AWZ62" s="64"/>
      <c r="AXA62" s="64"/>
      <c r="AXB62" s="64"/>
      <c r="AXC62" s="64"/>
      <c r="AXD62" s="64"/>
      <c r="AXE62" s="64"/>
      <c r="AXF62" s="64"/>
      <c r="AXG62" s="64"/>
      <c r="AXH62" s="64"/>
      <c r="AXI62" s="64"/>
      <c r="AXJ62" s="64"/>
      <c r="AXK62" s="64"/>
      <c r="AXL62" s="64"/>
      <c r="AXM62" s="64"/>
      <c r="AXN62" s="64"/>
      <c r="AXO62" s="64"/>
      <c r="AXP62" s="64"/>
      <c r="AXQ62" s="64"/>
      <c r="AXR62" s="64"/>
      <c r="AXS62" s="64"/>
      <c r="AXT62" s="64"/>
      <c r="AXU62" s="64"/>
      <c r="AXV62" s="64"/>
      <c r="AXW62" s="64"/>
      <c r="AXX62" s="64"/>
      <c r="AXY62" s="64"/>
      <c r="AXZ62" s="64"/>
      <c r="AYA62" s="64"/>
      <c r="AYB62" s="64"/>
      <c r="AYC62" s="64"/>
      <c r="AYD62" s="64"/>
      <c r="AYE62" s="64"/>
      <c r="AYF62" s="64"/>
      <c r="AYG62" s="64"/>
      <c r="AYH62" s="64"/>
      <c r="AYI62" s="64"/>
      <c r="AYJ62" s="64"/>
      <c r="AYK62" s="64"/>
      <c r="AYL62" s="64"/>
      <c r="AYM62" s="64"/>
      <c r="AYN62" s="64"/>
      <c r="AYO62" s="64"/>
      <c r="AYP62" s="64"/>
      <c r="AYQ62" s="64"/>
      <c r="AYR62" s="64"/>
      <c r="AYS62" s="64"/>
      <c r="AYT62" s="64"/>
      <c r="AYU62" s="64"/>
      <c r="AYV62" s="64"/>
      <c r="AYW62" s="64"/>
      <c r="AYX62" s="64"/>
      <c r="AYY62" s="64"/>
      <c r="AYZ62" s="64"/>
      <c r="AZA62" s="64"/>
      <c r="AZB62" s="64"/>
      <c r="AZC62" s="64"/>
      <c r="AZD62" s="64"/>
      <c r="AZE62" s="64"/>
      <c r="AZF62" s="64"/>
      <c r="AZG62" s="64"/>
      <c r="AZH62" s="64"/>
      <c r="AZI62" s="64"/>
      <c r="AZJ62" s="64"/>
      <c r="AZK62" s="64"/>
      <c r="AZL62" s="64"/>
      <c r="AZM62" s="64"/>
      <c r="AZN62" s="64"/>
      <c r="AZO62" s="64"/>
      <c r="AZP62" s="64"/>
      <c r="AZQ62" s="64"/>
      <c r="AZR62" s="64"/>
      <c r="AZS62" s="64"/>
      <c r="AZT62" s="64"/>
      <c r="AZU62" s="64"/>
      <c r="AZV62" s="64"/>
      <c r="AZW62" s="64"/>
      <c r="AZX62" s="64"/>
      <c r="AZY62" s="64"/>
      <c r="AZZ62" s="64"/>
      <c r="BAA62" s="64"/>
      <c r="BAB62" s="64"/>
      <c r="BAC62" s="64"/>
      <c r="BAD62" s="64"/>
      <c r="BAE62" s="64"/>
      <c r="BAF62" s="64"/>
      <c r="BAG62" s="64"/>
      <c r="BAH62" s="64"/>
      <c r="BAI62" s="64"/>
      <c r="BAJ62" s="64"/>
      <c r="BAK62" s="64"/>
      <c r="BAL62" s="64"/>
      <c r="BAM62" s="64"/>
      <c r="BAN62" s="64"/>
      <c r="BAO62" s="64"/>
      <c r="BAP62" s="64"/>
      <c r="BAQ62" s="64"/>
      <c r="BAR62" s="64"/>
      <c r="BAS62" s="64"/>
      <c r="BAT62" s="64"/>
      <c r="BAU62" s="64"/>
      <c r="BAV62" s="64"/>
      <c r="BAW62" s="64"/>
      <c r="BAX62" s="64"/>
      <c r="BAY62" s="64"/>
      <c r="BAZ62" s="64"/>
      <c r="BBA62" s="64"/>
      <c r="BBB62" s="64"/>
      <c r="BBC62" s="64"/>
      <c r="BBD62" s="64"/>
      <c r="BBE62" s="64"/>
      <c r="BBF62" s="64"/>
      <c r="BBG62" s="64"/>
      <c r="BBH62" s="64"/>
      <c r="BBI62" s="64"/>
      <c r="BBJ62" s="64"/>
      <c r="BBK62" s="64"/>
      <c r="BBL62" s="64"/>
      <c r="BBM62" s="64"/>
      <c r="BBN62" s="64"/>
      <c r="BBO62" s="64"/>
      <c r="BBP62" s="64"/>
      <c r="BBQ62" s="64"/>
      <c r="BBR62" s="64"/>
      <c r="BBS62" s="64"/>
      <c r="BBT62" s="64"/>
      <c r="BBU62" s="64"/>
      <c r="BBV62" s="64"/>
      <c r="BBW62" s="64"/>
      <c r="BBX62" s="64"/>
      <c r="BBY62" s="64"/>
      <c r="BBZ62" s="64"/>
      <c r="BCA62" s="64"/>
      <c r="BCB62" s="64"/>
      <c r="BCC62" s="64"/>
      <c r="BCD62" s="64"/>
      <c r="BCE62" s="64"/>
      <c r="BCF62" s="64"/>
      <c r="BCG62" s="64"/>
      <c r="BCH62" s="64"/>
      <c r="BCI62" s="64"/>
      <c r="BCJ62" s="64"/>
      <c r="BCK62" s="64"/>
      <c r="BCL62" s="64"/>
      <c r="BCM62" s="64"/>
      <c r="BCN62" s="64"/>
      <c r="BCO62" s="64"/>
      <c r="BCP62" s="64"/>
      <c r="BCQ62" s="64"/>
      <c r="BCR62" s="64"/>
      <c r="BCS62" s="64"/>
      <c r="BCT62" s="64"/>
      <c r="BCU62" s="64"/>
      <c r="BCV62" s="64"/>
      <c r="BCW62" s="64"/>
      <c r="BCX62" s="64"/>
      <c r="BCY62" s="64"/>
      <c r="BCZ62" s="64"/>
      <c r="BDA62" s="64"/>
      <c r="BDB62" s="64"/>
      <c r="BDC62" s="64"/>
      <c r="BDD62" s="64"/>
      <c r="BDE62" s="64"/>
      <c r="BDF62" s="64"/>
      <c r="BDG62" s="64"/>
      <c r="BDH62" s="64"/>
      <c r="BDI62" s="64"/>
      <c r="BDJ62" s="64"/>
      <c r="BDK62" s="64"/>
      <c r="BDL62" s="64"/>
      <c r="BDM62" s="64"/>
      <c r="BDN62" s="64"/>
      <c r="BDO62" s="64"/>
      <c r="BDP62" s="64"/>
      <c r="BDQ62" s="64"/>
      <c r="BDR62" s="64"/>
      <c r="BDS62" s="64"/>
      <c r="BDT62" s="64"/>
      <c r="BDU62" s="64"/>
      <c r="BDV62" s="64"/>
      <c r="BDW62" s="64"/>
      <c r="BDX62" s="64"/>
      <c r="BDY62" s="64"/>
      <c r="BDZ62" s="64"/>
      <c r="BEA62" s="64"/>
      <c r="BEB62" s="64"/>
      <c r="BEC62" s="64"/>
      <c r="BED62" s="64"/>
      <c r="BEE62" s="64"/>
      <c r="BEF62" s="64"/>
      <c r="BEG62" s="64"/>
      <c r="BEH62" s="64"/>
      <c r="BEI62" s="64"/>
      <c r="BEJ62" s="64"/>
      <c r="BEK62" s="64"/>
      <c r="BEL62" s="64"/>
      <c r="BEM62" s="64"/>
      <c r="BEN62" s="64"/>
      <c r="BEO62" s="64"/>
      <c r="BEP62" s="64"/>
      <c r="BEQ62" s="64"/>
      <c r="BER62" s="64"/>
      <c r="BES62" s="64"/>
      <c r="BET62" s="64"/>
      <c r="BEU62" s="64"/>
      <c r="BEV62" s="64"/>
      <c r="BEW62" s="64"/>
      <c r="BEX62" s="64"/>
      <c r="BEY62" s="64"/>
      <c r="BEZ62" s="64"/>
      <c r="BFA62" s="64"/>
      <c r="BFB62" s="64"/>
      <c r="BFC62" s="64"/>
      <c r="BFD62" s="64"/>
      <c r="BFE62" s="64"/>
      <c r="BFF62" s="64"/>
      <c r="BFG62" s="64"/>
      <c r="BFH62" s="64"/>
      <c r="BFI62" s="64"/>
      <c r="BFJ62" s="64"/>
      <c r="BFK62" s="64"/>
      <c r="BFL62" s="64"/>
      <c r="BFM62" s="64"/>
      <c r="BFN62" s="64"/>
      <c r="BFO62" s="64"/>
      <c r="BFP62" s="64"/>
      <c r="BFQ62" s="64"/>
      <c r="BFR62" s="64"/>
      <c r="BFS62" s="64"/>
      <c r="BFT62" s="64"/>
      <c r="BFU62" s="64"/>
      <c r="BFV62" s="64"/>
      <c r="BFW62" s="64"/>
      <c r="BFX62" s="64"/>
      <c r="BFY62" s="64"/>
      <c r="BFZ62" s="64"/>
      <c r="BGA62" s="64"/>
      <c r="BGB62" s="64"/>
      <c r="BGC62" s="64"/>
      <c r="BGD62" s="64"/>
      <c r="BGE62" s="64"/>
      <c r="BGF62" s="64"/>
      <c r="BGG62" s="64"/>
      <c r="BGH62" s="64"/>
      <c r="BGI62" s="64"/>
      <c r="BGJ62" s="64"/>
      <c r="BGK62" s="64"/>
      <c r="BGL62" s="64"/>
      <c r="BGM62" s="64"/>
      <c r="BGN62" s="64"/>
      <c r="BGO62" s="64"/>
      <c r="BGP62" s="64"/>
      <c r="BGQ62" s="64"/>
      <c r="BGR62" s="64"/>
      <c r="BGS62" s="64"/>
      <c r="BGT62" s="64"/>
      <c r="BGU62" s="64"/>
      <c r="BGV62" s="64"/>
      <c r="BGW62" s="64"/>
      <c r="BGX62" s="64"/>
      <c r="BGY62" s="64"/>
      <c r="BGZ62" s="64"/>
      <c r="BHA62" s="64"/>
      <c r="BHB62" s="64"/>
      <c r="BHC62" s="64"/>
      <c r="BHD62" s="64"/>
      <c r="BHE62" s="64"/>
      <c r="BHF62" s="64"/>
      <c r="BHG62" s="64"/>
      <c r="BHH62" s="64"/>
      <c r="BHI62" s="64"/>
      <c r="BHJ62" s="64"/>
      <c r="BHK62" s="64"/>
      <c r="BHL62" s="64"/>
      <c r="BHM62" s="64"/>
      <c r="BHN62" s="64"/>
      <c r="BHO62" s="64"/>
      <c r="BHP62" s="64"/>
      <c r="BHQ62" s="64"/>
      <c r="BHR62" s="64"/>
      <c r="BHS62" s="64"/>
      <c r="BHT62" s="64"/>
      <c r="BHU62" s="64"/>
      <c r="BHV62" s="64"/>
      <c r="BHW62" s="64"/>
      <c r="BHX62" s="64"/>
      <c r="BHY62" s="64"/>
      <c r="BHZ62" s="64"/>
      <c r="BIA62" s="64"/>
      <c r="BIB62" s="64"/>
      <c r="BIC62" s="64"/>
      <c r="BID62" s="64"/>
      <c r="BIE62" s="64"/>
      <c r="BIF62" s="64"/>
      <c r="BIG62" s="64"/>
      <c r="BIH62" s="64"/>
      <c r="BII62" s="64"/>
      <c r="BIJ62" s="64"/>
      <c r="BIK62" s="64"/>
      <c r="BIL62" s="64"/>
      <c r="BIM62" s="64"/>
      <c r="BIN62" s="64"/>
      <c r="BIO62" s="64"/>
      <c r="BIP62" s="64"/>
      <c r="BIQ62" s="64"/>
      <c r="BIR62" s="64"/>
      <c r="BIS62" s="64"/>
      <c r="BIT62" s="64"/>
      <c r="BIU62" s="64"/>
      <c r="BIV62" s="64"/>
      <c r="BIW62" s="64"/>
      <c r="BIX62" s="64"/>
      <c r="BIY62" s="64"/>
      <c r="BIZ62" s="64"/>
      <c r="BJA62" s="64"/>
      <c r="BJB62" s="64"/>
      <c r="BJC62" s="64"/>
      <c r="BJD62" s="64"/>
      <c r="BJE62" s="64"/>
      <c r="BJF62" s="64"/>
      <c r="BJG62" s="64"/>
      <c r="BJH62" s="64"/>
      <c r="BJI62" s="64"/>
      <c r="BJJ62" s="64"/>
      <c r="BJK62" s="64"/>
      <c r="BJL62" s="64"/>
      <c r="BJM62" s="64"/>
      <c r="BJN62" s="64"/>
      <c r="BJO62" s="64"/>
      <c r="BJP62" s="64"/>
      <c r="BJQ62" s="64"/>
      <c r="BJR62" s="64"/>
      <c r="BJS62" s="64"/>
      <c r="BJT62" s="64"/>
      <c r="BJU62" s="64"/>
      <c r="BJV62" s="64"/>
      <c r="BJW62" s="64"/>
      <c r="BJX62" s="64"/>
      <c r="BJY62" s="64"/>
      <c r="BJZ62" s="64"/>
      <c r="BKA62" s="64"/>
      <c r="BKB62" s="64"/>
      <c r="BKC62" s="64"/>
      <c r="BKD62" s="64"/>
      <c r="BKE62" s="64"/>
      <c r="BKF62" s="64"/>
      <c r="BKG62" s="64"/>
      <c r="BKH62" s="64"/>
      <c r="BKI62" s="64"/>
      <c r="BKJ62" s="64"/>
      <c r="BKK62" s="64"/>
      <c r="BKL62" s="64"/>
      <c r="BKM62" s="64"/>
      <c r="BKN62" s="64"/>
      <c r="BKO62" s="64"/>
      <c r="BKP62" s="64"/>
      <c r="BKQ62" s="64"/>
      <c r="BKR62" s="64"/>
      <c r="BKS62" s="64"/>
      <c r="BKT62" s="64"/>
      <c r="BKU62" s="64"/>
      <c r="BKV62" s="64"/>
      <c r="BKW62" s="64"/>
      <c r="BKX62" s="64"/>
      <c r="BKY62" s="64"/>
      <c r="BKZ62" s="64"/>
      <c r="BLA62" s="64"/>
      <c r="BLB62" s="64"/>
      <c r="BLC62" s="64"/>
      <c r="BLD62" s="64"/>
      <c r="BLE62" s="64"/>
      <c r="BLF62" s="64"/>
      <c r="BLG62" s="64"/>
      <c r="BLH62" s="64"/>
      <c r="BLI62" s="64"/>
      <c r="BLJ62" s="64"/>
      <c r="BLK62" s="64"/>
      <c r="BLL62" s="64"/>
      <c r="BLM62" s="64"/>
      <c r="BLN62" s="64"/>
      <c r="BLO62" s="64"/>
      <c r="BLP62" s="64"/>
      <c r="BLQ62" s="64"/>
      <c r="BLR62" s="64"/>
      <c r="BLS62" s="64"/>
      <c r="BLT62" s="64"/>
      <c r="BLU62" s="64"/>
      <c r="BLV62" s="64"/>
      <c r="BLW62" s="64"/>
      <c r="BLX62" s="64"/>
      <c r="BLY62" s="64"/>
      <c r="BLZ62" s="64"/>
      <c r="BMA62" s="64"/>
      <c r="BMB62" s="64"/>
      <c r="BMC62" s="64"/>
      <c r="BMD62" s="64"/>
      <c r="BME62" s="64"/>
      <c r="BMF62" s="64"/>
      <c r="BMG62" s="64"/>
      <c r="BMH62" s="64"/>
      <c r="BMI62" s="64"/>
      <c r="BMJ62" s="64"/>
      <c r="BMK62" s="64"/>
      <c r="BML62" s="64"/>
      <c r="BMM62" s="64"/>
      <c r="BMN62" s="64"/>
      <c r="BMO62" s="64"/>
      <c r="BMP62" s="64"/>
      <c r="BMQ62" s="64"/>
      <c r="BMR62" s="64"/>
      <c r="BMS62" s="64"/>
      <c r="BMT62" s="64"/>
      <c r="BMU62" s="64"/>
      <c r="BMV62" s="64"/>
      <c r="BMW62" s="64"/>
      <c r="BMX62" s="64"/>
      <c r="BMY62" s="64"/>
      <c r="BMZ62" s="64"/>
      <c r="BNA62" s="64"/>
      <c r="BNB62" s="64"/>
      <c r="BNC62" s="64"/>
      <c r="BND62" s="64"/>
      <c r="BNE62" s="64"/>
      <c r="BNF62" s="64"/>
      <c r="BNG62" s="64"/>
      <c r="BNH62" s="64"/>
      <c r="BNI62" s="64"/>
      <c r="BNJ62" s="64"/>
      <c r="BNK62" s="64"/>
      <c r="BNL62" s="64"/>
      <c r="BNM62" s="64"/>
      <c r="BNN62" s="64"/>
      <c r="BNO62" s="64"/>
      <c r="BNP62" s="64"/>
      <c r="BNQ62" s="64"/>
      <c r="BNR62" s="64"/>
      <c r="BNS62" s="64"/>
      <c r="BNT62" s="64"/>
      <c r="BNU62" s="64"/>
      <c r="BNV62" s="64"/>
      <c r="BNW62" s="64"/>
      <c r="BNX62" s="64"/>
      <c r="BNY62" s="64"/>
      <c r="BNZ62" s="64"/>
      <c r="BOA62" s="64"/>
      <c r="BOB62" s="64"/>
      <c r="BOC62" s="64"/>
      <c r="BOD62" s="64"/>
      <c r="BOE62" s="64"/>
      <c r="BOF62" s="64"/>
      <c r="BOG62" s="64"/>
      <c r="BOH62" s="64"/>
      <c r="BOI62" s="64"/>
      <c r="BOJ62" s="64"/>
      <c r="BOK62" s="64"/>
      <c r="BOL62" s="64"/>
      <c r="BOM62" s="64"/>
      <c r="BON62" s="64"/>
      <c r="BOO62" s="64"/>
      <c r="BOP62" s="64"/>
      <c r="BOQ62" s="64"/>
      <c r="BOR62" s="64"/>
      <c r="BOS62" s="64"/>
      <c r="BOT62" s="64"/>
      <c r="BOU62" s="64"/>
      <c r="BOV62" s="64"/>
      <c r="BOW62" s="64"/>
      <c r="BOX62" s="64"/>
      <c r="BOY62" s="64"/>
      <c r="BOZ62" s="64"/>
      <c r="BPA62" s="64"/>
      <c r="BPB62" s="64"/>
      <c r="BPC62" s="64"/>
      <c r="BPD62" s="64"/>
      <c r="BPE62" s="64"/>
      <c r="BPF62" s="64"/>
      <c r="BPG62" s="64"/>
      <c r="BPH62" s="64"/>
      <c r="BPI62" s="64"/>
      <c r="BPJ62" s="64"/>
      <c r="BPK62" s="64"/>
      <c r="BPL62" s="64"/>
      <c r="BPM62" s="64"/>
      <c r="BPN62" s="64"/>
      <c r="BPO62" s="64"/>
      <c r="BPP62" s="64"/>
      <c r="BPQ62" s="64"/>
      <c r="BPR62" s="64"/>
      <c r="BPS62" s="64"/>
      <c r="BPT62" s="64"/>
      <c r="BPU62" s="64"/>
      <c r="BPV62" s="64"/>
      <c r="BPW62" s="64"/>
      <c r="BPX62" s="64"/>
      <c r="BPY62" s="64"/>
      <c r="BPZ62" s="64"/>
      <c r="BQA62" s="64"/>
      <c r="BQB62" s="64"/>
      <c r="BQC62" s="64"/>
      <c r="BQD62" s="64"/>
      <c r="BQE62" s="64"/>
      <c r="BQF62" s="64"/>
      <c r="BQG62" s="64"/>
      <c r="BQH62" s="64"/>
      <c r="BQI62" s="64"/>
      <c r="BQJ62" s="64"/>
      <c r="BQK62" s="64"/>
      <c r="BQL62" s="64"/>
      <c r="BQM62" s="64"/>
      <c r="BQN62" s="64"/>
      <c r="BQO62" s="64"/>
      <c r="BQP62" s="64"/>
      <c r="BQQ62" s="64"/>
      <c r="BQR62" s="64"/>
      <c r="BQS62" s="64"/>
      <c r="BQT62" s="64"/>
      <c r="BQU62" s="64"/>
      <c r="BQV62" s="64"/>
      <c r="BQW62" s="64"/>
      <c r="BQX62" s="64"/>
      <c r="BQY62" s="64"/>
      <c r="BQZ62" s="64"/>
      <c r="BRA62" s="64"/>
      <c r="BRB62" s="64"/>
      <c r="BRC62" s="64"/>
      <c r="BRD62" s="64"/>
      <c r="BRE62" s="64"/>
      <c r="BRF62" s="64"/>
      <c r="BRG62" s="64"/>
      <c r="BRH62" s="64"/>
      <c r="BRI62" s="64"/>
      <c r="BRJ62" s="64"/>
      <c r="BRK62" s="64"/>
      <c r="BRL62" s="64"/>
      <c r="BRM62" s="64"/>
      <c r="BRN62" s="64"/>
      <c r="BRO62" s="64"/>
      <c r="BRP62" s="64"/>
      <c r="BRQ62" s="64"/>
      <c r="BRR62" s="64"/>
      <c r="BRS62" s="64"/>
      <c r="BRT62" s="64"/>
      <c r="BRU62" s="64"/>
      <c r="BRV62" s="64"/>
      <c r="BRW62" s="64"/>
      <c r="BRX62" s="64"/>
      <c r="BRY62" s="64"/>
      <c r="BRZ62" s="64"/>
      <c r="BSA62" s="64"/>
      <c r="BSB62" s="64"/>
      <c r="BSC62" s="64"/>
      <c r="BSD62" s="64"/>
      <c r="BSE62" s="64"/>
      <c r="BSF62" s="64"/>
      <c r="BSG62" s="64"/>
      <c r="BSH62" s="64"/>
      <c r="BSI62" s="64"/>
      <c r="BSJ62" s="64"/>
      <c r="BSK62" s="64"/>
      <c r="BSL62" s="64"/>
      <c r="BSM62" s="64"/>
      <c r="BSN62" s="64"/>
      <c r="BSO62" s="64"/>
      <c r="BSP62" s="64"/>
      <c r="BSQ62" s="64"/>
      <c r="BSR62" s="64"/>
      <c r="BSS62" s="64"/>
      <c r="BST62" s="64"/>
      <c r="BSU62" s="64"/>
      <c r="BSV62" s="64"/>
      <c r="BSW62" s="64"/>
      <c r="BSX62" s="64"/>
      <c r="BSY62" s="64"/>
      <c r="BSZ62" s="64"/>
      <c r="BTA62" s="64"/>
      <c r="BTB62" s="64"/>
      <c r="BTC62" s="64"/>
      <c r="BTD62" s="64"/>
      <c r="BTE62" s="64"/>
      <c r="BTF62" s="64"/>
      <c r="BTG62" s="64"/>
      <c r="BTH62" s="64"/>
      <c r="BTI62" s="64"/>
      <c r="BTJ62" s="64"/>
      <c r="BTK62" s="64"/>
      <c r="BTL62" s="64"/>
      <c r="BTM62" s="64"/>
      <c r="BTN62" s="64"/>
      <c r="BTO62" s="64"/>
      <c r="BTP62" s="64"/>
      <c r="BTQ62" s="64"/>
      <c r="BTR62" s="64"/>
      <c r="BTS62" s="64"/>
      <c r="BTT62" s="64"/>
      <c r="BTU62" s="64"/>
      <c r="BTV62" s="64"/>
      <c r="BTW62" s="64"/>
      <c r="BTX62" s="64"/>
      <c r="BTY62" s="64"/>
      <c r="BTZ62" s="64"/>
      <c r="BUA62" s="64"/>
      <c r="BUB62" s="64"/>
      <c r="BUC62" s="64"/>
      <c r="BUD62" s="64"/>
      <c r="BUE62" s="64"/>
      <c r="BUF62" s="64"/>
      <c r="BUG62" s="64"/>
      <c r="BUH62" s="64"/>
      <c r="BUI62" s="64"/>
      <c r="BUJ62" s="64"/>
      <c r="BUK62" s="64"/>
      <c r="BUL62" s="64"/>
      <c r="BUM62" s="64"/>
      <c r="BUN62" s="64"/>
      <c r="BUO62" s="64"/>
      <c r="BUP62" s="64"/>
      <c r="BUQ62" s="64"/>
      <c r="BUR62" s="64"/>
      <c r="BUS62" s="64"/>
      <c r="BUT62" s="64"/>
      <c r="BUU62" s="64"/>
      <c r="BUV62" s="64"/>
      <c r="BUW62" s="64"/>
      <c r="BUX62" s="64"/>
      <c r="BUY62" s="64"/>
      <c r="BUZ62" s="64"/>
      <c r="BVA62" s="64"/>
      <c r="BVB62" s="64"/>
      <c r="BVC62" s="64"/>
      <c r="BVD62" s="64"/>
      <c r="BVE62" s="64"/>
      <c r="BVF62" s="64"/>
      <c r="BVG62" s="64"/>
      <c r="BVH62" s="64"/>
      <c r="BVI62" s="64"/>
      <c r="BVJ62" s="64"/>
      <c r="BVK62" s="64"/>
      <c r="BVL62" s="64"/>
      <c r="BVM62" s="64"/>
      <c r="BVN62" s="64"/>
      <c r="BVO62" s="64"/>
      <c r="BVP62" s="64"/>
      <c r="BVQ62" s="64"/>
      <c r="BVR62" s="64"/>
      <c r="BVS62" s="64"/>
      <c r="BVT62" s="64"/>
      <c r="BVU62" s="64"/>
      <c r="BVV62" s="64"/>
      <c r="BVW62" s="64"/>
      <c r="BVX62" s="64"/>
      <c r="BVY62" s="64"/>
      <c r="BVZ62" s="64"/>
      <c r="BWA62" s="64"/>
      <c r="BWB62" s="64"/>
      <c r="BWC62" s="64"/>
      <c r="BWD62" s="64"/>
      <c r="BWE62" s="64"/>
      <c r="BWF62" s="64"/>
      <c r="BWG62" s="64"/>
      <c r="BWH62" s="64"/>
      <c r="BWI62" s="64"/>
      <c r="BWJ62" s="64"/>
      <c r="BWK62" s="64"/>
      <c r="BWL62" s="64"/>
      <c r="BWM62" s="64"/>
      <c r="BWN62" s="64"/>
      <c r="BWO62" s="64"/>
      <c r="BWP62" s="64"/>
      <c r="BWQ62" s="64"/>
      <c r="BWR62" s="64"/>
      <c r="BWS62" s="64"/>
      <c r="BWT62" s="64"/>
      <c r="BWU62" s="64"/>
      <c r="BWV62" s="64"/>
      <c r="BWW62" s="64"/>
      <c r="BWX62" s="64"/>
      <c r="BWY62" s="64"/>
      <c r="BWZ62" s="64"/>
      <c r="BXA62" s="64"/>
      <c r="BXB62" s="64"/>
      <c r="BXC62" s="64"/>
      <c r="BXD62" s="64"/>
      <c r="BXE62" s="64"/>
      <c r="BXF62" s="64"/>
      <c r="BXG62" s="64"/>
      <c r="BXH62" s="64"/>
      <c r="BXI62" s="64"/>
      <c r="BXJ62" s="64"/>
      <c r="BXK62" s="64"/>
      <c r="BXL62" s="64"/>
      <c r="BXM62" s="64"/>
      <c r="BXN62" s="64"/>
      <c r="BXO62" s="64"/>
      <c r="BXP62" s="64"/>
      <c r="BXQ62" s="64"/>
      <c r="BXR62" s="64"/>
      <c r="BXS62" s="64"/>
      <c r="BXT62" s="64"/>
      <c r="BXU62" s="64"/>
      <c r="BXV62" s="64"/>
      <c r="BXW62" s="64"/>
      <c r="BXX62" s="64"/>
      <c r="BXY62" s="64"/>
      <c r="BXZ62" s="64"/>
      <c r="BYA62" s="64"/>
      <c r="BYB62" s="64"/>
      <c r="BYC62" s="64"/>
      <c r="BYD62" s="64"/>
      <c r="BYE62" s="64"/>
      <c r="BYF62" s="64"/>
      <c r="BYG62" s="64"/>
      <c r="BYH62" s="64"/>
      <c r="BYI62" s="64"/>
      <c r="BYJ62" s="64"/>
      <c r="BYK62" s="64"/>
      <c r="BYL62" s="64"/>
      <c r="BYM62" s="64"/>
      <c r="BYN62" s="64"/>
      <c r="BYO62" s="64"/>
      <c r="BYP62" s="64"/>
      <c r="BYQ62" s="64"/>
      <c r="BYR62" s="64"/>
      <c r="BYS62" s="64"/>
      <c r="BYT62" s="64"/>
      <c r="BYU62" s="64"/>
      <c r="BYV62" s="64"/>
      <c r="BYW62" s="64"/>
      <c r="BYX62" s="64"/>
      <c r="BYY62" s="64"/>
      <c r="BYZ62" s="64"/>
      <c r="BZA62" s="64"/>
      <c r="BZB62" s="64"/>
      <c r="BZC62" s="64"/>
      <c r="BZD62" s="64"/>
      <c r="BZE62" s="64"/>
      <c r="BZF62" s="64"/>
      <c r="BZG62" s="64"/>
      <c r="BZH62" s="64"/>
      <c r="BZI62" s="64"/>
      <c r="BZJ62" s="64"/>
      <c r="BZK62" s="64"/>
      <c r="BZL62" s="64"/>
      <c r="BZM62" s="64"/>
      <c r="BZN62" s="64"/>
      <c r="BZO62" s="64"/>
      <c r="BZP62" s="64"/>
      <c r="BZQ62" s="64"/>
      <c r="BZR62" s="64"/>
      <c r="BZS62" s="64"/>
      <c r="BZT62" s="64"/>
      <c r="BZU62" s="64"/>
      <c r="BZV62" s="64"/>
      <c r="BZW62" s="64"/>
      <c r="BZX62" s="64"/>
      <c r="BZY62" s="64"/>
      <c r="BZZ62" s="64"/>
      <c r="CAA62" s="64"/>
      <c r="CAB62" s="64"/>
      <c r="CAC62" s="64"/>
      <c r="CAD62" s="64"/>
      <c r="CAE62" s="64"/>
      <c r="CAF62" s="64"/>
      <c r="CAG62" s="64"/>
      <c r="CAH62" s="64"/>
      <c r="CAI62" s="64"/>
      <c r="CAJ62" s="64"/>
      <c r="CAK62" s="64"/>
      <c r="CAL62" s="64"/>
      <c r="CAM62" s="64"/>
      <c r="CAN62" s="64"/>
      <c r="CAO62" s="64"/>
      <c r="CAP62" s="64"/>
      <c r="CAQ62" s="64"/>
      <c r="CAR62" s="64"/>
      <c r="CAS62" s="64"/>
      <c r="CAT62" s="64"/>
      <c r="CAU62" s="64"/>
      <c r="CAV62" s="64"/>
      <c r="CAW62" s="64"/>
      <c r="CAX62" s="64"/>
      <c r="CAY62" s="64"/>
      <c r="CAZ62" s="64"/>
      <c r="CBA62" s="64"/>
      <c r="CBB62" s="64"/>
      <c r="CBC62" s="64"/>
      <c r="CBD62" s="64"/>
      <c r="CBE62" s="64"/>
      <c r="CBF62" s="64"/>
      <c r="CBG62" s="64"/>
      <c r="CBH62" s="64"/>
      <c r="CBI62" s="64"/>
      <c r="CBJ62" s="64"/>
      <c r="CBK62" s="64"/>
      <c r="CBL62" s="64"/>
      <c r="CBM62" s="64"/>
      <c r="CBN62" s="64"/>
      <c r="CBO62" s="64"/>
      <c r="CBP62" s="64"/>
      <c r="CBQ62" s="64"/>
      <c r="CBR62" s="64"/>
      <c r="CBS62" s="64"/>
      <c r="CBT62" s="64"/>
      <c r="CBU62" s="64"/>
      <c r="CBV62" s="64"/>
      <c r="CBW62" s="64"/>
      <c r="CBX62" s="64"/>
      <c r="CBY62" s="64"/>
      <c r="CBZ62" s="64"/>
      <c r="CCA62" s="64"/>
      <c r="CCB62" s="64"/>
      <c r="CCC62" s="64"/>
      <c r="CCD62" s="64"/>
      <c r="CCE62" s="64"/>
      <c r="CCF62" s="64"/>
      <c r="CCG62" s="64"/>
      <c r="CCH62" s="64"/>
      <c r="CCI62" s="64"/>
      <c r="CCJ62" s="64"/>
      <c r="CCK62" s="64"/>
      <c r="CCL62" s="64"/>
      <c r="CCM62" s="64"/>
      <c r="CCN62" s="64"/>
      <c r="CCO62" s="64"/>
      <c r="CCP62" s="64"/>
      <c r="CCQ62" s="64"/>
      <c r="CCR62" s="64"/>
      <c r="CCS62" s="64"/>
      <c r="CCT62" s="64"/>
      <c r="CCU62" s="64"/>
      <c r="CCV62" s="64"/>
      <c r="CCW62" s="64"/>
      <c r="CCX62" s="64"/>
      <c r="CCY62" s="64"/>
      <c r="CCZ62" s="64"/>
      <c r="CDA62" s="64"/>
      <c r="CDB62" s="64"/>
      <c r="CDC62" s="64"/>
      <c r="CDD62" s="64"/>
      <c r="CDE62" s="64"/>
      <c r="CDF62" s="64"/>
      <c r="CDG62" s="64"/>
      <c r="CDH62" s="64"/>
      <c r="CDI62" s="64"/>
      <c r="CDJ62" s="64"/>
      <c r="CDK62" s="64"/>
      <c r="CDL62" s="64"/>
      <c r="CDM62" s="64"/>
      <c r="CDN62" s="64"/>
      <c r="CDO62" s="64"/>
      <c r="CDP62" s="64"/>
      <c r="CDQ62" s="64"/>
      <c r="CDR62" s="64"/>
      <c r="CDS62" s="64"/>
      <c r="CDT62" s="64"/>
      <c r="CDU62" s="64"/>
      <c r="CDV62" s="64"/>
      <c r="CDW62" s="64"/>
      <c r="CDX62" s="64"/>
      <c r="CDY62" s="64"/>
      <c r="CDZ62" s="64"/>
      <c r="CEA62" s="64"/>
      <c r="CEB62" s="64"/>
      <c r="CEC62" s="64"/>
      <c r="CED62" s="64"/>
      <c r="CEE62" s="64"/>
      <c r="CEF62" s="64"/>
      <c r="CEG62" s="64"/>
      <c r="CEH62" s="64"/>
      <c r="CEI62" s="64"/>
      <c r="CEJ62" s="64"/>
      <c r="CEK62" s="64"/>
      <c r="CEL62" s="64"/>
      <c r="CEM62" s="64"/>
      <c r="CEN62" s="64"/>
      <c r="CEO62" s="64"/>
      <c r="CEP62" s="64"/>
      <c r="CEQ62" s="64"/>
      <c r="CER62" s="64"/>
      <c r="CES62" s="64"/>
      <c r="CET62" s="64"/>
      <c r="CEU62" s="64"/>
      <c r="CEV62" s="64"/>
      <c r="CEW62" s="64"/>
      <c r="CEX62" s="64"/>
      <c r="CEY62" s="64"/>
      <c r="CEZ62" s="64"/>
      <c r="CFA62" s="64"/>
      <c r="CFB62" s="64"/>
      <c r="CFC62" s="64"/>
      <c r="CFD62" s="64"/>
      <c r="CFE62" s="64"/>
      <c r="CFF62" s="64"/>
      <c r="CFG62" s="64"/>
      <c r="CFH62" s="64"/>
      <c r="CFI62" s="64"/>
      <c r="CFJ62" s="64"/>
      <c r="CFK62" s="64"/>
      <c r="CFL62" s="64"/>
      <c r="CFM62" s="64"/>
      <c r="CFN62" s="64"/>
      <c r="CFO62" s="64"/>
      <c r="CFP62" s="64"/>
      <c r="CFQ62" s="64"/>
      <c r="CFR62" s="64"/>
      <c r="CFS62" s="64"/>
      <c r="CFT62" s="64"/>
      <c r="CFU62" s="64"/>
      <c r="CFV62" s="64"/>
      <c r="CFW62" s="64"/>
      <c r="CFX62" s="64"/>
      <c r="CFY62" s="64"/>
      <c r="CFZ62" s="64"/>
      <c r="CGA62" s="64"/>
      <c r="CGB62" s="64"/>
      <c r="CGC62" s="64"/>
      <c r="CGD62" s="64"/>
      <c r="CGE62" s="64"/>
      <c r="CGF62" s="64"/>
      <c r="CGG62" s="64"/>
      <c r="CGH62" s="64"/>
      <c r="CGI62" s="64"/>
      <c r="CGJ62" s="64"/>
      <c r="CGK62" s="64"/>
      <c r="CGL62" s="64"/>
      <c r="CGM62" s="64"/>
      <c r="CGN62" s="64"/>
      <c r="CGO62" s="64"/>
      <c r="CGP62" s="64"/>
      <c r="CGQ62" s="64"/>
      <c r="CGR62" s="64"/>
      <c r="CGS62" s="64"/>
      <c r="CGT62" s="64"/>
      <c r="CGU62" s="64"/>
      <c r="CGV62" s="64"/>
      <c r="CGW62" s="64"/>
      <c r="CGX62" s="64"/>
      <c r="CGY62" s="64"/>
      <c r="CGZ62" s="64"/>
      <c r="CHA62" s="64"/>
      <c r="CHB62" s="64"/>
      <c r="CHC62" s="64"/>
      <c r="CHD62" s="64"/>
      <c r="CHE62" s="64"/>
      <c r="CHF62" s="64"/>
      <c r="CHG62" s="64"/>
      <c r="CHH62" s="64"/>
      <c r="CHI62" s="64"/>
      <c r="CHJ62" s="64"/>
      <c r="CHK62" s="64"/>
      <c r="CHL62" s="64"/>
      <c r="CHM62" s="64"/>
      <c r="CHN62" s="64"/>
      <c r="CHO62" s="64"/>
      <c r="CHP62" s="64"/>
      <c r="CHQ62" s="64"/>
      <c r="CHR62" s="64"/>
      <c r="CHS62" s="64"/>
      <c r="CHT62" s="64"/>
      <c r="CHU62" s="64"/>
      <c r="CHV62" s="64"/>
      <c r="CHW62" s="64"/>
      <c r="CHX62" s="64"/>
      <c r="CHY62" s="64"/>
      <c r="CHZ62" s="64"/>
      <c r="CIA62" s="64"/>
      <c r="CIB62" s="64"/>
      <c r="CIC62" s="64"/>
      <c r="CID62" s="64"/>
      <c r="CIE62" s="64"/>
      <c r="CIF62" s="64"/>
      <c r="CIG62" s="64"/>
      <c r="CIH62" s="64"/>
      <c r="CII62" s="64"/>
      <c r="CIJ62" s="64"/>
      <c r="CIK62" s="64"/>
      <c r="CIL62" s="64"/>
      <c r="CIM62" s="64"/>
      <c r="CIN62" s="64"/>
      <c r="CIO62" s="64"/>
      <c r="CIP62" s="64"/>
      <c r="CIQ62" s="64"/>
      <c r="CIR62" s="64"/>
      <c r="CIS62" s="64"/>
      <c r="CIT62" s="64"/>
      <c r="CIU62" s="64"/>
      <c r="CIV62" s="64"/>
      <c r="CIW62" s="64"/>
      <c r="CIX62" s="64"/>
      <c r="CIY62" s="64"/>
      <c r="CIZ62" s="64"/>
      <c r="CJA62" s="64"/>
      <c r="CJB62" s="64"/>
      <c r="CJC62" s="64"/>
      <c r="CJD62" s="64"/>
      <c r="CJE62" s="64"/>
      <c r="CJF62" s="64"/>
      <c r="CJG62" s="64"/>
      <c r="CJH62" s="64"/>
      <c r="CJI62" s="64"/>
      <c r="CJJ62" s="64"/>
      <c r="CJK62" s="64"/>
      <c r="CJL62" s="64"/>
      <c r="CJM62" s="64"/>
      <c r="CJN62" s="64"/>
      <c r="CJO62" s="64"/>
      <c r="CJP62" s="64"/>
      <c r="CJQ62" s="64"/>
      <c r="CJR62" s="64"/>
      <c r="CJS62" s="64"/>
      <c r="CJT62" s="64"/>
      <c r="CJU62" s="64"/>
      <c r="CJV62" s="64"/>
      <c r="CJW62" s="64"/>
      <c r="CJX62" s="64"/>
      <c r="CJY62" s="64"/>
      <c r="CJZ62" s="64"/>
      <c r="CKA62" s="64"/>
      <c r="CKB62" s="64"/>
      <c r="CKC62" s="64"/>
      <c r="CKD62" s="64"/>
      <c r="CKE62" s="64"/>
      <c r="CKF62" s="64"/>
      <c r="CKG62" s="64"/>
      <c r="CKH62" s="64"/>
      <c r="CKI62" s="64"/>
      <c r="CKJ62" s="64"/>
      <c r="CKK62" s="64"/>
      <c r="CKL62" s="64"/>
      <c r="CKM62" s="64"/>
      <c r="CKN62" s="64"/>
      <c r="CKO62" s="64"/>
      <c r="CKP62" s="64"/>
      <c r="CKQ62" s="64"/>
      <c r="CKR62" s="64"/>
      <c r="CKS62" s="64"/>
      <c r="CKT62" s="64"/>
      <c r="CKU62" s="64"/>
      <c r="CKV62" s="64"/>
      <c r="CKW62" s="64"/>
      <c r="CKX62" s="64"/>
      <c r="CKY62" s="64"/>
      <c r="CKZ62" s="64"/>
      <c r="CLA62" s="64"/>
      <c r="CLB62" s="64"/>
      <c r="CLC62" s="64"/>
      <c r="CLD62" s="64"/>
      <c r="CLE62" s="64"/>
      <c r="CLF62" s="64"/>
      <c r="CLG62" s="64"/>
      <c r="CLH62" s="64"/>
      <c r="CLI62" s="64"/>
      <c r="CLJ62" s="64"/>
      <c r="CLK62" s="64"/>
      <c r="CLL62" s="64"/>
      <c r="CLM62" s="64"/>
      <c r="CLN62" s="64"/>
      <c r="CLO62" s="64"/>
      <c r="CLP62" s="64"/>
      <c r="CLQ62" s="64"/>
      <c r="CLR62" s="64"/>
      <c r="CLS62" s="64"/>
      <c r="CLT62" s="64"/>
      <c r="CLU62" s="64"/>
      <c r="CLV62" s="64"/>
      <c r="CLW62" s="64"/>
      <c r="CLX62" s="64"/>
      <c r="CLY62" s="64"/>
      <c r="CLZ62" s="64"/>
      <c r="CMA62" s="64"/>
      <c r="CMB62" s="64"/>
      <c r="CMC62" s="64"/>
      <c r="CMD62" s="64"/>
      <c r="CME62" s="64"/>
      <c r="CMF62" s="64"/>
      <c r="CMG62" s="64"/>
      <c r="CMH62" s="64"/>
      <c r="CMI62" s="64"/>
      <c r="CMJ62" s="64"/>
      <c r="CMK62" s="64"/>
      <c r="CML62" s="64"/>
      <c r="CMM62" s="64"/>
      <c r="CMN62" s="64"/>
      <c r="CMO62" s="64"/>
      <c r="CMP62" s="64"/>
      <c r="CMQ62" s="64"/>
      <c r="CMR62" s="64"/>
      <c r="CMS62" s="64"/>
      <c r="CMT62" s="64"/>
      <c r="CMU62" s="64"/>
      <c r="CMV62" s="64"/>
      <c r="CMW62" s="64"/>
      <c r="CMX62" s="64"/>
      <c r="CMY62" s="64"/>
      <c r="CMZ62" s="64"/>
      <c r="CNA62" s="64"/>
      <c r="CNB62" s="64"/>
      <c r="CNC62" s="64"/>
      <c r="CND62" s="64"/>
      <c r="CNE62" s="64"/>
      <c r="CNF62" s="64"/>
      <c r="CNG62" s="64"/>
      <c r="CNH62" s="64"/>
      <c r="CNI62" s="64"/>
      <c r="CNJ62" s="64"/>
      <c r="CNK62" s="64"/>
      <c r="CNL62" s="64"/>
      <c r="CNM62" s="64"/>
      <c r="CNN62" s="64"/>
      <c r="CNO62" s="64"/>
      <c r="CNP62" s="64"/>
      <c r="CNQ62" s="64"/>
      <c r="CNR62" s="64"/>
      <c r="CNS62" s="64"/>
      <c r="CNT62" s="64"/>
      <c r="CNU62" s="64"/>
      <c r="CNV62" s="64"/>
      <c r="CNW62" s="64"/>
      <c r="CNX62" s="64"/>
      <c r="CNY62" s="64"/>
      <c r="CNZ62" s="64"/>
      <c r="COA62" s="64"/>
      <c r="COB62" s="64"/>
      <c r="COC62" s="64"/>
      <c r="COD62" s="64"/>
      <c r="COE62" s="64"/>
      <c r="COF62" s="64"/>
      <c r="COG62" s="64"/>
      <c r="COH62" s="64"/>
      <c r="COI62" s="64"/>
      <c r="COJ62" s="64"/>
      <c r="COK62" s="64"/>
      <c r="COL62" s="64"/>
      <c r="COM62" s="64"/>
      <c r="CON62" s="64"/>
      <c r="COO62" s="64"/>
      <c r="COP62" s="64"/>
      <c r="COQ62" s="64"/>
      <c r="COR62" s="64"/>
      <c r="COS62" s="64"/>
      <c r="COT62" s="64"/>
      <c r="COU62" s="64"/>
      <c r="COV62" s="64"/>
      <c r="COW62" s="64"/>
      <c r="COX62" s="64"/>
      <c r="COY62" s="64"/>
      <c r="COZ62" s="64"/>
      <c r="CPA62" s="64"/>
      <c r="CPB62" s="64"/>
      <c r="CPC62" s="64"/>
      <c r="CPD62" s="64"/>
      <c r="CPE62" s="64"/>
      <c r="CPF62" s="64"/>
      <c r="CPG62" s="64"/>
      <c r="CPH62" s="64"/>
      <c r="CPI62" s="64"/>
      <c r="CPJ62" s="64"/>
      <c r="CPK62" s="64"/>
      <c r="CPL62" s="64"/>
      <c r="CPM62" s="64"/>
      <c r="CPN62" s="64"/>
      <c r="CPO62" s="64"/>
      <c r="CPP62" s="64"/>
      <c r="CPQ62" s="64"/>
      <c r="CPR62" s="64"/>
      <c r="CPS62" s="64"/>
      <c r="CPT62" s="64"/>
      <c r="CPU62" s="64"/>
      <c r="CPV62" s="64"/>
      <c r="CPW62" s="64"/>
      <c r="CPX62" s="64"/>
      <c r="CPY62" s="64"/>
      <c r="CPZ62" s="64"/>
      <c r="CQA62" s="64"/>
      <c r="CQB62" s="64"/>
      <c r="CQC62" s="64"/>
      <c r="CQD62" s="64"/>
      <c r="CQE62" s="64"/>
      <c r="CQF62" s="64"/>
      <c r="CQG62" s="64"/>
      <c r="CQH62" s="64"/>
      <c r="CQI62" s="64"/>
      <c r="CQJ62" s="64"/>
      <c r="CQK62" s="64"/>
      <c r="CQL62" s="64"/>
      <c r="CQM62" s="64"/>
      <c r="CQN62" s="64"/>
      <c r="CQO62" s="64"/>
      <c r="CQP62" s="64"/>
      <c r="CQQ62" s="64"/>
      <c r="CQR62" s="64"/>
      <c r="CQS62" s="64"/>
      <c r="CQT62" s="64"/>
      <c r="CQU62" s="64"/>
      <c r="CQV62" s="64"/>
      <c r="CQW62" s="64"/>
      <c r="CQX62" s="64"/>
      <c r="CQY62" s="64"/>
      <c r="CQZ62" s="64"/>
      <c r="CRA62" s="64"/>
      <c r="CRB62" s="64"/>
      <c r="CRC62" s="64"/>
      <c r="CRD62" s="64"/>
      <c r="CRE62" s="64"/>
      <c r="CRF62" s="64"/>
      <c r="CRG62" s="64"/>
      <c r="CRH62" s="64"/>
      <c r="CRI62" s="64"/>
      <c r="CRJ62" s="64"/>
      <c r="CRK62" s="64"/>
      <c r="CRL62" s="64"/>
      <c r="CRM62" s="64"/>
      <c r="CRN62" s="64"/>
      <c r="CRO62" s="64"/>
      <c r="CRP62" s="64"/>
      <c r="CRQ62" s="64"/>
      <c r="CRR62" s="64"/>
      <c r="CRS62" s="64"/>
      <c r="CRT62" s="64"/>
      <c r="CRU62" s="64"/>
      <c r="CRV62" s="64"/>
      <c r="CRW62" s="64"/>
      <c r="CRX62" s="64"/>
      <c r="CRY62" s="64"/>
      <c r="CRZ62" s="64"/>
      <c r="CSA62" s="64"/>
      <c r="CSB62" s="64"/>
      <c r="CSC62" s="64"/>
      <c r="CSD62" s="64"/>
      <c r="CSE62" s="64"/>
      <c r="CSF62" s="64"/>
      <c r="CSG62" s="64"/>
      <c r="CSH62" s="64"/>
      <c r="CSI62" s="64"/>
      <c r="CSJ62" s="64"/>
      <c r="CSK62" s="64"/>
      <c r="CSL62" s="64"/>
      <c r="CSM62" s="64"/>
      <c r="CSN62" s="64"/>
      <c r="CSO62" s="64"/>
      <c r="CSP62" s="64"/>
      <c r="CSQ62" s="64"/>
      <c r="CSR62" s="64"/>
      <c r="CSS62" s="64"/>
      <c r="CST62" s="64"/>
      <c r="CSU62" s="64"/>
      <c r="CSV62" s="64"/>
      <c r="CSW62" s="64"/>
      <c r="CSX62" s="64"/>
      <c r="CSY62" s="64"/>
      <c r="CSZ62" s="64"/>
      <c r="CTA62" s="64"/>
      <c r="CTB62" s="64"/>
      <c r="CTC62" s="64"/>
      <c r="CTD62" s="64"/>
      <c r="CTE62" s="64"/>
      <c r="CTF62" s="64"/>
      <c r="CTG62" s="64"/>
      <c r="CTH62" s="64"/>
      <c r="CTI62" s="64"/>
      <c r="CTJ62" s="64"/>
      <c r="CTK62" s="64"/>
      <c r="CTL62" s="64"/>
      <c r="CTM62" s="64"/>
      <c r="CTN62" s="64"/>
      <c r="CTO62" s="64"/>
      <c r="CTP62" s="64"/>
      <c r="CTQ62" s="64"/>
      <c r="CTR62" s="64"/>
      <c r="CTS62" s="64"/>
      <c r="CTT62" s="64"/>
      <c r="CTU62" s="64"/>
      <c r="CTV62" s="64"/>
      <c r="CTW62" s="64"/>
      <c r="CTX62" s="64"/>
      <c r="CTY62" s="64"/>
      <c r="CTZ62" s="64"/>
      <c r="CUA62" s="64"/>
      <c r="CUB62" s="64"/>
      <c r="CUC62" s="64"/>
      <c r="CUD62" s="64"/>
      <c r="CUE62" s="64"/>
      <c r="CUF62" s="64"/>
      <c r="CUG62" s="64"/>
      <c r="CUH62" s="64"/>
      <c r="CUI62" s="64"/>
      <c r="CUJ62" s="64"/>
      <c r="CUK62" s="64"/>
      <c r="CUL62" s="64"/>
      <c r="CUM62" s="64"/>
      <c r="CUN62" s="64"/>
      <c r="CUO62" s="64"/>
      <c r="CUP62" s="64"/>
      <c r="CUQ62" s="64"/>
      <c r="CUR62" s="64"/>
      <c r="CUS62" s="64"/>
      <c r="CUT62" s="64"/>
      <c r="CUU62" s="64"/>
      <c r="CUV62" s="64"/>
      <c r="CUW62" s="64"/>
      <c r="CUX62" s="64"/>
      <c r="CUY62" s="64"/>
      <c r="CUZ62" s="64"/>
      <c r="CVA62" s="64"/>
      <c r="CVB62" s="64"/>
      <c r="CVC62" s="64"/>
      <c r="CVD62" s="64"/>
      <c r="CVE62" s="64"/>
      <c r="CVF62" s="64"/>
      <c r="CVG62" s="64"/>
      <c r="CVH62" s="64"/>
      <c r="CVI62" s="64"/>
      <c r="CVJ62" s="64"/>
      <c r="CVK62" s="64"/>
      <c r="CVL62" s="64"/>
      <c r="CVM62" s="64"/>
      <c r="CVN62" s="64"/>
      <c r="CVO62" s="64"/>
      <c r="CVP62" s="64"/>
      <c r="CVQ62" s="64"/>
      <c r="CVR62" s="64"/>
      <c r="CVS62" s="64"/>
      <c r="CVT62" s="64"/>
      <c r="CVU62" s="64"/>
      <c r="CVV62" s="64"/>
      <c r="CVW62" s="64"/>
      <c r="CVX62" s="64"/>
      <c r="CVY62" s="64"/>
      <c r="CVZ62" s="64"/>
      <c r="CWA62" s="64"/>
      <c r="CWB62" s="64"/>
      <c r="CWC62" s="64"/>
      <c r="CWD62" s="64"/>
      <c r="CWE62" s="64"/>
      <c r="CWF62" s="64"/>
      <c r="CWG62" s="64"/>
      <c r="CWH62" s="64"/>
      <c r="CWI62" s="64"/>
      <c r="CWJ62" s="64"/>
      <c r="CWK62" s="64"/>
      <c r="CWL62" s="64"/>
      <c r="CWM62" s="64"/>
      <c r="CWN62" s="64"/>
      <c r="CWO62" s="64"/>
      <c r="CWP62" s="64"/>
      <c r="CWQ62" s="64"/>
      <c r="CWR62" s="64"/>
      <c r="CWS62" s="64"/>
      <c r="CWT62" s="64"/>
      <c r="CWU62" s="64"/>
      <c r="CWV62" s="64"/>
      <c r="CWW62" s="64"/>
      <c r="CWX62" s="64"/>
      <c r="CWY62" s="64"/>
      <c r="CWZ62" s="64"/>
      <c r="CXA62" s="64"/>
      <c r="CXB62" s="64"/>
      <c r="CXC62" s="64"/>
      <c r="CXD62" s="64"/>
      <c r="CXE62" s="64"/>
      <c r="CXF62" s="64"/>
      <c r="CXG62" s="64"/>
      <c r="CXH62" s="64"/>
      <c r="CXI62" s="64"/>
      <c r="CXJ62" s="64"/>
      <c r="CXK62" s="64"/>
      <c r="CXL62" s="64"/>
      <c r="CXM62" s="64"/>
      <c r="CXN62" s="64"/>
      <c r="CXO62" s="64"/>
      <c r="CXP62" s="64"/>
      <c r="CXQ62" s="64"/>
      <c r="CXR62" s="64"/>
      <c r="CXS62" s="64"/>
      <c r="CXT62" s="64"/>
      <c r="CXU62" s="64"/>
      <c r="CXV62" s="64"/>
      <c r="CXW62" s="64"/>
      <c r="CXX62" s="64"/>
      <c r="CXY62" s="64"/>
      <c r="CXZ62" s="64"/>
      <c r="CYA62" s="64"/>
      <c r="CYB62" s="64"/>
      <c r="CYC62" s="64"/>
      <c r="CYD62" s="64"/>
      <c r="CYE62" s="64"/>
      <c r="CYF62" s="64"/>
      <c r="CYG62" s="64"/>
      <c r="CYH62" s="64"/>
      <c r="CYI62" s="64"/>
      <c r="CYJ62" s="64"/>
      <c r="CYK62" s="64"/>
      <c r="CYL62" s="64"/>
      <c r="CYM62" s="64"/>
      <c r="CYN62" s="64"/>
      <c r="CYO62" s="64"/>
      <c r="CYP62" s="64"/>
      <c r="CYQ62" s="64"/>
      <c r="CYR62" s="64"/>
      <c r="CYS62" s="64"/>
      <c r="CYT62" s="64"/>
      <c r="CYU62" s="64"/>
      <c r="CYV62" s="64"/>
      <c r="CYW62" s="64"/>
      <c r="CYX62" s="64"/>
      <c r="CYY62" s="64"/>
      <c r="CYZ62" s="64"/>
      <c r="CZA62" s="64"/>
      <c r="CZB62" s="64"/>
      <c r="CZC62" s="64"/>
      <c r="CZD62" s="64"/>
      <c r="CZE62" s="64"/>
      <c r="CZF62" s="64"/>
      <c r="CZG62" s="64"/>
      <c r="CZH62" s="64"/>
      <c r="CZI62" s="64"/>
      <c r="CZJ62" s="64"/>
      <c r="CZK62" s="64"/>
      <c r="CZL62" s="64"/>
      <c r="CZM62" s="64"/>
      <c r="CZN62" s="64"/>
      <c r="CZO62" s="64"/>
      <c r="CZP62" s="64"/>
      <c r="CZQ62" s="64"/>
      <c r="CZR62" s="64"/>
      <c r="CZS62" s="64"/>
      <c r="CZT62" s="64"/>
      <c r="CZU62" s="64"/>
      <c r="CZV62" s="64"/>
      <c r="CZW62" s="64"/>
      <c r="CZX62" s="64"/>
      <c r="CZY62" s="64"/>
      <c r="CZZ62" s="64"/>
      <c r="DAA62" s="64"/>
      <c r="DAB62" s="64"/>
      <c r="DAC62" s="64"/>
      <c r="DAD62" s="64"/>
      <c r="DAE62" s="64"/>
      <c r="DAF62" s="64"/>
      <c r="DAG62" s="64"/>
      <c r="DAH62" s="64"/>
      <c r="DAI62" s="64"/>
      <c r="DAJ62" s="64"/>
      <c r="DAK62" s="64"/>
      <c r="DAL62" s="64"/>
      <c r="DAM62" s="64"/>
      <c r="DAN62" s="64"/>
      <c r="DAO62" s="64"/>
      <c r="DAP62" s="64"/>
      <c r="DAQ62" s="64"/>
      <c r="DAR62" s="64"/>
      <c r="DAS62" s="64"/>
      <c r="DAT62" s="64"/>
      <c r="DAU62" s="64"/>
      <c r="DAV62" s="64"/>
      <c r="DAW62" s="64"/>
      <c r="DAX62" s="64"/>
      <c r="DAY62" s="64"/>
      <c r="DAZ62" s="64"/>
      <c r="DBA62" s="64"/>
      <c r="DBB62" s="64"/>
      <c r="DBC62" s="64"/>
      <c r="DBD62" s="64"/>
      <c r="DBE62" s="64"/>
      <c r="DBF62" s="64"/>
      <c r="DBG62" s="64"/>
      <c r="DBH62" s="64"/>
      <c r="DBI62" s="64"/>
      <c r="DBJ62" s="64"/>
      <c r="DBK62" s="64"/>
      <c r="DBL62" s="64"/>
      <c r="DBM62" s="64"/>
      <c r="DBN62" s="64"/>
      <c r="DBO62" s="64"/>
      <c r="DBP62" s="64"/>
      <c r="DBQ62" s="64"/>
      <c r="DBR62" s="64"/>
      <c r="DBS62" s="64"/>
      <c r="DBT62" s="64"/>
      <c r="DBU62" s="64"/>
      <c r="DBV62" s="64"/>
      <c r="DBW62" s="64"/>
      <c r="DBX62" s="64"/>
      <c r="DBY62" s="64"/>
      <c r="DBZ62" s="64"/>
      <c r="DCA62" s="64"/>
      <c r="DCB62" s="64"/>
      <c r="DCC62" s="64"/>
      <c r="DCD62" s="64"/>
      <c r="DCE62" s="64"/>
      <c r="DCF62" s="64"/>
      <c r="DCG62" s="64"/>
      <c r="DCH62" s="64"/>
      <c r="DCI62" s="64"/>
      <c r="DCJ62" s="64"/>
      <c r="DCK62" s="64"/>
      <c r="DCL62" s="64"/>
      <c r="DCM62" s="64"/>
      <c r="DCN62" s="64"/>
      <c r="DCO62" s="64"/>
      <c r="DCP62" s="64"/>
      <c r="DCQ62" s="64"/>
      <c r="DCR62" s="64"/>
      <c r="DCS62" s="64"/>
      <c r="DCT62" s="64"/>
    </row>
    <row r="63" spans="1:2802" s="121" customFormat="1" ht="18" customHeight="1" x14ac:dyDescent="0.2">
      <c r="A63" s="126">
        <f t="shared" si="7"/>
        <v>35</v>
      </c>
      <c r="B63" s="196" t="s">
        <v>275</v>
      </c>
      <c r="C63" s="196" t="s">
        <v>276</v>
      </c>
      <c r="D63" s="42" t="s">
        <v>151</v>
      </c>
      <c r="E63" s="193">
        <v>316.11</v>
      </c>
      <c r="F63" s="194">
        <v>0.05</v>
      </c>
      <c r="G63" s="193">
        <f t="shared" ref="G63:G65" si="50">E63+(E63*F63)</f>
        <v>331.91550000000001</v>
      </c>
      <c r="H63" s="6" t="s">
        <v>117</v>
      </c>
      <c r="I63" s="3">
        <v>3.4133333333333328E-2</v>
      </c>
      <c r="J63" s="6">
        <v>45.75</v>
      </c>
      <c r="K63" s="137">
        <f t="shared" si="12"/>
        <v>1.5615999999999997</v>
      </c>
      <c r="L63" s="137">
        <v>2.3039999999999998</v>
      </c>
      <c r="M63" s="141">
        <f t="shared" ref="M63:M65" si="51">IF(H63&lt;&gt;"",K63+L63,"")</f>
        <v>3.8655999999999997</v>
      </c>
      <c r="N63" s="195">
        <f t="shared" ref="N63:N65" si="52">G63*M63</f>
        <v>1283.0525568</v>
      </c>
      <c r="O63" s="132"/>
      <c r="P63" s="64"/>
      <c r="Q63" s="64"/>
      <c r="R63" s="3"/>
      <c r="S63" s="137"/>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c r="IW63" s="64"/>
      <c r="IX63" s="64"/>
      <c r="IY63" s="64"/>
      <c r="IZ63" s="64"/>
      <c r="JA63" s="64"/>
      <c r="JB63" s="64"/>
      <c r="JC63" s="64"/>
      <c r="JD63" s="64"/>
      <c r="JE63" s="64"/>
      <c r="JF63" s="64"/>
      <c r="JG63" s="64"/>
      <c r="JH63" s="64"/>
      <c r="JI63" s="64"/>
      <c r="JJ63" s="64"/>
      <c r="JK63" s="64"/>
      <c r="JL63" s="64"/>
      <c r="JM63" s="64"/>
      <c r="JN63" s="64"/>
      <c r="JO63" s="64"/>
      <c r="JP63" s="64"/>
      <c r="JQ63" s="64"/>
      <c r="JR63" s="64"/>
      <c r="JS63" s="64"/>
      <c r="JT63" s="64"/>
      <c r="JU63" s="64"/>
      <c r="JV63" s="64"/>
      <c r="JW63" s="64"/>
      <c r="JX63" s="64"/>
      <c r="JY63" s="64"/>
      <c r="JZ63" s="64"/>
      <c r="KA63" s="64"/>
      <c r="KB63" s="64"/>
      <c r="KC63" s="64"/>
      <c r="KD63" s="64"/>
      <c r="KE63" s="64"/>
      <c r="KF63" s="64"/>
      <c r="KG63" s="64"/>
      <c r="KH63" s="64"/>
      <c r="KI63" s="64"/>
      <c r="KJ63" s="64"/>
      <c r="KK63" s="64"/>
      <c r="KL63" s="64"/>
      <c r="KM63" s="64"/>
      <c r="KN63" s="64"/>
      <c r="KO63" s="64"/>
      <c r="KP63" s="64"/>
      <c r="KQ63" s="64"/>
      <c r="KR63" s="64"/>
      <c r="KS63" s="64"/>
      <c r="KT63" s="64"/>
      <c r="KU63" s="64"/>
      <c r="KV63" s="64"/>
      <c r="KW63" s="64"/>
      <c r="KX63" s="64"/>
      <c r="KY63" s="64"/>
      <c r="KZ63" s="64"/>
      <c r="LA63" s="64"/>
      <c r="LB63" s="64"/>
      <c r="LC63" s="64"/>
      <c r="LD63" s="64"/>
      <c r="LE63" s="64"/>
      <c r="LF63" s="64"/>
      <c r="LG63" s="64"/>
      <c r="LH63" s="64"/>
      <c r="LI63" s="64"/>
      <c r="LJ63" s="64"/>
      <c r="LK63" s="64"/>
      <c r="LL63" s="64"/>
      <c r="LM63" s="64"/>
      <c r="LN63" s="64"/>
      <c r="LO63" s="64"/>
      <c r="LP63" s="64"/>
      <c r="LQ63" s="64"/>
      <c r="LR63" s="64"/>
      <c r="LS63" s="64"/>
      <c r="LT63" s="64"/>
      <c r="LU63" s="64"/>
      <c r="LV63" s="64"/>
      <c r="LW63" s="64"/>
      <c r="LX63" s="64"/>
      <c r="LY63" s="64"/>
      <c r="LZ63" s="64"/>
      <c r="MA63" s="64"/>
      <c r="MB63" s="64"/>
      <c r="MC63" s="64"/>
      <c r="MD63" s="64"/>
      <c r="ME63" s="64"/>
      <c r="MF63" s="64"/>
      <c r="MG63" s="64"/>
      <c r="MH63" s="64"/>
      <c r="MI63" s="64"/>
      <c r="MJ63" s="64"/>
      <c r="MK63" s="64"/>
      <c r="ML63" s="64"/>
      <c r="MM63" s="64"/>
      <c r="MN63" s="64"/>
      <c r="MO63" s="64"/>
      <c r="MP63" s="64"/>
      <c r="MQ63" s="64"/>
      <c r="MR63" s="64"/>
      <c r="MS63" s="64"/>
      <c r="MT63" s="64"/>
      <c r="MU63" s="64"/>
      <c r="MV63" s="64"/>
      <c r="MW63" s="64"/>
      <c r="MX63" s="64"/>
      <c r="MY63" s="64"/>
      <c r="MZ63" s="64"/>
      <c r="NA63" s="64"/>
      <c r="NB63" s="64"/>
      <c r="NC63" s="64"/>
      <c r="ND63" s="64"/>
      <c r="NE63" s="64"/>
      <c r="NF63" s="64"/>
      <c r="NG63" s="64"/>
      <c r="NH63" s="64"/>
      <c r="NI63" s="64"/>
      <c r="NJ63" s="64"/>
      <c r="NK63" s="64"/>
      <c r="NL63" s="64"/>
      <c r="NM63" s="64"/>
      <c r="NN63" s="64"/>
      <c r="NO63" s="64"/>
      <c r="NP63" s="64"/>
      <c r="NQ63" s="64"/>
      <c r="NR63" s="64"/>
      <c r="NS63" s="64"/>
      <c r="NT63" s="64"/>
      <c r="NU63" s="64"/>
      <c r="NV63" s="64"/>
      <c r="NW63" s="64"/>
      <c r="NX63" s="64"/>
      <c r="NY63" s="64"/>
      <c r="NZ63" s="64"/>
      <c r="OA63" s="64"/>
      <c r="OB63" s="64"/>
      <c r="OC63" s="64"/>
      <c r="OD63" s="64"/>
      <c r="OE63" s="64"/>
      <c r="OF63" s="64"/>
      <c r="OG63" s="64"/>
      <c r="OH63" s="64"/>
      <c r="OI63" s="64"/>
      <c r="OJ63" s="64"/>
      <c r="OK63" s="64"/>
      <c r="OL63" s="64"/>
      <c r="OM63" s="64"/>
      <c r="ON63" s="64"/>
      <c r="OO63" s="64"/>
      <c r="OP63" s="64"/>
      <c r="OQ63" s="64"/>
      <c r="OR63" s="64"/>
      <c r="OS63" s="64"/>
      <c r="OT63" s="64"/>
      <c r="OU63" s="64"/>
      <c r="OV63" s="64"/>
      <c r="OW63" s="64"/>
      <c r="OX63" s="64"/>
      <c r="OY63" s="64"/>
      <c r="OZ63" s="64"/>
      <c r="PA63" s="64"/>
      <c r="PB63" s="64"/>
      <c r="PC63" s="64"/>
      <c r="PD63" s="64"/>
      <c r="PE63" s="64"/>
      <c r="PF63" s="64"/>
      <c r="PG63" s="64"/>
      <c r="PH63" s="64"/>
      <c r="PI63" s="64"/>
      <c r="PJ63" s="64"/>
      <c r="PK63" s="64"/>
      <c r="PL63" s="64"/>
      <c r="PM63" s="64"/>
      <c r="PN63" s="64"/>
      <c r="PO63" s="64"/>
      <c r="PP63" s="64"/>
      <c r="PQ63" s="64"/>
      <c r="PR63" s="64"/>
      <c r="PS63" s="64"/>
      <c r="PT63" s="64"/>
      <c r="PU63" s="64"/>
      <c r="PV63" s="64"/>
      <c r="PW63" s="64"/>
      <c r="PX63" s="64"/>
      <c r="PY63" s="64"/>
      <c r="PZ63" s="64"/>
      <c r="QA63" s="64"/>
      <c r="QB63" s="64"/>
      <c r="QC63" s="64"/>
      <c r="QD63" s="64"/>
      <c r="QE63" s="64"/>
      <c r="QF63" s="64"/>
      <c r="QG63" s="64"/>
      <c r="QH63" s="64"/>
      <c r="QI63" s="64"/>
      <c r="QJ63" s="64"/>
      <c r="QK63" s="64"/>
      <c r="QL63" s="64"/>
      <c r="QM63" s="64"/>
      <c r="QN63" s="64"/>
      <c r="QO63" s="64"/>
      <c r="QP63" s="64"/>
      <c r="QQ63" s="64"/>
      <c r="QR63" s="64"/>
      <c r="QS63" s="64"/>
      <c r="QT63" s="64"/>
      <c r="QU63" s="64"/>
      <c r="QV63" s="64"/>
      <c r="QW63" s="64"/>
      <c r="QX63" s="64"/>
      <c r="QY63" s="64"/>
      <c r="QZ63" s="64"/>
      <c r="RA63" s="64"/>
      <c r="RB63" s="64"/>
      <c r="RC63" s="64"/>
      <c r="RD63" s="64"/>
      <c r="RE63" s="64"/>
      <c r="RF63" s="64"/>
      <c r="RG63" s="64"/>
      <c r="RH63" s="64"/>
      <c r="RI63" s="64"/>
      <c r="RJ63" s="64"/>
      <c r="RK63" s="64"/>
      <c r="RL63" s="64"/>
      <c r="RM63" s="64"/>
      <c r="RN63" s="64"/>
      <c r="RO63" s="64"/>
      <c r="RP63" s="64"/>
      <c r="RQ63" s="64"/>
      <c r="RR63" s="64"/>
      <c r="RS63" s="64"/>
      <c r="RT63" s="64"/>
      <c r="RU63" s="64"/>
      <c r="RV63" s="64"/>
      <c r="RW63" s="64"/>
      <c r="RX63" s="64"/>
      <c r="RY63" s="64"/>
      <c r="RZ63" s="64"/>
      <c r="SA63" s="64"/>
      <c r="SB63" s="64"/>
      <c r="SC63" s="64"/>
      <c r="SD63" s="64"/>
      <c r="SE63" s="64"/>
      <c r="SF63" s="64"/>
      <c r="SG63" s="64"/>
      <c r="SH63" s="64"/>
      <c r="SI63" s="64"/>
      <c r="SJ63" s="64"/>
      <c r="SK63" s="64"/>
      <c r="SL63" s="64"/>
      <c r="SM63" s="64"/>
      <c r="SN63" s="64"/>
      <c r="SO63" s="64"/>
      <c r="SP63" s="64"/>
      <c r="SQ63" s="64"/>
      <c r="SR63" s="64"/>
      <c r="SS63" s="64"/>
      <c r="ST63" s="64"/>
      <c r="SU63" s="64"/>
      <c r="SV63" s="64"/>
      <c r="SW63" s="64"/>
      <c r="SX63" s="64"/>
      <c r="SY63" s="64"/>
      <c r="SZ63" s="64"/>
      <c r="TA63" s="64"/>
      <c r="TB63" s="64"/>
      <c r="TC63" s="64"/>
      <c r="TD63" s="64"/>
      <c r="TE63" s="64"/>
      <c r="TF63" s="64"/>
      <c r="TG63" s="64"/>
      <c r="TH63" s="64"/>
      <c r="TI63" s="64"/>
      <c r="TJ63" s="64"/>
      <c r="TK63" s="64"/>
      <c r="TL63" s="64"/>
      <c r="TM63" s="64"/>
      <c r="TN63" s="64"/>
      <c r="TO63" s="64"/>
      <c r="TP63" s="64"/>
      <c r="TQ63" s="64"/>
      <c r="TR63" s="64"/>
      <c r="TS63" s="64"/>
      <c r="TT63" s="64"/>
      <c r="TU63" s="64"/>
      <c r="TV63" s="64"/>
      <c r="TW63" s="64"/>
      <c r="TX63" s="64"/>
      <c r="TY63" s="64"/>
      <c r="TZ63" s="64"/>
      <c r="UA63" s="64"/>
      <c r="UB63" s="64"/>
      <c r="UC63" s="64"/>
      <c r="UD63" s="64"/>
      <c r="UE63" s="64"/>
      <c r="UF63" s="64"/>
      <c r="UG63" s="64"/>
      <c r="UH63" s="64"/>
      <c r="UI63" s="64"/>
      <c r="UJ63" s="64"/>
      <c r="UK63" s="64"/>
      <c r="UL63" s="64"/>
      <c r="UM63" s="64"/>
      <c r="UN63" s="64"/>
      <c r="UO63" s="64"/>
      <c r="UP63" s="64"/>
      <c r="UQ63" s="64"/>
      <c r="UR63" s="64"/>
      <c r="US63" s="64"/>
      <c r="UT63" s="64"/>
      <c r="UU63" s="64"/>
      <c r="UV63" s="64"/>
      <c r="UW63" s="64"/>
      <c r="UX63" s="64"/>
      <c r="UY63" s="64"/>
      <c r="UZ63" s="64"/>
      <c r="VA63" s="64"/>
      <c r="VB63" s="64"/>
      <c r="VC63" s="64"/>
      <c r="VD63" s="64"/>
      <c r="VE63" s="64"/>
      <c r="VF63" s="64"/>
      <c r="VG63" s="64"/>
      <c r="VH63" s="64"/>
      <c r="VI63" s="64"/>
      <c r="VJ63" s="64"/>
      <c r="VK63" s="64"/>
      <c r="VL63" s="64"/>
      <c r="VM63" s="64"/>
      <c r="VN63" s="64"/>
      <c r="VO63" s="64"/>
      <c r="VP63" s="64"/>
      <c r="VQ63" s="64"/>
      <c r="VR63" s="64"/>
      <c r="VS63" s="64"/>
      <c r="VT63" s="64"/>
      <c r="VU63" s="64"/>
      <c r="VV63" s="64"/>
      <c r="VW63" s="64"/>
      <c r="VX63" s="64"/>
      <c r="VY63" s="64"/>
      <c r="VZ63" s="64"/>
      <c r="WA63" s="64"/>
      <c r="WB63" s="64"/>
      <c r="WC63" s="64"/>
      <c r="WD63" s="64"/>
      <c r="WE63" s="64"/>
      <c r="WF63" s="64"/>
      <c r="WG63" s="64"/>
      <c r="WH63" s="64"/>
      <c r="WI63" s="64"/>
      <c r="WJ63" s="64"/>
      <c r="WK63" s="64"/>
      <c r="WL63" s="64"/>
      <c r="WM63" s="64"/>
      <c r="WN63" s="64"/>
      <c r="WO63" s="64"/>
      <c r="WP63" s="64"/>
      <c r="WQ63" s="64"/>
      <c r="WR63" s="64"/>
      <c r="WS63" s="64"/>
      <c r="WT63" s="64"/>
      <c r="WU63" s="64"/>
      <c r="WV63" s="64"/>
      <c r="WW63" s="64"/>
      <c r="WX63" s="64"/>
      <c r="WY63" s="64"/>
      <c r="WZ63" s="64"/>
      <c r="XA63" s="64"/>
      <c r="XB63" s="64"/>
      <c r="XC63" s="64"/>
      <c r="XD63" s="64"/>
      <c r="XE63" s="64"/>
      <c r="XF63" s="64"/>
      <c r="XG63" s="64"/>
      <c r="XH63" s="64"/>
      <c r="XI63" s="64"/>
      <c r="XJ63" s="64"/>
      <c r="XK63" s="64"/>
      <c r="XL63" s="64"/>
      <c r="XM63" s="64"/>
      <c r="XN63" s="64"/>
      <c r="XO63" s="64"/>
      <c r="XP63" s="64"/>
      <c r="XQ63" s="64"/>
      <c r="XR63" s="64"/>
      <c r="XS63" s="64"/>
      <c r="XT63" s="64"/>
      <c r="XU63" s="64"/>
      <c r="XV63" s="64"/>
      <c r="XW63" s="64"/>
      <c r="XX63" s="64"/>
      <c r="XY63" s="64"/>
      <c r="XZ63" s="64"/>
      <c r="YA63" s="64"/>
      <c r="YB63" s="64"/>
      <c r="YC63" s="64"/>
      <c r="YD63" s="64"/>
      <c r="YE63" s="64"/>
      <c r="YF63" s="64"/>
      <c r="YG63" s="64"/>
      <c r="YH63" s="64"/>
      <c r="YI63" s="64"/>
      <c r="YJ63" s="64"/>
      <c r="YK63" s="64"/>
      <c r="YL63" s="64"/>
      <c r="YM63" s="64"/>
      <c r="YN63" s="64"/>
      <c r="YO63" s="64"/>
      <c r="YP63" s="64"/>
      <c r="YQ63" s="64"/>
      <c r="YR63" s="64"/>
      <c r="YS63" s="64"/>
      <c r="YT63" s="64"/>
      <c r="YU63" s="64"/>
      <c r="YV63" s="64"/>
      <c r="YW63" s="64"/>
      <c r="YX63" s="64"/>
      <c r="YY63" s="64"/>
      <c r="YZ63" s="64"/>
      <c r="ZA63" s="64"/>
      <c r="ZB63" s="64"/>
      <c r="ZC63" s="64"/>
      <c r="ZD63" s="64"/>
      <c r="ZE63" s="64"/>
      <c r="ZF63" s="64"/>
      <c r="ZG63" s="64"/>
      <c r="ZH63" s="64"/>
      <c r="ZI63" s="64"/>
      <c r="ZJ63" s="64"/>
      <c r="ZK63" s="64"/>
      <c r="ZL63" s="64"/>
      <c r="ZM63" s="64"/>
      <c r="ZN63" s="64"/>
      <c r="ZO63" s="64"/>
      <c r="ZP63" s="64"/>
      <c r="ZQ63" s="64"/>
      <c r="ZR63" s="64"/>
      <c r="ZS63" s="64"/>
      <c r="ZT63" s="64"/>
      <c r="ZU63" s="64"/>
      <c r="ZV63" s="64"/>
      <c r="ZW63" s="64"/>
      <c r="ZX63" s="64"/>
      <c r="ZY63" s="64"/>
      <c r="ZZ63" s="64"/>
      <c r="AAA63" s="64"/>
      <c r="AAB63" s="64"/>
      <c r="AAC63" s="64"/>
      <c r="AAD63" s="64"/>
      <c r="AAE63" s="64"/>
      <c r="AAF63" s="64"/>
      <c r="AAG63" s="64"/>
      <c r="AAH63" s="64"/>
      <c r="AAI63" s="64"/>
      <c r="AAJ63" s="64"/>
      <c r="AAK63" s="64"/>
      <c r="AAL63" s="64"/>
      <c r="AAM63" s="64"/>
      <c r="AAN63" s="64"/>
      <c r="AAO63" s="64"/>
      <c r="AAP63" s="64"/>
      <c r="AAQ63" s="64"/>
      <c r="AAR63" s="64"/>
      <c r="AAS63" s="64"/>
      <c r="AAT63" s="64"/>
      <c r="AAU63" s="64"/>
      <c r="AAV63" s="64"/>
      <c r="AAW63" s="64"/>
      <c r="AAX63" s="64"/>
      <c r="AAY63" s="64"/>
      <c r="AAZ63" s="64"/>
      <c r="ABA63" s="64"/>
      <c r="ABB63" s="64"/>
      <c r="ABC63" s="64"/>
      <c r="ABD63" s="64"/>
      <c r="ABE63" s="64"/>
      <c r="ABF63" s="64"/>
      <c r="ABG63" s="64"/>
      <c r="ABH63" s="64"/>
      <c r="ABI63" s="64"/>
      <c r="ABJ63" s="64"/>
      <c r="ABK63" s="64"/>
      <c r="ABL63" s="64"/>
      <c r="ABM63" s="64"/>
      <c r="ABN63" s="64"/>
      <c r="ABO63" s="64"/>
      <c r="ABP63" s="64"/>
      <c r="ABQ63" s="64"/>
      <c r="ABR63" s="64"/>
      <c r="ABS63" s="64"/>
      <c r="ABT63" s="64"/>
      <c r="ABU63" s="64"/>
      <c r="ABV63" s="64"/>
      <c r="ABW63" s="64"/>
      <c r="ABX63" s="64"/>
      <c r="ABY63" s="64"/>
      <c r="ABZ63" s="64"/>
      <c r="ACA63" s="64"/>
      <c r="ACB63" s="64"/>
      <c r="ACC63" s="64"/>
      <c r="ACD63" s="64"/>
      <c r="ACE63" s="64"/>
      <c r="ACF63" s="64"/>
      <c r="ACG63" s="64"/>
      <c r="ACH63" s="64"/>
      <c r="ACI63" s="64"/>
      <c r="ACJ63" s="64"/>
      <c r="ACK63" s="64"/>
      <c r="ACL63" s="64"/>
      <c r="ACM63" s="64"/>
      <c r="ACN63" s="64"/>
      <c r="ACO63" s="64"/>
      <c r="ACP63" s="64"/>
      <c r="ACQ63" s="64"/>
      <c r="ACR63" s="64"/>
      <c r="ACS63" s="64"/>
      <c r="ACT63" s="64"/>
      <c r="ACU63" s="64"/>
      <c r="ACV63" s="64"/>
      <c r="ACW63" s="64"/>
      <c r="ACX63" s="64"/>
      <c r="ACY63" s="64"/>
      <c r="ACZ63" s="64"/>
      <c r="ADA63" s="64"/>
      <c r="ADB63" s="64"/>
      <c r="ADC63" s="64"/>
      <c r="ADD63" s="64"/>
      <c r="ADE63" s="64"/>
      <c r="ADF63" s="64"/>
      <c r="ADG63" s="64"/>
      <c r="ADH63" s="64"/>
      <c r="ADI63" s="64"/>
      <c r="ADJ63" s="64"/>
      <c r="ADK63" s="64"/>
      <c r="ADL63" s="64"/>
      <c r="ADM63" s="64"/>
      <c r="ADN63" s="64"/>
      <c r="ADO63" s="64"/>
      <c r="ADP63" s="64"/>
      <c r="ADQ63" s="64"/>
      <c r="ADR63" s="64"/>
      <c r="ADS63" s="64"/>
      <c r="ADT63" s="64"/>
      <c r="ADU63" s="64"/>
      <c r="ADV63" s="64"/>
      <c r="ADW63" s="64"/>
      <c r="ADX63" s="64"/>
      <c r="ADY63" s="64"/>
      <c r="ADZ63" s="64"/>
      <c r="AEA63" s="64"/>
      <c r="AEB63" s="64"/>
      <c r="AEC63" s="64"/>
      <c r="AED63" s="64"/>
      <c r="AEE63" s="64"/>
      <c r="AEF63" s="64"/>
      <c r="AEG63" s="64"/>
      <c r="AEH63" s="64"/>
      <c r="AEI63" s="64"/>
      <c r="AEJ63" s="64"/>
      <c r="AEK63" s="64"/>
      <c r="AEL63" s="64"/>
      <c r="AEM63" s="64"/>
      <c r="AEN63" s="64"/>
      <c r="AEO63" s="64"/>
      <c r="AEP63" s="64"/>
      <c r="AEQ63" s="64"/>
      <c r="AER63" s="64"/>
      <c r="AES63" s="64"/>
      <c r="AET63" s="64"/>
      <c r="AEU63" s="64"/>
      <c r="AEV63" s="64"/>
      <c r="AEW63" s="64"/>
      <c r="AEX63" s="64"/>
      <c r="AEY63" s="64"/>
      <c r="AEZ63" s="64"/>
      <c r="AFA63" s="64"/>
      <c r="AFB63" s="64"/>
      <c r="AFC63" s="64"/>
      <c r="AFD63" s="64"/>
      <c r="AFE63" s="64"/>
      <c r="AFF63" s="64"/>
      <c r="AFG63" s="64"/>
      <c r="AFH63" s="64"/>
      <c r="AFI63" s="64"/>
      <c r="AFJ63" s="64"/>
      <c r="AFK63" s="64"/>
      <c r="AFL63" s="64"/>
      <c r="AFM63" s="64"/>
      <c r="AFN63" s="64"/>
      <c r="AFO63" s="64"/>
      <c r="AFP63" s="64"/>
      <c r="AFQ63" s="64"/>
      <c r="AFR63" s="64"/>
      <c r="AFS63" s="64"/>
      <c r="AFT63" s="64"/>
      <c r="AFU63" s="64"/>
      <c r="AFV63" s="64"/>
      <c r="AFW63" s="64"/>
      <c r="AFX63" s="64"/>
      <c r="AFY63" s="64"/>
      <c r="AFZ63" s="64"/>
      <c r="AGA63" s="64"/>
      <c r="AGB63" s="64"/>
      <c r="AGC63" s="64"/>
      <c r="AGD63" s="64"/>
      <c r="AGE63" s="64"/>
      <c r="AGF63" s="64"/>
      <c r="AGG63" s="64"/>
      <c r="AGH63" s="64"/>
      <c r="AGI63" s="64"/>
      <c r="AGJ63" s="64"/>
      <c r="AGK63" s="64"/>
      <c r="AGL63" s="64"/>
      <c r="AGM63" s="64"/>
      <c r="AGN63" s="64"/>
      <c r="AGO63" s="64"/>
      <c r="AGP63" s="64"/>
      <c r="AGQ63" s="64"/>
      <c r="AGR63" s="64"/>
      <c r="AGS63" s="64"/>
      <c r="AGT63" s="64"/>
      <c r="AGU63" s="64"/>
      <c r="AGV63" s="64"/>
      <c r="AGW63" s="64"/>
      <c r="AGX63" s="64"/>
      <c r="AGY63" s="64"/>
      <c r="AGZ63" s="64"/>
      <c r="AHA63" s="64"/>
      <c r="AHB63" s="64"/>
      <c r="AHC63" s="64"/>
      <c r="AHD63" s="64"/>
      <c r="AHE63" s="64"/>
      <c r="AHF63" s="64"/>
      <c r="AHG63" s="64"/>
      <c r="AHH63" s="64"/>
      <c r="AHI63" s="64"/>
      <c r="AHJ63" s="64"/>
      <c r="AHK63" s="64"/>
      <c r="AHL63" s="64"/>
      <c r="AHM63" s="64"/>
      <c r="AHN63" s="64"/>
      <c r="AHO63" s="64"/>
      <c r="AHP63" s="64"/>
      <c r="AHQ63" s="64"/>
      <c r="AHR63" s="64"/>
      <c r="AHS63" s="64"/>
      <c r="AHT63" s="64"/>
      <c r="AHU63" s="64"/>
      <c r="AHV63" s="64"/>
      <c r="AHW63" s="64"/>
      <c r="AHX63" s="64"/>
      <c r="AHY63" s="64"/>
      <c r="AHZ63" s="64"/>
      <c r="AIA63" s="64"/>
      <c r="AIB63" s="64"/>
      <c r="AIC63" s="64"/>
      <c r="AID63" s="64"/>
      <c r="AIE63" s="64"/>
      <c r="AIF63" s="64"/>
      <c r="AIG63" s="64"/>
      <c r="AIH63" s="64"/>
      <c r="AII63" s="64"/>
      <c r="AIJ63" s="64"/>
      <c r="AIK63" s="64"/>
      <c r="AIL63" s="64"/>
      <c r="AIM63" s="64"/>
      <c r="AIN63" s="64"/>
      <c r="AIO63" s="64"/>
      <c r="AIP63" s="64"/>
      <c r="AIQ63" s="64"/>
      <c r="AIR63" s="64"/>
      <c r="AIS63" s="64"/>
      <c r="AIT63" s="64"/>
      <c r="AIU63" s="64"/>
      <c r="AIV63" s="64"/>
      <c r="AIW63" s="64"/>
      <c r="AIX63" s="64"/>
      <c r="AIY63" s="64"/>
      <c r="AIZ63" s="64"/>
      <c r="AJA63" s="64"/>
      <c r="AJB63" s="64"/>
      <c r="AJC63" s="64"/>
      <c r="AJD63" s="64"/>
      <c r="AJE63" s="64"/>
      <c r="AJF63" s="64"/>
      <c r="AJG63" s="64"/>
      <c r="AJH63" s="64"/>
      <c r="AJI63" s="64"/>
      <c r="AJJ63" s="64"/>
      <c r="AJK63" s="64"/>
      <c r="AJL63" s="64"/>
      <c r="AJM63" s="64"/>
      <c r="AJN63" s="64"/>
      <c r="AJO63" s="64"/>
      <c r="AJP63" s="64"/>
      <c r="AJQ63" s="64"/>
      <c r="AJR63" s="64"/>
      <c r="AJS63" s="64"/>
      <c r="AJT63" s="64"/>
      <c r="AJU63" s="64"/>
      <c r="AJV63" s="64"/>
      <c r="AJW63" s="64"/>
      <c r="AJX63" s="64"/>
      <c r="AJY63" s="64"/>
      <c r="AJZ63" s="64"/>
      <c r="AKA63" s="64"/>
      <c r="AKB63" s="64"/>
      <c r="AKC63" s="64"/>
      <c r="AKD63" s="64"/>
      <c r="AKE63" s="64"/>
      <c r="AKF63" s="64"/>
      <c r="AKG63" s="64"/>
      <c r="AKH63" s="64"/>
      <c r="AKI63" s="64"/>
      <c r="AKJ63" s="64"/>
      <c r="AKK63" s="64"/>
      <c r="AKL63" s="64"/>
      <c r="AKM63" s="64"/>
      <c r="AKN63" s="64"/>
      <c r="AKO63" s="64"/>
      <c r="AKP63" s="64"/>
      <c r="AKQ63" s="64"/>
      <c r="AKR63" s="64"/>
      <c r="AKS63" s="64"/>
      <c r="AKT63" s="64"/>
      <c r="AKU63" s="64"/>
      <c r="AKV63" s="64"/>
      <c r="AKW63" s="64"/>
      <c r="AKX63" s="64"/>
      <c r="AKY63" s="64"/>
      <c r="AKZ63" s="64"/>
      <c r="ALA63" s="64"/>
      <c r="ALB63" s="64"/>
      <c r="ALC63" s="64"/>
      <c r="ALD63" s="64"/>
      <c r="ALE63" s="64"/>
      <c r="ALF63" s="64"/>
      <c r="ALG63" s="64"/>
      <c r="ALH63" s="64"/>
      <c r="ALI63" s="64"/>
      <c r="ALJ63" s="64"/>
      <c r="ALK63" s="64"/>
      <c r="ALL63" s="64"/>
      <c r="ALM63" s="64"/>
      <c r="ALN63" s="64"/>
      <c r="ALO63" s="64"/>
      <c r="ALP63" s="64"/>
      <c r="ALQ63" s="64"/>
      <c r="ALR63" s="64"/>
      <c r="ALS63" s="64"/>
      <c r="ALT63" s="64"/>
      <c r="ALU63" s="64"/>
      <c r="ALV63" s="64"/>
      <c r="ALW63" s="64"/>
      <c r="ALX63" s="64"/>
      <c r="ALY63" s="64"/>
      <c r="ALZ63" s="64"/>
      <c r="AMA63" s="64"/>
      <c r="AMB63" s="64"/>
      <c r="AMC63" s="64"/>
      <c r="AMD63" s="64"/>
      <c r="AME63" s="64"/>
      <c r="AMF63" s="64"/>
      <c r="AMG63" s="64"/>
      <c r="AMH63" s="64"/>
      <c r="AMI63" s="64"/>
      <c r="AMJ63" s="64"/>
      <c r="AMK63" s="64"/>
      <c r="AML63" s="64"/>
      <c r="AMM63" s="64"/>
      <c r="AMN63" s="64"/>
      <c r="AMO63" s="64"/>
      <c r="AMP63" s="64"/>
      <c r="AMQ63" s="64"/>
      <c r="AMR63" s="64"/>
      <c r="AMS63" s="64"/>
      <c r="AMT63" s="64"/>
      <c r="AMU63" s="64"/>
      <c r="AMV63" s="64"/>
      <c r="AMW63" s="64"/>
      <c r="AMX63" s="64"/>
      <c r="AMY63" s="64"/>
      <c r="AMZ63" s="64"/>
      <c r="ANA63" s="64"/>
      <c r="ANB63" s="64"/>
      <c r="ANC63" s="64"/>
      <c r="AND63" s="64"/>
      <c r="ANE63" s="64"/>
      <c r="ANF63" s="64"/>
      <c r="ANG63" s="64"/>
      <c r="ANH63" s="64"/>
      <c r="ANI63" s="64"/>
      <c r="ANJ63" s="64"/>
      <c r="ANK63" s="64"/>
      <c r="ANL63" s="64"/>
      <c r="ANM63" s="64"/>
      <c r="ANN63" s="64"/>
      <c r="ANO63" s="64"/>
      <c r="ANP63" s="64"/>
      <c r="ANQ63" s="64"/>
      <c r="ANR63" s="64"/>
      <c r="ANS63" s="64"/>
      <c r="ANT63" s="64"/>
      <c r="ANU63" s="64"/>
      <c r="ANV63" s="64"/>
      <c r="ANW63" s="64"/>
      <c r="ANX63" s="64"/>
      <c r="ANY63" s="64"/>
      <c r="ANZ63" s="64"/>
      <c r="AOA63" s="64"/>
      <c r="AOB63" s="64"/>
      <c r="AOC63" s="64"/>
      <c r="AOD63" s="64"/>
      <c r="AOE63" s="64"/>
      <c r="AOF63" s="64"/>
      <c r="AOG63" s="64"/>
      <c r="AOH63" s="64"/>
      <c r="AOI63" s="64"/>
      <c r="AOJ63" s="64"/>
      <c r="AOK63" s="64"/>
      <c r="AOL63" s="64"/>
      <c r="AOM63" s="64"/>
      <c r="AON63" s="64"/>
      <c r="AOO63" s="64"/>
      <c r="AOP63" s="64"/>
      <c r="AOQ63" s="64"/>
      <c r="AOR63" s="64"/>
      <c r="AOS63" s="64"/>
      <c r="AOT63" s="64"/>
      <c r="AOU63" s="64"/>
      <c r="AOV63" s="64"/>
      <c r="AOW63" s="64"/>
      <c r="AOX63" s="64"/>
      <c r="AOY63" s="64"/>
      <c r="AOZ63" s="64"/>
      <c r="APA63" s="64"/>
      <c r="APB63" s="64"/>
      <c r="APC63" s="64"/>
      <c r="APD63" s="64"/>
      <c r="APE63" s="64"/>
      <c r="APF63" s="64"/>
      <c r="APG63" s="64"/>
      <c r="APH63" s="64"/>
      <c r="API63" s="64"/>
      <c r="APJ63" s="64"/>
      <c r="APK63" s="64"/>
      <c r="APL63" s="64"/>
      <c r="APM63" s="64"/>
      <c r="APN63" s="64"/>
      <c r="APO63" s="64"/>
      <c r="APP63" s="64"/>
      <c r="APQ63" s="64"/>
      <c r="APR63" s="64"/>
      <c r="APS63" s="64"/>
      <c r="APT63" s="64"/>
      <c r="APU63" s="64"/>
      <c r="APV63" s="64"/>
      <c r="APW63" s="64"/>
      <c r="APX63" s="64"/>
      <c r="APY63" s="64"/>
      <c r="APZ63" s="64"/>
      <c r="AQA63" s="64"/>
      <c r="AQB63" s="64"/>
      <c r="AQC63" s="64"/>
      <c r="AQD63" s="64"/>
      <c r="AQE63" s="64"/>
      <c r="AQF63" s="64"/>
      <c r="AQG63" s="64"/>
      <c r="AQH63" s="64"/>
      <c r="AQI63" s="64"/>
      <c r="AQJ63" s="64"/>
      <c r="AQK63" s="64"/>
      <c r="AQL63" s="64"/>
      <c r="AQM63" s="64"/>
      <c r="AQN63" s="64"/>
      <c r="AQO63" s="64"/>
      <c r="AQP63" s="64"/>
      <c r="AQQ63" s="64"/>
      <c r="AQR63" s="64"/>
      <c r="AQS63" s="64"/>
      <c r="AQT63" s="64"/>
      <c r="AQU63" s="64"/>
      <c r="AQV63" s="64"/>
      <c r="AQW63" s="64"/>
      <c r="AQX63" s="64"/>
      <c r="AQY63" s="64"/>
      <c r="AQZ63" s="64"/>
      <c r="ARA63" s="64"/>
      <c r="ARB63" s="64"/>
      <c r="ARC63" s="64"/>
      <c r="ARD63" s="64"/>
      <c r="ARE63" s="64"/>
      <c r="ARF63" s="64"/>
      <c r="ARG63" s="64"/>
      <c r="ARH63" s="64"/>
      <c r="ARI63" s="64"/>
      <c r="ARJ63" s="64"/>
      <c r="ARK63" s="64"/>
      <c r="ARL63" s="64"/>
      <c r="ARM63" s="64"/>
      <c r="ARN63" s="64"/>
      <c r="ARO63" s="64"/>
      <c r="ARP63" s="64"/>
      <c r="ARQ63" s="64"/>
      <c r="ARR63" s="64"/>
      <c r="ARS63" s="64"/>
      <c r="ART63" s="64"/>
      <c r="ARU63" s="64"/>
      <c r="ARV63" s="64"/>
      <c r="ARW63" s="64"/>
      <c r="ARX63" s="64"/>
      <c r="ARY63" s="64"/>
      <c r="ARZ63" s="64"/>
      <c r="ASA63" s="64"/>
      <c r="ASB63" s="64"/>
      <c r="ASC63" s="64"/>
      <c r="ASD63" s="64"/>
      <c r="ASE63" s="64"/>
      <c r="ASF63" s="64"/>
      <c r="ASG63" s="64"/>
      <c r="ASH63" s="64"/>
      <c r="ASI63" s="64"/>
      <c r="ASJ63" s="64"/>
      <c r="ASK63" s="64"/>
      <c r="ASL63" s="64"/>
      <c r="ASM63" s="64"/>
      <c r="ASN63" s="64"/>
      <c r="ASO63" s="64"/>
      <c r="ASP63" s="64"/>
      <c r="ASQ63" s="64"/>
      <c r="ASR63" s="64"/>
      <c r="ASS63" s="64"/>
      <c r="AST63" s="64"/>
      <c r="ASU63" s="64"/>
      <c r="ASV63" s="64"/>
      <c r="ASW63" s="64"/>
      <c r="ASX63" s="64"/>
      <c r="ASY63" s="64"/>
      <c r="ASZ63" s="64"/>
      <c r="ATA63" s="64"/>
      <c r="ATB63" s="64"/>
      <c r="ATC63" s="64"/>
      <c r="ATD63" s="64"/>
      <c r="ATE63" s="64"/>
      <c r="ATF63" s="64"/>
      <c r="ATG63" s="64"/>
      <c r="ATH63" s="64"/>
      <c r="ATI63" s="64"/>
      <c r="ATJ63" s="64"/>
      <c r="ATK63" s="64"/>
      <c r="ATL63" s="64"/>
      <c r="ATM63" s="64"/>
      <c r="ATN63" s="64"/>
      <c r="ATO63" s="64"/>
      <c r="ATP63" s="64"/>
      <c r="ATQ63" s="64"/>
      <c r="ATR63" s="64"/>
      <c r="ATS63" s="64"/>
      <c r="ATT63" s="64"/>
      <c r="ATU63" s="64"/>
      <c r="ATV63" s="64"/>
      <c r="ATW63" s="64"/>
      <c r="ATX63" s="64"/>
      <c r="ATY63" s="64"/>
      <c r="ATZ63" s="64"/>
      <c r="AUA63" s="64"/>
      <c r="AUB63" s="64"/>
      <c r="AUC63" s="64"/>
      <c r="AUD63" s="64"/>
      <c r="AUE63" s="64"/>
      <c r="AUF63" s="64"/>
      <c r="AUG63" s="64"/>
      <c r="AUH63" s="64"/>
      <c r="AUI63" s="64"/>
      <c r="AUJ63" s="64"/>
      <c r="AUK63" s="64"/>
      <c r="AUL63" s="64"/>
      <c r="AUM63" s="64"/>
      <c r="AUN63" s="64"/>
      <c r="AUO63" s="64"/>
      <c r="AUP63" s="64"/>
      <c r="AUQ63" s="64"/>
      <c r="AUR63" s="64"/>
      <c r="AUS63" s="64"/>
      <c r="AUT63" s="64"/>
      <c r="AUU63" s="64"/>
      <c r="AUV63" s="64"/>
      <c r="AUW63" s="64"/>
      <c r="AUX63" s="64"/>
      <c r="AUY63" s="64"/>
      <c r="AUZ63" s="64"/>
      <c r="AVA63" s="64"/>
      <c r="AVB63" s="64"/>
      <c r="AVC63" s="64"/>
      <c r="AVD63" s="64"/>
      <c r="AVE63" s="64"/>
      <c r="AVF63" s="64"/>
      <c r="AVG63" s="64"/>
      <c r="AVH63" s="64"/>
      <c r="AVI63" s="64"/>
      <c r="AVJ63" s="64"/>
      <c r="AVK63" s="64"/>
      <c r="AVL63" s="64"/>
      <c r="AVM63" s="64"/>
      <c r="AVN63" s="64"/>
      <c r="AVO63" s="64"/>
      <c r="AVP63" s="64"/>
      <c r="AVQ63" s="64"/>
      <c r="AVR63" s="64"/>
      <c r="AVS63" s="64"/>
      <c r="AVT63" s="64"/>
      <c r="AVU63" s="64"/>
      <c r="AVV63" s="64"/>
      <c r="AVW63" s="64"/>
      <c r="AVX63" s="64"/>
      <c r="AVY63" s="64"/>
      <c r="AVZ63" s="64"/>
      <c r="AWA63" s="64"/>
      <c r="AWB63" s="64"/>
      <c r="AWC63" s="64"/>
      <c r="AWD63" s="64"/>
      <c r="AWE63" s="64"/>
      <c r="AWF63" s="64"/>
      <c r="AWG63" s="64"/>
      <c r="AWH63" s="64"/>
      <c r="AWI63" s="64"/>
      <c r="AWJ63" s="64"/>
      <c r="AWK63" s="64"/>
      <c r="AWL63" s="64"/>
      <c r="AWM63" s="64"/>
      <c r="AWN63" s="64"/>
      <c r="AWO63" s="64"/>
      <c r="AWP63" s="64"/>
      <c r="AWQ63" s="64"/>
      <c r="AWR63" s="64"/>
      <c r="AWS63" s="64"/>
      <c r="AWT63" s="64"/>
      <c r="AWU63" s="64"/>
      <c r="AWV63" s="64"/>
      <c r="AWW63" s="64"/>
      <c r="AWX63" s="64"/>
      <c r="AWY63" s="64"/>
      <c r="AWZ63" s="64"/>
      <c r="AXA63" s="64"/>
      <c r="AXB63" s="64"/>
      <c r="AXC63" s="64"/>
      <c r="AXD63" s="64"/>
      <c r="AXE63" s="64"/>
      <c r="AXF63" s="64"/>
      <c r="AXG63" s="64"/>
      <c r="AXH63" s="64"/>
      <c r="AXI63" s="64"/>
      <c r="AXJ63" s="64"/>
      <c r="AXK63" s="64"/>
      <c r="AXL63" s="64"/>
      <c r="AXM63" s="64"/>
      <c r="AXN63" s="64"/>
      <c r="AXO63" s="64"/>
      <c r="AXP63" s="64"/>
      <c r="AXQ63" s="64"/>
      <c r="AXR63" s="64"/>
      <c r="AXS63" s="64"/>
      <c r="AXT63" s="64"/>
      <c r="AXU63" s="64"/>
      <c r="AXV63" s="64"/>
      <c r="AXW63" s="64"/>
      <c r="AXX63" s="64"/>
      <c r="AXY63" s="64"/>
      <c r="AXZ63" s="64"/>
      <c r="AYA63" s="64"/>
      <c r="AYB63" s="64"/>
      <c r="AYC63" s="64"/>
      <c r="AYD63" s="64"/>
      <c r="AYE63" s="64"/>
      <c r="AYF63" s="64"/>
      <c r="AYG63" s="64"/>
      <c r="AYH63" s="64"/>
      <c r="AYI63" s="64"/>
      <c r="AYJ63" s="64"/>
      <c r="AYK63" s="64"/>
      <c r="AYL63" s="64"/>
      <c r="AYM63" s="64"/>
      <c r="AYN63" s="64"/>
      <c r="AYO63" s="64"/>
      <c r="AYP63" s="64"/>
      <c r="AYQ63" s="64"/>
      <c r="AYR63" s="64"/>
      <c r="AYS63" s="64"/>
      <c r="AYT63" s="64"/>
      <c r="AYU63" s="64"/>
      <c r="AYV63" s="64"/>
      <c r="AYW63" s="64"/>
      <c r="AYX63" s="64"/>
      <c r="AYY63" s="64"/>
      <c r="AYZ63" s="64"/>
      <c r="AZA63" s="64"/>
      <c r="AZB63" s="64"/>
      <c r="AZC63" s="64"/>
      <c r="AZD63" s="64"/>
      <c r="AZE63" s="64"/>
      <c r="AZF63" s="64"/>
      <c r="AZG63" s="64"/>
      <c r="AZH63" s="64"/>
      <c r="AZI63" s="64"/>
      <c r="AZJ63" s="64"/>
      <c r="AZK63" s="64"/>
      <c r="AZL63" s="64"/>
      <c r="AZM63" s="64"/>
      <c r="AZN63" s="64"/>
      <c r="AZO63" s="64"/>
      <c r="AZP63" s="64"/>
      <c r="AZQ63" s="64"/>
      <c r="AZR63" s="64"/>
      <c r="AZS63" s="64"/>
      <c r="AZT63" s="64"/>
      <c r="AZU63" s="64"/>
      <c r="AZV63" s="64"/>
      <c r="AZW63" s="64"/>
      <c r="AZX63" s="64"/>
      <c r="AZY63" s="64"/>
      <c r="AZZ63" s="64"/>
      <c r="BAA63" s="64"/>
      <c r="BAB63" s="64"/>
      <c r="BAC63" s="64"/>
      <c r="BAD63" s="64"/>
      <c r="BAE63" s="64"/>
      <c r="BAF63" s="64"/>
      <c r="BAG63" s="64"/>
      <c r="BAH63" s="64"/>
      <c r="BAI63" s="64"/>
      <c r="BAJ63" s="64"/>
      <c r="BAK63" s="64"/>
      <c r="BAL63" s="64"/>
      <c r="BAM63" s="64"/>
      <c r="BAN63" s="64"/>
      <c r="BAO63" s="64"/>
      <c r="BAP63" s="64"/>
      <c r="BAQ63" s="64"/>
      <c r="BAR63" s="64"/>
      <c r="BAS63" s="64"/>
      <c r="BAT63" s="64"/>
      <c r="BAU63" s="64"/>
      <c r="BAV63" s="64"/>
      <c r="BAW63" s="64"/>
      <c r="BAX63" s="64"/>
      <c r="BAY63" s="64"/>
      <c r="BAZ63" s="64"/>
      <c r="BBA63" s="64"/>
      <c r="BBB63" s="64"/>
      <c r="BBC63" s="64"/>
      <c r="BBD63" s="64"/>
      <c r="BBE63" s="64"/>
      <c r="BBF63" s="64"/>
      <c r="BBG63" s="64"/>
      <c r="BBH63" s="64"/>
      <c r="BBI63" s="64"/>
      <c r="BBJ63" s="64"/>
      <c r="BBK63" s="64"/>
      <c r="BBL63" s="64"/>
      <c r="BBM63" s="64"/>
      <c r="BBN63" s="64"/>
      <c r="BBO63" s="64"/>
      <c r="BBP63" s="64"/>
      <c r="BBQ63" s="64"/>
      <c r="BBR63" s="64"/>
      <c r="BBS63" s="64"/>
      <c r="BBT63" s="64"/>
      <c r="BBU63" s="64"/>
      <c r="BBV63" s="64"/>
      <c r="BBW63" s="64"/>
      <c r="BBX63" s="64"/>
      <c r="BBY63" s="64"/>
      <c r="BBZ63" s="64"/>
      <c r="BCA63" s="64"/>
      <c r="BCB63" s="64"/>
      <c r="BCC63" s="64"/>
      <c r="BCD63" s="64"/>
      <c r="BCE63" s="64"/>
      <c r="BCF63" s="64"/>
      <c r="BCG63" s="64"/>
      <c r="BCH63" s="64"/>
      <c r="BCI63" s="64"/>
      <c r="BCJ63" s="64"/>
      <c r="BCK63" s="64"/>
      <c r="BCL63" s="64"/>
      <c r="BCM63" s="64"/>
      <c r="BCN63" s="64"/>
      <c r="BCO63" s="64"/>
      <c r="BCP63" s="64"/>
      <c r="BCQ63" s="64"/>
      <c r="BCR63" s="64"/>
      <c r="BCS63" s="64"/>
      <c r="BCT63" s="64"/>
      <c r="BCU63" s="64"/>
      <c r="BCV63" s="64"/>
      <c r="BCW63" s="64"/>
      <c r="BCX63" s="64"/>
      <c r="BCY63" s="64"/>
      <c r="BCZ63" s="64"/>
      <c r="BDA63" s="64"/>
      <c r="BDB63" s="64"/>
      <c r="BDC63" s="64"/>
      <c r="BDD63" s="64"/>
      <c r="BDE63" s="64"/>
      <c r="BDF63" s="64"/>
      <c r="BDG63" s="64"/>
      <c r="BDH63" s="64"/>
      <c r="BDI63" s="64"/>
      <c r="BDJ63" s="64"/>
      <c r="BDK63" s="64"/>
      <c r="BDL63" s="64"/>
      <c r="BDM63" s="64"/>
      <c r="BDN63" s="64"/>
      <c r="BDO63" s="64"/>
      <c r="BDP63" s="64"/>
      <c r="BDQ63" s="64"/>
      <c r="BDR63" s="64"/>
      <c r="BDS63" s="64"/>
      <c r="BDT63" s="64"/>
      <c r="BDU63" s="64"/>
      <c r="BDV63" s="64"/>
      <c r="BDW63" s="64"/>
      <c r="BDX63" s="64"/>
      <c r="BDY63" s="64"/>
      <c r="BDZ63" s="64"/>
      <c r="BEA63" s="64"/>
      <c r="BEB63" s="64"/>
      <c r="BEC63" s="64"/>
      <c r="BED63" s="64"/>
      <c r="BEE63" s="64"/>
      <c r="BEF63" s="64"/>
      <c r="BEG63" s="64"/>
      <c r="BEH63" s="64"/>
      <c r="BEI63" s="64"/>
      <c r="BEJ63" s="64"/>
      <c r="BEK63" s="64"/>
      <c r="BEL63" s="64"/>
      <c r="BEM63" s="64"/>
      <c r="BEN63" s="64"/>
      <c r="BEO63" s="64"/>
      <c r="BEP63" s="64"/>
      <c r="BEQ63" s="64"/>
      <c r="BER63" s="64"/>
      <c r="BES63" s="64"/>
      <c r="BET63" s="64"/>
      <c r="BEU63" s="64"/>
      <c r="BEV63" s="64"/>
      <c r="BEW63" s="64"/>
      <c r="BEX63" s="64"/>
      <c r="BEY63" s="64"/>
      <c r="BEZ63" s="64"/>
      <c r="BFA63" s="64"/>
      <c r="BFB63" s="64"/>
      <c r="BFC63" s="64"/>
      <c r="BFD63" s="64"/>
      <c r="BFE63" s="64"/>
      <c r="BFF63" s="64"/>
      <c r="BFG63" s="64"/>
      <c r="BFH63" s="64"/>
      <c r="BFI63" s="64"/>
      <c r="BFJ63" s="64"/>
      <c r="BFK63" s="64"/>
      <c r="BFL63" s="64"/>
      <c r="BFM63" s="64"/>
      <c r="BFN63" s="64"/>
      <c r="BFO63" s="64"/>
      <c r="BFP63" s="64"/>
      <c r="BFQ63" s="64"/>
      <c r="BFR63" s="64"/>
      <c r="BFS63" s="64"/>
      <c r="BFT63" s="64"/>
      <c r="BFU63" s="64"/>
      <c r="BFV63" s="64"/>
      <c r="BFW63" s="64"/>
      <c r="BFX63" s="64"/>
      <c r="BFY63" s="64"/>
      <c r="BFZ63" s="64"/>
      <c r="BGA63" s="64"/>
      <c r="BGB63" s="64"/>
      <c r="BGC63" s="64"/>
      <c r="BGD63" s="64"/>
      <c r="BGE63" s="64"/>
      <c r="BGF63" s="64"/>
      <c r="BGG63" s="64"/>
      <c r="BGH63" s="64"/>
      <c r="BGI63" s="64"/>
      <c r="BGJ63" s="64"/>
      <c r="BGK63" s="64"/>
      <c r="BGL63" s="64"/>
      <c r="BGM63" s="64"/>
      <c r="BGN63" s="64"/>
      <c r="BGO63" s="64"/>
      <c r="BGP63" s="64"/>
      <c r="BGQ63" s="64"/>
      <c r="BGR63" s="64"/>
      <c r="BGS63" s="64"/>
      <c r="BGT63" s="64"/>
      <c r="BGU63" s="64"/>
      <c r="BGV63" s="64"/>
      <c r="BGW63" s="64"/>
      <c r="BGX63" s="64"/>
      <c r="BGY63" s="64"/>
      <c r="BGZ63" s="64"/>
      <c r="BHA63" s="64"/>
      <c r="BHB63" s="64"/>
      <c r="BHC63" s="64"/>
      <c r="BHD63" s="64"/>
      <c r="BHE63" s="64"/>
      <c r="BHF63" s="64"/>
      <c r="BHG63" s="64"/>
      <c r="BHH63" s="64"/>
      <c r="BHI63" s="64"/>
      <c r="BHJ63" s="64"/>
      <c r="BHK63" s="64"/>
      <c r="BHL63" s="64"/>
      <c r="BHM63" s="64"/>
      <c r="BHN63" s="64"/>
      <c r="BHO63" s="64"/>
      <c r="BHP63" s="64"/>
      <c r="BHQ63" s="64"/>
      <c r="BHR63" s="64"/>
      <c r="BHS63" s="64"/>
      <c r="BHT63" s="64"/>
      <c r="BHU63" s="64"/>
      <c r="BHV63" s="64"/>
      <c r="BHW63" s="64"/>
      <c r="BHX63" s="64"/>
      <c r="BHY63" s="64"/>
      <c r="BHZ63" s="64"/>
      <c r="BIA63" s="64"/>
      <c r="BIB63" s="64"/>
      <c r="BIC63" s="64"/>
      <c r="BID63" s="64"/>
      <c r="BIE63" s="64"/>
      <c r="BIF63" s="64"/>
      <c r="BIG63" s="64"/>
      <c r="BIH63" s="64"/>
      <c r="BII63" s="64"/>
      <c r="BIJ63" s="64"/>
      <c r="BIK63" s="64"/>
      <c r="BIL63" s="64"/>
      <c r="BIM63" s="64"/>
      <c r="BIN63" s="64"/>
      <c r="BIO63" s="64"/>
      <c r="BIP63" s="64"/>
      <c r="BIQ63" s="64"/>
      <c r="BIR63" s="64"/>
      <c r="BIS63" s="64"/>
      <c r="BIT63" s="64"/>
      <c r="BIU63" s="64"/>
      <c r="BIV63" s="64"/>
      <c r="BIW63" s="64"/>
      <c r="BIX63" s="64"/>
      <c r="BIY63" s="64"/>
      <c r="BIZ63" s="64"/>
      <c r="BJA63" s="64"/>
      <c r="BJB63" s="64"/>
      <c r="BJC63" s="64"/>
      <c r="BJD63" s="64"/>
      <c r="BJE63" s="64"/>
      <c r="BJF63" s="64"/>
      <c r="BJG63" s="64"/>
      <c r="BJH63" s="64"/>
      <c r="BJI63" s="64"/>
      <c r="BJJ63" s="64"/>
      <c r="BJK63" s="64"/>
      <c r="BJL63" s="64"/>
      <c r="BJM63" s="64"/>
      <c r="BJN63" s="64"/>
      <c r="BJO63" s="64"/>
      <c r="BJP63" s="64"/>
      <c r="BJQ63" s="64"/>
      <c r="BJR63" s="64"/>
      <c r="BJS63" s="64"/>
      <c r="BJT63" s="64"/>
      <c r="BJU63" s="64"/>
      <c r="BJV63" s="64"/>
      <c r="BJW63" s="64"/>
      <c r="BJX63" s="64"/>
      <c r="BJY63" s="64"/>
      <c r="BJZ63" s="64"/>
      <c r="BKA63" s="64"/>
      <c r="BKB63" s="64"/>
      <c r="BKC63" s="64"/>
      <c r="BKD63" s="64"/>
      <c r="BKE63" s="64"/>
      <c r="BKF63" s="64"/>
      <c r="BKG63" s="64"/>
      <c r="BKH63" s="64"/>
      <c r="BKI63" s="64"/>
      <c r="BKJ63" s="64"/>
      <c r="BKK63" s="64"/>
      <c r="BKL63" s="64"/>
      <c r="BKM63" s="64"/>
      <c r="BKN63" s="64"/>
      <c r="BKO63" s="64"/>
      <c r="BKP63" s="64"/>
      <c r="BKQ63" s="64"/>
      <c r="BKR63" s="64"/>
      <c r="BKS63" s="64"/>
      <c r="BKT63" s="64"/>
      <c r="BKU63" s="64"/>
      <c r="BKV63" s="64"/>
      <c r="BKW63" s="64"/>
      <c r="BKX63" s="64"/>
      <c r="BKY63" s="64"/>
      <c r="BKZ63" s="64"/>
      <c r="BLA63" s="64"/>
      <c r="BLB63" s="64"/>
      <c r="BLC63" s="64"/>
      <c r="BLD63" s="64"/>
      <c r="BLE63" s="64"/>
      <c r="BLF63" s="64"/>
      <c r="BLG63" s="64"/>
      <c r="BLH63" s="64"/>
      <c r="BLI63" s="64"/>
      <c r="BLJ63" s="64"/>
      <c r="BLK63" s="64"/>
      <c r="BLL63" s="64"/>
      <c r="BLM63" s="64"/>
      <c r="BLN63" s="64"/>
      <c r="BLO63" s="64"/>
      <c r="BLP63" s="64"/>
      <c r="BLQ63" s="64"/>
      <c r="BLR63" s="64"/>
      <c r="BLS63" s="64"/>
      <c r="BLT63" s="64"/>
      <c r="BLU63" s="64"/>
      <c r="BLV63" s="64"/>
      <c r="BLW63" s="64"/>
      <c r="BLX63" s="64"/>
      <c r="BLY63" s="64"/>
      <c r="BLZ63" s="64"/>
      <c r="BMA63" s="64"/>
      <c r="BMB63" s="64"/>
      <c r="BMC63" s="64"/>
      <c r="BMD63" s="64"/>
      <c r="BME63" s="64"/>
      <c r="BMF63" s="64"/>
      <c r="BMG63" s="64"/>
      <c r="BMH63" s="64"/>
      <c r="BMI63" s="64"/>
      <c r="BMJ63" s="64"/>
      <c r="BMK63" s="64"/>
      <c r="BML63" s="64"/>
      <c r="BMM63" s="64"/>
      <c r="BMN63" s="64"/>
      <c r="BMO63" s="64"/>
      <c r="BMP63" s="64"/>
      <c r="BMQ63" s="64"/>
      <c r="BMR63" s="64"/>
      <c r="BMS63" s="64"/>
      <c r="BMT63" s="64"/>
      <c r="BMU63" s="64"/>
      <c r="BMV63" s="64"/>
      <c r="BMW63" s="64"/>
      <c r="BMX63" s="64"/>
      <c r="BMY63" s="64"/>
      <c r="BMZ63" s="64"/>
      <c r="BNA63" s="64"/>
      <c r="BNB63" s="64"/>
      <c r="BNC63" s="64"/>
      <c r="BND63" s="64"/>
      <c r="BNE63" s="64"/>
      <c r="BNF63" s="64"/>
      <c r="BNG63" s="64"/>
      <c r="BNH63" s="64"/>
      <c r="BNI63" s="64"/>
      <c r="BNJ63" s="64"/>
      <c r="BNK63" s="64"/>
      <c r="BNL63" s="64"/>
      <c r="BNM63" s="64"/>
      <c r="BNN63" s="64"/>
      <c r="BNO63" s="64"/>
      <c r="BNP63" s="64"/>
      <c r="BNQ63" s="64"/>
      <c r="BNR63" s="64"/>
      <c r="BNS63" s="64"/>
      <c r="BNT63" s="64"/>
      <c r="BNU63" s="64"/>
      <c r="BNV63" s="64"/>
      <c r="BNW63" s="64"/>
      <c r="BNX63" s="64"/>
      <c r="BNY63" s="64"/>
      <c r="BNZ63" s="64"/>
      <c r="BOA63" s="64"/>
      <c r="BOB63" s="64"/>
      <c r="BOC63" s="64"/>
      <c r="BOD63" s="64"/>
      <c r="BOE63" s="64"/>
      <c r="BOF63" s="64"/>
      <c r="BOG63" s="64"/>
      <c r="BOH63" s="64"/>
      <c r="BOI63" s="64"/>
      <c r="BOJ63" s="64"/>
      <c r="BOK63" s="64"/>
      <c r="BOL63" s="64"/>
      <c r="BOM63" s="64"/>
      <c r="BON63" s="64"/>
      <c r="BOO63" s="64"/>
      <c r="BOP63" s="64"/>
      <c r="BOQ63" s="64"/>
      <c r="BOR63" s="64"/>
      <c r="BOS63" s="64"/>
      <c r="BOT63" s="64"/>
      <c r="BOU63" s="64"/>
      <c r="BOV63" s="64"/>
      <c r="BOW63" s="64"/>
      <c r="BOX63" s="64"/>
      <c r="BOY63" s="64"/>
      <c r="BOZ63" s="64"/>
      <c r="BPA63" s="64"/>
      <c r="BPB63" s="64"/>
      <c r="BPC63" s="64"/>
      <c r="BPD63" s="64"/>
      <c r="BPE63" s="64"/>
      <c r="BPF63" s="64"/>
      <c r="BPG63" s="64"/>
      <c r="BPH63" s="64"/>
      <c r="BPI63" s="64"/>
      <c r="BPJ63" s="64"/>
      <c r="BPK63" s="64"/>
      <c r="BPL63" s="64"/>
      <c r="BPM63" s="64"/>
      <c r="BPN63" s="64"/>
      <c r="BPO63" s="64"/>
      <c r="BPP63" s="64"/>
      <c r="BPQ63" s="64"/>
      <c r="BPR63" s="64"/>
      <c r="BPS63" s="64"/>
      <c r="BPT63" s="64"/>
      <c r="BPU63" s="64"/>
      <c r="BPV63" s="64"/>
      <c r="BPW63" s="64"/>
      <c r="BPX63" s="64"/>
      <c r="BPY63" s="64"/>
      <c r="BPZ63" s="64"/>
      <c r="BQA63" s="64"/>
      <c r="BQB63" s="64"/>
      <c r="BQC63" s="64"/>
      <c r="BQD63" s="64"/>
      <c r="BQE63" s="64"/>
      <c r="BQF63" s="64"/>
      <c r="BQG63" s="64"/>
      <c r="BQH63" s="64"/>
      <c r="BQI63" s="64"/>
      <c r="BQJ63" s="64"/>
      <c r="BQK63" s="64"/>
      <c r="BQL63" s="64"/>
      <c r="BQM63" s="64"/>
      <c r="BQN63" s="64"/>
      <c r="BQO63" s="64"/>
      <c r="BQP63" s="64"/>
      <c r="BQQ63" s="64"/>
      <c r="BQR63" s="64"/>
      <c r="BQS63" s="64"/>
      <c r="BQT63" s="64"/>
      <c r="BQU63" s="64"/>
      <c r="BQV63" s="64"/>
      <c r="BQW63" s="64"/>
      <c r="BQX63" s="64"/>
      <c r="BQY63" s="64"/>
      <c r="BQZ63" s="64"/>
      <c r="BRA63" s="64"/>
      <c r="BRB63" s="64"/>
      <c r="BRC63" s="64"/>
      <c r="BRD63" s="64"/>
      <c r="BRE63" s="64"/>
      <c r="BRF63" s="64"/>
      <c r="BRG63" s="64"/>
      <c r="BRH63" s="64"/>
      <c r="BRI63" s="64"/>
      <c r="BRJ63" s="64"/>
      <c r="BRK63" s="64"/>
      <c r="BRL63" s="64"/>
      <c r="BRM63" s="64"/>
      <c r="BRN63" s="64"/>
      <c r="BRO63" s="64"/>
      <c r="BRP63" s="64"/>
      <c r="BRQ63" s="64"/>
      <c r="BRR63" s="64"/>
      <c r="BRS63" s="64"/>
      <c r="BRT63" s="64"/>
      <c r="BRU63" s="64"/>
      <c r="BRV63" s="64"/>
      <c r="BRW63" s="64"/>
      <c r="BRX63" s="64"/>
      <c r="BRY63" s="64"/>
      <c r="BRZ63" s="64"/>
      <c r="BSA63" s="64"/>
      <c r="BSB63" s="64"/>
      <c r="BSC63" s="64"/>
      <c r="BSD63" s="64"/>
      <c r="BSE63" s="64"/>
      <c r="BSF63" s="64"/>
      <c r="BSG63" s="64"/>
      <c r="BSH63" s="64"/>
      <c r="BSI63" s="64"/>
      <c r="BSJ63" s="64"/>
      <c r="BSK63" s="64"/>
      <c r="BSL63" s="64"/>
      <c r="BSM63" s="64"/>
      <c r="BSN63" s="64"/>
      <c r="BSO63" s="64"/>
      <c r="BSP63" s="64"/>
      <c r="BSQ63" s="64"/>
      <c r="BSR63" s="64"/>
      <c r="BSS63" s="64"/>
      <c r="BST63" s="64"/>
      <c r="BSU63" s="64"/>
      <c r="BSV63" s="64"/>
      <c r="BSW63" s="64"/>
      <c r="BSX63" s="64"/>
      <c r="BSY63" s="64"/>
      <c r="BSZ63" s="64"/>
      <c r="BTA63" s="64"/>
      <c r="BTB63" s="64"/>
      <c r="BTC63" s="64"/>
      <c r="BTD63" s="64"/>
      <c r="BTE63" s="64"/>
      <c r="BTF63" s="64"/>
      <c r="BTG63" s="64"/>
      <c r="BTH63" s="64"/>
      <c r="BTI63" s="64"/>
      <c r="BTJ63" s="64"/>
      <c r="BTK63" s="64"/>
      <c r="BTL63" s="64"/>
      <c r="BTM63" s="64"/>
      <c r="BTN63" s="64"/>
      <c r="BTO63" s="64"/>
      <c r="BTP63" s="64"/>
      <c r="BTQ63" s="64"/>
      <c r="BTR63" s="64"/>
      <c r="BTS63" s="64"/>
      <c r="BTT63" s="64"/>
      <c r="BTU63" s="64"/>
      <c r="BTV63" s="64"/>
      <c r="BTW63" s="64"/>
      <c r="BTX63" s="64"/>
      <c r="BTY63" s="64"/>
      <c r="BTZ63" s="64"/>
      <c r="BUA63" s="64"/>
      <c r="BUB63" s="64"/>
      <c r="BUC63" s="64"/>
      <c r="BUD63" s="64"/>
      <c r="BUE63" s="64"/>
      <c r="BUF63" s="64"/>
      <c r="BUG63" s="64"/>
      <c r="BUH63" s="64"/>
      <c r="BUI63" s="64"/>
      <c r="BUJ63" s="64"/>
      <c r="BUK63" s="64"/>
      <c r="BUL63" s="64"/>
      <c r="BUM63" s="64"/>
      <c r="BUN63" s="64"/>
      <c r="BUO63" s="64"/>
      <c r="BUP63" s="64"/>
      <c r="BUQ63" s="64"/>
      <c r="BUR63" s="64"/>
      <c r="BUS63" s="64"/>
      <c r="BUT63" s="64"/>
      <c r="BUU63" s="64"/>
      <c r="BUV63" s="64"/>
      <c r="BUW63" s="64"/>
      <c r="BUX63" s="64"/>
      <c r="BUY63" s="64"/>
      <c r="BUZ63" s="64"/>
      <c r="BVA63" s="64"/>
      <c r="BVB63" s="64"/>
      <c r="BVC63" s="64"/>
      <c r="BVD63" s="64"/>
      <c r="BVE63" s="64"/>
      <c r="BVF63" s="64"/>
      <c r="BVG63" s="64"/>
      <c r="BVH63" s="64"/>
      <c r="BVI63" s="64"/>
      <c r="BVJ63" s="64"/>
      <c r="BVK63" s="64"/>
      <c r="BVL63" s="64"/>
      <c r="BVM63" s="64"/>
      <c r="BVN63" s="64"/>
      <c r="BVO63" s="64"/>
      <c r="BVP63" s="64"/>
      <c r="BVQ63" s="64"/>
      <c r="BVR63" s="64"/>
      <c r="BVS63" s="64"/>
      <c r="BVT63" s="64"/>
      <c r="BVU63" s="64"/>
      <c r="BVV63" s="64"/>
      <c r="BVW63" s="64"/>
      <c r="BVX63" s="64"/>
      <c r="BVY63" s="64"/>
      <c r="BVZ63" s="64"/>
      <c r="BWA63" s="64"/>
      <c r="BWB63" s="64"/>
      <c r="BWC63" s="64"/>
      <c r="BWD63" s="64"/>
      <c r="BWE63" s="64"/>
      <c r="BWF63" s="64"/>
      <c r="BWG63" s="64"/>
      <c r="BWH63" s="64"/>
      <c r="BWI63" s="64"/>
      <c r="BWJ63" s="64"/>
      <c r="BWK63" s="64"/>
      <c r="BWL63" s="64"/>
      <c r="BWM63" s="64"/>
      <c r="BWN63" s="64"/>
      <c r="BWO63" s="64"/>
      <c r="BWP63" s="64"/>
      <c r="BWQ63" s="64"/>
      <c r="BWR63" s="64"/>
      <c r="BWS63" s="64"/>
      <c r="BWT63" s="64"/>
      <c r="BWU63" s="64"/>
      <c r="BWV63" s="64"/>
      <c r="BWW63" s="64"/>
      <c r="BWX63" s="64"/>
      <c r="BWY63" s="64"/>
      <c r="BWZ63" s="64"/>
      <c r="BXA63" s="64"/>
      <c r="BXB63" s="64"/>
      <c r="BXC63" s="64"/>
      <c r="BXD63" s="64"/>
      <c r="BXE63" s="64"/>
      <c r="BXF63" s="64"/>
      <c r="BXG63" s="64"/>
      <c r="BXH63" s="64"/>
      <c r="BXI63" s="64"/>
      <c r="BXJ63" s="64"/>
      <c r="BXK63" s="64"/>
      <c r="BXL63" s="64"/>
      <c r="BXM63" s="64"/>
      <c r="BXN63" s="64"/>
      <c r="BXO63" s="64"/>
      <c r="BXP63" s="64"/>
      <c r="BXQ63" s="64"/>
      <c r="BXR63" s="64"/>
      <c r="BXS63" s="64"/>
      <c r="BXT63" s="64"/>
      <c r="BXU63" s="64"/>
      <c r="BXV63" s="64"/>
      <c r="BXW63" s="64"/>
      <c r="BXX63" s="64"/>
      <c r="BXY63" s="64"/>
      <c r="BXZ63" s="64"/>
      <c r="BYA63" s="64"/>
      <c r="BYB63" s="64"/>
      <c r="BYC63" s="64"/>
      <c r="BYD63" s="64"/>
      <c r="BYE63" s="64"/>
      <c r="BYF63" s="64"/>
      <c r="BYG63" s="64"/>
      <c r="BYH63" s="64"/>
      <c r="BYI63" s="64"/>
      <c r="BYJ63" s="64"/>
      <c r="BYK63" s="64"/>
      <c r="BYL63" s="64"/>
      <c r="BYM63" s="64"/>
      <c r="BYN63" s="64"/>
      <c r="BYO63" s="64"/>
      <c r="BYP63" s="64"/>
      <c r="BYQ63" s="64"/>
      <c r="BYR63" s="64"/>
      <c r="BYS63" s="64"/>
      <c r="BYT63" s="64"/>
      <c r="BYU63" s="64"/>
      <c r="BYV63" s="64"/>
      <c r="BYW63" s="64"/>
      <c r="BYX63" s="64"/>
      <c r="BYY63" s="64"/>
      <c r="BYZ63" s="64"/>
      <c r="BZA63" s="64"/>
      <c r="BZB63" s="64"/>
      <c r="BZC63" s="64"/>
      <c r="BZD63" s="64"/>
      <c r="BZE63" s="64"/>
      <c r="BZF63" s="64"/>
      <c r="BZG63" s="64"/>
      <c r="BZH63" s="64"/>
      <c r="BZI63" s="64"/>
      <c r="BZJ63" s="64"/>
      <c r="BZK63" s="64"/>
      <c r="BZL63" s="64"/>
      <c r="BZM63" s="64"/>
      <c r="BZN63" s="64"/>
      <c r="BZO63" s="64"/>
      <c r="BZP63" s="64"/>
      <c r="BZQ63" s="64"/>
      <c r="BZR63" s="64"/>
      <c r="BZS63" s="64"/>
      <c r="BZT63" s="64"/>
      <c r="BZU63" s="64"/>
      <c r="BZV63" s="64"/>
      <c r="BZW63" s="64"/>
      <c r="BZX63" s="64"/>
      <c r="BZY63" s="64"/>
      <c r="BZZ63" s="64"/>
      <c r="CAA63" s="64"/>
      <c r="CAB63" s="64"/>
      <c r="CAC63" s="64"/>
      <c r="CAD63" s="64"/>
      <c r="CAE63" s="64"/>
      <c r="CAF63" s="64"/>
      <c r="CAG63" s="64"/>
      <c r="CAH63" s="64"/>
      <c r="CAI63" s="64"/>
      <c r="CAJ63" s="64"/>
      <c r="CAK63" s="64"/>
      <c r="CAL63" s="64"/>
      <c r="CAM63" s="64"/>
      <c r="CAN63" s="64"/>
      <c r="CAO63" s="64"/>
      <c r="CAP63" s="64"/>
      <c r="CAQ63" s="64"/>
      <c r="CAR63" s="64"/>
      <c r="CAS63" s="64"/>
      <c r="CAT63" s="64"/>
      <c r="CAU63" s="64"/>
      <c r="CAV63" s="64"/>
      <c r="CAW63" s="64"/>
      <c r="CAX63" s="64"/>
      <c r="CAY63" s="64"/>
      <c r="CAZ63" s="64"/>
      <c r="CBA63" s="64"/>
      <c r="CBB63" s="64"/>
      <c r="CBC63" s="64"/>
      <c r="CBD63" s="64"/>
      <c r="CBE63" s="64"/>
      <c r="CBF63" s="64"/>
      <c r="CBG63" s="64"/>
      <c r="CBH63" s="64"/>
      <c r="CBI63" s="64"/>
      <c r="CBJ63" s="64"/>
      <c r="CBK63" s="64"/>
      <c r="CBL63" s="64"/>
      <c r="CBM63" s="64"/>
      <c r="CBN63" s="64"/>
      <c r="CBO63" s="64"/>
      <c r="CBP63" s="64"/>
      <c r="CBQ63" s="64"/>
      <c r="CBR63" s="64"/>
      <c r="CBS63" s="64"/>
      <c r="CBT63" s="64"/>
      <c r="CBU63" s="64"/>
      <c r="CBV63" s="64"/>
      <c r="CBW63" s="64"/>
      <c r="CBX63" s="64"/>
      <c r="CBY63" s="64"/>
      <c r="CBZ63" s="64"/>
      <c r="CCA63" s="64"/>
      <c r="CCB63" s="64"/>
      <c r="CCC63" s="64"/>
      <c r="CCD63" s="64"/>
      <c r="CCE63" s="64"/>
      <c r="CCF63" s="64"/>
      <c r="CCG63" s="64"/>
      <c r="CCH63" s="64"/>
      <c r="CCI63" s="64"/>
      <c r="CCJ63" s="64"/>
      <c r="CCK63" s="64"/>
      <c r="CCL63" s="64"/>
      <c r="CCM63" s="64"/>
      <c r="CCN63" s="64"/>
      <c r="CCO63" s="64"/>
      <c r="CCP63" s="64"/>
      <c r="CCQ63" s="64"/>
      <c r="CCR63" s="64"/>
      <c r="CCS63" s="64"/>
      <c r="CCT63" s="64"/>
      <c r="CCU63" s="64"/>
      <c r="CCV63" s="64"/>
      <c r="CCW63" s="64"/>
      <c r="CCX63" s="64"/>
      <c r="CCY63" s="64"/>
      <c r="CCZ63" s="64"/>
      <c r="CDA63" s="64"/>
      <c r="CDB63" s="64"/>
      <c r="CDC63" s="64"/>
      <c r="CDD63" s="64"/>
      <c r="CDE63" s="64"/>
      <c r="CDF63" s="64"/>
      <c r="CDG63" s="64"/>
      <c r="CDH63" s="64"/>
      <c r="CDI63" s="64"/>
      <c r="CDJ63" s="64"/>
      <c r="CDK63" s="64"/>
      <c r="CDL63" s="64"/>
      <c r="CDM63" s="64"/>
      <c r="CDN63" s="64"/>
      <c r="CDO63" s="64"/>
      <c r="CDP63" s="64"/>
      <c r="CDQ63" s="64"/>
      <c r="CDR63" s="64"/>
      <c r="CDS63" s="64"/>
      <c r="CDT63" s="64"/>
      <c r="CDU63" s="64"/>
      <c r="CDV63" s="64"/>
      <c r="CDW63" s="64"/>
      <c r="CDX63" s="64"/>
      <c r="CDY63" s="64"/>
      <c r="CDZ63" s="64"/>
      <c r="CEA63" s="64"/>
      <c r="CEB63" s="64"/>
      <c r="CEC63" s="64"/>
      <c r="CED63" s="64"/>
      <c r="CEE63" s="64"/>
      <c r="CEF63" s="64"/>
      <c r="CEG63" s="64"/>
      <c r="CEH63" s="64"/>
      <c r="CEI63" s="64"/>
      <c r="CEJ63" s="64"/>
      <c r="CEK63" s="64"/>
      <c r="CEL63" s="64"/>
      <c r="CEM63" s="64"/>
      <c r="CEN63" s="64"/>
      <c r="CEO63" s="64"/>
      <c r="CEP63" s="64"/>
      <c r="CEQ63" s="64"/>
      <c r="CER63" s="64"/>
      <c r="CES63" s="64"/>
      <c r="CET63" s="64"/>
      <c r="CEU63" s="64"/>
      <c r="CEV63" s="64"/>
      <c r="CEW63" s="64"/>
      <c r="CEX63" s="64"/>
      <c r="CEY63" s="64"/>
      <c r="CEZ63" s="64"/>
      <c r="CFA63" s="64"/>
      <c r="CFB63" s="64"/>
      <c r="CFC63" s="64"/>
      <c r="CFD63" s="64"/>
      <c r="CFE63" s="64"/>
      <c r="CFF63" s="64"/>
      <c r="CFG63" s="64"/>
      <c r="CFH63" s="64"/>
      <c r="CFI63" s="64"/>
      <c r="CFJ63" s="64"/>
      <c r="CFK63" s="64"/>
      <c r="CFL63" s="64"/>
      <c r="CFM63" s="64"/>
      <c r="CFN63" s="64"/>
      <c r="CFO63" s="64"/>
      <c r="CFP63" s="64"/>
      <c r="CFQ63" s="64"/>
      <c r="CFR63" s="64"/>
      <c r="CFS63" s="64"/>
      <c r="CFT63" s="64"/>
      <c r="CFU63" s="64"/>
      <c r="CFV63" s="64"/>
      <c r="CFW63" s="64"/>
      <c r="CFX63" s="64"/>
      <c r="CFY63" s="64"/>
      <c r="CFZ63" s="64"/>
      <c r="CGA63" s="64"/>
      <c r="CGB63" s="64"/>
      <c r="CGC63" s="64"/>
      <c r="CGD63" s="64"/>
      <c r="CGE63" s="64"/>
      <c r="CGF63" s="64"/>
      <c r="CGG63" s="64"/>
      <c r="CGH63" s="64"/>
      <c r="CGI63" s="64"/>
      <c r="CGJ63" s="64"/>
      <c r="CGK63" s="64"/>
      <c r="CGL63" s="64"/>
      <c r="CGM63" s="64"/>
      <c r="CGN63" s="64"/>
      <c r="CGO63" s="64"/>
      <c r="CGP63" s="64"/>
      <c r="CGQ63" s="64"/>
      <c r="CGR63" s="64"/>
      <c r="CGS63" s="64"/>
      <c r="CGT63" s="64"/>
      <c r="CGU63" s="64"/>
      <c r="CGV63" s="64"/>
      <c r="CGW63" s="64"/>
      <c r="CGX63" s="64"/>
      <c r="CGY63" s="64"/>
      <c r="CGZ63" s="64"/>
      <c r="CHA63" s="64"/>
      <c r="CHB63" s="64"/>
      <c r="CHC63" s="64"/>
      <c r="CHD63" s="64"/>
      <c r="CHE63" s="64"/>
      <c r="CHF63" s="64"/>
      <c r="CHG63" s="64"/>
      <c r="CHH63" s="64"/>
      <c r="CHI63" s="64"/>
      <c r="CHJ63" s="64"/>
      <c r="CHK63" s="64"/>
      <c r="CHL63" s="64"/>
      <c r="CHM63" s="64"/>
      <c r="CHN63" s="64"/>
      <c r="CHO63" s="64"/>
      <c r="CHP63" s="64"/>
      <c r="CHQ63" s="64"/>
      <c r="CHR63" s="64"/>
      <c r="CHS63" s="64"/>
      <c r="CHT63" s="64"/>
      <c r="CHU63" s="64"/>
      <c r="CHV63" s="64"/>
      <c r="CHW63" s="64"/>
      <c r="CHX63" s="64"/>
      <c r="CHY63" s="64"/>
      <c r="CHZ63" s="64"/>
      <c r="CIA63" s="64"/>
      <c r="CIB63" s="64"/>
      <c r="CIC63" s="64"/>
      <c r="CID63" s="64"/>
      <c r="CIE63" s="64"/>
      <c r="CIF63" s="64"/>
      <c r="CIG63" s="64"/>
      <c r="CIH63" s="64"/>
      <c r="CII63" s="64"/>
      <c r="CIJ63" s="64"/>
      <c r="CIK63" s="64"/>
      <c r="CIL63" s="64"/>
      <c r="CIM63" s="64"/>
      <c r="CIN63" s="64"/>
      <c r="CIO63" s="64"/>
      <c r="CIP63" s="64"/>
      <c r="CIQ63" s="64"/>
      <c r="CIR63" s="64"/>
      <c r="CIS63" s="64"/>
      <c r="CIT63" s="64"/>
      <c r="CIU63" s="64"/>
      <c r="CIV63" s="64"/>
      <c r="CIW63" s="64"/>
      <c r="CIX63" s="64"/>
      <c r="CIY63" s="64"/>
      <c r="CIZ63" s="64"/>
      <c r="CJA63" s="64"/>
      <c r="CJB63" s="64"/>
      <c r="CJC63" s="64"/>
      <c r="CJD63" s="64"/>
      <c r="CJE63" s="64"/>
      <c r="CJF63" s="64"/>
      <c r="CJG63" s="64"/>
      <c r="CJH63" s="64"/>
      <c r="CJI63" s="64"/>
      <c r="CJJ63" s="64"/>
      <c r="CJK63" s="64"/>
      <c r="CJL63" s="64"/>
      <c r="CJM63" s="64"/>
      <c r="CJN63" s="64"/>
      <c r="CJO63" s="64"/>
      <c r="CJP63" s="64"/>
      <c r="CJQ63" s="64"/>
      <c r="CJR63" s="64"/>
      <c r="CJS63" s="64"/>
      <c r="CJT63" s="64"/>
      <c r="CJU63" s="64"/>
      <c r="CJV63" s="64"/>
      <c r="CJW63" s="64"/>
      <c r="CJX63" s="64"/>
      <c r="CJY63" s="64"/>
      <c r="CJZ63" s="64"/>
      <c r="CKA63" s="64"/>
      <c r="CKB63" s="64"/>
      <c r="CKC63" s="64"/>
      <c r="CKD63" s="64"/>
      <c r="CKE63" s="64"/>
      <c r="CKF63" s="64"/>
      <c r="CKG63" s="64"/>
      <c r="CKH63" s="64"/>
      <c r="CKI63" s="64"/>
      <c r="CKJ63" s="64"/>
      <c r="CKK63" s="64"/>
      <c r="CKL63" s="64"/>
      <c r="CKM63" s="64"/>
      <c r="CKN63" s="64"/>
      <c r="CKO63" s="64"/>
      <c r="CKP63" s="64"/>
      <c r="CKQ63" s="64"/>
      <c r="CKR63" s="64"/>
      <c r="CKS63" s="64"/>
      <c r="CKT63" s="64"/>
      <c r="CKU63" s="64"/>
      <c r="CKV63" s="64"/>
      <c r="CKW63" s="64"/>
      <c r="CKX63" s="64"/>
      <c r="CKY63" s="64"/>
      <c r="CKZ63" s="64"/>
      <c r="CLA63" s="64"/>
      <c r="CLB63" s="64"/>
      <c r="CLC63" s="64"/>
      <c r="CLD63" s="64"/>
      <c r="CLE63" s="64"/>
      <c r="CLF63" s="64"/>
      <c r="CLG63" s="64"/>
      <c r="CLH63" s="64"/>
      <c r="CLI63" s="64"/>
      <c r="CLJ63" s="64"/>
      <c r="CLK63" s="64"/>
      <c r="CLL63" s="64"/>
      <c r="CLM63" s="64"/>
      <c r="CLN63" s="64"/>
      <c r="CLO63" s="64"/>
      <c r="CLP63" s="64"/>
      <c r="CLQ63" s="64"/>
      <c r="CLR63" s="64"/>
      <c r="CLS63" s="64"/>
      <c r="CLT63" s="64"/>
      <c r="CLU63" s="64"/>
      <c r="CLV63" s="64"/>
      <c r="CLW63" s="64"/>
      <c r="CLX63" s="64"/>
      <c r="CLY63" s="64"/>
      <c r="CLZ63" s="64"/>
      <c r="CMA63" s="64"/>
      <c r="CMB63" s="64"/>
      <c r="CMC63" s="64"/>
      <c r="CMD63" s="64"/>
      <c r="CME63" s="64"/>
      <c r="CMF63" s="64"/>
      <c r="CMG63" s="64"/>
      <c r="CMH63" s="64"/>
      <c r="CMI63" s="64"/>
      <c r="CMJ63" s="64"/>
      <c r="CMK63" s="64"/>
      <c r="CML63" s="64"/>
      <c r="CMM63" s="64"/>
      <c r="CMN63" s="64"/>
      <c r="CMO63" s="64"/>
      <c r="CMP63" s="64"/>
      <c r="CMQ63" s="64"/>
      <c r="CMR63" s="64"/>
      <c r="CMS63" s="64"/>
      <c r="CMT63" s="64"/>
      <c r="CMU63" s="64"/>
      <c r="CMV63" s="64"/>
      <c r="CMW63" s="64"/>
      <c r="CMX63" s="64"/>
      <c r="CMY63" s="64"/>
      <c r="CMZ63" s="64"/>
      <c r="CNA63" s="64"/>
      <c r="CNB63" s="64"/>
      <c r="CNC63" s="64"/>
      <c r="CND63" s="64"/>
      <c r="CNE63" s="64"/>
      <c r="CNF63" s="64"/>
      <c r="CNG63" s="64"/>
      <c r="CNH63" s="64"/>
      <c r="CNI63" s="64"/>
      <c r="CNJ63" s="64"/>
      <c r="CNK63" s="64"/>
      <c r="CNL63" s="64"/>
      <c r="CNM63" s="64"/>
      <c r="CNN63" s="64"/>
      <c r="CNO63" s="64"/>
      <c r="CNP63" s="64"/>
      <c r="CNQ63" s="64"/>
      <c r="CNR63" s="64"/>
      <c r="CNS63" s="64"/>
      <c r="CNT63" s="64"/>
      <c r="CNU63" s="64"/>
      <c r="CNV63" s="64"/>
      <c r="CNW63" s="64"/>
      <c r="CNX63" s="64"/>
      <c r="CNY63" s="64"/>
      <c r="CNZ63" s="64"/>
      <c r="COA63" s="64"/>
      <c r="COB63" s="64"/>
      <c r="COC63" s="64"/>
      <c r="COD63" s="64"/>
      <c r="COE63" s="64"/>
      <c r="COF63" s="64"/>
      <c r="COG63" s="64"/>
      <c r="COH63" s="64"/>
      <c r="COI63" s="64"/>
      <c r="COJ63" s="64"/>
      <c r="COK63" s="64"/>
      <c r="COL63" s="64"/>
      <c r="COM63" s="64"/>
      <c r="CON63" s="64"/>
      <c r="COO63" s="64"/>
      <c r="COP63" s="64"/>
      <c r="COQ63" s="64"/>
      <c r="COR63" s="64"/>
      <c r="COS63" s="64"/>
      <c r="COT63" s="64"/>
      <c r="COU63" s="64"/>
      <c r="COV63" s="64"/>
      <c r="COW63" s="64"/>
      <c r="COX63" s="64"/>
      <c r="COY63" s="64"/>
      <c r="COZ63" s="64"/>
      <c r="CPA63" s="64"/>
      <c r="CPB63" s="64"/>
      <c r="CPC63" s="64"/>
      <c r="CPD63" s="64"/>
      <c r="CPE63" s="64"/>
      <c r="CPF63" s="64"/>
      <c r="CPG63" s="64"/>
      <c r="CPH63" s="64"/>
      <c r="CPI63" s="64"/>
      <c r="CPJ63" s="64"/>
      <c r="CPK63" s="64"/>
      <c r="CPL63" s="64"/>
      <c r="CPM63" s="64"/>
      <c r="CPN63" s="64"/>
      <c r="CPO63" s="64"/>
      <c r="CPP63" s="64"/>
      <c r="CPQ63" s="64"/>
      <c r="CPR63" s="64"/>
      <c r="CPS63" s="64"/>
      <c r="CPT63" s="64"/>
      <c r="CPU63" s="64"/>
      <c r="CPV63" s="64"/>
      <c r="CPW63" s="64"/>
      <c r="CPX63" s="64"/>
      <c r="CPY63" s="64"/>
      <c r="CPZ63" s="64"/>
      <c r="CQA63" s="64"/>
      <c r="CQB63" s="64"/>
      <c r="CQC63" s="64"/>
      <c r="CQD63" s="64"/>
      <c r="CQE63" s="64"/>
      <c r="CQF63" s="64"/>
      <c r="CQG63" s="64"/>
      <c r="CQH63" s="64"/>
      <c r="CQI63" s="64"/>
      <c r="CQJ63" s="64"/>
      <c r="CQK63" s="64"/>
      <c r="CQL63" s="64"/>
      <c r="CQM63" s="64"/>
      <c r="CQN63" s="64"/>
      <c r="CQO63" s="64"/>
      <c r="CQP63" s="64"/>
      <c r="CQQ63" s="64"/>
      <c r="CQR63" s="64"/>
      <c r="CQS63" s="64"/>
      <c r="CQT63" s="64"/>
      <c r="CQU63" s="64"/>
      <c r="CQV63" s="64"/>
      <c r="CQW63" s="64"/>
      <c r="CQX63" s="64"/>
      <c r="CQY63" s="64"/>
      <c r="CQZ63" s="64"/>
      <c r="CRA63" s="64"/>
      <c r="CRB63" s="64"/>
      <c r="CRC63" s="64"/>
      <c r="CRD63" s="64"/>
      <c r="CRE63" s="64"/>
      <c r="CRF63" s="64"/>
      <c r="CRG63" s="64"/>
      <c r="CRH63" s="64"/>
      <c r="CRI63" s="64"/>
      <c r="CRJ63" s="64"/>
      <c r="CRK63" s="64"/>
      <c r="CRL63" s="64"/>
      <c r="CRM63" s="64"/>
      <c r="CRN63" s="64"/>
      <c r="CRO63" s="64"/>
      <c r="CRP63" s="64"/>
      <c r="CRQ63" s="64"/>
      <c r="CRR63" s="64"/>
      <c r="CRS63" s="64"/>
      <c r="CRT63" s="64"/>
      <c r="CRU63" s="64"/>
      <c r="CRV63" s="64"/>
      <c r="CRW63" s="64"/>
      <c r="CRX63" s="64"/>
      <c r="CRY63" s="64"/>
      <c r="CRZ63" s="64"/>
      <c r="CSA63" s="64"/>
      <c r="CSB63" s="64"/>
      <c r="CSC63" s="64"/>
      <c r="CSD63" s="64"/>
      <c r="CSE63" s="64"/>
      <c r="CSF63" s="64"/>
      <c r="CSG63" s="64"/>
      <c r="CSH63" s="64"/>
      <c r="CSI63" s="64"/>
      <c r="CSJ63" s="64"/>
      <c r="CSK63" s="64"/>
      <c r="CSL63" s="64"/>
      <c r="CSM63" s="64"/>
      <c r="CSN63" s="64"/>
      <c r="CSO63" s="64"/>
      <c r="CSP63" s="64"/>
      <c r="CSQ63" s="64"/>
      <c r="CSR63" s="64"/>
      <c r="CSS63" s="64"/>
      <c r="CST63" s="64"/>
      <c r="CSU63" s="64"/>
      <c r="CSV63" s="64"/>
      <c r="CSW63" s="64"/>
      <c r="CSX63" s="64"/>
      <c r="CSY63" s="64"/>
      <c r="CSZ63" s="64"/>
      <c r="CTA63" s="64"/>
      <c r="CTB63" s="64"/>
      <c r="CTC63" s="64"/>
      <c r="CTD63" s="64"/>
      <c r="CTE63" s="64"/>
      <c r="CTF63" s="64"/>
      <c r="CTG63" s="64"/>
      <c r="CTH63" s="64"/>
      <c r="CTI63" s="64"/>
      <c r="CTJ63" s="64"/>
      <c r="CTK63" s="64"/>
      <c r="CTL63" s="64"/>
      <c r="CTM63" s="64"/>
      <c r="CTN63" s="64"/>
      <c r="CTO63" s="64"/>
      <c r="CTP63" s="64"/>
      <c r="CTQ63" s="64"/>
      <c r="CTR63" s="64"/>
      <c r="CTS63" s="64"/>
      <c r="CTT63" s="64"/>
      <c r="CTU63" s="64"/>
      <c r="CTV63" s="64"/>
      <c r="CTW63" s="64"/>
      <c r="CTX63" s="64"/>
      <c r="CTY63" s="64"/>
      <c r="CTZ63" s="64"/>
      <c r="CUA63" s="64"/>
      <c r="CUB63" s="64"/>
      <c r="CUC63" s="64"/>
      <c r="CUD63" s="64"/>
      <c r="CUE63" s="64"/>
      <c r="CUF63" s="64"/>
      <c r="CUG63" s="64"/>
      <c r="CUH63" s="64"/>
      <c r="CUI63" s="64"/>
      <c r="CUJ63" s="64"/>
      <c r="CUK63" s="64"/>
      <c r="CUL63" s="64"/>
      <c r="CUM63" s="64"/>
      <c r="CUN63" s="64"/>
      <c r="CUO63" s="64"/>
      <c r="CUP63" s="64"/>
      <c r="CUQ63" s="64"/>
      <c r="CUR63" s="64"/>
      <c r="CUS63" s="64"/>
      <c r="CUT63" s="64"/>
      <c r="CUU63" s="64"/>
      <c r="CUV63" s="64"/>
      <c r="CUW63" s="64"/>
      <c r="CUX63" s="64"/>
      <c r="CUY63" s="64"/>
      <c r="CUZ63" s="64"/>
      <c r="CVA63" s="64"/>
      <c r="CVB63" s="64"/>
      <c r="CVC63" s="64"/>
      <c r="CVD63" s="64"/>
      <c r="CVE63" s="64"/>
      <c r="CVF63" s="64"/>
      <c r="CVG63" s="64"/>
      <c r="CVH63" s="64"/>
      <c r="CVI63" s="64"/>
      <c r="CVJ63" s="64"/>
      <c r="CVK63" s="64"/>
      <c r="CVL63" s="64"/>
      <c r="CVM63" s="64"/>
      <c r="CVN63" s="64"/>
      <c r="CVO63" s="64"/>
      <c r="CVP63" s="64"/>
      <c r="CVQ63" s="64"/>
      <c r="CVR63" s="64"/>
      <c r="CVS63" s="64"/>
      <c r="CVT63" s="64"/>
      <c r="CVU63" s="64"/>
      <c r="CVV63" s="64"/>
      <c r="CVW63" s="64"/>
      <c r="CVX63" s="64"/>
      <c r="CVY63" s="64"/>
      <c r="CVZ63" s="64"/>
      <c r="CWA63" s="64"/>
      <c r="CWB63" s="64"/>
      <c r="CWC63" s="64"/>
      <c r="CWD63" s="64"/>
      <c r="CWE63" s="64"/>
      <c r="CWF63" s="64"/>
      <c r="CWG63" s="64"/>
      <c r="CWH63" s="64"/>
      <c r="CWI63" s="64"/>
      <c r="CWJ63" s="64"/>
      <c r="CWK63" s="64"/>
      <c r="CWL63" s="64"/>
      <c r="CWM63" s="64"/>
      <c r="CWN63" s="64"/>
      <c r="CWO63" s="64"/>
      <c r="CWP63" s="64"/>
      <c r="CWQ63" s="64"/>
      <c r="CWR63" s="64"/>
      <c r="CWS63" s="64"/>
      <c r="CWT63" s="64"/>
      <c r="CWU63" s="64"/>
      <c r="CWV63" s="64"/>
      <c r="CWW63" s="64"/>
      <c r="CWX63" s="64"/>
      <c r="CWY63" s="64"/>
      <c r="CWZ63" s="64"/>
      <c r="CXA63" s="64"/>
      <c r="CXB63" s="64"/>
      <c r="CXC63" s="64"/>
      <c r="CXD63" s="64"/>
      <c r="CXE63" s="64"/>
      <c r="CXF63" s="64"/>
      <c r="CXG63" s="64"/>
      <c r="CXH63" s="64"/>
      <c r="CXI63" s="64"/>
      <c r="CXJ63" s="64"/>
      <c r="CXK63" s="64"/>
      <c r="CXL63" s="64"/>
      <c r="CXM63" s="64"/>
      <c r="CXN63" s="64"/>
      <c r="CXO63" s="64"/>
      <c r="CXP63" s="64"/>
      <c r="CXQ63" s="64"/>
      <c r="CXR63" s="64"/>
      <c r="CXS63" s="64"/>
      <c r="CXT63" s="64"/>
      <c r="CXU63" s="64"/>
      <c r="CXV63" s="64"/>
      <c r="CXW63" s="64"/>
      <c r="CXX63" s="64"/>
      <c r="CXY63" s="64"/>
      <c r="CXZ63" s="64"/>
      <c r="CYA63" s="64"/>
      <c r="CYB63" s="64"/>
      <c r="CYC63" s="64"/>
      <c r="CYD63" s="64"/>
      <c r="CYE63" s="64"/>
      <c r="CYF63" s="64"/>
      <c r="CYG63" s="64"/>
      <c r="CYH63" s="64"/>
      <c r="CYI63" s="64"/>
      <c r="CYJ63" s="64"/>
      <c r="CYK63" s="64"/>
      <c r="CYL63" s="64"/>
      <c r="CYM63" s="64"/>
      <c r="CYN63" s="64"/>
      <c r="CYO63" s="64"/>
      <c r="CYP63" s="64"/>
      <c r="CYQ63" s="64"/>
      <c r="CYR63" s="64"/>
      <c r="CYS63" s="64"/>
      <c r="CYT63" s="64"/>
      <c r="CYU63" s="64"/>
      <c r="CYV63" s="64"/>
      <c r="CYW63" s="64"/>
      <c r="CYX63" s="64"/>
      <c r="CYY63" s="64"/>
      <c r="CYZ63" s="64"/>
      <c r="CZA63" s="64"/>
      <c r="CZB63" s="64"/>
      <c r="CZC63" s="64"/>
      <c r="CZD63" s="64"/>
      <c r="CZE63" s="64"/>
      <c r="CZF63" s="64"/>
      <c r="CZG63" s="64"/>
      <c r="CZH63" s="64"/>
      <c r="CZI63" s="64"/>
      <c r="CZJ63" s="64"/>
      <c r="CZK63" s="64"/>
      <c r="CZL63" s="64"/>
      <c r="CZM63" s="64"/>
      <c r="CZN63" s="64"/>
      <c r="CZO63" s="64"/>
      <c r="CZP63" s="64"/>
      <c r="CZQ63" s="64"/>
      <c r="CZR63" s="64"/>
      <c r="CZS63" s="64"/>
      <c r="CZT63" s="64"/>
      <c r="CZU63" s="64"/>
      <c r="CZV63" s="64"/>
      <c r="CZW63" s="64"/>
      <c r="CZX63" s="64"/>
      <c r="CZY63" s="64"/>
      <c r="CZZ63" s="64"/>
      <c r="DAA63" s="64"/>
      <c r="DAB63" s="64"/>
      <c r="DAC63" s="64"/>
      <c r="DAD63" s="64"/>
      <c r="DAE63" s="64"/>
      <c r="DAF63" s="64"/>
      <c r="DAG63" s="64"/>
      <c r="DAH63" s="64"/>
      <c r="DAI63" s="64"/>
      <c r="DAJ63" s="64"/>
      <c r="DAK63" s="64"/>
      <c r="DAL63" s="64"/>
      <c r="DAM63" s="64"/>
      <c r="DAN63" s="64"/>
      <c r="DAO63" s="64"/>
      <c r="DAP63" s="64"/>
      <c r="DAQ63" s="64"/>
      <c r="DAR63" s="64"/>
      <c r="DAS63" s="64"/>
      <c r="DAT63" s="64"/>
      <c r="DAU63" s="64"/>
      <c r="DAV63" s="64"/>
      <c r="DAW63" s="64"/>
      <c r="DAX63" s="64"/>
      <c r="DAY63" s="64"/>
      <c r="DAZ63" s="64"/>
      <c r="DBA63" s="64"/>
      <c r="DBB63" s="64"/>
      <c r="DBC63" s="64"/>
      <c r="DBD63" s="64"/>
      <c r="DBE63" s="64"/>
      <c r="DBF63" s="64"/>
      <c r="DBG63" s="64"/>
      <c r="DBH63" s="64"/>
      <c r="DBI63" s="64"/>
      <c r="DBJ63" s="64"/>
      <c r="DBK63" s="64"/>
      <c r="DBL63" s="64"/>
      <c r="DBM63" s="64"/>
      <c r="DBN63" s="64"/>
      <c r="DBO63" s="64"/>
      <c r="DBP63" s="64"/>
      <c r="DBQ63" s="64"/>
      <c r="DBR63" s="64"/>
      <c r="DBS63" s="64"/>
      <c r="DBT63" s="64"/>
      <c r="DBU63" s="64"/>
      <c r="DBV63" s="64"/>
      <c r="DBW63" s="64"/>
      <c r="DBX63" s="64"/>
      <c r="DBY63" s="64"/>
      <c r="DBZ63" s="64"/>
      <c r="DCA63" s="64"/>
      <c r="DCB63" s="64"/>
      <c r="DCC63" s="64"/>
      <c r="DCD63" s="64"/>
      <c r="DCE63" s="64"/>
      <c r="DCF63" s="64"/>
      <c r="DCG63" s="64"/>
      <c r="DCH63" s="64"/>
      <c r="DCI63" s="64"/>
      <c r="DCJ63" s="64"/>
      <c r="DCK63" s="64"/>
      <c r="DCL63" s="64"/>
      <c r="DCM63" s="64"/>
      <c r="DCN63" s="64"/>
      <c r="DCO63" s="64"/>
      <c r="DCP63" s="64"/>
      <c r="DCQ63" s="64"/>
      <c r="DCR63" s="64"/>
      <c r="DCS63" s="64"/>
      <c r="DCT63" s="64"/>
    </row>
    <row r="64" spans="1:2802" s="121" customFormat="1" ht="18" customHeight="1" x14ac:dyDescent="0.2">
      <c r="A64" s="126">
        <f t="shared" si="7"/>
        <v>36</v>
      </c>
      <c r="B64" s="196" t="s">
        <v>275</v>
      </c>
      <c r="C64" s="196" t="s">
        <v>276</v>
      </c>
      <c r="D64" s="42" t="s">
        <v>147</v>
      </c>
      <c r="E64" s="193">
        <f>E63*2</f>
        <v>632.22</v>
      </c>
      <c r="F64" s="194">
        <v>0.05</v>
      </c>
      <c r="G64" s="193">
        <f t="shared" si="50"/>
        <v>663.83100000000002</v>
      </c>
      <c r="H64" s="6" t="s">
        <v>117</v>
      </c>
      <c r="I64" s="3">
        <v>1.7208888888888888E-2</v>
      </c>
      <c r="J64" s="6">
        <v>45.75</v>
      </c>
      <c r="K64" s="137">
        <f t="shared" si="12"/>
        <v>0.7873066666666666</v>
      </c>
      <c r="L64" s="137">
        <v>1.1616</v>
      </c>
      <c r="M64" s="141">
        <f t="shared" si="51"/>
        <v>1.9489066666666666</v>
      </c>
      <c r="N64" s="195">
        <f t="shared" si="52"/>
        <v>1293.7446614400001</v>
      </c>
      <c r="O64" s="132"/>
      <c r="P64" s="64"/>
      <c r="Q64" s="64"/>
      <c r="R64" s="3"/>
      <c r="S64" s="137"/>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c r="IW64" s="64"/>
      <c r="IX64" s="64"/>
      <c r="IY64" s="64"/>
      <c r="IZ64" s="64"/>
      <c r="JA64" s="64"/>
      <c r="JB64" s="64"/>
      <c r="JC64" s="64"/>
      <c r="JD64" s="64"/>
      <c r="JE64" s="64"/>
      <c r="JF64" s="64"/>
      <c r="JG64" s="64"/>
      <c r="JH64" s="64"/>
      <c r="JI64" s="64"/>
      <c r="JJ64" s="64"/>
      <c r="JK64" s="64"/>
      <c r="JL64" s="64"/>
      <c r="JM64" s="64"/>
      <c r="JN64" s="64"/>
      <c r="JO64" s="64"/>
      <c r="JP64" s="64"/>
      <c r="JQ64" s="64"/>
      <c r="JR64" s="64"/>
      <c r="JS64" s="64"/>
      <c r="JT64" s="64"/>
      <c r="JU64" s="64"/>
      <c r="JV64" s="64"/>
      <c r="JW64" s="64"/>
      <c r="JX64" s="64"/>
      <c r="JY64" s="64"/>
      <c r="JZ64" s="64"/>
      <c r="KA64" s="64"/>
      <c r="KB64" s="64"/>
      <c r="KC64" s="64"/>
      <c r="KD64" s="64"/>
      <c r="KE64" s="64"/>
      <c r="KF64" s="64"/>
      <c r="KG64" s="64"/>
      <c r="KH64" s="64"/>
      <c r="KI64" s="64"/>
      <c r="KJ64" s="64"/>
      <c r="KK64" s="64"/>
      <c r="KL64" s="64"/>
      <c r="KM64" s="64"/>
      <c r="KN64" s="64"/>
      <c r="KO64" s="64"/>
      <c r="KP64" s="64"/>
      <c r="KQ64" s="64"/>
      <c r="KR64" s="64"/>
      <c r="KS64" s="64"/>
      <c r="KT64" s="64"/>
      <c r="KU64" s="64"/>
      <c r="KV64" s="64"/>
      <c r="KW64" s="64"/>
      <c r="KX64" s="64"/>
      <c r="KY64" s="64"/>
      <c r="KZ64" s="64"/>
      <c r="LA64" s="64"/>
      <c r="LB64" s="64"/>
      <c r="LC64" s="64"/>
      <c r="LD64" s="64"/>
      <c r="LE64" s="64"/>
      <c r="LF64" s="64"/>
      <c r="LG64" s="64"/>
      <c r="LH64" s="64"/>
      <c r="LI64" s="64"/>
      <c r="LJ64" s="64"/>
      <c r="LK64" s="64"/>
      <c r="LL64" s="64"/>
      <c r="LM64" s="64"/>
      <c r="LN64" s="64"/>
      <c r="LO64" s="64"/>
      <c r="LP64" s="64"/>
      <c r="LQ64" s="64"/>
      <c r="LR64" s="64"/>
      <c r="LS64" s="64"/>
      <c r="LT64" s="64"/>
      <c r="LU64" s="64"/>
      <c r="LV64" s="64"/>
      <c r="LW64" s="64"/>
      <c r="LX64" s="64"/>
      <c r="LY64" s="64"/>
      <c r="LZ64" s="64"/>
      <c r="MA64" s="64"/>
      <c r="MB64" s="64"/>
      <c r="MC64" s="64"/>
      <c r="MD64" s="64"/>
      <c r="ME64" s="64"/>
      <c r="MF64" s="64"/>
      <c r="MG64" s="64"/>
      <c r="MH64" s="64"/>
      <c r="MI64" s="64"/>
      <c r="MJ64" s="64"/>
      <c r="MK64" s="64"/>
      <c r="ML64" s="64"/>
      <c r="MM64" s="64"/>
      <c r="MN64" s="64"/>
      <c r="MO64" s="64"/>
      <c r="MP64" s="64"/>
      <c r="MQ64" s="64"/>
      <c r="MR64" s="64"/>
      <c r="MS64" s="64"/>
      <c r="MT64" s="64"/>
      <c r="MU64" s="64"/>
      <c r="MV64" s="64"/>
      <c r="MW64" s="64"/>
      <c r="MX64" s="64"/>
      <c r="MY64" s="64"/>
      <c r="MZ64" s="64"/>
      <c r="NA64" s="64"/>
      <c r="NB64" s="64"/>
      <c r="NC64" s="64"/>
      <c r="ND64" s="64"/>
      <c r="NE64" s="64"/>
      <c r="NF64" s="64"/>
      <c r="NG64" s="64"/>
      <c r="NH64" s="64"/>
      <c r="NI64" s="64"/>
      <c r="NJ64" s="64"/>
      <c r="NK64" s="64"/>
      <c r="NL64" s="64"/>
      <c r="NM64" s="64"/>
      <c r="NN64" s="64"/>
      <c r="NO64" s="64"/>
      <c r="NP64" s="64"/>
      <c r="NQ64" s="64"/>
      <c r="NR64" s="64"/>
      <c r="NS64" s="64"/>
      <c r="NT64" s="64"/>
      <c r="NU64" s="64"/>
      <c r="NV64" s="64"/>
      <c r="NW64" s="64"/>
      <c r="NX64" s="64"/>
      <c r="NY64" s="64"/>
      <c r="NZ64" s="64"/>
      <c r="OA64" s="64"/>
      <c r="OB64" s="64"/>
      <c r="OC64" s="64"/>
      <c r="OD64" s="64"/>
      <c r="OE64" s="64"/>
      <c r="OF64" s="64"/>
      <c r="OG64" s="64"/>
      <c r="OH64" s="64"/>
      <c r="OI64" s="64"/>
      <c r="OJ64" s="64"/>
      <c r="OK64" s="64"/>
      <c r="OL64" s="64"/>
      <c r="OM64" s="64"/>
      <c r="ON64" s="64"/>
      <c r="OO64" s="64"/>
      <c r="OP64" s="64"/>
      <c r="OQ64" s="64"/>
      <c r="OR64" s="64"/>
      <c r="OS64" s="64"/>
      <c r="OT64" s="64"/>
      <c r="OU64" s="64"/>
      <c r="OV64" s="64"/>
      <c r="OW64" s="64"/>
      <c r="OX64" s="64"/>
      <c r="OY64" s="64"/>
      <c r="OZ64" s="64"/>
      <c r="PA64" s="64"/>
      <c r="PB64" s="64"/>
      <c r="PC64" s="64"/>
      <c r="PD64" s="64"/>
      <c r="PE64" s="64"/>
      <c r="PF64" s="64"/>
      <c r="PG64" s="64"/>
      <c r="PH64" s="64"/>
      <c r="PI64" s="64"/>
      <c r="PJ64" s="64"/>
      <c r="PK64" s="64"/>
      <c r="PL64" s="64"/>
      <c r="PM64" s="64"/>
      <c r="PN64" s="64"/>
      <c r="PO64" s="64"/>
      <c r="PP64" s="64"/>
      <c r="PQ64" s="64"/>
      <c r="PR64" s="64"/>
      <c r="PS64" s="64"/>
      <c r="PT64" s="64"/>
      <c r="PU64" s="64"/>
      <c r="PV64" s="64"/>
      <c r="PW64" s="64"/>
      <c r="PX64" s="64"/>
      <c r="PY64" s="64"/>
      <c r="PZ64" s="64"/>
      <c r="QA64" s="64"/>
      <c r="QB64" s="64"/>
      <c r="QC64" s="64"/>
      <c r="QD64" s="64"/>
      <c r="QE64" s="64"/>
      <c r="QF64" s="64"/>
      <c r="QG64" s="64"/>
      <c r="QH64" s="64"/>
      <c r="QI64" s="64"/>
      <c r="QJ64" s="64"/>
      <c r="QK64" s="64"/>
      <c r="QL64" s="64"/>
      <c r="QM64" s="64"/>
      <c r="QN64" s="64"/>
      <c r="QO64" s="64"/>
      <c r="QP64" s="64"/>
      <c r="QQ64" s="64"/>
      <c r="QR64" s="64"/>
      <c r="QS64" s="64"/>
      <c r="QT64" s="64"/>
      <c r="QU64" s="64"/>
      <c r="QV64" s="64"/>
      <c r="QW64" s="64"/>
      <c r="QX64" s="64"/>
      <c r="QY64" s="64"/>
      <c r="QZ64" s="64"/>
      <c r="RA64" s="64"/>
      <c r="RB64" s="64"/>
      <c r="RC64" s="64"/>
      <c r="RD64" s="64"/>
      <c r="RE64" s="64"/>
      <c r="RF64" s="64"/>
      <c r="RG64" s="64"/>
      <c r="RH64" s="64"/>
      <c r="RI64" s="64"/>
      <c r="RJ64" s="64"/>
      <c r="RK64" s="64"/>
      <c r="RL64" s="64"/>
      <c r="RM64" s="64"/>
      <c r="RN64" s="64"/>
      <c r="RO64" s="64"/>
      <c r="RP64" s="64"/>
      <c r="RQ64" s="64"/>
      <c r="RR64" s="64"/>
      <c r="RS64" s="64"/>
      <c r="RT64" s="64"/>
      <c r="RU64" s="64"/>
      <c r="RV64" s="64"/>
      <c r="RW64" s="64"/>
      <c r="RX64" s="64"/>
      <c r="RY64" s="64"/>
      <c r="RZ64" s="64"/>
      <c r="SA64" s="64"/>
      <c r="SB64" s="64"/>
      <c r="SC64" s="64"/>
      <c r="SD64" s="64"/>
      <c r="SE64" s="64"/>
      <c r="SF64" s="64"/>
      <c r="SG64" s="64"/>
      <c r="SH64" s="64"/>
      <c r="SI64" s="64"/>
      <c r="SJ64" s="64"/>
      <c r="SK64" s="64"/>
      <c r="SL64" s="64"/>
      <c r="SM64" s="64"/>
      <c r="SN64" s="64"/>
      <c r="SO64" s="64"/>
      <c r="SP64" s="64"/>
      <c r="SQ64" s="64"/>
      <c r="SR64" s="64"/>
      <c r="SS64" s="64"/>
      <c r="ST64" s="64"/>
      <c r="SU64" s="64"/>
      <c r="SV64" s="64"/>
      <c r="SW64" s="64"/>
      <c r="SX64" s="64"/>
      <c r="SY64" s="64"/>
      <c r="SZ64" s="64"/>
      <c r="TA64" s="64"/>
      <c r="TB64" s="64"/>
      <c r="TC64" s="64"/>
      <c r="TD64" s="64"/>
      <c r="TE64" s="64"/>
      <c r="TF64" s="64"/>
      <c r="TG64" s="64"/>
      <c r="TH64" s="64"/>
      <c r="TI64" s="64"/>
      <c r="TJ64" s="64"/>
      <c r="TK64" s="64"/>
      <c r="TL64" s="64"/>
      <c r="TM64" s="64"/>
      <c r="TN64" s="64"/>
      <c r="TO64" s="64"/>
      <c r="TP64" s="64"/>
      <c r="TQ64" s="64"/>
      <c r="TR64" s="64"/>
      <c r="TS64" s="64"/>
      <c r="TT64" s="64"/>
      <c r="TU64" s="64"/>
      <c r="TV64" s="64"/>
      <c r="TW64" s="64"/>
      <c r="TX64" s="64"/>
      <c r="TY64" s="64"/>
      <c r="TZ64" s="64"/>
      <c r="UA64" s="64"/>
      <c r="UB64" s="64"/>
      <c r="UC64" s="64"/>
      <c r="UD64" s="64"/>
      <c r="UE64" s="64"/>
      <c r="UF64" s="64"/>
      <c r="UG64" s="64"/>
      <c r="UH64" s="64"/>
      <c r="UI64" s="64"/>
      <c r="UJ64" s="64"/>
      <c r="UK64" s="64"/>
      <c r="UL64" s="64"/>
      <c r="UM64" s="64"/>
      <c r="UN64" s="64"/>
      <c r="UO64" s="64"/>
      <c r="UP64" s="64"/>
      <c r="UQ64" s="64"/>
      <c r="UR64" s="64"/>
      <c r="US64" s="64"/>
      <c r="UT64" s="64"/>
      <c r="UU64" s="64"/>
      <c r="UV64" s="64"/>
      <c r="UW64" s="64"/>
      <c r="UX64" s="64"/>
      <c r="UY64" s="64"/>
      <c r="UZ64" s="64"/>
      <c r="VA64" s="64"/>
      <c r="VB64" s="64"/>
      <c r="VC64" s="64"/>
      <c r="VD64" s="64"/>
      <c r="VE64" s="64"/>
      <c r="VF64" s="64"/>
      <c r="VG64" s="64"/>
      <c r="VH64" s="64"/>
      <c r="VI64" s="64"/>
      <c r="VJ64" s="64"/>
      <c r="VK64" s="64"/>
      <c r="VL64" s="64"/>
      <c r="VM64" s="64"/>
      <c r="VN64" s="64"/>
      <c r="VO64" s="64"/>
      <c r="VP64" s="64"/>
      <c r="VQ64" s="64"/>
      <c r="VR64" s="64"/>
      <c r="VS64" s="64"/>
      <c r="VT64" s="64"/>
      <c r="VU64" s="64"/>
      <c r="VV64" s="64"/>
      <c r="VW64" s="64"/>
      <c r="VX64" s="64"/>
      <c r="VY64" s="64"/>
      <c r="VZ64" s="64"/>
      <c r="WA64" s="64"/>
      <c r="WB64" s="64"/>
      <c r="WC64" s="64"/>
      <c r="WD64" s="64"/>
      <c r="WE64" s="64"/>
      <c r="WF64" s="64"/>
      <c r="WG64" s="64"/>
      <c r="WH64" s="64"/>
      <c r="WI64" s="64"/>
      <c r="WJ64" s="64"/>
      <c r="WK64" s="64"/>
      <c r="WL64" s="64"/>
      <c r="WM64" s="64"/>
      <c r="WN64" s="64"/>
      <c r="WO64" s="64"/>
      <c r="WP64" s="64"/>
      <c r="WQ64" s="64"/>
      <c r="WR64" s="64"/>
      <c r="WS64" s="64"/>
      <c r="WT64" s="64"/>
      <c r="WU64" s="64"/>
      <c r="WV64" s="64"/>
      <c r="WW64" s="64"/>
      <c r="WX64" s="64"/>
      <c r="WY64" s="64"/>
      <c r="WZ64" s="64"/>
      <c r="XA64" s="64"/>
      <c r="XB64" s="64"/>
      <c r="XC64" s="64"/>
      <c r="XD64" s="64"/>
      <c r="XE64" s="64"/>
      <c r="XF64" s="64"/>
      <c r="XG64" s="64"/>
      <c r="XH64" s="64"/>
      <c r="XI64" s="64"/>
      <c r="XJ64" s="64"/>
      <c r="XK64" s="64"/>
      <c r="XL64" s="64"/>
      <c r="XM64" s="64"/>
      <c r="XN64" s="64"/>
      <c r="XO64" s="64"/>
      <c r="XP64" s="64"/>
      <c r="XQ64" s="64"/>
      <c r="XR64" s="64"/>
      <c r="XS64" s="64"/>
      <c r="XT64" s="64"/>
      <c r="XU64" s="64"/>
      <c r="XV64" s="64"/>
      <c r="XW64" s="64"/>
      <c r="XX64" s="64"/>
      <c r="XY64" s="64"/>
      <c r="XZ64" s="64"/>
      <c r="YA64" s="64"/>
      <c r="YB64" s="64"/>
      <c r="YC64" s="64"/>
      <c r="YD64" s="64"/>
      <c r="YE64" s="64"/>
      <c r="YF64" s="64"/>
      <c r="YG64" s="64"/>
      <c r="YH64" s="64"/>
      <c r="YI64" s="64"/>
      <c r="YJ64" s="64"/>
      <c r="YK64" s="64"/>
      <c r="YL64" s="64"/>
      <c r="YM64" s="64"/>
      <c r="YN64" s="64"/>
      <c r="YO64" s="64"/>
      <c r="YP64" s="64"/>
      <c r="YQ64" s="64"/>
      <c r="YR64" s="64"/>
      <c r="YS64" s="64"/>
      <c r="YT64" s="64"/>
      <c r="YU64" s="64"/>
      <c r="YV64" s="64"/>
      <c r="YW64" s="64"/>
      <c r="YX64" s="64"/>
      <c r="YY64" s="64"/>
      <c r="YZ64" s="64"/>
      <c r="ZA64" s="64"/>
      <c r="ZB64" s="64"/>
      <c r="ZC64" s="64"/>
      <c r="ZD64" s="64"/>
      <c r="ZE64" s="64"/>
      <c r="ZF64" s="64"/>
      <c r="ZG64" s="64"/>
      <c r="ZH64" s="64"/>
      <c r="ZI64" s="64"/>
      <c r="ZJ64" s="64"/>
      <c r="ZK64" s="64"/>
      <c r="ZL64" s="64"/>
      <c r="ZM64" s="64"/>
      <c r="ZN64" s="64"/>
      <c r="ZO64" s="64"/>
      <c r="ZP64" s="64"/>
      <c r="ZQ64" s="64"/>
      <c r="ZR64" s="64"/>
      <c r="ZS64" s="64"/>
      <c r="ZT64" s="64"/>
      <c r="ZU64" s="64"/>
      <c r="ZV64" s="64"/>
      <c r="ZW64" s="64"/>
      <c r="ZX64" s="64"/>
      <c r="ZY64" s="64"/>
      <c r="ZZ64" s="64"/>
      <c r="AAA64" s="64"/>
      <c r="AAB64" s="64"/>
      <c r="AAC64" s="64"/>
      <c r="AAD64" s="64"/>
      <c r="AAE64" s="64"/>
      <c r="AAF64" s="64"/>
      <c r="AAG64" s="64"/>
      <c r="AAH64" s="64"/>
      <c r="AAI64" s="64"/>
      <c r="AAJ64" s="64"/>
      <c r="AAK64" s="64"/>
      <c r="AAL64" s="64"/>
      <c r="AAM64" s="64"/>
      <c r="AAN64" s="64"/>
      <c r="AAO64" s="64"/>
      <c r="AAP64" s="64"/>
      <c r="AAQ64" s="64"/>
      <c r="AAR64" s="64"/>
      <c r="AAS64" s="64"/>
      <c r="AAT64" s="64"/>
      <c r="AAU64" s="64"/>
      <c r="AAV64" s="64"/>
      <c r="AAW64" s="64"/>
      <c r="AAX64" s="64"/>
      <c r="AAY64" s="64"/>
      <c r="AAZ64" s="64"/>
      <c r="ABA64" s="64"/>
      <c r="ABB64" s="64"/>
      <c r="ABC64" s="64"/>
      <c r="ABD64" s="64"/>
      <c r="ABE64" s="64"/>
      <c r="ABF64" s="64"/>
      <c r="ABG64" s="64"/>
      <c r="ABH64" s="64"/>
      <c r="ABI64" s="64"/>
      <c r="ABJ64" s="64"/>
      <c r="ABK64" s="64"/>
      <c r="ABL64" s="64"/>
      <c r="ABM64" s="64"/>
      <c r="ABN64" s="64"/>
      <c r="ABO64" s="64"/>
      <c r="ABP64" s="64"/>
      <c r="ABQ64" s="64"/>
      <c r="ABR64" s="64"/>
      <c r="ABS64" s="64"/>
      <c r="ABT64" s="64"/>
      <c r="ABU64" s="64"/>
      <c r="ABV64" s="64"/>
      <c r="ABW64" s="64"/>
      <c r="ABX64" s="64"/>
      <c r="ABY64" s="64"/>
      <c r="ABZ64" s="64"/>
      <c r="ACA64" s="64"/>
      <c r="ACB64" s="64"/>
      <c r="ACC64" s="64"/>
      <c r="ACD64" s="64"/>
      <c r="ACE64" s="64"/>
      <c r="ACF64" s="64"/>
      <c r="ACG64" s="64"/>
      <c r="ACH64" s="64"/>
      <c r="ACI64" s="64"/>
      <c r="ACJ64" s="64"/>
      <c r="ACK64" s="64"/>
      <c r="ACL64" s="64"/>
      <c r="ACM64" s="64"/>
      <c r="ACN64" s="64"/>
      <c r="ACO64" s="64"/>
      <c r="ACP64" s="64"/>
      <c r="ACQ64" s="64"/>
      <c r="ACR64" s="64"/>
      <c r="ACS64" s="64"/>
      <c r="ACT64" s="64"/>
      <c r="ACU64" s="64"/>
      <c r="ACV64" s="64"/>
      <c r="ACW64" s="64"/>
      <c r="ACX64" s="64"/>
      <c r="ACY64" s="64"/>
      <c r="ACZ64" s="64"/>
      <c r="ADA64" s="64"/>
      <c r="ADB64" s="64"/>
      <c r="ADC64" s="64"/>
      <c r="ADD64" s="64"/>
      <c r="ADE64" s="64"/>
      <c r="ADF64" s="64"/>
      <c r="ADG64" s="64"/>
      <c r="ADH64" s="64"/>
      <c r="ADI64" s="64"/>
      <c r="ADJ64" s="64"/>
      <c r="ADK64" s="64"/>
      <c r="ADL64" s="64"/>
      <c r="ADM64" s="64"/>
      <c r="ADN64" s="64"/>
      <c r="ADO64" s="64"/>
      <c r="ADP64" s="64"/>
      <c r="ADQ64" s="64"/>
      <c r="ADR64" s="64"/>
      <c r="ADS64" s="64"/>
      <c r="ADT64" s="64"/>
      <c r="ADU64" s="64"/>
      <c r="ADV64" s="64"/>
      <c r="ADW64" s="64"/>
      <c r="ADX64" s="64"/>
      <c r="ADY64" s="64"/>
      <c r="ADZ64" s="64"/>
      <c r="AEA64" s="64"/>
      <c r="AEB64" s="64"/>
      <c r="AEC64" s="64"/>
      <c r="AED64" s="64"/>
      <c r="AEE64" s="64"/>
      <c r="AEF64" s="64"/>
      <c r="AEG64" s="64"/>
      <c r="AEH64" s="64"/>
      <c r="AEI64" s="64"/>
      <c r="AEJ64" s="64"/>
      <c r="AEK64" s="64"/>
      <c r="AEL64" s="64"/>
      <c r="AEM64" s="64"/>
      <c r="AEN64" s="64"/>
      <c r="AEO64" s="64"/>
      <c r="AEP64" s="64"/>
      <c r="AEQ64" s="64"/>
      <c r="AER64" s="64"/>
      <c r="AES64" s="64"/>
      <c r="AET64" s="64"/>
      <c r="AEU64" s="64"/>
      <c r="AEV64" s="64"/>
      <c r="AEW64" s="64"/>
      <c r="AEX64" s="64"/>
      <c r="AEY64" s="64"/>
      <c r="AEZ64" s="64"/>
      <c r="AFA64" s="64"/>
      <c r="AFB64" s="64"/>
      <c r="AFC64" s="64"/>
      <c r="AFD64" s="64"/>
      <c r="AFE64" s="64"/>
      <c r="AFF64" s="64"/>
      <c r="AFG64" s="64"/>
      <c r="AFH64" s="64"/>
      <c r="AFI64" s="64"/>
      <c r="AFJ64" s="64"/>
      <c r="AFK64" s="64"/>
      <c r="AFL64" s="64"/>
      <c r="AFM64" s="64"/>
      <c r="AFN64" s="64"/>
      <c r="AFO64" s="64"/>
      <c r="AFP64" s="64"/>
      <c r="AFQ64" s="64"/>
      <c r="AFR64" s="64"/>
      <c r="AFS64" s="64"/>
      <c r="AFT64" s="64"/>
      <c r="AFU64" s="64"/>
      <c r="AFV64" s="64"/>
      <c r="AFW64" s="64"/>
      <c r="AFX64" s="64"/>
      <c r="AFY64" s="64"/>
      <c r="AFZ64" s="64"/>
      <c r="AGA64" s="64"/>
      <c r="AGB64" s="64"/>
      <c r="AGC64" s="64"/>
      <c r="AGD64" s="64"/>
      <c r="AGE64" s="64"/>
      <c r="AGF64" s="64"/>
      <c r="AGG64" s="64"/>
      <c r="AGH64" s="64"/>
      <c r="AGI64" s="64"/>
      <c r="AGJ64" s="64"/>
      <c r="AGK64" s="64"/>
      <c r="AGL64" s="64"/>
      <c r="AGM64" s="64"/>
      <c r="AGN64" s="64"/>
      <c r="AGO64" s="64"/>
      <c r="AGP64" s="64"/>
      <c r="AGQ64" s="64"/>
      <c r="AGR64" s="64"/>
      <c r="AGS64" s="64"/>
      <c r="AGT64" s="64"/>
      <c r="AGU64" s="64"/>
      <c r="AGV64" s="64"/>
      <c r="AGW64" s="64"/>
      <c r="AGX64" s="64"/>
      <c r="AGY64" s="64"/>
      <c r="AGZ64" s="64"/>
      <c r="AHA64" s="64"/>
      <c r="AHB64" s="64"/>
      <c r="AHC64" s="64"/>
      <c r="AHD64" s="64"/>
      <c r="AHE64" s="64"/>
      <c r="AHF64" s="64"/>
      <c r="AHG64" s="64"/>
      <c r="AHH64" s="64"/>
      <c r="AHI64" s="64"/>
      <c r="AHJ64" s="64"/>
      <c r="AHK64" s="64"/>
      <c r="AHL64" s="64"/>
      <c r="AHM64" s="64"/>
      <c r="AHN64" s="64"/>
      <c r="AHO64" s="64"/>
      <c r="AHP64" s="64"/>
      <c r="AHQ64" s="64"/>
      <c r="AHR64" s="64"/>
      <c r="AHS64" s="64"/>
      <c r="AHT64" s="64"/>
      <c r="AHU64" s="64"/>
      <c r="AHV64" s="64"/>
      <c r="AHW64" s="64"/>
      <c r="AHX64" s="64"/>
      <c r="AHY64" s="64"/>
      <c r="AHZ64" s="64"/>
      <c r="AIA64" s="64"/>
      <c r="AIB64" s="64"/>
      <c r="AIC64" s="64"/>
      <c r="AID64" s="64"/>
      <c r="AIE64" s="64"/>
      <c r="AIF64" s="64"/>
      <c r="AIG64" s="64"/>
      <c r="AIH64" s="64"/>
      <c r="AII64" s="64"/>
      <c r="AIJ64" s="64"/>
      <c r="AIK64" s="64"/>
      <c r="AIL64" s="64"/>
      <c r="AIM64" s="64"/>
      <c r="AIN64" s="64"/>
      <c r="AIO64" s="64"/>
      <c r="AIP64" s="64"/>
      <c r="AIQ64" s="64"/>
      <c r="AIR64" s="64"/>
      <c r="AIS64" s="64"/>
      <c r="AIT64" s="64"/>
      <c r="AIU64" s="64"/>
      <c r="AIV64" s="64"/>
      <c r="AIW64" s="64"/>
      <c r="AIX64" s="64"/>
      <c r="AIY64" s="64"/>
      <c r="AIZ64" s="64"/>
      <c r="AJA64" s="64"/>
      <c r="AJB64" s="64"/>
      <c r="AJC64" s="64"/>
      <c r="AJD64" s="64"/>
      <c r="AJE64" s="64"/>
      <c r="AJF64" s="64"/>
      <c r="AJG64" s="64"/>
      <c r="AJH64" s="64"/>
      <c r="AJI64" s="64"/>
      <c r="AJJ64" s="64"/>
      <c r="AJK64" s="64"/>
      <c r="AJL64" s="64"/>
      <c r="AJM64" s="64"/>
      <c r="AJN64" s="64"/>
      <c r="AJO64" s="64"/>
      <c r="AJP64" s="64"/>
      <c r="AJQ64" s="64"/>
      <c r="AJR64" s="64"/>
      <c r="AJS64" s="64"/>
      <c r="AJT64" s="64"/>
      <c r="AJU64" s="64"/>
      <c r="AJV64" s="64"/>
      <c r="AJW64" s="64"/>
      <c r="AJX64" s="64"/>
      <c r="AJY64" s="64"/>
      <c r="AJZ64" s="64"/>
      <c r="AKA64" s="64"/>
      <c r="AKB64" s="64"/>
      <c r="AKC64" s="64"/>
      <c r="AKD64" s="64"/>
      <c r="AKE64" s="64"/>
      <c r="AKF64" s="64"/>
      <c r="AKG64" s="64"/>
      <c r="AKH64" s="64"/>
      <c r="AKI64" s="64"/>
      <c r="AKJ64" s="64"/>
      <c r="AKK64" s="64"/>
      <c r="AKL64" s="64"/>
      <c r="AKM64" s="64"/>
      <c r="AKN64" s="64"/>
      <c r="AKO64" s="64"/>
      <c r="AKP64" s="64"/>
      <c r="AKQ64" s="64"/>
      <c r="AKR64" s="64"/>
      <c r="AKS64" s="64"/>
      <c r="AKT64" s="64"/>
      <c r="AKU64" s="64"/>
      <c r="AKV64" s="64"/>
      <c r="AKW64" s="64"/>
      <c r="AKX64" s="64"/>
      <c r="AKY64" s="64"/>
      <c r="AKZ64" s="64"/>
      <c r="ALA64" s="64"/>
      <c r="ALB64" s="64"/>
      <c r="ALC64" s="64"/>
      <c r="ALD64" s="64"/>
      <c r="ALE64" s="64"/>
      <c r="ALF64" s="64"/>
      <c r="ALG64" s="64"/>
      <c r="ALH64" s="64"/>
      <c r="ALI64" s="64"/>
      <c r="ALJ64" s="64"/>
      <c r="ALK64" s="64"/>
      <c r="ALL64" s="64"/>
      <c r="ALM64" s="64"/>
      <c r="ALN64" s="64"/>
      <c r="ALO64" s="64"/>
      <c r="ALP64" s="64"/>
      <c r="ALQ64" s="64"/>
      <c r="ALR64" s="64"/>
      <c r="ALS64" s="64"/>
      <c r="ALT64" s="64"/>
      <c r="ALU64" s="64"/>
      <c r="ALV64" s="64"/>
      <c r="ALW64" s="64"/>
      <c r="ALX64" s="64"/>
      <c r="ALY64" s="64"/>
      <c r="ALZ64" s="64"/>
      <c r="AMA64" s="64"/>
      <c r="AMB64" s="64"/>
      <c r="AMC64" s="64"/>
      <c r="AMD64" s="64"/>
      <c r="AME64" s="64"/>
      <c r="AMF64" s="64"/>
      <c r="AMG64" s="64"/>
      <c r="AMH64" s="64"/>
      <c r="AMI64" s="64"/>
      <c r="AMJ64" s="64"/>
      <c r="AMK64" s="64"/>
      <c r="AML64" s="64"/>
      <c r="AMM64" s="64"/>
      <c r="AMN64" s="64"/>
      <c r="AMO64" s="64"/>
      <c r="AMP64" s="64"/>
      <c r="AMQ64" s="64"/>
      <c r="AMR64" s="64"/>
      <c r="AMS64" s="64"/>
      <c r="AMT64" s="64"/>
      <c r="AMU64" s="64"/>
      <c r="AMV64" s="64"/>
      <c r="AMW64" s="64"/>
      <c r="AMX64" s="64"/>
      <c r="AMY64" s="64"/>
      <c r="AMZ64" s="64"/>
      <c r="ANA64" s="64"/>
      <c r="ANB64" s="64"/>
      <c r="ANC64" s="64"/>
      <c r="AND64" s="64"/>
      <c r="ANE64" s="64"/>
      <c r="ANF64" s="64"/>
      <c r="ANG64" s="64"/>
      <c r="ANH64" s="64"/>
      <c r="ANI64" s="64"/>
      <c r="ANJ64" s="64"/>
      <c r="ANK64" s="64"/>
      <c r="ANL64" s="64"/>
      <c r="ANM64" s="64"/>
      <c r="ANN64" s="64"/>
      <c r="ANO64" s="64"/>
      <c r="ANP64" s="64"/>
      <c r="ANQ64" s="64"/>
      <c r="ANR64" s="64"/>
      <c r="ANS64" s="64"/>
      <c r="ANT64" s="64"/>
      <c r="ANU64" s="64"/>
      <c r="ANV64" s="64"/>
      <c r="ANW64" s="64"/>
      <c r="ANX64" s="64"/>
      <c r="ANY64" s="64"/>
      <c r="ANZ64" s="64"/>
      <c r="AOA64" s="64"/>
      <c r="AOB64" s="64"/>
      <c r="AOC64" s="64"/>
      <c r="AOD64" s="64"/>
      <c r="AOE64" s="64"/>
      <c r="AOF64" s="64"/>
      <c r="AOG64" s="64"/>
      <c r="AOH64" s="64"/>
      <c r="AOI64" s="64"/>
      <c r="AOJ64" s="64"/>
      <c r="AOK64" s="64"/>
      <c r="AOL64" s="64"/>
      <c r="AOM64" s="64"/>
      <c r="AON64" s="64"/>
      <c r="AOO64" s="64"/>
      <c r="AOP64" s="64"/>
      <c r="AOQ64" s="64"/>
      <c r="AOR64" s="64"/>
      <c r="AOS64" s="64"/>
      <c r="AOT64" s="64"/>
      <c r="AOU64" s="64"/>
      <c r="AOV64" s="64"/>
      <c r="AOW64" s="64"/>
      <c r="AOX64" s="64"/>
      <c r="AOY64" s="64"/>
      <c r="AOZ64" s="64"/>
      <c r="APA64" s="64"/>
      <c r="APB64" s="64"/>
      <c r="APC64" s="64"/>
      <c r="APD64" s="64"/>
      <c r="APE64" s="64"/>
      <c r="APF64" s="64"/>
      <c r="APG64" s="64"/>
      <c r="APH64" s="64"/>
      <c r="API64" s="64"/>
      <c r="APJ64" s="64"/>
      <c r="APK64" s="64"/>
      <c r="APL64" s="64"/>
      <c r="APM64" s="64"/>
      <c r="APN64" s="64"/>
      <c r="APO64" s="64"/>
      <c r="APP64" s="64"/>
      <c r="APQ64" s="64"/>
      <c r="APR64" s="64"/>
      <c r="APS64" s="64"/>
      <c r="APT64" s="64"/>
      <c r="APU64" s="64"/>
      <c r="APV64" s="64"/>
      <c r="APW64" s="64"/>
      <c r="APX64" s="64"/>
      <c r="APY64" s="64"/>
      <c r="APZ64" s="64"/>
      <c r="AQA64" s="64"/>
      <c r="AQB64" s="64"/>
      <c r="AQC64" s="64"/>
      <c r="AQD64" s="64"/>
      <c r="AQE64" s="64"/>
      <c r="AQF64" s="64"/>
      <c r="AQG64" s="64"/>
      <c r="AQH64" s="64"/>
      <c r="AQI64" s="64"/>
      <c r="AQJ64" s="64"/>
      <c r="AQK64" s="64"/>
      <c r="AQL64" s="64"/>
      <c r="AQM64" s="64"/>
      <c r="AQN64" s="64"/>
      <c r="AQO64" s="64"/>
      <c r="AQP64" s="64"/>
      <c r="AQQ64" s="64"/>
      <c r="AQR64" s="64"/>
      <c r="AQS64" s="64"/>
      <c r="AQT64" s="64"/>
      <c r="AQU64" s="64"/>
      <c r="AQV64" s="64"/>
      <c r="AQW64" s="64"/>
      <c r="AQX64" s="64"/>
      <c r="AQY64" s="64"/>
      <c r="AQZ64" s="64"/>
      <c r="ARA64" s="64"/>
      <c r="ARB64" s="64"/>
      <c r="ARC64" s="64"/>
      <c r="ARD64" s="64"/>
      <c r="ARE64" s="64"/>
      <c r="ARF64" s="64"/>
      <c r="ARG64" s="64"/>
      <c r="ARH64" s="64"/>
      <c r="ARI64" s="64"/>
      <c r="ARJ64" s="64"/>
      <c r="ARK64" s="64"/>
      <c r="ARL64" s="64"/>
      <c r="ARM64" s="64"/>
      <c r="ARN64" s="64"/>
      <c r="ARO64" s="64"/>
      <c r="ARP64" s="64"/>
      <c r="ARQ64" s="64"/>
      <c r="ARR64" s="64"/>
      <c r="ARS64" s="64"/>
      <c r="ART64" s="64"/>
      <c r="ARU64" s="64"/>
      <c r="ARV64" s="64"/>
      <c r="ARW64" s="64"/>
      <c r="ARX64" s="64"/>
      <c r="ARY64" s="64"/>
      <c r="ARZ64" s="64"/>
      <c r="ASA64" s="64"/>
      <c r="ASB64" s="64"/>
      <c r="ASC64" s="64"/>
      <c r="ASD64" s="64"/>
      <c r="ASE64" s="64"/>
      <c r="ASF64" s="64"/>
      <c r="ASG64" s="64"/>
      <c r="ASH64" s="64"/>
      <c r="ASI64" s="64"/>
      <c r="ASJ64" s="64"/>
      <c r="ASK64" s="64"/>
      <c r="ASL64" s="64"/>
      <c r="ASM64" s="64"/>
      <c r="ASN64" s="64"/>
      <c r="ASO64" s="64"/>
      <c r="ASP64" s="64"/>
      <c r="ASQ64" s="64"/>
      <c r="ASR64" s="64"/>
      <c r="ASS64" s="64"/>
      <c r="AST64" s="64"/>
      <c r="ASU64" s="64"/>
      <c r="ASV64" s="64"/>
      <c r="ASW64" s="64"/>
      <c r="ASX64" s="64"/>
      <c r="ASY64" s="64"/>
      <c r="ASZ64" s="64"/>
      <c r="ATA64" s="64"/>
      <c r="ATB64" s="64"/>
      <c r="ATC64" s="64"/>
      <c r="ATD64" s="64"/>
      <c r="ATE64" s="64"/>
      <c r="ATF64" s="64"/>
      <c r="ATG64" s="64"/>
      <c r="ATH64" s="64"/>
      <c r="ATI64" s="64"/>
      <c r="ATJ64" s="64"/>
      <c r="ATK64" s="64"/>
      <c r="ATL64" s="64"/>
      <c r="ATM64" s="64"/>
      <c r="ATN64" s="64"/>
      <c r="ATO64" s="64"/>
      <c r="ATP64" s="64"/>
      <c r="ATQ64" s="64"/>
      <c r="ATR64" s="64"/>
      <c r="ATS64" s="64"/>
      <c r="ATT64" s="64"/>
      <c r="ATU64" s="64"/>
      <c r="ATV64" s="64"/>
      <c r="ATW64" s="64"/>
      <c r="ATX64" s="64"/>
      <c r="ATY64" s="64"/>
      <c r="ATZ64" s="64"/>
      <c r="AUA64" s="64"/>
      <c r="AUB64" s="64"/>
      <c r="AUC64" s="64"/>
      <c r="AUD64" s="64"/>
      <c r="AUE64" s="64"/>
      <c r="AUF64" s="64"/>
      <c r="AUG64" s="64"/>
      <c r="AUH64" s="64"/>
      <c r="AUI64" s="64"/>
      <c r="AUJ64" s="64"/>
      <c r="AUK64" s="64"/>
      <c r="AUL64" s="64"/>
      <c r="AUM64" s="64"/>
      <c r="AUN64" s="64"/>
      <c r="AUO64" s="64"/>
      <c r="AUP64" s="64"/>
      <c r="AUQ64" s="64"/>
      <c r="AUR64" s="64"/>
      <c r="AUS64" s="64"/>
      <c r="AUT64" s="64"/>
      <c r="AUU64" s="64"/>
      <c r="AUV64" s="64"/>
      <c r="AUW64" s="64"/>
      <c r="AUX64" s="64"/>
      <c r="AUY64" s="64"/>
      <c r="AUZ64" s="64"/>
      <c r="AVA64" s="64"/>
      <c r="AVB64" s="64"/>
      <c r="AVC64" s="64"/>
      <c r="AVD64" s="64"/>
      <c r="AVE64" s="64"/>
      <c r="AVF64" s="64"/>
      <c r="AVG64" s="64"/>
      <c r="AVH64" s="64"/>
      <c r="AVI64" s="64"/>
      <c r="AVJ64" s="64"/>
      <c r="AVK64" s="64"/>
      <c r="AVL64" s="64"/>
      <c r="AVM64" s="64"/>
      <c r="AVN64" s="64"/>
      <c r="AVO64" s="64"/>
      <c r="AVP64" s="64"/>
      <c r="AVQ64" s="64"/>
      <c r="AVR64" s="64"/>
      <c r="AVS64" s="64"/>
      <c r="AVT64" s="64"/>
      <c r="AVU64" s="64"/>
      <c r="AVV64" s="64"/>
      <c r="AVW64" s="64"/>
      <c r="AVX64" s="64"/>
      <c r="AVY64" s="64"/>
      <c r="AVZ64" s="64"/>
      <c r="AWA64" s="64"/>
      <c r="AWB64" s="64"/>
      <c r="AWC64" s="64"/>
      <c r="AWD64" s="64"/>
      <c r="AWE64" s="64"/>
      <c r="AWF64" s="64"/>
      <c r="AWG64" s="64"/>
      <c r="AWH64" s="64"/>
      <c r="AWI64" s="64"/>
      <c r="AWJ64" s="64"/>
      <c r="AWK64" s="64"/>
      <c r="AWL64" s="64"/>
      <c r="AWM64" s="64"/>
      <c r="AWN64" s="64"/>
      <c r="AWO64" s="64"/>
      <c r="AWP64" s="64"/>
      <c r="AWQ64" s="64"/>
      <c r="AWR64" s="64"/>
      <c r="AWS64" s="64"/>
      <c r="AWT64" s="64"/>
      <c r="AWU64" s="64"/>
      <c r="AWV64" s="64"/>
      <c r="AWW64" s="64"/>
      <c r="AWX64" s="64"/>
      <c r="AWY64" s="64"/>
      <c r="AWZ64" s="64"/>
      <c r="AXA64" s="64"/>
      <c r="AXB64" s="64"/>
      <c r="AXC64" s="64"/>
      <c r="AXD64" s="64"/>
      <c r="AXE64" s="64"/>
      <c r="AXF64" s="64"/>
      <c r="AXG64" s="64"/>
      <c r="AXH64" s="64"/>
      <c r="AXI64" s="64"/>
      <c r="AXJ64" s="64"/>
      <c r="AXK64" s="64"/>
      <c r="AXL64" s="64"/>
      <c r="AXM64" s="64"/>
      <c r="AXN64" s="64"/>
      <c r="AXO64" s="64"/>
      <c r="AXP64" s="64"/>
      <c r="AXQ64" s="64"/>
      <c r="AXR64" s="64"/>
      <c r="AXS64" s="64"/>
      <c r="AXT64" s="64"/>
      <c r="AXU64" s="64"/>
      <c r="AXV64" s="64"/>
      <c r="AXW64" s="64"/>
      <c r="AXX64" s="64"/>
      <c r="AXY64" s="64"/>
      <c r="AXZ64" s="64"/>
      <c r="AYA64" s="64"/>
      <c r="AYB64" s="64"/>
      <c r="AYC64" s="64"/>
      <c r="AYD64" s="64"/>
      <c r="AYE64" s="64"/>
      <c r="AYF64" s="64"/>
      <c r="AYG64" s="64"/>
      <c r="AYH64" s="64"/>
      <c r="AYI64" s="64"/>
      <c r="AYJ64" s="64"/>
      <c r="AYK64" s="64"/>
      <c r="AYL64" s="64"/>
      <c r="AYM64" s="64"/>
      <c r="AYN64" s="64"/>
      <c r="AYO64" s="64"/>
      <c r="AYP64" s="64"/>
      <c r="AYQ64" s="64"/>
      <c r="AYR64" s="64"/>
      <c r="AYS64" s="64"/>
      <c r="AYT64" s="64"/>
      <c r="AYU64" s="64"/>
      <c r="AYV64" s="64"/>
      <c r="AYW64" s="64"/>
      <c r="AYX64" s="64"/>
      <c r="AYY64" s="64"/>
      <c r="AYZ64" s="64"/>
      <c r="AZA64" s="64"/>
      <c r="AZB64" s="64"/>
      <c r="AZC64" s="64"/>
      <c r="AZD64" s="64"/>
      <c r="AZE64" s="64"/>
      <c r="AZF64" s="64"/>
      <c r="AZG64" s="64"/>
      <c r="AZH64" s="64"/>
      <c r="AZI64" s="64"/>
      <c r="AZJ64" s="64"/>
      <c r="AZK64" s="64"/>
      <c r="AZL64" s="64"/>
      <c r="AZM64" s="64"/>
      <c r="AZN64" s="64"/>
      <c r="AZO64" s="64"/>
      <c r="AZP64" s="64"/>
      <c r="AZQ64" s="64"/>
      <c r="AZR64" s="64"/>
      <c r="AZS64" s="64"/>
      <c r="AZT64" s="64"/>
      <c r="AZU64" s="64"/>
      <c r="AZV64" s="64"/>
      <c r="AZW64" s="64"/>
      <c r="AZX64" s="64"/>
      <c r="AZY64" s="64"/>
      <c r="AZZ64" s="64"/>
      <c r="BAA64" s="64"/>
      <c r="BAB64" s="64"/>
      <c r="BAC64" s="64"/>
      <c r="BAD64" s="64"/>
      <c r="BAE64" s="64"/>
      <c r="BAF64" s="64"/>
      <c r="BAG64" s="64"/>
      <c r="BAH64" s="64"/>
      <c r="BAI64" s="64"/>
      <c r="BAJ64" s="64"/>
      <c r="BAK64" s="64"/>
      <c r="BAL64" s="64"/>
      <c r="BAM64" s="64"/>
      <c r="BAN64" s="64"/>
      <c r="BAO64" s="64"/>
      <c r="BAP64" s="64"/>
      <c r="BAQ64" s="64"/>
      <c r="BAR64" s="64"/>
      <c r="BAS64" s="64"/>
      <c r="BAT64" s="64"/>
      <c r="BAU64" s="64"/>
      <c r="BAV64" s="64"/>
      <c r="BAW64" s="64"/>
      <c r="BAX64" s="64"/>
      <c r="BAY64" s="64"/>
      <c r="BAZ64" s="64"/>
      <c r="BBA64" s="64"/>
      <c r="BBB64" s="64"/>
      <c r="BBC64" s="64"/>
      <c r="BBD64" s="64"/>
      <c r="BBE64" s="64"/>
      <c r="BBF64" s="64"/>
      <c r="BBG64" s="64"/>
      <c r="BBH64" s="64"/>
      <c r="BBI64" s="64"/>
      <c r="BBJ64" s="64"/>
      <c r="BBK64" s="64"/>
      <c r="BBL64" s="64"/>
      <c r="BBM64" s="64"/>
      <c r="BBN64" s="64"/>
      <c r="BBO64" s="64"/>
      <c r="BBP64" s="64"/>
      <c r="BBQ64" s="64"/>
      <c r="BBR64" s="64"/>
      <c r="BBS64" s="64"/>
      <c r="BBT64" s="64"/>
      <c r="BBU64" s="64"/>
      <c r="BBV64" s="64"/>
      <c r="BBW64" s="64"/>
      <c r="BBX64" s="64"/>
      <c r="BBY64" s="64"/>
      <c r="BBZ64" s="64"/>
      <c r="BCA64" s="64"/>
      <c r="BCB64" s="64"/>
      <c r="BCC64" s="64"/>
      <c r="BCD64" s="64"/>
      <c r="BCE64" s="64"/>
      <c r="BCF64" s="64"/>
      <c r="BCG64" s="64"/>
      <c r="BCH64" s="64"/>
      <c r="BCI64" s="64"/>
      <c r="BCJ64" s="64"/>
      <c r="BCK64" s="64"/>
      <c r="BCL64" s="64"/>
      <c r="BCM64" s="64"/>
      <c r="BCN64" s="64"/>
      <c r="BCO64" s="64"/>
      <c r="BCP64" s="64"/>
      <c r="BCQ64" s="64"/>
      <c r="BCR64" s="64"/>
      <c r="BCS64" s="64"/>
      <c r="BCT64" s="64"/>
      <c r="BCU64" s="64"/>
      <c r="BCV64" s="64"/>
      <c r="BCW64" s="64"/>
      <c r="BCX64" s="64"/>
      <c r="BCY64" s="64"/>
      <c r="BCZ64" s="64"/>
      <c r="BDA64" s="64"/>
      <c r="BDB64" s="64"/>
      <c r="BDC64" s="64"/>
      <c r="BDD64" s="64"/>
      <c r="BDE64" s="64"/>
      <c r="BDF64" s="64"/>
      <c r="BDG64" s="64"/>
      <c r="BDH64" s="64"/>
      <c r="BDI64" s="64"/>
      <c r="BDJ64" s="64"/>
      <c r="BDK64" s="64"/>
      <c r="BDL64" s="64"/>
      <c r="BDM64" s="64"/>
      <c r="BDN64" s="64"/>
      <c r="BDO64" s="64"/>
      <c r="BDP64" s="64"/>
      <c r="BDQ64" s="64"/>
      <c r="BDR64" s="64"/>
      <c r="BDS64" s="64"/>
      <c r="BDT64" s="64"/>
      <c r="BDU64" s="64"/>
      <c r="BDV64" s="64"/>
      <c r="BDW64" s="64"/>
      <c r="BDX64" s="64"/>
      <c r="BDY64" s="64"/>
      <c r="BDZ64" s="64"/>
      <c r="BEA64" s="64"/>
      <c r="BEB64" s="64"/>
      <c r="BEC64" s="64"/>
      <c r="BED64" s="64"/>
      <c r="BEE64" s="64"/>
      <c r="BEF64" s="64"/>
      <c r="BEG64" s="64"/>
      <c r="BEH64" s="64"/>
      <c r="BEI64" s="64"/>
      <c r="BEJ64" s="64"/>
      <c r="BEK64" s="64"/>
      <c r="BEL64" s="64"/>
      <c r="BEM64" s="64"/>
      <c r="BEN64" s="64"/>
      <c r="BEO64" s="64"/>
      <c r="BEP64" s="64"/>
      <c r="BEQ64" s="64"/>
      <c r="BER64" s="64"/>
      <c r="BES64" s="64"/>
      <c r="BET64" s="64"/>
      <c r="BEU64" s="64"/>
      <c r="BEV64" s="64"/>
      <c r="BEW64" s="64"/>
      <c r="BEX64" s="64"/>
      <c r="BEY64" s="64"/>
      <c r="BEZ64" s="64"/>
      <c r="BFA64" s="64"/>
      <c r="BFB64" s="64"/>
      <c r="BFC64" s="64"/>
      <c r="BFD64" s="64"/>
      <c r="BFE64" s="64"/>
      <c r="BFF64" s="64"/>
      <c r="BFG64" s="64"/>
      <c r="BFH64" s="64"/>
      <c r="BFI64" s="64"/>
      <c r="BFJ64" s="64"/>
      <c r="BFK64" s="64"/>
      <c r="BFL64" s="64"/>
      <c r="BFM64" s="64"/>
      <c r="BFN64" s="64"/>
      <c r="BFO64" s="64"/>
      <c r="BFP64" s="64"/>
      <c r="BFQ64" s="64"/>
      <c r="BFR64" s="64"/>
      <c r="BFS64" s="64"/>
      <c r="BFT64" s="64"/>
      <c r="BFU64" s="64"/>
      <c r="BFV64" s="64"/>
      <c r="BFW64" s="64"/>
      <c r="BFX64" s="64"/>
      <c r="BFY64" s="64"/>
      <c r="BFZ64" s="64"/>
      <c r="BGA64" s="64"/>
      <c r="BGB64" s="64"/>
      <c r="BGC64" s="64"/>
      <c r="BGD64" s="64"/>
      <c r="BGE64" s="64"/>
      <c r="BGF64" s="64"/>
      <c r="BGG64" s="64"/>
      <c r="BGH64" s="64"/>
      <c r="BGI64" s="64"/>
      <c r="BGJ64" s="64"/>
      <c r="BGK64" s="64"/>
      <c r="BGL64" s="64"/>
      <c r="BGM64" s="64"/>
      <c r="BGN64" s="64"/>
      <c r="BGO64" s="64"/>
      <c r="BGP64" s="64"/>
      <c r="BGQ64" s="64"/>
      <c r="BGR64" s="64"/>
      <c r="BGS64" s="64"/>
      <c r="BGT64" s="64"/>
      <c r="BGU64" s="64"/>
      <c r="BGV64" s="64"/>
      <c r="BGW64" s="64"/>
      <c r="BGX64" s="64"/>
      <c r="BGY64" s="64"/>
      <c r="BGZ64" s="64"/>
      <c r="BHA64" s="64"/>
      <c r="BHB64" s="64"/>
      <c r="BHC64" s="64"/>
      <c r="BHD64" s="64"/>
      <c r="BHE64" s="64"/>
      <c r="BHF64" s="64"/>
      <c r="BHG64" s="64"/>
      <c r="BHH64" s="64"/>
      <c r="BHI64" s="64"/>
      <c r="BHJ64" s="64"/>
      <c r="BHK64" s="64"/>
      <c r="BHL64" s="64"/>
      <c r="BHM64" s="64"/>
      <c r="BHN64" s="64"/>
      <c r="BHO64" s="64"/>
      <c r="BHP64" s="64"/>
      <c r="BHQ64" s="64"/>
      <c r="BHR64" s="64"/>
      <c r="BHS64" s="64"/>
      <c r="BHT64" s="64"/>
      <c r="BHU64" s="64"/>
      <c r="BHV64" s="64"/>
      <c r="BHW64" s="64"/>
      <c r="BHX64" s="64"/>
      <c r="BHY64" s="64"/>
      <c r="BHZ64" s="64"/>
      <c r="BIA64" s="64"/>
      <c r="BIB64" s="64"/>
      <c r="BIC64" s="64"/>
      <c r="BID64" s="64"/>
      <c r="BIE64" s="64"/>
      <c r="BIF64" s="64"/>
      <c r="BIG64" s="64"/>
      <c r="BIH64" s="64"/>
      <c r="BII64" s="64"/>
      <c r="BIJ64" s="64"/>
      <c r="BIK64" s="64"/>
      <c r="BIL64" s="64"/>
      <c r="BIM64" s="64"/>
      <c r="BIN64" s="64"/>
      <c r="BIO64" s="64"/>
      <c r="BIP64" s="64"/>
      <c r="BIQ64" s="64"/>
      <c r="BIR64" s="64"/>
      <c r="BIS64" s="64"/>
      <c r="BIT64" s="64"/>
      <c r="BIU64" s="64"/>
      <c r="BIV64" s="64"/>
      <c r="BIW64" s="64"/>
      <c r="BIX64" s="64"/>
      <c r="BIY64" s="64"/>
      <c r="BIZ64" s="64"/>
      <c r="BJA64" s="64"/>
      <c r="BJB64" s="64"/>
      <c r="BJC64" s="64"/>
      <c r="BJD64" s="64"/>
      <c r="BJE64" s="64"/>
      <c r="BJF64" s="64"/>
      <c r="BJG64" s="64"/>
      <c r="BJH64" s="64"/>
      <c r="BJI64" s="64"/>
      <c r="BJJ64" s="64"/>
      <c r="BJK64" s="64"/>
      <c r="BJL64" s="64"/>
      <c r="BJM64" s="64"/>
      <c r="BJN64" s="64"/>
      <c r="BJO64" s="64"/>
      <c r="BJP64" s="64"/>
      <c r="BJQ64" s="64"/>
      <c r="BJR64" s="64"/>
      <c r="BJS64" s="64"/>
      <c r="BJT64" s="64"/>
      <c r="BJU64" s="64"/>
      <c r="BJV64" s="64"/>
      <c r="BJW64" s="64"/>
      <c r="BJX64" s="64"/>
      <c r="BJY64" s="64"/>
      <c r="BJZ64" s="64"/>
      <c r="BKA64" s="64"/>
      <c r="BKB64" s="64"/>
      <c r="BKC64" s="64"/>
      <c r="BKD64" s="64"/>
      <c r="BKE64" s="64"/>
      <c r="BKF64" s="64"/>
      <c r="BKG64" s="64"/>
      <c r="BKH64" s="64"/>
      <c r="BKI64" s="64"/>
      <c r="BKJ64" s="64"/>
      <c r="BKK64" s="64"/>
      <c r="BKL64" s="64"/>
      <c r="BKM64" s="64"/>
      <c r="BKN64" s="64"/>
      <c r="BKO64" s="64"/>
      <c r="BKP64" s="64"/>
      <c r="BKQ64" s="64"/>
      <c r="BKR64" s="64"/>
      <c r="BKS64" s="64"/>
      <c r="BKT64" s="64"/>
      <c r="BKU64" s="64"/>
      <c r="BKV64" s="64"/>
      <c r="BKW64" s="64"/>
      <c r="BKX64" s="64"/>
      <c r="BKY64" s="64"/>
      <c r="BKZ64" s="64"/>
      <c r="BLA64" s="64"/>
      <c r="BLB64" s="64"/>
      <c r="BLC64" s="64"/>
      <c r="BLD64" s="64"/>
      <c r="BLE64" s="64"/>
      <c r="BLF64" s="64"/>
      <c r="BLG64" s="64"/>
      <c r="BLH64" s="64"/>
      <c r="BLI64" s="64"/>
      <c r="BLJ64" s="64"/>
      <c r="BLK64" s="64"/>
      <c r="BLL64" s="64"/>
      <c r="BLM64" s="64"/>
      <c r="BLN64" s="64"/>
      <c r="BLO64" s="64"/>
      <c r="BLP64" s="64"/>
      <c r="BLQ64" s="64"/>
      <c r="BLR64" s="64"/>
      <c r="BLS64" s="64"/>
      <c r="BLT64" s="64"/>
      <c r="BLU64" s="64"/>
      <c r="BLV64" s="64"/>
      <c r="BLW64" s="64"/>
      <c r="BLX64" s="64"/>
      <c r="BLY64" s="64"/>
      <c r="BLZ64" s="64"/>
      <c r="BMA64" s="64"/>
      <c r="BMB64" s="64"/>
      <c r="BMC64" s="64"/>
      <c r="BMD64" s="64"/>
      <c r="BME64" s="64"/>
      <c r="BMF64" s="64"/>
      <c r="BMG64" s="64"/>
      <c r="BMH64" s="64"/>
      <c r="BMI64" s="64"/>
      <c r="BMJ64" s="64"/>
      <c r="BMK64" s="64"/>
      <c r="BML64" s="64"/>
      <c r="BMM64" s="64"/>
      <c r="BMN64" s="64"/>
      <c r="BMO64" s="64"/>
      <c r="BMP64" s="64"/>
      <c r="BMQ64" s="64"/>
      <c r="BMR64" s="64"/>
      <c r="BMS64" s="64"/>
      <c r="BMT64" s="64"/>
      <c r="BMU64" s="64"/>
      <c r="BMV64" s="64"/>
      <c r="BMW64" s="64"/>
      <c r="BMX64" s="64"/>
      <c r="BMY64" s="64"/>
      <c r="BMZ64" s="64"/>
      <c r="BNA64" s="64"/>
      <c r="BNB64" s="64"/>
      <c r="BNC64" s="64"/>
      <c r="BND64" s="64"/>
      <c r="BNE64" s="64"/>
      <c r="BNF64" s="64"/>
      <c r="BNG64" s="64"/>
      <c r="BNH64" s="64"/>
      <c r="BNI64" s="64"/>
      <c r="BNJ64" s="64"/>
      <c r="BNK64" s="64"/>
      <c r="BNL64" s="64"/>
      <c r="BNM64" s="64"/>
      <c r="BNN64" s="64"/>
      <c r="BNO64" s="64"/>
      <c r="BNP64" s="64"/>
      <c r="BNQ64" s="64"/>
      <c r="BNR64" s="64"/>
      <c r="BNS64" s="64"/>
      <c r="BNT64" s="64"/>
      <c r="BNU64" s="64"/>
      <c r="BNV64" s="64"/>
      <c r="BNW64" s="64"/>
      <c r="BNX64" s="64"/>
      <c r="BNY64" s="64"/>
      <c r="BNZ64" s="64"/>
      <c r="BOA64" s="64"/>
      <c r="BOB64" s="64"/>
      <c r="BOC64" s="64"/>
      <c r="BOD64" s="64"/>
      <c r="BOE64" s="64"/>
      <c r="BOF64" s="64"/>
      <c r="BOG64" s="64"/>
      <c r="BOH64" s="64"/>
      <c r="BOI64" s="64"/>
      <c r="BOJ64" s="64"/>
      <c r="BOK64" s="64"/>
      <c r="BOL64" s="64"/>
      <c r="BOM64" s="64"/>
      <c r="BON64" s="64"/>
      <c r="BOO64" s="64"/>
      <c r="BOP64" s="64"/>
      <c r="BOQ64" s="64"/>
      <c r="BOR64" s="64"/>
      <c r="BOS64" s="64"/>
      <c r="BOT64" s="64"/>
      <c r="BOU64" s="64"/>
      <c r="BOV64" s="64"/>
      <c r="BOW64" s="64"/>
      <c r="BOX64" s="64"/>
      <c r="BOY64" s="64"/>
      <c r="BOZ64" s="64"/>
      <c r="BPA64" s="64"/>
      <c r="BPB64" s="64"/>
      <c r="BPC64" s="64"/>
      <c r="BPD64" s="64"/>
      <c r="BPE64" s="64"/>
      <c r="BPF64" s="64"/>
      <c r="BPG64" s="64"/>
      <c r="BPH64" s="64"/>
      <c r="BPI64" s="64"/>
      <c r="BPJ64" s="64"/>
      <c r="BPK64" s="64"/>
      <c r="BPL64" s="64"/>
      <c r="BPM64" s="64"/>
      <c r="BPN64" s="64"/>
      <c r="BPO64" s="64"/>
      <c r="BPP64" s="64"/>
      <c r="BPQ64" s="64"/>
      <c r="BPR64" s="64"/>
      <c r="BPS64" s="64"/>
      <c r="BPT64" s="64"/>
      <c r="BPU64" s="64"/>
      <c r="BPV64" s="64"/>
      <c r="BPW64" s="64"/>
      <c r="BPX64" s="64"/>
      <c r="BPY64" s="64"/>
      <c r="BPZ64" s="64"/>
      <c r="BQA64" s="64"/>
      <c r="BQB64" s="64"/>
      <c r="BQC64" s="64"/>
      <c r="BQD64" s="64"/>
      <c r="BQE64" s="64"/>
      <c r="BQF64" s="64"/>
      <c r="BQG64" s="64"/>
      <c r="BQH64" s="64"/>
      <c r="BQI64" s="64"/>
      <c r="BQJ64" s="64"/>
      <c r="BQK64" s="64"/>
      <c r="BQL64" s="64"/>
      <c r="BQM64" s="64"/>
      <c r="BQN64" s="64"/>
      <c r="BQO64" s="64"/>
      <c r="BQP64" s="64"/>
      <c r="BQQ64" s="64"/>
      <c r="BQR64" s="64"/>
      <c r="BQS64" s="64"/>
      <c r="BQT64" s="64"/>
      <c r="BQU64" s="64"/>
      <c r="BQV64" s="64"/>
      <c r="BQW64" s="64"/>
      <c r="BQX64" s="64"/>
      <c r="BQY64" s="64"/>
      <c r="BQZ64" s="64"/>
      <c r="BRA64" s="64"/>
      <c r="BRB64" s="64"/>
      <c r="BRC64" s="64"/>
      <c r="BRD64" s="64"/>
      <c r="BRE64" s="64"/>
      <c r="BRF64" s="64"/>
      <c r="BRG64" s="64"/>
      <c r="BRH64" s="64"/>
      <c r="BRI64" s="64"/>
      <c r="BRJ64" s="64"/>
      <c r="BRK64" s="64"/>
      <c r="BRL64" s="64"/>
      <c r="BRM64" s="64"/>
      <c r="BRN64" s="64"/>
      <c r="BRO64" s="64"/>
      <c r="BRP64" s="64"/>
      <c r="BRQ64" s="64"/>
      <c r="BRR64" s="64"/>
      <c r="BRS64" s="64"/>
      <c r="BRT64" s="64"/>
      <c r="BRU64" s="64"/>
      <c r="BRV64" s="64"/>
      <c r="BRW64" s="64"/>
      <c r="BRX64" s="64"/>
      <c r="BRY64" s="64"/>
      <c r="BRZ64" s="64"/>
      <c r="BSA64" s="64"/>
      <c r="BSB64" s="64"/>
      <c r="BSC64" s="64"/>
      <c r="BSD64" s="64"/>
      <c r="BSE64" s="64"/>
      <c r="BSF64" s="64"/>
      <c r="BSG64" s="64"/>
      <c r="BSH64" s="64"/>
      <c r="BSI64" s="64"/>
      <c r="BSJ64" s="64"/>
      <c r="BSK64" s="64"/>
      <c r="BSL64" s="64"/>
      <c r="BSM64" s="64"/>
      <c r="BSN64" s="64"/>
      <c r="BSO64" s="64"/>
      <c r="BSP64" s="64"/>
      <c r="BSQ64" s="64"/>
      <c r="BSR64" s="64"/>
      <c r="BSS64" s="64"/>
      <c r="BST64" s="64"/>
      <c r="BSU64" s="64"/>
      <c r="BSV64" s="64"/>
      <c r="BSW64" s="64"/>
      <c r="BSX64" s="64"/>
      <c r="BSY64" s="64"/>
      <c r="BSZ64" s="64"/>
      <c r="BTA64" s="64"/>
      <c r="BTB64" s="64"/>
      <c r="BTC64" s="64"/>
      <c r="BTD64" s="64"/>
      <c r="BTE64" s="64"/>
      <c r="BTF64" s="64"/>
      <c r="BTG64" s="64"/>
      <c r="BTH64" s="64"/>
      <c r="BTI64" s="64"/>
      <c r="BTJ64" s="64"/>
      <c r="BTK64" s="64"/>
      <c r="BTL64" s="64"/>
      <c r="BTM64" s="64"/>
      <c r="BTN64" s="64"/>
      <c r="BTO64" s="64"/>
      <c r="BTP64" s="64"/>
      <c r="BTQ64" s="64"/>
      <c r="BTR64" s="64"/>
      <c r="BTS64" s="64"/>
      <c r="BTT64" s="64"/>
      <c r="BTU64" s="64"/>
      <c r="BTV64" s="64"/>
      <c r="BTW64" s="64"/>
      <c r="BTX64" s="64"/>
      <c r="BTY64" s="64"/>
      <c r="BTZ64" s="64"/>
      <c r="BUA64" s="64"/>
      <c r="BUB64" s="64"/>
      <c r="BUC64" s="64"/>
      <c r="BUD64" s="64"/>
      <c r="BUE64" s="64"/>
      <c r="BUF64" s="64"/>
      <c r="BUG64" s="64"/>
      <c r="BUH64" s="64"/>
      <c r="BUI64" s="64"/>
      <c r="BUJ64" s="64"/>
      <c r="BUK64" s="64"/>
      <c r="BUL64" s="64"/>
      <c r="BUM64" s="64"/>
      <c r="BUN64" s="64"/>
      <c r="BUO64" s="64"/>
      <c r="BUP64" s="64"/>
      <c r="BUQ64" s="64"/>
      <c r="BUR64" s="64"/>
      <c r="BUS64" s="64"/>
      <c r="BUT64" s="64"/>
      <c r="BUU64" s="64"/>
      <c r="BUV64" s="64"/>
      <c r="BUW64" s="64"/>
      <c r="BUX64" s="64"/>
      <c r="BUY64" s="64"/>
      <c r="BUZ64" s="64"/>
      <c r="BVA64" s="64"/>
      <c r="BVB64" s="64"/>
      <c r="BVC64" s="64"/>
      <c r="BVD64" s="64"/>
      <c r="BVE64" s="64"/>
      <c r="BVF64" s="64"/>
      <c r="BVG64" s="64"/>
      <c r="BVH64" s="64"/>
      <c r="BVI64" s="64"/>
      <c r="BVJ64" s="64"/>
      <c r="BVK64" s="64"/>
      <c r="BVL64" s="64"/>
      <c r="BVM64" s="64"/>
      <c r="BVN64" s="64"/>
      <c r="BVO64" s="64"/>
      <c r="BVP64" s="64"/>
      <c r="BVQ64" s="64"/>
      <c r="BVR64" s="64"/>
      <c r="BVS64" s="64"/>
      <c r="BVT64" s="64"/>
      <c r="BVU64" s="64"/>
      <c r="BVV64" s="64"/>
      <c r="BVW64" s="64"/>
      <c r="BVX64" s="64"/>
      <c r="BVY64" s="64"/>
      <c r="BVZ64" s="64"/>
      <c r="BWA64" s="64"/>
      <c r="BWB64" s="64"/>
      <c r="BWC64" s="64"/>
      <c r="BWD64" s="64"/>
      <c r="BWE64" s="64"/>
      <c r="BWF64" s="64"/>
      <c r="BWG64" s="64"/>
      <c r="BWH64" s="64"/>
      <c r="BWI64" s="64"/>
      <c r="BWJ64" s="64"/>
      <c r="BWK64" s="64"/>
      <c r="BWL64" s="64"/>
      <c r="BWM64" s="64"/>
      <c r="BWN64" s="64"/>
      <c r="BWO64" s="64"/>
      <c r="BWP64" s="64"/>
      <c r="BWQ64" s="64"/>
      <c r="BWR64" s="64"/>
      <c r="BWS64" s="64"/>
      <c r="BWT64" s="64"/>
      <c r="BWU64" s="64"/>
      <c r="BWV64" s="64"/>
      <c r="BWW64" s="64"/>
      <c r="BWX64" s="64"/>
      <c r="BWY64" s="64"/>
      <c r="BWZ64" s="64"/>
      <c r="BXA64" s="64"/>
      <c r="BXB64" s="64"/>
      <c r="BXC64" s="64"/>
      <c r="BXD64" s="64"/>
      <c r="BXE64" s="64"/>
      <c r="BXF64" s="64"/>
      <c r="BXG64" s="64"/>
      <c r="BXH64" s="64"/>
      <c r="BXI64" s="64"/>
      <c r="BXJ64" s="64"/>
      <c r="BXK64" s="64"/>
      <c r="BXL64" s="64"/>
      <c r="BXM64" s="64"/>
      <c r="BXN64" s="64"/>
      <c r="BXO64" s="64"/>
      <c r="BXP64" s="64"/>
      <c r="BXQ64" s="64"/>
      <c r="BXR64" s="64"/>
      <c r="BXS64" s="64"/>
      <c r="BXT64" s="64"/>
      <c r="BXU64" s="64"/>
      <c r="BXV64" s="64"/>
      <c r="BXW64" s="64"/>
      <c r="BXX64" s="64"/>
      <c r="BXY64" s="64"/>
      <c r="BXZ64" s="64"/>
      <c r="BYA64" s="64"/>
      <c r="BYB64" s="64"/>
      <c r="BYC64" s="64"/>
      <c r="BYD64" s="64"/>
      <c r="BYE64" s="64"/>
      <c r="BYF64" s="64"/>
      <c r="BYG64" s="64"/>
      <c r="BYH64" s="64"/>
      <c r="BYI64" s="64"/>
      <c r="BYJ64" s="64"/>
      <c r="BYK64" s="64"/>
      <c r="BYL64" s="64"/>
      <c r="BYM64" s="64"/>
      <c r="BYN64" s="64"/>
      <c r="BYO64" s="64"/>
      <c r="BYP64" s="64"/>
      <c r="BYQ64" s="64"/>
      <c r="BYR64" s="64"/>
      <c r="BYS64" s="64"/>
      <c r="BYT64" s="64"/>
      <c r="BYU64" s="64"/>
      <c r="BYV64" s="64"/>
      <c r="BYW64" s="64"/>
      <c r="BYX64" s="64"/>
      <c r="BYY64" s="64"/>
      <c r="BYZ64" s="64"/>
      <c r="BZA64" s="64"/>
      <c r="BZB64" s="64"/>
      <c r="BZC64" s="64"/>
      <c r="BZD64" s="64"/>
      <c r="BZE64" s="64"/>
      <c r="BZF64" s="64"/>
      <c r="BZG64" s="64"/>
      <c r="BZH64" s="64"/>
      <c r="BZI64" s="64"/>
      <c r="BZJ64" s="64"/>
      <c r="BZK64" s="64"/>
      <c r="BZL64" s="64"/>
      <c r="BZM64" s="64"/>
      <c r="BZN64" s="64"/>
      <c r="BZO64" s="64"/>
      <c r="BZP64" s="64"/>
      <c r="BZQ64" s="64"/>
      <c r="BZR64" s="64"/>
      <c r="BZS64" s="64"/>
      <c r="BZT64" s="64"/>
      <c r="BZU64" s="64"/>
      <c r="BZV64" s="64"/>
      <c r="BZW64" s="64"/>
      <c r="BZX64" s="64"/>
      <c r="BZY64" s="64"/>
      <c r="BZZ64" s="64"/>
      <c r="CAA64" s="64"/>
      <c r="CAB64" s="64"/>
      <c r="CAC64" s="64"/>
      <c r="CAD64" s="64"/>
      <c r="CAE64" s="64"/>
      <c r="CAF64" s="64"/>
      <c r="CAG64" s="64"/>
      <c r="CAH64" s="64"/>
      <c r="CAI64" s="64"/>
      <c r="CAJ64" s="64"/>
      <c r="CAK64" s="64"/>
      <c r="CAL64" s="64"/>
      <c r="CAM64" s="64"/>
      <c r="CAN64" s="64"/>
      <c r="CAO64" s="64"/>
      <c r="CAP64" s="64"/>
      <c r="CAQ64" s="64"/>
      <c r="CAR64" s="64"/>
      <c r="CAS64" s="64"/>
      <c r="CAT64" s="64"/>
      <c r="CAU64" s="64"/>
      <c r="CAV64" s="64"/>
      <c r="CAW64" s="64"/>
      <c r="CAX64" s="64"/>
      <c r="CAY64" s="64"/>
      <c r="CAZ64" s="64"/>
      <c r="CBA64" s="64"/>
      <c r="CBB64" s="64"/>
      <c r="CBC64" s="64"/>
      <c r="CBD64" s="64"/>
      <c r="CBE64" s="64"/>
      <c r="CBF64" s="64"/>
      <c r="CBG64" s="64"/>
      <c r="CBH64" s="64"/>
      <c r="CBI64" s="64"/>
      <c r="CBJ64" s="64"/>
      <c r="CBK64" s="64"/>
      <c r="CBL64" s="64"/>
      <c r="CBM64" s="64"/>
      <c r="CBN64" s="64"/>
      <c r="CBO64" s="64"/>
      <c r="CBP64" s="64"/>
      <c r="CBQ64" s="64"/>
      <c r="CBR64" s="64"/>
      <c r="CBS64" s="64"/>
      <c r="CBT64" s="64"/>
      <c r="CBU64" s="64"/>
      <c r="CBV64" s="64"/>
      <c r="CBW64" s="64"/>
      <c r="CBX64" s="64"/>
      <c r="CBY64" s="64"/>
      <c r="CBZ64" s="64"/>
      <c r="CCA64" s="64"/>
      <c r="CCB64" s="64"/>
      <c r="CCC64" s="64"/>
      <c r="CCD64" s="64"/>
      <c r="CCE64" s="64"/>
      <c r="CCF64" s="64"/>
      <c r="CCG64" s="64"/>
      <c r="CCH64" s="64"/>
      <c r="CCI64" s="64"/>
      <c r="CCJ64" s="64"/>
      <c r="CCK64" s="64"/>
      <c r="CCL64" s="64"/>
      <c r="CCM64" s="64"/>
      <c r="CCN64" s="64"/>
      <c r="CCO64" s="64"/>
      <c r="CCP64" s="64"/>
      <c r="CCQ64" s="64"/>
      <c r="CCR64" s="64"/>
      <c r="CCS64" s="64"/>
      <c r="CCT64" s="64"/>
      <c r="CCU64" s="64"/>
      <c r="CCV64" s="64"/>
      <c r="CCW64" s="64"/>
      <c r="CCX64" s="64"/>
      <c r="CCY64" s="64"/>
      <c r="CCZ64" s="64"/>
      <c r="CDA64" s="64"/>
      <c r="CDB64" s="64"/>
      <c r="CDC64" s="64"/>
      <c r="CDD64" s="64"/>
      <c r="CDE64" s="64"/>
      <c r="CDF64" s="64"/>
      <c r="CDG64" s="64"/>
      <c r="CDH64" s="64"/>
      <c r="CDI64" s="64"/>
      <c r="CDJ64" s="64"/>
      <c r="CDK64" s="64"/>
      <c r="CDL64" s="64"/>
      <c r="CDM64" s="64"/>
      <c r="CDN64" s="64"/>
      <c r="CDO64" s="64"/>
      <c r="CDP64" s="64"/>
      <c r="CDQ64" s="64"/>
      <c r="CDR64" s="64"/>
      <c r="CDS64" s="64"/>
      <c r="CDT64" s="64"/>
      <c r="CDU64" s="64"/>
      <c r="CDV64" s="64"/>
      <c r="CDW64" s="64"/>
      <c r="CDX64" s="64"/>
      <c r="CDY64" s="64"/>
      <c r="CDZ64" s="64"/>
      <c r="CEA64" s="64"/>
      <c r="CEB64" s="64"/>
      <c r="CEC64" s="64"/>
      <c r="CED64" s="64"/>
      <c r="CEE64" s="64"/>
      <c r="CEF64" s="64"/>
      <c r="CEG64" s="64"/>
      <c r="CEH64" s="64"/>
      <c r="CEI64" s="64"/>
      <c r="CEJ64" s="64"/>
      <c r="CEK64" s="64"/>
      <c r="CEL64" s="64"/>
      <c r="CEM64" s="64"/>
      <c r="CEN64" s="64"/>
      <c r="CEO64" s="64"/>
      <c r="CEP64" s="64"/>
      <c r="CEQ64" s="64"/>
      <c r="CER64" s="64"/>
      <c r="CES64" s="64"/>
      <c r="CET64" s="64"/>
      <c r="CEU64" s="64"/>
      <c r="CEV64" s="64"/>
      <c r="CEW64" s="64"/>
      <c r="CEX64" s="64"/>
      <c r="CEY64" s="64"/>
      <c r="CEZ64" s="64"/>
      <c r="CFA64" s="64"/>
      <c r="CFB64" s="64"/>
      <c r="CFC64" s="64"/>
      <c r="CFD64" s="64"/>
      <c r="CFE64" s="64"/>
      <c r="CFF64" s="64"/>
      <c r="CFG64" s="64"/>
      <c r="CFH64" s="64"/>
      <c r="CFI64" s="64"/>
      <c r="CFJ64" s="64"/>
      <c r="CFK64" s="64"/>
      <c r="CFL64" s="64"/>
      <c r="CFM64" s="64"/>
      <c r="CFN64" s="64"/>
      <c r="CFO64" s="64"/>
      <c r="CFP64" s="64"/>
      <c r="CFQ64" s="64"/>
      <c r="CFR64" s="64"/>
      <c r="CFS64" s="64"/>
      <c r="CFT64" s="64"/>
      <c r="CFU64" s="64"/>
      <c r="CFV64" s="64"/>
      <c r="CFW64" s="64"/>
      <c r="CFX64" s="64"/>
      <c r="CFY64" s="64"/>
      <c r="CFZ64" s="64"/>
      <c r="CGA64" s="64"/>
      <c r="CGB64" s="64"/>
      <c r="CGC64" s="64"/>
      <c r="CGD64" s="64"/>
      <c r="CGE64" s="64"/>
      <c r="CGF64" s="64"/>
      <c r="CGG64" s="64"/>
      <c r="CGH64" s="64"/>
      <c r="CGI64" s="64"/>
      <c r="CGJ64" s="64"/>
      <c r="CGK64" s="64"/>
      <c r="CGL64" s="64"/>
      <c r="CGM64" s="64"/>
      <c r="CGN64" s="64"/>
      <c r="CGO64" s="64"/>
      <c r="CGP64" s="64"/>
      <c r="CGQ64" s="64"/>
      <c r="CGR64" s="64"/>
      <c r="CGS64" s="64"/>
      <c r="CGT64" s="64"/>
      <c r="CGU64" s="64"/>
      <c r="CGV64" s="64"/>
      <c r="CGW64" s="64"/>
      <c r="CGX64" s="64"/>
      <c r="CGY64" s="64"/>
      <c r="CGZ64" s="64"/>
      <c r="CHA64" s="64"/>
      <c r="CHB64" s="64"/>
      <c r="CHC64" s="64"/>
      <c r="CHD64" s="64"/>
      <c r="CHE64" s="64"/>
      <c r="CHF64" s="64"/>
      <c r="CHG64" s="64"/>
      <c r="CHH64" s="64"/>
      <c r="CHI64" s="64"/>
      <c r="CHJ64" s="64"/>
      <c r="CHK64" s="64"/>
      <c r="CHL64" s="64"/>
      <c r="CHM64" s="64"/>
      <c r="CHN64" s="64"/>
      <c r="CHO64" s="64"/>
      <c r="CHP64" s="64"/>
      <c r="CHQ64" s="64"/>
      <c r="CHR64" s="64"/>
      <c r="CHS64" s="64"/>
      <c r="CHT64" s="64"/>
      <c r="CHU64" s="64"/>
      <c r="CHV64" s="64"/>
      <c r="CHW64" s="64"/>
      <c r="CHX64" s="64"/>
      <c r="CHY64" s="64"/>
      <c r="CHZ64" s="64"/>
      <c r="CIA64" s="64"/>
      <c r="CIB64" s="64"/>
      <c r="CIC64" s="64"/>
      <c r="CID64" s="64"/>
      <c r="CIE64" s="64"/>
      <c r="CIF64" s="64"/>
      <c r="CIG64" s="64"/>
      <c r="CIH64" s="64"/>
      <c r="CII64" s="64"/>
      <c r="CIJ64" s="64"/>
      <c r="CIK64" s="64"/>
      <c r="CIL64" s="64"/>
      <c r="CIM64" s="64"/>
      <c r="CIN64" s="64"/>
      <c r="CIO64" s="64"/>
      <c r="CIP64" s="64"/>
      <c r="CIQ64" s="64"/>
      <c r="CIR64" s="64"/>
      <c r="CIS64" s="64"/>
      <c r="CIT64" s="64"/>
      <c r="CIU64" s="64"/>
      <c r="CIV64" s="64"/>
      <c r="CIW64" s="64"/>
      <c r="CIX64" s="64"/>
      <c r="CIY64" s="64"/>
      <c r="CIZ64" s="64"/>
      <c r="CJA64" s="64"/>
      <c r="CJB64" s="64"/>
      <c r="CJC64" s="64"/>
      <c r="CJD64" s="64"/>
      <c r="CJE64" s="64"/>
      <c r="CJF64" s="64"/>
      <c r="CJG64" s="64"/>
      <c r="CJH64" s="64"/>
      <c r="CJI64" s="64"/>
      <c r="CJJ64" s="64"/>
      <c r="CJK64" s="64"/>
      <c r="CJL64" s="64"/>
      <c r="CJM64" s="64"/>
      <c r="CJN64" s="64"/>
      <c r="CJO64" s="64"/>
      <c r="CJP64" s="64"/>
      <c r="CJQ64" s="64"/>
      <c r="CJR64" s="64"/>
      <c r="CJS64" s="64"/>
      <c r="CJT64" s="64"/>
      <c r="CJU64" s="64"/>
      <c r="CJV64" s="64"/>
      <c r="CJW64" s="64"/>
      <c r="CJX64" s="64"/>
      <c r="CJY64" s="64"/>
      <c r="CJZ64" s="64"/>
      <c r="CKA64" s="64"/>
      <c r="CKB64" s="64"/>
      <c r="CKC64" s="64"/>
      <c r="CKD64" s="64"/>
      <c r="CKE64" s="64"/>
      <c r="CKF64" s="64"/>
      <c r="CKG64" s="64"/>
      <c r="CKH64" s="64"/>
      <c r="CKI64" s="64"/>
      <c r="CKJ64" s="64"/>
      <c r="CKK64" s="64"/>
      <c r="CKL64" s="64"/>
      <c r="CKM64" s="64"/>
      <c r="CKN64" s="64"/>
      <c r="CKO64" s="64"/>
      <c r="CKP64" s="64"/>
      <c r="CKQ64" s="64"/>
      <c r="CKR64" s="64"/>
      <c r="CKS64" s="64"/>
      <c r="CKT64" s="64"/>
      <c r="CKU64" s="64"/>
      <c r="CKV64" s="64"/>
      <c r="CKW64" s="64"/>
      <c r="CKX64" s="64"/>
      <c r="CKY64" s="64"/>
      <c r="CKZ64" s="64"/>
      <c r="CLA64" s="64"/>
      <c r="CLB64" s="64"/>
      <c r="CLC64" s="64"/>
      <c r="CLD64" s="64"/>
      <c r="CLE64" s="64"/>
      <c r="CLF64" s="64"/>
      <c r="CLG64" s="64"/>
      <c r="CLH64" s="64"/>
      <c r="CLI64" s="64"/>
      <c r="CLJ64" s="64"/>
      <c r="CLK64" s="64"/>
      <c r="CLL64" s="64"/>
      <c r="CLM64" s="64"/>
      <c r="CLN64" s="64"/>
      <c r="CLO64" s="64"/>
      <c r="CLP64" s="64"/>
      <c r="CLQ64" s="64"/>
      <c r="CLR64" s="64"/>
      <c r="CLS64" s="64"/>
      <c r="CLT64" s="64"/>
      <c r="CLU64" s="64"/>
      <c r="CLV64" s="64"/>
      <c r="CLW64" s="64"/>
      <c r="CLX64" s="64"/>
      <c r="CLY64" s="64"/>
      <c r="CLZ64" s="64"/>
      <c r="CMA64" s="64"/>
      <c r="CMB64" s="64"/>
      <c r="CMC64" s="64"/>
      <c r="CMD64" s="64"/>
      <c r="CME64" s="64"/>
      <c r="CMF64" s="64"/>
      <c r="CMG64" s="64"/>
      <c r="CMH64" s="64"/>
      <c r="CMI64" s="64"/>
      <c r="CMJ64" s="64"/>
      <c r="CMK64" s="64"/>
      <c r="CML64" s="64"/>
      <c r="CMM64" s="64"/>
      <c r="CMN64" s="64"/>
      <c r="CMO64" s="64"/>
      <c r="CMP64" s="64"/>
      <c r="CMQ64" s="64"/>
      <c r="CMR64" s="64"/>
      <c r="CMS64" s="64"/>
      <c r="CMT64" s="64"/>
      <c r="CMU64" s="64"/>
      <c r="CMV64" s="64"/>
      <c r="CMW64" s="64"/>
      <c r="CMX64" s="64"/>
      <c r="CMY64" s="64"/>
      <c r="CMZ64" s="64"/>
      <c r="CNA64" s="64"/>
      <c r="CNB64" s="64"/>
      <c r="CNC64" s="64"/>
      <c r="CND64" s="64"/>
      <c r="CNE64" s="64"/>
      <c r="CNF64" s="64"/>
      <c r="CNG64" s="64"/>
      <c r="CNH64" s="64"/>
      <c r="CNI64" s="64"/>
      <c r="CNJ64" s="64"/>
      <c r="CNK64" s="64"/>
      <c r="CNL64" s="64"/>
      <c r="CNM64" s="64"/>
      <c r="CNN64" s="64"/>
      <c r="CNO64" s="64"/>
      <c r="CNP64" s="64"/>
      <c r="CNQ64" s="64"/>
      <c r="CNR64" s="64"/>
      <c r="CNS64" s="64"/>
      <c r="CNT64" s="64"/>
      <c r="CNU64" s="64"/>
      <c r="CNV64" s="64"/>
      <c r="CNW64" s="64"/>
      <c r="CNX64" s="64"/>
      <c r="CNY64" s="64"/>
      <c r="CNZ64" s="64"/>
      <c r="COA64" s="64"/>
      <c r="COB64" s="64"/>
      <c r="COC64" s="64"/>
      <c r="COD64" s="64"/>
      <c r="COE64" s="64"/>
      <c r="COF64" s="64"/>
      <c r="COG64" s="64"/>
      <c r="COH64" s="64"/>
      <c r="COI64" s="64"/>
      <c r="COJ64" s="64"/>
      <c r="COK64" s="64"/>
      <c r="COL64" s="64"/>
      <c r="COM64" s="64"/>
      <c r="CON64" s="64"/>
      <c r="COO64" s="64"/>
      <c r="COP64" s="64"/>
      <c r="COQ64" s="64"/>
      <c r="COR64" s="64"/>
      <c r="COS64" s="64"/>
      <c r="COT64" s="64"/>
      <c r="COU64" s="64"/>
      <c r="COV64" s="64"/>
      <c r="COW64" s="64"/>
      <c r="COX64" s="64"/>
      <c r="COY64" s="64"/>
      <c r="COZ64" s="64"/>
      <c r="CPA64" s="64"/>
      <c r="CPB64" s="64"/>
      <c r="CPC64" s="64"/>
      <c r="CPD64" s="64"/>
      <c r="CPE64" s="64"/>
      <c r="CPF64" s="64"/>
      <c r="CPG64" s="64"/>
      <c r="CPH64" s="64"/>
      <c r="CPI64" s="64"/>
      <c r="CPJ64" s="64"/>
      <c r="CPK64" s="64"/>
      <c r="CPL64" s="64"/>
      <c r="CPM64" s="64"/>
      <c r="CPN64" s="64"/>
      <c r="CPO64" s="64"/>
      <c r="CPP64" s="64"/>
      <c r="CPQ64" s="64"/>
      <c r="CPR64" s="64"/>
      <c r="CPS64" s="64"/>
      <c r="CPT64" s="64"/>
      <c r="CPU64" s="64"/>
      <c r="CPV64" s="64"/>
      <c r="CPW64" s="64"/>
      <c r="CPX64" s="64"/>
      <c r="CPY64" s="64"/>
      <c r="CPZ64" s="64"/>
      <c r="CQA64" s="64"/>
      <c r="CQB64" s="64"/>
      <c r="CQC64" s="64"/>
      <c r="CQD64" s="64"/>
      <c r="CQE64" s="64"/>
      <c r="CQF64" s="64"/>
      <c r="CQG64" s="64"/>
      <c r="CQH64" s="64"/>
      <c r="CQI64" s="64"/>
      <c r="CQJ64" s="64"/>
      <c r="CQK64" s="64"/>
      <c r="CQL64" s="64"/>
      <c r="CQM64" s="64"/>
      <c r="CQN64" s="64"/>
      <c r="CQO64" s="64"/>
      <c r="CQP64" s="64"/>
      <c r="CQQ64" s="64"/>
      <c r="CQR64" s="64"/>
      <c r="CQS64" s="64"/>
      <c r="CQT64" s="64"/>
      <c r="CQU64" s="64"/>
      <c r="CQV64" s="64"/>
      <c r="CQW64" s="64"/>
      <c r="CQX64" s="64"/>
      <c r="CQY64" s="64"/>
      <c r="CQZ64" s="64"/>
      <c r="CRA64" s="64"/>
      <c r="CRB64" s="64"/>
      <c r="CRC64" s="64"/>
      <c r="CRD64" s="64"/>
      <c r="CRE64" s="64"/>
      <c r="CRF64" s="64"/>
      <c r="CRG64" s="64"/>
      <c r="CRH64" s="64"/>
      <c r="CRI64" s="64"/>
      <c r="CRJ64" s="64"/>
      <c r="CRK64" s="64"/>
      <c r="CRL64" s="64"/>
      <c r="CRM64" s="64"/>
      <c r="CRN64" s="64"/>
      <c r="CRO64" s="64"/>
      <c r="CRP64" s="64"/>
      <c r="CRQ64" s="64"/>
      <c r="CRR64" s="64"/>
      <c r="CRS64" s="64"/>
      <c r="CRT64" s="64"/>
      <c r="CRU64" s="64"/>
      <c r="CRV64" s="64"/>
      <c r="CRW64" s="64"/>
      <c r="CRX64" s="64"/>
      <c r="CRY64" s="64"/>
      <c r="CRZ64" s="64"/>
      <c r="CSA64" s="64"/>
      <c r="CSB64" s="64"/>
      <c r="CSC64" s="64"/>
      <c r="CSD64" s="64"/>
      <c r="CSE64" s="64"/>
      <c r="CSF64" s="64"/>
      <c r="CSG64" s="64"/>
      <c r="CSH64" s="64"/>
      <c r="CSI64" s="64"/>
      <c r="CSJ64" s="64"/>
      <c r="CSK64" s="64"/>
      <c r="CSL64" s="64"/>
      <c r="CSM64" s="64"/>
      <c r="CSN64" s="64"/>
      <c r="CSO64" s="64"/>
      <c r="CSP64" s="64"/>
      <c r="CSQ64" s="64"/>
      <c r="CSR64" s="64"/>
      <c r="CSS64" s="64"/>
      <c r="CST64" s="64"/>
      <c r="CSU64" s="64"/>
      <c r="CSV64" s="64"/>
      <c r="CSW64" s="64"/>
      <c r="CSX64" s="64"/>
      <c r="CSY64" s="64"/>
      <c r="CSZ64" s="64"/>
      <c r="CTA64" s="64"/>
      <c r="CTB64" s="64"/>
      <c r="CTC64" s="64"/>
      <c r="CTD64" s="64"/>
      <c r="CTE64" s="64"/>
      <c r="CTF64" s="64"/>
      <c r="CTG64" s="64"/>
      <c r="CTH64" s="64"/>
      <c r="CTI64" s="64"/>
      <c r="CTJ64" s="64"/>
      <c r="CTK64" s="64"/>
      <c r="CTL64" s="64"/>
      <c r="CTM64" s="64"/>
      <c r="CTN64" s="64"/>
      <c r="CTO64" s="64"/>
      <c r="CTP64" s="64"/>
      <c r="CTQ64" s="64"/>
      <c r="CTR64" s="64"/>
      <c r="CTS64" s="64"/>
      <c r="CTT64" s="64"/>
      <c r="CTU64" s="64"/>
      <c r="CTV64" s="64"/>
      <c r="CTW64" s="64"/>
      <c r="CTX64" s="64"/>
      <c r="CTY64" s="64"/>
      <c r="CTZ64" s="64"/>
      <c r="CUA64" s="64"/>
      <c r="CUB64" s="64"/>
      <c r="CUC64" s="64"/>
      <c r="CUD64" s="64"/>
      <c r="CUE64" s="64"/>
      <c r="CUF64" s="64"/>
      <c r="CUG64" s="64"/>
      <c r="CUH64" s="64"/>
      <c r="CUI64" s="64"/>
      <c r="CUJ64" s="64"/>
      <c r="CUK64" s="64"/>
      <c r="CUL64" s="64"/>
      <c r="CUM64" s="64"/>
      <c r="CUN64" s="64"/>
      <c r="CUO64" s="64"/>
      <c r="CUP64" s="64"/>
      <c r="CUQ64" s="64"/>
      <c r="CUR64" s="64"/>
      <c r="CUS64" s="64"/>
      <c r="CUT64" s="64"/>
      <c r="CUU64" s="64"/>
      <c r="CUV64" s="64"/>
      <c r="CUW64" s="64"/>
      <c r="CUX64" s="64"/>
      <c r="CUY64" s="64"/>
      <c r="CUZ64" s="64"/>
      <c r="CVA64" s="64"/>
      <c r="CVB64" s="64"/>
      <c r="CVC64" s="64"/>
      <c r="CVD64" s="64"/>
      <c r="CVE64" s="64"/>
      <c r="CVF64" s="64"/>
      <c r="CVG64" s="64"/>
      <c r="CVH64" s="64"/>
      <c r="CVI64" s="64"/>
      <c r="CVJ64" s="64"/>
      <c r="CVK64" s="64"/>
      <c r="CVL64" s="64"/>
      <c r="CVM64" s="64"/>
      <c r="CVN64" s="64"/>
      <c r="CVO64" s="64"/>
      <c r="CVP64" s="64"/>
      <c r="CVQ64" s="64"/>
      <c r="CVR64" s="64"/>
      <c r="CVS64" s="64"/>
      <c r="CVT64" s="64"/>
      <c r="CVU64" s="64"/>
      <c r="CVV64" s="64"/>
      <c r="CVW64" s="64"/>
      <c r="CVX64" s="64"/>
      <c r="CVY64" s="64"/>
      <c r="CVZ64" s="64"/>
      <c r="CWA64" s="64"/>
      <c r="CWB64" s="64"/>
      <c r="CWC64" s="64"/>
      <c r="CWD64" s="64"/>
      <c r="CWE64" s="64"/>
      <c r="CWF64" s="64"/>
      <c r="CWG64" s="64"/>
      <c r="CWH64" s="64"/>
      <c r="CWI64" s="64"/>
      <c r="CWJ64" s="64"/>
      <c r="CWK64" s="64"/>
      <c r="CWL64" s="64"/>
      <c r="CWM64" s="64"/>
      <c r="CWN64" s="64"/>
      <c r="CWO64" s="64"/>
      <c r="CWP64" s="64"/>
      <c r="CWQ64" s="64"/>
      <c r="CWR64" s="64"/>
      <c r="CWS64" s="64"/>
      <c r="CWT64" s="64"/>
      <c r="CWU64" s="64"/>
      <c r="CWV64" s="64"/>
      <c r="CWW64" s="64"/>
      <c r="CWX64" s="64"/>
      <c r="CWY64" s="64"/>
      <c r="CWZ64" s="64"/>
      <c r="CXA64" s="64"/>
      <c r="CXB64" s="64"/>
      <c r="CXC64" s="64"/>
      <c r="CXD64" s="64"/>
      <c r="CXE64" s="64"/>
      <c r="CXF64" s="64"/>
      <c r="CXG64" s="64"/>
      <c r="CXH64" s="64"/>
      <c r="CXI64" s="64"/>
      <c r="CXJ64" s="64"/>
      <c r="CXK64" s="64"/>
      <c r="CXL64" s="64"/>
      <c r="CXM64" s="64"/>
      <c r="CXN64" s="64"/>
      <c r="CXO64" s="64"/>
      <c r="CXP64" s="64"/>
      <c r="CXQ64" s="64"/>
      <c r="CXR64" s="64"/>
      <c r="CXS64" s="64"/>
      <c r="CXT64" s="64"/>
      <c r="CXU64" s="64"/>
      <c r="CXV64" s="64"/>
      <c r="CXW64" s="64"/>
      <c r="CXX64" s="64"/>
      <c r="CXY64" s="64"/>
      <c r="CXZ64" s="64"/>
      <c r="CYA64" s="64"/>
      <c r="CYB64" s="64"/>
      <c r="CYC64" s="64"/>
      <c r="CYD64" s="64"/>
      <c r="CYE64" s="64"/>
      <c r="CYF64" s="64"/>
      <c r="CYG64" s="64"/>
      <c r="CYH64" s="64"/>
      <c r="CYI64" s="64"/>
      <c r="CYJ64" s="64"/>
      <c r="CYK64" s="64"/>
      <c r="CYL64" s="64"/>
      <c r="CYM64" s="64"/>
      <c r="CYN64" s="64"/>
      <c r="CYO64" s="64"/>
      <c r="CYP64" s="64"/>
      <c r="CYQ64" s="64"/>
      <c r="CYR64" s="64"/>
      <c r="CYS64" s="64"/>
      <c r="CYT64" s="64"/>
      <c r="CYU64" s="64"/>
      <c r="CYV64" s="64"/>
      <c r="CYW64" s="64"/>
      <c r="CYX64" s="64"/>
      <c r="CYY64" s="64"/>
      <c r="CYZ64" s="64"/>
      <c r="CZA64" s="64"/>
      <c r="CZB64" s="64"/>
      <c r="CZC64" s="64"/>
      <c r="CZD64" s="64"/>
      <c r="CZE64" s="64"/>
      <c r="CZF64" s="64"/>
      <c r="CZG64" s="64"/>
      <c r="CZH64" s="64"/>
      <c r="CZI64" s="64"/>
      <c r="CZJ64" s="64"/>
      <c r="CZK64" s="64"/>
      <c r="CZL64" s="64"/>
      <c r="CZM64" s="64"/>
      <c r="CZN64" s="64"/>
      <c r="CZO64" s="64"/>
      <c r="CZP64" s="64"/>
      <c r="CZQ64" s="64"/>
      <c r="CZR64" s="64"/>
      <c r="CZS64" s="64"/>
      <c r="CZT64" s="64"/>
      <c r="CZU64" s="64"/>
      <c r="CZV64" s="64"/>
      <c r="CZW64" s="64"/>
      <c r="CZX64" s="64"/>
      <c r="CZY64" s="64"/>
      <c r="CZZ64" s="64"/>
      <c r="DAA64" s="64"/>
      <c r="DAB64" s="64"/>
      <c r="DAC64" s="64"/>
      <c r="DAD64" s="64"/>
      <c r="DAE64" s="64"/>
      <c r="DAF64" s="64"/>
      <c r="DAG64" s="64"/>
      <c r="DAH64" s="64"/>
      <c r="DAI64" s="64"/>
      <c r="DAJ64" s="64"/>
      <c r="DAK64" s="64"/>
      <c r="DAL64" s="64"/>
      <c r="DAM64" s="64"/>
      <c r="DAN64" s="64"/>
      <c r="DAO64" s="64"/>
      <c r="DAP64" s="64"/>
      <c r="DAQ64" s="64"/>
      <c r="DAR64" s="64"/>
      <c r="DAS64" s="64"/>
      <c r="DAT64" s="64"/>
      <c r="DAU64" s="64"/>
      <c r="DAV64" s="64"/>
      <c r="DAW64" s="64"/>
      <c r="DAX64" s="64"/>
      <c r="DAY64" s="64"/>
      <c r="DAZ64" s="64"/>
      <c r="DBA64" s="64"/>
      <c r="DBB64" s="64"/>
      <c r="DBC64" s="64"/>
      <c r="DBD64" s="64"/>
      <c r="DBE64" s="64"/>
      <c r="DBF64" s="64"/>
      <c r="DBG64" s="64"/>
      <c r="DBH64" s="64"/>
      <c r="DBI64" s="64"/>
      <c r="DBJ64" s="64"/>
      <c r="DBK64" s="64"/>
      <c r="DBL64" s="64"/>
      <c r="DBM64" s="64"/>
      <c r="DBN64" s="64"/>
      <c r="DBO64" s="64"/>
      <c r="DBP64" s="64"/>
      <c r="DBQ64" s="64"/>
      <c r="DBR64" s="64"/>
      <c r="DBS64" s="64"/>
      <c r="DBT64" s="64"/>
      <c r="DBU64" s="64"/>
      <c r="DBV64" s="64"/>
      <c r="DBW64" s="64"/>
      <c r="DBX64" s="64"/>
      <c r="DBY64" s="64"/>
      <c r="DBZ64" s="64"/>
      <c r="DCA64" s="64"/>
      <c r="DCB64" s="64"/>
      <c r="DCC64" s="64"/>
      <c r="DCD64" s="64"/>
      <c r="DCE64" s="64"/>
      <c r="DCF64" s="64"/>
      <c r="DCG64" s="64"/>
      <c r="DCH64" s="64"/>
      <c r="DCI64" s="64"/>
      <c r="DCJ64" s="64"/>
      <c r="DCK64" s="64"/>
      <c r="DCL64" s="64"/>
      <c r="DCM64" s="64"/>
      <c r="DCN64" s="64"/>
      <c r="DCO64" s="64"/>
      <c r="DCP64" s="64"/>
      <c r="DCQ64" s="64"/>
      <c r="DCR64" s="64"/>
      <c r="DCS64" s="64"/>
      <c r="DCT64" s="64"/>
    </row>
    <row r="65" spans="1:2802" s="121" customFormat="1" ht="18" customHeight="1" x14ac:dyDescent="0.2">
      <c r="A65" s="126">
        <f t="shared" si="7"/>
        <v>37</v>
      </c>
      <c r="B65" s="196" t="s">
        <v>275</v>
      </c>
      <c r="C65" s="196" t="s">
        <v>276</v>
      </c>
      <c r="D65" s="42" t="s">
        <v>148</v>
      </c>
      <c r="E65" s="193">
        <f>E63*1</f>
        <v>316.11</v>
      </c>
      <c r="F65" s="194">
        <v>0.05</v>
      </c>
      <c r="G65" s="193">
        <f t="shared" si="50"/>
        <v>331.91550000000001</v>
      </c>
      <c r="H65" s="6" t="s">
        <v>117</v>
      </c>
      <c r="I65" s="3">
        <v>4.977777777777778E-3</v>
      </c>
      <c r="J65" s="6">
        <v>45.75</v>
      </c>
      <c r="K65" s="137">
        <f t="shared" si="12"/>
        <v>0.22773333333333334</v>
      </c>
      <c r="L65" s="137">
        <v>0.33600000000000002</v>
      </c>
      <c r="M65" s="141">
        <f t="shared" si="51"/>
        <v>0.56373333333333342</v>
      </c>
      <c r="N65" s="195">
        <f t="shared" si="52"/>
        <v>187.11183120000004</v>
      </c>
      <c r="O65" s="132"/>
      <c r="P65" s="64"/>
      <c r="Q65" s="64"/>
      <c r="R65" s="3"/>
      <c r="S65" s="137"/>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c r="IW65" s="64"/>
      <c r="IX65" s="64"/>
      <c r="IY65" s="64"/>
      <c r="IZ65" s="64"/>
      <c r="JA65" s="64"/>
      <c r="JB65" s="64"/>
      <c r="JC65" s="64"/>
      <c r="JD65" s="64"/>
      <c r="JE65" s="64"/>
      <c r="JF65" s="64"/>
      <c r="JG65" s="64"/>
      <c r="JH65" s="64"/>
      <c r="JI65" s="64"/>
      <c r="JJ65" s="64"/>
      <c r="JK65" s="64"/>
      <c r="JL65" s="64"/>
      <c r="JM65" s="64"/>
      <c r="JN65" s="64"/>
      <c r="JO65" s="64"/>
      <c r="JP65" s="64"/>
      <c r="JQ65" s="64"/>
      <c r="JR65" s="64"/>
      <c r="JS65" s="64"/>
      <c r="JT65" s="64"/>
      <c r="JU65" s="64"/>
      <c r="JV65" s="64"/>
      <c r="JW65" s="64"/>
      <c r="JX65" s="64"/>
      <c r="JY65" s="64"/>
      <c r="JZ65" s="64"/>
      <c r="KA65" s="64"/>
      <c r="KB65" s="64"/>
      <c r="KC65" s="64"/>
      <c r="KD65" s="64"/>
      <c r="KE65" s="64"/>
      <c r="KF65" s="64"/>
      <c r="KG65" s="64"/>
      <c r="KH65" s="64"/>
      <c r="KI65" s="64"/>
      <c r="KJ65" s="64"/>
      <c r="KK65" s="64"/>
      <c r="KL65" s="64"/>
      <c r="KM65" s="64"/>
      <c r="KN65" s="64"/>
      <c r="KO65" s="64"/>
      <c r="KP65" s="64"/>
      <c r="KQ65" s="64"/>
      <c r="KR65" s="64"/>
      <c r="KS65" s="64"/>
      <c r="KT65" s="64"/>
      <c r="KU65" s="64"/>
      <c r="KV65" s="64"/>
      <c r="KW65" s="64"/>
      <c r="KX65" s="64"/>
      <c r="KY65" s="64"/>
      <c r="KZ65" s="64"/>
      <c r="LA65" s="64"/>
      <c r="LB65" s="64"/>
      <c r="LC65" s="64"/>
      <c r="LD65" s="64"/>
      <c r="LE65" s="64"/>
      <c r="LF65" s="64"/>
      <c r="LG65" s="64"/>
      <c r="LH65" s="64"/>
      <c r="LI65" s="64"/>
      <c r="LJ65" s="64"/>
      <c r="LK65" s="64"/>
      <c r="LL65" s="64"/>
      <c r="LM65" s="64"/>
      <c r="LN65" s="64"/>
      <c r="LO65" s="64"/>
      <c r="LP65" s="64"/>
      <c r="LQ65" s="64"/>
      <c r="LR65" s="64"/>
      <c r="LS65" s="64"/>
      <c r="LT65" s="64"/>
      <c r="LU65" s="64"/>
      <c r="LV65" s="64"/>
      <c r="LW65" s="64"/>
      <c r="LX65" s="64"/>
      <c r="LY65" s="64"/>
      <c r="LZ65" s="64"/>
      <c r="MA65" s="64"/>
      <c r="MB65" s="64"/>
      <c r="MC65" s="64"/>
      <c r="MD65" s="64"/>
      <c r="ME65" s="64"/>
      <c r="MF65" s="64"/>
      <c r="MG65" s="64"/>
      <c r="MH65" s="64"/>
      <c r="MI65" s="64"/>
      <c r="MJ65" s="64"/>
      <c r="MK65" s="64"/>
      <c r="ML65" s="64"/>
      <c r="MM65" s="64"/>
      <c r="MN65" s="64"/>
      <c r="MO65" s="64"/>
      <c r="MP65" s="64"/>
      <c r="MQ65" s="64"/>
      <c r="MR65" s="64"/>
      <c r="MS65" s="64"/>
      <c r="MT65" s="64"/>
      <c r="MU65" s="64"/>
      <c r="MV65" s="64"/>
      <c r="MW65" s="64"/>
      <c r="MX65" s="64"/>
      <c r="MY65" s="64"/>
      <c r="MZ65" s="64"/>
      <c r="NA65" s="64"/>
      <c r="NB65" s="64"/>
      <c r="NC65" s="64"/>
      <c r="ND65" s="64"/>
      <c r="NE65" s="64"/>
      <c r="NF65" s="64"/>
      <c r="NG65" s="64"/>
      <c r="NH65" s="64"/>
      <c r="NI65" s="64"/>
      <c r="NJ65" s="64"/>
      <c r="NK65" s="64"/>
      <c r="NL65" s="64"/>
      <c r="NM65" s="64"/>
      <c r="NN65" s="64"/>
      <c r="NO65" s="64"/>
      <c r="NP65" s="64"/>
      <c r="NQ65" s="64"/>
      <c r="NR65" s="64"/>
      <c r="NS65" s="64"/>
      <c r="NT65" s="64"/>
      <c r="NU65" s="64"/>
      <c r="NV65" s="64"/>
      <c r="NW65" s="64"/>
      <c r="NX65" s="64"/>
      <c r="NY65" s="64"/>
      <c r="NZ65" s="64"/>
      <c r="OA65" s="64"/>
      <c r="OB65" s="64"/>
      <c r="OC65" s="64"/>
      <c r="OD65" s="64"/>
      <c r="OE65" s="64"/>
      <c r="OF65" s="64"/>
      <c r="OG65" s="64"/>
      <c r="OH65" s="64"/>
      <c r="OI65" s="64"/>
      <c r="OJ65" s="64"/>
      <c r="OK65" s="64"/>
      <c r="OL65" s="64"/>
      <c r="OM65" s="64"/>
      <c r="ON65" s="64"/>
      <c r="OO65" s="64"/>
      <c r="OP65" s="64"/>
      <c r="OQ65" s="64"/>
      <c r="OR65" s="64"/>
      <c r="OS65" s="64"/>
      <c r="OT65" s="64"/>
      <c r="OU65" s="64"/>
      <c r="OV65" s="64"/>
      <c r="OW65" s="64"/>
      <c r="OX65" s="64"/>
      <c r="OY65" s="64"/>
      <c r="OZ65" s="64"/>
      <c r="PA65" s="64"/>
      <c r="PB65" s="64"/>
      <c r="PC65" s="64"/>
      <c r="PD65" s="64"/>
      <c r="PE65" s="64"/>
      <c r="PF65" s="64"/>
      <c r="PG65" s="64"/>
      <c r="PH65" s="64"/>
      <c r="PI65" s="64"/>
      <c r="PJ65" s="64"/>
      <c r="PK65" s="64"/>
      <c r="PL65" s="64"/>
      <c r="PM65" s="64"/>
      <c r="PN65" s="64"/>
      <c r="PO65" s="64"/>
      <c r="PP65" s="64"/>
      <c r="PQ65" s="64"/>
      <c r="PR65" s="64"/>
      <c r="PS65" s="64"/>
      <c r="PT65" s="64"/>
      <c r="PU65" s="64"/>
      <c r="PV65" s="64"/>
      <c r="PW65" s="64"/>
      <c r="PX65" s="64"/>
      <c r="PY65" s="64"/>
      <c r="PZ65" s="64"/>
      <c r="QA65" s="64"/>
      <c r="QB65" s="64"/>
      <c r="QC65" s="64"/>
      <c r="QD65" s="64"/>
      <c r="QE65" s="64"/>
      <c r="QF65" s="64"/>
      <c r="QG65" s="64"/>
      <c r="QH65" s="64"/>
      <c r="QI65" s="64"/>
      <c r="QJ65" s="64"/>
      <c r="QK65" s="64"/>
      <c r="QL65" s="64"/>
      <c r="QM65" s="64"/>
      <c r="QN65" s="64"/>
      <c r="QO65" s="64"/>
      <c r="QP65" s="64"/>
      <c r="QQ65" s="64"/>
      <c r="QR65" s="64"/>
      <c r="QS65" s="64"/>
      <c r="QT65" s="64"/>
      <c r="QU65" s="64"/>
      <c r="QV65" s="64"/>
      <c r="QW65" s="64"/>
      <c r="QX65" s="64"/>
      <c r="QY65" s="64"/>
      <c r="QZ65" s="64"/>
      <c r="RA65" s="64"/>
      <c r="RB65" s="64"/>
      <c r="RC65" s="64"/>
      <c r="RD65" s="64"/>
      <c r="RE65" s="64"/>
      <c r="RF65" s="64"/>
      <c r="RG65" s="64"/>
      <c r="RH65" s="64"/>
      <c r="RI65" s="64"/>
      <c r="RJ65" s="64"/>
      <c r="RK65" s="64"/>
      <c r="RL65" s="64"/>
      <c r="RM65" s="64"/>
      <c r="RN65" s="64"/>
      <c r="RO65" s="64"/>
      <c r="RP65" s="64"/>
      <c r="RQ65" s="64"/>
      <c r="RR65" s="64"/>
      <c r="RS65" s="64"/>
      <c r="RT65" s="64"/>
      <c r="RU65" s="64"/>
      <c r="RV65" s="64"/>
      <c r="RW65" s="64"/>
      <c r="RX65" s="64"/>
      <c r="RY65" s="64"/>
      <c r="RZ65" s="64"/>
      <c r="SA65" s="64"/>
      <c r="SB65" s="64"/>
      <c r="SC65" s="64"/>
      <c r="SD65" s="64"/>
      <c r="SE65" s="64"/>
      <c r="SF65" s="64"/>
      <c r="SG65" s="64"/>
      <c r="SH65" s="64"/>
      <c r="SI65" s="64"/>
      <c r="SJ65" s="64"/>
      <c r="SK65" s="64"/>
      <c r="SL65" s="64"/>
      <c r="SM65" s="64"/>
      <c r="SN65" s="64"/>
      <c r="SO65" s="64"/>
      <c r="SP65" s="64"/>
      <c r="SQ65" s="64"/>
      <c r="SR65" s="64"/>
      <c r="SS65" s="64"/>
      <c r="ST65" s="64"/>
      <c r="SU65" s="64"/>
      <c r="SV65" s="64"/>
      <c r="SW65" s="64"/>
      <c r="SX65" s="64"/>
      <c r="SY65" s="64"/>
      <c r="SZ65" s="64"/>
      <c r="TA65" s="64"/>
      <c r="TB65" s="64"/>
      <c r="TC65" s="64"/>
      <c r="TD65" s="64"/>
      <c r="TE65" s="64"/>
      <c r="TF65" s="64"/>
      <c r="TG65" s="64"/>
      <c r="TH65" s="64"/>
      <c r="TI65" s="64"/>
      <c r="TJ65" s="64"/>
      <c r="TK65" s="64"/>
      <c r="TL65" s="64"/>
      <c r="TM65" s="64"/>
      <c r="TN65" s="64"/>
      <c r="TO65" s="64"/>
      <c r="TP65" s="64"/>
      <c r="TQ65" s="64"/>
      <c r="TR65" s="64"/>
      <c r="TS65" s="64"/>
      <c r="TT65" s="64"/>
      <c r="TU65" s="64"/>
      <c r="TV65" s="64"/>
      <c r="TW65" s="64"/>
      <c r="TX65" s="64"/>
      <c r="TY65" s="64"/>
      <c r="TZ65" s="64"/>
      <c r="UA65" s="64"/>
      <c r="UB65" s="64"/>
      <c r="UC65" s="64"/>
      <c r="UD65" s="64"/>
      <c r="UE65" s="64"/>
      <c r="UF65" s="64"/>
      <c r="UG65" s="64"/>
      <c r="UH65" s="64"/>
      <c r="UI65" s="64"/>
      <c r="UJ65" s="64"/>
      <c r="UK65" s="64"/>
      <c r="UL65" s="64"/>
      <c r="UM65" s="64"/>
      <c r="UN65" s="64"/>
      <c r="UO65" s="64"/>
      <c r="UP65" s="64"/>
      <c r="UQ65" s="64"/>
      <c r="UR65" s="64"/>
      <c r="US65" s="64"/>
      <c r="UT65" s="64"/>
      <c r="UU65" s="64"/>
      <c r="UV65" s="64"/>
      <c r="UW65" s="64"/>
      <c r="UX65" s="64"/>
      <c r="UY65" s="64"/>
      <c r="UZ65" s="64"/>
      <c r="VA65" s="64"/>
      <c r="VB65" s="64"/>
      <c r="VC65" s="64"/>
      <c r="VD65" s="64"/>
      <c r="VE65" s="64"/>
      <c r="VF65" s="64"/>
      <c r="VG65" s="64"/>
      <c r="VH65" s="64"/>
      <c r="VI65" s="64"/>
      <c r="VJ65" s="64"/>
      <c r="VK65" s="64"/>
      <c r="VL65" s="64"/>
      <c r="VM65" s="64"/>
      <c r="VN65" s="64"/>
      <c r="VO65" s="64"/>
      <c r="VP65" s="64"/>
      <c r="VQ65" s="64"/>
      <c r="VR65" s="64"/>
      <c r="VS65" s="64"/>
      <c r="VT65" s="64"/>
      <c r="VU65" s="64"/>
      <c r="VV65" s="64"/>
      <c r="VW65" s="64"/>
      <c r="VX65" s="64"/>
      <c r="VY65" s="64"/>
      <c r="VZ65" s="64"/>
      <c r="WA65" s="64"/>
      <c r="WB65" s="64"/>
      <c r="WC65" s="64"/>
      <c r="WD65" s="64"/>
      <c r="WE65" s="64"/>
      <c r="WF65" s="64"/>
      <c r="WG65" s="64"/>
      <c r="WH65" s="64"/>
      <c r="WI65" s="64"/>
      <c r="WJ65" s="64"/>
      <c r="WK65" s="64"/>
      <c r="WL65" s="64"/>
      <c r="WM65" s="64"/>
      <c r="WN65" s="64"/>
      <c r="WO65" s="64"/>
      <c r="WP65" s="64"/>
      <c r="WQ65" s="64"/>
      <c r="WR65" s="64"/>
      <c r="WS65" s="64"/>
      <c r="WT65" s="64"/>
      <c r="WU65" s="64"/>
      <c r="WV65" s="64"/>
      <c r="WW65" s="64"/>
      <c r="WX65" s="64"/>
      <c r="WY65" s="64"/>
      <c r="WZ65" s="64"/>
      <c r="XA65" s="64"/>
      <c r="XB65" s="64"/>
      <c r="XC65" s="64"/>
      <c r="XD65" s="64"/>
      <c r="XE65" s="64"/>
      <c r="XF65" s="64"/>
      <c r="XG65" s="64"/>
      <c r="XH65" s="64"/>
      <c r="XI65" s="64"/>
      <c r="XJ65" s="64"/>
      <c r="XK65" s="64"/>
      <c r="XL65" s="64"/>
      <c r="XM65" s="64"/>
      <c r="XN65" s="64"/>
      <c r="XO65" s="64"/>
      <c r="XP65" s="64"/>
      <c r="XQ65" s="64"/>
      <c r="XR65" s="64"/>
      <c r="XS65" s="64"/>
      <c r="XT65" s="64"/>
      <c r="XU65" s="64"/>
      <c r="XV65" s="64"/>
      <c r="XW65" s="64"/>
      <c r="XX65" s="64"/>
      <c r="XY65" s="64"/>
      <c r="XZ65" s="64"/>
      <c r="YA65" s="64"/>
      <c r="YB65" s="64"/>
      <c r="YC65" s="64"/>
      <c r="YD65" s="64"/>
      <c r="YE65" s="64"/>
      <c r="YF65" s="64"/>
      <c r="YG65" s="64"/>
      <c r="YH65" s="64"/>
      <c r="YI65" s="64"/>
      <c r="YJ65" s="64"/>
      <c r="YK65" s="64"/>
      <c r="YL65" s="64"/>
      <c r="YM65" s="64"/>
      <c r="YN65" s="64"/>
      <c r="YO65" s="64"/>
      <c r="YP65" s="64"/>
      <c r="YQ65" s="64"/>
      <c r="YR65" s="64"/>
      <c r="YS65" s="64"/>
      <c r="YT65" s="64"/>
      <c r="YU65" s="64"/>
      <c r="YV65" s="64"/>
      <c r="YW65" s="64"/>
      <c r="YX65" s="64"/>
      <c r="YY65" s="64"/>
      <c r="YZ65" s="64"/>
      <c r="ZA65" s="64"/>
      <c r="ZB65" s="64"/>
      <c r="ZC65" s="64"/>
      <c r="ZD65" s="64"/>
      <c r="ZE65" s="64"/>
      <c r="ZF65" s="64"/>
      <c r="ZG65" s="64"/>
      <c r="ZH65" s="64"/>
      <c r="ZI65" s="64"/>
      <c r="ZJ65" s="64"/>
      <c r="ZK65" s="64"/>
      <c r="ZL65" s="64"/>
      <c r="ZM65" s="64"/>
      <c r="ZN65" s="64"/>
      <c r="ZO65" s="64"/>
      <c r="ZP65" s="64"/>
      <c r="ZQ65" s="64"/>
      <c r="ZR65" s="64"/>
      <c r="ZS65" s="64"/>
      <c r="ZT65" s="64"/>
      <c r="ZU65" s="64"/>
      <c r="ZV65" s="64"/>
      <c r="ZW65" s="64"/>
      <c r="ZX65" s="64"/>
      <c r="ZY65" s="64"/>
      <c r="ZZ65" s="64"/>
      <c r="AAA65" s="64"/>
      <c r="AAB65" s="64"/>
      <c r="AAC65" s="64"/>
      <c r="AAD65" s="64"/>
      <c r="AAE65" s="64"/>
      <c r="AAF65" s="64"/>
      <c r="AAG65" s="64"/>
      <c r="AAH65" s="64"/>
      <c r="AAI65" s="64"/>
      <c r="AAJ65" s="64"/>
      <c r="AAK65" s="64"/>
      <c r="AAL65" s="64"/>
      <c r="AAM65" s="64"/>
      <c r="AAN65" s="64"/>
      <c r="AAO65" s="64"/>
      <c r="AAP65" s="64"/>
      <c r="AAQ65" s="64"/>
      <c r="AAR65" s="64"/>
      <c r="AAS65" s="64"/>
      <c r="AAT65" s="64"/>
      <c r="AAU65" s="64"/>
      <c r="AAV65" s="64"/>
      <c r="AAW65" s="64"/>
      <c r="AAX65" s="64"/>
      <c r="AAY65" s="64"/>
      <c r="AAZ65" s="64"/>
      <c r="ABA65" s="64"/>
      <c r="ABB65" s="64"/>
      <c r="ABC65" s="64"/>
      <c r="ABD65" s="64"/>
      <c r="ABE65" s="64"/>
      <c r="ABF65" s="64"/>
      <c r="ABG65" s="64"/>
      <c r="ABH65" s="64"/>
      <c r="ABI65" s="64"/>
      <c r="ABJ65" s="64"/>
      <c r="ABK65" s="64"/>
      <c r="ABL65" s="64"/>
      <c r="ABM65" s="64"/>
      <c r="ABN65" s="64"/>
      <c r="ABO65" s="64"/>
      <c r="ABP65" s="64"/>
      <c r="ABQ65" s="64"/>
      <c r="ABR65" s="64"/>
      <c r="ABS65" s="64"/>
      <c r="ABT65" s="64"/>
      <c r="ABU65" s="64"/>
      <c r="ABV65" s="64"/>
      <c r="ABW65" s="64"/>
      <c r="ABX65" s="64"/>
      <c r="ABY65" s="64"/>
      <c r="ABZ65" s="64"/>
      <c r="ACA65" s="64"/>
      <c r="ACB65" s="64"/>
      <c r="ACC65" s="64"/>
      <c r="ACD65" s="64"/>
      <c r="ACE65" s="64"/>
      <c r="ACF65" s="64"/>
      <c r="ACG65" s="64"/>
      <c r="ACH65" s="64"/>
      <c r="ACI65" s="64"/>
      <c r="ACJ65" s="64"/>
      <c r="ACK65" s="64"/>
      <c r="ACL65" s="64"/>
      <c r="ACM65" s="64"/>
      <c r="ACN65" s="64"/>
      <c r="ACO65" s="64"/>
      <c r="ACP65" s="64"/>
      <c r="ACQ65" s="64"/>
      <c r="ACR65" s="64"/>
      <c r="ACS65" s="64"/>
      <c r="ACT65" s="64"/>
      <c r="ACU65" s="64"/>
      <c r="ACV65" s="64"/>
      <c r="ACW65" s="64"/>
      <c r="ACX65" s="64"/>
      <c r="ACY65" s="64"/>
      <c r="ACZ65" s="64"/>
      <c r="ADA65" s="64"/>
      <c r="ADB65" s="64"/>
      <c r="ADC65" s="64"/>
      <c r="ADD65" s="64"/>
      <c r="ADE65" s="64"/>
      <c r="ADF65" s="64"/>
      <c r="ADG65" s="64"/>
      <c r="ADH65" s="64"/>
      <c r="ADI65" s="64"/>
      <c r="ADJ65" s="64"/>
      <c r="ADK65" s="64"/>
      <c r="ADL65" s="64"/>
      <c r="ADM65" s="64"/>
      <c r="ADN65" s="64"/>
      <c r="ADO65" s="64"/>
      <c r="ADP65" s="64"/>
      <c r="ADQ65" s="64"/>
      <c r="ADR65" s="64"/>
      <c r="ADS65" s="64"/>
      <c r="ADT65" s="64"/>
      <c r="ADU65" s="64"/>
      <c r="ADV65" s="64"/>
      <c r="ADW65" s="64"/>
      <c r="ADX65" s="64"/>
      <c r="ADY65" s="64"/>
      <c r="ADZ65" s="64"/>
      <c r="AEA65" s="64"/>
      <c r="AEB65" s="64"/>
      <c r="AEC65" s="64"/>
      <c r="AED65" s="64"/>
      <c r="AEE65" s="64"/>
      <c r="AEF65" s="64"/>
      <c r="AEG65" s="64"/>
      <c r="AEH65" s="64"/>
      <c r="AEI65" s="64"/>
      <c r="AEJ65" s="64"/>
      <c r="AEK65" s="64"/>
      <c r="AEL65" s="64"/>
      <c r="AEM65" s="64"/>
      <c r="AEN65" s="64"/>
      <c r="AEO65" s="64"/>
      <c r="AEP65" s="64"/>
      <c r="AEQ65" s="64"/>
      <c r="AER65" s="64"/>
      <c r="AES65" s="64"/>
      <c r="AET65" s="64"/>
      <c r="AEU65" s="64"/>
      <c r="AEV65" s="64"/>
      <c r="AEW65" s="64"/>
      <c r="AEX65" s="64"/>
      <c r="AEY65" s="64"/>
      <c r="AEZ65" s="64"/>
      <c r="AFA65" s="64"/>
      <c r="AFB65" s="64"/>
      <c r="AFC65" s="64"/>
      <c r="AFD65" s="64"/>
      <c r="AFE65" s="64"/>
      <c r="AFF65" s="64"/>
      <c r="AFG65" s="64"/>
      <c r="AFH65" s="64"/>
      <c r="AFI65" s="64"/>
      <c r="AFJ65" s="64"/>
      <c r="AFK65" s="64"/>
      <c r="AFL65" s="64"/>
      <c r="AFM65" s="64"/>
      <c r="AFN65" s="64"/>
      <c r="AFO65" s="64"/>
      <c r="AFP65" s="64"/>
      <c r="AFQ65" s="64"/>
      <c r="AFR65" s="64"/>
      <c r="AFS65" s="64"/>
      <c r="AFT65" s="64"/>
      <c r="AFU65" s="64"/>
      <c r="AFV65" s="64"/>
      <c r="AFW65" s="64"/>
      <c r="AFX65" s="64"/>
      <c r="AFY65" s="64"/>
      <c r="AFZ65" s="64"/>
      <c r="AGA65" s="64"/>
      <c r="AGB65" s="64"/>
      <c r="AGC65" s="64"/>
      <c r="AGD65" s="64"/>
      <c r="AGE65" s="64"/>
      <c r="AGF65" s="64"/>
      <c r="AGG65" s="64"/>
      <c r="AGH65" s="64"/>
      <c r="AGI65" s="64"/>
      <c r="AGJ65" s="64"/>
      <c r="AGK65" s="64"/>
      <c r="AGL65" s="64"/>
      <c r="AGM65" s="64"/>
      <c r="AGN65" s="64"/>
      <c r="AGO65" s="64"/>
      <c r="AGP65" s="64"/>
      <c r="AGQ65" s="64"/>
      <c r="AGR65" s="64"/>
      <c r="AGS65" s="64"/>
      <c r="AGT65" s="64"/>
      <c r="AGU65" s="64"/>
      <c r="AGV65" s="64"/>
      <c r="AGW65" s="64"/>
      <c r="AGX65" s="64"/>
      <c r="AGY65" s="64"/>
      <c r="AGZ65" s="64"/>
      <c r="AHA65" s="64"/>
      <c r="AHB65" s="64"/>
      <c r="AHC65" s="64"/>
      <c r="AHD65" s="64"/>
      <c r="AHE65" s="64"/>
      <c r="AHF65" s="64"/>
      <c r="AHG65" s="64"/>
      <c r="AHH65" s="64"/>
      <c r="AHI65" s="64"/>
      <c r="AHJ65" s="64"/>
      <c r="AHK65" s="64"/>
      <c r="AHL65" s="64"/>
      <c r="AHM65" s="64"/>
      <c r="AHN65" s="64"/>
      <c r="AHO65" s="64"/>
      <c r="AHP65" s="64"/>
      <c r="AHQ65" s="64"/>
      <c r="AHR65" s="64"/>
      <c r="AHS65" s="64"/>
      <c r="AHT65" s="64"/>
      <c r="AHU65" s="64"/>
      <c r="AHV65" s="64"/>
      <c r="AHW65" s="64"/>
      <c r="AHX65" s="64"/>
      <c r="AHY65" s="64"/>
      <c r="AHZ65" s="64"/>
      <c r="AIA65" s="64"/>
      <c r="AIB65" s="64"/>
      <c r="AIC65" s="64"/>
      <c r="AID65" s="64"/>
      <c r="AIE65" s="64"/>
      <c r="AIF65" s="64"/>
      <c r="AIG65" s="64"/>
      <c r="AIH65" s="64"/>
      <c r="AII65" s="64"/>
      <c r="AIJ65" s="64"/>
      <c r="AIK65" s="64"/>
      <c r="AIL65" s="64"/>
      <c r="AIM65" s="64"/>
      <c r="AIN65" s="64"/>
      <c r="AIO65" s="64"/>
      <c r="AIP65" s="64"/>
      <c r="AIQ65" s="64"/>
      <c r="AIR65" s="64"/>
      <c r="AIS65" s="64"/>
      <c r="AIT65" s="64"/>
      <c r="AIU65" s="64"/>
      <c r="AIV65" s="64"/>
      <c r="AIW65" s="64"/>
      <c r="AIX65" s="64"/>
      <c r="AIY65" s="64"/>
      <c r="AIZ65" s="64"/>
      <c r="AJA65" s="64"/>
      <c r="AJB65" s="64"/>
      <c r="AJC65" s="64"/>
      <c r="AJD65" s="64"/>
      <c r="AJE65" s="64"/>
      <c r="AJF65" s="64"/>
      <c r="AJG65" s="64"/>
      <c r="AJH65" s="64"/>
      <c r="AJI65" s="64"/>
      <c r="AJJ65" s="64"/>
      <c r="AJK65" s="64"/>
      <c r="AJL65" s="64"/>
      <c r="AJM65" s="64"/>
      <c r="AJN65" s="64"/>
      <c r="AJO65" s="64"/>
      <c r="AJP65" s="64"/>
      <c r="AJQ65" s="64"/>
      <c r="AJR65" s="64"/>
      <c r="AJS65" s="64"/>
      <c r="AJT65" s="64"/>
      <c r="AJU65" s="64"/>
      <c r="AJV65" s="64"/>
      <c r="AJW65" s="64"/>
      <c r="AJX65" s="64"/>
      <c r="AJY65" s="64"/>
      <c r="AJZ65" s="64"/>
      <c r="AKA65" s="64"/>
      <c r="AKB65" s="64"/>
      <c r="AKC65" s="64"/>
      <c r="AKD65" s="64"/>
      <c r="AKE65" s="64"/>
      <c r="AKF65" s="64"/>
      <c r="AKG65" s="64"/>
      <c r="AKH65" s="64"/>
      <c r="AKI65" s="64"/>
      <c r="AKJ65" s="64"/>
      <c r="AKK65" s="64"/>
      <c r="AKL65" s="64"/>
      <c r="AKM65" s="64"/>
      <c r="AKN65" s="64"/>
      <c r="AKO65" s="64"/>
      <c r="AKP65" s="64"/>
      <c r="AKQ65" s="64"/>
      <c r="AKR65" s="64"/>
      <c r="AKS65" s="64"/>
      <c r="AKT65" s="64"/>
      <c r="AKU65" s="64"/>
      <c r="AKV65" s="64"/>
      <c r="AKW65" s="64"/>
      <c r="AKX65" s="64"/>
      <c r="AKY65" s="64"/>
      <c r="AKZ65" s="64"/>
      <c r="ALA65" s="64"/>
      <c r="ALB65" s="64"/>
      <c r="ALC65" s="64"/>
      <c r="ALD65" s="64"/>
      <c r="ALE65" s="64"/>
      <c r="ALF65" s="64"/>
      <c r="ALG65" s="64"/>
      <c r="ALH65" s="64"/>
      <c r="ALI65" s="64"/>
      <c r="ALJ65" s="64"/>
      <c r="ALK65" s="64"/>
      <c r="ALL65" s="64"/>
      <c r="ALM65" s="64"/>
      <c r="ALN65" s="64"/>
      <c r="ALO65" s="64"/>
      <c r="ALP65" s="64"/>
      <c r="ALQ65" s="64"/>
      <c r="ALR65" s="64"/>
      <c r="ALS65" s="64"/>
      <c r="ALT65" s="64"/>
      <c r="ALU65" s="64"/>
      <c r="ALV65" s="64"/>
      <c r="ALW65" s="64"/>
      <c r="ALX65" s="64"/>
      <c r="ALY65" s="64"/>
      <c r="ALZ65" s="64"/>
      <c r="AMA65" s="64"/>
      <c r="AMB65" s="64"/>
      <c r="AMC65" s="64"/>
      <c r="AMD65" s="64"/>
      <c r="AME65" s="64"/>
      <c r="AMF65" s="64"/>
      <c r="AMG65" s="64"/>
      <c r="AMH65" s="64"/>
      <c r="AMI65" s="64"/>
      <c r="AMJ65" s="64"/>
      <c r="AMK65" s="64"/>
      <c r="AML65" s="64"/>
      <c r="AMM65" s="64"/>
      <c r="AMN65" s="64"/>
      <c r="AMO65" s="64"/>
      <c r="AMP65" s="64"/>
      <c r="AMQ65" s="64"/>
      <c r="AMR65" s="64"/>
      <c r="AMS65" s="64"/>
      <c r="AMT65" s="64"/>
      <c r="AMU65" s="64"/>
      <c r="AMV65" s="64"/>
      <c r="AMW65" s="64"/>
      <c r="AMX65" s="64"/>
      <c r="AMY65" s="64"/>
      <c r="AMZ65" s="64"/>
      <c r="ANA65" s="64"/>
      <c r="ANB65" s="64"/>
      <c r="ANC65" s="64"/>
      <c r="AND65" s="64"/>
      <c r="ANE65" s="64"/>
      <c r="ANF65" s="64"/>
      <c r="ANG65" s="64"/>
      <c r="ANH65" s="64"/>
      <c r="ANI65" s="64"/>
      <c r="ANJ65" s="64"/>
      <c r="ANK65" s="64"/>
      <c r="ANL65" s="64"/>
      <c r="ANM65" s="64"/>
      <c r="ANN65" s="64"/>
      <c r="ANO65" s="64"/>
      <c r="ANP65" s="64"/>
      <c r="ANQ65" s="64"/>
      <c r="ANR65" s="64"/>
      <c r="ANS65" s="64"/>
      <c r="ANT65" s="64"/>
      <c r="ANU65" s="64"/>
      <c r="ANV65" s="64"/>
      <c r="ANW65" s="64"/>
      <c r="ANX65" s="64"/>
      <c r="ANY65" s="64"/>
      <c r="ANZ65" s="64"/>
      <c r="AOA65" s="64"/>
      <c r="AOB65" s="64"/>
      <c r="AOC65" s="64"/>
      <c r="AOD65" s="64"/>
      <c r="AOE65" s="64"/>
      <c r="AOF65" s="64"/>
      <c r="AOG65" s="64"/>
      <c r="AOH65" s="64"/>
      <c r="AOI65" s="64"/>
      <c r="AOJ65" s="64"/>
      <c r="AOK65" s="64"/>
      <c r="AOL65" s="64"/>
      <c r="AOM65" s="64"/>
      <c r="AON65" s="64"/>
      <c r="AOO65" s="64"/>
      <c r="AOP65" s="64"/>
      <c r="AOQ65" s="64"/>
      <c r="AOR65" s="64"/>
      <c r="AOS65" s="64"/>
      <c r="AOT65" s="64"/>
      <c r="AOU65" s="64"/>
      <c r="AOV65" s="64"/>
      <c r="AOW65" s="64"/>
      <c r="AOX65" s="64"/>
      <c r="AOY65" s="64"/>
      <c r="AOZ65" s="64"/>
      <c r="APA65" s="64"/>
      <c r="APB65" s="64"/>
      <c r="APC65" s="64"/>
      <c r="APD65" s="64"/>
      <c r="APE65" s="64"/>
      <c r="APF65" s="64"/>
      <c r="APG65" s="64"/>
      <c r="APH65" s="64"/>
      <c r="API65" s="64"/>
      <c r="APJ65" s="64"/>
      <c r="APK65" s="64"/>
      <c r="APL65" s="64"/>
      <c r="APM65" s="64"/>
      <c r="APN65" s="64"/>
      <c r="APO65" s="64"/>
      <c r="APP65" s="64"/>
      <c r="APQ65" s="64"/>
      <c r="APR65" s="64"/>
      <c r="APS65" s="64"/>
      <c r="APT65" s="64"/>
      <c r="APU65" s="64"/>
      <c r="APV65" s="64"/>
      <c r="APW65" s="64"/>
      <c r="APX65" s="64"/>
      <c r="APY65" s="64"/>
      <c r="APZ65" s="64"/>
      <c r="AQA65" s="64"/>
      <c r="AQB65" s="64"/>
      <c r="AQC65" s="64"/>
      <c r="AQD65" s="64"/>
      <c r="AQE65" s="64"/>
      <c r="AQF65" s="64"/>
      <c r="AQG65" s="64"/>
      <c r="AQH65" s="64"/>
      <c r="AQI65" s="64"/>
      <c r="AQJ65" s="64"/>
      <c r="AQK65" s="64"/>
      <c r="AQL65" s="64"/>
      <c r="AQM65" s="64"/>
      <c r="AQN65" s="64"/>
      <c r="AQO65" s="64"/>
      <c r="AQP65" s="64"/>
      <c r="AQQ65" s="64"/>
      <c r="AQR65" s="64"/>
      <c r="AQS65" s="64"/>
      <c r="AQT65" s="64"/>
      <c r="AQU65" s="64"/>
      <c r="AQV65" s="64"/>
      <c r="AQW65" s="64"/>
      <c r="AQX65" s="64"/>
      <c r="AQY65" s="64"/>
      <c r="AQZ65" s="64"/>
      <c r="ARA65" s="64"/>
      <c r="ARB65" s="64"/>
      <c r="ARC65" s="64"/>
      <c r="ARD65" s="64"/>
      <c r="ARE65" s="64"/>
      <c r="ARF65" s="64"/>
      <c r="ARG65" s="64"/>
      <c r="ARH65" s="64"/>
      <c r="ARI65" s="64"/>
      <c r="ARJ65" s="64"/>
      <c r="ARK65" s="64"/>
      <c r="ARL65" s="64"/>
      <c r="ARM65" s="64"/>
      <c r="ARN65" s="64"/>
      <c r="ARO65" s="64"/>
      <c r="ARP65" s="64"/>
      <c r="ARQ65" s="64"/>
      <c r="ARR65" s="64"/>
      <c r="ARS65" s="64"/>
      <c r="ART65" s="64"/>
      <c r="ARU65" s="64"/>
      <c r="ARV65" s="64"/>
      <c r="ARW65" s="64"/>
      <c r="ARX65" s="64"/>
      <c r="ARY65" s="64"/>
      <c r="ARZ65" s="64"/>
      <c r="ASA65" s="64"/>
      <c r="ASB65" s="64"/>
      <c r="ASC65" s="64"/>
      <c r="ASD65" s="64"/>
      <c r="ASE65" s="64"/>
      <c r="ASF65" s="64"/>
      <c r="ASG65" s="64"/>
      <c r="ASH65" s="64"/>
      <c r="ASI65" s="64"/>
      <c r="ASJ65" s="64"/>
      <c r="ASK65" s="64"/>
      <c r="ASL65" s="64"/>
      <c r="ASM65" s="64"/>
      <c r="ASN65" s="64"/>
      <c r="ASO65" s="64"/>
      <c r="ASP65" s="64"/>
      <c r="ASQ65" s="64"/>
      <c r="ASR65" s="64"/>
      <c r="ASS65" s="64"/>
      <c r="AST65" s="64"/>
      <c r="ASU65" s="64"/>
      <c r="ASV65" s="64"/>
      <c r="ASW65" s="64"/>
      <c r="ASX65" s="64"/>
      <c r="ASY65" s="64"/>
      <c r="ASZ65" s="64"/>
      <c r="ATA65" s="64"/>
      <c r="ATB65" s="64"/>
      <c r="ATC65" s="64"/>
      <c r="ATD65" s="64"/>
      <c r="ATE65" s="64"/>
      <c r="ATF65" s="64"/>
      <c r="ATG65" s="64"/>
      <c r="ATH65" s="64"/>
      <c r="ATI65" s="64"/>
      <c r="ATJ65" s="64"/>
      <c r="ATK65" s="64"/>
      <c r="ATL65" s="64"/>
      <c r="ATM65" s="64"/>
      <c r="ATN65" s="64"/>
      <c r="ATO65" s="64"/>
      <c r="ATP65" s="64"/>
      <c r="ATQ65" s="64"/>
      <c r="ATR65" s="64"/>
      <c r="ATS65" s="64"/>
      <c r="ATT65" s="64"/>
      <c r="ATU65" s="64"/>
      <c r="ATV65" s="64"/>
      <c r="ATW65" s="64"/>
      <c r="ATX65" s="64"/>
      <c r="ATY65" s="64"/>
      <c r="ATZ65" s="64"/>
      <c r="AUA65" s="64"/>
      <c r="AUB65" s="64"/>
      <c r="AUC65" s="64"/>
      <c r="AUD65" s="64"/>
      <c r="AUE65" s="64"/>
      <c r="AUF65" s="64"/>
      <c r="AUG65" s="64"/>
      <c r="AUH65" s="64"/>
      <c r="AUI65" s="64"/>
      <c r="AUJ65" s="64"/>
      <c r="AUK65" s="64"/>
      <c r="AUL65" s="64"/>
      <c r="AUM65" s="64"/>
      <c r="AUN65" s="64"/>
      <c r="AUO65" s="64"/>
      <c r="AUP65" s="64"/>
      <c r="AUQ65" s="64"/>
      <c r="AUR65" s="64"/>
      <c r="AUS65" s="64"/>
      <c r="AUT65" s="64"/>
      <c r="AUU65" s="64"/>
      <c r="AUV65" s="64"/>
      <c r="AUW65" s="64"/>
      <c r="AUX65" s="64"/>
      <c r="AUY65" s="64"/>
      <c r="AUZ65" s="64"/>
      <c r="AVA65" s="64"/>
      <c r="AVB65" s="64"/>
      <c r="AVC65" s="64"/>
      <c r="AVD65" s="64"/>
      <c r="AVE65" s="64"/>
      <c r="AVF65" s="64"/>
      <c r="AVG65" s="64"/>
      <c r="AVH65" s="64"/>
      <c r="AVI65" s="64"/>
      <c r="AVJ65" s="64"/>
      <c r="AVK65" s="64"/>
      <c r="AVL65" s="64"/>
      <c r="AVM65" s="64"/>
      <c r="AVN65" s="64"/>
      <c r="AVO65" s="64"/>
      <c r="AVP65" s="64"/>
      <c r="AVQ65" s="64"/>
      <c r="AVR65" s="64"/>
      <c r="AVS65" s="64"/>
      <c r="AVT65" s="64"/>
      <c r="AVU65" s="64"/>
      <c r="AVV65" s="64"/>
      <c r="AVW65" s="64"/>
      <c r="AVX65" s="64"/>
      <c r="AVY65" s="64"/>
      <c r="AVZ65" s="64"/>
      <c r="AWA65" s="64"/>
      <c r="AWB65" s="64"/>
      <c r="AWC65" s="64"/>
      <c r="AWD65" s="64"/>
      <c r="AWE65" s="64"/>
      <c r="AWF65" s="64"/>
      <c r="AWG65" s="64"/>
      <c r="AWH65" s="64"/>
      <c r="AWI65" s="64"/>
      <c r="AWJ65" s="64"/>
      <c r="AWK65" s="64"/>
      <c r="AWL65" s="64"/>
      <c r="AWM65" s="64"/>
      <c r="AWN65" s="64"/>
      <c r="AWO65" s="64"/>
      <c r="AWP65" s="64"/>
      <c r="AWQ65" s="64"/>
      <c r="AWR65" s="64"/>
      <c r="AWS65" s="64"/>
      <c r="AWT65" s="64"/>
      <c r="AWU65" s="64"/>
      <c r="AWV65" s="64"/>
      <c r="AWW65" s="64"/>
      <c r="AWX65" s="64"/>
      <c r="AWY65" s="64"/>
      <c r="AWZ65" s="64"/>
      <c r="AXA65" s="64"/>
      <c r="AXB65" s="64"/>
      <c r="AXC65" s="64"/>
      <c r="AXD65" s="64"/>
      <c r="AXE65" s="64"/>
      <c r="AXF65" s="64"/>
      <c r="AXG65" s="64"/>
      <c r="AXH65" s="64"/>
      <c r="AXI65" s="64"/>
      <c r="AXJ65" s="64"/>
      <c r="AXK65" s="64"/>
      <c r="AXL65" s="64"/>
      <c r="AXM65" s="64"/>
      <c r="AXN65" s="64"/>
      <c r="AXO65" s="64"/>
      <c r="AXP65" s="64"/>
      <c r="AXQ65" s="64"/>
      <c r="AXR65" s="64"/>
      <c r="AXS65" s="64"/>
      <c r="AXT65" s="64"/>
      <c r="AXU65" s="64"/>
      <c r="AXV65" s="64"/>
      <c r="AXW65" s="64"/>
      <c r="AXX65" s="64"/>
      <c r="AXY65" s="64"/>
      <c r="AXZ65" s="64"/>
      <c r="AYA65" s="64"/>
      <c r="AYB65" s="64"/>
      <c r="AYC65" s="64"/>
      <c r="AYD65" s="64"/>
      <c r="AYE65" s="64"/>
      <c r="AYF65" s="64"/>
      <c r="AYG65" s="64"/>
      <c r="AYH65" s="64"/>
      <c r="AYI65" s="64"/>
      <c r="AYJ65" s="64"/>
      <c r="AYK65" s="64"/>
      <c r="AYL65" s="64"/>
      <c r="AYM65" s="64"/>
      <c r="AYN65" s="64"/>
      <c r="AYO65" s="64"/>
      <c r="AYP65" s="64"/>
      <c r="AYQ65" s="64"/>
      <c r="AYR65" s="64"/>
      <c r="AYS65" s="64"/>
      <c r="AYT65" s="64"/>
      <c r="AYU65" s="64"/>
      <c r="AYV65" s="64"/>
      <c r="AYW65" s="64"/>
      <c r="AYX65" s="64"/>
      <c r="AYY65" s="64"/>
      <c r="AYZ65" s="64"/>
      <c r="AZA65" s="64"/>
      <c r="AZB65" s="64"/>
      <c r="AZC65" s="64"/>
      <c r="AZD65" s="64"/>
      <c r="AZE65" s="64"/>
      <c r="AZF65" s="64"/>
      <c r="AZG65" s="64"/>
      <c r="AZH65" s="64"/>
      <c r="AZI65" s="64"/>
      <c r="AZJ65" s="64"/>
      <c r="AZK65" s="64"/>
      <c r="AZL65" s="64"/>
      <c r="AZM65" s="64"/>
      <c r="AZN65" s="64"/>
      <c r="AZO65" s="64"/>
      <c r="AZP65" s="64"/>
      <c r="AZQ65" s="64"/>
      <c r="AZR65" s="64"/>
      <c r="AZS65" s="64"/>
      <c r="AZT65" s="64"/>
      <c r="AZU65" s="64"/>
      <c r="AZV65" s="64"/>
      <c r="AZW65" s="64"/>
      <c r="AZX65" s="64"/>
      <c r="AZY65" s="64"/>
      <c r="AZZ65" s="64"/>
      <c r="BAA65" s="64"/>
      <c r="BAB65" s="64"/>
      <c r="BAC65" s="64"/>
      <c r="BAD65" s="64"/>
      <c r="BAE65" s="64"/>
      <c r="BAF65" s="64"/>
      <c r="BAG65" s="64"/>
      <c r="BAH65" s="64"/>
      <c r="BAI65" s="64"/>
      <c r="BAJ65" s="64"/>
      <c r="BAK65" s="64"/>
      <c r="BAL65" s="64"/>
      <c r="BAM65" s="64"/>
      <c r="BAN65" s="64"/>
      <c r="BAO65" s="64"/>
      <c r="BAP65" s="64"/>
      <c r="BAQ65" s="64"/>
      <c r="BAR65" s="64"/>
      <c r="BAS65" s="64"/>
      <c r="BAT65" s="64"/>
      <c r="BAU65" s="64"/>
      <c r="BAV65" s="64"/>
      <c r="BAW65" s="64"/>
      <c r="BAX65" s="64"/>
      <c r="BAY65" s="64"/>
      <c r="BAZ65" s="64"/>
      <c r="BBA65" s="64"/>
      <c r="BBB65" s="64"/>
      <c r="BBC65" s="64"/>
      <c r="BBD65" s="64"/>
      <c r="BBE65" s="64"/>
      <c r="BBF65" s="64"/>
      <c r="BBG65" s="64"/>
      <c r="BBH65" s="64"/>
      <c r="BBI65" s="64"/>
      <c r="BBJ65" s="64"/>
      <c r="BBK65" s="64"/>
      <c r="BBL65" s="64"/>
      <c r="BBM65" s="64"/>
      <c r="BBN65" s="64"/>
      <c r="BBO65" s="64"/>
      <c r="BBP65" s="64"/>
      <c r="BBQ65" s="64"/>
      <c r="BBR65" s="64"/>
      <c r="BBS65" s="64"/>
      <c r="BBT65" s="64"/>
      <c r="BBU65" s="64"/>
      <c r="BBV65" s="64"/>
      <c r="BBW65" s="64"/>
      <c r="BBX65" s="64"/>
      <c r="BBY65" s="64"/>
      <c r="BBZ65" s="64"/>
      <c r="BCA65" s="64"/>
      <c r="BCB65" s="64"/>
      <c r="BCC65" s="64"/>
      <c r="BCD65" s="64"/>
      <c r="BCE65" s="64"/>
      <c r="BCF65" s="64"/>
      <c r="BCG65" s="64"/>
      <c r="BCH65" s="64"/>
      <c r="BCI65" s="64"/>
      <c r="BCJ65" s="64"/>
      <c r="BCK65" s="64"/>
      <c r="BCL65" s="64"/>
      <c r="BCM65" s="64"/>
      <c r="BCN65" s="64"/>
      <c r="BCO65" s="64"/>
      <c r="BCP65" s="64"/>
      <c r="BCQ65" s="64"/>
      <c r="BCR65" s="64"/>
      <c r="BCS65" s="64"/>
      <c r="BCT65" s="64"/>
      <c r="BCU65" s="64"/>
      <c r="BCV65" s="64"/>
      <c r="BCW65" s="64"/>
      <c r="BCX65" s="64"/>
      <c r="BCY65" s="64"/>
      <c r="BCZ65" s="64"/>
      <c r="BDA65" s="64"/>
      <c r="BDB65" s="64"/>
      <c r="BDC65" s="64"/>
      <c r="BDD65" s="64"/>
      <c r="BDE65" s="64"/>
      <c r="BDF65" s="64"/>
      <c r="BDG65" s="64"/>
      <c r="BDH65" s="64"/>
      <c r="BDI65" s="64"/>
      <c r="BDJ65" s="64"/>
      <c r="BDK65" s="64"/>
      <c r="BDL65" s="64"/>
      <c r="BDM65" s="64"/>
      <c r="BDN65" s="64"/>
      <c r="BDO65" s="64"/>
      <c r="BDP65" s="64"/>
      <c r="BDQ65" s="64"/>
      <c r="BDR65" s="64"/>
      <c r="BDS65" s="64"/>
      <c r="BDT65" s="64"/>
      <c r="BDU65" s="64"/>
      <c r="BDV65" s="64"/>
      <c r="BDW65" s="64"/>
      <c r="BDX65" s="64"/>
      <c r="BDY65" s="64"/>
      <c r="BDZ65" s="64"/>
      <c r="BEA65" s="64"/>
      <c r="BEB65" s="64"/>
      <c r="BEC65" s="64"/>
      <c r="BED65" s="64"/>
      <c r="BEE65" s="64"/>
      <c r="BEF65" s="64"/>
      <c r="BEG65" s="64"/>
      <c r="BEH65" s="64"/>
      <c r="BEI65" s="64"/>
      <c r="BEJ65" s="64"/>
      <c r="BEK65" s="64"/>
      <c r="BEL65" s="64"/>
      <c r="BEM65" s="64"/>
      <c r="BEN65" s="64"/>
      <c r="BEO65" s="64"/>
      <c r="BEP65" s="64"/>
      <c r="BEQ65" s="64"/>
      <c r="BER65" s="64"/>
      <c r="BES65" s="64"/>
      <c r="BET65" s="64"/>
      <c r="BEU65" s="64"/>
      <c r="BEV65" s="64"/>
      <c r="BEW65" s="64"/>
      <c r="BEX65" s="64"/>
      <c r="BEY65" s="64"/>
      <c r="BEZ65" s="64"/>
      <c r="BFA65" s="64"/>
      <c r="BFB65" s="64"/>
      <c r="BFC65" s="64"/>
      <c r="BFD65" s="64"/>
      <c r="BFE65" s="64"/>
      <c r="BFF65" s="64"/>
      <c r="BFG65" s="64"/>
      <c r="BFH65" s="64"/>
      <c r="BFI65" s="64"/>
      <c r="BFJ65" s="64"/>
      <c r="BFK65" s="64"/>
      <c r="BFL65" s="64"/>
      <c r="BFM65" s="64"/>
      <c r="BFN65" s="64"/>
      <c r="BFO65" s="64"/>
      <c r="BFP65" s="64"/>
      <c r="BFQ65" s="64"/>
      <c r="BFR65" s="64"/>
      <c r="BFS65" s="64"/>
      <c r="BFT65" s="64"/>
      <c r="BFU65" s="64"/>
      <c r="BFV65" s="64"/>
      <c r="BFW65" s="64"/>
      <c r="BFX65" s="64"/>
      <c r="BFY65" s="64"/>
      <c r="BFZ65" s="64"/>
      <c r="BGA65" s="64"/>
      <c r="BGB65" s="64"/>
      <c r="BGC65" s="64"/>
      <c r="BGD65" s="64"/>
      <c r="BGE65" s="64"/>
      <c r="BGF65" s="64"/>
      <c r="BGG65" s="64"/>
      <c r="BGH65" s="64"/>
      <c r="BGI65" s="64"/>
      <c r="BGJ65" s="64"/>
      <c r="BGK65" s="64"/>
      <c r="BGL65" s="64"/>
      <c r="BGM65" s="64"/>
      <c r="BGN65" s="64"/>
      <c r="BGO65" s="64"/>
      <c r="BGP65" s="64"/>
      <c r="BGQ65" s="64"/>
      <c r="BGR65" s="64"/>
      <c r="BGS65" s="64"/>
      <c r="BGT65" s="64"/>
      <c r="BGU65" s="64"/>
      <c r="BGV65" s="64"/>
      <c r="BGW65" s="64"/>
      <c r="BGX65" s="64"/>
      <c r="BGY65" s="64"/>
      <c r="BGZ65" s="64"/>
      <c r="BHA65" s="64"/>
      <c r="BHB65" s="64"/>
      <c r="BHC65" s="64"/>
      <c r="BHD65" s="64"/>
      <c r="BHE65" s="64"/>
      <c r="BHF65" s="64"/>
      <c r="BHG65" s="64"/>
      <c r="BHH65" s="64"/>
      <c r="BHI65" s="64"/>
      <c r="BHJ65" s="64"/>
      <c r="BHK65" s="64"/>
      <c r="BHL65" s="64"/>
      <c r="BHM65" s="64"/>
      <c r="BHN65" s="64"/>
      <c r="BHO65" s="64"/>
      <c r="BHP65" s="64"/>
      <c r="BHQ65" s="64"/>
      <c r="BHR65" s="64"/>
      <c r="BHS65" s="64"/>
      <c r="BHT65" s="64"/>
      <c r="BHU65" s="64"/>
      <c r="BHV65" s="64"/>
      <c r="BHW65" s="64"/>
      <c r="BHX65" s="64"/>
      <c r="BHY65" s="64"/>
      <c r="BHZ65" s="64"/>
      <c r="BIA65" s="64"/>
      <c r="BIB65" s="64"/>
      <c r="BIC65" s="64"/>
      <c r="BID65" s="64"/>
      <c r="BIE65" s="64"/>
      <c r="BIF65" s="64"/>
      <c r="BIG65" s="64"/>
      <c r="BIH65" s="64"/>
      <c r="BII65" s="64"/>
      <c r="BIJ65" s="64"/>
      <c r="BIK65" s="64"/>
      <c r="BIL65" s="64"/>
      <c r="BIM65" s="64"/>
      <c r="BIN65" s="64"/>
      <c r="BIO65" s="64"/>
      <c r="BIP65" s="64"/>
      <c r="BIQ65" s="64"/>
      <c r="BIR65" s="64"/>
      <c r="BIS65" s="64"/>
      <c r="BIT65" s="64"/>
      <c r="BIU65" s="64"/>
      <c r="BIV65" s="64"/>
      <c r="BIW65" s="64"/>
      <c r="BIX65" s="64"/>
      <c r="BIY65" s="64"/>
      <c r="BIZ65" s="64"/>
      <c r="BJA65" s="64"/>
      <c r="BJB65" s="64"/>
      <c r="BJC65" s="64"/>
      <c r="BJD65" s="64"/>
      <c r="BJE65" s="64"/>
      <c r="BJF65" s="64"/>
      <c r="BJG65" s="64"/>
      <c r="BJH65" s="64"/>
      <c r="BJI65" s="64"/>
      <c r="BJJ65" s="64"/>
      <c r="BJK65" s="64"/>
      <c r="BJL65" s="64"/>
      <c r="BJM65" s="64"/>
      <c r="BJN65" s="64"/>
      <c r="BJO65" s="64"/>
      <c r="BJP65" s="64"/>
      <c r="BJQ65" s="64"/>
      <c r="BJR65" s="64"/>
      <c r="BJS65" s="64"/>
      <c r="BJT65" s="64"/>
      <c r="BJU65" s="64"/>
      <c r="BJV65" s="64"/>
      <c r="BJW65" s="64"/>
      <c r="BJX65" s="64"/>
      <c r="BJY65" s="64"/>
      <c r="BJZ65" s="64"/>
      <c r="BKA65" s="64"/>
      <c r="BKB65" s="64"/>
      <c r="BKC65" s="64"/>
      <c r="BKD65" s="64"/>
      <c r="BKE65" s="64"/>
      <c r="BKF65" s="64"/>
      <c r="BKG65" s="64"/>
      <c r="BKH65" s="64"/>
      <c r="BKI65" s="64"/>
      <c r="BKJ65" s="64"/>
      <c r="BKK65" s="64"/>
      <c r="BKL65" s="64"/>
      <c r="BKM65" s="64"/>
      <c r="BKN65" s="64"/>
      <c r="BKO65" s="64"/>
      <c r="BKP65" s="64"/>
      <c r="BKQ65" s="64"/>
      <c r="BKR65" s="64"/>
      <c r="BKS65" s="64"/>
      <c r="BKT65" s="64"/>
      <c r="BKU65" s="64"/>
      <c r="BKV65" s="64"/>
      <c r="BKW65" s="64"/>
      <c r="BKX65" s="64"/>
      <c r="BKY65" s="64"/>
      <c r="BKZ65" s="64"/>
      <c r="BLA65" s="64"/>
      <c r="BLB65" s="64"/>
      <c r="BLC65" s="64"/>
      <c r="BLD65" s="64"/>
      <c r="BLE65" s="64"/>
      <c r="BLF65" s="64"/>
      <c r="BLG65" s="64"/>
      <c r="BLH65" s="64"/>
      <c r="BLI65" s="64"/>
      <c r="BLJ65" s="64"/>
      <c r="BLK65" s="64"/>
      <c r="BLL65" s="64"/>
      <c r="BLM65" s="64"/>
      <c r="BLN65" s="64"/>
      <c r="BLO65" s="64"/>
      <c r="BLP65" s="64"/>
      <c r="BLQ65" s="64"/>
      <c r="BLR65" s="64"/>
      <c r="BLS65" s="64"/>
      <c r="BLT65" s="64"/>
      <c r="BLU65" s="64"/>
      <c r="BLV65" s="64"/>
      <c r="BLW65" s="64"/>
      <c r="BLX65" s="64"/>
      <c r="BLY65" s="64"/>
      <c r="BLZ65" s="64"/>
      <c r="BMA65" s="64"/>
      <c r="BMB65" s="64"/>
      <c r="BMC65" s="64"/>
      <c r="BMD65" s="64"/>
      <c r="BME65" s="64"/>
      <c r="BMF65" s="64"/>
      <c r="BMG65" s="64"/>
      <c r="BMH65" s="64"/>
      <c r="BMI65" s="64"/>
      <c r="BMJ65" s="64"/>
      <c r="BMK65" s="64"/>
      <c r="BML65" s="64"/>
      <c r="BMM65" s="64"/>
      <c r="BMN65" s="64"/>
      <c r="BMO65" s="64"/>
      <c r="BMP65" s="64"/>
      <c r="BMQ65" s="64"/>
      <c r="BMR65" s="64"/>
      <c r="BMS65" s="64"/>
      <c r="BMT65" s="64"/>
      <c r="BMU65" s="64"/>
      <c r="BMV65" s="64"/>
      <c r="BMW65" s="64"/>
      <c r="BMX65" s="64"/>
      <c r="BMY65" s="64"/>
      <c r="BMZ65" s="64"/>
      <c r="BNA65" s="64"/>
      <c r="BNB65" s="64"/>
      <c r="BNC65" s="64"/>
      <c r="BND65" s="64"/>
      <c r="BNE65" s="64"/>
      <c r="BNF65" s="64"/>
      <c r="BNG65" s="64"/>
      <c r="BNH65" s="64"/>
      <c r="BNI65" s="64"/>
      <c r="BNJ65" s="64"/>
      <c r="BNK65" s="64"/>
      <c r="BNL65" s="64"/>
      <c r="BNM65" s="64"/>
      <c r="BNN65" s="64"/>
      <c r="BNO65" s="64"/>
      <c r="BNP65" s="64"/>
      <c r="BNQ65" s="64"/>
      <c r="BNR65" s="64"/>
      <c r="BNS65" s="64"/>
      <c r="BNT65" s="64"/>
      <c r="BNU65" s="64"/>
      <c r="BNV65" s="64"/>
      <c r="BNW65" s="64"/>
      <c r="BNX65" s="64"/>
      <c r="BNY65" s="64"/>
      <c r="BNZ65" s="64"/>
      <c r="BOA65" s="64"/>
      <c r="BOB65" s="64"/>
      <c r="BOC65" s="64"/>
      <c r="BOD65" s="64"/>
      <c r="BOE65" s="64"/>
      <c r="BOF65" s="64"/>
      <c r="BOG65" s="64"/>
      <c r="BOH65" s="64"/>
      <c r="BOI65" s="64"/>
      <c r="BOJ65" s="64"/>
      <c r="BOK65" s="64"/>
      <c r="BOL65" s="64"/>
      <c r="BOM65" s="64"/>
      <c r="BON65" s="64"/>
      <c r="BOO65" s="64"/>
      <c r="BOP65" s="64"/>
      <c r="BOQ65" s="64"/>
      <c r="BOR65" s="64"/>
      <c r="BOS65" s="64"/>
      <c r="BOT65" s="64"/>
      <c r="BOU65" s="64"/>
      <c r="BOV65" s="64"/>
      <c r="BOW65" s="64"/>
      <c r="BOX65" s="64"/>
      <c r="BOY65" s="64"/>
      <c r="BOZ65" s="64"/>
      <c r="BPA65" s="64"/>
      <c r="BPB65" s="64"/>
      <c r="BPC65" s="64"/>
      <c r="BPD65" s="64"/>
      <c r="BPE65" s="64"/>
      <c r="BPF65" s="64"/>
      <c r="BPG65" s="64"/>
      <c r="BPH65" s="64"/>
      <c r="BPI65" s="64"/>
      <c r="BPJ65" s="64"/>
      <c r="BPK65" s="64"/>
      <c r="BPL65" s="64"/>
      <c r="BPM65" s="64"/>
      <c r="BPN65" s="64"/>
      <c r="BPO65" s="64"/>
      <c r="BPP65" s="64"/>
      <c r="BPQ65" s="64"/>
      <c r="BPR65" s="64"/>
      <c r="BPS65" s="64"/>
      <c r="BPT65" s="64"/>
      <c r="BPU65" s="64"/>
      <c r="BPV65" s="64"/>
      <c r="BPW65" s="64"/>
      <c r="BPX65" s="64"/>
      <c r="BPY65" s="64"/>
      <c r="BPZ65" s="64"/>
      <c r="BQA65" s="64"/>
      <c r="BQB65" s="64"/>
      <c r="BQC65" s="64"/>
      <c r="BQD65" s="64"/>
      <c r="BQE65" s="64"/>
      <c r="BQF65" s="64"/>
      <c r="BQG65" s="64"/>
      <c r="BQH65" s="64"/>
      <c r="BQI65" s="64"/>
      <c r="BQJ65" s="64"/>
      <c r="BQK65" s="64"/>
      <c r="BQL65" s="64"/>
      <c r="BQM65" s="64"/>
      <c r="BQN65" s="64"/>
      <c r="BQO65" s="64"/>
      <c r="BQP65" s="64"/>
      <c r="BQQ65" s="64"/>
      <c r="BQR65" s="64"/>
      <c r="BQS65" s="64"/>
      <c r="BQT65" s="64"/>
      <c r="BQU65" s="64"/>
      <c r="BQV65" s="64"/>
      <c r="BQW65" s="64"/>
      <c r="BQX65" s="64"/>
      <c r="BQY65" s="64"/>
      <c r="BQZ65" s="64"/>
      <c r="BRA65" s="64"/>
      <c r="BRB65" s="64"/>
      <c r="BRC65" s="64"/>
      <c r="BRD65" s="64"/>
      <c r="BRE65" s="64"/>
      <c r="BRF65" s="64"/>
      <c r="BRG65" s="64"/>
      <c r="BRH65" s="64"/>
      <c r="BRI65" s="64"/>
      <c r="BRJ65" s="64"/>
      <c r="BRK65" s="64"/>
      <c r="BRL65" s="64"/>
      <c r="BRM65" s="64"/>
      <c r="BRN65" s="64"/>
      <c r="BRO65" s="64"/>
      <c r="BRP65" s="64"/>
      <c r="BRQ65" s="64"/>
      <c r="BRR65" s="64"/>
      <c r="BRS65" s="64"/>
      <c r="BRT65" s="64"/>
      <c r="BRU65" s="64"/>
      <c r="BRV65" s="64"/>
      <c r="BRW65" s="64"/>
      <c r="BRX65" s="64"/>
      <c r="BRY65" s="64"/>
      <c r="BRZ65" s="64"/>
      <c r="BSA65" s="64"/>
      <c r="BSB65" s="64"/>
      <c r="BSC65" s="64"/>
      <c r="BSD65" s="64"/>
      <c r="BSE65" s="64"/>
      <c r="BSF65" s="64"/>
      <c r="BSG65" s="64"/>
      <c r="BSH65" s="64"/>
      <c r="BSI65" s="64"/>
      <c r="BSJ65" s="64"/>
      <c r="BSK65" s="64"/>
      <c r="BSL65" s="64"/>
      <c r="BSM65" s="64"/>
      <c r="BSN65" s="64"/>
      <c r="BSO65" s="64"/>
      <c r="BSP65" s="64"/>
      <c r="BSQ65" s="64"/>
      <c r="BSR65" s="64"/>
      <c r="BSS65" s="64"/>
      <c r="BST65" s="64"/>
      <c r="BSU65" s="64"/>
      <c r="BSV65" s="64"/>
      <c r="BSW65" s="64"/>
      <c r="BSX65" s="64"/>
      <c r="BSY65" s="64"/>
      <c r="BSZ65" s="64"/>
      <c r="BTA65" s="64"/>
      <c r="BTB65" s="64"/>
      <c r="BTC65" s="64"/>
      <c r="BTD65" s="64"/>
      <c r="BTE65" s="64"/>
      <c r="BTF65" s="64"/>
      <c r="BTG65" s="64"/>
      <c r="BTH65" s="64"/>
      <c r="BTI65" s="64"/>
      <c r="BTJ65" s="64"/>
      <c r="BTK65" s="64"/>
      <c r="BTL65" s="64"/>
      <c r="BTM65" s="64"/>
      <c r="BTN65" s="64"/>
      <c r="BTO65" s="64"/>
      <c r="BTP65" s="64"/>
      <c r="BTQ65" s="64"/>
      <c r="BTR65" s="64"/>
      <c r="BTS65" s="64"/>
      <c r="BTT65" s="64"/>
      <c r="BTU65" s="64"/>
      <c r="BTV65" s="64"/>
      <c r="BTW65" s="64"/>
      <c r="BTX65" s="64"/>
      <c r="BTY65" s="64"/>
      <c r="BTZ65" s="64"/>
      <c r="BUA65" s="64"/>
      <c r="BUB65" s="64"/>
      <c r="BUC65" s="64"/>
      <c r="BUD65" s="64"/>
      <c r="BUE65" s="64"/>
      <c r="BUF65" s="64"/>
      <c r="BUG65" s="64"/>
      <c r="BUH65" s="64"/>
      <c r="BUI65" s="64"/>
      <c r="BUJ65" s="64"/>
      <c r="BUK65" s="64"/>
      <c r="BUL65" s="64"/>
      <c r="BUM65" s="64"/>
      <c r="BUN65" s="64"/>
      <c r="BUO65" s="64"/>
      <c r="BUP65" s="64"/>
      <c r="BUQ65" s="64"/>
      <c r="BUR65" s="64"/>
      <c r="BUS65" s="64"/>
      <c r="BUT65" s="64"/>
      <c r="BUU65" s="64"/>
      <c r="BUV65" s="64"/>
      <c r="BUW65" s="64"/>
      <c r="BUX65" s="64"/>
      <c r="BUY65" s="64"/>
      <c r="BUZ65" s="64"/>
      <c r="BVA65" s="64"/>
      <c r="BVB65" s="64"/>
      <c r="BVC65" s="64"/>
      <c r="BVD65" s="64"/>
      <c r="BVE65" s="64"/>
      <c r="BVF65" s="64"/>
      <c r="BVG65" s="64"/>
      <c r="BVH65" s="64"/>
      <c r="BVI65" s="64"/>
      <c r="BVJ65" s="64"/>
      <c r="BVK65" s="64"/>
      <c r="BVL65" s="64"/>
      <c r="BVM65" s="64"/>
      <c r="BVN65" s="64"/>
      <c r="BVO65" s="64"/>
      <c r="BVP65" s="64"/>
      <c r="BVQ65" s="64"/>
      <c r="BVR65" s="64"/>
      <c r="BVS65" s="64"/>
      <c r="BVT65" s="64"/>
      <c r="BVU65" s="64"/>
      <c r="BVV65" s="64"/>
      <c r="BVW65" s="64"/>
      <c r="BVX65" s="64"/>
      <c r="BVY65" s="64"/>
      <c r="BVZ65" s="64"/>
      <c r="BWA65" s="64"/>
      <c r="BWB65" s="64"/>
      <c r="BWC65" s="64"/>
      <c r="BWD65" s="64"/>
      <c r="BWE65" s="64"/>
      <c r="BWF65" s="64"/>
      <c r="BWG65" s="64"/>
      <c r="BWH65" s="64"/>
      <c r="BWI65" s="64"/>
      <c r="BWJ65" s="64"/>
      <c r="BWK65" s="64"/>
      <c r="BWL65" s="64"/>
      <c r="BWM65" s="64"/>
      <c r="BWN65" s="64"/>
      <c r="BWO65" s="64"/>
      <c r="BWP65" s="64"/>
      <c r="BWQ65" s="64"/>
      <c r="BWR65" s="64"/>
      <c r="BWS65" s="64"/>
      <c r="BWT65" s="64"/>
      <c r="BWU65" s="64"/>
      <c r="BWV65" s="64"/>
      <c r="BWW65" s="64"/>
      <c r="BWX65" s="64"/>
      <c r="BWY65" s="64"/>
      <c r="BWZ65" s="64"/>
      <c r="BXA65" s="64"/>
      <c r="BXB65" s="64"/>
      <c r="BXC65" s="64"/>
      <c r="BXD65" s="64"/>
      <c r="BXE65" s="64"/>
      <c r="BXF65" s="64"/>
      <c r="BXG65" s="64"/>
      <c r="BXH65" s="64"/>
      <c r="BXI65" s="64"/>
      <c r="BXJ65" s="64"/>
      <c r="BXK65" s="64"/>
      <c r="BXL65" s="64"/>
      <c r="BXM65" s="64"/>
      <c r="BXN65" s="64"/>
      <c r="BXO65" s="64"/>
      <c r="BXP65" s="64"/>
      <c r="BXQ65" s="64"/>
      <c r="BXR65" s="64"/>
      <c r="BXS65" s="64"/>
      <c r="BXT65" s="64"/>
      <c r="BXU65" s="64"/>
      <c r="BXV65" s="64"/>
      <c r="BXW65" s="64"/>
      <c r="BXX65" s="64"/>
      <c r="BXY65" s="64"/>
      <c r="BXZ65" s="64"/>
      <c r="BYA65" s="64"/>
      <c r="BYB65" s="64"/>
      <c r="BYC65" s="64"/>
      <c r="BYD65" s="64"/>
      <c r="BYE65" s="64"/>
      <c r="BYF65" s="64"/>
      <c r="BYG65" s="64"/>
      <c r="BYH65" s="64"/>
      <c r="BYI65" s="64"/>
      <c r="BYJ65" s="64"/>
      <c r="BYK65" s="64"/>
      <c r="BYL65" s="64"/>
      <c r="BYM65" s="64"/>
      <c r="BYN65" s="64"/>
      <c r="BYO65" s="64"/>
      <c r="BYP65" s="64"/>
      <c r="BYQ65" s="64"/>
      <c r="BYR65" s="64"/>
      <c r="BYS65" s="64"/>
      <c r="BYT65" s="64"/>
      <c r="BYU65" s="64"/>
      <c r="BYV65" s="64"/>
      <c r="BYW65" s="64"/>
      <c r="BYX65" s="64"/>
      <c r="BYY65" s="64"/>
      <c r="BYZ65" s="64"/>
      <c r="BZA65" s="64"/>
      <c r="BZB65" s="64"/>
      <c r="BZC65" s="64"/>
      <c r="BZD65" s="64"/>
      <c r="BZE65" s="64"/>
      <c r="BZF65" s="64"/>
      <c r="BZG65" s="64"/>
      <c r="BZH65" s="64"/>
      <c r="BZI65" s="64"/>
      <c r="BZJ65" s="64"/>
      <c r="BZK65" s="64"/>
      <c r="BZL65" s="64"/>
      <c r="BZM65" s="64"/>
      <c r="BZN65" s="64"/>
      <c r="BZO65" s="64"/>
      <c r="BZP65" s="64"/>
      <c r="BZQ65" s="64"/>
      <c r="BZR65" s="64"/>
      <c r="BZS65" s="64"/>
      <c r="BZT65" s="64"/>
      <c r="BZU65" s="64"/>
      <c r="BZV65" s="64"/>
      <c r="BZW65" s="64"/>
      <c r="BZX65" s="64"/>
      <c r="BZY65" s="64"/>
      <c r="BZZ65" s="64"/>
      <c r="CAA65" s="64"/>
      <c r="CAB65" s="64"/>
      <c r="CAC65" s="64"/>
      <c r="CAD65" s="64"/>
      <c r="CAE65" s="64"/>
      <c r="CAF65" s="64"/>
      <c r="CAG65" s="64"/>
      <c r="CAH65" s="64"/>
      <c r="CAI65" s="64"/>
      <c r="CAJ65" s="64"/>
      <c r="CAK65" s="64"/>
      <c r="CAL65" s="64"/>
      <c r="CAM65" s="64"/>
      <c r="CAN65" s="64"/>
      <c r="CAO65" s="64"/>
      <c r="CAP65" s="64"/>
      <c r="CAQ65" s="64"/>
      <c r="CAR65" s="64"/>
      <c r="CAS65" s="64"/>
      <c r="CAT65" s="64"/>
      <c r="CAU65" s="64"/>
      <c r="CAV65" s="64"/>
      <c r="CAW65" s="64"/>
      <c r="CAX65" s="64"/>
      <c r="CAY65" s="64"/>
      <c r="CAZ65" s="64"/>
      <c r="CBA65" s="64"/>
      <c r="CBB65" s="64"/>
      <c r="CBC65" s="64"/>
      <c r="CBD65" s="64"/>
      <c r="CBE65" s="64"/>
      <c r="CBF65" s="64"/>
      <c r="CBG65" s="64"/>
      <c r="CBH65" s="64"/>
      <c r="CBI65" s="64"/>
      <c r="CBJ65" s="64"/>
      <c r="CBK65" s="64"/>
      <c r="CBL65" s="64"/>
      <c r="CBM65" s="64"/>
      <c r="CBN65" s="64"/>
      <c r="CBO65" s="64"/>
      <c r="CBP65" s="64"/>
      <c r="CBQ65" s="64"/>
      <c r="CBR65" s="64"/>
      <c r="CBS65" s="64"/>
      <c r="CBT65" s="64"/>
      <c r="CBU65" s="64"/>
      <c r="CBV65" s="64"/>
      <c r="CBW65" s="64"/>
      <c r="CBX65" s="64"/>
      <c r="CBY65" s="64"/>
      <c r="CBZ65" s="64"/>
      <c r="CCA65" s="64"/>
      <c r="CCB65" s="64"/>
      <c r="CCC65" s="64"/>
      <c r="CCD65" s="64"/>
      <c r="CCE65" s="64"/>
      <c r="CCF65" s="64"/>
      <c r="CCG65" s="64"/>
      <c r="CCH65" s="64"/>
      <c r="CCI65" s="64"/>
      <c r="CCJ65" s="64"/>
      <c r="CCK65" s="64"/>
      <c r="CCL65" s="64"/>
      <c r="CCM65" s="64"/>
      <c r="CCN65" s="64"/>
      <c r="CCO65" s="64"/>
      <c r="CCP65" s="64"/>
      <c r="CCQ65" s="64"/>
      <c r="CCR65" s="64"/>
      <c r="CCS65" s="64"/>
      <c r="CCT65" s="64"/>
      <c r="CCU65" s="64"/>
      <c r="CCV65" s="64"/>
      <c r="CCW65" s="64"/>
      <c r="CCX65" s="64"/>
      <c r="CCY65" s="64"/>
      <c r="CCZ65" s="64"/>
      <c r="CDA65" s="64"/>
      <c r="CDB65" s="64"/>
      <c r="CDC65" s="64"/>
      <c r="CDD65" s="64"/>
      <c r="CDE65" s="64"/>
      <c r="CDF65" s="64"/>
      <c r="CDG65" s="64"/>
      <c r="CDH65" s="64"/>
      <c r="CDI65" s="64"/>
      <c r="CDJ65" s="64"/>
      <c r="CDK65" s="64"/>
      <c r="CDL65" s="64"/>
      <c r="CDM65" s="64"/>
      <c r="CDN65" s="64"/>
      <c r="CDO65" s="64"/>
      <c r="CDP65" s="64"/>
      <c r="CDQ65" s="64"/>
      <c r="CDR65" s="64"/>
      <c r="CDS65" s="64"/>
      <c r="CDT65" s="64"/>
      <c r="CDU65" s="64"/>
      <c r="CDV65" s="64"/>
      <c r="CDW65" s="64"/>
      <c r="CDX65" s="64"/>
      <c r="CDY65" s="64"/>
      <c r="CDZ65" s="64"/>
      <c r="CEA65" s="64"/>
      <c r="CEB65" s="64"/>
      <c r="CEC65" s="64"/>
      <c r="CED65" s="64"/>
      <c r="CEE65" s="64"/>
      <c r="CEF65" s="64"/>
      <c r="CEG65" s="64"/>
      <c r="CEH65" s="64"/>
      <c r="CEI65" s="64"/>
      <c r="CEJ65" s="64"/>
      <c r="CEK65" s="64"/>
      <c r="CEL65" s="64"/>
      <c r="CEM65" s="64"/>
      <c r="CEN65" s="64"/>
      <c r="CEO65" s="64"/>
      <c r="CEP65" s="64"/>
      <c r="CEQ65" s="64"/>
      <c r="CER65" s="64"/>
      <c r="CES65" s="64"/>
      <c r="CET65" s="64"/>
      <c r="CEU65" s="64"/>
      <c r="CEV65" s="64"/>
      <c r="CEW65" s="64"/>
      <c r="CEX65" s="64"/>
      <c r="CEY65" s="64"/>
      <c r="CEZ65" s="64"/>
      <c r="CFA65" s="64"/>
      <c r="CFB65" s="64"/>
      <c r="CFC65" s="64"/>
      <c r="CFD65" s="64"/>
      <c r="CFE65" s="64"/>
      <c r="CFF65" s="64"/>
      <c r="CFG65" s="64"/>
      <c r="CFH65" s="64"/>
      <c r="CFI65" s="64"/>
      <c r="CFJ65" s="64"/>
      <c r="CFK65" s="64"/>
      <c r="CFL65" s="64"/>
      <c r="CFM65" s="64"/>
      <c r="CFN65" s="64"/>
      <c r="CFO65" s="64"/>
      <c r="CFP65" s="64"/>
      <c r="CFQ65" s="64"/>
      <c r="CFR65" s="64"/>
      <c r="CFS65" s="64"/>
      <c r="CFT65" s="64"/>
      <c r="CFU65" s="64"/>
      <c r="CFV65" s="64"/>
      <c r="CFW65" s="64"/>
      <c r="CFX65" s="64"/>
      <c r="CFY65" s="64"/>
      <c r="CFZ65" s="64"/>
      <c r="CGA65" s="64"/>
      <c r="CGB65" s="64"/>
      <c r="CGC65" s="64"/>
      <c r="CGD65" s="64"/>
      <c r="CGE65" s="64"/>
      <c r="CGF65" s="64"/>
      <c r="CGG65" s="64"/>
      <c r="CGH65" s="64"/>
      <c r="CGI65" s="64"/>
      <c r="CGJ65" s="64"/>
      <c r="CGK65" s="64"/>
      <c r="CGL65" s="64"/>
      <c r="CGM65" s="64"/>
      <c r="CGN65" s="64"/>
      <c r="CGO65" s="64"/>
      <c r="CGP65" s="64"/>
      <c r="CGQ65" s="64"/>
      <c r="CGR65" s="64"/>
      <c r="CGS65" s="64"/>
      <c r="CGT65" s="64"/>
      <c r="CGU65" s="64"/>
      <c r="CGV65" s="64"/>
      <c r="CGW65" s="64"/>
      <c r="CGX65" s="64"/>
      <c r="CGY65" s="64"/>
      <c r="CGZ65" s="64"/>
      <c r="CHA65" s="64"/>
      <c r="CHB65" s="64"/>
      <c r="CHC65" s="64"/>
      <c r="CHD65" s="64"/>
      <c r="CHE65" s="64"/>
      <c r="CHF65" s="64"/>
      <c r="CHG65" s="64"/>
      <c r="CHH65" s="64"/>
      <c r="CHI65" s="64"/>
      <c r="CHJ65" s="64"/>
      <c r="CHK65" s="64"/>
      <c r="CHL65" s="64"/>
      <c r="CHM65" s="64"/>
      <c r="CHN65" s="64"/>
      <c r="CHO65" s="64"/>
      <c r="CHP65" s="64"/>
      <c r="CHQ65" s="64"/>
      <c r="CHR65" s="64"/>
      <c r="CHS65" s="64"/>
      <c r="CHT65" s="64"/>
      <c r="CHU65" s="64"/>
      <c r="CHV65" s="64"/>
      <c r="CHW65" s="64"/>
      <c r="CHX65" s="64"/>
      <c r="CHY65" s="64"/>
      <c r="CHZ65" s="64"/>
      <c r="CIA65" s="64"/>
      <c r="CIB65" s="64"/>
      <c r="CIC65" s="64"/>
      <c r="CID65" s="64"/>
      <c r="CIE65" s="64"/>
      <c r="CIF65" s="64"/>
      <c r="CIG65" s="64"/>
      <c r="CIH65" s="64"/>
      <c r="CII65" s="64"/>
      <c r="CIJ65" s="64"/>
      <c r="CIK65" s="64"/>
      <c r="CIL65" s="64"/>
      <c r="CIM65" s="64"/>
      <c r="CIN65" s="64"/>
      <c r="CIO65" s="64"/>
      <c r="CIP65" s="64"/>
      <c r="CIQ65" s="64"/>
      <c r="CIR65" s="64"/>
      <c r="CIS65" s="64"/>
      <c r="CIT65" s="64"/>
      <c r="CIU65" s="64"/>
      <c r="CIV65" s="64"/>
      <c r="CIW65" s="64"/>
      <c r="CIX65" s="64"/>
      <c r="CIY65" s="64"/>
      <c r="CIZ65" s="64"/>
      <c r="CJA65" s="64"/>
      <c r="CJB65" s="64"/>
      <c r="CJC65" s="64"/>
      <c r="CJD65" s="64"/>
      <c r="CJE65" s="64"/>
      <c r="CJF65" s="64"/>
      <c r="CJG65" s="64"/>
      <c r="CJH65" s="64"/>
      <c r="CJI65" s="64"/>
      <c r="CJJ65" s="64"/>
      <c r="CJK65" s="64"/>
      <c r="CJL65" s="64"/>
      <c r="CJM65" s="64"/>
      <c r="CJN65" s="64"/>
      <c r="CJO65" s="64"/>
      <c r="CJP65" s="64"/>
      <c r="CJQ65" s="64"/>
      <c r="CJR65" s="64"/>
      <c r="CJS65" s="64"/>
      <c r="CJT65" s="64"/>
      <c r="CJU65" s="64"/>
      <c r="CJV65" s="64"/>
      <c r="CJW65" s="64"/>
      <c r="CJX65" s="64"/>
      <c r="CJY65" s="64"/>
      <c r="CJZ65" s="64"/>
      <c r="CKA65" s="64"/>
      <c r="CKB65" s="64"/>
      <c r="CKC65" s="64"/>
      <c r="CKD65" s="64"/>
      <c r="CKE65" s="64"/>
      <c r="CKF65" s="64"/>
      <c r="CKG65" s="64"/>
      <c r="CKH65" s="64"/>
      <c r="CKI65" s="64"/>
      <c r="CKJ65" s="64"/>
      <c r="CKK65" s="64"/>
      <c r="CKL65" s="64"/>
      <c r="CKM65" s="64"/>
      <c r="CKN65" s="64"/>
      <c r="CKO65" s="64"/>
      <c r="CKP65" s="64"/>
      <c r="CKQ65" s="64"/>
      <c r="CKR65" s="64"/>
      <c r="CKS65" s="64"/>
      <c r="CKT65" s="64"/>
      <c r="CKU65" s="64"/>
      <c r="CKV65" s="64"/>
      <c r="CKW65" s="64"/>
      <c r="CKX65" s="64"/>
      <c r="CKY65" s="64"/>
      <c r="CKZ65" s="64"/>
      <c r="CLA65" s="64"/>
      <c r="CLB65" s="64"/>
      <c r="CLC65" s="64"/>
      <c r="CLD65" s="64"/>
      <c r="CLE65" s="64"/>
      <c r="CLF65" s="64"/>
      <c r="CLG65" s="64"/>
      <c r="CLH65" s="64"/>
      <c r="CLI65" s="64"/>
      <c r="CLJ65" s="64"/>
      <c r="CLK65" s="64"/>
      <c r="CLL65" s="64"/>
      <c r="CLM65" s="64"/>
      <c r="CLN65" s="64"/>
      <c r="CLO65" s="64"/>
      <c r="CLP65" s="64"/>
      <c r="CLQ65" s="64"/>
      <c r="CLR65" s="64"/>
      <c r="CLS65" s="64"/>
      <c r="CLT65" s="64"/>
      <c r="CLU65" s="64"/>
      <c r="CLV65" s="64"/>
      <c r="CLW65" s="64"/>
      <c r="CLX65" s="64"/>
      <c r="CLY65" s="64"/>
      <c r="CLZ65" s="64"/>
      <c r="CMA65" s="64"/>
      <c r="CMB65" s="64"/>
      <c r="CMC65" s="64"/>
      <c r="CMD65" s="64"/>
      <c r="CME65" s="64"/>
      <c r="CMF65" s="64"/>
      <c r="CMG65" s="64"/>
      <c r="CMH65" s="64"/>
      <c r="CMI65" s="64"/>
      <c r="CMJ65" s="64"/>
      <c r="CMK65" s="64"/>
      <c r="CML65" s="64"/>
      <c r="CMM65" s="64"/>
      <c r="CMN65" s="64"/>
      <c r="CMO65" s="64"/>
      <c r="CMP65" s="64"/>
      <c r="CMQ65" s="64"/>
      <c r="CMR65" s="64"/>
      <c r="CMS65" s="64"/>
      <c r="CMT65" s="64"/>
      <c r="CMU65" s="64"/>
      <c r="CMV65" s="64"/>
      <c r="CMW65" s="64"/>
      <c r="CMX65" s="64"/>
      <c r="CMY65" s="64"/>
      <c r="CMZ65" s="64"/>
      <c r="CNA65" s="64"/>
      <c r="CNB65" s="64"/>
      <c r="CNC65" s="64"/>
      <c r="CND65" s="64"/>
      <c r="CNE65" s="64"/>
      <c r="CNF65" s="64"/>
      <c r="CNG65" s="64"/>
      <c r="CNH65" s="64"/>
      <c r="CNI65" s="64"/>
      <c r="CNJ65" s="64"/>
      <c r="CNK65" s="64"/>
      <c r="CNL65" s="64"/>
      <c r="CNM65" s="64"/>
      <c r="CNN65" s="64"/>
      <c r="CNO65" s="64"/>
      <c r="CNP65" s="64"/>
      <c r="CNQ65" s="64"/>
      <c r="CNR65" s="64"/>
      <c r="CNS65" s="64"/>
      <c r="CNT65" s="64"/>
      <c r="CNU65" s="64"/>
      <c r="CNV65" s="64"/>
      <c r="CNW65" s="64"/>
      <c r="CNX65" s="64"/>
      <c r="CNY65" s="64"/>
      <c r="CNZ65" s="64"/>
      <c r="COA65" s="64"/>
      <c r="COB65" s="64"/>
      <c r="COC65" s="64"/>
      <c r="COD65" s="64"/>
      <c r="COE65" s="64"/>
      <c r="COF65" s="64"/>
      <c r="COG65" s="64"/>
      <c r="COH65" s="64"/>
      <c r="COI65" s="64"/>
      <c r="COJ65" s="64"/>
      <c r="COK65" s="64"/>
      <c r="COL65" s="64"/>
      <c r="COM65" s="64"/>
      <c r="CON65" s="64"/>
      <c r="COO65" s="64"/>
      <c r="COP65" s="64"/>
      <c r="COQ65" s="64"/>
      <c r="COR65" s="64"/>
      <c r="COS65" s="64"/>
      <c r="COT65" s="64"/>
      <c r="COU65" s="64"/>
      <c r="COV65" s="64"/>
      <c r="COW65" s="64"/>
      <c r="COX65" s="64"/>
      <c r="COY65" s="64"/>
      <c r="COZ65" s="64"/>
      <c r="CPA65" s="64"/>
      <c r="CPB65" s="64"/>
      <c r="CPC65" s="64"/>
      <c r="CPD65" s="64"/>
      <c r="CPE65" s="64"/>
      <c r="CPF65" s="64"/>
      <c r="CPG65" s="64"/>
      <c r="CPH65" s="64"/>
      <c r="CPI65" s="64"/>
      <c r="CPJ65" s="64"/>
      <c r="CPK65" s="64"/>
      <c r="CPL65" s="64"/>
      <c r="CPM65" s="64"/>
      <c r="CPN65" s="64"/>
      <c r="CPO65" s="64"/>
      <c r="CPP65" s="64"/>
      <c r="CPQ65" s="64"/>
      <c r="CPR65" s="64"/>
      <c r="CPS65" s="64"/>
      <c r="CPT65" s="64"/>
      <c r="CPU65" s="64"/>
      <c r="CPV65" s="64"/>
      <c r="CPW65" s="64"/>
      <c r="CPX65" s="64"/>
      <c r="CPY65" s="64"/>
      <c r="CPZ65" s="64"/>
      <c r="CQA65" s="64"/>
      <c r="CQB65" s="64"/>
      <c r="CQC65" s="64"/>
      <c r="CQD65" s="64"/>
      <c r="CQE65" s="64"/>
      <c r="CQF65" s="64"/>
      <c r="CQG65" s="64"/>
      <c r="CQH65" s="64"/>
      <c r="CQI65" s="64"/>
      <c r="CQJ65" s="64"/>
      <c r="CQK65" s="64"/>
      <c r="CQL65" s="64"/>
      <c r="CQM65" s="64"/>
      <c r="CQN65" s="64"/>
      <c r="CQO65" s="64"/>
      <c r="CQP65" s="64"/>
      <c r="CQQ65" s="64"/>
      <c r="CQR65" s="64"/>
      <c r="CQS65" s="64"/>
      <c r="CQT65" s="64"/>
      <c r="CQU65" s="64"/>
      <c r="CQV65" s="64"/>
      <c r="CQW65" s="64"/>
      <c r="CQX65" s="64"/>
      <c r="CQY65" s="64"/>
      <c r="CQZ65" s="64"/>
      <c r="CRA65" s="64"/>
      <c r="CRB65" s="64"/>
      <c r="CRC65" s="64"/>
      <c r="CRD65" s="64"/>
      <c r="CRE65" s="64"/>
      <c r="CRF65" s="64"/>
      <c r="CRG65" s="64"/>
      <c r="CRH65" s="64"/>
      <c r="CRI65" s="64"/>
      <c r="CRJ65" s="64"/>
      <c r="CRK65" s="64"/>
      <c r="CRL65" s="64"/>
      <c r="CRM65" s="64"/>
      <c r="CRN65" s="64"/>
      <c r="CRO65" s="64"/>
      <c r="CRP65" s="64"/>
      <c r="CRQ65" s="64"/>
      <c r="CRR65" s="64"/>
      <c r="CRS65" s="64"/>
      <c r="CRT65" s="64"/>
      <c r="CRU65" s="64"/>
      <c r="CRV65" s="64"/>
      <c r="CRW65" s="64"/>
      <c r="CRX65" s="64"/>
      <c r="CRY65" s="64"/>
      <c r="CRZ65" s="64"/>
      <c r="CSA65" s="64"/>
      <c r="CSB65" s="64"/>
      <c r="CSC65" s="64"/>
      <c r="CSD65" s="64"/>
      <c r="CSE65" s="64"/>
      <c r="CSF65" s="64"/>
      <c r="CSG65" s="64"/>
      <c r="CSH65" s="64"/>
      <c r="CSI65" s="64"/>
      <c r="CSJ65" s="64"/>
      <c r="CSK65" s="64"/>
      <c r="CSL65" s="64"/>
      <c r="CSM65" s="64"/>
      <c r="CSN65" s="64"/>
      <c r="CSO65" s="64"/>
      <c r="CSP65" s="64"/>
      <c r="CSQ65" s="64"/>
      <c r="CSR65" s="64"/>
      <c r="CSS65" s="64"/>
      <c r="CST65" s="64"/>
      <c r="CSU65" s="64"/>
      <c r="CSV65" s="64"/>
      <c r="CSW65" s="64"/>
      <c r="CSX65" s="64"/>
      <c r="CSY65" s="64"/>
      <c r="CSZ65" s="64"/>
      <c r="CTA65" s="64"/>
      <c r="CTB65" s="64"/>
      <c r="CTC65" s="64"/>
      <c r="CTD65" s="64"/>
      <c r="CTE65" s="64"/>
      <c r="CTF65" s="64"/>
      <c r="CTG65" s="64"/>
      <c r="CTH65" s="64"/>
      <c r="CTI65" s="64"/>
      <c r="CTJ65" s="64"/>
      <c r="CTK65" s="64"/>
      <c r="CTL65" s="64"/>
      <c r="CTM65" s="64"/>
      <c r="CTN65" s="64"/>
      <c r="CTO65" s="64"/>
      <c r="CTP65" s="64"/>
      <c r="CTQ65" s="64"/>
      <c r="CTR65" s="64"/>
      <c r="CTS65" s="64"/>
      <c r="CTT65" s="64"/>
      <c r="CTU65" s="64"/>
      <c r="CTV65" s="64"/>
      <c r="CTW65" s="64"/>
      <c r="CTX65" s="64"/>
      <c r="CTY65" s="64"/>
      <c r="CTZ65" s="64"/>
      <c r="CUA65" s="64"/>
      <c r="CUB65" s="64"/>
      <c r="CUC65" s="64"/>
      <c r="CUD65" s="64"/>
      <c r="CUE65" s="64"/>
      <c r="CUF65" s="64"/>
      <c r="CUG65" s="64"/>
      <c r="CUH65" s="64"/>
      <c r="CUI65" s="64"/>
      <c r="CUJ65" s="64"/>
      <c r="CUK65" s="64"/>
      <c r="CUL65" s="64"/>
      <c r="CUM65" s="64"/>
      <c r="CUN65" s="64"/>
      <c r="CUO65" s="64"/>
      <c r="CUP65" s="64"/>
      <c r="CUQ65" s="64"/>
      <c r="CUR65" s="64"/>
      <c r="CUS65" s="64"/>
      <c r="CUT65" s="64"/>
      <c r="CUU65" s="64"/>
      <c r="CUV65" s="64"/>
      <c r="CUW65" s="64"/>
      <c r="CUX65" s="64"/>
      <c r="CUY65" s="64"/>
      <c r="CUZ65" s="64"/>
      <c r="CVA65" s="64"/>
      <c r="CVB65" s="64"/>
      <c r="CVC65" s="64"/>
      <c r="CVD65" s="64"/>
      <c r="CVE65" s="64"/>
      <c r="CVF65" s="64"/>
      <c r="CVG65" s="64"/>
      <c r="CVH65" s="64"/>
      <c r="CVI65" s="64"/>
      <c r="CVJ65" s="64"/>
      <c r="CVK65" s="64"/>
      <c r="CVL65" s="64"/>
      <c r="CVM65" s="64"/>
      <c r="CVN65" s="64"/>
      <c r="CVO65" s="64"/>
      <c r="CVP65" s="64"/>
      <c r="CVQ65" s="64"/>
      <c r="CVR65" s="64"/>
      <c r="CVS65" s="64"/>
      <c r="CVT65" s="64"/>
      <c r="CVU65" s="64"/>
      <c r="CVV65" s="64"/>
      <c r="CVW65" s="64"/>
      <c r="CVX65" s="64"/>
      <c r="CVY65" s="64"/>
      <c r="CVZ65" s="64"/>
      <c r="CWA65" s="64"/>
      <c r="CWB65" s="64"/>
      <c r="CWC65" s="64"/>
      <c r="CWD65" s="64"/>
      <c r="CWE65" s="64"/>
      <c r="CWF65" s="64"/>
      <c r="CWG65" s="64"/>
      <c r="CWH65" s="64"/>
      <c r="CWI65" s="64"/>
      <c r="CWJ65" s="64"/>
      <c r="CWK65" s="64"/>
      <c r="CWL65" s="64"/>
      <c r="CWM65" s="64"/>
      <c r="CWN65" s="64"/>
      <c r="CWO65" s="64"/>
      <c r="CWP65" s="64"/>
      <c r="CWQ65" s="64"/>
      <c r="CWR65" s="64"/>
      <c r="CWS65" s="64"/>
      <c r="CWT65" s="64"/>
      <c r="CWU65" s="64"/>
      <c r="CWV65" s="64"/>
      <c r="CWW65" s="64"/>
      <c r="CWX65" s="64"/>
      <c r="CWY65" s="64"/>
      <c r="CWZ65" s="64"/>
      <c r="CXA65" s="64"/>
      <c r="CXB65" s="64"/>
      <c r="CXC65" s="64"/>
      <c r="CXD65" s="64"/>
      <c r="CXE65" s="64"/>
      <c r="CXF65" s="64"/>
      <c r="CXG65" s="64"/>
      <c r="CXH65" s="64"/>
      <c r="CXI65" s="64"/>
      <c r="CXJ65" s="64"/>
      <c r="CXK65" s="64"/>
      <c r="CXL65" s="64"/>
      <c r="CXM65" s="64"/>
      <c r="CXN65" s="64"/>
      <c r="CXO65" s="64"/>
      <c r="CXP65" s="64"/>
      <c r="CXQ65" s="64"/>
      <c r="CXR65" s="64"/>
      <c r="CXS65" s="64"/>
      <c r="CXT65" s="64"/>
      <c r="CXU65" s="64"/>
      <c r="CXV65" s="64"/>
      <c r="CXW65" s="64"/>
      <c r="CXX65" s="64"/>
      <c r="CXY65" s="64"/>
      <c r="CXZ65" s="64"/>
      <c r="CYA65" s="64"/>
      <c r="CYB65" s="64"/>
      <c r="CYC65" s="64"/>
      <c r="CYD65" s="64"/>
      <c r="CYE65" s="64"/>
      <c r="CYF65" s="64"/>
      <c r="CYG65" s="64"/>
      <c r="CYH65" s="64"/>
      <c r="CYI65" s="64"/>
      <c r="CYJ65" s="64"/>
      <c r="CYK65" s="64"/>
      <c r="CYL65" s="64"/>
      <c r="CYM65" s="64"/>
      <c r="CYN65" s="64"/>
      <c r="CYO65" s="64"/>
      <c r="CYP65" s="64"/>
      <c r="CYQ65" s="64"/>
      <c r="CYR65" s="64"/>
      <c r="CYS65" s="64"/>
      <c r="CYT65" s="64"/>
      <c r="CYU65" s="64"/>
      <c r="CYV65" s="64"/>
      <c r="CYW65" s="64"/>
      <c r="CYX65" s="64"/>
      <c r="CYY65" s="64"/>
      <c r="CYZ65" s="64"/>
      <c r="CZA65" s="64"/>
      <c r="CZB65" s="64"/>
      <c r="CZC65" s="64"/>
      <c r="CZD65" s="64"/>
      <c r="CZE65" s="64"/>
      <c r="CZF65" s="64"/>
      <c r="CZG65" s="64"/>
      <c r="CZH65" s="64"/>
      <c r="CZI65" s="64"/>
      <c r="CZJ65" s="64"/>
      <c r="CZK65" s="64"/>
      <c r="CZL65" s="64"/>
      <c r="CZM65" s="64"/>
      <c r="CZN65" s="64"/>
      <c r="CZO65" s="64"/>
      <c r="CZP65" s="64"/>
      <c r="CZQ65" s="64"/>
      <c r="CZR65" s="64"/>
      <c r="CZS65" s="64"/>
      <c r="CZT65" s="64"/>
      <c r="CZU65" s="64"/>
      <c r="CZV65" s="64"/>
      <c r="CZW65" s="64"/>
      <c r="CZX65" s="64"/>
      <c r="CZY65" s="64"/>
      <c r="CZZ65" s="64"/>
      <c r="DAA65" s="64"/>
      <c r="DAB65" s="64"/>
      <c r="DAC65" s="64"/>
      <c r="DAD65" s="64"/>
      <c r="DAE65" s="64"/>
      <c r="DAF65" s="64"/>
      <c r="DAG65" s="64"/>
      <c r="DAH65" s="64"/>
      <c r="DAI65" s="64"/>
      <c r="DAJ65" s="64"/>
      <c r="DAK65" s="64"/>
      <c r="DAL65" s="64"/>
      <c r="DAM65" s="64"/>
      <c r="DAN65" s="64"/>
      <c r="DAO65" s="64"/>
      <c r="DAP65" s="64"/>
      <c r="DAQ65" s="64"/>
      <c r="DAR65" s="64"/>
      <c r="DAS65" s="64"/>
      <c r="DAT65" s="64"/>
      <c r="DAU65" s="64"/>
      <c r="DAV65" s="64"/>
      <c r="DAW65" s="64"/>
      <c r="DAX65" s="64"/>
      <c r="DAY65" s="64"/>
      <c r="DAZ65" s="64"/>
      <c r="DBA65" s="64"/>
      <c r="DBB65" s="64"/>
      <c r="DBC65" s="64"/>
      <c r="DBD65" s="64"/>
      <c r="DBE65" s="64"/>
      <c r="DBF65" s="64"/>
      <c r="DBG65" s="64"/>
      <c r="DBH65" s="64"/>
      <c r="DBI65" s="64"/>
      <c r="DBJ65" s="64"/>
      <c r="DBK65" s="64"/>
      <c r="DBL65" s="64"/>
      <c r="DBM65" s="64"/>
      <c r="DBN65" s="64"/>
      <c r="DBO65" s="64"/>
      <c r="DBP65" s="64"/>
      <c r="DBQ65" s="64"/>
      <c r="DBR65" s="64"/>
      <c r="DBS65" s="64"/>
      <c r="DBT65" s="64"/>
      <c r="DBU65" s="64"/>
      <c r="DBV65" s="64"/>
      <c r="DBW65" s="64"/>
      <c r="DBX65" s="64"/>
      <c r="DBY65" s="64"/>
      <c r="DBZ65" s="64"/>
      <c r="DCA65" s="64"/>
      <c r="DCB65" s="64"/>
      <c r="DCC65" s="64"/>
      <c r="DCD65" s="64"/>
      <c r="DCE65" s="64"/>
      <c r="DCF65" s="64"/>
      <c r="DCG65" s="64"/>
      <c r="DCH65" s="64"/>
      <c r="DCI65" s="64"/>
      <c r="DCJ65" s="64"/>
      <c r="DCK65" s="64"/>
      <c r="DCL65" s="64"/>
      <c r="DCM65" s="64"/>
      <c r="DCN65" s="64"/>
      <c r="DCO65" s="64"/>
      <c r="DCP65" s="64"/>
      <c r="DCQ65" s="64"/>
      <c r="DCR65" s="64"/>
      <c r="DCS65" s="64"/>
      <c r="DCT65" s="64"/>
    </row>
    <row r="66" spans="1:2802" s="121" customFormat="1" ht="18" customHeight="1" x14ac:dyDescent="0.2">
      <c r="A66" s="126" t="str">
        <f t="shared" si="7"/>
        <v/>
      </c>
      <c r="B66" s="196"/>
      <c r="C66" s="196"/>
      <c r="D66" s="197"/>
      <c r="E66" s="193"/>
      <c r="F66" s="194"/>
      <c r="G66" s="193"/>
      <c r="H66" s="6"/>
      <c r="I66" s="64"/>
      <c r="J66" s="6" t="s">
        <v>274</v>
      </c>
      <c r="K66" s="137" t="str">
        <f t="shared" si="12"/>
        <v/>
      </c>
      <c r="L66" s="64"/>
      <c r="M66" s="141"/>
      <c r="N66" s="195"/>
      <c r="O66" s="132"/>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c r="IH66" s="64"/>
      <c r="II66" s="64"/>
      <c r="IJ66" s="64"/>
      <c r="IK66" s="64"/>
      <c r="IL66" s="64"/>
      <c r="IM66" s="64"/>
      <c r="IN66" s="64"/>
      <c r="IO66" s="64"/>
      <c r="IP66" s="64"/>
      <c r="IQ66" s="64"/>
      <c r="IR66" s="64"/>
      <c r="IS66" s="64"/>
      <c r="IT66" s="64"/>
      <c r="IU66" s="64"/>
      <c r="IV66" s="64"/>
      <c r="IW66" s="64"/>
      <c r="IX66" s="64"/>
      <c r="IY66" s="64"/>
      <c r="IZ66" s="64"/>
      <c r="JA66" s="64"/>
      <c r="JB66" s="64"/>
      <c r="JC66" s="64"/>
      <c r="JD66" s="64"/>
      <c r="JE66" s="64"/>
      <c r="JF66" s="64"/>
      <c r="JG66" s="64"/>
      <c r="JH66" s="64"/>
      <c r="JI66" s="64"/>
      <c r="JJ66" s="64"/>
      <c r="JK66" s="64"/>
      <c r="JL66" s="64"/>
      <c r="JM66" s="64"/>
      <c r="JN66" s="64"/>
      <c r="JO66" s="64"/>
      <c r="JP66" s="64"/>
      <c r="JQ66" s="64"/>
      <c r="JR66" s="64"/>
      <c r="JS66" s="64"/>
      <c r="JT66" s="64"/>
      <c r="JU66" s="64"/>
      <c r="JV66" s="64"/>
      <c r="JW66" s="64"/>
      <c r="JX66" s="64"/>
      <c r="JY66" s="64"/>
      <c r="JZ66" s="64"/>
      <c r="KA66" s="64"/>
      <c r="KB66" s="64"/>
      <c r="KC66" s="64"/>
      <c r="KD66" s="64"/>
      <c r="KE66" s="64"/>
      <c r="KF66" s="64"/>
      <c r="KG66" s="64"/>
      <c r="KH66" s="64"/>
      <c r="KI66" s="64"/>
      <c r="KJ66" s="64"/>
      <c r="KK66" s="64"/>
      <c r="KL66" s="64"/>
      <c r="KM66" s="64"/>
      <c r="KN66" s="64"/>
      <c r="KO66" s="64"/>
      <c r="KP66" s="64"/>
      <c r="KQ66" s="64"/>
      <c r="KR66" s="64"/>
      <c r="KS66" s="64"/>
      <c r="KT66" s="64"/>
      <c r="KU66" s="64"/>
      <c r="KV66" s="64"/>
      <c r="KW66" s="64"/>
      <c r="KX66" s="64"/>
      <c r="KY66" s="64"/>
      <c r="KZ66" s="64"/>
      <c r="LA66" s="64"/>
      <c r="LB66" s="64"/>
      <c r="LC66" s="64"/>
      <c r="LD66" s="64"/>
      <c r="LE66" s="64"/>
      <c r="LF66" s="64"/>
      <c r="LG66" s="64"/>
      <c r="LH66" s="64"/>
      <c r="LI66" s="64"/>
      <c r="LJ66" s="64"/>
      <c r="LK66" s="64"/>
      <c r="LL66" s="64"/>
      <c r="LM66" s="64"/>
      <c r="LN66" s="64"/>
      <c r="LO66" s="64"/>
      <c r="LP66" s="64"/>
      <c r="LQ66" s="64"/>
      <c r="LR66" s="64"/>
      <c r="LS66" s="64"/>
      <c r="LT66" s="64"/>
      <c r="LU66" s="64"/>
      <c r="LV66" s="64"/>
      <c r="LW66" s="64"/>
      <c r="LX66" s="64"/>
      <c r="LY66" s="64"/>
      <c r="LZ66" s="64"/>
      <c r="MA66" s="64"/>
      <c r="MB66" s="64"/>
      <c r="MC66" s="64"/>
      <c r="MD66" s="64"/>
      <c r="ME66" s="64"/>
      <c r="MF66" s="64"/>
      <c r="MG66" s="64"/>
      <c r="MH66" s="64"/>
      <c r="MI66" s="64"/>
      <c r="MJ66" s="64"/>
      <c r="MK66" s="64"/>
      <c r="ML66" s="64"/>
      <c r="MM66" s="64"/>
      <c r="MN66" s="64"/>
      <c r="MO66" s="64"/>
      <c r="MP66" s="64"/>
      <c r="MQ66" s="64"/>
      <c r="MR66" s="64"/>
      <c r="MS66" s="64"/>
      <c r="MT66" s="64"/>
      <c r="MU66" s="64"/>
      <c r="MV66" s="64"/>
      <c r="MW66" s="64"/>
      <c r="MX66" s="64"/>
      <c r="MY66" s="64"/>
      <c r="MZ66" s="64"/>
      <c r="NA66" s="64"/>
      <c r="NB66" s="64"/>
      <c r="NC66" s="64"/>
      <c r="ND66" s="64"/>
      <c r="NE66" s="64"/>
      <c r="NF66" s="64"/>
      <c r="NG66" s="64"/>
      <c r="NH66" s="64"/>
      <c r="NI66" s="64"/>
      <c r="NJ66" s="64"/>
      <c r="NK66" s="64"/>
      <c r="NL66" s="64"/>
      <c r="NM66" s="64"/>
      <c r="NN66" s="64"/>
      <c r="NO66" s="64"/>
      <c r="NP66" s="64"/>
      <c r="NQ66" s="64"/>
      <c r="NR66" s="64"/>
      <c r="NS66" s="64"/>
      <c r="NT66" s="64"/>
      <c r="NU66" s="64"/>
      <c r="NV66" s="64"/>
      <c r="NW66" s="64"/>
      <c r="NX66" s="64"/>
      <c r="NY66" s="64"/>
      <c r="NZ66" s="64"/>
      <c r="OA66" s="64"/>
      <c r="OB66" s="64"/>
      <c r="OC66" s="64"/>
      <c r="OD66" s="64"/>
      <c r="OE66" s="64"/>
      <c r="OF66" s="64"/>
      <c r="OG66" s="64"/>
      <c r="OH66" s="64"/>
      <c r="OI66" s="64"/>
      <c r="OJ66" s="64"/>
      <c r="OK66" s="64"/>
      <c r="OL66" s="64"/>
      <c r="OM66" s="64"/>
      <c r="ON66" s="64"/>
      <c r="OO66" s="64"/>
      <c r="OP66" s="64"/>
      <c r="OQ66" s="64"/>
      <c r="OR66" s="64"/>
      <c r="OS66" s="64"/>
      <c r="OT66" s="64"/>
      <c r="OU66" s="64"/>
      <c r="OV66" s="64"/>
      <c r="OW66" s="64"/>
      <c r="OX66" s="64"/>
      <c r="OY66" s="64"/>
      <c r="OZ66" s="64"/>
      <c r="PA66" s="64"/>
      <c r="PB66" s="64"/>
      <c r="PC66" s="64"/>
      <c r="PD66" s="64"/>
      <c r="PE66" s="64"/>
      <c r="PF66" s="64"/>
      <c r="PG66" s="64"/>
      <c r="PH66" s="64"/>
      <c r="PI66" s="64"/>
      <c r="PJ66" s="64"/>
      <c r="PK66" s="64"/>
      <c r="PL66" s="64"/>
      <c r="PM66" s="64"/>
      <c r="PN66" s="64"/>
      <c r="PO66" s="64"/>
      <c r="PP66" s="64"/>
      <c r="PQ66" s="64"/>
      <c r="PR66" s="64"/>
      <c r="PS66" s="64"/>
      <c r="PT66" s="64"/>
      <c r="PU66" s="64"/>
      <c r="PV66" s="64"/>
      <c r="PW66" s="64"/>
      <c r="PX66" s="64"/>
      <c r="PY66" s="64"/>
      <c r="PZ66" s="64"/>
      <c r="QA66" s="64"/>
      <c r="QB66" s="64"/>
      <c r="QC66" s="64"/>
      <c r="QD66" s="64"/>
      <c r="QE66" s="64"/>
      <c r="QF66" s="64"/>
      <c r="QG66" s="64"/>
      <c r="QH66" s="64"/>
      <c r="QI66" s="64"/>
      <c r="QJ66" s="64"/>
      <c r="QK66" s="64"/>
      <c r="QL66" s="64"/>
      <c r="QM66" s="64"/>
      <c r="QN66" s="64"/>
      <c r="QO66" s="64"/>
      <c r="QP66" s="64"/>
      <c r="QQ66" s="64"/>
      <c r="QR66" s="64"/>
      <c r="QS66" s="64"/>
      <c r="QT66" s="64"/>
      <c r="QU66" s="64"/>
      <c r="QV66" s="64"/>
      <c r="QW66" s="64"/>
      <c r="QX66" s="64"/>
      <c r="QY66" s="64"/>
      <c r="QZ66" s="64"/>
      <c r="RA66" s="64"/>
      <c r="RB66" s="64"/>
      <c r="RC66" s="64"/>
      <c r="RD66" s="64"/>
      <c r="RE66" s="64"/>
      <c r="RF66" s="64"/>
      <c r="RG66" s="64"/>
      <c r="RH66" s="64"/>
      <c r="RI66" s="64"/>
      <c r="RJ66" s="64"/>
      <c r="RK66" s="64"/>
      <c r="RL66" s="64"/>
      <c r="RM66" s="64"/>
      <c r="RN66" s="64"/>
      <c r="RO66" s="64"/>
      <c r="RP66" s="64"/>
      <c r="RQ66" s="64"/>
      <c r="RR66" s="64"/>
      <c r="RS66" s="64"/>
      <c r="RT66" s="64"/>
      <c r="RU66" s="64"/>
      <c r="RV66" s="64"/>
      <c r="RW66" s="64"/>
      <c r="RX66" s="64"/>
      <c r="RY66" s="64"/>
      <c r="RZ66" s="64"/>
      <c r="SA66" s="64"/>
      <c r="SB66" s="64"/>
      <c r="SC66" s="64"/>
      <c r="SD66" s="64"/>
      <c r="SE66" s="64"/>
      <c r="SF66" s="64"/>
      <c r="SG66" s="64"/>
      <c r="SH66" s="64"/>
      <c r="SI66" s="64"/>
      <c r="SJ66" s="64"/>
      <c r="SK66" s="64"/>
      <c r="SL66" s="64"/>
      <c r="SM66" s="64"/>
      <c r="SN66" s="64"/>
      <c r="SO66" s="64"/>
      <c r="SP66" s="64"/>
      <c r="SQ66" s="64"/>
      <c r="SR66" s="64"/>
      <c r="SS66" s="64"/>
      <c r="ST66" s="64"/>
      <c r="SU66" s="64"/>
      <c r="SV66" s="64"/>
      <c r="SW66" s="64"/>
      <c r="SX66" s="64"/>
      <c r="SY66" s="64"/>
      <c r="SZ66" s="64"/>
      <c r="TA66" s="64"/>
      <c r="TB66" s="64"/>
      <c r="TC66" s="64"/>
      <c r="TD66" s="64"/>
      <c r="TE66" s="64"/>
      <c r="TF66" s="64"/>
      <c r="TG66" s="64"/>
      <c r="TH66" s="64"/>
      <c r="TI66" s="64"/>
      <c r="TJ66" s="64"/>
      <c r="TK66" s="64"/>
      <c r="TL66" s="64"/>
      <c r="TM66" s="64"/>
      <c r="TN66" s="64"/>
      <c r="TO66" s="64"/>
      <c r="TP66" s="64"/>
      <c r="TQ66" s="64"/>
      <c r="TR66" s="64"/>
      <c r="TS66" s="64"/>
      <c r="TT66" s="64"/>
      <c r="TU66" s="64"/>
      <c r="TV66" s="64"/>
      <c r="TW66" s="64"/>
      <c r="TX66" s="64"/>
      <c r="TY66" s="64"/>
      <c r="TZ66" s="64"/>
      <c r="UA66" s="64"/>
      <c r="UB66" s="64"/>
      <c r="UC66" s="64"/>
      <c r="UD66" s="64"/>
      <c r="UE66" s="64"/>
      <c r="UF66" s="64"/>
      <c r="UG66" s="64"/>
      <c r="UH66" s="64"/>
      <c r="UI66" s="64"/>
      <c r="UJ66" s="64"/>
      <c r="UK66" s="64"/>
      <c r="UL66" s="64"/>
      <c r="UM66" s="64"/>
      <c r="UN66" s="64"/>
      <c r="UO66" s="64"/>
      <c r="UP66" s="64"/>
      <c r="UQ66" s="64"/>
      <c r="UR66" s="64"/>
      <c r="US66" s="64"/>
      <c r="UT66" s="64"/>
      <c r="UU66" s="64"/>
      <c r="UV66" s="64"/>
      <c r="UW66" s="64"/>
      <c r="UX66" s="64"/>
      <c r="UY66" s="64"/>
      <c r="UZ66" s="64"/>
      <c r="VA66" s="64"/>
      <c r="VB66" s="64"/>
      <c r="VC66" s="64"/>
      <c r="VD66" s="64"/>
      <c r="VE66" s="64"/>
      <c r="VF66" s="64"/>
      <c r="VG66" s="64"/>
      <c r="VH66" s="64"/>
      <c r="VI66" s="64"/>
      <c r="VJ66" s="64"/>
      <c r="VK66" s="64"/>
      <c r="VL66" s="64"/>
      <c r="VM66" s="64"/>
      <c r="VN66" s="64"/>
      <c r="VO66" s="64"/>
      <c r="VP66" s="64"/>
      <c r="VQ66" s="64"/>
      <c r="VR66" s="64"/>
      <c r="VS66" s="64"/>
      <c r="VT66" s="64"/>
      <c r="VU66" s="64"/>
      <c r="VV66" s="64"/>
      <c r="VW66" s="64"/>
      <c r="VX66" s="64"/>
      <c r="VY66" s="64"/>
      <c r="VZ66" s="64"/>
      <c r="WA66" s="64"/>
      <c r="WB66" s="64"/>
      <c r="WC66" s="64"/>
      <c r="WD66" s="64"/>
      <c r="WE66" s="64"/>
      <c r="WF66" s="64"/>
      <c r="WG66" s="64"/>
      <c r="WH66" s="64"/>
      <c r="WI66" s="64"/>
      <c r="WJ66" s="64"/>
      <c r="WK66" s="64"/>
      <c r="WL66" s="64"/>
      <c r="WM66" s="64"/>
      <c r="WN66" s="64"/>
      <c r="WO66" s="64"/>
      <c r="WP66" s="64"/>
      <c r="WQ66" s="64"/>
      <c r="WR66" s="64"/>
      <c r="WS66" s="64"/>
      <c r="WT66" s="64"/>
      <c r="WU66" s="64"/>
      <c r="WV66" s="64"/>
      <c r="WW66" s="64"/>
      <c r="WX66" s="64"/>
      <c r="WY66" s="64"/>
      <c r="WZ66" s="64"/>
      <c r="XA66" s="64"/>
      <c r="XB66" s="64"/>
      <c r="XC66" s="64"/>
      <c r="XD66" s="64"/>
      <c r="XE66" s="64"/>
      <c r="XF66" s="64"/>
      <c r="XG66" s="64"/>
      <c r="XH66" s="64"/>
      <c r="XI66" s="64"/>
      <c r="XJ66" s="64"/>
      <c r="XK66" s="64"/>
      <c r="XL66" s="64"/>
      <c r="XM66" s="64"/>
      <c r="XN66" s="64"/>
      <c r="XO66" s="64"/>
      <c r="XP66" s="64"/>
      <c r="XQ66" s="64"/>
      <c r="XR66" s="64"/>
      <c r="XS66" s="64"/>
      <c r="XT66" s="64"/>
      <c r="XU66" s="64"/>
      <c r="XV66" s="64"/>
      <c r="XW66" s="64"/>
      <c r="XX66" s="64"/>
      <c r="XY66" s="64"/>
      <c r="XZ66" s="64"/>
      <c r="YA66" s="64"/>
      <c r="YB66" s="64"/>
      <c r="YC66" s="64"/>
      <c r="YD66" s="64"/>
      <c r="YE66" s="64"/>
      <c r="YF66" s="64"/>
      <c r="YG66" s="64"/>
      <c r="YH66" s="64"/>
      <c r="YI66" s="64"/>
      <c r="YJ66" s="64"/>
      <c r="YK66" s="64"/>
      <c r="YL66" s="64"/>
      <c r="YM66" s="64"/>
      <c r="YN66" s="64"/>
      <c r="YO66" s="64"/>
      <c r="YP66" s="64"/>
      <c r="YQ66" s="64"/>
      <c r="YR66" s="64"/>
      <c r="YS66" s="64"/>
      <c r="YT66" s="64"/>
      <c r="YU66" s="64"/>
      <c r="YV66" s="64"/>
      <c r="YW66" s="64"/>
      <c r="YX66" s="64"/>
      <c r="YY66" s="64"/>
      <c r="YZ66" s="64"/>
      <c r="ZA66" s="64"/>
      <c r="ZB66" s="64"/>
      <c r="ZC66" s="64"/>
      <c r="ZD66" s="64"/>
      <c r="ZE66" s="64"/>
      <c r="ZF66" s="64"/>
      <c r="ZG66" s="64"/>
      <c r="ZH66" s="64"/>
      <c r="ZI66" s="64"/>
      <c r="ZJ66" s="64"/>
      <c r="ZK66" s="64"/>
      <c r="ZL66" s="64"/>
      <c r="ZM66" s="64"/>
      <c r="ZN66" s="64"/>
      <c r="ZO66" s="64"/>
      <c r="ZP66" s="64"/>
      <c r="ZQ66" s="64"/>
      <c r="ZR66" s="64"/>
      <c r="ZS66" s="64"/>
      <c r="ZT66" s="64"/>
      <c r="ZU66" s="64"/>
      <c r="ZV66" s="64"/>
      <c r="ZW66" s="64"/>
      <c r="ZX66" s="64"/>
      <c r="ZY66" s="64"/>
      <c r="ZZ66" s="64"/>
      <c r="AAA66" s="64"/>
      <c r="AAB66" s="64"/>
      <c r="AAC66" s="64"/>
      <c r="AAD66" s="64"/>
      <c r="AAE66" s="64"/>
      <c r="AAF66" s="64"/>
      <c r="AAG66" s="64"/>
      <c r="AAH66" s="64"/>
      <c r="AAI66" s="64"/>
      <c r="AAJ66" s="64"/>
      <c r="AAK66" s="64"/>
      <c r="AAL66" s="64"/>
      <c r="AAM66" s="64"/>
      <c r="AAN66" s="64"/>
      <c r="AAO66" s="64"/>
      <c r="AAP66" s="64"/>
      <c r="AAQ66" s="64"/>
      <c r="AAR66" s="64"/>
      <c r="AAS66" s="64"/>
      <c r="AAT66" s="64"/>
      <c r="AAU66" s="64"/>
      <c r="AAV66" s="64"/>
      <c r="AAW66" s="64"/>
      <c r="AAX66" s="64"/>
      <c r="AAY66" s="64"/>
      <c r="AAZ66" s="64"/>
      <c r="ABA66" s="64"/>
      <c r="ABB66" s="64"/>
      <c r="ABC66" s="64"/>
      <c r="ABD66" s="64"/>
      <c r="ABE66" s="64"/>
      <c r="ABF66" s="64"/>
      <c r="ABG66" s="64"/>
      <c r="ABH66" s="64"/>
      <c r="ABI66" s="64"/>
      <c r="ABJ66" s="64"/>
      <c r="ABK66" s="64"/>
      <c r="ABL66" s="64"/>
      <c r="ABM66" s="64"/>
      <c r="ABN66" s="64"/>
      <c r="ABO66" s="64"/>
      <c r="ABP66" s="64"/>
      <c r="ABQ66" s="64"/>
      <c r="ABR66" s="64"/>
      <c r="ABS66" s="64"/>
      <c r="ABT66" s="64"/>
      <c r="ABU66" s="64"/>
      <c r="ABV66" s="64"/>
      <c r="ABW66" s="64"/>
      <c r="ABX66" s="64"/>
      <c r="ABY66" s="64"/>
      <c r="ABZ66" s="64"/>
      <c r="ACA66" s="64"/>
      <c r="ACB66" s="64"/>
      <c r="ACC66" s="64"/>
      <c r="ACD66" s="64"/>
      <c r="ACE66" s="64"/>
      <c r="ACF66" s="64"/>
      <c r="ACG66" s="64"/>
      <c r="ACH66" s="64"/>
      <c r="ACI66" s="64"/>
      <c r="ACJ66" s="64"/>
      <c r="ACK66" s="64"/>
      <c r="ACL66" s="64"/>
      <c r="ACM66" s="64"/>
      <c r="ACN66" s="64"/>
      <c r="ACO66" s="64"/>
      <c r="ACP66" s="64"/>
      <c r="ACQ66" s="64"/>
      <c r="ACR66" s="64"/>
      <c r="ACS66" s="64"/>
      <c r="ACT66" s="64"/>
      <c r="ACU66" s="64"/>
      <c r="ACV66" s="64"/>
      <c r="ACW66" s="64"/>
      <c r="ACX66" s="64"/>
      <c r="ACY66" s="64"/>
      <c r="ACZ66" s="64"/>
      <c r="ADA66" s="64"/>
      <c r="ADB66" s="64"/>
      <c r="ADC66" s="64"/>
      <c r="ADD66" s="64"/>
      <c r="ADE66" s="64"/>
      <c r="ADF66" s="64"/>
      <c r="ADG66" s="64"/>
      <c r="ADH66" s="64"/>
      <c r="ADI66" s="64"/>
      <c r="ADJ66" s="64"/>
      <c r="ADK66" s="64"/>
      <c r="ADL66" s="64"/>
      <c r="ADM66" s="64"/>
      <c r="ADN66" s="64"/>
      <c r="ADO66" s="64"/>
      <c r="ADP66" s="64"/>
      <c r="ADQ66" s="64"/>
      <c r="ADR66" s="64"/>
      <c r="ADS66" s="64"/>
      <c r="ADT66" s="64"/>
      <c r="ADU66" s="64"/>
      <c r="ADV66" s="64"/>
      <c r="ADW66" s="64"/>
      <c r="ADX66" s="64"/>
      <c r="ADY66" s="64"/>
      <c r="ADZ66" s="64"/>
      <c r="AEA66" s="64"/>
      <c r="AEB66" s="64"/>
      <c r="AEC66" s="64"/>
      <c r="AED66" s="64"/>
      <c r="AEE66" s="64"/>
      <c r="AEF66" s="64"/>
      <c r="AEG66" s="64"/>
      <c r="AEH66" s="64"/>
      <c r="AEI66" s="64"/>
      <c r="AEJ66" s="64"/>
      <c r="AEK66" s="64"/>
      <c r="AEL66" s="64"/>
      <c r="AEM66" s="64"/>
      <c r="AEN66" s="64"/>
      <c r="AEO66" s="64"/>
      <c r="AEP66" s="64"/>
      <c r="AEQ66" s="64"/>
      <c r="AER66" s="64"/>
      <c r="AES66" s="64"/>
      <c r="AET66" s="64"/>
      <c r="AEU66" s="64"/>
      <c r="AEV66" s="64"/>
      <c r="AEW66" s="64"/>
      <c r="AEX66" s="64"/>
      <c r="AEY66" s="64"/>
      <c r="AEZ66" s="64"/>
      <c r="AFA66" s="64"/>
      <c r="AFB66" s="64"/>
      <c r="AFC66" s="64"/>
      <c r="AFD66" s="64"/>
      <c r="AFE66" s="64"/>
      <c r="AFF66" s="64"/>
      <c r="AFG66" s="64"/>
      <c r="AFH66" s="64"/>
      <c r="AFI66" s="64"/>
      <c r="AFJ66" s="64"/>
      <c r="AFK66" s="64"/>
      <c r="AFL66" s="64"/>
      <c r="AFM66" s="64"/>
      <c r="AFN66" s="64"/>
      <c r="AFO66" s="64"/>
      <c r="AFP66" s="64"/>
      <c r="AFQ66" s="64"/>
      <c r="AFR66" s="64"/>
      <c r="AFS66" s="64"/>
      <c r="AFT66" s="64"/>
      <c r="AFU66" s="64"/>
      <c r="AFV66" s="64"/>
      <c r="AFW66" s="64"/>
      <c r="AFX66" s="64"/>
      <c r="AFY66" s="64"/>
      <c r="AFZ66" s="64"/>
      <c r="AGA66" s="64"/>
      <c r="AGB66" s="64"/>
      <c r="AGC66" s="64"/>
      <c r="AGD66" s="64"/>
      <c r="AGE66" s="64"/>
      <c r="AGF66" s="64"/>
      <c r="AGG66" s="64"/>
      <c r="AGH66" s="64"/>
      <c r="AGI66" s="64"/>
      <c r="AGJ66" s="64"/>
      <c r="AGK66" s="64"/>
      <c r="AGL66" s="64"/>
      <c r="AGM66" s="64"/>
      <c r="AGN66" s="64"/>
      <c r="AGO66" s="64"/>
      <c r="AGP66" s="64"/>
      <c r="AGQ66" s="64"/>
      <c r="AGR66" s="64"/>
      <c r="AGS66" s="64"/>
      <c r="AGT66" s="64"/>
      <c r="AGU66" s="64"/>
      <c r="AGV66" s="64"/>
      <c r="AGW66" s="64"/>
      <c r="AGX66" s="64"/>
      <c r="AGY66" s="64"/>
      <c r="AGZ66" s="64"/>
      <c r="AHA66" s="64"/>
      <c r="AHB66" s="64"/>
      <c r="AHC66" s="64"/>
      <c r="AHD66" s="64"/>
      <c r="AHE66" s="64"/>
      <c r="AHF66" s="64"/>
      <c r="AHG66" s="64"/>
      <c r="AHH66" s="64"/>
      <c r="AHI66" s="64"/>
      <c r="AHJ66" s="64"/>
      <c r="AHK66" s="64"/>
      <c r="AHL66" s="64"/>
      <c r="AHM66" s="64"/>
      <c r="AHN66" s="64"/>
      <c r="AHO66" s="64"/>
      <c r="AHP66" s="64"/>
      <c r="AHQ66" s="64"/>
      <c r="AHR66" s="64"/>
      <c r="AHS66" s="64"/>
      <c r="AHT66" s="64"/>
      <c r="AHU66" s="64"/>
      <c r="AHV66" s="64"/>
      <c r="AHW66" s="64"/>
      <c r="AHX66" s="64"/>
      <c r="AHY66" s="64"/>
      <c r="AHZ66" s="64"/>
      <c r="AIA66" s="64"/>
      <c r="AIB66" s="64"/>
      <c r="AIC66" s="64"/>
      <c r="AID66" s="64"/>
      <c r="AIE66" s="64"/>
      <c r="AIF66" s="64"/>
      <c r="AIG66" s="64"/>
      <c r="AIH66" s="64"/>
      <c r="AII66" s="64"/>
      <c r="AIJ66" s="64"/>
      <c r="AIK66" s="64"/>
      <c r="AIL66" s="64"/>
      <c r="AIM66" s="64"/>
      <c r="AIN66" s="64"/>
      <c r="AIO66" s="64"/>
      <c r="AIP66" s="64"/>
      <c r="AIQ66" s="64"/>
      <c r="AIR66" s="64"/>
      <c r="AIS66" s="64"/>
      <c r="AIT66" s="64"/>
      <c r="AIU66" s="64"/>
      <c r="AIV66" s="64"/>
      <c r="AIW66" s="64"/>
      <c r="AIX66" s="64"/>
      <c r="AIY66" s="64"/>
      <c r="AIZ66" s="64"/>
      <c r="AJA66" s="64"/>
      <c r="AJB66" s="64"/>
      <c r="AJC66" s="64"/>
      <c r="AJD66" s="64"/>
      <c r="AJE66" s="64"/>
      <c r="AJF66" s="64"/>
      <c r="AJG66" s="64"/>
      <c r="AJH66" s="64"/>
      <c r="AJI66" s="64"/>
      <c r="AJJ66" s="64"/>
      <c r="AJK66" s="64"/>
      <c r="AJL66" s="64"/>
      <c r="AJM66" s="64"/>
      <c r="AJN66" s="64"/>
      <c r="AJO66" s="64"/>
      <c r="AJP66" s="64"/>
      <c r="AJQ66" s="64"/>
      <c r="AJR66" s="64"/>
      <c r="AJS66" s="64"/>
      <c r="AJT66" s="64"/>
      <c r="AJU66" s="64"/>
      <c r="AJV66" s="64"/>
      <c r="AJW66" s="64"/>
      <c r="AJX66" s="64"/>
      <c r="AJY66" s="64"/>
      <c r="AJZ66" s="64"/>
      <c r="AKA66" s="64"/>
      <c r="AKB66" s="64"/>
      <c r="AKC66" s="64"/>
      <c r="AKD66" s="64"/>
      <c r="AKE66" s="64"/>
      <c r="AKF66" s="64"/>
      <c r="AKG66" s="64"/>
      <c r="AKH66" s="64"/>
      <c r="AKI66" s="64"/>
      <c r="AKJ66" s="64"/>
      <c r="AKK66" s="64"/>
      <c r="AKL66" s="64"/>
      <c r="AKM66" s="64"/>
      <c r="AKN66" s="64"/>
      <c r="AKO66" s="64"/>
      <c r="AKP66" s="64"/>
      <c r="AKQ66" s="64"/>
      <c r="AKR66" s="64"/>
      <c r="AKS66" s="64"/>
      <c r="AKT66" s="64"/>
      <c r="AKU66" s="64"/>
      <c r="AKV66" s="64"/>
      <c r="AKW66" s="64"/>
      <c r="AKX66" s="64"/>
      <c r="AKY66" s="64"/>
      <c r="AKZ66" s="64"/>
      <c r="ALA66" s="64"/>
      <c r="ALB66" s="64"/>
      <c r="ALC66" s="64"/>
      <c r="ALD66" s="64"/>
      <c r="ALE66" s="64"/>
      <c r="ALF66" s="64"/>
      <c r="ALG66" s="64"/>
      <c r="ALH66" s="64"/>
      <c r="ALI66" s="64"/>
      <c r="ALJ66" s="64"/>
      <c r="ALK66" s="64"/>
      <c r="ALL66" s="64"/>
      <c r="ALM66" s="64"/>
      <c r="ALN66" s="64"/>
      <c r="ALO66" s="64"/>
      <c r="ALP66" s="64"/>
      <c r="ALQ66" s="64"/>
      <c r="ALR66" s="64"/>
      <c r="ALS66" s="64"/>
      <c r="ALT66" s="64"/>
      <c r="ALU66" s="64"/>
      <c r="ALV66" s="64"/>
      <c r="ALW66" s="64"/>
      <c r="ALX66" s="64"/>
      <c r="ALY66" s="64"/>
      <c r="ALZ66" s="64"/>
      <c r="AMA66" s="64"/>
      <c r="AMB66" s="64"/>
      <c r="AMC66" s="64"/>
      <c r="AMD66" s="64"/>
      <c r="AME66" s="64"/>
      <c r="AMF66" s="64"/>
      <c r="AMG66" s="64"/>
      <c r="AMH66" s="64"/>
      <c r="AMI66" s="64"/>
      <c r="AMJ66" s="64"/>
      <c r="AMK66" s="64"/>
      <c r="AML66" s="64"/>
      <c r="AMM66" s="64"/>
      <c r="AMN66" s="64"/>
      <c r="AMO66" s="64"/>
      <c r="AMP66" s="64"/>
      <c r="AMQ66" s="64"/>
      <c r="AMR66" s="64"/>
      <c r="AMS66" s="64"/>
      <c r="AMT66" s="64"/>
      <c r="AMU66" s="64"/>
      <c r="AMV66" s="64"/>
      <c r="AMW66" s="64"/>
      <c r="AMX66" s="64"/>
      <c r="AMY66" s="64"/>
      <c r="AMZ66" s="64"/>
      <c r="ANA66" s="64"/>
      <c r="ANB66" s="64"/>
      <c r="ANC66" s="64"/>
      <c r="AND66" s="64"/>
      <c r="ANE66" s="64"/>
      <c r="ANF66" s="64"/>
      <c r="ANG66" s="64"/>
      <c r="ANH66" s="64"/>
      <c r="ANI66" s="64"/>
      <c r="ANJ66" s="64"/>
      <c r="ANK66" s="64"/>
      <c r="ANL66" s="64"/>
      <c r="ANM66" s="64"/>
      <c r="ANN66" s="64"/>
      <c r="ANO66" s="64"/>
      <c r="ANP66" s="64"/>
      <c r="ANQ66" s="64"/>
      <c r="ANR66" s="64"/>
      <c r="ANS66" s="64"/>
      <c r="ANT66" s="64"/>
      <c r="ANU66" s="64"/>
      <c r="ANV66" s="64"/>
      <c r="ANW66" s="64"/>
      <c r="ANX66" s="64"/>
      <c r="ANY66" s="64"/>
      <c r="ANZ66" s="64"/>
      <c r="AOA66" s="64"/>
      <c r="AOB66" s="64"/>
      <c r="AOC66" s="64"/>
      <c r="AOD66" s="64"/>
      <c r="AOE66" s="64"/>
      <c r="AOF66" s="64"/>
      <c r="AOG66" s="64"/>
      <c r="AOH66" s="64"/>
      <c r="AOI66" s="64"/>
      <c r="AOJ66" s="64"/>
      <c r="AOK66" s="64"/>
      <c r="AOL66" s="64"/>
      <c r="AOM66" s="64"/>
      <c r="AON66" s="64"/>
      <c r="AOO66" s="64"/>
      <c r="AOP66" s="64"/>
      <c r="AOQ66" s="64"/>
      <c r="AOR66" s="64"/>
      <c r="AOS66" s="64"/>
      <c r="AOT66" s="64"/>
      <c r="AOU66" s="64"/>
      <c r="AOV66" s="64"/>
      <c r="AOW66" s="64"/>
      <c r="AOX66" s="64"/>
      <c r="AOY66" s="64"/>
      <c r="AOZ66" s="64"/>
      <c r="APA66" s="64"/>
      <c r="APB66" s="64"/>
      <c r="APC66" s="64"/>
      <c r="APD66" s="64"/>
      <c r="APE66" s="64"/>
      <c r="APF66" s="64"/>
      <c r="APG66" s="64"/>
      <c r="APH66" s="64"/>
      <c r="API66" s="64"/>
      <c r="APJ66" s="64"/>
      <c r="APK66" s="64"/>
      <c r="APL66" s="64"/>
      <c r="APM66" s="64"/>
      <c r="APN66" s="64"/>
      <c r="APO66" s="64"/>
      <c r="APP66" s="64"/>
      <c r="APQ66" s="64"/>
      <c r="APR66" s="64"/>
      <c r="APS66" s="64"/>
      <c r="APT66" s="64"/>
      <c r="APU66" s="64"/>
      <c r="APV66" s="64"/>
      <c r="APW66" s="64"/>
      <c r="APX66" s="64"/>
      <c r="APY66" s="64"/>
      <c r="APZ66" s="64"/>
      <c r="AQA66" s="64"/>
      <c r="AQB66" s="64"/>
      <c r="AQC66" s="64"/>
      <c r="AQD66" s="64"/>
      <c r="AQE66" s="64"/>
      <c r="AQF66" s="64"/>
      <c r="AQG66" s="64"/>
      <c r="AQH66" s="64"/>
      <c r="AQI66" s="64"/>
      <c r="AQJ66" s="64"/>
      <c r="AQK66" s="64"/>
      <c r="AQL66" s="64"/>
      <c r="AQM66" s="64"/>
      <c r="AQN66" s="64"/>
      <c r="AQO66" s="64"/>
      <c r="AQP66" s="64"/>
      <c r="AQQ66" s="64"/>
      <c r="AQR66" s="64"/>
      <c r="AQS66" s="64"/>
      <c r="AQT66" s="64"/>
      <c r="AQU66" s="64"/>
      <c r="AQV66" s="64"/>
      <c r="AQW66" s="64"/>
      <c r="AQX66" s="64"/>
      <c r="AQY66" s="64"/>
      <c r="AQZ66" s="64"/>
      <c r="ARA66" s="64"/>
      <c r="ARB66" s="64"/>
      <c r="ARC66" s="64"/>
      <c r="ARD66" s="64"/>
      <c r="ARE66" s="64"/>
      <c r="ARF66" s="64"/>
      <c r="ARG66" s="64"/>
      <c r="ARH66" s="64"/>
      <c r="ARI66" s="64"/>
      <c r="ARJ66" s="64"/>
      <c r="ARK66" s="64"/>
      <c r="ARL66" s="64"/>
      <c r="ARM66" s="64"/>
      <c r="ARN66" s="64"/>
      <c r="ARO66" s="64"/>
      <c r="ARP66" s="64"/>
      <c r="ARQ66" s="64"/>
      <c r="ARR66" s="64"/>
      <c r="ARS66" s="64"/>
      <c r="ART66" s="64"/>
      <c r="ARU66" s="64"/>
      <c r="ARV66" s="64"/>
      <c r="ARW66" s="64"/>
      <c r="ARX66" s="64"/>
      <c r="ARY66" s="64"/>
      <c r="ARZ66" s="64"/>
      <c r="ASA66" s="64"/>
      <c r="ASB66" s="64"/>
      <c r="ASC66" s="64"/>
      <c r="ASD66" s="64"/>
      <c r="ASE66" s="64"/>
      <c r="ASF66" s="64"/>
      <c r="ASG66" s="64"/>
      <c r="ASH66" s="64"/>
      <c r="ASI66" s="64"/>
      <c r="ASJ66" s="64"/>
      <c r="ASK66" s="64"/>
      <c r="ASL66" s="64"/>
      <c r="ASM66" s="64"/>
      <c r="ASN66" s="64"/>
      <c r="ASO66" s="64"/>
      <c r="ASP66" s="64"/>
      <c r="ASQ66" s="64"/>
      <c r="ASR66" s="64"/>
      <c r="ASS66" s="64"/>
      <c r="AST66" s="64"/>
      <c r="ASU66" s="64"/>
      <c r="ASV66" s="64"/>
      <c r="ASW66" s="64"/>
      <c r="ASX66" s="64"/>
      <c r="ASY66" s="64"/>
      <c r="ASZ66" s="64"/>
      <c r="ATA66" s="64"/>
      <c r="ATB66" s="64"/>
      <c r="ATC66" s="64"/>
      <c r="ATD66" s="64"/>
      <c r="ATE66" s="64"/>
      <c r="ATF66" s="64"/>
      <c r="ATG66" s="64"/>
      <c r="ATH66" s="64"/>
      <c r="ATI66" s="64"/>
      <c r="ATJ66" s="64"/>
      <c r="ATK66" s="64"/>
      <c r="ATL66" s="64"/>
      <c r="ATM66" s="64"/>
      <c r="ATN66" s="64"/>
      <c r="ATO66" s="64"/>
      <c r="ATP66" s="64"/>
      <c r="ATQ66" s="64"/>
      <c r="ATR66" s="64"/>
      <c r="ATS66" s="64"/>
      <c r="ATT66" s="64"/>
      <c r="ATU66" s="64"/>
      <c r="ATV66" s="64"/>
      <c r="ATW66" s="64"/>
      <c r="ATX66" s="64"/>
      <c r="ATY66" s="64"/>
      <c r="ATZ66" s="64"/>
      <c r="AUA66" s="64"/>
      <c r="AUB66" s="64"/>
      <c r="AUC66" s="64"/>
      <c r="AUD66" s="64"/>
      <c r="AUE66" s="64"/>
      <c r="AUF66" s="64"/>
      <c r="AUG66" s="64"/>
      <c r="AUH66" s="64"/>
      <c r="AUI66" s="64"/>
      <c r="AUJ66" s="64"/>
      <c r="AUK66" s="64"/>
      <c r="AUL66" s="64"/>
      <c r="AUM66" s="64"/>
      <c r="AUN66" s="64"/>
      <c r="AUO66" s="64"/>
      <c r="AUP66" s="64"/>
      <c r="AUQ66" s="64"/>
      <c r="AUR66" s="64"/>
      <c r="AUS66" s="64"/>
      <c r="AUT66" s="64"/>
      <c r="AUU66" s="64"/>
      <c r="AUV66" s="64"/>
      <c r="AUW66" s="64"/>
      <c r="AUX66" s="64"/>
      <c r="AUY66" s="64"/>
      <c r="AUZ66" s="64"/>
      <c r="AVA66" s="64"/>
      <c r="AVB66" s="64"/>
      <c r="AVC66" s="64"/>
      <c r="AVD66" s="64"/>
      <c r="AVE66" s="64"/>
      <c r="AVF66" s="64"/>
      <c r="AVG66" s="64"/>
      <c r="AVH66" s="64"/>
      <c r="AVI66" s="64"/>
      <c r="AVJ66" s="64"/>
      <c r="AVK66" s="64"/>
      <c r="AVL66" s="64"/>
      <c r="AVM66" s="64"/>
      <c r="AVN66" s="64"/>
      <c r="AVO66" s="64"/>
      <c r="AVP66" s="64"/>
      <c r="AVQ66" s="64"/>
      <c r="AVR66" s="64"/>
      <c r="AVS66" s="64"/>
      <c r="AVT66" s="64"/>
      <c r="AVU66" s="64"/>
      <c r="AVV66" s="64"/>
      <c r="AVW66" s="64"/>
      <c r="AVX66" s="64"/>
      <c r="AVY66" s="64"/>
      <c r="AVZ66" s="64"/>
      <c r="AWA66" s="64"/>
      <c r="AWB66" s="64"/>
      <c r="AWC66" s="64"/>
      <c r="AWD66" s="64"/>
      <c r="AWE66" s="64"/>
      <c r="AWF66" s="64"/>
      <c r="AWG66" s="64"/>
      <c r="AWH66" s="64"/>
      <c r="AWI66" s="64"/>
      <c r="AWJ66" s="64"/>
      <c r="AWK66" s="64"/>
      <c r="AWL66" s="64"/>
      <c r="AWM66" s="64"/>
      <c r="AWN66" s="64"/>
      <c r="AWO66" s="64"/>
      <c r="AWP66" s="64"/>
      <c r="AWQ66" s="64"/>
      <c r="AWR66" s="64"/>
      <c r="AWS66" s="64"/>
      <c r="AWT66" s="64"/>
      <c r="AWU66" s="64"/>
      <c r="AWV66" s="64"/>
      <c r="AWW66" s="64"/>
      <c r="AWX66" s="64"/>
      <c r="AWY66" s="64"/>
      <c r="AWZ66" s="64"/>
      <c r="AXA66" s="64"/>
      <c r="AXB66" s="64"/>
      <c r="AXC66" s="64"/>
      <c r="AXD66" s="64"/>
      <c r="AXE66" s="64"/>
      <c r="AXF66" s="64"/>
      <c r="AXG66" s="64"/>
      <c r="AXH66" s="64"/>
      <c r="AXI66" s="64"/>
      <c r="AXJ66" s="64"/>
      <c r="AXK66" s="64"/>
      <c r="AXL66" s="64"/>
      <c r="AXM66" s="64"/>
      <c r="AXN66" s="64"/>
      <c r="AXO66" s="64"/>
      <c r="AXP66" s="64"/>
      <c r="AXQ66" s="64"/>
      <c r="AXR66" s="64"/>
      <c r="AXS66" s="64"/>
      <c r="AXT66" s="64"/>
      <c r="AXU66" s="64"/>
      <c r="AXV66" s="64"/>
      <c r="AXW66" s="64"/>
      <c r="AXX66" s="64"/>
      <c r="AXY66" s="64"/>
      <c r="AXZ66" s="64"/>
      <c r="AYA66" s="64"/>
      <c r="AYB66" s="64"/>
      <c r="AYC66" s="64"/>
      <c r="AYD66" s="64"/>
      <c r="AYE66" s="64"/>
      <c r="AYF66" s="64"/>
      <c r="AYG66" s="64"/>
      <c r="AYH66" s="64"/>
      <c r="AYI66" s="64"/>
      <c r="AYJ66" s="64"/>
      <c r="AYK66" s="64"/>
      <c r="AYL66" s="64"/>
      <c r="AYM66" s="64"/>
      <c r="AYN66" s="64"/>
      <c r="AYO66" s="64"/>
      <c r="AYP66" s="64"/>
      <c r="AYQ66" s="64"/>
      <c r="AYR66" s="64"/>
      <c r="AYS66" s="64"/>
      <c r="AYT66" s="64"/>
      <c r="AYU66" s="64"/>
      <c r="AYV66" s="64"/>
      <c r="AYW66" s="64"/>
      <c r="AYX66" s="64"/>
      <c r="AYY66" s="64"/>
      <c r="AYZ66" s="64"/>
      <c r="AZA66" s="64"/>
      <c r="AZB66" s="64"/>
      <c r="AZC66" s="64"/>
      <c r="AZD66" s="64"/>
      <c r="AZE66" s="64"/>
      <c r="AZF66" s="64"/>
      <c r="AZG66" s="64"/>
      <c r="AZH66" s="64"/>
      <c r="AZI66" s="64"/>
      <c r="AZJ66" s="64"/>
      <c r="AZK66" s="64"/>
      <c r="AZL66" s="64"/>
      <c r="AZM66" s="64"/>
      <c r="AZN66" s="64"/>
      <c r="AZO66" s="64"/>
      <c r="AZP66" s="64"/>
      <c r="AZQ66" s="64"/>
      <c r="AZR66" s="64"/>
      <c r="AZS66" s="64"/>
      <c r="AZT66" s="64"/>
      <c r="AZU66" s="64"/>
      <c r="AZV66" s="64"/>
      <c r="AZW66" s="64"/>
      <c r="AZX66" s="64"/>
      <c r="AZY66" s="64"/>
      <c r="AZZ66" s="64"/>
      <c r="BAA66" s="64"/>
      <c r="BAB66" s="64"/>
      <c r="BAC66" s="64"/>
      <c r="BAD66" s="64"/>
      <c r="BAE66" s="64"/>
      <c r="BAF66" s="64"/>
      <c r="BAG66" s="64"/>
      <c r="BAH66" s="64"/>
      <c r="BAI66" s="64"/>
      <c r="BAJ66" s="64"/>
      <c r="BAK66" s="64"/>
      <c r="BAL66" s="64"/>
      <c r="BAM66" s="64"/>
      <c r="BAN66" s="64"/>
      <c r="BAO66" s="64"/>
      <c r="BAP66" s="64"/>
      <c r="BAQ66" s="64"/>
      <c r="BAR66" s="64"/>
      <c r="BAS66" s="64"/>
      <c r="BAT66" s="64"/>
      <c r="BAU66" s="64"/>
      <c r="BAV66" s="64"/>
      <c r="BAW66" s="64"/>
      <c r="BAX66" s="64"/>
      <c r="BAY66" s="64"/>
      <c r="BAZ66" s="64"/>
      <c r="BBA66" s="64"/>
      <c r="BBB66" s="64"/>
      <c r="BBC66" s="64"/>
      <c r="BBD66" s="64"/>
      <c r="BBE66" s="64"/>
      <c r="BBF66" s="64"/>
      <c r="BBG66" s="64"/>
      <c r="BBH66" s="64"/>
      <c r="BBI66" s="64"/>
      <c r="BBJ66" s="64"/>
      <c r="BBK66" s="64"/>
      <c r="BBL66" s="64"/>
      <c r="BBM66" s="64"/>
      <c r="BBN66" s="64"/>
      <c r="BBO66" s="64"/>
      <c r="BBP66" s="64"/>
      <c r="BBQ66" s="64"/>
      <c r="BBR66" s="64"/>
      <c r="BBS66" s="64"/>
      <c r="BBT66" s="64"/>
      <c r="BBU66" s="64"/>
      <c r="BBV66" s="64"/>
      <c r="BBW66" s="64"/>
      <c r="BBX66" s="64"/>
      <c r="BBY66" s="64"/>
      <c r="BBZ66" s="64"/>
      <c r="BCA66" s="64"/>
      <c r="BCB66" s="64"/>
      <c r="BCC66" s="64"/>
      <c r="BCD66" s="64"/>
      <c r="BCE66" s="64"/>
      <c r="BCF66" s="64"/>
      <c r="BCG66" s="64"/>
      <c r="BCH66" s="64"/>
      <c r="BCI66" s="64"/>
      <c r="BCJ66" s="64"/>
      <c r="BCK66" s="64"/>
      <c r="BCL66" s="64"/>
      <c r="BCM66" s="64"/>
      <c r="BCN66" s="64"/>
      <c r="BCO66" s="64"/>
      <c r="BCP66" s="64"/>
      <c r="BCQ66" s="64"/>
      <c r="BCR66" s="64"/>
      <c r="BCS66" s="64"/>
      <c r="BCT66" s="64"/>
      <c r="BCU66" s="64"/>
      <c r="BCV66" s="64"/>
      <c r="BCW66" s="64"/>
      <c r="BCX66" s="64"/>
      <c r="BCY66" s="64"/>
      <c r="BCZ66" s="64"/>
      <c r="BDA66" s="64"/>
      <c r="BDB66" s="64"/>
      <c r="BDC66" s="64"/>
      <c r="BDD66" s="64"/>
      <c r="BDE66" s="64"/>
      <c r="BDF66" s="64"/>
      <c r="BDG66" s="64"/>
      <c r="BDH66" s="64"/>
      <c r="BDI66" s="64"/>
      <c r="BDJ66" s="64"/>
      <c r="BDK66" s="64"/>
      <c r="BDL66" s="64"/>
      <c r="BDM66" s="64"/>
      <c r="BDN66" s="64"/>
      <c r="BDO66" s="64"/>
      <c r="BDP66" s="64"/>
      <c r="BDQ66" s="64"/>
      <c r="BDR66" s="64"/>
      <c r="BDS66" s="64"/>
      <c r="BDT66" s="64"/>
      <c r="BDU66" s="64"/>
      <c r="BDV66" s="64"/>
      <c r="BDW66" s="64"/>
      <c r="BDX66" s="64"/>
      <c r="BDY66" s="64"/>
      <c r="BDZ66" s="64"/>
      <c r="BEA66" s="64"/>
      <c r="BEB66" s="64"/>
      <c r="BEC66" s="64"/>
      <c r="BED66" s="64"/>
      <c r="BEE66" s="64"/>
      <c r="BEF66" s="64"/>
      <c r="BEG66" s="64"/>
      <c r="BEH66" s="64"/>
      <c r="BEI66" s="64"/>
      <c r="BEJ66" s="64"/>
      <c r="BEK66" s="64"/>
      <c r="BEL66" s="64"/>
      <c r="BEM66" s="64"/>
      <c r="BEN66" s="64"/>
      <c r="BEO66" s="64"/>
      <c r="BEP66" s="64"/>
      <c r="BEQ66" s="64"/>
      <c r="BER66" s="64"/>
      <c r="BES66" s="64"/>
      <c r="BET66" s="64"/>
      <c r="BEU66" s="64"/>
      <c r="BEV66" s="64"/>
      <c r="BEW66" s="64"/>
      <c r="BEX66" s="64"/>
      <c r="BEY66" s="64"/>
      <c r="BEZ66" s="64"/>
      <c r="BFA66" s="64"/>
      <c r="BFB66" s="64"/>
      <c r="BFC66" s="64"/>
      <c r="BFD66" s="64"/>
      <c r="BFE66" s="64"/>
      <c r="BFF66" s="64"/>
      <c r="BFG66" s="64"/>
      <c r="BFH66" s="64"/>
      <c r="BFI66" s="64"/>
      <c r="BFJ66" s="64"/>
      <c r="BFK66" s="64"/>
      <c r="BFL66" s="64"/>
      <c r="BFM66" s="64"/>
      <c r="BFN66" s="64"/>
      <c r="BFO66" s="64"/>
      <c r="BFP66" s="64"/>
      <c r="BFQ66" s="64"/>
      <c r="BFR66" s="64"/>
      <c r="BFS66" s="64"/>
      <c r="BFT66" s="64"/>
      <c r="BFU66" s="64"/>
      <c r="BFV66" s="64"/>
      <c r="BFW66" s="64"/>
      <c r="BFX66" s="64"/>
      <c r="BFY66" s="64"/>
      <c r="BFZ66" s="64"/>
      <c r="BGA66" s="64"/>
      <c r="BGB66" s="64"/>
      <c r="BGC66" s="64"/>
      <c r="BGD66" s="64"/>
      <c r="BGE66" s="64"/>
      <c r="BGF66" s="64"/>
      <c r="BGG66" s="64"/>
      <c r="BGH66" s="64"/>
      <c r="BGI66" s="64"/>
      <c r="BGJ66" s="64"/>
      <c r="BGK66" s="64"/>
      <c r="BGL66" s="64"/>
      <c r="BGM66" s="64"/>
      <c r="BGN66" s="64"/>
      <c r="BGO66" s="64"/>
      <c r="BGP66" s="64"/>
      <c r="BGQ66" s="64"/>
      <c r="BGR66" s="64"/>
      <c r="BGS66" s="64"/>
      <c r="BGT66" s="64"/>
      <c r="BGU66" s="64"/>
      <c r="BGV66" s="64"/>
      <c r="BGW66" s="64"/>
      <c r="BGX66" s="64"/>
      <c r="BGY66" s="64"/>
      <c r="BGZ66" s="64"/>
      <c r="BHA66" s="64"/>
      <c r="BHB66" s="64"/>
      <c r="BHC66" s="64"/>
      <c r="BHD66" s="64"/>
      <c r="BHE66" s="64"/>
      <c r="BHF66" s="64"/>
      <c r="BHG66" s="64"/>
      <c r="BHH66" s="64"/>
      <c r="BHI66" s="64"/>
      <c r="BHJ66" s="64"/>
      <c r="BHK66" s="64"/>
      <c r="BHL66" s="64"/>
      <c r="BHM66" s="64"/>
      <c r="BHN66" s="64"/>
      <c r="BHO66" s="64"/>
      <c r="BHP66" s="64"/>
      <c r="BHQ66" s="64"/>
      <c r="BHR66" s="64"/>
      <c r="BHS66" s="64"/>
      <c r="BHT66" s="64"/>
      <c r="BHU66" s="64"/>
      <c r="BHV66" s="64"/>
      <c r="BHW66" s="64"/>
      <c r="BHX66" s="64"/>
      <c r="BHY66" s="64"/>
      <c r="BHZ66" s="64"/>
      <c r="BIA66" s="64"/>
      <c r="BIB66" s="64"/>
      <c r="BIC66" s="64"/>
      <c r="BID66" s="64"/>
      <c r="BIE66" s="64"/>
      <c r="BIF66" s="64"/>
      <c r="BIG66" s="64"/>
      <c r="BIH66" s="64"/>
      <c r="BII66" s="64"/>
      <c r="BIJ66" s="64"/>
      <c r="BIK66" s="64"/>
      <c r="BIL66" s="64"/>
      <c r="BIM66" s="64"/>
      <c r="BIN66" s="64"/>
      <c r="BIO66" s="64"/>
      <c r="BIP66" s="64"/>
      <c r="BIQ66" s="64"/>
      <c r="BIR66" s="64"/>
      <c r="BIS66" s="64"/>
      <c r="BIT66" s="64"/>
      <c r="BIU66" s="64"/>
      <c r="BIV66" s="64"/>
      <c r="BIW66" s="64"/>
      <c r="BIX66" s="64"/>
      <c r="BIY66" s="64"/>
      <c r="BIZ66" s="64"/>
      <c r="BJA66" s="64"/>
      <c r="BJB66" s="64"/>
      <c r="BJC66" s="64"/>
      <c r="BJD66" s="64"/>
      <c r="BJE66" s="64"/>
      <c r="BJF66" s="64"/>
      <c r="BJG66" s="64"/>
      <c r="BJH66" s="64"/>
      <c r="BJI66" s="64"/>
      <c r="BJJ66" s="64"/>
      <c r="BJK66" s="64"/>
      <c r="BJL66" s="64"/>
      <c r="BJM66" s="64"/>
      <c r="BJN66" s="64"/>
      <c r="BJO66" s="64"/>
      <c r="BJP66" s="64"/>
      <c r="BJQ66" s="64"/>
      <c r="BJR66" s="64"/>
      <c r="BJS66" s="64"/>
      <c r="BJT66" s="64"/>
      <c r="BJU66" s="64"/>
      <c r="BJV66" s="64"/>
      <c r="BJW66" s="64"/>
      <c r="BJX66" s="64"/>
      <c r="BJY66" s="64"/>
      <c r="BJZ66" s="64"/>
      <c r="BKA66" s="64"/>
      <c r="BKB66" s="64"/>
      <c r="BKC66" s="64"/>
      <c r="BKD66" s="64"/>
      <c r="BKE66" s="64"/>
      <c r="BKF66" s="64"/>
      <c r="BKG66" s="64"/>
      <c r="BKH66" s="64"/>
      <c r="BKI66" s="64"/>
      <c r="BKJ66" s="64"/>
      <c r="BKK66" s="64"/>
      <c r="BKL66" s="64"/>
      <c r="BKM66" s="64"/>
      <c r="BKN66" s="64"/>
      <c r="BKO66" s="64"/>
      <c r="BKP66" s="64"/>
      <c r="BKQ66" s="64"/>
      <c r="BKR66" s="64"/>
      <c r="BKS66" s="64"/>
      <c r="BKT66" s="64"/>
      <c r="BKU66" s="64"/>
      <c r="BKV66" s="64"/>
      <c r="BKW66" s="64"/>
      <c r="BKX66" s="64"/>
      <c r="BKY66" s="64"/>
      <c r="BKZ66" s="64"/>
      <c r="BLA66" s="64"/>
      <c r="BLB66" s="64"/>
      <c r="BLC66" s="64"/>
      <c r="BLD66" s="64"/>
      <c r="BLE66" s="64"/>
      <c r="BLF66" s="64"/>
      <c r="BLG66" s="64"/>
      <c r="BLH66" s="64"/>
      <c r="BLI66" s="64"/>
      <c r="BLJ66" s="64"/>
      <c r="BLK66" s="64"/>
      <c r="BLL66" s="64"/>
      <c r="BLM66" s="64"/>
      <c r="BLN66" s="64"/>
      <c r="BLO66" s="64"/>
      <c r="BLP66" s="64"/>
      <c r="BLQ66" s="64"/>
      <c r="BLR66" s="64"/>
      <c r="BLS66" s="64"/>
      <c r="BLT66" s="64"/>
      <c r="BLU66" s="64"/>
      <c r="BLV66" s="64"/>
      <c r="BLW66" s="64"/>
      <c r="BLX66" s="64"/>
      <c r="BLY66" s="64"/>
      <c r="BLZ66" s="64"/>
      <c r="BMA66" s="64"/>
      <c r="BMB66" s="64"/>
      <c r="BMC66" s="64"/>
      <c r="BMD66" s="64"/>
      <c r="BME66" s="64"/>
      <c r="BMF66" s="64"/>
      <c r="BMG66" s="64"/>
      <c r="BMH66" s="64"/>
      <c r="BMI66" s="64"/>
      <c r="BMJ66" s="64"/>
      <c r="BMK66" s="64"/>
      <c r="BML66" s="64"/>
      <c r="BMM66" s="64"/>
      <c r="BMN66" s="64"/>
      <c r="BMO66" s="64"/>
      <c r="BMP66" s="64"/>
      <c r="BMQ66" s="64"/>
      <c r="BMR66" s="64"/>
      <c r="BMS66" s="64"/>
      <c r="BMT66" s="64"/>
      <c r="BMU66" s="64"/>
      <c r="BMV66" s="64"/>
      <c r="BMW66" s="64"/>
      <c r="BMX66" s="64"/>
      <c r="BMY66" s="64"/>
      <c r="BMZ66" s="64"/>
      <c r="BNA66" s="64"/>
      <c r="BNB66" s="64"/>
      <c r="BNC66" s="64"/>
      <c r="BND66" s="64"/>
      <c r="BNE66" s="64"/>
      <c r="BNF66" s="64"/>
      <c r="BNG66" s="64"/>
      <c r="BNH66" s="64"/>
      <c r="BNI66" s="64"/>
      <c r="BNJ66" s="64"/>
      <c r="BNK66" s="64"/>
      <c r="BNL66" s="64"/>
      <c r="BNM66" s="64"/>
      <c r="BNN66" s="64"/>
      <c r="BNO66" s="64"/>
      <c r="BNP66" s="64"/>
      <c r="BNQ66" s="64"/>
      <c r="BNR66" s="64"/>
      <c r="BNS66" s="64"/>
      <c r="BNT66" s="64"/>
      <c r="BNU66" s="64"/>
      <c r="BNV66" s="64"/>
      <c r="BNW66" s="64"/>
      <c r="BNX66" s="64"/>
      <c r="BNY66" s="64"/>
      <c r="BNZ66" s="64"/>
      <c r="BOA66" s="64"/>
      <c r="BOB66" s="64"/>
      <c r="BOC66" s="64"/>
      <c r="BOD66" s="64"/>
      <c r="BOE66" s="64"/>
      <c r="BOF66" s="64"/>
      <c r="BOG66" s="64"/>
      <c r="BOH66" s="64"/>
      <c r="BOI66" s="64"/>
      <c r="BOJ66" s="64"/>
      <c r="BOK66" s="64"/>
      <c r="BOL66" s="64"/>
      <c r="BOM66" s="64"/>
      <c r="BON66" s="64"/>
      <c r="BOO66" s="64"/>
      <c r="BOP66" s="64"/>
      <c r="BOQ66" s="64"/>
      <c r="BOR66" s="64"/>
      <c r="BOS66" s="64"/>
      <c r="BOT66" s="64"/>
      <c r="BOU66" s="64"/>
      <c r="BOV66" s="64"/>
      <c r="BOW66" s="64"/>
      <c r="BOX66" s="64"/>
      <c r="BOY66" s="64"/>
      <c r="BOZ66" s="64"/>
      <c r="BPA66" s="64"/>
      <c r="BPB66" s="64"/>
      <c r="BPC66" s="64"/>
      <c r="BPD66" s="64"/>
      <c r="BPE66" s="64"/>
      <c r="BPF66" s="64"/>
      <c r="BPG66" s="64"/>
      <c r="BPH66" s="64"/>
      <c r="BPI66" s="64"/>
      <c r="BPJ66" s="64"/>
      <c r="BPK66" s="64"/>
      <c r="BPL66" s="64"/>
      <c r="BPM66" s="64"/>
      <c r="BPN66" s="64"/>
      <c r="BPO66" s="64"/>
      <c r="BPP66" s="64"/>
      <c r="BPQ66" s="64"/>
      <c r="BPR66" s="64"/>
      <c r="BPS66" s="64"/>
      <c r="BPT66" s="64"/>
      <c r="BPU66" s="64"/>
      <c r="BPV66" s="64"/>
      <c r="BPW66" s="64"/>
      <c r="BPX66" s="64"/>
      <c r="BPY66" s="64"/>
      <c r="BPZ66" s="64"/>
      <c r="BQA66" s="64"/>
      <c r="BQB66" s="64"/>
      <c r="BQC66" s="64"/>
      <c r="BQD66" s="64"/>
      <c r="BQE66" s="64"/>
      <c r="BQF66" s="64"/>
      <c r="BQG66" s="64"/>
      <c r="BQH66" s="64"/>
      <c r="BQI66" s="64"/>
      <c r="BQJ66" s="64"/>
      <c r="BQK66" s="64"/>
      <c r="BQL66" s="64"/>
      <c r="BQM66" s="64"/>
      <c r="BQN66" s="64"/>
      <c r="BQO66" s="64"/>
      <c r="BQP66" s="64"/>
      <c r="BQQ66" s="64"/>
      <c r="BQR66" s="64"/>
      <c r="BQS66" s="64"/>
      <c r="BQT66" s="64"/>
      <c r="BQU66" s="64"/>
      <c r="BQV66" s="64"/>
      <c r="BQW66" s="64"/>
      <c r="BQX66" s="64"/>
      <c r="BQY66" s="64"/>
      <c r="BQZ66" s="64"/>
      <c r="BRA66" s="64"/>
      <c r="BRB66" s="64"/>
      <c r="BRC66" s="64"/>
      <c r="BRD66" s="64"/>
      <c r="BRE66" s="64"/>
      <c r="BRF66" s="64"/>
      <c r="BRG66" s="64"/>
      <c r="BRH66" s="64"/>
      <c r="BRI66" s="64"/>
      <c r="BRJ66" s="64"/>
      <c r="BRK66" s="64"/>
      <c r="BRL66" s="64"/>
      <c r="BRM66" s="64"/>
      <c r="BRN66" s="64"/>
      <c r="BRO66" s="64"/>
      <c r="BRP66" s="64"/>
      <c r="BRQ66" s="64"/>
      <c r="BRR66" s="64"/>
      <c r="BRS66" s="64"/>
      <c r="BRT66" s="64"/>
      <c r="BRU66" s="64"/>
      <c r="BRV66" s="64"/>
      <c r="BRW66" s="64"/>
      <c r="BRX66" s="64"/>
      <c r="BRY66" s="64"/>
      <c r="BRZ66" s="64"/>
      <c r="BSA66" s="64"/>
      <c r="BSB66" s="64"/>
      <c r="BSC66" s="64"/>
      <c r="BSD66" s="64"/>
      <c r="BSE66" s="64"/>
      <c r="BSF66" s="64"/>
      <c r="BSG66" s="64"/>
      <c r="BSH66" s="64"/>
      <c r="BSI66" s="64"/>
      <c r="BSJ66" s="64"/>
      <c r="BSK66" s="64"/>
      <c r="BSL66" s="64"/>
      <c r="BSM66" s="64"/>
      <c r="BSN66" s="64"/>
      <c r="BSO66" s="64"/>
      <c r="BSP66" s="64"/>
      <c r="BSQ66" s="64"/>
      <c r="BSR66" s="64"/>
      <c r="BSS66" s="64"/>
      <c r="BST66" s="64"/>
      <c r="BSU66" s="64"/>
      <c r="BSV66" s="64"/>
      <c r="BSW66" s="64"/>
      <c r="BSX66" s="64"/>
      <c r="BSY66" s="64"/>
      <c r="BSZ66" s="64"/>
      <c r="BTA66" s="64"/>
      <c r="BTB66" s="64"/>
      <c r="BTC66" s="64"/>
      <c r="BTD66" s="64"/>
      <c r="BTE66" s="64"/>
      <c r="BTF66" s="64"/>
      <c r="BTG66" s="64"/>
      <c r="BTH66" s="64"/>
      <c r="BTI66" s="64"/>
      <c r="BTJ66" s="64"/>
      <c r="BTK66" s="64"/>
      <c r="BTL66" s="64"/>
      <c r="BTM66" s="64"/>
      <c r="BTN66" s="64"/>
      <c r="BTO66" s="64"/>
      <c r="BTP66" s="64"/>
      <c r="BTQ66" s="64"/>
      <c r="BTR66" s="64"/>
      <c r="BTS66" s="64"/>
      <c r="BTT66" s="64"/>
      <c r="BTU66" s="64"/>
      <c r="BTV66" s="64"/>
      <c r="BTW66" s="64"/>
      <c r="BTX66" s="64"/>
      <c r="BTY66" s="64"/>
      <c r="BTZ66" s="64"/>
      <c r="BUA66" s="64"/>
      <c r="BUB66" s="64"/>
      <c r="BUC66" s="64"/>
      <c r="BUD66" s="64"/>
      <c r="BUE66" s="64"/>
      <c r="BUF66" s="64"/>
      <c r="BUG66" s="64"/>
      <c r="BUH66" s="64"/>
      <c r="BUI66" s="64"/>
      <c r="BUJ66" s="64"/>
      <c r="BUK66" s="64"/>
      <c r="BUL66" s="64"/>
      <c r="BUM66" s="64"/>
      <c r="BUN66" s="64"/>
      <c r="BUO66" s="64"/>
      <c r="BUP66" s="64"/>
      <c r="BUQ66" s="64"/>
      <c r="BUR66" s="64"/>
      <c r="BUS66" s="64"/>
      <c r="BUT66" s="64"/>
      <c r="BUU66" s="64"/>
      <c r="BUV66" s="64"/>
      <c r="BUW66" s="64"/>
      <c r="BUX66" s="64"/>
      <c r="BUY66" s="64"/>
      <c r="BUZ66" s="64"/>
      <c r="BVA66" s="64"/>
      <c r="BVB66" s="64"/>
      <c r="BVC66" s="64"/>
      <c r="BVD66" s="64"/>
      <c r="BVE66" s="64"/>
      <c r="BVF66" s="64"/>
      <c r="BVG66" s="64"/>
      <c r="BVH66" s="64"/>
      <c r="BVI66" s="64"/>
      <c r="BVJ66" s="64"/>
      <c r="BVK66" s="64"/>
      <c r="BVL66" s="64"/>
      <c r="BVM66" s="64"/>
      <c r="BVN66" s="64"/>
      <c r="BVO66" s="64"/>
      <c r="BVP66" s="64"/>
      <c r="BVQ66" s="64"/>
      <c r="BVR66" s="64"/>
      <c r="BVS66" s="64"/>
      <c r="BVT66" s="64"/>
      <c r="BVU66" s="64"/>
      <c r="BVV66" s="64"/>
      <c r="BVW66" s="64"/>
      <c r="BVX66" s="64"/>
      <c r="BVY66" s="64"/>
      <c r="BVZ66" s="64"/>
      <c r="BWA66" s="64"/>
      <c r="BWB66" s="64"/>
      <c r="BWC66" s="64"/>
      <c r="BWD66" s="64"/>
      <c r="BWE66" s="64"/>
      <c r="BWF66" s="64"/>
      <c r="BWG66" s="64"/>
      <c r="BWH66" s="64"/>
      <c r="BWI66" s="64"/>
      <c r="BWJ66" s="64"/>
      <c r="BWK66" s="64"/>
      <c r="BWL66" s="64"/>
      <c r="BWM66" s="64"/>
      <c r="BWN66" s="64"/>
      <c r="BWO66" s="64"/>
      <c r="BWP66" s="64"/>
      <c r="BWQ66" s="64"/>
      <c r="BWR66" s="64"/>
      <c r="BWS66" s="64"/>
      <c r="BWT66" s="64"/>
      <c r="BWU66" s="64"/>
      <c r="BWV66" s="64"/>
      <c r="BWW66" s="64"/>
      <c r="BWX66" s="64"/>
      <c r="BWY66" s="64"/>
      <c r="BWZ66" s="64"/>
      <c r="BXA66" s="64"/>
      <c r="BXB66" s="64"/>
      <c r="BXC66" s="64"/>
      <c r="BXD66" s="64"/>
      <c r="BXE66" s="64"/>
      <c r="BXF66" s="64"/>
      <c r="BXG66" s="64"/>
      <c r="BXH66" s="64"/>
      <c r="BXI66" s="64"/>
      <c r="BXJ66" s="64"/>
      <c r="BXK66" s="64"/>
      <c r="BXL66" s="64"/>
      <c r="BXM66" s="64"/>
      <c r="BXN66" s="64"/>
      <c r="BXO66" s="64"/>
      <c r="BXP66" s="64"/>
      <c r="BXQ66" s="64"/>
      <c r="BXR66" s="64"/>
      <c r="BXS66" s="64"/>
      <c r="BXT66" s="64"/>
      <c r="BXU66" s="64"/>
      <c r="BXV66" s="64"/>
      <c r="BXW66" s="64"/>
      <c r="BXX66" s="64"/>
      <c r="BXY66" s="64"/>
      <c r="BXZ66" s="64"/>
      <c r="BYA66" s="64"/>
      <c r="BYB66" s="64"/>
      <c r="BYC66" s="64"/>
      <c r="BYD66" s="64"/>
      <c r="BYE66" s="64"/>
      <c r="BYF66" s="64"/>
      <c r="BYG66" s="64"/>
      <c r="BYH66" s="64"/>
      <c r="BYI66" s="64"/>
      <c r="BYJ66" s="64"/>
      <c r="BYK66" s="64"/>
      <c r="BYL66" s="64"/>
      <c r="BYM66" s="64"/>
      <c r="BYN66" s="64"/>
      <c r="BYO66" s="64"/>
      <c r="BYP66" s="64"/>
      <c r="BYQ66" s="64"/>
      <c r="BYR66" s="64"/>
      <c r="BYS66" s="64"/>
      <c r="BYT66" s="64"/>
      <c r="BYU66" s="64"/>
      <c r="BYV66" s="64"/>
      <c r="BYW66" s="64"/>
      <c r="BYX66" s="64"/>
      <c r="BYY66" s="64"/>
      <c r="BYZ66" s="64"/>
      <c r="BZA66" s="64"/>
      <c r="BZB66" s="64"/>
      <c r="BZC66" s="64"/>
      <c r="BZD66" s="64"/>
      <c r="BZE66" s="64"/>
      <c r="BZF66" s="64"/>
      <c r="BZG66" s="64"/>
      <c r="BZH66" s="64"/>
      <c r="BZI66" s="64"/>
      <c r="BZJ66" s="64"/>
      <c r="BZK66" s="64"/>
      <c r="BZL66" s="64"/>
      <c r="BZM66" s="64"/>
      <c r="BZN66" s="64"/>
      <c r="BZO66" s="64"/>
      <c r="BZP66" s="64"/>
      <c r="BZQ66" s="64"/>
      <c r="BZR66" s="64"/>
      <c r="BZS66" s="64"/>
      <c r="BZT66" s="64"/>
      <c r="BZU66" s="64"/>
      <c r="BZV66" s="64"/>
      <c r="BZW66" s="64"/>
      <c r="BZX66" s="64"/>
      <c r="BZY66" s="64"/>
      <c r="BZZ66" s="64"/>
      <c r="CAA66" s="64"/>
      <c r="CAB66" s="64"/>
      <c r="CAC66" s="64"/>
      <c r="CAD66" s="64"/>
      <c r="CAE66" s="64"/>
      <c r="CAF66" s="64"/>
      <c r="CAG66" s="64"/>
      <c r="CAH66" s="64"/>
      <c r="CAI66" s="64"/>
      <c r="CAJ66" s="64"/>
      <c r="CAK66" s="64"/>
      <c r="CAL66" s="64"/>
      <c r="CAM66" s="64"/>
      <c r="CAN66" s="64"/>
      <c r="CAO66" s="64"/>
      <c r="CAP66" s="64"/>
      <c r="CAQ66" s="64"/>
      <c r="CAR66" s="64"/>
      <c r="CAS66" s="64"/>
      <c r="CAT66" s="64"/>
      <c r="CAU66" s="64"/>
      <c r="CAV66" s="64"/>
      <c r="CAW66" s="64"/>
      <c r="CAX66" s="64"/>
      <c r="CAY66" s="64"/>
      <c r="CAZ66" s="64"/>
      <c r="CBA66" s="64"/>
      <c r="CBB66" s="64"/>
      <c r="CBC66" s="64"/>
      <c r="CBD66" s="64"/>
      <c r="CBE66" s="64"/>
      <c r="CBF66" s="64"/>
      <c r="CBG66" s="64"/>
      <c r="CBH66" s="64"/>
      <c r="CBI66" s="64"/>
      <c r="CBJ66" s="64"/>
      <c r="CBK66" s="64"/>
      <c r="CBL66" s="64"/>
      <c r="CBM66" s="64"/>
      <c r="CBN66" s="64"/>
      <c r="CBO66" s="64"/>
      <c r="CBP66" s="64"/>
      <c r="CBQ66" s="64"/>
      <c r="CBR66" s="64"/>
      <c r="CBS66" s="64"/>
      <c r="CBT66" s="64"/>
      <c r="CBU66" s="64"/>
      <c r="CBV66" s="64"/>
      <c r="CBW66" s="64"/>
      <c r="CBX66" s="64"/>
      <c r="CBY66" s="64"/>
      <c r="CBZ66" s="64"/>
      <c r="CCA66" s="64"/>
      <c r="CCB66" s="64"/>
      <c r="CCC66" s="64"/>
      <c r="CCD66" s="64"/>
      <c r="CCE66" s="64"/>
      <c r="CCF66" s="64"/>
      <c r="CCG66" s="64"/>
      <c r="CCH66" s="64"/>
      <c r="CCI66" s="64"/>
      <c r="CCJ66" s="64"/>
      <c r="CCK66" s="64"/>
      <c r="CCL66" s="64"/>
      <c r="CCM66" s="64"/>
      <c r="CCN66" s="64"/>
      <c r="CCO66" s="64"/>
      <c r="CCP66" s="64"/>
      <c r="CCQ66" s="64"/>
      <c r="CCR66" s="64"/>
      <c r="CCS66" s="64"/>
      <c r="CCT66" s="64"/>
      <c r="CCU66" s="64"/>
      <c r="CCV66" s="64"/>
      <c r="CCW66" s="64"/>
      <c r="CCX66" s="64"/>
      <c r="CCY66" s="64"/>
      <c r="CCZ66" s="64"/>
      <c r="CDA66" s="64"/>
      <c r="CDB66" s="64"/>
      <c r="CDC66" s="64"/>
      <c r="CDD66" s="64"/>
      <c r="CDE66" s="64"/>
      <c r="CDF66" s="64"/>
      <c r="CDG66" s="64"/>
      <c r="CDH66" s="64"/>
      <c r="CDI66" s="64"/>
      <c r="CDJ66" s="64"/>
      <c r="CDK66" s="64"/>
      <c r="CDL66" s="64"/>
      <c r="CDM66" s="64"/>
      <c r="CDN66" s="64"/>
      <c r="CDO66" s="64"/>
      <c r="CDP66" s="64"/>
      <c r="CDQ66" s="64"/>
      <c r="CDR66" s="64"/>
      <c r="CDS66" s="64"/>
      <c r="CDT66" s="64"/>
      <c r="CDU66" s="64"/>
      <c r="CDV66" s="64"/>
      <c r="CDW66" s="64"/>
      <c r="CDX66" s="64"/>
      <c r="CDY66" s="64"/>
      <c r="CDZ66" s="64"/>
      <c r="CEA66" s="64"/>
      <c r="CEB66" s="64"/>
      <c r="CEC66" s="64"/>
      <c r="CED66" s="64"/>
      <c r="CEE66" s="64"/>
      <c r="CEF66" s="64"/>
      <c r="CEG66" s="64"/>
      <c r="CEH66" s="64"/>
      <c r="CEI66" s="64"/>
      <c r="CEJ66" s="64"/>
      <c r="CEK66" s="64"/>
      <c r="CEL66" s="64"/>
      <c r="CEM66" s="64"/>
      <c r="CEN66" s="64"/>
      <c r="CEO66" s="64"/>
      <c r="CEP66" s="64"/>
      <c r="CEQ66" s="64"/>
      <c r="CER66" s="64"/>
      <c r="CES66" s="64"/>
      <c r="CET66" s="64"/>
      <c r="CEU66" s="64"/>
      <c r="CEV66" s="64"/>
      <c r="CEW66" s="64"/>
      <c r="CEX66" s="64"/>
      <c r="CEY66" s="64"/>
      <c r="CEZ66" s="64"/>
      <c r="CFA66" s="64"/>
      <c r="CFB66" s="64"/>
      <c r="CFC66" s="64"/>
      <c r="CFD66" s="64"/>
      <c r="CFE66" s="64"/>
      <c r="CFF66" s="64"/>
      <c r="CFG66" s="64"/>
      <c r="CFH66" s="64"/>
      <c r="CFI66" s="64"/>
      <c r="CFJ66" s="64"/>
      <c r="CFK66" s="64"/>
      <c r="CFL66" s="64"/>
      <c r="CFM66" s="64"/>
      <c r="CFN66" s="64"/>
      <c r="CFO66" s="64"/>
      <c r="CFP66" s="64"/>
      <c r="CFQ66" s="64"/>
      <c r="CFR66" s="64"/>
      <c r="CFS66" s="64"/>
      <c r="CFT66" s="64"/>
      <c r="CFU66" s="64"/>
      <c r="CFV66" s="64"/>
      <c r="CFW66" s="64"/>
      <c r="CFX66" s="64"/>
      <c r="CFY66" s="64"/>
      <c r="CFZ66" s="64"/>
      <c r="CGA66" s="64"/>
      <c r="CGB66" s="64"/>
      <c r="CGC66" s="64"/>
      <c r="CGD66" s="64"/>
      <c r="CGE66" s="64"/>
      <c r="CGF66" s="64"/>
      <c r="CGG66" s="64"/>
      <c r="CGH66" s="64"/>
      <c r="CGI66" s="64"/>
      <c r="CGJ66" s="64"/>
      <c r="CGK66" s="64"/>
      <c r="CGL66" s="64"/>
      <c r="CGM66" s="64"/>
      <c r="CGN66" s="64"/>
      <c r="CGO66" s="64"/>
      <c r="CGP66" s="64"/>
      <c r="CGQ66" s="64"/>
      <c r="CGR66" s="64"/>
      <c r="CGS66" s="64"/>
      <c r="CGT66" s="64"/>
      <c r="CGU66" s="64"/>
      <c r="CGV66" s="64"/>
      <c r="CGW66" s="64"/>
      <c r="CGX66" s="64"/>
      <c r="CGY66" s="64"/>
      <c r="CGZ66" s="64"/>
      <c r="CHA66" s="64"/>
      <c r="CHB66" s="64"/>
      <c r="CHC66" s="64"/>
      <c r="CHD66" s="64"/>
      <c r="CHE66" s="64"/>
      <c r="CHF66" s="64"/>
      <c r="CHG66" s="64"/>
      <c r="CHH66" s="64"/>
      <c r="CHI66" s="64"/>
      <c r="CHJ66" s="64"/>
      <c r="CHK66" s="64"/>
      <c r="CHL66" s="64"/>
      <c r="CHM66" s="64"/>
      <c r="CHN66" s="64"/>
      <c r="CHO66" s="64"/>
      <c r="CHP66" s="64"/>
      <c r="CHQ66" s="64"/>
      <c r="CHR66" s="64"/>
      <c r="CHS66" s="64"/>
      <c r="CHT66" s="64"/>
      <c r="CHU66" s="64"/>
      <c r="CHV66" s="64"/>
      <c r="CHW66" s="64"/>
      <c r="CHX66" s="64"/>
      <c r="CHY66" s="64"/>
      <c r="CHZ66" s="64"/>
      <c r="CIA66" s="64"/>
      <c r="CIB66" s="64"/>
      <c r="CIC66" s="64"/>
      <c r="CID66" s="64"/>
      <c r="CIE66" s="64"/>
      <c r="CIF66" s="64"/>
      <c r="CIG66" s="64"/>
      <c r="CIH66" s="64"/>
      <c r="CII66" s="64"/>
      <c r="CIJ66" s="64"/>
      <c r="CIK66" s="64"/>
      <c r="CIL66" s="64"/>
      <c r="CIM66" s="64"/>
      <c r="CIN66" s="64"/>
      <c r="CIO66" s="64"/>
      <c r="CIP66" s="64"/>
      <c r="CIQ66" s="64"/>
      <c r="CIR66" s="64"/>
      <c r="CIS66" s="64"/>
      <c r="CIT66" s="64"/>
      <c r="CIU66" s="64"/>
      <c r="CIV66" s="64"/>
      <c r="CIW66" s="64"/>
      <c r="CIX66" s="64"/>
      <c r="CIY66" s="64"/>
      <c r="CIZ66" s="64"/>
      <c r="CJA66" s="64"/>
      <c r="CJB66" s="64"/>
      <c r="CJC66" s="64"/>
      <c r="CJD66" s="64"/>
      <c r="CJE66" s="64"/>
      <c r="CJF66" s="64"/>
      <c r="CJG66" s="64"/>
      <c r="CJH66" s="64"/>
      <c r="CJI66" s="64"/>
      <c r="CJJ66" s="64"/>
      <c r="CJK66" s="64"/>
      <c r="CJL66" s="64"/>
      <c r="CJM66" s="64"/>
      <c r="CJN66" s="64"/>
      <c r="CJO66" s="64"/>
      <c r="CJP66" s="64"/>
      <c r="CJQ66" s="64"/>
      <c r="CJR66" s="64"/>
      <c r="CJS66" s="64"/>
      <c r="CJT66" s="64"/>
      <c r="CJU66" s="64"/>
      <c r="CJV66" s="64"/>
      <c r="CJW66" s="64"/>
      <c r="CJX66" s="64"/>
      <c r="CJY66" s="64"/>
      <c r="CJZ66" s="64"/>
      <c r="CKA66" s="64"/>
      <c r="CKB66" s="64"/>
      <c r="CKC66" s="64"/>
      <c r="CKD66" s="64"/>
      <c r="CKE66" s="64"/>
      <c r="CKF66" s="64"/>
      <c r="CKG66" s="64"/>
      <c r="CKH66" s="64"/>
      <c r="CKI66" s="64"/>
      <c r="CKJ66" s="64"/>
      <c r="CKK66" s="64"/>
      <c r="CKL66" s="64"/>
      <c r="CKM66" s="64"/>
      <c r="CKN66" s="64"/>
      <c r="CKO66" s="64"/>
      <c r="CKP66" s="64"/>
      <c r="CKQ66" s="64"/>
      <c r="CKR66" s="64"/>
      <c r="CKS66" s="64"/>
      <c r="CKT66" s="64"/>
      <c r="CKU66" s="64"/>
      <c r="CKV66" s="64"/>
      <c r="CKW66" s="64"/>
      <c r="CKX66" s="64"/>
      <c r="CKY66" s="64"/>
      <c r="CKZ66" s="64"/>
      <c r="CLA66" s="64"/>
      <c r="CLB66" s="64"/>
      <c r="CLC66" s="64"/>
      <c r="CLD66" s="64"/>
      <c r="CLE66" s="64"/>
      <c r="CLF66" s="64"/>
      <c r="CLG66" s="64"/>
      <c r="CLH66" s="64"/>
      <c r="CLI66" s="64"/>
      <c r="CLJ66" s="64"/>
      <c r="CLK66" s="64"/>
      <c r="CLL66" s="64"/>
      <c r="CLM66" s="64"/>
      <c r="CLN66" s="64"/>
      <c r="CLO66" s="64"/>
      <c r="CLP66" s="64"/>
      <c r="CLQ66" s="64"/>
      <c r="CLR66" s="64"/>
      <c r="CLS66" s="64"/>
      <c r="CLT66" s="64"/>
      <c r="CLU66" s="64"/>
      <c r="CLV66" s="64"/>
      <c r="CLW66" s="64"/>
      <c r="CLX66" s="64"/>
      <c r="CLY66" s="64"/>
      <c r="CLZ66" s="64"/>
      <c r="CMA66" s="64"/>
      <c r="CMB66" s="64"/>
      <c r="CMC66" s="64"/>
      <c r="CMD66" s="64"/>
      <c r="CME66" s="64"/>
      <c r="CMF66" s="64"/>
      <c r="CMG66" s="64"/>
      <c r="CMH66" s="64"/>
      <c r="CMI66" s="64"/>
      <c r="CMJ66" s="64"/>
      <c r="CMK66" s="64"/>
      <c r="CML66" s="64"/>
      <c r="CMM66" s="64"/>
      <c r="CMN66" s="64"/>
      <c r="CMO66" s="64"/>
      <c r="CMP66" s="64"/>
      <c r="CMQ66" s="64"/>
      <c r="CMR66" s="64"/>
      <c r="CMS66" s="64"/>
      <c r="CMT66" s="64"/>
      <c r="CMU66" s="64"/>
      <c r="CMV66" s="64"/>
      <c r="CMW66" s="64"/>
      <c r="CMX66" s="64"/>
      <c r="CMY66" s="64"/>
      <c r="CMZ66" s="64"/>
      <c r="CNA66" s="64"/>
      <c r="CNB66" s="64"/>
      <c r="CNC66" s="64"/>
      <c r="CND66" s="64"/>
      <c r="CNE66" s="64"/>
      <c r="CNF66" s="64"/>
      <c r="CNG66" s="64"/>
      <c r="CNH66" s="64"/>
      <c r="CNI66" s="64"/>
      <c r="CNJ66" s="64"/>
      <c r="CNK66" s="64"/>
      <c r="CNL66" s="64"/>
      <c r="CNM66" s="64"/>
      <c r="CNN66" s="64"/>
      <c r="CNO66" s="64"/>
      <c r="CNP66" s="64"/>
      <c r="CNQ66" s="64"/>
      <c r="CNR66" s="64"/>
      <c r="CNS66" s="64"/>
      <c r="CNT66" s="64"/>
      <c r="CNU66" s="64"/>
      <c r="CNV66" s="64"/>
      <c r="CNW66" s="64"/>
      <c r="CNX66" s="64"/>
      <c r="CNY66" s="64"/>
      <c r="CNZ66" s="64"/>
      <c r="COA66" s="64"/>
      <c r="COB66" s="64"/>
      <c r="COC66" s="64"/>
      <c r="COD66" s="64"/>
      <c r="COE66" s="64"/>
      <c r="COF66" s="64"/>
      <c r="COG66" s="64"/>
      <c r="COH66" s="64"/>
      <c r="COI66" s="64"/>
      <c r="COJ66" s="64"/>
      <c r="COK66" s="64"/>
      <c r="COL66" s="64"/>
      <c r="COM66" s="64"/>
      <c r="CON66" s="64"/>
      <c r="COO66" s="64"/>
      <c r="COP66" s="64"/>
      <c r="COQ66" s="64"/>
      <c r="COR66" s="64"/>
      <c r="COS66" s="64"/>
      <c r="COT66" s="64"/>
      <c r="COU66" s="64"/>
      <c r="COV66" s="64"/>
      <c r="COW66" s="64"/>
      <c r="COX66" s="64"/>
      <c r="COY66" s="64"/>
      <c r="COZ66" s="64"/>
      <c r="CPA66" s="64"/>
      <c r="CPB66" s="64"/>
      <c r="CPC66" s="64"/>
      <c r="CPD66" s="64"/>
      <c r="CPE66" s="64"/>
      <c r="CPF66" s="64"/>
      <c r="CPG66" s="64"/>
      <c r="CPH66" s="64"/>
      <c r="CPI66" s="64"/>
      <c r="CPJ66" s="64"/>
      <c r="CPK66" s="64"/>
      <c r="CPL66" s="64"/>
      <c r="CPM66" s="64"/>
      <c r="CPN66" s="64"/>
      <c r="CPO66" s="64"/>
      <c r="CPP66" s="64"/>
      <c r="CPQ66" s="64"/>
      <c r="CPR66" s="64"/>
      <c r="CPS66" s="64"/>
      <c r="CPT66" s="64"/>
      <c r="CPU66" s="64"/>
      <c r="CPV66" s="64"/>
      <c r="CPW66" s="64"/>
      <c r="CPX66" s="64"/>
      <c r="CPY66" s="64"/>
      <c r="CPZ66" s="64"/>
      <c r="CQA66" s="64"/>
      <c r="CQB66" s="64"/>
      <c r="CQC66" s="64"/>
      <c r="CQD66" s="64"/>
      <c r="CQE66" s="64"/>
      <c r="CQF66" s="64"/>
      <c r="CQG66" s="64"/>
      <c r="CQH66" s="64"/>
      <c r="CQI66" s="64"/>
      <c r="CQJ66" s="64"/>
      <c r="CQK66" s="64"/>
      <c r="CQL66" s="64"/>
      <c r="CQM66" s="64"/>
      <c r="CQN66" s="64"/>
      <c r="CQO66" s="64"/>
      <c r="CQP66" s="64"/>
      <c r="CQQ66" s="64"/>
      <c r="CQR66" s="64"/>
      <c r="CQS66" s="64"/>
      <c r="CQT66" s="64"/>
      <c r="CQU66" s="64"/>
      <c r="CQV66" s="64"/>
      <c r="CQW66" s="64"/>
      <c r="CQX66" s="64"/>
      <c r="CQY66" s="64"/>
      <c r="CQZ66" s="64"/>
      <c r="CRA66" s="64"/>
      <c r="CRB66" s="64"/>
      <c r="CRC66" s="64"/>
      <c r="CRD66" s="64"/>
      <c r="CRE66" s="64"/>
      <c r="CRF66" s="64"/>
      <c r="CRG66" s="64"/>
      <c r="CRH66" s="64"/>
      <c r="CRI66" s="64"/>
      <c r="CRJ66" s="64"/>
      <c r="CRK66" s="64"/>
      <c r="CRL66" s="64"/>
      <c r="CRM66" s="64"/>
      <c r="CRN66" s="64"/>
      <c r="CRO66" s="64"/>
      <c r="CRP66" s="64"/>
      <c r="CRQ66" s="64"/>
      <c r="CRR66" s="64"/>
      <c r="CRS66" s="64"/>
      <c r="CRT66" s="64"/>
      <c r="CRU66" s="64"/>
      <c r="CRV66" s="64"/>
      <c r="CRW66" s="64"/>
      <c r="CRX66" s="64"/>
      <c r="CRY66" s="64"/>
      <c r="CRZ66" s="64"/>
      <c r="CSA66" s="64"/>
      <c r="CSB66" s="64"/>
      <c r="CSC66" s="64"/>
      <c r="CSD66" s="64"/>
      <c r="CSE66" s="64"/>
      <c r="CSF66" s="64"/>
      <c r="CSG66" s="64"/>
      <c r="CSH66" s="64"/>
      <c r="CSI66" s="64"/>
      <c r="CSJ66" s="64"/>
      <c r="CSK66" s="64"/>
      <c r="CSL66" s="64"/>
      <c r="CSM66" s="64"/>
      <c r="CSN66" s="64"/>
      <c r="CSO66" s="64"/>
      <c r="CSP66" s="64"/>
      <c r="CSQ66" s="64"/>
      <c r="CSR66" s="64"/>
      <c r="CSS66" s="64"/>
      <c r="CST66" s="64"/>
      <c r="CSU66" s="64"/>
      <c r="CSV66" s="64"/>
      <c r="CSW66" s="64"/>
      <c r="CSX66" s="64"/>
      <c r="CSY66" s="64"/>
      <c r="CSZ66" s="64"/>
      <c r="CTA66" s="64"/>
      <c r="CTB66" s="64"/>
      <c r="CTC66" s="64"/>
      <c r="CTD66" s="64"/>
      <c r="CTE66" s="64"/>
      <c r="CTF66" s="64"/>
      <c r="CTG66" s="64"/>
      <c r="CTH66" s="64"/>
      <c r="CTI66" s="64"/>
      <c r="CTJ66" s="64"/>
      <c r="CTK66" s="64"/>
      <c r="CTL66" s="64"/>
      <c r="CTM66" s="64"/>
      <c r="CTN66" s="64"/>
      <c r="CTO66" s="64"/>
      <c r="CTP66" s="64"/>
      <c r="CTQ66" s="64"/>
      <c r="CTR66" s="64"/>
      <c r="CTS66" s="64"/>
      <c r="CTT66" s="64"/>
      <c r="CTU66" s="64"/>
      <c r="CTV66" s="64"/>
      <c r="CTW66" s="64"/>
      <c r="CTX66" s="64"/>
      <c r="CTY66" s="64"/>
      <c r="CTZ66" s="64"/>
      <c r="CUA66" s="64"/>
      <c r="CUB66" s="64"/>
      <c r="CUC66" s="64"/>
      <c r="CUD66" s="64"/>
      <c r="CUE66" s="64"/>
      <c r="CUF66" s="64"/>
      <c r="CUG66" s="64"/>
      <c r="CUH66" s="64"/>
      <c r="CUI66" s="64"/>
      <c r="CUJ66" s="64"/>
      <c r="CUK66" s="64"/>
      <c r="CUL66" s="64"/>
      <c r="CUM66" s="64"/>
      <c r="CUN66" s="64"/>
      <c r="CUO66" s="64"/>
      <c r="CUP66" s="64"/>
      <c r="CUQ66" s="64"/>
      <c r="CUR66" s="64"/>
      <c r="CUS66" s="64"/>
      <c r="CUT66" s="64"/>
      <c r="CUU66" s="64"/>
      <c r="CUV66" s="64"/>
      <c r="CUW66" s="64"/>
      <c r="CUX66" s="64"/>
      <c r="CUY66" s="64"/>
      <c r="CUZ66" s="64"/>
      <c r="CVA66" s="64"/>
      <c r="CVB66" s="64"/>
      <c r="CVC66" s="64"/>
      <c r="CVD66" s="64"/>
      <c r="CVE66" s="64"/>
      <c r="CVF66" s="64"/>
      <c r="CVG66" s="64"/>
      <c r="CVH66" s="64"/>
      <c r="CVI66" s="64"/>
      <c r="CVJ66" s="64"/>
      <c r="CVK66" s="64"/>
      <c r="CVL66" s="64"/>
      <c r="CVM66" s="64"/>
      <c r="CVN66" s="64"/>
      <c r="CVO66" s="64"/>
      <c r="CVP66" s="64"/>
      <c r="CVQ66" s="64"/>
      <c r="CVR66" s="64"/>
      <c r="CVS66" s="64"/>
      <c r="CVT66" s="64"/>
      <c r="CVU66" s="64"/>
      <c r="CVV66" s="64"/>
      <c r="CVW66" s="64"/>
      <c r="CVX66" s="64"/>
      <c r="CVY66" s="64"/>
      <c r="CVZ66" s="64"/>
      <c r="CWA66" s="64"/>
      <c r="CWB66" s="64"/>
      <c r="CWC66" s="64"/>
      <c r="CWD66" s="64"/>
      <c r="CWE66" s="64"/>
      <c r="CWF66" s="64"/>
      <c r="CWG66" s="64"/>
      <c r="CWH66" s="64"/>
      <c r="CWI66" s="64"/>
      <c r="CWJ66" s="64"/>
      <c r="CWK66" s="64"/>
      <c r="CWL66" s="64"/>
      <c r="CWM66" s="64"/>
      <c r="CWN66" s="64"/>
      <c r="CWO66" s="64"/>
      <c r="CWP66" s="64"/>
      <c r="CWQ66" s="64"/>
      <c r="CWR66" s="64"/>
      <c r="CWS66" s="64"/>
      <c r="CWT66" s="64"/>
      <c r="CWU66" s="64"/>
      <c r="CWV66" s="64"/>
      <c r="CWW66" s="64"/>
      <c r="CWX66" s="64"/>
      <c r="CWY66" s="64"/>
      <c r="CWZ66" s="64"/>
      <c r="CXA66" s="64"/>
      <c r="CXB66" s="64"/>
      <c r="CXC66" s="64"/>
      <c r="CXD66" s="64"/>
      <c r="CXE66" s="64"/>
      <c r="CXF66" s="64"/>
      <c r="CXG66" s="64"/>
      <c r="CXH66" s="64"/>
      <c r="CXI66" s="64"/>
      <c r="CXJ66" s="64"/>
      <c r="CXK66" s="64"/>
      <c r="CXL66" s="64"/>
      <c r="CXM66" s="64"/>
      <c r="CXN66" s="64"/>
      <c r="CXO66" s="64"/>
      <c r="CXP66" s="64"/>
      <c r="CXQ66" s="64"/>
      <c r="CXR66" s="64"/>
      <c r="CXS66" s="64"/>
      <c r="CXT66" s="64"/>
      <c r="CXU66" s="64"/>
      <c r="CXV66" s="64"/>
      <c r="CXW66" s="64"/>
      <c r="CXX66" s="64"/>
      <c r="CXY66" s="64"/>
      <c r="CXZ66" s="64"/>
      <c r="CYA66" s="64"/>
      <c r="CYB66" s="64"/>
      <c r="CYC66" s="64"/>
      <c r="CYD66" s="64"/>
      <c r="CYE66" s="64"/>
      <c r="CYF66" s="64"/>
      <c r="CYG66" s="64"/>
      <c r="CYH66" s="64"/>
      <c r="CYI66" s="64"/>
      <c r="CYJ66" s="64"/>
      <c r="CYK66" s="64"/>
      <c r="CYL66" s="64"/>
      <c r="CYM66" s="64"/>
      <c r="CYN66" s="64"/>
      <c r="CYO66" s="64"/>
      <c r="CYP66" s="64"/>
      <c r="CYQ66" s="64"/>
      <c r="CYR66" s="64"/>
      <c r="CYS66" s="64"/>
      <c r="CYT66" s="64"/>
      <c r="CYU66" s="64"/>
      <c r="CYV66" s="64"/>
      <c r="CYW66" s="64"/>
      <c r="CYX66" s="64"/>
      <c r="CYY66" s="64"/>
      <c r="CYZ66" s="64"/>
      <c r="CZA66" s="64"/>
      <c r="CZB66" s="64"/>
      <c r="CZC66" s="64"/>
      <c r="CZD66" s="64"/>
      <c r="CZE66" s="64"/>
      <c r="CZF66" s="64"/>
      <c r="CZG66" s="64"/>
      <c r="CZH66" s="64"/>
      <c r="CZI66" s="64"/>
      <c r="CZJ66" s="64"/>
      <c r="CZK66" s="64"/>
      <c r="CZL66" s="64"/>
      <c r="CZM66" s="64"/>
      <c r="CZN66" s="64"/>
      <c r="CZO66" s="64"/>
      <c r="CZP66" s="64"/>
      <c r="CZQ66" s="64"/>
      <c r="CZR66" s="64"/>
      <c r="CZS66" s="64"/>
      <c r="CZT66" s="64"/>
      <c r="CZU66" s="64"/>
      <c r="CZV66" s="64"/>
      <c r="CZW66" s="64"/>
      <c r="CZX66" s="64"/>
      <c r="CZY66" s="64"/>
      <c r="CZZ66" s="64"/>
      <c r="DAA66" s="64"/>
      <c r="DAB66" s="64"/>
      <c r="DAC66" s="64"/>
      <c r="DAD66" s="64"/>
      <c r="DAE66" s="64"/>
      <c r="DAF66" s="64"/>
      <c r="DAG66" s="64"/>
      <c r="DAH66" s="64"/>
      <c r="DAI66" s="64"/>
      <c r="DAJ66" s="64"/>
      <c r="DAK66" s="64"/>
      <c r="DAL66" s="64"/>
      <c r="DAM66" s="64"/>
      <c r="DAN66" s="64"/>
      <c r="DAO66" s="64"/>
      <c r="DAP66" s="64"/>
      <c r="DAQ66" s="64"/>
      <c r="DAR66" s="64"/>
      <c r="DAS66" s="64"/>
      <c r="DAT66" s="64"/>
      <c r="DAU66" s="64"/>
      <c r="DAV66" s="64"/>
      <c r="DAW66" s="64"/>
      <c r="DAX66" s="64"/>
      <c r="DAY66" s="64"/>
      <c r="DAZ66" s="64"/>
      <c r="DBA66" s="64"/>
      <c r="DBB66" s="64"/>
      <c r="DBC66" s="64"/>
      <c r="DBD66" s="64"/>
      <c r="DBE66" s="64"/>
      <c r="DBF66" s="64"/>
      <c r="DBG66" s="64"/>
      <c r="DBH66" s="64"/>
      <c r="DBI66" s="64"/>
      <c r="DBJ66" s="64"/>
      <c r="DBK66" s="64"/>
      <c r="DBL66" s="64"/>
      <c r="DBM66" s="64"/>
      <c r="DBN66" s="64"/>
      <c r="DBO66" s="64"/>
      <c r="DBP66" s="64"/>
      <c r="DBQ66" s="64"/>
      <c r="DBR66" s="64"/>
      <c r="DBS66" s="64"/>
      <c r="DBT66" s="64"/>
      <c r="DBU66" s="64"/>
      <c r="DBV66" s="64"/>
      <c r="DBW66" s="64"/>
      <c r="DBX66" s="64"/>
      <c r="DBY66" s="64"/>
      <c r="DBZ66" s="64"/>
      <c r="DCA66" s="64"/>
      <c r="DCB66" s="64"/>
      <c r="DCC66" s="64"/>
      <c r="DCD66" s="64"/>
      <c r="DCE66" s="64"/>
      <c r="DCF66" s="64"/>
      <c r="DCG66" s="64"/>
      <c r="DCH66" s="64"/>
      <c r="DCI66" s="64"/>
      <c r="DCJ66" s="64"/>
      <c r="DCK66" s="64"/>
      <c r="DCL66" s="64"/>
      <c r="DCM66" s="64"/>
      <c r="DCN66" s="64"/>
      <c r="DCO66" s="64"/>
      <c r="DCP66" s="64"/>
      <c r="DCQ66" s="64"/>
      <c r="DCR66" s="64"/>
      <c r="DCS66" s="64"/>
      <c r="DCT66" s="64"/>
    </row>
    <row r="67" spans="1:2802" s="121" customFormat="1" ht="18" customHeight="1" x14ac:dyDescent="0.2">
      <c r="A67" s="126">
        <f t="shared" si="7"/>
        <v>38</v>
      </c>
      <c r="B67" s="196" t="s">
        <v>275</v>
      </c>
      <c r="C67" s="196" t="s">
        <v>276</v>
      </c>
      <c r="D67" s="42" t="s">
        <v>153</v>
      </c>
      <c r="E67" s="193">
        <v>501.7</v>
      </c>
      <c r="F67" s="194">
        <v>0.05</v>
      </c>
      <c r="G67" s="193">
        <f t="shared" ref="G67:G69" si="53">E67+(E67*F67)</f>
        <v>526.78499999999997</v>
      </c>
      <c r="H67" s="6" t="s">
        <v>117</v>
      </c>
      <c r="I67" s="3">
        <v>4.4800000000000006E-2</v>
      </c>
      <c r="J67" s="6">
        <v>45.75</v>
      </c>
      <c r="K67" s="137">
        <f t="shared" si="12"/>
        <v>2.0496000000000003</v>
      </c>
      <c r="L67" s="137">
        <v>3.0239999999999996</v>
      </c>
      <c r="M67" s="141">
        <f t="shared" ref="M67:M69" si="54">IF(H67&lt;&gt;"",K67+L67,"")</f>
        <v>5.0735999999999999</v>
      </c>
      <c r="N67" s="195">
        <f t="shared" ref="N67:N69" si="55">G67*M67</f>
        <v>2672.6963759999999</v>
      </c>
      <c r="O67" s="132"/>
      <c r="P67" s="64"/>
      <c r="Q67" s="64"/>
      <c r="R67" s="3"/>
      <c r="S67" s="137"/>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c r="IW67" s="64"/>
      <c r="IX67" s="64"/>
      <c r="IY67" s="64"/>
      <c r="IZ67" s="64"/>
      <c r="JA67" s="64"/>
      <c r="JB67" s="64"/>
      <c r="JC67" s="64"/>
      <c r="JD67" s="64"/>
      <c r="JE67" s="64"/>
      <c r="JF67" s="64"/>
      <c r="JG67" s="64"/>
      <c r="JH67" s="64"/>
      <c r="JI67" s="64"/>
      <c r="JJ67" s="64"/>
      <c r="JK67" s="64"/>
      <c r="JL67" s="64"/>
      <c r="JM67" s="64"/>
      <c r="JN67" s="64"/>
      <c r="JO67" s="64"/>
      <c r="JP67" s="64"/>
      <c r="JQ67" s="64"/>
      <c r="JR67" s="64"/>
      <c r="JS67" s="64"/>
      <c r="JT67" s="64"/>
      <c r="JU67" s="64"/>
      <c r="JV67" s="64"/>
      <c r="JW67" s="64"/>
      <c r="JX67" s="64"/>
      <c r="JY67" s="64"/>
      <c r="JZ67" s="64"/>
      <c r="KA67" s="64"/>
      <c r="KB67" s="64"/>
      <c r="KC67" s="64"/>
      <c r="KD67" s="64"/>
      <c r="KE67" s="64"/>
      <c r="KF67" s="64"/>
      <c r="KG67" s="64"/>
      <c r="KH67" s="64"/>
      <c r="KI67" s="64"/>
      <c r="KJ67" s="64"/>
      <c r="KK67" s="64"/>
      <c r="KL67" s="64"/>
      <c r="KM67" s="64"/>
      <c r="KN67" s="64"/>
      <c r="KO67" s="64"/>
      <c r="KP67" s="64"/>
      <c r="KQ67" s="64"/>
      <c r="KR67" s="64"/>
      <c r="KS67" s="64"/>
      <c r="KT67" s="64"/>
      <c r="KU67" s="64"/>
      <c r="KV67" s="64"/>
      <c r="KW67" s="64"/>
      <c r="KX67" s="64"/>
      <c r="KY67" s="64"/>
      <c r="KZ67" s="64"/>
      <c r="LA67" s="64"/>
      <c r="LB67" s="64"/>
      <c r="LC67" s="64"/>
      <c r="LD67" s="64"/>
      <c r="LE67" s="64"/>
      <c r="LF67" s="64"/>
      <c r="LG67" s="64"/>
      <c r="LH67" s="64"/>
      <c r="LI67" s="64"/>
      <c r="LJ67" s="64"/>
      <c r="LK67" s="64"/>
      <c r="LL67" s="64"/>
      <c r="LM67" s="64"/>
      <c r="LN67" s="64"/>
      <c r="LO67" s="64"/>
      <c r="LP67" s="64"/>
      <c r="LQ67" s="64"/>
      <c r="LR67" s="64"/>
      <c r="LS67" s="64"/>
      <c r="LT67" s="64"/>
      <c r="LU67" s="64"/>
      <c r="LV67" s="64"/>
      <c r="LW67" s="64"/>
      <c r="LX67" s="64"/>
      <c r="LY67" s="64"/>
      <c r="LZ67" s="64"/>
      <c r="MA67" s="64"/>
      <c r="MB67" s="64"/>
      <c r="MC67" s="64"/>
      <c r="MD67" s="64"/>
      <c r="ME67" s="64"/>
      <c r="MF67" s="64"/>
      <c r="MG67" s="64"/>
      <c r="MH67" s="64"/>
      <c r="MI67" s="64"/>
      <c r="MJ67" s="64"/>
      <c r="MK67" s="64"/>
      <c r="ML67" s="64"/>
      <c r="MM67" s="64"/>
      <c r="MN67" s="64"/>
      <c r="MO67" s="64"/>
      <c r="MP67" s="64"/>
      <c r="MQ67" s="64"/>
      <c r="MR67" s="64"/>
      <c r="MS67" s="64"/>
      <c r="MT67" s="64"/>
      <c r="MU67" s="64"/>
      <c r="MV67" s="64"/>
      <c r="MW67" s="64"/>
      <c r="MX67" s="64"/>
      <c r="MY67" s="64"/>
      <c r="MZ67" s="64"/>
      <c r="NA67" s="64"/>
      <c r="NB67" s="64"/>
      <c r="NC67" s="64"/>
      <c r="ND67" s="64"/>
      <c r="NE67" s="64"/>
      <c r="NF67" s="64"/>
      <c r="NG67" s="64"/>
      <c r="NH67" s="64"/>
      <c r="NI67" s="64"/>
      <c r="NJ67" s="64"/>
      <c r="NK67" s="64"/>
      <c r="NL67" s="64"/>
      <c r="NM67" s="64"/>
      <c r="NN67" s="64"/>
      <c r="NO67" s="64"/>
      <c r="NP67" s="64"/>
      <c r="NQ67" s="64"/>
      <c r="NR67" s="64"/>
      <c r="NS67" s="64"/>
      <c r="NT67" s="64"/>
      <c r="NU67" s="64"/>
      <c r="NV67" s="64"/>
      <c r="NW67" s="64"/>
      <c r="NX67" s="64"/>
      <c r="NY67" s="64"/>
      <c r="NZ67" s="64"/>
      <c r="OA67" s="64"/>
      <c r="OB67" s="64"/>
      <c r="OC67" s="64"/>
      <c r="OD67" s="64"/>
      <c r="OE67" s="64"/>
      <c r="OF67" s="64"/>
      <c r="OG67" s="64"/>
      <c r="OH67" s="64"/>
      <c r="OI67" s="64"/>
      <c r="OJ67" s="64"/>
      <c r="OK67" s="64"/>
      <c r="OL67" s="64"/>
      <c r="OM67" s="64"/>
      <c r="ON67" s="64"/>
      <c r="OO67" s="64"/>
      <c r="OP67" s="64"/>
      <c r="OQ67" s="64"/>
      <c r="OR67" s="64"/>
      <c r="OS67" s="64"/>
      <c r="OT67" s="64"/>
      <c r="OU67" s="64"/>
      <c r="OV67" s="64"/>
      <c r="OW67" s="64"/>
      <c r="OX67" s="64"/>
      <c r="OY67" s="64"/>
      <c r="OZ67" s="64"/>
      <c r="PA67" s="64"/>
      <c r="PB67" s="64"/>
      <c r="PC67" s="64"/>
      <c r="PD67" s="64"/>
      <c r="PE67" s="64"/>
      <c r="PF67" s="64"/>
      <c r="PG67" s="64"/>
      <c r="PH67" s="64"/>
      <c r="PI67" s="64"/>
      <c r="PJ67" s="64"/>
      <c r="PK67" s="64"/>
      <c r="PL67" s="64"/>
      <c r="PM67" s="64"/>
      <c r="PN67" s="64"/>
      <c r="PO67" s="64"/>
      <c r="PP67" s="64"/>
      <c r="PQ67" s="64"/>
      <c r="PR67" s="64"/>
      <c r="PS67" s="64"/>
      <c r="PT67" s="64"/>
      <c r="PU67" s="64"/>
      <c r="PV67" s="64"/>
      <c r="PW67" s="64"/>
      <c r="PX67" s="64"/>
      <c r="PY67" s="64"/>
      <c r="PZ67" s="64"/>
      <c r="QA67" s="64"/>
      <c r="QB67" s="64"/>
      <c r="QC67" s="64"/>
      <c r="QD67" s="64"/>
      <c r="QE67" s="64"/>
      <c r="QF67" s="64"/>
      <c r="QG67" s="64"/>
      <c r="QH67" s="64"/>
      <c r="QI67" s="64"/>
      <c r="QJ67" s="64"/>
      <c r="QK67" s="64"/>
      <c r="QL67" s="64"/>
      <c r="QM67" s="64"/>
      <c r="QN67" s="64"/>
      <c r="QO67" s="64"/>
      <c r="QP67" s="64"/>
      <c r="QQ67" s="64"/>
      <c r="QR67" s="64"/>
      <c r="QS67" s="64"/>
      <c r="QT67" s="64"/>
      <c r="QU67" s="64"/>
      <c r="QV67" s="64"/>
      <c r="QW67" s="64"/>
      <c r="QX67" s="64"/>
      <c r="QY67" s="64"/>
      <c r="QZ67" s="64"/>
      <c r="RA67" s="64"/>
      <c r="RB67" s="64"/>
      <c r="RC67" s="64"/>
      <c r="RD67" s="64"/>
      <c r="RE67" s="64"/>
      <c r="RF67" s="64"/>
      <c r="RG67" s="64"/>
      <c r="RH67" s="64"/>
      <c r="RI67" s="64"/>
      <c r="RJ67" s="64"/>
      <c r="RK67" s="64"/>
      <c r="RL67" s="64"/>
      <c r="RM67" s="64"/>
      <c r="RN67" s="64"/>
      <c r="RO67" s="64"/>
      <c r="RP67" s="64"/>
      <c r="RQ67" s="64"/>
      <c r="RR67" s="64"/>
      <c r="RS67" s="64"/>
      <c r="RT67" s="64"/>
      <c r="RU67" s="64"/>
      <c r="RV67" s="64"/>
      <c r="RW67" s="64"/>
      <c r="RX67" s="64"/>
      <c r="RY67" s="64"/>
      <c r="RZ67" s="64"/>
      <c r="SA67" s="64"/>
      <c r="SB67" s="64"/>
      <c r="SC67" s="64"/>
      <c r="SD67" s="64"/>
      <c r="SE67" s="64"/>
      <c r="SF67" s="64"/>
      <c r="SG67" s="64"/>
      <c r="SH67" s="64"/>
      <c r="SI67" s="64"/>
      <c r="SJ67" s="64"/>
      <c r="SK67" s="64"/>
      <c r="SL67" s="64"/>
      <c r="SM67" s="64"/>
      <c r="SN67" s="64"/>
      <c r="SO67" s="64"/>
      <c r="SP67" s="64"/>
      <c r="SQ67" s="64"/>
      <c r="SR67" s="64"/>
      <c r="SS67" s="64"/>
      <c r="ST67" s="64"/>
      <c r="SU67" s="64"/>
      <c r="SV67" s="64"/>
      <c r="SW67" s="64"/>
      <c r="SX67" s="64"/>
      <c r="SY67" s="64"/>
      <c r="SZ67" s="64"/>
      <c r="TA67" s="64"/>
      <c r="TB67" s="64"/>
      <c r="TC67" s="64"/>
      <c r="TD67" s="64"/>
      <c r="TE67" s="64"/>
      <c r="TF67" s="64"/>
      <c r="TG67" s="64"/>
      <c r="TH67" s="64"/>
      <c r="TI67" s="64"/>
      <c r="TJ67" s="64"/>
      <c r="TK67" s="64"/>
      <c r="TL67" s="64"/>
      <c r="TM67" s="64"/>
      <c r="TN67" s="64"/>
      <c r="TO67" s="64"/>
      <c r="TP67" s="64"/>
      <c r="TQ67" s="64"/>
      <c r="TR67" s="64"/>
      <c r="TS67" s="64"/>
      <c r="TT67" s="64"/>
      <c r="TU67" s="64"/>
      <c r="TV67" s="64"/>
      <c r="TW67" s="64"/>
      <c r="TX67" s="64"/>
      <c r="TY67" s="64"/>
      <c r="TZ67" s="64"/>
      <c r="UA67" s="64"/>
      <c r="UB67" s="64"/>
      <c r="UC67" s="64"/>
      <c r="UD67" s="64"/>
      <c r="UE67" s="64"/>
      <c r="UF67" s="64"/>
      <c r="UG67" s="64"/>
      <c r="UH67" s="64"/>
      <c r="UI67" s="64"/>
      <c r="UJ67" s="64"/>
      <c r="UK67" s="64"/>
      <c r="UL67" s="64"/>
      <c r="UM67" s="64"/>
      <c r="UN67" s="64"/>
      <c r="UO67" s="64"/>
      <c r="UP67" s="64"/>
      <c r="UQ67" s="64"/>
      <c r="UR67" s="64"/>
      <c r="US67" s="64"/>
      <c r="UT67" s="64"/>
      <c r="UU67" s="64"/>
      <c r="UV67" s="64"/>
      <c r="UW67" s="64"/>
      <c r="UX67" s="64"/>
      <c r="UY67" s="64"/>
      <c r="UZ67" s="64"/>
      <c r="VA67" s="64"/>
      <c r="VB67" s="64"/>
      <c r="VC67" s="64"/>
      <c r="VD67" s="64"/>
      <c r="VE67" s="64"/>
      <c r="VF67" s="64"/>
      <c r="VG67" s="64"/>
      <c r="VH67" s="64"/>
      <c r="VI67" s="64"/>
      <c r="VJ67" s="64"/>
      <c r="VK67" s="64"/>
      <c r="VL67" s="64"/>
      <c r="VM67" s="64"/>
      <c r="VN67" s="64"/>
      <c r="VO67" s="64"/>
      <c r="VP67" s="64"/>
      <c r="VQ67" s="64"/>
      <c r="VR67" s="64"/>
      <c r="VS67" s="64"/>
      <c r="VT67" s="64"/>
      <c r="VU67" s="64"/>
      <c r="VV67" s="64"/>
      <c r="VW67" s="64"/>
      <c r="VX67" s="64"/>
      <c r="VY67" s="64"/>
      <c r="VZ67" s="64"/>
      <c r="WA67" s="64"/>
      <c r="WB67" s="64"/>
      <c r="WC67" s="64"/>
      <c r="WD67" s="64"/>
      <c r="WE67" s="64"/>
      <c r="WF67" s="64"/>
      <c r="WG67" s="64"/>
      <c r="WH67" s="64"/>
      <c r="WI67" s="64"/>
      <c r="WJ67" s="64"/>
      <c r="WK67" s="64"/>
      <c r="WL67" s="64"/>
      <c r="WM67" s="64"/>
      <c r="WN67" s="64"/>
      <c r="WO67" s="64"/>
      <c r="WP67" s="64"/>
      <c r="WQ67" s="64"/>
      <c r="WR67" s="64"/>
      <c r="WS67" s="64"/>
      <c r="WT67" s="64"/>
      <c r="WU67" s="64"/>
      <c r="WV67" s="64"/>
      <c r="WW67" s="64"/>
      <c r="WX67" s="64"/>
      <c r="WY67" s="64"/>
      <c r="WZ67" s="64"/>
      <c r="XA67" s="64"/>
      <c r="XB67" s="64"/>
      <c r="XC67" s="64"/>
      <c r="XD67" s="64"/>
      <c r="XE67" s="64"/>
      <c r="XF67" s="64"/>
      <c r="XG67" s="64"/>
      <c r="XH67" s="64"/>
      <c r="XI67" s="64"/>
      <c r="XJ67" s="64"/>
      <c r="XK67" s="64"/>
      <c r="XL67" s="64"/>
      <c r="XM67" s="64"/>
      <c r="XN67" s="64"/>
      <c r="XO67" s="64"/>
      <c r="XP67" s="64"/>
      <c r="XQ67" s="64"/>
      <c r="XR67" s="64"/>
      <c r="XS67" s="64"/>
      <c r="XT67" s="64"/>
      <c r="XU67" s="64"/>
      <c r="XV67" s="64"/>
      <c r="XW67" s="64"/>
      <c r="XX67" s="64"/>
      <c r="XY67" s="64"/>
      <c r="XZ67" s="64"/>
      <c r="YA67" s="64"/>
      <c r="YB67" s="64"/>
      <c r="YC67" s="64"/>
      <c r="YD67" s="64"/>
      <c r="YE67" s="64"/>
      <c r="YF67" s="64"/>
      <c r="YG67" s="64"/>
      <c r="YH67" s="64"/>
      <c r="YI67" s="64"/>
      <c r="YJ67" s="64"/>
      <c r="YK67" s="64"/>
      <c r="YL67" s="64"/>
      <c r="YM67" s="64"/>
      <c r="YN67" s="64"/>
      <c r="YO67" s="64"/>
      <c r="YP67" s="64"/>
      <c r="YQ67" s="64"/>
      <c r="YR67" s="64"/>
      <c r="YS67" s="64"/>
      <c r="YT67" s="64"/>
      <c r="YU67" s="64"/>
      <c r="YV67" s="64"/>
      <c r="YW67" s="64"/>
      <c r="YX67" s="64"/>
      <c r="YY67" s="64"/>
      <c r="YZ67" s="64"/>
      <c r="ZA67" s="64"/>
      <c r="ZB67" s="64"/>
      <c r="ZC67" s="64"/>
      <c r="ZD67" s="64"/>
      <c r="ZE67" s="64"/>
      <c r="ZF67" s="64"/>
      <c r="ZG67" s="64"/>
      <c r="ZH67" s="64"/>
      <c r="ZI67" s="64"/>
      <c r="ZJ67" s="64"/>
      <c r="ZK67" s="64"/>
      <c r="ZL67" s="64"/>
      <c r="ZM67" s="64"/>
      <c r="ZN67" s="64"/>
      <c r="ZO67" s="64"/>
      <c r="ZP67" s="64"/>
      <c r="ZQ67" s="64"/>
      <c r="ZR67" s="64"/>
      <c r="ZS67" s="64"/>
      <c r="ZT67" s="64"/>
      <c r="ZU67" s="64"/>
      <c r="ZV67" s="64"/>
      <c r="ZW67" s="64"/>
      <c r="ZX67" s="64"/>
      <c r="ZY67" s="64"/>
      <c r="ZZ67" s="64"/>
      <c r="AAA67" s="64"/>
      <c r="AAB67" s="64"/>
      <c r="AAC67" s="64"/>
      <c r="AAD67" s="64"/>
      <c r="AAE67" s="64"/>
      <c r="AAF67" s="64"/>
      <c r="AAG67" s="64"/>
      <c r="AAH67" s="64"/>
      <c r="AAI67" s="64"/>
      <c r="AAJ67" s="64"/>
      <c r="AAK67" s="64"/>
      <c r="AAL67" s="64"/>
      <c r="AAM67" s="64"/>
      <c r="AAN67" s="64"/>
      <c r="AAO67" s="64"/>
      <c r="AAP67" s="64"/>
      <c r="AAQ67" s="64"/>
      <c r="AAR67" s="64"/>
      <c r="AAS67" s="64"/>
      <c r="AAT67" s="64"/>
      <c r="AAU67" s="64"/>
      <c r="AAV67" s="64"/>
      <c r="AAW67" s="64"/>
      <c r="AAX67" s="64"/>
      <c r="AAY67" s="64"/>
      <c r="AAZ67" s="64"/>
      <c r="ABA67" s="64"/>
      <c r="ABB67" s="64"/>
      <c r="ABC67" s="64"/>
      <c r="ABD67" s="64"/>
      <c r="ABE67" s="64"/>
      <c r="ABF67" s="64"/>
      <c r="ABG67" s="64"/>
      <c r="ABH67" s="64"/>
      <c r="ABI67" s="64"/>
      <c r="ABJ67" s="64"/>
      <c r="ABK67" s="64"/>
      <c r="ABL67" s="64"/>
      <c r="ABM67" s="64"/>
      <c r="ABN67" s="64"/>
      <c r="ABO67" s="64"/>
      <c r="ABP67" s="64"/>
      <c r="ABQ67" s="64"/>
      <c r="ABR67" s="64"/>
      <c r="ABS67" s="64"/>
      <c r="ABT67" s="64"/>
      <c r="ABU67" s="64"/>
      <c r="ABV67" s="64"/>
      <c r="ABW67" s="64"/>
      <c r="ABX67" s="64"/>
      <c r="ABY67" s="64"/>
      <c r="ABZ67" s="64"/>
      <c r="ACA67" s="64"/>
      <c r="ACB67" s="64"/>
      <c r="ACC67" s="64"/>
      <c r="ACD67" s="64"/>
      <c r="ACE67" s="64"/>
      <c r="ACF67" s="64"/>
      <c r="ACG67" s="64"/>
      <c r="ACH67" s="64"/>
      <c r="ACI67" s="64"/>
      <c r="ACJ67" s="64"/>
      <c r="ACK67" s="64"/>
      <c r="ACL67" s="64"/>
      <c r="ACM67" s="64"/>
      <c r="ACN67" s="64"/>
      <c r="ACO67" s="64"/>
      <c r="ACP67" s="64"/>
      <c r="ACQ67" s="64"/>
      <c r="ACR67" s="64"/>
      <c r="ACS67" s="64"/>
      <c r="ACT67" s="64"/>
      <c r="ACU67" s="64"/>
      <c r="ACV67" s="64"/>
      <c r="ACW67" s="64"/>
      <c r="ACX67" s="64"/>
      <c r="ACY67" s="64"/>
      <c r="ACZ67" s="64"/>
      <c r="ADA67" s="64"/>
      <c r="ADB67" s="64"/>
      <c r="ADC67" s="64"/>
      <c r="ADD67" s="64"/>
      <c r="ADE67" s="64"/>
      <c r="ADF67" s="64"/>
      <c r="ADG67" s="64"/>
      <c r="ADH67" s="64"/>
      <c r="ADI67" s="64"/>
      <c r="ADJ67" s="64"/>
      <c r="ADK67" s="64"/>
      <c r="ADL67" s="64"/>
      <c r="ADM67" s="64"/>
      <c r="ADN67" s="64"/>
      <c r="ADO67" s="64"/>
      <c r="ADP67" s="64"/>
      <c r="ADQ67" s="64"/>
      <c r="ADR67" s="64"/>
      <c r="ADS67" s="64"/>
      <c r="ADT67" s="64"/>
      <c r="ADU67" s="64"/>
      <c r="ADV67" s="64"/>
      <c r="ADW67" s="64"/>
      <c r="ADX67" s="64"/>
      <c r="ADY67" s="64"/>
      <c r="ADZ67" s="64"/>
      <c r="AEA67" s="64"/>
      <c r="AEB67" s="64"/>
      <c r="AEC67" s="64"/>
      <c r="AED67" s="64"/>
      <c r="AEE67" s="64"/>
      <c r="AEF67" s="64"/>
      <c r="AEG67" s="64"/>
      <c r="AEH67" s="64"/>
      <c r="AEI67" s="64"/>
      <c r="AEJ67" s="64"/>
      <c r="AEK67" s="64"/>
      <c r="AEL67" s="64"/>
      <c r="AEM67" s="64"/>
      <c r="AEN67" s="64"/>
      <c r="AEO67" s="64"/>
      <c r="AEP67" s="64"/>
      <c r="AEQ67" s="64"/>
      <c r="AER67" s="64"/>
      <c r="AES67" s="64"/>
      <c r="AET67" s="64"/>
      <c r="AEU67" s="64"/>
      <c r="AEV67" s="64"/>
      <c r="AEW67" s="64"/>
      <c r="AEX67" s="64"/>
      <c r="AEY67" s="64"/>
      <c r="AEZ67" s="64"/>
      <c r="AFA67" s="64"/>
      <c r="AFB67" s="64"/>
      <c r="AFC67" s="64"/>
      <c r="AFD67" s="64"/>
      <c r="AFE67" s="64"/>
      <c r="AFF67" s="64"/>
      <c r="AFG67" s="64"/>
      <c r="AFH67" s="64"/>
      <c r="AFI67" s="64"/>
      <c r="AFJ67" s="64"/>
      <c r="AFK67" s="64"/>
      <c r="AFL67" s="64"/>
      <c r="AFM67" s="64"/>
      <c r="AFN67" s="64"/>
      <c r="AFO67" s="64"/>
      <c r="AFP67" s="64"/>
      <c r="AFQ67" s="64"/>
      <c r="AFR67" s="64"/>
      <c r="AFS67" s="64"/>
      <c r="AFT67" s="64"/>
      <c r="AFU67" s="64"/>
      <c r="AFV67" s="64"/>
      <c r="AFW67" s="64"/>
      <c r="AFX67" s="64"/>
      <c r="AFY67" s="64"/>
      <c r="AFZ67" s="64"/>
      <c r="AGA67" s="64"/>
      <c r="AGB67" s="64"/>
      <c r="AGC67" s="64"/>
      <c r="AGD67" s="64"/>
      <c r="AGE67" s="64"/>
      <c r="AGF67" s="64"/>
      <c r="AGG67" s="64"/>
      <c r="AGH67" s="64"/>
      <c r="AGI67" s="64"/>
      <c r="AGJ67" s="64"/>
      <c r="AGK67" s="64"/>
      <c r="AGL67" s="64"/>
      <c r="AGM67" s="64"/>
      <c r="AGN67" s="64"/>
      <c r="AGO67" s="64"/>
      <c r="AGP67" s="64"/>
      <c r="AGQ67" s="64"/>
      <c r="AGR67" s="64"/>
      <c r="AGS67" s="64"/>
      <c r="AGT67" s="64"/>
      <c r="AGU67" s="64"/>
      <c r="AGV67" s="64"/>
      <c r="AGW67" s="64"/>
      <c r="AGX67" s="64"/>
      <c r="AGY67" s="64"/>
      <c r="AGZ67" s="64"/>
      <c r="AHA67" s="64"/>
      <c r="AHB67" s="64"/>
      <c r="AHC67" s="64"/>
      <c r="AHD67" s="64"/>
      <c r="AHE67" s="64"/>
      <c r="AHF67" s="64"/>
      <c r="AHG67" s="64"/>
      <c r="AHH67" s="64"/>
      <c r="AHI67" s="64"/>
      <c r="AHJ67" s="64"/>
      <c r="AHK67" s="64"/>
      <c r="AHL67" s="64"/>
      <c r="AHM67" s="64"/>
      <c r="AHN67" s="64"/>
      <c r="AHO67" s="64"/>
      <c r="AHP67" s="64"/>
      <c r="AHQ67" s="64"/>
      <c r="AHR67" s="64"/>
      <c r="AHS67" s="64"/>
      <c r="AHT67" s="64"/>
      <c r="AHU67" s="64"/>
      <c r="AHV67" s="64"/>
      <c r="AHW67" s="64"/>
      <c r="AHX67" s="64"/>
      <c r="AHY67" s="64"/>
      <c r="AHZ67" s="64"/>
      <c r="AIA67" s="64"/>
      <c r="AIB67" s="64"/>
      <c r="AIC67" s="64"/>
      <c r="AID67" s="64"/>
      <c r="AIE67" s="64"/>
      <c r="AIF67" s="64"/>
      <c r="AIG67" s="64"/>
      <c r="AIH67" s="64"/>
      <c r="AII67" s="64"/>
      <c r="AIJ67" s="64"/>
      <c r="AIK67" s="64"/>
      <c r="AIL67" s="64"/>
      <c r="AIM67" s="64"/>
      <c r="AIN67" s="64"/>
      <c r="AIO67" s="64"/>
      <c r="AIP67" s="64"/>
      <c r="AIQ67" s="64"/>
      <c r="AIR67" s="64"/>
      <c r="AIS67" s="64"/>
      <c r="AIT67" s="64"/>
      <c r="AIU67" s="64"/>
      <c r="AIV67" s="64"/>
      <c r="AIW67" s="64"/>
      <c r="AIX67" s="64"/>
      <c r="AIY67" s="64"/>
      <c r="AIZ67" s="64"/>
      <c r="AJA67" s="64"/>
      <c r="AJB67" s="64"/>
      <c r="AJC67" s="64"/>
      <c r="AJD67" s="64"/>
      <c r="AJE67" s="64"/>
      <c r="AJF67" s="64"/>
      <c r="AJG67" s="64"/>
      <c r="AJH67" s="64"/>
      <c r="AJI67" s="64"/>
      <c r="AJJ67" s="64"/>
      <c r="AJK67" s="64"/>
      <c r="AJL67" s="64"/>
      <c r="AJM67" s="64"/>
      <c r="AJN67" s="64"/>
      <c r="AJO67" s="64"/>
      <c r="AJP67" s="64"/>
      <c r="AJQ67" s="64"/>
      <c r="AJR67" s="64"/>
      <c r="AJS67" s="64"/>
      <c r="AJT67" s="64"/>
      <c r="AJU67" s="64"/>
      <c r="AJV67" s="64"/>
      <c r="AJW67" s="64"/>
      <c r="AJX67" s="64"/>
      <c r="AJY67" s="64"/>
      <c r="AJZ67" s="64"/>
      <c r="AKA67" s="64"/>
      <c r="AKB67" s="64"/>
      <c r="AKC67" s="64"/>
      <c r="AKD67" s="64"/>
      <c r="AKE67" s="64"/>
      <c r="AKF67" s="64"/>
      <c r="AKG67" s="64"/>
      <c r="AKH67" s="64"/>
      <c r="AKI67" s="64"/>
      <c r="AKJ67" s="64"/>
      <c r="AKK67" s="64"/>
      <c r="AKL67" s="64"/>
      <c r="AKM67" s="64"/>
      <c r="AKN67" s="64"/>
      <c r="AKO67" s="64"/>
      <c r="AKP67" s="64"/>
      <c r="AKQ67" s="64"/>
      <c r="AKR67" s="64"/>
      <c r="AKS67" s="64"/>
      <c r="AKT67" s="64"/>
      <c r="AKU67" s="64"/>
      <c r="AKV67" s="64"/>
      <c r="AKW67" s="64"/>
      <c r="AKX67" s="64"/>
      <c r="AKY67" s="64"/>
      <c r="AKZ67" s="64"/>
      <c r="ALA67" s="64"/>
      <c r="ALB67" s="64"/>
      <c r="ALC67" s="64"/>
      <c r="ALD67" s="64"/>
      <c r="ALE67" s="64"/>
      <c r="ALF67" s="64"/>
      <c r="ALG67" s="64"/>
      <c r="ALH67" s="64"/>
      <c r="ALI67" s="64"/>
      <c r="ALJ67" s="64"/>
      <c r="ALK67" s="64"/>
      <c r="ALL67" s="64"/>
      <c r="ALM67" s="64"/>
      <c r="ALN67" s="64"/>
      <c r="ALO67" s="64"/>
      <c r="ALP67" s="64"/>
      <c r="ALQ67" s="64"/>
      <c r="ALR67" s="64"/>
      <c r="ALS67" s="64"/>
      <c r="ALT67" s="64"/>
      <c r="ALU67" s="64"/>
      <c r="ALV67" s="64"/>
      <c r="ALW67" s="64"/>
      <c r="ALX67" s="64"/>
      <c r="ALY67" s="64"/>
      <c r="ALZ67" s="64"/>
      <c r="AMA67" s="64"/>
      <c r="AMB67" s="64"/>
      <c r="AMC67" s="64"/>
      <c r="AMD67" s="64"/>
      <c r="AME67" s="64"/>
      <c r="AMF67" s="64"/>
      <c r="AMG67" s="64"/>
      <c r="AMH67" s="64"/>
      <c r="AMI67" s="64"/>
      <c r="AMJ67" s="64"/>
      <c r="AMK67" s="64"/>
      <c r="AML67" s="64"/>
      <c r="AMM67" s="64"/>
      <c r="AMN67" s="64"/>
      <c r="AMO67" s="64"/>
      <c r="AMP67" s="64"/>
      <c r="AMQ67" s="64"/>
      <c r="AMR67" s="64"/>
      <c r="AMS67" s="64"/>
      <c r="AMT67" s="64"/>
      <c r="AMU67" s="64"/>
      <c r="AMV67" s="64"/>
      <c r="AMW67" s="64"/>
      <c r="AMX67" s="64"/>
      <c r="AMY67" s="64"/>
      <c r="AMZ67" s="64"/>
      <c r="ANA67" s="64"/>
      <c r="ANB67" s="64"/>
      <c r="ANC67" s="64"/>
      <c r="AND67" s="64"/>
      <c r="ANE67" s="64"/>
      <c r="ANF67" s="64"/>
      <c r="ANG67" s="64"/>
      <c r="ANH67" s="64"/>
      <c r="ANI67" s="64"/>
      <c r="ANJ67" s="64"/>
      <c r="ANK67" s="64"/>
      <c r="ANL67" s="64"/>
      <c r="ANM67" s="64"/>
      <c r="ANN67" s="64"/>
      <c r="ANO67" s="64"/>
      <c r="ANP67" s="64"/>
      <c r="ANQ67" s="64"/>
      <c r="ANR67" s="64"/>
      <c r="ANS67" s="64"/>
      <c r="ANT67" s="64"/>
      <c r="ANU67" s="64"/>
      <c r="ANV67" s="64"/>
      <c r="ANW67" s="64"/>
      <c r="ANX67" s="64"/>
      <c r="ANY67" s="64"/>
      <c r="ANZ67" s="64"/>
      <c r="AOA67" s="64"/>
      <c r="AOB67" s="64"/>
      <c r="AOC67" s="64"/>
      <c r="AOD67" s="64"/>
      <c r="AOE67" s="64"/>
      <c r="AOF67" s="64"/>
      <c r="AOG67" s="64"/>
      <c r="AOH67" s="64"/>
      <c r="AOI67" s="64"/>
      <c r="AOJ67" s="64"/>
      <c r="AOK67" s="64"/>
      <c r="AOL67" s="64"/>
      <c r="AOM67" s="64"/>
      <c r="AON67" s="64"/>
      <c r="AOO67" s="64"/>
      <c r="AOP67" s="64"/>
      <c r="AOQ67" s="64"/>
      <c r="AOR67" s="64"/>
      <c r="AOS67" s="64"/>
      <c r="AOT67" s="64"/>
      <c r="AOU67" s="64"/>
      <c r="AOV67" s="64"/>
      <c r="AOW67" s="64"/>
      <c r="AOX67" s="64"/>
      <c r="AOY67" s="64"/>
      <c r="AOZ67" s="64"/>
      <c r="APA67" s="64"/>
      <c r="APB67" s="64"/>
      <c r="APC67" s="64"/>
      <c r="APD67" s="64"/>
      <c r="APE67" s="64"/>
      <c r="APF67" s="64"/>
      <c r="APG67" s="64"/>
      <c r="APH67" s="64"/>
      <c r="API67" s="64"/>
      <c r="APJ67" s="64"/>
      <c r="APK67" s="64"/>
      <c r="APL67" s="64"/>
      <c r="APM67" s="64"/>
      <c r="APN67" s="64"/>
      <c r="APO67" s="64"/>
      <c r="APP67" s="64"/>
      <c r="APQ67" s="64"/>
      <c r="APR67" s="64"/>
      <c r="APS67" s="64"/>
      <c r="APT67" s="64"/>
      <c r="APU67" s="64"/>
      <c r="APV67" s="64"/>
      <c r="APW67" s="64"/>
      <c r="APX67" s="64"/>
      <c r="APY67" s="64"/>
      <c r="APZ67" s="64"/>
      <c r="AQA67" s="64"/>
      <c r="AQB67" s="64"/>
      <c r="AQC67" s="64"/>
      <c r="AQD67" s="64"/>
      <c r="AQE67" s="64"/>
      <c r="AQF67" s="64"/>
      <c r="AQG67" s="64"/>
      <c r="AQH67" s="64"/>
      <c r="AQI67" s="64"/>
      <c r="AQJ67" s="64"/>
      <c r="AQK67" s="64"/>
      <c r="AQL67" s="64"/>
      <c r="AQM67" s="64"/>
      <c r="AQN67" s="64"/>
      <c r="AQO67" s="64"/>
      <c r="AQP67" s="64"/>
      <c r="AQQ67" s="64"/>
      <c r="AQR67" s="64"/>
      <c r="AQS67" s="64"/>
      <c r="AQT67" s="64"/>
      <c r="AQU67" s="64"/>
      <c r="AQV67" s="64"/>
      <c r="AQW67" s="64"/>
      <c r="AQX67" s="64"/>
      <c r="AQY67" s="64"/>
      <c r="AQZ67" s="64"/>
      <c r="ARA67" s="64"/>
      <c r="ARB67" s="64"/>
      <c r="ARC67" s="64"/>
      <c r="ARD67" s="64"/>
      <c r="ARE67" s="64"/>
      <c r="ARF67" s="64"/>
      <c r="ARG67" s="64"/>
      <c r="ARH67" s="64"/>
      <c r="ARI67" s="64"/>
      <c r="ARJ67" s="64"/>
      <c r="ARK67" s="64"/>
      <c r="ARL67" s="64"/>
      <c r="ARM67" s="64"/>
      <c r="ARN67" s="64"/>
      <c r="ARO67" s="64"/>
      <c r="ARP67" s="64"/>
      <c r="ARQ67" s="64"/>
      <c r="ARR67" s="64"/>
      <c r="ARS67" s="64"/>
      <c r="ART67" s="64"/>
      <c r="ARU67" s="64"/>
      <c r="ARV67" s="64"/>
      <c r="ARW67" s="64"/>
      <c r="ARX67" s="64"/>
      <c r="ARY67" s="64"/>
      <c r="ARZ67" s="64"/>
      <c r="ASA67" s="64"/>
      <c r="ASB67" s="64"/>
      <c r="ASC67" s="64"/>
      <c r="ASD67" s="64"/>
      <c r="ASE67" s="64"/>
      <c r="ASF67" s="64"/>
      <c r="ASG67" s="64"/>
      <c r="ASH67" s="64"/>
      <c r="ASI67" s="64"/>
      <c r="ASJ67" s="64"/>
      <c r="ASK67" s="64"/>
      <c r="ASL67" s="64"/>
      <c r="ASM67" s="64"/>
      <c r="ASN67" s="64"/>
      <c r="ASO67" s="64"/>
      <c r="ASP67" s="64"/>
      <c r="ASQ67" s="64"/>
      <c r="ASR67" s="64"/>
      <c r="ASS67" s="64"/>
      <c r="AST67" s="64"/>
      <c r="ASU67" s="64"/>
      <c r="ASV67" s="64"/>
      <c r="ASW67" s="64"/>
      <c r="ASX67" s="64"/>
      <c r="ASY67" s="64"/>
      <c r="ASZ67" s="64"/>
      <c r="ATA67" s="64"/>
      <c r="ATB67" s="64"/>
      <c r="ATC67" s="64"/>
      <c r="ATD67" s="64"/>
      <c r="ATE67" s="64"/>
      <c r="ATF67" s="64"/>
      <c r="ATG67" s="64"/>
      <c r="ATH67" s="64"/>
      <c r="ATI67" s="64"/>
      <c r="ATJ67" s="64"/>
      <c r="ATK67" s="64"/>
      <c r="ATL67" s="64"/>
      <c r="ATM67" s="64"/>
      <c r="ATN67" s="64"/>
      <c r="ATO67" s="64"/>
      <c r="ATP67" s="64"/>
      <c r="ATQ67" s="64"/>
      <c r="ATR67" s="64"/>
      <c r="ATS67" s="64"/>
      <c r="ATT67" s="64"/>
      <c r="ATU67" s="64"/>
      <c r="ATV67" s="64"/>
      <c r="ATW67" s="64"/>
      <c r="ATX67" s="64"/>
      <c r="ATY67" s="64"/>
      <c r="ATZ67" s="64"/>
      <c r="AUA67" s="64"/>
      <c r="AUB67" s="64"/>
      <c r="AUC67" s="64"/>
      <c r="AUD67" s="64"/>
      <c r="AUE67" s="64"/>
      <c r="AUF67" s="64"/>
      <c r="AUG67" s="64"/>
      <c r="AUH67" s="64"/>
      <c r="AUI67" s="64"/>
      <c r="AUJ67" s="64"/>
      <c r="AUK67" s="64"/>
      <c r="AUL67" s="64"/>
      <c r="AUM67" s="64"/>
      <c r="AUN67" s="64"/>
      <c r="AUO67" s="64"/>
      <c r="AUP67" s="64"/>
      <c r="AUQ67" s="64"/>
      <c r="AUR67" s="64"/>
      <c r="AUS67" s="64"/>
      <c r="AUT67" s="64"/>
      <c r="AUU67" s="64"/>
      <c r="AUV67" s="64"/>
      <c r="AUW67" s="64"/>
      <c r="AUX67" s="64"/>
      <c r="AUY67" s="64"/>
      <c r="AUZ67" s="64"/>
      <c r="AVA67" s="64"/>
      <c r="AVB67" s="64"/>
      <c r="AVC67" s="64"/>
      <c r="AVD67" s="64"/>
      <c r="AVE67" s="64"/>
      <c r="AVF67" s="64"/>
      <c r="AVG67" s="64"/>
      <c r="AVH67" s="64"/>
      <c r="AVI67" s="64"/>
      <c r="AVJ67" s="64"/>
      <c r="AVK67" s="64"/>
      <c r="AVL67" s="64"/>
      <c r="AVM67" s="64"/>
      <c r="AVN67" s="64"/>
      <c r="AVO67" s="64"/>
      <c r="AVP67" s="64"/>
      <c r="AVQ67" s="64"/>
      <c r="AVR67" s="64"/>
      <c r="AVS67" s="64"/>
      <c r="AVT67" s="64"/>
      <c r="AVU67" s="64"/>
      <c r="AVV67" s="64"/>
      <c r="AVW67" s="64"/>
      <c r="AVX67" s="64"/>
      <c r="AVY67" s="64"/>
      <c r="AVZ67" s="64"/>
      <c r="AWA67" s="64"/>
      <c r="AWB67" s="64"/>
      <c r="AWC67" s="64"/>
      <c r="AWD67" s="64"/>
      <c r="AWE67" s="64"/>
      <c r="AWF67" s="64"/>
      <c r="AWG67" s="64"/>
      <c r="AWH67" s="64"/>
      <c r="AWI67" s="64"/>
      <c r="AWJ67" s="64"/>
      <c r="AWK67" s="64"/>
      <c r="AWL67" s="64"/>
      <c r="AWM67" s="64"/>
      <c r="AWN67" s="64"/>
      <c r="AWO67" s="64"/>
      <c r="AWP67" s="64"/>
      <c r="AWQ67" s="64"/>
      <c r="AWR67" s="64"/>
      <c r="AWS67" s="64"/>
      <c r="AWT67" s="64"/>
      <c r="AWU67" s="64"/>
      <c r="AWV67" s="64"/>
      <c r="AWW67" s="64"/>
      <c r="AWX67" s="64"/>
      <c r="AWY67" s="64"/>
      <c r="AWZ67" s="64"/>
      <c r="AXA67" s="64"/>
      <c r="AXB67" s="64"/>
      <c r="AXC67" s="64"/>
      <c r="AXD67" s="64"/>
      <c r="AXE67" s="64"/>
      <c r="AXF67" s="64"/>
      <c r="AXG67" s="64"/>
      <c r="AXH67" s="64"/>
      <c r="AXI67" s="64"/>
      <c r="AXJ67" s="64"/>
      <c r="AXK67" s="64"/>
      <c r="AXL67" s="64"/>
      <c r="AXM67" s="64"/>
      <c r="AXN67" s="64"/>
      <c r="AXO67" s="64"/>
      <c r="AXP67" s="64"/>
      <c r="AXQ67" s="64"/>
      <c r="AXR67" s="64"/>
      <c r="AXS67" s="64"/>
      <c r="AXT67" s="64"/>
      <c r="AXU67" s="64"/>
      <c r="AXV67" s="64"/>
      <c r="AXW67" s="64"/>
      <c r="AXX67" s="64"/>
      <c r="AXY67" s="64"/>
      <c r="AXZ67" s="64"/>
      <c r="AYA67" s="64"/>
      <c r="AYB67" s="64"/>
      <c r="AYC67" s="64"/>
      <c r="AYD67" s="64"/>
      <c r="AYE67" s="64"/>
      <c r="AYF67" s="64"/>
      <c r="AYG67" s="64"/>
      <c r="AYH67" s="64"/>
      <c r="AYI67" s="64"/>
      <c r="AYJ67" s="64"/>
      <c r="AYK67" s="64"/>
      <c r="AYL67" s="64"/>
      <c r="AYM67" s="64"/>
      <c r="AYN67" s="64"/>
      <c r="AYO67" s="64"/>
      <c r="AYP67" s="64"/>
      <c r="AYQ67" s="64"/>
      <c r="AYR67" s="64"/>
      <c r="AYS67" s="64"/>
      <c r="AYT67" s="64"/>
      <c r="AYU67" s="64"/>
      <c r="AYV67" s="64"/>
      <c r="AYW67" s="64"/>
      <c r="AYX67" s="64"/>
      <c r="AYY67" s="64"/>
      <c r="AYZ67" s="64"/>
      <c r="AZA67" s="64"/>
      <c r="AZB67" s="64"/>
      <c r="AZC67" s="64"/>
      <c r="AZD67" s="64"/>
      <c r="AZE67" s="64"/>
      <c r="AZF67" s="64"/>
      <c r="AZG67" s="64"/>
      <c r="AZH67" s="64"/>
      <c r="AZI67" s="64"/>
      <c r="AZJ67" s="64"/>
      <c r="AZK67" s="64"/>
      <c r="AZL67" s="64"/>
      <c r="AZM67" s="64"/>
      <c r="AZN67" s="64"/>
      <c r="AZO67" s="64"/>
      <c r="AZP67" s="64"/>
      <c r="AZQ67" s="64"/>
      <c r="AZR67" s="64"/>
      <c r="AZS67" s="64"/>
      <c r="AZT67" s="64"/>
      <c r="AZU67" s="64"/>
      <c r="AZV67" s="64"/>
      <c r="AZW67" s="64"/>
      <c r="AZX67" s="64"/>
      <c r="AZY67" s="64"/>
      <c r="AZZ67" s="64"/>
      <c r="BAA67" s="64"/>
      <c r="BAB67" s="64"/>
      <c r="BAC67" s="64"/>
      <c r="BAD67" s="64"/>
      <c r="BAE67" s="64"/>
      <c r="BAF67" s="64"/>
      <c r="BAG67" s="64"/>
      <c r="BAH67" s="64"/>
      <c r="BAI67" s="64"/>
      <c r="BAJ67" s="64"/>
      <c r="BAK67" s="64"/>
      <c r="BAL67" s="64"/>
      <c r="BAM67" s="64"/>
      <c r="BAN67" s="64"/>
      <c r="BAO67" s="64"/>
      <c r="BAP67" s="64"/>
      <c r="BAQ67" s="64"/>
      <c r="BAR67" s="64"/>
      <c r="BAS67" s="64"/>
      <c r="BAT67" s="64"/>
      <c r="BAU67" s="64"/>
      <c r="BAV67" s="64"/>
      <c r="BAW67" s="64"/>
      <c r="BAX67" s="64"/>
      <c r="BAY67" s="64"/>
      <c r="BAZ67" s="64"/>
      <c r="BBA67" s="64"/>
      <c r="BBB67" s="64"/>
      <c r="BBC67" s="64"/>
      <c r="BBD67" s="64"/>
      <c r="BBE67" s="64"/>
      <c r="BBF67" s="64"/>
      <c r="BBG67" s="64"/>
      <c r="BBH67" s="64"/>
      <c r="BBI67" s="64"/>
      <c r="BBJ67" s="64"/>
      <c r="BBK67" s="64"/>
      <c r="BBL67" s="64"/>
      <c r="BBM67" s="64"/>
      <c r="BBN67" s="64"/>
      <c r="BBO67" s="64"/>
      <c r="BBP67" s="64"/>
      <c r="BBQ67" s="64"/>
      <c r="BBR67" s="64"/>
      <c r="BBS67" s="64"/>
      <c r="BBT67" s="64"/>
      <c r="BBU67" s="64"/>
      <c r="BBV67" s="64"/>
      <c r="BBW67" s="64"/>
      <c r="BBX67" s="64"/>
      <c r="BBY67" s="64"/>
      <c r="BBZ67" s="64"/>
      <c r="BCA67" s="64"/>
      <c r="BCB67" s="64"/>
      <c r="BCC67" s="64"/>
      <c r="BCD67" s="64"/>
      <c r="BCE67" s="64"/>
      <c r="BCF67" s="64"/>
      <c r="BCG67" s="64"/>
      <c r="BCH67" s="64"/>
      <c r="BCI67" s="64"/>
      <c r="BCJ67" s="64"/>
      <c r="BCK67" s="64"/>
      <c r="BCL67" s="64"/>
      <c r="BCM67" s="64"/>
      <c r="BCN67" s="64"/>
      <c r="BCO67" s="64"/>
      <c r="BCP67" s="64"/>
      <c r="BCQ67" s="64"/>
      <c r="BCR67" s="64"/>
      <c r="BCS67" s="64"/>
      <c r="BCT67" s="64"/>
      <c r="BCU67" s="64"/>
      <c r="BCV67" s="64"/>
      <c r="BCW67" s="64"/>
      <c r="BCX67" s="64"/>
      <c r="BCY67" s="64"/>
      <c r="BCZ67" s="64"/>
      <c r="BDA67" s="64"/>
      <c r="BDB67" s="64"/>
      <c r="BDC67" s="64"/>
      <c r="BDD67" s="64"/>
      <c r="BDE67" s="64"/>
      <c r="BDF67" s="64"/>
      <c r="BDG67" s="64"/>
      <c r="BDH67" s="64"/>
      <c r="BDI67" s="64"/>
      <c r="BDJ67" s="64"/>
      <c r="BDK67" s="64"/>
      <c r="BDL67" s="64"/>
      <c r="BDM67" s="64"/>
      <c r="BDN67" s="64"/>
      <c r="BDO67" s="64"/>
      <c r="BDP67" s="64"/>
      <c r="BDQ67" s="64"/>
      <c r="BDR67" s="64"/>
      <c r="BDS67" s="64"/>
      <c r="BDT67" s="64"/>
      <c r="BDU67" s="64"/>
      <c r="BDV67" s="64"/>
      <c r="BDW67" s="64"/>
      <c r="BDX67" s="64"/>
      <c r="BDY67" s="64"/>
      <c r="BDZ67" s="64"/>
      <c r="BEA67" s="64"/>
      <c r="BEB67" s="64"/>
      <c r="BEC67" s="64"/>
      <c r="BED67" s="64"/>
      <c r="BEE67" s="64"/>
      <c r="BEF67" s="64"/>
      <c r="BEG67" s="64"/>
      <c r="BEH67" s="64"/>
      <c r="BEI67" s="64"/>
      <c r="BEJ67" s="64"/>
      <c r="BEK67" s="64"/>
      <c r="BEL67" s="64"/>
      <c r="BEM67" s="64"/>
      <c r="BEN67" s="64"/>
      <c r="BEO67" s="64"/>
      <c r="BEP67" s="64"/>
      <c r="BEQ67" s="64"/>
      <c r="BER67" s="64"/>
      <c r="BES67" s="64"/>
      <c r="BET67" s="64"/>
      <c r="BEU67" s="64"/>
      <c r="BEV67" s="64"/>
      <c r="BEW67" s="64"/>
      <c r="BEX67" s="64"/>
      <c r="BEY67" s="64"/>
      <c r="BEZ67" s="64"/>
      <c r="BFA67" s="64"/>
      <c r="BFB67" s="64"/>
      <c r="BFC67" s="64"/>
      <c r="BFD67" s="64"/>
      <c r="BFE67" s="64"/>
      <c r="BFF67" s="64"/>
      <c r="BFG67" s="64"/>
      <c r="BFH67" s="64"/>
      <c r="BFI67" s="64"/>
      <c r="BFJ67" s="64"/>
      <c r="BFK67" s="64"/>
      <c r="BFL67" s="64"/>
      <c r="BFM67" s="64"/>
      <c r="BFN67" s="64"/>
      <c r="BFO67" s="64"/>
      <c r="BFP67" s="64"/>
      <c r="BFQ67" s="64"/>
      <c r="BFR67" s="64"/>
      <c r="BFS67" s="64"/>
      <c r="BFT67" s="64"/>
      <c r="BFU67" s="64"/>
      <c r="BFV67" s="64"/>
      <c r="BFW67" s="64"/>
      <c r="BFX67" s="64"/>
      <c r="BFY67" s="64"/>
      <c r="BFZ67" s="64"/>
      <c r="BGA67" s="64"/>
      <c r="BGB67" s="64"/>
      <c r="BGC67" s="64"/>
      <c r="BGD67" s="64"/>
      <c r="BGE67" s="64"/>
      <c r="BGF67" s="64"/>
      <c r="BGG67" s="64"/>
      <c r="BGH67" s="64"/>
      <c r="BGI67" s="64"/>
      <c r="BGJ67" s="64"/>
      <c r="BGK67" s="64"/>
      <c r="BGL67" s="64"/>
      <c r="BGM67" s="64"/>
      <c r="BGN67" s="64"/>
      <c r="BGO67" s="64"/>
      <c r="BGP67" s="64"/>
      <c r="BGQ67" s="64"/>
      <c r="BGR67" s="64"/>
      <c r="BGS67" s="64"/>
      <c r="BGT67" s="64"/>
      <c r="BGU67" s="64"/>
      <c r="BGV67" s="64"/>
      <c r="BGW67" s="64"/>
      <c r="BGX67" s="64"/>
      <c r="BGY67" s="64"/>
      <c r="BGZ67" s="64"/>
      <c r="BHA67" s="64"/>
      <c r="BHB67" s="64"/>
      <c r="BHC67" s="64"/>
      <c r="BHD67" s="64"/>
      <c r="BHE67" s="64"/>
      <c r="BHF67" s="64"/>
      <c r="BHG67" s="64"/>
      <c r="BHH67" s="64"/>
      <c r="BHI67" s="64"/>
      <c r="BHJ67" s="64"/>
      <c r="BHK67" s="64"/>
      <c r="BHL67" s="64"/>
      <c r="BHM67" s="64"/>
      <c r="BHN67" s="64"/>
      <c r="BHO67" s="64"/>
      <c r="BHP67" s="64"/>
      <c r="BHQ67" s="64"/>
      <c r="BHR67" s="64"/>
      <c r="BHS67" s="64"/>
      <c r="BHT67" s="64"/>
      <c r="BHU67" s="64"/>
      <c r="BHV67" s="64"/>
      <c r="BHW67" s="64"/>
      <c r="BHX67" s="64"/>
      <c r="BHY67" s="64"/>
      <c r="BHZ67" s="64"/>
      <c r="BIA67" s="64"/>
      <c r="BIB67" s="64"/>
      <c r="BIC67" s="64"/>
      <c r="BID67" s="64"/>
      <c r="BIE67" s="64"/>
      <c r="BIF67" s="64"/>
      <c r="BIG67" s="64"/>
      <c r="BIH67" s="64"/>
      <c r="BII67" s="64"/>
      <c r="BIJ67" s="64"/>
      <c r="BIK67" s="64"/>
      <c r="BIL67" s="64"/>
      <c r="BIM67" s="64"/>
      <c r="BIN67" s="64"/>
      <c r="BIO67" s="64"/>
      <c r="BIP67" s="64"/>
      <c r="BIQ67" s="64"/>
      <c r="BIR67" s="64"/>
      <c r="BIS67" s="64"/>
      <c r="BIT67" s="64"/>
      <c r="BIU67" s="64"/>
      <c r="BIV67" s="64"/>
      <c r="BIW67" s="64"/>
      <c r="BIX67" s="64"/>
      <c r="BIY67" s="64"/>
      <c r="BIZ67" s="64"/>
      <c r="BJA67" s="64"/>
      <c r="BJB67" s="64"/>
      <c r="BJC67" s="64"/>
      <c r="BJD67" s="64"/>
      <c r="BJE67" s="64"/>
      <c r="BJF67" s="64"/>
      <c r="BJG67" s="64"/>
      <c r="BJH67" s="64"/>
      <c r="BJI67" s="64"/>
      <c r="BJJ67" s="64"/>
      <c r="BJK67" s="64"/>
      <c r="BJL67" s="64"/>
      <c r="BJM67" s="64"/>
      <c r="BJN67" s="64"/>
      <c r="BJO67" s="64"/>
      <c r="BJP67" s="64"/>
      <c r="BJQ67" s="64"/>
      <c r="BJR67" s="64"/>
      <c r="BJS67" s="64"/>
      <c r="BJT67" s="64"/>
      <c r="BJU67" s="64"/>
      <c r="BJV67" s="64"/>
      <c r="BJW67" s="64"/>
      <c r="BJX67" s="64"/>
      <c r="BJY67" s="64"/>
      <c r="BJZ67" s="64"/>
      <c r="BKA67" s="64"/>
      <c r="BKB67" s="64"/>
      <c r="BKC67" s="64"/>
      <c r="BKD67" s="64"/>
      <c r="BKE67" s="64"/>
      <c r="BKF67" s="64"/>
      <c r="BKG67" s="64"/>
      <c r="BKH67" s="64"/>
      <c r="BKI67" s="64"/>
      <c r="BKJ67" s="64"/>
      <c r="BKK67" s="64"/>
      <c r="BKL67" s="64"/>
      <c r="BKM67" s="64"/>
      <c r="BKN67" s="64"/>
      <c r="BKO67" s="64"/>
      <c r="BKP67" s="64"/>
      <c r="BKQ67" s="64"/>
      <c r="BKR67" s="64"/>
      <c r="BKS67" s="64"/>
      <c r="BKT67" s="64"/>
      <c r="BKU67" s="64"/>
      <c r="BKV67" s="64"/>
      <c r="BKW67" s="64"/>
      <c r="BKX67" s="64"/>
      <c r="BKY67" s="64"/>
      <c r="BKZ67" s="64"/>
      <c r="BLA67" s="64"/>
      <c r="BLB67" s="64"/>
      <c r="BLC67" s="64"/>
      <c r="BLD67" s="64"/>
      <c r="BLE67" s="64"/>
      <c r="BLF67" s="64"/>
      <c r="BLG67" s="64"/>
      <c r="BLH67" s="64"/>
      <c r="BLI67" s="64"/>
      <c r="BLJ67" s="64"/>
      <c r="BLK67" s="64"/>
      <c r="BLL67" s="64"/>
      <c r="BLM67" s="64"/>
      <c r="BLN67" s="64"/>
      <c r="BLO67" s="64"/>
      <c r="BLP67" s="64"/>
      <c r="BLQ67" s="64"/>
      <c r="BLR67" s="64"/>
      <c r="BLS67" s="64"/>
      <c r="BLT67" s="64"/>
      <c r="BLU67" s="64"/>
      <c r="BLV67" s="64"/>
      <c r="BLW67" s="64"/>
      <c r="BLX67" s="64"/>
      <c r="BLY67" s="64"/>
      <c r="BLZ67" s="64"/>
      <c r="BMA67" s="64"/>
      <c r="BMB67" s="64"/>
      <c r="BMC67" s="64"/>
      <c r="BMD67" s="64"/>
      <c r="BME67" s="64"/>
      <c r="BMF67" s="64"/>
      <c r="BMG67" s="64"/>
      <c r="BMH67" s="64"/>
      <c r="BMI67" s="64"/>
      <c r="BMJ67" s="64"/>
      <c r="BMK67" s="64"/>
      <c r="BML67" s="64"/>
      <c r="BMM67" s="64"/>
      <c r="BMN67" s="64"/>
      <c r="BMO67" s="64"/>
      <c r="BMP67" s="64"/>
      <c r="BMQ67" s="64"/>
      <c r="BMR67" s="64"/>
      <c r="BMS67" s="64"/>
      <c r="BMT67" s="64"/>
      <c r="BMU67" s="64"/>
      <c r="BMV67" s="64"/>
      <c r="BMW67" s="64"/>
      <c r="BMX67" s="64"/>
      <c r="BMY67" s="64"/>
      <c r="BMZ67" s="64"/>
      <c r="BNA67" s="64"/>
      <c r="BNB67" s="64"/>
      <c r="BNC67" s="64"/>
      <c r="BND67" s="64"/>
      <c r="BNE67" s="64"/>
      <c r="BNF67" s="64"/>
      <c r="BNG67" s="64"/>
      <c r="BNH67" s="64"/>
      <c r="BNI67" s="64"/>
      <c r="BNJ67" s="64"/>
      <c r="BNK67" s="64"/>
      <c r="BNL67" s="64"/>
      <c r="BNM67" s="64"/>
      <c r="BNN67" s="64"/>
      <c r="BNO67" s="64"/>
      <c r="BNP67" s="64"/>
      <c r="BNQ67" s="64"/>
      <c r="BNR67" s="64"/>
      <c r="BNS67" s="64"/>
      <c r="BNT67" s="64"/>
      <c r="BNU67" s="64"/>
      <c r="BNV67" s="64"/>
      <c r="BNW67" s="64"/>
      <c r="BNX67" s="64"/>
      <c r="BNY67" s="64"/>
      <c r="BNZ67" s="64"/>
      <c r="BOA67" s="64"/>
      <c r="BOB67" s="64"/>
      <c r="BOC67" s="64"/>
      <c r="BOD67" s="64"/>
      <c r="BOE67" s="64"/>
      <c r="BOF67" s="64"/>
      <c r="BOG67" s="64"/>
      <c r="BOH67" s="64"/>
      <c r="BOI67" s="64"/>
      <c r="BOJ67" s="64"/>
      <c r="BOK67" s="64"/>
      <c r="BOL67" s="64"/>
      <c r="BOM67" s="64"/>
      <c r="BON67" s="64"/>
      <c r="BOO67" s="64"/>
      <c r="BOP67" s="64"/>
      <c r="BOQ67" s="64"/>
      <c r="BOR67" s="64"/>
      <c r="BOS67" s="64"/>
      <c r="BOT67" s="64"/>
      <c r="BOU67" s="64"/>
      <c r="BOV67" s="64"/>
      <c r="BOW67" s="64"/>
      <c r="BOX67" s="64"/>
      <c r="BOY67" s="64"/>
      <c r="BOZ67" s="64"/>
      <c r="BPA67" s="64"/>
      <c r="BPB67" s="64"/>
      <c r="BPC67" s="64"/>
      <c r="BPD67" s="64"/>
      <c r="BPE67" s="64"/>
      <c r="BPF67" s="64"/>
      <c r="BPG67" s="64"/>
      <c r="BPH67" s="64"/>
      <c r="BPI67" s="64"/>
      <c r="BPJ67" s="64"/>
      <c r="BPK67" s="64"/>
      <c r="BPL67" s="64"/>
      <c r="BPM67" s="64"/>
      <c r="BPN67" s="64"/>
      <c r="BPO67" s="64"/>
      <c r="BPP67" s="64"/>
      <c r="BPQ67" s="64"/>
      <c r="BPR67" s="64"/>
      <c r="BPS67" s="64"/>
      <c r="BPT67" s="64"/>
      <c r="BPU67" s="64"/>
      <c r="BPV67" s="64"/>
      <c r="BPW67" s="64"/>
      <c r="BPX67" s="64"/>
      <c r="BPY67" s="64"/>
      <c r="BPZ67" s="64"/>
      <c r="BQA67" s="64"/>
      <c r="BQB67" s="64"/>
      <c r="BQC67" s="64"/>
      <c r="BQD67" s="64"/>
      <c r="BQE67" s="64"/>
      <c r="BQF67" s="64"/>
      <c r="BQG67" s="64"/>
      <c r="BQH67" s="64"/>
      <c r="BQI67" s="64"/>
      <c r="BQJ67" s="64"/>
      <c r="BQK67" s="64"/>
      <c r="BQL67" s="64"/>
      <c r="BQM67" s="64"/>
      <c r="BQN67" s="64"/>
      <c r="BQO67" s="64"/>
      <c r="BQP67" s="64"/>
      <c r="BQQ67" s="64"/>
      <c r="BQR67" s="64"/>
      <c r="BQS67" s="64"/>
      <c r="BQT67" s="64"/>
      <c r="BQU67" s="64"/>
      <c r="BQV67" s="64"/>
      <c r="BQW67" s="64"/>
      <c r="BQX67" s="64"/>
      <c r="BQY67" s="64"/>
      <c r="BQZ67" s="64"/>
      <c r="BRA67" s="64"/>
      <c r="BRB67" s="64"/>
      <c r="BRC67" s="64"/>
      <c r="BRD67" s="64"/>
      <c r="BRE67" s="64"/>
      <c r="BRF67" s="64"/>
      <c r="BRG67" s="64"/>
      <c r="BRH67" s="64"/>
      <c r="BRI67" s="64"/>
      <c r="BRJ67" s="64"/>
      <c r="BRK67" s="64"/>
      <c r="BRL67" s="64"/>
      <c r="BRM67" s="64"/>
      <c r="BRN67" s="64"/>
      <c r="BRO67" s="64"/>
      <c r="BRP67" s="64"/>
      <c r="BRQ67" s="64"/>
      <c r="BRR67" s="64"/>
      <c r="BRS67" s="64"/>
      <c r="BRT67" s="64"/>
      <c r="BRU67" s="64"/>
      <c r="BRV67" s="64"/>
      <c r="BRW67" s="64"/>
      <c r="BRX67" s="64"/>
      <c r="BRY67" s="64"/>
      <c r="BRZ67" s="64"/>
      <c r="BSA67" s="64"/>
      <c r="BSB67" s="64"/>
      <c r="BSC67" s="64"/>
      <c r="BSD67" s="64"/>
      <c r="BSE67" s="64"/>
      <c r="BSF67" s="64"/>
      <c r="BSG67" s="64"/>
      <c r="BSH67" s="64"/>
      <c r="BSI67" s="64"/>
      <c r="BSJ67" s="64"/>
      <c r="BSK67" s="64"/>
      <c r="BSL67" s="64"/>
      <c r="BSM67" s="64"/>
      <c r="BSN67" s="64"/>
      <c r="BSO67" s="64"/>
      <c r="BSP67" s="64"/>
      <c r="BSQ67" s="64"/>
      <c r="BSR67" s="64"/>
      <c r="BSS67" s="64"/>
      <c r="BST67" s="64"/>
      <c r="BSU67" s="64"/>
      <c r="BSV67" s="64"/>
      <c r="BSW67" s="64"/>
      <c r="BSX67" s="64"/>
      <c r="BSY67" s="64"/>
      <c r="BSZ67" s="64"/>
      <c r="BTA67" s="64"/>
      <c r="BTB67" s="64"/>
      <c r="BTC67" s="64"/>
      <c r="BTD67" s="64"/>
      <c r="BTE67" s="64"/>
      <c r="BTF67" s="64"/>
      <c r="BTG67" s="64"/>
      <c r="BTH67" s="64"/>
      <c r="BTI67" s="64"/>
      <c r="BTJ67" s="64"/>
      <c r="BTK67" s="64"/>
      <c r="BTL67" s="64"/>
      <c r="BTM67" s="64"/>
      <c r="BTN67" s="64"/>
      <c r="BTO67" s="64"/>
      <c r="BTP67" s="64"/>
      <c r="BTQ67" s="64"/>
      <c r="BTR67" s="64"/>
      <c r="BTS67" s="64"/>
      <c r="BTT67" s="64"/>
      <c r="BTU67" s="64"/>
      <c r="BTV67" s="64"/>
      <c r="BTW67" s="64"/>
      <c r="BTX67" s="64"/>
      <c r="BTY67" s="64"/>
      <c r="BTZ67" s="64"/>
      <c r="BUA67" s="64"/>
      <c r="BUB67" s="64"/>
      <c r="BUC67" s="64"/>
      <c r="BUD67" s="64"/>
      <c r="BUE67" s="64"/>
      <c r="BUF67" s="64"/>
      <c r="BUG67" s="64"/>
      <c r="BUH67" s="64"/>
      <c r="BUI67" s="64"/>
      <c r="BUJ67" s="64"/>
      <c r="BUK67" s="64"/>
      <c r="BUL67" s="64"/>
      <c r="BUM67" s="64"/>
      <c r="BUN67" s="64"/>
      <c r="BUO67" s="64"/>
      <c r="BUP67" s="64"/>
      <c r="BUQ67" s="64"/>
      <c r="BUR67" s="64"/>
      <c r="BUS67" s="64"/>
      <c r="BUT67" s="64"/>
      <c r="BUU67" s="64"/>
      <c r="BUV67" s="64"/>
      <c r="BUW67" s="64"/>
      <c r="BUX67" s="64"/>
      <c r="BUY67" s="64"/>
      <c r="BUZ67" s="64"/>
      <c r="BVA67" s="64"/>
      <c r="BVB67" s="64"/>
      <c r="BVC67" s="64"/>
      <c r="BVD67" s="64"/>
      <c r="BVE67" s="64"/>
      <c r="BVF67" s="64"/>
      <c r="BVG67" s="64"/>
      <c r="BVH67" s="64"/>
      <c r="BVI67" s="64"/>
      <c r="BVJ67" s="64"/>
      <c r="BVK67" s="64"/>
      <c r="BVL67" s="64"/>
      <c r="BVM67" s="64"/>
      <c r="BVN67" s="64"/>
      <c r="BVO67" s="64"/>
      <c r="BVP67" s="64"/>
      <c r="BVQ67" s="64"/>
      <c r="BVR67" s="64"/>
      <c r="BVS67" s="64"/>
      <c r="BVT67" s="64"/>
      <c r="BVU67" s="64"/>
      <c r="BVV67" s="64"/>
      <c r="BVW67" s="64"/>
      <c r="BVX67" s="64"/>
      <c r="BVY67" s="64"/>
      <c r="BVZ67" s="64"/>
      <c r="BWA67" s="64"/>
      <c r="BWB67" s="64"/>
      <c r="BWC67" s="64"/>
      <c r="BWD67" s="64"/>
      <c r="BWE67" s="64"/>
      <c r="BWF67" s="64"/>
      <c r="BWG67" s="64"/>
      <c r="BWH67" s="64"/>
      <c r="BWI67" s="64"/>
      <c r="BWJ67" s="64"/>
      <c r="BWK67" s="64"/>
      <c r="BWL67" s="64"/>
      <c r="BWM67" s="64"/>
      <c r="BWN67" s="64"/>
      <c r="BWO67" s="64"/>
      <c r="BWP67" s="64"/>
      <c r="BWQ67" s="64"/>
      <c r="BWR67" s="64"/>
      <c r="BWS67" s="64"/>
      <c r="BWT67" s="64"/>
      <c r="BWU67" s="64"/>
      <c r="BWV67" s="64"/>
      <c r="BWW67" s="64"/>
      <c r="BWX67" s="64"/>
      <c r="BWY67" s="64"/>
      <c r="BWZ67" s="64"/>
      <c r="BXA67" s="64"/>
      <c r="BXB67" s="64"/>
      <c r="BXC67" s="64"/>
      <c r="BXD67" s="64"/>
      <c r="BXE67" s="64"/>
      <c r="BXF67" s="64"/>
      <c r="BXG67" s="64"/>
      <c r="BXH67" s="64"/>
      <c r="BXI67" s="64"/>
      <c r="BXJ67" s="64"/>
      <c r="BXK67" s="64"/>
      <c r="BXL67" s="64"/>
      <c r="BXM67" s="64"/>
      <c r="BXN67" s="64"/>
      <c r="BXO67" s="64"/>
      <c r="BXP67" s="64"/>
      <c r="BXQ67" s="64"/>
      <c r="BXR67" s="64"/>
      <c r="BXS67" s="64"/>
      <c r="BXT67" s="64"/>
      <c r="BXU67" s="64"/>
      <c r="BXV67" s="64"/>
      <c r="BXW67" s="64"/>
      <c r="BXX67" s="64"/>
      <c r="BXY67" s="64"/>
      <c r="BXZ67" s="64"/>
      <c r="BYA67" s="64"/>
      <c r="BYB67" s="64"/>
      <c r="BYC67" s="64"/>
      <c r="BYD67" s="64"/>
      <c r="BYE67" s="64"/>
      <c r="BYF67" s="64"/>
      <c r="BYG67" s="64"/>
      <c r="BYH67" s="64"/>
      <c r="BYI67" s="64"/>
      <c r="BYJ67" s="64"/>
      <c r="BYK67" s="64"/>
      <c r="BYL67" s="64"/>
      <c r="BYM67" s="64"/>
      <c r="BYN67" s="64"/>
      <c r="BYO67" s="64"/>
      <c r="BYP67" s="64"/>
      <c r="BYQ67" s="64"/>
      <c r="BYR67" s="64"/>
      <c r="BYS67" s="64"/>
      <c r="BYT67" s="64"/>
      <c r="BYU67" s="64"/>
      <c r="BYV67" s="64"/>
      <c r="BYW67" s="64"/>
      <c r="BYX67" s="64"/>
      <c r="BYY67" s="64"/>
      <c r="BYZ67" s="64"/>
      <c r="BZA67" s="64"/>
      <c r="BZB67" s="64"/>
      <c r="BZC67" s="64"/>
      <c r="BZD67" s="64"/>
      <c r="BZE67" s="64"/>
      <c r="BZF67" s="64"/>
      <c r="BZG67" s="64"/>
      <c r="BZH67" s="64"/>
      <c r="BZI67" s="64"/>
      <c r="BZJ67" s="64"/>
      <c r="BZK67" s="64"/>
      <c r="BZL67" s="64"/>
      <c r="BZM67" s="64"/>
      <c r="BZN67" s="64"/>
      <c r="BZO67" s="64"/>
      <c r="BZP67" s="64"/>
      <c r="BZQ67" s="64"/>
      <c r="BZR67" s="64"/>
      <c r="BZS67" s="64"/>
      <c r="BZT67" s="64"/>
      <c r="BZU67" s="64"/>
      <c r="BZV67" s="64"/>
      <c r="BZW67" s="64"/>
      <c r="BZX67" s="64"/>
      <c r="BZY67" s="64"/>
      <c r="BZZ67" s="64"/>
      <c r="CAA67" s="64"/>
      <c r="CAB67" s="64"/>
      <c r="CAC67" s="64"/>
      <c r="CAD67" s="64"/>
      <c r="CAE67" s="64"/>
      <c r="CAF67" s="64"/>
      <c r="CAG67" s="64"/>
      <c r="CAH67" s="64"/>
      <c r="CAI67" s="64"/>
      <c r="CAJ67" s="64"/>
      <c r="CAK67" s="64"/>
      <c r="CAL67" s="64"/>
      <c r="CAM67" s="64"/>
      <c r="CAN67" s="64"/>
      <c r="CAO67" s="64"/>
      <c r="CAP67" s="64"/>
      <c r="CAQ67" s="64"/>
      <c r="CAR67" s="64"/>
      <c r="CAS67" s="64"/>
      <c r="CAT67" s="64"/>
      <c r="CAU67" s="64"/>
      <c r="CAV67" s="64"/>
      <c r="CAW67" s="64"/>
      <c r="CAX67" s="64"/>
      <c r="CAY67" s="64"/>
      <c r="CAZ67" s="64"/>
      <c r="CBA67" s="64"/>
      <c r="CBB67" s="64"/>
      <c r="CBC67" s="64"/>
      <c r="CBD67" s="64"/>
      <c r="CBE67" s="64"/>
      <c r="CBF67" s="64"/>
      <c r="CBG67" s="64"/>
      <c r="CBH67" s="64"/>
      <c r="CBI67" s="64"/>
      <c r="CBJ67" s="64"/>
      <c r="CBK67" s="64"/>
      <c r="CBL67" s="64"/>
      <c r="CBM67" s="64"/>
      <c r="CBN67" s="64"/>
      <c r="CBO67" s="64"/>
      <c r="CBP67" s="64"/>
      <c r="CBQ67" s="64"/>
      <c r="CBR67" s="64"/>
      <c r="CBS67" s="64"/>
      <c r="CBT67" s="64"/>
      <c r="CBU67" s="64"/>
      <c r="CBV67" s="64"/>
      <c r="CBW67" s="64"/>
      <c r="CBX67" s="64"/>
      <c r="CBY67" s="64"/>
      <c r="CBZ67" s="64"/>
      <c r="CCA67" s="64"/>
      <c r="CCB67" s="64"/>
      <c r="CCC67" s="64"/>
      <c r="CCD67" s="64"/>
      <c r="CCE67" s="64"/>
      <c r="CCF67" s="64"/>
      <c r="CCG67" s="64"/>
      <c r="CCH67" s="64"/>
      <c r="CCI67" s="64"/>
      <c r="CCJ67" s="64"/>
      <c r="CCK67" s="64"/>
      <c r="CCL67" s="64"/>
      <c r="CCM67" s="64"/>
      <c r="CCN67" s="64"/>
      <c r="CCO67" s="64"/>
      <c r="CCP67" s="64"/>
      <c r="CCQ67" s="64"/>
      <c r="CCR67" s="64"/>
      <c r="CCS67" s="64"/>
      <c r="CCT67" s="64"/>
      <c r="CCU67" s="64"/>
      <c r="CCV67" s="64"/>
      <c r="CCW67" s="64"/>
      <c r="CCX67" s="64"/>
      <c r="CCY67" s="64"/>
      <c r="CCZ67" s="64"/>
      <c r="CDA67" s="64"/>
      <c r="CDB67" s="64"/>
      <c r="CDC67" s="64"/>
      <c r="CDD67" s="64"/>
      <c r="CDE67" s="64"/>
      <c r="CDF67" s="64"/>
      <c r="CDG67" s="64"/>
      <c r="CDH67" s="64"/>
      <c r="CDI67" s="64"/>
      <c r="CDJ67" s="64"/>
      <c r="CDK67" s="64"/>
      <c r="CDL67" s="64"/>
      <c r="CDM67" s="64"/>
      <c r="CDN67" s="64"/>
      <c r="CDO67" s="64"/>
      <c r="CDP67" s="64"/>
      <c r="CDQ67" s="64"/>
      <c r="CDR67" s="64"/>
      <c r="CDS67" s="64"/>
      <c r="CDT67" s="64"/>
      <c r="CDU67" s="64"/>
      <c r="CDV67" s="64"/>
      <c r="CDW67" s="64"/>
      <c r="CDX67" s="64"/>
      <c r="CDY67" s="64"/>
      <c r="CDZ67" s="64"/>
      <c r="CEA67" s="64"/>
      <c r="CEB67" s="64"/>
      <c r="CEC67" s="64"/>
      <c r="CED67" s="64"/>
      <c r="CEE67" s="64"/>
      <c r="CEF67" s="64"/>
      <c r="CEG67" s="64"/>
      <c r="CEH67" s="64"/>
      <c r="CEI67" s="64"/>
      <c r="CEJ67" s="64"/>
      <c r="CEK67" s="64"/>
      <c r="CEL67" s="64"/>
      <c r="CEM67" s="64"/>
      <c r="CEN67" s="64"/>
      <c r="CEO67" s="64"/>
      <c r="CEP67" s="64"/>
      <c r="CEQ67" s="64"/>
      <c r="CER67" s="64"/>
      <c r="CES67" s="64"/>
      <c r="CET67" s="64"/>
      <c r="CEU67" s="64"/>
      <c r="CEV67" s="64"/>
      <c r="CEW67" s="64"/>
      <c r="CEX67" s="64"/>
      <c r="CEY67" s="64"/>
      <c r="CEZ67" s="64"/>
      <c r="CFA67" s="64"/>
      <c r="CFB67" s="64"/>
      <c r="CFC67" s="64"/>
      <c r="CFD67" s="64"/>
      <c r="CFE67" s="64"/>
      <c r="CFF67" s="64"/>
      <c r="CFG67" s="64"/>
      <c r="CFH67" s="64"/>
      <c r="CFI67" s="64"/>
      <c r="CFJ67" s="64"/>
      <c r="CFK67" s="64"/>
      <c r="CFL67" s="64"/>
      <c r="CFM67" s="64"/>
      <c r="CFN67" s="64"/>
      <c r="CFO67" s="64"/>
      <c r="CFP67" s="64"/>
      <c r="CFQ67" s="64"/>
      <c r="CFR67" s="64"/>
      <c r="CFS67" s="64"/>
      <c r="CFT67" s="64"/>
      <c r="CFU67" s="64"/>
      <c r="CFV67" s="64"/>
      <c r="CFW67" s="64"/>
      <c r="CFX67" s="64"/>
      <c r="CFY67" s="64"/>
      <c r="CFZ67" s="64"/>
      <c r="CGA67" s="64"/>
      <c r="CGB67" s="64"/>
      <c r="CGC67" s="64"/>
      <c r="CGD67" s="64"/>
      <c r="CGE67" s="64"/>
      <c r="CGF67" s="64"/>
      <c r="CGG67" s="64"/>
      <c r="CGH67" s="64"/>
      <c r="CGI67" s="64"/>
      <c r="CGJ67" s="64"/>
      <c r="CGK67" s="64"/>
      <c r="CGL67" s="64"/>
      <c r="CGM67" s="64"/>
      <c r="CGN67" s="64"/>
      <c r="CGO67" s="64"/>
      <c r="CGP67" s="64"/>
      <c r="CGQ67" s="64"/>
      <c r="CGR67" s="64"/>
      <c r="CGS67" s="64"/>
      <c r="CGT67" s="64"/>
      <c r="CGU67" s="64"/>
      <c r="CGV67" s="64"/>
      <c r="CGW67" s="64"/>
      <c r="CGX67" s="64"/>
      <c r="CGY67" s="64"/>
      <c r="CGZ67" s="64"/>
      <c r="CHA67" s="64"/>
      <c r="CHB67" s="64"/>
      <c r="CHC67" s="64"/>
      <c r="CHD67" s="64"/>
      <c r="CHE67" s="64"/>
      <c r="CHF67" s="64"/>
      <c r="CHG67" s="64"/>
      <c r="CHH67" s="64"/>
      <c r="CHI67" s="64"/>
      <c r="CHJ67" s="64"/>
      <c r="CHK67" s="64"/>
      <c r="CHL67" s="64"/>
      <c r="CHM67" s="64"/>
      <c r="CHN67" s="64"/>
      <c r="CHO67" s="64"/>
      <c r="CHP67" s="64"/>
      <c r="CHQ67" s="64"/>
      <c r="CHR67" s="64"/>
      <c r="CHS67" s="64"/>
      <c r="CHT67" s="64"/>
      <c r="CHU67" s="64"/>
      <c r="CHV67" s="64"/>
      <c r="CHW67" s="64"/>
      <c r="CHX67" s="64"/>
      <c r="CHY67" s="64"/>
      <c r="CHZ67" s="64"/>
      <c r="CIA67" s="64"/>
      <c r="CIB67" s="64"/>
      <c r="CIC67" s="64"/>
      <c r="CID67" s="64"/>
      <c r="CIE67" s="64"/>
      <c r="CIF67" s="64"/>
      <c r="CIG67" s="64"/>
      <c r="CIH67" s="64"/>
      <c r="CII67" s="64"/>
      <c r="CIJ67" s="64"/>
      <c r="CIK67" s="64"/>
      <c r="CIL67" s="64"/>
      <c r="CIM67" s="64"/>
      <c r="CIN67" s="64"/>
      <c r="CIO67" s="64"/>
      <c r="CIP67" s="64"/>
      <c r="CIQ67" s="64"/>
      <c r="CIR67" s="64"/>
      <c r="CIS67" s="64"/>
      <c r="CIT67" s="64"/>
      <c r="CIU67" s="64"/>
      <c r="CIV67" s="64"/>
      <c r="CIW67" s="64"/>
      <c r="CIX67" s="64"/>
      <c r="CIY67" s="64"/>
      <c r="CIZ67" s="64"/>
      <c r="CJA67" s="64"/>
      <c r="CJB67" s="64"/>
      <c r="CJC67" s="64"/>
      <c r="CJD67" s="64"/>
      <c r="CJE67" s="64"/>
      <c r="CJF67" s="64"/>
      <c r="CJG67" s="64"/>
      <c r="CJH67" s="64"/>
      <c r="CJI67" s="64"/>
      <c r="CJJ67" s="64"/>
      <c r="CJK67" s="64"/>
      <c r="CJL67" s="64"/>
      <c r="CJM67" s="64"/>
      <c r="CJN67" s="64"/>
      <c r="CJO67" s="64"/>
      <c r="CJP67" s="64"/>
      <c r="CJQ67" s="64"/>
      <c r="CJR67" s="64"/>
      <c r="CJS67" s="64"/>
      <c r="CJT67" s="64"/>
      <c r="CJU67" s="64"/>
      <c r="CJV67" s="64"/>
      <c r="CJW67" s="64"/>
      <c r="CJX67" s="64"/>
      <c r="CJY67" s="64"/>
      <c r="CJZ67" s="64"/>
      <c r="CKA67" s="64"/>
      <c r="CKB67" s="64"/>
      <c r="CKC67" s="64"/>
      <c r="CKD67" s="64"/>
      <c r="CKE67" s="64"/>
      <c r="CKF67" s="64"/>
      <c r="CKG67" s="64"/>
      <c r="CKH67" s="64"/>
      <c r="CKI67" s="64"/>
      <c r="CKJ67" s="64"/>
      <c r="CKK67" s="64"/>
      <c r="CKL67" s="64"/>
      <c r="CKM67" s="64"/>
      <c r="CKN67" s="64"/>
      <c r="CKO67" s="64"/>
      <c r="CKP67" s="64"/>
      <c r="CKQ67" s="64"/>
      <c r="CKR67" s="64"/>
      <c r="CKS67" s="64"/>
      <c r="CKT67" s="64"/>
      <c r="CKU67" s="64"/>
      <c r="CKV67" s="64"/>
      <c r="CKW67" s="64"/>
      <c r="CKX67" s="64"/>
      <c r="CKY67" s="64"/>
      <c r="CKZ67" s="64"/>
      <c r="CLA67" s="64"/>
      <c r="CLB67" s="64"/>
      <c r="CLC67" s="64"/>
      <c r="CLD67" s="64"/>
      <c r="CLE67" s="64"/>
      <c r="CLF67" s="64"/>
      <c r="CLG67" s="64"/>
      <c r="CLH67" s="64"/>
      <c r="CLI67" s="64"/>
      <c r="CLJ67" s="64"/>
      <c r="CLK67" s="64"/>
      <c r="CLL67" s="64"/>
      <c r="CLM67" s="64"/>
      <c r="CLN67" s="64"/>
      <c r="CLO67" s="64"/>
      <c r="CLP67" s="64"/>
      <c r="CLQ67" s="64"/>
      <c r="CLR67" s="64"/>
      <c r="CLS67" s="64"/>
      <c r="CLT67" s="64"/>
      <c r="CLU67" s="64"/>
      <c r="CLV67" s="64"/>
      <c r="CLW67" s="64"/>
      <c r="CLX67" s="64"/>
      <c r="CLY67" s="64"/>
      <c r="CLZ67" s="64"/>
      <c r="CMA67" s="64"/>
      <c r="CMB67" s="64"/>
      <c r="CMC67" s="64"/>
      <c r="CMD67" s="64"/>
      <c r="CME67" s="64"/>
      <c r="CMF67" s="64"/>
      <c r="CMG67" s="64"/>
      <c r="CMH67" s="64"/>
      <c r="CMI67" s="64"/>
      <c r="CMJ67" s="64"/>
      <c r="CMK67" s="64"/>
      <c r="CML67" s="64"/>
      <c r="CMM67" s="64"/>
      <c r="CMN67" s="64"/>
      <c r="CMO67" s="64"/>
      <c r="CMP67" s="64"/>
      <c r="CMQ67" s="64"/>
      <c r="CMR67" s="64"/>
      <c r="CMS67" s="64"/>
      <c r="CMT67" s="64"/>
      <c r="CMU67" s="64"/>
      <c r="CMV67" s="64"/>
      <c r="CMW67" s="64"/>
      <c r="CMX67" s="64"/>
      <c r="CMY67" s="64"/>
      <c r="CMZ67" s="64"/>
      <c r="CNA67" s="64"/>
      <c r="CNB67" s="64"/>
      <c r="CNC67" s="64"/>
      <c r="CND67" s="64"/>
      <c r="CNE67" s="64"/>
      <c r="CNF67" s="64"/>
      <c r="CNG67" s="64"/>
      <c r="CNH67" s="64"/>
      <c r="CNI67" s="64"/>
      <c r="CNJ67" s="64"/>
      <c r="CNK67" s="64"/>
      <c r="CNL67" s="64"/>
      <c r="CNM67" s="64"/>
      <c r="CNN67" s="64"/>
      <c r="CNO67" s="64"/>
      <c r="CNP67" s="64"/>
      <c r="CNQ67" s="64"/>
      <c r="CNR67" s="64"/>
      <c r="CNS67" s="64"/>
      <c r="CNT67" s="64"/>
      <c r="CNU67" s="64"/>
      <c r="CNV67" s="64"/>
      <c r="CNW67" s="64"/>
      <c r="CNX67" s="64"/>
      <c r="CNY67" s="64"/>
      <c r="CNZ67" s="64"/>
      <c r="COA67" s="64"/>
      <c r="COB67" s="64"/>
      <c r="COC67" s="64"/>
      <c r="COD67" s="64"/>
      <c r="COE67" s="64"/>
      <c r="COF67" s="64"/>
      <c r="COG67" s="64"/>
      <c r="COH67" s="64"/>
      <c r="COI67" s="64"/>
      <c r="COJ67" s="64"/>
      <c r="COK67" s="64"/>
      <c r="COL67" s="64"/>
      <c r="COM67" s="64"/>
      <c r="CON67" s="64"/>
      <c r="COO67" s="64"/>
      <c r="COP67" s="64"/>
      <c r="COQ67" s="64"/>
      <c r="COR67" s="64"/>
      <c r="COS67" s="64"/>
      <c r="COT67" s="64"/>
      <c r="COU67" s="64"/>
      <c r="COV67" s="64"/>
      <c r="COW67" s="64"/>
      <c r="COX67" s="64"/>
      <c r="COY67" s="64"/>
      <c r="COZ67" s="64"/>
      <c r="CPA67" s="64"/>
      <c r="CPB67" s="64"/>
      <c r="CPC67" s="64"/>
      <c r="CPD67" s="64"/>
      <c r="CPE67" s="64"/>
      <c r="CPF67" s="64"/>
      <c r="CPG67" s="64"/>
      <c r="CPH67" s="64"/>
      <c r="CPI67" s="64"/>
      <c r="CPJ67" s="64"/>
      <c r="CPK67" s="64"/>
      <c r="CPL67" s="64"/>
      <c r="CPM67" s="64"/>
      <c r="CPN67" s="64"/>
      <c r="CPO67" s="64"/>
      <c r="CPP67" s="64"/>
      <c r="CPQ67" s="64"/>
      <c r="CPR67" s="64"/>
      <c r="CPS67" s="64"/>
      <c r="CPT67" s="64"/>
      <c r="CPU67" s="64"/>
      <c r="CPV67" s="64"/>
      <c r="CPW67" s="64"/>
      <c r="CPX67" s="64"/>
      <c r="CPY67" s="64"/>
      <c r="CPZ67" s="64"/>
      <c r="CQA67" s="64"/>
      <c r="CQB67" s="64"/>
      <c r="CQC67" s="64"/>
      <c r="CQD67" s="64"/>
      <c r="CQE67" s="64"/>
      <c r="CQF67" s="64"/>
      <c r="CQG67" s="64"/>
      <c r="CQH67" s="64"/>
      <c r="CQI67" s="64"/>
      <c r="CQJ67" s="64"/>
      <c r="CQK67" s="64"/>
      <c r="CQL67" s="64"/>
      <c r="CQM67" s="64"/>
      <c r="CQN67" s="64"/>
      <c r="CQO67" s="64"/>
      <c r="CQP67" s="64"/>
      <c r="CQQ67" s="64"/>
      <c r="CQR67" s="64"/>
      <c r="CQS67" s="64"/>
      <c r="CQT67" s="64"/>
      <c r="CQU67" s="64"/>
      <c r="CQV67" s="64"/>
      <c r="CQW67" s="64"/>
      <c r="CQX67" s="64"/>
      <c r="CQY67" s="64"/>
      <c r="CQZ67" s="64"/>
      <c r="CRA67" s="64"/>
      <c r="CRB67" s="64"/>
      <c r="CRC67" s="64"/>
      <c r="CRD67" s="64"/>
      <c r="CRE67" s="64"/>
      <c r="CRF67" s="64"/>
      <c r="CRG67" s="64"/>
      <c r="CRH67" s="64"/>
      <c r="CRI67" s="64"/>
      <c r="CRJ67" s="64"/>
      <c r="CRK67" s="64"/>
      <c r="CRL67" s="64"/>
      <c r="CRM67" s="64"/>
      <c r="CRN67" s="64"/>
      <c r="CRO67" s="64"/>
      <c r="CRP67" s="64"/>
      <c r="CRQ67" s="64"/>
      <c r="CRR67" s="64"/>
      <c r="CRS67" s="64"/>
      <c r="CRT67" s="64"/>
      <c r="CRU67" s="64"/>
      <c r="CRV67" s="64"/>
      <c r="CRW67" s="64"/>
      <c r="CRX67" s="64"/>
      <c r="CRY67" s="64"/>
      <c r="CRZ67" s="64"/>
      <c r="CSA67" s="64"/>
      <c r="CSB67" s="64"/>
      <c r="CSC67" s="64"/>
      <c r="CSD67" s="64"/>
      <c r="CSE67" s="64"/>
      <c r="CSF67" s="64"/>
      <c r="CSG67" s="64"/>
      <c r="CSH67" s="64"/>
      <c r="CSI67" s="64"/>
      <c r="CSJ67" s="64"/>
      <c r="CSK67" s="64"/>
      <c r="CSL67" s="64"/>
      <c r="CSM67" s="64"/>
      <c r="CSN67" s="64"/>
      <c r="CSO67" s="64"/>
      <c r="CSP67" s="64"/>
      <c r="CSQ67" s="64"/>
      <c r="CSR67" s="64"/>
      <c r="CSS67" s="64"/>
      <c r="CST67" s="64"/>
      <c r="CSU67" s="64"/>
      <c r="CSV67" s="64"/>
      <c r="CSW67" s="64"/>
      <c r="CSX67" s="64"/>
      <c r="CSY67" s="64"/>
      <c r="CSZ67" s="64"/>
      <c r="CTA67" s="64"/>
      <c r="CTB67" s="64"/>
      <c r="CTC67" s="64"/>
      <c r="CTD67" s="64"/>
      <c r="CTE67" s="64"/>
      <c r="CTF67" s="64"/>
      <c r="CTG67" s="64"/>
      <c r="CTH67" s="64"/>
      <c r="CTI67" s="64"/>
      <c r="CTJ67" s="64"/>
      <c r="CTK67" s="64"/>
      <c r="CTL67" s="64"/>
      <c r="CTM67" s="64"/>
      <c r="CTN67" s="64"/>
      <c r="CTO67" s="64"/>
      <c r="CTP67" s="64"/>
      <c r="CTQ67" s="64"/>
      <c r="CTR67" s="64"/>
      <c r="CTS67" s="64"/>
      <c r="CTT67" s="64"/>
      <c r="CTU67" s="64"/>
      <c r="CTV67" s="64"/>
      <c r="CTW67" s="64"/>
      <c r="CTX67" s="64"/>
      <c r="CTY67" s="64"/>
      <c r="CTZ67" s="64"/>
      <c r="CUA67" s="64"/>
      <c r="CUB67" s="64"/>
      <c r="CUC67" s="64"/>
      <c r="CUD67" s="64"/>
      <c r="CUE67" s="64"/>
      <c r="CUF67" s="64"/>
      <c r="CUG67" s="64"/>
      <c r="CUH67" s="64"/>
      <c r="CUI67" s="64"/>
      <c r="CUJ67" s="64"/>
      <c r="CUK67" s="64"/>
      <c r="CUL67" s="64"/>
      <c r="CUM67" s="64"/>
      <c r="CUN67" s="64"/>
      <c r="CUO67" s="64"/>
      <c r="CUP67" s="64"/>
      <c r="CUQ67" s="64"/>
      <c r="CUR67" s="64"/>
      <c r="CUS67" s="64"/>
      <c r="CUT67" s="64"/>
      <c r="CUU67" s="64"/>
      <c r="CUV67" s="64"/>
      <c r="CUW67" s="64"/>
      <c r="CUX67" s="64"/>
      <c r="CUY67" s="64"/>
      <c r="CUZ67" s="64"/>
      <c r="CVA67" s="64"/>
      <c r="CVB67" s="64"/>
      <c r="CVC67" s="64"/>
      <c r="CVD67" s="64"/>
      <c r="CVE67" s="64"/>
      <c r="CVF67" s="64"/>
      <c r="CVG67" s="64"/>
      <c r="CVH67" s="64"/>
      <c r="CVI67" s="64"/>
      <c r="CVJ67" s="64"/>
      <c r="CVK67" s="64"/>
      <c r="CVL67" s="64"/>
      <c r="CVM67" s="64"/>
      <c r="CVN67" s="64"/>
      <c r="CVO67" s="64"/>
      <c r="CVP67" s="64"/>
      <c r="CVQ67" s="64"/>
      <c r="CVR67" s="64"/>
      <c r="CVS67" s="64"/>
      <c r="CVT67" s="64"/>
      <c r="CVU67" s="64"/>
      <c r="CVV67" s="64"/>
      <c r="CVW67" s="64"/>
      <c r="CVX67" s="64"/>
      <c r="CVY67" s="64"/>
      <c r="CVZ67" s="64"/>
      <c r="CWA67" s="64"/>
      <c r="CWB67" s="64"/>
      <c r="CWC67" s="64"/>
      <c r="CWD67" s="64"/>
      <c r="CWE67" s="64"/>
      <c r="CWF67" s="64"/>
      <c r="CWG67" s="64"/>
      <c r="CWH67" s="64"/>
      <c r="CWI67" s="64"/>
      <c r="CWJ67" s="64"/>
      <c r="CWK67" s="64"/>
      <c r="CWL67" s="64"/>
      <c r="CWM67" s="64"/>
      <c r="CWN67" s="64"/>
      <c r="CWO67" s="64"/>
      <c r="CWP67" s="64"/>
      <c r="CWQ67" s="64"/>
      <c r="CWR67" s="64"/>
      <c r="CWS67" s="64"/>
      <c r="CWT67" s="64"/>
      <c r="CWU67" s="64"/>
      <c r="CWV67" s="64"/>
      <c r="CWW67" s="64"/>
      <c r="CWX67" s="64"/>
      <c r="CWY67" s="64"/>
      <c r="CWZ67" s="64"/>
      <c r="CXA67" s="64"/>
      <c r="CXB67" s="64"/>
      <c r="CXC67" s="64"/>
      <c r="CXD67" s="64"/>
      <c r="CXE67" s="64"/>
      <c r="CXF67" s="64"/>
      <c r="CXG67" s="64"/>
      <c r="CXH67" s="64"/>
      <c r="CXI67" s="64"/>
      <c r="CXJ67" s="64"/>
      <c r="CXK67" s="64"/>
      <c r="CXL67" s="64"/>
      <c r="CXM67" s="64"/>
      <c r="CXN67" s="64"/>
      <c r="CXO67" s="64"/>
      <c r="CXP67" s="64"/>
      <c r="CXQ67" s="64"/>
      <c r="CXR67" s="64"/>
      <c r="CXS67" s="64"/>
      <c r="CXT67" s="64"/>
      <c r="CXU67" s="64"/>
      <c r="CXV67" s="64"/>
      <c r="CXW67" s="64"/>
      <c r="CXX67" s="64"/>
      <c r="CXY67" s="64"/>
      <c r="CXZ67" s="64"/>
      <c r="CYA67" s="64"/>
      <c r="CYB67" s="64"/>
      <c r="CYC67" s="64"/>
      <c r="CYD67" s="64"/>
      <c r="CYE67" s="64"/>
      <c r="CYF67" s="64"/>
      <c r="CYG67" s="64"/>
      <c r="CYH67" s="64"/>
      <c r="CYI67" s="64"/>
      <c r="CYJ67" s="64"/>
      <c r="CYK67" s="64"/>
      <c r="CYL67" s="64"/>
      <c r="CYM67" s="64"/>
      <c r="CYN67" s="64"/>
      <c r="CYO67" s="64"/>
      <c r="CYP67" s="64"/>
      <c r="CYQ67" s="64"/>
      <c r="CYR67" s="64"/>
      <c r="CYS67" s="64"/>
      <c r="CYT67" s="64"/>
      <c r="CYU67" s="64"/>
      <c r="CYV67" s="64"/>
      <c r="CYW67" s="64"/>
      <c r="CYX67" s="64"/>
      <c r="CYY67" s="64"/>
      <c r="CYZ67" s="64"/>
      <c r="CZA67" s="64"/>
      <c r="CZB67" s="64"/>
      <c r="CZC67" s="64"/>
      <c r="CZD67" s="64"/>
      <c r="CZE67" s="64"/>
      <c r="CZF67" s="64"/>
      <c r="CZG67" s="64"/>
      <c r="CZH67" s="64"/>
      <c r="CZI67" s="64"/>
      <c r="CZJ67" s="64"/>
      <c r="CZK67" s="64"/>
      <c r="CZL67" s="64"/>
      <c r="CZM67" s="64"/>
      <c r="CZN67" s="64"/>
      <c r="CZO67" s="64"/>
      <c r="CZP67" s="64"/>
      <c r="CZQ67" s="64"/>
      <c r="CZR67" s="64"/>
      <c r="CZS67" s="64"/>
      <c r="CZT67" s="64"/>
      <c r="CZU67" s="64"/>
      <c r="CZV67" s="64"/>
      <c r="CZW67" s="64"/>
      <c r="CZX67" s="64"/>
      <c r="CZY67" s="64"/>
      <c r="CZZ67" s="64"/>
      <c r="DAA67" s="64"/>
      <c r="DAB67" s="64"/>
      <c r="DAC67" s="64"/>
      <c r="DAD67" s="64"/>
      <c r="DAE67" s="64"/>
      <c r="DAF67" s="64"/>
      <c r="DAG67" s="64"/>
      <c r="DAH67" s="64"/>
      <c r="DAI67" s="64"/>
      <c r="DAJ67" s="64"/>
      <c r="DAK67" s="64"/>
      <c r="DAL67" s="64"/>
      <c r="DAM67" s="64"/>
      <c r="DAN67" s="64"/>
      <c r="DAO67" s="64"/>
      <c r="DAP67" s="64"/>
      <c r="DAQ67" s="64"/>
      <c r="DAR67" s="64"/>
      <c r="DAS67" s="64"/>
      <c r="DAT67" s="64"/>
      <c r="DAU67" s="64"/>
      <c r="DAV67" s="64"/>
      <c r="DAW67" s="64"/>
      <c r="DAX67" s="64"/>
      <c r="DAY67" s="64"/>
      <c r="DAZ67" s="64"/>
      <c r="DBA67" s="64"/>
      <c r="DBB67" s="64"/>
      <c r="DBC67" s="64"/>
      <c r="DBD67" s="64"/>
      <c r="DBE67" s="64"/>
      <c r="DBF67" s="64"/>
      <c r="DBG67" s="64"/>
      <c r="DBH67" s="64"/>
      <c r="DBI67" s="64"/>
      <c r="DBJ67" s="64"/>
      <c r="DBK67" s="64"/>
      <c r="DBL67" s="64"/>
      <c r="DBM67" s="64"/>
      <c r="DBN67" s="64"/>
      <c r="DBO67" s="64"/>
      <c r="DBP67" s="64"/>
      <c r="DBQ67" s="64"/>
      <c r="DBR67" s="64"/>
      <c r="DBS67" s="64"/>
      <c r="DBT67" s="64"/>
      <c r="DBU67" s="64"/>
      <c r="DBV67" s="64"/>
      <c r="DBW67" s="64"/>
      <c r="DBX67" s="64"/>
      <c r="DBY67" s="64"/>
      <c r="DBZ67" s="64"/>
      <c r="DCA67" s="64"/>
      <c r="DCB67" s="64"/>
      <c r="DCC67" s="64"/>
      <c r="DCD67" s="64"/>
      <c r="DCE67" s="64"/>
      <c r="DCF67" s="64"/>
      <c r="DCG67" s="64"/>
      <c r="DCH67" s="64"/>
      <c r="DCI67" s="64"/>
      <c r="DCJ67" s="64"/>
      <c r="DCK67" s="64"/>
      <c r="DCL67" s="64"/>
      <c r="DCM67" s="64"/>
      <c r="DCN67" s="64"/>
      <c r="DCO67" s="64"/>
      <c r="DCP67" s="64"/>
      <c r="DCQ67" s="64"/>
      <c r="DCR67" s="64"/>
      <c r="DCS67" s="64"/>
      <c r="DCT67" s="64"/>
    </row>
    <row r="68" spans="1:2802" s="121" customFormat="1" ht="18" customHeight="1" x14ac:dyDescent="0.2">
      <c r="A68" s="126">
        <f t="shared" si="7"/>
        <v>39</v>
      </c>
      <c r="B68" s="196" t="s">
        <v>275</v>
      </c>
      <c r="C68" s="196" t="s">
        <v>276</v>
      </c>
      <c r="D68" s="42" t="s">
        <v>152</v>
      </c>
      <c r="E68" s="193">
        <f>E67*4</f>
        <v>2006.8</v>
      </c>
      <c r="F68" s="194">
        <v>0.05</v>
      </c>
      <c r="G68" s="193">
        <f t="shared" si="53"/>
        <v>2107.14</v>
      </c>
      <c r="H68" s="6" t="s">
        <v>117</v>
      </c>
      <c r="I68" s="3">
        <v>3.4417777777777776E-2</v>
      </c>
      <c r="J68" s="6">
        <v>45.75</v>
      </c>
      <c r="K68" s="137">
        <f t="shared" si="12"/>
        <v>1.5746133333333332</v>
      </c>
      <c r="L68" s="137">
        <v>2.3231999999999999</v>
      </c>
      <c r="M68" s="141">
        <f t="shared" si="54"/>
        <v>3.8978133333333331</v>
      </c>
      <c r="N68" s="195">
        <f t="shared" si="55"/>
        <v>8213.2383871999991</v>
      </c>
      <c r="O68" s="132"/>
      <c r="P68" s="64"/>
      <c r="Q68" s="64"/>
      <c r="R68" s="3"/>
      <c r="S68" s="137"/>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c r="IW68" s="64"/>
      <c r="IX68" s="64"/>
      <c r="IY68" s="64"/>
      <c r="IZ68" s="64"/>
      <c r="JA68" s="64"/>
      <c r="JB68" s="64"/>
      <c r="JC68" s="64"/>
      <c r="JD68" s="64"/>
      <c r="JE68" s="64"/>
      <c r="JF68" s="64"/>
      <c r="JG68" s="64"/>
      <c r="JH68" s="64"/>
      <c r="JI68" s="64"/>
      <c r="JJ68" s="64"/>
      <c r="JK68" s="64"/>
      <c r="JL68" s="64"/>
      <c r="JM68" s="64"/>
      <c r="JN68" s="64"/>
      <c r="JO68" s="64"/>
      <c r="JP68" s="64"/>
      <c r="JQ68" s="64"/>
      <c r="JR68" s="64"/>
      <c r="JS68" s="64"/>
      <c r="JT68" s="64"/>
      <c r="JU68" s="64"/>
      <c r="JV68" s="64"/>
      <c r="JW68" s="64"/>
      <c r="JX68" s="64"/>
      <c r="JY68" s="64"/>
      <c r="JZ68" s="64"/>
      <c r="KA68" s="64"/>
      <c r="KB68" s="64"/>
      <c r="KC68" s="64"/>
      <c r="KD68" s="64"/>
      <c r="KE68" s="64"/>
      <c r="KF68" s="64"/>
      <c r="KG68" s="64"/>
      <c r="KH68" s="64"/>
      <c r="KI68" s="64"/>
      <c r="KJ68" s="64"/>
      <c r="KK68" s="64"/>
      <c r="KL68" s="64"/>
      <c r="KM68" s="64"/>
      <c r="KN68" s="64"/>
      <c r="KO68" s="64"/>
      <c r="KP68" s="64"/>
      <c r="KQ68" s="64"/>
      <c r="KR68" s="64"/>
      <c r="KS68" s="64"/>
      <c r="KT68" s="64"/>
      <c r="KU68" s="64"/>
      <c r="KV68" s="64"/>
      <c r="KW68" s="64"/>
      <c r="KX68" s="64"/>
      <c r="KY68" s="64"/>
      <c r="KZ68" s="64"/>
      <c r="LA68" s="64"/>
      <c r="LB68" s="64"/>
      <c r="LC68" s="64"/>
      <c r="LD68" s="64"/>
      <c r="LE68" s="64"/>
      <c r="LF68" s="64"/>
      <c r="LG68" s="64"/>
      <c r="LH68" s="64"/>
      <c r="LI68" s="64"/>
      <c r="LJ68" s="64"/>
      <c r="LK68" s="64"/>
      <c r="LL68" s="64"/>
      <c r="LM68" s="64"/>
      <c r="LN68" s="64"/>
      <c r="LO68" s="64"/>
      <c r="LP68" s="64"/>
      <c r="LQ68" s="64"/>
      <c r="LR68" s="64"/>
      <c r="LS68" s="64"/>
      <c r="LT68" s="64"/>
      <c r="LU68" s="64"/>
      <c r="LV68" s="64"/>
      <c r="LW68" s="64"/>
      <c r="LX68" s="64"/>
      <c r="LY68" s="64"/>
      <c r="LZ68" s="64"/>
      <c r="MA68" s="64"/>
      <c r="MB68" s="64"/>
      <c r="MC68" s="64"/>
      <c r="MD68" s="64"/>
      <c r="ME68" s="64"/>
      <c r="MF68" s="64"/>
      <c r="MG68" s="64"/>
      <c r="MH68" s="64"/>
      <c r="MI68" s="64"/>
      <c r="MJ68" s="64"/>
      <c r="MK68" s="64"/>
      <c r="ML68" s="64"/>
      <c r="MM68" s="64"/>
      <c r="MN68" s="64"/>
      <c r="MO68" s="64"/>
      <c r="MP68" s="64"/>
      <c r="MQ68" s="64"/>
      <c r="MR68" s="64"/>
      <c r="MS68" s="64"/>
      <c r="MT68" s="64"/>
      <c r="MU68" s="64"/>
      <c r="MV68" s="64"/>
      <c r="MW68" s="64"/>
      <c r="MX68" s="64"/>
      <c r="MY68" s="64"/>
      <c r="MZ68" s="64"/>
      <c r="NA68" s="64"/>
      <c r="NB68" s="64"/>
      <c r="NC68" s="64"/>
      <c r="ND68" s="64"/>
      <c r="NE68" s="64"/>
      <c r="NF68" s="64"/>
      <c r="NG68" s="64"/>
      <c r="NH68" s="64"/>
      <c r="NI68" s="64"/>
      <c r="NJ68" s="64"/>
      <c r="NK68" s="64"/>
      <c r="NL68" s="64"/>
      <c r="NM68" s="64"/>
      <c r="NN68" s="64"/>
      <c r="NO68" s="64"/>
      <c r="NP68" s="64"/>
      <c r="NQ68" s="64"/>
      <c r="NR68" s="64"/>
      <c r="NS68" s="64"/>
      <c r="NT68" s="64"/>
      <c r="NU68" s="64"/>
      <c r="NV68" s="64"/>
      <c r="NW68" s="64"/>
      <c r="NX68" s="64"/>
      <c r="NY68" s="64"/>
      <c r="NZ68" s="64"/>
      <c r="OA68" s="64"/>
      <c r="OB68" s="64"/>
      <c r="OC68" s="64"/>
      <c r="OD68" s="64"/>
      <c r="OE68" s="64"/>
      <c r="OF68" s="64"/>
      <c r="OG68" s="64"/>
      <c r="OH68" s="64"/>
      <c r="OI68" s="64"/>
      <c r="OJ68" s="64"/>
      <c r="OK68" s="64"/>
      <c r="OL68" s="64"/>
      <c r="OM68" s="64"/>
      <c r="ON68" s="64"/>
      <c r="OO68" s="64"/>
      <c r="OP68" s="64"/>
      <c r="OQ68" s="64"/>
      <c r="OR68" s="64"/>
      <c r="OS68" s="64"/>
      <c r="OT68" s="64"/>
      <c r="OU68" s="64"/>
      <c r="OV68" s="64"/>
      <c r="OW68" s="64"/>
      <c r="OX68" s="64"/>
      <c r="OY68" s="64"/>
      <c r="OZ68" s="64"/>
      <c r="PA68" s="64"/>
      <c r="PB68" s="64"/>
      <c r="PC68" s="64"/>
      <c r="PD68" s="64"/>
      <c r="PE68" s="64"/>
      <c r="PF68" s="64"/>
      <c r="PG68" s="64"/>
      <c r="PH68" s="64"/>
      <c r="PI68" s="64"/>
      <c r="PJ68" s="64"/>
      <c r="PK68" s="64"/>
      <c r="PL68" s="64"/>
      <c r="PM68" s="64"/>
      <c r="PN68" s="64"/>
      <c r="PO68" s="64"/>
      <c r="PP68" s="64"/>
      <c r="PQ68" s="64"/>
      <c r="PR68" s="64"/>
      <c r="PS68" s="64"/>
      <c r="PT68" s="64"/>
      <c r="PU68" s="64"/>
      <c r="PV68" s="64"/>
      <c r="PW68" s="64"/>
      <c r="PX68" s="64"/>
      <c r="PY68" s="64"/>
      <c r="PZ68" s="64"/>
      <c r="QA68" s="64"/>
      <c r="QB68" s="64"/>
      <c r="QC68" s="64"/>
      <c r="QD68" s="64"/>
      <c r="QE68" s="64"/>
      <c r="QF68" s="64"/>
      <c r="QG68" s="64"/>
      <c r="QH68" s="64"/>
      <c r="QI68" s="64"/>
      <c r="QJ68" s="64"/>
      <c r="QK68" s="64"/>
      <c r="QL68" s="64"/>
      <c r="QM68" s="64"/>
      <c r="QN68" s="64"/>
      <c r="QO68" s="64"/>
      <c r="QP68" s="64"/>
      <c r="QQ68" s="64"/>
      <c r="QR68" s="64"/>
      <c r="QS68" s="64"/>
      <c r="QT68" s="64"/>
      <c r="QU68" s="64"/>
      <c r="QV68" s="64"/>
      <c r="QW68" s="64"/>
      <c r="QX68" s="64"/>
      <c r="QY68" s="64"/>
      <c r="QZ68" s="64"/>
      <c r="RA68" s="64"/>
      <c r="RB68" s="64"/>
      <c r="RC68" s="64"/>
      <c r="RD68" s="64"/>
      <c r="RE68" s="64"/>
      <c r="RF68" s="64"/>
      <c r="RG68" s="64"/>
      <c r="RH68" s="64"/>
      <c r="RI68" s="64"/>
      <c r="RJ68" s="64"/>
      <c r="RK68" s="64"/>
      <c r="RL68" s="64"/>
      <c r="RM68" s="64"/>
      <c r="RN68" s="64"/>
      <c r="RO68" s="64"/>
      <c r="RP68" s="64"/>
      <c r="RQ68" s="64"/>
      <c r="RR68" s="64"/>
      <c r="RS68" s="64"/>
      <c r="RT68" s="64"/>
      <c r="RU68" s="64"/>
      <c r="RV68" s="64"/>
      <c r="RW68" s="64"/>
      <c r="RX68" s="64"/>
      <c r="RY68" s="64"/>
      <c r="RZ68" s="64"/>
      <c r="SA68" s="64"/>
      <c r="SB68" s="64"/>
      <c r="SC68" s="64"/>
      <c r="SD68" s="64"/>
      <c r="SE68" s="64"/>
      <c r="SF68" s="64"/>
      <c r="SG68" s="64"/>
      <c r="SH68" s="64"/>
      <c r="SI68" s="64"/>
      <c r="SJ68" s="64"/>
      <c r="SK68" s="64"/>
      <c r="SL68" s="64"/>
      <c r="SM68" s="64"/>
      <c r="SN68" s="64"/>
      <c r="SO68" s="64"/>
      <c r="SP68" s="64"/>
      <c r="SQ68" s="64"/>
      <c r="SR68" s="64"/>
      <c r="SS68" s="64"/>
      <c r="ST68" s="64"/>
      <c r="SU68" s="64"/>
      <c r="SV68" s="64"/>
      <c r="SW68" s="64"/>
      <c r="SX68" s="64"/>
      <c r="SY68" s="64"/>
      <c r="SZ68" s="64"/>
      <c r="TA68" s="64"/>
      <c r="TB68" s="64"/>
      <c r="TC68" s="64"/>
      <c r="TD68" s="64"/>
      <c r="TE68" s="64"/>
      <c r="TF68" s="64"/>
      <c r="TG68" s="64"/>
      <c r="TH68" s="64"/>
      <c r="TI68" s="64"/>
      <c r="TJ68" s="64"/>
      <c r="TK68" s="64"/>
      <c r="TL68" s="64"/>
      <c r="TM68" s="64"/>
      <c r="TN68" s="64"/>
      <c r="TO68" s="64"/>
      <c r="TP68" s="64"/>
      <c r="TQ68" s="64"/>
      <c r="TR68" s="64"/>
      <c r="TS68" s="64"/>
      <c r="TT68" s="64"/>
      <c r="TU68" s="64"/>
      <c r="TV68" s="64"/>
      <c r="TW68" s="64"/>
      <c r="TX68" s="64"/>
      <c r="TY68" s="64"/>
      <c r="TZ68" s="64"/>
      <c r="UA68" s="64"/>
      <c r="UB68" s="64"/>
      <c r="UC68" s="64"/>
      <c r="UD68" s="64"/>
      <c r="UE68" s="64"/>
      <c r="UF68" s="64"/>
      <c r="UG68" s="64"/>
      <c r="UH68" s="64"/>
      <c r="UI68" s="64"/>
      <c r="UJ68" s="64"/>
      <c r="UK68" s="64"/>
      <c r="UL68" s="64"/>
      <c r="UM68" s="64"/>
      <c r="UN68" s="64"/>
      <c r="UO68" s="64"/>
      <c r="UP68" s="64"/>
      <c r="UQ68" s="64"/>
      <c r="UR68" s="64"/>
      <c r="US68" s="64"/>
      <c r="UT68" s="64"/>
      <c r="UU68" s="64"/>
      <c r="UV68" s="64"/>
      <c r="UW68" s="64"/>
      <c r="UX68" s="64"/>
      <c r="UY68" s="64"/>
      <c r="UZ68" s="64"/>
      <c r="VA68" s="64"/>
      <c r="VB68" s="64"/>
      <c r="VC68" s="64"/>
      <c r="VD68" s="64"/>
      <c r="VE68" s="64"/>
      <c r="VF68" s="64"/>
      <c r="VG68" s="64"/>
      <c r="VH68" s="64"/>
      <c r="VI68" s="64"/>
      <c r="VJ68" s="64"/>
      <c r="VK68" s="64"/>
      <c r="VL68" s="64"/>
      <c r="VM68" s="64"/>
      <c r="VN68" s="64"/>
      <c r="VO68" s="64"/>
      <c r="VP68" s="64"/>
      <c r="VQ68" s="64"/>
      <c r="VR68" s="64"/>
      <c r="VS68" s="64"/>
      <c r="VT68" s="64"/>
      <c r="VU68" s="64"/>
      <c r="VV68" s="64"/>
      <c r="VW68" s="64"/>
      <c r="VX68" s="64"/>
      <c r="VY68" s="64"/>
      <c r="VZ68" s="64"/>
      <c r="WA68" s="64"/>
      <c r="WB68" s="64"/>
      <c r="WC68" s="64"/>
      <c r="WD68" s="64"/>
      <c r="WE68" s="64"/>
      <c r="WF68" s="64"/>
      <c r="WG68" s="64"/>
      <c r="WH68" s="64"/>
      <c r="WI68" s="64"/>
      <c r="WJ68" s="64"/>
      <c r="WK68" s="64"/>
      <c r="WL68" s="64"/>
      <c r="WM68" s="64"/>
      <c r="WN68" s="64"/>
      <c r="WO68" s="64"/>
      <c r="WP68" s="64"/>
      <c r="WQ68" s="64"/>
      <c r="WR68" s="64"/>
      <c r="WS68" s="64"/>
      <c r="WT68" s="64"/>
      <c r="WU68" s="64"/>
      <c r="WV68" s="64"/>
      <c r="WW68" s="64"/>
      <c r="WX68" s="64"/>
      <c r="WY68" s="64"/>
      <c r="WZ68" s="64"/>
      <c r="XA68" s="64"/>
      <c r="XB68" s="64"/>
      <c r="XC68" s="64"/>
      <c r="XD68" s="64"/>
      <c r="XE68" s="64"/>
      <c r="XF68" s="64"/>
      <c r="XG68" s="64"/>
      <c r="XH68" s="64"/>
      <c r="XI68" s="64"/>
      <c r="XJ68" s="64"/>
      <c r="XK68" s="64"/>
      <c r="XL68" s="64"/>
      <c r="XM68" s="64"/>
      <c r="XN68" s="64"/>
      <c r="XO68" s="64"/>
      <c r="XP68" s="64"/>
      <c r="XQ68" s="64"/>
      <c r="XR68" s="64"/>
      <c r="XS68" s="64"/>
      <c r="XT68" s="64"/>
      <c r="XU68" s="64"/>
      <c r="XV68" s="64"/>
      <c r="XW68" s="64"/>
      <c r="XX68" s="64"/>
      <c r="XY68" s="64"/>
      <c r="XZ68" s="64"/>
      <c r="YA68" s="64"/>
      <c r="YB68" s="64"/>
      <c r="YC68" s="64"/>
      <c r="YD68" s="64"/>
      <c r="YE68" s="64"/>
      <c r="YF68" s="64"/>
      <c r="YG68" s="64"/>
      <c r="YH68" s="64"/>
      <c r="YI68" s="64"/>
      <c r="YJ68" s="64"/>
      <c r="YK68" s="64"/>
      <c r="YL68" s="64"/>
      <c r="YM68" s="64"/>
      <c r="YN68" s="64"/>
      <c r="YO68" s="64"/>
      <c r="YP68" s="64"/>
      <c r="YQ68" s="64"/>
      <c r="YR68" s="64"/>
      <c r="YS68" s="64"/>
      <c r="YT68" s="64"/>
      <c r="YU68" s="64"/>
      <c r="YV68" s="64"/>
      <c r="YW68" s="64"/>
      <c r="YX68" s="64"/>
      <c r="YY68" s="64"/>
      <c r="YZ68" s="64"/>
      <c r="ZA68" s="64"/>
      <c r="ZB68" s="64"/>
      <c r="ZC68" s="64"/>
      <c r="ZD68" s="64"/>
      <c r="ZE68" s="64"/>
      <c r="ZF68" s="64"/>
      <c r="ZG68" s="64"/>
      <c r="ZH68" s="64"/>
      <c r="ZI68" s="64"/>
      <c r="ZJ68" s="64"/>
      <c r="ZK68" s="64"/>
      <c r="ZL68" s="64"/>
      <c r="ZM68" s="64"/>
      <c r="ZN68" s="64"/>
      <c r="ZO68" s="64"/>
      <c r="ZP68" s="64"/>
      <c r="ZQ68" s="64"/>
      <c r="ZR68" s="64"/>
      <c r="ZS68" s="64"/>
      <c r="ZT68" s="64"/>
      <c r="ZU68" s="64"/>
      <c r="ZV68" s="64"/>
      <c r="ZW68" s="64"/>
      <c r="ZX68" s="64"/>
      <c r="ZY68" s="64"/>
      <c r="ZZ68" s="64"/>
      <c r="AAA68" s="64"/>
      <c r="AAB68" s="64"/>
      <c r="AAC68" s="64"/>
      <c r="AAD68" s="64"/>
      <c r="AAE68" s="64"/>
      <c r="AAF68" s="64"/>
      <c r="AAG68" s="64"/>
      <c r="AAH68" s="64"/>
      <c r="AAI68" s="64"/>
      <c r="AAJ68" s="64"/>
      <c r="AAK68" s="64"/>
      <c r="AAL68" s="64"/>
      <c r="AAM68" s="64"/>
      <c r="AAN68" s="64"/>
      <c r="AAO68" s="64"/>
      <c r="AAP68" s="64"/>
      <c r="AAQ68" s="64"/>
      <c r="AAR68" s="64"/>
      <c r="AAS68" s="64"/>
      <c r="AAT68" s="64"/>
      <c r="AAU68" s="64"/>
      <c r="AAV68" s="64"/>
      <c r="AAW68" s="64"/>
      <c r="AAX68" s="64"/>
      <c r="AAY68" s="64"/>
      <c r="AAZ68" s="64"/>
      <c r="ABA68" s="64"/>
      <c r="ABB68" s="64"/>
      <c r="ABC68" s="64"/>
      <c r="ABD68" s="64"/>
      <c r="ABE68" s="64"/>
      <c r="ABF68" s="64"/>
      <c r="ABG68" s="64"/>
      <c r="ABH68" s="64"/>
      <c r="ABI68" s="64"/>
      <c r="ABJ68" s="64"/>
      <c r="ABK68" s="64"/>
      <c r="ABL68" s="64"/>
      <c r="ABM68" s="64"/>
      <c r="ABN68" s="64"/>
      <c r="ABO68" s="64"/>
      <c r="ABP68" s="64"/>
      <c r="ABQ68" s="64"/>
      <c r="ABR68" s="64"/>
      <c r="ABS68" s="64"/>
      <c r="ABT68" s="64"/>
      <c r="ABU68" s="64"/>
      <c r="ABV68" s="64"/>
      <c r="ABW68" s="64"/>
      <c r="ABX68" s="64"/>
      <c r="ABY68" s="64"/>
      <c r="ABZ68" s="64"/>
      <c r="ACA68" s="64"/>
      <c r="ACB68" s="64"/>
      <c r="ACC68" s="64"/>
      <c r="ACD68" s="64"/>
      <c r="ACE68" s="64"/>
      <c r="ACF68" s="64"/>
      <c r="ACG68" s="64"/>
      <c r="ACH68" s="64"/>
      <c r="ACI68" s="64"/>
      <c r="ACJ68" s="64"/>
      <c r="ACK68" s="64"/>
      <c r="ACL68" s="64"/>
      <c r="ACM68" s="64"/>
      <c r="ACN68" s="64"/>
      <c r="ACO68" s="64"/>
      <c r="ACP68" s="64"/>
      <c r="ACQ68" s="64"/>
      <c r="ACR68" s="64"/>
      <c r="ACS68" s="64"/>
      <c r="ACT68" s="64"/>
      <c r="ACU68" s="64"/>
      <c r="ACV68" s="64"/>
      <c r="ACW68" s="64"/>
      <c r="ACX68" s="64"/>
      <c r="ACY68" s="64"/>
      <c r="ACZ68" s="64"/>
      <c r="ADA68" s="64"/>
      <c r="ADB68" s="64"/>
      <c r="ADC68" s="64"/>
      <c r="ADD68" s="64"/>
      <c r="ADE68" s="64"/>
      <c r="ADF68" s="64"/>
      <c r="ADG68" s="64"/>
      <c r="ADH68" s="64"/>
      <c r="ADI68" s="64"/>
      <c r="ADJ68" s="64"/>
      <c r="ADK68" s="64"/>
      <c r="ADL68" s="64"/>
      <c r="ADM68" s="64"/>
      <c r="ADN68" s="64"/>
      <c r="ADO68" s="64"/>
      <c r="ADP68" s="64"/>
      <c r="ADQ68" s="64"/>
      <c r="ADR68" s="64"/>
      <c r="ADS68" s="64"/>
      <c r="ADT68" s="64"/>
      <c r="ADU68" s="64"/>
      <c r="ADV68" s="64"/>
      <c r="ADW68" s="64"/>
      <c r="ADX68" s="64"/>
      <c r="ADY68" s="64"/>
      <c r="ADZ68" s="64"/>
      <c r="AEA68" s="64"/>
      <c r="AEB68" s="64"/>
      <c r="AEC68" s="64"/>
      <c r="AED68" s="64"/>
      <c r="AEE68" s="64"/>
      <c r="AEF68" s="64"/>
      <c r="AEG68" s="64"/>
      <c r="AEH68" s="64"/>
      <c r="AEI68" s="64"/>
      <c r="AEJ68" s="64"/>
      <c r="AEK68" s="64"/>
      <c r="AEL68" s="64"/>
      <c r="AEM68" s="64"/>
      <c r="AEN68" s="64"/>
      <c r="AEO68" s="64"/>
      <c r="AEP68" s="64"/>
      <c r="AEQ68" s="64"/>
      <c r="AER68" s="64"/>
      <c r="AES68" s="64"/>
      <c r="AET68" s="64"/>
      <c r="AEU68" s="64"/>
      <c r="AEV68" s="64"/>
      <c r="AEW68" s="64"/>
      <c r="AEX68" s="64"/>
      <c r="AEY68" s="64"/>
      <c r="AEZ68" s="64"/>
      <c r="AFA68" s="64"/>
      <c r="AFB68" s="64"/>
      <c r="AFC68" s="64"/>
      <c r="AFD68" s="64"/>
      <c r="AFE68" s="64"/>
      <c r="AFF68" s="64"/>
      <c r="AFG68" s="64"/>
      <c r="AFH68" s="64"/>
      <c r="AFI68" s="64"/>
      <c r="AFJ68" s="64"/>
      <c r="AFK68" s="64"/>
      <c r="AFL68" s="64"/>
      <c r="AFM68" s="64"/>
      <c r="AFN68" s="64"/>
      <c r="AFO68" s="64"/>
      <c r="AFP68" s="64"/>
      <c r="AFQ68" s="64"/>
      <c r="AFR68" s="64"/>
      <c r="AFS68" s="64"/>
      <c r="AFT68" s="64"/>
      <c r="AFU68" s="64"/>
      <c r="AFV68" s="64"/>
      <c r="AFW68" s="64"/>
      <c r="AFX68" s="64"/>
      <c r="AFY68" s="64"/>
      <c r="AFZ68" s="64"/>
      <c r="AGA68" s="64"/>
      <c r="AGB68" s="64"/>
      <c r="AGC68" s="64"/>
      <c r="AGD68" s="64"/>
      <c r="AGE68" s="64"/>
      <c r="AGF68" s="64"/>
      <c r="AGG68" s="64"/>
      <c r="AGH68" s="64"/>
      <c r="AGI68" s="64"/>
      <c r="AGJ68" s="64"/>
      <c r="AGK68" s="64"/>
      <c r="AGL68" s="64"/>
      <c r="AGM68" s="64"/>
      <c r="AGN68" s="64"/>
      <c r="AGO68" s="64"/>
      <c r="AGP68" s="64"/>
      <c r="AGQ68" s="64"/>
      <c r="AGR68" s="64"/>
      <c r="AGS68" s="64"/>
      <c r="AGT68" s="64"/>
      <c r="AGU68" s="64"/>
      <c r="AGV68" s="64"/>
      <c r="AGW68" s="64"/>
      <c r="AGX68" s="64"/>
      <c r="AGY68" s="64"/>
      <c r="AGZ68" s="64"/>
      <c r="AHA68" s="64"/>
      <c r="AHB68" s="64"/>
      <c r="AHC68" s="64"/>
      <c r="AHD68" s="64"/>
      <c r="AHE68" s="64"/>
      <c r="AHF68" s="64"/>
      <c r="AHG68" s="64"/>
      <c r="AHH68" s="64"/>
      <c r="AHI68" s="64"/>
      <c r="AHJ68" s="64"/>
      <c r="AHK68" s="64"/>
      <c r="AHL68" s="64"/>
      <c r="AHM68" s="64"/>
      <c r="AHN68" s="64"/>
      <c r="AHO68" s="64"/>
      <c r="AHP68" s="64"/>
      <c r="AHQ68" s="64"/>
      <c r="AHR68" s="64"/>
      <c r="AHS68" s="64"/>
      <c r="AHT68" s="64"/>
      <c r="AHU68" s="64"/>
      <c r="AHV68" s="64"/>
      <c r="AHW68" s="64"/>
      <c r="AHX68" s="64"/>
      <c r="AHY68" s="64"/>
      <c r="AHZ68" s="64"/>
      <c r="AIA68" s="64"/>
      <c r="AIB68" s="64"/>
      <c r="AIC68" s="64"/>
      <c r="AID68" s="64"/>
      <c r="AIE68" s="64"/>
      <c r="AIF68" s="64"/>
      <c r="AIG68" s="64"/>
      <c r="AIH68" s="64"/>
      <c r="AII68" s="64"/>
      <c r="AIJ68" s="64"/>
      <c r="AIK68" s="64"/>
      <c r="AIL68" s="64"/>
      <c r="AIM68" s="64"/>
      <c r="AIN68" s="64"/>
      <c r="AIO68" s="64"/>
      <c r="AIP68" s="64"/>
      <c r="AIQ68" s="64"/>
      <c r="AIR68" s="64"/>
      <c r="AIS68" s="64"/>
      <c r="AIT68" s="64"/>
      <c r="AIU68" s="64"/>
      <c r="AIV68" s="64"/>
      <c r="AIW68" s="64"/>
      <c r="AIX68" s="64"/>
      <c r="AIY68" s="64"/>
      <c r="AIZ68" s="64"/>
      <c r="AJA68" s="64"/>
      <c r="AJB68" s="64"/>
      <c r="AJC68" s="64"/>
      <c r="AJD68" s="64"/>
      <c r="AJE68" s="64"/>
      <c r="AJF68" s="64"/>
      <c r="AJG68" s="64"/>
      <c r="AJH68" s="64"/>
      <c r="AJI68" s="64"/>
      <c r="AJJ68" s="64"/>
      <c r="AJK68" s="64"/>
      <c r="AJL68" s="64"/>
      <c r="AJM68" s="64"/>
      <c r="AJN68" s="64"/>
      <c r="AJO68" s="64"/>
      <c r="AJP68" s="64"/>
      <c r="AJQ68" s="64"/>
      <c r="AJR68" s="64"/>
      <c r="AJS68" s="64"/>
      <c r="AJT68" s="64"/>
      <c r="AJU68" s="64"/>
      <c r="AJV68" s="64"/>
      <c r="AJW68" s="64"/>
      <c r="AJX68" s="64"/>
      <c r="AJY68" s="64"/>
      <c r="AJZ68" s="64"/>
      <c r="AKA68" s="64"/>
      <c r="AKB68" s="64"/>
      <c r="AKC68" s="64"/>
      <c r="AKD68" s="64"/>
      <c r="AKE68" s="64"/>
      <c r="AKF68" s="64"/>
      <c r="AKG68" s="64"/>
      <c r="AKH68" s="64"/>
      <c r="AKI68" s="64"/>
      <c r="AKJ68" s="64"/>
      <c r="AKK68" s="64"/>
      <c r="AKL68" s="64"/>
      <c r="AKM68" s="64"/>
      <c r="AKN68" s="64"/>
      <c r="AKO68" s="64"/>
      <c r="AKP68" s="64"/>
      <c r="AKQ68" s="64"/>
      <c r="AKR68" s="64"/>
      <c r="AKS68" s="64"/>
      <c r="AKT68" s="64"/>
      <c r="AKU68" s="64"/>
      <c r="AKV68" s="64"/>
      <c r="AKW68" s="64"/>
      <c r="AKX68" s="64"/>
      <c r="AKY68" s="64"/>
      <c r="AKZ68" s="64"/>
      <c r="ALA68" s="64"/>
      <c r="ALB68" s="64"/>
      <c r="ALC68" s="64"/>
      <c r="ALD68" s="64"/>
      <c r="ALE68" s="64"/>
      <c r="ALF68" s="64"/>
      <c r="ALG68" s="64"/>
      <c r="ALH68" s="64"/>
      <c r="ALI68" s="64"/>
      <c r="ALJ68" s="64"/>
      <c r="ALK68" s="64"/>
      <c r="ALL68" s="64"/>
      <c r="ALM68" s="64"/>
      <c r="ALN68" s="64"/>
      <c r="ALO68" s="64"/>
      <c r="ALP68" s="64"/>
      <c r="ALQ68" s="64"/>
      <c r="ALR68" s="64"/>
      <c r="ALS68" s="64"/>
      <c r="ALT68" s="64"/>
      <c r="ALU68" s="64"/>
      <c r="ALV68" s="64"/>
      <c r="ALW68" s="64"/>
      <c r="ALX68" s="64"/>
      <c r="ALY68" s="64"/>
      <c r="ALZ68" s="64"/>
      <c r="AMA68" s="64"/>
      <c r="AMB68" s="64"/>
      <c r="AMC68" s="64"/>
      <c r="AMD68" s="64"/>
      <c r="AME68" s="64"/>
      <c r="AMF68" s="64"/>
      <c r="AMG68" s="64"/>
      <c r="AMH68" s="64"/>
      <c r="AMI68" s="64"/>
      <c r="AMJ68" s="64"/>
      <c r="AMK68" s="64"/>
      <c r="AML68" s="64"/>
      <c r="AMM68" s="64"/>
      <c r="AMN68" s="64"/>
      <c r="AMO68" s="64"/>
      <c r="AMP68" s="64"/>
      <c r="AMQ68" s="64"/>
      <c r="AMR68" s="64"/>
      <c r="AMS68" s="64"/>
      <c r="AMT68" s="64"/>
      <c r="AMU68" s="64"/>
      <c r="AMV68" s="64"/>
      <c r="AMW68" s="64"/>
      <c r="AMX68" s="64"/>
      <c r="AMY68" s="64"/>
      <c r="AMZ68" s="64"/>
      <c r="ANA68" s="64"/>
      <c r="ANB68" s="64"/>
      <c r="ANC68" s="64"/>
      <c r="AND68" s="64"/>
      <c r="ANE68" s="64"/>
      <c r="ANF68" s="64"/>
      <c r="ANG68" s="64"/>
      <c r="ANH68" s="64"/>
      <c r="ANI68" s="64"/>
      <c r="ANJ68" s="64"/>
      <c r="ANK68" s="64"/>
      <c r="ANL68" s="64"/>
      <c r="ANM68" s="64"/>
      <c r="ANN68" s="64"/>
      <c r="ANO68" s="64"/>
      <c r="ANP68" s="64"/>
      <c r="ANQ68" s="64"/>
      <c r="ANR68" s="64"/>
      <c r="ANS68" s="64"/>
      <c r="ANT68" s="64"/>
      <c r="ANU68" s="64"/>
      <c r="ANV68" s="64"/>
      <c r="ANW68" s="64"/>
      <c r="ANX68" s="64"/>
      <c r="ANY68" s="64"/>
      <c r="ANZ68" s="64"/>
      <c r="AOA68" s="64"/>
      <c r="AOB68" s="64"/>
      <c r="AOC68" s="64"/>
      <c r="AOD68" s="64"/>
      <c r="AOE68" s="64"/>
      <c r="AOF68" s="64"/>
      <c r="AOG68" s="64"/>
      <c r="AOH68" s="64"/>
      <c r="AOI68" s="64"/>
      <c r="AOJ68" s="64"/>
      <c r="AOK68" s="64"/>
      <c r="AOL68" s="64"/>
      <c r="AOM68" s="64"/>
      <c r="AON68" s="64"/>
      <c r="AOO68" s="64"/>
      <c r="AOP68" s="64"/>
      <c r="AOQ68" s="64"/>
      <c r="AOR68" s="64"/>
      <c r="AOS68" s="64"/>
      <c r="AOT68" s="64"/>
      <c r="AOU68" s="64"/>
      <c r="AOV68" s="64"/>
      <c r="AOW68" s="64"/>
      <c r="AOX68" s="64"/>
      <c r="AOY68" s="64"/>
      <c r="AOZ68" s="64"/>
      <c r="APA68" s="64"/>
      <c r="APB68" s="64"/>
      <c r="APC68" s="64"/>
      <c r="APD68" s="64"/>
      <c r="APE68" s="64"/>
      <c r="APF68" s="64"/>
      <c r="APG68" s="64"/>
      <c r="APH68" s="64"/>
      <c r="API68" s="64"/>
      <c r="APJ68" s="64"/>
      <c r="APK68" s="64"/>
      <c r="APL68" s="64"/>
      <c r="APM68" s="64"/>
      <c r="APN68" s="64"/>
      <c r="APO68" s="64"/>
      <c r="APP68" s="64"/>
      <c r="APQ68" s="64"/>
      <c r="APR68" s="64"/>
      <c r="APS68" s="64"/>
      <c r="APT68" s="64"/>
      <c r="APU68" s="64"/>
      <c r="APV68" s="64"/>
      <c r="APW68" s="64"/>
      <c r="APX68" s="64"/>
      <c r="APY68" s="64"/>
      <c r="APZ68" s="64"/>
      <c r="AQA68" s="64"/>
      <c r="AQB68" s="64"/>
      <c r="AQC68" s="64"/>
      <c r="AQD68" s="64"/>
      <c r="AQE68" s="64"/>
      <c r="AQF68" s="64"/>
      <c r="AQG68" s="64"/>
      <c r="AQH68" s="64"/>
      <c r="AQI68" s="64"/>
      <c r="AQJ68" s="64"/>
      <c r="AQK68" s="64"/>
      <c r="AQL68" s="64"/>
      <c r="AQM68" s="64"/>
      <c r="AQN68" s="64"/>
      <c r="AQO68" s="64"/>
      <c r="AQP68" s="64"/>
      <c r="AQQ68" s="64"/>
      <c r="AQR68" s="64"/>
      <c r="AQS68" s="64"/>
      <c r="AQT68" s="64"/>
      <c r="AQU68" s="64"/>
      <c r="AQV68" s="64"/>
      <c r="AQW68" s="64"/>
      <c r="AQX68" s="64"/>
      <c r="AQY68" s="64"/>
      <c r="AQZ68" s="64"/>
      <c r="ARA68" s="64"/>
      <c r="ARB68" s="64"/>
      <c r="ARC68" s="64"/>
      <c r="ARD68" s="64"/>
      <c r="ARE68" s="64"/>
      <c r="ARF68" s="64"/>
      <c r="ARG68" s="64"/>
      <c r="ARH68" s="64"/>
      <c r="ARI68" s="64"/>
      <c r="ARJ68" s="64"/>
      <c r="ARK68" s="64"/>
      <c r="ARL68" s="64"/>
      <c r="ARM68" s="64"/>
      <c r="ARN68" s="64"/>
      <c r="ARO68" s="64"/>
      <c r="ARP68" s="64"/>
      <c r="ARQ68" s="64"/>
      <c r="ARR68" s="64"/>
      <c r="ARS68" s="64"/>
      <c r="ART68" s="64"/>
      <c r="ARU68" s="64"/>
      <c r="ARV68" s="64"/>
      <c r="ARW68" s="64"/>
      <c r="ARX68" s="64"/>
      <c r="ARY68" s="64"/>
      <c r="ARZ68" s="64"/>
      <c r="ASA68" s="64"/>
      <c r="ASB68" s="64"/>
      <c r="ASC68" s="64"/>
      <c r="ASD68" s="64"/>
      <c r="ASE68" s="64"/>
      <c r="ASF68" s="64"/>
      <c r="ASG68" s="64"/>
      <c r="ASH68" s="64"/>
      <c r="ASI68" s="64"/>
      <c r="ASJ68" s="64"/>
      <c r="ASK68" s="64"/>
      <c r="ASL68" s="64"/>
      <c r="ASM68" s="64"/>
      <c r="ASN68" s="64"/>
      <c r="ASO68" s="64"/>
      <c r="ASP68" s="64"/>
      <c r="ASQ68" s="64"/>
      <c r="ASR68" s="64"/>
      <c r="ASS68" s="64"/>
      <c r="AST68" s="64"/>
      <c r="ASU68" s="64"/>
      <c r="ASV68" s="64"/>
      <c r="ASW68" s="64"/>
      <c r="ASX68" s="64"/>
      <c r="ASY68" s="64"/>
      <c r="ASZ68" s="64"/>
      <c r="ATA68" s="64"/>
      <c r="ATB68" s="64"/>
      <c r="ATC68" s="64"/>
      <c r="ATD68" s="64"/>
      <c r="ATE68" s="64"/>
      <c r="ATF68" s="64"/>
      <c r="ATG68" s="64"/>
      <c r="ATH68" s="64"/>
      <c r="ATI68" s="64"/>
      <c r="ATJ68" s="64"/>
      <c r="ATK68" s="64"/>
      <c r="ATL68" s="64"/>
      <c r="ATM68" s="64"/>
      <c r="ATN68" s="64"/>
      <c r="ATO68" s="64"/>
      <c r="ATP68" s="64"/>
      <c r="ATQ68" s="64"/>
      <c r="ATR68" s="64"/>
      <c r="ATS68" s="64"/>
      <c r="ATT68" s="64"/>
      <c r="ATU68" s="64"/>
      <c r="ATV68" s="64"/>
      <c r="ATW68" s="64"/>
      <c r="ATX68" s="64"/>
      <c r="ATY68" s="64"/>
      <c r="ATZ68" s="64"/>
      <c r="AUA68" s="64"/>
      <c r="AUB68" s="64"/>
      <c r="AUC68" s="64"/>
      <c r="AUD68" s="64"/>
      <c r="AUE68" s="64"/>
      <c r="AUF68" s="64"/>
      <c r="AUG68" s="64"/>
      <c r="AUH68" s="64"/>
      <c r="AUI68" s="64"/>
      <c r="AUJ68" s="64"/>
      <c r="AUK68" s="64"/>
      <c r="AUL68" s="64"/>
      <c r="AUM68" s="64"/>
      <c r="AUN68" s="64"/>
      <c r="AUO68" s="64"/>
      <c r="AUP68" s="64"/>
      <c r="AUQ68" s="64"/>
      <c r="AUR68" s="64"/>
      <c r="AUS68" s="64"/>
      <c r="AUT68" s="64"/>
      <c r="AUU68" s="64"/>
      <c r="AUV68" s="64"/>
      <c r="AUW68" s="64"/>
      <c r="AUX68" s="64"/>
      <c r="AUY68" s="64"/>
      <c r="AUZ68" s="64"/>
      <c r="AVA68" s="64"/>
      <c r="AVB68" s="64"/>
      <c r="AVC68" s="64"/>
      <c r="AVD68" s="64"/>
      <c r="AVE68" s="64"/>
      <c r="AVF68" s="64"/>
      <c r="AVG68" s="64"/>
      <c r="AVH68" s="64"/>
      <c r="AVI68" s="64"/>
      <c r="AVJ68" s="64"/>
      <c r="AVK68" s="64"/>
      <c r="AVL68" s="64"/>
      <c r="AVM68" s="64"/>
      <c r="AVN68" s="64"/>
      <c r="AVO68" s="64"/>
      <c r="AVP68" s="64"/>
      <c r="AVQ68" s="64"/>
      <c r="AVR68" s="64"/>
      <c r="AVS68" s="64"/>
      <c r="AVT68" s="64"/>
      <c r="AVU68" s="64"/>
      <c r="AVV68" s="64"/>
      <c r="AVW68" s="64"/>
      <c r="AVX68" s="64"/>
      <c r="AVY68" s="64"/>
      <c r="AVZ68" s="64"/>
      <c r="AWA68" s="64"/>
      <c r="AWB68" s="64"/>
      <c r="AWC68" s="64"/>
      <c r="AWD68" s="64"/>
      <c r="AWE68" s="64"/>
      <c r="AWF68" s="64"/>
      <c r="AWG68" s="64"/>
      <c r="AWH68" s="64"/>
      <c r="AWI68" s="64"/>
      <c r="AWJ68" s="64"/>
      <c r="AWK68" s="64"/>
      <c r="AWL68" s="64"/>
      <c r="AWM68" s="64"/>
      <c r="AWN68" s="64"/>
      <c r="AWO68" s="64"/>
      <c r="AWP68" s="64"/>
      <c r="AWQ68" s="64"/>
      <c r="AWR68" s="64"/>
      <c r="AWS68" s="64"/>
      <c r="AWT68" s="64"/>
      <c r="AWU68" s="64"/>
      <c r="AWV68" s="64"/>
      <c r="AWW68" s="64"/>
      <c r="AWX68" s="64"/>
      <c r="AWY68" s="64"/>
      <c r="AWZ68" s="64"/>
      <c r="AXA68" s="64"/>
      <c r="AXB68" s="64"/>
      <c r="AXC68" s="64"/>
      <c r="AXD68" s="64"/>
      <c r="AXE68" s="64"/>
      <c r="AXF68" s="64"/>
      <c r="AXG68" s="64"/>
      <c r="AXH68" s="64"/>
      <c r="AXI68" s="64"/>
      <c r="AXJ68" s="64"/>
      <c r="AXK68" s="64"/>
      <c r="AXL68" s="64"/>
      <c r="AXM68" s="64"/>
      <c r="AXN68" s="64"/>
      <c r="AXO68" s="64"/>
      <c r="AXP68" s="64"/>
      <c r="AXQ68" s="64"/>
      <c r="AXR68" s="64"/>
      <c r="AXS68" s="64"/>
      <c r="AXT68" s="64"/>
      <c r="AXU68" s="64"/>
      <c r="AXV68" s="64"/>
      <c r="AXW68" s="64"/>
      <c r="AXX68" s="64"/>
      <c r="AXY68" s="64"/>
      <c r="AXZ68" s="64"/>
      <c r="AYA68" s="64"/>
      <c r="AYB68" s="64"/>
      <c r="AYC68" s="64"/>
      <c r="AYD68" s="64"/>
      <c r="AYE68" s="64"/>
      <c r="AYF68" s="64"/>
      <c r="AYG68" s="64"/>
      <c r="AYH68" s="64"/>
      <c r="AYI68" s="64"/>
      <c r="AYJ68" s="64"/>
      <c r="AYK68" s="64"/>
      <c r="AYL68" s="64"/>
      <c r="AYM68" s="64"/>
      <c r="AYN68" s="64"/>
      <c r="AYO68" s="64"/>
      <c r="AYP68" s="64"/>
      <c r="AYQ68" s="64"/>
      <c r="AYR68" s="64"/>
      <c r="AYS68" s="64"/>
      <c r="AYT68" s="64"/>
      <c r="AYU68" s="64"/>
      <c r="AYV68" s="64"/>
      <c r="AYW68" s="64"/>
      <c r="AYX68" s="64"/>
      <c r="AYY68" s="64"/>
      <c r="AYZ68" s="64"/>
      <c r="AZA68" s="64"/>
      <c r="AZB68" s="64"/>
      <c r="AZC68" s="64"/>
      <c r="AZD68" s="64"/>
      <c r="AZE68" s="64"/>
      <c r="AZF68" s="64"/>
      <c r="AZG68" s="64"/>
      <c r="AZH68" s="64"/>
      <c r="AZI68" s="64"/>
      <c r="AZJ68" s="64"/>
      <c r="AZK68" s="64"/>
      <c r="AZL68" s="64"/>
      <c r="AZM68" s="64"/>
      <c r="AZN68" s="64"/>
      <c r="AZO68" s="64"/>
      <c r="AZP68" s="64"/>
      <c r="AZQ68" s="64"/>
      <c r="AZR68" s="64"/>
      <c r="AZS68" s="64"/>
      <c r="AZT68" s="64"/>
      <c r="AZU68" s="64"/>
      <c r="AZV68" s="64"/>
      <c r="AZW68" s="64"/>
      <c r="AZX68" s="64"/>
      <c r="AZY68" s="64"/>
      <c r="AZZ68" s="64"/>
      <c r="BAA68" s="64"/>
      <c r="BAB68" s="64"/>
      <c r="BAC68" s="64"/>
      <c r="BAD68" s="64"/>
      <c r="BAE68" s="64"/>
      <c r="BAF68" s="64"/>
      <c r="BAG68" s="64"/>
      <c r="BAH68" s="64"/>
      <c r="BAI68" s="64"/>
      <c r="BAJ68" s="64"/>
      <c r="BAK68" s="64"/>
      <c r="BAL68" s="64"/>
      <c r="BAM68" s="64"/>
      <c r="BAN68" s="64"/>
      <c r="BAO68" s="64"/>
      <c r="BAP68" s="64"/>
      <c r="BAQ68" s="64"/>
      <c r="BAR68" s="64"/>
      <c r="BAS68" s="64"/>
      <c r="BAT68" s="64"/>
      <c r="BAU68" s="64"/>
      <c r="BAV68" s="64"/>
      <c r="BAW68" s="64"/>
      <c r="BAX68" s="64"/>
      <c r="BAY68" s="64"/>
      <c r="BAZ68" s="64"/>
      <c r="BBA68" s="64"/>
      <c r="BBB68" s="64"/>
      <c r="BBC68" s="64"/>
      <c r="BBD68" s="64"/>
      <c r="BBE68" s="64"/>
      <c r="BBF68" s="64"/>
      <c r="BBG68" s="64"/>
      <c r="BBH68" s="64"/>
      <c r="BBI68" s="64"/>
      <c r="BBJ68" s="64"/>
      <c r="BBK68" s="64"/>
      <c r="BBL68" s="64"/>
      <c r="BBM68" s="64"/>
      <c r="BBN68" s="64"/>
      <c r="BBO68" s="64"/>
      <c r="BBP68" s="64"/>
      <c r="BBQ68" s="64"/>
      <c r="BBR68" s="64"/>
      <c r="BBS68" s="64"/>
      <c r="BBT68" s="64"/>
      <c r="BBU68" s="64"/>
      <c r="BBV68" s="64"/>
      <c r="BBW68" s="64"/>
      <c r="BBX68" s="64"/>
      <c r="BBY68" s="64"/>
      <c r="BBZ68" s="64"/>
      <c r="BCA68" s="64"/>
      <c r="BCB68" s="64"/>
      <c r="BCC68" s="64"/>
      <c r="BCD68" s="64"/>
      <c r="BCE68" s="64"/>
      <c r="BCF68" s="64"/>
      <c r="BCG68" s="64"/>
      <c r="BCH68" s="64"/>
      <c r="BCI68" s="64"/>
      <c r="BCJ68" s="64"/>
      <c r="BCK68" s="64"/>
      <c r="BCL68" s="64"/>
      <c r="BCM68" s="64"/>
      <c r="BCN68" s="64"/>
      <c r="BCO68" s="64"/>
      <c r="BCP68" s="64"/>
      <c r="BCQ68" s="64"/>
      <c r="BCR68" s="64"/>
      <c r="BCS68" s="64"/>
      <c r="BCT68" s="64"/>
      <c r="BCU68" s="64"/>
      <c r="BCV68" s="64"/>
      <c r="BCW68" s="64"/>
      <c r="BCX68" s="64"/>
      <c r="BCY68" s="64"/>
      <c r="BCZ68" s="64"/>
      <c r="BDA68" s="64"/>
      <c r="BDB68" s="64"/>
      <c r="BDC68" s="64"/>
      <c r="BDD68" s="64"/>
      <c r="BDE68" s="64"/>
      <c r="BDF68" s="64"/>
      <c r="BDG68" s="64"/>
      <c r="BDH68" s="64"/>
      <c r="BDI68" s="64"/>
      <c r="BDJ68" s="64"/>
      <c r="BDK68" s="64"/>
      <c r="BDL68" s="64"/>
      <c r="BDM68" s="64"/>
      <c r="BDN68" s="64"/>
      <c r="BDO68" s="64"/>
      <c r="BDP68" s="64"/>
      <c r="BDQ68" s="64"/>
      <c r="BDR68" s="64"/>
      <c r="BDS68" s="64"/>
      <c r="BDT68" s="64"/>
      <c r="BDU68" s="64"/>
      <c r="BDV68" s="64"/>
      <c r="BDW68" s="64"/>
      <c r="BDX68" s="64"/>
      <c r="BDY68" s="64"/>
      <c r="BDZ68" s="64"/>
      <c r="BEA68" s="64"/>
      <c r="BEB68" s="64"/>
      <c r="BEC68" s="64"/>
      <c r="BED68" s="64"/>
      <c r="BEE68" s="64"/>
      <c r="BEF68" s="64"/>
      <c r="BEG68" s="64"/>
      <c r="BEH68" s="64"/>
      <c r="BEI68" s="64"/>
      <c r="BEJ68" s="64"/>
      <c r="BEK68" s="64"/>
      <c r="BEL68" s="64"/>
      <c r="BEM68" s="64"/>
      <c r="BEN68" s="64"/>
      <c r="BEO68" s="64"/>
      <c r="BEP68" s="64"/>
      <c r="BEQ68" s="64"/>
      <c r="BER68" s="64"/>
      <c r="BES68" s="64"/>
      <c r="BET68" s="64"/>
      <c r="BEU68" s="64"/>
      <c r="BEV68" s="64"/>
      <c r="BEW68" s="64"/>
      <c r="BEX68" s="64"/>
      <c r="BEY68" s="64"/>
      <c r="BEZ68" s="64"/>
      <c r="BFA68" s="64"/>
      <c r="BFB68" s="64"/>
      <c r="BFC68" s="64"/>
      <c r="BFD68" s="64"/>
      <c r="BFE68" s="64"/>
      <c r="BFF68" s="64"/>
      <c r="BFG68" s="64"/>
      <c r="BFH68" s="64"/>
      <c r="BFI68" s="64"/>
      <c r="BFJ68" s="64"/>
      <c r="BFK68" s="64"/>
      <c r="BFL68" s="64"/>
      <c r="BFM68" s="64"/>
      <c r="BFN68" s="64"/>
      <c r="BFO68" s="64"/>
      <c r="BFP68" s="64"/>
      <c r="BFQ68" s="64"/>
      <c r="BFR68" s="64"/>
      <c r="BFS68" s="64"/>
      <c r="BFT68" s="64"/>
      <c r="BFU68" s="64"/>
      <c r="BFV68" s="64"/>
      <c r="BFW68" s="64"/>
      <c r="BFX68" s="64"/>
      <c r="BFY68" s="64"/>
      <c r="BFZ68" s="64"/>
      <c r="BGA68" s="64"/>
      <c r="BGB68" s="64"/>
      <c r="BGC68" s="64"/>
      <c r="BGD68" s="64"/>
      <c r="BGE68" s="64"/>
      <c r="BGF68" s="64"/>
      <c r="BGG68" s="64"/>
      <c r="BGH68" s="64"/>
      <c r="BGI68" s="64"/>
      <c r="BGJ68" s="64"/>
      <c r="BGK68" s="64"/>
      <c r="BGL68" s="64"/>
      <c r="BGM68" s="64"/>
      <c r="BGN68" s="64"/>
      <c r="BGO68" s="64"/>
      <c r="BGP68" s="64"/>
      <c r="BGQ68" s="64"/>
      <c r="BGR68" s="64"/>
      <c r="BGS68" s="64"/>
      <c r="BGT68" s="64"/>
      <c r="BGU68" s="64"/>
      <c r="BGV68" s="64"/>
      <c r="BGW68" s="64"/>
      <c r="BGX68" s="64"/>
      <c r="BGY68" s="64"/>
      <c r="BGZ68" s="64"/>
      <c r="BHA68" s="64"/>
      <c r="BHB68" s="64"/>
      <c r="BHC68" s="64"/>
      <c r="BHD68" s="64"/>
      <c r="BHE68" s="64"/>
      <c r="BHF68" s="64"/>
      <c r="BHG68" s="64"/>
      <c r="BHH68" s="64"/>
      <c r="BHI68" s="64"/>
      <c r="BHJ68" s="64"/>
      <c r="BHK68" s="64"/>
      <c r="BHL68" s="64"/>
      <c r="BHM68" s="64"/>
      <c r="BHN68" s="64"/>
      <c r="BHO68" s="64"/>
      <c r="BHP68" s="64"/>
      <c r="BHQ68" s="64"/>
      <c r="BHR68" s="64"/>
      <c r="BHS68" s="64"/>
      <c r="BHT68" s="64"/>
      <c r="BHU68" s="64"/>
      <c r="BHV68" s="64"/>
      <c r="BHW68" s="64"/>
      <c r="BHX68" s="64"/>
      <c r="BHY68" s="64"/>
      <c r="BHZ68" s="64"/>
      <c r="BIA68" s="64"/>
      <c r="BIB68" s="64"/>
      <c r="BIC68" s="64"/>
      <c r="BID68" s="64"/>
      <c r="BIE68" s="64"/>
      <c r="BIF68" s="64"/>
      <c r="BIG68" s="64"/>
      <c r="BIH68" s="64"/>
      <c r="BII68" s="64"/>
      <c r="BIJ68" s="64"/>
      <c r="BIK68" s="64"/>
      <c r="BIL68" s="64"/>
      <c r="BIM68" s="64"/>
      <c r="BIN68" s="64"/>
      <c r="BIO68" s="64"/>
      <c r="BIP68" s="64"/>
      <c r="BIQ68" s="64"/>
      <c r="BIR68" s="64"/>
      <c r="BIS68" s="64"/>
      <c r="BIT68" s="64"/>
      <c r="BIU68" s="64"/>
      <c r="BIV68" s="64"/>
      <c r="BIW68" s="64"/>
      <c r="BIX68" s="64"/>
      <c r="BIY68" s="64"/>
      <c r="BIZ68" s="64"/>
      <c r="BJA68" s="64"/>
      <c r="BJB68" s="64"/>
      <c r="BJC68" s="64"/>
      <c r="BJD68" s="64"/>
      <c r="BJE68" s="64"/>
      <c r="BJF68" s="64"/>
      <c r="BJG68" s="64"/>
      <c r="BJH68" s="64"/>
      <c r="BJI68" s="64"/>
      <c r="BJJ68" s="64"/>
      <c r="BJK68" s="64"/>
      <c r="BJL68" s="64"/>
      <c r="BJM68" s="64"/>
      <c r="BJN68" s="64"/>
      <c r="BJO68" s="64"/>
      <c r="BJP68" s="64"/>
      <c r="BJQ68" s="64"/>
      <c r="BJR68" s="64"/>
      <c r="BJS68" s="64"/>
      <c r="BJT68" s="64"/>
      <c r="BJU68" s="64"/>
      <c r="BJV68" s="64"/>
      <c r="BJW68" s="64"/>
      <c r="BJX68" s="64"/>
      <c r="BJY68" s="64"/>
      <c r="BJZ68" s="64"/>
      <c r="BKA68" s="64"/>
      <c r="BKB68" s="64"/>
      <c r="BKC68" s="64"/>
      <c r="BKD68" s="64"/>
      <c r="BKE68" s="64"/>
      <c r="BKF68" s="64"/>
      <c r="BKG68" s="64"/>
      <c r="BKH68" s="64"/>
      <c r="BKI68" s="64"/>
      <c r="BKJ68" s="64"/>
      <c r="BKK68" s="64"/>
      <c r="BKL68" s="64"/>
      <c r="BKM68" s="64"/>
      <c r="BKN68" s="64"/>
      <c r="BKO68" s="64"/>
      <c r="BKP68" s="64"/>
      <c r="BKQ68" s="64"/>
      <c r="BKR68" s="64"/>
      <c r="BKS68" s="64"/>
      <c r="BKT68" s="64"/>
      <c r="BKU68" s="64"/>
      <c r="BKV68" s="64"/>
      <c r="BKW68" s="64"/>
      <c r="BKX68" s="64"/>
      <c r="BKY68" s="64"/>
      <c r="BKZ68" s="64"/>
      <c r="BLA68" s="64"/>
      <c r="BLB68" s="64"/>
      <c r="BLC68" s="64"/>
      <c r="BLD68" s="64"/>
      <c r="BLE68" s="64"/>
      <c r="BLF68" s="64"/>
      <c r="BLG68" s="64"/>
      <c r="BLH68" s="64"/>
      <c r="BLI68" s="64"/>
      <c r="BLJ68" s="64"/>
      <c r="BLK68" s="64"/>
      <c r="BLL68" s="64"/>
      <c r="BLM68" s="64"/>
      <c r="BLN68" s="64"/>
      <c r="BLO68" s="64"/>
      <c r="BLP68" s="64"/>
      <c r="BLQ68" s="64"/>
      <c r="BLR68" s="64"/>
      <c r="BLS68" s="64"/>
      <c r="BLT68" s="64"/>
      <c r="BLU68" s="64"/>
      <c r="BLV68" s="64"/>
      <c r="BLW68" s="64"/>
      <c r="BLX68" s="64"/>
      <c r="BLY68" s="64"/>
      <c r="BLZ68" s="64"/>
      <c r="BMA68" s="64"/>
      <c r="BMB68" s="64"/>
      <c r="BMC68" s="64"/>
      <c r="BMD68" s="64"/>
      <c r="BME68" s="64"/>
      <c r="BMF68" s="64"/>
      <c r="BMG68" s="64"/>
      <c r="BMH68" s="64"/>
      <c r="BMI68" s="64"/>
      <c r="BMJ68" s="64"/>
      <c r="BMK68" s="64"/>
      <c r="BML68" s="64"/>
      <c r="BMM68" s="64"/>
      <c r="BMN68" s="64"/>
      <c r="BMO68" s="64"/>
      <c r="BMP68" s="64"/>
      <c r="BMQ68" s="64"/>
      <c r="BMR68" s="64"/>
      <c r="BMS68" s="64"/>
      <c r="BMT68" s="64"/>
      <c r="BMU68" s="64"/>
      <c r="BMV68" s="64"/>
      <c r="BMW68" s="64"/>
      <c r="BMX68" s="64"/>
      <c r="BMY68" s="64"/>
      <c r="BMZ68" s="64"/>
      <c r="BNA68" s="64"/>
      <c r="BNB68" s="64"/>
      <c r="BNC68" s="64"/>
      <c r="BND68" s="64"/>
      <c r="BNE68" s="64"/>
      <c r="BNF68" s="64"/>
      <c r="BNG68" s="64"/>
      <c r="BNH68" s="64"/>
      <c r="BNI68" s="64"/>
      <c r="BNJ68" s="64"/>
      <c r="BNK68" s="64"/>
      <c r="BNL68" s="64"/>
      <c r="BNM68" s="64"/>
      <c r="BNN68" s="64"/>
      <c r="BNO68" s="64"/>
      <c r="BNP68" s="64"/>
      <c r="BNQ68" s="64"/>
      <c r="BNR68" s="64"/>
      <c r="BNS68" s="64"/>
      <c r="BNT68" s="64"/>
      <c r="BNU68" s="64"/>
      <c r="BNV68" s="64"/>
      <c r="BNW68" s="64"/>
      <c r="BNX68" s="64"/>
      <c r="BNY68" s="64"/>
      <c r="BNZ68" s="64"/>
      <c r="BOA68" s="64"/>
      <c r="BOB68" s="64"/>
      <c r="BOC68" s="64"/>
      <c r="BOD68" s="64"/>
      <c r="BOE68" s="64"/>
      <c r="BOF68" s="64"/>
      <c r="BOG68" s="64"/>
      <c r="BOH68" s="64"/>
      <c r="BOI68" s="64"/>
      <c r="BOJ68" s="64"/>
      <c r="BOK68" s="64"/>
      <c r="BOL68" s="64"/>
      <c r="BOM68" s="64"/>
      <c r="BON68" s="64"/>
      <c r="BOO68" s="64"/>
      <c r="BOP68" s="64"/>
      <c r="BOQ68" s="64"/>
      <c r="BOR68" s="64"/>
      <c r="BOS68" s="64"/>
      <c r="BOT68" s="64"/>
      <c r="BOU68" s="64"/>
      <c r="BOV68" s="64"/>
      <c r="BOW68" s="64"/>
      <c r="BOX68" s="64"/>
      <c r="BOY68" s="64"/>
      <c r="BOZ68" s="64"/>
      <c r="BPA68" s="64"/>
      <c r="BPB68" s="64"/>
      <c r="BPC68" s="64"/>
      <c r="BPD68" s="64"/>
      <c r="BPE68" s="64"/>
      <c r="BPF68" s="64"/>
      <c r="BPG68" s="64"/>
      <c r="BPH68" s="64"/>
      <c r="BPI68" s="64"/>
      <c r="BPJ68" s="64"/>
      <c r="BPK68" s="64"/>
      <c r="BPL68" s="64"/>
      <c r="BPM68" s="64"/>
      <c r="BPN68" s="64"/>
      <c r="BPO68" s="64"/>
      <c r="BPP68" s="64"/>
      <c r="BPQ68" s="64"/>
      <c r="BPR68" s="64"/>
      <c r="BPS68" s="64"/>
      <c r="BPT68" s="64"/>
      <c r="BPU68" s="64"/>
      <c r="BPV68" s="64"/>
      <c r="BPW68" s="64"/>
      <c r="BPX68" s="64"/>
      <c r="BPY68" s="64"/>
      <c r="BPZ68" s="64"/>
      <c r="BQA68" s="64"/>
      <c r="BQB68" s="64"/>
      <c r="BQC68" s="64"/>
      <c r="BQD68" s="64"/>
      <c r="BQE68" s="64"/>
      <c r="BQF68" s="64"/>
      <c r="BQG68" s="64"/>
      <c r="BQH68" s="64"/>
      <c r="BQI68" s="64"/>
      <c r="BQJ68" s="64"/>
      <c r="BQK68" s="64"/>
      <c r="BQL68" s="64"/>
      <c r="BQM68" s="64"/>
      <c r="BQN68" s="64"/>
      <c r="BQO68" s="64"/>
      <c r="BQP68" s="64"/>
      <c r="BQQ68" s="64"/>
      <c r="BQR68" s="64"/>
      <c r="BQS68" s="64"/>
      <c r="BQT68" s="64"/>
      <c r="BQU68" s="64"/>
      <c r="BQV68" s="64"/>
      <c r="BQW68" s="64"/>
      <c r="BQX68" s="64"/>
      <c r="BQY68" s="64"/>
      <c r="BQZ68" s="64"/>
      <c r="BRA68" s="64"/>
      <c r="BRB68" s="64"/>
      <c r="BRC68" s="64"/>
      <c r="BRD68" s="64"/>
      <c r="BRE68" s="64"/>
      <c r="BRF68" s="64"/>
      <c r="BRG68" s="64"/>
      <c r="BRH68" s="64"/>
      <c r="BRI68" s="64"/>
      <c r="BRJ68" s="64"/>
      <c r="BRK68" s="64"/>
      <c r="BRL68" s="64"/>
      <c r="BRM68" s="64"/>
      <c r="BRN68" s="64"/>
      <c r="BRO68" s="64"/>
      <c r="BRP68" s="64"/>
      <c r="BRQ68" s="64"/>
      <c r="BRR68" s="64"/>
      <c r="BRS68" s="64"/>
      <c r="BRT68" s="64"/>
      <c r="BRU68" s="64"/>
      <c r="BRV68" s="64"/>
      <c r="BRW68" s="64"/>
      <c r="BRX68" s="64"/>
      <c r="BRY68" s="64"/>
      <c r="BRZ68" s="64"/>
      <c r="BSA68" s="64"/>
      <c r="BSB68" s="64"/>
      <c r="BSC68" s="64"/>
      <c r="BSD68" s="64"/>
      <c r="BSE68" s="64"/>
      <c r="BSF68" s="64"/>
      <c r="BSG68" s="64"/>
      <c r="BSH68" s="64"/>
      <c r="BSI68" s="64"/>
      <c r="BSJ68" s="64"/>
      <c r="BSK68" s="64"/>
      <c r="BSL68" s="64"/>
      <c r="BSM68" s="64"/>
      <c r="BSN68" s="64"/>
      <c r="BSO68" s="64"/>
      <c r="BSP68" s="64"/>
      <c r="BSQ68" s="64"/>
      <c r="BSR68" s="64"/>
      <c r="BSS68" s="64"/>
      <c r="BST68" s="64"/>
      <c r="BSU68" s="64"/>
      <c r="BSV68" s="64"/>
      <c r="BSW68" s="64"/>
      <c r="BSX68" s="64"/>
      <c r="BSY68" s="64"/>
      <c r="BSZ68" s="64"/>
      <c r="BTA68" s="64"/>
      <c r="BTB68" s="64"/>
      <c r="BTC68" s="64"/>
      <c r="BTD68" s="64"/>
      <c r="BTE68" s="64"/>
      <c r="BTF68" s="64"/>
      <c r="BTG68" s="64"/>
      <c r="BTH68" s="64"/>
      <c r="BTI68" s="64"/>
      <c r="BTJ68" s="64"/>
      <c r="BTK68" s="64"/>
      <c r="BTL68" s="64"/>
      <c r="BTM68" s="64"/>
      <c r="BTN68" s="64"/>
      <c r="BTO68" s="64"/>
      <c r="BTP68" s="64"/>
      <c r="BTQ68" s="64"/>
      <c r="BTR68" s="64"/>
      <c r="BTS68" s="64"/>
      <c r="BTT68" s="64"/>
      <c r="BTU68" s="64"/>
      <c r="BTV68" s="64"/>
      <c r="BTW68" s="64"/>
      <c r="BTX68" s="64"/>
      <c r="BTY68" s="64"/>
      <c r="BTZ68" s="64"/>
      <c r="BUA68" s="64"/>
      <c r="BUB68" s="64"/>
      <c r="BUC68" s="64"/>
      <c r="BUD68" s="64"/>
      <c r="BUE68" s="64"/>
      <c r="BUF68" s="64"/>
      <c r="BUG68" s="64"/>
      <c r="BUH68" s="64"/>
      <c r="BUI68" s="64"/>
      <c r="BUJ68" s="64"/>
      <c r="BUK68" s="64"/>
      <c r="BUL68" s="64"/>
      <c r="BUM68" s="64"/>
      <c r="BUN68" s="64"/>
      <c r="BUO68" s="64"/>
      <c r="BUP68" s="64"/>
      <c r="BUQ68" s="64"/>
      <c r="BUR68" s="64"/>
      <c r="BUS68" s="64"/>
      <c r="BUT68" s="64"/>
      <c r="BUU68" s="64"/>
      <c r="BUV68" s="64"/>
      <c r="BUW68" s="64"/>
      <c r="BUX68" s="64"/>
      <c r="BUY68" s="64"/>
      <c r="BUZ68" s="64"/>
      <c r="BVA68" s="64"/>
      <c r="BVB68" s="64"/>
      <c r="BVC68" s="64"/>
      <c r="BVD68" s="64"/>
      <c r="BVE68" s="64"/>
      <c r="BVF68" s="64"/>
      <c r="BVG68" s="64"/>
      <c r="BVH68" s="64"/>
      <c r="BVI68" s="64"/>
      <c r="BVJ68" s="64"/>
      <c r="BVK68" s="64"/>
      <c r="BVL68" s="64"/>
      <c r="BVM68" s="64"/>
      <c r="BVN68" s="64"/>
      <c r="BVO68" s="64"/>
      <c r="BVP68" s="64"/>
      <c r="BVQ68" s="64"/>
      <c r="BVR68" s="64"/>
      <c r="BVS68" s="64"/>
      <c r="BVT68" s="64"/>
      <c r="BVU68" s="64"/>
      <c r="BVV68" s="64"/>
      <c r="BVW68" s="64"/>
      <c r="BVX68" s="64"/>
      <c r="BVY68" s="64"/>
      <c r="BVZ68" s="64"/>
      <c r="BWA68" s="64"/>
      <c r="BWB68" s="64"/>
      <c r="BWC68" s="64"/>
      <c r="BWD68" s="64"/>
      <c r="BWE68" s="64"/>
      <c r="BWF68" s="64"/>
      <c r="BWG68" s="64"/>
      <c r="BWH68" s="64"/>
      <c r="BWI68" s="64"/>
      <c r="BWJ68" s="64"/>
      <c r="BWK68" s="64"/>
      <c r="BWL68" s="64"/>
      <c r="BWM68" s="64"/>
      <c r="BWN68" s="64"/>
      <c r="BWO68" s="64"/>
      <c r="BWP68" s="64"/>
      <c r="BWQ68" s="64"/>
      <c r="BWR68" s="64"/>
      <c r="BWS68" s="64"/>
      <c r="BWT68" s="64"/>
      <c r="BWU68" s="64"/>
      <c r="BWV68" s="64"/>
      <c r="BWW68" s="64"/>
      <c r="BWX68" s="64"/>
      <c r="BWY68" s="64"/>
      <c r="BWZ68" s="64"/>
      <c r="BXA68" s="64"/>
      <c r="BXB68" s="64"/>
      <c r="BXC68" s="64"/>
      <c r="BXD68" s="64"/>
      <c r="BXE68" s="64"/>
      <c r="BXF68" s="64"/>
      <c r="BXG68" s="64"/>
      <c r="BXH68" s="64"/>
      <c r="BXI68" s="64"/>
      <c r="BXJ68" s="64"/>
      <c r="BXK68" s="64"/>
      <c r="BXL68" s="64"/>
      <c r="BXM68" s="64"/>
      <c r="BXN68" s="64"/>
      <c r="BXO68" s="64"/>
      <c r="BXP68" s="64"/>
      <c r="BXQ68" s="64"/>
      <c r="BXR68" s="64"/>
      <c r="BXS68" s="64"/>
      <c r="BXT68" s="64"/>
      <c r="BXU68" s="64"/>
      <c r="BXV68" s="64"/>
      <c r="BXW68" s="64"/>
      <c r="BXX68" s="64"/>
      <c r="BXY68" s="64"/>
      <c r="BXZ68" s="64"/>
      <c r="BYA68" s="64"/>
      <c r="BYB68" s="64"/>
      <c r="BYC68" s="64"/>
      <c r="BYD68" s="64"/>
      <c r="BYE68" s="64"/>
      <c r="BYF68" s="64"/>
      <c r="BYG68" s="64"/>
      <c r="BYH68" s="64"/>
      <c r="BYI68" s="64"/>
      <c r="BYJ68" s="64"/>
      <c r="BYK68" s="64"/>
      <c r="BYL68" s="64"/>
      <c r="BYM68" s="64"/>
      <c r="BYN68" s="64"/>
      <c r="BYO68" s="64"/>
      <c r="BYP68" s="64"/>
      <c r="BYQ68" s="64"/>
      <c r="BYR68" s="64"/>
      <c r="BYS68" s="64"/>
      <c r="BYT68" s="64"/>
      <c r="BYU68" s="64"/>
      <c r="BYV68" s="64"/>
      <c r="BYW68" s="64"/>
      <c r="BYX68" s="64"/>
      <c r="BYY68" s="64"/>
      <c r="BYZ68" s="64"/>
      <c r="BZA68" s="64"/>
      <c r="BZB68" s="64"/>
      <c r="BZC68" s="64"/>
      <c r="BZD68" s="64"/>
      <c r="BZE68" s="64"/>
      <c r="BZF68" s="64"/>
      <c r="BZG68" s="64"/>
      <c r="BZH68" s="64"/>
      <c r="BZI68" s="64"/>
      <c r="BZJ68" s="64"/>
      <c r="BZK68" s="64"/>
      <c r="BZL68" s="64"/>
      <c r="BZM68" s="64"/>
      <c r="BZN68" s="64"/>
      <c r="BZO68" s="64"/>
      <c r="BZP68" s="64"/>
      <c r="BZQ68" s="64"/>
      <c r="BZR68" s="64"/>
      <c r="BZS68" s="64"/>
      <c r="BZT68" s="64"/>
      <c r="BZU68" s="64"/>
      <c r="BZV68" s="64"/>
      <c r="BZW68" s="64"/>
      <c r="BZX68" s="64"/>
      <c r="BZY68" s="64"/>
      <c r="BZZ68" s="64"/>
      <c r="CAA68" s="64"/>
      <c r="CAB68" s="64"/>
      <c r="CAC68" s="64"/>
      <c r="CAD68" s="64"/>
      <c r="CAE68" s="64"/>
      <c r="CAF68" s="64"/>
      <c r="CAG68" s="64"/>
      <c r="CAH68" s="64"/>
      <c r="CAI68" s="64"/>
      <c r="CAJ68" s="64"/>
      <c r="CAK68" s="64"/>
      <c r="CAL68" s="64"/>
      <c r="CAM68" s="64"/>
      <c r="CAN68" s="64"/>
      <c r="CAO68" s="64"/>
      <c r="CAP68" s="64"/>
      <c r="CAQ68" s="64"/>
      <c r="CAR68" s="64"/>
      <c r="CAS68" s="64"/>
      <c r="CAT68" s="64"/>
      <c r="CAU68" s="64"/>
      <c r="CAV68" s="64"/>
      <c r="CAW68" s="64"/>
      <c r="CAX68" s="64"/>
      <c r="CAY68" s="64"/>
      <c r="CAZ68" s="64"/>
      <c r="CBA68" s="64"/>
      <c r="CBB68" s="64"/>
      <c r="CBC68" s="64"/>
      <c r="CBD68" s="64"/>
      <c r="CBE68" s="64"/>
      <c r="CBF68" s="64"/>
      <c r="CBG68" s="64"/>
      <c r="CBH68" s="64"/>
      <c r="CBI68" s="64"/>
      <c r="CBJ68" s="64"/>
      <c r="CBK68" s="64"/>
      <c r="CBL68" s="64"/>
      <c r="CBM68" s="64"/>
      <c r="CBN68" s="64"/>
      <c r="CBO68" s="64"/>
      <c r="CBP68" s="64"/>
      <c r="CBQ68" s="64"/>
      <c r="CBR68" s="64"/>
      <c r="CBS68" s="64"/>
      <c r="CBT68" s="64"/>
      <c r="CBU68" s="64"/>
      <c r="CBV68" s="64"/>
      <c r="CBW68" s="64"/>
      <c r="CBX68" s="64"/>
      <c r="CBY68" s="64"/>
      <c r="CBZ68" s="64"/>
      <c r="CCA68" s="64"/>
      <c r="CCB68" s="64"/>
      <c r="CCC68" s="64"/>
      <c r="CCD68" s="64"/>
      <c r="CCE68" s="64"/>
      <c r="CCF68" s="64"/>
      <c r="CCG68" s="64"/>
      <c r="CCH68" s="64"/>
      <c r="CCI68" s="64"/>
      <c r="CCJ68" s="64"/>
      <c r="CCK68" s="64"/>
      <c r="CCL68" s="64"/>
      <c r="CCM68" s="64"/>
      <c r="CCN68" s="64"/>
      <c r="CCO68" s="64"/>
      <c r="CCP68" s="64"/>
      <c r="CCQ68" s="64"/>
      <c r="CCR68" s="64"/>
      <c r="CCS68" s="64"/>
      <c r="CCT68" s="64"/>
      <c r="CCU68" s="64"/>
      <c r="CCV68" s="64"/>
      <c r="CCW68" s="64"/>
      <c r="CCX68" s="64"/>
      <c r="CCY68" s="64"/>
      <c r="CCZ68" s="64"/>
      <c r="CDA68" s="64"/>
      <c r="CDB68" s="64"/>
      <c r="CDC68" s="64"/>
      <c r="CDD68" s="64"/>
      <c r="CDE68" s="64"/>
      <c r="CDF68" s="64"/>
      <c r="CDG68" s="64"/>
      <c r="CDH68" s="64"/>
      <c r="CDI68" s="64"/>
      <c r="CDJ68" s="64"/>
      <c r="CDK68" s="64"/>
      <c r="CDL68" s="64"/>
      <c r="CDM68" s="64"/>
      <c r="CDN68" s="64"/>
      <c r="CDO68" s="64"/>
      <c r="CDP68" s="64"/>
      <c r="CDQ68" s="64"/>
      <c r="CDR68" s="64"/>
      <c r="CDS68" s="64"/>
      <c r="CDT68" s="64"/>
      <c r="CDU68" s="64"/>
      <c r="CDV68" s="64"/>
      <c r="CDW68" s="64"/>
      <c r="CDX68" s="64"/>
      <c r="CDY68" s="64"/>
      <c r="CDZ68" s="64"/>
      <c r="CEA68" s="64"/>
      <c r="CEB68" s="64"/>
      <c r="CEC68" s="64"/>
      <c r="CED68" s="64"/>
      <c r="CEE68" s="64"/>
      <c r="CEF68" s="64"/>
      <c r="CEG68" s="64"/>
      <c r="CEH68" s="64"/>
      <c r="CEI68" s="64"/>
      <c r="CEJ68" s="64"/>
      <c r="CEK68" s="64"/>
      <c r="CEL68" s="64"/>
      <c r="CEM68" s="64"/>
      <c r="CEN68" s="64"/>
      <c r="CEO68" s="64"/>
      <c r="CEP68" s="64"/>
      <c r="CEQ68" s="64"/>
      <c r="CER68" s="64"/>
      <c r="CES68" s="64"/>
      <c r="CET68" s="64"/>
      <c r="CEU68" s="64"/>
      <c r="CEV68" s="64"/>
      <c r="CEW68" s="64"/>
      <c r="CEX68" s="64"/>
      <c r="CEY68" s="64"/>
      <c r="CEZ68" s="64"/>
      <c r="CFA68" s="64"/>
      <c r="CFB68" s="64"/>
      <c r="CFC68" s="64"/>
      <c r="CFD68" s="64"/>
      <c r="CFE68" s="64"/>
      <c r="CFF68" s="64"/>
      <c r="CFG68" s="64"/>
      <c r="CFH68" s="64"/>
      <c r="CFI68" s="64"/>
      <c r="CFJ68" s="64"/>
      <c r="CFK68" s="64"/>
      <c r="CFL68" s="64"/>
      <c r="CFM68" s="64"/>
      <c r="CFN68" s="64"/>
      <c r="CFO68" s="64"/>
      <c r="CFP68" s="64"/>
      <c r="CFQ68" s="64"/>
      <c r="CFR68" s="64"/>
      <c r="CFS68" s="64"/>
      <c r="CFT68" s="64"/>
      <c r="CFU68" s="64"/>
      <c r="CFV68" s="64"/>
      <c r="CFW68" s="64"/>
      <c r="CFX68" s="64"/>
      <c r="CFY68" s="64"/>
      <c r="CFZ68" s="64"/>
      <c r="CGA68" s="64"/>
      <c r="CGB68" s="64"/>
      <c r="CGC68" s="64"/>
      <c r="CGD68" s="64"/>
      <c r="CGE68" s="64"/>
      <c r="CGF68" s="64"/>
      <c r="CGG68" s="64"/>
      <c r="CGH68" s="64"/>
      <c r="CGI68" s="64"/>
      <c r="CGJ68" s="64"/>
      <c r="CGK68" s="64"/>
      <c r="CGL68" s="64"/>
      <c r="CGM68" s="64"/>
      <c r="CGN68" s="64"/>
      <c r="CGO68" s="64"/>
      <c r="CGP68" s="64"/>
      <c r="CGQ68" s="64"/>
      <c r="CGR68" s="64"/>
      <c r="CGS68" s="64"/>
      <c r="CGT68" s="64"/>
      <c r="CGU68" s="64"/>
      <c r="CGV68" s="64"/>
      <c r="CGW68" s="64"/>
      <c r="CGX68" s="64"/>
      <c r="CGY68" s="64"/>
      <c r="CGZ68" s="64"/>
      <c r="CHA68" s="64"/>
      <c r="CHB68" s="64"/>
      <c r="CHC68" s="64"/>
      <c r="CHD68" s="64"/>
      <c r="CHE68" s="64"/>
      <c r="CHF68" s="64"/>
      <c r="CHG68" s="64"/>
      <c r="CHH68" s="64"/>
      <c r="CHI68" s="64"/>
      <c r="CHJ68" s="64"/>
      <c r="CHK68" s="64"/>
      <c r="CHL68" s="64"/>
      <c r="CHM68" s="64"/>
      <c r="CHN68" s="64"/>
      <c r="CHO68" s="64"/>
      <c r="CHP68" s="64"/>
      <c r="CHQ68" s="64"/>
      <c r="CHR68" s="64"/>
      <c r="CHS68" s="64"/>
      <c r="CHT68" s="64"/>
      <c r="CHU68" s="64"/>
      <c r="CHV68" s="64"/>
      <c r="CHW68" s="64"/>
      <c r="CHX68" s="64"/>
      <c r="CHY68" s="64"/>
      <c r="CHZ68" s="64"/>
      <c r="CIA68" s="64"/>
      <c r="CIB68" s="64"/>
      <c r="CIC68" s="64"/>
      <c r="CID68" s="64"/>
      <c r="CIE68" s="64"/>
      <c r="CIF68" s="64"/>
      <c r="CIG68" s="64"/>
      <c r="CIH68" s="64"/>
      <c r="CII68" s="64"/>
      <c r="CIJ68" s="64"/>
      <c r="CIK68" s="64"/>
      <c r="CIL68" s="64"/>
      <c r="CIM68" s="64"/>
      <c r="CIN68" s="64"/>
      <c r="CIO68" s="64"/>
      <c r="CIP68" s="64"/>
      <c r="CIQ68" s="64"/>
      <c r="CIR68" s="64"/>
      <c r="CIS68" s="64"/>
      <c r="CIT68" s="64"/>
      <c r="CIU68" s="64"/>
      <c r="CIV68" s="64"/>
      <c r="CIW68" s="64"/>
      <c r="CIX68" s="64"/>
      <c r="CIY68" s="64"/>
      <c r="CIZ68" s="64"/>
      <c r="CJA68" s="64"/>
      <c r="CJB68" s="64"/>
      <c r="CJC68" s="64"/>
      <c r="CJD68" s="64"/>
      <c r="CJE68" s="64"/>
      <c r="CJF68" s="64"/>
      <c r="CJG68" s="64"/>
      <c r="CJH68" s="64"/>
      <c r="CJI68" s="64"/>
      <c r="CJJ68" s="64"/>
      <c r="CJK68" s="64"/>
      <c r="CJL68" s="64"/>
      <c r="CJM68" s="64"/>
      <c r="CJN68" s="64"/>
      <c r="CJO68" s="64"/>
      <c r="CJP68" s="64"/>
      <c r="CJQ68" s="64"/>
      <c r="CJR68" s="64"/>
      <c r="CJS68" s="64"/>
      <c r="CJT68" s="64"/>
      <c r="CJU68" s="64"/>
      <c r="CJV68" s="64"/>
      <c r="CJW68" s="64"/>
      <c r="CJX68" s="64"/>
      <c r="CJY68" s="64"/>
      <c r="CJZ68" s="64"/>
      <c r="CKA68" s="64"/>
      <c r="CKB68" s="64"/>
      <c r="CKC68" s="64"/>
      <c r="CKD68" s="64"/>
      <c r="CKE68" s="64"/>
      <c r="CKF68" s="64"/>
      <c r="CKG68" s="64"/>
      <c r="CKH68" s="64"/>
      <c r="CKI68" s="64"/>
      <c r="CKJ68" s="64"/>
      <c r="CKK68" s="64"/>
      <c r="CKL68" s="64"/>
      <c r="CKM68" s="64"/>
      <c r="CKN68" s="64"/>
      <c r="CKO68" s="64"/>
      <c r="CKP68" s="64"/>
      <c r="CKQ68" s="64"/>
      <c r="CKR68" s="64"/>
      <c r="CKS68" s="64"/>
      <c r="CKT68" s="64"/>
      <c r="CKU68" s="64"/>
      <c r="CKV68" s="64"/>
      <c r="CKW68" s="64"/>
      <c r="CKX68" s="64"/>
      <c r="CKY68" s="64"/>
      <c r="CKZ68" s="64"/>
      <c r="CLA68" s="64"/>
      <c r="CLB68" s="64"/>
      <c r="CLC68" s="64"/>
      <c r="CLD68" s="64"/>
      <c r="CLE68" s="64"/>
      <c r="CLF68" s="64"/>
      <c r="CLG68" s="64"/>
      <c r="CLH68" s="64"/>
      <c r="CLI68" s="64"/>
      <c r="CLJ68" s="64"/>
      <c r="CLK68" s="64"/>
      <c r="CLL68" s="64"/>
      <c r="CLM68" s="64"/>
      <c r="CLN68" s="64"/>
      <c r="CLO68" s="64"/>
      <c r="CLP68" s="64"/>
      <c r="CLQ68" s="64"/>
      <c r="CLR68" s="64"/>
      <c r="CLS68" s="64"/>
      <c r="CLT68" s="64"/>
      <c r="CLU68" s="64"/>
      <c r="CLV68" s="64"/>
      <c r="CLW68" s="64"/>
      <c r="CLX68" s="64"/>
      <c r="CLY68" s="64"/>
      <c r="CLZ68" s="64"/>
      <c r="CMA68" s="64"/>
      <c r="CMB68" s="64"/>
      <c r="CMC68" s="64"/>
      <c r="CMD68" s="64"/>
      <c r="CME68" s="64"/>
      <c r="CMF68" s="64"/>
      <c r="CMG68" s="64"/>
      <c r="CMH68" s="64"/>
      <c r="CMI68" s="64"/>
      <c r="CMJ68" s="64"/>
      <c r="CMK68" s="64"/>
      <c r="CML68" s="64"/>
      <c r="CMM68" s="64"/>
      <c r="CMN68" s="64"/>
      <c r="CMO68" s="64"/>
      <c r="CMP68" s="64"/>
      <c r="CMQ68" s="64"/>
      <c r="CMR68" s="64"/>
      <c r="CMS68" s="64"/>
      <c r="CMT68" s="64"/>
      <c r="CMU68" s="64"/>
      <c r="CMV68" s="64"/>
      <c r="CMW68" s="64"/>
      <c r="CMX68" s="64"/>
      <c r="CMY68" s="64"/>
      <c r="CMZ68" s="64"/>
      <c r="CNA68" s="64"/>
      <c r="CNB68" s="64"/>
      <c r="CNC68" s="64"/>
      <c r="CND68" s="64"/>
      <c r="CNE68" s="64"/>
      <c r="CNF68" s="64"/>
      <c r="CNG68" s="64"/>
      <c r="CNH68" s="64"/>
      <c r="CNI68" s="64"/>
      <c r="CNJ68" s="64"/>
      <c r="CNK68" s="64"/>
      <c r="CNL68" s="64"/>
      <c r="CNM68" s="64"/>
      <c r="CNN68" s="64"/>
      <c r="CNO68" s="64"/>
      <c r="CNP68" s="64"/>
      <c r="CNQ68" s="64"/>
      <c r="CNR68" s="64"/>
      <c r="CNS68" s="64"/>
      <c r="CNT68" s="64"/>
      <c r="CNU68" s="64"/>
      <c r="CNV68" s="64"/>
      <c r="CNW68" s="64"/>
      <c r="CNX68" s="64"/>
      <c r="CNY68" s="64"/>
      <c r="CNZ68" s="64"/>
      <c r="COA68" s="64"/>
      <c r="COB68" s="64"/>
      <c r="COC68" s="64"/>
      <c r="COD68" s="64"/>
      <c r="COE68" s="64"/>
      <c r="COF68" s="64"/>
      <c r="COG68" s="64"/>
      <c r="COH68" s="64"/>
      <c r="COI68" s="64"/>
      <c r="COJ68" s="64"/>
      <c r="COK68" s="64"/>
      <c r="COL68" s="64"/>
      <c r="COM68" s="64"/>
      <c r="CON68" s="64"/>
      <c r="COO68" s="64"/>
      <c r="COP68" s="64"/>
      <c r="COQ68" s="64"/>
      <c r="COR68" s="64"/>
      <c r="COS68" s="64"/>
      <c r="COT68" s="64"/>
      <c r="COU68" s="64"/>
      <c r="COV68" s="64"/>
      <c r="COW68" s="64"/>
      <c r="COX68" s="64"/>
      <c r="COY68" s="64"/>
      <c r="COZ68" s="64"/>
      <c r="CPA68" s="64"/>
      <c r="CPB68" s="64"/>
      <c r="CPC68" s="64"/>
      <c r="CPD68" s="64"/>
      <c r="CPE68" s="64"/>
      <c r="CPF68" s="64"/>
      <c r="CPG68" s="64"/>
      <c r="CPH68" s="64"/>
      <c r="CPI68" s="64"/>
      <c r="CPJ68" s="64"/>
      <c r="CPK68" s="64"/>
      <c r="CPL68" s="64"/>
      <c r="CPM68" s="64"/>
      <c r="CPN68" s="64"/>
      <c r="CPO68" s="64"/>
      <c r="CPP68" s="64"/>
      <c r="CPQ68" s="64"/>
      <c r="CPR68" s="64"/>
      <c r="CPS68" s="64"/>
      <c r="CPT68" s="64"/>
      <c r="CPU68" s="64"/>
      <c r="CPV68" s="64"/>
      <c r="CPW68" s="64"/>
      <c r="CPX68" s="64"/>
      <c r="CPY68" s="64"/>
      <c r="CPZ68" s="64"/>
      <c r="CQA68" s="64"/>
      <c r="CQB68" s="64"/>
      <c r="CQC68" s="64"/>
      <c r="CQD68" s="64"/>
      <c r="CQE68" s="64"/>
      <c r="CQF68" s="64"/>
      <c r="CQG68" s="64"/>
      <c r="CQH68" s="64"/>
      <c r="CQI68" s="64"/>
      <c r="CQJ68" s="64"/>
      <c r="CQK68" s="64"/>
      <c r="CQL68" s="64"/>
      <c r="CQM68" s="64"/>
      <c r="CQN68" s="64"/>
      <c r="CQO68" s="64"/>
      <c r="CQP68" s="64"/>
      <c r="CQQ68" s="64"/>
      <c r="CQR68" s="64"/>
      <c r="CQS68" s="64"/>
      <c r="CQT68" s="64"/>
      <c r="CQU68" s="64"/>
      <c r="CQV68" s="64"/>
      <c r="CQW68" s="64"/>
      <c r="CQX68" s="64"/>
      <c r="CQY68" s="64"/>
      <c r="CQZ68" s="64"/>
      <c r="CRA68" s="64"/>
      <c r="CRB68" s="64"/>
      <c r="CRC68" s="64"/>
      <c r="CRD68" s="64"/>
      <c r="CRE68" s="64"/>
      <c r="CRF68" s="64"/>
      <c r="CRG68" s="64"/>
      <c r="CRH68" s="64"/>
      <c r="CRI68" s="64"/>
      <c r="CRJ68" s="64"/>
      <c r="CRK68" s="64"/>
      <c r="CRL68" s="64"/>
      <c r="CRM68" s="64"/>
      <c r="CRN68" s="64"/>
      <c r="CRO68" s="64"/>
      <c r="CRP68" s="64"/>
      <c r="CRQ68" s="64"/>
      <c r="CRR68" s="64"/>
      <c r="CRS68" s="64"/>
      <c r="CRT68" s="64"/>
      <c r="CRU68" s="64"/>
      <c r="CRV68" s="64"/>
      <c r="CRW68" s="64"/>
      <c r="CRX68" s="64"/>
      <c r="CRY68" s="64"/>
      <c r="CRZ68" s="64"/>
      <c r="CSA68" s="64"/>
      <c r="CSB68" s="64"/>
      <c r="CSC68" s="64"/>
      <c r="CSD68" s="64"/>
      <c r="CSE68" s="64"/>
      <c r="CSF68" s="64"/>
      <c r="CSG68" s="64"/>
      <c r="CSH68" s="64"/>
      <c r="CSI68" s="64"/>
      <c r="CSJ68" s="64"/>
      <c r="CSK68" s="64"/>
      <c r="CSL68" s="64"/>
      <c r="CSM68" s="64"/>
      <c r="CSN68" s="64"/>
      <c r="CSO68" s="64"/>
      <c r="CSP68" s="64"/>
      <c r="CSQ68" s="64"/>
      <c r="CSR68" s="64"/>
      <c r="CSS68" s="64"/>
      <c r="CST68" s="64"/>
      <c r="CSU68" s="64"/>
      <c r="CSV68" s="64"/>
      <c r="CSW68" s="64"/>
      <c r="CSX68" s="64"/>
      <c r="CSY68" s="64"/>
      <c r="CSZ68" s="64"/>
      <c r="CTA68" s="64"/>
      <c r="CTB68" s="64"/>
      <c r="CTC68" s="64"/>
      <c r="CTD68" s="64"/>
      <c r="CTE68" s="64"/>
      <c r="CTF68" s="64"/>
      <c r="CTG68" s="64"/>
      <c r="CTH68" s="64"/>
      <c r="CTI68" s="64"/>
      <c r="CTJ68" s="64"/>
      <c r="CTK68" s="64"/>
      <c r="CTL68" s="64"/>
      <c r="CTM68" s="64"/>
      <c r="CTN68" s="64"/>
      <c r="CTO68" s="64"/>
      <c r="CTP68" s="64"/>
      <c r="CTQ68" s="64"/>
      <c r="CTR68" s="64"/>
      <c r="CTS68" s="64"/>
      <c r="CTT68" s="64"/>
      <c r="CTU68" s="64"/>
      <c r="CTV68" s="64"/>
      <c r="CTW68" s="64"/>
      <c r="CTX68" s="64"/>
      <c r="CTY68" s="64"/>
      <c r="CTZ68" s="64"/>
      <c r="CUA68" s="64"/>
      <c r="CUB68" s="64"/>
      <c r="CUC68" s="64"/>
      <c r="CUD68" s="64"/>
      <c r="CUE68" s="64"/>
      <c r="CUF68" s="64"/>
      <c r="CUG68" s="64"/>
      <c r="CUH68" s="64"/>
      <c r="CUI68" s="64"/>
      <c r="CUJ68" s="64"/>
      <c r="CUK68" s="64"/>
      <c r="CUL68" s="64"/>
      <c r="CUM68" s="64"/>
      <c r="CUN68" s="64"/>
      <c r="CUO68" s="64"/>
      <c r="CUP68" s="64"/>
      <c r="CUQ68" s="64"/>
      <c r="CUR68" s="64"/>
      <c r="CUS68" s="64"/>
      <c r="CUT68" s="64"/>
      <c r="CUU68" s="64"/>
      <c r="CUV68" s="64"/>
      <c r="CUW68" s="64"/>
      <c r="CUX68" s="64"/>
      <c r="CUY68" s="64"/>
      <c r="CUZ68" s="64"/>
      <c r="CVA68" s="64"/>
      <c r="CVB68" s="64"/>
      <c r="CVC68" s="64"/>
      <c r="CVD68" s="64"/>
      <c r="CVE68" s="64"/>
      <c r="CVF68" s="64"/>
      <c r="CVG68" s="64"/>
      <c r="CVH68" s="64"/>
      <c r="CVI68" s="64"/>
      <c r="CVJ68" s="64"/>
      <c r="CVK68" s="64"/>
      <c r="CVL68" s="64"/>
      <c r="CVM68" s="64"/>
      <c r="CVN68" s="64"/>
      <c r="CVO68" s="64"/>
      <c r="CVP68" s="64"/>
      <c r="CVQ68" s="64"/>
      <c r="CVR68" s="64"/>
      <c r="CVS68" s="64"/>
      <c r="CVT68" s="64"/>
      <c r="CVU68" s="64"/>
      <c r="CVV68" s="64"/>
      <c r="CVW68" s="64"/>
      <c r="CVX68" s="64"/>
      <c r="CVY68" s="64"/>
      <c r="CVZ68" s="64"/>
      <c r="CWA68" s="64"/>
      <c r="CWB68" s="64"/>
      <c r="CWC68" s="64"/>
      <c r="CWD68" s="64"/>
      <c r="CWE68" s="64"/>
      <c r="CWF68" s="64"/>
      <c r="CWG68" s="64"/>
      <c r="CWH68" s="64"/>
      <c r="CWI68" s="64"/>
      <c r="CWJ68" s="64"/>
      <c r="CWK68" s="64"/>
      <c r="CWL68" s="64"/>
      <c r="CWM68" s="64"/>
      <c r="CWN68" s="64"/>
      <c r="CWO68" s="64"/>
      <c r="CWP68" s="64"/>
      <c r="CWQ68" s="64"/>
      <c r="CWR68" s="64"/>
      <c r="CWS68" s="64"/>
      <c r="CWT68" s="64"/>
      <c r="CWU68" s="64"/>
      <c r="CWV68" s="64"/>
      <c r="CWW68" s="64"/>
      <c r="CWX68" s="64"/>
      <c r="CWY68" s="64"/>
      <c r="CWZ68" s="64"/>
      <c r="CXA68" s="64"/>
      <c r="CXB68" s="64"/>
      <c r="CXC68" s="64"/>
      <c r="CXD68" s="64"/>
      <c r="CXE68" s="64"/>
      <c r="CXF68" s="64"/>
      <c r="CXG68" s="64"/>
      <c r="CXH68" s="64"/>
      <c r="CXI68" s="64"/>
      <c r="CXJ68" s="64"/>
      <c r="CXK68" s="64"/>
      <c r="CXL68" s="64"/>
      <c r="CXM68" s="64"/>
      <c r="CXN68" s="64"/>
      <c r="CXO68" s="64"/>
      <c r="CXP68" s="64"/>
      <c r="CXQ68" s="64"/>
      <c r="CXR68" s="64"/>
      <c r="CXS68" s="64"/>
      <c r="CXT68" s="64"/>
      <c r="CXU68" s="64"/>
      <c r="CXV68" s="64"/>
      <c r="CXW68" s="64"/>
      <c r="CXX68" s="64"/>
      <c r="CXY68" s="64"/>
      <c r="CXZ68" s="64"/>
      <c r="CYA68" s="64"/>
      <c r="CYB68" s="64"/>
      <c r="CYC68" s="64"/>
      <c r="CYD68" s="64"/>
      <c r="CYE68" s="64"/>
      <c r="CYF68" s="64"/>
      <c r="CYG68" s="64"/>
      <c r="CYH68" s="64"/>
      <c r="CYI68" s="64"/>
      <c r="CYJ68" s="64"/>
      <c r="CYK68" s="64"/>
      <c r="CYL68" s="64"/>
      <c r="CYM68" s="64"/>
      <c r="CYN68" s="64"/>
      <c r="CYO68" s="64"/>
      <c r="CYP68" s="64"/>
      <c r="CYQ68" s="64"/>
      <c r="CYR68" s="64"/>
      <c r="CYS68" s="64"/>
      <c r="CYT68" s="64"/>
      <c r="CYU68" s="64"/>
      <c r="CYV68" s="64"/>
      <c r="CYW68" s="64"/>
      <c r="CYX68" s="64"/>
      <c r="CYY68" s="64"/>
      <c r="CYZ68" s="64"/>
      <c r="CZA68" s="64"/>
      <c r="CZB68" s="64"/>
      <c r="CZC68" s="64"/>
      <c r="CZD68" s="64"/>
      <c r="CZE68" s="64"/>
      <c r="CZF68" s="64"/>
      <c r="CZG68" s="64"/>
      <c r="CZH68" s="64"/>
      <c r="CZI68" s="64"/>
      <c r="CZJ68" s="64"/>
      <c r="CZK68" s="64"/>
      <c r="CZL68" s="64"/>
      <c r="CZM68" s="64"/>
      <c r="CZN68" s="64"/>
      <c r="CZO68" s="64"/>
      <c r="CZP68" s="64"/>
      <c r="CZQ68" s="64"/>
      <c r="CZR68" s="64"/>
      <c r="CZS68" s="64"/>
      <c r="CZT68" s="64"/>
      <c r="CZU68" s="64"/>
      <c r="CZV68" s="64"/>
      <c r="CZW68" s="64"/>
      <c r="CZX68" s="64"/>
      <c r="CZY68" s="64"/>
      <c r="CZZ68" s="64"/>
      <c r="DAA68" s="64"/>
      <c r="DAB68" s="64"/>
      <c r="DAC68" s="64"/>
      <c r="DAD68" s="64"/>
      <c r="DAE68" s="64"/>
      <c r="DAF68" s="64"/>
      <c r="DAG68" s="64"/>
      <c r="DAH68" s="64"/>
      <c r="DAI68" s="64"/>
      <c r="DAJ68" s="64"/>
      <c r="DAK68" s="64"/>
      <c r="DAL68" s="64"/>
      <c r="DAM68" s="64"/>
      <c r="DAN68" s="64"/>
      <c r="DAO68" s="64"/>
      <c r="DAP68" s="64"/>
      <c r="DAQ68" s="64"/>
      <c r="DAR68" s="64"/>
      <c r="DAS68" s="64"/>
      <c r="DAT68" s="64"/>
      <c r="DAU68" s="64"/>
      <c r="DAV68" s="64"/>
      <c r="DAW68" s="64"/>
      <c r="DAX68" s="64"/>
      <c r="DAY68" s="64"/>
      <c r="DAZ68" s="64"/>
      <c r="DBA68" s="64"/>
      <c r="DBB68" s="64"/>
      <c r="DBC68" s="64"/>
      <c r="DBD68" s="64"/>
      <c r="DBE68" s="64"/>
      <c r="DBF68" s="64"/>
      <c r="DBG68" s="64"/>
      <c r="DBH68" s="64"/>
      <c r="DBI68" s="64"/>
      <c r="DBJ68" s="64"/>
      <c r="DBK68" s="64"/>
      <c r="DBL68" s="64"/>
      <c r="DBM68" s="64"/>
      <c r="DBN68" s="64"/>
      <c r="DBO68" s="64"/>
      <c r="DBP68" s="64"/>
      <c r="DBQ68" s="64"/>
      <c r="DBR68" s="64"/>
      <c r="DBS68" s="64"/>
      <c r="DBT68" s="64"/>
      <c r="DBU68" s="64"/>
      <c r="DBV68" s="64"/>
      <c r="DBW68" s="64"/>
      <c r="DBX68" s="64"/>
      <c r="DBY68" s="64"/>
      <c r="DBZ68" s="64"/>
      <c r="DCA68" s="64"/>
      <c r="DCB68" s="64"/>
      <c r="DCC68" s="64"/>
      <c r="DCD68" s="64"/>
      <c r="DCE68" s="64"/>
      <c r="DCF68" s="64"/>
      <c r="DCG68" s="64"/>
      <c r="DCH68" s="64"/>
      <c r="DCI68" s="64"/>
      <c r="DCJ68" s="64"/>
      <c r="DCK68" s="64"/>
      <c r="DCL68" s="64"/>
      <c r="DCM68" s="64"/>
      <c r="DCN68" s="64"/>
      <c r="DCO68" s="64"/>
      <c r="DCP68" s="64"/>
      <c r="DCQ68" s="64"/>
      <c r="DCR68" s="64"/>
      <c r="DCS68" s="64"/>
      <c r="DCT68" s="64"/>
    </row>
    <row r="69" spans="1:2802" s="121" customFormat="1" ht="18" customHeight="1" x14ac:dyDescent="0.2">
      <c r="A69" s="126">
        <f t="shared" si="7"/>
        <v>40</v>
      </c>
      <c r="B69" s="196" t="s">
        <v>275</v>
      </c>
      <c r="C69" s="196" t="s">
        <v>276</v>
      </c>
      <c r="D69" s="42" t="s">
        <v>149</v>
      </c>
      <c r="E69" s="193">
        <f>E67*2</f>
        <v>1003.4</v>
      </c>
      <c r="F69" s="194">
        <v>0.05</v>
      </c>
      <c r="G69" s="193">
        <f t="shared" si="53"/>
        <v>1053.57</v>
      </c>
      <c r="H69" s="6" t="s">
        <v>117</v>
      </c>
      <c r="I69" s="3">
        <v>9.955555555555556E-3</v>
      </c>
      <c r="J69" s="6">
        <v>45.75</v>
      </c>
      <c r="K69" s="137">
        <f t="shared" si="12"/>
        <v>0.45546666666666669</v>
      </c>
      <c r="L69" s="137">
        <v>0.67200000000000004</v>
      </c>
      <c r="M69" s="141">
        <f t="shared" si="54"/>
        <v>1.1274666666666668</v>
      </c>
      <c r="N69" s="195">
        <f t="shared" si="55"/>
        <v>1187.8650560000001</v>
      </c>
      <c r="O69" s="132"/>
      <c r="P69" s="64"/>
      <c r="Q69" s="64"/>
      <c r="R69" s="3"/>
      <c r="S69" s="137"/>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c r="IW69" s="64"/>
      <c r="IX69" s="64"/>
      <c r="IY69" s="64"/>
      <c r="IZ69" s="64"/>
      <c r="JA69" s="64"/>
      <c r="JB69" s="64"/>
      <c r="JC69" s="64"/>
      <c r="JD69" s="64"/>
      <c r="JE69" s="64"/>
      <c r="JF69" s="64"/>
      <c r="JG69" s="64"/>
      <c r="JH69" s="64"/>
      <c r="JI69" s="64"/>
      <c r="JJ69" s="64"/>
      <c r="JK69" s="64"/>
      <c r="JL69" s="64"/>
      <c r="JM69" s="64"/>
      <c r="JN69" s="64"/>
      <c r="JO69" s="64"/>
      <c r="JP69" s="64"/>
      <c r="JQ69" s="64"/>
      <c r="JR69" s="64"/>
      <c r="JS69" s="64"/>
      <c r="JT69" s="64"/>
      <c r="JU69" s="64"/>
      <c r="JV69" s="64"/>
      <c r="JW69" s="64"/>
      <c r="JX69" s="64"/>
      <c r="JY69" s="64"/>
      <c r="JZ69" s="64"/>
      <c r="KA69" s="64"/>
      <c r="KB69" s="64"/>
      <c r="KC69" s="64"/>
      <c r="KD69" s="64"/>
      <c r="KE69" s="64"/>
      <c r="KF69" s="64"/>
      <c r="KG69" s="64"/>
      <c r="KH69" s="64"/>
      <c r="KI69" s="64"/>
      <c r="KJ69" s="64"/>
      <c r="KK69" s="64"/>
      <c r="KL69" s="64"/>
      <c r="KM69" s="64"/>
      <c r="KN69" s="64"/>
      <c r="KO69" s="64"/>
      <c r="KP69" s="64"/>
      <c r="KQ69" s="64"/>
      <c r="KR69" s="64"/>
      <c r="KS69" s="64"/>
      <c r="KT69" s="64"/>
      <c r="KU69" s="64"/>
      <c r="KV69" s="64"/>
      <c r="KW69" s="64"/>
      <c r="KX69" s="64"/>
      <c r="KY69" s="64"/>
      <c r="KZ69" s="64"/>
      <c r="LA69" s="64"/>
      <c r="LB69" s="64"/>
      <c r="LC69" s="64"/>
      <c r="LD69" s="64"/>
      <c r="LE69" s="64"/>
      <c r="LF69" s="64"/>
      <c r="LG69" s="64"/>
      <c r="LH69" s="64"/>
      <c r="LI69" s="64"/>
      <c r="LJ69" s="64"/>
      <c r="LK69" s="64"/>
      <c r="LL69" s="64"/>
      <c r="LM69" s="64"/>
      <c r="LN69" s="64"/>
      <c r="LO69" s="64"/>
      <c r="LP69" s="64"/>
      <c r="LQ69" s="64"/>
      <c r="LR69" s="64"/>
      <c r="LS69" s="64"/>
      <c r="LT69" s="64"/>
      <c r="LU69" s="64"/>
      <c r="LV69" s="64"/>
      <c r="LW69" s="64"/>
      <c r="LX69" s="64"/>
      <c r="LY69" s="64"/>
      <c r="LZ69" s="64"/>
      <c r="MA69" s="64"/>
      <c r="MB69" s="64"/>
      <c r="MC69" s="64"/>
      <c r="MD69" s="64"/>
      <c r="ME69" s="64"/>
      <c r="MF69" s="64"/>
      <c r="MG69" s="64"/>
      <c r="MH69" s="64"/>
      <c r="MI69" s="64"/>
      <c r="MJ69" s="64"/>
      <c r="MK69" s="64"/>
      <c r="ML69" s="64"/>
      <c r="MM69" s="64"/>
      <c r="MN69" s="64"/>
      <c r="MO69" s="64"/>
      <c r="MP69" s="64"/>
      <c r="MQ69" s="64"/>
      <c r="MR69" s="64"/>
      <c r="MS69" s="64"/>
      <c r="MT69" s="64"/>
      <c r="MU69" s="64"/>
      <c r="MV69" s="64"/>
      <c r="MW69" s="64"/>
      <c r="MX69" s="64"/>
      <c r="MY69" s="64"/>
      <c r="MZ69" s="64"/>
      <c r="NA69" s="64"/>
      <c r="NB69" s="64"/>
      <c r="NC69" s="64"/>
      <c r="ND69" s="64"/>
      <c r="NE69" s="64"/>
      <c r="NF69" s="64"/>
      <c r="NG69" s="64"/>
      <c r="NH69" s="64"/>
      <c r="NI69" s="64"/>
      <c r="NJ69" s="64"/>
      <c r="NK69" s="64"/>
      <c r="NL69" s="64"/>
      <c r="NM69" s="64"/>
      <c r="NN69" s="64"/>
      <c r="NO69" s="64"/>
      <c r="NP69" s="64"/>
      <c r="NQ69" s="64"/>
      <c r="NR69" s="64"/>
      <c r="NS69" s="64"/>
      <c r="NT69" s="64"/>
      <c r="NU69" s="64"/>
      <c r="NV69" s="64"/>
      <c r="NW69" s="64"/>
      <c r="NX69" s="64"/>
      <c r="NY69" s="64"/>
      <c r="NZ69" s="64"/>
      <c r="OA69" s="64"/>
      <c r="OB69" s="64"/>
      <c r="OC69" s="64"/>
      <c r="OD69" s="64"/>
      <c r="OE69" s="64"/>
      <c r="OF69" s="64"/>
      <c r="OG69" s="64"/>
      <c r="OH69" s="64"/>
      <c r="OI69" s="64"/>
      <c r="OJ69" s="64"/>
      <c r="OK69" s="64"/>
      <c r="OL69" s="64"/>
      <c r="OM69" s="64"/>
      <c r="ON69" s="64"/>
      <c r="OO69" s="64"/>
      <c r="OP69" s="64"/>
      <c r="OQ69" s="64"/>
      <c r="OR69" s="64"/>
      <c r="OS69" s="64"/>
      <c r="OT69" s="64"/>
      <c r="OU69" s="64"/>
      <c r="OV69" s="64"/>
      <c r="OW69" s="64"/>
      <c r="OX69" s="64"/>
      <c r="OY69" s="64"/>
      <c r="OZ69" s="64"/>
      <c r="PA69" s="64"/>
      <c r="PB69" s="64"/>
      <c r="PC69" s="64"/>
      <c r="PD69" s="64"/>
      <c r="PE69" s="64"/>
      <c r="PF69" s="64"/>
      <c r="PG69" s="64"/>
      <c r="PH69" s="64"/>
      <c r="PI69" s="64"/>
      <c r="PJ69" s="64"/>
      <c r="PK69" s="64"/>
      <c r="PL69" s="64"/>
      <c r="PM69" s="64"/>
      <c r="PN69" s="64"/>
      <c r="PO69" s="64"/>
      <c r="PP69" s="64"/>
      <c r="PQ69" s="64"/>
      <c r="PR69" s="64"/>
      <c r="PS69" s="64"/>
      <c r="PT69" s="64"/>
      <c r="PU69" s="64"/>
      <c r="PV69" s="64"/>
      <c r="PW69" s="64"/>
      <c r="PX69" s="64"/>
      <c r="PY69" s="64"/>
      <c r="PZ69" s="64"/>
      <c r="QA69" s="64"/>
      <c r="QB69" s="64"/>
      <c r="QC69" s="64"/>
      <c r="QD69" s="64"/>
      <c r="QE69" s="64"/>
      <c r="QF69" s="64"/>
      <c r="QG69" s="64"/>
      <c r="QH69" s="64"/>
      <c r="QI69" s="64"/>
      <c r="QJ69" s="64"/>
      <c r="QK69" s="64"/>
      <c r="QL69" s="64"/>
      <c r="QM69" s="64"/>
      <c r="QN69" s="64"/>
      <c r="QO69" s="64"/>
      <c r="QP69" s="64"/>
      <c r="QQ69" s="64"/>
      <c r="QR69" s="64"/>
      <c r="QS69" s="64"/>
      <c r="QT69" s="64"/>
      <c r="QU69" s="64"/>
      <c r="QV69" s="64"/>
      <c r="QW69" s="64"/>
      <c r="QX69" s="64"/>
      <c r="QY69" s="64"/>
      <c r="QZ69" s="64"/>
      <c r="RA69" s="64"/>
      <c r="RB69" s="64"/>
      <c r="RC69" s="64"/>
      <c r="RD69" s="64"/>
      <c r="RE69" s="64"/>
      <c r="RF69" s="64"/>
      <c r="RG69" s="64"/>
      <c r="RH69" s="64"/>
      <c r="RI69" s="64"/>
      <c r="RJ69" s="64"/>
      <c r="RK69" s="64"/>
      <c r="RL69" s="64"/>
      <c r="RM69" s="64"/>
      <c r="RN69" s="64"/>
      <c r="RO69" s="64"/>
      <c r="RP69" s="64"/>
      <c r="RQ69" s="64"/>
      <c r="RR69" s="64"/>
      <c r="RS69" s="64"/>
      <c r="RT69" s="64"/>
      <c r="RU69" s="64"/>
      <c r="RV69" s="64"/>
      <c r="RW69" s="64"/>
      <c r="RX69" s="64"/>
      <c r="RY69" s="64"/>
      <c r="RZ69" s="64"/>
      <c r="SA69" s="64"/>
      <c r="SB69" s="64"/>
      <c r="SC69" s="64"/>
      <c r="SD69" s="64"/>
      <c r="SE69" s="64"/>
      <c r="SF69" s="64"/>
      <c r="SG69" s="64"/>
      <c r="SH69" s="64"/>
      <c r="SI69" s="64"/>
      <c r="SJ69" s="64"/>
      <c r="SK69" s="64"/>
      <c r="SL69" s="64"/>
      <c r="SM69" s="64"/>
      <c r="SN69" s="64"/>
      <c r="SO69" s="64"/>
      <c r="SP69" s="64"/>
      <c r="SQ69" s="64"/>
      <c r="SR69" s="64"/>
      <c r="SS69" s="64"/>
      <c r="ST69" s="64"/>
      <c r="SU69" s="64"/>
      <c r="SV69" s="64"/>
      <c r="SW69" s="64"/>
      <c r="SX69" s="64"/>
      <c r="SY69" s="64"/>
      <c r="SZ69" s="64"/>
      <c r="TA69" s="64"/>
      <c r="TB69" s="64"/>
      <c r="TC69" s="64"/>
      <c r="TD69" s="64"/>
      <c r="TE69" s="64"/>
      <c r="TF69" s="64"/>
      <c r="TG69" s="64"/>
      <c r="TH69" s="64"/>
      <c r="TI69" s="64"/>
      <c r="TJ69" s="64"/>
      <c r="TK69" s="64"/>
      <c r="TL69" s="64"/>
      <c r="TM69" s="64"/>
      <c r="TN69" s="64"/>
      <c r="TO69" s="64"/>
      <c r="TP69" s="64"/>
      <c r="TQ69" s="64"/>
      <c r="TR69" s="64"/>
      <c r="TS69" s="64"/>
      <c r="TT69" s="64"/>
      <c r="TU69" s="64"/>
      <c r="TV69" s="64"/>
      <c r="TW69" s="64"/>
      <c r="TX69" s="64"/>
      <c r="TY69" s="64"/>
      <c r="TZ69" s="64"/>
      <c r="UA69" s="64"/>
      <c r="UB69" s="64"/>
      <c r="UC69" s="64"/>
      <c r="UD69" s="64"/>
      <c r="UE69" s="64"/>
      <c r="UF69" s="64"/>
      <c r="UG69" s="64"/>
      <c r="UH69" s="64"/>
      <c r="UI69" s="64"/>
      <c r="UJ69" s="64"/>
      <c r="UK69" s="64"/>
      <c r="UL69" s="64"/>
      <c r="UM69" s="64"/>
      <c r="UN69" s="64"/>
      <c r="UO69" s="64"/>
      <c r="UP69" s="64"/>
      <c r="UQ69" s="64"/>
      <c r="UR69" s="64"/>
      <c r="US69" s="64"/>
      <c r="UT69" s="64"/>
      <c r="UU69" s="64"/>
      <c r="UV69" s="64"/>
      <c r="UW69" s="64"/>
      <c r="UX69" s="64"/>
      <c r="UY69" s="64"/>
      <c r="UZ69" s="64"/>
      <c r="VA69" s="64"/>
      <c r="VB69" s="64"/>
      <c r="VC69" s="64"/>
      <c r="VD69" s="64"/>
      <c r="VE69" s="64"/>
      <c r="VF69" s="64"/>
      <c r="VG69" s="64"/>
      <c r="VH69" s="64"/>
      <c r="VI69" s="64"/>
      <c r="VJ69" s="64"/>
      <c r="VK69" s="64"/>
      <c r="VL69" s="64"/>
      <c r="VM69" s="64"/>
      <c r="VN69" s="64"/>
      <c r="VO69" s="64"/>
      <c r="VP69" s="64"/>
      <c r="VQ69" s="64"/>
      <c r="VR69" s="64"/>
      <c r="VS69" s="64"/>
      <c r="VT69" s="64"/>
      <c r="VU69" s="64"/>
      <c r="VV69" s="64"/>
      <c r="VW69" s="64"/>
      <c r="VX69" s="64"/>
      <c r="VY69" s="64"/>
      <c r="VZ69" s="64"/>
      <c r="WA69" s="64"/>
      <c r="WB69" s="64"/>
      <c r="WC69" s="64"/>
      <c r="WD69" s="64"/>
      <c r="WE69" s="64"/>
      <c r="WF69" s="64"/>
      <c r="WG69" s="64"/>
      <c r="WH69" s="64"/>
      <c r="WI69" s="64"/>
      <c r="WJ69" s="64"/>
      <c r="WK69" s="64"/>
      <c r="WL69" s="64"/>
      <c r="WM69" s="64"/>
      <c r="WN69" s="64"/>
      <c r="WO69" s="64"/>
      <c r="WP69" s="64"/>
      <c r="WQ69" s="64"/>
      <c r="WR69" s="64"/>
      <c r="WS69" s="64"/>
      <c r="WT69" s="64"/>
      <c r="WU69" s="64"/>
      <c r="WV69" s="64"/>
      <c r="WW69" s="64"/>
      <c r="WX69" s="64"/>
      <c r="WY69" s="64"/>
      <c r="WZ69" s="64"/>
      <c r="XA69" s="64"/>
      <c r="XB69" s="64"/>
      <c r="XC69" s="64"/>
      <c r="XD69" s="64"/>
      <c r="XE69" s="64"/>
      <c r="XF69" s="64"/>
      <c r="XG69" s="64"/>
      <c r="XH69" s="64"/>
      <c r="XI69" s="64"/>
      <c r="XJ69" s="64"/>
      <c r="XK69" s="64"/>
      <c r="XL69" s="64"/>
      <c r="XM69" s="64"/>
      <c r="XN69" s="64"/>
      <c r="XO69" s="64"/>
      <c r="XP69" s="64"/>
      <c r="XQ69" s="64"/>
      <c r="XR69" s="64"/>
      <c r="XS69" s="64"/>
      <c r="XT69" s="64"/>
      <c r="XU69" s="64"/>
      <c r="XV69" s="64"/>
      <c r="XW69" s="64"/>
      <c r="XX69" s="64"/>
      <c r="XY69" s="64"/>
      <c r="XZ69" s="64"/>
      <c r="YA69" s="64"/>
      <c r="YB69" s="64"/>
      <c r="YC69" s="64"/>
      <c r="YD69" s="64"/>
      <c r="YE69" s="64"/>
      <c r="YF69" s="64"/>
      <c r="YG69" s="64"/>
      <c r="YH69" s="64"/>
      <c r="YI69" s="64"/>
      <c r="YJ69" s="64"/>
      <c r="YK69" s="64"/>
      <c r="YL69" s="64"/>
      <c r="YM69" s="64"/>
      <c r="YN69" s="64"/>
      <c r="YO69" s="64"/>
      <c r="YP69" s="64"/>
      <c r="YQ69" s="64"/>
      <c r="YR69" s="64"/>
      <c r="YS69" s="64"/>
      <c r="YT69" s="64"/>
      <c r="YU69" s="64"/>
      <c r="YV69" s="64"/>
      <c r="YW69" s="64"/>
      <c r="YX69" s="64"/>
      <c r="YY69" s="64"/>
      <c r="YZ69" s="64"/>
      <c r="ZA69" s="64"/>
      <c r="ZB69" s="64"/>
      <c r="ZC69" s="64"/>
      <c r="ZD69" s="64"/>
      <c r="ZE69" s="64"/>
      <c r="ZF69" s="64"/>
      <c r="ZG69" s="64"/>
      <c r="ZH69" s="64"/>
      <c r="ZI69" s="64"/>
      <c r="ZJ69" s="64"/>
      <c r="ZK69" s="64"/>
      <c r="ZL69" s="64"/>
      <c r="ZM69" s="64"/>
      <c r="ZN69" s="64"/>
      <c r="ZO69" s="64"/>
      <c r="ZP69" s="64"/>
      <c r="ZQ69" s="64"/>
      <c r="ZR69" s="64"/>
      <c r="ZS69" s="64"/>
      <c r="ZT69" s="64"/>
      <c r="ZU69" s="64"/>
      <c r="ZV69" s="64"/>
      <c r="ZW69" s="64"/>
      <c r="ZX69" s="64"/>
      <c r="ZY69" s="64"/>
      <c r="ZZ69" s="64"/>
      <c r="AAA69" s="64"/>
      <c r="AAB69" s="64"/>
      <c r="AAC69" s="64"/>
      <c r="AAD69" s="64"/>
      <c r="AAE69" s="64"/>
      <c r="AAF69" s="64"/>
      <c r="AAG69" s="64"/>
      <c r="AAH69" s="64"/>
      <c r="AAI69" s="64"/>
      <c r="AAJ69" s="64"/>
      <c r="AAK69" s="64"/>
      <c r="AAL69" s="64"/>
      <c r="AAM69" s="64"/>
      <c r="AAN69" s="64"/>
      <c r="AAO69" s="64"/>
      <c r="AAP69" s="64"/>
      <c r="AAQ69" s="64"/>
      <c r="AAR69" s="64"/>
      <c r="AAS69" s="64"/>
      <c r="AAT69" s="64"/>
      <c r="AAU69" s="64"/>
      <c r="AAV69" s="64"/>
      <c r="AAW69" s="64"/>
      <c r="AAX69" s="64"/>
      <c r="AAY69" s="64"/>
      <c r="AAZ69" s="64"/>
      <c r="ABA69" s="64"/>
      <c r="ABB69" s="64"/>
      <c r="ABC69" s="64"/>
      <c r="ABD69" s="64"/>
      <c r="ABE69" s="64"/>
      <c r="ABF69" s="64"/>
      <c r="ABG69" s="64"/>
      <c r="ABH69" s="64"/>
      <c r="ABI69" s="64"/>
      <c r="ABJ69" s="64"/>
      <c r="ABK69" s="64"/>
      <c r="ABL69" s="64"/>
      <c r="ABM69" s="64"/>
      <c r="ABN69" s="64"/>
      <c r="ABO69" s="64"/>
      <c r="ABP69" s="64"/>
      <c r="ABQ69" s="64"/>
      <c r="ABR69" s="64"/>
      <c r="ABS69" s="64"/>
      <c r="ABT69" s="64"/>
      <c r="ABU69" s="64"/>
      <c r="ABV69" s="64"/>
      <c r="ABW69" s="64"/>
      <c r="ABX69" s="64"/>
      <c r="ABY69" s="64"/>
      <c r="ABZ69" s="64"/>
      <c r="ACA69" s="64"/>
      <c r="ACB69" s="64"/>
      <c r="ACC69" s="64"/>
      <c r="ACD69" s="64"/>
      <c r="ACE69" s="64"/>
      <c r="ACF69" s="64"/>
      <c r="ACG69" s="64"/>
      <c r="ACH69" s="64"/>
      <c r="ACI69" s="64"/>
      <c r="ACJ69" s="64"/>
      <c r="ACK69" s="64"/>
      <c r="ACL69" s="64"/>
      <c r="ACM69" s="64"/>
      <c r="ACN69" s="64"/>
      <c r="ACO69" s="64"/>
      <c r="ACP69" s="64"/>
      <c r="ACQ69" s="64"/>
      <c r="ACR69" s="64"/>
      <c r="ACS69" s="64"/>
      <c r="ACT69" s="64"/>
      <c r="ACU69" s="64"/>
      <c r="ACV69" s="64"/>
      <c r="ACW69" s="64"/>
      <c r="ACX69" s="64"/>
      <c r="ACY69" s="64"/>
      <c r="ACZ69" s="64"/>
      <c r="ADA69" s="64"/>
      <c r="ADB69" s="64"/>
      <c r="ADC69" s="64"/>
      <c r="ADD69" s="64"/>
      <c r="ADE69" s="64"/>
      <c r="ADF69" s="64"/>
      <c r="ADG69" s="64"/>
      <c r="ADH69" s="64"/>
      <c r="ADI69" s="64"/>
      <c r="ADJ69" s="64"/>
      <c r="ADK69" s="64"/>
      <c r="ADL69" s="64"/>
      <c r="ADM69" s="64"/>
      <c r="ADN69" s="64"/>
      <c r="ADO69" s="64"/>
      <c r="ADP69" s="64"/>
      <c r="ADQ69" s="64"/>
      <c r="ADR69" s="64"/>
      <c r="ADS69" s="64"/>
      <c r="ADT69" s="64"/>
      <c r="ADU69" s="64"/>
      <c r="ADV69" s="64"/>
      <c r="ADW69" s="64"/>
      <c r="ADX69" s="64"/>
      <c r="ADY69" s="64"/>
      <c r="ADZ69" s="64"/>
      <c r="AEA69" s="64"/>
      <c r="AEB69" s="64"/>
      <c r="AEC69" s="64"/>
      <c r="AED69" s="64"/>
      <c r="AEE69" s="64"/>
      <c r="AEF69" s="64"/>
      <c r="AEG69" s="64"/>
      <c r="AEH69" s="64"/>
      <c r="AEI69" s="64"/>
      <c r="AEJ69" s="64"/>
      <c r="AEK69" s="64"/>
      <c r="AEL69" s="64"/>
      <c r="AEM69" s="64"/>
      <c r="AEN69" s="64"/>
      <c r="AEO69" s="64"/>
      <c r="AEP69" s="64"/>
      <c r="AEQ69" s="64"/>
      <c r="AER69" s="64"/>
      <c r="AES69" s="64"/>
      <c r="AET69" s="64"/>
      <c r="AEU69" s="64"/>
      <c r="AEV69" s="64"/>
      <c r="AEW69" s="64"/>
      <c r="AEX69" s="64"/>
      <c r="AEY69" s="64"/>
      <c r="AEZ69" s="64"/>
      <c r="AFA69" s="64"/>
      <c r="AFB69" s="64"/>
      <c r="AFC69" s="64"/>
      <c r="AFD69" s="64"/>
      <c r="AFE69" s="64"/>
      <c r="AFF69" s="64"/>
      <c r="AFG69" s="64"/>
      <c r="AFH69" s="64"/>
      <c r="AFI69" s="64"/>
      <c r="AFJ69" s="64"/>
      <c r="AFK69" s="64"/>
      <c r="AFL69" s="64"/>
      <c r="AFM69" s="64"/>
      <c r="AFN69" s="64"/>
      <c r="AFO69" s="64"/>
      <c r="AFP69" s="64"/>
      <c r="AFQ69" s="64"/>
      <c r="AFR69" s="64"/>
      <c r="AFS69" s="64"/>
      <c r="AFT69" s="64"/>
      <c r="AFU69" s="64"/>
      <c r="AFV69" s="64"/>
      <c r="AFW69" s="64"/>
      <c r="AFX69" s="64"/>
      <c r="AFY69" s="64"/>
      <c r="AFZ69" s="64"/>
      <c r="AGA69" s="64"/>
      <c r="AGB69" s="64"/>
      <c r="AGC69" s="64"/>
      <c r="AGD69" s="64"/>
      <c r="AGE69" s="64"/>
      <c r="AGF69" s="64"/>
      <c r="AGG69" s="64"/>
      <c r="AGH69" s="64"/>
      <c r="AGI69" s="64"/>
      <c r="AGJ69" s="64"/>
      <c r="AGK69" s="64"/>
      <c r="AGL69" s="64"/>
      <c r="AGM69" s="64"/>
      <c r="AGN69" s="64"/>
      <c r="AGO69" s="64"/>
      <c r="AGP69" s="64"/>
      <c r="AGQ69" s="64"/>
      <c r="AGR69" s="64"/>
      <c r="AGS69" s="64"/>
      <c r="AGT69" s="64"/>
      <c r="AGU69" s="64"/>
      <c r="AGV69" s="64"/>
      <c r="AGW69" s="64"/>
      <c r="AGX69" s="64"/>
      <c r="AGY69" s="64"/>
      <c r="AGZ69" s="64"/>
      <c r="AHA69" s="64"/>
      <c r="AHB69" s="64"/>
      <c r="AHC69" s="64"/>
      <c r="AHD69" s="64"/>
      <c r="AHE69" s="64"/>
      <c r="AHF69" s="64"/>
      <c r="AHG69" s="64"/>
      <c r="AHH69" s="64"/>
      <c r="AHI69" s="64"/>
      <c r="AHJ69" s="64"/>
      <c r="AHK69" s="64"/>
      <c r="AHL69" s="64"/>
      <c r="AHM69" s="64"/>
      <c r="AHN69" s="64"/>
      <c r="AHO69" s="64"/>
      <c r="AHP69" s="64"/>
      <c r="AHQ69" s="64"/>
      <c r="AHR69" s="64"/>
      <c r="AHS69" s="64"/>
      <c r="AHT69" s="64"/>
      <c r="AHU69" s="64"/>
      <c r="AHV69" s="64"/>
      <c r="AHW69" s="64"/>
      <c r="AHX69" s="64"/>
      <c r="AHY69" s="64"/>
      <c r="AHZ69" s="64"/>
      <c r="AIA69" s="64"/>
      <c r="AIB69" s="64"/>
      <c r="AIC69" s="64"/>
      <c r="AID69" s="64"/>
      <c r="AIE69" s="64"/>
      <c r="AIF69" s="64"/>
      <c r="AIG69" s="64"/>
      <c r="AIH69" s="64"/>
      <c r="AII69" s="64"/>
      <c r="AIJ69" s="64"/>
      <c r="AIK69" s="64"/>
      <c r="AIL69" s="64"/>
      <c r="AIM69" s="64"/>
      <c r="AIN69" s="64"/>
      <c r="AIO69" s="64"/>
      <c r="AIP69" s="64"/>
      <c r="AIQ69" s="64"/>
      <c r="AIR69" s="64"/>
      <c r="AIS69" s="64"/>
      <c r="AIT69" s="64"/>
      <c r="AIU69" s="64"/>
      <c r="AIV69" s="64"/>
      <c r="AIW69" s="64"/>
      <c r="AIX69" s="64"/>
      <c r="AIY69" s="64"/>
      <c r="AIZ69" s="64"/>
      <c r="AJA69" s="64"/>
      <c r="AJB69" s="64"/>
      <c r="AJC69" s="64"/>
      <c r="AJD69" s="64"/>
      <c r="AJE69" s="64"/>
      <c r="AJF69" s="64"/>
      <c r="AJG69" s="64"/>
      <c r="AJH69" s="64"/>
      <c r="AJI69" s="64"/>
      <c r="AJJ69" s="64"/>
      <c r="AJK69" s="64"/>
      <c r="AJL69" s="64"/>
      <c r="AJM69" s="64"/>
      <c r="AJN69" s="64"/>
      <c r="AJO69" s="64"/>
      <c r="AJP69" s="64"/>
      <c r="AJQ69" s="64"/>
      <c r="AJR69" s="64"/>
      <c r="AJS69" s="64"/>
      <c r="AJT69" s="64"/>
      <c r="AJU69" s="64"/>
      <c r="AJV69" s="64"/>
      <c r="AJW69" s="64"/>
      <c r="AJX69" s="64"/>
      <c r="AJY69" s="64"/>
      <c r="AJZ69" s="64"/>
      <c r="AKA69" s="64"/>
      <c r="AKB69" s="64"/>
      <c r="AKC69" s="64"/>
      <c r="AKD69" s="64"/>
      <c r="AKE69" s="64"/>
      <c r="AKF69" s="64"/>
      <c r="AKG69" s="64"/>
      <c r="AKH69" s="64"/>
      <c r="AKI69" s="64"/>
      <c r="AKJ69" s="64"/>
      <c r="AKK69" s="64"/>
      <c r="AKL69" s="64"/>
      <c r="AKM69" s="64"/>
      <c r="AKN69" s="64"/>
      <c r="AKO69" s="64"/>
      <c r="AKP69" s="64"/>
      <c r="AKQ69" s="64"/>
      <c r="AKR69" s="64"/>
      <c r="AKS69" s="64"/>
      <c r="AKT69" s="64"/>
      <c r="AKU69" s="64"/>
      <c r="AKV69" s="64"/>
      <c r="AKW69" s="64"/>
      <c r="AKX69" s="64"/>
      <c r="AKY69" s="64"/>
      <c r="AKZ69" s="64"/>
      <c r="ALA69" s="64"/>
      <c r="ALB69" s="64"/>
      <c r="ALC69" s="64"/>
      <c r="ALD69" s="64"/>
      <c r="ALE69" s="64"/>
      <c r="ALF69" s="64"/>
      <c r="ALG69" s="64"/>
      <c r="ALH69" s="64"/>
      <c r="ALI69" s="64"/>
      <c r="ALJ69" s="64"/>
      <c r="ALK69" s="64"/>
      <c r="ALL69" s="64"/>
      <c r="ALM69" s="64"/>
      <c r="ALN69" s="64"/>
      <c r="ALO69" s="64"/>
      <c r="ALP69" s="64"/>
      <c r="ALQ69" s="64"/>
      <c r="ALR69" s="64"/>
      <c r="ALS69" s="64"/>
      <c r="ALT69" s="64"/>
      <c r="ALU69" s="64"/>
      <c r="ALV69" s="64"/>
      <c r="ALW69" s="64"/>
      <c r="ALX69" s="64"/>
      <c r="ALY69" s="64"/>
      <c r="ALZ69" s="64"/>
      <c r="AMA69" s="64"/>
      <c r="AMB69" s="64"/>
      <c r="AMC69" s="64"/>
      <c r="AMD69" s="64"/>
      <c r="AME69" s="64"/>
      <c r="AMF69" s="64"/>
      <c r="AMG69" s="64"/>
      <c r="AMH69" s="64"/>
      <c r="AMI69" s="64"/>
      <c r="AMJ69" s="64"/>
      <c r="AMK69" s="64"/>
      <c r="AML69" s="64"/>
      <c r="AMM69" s="64"/>
      <c r="AMN69" s="64"/>
      <c r="AMO69" s="64"/>
      <c r="AMP69" s="64"/>
      <c r="AMQ69" s="64"/>
      <c r="AMR69" s="64"/>
      <c r="AMS69" s="64"/>
      <c r="AMT69" s="64"/>
      <c r="AMU69" s="64"/>
      <c r="AMV69" s="64"/>
      <c r="AMW69" s="64"/>
      <c r="AMX69" s="64"/>
      <c r="AMY69" s="64"/>
      <c r="AMZ69" s="64"/>
      <c r="ANA69" s="64"/>
      <c r="ANB69" s="64"/>
      <c r="ANC69" s="64"/>
      <c r="AND69" s="64"/>
      <c r="ANE69" s="64"/>
      <c r="ANF69" s="64"/>
      <c r="ANG69" s="64"/>
      <c r="ANH69" s="64"/>
      <c r="ANI69" s="64"/>
      <c r="ANJ69" s="64"/>
      <c r="ANK69" s="64"/>
      <c r="ANL69" s="64"/>
      <c r="ANM69" s="64"/>
      <c r="ANN69" s="64"/>
      <c r="ANO69" s="64"/>
      <c r="ANP69" s="64"/>
      <c r="ANQ69" s="64"/>
      <c r="ANR69" s="64"/>
      <c r="ANS69" s="64"/>
      <c r="ANT69" s="64"/>
      <c r="ANU69" s="64"/>
      <c r="ANV69" s="64"/>
      <c r="ANW69" s="64"/>
      <c r="ANX69" s="64"/>
      <c r="ANY69" s="64"/>
      <c r="ANZ69" s="64"/>
      <c r="AOA69" s="64"/>
      <c r="AOB69" s="64"/>
      <c r="AOC69" s="64"/>
      <c r="AOD69" s="64"/>
      <c r="AOE69" s="64"/>
      <c r="AOF69" s="64"/>
      <c r="AOG69" s="64"/>
      <c r="AOH69" s="64"/>
      <c r="AOI69" s="64"/>
      <c r="AOJ69" s="64"/>
      <c r="AOK69" s="64"/>
      <c r="AOL69" s="64"/>
      <c r="AOM69" s="64"/>
      <c r="AON69" s="64"/>
      <c r="AOO69" s="64"/>
      <c r="AOP69" s="64"/>
      <c r="AOQ69" s="64"/>
      <c r="AOR69" s="64"/>
      <c r="AOS69" s="64"/>
      <c r="AOT69" s="64"/>
      <c r="AOU69" s="64"/>
      <c r="AOV69" s="64"/>
      <c r="AOW69" s="64"/>
      <c r="AOX69" s="64"/>
      <c r="AOY69" s="64"/>
      <c r="AOZ69" s="64"/>
      <c r="APA69" s="64"/>
      <c r="APB69" s="64"/>
      <c r="APC69" s="64"/>
      <c r="APD69" s="64"/>
      <c r="APE69" s="64"/>
      <c r="APF69" s="64"/>
      <c r="APG69" s="64"/>
      <c r="APH69" s="64"/>
      <c r="API69" s="64"/>
      <c r="APJ69" s="64"/>
      <c r="APK69" s="64"/>
      <c r="APL69" s="64"/>
      <c r="APM69" s="64"/>
      <c r="APN69" s="64"/>
      <c r="APO69" s="64"/>
      <c r="APP69" s="64"/>
      <c r="APQ69" s="64"/>
      <c r="APR69" s="64"/>
      <c r="APS69" s="64"/>
      <c r="APT69" s="64"/>
      <c r="APU69" s="64"/>
      <c r="APV69" s="64"/>
      <c r="APW69" s="64"/>
      <c r="APX69" s="64"/>
      <c r="APY69" s="64"/>
      <c r="APZ69" s="64"/>
      <c r="AQA69" s="64"/>
      <c r="AQB69" s="64"/>
      <c r="AQC69" s="64"/>
      <c r="AQD69" s="64"/>
      <c r="AQE69" s="64"/>
      <c r="AQF69" s="64"/>
      <c r="AQG69" s="64"/>
      <c r="AQH69" s="64"/>
      <c r="AQI69" s="64"/>
      <c r="AQJ69" s="64"/>
      <c r="AQK69" s="64"/>
      <c r="AQL69" s="64"/>
      <c r="AQM69" s="64"/>
      <c r="AQN69" s="64"/>
      <c r="AQO69" s="64"/>
      <c r="AQP69" s="64"/>
      <c r="AQQ69" s="64"/>
      <c r="AQR69" s="64"/>
      <c r="AQS69" s="64"/>
      <c r="AQT69" s="64"/>
      <c r="AQU69" s="64"/>
      <c r="AQV69" s="64"/>
      <c r="AQW69" s="64"/>
      <c r="AQX69" s="64"/>
      <c r="AQY69" s="64"/>
      <c r="AQZ69" s="64"/>
      <c r="ARA69" s="64"/>
      <c r="ARB69" s="64"/>
      <c r="ARC69" s="64"/>
      <c r="ARD69" s="64"/>
      <c r="ARE69" s="64"/>
      <c r="ARF69" s="64"/>
      <c r="ARG69" s="64"/>
      <c r="ARH69" s="64"/>
      <c r="ARI69" s="64"/>
      <c r="ARJ69" s="64"/>
      <c r="ARK69" s="64"/>
      <c r="ARL69" s="64"/>
      <c r="ARM69" s="64"/>
      <c r="ARN69" s="64"/>
      <c r="ARO69" s="64"/>
      <c r="ARP69" s="64"/>
      <c r="ARQ69" s="64"/>
      <c r="ARR69" s="64"/>
      <c r="ARS69" s="64"/>
      <c r="ART69" s="64"/>
      <c r="ARU69" s="64"/>
      <c r="ARV69" s="64"/>
      <c r="ARW69" s="64"/>
      <c r="ARX69" s="64"/>
      <c r="ARY69" s="64"/>
      <c r="ARZ69" s="64"/>
      <c r="ASA69" s="64"/>
      <c r="ASB69" s="64"/>
      <c r="ASC69" s="64"/>
      <c r="ASD69" s="64"/>
      <c r="ASE69" s="64"/>
      <c r="ASF69" s="64"/>
      <c r="ASG69" s="64"/>
      <c r="ASH69" s="64"/>
      <c r="ASI69" s="64"/>
      <c r="ASJ69" s="64"/>
      <c r="ASK69" s="64"/>
      <c r="ASL69" s="64"/>
      <c r="ASM69" s="64"/>
      <c r="ASN69" s="64"/>
      <c r="ASO69" s="64"/>
      <c r="ASP69" s="64"/>
      <c r="ASQ69" s="64"/>
      <c r="ASR69" s="64"/>
      <c r="ASS69" s="64"/>
      <c r="AST69" s="64"/>
      <c r="ASU69" s="64"/>
      <c r="ASV69" s="64"/>
      <c r="ASW69" s="64"/>
      <c r="ASX69" s="64"/>
      <c r="ASY69" s="64"/>
      <c r="ASZ69" s="64"/>
      <c r="ATA69" s="64"/>
      <c r="ATB69" s="64"/>
      <c r="ATC69" s="64"/>
      <c r="ATD69" s="64"/>
      <c r="ATE69" s="64"/>
      <c r="ATF69" s="64"/>
      <c r="ATG69" s="64"/>
      <c r="ATH69" s="64"/>
      <c r="ATI69" s="64"/>
      <c r="ATJ69" s="64"/>
      <c r="ATK69" s="64"/>
      <c r="ATL69" s="64"/>
      <c r="ATM69" s="64"/>
      <c r="ATN69" s="64"/>
      <c r="ATO69" s="64"/>
      <c r="ATP69" s="64"/>
      <c r="ATQ69" s="64"/>
      <c r="ATR69" s="64"/>
      <c r="ATS69" s="64"/>
      <c r="ATT69" s="64"/>
      <c r="ATU69" s="64"/>
      <c r="ATV69" s="64"/>
      <c r="ATW69" s="64"/>
      <c r="ATX69" s="64"/>
      <c r="ATY69" s="64"/>
      <c r="ATZ69" s="64"/>
      <c r="AUA69" s="64"/>
      <c r="AUB69" s="64"/>
      <c r="AUC69" s="64"/>
      <c r="AUD69" s="64"/>
      <c r="AUE69" s="64"/>
      <c r="AUF69" s="64"/>
      <c r="AUG69" s="64"/>
      <c r="AUH69" s="64"/>
      <c r="AUI69" s="64"/>
      <c r="AUJ69" s="64"/>
      <c r="AUK69" s="64"/>
      <c r="AUL69" s="64"/>
      <c r="AUM69" s="64"/>
      <c r="AUN69" s="64"/>
      <c r="AUO69" s="64"/>
      <c r="AUP69" s="64"/>
      <c r="AUQ69" s="64"/>
      <c r="AUR69" s="64"/>
      <c r="AUS69" s="64"/>
      <c r="AUT69" s="64"/>
      <c r="AUU69" s="64"/>
      <c r="AUV69" s="64"/>
      <c r="AUW69" s="64"/>
      <c r="AUX69" s="64"/>
      <c r="AUY69" s="64"/>
      <c r="AUZ69" s="64"/>
      <c r="AVA69" s="64"/>
      <c r="AVB69" s="64"/>
      <c r="AVC69" s="64"/>
      <c r="AVD69" s="64"/>
      <c r="AVE69" s="64"/>
      <c r="AVF69" s="64"/>
      <c r="AVG69" s="64"/>
      <c r="AVH69" s="64"/>
      <c r="AVI69" s="64"/>
      <c r="AVJ69" s="64"/>
      <c r="AVK69" s="64"/>
      <c r="AVL69" s="64"/>
      <c r="AVM69" s="64"/>
      <c r="AVN69" s="64"/>
      <c r="AVO69" s="64"/>
      <c r="AVP69" s="64"/>
      <c r="AVQ69" s="64"/>
      <c r="AVR69" s="64"/>
      <c r="AVS69" s="64"/>
      <c r="AVT69" s="64"/>
      <c r="AVU69" s="64"/>
      <c r="AVV69" s="64"/>
      <c r="AVW69" s="64"/>
      <c r="AVX69" s="64"/>
      <c r="AVY69" s="64"/>
      <c r="AVZ69" s="64"/>
      <c r="AWA69" s="64"/>
      <c r="AWB69" s="64"/>
      <c r="AWC69" s="64"/>
      <c r="AWD69" s="64"/>
      <c r="AWE69" s="64"/>
      <c r="AWF69" s="64"/>
      <c r="AWG69" s="64"/>
      <c r="AWH69" s="64"/>
      <c r="AWI69" s="64"/>
      <c r="AWJ69" s="64"/>
      <c r="AWK69" s="64"/>
      <c r="AWL69" s="64"/>
      <c r="AWM69" s="64"/>
      <c r="AWN69" s="64"/>
      <c r="AWO69" s="64"/>
      <c r="AWP69" s="64"/>
      <c r="AWQ69" s="64"/>
      <c r="AWR69" s="64"/>
      <c r="AWS69" s="64"/>
      <c r="AWT69" s="64"/>
      <c r="AWU69" s="64"/>
      <c r="AWV69" s="64"/>
      <c r="AWW69" s="64"/>
      <c r="AWX69" s="64"/>
      <c r="AWY69" s="64"/>
      <c r="AWZ69" s="64"/>
      <c r="AXA69" s="64"/>
      <c r="AXB69" s="64"/>
      <c r="AXC69" s="64"/>
      <c r="AXD69" s="64"/>
      <c r="AXE69" s="64"/>
      <c r="AXF69" s="64"/>
      <c r="AXG69" s="64"/>
      <c r="AXH69" s="64"/>
      <c r="AXI69" s="64"/>
      <c r="AXJ69" s="64"/>
      <c r="AXK69" s="64"/>
      <c r="AXL69" s="64"/>
      <c r="AXM69" s="64"/>
      <c r="AXN69" s="64"/>
      <c r="AXO69" s="64"/>
      <c r="AXP69" s="64"/>
      <c r="AXQ69" s="64"/>
      <c r="AXR69" s="64"/>
      <c r="AXS69" s="64"/>
      <c r="AXT69" s="64"/>
      <c r="AXU69" s="64"/>
      <c r="AXV69" s="64"/>
      <c r="AXW69" s="64"/>
      <c r="AXX69" s="64"/>
      <c r="AXY69" s="64"/>
      <c r="AXZ69" s="64"/>
      <c r="AYA69" s="64"/>
      <c r="AYB69" s="64"/>
      <c r="AYC69" s="64"/>
      <c r="AYD69" s="64"/>
      <c r="AYE69" s="64"/>
      <c r="AYF69" s="64"/>
      <c r="AYG69" s="64"/>
      <c r="AYH69" s="64"/>
      <c r="AYI69" s="64"/>
      <c r="AYJ69" s="64"/>
      <c r="AYK69" s="64"/>
      <c r="AYL69" s="64"/>
      <c r="AYM69" s="64"/>
      <c r="AYN69" s="64"/>
      <c r="AYO69" s="64"/>
      <c r="AYP69" s="64"/>
      <c r="AYQ69" s="64"/>
      <c r="AYR69" s="64"/>
      <c r="AYS69" s="64"/>
      <c r="AYT69" s="64"/>
      <c r="AYU69" s="64"/>
      <c r="AYV69" s="64"/>
      <c r="AYW69" s="64"/>
      <c r="AYX69" s="64"/>
      <c r="AYY69" s="64"/>
      <c r="AYZ69" s="64"/>
      <c r="AZA69" s="64"/>
      <c r="AZB69" s="64"/>
      <c r="AZC69" s="64"/>
      <c r="AZD69" s="64"/>
      <c r="AZE69" s="64"/>
      <c r="AZF69" s="64"/>
      <c r="AZG69" s="64"/>
      <c r="AZH69" s="64"/>
      <c r="AZI69" s="64"/>
      <c r="AZJ69" s="64"/>
      <c r="AZK69" s="64"/>
      <c r="AZL69" s="64"/>
      <c r="AZM69" s="64"/>
      <c r="AZN69" s="64"/>
      <c r="AZO69" s="64"/>
      <c r="AZP69" s="64"/>
      <c r="AZQ69" s="64"/>
      <c r="AZR69" s="64"/>
      <c r="AZS69" s="64"/>
      <c r="AZT69" s="64"/>
      <c r="AZU69" s="64"/>
      <c r="AZV69" s="64"/>
      <c r="AZW69" s="64"/>
      <c r="AZX69" s="64"/>
      <c r="AZY69" s="64"/>
      <c r="AZZ69" s="64"/>
      <c r="BAA69" s="64"/>
      <c r="BAB69" s="64"/>
      <c r="BAC69" s="64"/>
      <c r="BAD69" s="64"/>
      <c r="BAE69" s="64"/>
      <c r="BAF69" s="64"/>
      <c r="BAG69" s="64"/>
      <c r="BAH69" s="64"/>
      <c r="BAI69" s="64"/>
      <c r="BAJ69" s="64"/>
      <c r="BAK69" s="64"/>
      <c r="BAL69" s="64"/>
      <c r="BAM69" s="64"/>
      <c r="BAN69" s="64"/>
      <c r="BAO69" s="64"/>
      <c r="BAP69" s="64"/>
      <c r="BAQ69" s="64"/>
      <c r="BAR69" s="64"/>
      <c r="BAS69" s="64"/>
      <c r="BAT69" s="64"/>
      <c r="BAU69" s="64"/>
      <c r="BAV69" s="64"/>
      <c r="BAW69" s="64"/>
      <c r="BAX69" s="64"/>
      <c r="BAY69" s="64"/>
      <c r="BAZ69" s="64"/>
      <c r="BBA69" s="64"/>
      <c r="BBB69" s="64"/>
      <c r="BBC69" s="64"/>
      <c r="BBD69" s="64"/>
      <c r="BBE69" s="64"/>
      <c r="BBF69" s="64"/>
      <c r="BBG69" s="64"/>
      <c r="BBH69" s="64"/>
      <c r="BBI69" s="64"/>
      <c r="BBJ69" s="64"/>
      <c r="BBK69" s="64"/>
      <c r="BBL69" s="64"/>
      <c r="BBM69" s="64"/>
      <c r="BBN69" s="64"/>
      <c r="BBO69" s="64"/>
      <c r="BBP69" s="64"/>
      <c r="BBQ69" s="64"/>
      <c r="BBR69" s="64"/>
      <c r="BBS69" s="64"/>
      <c r="BBT69" s="64"/>
      <c r="BBU69" s="64"/>
      <c r="BBV69" s="64"/>
      <c r="BBW69" s="64"/>
      <c r="BBX69" s="64"/>
      <c r="BBY69" s="64"/>
      <c r="BBZ69" s="64"/>
      <c r="BCA69" s="64"/>
      <c r="BCB69" s="64"/>
      <c r="BCC69" s="64"/>
      <c r="BCD69" s="64"/>
      <c r="BCE69" s="64"/>
      <c r="BCF69" s="64"/>
      <c r="BCG69" s="64"/>
      <c r="BCH69" s="64"/>
      <c r="BCI69" s="64"/>
      <c r="BCJ69" s="64"/>
      <c r="BCK69" s="64"/>
      <c r="BCL69" s="64"/>
      <c r="BCM69" s="64"/>
      <c r="BCN69" s="64"/>
      <c r="BCO69" s="64"/>
      <c r="BCP69" s="64"/>
      <c r="BCQ69" s="64"/>
      <c r="BCR69" s="64"/>
      <c r="BCS69" s="64"/>
      <c r="BCT69" s="64"/>
      <c r="BCU69" s="64"/>
      <c r="BCV69" s="64"/>
      <c r="BCW69" s="64"/>
      <c r="BCX69" s="64"/>
      <c r="BCY69" s="64"/>
      <c r="BCZ69" s="64"/>
      <c r="BDA69" s="64"/>
      <c r="BDB69" s="64"/>
      <c r="BDC69" s="64"/>
      <c r="BDD69" s="64"/>
      <c r="BDE69" s="64"/>
      <c r="BDF69" s="64"/>
      <c r="BDG69" s="64"/>
      <c r="BDH69" s="64"/>
      <c r="BDI69" s="64"/>
      <c r="BDJ69" s="64"/>
      <c r="BDK69" s="64"/>
      <c r="BDL69" s="64"/>
      <c r="BDM69" s="64"/>
      <c r="BDN69" s="64"/>
      <c r="BDO69" s="64"/>
      <c r="BDP69" s="64"/>
      <c r="BDQ69" s="64"/>
      <c r="BDR69" s="64"/>
      <c r="BDS69" s="64"/>
      <c r="BDT69" s="64"/>
      <c r="BDU69" s="64"/>
      <c r="BDV69" s="64"/>
      <c r="BDW69" s="64"/>
      <c r="BDX69" s="64"/>
      <c r="BDY69" s="64"/>
      <c r="BDZ69" s="64"/>
      <c r="BEA69" s="64"/>
      <c r="BEB69" s="64"/>
      <c r="BEC69" s="64"/>
      <c r="BED69" s="64"/>
      <c r="BEE69" s="64"/>
      <c r="BEF69" s="64"/>
      <c r="BEG69" s="64"/>
      <c r="BEH69" s="64"/>
      <c r="BEI69" s="64"/>
      <c r="BEJ69" s="64"/>
      <c r="BEK69" s="64"/>
      <c r="BEL69" s="64"/>
      <c r="BEM69" s="64"/>
      <c r="BEN69" s="64"/>
      <c r="BEO69" s="64"/>
      <c r="BEP69" s="64"/>
      <c r="BEQ69" s="64"/>
      <c r="BER69" s="64"/>
      <c r="BES69" s="64"/>
      <c r="BET69" s="64"/>
      <c r="BEU69" s="64"/>
      <c r="BEV69" s="64"/>
      <c r="BEW69" s="64"/>
      <c r="BEX69" s="64"/>
      <c r="BEY69" s="64"/>
      <c r="BEZ69" s="64"/>
      <c r="BFA69" s="64"/>
      <c r="BFB69" s="64"/>
      <c r="BFC69" s="64"/>
      <c r="BFD69" s="64"/>
      <c r="BFE69" s="64"/>
      <c r="BFF69" s="64"/>
      <c r="BFG69" s="64"/>
      <c r="BFH69" s="64"/>
      <c r="BFI69" s="64"/>
      <c r="BFJ69" s="64"/>
      <c r="BFK69" s="64"/>
      <c r="BFL69" s="64"/>
      <c r="BFM69" s="64"/>
      <c r="BFN69" s="64"/>
      <c r="BFO69" s="64"/>
      <c r="BFP69" s="64"/>
      <c r="BFQ69" s="64"/>
      <c r="BFR69" s="64"/>
      <c r="BFS69" s="64"/>
      <c r="BFT69" s="64"/>
      <c r="BFU69" s="64"/>
      <c r="BFV69" s="64"/>
      <c r="BFW69" s="64"/>
      <c r="BFX69" s="64"/>
      <c r="BFY69" s="64"/>
      <c r="BFZ69" s="64"/>
      <c r="BGA69" s="64"/>
      <c r="BGB69" s="64"/>
      <c r="BGC69" s="64"/>
      <c r="BGD69" s="64"/>
      <c r="BGE69" s="64"/>
      <c r="BGF69" s="64"/>
      <c r="BGG69" s="64"/>
      <c r="BGH69" s="64"/>
      <c r="BGI69" s="64"/>
      <c r="BGJ69" s="64"/>
      <c r="BGK69" s="64"/>
      <c r="BGL69" s="64"/>
      <c r="BGM69" s="64"/>
      <c r="BGN69" s="64"/>
      <c r="BGO69" s="64"/>
      <c r="BGP69" s="64"/>
      <c r="BGQ69" s="64"/>
      <c r="BGR69" s="64"/>
      <c r="BGS69" s="64"/>
      <c r="BGT69" s="64"/>
      <c r="BGU69" s="64"/>
      <c r="BGV69" s="64"/>
      <c r="BGW69" s="64"/>
      <c r="BGX69" s="64"/>
      <c r="BGY69" s="64"/>
      <c r="BGZ69" s="64"/>
      <c r="BHA69" s="64"/>
      <c r="BHB69" s="64"/>
      <c r="BHC69" s="64"/>
      <c r="BHD69" s="64"/>
      <c r="BHE69" s="64"/>
      <c r="BHF69" s="64"/>
      <c r="BHG69" s="64"/>
      <c r="BHH69" s="64"/>
      <c r="BHI69" s="64"/>
      <c r="BHJ69" s="64"/>
      <c r="BHK69" s="64"/>
      <c r="BHL69" s="64"/>
      <c r="BHM69" s="64"/>
      <c r="BHN69" s="64"/>
      <c r="BHO69" s="64"/>
      <c r="BHP69" s="64"/>
      <c r="BHQ69" s="64"/>
      <c r="BHR69" s="64"/>
      <c r="BHS69" s="64"/>
      <c r="BHT69" s="64"/>
      <c r="BHU69" s="64"/>
      <c r="BHV69" s="64"/>
      <c r="BHW69" s="64"/>
      <c r="BHX69" s="64"/>
      <c r="BHY69" s="64"/>
      <c r="BHZ69" s="64"/>
      <c r="BIA69" s="64"/>
      <c r="BIB69" s="64"/>
      <c r="BIC69" s="64"/>
      <c r="BID69" s="64"/>
      <c r="BIE69" s="64"/>
      <c r="BIF69" s="64"/>
      <c r="BIG69" s="64"/>
      <c r="BIH69" s="64"/>
      <c r="BII69" s="64"/>
      <c r="BIJ69" s="64"/>
      <c r="BIK69" s="64"/>
      <c r="BIL69" s="64"/>
      <c r="BIM69" s="64"/>
      <c r="BIN69" s="64"/>
      <c r="BIO69" s="64"/>
      <c r="BIP69" s="64"/>
      <c r="BIQ69" s="64"/>
      <c r="BIR69" s="64"/>
      <c r="BIS69" s="64"/>
      <c r="BIT69" s="64"/>
      <c r="BIU69" s="64"/>
      <c r="BIV69" s="64"/>
      <c r="BIW69" s="64"/>
      <c r="BIX69" s="64"/>
      <c r="BIY69" s="64"/>
      <c r="BIZ69" s="64"/>
      <c r="BJA69" s="64"/>
      <c r="BJB69" s="64"/>
      <c r="BJC69" s="64"/>
      <c r="BJD69" s="64"/>
      <c r="BJE69" s="64"/>
      <c r="BJF69" s="64"/>
      <c r="BJG69" s="64"/>
      <c r="BJH69" s="64"/>
      <c r="BJI69" s="64"/>
      <c r="BJJ69" s="64"/>
      <c r="BJK69" s="64"/>
      <c r="BJL69" s="64"/>
      <c r="BJM69" s="64"/>
      <c r="BJN69" s="64"/>
      <c r="BJO69" s="64"/>
      <c r="BJP69" s="64"/>
      <c r="BJQ69" s="64"/>
      <c r="BJR69" s="64"/>
      <c r="BJS69" s="64"/>
      <c r="BJT69" s="64"/>
      <c r="BJU69" s="64"/>
      <c r="BJV69" s="64"/>
      <c r="BJW69" s="64"/>
      <c r="BJX69" s="64"/>
      <c r="BJY69" s="64"/>
      <c r="BJZ69" s="64"/>
      <c r="BKA69" s="64"/>
      <c r="BKB69" s="64"/>
      <c r="BKC69" s="64"/>
      <c r="BKD69" s="64"/>
      <c r="BKE69" s="64"/>
      <c r="BKF69" s="64"/>
      <c r="BKG69" s="64"/>
      <c r="BKH69" s="64"/>
      <c r="BKI69" s="64"/>
      <c r="BKJ69" s="64"/>
      <c r="BKK69" s="64"/>
      <c r="BKL69" s="64"/>
      <c r="BKM69" s="64"/>
      <c r="BKN69" s="64"/>
      <c r="BKO69" s="64"/>
      <c r="BKP69" s="64"/>
      <c r="BKQ69" s="64"/>
      <c r="BKR69" s="64"/>
      <c r="BKS69" s="64"/>
      <c r="BKT69" s="64"/>
      <c r="BKU69" s="64"/>
      <c r="BKV69" s="64"/>
      <c r="BKW69" s="64"/>
      <c r="BKX69" s="64"/>
      <c r="BKY69" s="64"/>
      <c r="BKZ69" s="64"/>
      <c r="BLA69" s="64"/>
      <c r="BLB69" s="64"/>
      <c r="BLC69" s="64"/>
      <c r="BLD69" s="64"/>
      <c r="BLE69" s="64"/>
      <c r="BLF69" s="64"/>
      <c r="BLG69" s="64"/>
      <c r="BLH69" s="64"/>
      <c r="BLI69" s="64"/>
      <c r="BLJ69" s="64"/>
      <c r="BLK69" s="64"/>
      <c r="BLL69" s="64"/>
      <c r="BLM69" s="64"/>
      <c r="BLN69" s="64"/>
      <c r="BLO69" s="64"/>
      <c r="BLP69" s="64"/>
      <c r="BLQ69" s="64"/>
      <c r="BLR69" s="64"/>
      <c r="BLS69" s="64"/>
      <c r="BLT69" s="64"/>
      <c r="BLU69" s="64"/>
      <c r="BLV69" s="64"/>
      <c r="BLW69" s="64"/>
      <c r="BLX69" s="64"/>
      <c r="BLY69" s="64"/>
      <c r="BLZ69" s="64"/>
      <c r="BMA69" s="64"/>
      <c r="BMB69" s="64"/>
      <c r="BMC69" s="64"/>
      <c r="BMD69" s="64"/>
      <c r="BME69" s="64"/>
      <c r="BMF69" s="64"/>
      <c r="BMG69" s="64"/>
      <c r="BMH69" s="64"/>
      <c r="BMI69" s="64"/>
      <c r="BMJ69" s="64"/>
      <c r="BMK69" s="64"/>
      <c r="BML69" s="64"/>
      <c r="BMM69" s="64"/>
      <c r="BMN69" s="64"/>
      <c r="BMO69" s="64"/>
      <c r="BMP69" s="64"/>
      <c r="BMQ69" s="64"/>
      <c r="BMR69" s="64"/>
      <c r="BMS69" s="64"/>
      <c r="BMT69" s="64"/>
      <c r="BMU69" s="64"/>
      <c r="BMV69" s="64"/>
      <c r="BMW69" s="64"/>
      <c r="BMX69" s="64"/>
      <c r="BMY69" s="64"/>
      <c r="BMZ69" s="64"/>
      <c r="BNA69" s="64"/>
      <c r="BNB69" s="64"/>
      <c r="BNC69" s="64"/>
      <c r="BND69" s="64"/>
      <c r="BNE69" s="64"/>
      <c r="BNF69" s="64"/>
      <c r="BNG69" s="64"/>
      <c r="BNH69" s="64"/>
      <c r="BNI69" s="64"/>
      <c r="BNJ69" s="64"/>
      <c r="BNK69" s="64"/>
      <c r="BNL69" s="64"/>
      <c r="BNM69" s="64"/>
      <c r="BNN69" s="64"/>
      <c r="BNO69" s="64"/>
      <c r="BNP69" s="64"/>
      <c r="BNQ69" s="64"/>
      <c r="BNR69" s="64"/>
      <c r="BNS69" s="64"/>
      <c r="BNT69" s="64"/>
      <c r="BNU69" s="64"/>
      <c r="BNV69" s="64"/>
      <c r="BNW69" s="64"/>
      <c r="BNX69" s="64"/>
      <c r="BNY69" s="64"/>
      <c r="BNZ69" s="64"/>
      <c r="BOA69" s="64"/>
      <c r="BOB69" s="64"/>
      <c r="BOC69" s="64"/>
      <c r="BOD69" s="64"/>
      <c r="BOE69" s="64"/>
      <c r="BOF69" s="64"/>
      <c r="BOG69" s="64"/>
      <c r="BOH69" s="64"/>
      <c r="BOI69" s="64"/>
      <c r="BOJ69" s="64"/>
      <c r="BOK69" s="64"/>
      <c r="BOL69" s="64"/>
      <c r="BOM69" s="64"/>
      <c r="BON69" s="64"/>
      <c r="BOO69" s="64"/>
      <c r="BOP69" s="64"/>
      <c r="BOQ69" s="64"/>
      <c r="BOR69" s="64"/>
      <c r="BOS69" s="64"/>
      <c r="BOT69" s="64"/>
      <c r="BOU69" s="64"/>
      <c r="BOV69" s="64"/>
      <c r="BOW69" s="64"/>
      <c r="BOX69" s="64"/>
      <c r="BOY69" s="64"/>
      <c r="BOZ69" s="64"/>
      <c r="BPA69" s="64"/>
      <c r="BPB69" s="64"/>
      <c r="BPC69" s="64"/>
      <c r="BPD69" s="64"/>
      <c r="BPE69" s="64"/>
      <c r="BPF69" s="64"/>
      <c r="BPG69" s="64"/>
      <c r="BPH69" s="64"/>
      <c r="BPI69" s="64"/>
      <c r="BPJ69" s="64"/>
      <c r="BPK69" s="64"/>
      <c r="BPL69" s="64"/>
      <c r="BPM69" s="64"/>
      <c r="BPN69" s="64"/>
      <c r="BPO69" s="64"/>
      <c r="BPP69" s="64"/>
      <c r="BPQ69" s="64"/>
      <c r="BPR69" s="64"/>
      <c r="BPS69" s="64"/>
      <c r="BPT69" s="64"/>
      <c r="BPU69" s="64"/>
      <c r="BPV69" s="64"/>
      <c r="BPW69" s="64"/>
      <c r="BPX69" s="64"/>
      <c r="BPY69" s="64"/>
      <c r="BPZ69" s="64"/>
      <c r="BQA69" s="64"/>
      <c r="BQB69" s="64"/>
      <c r="BQC69" s="64"/>
      <c r="BQD69" s="64"/>
      <c r="BQE69" s="64"/>
      <c r="BQF69" s="64"/>
      <c r="BQG69" s="64"/>
      <c r="BQH69" s="64"/>
      <c r="BQI69" s="64"/>
      <c r="BQJ69" s="64"/>
      <c r="BQK69" s="64"/>
      <c r="BQL69" s="64"/>
      <c r="BQM69" s="64"/>
      <c r="BQN69" s="64"/>
      <c r="BQO69" s="64"/>
      <c r="BQP69" s="64"/>
      <c r="BQQ69" s="64"/>
      <c r="BQR69" s="64"/>
      <c r="BQS69" s="64"/>
      <c r="BQT69" s="64"/>
      <c r="BQU69" s="64"/>
      <c r="BQV69" s="64"/>
      <c r="BQW69" s="64"/>
      <c r="BQX69" s="64"/>
      <c r="BQY69" s="64"/>
      <c r="BQZ69" s="64"/>
      <c r="BRA69" s="64"/>
      <c r="BRB69" s="64"/>
      <c r="BRC69" s="64"/>
      <c r="BRD69" s="64"/>
      <c r="BRE69" s="64"/>
      <c r="BRF69" s="64"/>
      <c r="BRG69" s="64"/>
      <c r="BRH69" s="64"/>
      <c r="BRI69" s="64"/>
      <c r="BRJ69" s="64"/>
      <c r="BRK69" s="64"/>
      <c r="BRL69" s="64"/>
      <c r="BRM69" s="64"/>
      <c r="BRN69" s="64"/>
      <c r="BRO69" s="64"/>
      <c r="BRP69" s="64"/>
      <c r="BRQ69" s="64"/>
      <c r="BRR69" s="64"/>
      <c r="BRS69" s="64"/>
      <c r="BRT69" s="64"/>
      <c r="BRU69" s="64"/>
      <c r="BRV69" s="64"/>
      <c r="BRW69" s="64"/>
      <c r="BRX69" s="64"/>
      <c r="BRY69" s="64"/>
      <c r="BRZ69" s="64"/>
      <c r="BSA69" s="64"/>
      <c r="BSB69" s="64"/>
      <c r="BSC69" s="64"/>
      <c r="BSD69" s="64"/>
      <c r="BSE69" s="64"/>
      <c r="BSF69" s="64"/>
      <c r="BSG69" s="64"/>
      <c r="BSH69" s="64"/>
      <c r="BSI69" s="64"/>
      <c r="BSJ69" s="64"/>
      <c r="BSK69" s="64"/>
      <c r="BSL69" s="64"/>
      <c r="BSM69" s="64"/>
      <c r="BSN69" s="64"/>
      <c r="BSO69" s="64"/>
      <c r="BSP69" s="64"/>
      <c r="BSQ69" s="64"/>
      <c r="BSR69" s="64"/>
      <c r="BSS69" s="64"/>
      <c r="BST69" s="64"/>
      <c r="BSU69" s="64"/>
      <c r="BSV69" s="64"/>
      <c r="BSW69" s="64"/>
      <c r="BSX69" s="64"/>
      <c r="BSY69" s="64"/>
      <c r="BSZ69" s="64"/>
      <c r="BTA69" s="64"/>
      <c r="BTB69" s="64"/>
      <c r="BTC69" s="64"/>
      <c r="BTD69" s="64"/>
      <c r="BTE69" s="64"/>
      <c r="BTF69" s="64"/>
      <c r="BTG69" s="64"/>
      <c r="BTH69" s="64"/>
      <c r="BTI69" s="64"/>
      <c r="BTJ69" s="64"/>
      <c r="BTK69" s="64"/>
      <c r="BTL69" s="64"/>
      <c r="BTM69" s="64"/>
      <c r="BTN69" s="64"/>
      <c r="BTO69" s="64"/>
      <c r="BTP69" s="64"/>
      <c r="BTQ69" s="64"/>
      <c r="BTR69" s="64"/>
      <c r="BTS69" s="64"/>
      <c r="BTT69" s="64"/>
      <c r="BTU69" s="64"/>
      <c r="BTV69" s="64"/>
      <c r="BTW69" s="64"/>
      <c r="BTX69" s="64"/>
      <c r="BTY69" s="64"/>
      <c r="BTZ69" s="64"/>
      <c r="BUA69" s="64"/>
      <c r="BUB69" s="64"/>
      <c r="BUC69" s="64"/>
      <c r="BUD69" s="64"/>
      <c r="BUE69" s="64"/>
      <c r="BUF69" s="64"/>
      <c r="BUG69" s="64"/>
      <c r="BUH69" s="64"/>
      <c r="BUI69" s="64"/>
      <c r="BUJ69" s="64"/>
      <c r="BUK69" s="64"/>
      <c r="BUL69" s="64"/>
      <c r="BUM69" s="64"/>
      <c r="BUN69" s="64"/>
      <c r="BUO69" s="64"/>
      <c r="BUP69" s="64"/>
      <c r="BUQ69" s="64"/>
      <c r="BUR69" s="64"/>
      <c r="BUS69" s="64"/>
      <c r="BUT69" s="64"/>
      <c r="BUU69" s="64"/>
      <c r="BUV69" s="64"/>
      <c r="BUW69" s="64"/>
      <c r="BUX69" s="64"/>
      <c r="BUY69" s="64"/>
      <c r="BUZ69" s="64"/>
      <c r="BVA69" s="64"/>
      <c r="BVB69" s="64"/>
      <c r="BVC69" s="64"/>
      <c r="BVD69" s="64"/>
      <c r="BVE69" s="64"/>
      <c r="BVF69" s="64"/>
      <c r="BVG69" s="64"/>
      <c r="BVH69" s="64"/>
      <c r="BVI69" s="64"/>
      <c r="BVJ69" s="64"/>
      <c r="BVK69" s="64"/>
      <c r="BVL69" s="64"/>
      <c r="BVM69" s="64"/>
      <c r="BVN69" s="64"/>
      <c r="BVO69" s="64"/>
      <c r="BVP69" s="64"/>
      <c r="BVQ69" s="64"/>
      <c r="BVR69" s="64"/>
      <c r="BVS69" s="64"/>
      <c r="BVT69" s="64"/>
      <c r="BVU69" s="64"/>
      <c r="BVV69" s="64"/>
      <c r="BVW69" s="64"/>
      <c r="BVX69" s="64"/>
      <c r="BVY69" s="64"/>
      <c r="BVZ69" s="64"/>
      <c r="BWA69" s="64"/>
      <c r="BWB69" s="64"/>
      <c r="BWC69" s="64"/>
      <c r="BWD69" s="64"/>
      <c r="BWE69" s="64"/>
      <c r="BWF69" s="64"/>
      <c r="BWG69" s="64"/>
      <c r="BWH69" s="64"/>
      <c r="BWI69" s="64"/>
      <c r="BWJ69" s="64"/>
      <c r="BWK69" s="64"/>
      <c r="BWL69" s="64"/>
      <c r="BWM69" s="64"/>
      <c r="BWN69" s="64"/>
      <c r="BWO69" s="64"/>
      <c r="BWP69" s="64"/>
      <c r="BWQ69" s="64"/>
      <c r="BWR69" s="64"/>
      <c r="BWS69" s="64"/>
      <c r="BWT69" s="64"/>
      <c r="BWU69" s="64"/>
      <c r="BWV69" s="64"/>
      <c r="BWW69" s="64"/>
      <c r="BWX69" s="64"/>
      <c r="BWY69" s="64"/>
      <c r="BWZ69" s="64"/>
      <c r="BXA69" s="64"/>
      <c r="BXB69" s="64"/>
      <c r="BXC69" s="64"/>
      <c r="BXD69" s="64"/>
      <c r="BXE69" s="64"/>
      <c r="BXF69" s="64"/>
      <c r="BXG69" s="64"/>
      <c r="BXH69" s="64"/>
      <c r="BXI69" s="64"/>
      <c r="BXJ69" s="64"/>
      <c r="BXK69" s="64"/>
      <c r="BXL69" s="64"/>
      <c r="BXM69" s="64"/>
      <c r="BXN69" s="64"/>
      <c r="BXO69" s="64"/>
      <c r="BXP69" s="64"/>
      <c r="BXQ69" s="64"/>
      <c r="BXR69" s="64"/>
      <c r="BXS69" s="64"/>
      <c r="BXT69" s="64"/>
      <c r="BXU69" s="64"/>
      <c r="BXV69" s="64"/>
      <c r="BXW69" s="64"/>
      <c r="BXX69" s="64"/>
      <c r="BXY69" s="64"/>
      <c r="BXZ69" s="64"/>
      <c r="BYA69" s="64"/>
      <c r="BYB69" s="64"/>
      <c r="BYC69" s="64"/>
      <c r="BYD69" s="64"/>
      <c r="BYE69" s="64"/>
      <c r="BYF69" s="64"/>
      <c r="BYG69" s="64"/>
      <c r="BYH69" s="64"/>
      <c r="BYI69" s="64"/>
      <c r="BYJ69" s="64"/>
      <c r="BYK69" s="64"/>
      <c r="BYL69" s="64"/>
      <c r="BYM69" s="64"/>
      <c r="BYN69" s="64"/>
      <c r="BYO69" s="64"/>
      <c r="BYP69" s="64"/>
      <c r="BYQ69" s="64"/>
      <c r="BYR69" s="64"/>
      <c r="BYS69" s="64"/>
      <c r="BYT69" s="64"/>
      <c r="BYU69" s="64"/>
      <c r="BYV69" s="64"/>
      <c r="BYW69" s="64"/>
      <c r="BYX69" s="64"/>
      <c r="BYY69" s="64"/>
      <c r="BYZ69" s="64"/>
      <c r="BZA69" s="64"/>
      <c r="BZB69" s="64"/>
      <c r="BZC69" s="64"/>
      <c r="BZD69" s="64"/>
      <c r="BZE69" s="64"/>
      <c r="BZF69" s="64"/>
      <c r="BZG69" s="64"/>
      <c r="BZH69" s="64"/>
      <c r="BZI69" s="64"/>
      <c r="BZJ69" s="64"/>
      <c r="BZK69" s="64"/>
      <c r="BZL69" s="64"/>
      <c r="BZM69" s="64"/>
      <c r="BZN69" s="64"/>
      <c r="BZO69" s="64"/>
      <c r="BZP69" s="64"/>
      <c r="BZQ69" s="64"/>
      <c r="BZR69" s="64"/>
      <c r="BZS69" s="64"/>
      <c r="BZT69" s="64"/>
      <c r="BZU69" s="64"/>
      <c r="BZV69" s="64"/>
      <c r="BZW69" s="64"/>
      <c r="BZX69" s="64"/>
      <c r="BZY69" s="64"/>
      <c r="BZZ69" s="64"/>
      <c r="CAA69" s="64"/>
      <c r="CAB69" s="64"/>
      <c r="CAC69" s="64"/>
      <c r="CAD69" s="64"/>
      <c r="CAE69" s="64"/>
      <c r="CAF69" s="64"/>
      <c r="CAG69" s="64"/>
      <c r="CAH69" s="64"/>
      <c r="CAI69" s="64"/>
      <c r="CAJ69" s="64"/>
      <c r="CAK69" s="64"/>
      <c r="CAL69" s="64"/>
      <c r="CAM69" s="64"/>
      <c r="CAN69" s="64"/>
      <c r="CAO69" s="64"/>
      <c r="CAP69" s="64"/>
      <c r="CAQ69" s="64"/>
      <c r="CAR69" s="64"/>
      <c r="CAS69" s="64"/>
      <c r="CAT69" s="64"/>
      <c r="CAU69" s="64"/>
      <c r="CAV69" s="64"/>
      <c r="CAW69" s="64"/>
      <c r="CAX69" s="64"/>
      <c r="CAY69" s="64"/>
      <c r="CAZ69" s="64"/>
      <c r="CBA69" s="64"/>
      <c r="CBB69" s="64"/>
      <c r="CBC69" s="64"/>
      <c r="CBD69" s="64"/>
      <c r="CBE69" s="64"/>
      <c r="CBF69" s="64"/>
      <c r="CBG69" s="64"/>
      <c r="CBH69" s="64"/>
      <c r="CBI69" s="64"/>
      <c r="CBJ69" s="64"/>
      <c r="CBK69" s="64"/>
      <c r="CBL69" s="64"/>
      <c r="CBM69" s="64"/>
      <c r="CBN69" s="64"/>
      <c r="CBO69" s="64"/>
      <c r="CBP69" s="64"/>
      <c r="CBQ69" s="64"/>
      <c r="CBR69" s="64"/>
      <c r="CBS69" s="64"/>
      <c r="CBT69" s="64"/>
      <c r="CBU69" s="64"/>
      <c r="CBV69" s="64"/>
      <c r="CBW69" s="64"/>
      <c r="CBX69" s="64"/>
      <c r="CBY69" s="64"/>
      <c r="CBZ69" s="64"/>
      <c r="CCA69" s="64"/>
      <c r="CCB69" s="64"/>
      <c r="CCC69" s="64"/>
      <c r="CCD69" s="64"/>
      <c r="CCE69" s="64"/>
      <c r="CCF69" s="64"/>
      <c r="CCG69" s="64"/>
      <c r="CCH69" s="64"/>
      <c r="CCI69" s="64"/>
      <c r="CCJ69" s="64"/>
      <c r="CCK69" s="64"/>
      <c r="CCL69" s="64"/>
      <c r="CCM69" s="64"/>
      <c r="CCN69" s="64"/>
      <c r="CCO69" s="64"/>
      <c r="CCP69" s="64"/>
      <c r="CCQ69" s="64"/>
      <c r="CCR69" s="64"/>
      <c r="CCS69" s="64"/>
      <c r="CCT69" s="64"/>
      <c r="CCU69" s="64"/>
      <c r="CCV69" s="64"/>
      <c r="CCW69" s="64"/>
      <c r="CCX69" s="64"/>
      <c r="CCY69" s="64"/>
      <c r="CCZ69" s="64"/>
      <c r="CDA69" s="64"/>
      <c r="CDB69" s="64"/>
      <c r="CDC69" s="64"/>
      <c r="CDD69" s="64"/>
      <c r="CDE69" s="64"/>
      <c r="CDF69" s="64"/>
      <c r="CDG69" s="64"/>
      <c r="CDH69" s="64"/>
      <c r="CDI69" s="64"/>
      <c r="CDJ69" s="64"/>
      <c r="CDK69" s="64"/>
      <c r="CDL69" s="64"/>
      <c r="CDM69" s="64"/>
      <c r="CDN69" s="64"/>
      <c r="CDO69" s="64"/>
      <c r="CDP69" s="64"/>
      <c r="CDQ69" s="64"/>
      <c r="CDR69" s="64"/>
      <c r="CDS69" s="64"/>
      <c r="CDT69" s="64"/>
      <c r="CDU69" s="64"/>
      <c r="CDV69" s="64"/>
      <c r="CDW69" s="64"/>
      <c r="CDX69" s="64"/>
      <c r="CDY69" s="64"/>
      <c r="CDZ69" s="64"/>
      <c r="CEA69" s="64"/>
      <c r="CEB69" s="64"/>
      <c r="CEC69" s="64"/>
      <c r="CED69" s="64"/>
      <c r="CEE69" s="64"/>
      <c r="CEF69" s="64"/>
      <c r="CEG69" s="64"/>
      <c r="CEH69" s="64"/>
      <c r="CEI69" s="64"/>
      <c r="CEJ69" s="64"/>
      <c r="CEK69" s="64"/>
      <c r="CEL69" s="64"/>
      <c r="CEM69" s="64"/>
      <c r="CEN69" s="64"/>
      <c r="CEO69" s="64"/>
      <c r="CEP69" s="64"/>
      <c r="CEQ69" s="64"/>
      <c r="CER69" s="64"/>
      <c r="CES69" s="64"/>
      <c r="CET69" s="64"/>
      <c r="CEU69" s="64"/>
      <c r="CEV69" s="64"/>
      <c r="CEW69" s="64"/>
      <c r="CEX69" s="64"/>
      <c r="CEY69" s="64"/>
      <c r="CEZ69" s="64"/>
      <c r="CFA69" s="64"/>
      <c r="CFB69" s="64"/>
      <c r="CFC69" s="64"/>
      <c r="CFD69" s="64"/>
      <c r="CFE69" s="64"/>
      <c r="CFF69" s="64"/>
      <c r="CFG69" s="64"/>
      <c r="CFH69" s="64"/>
      <c r="CFI69" s="64"/>
      <c r="CFJ69" s="64"/>
      <c r="CFK69" s="64"/>
      <c r="CFL69" s="64"/>
      <c r="CFM69" s="64"/>
      <c r="CFN69" s="64"/>
      <c r="CFO69" s="64"/>
      <c r="CFP69" s="64"/>
      <c r="CFQ69" s="64"/>
      <c r="CFR69" s="64"/>
      <c r="CFS69" s="64"/>
      <c r="CFT69" s="64"/>
      <c r="CFU69" s="64"/>
      <c r="CFV69" s="64"/>
      <c r="CFW69" s="64"/>
      <c r="CFX69" s="64"/>
      <c r="CFY69" s="64"/>
      <c r="CFZ69" s="64"/>
      <c r="CGA69" s="64"/>
      <c r="CGB69" s="64"/>
      <c r="CGC69" s="64"/>
      <c r="CGD69" s="64"/>
      <c r="CGE69" s="64"/>
      <c r="CGF69" s="64"/>
      <c r="CGG69" s="64"/>
      <c r="CGH69" s="64"/>
      <c r="CGI69" s="64"/>
      <c r="CGJ69" s="64"/>
      <c r="CGK69" s="64"/>
      <c r="CGL69" s="64"/>
      <c r="CGM69" s="64"/>
      <c r="CGN69" s="64"/>
      <c r="CGO69" s="64"/>
      <c r="CGP69" s="64"/>
      <c r="CGQ69" s="64"/>
      <c r="CGR69" s="64"/>
      <c r="CGS69" s="64"/>
      <c r="CGT69" s="64"/>
      <c r="CGU69" s="64"/>
      <c r="CGV69" s="64"/>
      <c r="CGW69" s="64"/>
      <c r="CGX69" s="64"/>
      <c r="CGY69" s="64"/>
      <c r="CGZ69" s="64"/>
      <c r="CHA69" s="64"/>
      <c r="CHB69" s="64"/>
      <c r="CHC69" s="64"/>
      <c r="CHD69" s="64"/>
      <c r="CHE69" s="64"/>
      <c r="CHF69" s="64"/>
      <c r="CHG69" s="64"/>
      <c r="CHH69" s="64"/>
      <c r="CHI69" s="64"/>
      <c r="CHJ69" s="64"/>
      <c r="CHK69" s="64"/>
      <c r="CHL69" s="64"/>
      <c r="CHM69" s="64"/>
      <c r="CHN69" s="64"/>
      <c r="CHO69" s="64"/>
      <c r="CHP69" s="64"/>
      <c r="CHQ69" s="64"/>
      <c r="CHR69" s="64"/>
      <c r="CHS69" s="64"/>
      <c r="CHT69" s="64"/>
      <c r="CHU69" s="64"/>
      <c r="CHV69" s="64"/>
      <c r="CHW69" s="64"/>
      <c r="CHX69" s="64"/>
      <c r="CHY69" s="64"/>
      <c r="CHZ69" s="64"/>
      <c r="CIA69" s="64"/>
      <c r="CIB69" s="64"/>
      <c r="CIC69" s="64"/>
      <c r="CID69" s="64"/>
      <c r="CIE69" s="64"/>
      <c r="CIF69" s="64"/>
      <c r="CIG69" s="64"/>
      <c r="CIH69" s="64"/>
      <c r="CII69" s="64"/>
      <c r="CIJ69" s="64"/>
      <c r="CIK69" s="64"/>
      <c r="CIL69" s="64"/>
      <c r="CIM69" s="64"/>
      <c r="CIN69" s="64"/>
      <c r="CIO69" s="64"/>
      <c r="CIP69" s="64"/>
      <c r="CIQ69" s="64"/>
      <c r="CIR69" s="64"/>
      <c r="CIS69" s="64"/>
      <c r="CIT69" s="64"/>
      <c r="CIU69" s="64"/>
      <c r="CIV69" s="64"/>
      <c r="CIW69" s="64"/>
      <c r="CIX69" s="64"/>
      <c r="CIY69" s="64"/>
      <c r="CIZ69" s="64"/>
      <c r="CJA69" s="64"/>
      <c r="CJB69" s="64"/>
      <c r="CJC69" s="64"/>
      <c r="CJD69" s="64"/>
      <c r="CJE69" s="64"/>
      <c r="CJF69" s="64"/>
      <c r="CJG69" s="64"/>
      <c r="CJH69" s="64"/>
      <c r="CJI69" s="64"/>
      <c r="CJJ69" s="64"/>
      <c r="CJK69" s="64"/>
      <c r="CJL69" s="64"/>
      <c r="CJM69" s="64"/>
      <c r="CJN69" s="64"/>
      <c r="CJO69" s="64"/>
      <c r="CJP69" s="64"/>
      <c r="CJQ69" s="64"/>
      <c r="CJR69" s="64"/>
      <c r="CJS69" s="64"/>
      <c r="CJT69" s="64"/>
      <c r="CJU69" s="64"/>
      <c r="CJV69" s="64"/>
      <c r="CJW69" s="64"/>
      <c r="CJX69" s="64"/>
      <c r="CJY69" s="64"/>
      <c r="CJZ69" s="64"/>
      <c r="CKA69" s="64"/>
      <c r="CKB69" s="64"/>
      <c r="CKC69" s="64"/>
      <c r="CKD69" s="64"/>
      <c r="CKE69" s="64"/>
      <c r="CKF69" s="64"/>
      <c r="CKG69" s="64"/>
      <c r="CKH69" s="64"/>
      <c r="CKI69" s="64"/>
      <c r="CKJ69" s="64"/>
      <c r="CKK69" s="64"/>
      <c r="CKL69" s="64"/>
      <c r="CKM69" s="64"/>
      <c r="CKN69" s="64"/>
      <c r="CKO69" s="64"/>
      <c r="CKP69" s="64"/>
      <c r="CKQ69" s="64"/>
      <c r="CKR69" s="64"/>
      <c r="CKS69" s="64"/>
      <c r="CKT69" s="64"/>
      <c r="CKU69" s="64"/>
      <c r="CKV69" s="64"/>
      <c r="CKW69" s="64"/>
      <c r="CKX69" s="64"/>
      <c r="CKY69" s="64"/>
      <c r="CKZ69" s="64"/>
      <c r="CLA69" s="64"/>
      <c r="CLB69" s="64"/>
      <c r="CLC69" s="64"/>
      <c r="CLD69" s="64"/>
      <c r="CLE69" s="64"/>
      <c r="CLF69" s="64"/>
      <c r="CLG69" s="64"/>
      <c r="CLH69" s="64"/>
      <c r="CLI69" s="64"/>
      <c r="CLJ69" s="64"/>
      <c r="CLK69" s="64"/>
      <c r="CLL69" s="64"/>
      <c r="CLM69" s="64"/>
      <c r="CLN69" s="64"/>
      <c r="CLO69" s="64"/>
      <c r="CLP69" s="64"/>
      <c r="CLQ69" s="64"/>
      <c r="CLR69" s="64"/>
      <c r="CLS69" s="64"/>
      <c r="CLT69" s="64"/>
      <c r="CLU69" s="64"/>
      <c r="CLV69" s="64"/>
      <c r="CLW69" s="64"/>
      <c r="CLX69" s="64"/>
      <c r="CLY69" s="64"/>
      <c r="CLZ69" s="64"/>
      <c r="CMA69" s="64"/>
      <c r="CMB69" s="64"/>
      <c r="CMC69" s="64"/>
      <c r="CMD69" s="64"/>
      <c r="CME69" s="64"/>
      <c r="CMF69" s="64"/>
      <c r="CMG69" s="64"/>
      <c r="CMH69" s="64"/>
      <c r="CMI69" s="64"/>
      <c r="CMJ69" s="64"/>
      <c r="CMK69" s="64"/>
      <c r="CML69" s="64"/>
      <c r="CMM69" s="64"/>
      <c r="CMN69" s="64"/>
      <c r="CMO69" s="64"/>
      <c r="CMP69" s="64"/>
      <c r="CMQ69" s="64"/>
      <c r="CMR69" s="64"/>
      <c r="CMS69" s="64"/>
      <c r="CMT69" s="64"/>
      <c r="CMU69" s="64"/>
      <c r="CMV69" s="64"/>
      <c r="CMW69" s="64"/>
      <c r="CMX69" s="64"/>
      <c r="CMY69" s="64"/>
      <c r="CMZ69" s="64"/>
      <c r="CNA69" s="64"/>
      <c r="CNB69" s="64"/>
      <c r="CNC69" s="64"/>
      <c r="CND69" s="64"/>
      <c r="CNE69" s="64"/>
      <c r="CNF69" s="64"/>
      <c r="CNG69" s="64"/>
      <c r="CNH69" s="64"/>
      <c r="CNI69" s="64"/>
      <c r="CNJ69" s="64"/>
      <c r="CNK69" s="64"/>
      <c r="CNL69" s="64"/>
      <c r="CNM69" s="64"/>
      <c r="CNN69" s="64"/>
      <c r="CNO69" s="64"/>
      <c r="CNP69" s="64"/>
      <c r="CNQ69" s="64"/>
      <c r="CNR69" s="64"/>
      <c r="CNS69" s="64"/>
      <c r="CNT69" s="64"/>
      <c r="CNU69" s="64"/>
      <c r="CNV69" s="64"/>
      <c r="CNW69" s="64"/>
      <c r="CNX69" s="64"/>
      <c r="CNY69" s="64"/>
      <c r="CNZ69" s="64"/>
      <c r="COA69" s="64"/>
      <c r="COB69" s="64"/>
      <c r="COC69" s="64"/>
      <c r="COD69" s="64"/>
      <c r="COE69" s="64"/>
      <c r="COF69" s="64"/>
      <c r="COG69" s="64"/>
      <c r="COH69" s="64"/>
      <c r="COI69" s="64"/>
      <c r="COJ69" s="64"/>
      <c r="COK69" s="64"/>
      <c r="COL69" s="64"/>
      <c r="COM69" s="64"/>
      <c r="CON69" s="64"/>
      <c r="COO69" s="64"/>
      <c r="COP69" s="64"/>
      <c r="COQ69" s="64"/>
      <c r="COR69" s="64"/>
      <c r="COS69" s="64"/>
      <c r="COT69" s="64"/>
      <c r="COU69" s="64"/>
      <c r="COV69" s="64"/>
      <c r="COW69" s="64"/>
      <c r="COX69" s="64"/>
      <c r="COY69" s="64"/>
      <c r="COZ69" s="64"/>
      <c r="CPA69" s="64"/>
      <c r="CPB69" s="64"/>
      <c r="CPC69" s="64"/>
      <c r="CPD69" s="64"/>
      <c r="CPE69" s="64"/>
      <c r="CPF69" s="64"/>
      <c r="CPG69" s="64"/>
      <c r="CPH69" s="64"/>
      <c r="CPI69" s="64"/>
      <c r="CPJ69" s="64"/>
      <c r="CPK69" s="64"/>
      <c r="CPL69" s="64"/>
      <c r="CPM69" s="64"/>
      <c r="CPN69" s="64"/>
      <c r="CPO69" s="64"/>
      <c r="CPP69" s="64"/>
      <c r="CPQ69" s="64"/>
      <c r="CPR69" s="64"/>
      <c r="CPS69" s="64"/>
      <c r="CPT69" s="64"/>
      <c r="CPU69" s="64"/>
      <c r="CPV69" s="64"/>
      <c r="CPW69" s="64"/>
      <c r="CPX69" s="64"/>
      <c r="CPY69" s="64"/>
      <c r="CPZ69" s="64"/>
      <c r="CQA69" s="64"/>
      <c r="CQB69" s="64"/>
      <c r="CQC69" s="64"/>
      <c r="CQD69" s="64"/>
      <c r="CQE69" s="64"/>
      <c r="CQF69" s="64"/>
      <c r="CQG69" s="64"/>
      <c r="CQH69" s="64"/>
      <c r="CQI69" s="64"/>
      <c r="CQJ69" s="64"/>
      <c r="CQK69" s="64"/>
      <c r="CQL69" s="64"/>
      <c r="CQM69" s="64"/>
      <c r="CQN69" s="64"/>
      <c r="CQO69" s="64"/>
      <c r="CQP69" s="64"/>
      <c r="CQQ69" s="64"/>
      <c r="CQR69" s="64"/>
      <c r="CQS69" s="64"/>
      <c r="CQT69" s="64"/>
      <c r="CQU69" s="64"/>
      <c r="CQV69" s="64"/>
      <c r="CQW69" s="64"/>
      <c r="CQX69" s="64"/>
      <c r="CQY69" s="64"/>
      <c r="CQZ69" s="64"/>
      <c r="CRA69" s="64"/>
      <c r="CRB69" s="64"/>
      <c r="CRC69" s="64"/>
      <c r="CRD69" s="64"/>
      <c r="CRE69" s="64"/>
      <c r="CRF69" s="64"/>
      <c r="CRG69" s="64"/>
      <c r="CRH69" s="64"/>
      <c r="CRI69" s="64"/>
      <c r="CRJ69" s="64"/>
      <c r="CRK69" s="64"/>
      <c r="CRL69" s="64"/>
      <c r="CRM69" s="64"/>
      <c r="CRN69" s="64"/>
      <c r="CRO69" s="64"/>
      <c r="CRP69" s="64"/>
      <c r="CRQ69" s="64"/>
      <c r="CRR69" s="64"/>
      <c r="CRS69" s="64"/>
      <c r="CRT69" s="64"/>
      <c r="CRU69" s="64"/>
      <c r="CRV69" s="64"/>
      <c r="CRW69" s="64"/>
      <c r="CRX69" s="64"/>
      <c r="CRY69" s="64"/>
      <c r="CRZ69" s="64"/>
      <c r="CSA69" s="64"/>
      <c r="CSB69" s="64"/>
      <c r="CSC69" s="64"/>
      <c r="CSD69" s="64"/>
      <c r="CSE69" s="64"/>
      <c r="CSF69" s="64"/>
      <c r="CSG69" s="64"/>
      <c r="CSH69" s="64"/>
      <c r="CSI69" s="64"/>
      <c r="CSJ69" s="64"/>
      <c r="CSK69" s="64"/>
      <c r="CSL69" s="64"/>
      <c r="CSM69" s="64"/>
      <c r="CSN69" s="64"/>
      <c r="CSO69" s="64"/>
      <c r="CSP69" s="64"/>
      <c r="CSQ69" s="64"/>
      <c r="CSR69" s="64"/>
      <c r="CSS69" s="64"/>
      <c r="CST69" s="64"/>
      <c r="CSU69" s="64"/>
      <c r="CSV69" s="64"/>
      <c r="CSW69" s="64"/>
      <c r="CSX69" s="64"/>
      <c r="CSY69" s="64"/>
      <c r="CSZ69" s="64"/>
      <c r="CTA69" s="64"/>
      <c r="CTB69" s="64"/>
      <c r="CTC69" s="64"/>
      <c r="CTD69" s="64"/>
      <c r="CTE69" s="64"/>
      <c r="CTF69" s="64"/>
      <c r="CTG69" s="64"/>
      <c r="CTH69" s="64"/>
      <c r="CTI69" s="64"/>
      <c r="CTJ69" s="64"/>
      <c r="CTK69" s="64"/>
      <c r="CTL69" s="64"/>
      <c r="CTM69" s="64"/>
      <c r="CTN69" s="64"/>
      <c r="CTO69" s="64"/>
      <c r="CTP69" s="64"/>
      <c r="CTQ69" s="64"/>
      <c r="CTR69" s="64"/>
      <c r="CTS69" s="64"/>
      <c r="CTT69" s="64"/>
      <c r="CTU69" s="64"/>
      <c r="CTV69" s="64"/>
      <c r="CTW69" s="64"/>
      <c r="CTX69" s="64"/>
      <c r="CTY69" s="64"/>
      <c r="CTZ69" s="64"/>
      <c r="CUA69" s="64"/>
      <c r="CUB69" s="64"/>
      <c r="CUC69" s="64"/>
      <c r="CUD69" s="64"/>
      <c r="CUE69" s="64"/>
      <c r="CUF69" s="64"/>
      <c r="CUG69" s="64"/>
      <c r="CUH69" s="64"/>
      <c r="CUI69" s="64"/>
      <c r="CUJ69" s="64"/>
      <c r="CUK69" s="64"/>
      <c r="CUL69" s="64"/>
      <c r="CUM69" s="64"/>
      <c r="CUN69" s="64"/>
      <c r="CUO69" s="64"/>
      <c r="CUP69" s="64"/>
      <c r="CUQ69" s="64"/>
      <c r="CUR69" s="64"/>
      <c r="CUS69" s="64"/>
      <c r="CUT69" s="64"/>
      <c r="CUU69" s="64"/>
      <c r="CUV69" s="64"/>
      <c r="CUW69" s="64"/>
      <c r="CUX69" s="64"/>
      <c r="CUY69" s="64"/>
      <c r="CUZ69" s="64"/>
      <c r="CVA69" s="64"/>
      <c r="CVB69" s="64"/>
      <c r="CVC69" s="64"/>
      <c r="CVD69" s="64"/>
      <c r="CVE69" s="64"/>
      <c r="CVF69" s="64"/>
      <c r="CVG69" s="64"/>
      <c r="CVH69" s="64"/>
      <c r="CVI69" s="64"/>
      <c r="CVJ69" s="64"/>
      <c r="CVK69" s="64"/>
      <c r="CVL69" s="64"/>
      <c r="CVM69" s="64"/>
      <c r="CVN69" s="64"/>
      <c r="CVO69" s="64"/>
      <c r="CVP69" s="64"/>
      <c r="CVQ69" s="64"/>
      <c r="CVR69" s="64"/>
      <c r="CVS69" s="64"/>
      <c r="CVT69" s="64"/>
      <c r="CVU69" s="64"/>
      <c r="CVV69" s="64"/>
      <c r="CVW69" s="64"/>
      <c r="CVX69" s="64"/>
      <c r="CVY69" s="64"/>
      <c r="CVZ69" s="64"/>
      <c r="CWA69" s="64"/>
      <c r="CWB69" s="64"/>
      <c r="CWC69" s="64"/>
      <c r="CWD69" s="64"/>
      <c r="CWE69" s="64"/>
      <c r="CWF69" s="64"/>
      <c r="CWG69" s="64"/>
      <c r="CWH69" s="64"/>
      <c r="CWI69" s="64"/>
      <c r="CWJ69" s="64"/>
      <c r="CWK69" s="64"/>
      <c r="CWL69" s="64"/>
      <c r="CWM69" s="64"/>
      <c r="CWN69" s="64"/>
      <c r="CWO69" s="64"/>
      <c r="CWP69" s="64"/>
      <c r="CWQ69" s="64"/>
      <c r="CWR69" s="64"/>
      <c r="CWS69" s="64"/>
      <c r="CWT69" s="64"/>
      <c r="CWU69" s="64"/>
      <c r="CWV69" s="64"/>
      <c r="CWW69" s="64"/>
      <c r="CWX69" s="64"/>
      <c r="CWY69" s="64"/>
      <c r="CWZ69" s="64"/>
      <c r="CXA69" s="64"/>
      <c r="CXB69" s="64"/>
      <c r="CXC69" s="64"/>
      <c r="CXD69" s="64"/>
      <c r="CXE69" s="64"/>
      <c r="CXF69" s="64"/>
      <c r="CXG69" s="64"/>
      <c r="CXH69" s="64"/>
      <c r="CXI69" s="64"/>
      <c r="CXJ69" s="64"/>
      <c r="CXK69" s="64"/>
      <c r="CXL69" s="64"/>
      <c r="CXM69" s="64"/>
      <c r="CXN69" s="64"/>
      <c r="CXO69" s="64"/>
      <c r="CXP69" s="64"/>
      <c r="CXQ69" s="64"/>
      <c r="CXR69" s="64"/>
      <c r="CXS69" s="64"/>
      <c r="CXT69" s="64"/>
      <c r="CXU69" s="64"/>
      <c r="CXV69" s="64"/>
      <c r="CXW69" s="64"/>
      <c r="CXX69" s="64"/>
      <c r="CXY69" s="64"/>
      <c r="CXZ69" s="64"/>
      <c r="CYA69" s="64"/>
      <c r="CYB69" s="64"/>
      <c r="CYC69" s="64"/>
      <c r="CYD69" s="64"/>
      <c r="CYE69" s="64"/>
      <c r="CYF69" s="64"/>
      <c r="CYG69" s="64"/>
      <c r="CYH69" s="64"/>
      <c r="CYI69" s="64"/>
      <c r="CYJ69" s="64"/>
      <c r="CYK69" s="64"/>
      <c r="CYL69" s="64"/>
      <c r="CYM69" s="64"/>
      <c r="CYN69" s="64"/>
      <c r="CYO69" s="64"/>
      <c r="CYP69" s="64"/>
      <c r="CYQ69" s="64"/>
      <c r="CYR69" s="64"/>
      <c r="CYS69" s="64"/>
      <c r="CYT69" s="64"/>
      <c r="CYU69" s="64"/>
      <c r="CYV69" s="64"/>
      <c r="CYW69" s="64"/>
      <c r="CYX69" s="64"/>
      <c r="CYY69" s="64"/>
      <c r="CYZ69" s="64"/>
      <c r="CZA69" s="64"/>
      <c r="CZB69" s="64"/>
      <c r="CZC69" s="64"/>
      <c r="CZD69" s="64"/>
      <c r="CZE69" s="64"/>
      <c r="CZF69" s="64"/>
      <c r="CZG69" s="64"/>
      <c r="CZH69" s="64"/>
      <c r="CZI69" s="64"/>
      <c r="CZJ69" s="64"/>
      <c r="CZK69" s="64"/>
      <c r="CZL69" s="64"/>
      <c r="CZM69" s="64"/>
      <c r="CZN69" s="64"/>
      <c r="CZO69" s="64"/>
      <c r="CZP69" s="64"/>
      <c r="CZQ69" s="64"/>
      <c r="CZR69" s="64"/>
      <c r="CZS69" s="64"/>
      <c r="CZT69" s="64"/>
      <c r="CZU69" s="64"/>
      <c r="CZV69" s="64"/>
      <c r="CZW69" s="64"/>
      <c r="CZX69" s="64"/>
      <c r="CZY69" s="64"/>
      <c r="CZZ69" s="64"/>
      <c r="DAA69" s="64"/>
      <c r="DAB69" s="64"/>
      <c r="DAC69" s="64"/>
      <c r="DAD69" s="64"/>
      <c r="DAE69" s="64"/>
      <c r="DAF69" s="64"/>
      <c r="DAG69" s="64"/>
      <c r="DAH69" s="64"/>
      <c r="DAI69" s="64"/>
      <c r="DAJ69" s="64"/>
      <c r="DAK69" s="64"/>
      <c r="DAL69" s="64"/>
      <c r="DAM69" s="64"/>
      <c r="DAN69" s="64"/>
      <c r="DAO69" s="64"/>
      <c r="DAP69" s="64"/>
      <c r="DAQ69" s="64"/>
      <c r="DAR69" s="64"/>
      <c r="DAS69" s="64"/>
      <c r="DAT69" s="64"/>
      <c r="DAU69" s="64"/>
      <c r="DAV69" s="64"/>
      <c r="DAW69" s="64"/>
      <c r="DAX69" s="64"/>
      <c r="DAY69" s="64"/>
      <c r="DAZ69" s="64"/>
      <c r="DBA69" s="64"/>
      <c r="DBB69" s="64"/>
      <c r="DBC69" s="64"/>
      <c r="DBD69" s="64"/>
      <c r="DBE69" s="64"/>
      <c r="DBF69" s="64"/>
      <c r="DBG69" s="64"/>
      <c r="DBH69" s="64"/>
      <c r="DBI69" s="64"/>
      <c r="DBJ69" s="64"/>
      <c r="DBK69" s="64"/>
      <c r="DBL69" s="64"/>
      <c r="DBM69" s="64"/>
      <c r="DBN69" s="64"/>
      <c r="DBO69" s="64"/>
      <c r="DBP69" s="64"/>
      <c r="DBQ69" s="64"/>
      <c r="DBR69" s="64"/>
      <c r="DBS69" s="64"/>
      <c r="DBT69" s="64"/>
      <c r="DBU69" s="64"/>
      <c r="DBV69" s="64"/>
      <c r="DBW69" s="64"/>
      <c r="DBX69" s="64"/>
      <c r="DBY69" s="64"/>
      <c r="DBZ69" s="64"/>
      <c r="DCA69" s="64"/>
      <c r="DCB69" s="64"/>
      <c r="DCC69" s="64"/>
      <c r="DCD69" s="64"/>
      <c r="DCE69" s="64"/>
      <c r="DCF69" s="64"/>
      <c r="DCG69" s="64"/>
      <c r="DCH69" s="64"/>
      <c r="DCI69" s="64"/>
      <c r="DCJ69" s="64"/>
      <c r="DCK69" s="64"/>
      <c r="DCL69" s="64"/>
      <c r="DCM69" s="64"/>
      <c r="DCN69" s="64"/>
      <c r="DCO69" s="64"/>
      <c r="DCP69" s="64"/>
      <c r="DCQ69" s="64"/>
      <c r="DCR69" s="64"/>
      <c r="DCS69" s="64"/>
      <c r="DCT69" s="64"/>
    </row>
    <row r="70" spans="1:2802" s="121" customFormat="1" ht="18" customHeight="1" x14ac:dyDescent="0.2">
      <c r="A70" s="126" t="str">
        <f t="shared" si="7"/>
        <v/>
      </c>
      <c r="B70" s="196"/>
      <c r="C70" s="196"/>
      <c r="D70" s="197"/>
      <c r="E70" s="193"/>
      <c r="F70" s="194"/>
      <c r="G70" s="193"/>
      <c r="H70" s="6"/>
      <c r="I70" s="64"/>
      <c r="J70" s="6" t="s">
        <v>274</v>
      </c>
      <c r="K70" s="137" t="str">
        <f t="shared" si="12"/>
        <v/>
      </c>
      <c r="L70" s="64"/>
      <c r="M70" s="141"/>
      <c r="N70" s="195"/>
      <c r="O70" s="132"/>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c r="IW70" s="64"/>
      <c r="IX70" s="64"/>
      <c r="IY70" s="64"/>
      <c r="IZ70" s="64"/>
      <c r="JA70" s="64"/>
      <c r="JB70" s="64"/>
      <c r="JC70" s="64"/>
      <c r="JD70" s="64"/>
      <c r="JE70" s="64"/>
      <c r="JF70" s="64"/>
      <c r="JG70" s="64"/>
      <c r="JH70" s="64"/>
      <c r="JI70" s="64"/>
      <c r="JJ70" s="64"/>
      <c r="JK70" s="64"/>
      <c r="JL70" s="64"/>
      <c r="JM70" s="64"/>
      <c r="JN70" s="64"/>
      <c r="JO70" s="64"/>
      <c r="JP70" s="64"/>
      <c r="JQ70" s="64"/>
      <c r="JR70" s="64"/>
      <c r="JS70" s="64"/>
      <c r="JT70" s="64"/>
      <c r="JU70" s="64"/>
      <c r="JV70" s="64"/>
      <c r="JW70" s="64"/>
      <c r="JX70" s="64"/>
      <c r="JY70" s="64"/>
      <c r="JZ70" s="64"/>
      <c r="KA70" s="64"/>
      <c r="KB70" s="64"/>
      <c r="KC70" s="64"/>
      <c r="KD70" s="64"/>
      <c r="KE70" s="64"/>
      <c r="KF70" s="64"/>
      <c r="KG70" s="64"/>
      <c r="KH70" s="64"/>
      <c r="KI70" s="64"/>
      <c r="KJ70" s="64"/>
      <c r="KK70" s="64"/>
      <c r="KL70" s="64"/>
      <c r="KM70" s="64"/>
      <c r="KN70" s="64"/>
      <c r="KO70" s="64"/>
      <c r="KP70" s="64"/>
      <c r="KQ70" s="64"/>
      <c r="KR70" s="64"/>
      <c r="KS70" s="64"/>
      <c r="KT70" s="64"/>
      <c r="KU70" s="64"/>
      <c r="KV70" s="64"/>
      <c r="KW70" s="64"/>
      <c r="KX70" s="64"/>
      <c r="KY70" s="64"/>
      <c r="KZ70" s="64"/>
      <c r="LA70" s="64"/>
      <c r="LB70" s="64"/>
      <c r="LC70" s="64"/>
      <c r="LD70" s="64"/>
      <c r="LE70" s="64"/>
      <c r="LF70" s="64"/>
      <c r="LG70" s="64"/>
      <c r="LH70" s="64"/>
      <c r="LI70" s="64"/>
      <c r="LJ70" s="64"/>
      <c r="LK70" s="64"/>
      <c r="LL70" s="64"/>
      <c r="LM70" s="64"/>
      <c r="LN70" s="64"/>
      <c r="LO70" s="64"/>
      <c r="LP70" s="64"/>
      <c r="LQ70" s="64"/>
      <c r="LR70" s="64"/>
      <c r="LS70" s="64"/>
      <c r="LT70" s="64"/>
      <c r="LU70" s="64"/>
      <c r="LV70" s="64"/>
      <c r="LW70" s="64"/>
      <c r="LX70" s="64"/>
      <c r="LY70" s="64"/>
      <c r="LZ70" s="64"/>
      <c r="MA70" s="64"/>
      <c r="MB70" s="64"/>
      <c r="MC70" s="64"/>
      <c r="MD70" s="64"/>
      <c r="ME70" s="64"/>
      <c r="MF70" s="64"/>
      <c r="MG70" s="64"/>
      <c r="MH70" s="64"/>
      <c r="MI70" s="64"/>
      <c r="MJ70" s="64"/>
      <c r="MK70" s="64"/>
      <c r="ML70" s="64"/>
      <c r="MM70" s="64"/>
      <c r="MN70" s="64"/>
      <c r="MO70" s="64"/>
      <c r="MP70" s="64"/>
      <c r="MQ70" s="64"/>
      <c r="MR70" s="64"/>
      <c r="MS70" s="64"/>
      <c r="MT70" s="64"/>
      <c r="MU70" s="64"/>
      <c r="MV70" s="64"/>
      <c r="MW70" s="64"/>
      <c r="MX70" s="64"/>
      <c r="MY70" s="64"/>
      <c r="MZ70" s="64"/>
      <c r="NA70" s="64"/>
      <c r="NB70" s="64"/>
      <c r="NC70" s="64"/>
      <c r="ND70" s="64"/>
      <c r="NE70" s="64"/>
      <c r="NF70" s="64"/>
      <c r="NG70" s="64"/>
      <c r="NH70" s="64"/>
      <c r="NI70" s="64"/>
      <c r="NJ70" s="64"/>
      <c r="NK70" s="64"/>
      <c r="NL70" s="64"/>
      <c r="NM70" s="64"/>
      <c r="NN70" s="64"/>
      <c r="NO70" s="64"/>
      <c r="NP70" s="64"/>
      <c r="NQ70" s="64"/>
      <c r="NR70" s="64"/>
      <c r="NS70" s="64"/>
      <c r="NT70" s="64"/>
      <c r="NU70" s="64"/>
      <c r="NV70" s="64"/>
      <c r="NW70" s="64"/>
      <c r="NX70" s="64"/>
      <c r="NY70" s="64"/>
      <c r="NZ70" s="64"/>
      <c r="OA70" s="64"/>
      <c r="OB70" s="64"/>
      <c r="OC70" s="64"/>
      <c r="OD70" s="64"/>
      <c r="OE70" s="64"/>
      <c r="OF70" s="64"/>
      <c r="OG70" s="64"/>
      <c r="OH70" s="64"/>
      <c r="OI70" s="64"/>
      <c r="OJ70" s="64"/>
      <c r="OK70" s="64"/>
      <c r="OL70" s="64"/>
      <c r="OM70" s="64"/>
      <c r="ON70" s="64"/>
      <c r="OO70" s="64"/>
      <c r="OP70" s="64"/>
      <c r="OQ70" s="64"/>
      <c r="OR70" s="64"/>
      <c r="OS70" s="64"/>
      <c r="OT70" s="64"/>
      <c r="OU70" s="64"/>
      <c r="OV70" s="64"/>
      <c r="OW70" s="64"/>
      <c r="OX70" s="64"/>
      <c r="OY70" s="64"/>
      <c r="OZ70" s="64"/>
      <c r="PA70" s="64"/>
      <c r="PB70" s="64"/>
      <c r="PC70" s="64"/>
      <c r="PD70" s="64"/>
      <c r="PE70" s="64"/>
      <c r="PF70" s="64"/>
      <c r="PG70" s="64"/>
      <c r="PH70" s="64"/>
      <c r="PI70" s="64"/>
      <c r="PJ70" s="64"/>
      <c r="PK70" s="64"/>
      <c r="PL70" s="64"/>
      <c r="PM70" s="64"/>
      <c r="PN70" s="64"/>
      <c r="PO70" s="64"/>
      <c r="PP70" s="64"/>
      <c r="PQ70" s="64"/>
      <c r="PR70" s="64"/>
      <c r="PS70" s="64"/>
      <c r="PT70" s="64"/>
      <c r="PU70" s="64"/>
      <c r="PV70" s="64"/>
      <c r="PW70" s="64"/>
      <c r="PX70" s="64"/>
      <c r="PY70" s="64"/>
      <c r="PZ70" s="64"/>
      <c r="QA70" s="64"/>
      <c r="QB70" s="64"/>
      <c r="QC70" s="64"/>
      <c r="QD70" s="64"/>
      <c r="QE70" s="64"/>
      <c r="QF70" s="64"/>
      <c r="QG70" s="64"/>
      <c r="QH70" s="64"/>
      <c r="QI70" s="64"/>
      <c r="QJ70" s="64"/>
      <c r="QK70" s="64"/>
      <c r="QL70" s="64"/>
      <c r="QM70" s="64"/>
      <c r="QN70" s="64"/>
      <c r="QO70" s="64"/>
      <c r="QP70" s="64"/>
      <c r="QQ70" s="64"/>
      <c r="QR70" s="64"/>
      <c r="QS70" s="64"/>
      <c r="QT70" s="64"/>
      <c r="QU70" s="64"/>
      <c r="QV70" s="64"/>
      <c r="QW70" s="64"/>
      <c r="QX70" s="64"/>
      <c r="QY70" s="64"/>
      <c r="QZ70" s="64"/>
      <c r="RA70" s="64"/>
      <c r="RB70" s="64"/>
      <c r="RC70" s="64"/>
      <c r="RD70" s="64"/>
      <c r="RE70" s="64"/>
      <c r="RF70" s="64"/>
      <c r="RG70" s="64"/>
      <c r="RH70" s="64"/>
      <c r="RI70" s="64"/>
      <c r="RJ70" s="64"/>
      <c r="RK70" s="64"/>
      <c r="RL70" s="64"/>
      <c r="RM70" s="64"/>
      <c r="RN70" s="64"/>
      <c r="RO70" s="64"/>
      <c r="RP70" s="64"/>
      <c r="RQ70" s="64"/>
      <c r="RR70" s="64"/>
      <c r="RS70" s="64"/>
      <c r="RT70" s="64"/>
      <c r="RU70" s="64"/>
      <c r="RV70" s="64"/>
      <c r="RW70" s="64"/>
      <c r="RX70" s="64"/>
      <c r="RY70" s="64"/>
      <c r="RZ70" s="64"/>
      <c r="SA70" s="64"/>
      <c r="SB70" s="64"/>
      <c r="SC70" s="64"/>
      <c r="SD70" s="64"/>
      <c r="SE70" s="64"/>
      <c r="SF70" s="64"/>
      <c r="SG70" s="64"/>
      <c r="SH70" s="64"/>
      <c r="SI70" s="64"/>
      <c r="SJ70" s="64"/>
      <c r="SK70" s="64"/>
      <c r="SL70" s="64"/>
      <c r="SM70" s="64"/>
      <c r="SN70" s="64"/>
      <c r="SO70" s="64"/>
      <c r="SP70" s="64"/>
      <c r="SQ70" s="64"/>
      <c r="SR70" s="64"/>
      <c r="SS70" s="64"/>
      <c r="ST70" s="64"/>
      <c r="SU70" s="64"/>
      <c r="SV70" s="64"/>
      <c r="SW70" s="64"/>
      <c r="SX70" s="64"/>
      <c r="SY70" s="64"/>
      <c r="SZ70" s="64"/>
      <c r="TA70" s="64"/>
      <c r="TB70" s="64"/>
      <c r="TC70" s="64"/>
      <c r="TD70" s="64"/>
      <c r="TE70" s="64"/>
      <c r="TF70" s="64"/>
      <c r="TG70" s="64"/>
      <c r="TH70" s="64"/>
      <c r="TI70" s="64"/>
      <c r="TJ70" s="64"/>
      <c r="TK70" s="64"/>
      <c r="TL70" s="64"/>
      <c r="TM70" s="64"/>
      <c r="TN70" s="64"/>
      <c r="TO70" s="64"/>
      <c r="TP70" s="64"/>
      <c r="TQ70" s="64"/>
      <c r="TR70" s="64"/>
      <c r="TS70" s="64"/>
      <c r="TT70" s="64"/>
      <c r="TU70" s="64"/>
      <c r="TV70" s="64"/>
      <c r="TW70" s="64"/>
      <c r="TX70" s="64"/>
      <c r="TY70" s="64"/>
      <c r="TZ70" s="64"/>
      <c r="UA70" s="64"/>
      <c r="UB70" s="64"/>
      <c r="UC70" s="64"/>
      <c r="UD70" s="64"/>
      <c r="UE70" s="64"/>
      <c r="UF70" s="64"/>
      <c r="UG70" s="64"/>
      <c r="UH70" s="64"/>
      <c r="UI70" s="64"/>
      <c r="UJ70" s="64"/>
      <c r="UK70" s="64"/>
      <c r="UL70" s="64"/>
      <c r="UM70" s="64"/>
      <c r="UN70" s="64"/>
      <c r="UO70" s="64"/>
      <c r="UP70" s="64"/>
      <c r="UQ70" s="64"/>
      <c r="UR70" s="64"/>
      <c r="US70" s="64"/>
      <c r="UT70" s="64"/>
      <c r="UU70" s="64"/>
      <c r="UV70" s="64"/>
      <c r="UW70" s="64"/>
      <c r="UX70" s="64"/>
      <c r="UY70" s="64"/>
      <c r="UZ70" s="64"/>
      <c r="VA70" s="64"/>
      <c r="VB70" s="64"/>
      <c r="VC70" s="64"/>
      <c r="VD70" s="64"/>
      <c r="VE70" s="64"/>
      <c r="VF70" s="64"/>
      <c r="VG70" s="64"/>
      <c r="VH70" s="64"/>
      <c r="VI70" s="64"/>
      <c r="VJ70" s="64"/>
      <c r="VK70" s="64"/>
      <c r="VL70" s="64"/>
      <c r="VM70" s="64"/>
      <c r="VN70" s="64"/>
      <c r="VO70" s="64"/>
      <c r="VP70" s="64"/>
      <c r="VQ70" s="64"/>
      <c r="VR70" s="64"/>
      <c r="VS70" s="64"/>
      <c r="VT70" s="64"/>
      <c r="VU70" s="64"/>
      <c r="VV70" s="64"/>
      <c r="VW70" s="64"/>
      <c r="VX70" s="64"/>
      <c r="VY70" s="64"/>
      <c r="VZ70" s="64"/>
      <c r="WA70" s="64"/>
      <c r="WB70" s="64"/>
      <c r="WC70" s="64"/>
      <c r="WD70" s="64"/>
      <c r="WE70" s="64"/>
      <c r="WF70" s="64"/>
      <c r="WG70" s="64"/>
      <c r="WH70" s="64"/>
      <c r="WI70" s="64"/>
      <c r="WJ70" s="64"/>
      <c r="WK70" s="64"/>
      <c r="WL70" s="64"/>
      <c r="WM70" s="64"/>
      <c r="WN70" s="64"/>
      <c r="WO70" s="64"/>
      <c r="WP70" s="64"/>
      <c r="WQ70" s="64"/>
      <c r="WR70" s="64"/>
      <c r="WS70" s="64"/>
      <c r="WT70" s="64"/>
      <c r="WU70" s="64"/>
      <c r="WV70" s="64"/>
      <c r="WW70" s="64"/>
      <c r="WX70" s="64"/>
      <c r="WY70" s="64"/>
      <c r="WZ70" s="64"/>
      <c r="XA70" s="64"/>
      <c r="XB70" s="64"/>
      <c r="XC70" s="64"/>
      <c r="XD70" s="64"/>
      <c r="XE70" s="64"/>
      <c r="XF70" s="64"/>
      <c r="XG70" s="64"/>
      <c r="XH70" s="64"/>
      <c r="XI70" s="64"/>
      <c r="XJ70" s="64"/>
      <c r="XK70" s="64"/>
      <c r="XL70" s="64"/>
      <c r="XM70" s="64"/>
      <c r="XN70" s="64"/>
      <c r="XO70" s="64"/>
      <c r="XP70" s="64"/>
      <c r="XQ70" s="64"/>
      <c r="XR70" s="64"/>
      <c r="XS70" s="64"/>
      <c r="XT70" s="64"/>
      <c r="XU70" s="64"/>
      <c r="XV70" s="64"/>
      <c r="XW70" s="64"/>
      <c r="XX70" s="64"/>
      <c r="XY70" s="64"/>
      <c r="XZ70" s="64"/>
      <c r="YA70" s="64"/>
      <c r="YB70" s="64"/>
      <c r="YC70" s="64"/>
      <c r="YD70" s="64"/>
      <c r="YE70" s="64"/>
      <c r="YF70" s="64"/>
      <c r="YG70" s="64"/>
      <c r="YH70" s="64"/>
      <c r="YI70" s="64"/>
      <c r="YJ70" s="64"/>
      <c r="YK70" s="64"/>
      <c r="YL70" s="64"/>
      <c r="YM70" s="64"/>
      <c r="YN70" s="64"/>
      <c r="YO70" s="64"/>
      <c r="YP70" s="64"/>
      <c r="YQ70" s="64"/>
      <c r="YR70" s="64"/>
      <c r="YS70" s="64"/>
      <c r="YT70" s="64"/>
      <c r="YU70" s="64"/>
      <c r="YV70" s="64"/>
      <c r="YW70" s="64"/>
      <c r="YX70" s="64"/>
      <c r="YY70" s="64"/>
      <c r="YZ70" s="64"/>
      <c r="ZA70" s="64"/>
      <c r="ZB70" s="64"/>
      <c r="ZC70" s="64"/>
      <c r="ZD70" s="64"/>
      <c r="ZE70" s="64"/>
      <c r="ZF70" s="64"/>
      <c r="ZG70" s="64"/>
      <c r="ZH70" s="64"/>
      <c r="ZI70" s="64"/>
      <c r="ZJ70" s="64"/>
      <c r="ZK70" s="64"/>
      <c r="ZL70" s="64"/>
      <c r="ZM70" s="64"/>
      <c r="ZN70" s="64"/>
      <c r="ZO70" s="64"/>
      <c r="ZP70" s="64"/>
      <c r="ZQ70" s="64"/>
      <c r="ZR70" s="64"/>
      <c r="ZS70" s="64"/>
      <c r="ZT70" s="64"/>
      <c r="ZU70" s="64"/>
      <c r="ZV70" s="64"/>
      <c r="ZW70" s="64"/>
      <c r="ZX70" s="64"/>
      <c r="ZY70" s="64"/>
      <c r="ZZ70" s="64"/>
      <c r="AAA70" s="64"/>
      <c r="AAB70" s="64"/>
      <c r="AAC70" s="64"/>
      <c r="AAD70" s="64"/>
      <c r="AAE70" s="64"/>
      <c r="AAF70" s="64"/>
      <c r="AAG70" s="64"/>
      <c r="AAH70" s="64"/>
      <c r="AAI70" s="64"/>
      <c r="AAJ70" s="64"/>
      <c r="AAK70" s="64"/>
      <c r="AAL70" s="64"/>
      <c r="AAM70" s="64"/>
      <c r="AAN70" s="64"/>
      <c r="AAO70" s="64"/>
      <c r="AAP70" s="64"/>
      <c r="AAQ70" s="64"/>
      <c r="AAR70" s="64"/>
      <c r="AAS70" s="64"/>
      <c r="AAT70" s="64"/>
      <c r="AAU70" s="64"/>
      <c r="AAV70" s="64"/>
      <c r="AAW70" s="64"/>
      <c r="AAX70" s="64"/>
      <c r="AAY70" s="64"/>
      <c r="AAZ70" s="64"/>
      <c r="ABA70" s="64"/>
      <c r="ABB70" s="64"/>
      <c r="ABC70" s="64"/>
      <c r="ABD70" s="64"/>
      <c r="ABE70" s="64"/>
      <c r="ABF70" s="64"/>
      <c r="ABG70" s="64"/>
      <c r="ABH70" s="64"/>
      <c r="ABI70" s="64"/>
      <c r="ABJ70" s="64"/>
      <c r="ABK70" s="64"/>
      <c r="ABL70" s="64"/>
      <c r="ABM70" s="64"/>
      <c r="ABN70" s="64"/>
      <c r="ABO70" s="64"/>
      <c r="ABP70" s="64"/>
      <c r="ABQ70" s="64"/>
      <c r="ABR70" s="64"/>
      <c r="ABS70" s="64"/>
      <c r="ABT70" s="64"/>
      <c r="ABU70" s="64"/>
      <c r="ABV70" s="64"/>
      <c r="ABW70" s="64"/>
      <c r="ABX70" s="64"/>
      <c r="ABY70" s="64"/>
      <c r="ABZ70" s="64"/>
      <c r="ACA70" s="64"/>
      <c r="ACB70" s="64"/>
      <c r="ACC70" s="64"/>
      <c r="ACD70" s="64"/>
      <c r="ACE70" s="64"/>
      <c r="ACF70" s="64"/>
      <c r="ACG70" s="64"/>
      <c r="ACH70" s="64"/>
      <c r="ACI70" s="64"/>
      <c r="ACJ70" s="64"/>
      <c r="ACK70" s="64"/>
      <c r="ACL70" s="64"/>
      <c r="ACM70" s="64"/>
      <c r="ACN70" s="64"/>
      <c r="ACO70" s="64"/>
      <c r="ACP70" s="64"/>
      <c r="ACQ70" s="64"/>
      <c r="ACR70" s="64"/>
      <c r="ACS70" s="64"/>
      <c r="ACT70" s="64"/>
      <c r="ACU70" s="64"/>
      <c r="ACV70" s="64"/>
      <c r="ACW70" s="64"/>
      <c r="ACX70" s="64"/>
      <c r="ACY70" s="64"/>
      <c r="ACZ70" s="64"/>
      <c r="ADA70" s="64"/>
      <c r="ADB70" s="64"/>
      <c r="ADC70" s="64"/>
      <c r="ADD70" s="64"/>
      <c r="ADE70" s="64"/>
      <c r="ADF70" s="64"/>
      <c r="ADG70" s="64"/>
      <c r="ADH70" s="64"/>
      <c r="ADI70" s="64"/>
      <c r="ADJ70" s="64"/>
      <c r="ADK70" s="64"/>
      <c r="ADL70" s="64"/>
      <c r="ADM70" s="64"/>
      <c r="ADN70" s="64"/>
      <c r="ADO70" s="64"/>
      <c r="ADP70" s="64"/>
      <c r="ADQ70" s="64"/>
      <c r="ADR70" s="64"/>
      <c r="ADS70" s="64"/>
      <c r="ADT70" s="64"/>
      <c r="ADU70" s="64"/>
      <c r="ADV70" s="64"/>
      <c r="ADW70" s="64"/>
      <c r="ADX70" s="64"/>
      <c r="ADY70" s="64"/>
      <c r="ADZ70" s="64"/>
      <c r="AEA70" s="64"/>
      <c r="AEB70" s="64"/>
      <c r="AEC70" s="64"/>
      <c r="AED70" s="64"/>
      <c r="AEE70" s="64"/>
      <c r="AEF70" s="64"/>
      <c r="AEG70" s="64"/>
      <c r="AEH70" s="64"/>
      <c r="AEI70" s="64"/>
      <c r="AEJ70" s="64"/>
      <c r="AEK70" s="64"/>
      <c r="AEL70" s="64"/>
      <c r="AEM70" s="64"/>
      <c r="AEN70" s="64"/>
      <c r="AEO70" s="64"/>
      <c r="AEP70" s="64"/>
      <c r="AEQ70" s="64"/>
      <c r="AER70" s="64"/>
      <c r="AES70" s="64"/>
      <c r="AET70" s="64"/>
      <c r="AEU70" s="64"/>
      <c r="AEV70" s="64"/>
      <c r="AEW70" s="64"/>
      <c r="AEX70" s="64"/>
      <c r="AEY70" s="64"/>
      <c r="AEZ70" s="64"/>
      <c r="AFA70" s="64"/>
      <c r="AFB70" s="64"/>
      <c r="AFC70" s="64"/>
      <c r="AFD70" s="64"/>
      <c r="AFE70" s="64"/>
      <c r="AFF70" s="64"/>
      <c r="AFG70" s="64"/>
      <c r="AFH70" s="64"/>
      <c r="AFI70" s="64"/>
      <c r="AFJ70" s="64"/>
      <c r="AFK70" s="64"/>
      <c r="AFL70" s="64"/>
      <c r="AFM70" s="64"/>
      <c r="AFN70" s="64"/>
      <c r="AFO70" s="64"/>
      <c r="AFP70" s="64"/>
      <c r="AFQ70" s="64"/>
      <c r="AFR70" s="64"/>
      <c r="AFS70" s="64"/>
      <c r="AFT70" s="64"/>
      <c r="AFU70" s="64"/>
      <c r="AFV70" s="64"/>
      <c r="AFW70" s="64"/>
      <c r="AFX70" s="64"/>
      <c r="AFY70" s="64"/>
      <c r="AFZ70" s="64"/>
      <c r="AGA70" s="64"/>
      <c r="AGB70" s="64"/>
      <c r="AGC70" s="64"/>
      <c r="AGD70" s="64"/>
      <c r="AGE70" s="64"/>
      <c r="AGF70" s="64"/>
      <c r="AGG70" s="64"/>
      <c r="AGH70" s="64"/>
      <c r="AGI70" s="64"/>
      <c r="AGJ70" s="64"/>
      <c r="AGK70" s="64"/>
      <c r="AGL70" s="64"/>
      <c r="AGM70" s="64"/>
      <c r="AGN70" s="64"/>
      <c r="AGO70" s="64"/>
      <c r="AGP70" s="64"/>
      <c r="AGQ70" s="64"/>
      <c r="AGR70" s="64"/>
      <c r="AGS70" s="64"/>
      <c r="AGT70" s="64"/>
      <c r="AGU70" s="64"/>
      <c r="AGV70" s="64"/>
      <c r="AGW70" s="64"/>
      <c r="AGX70" s="64"/>
      <c r="AGY70" s="64"/>
      <c r="AGZ70" s="64"/>
      <c r="AHA70" s="64"/>
      <c r="AHB70" s="64"/>
      <c r="AHC70" s="64"/>
      <c r="AHD70" s="64"/>
      <c r="AHE70" s="64"/>
      <c r="AHF70" s="64"/>
      <c r="AHG70" s="64"/>
      <c r="AHH70" s="64"/>
      <c r="AHI70" s="64"/>
      <c r="AHJ70" s="64"/>
      <c r="AHK70" s="64"/>
      <c r="AHL70" s="64"/>
      <c r="AHM70" s="64"/>
      <c r="AHN70" s="64"/>
      <c r="AHO70" s="64"/>
      <c r="AHP70" s="64"/>
      <c r="AHQ70" s="64"/>
      <c r="AHR70" s="64"/>
      <c r="AHS70" s="64"/>
      <c r="AHT70" s="64"/>
      <c r="AHU70" s="64"/>
      <c r="AHV70" s="64"/>
      <c r="AHW70" s="64"/>
      <c r="AHX70" s="64"/>
      <c r="AHY70" s="64"/>
      <c r="AHZ70" s="64"/>
      <c r="AIA70" s="64"/>
      <c r="AIB70" s="64"/>
      <c r="AIC70" s="64"/>
      <c r="AID70" s="64"/>
      <c r="AIE70" s="64"/>
      <c r="AIF70" s="64"/>
      <c r="AIG70" s="64"/>
      <c r="AIH70" s="64"/>
      <c r="AII70" s="64"/>
      <c r="AIJ70" s="64"/>
      <c r="AIK70" s="64"/>
      <c r="AIL70" s="64"/>
      <c r="AIM70" s="64"/>
      <c r="AIN70" s="64"/>
      <c r="AIO70" s="64"/>
      <c r="AIP70" s="64"/>
      <c r="AIQ70" s="64"/>
      <c r="AIR70" s="64"/>
      <c r="AIS70" s="64"/>
      <c r="AIT70" s="64"/>
      <c r="AIU70" s="64"/>
      <c r="AIV70" s="64"/>
      <c r="AIW70" s="64"/>
      <c r="AIX70" s="64"/>
      <c r="AIY70" s="64"/>
      <c r="AIZ70" s="64"/>
      <c r="AJA70" s="64"/>
      <c r="AJB70" s="64"/>
      <c r="AJC70" s="64"/>
      <c r="AJD70" s="64"/>
      <c r="AJE70" s="64"/>
      <c r="AJF70" s="64"/>
      <c r="AJG70" s="64"/>
      <c r="AJH70" s="64"/>
      <c r="AJI70" s="64"/>
      <c r="AJJ70" s="64"/>
      <c r="AJK70" s="64"/>
      <c r="AJL70" s="64"/>
      <c r="AJM70" s="64"/>
      <c r="AJN70" s="64"/>
      <c r="AJO70" s="64"/>
      <c r="AJP70" s="64"/>
      <c r="AJQ70" s="64"/>
      <c r="AJR70" s="64"/>
      <c r="AJS70" s="64"/>
      <c r="AJT70" s="64"/>
      <c r="AJU70" s="64"/>
      <c r="AJV70" s="64"/>
      <c r="AJW70" s="64"/>
      <c r="AJX70" s="64"/>
      <c r="AJY70" s="64"/>
      <c r="AJZ70" s="64"/>
      <c r="AKA70" s="64"/>
      <c r="AKB70" s="64"/>
      <c r="AKC70" s="64"/>
      <c r="AKD70" s="64"/>
      <c r="AKE70" s="64"/>
      <c r="AKF70" s="64"/>
      <c r="AKG70" s="64"/>
      <c r="AKH70" s="64"/>
      <c r="AKI70" s="64"/>
      <c r="AKJ70" s="64"/>
      <c r="AKK70" s="64"/>
      <c r="AKL70" s="64"/>
      <c r="AKM70" s="64"/>
      <c r="AKN70" s="64"/>
      <c r="AKO70" s="64"/>
      <c r="AKP70" s="64"/>
      <c r="AKQ70" s="64"/>
      <c r="AKR70" s="64"/>
      <c r="AKS70" s="64"/>
      <c r="AKT70" s="64"/>
      <c r="AKU70" s="64"/>
      <c r="AKV70" s="64"/>
      <c r="AKW70" s="64"/>
      <c r="AKX70" s="64"/>
      <c r="AKY70" s="64"/>
      <c r="AKZ70" s="64"/>
      <c r="ALA70" s="64"/>
      <c r="ALB70" s="64"/>
      <c r="ALC70" s="64"/>
      <c r="ALD70" s="64"/>
      <c r="ALE70" s="64"/>
      <c r="ALF70" s="64"/>
      <c r="ALG70" s="64"/>
      <c r="ALH70" s="64"/>
      <c r="ALI70" s="64"/>
      <c r="ALJ70" s="64"/>
      <c r="ALK70" s="64"/>
      <c r="ALL70" s="64"/>
      <c r="ALM70" s="64"/>
      <c r="ALN70" s="64"/>
      <c r="ALO70" s="64"/>
      <c r="ALP70" s="64"/>
      <c r="ALQ70" s="64"/>
      <c r="ALR70" s="64"/>
      <c r="ALS70" s="64"/>
      <c r="ALT70" s="64"/>
      <c r="ALU70" s="64"/>
      <c r="ALV70" s="64"/>
      <c r="ALW70" s="64"/>
      <c r="ALX70" s="64"/>
      <c r="ALY70" s="64"/>
      <c r="ALZ70" s="64"/>
      <c r="AMA70" s="64"/>
      <c r="AMB70" s="64"/>
      <c r="AMC70" s="64"/>
      <c r="AMD70" s="64"/>
      <c r="AME70" s="64"/>
      <c r="AMF70" s="64"/>
      <c r="AMG70" s="64"/>
      <c r="AMH70" s="64"/>
      <c r="AMI70" s="64"/>
      <c r="AMJ70" s="64"/>
      <c r="AMK70" s="64"/>
      <c r="AML70" s="64"/>
      <c r="AMM70" s="64"/>
      <c r="AMN70" s="64"/>
      <c r="AMO70" s="64"/>
      <c r="AMP70" s="64"/>
      <c r="AMQ70" s="64"/>
      <c r="AMR70" s="64"/>
      <c r="AMS70" s="64"/>
      <c r="AMT70" s="64"/>
      <c r="AMU70" s="64"/>
      <c r="AMV70" s="64"/>
      <c r="AMW70" s="64"/>
      <c r="AMX70" s="64"/>
      <c r="AMY70" s="64"/>
      <c r="AMZ70" s="64"/>
      <c r="ANA70" s="64"/>
      <c r="ANB70" s="64"/>
      <c r="ANC70" s="64"/>
      <c r="AND70" s="64"/>
      <c r="ANE70" s="64"/>
      <c r="ANF70" s="64"/>
      <c r="ANG70" s="64"/>
      <c r="ANH70" s="64"/>
      <c r="ANI70" s="64"/>
      <c r="ANJ70" s="64"/>
      <c r="ANK70" s="64"/>
      <c r="ANL70" s="64"/>
      <c r="ANM70" s="64"/>
      <c r="ANN70" s="64"/>
      <c r="ANO70" s="64"/>
      <c r="ANP70" s="64"/>
      <c r="ANQ70" s="64"/>
      <c r="ANR70" s="64"/>
      <c r="ANS70" s="64"/>
      <c r="ANT70" s="64"/>
      <c r="ANU70" s="64"/>
      <c r="ANV70" s="64"/>
      <c r="ANW70" s="64"/>
      <c r="ANX70" s="64"/>
      <c r="ANY70" s="64"/>
      <c r="ANZ70" s="64"/>
      <c r="AOA70" s="64"/>
      <c r="AOB70" s="64"/>
      <c r="AOC70" s="64"/>
      <c r="AOD70" s="64"/>
      <c r="AOE70" s="64"/>
      <c r="AOF70" s="64"/>
      <c r="AOG70" s="64"/>
      <c r="AOH70" s="64"/>
      <c r="AOI70" s="64"/>
      <c r="AOJ70" s="64"/>
      <c r="AOK70" s="64"/>
      <c r="AOL70" s="64"/>
      <c r="AOM70" s="64"/>
      <c r="AON70" s="64"/>
      <c r="AOO70" s="64"/>
      <c r="AOP70" s="64"/>
      <c r="AOQ70" s="64"/>
      <c r="AOR70" s="64"/>
      <c r="AOS70" s="64"/>
      <c r="AOT70" s="64"/>
      <c r="AOU70" s="64"/>
      <c r="AOV70" s="64"/>
      <c r="AOW70" s="64"/>
      <c r="AOX70" s="64"/>
      <c r="AOY70" s="64"/>
      <c r="AOZ70" s="64"/>
      <c r="APA70" s="64"/>
      <c r="APB70" s="64"/>
      <c r="APC70" s="64"/>
      <c r="APD70" s="64"/>
      <c r="APE70" s="64"/>
      <c r="APF70" s="64"/>
      <c r="APG70" s="64"/>
      <c r="APH70" s="64"/>
      <c r="API70" s="64"/>
      <c r="APJ70" s="64"/>
      <c r="APK70" s="64"/>
      <c r="APL70" s="64"/>
      <c r="APM70" s="64"/>
      <c r="APN70" s="64"/>
      <c r="APO70" s="64"/>
      <c r="APP70" s="64"/>
      <c r="APQ70" s="64"/>
      <c r="APR70" s="64"/>
      <c r="APS70" s="64"/>
      <c r="APT70" s="64"/>
      <c r="APU70" s="64"/>
      <c r="APV70" s="64"/>
      <c r="APW70" s="64"/>
      <c r="APX70" s="64"/>
      <c r="APY70" s="64"/>
      <c r="APZ70" s="64"/>
      <c r="AQA70" s="64"/>
      <c r="AQB70" s="64"/>
      <c r="AQC70" s="64"/>
      <c r="AQD70" s="64"/>
      <c r="AQE70" s="64"/>
      <c r="AQF70" s="64"/>
      <c r="AQG70" s="64"/>
      <c r="AQH70" s="64"/>
      <c r="AQI70" s="64"/>
      <c r="AQJ70" s="64"/>
      <c r="AQK70" s="64"/>
      <c r="AQL70" s="64"/>
      <c r="AQM70" s="64"/>
      <c r="AQN70" s="64"/>
      <c r="AQO70" s="64"/>
      <c r="AQP70" s="64"/>
      <c r="AQQ70" s="64"/>
      <c r="AQR70" s="64"/>
      <c r="AQS70" s="64"/>
      <c r="AQT70" s="64"/>
      <c r="AQU70" s="64"/>
      <c r="AQV70" s="64"/>
      <c r="AQW70" s="64"/>
      <c r="AQX70" s="64"/>
      <c r="AQY70" s="64"/>
      <c r="AQZ70" s="64"/>
      <c r="ARA70" s="64"/>
      <c r="ARB70" s="64"/>
      <c r="ARC70" s="64"/>
      <c r="ARD70" s="64"/>
      <c r="ARE70" s="64"/>
      <c r="ARF70" s="64"/>
      <c r="ARG70" s="64"/>
      <c r="ARH70" s="64"/>
      <c r="ARI70" s="64"/>
      <c r="ARJ70" s="64"/>
      <c r="ARK70" s="64"/>
      <c r="ARL70" s="64"/>
      <c r="ARM70" s="64"/>
      <c r="ARN70" s="64"/>
      <c r="ARO70" s="64"/>
      <c r="ARP70" s="64"/>
      <c r="ARQ70" s="64"/>
      <c r="ARR70" s="64"/>
      <c r="ARS70" s="64"/>
      <c r="ART70" s="64"/>
      <c r="ARU70" s="64"/>
      <c r="ARV70" s="64"/>
      <c r="ARW70" s="64"/>
      <c r="ARX70" s="64"/>
      <c r="ARY70" s="64"/>
      <c r="ARZ70" s="64"/>
      <c r="ASA70" s="64"/>
      <c r="ASB70" s="64"/>
      <c r="ASC70" s="64"/>
      <c r="ASD70" s="64"/>
      <c r="ASE70" s="64"/>
      <c r="ASF70" s="64"/>
      <c r="ASG70" s="64"/>
      <c r="ASH70" s="64"/>
      <c r="ASI70" s="64"/>
      <c r="ASJ70" s="64"/>
      <c r="ASK70" s="64"/>
      <c r="ASL70" s="64"/>
      <c r="ASM70" s="64"/>
      <c r="ASN70" s="64"/>
      <c r="ASO70" s="64"/>
      <c r="ASP70" s="64"/>
      <c r="ASQ70" s="64"/>
      <c r="ASR70" s="64"/>
      <c r="ASS70" s="64"/>
      <c r="AST70" s="64"/>
      <c r="ASU70" s="64"/>
      <c r="ASV70" s="64"/>
      <c r="ASW70" s="64"/>
      <c r="ASX70" s="64"/>
      <c r="ASY70" s="64"/>
      <c r="ASZ70" s="64"/>
      <c r="ATA70" s="64"/>
      <c r="ATB70" s="64"/>
      <c r="ATC70" s="64"/>
      <c r="ATD70" s="64"/>
      <c r="ATE70" s="64"/>
      <c r="ATF70" s="64"/>
      <c r="ATG70" s="64"/>
      <c r="ATH70" s="64"/>
      <c r="ATI70" s="64"/>
      <c r="ATJ70" s="64"/>
      <c r="ATK70" s="64"/>
      <c r="ATL70" s="64"/>
      <c r="ATM70" s="64"/>
      <c r="ATN70" s="64"/>
      <c r="ATO70" s="64"/>
      <c r="ATP70" s="64"/>
      <c r="ATQ70" s="64"/>
      <c r="ATR70" s="64"/>
      <c r="ATS70" s="64"/>
      <c r="ATT70" s="64"/>
      <c r="ATU70" s="64"/>
      <c r="ATV70" s="64"/>
      <c r="ATW70" s="64"/>
      <c r="ATX70" s="64"/>
      <c r="ATY70" s="64"/>
      <c r="ATZ70" s="64"/>
      <c r="AUA70" s="64"/>
      <c r="AUB70" s="64"/>
      <c r="AUC70" s="64"/>
      <c r="AUD70" s="64"/>
      <c r="AUE70" s="64"/>
      <c r="AUF70" s="64"/>
      <c r="AUG70" s="64"/>
      <c r="AUH70" s="64"/>
      <c r="AUI70" s="64"/>
      <c r="AUJ70" s="64"/>
      <c r="AUK70" s="64"/>
      <c r="AUL70" s="64"/>
      <c r="AUM70" s="64"/>
      <c r="AUN70" s="64"/>
      <c r="AUO70" s="64"/>
      <c r="AUP70" s="64"/>
      <c r="AUQ70" s="64"/>
      <c r="AUR70" s="64"/>
      <c r="AUS70" s="64"/>
      <c r="AUT70" s="64"/>
      <c r="AUU70" s="64"/>
      <c r="AUV70" s="64"/>
      <c r="AUW70" s="64"/>
      <c r="AUX70" s="64"/>
      <c r="AUY70" s="64"/>
      <c r="AUZ70" s="64"/>
      <c r="AVA70" s="64"/>
      <c r="AVB70" s="64"/>
      <c r="AVC70" s="64"/>
      <c r="AVD70" s="64"/>
      <c r="AVE70" s="64"/>
      <c r="AVF70" s="64"/>
      <c r="AVG70" s="64"/>
      <c r="AVH70" s="64"/>
      <c r="AVI70" s="64"/>
      <c r="AVJ70" s="64"/>
      <c r="AVK70" s="64"/>
      <c r="AVL70" s="64"/>
      <c r="AVM70" s="64"/>
      <c r="AVN70" s="64"/>
      <c r="AVO70" s="64"/>
      <c r="AVP70" s="64"/>
      <c r="AVQ70" s="64"/>
      <c r="AVR70" s="64"/>
      <c r="AVS70" s="64"/>
      <c r="AVT70" s="64"/>
      <c r="AVU70" s="64"/>
      <c r="AVV70" s="64"/>
      <c r="AVW70" s="64"/>
      <c r="AVX70" s="64"/>
      <c r="AVY70" s="64"/>
      <c r="AVZ70" s="64"/>
      <c r="AWA70" s="64"/>
      <c r="AWB70" s="64"/>
      <c r="AWC70" s="64"/>
      <c r="AWD70" s="64"/>
      <c r="AWE70" s="64"/>
      <c r="AWF70" s="64"/>
      <c r="AWG70" s="64"/>
      <c r="AWH70" s="64"/>
      <c r="AWI70" s="64"/>
      <c r="AWJ70" s="64"/>
      <c r="AWK70" s="64"/>
      <c r="AWL70" s="64"/>
      <c r="AWM70" s="64"/>
      <c r="AWN70" s="64"/>
      <c r="AWO70" s="64"/>
      <c r="AWP70" s="64"/>
      <c r="AWQ70" s="64"/>
      <c r="AWR70" s="64"/>
      <c r="AWS70" s="64"/>
      <c r="AWT70" s="64"/>
      <c r="AWU70" s="64"/>
      <c r="AWV70" s="64"/>
      <c r="AWW70" s="64"/>
      <c r="AWX70" s="64"/>
      <c r="AWY70" s="64"/>
      <c r="AWZ70" s="64"/>
      <c r="AXA70" s="64"/>
      <c r="AXB70" s="64"/>
      <c r="AXC70" s="64"/>
      <c r="AXD70" s="64"/>
      <c r="AXE70" s="64"/>
      <c r="AXF70" s="64"/>
      <c r="AXG70" s="64"/>
      <c r="AXH70" s="64"/>
      <c r="AXI70" s="64"/>
      <c r="AXJ70" s="64"/>
      <c r="AXK70" s="64"/>
      <c r="AXL70" s="64"/>
      <c r="AXM70" s="64"/>
      <c r="AXN70" s="64"/>
      <c r="AXO70" s="64"/>
      <c r="AXP70" s="64"/>
      <c r="AXQ70" s="64"/>
      <c r="AXR70" s="64"/>
      <c r="AXS70" s="64"/>
      <c r="AXT70" s="64"/>
      <c r="AXU70" s="64"/>
      <c r="AXV70" s="64"/>
      <c r="AXW70" s="64"/>
      <c r="AXX70" s="64"/>
      <c r="AXY70" s="64"/>
      <c r="AXZ70" s="64"/>
      <c r="AYA70" s="64"/>
      <c r="AYB70" s="64"/>
      <c r="AYC70" s="64"/>
      <c r="AYD70" s="64"/>
      <c r="AYE70" s="64"/>
      <c r="AYF70" s="64"/>
      <c r="AYG70" s="64"/>
      <c r="AYH70" s="64"/>
      <c r="AYI70" s="64"/>
      <c r="AYJ70" s="64"/>
      <c r="AYK70" s="64"/>
      <c r="AYL70" s="64"/>
      <c r="AYM70" s="64"/>
      <c r="AYN70" s="64"/>
      <c r="AYO70" s="64"/>
      <c r="AYP70" s="64"/>
      <c r="AYQ70" s="64"/>
      <c r="AYR70" s="64"/>
      <c r="AYS70" s="64"/>
      <c r="AYT70" s="64"/>
      <c r="AYU70" s="64"/>
      <c r="AYV70" s="64"/>
      <c r="AYW70" s="64"/>
      <c r="AYX70" s="64"/>
      <c r="AYY70" s="64"/>
      <c r="AYZ70" s="64"/>
      <c r="AZA70" s="64"/>
      <c r="AZB70" s="64"/>
      <c r="AZC70" s="64"/>
      <c r="AZD70" s="64"/>
      <c r="AZE70" s="64"/>
      <c r="AZF70" s="64"/>
      <c r="AZG70" s="64"/>
      <c r="AZH70" s="64"/>
      <c r="AZI70" s="64"/>
      <c r="AZJ70" s="64"/>
      <c r="AZK70" s="64"/>
      <c r="AZL70" s="64"/>
      <c r="AZM70" s="64"/>
      <c r="AZN70" s="64"/>
      <c r="AZO70" s="64"/>
      <c r="AZP70" s="64"/>
      <c r="AZQ70" s="64"/>
      <c r="AZR70" s="64"/>
      <c r="AZS70" s="64"/>
      <c r="AZT70" s="64"/>
      <c r="AZU70" s="64"/>
      <c r="AZV70" s="64"/>
      <c r="AZW70" s="64"/>
      <c r="AZX70" s="64"/>
      <c r="AZY70" s="64"/>
      <c r="AZZ70" s="64"/>
      <c r="BAA70" s="64"/>
      <c r="BAB70" s="64"/>
      <c r="BAC70" s="64"/>
      <c r="BAD70" s="64"/>
      <c r="BAE70" s="64"/>
      <c r="BAF70" s="64"/>
      <c r="BAG70" s="64"/>
      <c r="BAH70" s="64"/>
      <c r="BAI70" s="64"/>
      <c r="BAJ70" s="64"/>
      <c r="BAK70" s="64"/>
      <c r="BAL70" s="64"/>
      <c r="BAM70" s="64"/>
      <c r="BAN70" s="64"/>
      <c r="BAO70" s="64"/>
      <c r="BAP70" s="64"/>
      <c r="BAQ70" s="64"/>
      <c r="BAR70" s="64"/>
      <c r="BAS70" s="64"/>
      <c r="BAT70" s="64"/>
      <c r="BAU70" s="64"/>
      <c r="BAV70" s="64"/>
      <c r="BAW70" s="64"/>
      <c r="BAX70" s="64"/>
      <c r="BAY70" s="64"/>
      <c r="BAZ70" s="64"/>
      <c r="BBA70" s="64"/>
      <c r="BBB70" s="64"/>
      <c r="BBC70" s="64"/>
      <c r="BBD70" s="64"/>
      <c r="BBE70" s="64"/>
      <c r="BBF70" s="64"/>
      <c r="BBG70" s="64"/>
      <c r="BBH70" s="64"/>
      <c r="BBI70" s="64"/>
      <c r="BBJ70" s="64"/>
      <c r="BBK70" s="64"/>
      <c r="BBL70" s="64"/>
      <c r="BBM70" s="64"/>
      <c r="BBN70" s="64"/>
      <c r="BBO70" s="64"/>
      <c r="BBP70" s="64"/>
      <c r="BBQ70" s="64"/>
      <c r="BBR70" s="64"/>
      <c r="BBS70" s="64"/>
      <c r="BBT70" s="64"/>
      <c r="BBU70" s="64"/>
      <c r="BBV70" s="64"/>
      <c r="BBW70" s="64"/>
      <c r="BBX70" s="64"/>
      <c r="BBY70" s="64"/>
      <c r="BBZ70" s="64"/>
      <c r="BCA70" s="64"/>
      <c r="BCB70" s="64"/>
      <c r="BCC70" s="64"/>
      <c r="BCD70" s="64"/>
      <c r="BCE70" s="64"/>
      <c r="BCF70" s="64"/>
      <c r="BCG70" s="64"/>
      <c r="BCH70" s="64"/>
      <c r="BCI70" s="64"/>
      <c r="BCJ70" s="64"/>
      <c r="BCK70" s="64"/>
      <c r="BCL70" s="64"/>
      <c r="BCM70" s="64"/>
      <c r="BCN70" s="64"/>
      <c r="BCO70" s="64"/>
      <c r="BCP70" s="64"/>
      <c r="BCQ70" s="64"/>
      <c r="BCR70" s="64"/>
      <c r="BCS70" s="64"/>
      <c r="BCT70" s="64"/>
      <c r="BCU70" s="64"/>
      <c r="BCV70" s="64"/>
      <c r="BCW70" s="64"/>
      <c r="BCX70" s="64"/>
      <c r="BCY70" s="64"/>
      <c r="BCZ70" s="64"/>
      <c r="BDA70" s="64"/>
      <c r="BDB70" s="64"/>
      <c r="BDC70" s="64"/>
      <c r="BDD70" s="64"/>
      <c r="BDE70" s="64"/>
      <c r="BDF70" s="64"/>
      <c r="BDG70" s="64"/>
      <c r="BDH70" s="64"/>
      <c r="BDI70" s="64"/>
      <c r="BDJ70" s="64"/>
      <c r="BDK70" s="64"/>
      <c r="BDL70" s="64"/>
      <c r="BDM70" s="64"/>
      <c r="BDN70" s="64"/>
      <c r="BDO70" s="64"/>
      <c r="BDP70" s="64"/>
      <c r="BDQ70" s="64"/>
      <c r="BDR70" s="64"/>
      <c r="BDS70" s="64"/>
      <c r="BDT70" s="64"/>
      <c r="BDU70" s="64"/>
      <c r="BDV70" s="64"/>
      <c r="BDW70" s="64"/>
      <c r="BDX70" s="64"/>
      <c r="BDY70" s="64"/>
      <c r="BDZ70" s="64"/>
      <c r="BEA70" s="64"/>
      <c r="BEB70" s="64"/>
      <c r="BEC70" s="64"/>
      <c r="BED70" s="64"/>
      <c r="BEE70" s="64"/>
      <c r="BEF70" s="64"/>
      <c r="BEG70" s="64"/>
      <c r="BEH70" s="64"/>
      <c r="BEI70" s="64"/>
      <c r="BEJ70" s="64"/>
      <c r="BEK70" s="64"/>
      <c r="BEL70" s="64"/>
      <c r="BEM70" s="64"/>
      <c r="BEN70" s="64"/>
      <c r="BEO70" s="64"/>
      <c r="BEP70" s="64"/>
      <c r="BEQ70" s="64"/>
      <c r="BER70" s="64"/>
      <c r="BES70" s="64"/>
      <c r="BET70" s="64"/>
      <c r="BEU70" s="64"/>
      <c r="BEV70" s="64"/>
      <c r="BEW70" s="64"/>
      <c r="BEX70" s="64"/>
      <c r="BEY70" s="64"/>
      <c r="BEZ70" s="64"/>
      <c r="BFA70" s="64"/>
      <c r="BFB70" s="64"/>
      <c r="BFC70" s="64"/>
      <c r="BFD70" s="64"/>
      <c r="BFE70" s="64"/>
      <c r="BFF70" s="64"/>
      <c r="BFG70" s="64"/>
      <c r="BFH70" s="64"/>
      <c r="BFI70" s="64"/>
      <c r="BFJ70" s="64"/>
      <c r="BFK70" s="64"/>
      <c r="BFL70" s="64"/>
      <c r="BFM70" s="64"/>
      <c r="BFN70" s="64"/>
      <c r="BFO70" s="64"/>
      <c r="BFP70" s="64"/>
      <c r="BFQ70" s="64"/>
      <c r="BFR70" s="64"/>
      <c r="BFS70" s="64"/>
      <c r="BFT70" s="64"/>
      <c r="BFU70" s="64"/>
      <c r="BFV70" s="64"/>
      <c r="BFW70" s="64"/>
      <c r="BFX70" s="64"/>
      <c r="BFY70" s="64"/>
      <c r="BFZ70" s="64"/>
      <c r="BGA70" s="64"/>
      <c r="BGB70" s="64"/>
      <c r="BGC70" s="64"/>
      <c r="BGD70" s="64"/>
      <c r="BGE70" s="64"/>
      <c r="BGF70" s="64"/>
      <c r="BGG70" s="64"/>
      <c r="BGH70" s="64"/>
      <c r="BGI70" s="64"/>
      <c r="BGJ70" s="64"/>
      <c r="BGK70" s="64"/>
      <c r="BGL70" s="64"/>
      <c r="BGM70" s="64"/>
      <c r="BGN70" s="64"/>
      <c r="BGO70" s="64"/>
      <c r="BGP70" s="64"/>
      <c r="BGQ70" s="64"/>
      <c r="BGR70" s="64"/>
      <c r="BGS70" s="64"/>
      <c r="BGT70" s="64"/>
      <c r="BGU70" s="64"/>
      <c r="BGV70" s="64"/>
      <c r="BGW70" s="64"/>
      <c r="BGX70" s="64"/>
      <c r="BGY70" s="64"/>
      <c r="BGZ70" s="64"/>
      <c r="BHA70" s="64"/>
      <c r="BHB70" s="64"/>
      <c r="BHC70" s="64"/>
      <c r="BHD70" s="64"/>
      <c r="BHE70" s="64"/>
      <c r="BHF70" s="64"/>
      <c r="BHG70" s="64"/>
      <c r="BHH70" s="64"/>
      <c r="BHI70" s="64"/>
      <c r="BHJ70" s="64"/>
      <c r="BHK70" s="64"/>
      <c r="BHL70" s="64"/>
      <c r="BHM70" s="64"/>
      <c r="BHN70" s="64"/>
      <c r="BHO70" s="64"/>
      <c r="BHP70" s="64"/>
      <c r="BHQ70" s="64"/>
      <c r="BHR70" s="64"/>
      <c r="BHS70" s="64"/>
      <c r="BHT70" s="64"/>
      <c r="BHU70" s="64"/>
      <c r="BHV70" s="64"/>
      <c r="BHW70" s="64"/>
      <c r="BHX70" s="64"/>
      <c r="BHY70" s="64"/>
      <c r="BHZ70" s="64"/>
      <c r="BIA70" s="64"/>
      <c r="BIB70" s="64"/>
      <c r="BIC70" s="64"/>
      <c r="BID70" s="64"/>
      <c r="BIE70" s="64"/>
      <c r="BIF70" s="64"/>
      <c r="BIG70" s="64"/>
      <c r="BIH70" s="64"/>
      <c r="BII70" s="64"/>
      <c r="BIJ70" s="64"/>
      <c r="BIK70" s="64"/>
      <c r="BIL70" s="64"/>
      <c r="BIM70" s="64"/>
      <c r="BIN70" s="64"/>
      <c r="BIO70" s="64"/>
      <c r="BIP70" s="64"/>
      <c r="BIQ70" s="64"/>
      <c r="BIR70" s="64"/>
      <c r="BIS70" s="64"/>
      <c r="BIT70" s="64"/>
      <c r="BIU70" s="64"/>
      <c r="BIV70" s="64"/>
      <c r="BIW70" s="64"/>
      <c r="BIX70" s="64"/>
      <c r="BIY70" s="64"/>
      <c r="BIZ70" s="64"/>
      <c r="BJA70" s="64"/>
      <c r="BJB70" s="64"/>
      <c r="BJC70" s="64"/>
      <c r="BJD70" s="64"/>
      <c r="BJE70" s="64"/>
      <c r="BJF70" s="64"/>
      <c r="BJG70" s="64"/>
      <c r="BJH70" s="64"/>
      <c r="BJI70" s="64"/>
      <c r="BJJ70" s="64"/>
      <c r="BJK70" s="64"/>
      <c r="BJL70" s="64"/>
      <c r="BJM70" s="64"/>
      <c r="BJN70" s="64"/>
      <c r="BJO70" s="64"/>
      <c r="BJP70" s="64"/>
      <c r="BJQ70" s="64"/>
      <c r="BJR70" s="64"/>
      <c r="BJS70" s="64"/>
      <c r="BJT70" s="64"/>
      <c r="BJU70" s="64"/>
      <c r="BJV70" s="64"/>
      <c r="BJW70" s="64"/>
      <c r="BJX70" s="64"/>
      <c r="BJY70" s="64"/>
      <c r="BJZ70" s="64"/>
      <c r="BKA70" s="64"/>
      <c r="BKB70" s="64"/>
      <c r="BKC70" s="64"/>
      <c r="BKD70" s="64"/>
      <c r="BKE70" s="64"/>
      <c r="BKF70" s="64"/>
      <c r="BKG70" s="64"/>
      <c r="BKH70" s="64"/>
      <c r="BKI70" s="64"/>
      <c r="BKJ70" s="64"/>
      <c r="BKK70" s="64"/>
      <c r="BKL70" s="64"/>
      <c r="BKM70" s="64"/>
      <c r="BKN70" s="64"/>
      <c r="BKO70" s="64"/>
      <c r="BKP70" s="64"/>
      <c r="BKQ70" s="64"/>
      <c r="BKR70" s="64"/>
      <c r="BKS70" s="64"/>
      <c r="BKT70" s="64"/>
      <c r="BKU70" s="64"/>
      <c r="BKV70" s="64"/>
      <c r="BKW70" s="64"/>
      <c r="BKX70" s="64"/>
      <c r="BKY70" s="64"/>
      <c r="BKZ70" s="64"/>
      <c r="BLA70" s="64"/>
      <c r="BLB70" s="64"/>
      <c r="BLC70" s="64"/>
      <c r="BLD70" s="64"/>
      <c r="BLE70" s="64"/>
      <c r="BLF70" s="64"/>
      <c r="BLG70" s="64"/>
      <c r="BLH70" s="64"/>
      <c r="BLI70" s="64"/>
      <c r="BLJ70" s="64"/>
      <c r="BLK70" s="64"/>
      <c r="BLL70" s="64"/>
      <c r="BLM70" s="64"/>
      <c r="BLN70" s="64"/>
      <c r="BLO70" s="64"/>
      <c r="BLP70" s="64"/>
      <c r="BLQ70" s="64"/>
      <c r="BLR70" s="64"/>
      <c r="BLS70" s="64"/>
      <c r="BLT70" s="64"/>
      <c r="BLU70" s="64"/>
      <c r="BLV70" s="64"/>
      <c r="BLW70" s="64"/>
      <c r="BLX70" s="64"/>
      <c r="BLY70" s="64"/>
      <c r="BLZ70" s="64"/>
      <c r="BMA70" s="64"/>
      <c r="BMB70" s="64"/>
      <c r="BMC70" s="64"/>
      <c r="BMD70" s="64"/>
      <c r="BME70" s="64"/>
      <c r="BMF70" s="64"/>
      <c r="BMG70" s="64"/>
      <c r="BMH70" s="64"/>
      <c r="BMI70" s="64"/>
      <c r="BMJ70" s="64"/>
      <c r="BMK70" s="64"/>
      <c r="BML70" s="64"/>
      <c r="BMM70" s="64"/>
      <c r="BMN70" s="64"/>
      <c r="BMO70" s="64"/>
      <c r="BMP70" s="64"/>
      <c r="BMQ70" s="64"/>
      <c r="BMR70" s="64"/>
      <c r="BMS70" s="64"/>
      <c r="BMT70" s="64"/>
      <c r="BMU70" s="64"/>
      <c r="BMV70" s="64"/>
      <c r="BMW70" s="64"/>
      <c r="BMX70" s="64"/>
      <c r="BMY70" s="64"/>
      <c r="BMZ70" s="64"/>
      <c r="BNA70" s="64"/>
      <c r="BNB70" s="64"/>
      <c r="BNC70" s="64"/>
      <c r="BND70" s="64"/>
      <c r="BNE70" s="64"/>
      <c r="BNF70" s="64"/>
      <c r="BNG70" s="64"/>
      <c r="BNH70" s="64"/>
      <c r="BNI70" s="64"/>
      <c r="BNJ70" s="64"/>
      <c r="BNK70" s="64"/>
      <c r="BNL70" s="64"/>
      <c r="BNM70" s="64"/>
      <c r="BNN70" s="64"/>
      <c r="BNO70" s="64"/>
      <c r="BNP70" s="64"/>
      <c r="BNQ70" s="64"/>
      <c r="BNR70" s="64"/>
      <c r="BNS70" s="64"/>
      <c r="BNT70" s="64"/>
      <c r="BNU70" s="64"/>
      <c r="BNV70" s="64"/>
      <c r="BNW70" s="64"/>
      <c r="BNX70" s="64"/>
      <c r="BNY70" s="64"/>
      <c r="BNZ70" s="64"/>
      <c r="BOA70" s="64"/>
      <c r="BOB70" s="64"/>
      <c r="BOC70" s="64"/>
      <c r="BOD70" s="64"/>
      <c r="BOE70" s="64"/>
      <c r="BOF70" s="64"/>
      <c r="BOG70" s="64"/>
      <c r="BOH70" s="64"/>
      <c r="BOI70" s="64"/>
      <c r="BOJ70" s="64"/>
      <c r="BOK70" s="64"/>
      <c r="BOL70" s="64"/>
      <c r="BOM70" s="64"/>
      <c r="BON70" s="64"/>
      <c r="BOO70" s="64"/>
      <c r="BOP70" s="64"/>
      <c r="BOQ70" s="64"/>
      <c r="BOR70" s="64"/>
      <c r="BOS70" s="64"/>
      <c r="BOT70" s="64"/>
      <c r="BOU70" s="64"/>
      <c r="BOV70" s="64"/>
      <c r="BOW70" s="64"/>
      <c r="BOX70" s="64"/>
      <c r="BOY70" s="64"/>
      <c r="BOZ70" s="64"/>
      <c r="BPA70" s="64"/>
      <c r="BPB70" s="64"/>
      <c r="BPC70" s="64"/>
      <c r="BPD70" s="64"/>
      <c r="BPE70" s="64"/>
      <c r="BPF70" s="64"/>
      <c r="BPG70" s="64"/>
      <c r="BPH70" s="64"/>
      <c r="BPI70" s="64"/>
      <c r="BPJ70" s="64"/>
      <c r="BPK70" s="64"/>
      <c r="BPL70" s="64"/>
      <c r="BPM70" s="64"/>
      <c r="BPN70" s="64"/>
      <c r="BPO70" s="64"/>
      <c r="BPP70" s="64"/>
      <c r="BPQ70" s="64"/>
      <c r="BPR70" s="64"/>
      <c r="BPS70" s="64"/>
      <c r="BPT70" s="64"/>
      <c r="BPU70" s="64"/>
      <c r="BPV70" s="64"/>
      <c r="BPW70" s="64"/>
      <c r="BPX70" s="64"/>
      <c r="BPY70" s="64"/>
      <c r="BPZ70" s="64"/>
      <c r="BQA70" s="64"/>
      <c r="BQB70" s="64"/>
      <c r="BQC70" s="64"/>
      <c r="BQD70" s="64"/>
      <c r="BQE70" s="64"/>
      <c r="BQF70" s="64"/>
      <c r="BQG70" s="64"/>
      <c r="BQH70" s="64"/>
      <c r="BQI70" s="64"/>
      <c r="BQJ70" s="64"/>
      <c r="BQK70" s="64"/>
      <c r="BQL70" s="64"/>
      <c r="BQM70" s="64"/>
      <c r="BQN70" s="64"/>
      <c r="BQO70" s="64"/>
      <c r="BQP70" s="64"/>
      <c r="BQQ70" s="64"/>
      <c r="BQR70" s="64"/>
      <c r="BQS70" s="64"/>
      <c r="BQT70" s="64"/>
      <c r="BQU70" s="64"/>
      <c r="BQV70" s="64"/>
      <c r="BQW70" s="64"/>
      <c r="BQX70" s="64"/>
      <c r="BQY70" s="64"/>
      <c r="BQZ70" s="64"/>
      <c r="BRA70" s="64"/>
      <c r="BRB70" s="64"/>
      <c r="BRC70" s="64"/>
      <c r="BRD70" s="64"/>
      <c r="BRE70" s="64"/>
      <c r="BRF70" s="64"/>
      <c r="BRG70" s="64"/>
      <c r="BRH70" s="64"/>
      <c r="BRI70" s="64"/>
      <c r="BRJ70" s="64"/>
      <c r="BRK70" s="64"/>
      <c r="BRL70" s="64"/>
      <c r="BRM70" s="64"/>
      <c r="BRN70" s="64"/>
      <c r="BRO70" s="64"/>
      <c r="BRP70" s="64"/>
      <c r="BRQ70" s="64"/>
      <c r="BRR70" s="64"/>
      <c r="BRS70" s="64"/>
      <c r="BRT70" s="64"/>
      <c r="BRU70" s="64"/>
      <c r="BRV70" s="64"/>
      <c r="BRW70" s="64"/>
      <c r="BRX70" s="64"/>
      <c r="BRY70" s="64"/>
      <c r="BRZ70" s="64"/>
      <c r="BSA70" s="64"/>
      <c r="BSB70" s="64"/>
      <c r="BSC70" s="64"/>
      <c r="BSD70" s="64"/>
      <c r="BSE70" s="64"/>
      <c r="BSF70" s="64"/>
      <c r="BSG70" s="64"/>
      <c r="BSH70" s="64"/>
      <c r="BSI70" s="64"/>
      <c r="BSJ70" s="64"/>
      <c r="BSK70" s="64"/>
      <c r="BSL70" s="64"/>
      <c r="BSM70" s="64"/>
      <c r="BSN70" s="64"/>
      <c r="BSO70" s="64"/>
      <c r="BSP70" s="64"/>
      <c r="BSQ70" s="64"/>
      <c r="BSR70" s="64"/>
      <c r="BSS70" s="64"/>
      <c r="BST70" s="64"/>
      <c r="BSU70" s="64"/>
      <c r="BSV70" s="64"/>
      <c r="BSW70" s="64"/>
      <c r="BSX70" s="64"/>
      <c r="BSY70" s="64"/>
      <c r="BSZ70" s="64"/>
      <c r="BTA70" s="64"/>
      <c r="BTB70" s="64"/>
      <c r="BTC70" s="64"/>
      <c r="BTD70" s="64"/>
      <c r="BTE70" s="64"/>
      <c r="BTF70" s="64"/>
      <c r="BTG70" s="64"/>
      <c r="BTH70" s="64"/>
      <c r="BTI70" s="64"/>
      <c r="BTJ70" s="64"/>
      <c r="BTK70" s="64"/>
      <c r="BTL70" s="64"/>
      <c r="BTM70" s="64"/>
      <c r="BTN70" s="64"/>
      <c r="BTO70" s="64"/>
      <c r="BTP70" s="64"/>
      <c r="BTQ70" s="64"/>
      <c r="BTR70" s="64"/>
      <c r="BTS70" s="64"/>
      <c r="BTT70" s="64"/>
      <c r="BTU70" s="64"/>
      <c r="BTV70" s="64"/>
      <c r="BTW70" s="64"/>
      <c r="BTX70" s="64"/>
      <c r="BTY70" s="64"/>
      <c r="BTZ70" s="64"/>
      <c r="BUA70" s="64"/>
      <c r="BUB70" s="64"/>
      <c r="BUC70" s="64"/>
      <c r="BUD70" s="64"/>
      <c r="BUE70" s="64"/>
      <c r="BUF70" s="64"/>
      <c r="BUG70" s="64"/>
      <c r="BUH70" s="64"/>
      <c r="BUI70" s="64"/>
      <c r="BUJ70" s="64"/>
      <c r="BUK70" s="64"/>
      <c r="BUL70" s="64"/>
      <c r="BUM70" s="64"/>
      <c r="BUN70" s="64"/>
      <c r="BUO70" s="64"/>
      <c r="BUP70" s="64"/>
      <c r="BUQ70" s="64"/>
      <c r="BUR70" s="64"/>
      <c r="BUS70" s="64"/>
      <c r="BUT70" s="64"/>
      <c r="BUU70" s="64"/>
      <c r="BUV70" s="64"/>
      <c r="BUW70" s="64"/>
      <c r="BUX70" s="64"/>
      <c r="BUY70" s="64"/>
      <c r="BUZ70" s="64"/>
      <c r="BVA70" s="64"/>
      <c r="BVB70" s="64"/>
      <c r="BVC70" s="64"/>
      <c r="BVD70" s="64"/>
      <c r="BVE70" s="64"/>
      <c r="BVF70" s="64"/>
      <c r="BVG70" s="64"/>
      <c r="BVH70" s="64"/>
      <c r="BVI70" s="64"/>
      <c r="BVJ70" s="64"/>
      <c r="BVK70" s="64"/>
      <c r="BVL70" s="64"/>
      <c r="BVM70" s="64"/>
      <c r="BVN70" s="64"/>
      <c r="BVO70" s="64"/>
      <c r="BVP70" s="64"/>
      <c r="BVQ70" s="64"/>
      <c r="BVR70" s="64"/>
      <c r="BVS70" s="64"/>
      <c r="BVT70" s="64"/>
      <c r="BVU70" s="64"/>
      <c r="BVV70" s="64"/>
      <c r="BVW70" s="64"/>
      <c r="BVX70" s="64"/>
      <c r="BVY70" s="64"/>
      <c r="BVZ70" s="64"/>
      <c r="BWA70" s="64"/>
      <c r="BWB70" s="64"/>
      <c r="BWC70" s="64"/>
      <c r="BWD70" s="64"/>
      <c r="BWE70" s="64"/>
      <c r="BWF70" s="64"/>
      <c r="BWG70" s="64"/>
      <c r="BWH70" s="64"/>
      <c r="BWI70" s="64"/>
      <c r="BWJ70" s="64"/>
      <c r="BWK70" s="64"/>
      <c r="BWL70" s="64"/>
      <c r="BWM70" s="64"/>
      <c r="BWN70" s="64"/>
      <c r="BWO70" s="64"/>
      <c r="BWP70" s="64"/>
      <c r="BWQ70" s="64"/>
      <c r="BWR70" s="64"/>
      <c r="BWS70" s="64"/>
      <c r="BWT70" s="64"/>
      <c r="BWU70" s="64"/>
      <c r="BWV70" s="64"/>
      <c r="BWW70" s="64"/>
      <c r="BWX70" s="64"/>
      <c r="BWY70" s="64"/>
      <c r="BWZ70" s="64"/>
      <c r="BXA70" s="64"/>
      <c r="BXB70" s="64"/>
      <c r="BXC70" s="64"/>
      <c r="BXD70" s="64"/>
      <c r="BXE70" s="64"/>
      <c r="BXF70" s="64"/>
      <c r="BXG70" s="64"/>
      <c r="BXH70" s="64"/>
      <c r="BXI70" s="64"/>
      <c r="BXJ70" s="64"/>
      <c r="BXK70" s="64"/>
      <c r="BXL70" s="64"/>
      <c r="BXM70" s="64"/>
      <c r="BXN70" s="64"/>
      <c r="BXO70" s="64"/>
      <c r="BXP70" s="64"/>
      <c r="BXQ70" s="64"/>
      <c r="BXR70" s="64"/>
      <c r="BXS70" s="64"/>
      <c r="BXT70" s="64"/>
      <c r="BXU70" s="64"/>
      <c r="BXV70" s="64"/>
      <c r="BXW70" s="64"/>
      <c r="BXX70" s="64"/>
      <c r="BXY70" s="64"/>
      <c r="BXZ70" s="64"/>
      <c r="BYA70" s="64"/>
      <c r="BYB70" s="64"/>
      <c r="BYC70" s="64"/>
      <c r="BYD70" s="64"/>
      <c r="BYE70" s="64"/>
      <c r="BYF70" s="64"/>
      <c r="BYG70" s="64"/>
      <c r="BYH70" s="64"/>
      <c r="BYI70" s="64"/>
      <c r="BYJ70" s="64"/>
      <c r="BYK70" s="64"/>
      <c r="BYL70" s="64"/>
      <c r="BYM70" s="64"/>
      <c r="BYN70" s="64"/>
      <c r="BYO70" s="64"/>
      <c r="BYP70" s="64"/>
      <c r="BYQ70" s="64"/>
      <c r="BYR70" s="64"/>
      <c r="BYS70" s="64"/>
      <c r="BYT70" s="64"/>
      <c r="BYU70" s="64"/>
      <c r="BYV70" s="64"/>
      <c r="BYW70" s="64"/>
      <c r="BYX70" s="64"/>
      <c r="BYY70" s="64"/>
      <c r="BYZ70" s="64"/>
      <c r="BZA70" s="64"/>
      <c r="BZB70" s="64"/>
      <c r="BZC70" s="64"/>
      <c r="BZD70" s="64"/>
      <c r="BZE70" s="64"/>
      <c r="BZF70" s="64"/>
      <c r="BZG70" s="64"/>
      <c r="BZH70" s="64"/>
      <c r="BZI70" s="64"/>
      <c r="BZJ70" s="64"/>
      <c r="BZK70" s="64"/>
      <c r="BZL70" s="64"/>
      <c r="BZM70" s="64"/>
      <c r="BZN70" s="64"/>
      <c r="BZO70" s="64"/>
      <c r="BZP70" s="64"/>
      <c r="BZQ70" s="64"/>
      <c r="BZR70" s="64"/>
      <c r="BZS70" s="64"/>
      <c r="BZT70" s="64"/>
      <c r="BZU70" s="64"/>
      <c r="BZV70" s="64"/>
      <c r="BZW70" s="64"/>
      <c r="BZX70" s="64"/>
      <c r="BZY70" s="64"/>
      <c r="BZZ70" s="64"/>
      <c r="CAA70" s="64"/>
      <c r="CAB70" s="64"/>
      <c r="CAC70" s="64"/>
      <c r="CAD70" s="64"/>
      <c r="CAE70" s="64"/>
      <c r="CAF70" s="64"/>
      <c r="CAG70" s="64"/>
      <c r="CAH70" s="64"/>
      <c r="CAI70" s="64"/>
      <c r="CAJ70" s="64"/>
      <c r="CAK70" s="64"/>
      <c r="CAL70" s="64"/>
      <c r="CAM70" s="64"/>
      <c r="CAN70" s="64"/>
      <c r="CAO70" s="64"/>
      <c r="CAP70" s="64"/>
      <c r="CAQ70" s="64"/>
      <c r="CAR70" s="64"/>
      <c r="CAS70" s="64"/>
      <c r="CAT70" s="64"/>
      <c r="CAU70" s="64"/>
      <c r="CAV70" s="64"/>
      <c r="CAW70" s="64"/>
      <c r="CAX70" s="64"/>
      <c r="CAY70" s="64"/>
      <c r="CAZ70" s="64"/>
      <c r="CBA70" s="64"/>
      <c r="CBB70" s="64"/>
      <c r="CBC70" s="64"/>
      <c r="CBD70" s="64"/>
      <c r="CBE70" s="64"/>
      <c r="CBF70" s="64"/>
      <c r="CBG70" s="64"/>
      <c r="CBH70" s="64"/>
      <c r="CBI70" s="64"/>
      <c r="CBJ70" s="64"/>
      <c r="CBK70" s="64"/>
      <c r="CBL70" s="64"/>
      <c r="CBM70" s="64"/>
      <c r="CBN70" s="64"/>
      <c r="CBO70" s="64"/>
      <c r="CBP70" s="64"/>
      <c r="CBQ70" s="64"/>
      <c r="CBR70" s="64"/>
      <c r="CBS70" s="64"/>
      <c r="CBT70" s="64"/>
      <c r="CBU70" s="64"/>
      <c r="CBV70" s="64"/>
      <c r="CBW70" s="64"/>
      <c r="CBX70" s="64"/>
      <c r="CBY70" s="64"/>
      <c r="CBZ70" s="64"/>
      <c r="CCA70" s="64"/>
      <c r="CCB70" s="64"/>
      <c r="CCC70" s="64"/>
      <c r="CCD70" s="64"/>
      <c r="CCE70" s="64"/>
      <c r="CCF70" s="64"/>
      <c r="CCG70" s="64"/>
      <c r="CCH70" s="64"/>
      <c r="CCI70" s="64"/>
      <c r="CCJ70" s="64"/>
      <c r="CCK70" s="64"/>
      <c r="CCL70" s="64"/>
      <c r="CCM70" s="64"/>
      <c r="CCN70" s="64"/>
      <c r="CCO70" s="64"/>
      <c r="CCP70" s="64"/>
      <c r="CCQ70" s="64"/>
      <c r="CCR70" s="64"/>
      <c r="CCS70" s="64"/>
      <c r="CCT70" s="64"/>
      <c r="CCU70" s="64"/>
      <c r="CCV70" s="64"/>
      <c r="CCW70" s="64"/>
      <c r="CCX70" s="64"/>
      <c r="CCY70" s="64"/>
      <c r="CCZ70" s="64"/>
      <c r="CDA70" s="64"/>
      <c r="CDB70" s="64"/>
      <c r="CDC70" s="64"/>
      <c r="CDD70" s="64"/>
      <c r="CDE70" s="64"/>
      <c r="CDF70" s="64"/>
      <c r="CDG70" s="64"/>
      <c r="CDH70" s="64"/>
      <c r="CDI70" s="64"/>
      <c r="CDJ70" s="64"/>
      <c r="CDK70" s="64"/>
      <c r="CDL70" s="64"/>
      <c r="CDM70" s="64"/>
      <c r="CDN70" s="64"/>
      <c r="CDO70" s="64"/>
      <c r="CDP70" s="64"/>
      <c r="CDQ70" s="64"/>
      <c r="CDR70" s="64"/>
      <c r="CDS70" s="64"/>
      <c r="CDT70" s="64"/>
      <c r="CDU70" s="64"/>
      <c r="CDV70" s="64"/>
      <c r="CDW70" s="64"/>
      <c r="CDX70" s="64"/>
      <c r="CDY70" s="64"/>
      <c r="CDZ70" s="64"/>
      <c r="CEA70" s="64"/>
      <c r="CEB70" s="64"/>
      <c r="CEC70" s="64"/>
      <c r="CED70" s="64"/>
      <c r="CEE70" s="64"/>
      <c r="CEF70" s="64"/>
      <c r="CEG70" s="64"/>
      <c r="CEH70" s="64"/>
      <c r="CEI70" s="64"/>
      <c r="CEJ70" s="64"/>
      <c r="CEK70" s="64"/>
      <c r="CEL70" s="64"/>
      <c r="CEM70" s="64"/>
      <c r="CEN70" s="64"/>
      <c r="CEO70" s="64"/>
      <c r="CEP70" s="64"/>
      <c r="CEQ70" s="64"/>
      <c r="CER70" s="64"/>
      <c r="CES70" s="64"/>
      <c r="CET70" s="64"/>
      <c r="CEU70" s="64"/>
      <c r="CEV70" s="64"/>
      <c r="CEW70" s="64"/>
      <c r="CEX70" s="64"/>
      <c r="CEY70" s="64"/>
      <c r="CEZ70" s="64"/>
      <c r="CFA70" s="64"/>
      <c r="CFB70" s="64"/>
      <c r="CFC70" s="64"/>
      <c r="CFD70" s="64"/>
      <c r="CFE70" s="64"/>
      <c r="CFF70" s="64"/>
      <c r="CFG70" s="64"/>
      <c r="CFH70" s="64"/>
      <c r="CFI70" s="64"/>
      <c r="CFJ70" s="64"/>
      <c r="CFK70" s="64"/>
      <c r="CFL70" s="64"/>
      <c r="CFM70" s="64"/>
      <c r="CFN70" s="64"/>
      <c r="CFO70" s="64"/>
      <c r="CFP70" s="64"/>
      <c r="CFQ70" s="64"/>
      <c r="CFR70" s="64"/>
      <c r="CFS70" s="64"/>
      <c r="CFT70" s="64"/>
      <c r="CFU70" s="64"/>
      <c r="CFV70" s="64"/>
      <c r="CFW70" s="64"/>
      <c r="CFX70" s="64"/>
      <c r="CFY70" s="64"/>
      <c r="CFZ70" s="64"/>
      <c r="CGA70" s="64"/>
      <c r="CGB70" s="64"/>
      <c r="CGC70" s="64"/>
      <c r="CGD70" s="64"/>
      <c r="CGE70" s="64"/>
      <c r="CGF70" s="64"/>
      <c r="CGG70" s="64"/>
      <c r="CGH70" s="64"/>
      <c r="CGI70" s="64"/>
      <c r="CGJ70" s="64"/>
      <c r="CGK70" s="64"/>
      <c r="CGL70" s="64"/>
      <c r="CGM70" s="64"/>
      <c r="CGN70" s="64"/>
      <c r="CGO70" s="64"/>
      <c r="CGP70" s="64"/>
      <c r="CGQ70" s="64"/>
      <c r="CGR70" s="64"/>
      <c r="CGS70" s="64"/>
      <c r="CGT70" s="64"/>
      <c r="CGU70" s="64"/>
      <c r="CGV70" s="64"/>
      <c r="CGW70" s="64"/>
      <c r="CGX70" s="64"/>
      <c r="CGY70" s="64"/>
      <c r="CGZ70" s="64"/>
      <c r="CHA70" s="64"/>
      <c r="CHB70" s="64"/>
      <c r="CHC70" s="64"/>
      <c r="CHD70" s="64"/>
      <c r="CHE70" s="64"/>
      <c r="CHF70" s="64"/>
      <c r="CHG70" s="64"/>
      <c r="CHH70" s="64"/>
      <c r="CHI70" s="64"/>
      <c r="CHJ70" s="64"/>
      <c r="CHK70" s="64"/>
      <c r="CHL70" s="64"/>
      <c r="CHM70" s="64"/>
      <c r="CHN70" s="64"/>
      <c r="CHO70" s="64"/>
      <c r="CHP70" s="64"/>
      <c r="CHQ70" s="64"/>
      <c r="CHR70" s="64"/>
      <c r="CHS70" s="64"/>
      <c r="CHT70" s="64"/>
      <c r="CHU70" s="64"/>
      <c r="CHV70" s="64"/>
      <c r="CHW70" s="64"/>
      <c r="CHX70" s="64"/>
      <c r="CHY70" s="64"/>
      <c r="CHZ70" s="64"/>
      <c r="CIA70" s="64"/>
      <c r="CIB70" s="64"/>
      <c r="CIC70" s="64"/>
      <c r="CID70" s="64"/>
      <c r="CIE70" s="64"/>
      <c r="CIF70" s="64"/>
      <c r="CIG70" s="64"/>
      <c r="CIH70" s="64"/>
      <c r="CII70" s="64"/>
      <c r="CIJ70" s="64"/>
      <c r="CIK70" s="64"/>
      <c r="CIL70" s="64"/>
      <c r="CIM70" s="64"/>
      <c r="CIN70" s="64"/>
      <c r="CIO70" s="64"/>
      <c r="CIP70" s="64"/>
      <c r="CIQ70" s="64"/>
      <c r="CIR70" s="64"/>
      <c r="CIS70" s="64"/>
      <c r="CIT70" s="64"/>
      <c r="CIU70" s="64"/>
      <c r="CIV70" s="64"/>
      <c r="CIW70" s="64"/>
      <c r="CIX70" s="64"/>
      <c r="CIY70" s="64"/>
      <c r="CIZ70" s="64"/>
      <c r="CJA70" s="64"/>
      <c r="CJB70" s="64"/>
      <c r="CJC70" s="64"/>
      <c r="CJD70" s="64"/>
      <c r="CJE70" s="64"/>
      <c r="CJF70" s="64"/>
      <c r="CJG70" s="64"/>
      <c r="CJH70" s="64"/>
      <c r="CJI70" s="64"/>
      <c r="CJJ70" s="64"/>
      <c r="CJK70" s="64"/>
      <c r="CJL70" s="64"/>
      <c r="CJM70" s="64"/>
      <c r="CJN70" s="64"/>
      <c r="CJO70" s="64"/>
      <c r="CJP70" s="64"/>
      <c r="CJQ70" s="64"/>
      <c r="CJR70" s="64"/>
      <c r="CJS70" s="64"/>
      <c r="CJT70" s="64"/>
      <c r="CJU70" s="64"/>
      <c r="CJV70" s="64"/>
      <c r="CJW70" s="64"/>
      <c r="CJX70" s="64"/>
      <c r="CJY70" s="64"/>
      <c r="CJZ70" s="64"/>
      <c r="CKA70" s="64"/>
      <c r="CKB70" s="64"/>
      <c r="CKC70" s="64"/>
      <c r="CKD70" s="64"/>
      <c r="CKE70" s="64"/>
      <c r="CKF70" s="64"/>
      <c r="CKG70" s="64"/>
      <c r="CKH70" s="64"/>
      <c r="CKI70" s="64"/>
      <c r="CKJ70" s="64"/>
      <c r="CKK70" s="64"/>
      <c r="CKL70" s="64"/>
      <c r="CKM70" s="64"/>
      <c r="CKN70" s="64"/>
      <c r="CKO70" s="64"/>
      <c r="CKP70" s="64"/>
      <c r="CKQ70" s="64"/>
      <c r="CKR70" s="64"/>
      <c r="CKS70" s="64"/>
      <c r="CKT70" s="64"/>
      <c r="CKU70" s="64"/>
      <c r="CKV70" s="64"/>
      <c r="CKW70" s="64"/>
      <c r="CKX70" s="64"/>
      <c r="CKY70" s="64"/>
      <c r="CKZ70" s="64"/>
      <c r="CLA70" s="64"/>
      <c r="CLB70" s="64"/>
      <c r="CLC70" s="64"/>
      <c r="CLD70" s="64"/>
      <c r="CLE70" s="64"/>
      <c r="CLF70" s="64"/>
      <c r="CLG70" s="64"/>
      <c r="CLH70" s="64"/>
      <c r="CLI70" s="64"/>
      <c r="CLJ70" s="64"/>
      <c r="CLK70" s="64"/>
      <c r="CLL70" s="64"/>
      <c r="CLM70" s="64"/>
      <c r="CLN70" s="64"/>
      <c r="CLO70" s="64"/>
      <c r="CLP70" s="64"/>
      <c r="CLQ70" s="64"/>
      <c r="CLR70" s="64"/>
      <c r="CLS70" s="64"/>
      <c r="CLT70" s="64"/>
      <c r="CLU70" s="64"/>
      <c r="CLV70" s="64"/>
      <c r="CLW70" s="64"/>
      <c r="CLX70" s="64"/>
      <c r="CLY70" s="64"/>
      <c r="CLZ70" s="64"/>
      <c r="CMA70" s="64"/>
      <c r="CMB70" s="64"/>
      <c r="CMC70" s="64"/>
      <c r="CMD70" s="64"/>
      <c r="CME70" s="64"/>
      <c r="CMF70" s="64"/>
      <c r="CMG70" s="64"/>
      <c r="CMH70" s="64"/>
      <c r="CMI70" s="64"/>
      <c r="CMJ70" s="64"/>
      <c r="CMK70" s="64"/>
      <c r="CML70" s="64"/>
      <c r="CMM70" s="64"/>
      <c r="CMN70" s="64"/>
      <c r="CMO70" s="64"/>
      <c r="CMP70" s="64"/>
      <c r="CMQ70" s="64"/>
      <c r="CMR70" s="64"/>
      <c r="CMS70" s="64"/>
      <c r="CMT70" s="64"/>
      <c r="CMU70" s="64"/>
      <c r="CMV70" s="64"/>
      <c r="CMW70" s="64"/>
      <c r="CMX70" s="64"/>
      <c r="CMY70" s="64"/>
      <c r="CMZ70" s="64"/>
      <c r="CNA70" s="64"/>
      <c r="CNB70" s="64"/>
      <c r="CNC70" s="64"/>
      <c r="CND70" s="64"/>
      <c r="CNE70" s="64"/>
      <c r="CNF70" s="64"/>
      <c r="CNG70" s="64"/>
      <c r="CNH70" s="64"/>
      <c r="CNI70" s="64"/>
      <c r="CNJ70" s="64"/>
      <c r="CNK70" s="64"/>
      <c r="CNL70" s="64"/>
      <c r="CNM70" s="64"/>
      <c r="CNN70" s="64"/>
      <c r="CNO70" s="64"/>
      <c r="CNP70" s="64"/>
      <c r="CNQ70" s="64"/>
      <c r="CNR70" s="64"/>
      <c r="CNS70" s="64"/>
      <c r="CNT70" s="64"/>
      <c r="CNU70" s="64"/>
      <c r="CNV70" s="64"/>
      <c r="CNW70" s="64"/>
      <c r="CNX70" s="64"/>
      <c r="CNY70" s="64"/>
      <c r="CNZ70" s="64"/>
      <c r="COA70" s="64"/>
      <c r="COB70" s="64"/>
      <c r="COC70" s="64"/>
      <c r="COD70" s="64"/>
      <c r="COE70" s="64"/>
      <c r="COF70" s="64"/>
      <c r="COG70" s="64"/>
      <c r="COH70" s="64"/>
      <c r="COI70" s="64"/>
      <c r="COJ70" s="64"/>
      <c r="COK70" s="64"/>
      <c r="COL70" s="64"/>
      <c r="COM70" s="64"/>
      <c r="CON70" s="64"/>
      <c r="COO70" s="64"/>
      <c r="COP70" s="64"/>
      <c r="COQ70" s="64"/>
      <c r="COR70" s="64"/>
      <c r="COS70" s="64"/>
      <c r="COT70" s="64"/>
      <c r="COU70" s="64"/>
      <c r="COV70" s="64"/>
      <c r="COW70" s="64"/>
      <c r="COX70" s="64"/>
      <c r="COY70" s="64"/>
      <c r="COZ70" s="64"/>
      <c r="CPA70" s="64"/>
      <c r="CPB70" s="64"/>
      <c r="CPC70" s="64"/>
      <c r="CPD70" s="64"/>
      <c r="CPE70" s="64"/>
      <c r="CPF70" s="64"/>
      <c r="CPG70" s="64"/>
      <c r="CPH70" s="64"/>
      <c r="CPI70" s="64"/>
      <c r="CPJ70" s="64"/>
      <c r="CPK70" s="64"/>
      <c r="CPL70" s="64"/>
      <c r="CPM70" s="64"/>
      <c r="CPN70" s="64"/>
      <c r="CPO70" s="64"/>
      <c r="CPP70" s="64"/>
      <c r="CPQ70" s="64"/>
      <c r="CPR70" s="64"/>
      <c r="CPS70" s="64"/>
      <c r="CPT70" s="64"/>
      <c r="CPU70" s="64"/>
      <c r="CPV70" s="64"/>
      <c r="CPW70" s="64"/>
      <c r="CPX70" s="64"/>
      <c r="CPY70" s="64"/>
      <c r="CPZ70" s="64"/>
      <c r="CQA70" s="64"/>
      <c r="CQB70" s="64"/>
      <c r="CQC70" s="64"/>
      <c r="CQD70" s="64"/>
      <c r="CQE70" s="64"/>
      <c r="CQF70" s="64"/>
      <c r="CQG70" s="64"/>
      <c r="CQH70" s="64"/>
      <c r="CQI70" s="64"/>
      <c r="CQJ70" s="64"/>
      <c r="CQK70" s="64"/>
      <c r="CQL70" s="64"/>
      <c r="CQM70" s="64"/>
      <c r="CQN70" s="64"/>
      <c r="CQO70" s="64"/>
      <c r="CQP70" s="64"/>
      <c r="CQQ70" s="64"/>
      <c r="CQR70" s="64"/>
      <c r="CQS70" s="64"/>
      <c r="CQT70" s="64"/>
      <c r="CQU70" s="64"/>
      <c r="CQV70" s="64"/>
      <c r="CQW70" s="64"/>
      <c r="CQX70" s="64"/>
      <c r="CQY70" s="64"/>
      <c r="CQZ70" s="64"/>
      <c r="CRA70" s="64"/>
      <c r="CRB70" s="64"/>
      <c r="CRC70" s="64"/>
      <c r="CRD70" s="64"/>
      <c r="CRE70" s="64"/>
      <c r="CRF70" s="64"/>
      <c r="CRG70" s="64"/>
      <c r="CRH70" s="64"/>
      <c r="CRI70" s="64"/>
      <c r="CRJ70" s="64"/>
      <c r="CRK70" s="64"/>
      <c r="CRL70" s="64"/>
      <c r="CRM70" s="64"/>
      <c r="CRN70" s="64"/>
      <c r="CRO70" s="64"/>
      <c r="CRP70" s="64"/>
      <c r="CRQ70" s="64"/>
      <c r="CRR70" s="64"/>
      <c r="CRS70" s="64"/>
      <c r="CRT70" s="64"/>
      <c r="CRU70" s="64"/>
      <c r="CRV70" s="64"/>
      <c r="CRW70" s="64"/>
      <c r="CRX70" s="64"/>
      <c r="CRY70" s="64"/>
      <c r="CRZ70" s="64"/>
      <c r="CSA70" s="64"/>
      <c r="CSB70" s="64"/>
      <c r="CSC70" s="64"/>
      <c r="CSD70" s="64"/>
      <c r="CSE70" s="64"/>
      <c r="CSF70" s="64"/>
      <c r="CSG70" s="64"/>
      <c r="CSH70" s="64"/>
      <c r="CSI70" s="64"/>
      <c r="CSJ70" s="64"/>
      <c r="CSK70" s="64"/>
      <c r="CSL70" s="64"/>
      <c r="CSM70" s="64"/>
      <c r="CSN70" s="64"/>
      <c r="CSO70" s="64"/>
      <c r="CSP70" s="64"/>
      <c r="CSQ70" s="64"/>
      <c r="CSR70" s="64"/>
      <c r="CSS70" s="64"/>
      <c r="CST70" s="64"/>
      <c r="CSU70" s="64"/>
      <c r="CSV70" s="64"/>
      <c r="CSW70" s="64"/>
      <c r="CSX70" s="64"/>
      <c r="CSY70" s="64"/>
      <c r="CSZ70" s="64"/>
      <c r="CTA70" s="64"/>
      <c r="CTB70" s="64"/>
      <c r="CTC70" s="64"/>
      <c r="CTD70" s="64"/>
      <c r="CTE70" s="64"/>
      <c r="CTF70" s="64"/>
      <c r="CTG70" s="64"/>
      <c r="CTH70" s="64"/>
      <c r="CTI70" s="64"/>
      <c r="CTJ70" s="64"/>
      <c r="CTK70" s="64"/>
      <c r="CTL70" s="64"/>
      <c r="CTM70" s="64"/>
      <c r="CTN70" s="64"/>
      <c r="CTO70" s="64"/>
      <c r="CTP70" s="64"/>
      <c r="CTQ70" s="64"/>
      <c r="CTR70" s="64"/>
      <c r="CTS70" s="64"/>
      <c r="CTT70" s="64"/>
      <c r="CTU70" s="64"/>
      <c r="CTV70" s="64"/>
      <c r="CTW70" s="64"/>
      <c r="CTX70" s="64"/>
      <c r="CTY70" s="64"/>
      <c r="CTZ70" s="64"/>
      <c r="CUA70" s="64"/>
      <c r="CUB70" s="64"/>
      <c r="CUC70" s="64"/>
      <c r="CUD70" s="64"/>
      <c r="CUE70" s="64"/>
      <c r="CUF70" s="64"/>
      <c r="CUG70" s="64"/>
      <c r="CUH70" s="64"/>
      <c r="CUI70" s="64"/>
      <c r="CUJ70" s="64"/>
      <c r="CUK70" s="64"/>
      <c r="CUL70" s="64"/>
      <c r="CUM70" s="64"/>
      <c r="CUN70" s="64"/>
      <c r="CUO70" s="64"/>
      <c r="CUP70" s="64"/>
      <c r="CUQ70" s="64"/>
      <c r="CUR70" s="64"/>
      <c r="CUS70" s="64"/>
      <c r="CUT70" s="64"/>
      <c r="CUU70" s="64"/>
      <c r="CUV70" s="64"/>
      <c r="CUW70" s="64"/>
      <c r="CUX70" s="64"/>
      <c r="CUY70" s="64"/>
      <c r="CUZ70" s="64"/>
      <c r="CVA70" s="64"/>
      <c r="CVB70" s="64"/>
      <c r="CVC70" s="64"/>
      <c r="CVD70" s="64"/>
      <c r="CVE70" s="64"/>
      <c r="CVF70" s="64"/>
      <c r="CVG70" s="64"/>
      <c r="CVH70" s="64"/>
      <c r="CVI70" s="64"/>
      <c r="CVJ70" s="64"/>
      <c r="CVK70" s="64"/>
      <c r="CVL70" s="64"/>
      <c r="CVM70" s="64"/>
      <c r="CVN70" s="64"/>
      <c r="CVO70" s="64"/>
      <c r="CVP70" s="64"/>
      <c r="CVQ70" s="64"/>
      <c r="CVR70" s="64"/>
      <c r="CVS70" s="64"/>
      <c r="CVT70" s="64"/>
      <c r="CVU70" s="64"/>
      <c r="CVV70" s="64"/>
      <c r="CVW70" s="64"/>
      <c r="CVX70" s="64"/>
      <c r="CVY70" s="64"/>
      <c r="CVZ70" s="64"/>
      <c r="CWA70" s="64"/>
      <c r="CWB70" s="64"/>
      <c r="CWC70" s="64"/>
      <c r="CWD70" s="64"/>
      <c r="CWE70" s="64"/>
      <c r="CWF70" s="64"/>
      <c r="CWG70" s="64"/>
      <c r="CWH70" s="64"/>
      <c r="CWI70" s="64"/>
      <c r="CWJ70" s="64"/>
      <c r="CWK70" s="64"/>
      <c r="CWL70" s="64"/>
      <c r="CWM70" s="64"/>
      <c r="CWN70" s="64"/>
      <c r="CWO70" s="64"/>
      <c r="CWP70" s="64"/>
      <c r="CWQ70" s="64"/>
      <c r="CWR70" s="64"/>
      <c r="CWS70" s="64"/>
      <c r="CWT70" s="64"/>
      <c r="CWU70" s="64"/>
      <c r="CWV70" s="64"/>
      <c r="CWW70" s="64"/>
      <c r="CWX70" s="64"/>
      <c r="CWY70" s="64"/>
      <c r="CWZ70" s="64"/>
      <c r="CXA70" s="64"/>
      <c r="CXB70" s="64"/>
      <c r="CXC70" s="64"/>
      <c r="CXD70" s="64"/>
      <c r="CXE70" s="64"/>
      <c r="CXF70" s="64"/>
      <c r="CXG70" s="64"/>
      <c r="CXH70" s="64"/>
      <c r="CXI70" s="64"/>
      <c r="CXJ70" s="64"/>
      <c r="CXK70" s="64"/>
      <c r="CXL70" s="64"/>
      <c r="CXM70" s="64"/>
      <c r="CXN70" s="64"/>
      <c r="CXO70" s="64"/>
      <c r="CXP70" s="64"/>
      <c r="CXQ70" s="64"/>
      <c r="CXR70" s="64"/>
      <c r="CXS70" s="64"/>
      <c r="CXT70" s="64"/>
      <c r="CXU70" s="64"/>
      <c r="CXV70" s="64"/>
      <c r="CXW70" s="64"/>
      <c r="CXX70" s="64"/>
      <c r="CXY70" s="64"/>
      <c r="CXZ70" s="64"/>
      <c r="CYA70" s="64"/>
      <c r="CYB70" s="64"/>
      <c r="CYC70" s="64"/>
      <c r="CYD70" s="64"/>
      <c r="CYE70" s="64"/>
      <c r="CYF70" s="64"/>
      <c r="CYG70" s="64"/>
      <c r="CYH70" s="64"/>
      <c r="CYI70" s="64"/>
      <c r="CYJ70" s="64"/>
      <c r="CYK70" s="64"/>
      <c r="CYL70" s="64"/>
      <c r="CYM70" s="64"/>
      <c r="CYN70" s="64"/>
      <c r="CYO70" s="64"/>
      <c r="CYP70" s="64"/>
      <c r="CYQ70" s="64"/>
      <c r="CYR70" s="64"/>
      <c r="CYS70" s="64"/>
      <c r="CYT70" s="64"/>
      <c r="CYU70" s="64"/>
      <c r="CYV70" s="64"/>
      <c r="CYW70" s="64"/>
      <c r="CYX70" s="64"/>
      <c r="CYY70" s="64"/>
      <c r="CYZ70" s="64"/>
      <c r="CZA70" s="64"/>
      <c r="CZB70" s="64"/>
      <c r="CZC70" s="64"/>
      <c r="CZD70" s="64"/>
      <c r="CZE70" s="64"/>
      <c r="CZF70" s="64"/>
      <c r="CZG70" s="64"/>
      <c r="CZH70" s="64"/>
      <c r="CZI70" s="64"/>
      <c r="CZJ70" s="64"/>
      <c r="CZK70" s="64"/>
      <c r="CZL70" s="64"/>
      <c r="CZM70" s="64"/>
      <c r="CZN70" s="64"/>
      <c r="CZO70" s="64"/>
      <c r="CZP70" s="64"/>
      <c r="CZQ70" s="64"/>
      <c r="CZR70" s="64"/>
      <c r="CZS70" s="64"/>
      <c r="CZT70" s="64"/>
      <c r="CZU70" s="64"/>
      <c r="CZV70" s="64"/>
      <c r="CZW70" s="64"/>
      <c r="CZX70" s="64"/>
      <c r="CZY70" s="64"/>
      <c r="CZZ70" s="64"/>
      <c r="DAA70" s="64"/>
      <c r="DAB70" s="64"/>
      <c r="DAC70" s="64"/>
      <c r="DAD70" s="64"/>
      <c r="DAE70" s="64"/>
      <c r="DAF70" s="64"/>
      <c r="DAG70" s="64"/>
      <c r="DAH70" s="64"/>
      <c r="DAI70" s="64"/>
      <c r="DAJ70" s="64"/>
      <c r="DAK70" s="64"/>
      <c r="DAL70" s="64"/>
      <c r="DAM70" s="64"/>
      <c r="DAN70" s="64"/>
      <c r="DAO70" s="64"/>
      <c r="DAP70" s="64"/>
      <c r="DAQ70" s="64"/>
      <c r="DAR70" s="64"/>
      <c r="DAS70" s="64"/>
      <c r="DAT70" s="64"/>
      <c r="DAU70" s="64"/>
      <c r="DAV70" s="64"/>
      <c r="DAW70" s="64"/>
      <c r="DAX70" s="64"/>
      <c r="DAY70" s="64"/>
      <c r="DAZ70" s="64"/>
      <c r="DBA70" s="64"/>
      <c r="DBB70" s="64"/>
      <c r="DBC70" s="64"/>
      <c r="DBD70" s="64"/>
      <c r="DBE70" s="64"/>
      <c r="DBF70" s="64"/>
      <c r="DBG70" s="64"/>
      <c r="DBH70" s="64"/>
      <c r="DBI70" s="64"/>
      <c r="DBJ70" s="64"/>
      <c r="DBK70" s="64"/>
      <c r="DBL70" s="64"/>
      <c r="DBM70" s="64"/>
      <c r="DBN70" s="64"/>
      <c r="DBO70" s="64"/>
      <c r="DBP70" s="64"/>
      <c r="DBQ70" s="64"/>
      <c r="DBR70" s="64"/>
      <c r="DBS70" s="64"/>
      <c r="DBT70" s="64"/>
      <c r="DBU70" s="64"/>
      <c r="DBV70" s="64"/>
      <c r="DBW70" s="64"/>
      <c r="DBX70" s="64"/>
      <c r="DBY70" s="64"/>
      <c r="DBZ70" s="64"/>
      <c r="DCA70" s="64"/>
      <c r="DCB70" s="64"/>
      <c r="DCC70" s="64"/>
      <c r="DCD70" s="64"/>
      <c r="DCE70" s="64"/>
      <c r="DCF70" s="64"/>
      <c r="DCG70" s="64"/>
      <c r="DCH70" s="64"/>
      <c r="DCI70" s="64"/>
      <c r="DCJ70" s="64"/>
      <c r="DCK70" s="64"/>
      <c r="DCL70" s="64"/>
      <c r="DCM70" s="64"/>
      <c r="DCN70" s="64"/>
      <c r="DCO70" s="64"/>
      <c r="DCP70" s="64"/>
      <c r="DCQ70" s="64"/>
      <c r="DCR70" s="64"/>
      <c r="DCS70" s="64"/>
      <c r="DCT70" s="64"/>
    </row>
    <row r="71" spans="1:2802" s="121" customFormat="1" ht="18" customHeight="1" x14ac:dyDescent="0.2">
      <c r="A71" s="126">
        <f t="shared" si="7"/>
        <v>41</v>
      </c>
      <c r="B71" s="196" t="s">
        <v>275</v>
      </c>
      <c r="C71" s="196" t="s">
        <v>276</v>
      </c>
      <c r="D71" s="42" t="s">
        <v>322</v>
      </c>
      <c r="E71" s="193">
        <f>4.3*3</f>
        <v>12.899999999999999</v>
      </c>
      <c r="F71" s="194">
        <v>0.05</v>
      </c>
      <c r="G71" s="193">
        <f t="shared" si="32"/>
        <v>13.544999999999998</v>
      </c>
      <c r="H71" s="6" t="s">
        <v>117</v>
      </c>
      <c r="I71" s="3">
        <v>0.23466666666666669</v>
      </c>
      <c r="J71" s="6">
        <v>45.75</v>
      </c>
      <c r="K71" s="137">
        <f t="shared" si="12"/>
        <v>10.736000000000001</v>
      </c>
      <c r="L71" s="137">
        <v>15.839999999999998</v>
      </c>
      <c r="M71" s="141">
        <f t="shared" si="33"/>
        <v>26.576000000000001</v>
      </c>
      <c r="N71" s="195">
        <f t="shared" si="34"/>
        <v>359.97191999999995</v>
      </c>
      <c r="O71" s="132"/>
      <c r="P71" s="64"/>
      <c r="Q71" s="64"/>
      <c r="R71" s="3"/>
      <c r="S71" s="137"/>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c r="IW71" s="64"/>
      <c r="IX71" s="64"/>
      <c r="IY71" s="64"/>
      <c r="IZ71" s="64"/>
      <c r="JA71" s="64"/>
      <c r="JB71" s="64"/>
      <c r="JC71" s="64"/>
      <c r="JD71" s="64"/>
      <c r="JE71" s="64"/>
      <c r="JF71" s="64"/>
      <c r="JG71" s="64"/>
      <c r="JH71" s="64"/>
      <c r="JI71" s="64"/>
      <c r="JJ71" s="64"/>
      <c r="JK71" s="64"/>
      <c r="JL71" s="64"/>
      <c r="JM71" s="64"/>
      <c r="JN71" s="64"/>
      <c r="JO71" s="64"/>
      <c r="JP71" s="64"/>
      <c r="JQ71" s="64"/>
      <c r="JR71" s="64"/>
      <c r="JS71" s="64"/>
      <c r="JT71" s="64"/>
      <c r="JU71" s="64"/>
      <c r="JV71" s="64"/>
      <c r="JW71" s="64"/>
      <c r="JX71" s="64"/>
      <c r="JY71" s="64"/>
      <c r="JZ71" s="64"/>
      <c r="KA71" s="64"/>
      <c r="KB71" s="64"/>
      <c r="KC71" s="64"/>
      <c r="KD71" s="64"/>
      <c r="KE71" s="64"/>
      <c r="KF71" s="64"/>
      <c r="KG71" s="64"/>
      <c r="KH71" s="64"/>
      <c r="KI71" s="64"/>
      <c r="KJ71" s="64"/>
      <c r="KK71" s="64"/>
      <c r="KL71" s="64"/>
      <c r="KM71" s="64"/>
      <c r="KN71" s="64"/>
      <c r="KO71" s="64"/>
      <c r="KP71" s="64"/>
      <c r="KQ71" s="64"/>
      <c r="KR71" s="64"/>
      <c r="KS71" s="64"/>
      <c r="KT71" s="64"/>
      <c r="KU71" s="64"/>
      <c r="KV71" s="64"/>
      <c r="KW71" s="64"/>
      <c r="KX71" s="64"/>
      <c r="KY71" s="64"/>
      <c r="KZ71" s="64"/>
      <c r="LA71" s="64"/>
      <c r="LB71" s="64"/>
      <c r="LC71" s="64"/>
      <c r="LD71" s="64"/>
      <c r="LE71" s="64"/>
      <c r="LF71" s="64"/>
      <c r="LG71" s="64"/>
      <c r="LH71" s="64"/>
      <c r="LI71" s="64"/>
      <c r="LJ71" s="64"/>
      <c r="LK71" s="64"/>
      <c r="LL71" s="64"/>
      <c r="LM71" s="64"/>
      <c r="LN71" s="64"/>
      <c r="LO71" s="64"/>
      <c r="LP71" s="64"/>
      <c r="LQ71" s="64"/>
      <c r="LR71" s="64"/>
      <c r="LS71" s="64"/>
      <c r="LT71" s="64"/>
      <c r="LU71" s="64"/>
      <c r="LV71" s="64"/>
      <c r="LW71" s="64"/>
      <c r="LX71" s="64"/>
      <c r="LY71" s="64"/>
      <c r="LZ71" s="64"/>
      <c r="MA71" s="64"/>
      <c r="MB71" s="64"/>
      <c r="MC71" s="64"/>
      <c r="MD71" s="64"/>
      <c r="ME71" s="64"/>
      <c r="MF71" s="64"/>
      <c r="MG71" s="64"/>
      <c r="MH71" s="64"/>
      <c r="MI71" s="64"/>
      <c r="MJ71" s="64"/>
      <c r="MK71" s="64"/>
      <c r="ML71" s="64"/>
      <c r="MM71" s="64"/>
      <c r="MN71" s="64"/>
      <c r="MO71" s="64"/>
      <c r="MP71" s="64"/>
      <c r="MQ71" s="64"/>
      <c r="MR71" s="64"/>
      <c r="MS71" s="64"/>
      <c r="MT71" s="64"/>
      <c r="MU71" s="64"/>
      <c r="MV71" s="64"/>
      <c r="MW71" s="64"/>
      <c r="MX71" s="64"/>
      <c r="MY71" s="64"/>
      <c r="MZ71" s="64"/>
      <c r="NA71" s="64"/>
      <c r="NB71" s="64"/>
      <c r="NC71" s="64"/>
      <c r="ND71" s="64"/>
      <c r="NE71" s="64"/>
      <c r="NF71" s="64"/>
      <c r="NG71" s="64"/>
      <c r="NH71" s="64"/>
      <c r="NI71" s="64"/>
      <c r="NJ71" s="64"/>
      <c r="NK71" s="64"/>
      <c r="NL71" s="64"/>
      <c r="NM71" s="64"/>
      <c r="NN71" s="64"/>
      <c r="NO71" s="64"/>
      <c r="NP71" s="64"/>
      <c r="NQ71" s="64"/>
      <c r="NR71" s="64"/>
      <c r="NS71" s="64"/>
      <c r="NT71" s="64"/>
      <c r="NU71" s="64"/>
      <c r="NV71" s="64"/>
      <c r="NW71" s="64"/>
      <c r="NX71" s="64"/>
      <c r="NY71" s="64"/>
      <c r="NZ71" s="64"/>
      <c r="OA71" s="64"/>
      <c r="OB71" s="64"/>
      <c r="OC71" s="64"/>
      <c r="OD71" s="64"/>
      <c r="OE71" s="64"/>
      <c r="OF71" s="64"/>
      <c r="OG71" s="64"/>
      <c r="OH71" s="64"/>
      <c r="OI71" s="64"/>
      <c r="OJ71" s="64"/>
      <c r="OK71" s="64"/>
      <c r="OL71" s="64"/>
      <c r="OM71" s="64"/>
      <c r="ON71" s="64"/>
      <c r="OO71" s="64"/>
      <c r="OP71" s="64"/>
      <c r="OQ71" s="64"/>
      <c r="OR71" s="64"/>
      <c r="OS71" s="64"/>
      <c r="OT71" s="64"/>
      <c r="OU71" s="64"/>
      <c r="OV71" s="64"/>
      <c r="OW71" s="64"/>
      <c r="OX71" s="64"/>
      <c r="OY71" s="64"/>
      <c r="OZ71" s="64"/>
      <c r="PA71" s="64"/>
      <c r="PB71" s="64"/>
      <c r="PC71" s="64"/>
      <c r="PD71" s="64"/>
      <c r="PE71" s="64"/>
      <c r="PF71" s="64"/>
      <c r="PG71" s="64"/>
      <c r="PH71" s="64"/>
      <c r="PI71" s="64"/>
      <c r="PJ71" s="64"/>
      <c r="PK71" s="64"/>
      <c r="PL71" s="64"/>
      <c r="PM71" s="64"/>
      <c r="PN71" s="64"/>
      <c r="PO71" s="64"/>
      <c r="PP71" s="64"/>
      <c r="PQ71" s="64"/>
      <c r="PR71" s="64"/>
      <c r="PS71" s="64"/>
      <c r="PT71" s="64"/>
      <c r="PU71" s="64"/>
      <c r="PV71" s="64"/>
      <c r="PW71" s="64"/>
      <c r="PX71" s="64"/>
      <c r="PY71" s="64"/>
      <c r="PZ71" s="64"/>
      <c r="QA71" s="64"/>
      <c r="QB71" s="64"/>
      <c r="QC71" s="64"/>
      <c r="QD71" s="64"/>
      <c r="QE71" s="64"/>
      <c r="QF71" s="64"/>
      <c r="QG71" s="64"/>
      <c r="QH71" s="64"/>
      <c r="QI71" s="64"/>
      <c r="QJ71" s="64"/>
      <c r="QK71" s="64"/>
      <c r="QL71" s="64"/>
      <c r="QM71" s="64"/>
      <c r="QN71" s="64"/>
      <c r="QO71" s="64"/>
      <c r="QP71" s="64"/>
      <c r="QQ71" s="64"/>
      <c r="QR71" s="64"/>
      <c r="QS71" s="64"/>
      <c r="QT71" s="64"/>
      <c r="QU71" s="64"/>
      <c r="QV71" s="64"/>
      <c r="QW71" s="64"/>
      <c r="QX71" s="64"/>
      <c r="QY71" s="64"/>
      <c r="QZ71" s="64"/>
      <c r="RA71" s="64"/>
      <c r="RB71" s="64"/>
      <c r="RC71" s="64"/>
      <c r="RD71" s="64"/>
      <c r="RE71" s="64"/>
      <c r="RF71" s="64"/>
      <c r="RG71" s="64"/>
      <c r="RH71" s="64"/>
      <c r="RI71" s="64"/>
      <c r="RJ71" s="64"/>
      <c r="RK71" s="64"/>
      <c r="RL71" s="64"/>
      <c r="RM71" s="64"/>
      <c r="RN71" s="64"/>
      <c r="RO71" s="64"/>
      <c r="RP71" s="64"/>
      <c r="RQ71" s="64"/>
      <c r="RR71" s="64"/>
      <c r="RS71" s="64"/>
      <c r="RT71" s="64"/>
      <c r="RU71" s="64"/>
      <c r="RV71" s="64"/>
      <c r="RW71" s="64"/>
      <c r="RX71" s="64"/>
      <c r="RY71" s="64"/>
      <c r="RZ71" s="64"/>
      <c r="SA71" s="64"/>
      <c r="SB71" s="64"/>
      <c r="SC71" s="64"/>
      <c r="SD71" s="64"/>
      <c r="SE71" s="64"/>
      <c r="SF71" s="64"/>
      <c r="SG71" s="64"/>
      <c r="SH71" s="64"/>
      <c r="SI71" s="64"/>
      <c r="SJ71" s="64"/>
      <c r="SK71" s="64"/>
      <c r="SL71" s="64"/>
      <c r="SM71" s="64"/>
      <c r="SN71" s="64"/>
      <c r="SO71" s="64"/>
      <c r="SP71" s="64"/>
      <c r="SQ71" s="64"/>
      <c r="SR71" s="64"/>
      <c r="SS71" s="64"/>
      <c r="ST71" s="64"/>
      <c r="SU71" s="64"/>
      <c r="SV71" s="64"/>
      <c r="SW71" s="64"/>
      <c r="SX71" s="64"/>
      <c r="SY71" s="64"/>
      <c r="SZ71" s="64"/>
      <c r="TA71" s="64"/>
      <c r="TB71" s="64"/>
      <c r="TC71" s="64"/>
      <c r="TD71" s="64"/>
      <c r="TE71" s="64"/>
      <c r="TF71" s="64"/>
      <c r="TG71" s="64"/>
      <c r="TH71" s="64"/>
      <c r="TI71" s="64"/>
      <c r="TJ71" s="64"/>
      <c r="TK71" s="64"/>
      <c r="TL71" s="64"/>
      <c r="TM71" s="64"/>
      <c r="TN71" s="64"/>
      <c r="TO71" s="64"/>
      <c r="TP71" s="64"/>
      <c r="TQ71" s="64"/>
      <c r="TR71" s="64"/>
      <c r="TS71" s="64"/>
      <c r="TT71" s="64"/>
      <c r="TU71" s="64"/>
      <c r="TV71" s="64"/>
      <c r="TW71" s="64"/>
      <c r="TX71" s="64"/>
      <c r="TY71" s="64"/>
      <c r="TZ71" s="64"/>
      <c r="UA71" s="64"/>
      <c r="UB71" s="64"/>
      <c r="UC71" s="64"/>
      <c r="UD71" s="64"/>
      <c r="UE71" s="64"/>
      <c r="UF71" s="64"/>
      <c r="UG71" s="64"/>
      <c r="UH71" s="64"/>
      <c r="UI71" s="64"/>
      <c r="UJ71" s="64"/>
      <c r="UK71" s="64"/>
      <c r="UL71" s="64"/>
      <c r="UM71" s="64"/>
      <c r="UN71" s="64"/>
      <c r="UO71" s="64"/>
      <c r="UP71" s="64"/>
      <c r="UQ71" s="64"/>
      <c r="UR71" s="64"/>
      <c r="US71" s="64"/>
      <c r="UT71" s="64"/>
      <c r="UU71" s="64"/>
      <c r="UV71" s="64"/>
      <c r="UW71" s="64"/>
      <c r="UX71" s="64"/>
      <c r="UY71" s="64"/>
      <c r="UZ71" s="64"/>
      <c r="VA71" s="64"/>
      <c r="VB71" s="64"/>
      <c r="VC71" s="64"/>
      <c r="VD71" s="64"/>
      <c r="VE71" s="64"/>
      <c r="VF71" s="64"/>
      <c r="VG71" s="64"/>
      <c r="VH71" s="64"/>
      <c r="VI71" s="64"/>
      <c r="VJ71" s="64"/>
      <c r="VK71" s="64"/>
      <c r="VL71" s="64"/>
      <c r="VM71" s="64"/>
      <c r="VN71" s="64"/>
      <c r="VO71" s="64"/>
      <c r="VP71" s="64"/>
      <c r="VQ71" s="64"/>
      <c r="VR71" s="64"/>
      <c r="VS71" s="64"/>
      <c r="VT71" s="64"/>
      <c r="VU71" s="64"/>
      <c r="VV71" s="64"/>
      <c r="VW71" s="64"/>
      <c r="VX71" s="64"/>
      <c r="VY71" s="64"/>
      <c r="VZ71" s="64"/>
      <c r="WA71" s="64"/>
      <c r="WB71" s="64"/>
      <c r="WC71" s="64"/>
      <c r="WD71" s="64"/>
      <c r="WE71" s="64"/>
      <c r="WF71" s="64"/>
      <c r="WG71" s="64"/>
      <c r="WH71" s="64"/>
      <c r="WI71" s="64"/>
      <c r="WJ71" s="64"/>
      <c r="WK71" s="64"/>
      <c r="WL71" s="64"/>
      <c r="WM71" s="64"/>
      <c r="WN71" s="64"/>
      <c r="WO71" s="64"/>
      <c r="WP71" s="64"/>
      <c r="WQ71" s="64"/>
      <c r="WR71" s="64"/>
      <c r="WS71" s="64"/>
      <c r="WT71" s="64"/>
      <c r="WU71" s="64"/>
      <c r="WV71" s="64"/>
      <c r="WW71" s="64"/>
      <c r="WX71" s="64"/>
      <c r="WY71" s="64"/>
      <c r="WZ71" s="64"/>
      <c r="XA71" s="64"/>
      <c r="XB71" s="64"/>
      <c r="XC71" s="64"/>
      <c r="XD71" s="64"/>
      <c r="XE71" s="64"/>
      <c r="XF71" s="64"/>
      <c r="XG71" s="64"/>
      <c r="XH71" s="64"/>
      <c r="XI71" s="64"/>
      <c r="XJ71" s="64"/>
      <c r="XK71" s="64"/>
      <c r="XL71" s="64"/>
      <c r="XM71" s="64"/>
      <c r="XN71" s="64"/>
      <c r="XO71" s="64"/>
      <c r="XP71" s="64"/>
      <c r="XQ71" s="64"/>
      <c r="XR71" s="64"/>
      <c r="XS71" s="64"/>
      <c r="XT71" s="64"/>
      <c r="XU71" s="64"/>
      <c r="XV71" s="64"/>
      <c r="XW71" s="64"/>
      <c r="XX71" s="64"/>
      <c r="XY71" s="64"/>
      <c r="XZ71" s="64"/>
      <c r="YA71" s="64"/>
      <c r="YB71" s="64"/>
      <c r="YC71" s="64"/>
      <c r="YD71" s="64"/>
      <c r="YE71" s="64"/>
      <c r="YF71" s="64"/>
      <c r="YG71" s="64"/>
      <c r="YH71" s="64"/>
      <c r="YI71" s="64"/>
      <c r="YJ71" s="64"/>
      <c r="YK71" s="64"/>
      <c r="YL71" s="64"/>
      <c r="YM71" s="64"/>
      <c r="YN71" s="64"/>
      <c r="YO71" s="64"/>
      <c r="YP71" s="64"/>
      <c r="YQ71" s="64"/>
      <c r="YR71" s="64"/>
      <c r="YS71" s="64"/>
      <c r="YT71" s="64"/>
      <c r="YU71" s="64"/>
      <c r="YV71" s="64"/>
      <c r="YW71" s="64"/>
      <c r="YX71" s="64"/>
      <c r="YY71" s="64"/>
      <c r="YZ71" s="64"/>
      <c r="ZA71" s="64"/>
      <c r="ZB71" s="64"/>
      <c r="ZC71" s="64"/>
      <c r="ZD71" s="64"/>
      <c r="ZE71" s="64"/>
      <c r="ZF71" s="64"/>
      <c r="ZG71" s="64"/>
      <c r="ZH71" s="64"/>
      <c r="ZI71" s="64"/>
      <c r="ZJ71" s="64"/>
      <c r="ZK71" s="64"/>
      <c r="ZL71" s="64"/>
      <c r="ZM71" s="64"/>
      <c r="ZN71" s="64"/>
      <c r="ZO71" s="64"/>
      <c r="ZP71" s="64"/>
      <c r="ZQ71" s="64"/>
      <c r="ZR71" s="64"/>
      <c r="ZS71" s="64"/>
      <c r="ZT71" s="64"/>
      <c r="ZU71" s="64"/>
      <c r="ZV71" s="64"/>
      <c r="ZW71" s="64"/>
      <c r="ZX71" s="64"/>
      <c r="ZY71" s="64"/>
      <c r="ZZ71" s="64"/>
      <c r="AAA71" s="64"/>
      <c r="AAB71" s="64"/>
      <c r="AAC71" s="64"/>
      <c r="AAD71" s="64"/>
      <c r="AAE71" s="64"/>
      <c r="AAF71" s="64"/>
      <c r="AAG71" s="64"/>
      <c r="AAH71" s="64"/>
      <c r="AAI71" s="64"/>
      <c r="AAJ71" s="64"/>
      <c r="AAK71" s="64"/>
      <c r="AAL71" s="64"/>
      <c r="AAM71" s="64"/>
      <c r="AAN71" s="64"/>
      <c r="AAO71" s="64"/>
      <c r="AAP71" s="64"/>
      <c r="AAQ71" s="64"/>
      <c r="AAR71" s="64"/>
      <c r="AAS71" s="64"/>
      <c r="AAT71" s="64"/>
      <c r="AAU71" s="64"/>
      <c r="AAV71" s="64"/>
      <c r="AAW71" s="64"/>
      <c r="AAX71" s="64"/>
      <c r="AAY71" s="64"/>
      <c r="AAZ71" s="64"/>
      <c r="ABA71" s="64"/>
      <c r="ABB71" s="64"/>
      <c r="ABC71" s="64"/>
      <c r="ABD71" s="64"/>
      <c r="ABE71" s="64"/>
      <c r="ABF71" s="64"/>
      <c r="ABG71" s="64"/>
      <c r="ABH71" s="64"/>
      <c r="ABI71" s="64"/>
      <c r="ABJ71" s="64"/>
      <c r="ABK71" s="64"/>
      <c r="ABL71" s="64"/>
      <c r="ABM71" s="64"/>
      <c r="ABN71" s="64"/>
      <c r="ABO71" s="64"/>
      <c r="ABP71" s="64"/>
      <c r="ABQ71" s="64"/>
      <c r="ABR71" s="64"/>
      <c r="ABS71" s="64"/>
      <c r="ABT71" s="64"/>
      <c r="ABU71" s="64"/>
      <c r="ABV71" s="64"/>
      <c r="ABW71" s="64"/>
      <c r="ABX71" s="64"/>
      <c r="ABY71" s="64"/>
      <c r="ABZ71" s="64"/>
      <c r="ACA71" s="64"/>
      <c r="ACB71" s="64"/>
      <c r="ACC71" s="64"/>
      <c r="ACD71" s="64"/>
      <c r="ACE71" s="64"/>
      <c r="ACF71" s="64"/>
      <c r="ACG71" s="64"/>
      <c r="ACH71" s="64"/>
      <c r="ACI71" s="64"/>
      <c r="ACJ71" s="64"/>
      <c r="ACK71" s="64"/>
      <c r="ACL71" s="64"/>
      <c r="ACM71" s="64"/>
      <c r="ACN71" s="64"/>
      <c r="ACO71" s="64"/>
      <c r="ACP71" s="64"/>
      <c r="ACQ71" s="64"/>
      <c r="ACR71" s="64"/>
      <c r="ACS71" s="64"/>
      <c r="ACT71" s="64"/>
      <c r="ACU71" s="64"/>
      <c r="ACV71" s="64"/>
      <c r="ACW71" s="64"/>
      <c r="ACX71" s="64"/>
      <c r="ACY71" s="64"/>
      <c r="ACZ71" s="64"/>
      <c r="ADA71" s="64"/>
      <c r="ADB71" s="64"/>
      <c r="ADC71" s="64"/>
      <c r="ADD71" s="64"/>
      <c r="ADE71" s="64"/>
      <c r="ADF71" s="64"/>
      <c r="ADG71" s="64"/>
      <c r="ADH71" s="64"/>
      <c r="ADI71" s="64"/>
      <c r="ADJ71" s="64"/>
      <c r="ADK71" s="64"/>
      <c r="ADL71" s="64"/>
      <c r="ADM71" s="64"/>
      <c r="ADN71" s="64"/>
      <c r="ADO71" s="64"/>
      <c r="ADP71" s="64"/>
      <c r="ADQ71" s="64"/>
      <c r="ADR71" s="64"/>
      <c r="ADS71" s="64"/>
      <c r="ADT71" s="64"/>
      <c r="ADU71" s="64"/>
      <c r="ADV71" s="64"/>
      <c r="ADW71" s="64"/>
      <c r="ADX71" s="64"/>
      <c r="ADY71" s="64"/>
      <c r="ADZ71" s="64"/>
      <c r="AEA71" s="64"/>
      <c r="AEB71" s="64"/>
      <c r="AEC71" s="64"/>
      <c r="AED71" s="64"/>
      <c r="AEE71" s="64"/>
      <c r="AEF71" s="64"/>
      <c r="AEG71" s="64"/>
      <c r="AEH71" s="64"/>
      <c r="AEI71" s="64"/>
      <c r="AEJ71" s="64"/>
      <c r="AEK71" s="64"/>
      <c r="AEL71" s="64"/>
      <c r="AEM71" s="64"/>
      <c r="AEN71" s="64"/>
      <c r="AEO71" s="64"/>
      <c r="AEP71" s="64"/>
      <c r="AEQ71" s="64"/>
      <c r="AER71" s="64"/>
      <c r="AES71" s="64"/>
      <c r="AET71" s="64"/>
      <c r="AEU71" s="64"/>
      <c r="AEV71" s="64"/>
      <c r="AEW71" s="64"/>
      <c r="AEX71" s="64"/>
      <c r="AEY71" s="64"/>
      <c r="AEZ71" s="64"/>
      <c r="AFA71" s="64"/>
      <c r="AFB71" s="64"/>
      <c r="AFC71" s="64"/>
      <c r="AFD71" s="64"/>
      <c r="AFE71" s="64"/>
      <c r="AFF71" s="64"/>
      <c r="AFG71" s="64"/>
      <c r="AFH71" s="64"/>
      <c r="AFI71" s="64"/>
      <c r="AFJ71" s="64"/>
      <c r="AFK71" s="64"/>
      <c r="AFL71" s="64"/>
      <c r="AFM71" s="64"/>
      <c r="AFN71" s="64"/>
      <c r="AFO71" s="64"/>
      <c r="AFP71" s="64"/>
      <c r="AFQ71" s="64"/>
      <c r="AFR71" s="64"/>
      <c r="AFS71" s="64"/>
      <c r="AFT71" s="64"/>
      <c r="AFU71" s="64"/>
      <c r="AFV71" s="64"/>
      <c r="AFW71" s="64"/>
      <c r="AFX71" s="64"/>
      <c r="AFY71" s="64"/>
      <c r="AFZ71" s="64"/>
      <c r="AGA71" s="64"/>
      <c r="AGB71" s="64"/>
      <c r="AGC71" s="64"/>
      <c r="AGD71" s="64"/>
      <c r="AGE71" s="64"/>
      <c r="AGF71" s="64"/>
      <c r="AGG71" s="64"/>
      <c r="AGH71" s="64"/>
      <c r="AGI71" s="64"/>
      <c r="AGJ71" s="64"/>
      <c r="AGK71" s="64"/>
      <c r="AGL71" s="64"/>
      <c r="AGM71" s="64"/>
      <c r="AGN71" s="64"/>
      <c r="AGO71" s="64"/>
      <c r="AGP71" s="64"/>
      <c r="AGQ71" s="64"/>
      <c r="AGR71" s="64"/>
      <c r="AGS71" s="64"/>
      <c r="AGT71" s="64"/>
      <c r="AGU71" s="64"/>
      <c r="AGV71" s="64"/>
      <c r="AGW71" s="64"/>
      <c r="AGX71" s="64"/>
      <c r="AGY71" s="64"/>
      <c r="AGZ71" s="64"/>
      <c r="AHA71" s="64"/>
      <c r="AHB71" s="64"/>
      <c r="AHC71" s="64"/>
      <c r="AHD71" s="64"/>
      <c r="AHE71" s="64"/>
      <c r="AHF71" s="64"/>
      <c r="AHG71" s="64"/>
      <c r="AHH71" s="64"/>
      <c r="AHI71" s="64"/>
      <c r="AHJ71" s="64"/>
      <c r="AHK71" s="64"/>
      <c r="AHL71" s="64"/>
      <c r="AHM71" s="64"/>
      <c r="AHN71" s="64"/>
      <c r="AHO71" s="64"/>
      <c r="AHP71" s="64"/>
      <c r="AHQ71" s="64"/>
      <c r="AHR71" s="64"/>
      <c r="AHS71" s="64"/>
      <c r="AHT71" s="64"/>
      <c r="AHU71" s="64"/>
      <c r="AHV71" s="64"/>
      <c r="AHW71" s="64"/>
      <c r="AHX71" s="64"/>
      <c r="AHY71" s="64"/>
      <c r="AHZ71" s="64"/>
      <c r="AIA71" s="64"/>
      <c r="AIB71" s="64"/>
      <c r="AIC71" s="64"/>
      <c r="AID71" s="64"/>
      <c r="AIE71" s="64"/>
      <c r="AIF71" s="64"/>
      <c r="AIG71" s="64"/>
      <c r="AIH71" s="64"/>
      <c r="AII71" s="64"/>
      <c r="AIJ71" s="64"/>
      <c r="AIK71" s="64"/>
      <c r="AIL71" s="64"/>
      <c r="AIM71" s="64"/>
      <c r="AIN71" s="64"/>
      <c r="AIO71" s="64"/>
      <c r="AIP71" s="64"/>
      <c r="AIQ71" s="64"/>
      <c r="AIR71" s="64"/>
      <c r="AIS71" s="64"/>
      <c r="AIT71" s="64"/>
      <c r="AIU71" s="64"/>
      <c r="AIV71" s="64"/>
      <c r="AIW71" s="64"/>
      <c r="AIX71" s="64"/>
      <c r="AIY71" s="64"/>
      <c r="AIZ71" s="64"/>
      <c r="AJA71" s="64"/>
      <c r="AJB71" s="64"/>
      <c r="AJC71" s="64"/>
      <c r="AJD71" s="64"/>
      <c r="AJE71" s="64"/>
      <c r="AJF71" s="64"/>
      <c r="AJG71" s="64"/>
      <c r="AJH71" s="64"/>
      <c r="AJI71" s="64"/>
      <c r="AJJ71" s="64"/>
      <c r="AJK71" s="64"/>
      <c r="AJL71" s="64"/>
      <c r="AJM71" s="64"/>
      <c r="AJN71" s="64"/>
      <c r="AJO71" s="64"/>
      <c r="AJP71" s="64"/>
      <c r="AJQ71" s="64"/>
      <c r="AJR71" s="64"/>
      <c r="AJS71" s="64"/>
      <c r="AJT71" s="64"/>
      <c r="AJU71" s="64"/>
      <c r="AJV71" s="64"/>
      <c r="AJW71" s="64"/>
      <c r="AJX71" s="64"/>
      <c r="AJY71" s="64"/>
      <c r="AJZ71" s="64"/>
      <c r="AKA71" s="64"/>
      <c r="AKB71" s="64"/>
      <c r="AKC71" s="64"/>
      <c r="AKD71" s="64"/>
      <c r="AKE71" s="64"/>
      <c r="AKF71" s="64"/>
      <c r="AKG71" s="64"/>
      <c r="AKH71" s="64"/>
      <c r="AKI71" s="64"/>
      <c r="AKJ71" s="64"/>
      <c r="AKK71" s="64"/>
      <c r="AKL71" s="64"/>
      <c r="AKM71" s="64"/>
      <c r="AKN71" s="64"/>
      <c r="AKO71" s="64"/>
      <c r="AKP71" s="64"/>
      <c r="AKQ71" s="64"/>
      <c r="AKR71" s="64"/>
      <c r="AKS71" s="64"/>
      <c r="AKT71" s="64"/>
      <c r="AKU71" s="64"/>
      <c r="AKV71" s="64"/>
      <c r="AKW71" s="64"/>
      <c r="AKX71" s="64"/>
      <c r="AKY71" s="64"/>
      <c r="AKZ71" s="64"/>
      <c r="ALA71" s="64"/>
      <c r="ALB71" s="64"/>
      <c r="ALC71" s="64"/>
      <c r="ALD71" s="64"/>
      <c r="ALE71" s="64"/>
      <c r="ALF71" s="64"/>
      <c r="ALG71" s="64"/>
      <c r="ALH71" s="64"/>
      <c r="ALI71" s="64"/>
      <c r="ALJ71" s="64"/>
      <c r="ALK71" s="64"/>
      <c r="ALL71" s="64"/>
      <c r="ALM71" s="64"/>
      <c r="ALN71" s="64"/>
      <c r="ALO71" s="64"/>
      <c r="ALP71" s="64"/>
      <c r="ALQ71" s="64"/>
      <c r="ALR71" s="64"/>
      <c r="ALS71" s="64"/>
      <c r="ALT71" s="64"/>
      <c r="ALU71" s="64"/>
      <c r="ALV71" s="64"/>
      <c r="ALW71" s="64"/>
      <c r="ALX71" s="64"/>
      <c r="ALY71" s="64"/>
      <c r="ALZ71" s="64"/>
      <c r="AMA71" s="64"/>
      <c r="AMB71" s="64"/>
      <c r="AMC71" s="64"/>
      <c r="AMD71" s="64"/>
      <c r="AME71" s="64"/>
      <c r="AMF71" s="64"/>
      <c r="AMG71" s="64"/>
      <c r="AMH71" s="64"/>
      <c r="AMI71" s="64"/>
      <c r="AMJ71" s="64"/>
      <c r="AMK71" s="64"/>
      <c r="AML71" s="64"/>
      <c r="AMM71" s="64"/>
      <c r="AMN71" s="64"/>
      <c r="AMO71" s="64"/>
      <c r="AMP71" s="64"/>
      <c r="AMQ71" s="64"/>
      <c r="AMR71" s="64"/>
      <c r="AMS71" s="64"/>
      <c r="AMT71" s="64"/>
      <c r="AMU71" s="64"/>
      <c r="AMV71" s="64"/>
      <c r="AMW71" s="64"/>
      <c r="AMX71" s="64"/>
      <c r="AMY71" s="64"/>
      <c r="AMZ71" s="64"/>
      <c r="ANA71" s="64"/>
      <c r="ANB71" s="64"/>
      <c r="ANC71" s="64"/>
      <c r="AND71" s="64"/>
      <c r="ANE71" s="64"/>
      <c r="ANF71" s="64"/>
      <c r="ANG71" s="64"/>
      <c r="ANH71" s="64"/>
      <c r="ANI71" s="64"/>
      <c r="ANJ71" s="64"/>
      <c r="ANK71" s="64"/>
      <c r="ANL71" s="64"/>
      <c r="ANM71" s="64"/>
      <c r="ANN71" s="64"/>
      <c r="ANO71" s="64"/>
      <c r="ANP71" s="64"/>
      <c r="ANQ71" s="64"/>
      <c r="ANR71" s="64"/>
      <c r="ANS71" s="64"/>
      <c r="ANT71" s="64"/>
      <c r="ANU71" s="64"/>
      <c r="ANV71" s="64"/>
      <c r="ANW71" s="64"/>
      <c r="ANX71" s="64"/>
      <c r="ANY71" s="64"/>
      <c r="ANZ71" s="64"/>
      <c r="AOA71" s="64"/>
      <c r="AOB71" s="64"/>
      <c r="AOC71" s="64"/>
      <c r="AOD71" s="64"/>
      <c r="AOE71" s="64"/>
      <c r="AOF71" s="64"/>
      <c r="AOG71" s="64"/>
      <c r="AOH71" s="64"/>
      <c r="AOI71" s="64"/>
      <c r="AOJ71" s="64"/>
      <c r="AOK71" s="64"/>
      <c r="AOL71" s="64"/>
      <c r="AOM71" s="64"/>
      <c r="AON71" s="64"/>
      <c r="AOO71" s="64"/>
      <c r="AOP71" s="64"/>
      <c r="AOQ71" s="64"/>
      <c r="AOR71" s="64"/>
      <c r="AOS71" s="64"/>
      <c r="AOT71" s="64"/>
      <c r="AOU71" s="64"/>
      <c r="AOV71" s="64"/>
      <c r="AOW71" s="64"/>
      <c r="AOX71" s="64"/>
      <c r="AOY71" s="64"/>
      <c r="AOZ71" s="64"/>
      <c r="APA71" s="64"/>
      <c r="APB71" s="64"/>
      <c r="APC71" s="64"/>
      <c r="APD71" s="64"/>
      <c r="APE71" s="64"/>
      <c r="APF71" s="64"/>
      <c r="APG71" s="64"/>
      <c r="APH71" s="64"/>
      <c r="API71" s="64"/>
      <c r="APJ71" s="64"/>
      <c r="APK71" s="64"/>
      <c r="APL71" s="64"/>
      <c r="APM71" s="64"/>
      <c r="APN71" s="64"/>
      <c r="APO71" s="64"/>
      <c r="APP71" s="64"/>
      <c r="APQ71" s="64"/>
      <c r="APR71" s="64"/>
      <c r="APS71" s="64"/>
      <c r="APT71" s="64"/>
      <c r="APU71" s="64"/>
      <c r="APV71" s="64"/>
      <c r="APW71" s="64"/>
      <c r="APX71" s="64"/>
      <c r="APY71" s="64"/>
      <c r="APZ71" s="64"/>
      <c r="AQA71" s="64"/>
      <c r="AQB71" s="64"/>
      <c r="AQC71" s="64"/>
      <c r="AQD71" s="64"/>
      <c r="AQE71" s="64"/>
      <c r="AQF71" s="64"/>
      <c r="AQG71" s="64"/>
      <c r="AQH71" s="64"/>
      <c r="AQI71" s="64"/>
      <c r="AQJ71" s="64"/>
      <c r="AQK71" s="64"/>
      <c r="AQL71" s="64"/>
      <c r="AQM71" s="64"/>
      <c r="AQN71" s="64"/>
      <c r="AQO71" s="64"/>
      <c r="AQP71" s="64"/>
      <c r="AQQ71" s="64"/>
      <c r="AQR71" s="64"/>
      <c r="AQS71" s="64"/>
      <c r="AQT71" s="64"/>
      <c r="AQU71" s="64"/>
      <c r="AQV71" s="64"/>
      <c r="AQW71" s="64"/>
      <c r="AQX71" s="64"/>
      <c r="AQY71" s="64"/>
      <c r="AQZ71" s="64"/>
      <c r="ARA71" s="64"/>
      <c r="ARB71" s="64"/>
      <c r="ARC71" s="64"/>
      <c r="ARD71" s="64"/>
      <c r="ARE71" s="64"/>
      <c r="ARF71" s="64"/>
      <c r="ARG71" s="64"/>
      <c r="ARH71" s="64"/>
      <c r="ARI71" s="64"/>
      <c r="ARJ71" s="64"/>
      <c r="ARK71" s="64"/>
      <c r="ARL71" s="64"/>
      <c r="ARM71" s="64"/>
      <c r="ARN71" s="64"/>
      <c r="ARO71" s="64"/>
      <c r="ARP71" s="64"/>
      <c r="ARQ71" s="64"/>
      <c r="ARR71" s="64"/>
      <c r="ARS71" s="64"/>
      <c r="ART71" s="64"/>
      <c r="ARU71" s="64"/>
      <c r="ARV71" s="64"/>
      <c r="ARW71" s="64"/>
      <c r="ARX71" s="64"/>
      <c r="ARY71" s="64"/>
      <c r="ARZ71" s="64"/>
      <c r="ASA71" s="64"/>
      <c r="ASB71" s="64"/>
      <c r="ASC71" s="64"/>
      <c r="ASD71" s="64"/>
      <c r="ASE71" s="64"/>
      <c r="ASF71" s="64"/>
      <c r="ASG71" s="64"/>
      <c r="ASH71" s="64"/>
      <c r="ASI71" s="64"/>
      <c r="ASJ71" s="64"/>
      <c r="ASK71" s="64"/>
      <c r="ASL71" s="64"/>
      <c r="ASM71" s="64"/>
      <c r="ASN71" s="64"/>
      <c r="ASO71" s="64"/>
      <c r="ASP71" s="64"/>
      <c r="ASQ71" s="64"/>
      <c r="ASR71" s="64"/>
      <c r="ASS71" s="64"/>
      <c r="AST71" s="64"/>
      <c r="ASU71" s="64"/>
      <c r="ASV71" s="64"/>
      <c r="ASW71" s="64"/>
      <c r="ASX71" s="64"/>
      <c r="ASY71" s="64"/>
      <c r="ASZ71" s="64"/>
      <c r="ATA71" s="64"/>
      <c r="ATB71" s="64"/>
      <c r="ATC71" s="64"/>
      <c r="ATD71" s="64"/>
      <c r="ATE71" s="64"/>
      <c r="ATF71" s="64"/>
      <c r="ATG71" s="64"/>
      <c r="ATH71" s="64"/>
      <c r="ATI71" s="64"/>
      <c r="ATJ71" s="64"/>
      <c r="ATK71" s="64"/>
      <c r="ATL71" s="64"/>
      <c r="ATM71" s="64"/>
      <c r="ATN71" s="64"/>
      <c r="ATO71" s="64"/>
      <c r="ATP71" s="64"/>
      <c r="ATQ71" s="64"/>
      <c r="ATR71" s="64"/>
      <c r="ATS71" s="64"/>
      <c r="ATT71" s="64"/>
      <c r="ATU71" s="64"/>
      <c r="ATV71" s="64"/>
      <c r="ATW71" s="64"/>
      <c r="ATX71" s="64"/>
      <c r="ATY71" s="64"/>
      <c r="ATZ71" s="64"/>
      <c r="AUA71" s="64"/>
      <c r="AUB71" s="64"/>
      <c r="AUC71" s="64"/>
      <c r="AUD71" s="64"/>
      <c r="AUE71" s="64"/>
      <c r="AUF71" s="64"/>
      <c r="AUG71" s="64"/>
      <c r="AUH71" s="64"/>
      <c r="AUI71" s="64"/>
      <c r="AUJ71" s="64"/>
      <c r="AUK71" s="64"/>
      <c r="AUL71" s="64"/>
      <c r="AUM71" s="64"/>
      <c r="AUN71" s="64"/>
      <c r="AUO71" s="64"/>
      <c r="AUP71" s="64"/>
      <c r="AUQ71" s="64"/>
      <c r="AUR71" s="64"/>
      <c r="AUS71" s="64"/>
      <c r="AUT71" s="64"/>
      <c r="AUU71" s="64"/>
      <c r="AUV71" s="64"/>
      <c r="AUW71" s="64"/>
      <c r="AUX71" s="64"/>
      <c r="AUY71" s="64"/>
      <c r="AUZ71" s="64"/>
      <c r="AVA71" s="64"/>
      <c r="AVB71" s="64"/>
      <c r="AVC71" s="64"/>
      <c r="AVD71" s="64"/>
      <c r="AVE71" s="64"/>
      <c r="AVF71" s="64"/>
      <c r="AVG71" s="64"/>
      <c r="AVH71" s="64"/>
      <c r="AVI71" s="64"/>
      <c r="AVJ71" s="64"/>
      <c r="AVK71" s="64"/>
      <c r="AVL71" s="64"/>
      <c r="AVM71" s="64"/>
      <c r="AVN71" s="64"/>
      <c r="AVO71" s="64"/>
      <c r="AVP71" s="64"/>
      <c r="AVQ71" s="64"/>
      <c r="AVR71" s="64"/>
      <c r="AVS71" s="64"/>
      <c r="AVT71" s="64"/>
      <c r="AVU71" s="64"/>
      <c r="AVV71" s="64"/>
      <c r="AVW71" s="64"/>
      <c r="AVX71" s="64"/>
      <c r="AVY71" s="64"/>
      <c r="AVZ71" s="64"/>
      <c r="AWA71" s="64"/>
      <c r="AWB71" s="64"/>
      <c r="AWC71" s="64"/>
      <c r="AWD71" s="64"/>
      <c r="AWE71" s="64"/>
      <c r="AWF71" s="64"/>
      <c r="AWG71" s="64"/>
      <c r="AWH71" s="64"/>
      <c r="AWI71" s="64"/>
      <c r="AWJ71" s="64"/>
      <c r="AWK71" s="64"/>
      <c r="AWL71" s="64"/>
      <c r="AWM71" s="64"/>
      <c r="AWN71" s="64"/>
      <c r="AWO71" s="64"/>
      <c r="AWP71" s="64"/>
      <c r="AWQ71" s="64"/>
      <c r="AWR71" s="64"/>
      <c r="AWS71" s="64"/>
      <c r="AWT71" s="64"/>
      <c r="AWU71" s="64"/>
      <c r="AWV71" s="64"/>
      <c r="AWW71" s="64"/>
      <c r="AWX71" s="64"/>
      <c r="AWY71" s="64"/>
      <c r="AWZ71" s="64"/>
      <c r="AXA71" s="64"/>
      <c r="AXB71" s="64"/>
      <c r="AXC71" s="64"/>
      <c r="AXD71" s="64"/>
      <c r="AXE71" s="64"/>
      <c r="AXF71" s="64"/>
      <c r="AXG71" s="64"/>
      <c r="AXH71" s="64"/>
      <c r="AXI71" s="64"/>
      <c r="AXJ71" s="64"/>
      <c r="AXK71" s="64"/>
      <c r="AXL71" s="64"/>
      <c r="AXM71" s="64"/>
      <c r="AXN71" s="64"/>
      <c r="AXO71" s="64"/>
      <c r="AXP71" s="64"/>
      <c r="AXQ71" s="64"/>
      <c r="AXR71" s="64"/>
      <c r="AXS71" s="64"/>
      <c r="AXT71" s="64"/>
      <c r="AXU71" s="64"/>
      <c r="AXV71" s="64"/>
      <c r="AXW71" s="64"/>
      <c r="AXX71" s="64"/>
      <c r="AXY71" s="64"/>
      <c r="AXZ71" s="64"/>
      <c r="AYA71" s="64"/>
      <c r="AYB71" s="64"/>
      <c r="AYC71" s="64"/>
      <c r="AYD71" s="64"/>
      <c r="AYE71" s="64"/>
      <c r="AYF71" s="64"/>
      <c r="AYG71" s="64"/>
      <c r="AYH71" s="64"/>
      <c r="AYI71" s="64"/>
      <c r="AYJ71" s="64"/>
      <c r="AYK71" s="64"/>
      <c r="AYL71" s="64"/>
      <c r="AYM71" s="64"/>
      <c r="AYN71" s="64"/>
      <c r="AYO71" s="64"/>
      <c r="AYP71" s="64"/>
      <c r="AYQ71" s="64"/>
      <c r="AYR71" s="64"/>
      <c r="AYS71" s="64"/>
      <c r="AYT71" s="64"/>
      <c r="AYU71" s="64"/>
      <c r="AYV71" s="64"/>
      <c r="AYW71" s="64"/>
      <c r="AYX71" s="64"/>
      <c r="AYY71" s="64"/>
      <c r="AYZ71" s="64"/>
      <c r="AZA71" s="64"/>
      <c r="AZB71" s="64"/>
      <c r="AZC71" s="64"/>
      <c r="AZD71" s="64"/>
      <c r="AZE71" s="64"/>
      <c r="AZF71" s="64"/>
      <c r="AZG71" s="64"/>
      <c r="AZH71" s="64"/>
      <c r="AZI71" s="64"/>
      <c r="AZJ71" s="64"/>
      <c r="AZK71" s="64"/>
      <c r="AZL71" s="64"/>
      <c r="AZM71" s="64"/>
      <c r="AZN71" s="64"/>
      <c r="AZO71" s="64"/>
      <c r="AZP71" s="64"/>
      <c r="AZQ71" s="64"/>
      <c r="AZR71" s="64"/>
      <c r="AZS71" s="64"/>
      <c r="AZT71" s="64"/>
      <c r="AZU71" s="64"/>
      <c r="AZV71" s="64"/>
      <c r="AZW71" s="64"/>
      <c r="AZX71" s="64"/>
      <c r="AZY71" s="64"/>
      <c r="AZZ71" s="64"/>
      <c r="BAA71" s="64"/>
      <c r="BAB71" s="64"/>
      <c r="BAC71" s="64"/>
      <c r="BAD71" s="64"/>
      <c r="BAE71" s="64"/>
      <c r="BAF71" s="64"/>
      <c r="BAG71" s="64"/>
      <c r="BAH71" s="64"/>
      <c r="BAI71" s="64"/>
      <c r="BAJ71" s="64"/>
      <c r="BAK71" s="64"/>
      <c r="BAL71" s="64"/>
      <c r="BAM71" s="64"/>
      <c r="BAN71" s="64"/>
      <c r="BAO71" s="64"/>
      <c r="BAP71" s="64"/>
      <c r="BAQ71" s="64"/>
      <c r="BAR71" s="64"/>
      <c r="BAS71" s="64"/>
      <c r="BAT71" s="64"/>
      <c r="BAU71" s="64"/>
      <c r="BAV71" s="64"/>
      <c r="BAW71" s="64"/>
      <c r="BAX71" s="64"/>
      <c r="BAY71" s="64"/>
      <c r="BAZ71" s="64"/>
      <c r="BBA71" s="64"/>
      <c r="BBB71" s="64"/>
      <c r="BBC71" s="64"/>
      <c r="BBD71" s="64"/>
      <c r="BBE71" s="64"/>
      <c r="BBF71" s="64"/>
      <c r="BBG71" s="64"/>
      <c r="BBH71" s="64"/>
      <c r="BBI71" s="64"/>
      <c r="BBJ71" s="64"/>
      <c r="BBK71" s="64"/>
      <c r="BBL71" s="64"/>
      <c r="BBM71" s="64"/>
      <c r="BBN71" s="64"/>
      <c r="BBO71" s="64"/>
      <c r="BBP71" s="64"/>
      <c r="BBQ71" s="64"/>
      <c r="BBR71" s="64"/>
      <c r="BBS71" s="64"/>
      <c r="BBT71" s="64"/>
      <c r="BBU71" s="64"/>
      <c r="BBV71" s="64"/>
      <c r="BBW71" s="64"/>
      <c r="BBX71" s="64"/>
      <c r="BBY71" s="64"/>
      <c r="BBZ71" s="64"/>
      <c r="BCA71" s="64"/>
      <c r="BCB71" s="64"/>
      <c r="BCC71" s="64"/>
      <c r="BCD71" s="64"/>
      <c r="BCE71" s="64"/>
      <c r="BCF71" s="64"/>
      <c r="BCG71" s="64"/>
      <c r="BCH71" s="64"/>
      <c r="BCI71" s="64"/>
      <c r="BCJ71" s="64"/>
      <c r="BCK71" s="64"/>
      <c r="BCL71" s="64"/>
      <c r="BCM71" s="64"/>
      <c r="BCN71" s="64"/>
      <c r="BCO71" s="64"/>
      <c r="BCP71" s="64"/>
      <c r="BCQ71" s="64"/>
      <c r="BCR71" s="64"/>
      <c r="BCS71" s="64"/>
      <c r="BCT71" s="64"/>
      <c r="BCU71" s="64"/>
      <c r="BCV71" s="64"/>
      <c r="BCW71" s="64"/>
      <c r="BCX71" s="64"/>
      <c r="BCY71" s="64"/>
      <c r="BCZ71" s="64"/>
      <c r="BDA71" s="64"/>
      <c r="BDB71" s="64"/>
      <c r="BDC71" s="64"/>
      <c r="BDD71" s="64"/>
      <c r="BDE71" s="64"/>
      <c r="BDF71" s="64"/>
      <c r="BDG71" s="64"/>
      <c r="BDH71" s="64"/>
      <c r="BDI71" s="64"/>
      <c r="BDJ71" s="64"/>
      <c r="BDK71" s="64"/>
      <c r="BDL71" s="64"/>
      <c r="BDM71" s="64"/>
      <c r="BDN71" s="64"/>
      <c r="BDO71" s="64"/>
      <c r="BDP71" s="64"/>
      <c r="BDQ71" s="64"/>
      <c r="BDR71" s="64"/>
      <c r="BDS71" s="64"/>
      <c r="BDT71" s="64"/>
      <c r="BDU71" s="64"/>
      <c r="BDV71" s="64"/>
      <c r="BDW71" s="64"/>
      <c r="BDX71" s="64"/>
      <c r="BDY71" s="64"/>
      <c r="BDZ71" s="64"/>
      <c r="BEA71" s="64"/>
      <c r="BEB71" s="64"/>
      <c r="BEC71" s="64"/>
      <c r="BED71" s="64"/>
      <c r="BEE71" s="64"/>
      <c r="BEF71" s="64"/>
      <c r="BEG71" s="64"/>
      <c r="BEH71" s="64"/>
      <c r="BEI71" s="64"/>
      <c r="BEJ71" s="64"/>
      <c r="BEK71" s="64"/>
      <c r="BEL71" s="64"/>
      <c r="BEM71" s="64"/>
      <c r="BEN71" s="64"/>
      <c r="BEO71" s="64"/>
      <c r="BEP71" s="64"/>
      <c r="BEQ71" s="64"/>
      <c r="BER71" s="64"/>
      <c r="BES71" s="64"/>
      <c r="BET71" s="64"/>
      <c r="BEU71" s="64"/>
      <c r="BEV71" s="64"/>
      <c r="BEW71" s="64"/>
      <c r="BEX71" s="64"/>
      <c r="BEY71" s="64"/>
      <c r="BEZ71" s="64"/>
      <c r="BFA71" s="64"/>
      <c r="BFB71" s="64"/>
      <c r="BFC71" s="64"/>
      <c r="BFD71" s="64"/>
      <c r="BFE71" s="64"/>
      <c r="BFF71" s="64"/>
      <c r="BFG71" s="64"/>
      <c r="BFH71" s="64"/>
      <c r="BFI71" s="64"/>
      <c r="BFJ71" s="64"/>
      <c r="BFK71" s="64"/>
      <c r="BFL71" s="64"/>
      <c r="BFM71" s="64"/>
      <c r="BFN71" s="64"/>
      <c r="BFO71" s="64"/>
      <c r="BFP71" s="64"/>
      <c r="BFQ71" s="64"/>
      <c r="BFR71" s="64"/>
      <c r="BFS71" s="64"/>
      <c r="BFT71" s="64"/>
      <c r="BFU71" s="64"/>
      <c r="BFV71" s="64"/>
      <c r="BFW71" s="64"/>
      <c r="BFX71" s="64"/>
      <c r="BFY71" s="64"/>
      <c r="BFZ71" s="64"/>
      <c r="BGA71" s="64"/>
      <c r="BGB71" s="64"/>
      <c r="BGC71" s="64"/>
      <c r="BGD71" s="64"/>
      <c r="BGE71" s="64"/>
      <c r="BGF71" s="64"/>
      <c r="BGG71" s="64"/>
      <c r="BGH71" s="64"/>
      <c r="BGI71" s="64"/>
      <c r="BGJ71" s="64"/>
      <c r="BGK71" s="64"/>
      <c r="BGL71" s="64"/>
      <c r="BGM71" s="64"/>
      <c r="BGN71" s="64"/>
      <c r="BGO71" s="64"/>
      <c r="BGP71" s="64"/>
      <c r="BGQ71" s="64"/>
      <c r="BGR71" s="64"/>
      <c r="BGS71" s="64"/>
      <c r="BGT71" s="64"/>
      <c r="BGU71" s="64"/>
      <c r="BGV71" s="64"/>
      <c r="BGW71" s="64"/>
      <c r="BGX71" s="64"/>
      <c r="BGY71" s="64"/>
      <c r="BGZ71" s="64"/>
      <c r="BHA71" s="64"/>
      <c r="BHB71" s="64"/>
      <c r="BHC71" s="64"/>
      <c r="BHD71" s="64"/>
      <c r="BHE71" s="64"/>
      <c r="BHF71" s="64"/>
      <c r="BHG71" s="64"/>
      <c r="BHH71" s="64"/>
      <c r="BHI71" s="64"/>
      <c r="BHJ71" s="64"/>
      <c r="BHK71" s="64"/>
      <c r="BHL71" s="64"/>
      <c r="BHM71" s="64"/>
      <c r="BHN71" s="64"/>
      <c r="BHO71" s="64"/>
      <c r="BHP71" s="64"/>
      <c r="BHQ71" s="64"/>
      <c r="BHR71" s="64"/>
      <c r="BHS71" s="64"/>
      <c r="BHT71" s="64"/>
      <c r="BHU71" s="64"/>
      <c r="BHV71" s="64"/>
      <c r="BHW71" s="64"/>
      <c r="BHX71" s="64"/>
      <c r="BHY71" s="64"/>
      <c r="BHZ71" s="64"/>
      <c r="BIA71" s="64"/>
      <c r="BIB71" s="64"/>
      <c r="BIC71" s="64"/>
      <c r="BID71" s="64"/>
      <c r="BIE71" s="64"/>
      <c r="BIF71" s="64"/>
      <c r="BIG71" s="64"/>
      <c r="BIH71" s="64"/>
      <c r="BII71" s="64"/>
      <c r="BIJ71" s="64"/>
      <c r="BIK71" s="64"/>
      <c r="BIL71" s="64"/>
      <c r="BIM71" s="64"/>
      <c r="BIN71" s="64"/>
      <c r="BIO71" s="64"/>
      <c r="BIP71" s="64"/>
      <c r="BIQ71" s="64"/>
      <c r="BIR71" s="64"/>
      <c r="BIS71" s="64"/>
      <c r="BIT71" s="64"/>
      <c r="BIU71" s="64"/>
      <c r="BIV71" s="64"/>
      <c r="BIW71" s="64"/>
      <c r="BIX71" s="64"/>
      <c r="BIY71" s="64"/>
      <c r="BIZ71" s="64"/>
      <c r="BJA71" s="64"/>
      <c r="BJB71" s="64"/>
      <c r="BJC71" s="64"/>
      <c r="BJD71" s="64"/>
      <c r="BJE71" s="64"/>
      <c r="BJF71" s="64"/>
      <c r="BJG71" s="64"/>
      <c r="BJH71" s="64"/>
      <c r="BJI71" s="64"/>
      <c r="BJJ71" s="64"/>
      <c r="BJK71" s="64"/>
      <c r="BJL71" s="64"/>
      <c r="BJM71" s="64"/>
      <c r="BJN71" s="64"/>
      <c r="BJO71" s="64"/>
      <c r="BJP71" s="64"/>
      <c r="BJQ71" s="64"/>
      <c r="BJR71" s="64"/>
      <c r="BJS71" s="64"/>
      <c r="BJT71" s="64"/>
      <c r="BJU71" s="64"/>
      <c r="BJV71" s="64"/>
      <c r="BJW71" s="64"/>
      <c r="BJX71" s="64"/>
      <c r="BJY71" s="64"/>
      <c r="BJZ71" s="64"/>
      <c r="BKA71" s="64"/>
      <c r="BKB71" s="64"/>
      <c r="BKC71" s="64"/>
      <c r="BKD71" s="64"/>
      <c r="BKE71" s="64"/>
      <c r="BKF71" s="64"/>
      <c r="BKG71" s="64"/>
      <c r="BKH71" s="64"/>
      <c r="BKI71" s="64"/>
      <c r="BKJ71" s="64"/>
      <c r="BKK71" s="64"/>
      <c r="BKL71" s="64"/>
      <c r="BKM71" s="64"/>
      <c r="BKN71" s="64"/>
      <c r="BKO71" s="64"/>
      <c r="BKP71" s="64"/>
      <c r="BKQ71" s="64"/>
      <c r="BKR71" s="64"/>
      <c r="BKS71" s="64"/>
      <c r="BKT71" s="64"/>
      <c r="BKU71" s="64"/>
      <c r="BKV71" s="64"/>
      <c r="BKW71" s="64"/>
      <c r="BKX71" s="64"/>
      <c r="BKY71" s="64"/>
      <c r="BKZ71" s="64"/>
      <c r="BLA71" s="64"/>
      <c r="BLB71" s="64"/>
      <c r="BLC71" s="64"/>
      <c r="BLD71" s="64"/>
      <c r="BLE71" s="64"/>
      <c r="BLF71" s="64"/>
      <c r="BLG71" s="64"/>
      <c r="BLH71" s="64"/>
      <c r="BLI71" s="64"/>
      <c r="BLJ71" s="64"/>
      <c r="BLK71" s="64"/>
      <c r="BLL71" s="64"/>
      <c r="BLM71" s="64"/>
      <c r="BLN71" s="64"/>
      <c r="BLO71" s="64"/>
      <c r="BLP71" s="64"/>
      <c r="BLQ71" s="64"/>
      <c r="BLR71" s="64"/>
      <c r="BLS71" s="64"/>
      <c r="BLT71" s="64"/>
      <c r="BLU71" s="64"/>
      <c r="BLV71" s="64"/>
      <c r="BLW71" s="64"/>
      <c r="BLX71" s="64"/>
      <c r="BLY71" s="64"/>
      <c r="BLZ71" s="64"/>
      <c r="BMA71" s="64"/>
      <c r="BMB71" s="64"/>
      <c r="BMC71" s="64"/>
      <c r="BMD71" s="64"/>
      <c r="BME71" s="64"/>
      <c r="BMF71" s="64"/>
      <c r="BMG71" s="64"/>
      <c r="BMH71" s="64"/>
      <c r="BMI71" s="64"/>
      <c r="BMJ71" s="64"/>
      <c r="BMK71" s="64"/>
      <c r="BML71" s="64"/>
      <c r="BMM71" s="64"/>
      <c r="BMN71" s="64"/>
      <c r="BMO71" s="64"/>
      <c r="BMP71" s="64"/>
      <c r="BMQ71" s="64"/>
      <c r="BMR71" s="64"/>
      <c r="BMS71" s="64"/>
      <c r="BMT71" s="64"/>
      <c r="BMU71" s="64"/>
      <c r="BMV71" s="64"/>
      <c r="BMW71" s="64"/>
      <c r="BMX71" s="64"/>
      <c r="BMY71" s="64"/>
      <c r="BMZ71" s="64"/>
      <c r="BNA71" s="64"/>
      <c r="BNB71" s="64"/>
      <c r="BNC71" s="64"/>
      <c r="BND71" s="64"/>
      <c r="BNE71" s="64"/>
      <c r="BNF71" s="64"/>
      <c r="BNG71" s="64"/>
      <c r="BNH71" s="64"/>
      <c r="BNI71" s="64"/>
      <c r="BNJ71" s="64"/>
      <c r="BNK71" s="64"/>
      <c r="BNL71" s="64"/>
      <c r="BNM71" s="64"/>
      <c r="BNN71" s="64"/>
      <c r="BNO71" s="64"/>
      <c r="BNP71" s="64"/>
      <c r="BNQ71" s="64"/>
      <c r="BNR71" s="64"/>
      <c r="BNS71" s="64"/>
      <c r="BNT71" s="64"/>
      <c r="BNU71" s="64"/>
      <c r="BNV71" s="64"/>
      <c r="BNW71" s="64"/>
      <c r="BNX71" s="64"/>
      <c r="BNY71" s="64"/>
      <c r="BNZ71" s="64"/>
      <c r="BOA71" s="64"/>
      <c r="BOB71" s="64"/>
      <c r="BOC71" s="64"/>
      <c r="BOD71" s="64"/>
      <c r="BOE71" s="64"/>
      <c r="BOF71" s="64"/>
      <c r="BOG71" s="64"/>
      <c r="BOH71" s="64"/>
      <c r="BOI71" s="64"/>
      <c r="BOJ71" s="64"/>
      <c r="BOK71" s="64"/>
      <c r="BOL71" s="64"/>
      <c r="BOM71" s="64"/>
      <c r="BON71" s="64"/>
      <c r="BOO71" s="64"/>
      <c r="BOP71" s="64"/>
      <c r="BOQ71" s="64"/>
      <c r="BOR71" s="64"/>
      <c r="BOS71" s="64"/>
      <c r="BOT71" s="64"/>
      <c r="BOU71" s="64"/>
      <c r="BOV71" s="64"/>
      <c r="BOW71" s="64"/>
      <c r="BOX71" s="64"/>
      <c r="BOY71" s="64"/>
      <c r="BOZ71" s="64"/>
      <c r="BPA71" s="64"/>
      <c r="BPB71" s="64"/>
      <c r="BPC71" s="64"/>
      <c r="BPD71" s="64"/>
      <c r="BPE71" s="64"/>
      <c r="BPF71" s="64"/>
      <c r="BPG71" s="64"/>
      <c r="BPH71" s="64"/>
      <c r="BPI71" s="64"/>
      <c r="BPJ71" s="64"/>
      <c r="BPK71" s="64"/>
      <c r="BPL71" s="64"/>
      <c r="BPM71" s="64"/>
      <c r="BPN71" s="64"/>
      <c r="BPO71" s="64"/>
      <c r="BPP71" s="64"/>
      <c r="BPQ71" s="64"/>
      <c r="BPR71" s="64"/>
      <c r="BPS71" s="64"/>
      <c r="BPT71" s="64"/>
      <c r="BPU71" s="64"/>
      <c r="BPV71" s="64"/>
      <c r="BPW71" s="64"/>
      <c r="BPX71" s="64"/>
      <c r="BPY71" s="64"/>
      <c r="BPZ71" s="64"/>
      <c r="BQA71" s="64"/>
      <c r="BQB71" s="64"/>
      <c r="BQC71" s="64"/>
      <c r="BQD71" s="64"/>
      <c r="BQE71" s="64"/>
      <c r="BQF71" s="64"/>
      <c r="BQG71" s="64"/>
      <c r="BQH71" s="64"/>
      <c r="BQI71" s="64"/>
      <c r="BQJ71" s="64"/>
      <c r="BQK71" s="64"/>
      <c r="BQL71" s="64"/>
      <c r="BQM71" s="64"/>
      <c r="BQN71" s="64"/>
      <c r="BQO71" s="64"/>
      <c r="BQP71" s="64"/>
      <c r="BQQ71" s="64"/>
      <c r="BQR71" s="64"/>
      <c r="BQS71" s="64"/>
      <c r="BQT71" s="64"/>
      <c r="BQU71" s="64"/>
      <c r="BQV71" s="64"/>
      <c r="BQW71" s="64"/>
      <c r="BQX71" s="64"/>
      <c r="BQY71" s="64"/>
      <c r="BQZ71" s="64"/>
      <c r="BRA71" s="64"/>
      <c r="BRB71" s="64"/>
      <c r="BRC71" s="64"/>
      <c r="BRD71" s="64"/>
      <c r="BRE71" s="64"/>
      <c r="BRF71" s="64"/>
      <c r="BRG71" s="64"/>
      <c r="BRH71" s="64"/>
      <c r="BRI71" s="64"/>
      <c r="BRJ71" s="64"/>
      <c r="BRK71" s="64"/>
      <c r="BRL71" s="64"/>
      <c r="BRM71" s="64"/>
      <c r="BRN71" s="64"/>
      <c r="BRO71" s="64"/>
      <c r="BRP71" s="64"/>
      <c r="BRQ71" s="64"/>
      <c r="BRR71" s="64"/>
      <c r="BRS71" s="64"/>
      <c r="BRT71" s="64"/>
      <c r="BRU71" s="64"/>
      <c r="BRV71" s="64"/>
      <c r="BRW71" s="64"/>
      <c r="BRX71" s="64"/>
      <c r="BRY71" s="64"/>
      <c r="BRZ71" s="64"/>
      <c r="BSA71" s="64"/>
      <c r="BSB71" s="64"/>
      <c r="BSC71" s="64"/>
      <c r="BSD71" s="64"/>
      <c r="BSE71" s="64"/>
      <c r="BSF71" s="64"/>
      <c r="BSG71" s="64"/>
      <c r="BSH71" s="64"/>
      <c r="BSI71" s="64"/>
      <c r="BSJ71" s="64"/>
      <c r="BSK71" s="64"/>
      <c r="BSL71" s="64"/>
      <c r="BSM71" s="64"/>
      <c r="BSN71" s="64"/>
      <c r="BSO71" s="64"/>
      <c r="BSP71" s="64"/>
      <c r="BSQ71" s="64"/>
      <c r="BSR71" s="64"/>
      <c r="BSS71" s="64"/>
      <c r="BST71" s="64"/>
      <c r="BSU71" s="64"/>
      <c r="BSV71" s="64"/>
      <c r="BSW71" s="64"/>
      <c r="BSX71" s="64"/>
      <c r="BSY71" s="64"/>
      <c r="BSZ71" s="64"/>
      <c r="BTA71" s="64"/>
      <c r="BTB71" s="64"/>
      <c r="BTC71" s="64"/>
      <c r="BTD71" s="64"/>
      <c r="BTE71" s="64"/>
      <c r="BTF71" s="64"/>
      <c r="BTG71" s="64"/>
      <c r="BTH71" s="64"/>
      <c r="BTI71" s="64"/>
      <c r="BTJ71" s="64"/>
      <c r="BTK71" s="64"/>
      <c r="BTL71" s="64"/>
      <c r="BTM71" s="64"/>
      <c r="BTN71" s="64"/>
      <c r="BTO71" s="64"/>
      <c r="BTP71" s="64"/>
      <c r="BTQ71" s="64"/>
      <c r="BTR71" s="64"/>
      <c r="BTS71" s="64"/>
      <c r="BTT71" s="64"/>
      <c r="BTU71" s="64"/>
      <c r="BTV71" s="64"/>
      <c r="BTW71" s="64"/>
      <c r="BTX71" s="64"/>
      <c r="BTY71" s="64"/>
      <c r="BTZ71" s="64"/>
      <c r="BUA71" s="64"/>
      <c r="BUB71" s="64"/>
      <c r="BUC71" s="64"/>
      <c r="BUD71" s="64"/>
      <c r="BUE71" s="64"/>
      <c r="BUF71" s="64"/>
      <c r="BUG71" s="64"/>
      <c r="BUH71" s="64"/>
      <c r="BUI71" s="64"/>
      <c r="BUJ71" s="64"/>
      <c r="BUK71" s="64"/>
      <c r="BUL71" s="64"/>
      <c r="BUM71" s="64"/>
      <c r="BUN71" s="64"/>
      <c r="BUO71" s="64"/>
      <c r="BUP71" s="64"/>
      <c r="BUQ71" s="64"/>
      <c r="BUR71" s="64"/>
      <c r="BUS71" s="64"/>
      <c r="BUT71" s="64"/>
      <c r="BUU71" s="64"/>
      <c r="BUV71" s="64"/>
      <c r="BUW71" s="64"/>
      <c r="BUX71" s="64"/>
      <c r="BUY71" s="64"/>
      <c r="BUZ71" s="64"/>
      <c r="BVA71" s="64"/>
      <c r="BVB71" s="64"/>
      <c r="BVC71" s="64"/>
      <c r="BVD71" s="64"/>
      <c r="BVE71" s="64"/>
      <c r="BVF71" s="64"/>
      <c r="BVG71" s="64"/>
      <c r="BVH71" s="64"/>
      <c r="BVI71" s="64"/>
      <c r="BVJ71" s="64"/>
      <c r="BVK71" s="64"/>
      <c r="BVL71" s="64"/>
      <c r="BVM71" s="64"/>
      <c r="BVN71" s="64"/>
      <c r="BVO71" s="64"/>
      <c r="BVP71" s="64"/>
      <c r="BVQ71" s="64"/>
      <c r="BVR71" s="64"/>
      <c r="BVS71" s="64"/>
      <c r="BVT71" s="64"/>
      <c r="BVU71" s="64"/>
      <c r="BVV71" s="64"/>
      <c r="BVW71" s="64"/>
      <c r="BVX71" s="64"/>
      <c r="BVY71" s="64"/>
      <c r="BVZ71" s="64"/>
      <c r="BWA71" s="64"/>
      <c r="BWB71" s="64"/>
      <c r="BWC71" s="64"/>
      <c r="BWD71" s="64"/>
      <c r="BWE71" s="64"/>
      <c r="BWF71" s="64"/>
      <c r="BWG71" s="64"/>
      <c r="BWH71" s="64"/>
      <c r="BWI71" s="64"/>
      <c r="BWJ71" s="64"/>
      <c r="BWK71" s="64"/>
      <c r="BWL71" s="64"/>
      <c r="BWM71" s="64"/>
      <c r="BWN71" s="64"/>
      <c r="BWO71" s="64"/>
      <c r="BWP71" s="64"/>
      <c r="BWQ71" s="64"/>
      <c r="BWR71" s="64"/>
      <c r="BWS71" s="64"/>
      <c r="BWT71" s="64"/>
      <c r="BWU71" s="64"/>
      <c r="BWV71" s="64"/>
      <c r="BWW71" s="64"/>
      <c r="BWX71" s="64"/>
      <c r="BWY71" s="64"/>
      <c r="BWZ71" s="64"/>
      <c r="BXA71" s="64"/>
      <c r="BXB71" s="64"/>
      <c r="BXC71" s="64"/>
      <c r="BXD71" s="64"/>
      <c r="BXE71" s="64"/>
      <c r="BXF71" s="64"/>
      <c r="BXG71" s="64"/>
      <c r="BXH71" s="64"/>
      <c r="BXI71" s="64"/>
      <c r="BXJ71" s="64"/>
      <c r="BXK71" s="64"/>
      <c r="BXL71" s="64"/>
      <c r="BXM71" s="64"/>
      <c r="BXN71" s="64"/>
      <c r="BXO71" s="64"/>
      <c r="BXP71" s="64"/>
      <c r="BXQ71" s="64"/>
      <c r="BXR71" s="64"/>
      <c r="BXS71" s="64"/>
      <c r="BXT71" s="64"/>
      <c r="BXU71" s="64"/>
      <c r="BXV71" s="64"/>
      <c r="BXW71" s="64"/>
      <c r="BXX71" s="64"/>
      <c r="BXY71" s="64"/>
      <c r="BXZ71" s="64"/>
      <c r="BYA71" s="64"/>
      <c r="BYB71" s="64"/>
      <c r="BYC71" s="64"/>
      <c r="BYD71" s="64"/>
      <c r="BYE71" s="64"/>
      <c r="BYF71" s="64"/>
      <c r="BYG71" s="64"/>
      <c r="BYH71" s="64"/>
      <c r="BYI71" s="64"/>
      <c r="BYJ71" s="64"/>
      <c r="BYK71" s="64"/>
      <c r="BYL71" s="64"/>
      <c r="BYM71" s="64"/>
      <c r="BYN71" s="64"/>
      <c r="BYO71" s="64"/>
      <c r="BYP71" s="64"/>
      <c r="BYQ71" s="64"/>
      <c r="BYR71" s="64"/>
      <c r="BYS71" s="64"/>
      <c r="BYT71" s="64"/>
      <c r="BYU71" s="64"/>
      <c r="BYV71" s="64"/>
      <c r="BYW71" s="64"/>
      <c r="BYX71" s="64"/>
      <c r="BYY71" s="64"/>
      <c r="BYZ71" s="64"/>
      <c r="BZA71" s="64"/>
      <c r="BZB71" s="64"/>
      <c r="BZC71" s="64"/>
      <c r="BZD71" s="64"/>
      <c r="BZE71" s="64"/>
      <c r="BZF71" s="64"/>
      <c r="BZG71" s="64"/>
      <c r="BZH71" s="64"/>
      <c r="BZI71" s="64"/>
      <c r="BZJ71" s="64"/>
      <c r="BZK71" s="64"/>
      <c r="BZL71" s="64"/>
      <c r="BZM71" s="64"/>
      <c r="BZN71" s="64"/>
      <c r="BZO71" s="64"/>
      <c r="BZP71" s="64"/>
      <c r="BZQ71" s="64"/>
      <c r="BZR71" s="64"/>
      <c r="BZS71" s="64"/>
      <c r="BZT71" s="64"/>
      <c r="BZU71" s="64"/>
      <c r="BZV71" s="64"/>
      <c r="BZW71" s="64"/>
      <c r="BZX71" s="64"/>
      <c r="BZY71" s="64"/>
      <c r="BZZ71" s="64"/>
      <c r="CAA71" s="64"/>
      <c r="CAB71" s="64"/>
      <c r="CAC71" s="64"/>
      <c r="CAD71" s="64"/>
      <c r="CAE71" s="64"/>
      <c r="CAF71" s="64"/>
      <c r="CAG71" s="64"/>
      <c r="CAH71" s="64"/>
      <c r="CAI71" s="64"/>
      <c r="CAJ71" s="64"/>
      <c r="CAK71" s="64"/>
      <c r="CAL71" s="64"/>
      <c r="CAM71" s="64"/>
      <c r="CAN71" s="64"/>
      <c r="CAO71" s="64"/>
      <c r="CAP71" s="64"/>
      <c r="CAQ71" s="64"/>
      <c r="CAR71" s="64"/>
      <c r="CAS71" s="64"/>
      <c r="CAT71" s="64"/>
      <c r="CAU71" s="64"/>
      <c r="CAV71" s="64"/>
      <c r="CAW71" s="64"/>
      <c r="CAX71" s="64"/>
      <c r="CAY71" s="64"/>
      <c r="CAZ71" s="64"/>
      <c r="CBA71" s="64"/>
      <c r="CBB71" s="64"/>
      <c r="CBC71" s="64"/>
      <c r="CBD71" s="64"/>
      <c r="CBE71" s="64"/>
      <c r="CBF71" s="64"/>
      <c r="CBG71" s="64"/>
      <c r="CBH71" s="64"/>
      <c r="CBI71" s="64"/>
      <c r="CBJ71" s="64"/>
      <c r="CBK71" s="64"/>
      <c r="CBL71" s="64"/>
      <c r="CBM71" s="64"/>
      <c r="CBN71" s="64"/>
      <c r="CBO71" s="64"/>
      <c r="CBP71" s="64"/>
      <c r="CBQ71" s="64"/>
      <c r="CBR71" s="64"/>
      <c r="CBS71" s="64"/>
      <c r="CBT71" s="64"/>
      <c r="CBU71" s="64"/>
      <c r="CBV71" s="64"/>
      <c r="CBW71" s="64"/>
      <c r="CBX71" s="64"/>
      <c r="CBY71" s="64"/>
      <c r="CBZ71" s="64"/>
      <c r="CCA71" s="64"/>
      <c r="CCB71" s="64"/>
      <c r="CCC71" s="64"/>
      <c r="CCD71" s="64"/>
      <c r="CCE71" s="64"/>
      <c r="CCF71" s="64"/>
      <c r="CCG71" s="64"/>
      <c r="CCH71" s="64"/>
      <c r="CCI71" s="64"/>
      <c r="CCJ71" s="64"/>
      <c r="CCK71" s="64"/>
      <c r="CCL71" s="64"/>
      <c r="CCM71" s="64"/>
      <c r="CCN71" s="64"/>
      <c r="CCO71" s="64"/>
      <c r="CCP71" s="64"/>
      <c r="CCQ71" s="64"/>
      <c r="CCR71" s="64"/>
      <c r="CCS71" s="64"/>
      <c r="CCT71" s="64"/>
      <c r="CCU71" s="64"/>
      <c r="CCV71" s="64"/>
      <c r="CCW71" s="64"/>
      <c r="CCX71" s="64"/>
      <c r="CCY71" s="64"/>
      <c r="CCZ71" s="64"/>
      <c r="CDA71" s="64"/>
      <c r="CDB71" s="64"/>
      <c r="CDC71" s="64"/>
      <c r="CDD71" s="64"/>
      <c r="CDE71" s="64"/>
      <c r="CDF71" s="64"/>
      <c r="CDG71" s="64"/>
      <c r="CDH71" s="64"/>
      <c r="CDI71" s="64"/>
      <c r="CDJ71" s="64"/>
      <c r="CDK71" s="64"/>
      <c r="CDL71" s="64"/>
      <c r="CDM71" s="64"/>
      <c r="CDN71" s="64"/>
      <c r="CDO71" s="64"/>
      <c r="CDP71" s="64"/>
      <c r="CDQ71" s="64"/>
      <c r="CDR71" s="64"/>
      <c r="CDS71" s="64"/>
      <c r="CDT71" s="64"/>
      <c r="CDU71" s="64"/>
      <c r="CDV71" s="64"/>
      <c r="CDW71" s="64"/>
      <c r="CDX71" s="64"/>
      <c r="CDY71" s="64"/>
      <c r="CDZ71" s="64"/>
      <c r="CEA71" s="64"/>
      <c r="CEB71" s="64"/>
      <c r="CEC71" s="64"/>
      <c r="CED71" s="64"/>
      <c r="CEE71" s="64"/>
      <c r="CEF71" s="64"/>
      <c r="CEG71" s="64"/>
      <c r="CEH71" s="64"/>
      <c r="CEI71" s="64"/>
      <c r="CEJ71" s="64"/>
      <c r="CEK71" s="64"/>
      <c r="CEL71" s="64"/>
      <c r="CEM71" s="64"/>
      <c r="CEN71" s="64"/>
      <c r="CEO71" s="64"/>
      <c r="CEP71" s="64"/>
      <c r="CEQ71" s="64"/>
      <c r="CER71" s="64"/>
      <c r="CES71" s="64"/>
      <c r="CET71" s="64"/>
      <c r="CEU71" s="64"/>
      <c r="CEV71" s="64"/>
      <c r="CEW71" s="64"/>
      <c r="CEX71" s="64"/>
      <c r="CEY71" s="64"/>
      <c r="CEZ71" s="64"/>
      <c r="CFA71" s="64"/>
      <c r="CFB71" s="64"/>
      <c r="CFC71" s="64"/>
      <c r="CFD71" s="64"/>
      <c r="CFE71" s="64"/>
      <c r="CFF71" s="64"/>
      <c r="CFG71" s="64"/>
      <c r="CFH71" s="64"/>
      <c r="CFI71" s="64"/>
      <c r="CFJ71" s="64"/>
      <c r="CFK71" s="64"/>
      <c r="CFL71" s="64"/>
      <c r="CFM71" s="64"/>
      <c r="CFN71" s="64"/>
      <c r="CFO71" s="64"/>
      <c r="CFP71" s="64"/>
      <c r="CFQ71" s="64"/>
      <c r="CFR71" s="64"/>
      <c r="CFS71" s="64"/>
      <c r="CFT71" s="64"/>
      <c r="CFU71" s="64"/>
      <c r="CFV71" s="64"/>
      <c r="CFW71" s="64"/>
      <c r="CFX71" s="64"/>
      <c r="CFY71" s="64"/>
      <c r="CFZ71" s="64"/>
      <c r="CGA71" s="64"/>
      <c r="CGB71" s="64"/>
      <c r="CGC71" s="64"/>
      <c r="CGD71" s="64"/>
      <c r="CGE71" s="64"/>
      <c r="CGF71" s="64"/>
      <c r="CGG71" s="64"/>
      <c r="CGH71" s="64"/>
      <c r="CGI71" s="64"/>
      <c r="CGJ71" s="64"/>
      <c r="CGK71" s="64"/>
      <c r="CGL71" s="64"/>
      <c r="CGM71" s="64"/>
      <c r="CGN71" s="64"/>
      <c r="CGO71" s="64"/>
      <c r="CGP71" s="64"/>
      <c r="CGQ71" s="64"/>
      <c r="CGR71" s="64"/>
      <c r="CGS71" s="64"/>
      <c r="CGT71" s="64"/>
      <c r="CGU71" s="64"/>
      <c r="CGV71" s="64"/>
      <c r="CGW71" s="64"/>
      <c r="CGX71" s="64"/>
      <c r="CGY71" s="64"/>
      <c r="CGZ71" s="64"/>
      <c r="CHA71" s="64"/>
      <c r="CHB71" s="64"/>
      <c r="CHC71" s="64"/>
      <c r="CHD71" s="64"/>
      <c r="CHE71" s="64"/>
      <c r="CHF71" s="64"/>
      <c r="CHG71" s="64"/>
      <c r="CHH71" s="64"/>
      <c r="CHI71" s="64"/>
      <c r="CHJ71" s="64"/>
      <c r="CHK71" s="64"/>
      <c r="CHL71" s="64"/>
      <c r="CHM71" s="64"/>
      <c r="CHN71" s="64"/>
      <c r="CHO71" s="64"/>
      <c r="CHP71" s="64"/>
      <c r="CHQ71" s="64"/>
      <c r="CHR71" s="64"/>
      <c r="CHS71" s="64"/>
      <c r="CHT71" s="64"/>
      <c r="CHU71" s="64"/>
      <c r="CHV71" s="64"/>
      <c r="CHW71" s="64"/>
      <c r="CHX71" s="64"/>
      <c r="CHY71" s="64"/>
      <c r="CHZ71" s="64"/>
      <c r="CIA71" s="64"/>
      <c r="CIB71" s="64"/>
      <c r="CIC71" s="64"/>
      <c r="CID71" s="64"/>
      <c r="CIE71" s="64"/>
      <c r="CIF71" s="64"/>
      <c r="CIG71" s="64"/>
      <c r="CIH71" s="64"/>
      <c r="CII71" s="64"/>
      <c r="CIJ71" s="64"/>
      <c r="CIK71" s="64"/>
      <c r="CIL71" s="64"/>
      <c r="CIM71" s="64"/>
      <c r="CIN71" s="64"/>
      <c r="CIO71" s="64"/>
      <c r="CIP71" s="64"/>
      <c r="CIQ71" s="64"/>
      <c r="CIR71" s="64"/>
      <c r="CIS71" s="64"/>
      <c r="CIT71" s="64"/>
      <c r="CIU71" s="64"/>
      <c r="CIV71" s="64"/>
      <c r="CIW71" s="64"/>
      <c r="CIX71" s="64"/>
      <c r="CIY71" s="64"/>
      <c r="CIZ71" s="64"/>
      <c r="CJA71" s="64"/>
      <c r="CJB71" s="64"/>
      <c r="CJC71" s="64"/>
      <c r="CJD71" s="64"/>
      <c r="CJE71" s="64"/>
      <c r="CJF71" s="64"/>
      <c r="CJG71" s="64"/>
      <c r="CJH71" s="64"/>
      <c r="CJI71" s="64"/>
      <c r="CJJ71" s="64"/>
      <c r="CJK71" s="64"/>
      <c r="CJL71" s="64"/>
      <c r="CJM71" s="64"/>
      <c r="CJN71" s="64"/>
      <c r="CJO71" s="64"/>
      <c r="CJP71" s="64"/>
      <c r="CJQ71" s="64"/>
      <c r="CJR71" s="64"/>
      <c r="CJS71" s="64"/>
      <c r="CJT71" s="64"/>
      <c r="CJU71" s="64"/>
      <c r="CJV71" s="64"/>
      <c r="CJW71" s="64"/>
      <c r="CJX71" s="64"/>
      <c r="CJY71" s="64"/>
      <c r="CJZ71" s="64"/>
      <c r="CKA71" s="64"/>
      <c r="CKB71" s="64"/>
      <c r="CKC71" s="64"/>
      <c r="CKD71" s="64"/>
      <c r="CKE71" s="64"/>
      <c r="CKF71" s="64"/>
      <c r="CKG71" s="64"/>
      <c r="CKH71" s="64"/>
      <c r="CKI71" s="64"/>
      <c r="CKJ71" s="64"/>
      <c r="CKK71" s="64"/>
      <c r="CKL71" s="64"/>
      <c r="CKM71" s="64"/>
      <c r="CKN71" s="64"/>
      <c r="CKO71" s="64"/>
      <c r="CKP71" s="64"/>
      <c r="CKQ71" s="64"/>
      <c r="CKR71" s="64"/>
      <c r="CKS71" s="64"/>
      <c r="CKT71" s="64"/>
      <c r="CKU71" s="64"/>
      <c r="CKV71" s="64"/>
      <c r="CKW71" s="64"/>
      <c r="CKX71" s="64"/>
      <c r="CKY71" s="64"/>
      <c r="CKZ71" s="64"/>
      <c r="CLA71" s="64"/>
      <c r="CLB71" s="64"/>
      <c r="CLC71" s="64"/>
      <c r="CLD71" s="64"/>
      <c r="CLE71" s="64"/>
      <c r="CLF71" s="64"/>
      <c r="CLG71" s="64"/>
      <c r="CLH71" s="64"/>
      <c r="CLI71" s="64"/>
      <c r="CLJ71" s="64"/>
      <c r="CLK71" s="64"/>
      <c r="CLL71" s="64"/>
      <c r="CLM71" s="64"/>
      <c r="CLN71" s="64"/>
      <c r="CLO71" s="64"/>
      <c r="CLP71" s="64"/>
      <c r="CLQ71" s="64"/>
      <c r="CLR71" s="64"/>
      <c r="CLS71" s="64"/>
      <c r="CLT71" s="64"/>
      <c r="CLU71" s="64"/>
      <c r="CLV71" s="64"/>
      <c r="CLW71" s="64"/>
      <c r="CLX71" s="64"/>
      <c r="CLY71" s="64"/>
      <c r="CLZ71" s="64"/>
      <c r="CMA71" s="64"/>
      <c r="CMB71" s="64"/>
      <c r="CMC71" s="64"/>
      <c r="CMD71" s="64"/>
      <c r="CME71" s="64"/>
      <c r="CMF71" s="64"/>
      <c r="CMG71" s="64"/>
      <c r="CMH71" s="64"/>
      <c r="CMI71" s="64"/>
      <c r="CMJ71" s="64"/>
      <c r="CMK71" s="64"/>
      <c r="CML71" s="64"/>
      <c r="CMM71" s="64"/>
      <c r="CMN71" s="64"/>
      <c r="CMO71" s="64"/>
      <c r="CMP71" s="64"/>
      <c r="CMQ71" s="64"/>
      <c r="CMR71" s="64"/>
      <c r="CMS71" s="64"/>
      <c r="CMT71" s="64"/>
      <c r="CMU71" s="64"/>
      <c r="CMV71" s="64"/>
      <c r="CMW71" s="64"/>
      <c r="CMX71" s="64"/>
      <c r="CMY71" s="64"/>
      <c r="CMZ71" s="64"/>
      <c r="CNA71" s="64"/>
      <c r="CNB71" s="64"/>
      <c r="CNC71" s="64"/>
      <c r="CND71" s="64"/>
      <c r="CNE71" s="64"/>
      <c r="CNF71" s="64"/>
      <c r="CNG71" s="64"/>
      <c r="CNH71" s="64"/>
      <c r="CNI71" s="64"/>
      <c r="CNJ71" s="64"/>
      <c r="CNK71" s="64"/>
      <c r="CNL71" s="64"/>
      <c r="CNM71" s="64"/>
      <c r="CNN71" s="64"/>
      <c r="CNO71" s="64"/>
      <c r="CNP71" s="64"/>
      <c r="CNQ71" s="64"/>
      <c r="CNR71" s="64"/>
      <c r="CNS71" s="64"/>
      <c r="CNT71" s="64"/>
      <c r="CNU71" s="64"/>
      <c r="CNV71" s="64"/>
      <c r="CNW71" s="64"/>
      <c r="CNX71" s="64"/>
      <c r="CNY71" s="64"/>
      <c r="CNZ71" s="64"/>
      <c r="COA71" s="64"/>
      <c r="COB71" s="64"/>
      <c r="COC71" s="64"/>
      <c r="COD71" s="64"/>
      <c r="COE71" s="64"/>
      <c r="COF71" s="64"/>
      <c r="COG71" s="64"/>
      <c r="COH71" s="64"/>
      <c r="COI71" s="64"/>
      <c r="COJ71" s="64"/>
      <c r="COK71" s="64"/>
      <c r="COL71" s="64"/>
      <c r="COM71" s="64"/>
      <c r="CON71" s="64"/>
      <c r="COO71" s="64"/>
      <c r="COP71" s="64"/>
      <c r="COQ71" s="64"/>
      <c r="COR71" s="64"/>
      <c r="COS71" s="64"/>
      <c r="COT71" s="64"/>
      <c r="COU71" s="64"/>
      <c r="COV71" s="64"/>
      <c r="COW71" s="64"/>
      <c r="COX71" s="64"/>
      <c r="COY71" s="64"/>
      <c r="COZ71" s="64"/>
      <c r="CPA71" s="64"/>
      <c r="CPB71" s="64"/>
      <c r="CPC71" s="64"/>
      <c r="CPD71" s="64"/>
      <c r="CPE71" s="64"/>
      <c r="CPF71" s="64"/>
      <c r="CPG71" s="64"/>
      <c r="CPH71" s="64"/>
      <c r="CPI71" s="64"/>
      <c r="CPJ71" s="64"/>
      <c r="CPK71" s="64"/>
      <c r="CPL71" s="64"/>
      <c r="CPM71" s="64"/>
      <c r="CPN71" s="64"/>
      <c r="CPO71" s="64"/>
      <c r="CPP71" s="64"/>
      <c r="CPQ71" s="64"/>
      <c r="CPR71" s="64"/>
      <c r="CPS71" s="64"/>
      <c r="CPT71" s="64"/>
      <c r="CPU71" s="64"/>
      <c r="CPV71" s="64"/>
      <c r="CPW71" s="64"/>
      <c r="CPX71" s="64"/>
      <c r="CPY71" s="64"/>
      <c r="CPZ71" s="64"/>
      <c r="CQA71" s="64"/>
      <c r="CQB71" s="64"/>
      <c r="CQC71" s="64"/>
      <c r="CQD71" s="64"/>
      <c r="CQE71" s="64"/>
      <c r="CQF71" s="64"/>
      <c r="CQG71" s="64"/>
      <c r="CQH71" s="64"/>
      <c r="CQI71" s="64"/>
      <c r="CQJ71" s="64"/>
      <c r="CQK71" s="64"/>
      <c r="CQL71" s="64"/>
      <c r="CQM71" s="64"/>
      <c r="CQN71" s="64"/>
      <c r="CQO71" s="64"/>
      <c r="CQP71" s="64"/>
      <c r="CQQ71" s="64"/>
      <c r="CQR71" s="64"/>
      <c r="CQS71" s="64"/>
      <c r="CQT71" s="64"/>
      <c r="CQU71" s="64"/>
      <c r="CQV71" s="64"/>
      <c r="CQW71" s="64"/>
      <c r="CQX71" s="64"/>
      <c r="CQY71" s="64"/>
      <c r="CQZ71" s="64"/>
      <c r="CRA71" s="64"/>
      <c r="CRB71" s="64"/>
      <c r="CRC71" s="64"/>
      <c r="CRD71" s="64"/>
      <c r="CRE71" s="64"/>
      <c r="CRF71" s="64"/>
      <c r="CRG71" s="64"/>
      <c r="CRH71" s="64"/>
      <c r="CRI71" s="64"/>
      <c r="CRJ71" s="64"/>
      <c r="CRK71" s="64"/>
      <c r="CRL71" s="64"/>
      <c r="CRM71" s="64"/>
      <c r="CRN71" s="64"/>
      <c r="CRO71" s="64"/>
      <c r="CRP71" s="64"/>
      <c r="CRQ71" s="64"/>
      <c r="CRR71" s="64"/>
      <c r="CRS71" s="64"/>
      <c r="CRT71" s="64"/>
      <c r="CRU71" s="64"/>
      <c r="CRV71" s="64"/>
      <c r="CRW71" s="64"/>
      <c r="CRX71" s="64"/>
      <c r="CRY71" s="64"/>
      <c r="CRZ71" s="64"/>
      <c r="CSA71" s="64"/>
      <c r="CSB71" s="64"/>
      <c r="CSC71" s="64"/>
      <c r="CSD71" s="64"/>
      <c r="CSE71" s="64"/>
      <c r="CSF71" s="64"/>
      <c r="CSG71" s="64"/>
      <c r="CSH71" s="64"/>
      <c r="CSI71" s="64"/>
      <c r="CSJ71" s="64"/>
      <c r="CSK71" s="64"/>
      <c r="CSL71" s="64"/>
      <c r="CSM71" s="64"/>
      <c r="CSN71" s="64"/>
      <c r="CSO71" s="64"/>
      <c r="CSP71" s="64"/>
      <c r="CSQ71" s="64"/>
      <c r="CSR71" s="64"/>
      <c r="CSS71" s="64"/>
      <c r="CST71" s="64"/>
      <c r="CSU71" s="64"/>
      <c r="CSV71" s="64"/>
      <c r="CSW71" s="64"/>
      <c r="CSX71" s="64"/>
      <c r="CSY71" s="64"/>
      <c r="CSZ71" s="64"/>
      <c r="CTA71" s="64"/>
      <c r="CTB71" s="64"/>
      <c r="CTC71" s="64"/>
      <c r="CTD71" s="64"/>
      <c r="CTE71" s="64"/>
      <c r="CTF71" s="64"/>
      <c r="CTG71" s="64"/>
      <c r="CTH71" s="64"/>
      <c r="CTI71" s="64"/>
      <c r="CTJ71" s="64"/>
      <c r="CTK71" s="64"/>
      <c r="CTL71" s="64"/>
      <c r="CTM71" s="64"/>
      <c r="CTN71" s="64"/>
      <c r="CTO71" s="64"/>
      <c r="CTP71" s="64"/>
      <c r="CTQ71" s="64"/>
      <c r="CTR71" s="64"/>
      <c r="CTS71" s="64"/>
      <c r="CTT71" s="64"/>
      <c r="CTU71" s="64"/>
      <c r="CTV71" s="64"/>
      <c r="CTW71" s="64"/>
      <c r="CTX71" s="64"/>
      <c r="CTY71" s="64"/>
      <c r="CTZ71" s="64"/>
      <c r="CUA71" s="64"/>
      <c r="CUB71" s="64"/>
      <c r="CUC71" s="64"/>
      <c r="CUD71" s="64"/>
      <c r="CUE71" s="64"/>
      <c r="CUF71" s="64"/>
      <c r="CUG71" s="64"/>
      <c r="CUH71" s="64"/>
      <c r="CUI71" s="64"/>
      <c r="CUJ71" s="64"/>
      <c r="CUK71" s="64"/>
      <c r="CUL71" s="64"/>
      <c r="CUM71" s="64"/>
      <c r="CUN71" s="64"/>
      <c r="CUO71" s="64"/>
      <c r="CUP71" s="64"/>
      <c r="CUQ71" s="64"/>
      <c r="CUR71" s="64"/>
      <c r="CUS71" s="64"/>
      <c r="CUT71" s="64"/>
      <c r="CUU71" s="64"/>
      <c r="CUV71" s="64"/>
      <c r="CUW71" s="64"/>
      <c r="CUX71" s="64"/>
      <c r="CUY71" s="64"/>
      <c r="CUZ71" s="64"/>
      <c r="CVA71" s="64"/>
      <c r="CVB71" s="64"/>
      <c r="CVC71" s="64"/>
      <c r="CVD71" s="64"/>
      <c r="CVE71" s="64"/>
      <c r="CVF71" s="64"/>
      <c r="CVG71" s="64"/>
      <c r="CVH71" s="64"/>
      <c r="CVI71" s="64"/>
      <c r="CVJ71" s="64"/>
      <c r="CVK71" s="64"/>
      <c r="CVL71" s="64"/>
      <c r="CVM71" s="64"/>
      <c r="CVN71" s="64"/>
      <c r="CVO71" s="64"/>
      <c r="CVP71" s="64"/>
      <c r="CVQ71" s="64"/>
      <c r="CVR71" s="64"/>
      <c r="CVS71" s="64"/>
      <c r="CVT71" s="64"/>
      <c r="CVU71" s="64"/>
      <c r="CVV71" s="64"/>
      <c r="CVW71" s="64"/>
      <c r="CVX71" s="64"/>
      <c r="CVY71" s="64"/>
      <c r="CVZ71" s="64"/>
      <c r="CWA71" s="64"/>
      <c r="CWB71" s="64"/>
      <c r="CWC71" s="64"/>
      <c r="CWD71" s="64"/>
      <c r="CWE71" s="64"/>
      <c r="CWF71" s="64"/>
      <c r="CWG71" s="64"/>
      <c r="CWH71" s="64"/>
      <c r="CWI71" s="64"/>
      <c r="CWJ71" s="64"/>
      <c r="CWK71" s="64"/>
      <c r="CWL71" s="64"/>
      <c r="CWM71" s="64"/>
      <c r="CWN71" s="64"/>
      <c r="CWO71" s="64"/>
      <c r="CWP71" s="64"/>
      <c r="CWQ71" s="64"/>
      <c r="CWR71" s="64"/>
      <c r="CWS71" s="64"/>
      <c r="CWT71" s="64"/>
      <c r="CWU71" s="64"/>
      <c r="CWV71" s="64"/>
      <c r="CWW71" s="64"/>
      <c r="CWX71" s="64"/>
      <c r="CWY71" s="64"/>
      <c r="CWZ71" s="64"/>
      <c r="CXA71" s="64"/>
      <c r="CXB71" s="64"/>
      <c r="CXC71" s="64"/>
      <c r="CXD71" s="64"/>
      <c r="CXE71" s="64"/>
      <c r="CXF71" s="64"/>
      <c r="CXG71" s="64"/>
      <c r="CXH71" s="64"/>
      <c r="CXI71" s="64"/>
      <c r="CXJ71" s="64"/>
      <c r="CXK71" s="64"/>
      <c r="CXL71" s="64"/>
      <c r="CXM71" s="64"/>
      <c r="CXN71" s="64"/>
      <c r="CXO71" s="64"/>
      <c r="CXP71" s="64"/>
      <c r="CXQ71" s="64"/>
      <c r="CXR71" s="64"/>
      <c r="CXS71" s="64"/>
      <c r="CXT71" s="64"/>
      <c r="CXU71" s="64"/>
      <c r="CXV71" s="64"/>
      <c r="CXW71" s="64"/>
      <c r="CXX71" s="64"/>
      <c r="CXY71" s="64"/>
      <c r="CXZ71" s="64"/>
      <c r="CYA71" s="64"/>
      <c r="CYB71" s="64"/>
      <c r="CYC71" s="64"/>
      <c r="CYD71" s="64"/>
      <c r="CYE71" s="64"/>
      <c r="CYF71" s="64"/>
      <c r="CYG71" s="64"/>
      <c r="CYH71" s="64"/>
      <c r="CYI71" s="64"/>
      <c r="CYJ71" s="64"/>
      <c r="CYK71" s="64"/>
      <c r="CYL71" s="64"/>
      <c r="CYM71" s="64"/>
      <c r="CYN71" s="64"/>
      <c r="CYO71" s="64"/>
      <c r="CYP71" s="64"/>
      <c r="CYQ71" s="64"/>
      <c r="CYR71" s="64"/>
      <c r="CYS71" s="64"/>
      <c r="CYT71" s="64"/>
      <c r="CYU71" s="64"/>
      <c r="CYV71" s="64"/>
      <c r="CYW71" s="64"/>
      <c r="CYX71" s="64"/>
      <c r="CYY71" s="64"/>
      <c r="CYZ71" s="64"/>
      <c r="CZA71" s="64"/>
      <c r="CZB71" s="64"/>
      <c r="CZC71" s="64"/>
      <c r="CZD71" s="64"/>
      <c r="CZE71" s="64"/>
      <c r="CZF71" s="64"/>
      <c r="CZG71" s="64"/>
      <c r="CZH71" s="64"/>
      <c r="CZI71" s="64"/>
      <c r="CZJ71" s="64"/>
      <c r="CZK71" s="64"/>
      <c r="CZL71" s="64"/>
      <c r="CZM71" s="64"/>
      <c r="CZN71" s="64"/>
      <c r="CZO71" s="64"/>
      <c r="CZP71" s="64"/>
      <c r="CZQ71" s="64"/>
      <c r="CZR71" s="64"/>
      <c r="CZS71" s="64"/>
      <c r="CZT71" s="64"/>
      <c r="CZU71" s="64"/>
      <c r="CZV71" s="64"/>
      <c r="CZW71" s="64"/>
      <c r="CZX71" s="64"/>
      <c r="CZY71" s="64"/>
      <c r="CZZ71" s="64"/>
      <c r="DAA71" s="64"/>
      <c r="DAB71" s="64"/>
      <c r="DAC71" s="64"/>
      <c r="DAD71" s="64"/>
      <c r="DAE71" s="64"/>
      <c r="DAF71" s="64"/>
      <c r="DAG71" s="64"/>
      <c r="DAH71" s="64"/>
      <c r="DAI71" s="64"/>
      <c r="DAJ71" s="64"/>
      <c r="DAK71" s="64"/>
      <c r="DAL71" s="64"/>
      <c r="DAM71" s="64"/>
      <c r="DAN71" s="64"/>
      <c r="DAO71" s="64"/>
      <c r="DAP71" s="64"/>
      <c r="DAQ71" s="64"/>
      <c r="DAR71" s="64"/>
      <c r="DAS71" s="64"/>
      <c r="DAT71" s="64"/>
      <c r="DAU71" s="64"/>
      <c r="DAV71" s="64"/>
      <c r="DAW71" s="64"/>
      <c r="DAX71" s="64"/>
      <c r="DAY71" s="64"/>
      <c r="DAZ71" s="64"/>
      <c r="DBA71" s="64"/>
      <c r="DBB71" s="64"/>
      <c r="DBC71" s="64"/>
      <c r="DBD71" s="64"/>
      <c r="DBE71" s="64"/>
      <c r="DBF71" s="64"/>
      <c r="DBG71" s="64"/>
      <c r="DBH71" s="64"/>
      <c r="DBI71" s="64"/>
      <c r="DBJ71" s="64"/>
      <c r="DBK71" s="64"/>
      <c r="DBL71" s="64"/>
      <c r="DBM71" s="64"/>
      <c r="DBN71" s="64"/>
      <c r="DBO71" s="64"/>
      <c r="DBP71" s="64"/>
      <c r="DBQ71" s="64"/>
      <c r="DBR71" s="64"/>
      <c r="DBS71" s="64"/>
      <c r="DBT71" s="64"/>
      <c r="DBU71" s="64"/>
      <c r="DBV71" s="64"/>
      <c r="DBW71" s="64"/>
      <c r="DBX71" s="64"/>
      <c r="DBY71" s="64"/>
      <c r="DBZ71" s="64"/>
      <c r="DCA71" s="64"/>
      <c r="DCB71" s="64"/>
      <c r="DCC71" s="64"/>
      <c r="DCD71" s="64"/>
      <c r="DCE71" s="64"/>
      <c r="DCF71" s="64"/>
      <c r="DCG71" s="64"/>
      <c r="DCH71" s="64"/>
      <c r="DCI71" s="64"/>
      <c r="DCJ71" s="64"/>
      <c r="DCK71" s="64"/>
      <c r="DCL71" s="64"/>
      <c r="DCM71" s="64"/>
      <c r="DCN71" s="64"/>
      <c r="DCO71" s="64"/>
      <c r="DCP71" s="64"/>
      <c r="DCQ71" s="64"/>
      <c r="DCR71" s="64"/>
      <c r="DCS71" s="64"/>
      <c r="DCT71" s="64"/>
    </row>
    <row r="72" spans="1:2802" s="121" customFormat="1" ht="18" customHeight="1" x14ac:dyDescent="0.2">
      <c r="A72" s="126">
        <f t="shared" si="7"/>
        <v>42</v>
      </c>
      <c r="B72" s="196" t="s">
        <v>275</v>
      </c>
      <c r="C72" s="196" t="s">
        <v>276</v>
      </c>
      <c r="D72" s="42" t="s">
        <v>155</v>
      </c>
      <c r="E72" s="193">
        <f>E71*3*4</f>
        <v>154.79999999999998</v>
      </c>
      <c r="F72" s="194">
        <v>0.05</v>
      </c>
      <c r="G72" s="193">
        <f t="shared" si="32"/>
        <v>162.54</v>
      </c>
      <c r="H72" s="6" t="s">
        <v>117</v>
      </c>
      <c r="I72" s="3">
        <v>2.2310400000000001</v>
      </c>
      <c r="J72" s="6">
        <v>45.75</v>
      </c>
      <c r="K72" s="137">
        <f t="shared" si="12"/>
        <v>102.07008</v>
      </c>
      <c r="L72" s="137">
        <v>150.59520000000001</v>
      </c>
      <c r="M72" s="141">
        <f t="shared" si="33"/>
        <v>252.66528</v>
      </c>
      <c r="N72" s="195">
        <f t="shared" si="34"/>
        <v>41068.214611199997</v>
      </c>
      <c r="O72" s="132"/>
      <c r="P72" s="64"/>
      <c r="Q72" s="64"/>
      <c r="R72" s="3"/>
      <c r="S72" s="137"/>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c r="HX72" s="64"/>
      <c r="HY72" s="64"/>
      <c r="HZ72" s="64"/>
      <c r="IA72" s="64"/>
      <c r="IB72" s="64"/>
      <c r="IC72" s="64"/>
      <c r="ID72" s="64"/>
      <c r="IE72" s="64"/>
      <c r="IF72" s="64"/>
      <c r="IG72" s="64"/>
      <c r="IH72" s="64"/>
      <c r="II72" s="64"/>
      <c r="IJ72" s="64"/>
      <c r="IK72" s="64"/>
      <c r="IL72" s="64"/>
      <c r="IM72" s="64"/>
      <c r="IN72" s="64"/>
      <c r="IO72" s="64"/>
      <c r="IP72" s="64"/>
      <c r="IQ72" s="64"/>
      <c r="IR72" s="64"/>
      <c r="IS72" s="64"/>
      <c r="IT72" s="64"/>
      <c r="IU72" s="64"/>
      <c r="IV72" s="64"/>
      <c r="IW72" s="64"/>
      <c r="IX72" s="64"/>
      <c r="IY72" s="64"/>
      <c r="IZ72" s="64"/>
      <c r="JA72" s="64"/>
      <c r="JB72" s="64"/>
      <c r="JC72" s="64"/>
      <c r="JD72" s="64"/>
      <c r="JE72" s="64"/>
      <c r="JF72" s="64"/>
      <c r="JG72" s="64"/>
      <c r="JH72" s="64"/>
      <c r="JI72" s="64"/>
      <c r="JJ72" s="64"/>
      <c r="JK72" s="64"/>
      <c r="JL72" s="64"/>
      <c r="JM72" s="64"/>
      <c r="JN72" s="64"/>
      <c r="JO72" s="64"/>
      <c r="JP72" s="64"/>
      <c r="JQ72" s="64"/>
      <c r="JR72" s="64"/>
      <c r="JS72" s="64"/>
      <c r="JT72" s="64"/>
      <c r="JU72" s="64"/>
      <c r="JV72" s="64"/>
      <c r="JW72" s="64"/>
      <c r="JX72" s="64"/>
      <c r="JY72" s="64"/>
      <c r="JZ72" s="64"/>
      <c r="KA72" s="64"/>
      <c r="KB72" s="64"/>
      <c r="KC72" s="64"/>
      <c r="KD72" s="64"/>
      <c r="KE72" s="64"/>
      <c r="KF72" s="64"/>
      <c r="KG72" s="64"/>
      <c r="KH72" s="64"/>
      <c r="KI72" s="64"/>
      <c r="KJ72" s="64"/>
      <c r="KK72" s="64"/>
      <c r="KL72" s="64"/>
      <c r="KM72" s="64"/>
      <c r="KN72" s="64"/>
      <c r="KO72" s="64"/>
      <c r="KP72" s="64"/>
      <c r="KQ72" s="64"/>
      <c r="KR72" s="64"/>
      <c r="KS72" s="64"/>
      <c r="KT72" s="64"/>
      <c r="KU72" s="64"/>
      <c r="KV72" s="64"/>
      <c r="KW72" s="64"/>
      <c r="KX72" s="64"/>
      <c r="KY72" s="64"/>
      <c r="KZ72" s="64"/>
      <c r="LA72" s="64"/>
      <c r="LB72" s="64"/>
      <c r="LC72" s="64"/>
      <c r="LD72" s="64"/>
      <c r="LE72" s="64"/>
      <c r="LF72" s="64"/>
      <c r="LG72" s="64"/>
      <c r="LH72" s="64"/>
      <c r="LI72" s="64"/>
      <c r="LJ72" s="64"/>
      <c r="LK72" s="64"/>
      <c r="LL72" s="64"/>
      <c r="LM72" s="64"/>
      <c r="LN72" s="64"/>
      <c r="LO72" s="64"/>
      <c r="LP72" s="64"/>
      <c r="LQ72" s="64"/>
      <c r="LR72" s="64"/>
      <c r="LS72" s="64"/>
      <c r="LT72" s="64"/>
      <c r="LU72" s="64"/>
      <c r="LV72" s="64"/>
      <c r="LW72" s="64"/>
      <c r="LX72" s="64"/>
      <c r="LY72" s="64"/>
      <c r="LZ72" s="64"/>
      <c r="MA72" s="64"/>
      <c r="MB72" s="64"/>
      <c r="MC72" s="64"/>
      <c r="MD72" s="64"/>
      <c r="ME72" s="64"/>
      <c r="MF72" s="64"/>
      <c r="MG72" s="64"/>
      <c r="MH72" s="64"/>
      <c r="MI72" s="64"/>
      <c r="MJ72" s="64"/>
      <c r="MK72" s="64"/>
      <c r="ML72" s="64"/>
      <c r="MM72" s="64"/>
      <c r="MN72" s="64"/>
      <c r="MO72" s="64"/>
      <c r="MP72" s="64"/>
      <c r="MQ72" s="64"/>
      <c r="MR72" s="64"/>
      <c r="MS72" s="64"/>
      <c r="MT72" s="64"/>
      <c r="MU72" s="64"/>
      <c r="MV72" s="64"/>
      <c r="MW72" s="64"/>
      <c r="MX72" s="64"/>
      <c r="MY72" s="64"/>
      <c r="MZ72" s="64"/>
      <c r="NA72" s="64"/>
      <c r="NB72" s="64"/>
      <c r="NC72" s="64"/>
      <c r="ND72" s="64"/>
      <c r="NE72" s="64"/>
      <c r="NF72" s="64"/>
      <c r="NG72" s="64"/>
      <c r="NH72" s="64"/>
      <c r="NI72" s="64"/>
      <c r="NJ72" s="64"/>
      <c r="NK72" s="64"/>
      <c r="NL72" s="64"/>
      <c r="NM72" s="64"/>
      <c r="NN72" s="64"/>
      <c r="NO72" s="64"/>
      <c r="NP72" s="64"/>
      <c r="NQ72" s="64"/>
      <c r="NR72" s="64"/>
      <c r="NS72" s="64"/>
      <c r="NT72" s="64"/>
      <c r="NU72" s="64"/>
      <c r="NV72" s="64"/>
      <c r="NW72" s="64"/>
      <c r="NX72" s="64"/>
      <c r="NY72" s="64"/>
      <c r="NZ72" s="64"/>
      <c r="OA72" s="64"/>
      <c r="OB72" s="64"/>
      <c r="OC72" s="64"/>
      <c r="OD72" s="64"/>
      <c r="OE72" s="64"/>
      <c r="OF72" s="64"/>
      <c r="OG72" s="64"/>
      <c r="OH72" s="64"/>
      <c r="OI72" s="64"/>
      <c r="OJ72" s="64"/>
      <c r="OK72" s="64"/>
      <c r="OL72" s="64"/>
      <c r="OM72" s="64"/>
      <c r="ON72" s="64"/>
      <c r="OO72" s="64"/>
      <c r="OP72" s="64"/>
      <c r="OQ72" s="64"/>
      <c r="OR72" s="64"/>
      <c r="OS72" s="64"/>
      <c r="OT72" s="64"/>
      <c r="OU72" s="64"/>
      <c r="OV72" s="64"/>
      <c r="OW72" s="64"/>
      <c r="OX72" s="64"/>
      <c r="OY72" s="64"/>
      <c r="OZ72" s="64"/>
      <c r="PA72" s="64"/>
      <c r="PB72" s="64"/>
      <c r="PC72" s="64"/>
      <c r="PD72" s="64"/>
      <c r="PE72" s="64"/>
      <c r="PF72" s="64"/>
      <c r="PG72" s="64"/>
      <c r="PH72" s="64"/>
      <c r="PI72" s="64"/>
      <c r="PJ72" s="64"/>
      <c r="PK72" s="64"/>
      <c r="PL72" s="64"/>
      <c r="PM72" s="64"/>
      <c r="PN72" s="64"/>
      <c r="PO72" s="64"/>
      <c r="PP72" s="64"/>
      <c r="PQ72" s="64"/>
      <c r="PR72" s="64"/>
      <c r="PS72" s="64"/>
      <c r="PT72" s="64"/>
      <c r="PU72" s="64"/>
      <c r="PV72" s="64"/>
      <c r="PW72" s="64"/>
      <c r="PX72" s="64"/>
      <c r="PY72" s="64"/>
      <c r="PZ72" s="64"/>
      <c r="QA72" s="64"/>
      <c r="QB72" s="64"/>
      <c r="QC72" s="64"/>
      <c r="QD72" s="64"/>
      <c r="QE72" s="64"/>
      <c r="QF72" s="64"/>
      <c r="QG72" s="64"/>
      <c r="QH72" s="64"/>
      <c r="QI72" s="64"/>
      <c r="QJ72" s="64"/>
      <c r="QK72" s="64"/>
      <c r="QL72" s="64"/>
      <c r="QM72" s="64"/>
      <c r="QN72" s="64"/>
      <c r="QO72" s="64"/>
      <c r="QP72" s="64"/>
      <c r="QQ72" s="64"/>
      <c r="QR72" s="64"/>
      <c r="QS72" s="64"/>
      <c r="QT72" s="64"/>
      <c r="QU72" s="64"/>
      <c r="QV72" s="64"/>
      <c r="QW72" s="64"/>
      <c r="QX72" s="64"/>
      <c r="QY72" s="64"/>
      <c r="QZ72" s="64"/>
      <c r="RA72" s="64"/>
      <c r="RB72" s="64"/>
      <c r="RC72" s="64"/>
      <c r="RD72" s="64"/>
      <c r="RE72" s="64"/>
      <c r="RF72" s="64"/>
      <c r="RG72" s="64"/>
      <c r="RH72" s="64"/>
      <c r="RI72" s="64"/>
      <c r="RJ72" s="64"/>
      <c r="RK72" s="64"/>
      <c r="RL72" s="64"/>
      <c r="RM72" s="64"/>
      <c r="RN72" s="64"/>
      <c r="RO72" s="64"/>
      <c r="RP72" s="64"/>
      <c r="RQ72" s="64"/>
      <c r="RR72" s="64"/>
      <c r="RS72" s="64"/>
      <c r="RT72" s="64"/>
      <c r="RU72" s="64"/>
      <c r="RV72" s="64"/>
      <c r="RW72" s="64"/>
      <c r="RX72" s="64"/>
      <c r="RY72" s="64"/>
      <c r="RZ72" s="64"/>
      <c r="SA72" s="64"/>
      <c r="SB72" s="64"/>
      <c r="SC72" s="64"/>
      <c r="SD72" s="64"/>
      <c r="SE72" s="64"/>
      <c r="SF72" s="64"/>
      <c r="SG72" s="64"/>
      <c r="SH72" s="64"/>
      <c r="SI72" s="64"/>
      <c r="SJ72" s="64"/>
      <c r="SK72" s="64"/>
      <c r="SL72" s="64"/>
      <c r="SM72" s="64"/>
      <c r="SN72" s="64"/>
      <c r="SO72" s="64"/>
      <c r="SP72" s="64"/>
      <c r="SQ72" s="64"/>
      <c r="SR72" s="64"/>
      <c r="SS72" s="64"/>
      <c r="ST72" s="64"/>
      <c r="SU72" s="64"/>
      <c r="SV72" s="64"/>
      <c r="SW72" s="64"/>
      <c r="SX72" s="64"/>
      <c r="SY72" s="64"/>
      <c r="SZ72" s="64"/>
      <c r="TA72" s="64"/>
      <c r="TB72" s="64"/>
      <c r="TC72" s="64"/>
      <c r="TD72" s="64"/>
      <c r="TE72" s="64"/>
      <c r="TF72" s="64"/>
      <c r="TG72" s="64"/>
      <c r="TH72" s="64"/>
      <c r="TI72" s="64"/>
      <c r="TJ72" s="64"/>
      <c r="TK72" s="64"/>
      <c r="TL72" s="64"/>
      <c r="TM72" s="64"/>
      <c r="TN72" s="64"/>
      <c r="TO72" s="64"/>
      <c r="TP72" s="64"/>
      <c r="TQ72" s="64"/>
      <c r="TR72" s="64"/>
      <c r="TS72" s="64"/>
      <c r="TT72" s="64"/>
      <c r="TU72" s="64"/>
      <c r="TV72" s="64"/>
      <c r="TW72" s="64"/>
      <c r="TX72" s="64"/>
      <c r="TY72" s="64"/>
      <c r="TZ72" s="64"/>
      <c r="UA72" s="64"/>
      <c r="UB72" s="64"/>
      <c r="UC72" s="64"/>
      <c r="UD72" s="64"/>
      <c r="UE72" s="64"/>
      <c r="UF72" s="64"/>
      <c r="UG72" s="64"/>
      <c r="UH72" s="64"/>
      <c r="UI72" s="64"/>
      <c r="UJ72" s="64"/>
      <c r="UK72" s="64"/>
      <c r="UL72" s="64"/>
      <c r="UM72" s="64"/>
      <c r="UN72" s="64"/>
      <c r="UO72" s="64"/>
      <c r="UP72" s="64"/>
      <c r="UQ72" s="64"/>
      <c r="UR72" s="64"/>
      <c r="US72" s="64"/>
      <c r="UT72" s="64"/>
      <c r="UU72" s="64"/>
      <c r="UV72" s="64"/>
      <c r="UW72" s="64"/>
      <c r="UX72" s="64"/>
      <c r="UY72" s="64"/>
      <c r="UZ72" s="64"/>
      <c r="VA72" s="64"/>
      <c r="VB72" s="64"/>
      <c r="VC72" s="64"/>
      <c r="VD72" s="64"/>
      <c r="VE72" s="64"/>
      <c r="VF72" s="64"/>
      <c r="VG72" s="64"/>
      <c r="VH72" s="64"/>
      <c r="VI72" s="64"/>
      <c r="VJ72" s="64"/>
      <c r="VK72" s="64"/>
      <c r="VL72" s="64"/>
      <c r="VM72" s="64"/>
      <c r="VN72" s="64"/>
      <c r="VO72" s="64"/>
      <c r="VP72" s="64"/>
      <c r="VQ72" s="64"/>
      <c r="VR72" s="64"/>
      <c r="VS72" s="64"/>
      <c r="VT72" s="64"/>
      <c r="VU72" s="64"/>
      <c r="VV72" s="64"/>
      <c r="VW72" s="64"/>
      <c r="VX72" s="64"/>
      <c r="VY72" s="64"/>
      <c r="VZ72" s="64"/>
      <c r="WA72" s="64"/>
      <c r="WB72" s="64"/>
      <c r="WC72" s="64"/>
      <c r="WD72" s="64"/>
      <c r="WE72" s="64"/>
      <c r="WF72" s="64"/>
      <c r="WG72" s="64"/>
      <c r="WH72" s="64"/>
      <c r="WI72" s="64"/>
      <c r="WJ72" s="64"/>
      <c r="WK72" s="64"/>
      <c r="WL72" s="64"/>
      <c r="WM72" s="64"/>
      <c r="WN72" s="64"/>
      <c r="WO72" s="64"/>
      <c r="WP72" s="64"/>
      <c r="WQ72" s="64"/>
      <c r="WR72" s="64"/>
      <c r="WS72" s="64"/>
      <c r="WT72" s="64"/>
      <c r="WU72" s="64"/>
      <c r="WV72" s="64"/>
      <c r="WW72" s="64"/>
      <c r="WX72" s="64"/>
      <c r="WY72" s="64"/>
      <c r="WZ72" s="64"/>
      <c r="XA72" s="64"/>
      <c r="XB72" s="64"/>
      <c r="XC72" s="64"/>
      <c r="XD72" s="64"/>
      <c r="XE72" s="64"/>
      <c r="XF72" s="64"/>
      <c r="XG72" s="64"/>
      <c r="XH72" s="64"/>
      <c r="XI72" s="64"/>
      <c r="XJ72" s="64"/>
      <c r="XK72" s="64"/>
      <c r="XL72" s="64"/>
      <c r="XM72" s="64"/>
      <c r="XN72" s="64"/>
      <c r="XO72" s="64"/>
      <c r="XP72" s="64"/>
      <c r="XQ72" s="64"/>
      <c r="XR72" s="64"/>
      <c r="XS72" s="64"/>
      <c r="XT72" s="64"/>
      <c r="XU72" s="64"/>
      <c r="XV72" s="64"/>
      <c r="XW72" s="64"/>
      <c r="XX72" s="64"/>
      <c r="XY72" s="64"/>
      <c r="XZ72" s="64"/>
      <c r="YA72" s="64"/>
      <c r="YB72" s="64"/>
      <c r="YC72" s="64"/>
      <c r="YD72" s="64"/>
      <c r="YE72" s="64"/>
      <c r="YF72" s="64"/>
      <c r="YG72" s="64"/>
      <c r="YH72" s="64"/>
      <c r="YI72" s="64"/>
      <c r="YJ72" s="64"/>
      <c r="YK72" s="64"/>
      <c r="YL72" s="64"/>
      <c r="YM72" s="64"/>
      <c r="YN72" s="64"/>
      <c r="YO72" s="64"/>
      <c r="YP72" s="64"/>
      <c r="YQ72" s="64"/>
      <c r="YR72" s="64"/>
      <c r="YS72" s="64"/>
      <c r="YT72" s="64"/>
      <c r="YU72" s="64"/>
      <c r="YV72" s="64"/>
      <c r="YW72" s="64"/>
      <c r="YX72" s="64"/>
      <c r="YY72" s="64"/>
      <c r="YZ72" s="64"/>
      <c r="ZA72" s="64"/>
      <c r="ZB72" s="64"/>
      <c r="ZC72" s="64"/>
      <c r="ZD72" s="64"/>
      <c r="ZE72" s="64"/>
      <c r="ZF72" s="64"/>
      <c r="ZG72" s="64"/>
      <c r="ZH72" s="64"/>
      <c r="ZI72" s="64"/>
      <c r="ZJ72" s="64"/>
      <c r="ZK72" s="64"/>
      <c r="ZL72" s="64"/>
      <c r="ZM72" s="64"/>
      <c r="ZN72" s="64"/>
      <c r="ZO72" s="64"/>
      <c r="ZP72" s="64"/>
      <c r="ZQ72" s="64"/>
      <c r="ZR72" s="64"/>
      <c r="ZS72" s="64"/>
      <c r="ZT72" s="64"/>
      <c r="ZU72" s="64"/>
      <c r="ZV72" s="64"/>
      <c r="ZW72" s="64"/>
      <c r="ZX72" s="64"/>
      <c r="ZY72" s="64"/>
      <c r="ZZ72" s="64"/>
      <c r="AAA72" s="64"/>
      <c r="AAB72" s="64"/>
      <c r="AAC72" s="64"/>
      <c r="AAD72" s="64"/>
      <c r="AAE72" s="64"/>
      <c r="AAF72" s="64"/>
      <c r="AAG72" s="64"/>
      <c r="AAH72" s="64"/>
      <c r="AAI72" s="64"/>
      <c r="AAJ72" s="64"/>
      <c r="AAK72" s="64"/>
      <c r="AAL72" s="64"/>
      <c r="AAM72" s="64"/>
      <c r="AAN72" s="64"/>
      <c r="AAO72" s="64"/>
      <c r="AAP72" s="64"/>
      <c r="AAQ72" s="64"/>
      <c r="AAR72" s="64"/>
      <c r="AAS72" s="64"/>
      <c r="AAT72" s="64"/>
      <c r="AAU72" s="64"/>
      <c r="AAV72" s="64"/>
      <c r="AAW72" s="64"/>
      <c r="AAX72" s="64"/>
      <c r="AAY72" s="64"/>
      <c r="AAZ72" s="64"/>
      <c r="ABA72" s="64"/>
      <c r="ABB72" s="64"/>
      <c r="ABC72" s="64"/>
      <c r="ABD72" s="64"/>
      <c r="ABE72" s="64"/>
      <c r="ABF72" s="64"/>
      <c r="ABG72" s="64"/>
      <c r="ABH72" s="64"/>
      <c r="ABI72" s="64"/>
      <c r="ABJ72" s="64"/>
      <c r="ABK72" s="64"/>
      <c r="ABL72" s="64"/>
      <c r="ABM72" s="64"/>
      <c r="ABN72" s="64"/>
      <c r="ABO72" s="64"/>
      <c r="ABP72" s="64"/>
      <c r="ABQ72" s="64"/>
      <c r="ABR72" s="64"/>
      <c r="ABS72" s="64"/>
      <c r="ABT72" s="64"/>
      <c r="ABU72" s="64"/>
      <c r="ABV72" s="64"/>
      <c r="ABW72" s="64"/>
      <c r="ABX72" s="64"/>
      <c r="ABY72" s="64"/>
      <c r="ABZ72" s="64"/>
      <c r="ACA72" s="64"/>
      <c r="ACB72" s="64"/>
      <c r="ACC72" s="64"/>
      <c r="ACD72" s="64"/>
      <c r="ACE72" s="64"/>
      <c r="ACF72" s="64"/>
      <c r="ACG72" s="64"/>
      <c r="ACH72" s="64"/>
      <c r="ACI72" s="64"/>
      <c r="ACJ72" s="64"/>
      <c r="ACK72" s="64"/>
      <c r="ACL72" s="64"/>
      <c r="ACM72" s="64"/>
      <c r="ACN72" s="64"/>
      <c r="ACO72" s="64"/>
      <c r="ACP72" s="64"/>
      <c r="ACQ72" s="64"/>
      <c r="ACR72" s="64"/>
      <c r="ACS72" s="64"/>
      <c r="ACT72" s="64"/>
      <c r="ACU72" s="64"/>
      <c r="ACV72" s="64"/>
      <c r="ACW72" s="64"/>
      <c r="ACX72" s="64"/>
      <c r="ACY72" s="64"/>
      <c r="ACZ72" s="64"/>
      <c r="ADA72" s="64"/>
      <c r="ADB72" s="64"/>
      <c r="ADC72" s="64"/>
      <c r="ADD72" s="64"/>
      <c r="ADE72" s="64"/>
      <c r="ADF72" s="64"/>
      <c r="ADG72" s="64"/>
      <c r="ADH72" s="64"/>
      <c r="ADI72" s="64"/>
      <c r="ADJ72" s="64"/>
      <c r="ADK72" s="64"/>
      <c r="ADL72" s="64"/>
      <c r="ADM72" s="64"/>
      <c r="ADN72" s="64"/>
      <c r="ADO72" s="64"/>
      <c r="ADP72" s="64"/>
      <c r="ADQ72" s="64"/>
      <c r="ADR72" s="64"/>
      <c r="ADS72" s="64"/>
      <c r="ADT72" s="64"/>
      <c r="ADU72" s="64"/>
      <c r="ADV72" s="64"/>
      <c r="ADW72" s="64"/>
      <c r="ADX72" s="64"/>
      <c r="ADY72" s="64"/>
      <c r="ADZ72" s="64"/>
      <c r="AEA72" s="64"/>
      <c r="AEB72" s="64"/>
      <c r="AEC72" s="64"/>
      <c r="AED72" s="64"/>
      <c r="AEE72" s="64"/>
      <c r="AEF72" s="64"/>
      <c r="AEG72" s="64"/>
      <c r="AEH72" s="64"/>
      <c r="AEI72" s="64"/>
      <c r="AEJ72" s="64"/>
      <c r="AEK72" s="64"/>
      <c r="AEL72" s="64"/>
      <c r="AEM72" s="64"/>
      <c r="AEN72" s="64"/>
      <c r="AEO72" s="64"/>
      <c r="AEP72" s="64"/>
      <c r="AEQ72" s="64"/>
      <c r="AER72" s="64"/>
      <c r="AES72" s="64"/>
      <c r="AET72" s="64"/>
      <c r="AEU72" s="64"/>
      <c r="AEV72" s="64"/>
      <c r="AEW72" s="64"/>
      <c r="AEX72" s="64"/>
      <c r="AEY72" s="64"/>
      <c r="AEZ72" s="64"/>
      <c r="AFA72" s="64"/>
      <c r="AFB72" s="64"/>
      <c r="AFC72" s="64"/>
      <c r="AFD72" s="64"/>
      <c r="AFE72" s="64"/>
      <c r="AFF72" s="64"/>
      <c r="AFG72" s="64"/>
      <c r="AFH72" s="64"/>
      <c r="AFI72" s="64"/>
      <c r="AFJ72" s="64"/>
      <c r="AFK72" s="64"/>
      <c r="AFL72" s="64"/>
      <c r="AFM72" s="64"/>
      <c r="AFN72" s="64"/>
      <c r="AFO72" s="64"/>
      <c r="AFP72" s="64"/>
      <c r="AFQ72" s="64"/>
      <c r="AFR72" s="64"/>
      <c r="AFS72" s="64"/>
      <c r="AFT72" s="64"/>
      <c r="AFU72" s="64"/>
      <c r="AFV72" s="64"/>
      <c r="AFW72" s="64"/>
      <c r="AFX72" s="64"/>
      <c r="AFY72" s="64"/>
      <c r="AFZ72" s="64"/>
      <c r="AGA72" s="64"/>
      <c r="AGB72" s="64"/>
      <c r="AGC72" s="64"/>
      <c r="AGD72" s="64"/>
      <c r="AGE72" s="64"/>
      <c r="AGF72" s="64"/>
      <c r="AGG72" s="64"/>
      <c r="AGH72" s="64"/>
      <c r="AGI72" s="64"/>
      <c r="AGJ72" s="64"/>
      <c r="AGK72" s="64"/>
      <c r="AGL72" s="64"/>
      <c r="AGM72" s="64"/>
      <c r="AGN72" s="64"/>
      <c r="AGO72" s="64"/>
      <c r="AGP72" s="64"/>
      <c r="AGQ72" s="64"/>
      <c r="AGR72" s="64"/>
      <c r="AGS72" s="64"/>
      <c r="AGT72" s="64"/>
      <c r="AGU72" s="64"/>
      <c r="AGV72" s="64"/>
      <c r="AGW72" s="64"/>
      <c r="AGX72" s="64"/>
      <c r="AGY72" s="64"/>
      <c r="AGZ72" s="64"/>
      <c r="AHA72" s="64"/>
      <c r="AHB72" s="64"/>
      <c r="AHC72" s="64"/>
      <c r="AHD72" s="64"/>
      <c r="AHE72" s="64"/>
      <c r="AHF72" s="64"/>
      <c r="AHG72" s="64"/>
      <c r="AHH72" s="64"/>
      <c r="AHI72" s="64"/>
      <c r="AHJ72" s="64"/>
      <c r="AHK72" s="64"/>
      <c r="AHL72" s="64"/>
      <c r="AHM72" s="64"/>
      <c r="AHN72" s="64"/>
      <c r="AHO72" s="64"/>
      <c r="AHP72" s="64"/>
      <c r="AHQ72" s="64"/>
      <c r="AHR72" s="64"/>
      <c r="AHS72" s="64"/>
      <c r="AHT72" s="64"/>
      <c r="AHU72" s="64"/>
      <c r="AHV72" s="64"/>
      <c r="AHW72" s="64"/>
      <c r="AHX72" s="64"/>
      <c r="AHY72" s="64"/>
      <c r="AHZ72" s="64"/>
      <c r="AIA72" s="64"/>
      <c r="AIB72" s="64"/>
      <c r="AIC72" s="64"/>
      <c r="AID72" s="64"/>
      <c r="AIE72" s="64"/>
      <c r="AIF72" s="64"/>
      <c r="AIG72" s="64"/>
      <c r="AIH72" s="64"/>
      <c r="AII72" s="64"/>
      <c r="AIJ72" s="64"/>
      <c r="AIK72" s="64"/>
      <c r="AIL72" s="64"/>
      <c r="AIM72" s="64"/>
      <c r="AIN72" s="64"/>
      <c r="AIO72" s="64"/>
      <c r="AIP72" s="64"/>
      <c r="AIQ72" s="64"/>
      <c r="AIR72" s="64"/>
      <c r="AIS72" s="64"/>
      <c r="AIT72" s="64"/>
      <c r="AIU72" s="64"/>
      <c r="AIV72" s="64"/>
      <c r="AIW72" s="64"/>
      <c r="AIX72" s="64"/>
      <c r="AIY72" s="64"/>
      <c r="AIZ72" s="64"/>
      <c r="AJA72" s="64"/>
      <c r="AJB72" s="64"/>
      <c r="AJC72" s="64"/>
      <c r="AJD72" s="64"/>
      <c r="AJE72" s="64"/>
      <c r="AJF72" s="64"/>
      <c r="AJG72" s="64"/>
      <c r="AJH72" s="64"/>
      <c r="AJI72" s="64"/>
      <c r="AJJ72" s="64"/>
      <c r="AJK72" s="64"/>
      <c r="AJL72" s="64"/>
      <c r="AJM72" s="64"/>
      <c r="AJN72" s="64"/>
      <c r="AJO72" s="64"/>
      <c r="AJP72" s="64"/>
      <c r="AJQ72" s="64"/>
      <c r="AJR72" s="64"/>
      <c r="AJS72" s="64"/>
      <c r="AJT72" s="64"/>
      <c r="AJU72" s="64"/>
      <c r="AJV72" s="64"/>
      <c r="AJW72" s="64"/>
      <c r="AJX72" s="64"/>
      <c r="AJY72" s="64"/>
      <c r="AJZ72" s="64"/>
      <c r="AKA72" s="64"/>
      <c r="AKB72" s="64"/>
      <c r="AKC72" s="64"/>
      <c r="AKD72" s="64"/>
      <c r="AKE72" s="64"/>
      <c r="AKF72" s="64"/>
      <c r="AKG72" s="64"/>
      <c r="AKH72" s="64"/>
      <c r="AKI72" s="64"/>
      <c r="AKJ72" s="64"/>
      <c r="AKK72" s="64"/>
      <c r="AKL72" s="64"/>
      <c r="AKM72" s="64"/>
      <c r="AKN72" s="64"/>
      <c r="AKO72" s="64"/>
      <c r="AKP72" s="64"/>
      <c r="AKQ72" s="64"/>
      <c r="AKR72" s="64"/>
      <c r="AKS72" s="64"/>
      <c r="AKT72" s="64"/>
      <c r="AKU72" s="64"/>
      <c r="AKV72" s="64"/>
      <c r="AKW72" s="64"/>
      <c r="AKX72" s="64"/>
      <c r="AKY72" s="64"/>
      <c r="AKZ72" s="64"/>
      <c r="ALA72" s="64"/>
      <c r="ALB72" s="64"/>
      <c r="ALC72" s="64"/>
      <c r="ALD72" s="64"/>
      <c r="ALE72" s="64"/>
      <c r="ALF72" s="64"/>
      <c r="ALG72" s="64"/>
      <c r="ALH72" s="64"/>
      <c r="ALI72" s="64"/>
      <c r="ALJ72" s="64"/>
      <c r="ALK72" s="64"/>
      <c r="ALL72" s="64"/>
      <c r="ALM72" s="64"/>
      <c r="ALN72" s="64"/>
      <c r="ALO72" s="64"/>
      <c r="ALP72" s="64"/>
      <c r="ALQ72" s="64"/>
      <c r="ALR72" s="64"/>
      <c r="ALS72" s="64"/>
      <c r="ALT72" s="64"/>
      <c r="ALU72" s="64"/>
      <c r="ALV72" s="64"/>
      <c r="ALW72" s="64"/>
      <c r="ALX72" s="64"/>
      <c r="ALY72" s="64"/>
      <c r="ALZ72" s="64"/>
      <c r="AMA72" s="64"/>
      <c r="AMB72" s="64"/>
      <c r="AMC72" s="64"/>
      <c r="AMD72" s="64"/>
      <c r="AME72" s="64"/>
      <c r="AMF72" s="64"/>
      <c r="AMG72" s="64"/>
      <c r="AMH72" s="64"/>
      <c r="AMI72" s="64"/>
      <c r="AMJ72" s="64"/>
      <c r="AMK72" s="64"/>
      <c r="AML72" s="64"/>
      <c r="AMM72" s="64"/>
      <c r="AMN72" s="64"/>
      <c r="AMO72" s="64"/>
      <c r="AMP72" s="64"/>
      <c r="AMQ72" s="64"/>
      <c r="AMR72" s="64"/>
      <c r="AMS72" s="64"/>
      <c r="AMT72" s="64"/>
      <c r="AMU72" s="64"/>
      <c r="AMV72" s="64"/>
      <c r="AMW72" s="64"/>
      <c r="AMX72" s="64"/>
      <c r="AMY72" s="64"/>
      <c r="AMZ72" s="64"/>
      <c r="ANA72" s="64"/>
      <c r="ANB72" s="64"/>
      <c r="ANC72" s="64"/>
      <c r="AND72" s="64"/>
      <c r="ANE72" s="64"/>
      <c r="ANF72" s="64"/>
      <c r="ANG72" s="64"/>
      <c r="ANH72" s="64"/>
      <c r="ANI72" s="64"/>
      <c r="ANJ72" s="64"/>
      <c r="ANK72" s="64"/>
      <c r="ANL72" s="64"/>
      <c r="ANM72" s="64"/>
      <c r="ANN72" s="64"/>
      <c r="ANO72" s="64"/>
      <c r="ANP72" s="64"/>
      <c r="ANQ72" s="64"/>
      <c r="ANR72" s="64"/>
      <c r="ANS72" s="64"/>
      <c r="ANT72" s="64"/>
      <c r="ANU72" s="64"/>
      <c r="ANV72" s="64"/>
      <c r="ANW72" s="64"/>
      <c r="ANX72" s="64"/>
      <c r="ANY72" s="64"/>
      <c r="ANZ72" s="64"/>
      <c r="AOA72" s="64"/>
      <c r="AOB72" s="64"/>
      <c r="AOC72" s="64"/>
      <c r="AOD72" s="64"/>
      <c r="AOE72" s="64"/>
      <c r="AOF72" s="64"/>
      <c r="AOG72" s="64"/>
      <c r="AOH72" s="64"/>
      <c r="AOI72" s="64"/>
      <c r="AOJ72" s="64"/>
      <c r="AOK72" s="64"/>
      <c r="AOL72" s="64"/>
      <c r="AOM72" s="64"/>
      <c r="AON72" s="64"/>
      <c r="AOO72" s="64"/>
      <c r="AOP72" s="64"/>
      <c r="AOQ72" s="64"/>
      <c r="AOR72" s="64"/>
      <c r="AOS72" s="64"/>
      <c r="AOT72" s="64"/>
      <c r="AOU72" s="64"/>
      <c r="AOV72" s="64"/>
      <c r="AOW72" s="64"/>
      <c r="AOX72" s="64"/>
      <c r="AOY72" s="64"/>
      <c r="AOZ72" s="64"/>
      <c r="APA72" s="64"/>
      <c r="APB72" s="64"/>
      <c r="APC72" s="64"/>
      <c r="APD72" s="64"/>
      <c r="APE72" s="64"/>
      <c r="APF72" s="64"/>
      <c r="APG72" s="64"/>
      <c r="APH72" s="64"/>
      <c r="API72" s="64"/>
      <c r="APJ72" s="64"/>
      <c r="APK72" s="64"/>
      <c r="APL72" s="64"/>
      <c r="APM72" s="64"/>
      <c r="APN72" s="64"/>
      <c r="APO72" s="64"/>
      <c r="APP72" s="64"/>
      <c r="APQ72" s="64"/>
      <c r="APR72" s="64"/>
      <c r="APS72" s="64"/>
      <c r="APT72" s="64"/>
      <c r="APU72" s="64"/>
      <c r="APV72" s="64"/>
      <c r="APW72" s="64"/>
      <c r="APX72" s="64"/>
      <c r="APY72" s="64"/>
      <c r="APZ72" s="64"/>
      <c r="AQA72" s="64"/>
      <c r="AQB72" s="64"/>
      <c r="AQC72" s="64"/>
      <c r="AQD72" s="64"/>
      <c r="AQE72" s="64"/>
      <c r="AQF72" s="64"/>
      <c r="AQG72" s="64"/>
      <c r="AQH72" s="64"/>
      <c r="AQI72" s="64"/>
      <c r="AQJ72" s="64"/>
      <c r="AQK72" s="64"/>
      <c r="AQL72" s="64"/>
      <c r="AQM72" s="64"/>
      <c r="AQN72" s="64"/>
      <c r="AQO72" s="64"/>
      <c r="AQP72" s="64"/>
      <c r="AQQ72" s="64"/>
      <c r="AQR72" s="64"/>
      <c r="AQS72" s="64"/>
      <c r="AQT72" s="64"/>
      <c r="AQU72" s="64"/>
      <c r="AQV72" s="64"/>
      <c r="AQW72" s="64"/>
      <c r="AQX72" s="64"/>
      <c r="AQY72" s="64"/>
      <c r="AQZ72" s="64"/>
      <c r="ARA72" s="64"/>
      <c r="ARB72" s="64"/>
      <c r="ARC72" s="64"/>
      <c r="ARD72" s="64"/>
      <c r="ARE72" s="64"/>
      <c r="ARF72" s="64"/>
      <c r="ARG72" s="64"/>
      <c r="ARH72" s="64"/>
      <c r="ARI72" s="64"/>
      <c r="ARJ72" s="64"/>
      <c r="ARK72" s="64"/>
      <c r="ARL72" s="64"/>
      <c r="ARM72" s="64"/>
      <c r="ARN72" s="64"/>
      <c r="ARO72" s="64"/>
      <c r="ARP72" s="64"/>
      <c r="ARQ72" s="64"/>
      <c r="ARR72" s="64"/>
      <c r="ARS72" s="64"/>
      <c r="ART72" s="64"/>
      <c r="ARU72" s="64"/>
      <c r="ARV72" s="64"/>
      <c r="ARW72" s="64"/>
      <c r="ARX72" s="64"/>
      <c r="ARY72" s="64"/>
      <c r="ARZ72" s="64"/>
      <c r="ASA72" s="64"/>
      <c r="ASB72" s="64"/>
      <c r="ASC72" s="64"/>
      <c r="ASD72" s="64"/>
      <c r="ASE72" s="64"/>
      <c r="ASF72" s="64"/>
      <c r="ASG72" s="64"/>
      <c r="ASH72" s="64"/>
      <c r="ASI72" s="64"/>
      <c r="ASJ72" s="64"/>
      <c r="ASK72" s="64"/>
      <c r="ASL72" s="64"/>
      <c r="ASM72" s="64"/>
      <c r="ASN72" s="64"/>
      <c r="ASO72" s="64"/>
      <c r="ASP72" s="64"/>
      <c r="ASQ72" s="64"/>
      <c r="ASR72" s="64"/>
      <c r="ASS72" s="64"/>
      <c r="AST72" s="64"/>
      <c r="ASU72" s="64"/>
      <c r="ASV72" s="64"/>
      <c r="ASW72" s="64"/>
      <c r="ASX72" s="64"/>
      <c r="ASY72" s="64"/>
      <c r="ASZ72" s="64"/>
      <c r="ATA72" s="64"/>
      <c r="ATB72" s="64"/>
      <c r="ATC72" s="64"/>
      <c r="ATD72" s="64"/>
      <c r="ATE72" s="64"/>
      <c r="ATF72" s="64"/>
      <c r="ATG72" s="64"/>
      <c r="ATH72" s="64"/>
      <c r="ATI72" s="64"/>
      <c r="ATJ72" s="64"/>
      <c r="ATK72" s="64"/>
      <c r="ATL72" s="64"/>
      <c r="ATM72" s="64"/>
      <c r="ATN72" s="64"/>
      <c r="ATO72" s="64"/>
      <c r="ATP72" s="64"/>
      <c r="ATQ72" s="64"/>
      <c r="ATR72" s="64"/>
      <c r="ATS72" s="64"/>
      <c r="ATT72" s="64"/>
      <c r="ATU72" s="64"/>
      <c r="ATV72" s="64"/>
      <c r="ATW72" s="64"/>
      <c r="ATX72" s="64"/>
      <c r="ATY72" s="64"/>
      <c r="ATZ72" s="64"/>
      <c r="AUA72" s="64"/>
      <c r="AUB72" s="64"/>
      <c r="AUC72" s="64"/>
      <c r="AUD72" s="64"/>
      <c r="AUE72" s="64"/>
      <c r="AUF72" s="64"/>
      <c r="AUG72" s="64"/>
      <c r="AUH72" s="64"/>
      <c r="AUI72" s="64"/>
      <c r="AUJ72" s="64"/>
      <c r="AUK72" s="64"/>
      <c r="AUL72" s="64"/>
      <c r="AUM72" s="64"/>
      <c r="AUN72" s="64"/>
      <c r="AUO72" s="64"/>
      <c r="AUP72" s="64"/>
      <c r="AUQ72" s="64"/>
      <c r="AUR72" s="64"/>
      <c r="AUS72" s="64"/>
      <c r="AUT72" s="64"/>
      <c r="AUU72" s="64"/>
      <c r="AUV72" s="64"/>
      <c r="AUW72" s="64"/>
      <c r="AUX72" s="64"/>
      <c r="AUY72" s="64"/>
      <c r="AUZ72" s="64"/>
      <c r="AVA72" s="64"/>
      <c r="AVB72" s="64"/>
      <c r="AVC72" s="64"/>
      <c r="AVD72" s="64"/>
      <c r="AVE72" s="64"/>
      <c r="AVF72" s="64"/>
      <c r="AVG72" s="64"/>
      <c r="AVH72" s="64"/>
      <c r="AVI72" s="64"/>
      <c r="AVJ72" s="64"/>
      <c r="AVK72" s="64"/>
      <c r="AVL72" s="64"/>
      <c r="AVM72" s="64"/>
      <c r="AVN72" s="64"/>
      <c r="AVO72" s="64"/>
      <c r="AVP72" s="64"/>
      <c r="AVQ72" s="64"/>
      <c r="AVR72" s="64"/>
      <c r="AVS72" s="64"/>
      <c r="AVT72" s="64"/>
      <c r="AVU72" s="64"/>
      <c r="AVV72" s="64"/>
      <c r="AVW72" s="64"/>
      <c r="AVX72" s="64"/>
      <c r="AVY72" s="64"/>
      <c r="AVZ72" s="64"/>
      <c r="AWA72" s="64"/>
      <c r="AWB72" s="64"/>
      <c r="AWC72" s="64"/>
      <c r="AWD72" s="64"/>
      <c r="AWE72" s="64"/>
      <c r="AWF72" s="64"/>
      <c r="AWG72" s="64"/>
      <c r="AWH72" s="64"/>
      <c r="AWI72" s="64"/>
      <c r="AWJ72" s="64"/>
      <c r="AWK72" s="64"/>
      <c r="AWL72" s="64"/>
      <c r="AWM72" s="64"/>
      <c r="AWN72" s="64"/>
      <c r="AWO72" s="64"/>
      <c r="AWP72" s="64"/>
      <c r="AWQ72" s="64"/>
      <c r="AWR72" s="64"/>
      <c r="AWS72" s="64"/>
      <c r="AWT72" s="64"/>
      <c r="AWU72" s="64"/>
      <c r="AWV72" s="64"/>
      <c r="AWW72" s="64"/>
      <c r="AWX72" s="64"/>
      <c r="AWY72" s="64"/>
      <c r="AWZ72" s="64"/>
      <c r="AXA72" s="64"/>
      <c r="AXB72" s="64"/>
      <c r="AXC72" s="64"/>
      <c r="AXD72" s="64"/>
      <c r="AXE72" s="64"/>
      <c r="AXF72" s="64"/>
      <c r="AXG72" s="64"/>
      <c r="AXH72" s="64"/>
      <c r="AXI72" s="64"/>
      <c r="AXJ72" s="64"/>
      <c r="AXK72" s="64"/>
      <c r="AXL72" s="64"/>
      <c r="AXM72" s="64"/>
      <c r="AXN72" s="64"/>
      <c r="AXO72" s="64"/>
      <c r="AXP72" s="64"/>
      <c r="AXQ72" s="64"/>
      <c r="AXR72" s="64"/>
      <c r="AXS72" s="64"/>
      <c r="AXT72" s="64"/>
      <c r="AXU72" s="64"/>
      <c r="AXV72" s="64"/>
      <c r="AXW72" s="64"/>
      <c r="AXX72" s="64"/>
      <c r="AXY72" s="64"/>
      <c r="AXZ72" s="64"/>
      <c r="AYA72" s="64"/>
      <c r="AYB72" s="64"/>
      <c r="AYC72" s="64"/>
      <c r="AYD72" s="64"/>
      <c r="AYE72" s="64"/>
      <c r="AYF72" s="64"/>
      <c r="AYG72" s="64"/>
      <c r="AYH72" s="64"/>
      <c r="AYI72" s="64"/>
      <c r="AYJ72" s="64"/>
      <c r="AYK72" s="64"/>
      <c r="AYL72" s="64"/>
      <c r="AYM72" s="64"/>
      <c r="AYN72" s="64"/>
      <c r="AYO72" s="64"/>
      <c r="AYP72" s="64"/>
      <c r="AYQ72" s="64"/>
      <c r="AYR72" s="64"/>
      <c r="AYS72" s="64"/>
      <c r="AYT72" s="64"/>
      <c r="AYU72" s="64"/>
      <c r="AYV72" s="64"/>
      <c r="AYW72" s="64"/>
      <c r="AYX72" s="64"/>
      <c r="AYY72" s="64"/>
      <c r="AYZ72" s="64"/>
      <c r="AZA72" s="64"/>
      <c r="AZB72" s="64"/>
      <c r="AZC72" s="64"/>
      <c r="AZD72" s="64"/>
      <c r="AZE72" s="64"/>
      <c r="AZF72" s="64"/>
      <c r="AZG72" s="64"/>
      <c r="AZH72" s="64"/>
      <c r="AZI72" s="64"/>
      <c r="AZJ72" s="64"/>
      <c r="AZK72" s="64"/>
      <c r="AZL72" s="64"/>
      <c r="AZM72" s="64"/>
      <c r="AZN72" s="64"/>
      <c r="AZO72" s="64"/>
      <c r="AZP72" s="64"/>
      <c r="AZQ72" s="64"/>
      <c r="AZR72" s="64"/>
      <c r="AZS72" s="64"/>
      <c r="AZT72" s="64"/>
      <c r="AZU72" s="64"/>
      <c r="AZV72" s="64"/>
      <c r="AZW72" s="64"/>
      <c r="AZX72" s="64"/>
      <c r="AZY72" s="64"/>
      <c r="AZZ72" s="64"/>
      <c r="BAA72" s="64"/>
      <c r="BAB72" s="64"/>
      <c r="BAC72" s="64"/>
      <c r="BAD72" s="64"/>
      <c r="BAE72" s="64"/>
      <c r="BAF72" s="64"/>
      <c r="BAG72" s="64"/>
      <c r="BAH72" s="64"/>
      <c r="BAI72" s="64"/>
      <c r="BAJ72" s="64"/>
      <c r="BAK72" s="64"/>
      <c r="BAL72" s="64"/>
      <c r="BAM72" s="64"/>
      <c r="BAN72" s="64"/>
      <c r="BAO72" s="64"/>
      <c r="BAP72" s="64"/>
      <c r="BAQ72" s="64"/>
      <c r="BAR72" s="64"/>
      <c r="BAS72" s="64"/>
      <c r="BAT72" s="64"/>
      <c r="BAU72" s="64"/>
      <c r="BAV72" s="64"/>
      <c r="BAW72" s="64"/>
      <c r="BAX72" s="64"/>
      <c r="BAY72" s="64"/>
      <c r="BAZ72" s="64"/>
      <c r="BBA72" s="64"/>
      <c r="BBB72" s="64"/>
      <c r="BBC72" s="64"/>
      <c r="BBD72" s="64"/>
      <c r="BBE72" s="64"/>
      <c r="BBF72" s="64"/>
      <c r="BBG72" s="64"/>
      <c r="BBH72" s="64"/>
      <c r="BBI72" s="64"/>
      <c r="BBJ72" s="64"/>
      <c r="BBK72" s="64"/>
      <c r="BBL72" s="64"/>
      <c r="BBM72" s="64"/>
      <c r="BBN72" s="64"/>
      <c r="BBO72" s="64"/>
      <c r="BBP72" s="64"/>
      <c r="BBQ72" s="64"/>
      <c r="BBR72" s="64"/>
      <c r="BBS72" s="64"/>
      <c r="BBT72" s="64"/>
      <c r="BBU72" s="64"/>
      <c r="BBV72" s="64"/>
      <c r="BBW72" s="64"/>
      <c r="BBX72" s="64"/>
      <c r="BBY72" s="64"/>
      <c r="BBZ72" s="64"/>
      <c r="BCA72" s="64"/>
      <c r="BCB72" s="64"/>
      <c r="BCC72" s="64"/>
      <c r="BCD72" s="64"/>
      <c r="BCE72" s="64"/>
      <c r="BCF72" s="64"/>
      <c r="BCG72" s="64"/>
      <c r="BCH72" s="64"/>
      <c r="BCI72" s="64"/>
      <c r="BCJ72" s="64"/>
      <c r="BCK72" s="64"/>
      <c r="BCL72" s="64"/>
      <c r="BCM72" s="64"/>
      <c r="BCN72" s="64"/>
      <c r="BCO72" s="64"/>
      <c r="BCP72" s="64"/>
      <c r="BCQ72" s="64"/>
      <c r="BCR72" s="64"/>
      <c r="BCS72" s="64"/>
      <c r="BCT72" s="64"/>
      <c r="BCU72" s="64"/>
      <c r="BCV72" s="64"/>
      <c r="BCW72" s="64"/>
      <c r="BCX72" s="64"/>
      <c r="BCY72" s="64"/>
      <c r="BCZ72" s="64"/>
      <c r="BDA72" s="64"/>
      <c r="BDB72" s="64"/>
      <c r="BDC72" s="64"/>
      <c r="BDD72" s="64"/>
      <c r="BDE72" s="64"/>
      <c r="BDF72" s="64"/>
      <c r="BDG72" s="64"/>
      <c r="BDH72" s="64"/>
      <c r="BDI72" s="64"/>
      <c r="BDJ72" s="64"/>
      <c r="BDK72" s="64"/>
      <c r="BDL72" s="64"/>
      <c r="BDM72" s="64"/>
      <c r="BDN72" s="64"/>
      <c r="BDO72" s="64"/>
      <c r="BDP72" s="64"/>
      <c r="BDQ72" s="64"/>
      <c r="BDR72" s="64"/>
      <c r="BDS72" s="64"/>
      <c r="BDT72" s="64"/>
      <c r="BDU72" s="64"/>
      <c r="BDV72" s="64"/>
      <c r="BDW72" s="64"/>
      <c r="BDX72" s="64"/>
      <c r="BDY72" s="64"/>
      <c r="BDZ72" s="64"/>
      <c r="BEA72" s="64"/>
      <c r="BEB72" s="64"/>
      <c r="BEC72" s="64"/>
      <c r="BED72" s="64"/>
      <c r="BEE72" s="64"/>
      <c r="BEF72" s="64"/>
      <c r="BEG72" s="64"/>
      <c r="BEH72" s="64"/>
      <c r="BEI72" s="64"/>
      <c r="BEJ72" s="64"/>
      <c r="BEK72" s="64"/>
      <c r="BEL72" s="64"/>
      <c r="BEM72" s="64"/>
      <c r="BEN72" s="64"/>
      <c r="BEO72" s="64"/>
      <c r="BEP72" s="64"/>
      <c r="BEQ72" s="64"/>
      <c r="BER72" s="64"/>
      <c r="BES72" s="64"/>
      <c r="BET72" s="64"/>
      <c r="BEU72" s="64"/>
      <c r="BEV72" s="64"/>
      <c r="BEW72" s="64"/>
      <c r="BEX72" s="64"/>
      <c r="BEY72" s="64"/>
      <c r="BEZ72" s="64"/>
      <c r="BFA72" s="64"/>
      <c r="BFB72" s="64"/>
      <c r="BFC72" s="64"/>
      <c r="BFD72" s="64"/>
      <c r="BFE72" s="64"/>
      <c r="BFF72" s="64"/>
      <c r="BFG72" s="64"/>
      <c r="BFH72" s="64"/>
      <c r="BFI72" s="64"/>
      <c r="BFJ72" s="64"/>
      <c r="BFK72" s="64"/>
      <c r="BFL72" s="64"/>
      <c r="BFM72" s="64"/>
      <c r="BFN72" s="64"/>
      <c r="BFO72" s="64"/>
      <c r="BFP72" s="64"/>
      <c r="BFQ72" s="64"/>
      <c r="BFR72" s="64"/>
      <c r="BFS72" s="64"/>
      <c r="BFT72" s="64"/>
      <c r="BFU72" s="64"/>
      <c r="BFV72" s="64"/>
      <c r="BFW72" s="64"/>
      <c r="BFX72" s="64"/>
      <c r="BFY72" s="64"/>
      <c r="BFZ72" s="64"/>
      <c r="BGA72" s="64"/>
      <c r="BGB72" s="64"/>
      <c r="BGC72" s="64"/>
      <c r="BGD72" s="64"/>
      <c r="BGE72" s="64"/>
      <c r="BGF72" s="64"/>
      <c r="BGG72" s="64"/>
      <c r="BGH72" s="64"/>
      <c r="BGI72" s="64"/>
      <c r="BGJ72" s="64"/>
      <c r="BGK72" s="64"/>
      <c r="BGL72" s="64"/>
      <c r="BGM72" s="64"/>
      <c r="BGN72" s="64"/>
      <c r="BGO72" s="64"/>
      <c r="BGP72" s="64"/>
      <c r="BGQ72" s="64"/>
      <c r="BGR72" s="64"/>
      <c r="BGS72" s="64"/>
      <c r="BGT72" s="64"/>
      <c r="BGU72" s="64"/>
      <c r="BGV72" s="64"/>
      <c r="BGW72" s="64"/>
      <c r="BGX72" s="64"/>
      <c r="BGY72" s="64"/>
      <c r="BGZ72" s="64"/>
      <c r="BHA72" s="64"/>
      <c r="BHB72" s="64"/>
      <c r="BHC72" s="64"/>
      <c r="BHD72" s="64"/>
      <c r="BHE72" s="64"/>
      <c r="BHF72" s="64"/>
      <c r="BHG72" s="64"/>
      <c r="BHH72" s="64"/>
      <c r="BHI72" s="64"/>
      <c r="BHJ72" s="64"/>
      <c r="BHK72" s="64"/>
      <c r="BHL72" s="64"/>
      <c r="BHM72" s="64"/>
      <c r="BHN72" s="64"/>
      <c r="BHO72" s="64"/>
      <c r="BHP72" s="64"/>
      <c r="BHQ72" s="64"/>
      <c r="BHR72" s="64"/>
      <c r="BHS72" s="64"/>
      <c r="BHT72" s="64"/>
      <c r="BHU72" s="64"/>
      <c r="BHV72" s="64"/>
      <c r="BHW72" s="64"/>
      <c r="BHX72" s="64"/>
      <c r="BHY72" s="64"/>
      <c r="BHZ72" s="64"/>
      <c r="BIA72" s="64"/>
      <c r="BIB72" s="64"/>
      <c r="BIC72" s="64"/>
      <c r="BID72" s="64"/>
      <c r="BIE72" s="64"/>
      <c r="BIF72" s="64"/>
      <c r="BIG72" s="64"/>
      <c r="BIH72" s="64"/>
      <c r="BII72" s="64"/>
      <c r="BIJ72" s="64"/>
      <c r="BIK72" s="64"/>
      <c r="BIL72" s="64"/>
      <c r="BIM72" s="64"/>
      <c r="BIN72" s="64"/>
      <c r="BIO72" s="64"/>
      <c r="BIP72" s="64"/>
      <c r="BIQ72" s="64"/>
      <c r="BIR72" s="64"/>
      <c r="BIS72" s="64"/>
      <c r="BIT72" s="64"/>
      <c r="BIU72" s="64"/>
      <c r="BIV72" s="64"/>
      <c r="BIW72" s="64"/>
      <c r="BIX72" s="64"/>
      <c r="BIY72" s="64"/>
      <c r="BIZ72" s="64"/>
      <c r="BJA72" s="64"/>
      <c r="BJB72" s="64"/>
      <c r="BJC72" s="64"/>
      <c r="BJD72" s="64"/>
      <c r="BJE72" s="64"/>
      <c r="BJF72" s="64"/>
      <c r="BJG72" s="64"/>
      <c r="BJH72" s="64"/>
      <c r="BJI72" s="64"/>
      <c r="BJJ72" s="64"/>
      <c r="BJK72" s="64"/>
      <c r="BJL72" s="64"/>
      <c r="BJM72" s="64"/>
      <c r="BJN72" s="64"/>
      <c r="BJO72" s="64"/>
      <c r="BJP72" s="64"/>
      <c r="BJQ72" s="64"/>
      <c r="BJR72" s="64"/>
      <c r="BJS72" s="64"/>
      <c r="BJT72" s="64"/>
      <c r="BJU72" s="64"/>
      <c r="BJV72" s="64"/>
      <c r="BJW72" s="64"/>
      <c r="BJX72" s="64"/>
      <c r="BJY72" s="64"/>
      <c r="BJZ72" s="64"/>
      <c r="BKA72" s="64"/>
      <c r="BKB72" s="64"/>
      <c r="BKC72" s="64"/>
      <c r="BKD72" s="64"/>
      <c r="BKE72" s="64"/>
      <c r="BKF72" s="64"/>
      <c r="BKG72" s="64"/>
      <c r="BKH72" s="64"/>
      <c r="BKI72" s="64"/>
      <c r="BKJ72" s="64"/>
      <c r="BKK72" s="64"/>
      <c r="BKL72" s="64"/>
      <c r="BKM72" s="64"/>
      <c r="BKN72" s="64"/>
      <c r="BKO72" s="64"/>
      <c r="BKP72" s="64"/>
      <c r="BKQ72" s="64"/>
      <c r="BKR72" s="64"/>
      <c r="BKS72" s="64"/>
      <c r="BKT72" s="64"/>
      <c r="BKU72" s="64"/>
      <c r="BKV72" s="64"/>
      <c r="BKW72" s="64"/>
      <c r="BKX72" s="64"/>
      <c r="BKY72" s="64"/>
      <c r="BKZ72" s="64"/>
      <c r="BLA72" s="64"/>
      <c r="BLB72" s="64"/>
      <c r="BLC72" s="64"/>
      <c r="BLD72" s="64"/>
      <c r="BLE72" s="64"/>
      <c r="BLF72" s="64"/>
      <c r="BLG72" s="64"/>
      <c r="BLH72" s="64"/>
      <c r="BLI72" s="64"/>
      <c r="BLJ72" s="64"/>
      <c r="BLK72" s="64"/>
      <c r="BLL72" s="64"/>
      <c r="BLM72" s="64"/>
      <c r="BLN72" s="64"/>
      <c r="BLO72" s="64"/>
      <c r="BLP72" s="64"/>
      <c r="BLQ72" s="64"/>
      <c r="BLR72" s="64"/>
      <c r="BLS72" s="64"/>
      <c r="BLT72" s="64"/>
      <c r="BLU72" s="64"/>
      <c r="BLV72" s="64"/>
      <c r="BLW72" s="64"/>
      <c r="BLX72" s="64"/>
      <c r="BLY72" s="64"/>
      <c r="BLZ72" s="64"/>
      <c r="BMA72" s="64"/>
      <c r="BMB72" s="64"/>
      <c r="BMC72" s="64"/>
      <c r="BMD72" s="64"/>
      <c r="BME72" s="64"/>
      <c r="BMF72" s="64"/>
      <c r="BMG72" s="64"/>
      <c r="BMH72" s="64"/>
      <c r="BMI72" s="64"/>
      <c r="BMJ72" s="64"/>
      <c r="BMK72" s="64"/>
      <c r="BML72" s="64"/>
      <c r="BMM72" s="64"/>
      <c r="BMN72" s="64"/>
      <c r="BMO72" s="64"/>
      <c r="BMP72" s="64"/>
      <c r="BMQ72" s="64"/>
      <c r="BMR72" s="64"/>
      <c r="BMS72" s="64"/>
      <c r="BMT72" s="64"/>
      <c r="BMU72" s="64"/>
      <c r="BMV72" s="64"/>
      <c r="BMW72" s="64"/>
      <c r="BMX72" s="64"/>
      <c r="BMY72" s="64"/>
      <c r="BMZ72" s="64"/>
      <c r="BNA72" s="64"/>
      <c r="BNB72" s="64"/>
      <c r="BNC72" s="64"/>
      <c r="BND72" s="64"/>
      <c r="BNE72" s="64"/>
      <c r="BNF72" s="64"/>
      <c r="BNG72" s="64"/>
      <c r="BNH72" s="64"/>
      <c r="BNI72" s="64"/>
      <c r="BNJ72" s="64"/>
      <c r="BNK72" s="64"/>
      <c r="BNL72" s="64"/>
      <c r="BNM72" s="64"/>
      <c r="BNN72" s="64"/>
      <c r="BNO72" s="64"/>
      <c r="BNP72" s="64"/>
      <c r="BNQ72" s="64"/>
      <c r="BNR72" s="64"/>
      <c r="BNS72" s="64"/>
      <c r="BNT72" s="64"/>
      <c r="BNU72" s="64"/>
      <c r="BNV72" s="64"/>
      <c r="BNW72" s="64"/>
      <c r="BNX72" s="64"/>
      <c r="BNY72" s="64"/>
      <c r="BNZ72" s="64"/>
      <c r="BOA72" s="64"/>
      <c r="BOB72" s="64"/>
      <c r="BOC72" s="64"/>
      <c r="BOD72" s="64"/>
      <c r="BOE72" s="64"/>
      <c r="BOF72" s="64"/>
      <c r="BOG72" s="64"/>
      <c r="BOH72" s="64"/>
      <c r="BOI72" s="64"/>
      <c r="BOJ72" s="64"/>
      <c r="BOK72" s="64"/>
      <c r="BOL72" s="64"/>
      <c r="BOM72" s="64"/>
      <c r="BON72" s="64"/>
      <c r="BOO72" s="64"/>
      <c r="BOP72" s="64"/>
      <c r="BOQ72" s="64"/>
      <c r="BOR72" s="64"/>
      <c r="BOS72" s="64"/>
      <c r="BOT72" s="64"/>
      <c r="BOU72" s="64"/>
      <c r="BOV72" s="64"/>
      <c r="BOW72" s="64"/>
      <c r="BOX72" s="64"/>
      <c r="BOY72" s="64"/>
      <c r="BOZ72" s="64"/>
      <c r="BPA72" s="64"/>
      <c r="BPB72" s="64"/>
      <c r="BPC72" s="64"/>
      <c r="BPD72" s="64"/>
      <c r="BPE72" s="64"/>
      <c r="BPF72" s="64"/>
      <c r="BPG72" s="64"/>
      <c r="BPH72" s="64"/>
      <c r="BPI72" s="64"/>
      <c r="BPJ72" s="64"/>
      <c r="BPK72" s="64"/>
      <c r="BPL72" s="64"/>
      <c r="BPM72" s="64"/>
      <c r="BPN72" s="64"/>
      <c r="BPO72" s="64"/>
      <c r="BPP72" s="64"/>
      <c r="BPQ72" s="64"/>
      <c r="BPR72" s="64"/>
      <c r="BPS72" s="64"/>
      <c r="BPT72" s="64"/>
      <c r="BPU72" s="64"/>
      <c r="BPV72" s="64"/>
      <c r="BPW72" s="64"/>
      <c r="BPX72" s="64"/>
      <c r="BPY72" s="64"/>
      <c r="BPZ72" s="64"/>
      <c r="BQA72" s="64"/>
      <c r="BQB72" s="64"/>
      <c r="BQC72" s="64"/>
      <c r="BQD72" s="64"/>
      <c r="BQE72" s="64"/>
      <c r="BQF72" s="64"/>
      <c r="BQG72" s="64"/>
      <c r="BQH72" s="64"/>
      <c r="BQI72" s="64"/>
      <c r="BQJ72" s="64"/>
      <c r="BQK72" s="64"/>
      <c r="BQL72" s="64"/>
      <c r="BQM72" s="64"/>
      <c r="BQN72" s="64"/>
      <c r="BQO72" s="64"/>
      <c r="BQP72" s="64"/>
      <c r="BQQ72" s="64"/>
      <c r="BQR72" s="64"/>
      <c r="BQS72" s="64"/>
      <c r="BQT72" s="64"/>
      <c r="BQU72" s="64"/>
      <c r="BQV72" s="64"/>
      <c r="BQW72" s="64"/>
      <c r="BQX72" s="64"/>
      <c r="BQY72" s="64"/>
      <c r="BQZ72" s="64"/>
      <c r="BRA72" s="64"/>
      <c r="BRB72" s="64"/>
      <c r="BRC72" s="64"/>
      <c r="BRD72" s="64"/>
      <c r="BRE72" s="64"/>
      <c r="BRF72" s="64"/>
      <c r="BRG72" s="64"/>
      <c r="BRH72" s="64"/>
      <c r="BRI72" s="64"/>
      <c r="BRJ72" s="64"/>
      <c r="BRK72" s="64"/>
      <c r="BRL72" s="64"/>
      <c r="BRM72" s="64"/>
      <c r="BRN72" s="64"/>
      <c r="BRO72" s="64"/>
      <c r="BRP72" s="64"/>
      <c r="BRQ72" s="64"/>
      <c r="BRR72" s="64"/>
      <c r="BRS72" s="64"/>
      <c r="BRT72" s="64"/>
      <c r="BRU72" s="64"/>
      <c r="BRV72" s="64"/>
      <c r="BRW72" s="64"/>
      <c r="BRX72" s="64"/>
      <c r="BRY72" s="64"/>
      <c r="BRZ72" s="64"/>
      <c r="BSA72" s="64"/>
      <c r="BSB72" s="64"/>
      <c r="BSC72" s="64"/>
      <c r="BSD72" s="64"/>
      <c r="BSE72" s="64"/>
      <c r="BSF72" s="64"/>
      <c r="BSG72" s="64"/>
      <c r="BSH72" s="64"/>
      <c r="BSI72" s="64"/>
      <c r="BSJ72" s="64"/>
      <c r="BSK72" s="64"/>
      <c r="BSL72" s="64"/>
      <c r="BSM72" s="64"/>
      <c r="BSN72" s="64"/>
      <c r="BSO72" s="64"/>
      <c r="BSP72" s="64"/>
      <c r="BSQ72" s="64"/>
      <c r="BSR72" s="64"/>
      <c r="BSS72" s="64"/>
      <c r="BST72" s="64"/>
      <c r="BSU72" s="64"/>
      <c r="BSV72" s="64"/>
      <c r="BSW72" s="64"/>
      <c r="BSX72" s="64"/>
      <c r="BSY72" s="64"/>
      <c r="BSZ72" s="64"/>
      <c r="BTA72" s="64"/>
      <c r="BTB72" s="64"/>
      <c r="BTC72" s="64"/>
      <c r="BTD72" s="64"/>
      <c r="BTE72" s="64"/>
      <c r="BTF72" s="64"/>
      <c r="BTG72" s="64"/>
      <c r="BTH72" s="64"/>
      <c r="BTI72" s="64"/>
      <c r="BTJ72" s="64"/>
      <c r="BTK72" s="64"/>
      <c r="BTL72" s="64"/>
      <c r="BTM72" s="64"/>
      <c r="BTN72" s="64"/>
      <c r="BTO72" s="64"/>
      <c r="BTP72" s="64"/>
      <c r="BTQ72" s="64"/>
      <c r="BTR72" s="64"/>
      <c r="BTS72" s="64"/>
      <c r="BTT72" s="64"/>
      <c r="BTU72" s="64"/>
      <c r="BTV72" s="64"/>
      <c r="BTW72" s="64"/>
      <c r="BTX72" s="64"/>
      <c r="BTY72" s="64"/>
      <c r="BTZ72" s="64"/>
      <c r="BUA72" s="64"/>
      <c r="BUB72" s="64"/>
      <c r="BUC72" s="64"/>
      <c r="BUD72" s="64"/>
      <c r="BUE72" s="64"/>
      <c r="BUF72" s="64"/>
      <c r="BUG72" s="64"/>
      <c r="BUH72" s="64"/>
      <c r="BUI72" s="64"/>
      <c r="BUJ72" s="64"/>
      <c r="BUK72" s="64"/>
      <c r="BUL72" s="64"/>
      <c r="BUM72" s="64"/>
      <c r="BUN72" s="64"/>
      <c r="BUO72" s="64"/>
      <c r="BUP72" s="64"/>
      <c r="BUQ72" s="64"/>
      <c r="BUR72" s="64"/>
      <c r="BUS72" s="64"/>
      <c r="BUT72" s="64"/>
      <c r="BUU72" s="64"/>
      <c r="BUV72" s="64"/>
      <c r="BUW72" s="64"/>
      <c r="BUX72" s="64"/>
      <c r="BUY72" s="64"/>
      <c r="BUZ72" s="64"/>
      <c r="BVA72" s="64"/>
      <c r="BVB72" s="64"/>
      <c r="BVC72" s="64"/>
      <c r="BVD72" s="64"/>
      <c r="BVE72" s="64"/>
      <c r="BVF72" s="64"/>
      <c r="BVG72" s="64"/>
      <c r="BVH72" s="64"/>
      <c r="BVI72" s="64"/>
      <c r="BVJ72" s="64"/>
      <c r="BVK72" s="64"/>
      <c r="BVL72" s="64"/>
      <c r="BVM72" s="64"/>
      <c r="BVN72" s="64"/>
      <c r="BVO72" s="64"/>
      <c r="BVP72" s="64"/>
      <c r="BVQ72" s="64"/>
      <c r="BVR72" s="64"/>
      <c r="BVS72" s="64"/>
      <c r="BVT72" s="64"/>
      <c r="BVU72" s="64"/>
      <c r="BVV72" s="64"/>
      <c r="BVW72" s="64"/>
      <c r="BVX72" s="64"/>
      <c r="BVY72" s="64"/>
      <c r="BVZ72" s="64"/>
      <c r="BWA72" s="64"/>
      <c r="BWB72" s="64"/>
      <c r="BWC72" s="64"/>
      <c r="BWD72" s="64"/>
      <c r="BWE72" s="64"/>
      <c r="BWF72" s="64"/>
      <c r="BWG72" s="64"/>
      <c r="BWH72" s="64"/>
      <c r="BWI72" s="64"/>
      <c r="BWJ72" s="64"/>
      <c r="BWK72" s="64"/>
      <c r="BWL72" s="64"/>
      <c r="BWM72" s="64"/>
      <c r="BWN72" s="64"/>
      <c r="BWO72" s="64"/>
      <c r="BWP72" s="64"/>
      <c r="BWQ72" s="64"/>
      <c r="BWR72" s="64"/>
      <c r="BWS72" s="64"/>
      <c r="BWT72" s="64"/>
      <c r="BWU72" s="64"/>
      <c r="BWV72" s="64"/>
      <c r="BWW72" s="64"/>
      <c r="BWX72" s="64"/>
      <c r="BWY72" s="64"/>
      <c r="BWZ72" s="64"/>
      <c r="BXA72" s="64"/>
      <c r="BXB72" s="64"/>
      <c r="BXC72" s="64"/>
      <c r="BXD72" s="64"/>
      <c r="BXE72" s="64"/>
      <c r="BXF72" s="64"/>
      <c r="BXG72" s="64"/>
      <c r="BXH72" s="64"/>
      <c r="BXI72" s="64"/>
      <c r="BXJ72" s="64"/>
      <c r="BXK72" s="64"/>
      <c r="BXL72" s="64"/>
      <c r="BXM72" s="64"/>
      <c r="BXN72" s="64"/>
      <c r="BXO72" s="64"/>
      <c r="BXP72" s="64"/>
      <c r="BXQ72" s="64"/>
      <c r="BXR72" s="64"/>
      <c r="BXS72" s="64"/>
      <c r="BXT72" s="64"/>
      <c r="BXU72" s="64"/>
      <c r="BXV72" s="64"/>
      <c r="BXW72" s="64"/>
      <c r="BXX72" s="64"/>
      <c r="BXY72" s="64"/>
      <c r="BXZ72" s="64"/>
      <c r="BYA72" s="64"/>
      <c r="BYB72" s="64"/>
      <c r="BYC72" s="64"/>
      <c r="BYD72" s="64"/>
      <c r="BYE72" s="64"/>
      <c r="BYF72" s="64"/>
      <c r="BYG72" s="64"/>
      <c r="BYH72" s="64"/>
      <c r="BYI72" s="64"/>
      <c r="BYJ72" s="64"/>
      <c r="BYK72" s="64"/>
      <c r="BYL72" s="64"/>
      <c r="BYM72" s="64"/>
      <c r="BYN72" s="64"/>
      <c r="BYO72" s="64"/>
      <c r="BYP72" s="64"/>
      <c r="BYQ72" s="64"/>
      <c r="BYR72" s="64"/>
      <c r="BYS72" s="64"/>
      <c r="BYT72" s="64"/>
      <c r="BYU72" s="64"/>
      <c r="BYV72" s="64"/>
      <c r="BYW72" s="64"/>
      <c r="BYX72" s="64"/>
      <c r="BYY72" s="64"/>
      <c r="BYZ72" s="64"/>
      <c r="BZA72" s="64"/>
      <c r="BZB72" s="64"/>
      <c r="BZC72" s="64"/>
      <c r="BZD72" s="64"/>
      <c r="BZE72" s="64"/>
      <c r="BZF72" s="64"/>
      <c r="BZG72" s="64"/>
      <c r="BZH72" s="64"/>
      <c r="BZI72" s="64"/>
      <c r="BZJ72" s="64"/>
      <c r="BZK72" s="64"/>
      <c r="BZL72" s="64"/>
      <c r="BZM72" s="64"/>
      <c r="BZN72" s="64"/>
      <c r="BZO72" s="64"/>
      <c r="BZP72" s="64"/>
      <c r="BZQ72" s="64"/>
      <c r="BZR72" s="64"/>
      <c r="BZS72" s="64"/>
      <c r="BZT72" s="64"/>
      <c r="BZU72" s="64"/>
      <c r="BZV72" s="64"/>
      <c r="BZW72" s="64"/>
      <c r="BZX72" s="64"/>
      <c r="BZY72" s="64"/>
      <c r="BZZ72" s="64"/>
      <c r="CAA72" s="64"/>
      <c r="CAB72" s="64"/>
      <c r="CAC72" s="64"/>
      <c r="CAD72" s="64"/>
      <c r="CAE72" s="64"/>
      <c r="CAF72" s="64"/>
      <c r="CAG72" s="64"/>
      <c r="CAH72" s="64"/>
      <c r="CAI72" s="64"/>
      <c r="CAJ72" s="64"/>
      <c r="CAK72" s="64"/>
      <c r="CAL72" s="64"/>
      <c r="CAM72" s="64"/>
      <c r="CAN72" s="64"/>
      <c r="CAO72" s="64"/>
      <c r="CAP72" s="64"/>
      <c r="CAQ72" s="64"/>
      <c r="CAR72" s="64"/>
      <c r="CAS72" s="64"/>
      <c r="CAT72" s="64"/>
      <c r="CAU72" s="64"/>
      <c r="CAV72" s="64"/>
      <c r="CAW72" s="64"/>
      <c r="CAX72" s="64"/>
      <c r="CAY72" s="64"/>
      <c r="CAZ72" s="64"/>
      <c r="CBA72" s="64"/>
      <c r="CBB72" s="64"/>
      <c r="CBC72" s="64"/>
      <c r="CBD72" s="64"/>
      <c r="CBE72" s="64"/>
      <c r="CBF72" s="64"/>
      <c r="CBG72" s="64"/>
      <c r="CBH72" s="64"/>
      <c r="CBI72" s="64"/>
      <c r="CBJ72" s="64"/>
      <c r="CBK72" s="64"/>
      <c r="CBL72" s="64"/>
      <c r="CBM72" s="64"/>
      <c r="CBN72" s="64"/>
      <c r="CBO72" s="64"/>
      <c r="CBP72" s="64"/>
      <c r="CBQ72" s="64"/>
      <c r="CBR72" s="64"/>
      <c r="CBS72" s="64"/>
      <c r="CBT72" s="64"/>
      <c r="CBU72" s="64"/>
      <c r="CBV72" s="64"/>
      <c r="CBW72" s="64"/>
      <c r="CBX72" s="64"/>
      <c r="CBY72" s="64"/>
      <c r="CBZ72" s="64"/>
      <c r="CCA72" s="64"/>
      <c r="CCB72" s="64"/>
      <c r="CCC72" s="64"/>
      <c r="CCD72" s="64"/>
      <c r="CCE72" s="64"/>
      <c r="CCF72" s="64"/>
      <c r="CCG72" s="64"/>
      <c r="CCH72" s="64"/>
      <c r="CCI72" s="64"/>
      <c r="CCJ72" s="64"/>
      <c r="CCK72" s="64"/>
      <c r="CCL72" s="64"/>
      <c r="CCM72" s="64"/>
      <c r="CCN72" s="64"/>
      <c r="CCO72" s="64"/>
      <c r="CCP72" s="64"/>
      <c r="CCQ72" s="64"/>
      <c r="CCR72" s="64"/>
      <c r="CCS72" s="64"/>
      <c r="CCT72" s="64"/>
      <c r="CCU72" s="64"/>
      <c r="CCV72" s="64"/>
      <c r="CCW72" s="64"/>
      <c r="CCX72" s="64"/>
      <c r="CCY72" s="64"/>
      <c r="CCZ72" s="64"/>
      <c r="CDA72" s="64"/>
      <c r="CDB72" s="64"/>
      <c r="CDC72" s="64"/>
      <c r="CDD72" s="64"/>
      <c r="CDE72" s="64"/>
      <c r="CDF72" s="64"/>
      <c r="CDG72" s="64"/>
      <c r="CDH72" s="64"/>
      <c r="CDI72" s="64"/>
      <c r="CDJ72" s="64"/>
      <c r="CDK72" s="64"/>
      <c r="CDL72" s="64"/>
      <c r="CDM72" s="64"/>
      <c r="CDN72" s="64"/>
      <c r="CDO72" s="64"/>
      <c r="CDP72" s="64"/>
      <c r="CDQ72" s="64"/>
      <c r="CDR72" s="64"/>
      <c r="CDS72" s="64"/>
      <c r="CDT72" s="64"/>
      <c r="CDU72" s="64"/>
      <c r="CDV72" s="64"/>
      <c r="CDW72" s="64"/>
      <c r="CDX72" s="64"/>
      <c r="CDY72" s="64"/>
      <c r="CDZ72" s="64"/>
      <c r="CEA72" s="64"/>
      <c r="CEB72" s="64"/>
      <c r="CEC72" s="64"/>
      <c r="CED72" s="64"/>
      <c r="CEE72" s="64"/>
      <c r="CEF72" s="64"/>
      <c r="CEG72" s="64"/>
      <c r="CEH72" s="64"/>
      <c r="CEI72" s="64"/>
      <c r="CEJ72" s="64"/>
      <c r="CEK72" s="64"/>
      <c r="CEL72" s="64"/>
      <c r="CEM72" s="64"/>
      <c r="CEN72" s="64"/>
      <c r="CEO72" s="64"/>
      <c r="CEP72" s="64"/>
      <c r="CEQ72" s="64"/>
      <c r="CER72" s="64"/>
      <c r="CES72" s="64"/>
      <c r="CET72" s="64"/>
      <c r="CEU72" s="64"/>
      <c r="CEV72" s="64"/>
      <c r="CEW72" s="64"/>
      <c r="CEX72" s="64"/>
      <c r="CEY72" s="64"/>
      <c r="CEZ72" s="64"/>
      <c r="CFA72" s="64"/>
      <c r="CFB72" s="64"/>
      <c r="CFC72" s="64"/>
      <c r="CFD72" s="64"/>
      <c r="CFE72" s="64"/>
      <c r="CFF72" s="64"/>
      <c r="CFG72" s="64"/>
      <c r="CFH72" s="64"/>
      <c r="CFI72" s="64"/>
      <c r="CFJ72" s="64"/>
      <c r="CFK72" s="64"/>
      <c r="CFL72" s="64"/>
      <c r="CFM72" s="64"/>
      <c r="CFN72" s="64"/>
      <c r="CFO72" s="64"/>
      <c r="CFP72" s="64"/>
      <c r="CFQ72" s="64"/>
      <c r="CFR72" s="64"/>
      <c r="CFS72" s="64"/>
      <c r="CFT72" s="64"/>
      <c r="CFU72" s="64"/>
      <c r="CFV72" s="64"/>
      <c r="CFW72" s="64"/>
      <c r="CFX72" s="64"/>
      <c r="CFY72" s="64"/>
      <c r="CFZ72" s="64"/>
      <c r="CGA72" s="64"/>
      <c r="CGB72" s="64"/>
      <c r="CGC72" s="64"/>
      <c r="CGD72" s="64"/>
      <c r="CGE72" s="64"/>
      <c r="CGF72" s="64"/>
      <c r="CGG72" s="64"/>
      <c r="CGH72" s="64"/>
      <c r="CGI72" s="64"/>
      <c r="CGJ72" s="64"/>
      <c r="CGK72" s="64"/>
      <c r="CGL72" s="64"/>
      <c r="CGM72" s="64"/>
      <c r="CGN72" s="64"/>
      <c r="CGO72" s="64"/>
      <c r="CGP72" s="64"/>
      <c r="CGQ72" s="64"/>
      <c r="CGR72" s="64"/>
      <c r="CGS72" s="64"/>
      <c r="CGT72" s="64"/>
      <c r="CGU72" s="64"/>
      <c r="CGV72" s="64"/>
      <c r="CGW72" s="64"/>
      <c r="CGX72" s="64"/>
      <c r="CGY72" s="64"/>
      <c r="CGZ72" s="64"/>
      <c r="CHA72" s="64"/>
      <c r="CHB72" s="64"/>
      <c r="CHC72" s="64"/>
      <c r="CHD72" s="64"/>
      <c r="CHE72" s="64"/>
      <c r="CHF72" s="64"/>
      <c r="CHG72" s="64"/>
      <c r="CHH72" s="64"/>
      <c r="CHI72" s="64"/>
      <c r="CHJ72" s="64"/>
      <c r="CHK72" s="64"/>
      <c r="CHL72" s="64"/>
      <c r="CHM72" s="64"/>
      <c r="CHN72" s="64"/>
      <c r="CHO72" s="64"/>
      <c r="CHP72" s="64"/>
      <c r="CHQ72" s="64"/>
      <c r="CHR72" s="64"/>
      <c r="CHS72" s="64"/>
      <c r="CHT72" s="64"/>
      <c r="CHU72" s="64"/>
      <c r="CHV72" s="64"/>
      <c r="CHW72" s="64"/>
      <c r="CHX72" s="64"/>
      <c r="CHY72" s="64"/>
      <c r="CHZ72" s="64"/>
      <c r="CIA72" s="64"/>
      <c r="CIB72" s="64"/>
      <c r="CIC72" s="64"/>
      <c r="CID72" s="64"/>
      <c r="CIE72" s="64"/>
      <c r="CIF72" s="64"/>
      <c r="CIG72" s="64"/>
      <c r="CIH72" s="64"/>
      <c r="CII72" s="64"/>
      <c r="CIJ72" s="64"/>
      <c r="CIK72" s="64"/>
      <c r="CIL72" s="64"/>
      <c r="CIM72" s="64"/>
      <c r="CIN72" s="64"/>
      <c r="CIO72" s="64"/>
      <c r="CIP72" s="64"/>
      <c r="CIQ72" s="64"/>
      <c r="CIR72" s="64"/>
      <c r="CIS72" s="64"/>
      <c r="CIT72" s="64"/>
      <c r="CIU72" s="64"/>
      <c r="CIV72" s="64"/>
      <c r="CIW72" s="64"/>
      <c r="CIX72" s="64"/>
      <c r="CIY72" s="64"/>
      <c r="CIZ72" s="64"/>
      <c r="CJA72" s="64"/>
      <c r="CJB72" s="64"/>
      <c r="CJC72" s="64"/>
      <c r="CJD72" s="64"/>
      <c r="CJE72" s="64"/>
      <c r="CJF72" s="64"/>
      <c r="CJG72" s="64"/>
      <c r="CJH72" s="64"/>
      <c r="CJI72" s="64"/>
      <c r="CJJ72" s="64"/>
      <c r="CJK72" s="64"/>
      <c r="CJL72" s="64"/>
      <c r="CJM72" s="64"/>
      <c r="CJN72" s="64"/>
      <c r="CJO72" s="64"/>
      <c r="CJP72" s="64"/>
      <c r="CJQ72" s="64"/>
      <c r="CJR72" s="64"/>
      <c r="CJS72" s="64"/>
      <c r="CJT72" s="64"/>
      <c r="CJU72" s="64"/>
      <c r="CJV72" s="64"/>
      <c r="CJW72" s="64"/>
      <c r="CJX72" s="64"/>
      <c r="CJY72" s="64"/>
      <c r="CJZ72" s="64"/>
      <c r="CKA72" s="64"/>
      <c r="CKB72" s="64"/>
      <c r="CKC72" s="64"/>
      <c r="CKD72" s="64"/>
      <c r="CKE72" s="64"/>
      <c r="CKF72" s="64"/>
      <c r="CKG72" s="64"/>
      <c r="CKH72" s="64"/>
      <c r="CKI72" s="64"/>
      <c r="CKJ72" s="64"/>
      <c r="CKK72" s="64"/>
      <c r="CKL72" s="64"/>
      <c r="CKM72" s="64"/>
      <c r="CKN72" s="64"/>
      <c r="CKO72" s="64"/>
      <c r="CKP72" s="64"/>
      <c r="CKQ72" s="64"/>
      <c r="CKR72" s="64"/>
      <c r="CKS72" s="64"/>
      <c r="CKT72" s="64"/>
      <c r="CKU72" s="64"/>
      <c r="CKV72" s="64"/>
      <c r="CKW72" s="64"/>
      <c r="CKX72" s="64"/>
      <c r="CKY72" s="64"/>
      <c r="CKZ72" s="64"/>
      <c r="CLA72" s="64"/>
      <c r="CLB72" s="64"/>
      <c r="CLC72" s="64"/>
      <c r="CLD72" s="64"/>
      <c r="CLE72" s="64"/>
      <c r="CLF72" s="64"/>
      <c r="CLG72" s="64"/>
      <c r="CLH72" s="64"/>
      <c r="CLI72" s="64"/>
      <c r="CLJ72" s="64"/>
      <c r="CLK72" s="64"/>
      <c r="CLL72" s="64"/>
      <c r="CLM72" s="64"/>
      <c r="CLN72" s="64"/>
      <c r="CLO72" s="64"/>
      <c r="CLP72" s="64"/>
      <c r="CLQ72" s="64"/>
      <c r="CLR72" s="64"/>
      <c r="CLS72" s="64"/>
      <c r="CLT72" s="64"/>
      <c r="CLU72" s="64"/>
      <c r="CLV72" s="64"/>
      <c r="CLW72" s="64"/>
      <c r="CLX72" s="64"/>
      <c r="CLY72" s="64"/>
      <c r="CLZ72" s="64"/>
      <c r="CMA72" s="64"/>
      <c r="CMB72" s="64"/>
      <c r="CMC72" s="64"/>
      <c r="CMD72" s="64"/>
      <c r="CME72" s="64"/>
      <c r="CMF72" s="64"/>
      <c r="CMG72" s="64"/>
      <c r="CMH72" s="64"/>
      <c r="CMI72" s="64"/>
      <c r="CMJ72" s="64"/>
      <c r="CMK72" s="64"/>
      <c r="CML72" s="64"/>
      <c r="CMM72" s="64"/>
      <c r="CMN72" s="64"/>
      <c r="CMO72" s="64"/>
      <c r="CMP72" s="64"/>
      <c r="CMQ72" s="64"/>
      <c r="CMR72" s="64"/>
      <c r="CMS72" s="64"/>
      <c r="CMT72" s="64"/>
      <c r="CMU72" s="64"/>
      <c r="CMV72" s="64"/>
      <c r="CMW72" s="64"/>
      <c r="CMX72" s="64"/>
      <c r="CMY72" s="64"/>
      <c r="CMZ72" s="64"/>
      <c r="CNA72" s="64"/>
      <c r="CNB72" s="64"/>
      <c r="CNC72" s="64"/>
      <c r="CND72" s="64"/>
      <c r="CNE72" s="64"/>
      <c r="CNF72" s="64"/>
      <c r="CNG72" s="64"/>
      <c r="CNH72" s="64"/>
      <c r="CNI72" s="64"/>
      <c r="CNJ72" s="64"/>
      <c r="CNK72" s="64"/>
      <c r="CNL72" s="64"/>
      <c r="CNM72" s="64"/>
      <c r="CNN72" s="64"/>
      <c r="CNO72" s="64"/>
      <c r="CNP72" s="64"/>
      <c r="CNQ72" s="64"/>
      <c r="CNR72" s="64"/>
      <c r="CNS72" s="64"/>
      <c r="CNT72" s="64"/>
      <c r="CNU72" s="64"/>
      <c r="CNV72" s="64"/>
      <c r="CNW72" s="64"/>
      <c r="CNX72" s="64"/>
      <c r="CNY72" s="64"/>
      <c r="CNZ72" s="64"/>
      <c r="COA72" s="64"/>
      <c r="COB72" s="64"/>
      <c r="COC72" s="64"/>
      <c r="COD72" s="64"/>
      <c r="COE72" s="64"/>
      <c r="COF72" s="64"/>
      <c r="COG72" s="64"/>
      <c r="COH72" s="64"/>
      <c r="COI72" s="64"/>
      <c r="COJ72" s="64"/>
      <c r="COK72" s="64"/>
      <c r="COL72" s="64"/>
      <c r="COM72" s="64"/>
      <c r="CON72" s="64"/>
      <c r="COO72" s="64"/>
      <c r="COP72" s="64"/>
      <c r="COQ72" s="64"/>
      <c r="COR72" s="64"/>
      <c r="COS72" s="64"/>
      <c r="COT72" s="64"/>
      <c r="COU72" s="64"/>
      <c r="COV72" s="64"/>
      <c r="COW72" s="64"/>
      <c r="COX72" s="64"/>
      <c r="COY72" s="64"/>
      <c r="COZ72" s="64"/>
      <c r="CPA72" s="64"/>
      <c r="CPB72" s="64"/>
      <c r="CPC72" s="64"/>
      <c r="CPD72" s="64"/>
      <c r="CPE72" s="64"/>
      <c r="CPF72" s="64"/>
      <c r="CPG72" s="64"/>
      <c r="CPH72" s="64"/>
      <c r="CPI72" s="64"/>
      <c r="CPJ72" s="64"/>
      <c r="CPK72" s="64"/>
      <c r="CPL72" s="64"/>
      <c r="CPM72" s="64"/>
      <c r="CPN72" s="64"/>
      <c r="CPO72" s="64"/>
      <c r="CPP72" s="64"/>
      <c r="CPQ72" s="64"/>
      <c r="CPR72" s="64"/>
      <c r="CPS72" s="64"/>
      <c r="CPT72" s="64"/>
      <c r="CPU72" s="64"/>
      <c r="CPV72" s="64"/>
      <c r="CPW72" s="64"/>
      <c r="CPX72" s="64"/>
      <c r="CPY72" s="64"/>
      <c r="CPZ72" s="64"/>
      <c r="CQA72" s="64"/>
      <c r="CQB72" s="64"/>
      <c r="CQC72" s="64"/>
      <c r="CQD72" s="64"/>
      <c r="CQE72" s="64"/>
      <c r="CQF72" s="64"/>
      <c r="CQG72" s="64"/>
      <c r="CQH72" s="64"/>
      <c r="CQI72" s="64"/>
      <c r="CQJ72" s="64"/>
      <c r="CQK72" s="64"/>
      <c r="CQL72" s="64"/>
      <c r="CQM72" s="64"/>
      <c r="CQN72" s="64"/>
      <c r="CQO72" s="64"/>
      <c r="CQP72" s="64"/>
      <c r="CQQ72" s="64"/>
      <c r="CQR72" s="64"/>
      <c r="CQS72" s="64"/>
      <c r="CQT72" s="64"/>
      <c r="CQU72" s="64"/>
      <c r="CQV72" s="64"/>
      <c r="CQW72" s="64"/>
      <c r="CQX72" s="64"/>
      <c r="CQY72" s="64"/>
      <c r="CQZ72" s="64"/>
      <c r="CRA72" s="64"/>
      <c r="CRB72" s="64"/>
      <c r="CRC72" s="64"/>
      <c r="CRD72" s="64"/>
      <c r="CRE72" s="64"/>
      <c r="CRF72" s="64"/>
      <c r="CRG72" s="64"/>
      <c r="CRH72" s="64"/>
      <c r="CRI72" s="64"/>
      <c r="CRJ72" s="64"/>
      <c r="CRK72" s="64"/>
      <c r="CRL72" s="64"/>
      <c r="CRM72" s="64"/>
      <c r="CRN72" s="64"/>
      <c r="CRO72" s="64"/>
      <c r="CRP72" s="64"/>
      <c r="CRQ72" s="64"/>
      <c r="CRR72" s="64"/>
      <c r="CRS72" s="64"/>
      <c r="CRT72" s="64"/>
      <c r="CRU72" s="64"/>
      <c r="CRV72" s="64"/>
      <c r="CRW72" s="64"/>
      <c r="CRX72" s="64"/>
      <c r="CRY72" s="64"/>
      <c r="CRZ72" s="64"/>
      <c r="CSA72" s="64"/>
      <c r="CSB72" s="64"/>
      <c r="CSC72" s="64"/>
      <c r="CSD72" s="64"/>
      <c r="CSE72" s="64"/>
      <c r="CSF72" s="64"/>
      <c r="CSG72" s="64"/>
      <c r="CSH72" s="64"/>
      <c r="CSI72" s="64"/>
      <c r="CSJ72" s="64"/>
      <c r="CSK72" s="64"/>
      <c r="CSL72" s="64"/>
      <c r="CSM72" s="64"/>
      <c r="CSN72" s="64"/>
      <c r="CSO72" s="64"/>
      <c r="CSP72" s="64"/>
      <c r="CSQ72" s="64"/>
      <c r="CSR72" s="64"/>
      <c r="CSS72" s="64"/>
      <c r="CST72" s="64"/>
      <c r="CSU72" s="64"/>
      <c r="CSV72" s="64"/>
      <c r="CSW72" s="64"/>
      <c r="CSX72" s="64"/>
      <c r="CSY72" s="64"/>
      <c r="CSZ72" s="64"/>
      <c r="CTA72" s="64"/>
      <c r="CTB72" s="64"/>
      <c r="CTC72" s="64"/>
      <c r="CTD72" s="64"/>
      <c r="CTE72" s="64"/>
      <c r="CTF72" s="64"/>
      <c r="CTG72" s="64"/>
      <c r="CTH72" s="64"/>
      <c r="CTI72" s="64"/>
      <c r="CTJ72" s="64"/>
      <c r="CTK72" s="64"/>
      <c r="CTL72" s="64"/>
      <c r="CTM72" s="64"/>
      <c r="CTN72" s="64"/>
      <c r="CTO72" s="64"/>
      <c r="CTP72" s="64"/>
      <c r="CTQ72" s="64"/>
      <c r="CTR72" s="64"/>
      <c r="CTS72" s="64"/>
      <c r="CTT72" s="64"/>
      <c r="CTU72" s="64"/>
      <c r="CTV72" s="64"/>
      <c r="CTW72" s="64"/>
      <c r="CTX72" s="64"/>
      <c r="CTY72" s="64"/>
      <c r="CTZ72" s="64"/>
      <c r="CUA72" s="64"/>
      <c r="CUB72" s="64"/>
      <c r="CUC72" s="64"/>
      <c r="CUD72" s="64"/>
      <c r="CUE72" s="64"/>
      <c r="CUF72" s="64"/>
      <c r="CUG72" s="64"/>
      <c r="CUH72" s="64"/>
      <c r="CUI72" s="64"/>
      <c r="CUJ72" s="64"/>
      <c r="CUK72" s="64"/>
      <c r="CUL72" s="64"/>
      <c r="CUM72" s="64"/>
      <c r="CUN72" s="64"/>
      <c r="CUO72" s="64"/>
      <c r="CUP72" s="64"/>
      <c r="CUQ72" s="64"/>
      <c r="CUR72" s="64"/>
      <c r="CUS72" s="64"/>
      <c r="CUT72" s="64"/>
      <c r="CUU72" s="64"/>
      <c r="CUV72" s="64"/>
      <c r="CUW72" s="64"/>
      <c r="CUX72" s="64"/>
      <c r="CUY72" s="64"/>
      <c r="CUZ72" s="64"/>
      <c r="CVA72" s="64"/>
      <c r="CVB72" s="64"/>
      <c r="CVC72" s="64"/>
      <c r="CVD72" s="64"/>
      <c r="CVE72" s="64"/>
      <c r="CVF72" s="64"/>
      <c r="CVG72" s="64"/>
      <c r="CVH72" s="64"/>
      <c r="CVI72" s="64"/>
      <c r="CVJ72" s="64"/>
      <c r="CVK72" s="64"/>
      <c r="CVL72" s="64"/>
      <c r="CVM72" s="64"/>
      <c r="CVN72" s="64"/>
      <c r="CVO72" s="64"/>
      <c r="CVP72" s="64"/>
      <c r="CVQ72" s="64"/>
      <c r="CVR72" s="64"/>
      <c r="CVS72" s="64"/>
      <c r="CVT72" s="64"/>
      <c r="CVU72" s="64"/>
      <c r="CVV72" s="64"/>
      <c r="CVW72" s="64"/>
      <c r="CVX72" s="64"/>
      <c r="CVY72" s="64"/>
      <c r="CVZ72" s="64"/>
      <c r="CWA72" s="64"/>
      <c r="CWB72" s="64"/>
      <c r="CWC72" s="64"/>
      <c r="CWD72" s="64"/>
      <c r="CWE72" s="64"/>
      <c r="CWF72" s="64"/>
      <c r="CWG72" s="64"/>
      <c r="CWH72" s="64"/>
      <c r="CWI72" s="64"/>
      <c r="CWJ72" s="64"/>
      <c r="CWK72" s="64"/>
      <c r="CWL72" s="64"/>
      <c r="CWM72" s="64"/>
      <c r="CWN72" s="64"/>
      <c r="CWO72" s="64"/>
      <c r="CWP72" s="64"/>
      <c r="CWQ72" s="64"/>
      <c r="CWR72" s="64"/>
      <c r="CWS72" s="64"/>
      <c r="CWT72" s="64"/>
      <c r="CWU72" s="64"/>
      <c r="CWV72" s="64"/>
      <c r="CWW72" s="64"/>
      <c r="CWX72" s="64"/>
      <c r="CWY72" s="64"/>
      <c r="CWZ72" s="64"/>
      <c r="CXA72" s="64"/>
      <c r="CXB72" s="64"/>
      <c r="CXC72" s="64"/>
      <c r="CXD72" s="64"/>
      <c r="CXE72" s="64"/>
      <c r="CXF72" s="64"/>
      <c r="CXG72" s="64"/>
      <c r="CXH72" s="64"/>
      <c r="CXI72" s="64"/>
      <c r="CXJ72" s="64"/>
      <c r="CXK72" s="64"/>
      <c r="CXL72" s="64"/>
      <c r="CXM72" s="64"/>
      <c r="CXN72" s="64"/>
      <c r="CXO72" s="64"/>
      <c r="CXP72" s="64"/>
      <c r="CXQ72" s="64"/>
      <c r="CXR72" s="64"/>
      <c r="CXS72" s="64"/>
      <c r="CXT72" s="64"/>
      <c r="CXU72" s="64"/>
      <c r="CXV72" s="64"/>
      <c r="CXW72" s="64"/>
      <c r="CXX72" s="64"/>
      <c r="CXY72" s="64"/>
      <c r="CXZ72" s="64"/>
      <c r="CYA72" s="64"/>
      <c r="CYB72" s="64"/>
      <c r="CYC72" s="64"/>
      <c r="CYD72" s="64"/>
      <c r="CYE72" s="64"/>
      <c r="CYF72" s="64"/>
      <c r="CYG72" s="64"/>
      <c r="CYH72" s="64"/>
      <c r="CYI72" s="64"/>
      <c r="CYJ72" s="64"/>
      <c r="CYK72" s="64"/>
      <c r="CYL72" s="64"/>
      <c r="CYM72" s="64"/>
      <c r="CYN72" s="64"/>
      <c r="CYO72" s="64"/>
      <c r="CYP72" s="64"/>
      <c r="CYQ72" s="64"/>
      <c r="CYR72" s="64"/>
      <c r="CYS72" s="64"/>
      <c r="CYT72" s="64"/>
      <c r="CYU72" s="64"/>
      <c r="CYV72" s="64"/>
      <c r="CYW72" s="64"/>
      <c r="CYX72" s="64"/>
      <c r="CYY72" s="64"/>
      <c r="CYZ72" s="64"/>
      <c r="CZA72" s="64"/>
      <c r="CZB72" s="64"/>
      <c r="CZC72" s="64"/>
      <c r="CZD72" s="64"/>
      <c r="CZE72" s="64"/>
      <c r="CZF72" s="64"/>
      <c r="CZG72" s="64"/>
      <c r="CZH72" s="64"/>
      <c r="CZI72" s="64"/>
      <c r="CZJ72" s="64"/>
      <c r="CZK72" s="64"/>
      <c r="CZL72" s="64"/>
      <c r="CZM72" s="64"/>
      <c r="CZN72" s="64"/>
      <c r="CZO72" s="64"/>
      <c r="CZP72" s="64"/>
      <c r="CZQ72" s="64"/>
      <c r="CZR72" s="64"/>
      <c r="CZS72" s="64"/>
      <c r="CZT72" s="64"/>
      <c r="CZU72" s="64"/>
      <c r="CZV72" s="64"/>
      <c r="CZW72" s="64"/>
      <c r="CZX72" s="64"/>
      <c r="CZY72" s="64"/>
      <c r="CZZ72" s="64"/>
      <c r="DAA72" s="64"/>
      <c r="DAB72" s="64"/>
      <c r="DAC72" s="64"/>
      <c r="DAD72" s="64"/>
      <c r="DAE72" s="64"/>
      <c r="DAF72" s="64"/>
      <c r="DAG72" s="64"/>
      <c r="DAH72" s="64"/>
      <c r="DAI72" s="64"/>
      <c r="DAJ72" s="64"/>
      <c r="DAK72" s="64"/>
      <c r="DAL72" s="64"/>
      <c r="DAM72" s="64"/>
      <c r="DAN72" s="64"/>
      <c r="DAO72" s="64"/>
      <c r="DAP72" s="64"/>
      <c r="DAQ72" s="64"/>
      <c r="DAR72" s="64"/>
      <c r="DAS72" s="64"/>
      <c r="DAT72" s="64"/>
      <c r="DAU72" s="64"/>
      <c r="DAV72" s="64"/>
      <c r="DAW72" s="64"/>
      <c r="DAX72" s="64"/>
      <c r="DAY72" s="64"/>
      <c r="DAZ72" s="64"/>
      <c r="DBA72" s="64"/>
      <c r="DBB72" s="64"/>
      <c r="DBC72" s="64"/>
      <c r="DBD72" s="64"/>
      <c r="DBE72" s="64"/>
      <c r="DBF72" s="64"/>
      <c r="DBG72" s="64"/>
      <c r="DBH72" s="64"/>
      <c r="DBI72" s="64"/>
      <c r="DBJ72" s="64"/>
      <c r="DBK72" s="64"/>
      <c r="DBL72" s="64"/>
      <c r="DBM72" s="64"/>
      <c r="DBN72" s="64"/>
      <c r="DBO72" s="64"/>
      <c r="DBP72" s="64"/>
      <c r="DBQ72" s="64"/>
      <c r="DBR72" s="64"/>
      <c r="DBS72" s="64"/>
      <c r="DBT72" s="64"/>
      <c r="DBU72" s="64"/>
      <c r="DBV72" s="64"/>
      <c r="DBW72" s="64"/>
      <c r="DBX72" s="64"/>
      <c r="DBY72" s="64"/>
      <c r="DBZ72" s="64"/>
      <c r="DCA72" s="64"/>
      <c r="DCB72" s="64"/>
      <c r="DCC72" s="64"/>
      <c r="DCD72" s="64"/>
      <c r="DCE72" s="64"/>
      <c r="DCF72" s="64"/>
      <c r="DCG72" s="64"/>
      <c r="DCH72" s="64"/>
      <c r="DCI72" s="64"/>
      <c r="DCJ72" s="64"/>
      <c r="DCK72" s="64"/>
      <c r="DCL72" s="64"/>
      <c r="DCM72" s="64"/>
      <c r="DCN72" s="64"/>
      <c r="DCO72" s="64"/>
      <c r="DCP72" s="64"/>
      <c r="DCQ72" s="64"/>
      <c r="DCR72" s="64"/>
      <c r="DCS72" s="64"/>
      <c r="DCT72" s="64"/>
    </row>
    <row r="73" spans="1:2802" s="121" customFormat="1" x14ac:dyDescent="0.2">
      <c r="A73" s="126" t="str">
        <f t="shared" si="7"/>
        <v/>
      </c>
      <c r="B73" s="196"/>
      <c r="C73" s="196"/>
      <c r="D73" s="197"/>
      <c r="E73" s="193"/>
      <c r="F73" s="194"/>
      <c r="G73" s="193"/>
      <c r="H73" s="6"/>
      <c r="I73" s="64"/>
      <c r="J73" s="6" t="s">
        <v>274</v>
      </c>
      <c r="K73" s="137" t="str">
        <f t="shared" si="12"/>
        <v/>
      </c>
      <c r="L73" s="64"/>
      <c r="M73" s="141"/>
      <c r="N73" s="195"/>
      <c r="O73" s="132"/>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c r="IW73" s="64"/>
      <c r="IX73" s="64"/>
      <c r="IY73" s="64"/>
      <c r="IZ73" s="64"/>
      <c r="JA73" s="64"/>
      <c r="JB73" s="64"/>
      <c r="JC73" s="64"/>
      <c r="JD73" s="64"/>
      <c r="JE73" s="64"/>
      <c r="JF73" s="64"/>
      <c r="JG73" s="64"/>
      <c r="JH73" s="64"/>
      <c r="JI73" s="64"/>
      <c r="JJ73" s="64"/>
      <c r="JK73" s="64"/>
      <c r="JL73" s="64"/>
      <c r="JM73" s="64"/>
      <c r="JN73" s="64"/>
      <c r="JO73" s="64"/>
      <c r="JP73" s="64"/>
      <c r="JQ73" s="64"/>
      <c r="JR73" s="64"/>
      <c r="JS73" s="64"/>
      <c r="JT73" s="64"/>
      <c r="JU73" s="64"/>
      <c r="JV73" s="64"/>
      <c r="JW73" s="64"/>
      <c r="JX73" s="64"/>
      <c r="JY73" s="64"/>
      <c r="JZ73" s="64"/>
      <c r="KA73" s="64"/>
      <c r="KB73" s="64"/>
      <c r="KC73" s="64"/>
      <c r="KD73" s="64"/>
      <c r="KE73" s="64"/>
      <c r="KF73" s="64"/>
      <c r="KG73" s="64"/>
      <c r="KH73" s="64"/>
      <c r="KI73" s="64"/>
      <c r="KJ73" s="64"/>
      <c r="KK73" s="64"/>
      <c r="KL73" s="64"/>
      <c r="KM73" s="64"/>
      <c r="KN73" s="64"/>
      <c r="KO73" s="64"/>
      <c r="KP73" s="64"/>
      <c r="KQ73" s="64"/>
      <c r="KR73" s="64"/>
      <c r="KS73" s="64"/>
      <c r="KT73" s="64"/>
      <c r="KU73" s="64"/>
      <c r="KV73" s="64"/>
      <c r="KW73" s="64"/>
      <c r="KX73" s="64"/>
      <c r="KY73" s="64"/>
      <c r="KZ73" s="64"/>
      <c r="LA73" s="64"/>
      <c r="LB73" s="64"/>
      <c r="LC73" s="64"/>
      <c r="LD73" s="64"/>
      <c r="LE73" s="64"/>
      <c r="LF73" s="64"/>
      <c r="LG73" s="64"/>
      <c r="LH73" s="64"/>
      <c r="LI73" s="64"/>
      <c r="LJ73" s="64"/>
      <c r="LK73" s="64"/>
      <c r="LL73" s="64"/>
      <c r="LM73" s="64"/>
      <c r="LN73" s="64"/>
      <c r="LO73" s="64"/>
      <c r="LP73" s="64"/>
      <c r="LQ73" s="64"/>
      <c r="LR73" s="64"/>
      <c r="LS73" s="64"/>
      <c r="LT73" s="64"/>
      <c r="LU73" s="64"/>
      <c r="LV73" s="64"/>
      <c r="LW73" s="64"/>
      <c r="LX73" s="64"/>
      <c r="LY73" s="64"/>
      <c r="LZ73" s="64"/>
      <c r="MA73" s="64"/>
      <c r="MB73" s="64"/>
      <c r="MC73" s="64"/>
      <c r="MD73" s="64"/>
      <c r="ME73" s="64"/>
      <c r="MF73" s="64"/>
      <c r="MG73" s="64"/>
      <c r="MH73" s="64"/>
      <c r="MI73" s="64"/>
      <c r="MJ73" s="64"/>
      <c r="MK73" s="64"/>
      <c r="ML73" s="64"/>
      <c r="MM73" s="64"/>
      <c r="MN73" s="64"/>
      <c r="MO73" s="64"/>
      <c r="MP73" s="64"/>
      <c r="MQ73" s="64"/>
      <c r="MR73" s="64"/>
      <c r="MS73" s="64"/>
      <c r="MT73" s="64"/>
      <c r="MU73" s="64"/>
      <c r="MV73" s="64"/>
      <c r="MW73" s="64"/>
      <c r="MX73" s="64"/>
      <c r="MY73" s="64"/>
      <c r="MZ73" s="64"/>
      <c r="NA73" s="64"/>
      <c r="NB73" s="64"/>
      <c r="NC73" s="64"/>
      <c r="ND73" s="64"/>
      <c r="NE73" s="64"/>
      <c r="NF73" s="64"/>
      <c r="NG73" s="64"/>
      <c r="NH73" s="64"/>
      <c r="NI73" s="64"/>
      <c r="NJ73" s="64"/>
      <c r="NK73" s="64"/>
      <c r="NL73" s="64"/>
      <c r="NM73" s="64"/>
      <c r="NN73" s="64"/>
      <c r="NO73" s="64"/>
      <c r="NP73" s="64"/>
      <c r="NQ73" s="64"/>
      <c r="NR73" s="64"/>
      <c r="NS73" s="64"/>
      <c r="NT73" s="64"/>
      <c r="NU73" s="64"/>
      <c r="NV73" s="64"/>
      <c r="NW73" s="64"/>
      <c r="NX73" s="64"/>
      <c r="NY73" s="64"/>
      <c r="NZ73" s="64"/>
      <c r="OA73" s="64"/>
      <c r="OB73" s="64"/>
      <c r="OC73" s="64"/>
      <c r="OD73" s="64"/>
      <c r="OE73" s="64"/>
      <c r="OF73" s="64"/>
      <c r="OG73" s="64"/>
      <c r="OH73" s="64"/>
      <c r="OI73" s="64"/>
      <c r="OJ73" s="64"/>
      <c r="OK73" s="64"/>
      <c r="OL73" s="64"/>
      <c r="OM73" s="64"/>
      <c r="ON73" s="64"/>
      <c r="OO73" s="64"/>
      <c r="OP73" s="64"/>
      <c r="OQ73" s="64"/>
      <c r="OR73" s="64"/>
      <c r="OS73" s="64"/>
      <c r="OT73" s="64"/>
      <c r="OU73" s="64"/>
      <c r="OV73" s="64"/>
      <c r="OW73" s="64"/>
      <c r="OX73" s="64"/>
      <c r="OY73" s="64"/>
      <c r="OZ73" s="64"/>
      <c r="PA73" s="64"/>
      <c r="PB73" s="64"/>
      <c r="PC73" s="64"/>
      <c r="PD73" s="64"/>
      <c r="PE73" s="64"/>
      <c r="PF73" s="64"/>
      <c r="PG73" s="64"/>
      <c r="PH73" s="64"/>
      <c r="PI73" s="64"/>
      <c r="PJ73" s="64"/>
      <c r="PK73" s="64"/>
      <c r="PL73" s="64"/>
      <c r="PM73" s="64"/>
      <c r="PN73" s="64"/>
      <c r="PO73" s="64"/>
      <c r="PP73" s="64"/>
      <c r="PQ73" s="64"/>
      <c r="PR73" s="64"/>
      <c r="PS73" s="64"/>
      <c r="PT73" s="64"/>
      <c r="PU73" s="64"/>
      <c r="PV73" s="64"/>
      <c r="PW73" s="64"/>
      <c r="PX73" s="64"/>
      <c r="PY73" s="64"/>
      <c r="PZ73" s="64"/>
      <c r="QA73" s="64"/>
      <c r="QB73" s="64"/>
      <c r="QC73" s="64"/>
      <c r="QD73" s="64"/>
      <c r="QE73" s="64"/>
      <c r="QF73" s="64"/>
      <c r="QG73" s="64"/>
      <c r="QH73" s="64"/>
      <c r="QI73" s="64"/>
      <c r="QJ73" s="64"/>
      <c r="QK73" s="64"/>
      <c r="QL73" s="64"/>
      <c r="QM73" s="64"/>
      <c r="QN73" s="64"/>
      <c r="QO73" s="64"/>
      <c r="QP73" s="64"/>
      <c r="QQ73" s="64"/>
      <c r="QR73" s="64"/>
      <c r="QS73" s="64"/>
      <c r="QT73" s="64"/>
      <c r="QU73" s="64"/>
      <c r="QV73" s="64"/>
      <c r="QW73" s="64"/>
      <c r="QX73" s="64"/>
      <c r="QY73" s="64"/>
      <c r="QZ73" s="64"/>
      <c r="RA73" s="64"/>
      <c r="RB73" s="64"/>
      <c r="RC73" s="64"/>
      <c r="RD73" s="64"/>
      <c r="RE73" s="64"/>
      <c r="RF73" s="64"/>
      <c r="RG73" s="64"/>
      <c r="RH73" s="64"/>
      <c r="RI73" s="64"/>
      <c r="RJ73" s="64"/>
      <c r="RK73" s="64"/>
      <c r="RL73" s="64"/>
      <c r="RM73" s="64"/>
      <c r="RN73" s="64"/>
      <c r="RO73" s="64"/>
      <c r="RP73" s="64"/>
      <c r="RQ73" s="64"/>
      <c r="RR73" s="64"/>
      <c r="RS73" s="64"/>
      <c r="RT73" s="64"/>
      <c r="RU73" s="64"/>
      <c r="RV73" s="64"/>
      <c r="RW73" s="64"/>
      <c r="RX73" s="64"/>
      <c r="RY73" s="64"/>
      <c r="RZ73" s="64"/>
      <c r="SA73" s="64"/>
      <c r="SB73" s="64"/>
      <c r="SC73" s="64"/>
      <c r="SD73" s="64"/>
      <c r="SE73" s="64"/>
      <c r="SF73" s="64"/>
      <c r="SG73" s="64"/>
      <c r="SH73" s="64"/>
      <c r="SI73" s="64"/>
      <c r="SJ73" s="64"/>
      <c r="SK73" s="64"/>
      <c r="SL73" s="64"/>
      <c r="SM73" s="64"/>
      <c r="SN73" s="64"/>
      <c r="SO73" s="64"/>
      <c r="SP73" s="64"/>
      <c r="SQ73" s="64"/>
      <c r="SR73" s="64"/>
      <c r="SS73" s="64"/>
      <c r="ST73" s="64"/>
      <c r="SU73" s="64"/>
      <c r="SV73" s="64"/>
      <c r="SW73" s="64"/>
      <c r="SX73" s="64"/>
      <c r="SY73" s="64"/>
      <c r="SZ73" s="64"/>
      <c r="TA73" s="64"/>
      <c r="TB73" s="64"/>
      <c r="TC73" s="64"/>
      <c r="TD73" s="64"/>
      <c r="TE73" s="64"/>
      <c r="TF73" s="64"/>
      <c r="TG73" s="64"/>
      <c r="TH73" s="64"/>
      <c r="TI73" s="64"/>
      <c r="TJ73" s="64"/>
      <c r="TK73" s="64"/>
      <c r="TL73" s="64"/>
      <c r="TM73" s="64"/>
      <c r="TN73" s="64"/>
      <c r="TO73" s="64"/>
      <c r="TP73" s="64"/>
      <c r="TQ73" s="64"/>
      <c r="TR73" s="64"/>
      <c r="TS73" s="64"/>
      <c r="TT73" s="64"/>
      <c r="TU73" s="64"/>
      <c r="TV73" s="64"/>
      <c r="TW73" s="64"/>
      <c r="TX73" s="64"/>
      <c r="TY73" s="64"/>
      <c r="TZ73" s="64"/>
      <c r="UA73" s="64"/>
      <c r="UB73" s="64"/>
      <c r="UC73" s="64"/>
      <c r="UD73" s="64"/>
      <c r="UE73" s="64"/>
      <c r="UF73" s="64"/>
      <c r="UG73" s="64"/>
      <c r="UH73" s="64"/>
      <c r="UI73" s="64"/>
      <c r="UJ73" s="64"/>
      <c r="UK73" s="64"/>
      <c r="UL73" s="64"/>
      <c r="UM73" s="64"/>
      <c r="UN73" s="64"/>
      <c r="UO73" s="64"/>
      <c r="UP73" s="64"/>
      <c r="UQ73" s="64"/>
      <c r="UR73" s="64"/>
      <c r="US73" s="64"/>
      <c r="UT73" s="64"/>
      <c r="UU73" s="64"/>
      <c r="UV73" s="64"/>
      <c r="UW73" s="64"/>
      <c r="UX73" s="64"/>
      <c r="UY73" s="64"/>
      <c r="UZ73" s="64"/>
      <c r="VA73" s="64"/>
      <c r="VB73" s="64"/>
      <c r="VC73" s="64"/>
      <c r="VD73" s="64"/>
      <c r="VE73" s="64"/>
      <c r="VF73" s="64"/>
      <c r="VG73" s="64"/>
      <c r="VH73" s="64"/>
      <c r="VI73" s="64"/>
      <c r="VJ73" s="64"/>
      <c r="VK73" s="64"/>
      <c r="VL73" s="64"/>
      <c r="VM73" s="64"/>
      <c r="VN73" s="64"/>
      <c r="VO73" s="64"/>
      <c r="VP73" s="64"/>
      <c r="VQ73" s="64"/>
      <c r="VR73" s="64"/>
      <c r="VS73" s="64"/>
      <c r="VT73" s="64"/>
      <c r="VU73" s="64"/>
      <c r="VV73" s="64"/>
      <c r="VW73" s="64"/>
      <c r="VX73" s="64"/>
      <c r="VY73" s="64"/>
      <c r="VZ73" s="64"/>
      <c r="WA73" s="64"/>
      <c r="WB73" s="64"/>
      <c r="WC73" s="64"/>
      <c r="WD73" s="64"/>
      <c r="WE73" s="64"/>
      <c r="WF73" s="64"/>
      <c r="WG73" s="64"/>
      <c r="WH73" s="64"/>
      <c r="WI73" s="64"/>
      <c r="WJ73" s="64"/>
      <c r="WK73" s="64"/>
      <c r="WL73" s="64"/>
      <c r="WM73" s="64"/>
      <c r="WN73" s="64"/>
      <c r="WO73" s="64"/>
      <c r="WP73" s="64"/>
      <c r="WQ73" s="64"/>
      <c r="WR73" s="64"/>
      <c r="WS73" s="64"/>
      <c r="WT73" s="64"/>
      <c r="WU73" s="64"/>
      <c r="WV73" s="64"/>
      <c r="WW73" s="64"/>
      <c r="WX73" s="64"/>
      <c r="WY73" s="64"/>
      <c r="WZ73" s="64"/>
      <c r="XA73" s="64"/>
      <c r="XB73" s="64"/>
      <c r="XC73" s="64"/>
      <c r="XD73" s="64"/>
      <c r="XE73" s="64"/>
      <c r="XF73" s="64"/>
      <c r="XG73" s="64"/>
      <c r="XH73" s="64"/>
      <c r="XI73" s="64"/>
      <c r="XJ73" s="64"/>
      <c r="XK73" s="64"/>
      <c r="XL73" s="64"/>
      <c r="XM73" s="64"/>
      <c r="XN73" s="64"/>
      <c r="XO73" s="64"/>
      <c r="XP73" s="64"/>
      <c r="XQ73" s="64"/>
      <c r="XR73" s="64"/>
      <c r="XS73" s="64"/>
      <c r="XT73" s="64"/>
      <c r="XU73" s="64"/>
      <c r="XV73" s="64"/>
      <c r="XW73" s="64"/>
      <c r="XX73" s="64"/>
      <c r="XY73" s="64"/>
      <c r="XZ73" s="64"/>
      <c r="YA73" s="64"/>
      <c r="YB73" s="64"/>
      <c r="YC73" s="64"/>
      <c r="YD73" s="64"/>
      <c r="YE73" s="64"/>
      <c r="YF73" s="64"/>
      <c r="YG73" s="64"/>
      <c r="YH73" s="64"/>
      <c r="YI73" s="64"/>
      <c r="YJ73" s="64"/>
      <c r="YK73" s="64"/>
      <c r="YL73" s="64"/>
      <c r="YM73" s="64"/>
      <c r="YN73" s="64"/>
      <c r="YO73" s="64"/>
      <c r="YP73" s="64"/>
      <c r="YQ73" s="64"/>
      <c r="YR73" s="64"/>
      <c r="YS73" s="64"/>
      <c r="YT73" s="64"/>
      <c r="YU73" s="64"/>
      <c r="YV73" s="64"/>
      <c r="YW73" s="64"/>
      <c r="YX73" s="64"/>
      <c r="YY73" s="64"/>
      <c r="YZ73" s="64"/>
      <c r="ZA73" s="64"/>
      <c r="ZB73" s="64"/>
      <c r="ZC73" s="64"/>
      <c r="ZD73" s="64"/>
      <c r="ZE73" s="64"/>
      <c r="ZF73" s="64"/>
      <c r="ZG73" s="64"/>
      <c r="ZH73" s="64"/>
      <c r="ZI73" s="64"/>
      <c r="ZJ73" s="64"/>
      <c r="ZK73" s="64"/>
      <c r="ZL73" s="64"/>
      <c r="ZM73" s="64"/>
      <c r="ZN73" s="64"/>
      <c r="ZO73" s="64"/>
      <c r="ZP73" s="64"/>
      <c r="ZQ73" s="64"/>
      <c r="ZR73" s="64"/>
      <c r="ZS73" s="64"/>
      <c r="ZT73" s="64"/>
      <c r="ZU73" s="64"/>
      <c r="ZV73" s="64"/>
      <c r="ZW73" s="64"/>
      <c r="ZX73" s="64"/>
      <c r="ZY73" s="64"/>
      <c r="ZZ73" s="64"/>
      <c r="AAA73" s="64"/>
      <c r="AAB73" s="64"/>
      <c r="AAC73" s="64"/>
      <c r="AAD73" s="64"/>
      <c r="AAE73" s="64"/>
      <c r="AAF73" s="64"/>
      <c r="AAG73" s="64"/>
      <c r="AAH73" s="64"/>
      <c r="AAI73" s="64"/>
      <c r="AAJ73" s="64"/>
      <c r="AAK73" s="64"/>
      <c r="AAL73" s="64"/>
      <c r="AAM73" s="64"/>
      <c r="AAN73" s="64"/>
      <c r="AAO73" s="64"/>
      <c r="AAP73" s="64"/>
      <c r="AAQ73" s="64"/>
      <c r="AAR73" s="64"/>
      <c r="AAS73" s="64"/>
      <c r="AAT73" s="64"/>
      <c r="AAU73" s="64"/>
      <c r="AAV73" s="64"/>
      <c r="AAW73" s="64"/>
      <c r="AAX73" s="64"/>
      <c r="AAY73" s="64"/>
      <c r="AAZ73" s="64"/>
      <c r="ABA73" s="64"/>
      <c r="ABB73" s="64"/>
      <c r="ABC73" s="64"/>
      <c r="ABD73" s="64"/>
      <c r="ABE73" s="64"/>
      <c r="ABF73" s="64"/>
      <c r="ABG73" s="64"/>
      <c r="ABH73" s="64"/>
      <c r="ABI73" s="64"/>
      <c r="ABJ73" s="64"/>
      <c r="ABK73" s="64"/>
      <c r="ABL73" s="64"/>
      <c r="ABM73" s="64"/>
      <c r="ABN73" s="64"/>
      <c r="ABO73" s="64"/>
      <c r="ABP73" s="64"/>
      <c r="ABQ73" s="64"/>
      <c r="ABR73" s="64"/>
      <c r="ABS73" s="64"/>
      <c r="ABT73" s="64"/>
      <c r="ABU73" s="64"/>
      <c r="ABV73" s="64"/>
      <c r="ABW73" s="64"/>
      <c r="ABX73" s="64"/>
      <c r="ABY73" s="64"/>
      <c r="ABZ73" s="64"/>
      <c r="ACA73" s="64"/>
      <c r="ACB73" s="64"/>
      <c r="ACC73" s="64"/>
      <c r="ACD73" s="64"/>
      <c r="ACE73" s="64"/>
      <c r="ACF73" s="64"/>
      <c r="ACG73" s="64"/>
      <c r="ACH73" s="64"/>
      <c r="ACI73" s="64"/>
      <c r="ACJ73" s="64"/>
      <c r="ACK73" s="64"/>
      <c r="ACL73" s="64"/>
      <c r="ACM73" s="64"/>
      <c r="ACN73" s="64"/>
      <c r="ACO73" s="64"/>
      <c r="ACP73" s="64"/>
      <c r="ACQ73" s="64"/>
      <c r="ACR73" s="64"/>
      <c r="ACS73" s="64"/>
      <c r="ACT73" s="64"/>
      <c r="ACU73" s="64"/>
      <c r="ACV73" s="64"/>
      <c r="ACW73" s="64"/>
      <c r="ACX73" s="64"/>
      <c r="ACY73" s="64"/>
      <c r="ACZ73" s="64"/>
      <c r="ADA73" s="64"/>
      <c r="ADB73" s="64"/>
      <c r="ADC73" s="64"/>
      <c r="ADD73" s="64"/>
      <c r="ADE73" s="64"/>
      <c r="ADF73" s="64"/>
      <c r="ADG73" s="64"/>
      <c r="ADH73" s="64"/>
      <c r="ADI73" s="64"/>
      <c r="ADJ73" s="64"/>
      <c r="ADK73" s="64"/>
      <c r="ADL73" s="64"/>
      <c r="ADM73" s="64"/>
      <c r="ADN73" s="64"/>
      <c r="ADO73" s="64"/>
      <c r="ADP73" s="64"/>
      <c r="ADQ73" s="64"/>
      <c r="ADR73" s="64"/>
      <c r="ADS73" s="64"/>
      <c r="ADT73" s="64"/>
      <c r="ADU73" s="64"/>
      <c r="ADV73" s="64"/>
      <c r="ADW73" s="64"/>
      <c r="ADX73" s="64"/>
      <c r="ADY73" s="64"/>
      <c r="ADZ73" s="64"/>
      <c r="AEA73" s="64"/>
      <c r="AEB73" s="64"/>
      <c r="AEC73" s="64"/>
      <c r="AED73" s="64"/>
      <c r="AEE73" s="64"/>
      <c r="AEF73" s="64"/>
      <c r="AEG73" s="64"/>
      <c r="AEH73" s="64"/>
      <c r="AEI73" s="64"/>
      <c r="AEJ73" s="64"/>
      <c r="AEK73" s="64"/>
      <c r="AEL73" s="64"/>
      <c r="AEM73" s="64"/>
      <c r="AEN73" s="64"/>
      <c r="AEO73" s="64"/>
      <c r="AEP73" s="64"/>
      <c r="AEQ73" s="64"/>
      <c r="AER73" s="64"/>
      <c r="AES73" s="64"/>
      <c r="AET73" s="64"/>
      <c r="AEU73" s="64"/>
      <c r="AEV73" s="64"/>
      <c r="AEW73" s="64"/>
      <c r="AEX73" s="64"/>
      <c r="AEY73" s="64"/>
      <c r="AEZ73" s="64"/>
      <c r="AFA73" s="64"/>
      <c r="AFB73" s="64"/>
      <c r="AFC73" s="64"/>
      <c r="AFD73" s="64"/>
      <c r="AFE73" s="64"/>
      <c r="AFF73" s="64"/>
      <c r="AFG73" s="64"/>
      <c r="AFH73" s="64"/>
      <c r="AFI73" s="64"/>
      <c r="AFJ73" s="64"/>
      <c r="AFK73" s="64"/>
      <c r="AFL73" s="64"/>
      <c r="AFM73" s="64"/>
      <c r="AFN73" s="64"/>
      <c r="AFO73" s="64"/>
      <c r="AFP73" s="64"/>
      <c r="AFQ73" s="64"/>
      <c r="AFR73" s="64"/>
      <c r="AFS73" s="64"/>
      <c r="AFT73" s="64"/>
      <c r="AFU73" s="64"/>
      <c r="AFV73" s="64"/>
      <c r="AFW73" s="64"/>
      <c r="AFX73" s="64"/>
      <c r="AFY73" s="64"/>
      <c r="AFZ73" s="64"/>
      <c r="AGA73" s="64"/>
      <c r="AGB73" s="64"/>
      <c r="AGC73" s="64"/>
      <c r="AGD73" s="64"/>
      <c r="AGE73" s="64"/>
      <c r="AGF73" s="64"/>
      <c r="AGG73" s="64"/>
      <c r="AGH73" s="64"/>
      <c r="AGI73" s="64"/>
      <c r="AGJ73" s="64"/>
      <c r="AGK73" s="64"/>
      <c r="AGL73" s="64"/>
      <c r="AGM73" s="64"/>
      <c r="AGN73" s="64"/>
      <c r="AGO73" s="64"/>
      <c r="AGP73" s="64"/>
      <c r="AGQ73" s="64"/>
      <c r="AGR73" s="64"/>
      <c r="AGS73" s="64"/>
      <c r="AGT73" s="64"/>
      <c r="AGU73" s="64"/>
      <c r="AGV73" s="64"/>
      <c r="AGW73" s="64"/>
      <c r="AGX73" s="64"/>
      <c r="AGY73" s="64"/>
      <c r="AGZ73" s="64"/>
      <c r="AHA73" s="64"/>
      <c r="AHB73" s="64"/>
      <c r="AHC73" s="64"/>
      <c r="AHD73" s="64"/>
      <c r="AHE73" s="64"/>
      <c r="AHF73" s="64"/>
      <c r="AHG73" s="64"/>
      <c r="AHH73" s="64"/>
      <c r="AHI73" s="64"/>
      <c r="AHJ73" s="64"/>
      <c r="AHK73" s="64"/>
      <c r="AHL73" s="64"/>
      <c r="AHM73" s="64"/>
      <c r="AHN73" s="64"/>
      <c r="AHO73" s="64"/>
      <c r="AHP73" s="64"/>
      <c r="AHQ73" s="64"/>
      <c r="AHR73" s="64"/>
      <c r="AHS73" s="64"/>
      <c r="AHT73" s="64"/>
      <c r="AHU73" s="64"/>
      <c r="AHV73" s="64"/>
      <c r="AHW73" s="64"/>
      <c r="AHX73" s="64"/>
      <c r="AHY73" s="64"/>
      <c r="AHZ73" s="64"/>
      <c r="AIA73" s="64"/>
      <c r="AIB73" s="64"/>
      <c r="AIC73" s="64"/>
      <c r="AID73" s="64"/>
      <c r="AIE73" s="64"/>
      <c r="AIF73" s="64"/>
      <c r="AIG73" s="64"/>
      <c r="AIH73" s="64"/>
      <c r="AII73" s="64"/>
      <c r="AIJ73" s="64"/>
      <c r="AIK73" s="64"/>
      <c r="AIL73" s="64"/>
      <c r="AIM73" s="64"/>
      <c r="AIN73" s="64"/>
      <c r="AIO73" s="64"/>
      <c r="AIP73" s="64"/>
      <c r="AIQ73" s="64"/>
      <c r="AIR73" s="64"/>
      <c r="AIS73" s="64"/>
      <c r="AIT73" s="64"/>
      <c r="AIU73" s="64"/>
      <c r="AIV73" s="64"/>
      <c r="AIW73" s="64"/>
      <c r="AIX73" s="64"/>
      <c r="AIY73" s="64"/>
      <c r="AIZ73" s="64"/>
      <c r="AJA73" s="64"/>
      <c r="AJB73" s="64"/>
      <c r="AJC73" s="64"/>
      <c r="AJD73" s="64"/>
      <c r="AJE73" s="64"/>
      <c r="AJF73" s="64"/>
      <c r="AJG73" s="64"/>
      <c r="AJH73" s="64"/>
      <c r="AJI73" s="64"/>
      <c r="AJJ73" s="64"/>
      <c r="AJK73" s="64"/>
      <c r="AJL73" s="64"/>
      <c r="AJM73" s="64"/>
      <c r="AJN73" s="64"/>
      <c r="AJO73" s="64"/>
      <c r="AJP73" s="64"/>
      <c r="AJQ73" s="64"/>
      <c r="AJR73" s="64"/>
      <c r="AJS73" s="64"/>
      <c r="AJT73" s="64"/>
      <c r="AJU73" s="64"/>
      <c r="AJV73" s="64"/>
      <c r="AJW73" s="64"/>
      <c r="AJX73" s="64"/>
      <c r="AJY73" s="64"/>
      <c r="AJZ73" s="64"/>
      <c r="AKA73" s="64"/>
      <c r="AKB73" s="64"/>
      <c r="AKC73" s="64"/>
      <c r="AKD73" s="64"/>
      <c r="AKE73" s="64"/>
      <c r="AKF73" s="64"/>
      <c r="AKG73" s="64"/>
      <c r="AKH73" s="64"/>
      <c r="AKI73" s="64"/>
      <c r="AKJ73" s="64"/>
      <c r="AKK73" s="64"/>
      <c r="AKL73" s="64"/>
      <c r="AKM73" s="64"/>
      <c r="AKN73" s="64"/>
      <c r="AKO73" s="64"/>
      <c r="AKP73" s="64"/>
      <c r="AKQ73" s="64"/>
      <c r="AKR73" s="64"/>
      <c r="AKS73" s="64"/>
      <c r="AKT73" s="64"/>
      <c r="AKU73" s="64"/>
      <c r="AKV73" s="64"/>
      <c r="AKW73" s="64"/>
      <c r="AKX73" s="64"/>
      <c r="AKY73" s="64"/>
      <c r="AKZ73" s="64"/>
      <c r="ALA73" s="64"/>
      <c r="ALB73" s="64"/>
      <c r="ALC73" s="64"/>
      <c r="ALD73" s="64"/>
      <c r="ALE73" s="64"/>
      <c r="ALF73" s="64"/>
      <c r="ALG73" s="64"/>
      <c r="ALH73" s="64"/>
      <c r="ALI73" s="64"/>
      <c r="ALJ73" s="64"/>
      <c r="ALK73" s="64"/>
      <c r="ALL73" s="64"/>
      <c r="ALM73" s="64"/>
      <c r="ALN73" s="64"/>
      <c r="ALO73" s="64"/>
      <c r="ALP73" s="64"/>
      <c r="ALQ73" s="64"/>
      <c r="ALR73" s="64"/>
      <c r="ALS73" s="64"/>
      <c r="ALT73" s="64"/>
      <c r="ALU73" s="64"/>
      <c r="ALV73" s="64"/>
      <c r="ALW73" s="64"/>
      <c r="ALX73" s="64"/>
      <c r="ALY73" s="64"/>
      <c r="ALZ73" s="64"/>
      <c r="AMA73" s="64"/>
      <c r="AMB73" s="64"/>
      <c r="AMC73" s="64"/>
      <c r="AMD73" s="64"/>
      <c r="AME73" s="64"/>
      <c r="AMF73" s="64"/>
      <c r="AMG73" s="64"/>
      <c r="AMH73" s="64"/>
      <c r="AMI73" s="64"/>
      <c r="AMJ73" s="64"/>
      <c r="AMK73" s="64"/>
      <c r="AML73" s="64"/>
      <c r="AMM73" s="64"/>
      <c r="AMN73" s="64"/>
      <c r="AMO73" s="64"/>
      <c r="AMP73" s="64"/>
      <c r="AMQ73" s="64"/>
      <c r="AMR73" s="64"/>
      <c r="AMS73" s="64"/>
      <c r="AMT73" s="64"/>
      <c r="AMU73" s="64"/>
      <c r="AMV73" s="64"/>
      <c r="AMW73" s="64"/>
      <c r="AMX73" s="64"/>
      <c r="AMY73" s="64"/>
      <c r="AMZ73" s="64"/>
      <c r="ANA73" s="64"/>
      <c r="ANB73" s="64"/>
      <c r="ANC73" s="64"/>
      <c r="AND73" s="64"/>
      <c r="ANE73" s="64"/>
      <c r="ANF73" s="64"/>
      <c r="ANG73" s="64"/>
      <c r="ANH73" s="64"/>
      <c r="ANI73" s="64"/>
      <c r="ANJ73" s="64"/>
      <c r="ANK73" s="64"/>
      <c r="ANL73" s="64"/>
      <c r="ANM73" s="64"/>
      <c r="ANN73" s="64"/>
      <c r="ANO73" s="64"/>
      <c r="ANP73" s="64"/>
      <c r="ANQ73" s="64"/>
      <c r="ANR73" s="64"/>
      <c r="ANS73" s="64"/>
      <c r="ANT73" s="64"/>
      <c r="ANU73" s="64"/>
      <c r="ANV73" s="64"/>
      <c r="ANW73" s="64"/>
      <c r="ANX73" s="64"/>
      <c r="ANY73" s="64"/>
      <c r="ANZ73" s="64"/>
      <c r="AOA73" s="64"/>
      <c r="AOB73" s="64"/>
      <c r="AOC73" s="64"/>
      <c r="AOD73" s="64"/>
      <c r="AOE73" s="64"/>
      <c r="AOF73" s="64"/>
      <c r="AOG73" s="64"/>
      <c r="AOH73" s="64"/>
      <c r="AOI73" s="64"/>
      <c r="AOJ73" s="64"/>
      <c r="AOK73" s="64"/>
      <c r="AOL73" s="64"/>
      <c r="AOM73" s="64"/>
      <c r="AON73" s="64"/>
      <c r="AOO73" s="64"/>
      <c r="AOP73" s="64"/>
      <c r="AOQ73" s="64"/>
      <c r="AOR73" s="64"/>
      <c r="AOS73" s="64"/>
      <c r="AOT73" s="64"/>
      <c r="AOU73" s="64"/>
      <c r="AOV73" s="64"/>
      <c r="AOW73" s="64"/>
      <c r="AOX73" s="64"/>
      <c r="AOY73" s="64"/>
      <c r="AOZ73" s="64"/>
      <c r="APA73" s="64"/>
      <c r="APB73" s="64"/>
      <c r="APC73" s="64"/>
      <c r="APD73" s="64"/>
      <c r="APE73" s="64"/>
      <c r="APF73" s="64"/>
      <c r="APG73" s="64"/>
      <c r="APH73" s="64"/>
      <c r="API73" s="64"/>
      <c r="APJ73" s="64"/>
      <c r="APK73" s="64"/>
      <c r="APL73" s="64"/>
      <c r="APM73" s="64"/>
      <c r="APN73" s="64"/>
      <c r="APO73" s="64"/>
      <c r="APP73" s="64"/>
      <c r="APQ73" s="64"/>
      <c r="APR73" s="64"/>
      <c r="APS73" s="64"/>
      <c r="APT73" s="64"/>
      <c r="APU73" s="64"/>
      <c r="APV73" s="64"/>
      <c r="APW73" s="64"/>
      <c r="APX73" s="64"/>
      <c r="APY73" s="64"/>
      <c r="APZ73" s="64"/>
      <c r="AQA73" s="64"/>
      <c r="AQB73" s="64"/>
      <c r="AQC73" s="64"/>
      <c r="AQD73" s="64"/>
      <c r="AQE73" s="64"/>
      <c r="AQF73" s="64"/>
      <c r="AQG73" s="64"/>
      <c r="AQH73" s="64"/>
      <c r="AQI73" s="64"/>
      <c r="AQJ73" s="64"/>
      <c r="AQK73" s="64"/>
      <c r="AQL73" s="64"/>
      <c r="AQM73" s="64"/>
      <c r="AQN73" s="64"/>
      <c r="AQO73" s="64"/>
      <c r="AQP73" s="64"/>
      <c r="AQQ73" s="64"/>
      <c r="AQR73" s="64"/>
      <c r="AQS73" s="64"/>
      <c r="AQT73" s="64"/>
      <c r="AQU73" s="64"/>
      <c r="AQV73" s="64"/>
      <c r="AQW73" s="64"/>
      <c r="AQX73" s="64"/>
      <c r="AQY73" s="64"/>
      <c r="AQZ73" s="64"/>
      <c r="ARA73" s="64"/>
      <c r="ARB73" s="64"/>
      <c r="ARC73" s="64"/>
      <c r="ARD73" s="64"/>
      <c r="ARE73" s="64"/>
      <c r="ARF73" s="64"/>
      <c r="ARG73" s="64"/>
      <c r="ARH73" s="64"/>
      <c r="ARI73" s="64"/>
      <c r="ARJ73" s="64"/>
      <c r="ARK73" s="64"/>
      <c r="ARL73" s="64"/>
      <c r="ARM73" s="64"/>
      <c r="ARN73" s="64"/>
      <c r="ARO73" s="64"/>
      <c r="ARP73" s="64"/>
      <c r="ARQ73" s="64"/>
      <c r="ARR73" s="64"/>
      <c r="ARS73" s="64"/>
      <c r="ART73" s="64"/>
      <c r="ARU73" s="64"/>
      <c r="ARV73" s="64"/>
      <c r="ARW73" s="64"/>
      <c r="ARX73" s="64"/>
      <c r="ARY73" s="64"/>
      <c r="ARZ73" s="64"/>
      <c r="ASA73" s="64"/>
      <c r="ASB73" s="64"/>
      <c r="ASC73" s="64"/>
      <c r="ASD73" s="64"/>
      <c r="ASE73" s="64"/>
      <c r="ASF73" s="64"/>
      <c r="ASG73" s="64"/>
      <c r="ASH73" s="64"/>
      <c r="ASI73" s="64"/>
      <c r="ASJ73" s="64"/>
      <c r="ASK73" s="64"/>
      <c r="ASL73" s="64"/>
      <c r="ASM73" s="64"/>
      <c r="ASN73" s="64"/>
      <c r="ASO73" s="64"/>
      <c r="ASP73" s="64"/>
      <c r="ASQ73" s="64"/>
      <c r="ASR73" s="64"/>
      <c r="ASS73" s="64"/>
      <c r="AST73" s="64"/>
      <c r="ASU73" s="64"/>
      <c r="ASV73" s="64"/>
      <c r="ASW73" s="64"/>
      <c r="ASX73" s="64"/>
      <c r="ASY73" s="64"/>
      <c r="ASZ73" s="64"/>
      <c r="ATA73" s="64"/>
      <c r="ATB73" s="64"/>
      <c r="ATC73" s="64"/>
      <c r="ATD73" s="64"/>
      <c r="ATE73" s="64"/>
      <c r="ATF73" s="64"/>
      <c r="ATG73" s="64"/>
      <c r="ATH73" s="64"/>
      <c r="ATI73" s="64"/>
      <c r="ATJ73" s="64"/>
      <c r="ATK73" s="64"/>
      <c r="ATL73" s="64"/>
      <c r="ATM73" s="64"/>
      <c r="ATN73" s="64"/>
      <c r="ATO73" s="64"/>
      <c r="ATP73" s="64"/>
      <c r="ATQ73" s="64"/>
      <c r="ATR73" s="64"/>
      <c r="ATS73" s="64"/>
      <c r="ATT73" s="64"/>
      <c r="ATU73" s="64"/>
      <c r="ATV73" s="64"/>
      <c r="ATW73" s="64"/>
      <c r="ATX73" s="64"/>
      <c r="ATY73" s="64"/>
      <c r="ATZ73" s="64"/>
      <c r="AUA73" s="64"/>
      <c r="AUB73" s="64"/>
      <c r="AUC73" s="64"/>
      <c r="AUD73" s="64"/>
      <c r="AUE73" s="64"/>
      <c r="AUF73" s="64"/>
      <c r="AUG73" s="64"/>
      <c r="AUH73" s="64"/>
      <c r="AUI73" s="64"/>
      <c r="AUJ73" s="64"/>
      <c r="AUK73" s="64"/>
      <c r="AUL73" s="64"/>
      <c r="AUM73" s="64"/>
      <c r="AUN73" s="64"/>
      <c r="AUO73" s="64"/>
      <c r="AUP73" s="64"/>
      <c r="AUQ73" s="64"/>
      <c r="AUR73" s="64"/>
      <c r="AUS73" s="64"/>
      <c r="AUT73" s="64"/>
      <c r="AUU73" s="64"/>
      <c r="AUV73" s="64"/>
      <c r="AUW73" s="64"/>
      <c r="AUX73" s="64"/>
      <c r="AUY73" s="64"/>
      <c r="AUZ73" s="64"/>
      <c r="AVA73" s="64"/>
      <c r="AVB73" s="64"/>
      <c r="AVC73" s="64"/>
      <c r="AVD73" s="64"/>
      <c r="AVE73" s="64"/>
      <c r="AVF73" s="64"/>
      <c r="AVG73" s="64"/>
      <c r="AVH73" s="64"/>
      <c r="AVI73" s="64"/>
      <c r="AVJ73" s="64"/>
      <c r="AVK73" s="64"/>
      <c r="AVL73" s="64"/>
      <c r="AVM73" s="64"/>
      <c r="AVN73" s="64"/>
      <c r="AVO73" s="64"/>
      <c r="AVP73" s="64"/>
      <c r="AVQ73" s="64"/>
      <c r="AVR73" s="64"/>
      <c r="AVS73" s="64"/>
      <c r="AVT73" s="64"/>
      <c r="AVU73" s="64"/>
      <c r="AVV73" s="64"/>
      <c r="AVW73" s="64"/>
      <c r="AVX73" s="64"/>
      <c r="AVY73" s="64"/>
      <c r="AVZ73" s="64"/>
      <c r="AWA73" s="64"/>
      <c r="AWB73" s="64"/>
      <c r="AWC73" s="64"/>
      <c r="AWD73" s="64"/>
      <c r="AWE73" s="64"/>
      <c r="AWF73" s="64"/>
      <c r="AWG73" s="64"/>
      <c r="AWH73" s="64"/>
      <c r="AWI73" s="64"/>
      <c r="AWJ73" s="64"/>
      <c r="AWK73" s="64"/>
      <c r="AWL73" s="64"/>
      <c r="AWM73" s="64"/>
      <c r="AWN73" s="64"/>
      <c r="AWO73" s="64"/>
      <c r="AWP73" s="64"/>
      <c r="AWQ73" s="64"/>
      <c r="AWR73" s="64"/>
      <c r="AWS73" s="64"/>
      <c r="AWT73" s="64"/>
      <c r="AWU73" s="64"/>
      <c r="AWV73" s="64"/>
      <c r="AWW73" s="64"/>
      <c r="AWX73" s="64"/>
      <c r="AWY73" s="64"/>
      <c r="AWZ73" s="64"/>
      <c r="AXA73" s="64"/>
      <c r="AXB73" s="64"/>
      <c r="AXC73" s="64"/>
      <c r="AXD73" s="64"/>
      <c r="AXE73" s="64"/>
      <c r="AXF73" s="64"/>
      <c r="AXG73" s="64"/>
      <c r="AXH73" s="64"/>
      <c r="AXI73" s="64"/>
      <c r="AXJ73" s="64"/>
      <c r="AXK73" s="64"/>
      <c r="AXL73" s="64"/>
      <c r="AXM73" s="64"/>
      <c r="AXN73" s="64"/>
      <c r="AXO73" s="64"/>
      <c r="AXP73" s="64"/>
      <c r="AXQ73" s="64"/>
      <c r="AXR73" s="64"/>
      <c r="AXS73" s="64"/>
      <c r="AXT73" s="64"/>
      <c r="AXU73" s="64"/>
      <c r="AXV73" s="64"/>
      <c r="AXW73" s="64"/>
      <c r="AXX73" s="64"/>
      <c r="AXY73" s="64"/>
      <c r="AXZ73" s="64"/>
      <c r="AYA73" s="64"/>
      <c r="AYB73" s="64"/>
      <c r="AYC73" s="64"/>
      <c r="AYD73" s="64"/>
      <c r="AYE73" s="64"/>
      <c r="AYF73" s="64"/>
      <c r="AYG73" s="64"/>
      <c r="AYH73" s="64"/>
      <c r="AYI73" s="64"/>
      <c r="AYJ73" s="64"/>
      <c r="AYK73" s="64"/>
      <c r="AYL73" s="64"/>
      <c r="AYM73" s="64"/>
      <c r="AYN73" s="64"/>
      <c r="AYO73" s="64"/>
      <c r="AYP73" s="64"/>
      <c r="AYQ73" s="64"/>
      <c r="AYR73" s="64"/>
      <c r="AYS73" s="64"/>
      <c r="AYT73" s="64"/>
      <c r="AYU73" s="64"/>
      <c r="AYV73" s="64"/>
      <c r="AYW73" s="64"/>
      <c r="AYX73" s="64"/>
      <c r="AYY73" s="64"/>
      <c r="AYZ73" s="64"/>
      <c r="AZA73" s="64"/>
      <c r="AZB73" s="64"/>
      <c r="AZC73" s="64"/>
      <c r="AZD73" s="64"/>
      <c r="AZE73" s="64"/>
      <c r="AZF73" s="64"/>
      <c r="AZG73" s="64"/>
      <c r="AZH73" s="64"/>
      <c r="AZI73" s="64"/>
      <c r="AZJ73" s="64"/>
      <c r="AZK73" s="64"/>
      <c r="AZL73" s="64"/>
      <c r="AZM73" s="64"/>
      <c r="AZN73" s="64"/>
      <c r="AZO73" s="64"/>
      <c r="AZP73" s="64"/>
      <c r="AZQ73" s="64"/>
      <c r="AZR73" s="64"/>
      <c r="AZS73" s="64"/>
      <c r="AZT73" s="64"/>
      <c r="AZU73" s="64"/>
      <c r="AZV73" s="64"/>
      <c r="AZW73" s="64"/>
      <c r="AZX73" s="64"/>
      <c r="AZY73" s="64"/>
      <c r="AZZ73" s="64"/>
      <c r="BAA73" s="64"/>
      <c r="BAB73" s="64"/>
      <c r="BAC73" s="64"/>
      <c r="BAD73" s="64"/>
      <c r="BAE73" s="64"/>
      <c r="BAF73" s="64"/>
      <c r="BAG73" s="64"/>
      <c r="BAH73" s="64"/>
      <c r="BAI73" s="64"/>
      <c r="BAJ73" s="64"/>
      <c r="BAK73" s="64"/>
      <c r="BAL73" s="64"/>
      <c r="BAM73" s="64"/>
      <c r="BAN73" s="64"/>
      <c r="BAO73" s="64"/>
      <c r="BAP73" s="64"/>
      <c r="BAQ73" s="64"/>
      <c r="BAR73" s="64"/>
      <c r="BAS73" s="64"/>
      <c r="BAT73" s="64"/>
      <c r="BAU73" s="64"/>
      <c r="BAV73" s="64"/>
      <c r="BAW73" s="64"/>
      <c r="BAX73" s="64"/>
      <c r="BAY73" s="64"/>
      <c r="BAZ73" s="64"/>
      <c r="BBA73" s="64"/>
      <c r="BBB73" s="64"/>
      <c r="BBC73" s="64"/>
      <c r="BBD73" s="64"/>
      <c r="BBE73" s="64"/>
      <c r="BBF73" s="64"/>
      <c r="BBG73" s="64"/>
      <c r="BBH73" s="64"/>
      <c r="BBI73" s="64"/>
      <c r="BBJ73" s="64"/>
      <c r="BBK73" s="64"/>
      <c r="BBL73" s="64"/>
      <c r="BBM73" s="64"/>
      <c r="BBN73" s="64"/>
      <c r="BBO73" s="64"/>
      <c r="BBP73" s="64"/>
      <c r="BBQ73" s="64"/>
      <c r="BBR73" s="64"/>
      <c r="BBS73" s="64"/>
      <c r="BBT73" s="64"/>
      <c r="BBU73" s="64"/>
      <c r="BBV73" s="64"/>
      <c r="BBW73" s="64"/>
      <c r="BBX73" s="64"/>
      <c r="BBY73" s="64"/>
      <c r="BBZ73" s="64"/>
      <c r="BCA73" s="64"/>
      <c r="BCB73" s="64"/>
      <c r="BCC73" s="64"/>
      <c r="BCD73" s="64"/>
      <c r="BCE73" s="64"/>
      <c r="BCF73" s="64"/>
      <c r="BCG73" s="64"/>
      <c r="BCH73" s="64"/>
      <c r="BCI73" s="64"/>
      <c r="BCJ73" s="64"/>
      <c r="BCK73" s="64"/>
      <c r="BCL73" s="64"/>
      <c r="BCM73" s="64"/>
      <c r="BCN73" s="64"/>
      <c r="BCO73" s="64"/>
      <c r="BCP73" s="64"/>
      <c r="BCQ73" s="64"/>
      <c r="BCR73" s="64"/>
      <c r="BCS73" s="64"/>
      <c r="BCT73" s="64"/>
      <c r="BCU73" s="64"/>
      <c r="BCV73" s="64"/>
      <c r="BCW73" s="64"/>
      <c r="BCX73" s="64"/>
      <c r="BCY73" s="64"/>
      <c r="BCZ73" s="64"/>
      <c r="BDA73" s="64"/>
      <c r="BDB73" s="64"/>
      <c r="BDC73" s="64"/>
      <c r="BDD73" s="64"/>
      <c r="BDE73" s="64"/>
      <c r="BDF73" s="64"/>
      <c r="BDG73" s="64"/>
      <c r="BDH73" s="64"/>
      <c r="BDI73" s="64"/>
      <c r="BDJ73" s="64"/>
      <c r="BDK73" s="64"/>
      <c r="BDL73" s="64"/>
      <c r="BDM73" s="64"/>
      <c r="BDN73" s="64"/>
      <c r="BDO73" s="64"/>
      <c r="BDP73" s="64"/>
      <c r="BDQ73" s="64"/>
      <c r="BDR73" s="64"/>
      <c r="BDS73" s="64"/>
      <c r="BDT73" s="64"/>
      <c r="BDU73" s="64"/>
      <c r="BDV73" s="64"/>
      <c r="BDW73" s="64"/>
      <c r="BDX73" s="64"/>
      <c r="BDY73" s="64"/>
      <c r="BDZ73" s="64"/>
      <c r="BEA73" s="64"/>
      <c r="BEB73" s="64"/>
      <c r="BEC73" s="64"/>
      <c r="BED73" s="64"/>
      <c r="BEE73" s="64"/>
      <c r="BEF73" s="64"/>
      <c r="BEG73" s="64"/>
      <c r="BEH73" s="64"/>
      <c r="BEI73" s="64"/>
      <c r="BEJ73" s="64"/>
      <c r="BEK73" s="64"/>
      <c r="BEL73" s="64"/>
      <c r="BEM73" s="64"/>
      <c r="BEN73" s="64"/>
      <c r="BEO73" s="64"/>
      <c r="BEP73" s="64"/>
      <c r="BEQ73" s="64"/>
      <c r="BER73" s="64"/>
      <c r="BES73" s="64"/>
      <c r="BET73" s="64"/>
      <c r="BEU73" s="64"/>
      <c r="BEV73" s="64"/>
      <c r="BEW73" s="64"/>
      <c r="BEX73" s="64"/>
      <c r="BEY73" s="64"/>
      <c r="BEZ73" s="64"/>
      <c r="BFA73" s="64"/>
      <c r="BFB73" s="64"/>
      <c r="BFC73" s="64"/>
      <c r="BFD73" s="64"/>
      <c r="BFE73" s="64"/>
      <c r="BFF73" s="64"/>
      <c r="BFG73" s="64"/>
      <c r="BFH73" s="64"/>
      <c r="BFI73" s="64"/>
      <c r="BFJ73" s="64"/>
      <c r="BFK73" s="64"/>
      <c r="BFL73" s="64"/>
      <c r="BFM73" s="64"/>
      <c r="BFN73" s="64"/>
      <c r="BFO73" s="64"/>
      <c r="BFP73" s="64"/>
      <c r="BFQ73" s="64"/>
      <c r="BFR73" s="64"/>
      <c r="BFS73" s="64"/>
      <c r="BFT73" s="64"/>
      <c r="BFU73" s="64"/>
      <c r="BFV73" s="64"/>
      <c r="BFW73" s="64"/>
      <c r="BFX73" s="64"/>
      <c r="BFY73" s="64"/>
      <c r="BFZ73" s="64"/>
      <c r="BGA73" s="64"/>
      <c r="BGB73" s="64"/>
      <c r="BGC73" s="64"/>
      <c r="BGD73" s="64"/>
      <c r="BGE73" s="64"/>
      <c r="BGF73" s="64"/>
      <c r="BGG73" s="64"/>
      <c r="BGH73" s="64"/>
      <c r="BGI73" s="64"/>
      <c r="BGJ73" s="64"/>
      <c r="BGK73" s="64"/>
      <c r="BGL73" s="64"/>
      <c r="BGM73" s="64"/>
      <c r="BGN73" s="64"/>
      <c r="BGO73" s="64"/>
      <c r="BGP73" s="64"/>
      <c r="BGQ73" s="64"/>
      <c r="BGR73" s="64"/>
      <c r="BGS73" s="64"/>
      <c r="BGT73" s="64"/>
      <c r="BGU73" s="64"/>
      <c r="BGV73" s="64"/>
      <c r="BGW73" s="64"/>
      <c r="BGX73" s="64"/>
      <c r="BGY73" s="64"/>
      <c r="BGZ73" s="64"/>
      <c r="BHA73" s="64"/>
      <c r="BHB73" s="64"/>
      <c r="BHC73" s="64"/>
      <c r="BHD73" s="64"/>
      <c r="BHE73" s="64"/>
      <c r="BHF73" s="64"/>
      <c r="BHG73" s="64"/>
      <c r="BHH73" s="64"/>
      <c r="BHI73" s="64"/>
      <c r="BHJ73" s="64"/>
      <c r="BHK73" s="64"/>
      <c r="BHL73" s="64"/>
      <c r="BHM73" s="64"/>
      <c r="BHN73" s="64"/>
      <c r="BHO73" s="64"/>
      <c r="BHP73" s="64"/>
      <c r="BHQ73" s="64"/>
      <c r="BHR73" s="64"/>
      <c r="BHS73" s="64"/>
      <c r="BHT73" s="64"/>
      <c r="BHU73" s="64"/>
      <c r="BHV73" s="64"/>
      <c r="BHW73" s="64"/>
      <c r="BHX73" s="64"/>
      <c r="BHY73" s="64"/>
      <c r="BHZ73" s="64"/>
      <c r="BIA73" s="64"/>
      <c r="BIB73" s="64"/>
      <c r="BIC73" s="64"/>
      <c r="BID73" s="64"/>
      <c r="BIE73" s="64"/>
      <c r="BIF73" s="64"/>
      <c r="BIG73" s="64"/>
      <c r="BIH73" s="64"/>
      <c r="BII73" s="64"/>
      <c r="BIJ73" s="64"/>
      <c r="BIK73" s="64"/>
      <c r="BIL73" s="64"/>
      <c r="BIM73" s="64"/>
      <c r="BIN73" s="64"/>
      <c r="BIO73" s="64"/>
      <c r="BIP73" s="64"/>
      <c r="BIQ73" s="64"/>
      <c r="BIR73" s="64"/>
      <c r="BIS73" s="64"/>
      <c r="BIT73" s="64"/>
      <c r="BIU73" s="64"/>
      <c r="BIV73" s="64"/>
      <c r="BIW73" s="64"/>
      <c r="BIX73" s="64"/>
      <c r="BIY73" s="64"/>
      <c r="BIZ73" s="64"/>
      <c r="BJA73" s="64"/>
      <c r="BJB73" s="64"/>
      <c r="BJC73" s="64"/>
      <c r="BJD73" s="64"/>
      <c r="BJE73" s="64"/>
      <c r="BJF73" s="64"/>
      <c r="BJG73" s="64"/>
      <c r="BJH73" s="64"/>
      <c r="BJI73" s="64"/>
      <c r="BJJ73" s="64"/>
      <c r="BJK73" s="64"/>
      <c r="BJL73" s="64"/>
      <c r="BJM73" s="64"/>
      <c r="BJN73" s="64"/>
      <c r="BJO73" s="64"/>
      <c r="BJP73" s="64"/>
      <c r="BJQ73" s="64"/>
      <c r="BJR73" s="64"/>
      <c r="BJS73" s="64"/>
      <c r="BJT73" s="64"/>
      <c r="BJU73" s="64"/>
      <c r="BJV73" s="64"/>
      <c r="BJW73" s="64"/>
      <c r="BJX73" s="64"/>
      <c r="BJY73" s="64"/>
      <c r="BJZ73" s="64"/>
      <c r="BKA73" s="64"/>
      <c r="BKB73" s="64"/>
      <c r="BKC73" s="64"/>
      <c r="BKD73" s="64"/>
      <c r="BKE73" s="64"/>
      <c r="BKF73" s="64"/>
      <c r="BKG73" s="64"/>
      <c r="BKH73" s="64"/>
      <c r="BKI73" s="64"/>
      <c r="BKJ73" s="64"/>
      <c r="BKK73" s="64"/>
      <c r="BKL73" s="64"/>
      <c r="BKM73" s="64"/>
      <c r="BKN73" s="64"/>
      <c r="BKO73" s="64"/>
      <c r="BKP73" s="64"/>
      <c r="BKQ73" s="64"/>
      <c r="BKR73" s="64"/>
      <c r="BKS73" s="64"/>
      <c r="BKT73" s="64"/>
      <c r="BKU73" s="64"/>
      <c r="BKV73" s="64"/>
      <c r="BKW73" s="64"/>
      <c r="BKX73" s="64"/>
      <c r="BKY73" s="64"/>
      <c r="BKZ73" s="64"/>
      <c r="BLA73" s="64"/>
      <c r="BLB73" s="64"/>
      <c r="BLC73" s="64"/>
      <c r="BLD73" s="64"/>
      <c r="BLE73" s="64"/>
      <c r="BLF73" s="64"/>
      <c r="BLG73" s="64"/>
      <c r="BLH73" s="64"/>
      <c r="BLI73" s="64"/>
      <c r="BLJ73" s="64"/>
      <c r="BLK73" s="64"/>
      <c r="BLL73" s="64"/>
      <c r="BLM73" s="64"/>
      <c r="BLN73" s="64"/>
      <c r="BLO73" s="64"/>
      <c r="BLP73" s="64"/>
      <c r="BLQ73" s="64"/>
      <c r="BLR73" s="64"/>
      <c r="BLS73" s="64"/>
      <c r="BLT73" s="64"/>
      <c r="BLU73" s="64"/>
      <c r="BLV73" s="64"/>
      <c r="BLW73" s="64"/>
      <c r="BLX73" s="64"/>
      <c r="BLY73" s="64"/>
      <c r="BLZ73" s="64"/>
      <c r="BMA73" s="64"/>
      <c r="BMB73" s="64"/>
      <c r="BMC73" s="64"/>
      <c r="BMD73" s="64"/>
      <c r="BME73" s="64"/>
      <c r="BMF73" s="64"/>
      <c r="BMG73" s="64"/>
      <c r="BMH73" s="64"/>
      <c r="BMI73" s="64"/>
      <c r="BMJ73" s="64"/>
      <c r="BMK73" s="64"/>
      <c r="BML73" s="64"/>
      <c r="BMM73" s="64"/>
      <c r="BMN73" s="64"/>
      <c r="BMO73" s="64"/>
      <c r="BMP73" s="64"/>
      <c r="BMQ73" s="64"/>
      <c r="BMR73" s="64"/>
      <c r="BMS73" s="64"/>
      <c r="BMT73" s="64"/>
      <c r="BMU73" s="64"/>
      <c r="BMV73" s="64"/>
      <c r="BMW73" s="64"/>
      <c r="BMX73" s="64"/>
      <c r="BMY73" s="64"/>
      <c r="BMZ73" s="64"/>
      <c r="BNA73" s="64"/>
      <c r="BNB73" s="64"/>
      <c r="BNC73" s="64"/>
      <c r="BND73" s="64"/>
      <c r="BNE73" s="64"/>
      <c r="BNF73" s="64"/>
      <c r="BNG73" s="64"/>
      <c r="BNH73" s="64"/>
      <c r="BNI73" s="64"/>
      <c r="BNJ73" s="64"/>
      <c r="BNK73" s="64"/>
      <c r="BNL73" s="64"/>
      <c r="BNM73" s="64"/>
      <c r="BNN73" s="64"/>
      <c r="BNO73" s="64"/>
      <c r="BNP73" s="64"/>
      <c r="BNQ73" s="64"/>
      <c r="BNR73" s="64"/>
      <c r="BNS73" s="64"/>
      <c r="BNT73" s="64"/>
      <c r="BNU73" s="64"/>
      <c r="BNV73" s="64"/>
      <c r="BNW73" s="64"/>
      <c r="BNX73" s="64"/>
      <c r="BNY73" s="64"/>
      <c r="BNZ73" s="64"/>
      <c r="BOA73" s="64"/>
      <c r="BOB73" s="64"/>
      <c r="BOC73" s="64"/>
      <c r="BOD73" s="64"/>
      <c r="BOE73" s="64"/>
      <c r="BOF73" s="64"/>
      <c r="BOG73" s="64"/>
      <c r="BOH73" s="64"/>
      <c r="BOI73" s="64"/>
      <c r="BOJ73" s="64"/>
      <c r="BOK73" s="64"/>
      <c r="BOL73" s="64"/>
      <c r="BOM73" s="64"/>
      <c r="BON73" s="64"/>
      <c r="BOO73" s="64"/>
      <c r="BOP73" s="64"/>
      <c r="BOQ73" s="64"/>
      <c r="BOR73" s="64"/>
      <c r="BOS73" s="64"/>
      <c r="BOT73" s="64"/>
      <c r="BOU73" s="64"/>
      <c r="BOV73" s="64"/>
      <c r="BOW73" s="64"/>
      <c r="BOX73" s="64"/>
      <c r="BOY73" s="64"/>
      <c r="BOZ73" s="64"/>
      <c r="BPA73" s="64"/>
      <c r="BPB73" s="64"/>
      <c r="BPC73" s="64"/>
      <c r="BPD73" s="64"/>
      <c r="BPE73" s="64"/>
      <c r="BPF73" s="64"/>
      <c r="BPG73" s="64"/>
      <c r="BPH73" s="64"/>
      <c r="BPI73" s="64"/>
      <c r="BPJ73" s="64"/>
      <c r="BPK73" s="64"/>
      <c r="BPL73" s="64"/>
      <c r="BPM73" s="64"/>
      <c r="BPN73" s="64"/>
      <c r="BPO73" s="64"/>
      <c r="BPP73" s="64"/>
      <c r="BPQ73" s="64"/>
      <c r="BPR73" s="64"/>
      <c r="BPS73" s="64"/>
      <c r="BPT73" s="64"/>
      <c r="BPU73" s="64"/>
      <c r="BPV73" s="64"/>
      <c r="BPW73" s="64"/>
      <c r="BPX73" s="64"/>
      <c r="BPY73" s="64"/>
      <c r="BPZ73" s="64"/>
      <c r="BQA73" s="64"/>
      <c r="BQB73" s="64"/>
      <c r="BQC73" s="64"/>
      <c r="BQD73" s="64"/>
      <c r="BQE73" s="64"/>
      <c r="BQF73" s="64"/>
      <c r="BQG73" s="64"/>
      <c r="BQH73" s="64"/>
      <c r="BQI73" s="64"/>
      <c r="BQJ73" s="64"/>
      <c r="BQK73" s="64"/>
      <c r="BQL73" s="64"/>
      <c r="BQM73" s="64"/>
      <c r="BQN73" s="64"/>
      <c r="BQO73" s="64"/>
      <c r="BQP73" s="64"/>
      <c r="BQQ73" s="64"/>
      <c r="BQR73" s="64"/>
      <c r="BQS73" s="64"/>
      <c r="BQT73" s="64"/>
      <c r="BQU73" s="64"/>
      <c r="BQV73" s="64"/>
      <c r="BQW73" s="64"/>
      <c r="BQX73" s="64"/>
      <c r="BQY73" s="64"/>
      <c r="BQZ73" s="64"/>
      <c r="BRA73" s="64"/>
      <c r="BRB73" s="64"/>
      <c r="BRC73" s="64"/>
      <c r="BRD73" s="64"/>
      <c r="BRE73" s="64"/>
      <c r="BRF73" s="64"/>
      <c r="BRG73" s="64"/>
      <c r="BRH73" s="64"/>
      <c r="BRI73" s="64"/>
      <c r="BRJ73" s="64"/>
      <c r="BRK73" s="64"/>
      <c r="BRL73" s="64"/>
      <c r="BRM73" s="64"/>
      <c r="BRN73" s="64"/>
      <c r="BRO73" s="64"/>
      <c r="BRP73" s="64"/>
      <c r="BRQ73" s="64"/>
      <c r="BRR73" s="64"/>
      <c r="BRS73" s="64"/>
      <c r="BRT73" s="64"/>
      <c r="BRU73" s="64"/>
      <c r="BRV73" s="64"/>
      <c r="BRW73" s="64"/>
      <c r="BRX73" s="64"/>
      <c r="BRY73" s="64"/>
      <c r="BRZ73" s="64"/>
      <c r="BSA73" s="64"/>
      <c r="BSB73" s="64"/>
      <c r="BSC73" s="64"/>
      <c r="BSD73" s="64"/>
      <c r="BSE73" s="64"/>
      <c r="BSF73" s="64"/>
      <c r="BSG73" s="64"/>
      <c r="BSH73" s="64"/>
      <c r="BSI73" s="64"/>
      <c r="BSJ73" s="64"/>
      <c r="BSK73" s="64"/>
      <c r="BSL73" s="64"/>
      <c r="BSM73" s="64"/>
      <c r="BSN73" s="64"/>
      <c r="BSO73" s="64"/>
      <c r="BSP73" s="64"/>
      <c r="BSQ73" s="64"/>
      <c r="BSR73" s="64"/>
      <c r="BSS73" s="64"/>
      <c r="BST73" s="64"/>
      <c r="BSU73" s="64"/>
      <c r="BSV73" s="64"/>
      <c r="BSW73" s="64"/>
      <c r="BSX73" s="64"/>
      <c r="BSY73" s="64"/>
      <c r="BSZ73" s="64"/>
      <c r="BTA73" s="64"/>
      <c r="BTB73" s="64"/>
      <c r="BTC73" s="64"/>
      <c r="BTD73" s="64"/>
      <c r="BTE73" s="64"/>
      <c r="BTF73" s="64"/>
      <c r="BTG73" s="64"/>
      <c r="BTH73" s="64"/>
      <c r="BTI73" s="64"/>
      <c r="BTJ73" s="64"/>
      <c r="BTK73" s="64"/>
      <c r="BTL73" s="64"/>
      <c r="BTM73" s="64"/>
      <c r="BTN73" s="64"/>
      <c r="BTO73" s="64"/>
      <c r="BTP73" s="64"/>
      <c r="BTQ73" s="64"/>
      <c r="BTR73" s="64"/>
      <c r="BTS73" s="64"/>
      <c r="BTT73" s="64"/>
      <c r="BTU73" s="64"/>
      <c r="BTV73" s="64"/>
      <c r="BTW73" s="64"/>
      <c r="BTX73" s="64"/>
      <c r="BTY73" s="64"/>
      <c r="BTZ73" s="64"/>
      <c r="BUA73" s="64"/>
      <c r="BUB73" s="64"/>
      <c r="BUC73" s="64"/>
      <c r="BUD73" s="64"/>
      <c r="BUE73" s="64"/>
      <c r="BUF73" s="64"/>
      <c r="BUG73" s="64"/>
      <c r="BUH73" s="64"/>
      <c r="BUI73" s="64"/>
      <c r="BUJ73" s="64"/>
      <c r="BUK73" s="64"/>
      <c r="BUL73" s="64"/>
      <c r="BUM73" s="64"/>
      <c r="BUN73" s="64"/>
      <c r="BUO73" s="64"/>
      <c r="BUP73" s="64"/>
      <c r="BUQ73" s="64"/>
      <c r="BUR73" s="64"/>
      <c r="BUS73" s="64"/>
      <c r="BUT73" s="64"/>
      <c r="BUU73" s="64"/>
      <c r="BUV73" s="64"/>
      <c r="BUW73" s="64"/>
      <c r="BUX73" s="64"/>
      <c r="BUY73" s="64"/>
      <c r="BUZ73" s="64"/>
      <c r="BVA73" s="64"/>
      <c r="BVB73" s="64"/>
      <c r="BVC73" s="64"/>
      <c r="BVD73" s="64"/>
      <c r="BVE73" s="64"/>
      <c r="BVF73" s="64"/>
      <c r="BVG73" s="64"/>
      <c r="BVH73" s="64"/>
      <c r="BVI73" s="64"/>
      <c r="BVJ73" s="64"/>
      <c r="BVK73" s="64"/>
      <c r="BVL73" s="64"/>
      <c r="BVM73" s="64"/>
      <c r="BVN73" s="64"/>
      <c r="BVO73" s="64"/>
      <c r="BVP73" s="64"/>
      <c r="BVQ73" s="64"/>
      <c r="BVR73" s="64"/>
      <c r="BVS73" s="64"/>
      <c r="BVT73" s="64"/>
      <c r="BVU73" s="64"/>
      <c r="BVV73" s="64"/>
      <c r="BVW73" s="64"/>
      <c r="BVX73" s="64"/>
      <c r="BVY73" s="64"/>
      <c r="BVZ73" s="64"/>
      <c r="BWA73" s="64"/>
      <c r="BWB73" s="64"/>
      <c r="BWC73" s="64"/>
      <c r="BWD73" s="64"/>
      <c r="BWE73" s="64"/>
      <c r="BWF73" s="64"/>
      <c r="BWG73" s="64"/>
      <c r="BWH73" s="64"/>
      <c r="BWI73" s="64"/>
      <c r="BWJ73" s="64"/>
      <c r="BWK73" s="64"/>
      <c r="BWL73" s="64"/>
      <c r="BWM73" s="64"/>
      <c r="BWN73" s="64"/>
      <c r="BWO73" s="64"/>
      <c r="BWP73" s="64"/>
      <c r="BWQ73" s="64"/>
      <c r="BWR73" s="64"/>
      <c r="BWS73" s="64"/>
      <c r="BWT73" s="64"/>
      <c r="BWU73" s="64"/>
      <c r="BWV73" s="64"/>
      <c r="BWW73" s="64"/>
      <c r="BWX73" s="64"/>
      <c r="BWY73" s="64"/>
      <c r="BWZ73" s="64"/>
      <c r="BXA73" s="64"/>
      <c r="BXB73" s="64"/>
      <c r="BXC73" s="64"/>
      <c r="BXD73" s="64"/>
      <c r="BXE73" s="64"/>
      <c r="BXF73" s="64"/>
      <c r="BXG73" s="64"/>
      <c r="BXH73" s="64"/>
      <c r="BXI73" s="64"/>
      <c r="BXJ73" s="64"/>
      <c r="BXK73" s="64"/>
      <c r="BXL73" s="64"/>
      <c r="BXM73" s="64"/>
      <c r="BXN73" s="64"/>
      <c r="BXO73" s="64"/>
      <c r="BXP73" s="64"/>
      <c r="BXQ73" s="64"/>
      <c r="BXR73" s="64"/>
      <c r="BXS73" s="64"/>
      <c r="BXT73" s="64"/>
      <c r="BXU73" s="64"/>
      <c r="BXV73" s="64"/>
      <c r="BXW73" s="64"/>
      <c r="BXX73" s="64"/>
      <c r="BXY73" s="64"/>
      <c r="BXZ73" s="64"/>
      <c r="BYA73" s="64"/>
      <c r="BYB73" s="64"/>
      <c r="BYC73" s="64"/>
      <c r="BYD73" s="64"/>
      <c r="BYE73" s="64"/>
      <c r="BYF73" s="64"/>
      <c r="BYG73" s="64"/>
      <c r="BYH73" s="64"/>
      <c r="BYI73" s="64"/>
      <c r="BYJ73" s="64"/>
      <c r="BYK73" s="64"/>
      <c r="BYL73" s="64"/>
      <c r="BYM73" s="64"/>
      <c r="BYN73" s="64"/>
      <c r="BYO73" s="64"/>
      <c r="BYP73" s="64"/>
      <c r="BYQ73" s="64"/>
      <c r="BYR73" s="64"/>
      <c r="BYS73" s="64"/>
      <c r="BYT73" s="64"/>
      <c r="BYU73" s="64"/>
      <c r="BYV73" s="64"/>
      <c r="BYW73" s="64"/>
      <c r="BYX73" s="64"/>
      <c r="BYY73" s="64"/>
      <c r="BYZ73" s="64"/>
      <c r="BZA73" s="64"/>
      <c r="BZB73" s="64"/>
      <c r="BZC73" s="64"/>
      <c r="BZD73" s="64"/>
      <c r="BZE73" s="64"/>
      <c r="BZF73" s="64"/>
      <c r="BZG73" s="64"/>
      <c r="BZH73" s="64"/>
      <c r="BZI73" s="64"/>
      <c r="BZJ73" s="64"/>
      <c r="BZK73" s="64"/>
      <c r="BZL73" s="64"/>
      <c r="BZM73" s="64"/>
      <c r="BZN73" s="64"/>
      <c r="BZO73" s="64"/>
      <c r="BZP73" s="64"/>
      <c r="BZQ73" s="64"/>
      <c r="BZR73" s="64"/>
      <c r="BZS73" s="64"/>
      <c r="BZT73" s="64"/>
      <c r="BZU73" s="64"/>
      <c r="BZV73" s="64"/>
      <c r="BZW73" s="64"/>
      <c r="BZX73" s="64"/>
      <c r="BZY73" s="64"/>
      <c r="BZZ73" s="64"/>
      <c r="CAA73" s="64"/>
      <c r="CAB73" s="64"/>
      <c r="CAC73" s="64"/>
      <c r="CAD73" s="64"/>
      <c r="CAE73" s="64"/>
      <c r="CAF73" s="64"/>
      <c r="CAG73" s="64"/>
      <c r="CAH73" s="64"/>
      <c r="CAI73" s="64"/>
      <c r="CAJ73" s="64"/>
      <c r="CAK73" s="64"/>
      <c r="CAL73" s="64"/>
      <c r="CAM73" s="64"/>
      <c r="CAN73" s="64"/>
      <c r="CAO73" s="64"/>
      <c r="CAP73" s="64"/>
      <c r="CAQ73" s="64"/>
      <c r="CAR73" s="64"/>
      <c r="CAS73" s="64"/>
      <c r="CAT73" s="64"/>
      <c r="CAU73" s="64"/>
      <c r="CAV73" s="64"/>
      <c r="CAW73" s="64"/>
      <c r="CAX73" s="64"/>
      <c r="CAY73" s="64"/>
      <c r="CAZ73" s="64"/>
      <c r="CBA73" s="64"/>
      <c r="CBB73" s="64"/>
      <c r="CBC73" s="64"/>
      <c r="CBD73" s="64"/>
      <c r="CBE73" s="64"/>
      <c r="CBF73" s="64"/>
      <c r="CBG73" s="64"/>
      <c r="CBH73" s="64"/>
      <c r="CBI73" s="64"/>
      <c r="CBJ73" s="64"/>
      <c r="CBK73" s="64"/>
      <c r="CBL73" s="64"/>
      <c r="CBM73" s="64"/>
      <c r="CBN73" s="64"/>
      <c r="CBO73" s="64"/>
      <c r="CBP73" s="64"/>
      <c r="CBQ73" s="64"/>
      <c r="CBR73" s="64"/>
      <c r="CBS73" s="64"/>
      <c r="CBT73" s="64"/>
      <c r="CBU73" s="64"/>
      <c r="CBV73" s="64"/>
      <c r="CBW73" s="64"/>
      <c r="CBX73" s="64"/>
      <c r="CBY73" s="64"/>
      <c r="CBZ73" s="64"/>
      <c r="CCA73" s="64"/>
      <c r="CCB73" s="64"/>
      <c r="CCC73" s="64"/>
      <c r="CCD73" s="64"/>
      <c r="CCE73" s="64"/>
      <c r="CCF73" s="64"/>
      <c r="CCG73" s="64"/>
      <c r="CCH73" s="64"/>
      <c r="CCI73" s="64"/>
      <c r="CCJ73" s="64"/>
      <c r="CCK73" s="64"/>
      <c r="CCL73" s="64"/>
      <c r="CCM73" s="64"/>
      <c r="CCN73" s="64"/>
      <c r="CCO73" s="64"/>
      <c r="CCP73" s="64"/>
      <c r="CCQ73" s="64"/>
      <c r="CCR73" s="64"/>
      <c r="CCS73" s="64"/>
      <c r="CCT73" s="64"/>
      <c r="CCU73" s="64"/>
      <c r="CCV73" s="64"/>
      <c r="CCW73" s="64"/>
      <c r="CCX73" s="64"/>
      <c r="CCY73" s="64"/>
      <c r="CCZ73" s="64"/>
      <c r="CDA73" s="64"/>
      <c r="CDB73" s="64"/>
      <c r="CDC73" s="64"/>
      <c r="CDD73" s="64"/>
      <c r="CDE73" s="64"/>
      <c r="CDF73" s="64"/>
      <c r="CDG73" s="64"/>
      <c r="CDH73" s="64"/>
      <c r="CDI73" s="64"/>
      <c r="CDJ73" s="64"/>
      <c r="CDK73" s="64"/>
      <c r="CDL73" s="64"/>
      <c r="CDM73" s="64"/>
      <c r="CDN73" s="64"/>
      <c r="CDO73" s="64"/>
      <c r="CDP73" s="64"/>
      <c r="CDQ73" s="64"/>
      <c r="CDR73" s="64"/>
      <c r="CDS73" s="64"/>
      <c r="CDT73" s="64"/>
      <c r="CDU73" s="64"/>
      <c r="CDV73" s="64"/>
      <c r="CDW73" s="64"/>
      <c r="CDX73" s="64"/>
      <c r="CDY73" s="64"/>
      <c r="CDZ73" s="64"/>
      <c r="CEA73" s="64"/>
      <c r="CEB73" s="64"/>
      <c r="CEC73" s="64"/>
      <c r="CED73" s="64"/>
      <c r="CEE73" s="64"/>
      <c r="CEF73" s="64"/>
      <c r="CEG73" s="64"/>
      <c r="CEH73" s="64"/>
      <c r="CEI73" s="64"/>
      <c r="CEJ73" s="64"/>
      <c r="CEK73" s="64"/>
      <c r="CEL73" s="64"/>
      <c r="CEM73" s="64"/>
      <c r="CEN73" s="64"/>
      <c r="CEO73" s="64"/>
      <c r="CEP73" s="64"/>
      <c r="CEQ73" s="64"/>
      <c r="CER73" s="64"/>
      <c r="CES73" s="64"/>
      <c r="CET73" s="64"/>
      <c r="CEU73" s="64"/>
      <c r="CEV73" s="64"/>
      <c r="CEW73" s="64"/>
      <c r="CEX73" s="64"/>
      <c r="CEY73" s="64"/>
      <c r="CEZ73" s="64"/>
      <c r="CFA73" s="64"/>
      <c r="CFB73" s="64"/>
      <c r="CFC73" s="64"/>
      <c r="CFD73" s="64"/>
      <c r="CFE73" s="64"/>
      <c r="CFF73" s="64"/>
      <c r="CFG73" s="64"/>
      <c r="CFH73" s="64"/>
      <c r="CFI73" s="64"/>
      <c r="CFJ73" s="64"/>
      <c r="CFK73" s="64"/>
      <c r="CFL73" s="64"/>
      <c r="CFM73" s="64"/>
      <c r="CFN73" s="64"/>
      <c r="CFO73" s="64"/>
      <c r="CFP73" s="64"/>
      <c r="CFQ73" s="64"/>
      <c r="CFR73" s="64"/>
      <c r="CFS73" s="64"/>
      <c r="CFT73" s="64"/>
      <c r="CFU73" s="64"/>
      <c r="CFV73" s="64"/>
      <c r="CFW73" s="64"/>
      <c r="CFX73" s="64"/>
      <c r="CFY73" s="64"/>
      <c r="CFZ73" s="64"/>
      <c r="CGA73" s="64"/>
      <c r="CGB73" s="64"/>
      <c r="CGC73" s="64"/>
      <c r="CGD73" s="64"/>
      <c r="CGE73" s="64"/>
      <c r="CGF73" s="64"/>
      <c r="CGG73" s="64"/>
      <c r="CGH73" s="64"/>
      <c r="CGI73" s="64"/>
      <c r="CGJ73" s="64"/>
      <c r="CGK73" s="64"/>
      <c r="CGL73" s="64"/>
      <c r="CGM73" s="64"/>
      <c r="CGN73" s="64"/>
      <c r="CGO73" s="64"/>
      <c r="CGP73" s="64"/>
      <c r="CGQ73" s="64"/>
      <c r="CGR73" s="64"/>
      <c r="CGS73" s="64"/>
      <c r="CGT73" s="64"/>
      <c r="CGU73" s="64"/>
      <c r="CGV73" s="64"/>
      <c r="CGW73" s="64"/>
      <c r="CGX73" s="64"/>
      <c r="CGY73" s="64"/>
      <c r="CGZ73" s="64"/>
      <c r="CHA73" s="64"/>
      <c r="CHB73" s="64"/>
      <c r="CHC73" s="64"/>
      <c r="CHD73" s="64"/>
      <c r="CHE73" s="64"/>
      <c r="CHF73" s="64"/>
      <c r="CHG73" s="64"/>
      <c r="CHH73" s="64"/>
      <c r="CHI73" s="64"/>
      <c r="CHJ73" s="64"/>
      <c r="CHK73" s="64"/>
      <c r="CHL73" s="64"/>
      <c r="CHM73" s="64"/>
      <c r="CHN73" s="64"/>
      <c r="CHO73" s="64"/>
      <c r="CHP73" s="64"/>
      <c r="CHQ73" s="64"/>
      <c r="CHR73" s="64"/>
      <c r="CHS73" s="64"/>
      <c r="CHT73" s="64"/>
      <c r="CHU73" s="64"/>
      <c r="CHV73" s="64"/>
      <c r="CHW73" s="64"/>
      <c r="CHX73" s="64"/>
      <c r="CHY73" s="64"/>
      <c r="CHZ73" s="64"/>
      <c r="CIA73" s="64"/>
      <c r="CIB73" s="64"/>
      <c r="CIC73" s="64"/>
      <c r="CID73" s="64"/>
      <c r="CIE73" s="64"/>
      <c r="CIF73" s="64"/>
      <c r="CIG73" s="64"/>
      <c r="CIH73" s="64"/>
      <c r="CII73" s="64"/>
      <c r="CIJ73" s="64"/>
      <c r="CIK73" s="64"/>
      <c r="CIL73" s="64"/>
      <c r="CIM73" s="64"/>
      <c r="CIN73" s="64"/>
      <c r="CIO73" s="64"/>
      <c r="CIP73" s="64"/>
      <c r="CIQ73" s="64"/>
      <c r="CIR73" s="64"/>
      <c r="CIS73" s="64"/>
      <c r="CIT73" s="64"/>
      <c r="CIU73" s="64"/>
      <c r="CIV73" s="64"/>
      <c r="CIW73" s="64"/>
      <c r="CIX73" s="64"/>
      <c r="CIY73" s="64"/>
      <c r="CIZ73" s="64"/>
      <c r="CJA73" s="64"/>
      <c r="CJB73" s="64"/>
      <c r="CJC73" s="64"/>
      <c r="CJD73" s="64"/>
      <c r="CJE73" s="64"/>
      <c r="CJF73" s="64"/>
      <c r="CJG73" s="64"/>
      <c r="CJH73" s="64"/>
      <c r="CJI73" s="64"/>
      <c r="CJJ73" s="64"/>
      <c r="CJK73" s="64"/>
      <c r="CJL73" s="64"/>
      <c r="CJM73" s="64"/>
      <c r="CJN73" s="64"/>
      <c r="CJO73" s="64"/>
      <c r="CJP73" s="64"/>
      <c r="CJQ73" s="64"/>
      <c r="CJR73" s="64"/>
      <c r="CJS73" s="64"/>
      <c r="CJT73" s="64"/>
      <c r="CJU73" s="64"/>
      <c r="CJV73" s="64"/>
      <c r="CJW73" s="64"/>
      <c r="CJX73" s="64"/>
      <c r="CJY73" s="64"/>
      <c r="CJZ73" s="64"/>
      <c r="CKA73" s="64"/>
      <c r="CKB73" s="64"/>
      <c r="CKC73" s="64"/>
      <c r="CKD73" s="64"/>
      <c r="CKE73" s="64"/>
      <c r="CKF73" s="64"/>
      <c r="CKG73" s="64"/>
      <c r="CKH73" s="64"/>
      <c r="CKI73" s="64"/>
      <c r="CKJ73" s="64"/>
      <c r="CKK73" s="64"/>
      <c r="CKL73" s="64"/>
      <c r="CKM73" s="64"/>
      <c r="CKN73" s="64"/>
      <c r="CKO73" s="64"/>
      <c r="CKP73" s="64"/>
      <c r="CKQ73" s="64"/>
      <c r="CKR73" s="64"/>
      <c r="CKS73" s="64"/>
      <c r="CKT73" s="64"/>
      <c r="CKU73" s="64"/>
      <c r="CKV73" s="64"/>
      <c r="CKW73" s="64"/>
      <c r="CKX73" s="64"/>
      <c r="CKY73" s="64"/>
      <c r="CKZ73" s="64"/>
      <c r="CLA73" s="64"/>
      <c r="CLB73" s="64"/>
      <c r="CLC73" s="64"/>
      <c r="CLD73" s="64"/>
      <c r="CLE73" s="64"/>
      <c r="CLF73" s="64"/>
      <c r="CLG73" s="64"/>
      <c r="CLH73" s="64"/>
      <c r="CLI73" s="64"/>
      <c r="CLJ73" s="64"/>
      <c r="CLK73" s="64"/>
      <c r="CLL73" s="64"/>
      <c r="CLM73" s="64"/>
      <c r="CLN73" s="64"/>
      <c r="CLO73" s="64"/>
      <c r="CLP73" s="64"/>
      <c r="CLQ73" s="64"/>
      <c r="CLR73" s="64"/>
      <c r="CLS73" s="64"/>
      <c r="CLT73" s="64"/>
      <c r="CLU73" s="64"/>
      <c r="CLV73" s="64"/>
      <c r="CLW73" s="64"/>
      <c r="CLX73" s="64"/>
      <c r="CLY73" s="64"/>
      <c r="CLZ73" s="64"/>
      <c r="CMA73" s="64"/>
      <c r="CMB73" s="64"/>
      <c r="CMC73" s="64"/>
      <c r="CMD73" s="64"/>
      <c r="CME73" s="64"/>
      <c r="CMF73" s="64"/>
      <c r="CMG73" s="64"/>
      <c r="CMH73" s="64"/>
      <c r="CMI73" s="64"/>
      <c r="CMJ73" s="64"/>
      <c r="CMK73" s="64"/>
      <c r="CML73" s="64"/>
      <c r="CMM73" s="64"/>
      <c r="CMN73" s="64"/>
      <c r="CMO73" s="64"/>
      <c r="CMP73" s="64"/>
      <c r="CMQ73" s="64"/>
      <c r="CMR73" s="64"/>
      <c r="CMS73" s="64"/>
      <c r="CMT73" s="64"/>
      <c r="CMU73" s="64"/>
      <c r="CMV73" s="64"/>
      <c r="CMW73" s="64"/>
      <c r="CMX73" s="64"/>
      <c r="CMY73" s="64"/>
      <c r="CMZ73" s="64"/>
      <c r="CNA73" s="64"/>
      <c r="CNB73" s="64"/>
      <c r="CNC73" s="64"/>
      <c r="CND73" s="64"/>
      <c r="CNE73" s="64"/>
      <c r="CNF73" s="64"/>
      <c r="CNG73" s="64"/>
      <c r="CNH73" s="64"/>
      <c r="CNI73" s="64"/>
      <c r="CNJ73" s="64"/>
      <c r="CNK73" s="64"/>
      <c r="CNL73" s="64"/>
      <c r="CNM73" s="64"/>
      <c r="CNN73" s="64"/>
      <c r="CNO73" s="64"/>
      <c r="CNP73" s="64"/>
      <c r="CNQ73" s="64"/>
      <c r="CNR73" s="64"/>
      <c r="CNS73" s="64"/>
      <c r="CNT73" s="64"/>
      <c r="CNU73" s="64"/>
      <c r="CNV73" s="64"/>
      <c r="CNW73" s="64"/>
      <c r="CNX73" s="64"/>
      <c r="CNY73" s="64"/>
      <c r="CNZ73" s="64"/>
      <c r="COA73" s="64"/>
      <c r="COB73" s="64"/>
      <c r="COC73" s="64"/>
      <c r="COD73" s="64"/>
      <c r="COE73" s="64"/>
      <c r="COF73" s="64"/>
      <c r="COG73" s="64"/>
      <c r="COH73" s="64"/>
      <c r="COI73" s="64"/>
      <c r="COJ73" s="64"/>
      <c r="COK73" s="64"/>
      <c r="COL73" s="64"/>
      <c r="COM73" s="64"/>
      <c r="CON73" s="64"/>
      <c r="COO73" s="64"/>
      <c r="COP73" s="64"/>
      <c r="COQ73" s="64"/>
      <c r="COR73" s="64"/>
      <c r="COS73" s="64"/>
      <c r="COT73" s="64"/>
      <c r="COU73" s="64"/>
      <c r="COV73" s="64"/>
      <c r="COW73" s="64"/>
      <c r="COX73" s="64"/>
      <c r="COY73" s="64"/>
      <c r="COZ73" s="64"/>
      <c r="CPA73" s="64"/>
      <c r="CPB73" s="64"/>
      <c r="CPC73" s="64"/>
      <c r="CPD73" s="64"/>
      <c r="CPE73" s="64"/>
      <c r="CPF73" s="64"/>
      <c r="CPG73" s="64"/>
      <c r="CPH73" s="64"/>
      <c r="CPI73" s="64"/>
      <c r="CPJ73" s="64"/>
      <c r="CPK73" s="64"/>
      <c r="CPL73" s="64"/>
      <c r="CPM73" s="64"/>
      <c r="CPN73" s="64"/>
      <c r="CPO73" s="64"/>
      <c r="CPP73" s="64"/>
      <c r="CPQ73" s="64"/>
      <c r="CPR73" s="64"/>
      <c r="CPS73" s="64"/>
      <c r="CPT73" s="64"/>
      <c r="CPU73" s="64"/>
      <c r="CPV73" s="64"/>
      <c r="CPW73" s="64"/>
      <c r="CPX73" s="64"/>
      <c r="CPY73" s="64"/>
      <c r="CPZ73" s="64"/>
      <c r="CQA73" s="64"/>
      <c r="CQB73" s="64"/>
      <c r="CQC73" s="64"/>
      <c r="CQD73" s="64"/>
      <c r="CQE73" s="64"/>
      <c r="CQF73" s="64"/>
      <c r="CQG73" s="64"/>
      <c r="CQH73" s="64"/>
      <c r="CQI73" s="64"/>
      <c r="CQJ73" s="64"/>
      <c r="CQK73" s="64"/>
      <c r="CQL73" s="64"/>
      <c r="CQM73" s="64"/>
      <c r="CQN73" s="64"/>
      <c r="CQO73" s="64"/>
      <c r="CQP73" s="64"/>
      <c r="CQQ73" s="64"/>
      <c r="CQR73" s="64"/>
      <c r="CQS73" s="64"/>
      <c r="CQT73" s="64"/>
      <c r="CQU73" s="64"/>
      <c r="CQV73" s="64"/>
      <c r="CQW73" s="64"/>
      <c r="CQX73" s="64"/>
      <c r="CQY73" s="64"/>
      <c r="CQZ73" s="64"/>
      <c r="CRA73" s="64"/>
      <c r="CRB73" s="64"/>
      <c r="CRC73" s="64"/>
      <c r="CRD73" s="64"/>
      <c r="CRE73" s="64"/>
      <c r="CRF73" s="64"/>
      <c r="CRG73" s="64"/>
      <c r="CRH73" s="64"/>
      <c r="CRI73" s="64"/>
      <c r="CRJ73" s="64"/>
      <c r="CRK73" s="64"/>
      <c r="CRL73" s="64"/>
      <c r="CRM73" s="64"/>
      <c r="CRN73" s="64"/>
      <c r="CRO73" s="64"/>
      <c r="CRP73" s="64"/>
      <c r="CRQ73" s="64"/>
      <c r="CRR73" s="64"/>
      <c r="CRS73" s="64"/>
      <c r="CRT73" s="64"/>
      <c r="CRU73" s="64"/>
      <c r="CRV73" s="64"/>
      <c r="CRW73" s="64"/>
      <c r="CRX73" s="64"/>
      <c r="CRY73" s="64"/>
      <c r="CRZ73" s="64"/>
      <c r="CSA73" s="64"/>
      <c r="CSB73" s="64"/>
      <c r="CSC73" s="64"/>
      <c r="CSD73" s="64"/>
      <c r="CSE73" s="64"/>
      <c r="CSF73" s="64"/>
      <c r="CSG73" s="64"/>
      <c r="CSH73" s="64"/>
      <c r="CSI73" s="64"/>
      <c r="CSJ73" s="64"/>
      <c r="CSK73" s="64"/>
      <c r="CSL73" s="64"/>
      <c r="CSM73" s="64"/>
      <c r="CSN73" s="64"/>
      <c r="CSO73" s="64"/>
      <c r="CSP73" s="64"/>
      <c r="CSQ73" s="64"/>
      <c r="CSR73" s="64"/>
      <c r="CSS73" s="64"/>
      <c r="CST73" s="64"/>
      <c r="CSU73" s="64"/>
      <c r="CSV73" s="64"/>
      <c r="CSW73" s="64"/>
      <c r="CSX73" s="64"/>
      <c r="CSY73" s="64"/>
      <c r="CSZ73" s="64"/>
      <c r="CTA73" s="64"/>
      <c r="CTB73" s="64"/>
      <c r="CTC73" s="64"/>
      <c r="CTD73" s="64"/>
      <c r="CTE73" s="64"/>
      <c r="CTF73" s="64"/>
      <c r="CTG73" s="64"/>
      <c r="CTH73" s="64"/>
      <c r="CTI73" s="64"/>
      <c r="CTJ73" s="64"/>
      <c r="CTK73" s="64"/>
      <c r="CTL73" s="64"/>
      <c r="CTM73" s="64"/>
      <c r="CTN73" s="64"/>
      <c r="CTO73" s="64"/>
      <c r="CTP73" s="64"/>
      <c r="CTQ73" s="64"/>
      <c r="CTR73" s="64"/>
      <c r="CTS73" s="64"/>
      <c r="CTT73" s="64"/>
      <c r="CTU73" s="64"/>
      <c r="CTV73" s="64"/>
      <c r="CTW73" s="64"/>
      <c r="CTX73" s="64"/>
      <c r="CTY73" s="64"/>
      <c r="CTZ73" s="64"/>
      <c r="CUA73" s="64"/>
      <c r="CUB73" s="64"/>
      <c r="CUC73" s="64"/>
      <c r="CUD73" s="64"/>
      <c r="CUE73" s="64"/>
      <c r="CUF73" s="64"/>
      <c r="CUG73" s="64"/>
      <c r="CUH73" s="64"/>
      <c r="CUI73" s="64"/>
      <c r="CUJ73" s="64"/>
      <c r="CUK73" s="64"/>
      <c r="CUL73" s="64"/>
      <c r="CUM73" s="64"/>
      <c r="CUN73" s="64"/>
      <c r="CUO73" s="64"/>
      <c r="CUP73" s="64"/>
      <c r="CUQ73" s="64"/>
      <c r="CUR73" s="64"/>
      <c r="CUS73" s="64"/>
      <c r="CUT73" s="64"/>
      <c r="CUU73" s="64"/>
      <c r="CUV73" s="64"/>
      <c r="CUW73" s="64"/>
      <c r="CUX73" s="64"/>
      <c r="CUY73" s="64"/>
      <c r="CUZ73" s="64"/>
      <c r="CVA73" s="64"/>
      <c r="CVB73" s="64"/>
      <c r="CVC73" s="64"/>
      <c r="CVD73" s="64"/>
      <c r="CVE73" s="64"/>
      <c r="CVF73" s="64"/>
      <c r="CVG73" s="64"/>
      <c r="CVH73" s="64"/>
      <c r="CVI73" s="64"/>
      <c r="CVJ73" s="64"/>
      <c r="CVK73" s="64"/>
      <c r="CVL73" s="64"/>
      <c r="CVM73" s="64"/>
      <c r="CVN73" s="64"/>
      <c r="CVO73" s="64"/>
      <c r="CVP73" s="64"/>
      <c r="CVQ73" s="64"/>
      <c r="CVR73" s="64"/>
      <c r="CVS73" s="64"/>
      <c r="CVT73" s="64"/>
      <c r="CVU73" s="64"/>
      <c r="CVV73" s="64"/>
      <c r="CVW73" s="64"/>
      <c r="CVX73" s="64"/>
      <c r="CVY73" s="64"/>
      <c r="CVZ73" s="64"/>
      <c r="CWA73" s="64"/>
      <c r="CWB73" s="64"/>
      <c r="CWC73" s="64"/>
      <c r="CWD73" s="64"/>
      <c r="CWE73" s="64"/>
      <c r="CWF73" s="64"/>
      <c r="CWG73" s="64"/>
      <c r="CWH73" s="64"/>
      <c r="CWI73" s="64"/>
      <c r="CWJ73" s="64"/>
      <c r="CWK73" s="64"/>
      <c r="CWL73" s="64"/>
      <c r="CWM73" s="64"/>
      <c r="CWN73" s="64"/>
      <c r="CWO73" s="64"/>
      <c r="CWP73" s="64"/>
      <c r="CWQ73" s="64"/>
      <c r="CWR73" s="64"/>
      <c r="CWS73" s="64"/>
      <c r="CWT73" s="64"/>
      <c r="CWU73" s="64"/>
      <c r="CWV73" s="64"/>
      <c r="CWW73" s="64"/>
      <c r="CWX73" s="64"/>
      <c r="CWY73" s="64"/>
      <c r="CWZ73" s="64"/>
      <c r="CXA73" s="64"/>
      <c r="CXB73" s="64"/>
      <c r="CXC73" s="64"/>
      <c r="CXD73" s="64"/>
      <c r="CXE73" s="64"/>
      <c r="CXF73" s="64"/>
      <c r="CXG73" s="64"/>
      <c r="CXH73" s="64"/>
      <c r="CXI73" s="64"/>
      <c r="CXJ73" s="64"/>
      <c r="CXK73" s="64"/>
      <c r="CXL73" s="64"/>
      <c r="CXM73" s="64"/>
      <c r="CXN73" s="64"/>
      <c r="CXO73" s="64"/>
      <c r="CXP73" s="64"/>
      <c r="CXQ73" s="64"/>
      <c r="CXR73" s="64"/>
      <c r="CXS73" s="64"/>
      <c r="CXT73" s="64"/>
      <c r="CXU73" s="64"/>
      <c r="CXV73" s="64"/>
      <c r="CXW73" s="64"/>
      <c r="CXX73" s="64"/>
      <c r="CXY73" s="64"/>
      <c r="CXZ73" s="64"/>
      <c r="CYA73" s="64"/>
      <c r="CYB73" s="64"/>
      <c r="CYC73" s="64"/>
      <c r="CYD73" s="64"/>
      <c r="CYE73" s="64"/>
      <c r="CYF73" s="64"/>
      <c r="CYG73" s="64"/>
      <c r="CYH73" s="64"/>
      <c r="CYI73" s="64"/>
      <c r="CYJ73" s="64"/>
      <c r="CYK73" s="64"/>
      <c r="CYL73" s="64"/>
      <c r="CYM73" s="64"/>
      <c r="CYN73" s="64"/>
      <c r="CYO73" s="64"/>
      <c r="CYP73" s="64"/>
      <c r="CYQ73" s="64"/>
      <c r="CYR73" s="64"/>
      <c r="CYS73" s="64"/>
      <c r="CYT73" s="64"/>
      <c r="CYU73" s="64"/>
      <c r="CYV73" s="64"/>
      <c r="CYW73" s="64"/>
      <c r="CYX73" s="64"/>
      <c r="CYY73" s="64"/>
      <c r="CYZ73" s="64"/>
      <c r="CZA73" s="64"/>
      <c r="CZB73" s="64"/>
      <c r="CZC73" s="64"/>
      <c r="CZD73" s="64"/>
      <c r="CZE73" s="64"/>
      <c r="CZF73" s="64"/>
      <c r="CZG73" s="64"/>
      <c r="CZH73" s="64"/>
      <c r="CZI73" s="64"/>
      <c r="CZJ73" s="64"/>
      <c r="CZK73" s="64"/>
      <c r="CZL73" s="64"/>
      <c r="CZM73" s="64"/>
      <c r="CZN73" s="64"/>
      <c r="CZO73" s="64"/>
      <c r="CZP73" s="64"/>
      <c r="CZQ73" s="64"/>
      <c r="CZR73" s="64"/>
      <c r="CZS73" s="64"/>
      <c r="CZT73" s="64"/>
      <c r="CZU73" s="64"/>
      <c r="CZV73" s="64"/>
      <c r="CZW73" s="64"/>
      <c r="CZX73" s="64"/>
      <c r="CZY73" s="64"/>
      <c r="CZZ73" s="64"/>
      <c r="DAA73" s="64"/>
      <c r="DAB73" s="64"/>
      <c r="DAC73" s="64"/>
      <c r="DAD73" s="64"/>
      <c r="DAE73" s="64"/>
      <c r="DAF73" s="64"/>
      <c r="DAG73" s="64"/>
      <c r="DAH73" s="64"/>
      <c r="DAI73" s="64"/>
      <c r="DAJ73" s="64"/>
      <c r="DAK73" s="64"/>
      <c r="DAL73" s="64"/>
      <c r="DAM73" s="64"/>
      <c r="DAN73" s="64"/>
      <c r="DAO73" s="64"/>
      <c r="DAP73" s="64"/>
      <c r="DAQ73" s="64"/>
      <c r="DAR73" s="64"/>
      <c r="DAS73" s="64"/>
      <c r="DAT73" s="64"/>
      <c r="DAU73" s="64"/>
      <c r="DAV73" s="64"/>
      <c r="DAW73" s="64"/>
      <c r="DAX73" s="64"/>
      <c r="DAY73" s="64"/>
      <c r="DAZ73" s="64"/>
      <c r="DBA73" s="64"/>
      <c r="DBB73" s="64"/>
      <c r="DBC73" s="64"/>
      <c r="DBD73" s="64"/>
      <c r="DBE73" s="64"/>
      <c r="DBF73" s="64"/>
      <c r="DBG73" s="64"/>
      <c r="DBH73" s="64"/>
      <c r="DBI73" s="64"/>
      <c r="DBJ73" s="64"/>
      <c r="DBK73" s="64"/>
      <c r="DBL73" s="64"/>
      <c r="DBM73" s="64"/>
      <c r="DBN73" s="64"/>
      <c r="DBO73" s="64"/>
      <c r="DBP73" s="64"/>
      <c r="DBQ73" s="64"/>
      <c r="DBR73" s="64"/>
      <c r="DBS73" s="64"/>
      <c r="DBT73" s="64"/>
      <c r="DBU73" s="64"/>
      <c r="DBV73" s="64"/>
      <c r="DBW73" s="64"/>
      <c r="DBX73" s="64"/>
      <c r="DBY73" s="64"/>
      <c r="DBZ73" s="64"/>
      <c r="DCA73" s="64"/>
      <c r="DCB73" s="64"/>
      <c r="DCC73" s="64"/>
      <c r="DCD73" s="64"/>
      <c r="DCE73" s="64"/>
      <c r="DCF73" s="64"/>
      <c r="DCG73" s="64"/>
      <c r="DCH73" s="64"/>
      <c r="DCI73" s="64"/>
      <c r="DCJ73" s="64"/>
      <c r="DCK73" s="64"/>
      <c r="DCL73" s="64"/>
      <c r="DCM73" s="64"/>
      <c r="DCN73" s="64"/>
      <c r="DCO73" s="64"/>
      <c r="DCP73" s="64"/>
      <c r="DCQ73" s="64"/>
      <c r="DCR73" s="64"/>
      <c r="DCS73" s="64"/>
      <c r="DCT73" s="64"/>
    </row>
    <row r="74" spans="1:2802" s="121" customFormat="1" ht="18" customHeight="1" x14ac:dyDescent="0.2">
      <c r="A74" s="126">
        <f t="shared" si="7"/>
        <v>43</v>
      </c>
      <c r="B74" s="196" t="s">
        <v>275</v>
      </c>
      <c r="C74" s="196" t="s">
        <v>276</v>
      </c>
      <c r="D74" s="42" t="s">
        <v>154</v>
      </c>
      <c r="E74" s="193">
        <f>13*1</f>
        <v>13</v>
      </c>
      <c r="F74" s="194">
        <v>0.05</v>
      </c>
      <c r="G74" s="193">
        <f t="shared" si="32"/>
        <v>13.65</v>
      </c>
      <c r="H74" s="6" t="s">
        <v>117</v>
      </c>
      <c r="I74" s="3">
        <v>7.8222222222222235E-2</v>
      </c>
      <c r="J74" s="6">
        <v>45.75</v>
      </c>
      <c r="K74" s="137">
        <f t="shared" si="12"/>
        <v>3.5786666666666673</v>
      </c>
      <c r="L74" s="137">
        <v>5.28</v>
      </c>
      <c r="M74" s="141">
        <f t="shared" si="33"/>
        <v>8.858666666666668</v>
      </c>
      <c r="N74" s="195">
        <f t="shared" si="34"/>
        <v>120.92080000000003</v>
      </c>
      <c r="O74" s="132"/>
      <c r="P74" s="64"/>
      <c r="Q74" s="64"/>
      <c r="R74" s="3"/>
      <c r="S74" s="137"/>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c r="IW74" s="64"/>
      <c r="IX74" s="64"/>
      <c r="IY74" s="64"/>
      <c r="IZ74" s="64"/>
      <c r="JA74" s="64"/>
      <c r="JB74" s="64"/>
      <c r="JC74" s="64"/>
      <c r="JD74" s="64"/>
      <c r="JE74" s="64"/>
      <c r="JF74" s="64"/>
      <c r="JG74" s="64"/>
      <c r="JH74" s="64"/>
      <c r="JI74" s="64"/>
      <c r="JJ74" s="64"/>
      <c r="JK74" s="64"/>
      <c r="JL74" s="64"/>
      <c r="JM74" s="64"/>
      <c r="JN74" s="64"/>
      <c r="JO74" s="64"/>
      <c r="JP74" s="64"/>
      <c r="JQ74" s="64"/>
      <c r="JR74" s="64"/>
      <c r="JS74" s="64"/>
      <c r="JT74" s="64"/>
      <c r="JU74" s="64"/>
      <c r="JV74" s="64"/>
      <c r="JW74" s="64"/>
      <c r="JX74" s="64"/>
      <c r="JY74" s="64"/>
      <c r="JZ74" s="64"/>
      <c r="KA74" s="64"/>
      <c r="KB74" s="64"/>
      <c r="KC74" s="64"/>
      <c r="KD74" s="64"/>
      <c r="KE74" s="64"/>
      <c r="KF74" s="64"/>
      <c r="KG74" s="64"/>
      <c r="KH74" s="64"/>
      <c r="KI74" s="64"/>
      <c r="KJ74" s="64"/>
      <c r="KK74" s="64"/>
      <c r="KL74" s="64"/>
      <c r="KM74" s="64"/>
      <c r="KN74" s="64"/>
      <c r="KO74" s="64"/>
      <c r="KP74" s="64"/>
      <c r="KQ74" s="64"/>
      <c r="KR74" s="64"/>
      <c r="KS74" s="64"/>
      <c r="KT74" s="64"/>
      <c r="KU74" s="64"/>
      <c r="KV74" s="64"/>
      <c r="KW74" s="64"/>
      <c r="KX74" s="64"/>
      <c r="KY74" s="64"/>
      <c r="KZ74" s="64"/>
      <c r="LA74" s="64"/>
      <c r="LB74" s="64"/>
      <c r="LC74" s="64"/>
      <c r="LD74" s="64"/>
      <c r="LE74" s="64"/>
      <c r="LF74" s="64"/>
      <c r="LG74" s="64"/>
      <c r="LH74" s="64"/>
      <c r="LI74" s="64"/>
      <c r="LJ74" s="64"/>
      <c r="LK74" s="64"/>
      <c r="LL74" s="64"/>
      <c r="LM74" s="64"/>
      <c r="LN74" s="64"/>
      <c r="LO74" s="64"/>
      <c r="LP74" s="64"/>
      <c r="LQ74" s="64"/>
      <c r="LR74" s="64"/>
      <c r="LS74" s="64"/>
      <c r="LT74" s="64"/>
      <c r="LU74" s="64"/>
      <c r="LV74" s="64"/>
      <c r="LW74" s="64"/>
      <c r="LX74" s="64"/>
      <c r="LY74" s="64"/>
      <c r="LZ74" s="64"/>
      <c r="MA74" s="64"/>
      <c r="MB74" s="64"/>
      <c r="MC74" s="64"/>
      <c r="MD74" s="64"/>
      <c r="ME74" s="64"/>
      <c r="MF74" s="64"/>
      <c r="MG74" s="64"/>
      <c r="MH74" s="64"/>
      <c r="MI74" s="64"/>
      <c r="MJ74" s="64"/>
      <c r="MK74" s="64"/>
      <c r="ML74" s="64"/>
      <c r="MM74" s="64"/>
      <c r="MN74" s="64"/>
      <c r="MO74" s="64"/>
      <c r="MP74" s="64"/>
      <c r="MQ74" s="64"/>
      <c r="MR74" s="64"/>
      <c r="MS74" s="64"/>
      <c r="MT74" s="64"/>
      <c r="MU74" s="64"/>
      <c r="MV74" s="64"/>
      <c r="MW74" s="64"/>
      <c r="MX74" s="64"/>
      <c r="MY74" s="64"/>
      <c r="MZ74" s="64"/>
      <c r="NA74" s="64"/>
      <c r="NB74" s="64"/>
      <c r="NC74" s="64"/>
      <c r="ND74" s="64"/>
      <c r="NE74" s="64"/>
      <c r="NF74" s="64"/>
      <c r="NG74" s="64"/>
      <c r="NH74" s="64"/>
      <c r="NI74" s="64"/>
      <c r="NJ74" s="64"/>
      <c r="NK74" s="64"/>
      <c r="NL74" s="64"/>
      <c r="NM74" s="64"/>
      <c r="NN74" s="64"/>
      <c r="NO74" s="64"/>
      <c r="NP74" s="64"/>
      <c r="NQ74" s="64"/>
      <c r="NR74" s="64"/>
      <c r="NS74" s="64"/>
      <c r="NT74" s="64"/>
      <c r="NU74" s="64"/>
      <c r="NV74" s="64"/>
      <c r="NW74" s="64"/>
      <c r="NX74" s="64"/>
      <c r="NY74" s="64"/>
      <c r="NZ74" s="64"/>
      <c r="OA74" s="64"/>
      <c r="OB74" s="64"/>
      <c r="OC74" s="64"/>
      <c r="OD74" s="64"/>
      <c r="OE74" s="64"/>
      <c r="OF74" s="64"/>
      <c r="OG74" s="64"/>
      <c r="OH74" s="64"/>
      <c r="OI74" s="64"/>
      <c r="OJ74" s="64"/>
      <c r="OK74" s="64"/>
      <c r="OL74" s="64"/>
      <c r="OM74" s="64"/>
      <c r="ON74" s="64"/>
      <c r="OO74" s="64"/>
      <c r="OP74" s="64"/>
      <c r="OQ74" s="64"/>
      <c r="OR74" s="64"/>
      <c r="OS74" s="64"/>
      <c r="OT74" s="64"/>
      <c r="OU74" s="64"/>
      <c r="OV74" s="64"/>
      <c r="OW74" s="64"/>
      <c r="OX74" s="64"/>
      <c r="OY74" s="64"/>
      <c r="OZ74" s="64"/>
      <c r="PA74" s="64"/>
      <c r="PB74" s="64"/>
      <c r="PC74" s="64"/>
      <c r="PD74" s="64"/>
      <c r="PE74" s="64"/>
      <c r="PF74" s="64"/>
      <c r="PG74" s="64"/>
      <c r="PH74" s="64"/>
      <c r="PI74" s="64"/>
      <c r="PJ74" s="64"/>
      <c r="PK74" s="64"/>
      <c r="PL74" s="64"/>
      <c r="PM74" s="64"/>
      <c r="PN74" s="64"/>
      <c r="PO74" s="64"/>
      <c r="PP74" s="64"/>
      <c r="PQ74" s="64"/>
      <c r="PR74" s="64"/>
      <c r="PS74" s="64"/>
      <c r="PT74" s="64"/>
      <c r="PU74" s="64"/>
      <c r="PV74" s="64"/>
      <c r="PW74" s="64"/>
      <c r="PX74" s="64"/>
      <c r="PY74" s="64"/>
      <c r="PZ74" s="64"/>
      <c r="QA74" s="64"/>
      <c r="QB74" s="64"/>
      <c r="QC74" s="64"/>
      <c r="QD74" s="64"/>
      <c r="QE74" s="64"/>
      <c r="QF74" s="64"/>
      <c r="QG74" s="64"/>
      <c r="QH74" s="64"/>
      <c r="QI74" s="64"/>
      <c r="QJ74" s="64"/>
      <c r="QK74" s="64"/>
      <c r="QL74" s="64"/>
      <c r="QM74" s="64"/>
      <c r="QN74" s="64"/>
      <c r="QO74" s="64"/>
      <c r="QP74" s="64"/>
      <c r="QQ74" s="64"/>
      <c r="QR74" s="64"/>
      <c r="QS74" s="64"/>
      <c r="QT74" s="64"/>
      <c r="QU74" s="64"/>
      <c r="QV74" s="64"/>
      <c r="QW74" s="64"/>
      <c r="QX74" s="64"/>
      <c r="QY74" s="64"/>
      <c r="QZ74" s="64"/>
      <c r="RA74" s="64"/>
      <c r="RB74" s="64"/>
      <c r="RC74" s="64"/>
      <c r="RD74" s="64"/>
      <c r="RE74" s="64"/>
      <c r="RF74" s="64"/>
      <c r="RG74" s="64"/>
      <c r="RH74" s="64"/>
      <c r="RI74" s="64"/>
      <c r="RJ74" s="64"/>
      <c r="RK74" s="64"/>
      <c r="RL74" s="64"/>
      <c r="RM74" s="64"/>
      <c r="RN74" s="64"/>
      <c r="RO74" s="64"/>
      <c r="RP74" s="64"/>
      <c r="RQ74" s="64"/>
      <c r="RR74" s="64"/>
      <c r="RS74" s="64"/>
      <c r="RT74" s="64"/>
      <c r="RU74" s="64"/>
      <c r="RV74" s="64"/>
      <c r="RW74" s="64"/>
      <c r="RX74" s="64"/>
      <c r="RY74" s="64"/>
      <c r="RZ74" s="64"/>
      <c r="SA74" s="64"/>
      <c r="SB74" s="64"/>
      <c r="SC74" s="64"/>
      <c r="SD74" s="64"/>
      <c r="SE74" s="64"/>
      <c r="SF74" s="64"/>
      <c r="SG74" s="64"/>
      <c r="SH74" s="64"/>
      <c r="SI74" s="64"/>
      <c r="SJ74" s="64"/>
      <c r="SK74" s="64"/>
      <c r="SL74" s="64"/>
      <c r="SM74" s="64"/>
      <c r="SN74" s="64"/>
      <c r="SO74" s="64"/>
      <c r="SP74" s="64"/>
      <c r="SQ74" s="64"/>
      <c r="SR74" s="64"/>
      <c r="SS74" s="64"/>
      <c r="ST74" s="64"/>
      <c r="SU74" s="64"/>
      <c r="SV74" s="64"/>
      <c r="SW74" s="64"/>
      <c r="SX74" s="64"/>
      <c r="SY74" s="64"/>
      <c r="SZ74" s="64"/>
      <c r="TA74" s="64"/>
      <c r="TB74" s="64"/>
      <c r="TC74" s="64"/>
      <c r="TD74" s="64"/>
      <c r="TE74" s="64"/>
      <c r="TF74" s="64"/>
      <c r="TG74" s="64"/>
      <c r="TH74" s="64"/>
      <c r="TI74" s="64"/>
      <c r="TJ74" s="64"/>
      <c r="TK74" s="64"/>
      <c r="TL74" s="64"/>
      <c r="TM74" s="64"/>
      <c r="TN74" s="64"/>
      <c r="TO74" s="64"/>
      <c r="TP74" s="64"/>
      <c r="TQ74" s="64"/>
      <c r="TR74" s="64"/>
      <c r="TS74" s="64"/>
      <c r="TT74" s="64"/>
      <c r="TU74" s="64"/>
      <c r="TV74" s="64"/>
      <c r="TW74" s="64"/>
      <c r="TX74" s="64"/>
      <c r="TY74" s="64"/>
      <c r="TZ74" s="64"/>
      <c r="UA74" s="64"/>
      <c r="UB74" s="64"/>
      <c r="UC74" s="64"/>
      <c r="UD74" s="64"/>
      <c r="UE74" s="64"/>
      <c r="UF74" s="64"/>
      <c r="UG74" s="64"/>
      <c r="UH74" s="64"/>
      <c r="UI74" s="64"/>
      <c r="UJ74" s="64"/>
      <c r="UK74" s="64"/>
      <c r="UL74" s="64"/>
      <c r="UM74" s="64"/>
      <c r="UN74" s="64"/>
      <c r="UO74" s="64"/>
      <c r="UP74" s="64"/>
      <c r="UQ74" s="64"/>
      <c r="UR74" s="64"/>
      <c r="US74" s="64"/>
      <c r="UT74" s="64"/>
      <c r="UU74" s="64"/>
      <c r="UV74" s="64"/>
      <c r="UW74" s="64"/>
      <c r="UX74" s="64"/>
      <c r="UY74" s="64"/>
      <c r="UZ74" s="64"/>
      <c r="VA74" s="64"/>
      <c r="VB74" s="64"/>
      <c r="VC74" s="64"/>
      <c r="VD74" s="64"/>
      <c r="VE74" s="64"/>
      <c r="VF74" s="64"/>
      <c r="VG74" s="64"/>
      <c r="VH74" s="64"/>
      <c r="VI74" s="64"/>
      <c r="VJ74" s="64"/>
      <c r="VK74" s="64"/>
      <c r="VL74" s="64"/>
      <c r="VM74" s="64"/>
      <c r="VN74" s="64"/>
      <c r="VO74" s="64"/>
      <c r="VP74" s="64"/>
      <c r="VQ74" s="64"/>
      <c r="VR74" s="64"/>
      <c r="VS74" s="64"/>
      <c r="VT74" s="64"/>
      <c r="VU74" s="64"/>
      <c r="VV74" s="64"/>
      <c r="VW74" s="64"/>
      <c r="VX74" s="64"/>
      <c r="VY74" s="64"/>
      <c r="VZ74" s="64"/>
      <c r="WA74" s="64"/>
      <c r="WB74" s="64"/>
      <c r="WC74" s="64"/>
      <c r="WD74" s="64"/>
      <c r="WE74" s="64"/>
      <c r="WF74" s="64"/>
      <c r="WG74" s="64"/>
      <c r="WH74" s="64"/>
      <c r="WI74" s="64"/>
      <c r="WJ74" s="64"/>
      <c r="WK74" s="64"/>
      <c r="WL74" s="64"/>
      <c r="WM74" s="64"/>
      <c r="WN74" s="64"/>
      <c r="WO74" s="64"/>
      <c r="WP74" s="64"/>
      <c r="WQ74" s="64"/>
      <c r="WR74" s="64"/>
      <c r="WS74" s="64"/>
      <c r="WT74" s="64"/>
      <c r="WU74" s="64"/>
      <c r="WV74" s="64"/>
      <c r="WW74" s="64"/>
      <c r="WX74" s="64"/>
      <c r="WY74" s="64"/>
      <c r="WZ74" s="64"/>
      <c r="XA74" s="64"/>
      <c r="XB74" s="64"/>
      <c r="XC74" s="64"/>
      <c r="XD74" s="64"/>
      <c r="XE74" s="64"/>
      <c r="XF74" s="64"/>
      <c r="XG74" s="64"/>
      <c r="XH74" s="64"/>
      <c r="XI74" s="64"/>
      <c r="XJ74" s="64"/>
      <c r="XK74" s="64"/>
      <c r="XL74" s="64"/>
      <c r="XM74" s="64"/>
      <c r="XN74" s="64"/>
      <c r="XO74" s="64"/>
      <c r="XP74" s="64"/>
      <c r="XQ74" s="64"/>
      <c r="XR74" s="64"/>
      <c r="XS74" s="64"/>
      <c r="XT74" s="64"/>
      <c r="XU74" s="64"/>
      <c r="XV74" s="64"/>
      <c r="XW74" s="64"/>
      <c r="XX74" s="64"/>
      <c r="XY74" s="64"/>
      <c r="XZ74" s="64"/>
      <c r="YA74" s="64"/>
      <c r="YB74" s="64"/>
      <c r="YC74" s="64"/>
      <c r="YD74" s="64"/>
      <c r="YE74" s="64"/>
      <c r="YF74" s="64"/>
      <c r="YG74" s="64"/>
      <c r="YH74" s="64"/>
      <c r="YI74" s="64"/>
      <c r="YJ74" s="64"/>
      <c r="YK74" s="64"/>
      <c r="YL74" s="64"/>
      <c r="YM74" s="64"/>
      <c r="YN74" s="64"/>
      <c r="YO74" s="64"/>
      <c r="YP74" s="64"/>
      <c r="YQ74" s="64"/>
      <c r="YR74" s="64"/>
      <c r="YS74" s="64"/>
      <c r="YT74" s="64"/>
      <c r="YU74" s="64"/>
      <c r="YV74" s="64"/>
      <c r="YW74" s="64"/>
      <c r="YX74" s="64"/>
      <c r="YY74" s="64"/>
      <c r="YZ74" s="64"/>
      <c r="ZA74" s="64"/>
      <c r="ZB74" s="64"/>
      <c r="ZC74" s="64"/>
      <c r="ZD74" s="64"/>
      <c r="ZE74" s="64"/>
      <c r="ZF74" s="64"/>
      <c r="ZG74" s="64"/>
      <c r="ZH74" s="64"/>
      <c r="ZI74" s="64"/>
      <c r="ZJ74" s="64"/>
      <c r="ZK74" s="64"/>
      <c r="ZL74" s="64"/>
      <c r="ZM74" s="64"/>
      <c r="ZN74" s="64"/>
      <c r="ZO74" s="64"/>
      <c r="ZP74" s="64"/>
      <c r="ZQ74" s="64"/>
      <c r="ZR74" s="64"/>
      <c r="ZS74" s="64"/>
      <c r="ZT74" s="64"/>
      <c r="ZU74" s="64"/>
      <c r="ZV74" s="64"/>
      <c r="ZW74" s="64"/>
      <c r="ZX74" s="64"/>
      <c r="ZY74" s="64"/>
      <c r="ZZ74" s="64"/>
      <c r="AAA74" s="64"/>
      <c r="AAB74" s="64"/>
      <c r="AAC74" s="64"/>
      <c r="AAD74" s="64"/>
      <c r="AAE74" s="64"/>
      <c r="AAF74" s="64"/>
      <c r="AAG74" s="64"/>
      <c r="AAH74" s="64"/>
      <c r="AAI74" s="64"/>
      <c r="AAJ74" s="64"/>
      <c r="AAK74" s="64"/>
      <c r="AAL74" s="64"/>
      <c r="AAM74" s="64"/>
      <c r="AAN74" s="64"/>
      <c r="AAO74" s="64"/>
      <c r="AAP74" s="64"/>
      <c r="AAQ74" s="64"/>
      <c r="AAR74" s="64"/>
      <c r="AAS74" s="64"/>
      <c r="AAT74" s="64"/>
      <c r="AAU74" s="64"/>
      <c r="AAV74" s="64"/>
      <c r="AAW74" s="64"/>
      <c r="AAX74" s="64"/>
      <c r="AAY74" s="64"/>
      <c r="AAZ74" s="64"/>
      <c r="ABA74" s="64"/>
      <c r="ABB74" s="64"/>
      <c r="ABC74" s="64"/>
      <c r="ABD74" s="64"/>
      <c r="ABE74" s="64"/>
      <c r="ABF74" s="64"/>
      <c r="ABG74" s="64"/>
      <c r="ABH74" s="64"/>
      <c r="ABI74" s="64"/>
      <c r="ABJ74" s="64"/>
      <c r="ABK74" s="64"/>
      <c r="ABL74" s="64"/>
      <c r="ABM74" s="64"/>
      <c r="ABN74" s="64"/>
      <c r="ABO74" s="64"/>
      <c r="ABP74" s="64"/>
      <c r="ABQ74" s="64"/>
      <c r="ABR74" s="64"/>
      <c r="ABS74" s="64"/>
      <c r="ABT74" s="64"/>
      <c r="ABU74" s="64"/>
      <c r="ABV74" s="64"/>
      <c r="ABW74" s="64"/>
      <c r="ABX74" s="64"/>
      <c r="ABY74" s="64"/>
      <c r="ABZ74" s="64"/>
      <c r="ACA74" s="64"/>
      <c r="ACB74" s="64"/>
      <c r="ACC74" s="64"/>
      <c r="ACD74" s="64"/>
      <c r="ACE74" s="64"/>
      <c r="ACF74" s="64"/>
      <c r="ACG74" s="64"/>
      <c r="ACH74" s="64"/>
      <c r="ACI74" s="64"/>
      <c r="ACJ74" s="64"/>
      <c r="ACK74" s="64"/>
      <c r="ACL74" s="64"/>
      <c r="ACM74" s="64"/>
      <c r="ACN74" s="64"/>
      <c r="ACO74" s="64"/>
      <c r="ACP74" s="64"/>
      <c r="ACQ74" s="64"/>
      <c r="ACR74" s="64"/>
      <c r="ACS74" s="64"/>
      <c r="ACT74" s="64"/>
      <c r="ACU74" s="64"/>
      <c r="ACV74" s="64"/>
      <c r="ACW74" s="64"/>
      <c r="ACX74" s="64"/>
      <c r="ACY74" s="64"/>
      <c r="ACZ74" s="64"/>
      <c r="ADA74" s="64"/>
      <c r="ADB74" s="64"/>
      <c r="ADC74" s="64"/>
      <c r="ADD74" s="64"/>
      <c r="ADE74" s="64"/>
      <c r="ADF74" s="64"/>
      <c r="ADG74" s="64"/>
      <c r="ADH74" s="64"/>
      <c r="ADI74" s="64"/>
      <c r="ADJ74" s="64"/>
      <c r="ADK74" s="64"/>
      <c r="ADL74" s="64"/>
      <c r="ADM74" s="64"/>
      <c r="ADN74" s="64"/>
      <c r="ADO74" s="64"/>
      <c r="ADP74" s="64"/>
      <c r="ADQ74" s="64"/>
      <c r="ADR74" s="64"/>
      <c r="ADS74" s="64"/>
      <c r="ADT74" s="64"/>
      <c r="ADU74" s="64"/>
      <c r="ADV74" s="64"/>
      <c r="ADW74" s="64"/>
      <c r="ADX74" s="64"/>
      <c r="ADY74" s="64"/>
      <c r="ADZ74" s="64"/>
      <c r="AEA74" s="64"/>
      <c r="AEB74" s="64"/>
      <c r="AEC74" s="64"/>
      <c r="AED74" s="64"/>
      <c r="AEE74" s="64"/>
      <c r="AEF74" s="64"/>
      <c r="AEG74" s="64"/>
      <c r="AEH74" s="64"/>
      <c r="AEI74" s="64"/>
      <c r="AEJ74" s="64"/>
      <c r="AEK74" s="64"/>
      <c r="AEL74" s="64"/>
      <c r="AEM74" s="64"/>
      <c r="AEN74" s="64"/>
      <c r="AEO74" s="64"/>
      <c r="AEP74" s="64"/>
      <c r="AEQ74" s="64"/>
      <c r="AER74" s="64"/>
      <c r="AES74" s="64"/>
      <c r="AET74" s="64"/>
      <c r="AEU74" s="64"/>
      <c r="AEV74" s="64"/>
      <c r="AEW74" s="64"/>
      <c r="AEX74" s="64"/>
      <c r="AEY74" s="64"/>
      <c r="AEZ74" s="64"/>
      <c r="AFA74" s="64"/>
      <c r="AFB74" s="64"/>
      <c r="AFC74" s="64"/>
      <c r="AFD74" s="64"/>
      <c r="AFE74" s="64"/>
      <c r="AFF74" s="64"/>
      <c r="AFG74" s="64"/>
      <c r="AFH74" s="64"/>
      <c r="AFI74" s="64"/>
      <c r="AFJ74" s="64"/>
      <c r="AFK74" s="64"/>
      <c r="AFL74" s="64"/>
      <c r="AFM74" s="64"/>
      <c r="AFN74" s="64"/>
      <c r="AFO74" s="64"/>
      <c r="AFP74" s="64"/>
      <c r="AFQ74" s="64"/>
      <c r="AFR74" s="64"/>
      <c r="AFS74" s="64"/>
      <c r="AFT74" s="64"/>
      <c r="AFU74" s="64"/>
      <c r="AFV74" s="64"/>
      <c r="AFW74" s="64"/>
      <c r="AFX74" s="64"/>
      <c r="AFY74" s="64"/>
      <c r="AFZ74" s="64"/>
      <c r="AGA74" s="64"/>
      <c r="AGB74" s="64"/>
      <c r="AGC74" s="64"/>
      <c r="AGD74" s="64"/>
      <c r="AGE74" s="64"/>
      <c r="AGF74" s="64"/>
      <c r="AGG74" s="64"/>
      <c r="AGH74" s="64"/>
      <c r="AGI74" s="64"/>
      <c r="AGJ74" s="64"/>
      <c r="AGK74" s="64"/>
      <c r="AGL74" s="64"/>
      <c r="AGM74" s="64"/>
      <c r="AGN74" s="64"/>
      <c r="AGO74" s="64"/>
      <c r="AGP74" s="64"/>
      <c r="AGQ74" s="64"/>
      <c r="AGR74" s="64"/>
      <c r="AGS74" s="64"/>
      <c r="AGT74" s="64"/>
      <c r="AGU74" s="64"/>
      <c r="AGV74" s="64"/>
      <c r="AGW74" s="64"/>
      <c r="AGX74" s="64"/>
      <c r="AGY74" s="64"/>
      <c r="AGZ74" s="64"/>
      <c r="AHA74" s="64"/>
      <c r="AHB74" s="64"/>
      <c r="AHC74" s="64"/>
      <c r="AHD74" s="64"/>
      <c r="AHE74" s="64"/>
      <c r="AHF74" s="64"/>
      <c r="AHG74" s="64"/>
      <c r="AHH74" s="64"/>
      <c r="AHI74" s="64"/>
      <c r="AHJ74" s="64"/>
      <c r="AHK74" s="64"/>
      <c r="AHL74" s="64"/>
      <c r="AHM74" s="64"/>
      <c r="AHN74" s="64"/>
      <c r="AHO74" s="64"/>
      <c r="AHP74" s="64"/>
      <c r="AHQ74" s="64"/>
      <c r="AHR74" s="64"/>
      <c r="AHS74" s="64"/>
      <c r="AHT74" s="64"/>
      <c r="AHU74" s="64"/>
      <c r="AHV74" s="64"/>
      <c r="AHW74" s="64"/>
      <c r="AHX74" s="64"/>
      <c r="AHY74" s="64"/>
      <c r="AHZ74" s="64"/>
      <c r="AIA74" s="64"/>
      <c r="AIB74" s="64"/>
      <c r="AIC74" s="64"/>
      <c r="AID74" s="64"/>
      <c r="AIE74" s="64"/>
      <c r="AIF74" s="64"/>
      <c r="AIG74" s="64"/>
      <c r="AIH74" s="64"/>
      <c r="AII74" s="64"/>
      <c r="AIJ74" s="64"/>
      <c r="AIK74" s="64"/>
      <c r="AIL74" s="64"/>
      <c r="AIM74" s="64"/>
      <c r="AIN74" s="64"/>
      <c r="AIO74" s="64"/>
      <c r="AIP74" s="64"/>
      <c r="AIQ74" s="64"/>
      <c r="AIR74" s="64"/>
      <c r="AIS74" s="64"/>
      <c r="AIT74" s="64"/>
      <c r="AIU74" s="64"/>
      <c r="AIV74" s="64"/>
      <c r="AIW74" s="64"/>
      <c r="AIX74" s="64"/>
      <c r="AIY74" s="64"/>
      <c r="AIZ74" s="64"/>
      <c r="AJA74" s="64"/>
      <c r="AJB74" s="64"/>
      <c r="AJC74" s="64"/>
      <c r="AJD74" s="64"/>
      <c r="AJE74" s="64"/>
      <c r="AJF74" s="64"/>
      <c r="AJG74" s="64"/>
      <c r="AJH74" s="64"/>
      <c r="AJI74" s="64"/>
      <c r="AJJ74" s="64"/>
      <c r="AJK74" s="64"/>
      <c r="AJL74" s="64"/>
      <c r="AJM74" s="64"/>
      <c r="AJN74" s="64"/>
      <c r="AJO74" s="64"/>
      <c r="AJP74" s="64"/>
      <c r="AJQ74" s="64"/>
      <c r="AJR74" s="64"/>
      <c r="AJS74" s="64"/>
      <c r="AJT74" s="64"/>
      <c r="AJU74" s="64"/>
      <c r="AJV74" s="64"/>
      <c r="AJW74" s="64"/>
      <c r="AJX74" s="64"/>
      <c r="AJY74" s="64"/>
      <c r="AJZ74" s="64"/>
      <c r="AKA74" s="64"/>
      <c r="AKB74" s="64"/>
      <c r="AKC74" s="64"/>
      <c r="AKD74" s="64"/>
      <c r="AKE74" s="64"/>
      <c r="AKF74" s="64"/>
      <c r="AKG74" s="64"/>
      <c r="AKH74" s="64"/>
      <c r="AKI74" s="64"/>
      <c r="AKJ74" s="64"/>
      <c r="AKK74" s="64"/>
      <c r="AKL74" s="64"/>
      <c r="AKM74" s="64"/>
      <c r="AKN74" s="64"/>
      <c r="AKO74" s="64"/>
      <c r="AKP74" s="64"/>
      <c r="AKQ74" s="64"/>
      <c r="AKR74" s="64"/>
      <c r="AKS74" s="64"/>
      <c r="AKT74" s="64"/>
      <c r="AKU74" s="64"/>
      <c r="AKV74" s="64"/>
      <c r="AKW74" s="64"/>
      <c r="AKX74" s="64"/>
      <c r="AKY74" s="64"/>
      <c r="AKZ74" s="64"/>
      <c r="ALA74" s="64"/>
      <c r="ALB74" s="64"/>
      <c r="ALC74" s="64"/>
      <c r="ALD74" s="64"/>
      <c r="ALE74" s="64"/>
      <c r="ALF74" s="64"/>
      <c r="ALG74" s="64"/>
      <c r="ALH74" s="64"/>
      <c r="ALI74" s="64"/>
      <c r="ALJ74" s="64"/>
      <c r="ALK74" s="64"/>
      <c r="ALL74" s="64"/>
      <c r="ALM74" s="64"/>
      <c r="ALN74" s="64"/>
      <c r="ALO74" s="64"/>
      <c r="ALP74" s="64"/>
      <c r="ALQ74" s="64"/>
      <c r="ALR74" s="64"/>
      <c r="ALS74" s="64"/>
      <c r="ALT74" s="64"/>
      <c r="ALU74" s="64"/>
      <c r="ALV74" s="64"/>
      <c r="ALW74" s="64"/>
      <c r="ALX74" s="64"/>
      <c r="ALY74" s="64"/>
      <c r="ALZ74" s="64"/>
      <c r="AMA74" s="64"/>
      <c r="AMB74" s="64"/>
      <c r="AMC74" s="64"/>
      <c r="AMD74" s="64"/>
      <c r="AME74" s="64"/>
      <c r="AMF74" s="64"/>
      <c r="AMG74" s="64"/>
      <c r="AMH74" s="64"/>
      <c r="AMI74" s="64"/>
      <c r="AMJ74" s="64"/>
      <c r="AMK74" s="64"/>
      <c r="AML74" s="64"/>
      <c r="AMM74" s="64"/>
      <c r="AMN74" s="64"/>
      <c r="AMO74" s="64"/>
      <c r="AMP74" s="64"/>
      <c r="AMQ74" s="64"/>
      <c r="AMR74" s="64"/>
      <c r="AMS74" s="64"/>
      <c r="AMT74" s="64"/>
      <c r="AMU74" s="64"/>
      <c r="AMV74" s="64"/>
      <c r="AMW74" s="64"/>
      <c r="AMX74" s="64"/>
      <c r="AMY74" s="64"/>
      <c r="AMZ74" s="64"/>
      <c r="ANA74" s="64"/>
      <c r="ANB74" s="64"/>
      <c r="ANC74" s="64"/>
      <c r="AND74" s="64"/>
      <c r="ANE74" s="64"/>
      <c r="ANF74" s="64"/>
      <c r="ANG74" s="64"/>
      <c r="ANH74" s="64"/>
      <c r="ANI74" s="64"/>
      <c r="ANJ74" s="64"/>
      <c r="ANK74" s="64"/>
      <c r="ANL74" s="64"/>
      <c r="ANM74" s="64"/>
      <c r="ANN74" s="64"/>
      <c r="ANO74" s="64"/>
      <c r="ANP74" s="64"/>
      <c r="ANQ74" s="64"/>
      <c r="ANR74" s="64"/>
      <c r="ANS74" s="64"/>
      <c r="ANT74" s="64"/>
      <c r="ANU74" s="64"/>
      <c r="ANV74" s="64"/>
      <c r="ANW74" s="64"/>
      <c r="ANX74" s="64"/>
      <c r="ANY74" s="64"/>
      <c r="ANZ74" s="64"/>
      <c r="AOA74" s="64"/>
      <c r="AOB74" s="64"/>
      <c r="AOC74" s="64"/>
      <c r="AOD74" s="64"/>
      <c r="AOE74" s="64"/>
      <c r="AOF74" s="64"/>
      <c r="AOG74" s="64"/>
      <c r="AOH74" s="64"/>
      <c r="AOI74" s="64"/>
      <c r="AOJ74" s="64"/>
      <c r="AOK74" s="64"/>
      <c r="AOL74" s="64"/>
      <c r="AOM74" s="64"/>
      <c r="AON74" s="64"/>
      <c r="AOO74" s="64"/>
      <c r="AOP74" s="64"/>
      <c r="AOQ74" s="64"/>
      <c r="AOR74" s="64"/>
      <c r="AOS74" s="64"/>
      <c r="AOT74" s="64"/>
      <c r="AOU74" s="64"/>
      <c r="AOV74" s="64"/>
      <c r="AOW74" s="64"/>
      <c r="AOX74" s="64"/>
      <c r="AOY74" s="64"/>
      <c r="AOZ74" s="64"/>
      <c r="APA74" s="64"/>
      <c r="APB74" s="64"/>
      <c r="APC74" s="64"/>
      <c r="APD74" s="64"/>
      <c r="APE74" s="64"/>
      <c r="APF74" s="64"/>
      <c r="APG74" s="64"/>
      <c r="APH74" s="64"/>
      <c r="API74" s="64"/>
      <c r="APJ74" s="64"/>
      <c r="APK74" s="64"/>
      <c r="APL74" s="64"/>
      <c r="APM74" s="64"/>
      <c r="APN74" s="64"/>
      <c r="APO74" s="64"/>
      <c r="APP74" s="64"/>
      <c r="APQ74" s="64"/>
      <c r="APR74" s="64"/>
      <c r="APS74" s="64"/>
      <c r="APT74" s="64"/>
      <c r="APU74" s="64"/>
      <c r="APV74" s="64"/>
      <c r="APW74" s="64"/>
      <c r="APX74" s="64"/>
      <c r="APY74" s="64"/>
      <c r="APZ74" s="64"/>
      <c r="AQA74" s="64"/>
      <c r="AQB74" s="64"/>
      <c r="AQC74" s="64"/>
      <c r="AQD74" s="64"/>
      <c r="AQE74" s="64"/>
      <c r="AQF74" s="64"/>
      <c r="AQG74" s="64"/>
      <c r="AQH74" s="64"/>
      <c r="AQI74" s="64"/>
      <c r="AQJ74" s="64"/>
      <c r="AQK74" s="64"/>
      <c r="AQL74" s="64"/>
      <c r="AQM74" s="64"/>
      <c r="AQN74" s="64"/>
      <c r="AQO74" s="64"/>
      <c r="AQP74" s="64"/>
      <c r="AQQ74" s="64"/>
      <c r="AQR74" s="64"/>
      <c r="AQS74" s="64"/>
      <c r="AQT74" s="64"/>
      <c r="AQU74" s="64"/>
      <c r="AQV74" s="64"/>
      <c r="AQW74" s="64"/>
      <c r="AQX74" s="64"/>
      <c r="AQY74" s="64"/>
      <c r="AQZ74" s="64"/>
      <c r="ARA74" s="64"/>
      <c r="ARB74" s="64"/>
      <c r="ARC74" s="64"/>
      <c r="ARD74" s="64"/>
      <c r="ARE74" s="64"/>
      <c r="ARF74" s="64"/>
      <c r="ARG74" s="64"/>
      <c r="ARH74" s="64"/>
      <c r="ARI74" s="64"/>
      <c r="ARJ74" s="64"/>
      <c r="ARK74" s="64"/>
      <c r="ARL74" s="64"/>
      <c r="ARM74" s="64"/>
      <c r="ARN74" s="64"/>
      <c r="ARO74" s="64"/>
      <c r="ARP74" s="64"/>
      <c r="ARQ74" s="64"/>
      <c r="ARR74" s="64"/>
      <c r="ARS74" s="64"/>
      <c r="ART74" s="64"/>
      <c r="ARU74" s="64"/>
      <c r="ARV74" s="64"/>
      <c r="ARW74" s="64"/>
      <c r="ARX74" s="64"/>
      <c r="ARY74" s="64"/>
      <c r="ARZ74" s="64"/>
      <c r="ASA74" s="64"/>
      <c r="ASB74" s="64"/>
      <c r="ASC74" s="64"/>
      <c r="ASD74" s="64"/>
      <c r="ASE74" s="64"/>
      <c r="ASF74" s="64"/>
      <c r="ASG74" s="64"/>
      <c r="ASH74" s="64"/>
      <c r="ASI74" s="64"/>
      <c r="ASJ74" s="64"/>
      <c r="ASK74" s="64"/>
      <c r="ASL74" s="64"/>
      <c r="ASM74" s="64"/>
      <c r="ASN74" s="64"/>
      <c r="ASO74" s="64"/>
      <c r="ASP74" s="64"/>
      <c r="ASQ74" s="64"/>
      <c r="ASR74" s="64"/>
      <c r="ASS74" s="64"/>
      <c r="AST74" s="64"/>
      <c r="ASU74" s="64"/>
      <c r="ASV74" s="64"/>
      <c r="ASW74" s="64"/>
      <c r="ASX74" s="64"/>
      <c r="ASY74" s="64"/>
      <c r="ASZ74" s="64"/>
      <c r="ATA74" s="64"/>
      <c r="ATB74" s="64"/>
      <c r="ATC74" s="64"/>
      <c r="ATD74" s="64"/>
      <c r="ATE74" s="64"/>
      <c r="ATF74" s="64"/>
      <c r="ATG74" s="64"/>
      <c r="ATH74" s="64"/>
      <c r="ATI74" s="64"/>
      <c r="ATJ74" s="64"/>
      <c r="ATK74" s="64"/>
      <c r="ATL74" s="64"/>
      <c r="ATM74" s="64"/>
      <c r="ATN74" s="64"/>
      <c r="ATO74" s="64"/>
      <c r="ATP74" s="64"/>
      <c r="ATQ74" s="64"/>
      <c r="ATR74" s="64"/>
      <c r="ATS74" s="64"/>
      <c r="ATT74" s="64"/>
      <c r="ATU74" s="64"/>
      <c r="ATV74" s="64"/>
      <c r="ATW74" s="64"/>
      <c r="ATX74" s="64"/>
      <c r="ATY74" s="64"/>
      <c r="ATZ74" s="64"/>
      <c r="AUA74" s="64"/>
      <c r="AUB74" s="64"/>
      <c r="AUC74" s="64"/>
      <c r="AUD74" s="64"/>
      <c r="AUE74" s="64"/>
      <c r="AUF74" s="64"/>
      <c r="AUG74" s="64"/>
      <c r="AUH74" s="64"/>
      <c r="AUI74" s="64"/>
      <c r="AUJ74" s="64"/>
      <c r="AUK74" s="64"/>
      <c r="AUL74" s="64"/>
      <c r="AUM74" s="64"/>
      <c r="AUN74" s="64"/>
      <c r="AUO74" s="64"/>
      <c r="AUP74" s="64"/>
      <c r="AUQ74" s="64"/>
      <c r="AUR74" s="64"/>
      <c r="AUS74" s="64"/>
      <c r="AUT74" s="64"/>
      <c r="AUU74" s="64"/>
      <c r="AUV74" s="64"/>
      <c r="AUW74" s="64"/>
      <c r="AUX74" s="64"/>
      <c r="AUY74" s="64"/>
      <c r="AUZ74" s="64"/>
      <c r="AVA74" s="64"/>
      <c r="AVB74" s="64"/>
      <c r="AVC74" s="64"/>
      <c r="AVD74" s="64"/>
      <c r="AVE74" s="64"/>
      <c r="AVF74" s="64"/>
      <c r="AVG74" s="64"/>
      <c r="AVH74" s="64"/>
      <c r="AVI74" s="64"/>
      <c r="AVJ74" s="64"/>
      <c r="AVK74" s="64"/>
      <c r="AVL74" s="64"/>
      <c r="AVM74" s="64"/>
      <c r="AVN74" s="64"/>
      <c r="AVO74" s="64"/>
      <c r="AVP74" s="64"/>
      <c r="AVQ74" s="64"/>
      <c r="AVR74" s="64"/>
      <c r="AVS74" s="64"/>
      <c r="AVT74" s="64"/>
      <c r="AVU74" s="64"/>
      <c r="AVV74" s="64"/>
      <c r="AVW74" s="64"/>
      <c r="AVX74" s="64"/>
      <c r="AVY74" s="64"/>
      <c r="AVZ74" s="64"/>
      <c r="AWA74" s="64"/>
      <c r="AWB74" s="64"/>
      <c r="AWC74" s="64"/>
      <c r="AWD74" s="64"/>
      <c r="AWE74" s="64"/>
      <c r="AWF74" s="64"/>
      <c r="AWG74" s="64"/>
      <c r="AWH74" s="64"/>
      <c r="AWI74" s="64"/>
      <c r="AWJ74" s="64"/>
      <c r="AWK74" s="64"/>
      <c r="AWL74" s="64"/>
      <c r="AWM74" s="64"/>
      <c r="AWN74" s="64"/>
      <c r="AWO74" s="64"/>
      <c r="AWP74" s="64"/>
      <c r="AWQ74" s="64"/>
      <c r="AWR74" s="64"/>
      <c r="AWS74" s="64"/>
      <c r="AWT74" s="64"/>
      <c r="AWU74" s="64"/>
      <c r="AWV74" s="64"/>
      <c r="AWW74" s="64"/>
      <c r="AWX74" s="64"/>
      <c r="AWY74" s="64"/>
      <c r="AWZ74" s="64"/>
      <c r="AXA74" s="64"/>
      <c r="AXB74" s="64"/>
      <c r="AXC74" s="64"/>
      <c r="AXD74" s="64"/>
      <c r="AXE74" s="64"/>
      <c r="AXF74" s="64"/>
      <c r="AXG74" s="64"/>
      <c r="AXH74" s="64"/>
      <c r="AXI74" s="64"/>
      <c r="AXJ74" s="64"/>
      <c r="AXK74" s="64"/>
      <c r="AXL74" s="64"/>
      <c r="AXM74" s="64"/>
      <c r="AXN74" s="64"/>
      <c r="AXO74" s="64"/>
      <c r="AXP74" s="64"/>
      <c r="AXQ74" s="64"/>
      <c r="AXR74" s="64"/>
      <c r="AXS74" s="64"/>
      <c r="AXT74" s="64"/>
      <c r="AXU74" s="64"/>
      <c r="AXV74" s="64"/>
      <c r="AXW74" s="64"/>
      <c r="AXX74" s="64"/>
      <c r="AXY74" s="64"/>
      <c r="AXZ74" s="64"/>
      <c r="AYA74" s="64"/>
      <c r="AYB74" s="64"/>
      <c r="AYC74" s="64"/>
      <c r="AYD74" s="64"/>
      <c r="AYE74" s="64"/>
      <c r="AYF74" s="64"/>
      <c r="AYG74" s="64"/>
      <c r="AYH74" s="64"/>
      <c r="AYI74" s="64"/>
      <c r="AYJ74" s="64"/>
      <c r="AYK74" s="64"/>
      <c r="AYL74" s="64"/>
      <c r="AYM74" s="64"/>
      <c r="AYN74" s="64"/>
      <c r="AYO74" s="64"/>
      <c r="AYP74" s="64"/>
      <c r="AYQ74" s="64"/>
      <c r="AYR74" s="64"/>
      <c r="AYS74" s="64"/>
      <c r="AYT74" s="64"/>
      <c r="AYU74" s="64"/>
      <c r="AYV74" s="64"/>
      <c r="AYW74" s="64"/>
      <c r="AYX74" s="64"/>
      <c r="AYY74" s="64"/>
      <c r="AYZ74" s="64"/>
      <c r="AZA74" s="64"/>
      <c r="AZB74" s="64"/>
      <c r="AZC74" s="64"/>
      <c r="AZD74" s="64"/>
      <c r="AZE74" s="64"/>
      <c r="AZF74" s="64"/>
      <c r="AZG74" s="64"/>
      <c r="AZH74" s="64"/>
      <c r="AZI74" s="64"/>
      <c r="AZJ74" s="64"/>
      <c r="AZK74" s="64"/>
      <c r="AZL74" s="64"/>
      <c r="AZM74" s="64"/>
      <c r="AZN74" s="64"/>
      <c r="AZO74" s="64"/>
      <c r="AZP74" s="64"/>
      <c r="AZQ74" s="64"/>
      <c r="AZR74" s="64"/>
      <c r="AZS74" s="64"/>
      <c r="AZT74" s="64"/>
      <c r="AZU74" s="64"/>
      <c r="AZV74" s="64"/>
      <c r="AZW74" s="64"/>
      <c r="AZX74" s="64"/>
      <c r="AZY74" s="64"/>
      <c r="AZZ74" s="64"/>
      <c r="BAA74" s="64"/>
      <c r="BAB74" s="64"/>
      <c r="BAC74" s="64"/>
      <c r="BAD74" s="64"/>
      <c r="BAE74" s="64"/>
      <c r="BAF74" s="64"/>
      <c r="BAG74" s="64"/>
      <c r="BAH74" s="64"/>
      <c r="BAI74" s="64"/>
      <c r="BAJ74" s="64"/>
      <c r="BAK74" s="64"/>
      <c r="BAL74" s="64"/>
      <c r="BAM74" s="64"/>
      <c r="BAN74" s="64"/>
      <c r="BAO74" s="64"/>
      <c r="BAP74" s="64"/>
      <c r="BAQ74" s="64"/>
      <c r="BAR74" s="64"/>
      <c r="BAS74" s="64"/>
      <c r="BAT74" s="64"/>
      <c r="BAU74" s="64"/>
      <c r="BAV74" s="64"/>
      <c r="BAW74" s="64"/>
      <c r="BAX74" s="64"/>
      <c r="BAY74" s="64"/>
      <c r="BAZ74" s="64"/>
      <c r="BBA74" s="64"/>
      <c r="BBB74" s="64"/>
      <c r="BBC74" s="64"/>
      <c r="BBD74" s="64"/>
      <c r="BBE74" s="64"/>
      <c r="BBF74" s="64"/>
      <c r="BBG74" s="64"/>
      <c r="BBH74" s="64"/>
      <c r="BBI74" s="64"/>
      <c r="BBJ74" s="64"/>
      <c r="BBK74" s="64"/>
      <c r="BBL74" s="64"/>
      <c r="BBM74" s="64"/>
      <c r="BBN74" s="64"/>
      <c r="BBO74" s="64"/>
      <c r="BBP74" s="64"/>
      <c r="BBQ74" s="64"/>
      <c r="BBR74" s="64"/>
      <c r="BBS74" s="64"/>
      <c r="BBT74" s="64"/>
      <c r="BBU74" s="64"/>
      <c r="BBV74" s="64"/>
      <c r="BBW74" s="64"/>
      <c r="BBX74" s="64"/>
      <c r="BBY74" s="64"/>
      <c r="BBZ74" s="64"/>
      <c r="BCA74" s="64"/>
      <c r="BCB74" s="64"/>
      <c r="BCC74" s="64"/>
      <c r="BCD74" s="64"/>
      <c r="BCE74" s="64"/>
      <c r="BCF74" s="64"/>
      <c r="BCG74" s="64"/>
      <c r="BCH74" s="64"/>
      <c r="BCI74" s="64"/>
      <c r="BCJ74" s="64"/>
      <c r="BCK74" s="64"/>
      <c r="BCL74" s="64"/>
      <c r="BCM74" s="64"/>
      <c r="BCN74" s="64"/>
      <c r="BCO74" s="64"/>
      <c r="BCP74" s="64"/>
      <c r="BCQ74" s="64"/>
      <c r="BCR74" s="64"/>
      <c r="BCS74" s="64"/>
      <c r="BCT74" s="64"/>
      <c r="BCU74" s="64"/>
      <c r="BCV74" s="64"/>
      <c r="BCW74" s="64"/>
      <c r="BCX74" s="64"/>
      <c r="BCY74" s="64"/>
      <c r="BCZ74" s="64"/>
      <c r="BDA74" s="64"/>
      <c r="BDB74" s="64"/>
      <c r="BDC74" s="64"/>
      <c r="BDD74" s="64"/>
      <c r="BDE74" s="64"/>
      <c r="BDF74" s="64"/>
      <c r="BDG74" s="64"/>
      <c r="BDH74" s="64"/>
      <c r="BDI74" s="64"/>
      <c r="BDJ74" s="64"/>
      <c r="BDK74" s="64"/>
      <c r="BDL74" s="64"/>
      <c r="BDM74" s="64"/>
      <c r="BDN74" s="64"/>
      <c r="BDO74" s="64"/>
      <c r="BDP74" s="64"/>
      <c r="BDQ74" s="64"/>
      <c r="BDR74" s="64"/>
      <c r="BDS74" s="64"/>
      <c r="BDT74" s="64"/>
      <c r="BDU74" s="64"/>
      <c r="BDV74" s="64"/>
      <c r="BDW74" s="64"/>
      <c r="BDX74" s="64"/>
      <c r="BDY74" s="64"/>
      <c r="BDZ74" s="64"/>
      <c r="BEA74" s="64"/>
      <c r="BEB74" s="64"/>
      <c r="BEC74" s="64"/>
      <c r="BED74" s="64"/>
      <c r="BEE74" s="64"/>
      <c r="BEF74" s="64"/>
      <c r="BEG74" s="64"/>
      <c r="BEH74" s="64"/>
      <c r="BEI74" s="64"/>
      <c r="BEJ74" s="64"/>
      <c r="BEK74" s="64"/>
      <c r="BEL74" s="64"/>
      <c r="BEM74" s="64"/>
      <c r="BEN74" s="64"/>
      <c r="BEO74" s="64"/>
      <c r="BEP74" s="64"/>
      <c r="BEQ74" s="64"/>
      <c r="BER74" s="64"/>
      <c r="BES74" s="64"/>
      <c r="BET74" s="64"/>
      <c r="BEU74" s="64"/>
      <c r="BEV74" s="64"/>
      <c r="BEW74" s="64"/>
      <c r="BEX74" s="64"/>
      <c r="BEY74" s="64"/>
      <c r="BEZ74" s="64"/>
      <c r="BFA74" s="64"/>
      <c r="BFB74" s="64"/>
      <c r="BFC74" s="64"/>
      <c r="BFD74" s="64"/>
      <c r="BFE74" s="64"/>
      <c r="BFF74" s="64"/>
      <c r="BFG74" s="64"/>
      <c r="BFH74" s="64"/>
      <c r="BFI74" s="64"/>
      <c r="BFJ74" s="64"/>
      <c r="BFK74" s="64"/>
      <c r="BFL74" s="64"/>
      <c r="BFM74" s="64"/>
      <c r="BFN74" s="64"/>
      <c r="BFO74" s="64"/>
      <c r="BFP74" s="64"/>
      <c r="BFQ74" s="64"/>
      <c r="BFR74" s="64"/>
      <c r="BFS74" s="64"/>
      <c r="BFT74" s="64"/>
      <c r="BFU74" s="64"/>
      <c r="BFV74" s="64"/>
      <c r="BFW74" s="64"/>
      <c r="BFX74" s="64"/>
      <c r="BFY74" s="64"/>
      <c r="BFZ74" s="64"/>
      <c r="BGA74" s="64"/>
      <c r="BGB74" s="64"/>
      <c r="BGC74" s="64"/>
      <c r="BGD74" s="64"/>
      <c r="BGE74" s="64"/>
      <c r="BGF74" s="64"/>
      <c r="BGG74" s="64"/>
      <c r="BGH74" s="64"/>
      <c r="BGI74" s="64"/>
      <c r="BGJ74" s="64"/>
      <c r="BGK74" s="64"/>
      <c r="BGL74" s="64"/>
      <c r="BGM74" s="64"/>
      <c r="BGN74" s="64"/>
      <c r="BGO74" s="64"/>
      <c r="BGP74" s="64"/>
      <c r="BGQ74" s="64"/>
      <c r="BGR74" s="64"/>
      <c r="BGS74" s="64"/>
      <c r="BGT74" s="64"/>
      <c r="BGU74" s="64"/>
      <c r="BGV74" s="64"/>
      <c r="BGW74" s="64"/>
      <c r="BGX74" s="64"/>
      <c r="BGY74" s="64"/>
      <c r="BGZ74" s="64"/>
      <c r="BHA74" s="64"/>
      <c r="BHB74" s="64"/>
      <c r="BHC74" s="64"/>
      <c r="BHD74" s="64"/>
      <c r="BHE74" s="64"/>
      <c r="BHF74" s="64"/>
      <c r="BHG74" s="64"/>
      <c r="BHH74" s="64"/>
      <c r="BHI74" s="64"/>
      <c r="BHJ74" s="64"/>
      <c r="BHK74" s="64"/>
      <c r="BHL74" s="64"/>
      <c r="BHM74" s="64"/>
      <c r="BHN74" s="64"/>
      <c r="BHO74" s="64"/>
      <c r="BHP74" s="64"/>
      <c r="BHQ74" s="64"/>
      <c r="BHR74" s="64"/>
      <c r="BHS74" s="64"/>
      <c r="BHT74" s="64"/>
      <c r="BHU74" s="64"/>
      <c r="BHV74" s="64"/>
      <c r="BHW74" s="64"/>
      <c r="BHX74" s="64"/>
      <c r="BHY74" s="64"/>
      <c r="BHZ74" s="64"/>
      <c r="BIA74" s="64"/>
      <c r="BIB74" s="64"/>
      <c r="BIC74" s="64"/>
      <c r="BID74" s="64"/>
      <c r="BIE74" s="64"/>
      <c r="BIF74" s="64"/>
      <c r="BIG74" s="64"/>
      <c r="BIH74" s="64"/>
      <c r="BII74" s="64"/>
      <c r="BIJ74" s="64"/>
      <c r="BIK74" s="64"/>
      <c r="BIL74" s="64"/>
      <c r="BIM74" s="64"/>
      <c r="BIN74" s="64"/>
      <c r="BIO74" s="64"/>
      <c r="BIP74" s="64"/>
      <c r="BIQ74" s="64"/>
      <c r="BIR74" s="64"/>
      <c r="BIS74" s="64"/>
      <c r="BIT74" s="64"/>
      <c r="BIU74" s="64"/>
      <c r="BIV74" s="64"/>
      <c r="BIW74" s="64"/>
      <c r="BIX74" s="64"/>
      <c r="BIY74" s="64"/>
      <c r="BIZ74" s="64"/>
      <c r="BJA74" s="64"/>
      <c r="BJB74" s="64"/>
      <c r="BJC74" s="64"/>
      <c r="BJD74" s="64"/>
      <c r="BJE74" s="64"/>
      <c r="BJF74" s="64"/>
      <c r="BJG74" s="64"/>
      <c r="BJH74" s="64"/>
      <c r="BJI74" s="64"/>
      <c r="BJJ74" s="64"/>
      <c r="BJK74" s="64"/>
      <c r="BJL74" s="64"/>
      <c r="BJM74" s="64"/>
      <c r="BJN74" s="64"/>
      <c r="BJO74" s="64"/>
      <c r="BJP74" s="64"/>
      <c r="BJQ74" s="64"/>
      <c r="BJR74" s="64"/>
      <c r="BJS74" s="64"/>
      <c r="BJT74" s="64"/>
      <c r="BJU74" s="64"/>
      <c r="BJV74" s="64"/>
      <c r="BJW74" s="64"/>
      <c r="BJX74" s="64"/>
      <c r="BJY74" s="64"/>
      <c r="BJZ74" s="64"/>
      <c r="BKA74" s="64"/>
      <c r="BKB74" s="64"/>
      <c r="BKC74" s="64"/>
      <c r="BKD74" s="64"/>
      <c r="BKE74" s="64"/>
      <c r="BKF74" s="64"/>
      <c r="BKG74" s="64"/>
      <c r="BKH74" s="64"/>
      <c r="BKI74" s="64"/>
      <c r="BKJ74" s="64"/>
      <c r="BKK74" s="64"/>
      <c r="BKL74" s="64"/>
      <c r="BKM74" s="64"/>
      <c r="BKN74" s="64"/>
      <c r="BKO74" s="64"/>
      <c r="BKP74" s="64"/>
      <c r="BKQ74" s="64"/>
      <c r="BKR74" s="64"/>
      <c r="BKS74" s="64"/>
      <c r="BKT74" s="64"/>
      <c r="BKU74" s="64"/>
      <c r="BKV74" s="64"/>
      <c r="BKW74" s="64"/>
      <c r="BKX74" s="64"/>
      <c r="BKY74" s="64"/>
      <c r="BKZ74" s="64"/>
      <c r="BLA74" s="64"/>
      <c r="BLB74" s="64"/>
      <c r="BLC74" s="64"/>
      <c r="BLD74" s="64"/>
      <c r="BLE74" s="64"/>
      <c r="BLF74" s="64"/>
      <c r="BLG74" s="64"/>
      <c r="BLH74" s="64"/>
      <c r="BLI74" s="64"/>
      <c r="BLJ74" s="64"/>
      <c r="BLK74" s="64"/>
      <c r="BLL74" s="64"/>
      <c r="BLM74" s="64"/>
      <c r="BLN74" s="64"/>
      <c r="BLO74" s="64"/>
      <c r="BLP74" s="64"/>
      <c r="BLQ74" s="64"/>
      <c r="BLR74" s="64"/>
      <c r="BLS74" s="64"/>
      <c r="BLT74" s="64"/>
      <c r="BLU74" s="64"/>
      <c r="BLV74" s="64"/>
      <c r="BLW74" s="64"/>
      <c r="BLX74" s="64"/>
      <c r="BLY74" s="64"/>
      <c r="BLZ74" s="64"/>
      <c r="BMA74" s="64"/>
      <c r="BMB74" s="64"/>
      <c r="BMC74" s="64"/>
      <c r="BMD74" s="64"/>
      <c r="BME74" s="64"/>
      <c r="BMF74" s="64"/>
      <c r="BMG74" s="64"/>
      <c r="BMH74" s="64"/>
      <c r="BMI74" s="64"/>
      <c r="BMJ74" s="64"/>
      <c r="BMK74" s="64"/>
      <c r="BML74" s="64"/>
      <c r="BMM74" s="64"/>
      <c r="BMN74" s="64"/>
      <c r="BMO74" s="64"/>
      <c r="BMP74" s="64"/>
      <c r="BMQ74" s="64"/>
      <c r="BMR74" s="64"/>
      <c r="BMS74" s="64"/>
      <c r="BMT74" s="64"/>
      <c r="BMU74" s="64"/>
      <c r="BMV74" s="64"/>
      <c r="BMW74" s="64"/>
      <c r="BMX74" s="64"/>
      <c r="BMY74" s="64"/>
      <c r="BMZ74" s="64"/>
      <c r="BNA74" s="64"/>
      <c r="BNB74" s="64"/>
      <c r="BNC74" s="64"/>
      <c r="BND74" s="64"/>
      <c r="BNE74" s="64"/>
      <c r="BNF74" s="64"/>
      <c r="BNG74" s="64"/>
      <c r="BNH74" s="64"/>
      <c r="BNI74" s="64"/>
      <c r="BNJ74" s="64"/>
      <c r="BNK74" s="64"/>
      <c r="BNL74" s="64"/>
      <c r="BNM74" s="64"/>
      <c r="BNN74" s="64"/>
      <c r="BNO74" s="64"/>
      <c r="BNP74" s="64"/>
      <c r="BNQ74" s="64"/>
      <c r="BNR74" s="64"/>
      <c r="BNS74" s="64"/>
      <c r="BNT74" s="64"/>
      <c r="BNU74" s="64"/>
      <c r="BNV74" s="64"/>
      <c r="BNW74" s="64"/>
      <c r="BNX74" s="64"/>
      <c r="BNY74" s="64"/>
      <c r="BNZ74" s="64"/>
      <c r="BOA74" s="64"/>
      <c r="BOB74" s="64"/>
      <c r="BOC74" s="64"/>
      <c r="BOD74" s="64"/>
      <c r="BOE74" s="64"/>
      <c r="BOF74" s="64"/>
      <c r="BOG74" s="64"/>
      <c r="BOH74" s="64"/>
      <c r="BOI74" s="64"/>
      <c r="BOJ74" s="64"/>
      <c r="BOK74" s="64"/>
      <c r="BOL74" s="64"/>
      <c r="BOM74" s="64"/>
      <c r="BON74" s="64"/>
      <c r="BOO74" s="64"/>
      <c r="BOP74" s="64"/>
      <c r="BOQ74" s="64"/>
      <c r="BOR74" s="64"/>
      <c r="BOS74" s="64"/>
      <c r="BOT74" s="64"/>
      <c r="BOU74" s="64"/>
      <c r="BOV74" s="64"/>
      <c r="BOW74" s="64"/>
      <c r="BOX74" s="64"/>
      <c r="BOY74" s="64"/>
      <c r="BOZ74" s="64"/>
      <c r="BPA74" s="64"/>
      <c r="BPB74" s="64"/>
      <c r="BPC74" s="64"/>
      <c r="BPD74" s="64"/>
      <c r="BPE74" s="64"/>
      <c r="BPF74" s="64"/>
      <c r="BPG74" s="64"/>
      <c r="BPH74" s="64"/>
      <c r="BPI74" s="64"/>
      <c r="BPJ74" s="64"/>
      <c r="BPK74" s="64"/>
      <c r="BPL74" s="64"/>
      <c r="BPM74" s="64"/>
      <c r="BPN74" s="64"/>
      <c r="BPO74" s="64"/>
      <c r="BPP74" s="64"/>
      <c r="BPQ74" s="64"/>
      <c r="BPR74" s="64"/>
      <c r="BPS74" s="64"/>
      <c r="BPT74" s="64"/>
      <c r="BPU74" s="64"/>
      <c r="BPV74" s="64"/>
      <c r="BPW74" s="64"/>
      <c r="BPX74" s="64"/>
      <c r="BPY74" s="64"/>
      <c r="BPZ74" s="64"/>
      <c r="BQA74" s="64"/>
      <c r="BQB74" s="64"/>
      <c r="BQC74" s="64"/>
      <c r="BQD74" s="64"/>
      <c r="BQE74" s="64"/>
      <c r="BQF74" s="64"/>
      <c r="BQG74" s="64"/>
      <c r="BQH74" s="64"/>
      <c r="BQI74" s="64"/>
      <c r="BQJ74" s="64"/>
      <c r="BQK74" s="64"/>
      <c r="BQL74" s="64"/>
      <c r="BQM74" s="64"/>
      <c r="BQN74" s="64"/>
      <c r="BQO74" s="64"/>
      <c r="BQP74" s="64"/>
      <c r="BQQ74" s="64"/>
      <c r="BQR74" s="64"/>
      <c r="BQS74" s="64"/>
      <c r="BQT74" s="64"/>
      <c r="BQU74" s="64"/>
      <c r="BQV74" s="64"/>
      <c r="BQW74" s="64"/>
      <c r="BQX74" s="64"/>
      <c r="BQY74" s="64"/>
      <c r="BQZ74" s="64"/>
      <c r="BRA74" s="64"/>
      <c r="BRB74" s="64"/>
      <c r="BRC74" s="64"/>
      <c r="BRD74" s="64"/>
      <c r="BRE74" s="64"/>
      <c r="BRF74" s="64"/>
      <c r="BRG74" s="64"/>
      <c r="BRH74" s="64"/>
      <c r="BRI74" s="64"/>
      <c r="BRJ74" s="64"/>
      <c r="BRK74" s="64"/>
      <c r="BRL74" s="64"/>
      <c r="BRM74" s="64"/>
      <c r="BRN74" s="64"/>
      <c r="BRO74" s="64"/>
      <c r="BRP74" s="64"/>
      <c r="BRQ74" s="64"/>
      <c r="BRR74" s="64"/>
      <c r="BRS74" s="64"/>
      <c r="BRT74" s="64"/>
      <c r="BRU74" s="64"/>
      <c r="BRV74" s="64"/>
      <c r="BRW74" s="64"/>
      <c r="BRX74" s="64"/>
      <c r="BRY74" s="64"/>
      <c r="BRZ74" s="64"/>
      <c r="BSA74" s="64"/>
      <c r="BSB74" s="64"/>
      <c r="BSC74" s="64"/>
      <c r="BSD74" s="64"/>
      <c r="BSE74" s="64"/>
      <c r="BSF74" s="64"/>
      <c r="BSG74" s="64"/>
      <c r="BSH74" s="64"/>
      <c r="BSI74" s="64"/>
      <c r="BSJ74" s="64"/>
      <c r="BSK74" s="64"/>
      <c r="BSL74" s="64"/>
      <c r="BSM74" s="64"/>
      <c r="BSN74" s="64"/>
      <c r="BSO74" s="64"/>
      <c r="BSP74" s="64"/>
      <c r="BSQ74" s="64"/>
      <c r="BSR74" s="64"/>
      <c r="BSS74" s="64"/>
      <c r="BST74" s="64"/>
      <c r="BSU74" s="64"/>
      <c r="BSV74" s="64"/>
      <c r="BSW74" s="64"/>
      <c r="BSX74" s="64"/>
      <c r="BSY74" s="64"/>
      <c r="BSZ74" s="64"/>
      <c r="BTA74" s="64"/>
      <c r="BTB74" s="64"/>
      <c r="BTC74" s="64"/>
      <c r="BTD74" s="64"/>
      <c r="BTE74" s="64"/>
      <c r="BTF74" s="64"/>
      <c r="BTG74" s="64"/>
      <c r="BTH74" s="64"/>
      <c r="BTI74" s="64"/>
      <c r="BTJ74" s="64"/>
      <c r="BTK74" s="64"/>
      <c r="BTL74" s="64"/>
      <c r="BTM74" s="64"/>
      <c r="BTN74" s="64"/>
      <c r="BTO74" s="64"/>
      <c r="BTP74" s="64"/>
      <c r="BTQ74" s="64"/>
      <c r="BTR74" s="64"/>
      <c r="BTS74" s="64"/>
      <c r="BTT74" s="64"/>
      <c r="BTU74" s="64"/>
      <c r="BTV74" s="64"/>
      <c r="BTW74" s="64"/>
      <c r="BTX74" s="64"/>
      <c r="BTY74" s="64"/>
      <c r="BTZ74" s="64"/>
      <c r="BUA74" s="64"/>
      <c r="BUB74" s="64"/>
      <c r="BUC74" s="64"/>
      <c r="BUD74" s="64"/>
      <c r="BUE74" s="64"/>
      <c r="BUF74" s="64"/>
      <c r="BUG74" s="64"/>
      <c r="BUH74" s="64"/>
      <c r="BUI74" s="64"/>
      <c r="BUJ74" s="64"/>
      <c r="BUK74" s="64"/>
      <c r="BUL74" s="64"/>
      <c r="BUM74" s="64"/>
      <c r="BUN74" s="64"/>
      <c r="BUO74" s="64"/>
      <c r="BUP74" s="64"/>
      <c r="BUQ74" s="64"/>
      <c r="BUR74" s="64"/>
      <c r="BUS74" s="64"/>
      <c r="BUT74" s="64"/>
      <c r="BUU74" s="64"/>
      <c r="BUV74" s="64"/>
      <c r="BUW74" s="64"/>
      <c r="BUX74" s="64"/>
      <c r="BUY74" s="64"/>
      <c r="BUZ74" s="64"/>
      <c r="BVA74" s="64"/>
      <c r="BVB74" s="64"/>
      <c r="BVC74" s="64"/>
      <c r="BVD74" s="64"/>
      <c r="BVE74" s="64"/>
      <c r="BVF74" s="64"/>
      <c r="BVG74" s="64"/>
      <c r="BVH74" s="64"/>
      <c r="BVI74" s="64"/>
      <c r="BVJ74" s="64"/>
      <c r="BVK74" s="64"/>
      <c r="BVL74" s="64"/>
      <c r="BVM74" s="64"/>
      <c r="BVN74" s="64"/>
      <c r="BVO74" s="64"/>
      <c r="BVP74" s="64"/>
      <c r="BVQ74" s="64"/>
      <c r="BVR74" s="64"/>
      <c r="BVS74" s="64"/>
      <c r="BVT74" s="64"/>
      <c r="BVU74" s="64"/>
      <c r="BVV74" s="64"/>
      <c r="BVW74" s="64"/>
      <c r="BVX74" s="64"/>
      <c r="BVY74" s="64"/>
      <c r="BVZ74" s="64"/>
      <c r="BWA74" s="64"/>
      <c r="BWB74" s="64"/>
      <c r="BWC74" s="64"/>
      <c r="BWD74" s="64"/>
      <c r="BWE74" s="64"/>
      <c r="BWF74" s="64"/>
      <c r="BWG74" s="64"/>
      <c r="BWH74" s="64"/>
      <c r="BWI74" s="64"/>
      <c r="BWJ74" s="64"/>
      <c r="BWK74" s="64"/>
      <c r="BWL74" s="64"/>
      <c r="BWM74" s="64"/>
      <c r="BWN74" s="64"/>
      <c r="BWO74" s="64"/>
      <c r="BWP74" s="64"/>
      <c r="BWQ74" s="64"/>
      <c r="BWR74" s="64"/>
      <c r="BWS74" s="64"/>
      <c r="BWT74" s="64"/>
      <c r="BWU74" s="64"/>
      <c r="BWV74" s="64"/>
      <c r="BWW74" s="64"/>
      <c r="BWX74" s="64"/>
      <c r="BWY74" s="64"/>
      <c r="BWZ74" s="64"/>
      <c r="BXA74" s="64"/>
      <c r="BXB74" s="64"/>
      <c r="BXC74" s="64"/>
      <c r="BXD74" s="64"/>
      <c r="BXE74" s="64"/>
      <c r="BXF74" s="64"/>
      <c r="BXG74" s="64"/>
      <c r="BXH74" s="64"/>
      <c r="BXI74" s="64"/>
      <c r="BXJ74" s="64"/>
      <c r="BXK74" s="64"/>
      <c r="BXL74" s="64"/>
      <c r="BXM74" s="64"/>
      <c r="BXN74" s="64"/>
      <c r="BXO74" s="64"/>
      <c r="BXP74" s="64"/>
      <c r="BXQ74" s="64"/>
      <c r="BXR74" s="64"/>
      <c r="BXS74" s="64"/>
      <c r="BXT74" s="64"/>
      <c r="BXU74" s="64"/>
      <c r="BXV74" s="64"/>
      <c r="BXW74" s="64"/>
      <c r="BXX74" s="64"/>
      <c r="BXY74" s="64"/>
      <c r="BXZ74" s="64"/>
      <c r="BYA74" s="64"/>
      <c r="BYB74" s="64"/>
      <c r="BYC74" s="64"/>
      <c r="BYD74" s="64"/>
      <c r="BYE74" s="64"/>
      <c r="BYF74" s="64"/>
      <c r="BYG74" s="64"/>
      <c r="BYH74" s="64"/>
      <c r="BYI74" s="64"/>
      <c r="BYJ74" s="64"/>
      <c r="BYK74" s="64"/>
      <c r="BYL74" s="64"/>
      <c r="BYM74" s="64"/>
      <c r="BYN74" s="64"/>
      <c r="BYO74" s="64"/>
      <c r="BYP74" s="64"/>
      <c r="BYQ74" s="64"/>
      <c r="BYR74" s="64"/>
      <c r="BYS74" s="64"/>
      <c r="BYT74" s="64"/>
      <c r="BYU74" s="64"/>
      <c r="BYV74" s="64"/>
      <c r="BYW74" s="64"/>
      <c r="BYX74" s="64"/>
      <c r="BYY74" s="64"/>
      <c r="BYZ74" s="64"/>
      <c r="BZA74" s="64"/>
      <c r="BZB74" s="64"/>
      <c r="BZC74" s="64"/>
      <c r="BZD74" s="64"/>
      <c r="BZE74" s="64"/>
      <c r="BZF74" s="64"/>
      <c r="BZG74" s="64"/>
      <c r="BZH74" s="64"/>
      <c r="BZI74" s="64"/>
      <c r="BZJ74" s="64"/>
      <c r="BZK74" s="64"/>
      <c r="BZL74" s="64"/>
      <c r="BZM74" s="64"/>
      <c r="BZN74" s="64"/>
      <c r="BZO74" s="64"/>
      <c r="BZP74" s="64"/>
      <c r="BZQ74" s="64"/>
      <c r="BZR74" s="64"/>
      <c r="BZS74" s="64"/>
      <c r="BZT74" s="64"/>
      <c r="BZU74" s="64"/>
      <c r="BZV74" s="64"/>
      <c r="BZW74" s="64"/>
      <c r="BZX74" s="64"/>
      <c r="BZY74" s="64"/>
      <c r="BZZ74" s="64"/>
      <c r="CAA74" s="64"/>
      <c r="CAB74" s="64"/>
      <c r="CAC74" s="64"/>
      <c r="CAD74" s="64"/>
      <c r="CAE74" s="64"/>
      <c r="CAF74" s="64"/>
      <c r="CAG74" s="64"/>
      <c r="CAH74" s="64"/>
      <c r="CAI74" s="64"/>
      <c r="CAJ74" s="64"/>
      <c r="CAK74" s="64"/>
      <c r="CAL74" s="64"/>
      <c r="CAM74" s="64"/>
      <c r="CAN74" s="64"/>
      <c r="CAO74" s="64"/>
      <c r="CAP74" s="64"/>
      <c r="CAQ74" s="64"/>
      <c r="CAR74" s="64"/>
      <c r="CAS74" s="64"/>
      <c r="CAT74" s="64"/>
      <c r="CAU74" s="64"/>
      <c r="CAV74" s="64"/>
      <c r="CAW74" s="64"/>
      <c r="CAX74" s="64"/>
      <c r="CAY74" s="64"/>
      <c r="CAZ74" s="64"/>
      <c r="CBA74" s="64"/>
      <c r="CBB74" s="64"/>
      <c r="CBC74" s="64"/>
      <c r="CBD74" s="64"/>
      <c r="CBE74" s="64"/>
      <c r="CBF74" s="64"/>
      <c r="CBG74" s="64"/>
      <c r="CBH74" s="64"/>
      <c r="CBI74" s="64"/>
      <c r="CBJ74" s="64"/>
      <c r="CBK74" s="64"/>
      <c r="CBL74" s="64"/>
      <c r="CBM74" s="64"/>
      <c r="CBN74" s="64"/>
      <c r="CBO74" s="64"/>
      <c r="CBP74" s="64"/>
      <c r="CBQ74" s="64"/>
      <c r="CBR74" s="64"/>
      <c r="CBS74" s="64"/>
      <c r="CBT74" s="64"/>
      <c r="CBU74" s="64"/>
      <c r="CBV74" s="64"/>
      <c r="CBW74" s="64"/>
      <c r="CBX74" s="64"/>
      <c r="CBY74" s="64"/>
      <c r="CBZ74" s="64"/>
      <c r="CCA74" s="64"/>
      <c r="CCB74" s="64"/>
      <c r="CCC74" s="64"/>
      <c r="CCD74" s="64"/>
      <c r="CCE74" s="64"/>
      <c r="CCF74" s="64"/>
      <c r="CCG74" s="64"/>
      <c r="CCH74" s="64"/>
      <c r="CCI74" s="64"/>
      <c r="CCJ74" s="64"/>
      <c r="CCK74" s="64"/>
      <c r="CCL74" s="64"/>
      <c r="CCM74" s="64"/>
      <c r="CCN74" s="64"/>
      <c r="CCO74" s="64"/>
      <c r="CCP74" s="64"/>
      <c r="CCQ74" s="64"/>
      <c r="CCR74" s="64"/>
      <c r="CCS74" s="64"/>
      <c r="CCT74" s="64"/>
      <c r="CCU74" s="64"/>
      <c r="CCV74" s="64"/>
      <c r="CCW74" s="64"/>
      <c r="CCX74" s="64"/>
      <c r="CCY74" s="64"/>
      <c r="CCZ74" s="64"/>
      <c r="CDA74" s="64"/>
      <c r="CDB74" s="64"/>
      <c r="CDC74" s="64"/>
      <c r="CDD74" s="64"/>
      <c r="CDE74" s="64"/>
      <c r="CDF74" s="64"/>
      <c r="CDG74" s="64"/>
      <c r="CDH74" s="64"/>
      <c r="CDI74" s="64"/>
      <c r="CDJ74" s="64"/>
      <c r="CDK74" s="64"/>
      <c r="CDL74" s="64"/>
      <c r="CDM74" s="64"/>
      <c r="CDN74" s="64"/>
      <c r="CDO74" s="64"/>
      <c r="CDP74" s="64"/>
      <c r="CDQ74" s="64"/>
      <c r="CDR74" s="64"/>
      <c r="CDS74" s="64"/>
      <c r="CDT74" s="64"/>
      <c r="CDU74" s="64"/>
      <c r="CDV74" s="64"/>
      <c r="CDW74" s="64"/>
      <c r="CDX74" s="64"/>
      <c r="CDY74" s="64"/>
      <c r="CDZ74" s="64"/>
      <c r="CEA74" s="64"/>
      <c r="CEB74" s="64"/>
      <c r="CEC74" s="64"/>
      <c r="CED74" s="64"/>
      <c r="CEE74" s="64"/>
      <c r="CEF74" s="64"/>
      <c r="CEG74" s="64"/>
      <c r="CEH74" s="64"/>
      <c r="CEI74" s="64"/>
      <c r="CEJ74" s="64"/>
      <c r="CEK74" s="64"/>
      <c r="CEL74" s="64"/>
      <c r="CEM74" s="64"/>
      <c r="CEN74" s="64"/>
      <c r="CEO74" s="64"/>
      <c r="CEP74" s="64"/>
      <c r="CEQ74" s="64"/>
      <c r="CER74" s="64"/>
      <c r="CES74" s="64"/>
      <c r="CET74" s="64"/>
      <c r="CEU74" s="64"/>
      <c r="CEV74" s="64"/>
      <c r="CEW74" s="64"/>
      <c r="CEX74" s="64"/>
      <c r="CEY74" s="64"/>
      <c r="CEZ74" s="64"/>
      <c r="CFA74" s="64"/>
      <c r="CFB74" s="64"/>
      <c r="CFC74" s="64"/>
      <c r="CFD74" s="64"/>
      <c r="CFE74" s="64"/>
      <c r="CFF74" s="64"/>
      <c r="CFG74" s="64"/>
      <c r="CFH74" s="64"/>
      <c r="CFI74" s="64"/>
      <c r="CFJ74" s="64"/>
      <c r="CFK74" s="64"/>
      <c r="CFL74" s="64"/>
      <c r="CFM74" s="64"/>
      <c r="CFN74" s="64"/>
      <c r="CFO74" s="64"/>
      <c r="CFP74" s="64"/>
      <c r="CFQ74" s="64"/>
      <c r="CFR74" s="64"/>
      <c r="CFS74" s="64"/>
      <c r="CFT74" s="64"/>
      <c r="CFU74" s="64"/>
      <c r="CFV74" s="64"/>
      <c r="CFW74" s="64"/>
      <c r="CFX74" s="64"/>
      <c r="CFY74" s="64"/>
      <c r="CFZ74" s="64"/>
      <c r="CGA74" s="64"/>
      <c r="CGB74" s="64"/>
      <c r="CGC74" s="64"/>
      <c r="CGD74" s="64"/>
      <c r="CGE74" s="64"/>
      <c r="CGF74" s="64"/>
      <c r="CGG74" s="64"/>
      <c r="CGH74" s="64"/>
      <c r="CGI74" s="64"/>
      <c r="CGJ74" s="64"/>
      <c r="CGK74" s="64"/>
      <c r="CGL74" s="64"/>
      <c r="CGM74" s="64"/>
      <c r="CGN74" s="64"/>
      <c r="CGO74" s="64"/>
      <c r="CGP74" s="64"/>
      <c r="CGQ74" s="64"/>
      <c r="CGR74" s="64"/>
      <c r="CGS74" s="64"/>
      <c r="CGT74" s="64"/>
      <c r="CGU74" s="64"/>
      <c r="CGV74" s="64"/>
      <c r="CGW74" s="64"/>
      <c r="CGX74" s="64"/>
      <c r="CGY74" s="64"/>
      <c r="CGZ74" s="64"/>
      <c r="CHA74" s="64"/>
      <c r="CHB74" s="64"/>
      <c r="CHC74" s="64"/>
      <c r="CHD74" s="64"/>
      <c r="CHE74" s="64"/>
      <c r="CHF74" s="64"/>
      <c r="CHG74" s="64"/>
      <c r="CHH74" s="64"/>
      <c r="CHI74" s="64"/>
      <c r="CHJ74" s="64"/>
      <c r="CHK74" s="64"/>
      <c r="CHL74" s="64"/>
      <c r="CHM74" s="64"/>
      <c r="CHN74" s="64"/>
      <c r="CHO74" s="64"/>
      <c r="CHP74" s="64"/>
      <c r="CHQ74" s="64"/>
      <c r="CHR74" s="64"/>
      <c r="CHS74" s="64"/>
      <c r="CHT74" s="64"/>
      <c r="CHU74" s="64"/>
      <c r="CHV74" s="64"/>
      <c r="CHW74" s="64"/>
      <c r="CHX74" s="64"/>
      <c r="CHY74" s="64"/>
      <c r="CHZ74" s="64"/>
      <c r="CIA74" s="64"/>
      <c r="CIB74" s="64"/>
      <c r="CIC74" s="64"/>
      <c r="CID74" s="64"/>
      <c r="CIE74" s="64"/>
      <c r="CIF74" s="64"/>
      <c r="CIG74" s="64"/>
      <c r="CIH74" s="64"/>
      <c r="CII74" s="64"/>
      <c r="CIJ74" s="64"/>
      <c r="CIK74" s="64"/>
      <c r="CIL74" s="64"/>
      <c r="CIM74" s="64"/>
      <c r="CIN74" s="64"/>
      <c r="CIO74" s="64"/>
      <c r="CIP74" s="64"/>
      <c r="CIQ74" s="64"/>
      <c r="CIR74" s="64"/>
      <c r="CIS74" s="64"/>
      <c r="CIT74" s="64"/>
      <c r="CIU74" s="64"/>
      <c r="CIV74" s="64"/>
      <c r="CIW74" s="64"/>
      <c r="CIX74" s="64"/>
      <c r="CIY74" s="64"/>
      <c r="CIZ74" s="64"/>
      <c r="CJA74" s="64"/>
      <c r="CJB74" s="64"/>
      <c r="CJC74" s="64"/>
      <c r="CJD74" s="64"/>
      <c r="CJE74" s="64"/>
      <c r="CJF74" s="64"/>
      <c r="CJG74" s="64"/>
      <c r="CJH74" s="64"/>
      <c r="CJI74" s="64"/>
      <c r="CJJ74" s="64"/>
      <c r="CJK74" s="64"/>
      <c r="CJL74" s="64"/>
      <c r="CJM74" s="64"/>
      <c r="CJN74" s="64"/>
      <c r="CJO74" s="64"/>
      <c r="CJP74" s="64"/>
      <c r="CJQ74" s="64"/>
      <c r="CJR74" s="64"/>
      <c r="CJS74" s="64"/>
      <c r="CJT74" s="64"/>
      <c r="CJU74" s="64"/>
      <c r="CJV74" s="64"/>
      <c r="CJW74" s="64"/>
      <c r="CJX74" s="64"/>
      <c r="CJY74" s="64"/>
      <c r="CJZ74" s="64"/>
      <c r="CKA74" s="64"/>
      <c r="CKB74" s="64"/>
      <c r="CKC74" s="64"/>
      <c r="CKD74" s="64"/>
      <c r="CKE74" s="64"/>
      <c r="CKF74" s="64"/>
      <c r="CKG74" s="64"/>
      <c r="CKH74" s="64"/>
      <c r="CKI74" s="64"/>
      <c r="CKJ74" s="64"/>
      <c r="CKK74" s="64"/>
      <c r="CKL74" s="64"/>
      <c r="CKM74" s="64"/>
      <c r="CKN74" s="64"/>
      <c r="CKO74" s="64"/>
      <c r="CKP74" s="64"/>
      <c r="CKQ74" s="64"/>
      <c r="CKR74" s="64"/>
      <c r="CKS74" s="64"/>
      <c r="CKT74" s="64"/>
      <c r="CKU74" s="64"/>
      <c r="CKV74" s="64"/>
      <c r="CKW74" s="64"/>
      <c r="CKX74" s="64"/>
      <c r="CKY74" s="64"/>
      <c r="CKZ74" s="64"/>
      <c r="CLA74" s="64"/>
      <c r="CLB74" s="64"/>
      <c r="CLC74" s="64"/>
      <c r="CLD74" s="64"/>
      <c r="CLE74" s="64"/>
      <c r="CLF74" s="64"/>
      <c r="CLG74" s="64"/>
      <c r="CLH74" s="64"/>
      <c r="CLI74" s="64"/>
      <c r="CLJ74" s="64"/>
      <c r="CLK74" s="64"/>
      <c r="CLL74" s="64"/>
      <c r="CLM74" s="64"/>
      <c r="CLN74" s="64"/>
      <c r="CLO74" s="64"/>
      <c r="CLP74" s="64"/>
      <c r="CLQ74" s="64"/>
      <c r="CLR74" s="64"/>
      <c r="CLS74" s="64"/>
      <c r="CLT74" s="64"/>
      <c r="CLU74" s="64"/>
      <c r="CLV74" s="64"/>
      <c r="CLW74" s="64"/>
      <c r="CLX74" s="64"/>
      <c r="CLY74" s="64"/>
      <c r="CLZ74" s="64"/>
      <c r="CMA74" s="64"/>
      <c r="CMB74" s="64"/>
      <c r="CMC74" s="64"/>
      <c r="CMD74" s="64"/>
      <c r="CME74" s="64"/>
      <c r="CMF74" s="64"/>
      <c r="CMG74" s="64"/>
      <c r="CMH74" s="64"/>
      <c r="CMI74" s="64"/>
      <c r="CMJ74" s="64"/>
      <c r="CMK74" s="64"/>
      <c r="CML74" s="64"/>
      <c r="CMM74" s="64"/>
      <c r="CMN74" s="64"/>
      <c r="CMO74" s="64"/>
      <c r="CMP74" s="64"/>
      <c r="CMQ74" s="64"/>
      <c r="CMR74" s="64"/>
      <c r="CMS74" s="64"/>
      <c r="CMT74" s="64"/>
      <c r="CMU74" s="64"/>
      <c r="CMV74" s="64"/>
      <c r="CMW74" s="64"/>
      <c r="CMX74" s="64"/>
      <c r="CMY74" s="64"/>
      <c r="CMZ74" s="64"/>
      <c r="CNA74" s="64"/>
      <c r="CNB74" s="64"/>
      <c r="CNC74" s="64"/>
      <c r="CND74" s="64"/>
      <c r="CNE74" s="64"/>
      <c r="CNF74" s="64"/>
      <c r="CNG74" s="64"/>
      <c r="CNH74" s="64"/>
      <c r="CNI74" s="64"/>
      <c r="CNJ74" s="64"/>
      <c r="CNK74" s="64"/>
      <c r="CNL74" s="64"/>
      <c r="CNM74" s="64"/>
      <c r="CNN74" s="64"/>
      <c r="CNO74" s="64"/>
      <c r="CNP74" s="64"/>
      <c r="CNQ74" s="64"/>
      <c r="CNR74" s="64"/>
      <c r="CNS74" s="64"/>
      <c r="CNT74" s="64"/>
      <c r="CNU74" s="64"/>
      <c r="CNV74" s="64"/>
      <c r="CNW74" s="64"/>
      <c r="CNX74" s="64"/>
      <c r="CNY74" s="64"/>
      <c r="CNZ74" s="64"/>
      <c r="COA74" s="64"/>
      <c r="COB74" s="64"/>
      <c r="COC74" s="64"/>
      <c r="COD74" s="64"/>
      <c r="COE74" s="64"/>
      <c r="COF74" s="64"/>
      <c r="COG74" s="64"/>
      <c r="COH74" s="64"/>
      <c r="COI74" s="64"/>
      <c r="COJ74" s="64"/>
      <c r="COK74" s="64"/>
      <c r="COL74" s="64"/>
      <c r="COM74" s="64"/>
      <c r="CON74" s="64"/>
      <c r="COO74" s="64"/>
      <c r="COP74" s="64"/>
      <c r="COQ74" s="64"/>
      <c r="COR74" s="64"/>
      <c r="COS74" s="64"/>
      <c r="COT74" s="64"/>
      <c r="COU74" s="64"/>
      <c r="COV74" s="64"/>
      <c r="COW74" s="64"/>
      <c r="COX74" s="64"/>
      <c r="COY74" s="64"/>
      <c r="COZ74" s="64"/>
      <c r="CPA74" s="64"/>
      <c r="CPB74" s="64"/>
      <c r="CPC74" s="64"/>
      <c r="CPD74" s="64"/>
      <c r="CPE74" s="64"/>
      <c r="CPF74" s="64"/>
      <c r="CPG74" s="64"/>
      <c r="CPH74" s="64"/>
      <c r="CPI74" s="64"/>
      <c r="CPJ74" s="64"/>
      <c r="CPK74" s="64"/>
      <c r="CPL74" s="64"/>
      <c r="CPM74" s="64"/>
      <c r="CPN74" s="64"/>
      <c r="CPO74" s="64"/>
      <c r="CPP74" s="64"/>
      <c r="CPQ74" s="64"/>
      <c r="CPR74" s="64"/>
      <c r="CPS74" s="64"/>
      <c r="CPT74" s="64"/>
      <c r="CPU74" s="64"/>
      <c r="CPV74" s="64"/>
      <c r="CPW74" s="64"/>
      <c r="CPX74" s="64"/>
      <c r="CPY74" s="64"/>
      <c r="CPZ74" s="64"/>
      <c r="CQA74" s="64"/>
      <c r="CQB74" s="64"/>
      <c r="CQC74" s="64"/>
      <c r="CQD74" s="64"/>
      <c r="CQE74" s="64"/>
      <c r="CQF74" s="64"/>
      <c r="CQG74" s="64"/>
      <c r="CQH74" s="64"/>
      <c r="CQI74" s="64"/>
      <c r="CQJ74" s="64"/>
      <c r="CQK74" s="64"/>
      <c r="CQL74" s="64"/>
      <c r="CQM74" s="64"/>
      <c r="CQN74" s="64"/>
      <c r="CQO74" s="64"/>
      <c r="CQP74" s="64"/>
      <c r="CQQ74" s="64"/>
      <c r="CQR74" s="64"/>
      <c r="CQS74" s="64"/>
      <c r="CQT74" s="64"/>
      <c r="CQU74" s="64"/>
      <c r="CQV74" s="64"/>
      <c r="CQW74" s="64"/>
      <c r="CQX74" s="64"/>
      <c r="CQY74" s="64"/>
      <c r="CQZ74" s="64"/>
      <c r="CRA74" s="64"/>
      <c r="CRB74" s="64"/>
      <c r="CRC74" s="64"/>
      <c r="CRD74" s="64"/>
      <c r="CRE74" s="64"/>
      <c r="CRF74" s="64"/>
      <c r="CRG74" s="64"/>
      <c r="CRH74" s="64"/>
      <c r="CRI74" s="64"/>
      <c r="CRJ74" s="64"/>
      <c r="CRK74" s="64"/>
      <c r="CRL74" s="64"/>
      <c r="CRM74" s="64"/>
      <c r="CRN74" s="64"/>
      <c r="CRO74" s="64"/>
      <c r="CRP74" s="64"/>
      <c r="CRQ74" s="64"/>
      <c r="CRR74" s="64"/>
      <c r="CRS74" s="64"/>
      <c r="CRT74" s="64"/>
      <c r="CRU74" s="64"/>
      <c r="CRV74" s="64"/>
      <c r="CRW74" s="64"/>
      <c r="CRX74" s="64"/>
      <c r="CRY74" s="64"/>
      <c r="CRZ74" s="64"/>
      <c r="CSA74" s="64"/>
      <c r="CSB74" s="64"/>
      <c r="CSC74" s="64"/>
      <c r="CSD74" s="64"/>
      <c r="CSE74" s="64"/>
      <c r="CSF74" s="64"/>
      <c r="CSG74" s="64"/>
      <c r="CSH74" s="64"/>
      <c r="CSI74" s="64"/>
      <c r="CSJ74" s="64"/>
      <c r="CSK74" s="64"/>
      <c r="CSL74" s="64"/>
      <c r="CSM74" s="64"/>
      <c r="CSN74" s="64"/>
      <c r="CSO74" s="64"/>
      <c r="CSP74" s="64"/>
      <c r="CSQ74" s="64"/>
      <c r="CSR74" s="64"/>
      <c r="CSS74" s="64"/>
      <c r="CST74" s="64"/>
      <c r="CSU74" s="64"/>
      <c r="CSV74" s="64"/>
      <c r="CSW74" s="64"/>
      <c r="CSX74" s="64"/>
      <c r="CSY74" s="64"/>
      <c r="CSZ74" s="64"/>
      <c r="CTA74" s="64"/>
      <c r="CTB74" s="64"/>
      <c r="CTC74" s="64"/>
      <c r="CTD74" s="64"/>
      <c r="CTE74" s="64"/>
      <c r="CTF74" s="64"/>
      <c r="CTG74" s="64"/>
      <c r="CTH74" s="64"/>
      <c r="CTI74" s="64"/>
      <c r="CTJ74" s="64"/>
      <c r="CTK74" s="64"/>
      <c r="CTL74" s="64"/>
      <c r="CTM74" s="64"/>
      <c r="CTN74" s="64"/>
      <c r="CTO74" s="64"/>
      <c r="CTP74" s="64"/>
      <c r="CTQ74" s="64"/>
      <c r="CTR74" s="64"/>
      <c r="CTS74" s="64"/>
      <c r="CTT74" s="64"/>
      <c r="CTU74" s="64"/>
      <c r="CTV74" s="64"/>
      <c r="CTW74" s="64"/>
      <c r="CTX74" s="64"/>
      <c r="CTY74" s="64"/>
      <c r="CTZ74" s="64"/>
      <c r="CUA74" s="64"/>
      <c r="CUB74" s="64"/>
      <c r="CUC74" s="64"/>
      <c r="CUD74" s="64"/>
      <c r="CUE74" s="64"/>
      <c r="CUF74" s="64"/>
      <c r="CUG74" s="64"/>
      <c r="CUH74" s="64"/>
      <c r="CUI74" s="64"/>
      <c r="CUJ74" s="64"/>
      <c r="CUK74" s="64"/>
      <c r="CUL74" s="64"/>
      <c r="CUM74" s="64"/>
      <c r="CUN74" s="64"/>
      <c r="CUO74" s="64"/>
      <c r="CUP74" s="64"/>
      <c r="CUQ74" s="64"/>
      <c r="CUR74" s="64"/>
      <c r="CUS74" s="64"/>
      <c r="CUT74" s="64"/>
      <c r="CUU74" s="64"/>
      <c r="CUV74" s="64"/>
      <c r="CUW74" s="64"/>
      <c r="CUX74" s="64"/>
      <c r="CUY74" s="64"/>
      <c r="CUZ74" s="64"/>
      <c r="CVA74" s="64"/>
      <c r="CVB74" s="64"/>
      <c r="CVC74" s="64"/>
      <c r="CVD74" s="64"/>
      <c r="CVE74" s="64"/>
      <c r="CVF74" s="64"/>
      <c r="CVG74" s="64"/>
      <c r="CVH74" s="64"/>
      <c r="CVI74" s="64"/>
      <c r="CVJ74" s="64"/>
      <c r="CVK74" s="64"/>
      <c r="CVL74" s="64"/>
      <c r="CVM74" s="64"/>
      <c r="CVN74" s="64"/>
      <c r="CVO74" s="64"/>
      <c r="CVP74" s="64"/>
      <c r="CVQ74" s="64"/>
      <c r="CVR74" s="64"/>
      <c r="CVS74" s="64"/>
      <c r="CVT74" s="64"/>
      <c r="CVU74" s="64"/>
      <c r="CVV74" s="64"/>
      <c r="CVW74" s="64"/>
      <c r="CVX74" s="64"/>
      <c r="CVY74" s="64"/>
      <c r="CVZ74" s="64"/>
      <c r="CWA74" s="64"/>
      <c r="CWB74" s="64"/>
      <c r="CWC74" s="64"/>
      <c r="CWD74" s="64"/>
      <c r="CWE74" s="64"/>
      <c r="CWF74" s="64"/>
      <c r="CWG74" s="64"/>
      <c r="CWH74" s="64"/>
      <c r="CWI74" s="64"/>
      <c r="CWJ74" s="64"/>
      <c r="CWK74" s="64"/>
      <c r="CWL74" s="64"/>
      <c r="CWM74" s="64"/>
      <c r="CWN74" s="64"/>
      <c r="CWO74" s="64"/>
      <c r="CWP74" s="64"/>
      <c r="CWQ74" s="64"/>
      <c r="CWR74" s="64"/>
      <c r="CWS74" s="64"/>
      <c r="CWT74" s="64"/>
      <c r="CWU74" s="64"/>
      <c r="CWV74" s="64"/>
      <c r="CWW74" s="64"/>
      <c r="CWX74" s="64"/>
      <c r="CWY74" s="64"/>
      <c r="CWZ74" s="64"/>
      <c r="CXA74" s="64"/>
      <c r="CXB74" s="64"/>
      <c r="CXC74" s="64"/>
      <c r="CXD74" s="64"/>
      <c r="CXE74" s="64"/>
      <c r="CXF74" s="64"/>
      <c r="CXG74" s="64"/>
      <c r="CXH74" s="64"/>
      <c r="CXI74" s="64"/>
      <c r="CXJ74" s="64"/>
      <c r="CXK74" s="64"/>
      <c r="CXL74" s="64"/>
      <c r="CXM74" s="64"/>
      <c r="CXN74" s="64"/>
      <c r="CXO74" s="64"/>
      <c r="CXP74" s="64"/>
      <c r="CXQ74" s="64"/>
      <c r="CXR74" s="64"/>
      <c r="CXS74" s="64"/>
      <c r="CXT74" s="64"/>
      <c r="CXU74" s="64"/>
      <c r="CXV74" s="64"/>
      <c r="CXW74" s="64"/>
      <c r="CXX74" s="64"/>
      <c r="CXY74" s="64"/>
      <c r="CXZ74" s="64"/>
      <c r="CYA74" s="64"/>
      <c r="CYB74" s="64"/>
      <c r="CYC74" s="64"/>
      <c r="CYD74" s="64"/>
      <c r="CYE74" s="64"/>
      <c r="CYF74" s="64"/>
      <c r="CYG74" s="64"/>
      <c r="CYH74" s="64"/>
      <c r="CYI74" s="64"/>
      <c r="CYJ74" s="64"/>
      <c r="CYK74" s="64"/>
      <c r="CYL74" s="64"/>
      <c r="CYM74" s="64"/>
      <c r="CYN74" s="64"/>
      <c r="CYO74" s="64"/>
      <c r="CYP74" s="64"/>
      <c r="CYQ74" s="64"/>
      <c r="CYR74" s="64"/>
      <c r="CYS74" s="64"/>
      <c r="CYT74" s="64"/>
      <c r="CYU74" s="64"/>
      <c r="CYV74" s="64"/>
      <c r="CYW74" s="64"/>
      <c r="CYX74" s="64"/>
      <c r="CYY74" s="64"/>
      <c r="CYZ74" s="64"/>
      <c r="CZA74" s="64"/>
      <c r="CZB74" s="64"/>
      <c r="CZC74" s="64"/>
      <c r="CZD74" s="64"/>
      <c r="CZE74" s="64"/>
      <c r="CZF74" s="64"/>
      <c r="CZG74" s="64"/>
      <c r="CZH74" s="64"/>
      <c r="CZI74" s="64"/>
      <c r="CZJ74" s="64"/>
      <c r="CZK74" s="64"/>
      <c r="CZL74" s="64"/>
      <c r="CZM74" s="64"/>
      <c r="CZN74" s="64"/>
      <c r="CZO74" s="64"/>
      <c r="CZP74" s="64"/>
      <c r="CZQ74" s="64"/>
      <c r="CZR74" s="64"/>
      <c r="CZS74" s="64"/>
      <c r="CZT74" s="64"/>
      <c r="CZU74" s="64"/>
      <c r="CZV74" s="64"/>
      <c r="CZW74" s="64"/>
      <c r="CZX74" s="64"/>
      <c r="CZY74" s="64"/>
      <c r="CZZ74" s="64"/>
      <c r="DAA74" s="64"/>
      <c r="DAB74" s="64"/>
      <c r="DAC74" s="64"/>
      <c r="DAD74" s="64"/>
      <c r="DAE74" s="64"/>
      <c r="DAF74" s="64"/>
      <c r="DAG74" s="64"/>
      <c r="DAH74" s="64"/>
      <c r="DAI74" s="64"/>
      <c r="DAJ74" s="64"/>
      <c r="DAK74" s="64"/>
      <c r="DAL74" s="64"/>
      <c r="DAM74" s="64"/>
      <c r="DAN74" s="64"/>
      <c r="DAO74" s="64"/>
      <c r="DAP74" s="64"/>
      <c r="DAQ74" s="64"/>
      <c r="DAR74" s="64"/>
      <c r="DAS74" s="64"/>
      <c r="DAT74" s="64"/>
      <c r="DAU74" s="64"/>
      <c r="DAV74" s="64"/>
      <c r="DAW74" s="64"/>
      <c r="DAX74" s="64"/>
      <c r="DAY74" s="64"/>
      <c r="DAZ74" s="64"/>
      <c r="DBA74" s="64"/>
      <c r="DBB74" s="64"/>
      <c r="DBC74" s="64"/>
      <c r="DBD74" s="64"/>
      <c r="DBE74" s="64"/>
      <c r="DBF74" s="64"/>
      <c r="DBG74" s="64"/>
      <c r="DBH74" s="64"/>
      <c r="DBI74" s="64"/>
      <c r="DBJ74" s="64"/>
      <c r="DBK74" s="64"/>
      <c r="DBL74" s="64"/>
      <c r="DBM74" s="64"/>
      <c r="DBN74" s="64"/>
      <c r="DBO74" s="64"/>
      <c r="DBP74" s="64"/>
      <c r="DBQ74" s="64"/>
      <c r="DBR74" s="64"/>
      <c r="DBS74" s="64"/>
      <c r="DBT74" s="64"/>
      <c r="DBU74" s="64"/>
      <c r="DBV74" s="64"/>
      <c r="DBW74" s="64"/>
      <c r="DBX74" s="64"/>
      <c r="DBY74" s="64"/>
      <c r="DBZ74" s="64"/>
      <c r="DCA74" s="64"/>
      <c r="DCB74" s="64"/>
      <c r="DCC74" s="64"/>
      <c r="DCD74" s="64"/>
      <c r="DCE74" s="64"/>
      <c r="DCF74" s="64"/>
      <c r="DCG74" s="64"/>
      <c r="DCH74" s="64"/>
      <c r="DCI74" s="64"/>
      <c r="DCJ74" s="64"/>
      <c r="DCK74" s="64"/>
      <c r="DCL74" s="64"/>
      <c r="DCM74" s="64"/>
      <c r="DCN74" s="64"/>
      <c r="DCO74" s="64"/>
      <c r="DCP74" s="64"/>
      <c r="DCQ74" s="64"/>
      <c r="DCR74" s="64"/>
      <c r="DCS74" s="64"/>
      <c r="DCT74" s="64"/>
    </row>
    <row r="75" spans="1:2802" s="121" customFormat="1" x14ac:dyDescent="0.2">
      <c r="A75" s="126" t="str">
        <f t="shared" si="7"/>
        <v/>
      </c>
      <c r="B75" s="196"/>
      <c r="C75" s="196"/>
      <c r="D75" s="42"/>
      <c r="E75" s="193"/>
      <c r="F75" s="194"/>
      <c r="G75" s="193"/>
      <c r="H75" s="6"/>
      <c r="I75" s="64"/>
      <c r="J75" s="6"/>
      <c r="K75" s="137"/>
      <c r="L75" s="64"/>
      <c r="M75" s="141"/>
      <c r="N75" s="195"/>
      <c r="O75" s="132"/>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c r="IW75" s="64"/>
      <c r="IX75" s="64"/>
      <c r="IY75" s="64"/>
      <c r="IZ75" s="64"/>
      <c r="JA75" s="64"/>
      <c r="JB75" s="64"/>
      <c r="JC75" s="64"/>
      <c r="JD75" s="64"/>
      <c r="JE75" s="64"/>
      <c r="JF75" s="64"/>
      <c r="JG75" s="64"/>
      <c r="JH75" s="64"/>
      <c r="JI75" s="64"/>
      <c r="JJ75" s="64"/>
      <c r="JK75" s="64"/>
      <c r="JL75" s="64"/>
      <c r="JM75" s="64"/>
      <c r="JN75" s="64"/>
      <c r="JO75" s="64"/>
      <c r="JP75" s="64"/>
      <c r="JQ75" s="64"/>
      <c r="JR75" s="64"/>
      <c r="JS75" s="64"/>
      <c r="JT75" s="64"/>
      <c r="JU75" s="64"/>
      <c r="JV75" s="64"/>
      <c r="JW75" s="64"/>
      <c r="JX75" s="64"/>
      <c r="JY75" s="64"/>
      <c r="JZ75" s="64"/>
      <c r="KA75" s="64"/>
      <c r="KB75" s="64"/>
      <c r="KC75" s="64"/>
      <c r="KD75" s="64"/>
      <c r="KE75" s="64"/>
      <c r="KF75" s="64"/>
      <c r="KG75" s="64"/>
      <c r="KH75" s="64"/>
      <c r="KI75" s="64"/>
      <c r="KJ75" s="64"/>
      <c r="KK75" s="64"/>
      <c r="KL75" s="64"/>
      <c r="KM75" s="64"/>
      <c r="KN75" s="64"/>
      <c r="KO75" s="64"/>
      <c r="KP75" s="64"/>
      <c r="KQ75" s="64"/>
      <c r="KR75" s="64"/>
      <c r="KS75" s="64"/>
      <c r="KT75" s="64"/>
      <c r="KU75" s="64"/>
      <c r="KV75" s="64"/>
      <c r="KW75" s="64"/>
      <c r="KX75" s="64"/>
      <c r="KY75" s="64"/>
      <c r="KZ75" s="64"/>
      <c r="LA75" s="64"/>
      <c r="LB75" s="64"/>
      <c r="LC75" s="64"/>
      <c r="LD75" s="64"/>
      <c r="LE75" s="64"/>
      <c r="LF75" s="64"/>
      <c r="LG75" s="64"/>
      <c r="LH75" s="64"/>
      <c r="LI75" s="64"/>
      <c r="LJ75" s="64"/>
      <c r="LK75" s="64"/>
      <c r="LL75" s="64"/>
      <c r="LM75" s="64"/>
      <c r="LN75" s="64"/>
      <c r="LO75" s="64"/>
      <c r="LP75" s="64"/>
      <c r="LQ75" s="64"/>
      <c r="LR75" s="64"/>
      <c r="LS75" s="64"/>
      <c r="LT75" s="64"/>
      <c r="LU75" s="64"/>
      <c r="LV75" s="64"/>
      <c r="LW75" s="64"/>
      <c r="LX75" s="64"/>
      <c r="LY75" s="64"/>
      <c r="LZ75" s="64"/>
      <c r="MA75" s="64"/>
      <c r="MB75" s="64"/>
      <c r="MC75" s="64"/>
      <c r="MD75" s="64"/>
      <c r="ME75" s="64"/>
      <c r="MF75" s="64"/>
      <c r="MG75" s="64"/>
      <c r="MH75" s="64"/>
      <c r="MI75" s="64"/>
      <c r="MJ75" s="64"/>
      <c r="MK75" s="64"/>
      <c r="ML75" s="64"/>
      <c r="MM75" s="64"/>
      <c r="MN75" s="64"/>
      <c r="MO75" s="64"/>
      <c r="MP75" s="64"/>
      <c r="MQ75" s="64"/>
      <c r="MR75" s="64"/>
      <c r="MS75" s="64"/>
      <c r="MT75" s="64"/>
      <c r="MU75" s="64"/>
      <c r="MV75" s="64"/>
      <c r="MW75" s="64"/>
      <c r="MX75" s="64"/>
      <c r="MY75" s="64"/>
      <c r="MZ75" s="64"/>
      <c r="NA75" s="64"/>
      <c r="NB75" s="64"/>
      <c r="NC75" s="64"/>
      <c r="ND75" s="64"/>
      <c r="NE75" s="64"/>
      <c r="NF75" s="64"/>
      <c r="NG75" s="64"/>
      <c r="NH75" s="64"/>
      <c r="NI75" s="64"/>
      <c r="NJ75" s="64"/>
      <c r="NK75" s="64"/>
      <c r="NL75" s="64"/>
      <c r="NM75" s="64"/>
      <c r="NN75" s="64"/>
      <c r="NO75" s="64"/>
      <c r="NP75" s="64"/>
      <c r="NQ75" s="64"/>
      <c r="NR75" s="64"/>
      <c r="NS75" s="64"/>
      <c r="NT75" s="64"/>
      <c r="NU75" s="64"/>
      <c r="NV75" s="64"/>
      <c r="NW75" s="64"/>
      <c r="NX75" s="64"/>
      <c r="NY75" s="64"/>
      <c r="NZ75" s="64"/>
      <c r="OA75" s="64"/>
      <c r="OB75" s="64"/>
      <c r="OC75" s="64"/>
      <c r="OD75" s="64"/>
      <c r="OE75" s="64"/>
      <c r="OF75" s="64"/>
      <c r="OG75" s="64"/>
      <c r="OH75" s="64"/>
      <c r="OI75" s="64"/>
      <c r="OJ75" s="64"/>
      <c r="OK75" s="64"/>
      <c r="OL75" s="64"/>
      <c r="OM75" s="64"/>
      <c r="ON75" s="64"/>
      <c r="OO75" s="64"/>
      <c r="OP75" s="64"/>
      <c r="OQ75" s="64"/>
      <c r="OR75" s="64"/>
      <c r="OS75" s="64"/>
      <c r="OT75" s="64"/>
      <c r="OU75" s="64"/>
      <c r="OV75" s="64"/>
      <c r="OW75" s="64"/>
      <c r="OX75" s="64"/>
      <c r="OY75" s="64"/>
      <c r="OZ75" s="64"/>
      <c r="PA75" s="64"/>
      <c r="PB75" s="64"/>
      <c r="PC75" s="64"/>
      <c r="PD75" s="64"/>
      <c r="PE75" s="64"/>
      <c r="PF75" s="64"/>
      <c r="PG75" s="64"/>
      <c r="PH75" s="64"/>
      <c r="PI75" s="64"/>
      <c r="PJ75" s="64"/>
      <c r="PK75" s="64"/>
      <c r="PL75" s="64"/>
      <c r="PM75" s="64"/>
      <c r="PN75" s="64"/>
      <c r="PO75" s="64"/>
      <c r="PP75" s="64"/>
      <c r="PQ75" s="64"/>
      <c r="PR75" s="64"/>
      <c r="PS75" s="64"/>
      <c r="PT75" s="64"/>
      <c r="PU75" s="64"/>
      <c r="PV75" s="64"/>
      <c r="PW75" s="64"/>
      <c r="PX75" s="64"/>
      <c r="PY75" s="64"/>
      <c r="PZ75" s="64"/>
      <c r="QA75" s="64"/>
      <c r="QB75" s="64"/>
      <c r="QC75" s="64"/>
      <c r="QD75" s="64"/>
      <c r="QE75" s="64"/>
      <c r="QF75" s="64"/>
      <c r="QG75" s="64"/>
      <c r="QH75" s="64"/>
      <c r="QI75" s="64"/>
      <c r="QJ75" s="64"/>
      <c r="QK75" s="64"/>
      <c r="QL75" s="64"/>
      <c r="QM75" s="64"/>
      <c r="QN75" s="64"/>
      <c r="QO75" s="64"/>
      <c r="QP75" s="64"/>
      <c r="QQ75" s="64"/>
      <c r="QR75" s="64"/>
      <c r="QS75" s="64"/>
      <c r="QT75" s="64"/>
      <c r="QU75" s="64"/>
      <c r="QV75" s="64"/>
      <c r="QW75" s="64"/>
      <c r="QX75" s="64"/>
      <c r="QY75" s="64"/>
      <c r="QZ75" s="64"/>
      <c r="RA75" s="64"/>
      <c r="RB75" s="64"/>
      <c r="RC75" s="64"/>
      <c r="RD75" s="64"/>
      <c r="RE75" s="64"/>
      <c r="RF75" s="64"/>
      <c r="RG75" s="64"/>
      <c r="RH75" s="64"/>
      <c r="RI75" s="64"/>
      <c r="RJ75" s="64"/>
      <c r="RK75" s="64"/>
      <c r="RL75" s="64"/>
      <c r="RM75" s="64"/>
      <c r="RN75" s="64"/>
      <c r="RO75" s="64"/>
      <c r="RP75" s="64"/>
      <c r="RQ75" s="64"/>
      <c r="RR75" s="64"/>
      <c r="RS75" s="64"/>
      <c r="RT75" s="64"/>
      <c r="RU75" s="64"/>
      <c r="RV75" s="64"/>
      <c r="RW75" s="64"/>
      <c r="RX75" s="64"/>
      <c r="RY75" s="64"/>
      <c r="RZ75" s="64"/>
      <c r="SA75" s="64"/>
      <c r="SB75" s="64"/>
      <c r="SC75" s="64"/>
      <c r="SD75" s="64"/>
      <c r="SE75" s="64"/>
      <c r="SF75" s="64"/>
      <c r="SG75" s="64"/>
      <c r="SH75" s="64"/>
      <c r="SI75" s="64"/>
      <c r="SJ75" s="64"/>
      <c r="SK75" s="64"/>
      <c r="SL75" s="64"/>
      <c r="SM75" s="64"/>
      <c r="SN75" s="64"/>
      <c r="SO75" s="64"/>
      <c r="SP75" s="64"/>
      <c r="SQ75" s="64"/>
      <c r="SR75" s="64"/>
      <c r="SS75" s="64"/>
      <c r="ST75" s="64"/>
      <c r="SU75" s="64"/>
      <c r="SV75" s="64"/>
      <c r="SW75" s="64"/>
      <c r="SX75" s="64"/>
      <c r="SY75" s="64"/>
      <c r="SZ75" s="64"/>
      <c r="TA75" s="64"/>
      <c r="TB75" s="64"/>
      <c r="TC75" s="64"/>
      <c r="TD75" s="64"/>
      <c r="TE75" s="64"/>
      <c r="TF75" s="64"/>
      <c r="TG75" s="64"/>
      <c r="TH75" s="64"/>
      <c r="TI75" s="64"/>
      <c r="TJ75" s="64"/>
      <c r="TK75" s="64"/>
      <c r="TL75" s="64"/>
      <c r="TM75" s="64"/>
      <c r="TN75" s="64"/>
      <c r="TO75" s="64"/>
      <c r="TP75" s="64"/>
      <c r="TQ75" s="64"/>
      <c r="TR75" s="64"/>
      <c r="TS75" s="64"/>
      <c r="TT75" s="64"/>
      <c r="TU75" s="64"/>
      <c r="TV75" s="64"/>
      <c r="TW75" s="64"/>
      <c r="TX75" s="64"/>
      <c r="TY75" s="64"/>
      <c r="TZ75" s="64"/>
      <c r="UA75" s="64"/>
      <c r="UB75" s="64"/>
      <c r="UC75" s="64"/>
      <c r="UD75" s="64"/>
      <c r="UE75" s="64"/>
      <c r="UF75" s="64"/>
      <c r="UG75" s="64"/>
      <c r="UH75" s="64"/>
      <c r="UI75" s="64"/>
      <c r="UJ75" s="64"/>
      <c r="UK75" s="64"/>
      <c r="UL75" s="64"/>
      <c r="UM75" s="64"/>
      <c r="UN75" s="64"/>
      <c r="UO75" s="64"/>
      <c r="UP75" s="64"/>
      <c r="UQ75" s="64"/>
      <c r="UR75" s="64"/>
      <c r="US75" s="64"/>
      <c r="UT75" s="64"/>
      <c r="UU75" s="64"/>
      <c r="UV75" s="64"/>
      <c r="UW75" s="64"/>
      <c r="UX75" s="64"/>
      <c r="UY75" s="64"/>
      <c r="UZ75" s="64"/>
      <c r="VA75" s="64"/>
      <c r="VB75" s="64"/>
      <c r="VC75" s="64"/>
      <c r="VD75" s="64"/>
      <c r="VE75" s="64"/>
      <c r="VF75" s="64"/>
      <c r="VG75" s="64"/>
      <c r="VH75" s="64"/>
      <c r="VI75" s="64"/>
      <c r="VJ75" s="64"/>
      <c r="VK75" s="64"/>
      <c r="VL75" s="64"/>
      <c r="VM75" s="64"/>
      <c r="VN75" s="64"/>
      <c r="VO75" s="64"/>
      <c r="VP75" s="64"/>
      <c r="VQ75" s="64"/>
      <c r="VR75" s="64"/>
      <c r="VS75" s="64"/>
      <c r="VT75" s="64"/>
      <c r="VU75" s="64"/>
      <c r="VV75" s="64"/>
      <c r="VW75" s="64"/>
      <c r="VX75" s="64"/>
      <c r="VY75" s="64"/>
      <c r="VZ75" s="64"/>
      <c r="WA75" s="64"/>
      <c r="WB75" s="64"/>
      <c r="WC75" s="64"/>
      <c r="WD75" s="64"/>
      <c r="WE75" s="64"/>
      <c r="WF75" s="64"/>
      <c r="WG75" s="64"/>
      <c r="WH75" s="64"/>
      <c r="WI75" s="64"/>
      <c r="WJ75" s="64"/>
      <c r="WK75" s="64"/>
      <c r="WL75" s="64"/>
      <c r="WM75" s="64"/>
      <c r="WN75" s="64"/>
      <c r="WO75" s="64"/>
      <c r="WP75" s="64"/>
      <c r="WQ75" s="64"/>
      <c r="WR75" s="64"/>
      <c r="WS75" s="64"/>
      <c r="WT75" s="64"/>
      <c r="WU75" s="64"/>
      <c r="WV75" s="64"/>
      <c r="WW75" s="64"/>
      <c r="WX75" s="64"/>
      <c r="WY75" s="64"/>
      <c r="WZ75" s="64"/>
      <c r="XA75" s="64"/>
      <c r="XB75" s="64"/>
      <c r="XC75" s="64"/>
      <c r="XD75" s="64"/>
      <c r="XE75" s="64"/>
      <c r="XF75" s="64"/>
      <c r="XG75" s="64"/>
      <c r="XH75" s="64"/>
      <c r="XI75" s="64"/>
      <c r="XJ75" s="64"/>
      <c r="XK75" s="64"/>
      <c r="XL75" s="64"/>
      <c r="XM75" s="64"/>
      <c r="XN75" s="64"/>
      <c r="XO75" s="64"/>
      <c r="XP75" s="64"/>
      <c r="XQ75" s="64"/>
      <c r="XR75" s="64"/>
      <c r="XS75" s="64"/>
      <c r="XT75" s="64"/>
      <c r="XU75" s="64"/>
      <c r="XV75" s="64"/>
      <c r="XW75" s="64"/>
      <c r="XX75" s="64"/>
      <c r="XY75" s="64"/>
      <c r="XZ75" s="64"/>
      <c r="YA75" s="64"/>
      <c r="YB75" s="64"/>
      <c r="YC75" s="64"/>
      <c r="YD75" s="64"/>
      <c r="YE75" s="64"/>
      <c r="YF75" s="64"/>
      <c r="YG75" s="64"/>
      <c r="YH75" s="64"/>
      <c r="YI75" s="64"/>
      <c r="YJ75" s="64"/>
      <c r="YK75" s="64"/>
      <c r="YL75" s="64"/>
      <c r="YM75" s="64"/>
      <c r="YN75" s="64"/>
      <c r="YO75" s="64"/>
      <c r="YP75" s="64"/>
      <c r="YQ75" s="64"/>
      <c r="YR75" s="64"/>
      <c r="YS75" s="64"/>
      <c r="YT75" s="64"/>
      <c r="YU75" s="64"/>
      <c r="YV75" s="64"/>
      <c r="YW75" s="64"/>
      <c r="YX75" s="64"/>
      <c r="YY75" s="64"/>
      <c r="YZ75" s="64"/>
      <c r="ZA75" s="64"/>
      <c r="ZB75" s="64"/>
      <c r="ZC75" s="64"/>
      <c r="ZD75" s="64"/>
      <c r="ZE75" s="64"/>
      <c r="ZF75" s="64"/>
      <c r="ZG75" s="64"/>
      <c r="ZH75" s="64"/>
      <c r="ZI75" s="64"/>
      <c r="ZJ75" s="64"/>
      <c r="ZK75" s="64"/>
      <c r="ZL75" s="64"/>
      <c r="ZM75" s="64"/>
      <c r="ZN75" s="64"/>
      <c r="ZO75" s="64"/>
      <c r="ZP75" s="64"/>
      <c r="ZQ75" s="64"/>
      <c r="ZR75" s="64"/>
      <c r="ZS75" s="64"/>
      <c r="ZT75" s="64"/>
      <c r="ZU75" s="64"/>
      <c r="ZV75" s="64"/>
      <c r="ZW75" s="64"/>
      <c r="ZX75" s="64"/>
      <c r="ZY75" s="64"/>
      <c r="ZZ75" s="64"/>
      <c r="AAA75" s="64"/>
      <c r="AAB75" s="64"/>
      <c r="AAC75" s="64"/>
      <c r="AAD75" s="64"/>
      <c r="AAE75" s="64"/>
      <c r="AAF75" s="64"/>
      <c r="AAG75" s="64"/>
      <c r="AAH75" s="64"/>
      <c r="AAI75" s="64"/>
      <c r="AAJ75" s="64"/>
      <c r="AAK75" s="64"/>
      <c r="AAL75" s="64"/>
      <c r="AAM75" s="64"/>
      <c r="AAN75" s="64"/>
      <c r="AAO75" s="64"/>
      <c r="AAP75" s="64"/>
      <c r="AAQ75" s="64"/>
      <c r="AAR75" s="64"/>
      <c r="AAS75" s="64"/>
      <c r="AAT75" s="64"/>
      <c r="AAU75" s="64"/>
      <c r="AAV75" s="64"/>
      <c r="AAW75" s="64"/>
      <c r="AAX75" s="64"/>
      <c r="AAY75" s="64"/>
      <c r="AAZ75" s="64"/>
      <c r="ABA75" s="64"/>
      <c r="ABB75" s="64"/>
      <c r="ABC75" s="64"/>
      <c r="ABD75" s="64"/>
      <c r="ABE75" s="64"/>
      <c r="ABF75" s="64"/>
      <c r="ABG75" s="64"/>
      <c r="ABH75" s="64"/>
      <c r="ABI75" s="64"/>
      <c r="ABJ75" s="64"/>
      <c r="ABK75" s="64"/>
      <c r="ABL75" s="64"/>
      <c r="ABM75" s="64"/>
      <c r="ABN75" s="64"/>
      <c r="ABO75" s="64"/>
      <c r="ABP75" s="64"/>
      <c r="ABQ75" s="64"/>
      <c r="ABR75" s="64"/>
      <c r="ABS75" s="64"/>
      <c r="ABT75" s="64"/>
      <c r="ABU75" s="64"/>
      <c r="ABV75" s="64"/>
      <c r="ABW75" s="64"/>
      <c r="ABX75" s="64"/>
      <c r="ABY75" s="64"/>
      <c r="ABZ75" s="64"/>
      <c r="ACA75" s="64"/>
      <c r="ACB75" s="64"/>
      <c r="ACC75" s="64"/>
      <c r="ACD75" s="64"/>
      <c r="ACE75" s="64"/>
      <c r="ACF75" s="64"/>
      <c r="ACG75" s="64"/>
      <c r="ACH75" s="64"/>
      <c r="ACI75" s="64"/>
      <c r="ACJ75" s="64"/>
      <c r="ACK75" s="64"/>
      <c r="ACL75" s="64"/>
      <c r="ACM75" s="64"/>
      <c r="ACN75" s="64"/>
      <c r="ACO75" s="64"/>
      <c r="ACP75" s="64"/>
      <c r="ACQ75" s="64"/>
      <c r="ACR75" s="64"/>
      <c r="ACS75" s="64"/>
      <c r="ACT75" s="64"/>
      <c r="ACU75" s="64"/>
      <c r="ACV75" s="64"/>
      <c r="ACW75" s="64"/>
      <c r="ACX75" s="64"/>
      <c r="ACY75" s="64"/>
      <c r="ACZ75" s="64"/>
      <c r="ADA75" s="64"/>
      <c r="ADB75" s="64"/>
      <c r="ADC75" s="64"/>
      <c r="ADD75" s="64"/>
      <c r="ADE75" s="64"/>
      <c r="ADF75" s="64"/>
      <c r="ADG75" s="64"/>
      <c r="ADH75" s="64"/>
      <c r="ADI75" s="64"/>
      <c r="ADJ75" s="64"/>
      <c r="ADK75" s="64"/>
      <c r="ADL75" s="64"/>
      <c r="ADM75" s="64"/>
      <c r="ADN75" s="64"/>
      <c r="ADO75" s="64"/>
      <c r="ADP75" s="64"/>
      <c r="ADQ75" s="64"/>
      <c r="ADR75" s="64"/>
      <c r="ADS75" s="64"/>
      <c r="ADT75" s="64"/>
      <c r="ADU75" s="64"/>
      <c r="ADV75" s="64"/>
      <c r="ADW75" s="64"/>
      <c r="ADX75" s="64"/>
      <c r="ADY75" s="64"/>
      <c r="ADZ75" s="64"/>
      <c r="AEA75" s="64"/>
      <c r="AEB75" s="64"/>
      <c r="AEC75" s="64"/>
      <c r="AED75" s="64"/>
      <c r="AEE75" s="64"/>
      <c r="AEF75" s="64"/>
      <c r="AEG75" s="64"/>
      <c r="AEH75" s="64"/>
      <c r="AEI75" s="64"/>
      <c r="AEJ75" s="64"/>
      <c r="AEK75" s="64"/>
      <c r="AEL75" s="64"/>
      <c r="AEM75" s="64"/>
      <c r="AEN75" s="64"/>
      <c r="AEO75" s="64"/>
      <c r="AEP75" s="64"/>
      <c r="AEQ75" s="64"/>
      <c r="AER75" s="64"/>
      <c r="AES75" s="64"/>
      <c r="AET75" s="64"/>
      <c r="AEU75" s="64"/>
      <c r="AEV75" s="64"/>
      <c r="AEW75" s="64"/>
      <c r="AEX75" s="64"/>
      <c r="AEY75" s="64"/>
      <c r="AEZ75" s="64"/>
      <c r="AFA75" s="64"/>
      <c r="AFB75" s="64"/>
      <c r="AFC75" s="64"/>
      <c r="AFD75" s="64"/>
      <c r="AFE75" s="64"/>
      <c r="AFF75" s="64"/>
      <c r="AFG75" s="64"/>
      <c r="AFH75" s="64"/>
      <c r="AFI75" s="64"/>
      <c r="AFJ75" s="64"/>
      <c r="AFK75" s="64"/>
      <c r="AFL75" s="64"/>
      <c r="AFM75" s="64"/>
      <c r="AFN75" s="64"/>
      <c r="AFO75" s="64"/>
      <c r="AFP75" s="64"/>
      <c r="AFQ75" s="64"/>
      <c r="AFR75" s="64"/>
      <c r="AFS75" s="64"/>
      <c r="AFT75" s="64"/>
      <c r="AFU75" s="64"/>
      <c r="AFV75" s="64"/>
      <c r="AFW75" s="64"/>
      <c r="AFX75" s="64"/>
      <c r="AFY75" s="64"/>
      <c r="AFZ75" s="64"/>
      <c r="AGA75" s="64"/>
      <c r="AGB75" s="64"/>
      <c r="AGC75" s="64"/>
      <c r="AGD75" s="64"/>
      <c r="AGE75" s="64"/>
      <c r="AGF75" s="64"/>
      <c r="AGG75" s="64"/>
      <c r="AGH75" s="64"/>
      <c r="AGI75" s="64"/>
      <c r="AGJ75" s="64"/>
      <c r="AGK75" s="64"/>
      <c r="AGL75" s="64"/>
      <c r="AGM75" s="64"/>
      <c r="AGN75" s="64"/>
      <c r="AGO75" s="64"/>
      <c r="AGP75" s="64"/>
      <c r="AGQ75" s="64"/>
      <c r="AGR75" s="64"/>
      <c r="AGS75" s="64"/>
      <c r="AGT75" s="64"/>
      <c r="AGU75" s="64"/>
      <c r="AGV75" s="64"/>
      <c r="AGW75" s="64"/>
      <c r="AGX75" s="64"/>
      <c r="AGY75" s="64"/>
      <c r="AGZ75" s="64"/>
      <c r="AHA75" s="64"/>
      <c r="AHB75" s="64"/>
      <c r="AHC75" s="64"/>
      <c r="AHD75" s="64"/>
      <c r="AHE75" s="64"/>
      <c r="AHF75" s="64"/>
      <c r="AHG75" s="64"/>
      <c r="AHH75" s="64"/>
      <c r="AHI75" s="64"/>
      <c r="AHJ75" s="64"/>
      <c r="AHK75" s="64"/>
      <c r="AHL75" s="64"/>
      <c r="AHM75" s="64"/>
      <c r="AHN75" s="64"/>
      <c r="AHO75" s="64"/>
      <c r="AHP75" s="64"/>
      <c r="AHQ75" s="64"/>
      <c r="AHR75" s="64"/>
      <c r="AHS75" s="64"/>
      <c r="AHT75" s="64"/>
      <c r="AHU75" s="64"/>
      <c r="AHV75" s="64"/>
      <c r="AHW75" s="64"/>
      <c r="AHX75" s="64"/>
      <c r="AHY75" s="64"/>
      <c r="AHZ75" s="64"/>
      <c r="AIA75" s="64"/>
      <c r="AIB75" s="64"/>
      <c r="AIC75" s="64"/>
      <c r="AID75" s="64"/>
      <c r="AIE75" s="64"/>
      <c r="AIF75" s="64"/>
      <c r="AIG75" s="64"/>
      <c r="AIH75" s="64"/>
      <c r="AII75" s="64"/>
      <c r="AIJ75" s="64"/>
      <c r="AIK75" s="64"/>
      <c r="AIL75" s="64"/>
      <c r="AIM75" s="64"/>
      <c r="AIN75" s="64"/>
      <c r="AIO75" s="64"/>
      <c r="AIP75" s="64"/>
      <c r="AIQ75" s="64"/>
      <c r="AIR75" s="64"/>
      <c r="AIS75" s="64"/>
      <c r="AIT75" s="64"/>
      <c r="AIU75" s="64"/>
      <c r="AIV75" s="64"/>
      <c r="AIW75" s="64"/>
      <c r="AIX75" s="64"/>
      <c r="AIY75" s="64"/>
      <c r="AIZ75" s="64"/>
      <c r="AJA75" s="64"/>
      <c r="AJB75" s="64"/>
      <c r="AJC75" s="64"/>
      <c r="AJD75" s="64"/>
      <c r="AJE75" s="64"/>
      <c r="AJF75" s="64"/>
      <c r="AJG75" s="64"/>
      <c r="AJH75" s="64"/>
      <c r="AJI75" s="64"/>
      <c r="AJJ75" s="64"/>
      <c r="AJK75" s="64"/>
      <c r="AJL75" s="64"/>
      <c r="AJM75" s="64"/>
      <c r="AJN75" s="64"/>
      <c r="AJO75" s="64"/>
      <c r="AJP75" s="64"/>
      <c r="AJQ75" s="64"/>
      <c r="AJR75" s="64"/>
      <c r="AJS75" s="64"/>
      <c r="AJT75" s="64"/>
      <c r="AJU75" s="64"/>
      <c r="AJV75" s="64"/>
      <c r="AJW75" s="64"/>
      <c r="AJX75" s="64"/>
      <c r="AJY75" s="64"/>
      <c r="AJZ75" s="64"/>
      <c r="AKA75" s="64"/>
      <c r="AKB75" s="64"/>
      <c r="AKC75" s="64"/>
      <c r="AKD75" s="64"/>
      <c r="AKE75" s="64"/>
      <c r="AKF75" s="64"/>
      <c r="AKG75" s="64"/>
      <c r="AKH75" s="64"/>
      <c r="AKI75" s="64"/>
      <c r="AKJ75" s="64"/>
      <c r="AKK75" s="64"/>
      <c r="AKL75" s="64"/>
      <c r="AKM75" s="64"/>
      <c r="AKN75" s="64"/>
      <c r="AKO75" s="64"/>
      <c r="AKP75" s="64"/>
      <c r="AKQ75" s="64"/>
      <c r="AKR75" s="64"/>
      <c r="AKS75" s="64"/>
      <c r="AKT75" s="64"/>
      <c r="AKU75" s="64"/>
      <c r="AKV75" s="64"/>
      <c r="AKW75" s="64"/>
      <c r="AKX75" s="64"/>
      <c r="AKY75" s="64"/>
      <c r="AKZ75" s="64"/>
      <c r="ALA75" s="64"/>
      <c r="ALB75" s="64"/>
      <c r="ALC75" s="64"/>
      <c r="ALD75" s="64"/>
      <c r="ALE75" s="64"/>
      <c r="ALF75" s="64"/>
      <c r="ALG75" s="64"/>
      <c r="ALH75" s="64"/>
      <c r="ALI75" s="64"/>
      <c r="ALJ75" s="64"/>
      <c r="ALK75" s="64"/>
      <c r="ALL75" s="64"/>
      <c r="ALM75" s="64"/>
      <c r="ALN75" s="64"/>
      <c r="ALO75" s="64"/>
      <c r="ALP75" s="64"/>
      <c r="ALQ75" s="64"/>
      <c r="ALR75" s="64"/>
      <c r="ALS75" s="64"/>
      <c r="ALT75" s="64"/>
      <c r="ALU75" s="64"/>
      <c r="ALV75" s="64"/>
      <c r="ALW75" s="64"/>
      <c r="ALX75" s="64"/>
      <c r="ALY75" s="64"/>
      <c r="ALZ75" s="64"/>
      <c r="AMA75" s="64"/>
      <c r="AMB75" s="64"/>
      <c r="AMC75" s="64"/>
      <c r="AMD75" s="64"/>
      <c r="AME75" s="64"/>
      <c r="AMF75" s="64"/>
      <c r="AMG75" s="64"/>
      <c r="AMH75" s="64"/>
      <c r="AMI75" s="64"/>
      <c r="AMJ75" s="64"/>
      <c r="AMK75" s="64"/>
      <c r="AML75" s="64"/>
      <c r="AMM75" s="64"/>
      <c r="AMN75" s="64"/>
      <c r="AMO75" s="64"/>
      <c r="AMP75" s="64"/>
      <c r="AMQ75" s="64"/>
      <c r="AMR75" s="64"/>
      <c r="AMS75" s="64"/>
      <c r="AMT75" s="64"/>
      <c r="AMU75" s="64"/>
      <c r="AMV75" s="64"/>
      <c r="AMW75" s="64"/>
      <c r="AMX75" s="64"/>
      <c r="AMY75" s="64"/>
      <c r="AMZ75" s="64"/>
      <c r="ANA75" s="64"/>
      <c r="ANB75" s="64"/>
      <c r="ANC75" s="64"/>
      <c r="AND75" s="64"/>
      <c r="ANE75" s="64"/>
      <c r="ANF75" s="64"/>
      <c r="ANG75" s="64"/>
      <c r="ANH75" s="64"/>
      <c r="ANI75" s="64"/>
      <c r="ANJ75" s="64"/>
      <c r="ANK75" s="64"/>
      <c r="ANL75" s="64"/>
      <c r="ANM75" s="64"/>
      <c r="ANN75" s="64"/>
      <c r="ANO75" s="64"/>
      <c r="ANP75" s="64"/>
      <c r="ANQ75" s="64"/>
      <c r="ANR75" s="64"/>
      <c r="ANS75" s="64"/>
      <c r="ANT75" s="64"/>
      <c r="ANU75" s="64"/>
      <c r="ANV75" s="64"/>
      <c r="ANW75" s="64"/>
      <c r="ANX75" s="64"/>
      <c r="ANY75" s="64"/>
      <c r="ANZ75" s="64"/>
      <c r="AOA75" s="64"/>
      <c r="AOB75" s="64"/>
      <c r="AOC75" s="64"/>
      <c r="AOD75" s="64"/>
      <c r="AOE75" s="64"/>
      <c r="AOF75" s="64"/>
      <c r="AOG75" s="64"/>
      <c r="AOH75" s="64"/>
      <c r="AOI75" s="64"/>
      <c r="AOJ75" s="64"/>
      <c r="AOK75" s="64"/>
      <c r="AOL75" s="64"/>
      <c r="AOM75" s="64"/>
      <c r="AON75" s="64"/>
      <c r="AOO75" s="64"/>
      <c r="AOP75" s="64"/>
      <c r="AOQ75" s="64"/>
      <c r="AOR75" s="64"/>
      <c r="AOS75" s="64"/>
      <c r="AOT75" s="64"/>
      <c r="AOU75" s="64"/>
      <c r="AOV75" s="64"/>
      <c r="AOW75" s="64"/>
      <c r="AOX75" s="64"/>
      <c r="AOY75" s="64"/>
      <c r="AOZ75" s="64"/>
      <c r="APA75" s="64"/>
      <c r="APB75" s="64"/>
      <c r="APC75" s="64"/>
      <c r="APD75" s="64"/>
      <c r="APE75" s="64"/>
      <c r="APF75" s="64"/>
      <c r="APG75" s="64"/>
      <c r="APH75" s="64"/>
      <c r="API75" s="64"/>
      <c r="APJ75" s="64"/>
      <c r="APK75" s="64"/>
      <c r="APL75" s="64"/>
      <c r="APM75" s="64"/>
      <c r="APN75" s="64"/>
      <c r="APO75" s="64"/>
      <c r="APP75" s="64"/>
      <c r="APQ75" s="64"/>
      <c r="APR75" s="64"/>
      <c r="APS75" s="64"/>
      <c r="APT75" s="64"/>
      <c r="APU75" s="64"/>
      <c r="APV75" s="64"/>
      <c r="APW75" s="64"/>
      <c r="APX75" s="64"/>
      <c r="APY75" s="64"/>
      <c r="APZ75" s="64"/>
      <c r="AQA75" s="64"/>
      <c r="AQB75" s="64"/>
      <c r="AQC75" s="64"/>
      <c r="AQD75" s="64"/>
      <c r="AQE75" s="64"/>
      <c r="AQF75" s="64"/>
      <c r="AQG75" s="64"/>
      <c r="AQH75" s="64"/>
      <c r="AQI75" s="64"/>
      <c r="AQJ75" s="64"/>
      <c r="AQK75" s="64"/>
      <c r="AQL75" s="64"/>
      <c r="AQM75" s="64"/>
      <c r="AQN75" s="64"/>
      <c r="AQO75" s="64"/>
      <c r="AQP75" s="64"/>
      <c r="AQQ75" s="64"/>
      <c r="AQR75" s="64"/>
      <c r="AQS75" s="64"/>
      <c r="AQT75" s="64"/>
      <c r="AQU75" s="64"/>
      <c r="AQV75" s="64"/>
      <c r="AQW75" s="64"/>
      <c r="AQX75" s="64"/>
      <c r="AQY75" s="64"/>
      <c r="AQZ75" s="64"/>
      <c r="ARA75" s="64"/>
      <c r="ARB75" s="64"/>
      <c r="ARC75" s="64"/>
      <c r="ARD75" s="64"/>
      <c r="ARE75" s="64"/>
      <c r="ARF75" s="64"/>
      <c r="ARG75" s="64"/>
      <c r="ARH75" s="64"/>
      <c r="ARI75" s="64"/>
      <c r="ARJ75" s="64"/>
      <c r="ARK75" s="64"/>
      <c r="ARL75" s="64"/>
      <c r="ARM75" s="64"/>
      <c r="ARN75" s="64"/>
      <c r="ARO75" s="64"/>
      <c r="ARP75" s="64"/>
      <c r="ARQ75" s="64"/>
      <c r="ARR75" s="64"/>
      <c r="ARS75" s="64"/>
      <c r="ART75" s="64"/>
      <c r="ARU75" s="64"/>
      <c r="ARV75" s="64"/>
      <c r="ARW75" s="64"/>
      <c r="ARX75" s="64"/>
      <c r="ARY75" s="64"/>
      <c r="ARZ75" s="64"/>
      <c r="ASA75" s="64"/>
      <c r="ASB75" s="64"/>
      <c r="ASC75" s="64"/>
      <c r="ASD75" s="64"/>
      <c r="ASE75" s="64"/>
      <c r="ASF75" s="64"/>
      <c r="ASG75" s="64"/>
      <c r="ASH75" s="64"/>
      <c r="ASI75" s="64"/>
      <c r="ASJ75" s="64"/>
      <c r="ASK75" s="64"/>
      <c r="ASL75" s="64"/>
      <c r="ASM75" s="64"/>
      <c r="ASN75" s="64"/>
      <c r="ASO75" s="64"/>
      <c r="ASP75" s="64"/>
      <c r="ASQ75" s="64"/>
      <c r="ASR75" s="64"/>
      <c r="ASS75" s="64"/>
      <c r="AST75" s="64"/>
      <c r="ASU75" s="64"/>
      <c r="ASV75" s="64"/>
      <c r="ASW75" s="64"/>
      <c r="ASX75" s="64"/>
      <c r="ASY75" s="64"/>
      <c r="ASZ75" s="64"/>
      <c r="ATA75" s="64"/>
      <c r="ATB75" s="64"/>
      <c r="ATC75" s="64"/>
      <c r="ATD75" s="64"/>
      <c r="ATE75" s="64"/>
      <c r="ATF75" s="64"/>
      <c r="ATG75" s="64"/>
      <c r="ATH75" s="64"/>
      <c r="ATI75" s="64"/>
      <c r="ATJ75" s="64"/>
      <c r="ATK75" s="64"/>
      <c r="ATL75" s="64"/>
      <c r="ATM75" s="64"/>
      <c r="ATN75" s="64"/>
      <c r="ATO75" s="64"/>
      <c r="ATP75" s="64"/>
      <c r="ATQ75" s="64"/>
      <c r="ATR75" s="64"/>
      <c r="ATS75" s="64"/>
      <c r="ATT75" s="64"/>
      <c r="ATU75" s="64"/>
      <c r="ATV75" s="64"/>
      <c r="ATW75" s="64"/>
      <c r="ATX75" s="64"/>
      <c r="ATY75" s="64"/>
      <c r="ATZ75" s="64"/>
      <c r="AUA75" s="64"/>
      <c r="AUB75" s="64"/>
      <c r="AUC75" s="64"/>
      <c r="AUD75" s="64"/>
      <c r="AUE75" s="64"/>
      <c r="AUF75" s="64"/>
      <c r="AUG75" s="64"/>
      <c r="AUH75" s="64"/>
      <c r="AUI75" s="64"/>
      <c r="AUJ75" s="64"/>
      <c r="AUK75" s="64"/>
      <c r="AUL75" s="64"/>
      <c r="AUM75" s="64"/>
      <c r="AUN75" s="64"/>
      <c r="AUO75" s="64"/>
      <c r="AUP75" s="64"/>
      <c r="AUQ75" s="64"/>
      <c r="AUR75" s="64"/>
      <c r="AUS75" s="64"/>
      <c r="AUT75" s="64"/>
      <c r="AUU75" s="64"/>
      <c r="AUV75" s="64"/>
      <c r="AUW75" s="64"/>
      <c r="AUX75" s="64"/>
      <c r="AUY75" s="64"/>
      <c r="AUZ75" s="64"/>
      <c r="AVA75" s="64"/>
      <c r="AVB75" s="64"/>
      <c r="AVC75" s="64"/>
      <c r="AVD75" s="64"/>
      <c r="AVE75" s="64"/>
      <c r="AVF75" s="64"/>
      <c r="AVG75" s="64"/>
      <c r="AVH75" s="64"/>
      <c r="AVI75" s="64"/>
      <c r="AVJ75" s="64"/>
      <c r="AVK75" s="64"/>
      <c r="AVL75" s="64"/>
      <c r="AVM75" s="64"/>
      <c r="AVN75" s="64"/>
      <c r="AVO75" s="64"/>
      <c r="AVP75" s="64"/>
      <c r="AVQ75" s="64"/>
      <c r="AVR75" s="64"/>
      <c r="AVS75" s="64"/>
      <c r="AVT75" s="64"/>
      <c r="AVU75" s="64"/>
      <c r="AVV75" s="64"/>
      <c r="AVW75" s="64"/>
      <c r="AVX75" s="64"/>
      <c r="AVY75" s="64"/>
      <c r="AVZ75" s="64"/>
      <c r="AWA75" s="64"/>
      <c r="AWB75" s="64"/>
      <c r="AWC75" s="64"/>
      <c r="AWD75" s="64"/>
      <c r="AWE75" s="64"/>
      <c r="AWF75" s="64"/>
      <c r="AWG75" s="64"/>
      <c r="AWH75" s="64"/>
      <c r="AWI75" s="64"/>
      <c r="AWJ75" s="64"/>
      <c r="AWK75" s="64"/>
      <c r="AWL75" s="64"/>
      <c r="AWM75" s="64"/>
      <c r="AWN75" s="64"/>
      <c r="AWO75" s="64"/>
      <c r="AWP75" s="64"/>
      <c r="AWQ75" s="64"/>
      <c r="AWR75" s="64"/>
      <c r="AWS75" s="64"/>
      <c r="AWT75" s="64"/>
      <c r="AWU75" s="64"/>
      <c r="AWV75" s="64"/>
      <c r="AWW75" s="64"/>
      <c r="AWX75" s="64"/>
      <c r="AWY75" s="64"/>
      <c r="AWZ75" s="64"/>
      <c r="AXA75" s="64"/>
      <c r="AXB75" s="64"/>
      <c r="AXC75" s="64"/>
      <c r="AXD75" s="64"/>
      <c r="AXE75" s="64"/>
      <c r="AXF75" s="64"/>
      <c r="AXG75" s="64"/>
      <c r="AXH75" s="64"/>
      <c r="AXI75" s="64"/>
      <c r="AXJ75" s="64"/>
      <c r="AXK75" s="64"/>
      <c r="AXL75" s="64"/>
      <c r="AXM75" s="64"/>
      <c r="AXN75" s="64"/>
      <c r="AXO75" s="64"/>
      <c r="AXP75" s="64"/>
      <c r="AXQ75" s="64"/>
      <c r="AXR75" s="64"/>
      <c r="AXS75" s="64"/>
      <c r="AXT75" s="64"/>
      <c r="AXU75" s="64"/>
      <c r="AXV75" s="64"/>
      <c r="AXW75" s="64"/>
      <c r="AXX75" s="64"/>
      <c r="AXY75" s="64"/>
      <c r="AXZ75" s="64"/>
      <c r="AYA75" s="64"/>
      <c r="AYB75" s="64"/>
      <c r="AYC75" s="64"/>
      <c r="AYD75" s="64"/>
      <c r="AYE75" s="64"/>
      <c r="AYF75" s="64"/>
      <c r="AYG75" s="64"/>
      <c r="AYH75" s="64"/>
      <c r="AYI75" s="64"/>
      <c r="AYJ75" s="64"/>
      <c r="AYK75" s="64"/>
      <c r="AYL75" s="64"/>
      <c r="AYM75" s="64"/>
      <c r="AYN75" s="64"/>
      <c r="AYO75" s="64"/>
      <c r="AYP75" s="64"/>
      <c r="AYQ75" s="64"/>
      <c r="AYR75" s="64"/>
      <c r="AYS75" s="64"/>
      <c r="AYT75" s="64"/>
      <c r="AYU75" s="64"/>
      <c r="AYV75" s="64"/>
      <c r="AYW75" s="64"/>
      <c r="AYX75" s="64"/>
      <c r="AYY75" s="64"/>
      <c r="AYZ75" s="64"/>
      <c r="AZA75" s="64"/>
      <c r="AZB75" s="64"/>
      <c r="AZC75" s="64"/>
      <c r="AZD75" s="64"/>
      <c r="AZE75" s="64"/>
      <c r="AZF75" s="64"/>
      <c r="AZG75" s="64"/>
      <c r="AZH75" s="64"/>
      <c r="AZI75" s="64"/>
      <c r="AZJ75" s="64"/>
      <c r="AZK75" s="64"/>
      <c r="AZL75" s="64"/>
      <c r="AZM75" s="64"/>
      <c r="AZN75" s="64"/>
      <c r="AZO75" s="64"/>
      <c r="AZP75" s="64"/>
      <c r="AZQ75" s="64"/>
      <c r="AZR75" s="64"/>
      <c r="AZS75" s="64"/>
      <c r="AZT75" s="64"/>
      <c r="AZU75" s="64"/>
      <c r="AZV75" s="64"/>
      <c r="AZW75" s="64"/>
      <c r="AZX75" s="64"/>
      <c r="AZY75" s="64"/>
      <c r="AZZ75" s="64"/>
      <c r="BAA75" s="64"/>
      <c r="BAB75" s="64"/>
      <c r="BAC75" s="64"/>
      <c r="BAD75" s="64"/>
      <c r="BAE75" s="64"/>
      <c r="BAF75" s="64"/>
      <c r="BAG75" s="64"/>
      <c r="BAH75" s="64"/>
      <c r="BAI75" s="64"/>
      <c r="BAJ75" s="64"/>
      <c r="BAK75" s="64"/>
      <c r="BAL75" s="64"/>
      <c r="BAM75" s="64"/>
      <c r="BAN75" s="64"/>
      <c r="BAO75" s="64"/>
      <c r="BAP75" s="64"/>
      <c r="BAQ75" s="64"/>
      <c r="BAR75" s="64"/>
      <c r="BAS75" s="64"/>
      <c r="BAT75" s="64"/>
      <c r="BAU75" s="64"/>
      <c r="BAV75" s="64"/>
      <c r="BAW75" s="64"/>
      <c r="BAX75" s="64"/>
      <c r="BAY75" s="64"/>
      <c r="BAZ75" s="64"/>
      <c r="BBA75" s="64"/>
      <c r="BBB75" s="64"/>
      <c r="BBC75" s="64"/>
      <c r="BBD75" s="64"/>
      <c r="BBE75" s="64"/>
      <c r="BBF75" s="64"/>
      <c r="BBG75" s="64"/>
      <c r="BBH75" s="64"/>
      <c r="BBI75" s="64"/>
      <c r="BBJ75" s="64"/>
      <c r="BBK75" s="64"/>
      <c r="BBL75" s="64"/>
      <c r="BBM75" s="64"/>
      <c r="BBN75" s="64"/>
      <c r="BBO75" s="64"/>
      <c r="BBP75" s="64"/>
      <c r="BBQ75" s="64"/>
      <c r="BBR75" s="64"/>
      <c r="BBS75" s="64"/>
      <c r="BBT75" s="64"/>
      <c r="BBU75" s="64"/>
      <c r="BBV75" s="64"/>
      <c r="BBW75" s="64"/>
      <c r="BBX75" s="64"/>
      <c r="BBY75" s="64"/>
      <c r="BBZ75" s="64"/>
      <c r="BCA75" s="64"/>
      <c r="BCB75" s="64"/>
      <c r="BCC75" s="64"/>
      <c r="BCD75" s="64"/>
      <c r="BCE75" s="64"/>
      <c r="BCF75" s="64"/>
      <c r="BCG75" s="64"/>
      <c r="BCH75" s="64"/>
      <c r="BCI75" s="64"/>
      <c r="BCJ75" s="64"/>
      <c r="BCK75" s="64"/>
      <c r="BCL75" s="64"/>
      <c r="BCM75" s="64"/>
      <c r="BCN75" s="64"/>
      <c r="BCO75" s="64"/>
      <c r="BCP75" s="64"/>
      <c r="BCQ75" s="64"/>
      <c r="BCR75" s="64"/>
      <c r="BCS75" s="64"/>
      <c r="BCT75" s="64"/>
      <c r="BCU75" s="64"/>
      <c r="BCV75" s="64"/>
      <c r="BCW75" s="64"/>
      <c r="BCX75" s="64"/>
      <c r="BCY75" s="64"/>
      <c r="BCZ75" s="64"/>
      <c r="BDA75" s="64"/>
      <c r="BDB75" s="64"/>
      <c r="BDC75" s="64"/>
      <c r="BDD75" s="64"/>
      <c r="BDE75" s="64"/>
      <c r="BDF75" s="64"/>
      <c r="BDG75" s="64"/>
      <c r="BDH75" s="64"/>
      <c r="BDI75" s="64"/>
      <c r="BDJ75" s="64"/>
      <c r="BDK75" s="64"/>
      <c r="BDL75" s="64"/>
      <c r="BDM75" s="64"/>
      <c r="BDN75" s="64"/>
      <c r="BDO75" s="64"/>
      <c r="BDP75" s="64"/>
      <c r="BDQ75" s="64"/>
      <c r="BDR75" s="64"/>
      <c r="BDS75" s="64"/>
      <c r="BDT75" s="64"/>
      <c r="BDU75" s="64"/>
      <c r="BDV75" s="64"/>
      <c r="BDW75" s="64"/>
      <c r="BDX75" s="64"/>
      <c r="BDY75" s="64"/>
      <c r="BDZ75" s="64"/>
      <c r="BEA75" s="64"/>
      <c r="BEB75" s="64"/>
      <c r="BEC75" s="64"/>
      <c r="BED75" s="64"/>
      <c r="BEE75" s="64"/>
      <c r="BEF75" s="64"/>
      <c r="BEG75" s="64"/>
      <c r="BEH75" s="64"/>
      <c r="BEI75" s="64"/>
      <c r="BEJ75" s="64"/>
      <c r="BEK75" s="64"/>
      <c r="BEL75" s="64"/>
      <c r="BEM75" s="64"/>
      <c r="BEN75" s="64"/>
      <c r="BEO75" s="64"/>
      <c r="BEP75" s="64"/>
      <c r="BEQ75" s="64"/>
      <c r="BER75" s="64"/>
      <c r="BES75" s="64"/>
      <c r="BET75" s="64"/>
      <c r="BEU75" s="64"/>
      <c r="BEV75" s="64"/>
      <c r="BEW75" s="64"/>
      <c r="BEX75" s="64"/>
      <c r="BEY75" s="64"/>
      <c r="BEZ75" s="64"/>
      <c r="BFA75" s="64"/>
      <c r="BFB75" s="64"/>
      <c r="BFC75" s="64"/>
      <c r="BFD75" s="64"/>
      <c r="BFE75" s="64"/>
      <c r="BFF75" s="64"/>
      <c r="BFG75" s="64"/>
      <c r="BFH75" s="64"/>
      <c r="BFI75" s="64"/>
      <c r="BFJ75" s="64"/>
      <c r="BFK75" s="64"/>
      <c r="BFL75" s="64"/>
      <c r="BFM75" s="64"/>
      <c r="BFN75" s="64"/>
      <c r="BFO75" s="64"/>
      <c r="BFP75" s="64"/>
      <c r="BFQ75" s="64"/>
      <c r="BFR75" s="64"/>
      <c r="BFS75" s="64"/>
      <c r="BFT75" s="64"/>
      <c r="BFU75" s="64"/>
      <c r="BFV75" s="64"/>
      <c r="BFW75" s="64"/>
      <c r="BFX75" s="64"/>
      <c r="BFY75" s="64"/>
      <c r="BFZ75" s="64"/>
      <c r="BGA75" s="64"/>
      <c r="BGB75" s="64"/>
      <c r="BGC75" s="64"/>
      <c r="BGD75" s="64"/>
      <c r="BGE75" s="64"/>
      <c r="BGF75" s="64"/>
      <c r="BGG75" s="64"/>
      <c r="BGH75" s="64"/>
      <c r="BGI75" s="64"/>
      <c r="BGJ75" s="64"/>
      <c r="BGK75" s="64"/>
      <c r="BGL75" s="64"/>
      <c r="BGM75" s="64"/>
      <c r="BGN75" s="64"/>
      <c r="BGO75" s="64"/>
      <c r="BGP75" s="64"/>
      <c r="BGQ75" s="64"/>
      <c r="BGR75" s="64"/>
      <c r="BGS75" s="64"/>
      <c r="BGT75" s="64"/>
      <c r="BGU75" s="64"/>
      <c r="BGV75" s="64"/>
      <c r="BGW75" s="64"/>
      <c r="BGX75" s="64"/>
      <c r="BGY75" s="64"/>
      <c r="BGZ75" s="64"/>
      <c r="BHA75" s="64"/>
      <c r="BHB75" s="64"/>
      <c r="BHC75" s="64"/>
      <c r="BHD75" s="64"/>
      <c r="BHE75" s="64"/>
      <c r="BHF75" s="64"/>
      <c r="BHG75" s="64"/>
      <c r="BHH75" s="64"/>
      <c r="BHI75" s="64"/>
      <c r="BHJ75" s="64"/>
      <c r="BHK75" s="64"/>
      <c r="BHL75" s="64"/>
      <c r="BHM75" s="64"/>
      <c r="BHN75" s="64"/>
      <c r="BHO75" s="64"/>
      <c r="BHP75" s="64"/>
      <c r="BHQ75" s="64"/>
      <c r="BHR75" s="64"/>
      <c r="BHS75" s="64"/>
      <c r="BHT75" s="64"/>
      <c r="BHU75" s="64"/>
      <c r="BHV75" s="64"/>
      <c r="BHW75" s="64"/>
      <c r="BHX75" s="64"/>
      <c r="BHY75" s="64"/>
      <c r="BHZ75" s="64"/>
      <c r="BIA75" s="64"/>
      <c r="BIB75" s="64"/>
      <c r="BIC75" s="64"/>
      <c r="BID75" s="64"/>
      <c r="BIE75" s="64"/>
      <c r="BIF75" s="64"/>
      <c r="BIG75" s="64"/>
      <c r="BIH75" s="64"/>
      <c r="BII75" s="64"/>
      <c r="BIJ75" s="64"/>
      <c r="BIK75" s="64"/>
      <c r="BIL75" s="64"/>
      <c r="BIM75" s="64"/>
      <c r="BIN75" s="64"/>
      <c r="BIO75" s="64"/>
      <c r="BIP75" s="64"/>
      <c r="BIQ75" s="64"/>
      <c r="BIR75" s="64"/>
      <c r="BIS75" s="64"/>
      <c r="BIT75" s="64"/>
      <c r="BIU75" s="64"/>
      <c r="BIV75" s="64"/>
      <c r="BIW75" s="64"/>
      <c r="BIX75" s="64"/>
      <c r="BIY75" s="64"/>
      <c r="BIZ75" s="64"/>
      <c r="BJA75" s="64"/>
      <c r="BJB75" s="64"/>
      <c r="BJC75" s="64"/>
      <c r="BJD75" s="64"/>
      <c r="BJE75" s="64"/>
      <c r="BJF75" s="64"/>
      <c r="BJG75" s="64"/>
      <c r="BJH75" s="64"/>
      <c r="BJI75" s="64"/>
      <c r="BJJ75" s="64"/>
      <c r="BJK75" s="64"/>
      <c r="BJL75" s="64"/>
      <c r="BJM75" s="64"/>
      <c r="BJN75" s="64"/>
      <c r="BJO75" s="64"/>
      <c r="BJP75" s="64"/>
      <c r="BJQ75" s="64"/>
      <c r="BJR75" s="64"/>
      <c r="BJS75" s="64"/>
      <c r="BJT75" s="64"/>
      <c r="BJU75" s="64"/>
      <c r="BJV75" s="64"/>
      <c r="BJW75" s="64"/>
      <c r="BJX75" s="64"/>
      <c r="BJY75" s="64"/>
      <c r="BJZ75" s="64"/>
      <c r="BKA75" s="64"/>
      <c r="BKB75" s="64"/>
      <c r="BKC75" s="64"/>
      <c r="BKD75" s="64"/>
      <c r="BKE75" s="64"/>
      <c r="BKF75" s="64"/>
      <c r="BKG75" s="64"/>
      <c r="BKH75" s="64"/>
      <c r="BKI75" s="64"/>
      <c r="BKJ75" s="64"/>
      <c r="BKK75" s="64"/>
      <c r="BKL75" s="64"/>
      <c r="BKM75" s="64"/>
      <c r="BKN75" s="64"/>
      <c r="BKO75" s="64"/>
      <c r="BKP75" s="64"/>
      <c r="BKQ75" s="64"/>
      <c r="BKR75" s="64"/>
      <c r="BKS75" s="64"/>
      <c r="BKT75" s="64"/>
      <c r="BKU75" s="64"/>
      <c r="BKV75" s="64"/>
      <c r="BKW75" s="64"/>
      <c r="BKX75" s="64"/>
      <c r="BKY75" s="64"/>
      <c r="BKZ75" s="64"/>
      <c r="BLA75" s="64"/>
      <c r="BLB75" s="64"/>
      <c r="BLC75" s="64"/>
      <c r="BLD75" s="64"/>
      <c r="BLE75" s="64"/>
      <c r="BLF75" s="64"/>
      <c r="BLG75" s="64"/>
      <c r="BLH75" s="64"/>
      <c r="BLI75" s="64"/>
      <c r="BLJ75" s="64"/>
      <c r="BLK75" s="64"/>
      <c r="BLL75" s="64"/>
      <c r="BLM75" s="64"/>
      <c r="BLN75" s="64"/>
      <c r="BLO75" s="64"/>
      <c r="BLP75" s="64"/>
      <c r="BLQ75" s="64"/>
      <c r="BLR75" s="64"/>
      <c r="BLS75" s="64"/>
      <c r="BLT75" s="64"/>
      <c r="BLU75" s="64"/>
      <c r="BLV75" s="64"/>
      <c r="BLW75" s="64"/>
      <c r="BLX75" s="64"/>
      <c r="BLY75" s="64"/>
      <c r="BLZ75" s="64"/>
      <c r="BMA75" s="64"/>
      <c r="BMB75" s="64"/>
      <c r="BMC75" s="64"/>
      <c r="BMD75" s="64"/>
      <c r="BME75" s="64"/>
      <c r="BMF75" s="64"/>
      <c r="BMG75" s="64"/>
      <c r="BMH75" s="64"/>
      <c r="BMI75" s="64"/>
      <c r="BMJ75" s="64"/>
      <c r="BMK75" s="64"/>
      <c r="BML75" s="64"/>
      <c r="BMM75" s="64"/>
      <c r="BMN75" s="64"/>
      <c r="BMO75" s="64"/>
      <c r="BMP75" s="64"/>
      <c r="BMQ75" s="64"/>
      <c r="BMR75" s="64"/>
      <c r="BMS75" s="64"/>
      <c r="BMT75" s="64"/>
      <c r="BMU75" s="64"/>
      <c r="BMV75" s="64"/>
      <c r="BMW75" s="64"/>
      <c r="BMX75" s="64"/>
      <c r="BMY75" s="64"/>
      <c r="BMZ75" s="64"/>
      <c r="BNA75" s="64"/>
      <c r="BNB75" s="64"/>
      <c r="BNC75" s="64"/>
      <c r="BND75" s="64"/>
      <c r="BNE75" s="64"/>
      <c r="BNF75" s="64"/>
      <c r="BNG75" s="64"/>
      <c r="BNH75" s="64"/>
      <c r="BNI75" s="64"/>
      <c r="BNJ75" s="64"/>
      <c r="BNK75" s="64"/>
      <c r="BNL75" s="64"/>
      <c r="BNM75" s="64"/>
      <c r="BNN75" s="64"/>
      <c r="BNO75" s="64"/>
      <c r="BNP75" s="64"/>
      <c r="BNQ75" s="64"/>
      <c r="BNR75" s="64"/>
      <c r="BNS75" s="64"/>
      <c r="BNT75" s="64"/>
      <c r="BNU75" s="64"/>
      <c r="BNV75" s="64"/>
      <c r="BNW75" s="64"/>
      <c r="BNX75" s="64"/>
      <c r="BNY75" s="64"/>
      <c r="BNZ75" s="64"/>
      <c r="BOA75" s="64"/>
      <c r="BOB75" s="64"/>
      <c r="BOC75" s="64"/>
      <c r="BOD75" s="64"/>
      <c r="BOE75" s="64"/>
      <c r="BOF75" s="64"/>
      <c r="BOG75" s="64"/>
      <c r="BOH75" s="64"/>
      <c r="BOI75" s="64"/>
      <c r="BOJ75" s="64"/>
      <c r="BOK75" s="64"/>
      <c r="BOL75" s="64"/>
      <c r="BOM75" s="64"/>
      <c r="BON75" s="64"/>
      <c r="BOO75" s="64"/>
      <c r="BOP75" s="64"/>
      <c r="BOQ75" s="64"/>
      <c r="BOR75" s="64"/>
      <c r="BOS75" s="64"/>
      <c r="BOT75" s="64"/>
      <c r="BOU75" s="64"/>
      <c r="BOV75" s="64"/>
      <c r="BOW75" s="64"/>
      <c r="BOX75" s="64"/>
      <c r="BOY75" s="64"/>
      <c r="BOZ75" s="64"/>
      <c r="BPA75" s="64"/>
      <c r="BPB75" s="64"/>
      <c r="BPC75" s="64"/>
      <c r="BPD75" s="64"/>
      <c r="BPE75" s="64"/>
      <c r="BPF75" s="64"/>
      <c r="BPG75" s="64"/>
      <c r="BPH75" s="64"/>
      <c r="BPI75" s="64"/>
      <c r="BPJ75" s="64"/>
      <c r="BPK75" s="64"/>
      <c r="BPL75" s="64"/>
      <c r="BPM75" s="64"/>
      <c r="BPN75" s="64"/>
      <c r="BPO75" s="64"/>
      <c r="BPP75" s="64"/>
      <c r="BPQ75" s="64"/>
      <c r="BPR75" s="64"/>
      <c r="BPS75" s="64"/>
      <c r="BPT75" s="64"/>
      <c r="BPU75" s="64"/>
      <c r="BPV75" s="64"/>
      <c r="BPW75" s="64"/>
      <c r="BPX75" s="64"/>
      <c r="BPY75" s="64"/>
      <c r="BPZ75" s="64"/>
      <c r="BQA75" s="64"/>
      <c r="BQB75" s="64"/>
      <c r="BQC75" s="64"/>
      <c r="BQD75" s="64"/>
      <c r="BQE75" s="64"/>
      <c r="BQF75" s="64"/>
      <c r="BQG75" s="64"/>
      <c r="BQH75" s="64"/>
      <c r="BQI75" s="64"/>
      <c r="BQJ75" s="64"/>
      <c r="BQK75" s="64"/>
      <c r="BQL75" s="64"/>
      <c r="BQM75" s="64"/>
      <c r="BQN75" s="64"/>
      <c r="BQO75" s="64"/>
      <c r="BQP75" s="64"/>
      <c r="BQQ75" s="64"/>
      <c r="BQR75" s="64"/>
      <c r="BQS75" s="64"/>
      <c r="BQT75" s="64"/>
      <c r="BQU75" s="64"/>
      <c r="BQV75" s="64"/>
      <c r="BQW75" s="64"/>
      <c r="BQX75" s="64"/>
      <c r="BQY75" s="64"/>
      <c r="BQZ75" s="64"/>
      <c r="BRA75" s="64"/>
      <c r="BRB75" s="64"/>
      <c r="BRC75" s="64"/>
      <c r="BRD75" s="64"/>
      <c r="BRE75" s="64"/>
      <c r="BRF75" s="64"/>
      <c r="BRG75" s="64"/>
      <c r="BRH75" s="64"/>
      <c r="BRI75" s="64"/>
      <c r="BRJ75" s="64"/>
      <c r="BRK75" s="64"/>
      <c r="BRL75" s="64"/>
      <c r="BRM75" s="64"/>
      <c r="BRN75" s="64"/>
      <c r="BRO75" s="64"/>
      <c r="BRP75" s="64"/>
      <c r="BRQ75" s="64"/>
      <c r="BRR75" s="64"/>
      <c r="BRS75" s="64"/>
      <c r="BRT75" s="64"/>
      <c r="BRU75" s="64"/>
      <c r="BRV75" s="64"/>
      <c r="BRW75" s="64"/>
      <c r="BRX75" s="64"/>
      <c r="BRY75" s="64"/>
      <c r="BRZ75" s="64"/>
      <c r="BSA75" s="64"/>
      <c r="BSB75" s="64"/>
      <c r="BSC75" s="64"/>
      <c r="BSD75" s="64"/>
      <c r="BSE75" s="64"/>
      <c r="BSF75" s="64"/>
      <c r="BSG75" s="64"/>
      <c r="BSH75" s="64"/>
      <c r="BSI75" s="64"/>
      <c r="BSJ75" s="64"/>
      <c r="BSK75" s="64"/>
      <c r="BSL75" s="64"/>
      <c r="BSM75" s="64"/>
      <c r="BSN75" s="64"/>
      <c r="BSO75" s="64"/>
      <c r="BSP75" s="64"/>
      <c r="BSQ75" s="64"/>
      <c r="BSR75" s="64"/>
      <c r="BSS75" s="64"/>
      <c r="BST75" s="64"/>
      <c r="BSU75" s="64"/>
      <c r="BSV75" s="64"/>
      <c r="BSW75" s="64"/>
      <c r="BSX75" s="64"/>
      <c r="BSY75" s="64"/>
      <c r="BSZ75" s="64"/>
      <c r="BTA75" s="64"/>
      <c r="BTB75" s="64"/>
      <c r="BTC75" s="64"/>
      <c r="BTD75" s="64"/>
      <c r="BTE75" s="64"/>
      <c r="BTF75" s="64"/>
      <c r="BTG75" s="64"/>
      <c r="BTH75" s="64"/>
      <c r="BTI75" s="64"/>
      <c r="BTJ75" s="64"/>
      <c r="BTK75" s="64"/>
      <c r="BTL75" s="64"/>
      <c r="BTM75" s="64"/>
      <c r="BTN75" s="64"/>
      <c r="BTO75" s="64"/>
      <c r="BTP75" s="64"/>
      <c r="BTQ75" s="64"/>
      <c r="BTR75" s="64"/>
      <c r="BTS75" s="64"/>
      <c r="BTT75" s="64"/>
      <c r="BTU75" s="64"/>
      <c r="BTV75" s="64"/>
      <c r="BTW75" s="64"/>
      <c r="BTX75" s="64"/>
      <c r="BTY75" s="64"/>
      <c r="BTZ75" s="64"/>
      <c r="BUA75" s="64"/>
      <c r="BUB75" s="64"/>
      <c r="BUC75" s="64"/>
      <c r="BUD75" s="64"/>
      <c r="BUE75" s="64"/>
      <c r="BUF75" s="64"/>
      <c r="BUG75" s="64"/>
      <c r="BUH75" s="64"/>
      <c r="BUI75" s="64"/>
      <c r="BUJ75" s="64"/>
      <c r="BUK75" s="64"/>
      <c r="BUL75" s="64"/>
      <c r="BUM75" s="64"/>
      <c r="BUN75" s="64"/>
      <c r="BUO75" s="64"/>
      <c r="BUP75" s="64"/>
      <c r="BUQ75" s="64"/>
      <c r="BUR75" s="64"/>
      <c r="BUS75" s="64"/>
      <c r="BUT75" s="64"/>
      <c r="BUU75" s="64"/>
      <c r="BUV75" s="64"/>
      <c r="BUW75" s="64"/>
      <c r="BUX75" s="64"/>
      <c r="BUY75" s="64"/>
      <c r="BUZ75" s="64"/>
      <c r="BVA75" s="64"/>
      <c r="BVB75" s="64"/>
      <c r="BVC75" s="64"/>
      <c r="BVD75" s="64"/>
      <c r="BVE75" s="64"/>
      <c r="BVF75" s="64"/>
      <c r="BVG75" s="64"/>
      <c r="BVH75" s="64"/>
      <c r="BVI75" s="64"/>
      <c r="BVJ75" s="64"/>
      <c r="BVK75" s="64"/>
      <c r="BVL75" s="64"/>
      <c r="BVM75" s="64"/>
      <c r="BVN75" s="64"/>
      <c r="BVO75" s="64"/>
      <c r="BVP75" s="64"/>
      <c r="BVQ75" s="64"/>
      <c r="BVR75" s="64"/>
      <c r="BVS75" s="64"/>
      <c r="BVT75" s="64"/>
      <c r="BVU75" s="64"/>
      <c r="BVV75" s="64"/>
      <c r="BVW75" s="64"/>
      <c r="BVX75" s="64"/>
      <c r="BVY75" s="64"/>
      <c r="BVZ75" s="64"/>
      <c r="BWA75" s="64"/>
      <c r="BWB75" s="64"/>
      <c r="BWC75" s="64"/>
      <c r="BWD75" s="64"/>
      <c r="BWE75" s="64"/>
      <c r="BWF75" s="64"/>
      <c r="BWG75" s="64"/>
      <c r="BWH75" s="64"/>
      <c r="BWI75" s="64"/>
      <c r="BWJ75" s="64"/>
      <c r="BWK75" s="64"/>
      <c r="BWL75" s="64"/>
      <c r="BWM75" s="64"/>
      <c r="BWN75" s="64"/>
      <c r="BWO75" s="64"/>
      <c r="BWP75" s="64"/>
      <c r="BWQ75" s="64"/>
      <c r="BWR75" s="64"/>
      <c r="BWS75" s="64"/>
      <c r="BWT75" s="64"/>
      <c r="BWU75" s="64"/>
      <c r="BWV75" s="64"/>
      <c r="BWW75" s="64"/>
      <c r="BWX75" s="64"/>
      <c r="BWY75" s="64"/>
      <c r="BWZ75" s="64"/>
      <c r="BXA75" s="64"/>
      <c r="BXB75" s="64"/>
      <c r="BXC75" s="64"/>
      <c r="BXD75" s="64"/>
      <c r="BXE75" s="64"/>
      <c r="BXF75" s="64"/>
      <c r="BXG75" s="64"/>
      <c r="BXH75" s="64"/>
      <c r="BXI75" s="64"/>
      <c r="BXJ75" s="64"/>
      <c r="BXK75" s="64"/>
      <c r="BXL75" s="64"/>
      <c r="BXM75" s="64"/>
      <c r="BXN75" s="64"/>
      <c r="BXO75" s="64"/>
      <c r="BXP75" s="64"/>
      <c r="BXQ75" s="64"/>
      <c r="BXR75" s="64"/>
      <c r="BXS75" s="64"/>
      <c r="BXT75" s="64"/>
      <c r="BXU75" s="64"/>
      <c r="BXV75" s="64"/>
      <c r="BXW75" s="64"/>
      <c r="BXX75" s="64"/>
      <c r="BXY75" s="64"/>
      <c r="BXZ75" s="64"/>
      <c r="BYA75" s="64"/>
      <c r="BYB75" s="64"/>
      <c r="BYC75" s="64"/>
      <c r="BYD75" s="64"/>
      <c r="BYE75" s="64"/>
      <c r="BYF75" s="64"/>
      <c r="BYG75" s="64"/>
      <c r="BYH75" s="64"/>
      <c r="BYI75" s="64"/>
      <c r="BYJ75" s="64"/>
      <c r="BYK75" s="64"/>
      <c r="BYL75" s="64"/>
      <c r="BYM75" s="64"/>
      <c r="BYN75" s="64"/>
      <c r="BYO75" s="64"/>
      <c r="BYP75" s="64"/>
      <c r="BYQ75" s="64"/>
      <c r="BYR75" s="64"/>
      <c r="BYS75" s="64"/>
      <c r="BYT75" s="64"/>
      <c r="BYU75" s="64"/>
      <c r="BYV75" s="64"/>
      <c r="BYW75" s="64"/>
      <c r="BYX75" s="64"/>
      <c r="BYY75" s="64"/>
      <c r="BYZ75" s="64"/>
      <c r="BZA75" s="64"/>
      <c r="BZB75" s="64"/>
      <c r="BZC75" s="64"/>
      <c r="BZD75" s="64"/>
      <c r="BZE75" s="64"/>
      <c r="BZF75" s="64"/>
      <c r="BZG75" s="64"/>
      <c r="BZH75" s="64"/>
      <c r="BZI75" s="64"/>
      <c r="BZJ75" s="64"/>
      <c r="BZK75" s="64"/>
      <c r="BZL75" s="64"/>
      <c r="BZM75" s="64"/>
      <c r="BZN75" s="64"/>
      <c r="BZO75" s="64"/>
      <c r="BZP75" s="64"/>
      <c r="BZQ75" s="64"/>
      <c r="BZR75" s="64"/>
      <c r="BZS75" s="64"/>
      <c r="BZT75" s="64"/>
      <c r="BZU75" s="64"/>
      <c r="BZV75" s="64"/>
      <c r="BZW75" s="64"/>
      <c r="BZX75" s="64"/>
      <c r="BZY75" s="64"/>
      <c r="BZZ75" s="64"/>
      <c r="CAA75" s="64"/>
      <c r="CAB75" s="64"/>
      <c r="CAC75" s="64"/>
      <c r="CAD75" s="64"/>
      <c r="CAE75" s="64"/>
      <c r="CAF75" s="64"/>
      <c r="CAG75" s="64"/>
      <c r="CAH75" s="64"/>
      <c r="CAI75" s="64"/>
      <c r="CAJ75" s="64"/>
      <c r="CAK75" s="64"/>
      <c r="CAL75" s="64"/>
      <c r="CAM75" s="64"/>
      <c r="CAN75" s="64"/>
      <c r="CAO75" s="64"/>
      <c r="CAP75" s="64"/>
      <c r="CAQ75" s="64"/>
      <c r="CAR75" s="64"/>
      <c r="CAS75" s="64"/>
      <c r="CAT75" s="64"/>
      <c r="CAU75" s="64"/>
      <c r="CAV75" s="64"/>
      <c r="CAW75" s="64"/>
      <c r="CAX75" s="64"/>
      <c r="CAY75" s="64"/>
      <c r="CAZ75" s="64"/>
      <c r="CBA75" s="64"/>
      <c r="CBB75" s="64"/>
      <c r="CBC75" s="64"/>
      <c r="CBD75" s="64"/>
      <c r="CBE75" s="64"/>
      <c r="CBF75" s="64"/>
      <c r="CBG75" s="64"/>
      <c r="CBH75" s="64"/>
      <c r="CBI75" s="64"/>
      <c r="CBJ75" s="64"/>
      <c r="CBK75" s="64"/>
      <c r="CBL75" s="64"/>
      <c r="CBM75" s="64"/>
      <c r="CBN75" s="64"/>
      <c r="CBO75" s="64"/>
      <c r="CBP75" s="64"/>
      <c r="CBQ75" s="64"/>
      <c r="CBR75" s="64"/>
      <c r="CBS75" s="64"/>
      <c r="CBT75" s="64"/>
      <c r="CBU75" s="64"/>
      <c r="CBV75" s="64"/>
      <c r="CBW75" s="64"/>
      <c r="CBX75" s="64"/>
      <c r="CBY75" s="64"/>
      <c r="CBZ75" s="64"/>
      <c r="CCA75" s="64"/>
      <c r="CCB75" s="64"/>
      <c r="CCC75" s="64"/>
      <c r="CCD75" s="64"/>
      <c r="CCE75" s="64"/>
      <c r="CCF75" s="64"/>
      <c r="CCG75" s="64"/>
      <c r="CCH75" s="64"/>
      <c r="CCI75" s="64"/>
      <c r="CCJ75" s="64"/>
      <c r="CCK75" s="64"/>
      <c r="CCL75" s="64"/>
      <c r="CCM75" s="64"/>
      <c r="CCN75" s="64"/>
      <c r="CCO75" s="64"/>
      <c r="CCP75" s="64"/>
      <c r="CCQ75" s="64"/>
      <c r="CCR75" s="64"/>
      <c r="CCS75" s="64"/>
      <c r="CCT75" s="64"/>
      <c r="CCU75" s="64"/>
      <c r="CCV75" s="64"/>
      <c r="CCW75" s="64"/>
      <c r="CCX75" s="64"/>
      <c r="CCY75" s="64"/>
      <c r="CCZ75" s="64"/>
      <c r="CDA75" s="64"/>
      <c r="CDB75" s="64"/>
      <c r="CDC75" s="64"/>
      <c r="CDD75" s="64"/>
      <c r="CDE75" s="64"/>
      <c r="CDF75" s="64"/>
      <c r="CDG75" s="64"/>
      <c r="CDH75" s="64"/>
      <c r="CDI75" s="64"/>
      <c r="CDJ75" s="64"/>
      <c r="CDK75" s="64"/>
      <c r="CDL75" s="64"/>
      <c r="CDM75" s="64"/>
      <c r="CDN75" s="64"/>
      <c r="CDO75" s="64"/>
      <c r="CDP75" s="64"/>
      <c r="CDQ75" s="64"/>
      <c r="CDR75" s="64"/>
      <c r="CDS75" s="64"/>
      <c r="CDT75" s="64"/>
      <c r="CDU75" s="64"/>
      <c r="CDV75" s="64"/>
      <c r="CDW75" s="64"/>
      <c r="CDX75" s="64"/>
      <c r="CDY75" s="64"/>
      <c r="CDZ75" s="64"/>
      <c r="CEA75" s="64"/>
      <c r="CEB75" s="64"/>
      <c r="CEC75" s="64"/>
      <c r="CED75" s="64"/>
      <c r="CEE75" s="64"/>
      <c r="CEF75" s="64"/>
      <c r="CEG75" s="64"/>
      <c r="CEH75" s="64"/>
      <c r="CEI75" s="64"/>
      <c r="CEJ75" s="64"/>
      <c r="CEK75" s="64"/>
      <c r="CEL75" s="64"/>
      <c r="CEM75" s="64"/>
      <c r="CEN75" s="64"/>
      <c r="CEO75" s="64"/>
      <c r="CEP75" s="64"/>
      <c r="CEQ75" s="64"/>
      <c r="CER75" s="64"/>
      <c r="CES75" s="64"/>
      <c r="CET75" s="64"/>
      <c r="CEU75" s="64"/>
      <c r="CEV75" s="64"/>
      <c r="CEW75" s="64"/>
      <c r="CEX75" s="64"/>
      <c r="CEY75" s="64"/>
      <c r="CEZ75" s="64"/>
      <c r="CFA75" s="64"/>
      <c r="CFB75" s="64"/>
      <c r="CFC75" s="64"/>
      <c r="CFD75" s="64"/>
      <c r="CFE75" s="64"/>
      <c r="CFF75" s="64"/>
      <c r="CFG75" s="64"/>
      <c r="CFH75" s="64"/>
      <c r="CFI75" s="64"/>
      <c r="CFJ75" s="64"/>
      <c r="CFK75" s="64"/>
      <c r="CFL75" s="64"/>
      <c r="CFM75" s="64"/>
      <c r="CFN75" s="64"/>
      <c r="CFO75" s="64"/>
      <c r="CFP75" s="64"/>
      <c r="CFQ75" s="64"/>
      <c r="CFR75" s="64"/>
      <c r="CFS75" s="64"/>
      <c r="CFT75" s="64"/>
      <c r="CFU75" s="64"/>
      <c r="CFV75" s="64"/>
      <c r="CFW75" s="64"/>
      <c r="CFX75" s="64"/>
      <c r="CFY75" s="64"/>
      <c r="CFZ75" s="64"/>
      <c r="CGA75" s="64"/>
      <c r="CGB75" s="64"/>
      <c r="CGC75" s="64"/>
      <c r="CGD75" s="64"/>
      <c r="CGE75" s="64"/>
      <c r="CGF75" s="64"/>
      <c r="CGG75" s="64"/>
      <c r="CGH75" s="64"/>
      <c r="CGI75" s="64"/>
      <c r="CGJ75" s="64"/>
      <c r="CGK75" s="64"/>
      <c r="CGL75" s="64"/>
      <c r="CGM75" s="64"/>
      <c r="CGN75" s="64"/>
      <c r="CGO75" s="64"/>
      <c r="CGP75" s="64"/>
      <c r="CGQ75" s="64"/>
      <c r="CGR75" s="64"/>
      <c r="CGS75" s="64"/>
      <c r="CGT75" s="64"/>
      <c r="CGU75" s="64"/>
      <c r="CGV75" s="64"/>
      <c r="CGW75" s="64"/>
      <c r="CGX75" s="64"/>
      <c r="CGY75" s="64"/>
      <c r="CGZ75" s="64"/>
      <c r="CHA75" s="64"/>
      <c r="CHB75" s="64"/>
      <c r="CHC75" s="64"/>
      <c r="CHD75" s="64"/>
      <c r="CHE75" s="64"/>
      <c r="CHF75" s="64"/>
      <c r="CHG75" s="64"/>
      <c r="CHH75" s="64"/>
      <c r="CHI75" s="64"/>
      <c r="CHJ75" s="64"/>
      <c r="CHK75" s="64"/>
      <c r="CHL75" s="64"/>
      <c r="CHM75" s="64"/>
      <c r="CHN75" s="64"/>
      <c r="CHO75" s="64"/>
      <c r="CHP75" s="64"/>
      <c r="CHQ75" s="64"/>
      <c r="CHR75" s="64"/>
      <c r="CHS75" s="64"/>
      <c r="CHT75" s="64"/>
      <c r="CHU75" s="64"/>
      <c r="CHV75" s="64"/>
      <c r="CHW75" s="64"/>
      <c r="CHX75" s="64"/>
      <c r="CHY75" s="64"/>
      <c r="CHZ75" s="64"/>
      <c r="CIA75" s="64"/>
      <c r="CIB75" s="64"/>
      <c r="CIC75" s="64"/>
      <c r="CID75" s="64"/>
      <c r="CIE75" s="64"/>
      <c r="CIF75" s="64"/>
      <c r="CIG75" s="64"/>
      <c r="CIH75" s="64"/>
      <c r="CII75" s="64"/>
      <c r="CIJ75" s="64"/>
      <c r="CIK75" s="64"/>
      <c r="CIL75" s="64"/>
      <c r="CIM75" s="64"/>
      <c r="CIN75" s="64"/>
      <c r="CIO75" s="64"/>
      <c r="CIP75" s="64"/>
      <c r="CIQ75" s="64"/>
      <c r="CIR75" s="64"/>
      <c r="CIS75" s="64"/>
      <c r="CIT75" s="64"/>
      <c r="CIU75" s="64"/>
      <c r="CIV75" s="64"/>
      <c r="CIW75" s="64"/>
      <c r="CIX75" s="64"/>
      <c r="CIY75" s="64"/>
      <c r="CIZ75" s="64"/>
      <c r="CJA75" s="64"/>
      <c r="CJB75" s="64"/>
      <c r="CJC75" s="64"/>
      <c r="CJD75" s="64"/>
      <c r="CJE75" s="64"/>
      <c r="CJF75" s="64"/>
      <c r="CJG75" s="64"/>
      <c r="CJH75" s="64"/>
      <c r="CJI75" s="64"/>
      <c r="CJJ75" s="64"/>
      <c r="CJK75" s="64"/>
      <c r="CJL75" s="64"/>
      <c r="CJM75" s="64"/>
      <c r="CJN75" s="64"/>
      <c r="CJO75" s="64"/>
      <c r="CJP75" s="64"/>
      <c r="CJQ75" s="64"/>
      <c r="CJR75" s="64"/>
      <c r="CJS75" s="64"/>
      <c r="CJT75" s="64"/>
      <c r="CJU75" s="64"/>
      <c r="CJV75" s="64"/>
      <c r="CJW75" s="64"/>
      <c r="CJX75" s="64"/>
      <c r="CJY75" s="64"/>
      <c r="CJZ75" s="64"/>
      <c r="CKA75" s="64"/>
      <c r="CKB75" s="64"/>
      <c r="CKC75" s="64"/>
      <c r="CKD75" s="64"/>
      <c r="CKE75" s="64"/>
      <c r="CKF75" s="64"/>
      <c r="CKG75" s="64"/>
      <c r="CKH75" s="64"/>
      <c r="CKI75" s="64"/>
      <c r="CKJ75" s="64"/>
      <c r="CKK75" s="64"/>
      <c r="CKL75" s="64"/>
      <c r="CKM75" s="64"/>
      <c r="CKN75" s="64"/>
      <c r="CKO75" s="64"/>
      <c r="CKP75" s="64"/>
      <c r="CKQ75" s="64"/>
      <c r="CKR75" s="64"/>
      <c r="CKS75" s="64"/>
      <c r="CKT75" s="64"/>
      <c r="CKU75" s="64"/>
      <c r="CKV75" s="64"/>
      <c r="CKW75" s="64"/>
      <c r="CKX75" s="64"/>
      <c r="CKY75" s="64"/>
      <c r="CKZ75" s="64"/>
      <c r="CLA75" s="64"/>
      <c r="CLB75" s="64"/>
      <c r="CLC75" s="64"/>
      <c r="CLD75" s="64"/>
      <c r="CLE75" s="64"/>
      <c r="CLF75" s="64"/>
      <c r="CLG75" s="64"/>
      <c r="CLH75" s="64"/>
      <c r="CLI75" s="64"/>
      <c r="CLJ75" s="64"/>
      <c r="CLK75" s="64"/>
      <c r="CLL75" s="64"/>
      <c r="CLM75" s="64"/>
      <c r="CLN75" s="64"/>
      <c r="CLO75" s="64"/>
      <c r="CLP75" s="64"/>
      <c r="CLQ75" s="64"/>
      <c r="CLR75" s="64"/>
      <c r="CLS75" s="64"/>
      <c r="CLT75" s="64"/>
      <c r="CLU75" s="64"/>
      <c r="CLV75" s="64"/>
      <c r="CLW75" s="64"/>
      <c r="CLX75" s="64"/>
      <c r="CLY75" s="64"/>
      <c r="CLZ75" s="64"/>
      <c r="CMA75" s="64"/>
      <c r="CMB75" s="64"/>
      <c r="CMC75" s="64"/>
      <c r="CMD75" s="64"/>
      <c r="CME75" s="64"/>
      <c r="CMF75" s="64"/>
      <c r="CMG75" s="64"/>
      <c r="CMH75" s="64"/>
      <c r="CMI75" s="64"/>
      <c r="CMJ75" s="64"/>
      <c r="CMK75" s="64"/>
      <c r="CML75" s="64"/>
      <c r="CMM75" s="64"/>
      <c r="CMN75" s="64"/>
      <c r="CMO75" s="64"/>
      <c r="CMP75" s="64"/>
      <c r="CMQ75" s="64"/>
      <c r="CMR75" s="64"/>
      <c r="CMS75" s="64"/>
      <c r="CMT75" s="64"/>
      <c r="CMU75" s="64"/>
      <c r="CMV75" s="64"/>
      <c r="CMW75" s="64"/>
      <c r="CMX75" s="64"/>
      <c r="CMY75" s="64"/>
      <c r="CMZ75" s="64"/>
      <c r="CNA75" s="64"/>
      <c r="CNB75" s="64"/>
      <c r="CNC75" s="64"/>
      <c r="CND75" s="64"/>
      <c r="CNE75" s="64"/>
      <c r="CNF75" s="64"/>
      <c r="CNG75" s="64"/>
      <c r="CNH75" s="64"/>
      <c r="CNI75" s="64"/>
      <c r="CNJ75" s="64"/>
      <c r="CNK75" s="64"/>
      <c r="CNL75" s="64"/>
      <c r="CNM75" s="64"/>
      <c r="CNN75" s="64"/>
      <c r="CNO75" s="64"/>
      <c r="CNP75" s="64"/>
      <c r="CNQ75" s="64"/>
      <c r="CNR75" s="64"/>
      <c r="CNS75" s="64"/>
      <c r="CNT75" s="64"/>
      <c r="CNU75" s="64"/>
      <c r="CNV75" s="64"/>
      <c r="CNW75" s="64"/>
      <c r="CNX75" s="64"/>
      <c r="CNY75" s="64"/>
      <c r="CNZ75" s="64"/>
      <c r="COA75" s="64"/>
      <c r="COB75" s="64"/>
      <c r="COC75" s="64"/>
      <c r="COD75" s="64"/>
      <c r="COE75" s="64"/>
      <c r="COF75" s="64"/>
      <c r="COG75" s="64"/>
      <c r="COH75" s="64"/>
      <c r="COI75" s="64"/>
      <c r="COJ75" s="64"/>
      <c r="COK75" s="64"/>
      <c r="COL75" s="64"/>
      <c r="COM75" s="64"/>
      <c r="CON75" s="64"/>
      <c r="COO75" s="64"/>
      <c r="COP75" s="64"/>
      <c r="COQ75" s="64"/>
      <c r="COR75" s="64"/>
      <c r="COS75" s="64"/>
      <c r="COT75" s="64"/>
      <c r="COU75" s="64"/>
      <c r="COV75" s="64"/>
      <c r="COW75" s="64"/>
      <c r="COX75" s="64"/>
      <c r="COY75" s="64"/>
      <c r="COZ75" s="64"/>
      <c r="CPA75" s="64"/>
      <c r="CPB75" s="64"/>
      <c r="CPC75" s="64"/>
      <c r="CPD75" s="64"/>
      <c r="CPE75" s="64"/>
      <c r="CPF75" s="64"/>
      <c r="CPG75" s="64"/>
      <c r="CPH75" s="64"/>
      <c r="CPI75" s="64"/>
      <c r="CPJ75" s="64"/>
      <c r="CPK75" s="64"/>
      <c r="CPL75" s="64"/>
      <c r="CPM75" s="64"/>
      <c r="CPN75" s="64"/>
      <c r="CPO75" s="64"/>
      <c r="CPP75" s="64"/>
      <c r="CPQ75" s="64"/>
      <c r="CPR75" s="64"/>
      <c r="CPS75" s="64"/>
      <c r="CPT75" s="64"/>
      <c r="CPU75" s="64"/>
      <c r="CPV75" s="64"/>
      <c r="CPW75" s="64"/>
      <c r="CPX75" s="64"/>
      <c r="CPY75" s="64"/>
      <c r="CPZ75" s="64"/>
      <c r="CQA75" s="64"/>
      <c r="CQB75" s="64"/>
      <c r="CQC75" s="64"/>
      <c r="CQD75" s="64"/>
      <c r="CQE75" s="64"/>
      <c r="CQF75" s="64"/>
      <c r="CQG75" s="64"/>
      <c r="CQH75" s="64"/>
      <c r="CQI75" s="64"/>
      <c r="CQJ75" s="64"/>
      <c r="CQK75" s="64"/>
      <c r="CQL75" s="64"/>
      <c r="CQM75" s="64"/>
      <c r="CQN75" s="64"/>
      <c r="CQO75" s="64"/>
      <c r="CQP75" s="64"/>
      <c r="CQQ75" s="64"/>
      <c r="CQR75" s="64"/>
      <c r="CQS75" s="64"/>
      <c r="CQT75" s="64"/>
      <c r="CQU75" s="64"/>
      <c r="CQV75" s="64"/>
      <c r="CQW75" s="64"/>
      <c r="CQX75" s="64"/>
      <c r="CQY75" s="64"/>
      <c r="CQZ75" s="64"/>
      <c r="CRA75" s="64"/>
      <c r="CRB75" s="64"/>
      <c r="CRC75" s="64"/>
      <c r="CRD75" s="64"/>
      <c r="CRE75" s="64"/>
      <c r="CRF75" s="64"/>
      <c r="CRG75" s="64"/>
      <c r="CRH75" s="64"/>
      <c r="CRI75" s="64"/>
      <c r="CRJ75" s="64"/>
      <c r="CRK75" s="64"/>
      <c r="CRL75" s="64"/>
      <c r="CRM75" s="64"/>
      <c r="CRN75" s="64"/>
      <c r="CRO75" s="64"/>
      <c r="CRP75" s="64"/>
      <c r="CRQ75" s="64"/>
      <c r="CRR75" s="64"/>
      <c r="CRS75" s="64"/>
      <c r="CRT75" s="64"/>
      <c r="CRU75" s="64"/>
      <c r="CRV75" s="64"/>
      <c r="CRW75" s="64"/>
      <c r="CRX75" s="64"/>
      <c r="CRY75" s="64"/>
      <c r="CRZ75" s="64"/>
      <c r="CSA75" s="64"/>
      <c r="CSB75" s="64"/>
      <c r="CSC75" s="64"/>
      <c r="CSD75" s="64"/>
      <c r="CSE75" s="64"/>
      <c r="CSF75" s="64"/>
      <c r="CSG75" s="64"/>
      <c r="CSH75" s="64"/>
      <c r="CSI75" s="64"/>
      <c r="CSJ75" s="64"/>
      <c r="CSK75" s="64"/>
      <c r="CSL75" s="64"/>
      <c r="CSM75" s="64"/>
      <c r="CSN75" s="64"/>
      <c r="CSO75" s="64"/>
      <c r="CSP75" s="64"/>
      <c r="CSQ75" s="64"/>
      <c r="CSR75" s="64"/>
      <c r="CSS75" s="64"/>
      <c r="CST75" s="64"/>
      <c r="CSU75" s="64"/>
      <c r="CSV75" s="64"/>
      <c r="CSW75" s="64"/>
      <c r="CSX75" s="64"/>
      <c r="CSY75" s="64"/>
      <c r="CSZ75" s="64"/>
      <c r="CTA75" s="64"/>
      <c r="CTB75" s="64"/>
      <c r="CTC75" s="64"/>
      <c r="CTD75" s="64"/>
      <c r="CTE75" s="64"/>
      <c r="CTF75" s="64"/>
      <c r="CTG75" s="64"/>
      <c r="CTH75" s="64"/>
      <c r="CTI75" s="64"/>
      <c r="CTJ75" s="64"/>
      <c r="CTK75" s="64"/>
      <c r="CTL75" s="64"/>
      <c r="CTM75" s="64"/>
      <c r="CTN75" s="64"/>
      <c r="CTO75" s="64"/>
      <c r="CTP75" s="64"/>
      <c r="CTQ75" s="64"/>
      <c r="CTR75" s="64"/>
      <c r="CTS75" s="64"/>
      <c r="CTT75" s="64"/>
      <c r="CTU75" s="64"/>
      <c r="CTV75" s="64"/>
      <c r="CTW75" s="64"/>
      <c r="CTX75" s="64"/>
      <c r="CTY75" s="64"/>
      <c r="CTZ75" s="64"/>
      <c r="CUA75" s="64"/>
      <c r="CUB75" s="64"/>
      <c r="CUC75" s="64"/>
      <c r="CUD75" s="64"/>
      <c r="CUE75" s="64"/>
      <c r="CUF75" s="64"/>
      <c r="CUG75" s="64"/>
      <c r="CUH75" s="64"/>
      <c r="CUI75" s="64"/>
      <c r="CUJ75" s="64"/>
      <c r="CUK75" s="64"/>
      <c r="CUL75" s="64"/>
      <c r="CUM75" s="64"/>
      <c r="CUN75" s="64"/>
      <c r="CUO75" s="64"/>
      <c r="CUP75" s="64"/>
      <c r="CUQ75" s="64"/>
      <c r="CUR75" s="64"/>
      <c r="CUS75" s="64"/>
      <c r="CUT75" s="64"/>
      <c r="CUU75" s="64"/>
      <c r="CUV75" s="64"/>
      <c r="CUW75" s="64"/>
      <c r="CUX75" s="64"/>
      <c r="CUY75" s="64"/>
      <c r="CUZ75" s="64"/>
      <c r="CVA75" s="64"/>
      <c r="CVB75" s="64"/>
      <c r="CVC75" s="64"/>
      <c r="CVD75" s="64"/>
      <c r="CVE75" s="64"/>
      <c r="CVF75" s="64"/>
      <c r="CVG75" s="64"/>
      <c r="CVH75" s="64"/>
      <c r="CVI75" s="64"/>
      <c r="CVJ75" s="64"/>
      <c r="CVK75" s="64"/>
      <c r="CVL75" s="64"/>
      <c r="CVM75" s="64"/>
      <c r="CVN75" s="64"/>
      <c r="CVO75" s="64"/>
      <c r="CVP75" s="64"/>
      <c r="CVQ75" s="64"/>
      <c r="CVR75" s="64"/>
      <c r="CVS75" s="64"/>
      <c r="CVT75" s="64"/>
      <c r="CVU75" s="64"/>
      <c r="CVV75" s="64"/>
      <c r="CVW75" s="64"/>
      <c r="CVX75" s="64"/>
      <c r="CVY75" s="64"/>
      <c r="CVZ75" s="64"/>
      <c r="CWA75" s="64"/>
      <c r="CWB75" s="64"/>
      <c r="CWC75" s="64"/>
      <c r="CWD75" s="64"/>
      <c r="CWE75" s="64"/>
      <c r="CWF75" s="64"/>
      <c r="CWG75" s="64"/>
      <c r="CWH75" s="64"/>
      <c r="CWI75" s="64"/>
      <c r="CWJ75" s="64"/>
      <c r="CWK75" s="64"/>
      <c r="CWL75" s="64"/>
      <c r="CWM75" s="64"/>
      <c r="CWN75" s="64"/>
      <c r="CWO75" s="64"/>
      <c r="CWP75" s="64"/>
      <c r="CWQ75" s="64"/>
      <c r="CWR75" s="64"/>
      <c r="CWS75" s="64"/>
      <c r="CWT75" s="64"/>
      <c r="CWU75" s="64"/>
      <c r="CWV75" s="64"/>
      <c r="CWW75" s="64"/>
      <c r="CWX75" s="64"/>
      <c r="CWY75" s="64"/>
      <c r="CWZ75" s="64"/>
      <c r="CXA75" s="64"/>
      <c r="CXB75" s="64"/>
      <c r="CXC75" s="64"/>
      <c r="CXD75" s="64"/>
      <c r="CXE75" s="64"/>
      <c r="CXF75" s="64"/>
      <c r="CXG75" s="64"/>
      <c r="CXH75" s="64"/>
      <c r="CXI75" s="64"/>
      <c r="CXJ75" s="64"/>
      <c r="CXK75" s="64"/>
      <c r="CXL75" s="64"/>
      <c r="CXM75" s="64"/>
      <c r="CXN75" s="64"/>
      <c r="CXO75" s="64"/>
      <c r="CXP75" s="64"/>
      <c r="CXQ75" s="64"/>
      <c r="CXR75" s="64"/>
      <c r="CXS75" s="64"/>
      <c r="CXT75" s="64"/>
      <c r="CXU75" s="64"/>
      <c r="CXV75" s="64"/>
      <c r="CXW75" s="64"/>
      <c r="CXX75" s="64"/>
      <c r="CXY75" s="64"/>
      <c r="CXZ75" s="64"/>
      <c r="CYA75" s="64"/>
      <c r="CYB75" s="64"/>
      <c r="CYC75" s="64"/>
      <c r="CYD75" s="64"/>
      <c r="CYE75" s="64"/>
      <c r="CYF75" s="64"/>
      <c r="CYG75" s="64"/>
      <c r="CYH75" s="64"/>
      <c r="CYI75" s="64"/>
      <c r="CYJ75" s="64"/>
      <c r="CYK75" s="64"/>
      <c r="CYL75" s="64"/>
      <c r="CYM75" s="64"/>
      <c r="CYN75" s="64"/>
      <c r="CYO75" s="64"/>
      <c r="CYP75" s="64"/>
      <c r="CYQ75" s="64"/>
      <c r="CYR75" s="64"/>
      <c r="CYS75" s="64"/>
      <c r="CYT75" s="64"/>
      <c r="CYU75" s="64"/>
      <c r="CYV75" s="64"/>
      <c r="CYW75" s="64"/>
      <c r="CYX75" s="64"/>
      <c r="CYY75" s="64"/>
      <c r="CYZ75" s="64"/>
      <c r="CZA75" s="64"/>
      <c r="CZB75" s="64"/>
      <c r="CZC75" s="64"/>
      <c r="CZD75" s="64"/>
      <c r="CZE75" s="64"/>
      <c r="CZF75" s="64"/>
      <c r="CZG75" s="64"/>
      <c r="CZH75" s="64"/>
      <c r="CZI75" s="64"/>
      <c r="CZJ75" s="64"/>
      <c r="CZK75" s="64"/>
      <c r="CZL75" s="64"/>
      <c r="CZM75" s="64"/>
      <c r="CZN75" s="64"/>
      <c r="CZO75" s="64"/>
      <c r="CZP75" s="64"/>
      <c r="CZQ75" s="64"/>
      <c r="CZR75" s="64"/>
      <c r="CZS75" s="64"/>
      <c r="CZT75" s="64"/>
      <c r="CZU75" s="64"/>
      <c r="CZV75" s="64"/>
      <c r="CZW75" s="64"/>
      <c r="CZX75" s="64"/>
      <c r="CZY75" s="64"/>
      <c r="CZZ75" s="64"/>
      <c r="DAA75" s="64"/>
      <c r="DAB75" s="64"/>
      <c r="DAC75" s="64"/>
      <c r="DAD75" s="64"/>
      <c r="DAE75" s="64"/>
      <c r="DAF75" s="64"/>
      <c r="DAG75" s="64"/>
      <c r="DAH75" s="64"/>
      <c r="DAI75" s="64"/>
      <c r="DAJ75" s="64"/>
      <c r="DAK75" s="64"/>
      <c r="DAL75" s="64"/>
      <c r="DAM75" s="64"/>
      <c r="DAN75" s="64"/>
      <c r="DAO75" s="64"/>
      <c r="DAP75" s="64"/>
      <c r="DAQ75" s="64"/>
      <c r="DAR75" s="64"/>
      <c r="DAS75" s="64"/>
      <c r="DAT75" s="64"/>
      <c r="DAU75" s="64"/>
      <c r="DAV75" s="64"/>
      <c r="DAW75" s="64"/>
      <c r="DAX75" s="64"/>
      <c r="DAY75" s="64"/>
      <c r="DAZ75" s="64"/>
      <c r="DBA75" s="64"/>
      <c r="DBB75" s="64"/>
      <c r="DBC75" s="64"/>
      <c r="DBD75" s="64"/>
      <c r="DBE75" s="64"/>
      <c r="DBF75" s="64"/>
      <c r="DBG75" s="64"/>
      <c r="DBH75" s="64"/>
      <c r="DBI75" s="64"/>
      <c r="DBJ75" s="64"/>
      <c r="DBK75" s="64"/>
      <c r="DBL75" s="64"/>
      <c r="DBM75" s="64"/>
      <c r="DBN75" s="64"/>
      <c r="DBO75" s="64"/>
      <c r="DBP75" s="64"/>
      <c r="DBQ75" s="64"/>
      <c r="DBR75" s="64"/>
      <c r="DBS75" s="64"/>
      <c r="DBT75" s="64"/>
      <c r="DBU75" s="64"/>
      <c r="DBV75" s="64"/>
      <c r="DBW75" s="64"/>
      <c r="DBX75" s="64"/>
      <c r="DBY75" s="64"/>
      <c r="DBZ75" s="64"/>
      <c r="DCA75" s="64"/>
      <c r="DCB75" s="64"/>
      <c r="DCC75" s="64"/>
      <c r="DCD75" s="64"/>
      <c r="DCE75" s="64"/>
      <c r="DCF75" s="64"/>
      <c r="DCG75" s="64"/>
      <c r="DCH75" s="64"/>
      <c r="DCI75" s="64"/>
      <c r="DCJ75" s="64"/>
      <c r="DCK75" s="64"/>
      <c r="DCL75" s="64"/>
      <c r="DCM75" s="64"/>
      <c r="DCN75" s="64"/>
      <c r="DCO75" s="64"/>
      <c r="DCP75" s="64"/>
      <c r="DCQ75" s="64"/>
      <c r="DCR75" s="64"/>
      <c r="DCS75" s="64"/>
      <c r="DCT75" s="64"/>
    </row>
    <row r="76" spans="1:2802" s="121" customFormat="1" ht="31.5" x14ac:dyDescent="0.2">
      <c r="A76" s="126" t="str">
        <f t="shared" si="7"/>
        <v/>
      </c>
      <c r="B76" s="196"/>
      <c r="C76" s="196"/>
      <c r="D76" s="200" t="s">
        <v>235</v>
      </c>
      <c r="E76" s="198"/>
      <c r="F76" s="194"/>
      <c r="G76" s="193"/>
      <c r="H76" s="6"/>
      <c r="I76" s="64"/>
      <c r="J76" s="6" t="s">
        <v>274</v>
      </c>
      <c r="K76" s="137" t="str">
        <f>IF(H76&lt;&gt;"",I76*J76,"")</f>
        <v/>
      </c>
      <c r="L76" s="64"/>
      <c r="M76" s="141"/>
      <c r="N76" s="195"/>
      <c r="O76" s="132"/>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c r="HI76" s="64"/>
      <c r="HJ76" s="64"/>
      <c r="HK76" s="64"/>
      <c r="HL76" s="64"/>
      <c r="HM76" s="64"/>
      <c r="HN76" s="64"/>
      <c r="HO76" s="64"/>
      <c r="HP76" s="64"/>
      <c r="HQ76" s="64"/>
      <c r="HR76" s="64"/>
      <c r="HS76" s="64"/>
      <c r="HT76" s="64"/>
      <c r="HU76" s="64"/>
      <c r="HV76" s="64"/>
      <c r="HW76" s="64"/>
      <c r="HX76" s="64"/>
      <c r="HY76" s="64"/>
      <c r="HZ76" s="64"/>
      <c r="IA76" s="64"/>
      <c r="IB76" s="64"/>
      <c r="IC76" s="64"/>
      <c r="ID76" s="64"/>
      <c r="IE76" s="64"/>
      <c r="IF76" s="64"/>
      <c r="IG76" s="64"/>
      <c r="IH76" s="64"/>
      <c r="II76" s="64"/>
      <c r="IJ76" s="64"/>
      <c r="IK76" s="64"/>
      <c r="IL76" s="64"/>
      <c r="IM76" s="64"/>
      <c r="IN76" s="64"/>
      <c r="IO76" s="64"/>
      <c r="IP76" s="64"/>
      <c r="IQ76" s="64"/>
      <c r="IR76" s="64"/>
      <c r="IS76" s="64"/>
      <c r="IT76" s="64"/>
      <c r="IU76" s="64"/>
      <c r="IV76" s="64"/>
      <c r="IW76" s="64"/>
      <c r="IX76" s="64"/>
      <c r="IY76" s="64"/>
      <c r="IZ76" s="64"/>
      <c r="JA76" s="64"/>
      <c r="JB76" s="64"/>
      <c r="JC76" s="64"/>
      <c r="JD76" s="64"/>
      <c r="JE76" s="64"/>
      <c r="JF76" s="64"/>
      <c r="JG76" s="64"/>
      <c r="JH76" s="64"/>
      <c r="JI76" s="64"/>
      <c r="JJ76" s="64"/>
      <c r="JK76" s="64"/>
      <c r="JL76" s="64"/>
      <c r="JM76" s="64"/>
      <c r="JN76" s="64"/>
      <c r="JO76" s="64"/>
      <c r="JP76" s="64"/>
      <c r="JQ76" s="64"/>
      <c r="JR76" s="64"/>
      <c r="JS76" s="64"/>
      <c r="JT76" s="64"/>
      <c r="JU76" s="64"/>
      <c r="JV76" s="64"/>
      <c r="JW76" s="64"/>
      <c r="JX76" s="64"/>
      <c r="JY76" s="64"/>
      <c r="JZ76" s="64"/>
      <c r="KA76" s="64"/>
      <c r="KB76" s="64"/>
      <c r="KC76" s="64"/>
      <c r="KD76" s="64"/>
      <c r="KE76" s="64"/>
      <c r="KF76" s="64"/>
      <c r="KG76" s="64"/>
      <c r="KH76" s="64"/>
      <c r="KI76" s="64"/>
      <c r="KJ76" s="64"/>
      <c r="KK76" s="64"/>
      <c r="KL76" s="64"/>
      <c r="KM76" s="64"/>
      <c r="KN76" s="64"/>
      <c r="KO76" s="64"/>
      <c r="KP76" s="64"/>
      <c r="KQ76" s="64"/>
      <c r="KR76" s="64"/>
      <c r="KS76" s="64"/>
      <c r="KT76" s="64"/>
      <c r="KU76" s="64"/>
      <c r="KV76" s="64"/>
      <c r="KW76" s="64"/>
      <c r="KX76" s="64"/>
      <c r="KY76" s="64"/>
      <c r="KZ76" s="64"/>
      <c r="LA76" s="64"/>
      <c r="LB76" s="64"/>
      <c r="LC76" s="64"/>
      <c r="LD76" s="64"/>
      <c r="LE76" s="64"/>
      <c r="LF76" s="64"/>
      <c r="LG76" s="64"/>
      <c r="LH76" s="64"/>
      <c r="LI76" s="64"/>
      <c r="LJ76" s="64"/>
      <c r="LK76" s="64"/>
      <c r="LL76" s="64"/>
      <c r="LM76" s="64"/>
      <c r="LN76" s="64"/>
      <c r="LO76" s="64"/>
      <c r="LP76" s="64"/>
      <c r="LQ76" s="64"/>
      <c r="LR76" s="64"/>
      <c r="LS76" s="64"/>
      <c r="LT76" s="64"/>
      <c r="LU76" s="64"/>
      <c r="LV76" s="64"/>
      <c r="LW76" s="64"/>
      <c r="LX76" s="64"/>
      <c r="LY76" s="64"/>
      <c r="LZ76" s="64"/>
      <c r="MA76" s="64"/>
      <c r="MB76" s="64"/>
      <c r="MC76" s="64"/>
      <c r="MD76" s="64"/>
      <c r="ME76" s="64"/>
      <c r="MF76" s="64"/>
      <c r="MG76" s="64"/>
      <c r="MH76" s="64"/>
      <c r="MI76" s="64"/>
      <c r="MJ76" s="64"/>
      <c r="MK76" s="64"/>
      <c r="ML76" s="64"/>
      <c r="MM76" s="64"/>
      <c r="MN76" s="64"/>
      <c r="MO76" s="64"/>
      <c r="MP76" s="64"/>
      <c r="MQ76" s="64"/>
      <c r="MR76" s="64"/>
      <c r="MS76" s="64"/>
      <c r="MT76" s="64"/>
      <c r="MU76" s="64"/>
      <c r="MV76" s="64"/>
      <c r="MW76" s="64"/>
      <c r="MX76" s="64"/>
      <c r="MY76" s="64"/>
      <c r="MZ76" s="64"/>
      <c r="NA76" s="64"/>
      <c r="NB76" s="64"/>
      <c r="NC76" s="64"/>
      <c r="ND76" s="64"/>
      <c r="NE76" s="64"/>
      <c r="NF76" s="64"/>
      <c r="NG76" s="64"/>
      <c r="NH76" s="64"/>
      <c r="NI76" s="64"/>
      <c r="NJ76" s="64"/>
      <c r="NK76" s="64"/>
      <c r="NL76" s="64"/>
      <c r="NM76" s="64"/>
      <c r="NN76" s="64"/>
      <c r="NO76" s="64"/>
      <c r="NP76" s="64"/>
      <c r="NQ76" s="64"/>
      <c r="NR76" s="64"/>
      <c r="NS76" s="64"/>
      <c r="NT76" s="64"/>
      <c r="NU76" s="64"/>
      <c r="NV76" s="64"/>
      <c r="NW76" s="64"/>
      <c r="NX76" s="64"/>
      <c r="NY76" s="64"/>
      <c r="NZ76" s="64"/>
      <c r="OA76" s="64"/>
      <c r="OB76" s="64"/>
      <c r="OC76" s="64"/>
      <c r="OD76" s="64"/>
      <c r="OE76" s="64"/>
      <c r="OF76" s="64"/>
      <c r="OG76" s="64"/>
      <c r="OH76" s="64"/>
      <c r="OI76" s="64"/>
      <c r="OJ76" s="64"/>
      <c r="OK76" s="64"/>
      <c r="OL76" s="64"/>
      <c r="OM76" s="64"/>
      <c r="ON76" s="64"/>
      <c r="OO76" s="64"/>
      <c r="OP76" s="64"/>
      <c r="OQ76" s="64"/>
      <c r="OR76" s="64"/>
      <c r="OS76" s="64"/>
      <c r="OT76" s="64"/>
      <c r="OU76" s="64"/>
      <c r="OV76" s="64"/>
      <c r="OW76" s="64"/>
      <c r="OX76" s="64"/>
      <c r="OY76" s="64"/>
      <c r="OZ76" s="64"/>
      <c r="PA76" s="64"/>
      <c r="PB76" s="64"/>
      <c r="PC76" s="64"/>
      <c r="PD76" s="64"/>
      <c r="PE76" s="64"/>
      <c r="PF76" s="64"/>
      <c r="PG76" s="64"/>
      <c r="PH76" s="64"/>
      <c r="PI76" s="64"/>
      <c r="PJ76" s="64"/>
      <c r="PK76" s="64"/>
      <c r="PL76" s="64"/>
      <c r="PM76" s="64"/>
      <c r="PN76" s="64"/>
      <c r="PO76" s="64"/>
      <c r="PP76" s="64"/>
      <c r="PQ76" s="64"/>
      <c r="PR76" s="64"/>
      <c r="PS76" s="64"/>
      <c r="PT76" s="64"/>
      <c r="PU76" s="64"/>
      <c r="PV76" s="64"/>
      <c r="PW76" s="64"/>
      <c r="PX76" s="64"/>
      <c r="PY76" s="64"/>
      <c r="PZ76" s="64"/>
      <c r="QA76" s="64"/>
      <c r="QB76" s="64"/>
      <c r="QC76" s="64"/>
      <c r="QD76" s="64"/>
      <c r="QE76" s="64"/>
      <c r="QF76" s="64"/>
      <c r="QG76" s="64"/>
      <c r="QH76" s="64"/>
      <c r="QI76" s="64"/>
      <c r="QJ76" s="64"/>
      <c r="QK76" s="64"/>
      <c r="QL76" s="64"/>
      <c r="QM76" s="64"/>
      <c r="QN76" s="64"/>
      <c r="QO76" s="64"/>
      <c r="QP76" s="64"/>
      <c r="QQ76" s="64"/>
      <c r="QR76" s="64"/>
      <c r="QS76" s="64"/>
      <c r="QT76" s="64"/>
      <c r="QU76" s="64"/>
      <c r="QV76" s="64"/>
      <c r="QW76" s="64"/>
      <c r="QX76" s="64"/>
      <c r="QY76" s="64"/>
      <c r="QZ76" s="64"/>
      <c r="RA76" s="64"/>
      <c r="RB76" s="64"/>
      <c r="RC76" s="64"/>
      <c r="RD76" s="64"/>
      <c r="RE76" s="64"/>
      <c r="RF76" s="64"/>
      <c r="RG76" s="64"/>
      <c r="RH76" s="64"/>
      <c r="RI76" s="64"/>
      <c r="RJ76" s="64"/>
      <c r="RK76" s="64"/>
      <c r="RL76" s="64"/>
      <c r="RM76" s="64"/>
      <c r="RN76" s="64"/>
      <c r="RO76" s="64"/>
      <c r="RP76" s="64"/>
      <c r="RQ76" s="64"/>
      <c r="RR76" s="64"/>
      <c r="RS76" s="64"/>
      <c r="RT76" s="64"/>
      <c r="RU76" s="64"/>
      <c r="RV76" s="64"/>
      <c r="RW76" s="64"/>
      <c r="RX76" s="64"/>
      <c r="RY76" s="64"/>
      <c r="RZ76" s="64"/>
      <c r="SA76" s="64"/>
      <c r="SB76" s="64"/>
      <c r="SC76" s="64"/>
      <c r="SD76" s="64"/>
      <c r="SE76" s="64"/>
      <c r="SF76" s="64"/>
      <c r="SG76" s="64"/>
      <c r="SH76" s="64"/>
      <c r="SI76" s="64"/>
      <c r="SJ76" s="64"/>
      <c r="SK76" s="64"/>
      <c r="SL76" s="64"/>
      <c r="SM76" s="64"/>
      <c r="SN76" s="64"/>
      <c r="SO76" s="64"/>
      <c r="SP76" s="64"/>
      <c r="SQ76" s="64"/>
      <c r="SR76" s="64"/>
      <c r="SS76" s="64"/>
      <c r="ST76" s="64"/>
      <c r="SU76" s="64"/>
      <c r="SV76" s="64"/>
      <c r="SW76" s="64"/>
      <c r="SX76" s="64"/>
      <c r="SY76" s="64"/>
      <c r="SZ76" s="64"/>
      <c r="TA76" s="64"/>
      <c r="TB76" s="64"/>
      <c r="TC76" s="64"/>
      <c r="TD76" s="64"/>
      <c r="TE76" s="64"/>
      <c r="TF76" s="64"/>
      <c r="TG76" s="64"/>
      <c r="TH76" s="64"/>
      <c r="TI76" s="64"/>
      <c r="TJ76" s="64"/>
      <c r="TK76" s="64"/>
      <c r="TL76" s="64"/>
      <c r="TM76" s="64"/>
      <c r="TN76" s="64"/>
      <c r="TO76" s="64"/>
      <c r="TP76" s="64"/>
      <c r="TQ76" s="64"/>
      <c r="TR76" s="64"/>
      <c r="TS76" s="64"/>
      <c r="TT76" s="64"/>
      <c r="TU76" s="64"/>
      <c r="TV76" s="64"/>
      <c r="TW76" s="64"/>
      <c r="TX76" s="64"/>
      <c r="TY76" s="64"/>
      <c r="TZ76" s="64"/>
      <c r="UA76" s="64"/>
      <c r="UB76" s="64"/>
      <c r="UC76" s="64"/>
      <c r="UD76" s="64"/>
      <c r="UE76" s="64"/>
      <c r="UF76" s="64"/>
      <c r="UG76" s="64"/>
      <c r="UH76" s="64"/>
      <c r="UI76" s="64"/>
      <c r="UJ76" s="64"/>
      <c r="UK76" s="64"/>
      <c r="UL76" s="64"/>
      <c r="UM76" s="64"/>
      <c r="UN76" s="64"/>
      <c r="UO76" s="64"/>
      <c r="UP76" s="64"/>
      <c r="UQ76" s="64"/>
      <c r="UR76" s="64"/>
      <c r="US76" s="64"/>
      <c r="UT76" s="64"/>
      <c r="UU76" s="64"/>
      <c r="UV76" s="64"/>
      <c r="UW76" s="64"/>
      <c r="UX76" s="64"/>
      <c r="UY76" s="64"/>
      <c r="UZ76" s="64"/>
      <c r="VA76" s="64"/>
      <c r="VB76" s="64"/>
      <c r="VC76" s="64"/>
      <c r="VD76" s="64"/>
      <c r="VE76" s="64"/>
      <c r="VF76" s="64"/>
      <c r="VG76" s="64"/>
      <c r="VH76" s="64"/>
      <c r="VI76" s="64"/>
      <c r="VJ76" s="64"/>
      <c r="VK76" s="64"/>
      <c r="VL76" s="64"/>
      <c r="VM76" s="64"/>
      <c r="VN76" s="64"/>
      <c r="VO76" s="64"/>
      <c r="VP76" s="64"/>
      <c r="VQ76" s="64"/>
      <c r="VR76" s="64"/>
      <c r="VS76" s="64"/>
      <c r="VT76" s="64"/>
      <c r="VU76" s="64"/>
      <c r="VV76" s="64"/>
      <c r="VW76" s="64"/>
      <c r="VX76" s="64"/>
      <c r="VY76" s="64"/>
      <c r="VZ76" s="64"/>
      <c r="WA76" s="64"/>
      <c r="WB76" s="64"/>
      <c r="WC76" s="64"/>
      <c r="WD76" s="64"/>
      <c r="WE76" s="64"/>
      <c r="WF76" s="64"/>
      <c r="WG76" s="64"/>
      <c r="WH76" s="64"/>
      <c r="WI76" s="64"/>
      <c r="WJ76" s="64"/>
      <c r="WK76" s="64"/>
      <c r="WL76" s="64"/>
      <c r="WM76" s="64"/>
      <c r="WN76" s="64"/>
      <c r="WO76" s="64"/>
      <c r="WP76" s="64"/>
      <c r="WQ76" s="64"/>
      <c r="WR76" s="64"/>
      <c r="WS76" s="64"/>
      <c r="WT76" s="64"/>
      <c r="WU76" s="64"/>
      <c r="WV76" s="64"/>
      <c r="WW76" s="64"/>
      <c r="WX76" s="64"/>
      <c r="WY76" s="64"/>
      <c r="WZ76" s="64"/>
      <c r="XA76" s="64"/>
      <c r="XB76" s="64"/>
      <c r="XC76" s="64"/>
      <c r="XD76" s="64"/>
      <c r="XE76" s="64"/>
      <c r="XF76" s="64"/>
      <c r="XG76" s="64"/>
      <c r="XH76" s="64"/>
      <c r="XI76" s="64"/>
      <c r="XJ76" s="64"/>
      <c r="XK76" s="64"/>
      <c r="XL76" s="64"/>
      <c r="XM76" s="64"/>
      <c r="XN76" s="64"/>
      <c r="XO76" s="64"/>
      <c r="XP76" s="64"/>
      <c r="XQ76" s="64"/>
      <c r="XR76" s="64"/>
      <c r="XS76" s="64"/>
      <c r="XT76" s="64"/>
      <c r="XU76" s="64"/>
      <c r="XV76" s="64"/>
      <c r="XW76" s="64"/>
      <c r="XX76" s="64"/>
      <c r="XY76" s="64"/>
      <c r="XZ76" s="64"/>
      <c r="YA76" s="64"/>
      <c r="YB76" s="64"/>
      <c r="YC76" s="64"/>
      <c r="YD76" s="64"/>
      <c r="YE76" s="64"/>
      <c r="YF76" s="64"/>
      <c r="YG76" s="64"/>
      <c r="YH76" s="64"/>
      <c r="YI76" s="64"/>
      <c r="YJ76" s="64"/>
      <c r="YK76" s="64"/>
      <c r="YL76" s="64"/>
      <c r="YM76" s="64"/>
      <c r="YN76" s="64"/>
      <c r="YO76" s="64"/>
      <c r="YP76" s="64"/>
      <c r="YQ76" s="64"/>
      <c r="YR76" s="64"/>
      <c r="YS76" s="64"/>
      <c r="YT76" s="64"/>
      <c r="YU76" s="64"/>
      <c r="YV76" s="64"/>
      <c r="YW76" s="64"/>
      <c r="YX76" s="64"/>
      <c r="YY76" s="64"/>
      <c r="YZ76" s="64"/>
      <c r="ZA76" s="64"/>
      <c r="ZB76" s="64"/>
      <c r="ZC76" s="64"/>
      <c r="ZD76" s="64"/>
      <c r="ZE76" s="64"/>
      <c r="ZF76" s="64"/>
      <c r="ZG76" s="64"/>
      <c r="ZH76" s="64"/>
      <c r="ZI76" s="64"/>
      <c r="ZJ76" s="64"/>
      <c r="ZK76" s="64"/>
      <c r="ZL76" s="64"/>
      <c r="ZM76" s="64"/>
      <c r="ZN76" s="64"/>
      <c r="ZO76" s="64"/>
      <c r="ZP76" s="64"/>
      <c r="ZQ76" s="64"/>
      <c r="ZR76" s="64"/>
      <c r="ZS76" s="64"/>
      <c r="ZT76" s="64"/>
      <c r="ZU76" s="64"/>
      <c r="ZV76" s="64"/>
      <c r="ZW76" s="64"/>
      <c r="ZX76" s="64"/>
      <c r="ZY76" s="64"/>
      <c r="ZZ76" s="64"/>
      <c r="AAA76" s="64"/>
      <c r="AAB76" s="64"/>
      <c r="AAC76" s="64"/>
      <c r="AAD76" s="64"/>
      <c r="AAE76" s="64"/>
      <c r="AAF76" s="64"/>
      <c r="AAG76" s="64"/>
      <c r="AAH76" s="64"/>
      <c r="AAI76" s="64"/>
      <c r="AAJ76" s="64"/>
      <c r="AAK76" s="64"/>
      <c r="AAL76" s="64"/>
      <c r="AAM76" s="64"/>
      <c r="AAN76" s="64"/>
      <c r="AAO76" s="64"/>
      <c r="AAP76" s="64"/>
      <c r="AAQ76" s="64"/>
      <c r="AAR76" s="64"/>
      <c r="AAS76" s="64"/>
      <c r="AAT76" s="64"/>
      <c r="AAU76" s="64"/>
      <c r="AAV76" s="64"/>
      <c r="AAW76" s="64"/>
      <c r="AAX76" s="64"/>
      <c r="AAY76" s="64"/>
      <c r="AAZ76" s="64"/>
      <c r="ABA76" s="64"/>
      <c r="ABB76" s="64"/>
      <c r="ABC76" s="64"/>
      <c r="ABD76" s="64"/>
      <c r="ABE76" s="64"/>
      <c r="ABF76" s="64"/>
      <c r="ABG76" s="64"/>
      <c r="ABH76" s="64"/>
      <c r="ABI76" s="64"/>
      <c r="ABJ76" s="64"/>
      <c r="ABK76" s="64"/>
      <c r="ABL76" s="64"/>
      <c r="ABM76" s="64"/>
      <c r="ABN76" s="64"/>
      <c r="ABO76" s="64"/>
      <c r="ABP76" s="64"/>
      <c r="ABQ76" s="64"/>
      <c r="ABR76" s="64"/>
      <c r="ABS76" s="64"/>
      <c r="ABT76" s="64"/>
      <c r="ABU76" s="64"/>
      <c r="ABV76" s="64"/>
      <c r="ABW76" s="64"/>
      <c r="ABX76" s="64"/>
      <c r="ABY76" s="64"/>
      <c r="ABZ76" s="64"/>
      <c r="ACA76" s="64"/>
      <c r="ACB76" s="64"/>
      <c r="ACC76" s="64"/>
      <c r="ACD76" s="64"/>
      <c r="ACE76" s="64"/>
      <c r="ACF76" s="64"/>
      <c r="ACG76" s="64"/>
      <c r="ACH76" s="64"/>
      <c r="ACI76" s="64"/>
      <c r="ACJ76" s="64"/>
      <c r="ACK76" s="64"/>
      <c r="ACL76" s="64"/>
      <c r="ACM76" s="64"/>
      <c r="ACN76" s="64"/>
      <c r="ACO76" s="64"/>
      <c r="ACP76" s="64"/>
      <c r="ACQ76" s="64"/>
      <c r="ACR76" s="64"/>
      <c r="ACS76" s="64"/>
      <c r="ACT76" s="64"/>
      <c r="ACU76" s="64"/>
      <c r="ACV76" s="64"/>
      <c r="ACW76" s="64"/>
      <c r="ACX76" s="64"/>
      <c r="ACY76" s="64"/>
      <c r="ACZ76" s="64"/>
      <c r="ADA76" s="64"/>
      <c r="ADB76" s="64"/>
      <c r="ADC76" s="64"/>
      <c r="ADD76" s="64"/>
      <c r="ADE76" s="64"/>
      <c r="ADF76" s="64"/>
      <c r="ADG76" s="64"/>
      <c r="ADH76" s="64"/>
      <c r="ADI76" s="64"/>
      <c r="ADJ76" s="64"/>
      <c r="ADK76" s="64"/>
      <c r="ADL76" s="64"/>
      <c r="ADM76" s="64"/>
      <c r="ADN76" s="64"/>
      <c r="ADO76" s="64"/>
      <c r="ADP76" s="64"/>
      <c r="ADQ76" s="64"/>
      <c r="ADR76" s="64"/>
      <c r="ADS76" s="64"/>
      <c r="ADT76" s="64"/>
      <c r="ADU76" s="64"/>
      <c r="ADV76" s="64"/>
      <c r="ADW76" s="64"/>
      <c r="ADX76" s="64"/>
      <c r="ADY76" s="64"/>
      <c r="ADZ76" s="64"/>
      <c r="AEA76" s="64"/>
      <c r="AEB76" s="64"/>
      <c r="AEC76" s="64"/>
      <c r="AED76" s="64"/>
      <c r="AEE76" s="64"/>
      <c r="AEF76" s="64"/>
      <c r="AEG76" s="64"/>
      <c r="AEH76" s="64"/>
      <c r="AEI76" s="64"/>
      <c r="AEJ76" s="64"/>
      <c r="AEK76" s="64"/>
      <c r="AEL76" s="64"/>
      <c r="AEM76" s="64"/>
      <c r="AEN76" s="64"/>
      <c r="AEO76" s="64"/>
      <c r="AEP76" s="64"/>
      <c r="AEQ76" s="64"/>
      <c r="AER76" s="64"/>
      <c r="AES76" s="64"/>
      <c r="AET76" s="64"/>
      <c r="AEU76" s="64"/>
      <c r="AEV76" s="64"/>
      <c r="AEW76" s="64"/>
      <c r="AEX76" s="64"/>
      <c r="AEY76" s="64"/>
      <c r="AEZ76" s="64"/>
      <c r="AFA76" s="64"/>
      <c r="AFB76" s="64"/>
      <c r="AFC76" s="64"/>
      <c r="AFD76" s="64"/>
      <c r="AFE76" s="64"/>
      <c r="AFF76" s="64"/>
      <c r="AFG76" s="64"/>
      <c r="AFH76" s="64"/>
      <c r="AFI76" s="64"/>
      <c r="AFJ76" s="64"/>
      <c r="AFK76" s="64"/>
      <c r="AFL76" s="64"/>
      <c r="AFM76" s="64"/>
      <c r="AFN76" s="64"/>
      <c r="AFO76" s="64"/>
      <c r="AFP76" s="64"/>
      <c r="AFQ76" s="64"/>
      <c r="AFR76" s="64"/>
      <c r="AFS76" s="64"/>
      <c r="AFT76" s="64"/>
      <c r="AFU76" s="64"/>
      <c r="AFV76" s="64"/>
      <c r="AFW76" s="64"/>
      <c r="AFX76" s="64"/>
      <c r="AFY76" s="64"/>
      <c r="AFZ76" s="64"/>
      <c r="AGA76" s="64"/>
      <c r="AGB76" s="64"/>
      <c r="AGC76" s="64"/>
      <c r="AGD76" s="64"/>
      <c r="AGE76" s="64"/>
      <c r="AGF76" s="64"/>
      <c r="AGG76" s="64"/>
      <c r="AGH76" s="64"/>
      <c r="AGI76" s="64"/>
      <c r="AGJ76" s="64"/>
      <c r="AGK76" s="64"/>
      <c r="AGL76" s="64"/>
      <c r="AGM76" s="64"/>
      <c r="AGN76" s="64"/>
      <c r="AGO76" s="64"/>
      <c r="AGP76" s="64"/>
      <c r="AGQ76" s="64"/>
      <c r="AGR76" s="64"/>
      <c r="AGS76" s="64"/>
      <c r="AGT76" s="64"/>
      <c r="AGU76" s="64"/>
      <c r="AGV76" s="64"/>
      <c r="AGW76" s="64"/>
      <c r="AGX76" s="64"/>
      <c r="AGY76" s="64"/>
      <c r="AGZ76" s="64"/>
      <c r="AHA76" s="64"/>
      <c r="AHB76" s="64"/>
      <c r="AHC76" s="64"/>
      <c r="AHD76" s="64"/>
      <c r="AHE76" s="64"/>
      <c r="AHF76" s="64"/>
      <c r="AHG76" s="64"/>
      <c r="AHH76" s="64"/>
      <c r="AHI76" s="64"/>
      <c r="AHJ76" s="64"/>
      <c r="AHK76" s="64"/>
      <c r="AHL76" s="64"/>
      <c r="AHM76" s="64"/>
      <c r="AHN76" s="64"/>
      <c r="AHO76" s="64"/>
      <c r="AHP76" s="64"/>
      <c r="AHQ76" s="64"/>
      <c r="AHR76" s="64"/>
      <c r="AHS76" s="64"/>
      <c r="AHT76" s="64"/>
      <c r="AHU76" s="64"/>
      <c r="AHV76" s="64"/>
      <c r="AHW76" s="64"/>
      <c r="AHX76" s="64"/>
      <c r="AHY76" s="64"/>
      <c r="AHZ76" s="64"/>
      <c r="AIA76" s="64"/>
      <c r="AIB76" s="64"/>
      <c r="AIC76" s="64"/>
      <c r="AID76" s="64"/>
      <c r="AIE76" s="64"/>
      <c r="AIF76" s="64"/>
      <c r="AIG76" s="64"/>
      <c r="AIH76" s="64"/>
      <c r="AII76" s="64"/>
      <c r="AIJ76" s="64"/>
      <c r="AIK76" s="64"/>
      <c r="AIL76" s="64"/>
      <c r="AIM76" s="64"/>
      <c r="AIN76" s="64"/>
      <c r="AIO76" s="64"/>
      <c r="AIP76" s="64"/>
      <c r="AIQ76" s="64"/>
      <c r="AIR76" s="64"/>
      <c r="AIS76" s="64"/>
      <c r="AIT76" s="64"/>
      <c r="AIU76" s="64"/>
      <c r="AIV76" s="64"/>
      <c r="AIW76" s="64"/>
      <c r="AIX76" s="64"/>
      <c r="AIY76" s="64"/>
      <c r="AIZ76" s="64"/>
      <c r="AJA76" s="64"/>
      <c r="AJB76" s="64"/>
      <c r="AJC76" s="64"/>
      <c r="AJD76" s="64"/>
      <c r="AJE76" s="64"/>
      <c r="AJF76" s="64"/>
      <c r="AJG76" s="64"/>
      <c r="AJH76" s="64"/>
      <c r="AJI76" s="64"/>
      <c r="AJJ76" s="64"/>
      <c r="AJK76" s="64"/>
      <c r="AJL76" s="64"/>
      <c r="AJM76" s="64"/>
      <c r="AJN76" s="64"/>
      <c r="AJO76" s="64"/>
      <c r="AJP76" s="64"/>
      <c r="AJQ76" s="64"/>
      <c r="AJR76" s="64"/>
      <c r="AJS76" s="64"/>
      <c r="AJT76" s="64"/>
      <c r="AJU76" s="64"/>
      <c r="AJV76" s="64"/>
      <c r="AJW76" s="64"/>
      <c r="AJX76" s="64"/>
      <c r="AJY76" s="64"/>
      <c r="AJZ76" s="64"/>
      <c r="AKA76" s="64"/>
      <c r="AKB76" s="64"/>
      <c r="AKC76" s="64"/>
      <c r="AKD76" s="64"/>
      <c r="AKE76" s="64"/>
      <c r="AKF76" s="64"/>
      <c r="AKG76" s="64"/>
      <c r="AKH76" s="64"/>
      <c r="AKI76" s="64"/>
      <c r="AKJ76" s="64"/>
      <c r="AKK76" s="64"/>
      <c r="AKL76" s="64"/>
      <c r="AKM76" s="64"/>
      <c r="AKN76" s="64"/>
      <c r="AKO76" s="64"/>
      <c r="AKP76" s="64"/>
      <c r="AKQ76" s="64"/>
      <c r="AKR76" s="64"/>
      <c r="AKS76" s="64"/>
      <c r="AKT76" s="64"/>
      <c r="AKU76" s="64"/>
      <c r="AKV76" s="64"/>
      <c r="AKW76" s="64"/>
      <c r="AKX76" s="64"/>
      <c r="AKY76" s="64"/>
      <c r="AKZ76" s="64"/>
      <c r="ALA76" s="64"/>
      <c r="ALB76" s="64"/>
      <c r="ALC76" s="64"/>
      <c r="ALD76" s="64"/>
      <c r="ALE76" s="64"/>
      <c r="ALF76" s="64"/>
      <c r="ALG76" s="64"/>
      <c r="ALH76" s="64"/>
      <c r="ALI76" s="64"/>
      <c r="ALJ76" s="64"/>
      <c r="ALK76" s="64"/>
      <c r="ALL76" s="64"/>
      <c r="ALM76" s="64"/>
      <c r="ALN76" s="64"/>
      <c r="ALO76" s="64"/>
      <c r="ALP76" s="64"/>
      <c r="ALQ76" s="64"/>
      <c r="ALR76" s="64"/>
      <c r="ALS76" s="64"/>
      <c r="ALT76" s="64"/>
      <c r="ALU76" s="64"/>
      <c r="ALV76" s="64"/>
      <c r="ALW76" s="64"/>
      <c r="ALX76" s="64"/>
      <c r="ALY76" s="64"/>
      <c r="ALZ76" s="64"/>
      <c r="AMA76" s="64"/>
      <c r="AMB76" s="64"/>
      <c r="AMC76" s="64"/>
      <c r="AMD76" s="64"/>
      <c r="AME76" s="64"/>
      <c r="AMF76" s="64"/>
      <c r="AMG76" s="64"/>
      <c r="AMH76" s="64"/>
      <c r="AMI76" s="64"/>
      <c r="AMJ76" s="64"/>
      <c r="AMK76" s="64"/>
      <c r="AML76" s="64"/>
      <c r="AMM76" s="64"/>
      <c r="AMN76" s="64"/>
      <c r="AMO76" s="64"/>
      <c r="AMP76" s="64"/>
      <c r="AMQ76" s="64"/>
      <c r="AMR76" s="64"/>
      <c r="AMS76" s="64"/>
      <c r="AMT76" s="64"/>
      <c r="AMU76" s="64"/>
      <c r="AMV76" s="64"/>
      <c r="AMW76" s="64"/>
      <c r="AMX76" s="64"/>
      <c r="AMY76" s="64"/>
      <c r="AMZ76" s="64"/>
      <c r="ANA76" s="64"/>
      <c r="ANB76" s="64"/>
      <c r="ANC76" s="64"/>
      <c r="AND76" s="64"/>
      <c r="ANE76" s="64"/>
      <c r="ANF76" s="64"/>
      <c r="ANG76" s="64"/>
      <c r="ANH76" s="64"/>
      <c r="ANI76" s="64"/>
      <c r="ANJ76" s="64"/>
      <c r="ANK76" s="64"/>
      <c r="ANL76" s="64"/>
      <c r="ANM76" s="64"/>
      <c r="ANN76" s="64"/>
      <c r="ANO76" s="64"/>
      <c r="ANP76" s="64"/>
      <c r="ANQ76" s="64"/>
      <c r="ANR76" s="64"/>
      <c r="ANS76" s="64"/>
      <c r="ANT76" s="64"/>
      <c r="ANU76" s="64"/>
      <c r="ANV76" s="64"/>
      <c r="ANW76" s="64"/>
      <c r="ANX76" s="64"/>
      <c r="ANY76" s="64"/>
      <c r="ANZ76" s="64"/>
      <c r="AOA76" s="64"/>
      <c r="AOB76" s="64"/>
      <c r="AOC76" s="64"/>
      <c r="AOD76" s="64"/>
      <c r="AOE76" s="64"/>
      <c r="AOF76" s="64"/>
      <c r="AOG76" s="64"/>
      <c r="AOH76" s="64"/>
      <c r="AOI76" s="64"/>
      <c r="AOJ76" s="64"/>
      <c r="AOK76" s="64"/>
      <c r="AOL76" s="64"/>
      <c r="AOM76" s="64"/>
      <c r="AON76" s="64"/>
      <c r="AOO76" s="64"/>
      <c r="AOP76" s="64"/>
      <c r="AOQ76" s="64"/>
      <c r="AOR76" s="64"/>
      <c r="AOS76" s="64"/>
      <c r="AOT76" s="64"/>
      <c r="AOU76" s="64"/>
      <c r="AOV76" s="64"/>
      <c r="AOW76" s="64"/>
      <c r="AOX76" s="64"/>
      <c r="AOY76" s="64"/>
      <c r="AOZ76" s="64"/>
      <c r="APA76" s="64"/>
      <c r="APB76" s="64"/>
      <c r="APC76" s="64"/>
      <c r="APD76" s="64"/>
      <c r="APE76" s="64"/>
      <c r="APF76" s="64"/>
      <c r="APG76" s="64"/>
      <c r="APH76" s="64"/>
      <c r="API76" s="64"/>
      <c r="APJ76" s="64"/>
      <c r="APK76" s="64"/>
      <c r="APL76" s="64"/>
      <c r="APM76" s="64"/>
      <c r="APN76" s="64"/>
      <c r="APO76" s="64"/>
      <c r="APP76" s="64"/>
      <c r="APQ76" s="64"/>
      <c r="APR76" s="64"/>
      <c r="APS76" s="64"/>
      <c r="APT76" s="64"/>
      <c r="APU76" s="64"/>
      <c r="APV76" s="64"/>
      <c r="APW76" s="64"/>
      <c r="APX76" s="64"/>
      <c r="APY76" s="64"/>
      <c r="APZ76" s="64"/>
      <c r="AQA76" s="64"/>
      <c r="AQB76" s="64"/>
      <c r="AQC76" s="64"/>
      <c r="AQD76" s="64"/>
      <c r="AQE76" s="64"/>
      <c r="AQF76" s="64"/>
      <c r="AQG76" s="64"/>
      <c r="AQH76" s="64"/>
      <c r="AQI76" s="64"/>
      <c r="AQJ76" s="64"/>
      <c r="AQK76" s="64"/>
      <c r="AQL76" s="64"/>
      <c r="AQM76" s="64"/>
      <c r="AQN76" s="64"/>
      <c r="AQO76" s="64"/>
      <c r="AQP76" s="64"/>
      <c r="AQQ76" s="64"/>
      <c r="AQR76" s="64"/>
      <c r="AQS76" s="64"/>
      <c r="AQT76" s="64"/>
      <c r="AQU76" s="64"/>
      <c r="AQV76" s="64"/>
      <c r="AQW76" s="64"/>
      <c r="AQX76" s="64"/>
      <c r="AQY76" s="64"/>
      <c r="AQZ76" s="64"/>
      <c r="ARA76" s="64"/>
      <c r="ARB76" s="64"/>
      <c r="ARC76" s="64"/>
      <c r="ARD76" s="64"/>
      <c r="ARE76" s="64"/>
      <c r="ARF76" s="64"/>
      <c r="ARG76" s="64"/>
      <c r="ARH76" s="64"/>
      <c r="ARI76" s="64"/>
      <c r="ARJ76" s="64"/>
      <c r="ARK76" s="64"/>
      <c r="ARL76" s="64"/>
      <c r="ARM76" s="64"/>
      <c r="ARN76" s="64"/>
      <c r="ARO76" s="64"/>
      <c r="ARP76" s="64"/>
      <c r="ARQ76" s="64"/>
      <c r="ARR76" s="64"/>
      <c r="ARS76" s="64"/>
      <c r="ART76" s="64"/>
      <c r="ARU76" s="64"/>
      <c r="ARV76" s="64"/>
      <c r="ARW76" s="64"/>
      <c r="ARX76" s="64"/>
      <c r="ARY76" s="64"/>
      <c r="ARZ76" s="64"/>
      <c r="ASA76" s="64"/>
      <c r="ASB76" s="64"/>
      <c r="ASC76" s="64"/>
      <c r="ASD76" s="64"/>
      <c r="ASE76" s="64"/>
      <c r="ASF76" s="64"/>
      <c r="ASG76" s="64"/>
      <c r="ASH76" s="64"/>
      <c r="ASI76" s="64"/>
      <c r="ASJ76" s="64"/>
      <c r="ASK76" s="64"/>
      <c r="ASL76" s="64"/>
      <c r="ASM76" s="64"/>
      <c r="ASN76" s="64"/>
      <c r="ASO76" s="64"/>
      <c r="ASP76" s="64"/>
      <c r="ASQ76" s="64"/>
      <c r="ASR76" s="64"/>
      <c r="ASS76" s="64"/>
      <c r="AST76" s="64"/>
      <c r="ASU76" s="64"/>
      <c r="ASV76" s="64"/>
      <c r="ASW76" s="64"/>
      <c r="ASX76" s="64"/>
      <c r="ASY76" s="64"/>
      <c r="ASZ76" s="64"/>
      <c r="ATA76" s="64"/>
      <c r="ATB76" s="64"/>
      <c r="ATC76" s="64"/>
      <c r="ATD76" s="64"/>
      <c r="ATE76" s="64"/>
      <c r="ATF76" s="64"/>
      <c r="ATG76" s="64"/>
      <c r="ATH76" s="64"/>
      <c r="ATI76" s="64"/>
      <c r="ATJ76" s="64"/>
      <c r="ATK76" s="64"/>
      <c r="ATL76" s="64"/>
      <c r="ATM76" s="64"/>
      <c r="ATN76" s="64"/>
      <c r="ATO76" s="64"/>
      <c r="ATP76" s="64"/>
      <c r="ATQ76" s="64"/>
      <c r="ATR76" s="64"/>
      <c r="ATS76" s="64"/>
      <c r="ATT76" s="64"/>
      <c r="ATU76" s="64"/>
      <c r="ATV76" s="64"/>
      <c r="ATW76" s="64"/>
      <c r="ATX76" s="64"/>
      <c r="ATY76" s="64"/>
      <c r="ATZ76" s="64"/>
      <c r="AUA76" s="64"/>
      <c r="AUB76" s="64"/>
      <c r="AUC76" s="64"/>
      <c r="AUD76" s="64"/>
      <c r="AUE76" s="64"/>
      <c r="AUF76" s="64"/>
      <c r="AUG76" s="64"/>
      <c r="AUH76" s="64"/>
      <c r="AUI76" s="64"/>
      <c r="AUJ76" s="64"/>
      <c r="AUK76" s="64"/>
      <c r="AUL76" s="64"/>
      <c r="AUM76" s="64"/>
      <c r="AUN76" s="64"/>
      <c r="AUO76" s="64"/>
      <c r="AUP76" s="64"/>
      <c r="AUQ76" s="64"/>
      <c r="AUR76" s="64"/>
      <c r="AUS76" s="64"/>
      <c r="AUT76" s="64"/>
      <c r="AUU76" s="64"/>
      <c r="AUV76" s="64"/>
      <c r="AUW76" s="64"/>
      <c r="AUX76" s="64"/>
      <c r="AUY76" s="64"/>
      <c r="AUZ76" s="64"/>
      <c r="AVA76" s="64"/>
      <c r="AVB76" s="64"/>
      <c r="AVC76" s="64"/>
      <c r="AVD76" s="64"/>
      <c r="AVE76" s="64"/>
      <c r="AVF76" s="64"/>
      <c r="AVG76" s="64"/>
      <c r="AVH76" s="64"/>
      <c r="AVI76" s="64"/>
      <c r="AVJ76" s="64"/>
      <c r="AVK76" s="64"/>
      <c r="AVL76" s="64"/>
      <c r="AVM76" s="64"/>
      <c r="AVN76" s="64"/>
      <c r="AVO76" s="64"/>
      <c r="AVP76" s="64"/>
      <c r="AVQ76" s="64"/>
      <c r="AVR76" s="64"/>
      <c r="AVS76" s="64"/>
      <c r="AVT76" s="64"/>
      <c r="AVU76" s="64"/>
      <c r="AVV76" s="64"/>
      <c r="AVW76" s="64"/>
      <c r="AVX76" s="64"/>
      <c r="AVY76" s="64"/>
      <c r="AVZ76" s="64"/>
      <c r="AWA76" s="64"/>
      <c r="AWB76" s="64"/>
      <c r="AWC76" s="64"/>
      <c r="AWD76" s="64"/>
      <c r="AWE76" s="64"/>
      <c r="AWF76" s="64"/>
      <c r="AWG76" s="64"/>
      <c r="AWH76" s="64"/>
      <c r="AWI76" s="64"/>
      <c r="AWJ76" s="64"/>
      <c r="AWK76" s="64"/>
      <c r="AWL76" s="64"/>
      <c r="AWM76" s="64"/>
      <c r="AWN76" s="64"/>
      <c r="AWO76" s="64"/>
      <c r="AWP76" s="64"/>
      <c r="AWQ76" s="64"/>
      <c r="AWR76" s="64"/>
      <c r="AWS76" s="64"/>
      <c r="AWT76" s="64"/>
      <c r="AWU76" s="64"/>
      <c r="AWV76" s="64"/>
      <c r="AWW76" s="64"/>
      <c r="AWX76" s="64"/>
      <c r="AWY76" s="64"/>
      <c r="AWZ76" s="64"/>
      <c r="AXA76" s="64"/>
      <c r="AXB76" s="64"/>
      <c r="AXC76" s="64"/>
      <c r="AXD76" s="64"/>
      <c r="AXE76" s="64"/>
      <c r="AXF76" s="64"/>
      <c r="AXG76" s="64"/>
      <c r="AXH76" s="64"/>
      <c r="AXI76" s="64"/>
      <c r="AXJ76" s="64"/>
      <c r="AXK76" s="64"/>
      <c r="AXL76" s="64"/>
      <c r="AXM76" s="64"/>
      <c r="AXN76" s="64"/>
      <c r="AXO76" s="64"/>
      <c r="AXP76" s="64"/>
      <c r="AXQ76" s="64"/>
      <c r="AXR76" s="64"/>
      <c r="AXS76" s="64"/>
      <c r="AXT76" s="64"/>
      <c r="AXU76" s="64"/>
      <c r="AXV76" s="64"/>
      <c r="AXW76" s="64"/>
      <c r="AXX76" s="64"/>
      <c r="AXY76" s="64"/>
      <c r="AXZ76" s="64"/>
      <c r="AYA76" s="64"/>
      <c r="AYB76" s="64"/>
      <c r="AYC76" s="64"/>
      <c r="AYD76" s="64"/>
      <c r="AYE76" s="64"/>
      <c r="AYF76" s="64"/>
      <c r="AYG76" s="64"/>
      <c r="AYH76" s="64"/>
      <c r="AYI76" s="64"/>
      <c r="AYJ76" s="64"/>
      <c r="AYK76" s="64"/>
      <c r="AYL76" s="64"/>
      <c r="AYM76" s="64"/>
      <c r="AYN76" s="64"/>
      <c r="AYO76" s="64"/>
      <c r="AYP76" s="64"/>
      <c r="AYQ76" s="64"/>
      <c r="AYR76" s="64"/>
      <c r="AYS76" s="64"/>
      <c r="AYT76" s="64"/>
      <c r="AYU76" s="64"/>
      <c r="AYV76" s="64"/>
      <c r="AYW76" s="64"/>
      <c r="AYX76" s="64"/>
      <c r="AYY76" s="64"/>
      <c r="AYZ76" s="64"/>
      <c r="AZA76" s="64"/>
      <c r="AZB76" s="64"/>
      <c r="AZC76" s="64"/>
      <c r="AZD76" s="64"/>
      <c r="AZE76" s="64"/>
      <c r="AZF76" s="64"/>
      <c r="AZG76" s="64"/>
      <c r="AZH76" s="64"/>
      <c r="AZI76" s="64"/>
      <c r="AZJ76" s="64"/>
      <c r="AZK76" s="64"/>
      <c r="AZL76" s="64"/>
      <c r="AZM76" s="64"/>
      <c r="AZN76" s="64"/>
      <c r="AZO76" s="64"/>
      <c r="AZP76" s="64"/>
      <c r="AZQ76" s="64"/>
      <c r="AZR76" s="64"/>
      <c r="AZS76" s="64"/>
      <c r="AZT76" s="64"/>
      <c r="AZU76" s="64"/>
      <c r="AZV76" s="64"/>
      <c r="AZW76" s="64"/>
      <c r="AZX76" s="64"/>
      <c r="AZY76" s="64"/>
      <c r="AZZ76" s="64"/>
      <c r="BAA76" s="64"/>
      <c r="BAB76" s="64"/>
      <c r="BAC76" s="64"/>
      <c r="BAD76" s="64"/>
      <c r="BAE76" s="64"/>
      <c r="BAF76" s="64"/>
      <c r="BAG76" s="64"/>
      <c r="BAH76" s="64"/>
      <c r="BAI76" s="64"/>
      <c r="BAJ76" s="64"/>
      <c r="BAK76" s="64"/>
      <c r="BAL76" s="64"/>
      <c r="BAM76" s="64"/>
      <c r="BAN76" s="64"/>
      <c r="BAO76" s="64"/>
      <c r="BAP76" s="64"/>
      <c r="BAQ76" s="64"/>
      <c r="BAR76" s="64"/>
      <c r="BAS76" s="64"/>
      <c r="BAT76" s="64"/>
      <c r="BAU76" s="64"/>
      <c r="BAV76" s="64"/>
      <c r="BAW76" s="64"/>
      <c r="BAX76" s="64"/>
      <c r="BAY76" s="64"/>
      <c r="BAZ76" s="64"/>
      <c r="BBA76" s="64"/>
      <c r="BBB76" s="64"/>
      <c r="BBC76" s="64"/>
      <c r="BBD76" s="64"/>
      <c r="BBE76" s="64"/>
      <c r="BBF76" s="64"/>
      <c r="BBG76" s="64"/>
      <c r="BBH76" s="64"/>
      <c r="BBI76" s="64"/>
      <c r="BBJ76" s="64"/>
      <c r="BBK76" s="64"/>
      <c r="BBL76" s="64"/>
      <c r="BBM76" s="64"/>
      <c r="BBN76" s="64"/>
      <c r="BBO76" s="64"/>
      <c r="BBP76" s="64"/>
      <c r="BBQ76" s="64"/>
      <c r="BBR76" s="64"/>
      <c r="BBS76" s="64"/>
      <c r="BBT76" s="64"/>
      <c r="BBU76" s="64"/>
      <c r="BBV76" s="64"/>
      <c r="BBW76" s="64"/>
      <c r="BBX76" s="64"/>
      <c r="BBY76" s="64"/>
      <c r="BBZ76" s="64"/>
      <c r="BCA76" s="64"/>
      <c r="BCB76" s="64"/>
      <c r="BCC76" s="64"/>
      <c r="BCD76" s="64"/>
      <c r="BCE76" s="64"/>
      <c r="BCF76" s="64"/>
      <c r="BCG76" s="64"/>
      <c r="BCH76" s="64"/>
      <c r="BCI76" s="64"/>
      <c r="BCJ76" s="64"/>
      <c r="BCK76" s="64"/>
      <c r="BCL76" s="64"/>
      <c r="BCM76" s="64"/>
      <c r="BCN76" s="64"/>
      <c r="BCO76" s="64"/>
      <c r="BCP76" s="64"/>
      <c r="BCQ76" s="64"/>
      <c r="BCR76" s="64"/>
      <c r="BCS76" s="64"/>
      <c r="BCT76" s="64"/>
      <c r="BCU76" s="64"/>
      <c r="BCV76" s="64"/>
      <c r="BCW76" s="64"/>
      <c r="BCX76" s="64"/>
      <c r="BCY76" s="64"/>
      <c r="BCZ76" s="64"/>
      <c r="BDA76" s="64"/>
      <c r="BDB76" s="64"/>
      <c r="BDC76" s="64"/>
      <c r="BDD76" s="64"/>
      <c r="BDE76" s="64"/>
      <c r="BDF76" s="64"/>
      <c r="BDG76" s="64"/>
      <c r="BDH76" s="64"/>
      <c r="BDI76" s="64"/>
      <c r="BDJ76" s="64"/>
      <c r="BDK76" s="64"/>
      <c r="BDL76" s="64"/>
      <c r="BDM76" s="64"/>
      <c r="BDN76" s="64"/>
      <c r="BDO76" s="64"/>
      <c r="BDP76" s="64"/>
      <c r="BDQ76" s="64"/>
      <c r="BDR76" s="64"/>
      <c r="BDS76" s="64"/>
      <c r="BDT76" s="64"/>
      <c r="BDU76" s="64"/>
      <c r="BDV76" s="64"/>
      <c r="BDW76" s="64"/>
      <c r="BDX76" s="64"/>
      <c r="BDY76" s="64"/>
      <c r="BDZ76" s="64"/>
      <c r="BEA76" s="64"/>
      <c r="BEB76" s="64"/>
      <c r="BEC76" s="64"/>
      <c r="BED76" s="64"/>
      <c r="BEE76" s="64"/>
      <c r="BEF76" s="64"/>
      <c r="BEG76" s="64"/>
      <c r="BEH76" s="64"/>
      <c r="BEI76" s="64"/>
      <c r="BEJ76" s="64"/>
      <c r="BEK76" s="64"/>
      <c r="BEL76" s="64"/>
      <c r="BEM76" s="64"/>
      <c r="BEN76" s="64"/>
      <c r="BEO76" s="64"/>
      <c r="BEP76" s="64"/>
      <c r="BEQ76" s="64"/>
      <c r="BER76" s="64"/>
      <c r="BES76" s="64"/>
      <c r="BET76" s="64"/>
      <c r="BEU76" s="64"/>
      <c r="BEV76" s="64"/>
      <c r="BEW76" s="64"/>
      <c r="BEX76" s="64"/>
      <c r="BEY76" s="64"/>
      <c r="BEZ76" s="64"/>
      <c r="BFA76" s="64"/>
      <c r="BFB76" s="64"/>
      <c r="BFC76" s="64"/>
      <c r="BFD76" s="64"/>
      <c r="BFE76" s="64"/>
      <c r="BFF76" s="64"/>
      <c r="BFG76" s="64"/>
      <c r="BFH76" s="64"/>
      <c r="BFI76" s="64"/>
      <c r="BFJ76" s="64"/>
      <c r="BFK76" s="64"/>
      <c r="BFL76" s="64"/>
      <c r="BFM76" s="64"/>
      <c r="BFN76" s="64"/>
      <c r="BFO76" s="64"/>
      <c r="BFP76" s="64"/>
      <c r="BFQ76" s="64"/>
      <c r="BFR76" s="64"/>
      <c r="BFS76" s="64"/>
      <c r="BFT76" s="64"/>
      <c r="BFU76" s="64"/>
      <c r="BFV76" s="64"/>
      <c r="BFW76" s="64"/>
      <c r="BFX76" s="64"/>
      <c r="BFY76" s="64"/>
      <c r="BFZ76" s="64"/>
      <c r="BGA76" s="64"/>
      <c r="BGB76" s="64"/>
      <c r="BGC76" s="64"/>
      <c r="BGD76" s="64"/>
      <c r="BGE76" s="64"/>
      <c r="BGF76" s="64"/>
      <c r="BGG76" s="64"/>
      <c r="BGH76" s="64"/>
      <c r="BGI76" s="64"/>
      <c r="BGJ76" s="64"/>
      <c r="BGK76" s="64"/>
      <c r="BGL76" s="64"/>
      <c r="BGM76" s="64"/>
      <c r="BGN76" s="64"/>
      <c r="BGO76" s="64"/>
      <c r="BGP76" s="64"/>
      <c r="BGQ76" s="64"/>
      <c r="BGR76" s="64"/>
      <c r="BGS76" s="64"/>
      <c r="BGT76" s="64"/>
      <c r="BGU76" s="64"/>
      <c r="BGV76" s="64"/>
      <c r="BGW76" s="64"/>
      <c r="BGX76" s="64"/>
      <c r="BGY76" s="64"/>
      <c r="BGZ76" s="64"/>
      <c r="BHA76" s="64"/>
      <c r="BHB76" s="64"/>
      <c r="BHC76" s="64"/>
      <c r="BHD76" s="64"/>
      <c r="BHE76" s="64"/>
      <c r="BHF76" s="64"/>
      <c r="BHG76" s="64"/>
      <c r="BHH76" s="64"/>
      <c r="BHI76" s="64"/>
      <c r="BHJ76" s="64"/>
      <c r="BHK76" s="64"/>
      <c r="BHL76" s="64"/>
      <c r="BHM76" s="64"/>
      <c r="BHN76" s="64"/>
      <c r="BHO76" s="64"/>
      <c r="BHP76" s="64"/>
      <c r="BHQ76" s="64"/>
      <c r="BHR76" s="64"/>
      <c r="BHS76" s="64"/>
      <c r="BHT76" s="64"/>
      <c r="BHU76" s="64"/>
      <c r="BHV76" s="64"/>
      <c r="BHW76" s="64"/>
      <c r="BHX76" s="64"/>
      <c r="BHY76" s="64"/>
      <c r="BHZ76" s="64"/>
      <c r="BIA76" s="64"/>
      <c r="BIB76" s="64"/>
      <c r="BIC76" s="64"/>
      <c r="BID76" s="64"/>
      <c r="BIE76" s="64"/>
      <c r="BIF76" s="64"/>
      <c r="BIG76" s="64"/>
      <c r="BIH76" s="64"/>
      <c r="BII76" s="64"/>
      <c r="BIJ76" s="64"/>
      <c r="BIK76" s="64"/>
      <c r="BIL76" s="64"/>
      <c r="BIM76" s="64"/>
      <c r="BIN76" s="64"/>
      <c r="BIO76" s="64"/>
      <c r="BIP76" s="64"/>
      <c r="BIQ76" s="64"/>
      <c r="BIR76" s="64"/>
      <c r="BIS76" s="64"/>
      <c r="BIT76" s="64"/>
      <c r="BIU76" s="64"/>
      <c r="BIV76" s="64"/>
      <c r="BIW76" s="64"/>
      <c r="BIX76" s="64"/>
      <c r="BIY76" s="64"/>
      <c r="BIZ76" s="64"/>
      <c r="BJA76" s="64"/>
      <c r="BJB76" s="64"/>
      <c r="BJC76" s="64"/>
      <c r="BJD76" s="64"/>
      <c r="BJE76" s="64"/>
      <c r="BJF76" s="64"/>
      <c r="BJG76" s="64"/>
      <c r="BJH76" s="64"/>
      <c r="BJI76" s="64"/>
      <c r="BJJ76" s="64"/>
      <c r="BJK76" s="64"/>
      <c r="BJL76" s="64"/>
      <c r="BJM76" s="64"/>
      <c r="BJN76" s="64"/>
      <c r="BJO76" s="64"/>
      <c r="BJP76" s="64"/>
      <c r="BJQ76" s="64"/>
      <c r="BJR76" s="64"/>
      <c r="BJS76" s="64"/>
      <c r="BJT76" s="64"/>
      <c r="BJU76" s="64"/>
      <c r="BJV76" s="64"/>
      <c r="BJW76" s="64"/>
      <c r="BJX76" s="64"/>
      <c r="BJY76" s="64"/>
      <c r="BJZ76" s="64"/>
      <c r="BKA76" s="64"/>
      <c r="BKB76" s="64"/>
      <c r="BKC76" s="64"/>
      <c r="BKD76" s="64"/>
      <c r="BKE76" s="64"/>
      <c r="BKF76" s="64"/>
      <c r="BKG76" s="64"/>
      <c r="BKH76" s="64"/>
      <c r="BKI76" s="64"/>
      <c r="BKJ76" s="64"/>
      <c r="BKK76" s="64"/>
      <c r="BKL76" s="64"/>
      <c r="BKM76" s="64"/>
      <c r="BKN76" s="64"/>
      <c r="BKO76" s="64"/>
      <c r="BKP76" s="64"/>
      <c r="BKQ76" s="64"/>
      <c r="BKR76" s="64"/>
      <c r="BKS76" s="64"/>
      <c r="BKT76" s="64"/>
      <c r="BKU76" s="64"/>
      <c r="BKV76" s="64"/>
      <c r="BKW76" s="64"/>
      <c r="BKX76" s="64"/>
      <c r="BKY76" s="64"/>
      <c r="BKZ76" s="64"/>
      <c r="BLA76" s="64"/>
      <c r="BLB76" s="64"/>
      <c r="BLC76" s="64"/>
      <c r="BLD76" s="64"/>
      <c r="BLE76" s="64"/>
      <c r="BLF76" s="64"/>
      <c r="BLG76" s="64"/>
      <c r="BLH76" s="64"/>
      <c r="BLI76" s="64"/>
      <c r="BLJ76" s="64"/>
      <c r="BLK76" s="64"/>
      <c r="BLL76" s="64"/>
      <c r="BLM76" s="64"/>
      <c r="BLN76" s="64"/>
      <c r="BLO76" s="64"/>
      <c r="BLP76" s="64"/>
      <c r="BLQ76" s="64"/>
      <c r="BLR76" s="64"/>
      <c r="BLS76" s="64"/>
      <c r="BLT76" s="64"/>
      <c r="BLU76" s="64"/>
      <c r="BLV76" s="64"/>
      <c r="BLW76" s="64"/>
      <c r="BLX76" s="64"/>
      <c r="BLY76" s="64"/>
      <c r="BLZ76" s="64"/>
      <c r="BMA76" s="64"/>
      <c r="BMB76" s="64"/>
      <c r="BMC76" s="64"/>
      <c r="BMD76" s="64"/>
      <c r="BME76" s="64"/>
      <c r="BMF76" s="64"/>
      <c r="BMG76" s="64"/>
      <c r="BMH76" s="64"/>
      <c r="BMI76" s="64"/>
      <c r="BMJ76" s="64"/>
      <c r="BMK76" s="64"/>
      <c r="BML76" s="64"/>
      <c r="BMM76" s="64"/>
      <c r="BMN76" s="64"/>
      <c r="BMO76" s="64"/>
      <c r="BMP76" s="64"/>
      <c r="BMQ76" s="64"/>
      <c r="BMR76" s="64"/>
      <c r="BMS76" s="64"/>
      <c r="BMT76" s="64"/>
      <c r="BMU76" s="64"/>
      <c r="BMV76" s="64"/>
      <c r="BMW76" s="64"/>
      <c r="BMX76" s="64"/>
      <c r="BMY76" s="64"/>
      <c r="BMZ76" s="64"/>
      <c r="BNA76" s="64"/>
      <c r="BNB76" s="64"/>
      <c r="BNC76" s="64"/>
      <c r="BND76" s="64"/>
      <c r="BNE76" s="64"/>
      <c r="BNF76" s="64"/>
      <c r="BNG76" s="64"/>
      <c r="BNH76" s="64"/>
      <c r="BNI76" s="64"/>
      <c r="BNJ76" s="64"/>
      <c r="BNK76" s="64"/>
      <c r="BNL76" s="64"/>
      <c r="BNM76" s="64"/>
      <c r="BNN76" s="64"/>
      <c r="BNO76" s="64"/>
      <c r="BNP76" s="64"/>
      <c r="BNQ76" s="64"/>
      <c r="BNR76" s="64"/>
      <c r="BNS76" s="64"/>
      <c r="BNT76" s="64"/>
      <c r="BNU76" s="64"/>
      <c r="BNV76" s="64"/>
      <c r="BNW76" s="64"/>
      <c r="BNX76" s="64"/>
      <c r="BNY76" s="64"/>
      <c r="BNZ76" s="64"/>
      <c r="BOA76" s="64"/>
      <c r="BOB76" s="64"/>
      <c r="BOC76" s="64"/>
      <c r="BOD76" s="64"/>
      <c r="BOE76" s="64"/>
      <c r="BOF76" s="64"/>
      <c r="BOG76" s="64"/>
      <c r="BOH76" s="64"/>
      <c r="BOI76" s="64"/>
      <c r="BOJ76" s="64"/>
      <c r="BOK76" s="64"/>
      <c r="BOL76" s="64"/>
      <c r="BOM76" s="64"/>
      <c r="BON76" s="64"/>
      <c r="BOO76" s="64"/>
      <c r="BOP76" s="64"/>
      <c r="BOQ76" s="64"/>
      <c r="BOR76" s="64"/>
      <c r="BOS76" s="64"/>
      <c r="BOT76" s="64"/>
      <c r="BOU76" s="64"/>
      <c r="BOV76" s="64"/>
      <c r="BOW76" s="64"/>
      <c r="BOX76" s="64"/>
      <c r="BOY76" s="64"/>
      <c r="BOZ76" s="64"/>
      <c r="BPA76" s="64"/>
      <c r="BPB76" s="64"/>
      <c r="BPC76" s="64"/>
      <c r="BPD76" s="64"/>
      <c r="BPE76" s="64"/>
      <c r="BPF76" s="64"/>
      <c r="BPG76" s="64"/>
      <c r="BPH76" s="64"/>
      <c r="BPI76" s="64"/>
      <c r="BPJ76" s="64"/>
      <c r="BPK76" s="64"/>
      <c r="BPL76" s="64"/>
      <c r="BPM76" s="64"/>
      <c r="BPN76" s="64"/>
      <c r="BPO76" s="64"/>
      <c r="BPP76" s="64"/>
      <c r="BPQ76" s="64"/>
      <c r="BPR76" s="64"/>
      <c r="BPS76" s="64"/>
      <c r="BPT76" s="64"/>
      <c r="BPU76" s="64"/>
      <c r="BPV76" s="64"/>
      <c r="BPW76" s="64"/>
      <c r="BPX76" s="64"/>
      <c r="BPY76" s="64"/>
      <c r="BPZ76" s="64"/>
      <c r="BQA76" s="64"/>
      <c r="BQB76" s="64"/>
      <c r="BQC76" s="64"/>
      <c r="BQD76" s="64"/>
      <c r="BQE76" s="64"/>
      <c r="BQF76" s="64"/>
      <c r="BQG76" s="64"/>
      <c r="BQH76" s="64"/>
      <c r="BQI76" s="64"/>
      <c r="BQJ76" s="64"/>
      <c r="BQK76" s="64"/>
      <c r="BQL76" s="64"/>
      <c r="BQM76" s="64"/>
      <c r="BQN76" s="64"/>
      <c r="BQO76" s="64"/>
      <c r="BQP76" s="64"/>
      <c r="BQQ76" s="64"/>
      <c r="BQR76" s="64"/>
      <c r="BQS76" s="64"/>
      <c r="BQT76" s="64"/>
      <c r="BQU76" s="64"/>
      <c r="BQV76" s="64"/>
      <c r="BQW76" s="64"/>
      <c r="BQX76" s="64"/>
      <c r="BQY76" s="64"/>
      <c r="BQZ76" s="64"/>
      <c r="BRA76" s="64"/>
      <c r="BRB76" s="64"/>
      <c r="BRC76" s="64"/>
      <c r="BRD76" s="64"/>
      <c r="BRE76" s="64"/>
      <c r="BRF76" s="64"/>
      <c r="BRG76" s="64"/>
      <c r="BRH76" s="64"/>
      <c r="BRI76" s="64"/>
      <c r="BRJ76" s="64"/>
      <c r="BRK76" s="64"/>
      <c r="BRL76" s="64"/>
      <c r="BRM76" s="64"/>
      <c r="BRN76" s="64"/>
      <c r="BRO76" s="64"/>
      <c r="BRP76" s="64"/>
      <c r="BRQ76" s="64"/>
      <c r="BRR76" s="64"/>
      <c r="BRS76" s="64"/>
      <c r="BRT76" s="64"/>
      <c r="BRU76" s="64"/>
      <c r="BRV76" s="64"/>
      <c r="BRW76" s="64"/>
      <c r="BRX76" s="64"/>
      <c r="BRY76" s="64"/>
      <c r="BRZ76" s="64"/>
      <c r="BSA76" s="64"/>
      <c r="BSB76" s="64"/>
      <c r="BSC76" s="64"/>
      <c r="BSD76" s="64"/>
      <c r="BSE76" s="64"/>
      <c r="BSF76" s="64"/>
      <c r="BSG76" s="64"/>
      <c r="BSH76" s="64"/>
      <c r="BSI76" s="64"/>
      <c r="BSJ76" s="64"/>
      <c r="BSK76" s="64"/>
      <c r="BSL76" s="64"/>
      <c r="BSM76" s="64"/>
      <c r="BSN76" s="64"/>
      <c r="BSO76" s="64"/>
      <c r="BSP76" s="64"/>
      <c r="BSQ76" s="64"/>
      <c r="BSR76" s="64"/>
      <c r="BSS76" s="64"/>
      <c r="BST76" s="64"/>
      <c r="BSU76" s="64"/>
      <c r="BSV76" s="64"/>
      <c r="BSW76" s="64"/>
      <c r="BSX76" s="64"/>
      <c r="BSY76" s="64"/>
      <c r="BSZ76" s="64"/>
      <c r="BTA76" s="64"/>
      <c r="BTB76" s="64"/>
      <c r="BTC76" s="64"/>
      <c r="BTD76" s="64"/>
      <c r="BTE76" s="64"/>
      <c r="BTF76" s="64"/>
      <c r="BTG76" s="64"/>
      <c r="BTH76" s="64"/>
      <c r="BTI76" s="64"/>
      <c r="BTJ76" s="64"/>
      <c r="BTK76" s="64"/>
      <c r="BTL76" s="64"/>
      <c r="BTM76" s="64"/>
      <c r="BTN76" s="64"/>
      <c r="BTO76" s="64"/>
      <c r="BTP76" s="64"/>
      <c r="BTQ76" s="64"/>
      <c r="BTR76" s="64"/>
      <c r="BTS76" s="64"/>
      <c r="BTT76" s="64"/>
      <c r="BTU76" s="64"/>
      <c r="BTV76" s="64"/>
      <c r="BTW76" s="64"/>
      <c r="BTX76" s="64"/>
      <c r="BTY76" s="64"/>
      <c r="BTZ76" s="64"/>
      <c r="BUA76" s="64"/>
      <c r="BUB76" s="64"/>
      <c r="BUC76" s="64"/>
      <c r="BUD76" s="64"/>
      <c r="BUE76" s="64"/>
      <c r="BUF76" s="64"/>
      <c r="BUG76" s="64"/>
      <c r="BUH76" s="64"/>
      <c r="BUI76" s="64"/>
      <c r="BUJ76" s="64"/>
      <c r="BUK76" s="64"/>
      <c r="BUL76" s="64"/>
      <c r="BUM76" s="64"/>
      <c r="BUN76" s="64"/>
      <c r="BUO76" s="64"/>
      <c r="BUP76" s="64"/>
      <c r="BUQ76" s="64"/>
      <c r="BUR76" s="64"/>
      <c r="BUS76" s="64"/>
      <c r="BUT76" s="64"/>
      <c r="BUU76" s="64"/>
      <c r="BUV76" s="64"/>
      <c r="BUW76" s="64"/>
      <c r="BUX76" s="64"/>
      <c r="BUY76" s="64"/>
      <c r="BUZ76" s="64"/>
      <c r="BVA76" s="64"/>
      <c r="BVB76" s="64"/>
      <c r="BVC76" s="64"/>
      <c r="BVD76" s="64"/>
      <c r="BVE76" s="64"/>
      <c r="BVF76" s="64"/>
      <c r="BVG76" s="64"/>
      <c r="BVH76" s="64"/>
      <c r="BVI76" s="64"/>
      <c r="BVJ76" s="64"/>
      <c r="BVK76" s="64"/>
      <c r="BVL76" s="64"/>
      <c r="BVM76" s="64"/>
      <c r="BVN76" s="64"/>
      <c r="BVO76" s="64"/>
      <c r="BVP76" s="64"/>
      <c r="BVQ76" s="64"/>
      <c r="BVR76" s="64"/>
      <c r="BVS76" s="64"/>
      <c r="BVT76" s="64"/>
      <c r="BVU76" s="64"/>
      <c r="BVV76" s="64"/>
      <c r="BVW76" s="64"/>
      <c r="BVX76" s="64"/>
      <c r="BVY76" s="64"/>
      <c r="BVZ76" s="64"/>
      <c r="BWA76" s="64"/>
      <c r="BWB76" s="64"/>
      <c r="BWC76" s="64"/>
      <c r="BWD76" s="64"/>
      <c r="BWE76" s="64"/>
      <c r="BWF76" s="64"/>
      <c r="BWG76" s="64"/>
      <c r="BWH76" s="64"/>
      <c r="BWI76" s="64"/>
      <c r="BWJ76" s="64"/>
      <c r="BWK76" s="64"/>
      <c r="BWL76" s="64"/>
      <c r="BWM76" s="64"/>
      <c r="BWN76" s="64"/>
      <c r="BWO76" s="64"/>
      <c r="BWP76" s="64"/>
      <c r="BWQ76" s="64"/>
      <c r="BWR76" s="64"/>
      <c r="BWS76" s="64"/>
      <c r="BWT76" s="64"/>
      <c r="BWU76" s="64"/>
      <c r="BWV76" s="64"/>
      <c r="BWW76" s="64"/>
      <c r="BWX76" s="64"/>
      <c r="BWY76" s="64"/>
      <c r="BWZ76" s="64"/>
      <c r="BXA76" s="64"/>
      <c r="BXB76" s="64"/>
      <c r="BXC76" s="64"/>
      <c r="BXD76" s="64"/>
      <c r="BXE76" s="64"/>
      <c r="BXF76" s="64"/>
      <c r="BXG76" s="64"/>
      <c r="BXH76" s="64"/>
      <c r="BXI76" s="64"/>
      <c r="BXJ76" s="64"/>
      <c r="BXK76" s="64"/>
      <c r="BXL76" s="64"/>
      <c r="BXM76" s="64"/>
      <c r="BXN76" s="64"/>
      <c r="BXO76" s="64"/>
      <c r="BXP76" s="64"/>
      <c r="BXQ76" s="64"/>
      <c r="BXR76" s="64"/>
      <c r="BXS76" s="64"/>
      <c r="BXT76" s="64"/>
      <c r="BXU76" s="64"/>
      <c r="BXV76" s="64"/>
      <c r="BXW76" s="64"/>
      <c r="BXX76" s="64"/>
      <c r="BXY76" s="64"/>
      <c r="BXZ76" s="64"/>
      <c r="BYA76" s="64"/>
      <c r="BYB76" s="64"/>
      <c r="BYC76" s="64"/>
      <c r="BYD76" s="64"/>
      <c r="BYE76" s="64"/>
      <c r="BYF76" s="64"/>
      <c r="BYG76" s="64"/>
      <c r="BYH76" s="64"/>
      <c r="BYI76" s="64"/>
      <c r="BYJ76" s="64"/>
      <c r="BYK76" s="64"/>
      <c r="BYL76" s="64"/>
      <c r="BYM76" s="64"/>
      <c r="BYN76" s="64"/>
      <c r="BYO76" s="64"/>
      <c r="BYP76" s="64"/>
      <c r="BYQ76" s="64"/>
      <c r="BYR76" s="64"/>
      <c r="BYS76" s="64"/>
      <c r="BYT76" s="64"/>
      <c r="BYU76" s="64"/>
      <c r="BYV76" s="64"/>
      <c r="BYW76" s="64"/>
      <c r="BYX76" s="64"/>
      <c r="BYY76" s="64"/>
      <c r="BYZ76" s="64"/>
      <c r="BZA76" s="64"/>
      <c r="BZB76" s="64"/>
      <c r="BZC76" s="64"/>
      <c r="BZD76" s="64"/>
      <c r="BZE76" s="64"/>
      <c r="BZF76" s="64"/>
      <c r="BZG76" s="64"/>
      <c r="BZH76" s="64"/>
      <c r="BZI76" s="64"/>
      <c r="BZJ76" s="64"/>
      <c r="BZK76" s="64"/>
      <c r="BZL76" s="64"/>
      <c r="BZM76" s="64"/>
      <c r="BZN76" s="64"/>
      <c r="BZO76" s="64"/>
      <c r="BZP76" s="64"/>
      <c r="BZQ76" s="64"/>
      <c r="BZR76" s="64"/>
      <c r="BZS76" s="64"/>
      <c r="BZT76" s="64"/>
      <c r="BZU76" s="64"/>
      <c r="BZV76" s="64"/>
      <c r="BZW76" s="64"/>
      <c r="BZX76" s="64"/>
      <c r="BZY76" s="64"/>
      <c r="BZZ76" s="64"/>
      <c r="CAA76" s="64"/>
      <c r="CAB76" s="64"/>
      <c r="CAC76" s="64"/>
      <c r="CAD76" s="64"/>
      <c r="CAE76" s="64"/>
      <c r="CAF76" s="64"/>
      <c r="CAG76" s="64"/>
      <c r="CAH76" s="64"/>
      <c r="CAI76" s="64"/>
      <c r="CAJ76" s="64"/>
      <c r="CAK76" s="64"/>
      <c r="CAL76" s="64"/>
      <c r="CAM76" s="64"/>
      <c r="CAN76" s="64"/>
      <c r="CAO76" s="64"/>
      <c r="CAP76" s="64"/>
      <c r="CAQ76" s="64"/>
      <c r="CAR76" s="64"/>
      <c r="CAS76" s="64"/>
      <c r="CAT76" s="64"/>
      <c r="CAU76" s="64"/>
      <c r="CAV76" s="64"/>
      <c r="CAW76" s="64"/>
      <c r="CAX76" s="64"/>
      <c r="CAY76" s="64"/>
      <c r="CAZ76" s="64"/>
      <c r="CBA76" s="64"/>
      <c r="CBB76" s="64"/>
      <c r="CBC76" s="64"/>
      <c r="CBD76" s="64"/>
      <c r="CBE76" s="64"/>
      <c r="CBF76" s="64"/>
      <c r="CBG76" s="64"/>
      <c r="CBH76" s="64"/>
      <c r="CBI76" s="64"/>
      <c r="CBJ76" s="64"/>
      <c r="CBK76" s="64"/>
      <c r="CBL76" s="64"/>
      <c r="CBM76" s="64"/>
      <c r="CBN76" s="64"/>
      <c r="CBO76" s="64"/>
      <c r="CBP76" s="64"/>
      <c r="CBQ76" s="64"/>
      <c r="CBR76" s="64"/>
      <c r="CBS76" s="64"/>
      <c r="CBT76" s="64"/>
      <c r="CBU76" s="64"/>
      <c r="CBV76" s="64"/>
      <c r="CBW76" s="64"/>
      <c r="CBX76" s="64"/>
      <c r="CBY76" s="64"/>
      <c r="CBZ76" s="64"/>
      <c r="CCA76" s="64"/>
      <c r="CCB76" s="64"/>
      <c r="CCC76" s="64"/>
      <c r="CCD76" s="64"/>
      <c r="CCE76" s="64"/>
      <c r="CCF76" s="64"/>
      <c r="CCG76" s="64"/>
      <c r="CCH76" s="64"/>
      <c r="CCI76" s="64"/>
      <c r="CCJ76" s="64"/>
      <c r="CCK76" s="64"/>
      <c r="CCL76" s="64"/>
      <c r="CCM76" s="64"/>
      <c r="CCN76" s="64"/>
      <c r="CCO76" s="64"/>
      <c r="CCP76" s="64"/>
      <c r="CCQ76" s="64"/>
      <c r="CCR76" s="64"/>
      <c r="CCS76" s="64"/>
      <c r="CCT76" s="64"/>
      <c r="CCU76" s="64"/>
      <c r="CCV76" s="64"/>
      <c r="CCW76" s="64"/>
      <c r="CCX76" s="64"/>
      <c r="CCY76" s="64"/>
      <c r="CCZ76" s="64"/>
      <c r="CDA76" s="64"/>
      <c r="CDB76" s="64"/>
      <c r="CDC76" s="64"/>
      <c r="CDD76" s="64"/>
      <c r="CDE76" s="64"/>
      <c r="CDF76" s="64"/>
      <c r="CDG76" s="64"/>
      <c r="CDH76" s="64"/>
      <c r="CDI76" s="64"/>
      <c r="CDJ76" s="64"/>
      <c r="CDK76" s="64"/>
      <c r="CDL76" s="64"/>
      <c r="CDM76" s="64"/>
      <c r="CDN76" s="64"/>
      <c r="CDO76" s="64"/>
      <c r="CDP76" s="64"/>
      <c r="CDQ76" s="64"/>
      <c r="CDR76" s="64"/>
      <c r="CDS76" s="64"/>
      <c r="CDT76" s="64"/>
      <c r="CDU76" s="64"/>
      <c r="CDV76" s="64"/>
      <c r="CDW76" s="64"/>
      <c r="CDX76" s="64"/>
      <c r="CDY76" s="64"/>
      <c r="CDZ76" s="64"/>
      <c r="CEA76" s="64"/>
      <c r="CEB76" s="64"/>
      <c r="CEC76" s="64"/>
      <c r="CED76" s="64"/>
      <c r="CEE76" s="64"/>
      <c r="CEF76" s="64"/>
      <c r="CEG76" s="64"/>
      <c r="CEH76" s="64"/>
      <c r="CEI76" s="64"/>
      <c r="CEJ76" s="64"/>
      <c r="CEK76" s="64"/>
      <c r="CEL76" s="64"/>
      <c r="CEM76" s="64"/>
      <c r="CEN76" s="64"/>
      <c r="CEO76" s="64"/>
      <c r="CEP76" s="64"/>
      <c r="CEQ76" s="64"/>
      <c r="CER76" s="64"/>
      <c r="CES76" s="64"/>
      <c r="CET76" s="64"/>
      <c r="CEU76" s="64"/>
      <c r="CEV76" s="64"/>
      <c r="CEW76" s="64"/>
      <c r="CEX76" s="64"/>
      <c r="CEY76" s="64"/>
      <c r="CEZ76" s="64"/>
      <c r="CFA76" s="64"/>
      <c r="CFB76" s="64"/>
      <c r="CFC76" s="64"/>
      <c r="CFD76" s="64"/>
      <c r="CFE76" s="64"/>
      <c r="CFF76" s="64"/>
      <c r="CFG76" s="64"/>
      <c r="CFH76" s="64"/>
      <c r="CFI76" s="64"/>
      <c r="CFJ76" s="64"/>
      <c r="CFK76" s="64"/>
      <c r="CFL76" s="64"/>
      <c r="CFM76" s="64"/>
      <c r="CFN76" s="64"/>
      <c r="CFO76" s="64"/>
      <c r="CFP76" s="64"/>
      <c r="CFQ76" s="64"/>
      <c r="CFR76" s="64"/>
      <c r="CFS76" s="64"/>
      <c r="CFT76" s="64"/>
      <c r="CFU76" s="64"/>
      <c r="CFV76" s="64"/>
      <c r="CFW76" s="64"/>
      <c r="CFX76" s="64"/>
      <c r="CFY76" s="64"/>
      <c r="CFZ76" s="64"/>
      <c r="CGA76" s="64"/>
      <c r="CGB76" s="64"/>
      <c r="CGC76" s="64"/>
      <c r="CGD76" s="64"/>
      <c r="CGE76" s="64"/>
      <c r="CGF76" s="64"/>
      <c r="CGG76" s="64"/>
      <c r="CGH76" s="64"/>
      <c r="CGI76" s="64"/>
      <c r="CGJ76" s="64"/>
      <c r="CGK76" s="64"/>
      <c r="CGL76" s="64"/>
      <c r="CGM76" s="64"/>
      <c r="CGN76" s="64"/>
      <c r="CGO76" s="64"/>
      <c r="CGP76" s="64"/>
      <c r="CGQ76" s="64"/>
      <c r="CGR76" s="64"/>
      <c r="CGS76" s="64"/>
      <c r="CGT76" s="64"/>
      <c r="CGU76" s="64"/>
      <c r="CGV76" s="64"/>
      <c r="CGW76" s="64"/>
      <c r="CGX76" s="64"/>
      <c r="CGY76" s="64"/>
      <c r="CGZ76" s="64"/>
      <c r="CHA76" s="64"/>
      <c r="CHB76" s="64"/>
      <c r="CHC76" s="64"/>
      <c r="CHD76" s="64"/>
      <c r="CHE76" s="64"/>
      <c r="CHF76" s="64"/>
      <c r="CHG76" s="64"/>
      <c r="CHH76" s="64"/>
      <c r="CHI76" s="64"/>
      <c r="CHJ76" s="64"/>
      <c r="CHK76" s="64"/>
      <c r="CHL76" s="64"/>
      <c r="CHM76" s="64"/>
      <c r="CHN76" s="64"/>
      <c r="CHO76" s="64"/>
      <c r="CHP76" s="64"/>
      <c r="CHQ76" s="64"/>
      <c r="CHR76" s="64"/>
      <c r="CHS76" s="64"/>
      <c r="CHT76" s="64"/>
      <c r="CHU76" s="64"/>
      <c r="CHV76" s="64"/>
      <c r="CHW76" s="64"/>
      <c r="CHX76" s="64"/>
      <c r="CHY76" s="64"/>
      <c r="CHZ76" s="64"/>
      <c r="CIA76" s="64"/>
      <c r="CIB76" s="64"/>
      <c r="CIC76" s="64"/>
      <c r="CID76" s="64"/>
      <c r="CIE76" s="64"/>
      <c r="CIF76" s="64"/>
      <c r="CIG76" s="64"/>
      <c r="CIH76" s="64"/>
      <c r="CII76" s="64"/>
      <c r="CIJ76" s="64"/>
      <c r="CIK76" s="64"/>
      <c r="CIL76" s="64"/>
      <c r="CIM76" s="64"/>
      <c r="CIN76" s="64"/>
      <c r="CIO76" s="64"/>
      <c r="CIP76" s="64"/>
      <c r="CIQ76" s="64"/>
      <c r="CIR76" s="64"/>
      <c r="CIS76" s="64"/>
      <c r="CIT76" s="64"/>
      <c r="CIU76" s="64"/>
      <c r="CIV76" s="64"/>
      <c r="CIW76" s="64"/>
      <c r="CIX76" s="64"/>
      <c r="CIY76" s="64"/>
      <c r="CIZ76" s="64"/>
      <c r="CJA76" s="64"/>
      <c r="CJB76" s="64"/>
      <c r="CJC76" s="64"/>
      <c r="CJD76" s="64"/>
      <c r="CJE76" s="64"/>
      <c r="CJF76" s="64"/>
      <c r="CJG76" s="64"/>
      <c r="CJH76" s="64"/>
      <c r="CJI76" s="64"/>
      <c r="CJJ76" s="64"/>
      <c r="CJK76" s="64"/>
      <c r="CJL76" s="64"/>
      <c r="CJM76" s="64"/>
      <c r="CJN76" s="64"/>
      <c r="CJO76" s="64"/>
      <c r="CJP76" s="64"/>
      <c r="CJQ76" s="64"/>
      <c r="CJR76" s="64"/>
      <c r="CJS76" s="64"/>
      <c r="CJT76" s="64"/>
      <c r="CJU76" s="64"/>
      <c r="CJV76" s="64"/>
      <c r="CJW76" s="64"/>
      <c r="CJX76" s="64"/>
      <c r="CJY76" s="64"/>
      <c r="CJZ76" s="64"/>
      <c r="CKA76" s="64"/>
      <c r="CKB76" s="64"/>
      <c r="CKC76" s="64"/>
      <c r="CKD76" s="64"/>
      <c r="CKE76" s="64"/>
      <c r="CKF76" s="64"/>
      <c r="CKG76" s="64"/>
      <c r="CKH76" s="64"/>
      <c r="CKI76" s="64"/>
      <c r="CKJ76" s="64"/>
      <c r="CKK76" s="64"/>
      <c r="CKL76" s="64"/>
      <c r="CKM76" s="64"/>
      <c r="CKN76" s="64"/>
      <c r="CKO76" s="64"/>
      <c r="CKP76" s="64"/>
      <c r="CKQ76" s="64"/>
      <c r="CKR76" s="64"/>
      <c r="CKS76" s="64"/>
      <c r="CKT76" s="64"/>
      <c r="CKU76" s="64"/>
      <c r="CKV76" s="64"/>
      <c r="CKW76" s="64"/>
      <c r="CKX76" s="64"/>
      <c r="CKY76" s="64"/>
      <c r="CKZ76" s="64"/>
      <c r="CLA76" s="64"/>
      <c r="CLB76" s="64"/>
      <c r="CLC76" s="64"/>
      <c r="CLD76" s="64"/>
      <c r="CLE76" s="64"/>
      <c r="CLF76" s="64"/>
      <c r="CLG76" s="64"/>
      <c r="CLH76" s="64"/>
      <c r="CLI76" s="64"/>
      <c r="CLJ76" s="64"/>
      <c r="CLK76" s="64"/>
      <c r="CLL76" s="64"/>
      <c r="CLM76" s="64"/>
      <c r="CLN76" s="64"/>
      <c r="CLO76" s="64"/>
      <c r="CLP76" s="64"/>
      <c r="CLQ76" s="64"/>
      <c r="CLR76" s="64"/>
      <c r="CLS76" s="64"/>
      <c r="CLT76" s="64"/>
      <c r="CLU76" s="64"/>
      <c r="CLV76" s="64"/>
      <c r="CLW76" s="64"/>
      <c r="CLX76" s="64"/>
      <c r="CLY76" s="64"/>
      <c r="CLZ76" s="64"/>
      <c r="CMA76" s="64"/>
      <c r="CMB76" s="64"/>
      <c r="CMC76" s="64"/>
      <c r="CMD76" s="64"/>
      <c r="CME76" s="64"/>
      <c r="CMF76" s="64"/>
      <c r="CMG76" s="64"/>
      <c r="CMH76" s="64"/>
      <c r="CMI76" s="64"/>
      <c r="CMJ76" s="64"/>
      <c r="CMK76" s="64"/>
      <c r="CML76" s="64"/>
      <c r="CMM76" s="64"/>
      <c r="CMN76" s="64"/>
      <c r="CMO76" s="64"/>
      <c r="CMP76" s="64"/>
      <c r="CMQ76" s="64"/>
      <c r="CMR76" s="64"/>
      <c r="CMS76" s="64"/>
      <c r="CMT76" s="64"/>
      <c r="CMU76" s="64"/>
      <c r="CMV76" s="64"/>
      <c r="CMW76" s="64"/>
      <c r="CMX76" s="64"/>
      <c r="CMY76" s="64"/>
      <c r="CMZ76" s="64"/>
      <c r="CNA76" s="64"/>
      <c r="CNB76" s="64"/>
      <c r="CNC76" s="64"/>
      <c r="CND76" s="64"/>
      <c r="CNE76" s="64"/>
      <c r="CNF76" s="64"/>
      <c r="CNG76" s="64"/>
      <c r="CNH76" s="64"/>
      <c r="CNI76" s="64"/>
      <c r="CNJ76" s="64"/>
      <c r="CNK76" s="64"/>
      <c r="CNL76" s="64"/>
      <c r="CNM76" s="64"/>
      <c r="CNN76" s="64"/>
      <c r="CNO76" s="64"/>
      <c r="CNP76" s="64"/>
      <c r="CNQ76" s="64"/>
      <c r="CNR76" s="64"/>
      <c r="CNS76" s="64"/>
      <c r="CNT76" s="64"/>
      <c r="CNU76" s="64"/>
      <c r="CNV76" s="64"/>
      <c r="CNW76" s="64"/>
      <c r="CNX76" s="64"/>
      <c r="CNY76" s="64"/>
      <c r="CNZ76" s="64"/>
      <c r="COA76" s="64"/>
      <c r="COB76" s="64"/>
      <c r="COC76" s="64"/>
      <c r="COD76" s="64"/>
      <c r="COE76" s="64"/>
      <c r="COF76" s="64"/>
      <c r="COG76" s="64"/>
      <c r="COH76" s="64"/>
      <c r="COI76" s="64"/>
      <c r="COJ76" s="64"/>
      <c r="COK76" s="64"/>
      <c r="COL76" s="64"/>
      <c r="COM76" s="64"/>
      <c r="CON76" s="64"/>
      <c r="COO76" s="64"/>
      <c r="COP76" s="64"/>
      <c r="COQ76" s="64"/>
      <c r="COR76" s="64"/>
      <c r="COS76" s="64"/>
      <c r="COT76" s="64"/>
      <c r="COU76" s="64"/>
      <c r="COV76" s="64"/>
      <c r="COW76" s="64"/>
      <c r="COX76" s="64"/>
      <c r="COY76" s="64"/>
      <c r="COZ76" s="64"/>
      <c r="CPA76" s="64"/>
      <c r="CPB76" s="64"/>
      <c r="CPC76" s="64"/>
      <c r="CPD76" s="64"/>
      <c r="CPE76" s="64"/>
      <c r="CPF76" s="64"/>
      <c r="CPG76" s="64"/>
      <c r="CPH76" s="64"/>
      <c r="CPI76" s="64"/>
      <c r="CPJ76" s="64"/>
      <c r="CPK76" s="64"/>
      <c r="CPL76" s="64"/>
      <c r="CPM76" s="64"/>
      <c r="CPN76" s="64"/>
      <c r="CPO76" s="64"/>
      <c r="CPP76" s="64"/>
      <c r="CPQ76" s="64"/>
      <c r="CPR76" s="64"/>
      <c r="CPS76" s="64"/>
      <c r="CPT76" s="64"/>
      <c r="CPU76" s="64"/>
      <c r="CPV76" s="64"/>
      <c r="CPW76" s="64"/>
      <c r="CPX76" s="64"/>
      <c r="CPY76" s="64"/>
      <c r="CPZ76" s="64"/>
      <c r="CQA76" s="64"/>
      <c r="CQB76" s="64"/>
      <c r="CQC76" s="64"/>
      <c r="CQD76" s="64"/>
      <c r="CQE76" s="64"/>
      <c r="CQF76" s="64"/>
      <c r="CQG76" s="64"/>
      <c r="CQH76" s="64"/>
      <c r="CQI76" s="64"/>
      <c r="CQJ76" s="64"/>
      <c r="CQK76" s="64"/>
      <c r="CQL76" s="64"/>
      <c r="CQM76" s="64"/>
      <c r="CQN76" s="64"/>
      <c r="CQO76" s="64"/>
      <c r="CQP76" s="64"/>
      <c r="CQQ76" s="64"/>
      <c r="CQR76" s="64"/>
      <c r="CQS76" s="64"/>
      <c r="CQT76" s="64"/>
      <c r="CQU76" s="64"/>
      <c r="CQV76" s="64"/>
      <c r="CQW76" s="64"/>
      <c r="CQX76" s="64"/>
      <c r="CQY76" s="64"/>
      <c r="CQZ76" s="64"/>
      <c r="CRA76" s="64"/>
      <c r="CRB76" s="64"/>
      <c r="CRC76" s="64"/>
      <c r="CRD76" s="64"/>
      <c r="CRE76" s="64"/>
      <c r="CRF76" s="64"/>
      <c r="CRG76" s="64"/>
      <c r="CRH76" s="64"/>
      <c r="CRI76" s="64"/>
      <c r="CRJ76" s="64"/>
      <c r="CRK76" s="64"/>
      <c r="CRL76" s="64"/>
      <c r="CRM76" s="64"/>
      <c r="CRN76" s="64"/>
      <c r="CRO76" s="64"/>
      <c r="CRP76" s="64"/>
      <c r="CRQ76" s="64"/>
      <c r="CRR76" s="64"/>
      <c r="CRS76" s="64"/>
      <c r="CRT76" s="64"/>
      <c r="CRU76" s="64"/>
      <c r="CRV76" s="64"/>
      <c r="CRW76" s="64"/>
      <c r="CRX76" s="64"/>
      <c r="CRY76" s="64"/>
      <c r="CRZ76" s="64"/>
      <c r="CSA76" s="64"/>
      <c r="CSB76" s="64"/>
      <c r="CSC76" s="64"/>
      <c r="CSD76" s="64"/>
      <c r="CSE76" s="64"/>
      <c r="CSF76" s="64"/>
      <c r="CSG76" s="64"/>
      <c r="CSH76" s="64"/>
      <c r="CSI76" s="64"/>
      <c r="CSJ76" s="64"/>
      <c r="CSK76" s="64"/>
      <c r="CSL76" s="64"/>
      <c r="CSM76" s="64"/>
      <c r="CSN76" s="64"/>
      <c r="CSO76" s="64"/>
      <c r="CSP76" s="64"/>
      <c r="CSQ76" s="64"/>
      <c r="CSR76" s="64"/>
      <c r="CSS76" s="64"/>
      <c r="CST76" s="64"/>
      <c r="CSU76" s="64"/>
      <c r="CSV76" s="64"/>
      <c r="CSW76" s="64"/>
      <c r="CSX76" s="64"/>
      <c r="CSY76" s="64"/>
      <c r="CSZ76" s="64"/>
      <c r="CTA76" s="64"/>
      <c r="CTB76" s="64"/>
      <c r="CTC76" s="64"/>
      <c r="CTD76" s="64"/>
      <c r="CTE76" s="64"/>
      <c r="CTF76" s="64"/>
      <c r="CTG76" s="64"/>
      <c r="CTH76" s="64"/>
      <c r="CTI76" s="64"/>
      <c r="CTJ76" s="64"/>
      <c r="CTK76" s="64"/>
      <c r="CTL76" s="64"/>
      <c r="CTM76" s="64"/>
      <c r="CTN76" s="64"/>
      <c r="CTO76" s="64"/>
      <c r="CTP76" s="64"/>
      <c r="CTQ76" s="64"/>
      <c r="CTR76" s="64"/>
      <c r="CTS76" s="64"/>
      <c r="CTT76" s="64"/>
      <c r="CTU76" s="64"/>
      <c r="CTV76" s="64"/>
      <c r="CTW76" s="64"/>
      <c r="CTX76" s="64"/>
      <c r="CTY76" s="64"/>
      <c r="CTZ76" s="64"/>
      <c r="CUA76" s="64"/>
      <c r="CUB76" s="64"/>
      <c r="CUC76" s="64"/>
      <c r="CUD76" s="64"/>
      <c r="CUE76" s="64"/>
      <c r="CUF76" s="64"/>
      <c r="CUG76" s="64"/>
      <c r="CUH76" s="64"/>
      <c r="CUI76" s="64"/>
      <c r="CUJ76" s="64"/>
      <c r="CUK76" s="64"/>
      <c r="CUL76" s="64"/>
      <c r="CUM76" s="64"/>
      <c r="CUN76" s="64"/>
      <c r="CUO76" s="64"/>
      <c r="CUP76" s="64"/>
      <c r="CUQ76" s="64"/>
      <c r="CUR76" s="64"/>
      <c r="CUS76" s="64"/>
      <c r="CUT76" s="64"/>
      <c r="CUU76" s="64"/>
      <c r="CUV76" s="64"/>
      <c r="CUW76" s="64"/>
      <c r="CUX76" s="64"/>
      <c r="CUY76" s="64"/>
      <c r="CUZ76" s="64"/>
      <c r="CVA76" s="64"/>
      <c r="CVB76" s="64"/>
      <c r="CVC76" s="64"/>
      <c r="CVD76" s="64"/>
      <c r="CVE76" s="64"/>
      <c r="CVF76" s="64"/>
      <c r="CVG76" s="64"/>
      <c r="CVH76" s="64"/>
      <c r="CVI76" s="64"/>
      <c r="CVJ76" s="64"/>
      <c r="CVK76" s="64"/>
      <c r="CVL76" s="64"/>
      <c r="CVM76" s="64"/>
      <c r="CVN76" s="64"/>
      <c r="CVO76" s="64"/>
      <c r="CVP76" s="64"/>
      <c r="CVQ76" s="64"/>
      <c r="CVR76" s="64"/>
      <c r="CVS76" s="64"/>
      <c r="CVT76" s="64"/>
      <c r="CVU76" s="64"/>
      <c r="CVV76" s="64"/>
      <c r="CVW76" s="64"/>
      <c r="CVX76" s="64"/>
      <c r="CVY76" s="64"/>
      <c r="CVZ76" s="64"/>
      <c r="CWA76" s="64"/>
      <c r="CWB76" s="64"/>
      <c r="CWC76" s="64"/>
      <c r="CWD76" s="64"/>
      <c r="CWE76" s="64"/>
      <c r="CWF76" s="64"/>
      <c r="CWG76" s="64"/>
      <c r="CWH76" s="64"/>
      <c r="CWI76" s="64"/>
      <c r="CWJ76" s="64"/>
      <c r="CWK76" s="64"/>
      <c r="CWL76" s="64"/>
      <c r="CWM76" s="64"/>
      <c r="CWN76" s="64"/>
      <c r="CWO76" s="64"/>
      <c r="CWP76" s="64"/>
      <c r="CWQ76" s="64"/>
      <c r="CWR76" s="64"/>
      <c r="CWS76" s="64"/>
      <c r="CWT76" s="64"/>
      <c r="CWU76" s="64"/>
      <c r="CWV76" s="64"/>
      <c r="CWW76" s="64"/>
      <c r="CWX76" s="64"/>
      <c r="CWY76" s="64"/>
      <c r="CWZ76" s="64"/>
      <c r="CXA76" s="64"/>
      <c r="CXB76" s="64"/>
      <c r="CXC76" s="64"/>
      <c r="CXD76" s="64"/>
      <c r="CXE76" s="64"/>
      <c r="CXF76" s="64"/>
      <c r="CXG76" s="64"/>
      <c r="CXH76" s="64"/>
      <c r="CXI76" s="64"/>
      <c r="CXJ76" s="64"/>
      <c r="CXK76" s="64"/>
      <c r="CXL76" s="64"/>
      <c r="CXM76" s="64"/>
      <c r="CXN76" s="64"/>
      <c r="CXO76" s="64"/>
      <c r="CXP76" s="64"/>
      <c r="CXQ76" s="64"/>
      <c r="CXR76" s="64"/>
      <c r="CXS76" s="64"/>
      <c r="CXT76" s="64"/>
      <c r="CXU76" s="64"/>
      <c r="CXV76" s="64"/>
      <c r="CXW76" s="64"/>
      <c r="CXX76" s="64"/>
      <c r="CXY76" s="64"/>
      <c r="CXZ76" s="64"/>
      <c r="CYA76" s="64"/>
      <c r="CYB76" s="64"/>
      <c r="CYC76" s="64"/>
      <c r="CYD76" s="64"/>
      <c r="CYE76" s="64"/>
      <c r="CYF76" s="64"/>
      <c r="CYG76" s="64"/>
      <c r="CYH76" s="64"/>
      <c r="CYI76" s="64"/>
      <c r="CYJ76" s="64"/>
      <c r="CYK76" s="64"/>
      <c r="CYL76" s="64"/>
      <c r="CYM76" s="64"/>
      <c r="CYN76" s="64"/>
      <c r="CYO76" s="64"/>
      <c r="CYP76" s="64"/>
      <c r="CYQ76" s="64"/>
      <c r="CYR76" s="64"/>
      <c r="CYS76" s="64"/>
      <c r="CYT76" s="64"/>
      <c r="CYU76" s="64"/>
      <c r="CYV76" s="64"/>
      <c r="CYW76" s="64"/>
      <c r="CYX76" s="64"/>
      <c r="CYY76" s="64"/>
      <c r="CYZ76" s="64"/>
      <c r="CZA76" s="64"/>
      <c r="CZB76" s="64"/>
      <c r="CZC76" s="64"/>
      <c r="CZD76" s="64"/>
      <c r="CZE76" s="64"/>
      <c r="CZF76" s="64"/>
      <c r="CZG76" s="64"/>
      <c r="CZH76" s="64"/>
      <c r="CZI76" s="64"/>
      <c r="CZJ76" s="64"/>
      <c r="CZK76" s="64"/>
      <c r="CZL76" s="64"/>
      <c r="CZM76" s="64"/>
      <c r="CZN76" s="64"/>
      <c r="CZO76" s="64"/>
      <c r="CZP76" s="64"/>
      <c r="CZQ76" s="64"/>
      <c r="CZR76" s="64"/>
      <c r="CZS76" s="64"/>
      <c r="CZT76" s="64"/>
      <c r="CZU76" s="64"/>
      <c r="CZV76" s="64"/>
      <c r="CZW76" s="64"/>
      <c r="CZX76" s="64"/>
      <c r="CZY76" s="64"/>
      <c r="CZZ76" s="64"/>
      <c r="DAA76" s="64"/>
      <c r="DAB76" s="64"/>
      <c r="DAC76" s="64"/>
      <c r="DAD76" s="64"/>
      <c r="DAE76" s="64"/>
      <c r="DAF76" s="64"/>
      <c r="DAG76" s="64"/>
      <c r="DAH76" s="64"/>
      <c r="DAI76" s="64"/>
      <c r="DAJ76" s="64"/>
      <c r="DAK76" s="64"/>
      <c r="DAL76" s="64"/>
      <c r="DAM76" s="64"/>
      <c r="DAN76" s="64"/>
      <c r="DAO76" s="64"/>
      <c r="DAP76" s="64"/>
      <c r="DAQ76" s="64"/>
      <c r="DAR76" s="64"/>
      <c r="DAS76" s="64"/>
      <c r="DAT76" s="64"/>
      <c r="DAU76" s="64"/>
      <c r="DAV76" s="64"/>
      <c r="DAW76" s="64"/>
      <c r="DAX76" s="64"/>
      <c r="DAY76" s="64"/>
      <c r="DAZ76" s="64"/>
      <c r="DBA76" s="64"/>
      <c r="DBB76" s="64"/>
      <c r="DBC76" s="64"/>
      <c r="DBD76" s="64"/>
      <c r="DBE76" s="64"/>
      <c r="DBF76" s="64"/>
      <c r="DBG76" s="64"/>
      <c r="DBH76" s="64"/>
      <c r="DBI76" s="64"/>
      <c r="DBJ76" s="64"/>
      <c r="DBK76" s="64"/>
      <c r="DBL76" s="64"/>
      <c r="DBM76" s="64"/>
      <c r="DBN76" s="64"/>
      <c r="DBO76" s="64"/>
      <c r="DBP76" s="64"/>
      <c r="DBQ76" s="64"/>
      <c r="DBR76" s="64"/>
      <c r="DBS76" s="64"/>
      <c r="DBT76" s="64"/>
      <c r="DBU76" s="64"/>
      <c r="DBV76" s="64"/>
      <c r="DBW76" s="64"/>
      <c r="DBX76" s="64"/>
      <c r="DBY76" s="64"/>
      <c r="DBZ76" s="64"/>
      <c r="DCA76" s="64"/>
      <c r="DCB76" s="64"/>
      <c r="DCC76" s="64"/>
      <c r="DCD76" s="64"/>
      <c r="DCE76" s="64"/>
      <c r="DCF76" s="64"/>
      <c r="DCG76" s="64"/>
      <c r="DCH76" s="64"/>
      <c r="DCI76" s="64"/>
      <c r="DCJ76" s="64"/>
      <c r="DCK76" s="64"/>
      <c r="DCL76" s="64"/>
      <c r="DCM76" s="64"/>
      <c r="DCN76" s="64"/>
      <c r="DCO76" s="64"/>
      <c r="DCP76" s="64"/>
      <c r="DCQ76" s="64"/>
      <c r="DCR76" s="64"/>
      <c r="DCS76" s="64"/>
      <c r="DCT76" s="64"/>
    </row>
    <row r="77" spans="1:2802" s="121" customFormat="1" x14ac:dyDescent="0.2">
      <c r="A77" s="126" t="str">
        <f t="shared" ref="A77:A140" si="56">IF(H77&lt;&gt;"",1+MAX(A66:A76),"")</f>
        <v/>
      </c>
      <c r="B77" s="196"/>
      <c r="C77" s="196"/>
      <c r="D77" s="197"/>
      <c r="E77" s="193"/>
      <c r="F77" s="194"/>
      <c r="G77" s="193"/>
      <c r="H77" s="6"/>
      <c r="I77" s="64"/>
      <c r="J77" s="6" t="s">
        <v>274</v>
      </c>
      <c r="K77" s="137" t="str">
        <f t="shared" si="12"/>
        <v/>
      </c>
      <c r="L77" s="64"/>
      <c r="M77" s="141"/>
      <c r="N77" s="195"/>
      <c r="O77" s="132"/>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c r="IH77" s="64"/>
      <c r="II77" s="64"/>
      <c r="IJ77" s="64"/>
      <c r="IK77" s="64"/>
      <c r="IL77" s="64"/>
      <c r="IM77" s="64"/>
      <c r="IN77" s="64"/>
      <c r="IO77" s="64"/>
      <c r="IP77" s="64"/>
      <c r="IQ77" s="64"/>
      <c r="IR77" s="64"/>
      <c r="IS77" s="64"/>
      <c r="IT77" s="64"/>
      <c r="IU77" s="64"/>
      <c r="IV77" s="64"/>
      <c r="IW77" s="64"/>
      <c r="IX77" s="64"/>
      <c r="IY77" s="64"/>
      <c r="IZ77" s="64"/>
      <c r="JA77" s="64"/>
      <c r="JB77" s="64"/>
      <c r="JC77" s="64"/>
      <c r="JD77" s="64"/>
      <c r="JE77" s="64"/>
      <c r="JF77" s="64"/>
      <c r="JG77" s="64"/>
      <c r="JH77" s="64"/>
      <c r="JI77" s="64"/>
      <c r="JJ77" s="64"/>
      <c r="JK77" s="64"/>
      <c r="JL77" s="64"/>
      <c r="JM77" s="64"/>
      <c r="JN77" s="64"/>
      <c r="JO77" s="64"/>
      <c r="JP77" s="64"/>
      <c r="JQ77" s="64"/>
      <c r="JR77" s="64"/>
      <c r="JS77" s="64"/>
      <c r="JT77" s="64"/>
      <c r="JU77" s="64"/>
      <c r="JV77" s="64"/>
      <c r="JW77" s="64"/>
      <c r="JX77" s="64"/>
      <c r="JY77" s="64"/>
      <c r="JZ77" s="64"/>
      <c r="KA77" s="64"/>
      <c r="KB77" s="64"/>
      <c r="KC77" s="64"/>
      <c r="KD77" s="64"/>
      <c r="KE77" s="64"/>
      <c r="KF77" s="64"/>
      <c r="KG77" s="64"/>
      <c r="KH77" s="64"/>
      <c r="KI77" s="64"/>
      <c r="KJ77" s="64"/>
      <c r="KK77" s="64"/>
      <c r="KL77" s="64"/>
      <c r="KM77" s="64"/>
      <c r="KN77" s="64"/>
      <c r="KO77" s="64"/>
      <c r="KP77" s="64"/>
      <c r="KQ77" s="64"/>
      <c r="KR77" s="64"/>
      <c r="KS77" s="64"/>
      <c r="KT77" s="64"/>
      <c r="KU77" s="64"/>
      <c r="KV77" s="64"/>
      <c r="KW77" s="64"/>
      <c r="KX77" s="64"/>
      <c r="KY77" s="64"/>
      <c r="KZ77" s="64"/>
      <c r="LA77" s="64"/>
      <c r="LB77" s="64"/>
      <c r="LC77" s="64"/>
      <c r="LD77" s="64"/>
      <c r="LE77" s="64"/>
      <c r="LF77" s="64"/>
      <c r="LG77" s="64"/>
      <c r="LH77" s="64"/>
      <c r="LI77" s="64"/>
      <c r="LJ77" s="64"/>
      <c r="LK77" s="64"/>
      <c r="LL77" s="64"/>
      <c r="LM77" s="64"/>
      <c r="LN77" s="64"/>
      <c r="LO77" s="64"/>
      <c r="LP77" s="64"/>
      <c r="LQ77" s="64"/>
      <c r="LR77" s="64"/>
      <c r="LS77" s="64"/>
      <c r="LT77" s="64"/>
      <c r="LU77" s="64"/>
      <c r="LV77" s="64"/>
      <c r="LW77" s="64"/>
      <c r="LX77" s="64"/>
      <c r="LY77" s="64"/>
      <c r="LZ77" s="64"/>
      <c r="MA77" s="64"/>
      <c r="MB77" s="64"/>
      <c r="MC77" s="64"/>
      <c r="MD77" s="64"/>
      <c r="ME77" s="64"/>
      <c r="MF77" s="64"/>
      <c r="MG77" s="64"/>
      <c r="MH77" s="64"/>
      <c r="MI77" s="64"/>
      <c r="MJ77" s="64"/>
      <c r="MK77" s="64"/>
      <c r="ML77" s="64"/>
      <c r="MM77" s="64"/>
      <c r="MN77" s="64"/>
      <c r="MO77" s="64"/>
      <c r="MP77" s="64"/>
      <c r="MQ77" s="64"/>
      <c r="MR77" s="64"/>
      <c r="MS77" s="64"/>
      <c r="MT77" s="64"/>
      <c r="MU77" s="64"/>
      <c r="MV77" s="64"/>
      <c r="MW77" s="64"/>
      <c r="MX77" s="64"/>
      <c r="MY77" s="64"/>
      <c r="MZ77" s="64"/>
      <c r="NA77" s="64"/>
      <c r="NB77" s="64"/>
      <c r="NC77" s="64"/>
      <c r="ND77" s="64"/>
      <c r="NE77" s="64"/>
      <c r="NF77" s="64"/>
      <c r="NG77" s="64"/>
      <c r="NH77" s="64"/>
      <c r="NI77" s="64"/>
      <c r="NJ77" s="64"/>
      <c r="NK77" s="64"/>
      <c r="NL77" s="64"/>
      <c r="NM77" s="64"/>
      <c r="NN77" s="64"/>
      <c r="NO77" s="64"/>
      <c r="NP77" s="64"/>
      <c r="NQ77" s="64"/>
      <c r="NR77" s="64"/>
      <c r="NS77" s="64"/>
      <c r="NT77" s="64"/>
      <c r="NU77" s="64"/>
      <c r="NV77" s="64"/>
      <c r="NW77" s="64"/>
      <c r="NX77" s="64"/>
      <c r="NY77" s="64"/>
      <c r="NZ77" s="64"/>
      <c r="OA77" s="64"/>
      <c r="OB77" s="64"/>
      <c r="OC77" s="64"/>
      <c r="OD77" s="64"/>
      <c r="OE77" s="64"/>
      <c r="OF77" s="64"/>
      <c r="OG77" s="64"/>
      <c r="OH77" s="64"/>
      <c r="OI77" s="64"/>
      <c r="OJ77" s="64"/>
      <c r="OK77" s="64"/>
      <c r="OL77" s="64"/>
      <c r="OM77" s="64"/>
      <c r="ON77" s="64"/>
      <c r="OO77" s="64"/>
      <c r="OP77" s="64"/>
      <c r="OQ77" s="64"/>
      <c r="OR77" s="64"/>
      <c r="OS77" s="64"/>
      <c r="OT77" s="64"/>
      <c r="OU77" s="64"/>
      <c r="OV77" s="64"/>
      <c r="OW77" s="64"/>
      <c r="OX77" s="64"/>
      <c r="OY77" s="64"/>
      <c r="OZ77" s="64"/>
      <c r="PA77" s="64"/>
      <c r="PB77" s="64"/>
      <c r="PC77" s="64"/>
      <c r="PD77" s="64"/>
      <c r="PE77" s="64"/>
      <c r="PF77" s="64"/>
      <c r="PG77" s="64"/>
      <c r="PH77" s="64"/>
      <c r="PI77" s="64"/>
      <c r="PJ77" s="64"/>
      <c r="PK77" s="64"/>
      <c r="PL77" s="64"/>
      <c r="PM77" s="64"/>
      <c r="PN77" s="64"/>
      <c r="PO77" s="64"/>
      <c r="PP77" s="64"/>
      <c r="PQ77" s="64"/>
      <c r="PR77" s="64"/>
      <c r="PS77" s="64"/>
      <c r="PT77" s="64"/>
      <c r="PU77" s="64"/>
      <c r="PV77" s="64"/>
      <c r="PW77" s="64"/>
      <c r="PX77" s="64"/>
      <c r="PY77" s="64"/>
      <c r="PZ77" s="64"/>
      <c r="QA77" s="64"/>
      <c r="QB77" s="64"/>
      <c r="QC77" s="64"/>
      <c r="QD77" s="64"/>
      <c r="QE77" s="64"/>
      <c r="QF77" s="64"/>
      <c r="QG77" s="64"/>
      <c r="QH77" s="64"/>
      <c r="QI77" s="64"/>
      <c r="QJ77" s="64"/>
      <c r="QK77" s="64"/>
      <c r="QL77" s="64"/>
      <c r="QM77" s="64"/>
      <c r="QN77" s="64"/>
      <c r="QO77" s="64"/>
      <c r="QP77" s="64"/>
      <c r="QQ77" s="64"/>
      <c r="QR77" s="64"/>
      <c r="QS77" s="64"/>
      <c r="QT77" s="64"/>
      <c r="QU77" s="64"/>
      <c r="QV77" s="64"/>
      <c r="QW77" s="64"/>
      <c r="QX77" s="64"/>
      <c r="QY77" s="64"/>
      <c r="QZ77" s="64"/>
      <c r="RA77" s="64"/>
      <c r="RB77" s="64"/>
      <c r="RC77" s="64"/>
      <c r="RD77" s="64"/>
      <c r="RE77" s="64"/>
      <c r="RF77" s="64"/>
      <c r="RG77" s="64"/>
      <c r="RH77" s="64"/>
      <c r="RI77" s="64"/>
      <c r="RJ77" s="64"/>
      <c r="RK77" s="64"/>
      <c r="RL77" s="64"/>
      <c r="RM77" s="64"/>
      <c r="RN77" s="64"/>
      <c r="RO77" s="64"/>
      <c r="RP77" s="64"/>
      <c r="RQ77" s="64"/>
      <c r="RR77" s="64"/>
      <c r="RS77" s="64"/>
      <c r="RT77" s="64"/>
      <c r="RU77" s="64"/>
      <c r="RV77" s="64"/>
      <c r="RW77" s="64"/>
      <c r="RX77" s="64"/>
      <c r="RY77" s="64"/>
      <c r="RZ77" s="64"/>
      <c r="SA77" s="64"/>
      <c r="SB77" s="64"/>
      <c r="SC77" s="64"/>
      <c r="SD77" s="64"/>
      <c r="SE77" s="64"/>
      <c r="SF77" s="64"/>
      <c r="SG77" s="64"/>
      <c r="SH77" s="64"/>
      <c r="SI77" s="64"/>
      <c r="SJ77" s="64"/>
      <c r="SK77" s="64"/>
      <c r="SL77" s="64"/>
      <c r="SM77" s="64"/>
      <c r="SN77" s="64"/>
      <c r="SO77" s="64"/>
      <c r="SP77" s="64"/>
      <c r="SQ77" s="64"/>
      <c r="SR77" s="64"/>
      <c r="SS77" s="64"/>
      <c r="ST77" s="64"/>
      <c r="SU77" s="64"/>
      <c r="SV77" s="64"/>
      <c r="SW77" s="64"/>
      <c r="SX77" s="64"/>
      <c r="SY77" s="64"/>
      <c r="SZ77" s="64"/>
      <c r="TA77" s="64"/>
      <c r="TB77" s="64"/>
      <c r="TC77" s="64"/>
      <c r="TD77" s="64"/>
      <c r="TE77" s="64"/>
      <c r="TF77" s="64"/>
      <c r="TG77" s="64"/>
      <c r="TH77" s="64"/>
      <c r="TI77" s="64"/>
      <c r="TJ77" s="64"/>
      <c r="TK77" s="64"/>
      <c r="TL77" s="64"/>
      <c r="TM77" s="64"/>
      <c r="TN77" s="64"/>
      <c r="TO77" s="64"/>
      <c r="TP77" s="64"/>
      <c r="TQ77" s="64"/>
      <c r="TR77" s="64"/>
      <c r="TS77" s="64"/>
      <c r="TT77" s="64"/>
      <c r="TU77" s="64"/>
      <c r="TV77" s="64"/>
      <c r="TW77" s="64"/>
      <c r="TX77" s="64"/>
      <c r="TY77" s="64"/>
      <c r="TZ77" s="64"/>
      <c r="UA77" s="64"/>
      <c r="UB77" s="64"/>
      <c r="UC77" s="64"/>
      <c r="UD77" s="64"/>
      <c r="UE77" s="64"/>
      <c r="UF77" s="64"/>
      <c r="UG77" s="64"/>
      <c r="UH77" s="64"/>
      <c r="UI77" s="64"/>
      <c r="UJ77" s="64"/>
      <c r="UK77" s="64"/>
      <c r="UL77" s="64"/>
      <c r="UM77" s="64"/>
      <c r="UN77" s="64"/>
      <c r="UO77" s="64"/>
      <c r="UP77" s="64"/>
      <c r="UQ77" s="64"/>
      <c r="UR77" s="64"/>
      <c r="US77" s="64"/>
      <c r="UT77" s="64"/>
      <c r="UU77" s="64"/>
      <c r="UV77" s="64"/>
      <c r="UW77" s="64"/>
      <c r="UX77" s="64"/>
      <c r="UY77" s="64"/>
      <c r="UZ77" s="64"/>
      <c r="VA77" s="64"/>
      <c r="VB77" s="64"/>
      <c r="VC77" s="64"/>
      <c r="VD77" s="64"/>
      <c r="VE77" s="64"/>
      <c r="VF77" s="64"/>
      <c r="VG77" s="64"/>
      <c r="VH77" s="64"/>
      <c r="VI77" s="64"/>
      <c r="VJ77" s="64"/>
      <c r="VK77" s="64"/>
      <c r="VL77" s="64"/>
      <c r="VM77" s="64"/>
      <c r="VN77" s="64"/>
      <c r="VO77" s="64"/>
      <c r="VP77" s="64"/>
      <c r="VQ77" s="64"/>
      <c r="VR77" s="64"/>
      <c r="VS77" s="64"/>
      <c r="VT77" s="64"/>
      <c r="VU77" s="64"/>
      <c r="VV77" s="64"/>
      <c r="VW77" s="64"/>
      <c r="VX77" s="64"/>
      <c r="VY77" s="64"/>
      <c r="VZ77" s="64"/>
      <c r="WA77" s="64"/>
      <c r="WB77" s="64"/>
      <c r="WC77" s="64"/>
      <c r="WD77" s="64"/>
      <c r="WE77" s="64"/>
      <c r="WF77" s="64"/>
      <c r="WG77" s="64"/>
      <c r="WH77" s="64"/>
      <c r="WI77" s="64"/>
      <c r="WJ77" s="64"/>
      <c r="WK77" s="64"/>
      <c r="WL77" s="64"/>
      <c r="WM77" s="64"/>
      <c r="WN77" s="64"/>
      <c r="WO77" s="64"/>
      <c r="WP77" s="64"/>
      <c r="WQ77" s="64"/>
      <c r="WR77" s="64"/>
      <c r="WS77" s="64"/>
      <c r="WT77" s="64"/>
      <c r="WU77" s="64"/>
      <c r="WV77" s="64"/>
      <c r="WW77" s="64"/>
      <c r="WX77" s="64"/>
      <c r="WY77" s="64"/>
      <c r="WZ77" s="64"/>
      <c r="XA77" s="64"/>
      <c r="XB77" s="64"/>
      <c r="XC77" s="64"/>
      <c r="XD77" s="64"/>
      <c r="XE77" s="64"/>
      <c r="XF77" s="64"/>
      <c r="XG77" s="64"/>
      <c r="XH77" s="64"/>
      <c r="XI77" s="64"/>
      <c r="XJ77" s="64"/>
      <c r="XK77" s="64"/>
      <c r="XL77" s="64"/>
      <c r="XM77" s="64"/>
      <c r="XN77" s="64"/>
      <c r="XO77" s="64"/>
      <c r="XP77" s="64"/>
      <c r="XQ77" s="64"/>
      <c r="XR77" s="64"/>
      <c r="XS77" s="64"/>
      <c r="XT77" s="64"/>
      <c r="XU77" s="64"/>
      <c r="XV77" s="64"/>
      <c r="XW77" s="64"/>
      <c r="XX77" s="64"/>
      <c r="XY77" s="64"/>
      <c r="XZ77" s="64"/>
      <c r="YA77" s="64"/>
      <c r="YB77" s="64"/>
      <c r="YC77" s="64"/>
      <c r="YD77" s="64"/>
      <c r="YE77" s="64"/>
      <c r="YF77" s="64"/>
      <c r="YG77" s="64"/>
      <c r="YH77" s="64"/>
      <c r="YI77" s="64"/>
      <c r="YJ77" s="64"/>
      <c r="YK77" s="64"/>
      <c r="YL77" s="64"/>
      <c r="YM77" s="64"/>
      <c r="YN77" s="64"/>
      <c r="YO77" s="64"/>
      <c r="YP77" s="64"/>
      <c r="YQ77" s="64"/>
      <c r="YR77" s="64"/>
      <c r="YS77" s="64"/>
      <c r="YT77" s="64"/>
      <c r="YU77" s="64"/>
      <c r="YV77" s="64"/>
      <c r="YW77" s="64"/>
      <c r="YX77" s="64"/>
      <c r="YY77" s="64"/>
      <c r="YZ77" s="64"/>
      <c r="ZA77" s="64"/>
      <c r="ZB77" s="64"/>
      <c r="ZC77" s="64"/>
      <c r="ZD77" s="64"/>
      <c r="ZE77" s="64"/>
      <c r="ZF77" s="64"/>
      <c r="ZG77" s="64"/>
      <c r="ZH77" s="64"/>
      <c r="ZI77" s="64"/>
      <c r="ZJ77" s="64"/>
      <c r="ZK77" s="64"/>
      <c r="ZL77" s="64"/>
      <c r="ZM77" s="64"/>
      <c r="ZN77" s="64"/>
      <c r="ZO77" s="64"/>
      <c r="ZP77" s="64"/>
      <c r="ZQ77" s="64"/>
      <c r="ZR77" s="64"/>
      <c r="ZS77" s="64"/>
      <c r="ZT77" s="64"/>
      <c r="ZU77" s="64"/>
      <c r="ZV77" s="64"/>
      <c r="ZW77" s="64"/>
      <c r="ZX77" s="64"/>
      <c r="ZY77" s="64"/>
      <c r="ZZ77" s="64"/>
      <c r="AAA77" s="64"/>
      <c r="AAB77" s="64"/>
      <c r="AAC77" s="64"/>
      <c r="AAD77" s="64"/>
      <c r="AAE77" s="64"/>
      <c r="AAF77" s="64"/>
      <c r="AAG77" s="64"/>
      <c r="AAH77" s="64"/>
      <c r="AAI77" s="64"/>
      <c r="AAJ77" s="64"/>
      <c r="AAK77" s="64"/>
      <c r="AAL77" s="64"/>
      <c r="AAM77" s="64"/>
      <c r="AAN77" s="64"/>
      <c r="AAO77" s="64"/>
      <c r="AAP77" s="64"/>
      <c r="AAQ77" s="64"/>
      <c r="AAR77" s="64"/>
      <c r="AAS77" s="64"/>
      <c r="AAT77" s="64"/>
      <c r="AAU77" s="64"/>
      <c r="AAV77" s="64"/>
      <c r="AAW77" s="64"/>
      <c r="AAX77" s="64"/>
      <c r="AAY77" s="64"/>
      <c r="AAZ77" s="64"/>
      <c r="ABA77" s="64"/>
      <c r="ABB77" s="64"/>
      <c r="ABC77" s="64"/>
      <c r="ABD77" s="64"/>
      <c r="ABE77" s="64"/>
      <c r="ABF77" s="64"/>
      <c r="ABG77" s="64"/>
      <c r="ABH77" s="64"/>
      <c r="ABI77" s="64"/>
      <c r="ABJ77" s="64"/>
      <c r="ABK77" s="64"/>
      <c r="ABL77" s="64"/>
      <c r="ABM77" s="64"/>
      <c r="ABN77" s="64"/>
      <c r="ABO77" s="64"/>
      <c r="ABP77" s="64"/>
      <c r="ABQ77" s="64"/>
      <c r="ABR77" s="64"/>
      <c r="ABS77" s="64"/>
      <c r="ABT77" s="64"/>
      <c r="ABU77" s="64"/>
      <c r="ABV77" s="64"/>
      <c r="ABW77" s="64"/>
      <c r="ABX77" s="64"/>
      <c r="ABY77" s="64"/>
      <c r="ABZ77" s="64"/>
      <c r="ACA77" s="64"/>
      <c r="ACB77" s="64"/>
      <c r="ACC77" s="64"/>
      <c r="ACD77" s="64"/>
      <c r="ACE77" s="64"/>
      <c r="ACF77" s="64"/>
      <c r="ACG77" s="64"/>
      <c r="ACH77" s="64"/>
      <c r="ACI77" s="64"/>
      <c r="ACJ77" s="64"/>
      <c r="ACK77" s="64"/>
      <c r="ACL77" s="64"/>
      <c r="ACM77" s="64"/>
      <c r="ACN77" s="64"/>
      <c r="ACO77" s="64"/>
      <c r="ACP77" s="64"/>
      <c r="ACQ77" s="64"/>
      <c r="ACR77" s="64"/>
      <c r="ACS77" s="64"/>
      <c r="ACT77" s="64"/>
      <c r="ACU77" s="64"/>
      <c r="ACV77" s="64"/>
      <c r="ACW77" s="64"/>
      <c r="ACX77" s="64"/>
      <c r="ACY77" s="64"/>
      <c r="ACZ77" s="64"/>
      <c r="ADA77" s="64"/>
      <c r="ADB77" s="64"/>
      <c r="ADC77" s="64"/>
      <c r="ADD77" s="64"/>
      <c r="ADE77" s="64"/>
      <c r="ADF77" s="64"/>
      <c r="ADG77" s="64"/>
      <c r="ADH77" s="64"/>
      <c r="ADI77" s="64"/>
      <c r="ADJ77" s="64"/>
      <c r="ADK77" s="64"/>
      <c r="ADL77" s="64"/>
      <c r="ADM77" s="64"/>
      <c r="ADN77" s="64"/>
      <c r="ADO77" s="64"/>
      <c r="ADP77" s="64"/>
      <c r="ADQ77" s="64"/>
      <c r="ADR77" s="64"/>
      <c r="ADS77" s="64"/>
      <c r="ADT77" s="64"/>
      <c r="ADU77" s="64"/>
      <c r="ADV77" s="64"/>
      <c r="ADW77" s="64"/>
      <c r="ADX77" s="64"/>
      <c r="ADY77" s="64"/>
      <c r="ADZ77" s="64"/>
      <c r="AEA77" s="64"/>
      <c r="AEB77" s="64"/>
      <c r="AEC77" s="64"/>
      <c r="AED77" s="64"/>
      <c r="AEE77" s="64"/>
      <c r="AEF77" s="64"/>
      <c r="AEG77" s="64"/>
      <c r="AEH77" s="64"/>
      <c r="AEI77" s="64"/>
      <c r="AEJ77" s="64"/>
      <c r="AEK77" s="64"/>
      <c r="AEL77" s="64"/>
      <c r="AEM77" s="64"/>
      <c r="AEN77" s="64"/>
      <c r="AEO77" s="64"/>
      <c r="AEP77" s="64"/>
      <c r="AEQ77" s="64"/>
      <c r="AER77" s="64"/>
      <c r="AES77" s="64"/>
      <c r="AET77" s="64"/>
      <c r="AEU77" s="64"/>
      <c r="AEV77" s="64"/>
      <c r="AEW77" s="64"/>
      <c r="AEX77" s="64"/>
      <c r="AEY77" s="64"/>
      <c r="AEZ77" s="64"/>
      <c r="AFA77" s="64"/>
      <c r="AFB77" s="64"/>
      <c r="AFC77" s="64"/>
      <c r="AFD77" s="64"/>
      <c r="AFE77" s="64"/>
      <c r="AFF77" s="64"/>
      <c r="AFG77" s="64"/>
      <c r="AFH77" s="64"/>
      <c r="AFI77" s="64"/>
      <c r="AFJ77" s="64"/>
      <c r="AFK77" s="64"/>
      <c r="AFL77" s="64"/>
      <c r="AFM77" s="64"/>
      <c r="AFN77" s="64"/>
      <c r="AFO77" s="64"/>
      <c r="AFP77" s="64"/>
      <c r="AFQ77" s="64"/>
      <c r="AFR77" s="64"/>
      <c r="AFS77" s="64"/>
      <c r="AFT77" s="64"/>
      <c r="AFU77" s="64"/>
      <c r="AFV77" s="64"/>
      <c r="AFW77" s="64"/>
      <c r="AFX77" s="64"/>
      <c r="AFY77" s="64"/>
      <c r="AFZ77" s="64"/>
      <c r="AGA77" s="64"/>
      <c r="AGB77" s="64"/>
      <c r="AGC77" s="64"/>
      <c r="AGD77" s="64"/>
      <c r="AGE77" s="64"/>
      <c r="AGF77" s="64"/>
      <c r="AGG77" s="64"/>
      <c r="AGH77" s="64"/>
      <c r="AGI77" s="64"/>
      <c r="AGJ77" s="64"/>
      <c r="AGK77" s="64"/>
      <c r="AGL77" s="64"/>
      <c r="AGM77" s="64"/>
      <c r="AGN77" s="64"/>
      <c r="AGO77" s="64"/>
      <c r="AGP77" s="64"/>
      <c r="AGQ77" s="64"/>
      <c r="AGR77" s="64"/>
      <c r="AGS77" s="64"/>
      <c r="AGT77" s="64"/>
      <c r="AGU77" s="64"/>
      <c r="AGV77" s="64"/>
      <c r="AGW77" s="64"/>
      <c r="AGX77" s="64"/>
      <c r="AGY77" s="64"/>
      <c r="AGZ77" s="64"/>
      <c r="AHA77" s="64"/>
      <c r="AHB77" s="64"/>
      <c r="AHC77" s="64"/>
      <c r="AHD77" s="64"/>
      <c r="AHE77" s="64"/>
      <c r="AHF77" s="64"/>
      <c r="AHG77" s="64"/>
      <c r="AHH77" s="64"/>
      <c r="AHI77" s="64"/>
      <c r="AHJ77" s="64"/>
      <c r="AHK77" s="64"/>
      <c r="AHL77" s="64"/>
      <c r="AHM77" s="64"/>
      <c r="AHN77" s="64"/>
      <c r="AHO77" s="64"/>
      <c r="AHP77" s="64"/>
      <c r="AHQ77" s="64"/>
      <c r="AHR77" s="64"/>
      <c r="AHS77" s="64"/>
      <c r="AHT77" s="64"/>
      <c r="AHU77" s="64"/>
      <c r="AHV77" s="64"/>
      <c r="AHW77" s="64"/>
      <c r="AHX77" s="64"/>
      <c r="AHY77" s="64"/>
      <c r="AHZ77" s="64"/>
      <c r="AIA77" s="64"/>
      <c r="AIB77" s="64"/>
      <c r="AIC77" s="64"/>
      <c r="AID77" s="64"/>
      <c r="AIE77" s="64"/>
      <c r="AIF77" s="64"/>
      <c r="AIG77" s="64"/>
      <c r="AIH77" s="64"/>
      <c r="AII77" s="64"/>
      <c r="AIJ77" s="64"/>
      <c r="AIK77" s="64"/>
      <c r="AIL77" s="64"/>
      <c r="AIM77" s="64"/>
      <c r="AIN77" s="64"/>
      <c r="AIO77" s="64"/>
      <c r="AIP77" s="64"/>
      <c r="AIQ77" s="64"/>
      <c r="AIR77" s="64"/>
      <c r="AIS77" s="64"/>
      <c r="AIT77" s="64"/>
      <c r="AIU77" s="64"/>
      <c r="AIV77" s="64"/>
      <c r="AIW77" s="64"/>
      <c r="AIX77" s="64"/>
      <c r="AIY77" s="64"/>
      <c r="AIZ77" s="64"/>
      <c r="AJA77" s="64"/>
      <c r="AJB77" s="64"/>
      <c r="AJC77" s="64"/>
      <c r="AJD77" s="64"/>
      <c r="AJE77" s="64"/>
      <c r="AJF77" s="64"/>
      <c r="AJG77" s="64"/>
      <c r="AJH77" s="64"/>
      <c r="AJI77" s="64"/>
      <c r="AJJ77" s="64"/>
      <c r="AJK77" s="64"/>
      <c r="AJL77" s="64"/>
      <c r="AJM77" s="64"/>
      <c r="AJN77" s="64"/>
      <c r="AJO77" s="64"/>
      <c r="AJP77" s="64"/>
      <c r="AJQ77" s="64"/>
      <c r="AJR77" s="64"/>
      <c r="AJS77" s="64"/>
      <c r="AJT77" s="64"/>
      <c r="AJU77" s="64"/>
      <c r="AJV77" s="64"/>
      <c r="AJW77" s="64"/>
      <c r="AJX77" s="64"/>
      <c r="AJY77" s="64"/>
      <c r="AJZ77" s="64"/>
      <c r="AKA77" s="64"/>
      <c r="AKB77" s="64"/>
      <c r="AKC77" s="64"/>
      <c r="AKD77" s="64"/>
      <c r="AKE77" s="64"/>
      <c r="AKF77" s="64"/>
      <c r="AKG77" s="64"/>
      <c r="AKH77" s="64"/>
      <c r="AKI77" s="64"/>
      <c r="AKJ77" s="64"/>
      <c r="AKK77" s="64"/>
      <c r="AKL77" s="64"/>
      <c r="AKM77" s="64"/>
      <c r="AKN77" s="64"/>
      <c r="AKO77" s="64"/>
      <c r="AKP77" s="64"/>
      <c r="AKQ77" s="64"/>
      <c r="AKR77" s="64"/>
      <c r="AKS77" s="64"/>
      <c r="AKT77" s="64"/>
      <c r="AKU77" s="64"/>
      <c r="AKV77" s="64"/>
      <c r="AKW77" s="64"/>
      <c r="AKX77" s="64"/>
      <c r="AKY77" s="64"/>
      <c r="AKZ77" s="64"/>
      <c r="ALA77" s="64"/>
      <c r="ALB77" s="64"/>
      <c r="ALC77" s="64"/>
      <c r="ALD77" s="64"/>
      <c r="ALE77" s="64"/>
      <c r="ALF77" s="64"/>
      <c r="ALG77" s="64"/>
      <c r="ALH77" s="64"/>
      <c r="ALI77" s="64"/>
      <c r="ALJ77" s="64"/>
      <c r="ALK77" s="64"/>
      <c r="ALL77" s="64"/>
      <c r="ALM77" s="64"/>
      <c r="ALN77" s="64"/>
      <c r="ALO77" s="64"/>
      <c r="ALP77" s="64"/>
      <c r="ALQ77" s="64"/>
      <c r="ALR77" s="64"/>
      <c r="ALS77" s="64"/>
      <c r="ALT77" s="64"/>
      <c r="ALU77" s="64"/>
      <c r="ALV77" s="64"/>
      <c r="ALW77" s="64"/>
      <c r="ALX77" s="64"/>
      <c r="ALY77" s="64"/>
      <c r="ALZ77" s="64"/>
      <c r="AMA77" s="64"/>
      <c r="AMB77" s="64"/>
      <c r="AMC77" s="64"/>
      <c r="AMD77" s="64"/>
      <c r="AME77" s="64"/>
      <c r="AMF77" s="64"/>
      <c r="AMG77" s="64"/>
      <c r="AMH77" s="64"/>
      <c r="AMI77" s="64"/>
      <c r="AMJ77" s="64"/>
      <c r="AMK77" s="64"/>
      <c r="AML77" s="64"/>
      <c r="AMM77" s="64"/>
      <c r="AMN77" s="64"/>
      <c r="AMO77" s="64"/>
      <c r="AMP77" s="64"/>
      <c r="AMQ77" s="64"/>
      <c r="AMR77" s="64"/>
      <c r="AMS77" s="64"/>
      <c r="AMT77" s="64"/>
      <c r="AMU77" s="64"/>
      <c r="AMV77" s="64"/>
      <c r="AMW77" s="64"/>
      <c r="AMX77" s="64"/>
      <c r="AMY77" s="64"/>
      <c r="AMZ77" s="64"/>
      <c r="ANA77" s="64"/>
      <c r="ANB77" s="64"/>
      <c r="ANC77" s="64"/>
      <c r="AND77" s="64"/>
      <c r="ANE77" s="64"/>
      <c r="ANF77" s="64"/>
      <c r="ANG77" s="64"/>
      <c r="ANH77" s="64"/>
      <c r="ANI77" s="64"/>
      <c r="ANJ77" s="64"/>
      <c r="ANK77" s="64"/>
      <c r="ANL77" s="64"/>
      <c r="ANM77" s="64"/>
      <c r="ANN77" s="64"/>
      <c r="ANO77" s="64"/>
      <c r="ANP77" s="64"/>
      <c r="ANQ77" s="64"/>
      <c r="ANR77" s="64"/>
      <c r="ANS77" s="64"/>
      <c r="ANT77" s="64"/>
      <c r="ANU77" s="64"/>
      <c r="ANV77" s="64"/>
      <c r="ANW77" s="64"/>
      <c r="ANX77" s="64"/>
      <c r="ANY77" s="64"/>
      <c r="ANZ77" s="64"/>
      <c r="AOA77" s="64"/>
      <c r="AOB77" s="64"/>
      <c r="AOC77" s="64"/>
      <c r="AOD77" s="64"/>
      <c r="AOE77" s="64"/>
      <c r="AOF77" s="64"/>
      <c r="AOG77" s="64"/>
      <c r="AOH77" s="64"/>
      <c r="AOI77" s="64"/>
      <c r="AOJ77" s="64"/>
      <c r="AOK77" s="64"/>
      <c r="AOL77" s="64"/>
      <c r="AOM77" s="64"/>
      <c r="AON77" s="64"/>
      <c r="AOO77" s="64"/>
      <c r="AOP77" s="64"/>
      <c r="AOQ77" s="64"/>
      <c r="AOR77" s="64"/>
      <c r="AOS77" s="64"/>
      <c r="AOT77" s="64"/>
      <c r="AOU77" s="64"/>
      <c r="AOV77" s="64"/>
      <c r="AOW77" s="64"/>
      <c r="AOX77" s="64"/>
      <c r="AOY77" s="64"/>
      <c r="AOZ77" s="64"/>
      <c r="APA77" s="64"/>
      <c r="APB77" s="64"/>
      <c r="APC77" s="64"/>
      <c r="APD77" s="64"/>
      <c r="APE77" s="64"/>
      <c r="APF77" s="64"/>
      <c r="APG77" s="64"/>
      <c r="APH77" s="64"/>
      <c r="API77" s="64"/>
      <c r="APJ77" s="64"/>
      <c r="APK77" s="64"/>
      <c r="APL77" s="64"/>
      <c r="APM77" s="64"/>
      <c r="APN77" s="64"/>
      <c r="APO77" s="64"/>
      <c r="APP77" s="64"/>
      <c r="APQ77" s="64"/>
      <c r="APR77" s="64"/>
      <c r="APS77" s="64"/>
      <c r="APT77" s="64"/>
      <c r="APU77" s="64"/>
      <c r="APV77" s="64"/>
      <c r="APW77" s="64"/>
      <c r="APX77" s="64"/>
      <c r="APY77" s="64"/>
      <c r="APZ77" s="64"/>
      <c r="AQA77" s="64"/>
      <c r="AQB77" s="64"/>
      <c r="AQC77" s="64"/>
      <c r="AQD77" s="64"/>
      <c r="AQE77" s="64"/>
      <c r="AQF77" s="64"/>
      <c r="AQG77" s="64"/>
      <c r="AQH77" s="64"/>
      <c r="AQI77" s="64"/>
      <c r="AQJ77" s="64"/>
      <c r="AQK77" s="64"/>
      <c r="AQL77" s="64"/>
      <c r="AQM77" s="64"/>
      <c r="AQN77" s="64"/>
      <c r="AQO77" s="64"/>
      <c r="AQP77" s="64"/>
      <c r="AQQ77" s="64"/>
      <c r="AQR77" s="64"/>
      <c r="AQS77" s="64"/>
      <c r="AQT77" s="64"/>
      <c r="AQU77" s="64"/>
      <c r="AQV77" s="64"/>
      <c r="AQW77" s="64"/>
      <c r="AQX77" s="64"/>
      <c r="AQY77" s="64"/>
      <c r="AQZ77" s="64"/>
      <c r="ARA77" s="64"/>
      <c r="ARB77" s="64"/>
      <c r="ARC77" s="64"/>
      <c r="ARD77" s="64"/>
      <c r="ARE77" s="64"/>
      <c r="ARF77" s="64"/>
      <c r="ARG77" s="64"/>
      <c r="ARH77" s="64"/>
      <c r="ARI77" s="64"/>
      <c r="ARJ77" s="64"/>
      <c r="ARK77" s="64"/>
      <c r="ARL77" s="64"/>
      <c r="ARM77" s="64"/>
      <c r="ARN77" s="64"/>
      <c r="ARO77" s="64"/>
      <c r="ARP77" s="64"/>
      <c r="ARQ77" s="64"/>
      <c r="ARR77" s="64"/>
      <c r="ARS77" s="64"/>
      <c r="ART77" s="64"/>
      <c r="ARU77" s="64"/>
      <c r="ARV77" s="64"/>
      <c r="ARW77" s="64"/>
      <c r="ARX77" s="64"/>
      <c r="ARY77" s="64"/>
      <c r="ARZ77" s="64"/>
      <c r="ASA77" s="64"/>
      <c r="ASB77" s="64"/>
      <c r="ASC77" s="64"/>
      <c r="ASD77" s="64"/>
      <c r="ASE77" s="64"/>
      <c r="ASF77" s="64"/>
      <c r="ASG77" s="64"/>
      <c r="ASH77" s="64"/>
      <c r="ASI77" s="64"/>
      <c r="ASJ77" s="64"/>
      <c r="ASK77" s="64"/>
      <c r="ASL77" s="64"/>
      <c r="ASM77" s="64"/>
      <c r="ASN77" s="64"/>
      <c r="ASO77" s="64"/>
      <c r="ASP77" s="64"/>
      <c r="ASQ77" s="64"/>
      <c r="ASR77" s="64"/>
      <c r="ASS77" s="64"/>
      <c r="AST77" s="64"/>
      <c r="ASU77" s="64"/>
      <c r="ASV77" s="64"/>
      <c r="ASW77" s="64"/>
      <c r="ASX77" s="64"/>
      <c r="ASY77" s="64"/>
      <c r="ASZ77" s="64"/>
      <c r="ATA77" s="64"/>
      <c r="ATB77" s="64"/>
      <c r="ATC77" s="64"/>
      <c r="ATD77" s="64"/>
      <c r="ATE77" s="64"/>
      <c r="ATF77" s="64"/>
      <c r="ATG77" s="64"/>
      <c r="ATH77" s="64"/>
      <c r="ATI77" s="64"/>
      <c r="ATJ77" s="64"/>
      <c r="ATK77" s="64"/>
      <c r="ATL77" s="64"/>
      <c r="ATM77" s="64"/>
      <c r="ATN77" s="64"/>
      <c r="ATO77" s="64"/>
      <c r="ATP77" s="64"/>
      <c r="ATQ77" s="64"/>
      <c r="ATR77" s="64"/>
      <c r="ATS77" s="64"/>
      <c r="ATT77" s="64"/>
      <c r="ATU77" s="64"/>
      <c r="ATV77" s="64"/>
      <c r="ATW77" s="64"/>
      <c r="ATX77" s="64"/>
      <c r="ATY77" s="64"/>
      <c r="ATZ77" s="64"/>
      <c r="AUA77" s="64"/>
      <c r="AUB77" s="64"/>
      <c r="AUC77" s="64"/>
      <c r="AUD77" s="64"/>
      <c r="AUE77" s="64"/>
      <c r="AUF77" s="64"/>
      <c r="AUG77" s="64"/>
      <c r="AUH77" s="64"/>
      <c r="AUI77" s="64"/>
      <c r="AUJ77" s="64"/>
      <c r="AUK77" s="64"/>
      <c r="AUL77" s="64"/>
      <c r="AUM77" s="64"/>
      <c r="AUN77" s="64"/>
      <c r="AUO77" s="64"/>
      <c r="AUP77" s="64"/>
      <c r="AUQ77" s="64"/>
      <c r="AUR77" s="64"/>
      <c r="AUS77" s="64"/>
      <c r="AUT77" s="64"/>
      <c r="AUU77" s="64"/>
      <c r="AUV77" s="64"/>
      <c r="AUW77" s="64"/>
      <c r="AUX77" s="64"/>
      <c r="AUY77" s="64"/>
      <c r="AUZ77" s="64"/>
      <c r="AVA77" s="64"/>
      <c r="AVB77" s="64"/>
      <c r="AVC77" s="64"/>
      <c r="AVD77" s="64"/>
      <c r="AVE77" s="64"/>
      <c r="AVF77" s="64"/>
      <c r="AVG77" s="64"/>
      <c r="AVH77" s="64"/>
      <c r="AVI77" s="64"/>
      <c r="AVJ77" s="64"/>
      <c r="AVK77" s="64"/>
      <c r="AVL77" s="64"/>
      <c r="AVM77" s="64"/>
      <c r="AVN77" s="64"/>
      <c r="AVO77" s="64"/>
      <c r="AVP77" s="64"/>
      <c r="AVQ77" s="64"/>
      <c r="AVR77" s="64"/>
      <c r="AVS77" s="64"/>
      <c r="AVT77" s="64"/>
      <c r="AVU77" s="64"/>
      <c r="AVV77" s="64"/>
      <c r="AVW77" s="64"/>
      <c r="AVX77" s="64"/>
      <c r="AVY77" s="64"/>
      <c r="AVZ77" s="64"/>
      <c r="AWA77" s="64"/>
      <c r="AWB77" s="64"/>
      <c r="AWC77" s="64"/>
      <c r="AWD77" s="64"/>
      <c r="AWE77" s="64"/>
      <c r="AWF77" s="64"/>
      <c r="AWG77" s="64"/>
      <c r="AWH77" s="64"/>
      <c r="AWI77" s="64"/>
      <c r="AWJ77" s="64"/>
      <c r="AWK77" s="64"/>
      <c r="AWL77" s="64"/>
      <c r="AWM77" s="64"/>
      <c r="AWN77" s="64"/>
      <c r="AWO77" s="64"/>
      <c r="AWP77" s="64"/>
      <c r="AWQ77" s="64"/>
      <c r="AWR77" s="64"/>
      <c r="AWS77" s="64"/>
      <c r="AWT77" s="64"/>
      <c r="AWU77" s="64"/>
      <c r="AWV77" s="64"/>
      <c r="AWW77" s="64"/>
      <c r="AWX77" s="64"/>
      <c r="AWY77" s="64"/>
      <c r="AWZ77" s="64"/>
      <c r="AXA77" s="64"/>
      <c r="AXB77" s="64"/>
      <c r="AXC77" s="64"/>
      <c r="AXD77" s="64"/>
      <c r="AXE77" s="64"/>
      <c r="AXF77" s="64"/>
      <c r="AXG77" s="64"/>
      <c r="AXH77" s="64"/>
      <c r="AXI77" s="64"/>
      <c r="AXJ77" s="64"/>
      <c r="AXK77" s="64"/>
      <c r="AXL77" s="64"/>
      <c r="AXM77" s="64"/>
      <c r="AXN77" s="64"/>
      <c r="AXO77" s="64"/>
      <c r="AXP77" s="64"/>
      <c r="AXQ77" s="64"/>
      <c r="AXR77" s="64"/>
      <c r="AXS77" s="64"/>
      <c r="AXT77" s="64"/>
      <c r="AXU77" s="64"/>
      <c r="AXV77" s="64"/>
      <c r="AXW77" s="64"/>
      <c r="AXX77" s="64"/>
      <c r="AXY77" s="64"/>
      <c r="AXZ77" s="64"/>
      <c r="AYA77" s="64"/>
      <c r="AYB77" s="64"/>
      <c r="AYC77" s="64"/>
      <c r="AYD77" s="64"/>
      <c r="AYE77" s="64"/>
      <c r="AYF77" s="64"/>
      <c r="AYG77" s="64"/>
      <c r="AYH77" s="64"/>
      <c r="AYI77" s="64"/>
      <c r="AYJ77" s="64"/>
      <c r="AYK77" s="64"/>
      <c r="AYL77" s="64"/>
      <c r="AYM77" s="64"/>
      <c r="AYN77" s="64"/>
      <c r="AYO77" s="64"/>
      <c r="AYP77" s="64"/>
      <c r="AYQ77" s="64"/>
      <c r="AYR77" s="64"/>
      <c r="AYS77" s="64"/>
      <c r="AYT77" s="64"/>
      <c r="AYU77" s="64"/>
      <c r="AYV77" s="64"/>
      <c r="AYW77" s="64"/>
      <c r="AYX77" s="64"/>
      <c r="AYY77" s="64"/>
      <c r="AYZ77" s="64"/>
      <c r="AZA77" s="64"/>
      <c r="AZB77" s="64"/>
      <c r="AZC77" s="64"/>
      <c r="AZD77" s="64"/>
      <c r="AZE77" s="64"/>
      <c r="AZF77" s="64"/>
      <c r="AZG77" s="64"/>
      <c r="AZH77" s="64"/>
      <c r="AZI77" s="64"/>
      <c r="AZJ77" s="64"/>
      <c r="AZK77" s="64"/>
      <c r="AZL77" s="64"/>
      <c r="AZM77" s="64"/>
      <c r="AZN77" s="64"/>
      <c r="AZO77" s="64"/>
      <c r="AZP77" s="64"/>
      <c r="AZQ77" s="64"/>
      <c r="AZR77" s="64"/>
      <c r="AZS77" s="64"/>
      <c r="AZT77" s="64"/>
      <c r="AZU77" s="64"/>
      <c r="AZV77" s="64"/>
      <c r="AZW77" s="64"/>
      <c r="AZX77" s="64"/>
      <c r="AZY77" s="64"/>
      <c r="AZZ77" s="64"/>
      <c r="BAA77" s="64"/>
      <c r="BAB77" s="64"/>
      <c r="BAC77" s="64"/>
      <c r="BAD77" s="64"/>
      <c r="BAE77" s="64"/>
      <c r="BAF77" s="64"/>
      <c r="BAG77" s="64"/>
      <c r="BAH77" s="64"/>
      <c r="BAI77" s="64"/>
      <c r="BAJ77" s="64"/>
      <c r="BAK77" s="64"/>
      <c r="BAL77" s="64"/>
      <c r="BAM77" s="64"/>
      <c r="BAN77" s="64"/>
      <c r="BAO77" s="64"/>
      <c r="BAP77" s="64"/>
      <c r="BAQ77" s="64"/>
      <c r="BAR77" s="64"/>
      <c r="BAS77" s="64"/>
      <c r="BAT77" s="64"/>
      <c r="BAU77" s="64"/>
      <c r="BAV77" s="64"/>
      <c r="BAW77" s="64"/>
      <c r="BAX77" s="64"/>
      <c r="BAY77" s="64"/>
      <c r="BAZ77" s="64"/>
      <c r="BBA77" s="64"/>
      <c r="BBB77" s="64"/>
      <c r="BBC77" s="64"/>
      <c r="BBD77" s="64"/>
      <c r="BBE77" s="64"/>
      <c r="BBF77" s="64"/>
      <c r="BBG77" s="64"/>
      <c r="BBH77" s="64"/>
      <c r="BBI77" s="64"/>
      <c r="BBJ77" s="64"/>
      <c r="BBK77" s="64"/>
      <c r="BBL77" s="64"/>
      <c r="BBM77" s="64"/>
      <c r="BBN77" s="64"/>
      <c r="BBO77" s="64"/>
      <c r="BBP77" s="64"/>
      <c r="BBQ77" s="64"/>
      <c r="BBR77" s="64"/>
      <c r="BBS77" s="64"/>
      <c r="BBT77" s="64"/>
      <c r="BBU77" s="64"/>
      <c r="BBV77" s="64"/>
      <c r="BBW77" s="64"/>
      <c r="BBX77" s="64"/>
      <c r="BBY77" s="64"/>
      <c r="BBZ77" s="64"/>
      <c r="BCA77" s="64"/>
      <c r="BCB77" s="64"/>
      <c r="BCC77" s="64"/>
      <c r="BCD77" s="64"/>
      <c r="BCE77" s="64"/>
      <c r="BCF77" s="64"/>
      <c r="BCG77" s="64"/>
      <c r="BCH77" s="64"/>
      <c r="BCI77" s="64"/>
      <c r="BCJ77" s="64"/>
      <c r="BCK77" s="64"/>
      <c r="BCL77" s="64"/>
      <c r="BCM77" s="64"/>
      <c r="BCN77" s="64"/>
      <c r="BCO77" s="64"/>
      <c r="BCP77" s="64"/>
      <c r="BCQ77" s="64"/>
      <c r="BCR77" s="64"/>
      <c r="BCS77" s="64"/>
      <c r="BCT77" s="64"/>
      <c r="BCU77" s="64"/>
      <c r="BCV77" s="64"/>
      <c r="BCW77" s="64"/>
      <c r="BCX77" s="64"/>
      <c r="BCY77" s="64"/>
      <c r="BCZ77" s="64"/>
      <c r="BDA77" s="64"/>
      <c r="BDB77" s="64"/>
      <c r="BDC77" s="64"/>
      <c r="BDD77" s="64"/>
      <c r="BDE77" s="64"/>
      <c r="BDF77" s="64"/>
      <c r="BDG77" s="64"/>
      <c r="BDH77" s="64"/>
      <c r="BDI77" s="64"/>
      <c r="BDJ77" s="64"/>
      <c r="BDK77" s="64"/>
      <c r="BDL77" s="64"/>
      <c r="BDM77" s="64"/>
      <c r="BDN77" s="64"/>
      <c r="BDO77" s="64"/>
      <c r="BDP77" s="64"/>
      <c r="BDQ77" s="64"/>
      <c r="BDR77" s="64"/>
      <c r="BDS77" s="64"/>
      <c r="BDT77" s="64"/>
      <c r="BDU77" s="64"/>
      <c r="BDV77" s="64"/>
      <c r="BDW77" s="64"/>
      <c r="BDX77" s="64"/>
      <c r="BDY77" s="64"/>
      <c r="BDZ77" s="64"/>
      <c r="BEA77" s="64"/>
      <c r="BEB77" s="64"/>
      <c r="BEC77" s="64"/>
      <c r="BED77" s="64"/>
      <c r="BEE77" s="64"/>
      <c r="BEF77" s="64"/>
      <c r="BEG77" s="64"/>
      <c r="BEH77" s="64"/>
      <c r="BEI77" s="64"/>
      <c r="BEJ77" s="64"/>
      <c r="BEK77" s="64"/>
      <c r="BEL77" s="64"/>
      <c r="BEM77" s="64"/>
      <c r="BEN77" s="64"/>
      <c r="BEO77" s="64"/>
      <c r="BEP77" s="64"/>
      <c r="BEQ77" s="64"/>
      <c r="BER77" s="64"/>
      <c r="BES77" s="64"/>
      <c r="BET77" s="64"/>
      <c r="BEU77" s="64"/>
      <c r="BEV77" s="64"/>
      <c r="BEW77" s="64"/>
      <c r="BEX77" s="64"/>
      <c r="BEY77" s="64"/>
      <c r="BEZ77" s="64"/>
      <c r="BFA77" s="64"/>
      <c r="BFB77" s="64"/>
      <c r="BFC77" s="64"/>
      <c r="BFD77" s="64"/>
      <c r="BFE77" s="64"/>
      <c r="BFF77" s="64"/>
      <c r="BFG77" s="64"/>
      <c r="BFH77" s="64"/>
      <c r="BFI77" s="64"/>
      <c r="BFJ77" s="64"/>
      <c r="BFK77" s="64"/>
      <c r="BFL77" s="64"/>
      <c r="BFM77" s="64"/>
      <c r="BFN77" s="64"/>
      <c r="BFO77" s="64"/>
      <c r="BFP77" s="64"/>
      <c r="BFQ77" s="64"/>
      <c r="BFR77" s="64"/>
      <c r="BFS77" s="64"/>
      <c r="BFT77" s="64"/>
      <c r="BFU77" s="64"/>
      <c r="BFV77" s="64"/>
      <c r="BFW77" s="64"/>
      <c r="BFX77" s="64"/>
      <c r="BFY77" s="64"/>
      <c r="BFZ77" s="64"/>
      <c r="BGA77" s="64"/>
      <c r="BGB77" s="64"/>
      <c r="BGC77" s="64"/>
      <c r="BGD77" s="64"/>
      <c r="BGE77" s="64"/>
      <c r="BGF77" s="64"/>
      <c r="BGG77" s="64"/>
      <c r="BGH77" s="64"/>
      <c r="BGI77" s="64"/>
      <c r="BGJ77" s="64"/>
      <c r="BGK77" s="64"/>
      <c r="BGL77" s="64"/>
      <c r="BGM77" s="64"/>
      <c r="BGN77" s="64"/>
      <c r="BGO77" s="64"/>
      <c r="BGP77" s="64"/>
      <c r="BGQ77" s="64"/>
      <c r="BGR77" s="64"/>
      <c r="BGS77" s="64"/>
      <c r="BGT77" s="64"/>
      <c r="BGU77" s="64"/>
      <c r="BGV77" s="64"/>
      <c r="BGW77" s="64"/>
      <c r="BGX77" s="64"/>
      <c r="BGY77" s="64"/>
      <c r="BGZ77" s="64"/>
      <c r="BHA77" s="64"/>
      <c r="BHB77" s="64"/>
      <c r="BHC77" s="64"/>
      <c r="BHD77" s="64"/>
      <c r="BHE77" s="64"/>
      <c r="BHF77" s="64"/>
      <c r="BHG77" s="64"/>
      <c r="BHH77" s="64"/>
      <c r="BHI77" s="64"/>
      <c r="BHJ77" s="64"/>
      <c r="BHK77" s="64"/>
      <c r="BHL77" s="64"/>
      <c r="BHM77" s="64"/>
      <c r="BHN77" s="64"/>
      <c r="BHO77" s="64"/>
      <c r="BHP77" s="64"/>
      <c r="BHQ77" s="64"/>
      <c r="BHR77" s="64"/>
      <c r="BHS77" s="64"/>
      <c r="BHT77" s="64"/>
      <c r="BHU77" s="64"/>
      <c r="BHV77" s="64"/>
      <c r="BHW77" s="64"/>
      <c r="BHX77" s="64"/>
      <c r="BHY77" s="64"/>
      <c r="BHZ77" s="64"/>
      <c r="BIA77" s="64"/>
      <c r="BIB77" s="64"/>
      <c r="BIC77" s="64"/>
      <c r="BID77" s="64"/>
      <c r="BIE77" s="64"/>
      <c r="BIF77" s="64"/>
      <c r="BIG77" s="64"/>
      <c r="BIH77" s="64"/>
      <c r="BII77" s="64"/>
      <c r="BIJ77" s="64"/>
      <c r="BIK77" s="64"/>
      <c r="BIL77" s="64"/>
      <c r="BIM77" s="64"/>
      <c r="BIN77" s="64"/>
      <c r="BIO77" s="64"/>
      <c r="BIP77" s="64"/>
      <c r="BIQ77" s="64"/>
      <c r="BIR77" s="64"/>
      <c r="BIS77" s="64"/>
      <c r="BIT77" s="64"/>
      <c r="BIU77" s="64"/>
      <c r="BIV77" s="64"/>
      <c r="BIW77" s="64"/>
      <c r="BIX77" s="64"/>
      <c r="BIY77" s="64"/>
      <c r="BIZ77" s="64"/>
      <c r="BJA77" s="64"/>
      <c r="BJB77" s="64"/>
      <c r="BJC77" s="64"/>
      <c r="BJD77" s="64"/>
      <c r="BJE77" s="64"/>
      <c r="BJF77" s="64"/>
      <c r="BJG77" s="64"/>
      <c r="BJH77" s="64"/>
      <c r="BJI77" s="64"/>
      <c r="BJJ77" s="64"/>
      <c r="BJK77" s="64"/>
      <c r="BJL77" s="64"/>
      <c r="BJM77" s="64"/>
      <c r="BJN77" s="64"/>
      <c r="BJO77" s="64"/>
      <c r="BJP77" s="64"/>
      <c r="BJQ77" s="64"/>
      <c r="BJR77" s="64"/>
      <c r="BJS77" s="64"/>
      <c r="BJT77" s="64"/>
      <c r="BJU77" s="64"/>
      <c r="BJV77" s="64"/>
      <c r="BJW77" s="64"/>
      <c r="BJX77" s="64"/>
      <c r="BJY77" s="64"/>
      <c r="BJZ77" s="64"/>
      <c r="BKA77" s="64"/>
      <c r="BKB77" s="64"/>
      <c r="BKC77" s="64"/>
      <c r="BKD77" s="64"/>
      <c r="BKE77" s="64"/>
      <c r="BKF77" s="64"/>
      <c r="BKG77" s="64"/>
      <c r="BKH77" s="64"/>
      <c r="BKI77" s="64"/>
      <c r="BKJ77" s="64"/>
      <c r="BKK77" s="64"/>
      <c r="BKL77" s="64"/>
      <c r="BKM77" s="64"/>
      <c r="BKN77" s="64"/>
      <c r="BKO77" s="64"/>
      <c r="BKP77" s="64"/>
      <c r="BKQ77" s="64"/>
      <c r="BKR77" s="64"/>
      <c r="BKS77" s="64"/>
      <c r="BKT77" s="64"/>
      <c r="BKU77" s="64"/>
      <c r="BKV77" s="64"/>
      <c r="BKW77" s="64"/>
      <c r="BKX77" s="64"/>
      <c r="BKY77" s="64"/>
      <c r="BKZ77" s="64"/>
      <c r="BLA77" s="64"/>
      <c r="BLB77" s="64"/>
      <c r="BLC77" s="64"/>
      <c r="BLD77" s="64"/>
      <c r="BLE77" s="64"/>
      <c r="BLF77" s="64"/>
      <c r="BLG77" s="64"/>
      <c r="BLH77" s="64"/>
      <c r="BLI77" s="64"/>
      <c r="BLJ77" s="64"/>
      <c r="BLK77" s="64"/>
      <c r="BLL77" s="64"/>
      <c r="BLM77" s="64"/>
      <c r="BLN77" s="64"/>
      <c r="BLO77" s="64"/>
      <c r="BLP77" s="64"/>
      <c r="BLQ77" s="64"/>
      <c r="BLR77" s="64"/>
      <c r="BLS77" s="64"/>
      <c r="BLT77" s="64"/>
      <c r="BLU77" s="64"/>
      <c r="BLV77" s="64"/>
      <c r="BLW77" s="64"/>
      <c r="BLX77" s="64"/>
      <c r="BLY77" s="64"/>
      <c r="BLZ77" s="64"/>
      <c r="BMA77" s="64"/>
      <c r="BMB77" s="64"/>
      <c r="BMC77" s="64"/>
      <c r="BMD77" s="64"/>
      <c r="BME77" s="64"/>
      <c r="BMF77" s="64"/>
      <c r="BMG77" s="64"/>
      <c r="BMH77" s="64"/>
      <c r="BMI77" s="64"/>
      <c r="BMJ77" s="64"/>
      <c r="BMK77" s="64"/>
      <c r="BML77" s="64"/>
      <c r="BMM77" s="64"/>
      <c r="BMN77" s="64"/>
      <c r="BMO77" s="64"/>
      <c r="BMP77" s="64"/>
      <c r="BMQ77" s="64"/>
      <c r="BMR77" s="64"/>
      <c r="BMS77" s="64"/>
      <c r="BMT77" s="64"/>
      <c r="BMU77" s="64"/>
      <c r="BMV77" s="64"/>
      <c r="BMW77" s="64"/>
      <c r="BMX77" s="64"/>
      <c r="BMY77" s="64"/>
      <c r="BMZ77" s="64"/>
      <c r="BNA77" s="64"/>
      <c r="BNB77" s="64"/>
      <c r="BNC77" s="64"/>
      <c r="BND77" s="64"/>
      <c r="BNE77" s="64"/>
      <c r="BNF77" s="64"/>
      <c r="BNG77" s="64"/>
      <c r="BNH77" s="64"/>
      <c r="BNI77" s="64"/>
      <c r="BNJ77" s="64"/>
      <c r="BNK77" s="64"/>
      <c r="BNL77" s="64"/>
      <c r="BNM77" s="64"/>
      <c r="BNN77" s="64"/>
      <c r="BNO77" s="64"/>
      <c r="BNP77" s="64"/>
      <c r="BNQ77" s="64"/>
      <c r="BNR77" s="64"/>
      <c r="BNS77" s="64"/>
      <c r="BNT77" s="64"/>
      <c r="BNU77" s="64"/>
      <c r="BNV77" s="64"/>
      <c r="BNW77" s="64"/>
      <c r="BNX77" s="64"/>
      <c r="BNY77" s="64"/>
      <c r="BNZ77" s="64"/>
      <c r="BOA77" s="64"/>
      <c r="BOB77" s="64"/>
      <c r="BOC77" s="64"/>
      <c r="BOD77" s="64"/>
      <c r="BOE77" s="64"/>
      <c r="BOF77" s="64"/>
      <c r="BOG77" s="64"/>
      <c r="BOH77" s="64"/>
      <c r="BOI77" s="64"/>
      <c r="BOJ77" s="64"/>
      <c r="BOK77" s="64"/>
      <c r="BOL77" s="64"/>
      <c r="BOM77" s="64"/>
      <c r="BON77" s="64"/>
      <c r="BOO77" s="64"/>
      <c r="BOP77" s="64"/>
      <c r="BOQ77" s="64"/>
      <c r="BOR77" s="64"/>
      <c r="BOS77" s="64"/>
      <c r="BOT77" s="64"/>
      <c r="BOU77" s="64"/>
      <c r="BOV77" s="64"/>
      <c r="BOW77" s="64"/>
      <c r="BOX77" s="64"/>
      <c r="BOY77" s="64"/>
      <c r="BOZ77" s="64"/>
      <c r="BPA77" s="64"/>
      <c r="BPB77" s="64"/>
      <c r="BPC77" s="64"/>
      <c r="BPD77" s="64"/>
      <c r="BPE77" s="64"/>
      <c r="BPF77" s="64"/>
      <c r="BPG77" s="64"/>
      <c r="BPH77" s="64"/>
      <c r="BPI77" s="64"/>
      <c r="BPJ77" s="64"/>
      <c r="BPK77" s="64"/>
      <c r="BPL77" s="64"/>
      <c r="BPM77" s="64"/>
      <c r="BPN77" s="64"/>
      <c r="BPO77" s="64"/>
      <c r="BPP77" s="64"/>
      <c r="BPQ77" s="64"/>
      <c r="BPR77" s="64"/>
      <c r="BPS77" s="64"/>
      <c r="BPT77" s="64"/>
      <c r="BPU77" s="64"/>
      <c r="BPV77" s="64"/>
      <c r="BPW77" s="64"/>
      <c r="BPX77" s="64"/>
      <c r="BPY77" s="64"/>
      <c r="BPZ77" s="64"/>
      <c r="BQA77" s="64"/>
      <c r="BQB77" s="64"/>
      <c r="BQC77" s="64"/>
      <c r="BQD77" s="64"/>
      <c r="BQE77" s="64"/>
      <c r="BQF77" s="64"/>
      <c r="BQG77" s="64"/>
      <c r="BQH77" s="64"/>
      <c r="BQI77" s="64"/>
      <c r="BQJ77" s="64"/>
      <c r="BQK77" s="64"/>
      <c r="BQL77" s="64"/>
      <c r="BQM77" s="64"/>
      <c r="BQN77" s="64"/>
      <c r="BQO77" s="64"/>
      <c r="BQP77" s="64"/>
      <c r="BQQ77" s="64"/>
      <c r="BQR77" s="64"/>
      <c r="BQS77" s="64"/>
      <c r="BQT77" s="64"/>
      <c r="BQU77" s="64"/>
      <c r="BQV77" s="64"/>
      <c r="BQW77" s="64"/>
      <c r="BQX77" s="64"/>
      <c r="BQY77" s="64"/>
      <c r="BQZ77" s="64"/>
      <c r="BRA77" s="64"/>
      <c r="BRB77" s="64"/>
      <c r="BRC77" s="64"/>
      <c r="BRD77" s="64"/>
      <c r="BRE77" s="64"/>
      <c r="BRF77" s="64"/>
      <c r="BRG77" s="64"/>
      <c r="BRH77" s="64"/>
      <c r="BRI77" s="64"/>
      <c r="BRJ77" s="64"/>
      <c r="BRK77" s="64"/>
      <c r="BRL77" s="64"/>
      <c r="BRM77" s="64"/>
      <c r="BRN77" s="64"/>
      <c r="BRO77" s="64"/>
      <c r="BRP77" s="64"/>
      <c r="BRQ77" s="64"/>
      <c r="BRR77" s="64"/>
      <c r="BRS77" s="64"/>
      <c r="BRT77" s="64"/>
      <c r="BRU77" s="64"/>
      <c r="BRV77" s="64"/>
      <c r="BRW77" s="64"/>
      <c r="BRX77" s="64"/>
      <c r="BRY77" s="64"/>
      <c r="BRZ77" s="64"/>
      <c r="BSA77" s="64"/>
      <c r="BSB77" s="64"/>
      <c r="BSC77" s="64"/>
      <c r="BSD77" s="64"/>
      <c r="BSE77" s="64"/>
      <c r="BSF77" s="64"/>
      <c r="BSG77" s="64"/>
      <c r="BSH77" s="64"/>
      <c r="BSI77" s="64"/>
      <c r="BSJ77" s="64"/>
      <c r="BSK77" s="64"/>
      <c r="BSL77" s="64"/>
      <c r="BSM77" s="64"/>
      <c r="BSN77" s="64"/>
      <c r="BSO77" s="64"/>
      <c r="BSP77" s="64"/>
      <c r="BSQ77" s="64"/>
      <c r="BSR77" s="64"/>
      <c r="BSS77" s="64"/>
      <c r="BST77" s="64"/>
      <c r="BSU77" s="64"/>
      <c r="BSV77" s="64"/>
      <c r="BSW77" s="64"/>
      <c r="BSX77" s="64"/>
      <c r="BSY77" s="64"/>
      <c r="BSZ77" s="64"/>
      <c r="BTA77" s="64"/>
      <c r="BTB77" s="64"/>
      <c r="BTC77" s="64"/>
      <c r="BTD77" s="64"/>
      <c r="BTE77" s="64"/>
      <c r="BTF77" s="64"/>
      <c r="BTG77" s="64"/>
      <c r="BTH77" s="64"/>
      <c r="BTI77" s="64"/>
      <c r="BTJ77" s="64"/>
      <c r="BTK77" s="64"/>
      <c r="BTL77" s="64"/>
      <c r="BTM77" s="64"/>
      <c r="BTN77" s="64"/>
      <c r="BTO77" s="64"/>
      <c r="BTP77" s="64"/>
      <c r="BTQ77" s="64"/>
      <c r="BTR77" s="64"/>
      <c r="BTS77" s="64"/>
      <c r="BTT77" s="64"/>
      <c r="BTU77" s="64"/>
      <c r="BTV77" s="64"/>
      <c r="BTW77" s="64"/>
      <c r="BTX77" s="64"/>
      <c r="BTY77" s="64"/>
      <c r="BTZ77" s="64"/>
      <c r="BUA77" s="64"/>
      <c r="BUB77" s="64"/>
      <c r="BUC77" s="64"/>
      <c r="BUD77" s="64"/>
      <c r="BUE77" s="64"/>
      <c r="BUF77" s="64"/>
      <c r="BUG77" s="64"/>
      <c r="BUH77" s="64"/>
      <c r="BUI77" s="64"/>
      <c r="BUJ77" s="64"/>
      <c r="BUK77" s="64"/>
      <c r="BUL77" s="64"/>
      <c r="BUM77" s="64"/>
      <c r="BUN77" s="64"/>
      <c r="BUO77" s="64"/>
      <c r="BUP77" s="64"/>
      <c r="BUQ77" s="64"/>
      <c r="BUR77" s="64"/>
      <c r="BUS77" s="64"/>
      <c r="BUT77" s="64"/>
      <c r="BUU77" s="64"/>
      <c r="BUV77" s="64"/>
      <c r="BUW77" s="64"/>
      <c r="BUX77" s="64"/>
      <c r="BUY77" s="64"/>
      <c r="BUZ77" s="64"/>
      <c r="BVA77" s="64"/>
      <c r="BVB77" s="64"/>
      <c r="BVC77" s="64"/>
      <c r="BVD77" s="64"/>
      <c r="BVE77" s="64"/>
      <c r="BVF77" s="64"/>
      <c r="BVG77" s="64"/>
      <c r="BVH77" s="64"/>
      <c r="BVI77" s="64"/>
      <c r="BVJ77" s="64"/>
      <c r="BVK77" s="64"/>
      <c r="BVL77" s="64"/>
      <c r="BVM77" s="64"/>
      <c r="BVN77" s="64"/>
      <c r="BVO77" s="64"/>
      <c r="BVP77" s="64"/>
      <c r="BVQ77" s="64"/>
      <c r="BVR77" s="64"/>
      <c r="BVS77" s="64"/>
      <c r="BVT77" s="64"/>
      <c r="BVU77" s="64"/>
      <c r="BVV77" s="64"/>
      <c r="BVW77" s="64"/>
      <c r="BVX77" s="64"/>
      <c r="BVY77" s="64"/>
      <c r="BVZ77" s="64"/>
      <c r="BWA77" s="64"/>
      <c r="BWB77" s="64"/>
      <c r="BWC77" s="64"/>
      <c r="BWD77" s="64"/>
      <c r="BWE77" s="64"/>
      <c r="BWF77" s="64"/>
      <c r="BWG77" s="64"/>
      <c r="BWH77" s="64"/>
      <c r="BWI77" s="64"/>
      <c r="BWJ77" s="64"/>
      <c r="BWK77" s="64"/>
      <c r="BWL77" s="64"/>
      <c r="BWM77" s="64"/>
      <c r="BWN77" s="64"/>
      <c r="BWO77" s="64"/>
      <c r="BWP77" s="64"/>
      <c r="BWQ77" s="64"/>
      <c r="BWR77" s="64"/>
      <c r="BWS77" s="64"/>
      <c r="BWT77" s="64"/>
      <c r="BWU77" s="64"/>
      <c r="BWV77" s="64"/>
      <c r="BWW77" s="64"/>
      <c r="BWX77" s="64"/>
      <c r="BWY77" s="64"/>
      <c r="BWZ77" s="64"/>
      <c r="BXA77" s="64"/>
      <c r="BXB77" s="64"/>
      <c r="BXC77" s="64"/>
      <c r="BXD77" s="64"/>
      <c r="BXE77" s="64"/>
      <c r="BXF77" s="64"/>
      <c r="BXG77" s="64"/>
      <c r="BXH77" s="64"/>
      <c r="BXI77" s="64"/>
      <c r="BXJ77" s="64"/>
      <c r="BXK77" s="64"/>
      <c r="BXL77" s="64"/>
      <c r="BXM77" s="64"/>
      <c r="BXN77" s="64"/>
      <c r="BXO77" s="64"/>
      <c r="BXP77" s="64"/>
      <c r="BXQ77" s="64"/>
      <c r="BXR77" s="64"/>
      <c r="BXS77" s="64"/>
      <c r="BXT77" s="64"/>
      <c r="BXU77" s="64"/>
      <c r="BXV77" s="64"/>
      <c r="BXW77" s="64"/>
      <c r="BXX77" s="64"/>
      <c r="BXY77" s="64"/>
      <c r="BXZ77" s="64"/>
      <c r="BYA77" s="64"/>
      <c r="BYB77" s="64"/>
      <c r="BYC77" s="64"/>
      <c r="BYD77" s="64"/>
      <c r="BYE77" s="64"/>
      <c r="BYF77" s="64"/>
      <c r="BYG77" s="64"/>
      <c r="BYH77" s="64"/>
      <c r="BYI77" s="64"/>
      <c r="BYJ77" s="64"/>
      <c r="BYK77" s="64"/>
      <c r="BYL77" s="64"/>
      <c r="BYM77" s="64"/>
      <c r="BYN77" s="64"/>
      <c r="BYO77" s="64"/>
      <c r="BYP77" s="64"/>
      <c r="BYQ77" s="64"/>
      <c r="BYR77" s="64"/>
      <c r="BYS77" s="64"/>
      <c r="BYT77" s="64"/>
      <c r="BYU77" s="64"/>
      <c r="BYV77" s="64"/>
      <c r="BYW77" s="64"/>
      <c r="BYX77" s="64"/>
      <c r="BYY77" s="64"/>
      <c r="BYZ77" s="64"/>
      <c r="BZA77" s="64"/>
      <c r="BZB77" s="64"/>
      <c r="BZC77" s="64"/>
      <c r="BZD77" s="64"/>
      <c r="BZE77" s="64"/>
      <c r="BZF77" s="64"/>
      <c r="BZG77" s="64"/>
      <c r="BZH77" s="64"/>
      <c r="BZI77" s="64"/>
      <c r="BZJ77" s="64"/>
      <c r="BZK77" s="64"/>
      <c r="BZL77" s="64"/>
      <c r="BZM77" s="64"/>
      <c r="BZN77" s="64"/>
      <c r="BZO77" s="64"/>
      <c r="BZP77" s="64"/>
      <c r="BZQ77" s="64"/>
      <c r="BZR77" s="64"/>
      <c r="BZS77" s="64"/>
      <c r="BZT77" s="64"/>
      <c r="BZU77" s="64"/>
      <c r="BZV77" s="64"/>
      <c r="BZW77" s="64"/>
      <c r="BZX77" s="64"/>
      <c r="BZY77" s="64"/>
      <c r="BZZ77" s="64"/>
      <c r="CAA77" s="64"/>
      <c r="CAB77" s="64"/>
      <c r="CAC77" s="64"/>
      <c r="CAD77" s="64"/>
      <c r="CAE77" s="64"/>
      <c r="CAF77" s="64"/>
      <c r="CAG77" s="64"/>
      <c r="CAH77" s="64"/>
      <c r="CAI77" s="64"/>
      <c r="CAJ77" s="64"/>
      <c r="CAK77" s="64"/>
      <c r="CAL77" s="64"/>
      <c r="CAM77" s="64"/>
      <c r="CAN77" s="64"/>
      <c r="CAO77" s="64"/>
      <c r="CAP77" s="64"/>
      <c r="CAQ77" s="64"/>
      <c r="CAR77" s="64"/>
      <c r="CAS77" s="64"/>
      <c r="CAT77" s="64"/>
      <c r="CAU77" s="64"/>
      <c r="CAV77" s="64"/>
      <c r="CAW77" s="64"/>
      <c r="CAX77" s="64"/>
      <c r="CAY77" s="64"/>
      <c r="CAZ77" s="64"/>
      <c r="CBA77" s="64"/>
      <c r="CBB77" s="64"/>
      <c r="CBC77" s="64"/>
      <c r="CBD77" s="64"/>
      <c r="CBE77" s="64"/>
      <c r="CBF77" s="64"/>
      <c r="CBG77" s="64"/>
      <c r="CBH77" s="64"/>
      <c r="CBI77" s="64"/>
      <c r="CBJ77" s="64"/>
      <c r="CBK77" s="64"/>
      <c r="CBL77" s="64"/>
      <c r="CBM77" s="64"/>
      <c r="CBN77" s="64"/>
      <c r="CBO77" s="64"/>
      <c r="CBP77" s="64"/>
      <c r="CBQ77" s="64"/>
      <c r="CBR77" s="64"/>
      <c r="CBS77" s="64"/>
      <c r="CBT77" s="64"/>
      <c r="CBU77" s="64"/>
      <c r="CBV77" s="64"/>
      <c r="CBW77" s="64"/>
      <c r="CBX77" s="64"/>
      <c r="CBY77" s="64"/>
      <c r="CBZ77" s="64"/>
      <c r="CCA77" s="64"/>
      <c r="CCB77" s="64"/>
      <c r="CCC77" s="64"/>
      <c r="CCD77" s="64"/>
      <c r="CCE77" s="64"/>
      <c r="CCF77" s="64"/>
      <c r="CCG77" s="64"/>
      <c r="CCH77" s="64"/>
      <c r="CCI77" s="64"/>
      <c r="CCJ77" s="64"/>
      <c r="CCK77" s="64"/>
      <c r="CCL77" s="64"/>
      <c r="CCM77" s="64"/>
      <c r="CCN77" s="64"/>
      <c r="CCO77" s="64"/>
      <c r="CCP77" s="64"/>
      <c r="CCQ77" s="64"/>
      <c r="CCR77" s="64"/>
      <c r="CCS77" s="64"/>
      <c r="CCT77" s="64"/>
      <c r="CCU77" s="64"/>
      <c r="CCV77" s="64"/>
      <c r="CCW77" s="64"/>
      <c r="CCX77" s="64"/>
      <c r="CCY77" s="64"/>
      <c r="CCZ77" s="64"/>
      <c r="CDA77" s="64"/>
      <c r="CDB77" s="64"/>
      <c r="CDC77" s="64"/>
      <c r="CDD77" s="64"/>
      <c r="CDE77" s="64"/>
      <c r="CDF77" s="64"/>
      <c r="CDG77" s="64"/>
      <c r="CDH77" s="64"/>
      <c r="CDI77" s="64"/>
      <c r="CDJ77" s="64"/>
      <c r="CDK77" s="64"/>
      <c r="CDL77" s="64"/>
      <c r="CDM77" s="64"/>
      <c r="CDN77" s="64"/>
      <c r="CDO77" s="64"/>
      <c r="CDP77" s="64"/>
      <c r="CDQ77" s="64"/>
      <c r="CDR77" s="64"/>
      <c r="CDS77" s="64"/>
      <c r="CDT77" s="64"/>
      <c r="CDU77" s="64"/>
      <c r="CDV77" s="64"/>
      <c r="CDW77" s="64"/>
      <c r="CDX77" s="64"/>
      <c r="CDY77" s="64"/>
      <c r="CDZ77" s="64"/>
      <c r="CEA77" s="64"/>
      <c r="CEB77" s="64"/>
      <c r="CEC77" s="64"/>
      <c r="CED77" s="64"/>
      <c r="CEE77" s="64"/>
      <c r="CEF77" s="64"/>
      <c r="CEG77" s="64"/>
      <c r="CEH77" s="64"/>
      <c r="CEI77" s="64"/>
      <c r="CEJ77" s="64"/>
      <c r="CEK77" s="64"/>
      <c r="CEL77" s="64"/>
      <c r="CEM77" s="64"/>
      <c r="CEN77" s="64"/>
      <c r="CEO77" s="64"/>
      <c r="CEP77" s="64"/>
      <c r="CEQ77" s="64"/>
      <c r="CER77" s="64"/>
      <c r="CES77" s="64"/>
      <c r="CET77" s="64"/>
      <c r="CEU77" s="64"/>
      <c r="CEV77" s="64"/>
      <c r="CEW77" s="64"/>
      <c r="CEX77" s="64"/>
      <c r="CEY77" s="64"/>
      <c r="CEZ77" s="64"/>
      <c r="CFA77" s="64"/>
      <c r="CFB77" s="64"/>
      <c r="CFC77" s="64"/>
      <c r="CFD77" s="64"/>
      <c r="CFE77" s="64"/>
      <c r="CFF77" s="64"/>
      <c r="CFG77" s="64"/>
      <c r="CFH77" s="64"/>
      <c r="CFI77" s="64"/>
      <c r="CFJ77" s="64"/>
      <c r="CFK77" s="64"/>
      <c r="CFL77" s="64"/>
      <c r="CFM77" s="64"/>
      <c r="CFN77" s="64"/>
      <c r="CFO77" s="64"/>
      <c r="CFP77" s="64"/>
      <c r="CFQ77" s="64"/>
      <c r="CFR77" s="64"/>
      <c r="CFS77" s="64"/>
      <c r="CFT77" s="64"/>
      <c r="CFU77" s="64"/>
      <c r="CFV77" s="64"/>
      <c r="CFW77" s="64"/>
      <c r="CFX77" s="64"/>
      <c r="CFY77" s="64"/>
      <c r="CFZ77" s="64"/>
      <c r="CGA77" s="64"/>
      <c r="CGB77" s="64"/>
      <c r="CGC77" s="64"/>
      <c r="CGD77" s="64"/>
      <c r="CGE77" s="64"/>
      <c r="CGF77" s="64"/>
      <c r="CGG77" s="64"/>
      <c r="CGH77" s="64"/>
      <c r="CGI77" s="64"/>
      <c r="CGJ77" s="64"/>
      <c r="CGK77" s="64"/>
      <c r="CGL77" s="64"/>
      <c r="CGM77" s="64"/>
      <c r="CGN77" s="64"/>
      <c r="CGO77" s="64"/>
      <c r="CGP77" s="64"/>
      <c r="CGQ77" s="64"/>
      <c r="CGR77" s="64"/>
      <c r="CGS77" s="64"/>
      <c r="CGT77" s="64"/>
      <c r="CGU77" s="64"/>
      <c r="CGV77" s="64"/>
      <c r="CGW77" s="64"/>
      <c r="CGX77" s="64"/>
      <c r="CGY77" s="64"/>
      <c r="CGZ77" s="64"/>
      <c r="CHA77" s="64"/>
      <c r="CHB77" s="64"/>
      <c r="CHC77" s="64"/>
      <c r="CHD77" s="64"/>
      <c r="CHE77" s="64"/>
      <c r="CHF77" s="64"/>
      <c r="CHG77" s="64"/>
      <c r="CHH77" s="64"/>
      <c r="CHI77" s="64"/>
      <c r="CHJ77" s="64"/>
      <c r="CHK77" s="64"/>
      <c r="CHL77" s="64"/>
      <c r="CHM77" s="64"/>
      <c r="CHN77" s="64"/>
      <c r="CHO77" s="64"/>
      <c r="CHP77" s="64"/>
      <c r="CHQ77" s="64"/>
      <c r="CHR77" s="64"/>
      <c r="CHS77" s="64"/>
      <c r="CHT77" s="64"/>
      <c r="CHU77" s="64"/>
      <c r="CHV77" s="64"/>
      <c r="CHW77" s="64"/>
      <c r="CHX77" s="64"/>
      <c r="CHY77" s="64"/>
      <c r="CHZ77" s="64"/>
      <c r="CIA77" s="64"/>
      <c r="CIB77" s="64"/>
      <c r="CIC77" s="64"/>
      <c r="CID77" s="64"/>
      <c r="CIE77" s="64"/>
      <c r="CIF77" s="64"/>
      <c r="CIG77" s="64"/>
      <c r="CIH77" s="64"/>
      <c r="CII77" s="64"/>
      <c r="CIJ77" s="64"/>
      <c r="CIK77" s="64"/>
      <c r="CIL77" s="64"/>
      <c r="CIM77" s="64"/>
      <c r="CIN77" s="64"/>
      <c r="CIO77" s="64"/>
      <c r="CIP77" s="64"/>
      <c r="CIQ77" s="64"/>
      <c r="CIR77" s="64"/>
      <c r="CIS77" s="64"/>
      <c r="CIT77" s="64"/>
      <c r="CIU77" s="64"/>
      <c r="CIV77" s="64"/>
      <c r="CIW77" s="64"/>
      <c r="CIX77" s="64"/>
      <c r="CIY77" s="64"/>
      <c r="CIZ77" s="64"/>
      <c r="CJA77" s="64"/>
      <c r="CJB77" s="64"/>
      <c r="CJC77" s="64"/>
      <c r="CJD77" s="64"/>
      <c r="CJE77" s="64"/>
      <c r="CJF77" s="64"/>
      <c r="CJG77" s="64"/>
      <c r="CJH77" s="64"/>
      <c r="CJI77" s="64"/>
      <c r="CJJ77" s="64"/>
      <c r="CJK77" s="64"/>
      <c r="CJL77" s="64"/>
      <c r="CJM77" s="64"/>
      <c r="CJN77" s="64"/>
      <c r="CJO77" s="64"/>
      <c r="CJP77" s="64"/>
      <c r="CJQ77" s="64"/>
      <c r="CJR77" s="64"/>
      <c r="CJS77" s="64"/>
      <c r="CJT77" s="64"/>
      <c r="CJU77" s="64"/>
      <c r="CJV77" s="64"/>
      <c r="CJW77" s="64"/>
      <c r="CJX77" s="64"/>
      <c r="CJY77" s="64"/>
      <c r="CJZ77" s="64"/>
      <c r="CKA77" s="64"/>
      <c r="CKB77" s="64"/>
      <c r="CKC77" s="64"/>
      <c r="CKD77" s="64"/>
      <c r="CKE77" s="64"/>
      <c r="CKF77" s="64"/>
      <c r="CKG77" s="64"/>
      <c r="CKH77" s="64"/>
      <c r="CKI77" s="64"/>
      <c r="CKJ77" s="64"/>
      <c r="CKK77" s="64"/>
      <c r="CKL77" s="64"/>
      <c r="CKM77" s="64"/>
      <c r="CKN77" s="64"/>
      <c r="CKO77" s="64"/>
      <c r="CKP77" s="64"/>
      <c r="CKQ77" s="64"/>
      <c r="CKR77" s="64"/>
      <c r="CKS77" s="64"/>
      <c r="CKT77" s="64"/>
      <c r="CKU77" s="64"/>
      <c r="CKV77" s="64"/>
      <c r="CKW77" s="64"/>
      <c r="CKX77" s="64"/>
      <c r="CKY77" s="64"/>
      <c r="CKZ77" s="64"/>
      <c r="CLA77" s="64"/>
      <c r="CLB77" s="64"/>
      <c r="CLC77" s="64"/>
      <c r="CLD77" s="64"/>
      <c r="CLE77" s="64"/>
      <c r="CLF77" s="64"/>
      <c r="CLG77" s="64"/>
      <c r="CLH77" s="64"/>
      <c r="CLI77" s="64"/>
      <c r="CLJ77" s="64"/>
      <c r="CLK77" s="64"/>
      <c r="CLL77" s="64"/>
      <c r="CLM77" s="64"/>
      <c r="CLN77" s="64"/>
      <c r="CLO77" s="64"/>
      <c r="CLP77" s="64"/>
      <c r="CLQ77" s="64"/>
      <c r="CLR77" s="64"/>
      <c r="CLS77" s="64"/>
      <c r="CLT77" s="64"/>
      <c r="CLU77" s="64"/>
      <c r="CLV77" s="64"/>
      <c r="CLW77" s="64"/>
      <c r="CLX77" s="64"/>
      <c r="CLY77" s="64"/>
      <c r="CLZ77" s="64"/>
      <c r="CMA77" s="64"/>
      <c r="CMB77" s="64"/>
      <c r="CMC77" s="64"/>
      <c r="CMD77" s="64"/>
      <c r="CME77" s="64"/>
      <c r="CMF77" s="64"/>
      <c r="CMG77" s="64"/>
      <c r="CMH77" s="64"/>
      <c r="CMI77" s="64"/>
      <c r="CMJ77" s="64"/>
      <c r="CMK77" s="64"/>
      <c r="CML77" s="64"/>
      <c r="CMM77" s="64"/>
      <c r="CMN77" s="64"/>
      <c r="CMO77" s="64"/>
      <c r="CMP77" s="64"/>
      <c r="CMQ77" s="64"/>
      <c r="CMR77" s="64"/>
      <c r="CMS77" s="64"/>
      <c r="CMT77" s="64"/>
      <c r="CMU77" s="64"/>
      <c r="CMV77" s="64"/>
      <c r="CMW77" s="64"/>
      <c r="CMX77" s="64"/>
      <c r="CMY77" s="64"/>
      <c r="CMZ77" s="64"/>
      <c r="CNA77" s="64"/>
      <c r="CNB77" s="64"/>
      <c r="CNC77" s="64"/>
      <c r="CND77" s="64"/>
      <c r="CNE77" s="64"/>
      <c r="CNF77" s="64"/>
      <c r="CNG77" s="64"/>
      <c r="CNH77" s="64"/>
      <c r="CNI77" s="64"/>
      <c r="CNJ77" s="64"/>
      <c r="CNK77" s="64"/>
      <c r="CNL77" s="64"/>
      <c r="CNM77" s="64"/>
      <c r="CNN77" s="64"/>
      <c r="CNO77" s="64"/>
      <c r="CNP77" s="64"/>
      <c r="CNQ77" s="64"/>
      <c r="CNR77" s="64"/>
      <c r="CNS77" s="64"/>
      <c r="CNT77" s="64"/>
      <c r="CNU77" s="64"/>
      <c r="CNV77" s="64"/>
      <c r="CNW77" s="64"/>
      <c r="CNX77" s="64"/>
      <c r="CNY77" s="64"/>
      <c r="CNZ77" s="64"/>
      <c r="COA77" s="64"/>
      <c r="COB77" s="64"/>
      <c r="COC77" s="64"/>
      <c r="COD77" s="64"/>
      <c r="COE77" s="64"/>
      <c r="COF77" s="64"/>
      <c r="COG77" s="64"/>
      <c r="COH77" s="64"/>
      <c r="COI77" s="64"/>
      <c r="COJ77" s="64"/>
      <c r="COK77" s="64"/>
      <c r="COL77" s="64"/>
      <c r="COM77" s="64"/>
      <c r="CON77" s="64"/>
      <c r="COO77" s="64"/>
      <c r="COP77" s="64"/>
      <c r="COQ77" s="64"/>
      <c r="COR77" s="64"/>
      <c r="COS77" s="64"/>
      <c r="COT77" s="64"/>
      <c r="COU77" s="64"/>
      <c r="COV77" s="64"/>
      <c r="COW77" s="64"/>
      <c r="COX77" s="64"/>
      <c r="COY77" s="64"/>
      <c r="COZ77" s="64"/>
      <c r="CPA77" s="64"/>
      <c r="CPB77" s="64"/>
      <c r="CPC77" s="64"/>
      <c r="CPD77" s="64"/>
      <c r="CPE77" s="64"/>
      <c r="CPF77" s="64"/>
      <c r="CPG77" s="64"/>
      <c r="CPH77" s="64"/>
      <c r="CPI77" s="64"/>
      <c r="CPJ77" s="64"/>
      <c r="CPK77" s="64"/>
      <c r="CPL77" s="64"/>
      <c r="CPM77" s="64"/>
      <c r="CPN77" s="64"/>
      <c r="CPO77" s="64"/>
      <c r="CPP77" s="64"/>
      <c r="CPQ77" s="64"/>
      <c r="CPR77" s="64"/>
      <c r="CPS77" s="64"/>
      <c r="CPT77" s="64"/>
      <c r="CPU77" s="64"/>
      <c r="CPV77" s="64"/>
      <c r="CPW77" s="64"/>
      <c r="CPX77" s="64"/>
      <c r="CPY77" s="64"/>
      <c r="CPZ77" s="64"/>
      <c r="CQA77" s="64"/>
      <c r="CQB77" s="64"/>
      <c r="CQC77" s="64"/>
      <c r="CQD77" s="64"/>
      <c r="CQE77" s="64"/>
      <c r="CQF77" s="64"/>
      <c r="CQG77" s="64"/>
      <c r="CQH77" s="64"/>
      <c r="CQI77" s="64"/>
      <c r="CQJ77" s="64"/>
      <c r="CQK77" s="64"/>
      <c r="CQL77" s="64"/>
      <c r="CQM77" s="64"/>
      <c r="CQN77" s="64"/>
      <c r="CQO77" s="64"/>
      <c r="CQP77" s="64"/>
      <c r="CQQ77" s="64"/>
      <c r="CQR77" s="64"/>
      <c r="CQS77" s="64"/>
      <c r="CQT77" s="64"/>
      <c r="CQU77" s="64"/>
      <c r="CQV77" s="64"/>
      <c r="CQW77" s="64"/>
      <c r="CQX77" s="64"/>
      <c r="CQY77" s="64"/>
      <c r="CQZ77" s="64"/>
      <c r="CRA77" s="64"/>
      <c r="CRB77" s="64"/>
      <c r="CRC77" s="64"/>
      <c r="CRD77" s="64"/>
      <c r="CRE77" s="64"/>
      <c r="CRF77" s="64"/>
      <c r="CRG77" s="64"/>
      <c r="CRH77" s="64"/>
      <c r="CRI77" s="64"/>
      <c r="CRJ77" s="64"/>
      <c r="CRK77" s="64"/>
      <c r="CRL77" s="64"/>
      <c r="CRM77" s="64"/>
      <c r="CRN77" s="64"/>
      <c r="CRO77" s="64"/>
      <c r="CRP77" s="64"/>
      <c r="CRQ77" s="64"/>
      <c r="CRR77" s="64"/>
      <c r="CRS77" s="64"/>
      <c r="CRT77" s="64"/>
      <c r="CRU77" s="64"/>
      <c r="CRV77" s="64"/>
      <c r="CRW77" s="64"/>
      <c r="CRX77" s="64"/>
      <c r="CRY77" s="64"/>
      <c r="CRZ77" s="64"/>
      <c r="CSA77" s="64"/>
      <c r="CSB77" s="64"/>
      <c r="CSC77" s="64"/>
      <c r="CSD77" s="64"/>
      <c r="CSE77" s="64"/>
      <c r="CSF77" s="64"/>
      <c r="CSG77" s="64"/>
      <c r="CSH77" s="64"/>
      <c r="CSI77" s="64"/>
      <c r="CSJ77" s="64"/>
      <c r="CSK77" s="64"/>
      <c r="CSL77" s="64"/>
      <c r="CSM77" s="64"/>
      <c r="CSN77" s="64"/>
      <c r="CSO77" s="64"/>
      <c r="CSP77" s="64"/>
      <c r="CSQ77" s="64"/>
      <c r="CSR77" s="64"/>
      <c r="CSS77" s="64"/>
      <c r="CST77" s="64"/>
      <c r="CSU77" s="64"/>
      <c r="CSV77" s="64"/>
      <c r="CSW77" s="64"/>
      <c r="CSX77" s="64"/>
      <c r="CSY77" s="64"/>
      <c r="CSZ77" s="64"/>
      <c r="CTA77" s="64"/>
      <c r="CTB77" s="64"/>
      <c r="CTC77" s="64"/>
      <c r="CTD77" s="64"/>
      <c r="CTE77" s="64"/>
      <c r="CTF77" s="64"/>
      <c r="CTG77" s="64"/>
      <c r="CTH77" s="64"/>
      <c r="CTI77" s="64"/>
      <c r="CTJ77" s="64"/>
      <c r="CTK77" s="64"/>
      <c r="CTL77" s="64"/>
      <c r="CTM77" s="64"/>
      <c r="CTN77" s="64"/>
      <c r="CTO77" s="64"/>
      <c r="CTP77" s="64"/>
      <c r="CTQ77" s="64"/>
      <c r="CTR77" s="64"/>
      <c r="CTS77" s="64"/>
      <c r="CTT77" s="64"/>
      <c r="CTU77" s="64"/>
      <c r="CTV77" s="64"/>
      <c r="CTW77" s="64"/>
      <c r="CTX77" s="64"/>
      <c r="CTY77" s="64"/>
      <c r="CTZ77" s="64"/>
      <c r="CUA77" s="64"/>
      <c r="CUB77" s="64"/>
      <c r="CUC77" s="64"/>
      <c r="CUD77" s="64"/>
      <c r="CUE77" s="64"/>
      <c r="CUF77" s="64"/>
      <c r="CUG77" s="64"/>
      <c r="CUH77" s="64"/>
      <c r="CUI77" s="64"/>
      <c r="CUJ77" s="64"/>
      <c r="CUK77" s="64"/>
      <c r="CUL77" s="64"/>
      <c r="CUM77" s="64"/>
      <c r="CUN77" s="64"/>
      <c r="CUO77" s="64"/>
      <c r="CUP77" s="64"/>
      <c r="CUQ77" s="64"/>
      <c r="CUR77" s="64"/>
      <c r="CUS77" s="64"/>
      <c r="CUT77" s="64"/>
      <c r="CUU77" s="64"/>
      <c r="CUV77" s="64"/>
      <c r="CUW77" s="64"/>
      <c r="CUX77" s="64"/>
      <c r="CUY77" s="64"/>
      <c r="CUZ77" s="64"/>
      <c r="CVA77" s="64"/>
      <c r="CVB77" s="64"/>
      <c r="CVC77" s="64"/>
      <c r="CVD77" s="64"/>
      <c r="CVE77" s="64"/>
      <c r="CVF77" s="64"/>
      <c r="CVG77" s="64"/>
      <c r="CVH77" s="64"/>
      <c r="CVI77" s="64"/>
      <c r="CVJ77" s="64"/>
      <c r="CVK77" s="64"/>
      <c r="CVL77" s="64"/>
      <c r="CVM77" s="64"/>
      <c r="CVN77" s="64"/>
      <c r="CVO77" s="64"/>
      <c r="CVP77" s="64"/>
      <c r="CVQ77" s="64"/>
      <c r="CVR77" s="64"/>
      <c r="CVS77" s="64"/>
      <c r="CVT77" s="64"/>
      <c r="CVU77" s="64"/>
      <c r="CVV77" s="64"/>
      <c r="CVW77" s="64"/>
      <c r="CVX77" s="64"/>
      <c r="CVY77" s="64"/>
      <c r="CVZ77" s="64"/>
      <c r="CWA77" s="64"/>
      <c r="CWB77" s="64"/>
      <c r="CWC77" s="64"/>
      <c r="CWD77" s="64"/>
      <c r="CWE77" s="64"/>
      <c r="CWF77" s="64"/>
      <c r="CWG77" s="64"/>
      <c r="CWH77" s="64"/>
      <c r="CWI77" s="64"/>
      <c r="CWJ77" s="64"/>
      <c r="CWK77" s="64"/>
      <c r="CWL77" s="64"/>
      <c r="CWM77" s="64"/>
      <c r="CWN77" s="64"/>
      <c r="CWO77" s="64"/>
      <c r="CWP77" s="64"/>
      <c r="CWQ77" s="64"/>
      <c r="CWR77" s="64"/>
      <c r="CWS77" s="64"/>
      <c r="CWT77" s="64"/>
      <c r="CWU77" s="64"/>
      <c r="CWV77" s="64"/>
      <c r="CWW77" s="64"/>
      <c r="CWX77" s="64"/>
      <c r="CWY77" s="64"/>
      <c r="CWZ77" s="64"/>
      <c r="CXA77" s="64"/>
      <c r="CXB77" s="64"/>
      <c r="CXC77" s="64"/>
      <c r="CXD77" s="64"/>
      <c r="CXE77" s="64"/>
      <c r="CXF77" s="64"/>
      <c r="CXG77" s="64"/>
      <c r="CXH77" s="64"/>
      <c r="CXI77" s="64"/>
      <c r="CXJ77" s="64"/>
      <c r="CXK77" s="64"/>
      <c r="CXL77" s="64"/>
      <c r="CXM77" s="64"/>
      <c r="CXN77" s="64"/>
      <c r="CXO77" s="64"/>
      <c r="CXP77" s="64"/>
      <c r="CXQ77" s="64"/>
      <c r="CXR77" s="64"/>
      <c r="CXS77" s="64"/>
      <c r="CXT77" s="64"/>
      <c r="CXU77" s="64"/>
      <c r="CXV77" s="64"/>
      <c r="CXW77" s="64"/>
      <c r="CXX77" s="64"/>
      <c r="CXY77" s="64"/>
      <c r="CXZ77" s="64"/>
      <c r="CYA77" s="64"/>
      <c r="CYB77" s="64"/>
      <c r="CYC77" s="64"/>
      <c r="CYD77" s="64"/>
      <c r="CYE77" s="64"/>
      <c r="CYF77" s="64"/>
      <c r="CYG77" s="64"/>
      <c r="CYH77" s="64"/>
      <c r="CYI77" s="64"/>
      <c r="CYJ77" s="64"/>
      <c r="CYK77" s="64"/>
      <c r="CYL77" s="64"/>
      <c r="CYM77" s="64"/>
      <c r="CYN77" s="64"/>
      <c r="CYO77" s="64"/>
      <c r="CYP77" s="64"/>
      <c r="CYQ77" s="64"/>
      <c r="CYR77" s="64"/>
      <c r="CYS77" s="64"/>
      <c r="CYT77" s="64"/>
      <c r="CYU77" s="64"/>
      <c r="CYV77" s="64"/>
      <c r="CYW77" s="64"/>
      <c r="CYX77" s="64"/>
      <c r="CYY77" s="64"/>
      <c r="CYZ77" s="64"/>
      <c r="CZA77" s="64"/>
      <c r="CZB77" s="64"/>
      <c r="CZC77" s="64"/>
      <c r="CZD77" s="64"/>
      <c r="CZE77" s="64"/>
      <c r="CZF77" s="64"/>
      <c r="CZG77" s="64"/>
      <c r="CZH77" s="64"/>
      <c r="CZI77" s="64"/>
      <c r="CZJ77" s="64"/>
      <c r="CZK77" s="64"/>
      <c r="CZL77" s="64"/>
      <c r="CZM77" s="64"/>
      <c r="CZN77" s="64"/>
      <c r="CZO77" s="64"/>
      <c r="CZP77" s="64"/>
      <c r="CZQ77" s="64"/>
      <c r="CZR77" s="64"/>
      <c r="CZS77" s="64"/>
      <c r="CZT77" s="64"/>
      <c r="CZU77" s="64"/>
      <c r="CZV77" s="64"/>
      <c r="CZW77" s="64"/>
      <c r="CZX77" s="64"/>
      <c r="CZY77" s="64"/>
      <c r="CZZ77" s="64"/>
      <c r="DAA77" s="64"/>
      <c r="DAB77" s="64"/>
      <c r="DAC77" s="64"/>
      <c r="DAD77" s="64"/>
      <c r="DAE77" s="64"/>
      <c r="DAF77" s="64"/>
      <c r="DAG77" s="64"/>
      <c r="DAH77" s="64"/>
      <c r="DAI77" s="64"/>
      <c r="DAJ77" s="64"/>
      <c r="DAK77" s="64"/>
      <c r="DAL77" s="64"/>
      <c r="DAM77" s="64"/>
      <c r="DAN77" s="64"/>
      <c r="DAO77" s="64"/>
      <c r="DAP77" s="64"/>
      <c r="DAQ77" s="64"/>
      <c r="DAR77" s="64"/>
      <c r="DAS77" s="64"/>
      <c r="DAT77" s="64"/>
      <c r="DAU77" s="64"/>
      <c r="DAV77" s="64"/>
      <c r="DAW77" s="64"/>
      <c r="DAX77" s="64"/>
      <c r="DAY77" s="64"/>
      <c r="DAZ77" s="64"/>
      <c r="DBA77" s="64"/>
      <c r="DBB77" s="64"/>
      <c r="DBC77" s="64"/>
      <c r="DBD77" s="64"/>
      <c r="DBE77" s="64"/>
      <c r="DBF77" s="64"/>
      <c r="DBG77" s="64"/>
      <c r="DBH77" s="64"/>
      <c r="DBI77" s="64"/>
      <c r="DBJ77" s="64"/>
      <c r="DBK77" s="64"/>
      <c r="DBL77" s="64"/>
      <c r="DBM77" s="64"/>
      <c r="DBN77" s="64"/>
      <c r="DBO77" s="64"/>
      <c r="DBP77" s="64"/>
      <c r="DBQ77" s="64"/>
      <c r="DBR77" s="64"/>
      <c r="DBS77" s="64"/>
      <c r="DBT77" s="64"/>
      <c r="DBU77" s="64"/>
      <c r="DBV77" s="64"/>
      <c r="DBW77" s="64"/>
      <c r="DBX77" s="64"/>
      <c r="DBY77" s="64"/>
      <c r="DBZ77" s="64"/>
      <c r="DCA77" s="64"/>
      <c r="DCB77" s="64"/>
      <c r="DCC77" s="64"/>
      <c r="DCD77" s="64"/>
      <c r="DCE77" s="64"/>
      <c r="DCF77" s="64"/>
      <c r="DCG77" s="64"/>
      <c r="DCH77" s="64"/>
      <c r="DCI77" s="64"/>
      <c r="DCJ77" s="64"/>
      <c r="DCK77" s="64"/>
      <c r="DCL77" s="64"/>
      <c r="DCM77" s="64"/>
      <c r="DCN77" s="64"/>
      <c r="DCO77" s="64"/>
      <c r="DCP77" s="64"/>
      <c r="DCQ77" s="64"/>
      <c r="DCR77" s="64"/>
      <c r="DCS77" s="64"/>
      <c r="DCT77" s="64"/>
    </row>
    <row r="78" spans="1:2802" s="121" customFormat="1" x14ac:dyDescent="0.2">
      <c r="A78" s="126" t="str">
        <f t="shared" si="56"/>
        <v/>
      </c>
      <c r="B78" s="196"/>
      <c r="C78" s="196"/>
      <c r="D78" s="199" t="s">
        <v>142</v>
      </c>
      <c r="E78" s="198"/>
      <c r="F78" s="194"/>
      <c r="G78" s="193"/>
      <c r="H78" s="6"/>
      <c r="I78" s="64"/>
      <c r="J78" s="6" t="s">
        <v>274</v>
      </c>
      <c r="K78" s="137" t="str">
        <f t="shared" si="12"/>
        <v/>
      </c>
      <c r="L78" s="64"/>
      <c r="M78" s="141"/>
      <c r="N78" s="195"/>
      <c r="O78" s="132"/>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c r="IH78" s="64"/>
      <c r="II78" s="64"/>
      <c r="IJ78" s="64"/>
      <c r="IK78" s="64"/>
      <c r="IL78" s="64"/>
      <c r="IM78" s="64"/>
      <c r="IN78" s="64"/>
      <c r="IO78" s="64"/>
      <c r="IP78" s="64"/>
      <c r="IQ78" s="64"/>
      <c r="IR78" s="64"/>
      <c r="IS78" s="64"/>
      <c r="IT78" s="64"/>
      <c r="IU78" s="64"/>
      <c r="IV78" s="64"/>
      <c r="IW78" s="64"/>
      <c r="IX78" s="64"/>
      <c r="IY78" s="64"/>
      <c r="IZ78" s="64"/>
      <c r="JA78" s="64"/>
      <c r="JB78" s="64"/>
      <c r="JC78" s="64"/>
      <c r="JD78" s="64"/>
      <c r="JE78" s="64"/>
      <c r="JF78" s="64"/>
      <c r="JG78" s="64"/>
      <c r="JH78" s="64"/>
      <c r="JI78" s="64"/>
      <c r="JJ78" s="64"/>
      <c r="JK78" s="64"/>
      <c r="JL78" s="64"/>
      <c r="JM78" s="64"/>
      <c r="JN78" s="64"/>
      <c r="JO78" s="64"/>
      <c r="JP78" s="64"/>
      <c r="JQ78" s="64"/>
      <c r="JR78" s="64"/>
      <c r="JS78" s="64"/>
      <c r="JT78" s="64"/>
      <c r="JU78" s="64"/>
      <c r="JV78" s="64"/>
      <c r="JW78" s="64"/>
      <c r="JX78" s="64"/>
      <c r="JY78" s="64"/>
      <c r="JZ78" s="64"/>
      <c r="KA78" s="64"/>
      <c r="KB78" s="64"/>
      <c r="KC78" s="64"/>
      <c r="KD78" s="64"/>
      <c r="KE78" s="64"/>
      <c r="KF78" s="64"/>
      <c r="KG78" s="64"/>
      <c r="KH78" s="64"/>
      <c r="KI78" s="64"/>
      <c r="KJ78" s="64"/>
      <c r="KK78" s="64"/>
      <c r="KL78" s="64"/>
      <c r="KM78" s="64"/>
      <c r="KN78" s="64"/>
      <c r="KO78" s="64"/>
      <c r="KP78" s="64"/>
      <c r="KQ78" s="64"/>
      <c r="KR78" s="64"/>
      <c r="KS78" s="64"/>
      <c r="KT78" s="64"/>
      <c r="KU78" s="64"/>
      <c r="KV78" s="64"/>
      <c r="KW78" s="64"/>
      <c r="KX78" s="64"/>
      <c r="KY78" s="64"/>
      <c r="KZ78" s="64"/>
      <c r="LA78" s="64"/>
      <c r="LB78" s="64"/>
      <c r="LC78" s="64"/>
      <c r="LD78" s="64"/>
      <c r="LE78" s="64"/>
      <c r="LF78" s="64"/>
      <c r="LG78" s="64"/>
      <c r="LH78" s="64"/>
      <c r="LI78" s="64"/>
      <c r="LJ78" s="64"/>
      <c r="LK78" s="64"/>
      <c r="LL78" s="64"/>
      <c r="LM78" s="64"/>
      <c r="LN78" s="64"/>
      <c r="LO78" s="64"/>
      <c r="LP78" s="64"/>
      <c r="LQ78" s="64"/>
      <c r="LR78" s="64"/>
      <c r="LS78" s="64"/>
      <c r="LT78" s="64"/>
      <c r="LU78" s="64"/>
      <c r="LV78" s="64"/>
      <c r="LW78" s="64"/>
      <c r="LX78" s="64"/>
      <c r="LY78" s="64"/>
      <c r="LZ78" s="64"/>
      <c r="MA78" s="64"/>
      <c r="MB78" s="64"/>
      <c r="MC78" s="64"/>
      <c r="MD78" s="64"/>
      <c r="ME78" s="64"/>
      <c r="MF78" s="64"/>
      <c r="MG78" s="64"/>
      <c r="MH78" s="64"/>
      <c r="MI78" s="64"/>
      <c r="MJ78" s="64"/>
      <c r="MK78" s="64"/>
      <c r="ML78" s="64"/>
      <c r="MM78" s="64"/>
      <c r="MN78" s="64"/>
      <c r="MO78" s="64"/>
      <c r="MP78" s="64"/>
      <c r="MQ78" s="64"/>
      <c r="MR78" s="64"/>
      <c r="MS78" s="64"/>
      <c r="MT78" s="64"/>
      <c r="MU78" s="64"/>
      <c r="MV78" s="64"/>
      <c r="MW78" s="64"/>
      <c r="MX78" s="64"/>
      <c r="MY78" s="64"/>
      <c r="MZ78" s="64"/>
      <c r="NA78" s="64"/>
      <c r="NB78" s="64"/>
      <c r="NC78" s="64"/>
      <c r="ND78" s="64"/>
      <c r="NE78" s="64"/>
      <c r="NF78" s="64"/>
      <c r="NG78" s="64"/>
      <c r="NH78" s="64"/>
      <c r="NI78" s="64"/>
      <c r="NJ78" s="64"/>
      <c r="NK78" s="64"/>
      <c r="NL78" s="64"/>
      <c r="NM78" s="64"/>
      <c r="NN78" s="64"/>
      <c r="NO78" s="64"/>
      <c r="NP78" s="64"/>
      <c r="NQ78" s="64"/>
      <c r="NR78" s="64"/>
      <c r="NS78" s="64"/>
      <c r="NT78" s="64"/>
      <c r="NU78" s="64"/>
      <c r="NV78" s="64"/>
      <c r="NW78" s="64"/>
      <c r="NX78" s="64"/>
      <c r="NY78" s="64"/>
      <c r="NZ78" s="64"/>
      <c r="OA78" s="64"/>
      <c r="OB78" s="64"/>
      <c r="OC78" s="64"/>
      <c r="OD78" s="64"/>
      <c r="OE78" s="64"/>
      <c r="OF78" s="64"/>
      <c r="OG78" s="64"/>
      <c r="OH78" s="64"/>
      <c r="OI78" s="64"/>
      <c r="OJ78" s="64"/>
      <c r="OK78" s="64"/>
      <c r="OL78" s="64"/>
      <c r="OM78" s="64"/>
      <c r="ON78" s="64"/>
      <c r="OO78" s="64"/>
      <c r="OP78" s="64"/>
      <c r="OQ78" s="64"/>
      <c r="OR78" s="64"/>
      <c r="OS78" s="64"/>
      <c r="OT78" s="64"/>
      <c r="OU78" s="64"/>
      <c r="OV78" s="64"/>
      <c r="OW78" s="64"/>
      <c r="OX78" s="64"/>
      <c r="OY78" s="64"/>
      <c r="OZ78" s="64"/>
      <c r="PA78" s="64"/>
      <c r="PB78" s="64"/>
      <c r="PC78" s="64"/>
      <c r="PD78" s="64"/>
      <c r="PE78" s="64"/>
      <c r="PF78" s="64"/>
      <c r="PG78" s="64"/>
      <c r="PH78" s="64"/>
      <c r="PI78" s="64"/>
      <c r="PJ78" s="64"/>
      <c r="PK78" s="64"/>
      <c r="PL78" s="64"/>
      <c r="PM78" s="64"/>
      <c r="PN78" s="64"/>
      <c r="PO78" s="64"/>
      <c r="PP78" s="64"/>
      <c r="PQ78" s="64"/>
      <c r="PR78" s="64"/>
      <c r="PS78" s="64"/>
      <c r="PT78" s="64"/>
      <c r="PU78" s="64"/>
      <c r="PV78" s="64"/>
      <c r="PW78" s="64"/>
      <c r="PX78" s="64"/>
      <c r="PY78" s="64"/>
      <c r="PZ78" s="64"/>
      <c r="QA78" s="64"/>
      <c r="QB78" s="64"/>
      <c r="QC78" s="64"/>
      <c r="QD78" s="64"/>
      <c r="QE78" s="64"/>
      <c r="QF78" s="64"/>
      <c r="QG78" s="64"/>
      <c r="QH78" s="64"/>
      <c r="QI78" s="64"/>
      <c r="QJ78" s="64"/>
      <c r="QK78" s="64"/>
      <c r="QL78" s="64"/>
      <c r="QM78" s="64"/>
      <c r="QN78" s="64"/>
      <c r="QO78" s="64"/>
      <c r="QP78" s="64"/>
      <c r="QQ78" s="64"/>
      <c r="QR78" s="64"/>
      <c r="QS78" s="64"/>
      <c r="QT78" s="64"/>
      <c r="QU78" s="64"/>
      <c r="QV78" s="64"/>
      <c r="QW78" s="64"/>
      <c r="QX78" s="64"/>
      <c r="QY78" s="64"/>
      <c r="QZ78" s="64"/>
      <c r="RA78" s="64"/>
      <c r="RB78" s="64"/>
      <c r="RC78" s="64"/>
      <c r="RD78" s="64"/>
      <c r="RE78" s="64"/>
      <c r="RF78" s="64"/>
      <c r="RG78" s="64"/>
      <c r="RH78" s="64"/>
      <c r="RI78" s="64"/>
      <c r="RJ78" s="64"/>
      <c r="RK78" s="64"/>
      <c r="RL78" s="64"/>
      <c r="RM78" s="64"/>
      <c r="RN78" s="64"/>
      <c r="RO78" s="64"/>
      <c r="RP78" s="64"/>
      <c r="RQ78" s="64"/>
      <c r="RR78" s="64"/>
      <c r="RS78" s="64"/>
      <c r="RT78" s="64"/>
      <c r="RU78" s="64"/>
      <c r="RV78" s="64"/>
      <c r="RW78" s="64"/>
      <c r="RX78" s="64"/>
      <c r="RY78" s="64"/>
      <c r="RZ78" s="64"/>
      <c r="SA78" s="64"/>
      <c r="SB78" s="64"/>
      <c r="SC78" s="64"/>
      <c r="SD78" s="64"/>
      <c r="SE78" s="64"/>
      <c r="SF78" s="64"/>
      <c r="SG78" s="64"/>
      <c r="SH78" s="64"/>
      <c r="SI78" s="64"/>
      <c r="SJ78" s="64"/>
      <c r="SK78" s="64"/>
      <c r="SL78" s="64"/>
      <c r="SM78" s="64"/>
      <c r="SN78" s="64"/>
      <c r="SO78" s="64"/>
      <c r="SP78" s="64"/>
      <c r="SQ78" s="64"/>
      <c r="SR78" s="64"/>
      <c r="SS78" s="64"/>
      <c r="ST78" s="64"/>
      <c r="SU78" s="64"/>
      <c r="SV78" s="64"/>
      <c r="SW78" s="64"/>
      <c r="SX78" s="64"/>
      <c r="SY78" s="64"/>
      <c r="SZ78" s="64"/>
      <c r="TA78" s="64"/>
      <c r="TB78" s="64"/>
      <c r="TC78" s="64"/>
      <c r="TD78" s="64"/>
      <c r="TE78" s="64"/>
      <c r="TF78" s="64"/>
      <c r="TG78" s="64"/>
      <c r="TH78" s="64"/>
      <c r="TI78" s="64"/>
      <c r="TJ78" s="64"/>
      <c r="TK78" s="64"/>
      <c r="TL78" s="64"/>
      <c r="TM78" s="64"/>
      <c r="TN78" s="64"/>
      <c r="TO78" s="64"/>
      <c r="TP78" s="64"/>
      <c r="TQ78" s="64"/>
      <c r="TR78" s="64"/>
      <c r="TS78" s="64"/>
      <c r="TT78" s="64"/>
      <c r="TU78" s="64"/>
      <c r="TV78" s="64"/>
      <c r="TW78" s="64"/>
      <c r="TX78" s="64"/>
      <c r="TY78" s="64"/>
      <c r="TZ78" s="64"/>
      <c r="UA78" s="64"/>
      <c r="UB78" s="64"/>
      <c r="UC78" s="64"/>
      <c r="UD78" s="64"/>
      <c r="UE78" s="64"/>
      <c r="UF78" s="64"/>
      <c r="UG78" s="64"/>
      <c r="UH78" s="64"/>
      <c r="UI78" s="64"/>
      <c r="UJ78" s="64"/>
      <c r="UK78" s="64"/>
      <c r="UL78" s="64"/>
      <c r="UM78" s="64"/>
      <c r="UN78" s="64"/>
      <c r="UO78" s="64"/>
      <c r="UP78" s="64"/>
      <c r="UQ78" s="64"/>
      <c r="UR78" s="64"/>
      <c r="US78" s="64"/>
      <c r="UT78" s="64"/>
      <c r="UU78" s="64"/>
      <c r="UV78" s="64"/>
      <c r="UW78" s="64"/>
      <c r="UX78" s="64"/>
      <c r="UY78" s="64"/>
      <c r="UZ78" s="64"/>
      <c r="VA78" s="64"/>
      <c r="VB78" s="64"/>
      <c r="VC78" s="64"/>
      <c r="VD78" s="64"/>
      <c r="VE78" s="64"/>
      <c r="VF78" s="64"/>
      <c r="VG78" s="64"/>
      <c r="VH78" s="64"/>
      <c r="VI78" s="64"/>
      <c r="VJ78" s="64"/>
      <c r="VK78" s="64"/>
      <c r="VL78" s="64"/>
      <c r="VM78" s="64"/>
      <c r="VN78" s="64"/>
      <c r="VO78" s="64"/>
      <c r="VP78" s="64"/>
      <c r="VQ78" s="64"/>
      <c r="VR78" s="64"/>
      <c r="VS78" s="64"/>
      <c r="VT78" s="64"/>
      <c r="VU78" s="64"/>
      <c r="VV78" s="64"/>
      <c r="VW78" s="64"/>
      <c r="VX78" s="64"/>
      <c r="VY78" s="64"/>
      <c r="VZ78" s="64"/>
      <c r="WA78" s="64"/>
      <c r="WB78" s="64"/>
      <c r="WC78" s="64"/>
      <c r="WD78" s="64"/>
      <c r="WE78" s="64"/>
      <c r="WF78" s="64"/>
      <c r="WG78" s="64"/>
      <c r="WH78" s="64"/>
      <c r="WI78" s="64"/>
      <c r="WJ78" s="64"/>
      <c r="WK78" s="64"/>
      <c r="WL78" s="64"/>
      <c r="WM78" s="64"/>
      <c r="WN78" s="64"/>
      <c r="WO78" s="64"/>
      <c r="WP78" s="64"/>
      <c r="WQ78" s="64"/>
      <c r="WR78" s="64"/>
      <c r="WS78" s="64"/>
      <c r="WT78" s="64"/>
      <c r="WU78" s="64"/>
      <c r="WV78" s="64"/>
      <c r="WW78" s="64"/>
      <c r="WX78" s="64"/>
      <c r="WY78" s="64"/>
      <c r="WZ78" s="64"/>
      <c r="XA78" s="64"/>
      <c r="XB78" s="64"/>
      <c r="XC78" s="64"/>
      <c r="XD78" s="64"/>
      <c r="XE78" s="64"/>
      <c r="XF78" s="64"/>
      <c r="XG78" s="64"/>
      <c r="XH78" s="64"/>
      <c r="XI78" s="64"/>
      <c r="XJ78" s="64"/>
      <c r="XK78" s="64"/>
      <c r="XL78" s="64"/>
      <c r="XM78" s="64"/>
      <c r="XN78" s="64"/>
      <c r="XO78" s="64"/>
      <c r="XP78" s="64"/>
      <c r="XQ78" s="64"/>
      <c r="XR78" s="64"/>
      <c r="XS78" s="64"/>
      <c r="XT78" s="64"/>
      <c r="XU78" s="64"/>
      <c r="XV78" s="64"/>
      <c r="XW78" s="64"/>
      <c r="XX78" s="64"/>
      <c r="XY78" s="64"/>
      <c r="XZ78" s="64"/>
      <c r="YA78" s="64"/>
      <c r="YB78" s="64"/>
      <c r="YC78" s="64"/>
      <c r="YD78" s="64"/>
      <c r="YE78" s="64"/>
      <c r="YF78" s="64"/>
      <c r="YG78" s="64"/>
      <c r="YH78" s="64"/>
      <c r="YI78" s="64"/>
      <c r="YJ78" s="64"/>
      <c r="YK78" s="64"/>
      <c r="YL78" s="64"/>
      <c r="YM78" s="64"/>
      <c r="YN78" s="64"/>
      <c r="YO78" s="64"/>
      <c r="YP78" s="64"/>
      <c r="YQ78" s="64"/>
      <c r="YR78" s="64"/>
      <c r="YS78" s="64"/>
      <c r="YT78" s="64"/>
      <c r="YU78" s="64"/>
      <c r="YV78" s="64"/>
      <c r="YW78" s="64"/>
      <c r="YX78" s="64"/>
      <c r="YY78" s="64"/>
      <c r="YZ78" s="64"/>
      <c r="ZA78" s="64"/>
      <c r="ZB78" s="64"/>
      <c r="ZC78" s="64"/>
      <c r="ZD78" s="64"/>
      <c r="ZE78" s="64"/>
      <c r="ZF78" s="64"/>
      <c r="ZG78" s="64"/>
      <c r="ZH78" s="64"/>
      <c r="ZI78" s="64"/>
      <c r="ZJ78" s="64"/>
      <c r="ZK78" s="64"/>
      <c r="ZL78" s="64"/>
      <c r="ZM78" s="64"/>
      <c r="ZN78" s="64"/>
      <c r="ZO78" s="64"/>
      <c r="ZP78" s="64"/>
      <c r="ZQ78" s="64"/>
      <c r="ZR78" s="64"/>
      <c r="ZS78" s="64"/>
      <c r="ZT78" s="64"/>
      <c r="ZU78" s="64"/>
      <c r="ZV78" s="64"/>
      <c r="ZW78" s="64"/>
      <c r="ZX78" s="64"/>
      <c r="ZY78" s="64"/>
      <c r="ZZ78" s="64"/>
      <c r="AAA78" s="64"/>
      <c r="AAB78" s="64"/>
      <c r="AAC78" s="64"/>
      <c r="AAD78" s="64"/>
      <c r="AAE78" s="64"/>
      <c r="AAF78" s="64"/>
      <c r="AAG78" s="64"/>
      <c r="AAH78" s="64"/>
      <c r="AAI78" s="64"/>
      <c r="AAJ78" s="64"/>
      <c r="AAK78" s="64"/>
      <c r="AAL78" s="64"/>
      <c r="AAM78" s="64"/>
      <c r="AAN78" s="64"/>
      <c r="AAO78" s="64"/>
      <c r="AAP78" s="64"/>
      <c r="AAQ78" s="64"/>
      <c r="AAR78" s="64"/>
      <c r="AAS78" s="64"/>
      <c r="AAT78" s="64"/>
      <c r="AAU78" s="64"/>
      <c r="AAV78" s="64"/>
      <c r="AAW78" s="64"/>
      <c r="AAX78" s="64"/>
      <c r="AAY78" s="64"/>
      <c r="AAZ78" s="64"/>
      <c r="ABA78" s="64"/>
      <c r="ABB78" s="64"/>
      <c r="ABC78" s="64"/>
      <c r="ABD78" s="64"/>
      <c r="ABE78" s="64"/>
      <c r="ABF78" s="64"/>
      <c r="ABG78" s="64"/>
      <c r="ABH78" s="64"/>
      <c r="ABI78" s="64"/>
      <c r="ABJ78" s="64"/>
      <c r="ABK78" s="64"/>
      <c r="ABL78" s="64"/>
      <c r="ABM78" s="64"/>
      <c r="ABN78" s="64"/>
      <c r="ABO78" s="64"/>
      <c r="ABP78" s="64"/>
      <c r="ABQ78" s="64"/>
      <c r="ABR78" s="64"/>
      <c r="ABS78" s="64"/>
      <c r="ABT78" s="64"/>
      <c r="ABU78" s="64"/>
      <c r="ABV78" s="64"/>
      <c r="ABW78" s="64"/>
      <c r="ABX78" s="64"/>
      <c r="ABY78" s="64"/>
      <c r="ABZ78" s="64"/>
      <c r="ACA78" s="64"/>
      <c r="ACB78" s="64"/>
      <c r="ACC78" s="64"/>
      <c r="ACD78" s="64"/>
      <c r="ACE78" s="64"/>
      <c r="ACF78" s="64"/>
      <c r="ACG78" s="64"/>
      <c r="ACH78" s="64"/>
      <c r="ACI78" s="64"/>
      <c r="ACJ78" s="64"/>
      <c r="ACK78" s="64"/>
      <c r="ACL78" s="64"/>
      <c r="ACM78" s="64"/>
      <c r="ACN78" s="64"/>
      <c r="ACO78" s="64"/>
      <c r="ACP78" s="64"/>
      <c r="ACQ78" s="64"/>
      <c r="ACR78" s="64"/>
      <c r="ACS78" s="64"/>
      <c r="ACT78" s="64"/>
      <c r="ACU78" s="64"/>
      <c r="ACV78" s="64"/>
      <c r="ACW78" s="64"/>
      <c r="ACX78" s="64"/>
      <c r="ACY78" s="64"/>
      <c r="ACZ78" s="64"/>
      <c r="ADA78" s="64"/>
      <c r="ADB78" s="64"/>
      <c r="ADC78" s="64"/>
      <c r="ADD78" s="64"/>
      <c r="ADE78" s="64"/>
      <c r="ADF78" s="64"/>
      <c r="ADG78" s="64"/>
      <c r="ADH78" s="64"/>
      <c r="ADI78" s="64"/>
      <c r="ADJ78" s="64"/>
      <c r="ADK78" s="64"/>
      <c r="ADL78" s="64"/>
      <c r="ADM78" s="64"/>
      <c r="ADN78" s="64"/>
      <c r="ADO78" s="64"/>
      <c r="ADP78" s="64"/>
      <c r="ADQ78" s="64"/>
      <c r="ADR78" s="64"/>
      <c r="ADS78" s="64"/>
      <c r="ADT78" s="64"/>
      <c r="ADU78" s="64"/>
      <c r="ADV78" s="64"/>
      <c r="ADW78" s="64"/>
      <c r="ADX78" s="64"/>
      <c r="ADY78" s="64"/>
      <c r="ADZ78" s="64"/>
      <c r="AEA78" s="64"/>
      <c r="AEB78" s="64"/>
      <c r="AEC78" s="64"/>
      <c r="AED78" s="64"/>
      <c r="AEE78" s="64"/>
      <c r="AEF78" s="64"/>
      <c r="AEG78" s="64"/>
      <c r="AEH78" s="64"/>
      <c r="AEI78" s="64"/>
      <c r="AEJ78" s="64"/>
      <c r="AEK78" s="64"/>
      <c r="AEL78" s="64"/>
      <c r="AEM78" s="64"/>
      <c r="AEN78" s="64"/>
      <c r="AEO78" s="64"/>
      <c r="AEP78" s="64"/>
      <c r="AEQ78" s="64"/>
      <c r="AER78" s="64"/>
      <c r="AES78" s="64"/>
      <c r="AET78" s="64"/>
      <c r="AEU78" s="64"/>
      <c r="AEV78" s="64"/>
      <c r="AEW78" s="64"/>
      <c r="AEX78" s="64"/>
      <c r="AEY78" s="64"/>
      <c r="AEZ78" s="64"/>
      <c r="AFA78" s="64"/>
      <c r="AFB78" s="64"/>
      <c r="AFC78" s="64"/>
      <c r="AFD78" s="64"/>
      <c r="AFE78" s="64"/>
      <c r="AFF78" s="64"/>
      <c r="AFG78" s="64"/>
      <c r="AFH78" s="64"/>
      <c r="AFI78" s="64"/>
      <c r="AFJ78" s="64"/>
      <c r="AFK78" s="64"/>
      <c r="AFL78" s="64"/>
      <c r="AFM78" s="64"/>
      <c r="AFN78" s="64"/>
      <c r="AFO78" s="64"/>
      <c r="AFP78" s="64"/>
      <c r="AFQ78" s="64"/>
      <c r="AFR78" s="64"/>
      <c r="AFS78" s="64"/>
      <c r="AFT78" s="64"/>
      <c r="AFU78" s="64"/>
      <c r="AFV78" s="64"/>
      <c r="AFW78" s="64"/>
      <c r="AFX78" s="64"/>
      <c r="AFY78" s="64"/>
      <c r="AFZ78" s="64"/>
      <c r="AGA78" s="64"/>
      <c r="AGB78" s="64"/>
      <c r="AGC78" s="64"/>
      <c r="AGD78" s="64"/>
      <c r="AGE78" s="64"/>
      <c r="AGF78" s="64"/>
      <c r="AGG78" s="64"/>
      <c r="AGH78" s="64"/>
      <c r="AGI78" s="64"/>
      <c r="AGJ78" s="64"/>
      <c r="AGK78" s="64"/>
      <c r="AGL78" s="64"/>
      <c r="AGM78" s="64"/>
      <c r="AGN78" s="64"/>
      <c r="AGO78" s="64"/>
      <c r="AGP78" s="64"/>
      <c r="AGQ78" s="64"/>
      <c r="AGR78" s="64"/>
      <c r="AGS78" s="64"/>
      <c r="AGT78" s="64"/>
      <c r="AGU78" s="64"/>
      <c r="AGV78" s="64"/>
      <c r="AGW78" s="64"/>
      <c r="AGX78" s="64"/>
      <c r="AGY78" s="64"/>
      <c r="AGZ78" s="64"/>
      <c r="AHA78" s="64"/>
      <c r="AHB78" s="64"/>
      <c r="AHC78" s="64"/>
      <c r="AHD78" s="64"/>
      <c r="AHE78" s="64"/>
      <c r="AHF78" s="64"/>
      <c r="AHG78" s="64"/>
      <c r="AHH78" s="64"/>
      <c r="AHI78" s="64"/>
      <c r="AHJ78" s="64"/>
      <c r="AHK78" s="64"/>
      <c r="AHL78" s="64"/>
      <c r="AHM78" s="64"/>
      <c r="AHN78" s="64"/>
      <c r="AHO78" s="64"/>
      <c r="AHP78" s="64"/>
      <c r="AHQ78" s="64"/>
      <c r="AHR78" s="64"/>
      <c r="AHS78" s="64"/>
      <c r="AHT78" s="64"/>
      <c r="AHU78" s="64"/>
      <c r="AHV78" s="64"/>
      <c r="AHW78" s="64"/>
      <c r="AHX78" s="64"/>
      <c r="AHY78" s="64"/>
      <c r="AHZ78" s="64"/>
      <c r="AIA78" s="64"/>
      <c r="AIB78" s="64"/>
      <c r="AIC78" s="64"/>
      <c r="AID78" s="64"/>
      <c r="AIE78" s="64"/>
      <c r="AIF78" s="64"/>
      <c r="AIG78" s="64"/>
      <c r="AIH78" s="64"/>
      <c r="AII78" s="64"/>
      <c r="AIJ78" s="64"/>
      <c r="AIK78" s="64"/>
      <c r="AIL78" s="64"/>
      <c r="AIM78" s="64"/>
      <c r="AIN78" s="64"/>
      <c r="AIO78" s="64"/>
      <c r="AIP78" s="64"/>
      <c r="AIQ78" s="64"/>
      <c r="AIR78" s="64"/>
      <c r="AIS78" s="64"/>
      <c r="AIT78" s="64"/>
      <c r="AIU78" s="64"/>
      <c r="AIV78" s="64"/>
      <c r="AIW78" s="64"/>
      <c r="AIX78" s="64"/>
      <c r="AIY78" s="64"/>
      <c r="AIZ78" s="64"/>
      <c r="AJA78" s="64"/>
      <c r="AJB78" s="64"/>
      <c r="AJC78" s="64"/>
      <c r="AJD78" s="64"/>
      <c r="AJE78" s="64"/>
      <c r="AJF78" s="64"/>
      <c r="AJG78" s="64"/>
      <c r="AJH78" s="64"/>
      <c r="AJI78" s="64"/>
      <c r="AJJ78" s="64"/>
      <c r="AJK78" s="64"/>
      <c r="AJL78" s="64"/>
      <c r="AJM78" s="64"/>
      <c r="AJN78" s="64"/>
      <c r="AJO78" s="64"/>
      <c r="AJP78" s="64"/>
      <c r="AJQ78" s="64"/>
      <c r="AJR78" s="64"/>
      <c r="AJS78" s="64"/>
      <c r="AJT78" s="64"/>
      <c r="AJU78" s="64"/>
      <c r="AJV78" s="64"/>
      <c r="AJW78" s="64"/>
      <c r="AJX78" s="64"/>
      <c r="AJY78" s="64"/>
      <c r="AJZ78" s="64"/>
      <c r="AKA78" s="64"/>
      <c r="AKB78" s="64"/>
      <c r="AKC78" s="64"/>
      <c r="AKD78" s="64"/>
      <c r="AKE78" s="64"/>
      <c r="AKF78" s="64"/>
      <c r="AKG78" s="64"/>
      <c r="AKH78" s="64"/>
      <c r="AKI78" s="64"/>
      <c r="AKJ78" s="64"/>
      <c r="AKK78" s="64"/>
      <c r="AKL78" s="64"/>
      <c r="AKM78" s="64"/>
      <c r="AKN78" s="64"/>
      <c r="AKO78" s="64"/>
      <c r="AKP78" s="64"/>
      <c r="AKQ78" s="64"/>
      <c r="AKR78" s="64"/>
      <c r="AKS78" s="64"/>
      <c r="AKT78" s="64"/>
      <c r="AKU78" s="64"/>
      <c r="AKV78" s="64"/>
      <c r="AKW78" s="64"/>
      <c r="AKX78" s="64"/>
      <c r="AKY78" s="64"/>
      <c r="AKZ78" s="64"/>
      <c r="ALA78" s="64"/>
      <c r="ALB78" s="64"/>
      <c r="ALC78" s="64"/>
      <c r="ALD78" s="64"/>
      <c r="ALE78" s="64"/>
      <c r="ALF78" s="64"/>
      <c r="ALG78" s="64"/>
      <c r="ALH78" s="64"/>
      <c r="ALI78" s="64"/>
      <c r="ALJ78" s="64"/>
      <c r="ALK78" s="64"/>
      <c r="ALL78" s="64"/>
      <c r="ALM78" s="64"/>
      <c r="ALN78" s="64"/>
      <c r="ALO78" s="64"/>
      <c r="ALP78" s="64"/>
      <c r="ALQ78" s="64"/>
      <c r="ALR78" s="64"/>
      <c r="ALS78" s="64"/>
      <c r="ALT78" s="64"/>
      <c r="ALU78" s="64"/>
      <c r="ALV78" s="64"/>
      <c r="ALW78" s="64"/>
      <c r="ALX78" s="64"/>
      <c r="ALY78" s="64"/>
      <c r="ALZ78" s="64"/>
      <c r="AMA78" s="64"/>
      <c r="AMB78" s="64"/>
      <c r="AMC78" s="64"/>
      <c r="AMD78" s="64"/>
      <c r="AME78" s="64"/>
      <c r="AMF78" s="64"/>
      <c r="AMG78" s="64"/>
      <c r="AMH78" s="64"/>
      <c r="AMI78" s="64"/>
      <c r="AMJ78" s="64"/>
      <c r="AMK78" s="64"/>
      <c r="AML78" s="64"/>
      <c r="AMM78" s="64"/>
      <c r="AMN78" s="64"/>
      <c r="AMO78" s="64"/>
      <c r="AMP78" s="64"/>
      <c r="AMQ78" s="64"/>
      <c r="AMR78" s="64"/>
      <c r="AMS78" s="64"/>
      <c r="AMT78" s="64"/>
      <c r="AMU78" s="64"/>
      <c r="AMV78" s="64"/>
      <c r="AMW78" s="64"/>
      <c r="AMX78" s="64"/>
      <c r="AMY78" s="64"/>
      <c r="AMZ78" s="64"/>
      <c r="ANA78" s="64"/>
      <c r="ANB78" s="64"/>
      <c r="ANC78" s="64"/>
      <c r="AND78" s="64"/>
      <c r="ANE78" s="64"/>
      <c r="ANF78" s="64"/>
      <c r="ANG78" s="64"/>
      <c r="ANH78" s="64"/>
      <c r="ANI78" s="64"/>
      <c r="ANJ78" s="64"/>
      <c r="ANK78" s="64"/>
      <c r="ANL78" s="64"/>
      <c r="ANM78" s="64"/>
      <c r="ANN78" s="64"/>
      <c r="ANO78" s="64"/>
      <c r="ANP78" s="64"/>
      <c r="ANQ78" s="64"/>
      <c r="ANR78" s="64"/>
      <c r="ANS78" s="64"/>
      <c r="ANT78" s="64"/>
      <c r="ANU78" s="64"/>
      <c r="ANV78" s="64"/>
      <c r="ANW78" s="64"/>
      <c r="ANX78" s="64"/>
      <c r="ANY78" s="64"/>
      <c r="ANZ78" s="64"/>
      <c r="AOA78" s="64"/>
      <c r="AOB78" s="64"/>
      <c r="AOC78" s="64"/>
      <c r="AOD78" s="64"/>
      <c r="AOE78" s="64"/>
      <c r="AOF78" s="64"/>
      <c r="AOG78" s="64"/>
      <c r="AOH78" s="64"/>
      <c r="AOI78" s="64"/>
      <c r="AOJ78" s="64"/>
      <c r="AOK78" s="64"/>
      <c r="AOL78" s="64"/>
      <c r="AOM78" s="64"/>
      <c r="AON78" s="64"/>
      <c r="AOO78" s="64"/>
      <c r="AOP78" s="64"/>
      <c r="AOQ78" s="64"/>
      <c r="AOR78" s="64"/>
      <c r="AOS78" s="64"/>
      <c r="AOT78" s="64"/>
      <c r="AOU78" s="64"/>
      <c r="AOV78" s="64"/>
      <c r="AOW78" s="64"/>
      <c r="AOX78" s="64"/>
      <c r="AOY78" s="64"/>
      <c r="AOZ78" s="64"/>
      <c r="APA78" s="64"/>
      <c r="APB78" s="64"/>
      <c r="APC78" s="64"/>
      <c r="APD78" s="64"/>
      <c r="APE78" s="64"/>
      <c r="APF78" s="64"/>
      <c r="APG78" s="64"/>
      <c r="APH78" s="64"/>
      <c r="API78" s="64"/>
      <c r="APJ78" s="64"/>
      <c r="APK78" s="64"/>
      <c r="APL78" s="64"/>
      <c r="APM78" s="64"/>
      <c r="APN78" s="64"/>
      <c r="APO78" s="64"/>
      <c r="APP78" s="64"/>
      <c r="APQ78" s="64"/>
      <c r="APR78" s="64"/>
      <c r="APS78" s="64"/>
      <c r="APT78" s="64"/>
      <c r="APU78" s="64"/>
      <c r="APV78" s="64"/>
      <c r="APW78" s="64"/>
      <c r="APX78" s="64"/>
      <c r="APY78" s="64"/>
      <c r="APZ78" s="64"/>
      <c r="AQA78" s="64"/>
      <c r="AQB78" s="64"/>
      <c r="AQC78" s="64"/>
      <c r="AQD78" s="64"/>
      <c r="AQE78" s="64"/>
      <c r="AQF78" s="64"/>
      <c r="AQG78" s="64"/>
      <c r="AQH78" s="64"/>
      <c r="AQI78" s="64"/>
      <c r="AQJ78" s="64"/>
      <c r="AQK78" s="64"/>
      <c r="AQL78" s="64"/>
      <c r="AQM78" s="64"/>
      <c r="AQN78" s="64"/>
      <c r="AQO78" s="64"/>
      <c r="AQP78" s="64"/>
      <c r="AQQ78" s="64"/>
      <c r="AQR78" s="64"/>
      <c r="AQS78" s="64"/>
      <c r="AQT78" s="64"/>
      <c r="AQU78" s="64"/>
      <c r="AQV78" s="64"/>
      <c r="AQW78" s="64"/>
      <c r="AQX78" s="64"/>
      <c r="AQY78" s="64"/>
      <c r="AQZ78" s="64"/>
      <c r="ARA78" s="64"/>
      <c r="ARB78" s="64"/>
      <c r="ARC78" s="64"/>
      <c r="ARD78" s="64"/>
      <c r="ARE78" s="64"/>
      <c r="ARF78" s="64"/>
      <c r="ARG78" s="64"/>
      <c r="ARH78" s="64"/>
      <c r="ARI78" s="64"/>
      <c r="ARJ78" s="64"/>
      <c r="ARK78" s="64"/>
      <c r="ARL78" s="64"/>
      <c r="ARM78" s="64"/>
      <c r="ARN78" s="64"/>
      <c r="ARO78" s="64"/>
      <c r="ARP78" s="64"/>
      <c r="ARQ78" s="64"/>
      <c r="ARR78" s="64"/>
      <c r="ARS78" s="64"/>
      <c r="ART78" s="64"/>
      <c r="ARU78" s="64"/>
      <c r="ARV78" s="64"/>
      <c r="ARW78" s="64"/>
      <c r="ARX78" s="64"/>
      <c r="ARY78" s="64"/>
      <c r="ARZ78" s="64"/>
      <c r="ASA78" s="64"/>
      <c r="ASB78" s="64"/>
      <c r="ASC78" s="64"/>
      <c r="ASD78" s="64"/>
      <c r="ASE78" s="64"/>
      <c r="ASF78" s="64"/>
      <c r="ASG78" s="64"/>
      <c r="ASH78" s="64"/>
      <c r="ASI78" s="64"/>
      <c r="ASJ78" s="64"/>
      <c r="ASK78" s="64"/>
      <c r="ASL78" s="64"/>
      <c r="ASM78" s="64"/>
      <c r="ASN78" s="64"/>
      <c r="ASO78" s="64"/>
      <c r="ASP78" s="64"/>
      <c r="ASQ78" s="64"/>
      <c r="ASR78" s="64"/>
      <c r="ASS78" s="64"/>
      <c r="AST78" s="64"/>
      <c r="ASU78" s="64"/>
      <c r="ASV78" s="64"/>
      <c r="ASW78" s="64"/>
      <c r="ASX78" s="64"/>
      <c r="ASY78" s="64"/>
      <c r="ASZ78" s="64"/>
      <c r="ATA78" s="64"/>
      <c r="ATB78" s="64"/>
      <c r="ATC78" s="64"/>
      <c r="ATD78" s="64"/>
      <c r="ATE78" s="64"/>
      <c r="ATF78" s="64"/>
      <c r="ATG78" s="64"/>
      <c r="ATH78" s="64"/>
      <c r="ATI78" s="64"/>
      <c r="ATJ78" s="64"/>
      <c r="ATK78" s="64"/>
      <c r="ATL78" s="64"/>
      <c r="ATM78" s="64"/>
      <c r="ATN78" s="64"/>
      <c r="ATO78" s="64"/>
      <c r="ATP78" s="64"/>
      <c r="ATQ78" s="64"/>
      <c r="ATR78" s="64"/>
      <c r="ATS78" s="64"/>
      <c r="ATT78" s="64"/>
      <c r="ATU78" s="64"/>
      <c r="ATV78" s="64"/>
      <c r="ATW78" s="64"/>
      <c r="ATX78" s="64"/>
      <c r="ATY78" s="64"/>
      <c r="ATZ78" s="64"/>
      <c r="AUA78" s="64"/>
      <c r="AUB78" s="64"/>
      <c r="AUC78" s="64"/>
      <c r="AUD78" s="64"/>
      <c r="AUE78" s="64"/>
      <c r="AUF78" s="64"/>
      <c r="AUG78" s="64"/>
      <c r="AUH78" s="64"/>
      <c r="AUI78" s="64"/>
      <c r="AUJ78" s="64"/>
      <c r="AUK78" s="64"/>
      <c r="AUL78" s="64"/>
      <c r="AUM78" s="64"/>
      <c r="AUN78" s="64"/>
      <c r="AUO78" s="64"/>
      <c r="AUP78" s="64"/>
      <c r="AUQ78" s="64"/>
      <c r="AUR78" s="64"/>
      <c r="AUS78" s="64"/>
      <c r="AUT78" s="64"/>
      <c r="AUU78" s="64"/>
      <c r="AUV78" s="64"/>
      <c r="AUW78" s="64"/>
      <c r="AUX78" s="64"/>
      <c r="AUY78" s="64"/>
      <c r="AUZ78" s="64"/>
      <c r="AVA78" s="64"/>
      <c r="AVB78" s="64"/>
      <c r="AVC78" s="64"/>
      <c r="AVD78" s="64"/>
      <c r="AVE78" s="64"/>
      <c r="AVF78" s="64"/>
      <c r="AVG78" s="64"/>
      <c r="AVH78" s="64"/>
      <c r="AVI78" s="64"/>
      <c r="AVJ78" s="64"/>
      <c r="AVK78" s="64"/>
      <c r="AVL78" s="64"/>
      <c r="AVM78" s="64"/>
      <c r="AVN78" s="64"/>
      <c r="AVO78" s="64"/>
      <c r="AVP78" s="64"/>
      <c r="AVQ78" s="64"/>
      <c r="AVR78" s="64"/>
      <c r="AVS78" s="64"/>
      <c r="AVT78" s="64"/>
      <c r="AVU78" s="64"/>
      <c r="AVV78" s="64"/>
      <c r="AVW78" s="64"/>
      <c r="AVX78" s="64"/>
      <c r="AVY78" s="64"/>
      <c r="AVZ78" s="64"/>
      <c r="AWA78" s="64"/>
      <c r="AWB78" s="64"/>
      <c r="AWC78" s="64"/>
      <c r="AWD78" s="64"/>
      <c r="AWE78" s="64"/>
      <c r="AWF78" s="64"/>
      <c r="AWG78" s="64"/>
      <c r="AWH78" s="64"/>
      <c r="AWI78" s="64"/>
      <c r="AWJ78" s="64"/>
      <c r="AWK78" s="64"/>
      <c r="AWL78" s="64"/>
      <c r="AWM78" s="64"/>
      <c r="AWN78" s="64"/>
      <c r="AWO78" s="64"/>
      <c r="AWP78" s="64"/>
      <c r="AWQ78" s="64"/>
      <c r="AWR78" s="64"/>
      <c r="AWS78" s="64"/>
      <c r="AWT78" s="64"/>
      <c r="AWU78" s="64"/>
      <c r="AWV78" s="64"/>
      <c r="AWW78" s="64"/>
      <c r="AWX78" s="64"/>
      <c r="AWY78" s="64"/>
      <c r="AWZ78" s="64"/>
      <c r="AXA78" s="64"/>
      <c r="AXB78" s="64"/>
      <c r="AXC78" s="64"/>
      <c r="AXD78" s="64"/>
      <c r="AXE78" s="64"/>
      <c r="AXF78" s="64"/>
      <c r="AXG78" s="64"/>
      <c r="AXH78" s="64"/>
      <c r="AXI78" s="64"/>
      <c r="AXJ78" s="64"/>
      <c r="AXK78" s="64"/>
      <c r="AXL78" s="64"/>
      <c r="AXM78" s="64"/>
      <c r="AXN78" s="64"/>
      <c r="AXO78" s="64"/>
      <c r="AXP78" s="64"/>
      <c r="AXQ78" s="64"/>
      <c r="AXR78" s="64"/>
      <c r="AXS78" s="64"/>
      <c r="AXT78" s="64"/>
      <c r="AXU78" s="64"/>
      <c r="AXV78" s="64"/>
      <c r="AXW78" s="64"/>
      <c r="AXX78" s="64"/>
      <c r="AXY78" s="64"/>
      <c r="AXZ78" s="64"/>
      <c r="AYA78" s="64"/>
      <c r="AYB78" s="64"/>
      <c r="AYC78" s="64"/>
      <c r="AYD78" s="64"/>
      <c r="AYE78" s="64"/>
      <c r="AYF78" s="64"/>
      <c r="AYG78" s="64"/>
      <c r="AYH78" s="64"/>
      <c r="AYI78" s="64"/>
      <c r="AYJ78" s="64"/>
      <c r="AYK78" s="64"/>
      <c r="AYL78" s="64"/>
      <c r="AYM78" s="64"/>
      <c r="AYN78" s="64"/>
      <c r="AYO78" s="64"/>
      <c r="AYP78" s="64"/>
      <c r="AYQ78" s="64"/>
      <c r="AYR78" s="64"/>
      <c r="AYS78" s="64"/>
      <c r="AYT78" s="64"/>
      <c r="AYU78" s="64"/>
      <c r="AYV78" s="64"/>
      <c r="AYW78" s="64"/>
      <c r="AYX78" s="64"/>
      <c r="AYY78" s="64"/>
      <c r="AYZ78" s="64"/>
      <c r="AZA78" s="64"/>
      <c r="AZB78" s="64"/>
      <c r="AZC78" s="64"/>
      <c r="AZD78" s="64"/>
      <c r="AZE78" s="64"/>
      <c r="AZF78" s="64"/>
      <c r="AZG78" s="64"/>
      <c r="AZH78" s="64"/>
      <c r="AZI78" s="64"/>
      <c r="AZJ78" s="64"/>
      <c r="AZK78" s="64"/>
      <c r="AZL78" s="64"/>
      <c r="AZM78" s="64"/>
      <c r="AZN78" s="64"/>
      <c r="AZO78" s="64"/>
      <c r="AZP78" s="64"/>
      <c r="AZQ78" s="64"/>
      <c r="AZR78" s="64"/>
      <c r="AZS78" s="64"/>
      <c r="AZT78" s="64"/>
      <c r="AZU78" s="64"/>
      <c r="AZV78" s="64"/>
      <c r="AZW78" s="64"/>
      <c r="AZX78" s="64"/>
      <c r="AZY78" s="64"/>
      <c r="AZZ78" s="64"/>
      <c r="BAA78" s="64"/>
      <c r="BAB78" s="64"/>
      <c r="BAC78" s="64"/>
      <c r="BAD78" s="64"/>
      <c r="BAE78" s="64"/>
      <c r="BAF78" s="64"/>
      <c r="BAG78" s="64"/>
      <c r="BAH78" s="64"/>
      <c r="BAI78" s="64"/>
      <c r="BAJ78" s="64"/>
      <c r="BAK78" s="64"/>
      <c r="BAL78" s="64"/>
      <c r="BAM78" s="64"/>
      <c r="BAN78" s="64"/>
      <c r="BAO78" s="64"/>
      <c r="BAP78" s="64"/>
      <c r="BAQ78" s="64"/>
      <c r="BAR78" s="64"/>
      <c r="BAS78" s="64"/>
      <c r="BAT78" s="64"/>
      <c r="BAU78" s="64"/>
      <c r="BAV78" s="64"/>
      <c r="BAW78" s="64"/>
      <c r="BAX78" s="64"/>
      <c r="BAY78" s="64"/>
      <c r="BAZ78" s="64"/>
      <c r="BBA78" s="64"/>
      <c r="BBB78" s="64"/>
      <c r="BBC78" s="64"/>
      <c r="BBD78" s="64"/>
      <c r="BBE78" s="64"/>
      <c r="BBF78" s="64"/>
      <c r="BBG78" s="64"/>
      <c r="BBH78" s="64"/>
      <c r="BBI78" s="64"/>
      <c r="BBJ78" s="64"/>
      <c r="BBK78" s="64"/>
      <c r="BBL78" s="64"/>
      <c r="BBM78" s="64"/>
      <c r="BBN78" s="64"/>
      <c r="BBO78" s="64"/>
      <c r="BBP78" s="64"/>
      <c r="BBQ78" s="64"/>
      <c r="BBR78" s="64"/>
      <c r="BBS78" s="64"/>
      <c r="BBT78" s="64"/>
      <c r="BBU78" s="64"/>
      <c r="BBV78" s="64"/>
      <c r="BBW78" s="64"/>
      <c r="BBX78" s="64"/>
      <c r="BBY78" s="64"/>
      <c r="BBZ78" s="64"/>
      <c r="BCA78" s="64"/>
      <c r="BCB78" s="64"/>
      <c r="BCC78" s="64"/>
      <c r="BCD78" s="64"/>
      <c r="BCE78" s="64"/>
      <c r="BCF78" s="64"/>
      <c r="BCG78" s="64"/>
      <c r="BCH78" s="64"/>
      <c r="BCI78" s="64"/>
      <c r="BCJ78" s="64"/>
      <c r="BCK78" s="64"/>
      <c r="BCL78" s="64"/>
      <c r="BCM78" s="64"/>
      <c r="BCN78" s="64"/>
      <c r="BCO78" s="64"/>
      <c r="BCP78" s="64"/>
      <c r="BCQ78" s="64"/>
      <c r="BCR78" s="64"/>
      <c r="BCS78" s="64"/>
      <c r="BCT78" s="64"/>
      <c r="BCU78" s="64"/>
      <c r="BCV78" s="64"/>
      <c r="BCW78" s="64"/>
      <c r="BCX78" s="64"/>
      <c r="BCY78" s="64"/>
      <c r="BCZ78" s="64"/>
      <c r="BDA78" s="64"/>
      <c r="BDB78" s="64"/>
      <c r="BDC78" s="64"/>
      <c r="BDD78" s="64"/>
      <c r="BDE78" s="64"/>
      <c r="BDF78" s="64"/>
      <c r="BDG78" s="64"/>
      <c r="BDH78" s="64"/>
      <c r="BDI78" s="64"/>
      <c r="BDJ78" s="64"/>
      <c r="BDK78" s="64"/>
      <c r="BDL78" s="64"/>
      <c r="BDM78" s="64"/>
      <c r="BDN78" s="64"/>
      <c r="BDO78" s="64"/>
      <c r="BDP78" s="64"/>
      <c r="BDQ78" s="64"/>
      <c r="BDR78" s="64"/>
      <c r="BDS78" s="64"/>
      <c r="BDT78" s="64"/>
      <c r="BDU78" s="64"/>
      <c r="BDV78" s="64"/>
      <c r="BDW78" s="64"/>
      <c r="BDX78" s="64"/>
      <c r="BDY78" s="64"/>
      <c r="BDZ78" s="64"/>
      <c r="BEA78" s="64"/>
      <c r="BEB78" s="64"/>
      <c r="BEC78" s="64"/>
      <c r="BED78" s="64"/>
      <c r="BEE78" s="64"/>
      <c r="BEF78" s="64"/>
      <c r="BEG78" s="64"/>
      <c r="BEH78" s="64"/>
      <c r="BEI78" s="64"/>
      <c r="BEJ78" s="64"/>
      <c r="BEK78" s="64"/>
      <c r="BEL78" s="64"/>
      <c r="BEM78" s="64"/>
      <c r="BEN78" s="64"/>
      <c r="BEO78" s="64"/>
      <c r="BEP78" s="64"/>
      <c r="BEQ78" s="64"/>
      <c r="BER78" s="64"/>
      <c r="BES78" s="64"/>
      <c r="BET78" s="64"/>
      <c r="BEU78" s="64"/>
      <c r="BEV78" s="64"/>
      <c r="BEW78" s="64"/>
      <c r="BEX78" s="64"/>
      <c r="BEY78" s="64"/>
      <c r="BEZ78" s="64"/>
      <c r="BFA78" s="64"/>
      <c r="BFB78" s="64"/>
      <c r="BFC78" s="64"/>
      <c r="BFD78" s="64"/>
      <c r="BFE78" s="64"/>
      <c r="BFF78" s="64"/>
      <c r="BFG78" s="64"/>
      <c r="BFH78" s="64"/>
      <c r="BFI78" s="64"/>
      <c r="BFJ78" s="64"/>
      <c r="BFK78" s="64"/>
      <c r="BFL78" s="64"/>
      <c r="BFM78" s="64"/>
      <c r="BFN78" s="64"/>
      <c r="BFO78" s="64"/>
      <c r="BFP78" s="64"/>
      <c r="BFQ78" s="64"/>
      <c r="BFR78" s="64"/>
      <c r="BFS78" s="64"/>
      <c r="BFT78" s="64"/>
      <c r="BFU78" s="64"/>
      <c r="BFV78" s="64"/>
      <c r="BFW78" s="64"/>
      <c r="BFX78" s="64"/>
      <c r="BFY78" s="64"/>
      <c r="BFZ78" s="64"/>
      <c r="BGA78" s="64"/>
      <c r="BGB78" s="64"/>
      <c r="BGC78" s="64"/>
      <c r="BGD78" s="64"/>
      <c r="BGE78" s="64"/>
      <c r="BGF78" s="64"/>
      <c r="BGG78" s="64"/>
      <c r="BGH78" s="64"/>
      <c r="BGI78" s="64"/>
      <c r="BGJ78" s="64"/>
      <c r="BGK78" s="64"/>
      <c r="BGL78" s="64"/>
      <c r="BGM78" s="64"/>
      <c r="BGN78" s="64"/>
      <c r="BGO78" s="64"/>
      <c r="BGP78" s="64"/>
      <c r="BGQ78" s="64"/>
      <c r="BGR78" s="64"/>
      <c r="BGS78" s="64"/>
      <c r="BGT78" s="64"/>
      <c r="BGU78" s="64"/>
      <c r="BGV78" s="64"/>
      <c r="BGW78" s="64"/>
      <c r="BGX78" s="64"/>
      <c r="BGY78" s="64"/>
      <c r="BGZ78" s="64"/>
      <c r="BHA78" s="64"/>
      <c r="BHB78" s="64"/>
      <c r="BHC78" s="64"/>
      <c r="BHD78" s="64"/>
      <c r="BHE78" s="64"/>
      <c r="BHF78" s="64"/>
      <c r="BHG78" s="64"/>
      <c r="BHH78" s="64"/>
      <c r="BHI78" s="64"/>
      <c r="BHJ78" s="64"/>
      <c r="BHK78" s="64"/>
      <c r="BHL78" s="64"/>
      <c r="BHM78" s="64"/>
      <c r="BHN78" s="64"/>
      <c r="BHO78" s="64"/>
      <c r="BHP78" s="64"/>
      <c r="BHQ78" s="64"/>
      <c r="BHR78" s="64"/>
      <c r="BHS78" s="64"/>
      <c r="BHT78" s="64"/>
      <c r="BHU78" s="64"/>
      <c r="BHV78" s="64"/>
      <c r="BHW78" s="64"/>
      <c r="BHX78" s="64"/>
      <c r="BHY78" s="64"/>
      <c r="BHZ78" s="64"/>
      <c r="BIA78" s="64"/>
      <c r="BIB78" s="64"/>
      <c r="BIC78" s="64"/>
      <c r="BID78" s="64"/>
      <c r="BIE78" s="64"/>
      <c r="BIF78" s="64"/>
      <c r="BIG78" s="64"/>
      <c r="BIH78" s="64"/>
      <c r="BII78" s="64"/>
      <c r="BIJ78" s="64"/>
      <c r="BIK78" s="64"/>
      <c r="BIL78" s="64"/>
      <c r="BIM78" s="64"/>
      <c r="BIN78" s="64"/>
      <c r="BIO78" s="64"/>
      <c r="BIP78" s="64"/>
      <c r="BIQ78" s="64"/>
      <c r="BIR78" s="64"/>
      <c r="BIS78" s="64"/>
      <c r="BIT78" s="64"/>
      <c r="BIU78" s="64"/>
      <c r="BIV78" s="64"/>
      <c r="BIW78" s="64"/>
      <c r="BIX78" s="64"/>
      <c r="BIY78" s="64"/>
      <c r="BIZ78" s="64"/>
      <c r="BJA78" s="64"/>
      <c r="BJB78" s="64"/>
      <c r="BJC78" s="64"/>
      <c r="BJD78" s="64"/>
      <c r="BJE78" s="64"/>
      <c r="BJF78" s="64"/>
      <c r="BJG78" s="64"/>
      <c r="BJH78" s="64"/>
      <c r="BJI78" s="64"/>
      <c r="BJJ78" s="64"/>
      <c r="BJK78" s="64"/>
      <c r="BJL78" s="64"/>
      <c r="BJM78" s="64"/>
      <c r="BJN78" s="64"/>
      <c r="BJO78" s="64"/>
      <c r="BJP78" s="64"/>
      <c r="BJQ78" s="64"/>
      <c r="BJR78" s="64"/>
      <c r="BJS78" s="64"/>
      <c r="BJT78" s="64"/>
      <c r="BJU78" s="64"/>
      <c r="BJV78" s="64"/>
      <c r="BJW78" s="64"/>
      <c r="BJX78" s="64"/>
      <c r="BJY78" s="64"/>
      <c r="BJZ78" s="64"/>
      <c r="BKA78" s="64"/>
      <c r="BKB78" s="64"/>
      <c r="BKC78" s="64"/>
      <c r="BKD78" s="64"/>
      <c r="BKE78" s="64"/>
      <c r="BKF78" s="64"/>
      <c r="BKG78" s="64"/>
      <c r="BKH78" s="64"/>
      <c r="BKI78" s="64"/>
      <c r="BKJ78" s="64"/>
      <c r="BKK78" s="64"/>
      <c r="BKL78" s="64"/>
      <c r="BKM78" s="64"/>
      <c r="BKN78" s="64"/>
      <c r="BKO78" s="64"/>
      <c r="BKP78" s="64"/>
      <c r="BKQ78" s="64"/>
      <c r="BKR78" s="64"/>
      <c r="BKS78" s="64"/>
      <c r="BKT78" s="64"/>
      <c r="BKU78" s="64"/>
      <c r="BKV78" s="64"/>
      <c r="BKW78" s="64"/>
      <c r="BKX78" s="64"/>
      <c r="BKY78" s="64"/>
      <c r="BKZ78" s="64"/>
      <c r="BLA78" s="64"/>
      <c r="BLB78" s="64"/>
      <c r="BLC78" s="64"/>
      <c r="BLD78" s="64"/>
      <c r="BLE78" s="64"/>
      <c r="BLF78" s="64"/>
      <c r="BLG78" s="64"/>
      <c r="BLH78" s="64"/>
      <c r="BLI78" s="64"/>
      <c r="BLJ78" s="64"/>
      <c r="BLK78" s="64"/>
      <c r="BLL78" s="64"/>
      <c r="BLM78" s="64"/>
      <c r="BLN78" s="64"/>
      <c r="BLO78" s="64"/>
      <c r="BLP78" s="64"/>
      <c r="BLQ78" s="64"/>
      <c r="BLR78" s="64"/>
      <c r="BLS78" s="64"/>
      <c r="BLT78" s="64"/>
      <c r="BLU78" s="64"/>
      <c r="BLV78" s="64"/>
      <c r="BLW78" s="64"/>
      <c r="BLX78" s="64"/>
      <c r="BLY78" s="64"/>
      <c r="BLZ78" s="64"/>
      <c r="BMA78" s="64"/>
      <c r="BMB78" s="64"/>
      <c r="BMC78" s="64"/>
      <c r="BMD78" s="64"/>
      <c r="BME78" s="64"/>
      <c r="BMF78" s="64"/>
      <c r="BMG78" s="64"/>
      <c r="BMH78" s="64"/>
      <c r="BMI78" s="64"/>
      <c r="BMJ78" s="64"/>
      <c r="BMK78" s="64"/>
      <c r="BML78" s="64"/>
      <c r="BMM78" s="64"/>
      <c r="BMN78" s="64"/>
      <c r="BMO78" s="64"/>
      <c r="BMP78" s="64"/>
      <c r="BMQ78" s="64"/>
      <c r="BMR78" s="64"/>
      <c r="BMS78" s="64"/>
      <c r="BMT78" s="64"/>
      <c r="BMU78" s="64"/>
      <c r="BMV78" s="64"/>
      <c r="BMW78" s="64"/>
      <c r="BMX78" s="64"/>
      <c r="BMY78" s="64"/>
      <c r="BMZ78" s="64"/>
      <c r="BNA78" s="64"/>
      <c r="BNB78" s="64"/>
      <c r="BNC78" s="64"/>
      <c r="BND78" s="64"/>
      <c r="BNE78" s="64"/>
      <c r="BNF78" s="64"/>
      <c r="BNG78" s="64"/>
      <c r="BNH78" s="64"/>
      <c r="BNI78" s="64"/>
      <c r="BNJ78" s="64"/>
      <c r="BNK78" s="64"/>
      <c r="BNL78" s="64"/>
      <c r="BNM78" s="64"/>
      <c r="BNN78" s="64"/>
      <c r="BNO78" s="64"/>
      <c r="BNP78" s="64"/>
      <c r="BNQ78" s="64"/>
      <c r="BNR78" s="64"/>
      <c r="BNS78" s="64"/>
      <c r="BNT78" s="64"/>
      <c r="BNU78" s="64"/>
      <c r="BNV78" s="64"/>
      <c r="BNW78" s="64"/>
      <c r="BNX78" s="64"/>
      <c r="BNY78" s="64"/>
      <c r="BNZ78" s="64"/>
      <c r="BOA78" s="64"/>
      <c r="BOB78" s="64"/>
      <c r="BOC78" s="64"/>
      <c r="BOD78" s="64"/>
      <c r="BOE78" s="64"/>
      <c r="BOF78" s="64"/>
      <c r="BOG78" s="64"/>
      <c r="BOH78" s="64"/>
      <c r="BOI78" s="64"/>
      <c r="BOJ78" s="64"/>
      <c r="BOK78" s="64"/>
      <c r="BOL78" s="64"/>
      <c r="BOM78" s="64"/>
      <c r="BON78" s="64"/>
      <c r="BOO78" s="64"/>
      <c r="BOP78" s="64"/>
      <c r="BOQ78" s="64"/>
      <c r="BOR78" s="64"/>
      <c r="BOS78" s="64"/>
      <c r="BOT78" s="64"/>
      <c r="BOU78" s="64"/>
      <c r="BOV78" s="64"/>
      <c r="BOW78" s="64"/>
      <c r="BOX78" s="64"/>
      <c r="BOY78" s="64"/>
      <c r="BOZ78" s="64"/>
      <c r="BPA78" s="64"/>
      <c r="BPB78" s="64"/>
      <c r="BPC78" s="64"/>
      <c r="BPD78" s="64"/>
      <c r="BPE78" s="64"/>
      <c r="BPF78" s="64"/>
      <c r="BPG78" s="64"/>
      <c r="BPH78" s="64"/>
      <c r="BPI78" s="64"/>
      <c r="BPJ78" s="64"/>
      <c r="BPK78" s="64"/>
      <c r="BPL78" s="64"/>
      <c r="BPM78" s="64"/>
      <c r="BPN78" s="64"/>
      <c r="BPO78" s="64"/>
      <c r="BPP78" s="64"/>
      <c r="BPQ78" s="64"/>
      <c r="BPR78" s="64"/>
      <c r="BPS78" s="64"/>
      <c r="BPT78" s="64"/>
      <c r="BPU78" s="64"/>
      <c r="BPV78" s="64"/>
      <c r="BPW78" s="64"/>
      <c r="BPX78" s="64"/>
      <c r="BPY78" s="64"/>
      <c r="BPZ78" s="64"/>
      <c r="BQA78" s="64"/>
      <c r="BQB78" s="64"/>
      <c r="BQC78" s="64"/>
      <c r="BQD78" s="64"/>
      <c r="BQE78" s="64"/>
      <c r="BQF78" s="64"/>
      <c r="BQG78" s="64"/>
      <c r="BQH78" s="64"/>
      <c r="BQI78" s="64"/>
      <c r="BQJ78" s="64"/>
      <c r="BQK78" s="64"/>
      <c r="BQL78" s="64"/>
      <c r="BQM78" s="64"/>
      <c r="BQN78" s="64"/>
      <c r="BQO78" s="64"/>
      <c r="BQP78" s="64"/>
      <c r="BQQ78" s="64"/>
      <c r="BQR78" s="64"/>
      <c r="BQS78" s="64"/>
      <c r="BQT78" s="64"/>
      <c r="BQU78" s="64"/>
      <c r="BQV78" s="64"/>
      <c r="BQW78" s="64"/>
      <c r="BQX78" s="64"/>
      <c r="BQY78" s="64"/>
      <c r="BQZ78" s="64"/>
      <c r="BRA78" s="64"/>
      <c r="BRB78" s="64"/>
      <c r="BRC78" s="64"/>
      <c r="BRD78" s="64"/>
      <c r="BRE78" s="64"/>
      <c r="BRF78" s="64"/>
      <c r="BRG78" s="64"/>
      <c r="BRH78" s="64"/>
      <c r="BRI78" s="64"/>
      <c r="BRJ78" s="64"/>
      <c r="BRK78" s="64"/>
      <c r="BRL78" s="64"/>
      <c r="BRM78" s="64"/>
      <c r="BRN78" s="64"/>
      <c r="BRO78" s="64"/>
      <c r="BRP78" s="64"/>
      <c r="BRQ78" s="64"/>
      <c r="BRR78" s="64"/>
      <c r="BRS78" s="64"/>
      <c r="BRT78" s="64"/>
      <c r="BRU78" s="64"/>
      <c r="BRV78" s="64"/>
      <c r="BRW78" s="64"/>
      <c r="BRX78" s="64"/>
      <c r="BRY78" s="64"/>
      <c r="BRZ78" s="64"/>
      <c r="BSA78" s="64"/>
      <c r="BSB78" s="64"/>
      <c r="BSC78" s="64"/>
      <c r="BSD78" s="64"/>
      <c r="BSE78" s="64"/>
      <c r="BSF78" s="64"/>
      <c r="BSG78" s="64"/>
      <c r="BSH78" s="64"/>
      <c r="BSI78" s="64"/>
      <c r="BSJ78" s="64"/>
      <c r="BSK78" s="64"/>
      <c r="BSL78" s="64"/>
      <c r="BSM78" s="64"/>
      <c r="BSN78" s="64"/>
      <c r="BSO78" s="64"/>
      <c r="BSP78" s="64"/>
      <c r="BSQ78" s="64"/>
      <c r="BSR78" s="64"/>
      <c r="BSS78" s="64"/>
      <c r="BST78" s="64"/>
      <c r="BSU78" s="64"/>
      <c r="BSV78" s="64"/>
      <c r="BSW78" s="64"/>
      <c r="BSX78" s="64"/>
      <c r="BSY78" s="64"/>
      <c r="BSZ78" s="64"/>
      <c r="BTA78" s="64"/>
      <c r="BTB78" s="64"/>
      <c r="BTC78" s="64"/>
      <c r="BTD78" s="64"/>
      <c r="BTE78" s="64"/>
      <c r="BTF78" s="64"/>
      <c r="BTG78" s="64"/>
      <c r="BTH78" s="64"/>
      <c r="BTI78" s="64"/>
      <c r="BTJ78" s="64"/>
      <c r="BTK78" s="64"/>
      <c r="BTL78" s="64"/>
      <c r="BTM78" s="64"/>
      <c r="BTN78" s="64"/>
      <c r="BTO78" s="64"/>
      <c r="BTP78" s="64"/>
      <c r="BTQ78" s="64"/>
      <c r="BTR78" s="64"/>
      <c r="BTS78" s="64"/>
      <c r="BTT78" s="64"/>
      <c r="BTU78" s="64"/>
      <c r="BTV78" s="64"/>
      <c r="BTW78" s="64"/>
      <c r="BTX78" s="64"/>
      <c r="BTY78" s="64"/>
      <c r="BTZ78" s="64"/>
      <c r="BUA78" s="64"/>
      <c r="BUB78" s="64"/>
      <c r="BUC78" s="64"/>
      <c r="BUD78" s="64"/>
      <c r="BUE78" s="64"/>
      <c r="BUF78" s="64"/>
      <c r="BUG78" s="64"/>
      <c r="BUH78" s="64"/>
      <c r="BUI78" s="64"/>
      <c r="BUJ78" s="64"/>
      <c r="BUK78" s="64"/>
      <c r="BUL78" s="64"/>
      <c r="BUM78" s="64"/>
      <c r="BUN78" s="64"/>
      <c r="BUO78" s="64"/>
      <c r="BUP78" s="64"/>
      <c r="BUQ78" s="64"/>
      <c r="BUR78" s="64"/>
      <c r="BUS78" s="64"/>
      <c r="BUT78" s="64"/>
      <c r="BUU78" s="64"/>
      <c r="BUV78" s="64"/>
      <c r="BUW78" s="64"/>
      <c r="BUX78" s="64"/>
      <c r="BUY78" s="64"/>
      <c r="BUZ78" s="64"/>
      <c r="BVA78" s="64"/>
      <c r="BVB78" s="64"/>
      <c r="BVC78" s="64"/>
      <c r="BVD78" s="64"/>
      <c r="BVE78" s="64"/>
      <c r="BVF78" s="64"/>
      <c r="BVG78" s="64"/>
      <c r="BVH78" s="64"/>
      <c r="BVI78" s="64"/>
      <c r="BVJ78" s="64"/>
      <c r="BVK78" s="64"/>
      <c r="BVL78" s="64"/>
      <c r="BVM78" s="64"/>
      <c r="BVN78" s="64"/>
      <c r="BVO78" s="64"/>
      <c r="BVP78" s="64"/>
      <c r="BVQ78" s="64"/>
      <c r="BVR78" s="64"/>
      <c r="BVS78" s="64"/>
      <c r="BVT78" s="64"/>
      <c r="BVU78" s="64"/>
      <c r="BVV78" s="64"/>
      <c r="BVW78" s="64"/>
      <c r="BVX78" s="64"/>
      <c r="BVY78" s="64"/>
      <c r="BVZ78" s="64"/>
      <c r="BWA78" s="64"/>
      <c r="BWB78" s="64"/>
      <c r="BWC78" s="64"/>
      <c r="BWD78" s="64"/>
      <c r="BWE78" s="64"/>
      <c r="BWF78" s="64"/>
      <c r="BWG78" s="64"/>
      <c r="BWH78" s="64"/>
      <c r="BWI78" s="64"/>
      <c r="BWJ78" s="64"/>
      <c r="BWK78" s="64"/>
      <c r="BWL78" s="64"/>
      <c r="BWM78" s="64"/>
      <c r="BWN78" s="64"/>
      <c r="BWO78" s="64"/>
      <c r="BWP78" s="64"/>
      <c r="BWQ78" s="64"/>
      <c r="BWR78" s="64"/>
      <c r="BWS78" s="64"/>
      <c r="BWT78" s="64"/>
      <c r="BWU78" s="64"/>
      <c r="BWV78" s="64"/>
      <c r="BWW78" s="64"/>
      <c r="BWX78" s="64"/>
      <c r="BWY78" s="64"/>
      <c r="BWZ78" s="64"/>
      <c r="BXA78" s="64"/>
      <c r="BXB78" s="64"/>
      <c r="BXC78" s="64"/>
      <c r="BXD78" s="64"/>
      <c r="BXE78" s="64"/>
      <c r="BXF78" s="64"/>
      <c r="BXG78" s="64"/>
      <c r="BXH78" s="64"/>
      <c r="BXI78" s="64"/>
      <c r="BXJ78" s="64"/>
      <c r="BXK78" s="64"/>
      <c r="BXL78" s="64"/>
      <c r="BXM78" s="64"/>
      <c r="BXN78" s="64"/>
      <c r="BXO78" s="64"/>
      <c r="BXP78" s="64"/>
      <c r="BXQ78" s="64"/>
      <c r="BXR78" s="64"/>
      <c r="BXS78" s="64"/>
      <c r="BXT78" s="64"/>
      <c r="BXU78" s="64"/>
      <c r="BXV78" s="64"/>
      <c r="BXW78" s="64"/>
      <c r="BXX78" s="64"/>
      <c r="BXY78" s="64"/>
      <c r="BXZ78" s="64"/>
      <c r="BYA78" s="64"/>
      <c r="BYB78" s="64"/>
      <c r="BYC78" s="64"/>
      <c r="BYD78" s="64"/>
      <c r="BYE78" s="64"/>
      <c r="BYF78" s="64"/>
      <c r="BYG78" s="64"/>
      <c r="BYH78" s="64"/>
      <c r="BYI78" s="64"/>
      <c r="BYJ78" s="64"/>
      <c r="BYK78" s="64"/>
      <c r="BYL78" s="64"/>
      <c r="BYM78" s="64"/>
      <c r="BYN78" s="64"/>
      <c r="BYO78" s="64"/>
      <c r="BYP78" s="64"/>
      <c r="BYQ78" s="64"/>
      <c r="BYR78" s="64"/>
      <c r="BYS78" s="64"/>
      <c r="BYT78" s="64"/>
      <c r="BYU78" s="64"/>
      <c r="BYV78" s="64"/>
      <c r="BYW78" s="64"/>
      <c r="BYX78" s="64"/>
      <c r="BYY78" s="64"/>
      <c r="BYZ78" s="64"/>
      <c r="BZA78" s="64"/>
      <c r="BZB78" s="64"/>
      <c r="BZC78" s="64"/>
      <c r="BZD78" s="64"/>
      <c r="BZE78" s="64"/>
      <c r="BZF78" s="64"/>
      <c r="BZG78" s="64"/>
      <c r="BZH78" s="64"/>
      <c r="BZI78" s="64"/>
      <c r="BZJ78" s="64"/>
      <c r="BZK78" s="64"/>
      <c r="BZL78" s="64"/>
      <c r="BZM78" s="64"/>
      <c r="BZN78" s="64"/>
      <c r="BZO78" s="64"/>
      <c r="BZP78" s="64"/>
      <c r="BZQ78" s="64"/>
      <c r="BZR78" s="64"/>
      <c r="BZS78" s="64"/>
      <c r="BZT78" s="64"/>
      <c r="BZU78" s="64"/>
      <c r="BZV78" s="64"/>
      <c r="BZW78" s="64"/>
      <c r="BZX78" s="64"/>
      <c r="BZY78" s="64"/>
      <c r="BZZ78" s="64"/>
      <c r="CAA78" s="64"/>
      <c r="CAB78" s="64"/>
      <c r="CAC78" s="64"/>
      <c r="CAD78" s="64"/>
      <c r="CAE78" s="64"/>
      <c r="CAF78" s="64"/>
      <c r="CAG78" s="64"/>
      <c r="CAH78" s="64"/>
      <c r="CAI78" s="64"/>
      <c r="CAJ78" s="64"/>
      <c r="CAK78" s="64"/>
      <c r="CAL78" s="64"/>
      <c r="CAM78" s="64"/>
      <c r="CAN78" s="64"/>
      <c r="CAO78" s="64"/>
      <c r="CAP78" s="64"/>
      <c r="CAQ78" s="64"/>
      <c r="CAR78" s="64"/>
      <c r="CAS78" s="64"/>
      <c r="CAT78" s="64"/>
      <c r="CAU78" s="64"/>
      <c r="CAV78" s="64"/>
      <c r="CAW78" s="64"/>
      <c r="CAX78" s="64"/>
      <c r="CAY78" s="64"/>
      <c r="CAZ78" s="64"/>
      <c r="CBA78" s="64"/>
      <c r="CBB78" s="64"/>
      <c r="CBC78" s="64"/>
      <c r="CBD78" s="64"/>
      <c r="CBE78" s="64"/>
      <c r="CBF78" s="64"/>
      <c r="CBG78" s="64"/>
      <c r="CBH78" s="64"/>
      <c r="CBI78" s="64"/>
      <c r="CBJ78" s="64"/>
      <c r="CBK78" s="64"/>
      <c r="CBL78" s="64"/>
      <c r="CBM78" s="64"/>
      <c r="CBN78" s="64"/>
      <c r="CBO78" s="64"/>
      <c r="CBP78" s="64"/>
      <c r="CBQ78" s="64"/>
      <c r="CBR78" s="64"/>
      <c r="CBS78" s="64"/>
      <c r="CBT78" s="64"/>
      <c r="CBU78" s="64"/>
      <c r="CBV78" s="64"/>
      <c r="CBW78" s="64"/>
      <c r="CBX78" s="64"/>
      <c r="CBY78" s="64"/>
      <c r="CBZ78" s="64"/>
      <c r="CCA78" s="64"/>
      <c r="CCB78" s="64"/>
      <c r="CCC78" s="64"/>
      <c r="CCD78" s="64"/>
      <c r="CCE78" s="64"/>
      <c r="CCF78" s="64"/>
      <c r="CCG78" s="64"/>
      <c r="CCH78" s="64"/>
      <c r="CCI78" s="64"/>
      <c r="CCJ78" s="64"/>
      <c r="CCK78" s="64"/>
      <c r="CCL78" s="64"/>
      <c r="CCM78" s="64"/>
      <c r="CCN78" s="64"/>
      <c r="CCO78" s="64"/>
      <c r="CCP78" s="64"/>
      <c r="CCQ78" s="64"/>
      <c r="CCR78" s="64"/>
      <c r="CCS78" s="64"/>
      <c r="CCT78" s="64"/>
      <c r="CCU78" s="64"/>
      <c r="CCV78" s="64"/>
      <c r="CCW78" s="64"/>
      <c r="CCX78" s="64"/>
      <c r="CCY78" s="64"/>
      <c r="CCZ78" s="64"/>
      <c r="CDA78" s="64"/>
      <c r="CDB78" s="64"/>
      <c r="CDC78" s="64"/>
      <c r="CDD78" s="64"/>
      <c r="CDE78" s="64"/>
      <c r="CDF78" s="64"/>
      <c r="CDG78" s="64"/>
      <c r="CDH78" s="64"/>
      <c r="CDI78" s="64"/>
      <c r="CDJ78" s="64"/>
      <c r="CDK78" s="64"/>
      <c r="CDL78" s="64"/>
      <c r="CDM78" s="64"/>
      <c r="CDN78" s="64"/>
      <c r="CDO78" s="64"/>
      <c r="CDP78" s="64"/>
      <c r="CDQ78" s="64"/>
      <c r="CDR78" s="64"/>
      <c r="CDS78" s="64"/>
      <c r="CDT78" s="64"/>
      <c r="CDU78" s="64"/>
      <c r="CDV78" s="64"/>
      <c r="CDW78" s="64"/>
      <c r="CDX78" s="64"/>
      <c r="CDY78" s="64"/>
      <c r="CDZ78" s="64"/>
      <c r="CEA78" s="64"/>
      <c r="CEB78" s="64"/>
      <c r="CEC78" s="64"/>
      <c r="CED78" s="64"/>
      <c r="CEE78" s="64"/>
      <c r="CEF78" s="64"/>
      <c r="CEG78" s="64"/>
      <c r="CEH78" s="64"/>
      <c r="CEI78" s="64"/>
      <c r="CEJ78" s="64"/>
      <c r="CEK78" s="64"/>
      <c r="CEL78" s="64"/>
      <c r="CEM78" s="64"/>
      <c r="CEN78" s="64"/>
      <c r="CEO78" s="64"/>
      <c r="CEP78" s="64"/>
      <c r="CEQ78" s="64"/>
      <c r="CER78" s="64"/>
      <c r="CES78" s="64"/>
      <c r="CET78" s="64"/>
      <c r="CEU78" s="64"/>
      <c r="CEV78" s="64"/>
      <c r="CEW78" s="64"/>
      <c r="CEX78" s="64"/>
      <c r="CEY78" s="64"/>
      <c r="CEZ78" s="64"/>
      <c r="CFA78" s="64"/>
      <c r="CFB78" s="64"/>
      <c r="CFC78" s="64"/>
      <c r="CFD78" s="64"/>
      <c r="CFE78" s="64"/>
      <c r="CFF78" s="64"/>
      <c r="CFG78" s="64"/>
      <c r="CFH78" s="64"/>
      <c r="CFI78" s="64"/>
      <c r="CFJ78" s="64"/>
      <c r="CFK78" s="64"/>
      <c r="CFL78" s="64"/>
      <c r="CFM78" s="64"/>
      <c r="CFN78" s="64"/>
      <c r="CFO78" s="64"/>
      <c r="CFP78" s="64"/>
      <c r="CFQ78" s="64"/>
      <c r="CFR78" s="64"/>
      <c r="CFS78" s="64"/>
      <c r="CFT78" s="64"/>
      <c r="CFU78" s="64"/>
      <c r="CFV78" s="64"/>
      <c r="CFW78" s="64"/>
      <c r="CFX78" s="64"/>
      <c r="CFY78" s="64"/>
      <c r="CFZ78" s="64"/>
      <c r="CGA78" s="64"/>
      <c r="CGB78" s="64"/>
      <c r="CGC78" s="64"/>
      <c r="CGD78" s="64"/>
      <c r="CGE78" s="64"/>
      <c r="CGF78" s="64"/>
      <c r="CGG78" s="64"/>
      <c r="CGH78" s="64"/>
      <c r="CGI78" s="64"/>
      <c r="CGJ78" s="64"/>
      <c r="CGK78" s="64"/>
      <c r="CGL78" s="64"/>
      <c r="CGM78" s="64"/>
      <c r="CGN78" s="64"/>
      <c r="CGO78" s="64"/>
      <c r="CGP78" s="64"/>
      <c r="CGQ78" s="64"/>
      <c r="CGR78" s="64"/>
      <c r="CGS78" s="64"/>
      <c r="CGT78" s="64"/>
      <c r="CGU78" s="64"/>
      <c r="CGV78" s="64"/>
      <c r="CGW78" s="64"/>
      <c r="CGX78" s="64"/>
      <c r="CGY78" s="64"/>
      <c r="CGZ78" s="64"/>
      <c r="CHA78" s="64"/>
      <c r="CHB78" s="64"/>
      <c r="CHC78" s="64"/>
      <c r="CHD78" s="64"/>
      <c r="CHE78" s="64"/>
      <c r="CHF78" s="64"/>
      <c r="CHG78" s="64"/>
      <c r="CHH78" s="64"/>
      <c r="CHI78" s="64"/>
      <c r="CHJ78" s="64"/>
      <c r="CHK78" s="64"/>
      <c r="CHL78" s="64"/>
      <c r="CHM78" s="64"/>
      <c r="CHN78" s="64"/>
      <c r="CHO78" s="64"/>
      <c r="CHP78" s="64"/>
      <c r="CHQ78" s="64"/>
      <c r="CHR78" s="64"/>
      <c r="CHS78" s="64"/>
      <c r="CHT78" s="64"/>
      <c r="CHU78" s="64"/>
      <c r="CHV78" s="64"/>
      <c r="CHW78" s="64"/>
      <c r="CHX78" s="64"/>
      <c r="CHY78" s="64"/>
      <c r="CHZ78" s="64"/>
      <c r="CIA78" s="64"/>
      <c r="CIB78" s="64"/>
      <c r="CIC78" s="64"/>
      <c r="CID78" s="64"/>
      <c r="CIE78" s="64"/>
      <c r="CIF78" s="64"/>
      <c r="CIG78" s="64"/>
      <c r="CIH78" s="64"/>
      <c r="CII78" s="64"/>
      <c r="CIJ78" s="64"/>
      <c r="CIK78" s="64"/>
      <c r="CIL78" s="64"/>
      <c r="CIM78" s="64"/>
      <c r="CIN78" s="64"/>
      <c r="CIO78" s="64"/>
      <c r="CIP78" s="64"/>
      <c r="CIQ78" s="64"/>
      <c r="CIR78" s="64"/>
      <c r="CIS78" s="64"/>
      <c r="CIT78" s="64"/>
      <c r="CIU78" s="64"/>
      <c r="CIV78" s="64"/>
      <c r="CIW78" s="64"/>
      <c r="CIX78" s="64"/>
      <c r="CIY78" s="64"/>
      <c r="CIZ78" s="64"/>
      <c r="CJA78" s="64"/>
      <c r="CJB78" s="64"/>
      <c r="CJC78" s="64"/>
      <c r="CJD78" s="64"/>
      <c r="CJE78" s="64"/>
      <c r="CJF78" s="64"/>
      <c r="CJG78" s="64"/>
      <c r="CJH78" s="64"/>
      <c r="CJI78" s="64"/>
      <c r="CJJ78" s="64"/>
      <c r="CJK78" s="64"/>
      <c r="CJL78" s="64"/>
      <c r="CJM78" s="64"/>
      <c r="CJN78" s="64"/>
      <c r="CJO78" s="64"/>
      <c r="CJP78" s="64"/>
      <c r="CJQ78" s="64"/>
      <c r="CJR78" s="64"/>
      <c r="CJS78" s="64"/>
      <c r="CJT78" s="64"/>
      <c r="CJU78" s="64"/>
      <c r="CJV78" s="64"/>
      <c r="CJW78" s="64"/>
      <c r="CJX78" s="64"/>
      <c r="CJY78" s="64"/>
      <c r="CJZ78" s="64"/>
      <c r="CKA78" s="64"/>
      <c r="CKB78" s="64"/>
      <c r="CKC78" s="64"/>
      <c r="CKD78" s="64"/>
      <c r="CKE78" s="64"/>
      <c r="CKF78" s="64"/>
      <c r="CKG78" s="64"/>
      <c r="CKH78" s="64"/>
      <c r="CKI78" s="64"/>
      <c r="CKJ78" s="64"/>
      <c r="CKK78" s="64"/>
      <c r="CKL78" s="64"/>
      <c r="CKM78" s="64"/>
      <c r="CKN78" s="64"/>
      <c r="CKO78" s="64"/>
      <c r="CKP78" s="64"/>
      <c r="CKQ78" s="64"/>
      <c r="CKR78" s="64"/>
      <c r="CKS78" s="64"/>
      <c r="CKT78" s="64"/>
      <c r="CKU78" s="64"/>
      <c r="CKV78" s="64"/>
      <c r="CKW78" s="64"/>
      <c r="CKX78" s="64"/>
      <c r="CKY78" s="64"/>
      <c r="CKZ78" s="64"/>
      <c r="CLA78" s="64"/>
      <c r="CLB78" s="64"/>
      <c r="CLC78" s="64"/>
      <c r="CLD78" s="64"/>
      <c r="CLE78" s="64"/>
      <c r="CLF78" s="64"/>
      <c r="CLG78" s="64"/>
      <c r="CLH78" s="64"/>
      <c r="CLI78" s="64"/>
      <c r="CLJ78" s="64"/>
      <c r="CLK78" s="64"/>
      <c r="CLL78" s="64"/>
      <c r="CLM78" s="64"/>
      <c r="CLN78" s="64"/>
      <c r="CLO78" s="64"/>
      <c r="CLP78" s="64"/>
      <c r="CLQ78" s="64"/>
      <c r="CLR78" s="64"/>
      <c r="CLS78" s="64"/>
      <c r="CLT78" s="64"/>
      <c r="CLU78" s="64"/>
      <c r="CLV78" s="64"/>
      <c r="CLW78" s="64"/>
      <c r="CLX78" s="64"/>
      <c r="CLY78" s="64"/>
      <c r="CLZ78" s="64"/>
      <c r="CMA78" s="64"/>
      <c r="CMB78" s="64"/>
      <c r="CMC78" s="64"/>
      <c r="CMD78" s="64"/>
      <c r="CME78" s="64"/>
      <c r="CMF78" s="64"/>
      <c r="CMG78" s="64"/>
      <c r="CMH78" s="64"/>
      <c r="CMI78" s="64"/>
      <c r="CMJ78" s="64"/>
      <c r="CMK78" s="64"/>
      <c r="CML78" s="64"/>
      <c r="CMM78" s="64"/>
      <c r="CMN78" s="64"/>
      <c r="CMO78" s="64"/>
      <c r="CMP78" s="64"/>
      <c r="CMQ78" s="64"/>
      <c r="CMR78" s="64"/>
      <c r="CMS78" s="64"/>
      <c r="CMT78" s="64"/>
      <c r="CMU78" s="64"/>
      <c r="CMV78" s="64"/>
      <c r="CMW78" s="64"/>
      <c r="CMX78" s="64"/>
      <c r="CMY78" s="64"/>
      <c r="CMZ78" s="64"/>
      <c r="CNA78" s="64"/>
      <c r="CNB78" s="64"/>
      <c r="CNC78" s="64"/>
      <c r="CND78" s="64"/>
      <c r="CNE78" s="64"/>
      <c r="CNF78" s="64"/>
      <c r="CNG78" s="64"/>
      <c r="CNH78" s="64"/>
      <c r="CNI78" s="64"/>
      <c r="CNJ78" s="64"/>
      <c r="CNK78" s="64"/>
      <c r="CNL78" s="64"/>
      <c r="CNM78" s="64"/>
      <c r="CNN78" s="64"/>
      <c r="CNO78" s="64"/>
      <c r="CNP78" s="64"/>
      <c r="CNQ78" s="64"/>
      <c r="CNR78" s="64"/>
      <c r="CNS78" s="64"/>
      <c r="CNT78" s="64"/>
      <c r="CNU78" s="64"/>
      <c r="CNV78" s="64"/>
      <c r="CNW78" s="64"/>
      <c r="CNX78" s="64"/>
      <c r="CNY78" s="64"/>
      <c r="CNZ78" s="64"/>
      <c r="COA78" s="64"/>
      <c r="COB78" s="64"/>
      <c r="COC78" s="64"/>
      <c r="COD78" s="64"/>
      <c r="COE78" s="64"/>
      <c r="COF78" s="64"/>
      <c r="COG78" s="64"/>
      <c r="COH78" s="64"/>
      <c r="COI78" s="64"/>
      <c r="COJ78" s="64"/>
      <c r="COK78" s="64"/>
      <c r="COL78" s="64"/>
      <c r="COM78" s="64"/>
      <c r="CON78" s="64"/>
      <c r="COO78" s="64"/>
      <c r="COP78" s="64"/>
      <c r="COQ78" s="64"/>
      <c r="COR78" s="64"/>
      <c r="COS78" s="64"/>
      <c r="COT78" s="64"/>
      <c r="COU78" s="64"/>
      <c r="COV78" s="64"/>
      <c r="COW78" s="64"/>
      <c r="COX78" s="64"/>
      <c r="COY78" s="64"/>
      <c r="COZ78" s="64"/>
      <c r="CPA78" s="64"/>
      <c r="CPB78" s="64"/>
      <c r="CPC78" s="64"/>
      <c r="CPD78" s="64"/>
      <c r="CPE78" s="64"/>
      <c r="CPF78" s="64"/>
      <c r="CPG78" s="64"/>
      <c r="CPH78" s="64"/>
      <c r="CPI78" s="64"/>
      <c r="CPJ78" s="64"/>
      <c r="CPK78" s="64"/>
      <c r="CPL78" s="64"/>
      <c r="CPM78" s="64"/>
      <c r="CPN78" s="64"/>
      <c r="CPO78" s="64"/>
      <c r="CPP78" s="64"/>
      <c r="CPQ78" s="64"/>
      <c r="CPR78" s="64"/>
      <c r="CPS78" s="64"/>
      <c r="CPT78" s="64"/>
      <c r="CPU78" s="64"/>
      <c r="CPV78" s="64"/>
      <c r="CPW78" s="64"/>
      <c r="CPX78" s="64"/>
      <c r="CPY78" s="64"/>
      <c r="CPZ78" s="64"/>
      <c r="CQA78" s="64"/>
      <c r="CQB78" s="64"/>
      <c r="CQC78" s="64"/>
      <c r="CQD78" s="64"/>
      <c r="CQE78" s="64"/>
      <c r="CQF78" s="64"/>
      <c r="CQG78" s="64"/>
      <c r="CQH78" s="64"/>
      <c r="CQI78" s="64"/>
      <c r="CQJ78" s="64"/>
      <c r="CQK78" s="64"/>
      <c r="CQL78" s="64"/>
      <c r="CQM78" s="64"/>
      <c r="CQN78" s="64"/>
      <c r="CQO78" s="64"/>
      <c r="CQP78" s="64"/>
      <c r="CQQ78" s="64"/>
      <c r="CQR78" s="64"/>
      <c r="CQS78" s="64"/>
      <c r="CQT78" s="64"/>
      <c r="CQU78" s="64"/>
      <c r="CQV78" s="64"/>
      <c r="CQW78" s="64"/>
      <c r="CQX78" s="64"/>
      <c r="CQY78" s="64"/>
      <c r="CQZ78" s="64"/>
      <c r="CRA78" s="64"/>
      <c r="CRB78" s="64"/>
      <c r="CRC78" s="64"/>
      <c r="CRD78" s="64"/>
      <c r="CRE78" s="64"/>
      <c r="CRF78" s="64"/>
      <c r="CRG78" s="64"/>
      <c r="CRH78" s="64"/>
      <c r="CRI78" s="64"/>
      <c r="CRJ78" s="64"/>
      <c r="CRK78" s="64"/>
      <c r="CRL78" s="64"/>
      <c r="CRM78" s="64"/>
      <c r="CRN78" s="64"/>
      <c r="CRO78" s="64"/>
      <c r="CRP78" s="64"/>
      <c r="CRQ78" s="64"/>
      <c r="CRR78" s="64"/>
      <c r="CRS78" s="64"/>
      <c r="CRT78" s="64"/>
      <c r="CRU78" s="64"/>
      <c r="CRV78" s="64"/>
      <c r="CRW78" s="64"/>
      <c r="CRX78" s="64"/>
      <c r="CRY78" s="64"/>
      <c r="CRZ78" s="64"/>
      <c r="CSA78" s="64"/>
      <c r="CSB78" s="64"/>
      <c r="CSC78" s="64"/>
      <c r="CSD78" s="64"/>
      <c r="CSE78" s="64"/>
      <c r="CSF78" s="64"/>
      <c r="CSG78" s="64"/>
      <c r="CSH78" s="64"/>
      <c r="CSI78" s="64"/>
      <c r="CSJ78" s="64"/>
      <c r="CSK78" s="64"/>
      <c r="CSL78" s="64"/>
      <c r="CSM78" s="64"/>
      <c r="CSN78" s="64"/>
      <c r="CSO78" s="64"/>
      <c r="CSP78" s="64"/>
      <c r="CSQ78" s="64"/>
      <c r="CSR78" s="64"/>
      <c r="CSS78" s="64"/>
      <c r="CST78" s="64"/>
      <c r="CSU78" s="64"/>
      <c r="CSV78" s="64"/>
      <c r="CSW78" s="64"/>
      <c r="CSX78" s="64"/>
      <c r="CSY78" s="64"/>
      <c r="CSZ78" s="64"/>
      <c r="CTA78" s="64"/>
      <c r="CTB78" s="64"/>
      <c r="CTC78" s="64"/>
      <c r="CTD78" s="64"/>
      <c r="CTE78" s="64"/>
      <c r="CTF78" s="64"/>
      <c r="CTG78" s="64"/>
      <c r="CTH78" s="64"/>
      <c r="CTI78" s="64"/>
      <c r="CTJ78" s="64"/>
      <c r="CTK78" s="64"/>
      <c r="CTL78" s="64"/>
      <c r="CTM78" s="64"/>
      <c r="CTN78" s="64"/>
      <c r="CTO78" s="64"/>
      <c r="CTP78" s="64"/>
      <c r="CTQ78" s="64"/>
      <c r="CTR78" s="64"/>
      <c r="CTS78" s="64"/>
      <c r="CTT78" s="64"/>
      <c r="CTU78" s="64"/>
      <c r="CTV78" s="64"/>
      <c r="CTW78" s="64"/>
      <c r="CTX78" s="64"/>
      <c r="CTY78" s="64"/>
      <c r="CTZ78" s="64"/>
      <c r="CUA78" s="64"/>
      <c r="CUB78" s="64"/>
      <c r="CUC78" s="64"/>
      <c r="CUD78" s="64"/>
      <c r="CUE78" s="64"/>
      <c r="CUF78" s="64"/>
      <c r="CUG78" s="64"/>
      <c r="CUH78" s="64"/>
      <c r="CUI78" s="64"/>
      <c r="CUJ78" s="64"/>
      <c r="CUK78" s="64"/>
      <c r="CUL78" s="64"/>
      <c r="CUM78" s="64"/>
      <c r="CUN78" s="64"/>
      <c r="CUO78" s="64"/>
      <c r="CUP78" s="64"/>
      <c r="CUQ78" s="64"/>
      <c r="CUR78" s="64"/>
      <c r="CUS78" s="64"/>
      <c r="CUT78" s="64"/>
      <c r="CUU78" s="64"/>
      <c r="CUV78" s="64"/>
      <c r="CUW78" s="64"/>
      <c r="CUX78" s="64"/>
      <c r="CUY78" s="64"/>
      <c r="CUZ78" s="64"/>
      <c r="CVA78" s="64"/>
      <c r="CVB78" s="64"/>
      <c r="CVC78" s="64"/>
      <c r="CVD78" s="64"/>
      <c r="CVE78" s="64"/>
      <c r="CVF78" s="64"/>
      <c r="CVG78" s="64"/>
      <c r="CVH78" s="64"/>
      <c r="CVI78" s="64"/>
      <c r="CVJ78" s="64"/>
      <c r="CVK78" s="64"/>
      <c r="CVL78" s="64"/>
      <c r="CVM78" s="64"/>
      <c r="CVN78" s="64"/>
      <c r="CVO78" s="64"/>
      <c r="CVP78" s="64"/>
      <c r="CVQ78" s="64"/>
      <c r="CVR78" s="64"/>
      <c r="CVS78" s="64"/>
      <c r="CVT78" s="64"/>
      <c r="CVU78" s="64"/>
      <c r="CVV78" s="64"/>
      <c r="CVW78" s="64"/>
      <c r="CVX78" s="64"/>
      <c r="CVY78" s="64"/>
      <c r="CVZ78" s="64"/>
      <c r="CWA78" s="64"/>
      <c r="CWB78" s="64"/>
      <c r="CWC78" s="64"/>
      <c r="CWD78" s="64"/>
      <c r="CWE78" s="64"/>
      <c r="CWF78" s="64"/>
      <c r="CWG78" s="64"/>
      <c r="CWH78" s="64"/>
      <c r="CWI78" s="64"/>
      <c r="CWJ78" s="64"/>
      <c r="CWK78" s="64"/>
      <c r="CWL78" s="64"/>
      <c r="CWM78" s="64"/>
      <c r="CWN78" s="64"/>
      <c r="CWO78" s="64"/>
      <c r="CWP78" s="64"/>
      <c r="CWQ78" s="64"/>
      <c r="CWR78" s="64"/>
      <c r="CWS78" s="64"/>
      <c r="CWT78" s="64"/>
      <c r="CWU78" s="64"/>
      <c r="CWV78" s="64"/>
      <c r="CWW78" s="64"/>
      <c r="CWX78" s="64"/>
      <c r="CWY78" s="64"/>
      <c r="CWZ78" s="64"/>
      <c r="CXA78" s="64"/>
      <c r="CXB78" s="64"/>
      <c r="CXC78" s="64"/>
      <c r="CXD78" s="64"/>
      <c r="CXE78" s="64"/>
      <c r="CXF78" s="64"/>
      <c r="CXG78" s="64"/>
      <c r="CXH78" s="64"/>
      <c r="CXI78" s="64"/>
      <c r="CXJ78" s="64"/>
      <c r="CXK78" s="64"/>
      <c r="CXL78" s="64"/>
      <c r="CXM78" s="64"/>
      <c r="CXN78" s="64"/>
      <c r="CXO78" s="64"/>
      <c r="CXP78" s="64"/>
      <c r="CXQ78" s="64"/>
      <c r="CXR78" s="64"/>
      <c r="CXS78" s="64"/>
      <c r="CXT78" s="64"/>
      <c r="CXU78" s="64"/>
      <c r="CXV78" s="64"/>
      <c r="CXW78" s="64"/>
      <c r="CXX78" s="64"/>
      <c r="CXY78" s="64"/>
      <c r="CXZ78" s="64"/>
      <c r="CYA78" s="64"/>
      <c r="CYB78" s="64"/>
      <c r="CYC78" s="64"/>
      <c r="CYD78" s="64"/>
      <c r="CYE78" s="64"/>
      <c r="CYF78" s="64"/>
      <c r="CYG78" s="64"/>
      <c r="CYH78" s="64"/>
      <c r="CYI78" s="64"/>
      <c r="CYJ78" s="64"/>
      <c r="CYK78" s="64"/>
      <c r="CYL78" s="64"/>
      <c r="CYM78" s="64"/>
      <c r="CYN78" s="64"/>
      <c r="CYO78" s="64"/>
      <c r="CYP78" s="64"/>
      <c r="CYQ78" s="64"/>
      <c r="CYR78" s="64"/>
      <c r="CYS78" s="64"/>
      <c r="CYT78" s="64"/>
      <c r="CYU78" s="64"/>
      <c r="CYV78" s="64"/>
      <c r="CYW78" s="64"/>
      <c r="CYX78" s="64"/>
      <c r="CYY78" s="64"/>
      <c r="CYZ78" s="64"/>
      <c r="CZA78" s="64"/>
      <c r="CZB78" s="64"/>
      <c r="CZC78" s="64"/>
      <c r="CZD78" s="64"/>
      <c r="CZE78" s="64"/>
      <c r="CZF78" s="64"/>
      <c r="CZG78" s="64"/>
      <c r="CZH78" s="64"/>
      <c r="CZI78" s="64"/>
      <c r="CZJ78" s="64"/>
      <c r="CZK78" s="64"/>
      <c r="CZL78" s="64"/>
      <c r="CZM78" s="64"/>
      <c r="CZN78" s="64"/>
      <c r="CZO78" s="64"/>
      <c r="CZP78" s="64"/>
      <c r="CZQ78" s="64"/>
      <c r="CZR78" s="64"/>
      <c r="CZS78" s="64"/>
      <c r="CZT78" s="64"/>
      <c r="CZU78" s="64"/>
      <c r="CZV78" s="64"/>
      <c r="CZW78" s="64"/>
      <c r="CZX78" s="64"/>
      <c r="CZY78" s="64"/>
      <c r="CZZ78" s="64"/>
      <c r="DAA78" s="64"/>
      <c r="DAB78" s="64"/>
      <c r="DAC78" s="64"/>
      <c r="DAD78" s="64"/>
      <c r="DAE78" s="64"/>
      <c r="DAF78" s="64"/>
      <c r="DAG78" s="64"/>
      <c r="DAH78" s="64"/>
      <c r="DAI78" s="64"/>
      <c r="DAJ78" s="64"/>
      <c r="DAK78" s="64"/>
      <c r="DAL78" s="64"/>
      <c r="DAM78" s="64"/>
      <c r="DAN78" s="64"/>
      <c r="DAO78" s="64"/>
      <c r="DAP78" s="64"/>
      <c r="DAQ78" s="64"/>
      <c r="DAR78" s="64"/>
      <c r="DAS78" s="64"/>
      <c r="DAT78" s="64"/>
      <c r="DAU78" s="64"/>
      <c r="DAV78" s="64"/>
      <c r="DAW78" s="64"/>
      <c r="DAX78" s="64"/>
      <c r="DAY78" s="64"/>
      <c r="DAZ78" s="64"/>
      <c r="DBA78" s="64"/>
      <c r="DBB78" s="64"/>
      <c r="DBC78" s="64"/>
      <c r="DBD78" s="64"/>
      <c r="DBE78" s="64"/>
      <c r="DBF78" s="64"/>
      <c r="DBG78" s="64"/>
      <c r="DBH78" s="64"/>
      <c r="DBI78" s="64"/>
      <c r="DBJ78" s="64"/>
      <c r="DBK78" s="64"/>
      <c r="DBL78" s="64"/>
      <c r="DBM78" s="64"/>
      <c r="DBN78" s="64"/>
      <c r="DBO78" s="64"/>
      <c r="DBP78" s="64"/>
      <c r="DBQ78" s="64"/>
      <c r="DBR78" s="64"/>
      <c r="DBS78" s="64"/>
      <c r="DBT78" s="64"/>
      <c r="DBU78" s="64"/>
      <c r="DBV78" s="64"/>
      <c r="DBW78" s="64"/>
      <c r="DBX78" s="64"/>
      <c r="DBY78" s="64"/>
      <c r="DBZ78" s="64"/>
      <c r="DCA78" s="64"/>
      <c r="DCB78" s="64"/>
      <c r="DCC78" s="64"/>
      <c r="DCD78" s="64"/>
      <c r="DCE78" s="64"/>
      <c r="DCF78" s="64"/>
      <c r="DCG78" s="64"/>
      <c r="DCH78" s="64"/>
      <c r="DCI78" s="64"/>
      <c r="DCJ78" s="64"/>
      <c r="DCK78" s="64"/>
      <c r="DCL78" s="64"/>
      <c r="DCM78" s="64"/>
      <c r="DCN78" s="64"/>
      <c r="DCO78" s="64"/>
      <c r="DCP78" s="64"/>
      <c r="DCQ78" s="64"/>
      <c r="DCR78" s="64"/>
      <c r="DCS78" s="64"/>
      <c r="DCT78" s="64"/>
    </row>
    <row r="79" spans="1:2802" s="121" customFormat="1" ht="18" customHeight="1" x14ac:dyDescent="0.2">
      <c r="A79" s="126">
        <f t="shared" si="56"/>
        <v>44</v>
      </c>
      <c r="B79" s="196" t="s">
        <v>275</v>
      </c>
      <c r="C79" s="196" t="s">
        <v>276</v>
      </c>
      <c r="D79" s="42" t="s">
        <v>321</v>
      </c>
      <c r="E79" s="193">
        <f>184.9*2</f>
        <v>369.8</v>
      </c>
      <c r="F79" s="194">
        <v>0.05</v>
      </c>
      <c r="G79" s="193">
        <f t="shared" ref="G79:G81" si="57">E79+(E79*F79)</f>
        <v>388.29</v>
      </c>
      <c r="H79" s="6" t="s">
        <v>117</v>
      </c>
      <c r="I79" s="3">
        <v>0.15644444444444447</v>
      </c>
      <c r="J79" s="6">
        <v>45.75</v>
      </c>
      <c r="K79" s="137">
        <f t="shared" si="12"/>
        <v>7.1573333333333347</v>
      </c>
      <c r="L79" s="137">
        <v>10.56</v>
      </c>
      <c r="M79" s="141">
        <f t="shared" ref="M79:M81" si="58">IF(H79&lt;&gt;"",K79+L79,"")</f>
        <v>17.717333333333336</v>
      </c>
      <c r="N79" s="195">
        <f t="shared" ref="N79:N81" si="59">G79*M79</f>
        <v>6879.4633600000016</v>
      </c>
      <c r="O79" s="132"/>
      <c r="P79" s="64"/>
      <c r="Q79" s="64"/>
      <c r="R79" s="3"/>
      <c r="S79" s="137"/>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c r="IW79" s="64"/>
      <c r="IX79" s="64"/>
      <c r="IY79" s="64"/>
      <c r="IZ79" s="64"/>
      <c r="JA79" s="64"/>
      <c r="JB79" s="64"/>
      <c r="JC79" s="64"/>
      <c r="JD79" s="64"/>
      <c r="JE79" s="64"/>
      <c r="JF79" s="64"/>
      <c r="JG79" s="64"/>
      <c r="JH79" s="64"/>
      <c r="JI79" s="64"/>
      <c r="JJ79" s="64"/>
      <c r="JK79" s="64"/>
      <c r="JL79" s="64"/>
      <c r="JM79" s="64"/>
      <c r="JN79" s="64"/>
      <c r="JO79" s="64"/>
      <c r="JP79" s="64"/>
      <c r="JQ79" s="64"/>
      <c r="JR79" s="64"/>
      <c r="JS79" s="64"/>
      <c r="JT79" s="64"/>
      <c r="JU79" s="64"/>
      <c r="JV79" s="64"/>
      <c r="JW79" s="64"/>
      <c r="JX79" s="64"/>
      <c r="JY79" s="64"/>
      <c r="JZ79" s="64"/>
      <c r="KA79" s="64"/>
      <c r="KB79" s="64"/>
      <c r="KC79" s="64"/>
      <c r="KD79" s="64"/>
      <c r="KE79" s="64"/>
      <c r="KF79" s="64"/>
      <c r="KG79" s="64"/>
      <c r="KH79" s="64"/>
      <c r="KI79" s="64"/>
      <c r="KJ79" s="64"/>
      <c r="KK79" s="64"/>
      <c r="KL79" s="64"/>
      <c r="KM79" s="64"/>
      <c r="KN79" s="64"/>
      <c r="KO79" s="64"/>
      <c r="KP79" s="64"/>
      <c r="KQ79" s="64"/>
      <c r="KR79" s="64"/>
      <c r="KS79" s="64"/>
      <c r="KT79" s="64"/>
      <c r="KU79" s="64"/>
      <c r="KV79" s="64"/>
      <c r="KW79" s="64"/>
      <c r="KX79" s="64"/>
      <c r="KY79" s="64"/>
      <c r="KZ79" s="64"/>
      <c r="LA79" s="64"/>
      <c r="LB79" s="64"/>
      <c r="LC79" s="64"/>
      <c r="LD79" s="64"/>
      <c r="LE79" s="64"/>
      <c r="LF79" s="64"/>
      <c r="LG79" s="64"/>
      <c r="LH79" s="64"/>
      <c r="LI79" s="64"/>
      <c r="LJ79" s="64"/>
      <c r="LK79" s="64"/>
      <c r="LL79" s="64"/>
      <c r="LM79" s="64"/>
      <c r="LN79" s="64"/>
      <c r="LO79" s="64"/>
      <c r="LP79" s="64"/>
      <c r="LQ79" s="64"/>
      <c r="LR79" s="64"/>
      <c r="LS79" s="64"/>
      <c r="LT79" s="64"/>
      <c r="LU79" s="64"/>
      <c r="LV79" s="64"/>
      <c r="LW79" s="64"/>
      <c r="LX79" s="64"/>
      <c r="LY79" s="64"/>
      <c r="LZ79" s="64"/>
      <c r="MA79" s="64"/>
      <c r="MB79" s="64"/>
      <c r="MC79" s="64"/>
      <c r="MD79" s="64"/>
      <c r="ME79" s="64"/>
      <c r="MF79" s="64"/>
      <c r="MG79" s="64"/>
      <c r="MH79" s="64"/>
      <c r="MI79" s="64"/>
      <c r="MJ79" s="64"/>
      <c r="MK79" s="64"/>
      <c r="ML79" s="64"/>
      <c r="MM79" s="64"/>
      <c r="MN79" s="64"/>
      <c r="MO79" s="64"/>
      <c r="MP79" s="64"/>
      <c r="MQ79" s="64"/>
      <c r="MR79" s="64"/>
      <c r="MS79" s="64"/>
      <c r="MT79" s="64"/>
      <c r="MU79" s="64"/>
      <c r="MV79" s="64"/>
      <c r="MW79" s="64"/>
      <c r="MX79" s="64"/>
      <c r="MY79" s="64"/>
      <c r="MZ79" s="64"/>
      <c r="NA79" s="64"/>
      <c r="NB79" s="64"/>
      <c r="NC79" s="64"/>
      <c r="ND79" s="64"/>
      <c r="NE79" s="64"/>
      <c r="NF79" s="64"/>
      <c r="NG79" s="64"/>
      <c r="NH79" s="64"/>
      <c r="NI79" s="64"/>
      <c r="NJ79" s="64"/>
      <c r="NK79" s="64"/>
      <c r="NL79" s="64"/>
      <c r="NM79" s="64"/>
      <c r="NN79" s="64"/>
      <c r="NO79" s="64"/>
      <c r="NP79" s="64"/>
      <c r="NQ79" s="64"/>
      <c r="NR79" s="64"/>
      <c r="NS79" s="64"/>
      <c r="NT79" s="64"/>
      <c r="NU79" s="64"/>
      <c r="NV79" s="64"/>
      <c r="NW79" s="64"/>
      <c r="NX79" s="64"/>
      <c r="NY79" s="64"/>
      <c r="NZ79" s="64"/>
      <c r="OA79" s="64"/>
      <c r="OB79" s="64"/>
      <c r="OC79" s="64"/>
      <c r="OD79" s="64"/>
      <c r="OE79" s="64"/>
      <c r="OF79" s="64"/>
      <c r="OG79" s="64"/>
      <c r="OH79" s="64"/>
      <c r="OI79" s="64"/>
      <c r="OJ79" s="64"/>
      <c r="OK79" s="64"/>
      <c r="OL79" s="64"/>
      <c r="OM79" s="64"/>
      <c r="ON79" s="64"/>
      <c r="OO79" s="64"/>
      <c r="OP79" s="64"/>
      <c r="OQ79" s="64"/>
      <c r="OR79" s="64"/>
      <c r="OS79" s="64"/>
      <c r="OT79" s="64"/>
      <c r="OU79" s="64"/>
      <c r="OV79" s="64"/>
      <c r="OW79" s="64"/>
      <c r="OX79" s="64"/>
      <c r="OY79" s="64"/>
      <c r="OZ79" s="64"/>
      <c r="PA79" s="64"/>
      <c r="PB79" s="64"/>
      <c r="PC79" s="64"/>
      <c r="PD79" s="64"/>
      <c r="PE79" s="64"/>
      <c r="PF79" s="64"/>
      <c r="PG79" s="64"/>
      <c r="PH79" s="64"/>
      <c r="PI79" s="64"/>
      <c r="PJ79" s="64"/>
      <c r="PK79" s="64"/>
      <c r="PL79" s="64"/>
      <c r="PM79" s="64"/>
      <c r="PN79" s="64"/>
      <c r="PO79" s="64"/>
      <c r="PP79" s="64"/>
      <c r="PQ79" s="64"/>
      <c r="PR79" s="64"/>
      <c r="PS79" s="64"/>
      <c r="PT79" s="64"/>
      <c r="PU79" s="64"/>
      <c r="PV79" s="64"/>
      <c r="PW79" s="64"/>
      <c r="PX79" s="64"/>
      <c r="PY79" s="64"/>
      <c r="PZ79" s="64"/>
      <c r="QA79" s="64"/>
      <c r="QB79" s="64"/>
      <c r="QC79" s="64"/>
      <c r="QD79" s="64"/>
      <c r="QE79" s="64"/>
      <c r="QF79" s="64"/>
      <c r="QG79" s="64"/>
      <c r="QH79" s="64"/>
      <c r="QI79" s="64"/>
      <c r="QJ79" s="64"/>
      <c r="QK79" s="64"/>
      <c r="QL79" s="64"/>
      <c r="QM79" s="64"/>
      <c r="QN79" s="64"/>
      <c r="QO79" s="64"/>
      <c r="QP79" s="64"/>
      <c r="QQ79" s="64"/>
      <c r="QR79" s="64"/>
      <c r="QS79" s="64"/>
      <c r="QT79" s="64"/>
      <c r="QU79" s="64"/>
      <c r="QV79" s="64"/>
      <c r="QW79" s="64"/>
      <c r="QX79" s="64"/>
      <c r="QY79" s="64"/>
      <c r="QZ79" s="64"/>
      <c r="RA79" s="64"/>
      <c r="RB79" s="64"/>
      <c r="RC79" s="64"/>
      <c r="RD79" s="64"/>
      <c r="RE79" s="64"/>
      <c r="RF79" s="64"/>
      <c r="RG79" s="64"/>
      <c r="RH79" s="64"/>
      <c r="RI79" s="64"/>
      <c r="RJ79" s="64"/>
      <c r="RK79" s="64"/>
      <c r="RL79" s="64"/>
      <c r="RM79" s="64"/>
      <c r="RN79" s="64"/>
      <c r="RO79" s="64"/>
      <c r="RP79" s="64"/>
      <c r="RQ79" s="64"/>
      <c r="RR79" s="64"/>
      <c r="RS79" s="64"/>
      <c r="RT79" s="64"/>
      <c r="RU79" s="64"/>
      <c r="RV79" s="64"/>
      <c r="RW79" s="64"/>
      <c r="RX79" s="64"/>
      <c r="RY79" s="64"/>
      <c r="RZ79" s="64"/>
      <c r="SA79" s="64"/>
      <c r="SB79" s="64"/>
      <c r="SC79" s="64"/>
      <c r="SD79" s="64"/>
      <c r="SE79" s="64"/>
      <c r="SF79" s="64"/>
      <c r="SG79" s="64"/>
      <c r="SH79" s="64"/>
      <c r="SI79" s="64"/>
      <c r="SJ79" s="64"/>
      <c r="SK79" s="64"/>
      <c r="SL79" s="64"/>
      <c r="SM79" s="64"/>
      <c r="SN79" s="64"/>
      <c r="SO79" s="64"/>
      <c r="SP79" s="64"/>
      <c r="SQ79" s="64"/>
      <c r="SR79" s="64"/>
      <c r="SS79" s="64"/>
      <c r="ST79" s="64"/>
      <c r="SU79" s="64"/>
      <c r="SV79" s="64"/>
      <c r="SW79" s="64"/>
      <c r="SX79" s="64"/>
      <c r="SY79" s="64"/>
      <c r="SZ79" s="64"/>
      <c r="TA79" s="64"/>
      <c r="TB79" s="64"/>
      <c r="TC79" s="64"/>
      <c r="TD79" s="64"/>
      <c r="TE79" s="64"/>
      <c r="TF79" s="64"/>
      <c r="TG79" s="64"/>
      <c r="TH79" s="64"/>
      <c r="TI79" s="64"/>
      <c r="TJ79" s="64"/>
      <c r="TK79" s="64"/>
      <c r="TL79" s="64"/>
      <c r="TM79" s="64"/>
      <c r="TN79" s="64"/>
      <c r="TO79" s="64"/>
      <c r="TP79" s="64"/>
      <c r="TQ79" s="64"/>
      <c r="TR79" s="64"/>
      <c r="TS79" s="64"/>
      <c r="TT79" s="64"/>
      <c r="TU79" s="64"/>
      <c r="TV79" s="64"/>
      <c r="TW79" s="64"/>
      <c r="TX79" s="64"/>
      <c r="TY79" s="64"/>
      <c r="TZ79" s="64"/>
      <c r="UA79" s="64"/>
      <c r="UB79" s="64"/>
      <c r="UC79" s="64"/>
      <c r="UD79" s="64"/>
      <c r="UE79" s="64"/>
      <c r="UF79" s="64"/>
      <c r="UG79" s="64"/>
      <c r="UH79" s="64"/>
      <c r="UI79" s="64"/>
      <c r="UJ79" s="64"/>
      <c r="UK79" s="64"/>
      <c r="UL79" s="64"/>
      <c r="UM79" s="64"/>
      <c r="UN79" s="64"/>
      <c r="UO79" s="64"/>
      <c r="UP79" s="64"/>
      <c r="UQ79" s="64"/>
      <c r="UR79" s="64"/>
      <c r="US79" s="64"/>
      <c r="UT79" s="64"/>
      <c r="UU79" s="64"/>
      <c r="UV79" s="64"/>
      <c r="UW79" s="64"/>
      <c r="UX79" s="64"/>
      <c r="UY79" s="64"/>
      <c r="UZ79" s="64"/>
      <c r="VA79" s="64"/>
      <c r="VB79" s="64"/>
      <c r="VC79" s="64"/>
      <c r="VD79" s="64"/>
      <c r="VE79" s="64"/>
      <c r="VF79" s="64"/>
      <c r="VG79" s="64"/>
      <c r="VH79" s="64"/>
      <c r="VI79" s="64"/>
      <c r="VJ79" s="64"/>
      <c r="VK79" s="64"/>
      <c r="VL79" s="64"/>
      <c r="VM79" s="64"/>
      <c r="VN79" s="64"/>
      <c r="VO79" s="64"/>
      <c r="VP79" s="64"/>
      <c r="VQ79" s="64"/>
      <c r="VR79" s="64"/>
      <c r="VS79" s="64"/>
      <c r="VT79" s="64"/>
      <c r="VU79" s="64"/>
      <c r="VV79" s="64"/>
      <c r="VW79" s="64"/>
      <c r="VX79" s="64"/>
      <c r="VY79" s="64"/>
      <c r="VZ79" s="64"/>
      <c r="WA79" s="64"/>
      <c r="WB79" s="64"/>
      <c r="WC79" s="64"/>
      <c r="WD79" s="64"/>
      <c r="WE79" s="64"/>
      <c r="WF79" s="64"/>
      <c r="WG79" s="64"/>
      <c r="WH79" s="64"/>
      <c r="WI79" s="64"/>
      <c r="WJ79" s="64"/>
      <c r="WK79" s="64"/>
      <c r="WL79" s="64"/>
      <c r="WM79" s="64"/>
      <c r="WN79" s="64"/>
      <c r="WO79" s="64"/>
      <c r="WP79" s="64"/>
      <c r="WQ79" s="64"/>
      <c r="WR79" s="64"/>
      <c r="WS79" s="64"/>
      <c r="WT79" s="64"/>
      <c r="WU79" s="64"/>
      <c r="WV79" s="64"/>
      <c r="WW79" s="64"/>
      <c r="WX79" s="64"/>
      <c r="WY79" s="64"/>
      <c r="WZ79" s="64"/>
      <c r="XA79" s="64"/>
      <c r="XB79" s="64"/>
      <c r="XC79" s="64"/>
      <c r="XD79" s="64"/>
      <c r="XE79" s="64"/>
      <c r="XF79" s="64"/>
      <c r="XG79" s="64"/>
      <c r="XH79" s="64"/>
      <c r="XI79" s="64"/>
      <c r="XJ79" s="64"/>
      <c r="XK79" s="64"/>
      <c r="XL79" s="64"/>
      <c r="XM79" s="64"/>
      <c r="XN79" s="64"/>
      <c r="XO79" s="64"/>
      <c r="XP79" s="64"/>
      <c r="XQ79" s="64"/>
      <c r="XR79" s="64"/>
      <c r="XS79" s="64"/>
      <c r="XT79" s="64"/>
      <c r="XU79" s="64"/>
      <c r="XV79" s="64"/>
      <c r="XW79" s="64"/>
      <c r="XX79" s="64"/>
      <c r="XY79" s="64"/>
      <c r="XZ79" s="64"/>
      <c r="YA79" s="64"/>
      <c r="YB79" s="64"/>
      <c r="YC79" s="64"/>
      <c r="YD79" s="64"/>
      <c r="YE79" s="64"/>
      <c r="YF79" s="64"/>
      <c r="YG79" s="64"/>
      <c r="YH79" s="64"/>
      <c r="YI79" s="64"/>
      <c r="YJ79" s="64"/>
      <c r="YK79" s="64"/>
      <c r="YL79" s="64"/>
      <c r="YM79" s="64"/>
      <c r="YN79" s="64"/>
      <c r="YO79" s="64"/>
      <c r="YP79" s="64"/>
      <c r="YQ79" s="64"/>
      <c r="YR79" s="64"/>
      <c r="YS79" s="64"/>
      <c r="YT79" s="64"/>
      <c r="YU79" s="64"/>
      <c r="YV79" s="64"/>
      <c r="YW79" s="64"/>
      <c r="YX79" s="64"/>
      <c r="YY79" s="64"/>
      <c r="YZ79" s="64"/>
      <c r="ZA79" s="64"/>
      <c r="ZB79" s="64"/>
      <c r="ZC79" s="64"/>
      <c r="ZD79" s="64"/>
      <c r="ZE79" s="64"/>
      <c r="ZF79" s="64"/>
      <c r="ZG79" s="64"/>
      <c r="ZH79" s="64"/>
      <c r="ZI79" s="64"/>
      <c r="ZJ79" s="64"/>
      <c r="ZK79" s="64"/>
      <c r="ZL79" s="64"/>
      <c r="ZM79" s="64"/>
      <c r="ZN79" s="64"/>
      <c r="ZO79" s="64"/>
      <c r="ZP79" s="64"/>
      <c r="ZQ79" s="64"/>
      <c r="ZR79" s="64"/>
      <c r="ZS79" s="64"/>
      <c r="ZT79" s="64"/>
      <c r="ZU79" s="64"/>
      <c r="ZV79" s="64"/>
      <c r="ZW79" s="64"/>
      <c r="ZX79" s="64"/>
      <c r="ZY79" s="64"/>
      <c r="ZZ79" s="64"/>
      <c r="AAA79" s="64"/>
      <c r="AAB79" s="64"/>
      <c r="AAC79" s="64"/>
      <c r="AAD79" s="64"/>
      <c r="AAE79" s="64"/>
      <c r="AAF79" s="64"/>
      <c r="AAG79" s="64"/>
      <c r="AAH79" s="64"/>
      <c r="AAI79" s="64"/>
      <c r="AAJ79" s="64"/>
      <c r="AAK79" s="64"/>
      <c r="AAL79" s="64"/>
      <c r="AAM79" s="64"/>
      <c r="AAN79" s="64"/>
      <c r="AAO79" s="64"/>
      <c r="AAP79" s="64"/>
      <c r="AAQ79" s="64"/>
      <c r="AAR79" s="64"/>
      <c r="AAS79" s="64"/>
      <c r="AAT79" s="64"/>
      <c r="AAU79" s="64"/>
      <c r="AAV79" s="64"/>
      <c r="AAW79" s="64"/>
      <c r="AAX79" s="64"/>
      <c r="AAY79" s="64"/>
      <c r="AAZ79" s="64"/>
      <c r="ABA79" s="64"/>
      <c r="ABB79" s="64"/>
      <c r="ABC79" s="64"/>
      <c r="ABD79" s="64"/>
      <c r="ABE79" s="64"/>
      <c r="ABF79" s="64"/>
      <c r="ABG79" s="64"/>
      <c r="ABH79" s="64"/>
      <c r="ABI79" s="64"/>
      <c r="ABJ79" s="64"/>
      <c r="ABK79" s="64"/>
      <c r="ABL79" s="64"/>
      <c r="ABM79" s="64"/>
      <c r="ABN79" s="64"/>
      <c r="ABO79" s="64"/>
      <c r="ABP79" s="64"/>
      <c r="ABQ79" s="64"/>
      <c r="ABR79" s="64"/>
      <c r="ABS79" s="64"/>
      <c r="ABT79" s="64"/>
      <c r="ABU79" s="64"/>
      <c r="ABV79" s="64"/>
      <c r="ABW79" s="64"/>
      <c r="ABX79" s="64"/>
      <c r="ABY79" s="64"/>
      <c r="ABZ79" s="64"/>
      <c r="ACA79" s="64"/>
      <c r="ACB79" s="64"/>
      <c r="ACC79" s="64"/>
      <c r="ACD79" s="64"/>
      <c r="ACE79" s="64"/>
      <c r="ACF79" s="64"/>
      <c r="ACG79" s="64"/>
      <c r="ACH79" s="64"/>
      <c r="ACI79" s="64"/>
      <c r="ACJ79" s="64"/>
      <c r="ACK79" s="64"/>
      <c r="ACL79" s="64"/>
      <c r="ACM79" s="64"/>
      <c r="ACN79" s="64"/>
      <c r="ACO79" s="64"/>
      <c r="ACP79" s="64"/>
      <c r="ACQ79" s="64"/>
      <c r="ACR79" s="64"/>
      <c r="ACS79" s="64"/>
      <c r="ACT79" s="64"/>
      <c r="ACU79" s="64"/>
      <c r="ACV79" s="64"/>
      <c r="ACW79" s="64"/>
      <c r="ACX79" s="64"/>
      <c r="ACY79" s="64"/>
      <c r="ACZ79" s="64"/>
      <c r="ADA79" s="64"/>
      <c r="ADB79" s="64"/>
      <c r="ADC79" s="64"/>
      <c r="ADD79" s="64"/>
      <c r="ADE79" s="64"/>
      <c r="ADF79" s="64"/>
      <c r="ADG79" s="64"/>
      <c r="ADH79" s="64"/>
      <c r="ADI79" s="64"/>
      <c r="ADJ79" s="64"/>
      <c r="ADK79" s="64"/>
      <c r="ADL79" s="64"/>
      <c r="ADM79" s="64"/>
      <c r="ADN79" s="64"/>
      <c r="ADO79" s="64"/>
      <c r="ADP79" s="64"/>
      <c r="ADQ79" s="64"/>
      <c r="ADR79" s="64"/>
      <c r="ADS79" s="64"/>
      <c r="ADT79" s="64"/>
      <c r="ADU79" s="64"/>
      <c r="ADV79" s="64"/>
      <c r="ADW79" s="64"/>
      <c r="ADX79" s="64"/>
      <c r="ADY79" s="64"/>
      <c r="ADZ79" s="64"/>
      <c r="AEA79" s="64"/>
      <c r="AEB79" s="64"/>
      <c r="AEC79" s="64"/>
      <c r="AED79" s="64"/>
      <c r="AEE79" s="64"/>
      <c r="AEF79" s="64"/>
      <c r="AEG79" s="64"/>
      <c r="AEH79" s="64"/>
      <c r="AEI79" s="64"/>
      <c r="AEJ79" s="64"/>
      <c r="AEK79" s="64"/>
      <c r="AEL79" s="64"/>
      <c r="AEM79" s="64"/>
      <c r="AEN79" s="64"/>
      <c r="AEO79" s="64"/>
      <c r="AEP79" s="64"/>
      <c r="AEQ79" s="64"/>
      <c r="AER79" s="64"/>
      <c r="AES79" s="64"/>
      <c r="AET79" s="64"/>
      <c r="AEU79" s="64"/>
      <c r="AEV79" s="64"/>
      <c r="AEW79" s="64"/>
      <c r="AEX79" s="64"/>
      <c r="AEY79" s="64"/>
      <c r="AEZ79" s="64"/>
      <c r="AFA79" s="64"/>
      <c r="AFB79" s="64"/>
      <c r="AFC79" s="64"/>
      <c r="AFD79" s="64"/>
      <c r="AFE79" s="64"/>
      <c r="AFF79" s="64"/>
      <c r="AFG79" s="64"/>
      <c r="AFH79" s="64"/>
      <c r="AFI79" s="64"/>
      <c r="AFJ79" s="64"/>
      <c r="AFK79" s="64"/>
      <c r="AFL79" s="64"/>
      <c r="AFM79" s="64"/>
      <c r="AFN79" s="64"/>
      <c r="AFO79" s="64"/>
      <c r="AFP79" s="64"/>
      <c r="AFQ79" s="64"/>
      <c r="AFR79" s="64"/>
      <c r="AFS79" s="64"/>
      <c r="AFT79" s="64"/>
      <c r="AFU79" s="64"/>
      <c r="AFV79" s="64"/>
      <c r="AFW79" s="64"/>
      <c r="AFX79" s="64"/>
      <c r="AFY79" s="64"/>
      <c r="AFZ79" s="64"/>
      <c r="AGA79" s="64"/>
      <c r="AGB79" s="64"/>
      <c r="AGC79" s="64"/>
      <c r="AGD79" s="64"/>
      <c r="AGE79" s="64"/>
      <c r="AGF79" s="64"/>
      <c r="AGG79" s="64"/>
      <c r="AGH79" s="64"/>
      <c r="AGI79" s="64"/>
      <c r="AGJ79" s="64"/>
      <c r="AGK79" s="64"/>
      <c r="AGL79" s="64"/>
      <c r="AGM79" s="64"/>
      <c r="AGN79" s="64"/>
      <c r="AGO79" s="64"/>
      <c r="AGP79" s="64"/>
      <c r="AGQ79" s="64"/>
      <c r="AGR79" s="64"/>
      <c r="AGS79" s="64"/>
      <c r="AGT79" s="64"/>
      <c r="AGU79" s="64"/>
      <c r="AGV79" s="64"/>
      <c r="AGW79" s="64"/>
      <c r="AGX79" s="64"/>
      <c r="AGY79" s="64"/>
      <c r="AGZ79" s="64"/>
      <c r="AHA79" s="64"/>
      <c r="AHB79" s="64"/>
      <c r="AHC79" s="64"/>
      <c r="AHD79" s="64"/>
      <c r="AHE79" s="64"/>
      <c r="AHF79" s="64"/>
      <c r="AHG79" s="64"/>
      <c r="AHH79" s="64"/>
      <c r="AHI79" s="64"/>
      <c r="AHJ79" s="64"/>
      <c r="AHK79" s="64"/>
      <c r="AHL79" s="64"/>
      <c r="AHM79" s="64"/>
      <c r="AHN79" s="64"/>
      <c r="AHO79" s="64"/>
      <c r="AHP79" s="64"/>
      <c r="AHQ79" s="64"/>
      <c r="AHR79" s="64"/>
      <c r="AHS79" s="64"/>
      <c r="AHT79" s="64"/>
      <c r="AHU79" s="64"/>
      <c r="AHV79" s="64"/>
      <c r="AHW79" s="64"/>
      <c r="AHX79" s="64"/>
      <c r="AHY79" s="64"/>
      <c r="AHZ79" s="64"/>
      <c r="AIA79" s="64"/>
      <c r="AIB79" s="64"/>
      <c r="AIC79" s="64"/>
      <c r="AID79" s="64"/>
      <c r="AIE79" s="64"/>
      <c r="AIF79" s="64"/>
      <c r="AIG79" s="64"/>
      <c r="AIH79" s="64"/>
      <c r="AII79" s="64"/>
      <c r="AIJ79" s="64"/>
      <c r="AIK79" s="64"/>
      <c r="AIL79" s="64"/>
      <c r="AIM79" s="64"/>
      <c r="AIN79" s="64"/>
      <c r="AIO79" s="64"/>
      <c r="AIP79" s="64"/>
      <c r="AIQ79" s="64"/>
      <c r="AIR79" s="64"/>
      <c r="AIS79" s="64"/>
      <c r="AIT79" s="64"/>
      <c r="AIU79" s="64"/>
      <c r="AIV79" s="64"/>
      <c r="AIW79" s="64"/>
      <c r="AIX79" s="64"/>
      <c r="AIY79" s="64"/>
      <c r="AIZ79" s="64"/>
      <c r="AJA79" s="64"/>
      <c r="AJB79" s="64"/>
      <c r="AJC79" s="64"/>
      <c r="AJD79" s="64"/>
      <c r="AJE79" s="64"/>
      <c r="AJF79" s="64"/>
      <c r="AJG79" s="64"/>
      <c r="AJH79" s="64"/>
      <c r="AJI79" s="64"/>
      <c r="AJJ79" s="64"/>
      <c r="AJK79" s="64"/>
      <c r="AJL79" s="64"/>
      <c r="AJM79" s="64"/>
      <c r="AJN79" s="64"/>
      <c r="AJO79" s="64"/>
      <c r="AJP79" s="64"/>
      <c r="AJQ79" s="64"/>
      <c r="AJR79" s="64"/>
      <c r="AJS79" s="64"/>
      <c r="AJT79" s="64"/>
      <c r="AJU79" s="64"/>
      <c r="AJV79" s="64"/>
      <c r="AJW79" s="64"/>
      <c r="AJX79" s="64"/>
      <c r="AJY79" s="64"/>
      <c r="AJZ79" s="64"/>
      <c r="AKA79" s="64"/>
      <c r="AKB79" s="64"/>
      <c r="AKC79" s="64"/>
      <c r="AKD79" s="64"/>
      <c r="AKE79" s="64"/>
      <c r="AKF79" s="64"/>
      <c r="AKG79" s="64"/>
      <c r="AKH79" s="64"/>
      <c r="AKI79" s="64"/>
      <c r="AKJ79" s="64"/>
      <c r="AKK79" s="64"/>
      <c r="AKL79" s="64"/>
      <c r="AKM79" s="64"/>
      <c r="AKN79" s="64"/>
      <c r="AKO79" s="64"/>
      <c r="AKP79" s="64"/>
      <c r="AKQ79" s="64"/>
      <c r="AKR79" s="64"/>
      <c r="AKS79" s="64"/>
      <c r="AKT79" s="64"/>
      <c r="AKU79" s="64"/>
      <c r="AKV79" s="64"/>
      <c r="AKW79" s="64"/>
      <c r="AKX79" s="64"/>
      <c r="AKY79" s="64"/>
      <c r="AKZ79" s="64"/>
      <c r="ALA79" s="64"/>
      <c r="ALB79" s="64"/>
      <c r="ALC79" s="64"/>
      <c r="ALD79" s="64"/>
      <c r="ALE79" s="64"/>
      <c r="ALF79" s="64"/>
      <c r="ALG79" s="64"/>
      <c r="ALH79" s="64"/>
      <c r="ALI79" s="64"/>
      <c r="ALJ79" s="64"/>
      <c r="ALK79" s="64"/>
      <c r="ALL79" s="64"/>
      <c r="ALM79" s="64"/>
      <c r="ALN79" s="64"/>
      <c r="ALO79" s="64"/>
      <c r="ALP79" s="64"/>
      <c r="ALQ79" s="64"/>
      <c r="ALR79" s="64"/>
      <c r="ALS79" s="64"/>
      <c r="ALT79" s="64"/>
      <c r="ALU79" s="64"/>
      <c r="ALV79" s="64"/>
      <c r="ALW79" s="64"/>
      <c r="ALX79" s="64"/>
      <c r="ALY79" s="64"/>
      <c r="ALZ79" s="64"/>
      <c r="AMA79" s="64"/>
      <c r="AMB79" s="64"/>
      <c r="AMC79" s="64"/>
      <c r="AMD79" s="64"/>
      <c r="AME79" s="64"/>
      <c r="AMF79" s="64"/>
      <c r="AMG79" s="64"/>
      <c r="AMH79" s="64"/>
      <c r="AMI79" s="64"/>
      <c r="AMJ79" s="64"/>
      <c r="AMK79" s="64"/>
      <c r="AML79" s="64"/>
      <c r="AMM79" s="64"/>
      <c r="AMN79" s="64"/>
      <c r="AMO79" s="64"/>
      <c r="AMP79" s="64"/>
      <c r="AMQ79" s="64"/>
      <c r="AMR79" s="64"/>
      <c r="AMS79" s="64"/>
      <c r="AMT79" s="64"/>
      <c r="AMU79" s="64"/>
      <c r="AMV79" s="64"/>
      <c r="AMW79" s="64"/>
      <c r="AMX79" s="64"/>
      <c r="AMY79" s="64"/>
      <c r="AMZ79" s="64"/>
      <c r="ANA79" s="64"/>
      <c r="ANB79" s="64"/>
      <c r="ANC79" s="64"/>
      <c r="AND79" s="64"/>
      <c r="ANE79" s="64"/>
      <c r="ANF79" s="64"/>
      <c r="ANG79" s="64"/>
      <c r="ANH79" s="64"/>
      <c r="ANI79" s="64"/>
      <c r="ANJ79" s="64"/>
      <c r="ANK79" s="64"/>
      <c r="ANL79" s="64"/>
      <c r="ANM79" s="64"/>
      <c r="ANN79" s="64"/>
      <c r="ANO79" s="64"/>
      <c r="ANP79" s="64"/>
      <c r="ANQ79" s="64"/>
      <c r="ANR79" s="64"/>
      <c r="ANS79" s="64"/>
      <c r="ANT79" s="64"/>
      <c r="ANU79" s="64"/>
      <c r="ANV79" s="64"/>
      <c r="ANW79" s="64"/>
      <c r="ANX79" s="64"/>
      <c r="ANY79" s="64"/>
      <c r="ANZ79" s="64"/>
      <c r="AOA79" s="64"/>
      <c r="AOB79" s="64"/>
      <c r="AOC79" s="64"/>
      <c r="AOD79" s="64"/>
      <c r="AOE79" s="64"/>
      <c r="AOF79" s="64"/>
      <c r="AOG79" s="64"/>
      <c r="AOH79" s="64"/>
      <c r="AOI79" s="64"/>
      <c r="AOJ79" s="64"/>
      <c r="AOK79" s="64"/>
      <c r="AOL79" s="64"/>
      <c r="AOM79" s="64"/>
      <c r="AON79" s="64"/>
      <c r="AOO79" s="64"/>
      <c r="AOP79" s="64"/>
      <c r="AOQ79" s="64"/>
      <c r="AOR79" s="64"/>
      <c r="AOS79" s="64"/>
      <c r="AOT79" s="64"/>
      <c r="AOU79" s="64"/>
      <c r="AOV79" s="64"/>
      <c r="AOW79" s="64"/>
      <c r="AOX79" s="64"/>
      <c r="AOY79" s="64"/>
      <c r="AOZ79" s="64"/>
      <c r="APA79" s="64"/>
      <c r="APB79" s="64"/>
      <c r="APC79" s="64"/>
      <c r="APD79" s="64"/>
      <c r="APE79" s="64"/>
      <c r="APF79" s="64"/>
      <c r="APG79" s="64"/>
      <c r="APH79" s="64"/>
      <c r="API79" s="64"/>
      <c r="APJ79" s="64"/>
      <c r="APK79" s="64"/>
      <c r="APL79" s="64"/>
      <c r="APM79" s="64"/>
      <c r="APN79" s="64"/>
      <c r="APO79" s="64"/>
      <c r="APP79" s="64"/>
      <c r="APQ79" s="64"/>
      <c r="APR79" s="64"/>
      <c r="APS79" s="64"/>
      <c r="APT79" s="64"/>
      <c r="APU79" s="64"/>
      <c r="APV79" s="64"/>
      <c r="APW79" s="64"/>
      <c r="APX79" s="64"/>
      <c r="APY79" s="64"/>
      <c r="APZ79" s="64"/>
      <c r="AQA79" s="64"/>
      <c r="AQB79" s="64"/>
      <c r="AQC79" s="64"/>
      <c r="AQD79" s="64"/>
      <c r="AQE79" s="64"/>
      <c r="AQF79" s="64"/>
      <c r="AQG79" s="64"/>
      <c r="AQH79" s="64"/>
      <c r="AQI79" s="64"/>
      <c r="AQJ79" s="64"/>
      <c r="AQK79" s="64"/>
      <c r="AQL79" s="64"/>
      <c r="AQM79" s="64"/>
      <c r="AQN79" s="64"/>
      <c r="AQO79" s="64"/>
      <c r="AQP79" s="64"/>
      <c r="AQQ79" s="64"/>
      <c r="AQR79" s="64"/>
      <c r="AQS79" s="64"/>
      <c r="AQT79" s="64"/>
      <c r="AQU79" s="64"/>
      <c r="AQV79" s="64"/>
      <c r="AQW79" s="64"/>
      <c r="AQX79" s="64"/>
      <c r="AQY79" s="64"/>
      <c r="AQZ79" s="64"/>
      <c r="ARA79" s="64"/>
      <c r="ARB79" s="64"/>
      <c r="ARC79" s="64"/>
      <c r="ARD79" s="64"/>
      <c r="ARE79" s="64"/>
      <c r="ARF79" s="64"/>
      <c r="ARG79" s="64"/>
      <c r="ARH79" s="64"/>
      <c r="ARI79" s="64"/>
      <c r="ARJ79" s="64"/>
      <c r="ARK79" s="64"/>
      <c r="ARL79" s="64"/>
      <c r="ARM79" s="64"/>
      <c r="ARN79" s="64"/>
      <c r="ARO79" s="64"/>
      <c r="ARP79" s="64"/>
      <c r="ARQ79" s="64"/>
      <c r="ARR79" s="64"/>
      <c r="ARS79" s="64"/>
      <c r="ART79" s="64"/>
      <c r="ARU79" s="64"/>
      <c r="ARV79" s="64"/>
      <c r="ARW79" s="64"/>
      <c r="ARX79" s="64"/>
      <c r="ARY79" s="64"/>
      <c r="ARZ79" s="64"/>
      <c r="ASA79" s="64"/>
      <c r="ASB79" s="64"/>
      <c r="ASC79" s="64"/>
      <c r="ASD79" s="64"/>
      <c r="ASE79" s="64"/>
      <c r="ASF79" s="64"/>
      <c r="ASG79" s="64"/>
      <c r="ASH79" s="64"/>
      <c r="ASI79" s="64"/>
      <c r="ASJ79" s="64"/>
      <c r="ASK79" s="64"/>
      <c r="ASL79" s="64"/>
      <c r="ASM79" s="64"/>
      <c r="ASN79" s="64"/>
      <c r="ASO79" s="64"/>
      <c r="ASP79" s="64"/>
      <c r="ASQ79" s="64"/>
      <c r="ASR79" s="64"/>
      <c r="ASS79" s="64"/>
      <c r="AST79" s="64"/>
      <c r="ASU79" s="64"/>
      <c r="ASV79" s="64"/>
      <c r="ASW79" s="64"/>
      <c r="ASX79" s="64"/>
      <c r="ASY79" s="64"/>
      <c r="ASZ79" s="64"/>
      <c r="ATA79" s="64"/>
      <c r="ATB79" s="64"/>
      <c r="ATC79" s="64"/>
      <c r="ATD79" s="64"/>
      <c r="ATE79" s="64"/>
      <c r="ATF79" s="64"/>
      <c r="ATG79" s="64"/>
      <c r="ATH79" s="64"/>
      <c r="ATI79" s="64"/>
      <c r="ATJ79" s="64"/>
      <c r="ATK79" s="64"/>
      <c r="ATL79" s="64"/>
      <c r="ATM79" s="64"/>
      <c r="ATN79" s="64"/>
      <c r="ATO79" s="64"/>
      <c r="ATP79" s="64"/>
      <c r="ATQ79" s="64"/>
      <c r="ATR79" s="64"/>
      <c r="ATS79" s="64"/>
      <c r="ATT79" s="64"/>
      <c r="ATU79" s="64"/>
      <c r="ATV79" s="64"/>
      <c r="ATW79" s="64"/>
      <c r="ATX79" s="64"/>
      <c r="ATY79" s="64"/>
      <c r="ATZ79" s="64"/>
      <c r="AUA79" s="64"/>
      <c r="AUB79" s="64"/>
      <c r="AUC79" s="64"/>
      <c r="AUD79" s="64"/>
      <c r="AUE79" s="64"/>
      <c r="AUF79" s="64"/>
      <c r="AUG79" s="64"/>
      <c r="AUH79" s="64"/>
      <c r="AUI79" s="64"/>
      <c r="AUJ79" s="64"/>
      <c r="AUK79" s="64"/>
      <c r="AUL79" s="64"/>
      <c r="AUM79" s="64"/>
      <c r="AUN79" s="64"/>
      <c r="AUO79" s="64"/>
      <c r="AUP79" s="64"/>
      <c r="AUQ79" s="64"/>
      <c r="AUR79" s="64"/>
      <c r="AUS79" s="64"/>
      <c r="AUT79" s="64"/>
      <c r="AUU79" s="64"/>
      <c r="AUV79" s="64"/>
      <c r="AUW79" s="64"/>
      <c r="AUX79" s="64"/>
      <c r="AUY79" s="64"/>
      <c r="AUZ79" s="64"/>
      <c r="AVA79" s="64"/>
      <c r="AVB79" s="64"/>
      <c r="AVC79" s="64"/>
      <c r="AVD79" s="64"/>
      <c r="AVE79" s="64"/>
      <c r="AVF79" s="64"/>
      <c r="AVG79" s="64"/>
      <c r="AVH79" s="64"/>
      <c r="AVI79" s="64"/>
      <c r="AVJ79" s="64"/>
      <c r="AVK79" s="64"/>
      <c r="AVL79" s="64"/>
      <c r="AVM79" s="64"/>
      <c r="AVN79" s="64"/>
      <c r="AVO79" s="64"/>
      <c r="AVP79" s="64"/>
      <c r="AVQ79" s="64"/>
      <c r="AVR79" s="64"/>
      <c r="AVS79" s="64"/>
      <c r="AVT79" s="64"/>
      <c r="AVU79" s="64"/>
      <c r="AVV79" s="64"/>
      <c r="AVW79" s="64"/>
      <c r="AVX79" s="64"/>
      <c r="AVY79" s="64"/>
      <c r="AVZ79" s="64"/>
      <c r="AWA79" s="64"/>
      <c r="AWB79" s="64"/>
      <c r="AWC79" s="64"/>
      <c r="AWD79" s="64"/>
      <c r="AWE79" s="64"/>
      <c r="AWF79" s="64"/>
      <c r="AWG79" s="64"/>
      <c r="AWH79" s="64"/>
      <c r="AWI79" s="64"/>
      <c r="AWJ79" s="64"/>
      <c r="AWK79" s="64"/>
      <c r="AWL79" s="64"/>
      <c r="AWM79" s="64"/>
      <c r="AWN79" s="64"/>
      <c r="AWO79" s="64"/>
      <c r="AWP79" s="64"/>
      <c r="AWQ79" s="64"/>
      <c r="AWR79" s="64"/>
      <c r="AWS79" s="64"/>
      <c r="AWT79" s="64"/>
      <c r="AWU79" s="64"/>
      <c r="AWV79" s="64"/>
      <c r="AWW79" s="64"/>
      <c r="AWX79" s="64"/>
      <c r="AWY79" s="64"/>
      <c r="AWZ79" s="64"/>
      <c r="AXA79" s="64"/>
      <c r="AXB79" s="64"/>
      <c r="AXC79" s="64"/>
      <c r="AXD79" s="64"/>
      <c r="AXE79" s="64"/>
      <c r="AXF79" s="64"/>
      <c r="AXG79" s="64"/>
      <c r="AXH79" s="64"/>
      <c r="AXI79" s="64"/>
      <c r="AXJ79" s="64"/>
      <c r="AXK79" s="64"/>
      <c r="AXL79" s="64"/>
      <c r="AXM79" s="64"/>
      <c r="AXN79" s="64"/>
      <c r="AXO79" s="64"/>
      <c r="AXP79" s="64"/>
      <c r="AXQ79" s="64"/>
      <c r="AXR79" s="64"/>
      <c r="AXS79" s="64"/>
      <c r="AXT79" s="64"/>
      <c r="AXU79" s="64"/>
      <c r="AXV79" s="64"/>
      <c r="AXW79" s="64"/>
      <c r="AXX79" s="64"/>
      <c r="AXY79" s="64"/>
      <c r="AXZ79" s="64"/>
      <c r="AYA79" s="64"/>
      <c r="AYB79" s="64"/>
      <c r="AYC79" s="64"/>
      <c r="AYD79" s="64"/>
      <c r="AYE79" s="64"/>
      <c r="AYF79" s="64"/>
      <c r="AYG79" s="64"/>
      <c r="AYH79" s="64"/>
      <c r="AYI79" s="64"/>
      <c r="AYJ79" s="64"/>
      <c r="AYK79" s="64"/>
      <c r="AYL79" s="64"/>
      <c r="AYM79" s="64"/>
      <c r="AYN79" s="64"/>
      <c r="AYO79" s="64"/>
      <c r="AYP79" s="64"/>
      <c r="AYQ79" s="64"/>
      <c r="AYR79" s="64"/>
      <c r="AYS79" s="64"/>
      <c r="AYT79" s="64"/>
      <c r="AYU79" s="64"/>
      <c r="AYV79" s="64"/>
      <c r="AYW79" s="64"/>
      <c r="AYX79" s="64"/>
      <c r="AYY79" s="64"/>
      <c r="AYZ79" s="64"/>
      <c r="AZA79" s="64"/>
      <c r="AZB79" s="64"/>
      <c r="AZC79" s="64"/>
      <c r="AZD79" s="64"/>
      <c r="AZE79" s="64"/>
      <c r="AZF79" s="64"/>
      <c r="AZG79" s="64"/>
      <c r="AZH79" s="64"/>
      <c r="AZI79" s="64"/>
      <c r="AZJ79" s="64"/>
      <c r="AZK79" s="64"/>
      <c r="AZL79" s="64"/>
      <c r="AZM79" s="64"/>
      <c r="AZN79" s="64"/>
      <c r="AZO79" s="64"/>
      <c r="AZP79" s="64"/>
      <c r="AZQ79" s="64"/>
      <c r="AZR79" s="64"/>
      <c r="AZS79" s="64"/>
      <c r="AZT79" s="64"/>
      <c r="AZU79" s="64"/>
      <c r="AZV79" s="64"/>
      <c r="AZW79" s="64"/>
      <c r="AZX79" s="64"/>
      <c r="AZY79" s="64"/>
      <c r="AZZ79" s="64"/>
      <c r="BAA79" s="64"/>
      <c r="BAB79" s="64"/>
      <c r="BAC79" s="64"/>
      <c r="BAD79" s="64"/>
      <c r="BAE79" s="64"/>
      <c r="BAF79" s="64"/>
      <c r="BAG79" s="64"/>
      <c r="BAH79" s="64"/>
      <c r="BAI79" s="64"/>
      <c r="BAJ79" s="64"/>
      <c r="BAK79" s="64"/>
      <c r="BAL79" s="64"/>
      <c r="BAM79" s="64"/>
      <c r="BAN79" s="64"/>
      <c r="BAO79" s="64"/>
      <c r="BAP79" s="64"/>
      <c r="BAQ79" s="64"/>
      <c r="BAR79" s="64"/>
      <c r="BAS79" s="64"/>
      <c r="BAT79" s="64"/>
      <c r="BAU79" s="64"/>
      <c r="BAV79" s="64"/>
      <c r="BAW79" s="64"/>
      <c r="BAX79" s="64"/>
      <c r="BAY79" s="64"/>
      <c r="BAZ79" s="64"/>
      <c r="BBA79" s="64"/>
      <c r="BBB79" s="64"/>
      <c r="BBC79" s="64"/>
      <c r="BBD79" s="64"/>
      <c r="BBE79" s="64"/>
      <c r="BBF79" s="64"/>
      <c r="BBG79" s="64"/>
      <c r="BBH79" s="64"/>
      <c r="BBI79" s="64"/>
      <c r="BBJ79" s="64"/>
      <c r="BBK79" s="64"/>
      <c r="BBL79" s="64"/>
      <c r="BBM79" s="64"/>
      <c r="BBN79" s="64"/>
      <c r="BBO79" s="64"/>
      <c r="BBP79" s="64"/>
      <c r="BBQ79" s="64"/>
      <c r="BBR79" s="64"/>
      <c r="BBS79" s="64"/>
      <c r="BBT79" s="64"/>
      <c r="BBU79" s="64"/>
      <c r="BBV79" s="64"/>
      <c r="BBW79" s="64"/>
      <c r="BBX79" s="64"/>
      <c r="BBY79" s="64"/>
      <c r="BBZ79" s="64"/>
      <c r="BCA79" s="64"/>
      <c r="BCB79" s="64"/>
      <c r="BCC79" s="64"/>
      <c r="BCD79" s="64"/>
      <c r="BCE79" s="64"/>
      <c r="BCF79" s="64"/>
      <c r="BCG79" s="64"/>
      <c r="BCH79" s="64"/>
      <c r="BCI79" s="64"/>
      <c r="BCJ79" s="64"/>
      <c r="BCK79" s="64"/>
      <c r="BCL79" s="64"/>
      <c r="BCM79" s="64"/>
      <c r="BCN79" s="64"/>
      <c r="BCO79" s="64"/>
      <c r="BCP79" s="64"/>
      <c r="BCQ79" s="64"/>
      <c r="BCR79" s="64"/>
      <c r="BCS79" s="64"/>
      <c r="BCT79" s="64"/>
      <c r="BCU79" s="64"/>
      <c r="BCV79" s="64"/>
      <c r="BCW79" s="64"/>
      <c r="BCX79" s="64"/>
      <c r="BCY79" s="64"/>
      <c r="BCZ79" s="64"/>
      <c r="BDA79" s="64"/>
      <c r="BDB79" s="64"/>
      <c r="BDC79" s="64"/>
      <c r="BDD79" s="64"/>
      <c r="BDE79" s="64"/>
      <c r="BDF79" s="64"/>
      <c r="BDG79" s="64"/>
      <c r="BDH79" s="64"/>
      <c r="BDI79" s="64"/>
      <c r="BDJ79" s="64"/>
      <c r="BDK79" s="64"/>
      <c r="BDL79" s="64"/>
      <c r="BDM79" s="64"/>
      <c r="BDN79" s="64"/>
      <c r="BDO79" s="64"/>
      <c r="BDP79" s="64"/>
      <c r="BDQ79" s="64"/>
      <c r="BDR79" s="64"/>
      <c r="BDS79" s="64"/>
      <c r="BDT79" s="64"/>
      <c r="BDU79" s="64"/>
      <c r="BDV79" s="64"/>
      <c r="BDW79" s="64"/>
      <c r="BDX79" s="64"/>
      <c r="BDY79" s="64"/>
      <c r="BDZ79" s="64"/>
      <c r="BEA79" s="64"/>
      <c r="BEB79" s="64"/>
      <c r="BEC79" s="64"/>
      <c r="BED79" s="64"/>
      <c r="BEE79" s="64"/>
      <c r="BEF79" s="64"/>
      <c r="BEG79" s="64"/>
      <c r="BEH79" s="64"/>
      <c r="BEI79" s="64"/>
      <c r="BEJ79" s="64"/>
      <c r="BEK79" s="64"/>
      <c r="BEL79" s="64"/>
      <c r="BEM79" s="64"/>
      <c r="BEN79" s="64"/>
      <c r="BEO79" s="64"/>
      <c r="BEP79" s="64"/>
      <c r="BEQ79" s="64"/>
      <c r="BER79" s="64"/>
      <c r="BES79" s="64"/>
      <c r="BET79" s="64"/>
      <c r="BEU79" s="64"/>
      <c r="BEV79" s="64"/>
      <c r="BEW79" s="64"/>
      <c r="BEX79" s="64"/>
      <c r="BEY79" s="64"/>
      <c r="BEZ79" s="64"/>
      <c r="BFA79" s="64"/>
      <c r="BFB79" s="64"/>
      <c r="BFC79" s="64"/>
      <c r="BFD79" s="64"/>
      <c r="BFE79" s="64"/>
      <c r="BFF79" s="64"/>
      <c r="BFG79" s="64"/>
      <c r="BFH79" s="64"/>
      <c r="BFI79" s="64"/>
      <c r="BFJ79" s="64"/>
      <c r="BFK79" s="64"/>
      <c r="BFL79" s="64"/>
      <c r="BFM79" s="64"/>
      <c r="BFN79" s="64"/>
      <c r="BFO79" s="64"/>
      <c r="BFP79" s="64"/>
      <c r="BFQ79" s="64"/>
      <c r="BFR79" s="64"/>
      <c r="BFS79" s="64"/>
      <c r="BFT79" s="64"/>
      <c r="BFU79" s="64"/>
      <c r="BFV79" s="64"/>
      <c r="BFW79" s="64"/>
      <c r="BFX79" s="64"/>
      <c r="BFY79" s="64"/>
      <c r="BFZ79" s="64"/>
      <c r="BGA79" s="64"/>
      <c r="BGB79" s="64"/>
      <c r="BGC79" s="64"/>
      <c r="BGD79" s="64"/>
      <c r="BGE79" s="64"/>
      <c r="BGF79" s="64"/>
      <c r="BGG79" s="64"/>
      <c r="BGH79" s="64"/>
      <c r="BGI79" s="64"/>
      <c r="BGJ79" s="64"/>
      <c r="BGK79" s="64"/>
      <c r="BGL79" s="64"/>
      <c r="BGM79" s="64"/>
      <c r="BGN79" s="64"/>
      <c r="BGO79" s="64"/>
      <c r="BGP79" s="64"/>
      <c r="BGQ79" s="64"/>
      <c r="BGR79" s="64"/>
      <c r="BGS79" s="64"/>
      <c r="BGT79" s="64"/>
      <c r="BGU79" s="64"/>
      <c r="BGV79" s="64"/>
      <c r="BGW79" s="64"/>
      <c r="BGX79" s="64"/>
      <c r="BGY79" s="64"/>
      <c r="BGZ79" s="64"/>
      <c r="BHA79" s="64"/>
      <c r="BHB79" s="64"/>
      <c r="BHC79" s="64"/>
      <c r="BHD79" s="64"/>
      <c r="BHE79" s="64"/>
      <c r="BHF79" s="64"/>
      <c r="BHG79" s="64"/>
      <c r="BHH79" s="64"/>
      <c r="BHI79" s="64"/>
      <c r="BHJ79" s="64"/>
      <c r="BHK79" s="64"/>
      <c r="BHL79" s="64"/>
      <c r="BHM79" s="64"/>
      <c r="BHN79" s="64"/>
      <c r="BHO79" s="64"/>
      <c r="BHP79" s="64"/>
      <c r="BHQ79" s="64"/>
      <c r="BHR79" s="64"/>
      <c r="BHS79" s="64"/>
      <c r="BHT79" s="64"/>
      <c r="BHU79" s="64"/>
      <c r="BHV79" s="64"/>
      <c r="BHW79" s="64"/>
      <c r="BHX79" s="64"/>
      <c r="BHY79" s="64"/>
      <c r="BHZ79" s="64"/>
      <c r="BIA79" s="64"/>
      <c r="BIB79" s="64"/>
      <c r="BIC79" s="64"/>
      <c r="BID79" s="64"/>
      <c r="BIE79" s="64"/>
      <c r="BIF79" s="64"/>
      <c r="BIG79" s="64"/>
      <c r="BIH79" s="64"/>
      <c r="BII79" s="64"/>
      <c r="BIJ79" s="64"/>
      <c r="BIK79" s="64"/>
      <c r="BIL79" s="64"/>
      <c r="BIM79" s="64"/>
      <c r="BIN79" s="64"/>
      <c r="BIO79" s="64"/>
      <c r="BIP79" s="64"/>
      <c r="BIQ79" s="64"/>
      <c r="BIR79" s="64"/>
      <c r="BIS79" s="64"/>
      <c r="BIT79" s="64"/>
      <c r="BIU79" s="64"/>
      <c r="BIV79" s="64"/>
      <c r="BIW79" s="64"/>
      <c r="BIX79" s="64"/>
      <c r="BIY79" s="64"/>
      <c r="BIZ79" s="64"/>
      <c r="BJA79" s="64"/>
      <c r="BJB79" s="64"/>
      <c r="BJC79" s="64"/>
      <c r="BJD79" s="64"/>
      <c r="BJE79" s="64"/>
      <c r="BJF79" s="64"/>
      <c r="BJG79" s="64"/>
      <c r="BJH79" s="64"/>
      <c r="BJI79" s="64"/>
      <c r="BJJ79" s="64"/>
      <c r="BJK79" s="64"/>
      <c r="BJL79" s="64"/>
      <c r="BJM79" s="64"/>
      <c r="BJN79" s="64"/>
      <c r="BJO79" s="64"/>
      <c r="BJP79" s="64"/>
      <c r="BJQ79" s="64"/>
      <c r="BJR79" s="64"/>
      <c r="BJS79" s="64"/>
      <c r="BJT79" s="64"/>
      <c r="BJU79" s="64"/>
      <c r="BJV79" s="64"/>
      <c r="BJW79" s="64"/>
      <c r="BJX79" s="64"/>
      <c r="BJY79" s="64"/>
      <c r="BJZ79" s="64"/>
      <c r="BKA79" s="64"/>
      <c r="BKB79" s="64"/>
      <c r="BKC79" s="64"/>
      <c r="BKD79" s="64"/>
      <c r="BKE79" s="64"/>
      <c r="BKF79" s="64"/>
      <c r="BKG79" s="64"/>
      <c r="BKH79" s="64"/>
      <c r="BKI79" s="64"/>
      <c r="BKJ79" s="64"/>
      <c r="BKK79" s="64"/>
      <c r="BKL79" s="64"/>
      <c r="BKM79" s="64"/>
      <c r="BKN79" s="64"/>
      <c r="BKO79" s="64"/>
      <c r="BKP79" s="64"/>
      <c r="BKQ79" s="64"/>
      <c r="BKR79" s="64"/>
      <c r="BKS79" s="64"/>
      <c r="BKT79" s="64"/>
      <c r="BKU79" s="64"/>
      <c r="BKV79" s="64"/>
      <c r="BKW79" s="64"/>
      <c r="BKX79" s="64"/>
      <c r="BKY79" s="64"/>
      <c r="BKZ79" s="64"/>
      <c r="BLA79" s="64"/>
      <c r="BLB79" s="64"/>
      <c r="BLC79" s="64"/>
      <c r="BLD79" s="64"/>
      <c r="BLE79" s="64"/>
      <c r="BLF79" s="64"/>
      <c r="BLG79" s="64"/>
      <c r="BLH79" s="64"/>
      <c r="BLI79" s="64"/>
      <c r="BLJ79" s="64"/>
      <c r="BLK79" s="64"/>
      <c r="BLL79" s="64"/>
      <c r="BLM79" s="64"/>
      <c r="BLN79" s="64"/>
      <c r="BLO79" s="64"/>
      <c r="BLP79" s="64"/>
      <c r="BLQ79" s="64"/>
      <c r="BLR79" s="64"/>
      <c r="BLS79" s="64"/>
      <c r="BLT79" s="64"/>
      <c r="BLU79" s="64"/>
      <c r="BLV79" s="64"/>
      <c r="BLW79" s="64"/>
      <c r="BLX79" s="64"/>
      <c r="BLY79" s="64"/>
      <c r="BLZ79" s="64"/>
      <c r="BMA79" s="64"/>
      <c r="BMB79" s="64"/>
      <c r="BMC79" s="64"/>
      <c r="BMD79" s="64"/>
      <c r="BME79" s="64"/>
      <c r="BMF79" s="64"/>
      <c r="BMG79" s="64"/>
      <c r="BMH79" s="64"/>
      <c r="BMI79" s="64"/>
      <c r="BMJ79" s="64"/>
      <c r="BMK79" s="64"/>
      <c r="BML79" s="64"/>
      <c r="BMM79" s="64"/>
      <c r="BMN79" s="64"/>
      <c r="BMO79" s="64"/>
      <c r="BMP79" s="64"/>
      <c r="BMQ79" s="64"/>
      <c r="BMR79" s="64"/>
      <c r="BMS79" s="64"/>
      <c r="BMT79" s="64"/>
      <c r="BMU79" s="64"/>
      <c r="BMV79" s="64"/>
      <c r="BMW79" s="64"/>
      <c r="BMX79" s="64"/>
      <c r="BMY79" s="64"/>
      <c r="BMZ79" s="64"/>
      <c r="BNA79" s="64"/>
      <c r="BNB79" s="64"/>
      <c r="BNC79" s="64"/>
      <c r="BND79" s="64"/>
      <c r="BNE79" s="64"/>
      <c r="BNF79" s="64"/>
      <c r="BNG79" s="64"/>
      <c r="BNH79" s="64"/>
      <c r="BNI79" s="64"/>
      <c r="BNJ79" s="64"/>
      <c r="BNK79" s="64"/>
      <c r="BNL79" s="64"/>
      <c r="BNM79" s="64"/>
      <c r="BNN79" s="64"/>
      <c r="BNO79" s="64"/>
      <c r="BNP79" s="64"/>
      <c r="BNQ79" s="64"/>
      <c r="BNR79" s="64"/>
      <c r="BNS79" s="64"/>
      <c r="BNT79" s="64"/>
      <c r="BNU79" s="64"/>
      <c r="BNV79" s="64"/>
      <c r="BNW79" s="64"/>
      <c r="BNX79" s="64"/>
      <c r="BNY79" s="64"/>
      <c r="BNZ79" s="64"/>
      <c r="BOA79" s="64"/>
      <c r="BOB79" s="64"/>
      <c r="BOC79" s="64"/>
      <c r="BOD79" s="64"/>
      <c r="BOE79" s="64"/>
      <c r="BOF79" s="64"/>
      <c r="BOG79" s="64"/>
      <c r="BOH79" s="64"/>
      <c r="BOI79" s="64"/>
      <c r="BOJ79" s="64"/>
      <c r="BOK79" s="64"/>
      <c r="BOL79" s="64"/>
      <c r="BOM79" s="64"/>
      <c r="BON79" s="64"/>
      <c r="BOO79" s="64"/>
      <c r="BOP79" s="64"/>
      <c r="BOQ79" s="64"/>
      <c r="BOR79" s="64"/>
      <c r="BOS79" s="64"/>
      <c r="BOT79" s="64"/>
      <c r="BOU79" s="64"/>
      <c r="BOV79" s="64"/>
      <c r="BOW79" s="64"/>
      <c r="BOX79" s="64"/>
      <c r="BOY79" s="64"/>
      <c r="BOZ79" s="64"/>
      <c r="BPA79" s="64"/>
      <c r="BPB79" s="64"/>
      <c r="BPC79" s="64"/>
      <c r="BPD79" s="64"/>
      <c r="BPE79" s="64"/>
      <c r="BPF79" s="64"/>
      <c r="BPG79" s="64"/>
      <c r="BPH79" s="64"/>
      <c r="BPI79" s="64"/>
      <c r="BPJ79" s="64"/>
      <c r="BPK79" s="64"/>
      <c r="BPL79" s="64"/>
      <c r="BPM79" s="64"/>
      <c r="BPN79" s="64"/>
      <c r="BPO79" s="64"/>
      <c r="BPP79" s="64"/>
      <c r="BPQ79" s="64"/>
      <c r="BPR79" s="64"/>
      <c r="BPS79" s="64"/>
      <c r="BPT79" s="64"/>
      <c r="BPU79" s="64"/>
      <c r="BPV79" s="64"/>
      <c r="BPW79" s="64"/>
      <c r="BPX79" s="64"/>
      <c r="BPY79" s="64"/>
      <c r="BPZ79" s="64"/>
      <c r="BQA79" s="64"/>
      <c r="BQB79" s="64"/>
      <c r="BQC79" s="64"/>
      <c r="BQD79" s="64"/>
      <c r="BQE79" s="64"/>
      <c r="BQF79" s="64"/>
      <c r="BQG79" s="64"/>
      <c r="BQH79" s="64"/>
      <c r="BQI79" s="64"/>
      <c r="BQJ79" s="64"/>
      <c r="BQK79" s="64"/>
      <c r="BQL79" s="64"/>
      <c r="BQM79" s="64"/>
      <c r="BQN79" s="64"/>
      <c r="BQO79" s="64"/>
      <c r="BQP79" s="64"/>
      <c r="BQQ79" s="64"/>
      <c r="BQR79" s="64"/>
      <c r="BQS79" s="64"/>
      <c r="BQT79" s="64"/>
      <c r="BQU79" s="64"/>
      <c r="BQV79" s="64"/>
      <c r="BQW79" s="64"/>
      <c r="BQX79" s="64"/>
      <c r="BQY79" s="64"/>
      <c r="BQZ79" s="64"/>
      <c r="BRA79" s="64"/>
      <c r="BRB79" s="64"/>
      <c r="BRC79" s="64"/>
      <c r="BRD79" s="64"/>
      <c r="BRE79" s="64"/>
      <c r="BRF79" s="64"/>
      <c r="BRG79" s="64"/>
      <c r="BRH79" s="64"/>
      <c r="BRI79" s="64"/>
      <c r="BRJ79" s="64"/>
      <c r="BRK79" s="64"/>
      <c r="BRL79" s="64"/>
      <c r="BRM79" s="64"/>
      <c r="BRN79" s="64"/>
      <c r="BRO79" s="64"/>
      <c r="BRP79" s="64"/>
      <c r="BRQ79" s="64"/>
      <c r="BRR79" s="64"/>
      <c r="BRS79" s="64"/>
      <c r="BRT79" s="64"/>
      <c r="BRU79" s="64"/>
      <c r="BRV79" s="64"/>
      <c r="BRW79" s="64"/>
      <c r="BRX79" s="64"/>
      <c r="BRY79" s="64"/>
      <c r="BRZ79" s="64"/>
      <c r="BSA79" s="64"/>
      <c r="BSB79" s="64"/>
      <c r="BSC79" s="64"/>
      <c r="BSD79" s="64"/>
      <c r="BSE79" s="64"/>
      <c r="BSF79" s="64"/>
      <c r="BSG79" s="64"/>
      <c r="BSH79" s="64"/>
      <c r="BSI79" s="64"/>
      <c r="BSJ79" s="64"/>
      <c r="BSK79" s="64"/>
      <c r="BSL79" s="64"/>
      <c r="BSM79" s="64"/>
      <c r="BSN79" s="64"/>
      <c r="BSO79" s="64"/>
      <c r="BSP79" s="64"/>
      <c r="BSQ79" s="64"/>
      <c r="BSR79" s="64"/>
      <c r="BSS79" s="64"/>
      <c r="BST79" s="64"/>
      <c r="BSU79" s="64"/>
      <c r="BSV79" s="64"/>
      <c r="BSW79" s="64"/>
      <c r="BSX79" s="64"/>
      <c r="BSY79" s="64"/>
      <c r="BSZ79" s="64"/>
      <c r="BTA79" s="64"/>
      <c r="BTB79" s="64"/>
      <c r="BTC79" s="64"/>
      <c r="BTD79" s="64"/>
      <c r="BTE79" s="64"/>
      <c r="BTF79" s="64"/>
      <c r="BTG79" s="64"/>
      <c r="BTH79" s="64"/>
      <c r="BTI79" s="64"/>
      <c r="BTJ79" s="64"/>
      <c r="BTK79" s="64"/>
      <c r="BTL79" s="64"/>
      <c r="BTM79" s="64"/>
      <c r="BTN79" s="64"/>
      <c r="BTO79" s="64"/>
      <c r="BTP79" s="64"/>
      <c r="BTQ79" s="64"/>
      <c r="BTR79" s="64"/>
      <c r="BTS79" s="64"/>
      <c r="BTT79" s="64"/>
      <c r="BTU79" s="64"/>
      <c r="BTV79" s="64"/>
      <c r="BTW79" s="64"/>
      <c r="BTX79" s="64"/>
      <c r="BTY79" s="64"/>
      <c r="BTZ79" s="64"/>
      <c r="BUA79" s="64"/>
      <c r="BUB79" s="64"/>
      <c r="BUC79" s="64"/>
      <c r="BUD79" s="64"/>
      <c r="BUE79" s="64"/>
      <c r="BUF79" s="64"/>
      <c r="BUG79" s="64"/>
      <c r="BUH79" s="64"/>
      <c r="BUI79" s="64"/>
      <c r="BUJ79" s="64"/>
      <c r="BUK79" s="64"/>
      <c r="BUL79" s="64"/>
      <c r="BUM79" s="64"/>
      <c r="BUN79" s="64"/>
      <c r="BUO79" s="64"/>
      <c r="BUP79" s="64"/>
      <c r="BUQ79" s="64"/>
      <c r="BUR79" s="64"/>
      <c r="BUS79" s="64"/>
      <c r="BUT79" s="64"/>
      <c r="BUU79" s="64"/>
      <c r="BUV79" s="64"/>
      <c r="BUW79" s="64"/>
      <c r="BUX79" s="64"/>
      <c r="BUY79" s="64"/>
      <c r="BUZ79" s="64"/>
      <c r="BVA79" s="64"/>
      <c r="BVB79" s="64"/>
      <c r="BVC79" s="64"/>
      <c r="BVD79" s="64"/>
      <c r="BVE79" s="64"/>
      <c r="BVF79" s="64"/>
      <c r="BVG79" s="64"/>
      <c r="BVH79" s="64"/>
      <c r="BVI79" s="64"/>
      <c r="BVJ79" s="64"/>
      <c r="BVK79" s="64"/>
      <c r="BVL79" s="64"/>
      <c r="BVM79" s="64"/>
      <c r="BVN79" s="64"/>
      <c r="BVO79" s="64"/>
      <c r="BVP79" s="64"/>
      <c r="BVQ79" s="64"/>
      <c r="BVR79" s="64"/>
      <c r="BVS79" s="64"/>
      <c r="BVT79" s="64"/>
      <c r="BVU79" s="64"/>
      <c r="BVV79" s="64"/>
      <c r="BVW79" s="64"/>
      <c r="BVX79" s="64"/>
      <c r="BVY79" s="64"/>
      <c r="BVZ79" s="64"/>
      <c r="BWA79" s="64"/>
      <c r="BWB79" s="64"/>
      <c r="BWC79" s="64"/>
      <c r="BWD79" s="64"/>
      <c r="BWE79" s="64"/>
      <c r="BWF79" s="64"/>
      <c r="BWG79" s="64"/>
      <c r="BWH79" s="64"/>
      <c r="BWI79" s="64"/>
      <c r="BWJ79" s="64"/>
      <c r="BWK79" s="64"/>
      <c r="BWL79" s="64"/>
      <c r="BWM79" s="64"/>
      <c r="BWN79" s="64"/>
      <c r="BWO79" s="64"/>
      <c r="BWP79" s="64"/>
      <c r="BWQ79" s="64"/>
      <c r="BWR79" s="64"/>
      <c r="BWS79" s="64"/>
      <c r="BWT79" s="64"/>
      <c r="BWU79" s="64"/>
      <c r="BWV79" s="64"/>
      <c r="BWW79" s="64"/>
      <c r="BWX79" s="64"/>
      <c r="BWY79" s="64"/>
      <c r="BWZ79" s="64"/>
      <c r="BXA79" s="64"/>
      <c r="BXB79" s="64"/>
      <c r="BXC79" s="64"/>
      <c r="BXD79" s="64"/>
      <c r="BXE79" s="64"/>
      <c r="BXF79" s="64"/>
      <c r="BXG79" s="64"/>
      <c r="BXH79" s="64"/>
      <c r="BXI79" s="64"/>
      <c r="BXJ79" s="64"/>
      <c r="BXK79" s="64"/>
      <c r="BXL79" s="64"/>
      <c r="BXM79" s="64"/>
      <c r="BXN79" s="64"/>
      <c r="BXO79" s="64"/>
      <c r="BXP79" s="64"/>
      <c r="BXQ79" s="64"/>
      <c r="BXR79" s="64"/>
      <c r="BXS79" s="64"/>
      <c r="BXT79" s="64"/>
      <c r="BXU79" s="64"/>
      <c r="BXV79" s="64"/>
      <c r="BXW79" s="64"/>
      <c r="BXX79" s="64"/>
      <c r="BXY79" s="64"/>
      <c r="BXZ79" s="64"/>
      <c r="BYA79" s="64"/>
      <c r="BYB79" s="64"/>
      <c r="BYC79" s="64"/>
      <c r="BYD79" s="64"/>
      <c r="BYE79" s="64"/>
      <c r="BYF79" s="64"/>
      <c r="BYG79" s="64"/>
      <c r="BYH79" s="64"/>
      <c r="BYI79" s="64"/>
      <c r="BYJ79" s="64"/>
      <c r="BYK79" s="64"/>
      <c r="BYL79" s="64"/>
      <c r="BYM79" s="64"/>
      <c r="BYN79" s="64"/>
      <c r="BYO79" s="64"/>
      <c r="BYP79" s="64"/>
      <c r="BYQ79" s="64"/>
      <c r="BYR79" s="64"/>
      <c r="BYS79" s="64"/>
      <c r="BYT79" s="64"/>
      <c r="BYU79" s="64"/>
      <c r="BYV79" s="64"/>
      <c r="BYW79" s="64"/>
      <c r="BYX79" s="64"/>
      <c r="BYY79" s="64"/>
      <c r="BYZ79" s="64"/>
      <c r="BZA79" s="64"/>
      <c r="BZB79" s="64"/>
      <c r="BZC79" s="64"/>
      <c r="BZD79" s="64"/>
      <c r="BZE79" s="64"/>
      <c r="BZF79" s="64"/>
      <c r="BZG79" s="64"/>
      <c r="BZH79" s="64"/>
      <c r="BZI79" s="64"/>
      <c r="BZJ79" s="64"/>
      <c r="BZK79" s="64"/>
      <c r="BZL79" s="64"/>
      <c r="BZM79" s="64"/>
      <c r="BZN79" s="64"/>
      <c r="BZO79" s="64"/>
      <c r="BZP79" s="64"/>
      <c r="BZQ79" s="64"/>
      <c r="BZR79" s="64"/>
      <c r="BZS79" s="64"/>
      <c r="BZT79" s="64"/>
      <c r="BZU79" s="64"/>
      <c r="BZV79" s="64"/>
      <c r="BZW79" s="64"/>
      <c r="BZX79" s="64"/>
      <c r="BZY79" s="64"/>
      <c r="BZZ79" s="64"/>
      <c r="CAA79" s="64"/>
      <c r="CAB79" s="64"/>
      <c r="CAC79" s="64"/>
      <c r="CAD79" s="64"/>
      <c r="CAE79" s="64"/>
      <c r="CAF79" s="64"/>
      <c r="CAG79" s="64"/>
      <c r="CAH79" s="64"/>
      <c r="CAI79" s="64"/>
      <c r="CAJ79" s="64"/>
      <c r="CAK79" s="64"/>
      <c r="CAL79" s="64"/>
      <c r="CAM79" s="64"/>
      <c r="CAN79" s="64"/>
      <c r="CAO79" s="64"/>
      <c r="CAP79" s="64"/>
      <c r="CAQ79" s="64"/>
      <c r="CAR79" s="64"/>
      <c r="CAS79" s="64"/>
      <c r="CAT79" s="64"/>
      <c r="CAU79" s="64"/>
      <c r="CAV79" s="64"/>
      <c r="CAW79" s="64"/>
      <c r="CAX79" s="64"/>
      <c r="CAY79" s="64"/>
      <c r="CAZ79" s="64"/>
      <c r="CBA79" s="64"/>
      <c r="CBB79" s="64"/>
      <c r="CBC79" s="64"/>
      <c r="CBD79" s="64"/>
      <c r="CBE79" s="64"/>
      <c r="CBF79" s="64"/>
      <c r="CBG79" s="64"/>
      <c r="CBH79" s="64"/>
      <c r="CBI79" s="64"/>
      <c r="CBJ79" s="64"/>
      <c r="CBK79" s="64"/>
      <c r="CBL79" s="64"/>
      <c r="CBM79" s="64"/>
      <c r="CBN79" s="64"/>
      <c r="CBO79" s="64"/>
      <c r="CBP79" s="64"/>
      <c r="CBQ79" s="64"/>
      <c r="CBR79" s="64"/>
      <c r="CBS79" s="64"/>
      <c r="CBT79" s="64"/>
      <c r="CBU79" s="64"/>
      <c r="CBV79" s="64"/>
      <c r="CBW79" s="64"/>
      <c r="CBX79" s="64"/>
      <c r="CBY79" s="64"/>
      <c r="CBZ79" s="64"/>
      <c r="CCA79" s="64"/>
      <c r="CCB79" s="64"/>
      <c r="CCC79" s="64"/>
      <c r="CCD79" s="64"/>
      <c r="CCE79" s="64"/>
      <c r="CCF79" s="64"/>
      <c r="CCG79" s="64"/>
      <c r="CCH79" s="64"/>
      <c r="CCI79" s="64"/>
      <c r="CCJ79" s="64"/>
      <c r="CCK79" s="64"/>
      <c r="CCL79" s="64"/>
      <c r="CCM79" s="64"/>
      <c r="CCN79" s="64"/>
      <c r="CCO79" s="64"/>
      <c r="CCP79" s="64"/>
      <c r="CCQ79" s="64"/>
      <c r="CCR79" s="64"/>
      <c r="CCS79" s="64"/>
      <c r="CCT79" s="64"/>
      <c r="CCU79" s="64"/>
      <c r="CCV79" s="64"/>
      <c r="CCW79" s="64"/>
      <c r="CCX79" s="64"/>
      <c r="CCY79" s="64"/>
      <c r="CCZ79" s="64"/>
      <c r="CDA79" s="64"/>
      <c r="CDB79" s="64"/>
      <c r="CDC79" s="64"/>
      <c r="CDD79" s="64"/>
      <c r="CDE79" s="64"/>
      <c r="CDF79" s="64"/>
      <c r="CDG79" s="64"/>
      <c r="CDH79" s="64"/>
      <c r="CDI79" s="64"/>
      <c r="CDJ79" s="64"/>
      <c r="CDK79" s="64"/>
      <c r="CDL79" s="64"/>
      <c r="CDM79" s="64"/>
      <c r="CDN79" s="64"/>
      <c r="CDO79" s="64"/>
      <c r="CDP79" s="64"/>
      <c r="CDQ79" s="64"/>
      <c r="CDR79" s="64"/>
      <c r="CDS79" s="64"/>
      <c r="CDT79" s="64"/>
      <c r="CDU79" s="64"/>
      <c r="CDV79" s="64"/>
      <c r="CDW79" s="64"/>
      <c r="CDX79" s="64"/>
      <c r="CDY79" s="64"/>
      <c r="CDZ79" s="64"/>
      <c r="CEA79" s="64"/>
      <c r="CEB79" s="64"/>
      <c r="CEC79" s="64"/>
      <c r="CED79" s="64"/>
      <c r="CEE79" s="64"/>
      <c r="CEF79" s="64"/>
      <c r="CEG79" s="64"/>
      <c r="CEH79" s="64"/>
      <c r="CEI79" s="64"/>
      <c r="CEJ79" s="64"/>
      <c r="CEK79" s="64"/>
      <c r="CEL79" s="64"/>
      <c r="CEM79" s="64"/>
      <c r="CEN79" s="64"/>
      <c r="CEO79" s="64"/>
      <c r="CEP79" s="64"/>
      <c r="CEQ79" s="64"/>
      <c r="CER79" s="64"/>
      <c r="CES79" s="64"/>
      <c r="CET79" s="64"/>
      <c r="CEU79" s="64"/>
      <c r="CEV79" s="64"/>
      <c r="CEW79" s="64"/>
      <c r="CEX79" s="64"/>
      <c r="CEY79" s="64"/>
      <c r="CEZ79" s="64"/>
      <c r="CFA79" s="64"/>
      <c r="CFB79" s="64"/>
      <c r="CFC79" s="64"/>
      <c r="CFD79" s="64"/>
      <c r="CFE79" s="64"/>
      <c r="CFF79" s="64"/>
      <c r="CFG79" s="64"/>
      <c r="CFH79" s="64"/>
      <c r="CFI79" s="64"/>
      <c r="CFJ79" s="64"/>
      <c r="CFK79" s="64"/>
      <c r="CFL79" s="64"/>
      <c r="CFM79" s="64"/>
      <c r="CFN79" s="64"/>
      <c r="CFO79" s="64"/>
      <c r="CFP79" s="64"/>
      <c r="CFQ79" s="64"/>
      <c r="CFR79" s="64"/>
      <c r="CFS79" s="64"/>
      <c r="CFT79" s="64"/>
      <c r="CFU79" s="64"/>
      <c r="CFV79" s="64"/>
      <c r="CFW79" s="64"/>
      <c r="CFX79" s="64"/>
      <c r="CFY79" s="64"/>
      <c r="CFZ79" s="64"/>
      <c r="CGA79" s="64"/>
      <c r="CGB79" s="64"/>
      <c r="CGC79" s="64"/>
      <c r="CGD79" s="64"/>
      <c r="CGE79" s="64"/>
      <c r="CGF79" s="64"/>
      <c r="CGG79" s="64"/>
      <c r="CGH79" s="64"/>
      <c r="CGI79" s="64"/>
      <c r="CGJ79" s="64"/>
      <c r="CGK79" s="64"/>
      <c r="CGL79" s="64"/>
      <c r="CGM79" s="64"/>
      <c r="CGN79" s="64"/>
      <c r="CGO79" s="64"/>
      <c r="CGP79" s="64"/>
      <c r="CGQ79" s="64"/>
      <c r="CGR79" s="64"/>
      <c r="CGS79" s="64"/>
      <c r="CGT79" s="64"/>
      <c r="CGU79" s="64"/>
      <c r="CGV79" s="64"/>
      <c r="CGW79" s="64"/>
      <c r="CGX79" s="64"/>
      <c r="CGY79" s="64"/>
      <c r="CGZ79" s="64"/>
      <c r="CHA79" s="64"/>
      <c r="CHB79" s="64"/>
      <c r="CHC79" s="64"/>
      <c r="CHD79" s="64"/>
      <c r="CHE79" s="64"/>
      <c r="CHF79" s="64"/>
      <c r="CHG79" s="64"/>
      <c r="CHH79" s="64"/>
      <c r="CHI79" s="64"/>
      <c r="CHJ79" s="64"/>
      <c r="CHK79" s="64"/>
      <c r="CHL79" s="64"/>
      <c r="CHM79" s="64"/>
      <c r="CHN79" s="64"/>
      <c r="CHO79" s="64"/>
      <c r="CHP79" s="64"/>
      <c r="CHQ79" s="64"/>
      <c r="CHR79" s="64"/>
      <c r="CHS79" s="64"/>
      <c r="CHT79" s="64"/>
      <c r="CHU79" s="64"/>
      <c r="CHV79" s="64"/>
      <c r="CHW79" s="64"/>
      <c r="CHX79" s="64"/>
      <c r="CHY79" s="64"/>
      <c r="CHZ79" s="64"/>
      <c r="CIA79" s="64"/>
      <c r="CIB79" s="64"/>
      <c r="CIC79" s="64"/>
      <c r="CID79" s="64"/>
      <c r="CIE79" s="64"/>
      <c r="CIF79" s="64"/>
      <c r="CIG79" s="64"/>
      <c r="CIH79" s="64"/>
      <c r="CII79" s="64"/>
      <c r="CIJ79" s="64"/>
      <c r="CIK79" s="64"/>
      <c r="CIL79" s="64"/>
      <c r="CIM79" s="64"/>
      <c r="CIN79" s="64"/>
      <c r="CIO79" s="64"/>
      <c r="CIP79" s="64"/>
      <c r="CIQ79" s="64"/>
      <c r="CIR79" s="64"/>
      <c r="CIS79" s="64"/>
      <c r="CIT79" s="64"/>
      <c r="CIU79" s="64"/>
      <c r="CIV79" s="64"/>
      <c r="CIW79" s="64"/>
      <c r="CIX79" s="64"/>
      <c r="CIY79" s="64"/>
      <c r="CIZ79" s="64"/>
      <c r="CJA79" s="64"/>
      <c r="CJB79" s="64"/>
      <c r="CJC79" s="64"/>
      <c r="CJD79" s="64"/>
      <c r="CJE79" s="64"/>
      <c r="CJF79" s="64"/>
      <c r="CJG79" s="64"/>
      <c r="CJH79" s="64"/>
      <c r="CJI79" s="64"/>
      <c r="CJJ79" s="64"/>
      <c r="CJK79" s="64"/>
      <c r="CJL79" s="64"/>
      <c r="CJM79" s="64"/>
      <c r="CJN79" s="64"/>
      <c r="CJO79" s="64"/>
      <c r="CJP79" s="64"/>
      <c r="CJQ79" s="64"/>
      <c r="CJR79" s="64"/>
      <c r="CJS79" s="64"/>
      <c r="CJT79" s="64"/>
      <c r="CJU79" s="64"/>
      <c r="CJV79" s="64"/>
      <c r="CJW79" s="64"/>
      <c r="CJX79" s="64"/>
      <c r="CJY79" s="64"/>
      <c r="CJZ79" s="64"/>
      <c r="CKA79" s="64"/>
      <c r="CKB79" s="64"/>
      <c r="CKC79" s="64"/>
      <c r="CKD79" s="64"/>
      <c r="CKE79" s="64"/>
      <c r="CKF79" s="64"/>
      <c r="CKG79" s="64"/>
      <c r="CKH79" s="64"/>
      <c r="CKI79" s="64"/>
      <c r="CKJ79" s="64"/>
      <c r="CKK79" s="64"/>
      <c r="CKL79" s="64"/>
      <c r="CKM79" s="64"/>
      <c r="CKN79" s="64"/>
      <c r="CKO79" s="64"/>
      <c r="CKP79" s="64"/>
      <c r="CKQ79" s="64"/>
      <c r="CKR79" s="64"/>
      <c r="CKS79" s="64"/>
      <c r="CKT79" s="64"/>
      <c r="CKU79" s="64"/>
      <c r="CKV79" s="64"/>
      <c r="CKW79" s="64"/>
      <c r="CKX79" s="64"/>
      <c r="CKY79" s="64"/>
      <c r="CKZ79" s="64"/>
      <c r="CLA79" s="64"/>
      <c r="CLB79" s="64"/>
      <c r="CLC79" s="64"/>
      <c r="CLD79" s="64"/>
      <c r="CLE79" s="64"/>
      <c r="CLF79" s="64"/>
      <c r="CLG79" s="64"/>
      <c r="CLH79" s="64"/>
      <c r="CLI79" s="64"/>
      <c r="CLJ79" s="64"/>
      <c r="CLK79" s="64"/>
      <c r="CLL79" s="64"/>
      <c r="CLM79" s="64"/>
      <c r="CLN79" s="64"/>
      <c r="CLO79" s="64"/>
      <c r="CLP79" s="64"/>
      <c r="CLQ79" s="64"/>
      <c r="CLR79" s="64"/>
      <c r="CLS79" s="64"/>
      <c r="CLT79" s="64"/>
      <c r="CLU79" s="64"/>
      <c r="CLV79" s="64"/>
      <c r="CLW79" s="64"/>
      <c r="CLX79" s="64"/>
      <c r="CLY79" s="64"/>
      <c r="CLZ79" s="64"/>
      <c r="CMA79" s="64"/>
      <c r="CMB79" s="64"/>
      <c r="CMC79" s="64"/>
      <c r="CMD79" s="64"/>
      <c r="CME79" s="64"/>
      <c r="CMF79" s="64"/>
      <c r="CMG79" s="64"/>
      <c r="CMH79" s="64"/>
      <c r="CMI79" s="64"/>
      <c r="CMJ79" s="64"/>
      <c r="CMK79" s="64"/>
      <c r="CML79" s="64"/>
      <c r="CMM79" s="64"/>
      <c r="CMN79" s="64"/>
      <c r="CMO79" s="64"/>
      <c r="CMP79" s="64"/>
      <c r="CMQ79" s="64"/>
      <c r="CMR79" s="64"/>
      <c r="CMS79" s="64"/>
      <c r="CMT79" s="64"/>
      <c r="CMU79" s="64"/>
      <c r="CMV79" s="64"/>
      <c r="CMW79" s="64"/>
      <c r="CMX79" s="64"/>
      <c r="CMY79" s="64"/>
      <c r="CMZ79" s="64"/>
      <c r="CNA79" s="64"/>
      <c r="CNB79" s="64"/>
      <c r="CNC79" s="64"/>
      <c r="CND79" s="64"/>
      <c r="CNE79" s="64"/>
      <c r="CNF79" s="64"/>
      <c r="CNG79" s="64"/>
      <c r="CNH79" s="64"/>
      <c r="CNI79" s="64"/>
      <c r="CNJ79" s="64"/>
      <c r="CNK79" s="64"/>
      <c r="CNL79" s="64"/>
      <c r="CNM79" s="64"/>
      <c r="CNN79" s="64"/>
      <c r="CNO79" s="64"/>
      <c r="CNP79" s="64"/>
      <c r="CNQ79" s="64"/>
      <c r="CNR79" s="64"/>
      <c r="CNS79" s="64"/>
      <c r="CNT79" s="64"/>
      <c r="CNU79" s="64"/>
      <c r="CNV79" s="64"/>
      <c r="CNW79" s="64"/>
      <c r="CNX79" s="64"/>
      <c r="CNY79" s="64"/>
      <c r="CNZ79" s="64"/>
      <c r="COA79" s="64"/>
      <c r="COB79" s="64"/>
      <c r="COC79" s="64"/>
      <c r="COD79" s="64"/>
      <c r="COE79" s="64"/>
      <c r="COF79" s="64"/>
      <c r="COG79" s="64"/>
      <c r="COH79" s="64"/>
      <c r="COI79" s="64"/>
      <c r="COJ79" s="64"/>
      <c r="COK79" s="64"/>
      <c r="COL79" s="64"/>
      <c r="COM79" s="64"/>
      <c r="CON79" s="64"/>
      <c r="COO79" s="64"/>
      <c r="COP79" s="64"/>
      <c r="COQ79" s="64"/>
      <c r="COR79" s="64"/>
      <c r="COS79" s="64"/>
      <c r="COT79" s="64"/>
      <c r="COU79" s="64"/>
      <c r="COV79" s="64"/>
      <c r="COW79" s="64"/>
      <c r="COX79" s="64"/>
      <c r="COY79" s="64"/>
      <c r="COZ79" s="64"/>
      <c r="CPA79" s="64"/>
      <c r="CPB79" s="64"/>
      <c r="CPC79" s="64"/>
      <c r="CPD79" s="64"/>
      <c r="CPE79" s="64"/>
      <c r="CPF79" s="64"/>
      <c r="CPG79" s="64"/>
      <c r="CPH79" s="64"/>
      <c r="CPI79" s="64"/>
      <c r="CPJ79" s="64"/>
      <c r="CPK79" s="64"/>
      <c r="CPL79" s="64"/>
      <c r="CPM79" s="64"/>
      <c r="CPN79" s="64"/>
      <c r="CPO79" s="64"/>
      <c r="CPP79" s="64"/>
      <c r="CPQ79" s="64"/>
      <c r="CPR79" s="64"/>
      <c r="CPS79" s="64"/>
      <c r="CPT79" s="64"/>
      <c r="CPU79" s="64"/>
      <c r="CPV79" s="64"/>
      <c r="CPW79" s="64"/>
      <c r="CPX79" s="64"/>
      <c r="CPY79" s="64"/>
      <c r="CPZ79" s="64"/>
      <c r="CQA79" s="64"/>
      <c r="CQB79" s="64"/>
      <c r="CQC79" s="64"/>
      <c r="CQD79" s="64"/>
      <c r="CQE79" s="64"/>
      <c r="CQF79" s="64"/>
      <c r="CQG79" s="64"/>
      <c r="CQH79" s="64"/>
      <c r="CQI79" s="64"/>
      <c r="CQJ79" s="64"/>
      <c r="CQK79" s="64"/>
      <c r="CQL79" s="64"/>
      <c r="CQM79" s="64"/>
      <c r="CQN79" s="64"/>
      <c r="CQO79" s="64"/>
      <c r="CQP79" s="64"/>
      <c r="CQQ79" s="64"/>
      <c r="CQR79" s="64"/>
      <c r="CQS79" s="64"/>
      <c r="CQT79" s="64"/>
      <c r="CQU79" s="64"/>
      <c r="CQV79" s="64"/>
      <c r="CQW79" s="64"/>
      <c r="CQX79" s="64"/>
      <c r="CQY79" s="64"/>
      <c r="CQZ79" s="64"/>
      <c r="CRA79" s="64"/>
      <c r="CRB79" s="64"/>
      <c r="CRC79" s="64"/>
      <c r="CRD79" s="64"/>
      <c r="CRE79" s="64"/>
      <c r="CRF79" s="64"/>
      <c r="CRG79" s="64"/>
      <c r="CRH79" s="64"/>
      <c r="CRI79" s="64"/>
      <c r="CRJ79" s="64"/>
      <c r="CRK79" s="64"/>
      <c r="CRL79" s="64"/>
      <c r="CRM79" s="64"/>
      <c r="CRN79" s="64"/>
      <c r="CRO79" s="64"/>
      <c r="CRP79" s="64"/>
      <c r="CRQ79" s="64"/>
      <c r="CRR79" s="64"/>
      <c r="CRS79" s="64"/>
      <c r="CRT79" s="64"/>
      <c r="CRU79" s="64"/>
      <c r="CRV79" s="64"/>
      <c r="CRW79" s="64"/>
      <c r="CRX79" s="64"/>
      <c r="CRY79" s="64"/>
      <c r="CRZ79" s="64"/>
      <c r="CSA79" s="64"/>
      <c r="CSB79" s="64"/>
      <c r="CSC79" s="64"/>
      <c r="CSD79" s="64"/>
      <c r="CSE79" s="64"/>
      <c r="CSF79" s="64"/>
      <c r="CSG79" s="64"/>
      <c r="CSH79" s="64"/>
      <c r="CSI79" s="64"/>
      <c r="CSJ79" s="64"/>
      <c r="CSK79" s="64"/>
      <c r="CSL79" s="64"/>
      <c r="CSM79" s="64"/>
      <c r="CSN79" s="64"/>
      <c r="CSO79" s="64"/>
      <c r="CSP79" s="64"/>
      <c r="CSQ79" s="64"/>
      <c r="CSR79" s="64"/>
      <c r="CSS79" s="64"/>
      <c r="CST79" s="64"/>
      <c r="CSU79" s="64"/>
      <c r="CSV79" s="64"/>
      <c r="CSW79" s="64"/>
      <c r="CSX79" s="64"/>
      <c r="CSY79" s="64"/>
      <c r="CSZ79" s="64"/>
      <c r="CTA79" s="64"/>
      <c r="CTB79" s="64"/>
      <c r="CTC79" s="64"/>
      <c r="CTD79" s="64"/>
      <c r="CTE79" s="64"/>
      <c r="CTF79" s="64"/>
      <c r="CTG79" s="64"/>
      <c r="CTH79" s="64"/>
      <c r="CTI79" s="64"/>
      <c r="CTJ79" s="64"/>
      <c r="CTK79" s="64"/>
      <c r="CTL79" s="64"/>
      <c r="CTM79" s="64"/>
      <c r="CTN79" s="64"/>
      <c r="CTO79" s="64"/>
      <c r="CTP79" s="64"/>
      <c r="CTQ79" s="64"/>
      <c r="CTR79" s="64"/>
      <c r="CTS79" s="64"/>
      <c r="CTT79" s="64"/>
      <c r="CTU79" s="64"/>
      <c r="CTV79" s="64"/>
      <c r="CTW79" s="64"/>
      <c r="CTX79" s="64"/>
      <c r="CTY79" s="64"/>
      <c r="CTZ79" s="64"/>
      <c r="CUA79" s="64"/>
      <c r="CUB79" s="64"/>
      <c r="CUC79" s="64"/>
      <c r="CUD79" s="64"/>
      <c r="CUE79" s="64"/>
      <c r="CUF79" s="64"/>
      <c r="CUG79" s="64"/>
      <c r="CUH79" s="64"/>
      <c r="CUI79" s="64"/>
      <c r="CUJ79" s="64"/>
      <c r="CUK79" s="64"/>
      <c r="CUL79" s="64"/>
      <c r="CUM79" s="64"/>
      <c r="CUN79" s="64"/>
      <c r="CUO79" s="64"/>
      <c r="CUP79" s="64"/>
      <c r="CUQ79" s="64"/>
      <c r="CUR79" s="64"/>
      <c r="CUS79" s="64"/>
      <c r="CUT79" s="64"/>
      <c r="CUU79" s="64"/>
      <c r="CUV79" s="64"/>
      <c r="CUW79" s="64"/>
      <c r="CUX79" s="64"/>
      <c r="CUY79" s="64"/>
      <c r="CUZ79" s="64"/>
      <c r="CVA79" s="64"/>
      <c r="CVB79" s="64"/>
      <c r="CVC79" s="64"/>
      <c r="CVD79" s="64"/>
      <c r="CVE79" s="64"/>
      <c r="CVF79" s="64"/>
      <c r="CVG79" s="64"/>
      <c r="CVH79" s="64"/>
      <c r="CVI79" s="64"/>
      <c r="CVJ79" s="64"/>
      <c r="CVK79" s="64"/>
      <c r="CVL79" s="64"/>
      <c r="CVM79" s="64"/>
      <c r="CVN79" s="64"/>
      <c r="CVO79" s="64"/>
      <c r="CVP79" s="64"/>
      <c r="CVQ79" s="64"/>
      <c r="CVR79" s="64"/>
      <c r="CVS79" s="64"/>
      <c r="CVT79" s="64"/>
      <c r="CVU79" s="64"/>
      <c r="CVV79" s="64"/>
      <c r="CVW79" s="64"/>
      <c r="CVX79" s="64"/>
      <c r="CVY79" s="64"/>
      <c r="CVZ79" s="64"/>
      <c r="CWA79" s="64"/>
      <c r="CWB79" s="64"/>
      <c r="CWC79" s="64"/>
      <c r="CWD79" s="64"/>
      <c r="CWE79" s="64"/>
      <c r="CWF79" s="64"/>
      <c r="CWG79" s="64"/>
      <c r="CWH79" s="64"/>
      <c r="CWI79" s="64"/>
      <c r="CWJ79" s="64"/>
      <c r="CWK79" s="64"/>
      <c r="CWL79" s="64"/>
      <c r="CWM79" s="64"/>
      <c r="CWN79" s="64"/>
      <c r="CWO79" s="64"/>
      <c r="CWP79" s="64"/>
      <c r="CWQ79" s="64"/>
      <c r="CWR79" s="64"/>
      <c r="CWS79" s="64"/>
      <c r="CWT79" s="64"/>
      <c r="CWU79" s="64"/>
      <c r="CWV79" s="64"/>
      <c r="CWW79" s="64"/>
      <c r="CWX79" s="64"/>
      <c r="CWY79" s="64"/>
      <c r="CWZ79" s="64"/>
      <c r="CXA79" s="64"/>
      <c r="CXB79" s="64"/>
      <c r="CXC79" s="64"/>
      <c r="CXD79" s="64"/>
      <c r="CXE79" s="64"/>
      <c r="CXF79" s="64"/>
      <c r="CXG79" s="64"/>
      <c r="CXH79" s="64"/>
      <c r="CXI79" s="64"/>
      <c r="CXJ79" s="64"/>
      <c r="CXK79" s="64"/>
      <c r="CXL79" s="64"/>
      <c r="CXM79" s="64"/>
      <c r="CXN79" s="64"/>
      <c r="CXO79" s="64"/>
      <c r="CXP79" s="64"/>
      <c r="CXQ79" s="64"/>
      <c r="CXR79" s="64"/>
      <c r="CXS79" s="64"/>
      <c r="CXT79" s="64"/>
      <c r="CXU79" s="64"/>
      <c r="CXV79" s="64"/>
      <c r="CXW79" s="64"/>
      <c r="CXX79" s="64"/>
      <c r="CXY79" s="64"/>
      <c r="CXZ79" s="64"/>
      <c r="CYA79" s="64"/>
      <c r="CYB79" s="64"/>
      <c r="CYC79" s="64"/>
      <c r="CYD79" s="64"/>
      <c r="CYE79" s="64"/>
      <c r="CYF79" s="64"/>
      <c r="CYG79" s="64"/>
      <c r="CYH79" s="64"/>
      <c r="CYI79" s="64"/>
      <c r="CYJ79" s="64"/>
      <c r="CYK79" s="64"/>
      <c r="CYL79" s="64"/>
      <c r="CYM79" s="64"/>
      <c r="CYN79" s="64"/>
      <c r="CYO79" s="64"/>
      <c r="CYP79" s="64"/>
      <c r="CYQ79" s="64"/>
      <c r="CYR79" s="64"/>
      <c r="CYS79" s="64"/>
      <c r="CYT79" s="64"/>
      <c r="CYU79" s="64"/>
      <c r="CYV79" s="64"/>
      <c r="CYW79" s="64"/>
      <c r="CYX79" s="64"/>
      <c r="CYY79" s="64"/>
      <c r="CYZ79" s="64"/>
      <c r="CZA79" s="64"/>
      <c r="CZB79" s="64"/>
      <c r="CZC79" s="64"/>
      <c r="CZD79" s="64"/>
      <c r="CZE79" s="64"/>
      <c r="CZF79" s="64"/>
      <c r="CZG79" s="64"/>
      <c r="CZH79" s="64"/>
      <c r="CZI79" s="64"/>
      <c r="CZJ79" s="64"/>
      <c r="CZK79" s="64"/>
      <c r="CZL79" s="64"/>
      <c r="CZM79" s="64"/>
      <c r="CZN79" s="64"/>
      <c r="CZO79" s="64"/>
      <c r="CZP79" s="64"/>
      <c r="CZQ79" s="64"/>
      <c r="CZR79" s="64"/>
      <c r="CZS79" s="64"/>
      <c r="CZT79" s="64"/>
      <c r="CZU79" s="64"/>
      <c r="CZV79" s="64"/>
      <c r="CZW79" s="64"/>
      <c r="CZX79" s="64"/>
      <c r="CZY79" s="64"/>
      <c r="CZZ79" s="64"/>
      <c r="DAA79" s="64"/>
      <c r="DAB79" s="64"/>
      <c r="DAC79" s="64"/>
      <c r="DAD79" s="64"/>
      <c r="DAE79" s="64"/>
      <c r="DAF79" s="64"/>
      <c r="DAG79" s="64"/>
      <c r="DAH79" s="64"/>
      <c r="DAI79" s="64"/>
      <c r="DAJ79" s="64"/>
      <c r="DAK79" s="64"/>
      <c r="DAL79" s="64"/>
      <c r="DAM79" s="64"/>
      <c r="DAN79" s="64"/>
      <c r="DAO79" s="64"/>
      <c r="DAP79" s="64"/>
      <c r="DAQ79" s="64"/>
      <c r="DAR79" s="64"/>
      <c r="DAS79" s="64"/>
      <c r="DAT79" s="64"/>
      <c r="DAU79" s="64"/>
      <c r="DAV79" s="64"/>
      <c r="DAW79" s="64"/>
      <c r="DAX79" s="64"/>
      <c r="DAY79" s="64"/>
      <c r="DAZ79" s="64"/>
      <c r="DBA79" s="64"/>
      <c r="DBB79" s="64"/>
      <c r="DBC79" s="64"/>
      <c r="DBD79" s="64"/>
      <c r="DBE79" s="64"/>
      <c r="DBF79" s="64"/>
      <c r="DBG79" s="64"/>
      <c r="DBH79" s="64"/>
      <c r="DBI79" s="64"/>
      <c r="DBJ79" s="64"/>
      <c r="DBK79" s="64"/>
      <c r="DBL79" s="64"/>
      <c r="DBM79" s="64"/>
      <c r="DBN79" s="64"/>
      <c r="DBO79" s="64"/>
      <c r="DBP79" s="64"/>
      <c r="DBQ79" s="64"/>
      <c r="DBR79" s="64"/>
      <c r="DBS79" s="64"/>
      <c r="DBT79" s="64"/>
      <c r="DBU79" s="64"/>
      <c r="DBV79" s="64"/>
      <c r="DBW79" s="64"/>
      <c r="DBX79" s="64"/>
      <c r="DBY79" s="64"/>
      <c r="DBZ79" s="64"/>
      <c r="DCA79" s="64"/>
      <c r="DCB79" s="64"/>
      <c r="DCC79" s="64"/>
      <c r="DCD79" s="64"/>
      <c r="DCE79" s="64"/>
      <c r="DCF79" s="64"/>
      <c r="DCG79" s="64"/>
      <c r="DCH79" s="64"/>
      <c r="DCI79" s="64"/>
      <c r="DCJ79" s="64"/>
      <c r="DCK79" s="64"/>
      <c r="DCL79" s="64"/>
      <c r="DCM79" s="64"/>
      <c r="DCN79" s="64"/>
      <c r="DCO79" s="64"/>
      <c r="DCP79" s="64"/>
      <c r="DCQ79" s="64"/>
      <c r="DCR79" s="64"/>
      <c r="DCS79" s="64"/>
      <c r="DCT79" s="64"/>
    </row>
    <row r="80" spans="1:2802" s="121" customFormat="1" ht="18" customHeight="1" x14ac:dyDescent="0.2">
      <c r="A80" s="126">
        <f t="shared" si="56"/>
        <v>45</v>
      </c>
      <c r="B80" s="196" t="s">
        <v>275</v>
      </c>
      <c r="C80" s="196" t="s">
        <v>276</v>
      </c>
      <c r="D80" s="42" t="s">
        <v>143</v>
      </c>
      <c r="E80" s="193">
        <f>E79*2</f>
        <v>739.6</v>
      </c>
      <c r="F80" s="194">
        <v>0.05</v>
      </c>
      <c r="G80" s="193">
        <f t="shared" si="57"/>
        <v>776.58</v>
      </c>
      <c r="H80" s="6" t="s">
        <v>117</v>
      </c>
      <c r="I80" s="3">
        <v>5.68888888888889E-3</v>
      </c>
      <c r="J80" s="6">
        <v>45.75</v>
      </c>
      <c r="K80" s="137">
        <f t="shared" si="12"/>
        <v>0.2602666666666667</v>
      </c>
      <c r="L80" s="137">
        <v>0.38400000000000001</v>
      </c>
      <c r="M80" s="141">
        <f t="shared" si="58"/>
        <v>0.64426666666666677</v>
      </c>
      <c r="N80" s="195">
        <f t="shared" si="59"/>
        <v>500.32460800000013</v>
      </c>
      <c r="O80" s="132"/>
      <c r="P80" s="64"/>
      <c r="Q80" s="64"/>
      <c r="R80" s="3"/>
      <c r="S80" s="137"/>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c r="IW80" s="64"/>
      <c r="IX80" s="64"/>
      <c r="IY80" s="64"/>
      <c r="IZ80" s="64"/>
      <c r="JA80" s="64"/>
      <c r="JB80" s="64"/>
      <c r="JC80" s="64"/>
      <c r="JD80" s="64"/>
      <c r="JE80" s="64"/>
      <c r="JF80" s="64"/>
      <c r="JG80" s="64"/>
      <c r="JH80" s="64"/>
      <c r="JI80" s="64"/>
      <c r="JJ80" s="64"/>
      <c r="JK80" s="64"/>
      <c r="JL80" s="64"/>
      <c r="JM80" s="64"/>
      <c r="JN80" s="64"/>
      <c r="JO80" s="64"/>
      <c r="JP80" s="64"/>
      <c r="JQ80" s="64"/>
      <c r="JR80" s="64"/>
      <c r="JS80" s="64"/>
      <c r="JT80" s="64"/>
      <c r="JU80" s="64"/>
      <c r="JV80" s="64"/>
      <c r="JW80" s="64"/>
      <c r="JX80" s="64"/>
      <c r="JY80" s="64"/>
      <c r="JZ80" s="64"/>
      <c r="KA80" s="64"/>
      <c r="KB80" s="64"/>
      <c r="KC80" s="64"/>
      <c r="KD80" s="64"/>
      <c r="KE80" s="64"/>
      <c r="KF80" s="64"/>
      <c r="KG80" s="64"/>
      <c r="KH80" s="64"/>
      <c r="KI80" s="64"/>
      <c r="KJ80" s="64"/>
      <c r="KK80" s="64"/>
      <c r="KL80" s="64"/>
      <c r="KM80" s="64"/>
      <c r="KN80" s="64"/>
      <c r="KO80" s="64"/>
      <c r="KP80" s="64"/>
      <c r="KQ80" s="64"/>
      <c r="KR80" s="64"/>
      <c r="KS80" s="64"/>
      <c r="KT80" s="64"/>
      <c r="KU80" s="64"/>
      <c r="KV80" s="64"/>
      <c r="KW80" s="64"/>
      <c r="KX80" s="64"/>
      <c r="KY80" s="64"/>
      <c r="KZ80" s="64"/>
      <c r="LA80" s="64"/>
      <c r="LB80" s="64"/>
      <c r="LC80" s="64"/>
      <c r="LD80" s="64"/>
      <c r="LE80" s="64"/>
      <c r="LF80" s="64"/>
      <c r="LG80" s="64"/>
      <c r="LH80" s="64"/>
      <c r="LI80" s="64"/>
      <c r="LJ80" s="64"/>
      <c r="LK80" s="64"/>
      <c r="LL80" s="64"/>
      <c r="LM80" s="64"/>
      <c r="LN80" s="64"/>
      <c r="LO80" s="64"/>
      <c r="LP80" s="64"/>
      <c r="LQ80" s="64"/>
      <c r="LR80" s="64"/>
      <c r="LS80" s="64"/>
      <c r="LT80" s="64"/>
      <c r="LU80" s="64"/>
      <c r="LV80" s="64"/>
      <c r="LW80" s="64"/>
      <c r="LX80" s="64"/>
      <c r="LY80" s="64"/>
      <c r="LZ80" s="64"/>
      <c r="MA80" s="64"/>
      <c r="MB80" s="64"/>
      <c r="MC80" s="64"/>
      <c r="MD80" s="64"/>
      <c r="ME80" s="64"/>
      <c r="MF80" s="64"/>
      <c r="MG80" s="64"/>
      <c r="MH80" s="64"/>
      <c r="MI80" s="64"/>
      <c r="MJ80" s="64"/>
      <c r="MK80" s="64"/>
      <c r="ML80" s="64"/>
      <c r="MM80" s="64"/>
      <c r="MN80" s="64"/>
      <c r="MO80" s="64"/>
      <c r="MP80" s="64"/>
      <c r="MQ80" s="64"/>
      <c r="MR80" s="64"/>
      <c r="MS80" s="64"/>
      <c r="MT80" s="64"/>
      <c r="MU80" s="64"/>
      <c r="MV80" s="64"/>
      <c r="MW80" s="64"/>
      <c r="MX80" s="64"/>
      <c r="MY80" s="64"/>
      <c r="MZ80" s="64"/>
      <c r="NA80" s="64"/>
      <c r="NB80" s="64"/>
      <c r="NC80" s="64"/>
      <c r="ND80" s="64"/>
      <c r="NE80" s="64"/>
      <c r="NF80" s="64"/>
      <c r="NG80" s="64"/>
      <c r="NH80" s="64"/>
      <c r="NI80" s="64"/>
      <c r="NJ80" s="64"/>
      <c r="NK80" s="64"/>
      <c r="NL80" s="64"/>
      <c r="NM80" s="64"/>
      <c r="NN80" s="64"/>
      <c r="NO80" s="64"/>
      <c r="NP80" s="64"/>
      <c r="NQ80" s="64"/>
      <c r="NR80" s="64"/>
      <c r="NS80" s="64"/>
      <c r="NT80" s="64"/>
      <c r="NU80" s="64"/>
      <c r="NV80" s="64"/>
      <c r="NW80" s="64"/>
      <c r="NX80" s="64"/>
      <c r="NY80" s="64"/>
      <c r="NZ80" s="64"/>
      <c r="OA80" s="64"/>
      <c r="OB80" s="64"/>
      <c r="OC80" s="64"/>
      <c r="OD80" s="64"/>
      <c r="OE80" s="64"/>
      <c r="OF80" s="64"/>
      <c r="OG80" s="64"/>
      <c r="OH80" s="64"/>
      <c r="OI80" s="64"/>
      <c r="OJ80" s="64"/>
      <c r="OK80" s="64"/>
      <c r="OL80" s="64"/>
      <c r="OM80" s="64"/>
      <c r="ON80" s="64"/>
      <c r="OO80" s="64"/>
      <c r="OP80" s="64"/>
      <c r="OQ80" s="64"/>
      <c r="OR80" s="64"/>
      <c r="OS80" s="64"/>
      <c r="OT80" s="64"/>
      <c r="OU80" s="64"/>
      <c r="OV80" s="64"/>
      <c r="OW80" s="64"/>
      <c r="OX80" s="64"/>
      <c r="OY80" s="64"/>
      <c r="OZ80" s="64"/>
      <c r="PA80" s="64"/>
      <c r="PB80" s="64"/>
      <c r="PC80" s="64"/>
      <c r="PD80" s="64"/>
      <c r="PE80" s="64"/>
      <c r="PF80" s="64"/>
      <c r="PG80" s="64"/>
      <c r="PH80" s="64"/>
      <c r="PI80" s="64"/>
      <c r="PJ80" s="64"/>
      <c r="PK80" s="64"/>
      <c r="PL80" s="64"/>
      <c r="PM80" s="64"/>
      <c r="PN80" s="64"/>
      <c r="PO80" s="64"/>
      <c r="PP80" s="64"/>
      <c r="PQ80" s="64"/>
      <c r="PR80" s="64"/>
      <c r="PS80" s="64"/>
      <c r="PT80" s="64"/>
      <c r="PU80" s="64"/>
      <c r="PV80" s="64"/>
      <c r="PW80" s="64"/>
      <c r="PX80" s="64"/>
      <c r="PY80" s="64"/>
      <c r="PZ80" s="64"/>
      <c r="QA80" s="64"/>
      <c r="QB80" s="64"/>
      <c r="QC80" s="64"/>
      <c r="QD80" s="64"/>
      <c r="QE80" s="64"/>
      <c r="QF80" s="64"/>
      <c r="QG80" s="64"/>
      <c r="QH80" s="64"/>
      <c r="QI80" s="64"/>
      <c r="QJ80" s="64"/>
      <c r="QK80" s="64"/>
      <c r="QL80" s="64"/>
      <c r="QM80" s="64"/>
      <c r="QN80" s="64"/>
      <c r="QO80" s="64"/>
      <c r="QP80" s="64"/>
      <c r="QQ80" s="64"/>
      <c r="QR80" s="64"/>
      <c r="QS80" s="64"/>
      <c r="QT80" s="64"/>
      <c r="QU80" s="64"/>
      <c r="QV80" s="64"/>
      <c r="QW80" s="64"/>
      <c r="QX80" s="64"/>
      <c r="QY80" s="64"/>
      <c r="QZ80" s="64"/>
      <c r="RA80" s="64"/>
      <c r="RB80" s="64"/>
      <c r="RC80" s="64"/>
      <c r="RD80" s="64"/>
      <c r="RE80" s="64"/>
      <c r="RF80" s="64"/>
      <c r="RG80" s="64"/>
      <c r="RH80" s="64"/>
      <c r="RI80" s="64"/>
      <c r="RJ80" s="64"/>
      <c r="RK80" s="64"/>
      <c r="RL80" s="64"/>
      <c r="RM80" s="64"/>
      <c r="RN80" s="64"/>
      <c r="RO80" s="64"/>
      <c r="RP80" s="64"/>
      <c r="RQ80" s="64"/>
      <c r="RR80" s="64"/>
      <c r="RS80" s="64"/>
      <c r="RT80" s="64"/>
      <c r="RU80" s="64"/>
      <c r="RV80" s="64"/>
      <c r="RW80" s="64"/>
      <c r="RX80" s="64"/>
      <c r="RY80" s="64"/>
      <c r="RZ80" s="64"/>
      <c r="SA80" s="64"/>
      <c r="SB80" s="64"/>
      <c r="SC80" s="64"/>
      <c r="SD80" s="64"/>
      <c r="SE80" s="64"/>
      <c r="SF80" s="64"/>
      <c r="SG80" s="64"/>
      <c r="SH80" s="64"/>
      <c r="SI80" s="64"/>
      <c r="SJ80" s="64"/>
      <c r="SK80" s="64"/>
      <c r="SL80" s="64"/>
      <c r="SM80" s="64"/>
      <c r="SN80" s="64"/>
      <c r="SO80" s="64"/>
      <c r="SP80" s="64"/>
      <c r="SQ80" s="64"/>
      <c r="SR80" s="64"/>
      <c r="SS80" s="64"/>
      <c r="ST80" s="64"/>
      <c r="SU80" s="64"/>
      <c r="SV80" s="64"/>
      <c r="SW80" s="64"/>
      <c r="SX80" s="64"/>
      <c r="SY80" s="64"/>
      <c r="SZ80" s="64"/>
      <c r="TA80" s="64"/>
      <c r="TB80" s="64"/>
      <c r="TC80" s="64"/>
      <c r="TD80" s="64"/>
      <c r="TE80" s="64"/>
      <c r="TF80" s="64"/>
      <c r="TG80" s="64"/>
      <c r="TH80" s="64"/>
      <c r="TI80" s="64"/>
      <c r="TJ80" s="64"/>
      <c r="TK80" s="64"/>
      <c r="TL80" s="64"/>
      <c r="TM80" s="64"/>
      <c r="TN80" s="64"/>
      <c r="TO80" s="64"/>
      <c r="TP80" s="64"/>
      <c r="TQ80" s="64"/>
      <c r="TR80" s="64"/>
      <c r="TS80" s="64"/>
      <c r="TT80" s="64"/>
      <c r="TU80" s="64"/>
      <c r="TV80" s="64"/>
      <c r="TW80" s="64"/>
      <c r="TX80" s="64"/>
      <c r="TY80" s="64"/>
      <c r="TZ80" s="64"/>
      <c r="UA80" s="64"/>
      <c r="UB80" s="64"/>
      <c r="UC80" s="64"/>
      <c r="UD80" s="64"/>
      <c r="UE80" s="64"/>
      <c r="UF80" s="64"/>
      <c r="UG80" s="64"/>
      <c r="UH80" s="64"/>
      <c r="UI80" s="64"/>
      <c r="UJ80" s="64"/>
      <c r="UK80" s="64"/>
      <c r="UL80" s="64"/>
      <c r="UM80" s="64"/>
      <c r="UN80" s="64"/>
      <c r="UO80" s="64"/>
      <c r="UP80" s="64"/>
      <c r="UQ80" s="64"/>
      <c r="UR80" s="64"/>
      <c r="US80" s="64"/>
      <c r="UT80" s="64"/>
      <c r="UU80" s="64"/>
      <c r="UV80" s="64"/>
      <c r="UW80" s="64"/>
      <c r="UX80" s="64"/>
      <c r="UY80" s="64"/>
      <c r="UZ80" s="64"/>
      <c r="VA80" s="64"/>
      <c r="VB80" s="64"/>
      <c r="VC80" s="64"/>
      <c r="VD80" s="64"/>
      <c r="VE80" s="64"/>
      <c r="VF80" s="64"/>
      <c r="VG80" s="64"/>
      <c r="VH80" s="64"/>
      <c r="VI80" s="64"/>
      <c r="VJ80" s="64"/>
      <c r="VK80" s="64"/>
      <c r="VL80" s="64"/>
      <c r="VM80" s="64"/>
      <c r="VN80" s="64"/>
      <c r="VO80" s="64"/>
      <c r="VP80" s="64"/>
      <c r="VQ80" s="64"/>
      <c r="VR80" s="64"/>
      <c r="VS80" s="64"/>
      <c r="VT80" s="64"/>
      <c r="VU80" s="64"/>
      <c r="VV80" s="64"/>
      <c r="VW80" s="64"/>
      <c r="VX80" s="64"/>
      <c r="VY80" s="64"/>
      <c r="VZ80" s="64"/>
      <c r="WA80" s="64"/>
      <c r="WB80" s="64"/>
      <c r="WC80" s="64"/>
      <c r="WD80" s="64"/>
      <c r="WE80" s="64"/>
      <c r="WF80" s="64"/>
      <c r="WG80" s="64"/>
      <c r="WH80" s="64"/>
      <c r="WI80" s="64"/>
      <c r="WJ80" s="64"/>
      <c r="WK80" s="64"/>
      <c r="WL80" s="64"/>
      <c r="WM80" s="64"/>
      <c r="WN80" s="64"/>
      <c r="WO80" s="64"/>
      <c r="WP80" s="64"/>
      <c r="WQ80" s="64"/>
      <c r="WR80" s="64"/>
      <c r="WS80" s="64"/>
      <c r="WT80" s="64"/>
      <c r="WU80" s="64"/>
      <c r="WV80" s="64"/>
      <c r="WW80" s="64"/>
      <c r="WX80" s="64"/>
      <c r="WY80" s="64"/>
      <c r="WZ80" s="64"/>
      <c r="XA80" s="64"/>
      <c r="XB80" s="64"/>
      <c r="XC80" s="64"/>
      <c r="XD80" s="64"/>
      <c r="XE80" s="64"/>
      <c r="XF80" s="64"/>
      <c r="XG80" s="64"/>
      <c r="XH80" s="64"/>
      <c r="XI80" s="64"/>
      <c r="XJ80" s="64"/>
      <c r="XK80" s="64"/>
      <c r="XL80" s="64"/>
      <c r="XM80" s="64"/>
      <c r="XN80" s="64"/>
      <c r="XO80" s="64"/>
      <c r="XP80" s="64"/>
      <c r="XQ80" s="64"/>
      <c r="XR80" s="64"/>
      <c r="XS80" s="64"/>
      <c r="XT80" s="64"/>
      <c r="XU80" s="64"/>
      <c r="XV80" s="64"/>
      <c r="XW80" s="64"/>
      <c r="XX80" s="64"/>
      <c r="XY80" s="64"/>
      <c r="XZ80" s="64"/>
      <c r="YA80" s="64"/>
      <c r="YB80" s="64"/>
      <c r="YC80" s="64"/>
      <c r="YD80" s="64"/>
      <c r="YE80" s="64"/>
      <c r="YF80" s="64"/>
      <c r="YG80" s="64"/>
      <c r="YH80" s="64"/>
      <c r="YI80" s="64"/>
      <c r="YJ80" s="64"/>
      <c r="YK80" s="64"/>
      <c r="YL80" s="64"/>
      <c r="YM80" s="64"/>
      <c r="YN80" s="64"/>
      <c r="YO80" s="64"/>
      <c r="YP80" s="64"/>
      <c r="YQ80" s="64"/>
      <c r="YR80" s="64"/>
      <c r="YS80" s="64"/>
      <c r="YT80" s="64"/>
      <c r="YU80" s="64"/>
      <c r="YV80" s="64"/>
      <c r="YW80" s="64"/>
      <c r="YX80" s="64"/>
      <c r="YY80" s="64"/>
      <c r="YZ80" s="64"/>
      <c r="ZA80" s="64"/>
      <c r="ZB80" s="64"/>
      <c r="ZC80" s="64"/>
      <c r="ZD80" s="64"/>
      <c r="ZE80" s="64"/>
      <c r="ZF80" s="64"/>
      <c r="ZG80" s="64"/>
      <c r="ZH80" s="64"/>
      <c r="ZI80" s="64"/>
      <c r="ZJ80" s="64"/>
      <c r="ZK80" s="64"/>
      <c r="ZL80" s="64"/>
      <c r="ZM80" s="64"/>
      <c r="ZN80" s="64"/>
      <c r="ZO80" s="64"/>
      <c r="ZP80" s="64"/>
      <c r="ZQ80" s="64"/>
      <c r="ZR80" s="64"/>
      <c r="ZS80" s="64"/>
      <c r="ZT80" s="64"/>
      <c r="ZU80" s="64"/>
      <c r="ZV80" s="64"/>
      <c r="ZW80" s="64"/>
      <c r="ZX80" s="64"/>
      <c r="ZY80" s="64"/>
      <c r="ZZ80" s="64"/>
      <c r="AAA80" s="64"/>
      <c r="AAB80" s="64"/>
      <c r="AAC80" s="64"/>
      <c r="AAD80" s="64"/>
      <c r="AAE80" s="64"/>
      <c r="AAF80" s="64"/>
      <c r="AAG80" s="64"/>
      <c r="AAH80" s="64"/>
      <c r="AAI80" s="64"/>
      <c r="AAJ80" s="64"/>
      <c r="AAK80" s="64"/>
      <c r="AAL80" s="64"/>
      <c r="AAM80" s="64"/>
      <c r="AAN80" s="64"/>
      <c r="AAO80" s="64"/>
      <c r="AAP80" s="64"/>
      <c r="AAQ80" s="64"/>
      <c r="AAR80" s="64"/>
      <c r="AAS80" s="64"/>
      <c r="AAT80" s="64"/>
      <c r="AAU80" s="64"/>
      <c r="AAV80" s="64"/>
      <c r="AAW80" s="64"/>
      <c r="AAX80" s="64"/>
      <c r="AAY80" s="64"/>
      <c r="AAZ80" s="64"/>
      <c r="ABA80" s="64"/>
      <c r="ABB80" s="64"/>
      <c r="ABC80" s="64"/>
      <c r="ABD80" s="64"/>
      <c r="ABE80" s="64"/>
      <c r="ABF80" s="64"/>
      <c r="ABG80" s="64"/>
      <c r="ABH80" s="64"/>
      <c r="ABI80" s="64"/>
      <c r="ABJ80" s="64"/>
      <c r="ABK80" s="64"/>
      <c r="ABL80" s="64"/>
      <c r="ABM80" s="64"/>
      <c r="ABN80" s="64"/>
      <c r="ABO80" s="64"/>
      <c r="ABP80" s="64"/>
      <c r="ABQ80" s="64"/>
      <c r="ABR80" s="64"/>
      <c r="ABS80" s="64"/>
      <c r="ABT80" s="64"/>
      <c r="ABU80" s="64"/>
      <c r="ABV80" s="64"/>
      <c r="ABW80" s="64"/>
      <c r="ABX80" s="64"/>
      <c r="ABY80" s="64"/>
      <c r="ABZ80" s="64"/>
      <c r="ACA80" s="64"/>
      <c r="ACB80" s="64"/>
      <c r="ACC80" s="64"/>
      <c r="ACD80" s="64"/>
      <c r="ACE80" s="64"/>
      <c r="ACF80" s="64"/>
      <c r="ACG80" s="64"/>
      <c r="ACH80" s="64"/>
      <c r="ACI80" s="64"/>
      <c r="ACJ80" s="64"/>
      <c r="ACK80" s="64"/>
      <c r="ACL80" s="64"/>
      <c r="ACM80" s="64"/>
      <c r="ACN80" s="64"/>
      <c r="ACO80" s="64"/>
      <c r="ACP80" s="64"/>
      <c r="ACQ80" s="64"/>
      <c r="ACR80" s="64"/>
      <c r="ACS80" s="64"/>
      <c r="ACT80" s="64"/>
      <c r="ACU80" s="64"/>
      <c r="ACV80" s="64"/>
      <c r="ACW80" s="64"/>
      <c r="ACX80" s="64"/>
      <c r="ACY80" s="64"/>
      <c r="ACZ80" s="64"/>
      <c r="ADA80" s="64"/>
      <c r="ADB80" s="64"/>
      <c r="ADC80" s="64"/>
      <c r="ADD80" s="64"/>
      <c r="ADE80" s="64"/>
      <c r="ADF80" s="64"/>
      <c r="ADG80" s="64"/>
      <c r="ADH80" s="64"/>
      <c r="ADI80" s="64"/>
      <c r="ADJ80" s="64"/>
      <c r="ADK80" s="64"/>
      <c r="ADL80" s="64"/>
      <c r="ADM80" s="64"/>
      <c r="ADN80" s="64"/>
      <c r="ADO80" s="64"/>
      <c r="ADP80" s="64"/>
      <c r="ADQ80" s="64"/>
      <c r="ADR80" s="64"/>
      <c r="ADS80" s="64"/>
      <c r="ADT80" s="64"/>
      <c r="ADU80" s="64"/>
      <c r="ADV80" s="64"/>
      <c r="ADW80" s="64"/>
      <c r="ADX80" s="64"/>
      <c r="ADY80" s="64"/>
      <c r="ADZ80" s="64"/>
      <c r="AEA80" s="64"/>
      <c r="AEB80" s="64"/>
      <c r="AEC80" s="64"/>
      <c r="AED80" s="64"/>
      <c r="AEE80" s="64"/>
      <c r="AEF80" s="64"/>
      <c r="AEG80" s="64"/>
      <c r="AEH80" s="64"/>
      <c r="AEI80" s="64"/>
      <c r="AEJ80" s="64"/>
      <c r="AEK80" s="64"/>
      <c r="AEL80" s="64"/>
      <c r="AEM80" s="64"/>
      <c r="AEN80" s="64"/>
      <c r="AEO80" s="64"/>
      <c r="AEP80" s="64"/>
      <c r="AEQ80" s="64"/>
      <c r="AER80" s="64"/>
      <c r="AES80" s="64"/>
      <c r="AET80" s="64"/>
      <c r="AEU80" s="64"/>
      <c r="AEV80" s="64"/>
      <c r="AEW80" s="64"/>
      <c r="AEX80" s="64"/>
      <c r="AEY80" s="64"/>
      <c r="AEZ80" s="64"/>
      <c r="AFA80" s="64"/>
      <c r="AFB80" s="64"/>
      <c r="AFC80" s="64"/>
      <c r="AFD80" s="64"/>
      <c r="AFE80" s="64"/>
      <c r="AFF80" s="64"/>
      <c r="AFG80" s="64"/>
      <c r="AFH80" s="64"/>
      <c r="AFI80" s="64"/>
      <c r="AFJ80" s="64"/>
      <c r="AFK80" s="64"/>
      <c r="AFL80" s="64"/>
      <c r="AFM80" s="64"/>
      <c r="AFN80" s="64"/>
      <c r="AFO80" s="64"/>
      <c r="AFP80" s="64"/>
      <c r="AFQ80" s="64"/>
      <c r="AFR80" s="64"/>
      <c r="AFS80" s="64"/>
      <c r="AFT80" s="64"/>
      <c r="AFU80" s="64"/>
      <c r="AFV80" s="64"/>
      <c r="AFW80" s="64"/>
      <c r="AFX80" s="64"/>
      <c r="AFY80" s="64"/>
      <c r="AFZ80" s="64"/>
      <c r="AGA80" s="64"/>
      <c r="AGB80" s="64"/>
      <c r="AGC80" s="64"/>
      <c r="AGD80" s="64"/>
      <c r="AGE80" s="64"/>
      <c r="AGF80" s="64"/>
      <c r="AGG80" s="64"/>
      <c r="AGH80" s="64"/>
      <c r="AGI80" s="64"/>
      <c r="AGJ80" s="64"/>
      <c r="AGK80" s="64"/>
      <c r="AGL80" s="64"/>
      <c r="AGM80" s="64"/>
      <c r="AGN80" s="64"/>
      <c r="AGO80" s="64"/>
      <c r="AGP80" s="64"/>
      <c r="AGQ80" s="64"/>
      <c r="AGR80" s="64"/>
      <c r="AGS80" s="64"/>
      <c r="AGT80" s="64"/>
      <c r="AGU80" s="64"/>
      <c r="AGV80" s="64"/>
      <c r="AGW80" s="64"/>
      <c r="AGX80" s="64"/>
      <c r="AGY80" s="64"/>
      <c r="AGZ80" s="64"/>
      <c r="AHA80" s="64"/>
      <c r="AHB80" s="64"/>
      <c r="AHC80" s="64"/>
      <c r="AHD80" s="64"/>
      <c r="AHE80" s="64"/>
      <c r="AHF80" s="64"/>
      <c r="AHG80" s="64"/>
      <c r="AHH80" s="64"/>
      <c r="AHI80" s="64"/>
      <c r="AHJ80" s="64"/>
      <c r="AHK80" s="64"/>
      <c r="AHL80" s="64"/>
      <c r="AHM80" s="64"/>
      <c r="AHN80" s="64"/>
      <c r="AHO80" s="64"/>
      <c r="AHP80" s="64"/>
      <c r="AHQ80" s="64"/>
      <c r="AHR80" s="64"/>
      <c r="AHS80" s="64"/>
      <c r="AHT80" s="64"/>
      <c r="AHU80" s="64"/>
      <c r="AHV80" s="64"/>
      <c r="AHW80" s="64"/>
      <c r="AHX80" s="64"/>
      <c r="AHY80" s="64"/>
      <c r="AHZ80" s="64"/>
      <c r="AIA80" s="64"/>
      <c r="AIB80" s="64"/>
      <c r="AIC80" s="64"/>
      <c r="AID80" s="64"/>
      <c r="AIE80" s="64"/>
      <c r="AIF80" s="64"/>
      <c r="AIG80" s="64"/>
      <c r="AIH80" s="64"/>
      <c r="AII80" s="64"/>
      <c r="AIJ80" s="64"/>
      <c r="AIK80" s="64"/>
      <c r="AIL80" s="64"/>
      <c r="AIM80" s="64"/>
      <c r="AIN80" s="64"/>
      <c r="AIO80" s="64"/>
      <c r="AIP80" s="64"/>
      <c r="AIQ80" s="64"/>
      <c r="AIR80" s="64"/>
      <c r="AIS80" s="64"/>
      <c r="AIT80" s="64"/>
      <c r="AIU80" s="64"/>
      <c r="AIV80" s="64"/>
      <c r="AIW80" s="64"/>
      <c r="AIX80" s="64"/>
      <c r="AIY80" s="64"/>
      <c r="AIZ80" s="64"/>
      <c r="AJA80" s="64"/>
      <c r="AJB80" s="64"/>
      <c r="AJC80" s="64"/>
      <c r="AJD80" s="64"/>
      <c r="AJE80" s="64"/>
      <c r="AJF80" s="64"/>
      <c r="AJG80" s="64"/>
      <c r="AJH80" s="64"/>
      <c r="AJI80" s="64"/>
      <c r="AJJ80" s="64"/>
      <c r="AJK80" s="64"/>
      <c r="AJL80" s="64"/>
      <c r="AJM80" s="64"/>
      <c r="AJN80" s="64"/>
      <c r="AJO80" s="64"/>
      <c r="AJP80" s="64"/>
      <c r="AJQ80" s="64"/>
      <c r="AJR80" s="64"/>
      <c r="AJS80" s="64"/>
      <c r="AJT80" s="64"/>
      <c r="AJU80" s="64"/>
      <c r="AJV80" s="64"/>
      <c r="AJW80" s="64"/>
      <c r="AJX80" s="64"/>
      <c r="AJY80" s="64"/>
      <c r="AJZ80" s="64"/>
      <c r="AKA80" s="64"/>
      <c r="AKB80" s="64"/>
      <c r="AKC80" s="64"/>
      <c r="AKD80" s="64"/>
      <c r="AKE80" s="64"/>
      <c r="AKF80" s="64"/>
      <c r="AKG80" s="64"/>
      <c r="AKH80" s="64"/>
      <c r="AKI80" s="64"/>
      <c r="AKJ80" s="64"/>
      <c r="AKK80" s="64"/>
      <c r="AKL80" s="64"/>
      <c r="AKM80" s="64"/>
      <c r="AKN80" s="64"/>
      <c r="AKO80" s="64"/>
      <c r="AKP80" s="64"/>
      <c r="AKQ80" s="64"/>
      <c r="AKR80" s="64"/>
      <c r="AKS80" s="64"/>
      <c r="AKT80" s="64"/>
      <c r="AKU80" s="64"/>
      <c r="AKV80" s="64"/>
      <c r="AKW80" s="64"/>
      <c r="AKX80" s="64"/>
      <c r="AKY80" s="64"/>
      <c r="AKZ80" s="64"/>
      <c r="ALA80" s="64"/>
      <c r="ALB80" s="64"/>
      <c r="ALC80" s="64"/>
      <c r="ALD80" s="64"/>
      <c r="ALE80" s="64"/>
      <c r="ALF80" s="64"/>
      <c r="ALG80" s="64"/>
      <c r="ALH80" s="64"/>
      <c r="ALI80" s="64"/>
      <c r="ALJ80" s="64"/>
      <c r="ALK80" s="64"/>
      <c r="ALL80" s="64"/>
      <c r="ALM80" s="64"/>
      <c r="ALN80" s="64"/>
      <c r="ALO80" s="64"/>
      <c r="ALP80" s="64"/>
      <c r="ALQ80" s="64"/>
      <c r="ALR80" s="64"/>
      <c r="ALS80" s="64"/>
      <c r="ALT80" s="64"/>
      <c r="ALU80" s="64"/>
      <c r="ALV80" s="64"/>
      <c r="ALW80" s="64"/>
      <c r="ALX80" s="64"/>
      <c r="ALY80" s="64"/>
      <c r="ALZ80" s="64"/>
      <c r="AMA80" s="64"/>
      <c r="AMB80" s="64"/>
      <c r="AMC80" s="64"/>
      <c r="AMD80" s="64"/>
      <c r="AME80" s="64"/>
      <c r="AMF80" s="64"/>
      <c r="AMG80" s="64"/>
      <c r="AMH80" s="64"/>
      <c r="AMI80" s="64"/>
      <c r="AMJ80" s="64"/>
      <c r="AMK80" s="64"/>
      <c r="AML80" s="64"/>
      <c r="AMM80" s="64"/>
      <c r="AMN80" s="64"/>
      <c r="AMO80" s="64"/>
      <c r="AMP80" s="64"/>
      <c r="AMQ80" s="64"/>
      <c r="AMR80" s="64"/>
      <c r="AMS80" s="64"/>
      <c r="AMT80" s="64"/>
      <c r="AMU80" s="64"/>
      <c r="AMV80" s="64"/>
      <c r="AMW80" s="64"/>
      <c r="AMX80" s="64"/>
      <c r="AMY80" s="64"/>
      <c r="AMZ80" s="64"/>
      <c r="ANA80" s="64"/>
      <c r="ANB80" s="64"/>
      <c r="ANC80" s="64"/>
      <c r="AND80" s="64"/>
      <c r="ANE80" s="64"/>
      <c r="ANF80" s="64"/>
      <c r="ANG80" s="64"/>
      <c r="ANH80" s="64"/>
      <c r="ANI80" s="64"/>
      <c r="ANJ80" s="64"/>
      <c r="ANK80" s="64"/>
      <c r="ANL80" s="64"/>
      <c r="ANM80" s="64"/>
      <c r="ANN80" s="64"/>
      <c r="ANO80" s="64"/>
      <c r="ANP80" s="64"/>
      <c r="ANQ80" s="64"/>
      <c r="ANR80" s="64"/>
      <c r="ANS80" s="64"/>
      <c r="ANT80" s="64"/>
      <c r="ANU80" s="64"/>
      <c r="ANV80" s="64"/>
      <c r="ANW80" s="64"/>
      <c r="ANX80" s="64"/>
      <c r="ANY80" s="64"/>
      <c r="ANZ80" s="64"/>
      <c r="AOA80" s="64"/>
      <c r="AOB80" s="64"/>
      <c r="AOC80" s="64"/>
      <c r="AOD80" s="64"/>
      <c r="AOE80" s="64"/>
      <c r="AOF80" s="64"/>
      <c r="AOG80" s="64"/>
      <c r="AOH80" s="64"/>
      <c r="AOI80" s="64"/>
      <c r="AOJ80" s="64"/>
      <c r="AOK80" s="64"/>
      <c r="AOL80" s="64"/>
      <c r="AOM80" s="64"/>
      <c r="AON80" s="64"/>
      <c r="AOO80" s="64"/>
      <c r="AOP80" s="64"/>
      <c r="AOQ80" s="64"/>
      <c r="AOR80" s="64"/>
      <c r="AOS80" s="64"/>
      <c r="AOT80" s="64"/>
      <c r="AOU80" s="64"/>
      <c r="AOV80" s="64"/>
      <c r="AOW80" s="64"/>
      <c r="AOX80" s="64"/>
      <c r="AOY80" s="64"/>
      <c r="AOZ80" s="64"/>
      <c r="APA80" s="64"/>
      <c r="APB80" s="64"/>
      <c r="APC80" s="64"/>
      <c r="APD80" s="64"/>
      <c r="APE80" s="64"/>
      <c r="APF80" s="64"/>
      <c r="APG80" s="64"/>
      <c r="APH80" s="64"/>
      <c r="API80" s="64"/>
      <c r="APJ80" s="64"/>
      <c r="APK80" s="64"/>
      <c r="APL80" s="64"/>
      <c r="APM80" s="64"/>
      <c r="APN80" s="64"/>
      <c r="APO80" s="64"/>
      <c r="APP80" s="64"/>
      <c r="APQ80" s="64"/>
      <c r="APR80" s="64"/>
      <c r="APS80" s="64"/>
      <c r="APT80" s="64"/>
      <c r="APU80" s="64"/>
      <c r="APV80" s="64"/>
      <c r="APW80" s="64"/>
      <c r="APX80" s="64"/>
      <c r="APY80" s="64"/>
      <c r="APZ80" s="64"/>
      <c r="AQA80" s="64"/>
      <c r="AQB80" s="64"/>
      <c r="AQC80" s="64"/>
      <c r="AQD80" s="64"/>
      <c r="AQE80" s="64"/>
      <c r="AQF80" s="64"/>
      <c r="AQG80" s="64"/>
      <c r="AQH80" s="64"/>
      <c r="AQI80" s="64"/>
      <c r="AQJ80" s="64"/>
      <c r="AQK80" s="64"/>
      <c r="AQL80" s="64"/>
      <c r="AQM80" s="64"/>
      <c r="AQN80" s="64"/>
      <c r="AQO80" s="64"/>
      <c r="AQP80" s="64"/>
      <c r="AQQ80" s="64"/>
      <c r="AQR80" s="64"/>
      <c r="AQS80" s="64"/>
      <c r="AQT80" s="64"/>
      <c r="AQU80" s="64"/>
      <c r="AQV80" s="64"/>
      <c r="AQW80" s="64"/>
      <c r="AQX80" s="64"/>
      <c r="AQY80" s="64"/>
      <c r="AQZ80" s="64"/>
      <c r="ARA80" s="64"/>
      <c r="ARB80" s="64"/>
      <c r="ARC80" s="64"/>
      <c r="ARD80" s="64"/>
      <c r="ARE80" s="64"/>
      <c r="ARF80" s="64"/>
      <c r="ARG80" s="64"/>
      <c r="ARH80" s="64"/>
      <c r="ARI80" s="64"/>
      <c r="ARJ80" s="64"/>
      <c r="ARK80" s="64"/>
      <c r="ARL80" s="64"/>
      <c r="ARM80" s="64"/>
      <c r="ARN80" s="64"/>
      <c r="ARO80" s="64"/>
      <c r="ARP80" s="64"/>
      <c r="ARQ80" s="64"/>
      <c r="ARR80" s="64"/>
      <c r="ARS80" s="64"/>
      <c r="ART80" s="64"/>
      <c r="ARU80" s="64"/>
      <c r="ARV80" s="64"/>
      <c r="ARW80" s="64"/>
      <c r="ARX80" s="64"/>
      <c r="ARY80" s="64"/>
      <c r="ARZ80" s="64"/>
      <c r="ASA80" s="64"/>
      <c r="ASB80" s="64"/>
      <c r="ASC80" s="64"/>
      <c r="ASD80" s="64"/>
      <c r="ASE80" s="64"/>
      <c r="ASF80" s="64"/>
      <c r="ASG80" s="64"/>
      <c r="ASH80" s="64"/>
      <c r="ASI80" s="64"/>
      <c r="ASJ80" s="64"/>
      <c r="ASK80" s="64"/>
      <c r="ASL80" s="64"/>
      <c r="ASM80" s="64"/>
      <c r="ASN80" s="64"/>
      <c r="ASO80" s="64"/>
      <c r="ASP80" s="64"/>
      <c r="ASQ80" s="64"/>
      <c r="ASR80" s="64"/>
      <c r="ASS80" s="64"/>
      <c r="AST80" s="64"/>
      <c r="ASU80" s="64"/>
      <c r="ASV80" s="64"/>
      <c r="ASW80" s="64"/>
      <c r="ASX80" s="64"/>
      <c r="ASY80" s="64"/>
      <c r="ASZ80" s="64"/>
      <c r="ATA80" s="64"/>
      <c r="ATB80" s="64"/>
      <c r="ATC80" s="64"/>
      <c r="ATD80" s="64"/>
      <c r="ATE80" s="64"/>
      <c r="ATF80" s="64"/>
      <c r="ATG80" s="64"/>
      <c r="ATH80" s="64"/>
      <c r="ATI80" s="64"/>
      <c r="ATJ80" s="64"/>
      <c r="ATK80" s="64"/>
      <c r="ATL80" s="64"/>
      <c r="ATM80" s="64"/>
      <c r="ATN80" s="64"/>
      <c r="ATO80" s="64"/>
      <c r="ATP80" s="64"/>
      <c r="ATQ80" s="64"/>
      <c r="ATR80" s="64"/>
      <c r="ATS80" s="64"/>
      <c r="ATT80" s="64"/>
      <c r="ATU80" s="64"/>
      <c r="ATV80" s="64"/>
      <c r="ATW80" s="64"/>
      <c r="ATX80" s="64"/>
      <c r="ATY80" s="64"/>
      <c r="ATZ80" s="64"/>
      <c r="AUA80" s="64"/>
      <c r="AUB80" s="64"/>
      <c r="AUC80" s="64"/>
      <c r="AUD80" s="64"/>
      <c r="AUE80" s="64"/>
      <c r="AUF80" s="64"/>
      <c r="AUG80" s="64"/>
      <c r="AUH80" s="64"/>
      <c r="AUI80" s="64"/>
      <c r="AUJ80" s="64"/>
      <c r="AUK80" s="64"/>
      <c r="AUL80" s="64"/>
      <c r="AUM80" s="64"/>
      <c r="AUN80" s="64"/>
      <c r="AUO80" s="64"/>
      <c r="AUP80" s="64"/>
      <c r="AUQ80" s="64"/>
      <c r="AUR80" s="64"/>
      <c r="AUS80" s="64"/>
      <c r="AUT80" s="64"/>
      <c r="AUU80" s="64"/>
      <c r="AUV80" s="64"/>
      <c r="AUW80" s="64"/>
      <c r="AUX80" s="64"/>
      <c r="AUY80" s="64"/>
      <c r="AUZ80" s="64"/>
      <c r="AVA80" s="64"/>
      <c r="AVB80" s="64"/>
      <c r="AVC80" s="64"/>
      <c r="AVD80" s="64"/>
      <c r="AVE80" s="64"/>
      <c r="AVF80" s="64"/>
      <c r="AVG80" s="64"/>
      <c r="AVH80" s="64"/>
      <c r="AVI80" s="64"/>
      <c r="AVJ80" s="64"/>
      <c r="AVK80" s="64"/>
      <c r="AVL80" s="64"/>
      <c r="AVM80" s="64"/>
      <c r="AVN80" s="64"/>
      <c r="AVO80" s="64"/>
      <c r="AVP80" s="64"/>
      <c r="AVQ80" s="64"/>
      <c r="AVR80" s="64"/>
      <c r="AVS80" s="64"/>
      <c r="AVT80" s="64"/>
      <c r="AVU80" s="64"/>
      <c r="AVV80" s="64"/>
      <c r="AVW80" s="64"/>
      <c r="AVX80" s="64"/>
      <c r="AVY80" s="64"/>
      <c r="AVZ80" s="64"/>
      <c r="AWA80" s="64"/>
      <c r="AWB80" s="64"/>
      <c r="AWC80" s="64"/>
      <c r="AWD80" s="64"/>
      <c r="AWE80" s="64"/>
      <c r="AWF80" s="64"/>
      <c r="AWG80" s="64"/>
      <c r="AWH80" s="64"/>
      <c r="AWI80" s="64"/>
      <c r="AWJ80" s="64"/>
      <c r="AWK80" s="64"/>
      <c r="AWL80" s="64"/>
      <c r="AWM80" s="64"/>
      <c r="AWN80" s="64"/>
      <c r="AWO80" s="64"/>
      <c r="AWP80" s="64"/>
      <c r="AWQ80" s="64"/>
      <c r="AWR80" s="64"/>
      <c r="AWS80" s="64"/>
      <c r="AWT80" s="64"/>
      <c r="AWU80" s="64"/>
      <c r="AWV80" s="64"/>
      <c r="AWW80" s="64"/>
      <c r="AWX80" s="64"/>
      <c r="AWY80" s="64"/>
      <c r="AWZ80" s="64"/>
      <c r="AXA80" s="64"/>
      <c r="AXB80" s="64"/>
      <c r="AXC80" s="64"/>
      <c r="AXD80" s="64"/>
      <c r="AXE80" s="64"/>
      <c r="AXF80" s="64"/>
      <c r="AXG80" s="64"/>
      <c r="AXH80" s="64"/>
      <c r="AXI80" s="64"/>
      <c r="AXJ80" s="64"/>
      <c r="AXK80" s="64"/>
      <c r="AXL80" s="64"/>
      <c r="AXM80" s="64"/>
      <c r="AXN80" s="64"/>
      <c r="AXO80" s="64"/>
      <c r="AXP80" s="64"/>
      <c r="AXQ80" s="64"/>
      <c r="AXR80" s="64"/>
      <c r="AXS80" s="64"/>
      <c r="AXT80" s="64"/>
      <c r="AXU80" s="64"/>
      <c r="AXV80" s="64"/>
      <c r="AXW80" s="64"/>
      <c r="AXX80" s="64"/>
      <c r="AXY80" s="64"/>
      <c r="AXZ80" s="64"/>
      <c r="AYA80" s="64"/>
      <c r="AYB80" s="64"/>
      <c r="AYC80" s="64"/>
      <c r="AYD80" s="64"/>
      <c r="AYE80" s="64"/>
      <c r="AYF80" s="64"/>
      <c r="AYG80" s="64"/>
      <c r="AYH80" s="64"/>
      <c r="AYI80" s="64"/>
      <c r="AYJ80" s="64"/>
      <c r="AYK80" s="64"/>
      <c r="AYL80" s="64"/>
      <c r="AYM80" s="64"/>
      <c r="AYN80" s="64"/>
      <c r="AYO80" s="64"/>
      <c r="AYP80" s="64"/>
      <c r="AYQ80" s="64"/>
      <c r="AYR80" s="64"/>
      <c r="AYS80" s="64"/>
      <c r="AYT80" s="64"/>
      <c r="AYU80" s="64"/>
      <c r="AYV80" s="64"/>
      <c r="AYW80" s="64"/>
      <c r="AYX80" s="64"/>
      <c r="AYY80" s="64"/>
      <c r="AYZ80" s="64"/>
      <c r="AZA80" s="64"/>
      <c r="AZB80" s="64"/>
      <c r="AZC80" s="64"/>
      <c r="AZD80" s="64"/>
      <c r="AZE80" s="64"/>
      <c r="AZF80" s="64"/>
      <c r="AZG80" s="64"/>
      <c r="AZH80" s="64"/>
      <c r="AZI80" s="64"/>
      <c r="AZJ80" s="64"/>
      <c r="AZK80" s="64"/>
      <c r="AZL80" s="64"/>
      <c r="AZM80" s="64"/>
      <c r="AZN80" s="64"/>
      <c r="AZO80" s="64"/>
      <c r="AZP80" s="64"/>
      <c r="AZQ80" s="64"/>
      <c r="AZR80" s="64"/>
      <c r="AZS80" s="64"/>
      <c r="AZT80" s="64"/>
      <c r="AZU80" s="64"/>
      <c r="AZV80" s="64"/>
      <c r="AZW80" s="64"/>
      <c r="AZX80" s="64"/>
      <c r="AZY80" s="64"/>
      <c r="AZZ80" s="64"/>
      <c r="BAA80" s="64"/>
      <c r="BAB80" s="64"/>
      <c r="BAC80" s="64"/>
      <c r="BAD80" s="64"/>
      <c r="BAE80" s="64"/>
      <c r="BAF80" s="64"/>
      <c r="BAG80" s="64"/>
      <c r="BAH80" s="64"/>
      <c r="BAI80" s="64"/>
      <c r="BAJ80" s="64"/>
      <c r="BAK80" s="64"/>
      <c r="BAL80" s="64"/>
      <c r="BAM80" s="64"/>
      <c r="BAN80" s="64"/>
      <c r="BAO80" s="64"/>
      <c r="BAP80" s="64"/>
      <c r="BAQ80" s="64"/>
      <c r="BAR80" s="64"/>
      <c r="BAS80" s="64"/>
      <c r="BAT80" s="64"/>
      <c r="BAU80" s="64"/>
      <c r="BAV80" s="64"/>
      <c r="BAW80" s="64"/>
      <c r="BAX80" s="64"/>
      <c r="BAY80" s="64"/>
      <c r="BAZ80" s="64"/>
      <c r="BBA80" s="64"/>
      <c r="BBB80" s="64"/>
      <c r="BBC80" s="64"/>
      <c r="BBD80" s="64"/>
      <c r="BBE80" s="64"/>
      <c r="BBF80" s="64"/>
      <c r="BBG80" s="64"/>
      <c r="BBH80" s="64"/>
      <c r="BBI80" s="64"/>
      <c r="BBJ80" s="64"/>
      <c r="BBK80" s="64"/>
      <c r="BBL80" s="64"/>
      <c r="BBM80" s="64"/>
      <c r="BBN80" s="64"/>
      <c r="BBO80" s="64"/>
      <c r="BBP80" s="64"/>
      <c r="BBQ80" s="64"/>
      <c r="BBR80" s="64"/>
      <c r="BBS80" s="64"/>
      <c r="BBT80" s="64"/>
      <c r="BBU80" s="64"/>
      <c r="BBV80" s="64"/>
      <c r="BBW80" s="64"/>
      <c r="BBX80" s="64"/>
      <c r="BBY80" s="64"/>
      <c r="BBZ80" s="64"/>
      <c r="BCA80" s="64"/>
      <c r="BCB80" s="64"/>
      <c r="BCC80" s="64"/>
      <c r="BCD80" s="64"/>
      <c r="BCE80" s="64"/>
      <c r="BCF80" s="64"/>
      <c r="BCG80" s="64"/>
      <c r="BCH80" s="64"/>
      <c r="BCI80" s="64"/>
      <c r="BCJ80" s="64"/>
      <c r="BCK80" s="64"/>
      <c r="BCL80" s="64"/>
      <c r="BCM80" s="64"/>
      <c r="BCN80" s="64"/>
      <c r="BCO80" s="64"/>
      <c r="BCP80" s="64"/>
      <c r="BCQ80" s="64"/>
      <c r="BCR80" s="64"/>
      <c r="BCS80" s="64"/>
      <c r="BCT80" s="64"/>
      <c r="BCU80" s="64"/>
      <c r="BCV80" s="64"/>
      <c r="BCW80" s="64"/>
      <c r="BCX80" s="64"/>
      <c r="BCY80" s="64"/>
      <c r="BCZ80" s="64"/>
      <c r="BDA80" s="64"/>
      <c r="BDB80" s="64"/>
      <c r="BDC80" s="64"/>
      <c r="BDD80" s="64"/>
      <c r="BDE80" s="64"/>
      <c r="BDF80" s="64"/>
      <c r="BDG80" s="64"/>
      <c r="BDH80" s="64"/>
      <c r="BDI80" s="64"/>
      <c r="BDJ80" s="64"/>
      <c r="BDK80" s="64"/>
      <c r="BDL80" s="64"/>
      <c r="BDM80" s="64"/>
      <c r="BDN80" s="64"/>
      <c r="BDO80" s="64"/>
      <c r="BDP80" s="64"/>
      <c r="BDQ80" s="64"/>
      <c r="BDR80" s="64"/>
      <c r="BDS80" s="64"/>
      <c r="BDT80" s="64"/>
      <c r="BDU80" s="64"/>
      <c r="BDV80" s="64"/>
      <c r="BDW80" s="64"/>
      <c r="BDX80" s="64"/>
      <c r="BDY80" s="64"/>
      <c r="BDZ80" s="64"/>
      <c r="BEA80" s="64"/>
      <c r="BEB80" s="64"/>
      <c r="BEC80" s="64"/>
      <c r="BED80" s="64"/>
      <c r="BEE80" s="64"/>
      <c r="BEF80" s="64"/>
      <c r="BEG80" s="64"/>
      <c r="BEH80" s="64"/>
      <c r="BEI80" s="64"/>
      <c r="BEJ80" s="64"/>
      <c r="BEK80" s="64"/>
      <c r="BEL80" s="64"/>
      <c r="BEM80" s="64"/>
      <c r="BEN80" s="64"/>
      <c r="BEO80" s="64"/>
      <c r="BEP80" s="64"/>
      <c r="BEQ80" s="64"/>
      <c r="BER80" s="64"/>
      <c r="BES80" s="64"/>
      <c r="BET80" s="64"/>
      <c r="BEU80" s="64"/>
      <c r="BEV80" s="64"/>
      <c r="BEW80" s="64"/>
      <c r="BEX80" s="64"/>
      <c r="BEY80" s="64"/>
      <c r="BEZ80" s="64"/>
      <c r="BFA80" s="64"/>
      <c r="BFB80" s="64"/>
      <c r="BFC80" s="64"/>
      <c r="BFD80" s="64"/>
      <c r="BFE80" s="64"/>
      <c r="BFF80" s="64"/>
      <c r="BFG80" s="64"/>
      <c r="BFH80" s="64"/>
      <c r="BFI80" s="64"/>
      <c r="BFJ80" s="64"/>
      <c r="BFK80" s="64"/>
      <c r="BFL80" s="64"/>
      <c r="BFM80" s="64"/>
      <c r="BFN80" s="64"/>
      <c r="BFO80" s="64"/>
      <c r="BFP80" s="64"/>
      <c r="BFQ80" s="64"/>
      <c r="BFR80" s="64"/>
      <c r="BFS80" s="64"/>
      <c r="BFT80" s="64"/>
      <c r="BFU80" s="64"/>
      <c r="BFV80" s="64"/>
      <c r="BFW80" s="64"/>
      <c r="BFX80" s="64"/>
      <c r="BFY80" s="64"/>
      <c r="BFZ80" s="64"/>
      <c r="BGA80" s="64"/>
      <c r="BGB80" s="64"/>
      <c r="BGC80" s="64"/>
      <c r="BGD80" s="64"/>
      <c r="BGE80" s="64"/>
      <c r="BGF80" s="64"/>
      <c r="BGG80" s="64"/>
      <c r="BGH80" s="64"/>
      <c r="BGI80" s="64"/>
      <c r="BGJ80" s="64"/>
      <c r="BGK80" s="64"/>
      <c r="BGL80" s="64"/>
      <c r="BGM80" s="64"/>
      <c r="BGN80" s="64"/>
      <c r="BGO80" s="64"/>
      <c r="BGP80" s="64"/>
      <c r="BGQ80" s="64"/>
      <c r="BGR80" s="64"/>
      <c r="BGS80" s="64"/>
      <c r="BGT80" s="64"/>
      <c r="BGU80" s="64"/>
      <c r="BGV80" s="64"/>
      <c r="BGW80" s="64"/>
      <c r="BGX80" s="64"/>
      <c r="BGY80" s="64"/>
      <c r="BGZ80" s="64"/>
      <c r="BHA80" s="64"/>
      <c r="BHB80" s="64"/>
      <c r="BHC80" s="64"/>
      <c r="BHD80" s="64"/>
      <c r="BHE80" s="64"/>
      <c r="BHF80" s="64"/>
      <c r="BHG80" s="64"/>
      <c r="BHH80" s="64"/>
      <c r="BHI80" s="64"/>
      <c r="BHJ80" s="64"/>
      <c r="BHK80" s="64"/>
      <c r="BHL80" s="64"/>
      <c r="BHM80" s="64"/>
      <c r="BHN80" s="64"/>
      <c r="BHO80" s="64"/>
      <c r="BHP80" s="64"/>
      <c r="BHQ80" s="64"/>
      <c r="BHR80" s="64"/>
      <c r="BHS80" s="64"/>
      <c r="BHT80" s="64"/>
      <c r="BHU80" s="64"/>
      <c r="BHV80" s="64"/>
      <c r="BHW80" s="64"/>
      <c r="BHX80" s="64"/>
      <c r="BHY80" s="64"/>
      <c r="BHZ80" s="64"/>
      <c r="BIA80" s="64"/>
      <c r="BIB80" s="64"/>
      <c r="BIC80" s="64"/>
      <c r="BID80" s="64"/>
      <c r="BIE80" s="64"/>
      <c r="BIF80" s="64"/>
      <c r="BIG80" s="64"/>
      <c r="BIH80" s="64"/>
      <c r="BII80" s="64"/>
      <c r="BIJ80" s="64"/>
      <c r="BIK80" s="64"/>
      <c r="BIL80" s="64"/>
      <c r="BIM80" s="64"/>
      <c r="BIN80" s="64"/>
      <c r="BIO80" s="64"/>
      <c r="BIP80" s="64"/>
      <c r="BIQ80" s="64"/>
      <c r="BIR80" s="64"/>
      <c r="BIS80" s="64"/>
      <c r="BIT80" s="64"/>
      <c r="BIU80" s="64"/>
      <c r="BIV80" s="64"/>
      <c r="BIW80" s="64"/>
      <c r="BIX80" s="64"/>
      <c r="BIY80" s="64"/>
      <c r="BIZ80" s="64"/>
      <c r="BJA80" s="64"/>
      <c r="BJB80" s="64"/>
      <c r="BJC80" s="64"/>
      <c r="BJD80" s="64"/>
      <c r="BJE80" s="64"/>
      <c r="BJF80" s="64"/>
      <c r="BJG80" s="64"/>
      <c r="BJH80" s="64"/>
      <c r="BJI80" s="64"/>
      <c r="BJJ80" s="64"/>
      <c r="BJK80" s="64"/>
      <c r="BJL80" s="64"/>
      <c r="BJM80" s="64"/>
      <c r="BJN80" s="64"/>
      <c r="BJO80" s="64"/>
      <c r="BJP80" s="64"/>
      <c r="BJQ80" s="64"/>
      <c r="BJR80" s="64"/>
      <c r="BJS80" s="64"/>
      <c r="BJT80" s="64"/>
      <c r="BJU80" s="64"/>
      <c r="BJV80" s="64"/>
      <c r="BJW80" s="64"/>
      <c r="BJX80" s="64"/>
      <c r="BJY80" s="64"/>
      <c r="BJZ80" s="64"/>
      <c r="BKA80" s="64"/>
      <c r="BKB80" s="64"/>
      <c r="BKC80" s="64"/>
      <c r="BKD80" s="64"/>
      <c r="BKE80" s="64"/>
      <c r="BKF80" s="64"/>
      <c r="BKG80" s="64"/>
      <c r="BKH80" s="64"/>
      <c r="BKI80" s="64"/>
      <c r="BKJ80" s="64"/>
      <c r="BKK80" s="64"/>
      <c r="BKL80" s="64"/>
      <c r="BKM80" s="64"/>
      <c r="BKN80" s="64"/>
      <c r="BKO80" s="64"/>
      <c r="BKP80" s="64"/>
      <c r="BKQ80" s="64"/>
      <c r="BKR80" s="64"/>
      <c r="BKS80" s="64"/>
      <c r="BKT80" s="64"/>
      <c r="BKU80" s="64"/>
      <c r="BKV80" s="64"/>
      <c r="BKW80" s="64"/>
      <c r="BKX80" s="64"/>
      <c r="BKY80" s="64"/>
      <c r="BKZ80" s="64"/>
      <c r="BLA80" s="64"/>
      <c r="BLB80" s="64"/>
      <c r="BLC80" s="64"/>
      <c r="BLD80" s="64"/>
      <c r="BLE80" s="64"/>
      <c r="BLF80" s="64"/>
      <c r="BLG80" s="64"/>
      <c r="BLH80" s="64"/>
      <c r="BLI80" s="64"/>
      <c r="BLJ80" s="64"/>
      <c r="BLK80" s="64"/>
      <c r="BLL80" s="64"/>
      <c r="BLM80" s="64"/>
      <c r="BLN80" s="64"/>
      <c r="BLO80" s="64"/>
      <c r="BLP80" s="64"/>
      <c r="BLQ80" s="64"/>
      <c r="BLR80" s="64"/>
      <c r="BLS80" s="64"/>
      <c r="BLT80" s="64"/>
      <c r="BLU80" s="64"/>
      <c r="BLV80" s="64"/>
      <c r="BLW80" s="64"/>
      <c r="BLX80" s="64"/>
      <c r="BLY80" s="64"/>
      <c r="BLZ80" s="64"/>
      <c r="BMA80" s="64"/>
      <c r="BMB80" s="64"/>
      <c r="BMC80" s="64"/>
      <c r="BMD80" s="64"/>
      <c r="BME80" s="64"/>
      <c r="BMF80" s="64"/>
      <c r="BMG80" s="64"/>
      <c r="BMH80" s="64"/>
      <c r="BMI80" s="64"/>
      <c r="BMJ80" s="64"/>
      <c r="BMK80" s="64"/>
      <c r="BML80" s="64"/>
      <c r="BMM80" s="64"/>
      <c r="BMN80" s="64"/>
      <c r="BMO80" s="64"/>
      <c r="BMP80" s="64"/>
      <c r="BMQ80" s="64"/>
      <c r="BMR80" s="64"/>
      <c r="BMS80" s="64"/>
      <c r="BMT80" s="64"/>
      <c r="BMU80" s="64"/>
      <c r="BMV80" s="64"/>
      <c r="BMW80" s="64"/>
      <c r="BMX80" s="64"/>
      <c r="BMY80" s="64"/>
      <c r="BMZ80" s="64"/>
      <c r="BNA80" s="64"/>
      <c r="BNB80" s="64"/>
      <c r="BNC80" s="64"/>
      <c r="BND80" s="64"/>
      <c r="BNE80" s="64"/>
      <c r="BNF80" s="64"/>
      <c r="BNG80" s="64"/>
      <c r="BNH80" s="64"/>
      <c r="BNI80" s="64"/>
      <c r="BNJ80" s="64"/>
      <c r="BNK80" s="64"/>
      <c r="BNL80" s="64"/>
      <c r="BNM80" s="64"/>
      <c r="BNN80" s="64"/>
      <c r="BNO80" s="64"/>
      <c r="BNP80" s="64"/>
      <c r="BNQ80" s="64"/>
      <c r="BNR80" s="64"/>
      <c r="BNS80" s="64"/>
      <c r="BNT80" s="64"/>
      <c r="BNU80" s="64"/>
      <c r="BNV80" s="64"/>
      <c r="BNW80" s="64"/>
      <c r="BNX80" s="64"/>
      <c r="BNY80" s="64"/>
      <c r="BNZ80" s="64"/>
      <c r="BOA80" s="64"/>
      <c r="BOB80" s="64"/>
      <c r="BOC80" s="64"/>
      <c r="BOD80" s="64"/>
      <c r="BOE80" s="64"/>
      <c r="BOF80" s="64"/>
      <c r="BOG80" s="64"/>
      <c r="BOH80" s="64"/>
      <c r="BOI80" s="64"/>
      <c r="BOJ80" s="64"/>
      <c r="BOK80" s="64"/>
      <c r="BOL80" s="64"/>
      <c r="BOM80" s="64"/>
      <c r="BON80" s="64"/>
      <c r="BOO80" s="64"/>
      <c r="BOP80" s="64"/>
      <c r="BOQ80" s="64"/>
      <c r="BOR80" s="64"/>
      <c r="BOS80" s="64"/>
      <c r="BOT80" s="64"/>
      <c r="BOU80" s="64"/>
      <c r="BOV80" s="64"/>
      <c r="BOW80" s="64"/>
      <c r="BOX80" s="64"/>
      <c r="BOY80" s="64"/>
      <c r="BOZ80" s="64"/>
      <c r="BPA80" s="64"/>
      <c r="BPB80" s="64"/>
      <c r="BPC80" s="64"/>
      <c r="BPD80" s="64"/>
      <c r="BPE80" s="64"/>
      <c r="BPF80" s="64"/>
      <c r="BPG80" s="64"/>
      <c r="BPH80" s="64"/>
      <c r="BPI80" s="64"/>
      <c r="BPJ80" s="64"/>
      <c r="BPK80" s="64"/>
      <c r="BPL80" s="64"/>
      <c r="BPM80" s="64"/>
      <c r="BPN80" s="64"/>
      <c r="BPO80" s="64"/>
      <c r="BPP80" s="64"/>
      <c r="BPQ80" s="64"/>
      <c r="BPR80" s="64"/>
      <c r="BPS80" s="64"/>
      <c r="BPT80" s="64"/>
      <c r="BPU80" s="64"/>
      <c r="BPV80" s="64"/>
      <c r="BPW80" s="64"/>
      <c r="BPX80" s="64"/>
      <c r="BPY80" s="64"/>
      <c r="BPZ80" s="64"/>
      <c r="BQA80" s="64"/>
      <c r="BQB80" s="64"/>
      <c r="BQC80" s="64"/>
      <c r="BQD80" s="64"/>
      <c r="BQE80" s="64"/>
      <c r="BQF80" s="64"/>
      <c r="BQG80" s="64"/>
      <c r="BQH80" s="64"/>
      <c r="BQI80" s="64"/>
      <c r="BQJ80" s="64"/>
      <c r="BQK80" s="64"/>
      <c r="BQL80" s="64"/>
      <c r="BQM80" s="64"/>
      <c r="BQN80" s="64"/>
      <c r="BQO80" s="64"/>
      <c r="BQP80" s="64"/>
      <c r="BQQ80" s="64"/>
      <c r="BQR80" s="64"/>
      <c r="BQS80" s="64"/>
      <c r="BQT80" s="64"/>
      <c r="BQU80" s="64"/>
      <c r="BQV80" s="64"/>
      <c r="BQW80" s="64"/>
      <c r="BQX80" s="64"/>
      <c r="BQY80" s="64"/>
      <c r="BQZ80" s="64"/>
      <c r="BRA80" s="64"/>
      <c r="BRB80" s="64"/>
      <c r="BRC80" s="64"/>
      <c r="BRD80" s="64"/>
      <c r="BRE80" s="64"/>
      <c r="BRF80" s="64"/>
      <c r="BRG80" s="64"/>
      <c r="BRH80" s="64"/>
      <c r="BRI80" s="64"/>
      <c r="BRJ80" s="64"/>
      <c r="BRK80" s="64"/>
      <c r="BRL80" s="64"/>
      <c r="BRM80" s="64"/>
      <c r="BRN80" s="64"/>
      <c r="BRO80" s="64"/>
      <c r="BRP80" s="64"/>
      <c r="BRQ80" s="64"/>
      <c r="BRR80" s="64"/>
      <c r="BRS80" s="64"/>
      <c r="BRT80" s="64"/>
      <c r="BRU80" s="64"/>
      <c r="BRV80" s="64"/>
      <c r="BRW80" s="64"/>
      <c r="BRX80" s="64"/>
      <c r="BRY80" s="64"/>
      <c r="BRZ80" s="64"/>
      <c r="BSA80" s="64"/>
      <c r="BSB80" s="64"/>
      <c r="BSC80" s="64"/>
      <c r="BSD80" s="64"/>
      <c r="BSE80" s="64"/>
      <c r="BSF80" s="64"/>
      <c r="BSG80" s="64"/>
      <c r="BSH80" s="64"/>
      <c r="BSI80" s="64"/>
      <c r="BSJ80" s="64"/>
      <c r="BSK80" s="64"/>
      <c r="BSL80" s="64"/>
      <c r="BSM80" s="64"/>
      <c r="BSN80" s="64"/>
      <c r="BSO80" s="64"/>
      <c r="BSP80" s="64"/>
      <c r="BSQ80" s="64"/>
      <c r="BSR80" s="64"/>
      <c r="BSS80" s="64"/>
      <c r="BST80" s="64"/>
      <c r="BSU80" s="64"/>
      <c r="BSV80" s="64"/>
      <c r="BSW80" s="64"/>
      <c r="BSX80" s="64"/>
      <c r="BSY80" s="64"/>
      <c r="BSZ80" s="64"/>
      <c r="BTA80" s="64"/>
      <c r="BTB80" s="64"/>
      <c r="BTC80" s="64"/>
      <c r="BTD80" s="64"/>
      <c r="BTE80" s="64"/>
      <c r="BTF80" s="64"/>
      <c r="BTG80" s="64"/>
      <c r="BTH80" s="64"/>
      <c r="BTI80" s="64"/>
      <c r="BTJ80" s="64"/>
      <c r="BTK80" s="64"/>
      <c r="BTL80" s="64"/>
      <c r="BTM80" s="64"/>
      <c r="BTN80" s="64"/>
      <c r="BTO80" s="64"/>
      <c r="BTP80" s="64"/>
      <c r="BTQ80" s="64"/>
      <c r="BTR80" s="64"/>
      <c r="BTS80" s="64"/>
      <c r="BTT80" s="64"/>
      <c r="BTU80" s="64"/>
      <c r="BTV80" s="64"/>
      <c r="BTW80" s="64"/>
      <c r="BTX80" s="64"/>
      <c r="BTY80" s="64"/>
      <c r="BTZ80" s="64"/>
      <c r="BUA80" s="64"/>
      <c r="BUB80" s="64"/>
      <c r="BUC80" s="64"/>
      <c r="BUD80" s="64"/>
      <c r="BUE80" s="64"/>
      <c r="BUF80" s="64"/>
      <c r="BUG80" s="64"/>
      <c r="BUH80" s="64"/>
      <c r="BUI80" s="64"/>
      <c r="BUJ80" s="64"/>
      <c r="BUK80" s="64"/>
      <c r="BUL80" s="64"/>
      <c r="BUM80" s="64"/>
      <c r="BUN80" s="64"/>
      <c r="BUO80" s="64"/>
      <c r="BUP80" s="64"/>
      <c r="BUQ80" s="64"/>
      <c r="BUR80" s="64"/>
      <c r="BUS80" s="64"/>
      <c r="BUT80" s="64"/>
      <c r="BUU80" s="64"/>
      <c r="BUV80" s="64"/>
      <c r="BUW80" s="64"/>
      <c r="BUX80" s="64"/>
      <c r="BUY80" s="64"/>
      <c r="BUZ80" s="64"/>
      <c r="BVA80" s="64"/>
      <c r="BVB80" s="64"/>
      <c r="BVC80" s="64"/>
      <c r="BVD80" s="64"/>
      <c r="BVE80" s="64"/>
      <c r="BVF80" s="64"/>
      <c r="BVG80" s="64"/>
      <c r="BVH80" s="64"/>
      <c r="BVI80" s="64"/>
      <c r="BVJ80" s="64"/>
      <c r="BVK80" s="64"/>
      <c r="BVL80" s="64"/>
      <c r="BVM80" s="64"/>
      <c r="BVN80" s="64"/>
      <c r="BVO80" s="64"/>
      <c r="BVP80" s="64"/>
      <c r="BVQ80" s="64"/>
      <c r="BVR80" s="64"/>
      <c r="BVS80" s="64"/>
      <c r="BVT80" s="64"/>
      <c r="BVU80" s="64"/>
      <c r="BVV80" s="64"/>
      <c r="BVW80" s="64"/>
      <c r="BVX80" s="64"/>
      <c r="BVY80" s="64"/>
      <c r="BVZ80" s="64"/>
      <c r="BWA80" s="64"/>
      <c r="BWB80" s="64"/>
      <c r="BWC80" s="64"/>
      <c r="BWD80" s="64"/>
      <c r="BWE80" s="64"/>
      <c r="BWF80" s="64"/>
      <c r="BWG80" s="64"/>
      <c r="BWH80" s="64"/>
      <c r="BWI80" s="64"/>
      <c r="BWJ80" s="64"/>
      <c r="BWK80" s="64"/>
      <c r="BWL80" s="64"/>
      <c r="BWM80" s="64"/>
      <c r="BWN80" s="64"/>
      <c r="BWO80" s="64"/>
      <c r="BWP80" s="64"/>
      <c r="BWQ80" s="64"/>
      <c r="BWR80" s="64"/>
      <c r="BWS80" s="64"/>
      <c r="BWT80" s="64"/>
      <c r="BWU80" s="64"/>
      <c r="BWV80" s="64"/>
      <c r="BWW80" s="64"/>
      <c r="BWX80" s="64"/>
      <c r="BWY80" s="64"/>
      <c r="BWZ80" s="64"/>
      <c r="BXA80" s="64"/>
      <c r="BXB80" s="64"/>
      <c r="BXC80" s="64"/>
      <c r="BXD80" s="64"/>
      <c r="BXE80" s="64"/>
      <c r="BXF80" s="64"/>
      <c r="BXG80" s="64"/>
      <c r="BXH80" s="64"/>
      <c r="BXI80" s="64"/>
      <c r="BXJ80" s="64"/>
      <c r="BXK80" s="64"/>
      <c r="BXL80" s="64"/>
      <c r="BXM80" s="64"/>
      <c r="BXN80" s="64"/>
      <c r="BXO80" s="64"/>
      <c r="BXP80" s="64"/>
      <c r="BXQ80" s="64"/>
      <c r="BXR80" s="64"/>
      <c r="BXS80" s="64"/>
      <c r="BXT80" s="64"/>
      <c r="BXU80" s="64"/>
      <c r="BXV80" s="64"/>
      <c r="BXW80" s="64"/>
      <c r="BXX80" s="64"/>
      <c r="BXY80" s="64"/>
      <c r="BXZ80" s="64"/>
      <c r="BYA80" s="64"/>
      <c r="BYB80" s="64"/>
      <c r="BYC80" s="64"/>
      <c r="BYD80" s="64"/>
      <c r="BYE80" s="64"/>
      <c r="BYF80" s="64"/>
      <c r="BYG80" s="64"/>
      <c r="BYH80" s="64"/>
      <c r="BYI80" s="64"/>
      <c r="BYJ80" s="64"/>
      <c r="BYK80" s="64"/>
      <c r="BYL80" s="64"/>
      <c r="BYM80" s="64"/>
      <c r="BYN80" s="64"/>
      <c r="BYO80" s="64"/>
      <c r="BYP80" s="64"/>
      <c r="BYQ80" s="64"/>
      <c r="BYR80" s="64"/>
      <c r="BYS80" s="64"/>
      <c r="BYT80" s="64"/>
      <c r="BYU80" s="64"/>
      <c r="BYV80" s="64"/>
      <c r="BYW80" s="64"/>
      <c r="BYX80" s="64"/>
      <c r="BYY80" s="64"/>
      <c r="BYZ80" s="64"/>
      <c r="BZA80" s="64"/>
      <c r="BZB80" s="64"/>
      <c r="BZC80" s="64"/>
      <c r="BZD80" s="64"/>
      <c r="BZE80" s="64"/>
      <c r="BZF80" s="64"/>
      <c r="BZG80" s="64"/>
      <c r="BZH80" s="64"/>
      <c r="BZI80" s="64"/>
      <c r="BZJ80" s="64"/>
      <c r="BZK80" s="64"/>
      <c r="BZL80" s="64"/>
      <c r="BZM80" s="64"/>
      <c r="BZN80" s="64"/>
      <c r="BZO80" s="64"/>
      <c r="BZP80" s="64"/>
      <c r="BZQ80" s="64"/>
      <c r="BZR80" s="64"/>
      <c r="BZS80" s="64"/>
      <c r="BZT80" s="64"/>
      <c r="BZU80" s="64"/>
      <c r="BZV80" s="64"/>
      <c r="BZW80" s="64"/>
      <c r="BZX80" s="64"/>
      <c r="BZY80" s="64"/>
      <c r="BZZ80" s="64"/>
      <c r="CAA80" s="64"/>
      <c r="CAB80" s="64"/>
      <c r="CAC80" s="64"/>
      <c r="CAD80" s="64"/>
      <c r="CAE80" s="64"/>
      <c r="CAF80" s="64"/>
      <c r="CAG80" s="64"/>
      <c r="CAH80" s="64"/>
      <c r="CAI80" s="64"/>
      <c r="CAJ80" s="64"/>
      <c r="CAK80" s="64"/>
      <c r="CAL80" s="64"/>
      <c r="CAM80" s="64"/>
      <c r="CAN80" s="64"/>
      <c r="CAO80" s="64"/>
      <c r="CAP80" s="64"/>
      <c r="CAQ80" s="64"/>
      <c r="CAR80" s="64"/>
      <c r="CAS80" s="64"/>
      <c r="CAT80" s="64"/>
      <c r="CAU80" s="64"/>
      <c r="CAV80" s="64"/>
      <c r="CAW80" s="64"/>
      <c r="CAX80" s="64"/>
      <c r="CAY80" s="64"/>
      <c r="CAZ80" s="64"/>
      <c r="CBA80" s="64"/>
      <c r="CBB80" s="64"/>
      <c r="CBC80" s="64"/>
      <c r="CBD80" s="64"/>
      <c r="CBE80" s="64"/>
      <c r="CBF80" s="64"/>
      <c r="CBG80" s="64"/>
      <c r="CBH80" s="64"/>
      <c r="CBI80" s="64"/>
      <c r="CBJ80" s="64"/>
      <c r="CBK80" s="64"/>
      <c r="CBL80" s="64"/>
      <c r="CBM80" s="64"/>
      <c r="CBN80" s="64"/>
      <c r="CBO80" s="64"/>
      <c r="CBP80" s="64"/>
      <c r="CBQ80" s="64"/>
      <c r="CBR80" s="64"/>
      <c r="CBS80" s="64"/>
      <c r="CBT80" s="64"/>
      <c r="CBU80" s="64"/>
      <c r="CBV80" s="64"/>
      <c r="CBW80" s="64"/>
      <c r="CBX80" s="64"/>
      <c r="CBY80" s="64"/>
      <c r="CBZ80" s="64"/>
      <c r="CCA80" s="64"/>
      <c r="CCB80" s="64"/>
      <c r="CCC80" s="64"/>
      <c r="CCD80" s="64"/>
      <c r="CCE80" s="64"/>
      <c r="CCF80" s="64"/>
      <c r="CCG80" s="64"/>
      <c r="CCH80" s="64"/>
      <c r="CCI80" s="64"/>
      <c r="CCJ80" s="64"/>
      <c r="CCK80" s="64"/>
      <c r="CCL80" s="64"/>
      <c r="CCM80" s="64"/>
      <c r="CCN80" s="64"/>
      <c r="CCO80" s="64"/>
      <c r="CCP80" s="64"/>
      <c r="CCQ80" s="64"/>
      <c r="CCR80" s="64"/>
      <c r="CCS80" s="64"/>
      <c r="CCT80" s="64"/>
      <c r="CCU80" s="64"/>
      <c r="CCV80" s="64"/>
      <c r="CCW80" s="64"/>
      <c r="CCX80" s="64"/>
      <c r="CCY80" s="64"/>
      <c r="CCZ80" s="64"/>
      <c r="CDA80" s="64"/>
      <c r="CDB80" s="64"/>
      <c r="CDC80" s="64"/>
      <c r="CDD80" s="64"/>
      <c r="CDE80" s="64"/>
      <c r="CDF80" s="64"/>
      <c r="CDG80" s="64"/>
      <c r="CDH80" s="64"/>
      <c r="CDI80" s="64"/>
      <c r="CDJ80" s="64"/>
      <c r="CDK80" s="64"/>
      <c r="CDL80" s="64"/>
      <c r="CDM80" s="64"/>
      <c r="CDN80" s="64"/>
      <c r="CDO80" s="64"/>
      <c r="CDP80" s="64"/>
      <c r="CDQ80" s="64"/>
      <c r="CDR80" s="64"/>
      <c r="CDS80" s="64"/>
      <c r="CDT80" s="64"/>
      <c r="CDU80" s="64"/>
      <c r="CDV80" s="64"/>
      <c r="CDW80" s="64"/>
      <c r="CDX80" s="64"/>
      <c r="CDY80" s="64"/>
      <c r="CDZ80" s="64"/>
      <c r="CEA80" s="64"/>
      <c r="CEB80" s="64"/>
      <c r="CEC80" s="64"/>
      <c r="CED80" s="64"/>
      <c r="CEE80" s="64"/>
      <c r="CEF80" s="64"/>
      <c r="CEG80" s="64"/>
      <c r="CEH80" s="64"/>
      <c r="CEI80" s="64"/>
      <c r="CEJ80" s="64"/>
      <c r="CEK80" s="64"/>
      <c r="CEL80" s="64"/>
      <c r="CEM80" s="64"/>
      <c r="CEN80" s="64"/>
      <c r="CEO80" s="64"/>
      <c r="CEP80" s="64"/>
      <c r="CEQ80" s="64"/>
      <c r="CER80" s="64"/>
      <c r="CES80" s="64"/>
      <c r="CET80" s="64"/>
      <c r="CEU80" s="64"/>
      <c r="CEV80" s="64"/>
      <c r="CEW80" s="64"/>
      <c r="CEX80" s="64"/>
      <c r="CEY80" s="64"/>
      <c r="CEZ80" s="64"/>
      <c r="CFA80" s="64"/>
      <c r="CFB80" s="64"/>
      <c r="CFC80" s="64"/>
      <c r="CFD80" s="64"/>
      <c r="CFE80" s="64"/>
      <c r="CFF80" s="64"/>
      <c r="CFG80" s="64"/>
      <c r="CFH80" s="64"/>
      <c r="CFI80" s="64"/>
      <c r="CFJ80" s="64"/>
      <c r="CFK80" s="64"/>
      <c r="CFL80" s="64"/>
      <c r="CFM80" s="64"/>
      <c r="CFN80" s="64"/>
      <c r="CFO80" s="64"/>
      <c r="CFP80" s="64"/>
      <c r="CFQ80" s="64"/>
      <c r="CFR80" s="64"/>
      <c r="CFS80" s="64"/>
      <c r="CFT80" s="64"/>
      <c r="CFU80" s="64"/>
      <c r="CFV80" s="64"/>
      <c r="CFW80" s="64"/>
      <c r="CFX80" s="64"/>
      <c r="CFY80" s="64"/>
      <c r="CFZ80" s="64"/>
      <c r="CGA80" s="64"/>
      <c r="CGB80" s="64"/>
      <c r="CGC80" s="64"/>
      <c r="CGD80" s="64"/>
      <c r="CGE80" s="64"/>
      <c r="CGF80" s="64"/>
      <c r="CGG80" s="64"/>
      <c r="CGH80" s="64"/>
      <c r="CGI80" s="64"/>
      <c r="CGJ80" s="64"/>
      <c r="CGK80" s="64"/>
      <c r="CGL80" s="64"/>
      <c r="CGM80" s="64"/>
      <c r="CGN80" s="64"/>
      <c r="CGO80" s="64"/>
      <c r="CGP80" s="64"/>
      <c r="CGQ80" s="64"/>
      <c r="CGR80" s="64"/>
      <c r="CGS80" s="64"/>
      <c r="CGT80" s="64"/>
      <c r="CGU80" s="64"/>
      <c r="CGV80" s="64"/>
      <c r="CGW80" s="64"/>
      <c r="CGX80" s="64"/>
      <c r="CGY80" s="64"/>
      <c r="CGZ80" s="64"/>
      <c r="CHA80" s="64"/>
      <c r="CHB80" s="64"/>
      <c r="CHC80" s="64"/>
      <c r="CHD80" s="64"/>
      <c r="CHE80" s="64"/>
      <c r="CHF80" s="64"/>
      <c r="CHG80" s="64"/>
      <c r="CHH80" s="64"/>
      <c r="CHI80" s="64"/>
      <c r="CHJ80" s="64"/>
      <c r="CHK80" s="64"/>
      <c r="CHL80" s="64"/>
      <c r="CHM80" s="64"/>
      <c r="CHN80" s="64"/>
      <c r="CHO80" s="64"/>
      <c r="CHP80" s="64"/>
      <c r="CHQ80" s="64"/>
      <c r="CHR80" s="64"/>
      <c r="CHS80" s="64"/>
      <c r="CHT80" s="64"/>
      <c r="CHU80" s="64"/>
      <c r="CHV80" s="64"/>
      <c r="CHW80" s="64"/>
      <c r="CHX80" s="64"/>
      <c r="CHY80" s="64"/>
      <c r="CHZ80" s="64"/>
      <c r="CIA80" s="64"/>
      <c r="CIB80" s="64"/>
      <c r="CIC80" s="64"/>
      <c r="CID80" s="64"/>
      <c r="CIE80" s="64"/>
      <c r="CIF80" s="64"/>
      <c r="CIG80" s="64"/>
      <c r="CIH80" s="64"/>
      <c r="CII80" s="64"/>
      <c r="CIJ80" s="64"/>
      <c r="CIK80" s="64"/>
      <c r="CIL80" s="64"/>
      <c r="CIM80" s="64"/>
      <c r="CIN80" s="64"/>
      <c r="CIO80" s="64"/>
      <c r="CIP80" s="64"/>
      <c r="CIQ80" s="64"/>
      <c r="CIR80" s="64"/>
      <c r="CIS80" s="64"/>
      <c r="CIT80" s="64"/>
      <c r="CIU80" s="64"/>
      <c r="CIV80" s="64"/>
      <c r="CIW80" s="64"/>
      <c r="CIX80" s="64"/>
      <c r="CIY80" s="64"/>
      <c r="CIZ80" s="64"/>
      <c r="CJA80" s="64"/>
      <c r="CJB80" s="64"/>
      <c r="CJC80" s="64"/>
      <c r="CJD80" s="64"/>
      <c r="CJE80" s="64"/>
      <c r="CJF80" s="64"/>
      <c r="CJG80" s="64"/>
      <c r="CJH80" s="64"/>
      <c r="CJI80" s="64"/>
      <c r="CJJ80" s="64"/>
      <c r="CJK80" s="64"/>
      <c r="CJL80" s="64"/>
      <c r="CJM80" s="64"/>
      <c r="CJN80" s="64"/>
      <c r="CJO80" s="64"/>
      <c r="CJP80" s="64"/>
      <c r="CJQ80" s="64"/>
      <c r="CJR80" s="64"/>
      <c r="CJS80" s="64"/>
      <c r="CJT80" s="64"/>
      <c r="CJU80" s="64"/>
      <c r="CJV80" s="64"/>
      <c r="CJW80" s="64"/>
      <c r="CJX80" s="64"/>
      <c r="CJY80" s="64"/>
      <c r="CJZ80" s="64"/>
      <c r="CKA80" s="64"/>
      <c r="CKB80" s="64"/>
      <c r="CKC80" s="64"/>
      <c r="CKD80" s="64"/>
      <c r="CKE80" s="64"/>
      <c r="CKF80" s="64"/>
      <c r="CKG80" s="64"/>
      <c r="CKH80" s="64"/>
      <c r="CKI80" s="64"/>
      <c r="CKJ80" s="64"/>
      <c r="CKK80" s="64"/>
      <c r="CKL80" s="64"/>
      <c r="CKM80" s="64"/>
      <c r="CKN80" s="64"/>
      <c r="CKO80" s="64"/>
      <c r="CKP80" s="64"/>
      <c r="CKQ80" s="64"/>
      <c r="CKR80" s="64"/>
      <c r="CKS80" s="64"/>
      <c r="CKT80" s="64"/>
      <c r="CKU80" s="64"/>
      <c r="CKV80" s="64"/>
      <c r="CKW80" s="64"/>
      <c r="CKX80" s="64"/>
      <c r="CKY80" s="64"/>
      <c r="CKZ80" s="64"/>
      <c r="CLA80" s="64"/>
      <c r="CLB80" s="64"/>
      <c r="CLC80" s="64"/>
      <c r="CLD80" s="64"/>
      <c r="CLE80" s="64"/>
      <c r="CLF80" s="64"/>
      <c r="CLG80" s="64"/>
      <c r="CLH80" s="64"/>
      <c r="CLI80" s="64"/>
      <c r="CLJ80" s="64"/>
      <c r="CLK80" s="64"/>
      <c r="CLL80" s="64"/>
      <c r="CLM80" s="64"/>
      <c r="CLN80" s="64"/>
      <c r="CLO80" s="64"/>
      <c r="CLP80" s="64"/>
      <c r="CLQ80" s="64"/>
      <c r="CLR80" s="64"/>
      <c r="CLS80" s="64"/>
      <c r="CLT80" s="64"/>
      <c r="CLU80" s="64"/>
      <c r="CLV80" s="64"/>
      <c r="CLW80" s="64"/>
      <c r="CLX80" s="64"/>
      <c r="CLY80" s="64"/>
      <c r="CLZ80" s="64"/>
      <c r="CMA80" s="64"/>
      <c r="CMB80" s="64"/>
      <c r="CMC80" s="64"/>
      <c r="CMD80" s="64"/>
      <c r="CME80" s="64"/>
      <c r="CMF80" s="64"/>
      <c r="CMG80" s="64"/>
      <c r="CMH80" s="64"/>
      <c r="CMI80" s="64"/>
      <c r="CMJ80" s="64"/>
      <c r="CMK80" s="64"/>
      <c r="CML80" s="64"/>
      <c r="CMM80" s="64"/>
      <c r="CMN80" s="64"/>
      <c r="CMO80" s="64"/>
      <c r="CMP80" s="64"/>
      <c r="CMQ80" s="64"/>
      <c r="CMR80" s="64"/>
      <c r="CMS80" s="64"/>
      <c r="CMT80" s="64"/>
      <c r="CMU80" s="64"/>
      <c r="CMV80" s="64"/>
      <c r="CMW80" s="64"/>
      <c r="CMX80" s="64"/>
      <c r="CMY80" s="64"/>
      <c r="CMZ80" s="64"/>
      <c r="CNA80" s="64"/>
      <c r="CNB80" s="64"/>
      <c r="CNC80" s="64"/>
      <c r="CND80" s="64"/>
      <c r="CNE80" s="64"/>
      <c r="CNF80" s="64"/>
      <c r="CNG80" s="64"/>
      <c r="CNH80" s="64"/>
      <c r="CNI80" s="64"/>
      <c r="CNJ80" s="64"/>
      <c r="CNK80" s="64"/>
      <c r="CNL80" s="64"/>
      <c r="CNM80" s="64"/>
      <c r="CNN80" s="64"/>
      <c r="CNO80" s="64"/>
      <c r="CNP80" s="64"/>
      <c r="CNQ80" s="64"/>
      <c r="CNR80" s="64"/>
      <c r="CNS80" s="64"/>
      <c r="CNT80" s="64"/>
      <c r="CNU80" s="64"/>
      <c r="CNV80" s="64"/>
      <c r="CNW80" s="64"/>
      <c r="CNX80" s="64"/>
      <c r="CNY80" s="64"/>
      <c r="CNZ80" s="64"/>
      <c r="COA80" s="64"/>
      <c r="COB80" s="64"/>
      <c r="COC80" s="64"/>
      <c r="COD80" s="64"/>
      <c r="COE80" s="64"/>
      <c r="COF80" s="64"/>
      <c r="COG80" s="64"/>
      <c r="COH80" s="64"/>
      <c r="COI80" s="64"/>
      <c r="COJ80" s="64"/>
      <c r="COK80" s="64"/>
      <c r="COL80" s="64"/>
      <c r="COM80" s="64"/>
      <c r="CON80" s="64"/>
      <c r="COO80" s="64"/>
      <c r="COP80" s="64"/>
      <c r="COQ80" s="64"/>
      <c r="COR80" s="64"/>
      <c r="COS80" s="64"/>
      <c r="COT80" s="64"/>
      <c r="COU80" s="64"/>
      <c r="COV80" s="64"/>
      <c r="COW80" s="64"/>
      <c r="COX80" s="64"/>
      <c r="COY80" s="64"/>
      <c r="COZ80" s="64"/>
      <c r="CPA80" s="64"/>
      <c r="CPB80" s="64"/>
      <c r="CPC80" s="64"/>
      <c r="CPD80" s="64"/>
      <c r="CPE80" s="64"/>
      <c r="CPF80" s="64"/>
      <c r="CPG80" s="64"/>
      <c r="CPH80" s="64"/>
      <c r="CPI80" s="64"/>
      <c r="CPJ80" s="64"/>
      <c r="CPK80" s="64"/>
      <c r="CPL80" s="64"/>
      <c r="CPM80" s="64"/>
      <c r="CPN80" s="64"/>
      <c r="CPO80" s="64"/>
      <c r="CPP80" s="64"/>
      <c r="CPQ80" s="64"/>
      <c r="CPR80" s="64"/>
      <c r="CPS80" s="64"/>
      <c r="CPT80" s="64"/>
      <c r="CPU80" s="64"/>
      <c r="CPV80" s="64"/>
      <c r="CPW80" s="64"/>
      <c r="CPX80" s="64"/>
      <c r="CPY80" s="64"/>
      <c r="CPZ80" s="64"/>
      <c r="CQA80" s="64"/>
      <c r="CQB80" s="64"/>
      <c r="CQC80" s="64"/>
      <c r="CQD80" s="64"/>
      <c r="CQE80" s="64"/>
      <c r="CQF80" s="64"/>
      <c r="CQG80" s="64"/>
      <c r="CQH80" s="64"/>
      <c r="CQI80" s="64"/>
      <c r="CQJ80" s="64"/>
      <c r="CQK80" s="64"/>
      <c r="CQL80" s="64"/>
      <c r="CQM80" s="64"/>
      <c r="CQN80" s="64"/>
      <c r="CQO80" s="64"/>
      <c r="CQP80" s="64"/>
      <c r="CQQ80" s="64"/>
      <c r="CQR80" s="64"/>
      <c r="CQS80" s="64"/>
      <c r="CQT80" s="64"/>
      <c r="CQU80" s="64"/>
      <c r="CQV80" s="64"/>
      <c r="CQW80" s="64"/>
      <c r="CQX80" s="64"/>
      <c r="CQY80" s="64"/>
      <c r="CQZ80" s="64"/>
      <c r="CRA80" s="64"/>
      <c r="CRB80" s="64"/>
      <c r="CRC80" s="64"/>
      <c r="CRD80" s="64"/>
      <c r="CRE80" s="64"/>
      <c r="CRF80" s="64"/>
      <c r="CRG80" s="64"/>
      <c r="CRH80" s="64"/>
      <c r="CRI80" s="64"/>
      <c r="CRJ80" s="64"/>
      <c r="CRK80" s="64"/>
      <c r="CRL80" s="64"/>
      <c r="CRM80" s="64"/>
      <c r="CRN80" s="64"/>
      <c r="CRO80" s="64"/>
      <c r="CRP80" s="64"/>
      <c r="CRQ80" s="64"/>
      <c r="CRR80" s="64"/>
      <c r="CRS80" s="64"/>
      <c r="CRT80" s="64"/>
      <c r="CRU80" s="64"/>
      <c r="CRV80" s="64"/>
      <c r="CRW80" s="64"/>
      <c r="CRX80" s="64"/>
      <c r="CRY80" s="64"/>
      <c r="CRZ80" s="64"/>
      <c r="CSA80" s="64"/>
      <c r="CSB80" s="64"/>
      <c r="CSC80" s="64"/>
      <c r="CSD80" s="64"/>
      <c r="CSE80" s="64"/>
      <c r="CSF80" s="64"/>
      <c r="CSG80" s="64"/>
      <c r="CSH80" s="64"/>
      <c r="CSI80" s="64"/>
      <c r="CSJ80" s="64"/>
      <c r="CSK80" s="64"/>
      <c r="CSL80" s="64"/>
      <c r="CSM80" s="64"/>
      <c r="CSN80" s="64"/>
      <c r="CSO80" s="64"/>
      <c r="CSP80" s="64"/>
      <c r="CSQ80" s="64"/>
      <c r="CSR80" s="64"/>
      <c r="CSS80" s="64"/>
      <c r="CST80" s="64"/>
      <c r="CSU80" s="64"/>
      <c r="CSV80" s="64"/>
      <c r="CSW80" s="64"/>
      <c r="CSX80" s="64"/>
      <c r="CSY80" s="64"/>
      <c r="CSZ80" s="64"/>
      <c r="CTA80" s="64"/>
      <c r="CTB80" s="64"/>
      <c r="CTC80" s="64"/>
      <c r="CTD80" s="64"/>
      <c r="CTE80" s="64"/>
      <c r="CTF80" s="64"/>
      <c r="CTG80" s="64"/>
      <c r="CTH80" s="64"/>
      <c r="CTI80" s="64"/>
      <c r="CTJ80" s="64"/>
      <c r="CTK80" s="64"/>
      <c r="CTL80" s="64"/>
      <c r="CTM80" s="64"/>
      <c r="CTN80" s="64"/>
      <c r="CTO80" s="64"/>
      <c r="CTP80" s="64"/>
      <c r="CTQ80" s="64"/>
      <c r="CTR80" s="64"/>
      <c r="CTS80" s="64"/>
      <c r="CTT80" s="64"/>
      <c r="CTU80" s="64"/>
      <c r="CTV80" s="64"/>
      <c r="CTW80" s="64"/>
      <c r="CTX80" s="64"/>
      <c r="CTY80" s="64"/>
      <c r="CTZ80" s="64"/>
      <c r="CUA80" s="64"/>
      <c r="CUB80" s="64"/>
      <c r="CUC80" s="64"/>
      <c r="CUD80" s="64"/>
      <c r="CUE80" s="64"/>
      <c r="CUF80" s="64"/>
      <c r="CUG80" s="64"/>
      <c r="CUH80" s="64"/>
      <c r="CUI80" s="64"/>
      <c r="CUJ80" s="64"/>
      <c r="CUK80" s="64"/>
      <c r="CUL80" s="64"/>
      <c r="CUM80" s="64"/>
      <c r="CUN80" s="64"/>
      <c r="CUO80" s="64"/>
      <c r="CUP80" s="64"/>
      <c r="CUQ80" s="64"/>
      <c r="CUR80" s="64"/>
      <c r="CUS80" s="64"/>
      <c r="CUT80" s="64"/>
      <c r="CUU80" s="64"/>
      <c r="CUV80" s="64"/>
      <c r="CUW80" s="64"/>
      <c r="CUX80" s="64"/>
      <c r="CUY80" s="64"/>
      <c r="CUZ80" s="64"/>
      <c r="CVA80" s="64"/>
      <c r="CVB80" s="64"/>
      <c r="CVC80" s="64"/>
      <c r="CVD80" s="64"/>
      <c r="CVE80" s="64"/>
      <c r="CVF80" s="64"/>
      <c r="CVG80" s="64"/>
      <c r="CVH80" s="64"/>
      <c r="CVI80" s="64"/>
      <c r="CVJ80" s="64"/>
      <c r="CVK80" s="64"/>
      <c r="CVL80" s="64"/>
      <c r="CVM80" s="64"/>
      <c r="CVN80" s="64"/>
      <c r="CVO80" s="64"/>
      <c r="CVP80" s="64"/>
      <c r="CVQ80" s="64"/>
      <c r="CVR80" s="64"/>
      <c r="CVS80" s="64"/>
      <c r="CVT80" s="64"/>
      <c r="CVU80" s="64"/>
      <c r="CVV80" s="64"/>
      <c r="CVW80" s="64"/>
      <c r="CVX80" s="64"/>
      <c r="CVY80" s="64"/>
      <c r="CVZ80" s="64"/>
      <c r="CWA80" s="64"/>
      <c r="CWB80" s="64"/>
      <c r="CWC80" s="64"/>
      <c r="CWD80" s="64"/>
      <c r="CWE80" s="64"/>
      <c r="CWF80" s="64"/>
      <c r="CWG80" s="64"/>
      <c r="CWH80" s="64"/>
      <c r="CWI80" s="64"/>
      <c r="CWJ80" s="64"/>
      <c r="CWK80" s="64"/>
      <c r="CWL80" s="64"/>
      <c r="CWM80" s="64"/>
      <c r="CWN80" s="64"/>
      <c r="CWO80" s="64"/>
      <c r="CWP80" s="64"/>
      <c r="CWQ80" s="64"/>
      <c r="CWR80" s="64"/>
      <c r="CWS80" s="64"/>
      <c r="CWT80" s="64"/>
      <c r="CWU80" s="64"/>
      <c r="CWV80" s="64"/>
      <c r="CWW80" s="64"/>
      <c r="CWX80" s="64"/>
      <c r="CWY80" s="64"/>
      <c r="CWZ80" s="64"/>
      <c r="CXA80" s="64"/>
      <c r="CXB80" s="64"/>
      <c r="CXC80" s="64"/>
      <c r="CXD80" s="64"/>
      <c r="CXE80" s="64"/>
      <c r="CXF80" s="64"/>
      <c r="CXG80" s="64"/>
      <c r="CXH80" s="64"/>
      <c r="CXI80" s="64"/>
      <c r="CXJ80" s="64"/>
      <c r="CXK80" s="64"/>
      <c r="CXL80" s="64"/>
      <c r="CXM80" s="64"/>
      <c r="CXN80" s="64"/>
      <c r="CXO80" s="64"/>
      <c r="CXP80" s="64"/>
      <c r="CXQ80" s="64"/>
      <c r="CXR80" s="64"/>
      <c r="CXS80" s="64"/>
      <c r="CXT80" s="64"/>
      <c r="CXU80" s="64"/>
      <c r="CXV80" s="64"/>
      <c r="CXW80" s="64"/>
      <c r="CXX80" s="64"/>
      <c r="CXY80" s="64"/>
      <c r="CXZ80" s="64"/>
      <c r="CYA80" s="64"/>
      <c r="CYB80" s="64"/>
      <c r="CYC80" s="64"/>
      <c r="CYD80" s="64"/>
      <c r="CYE80" s="64"/>
      <c r="CYF80" s="64"/>
      <c r="CYG80" s="64"/>
      <c r="CYH80" s="64"/>
      <c r="CYI80" s="64"/>
      <c r="CYJ80" s="64"/>
      <c r="CYK80" s="64"/>
      <c r="CYL80" s="64"/>
      <c r="CYM80" s="64"/>
      <c r="CYN80" s="64"/>
      <c r="CYO80" s="64"/>
      <c r="CYP80" s="64"/>
      <c r="CYQ80" s="64"/>
      <c r="CYR80" s="64"/>
      <c r="CYS80" s="64"/>
      <c r="CYT80" s="64"/>
      <c r="CYU80" s="64"/>
      <c r="CYV80" s="64"/>
      <c r="CYW80" s="64"/>
      <c r="CYX80" s="64"/>
      <c r="CYY80" s="64"/>
      <c r="CYZ80" s="64"/>
      <c r="CZA80" s="64"/>
      <c r="CZB80" s="64"/>
      <c r="CZC80" s="64"/>
      <c r="CZD80" s="64"/>
      <c r="CZE80" s="64"/>
      <c r="CZF80" s="64"/>
      <c r="CZG80" s="64"/>
      <c r="CZH80" s="64"/>
      <c r="CZI80" s="64"/>
      <c r="CZJ80" s="64"/>
      <c r="CZK80" s="64"/>
      <c r="CZL80" s="64"/>
      <c r="CZM80" s="64"/>
      <c r="CZN80" s="64"/>
      <c r="CZO80" s="64"/>
      <c r="CZP80" s="64"/>
      <c r="CZQ80" s="64"/>
      <c r="CZR80" s="64"/>
      <c r="CZS80" s="64"/>
      <c r="CZT80" s="64"/>
      <c r="CZU80" s="64"/>
      <c r="CZV80" s="64"/>
      <c r="CZW80" s="64"/>
      <c r="CZX80" s="64"/>
      <c r="CZY80" s="64"/>
      <c r="CZZ80" s="64"/>
      <c r="DAA80" s="64"/>
      <c r="DAB80" s="64"/>
      <c r="DAC80" s="64"/>
      <c r="DAD80" s="64"/>
      <c r="DAE80" s="64"/>
      <c r="DAF80" s="64"/>
      <c r="DAG80" s="64"/>
      <c r="DAH80" s="64"/>
      <c r="DAI80" s="64"/>
      <c r="DAJ80" s="64"/>
      <c r="DAK80" s="64"/>
      <c r="DAL80" s="64"/>
      <c r="DAM80" s="64"/>
      <c r="DAN80" s="64"/>
      <c r="DAO80" s="64"/>
      <c r="DAP80" s="64"/>
      <c r="DAQ80" s="64"/>
      <c r="DAR80" s="64"/>
      <c r="DAS80" s="64"/>
      <c r="DAT80" s="64"/>
      <c r="DAU80" s="64"/>
      <c r="DAV80" s="64"/>
      <c r="DAW80" s="64"/>
      <c r="DAX80" s="64"/>
      <c r="DAY80" s="64"/>
      <c r="DAZ80" s="64"/>
      <c r="DBA80" s="64"/>
      <c r="DBB80" s="64"/>
      <c r="DBC80" s="64"/>
      <c r="DBD80" s="64"/>
      <c r="DBE80" s="64"/>
      <c r="DBF80" s="64"/>
      <c r="DBG80" s="64"/>
      <c r="DBH80" s="64"/>
      <c r="DBI80" s="64"/>
      <c r="DBJ80" s="64"/>
      <c r="DBK80" s="64"/>
      <c r="DBL80" s="64"/>
      <c r="DBM80" s="64"/>
      <c r="DBN80" s="64"/>
      <c r="DBO80" s="64"/>
      <c r="DBP80" s="64"/>
      <c r="DBQ80" s="64"/>
      <c r="DBR80" s="64"/>
      <c r="DBS80" s="64"/>
      <c r="DBT80" s="64"/>
      <c r="DBU80" s="64"/>
      <c r="DBV80" s="64"/>
      <c r="DBW80" s="64"/>
      <c r="DBX80" s="64"/>
      <c r="DBY80" s="64"/>
      <c r="DBZ80" s="64"/>
      <c r="DCA80" s="64"/>
      <c r="DCB80" s="64"/>
      <c r="DCC80" s="64"/>
      <c r="DCD80" s="64"/>
      <c r="DCE80" s="64"/>
      <c r="DCF80" s="64"/>
      <c r="DCG80" s="64"/>
      <c r="DCH80" s="64"/>
      <c r="DCI80" s="64"/>
      <c r="DCJ80" s="64"/>
      <c r="DCK80" s="64"/>
      <c r="DCL80" s="64"/>
      <c r="DCM80" s="64"/>
      <c r="DCN80" s="64"/>
      <c r="DCO80" s="64"/>
      <c r="DCP80" s="64"/>
      <c r="DCQ80" s="64"/>
      <c r="DCR80" s="64"/>
      <c r="DCS80" s="64"/>
      <c r="DCT80" s="64"/>
    </row>
    <row r="81" spans="1:2802" s="121" customFormat="1" ht="18" customHeight="1" x14ac:dyDescent="0.2">
      <c r="A81" s="126">
        <f t="shared" si="56"/>
        <v>46</v>
      </c>
      <c r="B81" s="196" t="s">
        <v>275</v>
      </c>
      <c r="C81" s="196" t="s">
        <v>276</v>
      </c>
      <c r="D81" s="42" t="s">
        <v>144</v>
      </c>
      <c r="E81" s="193">
        <f>E79*1</f>
        <v>369.8</v>
      </c>
      <c r="F81" s="194">
        <v>0.05</v>
      </c>
      <c r="G81" s="193">
        <f t="shared" si="57"/>
        <v>388.29</v>
      </c>
      <c r="H81" s="6" t="s">
        <v>117</v>
      </c>
      <c r="I81" s="3">
        <v>2.844444444444445E-3</v>
      </c>
      <c r="J81" s="6">
        <v>45.75</v>
      </c>
      <c r="K81" s="137">
        <f t="shared" si="12"/>
        <v>0.13013333333333335</v>
      </c>
      <c r="L81" s="137">
        <v>0.192</v>
      </c>
      <c r="M81" s="141">
        <f t="shared" si="58"/>
        <v>0.32213333333333338</v>
      </c>
      <c r="N81" s="195">
        <f t="shared" si="59"/>
        <v>125.08115200000003</v>
      </c>
      <c r="O81" s="132"/>
      <c r="P81" s="64"/>
      <c r="Q81" s="64"/>
      <c r="R81" s="3"/>
      <c r="S81" s="137"/>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c r="IH81" s="64"/>
      <c r="II81" s="64"/>
      <c r="IJ81" s="64"/>
      <c r="IK81" s="64"/>
      <c r="IL81" s="64"/>
      <c r="IM81" s="64"/>
      <c r="IN81" s="64"/>
      <c r="IO81" s="64"/>
      <c r="IP81" s="64"/>
      <c r="IQ81" s="64"/>
      <c r="IR81" s="64"/>
      <c r="IS81" s="64"/>
      <c r="IT81" s="64"/>
      <c r="IU81" s="64"/>
      <c r="IV81" s="64"/>
      <c r="IW81" s="64"/>
      <c r="IX81" s="64"/>
      <c r="IY81" s="64"/>
      <c r="IZ81" s="64"/>
      <c r="JA81" s="64"/>
      <c r="JB81" s="64"/>
      <c r="JC81" s="64"/>
      <c r="JD81" s="64"/>
      <c r="JE81" s="64"/>
      <c r="JF81" s="64"/>
      <c r="JG81" s="64"/>
      <c r="JH81" s="64"/>
      <c r="JI81" s="64"/>
      <c r="JJ81" s="64"/>
      <c r="JK81" s="64"/>
      <c r="JL81" s="64"/>
      <c r="JM81" s="64"/>
      <c r="JN81" s="64"/>
      <c r="JO81" s="64"/>
      <c r="JP81" s="64"/>
      <c r="JQ81" s="64"/>
      <c r="JR81" s="64"/>
      <c r="JS81" s="64"/>
      <c r="JT81" s="64"/>
      <c r="JU81" s="64"/>
      <c r="JV81" s="64"/>
      <c r="JW81" s="64"/>
      <c r="JX81" s="64"/>
      <c r="JY81" s="64"/>
      <c r="JZ81" s="64"/>
      <c r="KA81" s="64"/>
      <c r="KB81" s="64"/>
      <c r="KC81" s="64"/>
      <c r="KD81" s="64"/>
      <c r="KE81" s="64"/>
      <c r="KF81" s="64"/>
      <c r="KG81" s="64"/>
      <c r="KH81" s="64"/>
      <c r="KI81" s="64"/>
      <c r="KJ81" s="64"/>
      <c r="KK81" s="64"/>
      <c r="KL81" s="64"/>
      <c r="KM81" s="64"/>
      <c r="KN81" s="64"/>
      <c r="KO81" s="64"/>
      <c r="KP81" s="64"/>
      <c r="KQ81" s="64"/>
      <c r="KR81" s="64"/>
      <c r="KS81" s="64"/>
      <c r="KT81" s="64"/>
      <c r="KU81" s="64"/>
      <c r="KV81" s="64"/>
      <c r="KW81" s="64"/>
      <c r="KX81" s="64"/>
      <c r="KY81" s="64"/>
      <c r="KZ81" s="64"/>
      <c r="LA81" s="64"/>
      <c r="LB81" s="64"/>
      <c r="LC81" s="64"/>
      <c r="LD81" s="64"/>
      <c r="LE81" s="64"/>
      <c r="LF81" s="64"/>
      <c r="LG81" s="64"/>
      <c r="LH81" s="64"/>
      <c r="LI81" s="64"/>
      <c r="LJ81" s="64"/>
      <c r="LK81" s="64"/>
      <c r="LL81" s="64"/>
      <c r="LM81" s="64"/>
      <c r="LN81" s="64"/>
      <c r="LO81" s="64"/>
      <c r="LP81" s="64"/>
      <c r="LQ81" s="64"/>
      <c r="LR81" s="64"/>
      <c r="LS81" s="64"/>
      <c r="LT81" s="64"/>
      <c r="LU81" s="64"/>
      <c r="LV81" s="64"/>
      <c r="LW81" s="64"/>
      <c r="LX81" s="64"/>
      <c r="LY81" s="64"/>
      <c r="LZ81" s="64"/>
      <c r="MA81" s="64"/>
      <c r="MB81" s="64"/>
      <c r="MC81" s="64"/>
      <c r="MD81" s="64"/>
      <c r="ME81" s="64"/>
      <c r="MF81" s="64"/>
      <c r="MG81" s="64"/>
      <c r="MH81" s="64"/>
      <c r="MI81" s="64"/>
      <c r="MJ81" s="64"/>
      <c r="MK81" s="64"/>
      <c r="ML81" s="64"/>
      <c r="MM81" s="64"/>
      <c r="MN81" s="64"/>
      <c r="MO81" s="64"/>
      <c r="MP81" s="64"/>
      <c r="MQ81" s="64"/>
      <c r="MR81" s="64"/>
      <c r="MS81" s="64"/>
      <c r="MT81" s="64"/>
      <c r="MU81" s="64"/>
      <c r="MV81" s="64"/>
      <c r="MW81" s="64"/>
      <c r="MX81" s="64"/>
      <c r="MY81" s="64"/>
      <c r="MZ81" s="64"/>
      <c r="NA81" s="64"/>
      <c r="NB81" s="64"/>
      <c r="NC81" s="64"/>
      <c r="ND81" s="64"/>
      <c r="NE81" s="64"/>
      <c r="NF81" s="64"/>
      <c r="NG81" s="64"/>
      <c r="NH81" s="64"/>
      <c r="NI81" s="64"/>
      <c r="NJ81" s="64"/>
      <c r="NK81" s="64"/>
      <c r="NL81" s="64"/>
      <c r="NM81" s="64"/>
      <c r="NN81" s="64"/>
      <c r="NO81" s="64"/>
      <c r="NP81" s="64"/>
      <c r="NQ81" s="64"/>
      <c r="NR81" s="64"/>
      <c r="NS81" s="64"/>
      <c r="NT81" s="64"/>
      <c r="NU81" s="64"/>
      <c r="NV81" s="64"/>
      <c r="NW81" s="64"/>
      <c r="NX81" s="64"/>
      <c r="NY81" s="64"/>
      <c r="NZ81" s="64"/>
      <c r="OA81" s="64"/>
      <c r="OB81" s="64"/>
      <c r="OC81" s="64"/>
      <c r="OD81" s="64"/>
      <c r="OE81" s="64"/>
      <c r="OF81" s="64"/>
      <c r="OG81" s="64"/>
      <c r="OH81" s="64"/>
      <c r="OI81" s="64"/>
      <c r="OJ81" s="64"/>
      <c r="OK81" s="64"/>
      <c r="OL81" s="64"/>
      <c r="OM81" s="64"/>
      <c r="ON81" s="64"/>
      <c r="OO81" s="64"/>
      <c r="OP81" s="64"/>
      <c r="OQ81" s="64"/>
      <c r="OR81" s="64"/>
      <c r="OS81" s="64"/>
      <c r="OT81" s="64"/>
      <c r="OU81" s="64"/>
      <c r="OV81" s="64"/>
      <c r="OW81" s="64"/>
      <c r="OX81" s="64"/>
      <c r="OY81" s="64"/>
      <c r="OZ81" s="64"/>
      <c r="PA81" s="64"/>
      <c r="PB81" s="64"/>
      <c r="PC81" s="64"/>
      <c r="PD81" s="64"/>
      <c r="PE81" s="64"/>
      <c r="PF81" s="64"/>
      <c r="PG81" s="64"/>
      <c r="PH81" s="64"/>
      <c r="PI81" s="64"/>
      <c r="PJ81" s="64"/>
      <c r="PK81" s="64"/>
      <c r="PL81" s="64"/>
      <c r="PM81" s="64"/>
      <c r="PN81" s="64"/>
      <c r="PO81" s="64"/>
      <c r="PP81" s="64"/>
      <c r="PQ81" s="64"/>
      <c r="PR81" s="64"/>
      <c r="PS81" s="64"/>
      <c r="PT81" s="64"/>
      <c r="PU81" s="64"/>
      <c r="PV81" s="64"/>
      <c r="PW81" s="64"/>
      <c r="PX81" s="64"/>
      <c r="PY81" s="64"/>
      <c r="PZ81" s="64"/>
      <c r="QA81" s="64"/>
      <c r="QB81" s="64"/>
      <c r="QC81" s="64"/>
      <c r="QD81" s="64"/>
      <c r="QE81" s="64"/>
      <c r="QF81" s="64"/>
      <c r="QG81" s="64"/>
      <c r="QH81" s="64"/>
      <c r="QI81" s="64"/>
      <c r="QJ81" s="64"/>
      <c r="QK81" s="64"/>
      <c r="QL81" s="64"/>
      <c r="QM81" s="64"/>
      <c r="QN81" s="64"/>
      <c r="QO81" s="64"/>
      <c r="QP81" s="64"/>
      <c r="QQ81" s="64"/>
      <c r="QR81" s="64"/>
      <c r="QS81" s="64"/>
      <c r="QT81" s="64"/>
      <c r="QU81" s="64"/>
      <c r="QV81" s="64"/>
      <c r="QW81" s="64"/>
      <c r="QX81" s="64"/>
      <c r="QY81" s="64"/>
      <c r="QZ81" s="64"/>
      <c r="RA81" s="64"/>
      <c r="RB81" s="64"/>
      <c r="RC81" s="64"/>
      <c r="RD81" s="64"/>
      <c r="RE81" s="64"/>
      <c r="RF81" s="64"/>
      <c r="RG81" s="64"/>
      <c r="RH81" s="64"/>
      <c r="RI81" s="64"/>
      <c r="RJ81" s="64"/>
      <c r="RK81" s="64"/>
      <c r="RL81" s="64"/>
      <c r="RM81" s="64"/>
      <c r="RN81" s="64"/>
      <c r="RO81" s="64"/>
      <c r="RP81" s="64"/>
      <c r="RQ81" s="64"/>
      <c r="RR81" s="64"/>
      <c r="RS81" s="64"/>
      <c r="RT81" s="64"/>
      <c r="RU81" s="64"/>
      <c r="RV81" s="64"/>
      <c r="RW81" s="64"/>
      <c r="RX81" s="64"/>
      <c r="RY81" s="64"/>
      <c r="RZ81" s="64"/>
      <c r="SA81" s="64"/>
      <c r="SB81" s="64"/>
      <c r="SC81" s="64"/>
      <c r="SD81" s="64"/>
      <c r="SE81" s="64"/>
      <c r="SF81" s="64"/>
      <c r="SG81" s="64"/>
      <c r="SH81" s="64"/>
      <c r="SI81" s="64"/>
      <c r="SJ81" s="64"/>
      <c r="SK81" s="64"/>
      <c r="SL81" s="64"/>
      <c r="SM81" s="64"/>
      <c r="SN81" s="64"/>
      <c r="SO81" s="64"/>
      <c r="SP81" s="64"/>
      <c r="SQ81" s="64"/>
      <c r="SR81" s="64"/>
      <c r="SS81" s="64"/>
      <c r="ST81" s="64"/>
      <c r="SU81" s="64"/>
      <c r="SV81" s="64"/>
      <c r="SW81" s="64"/>
      <c r="SX81" s="64"/>
      <c r="SY81" s="64"/>
      <c r="SZ81" s="64"/>
      <c r="TA81" s="64"/>
      <c r="TB81" s="64"/>
      <c r="TC81" s="64"/>
      <c r="TD81" s="64"/>
      <c r="TE81" s="64"/>
      <c r="TF81" s="64"/>
      <c r="TG81" s="64"/>
      <c r="TH81" s="64"/>
      <c r="TI81" s="64"/>
      <c r="TJ81" s="64"/>
      <c r="TK81" s="64"/>
      <c r="TL81" s="64"/>
      <c r="TM81" s="64"/>
      <c r="TN81" s="64"/>
      <c r="TO81" s="64"/>
      <c r="TP81" s="64"/>
      <c r="TQ81" s="64"/>
      <c r="TR81" s="64"/>
      <c r="TS81" s="64"/>
      <c r="TT81" s="64"/>
      <c r="TU81" s="64"/>
      <c r="TV81" s="64"/>
      <c r="TW81" s="64"/>
      <c r="TX81" s="64"/>
      <c r="TY81" s="64"/>
      <c r="TZ81" s="64"/>
      <c r="UA81" s="64"/>
      <c r="UB81" s="64"/>
      <c r="UC81" s="64"/>
      <c r="UD81" s="64"/>
      <c r="UE81" s="64"/>
      <c r="UF81" s="64"/>
      <c r="UG81" s="64"/>
      <c r="UH81" s="64"/>
      <c r="UI81" s="64"/>
      <c r="UJ81" s="64"/>
      <c r="UK81" s="64"/>
      <c r="UL81" s="64"/>
      <c r="UM81" s="64"/>
      <c r="UN81" s="64"/>
      <c r="UO81" s="64"/>
      <c r="UP81" s="64"/>
      <c r="UQ81" s="64"/>
      <c r="UR81" s="64"/>
      <c r="US81" s="64"/>
      <c r="UT81" s="64"/>
      <c r="UU81" s="64"/>
      <c r="UV81" s="64"/>
      <c r="UW81" s="64"/>
      <c r="UX81" s="64"/>
      <c r="UY81" s="64"/>
      <c r="UZ81" s="64"/>
      <c r="VA81" s="64"/>
      <c r="VB81" s="64"/>
      <c r="VC81" s="64"/>
      <c r="VD81" s="64"/>
      <c r="VE81" s="64"/>
      <c r="VF81" s="64"/>
      <c r="VG81" s="64"/>
      <c r="VH81" s="64"/>
      <c r="VI81" s="64"/>
      <c r="VJ81" s="64"/>
      <c r="VK81" s="64"/>
      <c r="VL81" s="64"/>
      <c r="VM81" s="64"/>
      <c r="VN81" s="64"/>
      <c r="VO81" s="64"/>
      <c r="VP81" s="64"/>
      <c r="VQ81" s="64"/>
      <c r="VR81" s="64"/>
      <c r="VS81" s="64"/>
      <c r="VT81" s="64"/>
      <c r="VU81" s="64"/>
      <c r="VV81" s="64"/>
      <c r="VW81" s="64"/>
      <c r="VX81" s="64"/>
      <c r="VY81" s="64"/>
      <c r="VZ81" s="64"/>
      <c r="WA81" s="64"/>
      <c r="WB81" s="64"/>
      <c r="WC81" s="64"/>
      <c r="WD81" s="64"/>
      <c r="WE81" s="64"/>
      <c r="WF81" s="64"/>
      <c r="WG81" s="64"/>
      <c r="WH81" s="64"/>
      <c r="WI81" s="64"/>
      <c r="WJ81" s="64"/>
      <c r="WK81" s="64"/>
      <c r="WL81" s="64"/>
      <c r="WM81" s="64"/>
      <c r="WN81" s="64"/>
      <c r="WO81" s="64"/>
      <c r="WP81" s="64"/>
      <c r="WQ81" s="64"/>
      <c r="WR81" s="64"/>
      <c r="WS81" s="64"/>
      <c r="WT81" s="64"/>
      <c r="WU81" s="64"/>
      <c r="WV81" s="64"/>
      <c r="WW81" s="64"/>
      <c r="WX81" s="64"/>
      <c r="WY81" s="64"/>
      <c r="WZ81" s="64"/>
      <c r="XA81" s="64"/>
      <c r="XB81" s="64"/>
      <c r="XC81" s="64"/>
      <c r="XD81" s="64"/>
      <c r="XE81" s="64"/>
      <c r="XF81" s="64"/>
      <c r="XG81" s="64"/>
      <c r="XH81" s="64"/>
      <c r="XI81" s="64"/>
      <c r="XJ81" s="64"/>
      <c r="XK81" s="64"/>
      <c r="XL81" s="64"/>
      <c r="XM81" s="64"/>
      <c r="XN81" s="64"/>
      <c r="XO81" s="64"/>
      <c r="XP81" s="64"/>
      <c r="XQ81" s="64"/>
      <c r="XR81" s="64"/>
      <c r="XS81" s="64"/>
      <c r="XT81" s="64"/>
      <c r="XU81" s="64"/>
      <c r="XV81" s="64"/>
      <c r="XW81" s="64"/>
      <c r="XX81" s="64"/>
      <c r="XY81" s="64"/>
      <c r="XZ81" s="64"/>
      <c r="YA81" s="64"/>
      <c r="YB81" s="64"/>
      <c r="YC81" s="64"/>
      <c r="YD81" s="64"/>
      <c r="YE81" s="64"/>
      <c r="YF81" s="64"/>
      <c r="YG81" s="64"/>
      <c r="YH81" s="64"/>
      <c r="YI81" s="64"/>
      <c r="YJ81" s="64"/>
      <c r="YK81" s="64"/>
      <c r="YL81" s="64"/>
      <c r="YM81" s="64"/>
      <c r="YN81" s="64"/>
      <c r="YO81" s="64"/>
      <c r="YP81" s="64"/>
      <c r="YQ81" s="64"/>
      <c r="YR81" s="64"/>
      <c r="YS81" s="64"/>
      <c r="YT81" s="64"/>
      <c r="YU81" s="64"/>
      <c r="YV81" s="64"/>
      <c r="YW81" s="64"/>
      <c r="YX81" s="64"/>
      <c r="YY81" s="64"/>
      <c r="YZ81" s="64"/>
      <c r="ZA81" s="64"/>
      <c r="ZB81" s="64"/>
      <c r="ZC81" s="64"/>
      <c r="ZD81" s="64"/>
      <c r="ZE81" s="64"/>
      <c r="ZF81" s="64"/>
      <c r="ZG81" s="64"/>
      <c r="ZH81" s="64"/>
      <c r="ZI81" s="64"/>
      <c r="ZJ81" s="64"/>
      <c r="ZK81" s="64"/>
      <c r="ZL81" s="64"/>
      <c r="ZM81" s="64"/>
      <c r="ZN81" s="64"/>
      <c r="ZO81" s="64"/>
      <c r="ZP81" s="64"/>
      <c r="ZQ81" s="64"/>
      <c r="ZR81" s="64"/>
      <c r="ZS81" s="64"/>
      <c r="ZT81" s="64"/>
      <c r="ZU81" s="64"/>
      <c r="ZV81" s="64"/>
      <c r="ZW81" s="64"/>
      <c r="ZX81" s="64"/>
      <c r="ZY81" s="64"/>
      <c r="ZZ81" s="64"/>
      <c r="AAA81" s="64"/>
      <c r="AAB81" s="64"/>
      <c r="AAC81" s="64"/>
      <c r="AAD81" s="64"/>
      <c r="AAE81" s="64"/>
      <c r="AAF81" s="64"/>
      <c r="AAG81" s="64"/>
      <c r="AAH81" s="64"/>
      <c r="AAI81" s="64"/>
      <c r="AAJ81" s="64"/>
      <c r="AAK81" s="64"/>
      <c r="AAL81" s="64"/>
      <c r="AAM81" s="64"/>
      <c r="AAN81" s="64"/>
      <c r="AAO81" s="64"/>
      <c r="AAP81" s="64"/>
      <c r="AAQ81" s="64"/>
      <c r="AAR81" s="64"/>
      <c r="AAS81" s="64"/>
      <c r="AAT81" s="64"/>
      <c r="AAU81" s="64"/>
      <c r="AAV81" s="64"/>
      <c r="AAW81" s="64"/>
      <c r="AAX81" s="64"/>
      <c r="AAY81" s="64"/>
      <c r="AAZ81" s="64"/>
      <c r="ABA81" s="64"/>
      <c r="ABB81" s="64"/>
      <c r="ABC81" s="64"/>
      <c r="ABD81" s="64"/>
      <c r="ABE81" s="64"/>
      <c r="ABF81" s="64"/>
      <c r="ABG81" s="64"/>
      <c r="ABH81" s="64"/>
      <c r="ABI81" s="64"/>
      <c r="ABJ81" s="64"/>
      <c r="ABK81" s="64"/>
      <c r="ABL81" s="64"/>
      <c r="ABM81" s="64"/>
      <c r="ABN81" s="64"/>
      <c r="ABO81" s="64"/>
      <c r="ABP81" s="64"/>
      <c r="ABQ81" s="64"/>
      <c r="ABR81" s="64"/>
      <c r="ABS81" s="64"/>
      <c r="ABT81" s="64"/>
      <c r="ABU81" s="64"/>
      <c r="ABV81" s="64"/>
      <c r="ABW81" s="64"/>
      <c r="ABX81" s="64"/>
      <c r="ABY81" s="64"/>
      <c r="ABZ81" s="64"/>
      <c r="ACA81" s="64"/>
      <c r="ACB81" s="64"/>
      <c r="ACC81" s="64"/>
      <c r="ACD81" s="64"/>
      <c r="ACE81" s="64"/>
      <c r="ACF81" s="64"/>
      <c r="ACG81" s="64"/>
      <c r="ACH81" s="64"/>
      <c r="ACI81" s="64"/>
      <c r="ACJ81" s="64"/>
      <c r="ACK81" s="64"/>
      <c r="ACL81" s="64"/>
      <c r="ACM81" s="64"/>
      <c r="ACN81" s="64"/>
      <c r="ACO81" s="64"/>
      <c r="ACP81" s="64"/>
      <c r="ACQ81" s="64"/>
      <c r="ACR81" s="64"/>
      <c r="ACS81" s="64"/>
      <c r="ACT81" s="64"/>
      <c r="ACU81" s="64"/>
      <c r="ACV81" s="64"/>
      <c r="ACW81" s="64"/>
      <c r="ACX81" s="64"/>
      <c r="ACY81" s="64"/>
      <c r="ACZ81" s="64"/>
      <c r="ADA81" s="64"/>
      <c r="ADB81" s="64"/>
      <c r="ADC81" s="64"/>
      <c r="ADD81" s="64"/>
      <c r="ADE81" s="64"/>
      <c r="ADF81" s="64"/>
      <c r="ADG81" s="64"/>
      <c r="ADH81" s="64"/>
      <c r="ADI81" s="64"/>
      <c r="ADJ81" s="64"/>
      <c r="ADK81" s="64"/>
      <c r="ADL81" s="64"/>
      <c r="ADM81" s="64"/>
      <c r="ADN81" s="64"/>
      <c r="ADO81" s="64"/>
      <c r="ADP81" s="64"/>
      <c r="ADQ81" s="64"/>
      <c r="ADR81" s="64"/>
      <c r="ADS81" s="64"/>
      <c r="ADT81" s="64"/>
      <c r="ADU81" s="64"/>
      <c r="ADV81" s="64"/>
      <c r="ADW81" s="64"/>
      <c r="ADX81" s="64"/>
      <c r="ADY81" s="64"/>
      <c r="ADZ81" s="64"/>
      <c r="AEA81" s="64"/>
      <c r="AEB81" s="64"/>
      <c r="AEC81" s="64"/>
      <c r="AED81" s="64"/>
      <c r="AEE81" s="64"/>
      <c r="AEF81" s="64"/>
      <c r="AEG81" s="64"/>
      <c r="AEH81" s="64"/>
      <c r="AEI81" s="64"/>
      <c r="AEJ81" s="64"/>
      <c r="AEK81" s="64"/>
      <c r="AEL81" s="64"/>
      <c r="AEM81" s="64"/>
      <c r="AEN81" s="64"/>
      <c r="AEO81" s="64"/>
      <c r="AEP81" s="64"/>
      <c r="AEQ81" s="64"/>
      <c r="AER81" s="64"/>
      <c r="AES81" s="64"/>
      <c r="AET81" s="64"/>
      <c r="AEU81" s="64"/>
      <c r="AEV81" s="64"/>
      <c r="AEW81" s="64"/>
      <c r="AEX81" s="64"/>
      <c r="AEY81" s="64"/>
      <c r="AEZ81" s="64"/>
      <c r="AFA81" s="64"/>
      <c r="AFB81" s="64"/>
      <c r="AFC81" s="64"/>
      <c r="AFD81" s="64"/>
      <c r="AFE81" s="64"/>
      <c r="AFF81" s="64"/>
      <c r="AFG81" s="64"/>
      <c r="AFH81" s="64"/>
      <c r="AFI81" s="64"/>
      <c r="AFJ81" s="64"/>
      <c r="AFK81" s="64"/>
      <c r="AFL81" s="64"/>
      <c r="AFM81" s="64"/>
      <c r="AFN81" s="64"/>
      <c r="AFO81" s="64"/>
      <c r="AFP81" s="64"/>
      <c r="AFQ81" s="64"/>
      <c r="AFR81" s="64"/>
      <c r="AFS81" s="64"/>
      <c r="AFT81" s="64"/>
      <c r="AFU81" s="64"/>
      <c r="AFV81" s="64"/>
      <c r="AFW81" s="64"/>
      <c r="AFX81" s="64"/>
      <c r="AFY81" s="64"/>
      <c r="AFZ81" s="64"/>
      <c r="AGA81" s="64"/>
      <c r="AGB81" s="64"/>
      <c r="AGC81" s="64"/>
      <c r="AGD81" s="64"/>
      <c r="AGE81" s="64"/>
      <c r="AGF81" s="64"/>
      <c r="AGG81" s="64"/>
      <c r="AGH81" s="64"/>
      <c r="AGI81" s="64"/>
      <c r="AGJ81" s="64"/>
      <c r="AGK81" s="64"/>
      <c r="AGL81" s="64"/>
      <c r="AGM81" s="64"/>
      <c r="AGN81" s="64"/>
      <c r="AGO81" s="64"/>
      <c r="AGP81" s="64"/>
      <c r="AGQ81" s="64"/>
      <c r="AGR81" s="64"/>
      <c r="AGS81" s="64"/>
      <c r="AGT81" s="64"/>
      <c r="AGU81" s="64"/>
      <c r="AGV81" s="64"/>
      <c r="AGW81" s="64"/>
      <c r="AGX81" s="64"/>
      <c r="AGY81" s="64"/>
      <c r="AGZ81" s="64"/>
      <c r="AHA81" s="64"/>
      <c r="AHB81" s="64"/>
      <c r="AHC81" s="64"/>
      <c r="AHD81" s="64"/>
      <c r="AHE81" s="64"/>
      <c r="AHF81" s="64"/>
      <c r="AHG81" s="64"/>
      <c r="AHH81" s="64"/>
      <c r="AHI81" s="64"/>
      <c r="AHJ81" s="64"/>
      <c r="AHK81" s="64"/>
      <c r="AHL81" s="64"/>
      <c r="AHM81" s="64"/>
      <c r="AHN81" s="64"/>
      <c r="AHO81" s="64"/>
      <c r="AHP81" s="64"/>
      <c r="AHQ81" s="64"/>
      <c r="AHR81" s="64"/>
      <c r="AHS81" s="64"/>
      <c r="AHT81" s="64"/>
      <c r="AHU81" s="64"/>
      <c r="AHV81" s="64"/>
      <c r="AHW81" s="64"/>
      <c r="AHX81" s="64"/>
      <c r="AHY81" s="64"/>
      <c r="AHZ81" s="64"/>
      <c r="AIA81" s="64"/>
      <c r="AIB81" s="64"/>
      <c r="AIC81" s="64"/>
      <c r="AID81" s="64"/>
      <c r="AIE81" s="64"/>
      <c r="AIF81" s="64"/>
      <c r="AIG81" s="64"/>
      <c r="AIH81" s="64"/>
      <c r="AII81" s="64"/>
      <c r="AIJ81" s="64"/>
      <c r="AIK81" s="64"/>
      <c r="AIL81" s="64"/>
      <c r="AIM81" s="64"/>
      <c r="AIN81" s="64"/>
      <c r="AIO81" s="64"/>
      <c r="AIP81" s="64"/>
      <c r="AIQ81" s="64"/>
      <c r="AIR81" s="64"/>
      <c r="AIS81" s="64"/>
      <c r="AIT81" s="64"/>
      <c r="AIU81" s="64"/>
      <c r="AIV81" s="64"/>
      <c r="AIW81" s="64"/>
      <c r="AIX81" s="64"/>
      <c r="AIY81" s="64"/>
      <c r="AIZ81" s="64"/>
      <c r="AJA81" s="64"/>
      <c r="AJB81" s="64"/>
      <c r="AJC81" s="64"/>
      <c r="AJD81" s="64"/>
      <c r="AJE81" s="64"/>
      <c r="AJF81" s="64"/>
      <c r="AJG81" s="64"/>
      <c r="AJH81" s="64"/>
      <c r="AJI81" s="64"/>
      <c r="AJJ81" s="64"/>
      <c r="AJK81" s="64"/>
      <c r="AJL81" s="64"/>
      <c r="AJM81" s="64"/>
      <c r="AJN81" s="64"/>
      <c r="AJO81" s="64"/>
      <c r="AJP81" s="64"/>
      <c r="AJQ81" s="64"/>
      <c r="AJR81" s="64"/>
      <c r="AJS81" s="64"/>
      <c r="AJT81" s="64"/>
      <c r="AJU81" s="64"/>
      <c r="AJV81" s="64"/>
      <c r="AJW81" s="64"/>
      <c r="AJX81" s="64"/>
      <c r="AJY81" s="64"/>
      <c r="AJZ81" s="64"/>
      <c r="AKA81" s="64"/>
      <c r="AKB81" s="64"/>
      <c r="AKC81" s="64"/>
      <c r="AKD81" s="64"/>
      <c r="AKE81" s="64"/>
      <c r="AKF81" s="64"/>
      <c r="AKG81" s="64"/>
      <c r="AKH81" s="64"/>
      <c r="AKI81" s="64"/>
      <c r="AKJ81" s="64"/>
      <c r="AKK81" s="64"/>
      <c r="AKL81" s="64"/>
      <c r="AKM81" s="64"/>
      <c r="AKN81" s="64"/>
      <c r="AKO81" s="64"/>
      <c r="AKP81" s="64"/>
      <c r="AKQ81" s="64"/>
      <c r="AKR81" s="64"/>
      <c r="AKS81" s="64"/>
      <c r="AKT81" s="64"/>
      <c r="AKU81" s="64"/>
      <c r="AKV81" s="64"/>
      <c r="AKW81" s="64"/>
      <c r="AKX81" s="64"/>
      <c r="AKY81" s="64"/>
      <c r="AKZ81" s="64"/>
      <c r="ALA81" s="64"/>
      <c r="ALB81" s="64"/>
      <c r="ALC81" s="64"/>
      <c r="ALD81" s="64"/>
      <c r="ALE81" s="64"/>
      <c r="ALF81" s="64"/>
      <c r="ALG81" s="64"/>
      <c r="ALH81" s="64"/>
      <c r="ALI81" s="64"/>
      <c r="ALJ81" s="64"/>
      <c r="ALK81" s="64"/>
      <c r="ALL81" s="64"/>
      <c r="ALM81" s="64"/>
      <c r="ALN81" s="64"/>
      <c r="ALO81" s="64"/>
      <c r="ALP81" s="64"/>
      <c r="ALQ81" s="64"/>
      <c r="ALR81" s="64"/>
      <c r="ALS81" s="64"/>
      <c r="ALT81" s="64"/>
      <c r="ALU81" s="64"/>
      <c r="ALV81" s="64"/>
      <c r="ALW81" s="64"/>
      <c r="ALX81" s="64"/>
      <c r="ALY81" s="64"/>
      <c r="ALZ81" s="64"/>
      <c r="AMA81" s="64"/>
      <c r="AMB81" s="64"/>
      <c r="AMC81" s="64"/>
      <c r="AMD81" s="64"/>
      <c r="AME81" s="64"/>
      <c r="AMF81" s="64"/>
      <c r="AMG81" s="64"/>
      <c r="AMH81" s="64"/>
      <c r="AMI81" s="64"/>
      <c r="AMJ81" s="64"/>
      <c r="AMK81" s="64"/>
      <c r="AML81" s="64"/>
      <c r="AMM81" s="64"/>
      <c r="AMN81" s="64"/>
      <c r="AMO81" s="64"/>
      <c r="AMP81" s="64"/>
      <c r="AMQ81" s="64"/>
      <c r="AMR81" s="64"/>
      <c r="AMS81" s="64"/>
      <c r="AMT81" s="64"/>
      <c r="AMU81" s="64"/>
      <c r="AMV81" s="64"/>
      <c r="AMW81" s="64"/>
      <c r="AMX81" s="64"/>
      <c r="AMY81" s="64"/>
      <c r="AMZ81" s="64"/>
      <c r="ANA81" s="64"/>
      <c r="ANB81" s="64"/>
      <c r="ANC81" s="64"/>
      <c r="AND81" s="64"/>
      <c r="ANE81" s="64"/>
      <c r="ANF81" s="64"/>
      <c r="ANG81" s="64"/>
      <c r="ANH81" s="64"/>
      <c r="ANI81" s="64"/>
      <c r="ANJ81" s="64"/>
      <c r="ANK81" s="64"/>
      <c r="ANL81" s="64"/>
      <c r="ANM81" s="64"/>
      <c r="ANN81" s="64"/>
      <c r="ANO81" s="64"/>
      <c r="ANP81" s="64"/>
      <c r="ANQ81" s="64"/>
      <c r="ANR81" s="64"/>
      <c r="ANS81" s="64"/>
      <c r="ANT81" s="64"/>
      <c r="ANU81" s="64"/>
      <c r="ANV81" s="64"/>
      <c r="ANW81" s="64"/>
      <c r="ANX81" s="64"/>
      <c r="ANY81" s="64"/>
      <c r="ANZ81" s="64"/>
      <c r="AOA81" s="64"/>
      <c r="AOB81" s="64"/>
      <c r="AOC81" s="64"/>
      <c r="AOD81" s="64"/>
      <c r="AOE81" s="64"/>
      <c r="AOF81" s="64"/>
      <c r="AOG81" s="64"/>
      <c r="AOH81" s="64"/>
      <c r="AOI81" s="64"/>
      <c r="AOJ81" s="64"/>
      <c r="AOK81" s="64"/>
      <c r="AOL81" s="64"/>
      <c r="AOM81" s="64"/>
      <c r="AON81" s="64"/>
      <c r="AOO81" s="64"/>
      <c r="AOP81" s="64"/>
      <c r="AOQ81" s="64"/>
      <c r="AOR81" s="64"/>
      <c r="AOS81" s="64"/>
      <c r="AOT81" s="64"/>
      <c r="AOU81" s="64"/>
      <c r="AOV81" s="64"/>
      <c r="AOW81" s="64"/>
      <c r="AOX81" s="64"/>
      <c r="AOY81" s="64"/>
      <c r="AOZ81" s="64"/>
      <c r="APA81" s="64"/>
      <c r="APB81" s="64"/>
      <c r="APC81" s="64"/>
      <c r="APD81" s="64"/>
      <c r="APE81" s="64"/>
      <c r="APF81" s="64"/>
      <c r="APG81" s="64"/>
      <c r="APH81" s="64"/>
      <c r="API81" s="64"/>
      <c r="APJ81" s="64"/>
      <c r="APK81" s="64"/>
      <c r="APL81" s="64"/>
      <c r="APM81" s="64"/>
      <c r="APN81" s="64"/>
      <c r="APO81" s="64"/>
      <c r="APP81" s="64"/>
      <c r="APQ81" s="64"/>
      <c r="APR81" s="64"/>
      <c r="APS81" s="64"/>
      <c r="APT81" s="64"/>
      <c r="APU81" s="64"/>
      <c r="APV81" s="64"/>
      <c r="APW81" s="64"/>
      <c r="APX81" s="64"/>
      <c r="APY81" s="64"/>
      <c r="APZ81" s="64"/>
      <c r="AQA81" s="64"/>
      <c r="AQB81" s="64"/>
      <c r="AQC81" s="64"/>
      <c r="AQD81" s="64"/>
      <c r="AQE81" s="64"/>
      <c r="AQF81" s="64"/>
      <c r="AQG81" s="64"/>
      <c r="AQH81" s="64"/>
      <c r="AQI81" s="64"/>
      <c r="AQJ81" s="64"/>
      <c r="AQK81" s="64"/>
      <c r="AQL81" s="64"/>
      <c r="AQM81" s="64"/>
      <c r="AQN81" s="64"/>
      <c r="AQO81" s="64"/>
      <c r="AQP81" s="64"/>
      <c r="AQQ81" s="64"/>
      <c r="AQR81" s="64"/>
      <c r="AQS81" s="64"/>
      <c r="AQT81" s="64"/>
      <c r="AQU81" s="64"/>
      <c r="AQV81" s="64"/>
      <c r="AQW81" s="64"/>
      <c r="AQX81" s="64"/>
      <c r="AQY81" s="64"/>
      <c r="AQZ81" s="64"/>
      <c r="ARA81" s="64"/>
      <c r="ARB81" s="64"/>
      <c r="ARC81" s="64"/>
      <c r="ARD81" s="64"/>
      <c r="ARE81" s="64"/>
      <c r="ARF81" s="64"/>
      <c r="ARG81" s="64"/>
      <c r="ARH81" s="64"/>
      <c r="ARI81" s="64"/>
      <c r="ARJ81" s="64"/>
      <c r="ARK81" s="64"/>
      <c r="ARL81" s="64"/>
      <c r="ARM81" s="64"/>
      <c r="ARN81" s="64"/>
      <c r="ARO81" s="64"/>
      <c r="ARP81" s="64"/>
      <c r="ARQ81" s="64"/>
      <c r="ARR81" s="64"/>
      <c r="ARS81" s="64"/>
      <c r="ART81" s="64"/>
      <c r="ARU81" s="64"/>
      <c r="ARV81" s="64"/>
      <c r="ARW81" s="64"/>
      <c r="ARX81" s="64"/>
      <c r="ARY81" s="64"/>
      <c r="ARZ81" s="64"/>
      <c r="ASA81" s="64"/>
      <c r="ASB81" s="64"/>
      <c r="ASC81" s="64"/>
      <c r="ASD81" s="64"/>
      <c r="ASE81" s="64"/>
      <c r="ASF81" s="64"/>
      <c r="ASG81" s="64"/>
      <c r="ASH81" s="64"/>
      <c r="ASI81" s="64"/>
      <c r="ASJ81" s="64"/>
      <c r="ASK81" s="64"/>
      <c r="ASL81" s="64"/>
      <c r="ASM81" s="64"/>
      <c r="ASN81" s="64"/>
      <c r="ASO81" s="64"/>
      <c r="ASP81" s="64"/>
      <c r="ASQ81" s="64"/>
      <c r="ASR81" s="64"/>
      <c r="ASS81" s="64"/>
      <c r="AST81" s="64"/>
      <c r="ASU81" s="64"/>
      <c r="ASV81" s="64"/>
      <c r="ASW81" s="64"/>
      <c r="ASX81" s="64"/>
      <c r="ASY81" s="64"/>
      <c r="ASZ81" s="64"/>
      <c r="ATA81" s="64"/>
      <c r="ATB81" s="64"/>
      <c r="ATC81" s="64"/>
      <c r="ATD81" s="64"/>
      <c r="ATE81" s="64"/>
      <c r="ATF81" s="64"/>
      <c r="ATG81" s="64"/>
      <c r="ATH81" s="64"/>
      <c r="ATI81" s="64"/>
      <c r="ATJ81" s="64"/>
      <c r="ATK81" s="64"/>
      <c r="ATL81" s="64"/>
      <c r="ATM81" s="64"/>
      <c r="ATN81" s="64"/>
      <c r="ATO81" s="64"/>
      <c r="ATP81" s="64"/>
      <c r="ATQ81" s="64"/>
      <c r="ATR81" s="64"/>
      <c r="ATS81" s="64"/>
      <c r="ATT81" s="64"/>
      <c r="ATU81" s="64"/>
      <c r="ATV81" s="64"/>
      <c r="ATW81" s="64"/>
      <c r="ATX81" s="64"/>
      <c r="ATY81" s="64"/>
      <c r="ATZ81" s="64"/>
      <c r="AUA81" s="64"/>
      <c r="AUB81" s="64"/>
      <c r="AUC81" s="64"/>
      <c r="AUD81" s="64"/>
      <c r="AUE81" s="64"/>
      <c r="AUF81" s="64"/>
      <c r="AUG81" s="64"/>
      <c r="AUH81" s="64"/>
      <c r="AUI81" s="64"/>
      <c r="AUJ81" s="64"/>
      <c r="AUK81" s="64"/>
      <c r="AUL81" s="64"/>
      <c r="AUM81" s="64"/>
      <c r="AUN81" s="64"/>
      <c r="AUO81" s="64"/>
      <c r="AUP81" s="64"/>
      <c r="AUQ81" s="64"/>
      <c r="AUR81" s="64"/>
      <c r="AUS81" s="64"/>
      <c r="AUT81" s="64"/>
      <c r="AUU81" s="64"/>
      <c r="AUV81" s="64"/>
      <c r="AUW81" s="64"/>
      <c r="AUX81" s="64"/>
      <c r="AUY81" s="64"/>
      <c r="AUZ81" s="64"/>
      <c r="AVA81" s="64"/>
      <c r="AVB81" s="64"/>
      <c r="AVC81" s="64"/>
      <c r="AVD81" s="64"/>
      <c r="AVE81" s="64"/>
      <c r="AVF81" s="64"/>
      <c r="AVG81" s="64"/>
      <c r="AVH81" s="64"/>
      <c r="AVI81" s="64"/>
      <c r="AVJ81" s="64"/>
      <c r="AVK81" s="64"/>
      <c r="AVL81" s="64"/>
      <c r="AVM81" s="64"/>
      <c r="AVN81" s="64"/>
      <c r="AVO81" s="64"/>
      <c r="AVP81" s="64"/>
      <c r="AVQ81" s="64"/>
      <c r="AVR81" s="64"/>
      <c r="AVS81" s="64"/>
      <c r="AVT81" s="64"/>
      <c r="AVU81" s="64"/>
      <c r="AVV81" s="64"/>
      <c r="AVW81" s="64"/>
      <c r="AVX81" s="64"/>
      <c r="AVY81" s="64"/>
      <c r="AVZ81" s="64"/>
      <c r="AWA81" s="64"/>
      <c r="AWB81" s="64"/>
      <c r="AWC81" s="64"/>
      <c r="AWD81" s="64"/>
      <c r="AWE81" s="64"/>
      <c r="AWF81" s="64"/>
      <c r="AWG81" s="64"/>
      <c r="AWH81" s="64"/>
      <c r="AWI81" s="64"/>
      <c r="AWJ81" s="64"/>
      <c r="AWK81" s="64"/>
      <c r="AWL81" s="64"/>
      <c r="AWM81" s="64"/>
      <c r="AWN81" s="64"/>
      <c r="AWO81" s="64"/>
      <c r="AWP81" s="64"/>
      <c r="AWQ81" s="64"/>
      <c r="AWR81" s="64"/>
      <c r="AWS81" s="64"/>
      <c r="AWT81" s="64"/>
      <c r="AWU81" s="64"/>
      <c r="AWV81" s="64"/>
      <c r="AWW81" s="64"/>
      <c r="AWX81" s="64"/>
      <c r="AWY81" s="64"/>
      <c r="AWZ81" s="64"/>
      <c r="AXA81" s="64"/>
      <c r="AXB81" s="64"/>
      <c r="AXC81" s="64"/>
      <c r="AXD81" s="64"/>
      <c r="AXE81" s="64"/>
      <c r="AXF81" s="64"/>
      <c r="AXG81" s="64"/>
      <c r="AXH81" s="64"/>
      <c r="AXI81" s="64"/>
      <c r="AXJ81" s="64"/>
      <c r="AXK81" s="64"/>
      <c r="AXL81" s="64"/>
      <c r="AXM81" s="64"/>
      <c r="AXN81" s="64"/>
      <c r="AXO81" s="64"/>
      <c r="AXP81" s="64"/>
      <c r="AXQ81" s="64"/>
      <c r="AXR81" s="64"/>
      <c r="AXS81" s="64"/>
      <c r="AXT81" s="64"/>
      <c r="AXU81" s="64"/>
      <c r="AXV81" s="64"/>
      <c r="AXW81" s="64"/>
      <c r="AXX81" s="64"/>
      <c r="AXY81" s="64"/>
      <c r="AXZ81" s="64"/>
      <c r="AYA81" s="64"/>
      <c r="AYB81" s="64"/>
      <c r="AYC81" s="64"/>
      <c r="AYD81" s="64"/>
      <c r="AYE81" s="64"/>
      <c r="AYF81" s="64"/>
      <c r="AYG81" s="64"/>
      <c r="AYH81" s="64"/>
      <c r="AYI81" s="64"/>
      <c r="AYJ81" s="64"/>
      <c r="AYK81" s="64"/>
      <c r="AYL81" s="64"/>
      <c r="AYM81" s="64"/>
      <c r="AYN81" s="64"/>
      <c r="AYO81" s="64"/>
      <c r="AYP81" s="64"/>
      <c r="AYQ81" s="64"/>
      <c r="AYR81" s="64"/>
      <c r="AYS81" s="64"/>
      <c r="AYT81" s="64"/>
      <c r="AYU81" s="64"/>
      <c r="AYV81" s="64"/>
      <c r="AYW81" s="64"/>
      <c r="AYX81" s="64"/>
      <c r="AYY81" s="64"/>
      <c r="AYZ81" s="64"/>
      <c r="AZA81" s="64"/>
      <c r="AZB81" s="64"/>
      <c r="AZC81" s="64"/>
      <c r="AZD81" s="64"/>
      <c r="AZE81" s="64"/>
      <c r="AZF81" s="64"/>
      <c r="AZG81" s="64"/>
      <c r="AZH81" s="64"/>
      <c r="AZI81" s="64"/>
      <c r="AZJ81" s="64"/>
      <c r="AZK81" s="64"/>
      <c r="AZL81" s="64"/>
      <c r="AZM81" s="64"/>
      <c r="AZN81" s="64"/>
      <c r="AZO81" s="64"/>
      <c r="AZP81" s="64"/>
      <c r="AZQ81" s="64"/>
      <c r="AZR81" s="64"/>
      <c r="AZS81" s="64"/>
      <c r="AZT81" s="64"/>
      <c r="AZU81" s="64"/>
      <c r="AZV81" s="64"/>
      <c r="AZW81" s="64"/>
      <c r="AZX81" s="64"/>
      <c r="AZY81" s="64"/>
      <c r="AZZ81" s="64"/>
      <c r="BAA81" s="64"/>
      <c r="BAB81" s="64"/>
      <c r="BAC81" s="64"/>
      <c r="BAD81" s="64"/>
      <c r="BAE81" s="64"/>
      <c r="BAF81" s="64"/>
      <c r="BAG81" s="64"/>
      <c r="BAH81" s="64"/>
      <c r="BAI81" s="64"/>
      <c r="BAJ81" s="64"/>
      <c r="BAK81" s="64"/>
      <c r="BAL81" s="64"/>
      <c r="BAM81" s="64"/>
      <c r="BAN81" s="64"/>
      <c r="BAO81" s="64"/>
      <c r="BAP81" s="64"/>
      <c r="BAQ81" s="64"/>
      <c r="BAR81" s="64"/>
      <c r="BAS81" s="64"/>
      <c r="BAT81" s="64"/>
      <c r="BAU81" s="64"/>
      <c r="BAV81" s="64"/>
      <c r="BAW81" s="64"/>
      <c r="BAX81" s="64"/>
      <c r="BAY81" s="64"/>
      <c r="BAZ81" s="64"/>
      <c r="BBA81" s="64"/>
      <c r="BBB81" s="64"/>
      <c r="BBC81" s="64"/>
      <c r="BBD81" s="64"/>
      <c r="BBE81" s="64"/>
      <c r="BBF81" s="64"/>
      <c r="BBG81" s="64"/>
      <c r="BBH81" s="64"/>
      <c r="BBI81" s="64"/>
      <c r="BBJ81" s="64"/>
      <c r="BBK81" s="64"/>
      <c r="BBL81" s="64"/>
      <c r="BBM81" s="64"/>
      <c r="BBN81" s="64"/>
      <c r="BBO81" s="64"/>
      <c r="BBP81" s="64"/>
      <c r="BBQ81" s="64"/>
      <c r="BBR81" s="64"/>
      <c r="BBS81" s="64"/>
      <c r="BBT81" s="64"/>
      <c r="BBU81" s="64"/>
      <c r="BBV81" s="64"/>
      <c r="BBW81" s="64"/>
      <c r="BBX81" s="64"/>
      <c r="BBY81" s="64"/>
      <c r="BBZ81" s="64"/>
      <c r="BCA81" s="64"/>
      <c r="BCB81" s="64"/>
      <c r="BCC81" s="64"/>
      <c r="BCD81" s="64"/>
      <c r="BCE81" s="64"/>
      <c r="BCF81" s="64"/>
      <c r="BCG81" s="64"/>
      <c r="BCH81" s="64"/>
      <c r="BCI81" s="64"/>
      <c r="BCJ81" s="64"/>
      <c r="BCK81" s="64"/>
      <c r="BCL81" s="64"/>
      <c r="BCM81" s="64"/>
      <c r="BCN81" s="64"/>
      <c r="BCO81" s="64"/>
      <c r="BCP81" s="64"/>
      <c r="BCQ81" s="64"/>
      <c r="BCR81" s="64"/>
      <c r="BCS81" s="64"/>
      <c r="BCT81" s="64"/>
      <c r="BCU81" s="64"/>
      <c r="BCV81" s="64"/>
      <c r="BCW81" s="64"/>
      <c r="BCX81" s="64"/>
      <c r="BCY81" s="64"/>
      <c r="BCZ81" s="64"/>
      <c r="BDA81" s="64"/>
      <c r="BDB81" s="64"/>
      <c r="BDC81" s="64"/>
      <c r="BDD81" s="64"/>
      <c r="BDE81" s="64"/>
      <c r="BDF81" s="64"/>
      <c r="BDG81" s="64"/>
      <c r="BDH81" s="64"/>
      <c r="BDI81" s="64"/>
      <c r="BDJ81" s="64"/>
      <c r="BDK81" s="64"/>
      <c r="BDL81" s="64"/>
      <c r="BDM81" s="64"/>
      <c r="BDN81" s="64"/>
      <c r="BDO81" s="64"/>
      <c r="BDP81" s="64"/>
      <c r="BDQ81" s="64"/>
      <c r="BDR81" s="64"/>
      <c r="BDS81" s="64"/>
      <c r="BDT81" s="64"/>
      <c r="BDU81" s="64"/>
      <c r="BDV81" s="64"/>
      <c r="BDW81" s="64"/>
      <c r="BDX81" s="64"/>
      <c r="BDY81" s="64"/>
      <c r="BDZ81" s="64"/>
      <c r="BEA81" s="64"/>
      <c r="BEB81" s="64"/>
      <c r="BEC81" s="64"/>
      <c r="BED81" s="64"/>
      <c r="BEE81" s="64"/>
      <c r="BEF81" s="64"/>
      <c r="BEG81" s="64"/>
      <c r="BEH81" s="64"/>
      <c r="BEI81" s="64"/>
      <c r="BEJ81" s="64"/>
      <c r="BEK81" s="64"/>
      <c r="BEL81" s="64"/>
      <c r="BEM81" s="64"/>
      <c r="BEN81" s="64"/>
      <c r="BEO81" s="64"/>
      <c r="BEP81" s="64"/>
      <c r="BEQ81" s="64"/>
      <c r="BER81" s="64"/>
      <c r="BES81" s="64"/>
      <c r="BET81" s="64"/>
      <c r="BEU81" s="64"/>
      <c r="BEV81" s="64"/>
      <c r="BEW81" s="64"/>
      <c r="BEX81" s="64"/>
      <c r="BEY81" s="64"/>
      <c r="BEZ81" s="64"/>
      <c r="BFA81" s="64"/>
      <c r="BFB81" s="64"/>
      <c r="BFC81" s="64"/>
      <c r="BFD81" s="64"/>
      <c r="BFE81" s="64"/>
      <c r="BFF81" s="64"/>
      <c r="BFG81" s="64"/>
      <c r="BFH81" s="64"/>
      <c r="BFI81" s="64"/>
      <c r="BFJ81" s="64"/>
      <c r="BFK81" s="64"/>
      <c r="BFL81" s="64"/>
      <c r="BFM81" s="64"/>
      <c r="BFN81" s="64"/>
      <c r="BFO81" s="64"/>
      <c r="BFP81" s="64"/>
      <c r="BFQ81" s="64"/>
      <c r="BFR81" s="64"/>
      <c r="BFS81" s="64"/>
      <c r="BFT81" s="64"/>
      <c r="BFU81" s="64"/>
      <c r="BFV81" s="64"/>
      <c r="BFW81" s="64"/>
      <c r="BFX81" s="64"/>
      <c r="BFY81" s="64"/>
      <c r="BFZ81" s="64"/>
      <c r="BGA81" s="64"/>
      <c r="BGB81" s="64"/>
      <c r="BGC81" s="64"/>
      <c r="BGD81" s="64"/>
      <c r="BGE81" s="64"/>
      <c r="BGF81" s="64"/>
      <c r="BGG81" s="64"/>
      <c r="BGH81" s="64"/>
      <c r="BGI81" s="64"/>
      <c r="BGJ81" s="64"/>
      <c r="BGK81" s="64"/>
      <c r="BGL81" s="64"/>
      <c r="BGM81" s="64"/>
      <c r="BGN81" s="64"/>
      <c r="BGO81" s="64"/>
      <c r="BGP81" s="64"/>
      <c r="BGQ81" s="64"/>
      <c r="BGR81" s="64"/>
      <c r="BGS81" s="64"/>
      <c r="BGT81" s="64"/>
      <c r="BGU81" s="64"/>
      <c r="BGV81" s="64"/>
      <c r="BGW81" s="64"/>
      <c r="BGX81" s="64"/>
      <c r="BGY81" s="64"/>
      <c r="BGZ81" s="64"/>
      <c r="BHA81" s="64"/>
      <c r="BHB81" s="64"/>
      <c r="BHC81" s="64"/>
      <c r="BHD81" s="64"/>
      <c r="BHE81" s="64"/>
      <c r="BHF81" s="64"/>
      <c r="BHG81" s="64"/>
      <c r="BHH81" s="64"/>
      <c r="BHI81" s="64"/>
      <c r="BHJ81" s="64"/>
      <c r="BHK81" s="64"/>
      <c r="BHL81" s="64"/>
      <c r="BHM81" s="64"/>
      <c r="BHN81" s="64"/>
      <c r="BHO81" s="64"/>
      <c r="BHP81" s="64"/>
      <c r="BHQ81" s="64"/>
      <c r="BHR81" s="64"/>
      <c r="BHS81" s="64"/>
      <c r="BHT81" s="64"/>
      <c r="BHU81" s="64"/>
      <c r="BHV81" s="64"/>
      <c r="BHW81" s="64"/>
      <c r="BHX81" s="64"/>
      <c r="BHY81" s="64"/>
      <c r="BHZ81" s="64"/>
      <c r="BIA81" s="64"/>
      <c r="BIB81" s="64"/>
      <c r="BIC81" s="64"/>
      <c r="BID81" s="64"/>
      <c r="BIE81" s="64"/>
      <c r="BIF81" s="64"/>
      <c r="BIG81" s="64"/>
      <c r="BIH81" s="64"/>
      <c r="BII81" s="64"/>
      <c r="BIJ81" s="64"/>
      <c r="BIK81" s="64"/>
      <c r="BIL81" s="64"/>
      <c r="BIM81" s="64"/>
      <c r="BIN81" s="64"/>
      <c r="BIO81" s="64"/>
      <c r="BIP81" s="64"/>
      <c r="BIQ81" s="64"/>
      <c r="BIR81" s="64"/>
      <c r="BIS81" s="64"/>
      <c r="BIT81" s="64"/>
      <c r="BIU81" s="64"/>
      <c r="BIV81" s="64"/>
      <c r="BIW81" s="64"/>
      <c r="BIX81" s="64"/>
      <c r="BIY81" s="64"/>
      <c r="BIZ81" s="64"/>
      <c r="BJA81" s="64"/>
      <c r="BJB81" s="64"/>
      <c r="BJC81" s="64"/>
      <c r="BJD81" s="64"/>
      <c r="BJE81" s="64"/>
      <c r="BJF81" s="64"/>
      <c r="BJG81" s="64"/>
      <c r="BJH81" s="64"/>
      <c r="BJI81" s="64"/>
      <c r="BJJ81" s="64"/>
      <c r="BJK81" s="64"/>
      <c r="BJL81" s="64"/>
      <c r="BJM81" s="64"/>
      <c r="BJN81" s="64"/>
      <c r="BJO81" s="64"/>
      <c r="BJP81" s="64"/>
      <c r="BJQ81" s="64"/>
      <c r="BJR81" s="64"/>
      <c r="BJS81" s="64"/>
      <c r="BJT81" s="64"/>
      <c r="BJU81" s="64"/>
      <c r="BJV81" s="64"/>
      <c r="BJW81" s="64"/>
      <c r="BJX81" s="64"/>
      <c r="BJY81" s="64"/>
      <c r="BJZ81" s="64"/>
      <c r="BKA81" s="64"/>
      <c r="BKB81" s="64"/>
      <c r="BKC81" s="64"/>
      <c r="BKD81" s="64"/>
      <c r="BKE81" s="64"/>
      <c r="BKF81" s="64"/>
      <c r="BKG81" s="64"/>
      <c r="BKH81" s="64"/>
      <c r="BKI81" s="64"/>
      <c r="BKJ81" s="64"/>
      <c r="BKK81" s="64"/>
      <c r="BKL81" s="64"/>
      <c r="BKM81" s="64"/>
      <c r="BKN81" s="64"/>
      <c r="BKO81" s="64"/>
      <c r="BKP81" s="64"/>
      <c r="BKQ81" s="64"/>
      <c r="BKR81" s="64"/>
      <c r="BKS81" s="64"/>
      <c r="BKT81" s="64"/>
      <c r="BKU81" s="64"/>
      <c r="BKV81" s="64"/>
      <c r="BKW81" s="64"/>
      <c r="BKX81" s="64"/>
      <c r="BKY81" s="64"/>
      <c r="BKZ81" s="64"/>
      <c r="BLA81" s="64"/>
      <c r="BLB81" s="64"/>
      <c r="BLC81" s="64"/>
      <c r="BLD81" s="64"/>
      <c r="BLE81" s="64"/>
      <c r="BLF81" s="64"/>
      <c r="BLG81" s="64"/>
      <c r="BLH81" s="64"/>
      <c r="BLI81" s="64"/>
      <c r="BLJ81" s="64"/>
      <c r="BLK81" s="64"/>
      <c r="BLL81" s="64"/>
      <c r="BLM81" s="64"/>
      <c r="BLN81" s="64"/>
      <c r="BLO81" s="64"/>
      <c r="BLP81" s="64"/>
      <c r="BLQ81" s="64"/>
      <c r="BLR81" s="64"/>
      <c r="BLS81" s="64"/>
      <c r="BLT81" s="64"/>
      <c r="BLU81" s="64"/>
      <c r="BLV81" s="64"/>
      <c r="BLW81" s="64"/>
      <c r="BLX81" s="64"/>
      <c r="BLY81" s="64"/>
      <c r="BLZ81" s="64"/>
      <c r="BMA81" s="64"/>
      <c r="BMB81" s="64"/>
      <c r="BMC81" s="64"/>
      <c r="BMD81" s="64"/>
      <c r="BME81" s="64"/>
      <c r="BMF81" s="64"/>
      <c r="BMG81" s="64"/>
      <c r="BMH81" s="64"/>
      <c r="BMI81" s="64"/>
      <c r="BMJ81" s="64"/>
      <c r="BMK81" s="64"/>
      <c r="BML81" s="64"/>
      <c r="BMM81" s="64"/>
      <c r="BMN81" s="64"/>
      <c r="BMO81" s="64"/>
      <c r="BMP81" s="64"/>
      <c r="BMQ81" s="64"/>
      <c r="BMR81" s="64"/>
      <c r="BMS81" s="64"/>
      <c r="BMT81" s="64"/>
      <c r="BMU81" s="64"/>
      <c r="BMV81" s="64"/>
      <c r="BMW81" s="64"/>
      <c r="BMX81" s="64"/>
      <c r="BMY81" s="64"/>
      <c r="BMZ81" s="64"/>
      <c r="BNA81" s="64"/>
      <c r="BNB81" s="64"/>
      <c r="BNC81" s="64"/>
      <c r="BND81" s="64"/>
      <c r="BNE81" s="64"/>
      <c r="BNF81" s="64"/>
      <c r="BNG81" s="64"/>
      <c r="BNH81" s="64"/>
      <c r="BNI81" s="64"/>
      <c r="BNJ81" s="64"/>
      <c r="BNK81" s="64"/>
      <c r="BNL81" s="64"/>
      <c r="BNM81" s="64"/>
      <c r="BNN81" s="64"/>
      <c r="BNO81" s="64"/>
      <c r="BNP81" s="64"/>
      <c r="BNQ81" s="64"/>
      <c r="BNR81" s="64"/>
      <c r="BNS81" s="64"/>
      <c r="BNT81" s="64"/>
      <c r="BNU81" s="64"/>
      <c r="BNV81" s="64"/>
      <c r="BNW81" s="64"/>
      <c r="BNX81" s="64"/>
      <c r="BNY81" s="64"/>
      <c r="BNZ81" s="64"/>
      <c r="BOA81" s="64"/>
      <c r="BOB81" s="64"/>
      <c r="BOC81" s="64"/>
      <c r="BOD81" s="64"/>
      <c r="BOE81" s="64"/>
      <c r="BOF81" s="64"/>
      <c r="BOG81" s="64"/>
      <c r="BOH81" s="64"/>
      <c r="BOI81" s="64"/>
      <c r="BOJ81" s="64"/>
      <c r="BOK81" s="64"/>
      <c r="BOL81" s="64"/>
      <c r="BOM81" s="64"/>
      <c r="BON81" s="64"/>
      <c r="BOO81" s="64"/>
      <c r="BOP81" s="64"/>
      <c r="BOQ81" s="64"/>
      <c r="BOR81" s="64"/>
      <c r="BOS81" s="64"/>
      <c r="BOT81" s="64"/>
      <c r="BOU81" s="64"/>
      <c r="BOV81" s="64"/>
      <c r="BOW81" s="64"/>
      <c r="BOX81" s="64"/>
      <c r="BOY81" s="64"/>
      <c r="BOZ81" s="64"/>
      <c r="BPA81" s="64"/>
      <c r="BPB81" s="64"/>
      <c r="BPC81" s="64"/>
      <c r="BPD81" s="64"/>
      <c r="BPE81" s="64"/>
      <c r="BPF81" s="64"/>
      <c r="BPG81" s="64"/>
      <c r="BPH81" s="64"/>
      <c r="BPI81" s="64"/>
      <c r="BPJ81" s="64"/>
      <c r="BPK81" s="64"/>
      <c r="BPL81" s="64"/>
      <c r="BPM81" s="64"/>
      <c r="BPN81" s="64"/>
      <c r="BPO81" s="64"/>
      <c r="BPP81" s="64"/>
      <c r="BPQ81" s="64"/>
      <c r="BPR81" s="64"/>
      <c r="BPS81" s="64"/>
      <c r="BPT81" s="64"/>
      <c r="BPU81" s="64"/>
      <c r="BPV81" s="64"/>
      <c r="BPW81" s="64"/>
      <c r="BPX81" s="64"/>
      <c r="BPY81" s="64"/>
      <c r="BPZ81" s="64"/>
      <c r="BQA81" s="64"/>
      <c r="BQB81" s="64"/>
      <c r="BQC81" s="64"/>
      <c r="BQD81" s="64"/>
      <c r="BQE81" s="64"/>
      <c r="BQF81" s="64"/>
      <c r="BQG81" s="64"/>
      <c r="BQH81" s="64"/>
      <c r="BQI81" s="64"/>
      <c r="BQJ81" s="64"/>
      <c r="BQK81" s="64"/>
      <c r="BQL81" s="64"/>
      <c r="BQM81" s="64"/>
      <c r="BQN81" s="64"/>
      <c r="BQO81" s="64"/>
      <c r="BQP81" s="64"/>
      <c r="BQQ81" s="64"/>
      <c r="BQR81" s="64"/>
      <c r="BQS81" s="64"/>
      <c r="BQT81" s="64"/>
      <c r="BQU81" s="64"/>
      <c r="BQV81" s="64"/>
      <c r="BQW81" s="64"/>
      <c r="BQX81" s="64"/>
      <c r="BQY81" s="64"/>
      <c r="BQZ81" s="64"/>
      <c r="BRA81" s="64"/>
      <c r="BRB81" s="64"/>
      <c r="BRC81" s="64"/>
      <c r="BRD81" s="64"/>
      <c r="BRE81" s="64"/>
      <c r="BRF81" s="64"/>
      <c r="BRG81" s="64"/>
      <c r="BRH81" s="64"/>
      <c r="BRI81" s="64"/>
      <c r="BRJ81" s="64"/>
      <c r="BRK81" s="64"/>
      <c r="BRL81" s="64"/>
      <c r="BRM81" s="64"/>
      <c r="BRN81" s="64"/>
      <c r="BRO81" s="64"/>
      <c r="BRP81" s="64"/>
      <c r="BRQ81" s="64"/>
      <c r="BRR81" s="64"/>
      <c r="BRS81" s="64"/>
      <c r="BRT81" s="64"/>
      <c r="BRU81" s="64"/>
      <c r="BRV81" s="64"/>
      <c r="BRW81" s="64"/>
      <c r="BRX81" s="64"/>
      <c r="BRY81" s="64"/>
      <c r="BRZ81" s="64"/>
      <c r="BSA81" s="64"/>
      <c r="BSB81" s="64"/>
      <c r="BSC81" s="64"/>
      <c r="BSD81" s="64"/>
      <c r="BSE81" s="64"/>
      <c r="BSF81" s="64"/>
      <c r="BSG81" s="64"/>
      <c r="BSH81" s="64"/>
      <c r="BSI81" s="64"/>
      <c r="BSJ81" s="64"/>
      <c r="BSK81" s="64"/>
      <c r="BSL81" s="64"/>
      <c r="BSM81" s="64"/>
      <c r="BSN81" s="64"/>
      <c r="BSO81" s="64"/>
      <c r="BSP81" s="64"/>
      <c r="BSQ81" s="64"/>
      <c r="BSR81" s="64"/>
      <c r="BSS81" s="64"/>
      <c r="BST81" s="64"/>
      <c r="BSU81" s="64"/>
      <c r="BSV81" s="64"/>
      <c r="BSW81" s="64"/>
      <c r="BSX81" s="64"/>
      <c r="BSY81" s="64"/>
      <c r="BSZ81" s="64"/>
      <c r="BTA81" s="64"/>
      <c r="BTB81" s="64"/>
      <c r="BTC81" s="64"/>
      <c r="BTD81" s="64"/>
      <c r="BTE81" s="64"/>
      <c r="BTF81" s="64"/>
      <c r="BTG81" s="64"/>
      <c r="BTH81" s="64"/>
      <c r="BTI81" s="64"/>
      <c r="BTJ81" s="64"/>
      <c r="BTK81" s="64"/>
      <c r="BTL81" s="64"/>
      <c r="BTM81" s="64"/>
      <c r="BTN81" s="64"/>
      <c r="BTO81" s="64"/>
      <c r="BTP81" s="64"/>
      <c r="BTQ81" s="64"/>
      <c r="BTR81" s="64"/>
      <c r="BTS81" s="64"/>
      <c r="BTT81" s="64"/>
      <c r="BTU81" s="64"/>
      <c r="BTV81" s="64"/>
      <c r="BTW81" s="64"/>
      <c r="BTX81" s="64"/>
      <c r="BTY81" s="64"/>
      <c r="BTZ81" s="64"/>
      <c r="BUA81" s="64"/>
      <c r="BUB81" s="64"/>
      <c r="BUC81" s="64"/>
      <c r="BUD81" s="64"/>
      <c r="BUE81" s="64"/>
      <c r="BUF81" s="64"/>
      <c r="BUG81" s="64"/>
      <c r="BUH81" s="64"/>
      <c r="BUI81" s="64"/>
      <c r="BUJ81" s="64"/>
      <c r="BUK81" s="64"/>
      <c r="BUL81" s="64"/>
      <c r="BUM81" s="64"/>
      <c r="BUN81" s="64"/>
      <c r="BUO81" s="64"/>
      <c r="BUP81" s="64"/>
      <c r="BUQ81" s="64"/>
      <c r="BUR81" s="64"/>
      <c r="BUS81" s="64"/>
      <c r="BUT81" s="64"/>
      <c r="BUU81" s="64"/>
      <c r="BUV81" s="64"/>
      <c r="BUW81" s="64"/>
      <c r="BUX81" s="64"/>
      <c r="BUY81" s="64"/>
      <c r="BUZ81" s="64"/>
      <c r="BVA81" s="64"/>
      <c r="BVB81" s="64"/>
      <c r="BVC81" s="64"/>
      <c r="BVD81" s="64"/>
      <c r="BVE81" s="64"/>
      <c r="BVF81" s="64"/>
      <c r="BVG81" s="64"/>
      <c r="BVH81" s="64"/>
      <c r="BVI81" s="64"/>
      <c r="BVJ81" s="64"/>
      <c r="BVK81" s="64"/>
      <c r="BVL81" s="64"/>
      <c r="BVM81" s="64"/>
      <c r="BVN81" s="64"/>
      <c r="BVO81" s="64"/>
      <c r="BVP81" s="64"/>
      <c r="BVQ81" s="64"/>
      <c r="BVR81" s="64"/>
      <c r="BVS81" s="64"/>
      <c r="BVT81" s="64"/>
      <c r="BVU81" s="64"/>
      <c r="BVV81" s="64"/>
      <c r="BVW81" s="64"/>
      <c r="BVX81" s="64"/>
      <c r="BVY81" s="64"/>
      <c r="BVZ81" s="64"/>
      <c r="BWA81" s="64"/>
      <c r="BWB81" s="64"/>
      <c r="BWC81" s="64"/>
      <c r="BWD81" s="64"/>
      <c r="BWE81" s="64"/>
      <c r="BWF81" s="64"/>
      <c r="BWG81" s="64"/>
      <c r="BWH81" s="64"/>
      <c r="BWI81" s="64"/>
      <c r="BWJ81" s="64"/>
      <c r="BWK81" s="64"/>
      <c r="BWL81" s="64"/>
      <c r="BWM81" s="64"/>
      <c r="BWN81" s="64"/>
      <c r="BWO81" s="64"/>
      <c r="BWP81" s="64"/>
      <c r="BWQ81" s="64"/>
      <c r="BWR81" s="64"/>
      <c r="BWS81" s="64"/>
      <c r="BWT81" s="64"/>
      <c r="BWU81" s="64"/>
      <c r="BWV81" s="64"/>
      <c r="BWW81" s="64"/>
      <c r="BWX81" s="64"/>
      <c r="BWY81" s="64"/>
      <c r="BWZ81" s="64"/>
      <c r="BXA81" s="64"/>
      <c r="BXB81" s="64"/>
      <c r="BXC81" s="64"/>
      <c r="BXD81" s="64"/>
      <c r="BXE81" s="64"/>
      <c r="BXF81" s="64"/>
      <c r="BXG81" s="64"/>
      <c r="BXH81" s="64"/>
      <c r="BXI81" s="64"/>
      <c r="BXJ81" s="64"/>
      <c r="BXK81" s="64"/>
      <c r="BXL81" s="64"/>
      <c r="BXM81" s="64"/>
      <c r="BXN81" s="64"/>
      <c r="BXO81" s="64"/>
      <c r="BXP81" s="64"/>
      <c r="BXQ81" s="64"/>
      <c r="BXR81" s="64"/>
      <c r="BXS81" s="64"/>
      <c r="BXT81" s="64"/>
      <c r="BXU81" s="64"/>
      <c r="BXV81" s="64"/>
      <c r="BXW81" s="64"/>
      <c r="BXX81" s="64"/>
      <c r="BXY81" s="64"/>
      <c r="BXZ81" s="64"/>
      <c r="BYA81" s="64"/>
      <c r="BYB81" s="64"/>
      <c r="BYC81" s="64"/>
      <c r="BYD81" s="64"/>
      <c r="BYE81" s="64"/>
      <c r="BYF81" s="64"/>
      <c r="BYG81" s="64"/>
      <c r="BYH81" s="64"/>
      <c r="BYI81" s="64"/>
      <c r="BYJ81" s="64"/>
      <c r="BYK81" s="64"/>
      <c r="BYL81" s="64"/>
      <c r="BYM81" s="64"/>
      <c r="BYN81" s="64"/>
      <c r="BYO81" s="64"/>
      <c r="BYP81" s="64"/>
      <c r="BYQ81" s="64"/>
      <c r="BYR81" s="64"/>
      <c r="BYS81" s="64"/>
      <c r="BYT81" s="64"/>
      <c r="BYU81" s="64"/>
      <c r="BYV81" s="64"/>
      <c r="BYW81" s="64"/>
      <c r="BYX81" s="64"/>
      <c r="BYY81" s="64"/>
      <c r="BYZ81" s="64"/>
      <c r="BZA81" s="64"/>
      <c r="BZB81" s="64"/>
      <c r="BZC81" s="64"/>
      <c r="BZD81" s="64"/>
      <c r="BZE81" s="64"/>
      <c r="BZF81" s="64"/>
      <c r="BZG81" s="64"/>
      <c r="BZH81" s="64"/>
      <c r="BZI81" s="64"/>
      <c r="BZJ81" s="64"/>
      <c r="BZK81" s="64"/>
      <c r="BZL81" s="64"/>
      <c r="BZM81" s="64"/>
      <c r="BZN81" s="64"/>
      <c r="BZO81" s="64"/>
      <c r="BZP81" s="64"/>
      <c r="BZQ81" s="64"/>
      <c r="BZR81" s="64"/>
      <c r="BZS81" s="64"/>
      <c r="BZT81" s="64"/>
      <c r="BZU81" s="64"/>
      <c r="BZV81" s="64"/>
      <c r="BZW81" s="64"/>
      <c r="BZX81" s="64"/>
      <c r="BZY81" s="64"/>
      <c r="BZZ81" s="64"/>
      <c r="CAA81" s="64"/>
      <c r="CAB81" s="64"/>
      <c r="CAC81" s="64"/>
      <c r="CAD81" s="64"/>
      <c r="CAE81" s="64"/>
      <c r="CAF81" s="64"/>
      <c r="CAG81" s="64"/>
      <c r="CAH81" s="64"/>
      <c r="CAI81" s="64"/>
      <c r="CAJ81" s="64"/>
      <c r="CAK81" s="64"/>
      <c r="CAL81" s="64"/>
      <c r="CAM81" s="64"/>
      <c r="CAN81" s="64"/>
      <c r="CAO81" s="64"/>
      <c r="CAP81" s="64"/>
      <c r="CAQ81" s="64"/>
      <c r="CAR81" s="64"/>
      <c r="CAS81" s="64"/>
      <c r="CAT81" s="64"/>
      <c r="CAU81" s="64"/>
      <c r="CAV81" s="64"/>
      <c r="CAW81" s="64"/>
      <c r="CAX81" s="64"/>
      <c r="CAY81" s="64"/>
      <c r="CAZ81" s="64"/>
      <c r="CBA81" s="64"/>
      <c r="CBB81" s="64"/>
      <c r="CBC81" s="64"/>
      <c r="CBD81" s="64"/>
      <c r="CBE81" s="64"/>
      <c r="CBF81" s="64"/>
      <c r="CBG81" s="64"/>
      <c r="CBH81" s="64"/>
      <c r="CBI81" s="64"/>
      <c r="CBJ81" s="64"/>
      <c r="CBK81" s="64"/>
      <c r="CBL81" s="64"/>
      <c r="CBM81" s="64"/>
      <c r="CBN81" s="64"/>
      <c r="CBO81" s="64"/>
      <c r="CBP81" s="64"/>
      <c r="CBQ81" s="64"/>
      <c r="CBR81" s="64"/>
      <c r="CBS81" s="64"/>
      <c r="CBT81" s="64"/>
      <c r="CBU81" s="64"/>
      <c r="CBV81" s="64"/>
      <c r="CBW81" s="64"/>
      <c r="CBX81" s="64"/>
      <c r="CBY81" s="64"/>
      <c r="CBZ81" s="64"/>
      <c r="CCA81" s="64"/>
      <c r="CCB81" s="64"/>
      <c r="CCC81" s="64"/>
      <c r="CCD81" s="64"/>
      <c r="CCE81" s="64"/>
      <c r="CCF81" s="64"/>
      <c r="CCG81" s="64"/>
      <c r="CCH81" s="64"/>
      <c r="CCI81" s="64"/>
      <c r="CCJ81" s="64"/>
      <c r="CCK81" s="64"/>
      <c r="CCL81" s="64"/>
      <c r="CCM81" s="64"/>
      <c r="CCN81" s="64"/>
      <c r="CCO81" s="64"/>
      <c r="CCP81" s="64"/>
      <c r="CCQ81" s="64"/>
      <c r="CCR81" s="64"/>
      <c r="CCS81" s="64"/>
      <c r="CCT81" s="64"/>
      <c r="CCU81" s="64"/>
      <c r="CCV81" s="64"/>
      <c r="CCW81" s="64"/>
      <c r="CCX81" s="64"/>
      <c r="CCY81" s="64"/>
      <c r="CCZ81" s="64"/>
      <c r="CDA81" s="64"/>
      <c r="CDB81" s="64"/>
      <c r="CDC81" s="64"/>
      <c r="CDD81" s="64"/>
      <c r="CDE81" s="64"/>
      <c r="CDF81" s="64"/>
      <c r="CDG81" s="64"/>
      <c r="CDH81" s="64"/>
      <c r="CDI81" s="64"/>
      <c r="CDJ81" s="64"/>
      <c r="CDK81" s="64"/>
      <c r="CDL81" s="64"/>
      <c r="CDM81" s="64"/>
      <c r="CDN81" s="64"/>
      <c r="CDO81" s="64"/>
      <c r="CDP81" s="64"/>
      <c r="CDQ81" s="64"/>
      <c r="CDR81" s="64"/>
      <c r="CDS81" s="64"/>
      <c r="CDT81" s="64"/>
      <c r="CDU81" s="64"/>
      <c r="CDV81" s="64"/>
      <c r="CDW81" s="64"/>
      <c r="CDX81" s="64"/>
      <c r="CDY81" s="64"/>
      <c r="CDZ81" s="64"/>
      <c r="CEA81" s="64"/>
      <c r="CEB81" s="64"/>
      <c r="CEC81" s="64"/>
      <c r="CED81" s="64"/>
      <c r="CEE81" s="64"/>
      <c r="CEF81" s="64"/>
      <c r="CEG81" s="64"/>
      <c r="CEH81" s="64"/>
      <c r="CEI81" s="64"/>
      <c r="CEJ81" s="64"/>
      <c r="CEK81" s="64"/>
      <c r="CEL81" s="64"/>
      <c r="CEM81" s="64"/>
      <c r="CEN81" s="64"/>
      <c r="CEO81" s="64"/>
      <c r="CEP81" s="64"/>
      <c r="CEQ81" s="64"/>
      <c r="CER81" s="64"/>
      <c r="CES81" s="64"/>
      <c r="CET81" s="64"/>
      <c r="CEU81" s="64"/>
      <c r="CEV81" s="64"/>
      <c r="CEW81" s="64"/>
      <c r="CEX81" s="64"/>
      <c r="CEY81" s="64"/>
      <c r="CEZ81" s="64"/>
      <c r="CFA81" s="64"/>
      <c r="CFB81" s="64"/>
      <c r="CFC81" s="64"/>
      <c r="CFD81" s="64"/>
      <c r="CFE81" s="64"/>
      <c r="CFF81" s="64"/>
      <c r="CFG81" s="64"/>
      <c r="CFH81" s="64"/>
      <c r="CFI81" s="64"/>
      <c r="CFJ81" s="64"/>
      <c r="CFK81" s="64"/>
      <c r="CFL81" s="64"/>
      <c r="CFM81" s="64"/>
      <c r="CFN81" s="64"/>
      <c r="CFO81" s="64"/>
      <c r="CFP81" s="64"/>
      <c r="CFQ81" s="64"/>
      <c r="CFR81" s="64"/>
      <c r="CFS81" s="64"/>
      <c r="CFT81" s="64"/>
      <c r="CFU81" s="64"/>
      <c r="CFV81" s="64"/>
      <c r="CFW81" s="64"/>
      <c r="CFX81" s="64"/>
      <c r="CFY81" s="64"/>
      <c r="CFZ81" s="64"/>
      <c r="CGA81" s="64"/>
      <c r="CGB81" s="64"/>
      <c r="CGC81" s="64"/>
      <c r="CGD81" s="64"/>
      <c r="CGE81" s="64"/>
      <c r="CGF81" s="64"/>
      <c r="CGG81" s="64"/>
      <c r="CGH81" s="64"/>
      <c r="CGI81" s="64"/>
      <c r="CGJ81" s="64"/>
      <c r="CGK81" s="64"/>
      <c r="CGL81" s="64"/>
      <c r="CGM81" s="64"/>
      <c r="CGN81" s="64"/>
      <c r="CGO81" s="64"/>
      <c r="CGP81" s="64"/>
      <c r="CGQ81" s="64"/>
      <c r="CGR81" s="64"/>
      <c r="CGS81" s="64"/>
      <c r="CGT81" s="64"/>
      <c r="CGU81" s="64"/>
      <c r="CGV81" s="64"/>
      <c r="CGW81" s="64"/>
      <c r="CGX81" s="64"/>
      <c r="CGY81" s="64"/>
      <c r="CGZ81" s="64"/>
      <c r="CHA81" s="64"/>
      <c r="CHB81" s="64"/>
      <c r="CHC81" s="64"/>
      <c r="CHD81" s="64"/>
      <c r="CHE81" s="64"/>
      <c r="CHF81" s="64"/>
      <c r="CHG81" s="64"/>
      <c r="CHH81" s="64"/>
      <c r="CHI81" s="64"/>
      <c r="CHJ81" s="64"/>
      <c r="CHK81" s="64"/>
      <c r="CHL81" s="64"/>
      <c r="CHM81" s="64"/>
      <c r="CHN81" s="64"/>
      <c r="CHO81" s="64"/>
      <c r="CHP81" s="64"/>
      <c r="CHQ81" s="64"/>
      <c r="CHR81" s="64"/>
      <c r="CHS81" s="64"/>
      <c r="CHT81" s="64"/>
      <c r="CHU81" s="64"/>
      <c r="CHV81" s="64"/>
      <c r="CHW81" s="64"/>
      <c r="CHX81" s="64"/>
      <c r="CHY81" s="64"/>
      <c r="CHZ81" s="64"/>
      <c r="CIA81" s="64"/>
      <c r="CIB81" s="64"/>
      <c r="CIC81" s="64"/>
      <c r="CID81" s="64"/>
      <c r="CIE81" s="64"/>
      <c r="CIF81" s="64"/>
      <c r="CIG81" s="64"/>
      <c r="CIH81" s="64"/>
      <c r="CII81" s="64"/>
      <c r="CIJ81" s="64"/>
      <c r="CIK81" s="64"/>
      <c r="CIL81" s="64"/>
      <c r="CIM81" s="64"/>
      <c r="CIN81" s="64"/>
      <c r="CIO81" s="64"/>
      <c r="CIP81" s="64"/>
      <c r="CIQ81" s="64"/>
      <c r="CIR81" s="64"/>
      <c r="CIS81" s="64"/>
      <c r="CIT81" s="64"/>
      <c r="CIU81" s="64"/>
      <c r="CIV81" s="64"/>
      <c r="CIW81" s="64"/>
      <c r="CIX81" s="64"/>
      <c r="CIY81" s="64"/>
      <c r="CIZ81" s="64"/>
      <c r="CJA81" s="64"/>
      <c r="CJB81" s="64"/>
      <c r="CJC81" s="64"/>
      <c r="CJD81" s="64"/>
      <c r="CJE81" s="64"/>
      <c r="CJF81" s="64"/>
      <c r="CJG81" s="64"/>
      <c r="CJH81" s="64"/>
      <c r="CJI81" s="64"/>
      <c r="CJJ81" s="64"/>
      <c r="CJK81" s="64"/>
      <c r="CJL81" s="64"/>
      <c r="CJM81" s="64"/>
      <c r="CJN81" s="64"/>
      <c r="CJO81" s="64"/>
      <c r="CJP81" s="64"/>
      <c r="CJQ81" s="64"/>
      <c r="CJR81" s="64"/>
      <c r="CJS81" s="64"/>
      <c r="CJT81" s="64"/>
      <c r="CJU81" s="64"/>
      <c r="CJV81" s="64"/>
      <c r="CJW81" s="64"/>
      <c r="CJX81" s="64"/>
      <c r="CJY81" s="64"/>
      <c r="CJZ81" s="64"/>
      <c r="CKA81" s="64"/>
      <c r="CKB81" s="64"/>
      <c r="CKC81" s="64"/>
      <c r="CKD81" s="64"/>
      <c r="CKE81" s="64"/>
      <c r="CKF81" s="64"/>
      <c r="CKG81" s="64"/>
      <c r="CKH81" s="64"/>
      <c r="CKI81" s="64"/>
      <c r="CKJ81" s="64"/>
      <c r="CKK81" s="64"/>
      <c r="CKL81" s="64"/>
      <c r="CKM81" s="64"/>
      <c r="CKN81" s="64"/>
      <c r="CKO81" s="64"/>
      <c r="CKP81" s="64"/>
      <c r="CKQ81" s="64"/>
      <c r="CKR81" s="64"/>
      <c r="CKS81" s="64"/>
      <c r="CKT81" s="64"/>
      <c r="CKU81" s="64"/>
      <c r="CKV81" s="64"/>
      <c r="CKW81" s="64"/>
      <c r="CKX81" s="64"/>
      <c r="CKY81" s="64"/>
      <c r="CKZ81" s="64"/>
      <c r="CLA81" s="64"/>
      <c r="CLB81" s="64"/>
      <c r="CLC81" s="64"/>
      <c r="CLD81" s="64"/>
      <c r="CLE81" s="64"/>
      <c r="CLF81" s="64"/>
      <c r="CLG81" s="64"/>
      <c r="CLH81" s="64"/>
      <c r="CLI81" s="64"/>
      <c r="CLJ81" s="64"/>
      <c r="CLK81" s="64"/>
      <c r="CLL81" s="64"/>
      <c r="CLM81" s="64"/>
      <c r="CLN81" s="64"/>
      <c r="CLO81" s="64"/>
      <c r="CLP81" s="64"/>
      <c r="CLQ81" s="64"/>
      <c r="CLR81" s="64"/>
      <c r="CLS81" s="64"/>
      <c r="CLT81" s="64"/>
      <c r="CLU81" s="64"/>
      <c r="CLV81" s="64"/>
      <c r="CLW81" s="64"/>
      <c r="CLX81" s="64"/>
      <c r="CLY81" s="64"/>
      <c r="CLZ81" s="64"/>
      <c r="CMA81" s="64"/>
      <c r="CMB81" s="64"/>
      <c r="CMC81" s="64"/>
      <c r="CMD81" s="64"/>
      <c r="CME81" s="64"/>
      <c r="CMF81" s="64"/>
      <c r="CMG81" s="64"/>
      <c r="CMH81" s="64"/>
      <c r="CMI81" s="64"/>
      <c r="CMJ81" s="64"/>
      <c r="CMK81" s="64"/>
      <c r="CML81" s="64"/>
      <c r="CMM81" s="64"/>
      <c r="CMN81" s="64"/>
      <c r="CMO81" s="64"/>
      <c r="CMP81" s="64"/>
      <c r="CMQ81" s="64"/>
      <c r="CMR81" s="64"/>
      <c r="CMS81" s="64"/>
      <c r="CMT81" s="64"/>
      <c r="CMU81" s="64"/>
      <c r="CMV81" s="64"/>
      <c r="CMW81" s="64"/>
      <c r="CMX81" s="64"/>
      <c r="CMY81" s="64"/>
      <c r="CMZ81" s="64"/>
      <c r="CNA81" s="64"/>
      <c r="CNB81" s="64"/>
      <c r="CNC81" s="64"/>
      <c r="CND81" s="64"/>
      <c r="CNE81" s="64"/>
      <c r="CNF81" s="64"/>
      <c r="CNG81" s="64"/>
      <c r="CNH81" s="64"/>
      <c r="CNI81" s="64"/>
      <c r="CNJ81" s="64"/>
      <c r="CNK81" s="64"/>
      <c r="CNL81" s="64"/>
      <c r="CNM81" s="64"/>
      <c r="CNN81" s="64"/>
      <c r="CNO81" s="64"/>
      <c r="CNP81" s="64"/>
      <c r="CNQ81" s="64"/>
      <c r="CNR81" s="64"/>
      <c r="CNS81" s="64"/>
      <c r="CNT81" s="64"/>
      <c r="CNU81" s="64"/>
      <c r="CNV81" s="64"/>
      <c r="CNW81" s="64"/>
      <c r="CNX81" s="64"/>
      <c r="CNY81" s="64"/>
      <c r="CNZ81" s="64"/>
      <c r="COA81" s="64"/>
      <c r="COB81" s="64"/>
      <c r="COC81" s="64"/>
      <c r="COD81" s="64"/>
      <c r="COE81" s="64"/>
      <c r="COF81" s="64"/>
      <c r="COG81" s="64"/>
      <c r="COH81" s="64"/>
      <c r="COI81" s="64"/>
      <c r="COJ81" s="64"/>
      <c r="COK81" s="64"/>
      <c r="COL81" s="64"/>
      <c r="COM81" s="64"/>
      <c r="CON81" s="64"/>
      <c r="COO81" s="64"/>
      <c r="COP81" s="64"/>
      <c r="COQ81" s="64"/>
      <c r="COR81" s="64"/>
      <c r="COS81" s="64"/>
      <c r="COT81" s="64"/>
      <c r="COU81" s="64"/>
      <c r="COV81" s="64"/>
      <c r="COW81" s="64"/>
      <c r="COX81" s="64"/>
      <c r="COY81" s="64"/>
      <c r="COZ81" s="64"/>
      <c r="CPA81" s="64"/>
      <c r="CPB81" s="64"/>
      <c r="CPC81" s="64"/>
      <c r="CPD81" s="64"/>
      <c r="CPE81" s="64"/>
      <c r="CPF81" s="64"/>
      <c r="CPG81" s="64"/>
      <c r="CPH81" s="64"/>
      <c r="CPI81" s="64"/>
      <c r="CPJ81" s="64"/>
      <c r="CPK81" s="64"/>
      <c r="CPL81" s="64"/>
      <c r="CPM81" s="64"/>
      <c r="CPN81" s="64"/>
      <c r="CPO81" s="64"/>
      <c r="CPP81" s="64"/>
      <c r="CPQ81" s="64"/>
      <c r="CPR81" s="64"/>
      <c r="CPS81" s="64"/>
      <c r="CPT81" s="64"/>
      <c r="CPU81" s="64"/>
      <c r="CPV81" s="64"/>
      <c r="CPW81" s="64"/>
      <c r="CPX81" s="64"/>
      <c r="CPY81" s="64"/>
      <c r="CPZ81" s="64"/>
      <c r="CQA81" s="64"/>
      <c r="CQB81" s="64"/>
      <c r="CQC81" s="64"/>
      <c r="CQD81" s="64"/>
      <c r="CQE81" s="64"/>
      <c r="CQF81" s="64"/>
      <c r="CQG81" s="64"/>
      <c r="CQH81" s="64"/>
      <c r="CQI81" s="64"/>
      <c r="CQJ81" s="64"/>
      <c r="CQK81" s="64"/>
      <c r="CQL81" s="64"/>
      <c r="CQM81" s="64"/>
      <c r="CQN81" s="64"/>
      <c r="CQO81" s="64"/>
      <c r="CQP81" s="64"/>
      <c r="CQQ81" s="64"/>
      <c r="CQR81" s="64"/>
      <c r="CQS81" s="64"/>
      <c r="CQT81" s="64"/>
      <c r="CQU81" s="64"/>
      <c r="CQV81" s="64"/>
      <c r="CQW81" s="64"/>
      <c r="CQX81" s="64"/>
      <c r="CQY81" s="64"/>
      <c r="CQZ81" s="64"/>
      <c r="CRA81" s="64"/>
      <c r="CRB81" s="64"/>
      <c r="CRC81" s="64"/>
      <c r="CRD81" s="64"/>
      <c r="CRE81" s="64"/>
      <c r="CRF81" s="64"/>
      <c r="CRG81" s="64"/>
      <c r="CRH81" s="64"/>
      <c r="CRI81" s="64"/>
      <c r="CRJ81" s="64"/>
      <c r="CRK81" s="64"/>
      <c r="CRL81" s="64"/>
      <c r="CRM81" s="64"/>
      <c r="CRN81" s="64"/>
      <c r="CRO81" s="64"/>
      <c r="CRP81" s="64"/>
      <c r="CRQ81" s="64"/>
      <c r="CRR81" s="64"/>
      <c r="CRS81" s="64"/>
      <c r="CRT81" s="64"/>
      <c r="CRU81" s="64"/>
      <c r="CRV81" s="64"/>
      <c r="CRW81" s="64"/>
      <c r="CRX81" s="64"/>
      <c r="CRY81" s="64"/>
      <c r="CRZ81" s="64"/>
      <c r="CSA81" s="64"/>
      <c r="CSB81" s="64"/>
      <c r="CSC81" s="64"/>
      <c r="CSD81" s="64"/>
      <c r="CSE81" s="64"/>
      <c r="CSF81" s="64"/>
      <c r="CSG81" s="64"/>
      <c r="CSH81" s="64"/>
      <c r="CSI81" s="64"/>
      <c r="CSJ81" s="64"/>
      <c r="CSK81" s="64"/>
      <c r="CSL81" s="64"/>
      <c r="CSM81" s="64"/>
      <c r="CSN81" s="64"/>
      <c r="CSO81" s="64"/>
      <c r="CSP81" s="64"/>
      <c r="CSQ81" s="64"/>
      <c r="CSR81" s="64"/>
      <c r="CSS81" s="64"/>
      <c r="CST81" s="64"/>
      <c r="CSU81" s="64"/>
      <c r="CSV81" s="64"/>
      <c r="CSW81" s="64"/>
      <c r="CSX81" s="64"/>
      <c r="CSY81" s="64"/>
      <c r="CSZ81" s="64"/>
      <c r="CTA81" s="64"/>
      <c r="CTB81" s="64"/>
      <c r="CTC81" s="64"/>
      <c r="CTD81" s="64"/>
      <c r="CTE81" s="64"/>
      <c r="CTF81" s="64"/>
      <c r="CTG81" s="64"/>
      <c r="CTH81" s="64"/>
      <c r="CTI81" s="64"/>
      <c r="CTJ81" s="64"/>
      <c r="CTK81" s="64"/>
      <c r="CTL81" s="64"/>
      <c r="CTM81" s="64"/>
      <c r="CTN81" s="64"/>
      <c r="CTO81" s="64"/>
      <c r="CTP81" s="64"/>
      <c r="CTQ81" s="64"/>
      <c r="CTR81" s="64"/>
      <c r="CTS81" s="64"/>
      <c r="CTT81" s="64"/>
      <c r="CTU81" s="64"/>
      <c r="CTV81" s="64"/>
      <c r="CTW81" s="64"/>
      <c r="CTX81" s="64"/>
      <c r="CTY81" s="64"/>
      <c r="CTZ81" s="64"/>
      <c r="CUA81" s="64"/>
      <c r="CUB81" s="64"/>
      <c r="CUC81" s="64"/>
      <c r="CUD81" s="64"/>
      <c r="CUE81" s="64"/>
      <c r="CUF81" s="64"/>
      <c r="CUG81" s="64"/>
      <c r="CUH81" s="64"/>
      <c r="CUI81" s="64"/>
      <c r="CUJ81" s="64"/>
      <c r="CUK81" s="64"/>
      <c r="CUL81" s="64"/>
      <c r="CUM81" s="64"/>
      <c r="CUN81" s="64"/>
      <c r="CUO81" s="64"/>
      <c r="CUP81" s="64"/>
      <c r="CUQ81" s="64"/>
      <c r="CUR81" s="64"/>
      <c r="CUS81" s="64"/>
      <c r="CUT81" s="64"/>
      <c r="CUU81" s="64"/>
      <c r="CUV81" s="64"/>
      <c r="CUW81" s="64"/>
      <c r="CUX81" s="64"/>
      <c r="CUY81" s="64"/>
      <c r="CUZ81" s="64"/>
      <c r="CVA81" s="64"/>
      <c r="CVB81" s="64"/>
      <c r="CVC81" s="64"/>
      <c r="CVD81" s="64"/>
      <c r="CVE81" s="64"/>
      <c r="CVF81" s="64"/>
      <c r="CVG81" s="64"/>
      <c r="CVH81" s="64"/>
      <c r="CVI81" s="64"/>
      <c r="CVJ81" s="64"/>
      <c r="CVK81" s="64"/>
      <c r="CVL81" s="64"/>
      <c r="CVM81" s="64"/>
      <c r="CVN81" s="64"/>
      <c r="CVO81" s="64"/>
      <c r="CVP81" s="64"/>
      <c r="CVQ81" s="64"/>
      <c r="CVR81" s="64"/>
      <c r="CVS81" s="64"/>
      <c r="CVT81" s="64"/>
      <c r="CVU81" s="64"/>
      <c r="CVV81" s="64"/>
      <c r="CVW81" s="64"/>
      <c r="CVX81" s="64"/>
      <c r="CVY81" s="64"/>
      <c r="CVZ81" s="64"/>
      <c r="CWA81" s="64"/>
      <c r="CWB81" s="64"/>
      <c r="CWC81" s="64"/>
      <c r="CWD81" s="64"/>
      <c r="CWE81" s="64"/>
      <c r="CWF81" s="64"/>
      <c r="CWG81" s="64"/>
      <c r="CWH81" s="64"/>
      <c r="CWI81" s="64"/>
      <c r="CWJ81" s="64"/>
      <c r="CWK81" s="64"/>
      <c r="CWL81" s="64"/>
      <c r="CWM81" s="64"/>
      <c r="CWN81" s="64"/>
      <c r="CWO81" s="64"/>
      <c r="CWP81" s="64"/>
      <c r="CWQ81" s="64"/>
      <c r="CWR81" s="64"/>
      <c r="CWS81" s="64"/>
      <c r="CWT81" s="64"/>
      <c r="CWU81" s="64"/>
      <c r="CWV81" s="64"/>
      <c r="CWW81" s="64"/>
      <c r="CWX81" s="64"/>
      <c r="CWY81" s="64"/>
      <c r="CWZ81" s="64"/>
      <c r="CXA81" s="64"/>
      <c r="CXB81" s="64"/>
      <c r="CXC81" s="64"/>
      <c r="CXD81" s="64"/>
      <c r="CXE81" s="64"/>
      <c r="CXF81" s="64"/>
      <c r="CXG81" s="64"/>
      <c r="CXH81" s="64"/>
      <c r="CXI81" s="64"/>
      <c r="CXJ81" s="64"/>
      <c r="CXK81" s="64"/>
      <c r="CXL81" s="64"/>
      <c r="CXM81" s="64"/>
      <c r="CXN81" s="64"/>
      <c r="CXO81" s="64"/>
      <c r="CXP81" s="64"/>
      <c r="CXQ81" s="64"/>
      <c r="CXR81" s="64"/>
      <c r="CXS81" s="64"/>
      <c r="CXT81" s="64"/>
      <c r="CXU81" s="64"/>
      <c r="CXV81" s="64"/>
      <c r="CXW81" s="64"/>
      <c r="CXX81" s="64"/>
      <c r="CXY81" s="64"/>
      <c r="CXZ81" s="64"/>
      <c r="CYA81" s="64"/>
      <c r="CYB81" s="64"/>
      <c r="CYC81" s="64"/>
      <c r="CYD81" s="64"/>
      <c r="CYE81" s="64"/>
      <c r="CYF81" s="64"/>
      <c r="CYG81" s="64"/>
      <c r="CYH81" s="64"/>
      <c r="CYI81" s="64"/>
      <c r="CYJ81" s="64"/>
      <c r="CYK81" s="64"/>
      <c r="CYL81" s="64"/>
      <c r="CYM81" s="64"/>
      <c r="CYN81" s="64"/>
      <c r="CYO81" s="64"/>
      <c r="CYP81" s="64"/>
      <c r="CYQ81" s="64"/>
      <c r="CYR81" s="64"/>
      <c r="CYS81" s="64"/>
      <c r="CYT81" s="64"/>
      <c r="CYU81" s="64"/>
      <c r="CYV81" s="64"/>
      <c r="CYW81" s="64"/>
      <c r="CYX81" s="64"/>
      <c r="CYY81" s="64"/>
      <c r="CYZ81" s="64"/>
      <c r="CZA81" s="64"/>
      <c r="CZB81" s="64"/>
      <c r="CZC81" s="64"/>
      <c r="CZD81" s="64"/>
      <c r="CZE81" s="64"/>
      <c r="CZF81" s="64"/>
      <c r="CZG81" s="64"/>
      <c r="CZH81" s="64"/>
      <c r="CZI81" s="64"/>
      <c r="CZJ81" s="64"/>
      <c r="CZK81" s="64"/>
      <c r="CZL81" s="64"/>
      <c r="CZM81" s="64"/>
      <c r="CZN81" s="64"/>
      <c r="CZO81" s="64"/>
      <c r="CZP81" s="64"/>
      <c r="CZQ81" s="64"/>
      <c r="CZR81" s="64"/>
      <c r="CZS81" s="64"/>
      <c r="CZT81" s="64"/>
      <c r="CZU81" s="64"/>
      <c r="CZV81" s="64"/>
      <c r="CZW81" s="64"/>
      <c r="CZX81" s="64"/>
      <c r="CZY81" s="64"/>
      <c r="CZZ81" s="64"/>
      <c r="DAA81" s="64"/>
      <c r="DAB81" s="64"/>
      <c r="DAC81" s="64"/>
      <c r="DAD81" s="64"/>
      <c r="DAE81" s="64"/>
      <c r="DAF81" s="64"/>
      <c r="DAG81" s="64"/>
      <c r="DAH81" s="64"/>
      <c r="DAI81" s="64"/>
      <c r="DAJ81" s="64"/>
      <c r="DAK81" s="64"/>
      <c r="DAL81" s="64"/>
      <c r="DAM81" s="64"/>
      <c r="DAN81" s="64"/>
      <c r="DAO81" s="64"/>
      <c r="DAP81" s="64"/>
      <c r="DAQ81" s="64"/>
      <c r="DAR81" s="64"/>
      <c r="DAS81" s="64"/>
      <c r="DAT81" s="64"/>
      <c r="DAU81" s="64"/>
      <c r="DAV81" s="64"/>
      <c r="DAW81" s="64"/>
      <c r="DAX81" s="64"/>
      <c r="DAY81" s="64"/>
      <c r="DAZ81" s="64"/>
      <c r="DBA81" s="64"/>
      <c r="DBB81" s="64"/>
      <c r="DBC81" s="64"/>
      <c r="DBD81" s="64"/>
      <c r="DBE81" s="64"/>
      <c r="DBF81" s="64"/>
      <c r="DBG81" s="64"/>
      <c r="DBH81" s="64"/>
      <c r="DBI81" s="64"/>
      <c r="DBJ81" s="64"/>
      <c r="DBK81" s="64"/>
      <c r="DBL81" s="64"/>
      <c r="DBM81" s="64"/>
      <c r="DBN81" s="64"/>
      <c r="DBO81" s="64"/>
      <c r="DBP81" s="64"/>
      <c r="DBQ81" s="64"/>
      <c r="DBR81" s="64"/>
      <c r="DBS81" s="64"/>
      <c r="DBT81" s="64"/>
      <c r="DBU81" s="64"/>
      <c r="DBV81" s="64"/>
      <c r="DBW81" s="64"/>
      <c r="DBX81" s="64"/>
      <c r="DBY81" s="64"/>
      <c r="DBZ81" s="64"/>
      <c r="DCA81" s="64"/>
      <c r="DCB81" s="64"/>
      <c r="DCC81" s="64"/>
      <c r="DCD81" s="64"/>
      <c r="DCE81" s="64"/>
      <c r="DCF81" s="64"/>
      <c r="DCG81" s="64"/>
      <c r="DCH81" s="64"/>
      <c r="DCI81" s="64"/>
      <c r="DCJ81" s="64"/>
      <c r="DCK81" s="64"/>
      <c r="DCL81" s="64"/>
      <c r="DCM81" s="64"/>
      <c r="DCN81" s="64"/>
      <c r="DCO81" s="64"/>
      <c r="DCP81" s="64"/>
      <c r="DCQ81" s="64"/>
      <c r="DCR81" s="64"/>
      <c r="DCS81" s="64"/>
      <c r="DCT81" s="64"/>
    </row>
    <row r="82" spans="1:2802" s="121" customFormat="1" x14ac:dyDescent="0.2">
      <c r="A82" s="126" t="str">
        <f t="shared" si="56"/>
        <v/>
      </c>
      <c r="B82" s="196"/>
      <c r="C82" s="196"/>
      <c r="D82" s="197"/>
      <c r="E82" s="193"/>
      <c r="F82" s="194"/>
      <c r="G82" s="193"/>
      <c r="H82" s="6"/>
      <c r="I82" s="64"/>
      <c r="J82" s="6" t="s">
        <v>274</v>
      </c>
      <c r="K82" s="137" t="str">
        <f t="shared" si="12"/>
        <v/>
      </c>
      <c r="L82" s="64"/>
      <c r="M82" s="141"/>
      <c r="N82" s="195"/>
      <c r="O82" s="132"/>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c r="IW82" s="64"/>
      <c r="IX82" s="64"/>
      <c r="IY82" s="64"/>
      <c r="IZ82" s="64"/>
      <c r="JA82" s="64"/>
      <c r="JB82" s="64"/>
      <c r="JC82" s="64"/>
      <c r="JD82" s="64"/>
      <c r="JE82" s="64"/>
      <c r="JF82" s="64"/>
      <c r="JG82" s="64"/>
      <c r="JH82" s="64"/>
      <c r="JI82" s="64"/>
      <c r="JJ82" s="64"/>
      <c r="JK82" s="64"/>
      <c r="JL82" s="64"/>
      <c r="JM82" s="64"/>
      <c r="JN82" s="64"/>
      <c r="JO82" s="64"/>
      <c r="JP82" s="64"/>
      <c r="JQ82" s="64"/>
      <c r="JR82" s="64"/>
      <c r="JS82" s="64"/>
      <c r="JT82" s="64"/>
      <c r="JU82" s="64"/>
      <c r="JV82" s="64"/>
      <c r="JW82" s="64"/>
      <c r="JX82" s="64"/>
      <c r="JY82" s="64"/>
      <c r="JZ82" s="64"/>
      <c r="KA82" s="64"/>
      <c r="KB82" s="64"/>
      <c r="KC82" s="64"/>
      <c r="KD82" s="64"/>
      <c r="KE82" s="64"/>
      <c r="KF82" s="64"/>
      <c r="KG82" s="64"/>
      <c r="KH82" s="64"/>
      <c r="KI82" s="64"/>
      <c r="KJ82" s="64"/>
      <c r="KK82" s="64"/>
      <c r="KL82" s="64"/>
      <c r="KM82" s="64"/>
      <c r="KN82" s="64"/>
      <c r="KO82" s="64"/>
      <c r="KP82" s="64"/>
      <c r="KQ82" s="64"/>
      <c r="KR82" s="64"/>
      <c r="KS82" s="64"/>
      <c r="KT82" s="64"/>
      <c r="KU82" s="64"/>
      <c r="KV82" s="64"/>
      <c r="KW82" s="64"/>
      <c r="KX82" s="64"/>
      <c r="KY82" s="64"/>
      <c r="KZ82" s="64"/>
      <c r="LA82" s="64"/>
      <c r="LB82" s="64"/>
      <c r="LC82" s="64"/>
      <c r="LD82" s="64"/>
      <c r="LE82" s="64"/>
      <c r="LF82" s="64"/>
      <c r="LG82" s="64"/>
      <c r="LH82" s="64"/>
      <c r="LI82" s="64"/>
      <c r="LJ82" s="64"/>
      <c r="LK82" s="64"/>
      <c r="LL82" s="64"/>
      <c r="LM82" s="64"/>
      <c r="LN82" s="64"/>
      <c r="LO82" s="64"/>
      <c r="LP82" s="64"/>
      <c r="LQ82" s="64"/>
      <c r="LR82" s="64"/>
      <c r="LS82" s="64"/>
      <c r="LT82" s="64"/>
      <c r="LU82" s="64"/>
      <c r="LV82" s="64"/>
      <c r="LW82" s="64"/>
      <c r="LX82" s="64"/>
      <c r="LY82" s="64"/>
      <c r="LZ82" s="64"/>
      <c r="MA82" s="64"/>
      <c r="MB82" s="64"/>
      <c r="MC82" s="64"/>
      <c r="MD82" s="64"/>
      <c r="ME82" s="64"/>
      <c r="MF82" s="64"/>
      <c r="MG82" s="64"/>
      <c r="MH82" s="64"/>
      <c r="MI82" s="64"/>
      <c r="MJ82" s="64"/>
      <c r="MK82" s="64"/>
      <c r="ML82" s="64"/>
      <c r="MM82" s="64"/>
      <c r="MN82" s="64"/>
      <c r="MO82" s="64"/>
      <c r="MP82" s="64"/>
      <c r="MQ82" s="64"/>
      <c r="MR82" s="64"/>
      <c r="MS82" s="64"/>
      <c r="MT82" s="64"/>
      <c r="MU82" s="64"/>
      <c r="MV82" s="64"/>
      <c r="MW82" s="64"/>
      <c r="MX82" s="64"/>
      <c r="MY82" s="64"/>
      <c r="MZ82" s="64"/>
      <c r="NA82" s="64"/>
      <c r="NB82" s="64"/>
      <c r="NC82" s="64"/>
      <c r="ND82" s="64"/>
      <c r="NE82" s="64"/>
      <c r="NF82" s="64"/>
      <c r="NG82" s="64"/>
      <c r="NH82" s="64"/>
      <c r="NI82" s="64"/>
      <c r="NJ82" s="64"/>
      <c r="NK82" s="64"/>
      <c r="NL82" s="64"/>
      <c r="NM82" s="64"/>
      <c r="NN82" s="64"/>
      <c r="NO82" s="64"/>
      <c r="NP82" s="64"/>
      <c r="NQ82" s="64"/>
      <c r="NR82" s="64"/>
      <c r="NS82" s="64"/>
      <c r="NT82" s="64"/>
      <c r="NU82" s="64"/>
      <c r="NV82" s="64"/>
      <c r="NW82" s="64"/>
      <c r="NX82" s="64"/>
      <c r="NY82" s="64"/>
      <c r="NZ82" s="64"/>
      <c r="OA82" s="64"/>
      <c r="OB82" s="64"/>
      <c r="OC82" s="64"/>
      <c r="OD82" s="64"/>
      <c r="OE82" s="64"/>
      <c r="OF82" s="64"/>
      <c r="OG82" s="64"/>
      <c r="OH82" s="64"/>
      <c r="OI82" s="64"/>
      <c r="OJ82" s="64"/>
      <c r="OK82" s="64"/>
      <c r="OL82" s="64"/>
      <c r="OM82" s="64"/>
      <c r="ON82" s="64"/>
      <c r="OO82" s="64"/>
      <c r="OP82" s="64"/>
      <c r="OQ82" s="64"/>
      <c r="OR82" s="64"/>
      <c r="OS82" s="64"/>
      <c r="OT82" s="64"/>
      <c r="OU82" s="64"/>
      <c r="OV82" s="64"/>
      <c r="OW82" s="64"/>
      <c r="OX82" s="64"/>
      <c r="OY82" s="64"/>
      <c r="OZ82" s="64"/>
      <c r="PA82" s="64"/>
      <c r="PB82" s="64"/>
      <c r="PC82" s="64"/>
      <c r="PD82" s="64"/>
      <c r="PE82" s="64"/>
      <c r="PF82" s="64"/>
      <c r="PG82" s="64"/>
      <c r="PH82" s="64"/>
      <c r="PI82" s="64"/>
      <c r="PJ82" s="64"/>
      <c r="PK82" s="64"/>
      <c r="PL82" s="64"/>
      <c r="PM82" s="64"/>
      <c r="PN82" s="64"/>
      <c r="PO82" s="64"/>
      <c r="PP82" s="64"/>
      <c r="PQ82" s="64"/>
      <c r="PR82" s="64"/>
      <c r="PS82" s="64"/>
      <c r="PT82" s="64"/>
      <c r="PU82" s="64"/>
      <c r="PV82" s="64"/>
      <c r="PW82" s="64"/>
      <c r="PX82" s="64"/>
      <c r="PY82" s="64"/>
      <c r="PZ82" s="64"/>
      <c r="QA82" s="64"/>
      <c r="QB82" s="64"/>
      <c r="QC82" s="64"/>
      <c r="QD82" s="64"/>
      <c r="QE82" s="64"/>
      <c r="QF82" s="64"/>
      <c r="QG82" s="64"/>
      <c r="QH82" s="64"/>
      <c r="QI82" s="64"/>
      <c r="QJ82" s="64"/>
      <c r="QK82" s="64"/>
      <c r="QL82" s="64"/>
      <c r="QM82" s="64"/>
      <c r="QN82" s="64"/>
      <c r="QO82" s="64"/>
      <c r="QP82" s="64"/>
      <c r="QQ82" s="64"/>
      <c r="QR82" s="64"/>
      <c r="QS82" s="64"/>
      <c r="QT82" s="64"/>
      <c r="QU82" s="64"/>
      <c r="QV82" s="64"/>
      <c r="QW82" s="64"/>
      <c r="QX82" s="64"/>
      <c r="QY82" s="64"/>
      <c r="QZ82" s="64"/>
      <c r="RA82" s="64"/>
      <c r="RB82" s="64"/>
      <c r="RC82" s="64"/>
      <c r="RD82" s="64"/>
      <c r="RE82" s="64"/>
      <c r="RF82" s="64"/>
      <c r="RG82" s="64"/>
      <c r="RH82" s="64"/>
      <c r="RI82" s="64"/>
      <c r="RJ82" s="64"/>
      <c r="RK82" s="64"/>
      <c r="RL82" s="64"/>
      <c r="RM82" s="64"/>
      <c r="RN82" s="64"/>
      <c r="RO82" s="64"/>
      <c r="RP82" s="64"/>
      <c r="RQ82" s="64"/>
      <c r="RR82" s="64"/>
      <c r="RS82" s="64"/>
      <c r="RT82" s="64"/>
      <c r="RU82" s="64"/>
      <c r="RV82" s="64"/>
      <c r="RW82" s="64"/>
      <c r="RX82" s="64"/>
      <c r="RY82" s="64"/>
      <c r="RZ82" s="64"/>
      <c r="SA82" s="64"/>
      <c r="SB82" s="64"/>
      <c r="SC82" s="64"/>
      <c r="SD82" s="64"/>
      <c r="SE82" s="64"/>
      <c r="SF82" s="64"/>
      <c r="SG82" s="64"/>
      <c r="SH82" s="64"/>
      <c r="SI82" s="64"/>
      <c r="SJ82" s="64"/>
      <c r="SK82" s="64"/>
      <c r="SL82" s="64"/>
      <c r="SM82" s="64"/>
      <c r="SN82" s="64"/>
      <c r="SO82" s="64"/>
      <c r="SP82" s="64"/>
      <c r="SQ82" s="64"/>
      <c r="SR82" s="64"/>
      <c r="SS82" s="64"/>
      <c r="ST82" s="64"/>
      <c r="SU82" s="64"/>
      <c r="SV82" s="64"/>
      <c r="SW82" s="64"/>
      <c r="SX82" s="64"/>
      <c r="SY82" s="64"/>
      <c r="SZ82" s="64"/>
      <c r="TA82" s="64"/>
      <c r="TB82" s="64"/>
      <c r="TC82" s="64"/>
      <c r="TD82" s="64"/>
      <c r="TE82" s="64"/>
      <c r="TF82" s="64"/>
      <c r="TG82" s="64"/>
      <c r="TH82" s="64"/>
      <c r="TI82" s="64"/>
      <c r="TJ82" s="64"/>
      <c r="TK82" s="64"/>
      <c r="TL82" s="64"/>
      <c r="TM82" s="64"/>
      <c r="TN82" s="64"/>
      <c r="TO82" s="64"/>
      <c r="TP82" s="64"/>
      <c r="TQ82" s="64"/>
      <c r="TR82" s="64"/>
      <c r="TS82" s="64"/>
      <c r="TT82" s="64"/>
      <c r="TU82" s="64"/>
      <c r="TV82" s="64"/>
      <c r="TW82" s="64"/>
      <c r="TX82" s="64"/>
      <c r="TY82" s="64"/>
      <c r="TZ82" s="64"/>
      <c r="UA82" s="64"/>
      <c r="UB82" s="64"/>
      <c r="UC82" s="64"/>
      <c r="UD82" s="64"/>
      <c r="UE82" s="64"/>
      <c r="UF82" s="64"/>
      <c r="UG82" s="64"/>
      <c r="UH82" s="64"/>
      <c r="UI82" s="64"/>
      <c r="UJ82" s="64"/>
      <c r="UK82" s="64"/>
      <c r="UL82" s="64"/>
      <c r="UM82" s="64"/>
      <c r="UN82" s="64"/>
      <c r="UO82" s="64"/>
      <c r="UP82" s="64"/>
      <c r="UQ82" s="64"/>
      <c r="UR82" s="64"/>
      <c r="US82" s="64"/>
      <c r="UT82" s="64"/>
      <c r="UU82" s="64"/>
      <c r="UV82" s="64"/>
      <c r="UW82" s="64"/>
      <c r="UX82" s="64"/>
      <c r="UY82" s="64"/>
      <c r="UZ82" s="64"/>
      <c r="VA82" s="64"/>
      <c r="VB82" s="64"/>
      <c r="VC82" s="64"/>
      <c r="VD82" s="64"/>
      <c r="VE82" s="64"/>
      <c r="VF82" s="64"/>
      <c r="VG82" s="64"/>
      <c r="VH82" s="64"/>
      <c r="VI82" s="64"/>
      <c r="VJ82" s="64"/>
      <c r="VK82" s="64"/>
      <c r="VL82" s="64"/>
      <c r="VM82" s="64"/>
      <c r="VN82" s="64"/>
      <c r="VO82" s="64"/>
      <c r="VP82" s="64"/>
      <c r="VQ82" s="64"/>
      <c r="VR82" s="64"/>
      <c r="VS82" s="64"/>
      <c r="VT82" s="64"/>
      <c r="VU82" s="64"/>
      <c r="VV82" s="64"/>
      <c r="VW82" s="64"/>
      <c r="VX82" s="64"/>
      <c r="VY82" s="64"/>
      <c r="VZ82" s="64"/>
      <c r="WA82" s="64"/>
      <c r="WB82" s="64"/>
      <c r="WC82" s="64"/>
      <c r="WD82" s="64"/>
      <c r="WE82" s="64"/>
      <c r="WF82" s="64"/>
      <c r="WG82" s="64"/>
      <c r="WH82" s="64"/>
      <c r="WI82" s="64"/>
      <c r="WJ82" s="64"/>
      <c r="WK82" s="64"/>
      <c r="WL82" s="64"/>
      <c r="WM82" s="64"/>
      <c r="WN82" s="64"/>
      <c r="WO82" s="64"/>
      <c r="WP82" s="64"/>
      <c r="WQ82" s="64"/>
      <c r="WR82" s="64"/>
      <c r="WS82" s="64"/>
      <c r="WT82" s="64"/>
      <c r="WU82" s="64"/>
      <c r="WV82" s="64"/>
      <c r="WW82" s="64"/>
      <c r="WX82" s="64"/>
      <c r="WY82" s="64"/>
      <c r="WZ82" s="64"/>
      <c r="XA82" s="64"/>
      <c r="XB82" s="64"/>
      <c r="XC82" s="64"/>
      <c r="XD82" s="64"/>
      <c r="XE82" s="64"/>
      <c r="XF82" s="64"/>
      <c r="XG82" s="64"/>
      <c r="XH82" s="64"/>
      <c r="XI82" s="64"/>
      <c r="XJ82" s="64"/>
      <c r="XK82" s="64"/>
      <c r="XL82" s="64"/>
      <c r="XM82" s="64"/>
      <c r="XN82" s="64"/>
      <c r="XO82" s="64"/>
      <c r="XP82" s="64"/>
      <c r="XQ82" s="64"/>
      <c r="XR82" s="64"/>
      <c r="XS82" s="64"/>
      <c r="XT82" s="64"/>
      <c r="XU82" s="64"/>
      <c r="XV82" s="64"/>
      <c r="XW82" s="64"/>
      <c r="XX82" s="64"/>
      <c r="XY82" s="64"/>
      <c r="XZ82" s="64"/>
      <c r="YA82" s="64"/>
      <c r="YB82" s="64"/>
      <c r="YC82" s="64"/>
      <c r="YD82" s="64"/>
      <c r="YE82" s="64"/>
      <c r="YF82" s="64"/>
      <c r="YG82" s="64"/>
      <c r="YH82" s="64"/>
      <c r="YI82" s="64"/>
      <c r="YJ82" s="64"/>
      <c r="YK82" s="64"/>
      <c r="YL82" s="64"/>
      <c r="YM82" s="64"/>
      <c r="YN82" s="64"/>
      <c r="YO82" s="64"/>
      <c r="YP82" s="64"/>
      <c r="YQ82" s="64"/>
      <c r="YR82" s="64"/>
      <c r="YS82" s="64"/>
      <c r="YT82" s="64"/>
      <c r="YU82" s="64"/>
      <c r="YV82" s="64"/>
      <c r="YW82" s="64"/>
      <c r="YX82" s="64"/>
      <c r="YY82" s="64"/>
      <c r="YZ82" s="64"/>
      <c r="ZA82" s="64"/>
      <c r="ZB82" s="64"/>
      <c r="ZC82" s="64"/>
      <c r="ZD82" s="64"/>
      <c r="ZE82" s="64"/>
      <c r="ZF82" s="64"/>
      <c r="ZG82" s="64"/>
      <c r="ZH82" s="64"/>
      <c r="ZI82" s="64"/>
      <c r="ZJ82" s="64"/>
      <c r="ZK82" s="64"/>
      <c r="ZL82" s="64"/>
      <c r="ZM82" s="64"/>
      <c r="ZN82" s="64"/>
      <c r="ZO82" s="64"/>
      <c r="ZP82" s="64"/>
      <c r="ZQ82" s="64"/>
      <c r="ZR82" s="64"/>
      <c r="ZS82" s="64"/>
      <c r="ZT82" s="64"/>
      <c r="ZU82" s="64"/>
      <c r="ZV82" s="64"/>
      <c r="ZW82" s="64"/>
      <c r="ZX82" s="64"/>
      <c r="ZY82" s="64"/>
      <c r="ZZ82" s="64"/>
      <c r="AAA82" s="64"/>
      <c r="AAB82" s="64"/>
      <c r="AAC82" s="64"/>
      <c r="AAD82" s="64"/>
      <c r="AAE82" s="64"/>
      <c r="AAF82" s="64"/>
      <c r="AAG82" s="64"/>
      <c r="AAH82" s="64"/>
      <c r="AAI82" s="64"/>
      <c r="AAJ82" s="64"/>
      <c r="AAK82" s="64"/>
      <c r="AAL82" s="64"/>
      <c r="AAM82" s="64"/>
      <c r="AAN82" s="64"/>
      <c r="AAO82" s="64"/>
      <c r="AAP82" s="64"/>
      <c r="AAQ82" s="64"/>
      <c r="AAR82" s="64"/>
      <c r="AAS82" s="64"/>
      <c r="AAT82" s="64"/>
      <c r="AAU82" s="64"/>
      <c r="AAV82" s="64"/>
      <c r="AAW82" s="64"/>
      <c r="AAX82" s="64"/>
      <c r="AAY82" s="64"/>
      <c r="AAZ82" s="64"/>
      <c r="ABA82" s="64"/>
      <c r="ABB82" s="64"/>
      <c r="ABC82" s="64"/>
      <c r="ABD82" s="64"/>
      <c r="ABE82" s="64"/>
      <c r="ABF82" s="64"/>
      <c r="ABG82" s="64"/>
      <c r="ABH82" s="64"/>
      <c r="ABI82" s="64"/>
      <c r="ABJ82" s="64"/>
      <c r="ABK82" s="64"/>
      <c r="ABL82" s="64"/>
      <c r="ABM82" s="64"/>
      <c r="ABN82" s="64"/>
      <c r="ABO82" s="64"/>
      <c r="ABP82" s="64"/>
      <c r="ABQ82" s="64"/>
      <c r="ABR82" s="64"/>
      <c r="ABS82" s="64"/>
      <c r="ABT82" s="64"/>
      <c r="ABU82" s="64"/>
      <c r="ABV82" s="64"/>
      <c r="ABW82" s="64"/>
      <c r="ABX82" s="64"/>
      <c r="ABY82" s="64"/>
      <c r="ABZ82" s="64"/>
      <c r="ACA82" s="64"/>
      <c r="ACB82" s="64"/>
      <c r="ACC82" s="64"/>
      <c r="ACD82" s="64"/>
      <c r="ACE82" s="64"/>
      <c r="ACF82" s="64"/>
      <c r="ACG82" s="64"/>
      <c r="ACH82" s="64"/>
      <c r="ACI82" s="64"/>
      <c r="ACJ82" s="64"/>
      <c r="ACK82" s="64"/>
      <c r="ACL82" s="64"/>
      <c r="ACM82" s="64"/>
      <c r="ACN82" s="64"/>
      <c r="ACO82" s="64"/>
      <c r="ACP82" s="64"/>
      <c r="ACQ82" s="64"/>
      <c r="ACR82" s="64"/>
      <c r="ACS82" s="64"/>
      <c r="ACT82" s="64"/>
      <c r="ACU82" s="64"/>
      <c r="ACV82" s="64"/>
      <c r="ACW82" s="64"/>
      <c r="ACX82" s="64"/>
      <c r="ACY82" s="64"/>
      <c r="ACZ82" s="64"/>
      <c r="ADA82" s="64"/>
      <c r="ADB82" s="64"/>
      <c r="ADC82" s="64"/>
      <c r="ADD82" s="64"/>
      <c r="ADE82" s="64"/>
      <c r="ADF82" s="64"/>
      <c r="ADG82" s="64"/>
      <c r="ADH82" s="64"/>
      <c r="ADI82" s="64"/>
      <c r="ADJ82" s="64"/>
      <c r="ADK82" s="64"/>
      <c r="ADL82" s="64"/>
      <c r="ADM82" s="64"/>
      <c r="ADN82" s="64"/>
      <c r="ADO82" s="64"/>
      <c r="ADP82" s="64"/>
      <c r="ADQ82" s="64"/>
      <c r="ADR82" s="64"/>
      <c r="ADS82" s="64"/>
      <c r="ADT82" s="64"/>
      <c r="ADU82" s="64"/>
      <c r="ADV82" s="64"/>
      <c r="ADW82" s="64"/>
      <c r="ADX82" s="64"/>
      <c r="ADY82" s="64"/>
      <c r="ADZ82" s="64"/>
      <c r="AEA82" s="64"/>
      <c r="AEB82" s="64"/>
      <c r="AEC82" s="64"/>
      <c r="AED82" s="64"/>
      <c r="AEE82" s="64"/>
      <c r="AEF82" s="64"/>
      <c r="AEG82" s="64"/>
      <c r="AEH82" s="64"/>
      <c r="AEI82" s="64"/>
      <c r="AEJ82" s="64"/>
      <c r="AEK82" s="64"/>
      <c r="AEL82" s="64"/>
      <c r="AEM82" s="64"/>
      <c r="AEN82" s="64"/>
      <c r="AEO82" s="64"/>
      <c r="AEP82" s="64"/>
      <c r="AEQ82" s="64"/>
      <c r="AER82" s="64"/>
      <c r="AES82" s="64"/>
      <c r="AET82" s="64"/>
      <c r="AEU82" s="64"/>
      <c r="AEV82" s="64"/>
      <c r="AEW82" s="64"/>
      <c r="AEX82" s="64"/>
      <c r="AEY82" s="64"/>
      <c r="AEZ82" s="64"/>
      <c r="AFA82" s="64"/>
      <c r="AFB82" s="64"/>
      <c r="AFC82" s="64"/>
      <c r="AFD82" s="64"/>
      <c r="AFE82" s="64"/>
      <c r="AFF82" s="64"/>
      <c r="AFG82" s="64"/>
      <c r="AFH82" s="64"/>
      <c r="AFI82" s="64"/>
      <c r="AFJ82" s="64"/>
      <c r="AFK82" s="64"/>
      <c r="AFL82" s="64"/>
      <c r="AFM82" s="64"/>
      <c r="AFN82" s="64"/>
      <c r="AFO82" s="64"/>
      <c r="AFP82" s="64"/>
      <c r="AFQ82" s="64"/>
      <c r="AFR82" s="64"/>
      <c r="AFS82" s="64"/>
      <c r="AFT82" s="64"/>
      <c r="AFU82" s="64"/>
      <c r="AFV82" s="64"/>
      <c r="AFW82" s="64"/>
      <c r="AFX82" s="64"/>
      <c r="AFY82" s="64"/>
      <c r="AFZ82" s="64"/>
      <c r="AGA82" s="64"/>
      <c r="AGB82" s="64"/>
      <c r="AGC82" s="64"/>
      <c r="AGD82" s="64"/>
      <c r="AGE82" s="64"/>
      <c r="AGF82" s="64"/>
      <c r="AGG82" s="64"/>
      <c r="AGH82" s="64"/>
      <c r="AGI82" s="64"/>
      <c r="AGJ82" s="64"/>
      <c r="AGK82" s="64"/>
      <c r="AGL82" s="64"/>
      <c r="AGM82" s="64"/>
      <c r="AGN82" s="64"/>
      <c r="AGO82" s="64"/>
      <c r="AGP82" s="64"/>
      <c r="AGQ82" s="64"/>
      <c r="AGR82" s="64"/>
      <c r="AGS82" s="64"/>
      <c r="AGT82" s="64"/>
      <c r="AGU82" s="64"/>
      <c r="AGV82" s="64"/>
      <c r="AGW82" s="64"/>
      <c r="AGX82" s="64"/>
      <c r="AGY82" s="64"/>
      <c r="AGZ82" s="64"/>
      <c r="AHA82" s="64"/>
      <c r="AHB82" s="64"/>
      <c r="AHC82" s="64"/>
      <c r="AHD82" s="64"/>
      <c r="AHE82" s="64"/>
      <c r="AHF82" s="64"/>
      <c r="AHG82" s="64"/>
      <c r="AHH82" s="64"/>
      <c r="AHI82" s="64"/>
      <c r="AHJ82" s="64"/>
      <c r="AHK82" s="64"/>
      <c r="AHL82" s="64"/>
      <c r="AHM82" s="64"/>
      <c r="AHN82" s="64"/>
      <c r="AHO82" s="64"/>
      <c r="AHP82" s="64"/>
      <c r="AHQ82" s="64"/>
      <c r="AHR82" s="64"/>
      <c r="AHS82" s="64"/>
      <c r="AHT82" s="64"/>
      <c r="AHU82" s="64"/>
      <c r="AHV82" s="64"/>
      <c r="AHW82" s="64"/>
      <c r="AHX82" s="64"/>
      <c r="AHY82" s="64"/>
      <c r="AHZ82" s="64"/>
      <c r="AIA82" s="64"/>
      <c r="AIB82" s="64"/>
      <c r="AIC82" s="64"/>
      <c r="AID82" s="64"/>
      <c r="AIE82" s="64"/>
      <c r="AIF82" s="64"/>
      <c r="AIG82" s="64"/>
      <c r="AIH82" s="64"/>
      <c r="AII82" s="64"/>
      <c r="AIJ82" s="64"/>
      <c r="AIK82" s="64"/>
      <c r="AIL82" s="64"/>
      <c r="AIM82" s="64"/>
      <c r="AIN82" s="64"/>
      <c r="AIO82" s="64"/>
      <c r="AIP82" s="64"/>
      <c r="AIQ82" s="64"/>
      <c r="AIR82" s="64"/>
      <c r="AIS82" s="64"/>
      <c r="AIT82" s="64"/>
      <c r="AIU82" s="64"/>
      <c r="AIV82" s="64"/>
      <c r="AIW82" s="64"/>
      <c r="AIX82" s="64"/>
      <c r="AIY82" s="64"/>
      <c r="AIZ82" s="64"/>
      <c r="AJA82" s="64"/>
      <c r="AJB82" s="64"/>
      <c r="AJC82" s="64"/>
      <c r="AJD82" s="64"/>
      <c r="AJE82" s="64"/>
      <c r="AJF82" s="64"/>
      <c r="AJG82" s="64"/>
      <c r="AJH82" s="64"/>
      <c r="AJI82" s="64"/>
      <c r="AJJ82" s="64"/>
      <c r="AJK82" s="64"/>
      <c r="AJL82" s="64"/>
      <c r="AJM82" s="64"/>
      <c r="AJN82" s="64"/>
      <c r="AJO82" s="64"/>
      <c r="AJP82" s="64"/>
      <c r="AJQ82" s="64"/>
      <c r="AJR82" s="64"/>
      <c r="AJS82" s="64"/>
      <c r="AJT82" s="64"/>
      <c r="AJU82" s="64"/>
      <c r="AJV82" s="64"/>
      <c r="AJW82" s="64"/>
      <c r="AJX82" s="64"/>
      <c r="AJY82" s="64"/>
      <c r="AJZ82" s="64"/>
      <c r="AKA82" s="64"/>
      <c r="AKB82" s="64"/>
      <c r="AKC82" s="64"/>
      <c r="AKD82" s="64"/>
      <c r="AKE82" s="64"/>
      <c r="AKF82" s="64"/>
      <c r="AKG82" s="64"/>
      <c r="AKH82" s="64"/>
      <c r="AKI82" s="64"/>
      <c r="AKJ82" s="64"/>
      <c r="AKK82" s="64"/>
      <c r="AKL82" s="64"/>
      <c r="AKM82" s="64"/>
      <c r="AKN82" s="64"/>
      <c r="AKO82" s="64"/>
      <c r="AKP82" s="64"/>
      <c r="AKQ82" s="64"/>
      <c r="AKR82" s="64"/>
      <c r="AKS82" s="64"/>
      <c r="AKT82" s="64"/>
      <c r="AKU82" s="64"/>
      <c r="AKV82" s="64"/>
      <c r="AKW82" s="64"/>
      <c r="AKX82" s="64"/>
      <c r="AKY82" s="64"/>
      <c r="AKZ82" s="64"/>
      <c r="ALA82" s="64"/>
      <c r="ALB82" s="64"/>
      <c r="ALC82" s="64"/>
      <c r="ALD82" s="64"/>
      <c r="ALE82" s="64"/>
      <c r="ALF82" s="64"/>
      <c r="ALG82" s="64"/>
      <c r="ALH82" s="64"/>
      <c r="ALI82" s="64"/>
      <c r="ALJ82" s="64"/>
      <c r="ALK82" s="64"/>
      <c r="ALL82" s="64"/>
      <c r="ALM82" s="64"/>
      <c r="ALN82" s="64"/>
      <c r="ALO82" s="64"/>
      <c r="ALP82" s="64"/>
      <c r="ALQ82" s="64"/>
      <c r="ALR82" s="64"/>
      <c r="ALS82" s="64"/>
      <c r="ALT82" s="64"/>
      <c r="ALU82" s="64"/>
      <c r="ALV82" s="64"/>
      <c r="ALW82" s="64"/>
      <c r="ALX82" s="64"/>
      <c r="ALY82" s="64"/>
      <c r="ALZ82" s="64"/>
      <c r="AMA82" s="64"/>
      <c r="AMB82" s="64"/>
      <c r="AMC82" s="64"/>
      <c r="AMD82" s="64"/>
      <c r="AME82" s="64"/>
      <c r="AMF82" s="64"/>
      <c r="AMG82" s="64"/>
      <c r="AMH82" s="64"/>
      <c r="AMI82" s="64"/>
      <c r="AMJ82" s="64"/>
      <c r="AMK82" s="64"/>
      <c r="AML82" s="64"/>
      <c r="AMM82" s="64"/>
      <c r="AMN82" s="64"/>
      <c r="AMO82" s="64"/>
      <c r="AMP82" s="64"/>
      <c r="AMQ82" s="64"/>
      <c r="AMR82" s="64"/>
      <c r="AMS82" s="64"/>
      <c r="AMT82" s="64"/>
      <c r="AMU82" s="64"/>
      <c r="AMV82" s="64"/>
      <c r="AMW82" s="64"/>
      <c r="AMX82" s="64"/>
      <c r="AMY82" s="64"/>
      <c r="AMZ82" s="64"/>
      <c r="ANA82" s="64"/>
      <c r="ANB82" s="64"/>
      <c r="ANC82" s="64"/>
      <c r="AND82" s="64"/>
      <c r="ANE82" s="64"/>
      <c r="ANF82" s="64"/>
      <c r="ANG82" s="64"/>
      <c r="ANH82" s="64"/>
      <c r="ANI82" s="64"/>
      <c r="ANJ82" s="64"/>
      <c r="ANK82" s="64"/>
      <c r="ANL82" s="64"/>
      <c r="ANM82" s="64"/>
      <c r="ANN82" s="64"/>
      <c r="ANO82" s="64"/>
      <c r="ANP82" s="64"/>
      <c r="ANQ82" s="64"/>
      <c r="ANR82" s="64"/>
      <c r="ANS82" s="64"/>
      <c r="ANT82" s="64"/>
      <c r="ANU82" s="64"/>
      <c r="ANV82" s="64"/>
      <c r="ANW82" s="64"/>
      <c r="ANX82" s="64"/>
      <c r="ANY82" s="64"/>
      <c r="ANZ82" s="64"/>
      <c r="AOA82" s="64"/>
      <c r="AOB82" s="64"/>
      <c r="AOC82" s="64"/>
      <c r="AOD82" s="64"/>
      <c r="AOE82" s="64"/>
      <c r="AOF82" s="64"/>
      <c r="AOG82" s="64"/>
      <c r="AOH82" s="64"/>
      <c r="AOI82" s="64"/>
      <c r="AOJ82" s="64"/>
      <c r="AOK82" s="64"/>
      <c r="AOL82" s="64"/>
      <c r="AOM82" s="64"/>
      <c r="AON82" s="64"/>
      <c r="AOO82" s="64"/>
      <c r="AOP82" s="64"/>
      <c r="AOQ82" s="64"/>
      <c r="AOR82" s="64"/>
      <c r="AOS82" s="64"/>
      <c r="AOT82" s="64"/>
      <c r="AOU82" s="64"/>
      <c r="AOV82" s="64"/>
      <c r="AOW82" s="64"/>
      <c r="AOX82" s="64"/>
      <c r="AOY82" s="64"/>
      <c r="AOZ82" s="64"/>
      <c r="APA82" s="64"/>
      <c r="APB82" s="64"/>
      <c r="APC82" s="64"/>
      <c r="APD82" s="64"/>
      <c r="APE82" s="64"/>
      <c r="APF82" s="64"/>
      <c r="APG82" s="64"/>
      <c r="APH82" s="64"/>
      <c r="API82" s="64"/>
      <c r="APJ82" s="64"/>
      <c r="APK82" s="64"/>
      <c r="APL82" s="64"/>
      <c r="APM82" s="64"/>
      <c r="APN82" s="64"/>
      <c r="APO82" s="64"/>
      <c r="APP82" s="64"/>
      <c r="APQ82" s="64"/>
      <c r="APR82" s="64"/>
      <c r="APS82" s="64"/>
      <c r="APT82" s="64"/>
      <c r="APU82" s="64"/>
      <c r="APV82" s="64"/>
      <c r="APW82" s="64"/>
      <c r="APX82" s="64"/>
      <c r="APY82" s="64"/>
      <c r="APZ82" s="64"/>
      <c r="AQA82" s="64"/>
      <c r="AQB82" s="64"/>
      <c r="AQC82" s="64"/>
      <c r="AQD82" s="64"/>
      <c r="AQE82" s="64"/>
      <c r="AQF82" s="64"/>
      <c r="AQG82" s="64"/>
      <c r="AQH82" s="64"/>
      <c r="AQI82" s="64"/>
      <c r="AQJ82" s="64"/>
      <c r="AQK82" s="64"/>
      <c r="AQL82" s="64"/>
      <c r="AQM82" s="64"/>
      <c r="AQN82" s="64"/>
      <c r="AQO82" s="64"/>
      <c r="AQP82" s="64"/>
      <c r="AQQ82" s="64"/>
      <c r="AQR82" s="64"/>
      <c r="AQS82" s="64"/>
      <c r="AQT82" s="64"/>
      <c r="AQU82" s="64"/>
      <c r="AQV82" s="64"/>
      <c r="AQW82" s="64"/>
      <c r="AQX82" s="64"/>
      <c r="AQY82" s="64"/>
      <c r="AQZ82" s="64"/>
      <c r="ARA82" s="64"/>
      <c r="ARB82" s="64"/>
      <c r="ARC82" s="64"/>
      <c r="ARD82" s="64"/>
      <c r="ARE82" s="64"/>
      <c r="ARF82" s="64"/>
      <c r="ARG82" s="64"/>
      <c r="ARH82" s="64"/>
      <c r="ARI82" s="64"/>
      <c r="ARJ82" s="64"/>
      <c r="ARK82" s="64"/>
      <c r="ARL82" s="64"/>
      <c r="ARM82" s="64"/>
      <c r="ARN82" s="64"/>
      <c r="ARO82" s="64"/>
      <c r="ARP82" s="64"/>
      <c r="ARQ82" s="64"/>
      <c r="ARR82" s="64"/>
      <c r="ARS82" s="64"/>
      <c r="ART82" s="64"/>
      <c r="ARU82" s="64"/>
      <c r="ARV82" s="64"/>
      <c r="ARW82" s="64"/>
      <c r="ARX82" s="64"/>
      <c r="ARY82" s="64"/>
      <c r="ARZ82" s="64"/>
      <c r="ASA82" s="64"/>
      <c r="ASB82" s="64"/>
      <c r="ASC82" s="64"/>
      <c r="ASD82" s="64"/>
      <c r="ASE82" s="64"/>
      <c r="ASF82" s="64"/>
      <c r="ASG82" s="64"/>
      <c r="ASH82" s="64"/>
      <c r="ASI82" s="64"/>
      <c r="ASJ82" s="64"/>
      <c r="ASK82" s="64"/>
      <c r="ASL82" s="64"/>
      <c r="ASM82" s="64"/>
      <c r="ASN82" s="64"/>
      <c r="ASO82" s="64"/>
      <c r="ASP82" s="64"/>
      <c r="ASQ82" s="64"/>
      <c r="ASR82" s="64"/>
      <c r="ASS82" s="64"/>
      <c r="AST82" s="64"/>
      <c r="ASU82" s="64"/>
      <c r="ASV82" s="64"/>
      <c r="ASW82" s="64"/>
      <c r="ASX82" s="64"/>
      <c r="ASY82" s="64"/>
      <c r="ASZ82" s="64"/>
      <c r="ATA82" s="64"/>
      <c r="ATB82" s="64"/>
      <c r="ATC82" s="64"/>
      <c r="ATD82" s="64"/>
      <c r="ATE82" s="64"/>
      <c r="ATF82" s="64"/>
      <c r="ATG82" s="64"/>
      <c r="ATH82" s="64"/>
      <c r="ATI82" s="64"/>
      <c r="ATJ82" s="64"/>
      <c r="ATK82" s="64"/>
      <c r="ATL82" s="64"/>
      <c r="ATM82" s="64"/>
      <c r="ATN82" s="64"/>
      <c r="ATO82" s="64"/>
      <c r="ATP82" s="64"/>
      <c r="ATQ82" s="64"/>
      <c r="ATR82" s="64"/>
      <c r="ATS82" s="64"/>
      <c r="ATT82" s="64"/>
      <c r="ATU82" s="64"/>
      <c r="ATV82" s="64"/>
      <c r="ATW82" s="64"/>
      <c r="ATX82" s="64"/>
      <c r="ATY82" s="64"/>
      <c r="ATZ82" s="64"/>
      <c r="AUA82" s="64"/>
      <c r="AUB82" s="64"/>
      <c r="AUC82" s="64"/>
      <c r="AUD82" s="64"/>
      <c r="AUE82" s="64"/>
      <c r="AUF82" s="64"/>
      <c r="AUG82" s="64"/>
      <c r="AUH82" s="64"/>
      <c r="AUI82" s="64"/>
      <c r="AUJ82" s="64"/>
      <c r="AUK82" s="64"/>
      <c r="AUL82" s="64"/>
      <c r="AUM82" s="64"/>
      <c r="AUN82" s="64"/>
      <c r="AUO82" s="64"/>
      <c r="AUP82" s="64"/>
      <c r="AUQ82" s="64"/>
      <c r="AUR82" s="64"/>
      <c r="AUS82" s="64"/>
      <c r="AUT82" s="64"/>
      <c r="AUU82" s="64"/>
      <c r="AUV82" s="64"/>
      <c r="AUW82" s="64"/>
      <c r="AUX82" s="64"/>
      <c r="AUY82" s="64"/>
      <c r="AUZ82" s="64"/>
      <c r="AVA82" s="64"/>
      <c r="AVB82" s="64"/>
      <c r="AVC82" s="64"/>
      <c r="AVD82" s="64"/>
      <c r="AVE82" s="64"/>
      <c r="AVF82" s="64"/>
      <c r="AVG82" s="64"/>
      <c r="AVH82" s="64"/>
      <c r="AVI82" s="64"/>
      <c r="AVJ82" s="64"/>
      <c r="AVK82" s="64"/>
      <c r="AVL82" s="64"/>
      <c r="AVM82" s="64"/>
      <c r="AVN82" s="64"/>
      <c r="AVO82" s="64"/>
      <c r="AVP82" s="64"/>
      <c r="AVQ82" s="64"/>
      <c r="AVR82" s="64"/>
      <c r="AVS82" s="64"/>
      <c r="AVT82" s="64"/>
      <c r="AVU82" s="64"/>
      <c r="AVV82" s="64"/>
      <c r="AVW82" s="64"/>
      <c r="AVX82" s="64"/>
      <c r="AVY82" s="64"/>
      <c r="AVZ82" s="64"/>
      <c r="AWA82" s="64"/>
      <c r="AWB82" s="64"/>
      <c r="AWC82" s="64"/>
      <c r="AWD82" s="64"/>
      <c r="AWE82" s="64"/>
      <c r="AWF82" s="64"/>
      <c r="AWG82" s="64"/>
      <c r="AWH82" s="64"/>
      <c r="AWI82" s="64"/>
      <c r="AWJ82" s="64"/>
      <c r="AWK82" s="64"/>
      <c r="AWL82" s="64"/>
      <c r="AWM82" s="64"/>
      <c r="AWN82" s="64"/>
      <c r="AWO82" s="64"/>
      <c r="AWP82" s="64"/>
      <c r="AWQ82" s="64"/>
      <c r="AWR82" s="64"/>
      <c r="AWS82" s="64"/>
      <c r="AWT82" s="64"/>
      <c r="AWU82" s="64"/>
      <c r="AWV82" s="64"/>
      <c r="AWW82" s="64"/>
      <c r="AWX82" s="64"/>
      <c r="AWY82" s="64"/>
      <c r="AWZ82" s="64"/>
      <c r="AXA82" s="64"/>
      <c r="AXB82" s="64"/>
      <c r="AXC82" s="64"/>
      <c r="AXD82" s="64"/>
      <c r="AXE82" s="64"/>
      <c r="AXF82" s="64"/>
      <c r="AXG82" s="64"/>
      <c r="AXH82" s="64"/>
      <c r="AXI82" s="64"/>
      <c r="AXJ82" s="64"/>
      <c r="AXK82" s="64"/>
      <c r="AXL82" s="64"/>
      <c r="AXM82" s="64"/>
      <c r="AXN82" s="64"/>
      <c r="AXO82" s="64"/>
      <c r="AXP82" s="64"/>
      <c r="AXQ82" s="64"/>
      <c r="AXR82" s="64"/>
      <c r="AXS82" s="64"/>
      <c r="AXT82" s="64"/>
      <c r="AXU82" s="64"/>
      <c r="AXV82" s="64"/>
      <c r="AXW82" s="64"/>
      <c r="AXX82" s="64"/>
      <c r="AXY82" s="64"/>
      <c r="AXZ82" s="64"/>
      <c r="AYA82" s="64"/>
      <c r="AYB82" s="64"/>
      <c r="AYC82" s="64"/>
      <c r="AYD82" s="64"/>
      <c r="AYE82" s="64"/>
      <c r="AYF82" s="64"/>
      <c r="AYG82" s="64"/>
      <c r="AYH82" s="64"/>
      <c r="AYI82" s="64"/>
      <c r="AYJ82" s="64"/>
      <c r="AYK82" s="64"/>
      <c r="AYL82" s="64"/>
      <c r="AYM82" s="64"/>
      <c r="AYN82" s="64"/>
      <c r="AYO82" s="64"/>
      <c r="AYP82" s="64"/>
      <c r="AYQ82" s="64"/>
      <c r="AYR82" s="64"/>
      <c r="AYS82" s="64"/>
      <c r="AYT82" s="64"/>
      <c r="AYU82" s="64"/>
      <c r="AYV82" s="64"/>
      <c r="AYW82" s="64"/>
      <c r="AYX82" s="64"/>
      <c r="AYY82" s="64"/>
      <c r="AYZ82" s="64"/>
      <c r="AZA82" s="64"/>
      <c r="AZB82" s="64"/>
      <c r="AZC82" s="64"/>
      <c r="AZD82" s="64"/>
      <c r="AZE82" s="64"/>
      <c r="AZF82" s="64"/>
      <c r="AZG82" s="64"/>
      <c r="AZH82" s="64"/>
      <c r="AZI82" s="64"/>
      <c r="AZJ82" s="64"/>
      <c r="AZK82" s="64"/>
      <c r="AZL82" s="64"/>
      <c r="AZM82" s="64"/>
      <c r="AZN82" s="64"/>
      <c r="AZO82" s="64"/>
      <c r="AZP82" s="64"/>
      <c r="AZQ82" s="64"/>
      <c r="AZR82" s="64"/>
      <c r="AZS82" s="64"/>
      <c r="AZT82" s="64"/>
      <c r="AZU82" s="64"/>
      <c r="AZV82" s="64"/>
      <c r="AZW82" s="64"/>
      <c r="AZX82" s="64"/>
      <c r="AZY82" s="64"/>
      <c r="AZZ82" s="64"/>
      <c r="BAA82" s="64"/>
      <c r="BAB82" s="64"/>
      <c r="BAC82" s="64"/>
      <c r="BAD82" s="64"/>
      <c r="BAE82" s="64"/>
      <c r="BAF82" s="64"/>
      <c r="BAG82" s="64"/>
      <c r="BAH82" s="64"/>
      <c r="BAI82" s="64"/>
      <c r="BAJ82" s="64"/>
      <c r="BAK82" s="64"/>
      <c r="BAL82" s="64"/>
      <c r="BAM82" s="64"/>
      <c r="BAN82" s="64"/>
      <c r="BAO82" s="64"/>
      <c r="BAP82" s="64"/>
      <c r="BAQ82" s="64"/>
      <c r="BAR82" s="64"/>
      <c r="BAS82" s="64"/>
      <c r="BAT82" s="64"/>
      <c r="BAU82" s="64"/>
      <c r="BAV82" s="64"/>
      <c r="BAW82" s="64"/>
      <c r="BAX82" s="64"/>
      <c r="BAY82" s="64"/>
      <c r="BAZ82" s="64"/>
      <c r="BBA82" s="64"/>
      <c r="BBB82" s="64"/>
      <c r="BBC82" s="64"/>
      <c r="BBD82" s="64"/>
      <c r="BBE82" s="64"/>
      <c r="BBF82" s="64"/>
      <c r="BBG82" s="64"/>
      <c r="BBH82" s="64"/>
      <c r="BBI82" s="64"/>
      <c r="BBJ82" s="64"/>
      <c r="BBK82" s="64"/>
      <c r="BBL82" s="64"/>
      <c r="BBM82" s="64"/>
      <c r="BBN82" s="64"/>
      <c r="BBO82" s="64"/>
      <c r="BBP82" s="64"/>
      <c r="BBQ82" s="64"/>
      <c r="BBR82" s="64"/>
      <c r="BBS82" s="64"/>
      <c r="BBT82" s="64"/>
      <c r="BBU82" s="64"/>
      <c r="BBV82" s="64"/>
      <c r="BBW82" s="64"/>
      <c r="BBX82" s="64"/>
      <c r="BBY82" s="64"/>
      <c r="BBZ82" s="64"/>
      <c r="BCA82" s="64"/>
      <c r="BCB82" s="64"/>
      <c r="BCC82" s="64"/>
      <c r="BCD82" s="64"/>
      <c r="BCE82" s="64"/>
      <c r="BCF82" s="64"/>
      <c r="BCG82" s="64"/>
      <c r="BCH82" s="64"/>
      <c r="BCI82" s="64"/>
      <c r="BCJ82" s="64"/>
      <c r="BCK82" s="64"/>
      <c r="BCL82" s="64"/>
      <c r="BCM82" s="64"/>
      <c r="BCN82" s="64"/>
      <c r="BCO82" s="64"/>
      <c r="BCP82" s="64"/>
      <c r="BCQ82" s="64"/>
      <c r="BCR82" s="64"/>
      <c r="BCS82" s="64"/>
      <c r="BCT82" s="64"/>
      <c r="BCU82" s="64"/>
      <c r="BCV82" s="64"/>
      <c r="BCW82" s="64"/>
      <c r="BCX82" s="64"/>
      <c r="BCY82" s="64"/>
      <c r="BCZ82" s="64"/>
      <c r="BDA82" s="64"/>
      <c r="BDB82" s="64"/>
      <c r="BDC82" s="64"/>
      <c r="BDD82" s="64"/>
      <c r="BDE82" s="64"/>
      <c r="BDF82" s="64"/>
      <c r="BDG82" s="64"/>
      <c r="BDH82" s="64"/>
      <c r="BDI82" s="64"/>
      <c r="BDJ82" s="64"/>
      <c r="BDK82" s="64"/>
      <c r="BDL82" s="64"/>
      <c r="BDM82" s="64"/>
      <c r="BDN82" s="64"/>
      <c r="BDO82" s="64"/>
      <c r="BDP82" s="64"/>
      <c r="BDQ82" s="64"/>
      <c r="BDR82" s="64"/>
      <c r="BDS82" s="64"/>
      <c r="BDT82" s="64"/>
      <c r="BDU82" s="64"/>
      <c r="BDV82" s="64"/>
      <c r="BDW82" s="64"/>
      <c r="BDX82" s="64"/>
      <c r="BDY82" s="64"/>
      <c r="BDZ82" s="64"/>
      <c r="BEA82" s="64"/>
      <c r="BEB82" s="64"/>
      <c r="BEC82" s="64"/>
      <c r="BED82" s="64"/>
      <c r="BEE82" s="64"/>
      <c r="BEF82" s="64"/>
      <c r="BEG82" s="64"/>
      <c r="BEH82" s="64"/>
      <c r="BEI82" s="64"/>
      <c r="BEJ82" s="64"/>
      <c r="BEK82" s="64"/>
      <c r="BEL82" s="64"/>
      <c r="BEM82" s="64"/>
      <c r="BEN82" s="64"/>
      <c r="BEO82" s="64"/>
      <c r="BEP82" s="64"/>
      <c r="BEQ82" s="64"/>
      <c r="BER82" s="64"/>
      <c r="BES82" s="64"/>
      <c r="BET82" s="64"/>
      <c r="BEU82" s="64"/>
      <c r="BEV82" s="64"/>
      <c r="BEW82" s="64"/>
      <c r="BEX82" s="64"/>
      <c r="BEY82" s="64"/>
      <c r="BEZ82" s="64"/>
      <c r="BFA82" s="64"/>
      <c r="BFB82" s="64"/>
      <c r="BFC82" s="64"/>
      <c r="BFD82" s="64"/>
      <c r="BFE82" s="64"/>
      <c r="BFF82" s="64"/>
      <c r="BFG82" s="64"/>
      <c r="BFH82" s="64"/>
      <c r="BFI82" s="64"/>
      <c r="BFJ82" s="64"/>
      <c r="BFK82" s="64"/>
      <c r="BFL82" s="64"/>
      <c r="BFM82" s="64"/>
      <c r="BFN82" s="64"/>
      <c r="BFO82" s="64"/>
      <c r="BFP82" s="64"/>
      <c r="BFQ82" s="64"/>
      <c r="BFR82" s="64"/>
      <c r="BFS82" s="64"/>
      <c r="BFT82" s="64"/>
      <c r="BFU82" s="64"/>
      <c r="BFV82" s="64"/>
      <c r="BFW82" s="64"/>
      <c r="BFX82" s="64"/>
      <c r="BFY82" s="64"/>
      <c r="BFZ82" s="64"/>
      <c r="BGA82" s="64"/>
      <c r="BGB82" s="64"/>
      <c r="BGC82" s="64"/>
      <c r="BGD82" s="64"/>
      <c r="BGE82" s="64"/>
      <c r="BGF82" s="64"/>
      <c r="BGG82" s="64"/>
      <c r="BGH82" s="64"/>
      <c r="BGI82" s="64"/>
      <c r="BGJ82" s="64"/>
      <c r="BGK82" s="64"/>
      <c r="BGL82" s="64"/>
      <c r="BGM82" s="64"/>
      <c r="BGN82" s="64"/>
      <c r="BGO82" s="64"/>
      <c r="BGP82" s="64"/>
      <c r="BGQ82" s="64"/>
      <c r="BGR82" s="64"/>
      <c r="BGS82" s="64"/>
      <c r="BGT82" s="64"/>
      <c r="BGU82" s="64"/>
      <c r="BGV82" s="64"/>
      <c r="BGW82" s="64"/>
      <c r="BGX82" s="64"/>
      <c r="BGY82" s="64"/>
      <c r="BGZ82" s="64"/>
      <c r="BHA82" s="64"/>
      <c r="BHB82" s="64"/>
      <c r="BHC82" s="64"/>
      <c r="BHD82" s="64"/>
      <c r="BHE82" s="64"/>
      <c r="BHF82" s="64"/>
      <c r="BHG82" s="64"/>
      <c r="BHH82" s="64"/>
      <c r="BHI82" s="64"/>
      <c r="BHJ82" s="64"/>
      <c r="BHK82" s="64"/>
      <c r="BHL82" s="64"/>
      <c r="BHM82" s="64"/>
      <c r="BHN82" s="64"/>
      <c r="BHO82" s="64"/>
      <c r="BHP82" s="64"/>
      <c r="BHQ82" s="64"/>
      <c r="BHR82" s="64"/>
      <c r="BHS82" s="64"/>
      <c r="BHT82" s="64"/>
      <c r="BHU82" s="64"/>
      <c r="BHV82" s="64"/>
      <c r="BHW82" s="64"/>
      <c r="BHX82" s="64"/>
      <c r="BHY82" s="64"/>
      <c r="BHZ82" s="64"/>
      <c r="BIA82" s="64"/>
      <c r="BIB82" s="64"/>
      <c r="BIC82" s="64"/>
      <c r="BID82" s="64"/>
      <c r="BIE82" s="64"/>
      <c r="BIF82" s="64"/>
      <c r="BIG82" s="64"/>
      <c r="BIH82" s="64"/>
      <c r="BII82" s="64"/>
      <c r="BIJ82" s="64"/>
      <c r="BIK82" s="64"/>
      <c r="BIL82" s="64"/>
      <c r="BIM82" s="64"/>
      <c r="BIN82" s="64"/>
      <c r="BIO82" s="64"/>
      <c r="BIP82" s="64"/>
      <c r="BIQ82" s="64"/>
      <c r="BIR82" s="64"/>
      <c r="BIS82" s="64"/>
      <c r="BIT82" s="64"/>
      <c r="BIU82" s="64"/>
      <c r="BIV82" s="64"/>
      <c r="BIW82" s="64"/>
      <c r="BIX82" s="64"/>
      <c r="BIY82" s="64"/>
      <c r="BIZ82" s="64"/>
      <c r="BJA82" s="64"/>
      <c r="BJB82" s="64"/>
      <c r="BJC82" s="64"/>
      <c r="BJD82" s="64"/>
      <c r="BJE82" s="64"/>
      <c r="BJF82" s="64"/>
      <c r="BJG82" s="64"/>
      <c r="BJH82" s="64"/>
      <c r="BJI82" s="64"/>
      <c r="BJJ82" s="64"/>
      <c r="BJK82" s="64"/>
      <c r="BJL82" s="64"/>
      <c r="BJM82" s="64"/>
      <c r="BJN82" s="64"/>
      <c r="BJO82" s="64"/>
      <c r="BJP82" s="64"/>
      <c r="BJQ82" s="64"/>
      <c r="BJR82" s="64"/>
      <c r="BJS82" s="64"/>
      <c r="BJT82" s="64"/>
      <c r="BJU82" s="64"/>
      <c r="BJV82" s="64"/>
      <c r="BJW82" s="64"/>
      <c r="BJX82" s="64"/>
      <c r="BJY82" s="64"/>
      <c r="BJZ82" s="64"/>
      <c r="BKA82" s="64"/>
      <c r="BKB82" s="64"/>
      <c r="BKC82" s="64"/>
      <c r="BKD82" s="64"/>
      <c r="BKE82" s="64"/>
      <c r="BKF82" s="64"/>
      <c r="BKG82" s="64"/>
      <c r="BKH82" s="64"/>
      <c r="BKI82" s="64"/>
      <c r="BKJ82" s="64"/>
      <c r="BKK82" s="64"/>
      <c r="BKL82" s="64"/>
      <c r="BKM82" s="64"/>
      <c r="BKN82" s="64"/>
      <c r="BKO82" s="64"/>
      <c r="BKP82" s="64"/>
      <c r="BKQ82" s="64"/>
      <c r="BKR82" s="64"/>
      <c r="BKS82" s="64"/>
      <c r="BKT82" s="64"/>
      <c r="BKU82" s="64"/>
      <c r="BKV82" s="64"/>
      <c r="BKW82" s="64"/>
      <c r="BKX82" s="64"/>
      <c r="BKY82" s="64"/>
      <c r="BKZ82" s="64"/>
      <c r="BLA82" s="64"/>
      <c r="BLB82" s="64"/>
      <c r="BLC82" s="64"/>
      <c r="BLD82" s="64"/>
      <c r="BLE82" s="64"/>
      <c r="BLF82" s="64"/>
      <c r="BLG82" s="64"/>
      <c r="BLH82" s="64"/>
      <c r="BLI82" s="64"/>
      <c r="BLJ82" s="64"/>
      <c r="BLK82" s="64"/>
      <c r="BLL82" s="64"/>
      <c r="BLM82" s="64"/>
      <c r="BLN82" s="64"/>
      <c r="BLO82" s="64"/>
      <c r="BLP82" s="64"/>
      <c r="BLQ82" s="64"/>
      <c r="BLR82" s="64"/>
      <c r="BLS82" s="64"/>
      <c r="BLT82" s="64"/>
      <c r="BLU82" s="64"/>
      <c r="BLV82" s="64"/>
      <c r="BLW82" s="64"/>
      <c r="BLX82" s="64"/>
      <c r="BLY82" s="64"/>
      <c r="BLZ82" s="64"/>
      <c r="BMA82" s="64"/>
      <c r="BMB82" s="64"/>
      <c r="BMC82" s="64"/>
      <c r="BMD82" s="64"/>
      <c r="BME82" s="64"/>
      <c r="BMF82" s="64"/>
      <c r="BMG82" s="64"/>
      <c r="BMH82" s="64"/>
      <c r="BMI82" s="64"/>
      <c r="BMJ82" s="64"/>
      <c r="BMK82" s="64"/>
      <c r="BML82" s="64"/>
      <c r="BMM82" s="64"/>
      <c r="BMN82" s="64"/>
      <c r="BMO82" s="64"/>
      <c r="BMP82" s="64"/>
      <c r="BMQ82" s="64"/>
      <c r="BMR82" s="64"/>
      <c r="BMS82" s="64"/>
      <c r="BMT82" s="64"/>
      <c r="BMU82" s="64"/>
      <c r="BMV82" s="64"/>
      <c r="BMW82" s="64"/>
      <c r="BMX82" s="64"/>
      <c r="BMY82" s="64"/>
      <c r="BMZ82" s="64"/>
      <c r="BNA82" s="64"/>
      <c r="BNB82" s="64"/>
      <c r="BNC82" s="64"/>
      <c r="BND82" s="64"/>
      <c r="BNE82" s="64"/>
      <c r="BNF82" s="64"/>
      <c r="BNG82" s="64"/>
      <c r="BNH82" s="64"/>
      <c r="BNI82" s="64"/>
      <c r="BNJ82" s="64"/>
      <c r="BNK82" s="64"/>
      <c r="BNL82" s="64"/>
      <c r="BNM82" s="64"/>
      <c r="BNN82" s="64"/>
      <c r="BNO82" s="64"/>
      <c r="BNP82" s="64"/>
      <c r="BNQ82" s="64"/>
      <c r="BNR82" s="64"/>
      <c r="BNS82" s="64"/>
      <c r="BNT82" s="64"/>
      <c r="BNU82" s="64"/>
      <c r="BNV82" s="64"/>
      <c r="BNW82" s="64"/>
      <c r="BNX82" s="64"/>
      <c r="BNY82" s="64"/>
      <c r="BNZ82" s="64"/>
      <c r="BOA82" s="64"/>
      <c r="BOB82" s="64"/>
      <c r="BOC82" s="64"/>
      <c r="BOD82" s="64"/>
      <c r="BOE82" s="64"/>
      <c r="BOF82" s="64"/>
      <c r="BOG82" s="64"/>
      <c r="BOH82" s="64"/>
      <c r="BOI82" s="64"/>
      <c r="BOJ82" s="64"/>
      <c r="BOK82" s="64"/>
      <c r="BOL82" s="64"/>
      <c r="BOM82" s="64"/>
      <c r="BON82" s="64"/>
      <c r="BOO82" s="64"/>
      <c r="BOP82" s="64"/>
      <c r="BOQ82" s="64"/>
      <c r="BOR82" s="64"/>
      <c r="BOS82" s="64"/>
      <c r="BOT82" s="64"/>
      <c r="BOU82" s="64"/>
      <c r="BOV82" s="64"/>
      <c r="BOW82" s="64"/>
      <c r="BOX82" s="64"/>
      <c r="BOY82" s="64"/>
      <c r="BOZ82" s="64"/>
      <c r="BPA82" s="64"/>
      <c r="BPB82" s="64"/>
      <c r="BPC82" s="64"/>
      <c r="BPD82" s="64"/>
      <c r="BPE82" s="64"/>
      <c r="BPF82" s="64"/>
      <c r="BPG82" s="64"/>
      <c r="BPH82" s="64"/>
      <c r="BPI82" s="64"/>
      <c r="BPJ82" s="64"/>
      <c r="BPK82" s="64"/>
      <c r="BPL82" s="64"/>
      <c r="BPM82" s="64"/>
      <c r="BPN82" s="64"/>
      <c r="BPO82" s="64"/>
      <c r="BPP82" s="64"/>
      <c r="BPQ82" s="64"/>
      <c r="BPR82" s="64"/>
      <c r="BPS82" s="64"/>
      <c r="BPT82" s="64"/>
      <c r="BPU82" s="64"/>
      <c r="BPV82" s="64"/>
      <c r="BPW82" s="64"/>
      <c r="BPX82" s="64"/>
      <c r="BPY82" s="64"/>
      <c r="BPZ82" s="64"/>
      <c r="BQA82" s="64"/>
      <c r="BQB82" s="64"/>
      <c r="BQC82" s="64"/>
      <c r="BQD82" s="64"/>
      <c r="BQE82" s="64"/>
      <c r="BQF82" s="64"/>
      <c r="BQG82" s="64"/>
      <c r="BQH82" s="64"/>
      <c r="BQI82" s="64"/>
      <c r="BQJ82" s="64"/>
      <c r="BQK82" s="64"/>
      <c r="BQL82" s="64"/>
      <c r="BQM82" s="64"/>
      <c r="BQN82" s="64"/>
      <c r="BQO82" s="64"/>
      <c r="BQP82" s="64"/>
      <c r="BQQ82" s="64"/>
      <c r="BQR82" s="64"/>
      <c r="BQS82" s="64"/>
      <c r="BQT82" s="64"/>
      <c r="BQU82" s="64"/>
      <c r="BQV82" s="64"/>
      <c r="BQW82" s="64"/>
      <c r="BQX82" s="64"/>
      <c r="BQY82" s="64"/>
      <c r="BQZ82" s="64"/>
      <c r="BRA82" s="64"/>
      <c r="BRB82" s="64"/>
      <c r="BRC82" s="64"/>
      <c r="BRD82" s="64"/>
      <c r="BRE82" s="64"/>
      <c r="BRF82" s="64"/>
      <c r="BRG82" s="64"/>
      <c r="BRH82" s="64"/>
      <c r="BRI82" s="64"/>
      <c r="BRJ82" s="64"/>
      <c r="BRK82" s="64"/>
      <c r="BRL82" s="64"/>
      <c r="BRM82" s="64"/>
      <c r="BRN82" s="64"/>
      <c r="BRO82" s="64"/>
      <c r="BRP82" s="64"/>
      <c r="BRQ82" s="64"/>
      <c r="BRR82" s="64"/>
      <c r="BRS82" s="64"/>
      <c r="BRT82" s="64"/>
      <c r="BRU82" s="64"/>
      <c r="BRV82" s="64"/>
      <c r="BRW82" s="64"/>
      <c r="BRX82" s="64"/>
      <c r="BRY82" s="64"/>
      <c r="BRZ82" s="64"/>
      <c r="BSA82" s="64"/>
      <c r="BSB82" s="64"/>
      <c r="BSC82" s="64"/>
      <c r="BSD82" s="64"/>
      <c r="BSE82" s="64"/>
      <c r="BSF82" s="64"/>
      <c r="BSG82" s="64"/>
      <c r="BSH82" s="64"/>
      <c r="BSI82" s="64"/>
      <c r="BSJ82" s="64"/>
      <c r="BSK82" s="64"/>
      <c r="BSL82" s="64"/>
      <c r="BSM82" s="64"/>
      <c r="BSN82" s="64"/>
      <c r="BSO82" s="64"/>
      <c r="BSP82" s="64"/>
      <c r="BSQ82" s="64"/>
      <c r="BSR82" s="64"/>
      <c r="BSS82" s="64"/>
      <c r="BST82" s="64"/>
      <c r="BSU82" s="64"/>
      <c r="BSV82" s="64"/>
      <c r="BSW82" s="64"/>
      <c r="BSX82" s="64"/>
      <c r="BSY82" s="64"/>
      <c r="BSZ82" s="64"/>
      <c r="BTA82" s="64"/>
      <c r="BTB82" s="64"/>
      <c r="BTC82" s="64"/>
      <c r="BTD82" s="64"/>
      <c r="BTE82" s="64"/>
      <c r="BTF82" s="64"/>
      <c r="BTG82" s="64"/>
      <c r="BTH82" s="64"/>
      <c r="BTI82" s="64"/>
      <c r="BTJ82" s="64"/>
      <c r="BTK82" s="64"/>
      <c r="BTL82" s="64"/>
      <c r="BTM82" s="64"/>
      <c r="BTN82" s="64"/>
      <c r="BTO82" s="64"/>
      <c r="BTP82" s="64"/>
      <c r="BTQ82" s="64"/>
      <c r="BTR82" s="64"/>
      <c r="BTS82" s="64"/>
      <c r="BTT82" s="64"/>
      <c r="BTU82" s="64"/>
      <c r="BTV82" s="64"/>
      <c r="BTW82" s="64"/>
      <c r="BTX82" s="64"/>
      <c r="BTY82" s="64"/>
      <c r="BTZ82" s="64"/>
      <c r="BUA82" s="64"/>
      <c r="BUB82" s="64"/>
      <c r="BUC82" s="64"/>
      <c r="BUD82" s="64"/>
      <c r="BUE82" s="64"/>
      <c r="BUF82" s="64"/>
      <c r="BUG82" s="64"/>
      <c r="BUH82" s="64"/>
      <c r="BUI82" s="64"/>
      <c r="BUJ82" s="64"/>
      <c r="BUK82" s="64"/>
      <c r="BUL82" s="64"/>
      <c r="BUM82" s="64"/>
      <c r="BUN82" s="64"/>
      <c r="BUO82" s="64"/>
      <c r="BUP82" s="64"/>
      <c r="BUQ82" s="64"/>
      <c r="BUR82" s="64"/>
      <c r="BUS82" s="64"/>
      <c r="BUT82" s="64"/>
      <c r="BUU82" s="64"/>
      <c r="BUV82" s="64"/>
      <c r="BUW82" s="64"/>
      <c r="BUX82" s="64"/>
      <c r="BUY82" s="64"/>
      <c r="BUZ82" s="64"/>
      <c r="BVA82" s="64"/>
      <c r="BVB82" s="64"/>
      <c r="BVC82" s="64"/>
      <c r="BVD82" s="64"/>
      <c r="BVE82" s="64"/>
      <c r="BVF82" s="64"/>
      <c r="BVG82" s="64"/>
      <c r="BVH82" s="64"/>
      <c r="BVI82" s="64"/>
      <c r="BVJ82" s="64"/>
      <c r="BVK82" s="64"/>
      <c r="BVL82" s="64"/>
      <c r="BVM82" s="64"/>
      <c r="BVN82" s="64"/>
      <c r="BVO82" s="64"/>
      <c r="BVP82" s="64"/>
      <c r="BVQ82" s="64"/>
      <c r="BVR82" s="64"/>
      <c r="BVS82" s="64"/>
      <c r="BVT82" s="64"/>
      <c r="BVU82" s="64"/>
      <c r="BVV82" s="64"/>
      <c r="BVW82" s="64"/>
      <c r="BVX82" s="64"/>
      <c r="BVY82" s="64"/>
      <c r="BVZ82" s="64"/>
      <c r="BWA82" s="64"/>
      <c r="BWB82" s="64"/>
      <c r="BWC82" s="64"/>
      <c r="BWD82" s="64"/>
      <c r="BWE82" s="64"/>
      <c r="BWF82" s="64"/>
      <c r="BWG82" s="64"/>
      <c r="BWH82" s="64"/>
      <c r="BWI82" s="64"/>
      <c r="BWJ82" s="64"/>
      <c r="BWK82" s="64"/>
      <c r="BWL82" s="64"/>
      <c r="BWM82" s="64"/>
      <c r="BWN82" s="64"/>
      <c r="BWO82" s="64"/>
      <c r="BWP82" s="64"/>
      <c r="BWQ82" s="64"/>
      <c r="BWR82" s="64"/>
      <c r="BWS82" s="64"/>
      <c r="BWT82" s="64"/>
      <c r="BWU82" s="64"/>
      <c r="BWV82" s="64"/>
      <c r="BWW82" s="64"/>
      <c r="BWX82" s="64"/>
      <c r="BWY82" s="64"/>
      <c r="BWZ82" s="64"/>
      <c r="BXA82" s="64"/>
      <c r="BXB82" s="64"/>
      <c r="BXC82" s="64"/>
      <c r="BXD82" s="64"/>
      <c r="BXE82" s="64"/>
      <c r="BXF82" s="64"/>
      <c r="BXG82" s="64"/>
      <c r="BXH82" s="64"/>
      <c r="BXI82" s="64"/>
      <c r="BXJ82" s="64"/>
      <c r="BXK82" s="64"/>
      <c r="BXL82" s="64"/>
      <c r="BXM82" s="64"/>
      <c r="BXN82" s="64"/>
      <c r="BXO82" s="64"/>
      <c r="BXP82" s="64"/>
      <c r="BXQ82" s="64"/>
      <c r="BXR82" s="64"/>
      <c r="BXS82" s="64"/>
      <c r="BXT82" s="64"/>
      <c r="BXU82" s="64"/>
      <c r="BXV82" s="64"/>
      <c r="BXW82" s="64"/>
      <c r="BXX82" s="64"/>
      <c r="BXY82" s="64"/>
      <c r="BXZ82" s="64"/>
      <c r="BYA82" s="64"/>
      <c r="BYB82" s="64"/>
      <c r="BYC82" s="64"/>
      <c r="BYD82" s="64"/>
      <c r="BYE82" s="64"/>
      <c r="BYF82" s="64"/>
      <c r="BYG82" s="64"/>
      <c r="BYH82" s="64"/>
      <c r="BYI82" s="64"/>
      <c r="BYJ82" s="64"/>
      <c r="BYK82" s="64"/>
      <c r="BYL82" s="64"/>
      <c r="BYM82" s="64"/>
      <c r="BYN82" s="64"/>
      <c r="BYO82" s="64"/>
      <c r="BYP82" s="64"/>
      <c r="BYQ82" s="64"/>
      <c r="BYR82" s="64"/>
      <c r="BYS82" s="64"/>
      <c r="BYT82" s="64"/>
      <c r="BYU82" s="64"/>
      <c r="BYV82" s="64"/>
      <c r="BYW82" s="64"/>
      <c r="BYX82" s="64"/>
      <c r="BYY82" s="64"/>
      <c r="BYZ82" s="64"/>
      <c r="BZA82" s="64"/>
      <c r="BZB82" s="64"/>
      <c r="BZC82" s="64"/>
      <c r="BZD82" s="64"/>
      <c r="BZE82" s="64"/>
      <c r="BZF82" s="64"/>
      <c r="BZG82" s="64"/>
      <c r="BZH82" s="64"/>
      <c r="BZI82" s="64"/>
      <c r="BZJ82" s="64"/>
      <c r="BZK82" s="64"/>
      <c r="BZL82" s="64"/>
      <c r="BZM82" s="64"/>
      <c r="BZN82" s="64"/>
      <c r="BZO82" s="64"/>
      <c r="BZP82" s="64"/>
      <c r="BZQ82" s="64"/>
      <c r="BZR82" s="64"/>
      <c r="BZS82" s="64"/>
      <c r="BZT82" s="64"/>
      <c r="BZU82" s="64"/>
      <c r="BZV82" s="64"/>
      <c r="BZW82" s="64"/>
      <c r="BZX82" s="64"/>
      <c r="BZY82" s="64"/>
      <c r="BZZ82" s="64"/>
      <c r="CAA82" s="64"/>
      <c r="CAB82" s="64"/>
      <c r="CAC82" s="64"/>
      <c r="CAD82" s="64"/>
      <c r="CAE82" s="64"/>
      <c r="CAF82" s="64"/>
      <c r="CAG82" s="64"/>
      <c r="CAH82" s="64"/>
      <c r="CAI82" s="64"/>
      <c r="CAJ82" s="64"/>
      <c r="CAK82" s="64"/>
      <c r="CAL82" s="64"/>
      <c r="CAM82" s="64"/>
      <c r="CAN82" s="64"/>
      <c r="CAO82" s="64"/>
      <c r="CAP82" s="64"/>
      <c r="CAQ82" s="64"/>
      <c r="CAR82" s="64"/>
      <c r="CAS82" s="64"/>
      <c r="CAT82" s="64"/>
      <c r="CAU82" s="64"/>
      <c r="CAV82" s="64"/>
      <c r="CAW82" s="64"/>
      <c r="CAX82" s="64"/>
      <c r="CAY82" s="64"/>
      <c r="CAZ82" s="64"/>
      <c r="CBA82" s="64"/>
      <c r="CBB82" s="64"/>
      <c r="CBC82" s="64"/>
      <c r="CBD82" s="64"/>
      <c r="CBE82" s="64"/>
      <c r="CBF82" s="64"/>
      <c r="CBG82" s="64"/>
      <c r="CBH82" s="64"/>
      <c r="CBI82" s="64"/>
      <c r="CBJ82" s="64"/>
      <c r="CBK82" s="64"/>
      <c r="CBL82" s="64"/>
      <c r="CBM82" s="64"/>
      <c r="CBN82" s="64"/>
      <c r="CBO82" s="64"/>
      <c r="CBP82" s="64"/>
      <c r="CBQ82" s="64"/>
      <c r="CBR82" s="64"/>
      <c r="CBS82" s="64"/>
      <c r="CBT82" s="64"/>
      <c r="CBU82" s="64"/>
      <c r="CBV82" s="64"/>
      <c r="CBW82" s="64"/>
      <c r="CBX82" s="64"/>
      <c r="CBY82" s="64"/>
      <c r="CBZ82" s="64"/>
      <c r="CCA82" s="64"/>
      <c r="CCB82" s="64"/>
      <c r="CCC82" s="64"/>
      <c r="CCD82" s="64"/>
      <c r="CCE82" s="64"/>
      <c r="CCF82" s="64"/>
      <c r="CCG82" s="64"/>
      <c r="CCH82" s="64"/>
      <c r="CCI82" s="64"/>
      <c r="CCJ82" s="64"/>
      <c r="CCK82" s="64"/>
      <c r="CCL82" s="64"/>
      <c r="CCM82" s="64"/>
      <c r="CCN82" s="64"/>
      <c r="CCO82" s="64"/>
      <c r="CCP82" s="64"/>
      <c r="CCQ82" s="64"/>
      <c r="CCR82" s="64"/>
      <c r="CCS82" s="64"/>
      <c r="CCT82" s="64"/>
      <c r="CCU82" s="64"/>
      <c r="CCV82" s="64"/>
      <c r="CCW82" s="64"/>
      <c r="CCX82" s="64"/>
      <c r="CCY82" s="64"/>
      <c r="CCZ82" s="64"/>
      <c r="CDA82" s="64"/>
      <c r="CDB82" s="64"/>
      <c r="CDC82" s="64"/>
      <c r="CDD82" s="64"/>
      <c r="CDE82" s="64"/>
      <c r="CDF82" s="64"/>
      <c r="CDG82" s="64"/>
      <c r="CDH82" s="64"/>
      <c r="CDI82" s="64"/>
      <c r="CDJ82" s="64"/>
      <c r="CDK82" s="64"/>
      <c r="CDL82" s="64"/>
      <c r="CDM82" s="64"/>
      <c r="CDN82" s="64"/>
      <c r="CDO82" s="64"/>
      <c r="CDP82" s="64"/>
      <c r="CDQ82" s="64"/>
      <c r="CDR82" s="64"/>
      <c r="CDS82" s="64"/>
      <c r="CDT82" s="64"/>
      <c r="CDU82" s="64"/>
      <c r="CDV82" s="64"/>
      <c r="CDW82" s="64"/>
      <c r="CDX82" s="64"/>
      <c r="CDY82" s="64"/>
      <c r="CDZ82" s="64"/>
      <c r="CEA82" s="64"/>
      <c r="CEB82" s="64"/>
      <c r="CEC82" s="64"/>
      <c r="CED82" s="64"/>
      <c r="CEE82" s="64"/>
      <c r="CEF82" s="64"/>
      <c r="CEG82" s="64"/>
      <c r="CEH82" s="64"/>
      <c r="CEI82" s="64"/>
      <c r="CEJ82" s="64"/>
      <c r="CEK82" s="64"/>
      <c r="CEL82" s="64"/>
      <c r="CEM82" s="64"/>
      <c r="CEN82" s="64"/>
      <c r="CEO82" s="64"/>
      <c r="CEP82" s="64"/>
      <c r="CEQ82" s="64"/>
      <c r="CER82" s="64"/>
      <c r="CES82" s="64"/>
      <c r="CET82" s="64"/>
      <c r="CEU82" s="64"/>
      <c r="CEV82" s="64"/>
      <c r="CEW82" s="64"/>
      <c r="CEX82" s="64"/>
      <c r="CEY82" s="64"/>
      <c r="CEZ82" s="64"/>
      <c r="CFA82" s="64"/>
      <c r="CFB82" s="64"/>
      <c r="CFC82" s="64"/>
      <c r="CFD82" s="64"/>
      <c r="CFE82" s="64"/>
      <c r="CFF82" s="64"/>
      <c r="CFG82" s="64"/>
      <c r="CFH82" s="64"/>
      <c r="CFI82" s="64"/>
      <c r="CFJ82" s="64"/>
      <c r="CFK82" s="64"/>
      <c r="CFL82" s="64"/>
      <c r="CFM82" s="64"/>
      <c r="CFN82" s="64"/>
      <c r="CFO82" s="64"/>
      <c r="CFP82" s="64"/>
      <c r="CFQ82" s="64"/>
      <c r="CFR82" s="64"/>
      <c r="CFS82" s="64"/>
      <c r="CFT82" s="64"/>
      <c r="CFU82" s="64"/>
      <c r="CFV82" s="64"/>
      <c r="CFW82" s="64"/>
      <c r="CFX82" s="64"/>
      <c r="CFY82" s="64"/>
      <c r="CFZ82" s="64"/>
      <c r="CGA82" s="64"/>
      <c r="CGB82" s="64"/>
      <c r="CGC82" s="64"/>
      <c r="CGD82" s="64"/>
      <c r="CGE82" s="64"/>
      <c r="CGF82" s="64"/>
      <c r="CGG82" s="64"/>
      <c r="CGH82" s="64"/>
      <c r="CGI82" s="64"/>
      <c r="CGJ82" s="64"/>
      <c r="CGK82" s="64"/>
      <c r="CGL82" s="64"/>
      <c r="CGM82" s="64"/>
      <c r="CGN82" s="64"/>
      <c r="CGO82" s="64"/>
      <c r="CGP82" s="64"/>
      <c r="CGQ82" s="64"/>
      <c r="CGR82" s="64"/>
      <c r="CGS82" s="64"/>
      <c r="CGT82" s="64"/>
      <c r="CGU82" s="64"/>
      <c r="CGV82" s="64"/>
      <c r="CGW82" s="64"/>
      <c r="CGX82" s="64"/>
      <c r="CGY82" s="64"/>
      <c r="CGZ82" s="64"/>
      <c r="CHA82" s="64"/>
      <c r="CHB82" s="64"/>
      <c r="CHC82" s="64"/>
      <c r="CHD82" s="64"/>
      <c r="CHE82" s="64"/>
      <c r="CHF82" s="64"/>
      <c r="CHG82" s="64"/>
      <c r="CHH82" s="64"/>
      <c r="CHI82" s="64"/>
      <c r="CHJ82" s="64"/>
      <c r="CHK82" s="64"/>
      <c r="CHL82" s="64"/>
      <c r="CHM82" s="64"/>
      <c r="CHN82" s="64"/>
      <c r="CHO82" s="64"/>
      <c r="CHP82" s="64"/>
      <c r="CHQ82" s="64"/>
      <c r="CHR82" s="64"/>
      <c r="CHS82" s="64"/>
      <c r="CHT82" s="64"/>
      <c r="CHU82" s="64"/>
      <c r="CHV82" s="64"/>
      <c r="CHW82" s="64"/>
      <c r="CHX82" s="64"/>
      <c r="CHY82" s="64"/>
      <c r="CHZ82" s="64"/>
      <c r="CIA82" s="64"/>
      <c r="CIB82" s="64"/>
      <c r="CIC82" s="64"/>
      <c r="CID82" s="64"/>
      <c r="CIE82" s="64"/>
      <c r="CIF82" s="64"/>
      <c r="CIG82" s="64"/>
      <c r="CIH82" s="64"/>
      <c r="CII82" s="64"/>
      <c r="CIJ82" s="64"/>
      <c r="CIK82" s="64"/>
      <c r="CIL82" s="64"/>
      <c r="CIM82" s="64"/>
      <c r="CIN82" s="64"/>
      <c r="CIO82" s="64"/>
      <c r="CIP82" s="64"/>
      <c r="CIQ82" s="64"/>
      <c r="CIR82" s="64"/>
      <c r="CIS82" s="64"/>
      <c r="CIT82" s="64"/>
      <c r="CIU82" s="64"/>
      <c r="CIV82" s="64"/>
      <c r="CIW82" s="64"/>
      <c r="CIX82" s="64"/>
      <c r="CIY82" s="64"/>
      <c r="CIZ82" s="64"/>
      <c r="CJA82" s="64"/>
      <c r="CJB82" s="64"/>
      <c r="CJC82" s="64"/>
      <c r="CJD82" s="64"/>
      <c r="CJE82" s="64"/>
      <c r="CJF82" s="64"/>
      <c r="CJG82" s="64"/>
      <c r="CJH82" s="64"/>
      <c r="CJI82" s="64"/>
      <c r="CJJ82" s="64"/>
      <c r="CJK82" s="64"/>
      <c r="CJL82" s="64"/>
      <c r="CJM82" s="64"/>
      <c r="CJN82" s="64"/>
      <c r="CJO82" s="64"/>
      <c r="CJP82" s="64"/>
      <c r="CJQ82" s="64"/>
      <c r="CJR82" s="64"/>
      <c r="CJS82" s="64"/>
      <c r="CJT82" s="64"/>
      <c r="CJU82" s="64"/>
      <c r="CJV82" s="64"/>
      <c r="CJW82" s="64"/>
      <c r="CJX82" s="64"/>
      <c r="CJY82" s="64"/>
      <c r="CJZ82" s="64"/>
      <c r="CKA82" s="64"/>
      <c r="CKB82" s="64"/>
      <c r="CKC82" s="64"/>
      <c r="CKD82" s="64"/>
      <c r="CKE82" s="64"/>
      <c r="CKF82" s="64"/>
      <c r="CKG82" s="64"/>
      <c r="CKH82" s="64"/>
      <c r="CKI82" s="64"/>
      <c r="CKJ82" s="64"/>
      <c r="CKK82" s="64"/>
      <c r="CKL82" s="64"/>
      <c r="CKM82" s="64"/>
      <c r="CKN82" s="64"/>
      <c r="CKO82" s="64"/>
      <c r="CKP82" s="64"/>
      <c r="CKQ82" s="64"/>
      <c r="CKR82" s="64"/>
      <c r="CKS82" s="64"/>
      <c r="CKT82" s="64"/>
      <c r="CKU82" s="64"/>
      <c r="CKV82" s="64"/>
      <c r="CKW82" s="64"/>
      <c r="CKX82" s="64"/>
      <c r="CKY82" s="64"/>
      <c r="CKZ82" s="64"/>
      <c r="CLA82" s="64"/>
      <c r="CLB82" s="64"/>
      <c r="CLC82" s="64"/>
      <c r="CLD82" s="64"/>
      <c r="CLE82" s="64"/>
      <c r="CLF82" s="64"/>
      <c r="CLG82" s="64"/>
      <c r="CLH82" s="64"/>
      <c r="CLI82" s="64"/>
      <c r="CLJ82" s="64"/>
      <c r="CLK82" s="64"/>
      <c r="CLL82" s="64"/>
      <c r="CLM82" s="64"/>
      <c r="CLN82" s="64"/>
      <c r="CLO82" s="64"/>
      <c r="CLP82" s="64"/>
      <c r="CLQ82" s="64"/>
      <c r="CLR82" s="64"/>
      <c r="CLS82" s="64"/>
      <c r="CLT82" s="64"/>
      <c r="CLU82" s="64"/>
      <c r="CLV82" s="64"/>
      <c r="CLW82" s="64"/>
      <c r="CLX82" s="64"/>
      <c r="CLY82" s="64"/>
      <c r="CLZ82" s="64"/>
      <c r="CMA82" s="64"/>
      <c r="CMB82" s="64"/>
      <c r="CMC82" s="64"/>
      <c r="CMD82" s="64"/>
      <c r="CME82" s="64"/>
      <c r="CMF82" s="64"/>
      <c r="CMG82" s="64"/>
      <c r="CMH82" s="64"/>
      <c r="CMI82" s="64"/>
      <c r="CMJ82" s="64"/>
      <c r="CMK82" s="64"/>
      <c r="CML82" s="64"/>
      <c r="CMM82" s="64"/>
      <c r="CMN82" s="64"/>
      <c r="CMO82" s="64"/>
      <c r="CMP82" s="64"/>
      <c r="CMQ82" s="64"/>
      <c r="CMR82" s="64"/>
      <c r="CMS82" s="64"/>
      <c r="CMT82" s="64"/>
      <c r="CMU82" s="64"/>
      <c r="CMV82" s="64"/>
      <c r="CMW82" s="64"/>
      <c r="CMX82" s="64"/>
      <c r="CMY82" s="64"/>
      <c r="CMZ82" s="64"/>
      <c r="CNA82" s="64"/>
      <c r="CNB82" s="64"/>
      <c r="CNC82" s="64"/>
      <c r="CND82" s="64"/>
      <c r="CNE82" s="64"/>
      <c r="CNF82" s="64"/>
      <c r="CNG82" s="64"/>
      <c r="CNH82" s="64"/>
      <c r="CNI82" s="64"/>
      <c r="CNJ82" s="64"/>
      <c r="CNK82" s="64"/>
      <c r="CNL82" s="64"/>
      <c r="CNM82" s="64"/>
      <c r="CNN82" s="64"/>
      <c r="CNO82" s="64"/>
      <c r="CNP82" s="64"/>
      <c r="CNQ82" s="64"/>
      <c r="CNR82" s="64"/>
      <c r="CNS82" s="64"/>
      <c r="CNT82" s="64"/>
      <c r="CNU82" s="64"/>
      <c r="CNV82" s="64"/>
      <c r="CNW82" s="64"/>
      <c r="CNX82" s="64"/>
      <c r="CNY82" s="64"/>
      <c r="CNZ82" s="64"/>
      <c r="COA82" s="64"/>
      <c r="COB82" s="64"/>
      <c r="COC82" s="64"/>
      <c r="COD82" s="64"/>
      <c r="COE82" s="64"/>
      <c r="COF82" s="64"/>
      <c r="COG82" s="64"/>
      <c r="COH82" s="64"/>
      <c r="COI82" s="64"/>
      <c r="COJ82" s="64"/>
      <c r="COK82" s="64"/>
      <c r="COL82" s="64"/>
      <c r="COM82" s="64"/>
      <c r="CON82" s="64"/>
      <c r="COO82" s="64"/>
      <c r="COP82" s="64"/>
      <c r="COQ82" s="64"/>
      <c r="COR82" s="64"/>
      <c r="COS82" s="64"/>
      <c r="COT82" s="64"/>
      <c r="COU82" s="64"/>
      <c r="COV82" s="64"/>
      <c r="COW82" s="64"/>
      <c r="COX82" s="64"/>
      <c r="COY82" s="64"/>
      <c r="COZ82" s="64"/>
      <c r="CPA82" s="64"/>
      <c r="CPB82" s="64"/>
      <c r="CPC82" s="64"/>
      <c r="CPD82" s="64"/>
      <c r="CPE82" s="64"/>
      <c r="CPF82" s="64"/>
      <c r="CPG82" s="64"/>
      <c r="CPH82" s="64"/>
      <c r="CPI82" s="64"/>
      <c r="CPJ82" s="64"/>
      <c r="CPK82" s="64"/>
      <c r="CPL82" s="64"/>
      <c r="CPM82" s="64"/>
      <c r="CPN82" s="64"/>
      <c r="CPO82" s="64"/>
      <c r="CPP82" s="64"/>
      <c r="CPQ82" s="64"/>
      <c r="CPR82" s="64"/>
      <c r="CPS82" s="64"/>
      <c r="CPT82" s="64"/>
      <c r="CPU82" s="64"/>
      <c r="CPV82" s="64"/>
      <c r="CPW82" s="64"/>
      <c r="CPX82" s="64"/>
      <c r="CPY82" s="64"/>
      <c r="CPZ82" s="64"/>
      <c r="CQA82" s="64"/>
      <c r="CQB82" s="64"/>
      <c r="CQC82" s="64"/>
      <c r="CQD82" s="64"/>
      <c r="CQE82" s="64"/>
      <c r="CQF82" s="64"/>
      <c r="CQG82" s="64"/>
      <c r="CQH82" s="64"/>
      <c r="CQI82" s="64"/>
      <c r="CQJ82" s="64"/>
      <c r="CQK82" s="64"/>
      <c r="CQL82" s="64"/>
      <c r="CQM82" s="64"/>
      <c r="CQN82" s="64"/>
      <c r="CQO82" s="64"/>
      <c r="CQP82" s="64"/>
      <c r="CQQ82" s="64"/>
      <c r="CQR82" s="64"/>
      <c r="CQS82" s="64"/>
      <c r="CQT82" s="64"/>
      <c r="CQU82" s="64"/>
      <c r="CQV82" s="64"/>
      <c r="CQW82" s="64"/>
      <c r="CQX82" s="64"/>
      <c r="CQY82" s="64"/>
      <c r="CQZ82" s="64"/>
      <c r="CRA82" s="64"/>
      <c r="CRB82" s="64"/>
      <c r="CRC82" s="64"/>
      <c r="CRD82" s="64"/>
      <c r="CRE82" s="64"/>
      <c r="CRF82" s="64"/>
      <c r="CRG82" s="64"/>
      <c r="CRH82" s="64"/>
      <c r="CRI82" s="64"/>
      <c r="CRJ82" s="64"/>
      <c r="CRK82" s="64"/>
      <c r="CRL82" s="64"/>
      <c r="CRM82" s="64"/>
      <c r="CRN82" s="64"/>
      <c r="CRO82" s="64"/>
      <c r="CRP82" s="64"/>
      <c r="CRQ82" s="64"/>
      <c r="CRR82" s="64"/>
      <c r="CRS82" s="64"/>
      <c r="CRT82" s="64"/>
      <c r="CRU82" s="64"/>
      <c r="CRV82" s="64"/>
      <c r="CRW82" s="64"/>
      <c r="CRX82" s="64"/>
      <c r="CRY82" s="64"/>
      <c r="CRZ82" s="64"/>
      <c r="CSA82" s="64"/>
      <c r="CSB82" s="64"/>
      <c r="CSC82" s="64"/>
      <c r="CSD82" s="64"/>
      <c r="CSE82" s="64"/>
      <c r="CSF82" s="64"/>
      <c r="CSG82" s="64"/>
      <c r="CSH82" s="64"/>
      <c r="CSI82" s="64"/>
      <c r="CSJ82" s="64"/>
      <c r="CSK82" s="64"/>
      <c r="CSL82" s="64"/>
      <c r="CSM82" s="64"/>
      <c r="CSN82" s="64"/>
      <c r="CSO82" s="64"/>
      <c r="CSP82" s="64"/>
      <c r="CSQ82" s="64"/>
      <c r="CSR82" s="64"/>
      <c r="CSS82" s="64"/>
      <c r="CST82" s="64"/>
      <c r="CSU82" s="64"/>
      <c r="CSV82" s="64"/>
      <c r="CSW82" s="64"/>
      <c r="CSX82" s="64"/>
      <c r="CSY82" s="64"/>
      <c r="CSZ82" s="64"/>
      <c r="CTA82" s="64"/>
      <c r="CTB82" s="64"/>
      <c r="CTC82" s="64"/>
      <c r="CTD82" s="64"/>
      <c r="CTE82" s="64"/>
      <c r="CTF82" s="64"/>
      <c r="CTG82" s="64"/>
      <c r="CTH82" s="64"/>
      <c r="CTI82" s="64"/>
      <c r="CTJ82" s="64"/>
      <c r="CTK82" s="64"/>
      <c r="CTL82" s="64"/>
      <c r="CTM82" s="64"/>
      <c r="CTN82" s="64"/>
      <c r="CTO82" s="64"/>
      <c r="CTP82" s="64"/>
      <c r="CTQ82" s="64"/>
      <c r="CTR82" s="64"/>
      <c r="CTS82" s="64"/>
      <c r="CTT82" s="64"/>
      <c r="CTU82" s="64"/>
      <c r="CTV82" s="64"/>
      <c r="CTW82" s="64"/>
      <c r="CTX82" s="64"/>
      <c r="CTY82" s="64"/>
      <c r="CTZ82" s="64"/>
      <c r="CUA82" s="64"/>
      <c r="CUB82" s="64"/>
      <c r="CUC82" s="64"/>
      <c r="CUD82" s="64"/>
      <c r="CUE82" s="64"/>
      <c r="CUF82" s="64"/>
      <c r="CUG82" s="64"/>
      <c r="CUH82" s="64"/>
      <c r="CUI82" s="64"/>
      <c r="CUJ82" s="64"/>
      <c r="CUK82" s="64"/>
      <c r="CUL82" s="64"/>
      <c r="CUM82" s="64"/>
      <c r="CUN82" s="64"/>
      <c r="CUO82" s="64"/>
      <c r="CUP82" s="64"/>
      <c r="CUQ82" s="64"/>
      <c r="CUR82" s="64"/>
      <c r="CUS82" s="64"/>
      <c r="CUT82" s="64"/>
      <c r="CUU82" s="64"/>
      <c r="CUV82" s="64"/>
      <c r="CUW82" s="64"/>
      <c r="CUX82" s="64"/>
      <c r="CUY82" s="64"/>
      <c r="CUZ82" s="64"/>
      <c r="CVA82" s="64"/>
      <c r="CVB82" s="64"/>
      <c r="CVC82" s="64"/>
      <c r="CVD82" s="64"/>
      <c r="CVE82" s="64"/>
      <c r="CVF82" s="64"/>
      <c r="CVG82" s="64"/>
      <c r="CVH82" s="64"/>
      <c r="CVI82" s="64"/>
      <c r="CVJ82" s="64"/>
      <c r="CVK82" s="64"/>
      <c r="CVL82" s="64"/>
      <c r="CVM82" s="64"/>
      <c r="CVN82" s="64"/>
      <c r="CVO82" s="64"/>
      <c r="CVP82" s="64"/>
      <c r="CVQ82" s="64"/>
      <c r="CVR82" s="64"/>
      <c r="CVS82" s="64"/>
      <c r="CVT82" s="64"/>
      <c r="CVU82" s="64"/>
      <c r="CVV82" s="64"/>
      <c r="CVW82" s="64"/>
      <c r="CVX82" s="64"/>
      <c r="CVY82" s="64"/>
      <c r="CVZ82" s="64"/>
      <c r="CWA82" s="64"/>
      <c r="CWB82" s="64"/>
      <c r="CWC82" s="64"/>
      <c r="CWD82" s="64"/>
      <c r="CWE82" s="64"/>
      <c r="CWF82" s="64"/>
      <c r="CWG82" s="64"/>
      <c r="CWH82" s="64"/>
      <c r="CWI82" s="64"/>
      <c r="CWJ82" s="64"/>
      <c r="CWK82" s="64"/>
      <c r="CWL82" s="64"/>
      <c r="CWM82" s="64"/>
      <c r="CWN82" s="64"/>
      <c r="CWO82" s="64"/>
      <c r="CWP82" s="64"/>
      <c r="CWQ82" s="64"/>
      <c r="CWR82" s="64"/>
      <c r="CWS82" s="64"/>
      <c r="CWT82" s="64"/>
      <c r="CWU82" s="64"/>
      <c r="CWV82" s="64"/>
      <c r="CWW82" s="64"/>
      <c r="CWX82" s="64"/>
      <c r="CWY82" s="64"/>
      <c r="CWZ82" s="64"/>
      <c r="CXA82" s="64"/>
      <c r="CXB82" s="64"/>
      <c r="CXC82" s="64"/>
      <c r="CXD82" s="64"/>
      <c r="CXE82" s="64"/>
      <c r="CXF82" s="64"/>
      <c r="CXG82" s="64"/>
      <c r="CXH82" s="64"/>
      <c r="CXI82" s="64"/>
      <c r="CXJ82" s="64"/>
      <c r="CXK82" s="64"/>
      <c r="CXL82" s="64"/>
      <c r="CXM82" s="64"/>
      <c r="CXN82" s="64"/>
      <c r="CXO82" s="64"/>
      <c r="CXP82" s="64"/>
      <c r="CXQ82" s="64"/>
      <c r="CXR82" s="64"/>
      <c r="CXS82" s="64"/>
      <c r="CXT82" s="64"/>
      <c r="CXU82" s="64"/>
      <c r="CXV82" s="64"/>
      <c r="CXW82" s="64"/>
      <c r="CXX82" s="64"/>
      <c r="CXY82" s="64"/>
      <c r="CXZ82" s="64"/>
      <c r="CYA82" s="64"/>
      <c r="CYB82" s="64"/>
      <c r="CYC82" s="64"/>
      <c r="CYD82" s="64"/>
      <c r="CYE82" s="64"/>
      <c r="CYF82" s="64"/>
      <c r="CYG82" s="64"/>
      <c r="CYH82" s="64"/>
      <c r="CYI82" s="64"/>
      <c r="CYJ82" s="64"/>
      <c r="CYK82" s="64"/>
      <c r="CYL82" s="64"/>
      <c r="CYM82" s="64"/>
      <c r="CYN82" s="64"/>
      <c r="CYO82" s="64"/>
      <c r="CYP82" s="64"/>
      <c r="CYQ82" s="64"/>
      <c r="CYR82" s="64"/>
      <c r="CYS82" s="64"/>
      <c r="CYT82" s="64"/>
      <c r="CYU82" s="64"/>
      <c r="CYV82" s="64"/>
      <c r="CYW82" s="64"/>
      <c r="CYX82" s="64"/>
      <c r="CYY82" s="64"/>
      <c r="CYZ82" s="64"/>
      <c r="CZA82" s="64"/>
      <c r="CZB82" s="64"/>
      <c r="CZC82" s="64"/>
      <c r="CZD82" s="64"/>
      <c r="CZE82" s="64"/>
      <c r="CZF82" s="64"/>
      <c r="CZG82" s="64"/>
      <c r="CZH82" s="64"/>
      <c r="CZI82" s="64"/>
      <c r="CZJ82" s="64"/>
      <c r="CZK82" s="64"/>
      <c r="CZL82" s="64"/>
      <c r="CZM82" s="64"/>
      <c r="CZN82" s="64"/>
      <c r="CZO82" s="64"/>
      <c r="CZP82" s="64"/>
      <c r="CZQ82" s="64"/>
      <c r="CZR82" s="64"/>
      <c r="CZS82" s="64"/>
      <c r="CZT82" s="64"/>
      <c r="CZU82" s="64"/>
      <c r="CZV82" s="64"/>
      <c r="CZW82" s="64"/>
      <c r="CZX82" s="64"/>
      <c r="CZY82" s="64"/>
      <c r="CZZ82" s="64"/>
      <c r="DAA82" s="64"/>
      <c r="DAB82" s="64"/>
      <c r="DAC82" s="64"/>
      <c r="DAD82" s="64"/>
      <c r="DAE82" s="64"/>
      <c r="DAF82" s="64"/>
      <c r="DAG82" s="64"/>
      <c r="DAH82" s="64"/>
      <c r="DAI82" s="64"/>
      <c r="DAJ82" s="64"/>
      <c r="DAK82" s="64"/>
      <c r="DAL82" s="64"/>
      <c r="DAM82" s="64"/>
      <c r="DAN82" s="64"/>
      <c r="DAO82" s="64"/>
      <c r="DAP82" s="64"/>
      <c r="DAQ82" s="64"/>
      <c r="DAR82" s="64"/>
      <c r="DAS82" s="64"/>
      <c r="DAT82" s="64"/>
      <c r="DAU82" s="64"/>
      <c r="DAV82" s="64"/>
      <c r="DAW82" s="64"/>
      <c r="DAX82" s="64"/>
      <c r="DAY82" s="64"/>
      <c r="DAZ82" s="64"/>
      <c r="DBA82" s="64"/>
      <c r="DBB82" s="64"/>
      <c r="DBC82" s="64"/>
      <c r="DBD82" s="64"/>
      <c r="DBE82" s="64"/>
      <c r="DBF82" s="64"/>
      <c r="DBG82" s="64"/>
      <c r="DBH82" s="64"/>
      <c r="DBI82" s="64"/>
      <c r="DBJ82" s="64"/>
      <c r="DBK82" s="64"/>
      <c r="DBL82" s="64"/>
      <c r="DBM82" s="64"/>
      <c r="DBN82" s="64"/>
      <c r="DBO82" s="64"/>
      <c r="DBP82" s="64"/>
      <c r="DBQ82" s="64"/>
      <c r="DBR82" s="64"/>
      <c r="DBS82" s="64"/>
      <c r="DBT82" s="64"/>
      <c r="DBU82" s="64"/>
      <c r="DBV82" s="64"/>
      <c r="DBW82" s="64"/>
      <c r="DBX82" s="64"/>
      <c r="DBY82" s="64"/>
      <c r="DBZ82" s="64"/>
      <c r="DCA82" s="64"/>
      <c r="DCB82" s="64"/>
      <c r="DCC82" s="64"/>
      <c r="DCD82" s="64"/>
      <c r="DCE82" s="64"/>
      <c r="DCF82" s="64"/>
      <c r="DCG82" s="64"/>
      <c r="DCH82" s="64"/>
      <c r="DCI82" s="64"/>
      <c r="DCJ82" s="64"/>
      <c r="DCK82" s="64"/>
      <c r="DCL82" s="64"/>
      <c r="DCM82" s="64"/>
      <c r="DCN82" s="64"/>
      <c r="DCO82" s="64"/>
      <c r="DCP82" s="64"/>
      <c r="DCQ82" s="64"/>
      <c r="DCR82" s="64"/>
      <c r="DCS82" s="64"/>
      <c r="DCT82" s="64"/>
    </row>
    <row r="83" spans="1:2802" s="121" customFormat="1" x14ac:dyDescent="0.2">
      <c r="A83" s="126" t="str">
        <f t="shared" si="56"/>
        <v/>
      </c>
      <c r="B83" s="196"/>
      <c r="C83" s="196"/>
      <c r="D83" s="199" t="s">
        <v>157</v>
      </c>
      <c r="E83" s="198"/>
      <c r="F83" s="194"/>
      <c r="G83" s="193"/>
      <c r="H83" s="6"/>
      <c r="I83" s="64"/>
      <c r="J83" s="6" t="s">
        <v>274</v>
      </c>
      <c r="K83" s="137" t="str">
        <f t="shared" si="12"/>
        <v/>
      </c>
      <c r="L83" s="64"/>
      <c r="M83" s="141"/>
      <c r="N83" s="195"/>
      <c r="O83" s="132"/>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c r="IH83" s="64"/>
      <c r="II83" s="64"/>
      <c r="IJ83" s="64"/>
      <c r="IK83" s="64"/>
      <c r="IL83" s="64"/>
      <c r="IM83" s="64"/>
      <c r="IN83" s="64"/>
      <c r="IO83" s="64"/>
      <c r="IP83" s="64"/>
      <c r="IQ83" s="64"/>
      <c r="IR83" s="64"/>
      <c r="IS83" s="64"/>
      <c r="IT83" s="64"/>
      <c r="IU83" s="64"/>
      <c r="IV83" s="64"/>
      <c r="IW83" s="64"/>
      <c r="IX83" s="64"/>
      <c r="IY83" s="64"/>
      <c r="IZ83" s="64"/>
      <c r="JA83" s="64"/>
      <c r="JB83" s="64"/>
      <c r="JC83" s="64"/>
      <c r="JD83" s="64"/>
      <c r="JE83" s="64"/>
      <c r="JF83" s="64"/>
      <c r="JG83" s="64"/>
      <c r="JH83" s="64"/>
      <c r="JI83" s="64"/>
      <c r="JJ83" s="64"/>
      <c r="JK83" s="64"/>
      <c r="JL83" s="64"/>
      <c r="JM83" s="64"/>
      <c r="JN83" s="64"/>
      <c r="JO83" s="64"/>
      <c r="JP83" s="64"/>
      <c r="JQ83" s="64"/>
      <c r="JR83" s="64"/>
      <c r="JS83" s="64"/>
      <c r="JT83" s="64"/>
      <c r="JU83" s="64"/>
      <c r="JV83" s="64"/>
      <c r="JW83" s="64"/>
      <c r="JX83" s="64"/>
      <c r="JY83" s="64"/>
      <c r="JZ83" s="64"/>
      <c r="KA83" s="64"/>
      <c r="KB83" s="64"/>
      <c r="KC83" s="64"/>
      <c r="KD83" s="64"/>
      <c r="KE83" s="64"/>
      <c r="KF83" s="64"/>
      <c r="KG83" s="64"/>
      <c r="KH83" s="64"/>
      <c r="KI83" s="64"/>
      <c r="KJ83" s="64"/>
      <c r="KK83" s="64"/>
      <c r="KL83" s="64"/>
      <c r="KM83" s="64"/>
      <c r="KN83" s="64"/>
      <c r="KO83" s="64"/>
      <c r="KP83" s="64"/>
      <c r="KQ83" s="64"/>
      <c r="KR83" s="64"/>
      <c r="KS83" s="64"/>
      <c r="KT83" s="64"/>
      <c r="KU83" s="64"/>
      <c r="KV83" s="64"/>
      <c r="KW83" s="64"/>
      <c r="KX83" s="64"/>
      <c r="KY83" s="64"/>
      <c r="KZ83" s="64"/>
      <c r="LA83" s="64"/>
      <c r="LB83" s="64"/>
      <c r="LC83" s="64"/>
      <c r="LD83" s="64"/>
      <c r="LE83" s="64"/>
      <c r="LF83" s="64"/>
      <c r="LG83" s="64"/>
      <c r="LH83" s="64"/>
      <c r="LI83" s="64"/>
      <c r="LJ83" s="64"/>
      <c r="LK83" s="64"/>
      <c r="LL83" s="64"/>
      <c r="LM83" s="64"/>
      <c r="LN83" s="64"/>
      <c r="LO83" s="64"/>
      <c r="LP83" s="64"/>
      <c r="LQ83" s="64"/>
      <c r="LR83" s="64"/>
      <c r="LS83" s="64"/>
      <c r="LT83" s="64"/>
      <c r="LU83" s="64"/>
      <c r="LV83" s="64"/>
      <c r="LW83" s="64"/>
      <c r="LX83" s="64"/>
      <c r="LY83" s="64"/>
      <c r="LZ83" s="64"/>
      <c r="MA83" s="64"/>
      <c r="MB83" s="64"/>
      <c r="MC83" s="64"/>
      <c r="MD83" s="64"/>
      <c r="ME83" s="64"/>
      <c r="MF83" s="64"/>
      <c r="MG83" s="64"/>
      <c r="MH83" s="64"/>
      <c r="MI83" s="64"/>
      <c r="MJ83" s="64"/>
      <c r="MK83" s="64"/>
      <c r="ML83" s="64"/>
      <c r="MM83" s="64"/>
      <c r="MN83" s="64"/>
      <c r="MO83" s="64"/>
      <c r="MP83" s="64"/>
      <c r="MQ83" s="64"/>
      <c r="MR83" s="64"/>
      <c r="MS83" s="64"/>
      <c r="MT83" s="64"/>
      <c r="MU83" s="64"/>
      <c r="MV83" s="64"/>
      <c r="MW83" s="64"/>
      <c r="MX83" s="64"/>
      <c r="MY83" s="64"/>
      <c r="MZ83" s="64"/>
      <c r="NA83" s="64"/>
      <c r="NB83" s="64"/>
      <c r="NC83" s="64"/>
      <c r="ND83" s="64"/>
      <c r="NE83" s="64"/>
      <c r="NF83" s="64"/>
      <c r="NG83" s="64"/>
      <c r="NH83" s="64"/>
      <c r="NI83" s="64"/>
      <c r="NJ83" s="64"/>
      <c r="NK83" s="64"/>
      <c r="NL83" s="64"/>
      <c r="NM83" s="64"/>
      <c r="NN83" s="64"/>
      <c r="NO83" s="64"/>
      <c r="NP83" s="64"/>
      <c r="NQ83" s="64"/>
      <c r="NR83" s="64"/>
      <c r="NS83" s="64"/>
      <c r="NT83" s="64"/>
      <c r="NU83" s="64"/>
      <c r="NV83" s="64"/>
      <c r="NW83" s="64"/>
      <c r="NX83" s="64"/>
      <c r="NY83" s="64"/>
      <c r="NZ83" s="64"/>
      <c r="OA83" s="64"/>
      <c r="OB83" s="64"/>
      <c r="OC83" s="64"/>
      <c r="OD83" s="64"/>
      <c r="OE83" s="64"/>
      <c r="OF83" s="64"/>
      <c r="OG83" s="64"/>
      <c r="OH83" s="64"/>
      <c r="OI83" s="64"/>
      <c r="OJ83" s="64"/>
      <c r="OK83" s="64"/>
      <c r="OL83" s="64"/>
      <c r="OM83" s="64"/>
      <c r="ON83" s="64"/>
      <c r="OO83" s="64"/>
      <c r="OP83" s="64"/>
      <c r="OQ83" s="64"/>
      <c r="OR83" s="64"/>
      <c r="OS83" s="64"/>
      <c r="OT83" s="64"/>
      <c r="OU83" s="64"/>
      <c r="OV83" s="64"/>
      <c r="OW83" s="64"/>
      <c r="OX83" s="64"/>
      <c r="OY83" s="64"/>
      <c r="OZ83" s="64"/>
      <c r="PA83" s="64"/>
      <c r="PB83" s="64"/>
      <c r="PC83" s="64"/>
      <c r="PD83" s="64"/>
      <c r="PE83" s="64"/>
      <c r="PF83" s="64"/>
      <c r="PG83" s="64"/>
      <c r="PH83" s="64"/>
      <c r="PI83" s="64"/>
      <c r="PJ83" s="64"/>
      <c r="PK83" s="64"/>
      <c r="PL83" s="64"/>
      <c r="PM83" s="64"/>
      <c r="PN83" s="64"/>
      <c r="PO83" s="64"/>
      <c r="PP83" s="64"/>
      <c r="PQ83" s="64"/>
      <c r="PR83" s="64"/>
      <c r="PS83" s="64"/>
      <c r="PT83" s="64"/>
      <c r="PU83" s="64"/>
      <c r="PV83" s="64"/>
      <c r="PW83" s="64"/>
      <c r="PX83" s="64"/>
      <c r="PY83" s="64"/>
      <c r="PZ83" s="64"/>
      <c r="QA83" s="64"/>
      <c r="QB83" s="64"/>
      <c r="QC83" s="64"/>
      <c r="QD83" s="64"/>
      <c r="QE83" s="64"/>
      <c r="QF83" s="64"/>
      <c r="QG83" s="64"/>
      <c r="QH83" s="64"/>
      <c r="QI83" s="64"/>
      <c r="QJ83" s="64"/>
      <c r="QK83" s="64"/>
      <c r="QL83" s="64"/>
      <c r="QM83" s="64"/>
      <c r="QN83" s="64"/>
      <c r="QO83" s="64"/>
      <c r="QP83" s="64"/>
      <c r="QQ83" s="64"/>
      <c r="QR83" s="64"/>
      <c r="QS83" s="64"/>
      <c r="QT83" s="64"/>
      <c r="QU83" s="64"/>
      <c r="QV83" s="64"/>
      <c r="QW83" s="64"/>
      <c r="QX83" s="64"/>
      <c r="QY83" s="64"/>
      <c r="QZ83" s="64"/>
      <c r="RA83" s="64"/>
      <c r="RB83" s="64"/>
      <c r="RC83" s="64"/>
      <c r="RD83" s="64"/>
      <c r="RE83" s="64"/>
      <c r="RF83" s="64"/>
      <c r="RG83" s="64"/>
      <c r="RH83" s="64"/>
      <c r="RI83" s="64"/>
      <c r="RJ83" s="64"/>
      <c r="RK83" s="64"/>
      <c r="RL83" s="64"/>
      <c r="RM83" s="64"/>
      <c r="RN83" s="64"/>
      <c r="RO83" s="64"/>
      <c r="RP83" s="64"/>
      <c r="RQ83" s="64"/>
      <c r="RR83" s="64"/>
      <c r="RS83" s="64"/>
      <c r="RT83" s="64"/>
      <c r="RU83" s="64"/>
      <c r="RV83" s="64"/>
      <c r="RW83" s="64"/>
      <c r="RX83" s="64"/>
      <c r="RY83" s="64"/>
      <c r="RZ83" s="64"/>
      <c r="SA83" s="64"/>
      <c r="SB83" s="64"/>
      <c r="SC83" s="64"/>
      <c r="SD83" s="64"/>
      <c r="SE83" s="64"/>
      <c r="SF83" s="64"/>
      <c r="SG83" s="64"/>
      <c r="SH83" s="64"/>
      <c r="SI83" s="64"/>
      <c r="SJ83" s="64"/>
      <c r="SK83" s="64"/>
      <c r="SL83" s="64"/>
      <c r="SM83" s="64"/>
      <c r="SN83" s="64"/>
      <c r="SO83" s="64"/>
      <c r="SP83" s="64"/>
      <c r="SQ83" s="64"/>
      <c r="SR83" s="64"/>
      <c r="SS83" s="64"/>
      <c r="ST83" s="64"/>
      <c r="SU83" s="64"/>
      <c r="SV83" s="64"/>
      <c r="SW83" s="64"/>
      <c r="SX83" s="64"/>
      <c r="SY83" s="64"/>
      <c r="SZ83" s="64"/>
      <c r="TA83" s="64"/>
      <c r="TB83" s="64"/>
      <c r="TC83" s="64"/>
      <c r="TD83" s="64"/>
      <c r="TE83" s="64"/>
      <c r="TF83" s="64"/>
      <c r="TG83" s="64"/>
      <c r="TH83" s="64"/>
      <c r="TI83" s="64"/>
      <c r="TJ83" s="64"/>
      <c r="TK83" s="64"/>
      <c r="TL83" s="64"/>
      <c r="TM83" s="64"/>
      <c r="TN83" s="64"/>
      <c r="TO83" s="64"/>
      <c r="TP83" s="64"/>
      <c r="TQ83" s="64"/>
      <c r="TR83" s="64"/>
      <c r="TS83" s="64"/>
      <c r="TT83" s="64"/>
      <c r="TU83" s="64"/>
      <c r="TV83" s="64"/>
      <c r="TW83" s="64"/>
      <c r="TX83" s="64"/>
      <c r="TY83" s="64"/>
      <c r="TZ83" s="64"/>
      <c r="UA83" s="64"/>
      <c r="UB83" s="64"/>
      <c r="UC83" s="64"/>
      <c r="UD83" s="64"/>
      <c r="UE83" s="64"/>
      <c r="UF83" s="64"/>
      <c r="UG83" s="64"/>
      <c r="UH83" s="64"/>
      <c r="UI83" s="64"/>
      <c r="UJ83" s="64"/>
      <c r="UK83" s="64"/>
      <c r="UL83" s="64"/>
      <c r="UM83" s="64"/>
      <c r="UN83" s="64"/>
      <c r="UO83" s="64"/>
      <c r="UP83" s="64"/>
      <c r="UQ83" s="64"/>
      <c r="UR83" s="64"/>
      <c r="US83" s="64"/>
      <c r="UT83" s="64"/>
      <c r="UU83" s="64"/>
      <c r="UV83" s="64"/>
      <c r="UW83" s="64"/>
      <c r="UX83" s="64"/>
      <c r="UY83" s="64"/>
      <c r="UZ83" s="64"/>
      <c r="VA83" s="64"/>
      <c r="VB83" s="64"/>
      <c r="VC83" s="64"/>
      <c r="VD83" s="64"/>
      <c r="VE83" s="64"/>
      <c r="VF83" s="64"/>
      <c r="VG83" s="64"/>
      <c r="VH83" s="64"/>
      <c r="VI83" s="64"/>
      <c r="VJ83" s="64"/>
      <c r="VK83" s="64"/>
      <c r="VL83" s="64"/>
      <c r="VM83" s="64"/>
      <c r="VN83" s="64"/>
      <c r="VO83" s="64"/>
      <c r="VP83" s="64"/>
      <c r="VQ83" s="64"/>
      <c r="VR83" s="64"/>
      <c r="VS83" s="64"/>
      <c r="VT83" s="64"/>
      <c r="VU83" s="64"/>
      <c r="VV83" s="64"/>
      <c r="VW83" s="64"/>
      <c r="VX83" s="64"/>
      <c r="VY83" s="64"/>
      <c r="VZ83" s="64"/>
      <c r="WA83" s="64"/>
      <c r="WB83" s="64"/>
      <c r="WC83" s="64"/>
      <c r="WD83" s="64"/>
      <c r="WE83" s="64"/>
      <c r="WF83" s="64"/>
      <c r="WG83" s="64"/>
      <c r="WH83" s="64"/>
      <c r="WI83" s="64"/>
      <c r="WJ83" s="64"/>
      <c r="WK83" s="64"/>
      <c r="WL83" s="64"/>
      <c r="WM83" s="64"/>
      <c r="WN83" s="64"/>
      <c r="WO83" s="64"/>
      <c r="WP83" s="64"/>
      <c r="WQ83" s="64"/>
      <c r="WR83" s="64"/>
      <c r="WS83" s="64"/>
      <c r="WT83" s="64"/>
      <c r="WU83" s="64"/>
      <c r="WV83" s="64"/>
      <c r="WW83" s="64"/>
      <c r="WX83" s="64"/>
      <c r="WY83" s="64"/>
      <c r="WZ83" s="64"/>
      <c r="XA83" s="64"/>
      <c r="XB83" s="64"/>
      <c r="XC83" s="64"/>
      <c r="XD83" s="64"/>
      <c r="XE83" s="64"/>
      <c r="XF83" s="64"/>
      <c r="XG83" s="64"/>
      <c r="XH83" s="64"/>
      <c r="XI83" s="64"/>
      <c r="XJ83" s="64"/>
      <c r="XK83" s="64"/>
      <c r="XL83" s="64"/>
      <c r="XM83" s="64"/>
      <c r="XN83" s="64"/>
      <c r="XO83" s="64"/>
      <c r="XP83" s="64"/>
      <c r="XQ83" s="64"/>
      <c r="XR83" s="64"/>
      <c r="XS83" s="64"/>
      <c r="XT83" s="64"/>
      <c r="XU83" s="64"/>
      <c r="XV83" s="64"/>
      <c r="XW83" s="64"/>
      <c r="XX83" s="64"/>
      <c r="XY83" s="64"/>
      <c r="XZ83" s="64"/>
      <c r="YA83" s="64"/>
      <c r="YB83" s="64"/>
      <c r="YC83" s="64"/>
      <c r="YD83" s="64"/>
      <c r="YE83" s="64"/>
      <c r="YF83" s="64"/>
      <c r="YG83" s="64"/>
      <c r="YH83" s="64"/>
      <c r="YI83" s="64"/>
      <c r="YJ83" s="64"/>
      <c r="YK83" s="64"/>
      <c r="YL83" s="64"/>
      <c r="YM83" s="64"/>
      <c r="YN83" s="64"/>
      <c r="YO83" s="64"/>
      <c r="YP83" s="64"/>
      <c r="YQ83" s="64"/>
      <c r="YR83" s="64"/>
      <c r="YS83" s="64"/>
      <c r="YT83" s="64"/>
      <c r="YU83" s="64"/>
      <c r="YV83" s="64"/>
      <c r="YW83" s="64"/>
      <c r="YX83" s="64"/>
      <c r="YY83" s="64"/>
      <c r="YZ83" s="64"/>
      <c r="ZA83" s="64"/>
      <c r="ZB83" s="64"/>
      <c r="ZC83" s="64"/>
      <c r="ZD83" s="64"/>
      <c r="ZE83" s="64"/>
      <c r="ZF83" s="64"/>
      <c r="ZG83" s="64"/>
      <c r="ZH83" s="64"/>
      <c r="ZI83" s="64"/>
      <c r="ZJ83" s="64"/>
      <c r="ZK83" s="64"/>
      <c r="ZL83" s="64"/>
      <c r="ZM83" s="64"/>
      <c r="ZN83" s="64"/>
      <c r="ZO83" s="64"/>
      <c r="ZP83" s="64"/>
      <c r="ZQ83" s="64"/>
      <c r="ZR83" s="64"/>
      <c r="ZS83" s="64"/>
      <c r="ZT83" s="64"/>
      <c r="ZU83" s="64"/>
      <c r="ZV83" s="64"/>
      <c r="ZW83" s="64"/>
      <c r="ZX83" s="64"/>
      <c r="ZY83" s="64"/>
      <c r="ZZ83" s="64"/>
      <c r="AAA83" s="64"/>
      <c r="AAB83" s="64"/>
      <c r="AAC83" s="64"/>
      <c r="AAD83" s="64"/>
      <c r="AAE83" s="64"/>
      <c r="AAF83" s="64"/>
      <c r="AAG83" s="64"/>
      <c r="AAH83" s="64"/>
      <c r="AAI83" s="64"/>
      <c r="AAJ83" s="64"/>
      <c r="AAK83" s="64"/>
      <c r="AAL83" s="64"/>
      <c r="AAM83" s="64"/>
      <c r="AAN83" s="64"/>
      <c r="AAO83" s="64"/>
      <c r="AAP83" s="64"/>
      <c r="AAQ83" s="64"/>
      <c r="AAR83" s="64"/>
      <c r="AAS83" s="64"/>
      <c r="AAT83" s="64"/>
      <c r="AAU83" s="64"/>
      <c r="AAV83" s="64"/>
      <c r="AAW83" s="64"/>
      <c r="AAX83" s="64"/>
      <c r="AAY83" s="64"/>
      <c r="AAZ83" s="64"/>
      <c r="ABA83" s="64"/>
      <c r="ABB83" s="64"/>
      <c r="ABC83" s="64"/>
      <c r="ABD83" s="64"/>
      <c r="ABE83" s="64"/>
      <c r="ABF83" s="64"/>
      <c r="ABG83" s="64"/>
      <c r="ABH83" s="64"/>
      <c r="ABI83" s="64"/>
      <c r="ABJ83" s="64"/>
      <c r="ABK83" s="64"/>
      <c r="ABL83" s="64"/>
      <c r="ABM83" s="64"/>
      <c r="ABN83" s="64"/>
      <c r="ABO83" s="64"/>
      <c r="ABP83" s="64"/>
      <c r="ABQ83" s="64"/>
      <c r="ABR83" s="64"/>
      <c r="ABS83" s="64"/>
      <c r="ABT83" s="64"/>
      <c r="ABU83" s="64"/>
      <c r="ABV83" s="64"/>
      <c r="ABW83" s="64"/>
      <c r="ABX83" s="64"/>
      <c r="ABY83" s="64"/>
      <c r="ABZ83" s="64"/>
      <c r="ACA83" s="64"/>
      <c r="ACB83" s="64"/>
      <c r="ACC83" s="64"/>
      <c r="ACD83" s="64"/>
      <c r="ACE83" s="64"/>
      <c r="ACF83" s="64"/>
      <c r="ACG83" s="64"/>
      <c r="ACH83" s="64"/>
      <c r="ACI83" s="64"/>
      <c r="ACJ83" s="64"/>
      <c r="ACK83" s="64"/>
      <c r="ACL83" s="64"/>
      <c r="ACM83" s="64"/>
      <c r="ACN83" s="64"/>
      <c r="ACO83" s="64"/>
      <c r="ACP83" s="64"/>
      <c r="ACQ83" s="64"/>
      <c r="ACR83" s="64"/>
      <c r="ACS83" s="64"/>
      <c r="ACT83" s="64"/>
      <c r="ACU83" s="64"/>
      <c r="ACV83" s="64"/>
      <c r="ACW83" s="64"/>
      <c r="ACX83" s="64"/>
      <c r="ACY83" s="64"/>
      <c r="ACZ83" s="64"/>
      <c r="ADA83" s="64"/>
      <c r="ADB83" s="64"/>
      <c r="ADC83" s="64"/>
      <c r="ADD83" s="64"/>
      <c r="ADE83" s="64"/>
      <c r="ADF83" s="64"/>
      <c r="ADG83" s="64"/>
      <c r="ADH83" s="64"/>
      <c r="ADI83" s="64"/>
      <c r="ADJ83" s="64"/>
      <c r="ADK83" s="64"/>
      <c r="ADL83" s="64"/>
      <c r="ADM83" s="64"/>
      <c r="ADN83" s="64"/>
      <c r="ADO83" s="64"/>
      <c r="ADP83" s="64"/>
      <c r="ADQ83" s="64"/>
      <c r="ADR83" s="64"/>
      <c r="ADS83" s="64"/>
      <c r="ADT83" s="64"/>
      <c r="ADU83" s="64"/>
      <c r="ADV83" s="64"/>
      <c r="ADW83" s="64"/>
      <c r="ADX83" s="64"/>
      <c r="ADY83" s="64"/>
      <c r="ADZ83" s="64"/>
      <c r="AEA83" s="64"/>
      <c r="AEB83" s="64"/>
      <c r="AEC83" s="64"/>
      <c r="AED83" s="64"/>
      <c r="AEE83" s="64"/>
      <c r="AEF83" s="64"/>
      <c r="AEG83" s="64"/>
      <c r="AEH83" s="64"/>
      <c r="AEI83" s="64"/>
      <c r="AEJ83" s="64"/>
      <c r="AEK83" s="64"/>
      <c r="AEL83" s="64"/>
      <c r="AEM83" s="64"/>
      <c r="AEN83" s="64"/>
      <c r="AEO83" s="64"/>
      <c r="AEP83" s="64"/>
      <c r="AEQ83" s="64"/>
      <c r="AER83" s="64"/>
      <c r="AES83" s="64"/>
      <c r="AET83" s="64"/>
      <c r="AEU83" s="64"/>
      <c r="AEV83" s="64"/>
      <c r="AEW83" s="64"/>
      <c r="AEX83" s="64"/>
      <c r="AEY83" s="64"/>
      <c r="AEZ83" s="64"/>
      <c r="AFA83" s="64"/>
      <c r="AFB83" s="64"/>
      <c r="AFC83" s="64"/>
      <c r="AFD83" s="64"/>
      <c r="AFE83" s="64"/>
      <c r="AFF83" s="64"/>
      <c r="AFG83" s="64"/>
      <c r="AFH83" s="64"/>
      <c r="AFI83" s="64"/>
      <c r="AFJ83" s="64"/>
      <c r="AFK83" s="64"/>
      <c r="AFL83" s="64"/>
      <c r="AFM83" s="64"/>
      <c r="AFN83" s="64"/>
      <c r="AFO83" s="64"/>
      <c r="AFP83" s="64"/>
      <c r="AFQ83" s="64"/>
      <c r="AFR83" s="64"/>
      <c r="AFS83" s="64"/>
      <c r="AFT83" s="64"/>
      <c r="AFU83" s="64"/>
      <c r="AFV83" s="64"/>
      <c r="AFW83" s="64"/>
      <c r="AFX83" s="64"/>
      <c r="AFY83" s="64"/>
      <c r="AFZ83" s="64"/>
      <c r="AGA83" s="64"/>
      <c r="AGB83" s="64"/>
      <c r="AGC83" s="64"/>
      <c r="AGD83" s="64"/>
      <c r="AGE83" s="64"/>
      <c r="AGF83" s="64"/>
      <c r="AGG83" s="64"/>
      <c r="AGH83" s="64"/>
      <c r="AGI83" s="64"/>
      <c r="AGJ83" s="64"/>
      <c r="AGK83" s="64"/>
      <c r="AGL83" s="64"/>
      <c r="AGM83" s="64"/>
      <c r="AGN83" s="64"/>
      <c r="AGO83" s="64"/>
      <c r="AGP83" s="64"/>
      <c r="AGQ83" s="64"/>
      <c r="AGR83" s="64"/>
      <c r="AGS83" s="64"/>
      <c r="AGT83" s="64"/>
      <c r="AGU83" s="64"/>
      <c r="AGV83" s="64"/>
      <c r="AGW83" s="64"/>
      <c r="AGX83" s="64"/>
      <c r="AGY83" s="64"/>
      <c r="AGZ83" s="64"/>
      <c r="AHA83" s="64"/>
      <c r="AHB83" s="64"/>
      <c r="AHC83" s="64"/>
      <c r="AHD83" s="64"/>
      <c r="AHE83" s="64"/>
      <c r="AHF83" s="64"/>
      <c r="AHG83" s="64"/>
      <c r="AHH83" s="64"/>
      <c r="AHI83" s="64"/>
      <c r="AHJ83" s="64"/>
      <c r="AHK83" s="64"/>
      <c r="AHL83" s="64"/>
      <c r="AHM83" s="64"/>
      <c r="AHN83" s="64"/>
      <c r="AHO83" s="64"/>
      <c r="AHP83" s="64"/>
      <c r="AHQ83" s="64"/>
      <c r="AHR83" s="64"/>
      <c r="AHS83" s="64"/>
      <c r="AHT83" s="64"/>
      <c r="AHU83" s="64"/>
      <c r="AHV83" s="64"/>
      <c r="AHW83" s="64"/>
      <c r="AHX83" s="64"/>
      <c r="AHY83" s="64"/>
      <c r="AHZ83" s="64"/>
      <c r="AIA83" s="64"/>
      <c r="AIB83" s="64"/>
      <c r="AIC83" s="64"/>
      <c r="AID83" s="64"/>
      <c r="AIE83" s="64"/>
      <c r="AIF83" s="64"/>
      <c r="AIG83" s="64"/>
      <c r="AIH83" s="64"/>
      <c r="AII83" s="64"/>
      <c r="AIJ83" s="64"/>
      <c r="AIK83" s="64"/>
      <c r="AIL83" s="64"/>
      <c r="AIM83" s="64"/>
      <c r="AIN83" s="64"/>
      <c r="AIO83" s="64"/>
      <c r="AIP83" s="64"/>
      <c r="AIQ83" s="64"/>
      <c r="AIR83" s="64"/>
      <c r="AIS83" s="64"/>
      <c r="AIT83" s="64"/>
      <c r="AIU83" s="64"/>
      <c r="AIV83" s="64"/>
      <c r="AIW83" s="64"/>
      <c r="AIX83" s="64"/>
      <c r="AIY83" s="64"/>
      <c r="AIZ83" s="64"/>
      <c r="AJA83" s="64"/>
      <c r="AJB83" s="64"/>
      <c r="AJC83" s="64"/>
      <c r="AJD83" s="64"/>
      <c r="AJE83" s="64"/>
      <c r="AJF83" s="64"/>
      <c r="AJG83" s="64"/>
      <c r="AJH83" s="64"/>
      <c r="AJI83" s="64"/>
      <c r="AJJ83" s="64"/>
      <c r="AJK83" s="64"/>
      <c r="AJL83" s="64"/>
      <c r="AJM83" s="64"/>
      <c r="AJN83" s="64"/>
      <c r="AJO83" s="64"/>
      <c r="AJP83" s="64"/>
      <c r="AJQ83" s="64"/>
      <c r="AJR83" s="64"/>
      <c r="AJS83" s="64"/>
      <c r="AJT83" s="64"/>
      <c r="AJU83" s="64"/>
      <c r="AJV83" s="64"/>
      <c r="AJW83" s="64"/>
      <c r="AJX83" s="64"/>
      <c r="AJY83" s="64"/>
      <c r="AJZ83" s="64"/>
      <c r="AKA83" s="64"/>
      <c r="AKB83" s="64"/>
      <c r="AKC83" s="64"/>
      <c r="AKD83" s="64"/>
      <c r="AKE83" s="64"/>
      <c r="AKF83" s="64"/>
      <c r="AKG83" s="64"/>
      <c r="AKH83" s="64"/>
      <c r="AKI83" s="64"/>
      <c r="AKJ83" s="64"/>
      <c r="AKK83" s="64"/>
      <c r="AKL83" s="64"/>
      <c r="AKM83" s="64"/>
      <c r="AKN83" s="64"/>
      <c r="AKO83" s="64"/>
      <c r="AKP83" s="64"/>
      <c r="AKQ83" s="64"/>
      <c r="AKR83" s="64"/>
      <c r="AKS83" s="64"/>
      <c r="AKT83" s="64"/>
      <c r="AKU83" s="64"/>
      <c r="AKV83" s="64"/>
      <c r="AKW83" s="64"/>
      <c r="AKX83" s="64"/>
      <c r="AKY83" s="64"/>
      <c r="AKZ83" s="64"/>
      <c r="ALA83" s="64"/>
      <c r="ALB83" s="64"/>
      <c r="ALC83" s="64"/>
      <c r="ALD83" s="64"/>
      <c r="ALE83" s="64"/>
      <c r="ALF83" s="64"/>
      <c r="ALG83" s="64"/>
      <c r="ALH83" s="64"/>
      <c r="ALI83" s="64"/>
      <c r="ALJ83" s="64"/>
      <c r="ALK83" s="64"/>
      <c r="ALL83" s="64"/>
      <c r="ALM83" s="64"/>
      <c r="ALN83" s="64"/>
      <c r="ALO83" s="64"/>
      <c r="ALP83" s="64"/>
      <c r="ALQ83" s="64"/>
      <c r="ALR83" s="64"/>
      <c r="ALS83" s="64"/>
      <c r="ALT83" s="64"/>
      <c r="ALU83" s="64"/>
      <c r="ALV83" s="64"/>
      <c r="ALW83" s="64"/>
      <c r="ALX83" s="64"/>
      <c r="ALY83" s="64"/>
      <c r="ALZ83" s="64"/>
      <c r="AMA83" s="64"/>
      <c r="AMB83" s="64"/>
      <c r="AMC83" s="64"/>
      <c r="AMD83" s="64"/>
      <c r="AME83" s="64"/>
      <c r="AMF83" s="64"/>
      <c r="AMG83" s="64"/>
      <c r="AMH83" s="64"/>
      <c r="AMI83" s="64"/>
      <c r="AMJ83" s="64"/>
      <c r="AMK83" s="64"/>
      <c r="AML83" s="64"/>
      <c r="AMM83" s="64"/>
      <c r="AMN83" s="64"/>
      <c r="AMO83" s="64"/>
      <c r="AMP83" s="64"/>
      <c r="AMQ83" s="64"/>
      <c r="AMR83" s="64"/>
      <c r="AMS83" s="64"/>
      <c r="AMT83" s="64"/>
      <c r="AMU83" s="64"/>
      <c r="AMV83" s="64"/>
      <c r="AMW83" s="64"/>
      <c r="AMX83" s="64"/>
      <c r="AMY83" s="64"/>
      <c r="AMZ83" s="64"/>
      <c r="ANA83" s="64"/>
      <c r="ANB83" s="64"/>
      <c r="ANC83" s="64"/>
      <c r="AND83" s="64"/>
      <c r="ANE83" s="64"/>
      <c r="ANF83" s="64"/>
      <c r="ANG83" s="64"/>
      <c r="ANH83" s="64"/>
      <c r="ANI83" s="64"/>
      <c r="ANJ83" s="64"/>
      <c r="ANK83" s="64"/>
      <c r="ANL83" s="64"/>
      <c r="ANM83" s="64"/>
      <c r="ANN83" s="64"/>
      <c r="ANO83" s="64"/>
      <c r="ANP83" s="64"/>
      <c r="ANQ83" s="64"/>
      <c r="ANR83" s="64"/>
      <c r="ANS83" s="64"/>
      <c r="ANT83" s="64"/>
      <c r="ANU83" s="64"/>
      <c r="ANV83" s="64"/>
      <c r="ANW83" s="64"/>
      <c r="ANX83" s="64"/>
      <c r="ANY83" s="64"/>
      <c r="ANZ83" s="64"/>
      <c r="AOA83" s="64"/>
      <c r="AOB83" s="64"/>
      <c r="AOC83" s="64"/>
      <c r="AOD83" s="64"/>
      <c r="AOE83" s="64"/>
      <c r="AOF83" s="64"/>
      <c r="AOG83" s="64"/>
      <c r="AOH83" s="64"/>
      <c r="AOI83" s="64"/>
      <c r="AOJ83" s="64"/>
      <c r="AOK83" s="64"/>
      <c r="AOL83" s="64"/>
      <c r="AOM83" s="64"/>
      <c r="AON83" s="64"/>
      <c r="AOO83" s="64"/>
      <c r="AOP83" s="64"/>
      <c r="AOQ83" s="64"/>
      <c r="AOR83" s="64"/>
      <c r="AOS83" s="64"/>
      <c r="AOT83" s="64"/>
      <c r="AOU83" s="64"/>
      <c r="AOV83" s="64"/>
      <c r="AOW83" s="64"/>
      <c r="AOX83" s="64"/>
      <c r="AOY83" s="64"/>
      <c r="AOZ83" s="64"/>
      <c r="APA83" s="64"/>
      <c r="APB83" s="64"/>
      <c r="APC83" s="64"/>
      <c r="APD83" s="64"/>
      <c r="APE83" s="64"/>
      <c r="APF83" s="64"/>
      <c r="APG83" s="64"/>
      <c r="APH83" s="64"/>
      <c r="API83" s="64"/>
      <c r="APJ83" s="64"/>
      <c r="APK83" s="64"/>
      <c r="APL83" s="64"/>
      <c r="APM83" s="64"/>
      <c r="APN83" s="64"/>
      <c r="APO83" s="64"/>
      <c r="APP83" s="64"/>
      <c r="APQ83" s="64"/>
      <c r="APR83" s="64"/>
      <c r="APS83" s="64"/>
      <c r="APT83" s="64"/>
      <c r="APU83" s="64"/>
      <c r="APV83" s="64"/>
      <c r="APW83" s="64"/>
      <c r="APX83" s="64"/>
      <c r="APY83" s="64"/>
      <c r="APZ83" s="64"/>
      <c r="AQA83" s="64"/>
      <c r="AQB83" s="64"/>
      <c r="AQC83" s="64"/>
      <c r="AQD83" s="64"/>
      <c r="AQE83" s="64"/>
      <c r="AQF83" s="64"/>
      <c r="AQG83" s="64"/>
      <c r="AQH83" s="64"/>
      <c r="AQI83" s="64"/>
      <c r="AQJ83" s="64"/>
      <c r="AQK83" s="64"/>
      <c r="AQL83" s="64"/>
      <c r="AQM83" s="64"/>
      <c r="AQN83" s="64"/>
      <c r="AQO83" s="64"/>
      <c r="AQP83" s="64"/>
      <c r="AQQ83" s="64"/>
      <c r="AQR83" s="64"/>
      <c r="AQS83" s="64"/>
      <c r="AQT83" s="64"/>
      <c r="AQU83" s="64"/>
      <c r="AQV83" s="64"/>
      <c r="AQW83" s="64"/>
      <c r="AQX83" s="64"/>
      <c r="AQY83" s="64"/>
      <c r="AQZ83" s="64"/>
      <c r="ARA83" s="64"/>
      <c r="ARB83" s="64"/>
      <c r="ARC83" s="64"/>
      <c r="ARD83" s="64"/>
      <c r="ARE83" s="64"/>
      <c r="ARF83" s="64"/>
      <c r="ARG83" s="64"/>
      <c r="ARH83" s="64"/>
      <c r="ARI83" s="64"/>
      <c r="ARJ83" s="64"/>
      <c r="ARK83" s="64"/>
      <c r="ARL83" s="64"/>
      <c r="ARM83" s="64"/>
      <c r="ARN83" s="64"/>
      <c r="ARO83" s="64"/>
      <c r="ARP83" s="64"/>
      <c r="ARQ83" s="64"/>
      <c r="ARR83" s="64"/>
      <c r="ARS83" s="64"/>
      <c r="ART83" s="64"/>
      <c r="ARU83" s="64"/>
      <c r="ARV83" s="64"/>
      <c r="ARW83" s="64"/>
      <c r="ARX83" s="64"/>
      <c r="ARY83" s="64"/>
      <c r="ARZ83" s="64"/>
      <c r="ASA83" s="64"/>
      <c r="ASB83" s="64"/>
      <c r="ASC83" s="64"/>
      <c r="ASD83" s="64"/>
      <c r="ASE83" s="64"/>
      <c r="ASF83" s="64"/>
      <c r="ASG83" s="64"/>
      <c r="ASH83" s="64"/>
      <c r="ASI83" s="64"/>
      <c r="ASJ83" s="64"/>
      <c r="ASK83" s="64"/>
      <c r="ASL83" s="64"/>
      <c r="ASM83" s="64"/>
      <c r="ASN83" s="64"/>
      <c r="ASO83" s="64"/>
      <c r="ASP83" s="64"/>
      <c r="ASQ83" s="64"/>
      <c r="ASR83" s="64"/>
      <c r="ASS83" s="64"/>
      <c r="AST83" s="64"/>
      <c r="ASU83" s="64"/>
      <c r="ASV83" s="64"/>
      <c r="ASW83" s="64"/>
      <c r="ASX83" s="64"/>
      <c r="ASY83" s="64"/>
      <c r="ASZ83" s="64"/>
      <c r="ATA83" s="64"/>
      <c r="ATB83" s="64"/>
      <c r="ATC83" s="64"/>
      <c r="ATD83" s="64"/>
      <c r="ATE83" s="64"/>
      <c r="ATF83" s="64"/>
      <c r="ATG83" s="64"/>
      <c r="ATH83" s="64"/>
      <c r="ATI83" s="64"/>
      <c r="ATJ83" s="64"/>
      <c r="ATK83" s="64"/>
      <c r="ATL83" s="64"/>
      <c r="ATM83" s="64"/>
      <c r="ATN83" s="64"/>
      <c r="ATO83" s="64"/>
      <c r="ATP83" s="64"/>
      <c r="ATQ83" s="64"/>
      <c r="ATR83" s="64"/>
      <c r="ATS83" s="64"/>
      <c r="ATT83" s="64"/>
      <c r="ATU83" s="64"/>
      <c r="ATV83" s="64"/>
      <c r="ATW83" s="64"/>
      <c r="ATX83" s="64"/>
      <c r="ATY83" s="64"/>
      <c r="ATZ83" s="64"/>
      <c r="AUA83" s="64"/>
      <c r="AUB83" s="64"/>
      <c r="AUC83" s="64"/>
      <c r="AUD83" s="64"/>
      <c r="AUE83" s="64"/>
      <c r="AUF83" s="64"/>
      <c r="AUG83" s="64"/>
      <c r="AUH83" s="64"/>
      <c r="AUI83" s="64"/>
      <c r="AUJ83" s="64"/>
      <c r="AUK83" s="64"/>
      <c r="AUL83" s="64"/>
      <c r="AUM83" s="64"/>
      <c r="AUN83" s="64"/>
      <c r="AUO83" s="64"/>
      <c r="AUP83" s="64"/>
      <c r="AUQ83" s="64"/>
      <c r="AUR83" s="64"/>
      <c r="AUS83" s="64"/>
      <c r="AUT83" s="64"/>
      <c r="AUU83" s="64"/>
      <c r="AUV83" s="64"/>
      <c r="AUW83" s="64"/>
      <c r="AUX83" s="64"/>
      <c r="AUY83" s="64"/>
      <c r="AUZ83" s="64"/>
      <c r="AVA83" s="64"/>
      <c r="AVB83" s="64"/>
      <c r="AVC83" s="64"/>
      <c r="AVD83" s="64"/>
      <c r="AVE83" s="64"/>
      <c r="AVF83" s="64"/>
      <c r="AVG83" s="64"/>
      <c r="AVH83" s="64"/>
      <c r="AVI83" s="64"/>
      <c r="AVJ83" s="64"/>
      <c r="AVK83" s="64"/>
      <c r="AVL83" s="64"/>
      <c r="AVM83" s="64"/>
      <c r="AVN83" s="64"/>
      <c r="AVO83" s="64"/>
      <c r="AVP83" s="64"/>
      <c r="AVQ83" s="64"/>
      <c r="AVR83" s="64"/>
      <c r="AVS83" s="64"/>
      <c r="AVT83" s="64"/>
      <c r="AVU83" s="64"/>
      <c r="AVV83" s="64"/>
      <c r="AVW83" s="64"/>
      <c r="AVX83" s="64"/>
      <c r="AVY83" s="64"/>
      <c r="AVZ83" s="64"/>
      <c r="AWA83" s="64"/>
      <c r="AWB83" s="64"/>
      <c r="AWC83" s="64"/>
      <c r="AWD83" s="64"/>
      <c r="AWE83" s="64"/>
      <c r="AWF83" s="64"/>
      <c r="AWG83" s="64"/>
      <c r="AWH83" s="64"/>
      <c r="AWI83" s="64"/>
      <c r="AWJ83" s="64"/>
      <c r="AWK83" s="64"/>
      <c r="AWL83" s="64"/>
      <c r="AWM83" s="64"/>
      <c r="AWN83" s="64"/>
      <c r="AWO83" s="64"/>
      <c r="AWP83" s="64"/>
      <c r="AWQ83" s="64"/>
      <c r="AWR83" s="64"/>
      <c r="AWS83" s="64"/>
      <c r="AWT83" s="64"/>
      <c r="AWU83" s="64"/>
      <c r="AWV83" s="64"/>
      <c r="AWW83" s="64"/>
      <c r="AWX83" s="64"/>
      <c r="AWY83" s="64"/>
      <c r="AWZ83" s="64"/>
      <c r="AXA83" s="64"/>
      <c r="AXB83" s="64"/>
      <c r="AXC83" s="64"/>
      <c r="AXD83" s="64"/>
      <c r="AXE83" s="64"/>
      <c r="AXF83" s="64"/>
      <c r="AXG83" s="64"/>
      <c r="AXH83" s="64"/>
      <c r="AXI83" s="64"/>
      <c r="AXJ83" s="64"/>
      <c r="AXK83" s="64"/>
      <c r="AXL83" s="64"/>
      <c r="AXM83" s="64"/>
      <c r="AXN83" s="64"/>
      <c r="AXO83" s="64"/>
      <c r="AXP83" s="64"/>
      <c r="AXQ83" s="64"/>
      <c r="AXR83" s="64"/>
      <c r="AXS83" s="64"/>
      <c r="AXT83" s="64"/>
      <c r="AXU83" s="64"/>
      <c r="AXV83" s="64"/>
      <c r="AXW83" s="64"/>
      <c r="AXX83" s="64"/>
      <c r="AXY83" s="64"/>
      <c r="AXZ83" s="64"/>
      <c r="AYA83" s="64"/>
      <c r="AYB83" s="64"/>
      <c r="AYC83" s="64"/>
      <c r="AYD83" s="64"/>
      <c r="AYE83" s="64"/>
      <c r="AYF83" s="64"/>
      <c r="AYG83" s="64"/>
      <c r="AYH83" s="64"/>
      <c r="AYI83" s="64"/>
      <c r="AYJ83" s="64"/>
      <c r="AYK83" s="64"/>
      <c r="AYL83" s="64"/>
      <c r="AYM83" s="64"/>
      <c r="AYN83" s="64"/>
      <c r="AYO83" s="64"/>
      <c r="AYP83" s="64"/>
      <c r="AYQ83" s="64"/>
      <c r="AYR83" s="64"/>
      <c r="AYS83" s="64"/>
      <c r="AYT83" s="64"/>
      <c r="AYU83" s="64"/>
      <c r="AYV83" s="64"/>
      <c r="AYW83" s="64"/>
      <c r="AYX83" s="64"/>
      <c r="AYY83" s="64"/>
      <c r="AYZ83" s="64"/>
      <c r="AZA83" s="64"/>
      <c r="AZB83" s="64"/>
      <c r="AZC83" s="64"/>
      <c r="AZD83" s="64"/>
      <c r="AZE83" s="64"/>
      <c r="AZF83" s="64"/>
      <c r="AZG83" s="64"/>
      <c r="AZH83" s="64"/>
      <c r="AZI83" s="64"/>
      <c r="AZJ83" s="64"/>
      <c r="AZK83" s="64"/>
      <c r="AZL83" s="64"/>
      <c r="AZM83" s="64"/>
      <c r="AZN83" s="64"/>
      <c r="AZO83" s="64"/>
      <c r="AZP83" s="64"/>
      <c r="AZQ83" s="64"/>
      <c r="AZR83" s="64"/>
      <c r="AZS83" s="64"/>
      <c r="AZT83" s="64"/>
      <c r="AZU83" s="64"/>
      <c r="AZV83" s="64"/>
      <c r="AZW83" s="64"/>
      <c r="AZX83" s="64"/>
      <c r="AZY83" s="64"/>
      <c r="AZZ83" s="64"/>
      <c r="BAA83" s="64"/>
      <c r="BAB83" s="64"/>
      <c r="BAC83" s="64"/>
      <c r="BAD83" s="64"/>
      <c r="BAE83" s="64"/>
      <c r="BAF83" s="64"/>
      <c r="BAG83" s="64"/>
      <c r="BAH83" s="64"/>
      <c r="BAI83" s="64"/>
      <c r="BAJ83" s="64"/>
      <c r="BAK83" s="64"/>
      <c r="BAL83" s="64"/>
      <c r="BAM83" s="64"/>
      <c r="BAN83" s="64"/>
      <c r="BAO83" s="64"/>
      <c r="BAP83" s="64"/>
      <c r="BAQ83" s="64"/>
      <c r="BAR83" s="64"/>
      <c r="BAS83" s="64"/>
      <c r="BAT83" s="64"/>
      <c r="BAU83" s="64"/>
      <c r="BAV83" s="64"/>
      <c r="BAW83" s="64"/>
      <c r="BAX83" s="64"/>
      <c r="BAY83" s="64"/>
      <c r="BAZ83" s="64"/>
      <c r="BBA83" s="64"/>
      <c r="BBB83" s="64"/>
      <c r="BBC83" s="64"/>
      <c r="BBD83" s="64"/>
      <c r="BBE83" s="64"/>
      <c r="BBF83" s="64"/>
      <c r="BBG83" s="64"/>
      <c r="BBH83" s="64"/>
      <c r="BBI83" s="64"/>
      <c r="BBJ83" s="64"/>
      <c r="BBK83" s="64"/>
      <c r="BBL83" s="64"/>
      <c r="BBM83" s="64"/>
      <c r="BBN83" s="64"/>
      <c r="BBO83" s="64"/>
      <c r="BBP83" s="64"/>
      <c r="BBQ83" s="64"/>
      <c r="BBR83" s="64"/>
      <c r="BBS83" s="64"/>
      <c r="BBT83" s="64"/>
      <c r="BBU83" s="64"/>
      <c r="BBV83" s="64"/>
      <c r="BBW83" s="64"/>
      <c r="BBX83" s="64"/>
      <c r="BBY83" s="64"/>
      <c r="BBZ83" s="64"/>
      <c r="BCA83" s="64"/>
      <c r="BCB83" s="64"/>
      <c r="BCC83" s="64"/>
      <c r="BCD83" s="64"/>
      <c r="BCE83" s="64"/>
      <c r="BCF83" s="64"/>
      <c r="BCG83" s="64"/>
      <c r="BCH83" s="64"/>
      <c r="BCI83" s="64"/>
      <c r="BCJ83" s="64"/>
      <c r="BCK83" s="64"/>
      <c r="BCL83" s="64"/>
      <c r="BCM83" s="64"/>
      <c r="BCN83" s="64"/>
      <c r="BCO83" s="64"/>
      <c r="BCP83" s="64"/>
      <c r="BCQ83" s="64"/>
      <c r="BCR83" s="64"/>
      <c r="BCS83" s="64"/>
      <c r="BCT83" s="64"/>
      <c r="BCU83" s="64"/>
      <c r="BCV83" s="64"/>
      <c r="BCW83" s="64"/>
      <c r="BCX83" s="64"/>
      <c r="BCY83" s="64"/>
      <c r="BCZ83" s="64"/>
      <c r="BDA83" s="64"/>
      <c r="BDB83" s="64"/>
      <c r="BDC83" s="64"/>
      <c r="BDD83" s="64"/>
      <c r="BDE83" s="64"/>
      <c r="BDF83" s="64"/>
      <c r="BDG83" s="64"/>
      <c r="BDH83" s="64"/>
      <c r="BDI83" s="64"/>
      <c r="BDJ83" s="64"/>
      <c r="BDK83" s="64"/>
      <c r="BDL83" s="64"/>
      <c r="BDM83" s="64"/>
      <c r="BDN83" s="64"/>
      <c r="BDO83" s="64"/>
      <c r="BDP83" s="64"/>
      <c r="BDQ83" s="64"/>
      <c r="BDR83" s="64"/>
      <c r="BDS83" s="64"/>
      <c r="BDT83" s="64"/>
      <c r="BDU83" s="64"/>
      <c r="BDV83" s="64"/>
      <c r="BDW83" s="64"/>
      <c r="BDX83" s="64"/>
      <c r="BDY83" s="64"/>
      <c r="BDZ83" s="64"/>
      <c r="BEA83" s="64"/>
      <c r="BEB83" s="64"/>
      <c r="BEC83" s="64"/>
      <c r="BED83" s="64"/>
      <c r="BEE83" s="64"/>
      <c r="BEF83" s="64"/>
      <c r="BEG83" s="64"/>
      <c r="BEH83" s="64"/>
      <c r="BEI83" s="64"/>
      <c r="BEJ83" s="64"/>
      <c r="BEK83" s="64"/>
      <c r="BEL83" s="64"/>
      <c r="BEM83" s="64"/>
      <c r="BEN83" s="64"/>
      <c r="BEO83" s="64"/>
      <c r="BEP83" s="64"/>
      <c r="BEQ83" s="64"/>
      <c r="BER83" s="64"/>
      <c r="BES83" s="64"/>
      <c r="BET83" s="64"/>
      <c r="BEU83" s="64"/>
      <c r="BEV83" s="64"/>
      <c r="BEW83" s="64"/>
      <c r="BEX83" s="64"/>
      <c r="BEY83" s="64"/>
      <c r="BEZ83" s="64"/>
      <c r="BFA83" s="64"/>
      <c r="BFB83" s="64"/>
      <c r="BFC83" s="64"/>
      <c r="BFD83" s="64"/>
      <c r="BFE83" s="64"/>
      <c r="BFF83" s="64"/>
      <c r="BFG83" s="64"/>
      <c r="BFH83" s="64"/>
      <c r="BFI83" s="64"/>
      <c r="BFJ83" s="64"/>
      <c r="BFK83" s="64"/>
      <c r="BFL83" s="64"/>
      <c r="BFM83" s="64"/>
      <c r="BFN83" s="64"/>
      <c r="BFO83" s="64"/>
      <c r="BFP83" s="64"/>
      <c r="BFQ83" s="64"/>
      <c r="BFR83" s="64"/>
      <c r="BFS83" s="64"/>
      <c r="BFT83" s="64"/>
      <c r="BFU83" s="64"/>
      <c r="BFV83" s="64"/>
      <c r="BFW83" s="64"/>
      <c r="BFX83" s="64"/>
      <c r="BFY83" s="64"/>
      <c r="BFZ83" s="64"/>
      <c r="BGA83" s="64"/>
      <c r="BGB83" s="64"/>
      <c r="BGC83" s="64"/>
      <c r="BGD83" s="64"/>
      <c r="BGE83" s="64"/>
      <c r="BGF83" s="64"/>
      <c r="BGG83" s="64"/>
      <c r="BGH83" s="64"/>
      <c r="BGI83" s="64"/>
      <c r="BGJ83" s="64"/>
      <c r="BGK83" s="64"/>
      <c r="BGL83" s="64"/>
      <c r="BGM83" s="64"/>
      <c r="BGN83" s="64"/>
      <c r="BGO83" s="64"/>
      <c r="BGP83" s="64"/>
      <c r="BGQ83" s="64"/>
      <c r="BGR83" s="64"/>
      <c r="BGS83" s="64"/>
      <c r="BGT83" s="64"/>
      <c r="BGU83" s="64"/>
      <c r="BGV83" s="64"/>
      <c r="BGW83" s="64"/>
      <c r="BGX83" s="64"/>
      <c r="BGY83" s="64"/>
      <c r="BGZ83" s="64"/>
      <c r="BHA83" s="64"/>
      <c r="BHB83" s="64"/>
      <c r="BHC83" s="64"/>
      <c r="BHD83" s="64"/>
      <c r="BHE83" s="64"/>
      <c r="BHF83" s="64"/>
      <c r="BHG83" s="64"/>
      <c r="BHH83" s="64"/>
      <c r="BHI83" s="64"/>
      <c r="BHJ83" s="64"/>
      <c r="BHK83" s="64"/>
      <c r="BHL83" s="64"/>
      <c r="BHM83" s="64"/>
      <c r="BHN83" s="64"/>
      <c r="BHO83" s="64"/>
      <c r="BHP83" s="64"/>
      <c r="BHQ83" s="64"/>
      <c r="BHR83" s="64"/>
      <c r="BHS83" s="64"/>
      <c r="BHT83" s="64"/>
      <c r="BHU83" s="64"/>
      <c r="BHV83" s="64"/>
      <c r="BHW83" s="64"/>
      <c r="BHX83" s="64"/>
      <c r="BHY83" s="64"/>
      <c r="BHZ83" s="64"/>
      <c r="BIA83" s="64"/>
      <c r="BIB83" s="64"/>
      <c r="BIC83" s="64"/>
      <c r="BID83" s="64"/>
      <c r="BIE83" s="64"/>
      <c r="BIF83" s="64"/>
      <c r="BIG83" s="64"/>
      <c r="BIH83" s="64"/>
      <c r="BII83" s="64"/>
      <c r="BIJ83" s="64"/>
      <c r="BIK83" s="64"/>
      <c r="BIL83" s="64"/>
      <c r="BIM83" s="64"/>
      <c r="BIN83" s="64"/>
      <c r="BIO83" s="64"/>
      <c r="BIP83" s="64"/>
      <c r="BIQ83" s="64"/>
      <c r="BIR83" s="64"/>
      <c r="BIS83" s="64"/>
      <c r="BIT83" s="64"/>
      <c r="BIU83" s="64"/>
      <c r="BIV83" s="64"/>
      <c r="BIW83" s="64"/>
      <c r="BIX83" s="64"/>
      <c r="BIY83" s="64"/>
      <c r="BIZ83" s="64"/>
      <c r="BJA83" s="64"/>
      <c r="BJB83" s="64"/>
      <c r="BJC83" s="64"/>
      <c r="BJD83" s="64"/>
      <c r="BJE83" s="64"/>
      <c r="BJF83" s="64"/>
      <c r="BJG83" s="64"/>
      <c r="BJH83" s="64"/>
      <c r="BJI83" s="64"/>
      <c r="BJJ83" s="64"/>
      <c r="BJK83" s="64"/>
      <c r="BJL83" s="64"/>
      <c r="BJM83" s="64"/>
      <c r="BJN83" s="64"/>
      <c r="BJO83" s="64"/>
      <c r="BJP83" s="64"/>
      <c r="BJQ83" s="64"/>
      <c r="BJR83" s="64"/>
      <c r="BJS83" s="64"/>
      <c r="BJT83" s="64"/>
      <c r="BJU83" s="64"/>
      <c r="BJV83" s="64"/>
      <c r="BJW83" s="64"/>
      <c r="BJX83" s="64"/>
      <c r="BJY83" s="64"/>
      <c r="BJZ83" s="64"/>
      <c r="BKA83" s="64"/>
      <c r="BKB83" s="64"/>
      <c r="BKC83" s="64"/>
      <c r="BKD83" s="64"/>
      <c r="BKE83" s="64"/>
      <c r="BKF83" s="64"/>
      <c r="BKG83" s="64"/>
      <c r="BKH83" s="64"/>
      <c r="BKI83" s="64"/>
      <c r="BKJ83" s="64"/>
      <c r="BKK83" s="64"/>
      <c r="BKL83" s="64"/>
      <c r="BKM83" s="64"/>
      <c r="BKN83" s="64"/>
      <c r="BKO83" s="64"/>
      <c r="BKP83" s="64"/>
      <c r="BKQ83" s="64"/>
      <c r="BKR83" s="64"/>
      <c r="BKS83" s="64"/>
      <c r="BKT83" s="64"/>
      <c r="BKU83" s="64"/>
      <c r="BKV83" s="64"/>
      <c r="BKW83" s="64"/>
      <c r="BKX83" s="64"/>
      <c r="BKY83" s="64"/>
      <c r="BKZ83" s="64"/>
      <c r="BLA83" s="64"/>
      <c r="BLB83" s="64"/>
      <c r="BLC83" s="64"/>
      <c r="BLD83" s="64"/>
      <c r="BLE83" s="64"/>
      <c r="BLF83" s="64"/>
      <c r="BLG83" s="64"/>
      <c r="BLH83" s="64"/>
      <c r="BLI83" s="64"/>
      <c r="BLJ83" s="64"/>
      <c r="BLK83" s="64"/>
      <c r="BLL83" s="64"/>
      <c r="BLM83" s="64"/>
      <c r="BLN83" s="64"/>
      <c r="BLO83" s="64"/>
      <c r="BLP83" s="64"/>
      <c r="BLQ83" s="64"/>
      <c r="BLR83" s="64"/>
      <c r="BLS83" s="64"/>
      <c r="BLT83" s="64"/>
      <c r="BLU83" s="64"/>
      <c r="BLV83" s="64"/>
      <c r="BLW83" s="64"/>
      <c r="BLX83" s="64"/>
      <c r="BLY83" s="64"/>
      <c r="BLZ83" s="64"/>
      <c r="BMA83" s="64"/>
      <c r="BMB83" s="64"/>
      <c r="BMC83" s="64"/>
      <c r="BMD83" s="64"/>
      <c r="BME83" s="64"/>
      <c r="BMF83" s="64"/>
      <c r="BMG83" s="64"/>
      <c r="BMH83" s="64"/>
      <c r="BMI83" s="64"/>
      <c r="BMJ83" s="64"/>
      <c r="BMK83" s="64"/>
      <c r="BML83" s="64"/>
      <c r="BMM83" s="64"/>
      <c r="BMN83" s="64"/>
      <c r="BMO83" s="64"/>
      <c r="BMP83" s="64"/>
      <c r="BMQ83" s="64"/>
      <c r="BMR83" s="64"/>
      <c r="BMS83" s="64"/>
      <c r="BMT83" s="64"/>
      <c r="BMU83" s="64"/>
      <c r="BMV83" s="64"/>
      <c r="BMW83" s="64"/>
      <c r="BMX83" s="64"/>
      <c r="BMY83" s="64"/>
      <c r="BMZ83" s="64"/>
      <c r="BNA83" s="64"/>
      <c r="BNB83" s="64"/>
      <c r="BNC83" s="64"/>
      <c r="BND83" s="64"/>
      <c r="BNE83" s="64"/>
      <c r="BNF83" s="64"/>
      <c r="BNG83" s="64"/>
      <c r="BNH83" s="64"/>
      <c r="BNI83" s="64"/>
      <c r="BNJ83" s="64"/>
      <c r="BNK83" s="64"/>
      <c r="BNL83" s="64"/>
      <c r="BNM83" s="64"/>
      <c r="BNN83" s="64"/>
      <c r="BNO83" s="64"/>
      <c r="BNP83" s="64"/>
      <c r="BNQ83" s="64"/>
      <c r="BNR83" s="64"/>
      <c r="BNS83" s="64"/>
      <c r="BNT83" s="64"/>
      <c r="BNU83" s="64"/>
      <c r="BNV83" s="64"/>
      <c r="BNW83" s="64"/>
      <c r="BNX83" s="64"/>
      <c r="BNY83" s="64"/>
      <c r="BNZ83" s="64"/>
      <c r="BOA83" s="64"/>
      <c r="BOB83" s="64"/>
      <c r="BOC83" s="64"/>
      <c r="BOD83" s="64"/>
      <c r="BOE83" s="64"/>
      <c r="BOF83" s="64"/>
      <c r="BOG83" s="64"/>
      <c r="BOH83" s="64"/>
      <c r="BOI83" s="64"/>
      <c r="BOJ83" s="64"/>
      <c r="BOK83" s="64"/>
      <c r="BOL83" s="64"/>
      <c r="BOM83" s="64"/>
      <c r="BON83" s="64"/>
      <c r="BOO83" s="64"/>
      <c r="BOP83" s="64"/>
      <c r="BOQ83" s="64"/>
      <c r="BOR83" s="64"/>
      <c r="BOS83" s="64"/>
      <c r="BOT83" s="64"/>
      <c r="BOU83" s="64"/>
      <c r="BOV83" s="64"/>
      <c r="BOW83" s="64"/>
      <c r="BOX83" s="64"/>
      <c r="BOY83" s="64"/>
      <c r="BOZ83" s="64"/>
      <c r="BPA83" s="64"/>
      <c r="BPB83" s="64"/>
      <c r="BPC83" s="64"/>
      <c r="BPD83" s="64"/>
      <c r="BPE83" s="64"/>
      <c r="BPF83" s="64"/>
      <c r="BPG83" s="64"/>
      <c r="BPH83" s="64"/>
      <c r="BPI83" s="64"/>
      <c r="BPJ83" s="64"/>
      <c r="BPK83" s="64"/>
      <c r="BPL83" s="64"/>
      <c r="BPM83" s="64"/>
      <c r="BPN83" s="64"/>
      <c r="BPO83" s="64"/>
      <c r="BPP83" s="64"/>
      <c r="BPQ83" s="64"/>
      <c r="BPR83" s="64"/>
      <c r="BPS83" s="64"/>
      <c r="BPT83" s="64"/>
      <c r="BPU83" s="64"/>
      <c r="BPV83" s="64"/>
      <c r="BPW83" s="64"/>
      <c r="BPX83" s="64"/>
      <c r="BPY83" s="64"/>
      <c r="BPZ83" s="64"/>
      <c r="BQA83" s="64"/>
      <c r="BQB83" s="64"/>
      <c r="BQC83" s="64"/>
      <c r="BQD83" s="64"/>
      <c r="BQE83" s="64"/>
      <c r="BQF83" s="64"/>
      <c r="BQG83" s="64"/>
      <c r="BQH83" s="64"/>
      <c r="BQI83" s="64"/>
      <c r="BQJ83" s="64"/>
      <c r="BQK83" s="64"/>
      <c r="BQL83" s="64"/>
      <c r="BQM83" s="64"/>
      <c r="BQN83" s="64"/>
      <c r="BQO83" s="64"/>
      <c r="BQP83" s="64"/>
      <c r="BQQ83" s="64"/>
      <c r="BQR83" s="64"/>
      <c r="BQS83" s="64"/>
      <c r="BQT83" s="64"/>
      <c r="BQU83" s="64"/>
      <c r="BQV83" s="64"/>
      <c r="BQW83" s="64"/>
      <c r="BQX83" s="64"/>
      <c r="BQY83" s="64"/>
      <c r="BQZ83" s="64"/>
      <c r="BRA83" s="64"/>
      <c r="BRB83" s="64"/>
      <c r="BRC83" s="64"/>
      <c r="BRD83" s="64"/>
      <c r="BRE83" s="64"/>
      <c r="BRF83" s="64"/>
      <c r="BRG83" s="64"/>
      <c r="BRH83" s="64"/>
      <c r="BRI83" s="64"/>
      <c r="BRJ83" s="64"/>
      <c r="BRK83" s="64"/>
      <c r="BRL83" s="64"/>
      <c r="BRM83" s="64"/>
      <c r="BRN83" s="64"/>
      <c r="BRO83" s="64"/>
      <c r="BRP83" s="64"/>
      <c r="BRQ83" s="64"/>
      <c r="BRR83" s="64"/>
      <c r="BRS83" s="64"/>
      <c r="BRT83" s="64"/>
      <c r="BRU83" s="64"/>
      <c r="BRV83" s="64"/>
      <c r="BRW83" s="64"/>
      <c r="BRX83" s="64"/>
      <c r="BRY83" s="64"/>
      <c r="BRZ83" s="64"/>
      <c r="BSA83" s="64"/>
      <c r="BSB83" s="64"/>
      <c r="BSC83" s="64"/>
      <c r="BSD83" s="64"/>
      <c r="BSE83" s="64"/>
      <c r="BSF83" s="64"/>
      <c r="BSG83" s="64"/>
      <c r="BSH83" s="64"/>
      <c r="BSI83" s="64"/>
      <c r="BSJ83" s="64"/>
      <c r="BSK83" s="64"/>
      <c r="BSL83" s="64"/>
      <c r="BSM83" s="64"/>
      <c r="BSN83" s="64"/>
      <c r="BSO83" s="64"/>
      <c r="BSP83" s="64"/>
      <c r="BSQ83" s="64"/>
      <c r="BSR83" s="64"/>
      <c r="BSS83" s="64"/>
      <c r="BST83" s="64"/>
      <c r="BSU83" s="64"/>
      <c r="BSV83" s="64"/>
      <c r="BSW83" s="64"/>
      <c r="BSX83" s="64"/>
      <c r="BSY83" s="64"/>
      <c r="BSZ83" s="64"/>
      <c r="BTA83" s="64"/>
      <c r="BTB83" s="64"/>
      <c r="BTC83" s="64"/>
      <c r="BTD83" s="64"/>
      <c r="BTE83" s="64"/>
      <c r="BTF83" s="64"/>
      <c r="BTG83" s="64"/>
      <c r="BTH83" s="64"/>
      <c r="BTI83" s="64"/>
      <c r="BTJ83" s="64"/>
      <c r="BTK83" s="64"/>
      <c r="BTL83" s="64"/>
      <c r="BTM83" s="64"/>
      <c r="BTN83" s="64"/>
      <c r="BTO83" s="64"/>
      <c r="BTP83" s="64"/>
      <c r="BTQ83" s="64"/>
      <c r="BTR83" s="64"/>
      <c r="BTS83" s="64"/>
      <c r="BTT83" s="64"/>
      <c r="BTU83" s="64"/>
      <c r="BTV83" s="64"/>
      <c r="BTW83" s="64"/>
      <c r="BTX83" s="64"/>
      <c r="BTY83" s="64"/>
      <c r="BTZ83" s="64"/>
      <c r="BUA83" s="64"/>
      <c r="BUB83" s="64"/>
      <c r="BUC83" s="64"/>
      <c r="BUD83" s="64"/>
      <c r="BUE83" s="64"/>
      <c r="BUF83" s="64"/>
      <c r="BUG83" s="64"/>
      <c r="BUH83" s="64"/>
      <c r="BUI83" s="64"/>
      <c r="BUJ83" s="64"/>
      <c r="BUK83" s="64"/>
      <c r="BUL83" s="64"/>
      <c r="BUM83" s="64"/>
      <c r="BUN83" s="64"/>
      <c r="BUO83" s="64"/>
      <c r="BUP83" s="64"/>
      <c r="BUQ83" s="64"/>
      <c r="BUR83" s="64"/>
      <c r="BUS83" s="64"/>
      <c r="BUT83" s="64"/>
      <c r="BUU83" s="64"/>
      <c r="BUV83" s="64"/>
      <c r="BUW83" s="64"/>
      <c r="BUX83" s="64"/>
      <c r="BUY83" s="64"/>
      <c r="BUZ83" s="64"/>
      <c r="BVA83" s="64"/>
      <c r="BVB83" s="64"/>
      <c r="BVC83" s="64"/>
      <c r="BVD83" s="64"/>
      <c r="BVE83" s="64"/>
      <c r="BVF83" s="64"/>
      <c r="BVG83" s="64"/>
      <c r="BVH83" s="64"/>
      <c r="BVI83" s="64"/>
      <c r="BVJ83" s="64"/>
      <c r="BVK83" s="64"/>
      <c r="BVL83" s="64"/>
      <c r="BVM83" s="64"/>
      <c r="BVN83" s="64"/>
      <c r="BVO83" s="64"/>
      <c r="BVP83" s="64"/>
      <c r="BVQ83" s="64"/>
      <c r="BVR83" s="64"/>
      <c r="BVS83" s="64"/>
      <c r="BVT83" s="64"/>
      <c r="BVU83" s="64"/>
      <c r="BVV83" s="64"/>
      <c r="BVW83" s="64"/>
      <c r="BVX83" s="64"/>
      <c r="BVY83" s="64"/>
      <c r="BVZ83" s="64"/>
      <c r="BWA83" s="64"/>
      <c r="BWB83" s="64"/>
      <c r="BWC83" s="64"/>
      <c r="BWD83" s="64"/>
      <c r="BWE83" s="64"/>
      <c r="BWF83" s="64"/>
      <c r="BWG83" s="64"/>
      <c r="BWH83" s="64"/>
      <c r="BWI83" s="64"/>
      <c r="BWJ83" s="64"/>
      <c r="BWK83" s="64"/>
      <c r="BWL83" s="64"/>
      <c r="BWM83" s="64"/>
      <c r="BWN83" s="64"/>
      <c r="BWO83" s="64"/>
      <c r="BWP83" s="64"/>
      <c r="BWQ83" s="64"/>
      <c r="BWR83" s="64"/>
      <c r="BWS83" s="64"/>
      <c r="BWT83" s="64"/>
      <c r="BWU83" s="64"/>
      <c r="BWV83" s="64"/>
      <c r="BWW83" s="64"/>
      <c r="BWX83" s="64"/>
      <c r="BWY83" s="64"/>
      <c r="BWZ83" s="64"/>
      <c r="BXA83" s="64"/>
      <c r="BXB83" s="64"/>
      <c r="BXC83" s="64"/>
      <c r="BXD83" s="64"/>
      <c r="BXE83" s="64"/>
      <c r="BXF83" s="64"/>
      <c r="BXG83" s="64"/>
      <c r="BXH83" s="64"/>
      <c r="BXI83" s="64"/>
      <c r="BXJ83" s="64"/>
      <c r="BXK83" s="64"/>
      <c r="BXL83" s="64"/>
      <c r="BXM83" s="64"/>
      <c r="BXN83" s="64"/>
      <c r="BXO83" s="64"/>
      <c r="BXP83" s="64"/>
      <c r="BXQ83" s="64"/>
      <c r="BXR83" s="64"/>
      <c r="BXS83" s="64"/>
      <c r="BXT83" s="64"/>
      <c r="BXU83" s="64"/>
      <c r="BXV83" s="64"/>
      <c r="BXW83" s="64"/>
      <c r="BXX83" s="64"/>
      <c r="BXY83" s="64"/>
      <c r="BXZ83" s="64"/>
      <c r="BYA83" s="64"/>
      <c r="BYB83" s="64"/>
      <c r="BYC83" s="64"/>
      <c r="BYD83" s="64"/>
      <c r="BYE83" s="64"/>
      <c r="BYF83" s="64"/>
      <c r="BYG83" s="64"/>
      <c r="BYH83" s="64"/>
      <c r="BYI83" s="64"/>
      <c r="BYJ83" s="64"/>
      <c r="BYK83" s="64"/>
      <c r="BYL83" s="64"/>
      <c r="BYM83" s="64"/>
      <c r="BYN83" s="64"/>
      <c r="BYO83" s="64"/>
      <c r="BYP83" s="64"/>
      <c r="BYQ83" s="64"/>
      <c r="BYR83" s="64"/>
      <c r="BYS83" s="64"/>
      <c r="BYT83" s="64"/>
      <c r="BYU83" s="64"/>
      <c r="BYV83" s="64"/>
      <c r="BYW83" s="64"/>
      <c r="BYX83" s="64"/>
      <c r="BYY83" s="64"/>
      <c r="BYZ83" s="64"/>
      <c r="BZA83" s="64"/>
      <c r="BZB83" s="64"/>
      <c r="BZC83" s="64"/>
      <c r="BZD83" s="64"/>
      <c r="BZE83" s="64"/>
      <c r="BZF83" s="64"/>
      <c r="BZG83" s="64"/>
      <c r="BZH83" s="64"/>
      <c r="BZI83" s="64"/>
      <c r="BZJ83" s="64"/>
      <c r="BZK83" s="64"/>
      <c r="BZL83" s="64"/>
      <c r="BZM83" s="64"/>
      <c r="BZN83" s="64"/>
      <c r="BZO83" s="64"/>
      <c r="BZP83" s="64"/>
      <c r="BZQ83" s="64"/>
      <c r="BZR83" s="64"/>
      <c r="BZS83" s="64"/>
      <c r="BZT83" s="64"/>
      <c r="BZU83" s="64"/>
      <c r="BZV83" s="64"/>
      <c r="BZW83" s="64"/>
      <c r="BZX83" s="64"/>
      <c r="BZY83" s="64"/>
      <c r="BZZ83" s="64"/>
      <c r="CAA83" s="64"/>
      <c r="CAB83" s="64"/>
      <c r="CAC83" s="64"/>
      <c r="CAD83" s="64"/>
      <c r="CAE83" s="64"/>
      <c r="CAF83" s="64"/>
      <c r="CAG83" s="64"/>
      <c r="CAH83" s="64"/>
      <c r="CAI83" s="64"/>
      <c r="CAJ83" s="64"/>
      <c r="CAK83" s="64"/>
      <c r="CAL83" s="64"/>
      <c r="CAM83" s="64"/>
      <c r="CAN83" s="64"/>
      <c r="CAO83" s="64"/>
      <c r="CAP83" s="64"/>
      <c r="CAQ83" s="64"/>
      <c r="CAR83" s="64"/>
      <c r="CAS83" s="64"/>
      <c r="CAT83" s="64"/>
      <c r="CAU83" s="64"/>
      <c r="CAV83" s="64"/>
      <c r="CAW83" s="64"/>
      <c r="CAX83" s="64"/>
      <c r="CAY83" s="64"/>
      <c r="CAZ83" s="64"/>
      <c r="CBA83" s="64"/>
      <c r="CBB83" s="64"/>
      <c r="CBC83" s="64"/>
      <c r="CBD83" s="64"/>
      <c r="CBE83" s="64"/>
      <c r="CBF83" s="64"/>
      <c r="CBG83" s="64"/>
      <c r="CBH83" s="64"/>
      <c r="CBI83" s="64"/>
      <c r="CBJ83" s="64"/>
      <c r="CBK83" s="64"/>
      <c r="CBL83" s="64"/>
      <c r="CBM83" s="64"/>
      <c r="CBN83" s="64"/>
      <c r="CBO83" s="64"/>
      <c r="CBP83" s="64"/>
      <c r="CBQ83" s="64"/>
      <c r="CBR83" s="64"/>
      <c r="CBS83" s="64"/>
      <c r="CBT83" s="64"/>
      <c r="CBU83" s="64"/>
      <c r="CBV83" s="64"/>
      <c r="CBW83" s="64"/>
      <c r="CBX83" s="64"/>
      <c r="CBY83" s="64"/>
      <c r="CBZ83" s="64"/>
      <c r="CCA83" s="64"/>
      <c r="CCB83" s="64"/>
      <c r="CCC83" s="64"/>
      <c r="CCD83" s="64"/>
      <c r="CCE83" s="64"/>
      <c r="CCF83" s="64"/>
      <c r="CCG83" s="64"/>
      <c r="CCH83" s="64"/>
      <c r="CCI83" s="64"/>
      <c r="CCJ83" s="64"/>
      <c r="CCK83" s="64"/>
      <c r="CCL83" s="64"/>
      <c r="CCM83" s="64"/>
      <c r="CCN83" s="64"/>
      <c r="CCO83" s="64"/>
      <c r="CCP83" s="64"/>
      <c r="CCQ83" s="64"/>
      <c r="CCR83" s="64"/>
      <c r="CCS83" s="64"/>
      <c r="CCT83" s="64"/>
      <c r="CCU83" s="64"/>
      <c r="CCV83" s="64"/>
      <c r="CCW83" s="64"/>
      <c r="CCX83" s="64"/>
      <c r="CCY83" s="64"/>
      <c r="CCZ83" s="64"/>
      <c r="CDA83" s="64"/>
      <c r="CDB83" s="64"/>
      <c r="CDC83" s="64"/>
      <c r="CDD83" s="64"/>
      <c r="CDE83" s="64"/>
      <c r="CDF83" s="64"/>
      <c r="CDG83" s="64"/>
      <c r="CDH83" s="64"/>
      <c r="CDI83" s="64"/>
      <c r="CDJ83" s="64"/>
      <c r="CDK83" s="64"/>
      <c r="CDL83" s="64"/>
      <c r="CDM83" s="64"/>
      <c r="CDN83" s="64"/>
      <c r="CDO83" s="64"/>
      <c r="CDP83" s="64"/>
      <c r="CDQ83" s="64"/>
      <c r="CDR83" s="64"/>
      <c r="CDS83" s="64"/>
      <c r="CDT83" s="64"/>
      <c r="CDU83" s="64"/>
      <c r="CDV83" s="64"/>
      <c r="CDW83" s="64"/>
      <c r="CDX83" s="64"/>
      <c r="CDY83" s="64"/>
      <c r="CDZ83" s="64"/>
      <c r="CEA83" s="64"/>
      <c r="CEB83" s="64"/>
      <c r="CEC83" s="64"/>
      <c r="CED83" s="64"/>
      <c r="CEE83" s="64"/>
      <c r="CEF83" s="64"/>
      <c r="CEG83" s="64"/>
      <c r="CEH83" s="64"/>
      <c r="CEI83" s="64"/>
      <c r="CEJ83" s="64"/>
      <c r="CEK83" s="64"/>
      <c r="CEL83" s="64"/>
      <c r="CEM83" s="64"/>
      <c r="CEN83" s="64"/>
      <c r="CEO83" s="64"/>
      <c r="CEP83" s="64"/>
      <c r="CEQ83" s="64"/>
      <c r="CER83" s="64"/>
      <c r="CES83" s="64"/>
      <c r="CET83" s="64"/>
      <c r="CEU83" s="64"/>
      <c r="CEV83" s="64"/>
      <c r="CEW83" s="64"/>
      <c r="CEX83" s="64"/>
      <c r="CEY83" s="64"/>
      <c r="CEZ83" s="64"/>
      <c r="CFA83" s="64"/>
      <c r="CFB83" s="64"/>
      <c r="CFC83" s="64"/>
      <c r="CFD83" s="64"/>
      <c r="CFE83" s="64"/>
      <c r="CFF83" s="64"/>
      <c r="CFG83" s="64"/>
      <c r="CFH83" s="64"/>
      <c r="CFI83" s="64"/>
      <c r="CFJ83" s="64"/>
      <c r="CFK83" s="64"/>
      <c r="CFL83" s="64"/>
      <c r="CFM83" s="64"/>
      <c r="CFN83" s="64"/>
      <c r="CFO83" s="64"/>
      <c r="CFP83" s="64"/>
      <c r="CFQ83" s="64"/>
      <c r="CFR83" s="64"/>
      <c r="CFS83" s="64"/>
      <c r="CFT83" s="64"/>
      <c r="CFU83" s="64"/>
      <c r="CFV83" s="64"/>
      <c r="CFW83" s="64"/>
      <c r="CFX83" s="64"/>
      <c r="CFY83" s="64"/>
      <c r="CFZ83" s="64"/>
      <c r="CGA83" s="64"/>
      <c r="CGB83" s="64"/>
      <c r="CGC83" s="64"/>
      <c r="CGD83" s="64"/>
      <c r="CGE83" s="64"/>
      <c r="CGF83" s="64"/>
      <c r="CGG83" s="64"/>
      <c r="CGH83" s="64"/>
      <c r="CGI83" s="64"/>
      <c r="CGJ83" s="64"/>
      <c r="CGK83" s="64"/>
      <c r="CGL83" s="64"/>
      <c r="CGM83" s="64"/>
      <c r="CGN83" s="64"/>
      <c r="CGO83" s="64"/>
      <c r="CGP83" s="64"/>
      <c r="CGQ83" s="64"/>
      <c r="CGR83" s="64"/>
      <c r="CGS83" s="64"/>
      <c r="CGT83" s="64"/>
      <c r="CGU83" s="64"/>
      <c r="CGV83" s="64"/>
      <c r="CGW83" s="64"/>
      <c r="CGX83" s="64"/>
      <c r="CGY83" s="64"/>
      <c r="CGZ83" s="64"/>
      <c r="CHA83" s="64"/>
      <c r="CHB83" s="64"/>
      <c r="CHC83" s="64"/>
      <c r="CHD83" s="64"/>
      <c r="CHE83" s="64"/>
      <c r="CHF83" s="64"/>
      <c r="CHG83" s="64"/>
      <c r="CHH83" s="64"/>
      <c r="CHI83" s="64"/>
      <c r="CHJ83" s="64"/>
      <c r="CHK83" s="64"/>
      <c r="CHL83" s="64"/>
      <c r="CHM83" s="64"/>
      <c r="CHN83" s="64"/>
      <c r="CHO83" s="64"/>
      <c r="CHP83" s="64"/>
      <c r="CHQ83" s="64"/>
      <c r="CHR83" s="64"/>
      <c r="CHS83" s="64"/>
      <c r="CHT83" s="64"/>
      <c r="CHU83" s="64"/>
      <c r="CHV83" s="64"/>
      <c r="CHW83" s="64"/>
      <c r="CHX83" s="64"/>
      <c r="CHY83" s="64"/>
      <c r="CHZ83" s="64"/>
      <c r="CIA83" s="64"/>
      <c r="CIB83" s="64"/>
      <c r="CIC83" s="64"/>
      <c r="CID83" s="64"/>
      <c r="CIE83" s="64"/>
      <c r="CIF83" s="64"/>
      <c r="CIG83" s="64"/>
      <c r="CIH83" s="64"/>
      <c r="CII83" s="64"/>
      <c r="CIJ83" s="64"/>
      <c r="CIK83" s="64"/>
      <c r="CIL83" s="64"/>
      <c r="CIM83" s="64"/>
      <c r="CIN83" s="64"/>
      <c r="CIO83" s="64"/>
      <c r="CIP83" s="64"/>
      <c r="CIQ83" s="64"/>
      <c r="CIR83" s="64"/>
      <c r="CIS83" s="64"/>
      <c r="CIT83" s="64"/>
      <c r="CIU83" s="64"/>
      <c r="CIV83" s="64"/>
      <c r="CIW83" s="64"/>
      <c r="CIX83" s="64"/>
      <c r="CIY83" s="64"/>
      <c r="CIZ83" s="64"/>
      <c r="CJA83" s="64"/>
      <c r="CJB83" s="64"/>
      <c r="CJC83" s="64"/>
      <c r="CJD83" s="64"/>
      <c r="CJE83" s="64"/>
      <c r="CJF83" s="64"/>
      <c r="CJG83" s="64"/>
      <c r="CJH83" s="64"/>
      <c r="CJI83" s="64"/>
      <c r="CJJ83" s="64"/>
      <c r="CJK83" s="64"/>
      <c r="CJL83" s="64"/>
      <c r="CJM83" s="64"/>
      <c r="CJN83" s="64"/>
      <c r="CJO83" s="64"/>
      <c r="CJP83" s="64"/>
      <c r="CJQ83" s="64"/>
      <c r="CJR83" s="64"/>
      <c r="CJS83" s="64"/>
      <c r="CJT83" s="64"/>
      <c r="CJU83" s="64"/>
      <c r="CJV83" s="64"/>
      <c r="CJW83" s="64"/>
      <c r="CJX83" s="64"/>
      <c r="CJY83" s="64"/>
      <c r="CJZ83" s="64"/>
      <c r="CKA83" s="64"/>
      <c r="CKB83" s="64"/>
      <c r="CKC83" s="64"/>
      <c r="CKD83" s="64"/>
      <c r="CKE83" s="64"/>
      <c r="CKF83" s="64"/>
      <c r="CKG83" s="64"/>
      <c r="CKH83" s="64"/>
      <c r="CKI83" s="64"/>
      <c r="CKJ83" s="64"/>
      <c r="CKK83" s="64"/>
      <c r="CKL83" s="64"/>
      <c r="CKM83" s="64"/>
      <c r="CKN83" s="64"/>
      <c r="CKO83" s="64"/>
      <c r="CKP83" s="64"/>
      <c r="CKQ83" s="64"/>
      <c r="CKR83" s="64"/>
      <c r="CKS83" s="64"/>
      <c r="CKT83" s="64"/>
      <c r="CKU83" s="64"/>
      <c r="CKV83" s="64"/>
      <c r="CKW83" s="64"/>
      <c r="CKX83" s="64"/>
      <c r="CKY83" s="64"/>
      <c r="CKZ83" s="64"/>
      <c r="CLA83" s="64"/>
      <c r="CLB83" s="64"/>
      <c r="CLC83" s="64"/>
      <c r="CLD83" s="64"/>
      <c r="CLE83" s="64"/>
      <c r="CLF83" s="64"/>
      <c r="CLG83" s="64"/>
      <c r="CLH83" s="64"/>
      <c r="CLI83" s="64"/>
      <c r="CLJ83" s="64"/>
      <c r="CLK83" s="64"/>
      <c r="CLL83" s="64"/>
      <c r="CLM83" s="64"/>
      <c r="CLN83" s="64"/>
      <c r="CLO83" s="64"/>
      <c r="CLP83" s="64"/>
      <c r="CLQ83" s="64"/>
      <c r="CLR83" s="64"/>
      <c r="CLS83" s="64"/>
      <c r="CLT83" s="64"/>
      <c r="CLU83" s="64"/>
      <c r="CLV83" s="64"/>
      <c r="CLW83" s="64"/>
      <c r="CLX83" s="64"/>
      <c r="CLY83" s="64"/>
      <c r="CLZ83" s="64"/>
      <c r="CMA83" s="64"/>
      <c r="CMB83" s="64"/>
      <c r="CMC83" s="64"/>
      <c r="CMD83" s="64"/>
      <c r="CME83" s="64"/>
      <c r="CMF83" s="64"/>
      <c r="CMG83" s="64"/>
      <c r="CMH83" s="64"/>
      <c r="CMI83" s="64"/>
      <c r="CMJ83" s="64"/>
      <c r="CMK83" s="64"/>
      <c r="CML83" s="64"/>
      <c r="CMM83" s="64"/>
      <c r="CMN83" s="64"/>
      <c r="CMO83" s="64"/>
      <c r="CMP83" s="64"/>
      <c r="CMQ83" s="64"/>
      <c r="CMR83" s="64"/>
      <c r="CMS83" s="64"/>
      <c r="CMT83" s="64"/>
      <c r="CMU83" s="64"/>
      <c r="CMV83" s="64"/>
      <c r="CMW83" s="64"/>
      <c r="CMX83" s="64"/>
      <c r="CMY83" s="64"/>
      <c r="CMZ83" s="64"/>
      <c r="CNA83" s="64"/>
      <c r="CNB83" s="64"/>
      <c r="CNC83" s="64"/>
      <c r="CND83" s="64"/>
      <c r="CNE83" s="64"/>
      <c r="CNF83" s="64"/>
      <c r="CNG83" s="64"/>
      <c r="CNH83" s="64"/>
      <c r="CNI83" s="64"/>
      <c r="CNJ83" s="64"/>
      <c r="CNK83" s="64"/>
      <c r="CNL83" s="64"/>
      <c r="CNM83" s="64"/>
      <c r="CNN83" s="64"/>
      <c r="CNO83" s="64"/>
      <c r="CNP83" s="64"/>
      <c r="CNQ83" s="64"/>
      <c r="CNR83" s="64"/>
      <c r="CNS83" s="64"/>
      <c r="CNT83" s="64"/>
      <c r="CNU83" s="64"/>
      <c r="CNV83" s="64"/>
      <c r="CNW83" s="64"/>
      <c r="CNX83" s="64"/>
      <c r="CNY83" s="64"/>
      <c r="CNZ83" s="64"/>
      <c r="COA83" s="64"/>
      <c r="COB83" s="64"/>
      <c r="COC83" s="64"/>
      <c r="COD83" s="64"/>
      <c r="COE83" s="64"/>
      <c r="COF83" s="64"/>
      <c r="COG83" s="64"/>
      <c r="COH83" s="64"/>
      <c r="COI83" s="64"/>
      <c r="COJ83" s="64"/>
      <c r="COK83" s="64"/>
      <c r="COL83" s="64"/>
      <c r="COM83" s="64"/>
      <c r="CON83" s="64"/>
      <c r="COO83" s="64"/>
      <c r="COP83" s="64"/>
      <c r="COQ83" s="64"/>
      <c r="COR83" s="64"/>
      <c r="COS83" s="64"/>
      <c r="COT83" s="64"/>
      <c r="COU83" s="64"/>
      <c r="COV83" s="64"/>
      <c r="COW83" s="64"/>
      <c r="COX83" s="64"/>
      <c r="COY83" s="64"/>
      <c r="COZ83" s="64"/>
      <c r="CPA83" s="64"/>
      <c r="CPB83" s="64"/>
      <c r="CPC83" s="64"/>
      <c r="CPD83" s="64"/>
      <c r="CPE83" s="64"/>
      <c r="CPF83" s="64"/>
      <c r="CPG83" s="64"/>
      <c r="CPH83" s="64"/>
      <c r="CPI83" s="64"/>
      <c r="CPJ83" s="64"/>
      <c r="CPK83" s="64"/>
      <c r="CPL83" s="64"/>
      <c r="CPM83" s="64"/>
      <c r="CPN83" s="64"/>
      <c r="CPO83" s="64"/>
      <c r="CPP83" s="64"/>
      <c r="CPQ83" s="64"/>
      <c r="CPR83" s="64"/>
      <c r="CPS83" s="64"/>
      <c r="CPT83" s="64"/>
      <c r="CPU83" s="64"/>
      <c r="CPV83" s="64"/>
      <c r="CPW83" s="64"/>
      <c r="CPX83" s="64"/>
      <c r="CPY83" s="64"/>
      <c r="CPZ83" s="64"/>
      <c r="CQA83" s="64"/>
      <c r="CQB83" s="64"/>
      <c r="CQC83" s="64"/>
      <c r="CQD83" s="64"/>
      <c r="CQE83" s="64"/>
      <c r="CQF83" s="64"/>
      <c r="CQG83" s="64"/>
      <c r="CQH83" s="64"/>
      <c r="CQI83" s="64"/>
      <c r="CQJ83" s="64"/>
      <c r="CQK83" s="64"/>
      <c r="CQL83" s="64"/>
      <c r="CQM83" s="64"/>
      <c r="CQN83" s="64"/>
      <c r="CQO83" s="64"/>
      <c r="CQP83" s="64"/>
      <c r="CQQ83" s="64"/>
      <c r="CQR83" s="64"/>
      <c r="CQS83" s="64"/>
      <c r="CQT83" s="64"/>
      <c r="CQU83" s="64"/>
      <c r="CQV83" s="64"/>
      <c r="CQW83" s="64"/>
      <c r="CQX83" s="64"/>
      <c r="CQY83" s="64"/>
      <c r="CQZ83" s="64"/>
      <c r="CRA83" s="64"/>
      <c r="CRB83" s="64"/>
      <c r="CRC83" s="64"/>
      <c r="CRD83" s="64"/>
      <c r="CRE83" s="64"/>
      <c r="CRF83" s="64"/>
      <c r="CRG83" s="64"/>
      <c r="CRH83" s="64"/>
      <c r="CRI83" s="64"/>
      <c r="CRJ83" s="64"/>
      <c r="CRK83" s="64"/>
      <c r="CRL83" s="64"/>
      <c r="CRM83" s="64"/>
      <c r="CRN83" s="64"/>
      <c r="CRO83" s="64"/>
      <c r="CRP83" s="64"/>
      <c r="CRQ83" s="64"/>
      <c r="CRR83" s="64"/>
      <c r="CRS83" s="64"/>
      <c r="CRT83" s="64"/>
      <c r="CRU83" s="64"/>
      <c r="CRV83" s="64"/>
      <c r="CRW83" s="64"/>
      <c r="CRX83" s="64"/>
      <c r="CRY83" s="64"/>
      <c r="CRZ83" s="64"/>
      <c r="CSA83" s="64"/>
      <c r="CSB83" s="64"/>
      <c r="CSC83" s="64"/>
      <c r="CSD83" s="64"/>
      <c r="CSE83" s="64"/>
      <c r="CSF83" s="64"/>
      <c r="CSG83" s="64"/>
      <c r="CSH83" s="64"/>
      <c r="CSI83" s="64"/>
      <c r="CSJ83" s="64"/>
      <c r="CSK83" s="64"/>
      <c r="CSL83" s="64"/>
      <c r="CSM83" s="64"/>
      <c r="CSN83" s="64"/>
      <c r="CSO83" s="64"/>
      <c r="CSP83" s="64"/>
      <c r="CSQ83" s="64"/>
      <c r="CSR83" s="64"/>
      <c r="CSS83" s="64"/>
      <c r="CST83" s="64"/>
      <c r="CSU83" s="64"/>
      <c r="CSV83" s="64"/>
      <c r="CSW83" s="64"/>
      <c r="CSX83" s="64"/>
      <c r="CSY83" s="64"/>
      <c r="CSZ83" s="64"/>
      <c r="CTA83" s="64"/>
      <c r="CTB83" s="64"/>
      <c r="CTC83" s="64"/>
      <c r="CTD83" s="64"/>
      <c r="CTE83" s="64"/>
      <c r="CTF83" s="64"/>
      <c r="CTG83" s="64"/>
      <c r="CTH83" s="64"/>
      <c r="CTI83" s="64"/>
      <c r="CTJ83" s="64"/>
      <c r="CTK83" s="64"/>
      <c r="CTL83" s="64"/>
      <c r="CTM83" s="64"/>
      <c r="CTN83" s="64"/>
      <c r="CTO83" s="64"/>
      <c r="CTP83" s="64"/>
      <c r="CTQ83" s="64"/>
      <c r="CTR83" s="64"/>
      <c r="CTS83" s="64"/>
      <c r="CTT83" s="64"/>
      <c r="CTU83" s="64"/>
      <c r="CTV83" s="64"/>
      <c r="CTW83" s="64"/>
      <c r="CTX83" s="64"/>
      <c r="CTY83" s="64"/>
      <c r="CTZ83" s="64"/>
      <c r="CUA83" s="64"/>
      <c r="CUB83" s="64"/>
      <c r="CUC83" s="64"/>
      <c r="CUD83" s="64"/>
      <c r="CUE83" s="64"/>
      <c r="CUF83" s="64"/>
      <c r="CUG83" s="64"/>
      <c r="CUH83" s="64"/>
      <c r="CUI83" s="64"/>
      <c r="CUJ83" s="64"/>
      <c r="CUK83" s="64"/>
      <c r="CUL83" s="64"/>
      <c r="CUM83" s="64"/>
      <c r="CUN83" s="64"/>
      <c r="CUO83" s="64"/>
      <c r="CUP83" s="64"/>
      <c r="CUQ83" s="64"/>
      <c r="CUR83" s="64"/>
      <c r="CUS83" s="64"/>
      <c r="CUT83" s="64"/>
      <c r="CUU83" s="64"/>
      <c r="CUV83" s="64"/>
      <c r="CUW83" s="64"/>
      <c r="CUX83" s="64"/>
      <c r="CUY83" s="64"/>
      <c r="CUZ83" s="64"/>
      <c r="CVA83" s="64"/>
      <c r="CVB83" s="64"/>
      <c r="CVC83" s="64"/>
      <c r="CVD83" s="64"/>
      <c r="CVE83" s="64"/>
      <c r="CVF83" s="64"/>
      <c r="CVG83" s="64"/>
      <c r="CVH83" s="64"/>
      <c r="CVI83" s="64"/>
      <c r="CVJ83" s="64"/>
      <c r="CVK83" s="64"/>
      <c r="CVL83" s="64"/>
      <c r="CVM83" s="64"/>
      <c r="CVN83" s="64"/>
      <c r="CVO83" s="64"/>
      <c r="CVP83" s="64"/>
      <c r="CVQ83" s="64"/>
      <c r="CVR83" s="64"/>
      <c r="CVS83" s="64"/>
      <c r="CVT83" s="64"/>
      <c r="CVU83" s="64"/>
      <c r="CVV83" s="64"/>
      <c r="CVW83" s="64"/>
      <c r="CVX83" s="64"/>
      <c r="CVY83" s="64"/>
      <c r="CVZ83" s="64"/>
      <c r="CWA83" s="64"/>
      <c r="CWB83" s="64"/>
      <c r="CWC83" s="64"/>
      <c r="CWD83" s="64"/>
      <c r="CWE83" s="64"/>
      <c r="CWF83" s="64"/>
      <c r="CWG83" s="64"/>
      <c r="CWH83" s="64"/>
      <c r="CWI83" s="64"/>
      <c r="CWJ83" s="64"/>
      <c r="CWK83" s="64"/>
      <c r="CWL83" s="64"/>
      <c r="CWM83" s="64"/>
      <c r="CWN83" s="64"/>
      <c r="CWO83" s="64"/>
      <c r="CWP83" s="64"/>
      <c r="CWQ83" s="64"/>
      <c r="CWR83" s="64"/>
      <c r="CWS83" s="64"/>
      <c r="CWT83" s="64"/>
      <c r="CWU83" s="64"/>
      <c r="CWV83" s="64"/>
      <c r="CWW83" s="64"/>
      <c r="CWX83" s="64"/>
      <c r="CWY83" s="64"/>
      <c r="CWZ83" s="64"/>
      <c r="CXA83" s="64"/>
      <c r="CXB83" s="64"/>
      <c r="CXC83" s="64"/>
      <c r="CXD83" s="64"/>
      <c r="CXE83" s="64"/>
      <c r="CXF83" s="64"/>
      <c r="CXG83" s="64"/>
      <c r="CXH83" s="64"/>
      <c r="CXI83" s="64"/>
      <c r="CXJ83" s="64"/>
      <c r="CXK83" s="64"/>
      <c r="CXL83" s="64"/>
      <c r="CXM83" s="64"/>
      <c r="CXN83" s="64"/>
      <c r="CXO83" s="64"/>
      <c r="CXP83" s="64"/>
      <c r="CXQ83" s="64"/>
      <c r="CXR83" s="64"/>
      <c r="CXS83" s="64"/>
      <c r="CXT83" s="64"/>
      <c r="CXU83" s="64"/>
      <c r="CXV83" s="64"/>
      <c r="CXW83" s="64"/>
      <c r="CXX83" s="64"/>
      <c r="CXY83" s="64"/>
      <c r="CXZ83" s="64"/>
      <c r="CYA83" s="64"/>
      <c r="CYB83" s="64"/>
      <c r="CYC83" s="64"/>
      <c r="CYD83" s="64"/>
      <c r="CYE83" s="64"/>
      <c r="CYF83" s="64"/>
      <c r="CYG83" s="64"/>
      <c r="CYH83" s="64"/>
      <c r="CYI83" s="64"/>
      <c r="CYJ83" s="64"/>
      <c r="CYK83" s="64"/>
      <c r="CYL83" s="64"/>
      <c r="CYM83" s="64"/>
      <c r="CYN83" s="64"/>
      <c r="CYO83" s="64"/>
      <c r="CYP83" s="64"/>
      <c r="CYQ83" s="64"/>
      <c r="CYR83" s="64"/>
      <c r="CYS83" s="64"/>
      <c r="CYT83" s="64"/>
      <c r="CYU83" s="64"/>
      <c r="CYV83" s="64"/>
      <c r="CYW83" s="64"/>
      <c r="CYX83" s="64"/>
      <c r="CYY83" s="64"/>
      <c r="CYZ83" s="64"/>
      <c r="CZA83" s="64"/>
      <c r="CZB83" s="64"/>
      <c r="CZC83" s="64"/>
      <c r="CZD83" s="64"/>
      <c r="CZE83" s="64"/>
      <c r="CZF83" s="64"/>
      <c r="CZG83" s="64"/>
      <c r="CZH83" s="64"/>
      <c r="CZI83" s="64"/>
      <c r="CZJ83" s="64"/>
      <c r="CZK83" s="64"/>
      <c r="CZL83" s="64"/>
      <c r="CZM83" s="64"/>
      <c r="CZN83" s="64"/>
      <c r="CZO83" s="64"/>
      <c r="CZP83" s="64"/>
      <c r="CZQ83" s="64"/>
      <c r="CZR83" s="64"/>
      <c r="CZS83" s="64"/>
      <c r="CZT83" s="64"/>
      <c r="CZU83" s="64"/>
      <c r="CZV83" s="64"/>
      <c r="CZW83" s="64"/>
      <c r="CZX83" s="64"/>
      <c r="CZY83" s="64"/>
      <c r="CZZ83" s="64"/>
      <c r="DAA83" s="64"/>
      <c r="DAB83" s="64"/>
      <c r="DAC83" s="64"/>
      <c r="DAD83" s="64"/>
      <c r="DAE83" s="64"/>
      <c r="DAF83" s="64"/>
      <c r="DAG83" s="64"/>
      <c r="DAH83" s="64"/>
      <c r="DAI83" s="64"/>
      <c r="DAJ83" s="64"/>
      <c r="DAK83" s="64"/>
      <c r="DAL83" s="64"/>
      <c r="DAM83" s="64"/>
      <c r="DAN83" s="64"/>
      <c r="DAO83" s="64"/>
      <c r="DAP83" s="64"/>
      <c r="DAQ83" s="64"/>
      <c r="DAR83" s="64"/>
      <c r="DAS83" s="64"/>
      <c r="DAT83" s="64"/>
      <c r="DAU83" s="64"/>
      <c r="DAV83" s="64"/>
      <c r="DAW83" s="64"/>
      <c r="DAX83" s="64"/>
      <c r="DAY83" s="64"/>
      <c r="DAZ83" s="64"/>
      <c r="DBA83" s="64"/>
      <c r="DBB83" s="64"/>
      <c r="DBC83" s="64"/>
      <c r="DBD83" s="64"/>
      <c r="DBE83" s="64"/>
      <c r="DBF83" s="64"/>
      <c r="DBG83" s="64"/>
      <c r="DBH83" s="64"/>
      <c r="DBI83" s="64"/>
      <c r="DBJ83" s="64"/>
      <c r="DBK83" s="64"/>
      <c r="DBL83" s="64"/>
      <c r="DBM83" s="64"/>
      <c r="DBN83" s="64"/>
      <c r="DBO83" s="64"/>
      <c r="DBP83" s="64"/>
      <c r="DBQ83" s="64"/>
      <c r="DBR83" s="64"/>
      <c r="DBS83" s="64"/>
      <c r="DBT83" s="64"/>
      <c r="DBU83" s="64"/>
      <c r="DBV83" s="64"/>
      <c r="DBW83" s="64"/>
      <c r="DBX83" s="64"/>
      <c r="DBY83" s="64"/>
      <c r="DBZ83" s="64"/>
      <c r="DCA83" s="64"/>
      <c r="DCB83" s="64"/>
      <c r="DCC83" s="64"/>
      <c r="DCD83" s="64"/>
      <c r="DCE83" s="64"/>
      <c r="DCF83" s="64"/>
      <c r="DCG83" s="64"/>
      <c r="DCH83" s="64"/>
      <c r="DCI83" s="64"/>
      <c r="DCJ83" s="64"/>
      <c r="DCK83" s="64"/>
      <c r="DCL83" s="64"/>
      <c r="DCM83" s="64"/>
      <c r="DCN83" s="64"/>
      <c r="DCO83" s="64"/>
      <c r="DCP83" s="64"/>
      <c r="DCQ83" s="64"/>
      <c r="DCR83" s="64"/>
      <c r="DCS83" s="64"/>
      <c r="DCT83" s="64"/>
    </row>
    <row r="84" spans="1:2802" s="121" customFormat="1" ht="18" customHeight="1" x14ac:dyDescent="0.2">
      <c r="A84" s="126">
        <f t="shared" si="56"/>
        <v>47</v>
      </c>
      <c r="B84" s="196" t="s">
        <v>275</v>
      </c>
      <c r="C84" s="196" t="s">
        <v>276</v>
      </c>
      <c r="D84" s="42" t="s">
        <v>320</v>
      </c>
      <c r="E84" s="193">
        <f>73.32*2</f>
        <v>146.63999999999999</v>
      </c>
      <c r="F84" s="194">
        <v>0.05</v>
      </c>
      <c r="G84" s="193">
        <f t="shared" ref="G84:G86" si="60">E84+(E84*F84)</f>
        <v>153.97199999999998</v>
      </c>
      <c r="H84" s="6" t="s">
        <v>117</v>
      </c>
      <c r="I84" s="3">
        <v>0.15644444444444447</v>
      </c>
      <c r="J84" s="6">
        <v>45.75</v>
      </c>
      <c r="K84" s="137">
        <f t="shared" si="12"/>
        <v>7.1573333333333347</v>
      </c>
      <c r="L84" s="137">
        <v>10.56</v>
      </c>
      <c r="M84" s="141">
        <f t="shared" ref="M84:M86" si="61">IF(H84&lt;&gt;"",K84+L84,"")</f>
        <v>17.717333333333336</v>
      </c>
      <c r="N84" s="195">
        <f t="shared" ref="N84:N86" si="62">G84*M84</f>
        <v>2727.9732480000002</v>
      </c>
      <c r="O84" s="132"/>
      <c r="P84" s="64"/>
      <c r="Q84" s="64"/>
      <c r="R84" s="3"/>
      <c r="S84" s="137"/>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c r="IH84" s="64"/>
      <c r="II84" s="64"/>
      <c r="IJ84" s="64"/>
      <c r="IK84" s="64"/>
      <c r="IL84" s="64"/>
      <c r="IM84" s="64"/>
      <c r="IN84" s="64"/>
      <c r="IO84" s="64"/>
      <c r="IP84" s="64"/>
      <c r="IQ84" s="64"/>
      <c r="IR84" s="64"/>
      <c r="IS84" s="64"/>
      <c r="IT84" s="64"/>
      <c r="IU84" s="64"/>
      <c r="IV84" s="64"/>
      <c r="IW84" s="64"/>
      <c r="IX84" s="64"/>
      <c r="IY84" s="64"/>
      <c r="IZ84" s="64"/>
      <c r="JA84" s="64"/>
      <c r="JB84" s="64"/>
      <c r="JC84" s="64"/>
      <c r="JD84" s="64"/>
      <c r="JE84" s="64"/>
      <c r="JF84" s="64"/>
      <c r="JG84" s="64"/>
      <c r="JH84" s="64"/>
      <c r="JI84" s="64"/>
      <c r="JJ84" s="64"/>
      <c r="JK84" s="64"/>
      <c r="JL84" s="64"/>
      <c r="JM84" s="64"/>
      <c r="JN84" s="64"/>
      <c r="JO84" s="64"/>
      <c r="JP84" s="64"/>
      <c r="JQ84" s="64"/>
      <c r="JR84" s="64"/>
      <c r="JS84" s="64"/>
      <c r="JT84" s="64"/>
      <c r="JU84" s="64"/>
      <c r="JV84" s="64"/>
      <c r="JW84" s="64"/>
      <c r="JX84" s="64"/>
      <c r="JY84" s="64"/>
      <c r="JZ84" s="64"/>
      <c r="KA84" s="64"/>
      <c r="KB84" s="64"/>
      <c r="KC84" s="64"/>
      <c r="KD84" s="64"/>
      <c r="KE84" s="64"/>
      <c r="KF84" s="64"/>
      <c r="KG84" s="64"/>
      <c r="KH84" s="64"/>
      <c r="KI84" s="64"/>
      <c r="KJ84" s="64"/>
      <c r="KK84" s="64"/>
      <c r="KL84" s="64"/>
      <c r="KM84" s="64"/>
      <c r="KN84" s="64"/>
      <c r="KO84" s="64"/>
      <c r="KP84" s="64"/>
      <c r="KQ84" s="64"/>
      <c r="KR84" s="64"/>
      <c r="KS84" s="64"/>
      <c r="KT84" s="64"/>
      <c r="KU84" s="64"/>
      <c r="KV84" s="64"/>
      <c r="KW84" s="64"/>
      <c r="KX84" s="64"/>
      <c r="KY84" s="64"/>
      <c r="KZ84" s="64"/>
      <c r="LA84" s="64"/>
      <c r="LB84" s="64"/>
      <c r="LC84" s="64"/>
      <c r="LD84" s="64"/>
      <c r="LE84" s="64"/>
      <c r="LF84" s="64"/>
      <c r="LG84" s="64"/>
      <c r="LH84" s="64"/>
      <c r="LI84" s="64"/>
      <c r="LJ84" s="64"/>
      <c r="LK84" s="64"/>
      <c r="LL84" s="64"/>
      <c r="LM84" s="64"/>
      <c r="LN84" s="64"/>
      <c r="LO84" s="64"/>
      <c r="LP84" s="64"/>
      <c r="LQ84" s="64"/>
      <c r="LR84" s="64"/>
      <c r="LS84" s="64"/>
      <c r="LT84" s="64"/>
      <c r="LU84" s="64"/>
      <c r="LV84" s="64"/>
      <c r="LW84" s="64"/>
      <c r="LX84" s="64"/>
      <c r="LY84" s="64"/>
      <c r="LZ84" s="64"/>
      <c r="MA84" s="64"/>
      <c r="MB84" s="64"/>
      <c r="MC84" s="64"/>
      <c r="MD84" s="64"/>
      <c r="ME84" s="64"/>
      <c r="MF84" s="64"/>
      <c r="MG84" s="64"/>
      <c r="MH84" s="64"/>
      <c r="MI84" s="64"/>
      <c r="MJ84" s="64"/>
      <c r="MK84" s="64"/>
      <c r="ML84" s="64"/>
      <c r="MM84" s="64"/>
      <c r="MN84" s="64"/>
      <c r="MO84" s="64"/>
      <c r="MP84" s="64"/>
      <c r="MQ84" s="64"/>
      <c r="MR84" s="64"/>
      <c r="MS84" s="64"/>
      <c r="MT84" s="64"/>
      <c r="MU84" s="64"/>
      <c r="MV84" s="64"/>
      <c r="MW84" s="64"/>
      <c r="MX84" s="64"/>
      <c r="MY84" s="64"/>
      <c r="MZ84" s="64"/>
      <c r="NA84" s="64"/>
      <c r="NB84" s="64"/>
      <c r="NC84" s="64"/>
      <c r="ND84" s="64"/>
      <c r="NE84" s="64"/>
      <c r="NF84" s="64"/>
      <c r="NG84" s="64"/>
      <c r="NH84" s="64"/>
      <c r="NI84" s="64"/>
      <c r="NJ84" s="64"/>
      <c r="NK84" s="64"/>
      <c r="NL84" s="64"/>
      <c r="NM84" s="64"/>
      <c r="NN84" s="64"/>
      <c r="NO84" s="64"/>
      <c r="NP84" s="64"/>
      <c r="NQ84" s="64"/>
      <c r="NR84" s="64"/>
      <c r="NS84" s="64"/>
      <c r="NT84" s="64"/>
      <c r="NU84" s="64"/>
      <c r="NV84" s="64"/>
      <c r="NW84" s="64"/>
      <c r="NX84" s="64"/>
      <c r="NY84" s="64"/>
      <c r="NZ84" s="64"/>
      <c r="OA84" s="64"/>
      <c r="OB84" s="64"/>
      <c r="OC84" s="64"/>
      <c r="OD84" s="64"/>
      <c r="OE84" s="64"/>
      <c r="OF84" s="64"/>
      <c r="OG84" s="64"/>
      <c r="OH84" s="64"/>
      <c r="OI84" s="64"/>
      <c r="OJ84" s="64"/>
      <c r="OK84" s="64"/>
      <c r="OL84" s="64"/>
      <c r="OM84" s="64"/>
      <c r="ON84" s="64"/>
      <c r="OO84" s="64"/>
      <c r="OP84" s="64"/>
      <c r="OQ84" s="64"/>
      <c r="OR84" s="64"/>
      <c r="OS84" s="64"/>
      <c r="OT84" s="64"/>
      <c r="OU84" s="64"/>
      <c r="OV84" s="64"/>
      <c r="OW84" s="64"/>
      <c r="OX84" s="64"/>
      <c r="OY84" s="64"/>
      <c r="OZ84" s="64"/>
      <c r="PA84" s="64"/>
      <c r="PB84" s="64"/>
      <c r="PC84" s="64"/>
      <c r="PD84" s="64"/>
      <c r="PE84" s="64"/>
      <c r="PF84" s="64"/>
      <c r="PG84" s="64"/>
      <c r="PH84" s="64"/>
      <c r="PI84" s="64"/>
      <c r="PJ84" s="64"/>
      <c r="PK84" s="64"/>
      <c r="PL84" s="64"/>
      <c r="PM84" s="64"/>
      <c r="PN84" s="64"/>
      <c r="PO84" s="64"/>
      <c r="PP84" s="64"/>
      <c r="PQ84" s="64"/>
      <c r="PR84" s="64"/>
      <c r="PS84" s="64"/>
      <c r="PT84" s="64"/>
      <c r="PU84" s="64"/>
      <c r="PV84" s="64"/>
      <c r="PW84" s="64"/>
      <c r="PX84" s="64"/>
      <c r="PY84" s="64"/>
      <c r="PZ84" s="64"/>
      <c r="QA84" s="64"/>
      <c r="QB84" s="64"/>
      <c r="QC84" s="64"/>
      <c r="QD84" s="64"/>
      <c r="QE84" s="64"/>
      <c r="QF84" s="64"/>
      <c r="QG84" s="64"/>
      <c r="QH84" s="64"/>
      <c r="QI84" s="64"/>
      <c r="QJ84" s="64"/>
      <c r="QK84" s="64"/>
      <c r="QL84" s="64"/>
      <c r="QM84" s="64"/>
      <c r="QN84" s="64"/>
      <c r="QO84" s="64"/>
      <c r="QP84" s="64"/>
      <c r="QQ84" s="64"/>
      <c r="QR84" s="64"/>
      <c r="QS84" s="64"/>
      <c r="QT84" s="64"/>
      <c r="QU84" s="64"/>
      <c r="QV84" s="64"/>
      <c r="QW84" s="64"/>
      <c r="QX84" s="64"/>
      <c r="QY84" s="64"/>
      <c r="QZ84" s="64"/>
      <c r="RA84" s="64"/>
      <c r="RB84" s="64"/>
      <c r="RC84" s="64"/>
      <c r="RD84" s="64"/>
      <c r="RE84" s="64"/>
      <c r="RF84" s="64"/>
      <c r="RG84" s="64"/>
      <c r="RH84" s="64"/>
      <c r="RI84" s="64"/>
      <c r="RJ84" s="64"/>
      <c r="RK84" s="64"/>
      <c r="RL84" s="64"/>
      <c r="RM84" s="64"/>
      <c r="RN84" s="64"/>
      <c r="RO84" s="64"/>
      <c r="RP84" s="64"/>
      <c r="RQ84" s="64"/>
      <c r="RR84" s="64"/>
      <c r="RS84" s="64"/>
      <c r="RT84" s="64"/>
      <c r="RU84" s="64"/>
      <c r="RV84" s="64"/>
      <c r="RW84" s="64"/>
      <c r="RX84" s="64"/>
      <c r="RY84" s="64"/>
      <c r="RZ84" s="64"/>
      <c r="SA84" s="64"/>
      <c r="SB84" s="64"/>
      <c r="SC84" s="64"/>
      <c r="SD84" s="64"/>
      <c r="SE84" s="64"/>
      <c r="SF84" s="64"/>
      <c r="SG84" s="64"/>
      <c r="SH84" s="64"/>
      <c r="SI84" s="64"/>
      <c r="SJ84" s="64"/>
      <c r="SK84" s="64"/>
      <c r="SL84" s="64"/>
      <c r="SM84" s="64"/>
      <c r="SN84" s="64"/>
      <c r="SO84" s="64"/>
      <c r="SP84" s="64"/>
      <c r="SQ84" s="64"/>
      <c r="SR84" s="64"/>
      <c r="SS84" s="64"/>
      <c r="ST84" s="64"/>
      <c r="SU84" s="64"/>
      <c r="SV84" s="64"/>
      <c r="SW84" s="64"/>
      <c r="SX84" s="64"/>
      <c r="SY84" s="64"/>
      <c r="SZ84" s="64"/>
      <c r="TA84" s="64"/>
      <c r="TB84" s="64"/>
      <c r="TC84" s="64"/>
      <c r="TD84" s="64"/>
      <c r="TE84" s="64"/>
      <c r="TF84" s="64"/>
      <c r="TG84" s="64"/>
      <c r="TH84" s="64"/>
      <c r="TI84" s="64"/>
      <c r="TJ84" s="64"/>
      <c r="TK84" s="64"/>
      <c r="TL84" s="64"/>
      <c r="TM84" s="64"/>
      <c r="TN84" s="64"/>
      <c r="TO84" s="64"/>
      <c r="TP84" s="64"/>
      <c r="TQ84" s="64"/>
      <c r="TR84" s="64"/>
      <c r="TS84" s="64"/>
      <c r="TT84" s="64"/>
      <c r="TU84" s="64"/>
      <c r="TV84" s="64"/>
      <c r="TW84" s="64"/>
      <c r="TX84" s="64"/>
      <c r="TY84" s="64"/>
      <c r="TZ84" s="64"/>
      <c r="UA84" s="64"/>
      <c r="UB84" s="64"/>
      <c r="UC84" s="64"/>
      <c r="UD84" s="64"/>
      <c r="UE84" s="64"/>
      <c r="UF84" s="64"/>
      <c r="UG84" s="64"/>
      <c r="UH84" s="64"/>
      <c r="UI84" s="64"/>
      <c r="UJ84" s="64"/>
      <c r="UK84" s="64"/>
      <c r="UL84" s="64"/>
      <c r="UM84" s="64"/>
      <c r="UN84" s="64"/>
      <c r="UO84" s="64"/>
      <c r="UP84" s="64"/>
      <c r="UQ84" s="64"/>
      <c r="UR84" s="64"/>
      <c r="US84" s="64"/>
      <c r="UT84" s="64"/>
      <c r="UU84" s="64"/>
      <c r="UV84" s="64"/>
      <c r="UW84" s="64"/>
      <c r="UX84" s="64"/>
      <c r="UY84" s="64"/>
      <c r="UZ84" s="64"/>
      <c r="VA84" s="64"/>
      <c r="VB84" s="64"/>
      <c r="VC84" s="64"/>
      <c r="VD84" s="64"/>
      <c r="VE84" s="64"/>
      <c r="VF84" s="64"/>
      <c r="VG84" s="64"/>
      <c r="VH84" s="64"/>
      <c r="VI84" s="64"/>
      <c r="VJ84" s="64"/>
      <c r="VK84" s="64"/>
      <c r="VL84" s="64"/>
      <c r="VM84" s="64"/>
      <c r="VN84" s="64"/>
      <c r="VO84" s="64"/>
      <c r="VP84" s="64"/>
      <c r="VQ84" s="64"/>
      <c r="VR84" s="64"/>
      <c r="VS84" s="64"/>
      <c r="VT84" s="64"/>
      <c r="VU84" s="64"/>
      <c r="VV84" s="64"/>
      <c r="VW84" s="64"/>
      <c r="VX84" s="64"/>
      <c r="VY84" s="64"/>
      <c r="VZ84" s="64"/>
      <c r="WA84" s="64"/>
      <c r="WB84" s="64"/>
      <c r="WC84" s="64"/>
      <c r="WD84" s="64"/>
      <c r="WE84" s="64"/>
      <c r="WF84" s="64"/>
      <c r="WG84" s="64"/>
      <c r="WH84" s="64"/>
      <c r="WI84" s="64"/>
      <c r="WJ84" s="64"/>
      <c r="WK84" s="64"/>
      <c r="WL84" s="64"/>
      <c r="WM84" s="64"/>
      <c r="WN84" s="64"/>
      <c r="WO84" s="64"/>
      <c r="WP84" s="64"/>
      <c r="WQ84" s="64"/>
      <c r="WR84" s="64"/>
      <c r="WS84" s="64"/>
      <c r="WT84" s="64"/>
      <c r="WU84" s="64"/>
      <c r="WV84" s="64"/>
      <c r="WW84" s="64"/>
      <c r="WX84" s="64"/>
      <c r="WY84" s="64"/>
      <c r="WZ84" s="64"/>
      <c r="XA84" s="64"/>
      <c r="XB84" s="64"/>
      <c r="XC84" s="64"/>
      <c r="XD84" s="64"/>
      <c r="XE84" s="64"/>
      <c r="XF84" s="64"/>
      <c r="XG84" s="64"/>
      <c r="XH84" s="64"/>
      <c r="XI84" s="64"/>
      <c r="XJ84" s="64"/>
      <c r="XK84" s="64"/>
      <c r="XL84" s="64"/>
      <c r="XM84" s="64"/>
      <c r="XN84" s="64"/>
      <c r="XO84" s="64"/>
      <c r="XP84" s="64"/>
      <c r="XQ84" s="64"/>
      <c r="XR84" s="64"/>
      <c r="XS84" s="64"/>
      <c r="XT84" s="64"/>
      <c r="XU84" s="64"/>
      <c r="XV84" s="64"/>
      <c r="XW84" s="64"/>
      <c r="XX84" s="64"/>
      <c r="XY84" s="64"/>
      <c r="XZ84" s="64"/>
      <c r="YA84" s="64"/>
      <c r="YB84" s="64"/>
      <c r="YC84" s="64"/>
      <c r="YD84" s="64"/>
      <c r="YE84" s="64"/>
      <c r="YF84" s="64"/>
      <c r="YG84" s="64"/>
      <c r="YH84" s="64"/>
      <c r="YI84" s="64"/>
      <c r="YJ84" s="64"/>
      <c r="YK84" s="64"/>
      <c r="YL84" s="64"/>
      <c r="YM84" s="64"/>
      <c r="YN84" s="64"/>
      <c r="YO84" s="64"/>
      <c r="YP84" s="64"/>
      <c r="YQ84" s="64"/>
      <c r="YR84" s="64"/>
      <c r="YS84" s="64"/>
      <c r="YT84" s="64"/>
      <c r="YU84" s="64"/>
      <c r="YV84" s="64"/>
      <c r="YW84" s="64"/>
      <c r="YX84" s="64"/>
      <c r="YY84" s="64"/>
      <c r="YZ84" s="64"/>
      <c r="ZA84" s="64"/>
      <c r="ZB84" s="64"/>
      <c r="ZC84" s="64"/>
      <c r="ZD84" s="64"/>
      <c r="ZE84" s="64"/>
      <c r="ZF84" s="64"/>
      <c r="ZG84" s="64"/>
      <c r="ZH84" s="64"/>
      <c r="ZI84" s="64"/>
      <c r="ZJ84" s="64"/>
      <c r="ZK84" s="64"/>
      <c r="ZL84" s="64"/>
      <c r="ZM84" s="64"/>
      <c r="ZN84" s="64"/>
      <c r="ZO84" s="64"/>
      <c r="ZP84" s="64"/>
      <c r="ZQ84" s="64"/>
      <c r="ZR84" s="64"/>
      <c r="ZS84" s="64"/>
      <c r="ZT84" s="64"/>
      <c r="ZU84" s="64"/>
      <c r="ZV84" s="64"/>
      <c r="ZW84" s="64"/>
      <c r="ZX84" s="64"/>
      <c r="ZY84" s="64"/>
      <c r="ZZ84" s="64"/>
      <c r="AAA84" s="64"/>
      <c r="AAB84" s="64"/>
      <c r="AAC84" s="64"/>
      <c r="AAD84" s="64"/>
      <c r="AAE84" s="64"/>
      <c r="AAF84" s="64"/>
      <c r="AAG84" s="64"/>
      <c r="AAH84" s="64"/>
      <c r="AAI84" s="64"/>
      <c r="AAJ84" s="64"/>
      <c r="AAK84" s="64"/>
      <c r="AAL84" s="64"/>
      <c r="AAM84" s="64"/>
      <c r="AAN84" s="64"/>
      <c r="AAO84" s="64"/>
      <c r="AAP84" s="64"/>
      <c r="AAQ84" s="64"/>
      <c r="AAR84" s="64"/>
      <c r="AAS84" s="64"/>
      <c r="AAT84" s="64"/>
      <c r="AAU84" s="64"/>
      <c r="AAV84" s="64"/>
      <c r="AAW84" s="64"/>
      <c r="AAX84" s="64"/>
      <c r="AAY84" s="64"/>
      <c r="AAZ84" s="64"/>
      <c r="ABA84" s="64"/>
      <c r="ABB84" s="64"/>
      <c r="ABC84" s="64"/>
      <c r="ABD84" s="64"/>
      <c r="ABE84" s="64"/>
      <c r="ABF84" s="64"/>
      <c r="ABG84" s="64"/>
      <c r="ABH84" s="64"/>
      <c r="ABI84" s="64"/>
      <c r="ABJ84" s="64"/>
      <c r="ABK84" s="64"/>
      <c r="ABL84" s="64"/>
      <c r="ABM84" s="64"/>
      <c r="ABN84" s="64"/>
      <c r="ABO84" s="64"/>
      <c r="ABP84" s="64"/>
      <c r="ABQ84" s="64"/>
      <c r="ABR84" s="64"/>
      <c r="ABS84" s="64"/>
      <c r="ABT84" s="64"/>
      <c r="ABU84" s="64"/>
      <c r="ABV84" s="64"/>
      <c r="ABW84" s="64"/>
      <c r="ABX84" s="64"/>
      <c r="ABY84" s="64"/>
      <c r="ABZ84" s="64"/>
      <c r="ACA84" s="64"/>
      <c r="ACB84" s="64"/>
      <c r="ACC84" s="64"/>
      <c r="ACD84" s="64"/>
      <c r="ACE84" s="64"/>
      <c r="ACF84" s="64"/>
      <c r="ACG84" s="64"/>
      <c r="ACH84" s="64"/>
      <c r="ACI84" s="64"/>
      <c r="ACJ84" s="64"/>
      <c r="ACK84" s="64"/>
      <c r="ACL84" s="64"/>
      <c r="ACM84" s="64"/>
      <c r="ACN84" s="64"/>
      <c r="ACO84" s="64"/>
      <c r="ACP84" s="64"/>
      <c r="ACQ84" s="64"/>
      <c r="ACR84" s="64"/>
      <c r="ACS84" s="64"/>
      <c r="ACT84" s="64"/>
      <c r="ACU84" s="64"/>
      <c r="ACV84" s="64"/>
      <c r="ACW84" s="64"/>
      <c r="ACX84" s="64"/>
      <c r="ACY84" s="64"/>
      <c r="ACZ84" s="64"/>
      <c r="ADA84" s="64"/>
      <c r="ADB84" s="64"/>
      <c r="ADC84" s="64"/>
      <c r="ADD84" s="64"/>
      <c r="ADE84" s="64"/>
      <c r="ADF84" s="64"/>
      <c r="ADG84" s="64"/>
      <c r="ADH84" s="64"/>
      <c r="ADI84" s="64"/>
      <c r="ADJ84" s="64"/>
      <c r="ADK84" s="64"/>
      <c r="ADL84" s="64"/>
      <c r="ADM84" s="64"/>
      <c r="ADN84" s="64"/>
      <c r="ADO84" s="64"/>
      <c r="ADP84" s="64"/>
      <c r="ADQ84" s="64"/>
      <c r="ADR84" s="64"/>
      <c r="ADS84" s="64"/>
      <c r="ADT84" s="64"/>
      <c r="ADU84" s="64"/>
      <c r="ADV84" s="64"/>
      <c r="ADW84" s="64"/>
      <c r="ADX84" s="64"/>
      <c r="ADY84" s="64"/>
      <c r="ADZ84" s="64"/>
      <c r="AEA84" s="64"/>
      <c r="AEB84" s="64"/>
      <c r="AEC84" s="64"/>
      <c r="AED84" s="64"/>
      <c r="AEE84" s="64"/>
      <c r="AEF84" s="64"/>
      <c r="AEG84" s="64"/>
      <c r="AEH84" s="64"/>
      <c r="AEI84" s="64"/>
      <c r="AEJ84" s="64"/>
      <c r="AEK84" s="64"/>
      <c r="AEL84" s="64"/>
      <c r="AEM84" s="64"/>
      <c r="AEN84" s="64"/>
      <c r="AEO84" s="64"/>
      <c r="AEP84" s="64"/>
      <c r="AEQ84" s="64"/>
      <c r="AER84" s="64"/>
      <c r="AES84" s="64"/>
      <c r="AET84" s="64"/>
      <c r="AEU84" s="64"/>
      <c r="AEV84" s="64"/>
      <c r="AEW84" s="64"/>
      <c r="AEX84" s="64"/>
      <c r="AEY84" s="64"/>
      <c r="AEZ84" s="64"/>
      <c r="AFA84" s="64"/>
      <c r="AFB84" s="64"/>
      <c r="AFC84" s="64"/>
      <c r="AFD84" s="64"/>
      <c r="AFE84" s="64"/>
      <c r="AFF84" s="64"/>
      <c r="AFG84" s="64"/>
      <c r="AFH84" s="64"/>
      <c r="AFI84" s="64"/>
      <c r="AFJ84" s="64"/>
      <c r="AFK84" s="64"/>
      <c r="AFL84" s="64"/>
      <c r="AFM84" s="64"/>
      <c r="AFN84" s="64"/>
      <c r="AFO84" s="64"/>
      <c r="AFP84" s="64"/>
      <c r="AFQ84" s="64"/>
      <c r="AFR84" s="64"/>
      <c r="AFS84" s="64"/>
      <c r="AFT84" s="64"/>
      <c r="AFU84" s="64"/>
      <c r="AFV84" s="64"/>
      <c r="AFW84" s="64"/>
      <c r="AFX84" s="64"/>
      <c r="AFY84" s="64"/>
      <c r="AFZ84" s="64"/>
      <c r="AGA84" s="64"/>
      <c r="AGB84" s="64"/>
      <c r="AGC84" s="64"/>
      <c r="AGD84" s="64"/>
      <c r="AGE84" s="64"/>
      <c r="AGF84" s="64"/>
      <c r="AGG84" s="64"/>
      <c r="AGH84" s="64"/>
      <c r="AGI84" s="64"/>
      <c r="AGJ84" s="64"/>
      <c r="AGK84" s="64"/>
      <c r="AGL84" s="64"/>
      <c r="AGM84" s="64"/>
      <c r="AGN84" s="64"/>
      <c r="AGO84" s="64"/>
      <c r="AGP84" s="64"/>
      <c r="AGQ84" s="64"/>
      <c r="AGR84" s="64"/>
      <c r="AGS84" s="64"/>
      <c r="AGT84" s="64"/>
      <c r="AGU84" s="64"/>
      <c r="AGV84" s="64"/>
      <c r="AGW84" s="64"/>
      <c r="AGX84" s="64"/>
      <c r="AGY84" s="64"/>
      <c r="AGZ84" s="64"/>
      <c r="AHA84" s="64"/>
      <c r="AHB84" s="64"/>
      <c r="AHC84" s="64"/>
      <c r="AHD84" s="64"/>
      <c r="AHE84" s="64"/>
      <c r="AHF84" s="64"/>
      <c r="AHG84" s="64"/>
      <c r="AHH84" s="64"/>
      <c r="AHI84" s="64"/>
      <c r="AHJ84" s="64"/>
      <c r="AHK84" s="64"/>
      <c r="AHL84" s="64"/>
      <c r="AHM84" s="64"/>
      <c r="AHN84" s="64"/>
      <c r="AHO84" s="64"/>
      <c r="AHP84" s="64"/>
      <c r="AHQ84" s="64"/>
      <c r="AHR84" s="64"/>
      <c r="AHS84" s="64"/>
      <c r="AHT84" s="64"/>
      <c r="AHU84" s="64"/>
      <c r="AHV84" s="64"/>
      <c r="AHW84" s="64"/>
      <c r="AHX84" s="64"/>
      <c r="AHY84" s="64"/>
      <c r="AHZ84" s="64"/>
      <c r="AIA84" s="64"/>
      <c r="AIB84" s="64"/>
      <c r="AIC84" s="64"/>
      <c r="AID84" s="64"/>
      <c r="AIE84" s="64"/>
      <c r="AIF84" s="64"/>
      <c r="AIG84" s="64"/>
      <c r="AIH84" s="64"/>
      <c r="AII84" s="64"/>
      <c r="AIJ84" s="64"/>
      <c r="AIK84" s="64"/>
      <c r="AIL84" s="64"/>
      <c r="AIM84" s="64"/>
      <c r="AIN84" s="64"/>
      <c r="AIO84" s="64"/>
      <c r="AIP84" s="64"/>
      <c r="AIQ84" s="64"/>
      <c r="AIR84" s="64"/>
      <c r="AIS84" s="64"/>
      <c r="AIT84" s="64"/>
      <c r="AIU84" s="64"/>
      <c r="AIV84" s="64"/>
      <c r="AIW84" s="64"/>
      <c r="AIX84" s="64"/>
      <c r="AIY84" s="64"/>
      <c r="AIZ84" s="64"/>
      <c r="AJA84" s="64"/>
      <c r="AJB84" s="64"/>
      <c r="AJC84" s="64"/>
      <c r="AJD84" s="64"/>
      <c r="AJE84" s="64"/>
      <c r="AJF84" s="64"/>
      <c r="AJG84" s="64"/>
      <c r="AJH84" s="64"/>
      <c r="AJI84" s="64"/>
      <c r="AJJ84" s="64"/>
      <c r="AJK84" s="64"/>
      <c r="AJL84" s="64"/>
      <c r="AJM84" s="64"/>
      <c r="AJN84" s="64"/>
      <c r="AJO84" s="64"/>
      <c r="AJP84" s="64"/>
      <c r="AJQ84" s="64"/>
      <c r="AJR84" s="64"/>
      <c r="AJS84" s="64"/>
      <c r="AJT84" s="64"/>
      <c r="AJU84" s="64"/>
      <c r="AJV84" s="64"/>
      <c r="AJW84" s="64"/>
      <c r="AJX84" s="64"/>
      <c r="AJY84" s="64"/>
      <c r="AJZ84" s="64"/>
      <c r="AKA84" s="64"/>
      <c r="AKB84" s="64"/>
      <c r="AKC84" s="64"/>
      <c r="AKD84" s="64"/>
      <c r="AKE84" s="64"/>
      <c r="AKF84" s="64"/>
      <c r="AKG84" s="64"/>
      <c r="AKH84" s="64"/>
      <c r="AKI84" s="64"/>
      <c r="AKJ84" s="64"/>
      <c r="AKK84" s="64"/>
      <c r="AKL84" s="64"/>
      <c r="AKM84" s="64"/>
      <c r="AKN84" s="64"/>
      <c r="AKO84" s="64"/>
      <c r="AKP84" s="64"/>
      <c r="AKQ84" s="64"/>
      <c r="AKR84" s="64"/>
      <c r="AKS84" s="64"/>
      <c r="AKT84" s="64"/>
      <c r="AKU84" s="64"/>
      <c r="AKV84" s="64"/>
      <c r="AKW84" s="64"/>
      <c r="AKX84" s="64"/>
      <c r="AKY84" s="64"/>
      <c r="AKZ84" s="64"/>
      <c r="ALA84" s="64"/>
      <c r="ALB84" s="64"/>
      <c r="ALC84" s="64"/>
      <c r="ALD84" s="64"/>
      <c r="ALE84" s="64"/>
      <c r="ALF84" s="64"/>
      <c r="ALG84" s="64"/>
      <c r="ALH84" s="64"/>
      <c r="ALI84" s="64"/>
      <c r="ALJ84" s="64"/>
      <c r="ALK84" s="64"/>
      <c r="ALL84" s="64"/>
      <c r="ALM84" s="64"/>
      <c r="ALN84" s="64"/>
      <c r="ALO84" s="64"/>
      <c r="ALP84" s="64"/>
      <c r="ALQ84" s="64"/>
      <c r="ALR84" s="64"/>
      <c r="ALS84" s="64"/>
      <c r="ALT84" s="64"/>
      <c r="ALU84" s="64"/>
      <c r="ALV84" s="64"/>
      <c r="ALW84" s="64"/>
      <c r="ALX84" s="64"/>
      <c r="ALY84" s="64"/>
      <c r="ALZ84" s="64"/>
      <c r="AMA84" s="64"/>
      <c r="AMB84" s="64"/>
      <c r="AMC84" s="64"/>
      <c r="AMD84" s="64"/>
      <c r="AME84" s="64"/>
      <c r="AMF84" s="64"/>
      <c r="AMG84" s="64"/>
      <c r="AMH84" s="64"/>
      <c r="AMI84" s="64"/>
      <c r="AMJ84" s="64"/>
      <c r="AMK84" s="64"/>
      <c r="AML84" s="64"/>
      <c r="AMM84" s="64"/>
      <c r="AMN84" s="64"/>
      <c r="AMO84" s="64"/>
      <c r="AMP84" s="64"/>
      <c r="AMQ84" s="64"/>
      <c r="AMR84" s="64"/>
      <c r="AMS84" s="64"/>
      <c r="AMT84" s="64"/>
      <c r="AMU84" s="64"/>
      <c r="AMV84" s="64"/>
      <c r="AMW84" s="64"/>
      <c r="AMX84" s="64"/>
      <c r="AMY84" s="64"/>
      <c r="AMZ84" s="64"/>
      <c r="ANA84" s="64"/>
      <c r="ANB84" s="64"/>
      <c r="ANC84" s="64"/>
      <c r="AND84" s="64"/>
      <c r="ANE84" s="64"/>
      <c r="ANF84" s="64"/>
      <c r="ANG84" s="64"/>
      <c r="ANH84" s="64"/>
      <c r="ANI84" s="64"/>
      <c r="ANJ84" s="64"/>
      <c r="ANK84" s="64"/>
      <c r="ANL84" s="64"/>
      <c r="ANM84" s="64"/>
      <c r="ANN84" s="64"/>
      <c r="ANO84" s="64"/>
      <c r="ANP84" s="64"/>
      <c r="ANQ84" s="64"/>
      <c r="ANR84" s="64"/>
      <c r="ANS84" s="64"/>
      <c r="ANT84" s="64"/>
      <c r="ANU84" s="64"/>
      <c r="ANV84" s="64"/>
      <c r="ANW84" s="64"/>
      <c r="ANX84" s="64"/>
      <c r="ANY84" s="64"/>
      <c r="ANZ84" s="64"/>
      <c r="AOA84" s="64"/>
      <c r="AOB84" s="64"/>
      <c r="AOC84" s="64"/>
      <c r="AOD84" s="64"/>
      <c r="AOE84" s="64"/>
      <c r="AOF84" s="64"/>
      <c r="AOG84" s="64"/>
      <c r="AOH84" s="64"/>
      <c r="AOI84" s="64"/>
      <c r="AOJ84" s="64"/>
      <c r="AOK84" s="64"/>
      <c r="AOL84" s="64"/>
      <c r="AOM84" s="64"/>
      <c r="AON84" s="64"/>
      <c r="AOO84" s="64"/>
      <c r="AOP84" s="64"/>
      <c r="AOQ84" s="64"/>
      <c r="AOR84" s="64"/>
      <c r="AOS84" s="64"/>
      <c r="AOT84" s="64"/>
      <c r="AOU84" s="64"/>
      <c r="AOV84" s="64"/>
      <c r="AOW84" s="64"/>
      <c r="AOX84" s="64"/>
      <c r="AOY84" s="64"/>
      <c r="AOZ84" s="64"/>
      <c r="APA84" s="64"/>
      <c r="APB84" s="64"/>
      <c r="APC84" s="64"/>
      <c r="APD84" s="64"/>
      <c r="APE84" s="64"/>
      <c r="APF84" s="64"/>
      <c r="APG84" s="64"/>
      <c r="APH84" s="64"/>
      <c r="API84" s="64"/>
      <c r="APJ84" s="64"/>
      <c r="APK84" s="64"/>
      <c r="APL84" s="64"/>
      <c r="APM84" s="64"/>
      <c r="APN84" s="64"/>
      <c r="APO84" s="64"/>
      <c r="APP84" s="64"/>
      <c r="APQ84" s="64"/>
      <c r="APR84" s="64"/>
      <c r="APS84" s="64"/>
      <c r="APT84" s="64"/>
      <c r="APU84" s="64"/>
      <c r="APV84" s="64"/>
      <c r="APW84" s="64"/>
      <c r="APX84" s="64"/>
      <c r="APY84" s="64"/>
      <c r="APZ84" s="64"/>
      <c r="AQA84" s="64"/>
      <c r="AQB84" s="64"/>
      <c r="AQC84" s="64"/>
      <c r="AQD84" s="64"/>
      <c r="AQE84" s="64"/>
      <c r="AQF84" s="64"/>
      <c r="AQG84" s="64"/>
      <c r="AQH84" s="64"/>
      <c r="AQI84" s="64"/>
      <c r="AQJ84" s="64"/>
      <c r="AQK84" s="64"/>
      <c r="AQL84" s="64"/>
      <c r="AQM84" s="64"/>
      <c r="AQN84" s="64"/>
      <c r="AQO84" s="64"/>
      <c r="AQP84" s="64"/>
      <c r="AQQ84" s="64"/>
      <c r="AQR84" s="64"/>
      <c r="AQS84" s="64"/>
      <c r="AQT84" s="64"/>
      <c r="AQU84" s="64"/>
      <c r="AQV84" s="64"/>
      <c r="AQW84" s="64"/>
      <c r="AQX84" s="64"/>
      <c r="AQY84" s="64"/>
      <c r="AQZ84" s="64"/>
      <c r="ARA84" s="64"/>
      <c r="ARB84" s="64"/>
      <c r="ARC84" s="64"/>
      <c r="ARD84" s="64"/>
      <c r="ARE84" s="64"/>
      <c r="ARF84" s="64"/>
      <c r="ARG84" s="64"/>
      <c r="ARH84" s="64"/>
      <c r="ARI84" s="64"/>
      <c r="ARJ84" s="64"/>
      <c r="ARK84" s="64"/>
      <c r="ARL84" s="64"/>
      <c r="ARM84" s="64"/>
      <c r="ARN84" s="64"/>
      <c r="ARO84" s="64"/>
      <c r="ARP84" s="64"/>
      <c r="ARQ84" s="64"/>
      <c r="ARR84" s="64"/>
      <c r="ARS84" s="64"/>
      <c r="ART84" s="64"/>
      <c r="ARU84" s="64"/>
      <c r="ARV84" s="64"/>
      <c r="ARW84" s="64"/>
      <c r="ARX84" s="64"/>
      <c r="ARY84" s="64"/>
      <c r="ARZ84" s="64"/>
      <c r="ASA84" s="64"/>
      <c r="ASB84" s="64"/>
      <c r="ASC84" s="64"/>
      <c r="ASD84" s="64"/>
      <c r="ASE84" s="64"/>
      <c r="ASF84" s="64"/>
      <c r="ASG84" s="64"/>
      <c r="ASH84" s="64"/>
      <c r="ASI84" s="64"/>
      <c r="ASJ84" s="64"/>
      <c r="ASK84" s="64"/>
      <c r="ASL84" s="64"/>
      <c r="ASM84" s="64"/>
      <c r="ASN84" s="64"/>
      <c r="ASO84" s="64"/>
      <c r="ASP84" s="64"/>
      <c r="ASQ84" s="64"/>
      <c r="ASR84" s="64"/>
      <c r="ASS84" s="64"/>
      <c r="AST84" s="64"/>
      <c r="ASU84" s="64"/>
      <c r="ASV84" s="64"/>
      <c r="ASW84" s="64"/>
      <c r="ASX84" s="64"/>
      <c r="ASY84" s="64"/>
      <c r="ASZ84" s="64"/>
      <c r="ATA84" s="64"/>
      <c r="ATB84" s="64"/>
      <c r="ATC84" s="64"/>
      <c r="ATD84" s="64"/>
      <c r="ATE84" s="64"/>
      <c r="ATF84" s="64"/>
      <c r="ATG84" s="64"/>
      <c r="ATH84" s="64"/>
      <c r="ATI84" s="64"/>
      <c r="ATJ84" s="64"/>
      <c r="ATK84" s="64"/>
      <c r="ATL84" s="64"/>
      <c r="ATM84" s="64"/>
      <c r="ATN84" s="64"/>
      <c r="ATO84" s="64"/>
      <c r="ATP84" s="64"/>
      <c r="ATQ84" s="64"/>
      <c r="ATR84" s="64"/>
      <c r="ATS84" s="64"/>
      <c r="ATT84" s="64"/>
      <c r="ATU84" s="64"/>
      <c r="ATV84" s="64"/>
      <c r="ATW84" s="64"/>
      <c r="ATX84" s="64"/>
      <c r="ATY84" s="64"/>
      <c r="ATZ84" s="64"/>
      <c r="AUA84" s="64"/>
      <c r="AUB84" s="64"/>
      <c r="AUC84" s="64"/>
      <c r="AUD84" s="64"/>
      <c r="AUE84" s="64"/>
      <c r="AUF84" s="64"/>
      <c r="AUG84" s="64"/>
      <c r="AUH84" s="64"/>
      <c r="AUI84" s="64"/>
      <c r="AUJ84" s="64"/>
      <c r="AUK84" s="64"/>
      <c r="AUL84" s="64"/>
      <c r="AUM84" s="64"/>
      <c r="AUN84" s="64"/>
      <c r="AUO84" s="64"/>
      <c r="AUP84" s="64"/>
      <c r="AUQ84" s="64"/>
      <c r="AUR84" s="64"/>
      <c r="AUS84" s="64"/>
      <c r="AUT84" s="64"/>
      <c r="AUU84" s="64"/>
      <c r="AUV84" s="64"/>
      <c r="AUW84" s="64"/>
      <c r="AUX84" s="64"/>
      <c r="AUY84" s="64"/>
      <c r="AUZ84" s="64"/>
      <c r="AVA84" s="64"/>
      <c r="AVB84" s="64"/>
      <c r="AVC84" s="64"/>
      <c r="AVD84" s="64"/>
      <c r="AVE84" s="64"/>
      <c r="AVF84" s="64"/>
      <c r="AVG84" s="64"/>
      <c r="AVH84" s="64"/>
      <c r="AVI84" s="64"/>
      <c r="AVJ84" s="64"/>
      <c r="AVK84" s="64"/>
      <c r="AVL84" s="64"/>
      <c r="AVM84" s="64"/>
      <c r="AVN84" s="64"/>
      <c r="AVO84" s="64"/>
      <c r="AVP84" s="64"/>
      <c r="AVQ84" s="64"/>
      <c r="AVR84" s="64"/>
      <c r="AVS84" s="64"/>
      <c r="AVT84" s="64"/>
      <c r="AVU84" s="64"/>
      <c r="AVV84" s="64"/>
      <c r="AVW84" s="64"/>
      <c r="AVX84" s="64"/>
      <c r="AVY84" s="64"/>
      <c r="AVZ84" s="64"/>
      <c r="AWA84" s="64"/>
      <c r="AWB84" s="64"/>
      <c r="AWC84" s="64"/>
      <c r="AWD84" s="64"/>
      <c r="AWE84" s="64"/>
      <c r="AWF84" s="64"/>
      <c r="AWG84" s="64"/>
      <c r="AWH84" s="64"/>
      <c r="AWI84" s="64"/>
      <c r="AWJ84" s="64"/>
      <c r="AWK84" s="64"/>
      <c r="AWL84" s="64"/>
      <c r="AWM84" s="64"/>
      <c r="AWN84" s="64"/>
      <c r="AWO84" s="64"/>
      <c r="AWP84" s="64"/>
      <c r="AWQ84" s="64"/>
      <c r="AWR84" s="64"/>
      <c r="AWS84" s="64"/>
      <c r="AWT84" s="64"/>
      <c r="AWU84" s="64"/>
      <c r="AWV84" s="64"/>
      <c r="AWW84" s="64"/>
      <c r="AWX84" s="64"/>
      <c r="AWY84" s="64"/>
      <c r="AWZ84" s="64"/>
      <c r="AXA84" s="64"/>
      <c r="AXB84" s="64"/>
      <c r="AXC84" s="64"/>
      <c r="AXD84" s="64"/>
      <c r="AXE84" s="64"/>
      <c r="AXF84" s="64"/>
      <c r="AXG84" s="64"/>
      <c r="AXH84" s="64"/>
      <c r="AXI84" s="64"/>
      <c r="AXJ84" s="64"/>
      <c r="AXK84" s="64"/>
      <c r="AXL84" s="64"/>
      <c r="AXM84" s="64"/>
      <c r="AXN84" s="64"/>
      <c r="AXO84" s="64"/>
      <c r="AXP84" s="64"/>
      <c r="AXQ84" s="64"/>
      <c r="AXR84" s="64"/>
      <c r="AXS84" s="64"/>
      <c r="AXT84" s="64"/>
      <c r="AXU84" s="64"/>
      <c r="AXV84" s="64"/>
      <c r="AXW84" s="64"/>
      <c r="AXX84" s="64"/>
      <c r="AXY84" s="64"/>
      <c r="AXZ84" s="64"/>
      <c r="AYA84" s="64"/>
      <c r="AYB84" s="64"/>
      <c r="AYC84" s="64"/>
      <c r="AYD84" s="64"/>
      <c r="AYE84" s="64"/>
      <c r="AYF84" s="64"/>
      <c r="AYG84" s="64"/>
      <c r="AYH84" s="64"/>
      <c r="AYI84" s="64"/>
      <c r="AYJ84" s="64"/>
      <c r="AYK84" s="64"/>
      <c r="AYL84" s="64"/>
      <c r="AYM84" s="64"/>
      <c r="AYN84" s="64"/>
      <c r="AYO84" s="64"/>
      <c r="AYP84" s="64"/>
      <c r="AYQ84" s="64"/>
      <c r="AYR84" s="64"/>
      <c r="AYS84" s="64"/>
      <c r="AYT84" s="64"/>
      <c r="AYU84" s="64"/>
      <c r="AYV84" s="64"/>
      <c r="AYW84" s="64"/>
      <c r="AYX84" s="64"/>
      <c r="AYY84" s="64"/>
      <c r="AYZ84" s="64"/>
      <c r="AZA84" s="64"/>
      <c r="AZB84" s="64"/>
      <c r="AZC84" s="64"/>
      <c r="AZD84" s="64"/>
      <c r="AZE84" s="64"/>
      <c r="AZF84" s="64"/>
      <c r="AZG84" s="64"/>
      <c r="AZH84" s="64"/>
      <c r="AZI84" s="64"/>
      <c r="AZJ84" s="64"/>
      <c r="AZK84" s="64"/>
      <c r="AZL84" s="64"/>
      <c r="AZM84" s="64"/>
      <c r="AZN84" s="64"/>
      <c r="AZO84" s="64"/>
      <c r="AZP84" s="64"/>
      <c r="AZQ84" s="64"/>
      <c r="AZR84" s="64"/>
      <c r="AZS84" s="64"/>
      <c r="AZT84" s="64"/>
      <c r="AZU84" s="64"/>
      <c r="AZV84" s="64"/>
      <c r="AZW84" s="64"/>
      <c r="AZX84" s="64"/>
      <c r="AZY84" s="64"/>
      <c r="AZZ84" s="64"/>
      <c r="BAA84" s="64"/>
      <c r="BAB84" s="64"/>
      <c r="BAC84" s="64"/>
      <c r="BAD84" s="64"/>
      <c r="BAE84" s="64"/>
      <c r="BAF84" s="64"/>
      <c r="BAG84" s="64"/>
      <c r="BAH84" s="64"/>
      <c r="BAI84" s="64"/>
      <c r="BAJ84" s="64"/>
      <c r="BAK84" s="64"/>
      <c r="BAL84" s="64"/>
      <c r="BAM84" s="64"/>
      <c r="BAN84" s="64"/>
      <c r="BAO84" s="64"/>
      <c r="BAP84" s="64"/>
      <c r="BAQ84" s="64"/>
      <c r="BAR84" s="64"/>
      <c r="BAS84" s="64"/>
      <c r="BAT84" s="64"/>
      <c r="BAU84" s="64"/>
      <c r="BAV84" s="64"/>
      <c r="BAW84" s="64"/>
      <c r="BAX84" s="64"/>
      <c r="BAY84" s="64"/>
      <c r="BAZ84" s="64"/>
      <c r="BBA84" s="64"/>
      <c r="BBB84" s="64"/>
      <c r="BBC84" s="64"/>
      <c r="BBD84" s="64"/>
      <c r="BBE84" s="64"/>
      <c r="BBF84" s="64"/>
      <c r="BBG84" s="64"/>
      <c r="BBH84" s="64"/>
      <c r="BBI84" s="64"/>
      <c r="BBJ84" s="64"/>
      <c r="BBK84" s="64"/>
      <c r="BBL84" s="64"/>
      <c r="BBM84" s="64"/>
      <c r="BBN84" s="64"/>
      <c r="BBO84" s="64"/>
      <c r="BBP84" s="64"/>
      <c r="BBQ84" s="64"/>
      <c r="BBR84" s="64"/>
      <c r="BBS84" s="64"/>
      <c r="BBT84" s="64"/>
      <c r="BBU84" s="64"/>
      <c r="BBV84" s="64"/>
      <c r="BBW84" s="64"/>
      <c r="BBX84" s="64"/>
      <c r="BBY84" s="64"/>
      <c r="BBZ84" s="64"/>
      <c r="BCA84" s="64"/>
      <c r="BCB84" s="64"/>
      <c r="BCC84" s="64"/>
      <c r="BCD84" s="64"/>
      <c r="BCE84" s="64"/>
      <c r="BCF84" s="64"/>
      <c r="BCG84" s="64"/>
      <c r="BCH84" s="64"/>
      <c r="BCI84" s="64"/>
      <c r="BCJ84" s="64"/>
      <c r="BCK84" s="64"/>
      <c r="BCL84" s="64"/>
      <c r="BCM84" s="64"/>
      <c r="BCN84" s="64"/>
      <c r="BCO84" s="64"/>
      <c r="BCP84" s="64"/>
      <c r="BCQ84" s="64"/>
      <c r="BCR84" s="64"/>
      <c r="BCS84" s="64"/>
      <c r="BCT84" s="64"/>
      <c r="BCU84" s="64"/>
      <c r="BCV84" s="64"/>
      <c r="BCW84" s="64"/>
      <c r="BCX84" s="64"/>
      <c r="BCY84" s="64"/>
      <c r="BCZ84" s="64"/>
      <c r="BDA84" s="64"/>
      <c r="BDB84" s="64"/>
      <c r="BDC84" s="64"/>
      <c r="BDD84" s="64"/>
      <c r="BDE84" s="64"/>
      <c r="BDF84" s="64"/>
      <c r="BDG84" s="64"/>
      <c r="BDH84" s="64"/>
      <c r="BDI84" s="64"/>
      <c r="BDJ84" s="64"/>
      <c r="BDK84" s="64"/>
      <c r="BDL84" s="64"/>
      <c r="BDM84" s="64"/>
      <c r="BDN84" s="64"/>
      <c r="BDO84" s="64"/>
      <c r="BDP84" s="64"/>
      <c r="BDQ84" s="64"/>
      <c r="BDR84" s="64"/>
      <c r="BDS84" s="64"/>
      <c r="BDT84" s="64"/>
      <c r="BDU84" s="64"/>
      <c r="BDV84" s="64"/>
      <c r="BDW84" s="64"/>
      <c r="BDX84" s="64"/>
      <c r="BDY84" s="64"/>
      <c r="BDZ84" s="64"/>
      <c r="BEA84" s="64"/>
      <c r="BEB84" s="64"/>
      <c r="BEC84" s="64"/>
      <c r="BED84" s="64"/>
      <c r="BEE84" s="64"/>
      <c r="BEF84" s="64"/>
      <c r="BEG84" s="64"/>
      <c r="BEH84" s="64"/>
      <c r="BEI84" s="64"/>
      <c r="BEJ84" s="64"/>
      <c r="BEK84" s="64"/>
      <c r="BEL84" s="64"/>
      <c r="BEM84" s="64"/>
      <c r="BEN84" s="64"/>
      <c r="BEO84" s="64"/>
      <c r="BEP84" s="64"/>
      <c r="BEQ84" s="64"/>
      <c r="BER84" s="64"/>
      <c r="BES84" s="64"/>
      <c r="BET84" s="64"/>
      <c r="BEU84" s="64"/>
      <c r="BEV84" s="64"/>
      <c r="BEW84" s="64"/>
      <c r="BEX84" s="64"/>
      <c r="BEY84" s="64"/>
      <c r="BEZ84" s="64"/>
      <c r="BFA84" s="64"/>
      <c r="BFB84" s="64"/>
      <c r="BFC84" s="64"/>
      <c r="BFD84" s="64"/>
      <c r="BFE84" s="64"/>
      <c r="BFF84" s="64"/>
      <c r="BFG84" s="64"/>
      <c r="BFH84" s="64"/>
      <c r="BFI84" s="64"/>
      <c r="BFJ84" s="64"/>
      <c r="BFK84" s="64"/>
      <c r="BFL84" s="64"/>
      <c r="BFM84" s="64"/>
      <c r="BFN84" s="64"/>
      <c r="BFO84" s="64"/>
      <c r="BFP84" s="64"/>
      <c r="BFQ84" s="64"/>
      <c r="BFR84" s="64"/>
      <c r="BFS84" s="64"/>
      <c r="BFT84" s="64"/>
      <c r="BFU84" s="64"/>
      <c r="BFV84" s="64"/>
      <c r="BFW84" s="64"/>
      <c r="BFX84" s="64"/>
      <c r="BFY84" s="64"/>
      <c r="BFZ84" s="64"/>
      <c r="BGA84" s="64"/>
      <c r="BGB84" s="64"/>
      <c r="BGC84" s="64"/>
      <c r="BGD84" s="64"/>
      <c r="BGE84" s="64"/>
      <c r="BGF84" s="64"/>
      <c r="BGG84" s="64"/>
      <c r="BGH84" s="64"/>
      <c r="BGI84" s="64"/>
      <c r="BGJ84" s="64"/>
      <c r="BGK84" s="64"/>
      <c r="BGL84" s="64"/>
      <c r="BGM84" s="64"/>
      <c r="BGN84" s="64"/>
      <c r="BGO84" s="64"/>
      <c r="BGP84" s="64"/>
      <c r="BGQ84" s="64"/>
      <c r="BGR84" s="64"/>
      <c r="BGS84" s="64"/>
      <c r="BGT84" s="64"/>
      <c r="BGU84" s="64"/>
      <c r="BGV84" s="64"/>
      <c r="BGW84" s="64"/>
      <c r="BGX84" s="64"/>
      <c r="BGY84" s="64"/>
      <c r="BGZ84" s="64"/>
      <c r="BHA84" s="64"/>
      <c r="BHB84" s="64"/>
      <c r="BHC84" s="64"/>
      <c r="BHD84" s="64"/>
      <c r="BHE84" s="64"/>
      <c r="BHF84" s="64"/>
      <c r="BHG84" s="64"/>
      <c r="BHH84" s="64"/>
      <c r="BHI84" s="64"/>
      <c r="BHJ84" s="64"/>
      <c r="BHK84" s="64"/>
      <c r="BHL84" s="64"/>
      <c r="BHM84" s="64"/>
      <c r="BHN84" s="64"/>
      <c r="BHO84" s="64"/>
      <c r="BHP84" s="64"/>
      <c r="BHQ84" s="64"/>
      <c r="BHR84" s="64"/>
      <c r="BHS84" s="64"/>
      <c r="BHT84" s="64"/>
      <c r="BHU84" s="64"/>
      <c r="BHV84" s="64"/>
      <c r="BHW84" s="64"/>
      <c r="BHX84" s="64"/>
      <c r="BHY84" s="64"/>
      <c r="BHZ84" s="64"/>
      <c r="BIA84" s="64"/>
      <c r="BIB84" s="64"/>
      <c r="BIC84" s="64"/>
      <c r="BID84" s="64"/>
      <c r="BIE84" s="64"/>
      <c r="BIF84" s="64"/>
      <c r="BIG84" s="64"/>
      <c r="BIH84" s="64"/>
      <c r="BII84" s="64"/>
      <c r="BIJ84" s="64"/>
      <c r="BIK84" s="64"/>
      <c r="BIL84" s="64"/>
      <c r="BIM84" s="64"/>
      <c r="BIN84" s="64"/>
      <c r="BIO84" s="64"/>
      <c r="BIP84" s="64"/>
      <c r="BIQ84" s="64"/>
      <c r="BIR84" s="64"/>
      <c r="BIS84" s="64"/>
      <c r="BIT84" s="64"/>
      <c r="BIU84" s="64"/>
      <c r="BIV84" s="64"/>
      <c r="BIW84" s="64"/>
      <c r="BIX84" s="64"/>
      <c r="BIY84" s="64"/>
      <c r="BIZ84" s="64"/>
      <c r="BJA84" s="64"/>
      <c r="BJB84" s="64"/>
      <c r="BJC84" s="64"/>
      <c r="BJD84" s="64"/>
      <c r="BJE84" s="64"/>
      <c r="BJF84" s="64"/>
      <c r="BJG84" s="64"/>
      <c r="BJH84" s="64"/>
      <c r="BJI84" s="64"/>
      <c r="BJJ84" s="64"/>
      <c r="BJK84" s="64"/>
      <c r="BJL84" s="64"/>
      <c r="BJM84" s="64"/>
      <c r="BJN84" s="64"/>
      <c r="BJO84" s="64"/>
      <c r="BJP84" s="64"/>
      <c r="BJQ84" s="64"/>
      <c r="BJR84" s="64"/>
      <c r="BJS84" s="64"/>
      <c r="BJT84" s="64"/>
      <c r="BJU84" s="64"/>
      <c r="BJV84" s="64"/>
      <c r="BJW84" s="64"/>
      <c r="BJX84" s="64"/>
      <c r="BJY84" s="64"/>
      <c r="BJZ84" s="64"/>
      <c r="BKA84" s="64"/>
      <c r="BKB84" s="64"/>
      <c r="BKC84" s="64"/>
      <c r="BKD84" s="64"/>
      <c r="BKE84" s="64"/>
      <c r="BKF84" s="64"/>
      <c r="BKG84" s="64"/>
      <c r="BKH84" s="64"/>
      <c r="BKI84" s="64"/>
      <c r="BKJ84" s="64"/>
      <c r="BKK84" s="64"/>
      <c r="BKL84" s="64"/>
      <c r="BKM84" s="64"/>
      <c r="BKN84" s="64"/>
      <c r="BKO84" s="64"/>
      <c r="BKP84" s="64"/>
      <c r="BKQ84" s="64"/>
      <c r="BKR84" s="64"/>
      <c r="BKS84" s="64"/>
      <c r="BKT84" s="64"/>
      <c r="BKU84" s="64"/>
      <c r="BKV84" s="64"/>
      <c r="BKW84" s="64"/>
      <c r="BKX84" s="64"/>
      <c r="BKY84" s="64"/>
      <c r="BKZ84" s="64"/>
      <c r="BLA84" s="64"/>
      <c r="BLB84" s="64"/>
      <c r="BLC84" s="64"/>
      <c r="BLD84" s="64"/>
      <c r="BLE84" s="64"/>
      <c r="BLF84" s="64"/>
      <c r="BLG84" s="64"/>
      <c r="BLH84" s="64"/>
      <c r="BLI84" s="64"/>
      <c r="BLJ84" s="64"/>
      <c r="BLK84" s="64"/>
      <c r="BLL84" s="64"/>
      <c r="BLM84" s="64"/>
      <c r="BLN84" s="64"/>
      <c r="BLO84" s="64"/>
      <c r="BLP84" s="64"/>
      <c r="BLQ84" s="64"/>
      <c r="BLR84" s="64"/>
      <c r="BLS84" s="64"/>
      <c r="BLT84" s="64"/>
      <c r="BLU84" s="64"/>
      <c r="BLV84" s="64"/>
      <c r="BLW84" s="64"/>
      <c r="BLX84" s="64"/>
      <c r="BLY84" s="64"/>
      <c r="BLZ84" s="64"/>
      <c r="BMA84" s="64"/>
      <c r="BMB84" s="64"/>
      <c r="BMC84" s="64"/>
      <c r="BMD84" s="64"/>
      <c r="BME84" s="64"/>
      <c r="BMF84" s="64"/>
      <c r="BMG84" s="64"/>
      <c r="BMH84" s="64"/>
      <c r="BMI84" s="64"/>
      <c r="BMJ84" s="64"/>
      <c r="BMK84" s="64"/>
      <c r="BML84" s="64"/>
      <c r="BMM84" s="64"/>
      <c r="BMN84" s="64"/>
      <c r="BMO84" s="64"/>
      <c r="BMP84" s="64"/>
      <c r="BMQ84" s="64"/>
      <c r="BMR84" s="64"/>
      <c r="BMS84" s="64"/>
      <c r="BMT84" s="64"/>
      <c r="BMU84" s="64"/>
      <c r="BMV84" s="64"/>
      <c r="BMW84" s="64"/>
      <c r="BMX84" s="64"/>
      <c r="BMY84" s="64"/>
      <c r="BMZ84" s="64"/>
      <c r="BNA84" s="64"/>
      <c r="BNB84" s="64"/>
      <c r="BNC84" s="64"/>
      <c r="BND84" s="64"/>
      <c r="BNE84" s="64"/>
      <c r="BNF84" s="64"/>
      <c r="BNG84" s="64"/>
      <c r="BNH84" s="64"/>
      <c r="BNI84" s="64"/>
      <c r="BNJ84" s="64"/>
      <c r="BNK84" s="64"/>
      <c r="BNL84" s="64"/>
      <c r="BNM84" s="64"/>
      <c r="BNN84" s="64"/>
      <c r="BNO84" s="64"/>
      <c r="BNP84" s="64"/>
      <c r="BNQ84" s="64"/>
      <c r="BNR84" s="64"/>
      <c r="BNS84" s="64"/>
      <c r="BNT84" s="64"/>
      <c r="BNU84" s="64"/>
      <c r="BNV84" s="64"/>
      <c r="BNW84" s="64"/>
      <c r="BNX84" s="64"/>
      <c r="BNY84" s="64"/>
      <c r="BNZ84" s="64"/>
      <c r="BOA84" s="64"/>
      <c r="BOB84" s="64"/>
      <c r="BOC84" s="64"/>
      <c r="BOD84" s="64"/>
      <c r="BOE84" s="64"/>
      <c r="BOF84" s="64"/>
      <c r="BOG84" s="64"/>
      <c r="BOH84" s="64"/>
      <c r="BOI84" s="64"/>
      <c r="BOJ84" s="64"/>
      <c r="BOK84" s="64"/>
      <c r="BOL84" s="64"/>
      <c r="BOM84" s="64"/>
      <c r="BON84" s="64"/>
      <c r="BOO84" s="64"/>
      <c r="BOP84" s="64"/>
      <c r="BOQ84" s="64"/>
      <c r="BOR84" s="64"/>
      <c r="BOS84" s="64"/>
      <c r="BOT84" s="64"/>
      <c r="BOU84" s="64"/>
      <c r="BOV84" s="64"/>
      <c r="BOW84" s="64"/>
      <c r="BOX84" s="64"/>
      <c r="BOY84" s="64"/>
      <c r="BOZ84" s="64"/>
      <c r="BPA84" s="64"/>
      <c r="BPB84" s="64"/>
      <c r="BPC84" s="64"/>
      <c r="BPD84" s="64"/>
      <c r="BPE84" s="64"/>
      <c r="BPF84" s="64"/>
      <c r="BPG84" s="64"/>
      <c r="BPH84" s="64"/>
      <c r="BPI84" s="64"/>
      <c r="BPJ84" s="64"/>
      <c r="BPK84" s="64"/>
      <c r="BPL84" s="64"/>
      <c r="BPM84" s="64"/>
      <c r="BPN84" s="64"/>
      <c r="BPO84" s="64"/>
      <c r="BPP84" s="64"/>
      <c r="BPQ84" s="64"/>
      <c r="BPR84" s="64"/>
      <c r="BPS84" s="64"/>
      <c r="BPT84" s="64"/>
      <c r="BPU84" s="64"/>
      <c r="BPV84" s="64"/>
      <c r="BPW84" s="64"/>
      <c r="BPX84" s="64"/>
      <c r="BPY84" s="64"/>
      <c r="BPZ84" s="64"/>
      <c r="BQA84" s="64"/>
      <c r="BQB84" s="64"/>
      <c r="BQC84" s="64"/>
      <c r="BQD84" s="64"/>
      <c r="BQE84" s="64"/>
      <c r="BQF84" s="64"/>
      <c r="BQG84" s="64"/>
      <c r="BQH84" s="64"/>
      <c r="BQI84" s="64"/>
      <c r="BQJ84" s="64"/>
      <c r="BQK84" s="64"/>
      <c r="BQL84" s="64"/>
      <c r="BQM84" s="64"/>
      <c r="BQN84" s="64"/>
      <c r="BQO84" s="64"/>
      <c r="BQP84" s="64"/>
      <c r="BQQ84" s="64"/>
      <c r="BQR84" s="64"/>
      <c r="BQS84" s="64"/>
      <c r="BQT84" s="64"/>
      <c r="BQU84" s="64"/>
      <c r="BQV84" s="64"/>
      <c r="BQW84" s="64"/>
      <c r="BQX84" s="64"/>
      <c r="BQY84" s="64"/>
      <c r="BQZ84" s="64"/>
      <c r="BRA84" s="64"/>
      <c r="BRB84" s="64"/>
      <c r="BRC84" s="64"/>
      <c r="BRD84" s="64"/>
      <c r="BRE84" s="64"/>
      <c r="BRF84" s="64"/>
      <c r="BRG84" s="64"/>
      <c r="BRH84" s="64"/>
      <c r="BRI84" s="64"/>
      <c r="BRJ84" s="64"/>
      <c r="BRK84" s="64"/>
      <c r="BRL84" s="64"/>
      <c r="BRM84" s="64"/>
      <c r="BRN84" s="64"/>
      <c r="BRO84" s="64"/>
      <c r="BRP84" s="64"/>
      <c r="BRQ84" s="64"/>
      <c r="BRR84" s="64"/>
      <c r="BRS84" s="64"/>
      <c r="BRT84" s="64"/>
      <c r="BRU84" s="64"/>
      <c r="BRV84" s="64"/>
      <c r="BRW84" s="64"/>
      <c r="BRX84" s="64"/>
      <c r="BRY84" s="64"/>
      <c r="BRZ84" s="64"/>
      <c r="BSA84" s="64"/>
      <c r="BSB84" s="64"/>
      <c r="BSC84" s="64"/>
      <c r="BSD84" s="64"/>
      <c r="BSE84" s="64"/>
      <c r="BSF84" s="64"/>
      <c r="BSG84" s="64"/>
      <c r="BSH84" s="64"/>
      <c r="BSI84" s="64"/>
      <c r="BSJ84" s="64"/>
      <c r="BSK84" s="64"/>
      <c r="BSL84" s="64"/>
      <c r="BSM84" s="64"/>
      <c r="BSN84" s="64"/>
      <c r="BSO84" s="64"/>
      <c r="BSP84" s="64"/>
      <c r="BSQ84" s="64"/>
      <c r="BSR84" s="64"/>
      <c r="BSS84" s="64"/>
      <c r="BST84" s="64"/>
      <c r="BSU84" s="64"/>
      <c r="BSV84" s="64"/>
      <c r="BSW84" s="64"/>
      <c r="BSX84" s="64"/>
      <c r="BSY84" s="64"/>
      <c r="BSZ84" s="64"/>
      <c r="BTA84" s="64"/>
      <c r="BTB84" s="64"/>
      <c r="BTC84" s="64"/>
      <c r="BTD84" s="64"/>
      <c r="BTE84" s="64"/>
      <c r="BTF84" s="64"/>
      <c r="BTG84" s="64"/>
      <c r="BTH84" s="64"/>
      <c r="BTI84" s="64"/>
      <c r="BTJ84" s="64"/>
      <c r="BTK84" s="64"/>
      <c r="BTL84" s="64"/>
      <c r="BTM84" s="64"/>
      <c r="BTN84" s="64"/>
      <c r="BTO84" s="64"/>
      <c r="BTP84" s="64"/>
      <c r="BTQ84" s="64"/>
      <c r="BTR84" s="64"/>
      <c r="BTS84" s="64"/>
      <c r="BTT84" s="64"/>
      <c r="BTU84" s="64"/>
      <c r="BTV84" s="64"/>
      <c r="BTW84" s="64"/>
      <c r="BTX84" s="64"/>
      <c r="BTY84" s="64"/>
      <c r="BTZ84" s="64"/>
      <c r="BUA84" s="64"/>
      <c r="BUB84" s="64"/>
      <c r="BUC84" s="64"/>
      <c r="BUD84" s="64"/>
      <c r="BUE84" s="64"/>
      <c r="BUF84" s="64"/>
      <c r="BUG84" s="64"/>
      <c r="BUH84" s="64"/>
      <c r="BUI84" s="64"/>
      <c r="BUJ84" s="64"/>
      <c r="BUK84" s="64"/>
      <c r="BUL84" s="64"/>
      <c r="BUM84" s="64"/>
      <c r="BUN84" s="64"/>
      <c r="BUO84" s="64"/>
      <c r="BUP84" s="64"/>
      <c r="BUQ84" s="64"/>
      <c r="BUR84" s="64"/>
      <c r="BUS84" s="64"/>
      <c r="BUT84" s="64"/>
      <c r="BUU84" s="64"/>
      <c r="BUV84" s="64"/>
      <c r="BUW84" s="64"/>
      <c r="BUX84" s="64"/>
      <c r="BUY84" s="64"/>
      <c r="BUZ84" s="64"/>
      <c r="BVA84" s="64"/>
      <c r="BVB84" s="64"/>
      <c r="BVC84" s="64"/>
      <c r="BVD84" s="64"/>
      <c r="BVE84" s="64"/>
      <c r="BVF84" s="64"/>
      <c r="BVG84" s="64"/>
      <c r="BVH84" s="64"/>
      <c r="BVI84" s="64"/>
      <c r="BVJ84" s="64"/>
      <c r="BVK84" s="64"/>
      <c r="BVL84" s="64"/>
      <c r="BVM84" s="64"/>
      <c r="BVN84" s="64"/>
      <c r="BVO84" s="64"/>
      <c r="BVP84" s="64"/>
      <c r="BVQ84" s="64"/>
      <c r="BVR84" s="64"/>
      <c r="BVS84" s="64"/>
      <c r="BVT84" s="64"/>
      <c r="BVU84" s="64"/>
      <c r="BVV84" s="64"/>
      <c r="BVW84" s="64"/>
      <c r="BVX84" s="64"/>
      <c r="BVY84" s="64"/>
      <c r="BVZ84" s="64"/>
      <c r="BWA84" s="64"/>
      <c r="BWB84" s="64"/>
      <c r="BWC84" s="64"/>
      <c r="BWD84" s="64"/>
      <c r="BWE84" s="64"/>
      <c r="BWF84" s="64"/>
      <c r="BWG84" s="64"/>
      <c r="BWH84" s="64"/>
      <c r="BWI84" s="64"/>
      <c r="BWJ84" s="64"/>
      <c r="BWK84" s="64"/>
      <c r="BWL84" s="64"/>
      <c r="BWM84" s="64"/>
      <c r="BWN84" s="64"/>
      <c r="BWO84" s="64"/>
      <c r="BWP84" s="64"/>
      <c r="BWQ84" s="64"/>
      <c r="BWR84" s="64"/>
      <c r="BWS84" s="64"/>
      <c r="BWT84" s="64"/>
      <c r="BWU84" s="64"/>
      <c r="BWV84" s="64"/>
      <c r="BWW84" s="64"/>
      <c r="BWX84" s="64"/>
      <c r="BWY84" s="64"/>
      <c r="BWZ84" s="64"/>
      <c r="BXA84" s="64"/>
      <c r="BXB84" s="64"/>
      <c r="BXC84" s="64"/>
      <c r="BXD84" s="64"/>
      <c r="BXE84" s="64"/>
      <c r="BXF84" s="64"/>
      <c r="BXG84" s="64"/>
      <c r="BXH84" s="64"/>
      <c r="BXI84" s="64"/>
      <c r="BXJ84" s="64"/>
      <c r="BXK84" s="64"/>
      <c r="BXL84" s="64"/>
      <c r="BXM84" s="64"/>
      <c r="BXN84" s="64"/>
      <c r="BXO84" s="64"/>
      <c r="BXP84" s="64"/>
      <c r="BXQ84" s="64"/>
      <c r="BXR84" s="64"/>
      <c r="BXS84" s="64"/>
      <c r="BXT84" s="64"/>
      <c r="BXU84" s="64"/>
      <c r="BXV84" s="64"/>
      <c r="BXW84" s="64"/>
      <c r="BXX84" s="64"/>
      <c r="BXY84" s="64"/>
      <c r="BXZ84" s="64"/>
      <c r="BYA84" s="64"/>
      <c r="BYB84" s="64"/>
      <c r="BYC84" s="64"/>
      <c r="BYD84" s="64"/>
      <c r="BYE84" s="64"/>
      <c r="BYF84" s="64"/>
      <c r="BYG84" s="64"/>
      <c r="BYH84" s="64"/>
      <c r="BYI84" s="64"/>
      <c r="BYJ84" s="64"/>
      <c r="BYK84" s="64"/>
      <c r="BYL84" s="64"/>
      <c r="BYM84" s="64"/>
      <c r="BYN84" s="64"/>
      <c r="BYO84" s="64"/>
      <c r="BYP84" s="64"/>
      <c r="BYQ84" s="64"/>
      <c r="BYR84" s="64"/>
      <c r="BYS84" s="64"/>
      <c r="BYT84" s="64"/>
      <c r="BYU84" s="64"/>
      <c r="BYV84" s="64"/>
      <c r="BYW84" s="64"/>
      <c r="BYX84" s="64"/>
      <c r="BYY84" s="64"/>
      <c r="BYZ84" s="64"/>
      <c r="BZA84" s="64"/>
      <c r="BZB84" s="64"/>
      <c r="BZC84" s="64"/>
      <c r="BZD84" s="64"/>
      <c r="BZE84" s="64"/>
      <c r="BZF84" s="64"/>
      <c r="BZG84" s="64"/>
      <c r="BZH84" s="64"/>
      <c r="BZI84" s="64"/>
      <c r="BZJ84" s="64"/>
      <c r="BZK84" s="64"/>
      <c r="BZL84" s="64"/>
      <c r="BZM84" s="64"/>
      <c r="BZN84" s="64"/>
      <c r="BZO84" s="64"/>
      <c r="BZP84" s="64"/>
      <c r="BZQ84" s="64"/>
      <c r="BZR84" s="64"/>
      <c r="BZS84" s="64"/>
      <c r="BZT84" s="64"/>
      <c r="BZU84" s="64"/>
      <c r="BZV84" s="64"/>
      <c r="BZW84" s="64"/>
      <c r="BZX84" s="64"/>
      <c r="BZY84" s="64"/>
      <c r="BZZ84" s="64"/>
      <c r="CAA84" s="64"/>
      <c r="CAB84" s="64"/>
      <c r="CAC84" s="64"/>
      <c r="CAD84" s="64"/>
      <c r="CAE84" s="64"/>
      <c r="CAF84" s="64"/>
      <c r="CAG84" s="64"/>
      <c r="CAH84" s="64"/>
      <c r="CAI84" s="64"/>
      <c r="CAJ84" s="64"/>
      <c r="CAK84" s="64"/>
      <c r="CAL84" s="64"/>
      <c r="CAM84" s="64"/>
      <c r="CAN84" s="64"/>
      <c r="CAO84" s="64"/>
      <c r="CAP84" s="64"/>
      <c r="CAQ84" s="64"/>
      <c r="CAR84" s="64"/>
      <c r="CAS84" s="64"/>
      <c r="CAT84" s="64"/>
      <c r="CAU84" s="64"/>
      <c r="CAV84" s="64"/>
      <c r="CAW84" s="64"/>
      <c r="CAX84" s="64"/>
      <c r="CAY84" s="64"/>
      <c r="CAZ84" s="64"/>
      <c r="CBA84" s="64"/>
      <c r="CBB84" s="64"/>
      <c r="CBC84" s="64"/>
      <c r="CBD84" s="64"/>
      <c r="CBE84" s="64"/>
      <c r="CBF84" s="64"/>
      <c r="CBG84" s="64"/>
      <c r="CBH84" s="64"/>
      <c r="CBI84" s="64"/>
      <c r="CBJ84" s="64"/>
      <c r="CBK84" s="64"/>
      <c r="CBL84" s="64"/>
      <c r="CBM84" s="64"/>
      <c r="CBN84" s="64"/>
      <c r="CBO84" s="64"/>
      <c r="CBP84" s="64"/>
      <c r="CBQ84" s="64"/>
      <c r="CBR84" s="64"/>
      <c r="CBS84" s="64"/>
      <c r="CBT84" s="64"/>
      <c r="CBU84" s="64"/>
      <c r="CBV84" s="64"/>
      <c r="CBW84" s="64"/>
      <c r="CBX84" s="64"/>
      <c r="CBY84" s="64"/>
      <c r="CBZ84" s="64"/>
      <c r="CCA84" s="64"/>
      <c r="CCB84" s="64"/>
      <c r="CCC84" s="64"/>
      <c r="CCD84" s="64"/>
      <c r="CCE84" s="64"/>
      <c r="CCF84" s="64"/>
      <c r="CCG84" s="64"/>
      <c r="CCH84" s="64"/>
      <c r="CCI84" s="64"/>
      <c r="CCJ84" s="64"/>
      <c r="CCK84" s="64"/>
      <c r="CCL84" s="64"/>
      <c r="CCM84" s="64"/>
      <c r="CCN84" s="64"/>
      <c r="CCO84" s="64"/>
      <c r="CCP84" s="64"/>
      <c r="CCQ84" s="64"/>
      <c r="CCR84" s="64"/>
      <c r="CCS84" s="64"/>
      <c r="CCT84" s="64"/>
      <c r="CCU84" s="64"/>
      <c r="CCV84" s="64"/>
      <c r="CCW84" s="64"/>
      <c r="CCX84" s="64"/>
      <c r="CCY84" s="64"/>
      <c r="CCZ84" s="64"/>
      <c r="CDA84" s="64"/>
      <c r="CDB84" s="64"/>
      <c r="CDC84" s="64"/>
      <c r="CDD84" s="64"/>
      <c r="CDE84" s="64"/>
      <c r="CDF84" s="64"/>
      <c r="CDG84" s="64"/>
      <c r="CDH84" s="64"/>
      <c r="CDI84" s="64"/>
      <c r="CDJ84" s="64"/>
      <c r="CDK84" s="64"/>
      <c r="CDL84" s="64"/>
      <c r="CDM84" s="64"/>
      <c r="CDN84" s="64"/>
      <c r="CDO84" s="64"/>
      <c r="CDP84" s="64"/>
      <c r="CDQ84" s="64"/>
      <c r="CDR84" s="64"/>
      <c r="CDS84" s="64"/>
      <c r="CDT84" s="64"/>
      <c r="CDU84" s="64"/>
      <c r="CDV84" s="64"/>
      <c r="CDW84" s="64"/>
      <c r="CDX84" s="64"/>
      <c r="CDY84" s="64"/>
      <c r="CDZ84" s="64"/>
      <c r="CEA84" s="64"/>
      <c r="CEB84" s="64"/>
      <c r="CEC84" s="64"/>
      <c r="CED84" s="64"/>
      <c r="CEE84" s="64"/>
      <c r="CEF84" s="64"/>
      <c r="CEG84" s="64"/>
      <c r="CEH84" s="64"/>
      <c r="CEI84" s="64"/>
      <c r="CEJ84" s="64"/>
      <c r="CEK84" s="64"/>
      <c r="CEL84" s="64"/>
      <c r="CEM84" s="64"/>
      <c r="CEN84" s="64"/>
      <c r="CEO84" s="64"/>
      <c r="CEP84" s="64"/>
      <c r="CEQ84" s="64"/>
      <c r="CER84" s="64"/>
      <c r="CES84" s="64"/>
      <c r="CET84" s="64"/>
      <c r="CEU84" s="64"/>
      <c r="CEV84" s="64"/>
      <c r="CEW84" s="64"/>
      <c r="CEX84" s="64"/>
      <c r="CEY84" s="64"/>
      <c r="CEZ84" s="64"/>
      <c r="CFA84" s="64"/>
      <c r="CFB84" s="64"/>
      <c r="CFC84" s="64"/>
      <c r="CFD84" s="64"/>
      <c r="CFE84" s="64"/>
      <c r="CFF84" s="64"/>
      <c r="CFG84" s="64"/>
      <c r="CFH84" s="64"/>
      <c r="CFI84" s="64"/>
      <c r="CFJ84" s="64"/>
      <c r="CFK84" s="64"/>
      <c r="CFL84" s="64"/>
      <c r="CFM84" s="64"/>
      <c r="CFN84" s="64"/>
      <c r="CFO84" s="64"/>
      <c r="CFP84" s="64"/>
      <c r="CFQ84" s="64"/>
      <c r="CFR84" s="64"/>
      <c r="CFS84" s="64"/>
      <c r="CFT84" s="64"/>
      <c r="CFU84" s="64"/>
      <c r="CFV84" s="64"/>
      <c r="CFW84" s="64"/>
      <c r="CFX84" s="64"/>
      <c r="CFY84" s="64"/>
      <c r="CFZ84" s="64"/>
      <c r="CGA84" s="64"/>
      <c r="CGB84" s="64"/>
      <c r="CGC84" s="64"/>
      <c r="CGD84" s="64"/>
      <c r="CGE84" s="64"/>
      <c r="CGF84" s="64"/>
      <c r="CGG84" s="64"/>
      <c r="CGH84" s="64"/>
      <c r="CGI84" s="64"/>
      <c r="CGJ84" s="64"/>
      <c r="CGK84" s="64"/>
      <c r="CGL84" s="64"/>
      <c r="CGM84" s="64"/>
      <c r="CGN84" s="64"/>
      <c r="CGO84" s="64"/>
      <c r="CGP84" s="64"/>
      <c r="CGQ84" s="64"/>
      <c r="CGR84" s="64"/>
      <c r="CGS84" s="64"/>
      <c r="CGT84" s="64"/>
      <c r="CGU84" s="64"/>
      <c r="CGV84" s="64"/>
      <c r="CGW84" s="64"/>
      <c r="CGX84" s="64"/>
      <c r="CGY84" s="64"/>
      <c r="CGZ84" s="64"/>
      <c r="CHA84" s="64"/>
      <c r="CHB84" s="64"/>
      <c r="CHC84" s="64"/>
      <c r="CHD84" s="64"/>
      <c r="CHE84" s="64"/>
      <c r="CHF84" s="64"/>
      <c r="CHG84" s="64"/>
      <c r="CHH84" s="64"/>
      <c r="CHI84" s="64"/>
      <c r="CHJ84" s="64"/>
      <c r="CHK84" s="64"/>
      <c r="CHL84" s="64"/>
      <c r="CHM84" s="64"/>
      <c r="CHN84" s="64"/>
      <c r="CHO84" s="64"/>
      <c r="CHP84" s="64"/>
      <c r="CHQ84" s="64"/>
      <c r="CHR84" s="64"/>
      <c r="CHS84" s="64"/>
      <c r="CHT84" s="64"/>
      <c r="CHU84" s="64"/>
      <c r="CHV84" s="64"/>
      <c r="CHW84" s="64"/>
      <c r="CHX84" s="64"/>
      <c r="CHY84" s="64"/>
      <c r="CHZ84" s="64"/>
      <c r="CIA84" s="64"/>
      <c r="CIB84" s="64"/>
      <c r="CIC84" s="64"/>
      <c r="CID84" s="64"/>
      <c r="CIE84" s="64"/>
      <c r="CIF84" s="64"/>
      <c r="CIG84" s="64"/>
      <c r="CIH84" s="64"/>
      <c r="CII84" s="64"/>
      <c r="CIJ84" s="64"/>
      <c r="CIK84" s="64"/>
      <c r="CIL84" s="64"/>
      <c r="CIM84" s="64"/>
      <c r="CIN84" s="64"/>
      <c r="CIO84" s="64"/>
      <c r="CIP84" s="64"/>
      <c r="CIQ84" s="64"/>
      <c r="CIR84" s="64"/>
      <c r="CIS84" s="64"/>
      <c r="CIT84" s="64"/>
      <c r="CIU84" s="64"/>
      <c r="CIV84" s="64"/>
      <c r="CIW84" s="64"/>
      <c r="CIX84" s="64"/>
      <c r="CIY84" s="64"/>
      <c r="CIZ84" s="64"/>
      <c r="CJA84" s="64"/>
      <c r="CJB84" s="64"/>
      <c r="CJC84" s="64"/>
      <c r="CJD84" s="64"/>
      <c r="CJE84" s="64"/>
      <c r="CJF84" s="64"/>
      <c r="CJG84" s="64"/>
      <c r="CJH84" s="64"/>
      <c r="CJI84" s="64"/>
      <c r="CJJ84" s="64"/>
      <c r="CJK84" s="64"/>
      <c r="CJL84" s="64"/>
      <c r="CJM84" s="64"/>
      <c r="CJN84" s="64"/>
      <c r="CJO84" s="64"/>
      <c r="CJP84" s="64"/>
      <c r="CJQ84" s="64"/>
      <c r="CJR84" s="64"/>
      <c r="CJS84" s="64"/>
      <c r="CJT84" s="64"/>
      <c r="CJU84" s="64"/>
      <c r="CJV84" s="64"/>
      <c r="CJW84" s="64"/>
      <c r="CJX84" s="64"/>
      <c r="CJY84" s="64"/>
      <c r="CJZ84" s="64"/>
      <c r="CKA84" s="64"/>
      <c r="CKB84" s="64"/>
      <c r="CKC84" s="64"/>
      <c r="CKD84" s="64"/>
      <c r="CKE84" s="64"/>
      <c r="CKF84" s="64"/>
      <c r="CKG84" s="64"/>
      <c r="CKH84" s="64"/>
      <c r="CKI84" s="64"/>
      <c r="CKJ84" s="64"/>
      <c r="CKK84" s="64"/>
      <c r="CKL84" s="64"/>
      <c r="CKM84" s="64"/>
      <c r="CKN84" s="64"/>
      <c r="CKO84" s="64"/>
      <c r="CKP84" s="64"/>
      <c r="CKQ84" s="64"/>
      <c r="CKR84" s="64"/>
      <c r="CKS84" s="64"/>
      <c r="CKT84" s="64"/>
      <c r="CKU84" s="64"/>
      <c r="CKV84" s="64"/>
      <c r="CKW84" s="64"/>
      <c r="CKX84" s="64"/>
      <c r="CKY84" s="64"/>
      <c r="CKZ84" s="64"/>
      <c r="CLA84" s="64"/>
      <c r="CLB84" s="64"/>
      <c r="CLC84" s="64"/>
      <c r="CLD84" s="64"/>
      <c r="CLE84" s="64"/>
      <c r="CLF84" s="64"/>
      <c r="CLG84" s="64"/>
      <c r="CLH84" s="64"/>
      <c r="CLI84" s="64"/>
      <c r="CLJ84" s="64"/>
      <c r="CLK84" s="64"/>
      <c r="CLL84" s="64"/>
      <c r="CLM84" s="64"/>
      <c r="CLN84" s="64"/>
      <c r="CLO84" s="64"/>
      <c r="CLP84" s="64"/>
      <c r="CLQ84" s="64"/>
      <c r="CLR84" s="64"/>
      <c r="CLS84" s="64"/>
      <c r="CLT84" s="64"/>
      <c r="CLU84" s="64"/>
      <c r="CLV84" s="64"/>
      <c r="CLW84" s="64"/>
      <c r="CLX84" s="64"/>
      <c r="CLY84" s="64"/>
      <c r="CLZ84" s="64"/>
      <c r="CMA84" s="64"/>
      <c r="CMB84" s="64"/>
      <c r="CMC84" s="64"/>
      <c r="CMD84" s="64"/>
      <c r="CME84" s="64"/>
      <c r="CMF84" s="64"/>
      <c r="CMG84" s="64"/>
      <c r="CMH84" s="64"/>
      <c r="CMI84" s="64"/>
      <c r="CMJ84" s="64"/>
      <c r="CMK84" s="64"/>
      <c r="CML84" s="64"/>
      <c r="CMM84" s="64"/>
      <c r="CMN84" s="64"/>
      <c r="CMO84" s="64"/>
      <c r="CMP84" s="64"/>
      <c r="CMQ84" s="64"/>
      <c r="CMR84" s="64"/>
      <c r="CMS84" s="64"/>
      <c r="CMT84" s="64"/>
      <c r="CMU84" s="64"/>
      <c r="CMV84" s="64"/>
      <c r="CMW84" s="64"/>
      <c r="CMX84" s="64"/>
      <c r="CMY84" s="64"/>
      <c r="CMZ84" s="64"/>
      <c r="CNA84" s="64"/>
      <c r="CNB84" s="64"/>
      <c r="CNC84" s="64"/>
      <c r="CND84" s="64"/>
      <c r="CNE84" s="64"/>
      <c r="CNF84" s="64"/>
      <c r="CNG84" s="64"/>
      <c r="CNH84" s="64"/>
      <c r="CNI84" s="64"/>
      <c r="CNJ84" s="64"/>
      <c r="CNK84" s="64"/>
      <c r="CNL84" s="64"/>
      <c r="CNM84" s="64"/>
      <c r="CNN84" s="64"/>
      <c r="CNO84" s="64"/>
      <c r="CNP84" s="64"/>
      <c r="CNQ84" s="64"/>
      <c r="CNR84" s="64"/>
      <c r="CNS84" s="64"/>
      <c r="CNT84" s="64"/>
      <c r="CNU84" s="64"/>
      <c r="CNV84" s="64"/>
      <c r="CNW84" s="64"/>
      <c r="CNX84" s="64"/>
      <c r="CNY84" s="64"/>
      <c r="CNZ84" s="64"/>
      <c r="COA84" s="64"/>
      <c r="COB84" s="64"/>
      <c r="COC84" s="64"/>
      <c r="COD84" s="64"/>
      <c r="COE84" s="64"/>
      <c r="COF84" s="64"/>
      <c r="COG84" s="64"/>
      <c r="COH84" s="64"/>
      <c r="COI84" s="64"/>
      <c r="COJ84" s="64"/>
      <c r="COK84" s="64"/>
      <c r="COL84" s="64"/>
      <c r="COM84" s="64"/>
      <c r="CON84" s="64"/>
      <c r="COO84" s="64"/>
      <c r="COP84" s="64"/>
      <c r="COQ84" s="64"/>
      <c r="COR84" s="64"/>
      <c r="COS84" s="64"/>
      <c r="COT84" s="64"/>
      <c r="COU84" s="64"/>
      <c r="COV84" s="64"/>
      <c r="COW84" s="64"/>
      <c r="COX84" s="64"/>
      <c r="COY84" s="64"/>
      <c r="COZ84" s="64"/>
      <c r="CPA84" s="64"/>
      <c r="CPB84" s="64"/>
      <c r="CPC84" s="64"/>
      <c r="CPD84" s="64"/>
      <c r="CPE84" s="64"/>
      <c r="CPF84" s="64"/>
      <c r="CPG84" s="64"/>
      <c r="CPH84" s="64"/>
      <c r="CPI84" s="64"/>
      <c r="CPJ84" s="64"/>
      <c r="CPK84" s="64"/>
      <c r="CPL84" s="64"/>
      <c r="CPM84" s="64"/>
      <c r="CPN84" s="64"/>
      <c r="CPO84" s="64"/>
      <c r="CPP84" s="64"/>
      <c r="CPQ84" s="64"/>
      <c r="CPR84" s="64"/>
      <c r="CPS84" s="64"/>
      <c r="CPT84" s="64"/>
      <c r="CPU84" s="64"/>
      <c r="CPV84" s="64"/>
      <c r="CPW84" s="64"/>
      <c r="CPX84" s="64"/>
      <c r="CPY84" s="64"/>
      <c r="CPZ84" s="64"/>
      <c r="CQA84" s="64"/>
      <c r="CQB84" s="64"/>
      <c r="CQC84" s="64"/>
      <c r="CQD84" s="64"/>
      <c r="CQE84" s="64"/>
      <c r="CQF84" s="64"/>
      <c r="CQG84" s="64"/>
      <c r="CQH84" s="64"/>
      <c r="CQI84" s="64"/>
      <c r="CQJ84" s="64"/>
      <c r="CQK84" s="64"/>
      <c r="CQL84" s="64"/>
      <c r="CQM84" s="64"/>
      <c r="CQN84" s="64"/>
      <c r="CQO84" s="64"/>
      <c r="CQP84" s="64"/>
      <c r="CQQ84" s="64"/>
      <c r="CQR84" s="64"/>
      <c r="CQS84" s="64"/>
      <c r="CQT84" s="64"/>
      <c r="CQU84" s="64"/>
      <c r="CQV84" s="64"/>
      <c r="CQW84" s="64"/>
      <c r="CQX84" s="64"/>
      <c r="CQY84" s="64"/>
      <c r="CQZ84" s="64"/>
      <c r="CRA84" s="64"/>
      <c r="CRB84" s="64"/>
      <c r="CRC84" s="64"/>
      <c r="CRD84" s="64"/>
      <c r="CRE84" s="64"/>
      <c r="CRF84" s="64"/>
      <c r="CRG84" s="64"/>
      <c r="CRH84" s="64"/>
      <c r="CRI84" s="64"/>
      <c r="CRJ84" s="64"/>
      <c r="CRK84" s="64"/>
      <c r="CRL84" s="64"/>
      <c r="CRM84" s="64"/>
      <c r="CRN84" s="64"/>
      <c r="CRO84" s="64"/>
      <c r="CRP84" s="64"/>
      <c r="CRQ84" s="64"/>
      <c r="CRR84" s="64"/>
      <c r="CRS84" s="64"/>
      <c r="CRT84" s="64"/>
      <c r="CRU84" s="64"/>
      <c r="CRV84" s="64"/>
      <c r="CRW84" s="64"/>
      <c r="CRX84" s="64"/>
      <c r="CRY84" s="64"/>
      <c r="CRZ84" s="64"/>
      <c r="CSA84" s="64"/>
      <c r="CSB84" s="64"/>
      <c r="CSC84" s="64"/>
      <c r="CSD84" s="64"/>
      <c r="CSE84" s="64"/>
      <c r="CSF84" s="64"/>
      <c r="CSG84" s="64"/>
      <c r="CSH84" s="64"/>
      <c r="CSI84" s="64"/>
      <c r="CSJ84" s="64"/>
      <c r="CSK84" s="64"/>
      <c r="CSL84" s="64"/>
      <c r="CSM84" s="64"/>
      <c r="CSN84" s="64"/>
      <c r="CSO84" s="64"/>
      <c r="CSP84" s="64"/>
      <c r="CSQ84" s="64"/>
      <c r="CSR84" s="64"/>
      <c r="CSS84" s="64"/>
      <c r="CST84" s="64"/>
      <c r="CSU84" s="64"/>
      <c r="CSV84" s="64"/>
      <c r="CSW84" s="64"/>
      <c r="CSX84" s="64"/>
      <c r="CSY84" s="64"/>
      <c r="CSZ84" s="64"/>
      <c r="CTA84" s="64"/>
      <c r="CTB84" s="64"/>
      <c r="CTC84" s="64"/>
      <c r="CTD84" s="64"/>
      <c r="CTE84" s="64"/>
      <c r="CTF84" s="64"/>
      <c r="CTG84" s="64"/>
      <c r="CTH84" s="64"/>
      <c r="CTI84" s="64"/>
      <c r="CTJ84" s="64"/>
      <c r="CTK84" s="64"/>
      <c r="CTL84" s="64"/>
      <c r="CTM84" s="64"/>
      <c r="CTN84" s="64"/>
      <c r="CTO84" s="64"/>
      <c r="CTP84" s="64"/>
      <c r="CTQ84" s="64"/>
      <c r="CTR84" s="64"/>
      <c r="CTS84" s="64"/>
      <c r="CTT84" s="64"/>
      <c r="CTU84" s="64"/>
      <c r="CTV84" s="64"/>
      <c r="CTW84" s="64"/>
      <c r="CTX84" s="64"/>
      <c r="CTY84" s="64"/>
      <c r="CTZ84" s="64"/>
      <c r="CUA84" s="64"/>
      <c r="CUB84" s="64"/>
      <c r="CUC84" s="64"/>
      <c r="CUD84" s="64"/>
      <c r="CUE84" s="64"/>
      <c r="CUF84" s="64"/>
      <c r="CUG84" s="64"/>
      <c r="CUH84" s="64"/>
      <c r="CUI84" s="64"/>
      <c r="CUJ84" s="64"/>
      <c r="CUK84" s="64"/>
      <c r="CUL84" s="64"/>
      <c r="CUM84" s="64"/>
      <c r="CUN84" s="64"/>
      <c r="CUO84" s="64"/>
      <c r="CUP84" s="64"/>
      <c r="CUQ84" s="64"/>
      <c r="CUR84" s="64"/>
      <c r="CUS84" s="64"/>
      <c r="CUT84" s="64"/>
      <c r="CUU84" s="64"/>
      <c r="CUV84" s="64"/>
      <c r="CUW84" s="64"/>
      <c r="CUX84" s="64"/>
      <c r="CUY84" s="64"/>
      <c r="CUZ84" s="64"/>
      <c r="CVA84" s="64"/>
      <c r="CVB84" s="64"/>
      <c r="CVC84" s="64"/>
      <c r="CVD84" s="64"/>
      <c r="CVE84" s="64"/>
      <c r="CVF84" s="64"/>
      <c r="CVG84" s="64"/>
      <c r="CVH84" s="64"/>
      <c r="CVI84" s="64"/>
      <c r="CVJ84" s="64"/>
      <c r="CVK84" s="64"/>
      <c r="CVL84" s="64"/>
      <c r="CVM84" s="64"/>
      <c r="CVN84" s="64"/>
      <c r="CVO84" s="64"/>
      <c r="CVP84" s="64"/>
      <c r="CVQ84" s="64"/>
      <c r="CVR84" s="64"/>
      <c r="CVS84" s="64"/>
      <c r="CVT84" s="64"/>
      <c r="CVU84" s="64"/>
      <c r="CVV84" s="64"/>
      <c r="CVW84" s="64"/>
      <c r="CVX84" s="64"/>
      <c r="CVY84" s="64"/>
      <c r="CVZ84" s="64"/>
      <c r="CWA84" s="64"/>
      <c r="CWB84" s="64"/>
      <c r="CWC84" s="64"/>
      <c r="CWD84" s="64"/>
      <c r="CWE84" s="64"/>
      <c r="CWF84" s="64"/>
      <c r="CWG84" s="64"/>
      <c r="CWH84" s="64"/>
      <c r="CWI84" s="64"/>
      <c r="CWJ84" s="64"/>
      <c r="CWK84" s="64"/>
      <c r="CWL84" s="64"/>
      <c r="CWM84" s="64"/>
      <c r="CWN84" s="64"/>
      <c r="CWO84" s="64"/>
      <c r="CWP84" s="64"/>
      <c r="CWQ84" s="64"/>
      <c r="CWR84" s="64"/>
      <c r="CWS84" s="64"/>
      <c r="CWT84" s="64"/>
      <c r="CWU84" s="64"/>
      <c r="CWV84" s="64"/>
      <c r="CWW84" s="64"/>
      <c r="CWX84" s="64"/>
      <c r="CWY84" s="64"/>
      <c r="CWZ84" s="64"/>
      <c r="CXA84" s="64"/>
      <c r="CXB84" s="64"/>
      <c r="CXC84" s="64"/>
      <c r="CXD84" s="64"/>
      <c r="CXE84" s="64"/>
      <c r="CXF84" s="64"/>
      <c r="CXG84" s="64"/>
      <c r="CXH84" s="64"/>
      <c r="CXI84" s="64"/>
      <c r="CXJ84" s="64"/>
      <c r="CXK84" s="64"/>
      <c r="CXL84" s="64"/>
      <c r="CXM84" s="64"/>
      <c r="CXN84" s="64"/>
      <c r="CXO84" s="64"/>
      <c r="CXP84" s="64"/>
      <c r="CXQ84" s="64"/>
      <c r="CXR84" s="64"/>
      <c r="CXS84" s="64"/>
      <c r="CXT84" s="64"/>
      <c r="CXU84" s="64"/>
      <c r="CXV84" s="64"/>
      <c r="CXW84" s="64"/>
      <c r="CXX84" s="64"/>
      <c r="CXY84" s="64"/>
      <c r="CXZ84" s="64"/>
      <c r="CYA84" s="64"/>
      <c r="CYB84" s="64"/>
      <c r="CYC84" s="64"/>
      <c r="CYD84" s="64"/>
      <c r="CYE84" s="64"/>
      <c r="CYF84" s="64"/>
      <c r="CYG84" s="64"/>
      <c r="CYH84" s="64"/>
      <c r="CYI84" s="64"/>
      <c r="CYJ84" s="64"/>
      <c r="CYK84" s="64"/>
      <c r="CYL84" s="64"/>
      <c r="CYM84" s="64"/>
      <c r="CYN84" s="64"/>
      <c r="CYO84" s="64"/>
      <c r="CYP84" s="64"/>
      <c r="CYQ84" s="64"/>
      <c r="CYR84" s="64"/>
      <c r="CYS84" s="64"/>
      <c r="CYT84" s="64"/>
      <c r="CYU84" s="64"/>
      <c r="CYV84" s="64"/>
      <c r="CYW84" s="64"/>
      <c r="CYX84" s="64"/>
      <c r="CYY84" s="64"/>
      <c r="CYZ84" s="64"/>
      <c r="CZA84" s="64"/>
      <c r="CZB84" s="64"/>
      <c r="CZC84" s="64"/>
      <c r="CZD84" s="64"/>
      <c r="CZE84" s="64"/>
      <c r="CZF84" s="64"/>
      <c r="CZG84" s="64"/>
      <c r="CZH84" s="64"/>
      <c r="CZI84" s="64"/>
      <c r="CZJ84" s="64"/>
      <c r="CZK84" s="64"/>
      <c r="CZL84" s="64"/>
      <c r="CZM84" s="64"/>
      <c r="CZN84" s="64"/>
      <c r="CZO84" s="64"/>
      <c r="CZP84" s="64"/>
      <c r="CZQ84" s="64"/>
      <c r="CZR84" s="64"/>
      <c r="CZS84" s="64"/>
      <c r="CZT84" s="64"/>
      <c r="CZU84" s="64"/>
      <c r="CZV84" s="64"/>
      <c r="CZW84" s="64"/>
      <c r="CZX84" s="64"/>
      <c r="CZY84" s="64"/>
      <c r="CZZ84" s="64"/>
      <c r="DAA84" s="64"/>
      <c r="DAB84" s="64"/>
      <c r="DAC84" s="64"/>
      <c r="DAD84" s="64"/>
      <c r="DAE84" s="64"/>
      <c r="DAF84" s="64"/>
      <c r="DAG84" s="64"/>
      <c r="DAH84" s="64"/>
      <c r="DAI84" s="64"/>
      <c r="DAJ84" s="64"/>
      <c r="DAK84" s="64"/>
      <c r="DAL84" s="64"/>
      <c r="DAM84" s="64"/>
      <c r="DAN84" s="64"/>
      <c r="DAO84" s="64"/>
      <c r="DAP84" s="64"/>
      <c r="DAQ84" s="64"/>
      <c r="DAR84" s="64"/>
      <c r="DAS84" s="64"/>
      <c r="DAT84" s="64"/>
      <c r="DAU84" s="64"/>
      <c r="DAV84" s="64"/>
      <c r="DAW84" s="64"/>
      <c r="DAX84" s="64"/>
      <c r="DAY84" s="64"/>
      <c r="DAZ84" s="64"/>
      <c r="DBA84" s="64"/>
      <c r="DBB84" s="64"/>
      <c r="DBC84" s="64"/>
      <c r="DBD84" s="64"/>
      <c r="DBE84" s="64"/>
      <c r="DBF84" s="64"/>
      <c r="DBG84" s="64"/>
      <c r="DBH84" s="64"/>
      <c r="DBI84" s="64"/>
      <c r="DBJ84" s="64"/>
      <c r="DBK84" s="64"/>
      <c r="DBL84" s="64"/>
      <c r="DBM84" s="64"/>
      <c r="DBN84" s="64"/>
      <c r="DBO84" s="64"/>
      <c r="DBP84" s="64"/>
      <c r="DBQ84" s="64"/>
      <c r="DBR84" s="64"/>
      <c r="DBS84" s="64"/>
      <c r="DBT84" s="64"/>
      <c r="DBU84" s="64"/>
      <c r="DBV84" s="64"/>
      <c r="DBW84" s="64"/>
      <c r="DBX84" s="64"/>
      <c r="DBY84" s="64"/>
      <c r="DBZ84" s="64"/>
      <c r="DCA84" s="64"/>
      <c r="DCB84" s="64"/>
      <c r="DCC84" s="64"/>
      <c r="DCD84" s="64"/>
      <c r="DCE84" s="64"/>
      <c r="DCF84" s="64"/>
      <c r="DCG84" s="64"/>
      <c r="DCH84" s="64"/>
      <c r="DCI84" s="64"/>
      <c r="DCJ84" s="64"/>
      <c r="DCK84" s="64"/>
      <c r="DCL84" s="64"/>
      <c r="DCM84" s="64"/>
      <c r="DCN84" s="64"/>
      <c r="DCO84" s="64"/>
      <c r="DCP84" s="64"/>
      <c r="DCQ84" s="64"/>
      <c r="DCR84" s="64"/>
      <c r="DCS84" s="64"/>
      <c r="DCT84" s="64"/>
    </row>
    <row r="85" spans="1:2802" s="121" customFormat="1" ht="18" customHeight="1" x14ac:dyDescent="0.2">
      <c r="A85" s="126">
        <f t="shared" si="56"/>
        <v>48</v>
      </c>
      <c r="B85" s="196" t="s">
        <v>275</v>
      </c>
      <c r="C85" s="196" t="s">
        <v>276</v>
      </c>
      <c r="D85" s="42" t="s">
        <v>158</v>
      </c>
      <c r="E85" s="193">
        <f>E84*3</f>
        <v>439.91999999999996</v>
      </c>
      <c r="F85" s="194">
        <v>0.05</v>
      </c>
      <c r="G85" s="193">
        <f t="shared" si="60"/>
        <v>461.91599999999994</v>
      </c>
      <c r="H85" s="6" t="s">
        <v>117</v>
      </c>
      <c r="I85" s="3">
        <v>8.5333333333333355E-3</v>
      </c>
      <c r="J85" s="6">
        <v>45.75</v>
      </c>
      <c r="K85" s="137">
        <f t="shared" ref="K85:K148" si="63">IF(H85&lt;&gt;"",I85*J85,"")</f>
        <v>0.39040000000000008</v>
      </c>
      <c r="L85" s="137">
        <v>0.57600000000000007</v>
      </c>
      <c r="M85" s="141">
        <f t="shared" si="61"/>
        <v>0.96640000000000015</v>
      </c>
      <c r="N85" s="195">
        <f t="shared" si="62"/>
        <v>446.39562240000004</v>
      </c>
      <c r="O85" s="132"/>
      <c r="P85" s="64"/>
      <c r="Q85" s="64"/>
      <c r="R85" s="3"/>
      <c r="S85" s="137"/>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c r="NI85" s="64"/>
      <c r="NJ85" s="64"/>
      <c r="NK85" s="64"/>
      <c r="NL85" s="64"/>
      <c r="NM85" s="64"/>
      <c r="NN85" s="64"/>
      <c r="NO85" s="64"/>
      <c r="NP85" s="64"/>
      <c r="NQ85" s="64"/>
      <c r="NR85" s="64"/>
      <c r="NS85" s="64"/>
      <c r="NT85" s="64"/>
      <c r="NU85" s="64"/>
      <c r="NV85" s="64"/>
      <c r="NW85" s="64"/>
      <c r="NX85" s="64"/>
      <c r="NY85" s="64"/>
      <c r="NZ85" s="64"/>
      <c r="OA85" s="64"/>
      <c r="OB85" s="64"/>
      <c r="OC85" s="64"/>
      <c r="OD85" s="64"/>
      <c r="OE85" s="64"/>
      <c r="OF85" s="64"/>
      <c r="OG85" s="64"/>
      <c r="OH85" s="64"/>
      <c r="OI85" s="64"/>
      <c r="OJ85" s="64"/>
      <c r="OK85" s="64"/>
      <c r="OL85" s="64"/>
      <c r="OM85" s="64"/>
      <c r="ON85" s="64"/>
      <c r="OO85" s="64"/>
      <c r="OP85" s="64"/>
      <c r="OQ85" s="64"/>
      <c r="OR85" s="64"/>
      <c r="OS85" s="64"/>
      <c r="OT85" s="64"/>
      <c r="OU85" s="64"/>
      <c r="OV85" s="64"/>
      <c r="OW85" s="64"/>
      <c r="OX85" s="64"/>
      <c r="OY85" s="64"/>
      <c r="OZ85" s="64"/>
      <c r="PA85" s="64"/>
      <c r="PB85" s="64"/>
      <c r="PC85" s="64"/>
      <c r="PD85" s="64"/>
      <c r="PE85" s="64"/>
      <c r="PF85" s="64"/>
      <c r="PG85" s="64"/>
      <c r="PH85" s="64"/>
      <c r="PI85" s="64"/>
      <c r="PJ85" s="64"/>
      <c r="PK85" s="64"/>
      <c r="PL85" s="64"/>
      <c r="PM85" s="64"/>
      <c r="PN85" s="64"/>
      <c r="PO85" s="64"/>
      <c r="PP85" s="64"/>
      <c r="PQ85" s="64"/>
      <c r="PR85" s="64"/>
      <c r="PS85" s="64"/>
      <c r="PT85" s="64"/>
      <c r="PU85" s="64"/>
      <c r="PV85" s="64"/>
      <c r="PW85" s="64"/>
      <c r="PX85" s="64"/>
      <c r="PY85" s="64"/>
      <c r="PZ85" s="64"/>
      <c r="QA85" s="64"/>
      <c r="QB85" s="64"/>
      <c r="QC85" s="64"/>
      <c r="QD85" s="64"/>
      <c r="QE85" s="64"/>
      <c r="QF85" s="64"/>
      <c r="QG85" s="64"/>
      <c r="QH85" s="64"/>
      <c r="QI85" s="64"/>
      <c r="QJ85" s="64"/>
      <c r="QK85" s="64"/>
      <c r="QL85" s="64"/>
      <c r="QM85" s="64"/>
      <c r="QN85" s="64"/>
      <c r="QO85" s="64"/>
      <c r="QP85" s="64"/>
      <c r="QQ85" s="64"/>
      <c r="QR85" s="64"/>
      <c r="QS85" s="64"/>
      <c r="QT85" s="64"/>
      <c r="QU85" s="64"/>
      <c r="QV85" s="64"/>
      <c r="QW85" s="64"/>
      <c r="QX85" s="64"/>
      <c r="QY85" s="64"/>
      <c r="QZ85" s="64"/>
      <c r="RA85" s="64"/>
      <c r="RB85" s="64"/>
      <c r="RC85" s="64"/>
      <c r="RD85" s="64"/>
      <c r="RE85" s="64"/>
      <c r="RF85" s="64"/>
      <c r="RG85" s="64"/>
      <c r="RH85" s="64"/>
      <c r="RI85" s="64"/>
      <c r="RJ85" s="64"/>
      <c r="RK85" s="64"/>
      <c r="RL85" s="64"/>
      <c r="RM85" s="64"/>
      <c r="RN85" s="64"/>
      <c r="RO85" s="64"/>
      <c r="RP85" s="64"/>
      <c r="RQ85" s="64"/>
      <c r="RR85" s="64"/>
      <c r="RS85" s="64"/>
      <c r="RT85" s="64"/>
      <c r="RU85" s="64"/>
      <c r="RV85" s="64"/>
      <c r="RW85" s="64"/>
      <c r="RX85" s="64"/>
      <c r="RY85" s="64"/>
      <c r="RZ85" s="64"/>
      <c r="SA85" s="64"/>
      <c r="SB85" s="64"/>
      <c r="SC85" s="64"/>
      <c r="SD85" s="64"/>
      <c r="SE85" s="64"/>
      <c r="SF85" s="64"/>
      <c r="SG85" s="64"/>
      <c r="SH85" s="64"/>
      <c r="SI85" s="64"/>
      <c r="SJ85" s="64"/>
      <c r="SK85" s="64"/>
      <c r="SL85" s="64"/>
      <c r="SM85" s="64"/>
      <c r="SN85" s="64"/>
      <c r="SO85" s="64"/>
      <c r="SP85" s="64"/>
      <c r="SQ85" s="64"/>
      <c r="SR85" s="64"/>
      <c r="SS85" s="64"/>
      <c r="ST85" s="64"/>
      <c r="SU85" s="64"/>
      <c r="SV85" s="64"/>
      <c r="SW85" s="64"/>
      <c r="SX85" s="64"/>
      <c r="SY85" s="64"/>
      <c r="SZ85" s="64"/>
      <c r="TA85" s="64"/>
      <c r="TB85" s="64"/>
      <c r="TC85" s="64"/>
      <c r="TD85" s="64"/>
      <c r="TE85" s="64"/>
      <c r="TF85" s="64"/>
      <c r="TG85" s="64"/>
      <c r="TH85" s="64"/>
      <c r="TI85" s="64"/>
      <c r="TJ85" s="64"/>
      <c r="TK85" s="64"/>
      <c r="TL85" s="64"/>
      <c r="TM85" s="64"/>
      <c r="TN85" s="64"/>
      <c r="TO85" s="64"/>
      <c r="TP85" s="64"/>
      <c r="TQ85" s="64"/>
      <c r="TR85" s="64"/>
      <c r="TS85" s="64"/>
      <c r="TT85" s="64"/>
      <c r="TU85" s="64"/>
      <c r="TV85" s="64"/>
      <c r="TW85" s="64"/>
      <c r="TX85" s="64"/>
      <c r="TY85" s="64"/>
      <c r="TZ85" s="64"/>
      <c r="UA85" s="64"/>
      <c r="UB85" s="64"/>
      <c r="UC85" s="64"/>
      <c r="UD85" s="64"/>
      <c r="UE85" s="64"/>
      <c r="UF85" s="64"/>
      <c r="UG85" s="64"/>
      <c r="UH85" s="64"/>
      <c r="UI85" s="64"/>
      <c r="UJ85" s="64"/>
      <c r="UK85" s="64"/>
      <c r="UL85" s="64"/>
      <c r="UM85" s="64"/>
      <c r="UN85" s="64"/>
      <c r="UO85" s="64"/>
      <c r="UP85" s="64"/>
      <c r="UQ85" s="64"/>
      <c r="UR85" s="64"/>
      <c r="US85" s="64"/>
      <c r="UT85" s="64"/>
      <c r="UU85" s="64"/>
      <c r="UV85" s="64"/>
      <c r="UW85" s="64"/>
      <c r="UX85" s="64"/>
      <c r="UY85" s="64"/>
      <c r="UZ85" s="64"/>
      <c r="VA85" s="64"/>
      <c r="VB85" s="64"/>
      <c r="VC85" s="64"/>
      <c r="VD85" s="64"/>
      <c r="VE85" s="64"/>
      <c r="VF85" s="64"/>
      <c r="VG85" s="64"/>
      <c r="VH85" s="64"/>
      <c r="VI85" s="64"/>
      <c r="VJ85" s="64"/>
      <c r="VK85" s="64"/>
      <c r="VL85" s="64"/>
      <c r="VM85" s="64"/>
      <c r="VN85" s="64"/>
      <c r="VO85" s="64"/>
      <c r="VP85" s="64"/>
      <c r="VQ85" s="64"/>
      <c r="VR85" s="64"/>
      <c r="VS85" s="64"/>
      <c r="VT85" s="64"/>
      <c r="VU85" s="64"/>
      <c r="VV85" s="64"/>
      <c r="VW85" s="64"/>
      <c r="VX85" s="64"/>
      <c r="VY85" s="64"/>
      <c r="VZ85" s="64"/>
      <c r="WA85" s="64"/>
      <c r="WB85" s="64"/>
      <c r="WC85" s="64"/>
      <c r="WD85" s="64"/>
      <c r="WE85" s="64"/>
      <c r="WF85" s="64"/>
      <c r="WG85" s="64"/>
      <c r="WH85" s="64"/>
      <c r="WI85" s="64"/>
      <c r="WJ85" s="64"/>
      <c r="WK85" s="64"/>
      <c r="WL85" s="64"/>
      <c r="WM85" s="64"/>
      <c r="WN85" s="64"/>
      <c r="WO85" s="64"/>
      <c r="WP85" s="64"/>
      <c r="WQ85" s="64"/>
      <c r="WR85" s="64"/>
      <c r="WS85" s="64"/>
      <c r="WT85" s="64"/>
      <c r="WU85" s="64"/>
      <c r="WV85" s="64"/>
      <c r="WW85" s="64"/>
      <c r="WX85" s="64"/>
      <c r="WY85" s="64"/>
      <c r="WZ85" s="64"/>
      <c r="XA85" s="64"/>
      <c r="XB85" s="64"/>
      <c r="XC85" s="64"/>
      <c r="XD85" s="64"/>
      <c r="XE85" s="64"/>
      <c r="XF85" s="64"/>
      <c r="XG85" s="64"/>
      <c r="XH85" s="64"/>
      <c r="XI85" s="64"/>
      <c r="XJ85" s="64"/>
      <c r="XK85" s="64"/>
      <c r="XL85" s="64"/>
      <c r="XM85" s="64"/>
      <c r="XN85" s="64"/>
      <c r="XO85" s="64"/>
      <c r="XP85" s="64"/>
      <c r="XQ85" s="64"/>
      <c r="XR85" s="64"/>
      <c r="XS85" s="64"/>
      <c r="XT85" s="64"/>
      <c r="XU85" s="64"/>
      <c r="XV85" s="64"/>
      <c r="XW85" s="64"/>
      <c r="XX85" s="64"/>
      <c r="XY85" s="64"/>
      <c r="XZ85" s="64"/>
      <c r="YA85" s="64"/>
      <c r="YB85" s="64"/>
      <c r="YC85" s="64"/>
      <c r="YD85" s="64"/>
      <c r="YE85" s="64"/>
      <c r="YF85" s="64"/>
      <c r="YG85" s="64"/>
      <c r="YH85" s="64"/>
      <c r="YI85" s="64"/>
      <c r="YJ85" s="64"/>
      <c r="YK85" s="64"/>
      <c r="YL85" s="64"/>
      <c r="YM85" s="64"/>
      <c r="YN85" s="64"/>
      <c r="YO85" s="64"/>
      <c r="YP85" s="64"/>
      <c r="YQ85" s="64"/>
      <c r="YR85" s="64"/>
      <c r="YS85" s="64"/>
      <c r="YT85" s="64"/>
      <c r="YU85" s="64"/>
      <c r="YV85" s="64"/>
      <c r="YW85" s="64"/>
      <c r="YX85" s="64"/>
      <c r="YY85" s="64"/>
      <c r="YZ85" s="64"/>
      <c r="ZA85" s="64"/>
      <c r="ZB85" s="64"/>
      <c r="ZC85" s="64"/>
      <c r="ZD85" s="64"/>
      <c r="ZE85" s="64"/>
      <c r="ZF85" s="64"/>
      <c r="ZG85" s="64"/>
      <c r="ZH85" s="64"/>
      <c r="ZI85" s="64"/>
      <c r="ZJ85" s="64"/>
      <c r="ZK85" s="64"/>
      <c r="ZL85" s="64"/>
      <c r="ZM85" s="64"/>
      <c r="ZN85" s="64"/>
      <c r="ZO85" s="64"/>
      <c r="ZP85" s="64"/>
      <c r="ZQ85" s="64"/>
      <c r="ZR85" s="64"/>
      <c r="ZS85" s="64"/>
      <c r="ZT85" s="64"/>
      <c r="ZU85" s="64"/>
      <c r="ZV85" s="64"/>
      <c r="ZW85" s="64"/>
      <c r="ZX85" s="64"/>
      <c r="ZY85" s="64"/>
      <c r="ZZ85" s="64"/>
      <c r="AAA85" s="64"/>
      <c r="AAB85" s="64"/>
      <c r="AAC85" s="64"/>
      <c r="AAD85" s="64"/>
      <c r="AAE85" s="64"/>
      <c r="AAF85" s="64"/>
      <c r="AAG85" s="64"/>
      <c r="AAH85" s="64"/>
      <c r="AAI85" s="64"/>
      <c r="AAJ85" s="64"/>
      <c r="AAK85" s="64"/>
      <c r="AAL85" s="64"/>
      <c r="AAM85" s="64"/>
      <c r="AAN85" s="64"/>
      <c r="AAO85" s="64"/>
      <c r="AAP85" s="64"/>
      <c r="AAQ85" s="64"/>
      <c r="AAR85" s="64"/>
      <c r="AAS85" s="64"/>
      <c r="AAT85" s="64"/>
      <c r="AAU85" s="64"/>
      <c r="AAV85" s="64"/>
      <c r="AAW85" s="64"/>
      <c r="AAX85" s="64"/>
      <c r="AAY85" s="64"/>
      <c r="AAZ85" s="64"/>
      <c r="ABA85" s="64"/>
      <c r="ABB85" s="64"/>
      <c r="ABC85" s="64"/>
      <c r="ABD85" s="64"/>
      <c r="ABE85" s="64"/>
      <c r="ABF85" s="64"/>
      <c r="ABG85" s="64"/>
      <c r="ABH85" s="64"/>
      <c r="ABI85" s="64"/>
      <c r="ABJ85" s="64"/>
      <c r="ABK85" s="64"/>
      <c r="ABL85" s="64"/>
      <c r="ABM85" s="64"/>
      <c r="ABN85" s="64"/>
      <c r="ABO85" s="64"/>
      <c r="ABP85" s="64"/>
      <c r="ABQ85" s="64"/>
      <c r="ABR85" s="64"/>
      <c r="ABS85" s="64"/>
      <c r="ABT85" s="64"/>
      <c r="ABU85" s="64"/>
      <c r="ABV85" s="64"/>
      <c r="ABW85" s="64"/>
      <c r="ABX85" s="64"/>
      <c r="ABY85" s="64"/>
      <c r="ABZ85" s="64"/>
      <c r="ACA85" s="64"/>
      <c r="ACB85" s="64"/>
      <c r="ACC85" s="64"/>
      <c r="ACD85" s="64"/>
      <c r="ACE85" s="64"/>
      <c r="ACF85" s="64"/>
      <c r="ACG85" s="64"/>
      <c r="ACH85" s="64"/>
      <c r="ACI85" s="64"/>
      <c r="ACJ85" s="64"/>
      <c r="ACK85" s="64"/>
      <c r="ACL85" s="64"/>
      <c r="ACM85" s="64"/>
      <c r="ACN85" s="64"/>
      <c r="ACO85" s="64"/>
      <c r="ACP85" s="64"/>
      <c r="ACQ85" s="64"/>
      <c r="ACR85" s="64"/>
      <c r="ACS85" s="64"/>
      <c r="ACT85" s="64"/>
      <c r="ACU85" s="64"/>
      <c r="ACV85" s="64"/>
      <c r="ACW85" s="64"/>
      <c r="ACX85" s="64"/>
      <c r="ACY85" s="64"/>
      <c r="ACZ85" s="64"/>
      <c r="ADA85" s="64"/>
      <c r="ADB85" s="64"/>
      <c r="ADC85" s="64"/>
      <c r="ADD85" s="64"/>
      <c r="ADE85" s="64"/>
      <c r="ADF85" s="64"/>
      <c r="ADG85" s="64"/>
      <c r="ADH85" s="64"/>
      <c r="ADI85" s="64"/>
      <c r="ADJ85" s="64"/>
      <c r="ADK85" s="64"/>
      <c r="ADL85" s="64"/>
      <c r="ADM85" s="64"/>
      <c r="ADN85" s="64"/>
      <c r="ADO85" s="64"/>
      <c r="ADP85" s="64"/>
      <c r="ADQ85" s="64"/>
      <c r="ADR85" s="64"/>
      <c r="ADS85" s="64"/>
      <c r="ADT85" s="64"/>
      <c r="ADU85" s="64"/>
      <c r="ADV85" s="64"/>
      <c r="ADW85" s="64"/>
      <c r="ADX85" s="64"/>
      <c r="ADY85" s="64"/>
      <c r="ADZ85" s="64"/>
      <c r="AEA85" s="64"/>
      <c r="AEB85" s="64"/>
      <c r="AEC85" s="64"/>
      <c r="AED85" s="64"/>
      <c r="AEE85" s="64"/>
      <c r="AEF85" s="64"/>
      <c r="AEG85" s="64"/>
      <c r="AEH85" s="64"/>
      <c r="AEI85" s="64"/>
      <c r="AEJ85" s="64"/>
      <c r="AEK85" s="64"/>
      <c r="AEL85" s="64"/>
      <c r="AEM85" s="64"/>
      <c r="AEN85" s="64"/>
      <c r="AEO85" s="64"/>
      <c r="AEP85" s="64"/>
      <c r="AEQ85" s="64"/>
      <c r="AER85" s="64"/>
      <c r="AES85" s="64"/>
      <c r="AET85" s="64"/>
      <c r="AEU85" s="64"/>
      <c r="AEV85" s="64"/>
      <c r="AEW85" s="64"/>
      <c r="AEX85" s="64"/>
      <c r="AEY85" s="64"/>
      <c r="AEZ85" s="64"/>
      <c r="AFA85" s="64"/>
      <c r="AFB85" s="64"/>
      <c r="AFC85" s="64"/>
      <c r="AFD85" s="64"/>
      <c r="AFE85" s="64"/>
      <c r="AFF85" s="64"/>
      <c r="AFG85" s="64"/>
      <c r="AFH85" s="64"/>
      <c r="AFI85" s="64"/>
      <c r="AFJ85" s="64"/>
      <c r="AFK85" s="64"/>
      <c r="AFL85" s="64"/>
      <c r="AFM85" s="64"/>
      <c r="AFN85" s="64"/>
      <c r="AFO85" s="64"/>
      <c r="AFP85" s="64"/>
      <c r="AFQ85" s="64"/>
      <c r="AFR85" s="64"/>
      <c r="AFS85" s="64"/>
      <c r="AFT85" s="64"/>
      <c r="AFU85" s="64"/>
      <c r="AFV85" s="64"/>
      <c r="AFW85" s="64"/>
      <c r="AFX85" s="64"/>
      <c r="AFY85" s="64"/>
      <c r="AFZ85" s="64"/>
      <c r="AGA85" s="64"/>
      <c r="AGB85" s="64"/>
      <c r="AGC85" s="64"/>
      <c r="AGD85" s="64"/>
      <c r="AGE85" s="64"/>
      <c r="AGF85" s="64"/>
      <c r="AGG85" s="64"/>
      <c r="AGH85" s="64"/>
      <c r="AGI85" s="64"/>
      <c r="AGJ85" s="64"/>
      <c r="AGK85" s="64"/>
      <c r="AGL85" s="64"/>
      <c r="AGM85" s="64"/>
      <c r="AGN85" s="64"/>
      <c r="AGO85" s="64"/>
      <c r="AGP85" s="64"/>
      <c r="AGQ85" s="64"/>
      <c r="AGR85" s="64"/>
      <c r="AGS85" s="64"/>
      <c r="AGT85" s="64"/>
      <c r="AGU85" s="64"/>
      <c r="AGV85" s="64"/>
      <c r="AGW85" s="64"/>
      <c r="AGX85" s="64"/>
      <c r="AGY85" s="64"/>
      <c r="AGZ85" s="64"/>
      <c r="AHA85" s="64"/>
      <c r="AHB85" s="64"/>
      <c r="AHC85" s="64"/>
      <c r="AHD85" s="64"/>
      <c r="AHE85" s="64"/>
      <c r="AHF85" s="64"/>
      <c r="AHG85" s="64"/>
      <c r="AHH85" s="64"/>
      <c r="AHI85" s="64"/>
      <c r="AHJ85" s="64"/>
      <c r="AHK85" s="64"/>
      <c r="AHL85" s="64"/>
      <c r="AHM85" s="64"/>
      <c r="AHN85" s="64"/>
      <c r="AHO85" s="64"/>
      <c r="AHP85" s="64"/>
      <c r="AHQ85" s="64"/>
      <c r="AHR85" s="64"/>
      <c r="AHS85" s="64"/>
      <c r="AHT85" s="64"/>
      <c r="AHU85" s="64"/>
      <c r="AHV85" s="64"/>
      <c r="AHW85" s="64"/>
      <c r="AHX85" s="64"/>
      <c r="AHY85" s="64"/>
      <c r="AHZ85" s="64"/>
      <c r="AIA85" s="64"/>
      <c r="AIB85" s="64"/>
      <c r="AIC85" s="64"/>
      <c r="AID85" s="64"/>
      <c r="AIE85" s="64"/>
      <c r="AIF85" s="64"/>
      <c r="AIG85" s="64"/>
      <c r="AIH85" s="64"/>
      <c r="AII85" s="64"/>
      <c r="AIJ85" s="64"/>
      <c r="AIK85" s="64"/>
      <c r="AIL85" s="64"/>
      <c r="AIM85" s="64"/>
      <c r="AIN85" s="64"/>
      <c r="AIO85" s="64"/>
      <c r="AIP85" s="64"/>
      <c r="AIQ85" s="64"/>
      <c r="AIR85" s="64"/>
      <c r="AIS85" s="64"/>
      <c r="AIT85" s="64"/>
      <c r="AIU85" s="64"/>
      <c r="AIV85" s="64"/>
      <c r="AIW85" s="64"/>
      <c r="AIX85" s="64"/>
      <c r="AIY85" s="64"/>
      <c r="AIZ85" s="64"/>
      <c r="AJA85" s="64"/>
      <c r="AJB85" s="64"/>
      <c r="AJC85" s="64"/>
      <c r="AJD85" s="64"/>
      <c r="AJE85" s="64"/>
      <c r="AJF85" s="64"/>
      <c r="AJG85" s="64"/>
      <c r="AJH85" s="64"/>
      <c r="AJI85" s="64"/>
      <c r="AJJ85" s="64"/>
      <c r="AJK85" s="64"/>
      <c r="AJL85" s="64"/>
      <c r="AJM85" s="64"/>
      <c r="AJN85" s="64"/>
      <c r="AJO85" s="64"/>
      <c r="AJP85" s="64"/>
      <c r="AJQ85" s="64"/>
      <c r="AJR85" s="64"/>
      <c r="AJS85" s="64"/>
      <c r="AJT85" s="64"/>
      <c r="AJU85" s="64"/>
      <c r="AJV85" s="64"/>
      <c r="AJW85" s="64"/>
      <c r="AJX85" s="64"/>
      <c r="AJY85" s="64"/>
      <c r="AJZ85" s="64"/>
      <c r="AKA85" s="64"/>
      <c r="AKB85" s="64"/>
      <c r="AKC85" s="64"/>
      <c r="AKD85" s="64"/>
      <c r="AKE85" s="64"/>
      <c r="AKF85" s="64"/>
      <c r="AKG85" s="64"/>
      <c r="AKH85" s="64"/>
      <c r="AKI85" s="64"/>
      <c r="AKJ85" s="64"/>
      <c r="AKK85" s="64"/>
      <c r="AKL85" s="64"/>
      <c r="AKM85" s="64"/>
      <c r="AKN85" s="64"/>
      <c r="AKO85" s="64"/>
      <c r="AKP85" s="64"/>
      <c r="AKQ85" s="64"/>
      <c r="AKR85" s="64"/>
      <c r="AKS85" s="64"/>
      <c r="AKT85" s="64"/>
      <c r="AKU85" s="64"/>
      <c r="AKV85" s="64"/>
      <c r="AKW85" s="64"/>
      <c r="AKX85" s="64"/>
      <c r="AKY85" s="64"/>
      <c r="AKZ85" s="64"/>
      <c r="ALA85" s="64"/>
      <c r="ALB85" s="64"/>
      <c r="ALC85" s="64"/>
      <c r="ALD85" s="64"/>
      <c r="ALE85" s="64"/>
      <c r="ALF85" s="64"/>
      <c r="ALG85" s="64"/>
      <c r="ALH85" s="64"/>
      <c r="ALI85" s="64"/>
      <c r="ALJ85" s="64"/>
      <c r="ALK85" s="64"/>
      <c r="ALL85" s="64"/>
      <c r="ALM85" s="64"/>
      <c r="ALN85" s="64"/>
      <c r="ALO85" s="64"/>
      <c r="ALP85" s="64"/>
      <c r="ALQ85" s="64"/>
      <c r="ALR85" s="64"/>
      <c r="ALS85" s="64"/>
      <c r="ALT85" s="64"/>
      <c r="ALU85" s="64"/>
      <c r="ALV85" s="64"/>
      <c r="ALW85" s="64"/>
      <c r="ALX85" s="64"/>
      <c r="ALY85" s="64"/>
      <c r="ALZ85" s="64"/>
      <c r="AMA85" s="64"/>
      <c r="AMB85" s="64"/>
      <c r="AMC85" s="64"/>
      <c r="AMD85" s="64"/>
      <c r="AME85" s="64"/>
      <c r="AMF85" s="64"/>
      <c r="AMG85" s="64"/>
      <c r="AMH85" s="64"/>
      <c r="AMI85" s="64"/>
      <c r="AMJ85" s="64"/>
      <c r="AMK85" s="64"/>
      <c r="AML85" s="64"/>
      <c r="AMM85" s="64"/>
      <c r="AMN85" s="64"/>
      <c r="AMO85" s="64"/>
      <c r="AMP85" s="64"/>
      <c r="AMQ85" s="64"/>
      <c r="AMR85" s="64"/>
      <c r="AMS85" s="64"/>
      <c r="AMT85" s="64"/>
      <c r="AMU85" s="64"/>
      <c r="AMV85" s="64"/>
      <c r="AMW85" s="64"/>
      <c r="AMX85" s="64"/>
      <c r="AMY85" s="64"/>
      <c r="AMZ85" s="64"/>
      <c r="ANA85" s="64"/>
      <c r="ANB85" s="64"/>
      <c r="ANC85" s="64"/>
      <c r="AND85" s="64"/>
      <c r="ANE85" s="64"/>
      <c r="ANF85" s="64"/>
      <c r="ANG85" s="64"/>
      <c r="ANH85" s="64"/>
      <c r="ANI85" s="64"/>
      <c r="ANJ85" s="64"/>
      <c r="ANK85" s="64"/>
      <c r="ANL85" s="64"/>
      <c r="ANM85" s="64"/>
      <c r="ANN85" s="64"/>
      <c r="ANO85" s="64"/>
      <c r="ANP85" s="64"/>
      <c r="ANQ85" s="64"/>
      <c r="ANR85" s="64"/>
      <c r="ANS85" s="64"/>
      <c r="ANT85" s="64"/>
      <c r="ANU85" s="64"/>
      <c r="ANV85" s="64"/>
      <c r="ANW85" s="64"/>
      <c r="ANX85" s="64"/>
      <c r="ANY85" s="64"/>
      <c r="ANZ85" s="64"/>
      <c r="AOA85" s="64"/>
      <c r="AOB85" s="64"/>
      <c r="AOC85" s="64"/>
      <c r="AOD85" s="64"/>
      <c r="AOE85" s="64"/>
      <c r="AOF85" s="64"/>
      <c r="AOG85" s="64"/>
      <c r="AOH85" s="64"/>
      <c r="AOI85" s="64"/>
      <c r="AOJ85" s="64"/>
      <c r="AOK85" s="64"/>
      <c r="AOL85" s="64"/>
      <c r="AOM85" s="64"/>
      <c r="AON85" s="64"/>
      <c r="AOO85" s="64"/>
      <c r="AOP85" s="64"/>
      <c r="AOQ85" s="64"/>
      <c r="AOR85" s="64"/>
      <c r="AOS85" s="64"/>
      <c r="AOT85" s="64"/>
      <c r="AOU85" s="64"/>
      <c r="AOV85" s="64"/>
      <c r="AOW85" s="64"/>
      <c r="AOX85" s="64"/>
      <c r="AOY85" s="64"/>
      <c r="AOZ85" s="64"/>
      <c r="APA85" s="64"/>
      <c r="APB85" s="64"/>
      <c r="APC85" s="64"/>
      <c r="APD85" s="64"/>
      <c r="APE85" s="64"/>
      <c r="APF85" s="64"/>
      <c r="APG85" s="64"/>
      <c r="APH85" s="64"/>
      <c r="API85" s="64"/>
      <c r="APJ85" s="64"/>
      <c r="APK85" s="64"/>
      <c r="APL85" s="64"/>
      <c r="APM85" s="64"/>
      <c r="APN85" s="64"/>
      <c r="APO85" s="64"/>
      <c r="APP85" s="64"/>
      <c r="APQ85" s="64"/>
      <c r="APR85" s="64"/>
      <c r="APS85" s="64"/>
      <c r="APT85" s="64"/>
      <c r="APU85" s="64"/>
      <c r="APV85" s="64"/>
      <c r="APW85" s="64"/>
      <c r="APX85" s="64"/>
      <c r="APY85" s="64"/>
      <c r="APZ85" s="64"/>
      <c r="AQA85" s="64"/>
      <c r="AQB85" s="64"/>
      <c r="AQC85" s="64"/>
      <c r="AQD85" s="64"/>
      <c r="AQE85" s="64"/>
      <c r="AQF85" s="64"/>
      <c r="AQG85" s="64"/>
      <c r="AQH85" s="64"/>
      <c r="AQI85" s="64"/>
      <c r="AQJ85" s="64"/>
      <c r="AQK85" s="64"/>
      <c r="AQL85" s="64"/>
      <c r="AQM85" s="64"/>
      <c r="AQN85" s="64"/>
      <c r="AQO85" s="64"/>
      <c r="AQP85" s="64"/>
      <c r="AQQ85" s="64"/>
      <c r="AQR85" s="64"/>
      <c r="AQS85" s="64"/>
      <c r="AQT85" s="64"/>
      <c r="AQU85" s="64"/>
      <c r="AQV85" s="64"/>
      <c r="AQW85" s="64"/>
      <c r="AQX85" s="64"/>
      <c r="AQY85" s="64"/>
      <c r="AQZ85" s="64"/>
      <c r="ARA85" s="64"/>
      <c r="ARB85" s="64"/>
      <c r="ARC85" s="64"/>
      <c r="ARD85" s="64"/>
      <c r="ARE85" s="64"/>
      <c r="ARF85" s="64"/>
      <c r="ARG85" s="64"/>
      <c r="ARH85" s="64"/>
      <c r="ARI85" s="64"/>
      <c r="ARJ85" s="64"/>
      <c r="ARK85" s="64"/>
      <c r="ARL85" s="64"/>
      <c r="ARM85" s="64"/>
      <c r="ARN85" s="64"/>
      <c r="ARO85" s="64"/>
      <c r="ARP85" s="64"/>
      <c r="ARQ85" s="64"/>
      <c r="ARR85" s="64"/>
      <c r="ARS85" s="64"/>
      <c r="ART85" s="64"/>
      <c r="ARU85" s="64"/>
      <c r="ARV85" s="64"/>
      <c r="ARW85" s="64"/>
      <c r="ARX85" s="64"/>
      <c r="ARY85" s="64"/>
      <c r="ARZ85" s="64"/>
      <c r="ASA85" s="64"/>
      <c r="ASB85" s="64"/>
      <c r="ASC85" s="64"/>
      <c r="ASD85" s="64"/>
      <c r="ASE85" s="64"/>
      <c r="ASF85" s="64"/>
      <c r="ASG85" s="64"/>
      <c r="ASH85" s="64"/>
      <c r="ASI85" s="64"/>
      <c r="ASJ85" s="64"/>
      <c r="ASK85" s="64"/>
      <c r="ASL85" s="64"/>
      <c r="ASM85" s="64"/>
      <c r="ASN85" s="64"/>
      <c r="ASO85" s="64"/>
      <c r="ASP85" s="64"/>
      <c r="ASQ85" s="64"/>
      <c r="ASR85" s="64"/>
      <c r="ASS85" s="64"/>
      <c r="AST85" s="64"/>
      <c r="ASU85" s="64"/>
      <c r="ASV85" s="64"/>
      <c r="ASW85" s="64"/>
      <c r="ASX85" s="64"/>
      <c r="ASY85" s="64"/>
      <c r="ASZ85" s="64"/>
      <c r="ATA85" s="64"/>
      <c r="ATB85" s="64"/>
      <c r="ATC85" s="64"/>
      <c r="ATD85" s="64"/>
      <c r="ATE85" s="64"/>
      <c r="ATF85" s="64"/>
      <c r="ATG85" s="64"/>
      <c r="ATH85" s="64"/>
      <c r="ATI85" s="64"/>
      <c r="ATJ85" s="64"/>
      <c r="ATK85" s="64"/>
      <c r="ATL85" s="64"/>
      <c r="ATM85" s="64"/>
      <c r="ATN85" s="64"/>
      <c r="ATO85" s="64"/>
      <c r="ATP85" s="64"/>
      <c r="ATQ85" s="64"/>
      <c r="ATR85" s="64"/>
      <c r="ATS85" s="64"/>
      <c r="ATT85" s="64"/>
      <c r="ATU85" s="64"/>
      <c r="ATV85" s="64"/>
      <c r="ATW85" s="64"/>
      <c r="ATX85" s="64"/>
      <c r="ATY85" s="64"/>
      <c r="ATZ85" s="64"/>
      <c r="AUA85" s="64"/>
      <c r="AUB85" s="64"/>
      <c r="AUC85" s="64"/>
      <c r="AUD85" s="64"/>
      <c r="AUE85" s="64"/>
      <c r="AUF85" s="64"/>
      <c r="AUG85" s="64"/>
      <c r="AUH85" s="64"/>
      <c r="AUI85" s="64"/>
      <c r="AUJ85" s="64"/>
      <c r="AUK85" s="64"/>
      <c r="AUL85" s="64"/>
      <c r="AUM85" s="64"/>
      <c r="AUN85" s="64"/>
      <c r="AUO85" s="64"/>
      <c r="AUP85" s="64"/>
      <c r="AUQ85" s="64"/>
      <c r="AUR85" s="64"/>
      <c r="AUS85" s="64"/>
      <c r="AUT85" s="64"/>
      <c r="AUU85" s="64"/>
      <c r="AUV85" s="64"/>
      <c r="AUW85" s="64"/>
      <c r="AUX85" s="64"/>
      <c r="AUY85" s="64"/>
      <c r="AUZ85" s="64"/>
      <c r="AVA85" s="64"/>
      <c r="AVB85" s="64"/>
      <c r="AVC85" s="64"/>
      <c r="AVD85" s="64"/>
      <c r="AVE85" s="64"/>
      <c r="AVF85" s="64"/>
      <c r="AVG85" s="64"/>
      <c r="AVH85" s="64"/>
      <c r="AVI85" s="64"/>
      <c r="AVJ85" s="64"/>
      <c r="AVK85" s="64"/>
      <c r="AVL85" s="64"/>
      <c r="AVM85" s="64"/>
      <c r="AVN85" s="64"/>
      <c r="AVO85" s="64"/>
      <c r="AVP85" s="64"/>
      <c r="AVQ85" s="64"/>
      <c r="AVR85" s="64"/>
      <c r="AVS85" s="64"/>
      <c r="AVT85" s="64"/>
      <c r="AVU85" s="64"/>
      <c r="AVV85" s="64"/>
      <c r="AVW85" s="64"/>
      <c r="AVX85" s="64"/>
      <c r="AVY85" s="64"/>
      <c r="AVZ85" s="64"/>
      <c r="AWA85" s="64"/>
      <c r="AWB85" s="64"/>
      <c r="AWC85" s="64"/>
      <c r="AWD85" s="64"/>
      <c r="AWE85" s="64"/>
      <c r="AWF85" s="64"/>
      <c r="AWG85" s="64"/>
      <c r="AWH85" s="64"/>
      <c r="AWI85" s="64"/>
      <c r="AWJ85" s="64"/>
      <c r="AWK85" s="64"/>
      <c r="AWL85" s="64"/>
      <c r="AWM85" s="64"/>
      <c r="AWN85" s="64"/>
      <c r="AWO85" s="64"/>
      <c r="AWP85" s="64"/>
      <c r="AWQ85" s="64"/>
      <c r="AWR85" s="64"/>
      <c r="AWS85" s="64"/>
      <c r="AWT85" s="64"/>
      <c r="AWU85" s="64"/>
      <c r="AWV85" s="64"/>
      <c r="AWW85" s="64"/>
      <c r="AWX85" s="64"/>
      <c r="AWY85" s="64"/>
      <c r="AWZ85" s="64"/>
      <c r="AXA85" s="64"/>
      <c r="AXB85" s="64"/>
      <c r="AXC85" s="64"/>
      <c r="AXD85" s="64"/>
      <c r="AXE85" s="64"/>
      <c r="AXF85" s="64"/>
      <c r="AXG85" s="64"/>
      <c r="AXH85" s="64"/>
      <c r="AXI85" s="64"/>
      <c r="AXJ85" s="64"/>
      <c r="AXK85" s="64"/>
      <c r="AXL85" s="64"/>
      <c r="AXM85" s="64"/>
      <c r="AXN85" s="64"/>
      <c r="AXO85" s="64"/>
      <c r="AXP85" s="64"/>
      <c r="AXQ85" s="64"/>
      <c r="AXR85" s="64"/>
      <c r="AXS85" s="64"/>
      <c r="AXT85" s="64"/>
      <c r="AXU85" s="64"/>
      <c r="AXV85" s="64"/>
      <c r="AXW85" s="64"/>
      <c r="AXX85" s="64"/>
      <c r="AXY85" s="64"/>
      <c r="AXZ85" s="64"/>
      <c r="AYA85" s="64"/>
      <c r="AYB85" s="64"/>
      <c r="AYC85" s="64"/>
      <c r="AYD85" s="64"/>
      <c r="AYE85" s="64"/>
      <c r="AYF85" s="64"/>
      <c r="AYG85" s="64"/>
      <c r="AYH85" s="64"/>
      <c r="AYI85" s="64"/>
      <c r="AYJ85" s="64"/>
      <c r="AYK85" s="64"/>
      <c r="AYL85" s="64"/>
      <c r="AYM85" s="64"/>
      <c r="AYN85" s="64"/>
      <c r="AYO85" s="64"/>
      <c r="AYP85" s="64"/>
      <c r="AYQ85" s="64"/>
      <c r="AYR85" s="64"/>
      <c r="AYS85" s="64"/>
      <c r="AYT85" s="64"/>
      <c r="AYU85" s="64"/>
      <c r="AYV85" s="64"/>
      <c r="AYW85" s="64"/>
      <c r="AYX85" s="64"/>
      <c r="AYY85" s="64"/>
      <c r="AYZ85" s="64"/>
      <c r="AZA85" s="64"/>
      <c r="AZB85" s="64"/>
      <c r="AZC85" s="64"/>
      <c r="AZD85" s="64"/>
      <c r="AZE85" s="64"/>
      <c r="AZF85" s="64"/>
      <c r="AZG85" s="64"/>
      <c r="AZH85" s="64"/>
      <c r="AZI85" s="64"/>
      <c r="AZJ85" s="64"/>
      <c r="AZK85" s="64"/>
      <c r="AZL85" s="64"/>
      <c r="AZM85" s="64"/>
      <c r="AZN85" s="64"/>
      <c r="AZO85" s="64"/>
      <c r="AZP85" s="64"/>
      <c r="AZQ85" s="64"/>
      <c r="AZR85" s="64"/>
      <c r="AZS85" s="64"/>
      <c r="AZT85" s="64"/>
      <c r="AZU85" s="64"/>
      <c r="AZV85" s="64"/>
      <c r="AZW85" s="64"/>
      <c r="AZX85" s="64"/>
      <c r="AZY85" s="64"/>
      <c r="AZZ85" s="64"/>
      <c r="BAA85" s="64"/>
      <c r="BAB85" s="64"/>
      <c r="BAC85" s="64"/>
      <c r="BAD85" s="64"/>
      <c r="BAE85" s="64"/>
      <c r="BAF85" s="64"/>
      <c r="BAG85" s="64"/>
      <c r="BAH85" s="64"/>
      <c r="BAI85" s="64"/>
      <c r="BAJ85" s="64"/>
      <c r="BAK85" s="64"/>
      <c r="BAL85" s="64"/>
      <c r="BAM85" s="64"/>
      <c r="BAN85" s="64"/>
      <c r="BAO85" s="64"/>
      <c r="BAP85" s="64"/>
      <c r="BAQ85" s="64"/>
      <c r="BAR85" s="64"/>
      <c r="BAS85" s="64"/>
      <c r="BAT85" s="64"/>
      <c r="BAU85" s="64"/>
      <c r="BAV85" s="64"/>
      <c r="BAW85" s="64"/>
      <c r="BAX85" s="64"/>
      <c r="BAY85" s="64"/>
      <c r="BAZ85" s="64"/>
      <c r="BBA85" s="64"/>
      <c r="BBB85" s="64"/>
      <c r="BBC85" s="64"/>
      <c r="BBD85" s="64"/>
      <c r="BBE85" s="64"/>
      <c r="BBF85" s="64"/>
      <c r="BBG85" s="64"/>
      <c r="BBH85" s="64"/>
      <c r="BBI85" s="64"/>
      <c r="BBJ85" s="64"/>
      <c r="BBK85" s="64"/>
      <c r="BBL85" s="64"/>
      <c r="BBM85" s="64"/>
      <c r="BBN85" s="64"/>
      <c r="BBO85" s="64"/>
      <c r="BBP85" s="64"/>
      <c r="BBQ85" s="64"/>
      <c r="BBR85" s="64"/>
      <c r="BBS85" s="64"/>
      <c r="BBT85" s="64"/>
      <c r="BBU85" s="64"/>
      <c r="BBV85" s="64"/>
      <c r="BBW85" s="64"/>
      <c r="BBX85" s="64"/>
      <c r="BBY85" s="64"/>
      <c r="BBZ85" s="64"/>
      <c r="BCA85" s="64"/>
      <c r="BCB85" s="64"/>
      <c r="BCC85" s="64"/>
      <c r="BCD85" s="64"/>
      <c r="BCE85" s="64"/>
      <c r="BCF85" s="64"/>
      <c r="BCG85" s="64"/>
      <c r="BCH85" s="64"/>
      <c r="BCI85" s="64"/>
      <c r="BCJ85" s="64"/>
      <c r="BCK85" s="64"/>
      <c r="BCL85" s="64"/>
      <c r="BCM85" s="64"/>
      <c r="BCN85" s="64"/>
      <c r="BCO85" s="64"/>
      <c r="BCP85" s="64"/>
      <c r="BCQ85" s="64"/>
      <c r="BCR85" s="64"/>
      <c r="BCS85" s="64"/>
      <c r="BCT85" s="64"/>
      <c r="BCU85" s="64"/>
      <c r="BCV85" s="64"/>
      <c r="BCW85" s="64"/>
      <c r="BCX85" s="64"/>
      <c r="BCY85" s="64"/>
      <c r="BCZ85" s="64"/>
      <c r="BDA85" s="64"/>
      <c r="BDB85" s="64"/>
      <c r="BDC85" s="64"/>
      <c r="BDD85" s="64"/>
      <c r="BDE85" s="64"/>
      <c r="BDF85" s="64"/>
      <c r="BDG85" s="64"/>
      <c r="BDH85" s="64"/>
      <c r="BDI85" s="64"/>
      <c r="BDJ85" s="64"/>
      <c r="BDK85" s="64"/>
      <c r="BDL85" s="64"/>
      <c r="BDM85" s="64"/>
      <c r="BDN85" s="64"/>
      <c r="BDO85" s="64"/>
      <c r="BDP85" s="64"/>
      <c r="BDQ85" s="64"/>
      <c r="BDR85" s="64"/>
      <c r="BDS85" s="64"/>
      <c r="BDT85" s="64"/>
      <c r="BDU85" s="64"/>
      <c r="BDV85" s="64"/>
      <c r="BDW85" s="64"/>
      <c r="BDX85" s="64"/>
      <c r="BDY85" s="64"/>
      <c r="BDZ85" s="64"/>
      <c r="BEA85" s="64"/>
      <c r="BEB85" s="64"/>
      <c r="BEC85" s="64"/>
      <c r="BED85" s="64"/>
      <c r="BEE85" s="64"/>
      <c r="BEF85" s="64"/>
      <c r="BEG85" s="64"/>
      <c r="BEH85" s="64"/>
      <c r="BEI85" s="64"/>
      <c r="BEJ85" s="64"/>
      <c r="BEK85" s="64"/>
      <c r="BEL85" s="64"/>
      <c r="BEM85" s="64"/>
      <c r="BEN85" s="64"/>
      <c r="BEO85" s="64"/>
      <c r="BEP85" s="64"/>
      <c r="BEQ85" s="64"/>
      <c r="BER85" s="64"/>
      <c r="BES85" s="64"/>
      <c r="BET85" s="64"/>
      <c r="BEU85" s="64"/>
      <c r="BEV85" s="64"/>
      <c r="BEW85" s="64"/>
      <c r="BEX85" s="64"/>
      <c r="BEY85" s="64"/>
      <c r="BEZ85" s="64"/>
      <c r="BFA85" s="64"/>
      <c r="BFB85" s="64"/>
      <c r="BFC85" s="64"/>
      <c r="BFD85" s="64"/>
      <c r="BFE85" s="64"/>
      <c r="BFF85" s="64"/>
      <c r="BFG85" s="64"/>
      <c r="BFH85" s="64"/>
      <c r="BFI85" s="64"/>
      <c r="BFJ85" s="64"/>
      <c r="BFK85" s="64"/>
      <c r="BFL85" s="64"/>
      <c r="BFM85" s="64"/>
      <c r="BFN85" s="64"/>
      <c r="BFO85" s="64"/>
      <c r="BFP85" s="64"/>
      <c r="BFQ85" s="64"/>
      <c r="BFR85" s="64"/>
      <c r="BFS85" s="64"/>
      <c r="BFT85" s="64"/>
      <c r="BFU85" s="64"/>
      <c r="BFV85" s="64"/>
      <c r="BFW85" s="64"/>
      <c r="BFX85" s="64"/>
      <c r="BFY85" s="64"/>
      <c r="BFZ85" s="64"/>
      <c r="BGA85" s="64"/>
      <c r="BGB85" s="64"/>
      <c r="BGC85" s="64"/>
      <c r="BGD85" s="64"/>
      <c r="BGE85" s="64"/>
      <c r="BGF85" s="64"/>
      <c r="BGG85" s="64"/>
      <c r="BGH85" s="64"/>
      <c r="BGI85" s="64"/>
      <c r="BGJ85" s="64"/>
      <c r="BGK85" s="64"/>
      <c r="BGL85" s="64"/>
      <c r="BGM85" s="64"/>
      <c r="BGN85" s="64"/>
      <c r="BGO85" s="64"/>
      <c r="BGP85" s="64"/>
      <c r="BGQ85" s="64"/>
      <c r="BGR85" s="64"/>
      <c r="BGS85" s="64"/>
      <c r="BGT85" s="64"/>
      <c r="BGU85" s="64"/>
      <c r="BGV85" s="64"/>
      <c r="BGW85" s="64"/>
      <c r="BGX85" s="64"/>
      <c r="BGY85" s="64"/>
      <c r="BGZ85" s="64"/>
      <c r="BHA85" s="64"/>
      <c r="BHB85" s="64"/>
      <c r="BHC85" s="64"/>
      <c r="BHD85" s="64"/>
      <c r="BHE85" s="64"/>
      <c r="BHF85" s="64"/>
      <c r="BHG85" s="64"/>
      <c r="BHH85" s="64"/>
      <c r="BHI85" s="64"/>
      <c r="BHJ85" s="64"/>
      <c r="BHK85" s="64"/>
      <c r="BHL85" s="64"/>
      <c r="BHM85" s="64"/>
      <c r="BHN85" s="64"/>
      <c r="BHO85" s="64"/>
      <c r="BHP85" s="64"/>
      <c r="BHQ85" s="64"/>
      <c r="BHR85" s="64"/>
      <c r="BHS85" s="64"/>
      <c r="BHT85" s="64"/>
      <c r="BHU85" s="64"/>
      <c r="BHV85" s="64"/>
      <c r="BHW85" s="64"/>
      <c r="BHX85" s="64"/>
      <c r="BHY85" s="64"/>
      <c r="BHZ85" s="64"/>
      <c r="BIA85" s="64"/>
      <c r="BIB85" s="64"/>
      <c r="BIC85" s="64"/>
      <c r="BID85" s="64"/>
      <c r="BIE85" s="64"/>
      <c r="BIF85" s="64"/>
      <c r="BIG85" s="64"/>
      <c r="BIH85" s="64"/>
      <c r="BII85" s="64"/>
      <c r="BIJ85" s="64"/>
      <c r="BIK85" s="64"/>
      <c r="BIL85" s="64"/>
      <c r="BIM85" s="64"/>
      <c r="BIN85" s="64"/>
      <c r="BIO85" s="64"/>
      <c r="BIP85" s="64"/>
      <c r="BIQ85" s="64"/>
      <c r="BIR85" s="64"/>
      <c r="BIS85" s="64"/>
      <c r="BIT85" s="64"/>
      <c r="BIU85" s="64"/>
      <c r="BIV85" s="64"/>
      <c r="BIW85" s="64"/>
      <c r="BIX85" s="64"/>
      <c r="BIY85" s="64"/>
      <c r="BIZ85" s="64"/>
      <c r="BJA85" s="64"/>
      <c r="BJB85" s="64"/>
      <c r="BJC85" s="64"/>
      <c r="BJD85" s="64"/>
      <c r="BJE85" s="64"/>
      <c r="BJF85" s="64"/>
      <c r="BJG85" s="64"/>
      <c r="BJH85" s="64"/>
      <c r="BJI85" s="64"/>
      <c r="BJJ85" s="64"/>
      <c r="BJK85" s="64"/>
      <c r="BJL85" s="64"/>
      <c r="BJM85" s="64"/>
      <c r="BJN85" s="64"/>
      <c r="BJO85" s="64"/>
      <c r="BJP85" s="64"/>
      <c r="BJQ85" s="64"/>
      <c r="BJR85" s="64"/>
      <c r="BJS85" s="64"/>
      <c r="BJT85" s="64"/>
      <c r="BJU85" s="64"/>
      <c r="BJV85" s="64"/>
      <c r="BJW85" s="64"/>
      <c r="BJX85" s="64"/>
      <c r="BJY85" s="64"/>
      <c r="BJZ85" s="64"/>
      <c r="BKA85" s="64"/>
      <c r="BKB85" s="64"/>
      <c r="BKC85" s="64"/>
      <c r="BKD85" s="64"/>
      <c r="BKE85" s="64"/>
      <c r="BKF85" s="64"/>
      <c r="BKG85" s="64"/>
      <c r="BKH85" s="64"/>
      <c r="BKI85" s="64"/>
      <c r="BKJ85" s="64"/>
      <c r="BKK85" s="64"/>
      <c r="BKL85" s="64"/>
      <c r="BKM85" s="64"/>
      <c r="BKN85" s="64"/>
      <c r="BKO85" s="64"/>
      <c r="BKP85" s="64"/>
      <c r="BKQ85" s="64"/>
      <c r="BKR85" s="64"/>
      <c r="BKS85" s="64"/>
      <c r="BKT85" s="64"/>
      <c r="BKU85" s="64"/>
      <c r="BKV85" s="64"/>
      <c r="BKW85" s="64"/>
      <c r="BKX85" s="64"/>
      <c r="BKY85" s="64"/>
      <c r="BKZ85" s="64"/>
      <c r="BLA85" s="64"/>
      <c r="BLB85" s="64"/>
      <c r="BLC85" s="64"/>
      <c r="BLD85" s="64"/>
      <c r="BLE85" s="64"/>
      <c r="BLF85" s="64"/>
      <c r="BLG85" s="64"/>
      <c r="BLH85" s="64"/>
      <c r="BLI85" s="64"/>
      <c r="BLJ85" s="64"/>
      <c r="BLK85" s="64"/>
      <c r="BLL85" s="64"/>
      <c r="BLM85" s="64"/>
      <c r="BLN85" s="64"/>
      <c r="BLO85" s="64"/>
      <c r="BLP85" s="64"/>
      <c r="BLQ85" s="64"/>
      <c r="BLR85" s="64"/>
      <c r="BLS85" s="64"/>
      <c r="BLT85" s="64"/>
      <c r="BLU85" s="64"/>
      <c r="BLV85" s="64"/>
      <c r="BLW85" s="64"/>
      <c r="BLX85" s="64"/>
      <c r="BLY85" s="64"/>
      <c r="BLZ85" s="64"/>
      <c r="BMA85" s="64"/>
      <c r="BMB85" s="64"/>
      <c r="BMC85" s="64"/>
      <c r="BMD85" s="64"/>
      <c r="BME85" s="64"/>
      <c r="BMF85" s="64"/>
      <c r="BMG85" s="64"/>
      <c r="BMH85" s="64"/>
      <c r="BMI85" s="64"/>
      <c r="BMJ85" s="64"/>
      <c r="BMK85" s="64"/>
      <c r="BML85" s="64"/>
      <c r="BMM85" s="64"/>
      <c r="BMN85" s="64"/>
      <c r="BMO85" s="64"/>
      <c r="BMP85" s="64"/>
      <c r="BMQ85" s="64"/>
      <c r="BMR85" s="64"/>
      <c r="BMS85" s="64"/>
      <c r="BMT85" s="64"/>
      <c r="BMU85" s="64"/>
      <c r="BMV85" s="64"/>
      <c r="BMW85" s="64"/>
      <c r="BMX85" s="64"/>
      <c r="BMY85" s="64"/>
      <c r="BMZ85" s="64"/>
      <c r="BNA85" s="64"/>
      <c r="BNB85" s="64"/>
      <c r="BNC85" s="64"/>
      <c r="BND85" s="64"/>
      <c r="BNE85" s="64"/>
      <c r="BNF85" s="64"/>
      <c r="BNG85" s="64"/>
      <c r="BNH85" s="64"/>
      <c r="BNI85" s="64"/>
      <c r="BNJ85" s="64"/>
      <c r="BNK85" s="64"/>
      <c r="BNL85" s="64"/>
      <c r="BNM85" s="64"/>
      <c r="BNN85" s="64"/>
      <c r="BNO85" s="64"/>
      <c r="BNP85" s="64"/>
      <c r="BNQ85" s="64"/>
      <c r="BNR85" s="64"/>
      <c r="BNS85" s="64"/>
      <c r="BNT85" s="64"/>
      <c r="BNU85" s="64"/>
      <c r="BNV85" s="64"/>
      <c r="BNW85" s="64"/>
      <c r="BNX85" s="64"/>
      <c r="BNY85" s="64"/>
      <c r="BNZ85" s="64"/>
      <c r="BOA85" s="64"/>
      <c r="BOB85" s="64"/>
      <c r="BOC85" s="64"/>
      <c r="BOD85" s="64"/>
      <c r="BOE85" s="64"/>
      <c r="BOF85" s="64"/>
      <c r="BOG85" s="64"/>
      <c r="BOH85" s="64"/>
      <c r="BOI85" s="64"/>
      <c r="BOJ85" s="64"/>
      <c r="BOK85" s="64"/>
      <c r="BOL85" s="64"/>
      <c r="BOM85" s="64"/>
      <c r="BON85" s="64"/>
      <c r="BOO85" s="64"/>
      <c r="BOP85" s="64"/>
      <c r="BOQ85" s="64"/>
      <c r="BOR85" s="64"/>
      <c r="BOS85" s="64"/>
      <c r="BOT85" s="64"/>
      <c r="BOU85" s="64"/>
      <c r="BOV85" s="64"/>
      <c r="BOW85" s="64"/>
      <c r="BOX85" s="64"/>
      <c r="BOY85" s="64"/>
      <c r="BOZ85" s="64"/>
      <c r="BPA85" s="64"/>
      <c r="BPB85" s="64"/>
      <c r="BPC85" s="64"/>
      <c r="BPD85" s="64"/>
      <c r="BPE85" s="64"/>
      <c r="BPF85" s="64"/>
      <c r="BPG85" s="64"/>
      <c r="BPH85" s="64"/>
      <c r="BPI85" s="64"/>
      <c r="BPJ85" s="64"/>
      <c r="BPK85" s="64"/>
      <c r="BPL85" s="64"/>
      <c r="BPM85" s="64"/>
      <c r="BPN85" s="64"/>
      <c r="BPO85" s="64"/>
      <c r="BPP85" s="64"/>
      <c r="BPQ85" s="64"/>
      <c r="BPR85" s="64"/>
      <c r="BPS85" s="64"/>
      <c r="BPT85" s="64"/>
      <c r="BPU85" s="64"/>
      <c r="BPV85" s="64"/>
      <c r="BPW85" s="64"/>
      <c r="BPX85" s="64"/>
      <c r="BPY85" s="64"/>
      <c r="BPZ85" s="64"/>
      <c r="BQA85" s="64"/>
      <c r="BQB85" s="64"/>
      <c r="BQC85" s="64"/>
      <c r="BQD85" s="64"/>
      <c r="BQE85" s="64"/>
      <c r="BQF85" s="64"/>
      <c r="BQG85" s="64"/>
      <c r="BQH85" s="64"/>
      <c r="BQI85" s="64"/>
      <c r="BQJ85" s="64"/>
      <c r="BQK85" s="64"/>
      <c r="BQL85" s="64"/>
      <c r="BQM85" s="64"/>
      <c r="BQN85" s="64"/>
      <c r="BQO85" s="64"/>
      <c r="BQP85" s="64"/>
      <c r="BQQ85" s="64"/>
      <c r="BQR85" s="64"/>
      <c r="BQS85" s="64"/>
      <c r="BQT85" s="64"/>
      <c r="BQU85" s="64"/>
      <c r="BQV85" s="64"/>
      <c r="BQW85" s="64"/>
      <c r="BQX85" s="64"/>
      <c r="BQY85" s="64"/>
      <c r="BQZ85" s="64"/>
      <c r="BRA85" s="64"/>
      <c r="BRB85" s="64"/>
      <c r="BRC85" s="64"/>
      <c r="BRD85" s="64"/>
      <c r="BRE85" s="64"/>
      <c r="BRF85" s="64"/>
      <c r="BRG85" s="64"/>
      <c r="BRH85" s="64"/>
      <c r="BRI85" s="64"/>
      <c r="BRJ85" s="64"/>
      <c r="BRK85" s="64"/>
      <c r="BRL85" s="64"/>
      <c r="BRM85" s="64"/>
      <c r="BRN85" s="64"/>
      <c r="BRO85" s="64"/>
      <c r="BRP85" s="64"/>
      <c r="BRQ85" s="64"/>
      <c r="BRR85" s="64"/>
      <c r="BRS85" s="64"/>
      <c r="BRT85" s="64"/>
      <c r="BRU85" s="64"/>
      <c r="BRV85" s="64"/>
      <c r="BRW85" s="64"/>
      <c r="BRX85" s="64"/>
      <c r="BRY85" s="64"/>
      <c r="BRZ85" s="64"/>
      <c r="BSA85" s="64"/>
      <c r="BSB85" s="64"/>
      <c r="BSC85" s="64"/>
      <c r="BSD85" s="64"/>
      <c r="BSE85" s="64"/>
      <c r="BSF85" s="64"/>
      <c r="BSG85" s="64"/>
      <c r="BSH85" s="64"/>
      <c r="BSI85" s="64"/>
      <c r="BSJ85" s="64"/>
      <c r="BSK85" s="64"/>
      <c r="BSL85" s="64"/>
      <c r="BSM85" s="64"/>
      <c r="BSN85" s="64"/>
      <c r="BSO85" s="64"/>
      <c r="BSP85" s="64"/>
      <c r="BSQ85" s="64"/>
      <c r="BSR85" s="64"/>
      <c r="BSS85" s="64"/>
      <c r="BST85" s="64"/>
      <c r="BSU85" s="64"/>
      <c r="BSV85" s="64"/>
      <c r="BSW85" s="64"/>
      <c r="BSX85" s="64"/>
      <c r="BSY85" s="64"/>
      <c r="BSZ85" s="64"/>
      <c r="BTA85" s="64"/>
      <c r="BTB85" s="64"/>
      <c r="BTC85" s="64"/>
      <c r="BTD85" s="64"/>
      <c r="BTE85" s="64"/>
      <c r="BTF85" s="64"/>
      <c r="BTG85" s="64"/>
      <c r="BTH85" s="64"/>
      <c r="BTI85" s="64"/>
      <c r="BTJ85" s="64"/>
      <c r="BTK85" s="64"/>
      <c r="BTL85" s="64"/>
      <c r="BTM85" s="64"/>
      <c r="BTN85" s="64"/>
      <c r="BTO85" s="64"/>
      <c r="BTP85" s="64"/>
      <c r="BTQ85" s="64"/>
      <c r="BTR85" s="64"/>
      <c r="BTS85" s="64"/>
      <c r="BTT85" s="64"/>
      <c r="BTU85" s="64"/>
      <c r="BTV85" s="64"/>
      <c r="BTW85" s="64"/>
      <c r="BTX85" s="64"/>
      <c r="BTY85" s="64"/>
      <c r="BTZ85" s="64"/>
      <c r="BUA85" s="64"/>
      <c r="BUB85" s="64"/>
      <c r="BUC85" s="64"/>
      <c r="BUD85" s="64"/>
      <c r="BUE85" s="64"/>
      <c r="BUF85" s="64"/>
      <c r="BUG85" s="64"/>
      <c r="BUH85" s="64"/>
      <c r="BUI85" s="64"/>
      <c r="BUJ85" s="64"/>
      <c r="BUK85" s="64"/>
      <c r="BUL85" s="64"/>
      <c r="BUM85" s="64"/>
      <c r="BUN85" s="64"/>
      <c r="BUO85" s="64"/>
      <c r="BUP85" s="64"/>
      <c r="BUQ85" s="64"/>
      <c r="BUR85" s="64"/>
      <c r="BUS85" s="64"/>
      <c r="BUT85" s="64"/>
      <c r="BUU85" s="64"/>
      <c r="BUV85" s="64"/>
      <c r="BUW85" s="64"/>
      <c r="BUX85" s="64"/>
      <c r="BUY85" s="64"/>
      <c r="BUZ85" s="64"/>
      <c r="BVA85" s="64"/>
      <c r="BVB85" s="64"/>
      <c r="BVC85" s="64"/>
      <c r="BVD85" s="64"/>
      <c r="BVE85" s="64"/>
      <c r="BVF85" s="64"/>
      <c r="BVG85" s="64"/>
      <c r="BVH85" s="64"/>
      <c r="BVI85" s="64"/>
      <c r="BVJ85" s="64"/>
      <c r="BVK85" s="64"/>
      <c r="BVL85" s="64"/>
      <c r="BVM85" s="64"/>
      <c r="BVN85" s="64"/>
      <c r="BVO85" s="64"/>
      <c r="BVP85" s="64"/>
      <c r="BVQ85" s="64"/>
      <c r="BVR85" s="64"/>
      <c r="BVS85" s="64"/>
      <c r="BVT85" s="64"/>
      <c r="BVU85" s="64"/>
      <c r="BVV85" s="64"/>
      <c r="BVW85" s="64"/>
      <c r="BVX85" s="64"/>
      <c r="BVY85" s="64"/>
      <c r="BVZ85" s="64"/>
      <c r="BWA85" s="64"/>
      <c r="BWB85" s="64"/>
      <c r="BWC85" s="64"/>
      <c r="BWD85" s="64"/>
      <c r="BWE85" s="64"/>
      <c r="BWF85" s="64"/>
      <c r="BWG85" s="64"/>
      <c r="BWH85" s="64"/>
      <c r="BWI85" s="64"/>
      <c r="BWJ85" s="64"/>
      <c r="BWK85" s="64"/>
      <c r="BWL85" s="64"/>
      <c r="BWM85" s="64"/>
      <c r="BWN85" s="64"/>
      <c r="BWO85" s="64"/>
      <c r="BWP85" s="64"/>
      <c r="BWQ85" s="64"/>
      <c r="BWR85" s="64"/>
      <c r="BWS85" s="64"/>
      <c r="BWT85" s="64"/>
      <c r="BWU85" s="64"/>
      <c r="BWV85" s="64"/>
      <c r="BWW85" s="64"/>
      <c r="BWX85" s="64"/>
      <c r="BWY85" s="64"/>
      <c r="BWZ85" s="64"/>
      <c r="BXA85" s="64"/>
      <c r="BXB85" s="64"/>
      <c r="BXC85" s="64"/>
      <c r="BXD85" s="64"/>
      <c r="BXE85" s="64"/>
      <c r="BXF85" s="64"/>
      <c r="BXG85" s="64"/>
      <c r="BXH85" s="64"/>
      <c r="BXI85" s="64"/>
      <c r="BXJ85" s="64"/>
      <c r="BXK85" s="64"/>
      <c r="BXL85" s="64"/>
      <c r="BXM85" s="64"/>
      <c r="BXN85" s="64"/>
      <c r="BXO85" s="64"/>
      <c r="BXP85" s="64"/>
      <c r="BXQ85" s="64"/>
      <c r="BXR85" s="64"/>
      <c r="BXS85" s="64"/>
      <c r="BXT85" s="64"/>
      <c r="BXU85" s="64"/>
      <c r="BXV85" s="64"/>
      <c r="BXW85" s="64"/>
      <c r="BXX85" s="64"/>
      <c r="BXY85" s="64"/>
      <c r="BXZ85" s="64"/>
      <c r="BYA85" s="64"/>
      <c r="BYB85" s="64"/>
      <c r="BYC85" s="64"/>
      <c r="BYD85" s="64"/>
      <c r="BYE85" s="64"/>
      <c r="BYF85" s="64"/>
      <c r="BYG85" s="64"/>
      <c r="BYH85" s="64"/>
      <c r="BYI85" s="64"/>
      <c r="BYJ85" s="64"/>
      <c r="BYK85" s="64"/>
      <c r="BYL85" s="64"/>
      <c r="BYM85" s="64"/>
      <c r="BYN85" s="64"/>
      <c r="BYO85" s="64"/>
      <c r="BYP85" s="64"/>
      <c r="BYQ85" s="64"/>
      <c r="BYR85" s="64"/>
      <c r="BYS85" s="64"/>
      <c r="BYT85" s="64"/>
      <c r="BYU85" s="64"/>
      <c r="BYV85" s="64"/>
      <c r="BYW85" s="64"/>
      <c r="BYX85" s="64"/>
      <c r="BYY85" s="64"/>
      <c r="BYZ85" s="64"/>
      <c r="BZA85" s="64"/>
      <c r="BZB85" s="64"/>
      <c r="BZC85" s="64"/>
      <c r="BZD85" s="64"/>
      <c r="BZE85" s="64"/>
      <c r="BZF85" s="64"/>
      <c r="BZG85" s="64"/>
      <c r="BZH85" s="64"/>
      <c r="BZI85" s="64"/>
      <c r="BZJ85" s="64"/>
      <c r="BZK85" s="64"/>
      <c r="BZL85" s="64"/>
      <c r="BZM85" s="64"/>
      <c r="BZN85" s="64"/>
      <c r="BZO85" s="64"/>
      <c r="BZP85" s="64"/>
      <c r="BZQ85" s="64"/>
      <c r="BZR85" s="64"/>
      <c r="BZS85" s="64"/>
      <c r="BZT85" s="64"/>
      <c r="BZU85" s="64"/>
      <c r="BZV85" s="64"/>
      <c r="BZW85" s="64"/>
      <c r="BZX85" s="64"/>
      <c r="BZY85" s="64"/>
      <c r="BZZ85" s="64"/>
      <c r="CAA85" s="64"/>
      <c r="CAB85" s="64"/>
      <c r="CAC85" s="64"/>
      <c r="CAD85" s="64"/>
      <c r="CAE85" s="64"/>
      <c r="CAF85" s="64"/>
      <c r="CAG85" s="64"/>
      <c r="CAH85" s="64"/>
      <c r="CAI85" s="64"/>
      <c r="CAJ85" s="64"/>
      <c r="CAK85" s="64"/>
      <c r="CAL85" s="64"/>
      <c r="CAM85" s="64"/>
      <c r="CAN85" s="64"/>
      <c r="CAO85" s="64"/>
      <c r="CAP85" s="64"/>
      <c r="CAQ85" s="64"/>
      <c r="CAR85" s="64"/>
      <c r="CAS85" s="64"/>
      <c r="CAT85" s="64"/>
      <c r="CAU85" s="64"/>
      <c r="CAV85" s="64"/>
      <c r="CAW85" s="64"/>
      <c r="CAX85" s="64"/>
      <c r="CAY85" s="64"/>
      <c r="CAZ85" s="64"/>
      <c r="CBA85" s="64"/>
      <c r="CBB85" s="64"/>
      <c r="CBC85" s="64"/>
      <c r="CBD85" s="64"/>
      <c r="CBE85" s="64"/>
      <c r="CBF85" s="64"/>
      <c r="CBG85" s="64"/>
      <c r="CBH85" s="64"/>
      <c r="CBI85" s="64"/>
      <c r="CBJ85" s="64"/>
      <c r="CBK85" s="64"/>
      <c r="CBL85" s="64"/>
      <c r="CBM85" s="64"/>
      <c r="CBN85" s="64"/>
      <c r="CBO85" s="64"/>
      <c r="CBP85" s="64"/>
      <c r="CBQ85" s="64"/>
      <c r="CBR85" s="64"/>
      <c r="CBS85" s="64"/>
      <c r="CBT85" s="64"/>
      <c r="CBU85" s="64"/>
      <c r="CBV85" s="64"/>
      <c r="CBW85" s="64"/>
      <c r="CBX85" s="64"/>
      <c r="CBY85" s="64"/>
      <c r="CBZ85" s="64"/>
      <c r="CCA85" s="64"/>
      <c r="CCB85" s="64"/>
      <c r="CCC85" s="64"/>
      <c r="CCD85" s="64"/>
      <c r="CCE85" s="64"/>
      <c r="CCF85" s="64"/>
      <c r="CCG85" s="64"/>
      <c r="CCH85" s="64"/>
      <c r="CCI85" s="64"/>
      <c r="CCJ85" s="64"/>
      <c r="CCK85" s="64"/>
      <c r="CCL85" s="64"/>
      <c r="CCM85" s="64"/>
      <c r="CCN85" s="64"/>
      <c r="CCO85" s="64"/>
      <c r="CCP85" s="64"/>
      <c r="CCQ85" s="64"/>
      <c r="CCR85" s="64"/>
      <c r="CCS85" s="64"/>
      <c r="CCT85" s="64"/>
      <c r="CCU85" s="64"/>
      <c r="CCV85" s="64"/>
      <c r="CCW85" s="64"/>
      <c r="CCX85" s="64"/>
      <c r="CCY85" s="64"/>
      <c r="CCZ85" s="64"/>
      <c r="CDA85" s="64"/>
      <c r="CDB85" s="64"/>
      <c r="CDC85" s="64"/>
      <c r="CDD85" s="64"/>
      <c r="CDE85" s="64"/>
      <c r="CDF85" s="64"/>
      <c r="CDG85" s="64"/>
      <c r="CDH85" s="64"/>
      <c r="CDI85" s="64"/>
      <c r="CDJ85" s="64"/>
      <c r="CDK85" s="64"/>
      <c r="CDL85" s="64"/>
      <c r="CDM85" s="64"/>
      <c r="CDN85" s="64"/>
      <c r="CDO85" s="64"/>
      <c r="CDP85" s="64"/>
      <c r="CDQ85" s="64"/>
      <c r="CDR85" s="64"/>
      <c r="CDS85" s="64"/>
      <c r="CDT85" s="64"/>
      <c r="CDU85" s="64"/>
      <c r="CDV85" s="64"/>
      <c r="CDW85" s="64"/>
      <c r="CDX85" s="64"/>
      <c r="CDY85" s="64"/>
      <c r="CDZ85" s="64"/>
      <c r="CEA85" s="64"/>
      <c r="CEB85" s="64"/>
      <c r="CEC85" s="64"/>
      <c r="CED85" s="64"/>
      <c r="CEE85" s="64"/>
      <c r="CEF85" s="64"/>
      <c r="CEG85" s="64"/>
      <c r="CEH85" s="64"/>
      <c r="CEI85" s="64"/>
      <c r="CEJ85" s="64"/>
      <c r="CEK85" s="64"/>
      <c r="CEL85" s="64"/>
      <c r="CEM85" s="64"/>
      <c r="CEN85" s="64"/>
      <c r="CEO85" s="64"/>
      <c r="CEP85" s="64"/>
      <c r="CEQ85" s="64"/>
      <c r="CER85" s="64"/>
      <c r="CES85" s="64"/>
      <c r="CET85" s="64"/>
      <c r="CEU85" s="64"/>
      <c r="CEV85" s="64"/>
      <c r="CEW85" s="64"/>
      <c r="CEX85" s="64"/>
      <c r="CEY85" s="64"/>
      <c r="CEZ85" s="64"/>
      <c r="CFA85" s="64"/>
      <c r="CFB85" s="64"/>
      <c r="CFC85" s="64"/>
      <c r="CFD85" s="64"/>
      <c r="CFE85" s="64"/>
      <c r="CFF85" s="64"/>
      <c r="CFG85" s="64"/>
      <c r="CFH85" s="64"/>
      <c r="CFI85" s="64"/>
      <c r="CFJ85" s="64"/>
      <c r="CFK85" s="64"/>
      <c r="CFL85" s="64"/>
      <c r="CFM85" s="64"/>
      <c r="CFN85" s="64"/>
      <c r="CFO85" s="64"/>
      <c r="CFP85" s="64"/>
      <c r="CFQ85" s="64"/>
      <c r="CFR85" s="64"/>
      <c r="CFS85" s="64"/>
      <c r="CFT85" s="64"/>
      <c r="CFU85" s="64"/>
      <c r="CFV85" s="64"/>
      <c r="CFW85" s="64"/>
      <c r="CFX85" s="64"/>
      <c r="CFY85" s="64"/>
      <c r="CFZ85" s="64"/>
      <c r="CGA85" s="64"/>
      <c r="CGB85" s="64"/>
      <c r="CGC85" s="64"/>
      <c r="CGD85" s="64"/>
      <c r="CGE85" s="64"/>
      <c r="CGF85" s="64"/>
      <c r="CGG85" s="64"/>
      <c r="CGH85" s="64"/>
      <c r="CGI85" s="64"/>
      <c r="CGJ85" s="64"/>
      <c r="CGK85" s="64"/>
      <c r="CGL85" s="64"/>
      <c r="CGM85" s="64"/>
      <c r="CGN85" s="64"/>
      <c r="CGO85" s="64"/>
      <c r="CGP85" s="64"/>
      <c r="CGQ85" s="64"/>
      <c r="CGR85" s="64"/>
      <c r="CGS85" s="64"/>
      <c r="CGT85" s="64"/>
      <c r="CGU85" s="64"/>
      <c r="CGV85" s="64"/>
      <c r="CGW85" s="64"/>
      <c r="CGX85" s="64"/>
      <c r="CGY85" s="64"/>
      <c r="CGZ85" s="64"/>
      <c r="CHA85" s="64"/>
      <c r="CHB85" s="64"/>
      <c r="CHC85" s="64"/>
      <c r="CHD85" s="64"/>
      <c r="CHE85" s="64"/>
      <c r="CHF85" s="64"/>
      <c r="CHG85" s="64"/>
      <c r="CHH85" s="64"/>
      <c r="CHI85" s="64"/>
      <c r="CHJ85" s="64"/>
      <c r="CHK85" s="64"/>
      <c r="CHL85" s="64"/>
      <c r="CHM85" s="64"/>
      <c r="CHN85" s="64"/>
      <c r="CHO85" s="64"/>
      <c r="CHP85" s="64"/>
      <c r="CHQ85" s="64"/>
      <c r="CHR85" s="64"/>
      <c r="CHS85" s="64"/>
      <c r="CHT85" s="64"/>
      <c r="CHU85" s="64"/>
      <c r="CHV85" s="64"/>
      <c r="CHW85" s="64"/>
      <c r="CHX85" s="64"/>
      <c r="CHY85" s="64"/>
      <c r="CHZ85" s="64"/>
      <c r="CIA85" s="64"/>
      <c r="CIB85" s="64"/>
      <c r="CIC85" s="64"/>
      <c r="CID85" s="64"/>
      <c r="CIE85" s="64"/>
      <c r="CIF85" s="64"/>
      <c r="CIG85" s="64"/>
      <c r="CIH85" s="64"/>
      <c r="CII85" s="64"/>
      <c r="CIJ85" s="64"/>
      <c r="CIK85" s="64"/>
      <c r="CIL85" s="64"/>
      <c r="CIM85" s="64"/>
      <c r="CIN85" s="64"/>
      <c r="CIO85" s="64"/>
      <c r="CIP85" s="64"/>
      <c r="CIQ85" s="64"/>
      <c r="CIR85" s="64"/>
      <c r="CIS85" s="64"/>
      <c r="CIT85" s="64"/>
      <c r="CIU85" s="64"/>
      <c r="CIV85" s="64"/>
      <c r="CIW85" s="64"/>
      <c r="CIX85" s="64"/>
      <c r="CIY85" s="64"/>
      <c r="CIZ85" s="64"/>
      <c r="CJA85" s="64"/>
      <c r="CJB85" s="64"/>
      <c r="CJC85" s="64"/>
      <c r="CJD85" s="64"/>
      <c r="CJE85" s="64"/>
      <c r="CJF85" s="64"/>
      <c r="CJG85" s="64"/>
      <c r="CJH85" s="64"/>
      <c r="CJI85" s="64"/>
      <c r="CJJ85" s="64"/>
      <c r="CJK85" s="64"/>
      <c r="CJL85" s="64"/>
      <c r="CJM85" s="64"/>
      <c r="CJN85" s="64"/>
      <c r="CJO85" s="64"/>
      <c r="CJP85" s="64"/>
      <c r="CJQ85" s="64"/>
      <c r="CJR85" s="64"/>
      <c r="CJS85" s="64"/>
      <c r="CJT85" s="64"/>
      <c r="CJU85" s="64"/>
      <c r="CJV85" s="64"/>
      <c r="CJW85" s="64"/>
      <c r="CJX85" s="64"/>
      <c r="CJY85" s="64"/>
      <c r="CJZ85" s="64"/>
      <c r="CKA85" s="64"/>
      <c r="CKB85" s="64"/>
      <c r="CKC85" s="64"/>
      <c r="CKD85" s="64"/>
      <c r="CKE85" s="64"/>
      <c r="CKF85" s="64"/>
      <c r="CKG85" s="64"/>
      <c r="CKH85" s="64"/>
      <c r="CKI85" s="64"/>
      <c r="CKJ85" s="64"/>
      <c r="CKK85" s="64"/>
      <c r="CKL85" s="64"/>
      <c r="CKM85" s="64"/>
      <c r="CKN85" s="64"/>
      <c r="CKO85" s="64"/>
      <c r="CKP85" s="64"/>
      <c r="CKQ85" s="64"/>
      <c r="CKR85" s="64"/>
      <c r="CKS85" s="64"/>
      <c r="CKT85" s="64"/>
      <c r="CKU85" s="64"/>
      <c r="CKV85" s="64"/>
      <c r="CKW85" s="64"/>
      <c r="CKX85" s="64"/>
      <c r="CKY85" s="64"/>
      <c r="CKZ85" s="64"/>
      <c r="CLA85" s="64"/>
      <c r="CLB85" s="64"/>
      <c r="CLC85" s="64"/>
      <c r="CLD85" s="64"/>
      <c r="CLE85" s="64"/>
      <c r="CLF85" s="64"/>
      <c r="CLG85" s="64"/>
      <c r="CLH85" s="64"/>
      <c r="CLI85" s="64"/>
      <c r="CLJ85" s="64"/>
      <c r="CLK85" s="64"/>
      <c r="CLL85" s="64"/>
      <c r="CLM85" s="64"/>
      <c r="CLN85" s="64"/>
      <c r="CLO85" s="64"/>
      <c r="CLP85" s="64"/>
      <c r="CLQ85" s="64"/>
      <c r="CLR85" s="64"/>
      <c r="CLS85" s="64"/>
      <c r="CLT85" s="64"/>
      <c r="CLU85" s="64"/>
      <c r="CLV85" s="64"/>
      <c r="CLW85" s="64"/>
      <c r="CLX85" s="64"/>
      <c r="CLY85" s="64"/>
      <c r="CLZ85" s="64"/>
      <c r="CMA85" s="64"/>
      <c r="CMB85" s="64"/>
      <c r="CMC85" s="64"/>
      <c r="CMD85" s="64"/>
      <c r="CME85" s="64"/>
      <c r="CMF85" s="64"/>
      <c r="CMG85" s="64"/>
      <c r="CMH85" s="64"/>
      <c r="CMI85" s="64"/>
      <c r="CMJ85" s="64"/>
      <c r="CMK85" s="64"/>
      <c r="CML85" s="64"/>
      <c r="CMM85" s="64"/>
      <c r="CMN85" s="64"/>
      <c r="CMO85" s="64"/>
      <c r="CMP85" s="64"/>
      <c r="CMQ85" s="64"/>
      <c r="CMR85" s="64"/>
      <c r="CMS85" s="64"/>
      <c r="CMT85" s="64"/>
      <c r="CMU85" s="64"/>
      <c r="CMV85" s="64"/>
      <c r="CMW85" s="64"/>
      <c r="CMX85" s="64"/>
      <c r="CMY85" s="64"/>
      <c r="CMZ85" s="64"/>
      <c r="CNA85" s="64"/>
      <c r="CNB85" s="64"/>
      <c r="CNC85" s="64"/>
      <c r="CND85" s="64"/>
      <c r="CNE85" s="64"/>
      <c r="CNF85" s="64"/>
      <c r="CNG85" s="64"/>
      <c r="CNH85" s="64"/>
      <c r="CNI85" s="64"/>
      <c r="CNJ85" s="64"/>
      <c r="CNK85" s="64"/>
      <c r="CNL85" s="64"/>
      <c r="CNM85" s="64"/>
      <c r="CNN85" s="64"/>
      <c r="CNO85" s="64"/>
      <c r="CNP85" s="64"/>
      <c r="CNQ85" s="64"/>
      <c r="CNR85" s="64"/>
      <c r="CNS85" s="64"/>
      <c r="CNT85" s="64"/>
      <c r="CNU85" s="64"/>
      <c r="CNV85" s="64"/>
      <c r="CNW85" s="64"/>
      <c r="CNX85" s="64"/>
      <c r="CNY85" s="64"/>
      <c r="CNZ85" s="64"/>
      <c r="COA85" s="64"/>
      <c r="COB85" s="64"/>
      <c r="COC85" s="64"/>
      <c r="COD85" s="64"/>
      <c r="COE85" s="64"/>
      <c r="COF85" s="64"/>
      <c r="COG85" s="64"/>
      <c r="COH85" s="64"/>
      <c r="COI85" s="64"/>
      <c r="COJ85" s="64"/>
      <c r="COK85" s="64"/>
      <c r="COL85" s="64"/>
      <c r="COM85" s="64"/>
      <c r="CON85" s="64"/>
      <c r="COO85" s="64"/>
      <c r="COP85" s="64"/>
      <c r="COQ85" s="64"/>
      <c r="COR85" s="64"/>
      <c r="COS85" s="64"/>
      <c r="COT85" s="64"/>
      <c r="COU85" s="64"/>
      <c r="COV85" s="64"/>
      <c r="COW85" s="64"/>
      <c r="COX85" s="64"/>
      <c r="COY85" s="64"/>
      <c r="COZ85" s="64"/>
      <c r="CPA85" s="64"/>
      <c r="CPB85" s="64"/>
      <c r="CPC85" s="64"/>
      <c r="CPD85" s="64"/>
      <c r="CPE85" s="64"/>
      <c r="CPF85" s="64"/>
      <c r="CPG85" s="64"/>
      <c r="CPH85" s="64"/>
      <c r="CPI85" s="64"/>
      <c r="CPJ85" s="64"/>
      <c r="CPK85" s="64"/>
      <c r="CPL85" s="64"/>
      <c r="CPM85" s="64"/>
      <c r="CPN85" s="64"/>
      <c r="CPO85" s="64"/>
      <c r="CPP85" s="64"/>
      <c r="CPQ85" s="64"/>
      <c r="CPR85" s="64"/>
      <c r="CPS85" s="64"/>
      <c r="CPT85" s="64"/>
      <c r="CPU85" s="64"/>
      <c r="CPV85" s="64"/>
      <c r="CPW85" s="64"/>
      <c r="CPX85" s="64"/>
      <c r="CPY85" s="64"/>
      <c r="CPZ85" s="64"/>
      <c r="CQA85" s="64"/>
      <c r="CQB85" s="64"/>
      <c r="CQC85" s="64"/>
      <c r="CQD85" s="64"/>
      <c r="CQE85" s="64"/>
      <c r="CQF85" s="64"/>
      <c r="CQG85" s="64"/>
      <c r="CQH85" s="64"/>
      <c r="CQI85" s="64"/>
      <c r="CQJ85" s="64"/>
      <c r="CQK85" s="64"/>
      <c r="CQL85" s="64"/>
      <c r="CQM85" s="64"/>
      <c r="CQN85" s="64"/>
      <c r="CQO85" s="64"/>
      <c r="CQP85" s="64"/>
      <c r="CQQ85" s="64"/>
      <c r="CQR85" s="64"/>
      <c r="CQS85" s="64"/>
      <c r="CQT85" s="64"/>
      <c r="CQU85" s="64"/>
      <c r="CQV85" s="64"/>
      <c r="CQW85" s="64"/>
      <c r="CQX85" s="64"/>
      <c r="CQY85" s="64"/>
      <c r="CQZ85" s="64"/>
      <c r="CRA85" s="64"/>
      <c r="CRB85" s="64"/>
      <c r="CRC85" s="64"/>
      <c r="CRD85" s="64"/>
      <c r="CRE85" s="64"/>
      <c r="CRF85" s="64"/>
      <c r="CRG85" s="64"/>
      <c r="CRH85" s="64"/>
      <c r="CRI85" s="64"/>
      <c r="CRJ85" s="64"/>
      <c r="CRK85" s="64"/>
      <c r="CRL85" s="64"/>
      <c r="CRM85" s="64"/>
      <c r="CRN85" s="64"/>
      <c r="CRO85" s="64"/>
      <c r="CRP85" s="64"/>
      <c r="CRQ85" s="64"/>
      <c r="CRR85" s="64"/>
      <c r="CRS85" s="64"/>
      <c r="CRT85" s="64"/>
      <c r="CRU85" s="64"/>
      <c r="CRV85" s="64"/>
      <c r="CRW85" s="64"/>
      <c r="CRX85" s="64"/>
      <c r="CRY85" s="64"/>
      <c r="CRZ85" s="64"/>
      <c r="CSA85" s="64"/>
      <c r="CSB85" s="64"/>
      <c r="CSC85" s="64"/>
      <c r="CSD85" s="64"/>
      <c r="CSE85" s="64"/>
      <c r="CSF85" s="64"/>
      <c r="CSG85" s="64"/>
      <c r="CSH85" s="64"/>
      <c r="CSI85" s="64"/>
      <c r="CSJ85" s="64"/>
      <c r="CSK85" s="64"/>
      <c r="CSL85" s="64"/>
      <c r="CSM85" s="64"/>
      <c r="CSN85" s="64"/>
      <c r="CSO85" s="64"/>
      <c r="CSP85" s="64"/>
      <c r="CSQ85" s="64"/>
      <c r="CSR85" s="64"/>
      <c r="CSS85" s="64"/>
      <c r="CST85" s="64"/>
      <c r="CSU85" s="64"/>
      <c r="CSV85" s="64"/>
      <c r="CSW85" s="64"/>
      <c r="CSX85" s="64"/>
      <c r="CSY85" s="64"/>
      <c r="CSZ85" s="64"/>
      <c r="CTA85" s="64"/>
      <c r="CTB85" s="64"/>
      <c r="CTC85" s="64"/>
      <c r="CTD85" s="64"/>
      <c r="CTE85" s="64"/>
      <c r="CTF85" s="64"/>
      <c r="CTG85" s="64"/>
      <c r="CTH85" s="64"/>
      <c r="CTI85" s="64"/>
      <c r="CTJ85" s="64"/>
      <c r="CTK85" s="64"/>
      <c r="CTL85" s="64"/>
      <c r="CTM85" s="64"/>
      <c r="CTN85" s="64"/>
      <c r="CTO85" s="64"/>
      <c r="CTP85" s="64"/>
      <c r="CTQ85" s="64"/>
      <c r="CTR85" s="64"/>
      <c r="CTS85" s="64"/>
      <c r="CTT85" s="64"/>
      <c r="CTU85" s="64"/>
      <c r="CTV85" s="64"/>
      <c r="CTW85" s="64"/>
      <c r="CTX85" s="64"/>
      <c r="CTY85" s="64"/>
      <c r="CTZ85" s="64"/>
      <c r="CUA85" s="64"/>
      <c r="CUB85" s="64"/>
      <c r="CUC85" s="64"/>
      <c r="CUD85" s="64"/>
      <c r="CUE85" s="64"/>
      <c r="CUF85" s="64"/>
      <c r="CUG85" s="64"/>
      <c r="CUH85" s="64"/>
      <c r="CUI85" s="64"/>
      <c r="CUJ85" s="64"/>
      <c r="CUK85" s="64"/>
      <c r="CUL85" s="64"/>
      <c r="CUM85" s="64"/>
      <c r="CUN85" s="64"/>
      <c r="CUO85" s="64"/>
      <c r="CUP85" s="64"/>
      <c r="CUQ85" s="64"/>
      <c r="CUR85" s="64"/>
      <c r="CUS85" s="64"/>
      <c r="CUT85" s="64"/>
      <c r="CUU85" s="64"/>
      <c r="CUV85" s="64"/>
      <c r="CUW85" s="64"/>
      <c r="CUX85" s="64"/>
      <c r="CUY85" s="64"/>
      <c r="CUZ85" s="64"/>
      <c r="CVA85" s="64"/>
      <c r="CVB85" s="64"/>
      <c r="CVC85" s="64"/>
      <c r="CVD85" s="64"/>
      <c r="CVE85" s="64"/>
      <c r="CVF85" s="64"/>
      <c r="CVG85" s="64"/>
      <c r="CVH85" s="64"/>
      <c r="CVI85" s="64"/>
      <c r="CVJ85" s="64"/>
      <c r="CVK85" s="64"/>
      <c r="CVL85" s="64"/>
      <c r="CVM85" s="64"/>
      <c r="CVN85" s="64"/>
      <c r="CVO85" s="64"/>
      <c r="CVP85" s="64"/>
      <c r="CVQ85" s="64"/>
      <c r="CVR85" s="64"/>
      <c r="CVS85" s="64"/>
      <c r="CVT85" s="64"/>
      <c r="CVU85" s="64"/>
      <c r="CVV85" s="64"/>
      <c r="CVW85" s="64"/>
      <c r="CVX85" s="64"/>
      <c r="CVY85" s="64"/>
      <c r="CVZ85" s="64"/>
      <c r="CWA85" s="64"/>
      <c r="CWB85" s="64"/>
      <c r="CWC85" s="64"/>
      <c r="CWD85" s="64"/>
      <c r="CWE85" s="64"/>
      <c r="CWF85" s="64"/>
      <c r="CWG85" s="64"/>
      <c r="CWH85" s="64"/>
      <c r="CWI85" s="64"/>
      <c r="CWJ85" s="64"/>
      <c r="CWK85" s="64"/>
      <c r="CWL85" s="64"/>
      <c r="CWM85" s="64"/>
      <c r="CWN85" s="64"/>
      <c r="CWO85" s="64"/>
      <c r="CWP85" s="64"/>
      <c r="CWQ85" s="64"/>
      <c r="CWR85" s="64"/>
      <c r="CWS85" s="64"/>
      <c r="CWT85" s="64"/>
      <c r="CWU85" s="64"/>
      <c r="CWV85" s="64"/>
      <c r="CWW85" s="64"/>
      <c r="CWX85" s="64"/>
      <c r="CWY85" s="64"/>
      <c r="CWZ85" s="64"/>
      <c r="CXA85" s="64"/>
      <c r="CXB85" s="64"/>
      <c r="CXC85" s="64"/>
      <c r="CXD85" s="64"/>
      <c r="CXE85" s="64"/>
      <c r="CXF85" s="64"/>
      <c r="CXG85" s="64"/>
      <c r="CXH85" s="64"/>
      <c r="CXI85" s="64"/>
      <c r="CXJ85" s="64"/>
      <c r="CXK85" s="64"/>
      <c r="CXL85" s="64"/>
      <c r="CXM85" s="64"/>
      <c r="CXN85" s="64"/>
      <c r="CXO85" s="64"/>
      <c r="CXP85" s="64"/>
      <c r="CXQ85" s="64"/>
      <c r="CXR85" s="64"/>
      <c r="CXS85" s="64"/>
      <c r="CXT85" s="64"/>
      <c r="CXU85" s="64"/>
      <c r="CXV85" s="64"/>
      <c r="CXW85" s="64"/>
      <c r="CXX85" s="64"/>
      <c r="CXY85" s="64"/>
      <c r="CXZ85" s="64"/>
      <c r="CYA85" s="64"/>
      <c r="CYB85" s="64"/>
      <c r="CYC85" s="64"/>
      <c r="CYD85" s="64"/>
      <c r="CYE85" s="64"/>
      <c r="CYF85" s="64"/>
      <c r="CYG85" s="64"/>
      <c r="CYH85" s="64"/>
      <c r="CYI85" s="64"/>
      <c r="CYJ85" s="64"/>
      <c r="CYK85" s="64"/>
      <c r="CYL85" s="64"/>
      <c r="CYM85" s="64"/>
      <c r="CYN85" s="64"/>
      <c r="CYO85" s="64"/>
      <c r="CYP85" s="64"/>
      <c r="CYQ85" s="64"/>
      <c r="CYR85" s="64"/>
      <c r="CYS85" s="64"/>
      <c r="CYT85" s="64"/>
      <c r="CYU85" s="64"/>
      <c r="CYV85" s="64"/>
      <c r="CYW85" s="64"/>
      <c r="CYX85" s="64"/>
      <c r="CYY85" s="64"/>
      <c r="CYZ85" s="64"/>
      <c r="CZA85" s="64"/>
      <c r="CZB85" s="64"/>
      <c r="CZC85" s="64"/>
      <c r="CZD85" s="64"/>
      <c r="CZE85" s="64"/>
      <c r="CZF85" s="64"/>
      <c r="CZG85" s="64"/>
      <c r="CZH85" s="64"/>
      <c r="CZI85" s="64"/>
      <c r="CZJ85" s="64"/>
      <c r="CZK85" s="64"/>
      <c r="CZL85" s="64"/>
      <c r="CZM85" s="64"/>
      <c r="CZN85" s="64"/>
      <c r="CZO85" s="64"/>
      <c r="CZP85" s="64"/>
      <c r="CZQ85" s="64"/>
      <c r="CZR85" s="64"/>
      <c r="CZS85" s="64"/>
      <c r="CZT85" s="64"/>
      <c r="CZU85" s="64"/>
      <c r="CZV85" s="64"/>
      <c r="CZW85" s="64"/>
      <c r="CZX85" s="64"/>
      <c r="CZY85" s="64"/>
      <c r="CZZ85" s="64"/>
      <c r="DAA85" s="64"/>
      <c r="DAB85" s="64"/>
      <c r="DAC85" s="64"/>
      <c r="DAD85" s="64"/>
      <c r="DAE85" s="64"/>
      <c r="DAF85" s="64"/>
      <c r="DAG85" s="64"/>
      <c r="DAH85" s="64"/>
      <c r="DAI85" s="64"/>
      <c r="DAJ85" s="64"/>
      <c r="DAK85" s="64"/>
      <c r="DAL85" s="64"/>
      <c r="DAM85" s="64"/>
      <c r="DAN85" s="64"/>
      <c r="DAO85" s="64"/>
      <c r="DAP85" s="64"/>
      <c r="DAQ85" s="64"/>
      <c r="DAR85" s="64"/>
      <c r="DAS85" s="64"/>
      <c r="DAT85" s="64"/>
      <c r="DAU85" s="64"/>
      <c r="DAV85" s="64"/>
      <c r="DAW85" s="64"/>
      <c r="DAX85" s="64"/>
      <c r="DAY85" s="64"/>
      <c r="DAZ85" s="64"/>
      <c r="DBA85" s="64"/>
      <c r="DBB85" s="64"/>
      <c r="DBC85" s="64"/>
      <c r="DBD85" s="64"/>
      <c r="DBE85" s="64"/>
      <c r="DBF85" s="64"/>
      <c r="DBG85" s="64"/>
      <c r="DBH85" s="64"/>
      <c r="DBI85" s="64"/>
      <c r="DBJ85" s="64"/>
      <c r="DBK85" s="64"/>
      <c r="DBL85" s="64"/>
      <c r="DBM85" s="64"/>
      <c r="DBN85" s="64"/>
      <c r="DBO85" s="64"/>
      <c r="DBP85" s="64"/>
      <c r="DBQ85" s="64"/>
      <c r="DBR85" s="64"/>
      <c r="DBS85" s="64"/>
      <c r="DBT85" s="64"/>
      <c r="DBU85" s="64"/>
      <c r="DBV85" s="64"/>
      <c r="DBW85" s="64"/>
      <c r="DBX85" s="64"/>
      <c r="DBY85" s="64"/>
      <c r="DBZ85" s="64"/>
      <c r="DCA85" s="64"/>
      <c r="DCB85" s="64"/>
      <c r="DCC85" s="64"/>
      <c r="DCD85" s="64"/>
      <c r="DCE85" s="64"/>
      <c r="DCF85" s="64"/>
      <c r="DCG85" s="64"/>
      <c r="DCH85" s="64"/>
      <c r="DCI85" s="64"/>
      <c r="DCJ85" s="64"/>
      <c r="DCK85" s="64"/>
      <c r="DCL85" s="64"/>
      <c r="DCM85" s="64"/>
      <c r="DCN85" s="64"/>
      <c r="DCO85" s="64"/>
      <c r="DCP85" s="64"/>
      <c r="DCQ85" s="64"/>
      <c r="DCR85" s="64"/>
      <c r="DCS85" s="64"/>
      <c r="DCT85" s="64"/>
    </row>
    <row r="86" spans="1:2802" s="121" customFormat="1" ht="18" customHeight="1" x14ac:dyDescent="0.2">
      <c r="A86" s="126">
        <f t="shared" si="56"/>
        <v>49</v>
      </c>
      <c r="B86" s="196" t="s">
        <v>275</v>
      </c>
      <c r="C86" s="196" t="s">
        <v>276</v>
      </c>
      <c r="D86" s="42" t="s">
        <v>144</v>
      </c>
      <c r="E86" s="193">
        <f>E84*1</f>
        <v>146.63999999999999</v>
      </c>
      <c r="F86" s="194">
        <v>0.05</v>
      </c>
      <c r="G86" s="193">
        <f t="shared" si="60"/>
        <v>153.97199999999998</v>
      </c>
      <c r="H86" s="6" t="s">
        <v>117</v>
      </c>
      <c r="I86" s="3">
        <v>2.844444444444445E-3</v>
      </c>
      <c r="J86" s="6">
        <v>45.75</v>
      </c>
      <c r="K86" s="137">
        <f t="shared" si="63"/>
        <v>0.13013333333333335</v>
      </c>
      <c r="L86" s="137">
        <v>0.192</v>
      </c>
      <c r="M86" s="141">
        <f t="shared" si="61"/>
        <v>0.32213333333333338</v>
      </c>
      <c r="N86" s="195">
        <f t="shared" si="62"/>
        <v>49.599513600000002</v>
      </c>
      <c r="O86" s="132"/>
      <c r="P86" s="64"/>
      <c r="Q86" s="64"/>
      <c r="R86" s="3"/>
      <c r="S86" s="137"/>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c r="IO86" s="64"/>
      <c r="IP86" s="64"/>
      <c r="IQ86" s="64"/>
      <c r="IR86" s="64"/>
      <c r="IS86" s="64"/>
      <c r="IT86" s="64"/>
      <c r="IU86" s="64"/>
      <c r="IV86" s="64"/>
      <c r="IW86" s="64"/>
      <c r="IX86" s="64"/>
      <c r="IY86" s="64"/>
      <c r="IZ86" s="64"/>
      <c r="JA86" s="64"/>
      <c r="JB86" s="64"/>
      <c r="JC86" s="64"/>
      <c r="JD86" s="64"/>
      <c r="JE86" s="64"/>
      <c r="JF86" s="64"/>
      <c r="JG86" s="64"/>
      <c r="JH86" s="64"/>
      <c r="JI86" s="64"/>
      <c r="JJ86" s="64"/>
      <c r="JK86" s="64"/>
      <c r="JL86" s="64"/>
      <c r="JM86" s="64"/>
      <c r="JN86" s="64"/>
      <c r="JO86" s="64"/>
      <c r="JP86" s="64"/>
      <c r="JQ86" s="64"/>
      <c r="JR86" s="64"/>
      <c r="JS86" s="64"/>
      <c r="JT86" s="64"/>
      <c r="JU86" s="64"/>
      <c r="JV86" s="64"/>
      <c r="JW86" s="64"/>
      <c r="JX86" s="64"/>
      <c r="JY86" s="64"/>
      <c r="JZ86" s="64"/>
      <c r="KA86" s="64"/>
      <c r="KB86" s="64"/>
      <c r="KC86" s="64"/>
      <c r="KD86" s="64"/>
      <c r="KE86" s="64"/>
      <c r="KF86" s="64"/>
      <c r="KG86" s="64"/>
      <c r="KH86" s="64"/>
      <c r="KI86" s="64"/>
      <c r="KJ86" s="64"/>
      <c r="KK86" s="64"/>
      <c r="KL86" s="64"/>
      <c r="KM86" s="64"/>
      <c r="KN86" s="64"/>
      <c r="KO86" s="64"/>
      <c r="KP86" s="64"/>
      <c r="KQ86" s="64"/>
      <c r="KR86" s="64"/>
      <c r="KS86" s="64"/>
      <c r="KT86" s="64"/>
      <c r="KU86" s="64"/>
      <c r="KV86" s="64"/>
      <c r="KW86" s="64"/>
      <c r="KX86" s="64"/>
      <c r="KY86" s="64"/>
      <c r="KZ86" s="64"/>
      <c r="LA86" s="64"/>
      <c r="LB86" s="64"/>
      <c r="LC86" s="64"/>
      <c r="LD86" s="64"/>
      <c r="LE86" s="64"/>
      <c r="LF86" s="64"/>
      <c r="LG86" s="64"/>
      <c r="LH86" s="64"/>
      <c r="LI86" s="64"/>
      <c r="LJ86" s="64"/>
      <c r="LK86" s="64"/>
      <c r="LL86" s="64"/>
      <c r="LM86" s="64"/>
      <c r="LN86" s="64"/>
      <c r="LO86" s="64"/>
      <c r="LP86" s="64"/>
      <c r="LQ86" s="64"/>
      <c r="LR86" s="64"/>
      <c r="LS86" s="64"/>
      <c r="LT86" s="64"/>
      <c r="LU86" s="64"/>
      <c r="LV86" s="64"/>
      <c r="LW86" s="64"/>
      <c r="LX86" s="64"/>
      <c r="LY86" s="64"/>
      <c r="LZ86" s="64"/>
      <c r="MA86" s="64"/>
      <c r="MB86" s="64"/>
      <c r="MC86" s="64"/>
      <c r="MD86" s="64"/>
      <c r="ME86" s="64"/>
      <c r="MF86" s="64"/>
      <c r="MG86" s="64"/>
      <c r="MH86" s="64"/>
      <c r="MI86" s="64"/>
      <c r="MJ86" s="64"/>
      <c r="MK86" s="64"/>
      <c r="ML86" s="64"/>
      <c r="MM86" s="64"/>
      <c r="MN86" s="64"/>
      <c r="MO86" s="64"/>
      <c r="MP86" s="64"/>
      <c r="MQ86" s="64"/>
      <c r="MR86" s="64"/>
      <c r="MS86" s="64"/>
      <c r="MT86" s="64"/>
      <c r="MU86" s="64"/>
      <c r="MV86" s="64"/>
      <c r="MW86" s="64"/>
      <c r="MX86" s="64"/>
      <c r="MY86" s="64"/>
      <c r="MZ86" s="64"/>
      <c r="NA86" s="64"/>
      <c r="NB86" s="64"/>
      <c r="NC86" s="64"/>
      <c r="ND86" s="64"/>
      <c r="NE86" s="64"/>
      <c r="NF86" s="64"/>
      <c r="NG86" s="64"/>
      <c r="NH86" s="64"/>
      <c r="NI86" s="64"/>
      <c r="NJ86" s="64"/>
      <c r="NK86" s="64"/>
      <c r="NL86" s="64"/>
      <c r="NM86" s="64"/>
      <c r="NN86" s="64"/>
      <c r="NO86" s="64"/>
      <c r="NP86" s="64"/>
      <c r="NQ86" s="64"/>
      <c r="NR86" s="64"/>
      <c r="NS86" s="64"/>
      <c r="NT86" s="64"/>
      <c r="NU86" s="64"/>
      <c r="NV86" s="64"/>
      <c r="NW86" s="64"/>
      <c r="NX86" s="64"/>
      <c r="NY86" s="64"/>
      <c r="NZ86" s="64"/>
      <c r="OA86" s="64"/>
      <c r="OB86" s="64"/>
      <c r="OC86" s="64"/>
      <c r="OD86" s="64"/>
      <c r="OE86" s="64"/>
      <c r="OF86" s="64"/>
      <c r="OG86" s="64"/>
      <c r="OH86" s="64"/>
      <c r="OI86" s="64"/>
      <c r="OJ86" s="64"/>
      <c r="OK86" s="64"/>
      <c r="OL86" s="64"/>
      <c r="OM86" s="64"/>
      <c r="ON86" s="64"/>
      <c r="OO86" s="64"/>
      <c r="OP86" s="64"/>
      <c r="OQ86" s="64"/>
      <c r="OR86" s="64"/>
      <c r="OS86" s="64"/>
      <c r="OT86" s="64"/>
      <c r="OU86" s="64"/>
      <c r="OV86" s="64"/>
      <c r="OW86" s="64"/>
      <c r="OX86" s="64"/>
      <c r="OY86" s="64"/>
      <c r="OZ86" s="64"/>
      <c r="PA86" s="64"/>
      <c r="PB86" s="64"/>
      <c r="PC86" s="64"/>
      <c r="PD86" s="64"/>
      <c r="PE86" s="64"/>
      <c r="PF86" s="64"/>
      <c r="PG86" s="64"/>
      <c r="PH86" s="64"/>
      <c r="PI86" s="64"/>
      <c r="PJ86" s="64"/>
      <c r="PK86" s="64"/>
      <c r="PL86" s="64"/>
      <c r="PM86" s="64"/>
      <c r="PN86" s="64"/>
      <c r="PO86" s="64"/>
      <c r="PP86" s="64"/>
      <c r="PQ86" s="64"/>
      <c r="PR86" s="64"/>
      <c r="PS86" s="64"/>
      <c r="PT86" s="64"/>
      <c r="PU86" s="64"/>
      <c r="PV86" s="64"/>
      <c r="PW86" s="64"/>
      <c r="PX86" s="64"/>
      <c r="PY86" s="64"/>
      <c r="PZ86" s="64"/>
      <c r="QA86" s="64"/>
      <c r="QB86" s="64"/>
      <c r="QC86" s="64"/>
      <c r="QD86" s="64"/>
      <c r="QE86" s="64"/>
      <c r="QF86" s="64"/>
      <c r="QG86" s="64"/>
      <c r="QH86" s="64"/>
      <c r="QI86" s="64"/>
      <c r="QJ86" s="64"/>
      <c r="QK86" s="64"/>
      <c r="QL86" s="64"/>
      <c r="QM86" s="64"/>
      <c r="QN86" s="64"/>
      <c r="QO86" s="64"/>
      <c r="QP86" s="64"/>
      <c r="QQ86" s="64"/>
      <c r="QR86" s="64"/>
      <c r="QS86" s="64"/>
      <c r="QT86" s="64"/>
      <c r="QU86" s="64"/>
      <c r="QV86" s="64"/>
      <c r="QW86" s="64"/>
      <c r="QX86" s="64"/>
      <c r="QY86" s="64"/>
      <c r="QZ86" s="64"/>
      <c r="RA86" s="64"/>
      <c r="RB86" s="64"/>
      <c r="RC86" s="64"/>
      <c r="RD86" s="64"/>
      <c r="RE86" s="64"/>
      <c r="RF86" s="64"/>
      <c r="RG86" s="64"/>
      <c r="RH86" s="64"/>
      <c r="RI86" s="64"/>
      <c r="RJ86" s="64"/>
      <c r="RK86" s="64"/>
      <c r="RL86" s="64"/>
      <c r="RM86" s="64"/>
      <c r="RN86" s="64"/>
      <c r="RO86" s="64"/>
      <c r="RP86" s="64"/>
      <c r="RQ86" s="64"/>
      <c r="RR86" s="64"/>
      <c r="RS86" s="64"/>
      <c r="RT86" s="64"/>
      <c r="RU86" s="64"/>
      <c r="RV86" s="64"/>
      <c r="RW86" s="64"/>
      <c r="RX86" s="64"/>
      <c r="RY86" s="64"/>
      <c r="RZ86" s="64"/>
      <c r="SA86" s="64"/>
      <c r="SB86" s="64"/>
      <c r="SC86" s="64"/>
      <c r="SD86" s="64"/>
      <c r="SE86" s="64"/>
      <c r="SF86" s="64"/>
      <c r="SG86" s="64"/>
      <c r="SH86" s="64"/>
      <c r="SI86" s="64"/>
      <c r="SJ86" s="64"/>
      <c r="SK86" s="64"/>
      <c r="SL86" s="64"/>
      <c r="SM86" s="64"/>
      <c r="SN86" s="64"/>
      <c r="SO86" s="64"/>
      <c r="SP86" s="64"/>
      <c r="SQ86" s="64"/>
      <c r="SR86" s="64"/>
      <c r="SS86" s="64"/>
      <c r="ST86" s="64"/>
      <c r="SU86" s="64"/>
      <c r="SV86" s="64"/>
      <c r="SW86" s="64"/>
      <c r="SX86" s="64"/>
      <c r="SY86" s="64"/>
      <c r="SZ86" s="64"/>
      <c r="TA86" s="64"/>
      <c r="TB86" s="64"/>
      <c r="TC86" s="64"/>
      <c r="TD86" s="64"/>
      <c r="TE86" s="64"/>
      <c r="TF86" s="64"/>
      <c r="TG86" s="64"/>
      <c r="TH86" s="64"/>
      <c r="TI86" s="64"/>
      <c r="TJ86" s="64"/>
      <c r="TK86" s="64"/>
      <c r="TL86" s="64"/>
      <c r="TM86" s="64"/>
      <c r="TN86" s="64"/>
      <c r="TO86" s="64"/>
      <c r="TP86" s="64"/>
      <c r="TQ86" s="64"/>
      <c r="TR86" s="64"/>
      <c r="TS86" s="64"/>
      <c r="TT86" s="64"/>
      <c r="TU86" s="64"/>
      <c r="TV86" s="64"/>
      <c r="TW86" s="64"/>
      <c r="TX86" s="64"/>
      <c r="TY86" s="64"/>
      <c r="TZ86" s="64"/>
      <c r="UA86" s="64"/>
      <c r="UB86" s="64"/>
      <c r="UC86" s="64"/>
      <c r="UD86" s="64"/>
      <c r="UE86" s="64"/>
      <c r="UF86" s="64"/>
      <c r="UG86" s="64"/>
      <c r="UH86" s="64"/>
      <c r="UI86" s="64"/>
      <c r="UJ86" s="64"/>
      <c r="UK86" s="64"/>
      <c r="UL86" s="64"/>
      <c r="UM86" s="64"/>
      <c r="UN86" s="64"/>
      <c r="UO86" s="64"/>
      <c r="UP86" s="64"/>
      <c r="UQ86" s="64"/>
      <c r="UR86" s="64"/>
      <c r="US86" s="64"/>
      <c r="UT86" s="64"/>
      <c r="UU86" s="64"/>
      <c r="UV86" s="64"/>
      <c r="UW86" s="64"/>
      <c r="UX86" s="64"/>
      <c r="UY86" s="64"/>
      <c r="UZ86" s="64"/>
      <c r="VA86" s="64"/>
      <c r="VB86" s="64"/>
      <c r="VC86" s="64"/>
      <c r="VD86" s="64"/>
      <c r="VE86" s="64"/>
      <c r="VF86" s="64"/>
      <c r="VG86" s="64"/>
      <c r="VH86" s="64"/>
      <c r="VI86" s="64"/>
      <c r="VJ86" s="64"/>
      <c r="VK86" s="64"/>
      <c r="VL86" s="64"/>
      <c r="VM86" s="64"/>
      <c r="VN86" s="64"/>
      <c r="VO86" s="64"/>
      <c r="VP86" s="64"/>
      <c r="VQ86" s="64"/>
      <c r="VR86" s="64"/>
      <c r="VS86" s="64"/>
      <c r="VT86" s="64"/>
      <c r="VU86" s="64"/>
      <c r="VV86" s="64"/>
      <c r="VW86" s="64"/>
      <c r="VX86" s="64"/>
      <c r="VY86" s="64"/>
      <c r="VZ86" s="64"/>
      <c r="WA86" s="64"/>
      <c r="WB86" s="64"/>
      <c r="WC86" s="64"/>
      <c r="WD86" s="64"/>
      <c r="WE86" s="64"/>
      <c r="WF86" s="64"/>
      <c r="WG86" s="64"/>
      <c r="WH86" s="64"/>
      <c r="WI86" s="64"/>
      <c r="WJ86" s="64"/>
      <c r="WK86" s="64"/>
      <c r="WL86" s="64"/>
      <c r="WM86" s="64"/>
      <c r="WN86" s="64"/>
      <c r="WO86" s="64"/>
      <c r="WP86" s="64"/>
      <c r="WQ86" s="64"/>
      <c r="WR86" s="64"/>
      <c r="WS86" s="64"/>
      <c r="WT86" s="64"/>
      <c r="WU86" s="64"/>
      <c r="WV86" s="64"/>
      <c r="WW86" s="64"/>
      <c r="WX86" s="64"/>
      <c r="WY86" s="64"/>
      <c r="WZ86" s="64"/>
      <c r="XA86" s="64"/>
      <c r="XB86" s="64"/>
      <c r="XC86" s="64"/>
      <c r="XD86" s="64"/>
      <c r="XE86" s="64"/>
      <c r="XF86" s="64"/>
      <c r="XG86" s="64"/>
      <c r="XH86" s="64"/>
      <c r="XI86" s="64"/>
      <c r="XJ86" s="64"/>
      <c r="XK86" s="64"/>
      <c r="XL86" s="64"/>
      <c r="XM86" s="64"/>
      <c r="XN86" s="64"/>
      <c r="XO86" s="64"/>
      <c r="XP86" s="64"/>
      <c r="XQ86" s="64"/>
      <c r="XR86" s="64"/>
      <c r="XS86" s="64"/>
      <c r="XT86" s="64"/>
      <c r="XU86" s="64"/>
      <c r="XV86" s="64"/>
      <c r="XW86" s="64"/>
      <c r="XX86" s="64"/>
      <c r="XY86" s="64"/>
      <c r="XZ86" s="64"/>
      <c r="YA86" s="64"/>
      <c r="YB86" s="64"/>
      <c r="YC86" s="64"/>
      <c r="YD86" s="64"/>
      <c r="YE86" s="64"/>
      <c r="YF86" s="64"/>
      <c r="YG86" s="64"/>
      <c r="YH86" s="64"/>
      <c r="YI86" s="64"/>
      <c r="YJ86" s="64"/>
      <c r="YK86" s="64"/>
      <c r="YL86" s="64"/>
      <c r="YM86" s="64"/>
      <c r="YN86" s="64"/>
      <c r="YO86" s="64"/>
      <c r="YP86" s="64"/>
      <c r="YQ86" s="64"/>
      <c r="YR86" s="64"/>
      <c r="YS86" s="64"/>
      <c r="YT86" s="64"/>
      <c r="YU86" s="64"/>
      <c r="YV86" s="64"/>
      <c r="YW86" s="64"/>
      <c r="YX86" s="64"/>
      <c r="YY86" s="64"/>
      <c r="YZ86" s="64"/>
      <c r="ZA86" s="64"/>
      <c r="ZB86" s="64"/>
      <c r="ZC86" s="64"/>
      <c r="ZD86" s="64"/>
      <c r="ZE86" s="64"/>
      <c r="ZF86" s="64"/>
      <c r="ZG86" s="64"/>
      <c r="ZH86" s="64"/>
      <c r="ZI86" s="64"/>
      <c r="ZJ86" s="64"/>
      <c r="ZK86" s="64"/>
      <c r="ZL86" s="64"/>
      <c r="ZM86" s="64"/>
      <c r="ZN86" s="64"/>
      <c r="ZO86" s="64"/>
      <c r="ZP86" s="64"/>
      <c r="ZQ86" s="64"/>
      <c r="ZR86" s="64"/>
      <c r="ZS86" s="64"/>
      <c r="ZT86" s="64"/>
      <c r="ZU86" s="64"/>
      <c r="ZV86" s="64"/>
      <c r="ZW86" s="64"/>
      <c r="ZX86" s="64"/>
      <c r="ZY86" s="64"/>
      <c r="ZZ86" s="64"/>
      <c r="AAA86" s="64"/>
      <c r="AAB86" s="64"/>
      <c r="AAC86" s="64"/>
      <c r="AAD86" s="64"/>
      <c r="AAE86" s="64"/>
      <c r="AAF86" s="64"/>
      <c r="AAG86" s="64"/>
      <c r="AAH86" s="64"/>
      <c r="AAI86" s="64"/>
      <c r="AAJ86" s="64"/>
      <c r="AAK86" s="64"/>
      <c r="AAL86" s="64"/>
      <c r="AAM86" s="64"/>
      <c r="AAN86" s="64"/>
      <c r="AAO86" s="64"/>
      <c r="AAP86" s="64"/>
      <c r="AAQ86" s="64"/>
      <c r="AAR86" s="64"/>
      <c r="AAS86" s="64"/>
      <c r="AAT86" s="64"/>
      <c r="AAU86" s="64"/>
      <c r="AAV86" s="64"/>
      <c r="AAW86" s="64"/>
      <c r="AAX86" s="64"/>
      <c r="AAY86" s="64"/>
      <c r="AAZ86" s="64"/>
      <c r="ABA86" s="64"/>
      <c r="ABB86" s="64"/>
      <c r="ABC86" s="64"/>
      <c r="ABD86" s="64"/>
      <c r="ABE86" s="64"/>
      <c r="ABF86" s="64"/>
      <c r="ABG86" s="64"/>
      <c r="ABH86" s="64"/>
      <c r="ABI86" s="64"/>
      <c r="ABJ86" s="64"/>
      <c r="ABK86" s="64"/>
      <c r="ABL86" s="64"/>
      <c r="ABM86" s="64"/>
      <c r="ABN86" s="64"/>
      <c r="ABO86" s="64"/>
      <c r="ABP86" s="64"/>
      <c r="ABQ86" s="64"/>
      <c r="ABR86" s="64"/>
      <c r="ABS86" s="64"/>
      <c r="ABT86" s="64"/>
      <c r="ABU86" s="64"/>
      <c r="ABV86" s="64"/>
      <c r="ABW86" s="64"/>
      <c r="ABX86" s="64"/>
      <c r="ABY86" s="64"/>
      <c r="ABZ86" s="64"/>
      <c r="ACA86" s="64"/>
      <c r="ACB86" s="64"/>
      <c r="ACC86" s="64"/>
      <c r="ACD86" s="64"/>
      <c r="ACE86" s="64"/>
      <c r="ACF86" s="64"/>
      <c r="ACG86" s="64"/>
      <c r="ACH86" s="64"/>
      <c r="ACI86" s="64"/>
      <c r="ACJ86" s="64"/>
      <c r="ACK86" s="64"/>
      <c r="ACL86" s="64"/>
      <c r="ACM86" s="64"/>
      <c r="ACN86" s="64"/>
      <c r="ACO86" s="64"/>
      <c r="ACP86" s="64"/>
      <c r="ACQ86" s="64"/>
      <c r="ACR86" s="64"/>
      <c r="ACS86" s="64"/>
      <c r="ACT86" s="64"/>
      <c r="ACU86" s="64"/>
      <c r="ACV86" s="64"/>
      <c r="ACW86" s="64"/>
      <c r="ACX86" s="64"/>
      <c r="ACY86" s="64"/>
      <c r="ACZ86" s="64"/>
      <c r="ADA86" s="64"/>
      <c r="ADB86" s="64"/>
      <c r="ADC86" s="64"/>
      <c r="ADD86" s="64"/>
      <c r="ADE86" s="64"/>
      <c r="ADF86" s="64"/>
      <c r="ADG86" s="64"/>
      <c r="ADH86" s="64"/>
      <c r="ADI86" s="64"/>
      <c r="ADJ86" s="64"/>
      <c r="ADK86" s="64"/>
      <c r="ADL86" s="64"/>
      <c r="ADM86" s="64"/>
      <c r="ADN86" s="64"/>
      <c r="ADO86" s="64"/>
      <c r="ADP86" s="64"/>
      <c r="ADQ86" s="64"/>
      <c r="ADR86" s="64"/>
      <c r="ADS86" s="64"/>
      <c r="ADT86" s="64"/>
      <c r="ADU86" s="64"/>
      <c r="ADV86" s="64"/>
      <c r="ADW86" s="64"/>
      <c r="ADX86" s="64"/>
      <c r="ADY86" s="64"/>
      <c r="ADZ86" s="64"/>
      <c r="AEA86" s="64"/>
      <c r="AEB86" s="64"/>
      <c r="AEC86" s="64"/>
      <c r="AED86" s="64"/>
      <c r="AEE86" s="64"/>
      <c r="AEF86" s="64"/>
      <c r="AEG86" s="64"/>
      <c r="AEH86" s="64"/>
      <c r="AEI86" s="64"/>
      <c r="AEJ86" s="64"/>
      <c r="AEK86" s="64"/>
      <c r="AEL86" s="64"/>
      <c r="AEM86" s="64"/>
      <c r="AEN86" s="64"/>
      <c r="AEO86" s="64"/>
      <c r="AEP86" s="64"/>
      <c r="AEQ86" s="64"/>
      <c r="AER86" s="64"/>
      <c r="AES86" s="64"/>
      <c r="AET86" s="64"/>
      <c r="AEU86" s="64"/>
      <c r="AEV86" s="64"/>
      <c r="AEW86" s="64"/>
      <c r="AEX86" s="64"/>
      <c r="AEY86" s="64"/>
      <c r="AEZ86" s="64"/>
      <c r="AFA86" s="64"/>
      <c r="AFB86" s="64"/>
      <c r="AFC86" s="64"/>
      <c r="AFD86" s="64"/>
      <c r="AFE86" s="64"/>
      <c r="AFF86" s="64"/>
      <c r="AFG86" s="64"/>
      <c r="AFH86" s="64"/>
      <c r="AFI86" s="64"/>
      <c r="AFJ86" s="64"/>
      <c r="AFK86" s="64"/>
      <c r="AFL86" s="64"/>
      <c r="AFM86" s="64"/>
      <c r="AFN86" s="64"/>
      <c r="AFO86" s="64"/>
      <c r="AFP86" s="64"/>
      <c r="AFQ86" s="64"/>
      <c r="AFR86" s="64"/>
      <c r="AFS86" s="64"/>
      <c r="AFT86" s="64"/>
      <c r="AFU86" s="64"/>
      <c r="AFV86" s="64"/>
      <c r="AFW86" s="64"/>
      <c r="AFX86" s="64"/>
      <c r="AFY86" s="64"/>
      <c r="AFZ86" s="64"/>
      <c r="AGA86" s="64"/>
      <c r="AGB86" s="64"/>
      <c r="AGC86" s="64"/>
      <c r="AGD86" s="64"/>
      <c r="AGE86" s="64"/>
      <c r="AGF86" s="64"/>
      <c r="AGG86" s="64"/>
      <c r="AGH86" s="64"/>
      <c r="AGI86" s="64"/>
      <c r="AGJ86" s="64"/>
      <c r="AGK86" s="64"/>
      <c r="AGL86" s="64"/>
      <c r="AGM86" s="64"/>
      <c r="AGN86" s="64"/>
      <c r="AGO86" s="64"/>
      <c r="AGP86" s="64"/>
      <c r="AGQ86" s="64"/>
      <c r="AGR86" s="64"/>
      <c r="AGS86" s="64"/>
      <c r="AGT86" s="64"/>
      <c r="AGU86" s="64"/>
      <c r="AGV86" s="64"/>
      <c r="AGW86" s="64"/>
      <c r="AGX86" s="64"/>
      <c r="AGY86" s="64"/>
      <c r="AGZ86" s="64"/>
      <c r="AHA86" s="64"/>
      <c r="AHB86" s="64"/>
      <c r="AHC86" s="64"/>
      <c r="AHD86" s="64"/>
      <c r="AHE86" s="64"/>
      <c r="AHF86" s="64"/>
      <c r="AHG86" s="64"/>
      <c r="AHH86" s="64"/>
      <c r="AHI86" s="64"/>
      <c r="AHJ86" s="64"/>
      <c r="AHK86" s="64"/>
      <c r="AHL86" s="64"/>
      <c r="AHM86" s="64"/>
      <c r="AHN86" s="64"/>
      <c r="AHO86" s="64"/>
      <c r="AHP86" s="64"/>
      <c r="AHQ86" s="64"/>
      <c r="AHR86" s="64"/>
      <c r="AHS86" s="64"/>
      <c r="AHT86" s="64"/>
      <c r="AHU86" s="64"/>
      <c r="AHV86" s="64"/>
      <c r="AHW86" s="64"/>
      <c r="AHX86" s="64"/>
      <c r="AHY86" s="64"/>
      <c r="AHZ86" s="64"/>
      <c r="AIA86" s="64"/>
      <c r="AIB86" s="64"/>
      <c r="AIC86" s="64"/>
      <c r="AID86" s="64"/>
      <c r="AIE86" s="64"/>
      <c r="AIF86" s="64"/>
      <c r="AIG86" s="64"/>
      <c r="AIH86" s="64"/>
      <c r="AII86" s="64"/>
      <c r="AIJ86" s="64"/>
      <c r="AIK86" s="64"/>
      <c r="AIL86" s="64"/>
      <c r="AIM86" s="64"/>
      <c r="AIN86" s="64"/>
      <c r="AIO86" s="64"/>
      <c r="AIP86" s="64"/>
      <c r="AIQ86" s="64"/>
      <c r="AIR86" s="64"/>
      <c r="AIS86" s="64"/>
      <c r="AIT86" s="64"/>
      <c r="AIU86" s="64"/>
      <c r="AIV86" s="64"/>
      <c r="AIW86" s="64"/>
      <c r="AIX86" s="64"/>
      <c r="AIY86" s="64"/>
      <c r="AIZ86" s="64"/>
      <c r="AJA86" s="64"/>
      <c r="AJB86" s="64"/>
      <c r="AJC86" s="64"/>
      <c r="AJD86" s="64"/>
      <c r="AJE86" s="64"/>
      <c r="AJF86" s="64"/>
      <c r="AJG86" s="64"/>
      <c r="AJH86" s="64"/>
      <c r="AJI86" s="64"/>
      <c r="AJJ86" s="64"/>
      <c r="AJK86" s="64"/>
      <c r="AJL86" s="64"/>
      <c r="AJM86" s="64"/>
      <c r="AJN86" s="64"/>
      <c r="AJO86" s="64"/>
      <c r="AJP86" s="64"/>
      <c r="AJQ86" s="64"/>
      <c r="AJR86" s="64"/>
      <c r="AJS86" s="64"/>
      <c r="AJT86" s="64"/>
      <c r="AJU86" s="64"/>
      <c r="AJV86" s="64"/>
      <c r="AJW86" s="64"/>
      <c r="AJX86" s="64"/>
      <c r="AJY86" s="64"/>
      <c r="AJZ86" s="64"/>
      <c r="AKA86" s="64"/>
      <c r="AKB86" s="64"/>
      <c r="AKC86" s="64"/>
      <c r="AKD86" s="64"/>
      <c r="AKE86" s="64"/>
      <c r="AKF86" s="64"/>
      <c r="AKG86" s="64"/>
      <c r="AKH86" s="64"/>
      <c r="AKI86" s="64"/>
      <c r="AKJ86" s="64"/>
      <c r="AKK86" s="64"/>
      <c r="AKL86" s="64"/>
      <c r="AKM86" s="64"/>
      <c r="AKN86" s="64"/>
      <c r="AKO86" s="64"/>
      <c r="AKP86" s="64"/>
      <c r="AKQ86" s="64"/>
      <c r="AKR86" s="64"/>
      <c r="AKS86" s="64"/>
      <c r="AKT86" s="64"/>
      <c r="AKU86" s="64"/>
      <c r="AKV86" s="64"/>
      <c r="AKW86" s="64"/>
      <c r="AKX86" s="64"/>
      <c r="AKY86" s="64"/>
      <c r="AKZ86" s="64"/>
      <c r="ALA86" s="64"/>
      <c r="ALB86" s="64"/>
      <c r="ALC86" s="64"/>
      <c r="ALD86" s="64"/>
      <c r="ALE86" s="64"/>
      <c r="ALF86" s="64"/>
      <c r="ALG86" s="64"/>
      <c r="ALH86" s="64"/>
      <c r="ALI86" s="64"/>
      <c r="ALJ86" s="64"/>
      <c r="ALK86" s="64"/>
      <c r="ALL86" s="64"/>
      <c r="ALM86" s="64"/>
      <c r="ALN86" s="64"/>
      <c r="ALO86" s="64"/>
      <c r="ALP86" s="64"/>
      <c r="ALQ86" s="64"/>
      <c r="ALR86" s="64"/>
      <c r="ALS86" s="64"/>
      <c r="ALT86" s="64"/>
      <c r="ALU86" s="64"/>
      <c r="ALV86" s="64"/>
      <c r="ALW86" s="64"/>
      <c r="ALX86" s="64"/>
      <c r="ALY86" s="64"/>
      <c r="ALZ86" s="64"/>
      <c r="AMA86" s="64"/>
      <c r="AMB86" s="64"/>
      <c r="AMC86" s="64"/>
      <c r="AMD86" s="64"/>
      <c r="AME86" s="64"/>
      <c r="AMF86" s="64"/>
      <c r="AMG86" s="64"/>
      <c r="AMH86" s="64"/>
      <c r="AMI86" s="64"/>
      <c r="AMJ86" s="64"/>
      <c r="AMK86" s="64"/>
      <c r="AML86" s="64"/>
      <c r="AMM86" s="64"/>
      <c r="AMN86" s="64"/>
      <c r="AMO86" s="64"/>
      <c r="AMP86" s="64"/>
      <c r="AMQ86" s="64"/>
      <c r="AMR86" s="64"/>
      <c r="AMS86" s="64"/>
      <c r="AMT86" s="64"/>
      <c r="AMU86" s="64"/>
      <c r="AMV86" s="64"/>
      <c r="AMW86" s="64"/>
      <c r="AMX86" s="64"/>
      <c r="AMY86" s="64"/>
      <c r="AMZ86" s="64"/>
      <c r="ANA86" s="64"/>
      <c r="ANB86" s="64"/>
      <c r="ANC86" s="64"/>
      <c r="AND86" s="64"/>
      <c r="ANE86" s="64"/>
      <c r="ANF86" s="64"/>
      <c r="ANG86" s="64"/>
      <c r="ANH86" s="64"/>
      <c r="ANI86" s="64"/>
      <c r="ANJ86" s="64"/>
      <c r="ANK86" s="64"/>
      <c r="ANL86" s="64"/>
      <c r="ANM86" s="64"/>
      <c r="ANN86" s="64"/>
      <c r="ANO86" s="64"/>
      <c r="ANP86" s="64"/>
      <c r="ANQ86" s="64"/>
      <c r="ANR86" s="64"/>
      <c r="ANS86" s="64"/>
      <c r="ANT86" s="64"/>
      <c r="ANU86" s="64"/>
      <c r="ANV86" s="64"/>
      <c r="ANW86" s="64"/>
      <c r="ANX86" s="64"/>
      <c r="ANY86" s="64"/>
      <c r="ANZ86" s="64"/>
      <c r="AOA86" s="64"/>
      <c r="AOB86" s="64"/>
      <c r="AOC86" s="64"/>
      <c r="AOD86" s="64"/>
      <c r="AOE86" s="64"/>
      <c r="AOF86" s="64"/>
      <c r="AOG86" s="64"/>
      <c r="AOH86" s="64"/>
      <c r="AOI86" s="64"/>
      <c r="AOJ86" s="64"/>
      <c r="AOK86" s="64"/>
      <c r="AOL86" s="64"/>
      <c r="AOM86" s="64"/>
      <c r="AON86" s="64"/>
      <c r="AOO86" s="64"/>
      <c r="AOP86" s="64"/>
      <c r="AOQ86" s="64"/>
      <c r="AOR86" s="64"/>
      <c r="AOS86" s="64"/>
      <c r="AOT86" s="64"/>
      <c r="AOU86" s="64"/>
      <c r="AOV86" s="64"/>
      <c r="AOW86" s="64"/>
      <c r="AOX86" s="64"/>
      <c r="AOY86" s="64"/>
      <c r="AOZ86" s="64"/>
      <c r="APA86" s="64"/>
      <c r="APB86" s="64"/>
      <c r="APC86" s="64"/>
      <c r="APD86" s="64"/>
      <c r="APE86" s="64"/>
      <c r="APF86" s="64"/>
      <c r="APG86" s="64"/>
      <c r="APH86" s="64"/>
      <c r="API86" s="64"/>
      <c r="APJ86" s="64"/>
      <c r="APK86" s="64"/>
      <c r="APL86" s="64"/>
      <c r="APM86" s="64"/>
      <c r="APN86" s="64"/>
      <c r="APO86" s="64"/>
      <c r="APP86" s="64"/>
      <c r="APQ86" s="64"/>
      <c r="APR86" s="64"/>
      <c r="APS86" s="64"/>
      <c r="APT86" s="64"/>
      <c r="APU86" s="64"/>
      <c r="APV86" s="64"/>
      <c r="APW86" s="64"/>
      <c r="APX86" s="64"/>
      <c r="APY86" s="64"/>
      <c r="APZ86" s="64"/>
      <c r="AQA86" s="64"/>
      <c r="AQB86" s="64"/>
      <c r="AQC86" s="64"/>
      <c r="AQD86" s="64"/>
      <c r="AQE86" s="64"/>
      <c r="AQF86" s="64"/>
      <c r="AQG86" s="64"/>
      <c r="AQH86" s="64"/>
      <c r="AQI86" s="64"/>
      <c r="AQJ86" s="64"/>
      <c r="AQK86" s="64"/>
      <c r="AQL86" s="64"/>
      <c r="AQM86" s="64"/>
      <c r="AQN86" s="64"/>
      <c r="AQO86" s="64"/>
      <c r="AQP86" s="64"/>
      <c r="AQQ86" s="64"/>
      <c r="AQR86" s="64"/>
      <c r="AQS86" s="64"/>
      <c r="AQT86" s="64"/>
      <c r="AQU86" s="64"/>
      <c r="AQV86" s="64"/>
      <c r="AQW86" s="64"/>
      <c r="AQX86" s="64"/>
      <c r="AQY86" s="64"/>
      <c r="AQZ86" s="64"/>
      <c r="ARA86" s="64"/>
      <c r="ARB86" s="64"/>
      <c r="ARC86" s="64"/>
      <c r="ARD86" s="64"/>
      <c r="ARE86" s="64"/>
      <c r="ARF86" s="64"/>
      <c r="ARG86" s="64"/>
      <c r="ARH86" s="64"/>
      <c r="ARI86" s="64"/>
      <c r="ARJ86" s="64"/>
      <c r="ARK86" s="64"/>
      <c r="ARL86" s="64"/>
      <c r="ARM86" s="64"/>
      <c r="ARN86" s="64"/>
      <c r="ARO86" s="64"/>
      <c r="ARP86" s="64"/>
      <c r="ARQ86" s="64"/>
      <c r="ARR86" s="64"/>
      <c r="ARS86" s="64"/>
      <c r="ART86" s="64"/>
      <c r="ARU86" s="64"/>
      <c r="ARV86" s="64"/>
      <c r="ARW86" s="64"/>
      <c r="ARX86" s="64"/>
      <c r="ARY86" s="64"/>
      <c r="ARZ86" s="64"/>
      <c r="ASA86" s="64"/>
      <c r="ASB86" s="64"/>
      <c r="ASC86" s="64"/>
      <c r="ASD86" s="64"/>
      <c r="ASE86" s="64"/>
      <c r="ASF86" s="64"/>
      <c r="ASG86" s="64"/>
      <c r="ASH86" s="64"/>
      <c r="ASI86" s="64"/>
      <c r="ASJ86" s="64"/>
      <c r="ASK86" s="64"/>
      <c r="ASL86" s="64"/>
      <c r="ASM86" s="64"/>
      <c r="ASN86" s="64"/>
      <c r="ASO86" s="64"/>
      <c r="ASP86" s="64"/>
      <c r="ASQ86" s="64"/>
      <c r="ASR86" s="64"/>
      <c r="ASS86" s="64"/>
      <c r="AST86" s="64"/>
      <c r="ASU86" s="64"/>
      <c r="ASV86" s="64"/>
      <c r="ASW86" s="64"/>
      <c r="ASX86" s="64"/>
      <c r="ASY86" s="64"/>
      <c r="ASZ86" s="64"/>
      <c r="ATA86" s="64"/>
      <c r="ATB86" s="64"/>
      <c r="ATC86" s="64"/>
      <c r="ATD86" s="64"/>
      <c r="ATE86" s="64"/>
      <c r="ATF86" s="64"/>
      <c r="ATG86" s="64"/>
      <c r="ATH86" s="64"/>
      <c r="ATI86" s="64"/>
      <c r="ATJ86" s="64"/>
      <c r="ATK86" s="64"/>
      <c r="ATL86" s="64"/>
      <c r="ATM86" s="64"/>
      <c r="ATN86" s="64"/>
      <c r="ATO86" s="64"/>
      <c r="ATP86" s="64"/>
      <c r="ATQ86" s="64"/>
      <c r="ATR86" s="64"/>
      <c r="ATS86" s="64"/>
      <c r="ATT86" s="64"/>
      <c r="ATU86" s="64"/>
      <c r="ATV86" s="64"/>
      <c r="ATW86" s="64"/>
      <c r="ATX86" s="64"/>
      <c r="ATY86" s="64"/>
      <c r="ATZ86" s="64"/>
      <c r="AUA86" s="64"/>
      <c r="AUB86" s="64"/>
      <c r="AUC86" s="64"/>
      <c r="AUD86" s="64"/>
      <c r="AUE86" s="64"/>
      <c r="AUF86" s="64"/>
      <c r="AUG86" s="64"/>
      <c r="AUH86" s="64"/>
      <c r="AUI86" s="64"/>
      <c r="AUJ86" s="64"/>
      <c r="AUK86" s="64"/>
      <c r="AUL86" s="64"/>
      <c r="AUM86" s="64"/>
      <c r="AUN86" s="64"/>
      <c r="AUO86" s="64"/>
      <c r="AUP86" s="64"/>
      <c r="AUQ86" s="64"/>
      <c r="AUR86" s="64"/>
      <c r="AUS86" s="64"/>
      <c r="AUT86" s="64"/>
      <c r="AUU86" s="64"/>
      <c r="AUV86" s="64"/>
      <c r="AUW86" s="64"/>
      <c r="AUX86" s="64"/>
      <c r="AUY86" s="64"/>
      <c r="AUZ86" s="64"/>
      <c r="AVA86" s="64"/>
      <c r="AVB86" s="64"/>
      <c r="AVC86" s="64"/>
      <c r="AVD86" s="64"/>
      <c r="AVE86" s="64"/>
      <c r="AVF86" s="64"/>
      <c r="AVG86" s="64"/>
      <c r="AVH86" s="64"/>
      <c r="AVI86" s="64"/>
      <c r="AVJ86" s="64"/>
      <c r="AVK86" s="64"/>
      <c r="AVL86" s="64"/>
      <c r="AVM86" s="64"/>
      <c r="AVN86" s="64"/>
      <c r="AVO86" s="64"/>
      <c r="AVP86" s="64"/>
      <c r="AVQ86" s="64"/>
      <c r="AVR86" s="64"/>
      <c r="AVS86" s="64"/>
      <c r="AVT86" s="64"/>
      <c r="AVU86" s="64"/>
      <c r="AVV86" s="64"/>
      <c r="AVW86" s="64"/>
      <c r="AVX86" s="64"/>
      <c r="AVY86" s="64"/>
      <c r="AVZ86" s="64"/>
      <c r="AWA86" s="64"/>
      <c r="AWB86" s="64"/>
      <c r="AWC86" s="64"/>
      <c r="AWD86" s="64"/>
      <c r="AWE86" s="64"/>
      <c r="AWF86" s="64"/>
      <c r="AWG86" s="64"/>
      <c r="AWH86" s="64"/>
      <c r="AWI86" s="64"/>
      <c r="AWJ86" s="64"/>
      <c r="AWK86" s="64"/>
      <c r="AWL86" s="64"/>
      <c r="AWM86" s="64"/>
      <c r="AWN86" s="64"/>
      <c r="AWO86" s="64"/>
      <c r="AWP86" s="64"/>
      <c r="AWQ86" s="64"/>
      <c r="AWR86" s="64"/>
      <c r="AWS86" s="64"/>
      <c r="AWT86" s="64"/>
      <c r="AWU86" s="64"/>
      <c r="AWV86" s="64"/>
      <c r="AWW86" s="64"/>
      <c r="AWX86" s="64"/>
      <c r="AWY86" s="64"/>
      <c r="AWZ86" s="64"/>
      <c r="AXA86" s="64"/>
      <c r="AXB86" s="64"/>
      <c r="AXC86" s="64"/>
      <c r="AXD86" s="64"/>
      <c r="AXE86" s="64"/>
      <c r="AXF86" s="64"/>
      <c r="AXG86" s="64"/>
      <c r="AXH86" s="64"/>
      <c r="AXI86" s="64"/>
      <c r="AXJ86" s="64"/>
      <c r="AXK86" s="64"/>
      <c r="AXL86" s="64"/>
      <c r="AXM86" s="64"/>
      <c r="AXN86" s="64"/>
      <c r="AXO86" s="64"/>
      <c r="AXP86" s="64"/>
      <c r="AXQ86" s="64"/>
      <c r="AXR86" s="64"/>
      <c r="AXS86" s="64"/>
      <c r="AXT86" s="64"/>
      <c r="AXU86" s="64"/>
      <c r="AXV86" s="64"/>
      <c r="AXW86" s="64"/>
      <c r="AXX86" s="64"/>
      <c r="AXY86" s="64"/>
      <c r="AXZ86" s="64"/>
      <c r="AYA86" s="64"/>
      <c r="AYB86" s="64"/>
      <c r="AYC86" s="64"/>
      <c r="AYD86" s="64"/>
      <c r="AYE86" s="64"/>
      <c r="AYF86" s="64"/>
      <c r="AYG86" s="64"/>
      <c r="AYH86" s="64"/>
      <c r="AYI86" s="64"/>
      <c r="AYJ86" s="64"/>
      <c r="AYK86" s="64"/>
      <c r="AYL86" s="64"/>
      <c r="AYM86" s="64"/>
      <c r="AYN86" s="64"/>
      <c r="AYO86" s="64"/>
      <c r="AYP86" s="64"/>
      <c r="AYQ86" s="64"/>
      <c r="AYR86" s="64"/>
      <c r="AYS86" s="64"/>
      <c r="AYT86" s="64"/>
      <c r="AYU86" s="64"/>
      <c r="AYV86" s="64"/>
      <c r="AYW86" s="64"/>
      <c r="AYX86" s="64"/>
      <c r="AYY86" s="64"/>
      <c r="AYZ86" s="64"/>
      <c r="AZA86" s="64"/>
      <c r="AZB86" s="64"/>
      <c r="AZC86" s="64"/>
      <c r="AZD86" s="64"/>
      <c r="AZE86" s="64"/>
      <c r="AZF86" s="64"/>
      <c r="AZG86" s="64"/>
      <c r="AZH86" s="64"/>
      <c r="AZI86" s="64"/>
      <c r="AZJ86" s="64"/>
      <c r="AZK86" s="64"/>
      <c r="AZL86" s="64"/>
      <c r="AZM86" s="64"/>
      <c r="AZN86" s="64"/>
      <c r="AZO86" s="64"/>
      <c r="AZP86" s="64"/>
      <c r="AZQ86" s="64"/>
      <c r="AZR86" s="64"/>
      <c r="AZS86" s="64"/>
      <c r="AZT86" s="64"/>
      <c r="AZU86" s="64"/>
      <c r="AZV86" s="64"/>
      <c r="AZW86" s="64"/>
      <c r="AZX86" s="64"/>
      <c r="AZY86" s="64"/>
      <c r="AZZ86" s="64"/>
      <c r="BAA86" s="64"/>
      <c r="BAB86" s="64"/>
      <c r="BAC86" s="64"/>
      <c r="BAD86" s="64"/>
      <c r="BAE86" s="64"/>
      <c r="BAF86" s="64"/>
      <c r="BAG86" s="64"/>
      <c r="BAH86" s="64"/>
      <c r="BAI86" s="64"/>
      <c r="BAJ86" s="64"/>
      <c r="BAK86" s="64"/>
      <c r="BAL86" s="64"/>
      <c r="BAM86" s="64"/>
      <c r="BAN86" s="64"/>
      <c r="BAO86" s="64"/>
      <c r="BAP86" s="64"/>
      <c r="BAQ86" s="64"/>
      <c r="BAR86" s="64"/>
      <c r="BAS86" s="64"/>
      <c r="BAT86" s="64"/>
      <c r="BAU86" s="64"/>
      <c r="BAV86" s="64"/>
      <c r="BAW86" s="64"/>
      <c r="BAX86" s="64"/>
      <c r="BAY86" s="64"/>
      <c r="BAZ86" s="64"/>
      <c r="BBA86" s="64"/>
      <c r="BBB86" s="64"/>
      <c r="BBC86" s="64"/>
      <c r="BBD86" s="64"/>
      <c r="BBE86" s="64"/>
      <c r="BBF86" s="64"/>
      <c r="BBG86" s="64"/>
      <c r="BBH86" s="64"/>
      <c r="BBI86" s="64"/>
      <c r="BBJ86" s="64"/>
      <c r="BBK86" s="64"/>
      <c r="BBL86" s="64"/>
      <c r="BBM86" s="64"/>
      <c r="BBN86" s="64"/>
      <c r="BBO86" s="64"/>
      <c r="BBP86" s="64"/>
      <c r="BBQ86" s="64"/>
      <c r="BBR86" s="64"/>
      <c r="BBS86" s="64"/>
      <c r="BBT86" s="64"/>
      <c r="BBU86" s="64"/>
      <c r="BBV86" s="64"/>
      <c r="BBW86" s="64"/>
      <c r="BBX86" s="64"/>
      <c r="BBY86" s="64"/>
      <c r="BBZ86" s="64"/>
      <c r="BCA86" s="64"/>
      <c r="BCB86" s="64"/>
      <c r="BCC86" s="64"/>
      <c r="BCD86" s="64"/>
      <c r="BCE86" s="64"/>
      <c r="BCF86" s="64"/>
      <c r="BCG86" s="64"/>
      <c r="BCH86" s="64"/>
      <c r="BCI86" s="64"/>
      <c r="BCJ86" s="64"/>
      <c r="BCK86" s="64"/>
      <c r="BCL86" s="64"/>
      <c r="BCM86" s="64"/>
      <c r="BCN86" s="64"/>
      <c r="BCO86" s="64"/>
      <c r="BCP86" s="64"/>
      <c r="BCQ86" s="64"/>
      <c r="BCR86" s="64"/>
      <c r="BCS86" s="64"/>
      <c r="BCT86" s="64"/>
      <c r="BCU86" s="64"/>
      <c r="BCV86" s="64"/>
      <c r="BCW86" s="64"/>
      <c r="BCX86" s="64"/>
      <c r="BCY86" s="64"/>
      <c r="BCZ86" s="64"/>
      <c r="BDA86" s="64"/>
      <c r="BDB86" s="64"/>
      <c r="BDC86" s="64"/>
      <c r="BDD86" s="64"/>
      <c r="BDE86" s="64"/>
      <c r="BDF86" s="64"/>
      <c r="BDG86" s="64"/>
      <c r="BDH86" s="64"/>
      <c r="BDI86" s="64"/>
      <c r="BDJ86" s="64"/>
      <c r="BDK86" s="64"/>
      <c r="BDL86" s="64"/>
      <c r="BDM86" s="64"/>
      <c r="BDN86" s="64"/>
      <c r="BDO86" s="64"/>
      <c r="BDP86" s="64"/>
      <c r="BDQ86" s="64"/>
      <c r="BDR86" s="64"/>
      <c r="BDS86" s="64"/>
      <c r="BDT86" s="64"/>
      <c r="BDU86" s="64"/>
      <c r="BDV86" s="64"/>
      <c r="BDW86" s="64"/>
      <c r="BDX86" s="64"/>
      <c r="BDY86" s="64"/>
      <c r="BDZ86" s="64"/>
      <c r="BEA86" s="64"/>
      <c r="BEB86" s="64"/>
      <c r="BEC86" s="64"/>
      <c r="BED86" s="64"/>
      <c r="BEE86" s="64"/>
      <c r="BEF86" s="64"/>
      <c r="BEG86" s="64"/>
      <c r="BEH86" s="64"/>
      <c r="BEI86" s="64"/>
      <c r="BEJ86" s="64"/>
      <c r="BEK86" s="64"/>
      <c r="BEL86" s="64"/>
      <c r="BEM86" s="64"/>
      <c r="BEN86" s="64"/>
      <c r="BEO86" s="64"/>
      <c r="BEP86" s="64"/>
      <c r="BEQ86" s="64"/>
      <c r="BER86" s="64"/>
      <c r="BES86" s="64"/>
      <c r="BET86" s="64"/>
      <c r="BEU86" s="64"/>
      <c r="BEV86" s="64"/>
      <c r="BEW86" s="64"/>
      <c r="BEX86" s="64"/>
      <c r="BEY86" s="64"/>
      <c r="BEZ86" s="64"/>
      <c r="BFA86" s="64"/>
      <c r="BFB86" s="64"/>
      <c r="BFC86" s="64"/>
      <c r="BFD86" s="64"/>
      <c r="BFE86" s="64"/>
      <c r="BFF86" s="64"/>
      <c r="BFG86" s="64"/>
      <c r="BFH86" s="64"/>
      <c r="BFI86" s="64"/>
      <c r="BFJ86" s="64"/>
      <c r="BFK86" s="64"/>
      <c r="BFL86" s="64"/>
      <c r="BFM86" s="64"/>
      <c r="BFN86" s="64"/>
      <c r="BFO86" s="64"/>
      <c r="BFP86" s="64"/>
      <c r="BFQ86" s="64"/>
      <c r="BFR86" s="64"/>
      <c r="BFS86" s="64"/>
      <c r="BFT86" s="64"/>
      <c r="BFU86" s="64"/>
      <c r="BFV86" s="64"/>
      <c r="BFW86" s="64"/>
      <c r="BFX86" s="64"/>
      <c r="BFY86" s="64"/>
      <c r="BFZ86" s="64"/>
      <c r="BGA86" s="64"/>
      <c r="BGB86" s="64"/>
      <c r="BGC86" s="64"/>
      <c r="BGD86" s="64"/>
      <c r="BGE86" s="64"/>
      <c r="BGF86" s="64"/>
      <c r="BGG86" s="64"/>
      <c r="BGH86" s="64"/>
      <c r="BGI86" s="64"/>
      <c r="BGJ86" s="64"/>
      <c r="BGK86" s="64"/>
      <c r="BGL86" s="64"/>
      <c r="BGM86" s="64"/>
      <c r="BGN86" s="64"/>
      <c r="BGO86" s="64"/>
      <c r="BGP86" s="64"/>
      <c r="BGQ86" s="64"/>
      <c r="BGR86" s="64"/>
      <c r="BGS86" s="64"/>
      <c r="BGT86" s="64"/>
      <c r="BGU86" s="64"/>
      <c r="BGV86" s="64"/>
      <c r="BGW86" s="64"/>
      <c r="BGX86" s="64"/>
      <c r="BGY86" s="64"/>
      <c r="BGZ86" s="64"/>
      <c r="BHA86" s="64"/>
      <c r="BHB86" s="64"/>
      <c r="BHC86" s="64"/>
      <c r="BHD86" s="64"/>
      <c r="BHE86" s="64"/>
      <c r="BHF86" s="64"/>
      <c r="BHG86" s="64"/>
      <c r="BHH86" s="64"/>
      <c r="BHI86" s="64"/>
      <c r="BHJ86" s="64"/>
      <c r="BHK86" s="64"/>
      <c r="BHL86" s="64"/>
      <c r="BHM86" s="64"/>
      <c r="BHN86" s="64"/>
      <c r="BHO86" s="64"/>
      <c r="BHP86" s="64"/>
      <c r="BHQ86" s="64"/>
      <c r="BHR86" s="64"/>
      <c r="BHS86" s="64"/>
      <c r="BHT86" s="64"/>
      <c r="BHU86" s="64"/>
      <c r="BHV86" s="64"/>
      <c r="BHW86" s="64"/>
      <c r="BHX86" s="64"/>
      <c r="BHY86" s="64"/>
      <c r="BHZ86" s="64"/>
      <c r="BIA86" s="64"/>
      <c r="BIB86" s="64"/>
      <c r="BIC86" s="64"/>
      <c r="BID86" s="64"/>
      <c r="BIE86" s="64"/>
      <c r="BIF86" s="64"/>
      <c r="BIG86" s="64"/>
      <c r="BIH86" s="64"/>
      <c r="BII86" s="64"/>
      <c r="BIJ86" s="64"/>
      <c r="BIK86" s="64"/>
      <c r="BIL86" s="64"/>
      <c r="BIM86" s="64"/>
      <c r="BIN86" s="64"/>
      <c r="BIO86" s="64"/>
      <c r="BIP86" s="64"/>
      <c r="BIQ86" s="64"/>
      <c r="BIR86" s="64"/>
      <c r="BIS86" s="64"/>
      <c r="BIT86" s="64"/>
      <c r="BIU86" s="64"/>
      <c r="BIV86" s="64"/>
      <c r="BIW86" s="64"/>
      <c r="BIX86" s="64"/>
      <c r="BIY86" s="64"/>
      <c r="BIZ86" s="64"/>
      <c r="BJA86" s="64"/>
      <c r="BJB86" s="64"/>
      <c r="BJC86" s="64"/>
      <c r="BJD86" s="64"/>
      <c r="BJE86" s="64"/>
      <c r="BJF86" s="64"/>
      <c r="BJG86" s="64"/>
      <c r="BJH86" s="64"/>
      <c r="BJI86" s="64"/>
      <c r="BJJ86" s="64"/>
      <c r="BJK86" s="64"/>
      <c r="BJL86" s="64"/>
      <c r="BJM86" s="64"/>
      <c r="BJN86" s="64"/>
      <c r="BJO86" s="64"/>
      <c r="BJP86" s="64"/>
      <c r="BJQ86" s="64"/>
      <c r="BJR86" s="64"/>
      <c r="BJS86" s="64"/>
      <c r="BJT86" s="64"/>
      <c r="BJU86" s="64"/>
      <c r="BJV86" s="64"/>
      <c r="BJW86" s="64"/>
      <c r="BJX86" s="64"/>
      <c r="BJY86" s="64"/>
      <c r="BJZ86" s="64"/>
      <c r="BKA86" s="64"/>
      <c r="BKB86" s="64"/>
      <c r="BKC86" s="64"/>
      <c r="BKD86" s="64"/>
      <c r="BKE86" s="64"/>
      <c r="BKF86" s="64"/>
      <c r="BKG86" s="64"/>
      <c r="BKH86" s="64"/>
      <c r="BKI86" s="64"/>
      <c r="BKJ86" s="64"/>
      <c r="BKK86" s="64"/>
      <c r="BKL86" s="64"/>
      <c r="BKM86" s="64"/>
      <c r="BKN86" s="64"/>
      <c r="BKO86" s="64"/>
      <c r="BKP86" s="64"/>
      <c r="BKQ86" s="64"/>
      <c r="BKR86" s="64"/>
      <c r="BKS86" s="64"/>
      <c r="BKT86" s="64"/>
      <c r="BKU86" s="64"/>
      <c r="BKV86" s="64"/>
      <c r="BKW86" s="64"/>
      <c r="BKX86" s="64"/>
      <c r="BKY86" s="64"/>
      <c r="BKZ86" s="64"/>
      <c r="BLA86" s="64"/>
      <c r="BLB86" s="64"/>
      <c r="BLC86" s="64"/>
      <c r="BLD86" s="64"/>
      <c r="BLE86" s="64"/>
      <c r="BLF86" s="64"/>
      <c r="BLG86" s="64"/>
      <c r="BLH86" s="64"/>
      <c r="BLI86" s="64"/>
      <c r="BLJ86" s="64"/>
      <c r="BLK86" s="64"/>
      <c r="BLL86" s="64"/>
      <c r="BLM86" s="64"/>
      <c r="BLN86" s="64"/>
      <c r="BLO86" s="64"/>
      <c r="BLP86" s="64"/>
      <c r="BLQ86" s="64"/>
      <c r="BLR86" s="64"/>
      <c r="BLS86" s="64"/>
      <c r="BLT86" s="64"/>
      <c r="BLU86" s="64"/>
      <c r="BLV86" s="64"/>
      <c r="BLW86" s="64"/>
      <c r="BLX86" s="64"/>
      <c r="BLY86" s="64"/>
      <c r="BLZ86" s="64"/>
      <c r="BMA86" s="64"/>
      <c r="BMB86" s="64"/>
      <c r="BMC86" s="64"/>
      <c r="BMD86" s="64"/>
      <c r="BME86" s="64"/>
      <c r="BMF86" s="64"/>
      <c r="BMG86" s="64"/>
      <c r="BMH86" s="64"/>
      <c r="BMI86" s="64"/>
      <c r="BMJ86" s="64"/>
      <c r="BMK86" s="64"/>
      <c r="BML86" s="64"/>
      <c r="BMM86" s="64"/>
      <c r="BMN86" s="64"/>
      <c r="BMO86" s="64"/>
      <c r="BMP86" s="64"/>
      <c r="BMQ86" s="64"/>
      <c r="BMR86" s="64"/>
      <c r="BMS86" s="64"/>
      <c r="BMT86" s="64"/>
      <c r="BMU86" s="64"/>
      <c r="BMV86" s="64"/>
      <c r="BMW86" s="64"/>
      <c r="BMX86" s="64"/>
      <c r="BMY86" s="64"/>
      <c r="BMZ86" s="64"/>
      <c r="BNA86" s="64"/>
      <c r="BNB86" s="64"/>
      <c r="BNC86" s="64"/>
      <c r="BND86" s="64"/>
      <c r="BNE86" s="64"/>
      <c r="BNF86" s="64"/>
      <c r="BNG86" s="64"/>
      <c r="BNH86" s="64"/>
      <c r="BNI86" s="64"/>
      <c r="BNJ86" s="64"/>
      <c r="BNK86" s="64"/>
      <c r="BNL86" s="64"/>
      <c r="BNM86" s="64"/>
      <c r="BNN86" s="64"/>
      <c r="BNO86" s="64"/>
      <c r="BNP86" s="64"/>
      <c r="BNQ86" s="64"/>
      <c r="BNR86" s="64"/>
      <c r="BNS86" s="64"/>
      <c r="BNT86" s="64"/>
      <c r="BNU86" s="64"/>
      <c r="BNV86" s="64"/>
      <c r="BNW86" s="64"/>
      <c r="BNX86" s="64"/>
      <c r="BNY86" s="64"/>
      <c r="BNZ86" s="64"/>
      <c r="BOA86" s="64"/>
      <c r="BOB86" s="64"/>
      <c r="BOC86" s="64"/>
      <c r="BOD86" s="64"/>
      <c r="BOE86" s="64"/>
      <c r="BOF86" s="64"/>
      <c r="BOG86" s="64"/>
      <c r="BOH86" s="64"/>
      <c r="BOI86" s="64"/>
      <c r="BOJ86" s="64"/>
      <c r="BOK86" s="64"/>
      <c r="BOL86" s="64"/>
      <c r="BOM86" s="64"/>
      <c r="BON86" s="64"/>
      <c r="BOO86" s="64"/>
      <c r="BOP86" s="64"/>
      <c r="BOQ86" s="64"/>
      <c r="BOR86" s="64"/>
      <c r="BOS86" s="64"/>
      <c r="BOT86" s="64"/>
      <c r="BOU86" s="64"/>
      <c r="BOV86" s="64"/>
      <c r="BOW86" s="64"/>
      <c r="BOX86" s="64"/>
      <c r="BOY86" s="64"/>
      <c r="BOZ86" s="64"/>
      <c r="BPA86" s="64"/>
      <c r="BPB86" s="64"/>
      <c r="BPC86" s="64"/>
      <c r="BPD86" s="64"/>
      <c r="BPE86" s="64"/>
      <c r="BPF86" s="64"/>
      <c r="BPG86" s="64"/>
      <c r="BPH86" s="64"/>
      <c r="BPI86" s="64"/>
      <c r="BPJ86" s="64"/>
      <c r="BPK86" s="64"/>
      <c r="BPL86" s="64"/>
      <c r="BPM86" s="64"/>
      <c r="BPN86" s="64"/>
      <c r="BPO86" s="64"/>
      <c r="BPP86" s="64"/>
      <c r="BPQ86" s="64"/>
      <c r="BPR86" s="64"/>
      <c r="BPS86" s="64"/>
      <c r="BPT86" s="64"/>
      <c r="BPU86" s="64"/>
      <c r="BPV86" s="64"/>
      <c r="BPW86" s="64"/>
      <c r="BPX86" s="64"/>
      <c r="BPY86" s="64"/>
      <c r="BPZ86" s="64"/>
      <c r="BQA86" s="64"/>
      <c r="BQB86" s="64"/>
      <c r="BQC86" s="64"/>
      <c r="BQD86" s="64"/>
      <c r="BQE86" s="64"/>
      <c r="BQF86" s="64"/>
      <c r="BQG86" s="64"/>
      <c r="BQH86" s="64"/>
      <c r="BQI86" s="64"/>
      <c r="BQJ86" s="64"/>
      <c r="BQK86" s="64"/>
      <c r="BQL86" s="64"/>
      <c r="BQM86" s="64"/>
      <c r="BQN86" s="64"/>
      <c r="BQO86" s="64"/>
      <c r="BQP86" s="64"/>
      <c r="BQQ86" s="64"/>
      <c r="BQR86" s="64"/>
      <c r="BQS86" s="64"/>
      <c r="BQT86" s="64"/>
      <c r="BQU86" s="64"/>
      <c r="BQV86" s="64"/>
      <c r="BQW86" s="64"/>
      <c r="BQX86" s="64"/>
      <c r="BQY86" s="64"/>
      <c r="BQZ86" s="64"/>
      <c r="BRA86" s="64"/>
      <c r="BRB86" s="64"/>
      <c r="BRC86" s="64"/>
      <c r="BRD86" s="64"/>
      <c r="BRE86" s="64"/>
      <c r="BRF86" s="64"/>
      <c r="BRG86" s="64"/>
      <c r="BRH86" s="64"/>
      <c r="BRI86" s="64"/>
      <c r="BRJ86" s="64"/>
      <c r="BRK86" s="64"/>
      <c r="BRL86" s="64"/>
      <c r="BRM86" s="64"/>
      <c r="BRN86" s="64"/>
      <c r="BRO86" s="64"/>
      <c r="BRP86" s="64"/>
      <c r="BRQ86" s="64"/>
      <c r="BRR86" s="64"/>
      <c r="BRS86" s="64"/>
      <c r="BRT86" s="64"/>
      <c r="BRU86" s="64"/>
      <c r="BRV86" s="64"/>
      <c r="BRW86" s="64"/>
      <c r="BRX86" s="64"/>
      <c r="BRY86" s="64"/>
      <c r="BRZ86" s="64"/>
      <c r="BSA86" s="64"/>
      <c r="BSB86" s="64"/>
      <c r="BSC86" s="64"/>
      <c r="BSD86" s="64"/>
      <c r="BSE86" s="64"/>
      <c r="BSF86" s="64"/>
      <c r="BSG86" s="64"/>
      <c r="BSH86" s="64"/>
      <c r="BSI86" s="64"/>
      <c r="BSJ86" s="64"/>
      <c r="BSK86" s="64"/>
      <c r="BSL86" s="64"/>
      <c r="BSM86" s="64"/>
      <c r="BSN86" s="64"/>
      <c r="BSO86" s="64"/>
      <c r="BSP86" s="64"/>
      <c r="BSQ86" s="64"/>
      <c r="BSR86" s="64"/>
      <c r="BSS86" s="64"/>
      <c r="BST86" s="64"/>
      <c r="BSU86" s="64"/>
      <c r="BSV86" s="64"/>
      <c r="BSW86" s="64"/>
      <c r="BSX86" s="64"/>
      <c r="BSY86" s="64"/>
      <c r="BSZ86" s="64"/>
      <c r="BTA86" s="64"/>
      <c r="BTB86" s="64"/>
      <c r="BTC86" s="64"/>
      <c r="BTD86" s="64"/>
      <c r="BTE86" s="64"/>
      <c r="BTF86" s="64"/>
      <c r="BTG86" s="64"/>
      <c r="BTH86" s="64"/>
      <c r="BTI86" s="64"/>
      <c r="BTJ86" s="64"/>
      <c r="BTK86" s="64"/>
      <c r="BTL86" s="64"/>
      <c r="BTM86" s="64"/>
      <c r="BTN86" s="64"/>
      <c r="BTO86" s="64"/>
      <c r="BTP86" s="64"/>
      <c r="BTQ86" s="64"/>
      <c r="BTR86" s="64"/>
      <c r="BTS86" s="64"/>
      <c r="BTT86" s="64"/>
      <c r="BTU86" s="64"/>
      <c r="BTV86" s="64"/>
      <c r="BTW86" s="64"/>
      <c r="BTX86" s="64"/>
      <c r="BTY86" s="64"/>
      <c r="BTZ86" s="64"/>
      <c r="BUA86" s="64"/>
      <c r="BUB86" s="64"/>
      <c r="BUC86" s="64"/>
      <c r="BUD86" s="64"/>
      <c r="BUE86" s="64"/>
      <c r="BUF86" s="64"/>
      <c r="BUG86" s="64"/>
      <c r="BUH86" s="64"/>
      <c r="BUI86" s="64"/>
      <c r="BUJ86" s="64"/>
      <c r="BUK86" s="64"/>
      <c r="BUL86" s="64"/>
      <c r="BUM86" s="64"/>
      <c r="BUN86" s="64"/>
      <c r="BUO86" s="64"/>
      <c r="BUP86" s="64"/>
      <c r="BUQ86" s="64"/>
      <c r="BUR86" s="64"/>
      <c r="BUS86" s="64"/>
      <c r="BUT86" s="64"/>
      <c r="BUU86" s="64"/>
      <c r="BUV86" s="64"/>
      <c r="BUW86" s="64"/>
      <c r="BUX86" s="64"/>
      <c r="BUY86" s="64"/>
      <c r="BUZ86" s="64"/>
      <c r="BVA86" s="64"/>
      <c r="BVB86" s="64"/>
      <c r="BVC86" s="64"/>
      <c r="BVD86" s="64"/>
      <c r="BVE86" s="64"/>
      <c r="BVF86" s="64"/>
      <c r="BVG86" s="64"/>
      <c r="BVH86" s="64"/>
      <c r="BVI86" s="64"/>
      <c r="BVJ86" s="64"/>
      <c r="BVK86" s="64"/>
      <c r="BVL86" s="64"/>
      <c r="BVM86" s="64"/>
      <c r="BVN86" s="64"/>
      <c r="BVO86" s="64"/>
      <c r="BVP86" s="64"/>
      <c r="BVQ86" s="64"/>
      <c r="BVR86" s="64"/>
      <c r="BVS86" s="64"/>
      <c r="BVT86" s="64"/>
      <c r="BVU86" s="64"/>
      <c r="BVV86" s="64"/>
      <c r="BVW86" s="64"/>
      <c r="BVX86" s="64"/>
      <c r="BVY86" s="64"/>
      <c r="BVZ86" s="64"/>
      <c r="BWA86" s="64"/>
      <c r="BWB86" s="64"/>
      <c r="BWC86" s="64"/>
      <c r="BWD86" s="64"/>
      <c r="BWE86" s="64"/>
      <c r="BWF86" s="64"/>
      <c r="BWG86" s="64"/>
      <c r="BWH86" s="64"/>
      <c r="BWI86" s="64"/>
      <c r="BWJ86" s="64"/>
      <c r="BWK86" s="64"/>
      <c r="BWL86" s="64"/>
      <c r="BWM86" s="64"/>
      <c r="BWN86" s="64"/>
      <c r="BWO86" s="64"/>
      <c r="BWP86" s="64"/>
      <c r="BWQ86" s="64"/>
      <c r="BWR86" s="64"/>
      <c r="BWS86" s="64"/>
      <c r="BWT86" s="64"/>
      <c r="BWU86" s="64"/>
      <c r="BWV86" s="64"/>
      <c r="BWW86" s="64"/>
      <c r="BWX86" s="64"/>
      <c r="BWY86" s="64"/>
      <c r="BWZ86" s="64"/>
      <c r="BXA86" s="64"/>
      <c r="BXB86" s="64"/>
      <c r="BXC86" s="64"/>
      <c r="BXD86" s="64"/>
      <c r="BXE86" s="64"/>
      <c r="BXF86" s="64"/>
      <c r="BXG86" s="64"/>
      <c r="BXH86" s="64"/>
      <c r="BXI86" s="64"/>
      <c r="BXJ86" s="64"/>
      <c r="BXK86" s="64"/>
      <c r="BXL86" s="64"/>
      <c r="BXM86" s="64"/>
      <c r="BXN86" s="64"/>
      <c r="BXO86" s="64"/>
      <c r="BXP86" s="64"/>
      <c r="BXQ86" s="64"/>
      <c r="BXR86" s="64"/>
      <c r="BXS86" s="64"/>
      <c r="BXT86" s="64"/>
      <c r="BXU86" s="64"/>
      <c r="BXV86" s="64"/>
      <c r="BXW86" s="64"/>
      <c r="BXX86" s="64"/>
      <c r="BXY86" s="64"/>
      <c r="BXZ86" s="64"/>
      <c r="BYA86" s="64"/>
      <c r="BYB86" s="64"/>
      <c r="BYC86" s="64"/>
      <c r="BYD86" s="64"/>
      <c r="BYE86" s="64"/>
      <c r="BYF86" s="64"/>
      <c r="BYG86" s="64"/>
      <c r="BYH86" s="64"/>
      <c r="BYI86" s="64"/>
      <c r="BYJ86" s="64"/>
      <c r="BYK86" s="64"/>
      <c r="BYL86" s="64"/>
      <c r="BYM86" s="64"/>
      <c r="BYN86" s="64"/>
      <c r="BYO86" s="64"/>
      <c r="BYP86" s="64"/>
      <c r="BYQ86" s="64"/>
      <c r="BYR86" s="64"/>
      <c r="BYS86" s="64"/>
      <c r="BYT86" s="64"/>
      <c r="BYU86" s="64"/>
      <c r="BYV86" s="64"/>
      <c r="BYW86" s="64"/>
      <c r="BYX86" s="64"/>
      <c r="BYY86" s="64"/>
      <c r="BYZ86" s="64"/>
      <c r="BZA86" s="64"/>
      <c r="BZB86" s="64"/>
      <c r="BZC86" s="64"/>
      <c r="BZD86" s="64"/>
      <c r="BZE86" s="64"/>
      <c r="BZF86" s="64"/>
      <c r="BZG86" s="64"/>
      <c r="BZH86" s="64"/>
      <c r="BZI86" s="64"/>
      <c r="BZJ86" s="64"/>
      <c r="BZK86" s="64"/>
      <c r="BZL86" s="64"/>
      <c r="BZM86" s="64"/>
      <c r="BZN86" s="64"/>
      <c r="BZO86" s="64"/>
      <c r="BZP86" s="64"/>
      <c r="BZQ86" s="64"/>
      <c r="BZR86" s="64"/>
      <c r="BZS86" s="64"/>
      <c r="BZT86" s="64"/>
      <c r="BZU86" s="64"/>
      <c r="BZV86" s="64"/>
      <c r="BZW86" s="64"/>
      <c r="BZX86" s="64"/>
      <c r="BZY86" s="64"/>
      <c r="BZZ86" s="64"/>
      <c r="CAA86" s="64"/>
      <c r="CAB86" s="64"/>
      <c r="CAC86" s="64"/>
      <c r="CAD86" s="64"/>
      <c r="CAE86" s="64"/>
      <c r="CAF86" s="64"/>
      <c r="CAG86" s="64"/>
      <c r="CAH86" s="64"/>
      <c r="CAI86" s="64"/>
      <c r="CAJ86" s="64"/>
      <c r="CAK86" s="64"/>
      <c r="CAL86" s="64"/>
      <c r="CAM86" s="64"/>
      <c r="CAN86" s="64"/>
      <c r="CAO86" s="64"/>
      <c r="CAP86" s="64"/>
      <c r="CAQ86" s="64"/>
      <c r="CAR86" s="64"/>
      <c r="CAS86" s="64"/>
      <c r="CAT86" s="64"/>
      <c r="CAU86" s="64"/>
      <c r="CAV86" s="64"/>
      <c r="CAW86" s="64"/>
      <c r="CAX86" s="64"/>
      <c r="CAY86" s="64"/>
      <c r="CAZ86" s="64"/>
      <c r="CBA86" s="64"/>
      <c r="CBB86" s="64"/>
      <c r="CBC86" s="64"/>
      <c r="CBD86" s="64"/>
      <c r="CBE86" s="64"/>
      <c r="CBF86" s="64"/>
      <c r="CBG86" s="64"/>
      <c r="CBH86" s="64"/>
      <c r="CBI86" s="64"/>
      <c r="CBJ86" s="64"/>
      <c r="CBK86" s="64"/>
      <c r="CBL86" s="64"/>
      <c r="CBM86" s="64"/>
      <c r="CBN86" s="64"/>
      <c r="CBO86" s="64"/>
      <c r="CBP86" s="64"/>
      <c r="CBQ86" s="64"/>
      <c r="CBR86" s="64"/>
      <c r="CBS86" s="64"/>
      <c r="CBT86" s="64"/>
      <c r="CBU86" s="64"/>
      <c r="CBV86" s="64"/>
      <c r="CBW86" s="64"/>
      <c r="CBX86" s="64"/>
      <c r="CBY86" s="64"/>
      <c r="CBZ86" s="64"/>
      <c r="CCA86" s="64"/>
      <c r="CCB86" s="64"/>
      <c r="CCC86" s="64"/>
      <c r="CCD86" s="64"/>
      <c r="CCE86" s="64"/>
      <c r="CCF86" s="64"/>
      <c r="CCG86" s="64"/>
      <c r="CCH86" s="64"/>
      <c r="CCI86" s="64"/>
      <c r="CCJ86" s="64"/>
      <c r="CCK86" s="64"/>
      <c r="CCL86" s="64"/>
      <c r="CCM86" s="64"/>
      <c r="CCN86" s="64"/>
      <c r="CCO86" s="64"/>
      <c r="CCP86" s="64"/>
      <c r="CCQ86" s="64"/>
      <c r="CCR86" s="64"/>
      <c r="CCS86" s="64"/>
      <c r="CCT86" s="64"/>
      <c r="CCU86" s="64"/>
      <c r="CCV86" s="64"/>
      <c r="CCW86" s="64"/>
      <c r="CCX86" s="64"/>
      <c r="CCY86" s="64"/>
      <c r="CCZ86" s="64"/>
      <c r="CDA86" s="64"/>
      <c r="CDB86" s="64"/>
      <c r="CDC86" s="64"/>
      <c r="CDD86" s="64"/>
      <c r="CDE86" s="64"/>
      <c r="CDF86" s="64"/>
      <c r="CDG86" s="64"/>
      <c r="CDH86" s="64"/>
      <c r="CDI86" s="64"/>
      <c r="CDJ86" s="64"/>
      <c r="CDK86" s="64"/>
      <c r="CDL86" s="64"/>
      <c r="CDM86" s="64"/>
      <c r="CDN86" s="64"/>
      <c r="CDO86" s="64"/>
      <c r="CDP86" s="64"/>
      <c r="CDQ86" s="64"/>
      <c r="CDR86" s="64"/>
      <c r="CDS86" s="64"/>
      <c r="CDT86" s="64"/>
      <c r="CDU86" s="64"/>
      <c r="CDV86" s="64"/>
      <c r="CDW86" s="64"/>
      <c r="CDX86" s="64"/>
      <c r="CDY86" s="64"/>
      <c r="CDZ86" s="64"/>
      <c r="CEA86" s="64"/>
      <c r="CEB86" s="64"/>
      <c r="CEC86" s="64"/>
      <c r="CED86" s="64"/>
      <c r="CEE86" s="64"/>
      <c r="CEF86" s="64"/>
      <c r="CEG86" s="64"/>
      <c r="CEH86" s="64"/>
      <c r="CEI86" s="64"/>
      <c r="CEJ86" s="64"/>
      <c r="CEK86" s="64"/>
      <c r="CEL86" s="64"/>
      <c r="CEM86" s="64"/>
      <c r="CEN86" s="64"/>
      <c r="CEO86" s="64"/>
      <c r="CEP86" s="64"/>
      <c r="CEQ86" s="64"/>
      <c r="CER86" s="64"/>
      <c r="CES86" s="64"/>
      <c r="CET86" s="64"/>
      <c r="CEU86" s="64"/>
      <c r="CEV86" s="64"/>
      <c r="CEW86" s="64"/>
      <c r="CEX86" s="64"/>
      <c r="CEY86" s="64"/>
      <c r="CEZ86" s="64"/>
      <c r="CFA86" s="64"/>
      <c r="CFB86" s="64"/>
      <c r="CFC86" s="64"/>
      <c r="CFD86" s="64"/>
      <c r="CFE86" s="64"/>
      <c r="CFF86" s="64"/>
      <c r="CFG86" s="64"/>
      <c r="CFH86" s="64"/>
      <c r="CFI86" s="64"/>
      <c r="CFJ86" s="64"/>
      <c r="CFK86" s="64"/>
      <c r="CFL86" s="64"/>
      <c r="CFM86" s="64"/>
      <c r="CFN86" s="64"/>
      <c r="CFO86" s="64"/>
      <c r="CFP86" s="64"/>
      <c r="CFQ86" s="64"/>
      <c r="CFR86" s="64"/>
      <c r="CFS86" s="64"/>
      <c r="CFT86" s="64"/>
      <c r="CFU86" s="64"/>
      <c r="CFV86" s="64"/>
      <c r="CFW86" s="64"/>
      <c r="CFX86" s="64"/>
      <c r="CFY86" s="64"/>
      <c r="CFZ86" s="64"/>
      <c r="CGA86" s="64"/>
      <c r="CGB86" s="64"/>
      <c r="CGC86" s="64"/>
      <c r="CGD86" s="64"/>
      <c r="CGE86" s="64"/>
      <c r="CGF86" s="64"/>
      <c r="CGG86" s="64"/>
      <c r="CGH86" s="64"/>
      <c r="CGI86" s="64"/>
      <c r="CGJ86" s="64"/>
      <c r="CGK86" s="64"/>
      <c r="CGL86" s="64"/>
      <c r="CGM86" s="64"/>
      <c r="CGN86" s="64"/>
      <c r="CGO86" s="64"/>
      <c r="CGP86" s="64"/>
      <c r="CGQ86" s="64"/>
      <c r="CGR86" s="64"/>
      <c r="CGS86" s="64"/>
      <c r="CGT86" s="64"/>
      <c r="CGU86" s="64"/>
      <c r="CGV86" s="64"/>
      <c r="CGW86" s="64"/>
      <c r="CGX86" s="64"/>
      <c r="CGY86" s="64"/>
      <c r="CGZ86" s="64"/>
      <c r="CHA86" s="64"/>
      <c r="CHB86" s="64"/>
      <c r="CHC86" s="64"/>
      <c r="CHD86" s="64"/>
      <c r="CHE86" s="64"/>
      <c r="CHF86" s="64"/>
      <c r="CHG86" s="64"/>
      <c r="CHH86" s="64"/>
      <c r="CHI86" s="64"/>
      <c r="CHJ86" s="64"/>
      <c r="CHK86" s="64"/>
      <c r="CHL86" s="64"/>
      <c r="CHM86" s="64"/>
      <c r="CHN86" s="64"/>
      <c r="CHO86" s="64"/>
      <c r="CHP86" s="64"/>
      <c r="CHQ86" s="64"/>
      <c r="CHR86" s="64"/>
      <c r="CHS86" s="64"/>
      <c r="CHT86" s="64"/>
      <c r="CHU86" s="64"/>
      <c r="CHV86" s="64"/>
      <c r="CHW86" s="64"/>
      <c r="CHX86" s="64"/>
      <c r="CHY86" s="64"/>
      <c r="CHZ86" s="64"/>
      <c r="CIA86" s="64"/>
      <c r="CIB86" s="64"/>
      <c r="CIC86" s="64"/>
      <c r="CID86" s="64"/>
      <c r="CIE86" s="64"/>
      <c r="CIF86" s="64"/>
      <c r="CIG86" s="64"/>
      <c r="CIH86" s="64"/>
      <c r="CII86" s="64"/>
      <c r="CIJ86" s="64"/>
      <c r="CIK86" s="64"/>
      <c r="CIL86" s="64"/>
      <c r="CIM86" s="64"/>
      <c r="CIN86" s="64"/>
      <c r="CIO86" s="64"/>
      <c r="CIP86" s="64"/>
      <c r="CIQ86" s="64"/>
      <c r="CIR86" s="64"/>
      <c r="CIS86" s="64"/>
      <c r="CIT86" s="64"/>
      <c r="CIU86" s="64"/>
      <c r="CIV86" s="64"/>
      <c r="CIW86" s="64"/>
      <c r="CIX86" s="64"/>
      <c r="CIY86" s="64"/>
      <c r="CIZ86" s="64"/>
      <c r="CJA86" s="64"/>
      <c r="CJB86" s="64"/>
      <c r="CJC86" s="64"/>
      <c r="CJD86" s="64"/>
      <c r="CJE86" s="64"/>
      <c r="CJF86" s="64"/>
      <c r="CJG86" s="64"/>
      <c r="CJH86" s="64"/>
      <c r="CJI86" s="64"/>
      <c r="CJJ86" s="64"/>
      <c r="CJK86" s="64"/>
      <c r="CJL86" s="64"/>
      <c r="CJM86" s="64"/>
      <c r="CJN86" s="64"/>
      <c r="CJO86" s="64"/>
      <c r="CJP86" s="64"/>
      <c r="CJQ86" s="64"/>
      <c r="CJR86" s="64"/>
      <c r="CJS86" s="64"/>
      <c r="CJT86" s="64"/>
      <c r="CJU86" s="64"/>
      <c r="CJV86" s="64"/>
      <c r="CJW86" s="64"/>
      <c r="CJX86" s="64"/>
      <c r="CJY86" s="64"/>
      <c r="CJZ86" s="64"/>
      <c r="CKA86" s="64"/>
      <c r="CKB86" s="64"/>
      <c r="CKC86" s="64"/>
      <c r="CKD86" s="64"/>
      <c r="CKE86" s="64"/>
      <c r="CKF86" s="64"/>
      <c r="CKG86" s="64"/>
      <c r="CKH86" s="64"/>
      <c r="CKI86" s="64"/>
      <c r="CKJ86" s="64"/>
      <c r="CKK86" s="64"/>
      <c r="CKL86" s="64"/>
      <c r="CKM86" s="64"/>
      <c r="CKN86" s="64"/>
      <c r="CKO86" s="64"/>
      <c r="CKP86" s="64"/>
      <c r="CKQ86" s="64"/>
      <c r="CKR86" s="64"/>
      <c r="CKS86" s="64"/>
      <c r="CKT86" s="64"/>
      <c r="CKU86" s="64"/>
      <c r="CKV86" s="64"/>
      <c r="CKW86" s="64"/>
      <c r="CKX86" s="64"/>
      <c r="CKY86" s="64"/>
      <c r="CKZ86" s="64"/>
      <c r="CLA86" s="64"/>
      <c r="CLB86" s="64"/>
      <c r="CLC86" s="64"/>
      <c r="CLD86" s="64"/>
      <c r="CLE86" s="64"/>
      <c r="CLF86" s="64"/>
      <c r="CLG86" s="64"/>
      <c r="CLH86" s="64"/>
      <c r="CLI86" s="64"/>
      <c r="CLJ86" s="64"/>
      <c r="CLK86" s="64"/>
      <c r="CLL86" s="64"/>
      <c r="CLM86" s="64"/>
      <c r="CLN86" s="64"/>
      <c r="CLO86" s="64"/>
      <c r="CLP86" s="64"/>
      <c r="CLQ86" s="64"/>
      <c r="CLR86" s="64"/>
      <c r="CLS86" s="64"/>
      <c r="CLT86" s="64"/>
      <c r="CLU86" s="64"/>
      <c r="CLV86" s="64"/>
      <c r="CLW86" s="64"/>
      <c r="CLX86" s="64"/>
      <c r="CLY86" s="64"/>
      <c r="CLZ86" s="64"/>
      <c r="CMA86" s="64"/>
      <c r="CMB86" s="64"/>
      <c r="CMC86" s="64"/>
      <c r="CMD86" s="64"/>
      <c r="CME86" s="64"/>
      <c r="CMF86" s="64"/>
      <c r="CMG86" s="64"/>
      <c r="CMH86" s="64"/>
      <c r="CMI86" s="64"/>
      <c r="CMJ86" s="64"/>
      <c r="CMK86" s="64"/>
      <c r="CML86" s="64"/>
      <c r="CMM86" s="64"/>
      <c r="CMN86" s="64"/>
      <c r="CMO86" s="64"/>
      <c r="CMP86" s="64"/>
      <c r="CMQ86" s="64"/>
      <c r="CMR86" s="64"/>
      <c r="CMS86" s="64"/>
      <c r="CMT86" s="64"/>
      <c r="CMU86" s="64"/>
      <c r="CMV86" s="64"/>
      <c r="CMW86" s="64"/>
      <c r="CMX86" s="64"/>
      <c r="CMY86" s="64"/>
      <c r="CMZ86" s="64"/>
      <c r="CNA86" s="64"/>
      <c r="CNB86" s="64"/>
      <c r="CNC86" s="64"/>
      <c r="CND86" s="64"/>
      <c r="CNE86" s="64"/>
      <c r="CNF86" s="64"/>
      <c r="CNG86" s="64"/>
      <c r="CNH86" s="64"/>
      <c r="CNI86" s="64"/>
      <c r="CNJ86" s="64"/>
      <c r="CNK86" s="64"/>
      <c r="CNL86" s="64"/>
      <c r="CNM86" s="64"/>
      <c r="CNN86" s="64"/>
      <c r="CNO86" s="64"/>
      <c r="CNP86" s="64"/>
      <c r="CNQ86" s="64"/>
      <c r="CNR86" s="64"/>
      <c r="CNS86" s="64"/>
      <c r="CNT86" s="64"/>
      <c r="CNU86" s="64"/>
      <c r="CNV86" s="64"/>
      <c r="CNW86" s="64"/>
      <c r="CNX86" s="64"/>
      <c r="CNY86" s="64"/>
      <c r="CNZ86" s="64"/>
      <c r="COA86" s="64"/>
      <c r="COB86" s="64"/>
      <c r="COC86" s="64"/>
      <c r="COD86" s="64"/>
      <c r="COE86" s="64"/>
      <c r="COF86" s="64"/>
      <c r="COG86" s="64"/>
      <c r="COH86" s="64"/>
      <c r="COI86" s="64"/>
      <c r="COJ86" s="64"/>
      <c r="COK86" s="64"/>
      <c r="COL86" s="64"/>
      <c r="COM86" s="64"/>
      <c r="CON86" s="64"/>
      <c r="COO86" s="64"/>
      <c r="COP86" s="64"/>
      <c r="COQ86" s="64"/>
      <c r="COR86" s="64"/>
      <c r="COS86" s="64"/>
      <c r="COT86" s="64"/>
      <c r="COU86" s="64"/>
      <c r="COV86" s="64"/>
      <c r="COW86" s="64"/>
      <c r="COX86" s="64"/>
      <c r="COY86" s="64"/>
      <c r="COZ86" s="64"/>
      <c r="CPA86" s="64"/>
      <c r="CPB86" s="64"/>
      <c r="CPC86" s="64"/>
      <c r="CPD86" s="64"/>
      <c r="CPE86" s="64"/>
      <c r="CPF86" s="64"/>
      <c r="CPG86" s="64"/>
      <c r="CPH86" s="64"/>
      <c r="CPI86" s="64"/>
      <c r="CPJ86" s="64"/>
      <c r="CPK86" s="64"/>
      <c r="CPL86" s="64"/>
      <c r="CPM86" s="64"/>
      <c r="CPN86" s="64"/>
      <c r="CPO86" s="64"/>
      <c r="CPP86" s="64"/>
      <c r="CPQ86" s="64"/>
      <c r="CPR86" s="64"/>
      <c r="CPS86" s="64"/>
      <c r="CPT86" s="64"/>
      <c r="CPU86" s="64"/>
      <c r="CPV86" s="64"/>
      <c r="CPW86" s="64"/>
      <c r="CPX86" s="64"/>
      <c r="CPY86" s="64"/>
      <c r="CPZ86" s="64"/>
      <c r="CQA86" s="64"/>
      <c r="CQB86" s="64"/>
      <c r="CQC86" s="64"/>
      <c r="CQD86" s="64"/>
      <c r="CQE86" s="64"/>
      <c r="CQF86" s="64"/>
      <c r="CQG86" s="64"/>
      <c r="CQH86" s="64"/>
      <c r="CQI86" s="64"/>
      <c r="CQJ86" s="64"/>
      <c r="CQK86" s="64"/>
      <c r="CQL86" s="64"/>
      <c r="CQM86" s="64"/>
      <c r="CQN86" s="64"/>
      <c r="CQO86" s="64"/>
      <c r="CQP86" s="64"/>
      <c r="CQQ86" s="64"/>
      <c r="CQR86" s="64"/>
      <c r="CQS86" s="64"/>
      <c r="CQT86" s="64"/>
      <c r="CQU86" s="64"/>
      <c r="CQV86" s="64"/>
      <c r="CQW86" s="64"/>
      <c r="CQX86" s="64"/>
      <c r="CQY86" s="64"/>
      <c r="CQZ86" s="64"/>
      <c r="CRA86" s="64"/>
      <c r="CRB86" s="64"/>
      <c r="CRC86" s="64"/>
      <c r="CRD86" s="64"/>
      <c r="CRE86" s="64"/>
      <c r="CRF86" s="64"/>
      <c r="CRG86" s="64"/>
      <c r="CRH86" s="64"/>
      <c r="CRI86" s="64"/>
      <c r="CRJ86" s="64"/>
      <c r="CRK86" s="64"/>
      <c r="CRL86" s="64"/>
      <c r="CRM86" s="64"/>
      <c r="CRN86" s="64"/>
      <c r="CRO86" s="64"/>
      <c r="CRP86" s="64"/>
      <c r="CRQ86" s="64"/>
      <c r="CRR86" s="64"/>
      <c r="CRS86" s="64"/>
      <c r="CRT86" s="64"/>
      <c r="CRU86" s="64"/>
      <c r="CRV86" s="64"/>
      <c r="CRW86" s="64"/>
      <c r="CRX86" s="64"/>
      <c r="CRY86" s="64"/>
      <c r="CRZ86" s="64"/>
      <c r="CSA86" s="64"/>
      <c r="CSB86" s="64"/>
      <c r="CSC86" s="64"/>
      <c r="CSD86" s="64"/>
      <c r="CSE86" s="64"/>
      <c r="CSF86" s="64"/>
      <c r="CSG86" s="64"/>
      <c r="CSH86" s="64"/>
      <c r="CSI86" s="64"/>
      <c r="CSJ86" s="64"/>
      <c r="CSK86" s="64"/>
      <c r="CSL86" s="64"/>
      <c r="CSM86" s="64"/>
      <c r="CSN86" s="64"/>
      <c r="CSO86" s="64"/>
      <c r="CSP86" s="64"/>
      <c r="CSQ86" s="64"/>
      <c r="CSR86" s="64"/>
      <c r="CSS86" s="64"/>
      <c r="CST86" s="64"/>
      <c r="CSU86" s="64"/>
      <c r="CSV86" s="64"/>
      <c r="CSW86" s="64"/>
      <c r="CSX86" s="64"/>
      <c r="CSY86" s="64"/>
      <c r="CSZ86" s="64"/>
      <c r="CTA86" s="64"/>
      <c r="CTB86" s="64"/>
      <c r="CTC86" s="64"/>
      <c r="CTD86" s="64"/>
      <c r="CTE86" s="64"/>
      <c r="CTF86" s="64"/>
      <c r="CTG86" s="64"/>
      <c r="CTH86" s="64"/>
      <c r="CTI86" s="64"/>
      <c r="CTJ86" s="64"/>
      <c r="CTK86" s="64"/>
      <c r="CTL86" s="64"/>
      <c r="CTM86" s="64"/>
      <c r="CTN86" s="64"/>
      <c r="CTO86" s="64"/>
      <c r="CTP86" s="64"/>
      <c r="CTQ86" s="64"/>
      <c r="CTR86" s="64"/>
      <c r="CTS86" s="64"/>
      <c r="CTT86" s="64"/>
      <c r="CTU86" s="64"/>
      <c r="CTV86" s="64"/>
      <c r="CTW86" s="64"/>
      <c r="CTX86" s="64"/>
      <c r="CTY86" s="64"/>
      <c r="CTZ86" s="64"/>
      <c r="CUA86" s="64"/>
      <c r="CUB86" s="64"/>
      <c r="CUC86" s="64"/>
      <c r="CUD86" s="64"/>
      <c r="CUE86" s="64"/>
      <c r="CUF86" s="64"/>
      <c r="CUG86" s="64"/>
      <c r="CUH86" s="64"/>
      <c r="CUI86" s="64"/>
      <c r="CUJ86" s="64"/>
      <c r="CUK86" s="64"/>
      <c r="CUL86" s="64"/>
      <c r="CUM86" s="64"/>
      <c r="CUN86" s="64"/>
      <c r="CUO86" s="64"/>
      <c r="CUP86" s="64"/>
      <c r="CUQ86" s="64"/>
      <c r="CUR86" s="64"/>
      <c r="CUS86" s="64"/>
      <c r="CUT86" s="64"/>
      <c r="CUU86" s="64"/>
      <c r="CUV86" s="64"/>
      <c r="CUW86" s="64"/>
      <c r="CUX86" s="64"/>
      <c r="CUY86" s="64"/>
      <c r="CUZ86" s="64"/>
      <c r="CVA86" s="64"/>
      <c r="CVB86" s="64"/>
      <c r="CVC86" s="64"/>
      <c r="CVD86" s="64"/>
      <c r="CVE86" s="64"/>
      <c r="CVF86" s="64"/>
      <c r="CVG86" s="64"/>
      <c r="CVH86" s="64"/>
      <c r="CVI86" s="64"/>
      <c r="CVJ86" s="64"/>
      <c r="CVK86" s="64"/>
      <c r="CVL86" s="64"/>
      <c r="CVM86" s="64"/>
      <c r="CVN86" s="64"/>
      <c r="CVO86" s="64"/>
      <c r="CVP86" s="64"/>
      <c r="CVQ86" s="64"/>
      <c r="CVR86" s="64"/>
      <c r="CVS86" s="64"/>
      <c r="CVT86" s="64"/>
      <c r="CVU86" s="64"/>
      <c r="CVV86" s="64"/>
      <c r="CVW86" s="64"/>
      <c r="CVX86" s="64"/>
      <c r="CVY86" s="64"/>
      <c r="CVZ86" s="64"/>
      <c r="CWA86" s="64"/>
      <c r="CWB86" s="64"/>
      <c r="CWC86" s="64"/>
      <c r="CWD86" s="64"/>
      <c r="CWE86" s="64"/>
      <c r="CWF86" s="64"/>
      <c r="CWG86" s="64"/>
      <c r="CWH86" s="64"/>
      <c r="CWI86" s="64"/>
      <c r="CWJ86" s="64"/>
      <c r="CWK86" s="64"/>
      <c r="CWL86" s="64"/>
      <c r="CWM86" s="64"/>
      <c r="CWN86" s="64"/>
      <c r="CWO86" s="64"/>
      <c r="CWP86" s="64"/>
      <c r="CWQ86" s="64"/>
      <c r="CWR86" s="64"/>
      <c r="CWS86" s="64"/>
      <c r="CWT86" s="64"/>
      <c r="CWU86" s="64"/>
      <c r="CWV86" s="64"/>
      <c r="CWW86" s="64"/>
      <c r="CWX86" s="64"/>
      <c r="CWY86" s="64"/>
      <c r="CWZ86" s="64"/>
      <c r="CXA86" s="64"/>
      <c r="CXB86" s="64"/>
      <c r="CXC86" s="64"/>
      <c r="CXD86" s="64"/>
      <c r="CXE86" s="64"/>
      <c r="CXF86" s="64"/>
      <c r="CXG86" s="64"/>
      <c r="CXH86" s="64"/>
      <c r="CXI86" s="64"/>
      <c r="CXJ86" s="64"/>
      <c r="CXK86" s="64"/>
      <c r="CXL86" s="64"/>
      <c r="CXM86" s="64"/>
      <c r="CXN86" s="64"/>
      <c r="CXO86" s="64"/>
      <c r="CXP86" s="64"/>
      <c r="CXQ86" s="64"/>
      <c r="CXR86" s="64"/>
      <c r="CXS86" s="64"/>
      <c r="CXT86" s="64"/>
      <c r="CXU86" s="64"/>
      <c r="CXV86" s="64"/>
      <c r="CXW86" s="64"/>
      <c r="CXX86" s="64"/>
      <c r="CXY86" s="64"/>
      <c r="CXZ86" s="64"/>
      <c r="CYA86" s="64"/>
      <c r="CYB86" s="64"/>
      <c r="CYC86" s="64"/>
      <c r="CYD86" s="64"/>
      <c r="CYE86" s="64"/>
      <c r="CYF86" s="64"/>
      <c r="CYG86" s="64"/>
      <c r="CYH86" s="64"/>
      <c r="CYI86" s="64"/>
      <c r="CYJ86" s="64"/>
      <c r="CYK86" s="64"/>
      <c r="CYL86" s="64"/>
      <c r="CYM86" s="64"/>
      <c r="CYN86" s="64"/>
      <c r="CYO86" s="64"/>
      <c r="CYP86" s="64"/>
      <c r="CYQ86" s="64"/>
      <c r="CYR86" s="64"/>
      <c r="CYS86" s="64"/>
      <c r="CYT86" s="64"/>
      <c r="CYU86" s="64"/>
      <c r="CYV86" s="64"/>
      <c r="CYW86" s="64"/>
      <c r="CYX86" s="64"/>
      <c r="CYY86" s="64"/>
      <c r="CYZ86" s="64"/>
      <c r="CZA86" s="64"/>
      <c r="CZB86" s="64"/>
      <c r="CZC86" s="64"/>
      <c r="CZD86" s="64"/>
      <c r="CZE86" s="64"/>
      <c r="CZF86" s="64"/>
      <c r="CZG86" s="64"/>
      <c r="CZH86" s="64"/>
      <c r="CZI86" s="64"/>
      <c r="CZJ86" s="64"/>
      <c r="CZK86" s="64"/>
      <c r="CZL86" s="64"/>
      <c r="CZM86" s="64"/>
      <c r="CZN86" s="64"/>
      <c r="CZO86" s="64"/>
      <c r="CZP86" s="64"/>
      <c r="CZQ86" s="64"/>
      <c r="CZR86" s="64"/>
      <c r="CZS86" s="64"/>
      <c r="CZT86" s="64"/>
      <c r="CZU86" s="64"/>
      <c r="CZV86" s="64"/>
      <c r="CZW86" s="64"/>
      <c r="CZX86" s="64"/>
      <c r="CZY86" s="64"/>
      <c r="CZZ86" s="64"/>
      <c r="DAA86" s="64"/>
      <c r="DAB86" s="64"/>
      <c r="DAC86" s="64"/>
      <c r="DAD86" s="64"/>
      <c r="DAE86" s="64"/>
      <c r="DAF86" s="64"/>
      <c r="DAG86" s="64"/>
      <c r="DAH86" s="64"/>
      <c r="DAI86" s="64"/>
      <c r="DAJ86" s="64"/>
      <c r="DAK86" s="64"/>
      <c r="DAL86" s="64"/>
      <c r="DAM86" s="64"/>
      <c r="DAN86" s="64"/>
      <c r="DAO86" s="64"/>
      <c r="DAP86" s="64"/>
      <c r="DAQ86" s="64"/>
      <c r="DAR86" s="64"/>
      <c r="DAS86" s="64"/>
      <c r="DAT86" s="64"/>
      <c r="DAU86" s="64"/>
      <c r="DAV86" s="64"/>
      <c r="DAW86" s="64"/>
      <c r="DAX86" s="64"/>
      <c r="DAY86" s="64"/>
      <c r="DAZ86" s="64"/>
      <c r="DBA86" s="64"/>
      <c r="DBB86" s="64"/>
      <c r="DBC86" s="64"/>
      <c r="DBD86" s="64"/>
      <c r="DBE86" s="64"/>
      <c r="DBF86" s="64"/>
      <c r="DBG86" s="64"/>
      <c r="DBH86" s="64"/>
      <c r="DBI86" s="64"/>
      <c r="DBJ86" s="64"/>
      <c r="DBK86" s="64"/>
      <c r="DBL86" s="64"/>
      <c r="DBM86" s="64"/>
      <c r="DBN86" s="64"/>
      <c r="DBO86" s="64"/>
      <c r="DBP86" s="64"/>
      <c r="DBQ86" s="64"/>
      <c r="DBR86" s="64"/>
      <c r="DBS86" s="64"/>
      <c r="DBT86" s="64"/>
      <c r="DBU86" s="64"/>
      <c r="DBV86" s="64"/>
      <c r="DBW86" s="64"/>
      <c r="DBX86" s="64"/>
      <c r="DBY86" s="64"/>
      <c r="DBZ86" s="64"/>
      <c r="DCA86" s="64"/>
      <c r="DCB86" s="64"/>
      <c r="DCC86" s="64"/>
      <c r="DCD86" s="64"/>
      <c r="DCE86" s="64"/>
      <c r="DCF86" s="64"/>
      <c r="DCG86" s="64"/>
      <c r="DCH86" s="64"/>
      <c r="DCI86" s="64"/>
      <c r="DCJ86" s="64"/>
      <c r="DCK86" s="64"/>
      <c r="DCL86" s="64"/>
      <c r="DCM86" s="64"/>
      <c r="DCN86" s="64"/>
      <c r="DCO86" s="64"/>
      <c r="DCP86" s="64"/>
      <c r="DCQ86" s="64"/>
      <c r="DCR86" s="64"/>
      <c r="DCS86" s="64"/>
      <c r="DCT86" s="64"/>
    </row>
    <row r="87" spans="1:2802" s="121" customFormat="1" x14ac:dyDescent="0.2">
      <c r="A87" s="126" t="str">
        <f t="shared" si="56"/>
        <v/>
      </c>
      <c r="B87" s="196"/>
      <c r="C87" s="196"/>
      <c r="D87" s="197"/>
      <c r="E87" s="193"/>
      <c r="F87" s="194"/>
      <c r="G87" s="193"/>
      <c r="H87" s="6"/>
      <c r="I87" s="64"/>
      <c r="J87" s="6" t="s">
        <v>274</v>
      </c>
      <c r="K87" s="137" t="str">
        <f t="shared" si="63"/>
        <v/>
      </c>
      <c r="L87" s="64"/>
      <c r="M87" s="141"/>
      <c r="N87" s="195"/>
      <c r="O87" s="132"/>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c r="IW87" s="64"/>
      <c r="IX87" s="64"/>
      <c r="IY87" s="64"/>
      <c r="IZ87" s="64"/>
      <c r="JA87" s="64"/>
      <c r="JB87" s="64"/>
      <c r="JC87" s="64"/>
      <c r="JD87" s="64"/>
      <c r="JE87" s="64"/>
      <c r="JF87" s="64"/>
      <c r="JG87" s="64"/>
      <c r="JH87" s="64"/>
      <c r="JI87" s="64"/>
      <c r="JJ87" s="64"/>
      <c r="JK87" s="64"/>
      <c r="JL87" s="64"/>
      <c r="JM87" s="64"/>
      <c r="JN87" s="64"/>
      <c r="JO87" s="64"/>
      <c r="JP87" s="64"/>
      <c r="JQ87" s="64"/>
      <c r="JR87" s="64"/>
      <c r="JS87" s="64"/>
      <c r="JT87" s="64"/>
      <c r="JU87" s="64"/>
      <c r="JV87" s="64"/>
      <c r="JW87" s="64"/>
      <c r="JX87" s="64"/>
      <c r="JY87" s="64"/>
      <c r="JZ87" s="64"/>
      <c r="KA87" s="64"/>
      <c r="KB87" s="64"/>
      <c r="KC87" s="64"/>
      <c r="KD87" s="64"/>
      <c r="KE87" s="64"/>
      <c r="KF87" s="64"/>
      <c r="KG87" s="64"/>
      <c r="KH87" s="64"/>
      <c r="KI87" s="64"/>
      <c r="KJ87" s="64"/>
      <c r="KK87" s="64"/>
      <c r="KL87" s="64"/>
      <c r="KM87" s="64"/>
      <c r="KN87" s="64"/>
      <c r="KO87" s="64"/>
      <c r="KP87" s="64"/>
      <c r="KQ87" s="64"/>
      <c r="KR87" s="64"/>
      <c r="KS87" s="64"/>
      <c r="KT87" s="64"/>
      <c r="KU87" s="64"/>
      <c r="KV87" s="64"/>
      <c r="KW87" s="64"/>
      <c r="KX87" s="64"/>
      <c r="KY87" s="64"/>
      <c r="KZ87" s="64"/>
      <c r="LA87" s="64"/>
      <c r="LB87" s="64"/>
      <c r="LC87" s="64"/>
      <c r="LD87" s="64"/>
      <c r="LE87" s="64"/>
      <c r="LF87" s="64"/>
      <c r="LG87" s="64"/>
      <c r="LH87" s="64"/>
      <c r="LI87" s="64"/>
      <c r="LJ87" s="64"/>
      <c r="LK87" s="64"/>
      <c r="LL87" s="64"/>
      <c r="LM87" s="64"/>
      <c r="LN87" s="64"/>
      <c r="LO87" s="64"/>
      <c r="LP87" s="64"/>
      <c r="LQ87" s="64"/>
      <c r="LR87" s="64"/>
      <c r="LS87" s="64"/>
      <c r="LT87" s="64"/>
      <c r="LU87" s="64"/>
      <c r="LV87" s="64"/>
      <c r="LW87" s="64"/>
      <c r="LX87" s="64"/>
      <c r="LY87" s="64"/>
      <c r="LZ87" s="64"/>
      <c r="MA87" s="64"/>
      <c r="MB87" s="64"/>
      <c r="MC87" s="64"/>
      <c r="MD87" s="64"/>
      <c r="ME87" s="64"/>
      <c r="MF87" s="64"/>
      <c r="MG87" s="64"/>
      <c r="MH87" s="64"/>
      <c r="MI87" s="64"/>
      <c r="MJ87" s="64"/>
      <c r="MK87" s="64"/>
      <c r="ML87" s="64"/>
      <c r="MM87" s="64"/>
      <c r="MN87" s="64"/>
      <c r="MO87" s="64"/>
      <c r="MP87" s="64"/>
      <c r="MQ87" s="64"/>
      <c r="MR87" s="64"/>
      <c r="MS87" s="64"/>
      <c r="MT87" s="64"/>
      <c r="MU87" s="64"/>
      <c r="MV87" s="64"/>
      <c r="MW87" s="64"/>
      <c r="MX87" s="64"/>
      <c r="MY87" s="64"/>
      <c r="MZ87" s="64"/>
      <c r="NA87" s="64"/>
      <c r="NB87" s="64"/>
      <c r="NC87" s="64"/>
      <c r="ND87" s="64"/>
      <c r="NE87" s="64"/>
      <c r="NF87" s="64"/>
      <c r="NG87" s="64"/>
      <c r="NH87" s="64"/>
      <c r="NI87" s="64"/>
      <c r="NJ87" s="64"/>
      <c r="NK87" s="64"/>
      <c r="NL87" s="64"/>
      <c r="NM87" s="64"/>
      <c r="NN87" s="64"/>
      <c r="NO87" s="64"/>
      <c r="NP87" s="64"/>
      <c r="NQ87" s="64"/>
      <c r="NR87" s="64"/>
      <c r="NS87" s="64"/>
      <c r="NT87" s="64"/>
      <c r="NU87" s="64"/>
      <c r="NV87" s="64"/>
      <c r="NW87" s="64"/>
      <c r="NX87" s="64"/>
      <c r="NY87" s="64"/>
      <c r="NZ87" s="64"/>
      <c r="OA87" s="64"/>
      <c r="OB87" s="64"/>
      <c r="OC87" s="64"/>
      <c r="OD87" s="64"/>
      <c r="OE87" s="64"/>
      <c r="OF87" s="64"/>
      <c r="OG87" s="64"/>
      <c r="OH87" s="64"/>
      <c r="OI87" s="64"/>
      <c r="OJ87" s="64"/>
      <c r="OK87" s="64"/>
      <c r="OL87" s="64"/>
      <c r="OM87" s="64"/>
      <c r="ON87" s="64"/>
      <c r="OO87" s="64"/>
      <c r="OP87" s="64"/>
      <c r="OQ87" s="64"/>
      <c r="OR87" s="64"/>
      <c r="OS87" s="64"/>
      <c r="OT87" s="64"/>
      <c r="OU87" s="64"/>
      <c r="OV87" s="64"/>
      <c r="OW87" s="64"/>
      <c r="OX87" s="64"/>
      <c r="OY87" s="64"/>
      <c r="OZ87" s="64"/>
      <c r="PA87" s="64"/>
      <c r="PB87" s="64"/>
      <c r="PC87" s="64"/>
      <c r="PD87" s="64"/>
      <c r="PE87" s="64"/>
      <c r="PF87" s="64"/>
      <c r="PG87" s="64"/>
      <c r="PH87" s="64"/>
      <c r="PI87" s="64"/>
      <c r="PJ87" s="64"/>
      <c r="PK87" s="64"/>
      <c r="PL87" s="64"/>
      <c r="PM87" s="64"/>
      <c r="PN87" s="64"/>
      <c r="PO87" s="64"/>
      <c r="PP87" s="64"/>
      <c r="PQ87" s="64"/>
      <c r="PR87" s="64"/>
      <c r="PS87" s="64"/>
      <c r="PT87" s="64"/>
      <c r="PU87" s="64"/>
      <c r="PV87" s="64"/>
      <c r="PW87" s="64"/>
      <c r="PX87" s="64"/>
      <c r="PY87" s="64"/>
      <c r="PZ87" s="64"/>
      <c r="QA87" s="64"/>
      <c r="QB87" s="64"/>
      <c r="QC87" s="64"/>
      <c r="QD87" s="64"/>
      <c r="QE87" s="64"/>
      <c r="QF87" s="64"/>
      <c r="QG87" s="64"/>
      <c r="QH87" s="64"/>
      <c r="QI87" s="64"/>
      <c r="QJ87" s="64"/>
      <c r="QK87" s="64"/>
      <c r="QL87" s="64"/>
      <c r="QM87" s="64"/>
      <c r="QN87" s="64"/>
      <c r="QO87" s="64"/>
      <c r="QP87" s="64"/>
      <c r="QQ87" s="64"/>
      <c r="QR87" s="64"/>
      <c r="QS87" s="64"/>
      <c r="QT87" s="64"/>
      <c r="QU87" s="64"/>
      <c r="QV87" s="64"/>
      <c r="QW87" s="64"/>
      <c r="QX87" s="64"/>
      <c r="QY87" s="64"/>
      <c r="QZ87" s="64"/>
      <c r="RA87" s="64"/>
      <c r="RB87" s="64"/>
      <c r="RC87" s="64"/>
      <c r="RD87" s="64"/>
      <c r="RE87" s="64"/>
      <c r="RF87" s="64"/>
      <c r="RG87" s="64"/>
      <c r="RH87" s="64"/>
      <c r="RI87" s="64"/>
      <c r="RJ87" s="64"/>
      <c r="RK87" s="64"/>
      <c r="RL87" s="64"/>
      <c r="RM87" s="64"/>
      <c r="RN87" s="64"/>
      <c r="RO87" s="64"/>
      <c r="RP87" s="64"/>
      <c r="RQ87" s="64"/>
      <c r="RR87" s="64"/>
      <c r="RS87" s="64"/>
      <c r="RT87" s="64"/>
      <c r="RU87" s="64"/>
      <c r="RV87" s="64"/>
      <c r="RW87" s="64"/>
      <c r="RX87" s="64"/>
      <c r="RY87" s="64"/>
      <c r="RZ87" s="64"/>
      <c r="SA87" s="64"/>
      <c r="SB87" s="64"/>
      <c r="SC87" s="64"/>
      <c r="SD87" s="64"/>
      <c r="SE87" s="64"/>
      <c r="SF87" s="64"/>
      <c r="SG87" s="64"/>
      <c r="SH87" s="64"/>
      <c r="SI87" s="64"/>
      <c r="SJ87" s="64"/>
      <c r="SK87" s="64"/>
      <c r="SL87" s="64"/>
      <c r="SM87" s="64"/>
      <c r="SN87" s="64"/>
      <c r="SO87" s="64"/>
      <c r="SP87" s="64"/>
      <c r="SQ87" s="64"/>
      <c r="SR87" s="64"/>
      <c r="SS87" s="64"/>
      <c r="ST87" s="64"/>
      <c r="SU87" s="64"/>
      <c r="SV87" s="64"/>
      <c r="SW87" s="64"/>
      <c r="SX87" s="64"/>
      <c r="SY87" s="64"/>
      <c r="SZ87" s="64"/>
      <c r="TA87" s="64"/>
      <c r="TB87" s="64"/>
      <c r="TC87" s="64"/>
      <c r="TD87" s="64"/>
      <c r="TE87" s="64"/>
      <c r="TF87" s="64"/>
      <c r="TG87" s="64"/>
      <c r="TH87" s="64"/>
      <c r="TI87" s="64"/>
      <c r="TJ87" s="64"/>
      <c r="TK87" s="64"/>
      <c r="TL87" s="64"/>
      <c r="TM87" s="64"/>
      <c r="TN87" s="64"/>
      <c r="TO87" s="64"/>
      <c r="TP87" s="64"/>
      <c r="TQ87" s="64"/>
      <c r="TR87" s="64"/>
      <c r="TS87" s="64"/>
      <c r="TT87" s="64"/>
      <c r="TU87" s="64"/>
      <c r="TV87" s="64"/>
      <c r="TW87" s="64"/>
      <c r="TX87" s="64"/>
      <c r="TY87" s="64"/>
      <c r="TZ87" s="64"/>
      <c r="UA87" s="64"/>
      <c r="UB87" s="64"/>
      <c r="UC87" s="64"/>
      <c r="UD87" s="64"/>
      <c r="UE87" s="64"/>
      <c r="UF87" s="64"/>
      <c r="UG87" s="64"/>
      <c r="UH87" s="64"/>
      <c r="UI87" s="64"/>
      <c r="UJ87" s="64"/>
      <c r="UK87" s="64"/>
      <c r="UL87" s="64"/>
      <c r="UM87" s="64"/>
      <c r="UN87" s="64"/>
      <c r="UO87" s="64"/>
      <c r="UP87" s="64"/>
      <c r="UQ87" s="64"/>
      <c r="UR87" s="64"/>
      <c r="US87" s="64"/>
      <c r="UT87" s="64"/>
      <c r="UU87" s="64"/>
      <c r="UV87" s="64"/>
      <c r="UW87" s="64"/>
      <c r="UX87" s="64"/>
      <c r="UY87" s="64"/>
      <c r="UZ87" s="64"/>
      <c r="VA87" s="64"/>
      <c r="VB87" s="64"/>
      <c r="VC87" s="64"/>
      <c r="VD87" s="64"/>
      <c r="VE87" s="64"/>
      <c r="VF87" s="64"/>
      <c r="VG87" s="64"/>
      <c r="VH87" s="64"/>
      <c r="VI87" s="64"/>
      <c r="VJ87" s="64"/>
      <c r="VK87" s="64"/>
      <c r="VL87" s="64"/>
      <c r="VM87" s="64"/>
      <c r="VN87" s="64"/>
      <c r="VO87" s="64"/>
      <c r="VP87" s="64"/>
      <c r="VQ87" s="64"/>
      <c r="VR87" s="64"/>
      <c r="VS87" s="64"/>
      <c r="VT87" s="64"/>
      <c r="VU87" s="64"/>
      <c r="VV87" s="64"/>
      <c r="VW87" s="64"/>
      <c r="VX87" s="64"/>
      <c r="VY87" s="64"/>
      <c r="VZ87" s="64"/>
      <c r="WA87" s="64"/>
      <c r="WB87" s="64"/>
      <c r="WC87" s="64"/>
      <c r="WD87" s="64"/>
      <c r="WE87" s="64"/>
      <c r="WF87" s="64"/>
      <c r="WG87" s="64"/>
      <c r="WH87" s="64"/>
      <c r="WI87" s="64"/>
      <c r="WJ87" s="64"/>
      <c r="WK87" s="64"/>
      <c r="WL87" s="64"/>
      <c r="WM87" s="64"/>
      <c r="WN87" s="64"/>
      <c r="WO87" s="64"/>
      <c r="WP87" s="64"/>
      <c r="WQ87" s="64"/>
      <c r="WR87" s="64"/>
      <c r="WS87" s="64"/>
      <c r="WT87" s="64"/>
      <c r="WU87" s="64"/>
      <c r="WV87" s="64"/>
      <c r="WW87" s="64"/>
      <c r="WX87" s="64"/>
      <c r="WY87" s="64"/>
      <c r="WZ87" s="64"/>
      <c r="XA87" s="64"/>
      <c r="XB87" s="64"/>
      <c r="XC87" s="64"/>
      <c r="XD87" s="64"/>
      <c r="XE87" s="64"/>
      <c r="XF87" s="64"/>
      <c r="XG87" s="64"/>
      <c r="XH87" s="64"/>
      <c r="XI87" s="64"/>
      <c r="XJ87" s="64"/>
      <c r="XK87" s="64"/>
      <c r="XL87" s="64"/>
      <c r="XM87" s="64"/>
      <c r="XN87" s="64"/>
      <c r="XO87" s="64"/>
      <c r="XP87" s="64"/>
      <c r="XQ87" s="64"/>
      <c r="XR87" s="64"/>
      <c r="XS87" s="64"/>
      <c r="XT87" s="64"/>
      <c r="XU87" s="64"/>
      <c r="XV87" s="64"/>
      <c r="XW87" s="64"/>
      <c r="XX87" s="64"/>
      <c r="XY87" s="64"/>
      <c r="XZ87" s="64"/>
      <c r="YA87" s="64"/>
      <c r="YB87" s="64"/>
      <c r="YC87" s="64"/>
      <c r="YD87" s="64"/>
      <c r="YE87" s="64"/>
      <c r="YF87" s="64"/>
      <c r="YG87" s="64"/>
      <c r="YH87" s="64"/>
      <c r="YI87" s="64"/>
      <c r="YJ87" s="64"/>
      <c r="YK87" s="64"/>
      <c r="YL87" s="64"/>
      <c r="YM87" s="64"/>
      <c r="YN87" s="64"/>
      <c r="YO87" s="64"/>
      <c r="YP87" s="64"/>
      <c r="YQ87" s="64"/>
      <c r="YR87" s="64"/>
      <c r="YS87" s="64"/>
      <c r="YT87" s="64"/>
      <c r="YU87" s="64"/>
      <c r="YV87" s="64"/>
      <c r="YW87" s="64"/>
      <c r="YX87" s="64"/>
      <c r="YY87" s="64"/>
      <c r="YZ87" s="64"/>
      <c r="ZA87" s="64"/>
      <c r="ZB87" s="64"/>
      <c r="ZC87" s="64"/>
      <c r="ZD87" s="64"/>
      <c r="ZE87" s="64"/>
      <c r="ZF87" s="64"/>
      <c r="ZG87" s="64"/>
      <c r="ZH87" s="64"/>
      <c r="ZI87" s="64"/>
      <c r="ZJ87" s="64"/>
      <c r="ZK87" s="64"/>
      <c r="ZL87" s="64"/>
      <c r="ZM87" s="64"/>
      <c r="ZN87" s="64"/>
      <c r="ZO87" s="64"/>
      <c r="ZP87" s="64"/>
      <c r="ZQ87" s="64"/>
      <c r="ZR87" s="64"/>
      <c r="ZS87" s="64"/>
      <c r="ZT87" s="64"/>
      <c r="ZU87" s="64"/>
      <c r="ZV87" s="64"/>
      <c r="ZW87" s="64"/>
      <c r="ZX87" s="64"/>
      <c r="ZY87" s="64"/>
      <c r="ZZ87" s="64"/>
      <c r="AAA87" s="64"/>
      <c r="AAB87" s="64"/>
      <c r="AAC87" s="64"/>
      <c r="AAD87" s="64"/>
      <c r="AAE87" s="64"/>
      <c r="AAF87" s="64"/>
      <c r="AAG87" s="64"/>
      <c r="AAH87" s="64"/>
      <c r="AAI87" s="64"/>
      <c r="AAJ87" s="64"/>
      <c r="AAK87" s="64"/>
      <c r="AAL87" s="64"/>
      <c r="AAM87" s="64"/>
      <c r="AAN87" s="64"/>
      <c r="AAO87" s="64"/>
      <c r="AAP87" s="64"/>
      <c r="AAQ87" s="64"/>
      <c r="AAR87" s="64"/>
      <c r="AAS87" s="64"/>
      <c r="AAT87" s="64"/>
      <c r="AAU87" s="64"/>
      <c r="AAV87" s="64"/>
      <c r="AAW87" s="64"/>
      <c r="AAX87" s="64"/>
      <c r="AAY87" s="64"/>
      <c r="AAZ87" s="64"/>
      <c r="ABA87" s="64"/>
      <c r="ABB87" s="64"/>
      <c r="ABC87" s="64"/>
      <c r="ABD87" s="64"/>
      <c r="ABE87" s="64"/>
      <c r="ABF87" s="64"/>
      <c r="ABG87" s="64"/>
      <c r="ABH87" s="64"/>
      <c r="ABI87" s="64"/>
      <c r="ABJ87" s="64"/>
      <c r="ABK87" s="64"/>
      <c r="ABL87" s="64"/>
      <c r="ABM87" s="64"/>
      <c r="ABN87" s="64"/>
      <c r="ABO87" s="64"/>
      <c r="ABP87" s="64"/>
      <c r="ABQ87" s="64"/>
      <c r="ABR87" s="64"/>
      <c r="ABS87" s="64"/>
      <c r="ABT87" s="64"/>
      <c r="ABU87" s="64"/>
      <c r="ABV87" s="64"/>
      <c r="ABW87" s="64"/>
      <c r="ABX87" s="64"/>
      <c r="ABY87" s="64"/>
      <c r="ABZ87" s="64"/>
      <c r="ACA87" s="64"/>
      <c r="ACB87" s="64"/>
      <c r="ACC87" s="64"/>
      <c r="ACD87" s="64"/>
      <c r="ACE87" s="64"/>
      <c r="ACF87" s="64"/>
      <c r="ACG87" s="64"/>
      <c r="ACH87" s="64"/>
      <c r="ACI87" s="64"/>
      <c r="ACJ87" s="64"/>
      <c r="ACK87" s="64"/>
      <c r="ACL87" s="64"/>
      <c r="ACM87" s="64"/>
      <c r="ACN87" s="64"/>
      <c r="ACO87" s="64"/>
      <c r="ACP87" s="64"/>
      <c r="ACQ87" s="64"/>
      <c r="ACR87" s="64"/>
      <c r="ACS87" s="64"/>
      <c r="ACT87" s="64"/>
      <c r="ACU87" s="64"/>
      <c r="ACV87" s="64"/>
      <c r="ACW87" s="64"/>
      <c r="ACX87" s="64"/>
      <c r="ACY87" s="64"/>
      <c r="ACZ87" s="64"/>
      <c r="ADA87" s="64"/>
      <c r="ADB87" s="64"/>
      <c r="ADC87" s="64"/>
      <c r="ADD87" s="64"/>
      <c r="ADE87" s="64"/>
      <c r="ADF87" s="64"/>
      <c r="ADG87" s="64"/>
      <c r="ADH87" s="64"/>
      <c r="ADI87" s="64"/>
      <c r="ADJ87" s="64"/>
      <c r="ADK87" s="64"/>
      <c r="ADL87" s="64"/>
      <c r="ADM87" s="64"/>
      <c r="ADN87" s="64"/>
      <c r="ADO87" s="64"/>
      <c r="ADP87" s="64"/>
      <c r="ADQ87" s="64"/>
      <c r="ADR87" s="64"/>
      <c r="ADS87" s="64"/>
      <c r="ADT87" s="64"/>
      <c r="ADU87" s="64"/>
      <c r="ADV87" s="64"/>
      <c r="ADW87" s="64"/>
      <c r="ADX87" s="64"/>
      <c r="ADY87" s="64"/>
      <c r="ADZ87" s="64"/>
      <c r="AEA87" s="64"/>
      <c r="AEB87" s="64"/>
      <c r="AEC87" s="64"/>
      <c r="AED87" s="64"/>
      <c r="AEE87" s="64"/>
      <c r="AEF87" s="64"/>
      <c r="AEG87" s="64"/>
      <c r="AEH87" s="64"/>
      <c r="AEI87" s="64"/>
      <c r="AEJ87" s="64"/>
      <c r="AEK87" s="64"/>
      <c r="AEL87" s="64"/>
      <c r="AEM87" s="64"/>
      <c r="AEN87" s="64"/>
      <c r="AEO87" s="64"/>
      <c r="AEP87" s="64"/>
      <c r="AEQ87" s="64"/>
      <c r="AER87" s="64"/>
      <c r="AES87" s="64"/>
      <c r="AET87" s="64"/>
      <c r="AEU87" s="64"/>
      <c r="AEV87" s="64"/>
      <c r="AEW87" s="64"/>
      <c r="AEX87" s="64"/>
      <c r="AEY87" s="64"/>
      <c r="AEZ87" s="64"/>
      <c r="AFA87" s="64"/>
      <c r="AFB87" s="64"/>
      <c r="AFC87" s="64"/>
      <c r="AFD87" s="64"/>
      <c r="AFE87" s="64"/>
      <c r="AFF87" s="64"/>
      <c r="AFG87" s="64"/>
      <c r="AFH87" s="64"/>
      <c r="AFI87" s="64"/>
      <c r="AFJ87" s="64"/>
      <c r="AFK87" s="64"/>
      <c r="AFL87" s="64"/>
      <c r="AFM87" s="64"/>
      <c r="AFN87" s="64"/>
      <c r="AFO87" s="64"/>
      <c r="AFP87" s="64"/>
      <c r="AFQ87" s="64"/>
      <c r="AFR87" s="64"/>
      <c r="AFS87" s="64"/>
      <c r="AFT87" s="64"/>
      <c r="AFU87" s="64"/>
      <c r="AFV87" s="64"/>
      <c r="AFW87" s="64"/>
      <c r="AFX87" s="64"/>
      <c r="AFY87" s="64"/>
      <c r="AFZ87" s="64"/>
      <c r="AGA87" s="64"/>
      <c r="AGB87" s="64"/>
      <c r="AGC87" s="64"/>
      <c r="AGD87" s="64"/>
      <c r="AGE87" s="64"/>
      <c r="AGF87" s="64"/>
      <c r="AGG87" s="64"/>
      <c r="AGH87" s="64"/>
      <c r="AGI87" s="64"/>
      <c r="AGJ87" s="64"/>
      <c r="AGK87" s="64"/>
      <c r="AGL87" s="64"/>
      <c r="AGM87" s="64"/>
      <c r="AGN87" s="64"/>
      <c r="AGO87" s="64"/>
      <c r="AGP87" s="64"/>
      <c r="AGQ87" s="64"/>
      <c r="AGR87" s="64"/>
      <c r="AGS87" s="64"/>
      <c r="AGT87" s="64"/>
      <c r="AGU87" s="64"/>
      <c r="AGV87" s="64"/>
      <c r="AGW87" s="64"/>
      <c r="AGX87" s="64"/>
      <c r="AGY87" s="64"/>
      <c r="AGZ87" s="64"/>
      <c r="AHA87" s="64"/>
      <c r="AHB87" s="64"/>
      <c r="AHC87" s="64"/>
      <c r="AHD87" s="64"/>
      <c r="AHE87" s="64"/>
      <c r="AHF87" s="64"/>
      <c r="AHG87" s="64"/>
      <c r="AHH87" s="64"/>
      <c r="AHI87" s="64"/>
      <c r="AHJ87" s="64"/>
      <c r="AHK87" s="64"/>
      <c r="AHL87" s="64"/>
      <c r="AHM87" s="64"/>
      <c r="AHN87" s="64"/>
      <c r="AHO87" s="64"/>
      <c r="AHP87" s="64"/>
      <c r="AHQ87" s="64"/>
      <c r="AHR87" s="64"/>
      <c r="AHS87" s="64"/>
      <c r="AHT87" s="64"/>
      <c r="AHU87" s="64"/>
      <c r="AHV87" s="64"/>
      <c r="AHW87" s="64"/>
      <c r="AHX87" s="64"/>
      <c r="AHY87" s="64"/>
      <c r="AHZ87" s="64"/>
      <c r="AIA87" s="64"/>
      <c r="AIB87" s="64"/>
      <c r="AIC87" s="64"/>
      <c r="AID87" s="64"/>
      <c r="AIE87" s="64"/>
      <c r="AIF87" s="64"/>
      <c r="AIG87" s="64"/>
      <c r="AIH87" s="64"/>
      <c r="AII87" s="64"/>
      <c r="AIJ87" s="64"/>
      <c r="AIK87" s="64"/>
      <c r="AIL87" s="64"/>
      <c r="AIM87" s="64"/>
      <c r="AIN87" s="64"/>
      <c r="AIO87" s="64"/>
      <c r="AIP87" s="64"/>
      <c r="AIQ87" s="64"/>
      <c r="AIR87" s="64"/>
      <c r="AIS87" s="64"/>
      <c r="AIT87" s="64"/>
      <c r="AIU87" s="64"/>
      <c r="AIV87" s="64"/>
      <c r="AIW87" s="64"/>
      <c r="AIX87" s="64"/>
      <c r="AIY87" s="64"/>
      <c r="AIZ87" s="64"/>
      <c r="AJA87" s="64"/>
      <c r="AJB87" s="64"/>
      <c r="AJC87" s="64"/>
      <c r="AJD87" s="64"/>
      <c r="AJE87" s="64"/>
      <c r="AJF87" s="64"/>
      <c r="AJG87" s="64"/>
      <c r="AJH87" s="64"/>
      <c r="AJI87" s="64"/>
      <c r="AJJ87" s="64"/>
      <c r="AJK87" s="64"/>
      <c r="AJL87" s="64"/>
      <c r="AJM87" s="64"/>
      <c r="AJN87" s="64"/>
      <c r="AJO87" s="64"/>
      <c r="AJP87" s="64"/>
      <c r="AJQ87" s="64"/>
      <c r="AJR87" s="64"/>
      <c r="AJS87" s="64"/>
      <c r="AJT87" s="64"/>
      <c r="AJU87" s="64"/>
      <c r="AJV87" s="64"/>
      <c r="AJW87" s="64"/>
      <c r="AJX87" s="64"/>
      <c r="AJY87" s="64"/>
      <c r="AJZ87" s="64"/>
      <c r="AKA87" s="64"/>
      <c r="AKB87" s="64"/>
      <c r="AKC87" s="64"/>
      <c r="AKD87" s="64"/>
      <c r="AKE87" s="64"/>
      <c r="AKF87" s="64"/>
      <c r="AKG87" s="64"/>
      <c r="AKH87" s="64"/>
      <c r="AKI87" s="64"/>
      <c r="AKJ87" s="64"/>
      <c r="AKK87" s="64"/>
      <c r="AKL87" s="64"/>
      <c r="AKM87" s="64"/>
      <c r="AKN87" s="64"/>
      <c r="AKO87" s="64"/>
      <c r="AKP87" s="64"/>
      <c r="AKQ87" s="64"/>
      <c r="AKR87" s="64"/>
      <c r="AKS87" s="64"/>
      <c r="AKT87" s="64"/>
      <c r="AKU87" s="64"/>
      <c r="AKV87" s="64"/>
      <c r="AKW87" s="64"/>
      <c r="AKX87" s="64"/>
      <c r="AKY87" s="64"/>
      <c r="AKZ87" s="64"/>
      <c r="ALA87" s="64"/>
      <c r="ALB87" s="64"/>
      <c r="ALC87" s="64"/>
      <c r="ALD87" s="64"/>
      <c r="ALE87" s="64"/>
      <c r="ALF87" s="64"/>
      <c r="ALG87" s="64"/>
      <c r="ALH87" s="64"/>
      <c r="ALI87" s="64"/>
      <c r="ALJ87" s="64"/>
      <c r="ALK87" s="64"/>
      <c r="ALL87" s="64"/>
      <c r="ALM87" s="64"/>
      <c r="ALN87" s="64"/>
      <c r="ALO87" s="64"/>
      <c r="ALP87" s="64"/>
      <c r="ALQ87" s="64"/>
      <c r="ALR87" s="64"/>
      <c r="ALS87" s="64"/>
      <c r="ALT87" s="64"/>
      <c r="ALU87" s="64"/>
      <c r="ALV87" s="64"/>
      <c r="ALW87" s="64"/>
      <c r="ALX87" s="64"/>
      <c r="ALY87" s="64"/>
      <c r="ALZ87" s="64"/>
      <c r="AMA87" s="64"/>
      <c r="AMB87" s="64"/>
      <c r="AMC87" s="64"/>
      <c r="AMD87" s="64"/>
      <c r="AME87" s="64"/>
      <c r="AMF87" s="64"/>
      <c r="AMG87" s="64"/>
      <c r="AMH87" s="64"/>
      <c r="AMI87" s="64"/>
      <c r="AMJ87" s="64"/>
      <c r="AMK87" s="64"/>
      <c r="AML87" s="64"/>
      <c r="AMM87" s="64"/>
      <c r="AMN87" s="64"/>
      <c r="AMO87" s="64"/>
      <c r="AMP87" s="64"/>
      <c r="AMQ87" s="64"/>
      <c r="AMR87" s="64"/>
      <c r="AMS87" s="64"/>
      <c r="AMT87" s="64"/>
      <c r="AMU87" s="64"/>
      <c r="AMV87" s="64"/>
      <c r="AMW87" s="64"/>
      <c r="AMX87" s="64"/>
      <c r="AMY87" s="64"/>
      <c r="AMZ87" s="64"/>
      <c r="ANA87" s="64"/>
      <c r="ANB87" s="64"/>
      <c r="ANC87" s="64"/>
      <c r="AND87" s="64"/>
      <c r="ANE87" s="64"/>
      <c r="ANF87" s="64"/>
      <c r="ANG87" s="64"/>
      <c r="ANH87" s="64"/>
      <c r="ANI87" s="64"/>
      <c r="ANJ87" s="64"/>
      <c r="ANK87" s="64"/>
      <c r="ANL87" s="64"/>
      <c r="ANM87" s="64"/>
      <c r="ANN87" s="64"/>
      <c r="ANO87" s="64"/>
      <c r="ANP87" s="64"/>
      <c r="ANQ87" s="64"/>
      <c r="ANR87" s="64"/>
      <c r="ANS87" s="64"/>
      <c r="ANT87" s="64"/>
      <c r="ANU87" s="64"/>
      <c r="ANV87" s="64"/>
      <c r="ANW87" s="64"/>
      <c r="ANX87" s="64"/>
      <c r="ANY87" s="64"/>
      <c r="ANZ87" s="64"/>
      <c r="AOA87" s="64"/>
      <c r="AOB87" s="64"/>
      <c r="AOC87" s="64"/>
      <c r="AOD87" s="64"/>
      <c r="AOE87" s="64"/>
      <c r="AOF87" s="64"/>
      <c r="AOG87" s="64"/>
      <c r="AOH87" s="64"/>
      <c r="AOI87" s="64"/>
      <c r="AOJ87" s="64"/>
      <c r="AOK87" s="64"/>
      <c r="AOL87" s="64"/>
      <c r="AOM87" s="64"/>
      <c r="AON87" s="64"/>
      <c r="AOO87" s="64"/>
      <c r="AOP87" s="64"/>
      <c r="AOQ87" s="64"/>
      <c r="AOR87" s="64"/>
      <c r="AOS87" s="64"/>
      <c r="AOT87" s="64"/>
      <c r="AOU87" s="64"/>
      <c r="AOV87" s="64"/>
      <c r="AOW87" s="64"/>
      <c r="AOX87" s="64"/>
      <c r="AOY87" s="64"/>
      <c r="AOZ87" s="64"/>
      <c r="APA87" s="64"/>
      <c r="APB87" s="64"/>
      <c r="APC87" s="64"/>
      <c r="APD87" s="64"/>
      <c r="APE87" s="64"/>
      <c r="APF87" s="64"/>
      <c r="APG87" s="64"/>
      <c r="APH87" s="64"/>
      <c r="API87" s="64"/>
      <c r="APJ87" s="64"/>
      <c r="APK87" s="64"/>
      <c r="APL87" s="64"/>
      <c r="APM87" s="64"/>
      <c r="APN87" s="64"/>
      <c r="APO87" s="64"/>
      <c r="APP87" s="64"/>
      <c r="APQ87" s="64"/>
      <c r="APR87" s="64"/>
      <c r="APS87" s="64"/>
      <c r="APT87" s="64"/>
      <c r="APU87" s="64"/>
      <c r="APV87" s="64"/>
      <c r="APW87" s="64"/>
      <c r="APX87" s="64"/>
      <c r="APY87" s="64"/>
      <c r="APZ87" s="64"/>
      <c r="AQA87" s="64"/>
      <c r="AQB87" s="64"/>
      <c r="AQC87" s="64"/>
      <c r="AQD87" s="64"/>
      <c r="AQE87" s="64"/>
      <c r="AQF87" s="64"/>
      <c r="AQG87" s="64"/>
      <c r="AQH87" s="64"/>
      <c r="AQI87" s="64"/>
      <c r="AQJ87" s="64"/>
      <c r="AQK87" s="64"/>
      <c r="AQL87" s="64"/>
      <c r="AQM87" s="64"/>
      <c r="AQN87" s="64"/>
      <c r="AQO87" s="64"/>
      <c r="AQP87" s="64"/>
      <c r="AQQ87" s="64"/>
      <c r="AQR87" s="64"/>
      <c r="AQS87" s="64"/>
      <c r="AQT87" s="64"/>
      <c r="AQU87" s="64"/>
      <c r="AQV87" s="64"/>
      <c r="AQW87" s="64"/>
      <c r="AQX87" s="64"/>
      <c r="AQY87" s="64"/>
      <c r="AQZ87" s="64"/>
      <c r="ARA87" s="64"/>
      <c r="ARB87" s="64"/>
      <c r="ARC87" s="64"/>
      <c r="ARD87" s="64"/>
      <c r="ARE87" s="64"/>
      <c r="ARF87" s="64"/>
      <c r="ARG87" s="64"/>
      <c r="ARH87" s="64"/>
      <c r="ARI87" s="64"/>
      <c r="ARJ87" s="64"/>
      <c r="ARK87" s="64"/>
      <c r="ARL87" s="64"/>
      <c r="ARM87" s="64"/>
      <c r="ARN87" s="64"/>
      <c r="ARO87" s="64"/>
      <c r="ARP87" s="64"/>
      <c r="ARQ87" s="64"/>
      <c r="ARR87" s="64"/>
      <c r="ARS87" s="64"/>
      <c r="ART87" s="64"/>
      <c r="ARU87" s="64"/>
      <c r="ARV87" s="64"/>
      <c r="ARW87" s="64"/>
      <c r="ARX87" s="64"/>
      <c r="ARY87" s="64"/>
      <c r="ARZ87" s="64"/>
      <c r="ASA87" s="64"/>
      <c r="ASB87" s="64"/>
      <c r="ASC87" s="64"/>
      <c r="ASD87" s="64"/>
      <c r="ASE87" s="64"/>
      <c r="ASF87" s="64"/>
      <c r="ASG87" s="64"/>
      <c r="ASH87" s="64"/>
      <c r="ASI87" s="64"/>
      <c r="ASJ87" s="64"/>
      <c r="ASK87" s="64"/>
      <c r="ASL87" s="64"/>
      <c r="ASM87" s="64"/>
      <c r="ASN87" s="64"/>
      <c r="ASO87" s="64"/>
      <c r="ASP87" s="64"/>
      <c r="ASQ87" s="64"/>
      <c r="ASR87" s="64"/>
      <c r="ASS87" s="64"/>
      <c r="AST87" s="64"/>
      <c r="ASU87" s="64"/>
      <c r="ASV87" s="64"/>
      <c r="ASW87" s="64"/>
      <c r="ASX87" s="64"/>
      <c r="ASY87" s="64"/>
      <c r="ASZ87" s="64"/>
      <c r="ATA87" s="64"/>
      <c r="ATB87" s="64"/>
      <c r="ATC87" s="64"/>
      <c r="ATD87" s="64"/>
      <c r="ATE87" s="64"/>
      <c r="ATF87" s="64"/>
      <c r="ATG87" s="64"/>
      <c r="ATH87" s="64"/>
      <c r="ATI87" s="64"/>
      <c r="ATJ87" s="64"/>
      <c r="ATK87" s="64"/>
      <c r="ATL87" s="64"/>
      <c r="ATM87" s="64"/>
      <c r="ATN87" s="64"/>
      <c r="ATO87" s="64"/>
      <c r="ATP87" s="64"/>
      <c r="ATQ87" s="64"/>
      <c r="ATR87" s="64"/>
      <c r="ATS87" s="64"/>
      <c r="ATT87" s="64"/>
      <c r="ATU87" s="64"/>
      <c r="ATV87" s="64"/>
      <c r="ATW87" s="64"/>
      <c r="ATX87" s="64"/>
      <c r="ATY87" s="64"/>
      <c r="ATZ87" s="64"/>
      <c r="AUA87" s="64"/>
      <c r="AUB87" s="64"/>
      <c r="AUC87" s="64"/>
      <c r="AUD87" s="64"/>
      <c r="AUE87" s="64"/>
      <c r="AUF87" s="64"/>
      <c r="AUG87" s="64"/>
      <c r="AUH87" s="64"/>
      <c r="AUI87" s="64"/>
      <c r="AUJ87" s="64"/>
      <c r="AUK87" s="64"/>
      <c r="AUL87" s="64"/>
      <c r="AUM87" s="64"/>
      <c r="AUN87" s="64"/>
      <c r="AUO87" s="64"/>
      <c r="AUP87" s="64"/>
      <c r="AUQ87" s="64"/>
      <c r="AUR87" s="64"/>
      <c r="AUS87" s="64"/>
      <c r="AUT87" s="64"/>
      <c r="AUU87" s="64"/>
      <c r="AUV87" s="64"/>
      <c r="AUW87" s="64"/>
      <c r="AUX87" s="64"/>
      <c r="AUY87" s="64"/>
      <c r="AUZ87" s="64"/>
      <c r="AVA87" s="64"/>
      <c r="AVB87" s="64"/>
      <c r="AVC87" s="64"/>
      <c r="AVD87" s="64"/>
      <c r="AVE87" s="64"/>
      <c r="AVF87" s="64"/>
      <c r="AVG87" s="64"/>
      <c r="AVH87" s="64"/>
      <c r="AVI87" s="64"/>
      <c r="AVJ87" s="64"/>
      <c r="AVK87" s="64"/>
      <c r="AVL87" s="64"/>
      <c r="AVM87" s="64"/>
      <c r="AVN87" s="64"/>
      <c r="AVO87" s="64"/>
      <c r="AVP87" s="64"/>
      <c r="AVQ87" s="64"/>
      <c r="AVR87" s="64"/>
      <c r="AVS87" s="64"/>
      <c r="AVT87" s="64"/>
      <c r="AVU87" s="64"/>
      <c r="AVV87" s="64"/>
      <c r="AVW87" s="64"/>
      <c r="AVX87" s="64"/>
      <c r="AVY87" s="64"/>
      <c r="AVZ87" s="64"/>
      <c r="AWA87" s="64"/>
      <c r="AWB87" s="64"/>
      <c r="AWC87" s="64"/>
      <c r="AWD87" s="64"/>
      <c r="AWE87" s="64"/>
      <c r="AWF87" s="64"/>
      <c r="AWG87" s="64"/>
      <c r="AWH87" s="64"/>
      <c r="AWI87" s="64"/>
      <c r="AWJ87" s="64"/>
      <c r="AWK87" s="64"/>
      <c r="AWL87" s="64"/>
      <c r="AWM87" s="64"/>
      <c r="AWN87" s="64"/>
      <c r="AWO87" s="64"/>
      <c r="AWP87" s="64"/>
      <c r="AWQ87" s="64"/>
      <c r="AWR87" s="64"/>
      <c r="AWS87" s="64"/>
      <c r="AWT87" s="64"/>
      <c r="AWU87" s="64"/>
      <c r="AWV87" s="64"/>
      <c r="AWW87" s="64"/>
      <c r="AWX87" s="64"/>
      <c r="AWY87" s="64"/>
      <c r="AWZ87" s="64"/>
      <c r="AXA87" s="64"/>
      <c r="AXB87" s="64"/>
      <c r="AXC87" s="64"/>
      <c r="AXD87" s="64"/>
      <c r="AXE87" s="64"/>
      <c r="AXF87" s="64"/>
      <c r="AXG87" s="64"/>
      <c r="AXH87" s="64"/>
      <c r="AXI87" s="64"/>
      <c r="AXJ87" s="64"/>
      <c r="AXK87" s="64"/>
      <c r="AXL87" s="64"/>
      <c r="AXM87" s="64"/>
      <c r="AXN87" s="64"/>
      <c r="AXO87" s="64"/>
      <c r="AXP87" s="64"/>
      <c r="AXQ87" s="64"/>
      <c r="AXR87" s="64"/>
      <c r="AXS87" s="64"/>
      <c r="AXT87" s="64"/>
      <c r="AXU87" s="64"/>
      <c r="AXV87" s="64"/>
      <c r="AXW87" s="64"/>
      <c r="AXX87" s="64"/>
      <c r="AXY87" s="64"/>
      <c r="AXZ87" s="64"/>
      <c r="AYA87" s="64"/>
      <c r="AYB87" s="64"/>
      <c r="AYC87" s="64"/>
      <c r="AYD87" s="64"/>
      <c r="AYE87" s="64"/>
      <c r="AYF87" s="64"/>
      <c r="AYG87" s="64"/>
      <c r="AYH87" s="64"/>
      <c r="AYI87" s="64"/>
      <c r="AYJ87" s="64"/>
      <c r="AYK87" s="64"/>
      <c r="AYL87" s="64"/>
      <c r="AYM87" s="64"/>
      <c r="AYN87" s="64"/>
      <c r="AYO87" s="64"/>
      <c r="AYP87" s="64"/>
      <c r="AYQ87" s="64"/>
      <c r="AYR87" s="64"/>
      <c r="AYS87" s="64"/>
      <c r="AYT87" s="64"/>
      <c r="AYU87" s="64"/>
      <c r="AYV87" s="64"/>
      <c r="AYW87" s="64"/>
      <c r="AYX87" s="64"/>
      <c r="AYY87" s="64"/>
      <c r="AYZ87" s="64"/>
      <c r="AZA87" s="64"/>
      <c r="AZB87" s="64"/>
      <c r="AZC87" s="64"/>
      <c r="AZD87" s="64"/>
      <c r="AZE87" s="64"/>
      <c r="AZF87" s="64"/>
      <c r="AZG87" s="64"/>
      <c r="AZH87" s="64"/>
      <c r="AZI87" s="64"/>
      <c r="AZJ87" s="64"/>
      <c r="AZK87" s="64"/>
      <c r="AZL87" s="64"/>
      <c r="AZM87" s="64"/>
      <c r="AZN87" s="64"/>
      <c r="AZO87" s="64"/>
      <c r="AZP87" s="64"/>
      <c r="AZQ87" s="64"/>
      <c r="AZR87" s="64"/>
      <c r="AZS87" s="64"/>
      <c r="AZT87" s="64"/>
      <c r="AZU87" s="64"/>
      <c r="AZV87" s="64"/>
      <c r="AZW87" s="64"/>
      <c r="AZX87" s="64"/>
      <c r="AZY87" s="64"/>
      <c r="AZZ87" s="64"/>
      <c r="BAA87" s="64"/>
      <c r="BAB87" s="64"/>
      <c r="BAC87" s="64"/>
      <c r="BAD87" s="64"/>
      <c r="BAE87" s="64"/>
      <c r="BAF87" s="64"/>
      <c r="BAG87" s="64"/>
      <c r="BAH87" s="64"/>
      <c r="BAI87" s="64"/>
      <c r="BAJ87" s="64"/>
      <c r="BAK87" s="64"/>
      <c r="BAL87" s="64"/>
      <c r="BAM87" s="64"/>
      <c r="BAN87" s="64"/>
      <c r="BAO87" s="64"/>
      <c r="BAP87" s="64"/>
      <c r="BAQ87" s="64"/>
      <c r="BAR87" s="64"/>
      <c r="BAS87" s="64"/>
      <c r="BAT87" s="64"/>
      <c r="BAU87" s="64"/>
      <c r="BAV87" s="64"/>
      <c r="BAW87" s="64"/>
      <c r="BAX87" s="64"/>
      <c r="BAY87" s="64"/>
      <c r="BAZ87" s="64"/>
      <c r="BBA87" s="64"/>
      <c r="BBB87" s="64"/>
      <c r="BBC87" s="64"/>
      <c r="BBD87" s="64"/>
      <c r="BBE87" s="64"/>
      <c r="BBF87" s="64"/>
      <c r="BBG87" s="64"/>
      <c r="BBH87" s="64"/>
      <c r="BBI87" s="64"/>
      <c r="BBJ87" s="64"/>
      <c r="BBK87" s="64"/>
      <c r="BBL87" s="64"/>
      <c r="BBM87" s="64"/>
      <c r="BBN87" s="64"/>
      <c r="BBO87" s="64"/>
      <c r="BBP87" s="64"/>
      <c r="BBQ87" s="64"/>
      <c r="BBR87" s="64"/>
      <c r="BBS87" s="64"/>
      <c r="BBT87" s="64"/>
      <c r="BBU87" s="64"/>
      <c r="BBV87" s="64"/>
      <c r="BBW87" s="64"/>
      <c r="BBX87" s="64"/>
      <c r="BBY87" s="64"/>
      <c r="BBZ87" s="64"/>
      <c r="BCA87" s="64"/>
      <c r="BCB87" s="64"/>
      <c r="BCC87" s="64"/>
      <c r="BCD87" s="64"/>
      <c r="BCE87" s="64"/>
      <c r="BCF87" s="64"/>
      <c r="BCG87" s="64"/>
      <c r="BCH87" s="64"/>
      <c r="BCI87" s="64"/>
      <c r="BCJ87" s="64"/>
      <c r="BCK87" s="64"/>
      <c r="BCL87" s="64"/>
      <c r="BCM87" s="64"/>
      <c r="BCN87" s="64"/>
      <c r="BCO87" s="64"/>
      <c r="BCP87" s="64"/>
      <c r="BCQ87" s="64"/>
      <c r="BCR87" s="64"/>
      <c r="BCS87" s="64"/>
      <c r="BCT87" s="64"/>
      <c r="BCU87" s="64"/>
      <c r="BCV87" s="64"/>
      <c r="BCW87" s="64"/>
      <c r="BCX87" s="64"/>
      <c r="BCY87" s="64"/>
      <c r="BCZ87" s="64"/>
      <c r="BDA87" s="64"/>
      <c r="BDB87" s="64"/>
      <c r="BDC87" s="64"/>
      <c r="BDD87" s="64"/>
      <c r="BDE87" s="64"/>
      <c r="BDF87" s="64"/>
      <c r="BDG87" s="64"/>
      <c r="BDH87" s="64"/>
      <c r="BDI87" s="64"/>
      <c r="BDJ87" s="64"/>
      <c r="BDK87" s="64"/>
      <c r="BDL87" s="64"/>
      <c r="BDM87" s="64"/>
      <c r="BDN87" s="64"/>
      <c r="BDO87" s="64"/>
      <c r="BDP87" s="64"/>
      <c r="BDQ87" s="64"/>
      <c r="BDR87" s="64"/>
      <c r="BDS87" s="64"/>
      <c r="BDT87" s="64"/>
      <c r="BDU87" s="64"/>
      <c r="BDV87" s="64"/>
      <c r="BDW87" s="64"/>
      <c r="BDX87" s="64"/>
      <c r="BDY87" s="64"/>
      <c r="BDZ87" s="64"/>
      <c r="BEA87" s="64"/>
      <c r="BEB87" s="64"/>
      <c r="BEC87" s="64"/>
      <c r="BED87" s="64"/>
      <c r="BEE87" s="64"/>
      <c r="BEF87" s="64"/>
      <c r="BEG87" s="64"/>
      <c r="BEH87" s="64"/>
      <c r="BEI87" s="64"/>
      <c r="BEJ87" s="64"/>
      <c r="BEK87" s="64"/>
      <c r="BEL87" s="64"/>
      <c r="BEM87" s="64"/>
      <c r="BEN87" s="64"/>
      <c r="BEO87" s="64"/>
      <c r="BEP87" s="64"/>
      <c r="BEQ87" s="64"/>
      <c r="BER87" s="64"/>
      <c r="BES87" s="64"/>
      <c r="BET87" s="64"/>
      <c r="BEU87" s="64"/>
      <c r="BEV87" s="64"/>
      <c r="BEW87" s="64"/>
      <c r="BEX87" s="64"/>
      <c r="BEY87" s="64"/>
      <c r="BEZ87" s="64"/>
      <c r="BFA87" s="64"/>
      <c r="BFB87" s="64"/>
      <c r="BFC87" s="64"/>
      <c r="BFD87" s="64"/>
      <c r="BFE87" s="64"/>
      <c r="BFF87" s="64"/>
      <c r="BFG87" s="64"/>
      <c r="BFH87" s="64"/>
      <c r="BFI87" s="64"/>
      <c r="BFJ87" s="64"/>
      <c r="BFK87" s="64"/>
      <c r="BFL87" s="64"/>
      <c r="BFM87" s="64"/>
      <c r="BFN87" s="64"/>
      <c r="BFO87" s="64"/>
      <c r="BFP87" s="64"/>
      <c r="BFQ87" s="64"/>
      <c r="BFR87" s="64"/>
      <c r="BFS87" s="64"/>
      <c r="BFT87" s="64"/>
      <c r="BFU87" s="64"/>
      <c r="BFV87" s="64"/>
      <c r="BFW87" s="64"/>
      <c r="BFX87" s="64"/>
      <c r="BFY87" s="64"/>
      <c r="BFZ87" s="64"/>
      <c r="BGA87" s="64"/>
      <c r="BGB87" s="64"/>
      <c r="BGC87" s="64"/>
      <c r="BGD87" s="64"/>
      <c r="BGE87" s="64"/>
      <c r="BGF87" s="64"/>
      <c r="BGG87" s="64"/>
      <c r="BGH87" s="64"/>
      <c r="BGI87" s="64"/>
      <c r="BGJ87" s="64"/>
      <c r="BGK87" s="64"/>
      <c r="BGL87" s="64"/>
      <c r="BGM87" s="64"/>
      <c r="BGN87" s="64"/>
      <c r="BGO87" s="64"/>
      <c r="BGP87" s="64"/>
      <c r="BGQ87" s="64"/>
      <c r="BGR87" s="64"/>
      <c r="BGS87" s="64"/>
      <c r="BGT87" s="64"/>
      <c r="BGU87" s="64"/>
      <c r="BGV87" s="64"/>
      <c r="BGW87" s="64"/>
      <c r="BGX87" s="64"/>
      <c r="BGY87" s="64"/>
      <c r="BGZ87" s="64"/>
      <c r="BHA87" s="64"/>
      <c r="BHB87" s="64"/>
      <c r="BHC87" s="64"/>
      <c r="BHD87" s="64"/>
      <c r="BHE87" s="64"/>
      <c r="BHF87" s="64"/>
      <c r="BHG87" s="64"/>
      <c r="BHH87" s="64"/>
      <c r="BHI87" s="64"/>
      <c r="BHJ87" s="64"/>
      <c r="BHK87" s="64"/>
      <c r="BHL87" s="64"/>
      <c r="BHM87" s="64"/>
      <c r="BHN87" s="64"/>
      <c r="BHO87" s="64"/>
      <c r="BHP87" s="64"/>
      <c r="BHQ87" s="64"/>
      <c r="BHR87" s="64"/>
      <c r="BHS87" s="64"/>
      <c r="BHT87" s="64"/>
      <c r="BHU87" s="64"/>
      <c r="BHV87" s="64"/>
      <c r="BHW87" s="64"/>
      <c r="BHX87" s="64"/>
      <c r="BHY87" s="64"/>
      <c r="BHZ87" s="64"/>
      <c r="BIA87" s="64"/>
      <c r="BIB87" s="64"/>
      <c r="BIC87" s="64"/>
      <c r="BID87" s="64"/>
      <c r="BIE87" s="64"/>
      <c r="BIF87" s="64"/>
      <c r="BIG87" s="64"/>
      <c r="BIH87" s="64"/>
      <c r="BII87" s="64"/>
      <c r="BIJ87" s="64"/>
      <c r="BIK87" s="64"/>
      <c r="BIL87" s="64"/>
      <c r="BIM87" s="64"/>
      <c r="BIN87" s="64"/>
      <c r="BIO87" s="64"/>
      <c r="BIP87" s="64"/>
      <c r="BIQ87" s="64"/>
      <c r="BIR87" s="64"/>
      <c r="BIS87" s="64"/>
      <c r="BIT87" s="64"/>
      <c r="BIU87" s="64"/>
      <c r="BIV87" s="64"/>
      <c r="BIW87" s="64"/>
      <c r="BIX87" s="64"/>
      <c r="BIY87" s="64"/>
      <c r="BIZ87" s="64"/>
      <c r="BJA87" s="64"/>
      <c r="BJB87" s="64"/>
      <c r="BJC87" s="64"/>
      <c r="BJD87" s="64"/>
      <c r="BJE87" s="64"/>
      <c r="BJF87" s="64"/>
      <c r="BJG87" s="64"/>
      <c r="BJH87" s="64"/>
      <c r="BJI87" s="64"/>
      <c r="BJJ87" s="64"/>
      <c r="BJK87" s="64"/>
      <c r="BJL87" s="64"/>
      <c r="BJM87" s="64"/>
      <c r="BJN87" s="64"/>
      <c r="BJO87" s="64"/>
      <c r="BJP87" s="64"/>
      <c r="BJQ87" s="64"/>
      <c r="BJR87" s="64"/>
      <c r="BJS87" s="64"/>
      <c r="BJT87" s="64"/>
      <c r="BJU87" s="64"/>
      <c r="BJV87" s="64"/>
      <c r="BJW87" s="64"/>
      <c r="BJX87" s="64"/>
      <c r="BJY87" s="64"/>
      <c r="BJZ87" s="64"/>
      <c r="BKA87" s="64"/>
      <c r="BKB87" s="64"/>
      <c r="BKC87" s="64"/>
      <c r="BKD87" s="64"/>
      <c r="BKE87" s="64"/>
      <c r="BKF87" s="64"/>
      <c r="BKG87" s="64"/>
      <c r="BKH87" s="64"/>
      <c r="BKI87" s="64"/>
      <c r="BKJ87" s="64"/>
      <c r="BKK87" s="64"/>
      <c r="BKL87" s="64"/>
      <c r="BKM87" s="64"/>
      <c r="BKN87" s="64"/>
      <c r="BKO87" s="64"/>
      <c r="BKP87" s="64"/>
      <c r="BKQ87" s="64"/>
      <c r="BKR87" s="64"/>
      <c r="BKS87" s="64"/>
      <c r="BKT87" s="64"/>
      <c r="BKU87" s="64"/>
      <c r="BKV87" s="64"/>
      <c r="BKW87" s="64"/>
      <c r="BKX87" s="64"/>
      <c r="BKY87" s="64"/>
      <c r="BKZ87" s="64"/>
      <c r="BLA87" s="64"/>
      <c r="BLB87" s="64"/>
      <c r="BLC87" s="64"/>
      <c r="BLD87" s="64"/>
      <c r="BLE87" s="64"/>
      <c r="BLF87" s="64"/>
      <c r="BLG87" s="64"/>
      <c r="BLH87" s="64"/>
      <c r="BLI87" s="64"/>
      <c r="BLJ87" s="64"/>
      <c r="BLK87" s="64"/>
      <c r="BLL87" s="64"/>
      <c r="BLM87" s="64"/>
      <c r="BLN87" s="64"/>
      <c r="BLO87" s="64"/>
      <c r="BLP87" s="64"/>
      <c r="BLQ87" s="64"/>
      <c r="BLR87" s="64"/>
      <c r="BLS87" s="64"/>
      <c r="BLT87" s="64"/>
      <c r="BLU87" s="64"/>
      <c r="BLV87" s="64"/>
      <c r="BLW87" s="64"/>
      <c r="BLX87" s="64"/>
      <c r="BLY87" s="64"/>
      <c r="BLZ87" s="64"/>
      <c r="BMA87" s="64"/>
      <c r="BMB87" s="64"/>
      <c r="BMC87" s="64"/>
      <c r="BMD87" s="64"/>
      <c r="BME87" s="64"/>
      <c r="BMF87" s="64"/>
      <c r="BMG87" s="64"/>
      <c r="BMH87" s="64"/>
      <c r="BMI87" s="64"/>
      <c r="BMJ87" s="64"/>
      <c r="BMK87" s="64"/>
      <c r="BML87" s="64"/>
      <c r="BMM87" s="64"/>
      <c r="BMN87" s="64"/>
      <c r="BMO87" s="64"/>
      <c r="BMP87" s="64"/>
      <c r="BMQ87" s="64"/>
      <c r="BMR87" s="64"/>
      <c r="BMS87" s="64"/>
      <c r="BMT87" s="64"/>
      <c r="BMU87" s="64"/>
      <c r="BMV87" s="64"/>
      <c r="BMW87" s="64"/>
      <c r="BMX87" s="64"/>
      <c r="BMY87" s="64"/>
      <c r="BMZ87" s="64"/>
      <c r="BNA87" s="64"/>
      <c r="BNB87" s="64"/>
      <c r="BNC87" s="64"/>
      <c r="BND87" s="64"/>
      <c r="BNE87" s="64"/>
      <c r="BNF87" s="64"/>
      <c r="BNG87" s="64"/>
      <c r="BNH87" s="64"/>
      <c r="BNI87" s="64"/>
      <c r="BNJ87" s="64"/>
      <c r="BNK87" s="64"/>
      <c r="BNL87" s="64"/>
      <c r="BNM87" s="64"/>
      <c r="BNN87" s="64"/>
      <c r="BNO87" s="64"/>
      <c r="BNP87" s="64"/>
      <c r="BNQ87" s="64"/>
      <c r="BNR87" s="64"/>
      <c r="BNS87" s="64"/>
      <c r="BNT87" s="64"/>
      <c r="BNU87" s="64"/>
      <c r="BNV87" s="64"/>
      <c r="BNW87" s="64"/>
      <c r="BNX87" s="64"/>
      <c r="BNY87" s="64"/>
      <c r="BNZ87" s="64"/>
      <c r="BOA87" s="64"/>
      <c r="BOB87" s="64"/>
      <c r="BOC87" s="64"/>
      <c r="BOD87" s="64"/>
      <c r="BOE87" s="64"/>
      <c r="BOF87" s="64"/>
      <c r="BOG87" s="64"/>
      <c r="BOH87" s="64"/>
      <c r="BOI87" s="64"/>
      <c r="BOJ87" s="64"/>
      <c r="BOK87" s="64"/>
      <c r="BOL87" s="64"/>
      <c r="BOM87" s="64"/>
      <c r="BON87" s="64"/>
      <c r="BOO87" s="64"/>
      <c r="BOP87" s="64"/>
      <c r="BOQ87" s="64"/>
      <c r="BOR87" s="64"/>
      <c r="BOS87" s="64"/>
      <c r="BOT87" s="64"/>
      <c r="BOU87" s="64"/>
      <c r="BOV87" s="64"/>
      <c r="BOW87" s="64"/>
      <c r="BOX87" s="64"/>
      <c r="BOY87" s="64"/>
      <c r="BOZ87" s="64"/>
      <c r="BPA87" s="64"/>
      <c r="BPB87" s="64"/>
      <c r="BPC87" s="64"/>
      <c r="BPD87" s="64"/>
      <c r="BPE87" s="64"/>
      <c r="BPF87" s="64"/>
      <c r="BPG87" s="64"/>
      <c r="BPH87" s="64"/>
      <c r="BPI87" s="64"/>
      <c r="BPJ87" s="64"/>
      <c r="BPK87" s="64"/>
      <c r="BPL87" s="64"/>
      <c r="BPM87" s="64"/>
      <c r="BPN87" s="64"/>
      <c r="BPO87" s="64"/>
      <c r="BPP87" s="64"/>
      <c r="BPQ87" s="64"/>
      <c r="BPR87" s="64"/>
      <c r="BPS87" s="64"/>
      <c r="BPT87" s="64"/>
      <c r="BPU87" s="64"/>
      <c r="BPV87" s="64"/>
      <c r="BPW87" s="64"/>
      <c r="BPX87" s="64"/>
      <c r="BPY87" s="64"/>
      <c r="BPZ87" s="64"/>
      <c r="BQA87" s="64"/>
      <c r="BQB87" s="64"/>
      <c r="BQC87" s="64"/>
      <c r="BQD87" s="64"/>
      <c r="BQE87" s="64"/>
      <c r="BQF87" s="64"/>
      <c r="BQG87" s="64"/>
      <c r="BQH87" s="64"/>
      <c r="BQI87" s="64"/>
      <c r="BQJ87" s="64"/>
      <c r="BQK87" s="64"/>
      <c r="BQL87" s="64"/>
      <c r="BQM87" s="64"/>
      <c r="BQN87" s="64"/>
      <c r="BQO87" s="64"/>
      <c r="BQP87" s="64"/>
      <c r="BQQ87" s="64"/>
      <c r="BQR87" s="64"/>
      <c r="BQS87" s="64"/>
      <c r="BQT87" s="64"/>
      <c r="BQU87" s="64"/>
      <c r="BQV87" s="64"/>
      <c r="BQW87" s="64"/>
      <c r="BQX87" s="64"/>
      <c r="BQY87" s="64"/>
      <c r="BQZ87" s="64"/>
      <c r="BRA87" s="64"/>
      <c r="BRB87" s="64"/>
      <c r="BRC87" s="64"/>
      <c r="BRD87" s="64"/>
      <c r="BRE87" s="64"/>
      <c r="BRF87" s="64"/>
      <c r="BRG87" s="64"/>
      <c r="BRH87" s="64"/>
      <c r="BRI87" s="64"/>
      <c r="BRJ87" s="64"/>
      <c r="BRK87" s="64"/>
      <c r="BRL87" s="64"/>
      <c r="BRM87" s="64"/>
      <c r="BRN87" s="64"/>
      <c r="BRO87" s="64"/>
      <c r="BRP87" s="64"/>
      <c r="BRQ87" s="64"/>
      <c r="BRR87" s="64"/>
      <c r="BRS87" s="64"/>
      <c r="BRT87" s="64"/>
      <c r="BRU87" s="64"/>
      <c r="BRV87" s="64"/>
      <c r="BRW87" s="64"/>
      <c r="BRX87" s="64"/>
      <c r="BRY87" s="64"/>
      <c r="BRZ87" s="64"/>
      <c r="BSA87" s="64"/>
      <c r="BSB87" s="64"/>
      <c r="BSC87" s="64"/>
      <c r="BSD87" s="64"/>
      <c r="BSE87" s="64"/>
      <c r="BSF87" s="64"/>
      <c r="BSG87" s="64"/>
      <c r="BSH87" s="64"/>
      <c r="BSI87" s="64"/>
      <c r="BSJ87" s="64"/>
      <c r="BSK87" s="64"/>
      <c r="BSL87" s="64"/>
      <c r="BSM87" s="64"/>
      <c r="BSN87" s="64"/>
      <c r="BSO87" s="64"/>
      <c r="BSP87" s="64"/>
      <c r="BSQ87" s="64"/>
      <c r="BSR87" s="64"/>
      <c r="BSS87" s="64"/>
      <c r="BST87" s="64"/>
      <c r="BSU87" s="64"/>
      <c r="BSV87" s="64"/>
      <c r="BSW87" s="64"/>
      <c r="BSX87" s="64"/>
      <c r="BSY87" s="64"/>
      <c r="BSZ87" s="64"/>
      <c r="BTA87" s="64"/>
      <c r="BTB87" s="64"/>
      <c r="BTC87" s="64"/>
      <c r="BTD87" s="64"/>
      <c r="BTE87" s="64"/>
      <c r="BTF87" s="64"/>
      <c r="BTG87" s="64"/>
      <c r="BTH87" s="64"/>
      <c r="BTI87" s="64"/>
      <c r="BTJ87" s="64"/>
      <c r="BTK87" s="64"/>
      <c r="BTL87" s="64"/>
      <c r="BTM87" s="64"/>
      <c r="BTN87" s="64"/>
      <c r="BTO87" s="64"/>
      <c r="BTP87" s="64"/>
      <c r="BTQ87" s="64"/>
      <c r="BTR87" s="64"/>
      <c r="BTS87" s="64"/>
      <c r="BTT87" s="64"/>
      <c r="BTU87" s="64"/>
      <c r="BTV87" s="64"/>
      <c r="BTW87" s="64"/>
      <c r="BTX87" s="64"/>
      <c r="BTY87" s="64"/>
      <c r="BTZ87" s="64"/>
      <c r="BUA87" s="64"/>
      <c r="BUB87" s="64"/>
      <c r="BUC87" s="64"/>
      <c r="BUD87" s="64"/>
      <c r="BUE87" s="64"/>
      <c r="BUF87" s="64"/>
      <c r="BUG87" s="64"/>
      <c r="BUH87" s="64"/>
      <c r="BUI87" s="64"/>
      <c r="BUJ87" s="64"/>
      <c r="BUK87" s="64"/>
      <c r="BUL87" s="64"/>
      <c r="BUM87" s="64"/>
      <c r="BUN87" s="64"/>
      <c r="BUO87" s="64"/>
      <c r="BUP87" s="64"/>
      <c r="BUQ87" s="64"/>
      <c r="BUR87" s="64"/>
      <c r="BUS87" s="64"/>
      <c r="BUT87" s="64"/>
      <c r="BUU87" s="64"/>
      <c r="BUV87" s="64"/>
      <c r="BUW87" s="64"/>
      <c r="BUX87" s="64"/>
      <c r="BUY87" s="64"/>
      <c r="BUZ87" s="64"/>
      <c r="BVA87" s="64"/>
      <c r="BVB87" s="64"/>
      <c r="BVC87" s="64"/>
      <c r="BVD87" s="64"/>
      <c r="BVE87" s="64"/>
      <c r="BVF87" s="64"/>
      <c r="BVG87" s="64"/>
      <c r="BVH87" s="64"/>
      <c r="BVI87" s="64"/>
      <c r="BVJ87" s="64"/>
      <c r="BVK87" s="64"/>
      <c r="BVL87" s="64"/>
      <c r="BVM87" s="64"/>
      <c r="BVN87" s="64"/>
      <c r="BVO87" s="64"/>
      <c r="BVP87" s="64"/>
      <c r="BVQ87" s="64"/>
      <c r="BVR87" s="64"/>
      <c r="BVS87" s="64"/>
      <c r="BVT87" s="64"/>
      <c r="BVU87" s="64"/>
      <c r="BVV87" s="64"/>
      <c r="BVW87" s="64"/>
      <c r="BVX87" s="64"/>
      <c r="BVY87" s="64"/>
      <c r="BVZ87" s="64"/>
      <c r="BWA87" s="64"/>
      <c r="BWB87" s="64"/>
      <c r="BWC87" s="64"/>
      <c r="BWD87" s="64"/>
      <c r="BWE87" s="64"/>
      <c r="BWF87" s="64"/>
      <c r="BWG87" s="64"/>
      <c r="BWH87" s="64"/>
      <c r="BWI87" s="64"/>
      <c r="BWJ87" s="64"/>
      <c r="BWK87" s="64"/>
      <c r="BWL87" s="64"/>
      <c r="BWM87" s="64"/>
      <c r="BWN87" s="64"/>
      <c r="BWO87" s="64"/>
      <c r="BWP87" s="64"/>
      <c r="BWQ87" s="64"/>
      <c r="BWR87" s="64"/>
      <c r="BWS87" s="64"/>
      <c r="BWT87" s="64"/>
      <c r="BWU87" s="64"/>
      <c r="BWV87" s="64"/>
      <c r="BWW87" s="64"/>
      <c r="BWX87" s="64"/>
      <c r="BWY87" s="64"/>
      <c r="BWZ87" s="64"/>
      <c r="BXA87" s="64"/>
      <c r="BXB87" s="64"/>
      <c r="BXC87" s="64"/>
      <c r="BXD87" s="64"/>
      <c r="BXE87" s="64"/>
      <c r="BXF87" s="64"/>
      <c r="BXG87" s="64"/>
      <c r="BXH87" s="64"/>
      <c r="BXI87" s="64"/>
      <c r="BXJ87" s="64"/>
      <c r="BXK87" s="64"/>
      <c r="BXL87" s="64"/>
      <c r="BXM87" s="64"/>
      <c r="BXN87" s="64"/>
      <c r="BXO87" s="64"/>
      <c r="BXP87" s="64"/>
      <c r="BXQ87" s="64"/>
      <c r="BXR87" s="64"/>
      <c r="BXS87" s="64"/>
      <c r="BXT87" s="64"/>
      <c r="BXU87" s="64"/>
      <c r="BXV87" s="64"/>
      <c r="BXW87" s="64"/>
      <c r="BXX87" s="64"/>
      <c r="BXY87" s="64"/>
      <c r="BXZ87" s="64"/>
      <c r="BYA87" s="64"/>
      <c r="BYB87" s="64"/>
      <c r="BYC87" s="64"/>
      <c r="BYD87" s="64"/>
      <c r="BYE87" s="64"/>
      <c r="BYF87" s="64"/>
      <c r="BYG87" s="64"/>
      <c r="BYH87" s="64"/>
      <c r="BYI87" s="64"/>
      <c r="BYJ87" s="64"/>
      <c r="BYK87" s="64"/>
      <c r="BYL87" s="64"/>
      <c r="BYM87" s="64"/>
      <c r="BYN87" s="64"/>
      <c r="BYO87" s="64"/>
      <c r="BYP87" s="64"/>
      <c r="BYQ87" s="64"/>
      <c r="BYR87" s="64"/>
      <c r="BYS87" s="64"/>
      <c r="BYT87" s="64"/>
      <c r="BYU87" s="64"/>
      <c r="BYV87" s="64"/>
      <c r="BYW87" s="64"/>
      <c r="BYX87" s="64"/>
      <c r="BYY87" s="64"/>
      <c r="BYZ87" s="64"/>
      <c r="BZA87" s="64"/>
      <c r="BZB87" s="64"/>
      <c r="BZC87" s="64"/>
      <c r="BZD87" s="64"/>
      <c r="BZE87" s="64"/>
      <c r="BZF87" s="64"/>
      <c r="BZG87" s="64"/>
      <c r="BZH87" s="64"/>
      <c r="BZI87" s="64"/>
      <c r="BZJ87" s="64"/>
      <c r="BZK87" s="64"/>
      <c r="BZL87" s="64"/>
      <c r="BZM87" s="64"/>
      <c r="BZN87" s="64"/>
      <c r="BZO87" s="64"/>
      <c r="BZP87" s="64"/>
      <c r="BZQ87" s="64"/>
      <c r="BZR87" s="64"/>
      <c r="BZS87" s="64"/>
      <c r="BZT87" s="64"/>
      <c r="BZU87" s="64"/>
      <c r="BZV87" s="64"/>
      <c r="BZW87" s="64"/>
      <c r="BZX87" s="64"/>
      <c r="BZY87" s="64"/>
      <c r="BZZ87" s="64"/>
      <c r="CAA87" s="64"/>
      <c r="CAB87" s="64"/>
      <c r="CAC87" s="64"/>
      <c r="CAD87" s="64"/>
      <c r="CAE87" s="64"/>
      <c r="CAF87" s="64"/>
      <c r="CAG87" s="64"/>
      <c r="CAH87" s="64"/>
      <c r="CAI87" s="64"/>
      <c r="CAJ87" s="64"/>
      <c r="CAK87" s="64"/>
      <c r="CAL87" s="64"/>
      <c r="CAM87" s="64"/>
      <c r="CAN87" s="64"/>
      <c r="CAO87" s="64"/>
      <c r="CAP87" s="64"/>
      <c r="CAQ87" s="64"/>
      <c r="CAR87" s="64"/>
      <c r="CAS87" s="64"/>
      <c r="CAT87" s="64"/>
      <c r="CAU87" s="64"/>
      <c r="CAV87" s="64"/>
      <c r="CAW87" s="64"/>
      <c r="CAX87" s="64"/>
      <c r="CAY87" s="64"/>
      <c r="CAZ87" s="64"/>
      <c r="CBA87" s="64"/>
      <c r="CBB87" s="64"/>
      <c r="CBC87" s="64"/>
      <c r="CBD87" s="64"/>
      <c r="CBE87" s="64"/>
      <c r="CBF87" s="64"/>
      <c r="CBG87" s="64"/>
      <c r="CBH87" s="64"/>
      <c r="CBI87" s="64"/>
      <c r="CBJ87" s="64"/>
      <c r="CBK87" s="64"/>
      <c r="CBL87" s="64"/>
      <c r="CBM87" s="64"/>
      <c r="CBN87" s="64"/>
      <c r="CBO87" s="64"/>
      <c r="CBP87" s="64"/>
      <c r="CBQ87" s="64"/>
      <c r="CBR87" s="64"/>
      <c r="CBS87" s="64"/>
      <c r="CBT87" s="64"/>
      <c r="CBU87" s="64"/>
      <c r="CBV87" s="64"/>
      <c r="CBW87" s="64"/>
      <c r="CBX87" s="64"/>
      <c r="CBY87" s="64"/>
      <c r="CBZ87" s="64"/>
      <c r="CCA87" s="64"/>
      <c r="CCB87" s="64"/>
      <c r="CCC87" s="64"/>
      <c r="CCD87" s="64"/>
      <c r="CCE87" s="64"/>
      <c r="CCF87" s="64"/>
      <c r="CCG87" s="64"/>
      <c r="CCH87" s="64"/>
      <c r="CCI87" s="64"/>
      <c r="CCJ87" s="64"/>
      <c r="CCK87" s="64"/>
      <c r="CCL87" s="64"/>
      <c r="CCM87" s="64"/>
      <c r="CCN87" s="64"/>
      <c r="CCO87" s="64"/>
      <c r="CCP87" s="64"/>
      <c r="CCQ87" s="64"/>
      <c r="CCR87" s="64"/>
      <c r="CCS87" s="64"/>
      <c r="CCT87" s="64"/>
      <c r="CCU87" s="64"/>
      <c r="CCV87" s="64"/>
      <c r="CCW87" s="64"/>
      <c r="CCX87" s="64"/>
      <c r="CCY87" s="64"/>
      <c r="CCZ87" s="64"/>
      <c r="CDA87" s="64"/>
      <c r="CDB87" s="64"/>
      <c r="CDC87" s="64"/>
      <c r="CDD87" s="64"/>
      <c r="CDE87" s="64"/>
      <c r="CDF87" s="64"/>
      <c r="CDG87" s="64"/>
      <c r="CDH87" s="64"/>
      <c r="CDI87" s="64"/>
      <c r="CDJ87" s="64"/>
      <c r="CDK87" s="64"/>
      <c r="CDL87" s="64"/>
      <c r="CDM87" s="64"/>
      <c r="CDN87" s="64"/>
      <c r="CDO87" s="64"/>
      <c r="CDP87" s="64"/>
      <c r="CDQ87" s="64"/>
      <c r="CDR87" s="64"/>
      <c r="CDS87" s="64"/>
      <c r="CDT87" s="64"/>
      <c r="CDU87" s="64"/>
      <c r="CDV87" s="64"/>
      <c r="CDW87" s="64"/>
      <c r="CDX87" s="64"/>
      <c r="CDY87" s="64"/>
      <c r="CDZ87" s="64"/>
      <c r="CEA87" s="64"/>
      <c r="CEB87" s="64"/>
      <c r="CEC87" s="64"/>
      <c r="CED87" s="64"/>
      <c r="CEE87" s="64"/>
      <c r="CEF87" s="64"/>
      <c r="CEG87" s="64"/>
      <c r="CEH87" s="64"/>
      <c r="CEI87" s="64"/>
      <c r="CEJ87" s="64"/>
      <c r="CEK87" s="64"/>
      <c r="CEL87" s="64"/>
      <c r="CEM87" s="64"/>
      <c r="CEN87" s="64"/>
      <c r="CEO87" s="64"/>
      <c r="CEP87" s="64"/>
      <c r="CEQ87" s="64"/>
      <c r="CER87" s="64"/>
      <c r="CES87" s="64"/>
      <c r="CET87" s="64"/>
      <c r="CEU87" s="64"/>
      <c r="CEV87" s="64"/>
      <c r="CEW87" s="64"/>
      <c r="CEX87" s="64"/>
      <c r="CEY87" s="64"/>
      <c r="CEZ87" s="64"/>
      <c r="CFA87" s="64"/>
      <c r="CFB87" s="64"/>
      <c r="CFC87" s="64"/>
      <c r="CFD87" s="64"/>
      <c r="CFE87" s="64"/>
      <c r="CFF87" s="64"/>
      <c r="CFG87" s="64"/>
      <c r="CFH87" s="64"/>
      <c r="CFI87" s="64"/>
      <c r="CFJ87" s="64"/>
      <c r="CFK87" s="64"/>
      <c r="CFL87" s="64"/>
      <c r="CFM87" s="64"/>
      <c r="CFN87" s="64"/>
      <c r="CFO87" s="64"/>
      <c r="CFP87" s="64"/>
      <c r="CFQ87" s="64"/>
      <c r="CFR87" s="64"/>
      <c r="CFS87" s="64"/>
      <c r="CFT87" s="64"/>
      <c r="CFU87" s="64"/>
      <c r="CFV87" s="64"/>
      <c r="CFW87" s="64"/>
      <c r="CFX87" s="64"/>
      <c r="CFY87" s="64"/>
      <c r="CFZ87" s="64"/>
      <c r="CGA87" s="64"/>
      <c r="CGB87" s="64"/>
      <c r="CGC87" s="64"/>
      <c r="CGD87" s="64"/>
      <c r="CGE87" s="64"/>
      <c r="CGF87" s="64"/>
      <c r="CGG87" s="64"/>
      <c r="CGH87" s="64"/>
      <c r="CGI87" s="64"/>
      <c r="CGJ87" s="64"/>
      <c r="CGK87" s="64"/>
      <c r="CGL87" s="64"/>
      <c r="CGM87" s="64"/>
      <c r="CGN87" s="64"/>
      <c r="CGO87" s="64"/>
      <c r="CGP87" s="64"/>
      <c r="CGQ87" s="64"/>
      <c r="CGR87" s="64"/>
      <c r="CGS87" s="64"/>
      <c r="CGT87" s="64"/>
      <c r="CGU87" s="64"/>
      <c r="CGV87" s="64"/>
      <c r="CGW87" s="64"/>
      <c r="CGX87" s="64"/>
      <c r="CGY87" s="64"/>
      <c r="CGZ87" s="64"/>
      <c r="CHA87" s="64"/>
      <c r="CHB87" s="64"/>
      <c r="CHC87" s="64"/>
      <c r="CHD87" s="64"/>
      <c r="CHE87" s="64"/>
      <c r="CHF87" s="64"/>
      <c r="CHG87" s="64"/>
      <c r="CHH87" s="64"/>
      <c r="CHI87" s="64"/>
      <c r="CHJ87" s="64"/>
      <c r="CHK87" s="64"/>
      <c r="CHL87" s="64"/>
      <c r="CHM87" s="64"/>
      <c r="CHN87" s="64"/>
      <c r="CHO87" s="64"/>
      <c r="CHP87" s="64"/>
      <c r="CHQ87" s="64"/>
      <c r="CHR87" s="64"/>
      <c r="CHS87" s="64"/>
      <c r="CHT87" s="64"/>
      <c r="CHU87" s="64"/>
      <c r="CHV87" s="64"/>
      <c r="CHW87" s="64"/>
      <c r="CHX87" s="64"/>
      <c r="CHY87" s="64"/>
      <c r="CHZ87" s="64"/>
      <c r="CIA87" s="64"/>
      <c r="CIB87" s="64"/>
      <c r="CIC87" s="64"/>
      <c r="CID87" s="64"/>
      <c r="CIE87" s="64"/>
      <c r="CIF87" s="64"/>
      <c r="CIG87" s="64"/>
      <c r="CIH87" s="64"/>
      <c r="CII87" s="64"/>
      <c r="CIJ87" s="64"/>
      <c r="CIK87" s="64"/>
      <c r="CIL87" s="64"/>
      <c r="CIM87" s="64"/>
      <c r="CIN87" s="64"/>
      <c r="CIO87" s="64"/>
      <c r="CIP87" s="64"/>
      <c r="CIQ87" s="64"/>
      <c r="CIR87" s="64"/>
      <c r="CIS87" s="64"/>
      <c r="CIT87" s="64"/>
      <c r="CIU87" s="64"/>
      <c r="CIV87" s="64"/>
      <c r="CIW87" s="64"/>
      <c r="CIX87" s="64"/>
      <c r="CIY87" s="64"/>
      <c r="CIZ87" s="64"/>
      <c r="CJA87" s="64"/>
      <c r="CJB87" s="64"/>
      <c r="CJC87" s="64"/>
      <c r="CJD87" s="64"/>
      <c r="CJE87" s="64"/>
      <c r="CJF87" s="64"/>
      <c r="CJG87" s="64"/>
      <c r="CJH87" s="64"/>
      <c r="CJI87" s="64"/>
      <c r="CJJ87" s="64"/>
      <c r="CJK87" s="64"/>
      <c r="CJL87" s="64"/>
      <c r="CJM87" s="64"/>
      <c r="CJN87" s="64"/>
      <c r="CJO87" s="64"/>
      <c r="CJP87" s="64"/>
      <c r="CJQ87" s="64"/>
      <c r="CJR87" s="64"/>
      <c r="CJS87" s="64"/>
      <c r="CJT87" s="64"/>
      <c r="CJU87" s="64"/>
      <c r="CJV87" s="64"/>
      <c r="CJW87" s="64"/>
      <c r="CJX87" s="64"/>
      <c r="CJY87" s="64"/>
      <c r="CJZ87" s="64"/>
      <c r="CKA87" s="64"/>
      <c r="CKB87" s="64"/>
      <c r="CKC87" s="64"/>
      <c r="CKD87" s="64"/>
      <c r="CKE87" s="64"/>
      <c r="CKF87" s="64"/>
      <c r="CKG87" s="64"/>
      <c r="CKH87" s="64"/>
      <c r="CKI87" s="64"/>
      <c r="CKJ87" s="64"/>
      <c r="CKK87" s="64"/>
      <c r="CKL87" s="64"/>
      <c r="CKM87" s="64"/>
      <c r="CKN87" s="64"/>
      <c r="CKO87" s="64"/>
      <c r="CKP87" s="64"/>
      <c r="CKQ87" s="64"/>
      <c r="CKR87" s="64"/>
      <c r="CKS87" s="64"/>
      <c r="CKT87" s="64"/>
      <c r="CKU87" s="64"/>
      <c r="CKV87" s="64"/>
      <c r="CKW87" s="64"/>
      <c r="CKX87" s="64"/>
      <c r="CKY87" s="64"/>
      <c r="CKZ87" s="64"/>
      <c r="CLA87" s="64"/>
      <c r="CLB87" s="64"/>
      <c r="CLC87" s="64"/>
      <c r="CLD87" s="64"/>
      <c r="CLE87" s="64"/>
      <c r="CLF87" s="64"/>
      <c r="CLG87" s="64"/>
      <c r="CLH87" s="64"/>
      <c r="CLI87" s="64"/>
      <c r="CLJ87" s="64"/>
      <c r="CLK87" s="64"/>
      <c r="CLL87" s="64"/>
      <c r="CLM87" s="64"/>
      <c r="CLN87" s="64"/>
      <c r="CLO87" s="64"/>
      <c r="CLP87" s="64"/>
      <c r="CLQ87" s="64"/>
      <c r="CLR87" s="64"/>
      <c r="CLS87" s="64"/>
      <c r="CLT87" s="64"/>
      <c r="CLU87" s="64"/>
      <c r="CLV87" s="64"/>
      <c r="CLW87" s="64"/>
      <c r="CLX87" s="64"/>
      <c r="CLY87" s="64"/>
      <c r="CLZ87" s="64"/>
      <c r="CMA87" s="64"/>
      <c r="CMB87" s="64"/>
      <c r="CMC87" s="64"/>
      <c r="CMD87" s="64"/>
      <c r="CME87" s="64"/>
      <c r="CMF87" s="64"/>
      <c r="CMG87" s="64"/>
      <c r="CMH87" s="64"/>
      <c r="CMI87" s="64"/>
      <c r="CMJ87" s="64"/>
      <c r="CMK87" s="64"/>
      <c r="CML87" s="64"/>
      <c r="CMM87" s="64"/>
      <c r="CMN87" s="64"/>
      <c r="CMO87" s="64"/>
      <c r="CMP87" s="64"/>
      <c r="CMQ87" s="64"/>
      <c r="CMR87" s="64"/>
      <c r="CMS87" s="64"/>
      <c r="CMT87" s="64"/>
      <c r="CMU87" s="64"/>
      <c r="CMV87" s="64"/>
      <c r="CMW87" s="64"/>
      <c r="CMX87" s="64"/>
      <c r="CMY87" s="64"/>
      <c r="CMZ87" s="64"/>
      <c r="CNA87" s="64"/>
      <c r="CNB87" s="64"/>
      <c r="CNC87" s="64"/>
      <c r="CND87" s="64"/>
      <c r="CNE87" s="64"/>
      <c r="CNF87" s="64"/>
      <c r="CNG87" s="64"/>
      <c r="CNH87" s="64"/>
      <c r="CNI87" s="64"/>
      <c r="CNJ87" s="64"/>
      <c r="CNK87" s="64"/>
      <c r="CNL87" s="64"/>
      <c r="CNM87" s="64"/>
      <c r="CNN87" s="64"/>
      <c r="CNO87" s="64"/>
      <c r="CNP87" s="64"/>
      <c r="CNQ87" s="64"/>
      <c r="CNR87" s="64"/>
      <c r="CNS87" s="64"/>
      <c r="CNT87" s="64"/>
      <c r="CNU87" s="64"/>
      <c r="CNV87" s="64"/>
      <c r="CNW87" s="64"/>
      <c r="CNX87" s="64"/>
      <c r="CNY87" s="64"/>
      <c r="CNZ87" s="64"/>
      <c r="COA87" s="64"/>
      <c r="COB87" s="64"/>
      <c r="COC87" s="64"/>
      <c r="COD87" s="64"/>
      <c r="COE87" s="64"/>
      <c r="COF87" s="64"/>
      <c r="COG87" s="64"/>
      <c r="COH87" s="64"/>
      <c r="COI87" s="64"/>
      <c r="COJ87" s="64"/>
      <c r="COK87" s="64"/>
      <c r="COL87" s="64"/>
      <c r="COM87" s="64"/>
      <c r="CON87" s="64"/>
      <c r="COO87" s="64"/>
      <c r="COP87" s="64"/>
      <c r="COQ87" s="64"/>
      <c r="COR87" s="64"/>
      <c r="COS87" s="64"/>
      <c r="COT87" s="64"/>
      <c r="COU87" s="64"/>
      <c r="COV87" s="64"/>
      <c r="COW87" s="64"/>
      <c r="COX87" s="64"/>
      <c r="COY87" s="64"/>
      <c r="COZ87" s="64"/>
      <c r="CPA87" s="64"/>
      <c r="CPB87" s="64"/>
      <c r="CPC87" s="64"/>
      <c r="CPD87" s="64"/>
      <c r="CPE87" s="64"/>
      <c r="CPF87" s="64"/>
      <c r="CPG87" s="64"/>
      <c r="CPH87" s="64"/>
      <c r="CPI87" s="64"/>
      <c r="CPJ87" s="64"/>
      <c r="CPK87" s="64"/>
      <c r="CPL87" s="64"/>
      <c r="CPM87" s="64"/>
      <c r="CPN87" s="64"/>
      <c r="CPO87" s="64"/>
      <c r="CPP87" s="64"/>
      <c r="CPQ87" s="64"/>
      <c r="CPR87" s="64"/>
      <c r="CPS87" s="64"/>
      <c r="CPT87" s="64"/>
      <c r="CPU87" s="64"/>
      <c r="CPV87" s="64"/>
      <c r="CPW87" s="64"/>
      <c r="CPX87" s="64"/>
      <c r="CPY87" s="64"/>
      <c r="CPZ87" s="64"/>
      <c r="CQA87" s="64"/>
      <c r="CQB87" s="64"/>
      <c r="CQC87" s="64"/>
      <c r="CQD87" s="64"/>
      <c r="CQE87" s="64"/>
      <c r="CQF87" s="64"/>
      <c r="CQG87" s="64"/>
      <c r="CQH87" s="64"/>
      <c r="CQI87" s="64"/>
      <c r="CQJ87" s="64"/>
      <c r="CQK87" s="64"/>
      <c r="CQL87" s="64"/>
      <c r="CQM87" s="64"/>
      <c r="CQN87" s="64"/>
      <c r="CQO87" s="64"/>
      <c r="CQP87" s="64"/>
      <c r="CQQ87" s="64"/>
      <c r="CQR87" s="64"/>
      <c r="CQS87" s="64"/>
      <c r="CQT87" s="64"/>
      <c r="CQU87" s="64"/>
      <c r="CQV87" s="64"/>
      <c r="CQW87" s="64"/>
      <c r="CQX87" s="64"/>
      <c r="CQY87" s="64"/>
      <c r="CQZ87" s="64"/>
      <c r="CRA87" s="64"/>
      <c r="CRB87" s="64"/>
      <c r="CRC87" s="64"/>
      <c r="CRD87" s="64"/>
      <c r="CRE87" s="64"/>
      <c r="CRF87" s="64"/>
      <c r="CRG87" s="64"/>
      <c r="CRH87" s="64"/>
      <c r="CRI87" s="64"/>
      <c r="CRJ87" s="64"/>
      <c r="CRK87" s="64"/>
      <c r="CRL87" s="64"/>
      <c r="CRM87" s="64"/>
      <c r="CRN87" s="64"/>
      <c r="CRO87" s="64"/>
      <c r="CRP87" s="64"/>
      <c r="CRQ87" s="64"/>
      <c r="CRR87" s="64"/>
      <c r="CRS87" s="64"/>
      <c r="CRT87" s="64"/>
      <c r="CRU87" s="64"/>
      <c r="CRV87" s="64"/>
      <c r="CRW87" s="64"/>
      <c r="CRX87" s="64"/>
      <c r="CRY87" s="64"/>
      <c r="CRZ87" s="64"/>
      <c r="CSA87" s="64"/>
      <c r="CSB87" s="64"/>
      <c r="CSC87" s="64"/>
      <c r="CSD87" s="64"/>
      <c r="CSE87" s="64"/>
      <c r="CSF87" s="64"/>
      <c r="CSG87" s="64"/>
      <c r="CSH87" s="64"/>
      <c r="CSI87" s="64"/>
      <c r="CSJ87" s="64"/>
      <c r="CSK87" s="64"/>
      <c r="CSL87" s="64"/>
      <c r="CSM87" s="64"/>
      <c r="CSN87" s="64"/>
      <c r="CSO87" s="64"/>
      <c r="CSP87" s="64"/>
      <c r="CSQ87" s="64"/>
      <c r="CSR87" s="64"/>
      <c r="CSS87" s="64"/>
      <c r="CST87" s="64"/>
      <c r="CSU87" s="64"/>
      <c r="CSV87" s="64"/>
      <c r="CSW87" s="64"/>
      <c r="CSX87" s="64"/>
      <c r="CSY87" s="64"/>
      <c r="CSZ87" s="64"/>
      <c r="CTA87" s="64"/>
      <c r="CTB87" s="64"/>
      <c r="CTC87" s="64"/>
      <c r="CTD87" s="64"/>
      <c r="CTE87" s="64"/>
      <c r="CTF87" s="64"/>
      <c r="CTG87" s="64"/>
      <c r="CTH87" s="64"/>
      <c r="CTI87" s="64"/>
      <c r="CTJ87" s="64"/>
      <c r="CTK87" s="64"/>
      <c r="CTL87" s="64"/>
      <c r="CTM87" s="64"/>
      <c r="CTN87" s="64"/>
      <c r="CTO87" s="64"/>
      <c r="CTP87" s="64"/>
      <c r="CTQ87" s="64"/>
      <c r="CTR87" s="64"/>
      <c r="CTS87" s="64"/>
      <c r="CTT87" s="64"/>
      <c r="CTU87" s="64"/>
      <c r="CTV87" s="64"/>
      <c r="CTW87" s="64"/>
      <c r="CTX87" s="64"/>
      <c r="CTY87" s="64"/>
      <c r="CTZ87" s="64"/>
      <c r="CUA87" s="64"/>
      <c r="CUB87" s="64"/>
      <c r="CUC87" s="64"/>
      <c r="CUD87" s="64"/>
      <c r="CUE87" s="64"/>
      <c r="CUF87" s="64"/>
      <c r="CUG87" s="64"/>
      <c r="CUH87" s="64"/>
      <c r="CUI87" s="64"/>
      <c r="CUJ87" s="64"/>
      <c r="CUK87" s="64"/>
      <c r="CUL87" s="64"/>
      <c r="CUM87" s="64"/>
      <c r="CUN87" s="64"/>
      <c r="CUO87" s="64"/>
      <c r="CUP87" s="64"/>
      <c r="CUQ87" s="64"/>
      <c r="CUR87" s="64"/>
      <c r="CUS87" s="64"/>
      <c r="CUT87" s="64"/>
      <c r="CUU87" s="64"/>
      <c r="CUV87" s="64"/>
      <c r="CUW87" s="64"/>
      <c r="CUX87" s="64"/>
      <c r="CUY87" s="64"/>
      <c r="CUZ87" s="64"/>
      <c r="CVA87" s="64"/>
      <c r="CVB87" s="64"/>
      <c r="CVC87" s="64"/>
      <c r="CVD87" s="64"/>
      <c r="CVE87" s="64"/>
      <c r="CVF87" s="64"/>
      <c r="CVG87" s="64"/>
      <c r="CVH87" s="64"/>
      <c r="CVI87" s="64"/>
      <c r="CVJ87" s="64"/>
      <c r="CVK87" s="64"/>
      <c r="CVL87" s="64"/>
      <c r="CVM87" s="64"/>
      <c r="CVN87" s="64"/>
      <c r="CVO87" s="64"/>
      <c r="CVP87" s="64"/>
      <c r="CVQ87" s="64"/>
      <c r="CVR87" s="64"/>
      <c r="CVS87" s="64"/>
      <c r="CVT87" s="64"/>
      <c r="CVU87" s="64"/>
      <c r="CVV87" s="64"/>
      <c r="CVW87" s="64"/>
      <c r="CVX87" s="64"/>
      <c r="CVY87" s="64"/>
      <c r="CVZ87" s="64"/>
      <c r="CWA87" s="64"/>
      <c r="CWB87" s="64"/>
      <c r="CWC87" s="64"/>
      <c r="CWD87" s="64"/>
      <c r="CWE87" s="64"/>
      <c r="CWF87" s="64"/>
      <c r="CWG87" s="64"/>
      <c r="CWH87" s="64"/>
      <c r="CWI87" s="64"/>
      <c r="CWJ87" s="64"/>
      <c r="CWK87" s="64"/>
      <c r="CWL87" s="64"/>
      <c r="CWM87" s="64"/>
      <c r="CWN87" s="64"/>
      <c r="CWO87" s="64"/>
      <c r="CWP87" s="64"/>
      <c r="CWQ87" s="64"/>
      <c r="CWR87" s="64"/>
      <c r="CWS87" s="64"/>
      <c r="CWT87" s="64"/>
      <c r="CWU87" s="64"/>
      <c r="CWV87" s="64"/>
      <c r="CWW87" s="64"/>
      <c r="CWX87" s="64"/>
      <c r="CWY87" s="64"/>
      <c r="CWZ87" s="64"/>
      <c r="CXA87" s="64"/>
      <c r="CXB87" s="64"/>
      <c r="CXC87" s="64"/>
      <c r="CXD87" s="64"/>
      <c r="CXE87" s="64"/>
      <c r="CXF87" s="64"/>
      <c r="CXG87" s="64"/>
      <c r="CXH87" s="64"/>
      <c r="CXI87" s="64"/>
      <c r="CXJ87" s="64"/>
      <c r="CXK87" s="64"/>
      <c r="CXL87" s="64"/>
      <c r="CXM87" s="64"/>
      <c r="CXN87" s="64"/>
      <c r="CXO87" s="64"/>
      <c r="CXP87" s="64"/>
      <c r="CXQ87" s="64"/>
      <c r="CXR87" s="64"/>
      <c r="CXS87" s="64"/>
      <c r="CXT87" s="64"/>
      <c r="CXU87" s="64"/>
      <c r="CXV87" s="64"/>
      <c r="CXW87" s="64"/>
      <c r="CXX87" s="64"/>
      <c r="CXY87" s="64"/>
      <c r="CXZ87" s="64"/>
      <c r="CYA87" s="64"/>
      <c r="CYB87" s="64"/>
      <c r="CYC87" s="64"/>
      <c r="CYD87" s="64"/>
      <c r="CYE87" s="64"/>
      <c r="CYF87" s="64"/>
      <c r="CYG87" s="64"/>
      <c r="CYH87" s="64"/>
      <c r="CYI87" s="64"/>
      <c r="CYJ87" s="64"/>
      <c r="CYK87" s="64"/>
      <c r="CYL87" s="64"/>
      <c r="CYM87" s="64"/>
      <c r="CYN87" s="64"/>
      <c r="CYO87" s="64"/>
      <c r="CYP87" s="64"/>
      <c r="CYQ87" s="64"/>
      <c r="CYR87" s="64"/>
      <c r="CYS87" s="64"/>
      <c r="CYT87" s="64"/>
      <c r="CYU87" s="64"/>
      <c r="CYV87" s="64"/>
      <c r="CYW87" s="64"/>
      <c r="CYX87" s="64"/>
      <c r="CYY87" s="64"/>
      <c r="CYZ87" s="64"/>
      <c r="CZA87" s="64"/>
      <c r="CZB87" s="64"/>
      <c r="CZC87" s="64"/>
      <c r="CZD87" s="64"/>
      <c r="CZE87" s="64"/>
      <c r="CZF87" s="64"/>
      <c r="CZG87" s="64"/>
      <c r="CZH87" s="64"/>
      <c r="CZI87" s="64"/>
      <c r="CZJ87" s="64"/>
      <c r="CZK87" s="64"/>
      <c r="CZL87" s="64"/>
      <c r="CZM87" s="64"/>
      <c r="CZN87" s="64"/>
      <c r="CZO87" s="64"/>
      <c r="CZP87" s="64"/>
      <c r="CZQ87" s="64"/>
      <c r="CZR87" s="64"/>
      <c r="CZS87" s="64"/>
      <c r="CZT87" s="64"/>
      <c r="CZU87" s="64"/>
      <c r="CZV87" s="64"/>
      <c r="CZW87" s="64"/>
      <c r="CZX87" s="64"/>
      <c r="CZY87" s="64"/>
      <c r="CZZ87" s="64"/>
      <c r="DAA87" s="64"/>
      <c r="DAB87" s="64"/>
      <c r="DAC87" s="64"/>
      <c r="DAD87" s="64"/>
      <c r="DAE87" s="64"/>
      <c r="DAF87" s="64"/>
      <c r="DAG87" s="64"/>
      <c r="DAH87" s="64"/>
      <c r="DAI87" s="64"/>
      <c r="DAJ87" s="64"/>
      <c r="DAK87" s="64"/>
      <c r="DAL87" s="64"/>
      <c r="DAM87" s="64"/>
      <c r="DAN87" s="64"/>
      <c r="DAO87" s="64"/>
      <c r="DAP87" s="64"/>
      <c r="DAQ87" s="64"/>
      <c r="DAR87" s="64"/>
      <c r="DAS87" s="64"/>
      <c r="DAT87" s="64"/>
      <c r="DAU87" s="64"/>
      <c r="DAV87" s="64"/>
      <c r="DAW87" s="64"/>
      <c r="DAX87" s="64"/>
      <c r="DAY87" s="64"/>
      <c r="DAZ87" s="64"/>
      <c r="DBA87" s="64"/>
      <c r="DBB87" s="64"/>
      <c r="DBC87" s="64"/>
      <c r="DBD87" s="64"/>
      <c r="DBE87" s="64"/>
      <c r="DBF87" s="64"/>
      <c r="DBG87" s="64"/>
      <c r="DBH87" s="64"/>
      <c r="DBI87" s="64"/>
      <c r="DBJ87" s="64"/>
      <c r="DBK87" s="64"/>
      <c r="DBL87" s="64"/>
      <c r="DBM87" s="64"/>
      <c r="DBN87" s="64"/>
      <c r="DBO87" s="64"/>
      <c r="DBP87" s="64"/>
      <c r="DBQ87" s="64"/>
      <c r="DBR87" s="64"/>
      <c r="DBS87" s="64"/>
      <c r="DBT87" s="64"/>
      <c r="DBU87" s="64"/>
      <c r="DBV87" s="64"/>
      <c r="DBW87" s="64"/>
      <c r="DBX87" s="64"/>
      <c r="DBY87" s="64"/>
      <c r="DBZ87" s="64"/>
      <c r="DCA87" s="64"/>
      <c r="DCB87" s="64"/>
      <c r="DCC87" s="64"/>
      <c r="DCD87" s="64"/>
      <c r="DCE87" s="64"/>
      <c r="DCF87" s="64"/>
      <c r="DCG87" s="64"/>
      <c r="DCH87" s="64"/>
      <c r="DCI87" s="64"/>
      <c r="DCJ87" s="64"/>
      <c r="DCK87" s="64"/>
      <c r="DCL87" s="64"/>
      <c r="DCM87" s="64"/>
      <c r="DCN87" s="64"/>
      <c r="DCO87" s="64"/>
      <c r="DCP87" s="64"/>
      <c r="DCQ87" s="64"/>
      <c r="DCR87" s="64"/>
      <c r="DCS87" s="64"/>
      <c r="DCT87" s="64"/>
    </row>
    <row r="88" spans="1:2802" s="121" customFormat="1" x14ac:dyDescent="0.2">
      <c r="A88" s="126" t="str">
        <f t="shared" si="56"/>
        <v/>
      </c>
      <c r="B88" s="196"/>
      <c r="C88" s="196"/>
      <c r="D88" s="199" t="s">
        <v>159</v>
      </c>
      <c r="E88" s="198"/>
      <c r="F88" s="194"/>
      <c r="G88" s="193"/>
      <c r="H88" s="6"/>
      <c r="I88" s="64"/>
      <c r="J88" s="6" t="s">
        <v>274</v>
      </c>
      <c r="K88" s="137" t="str">
        <f t="shared" si="63"/>
        <v/>
      </c>
      <c r="L88" s="64"/>
      <c r="M88" s="141"/>
      <c r="N88" s="195"/>
      <c r="O88" s="132"/>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c r="IH88" s="64"/>
      <c r="II88" s="64"/>
      <c r="IJ88" s="64"/>
      <c r="IK88" s="64"/>
      <c r="IL88" s="64"/>
      <c r="IM88" s="64"/>
      <c r="IN88" s="64"/>
      <c r="IO88" s="64"/>
      <c r="IP88" s="64"/>
      <c r="IQ88" s="64"/>
      <c r="IR88" s="64"/>
      <c r="IS88" s="64"/>
      <c r="IT88" s="64"/>
      <c r="IU88" s="64"/>
      <c r="IV88" s="64"/>
      <c r="IW88" s="64"/>
      <c r="IX88" s="64"/>
      <c r="IY88" s="64"/>
      <c r="IZ88" s="64"/>
      <c r="JA88" s="64"/>
      <c r="JB88" s="64"/>
      <c r="JC88" s="64"/>
      <c r="JD88" s="64"/>
      <c r="JE88" s="64"/>
      <c r="JF88" s="64"/>
      <c r="JG88" s="64"/>
      <c r="JH88" s="64"/>
      <c r="JI88" s="64"/>
      <c r="JJ88" s="64"/>
      <c r="JK88" s="64"/>
      <c r="JL88" s="64"/>
      <c r="JM88" s="64"/>
      <c r="JN88" s="64"/>
      <c r="JO88" s="64"/>
      <c r="JP88" s="64"/>
      <c r="JQ88" s="64"/>
      <c r="JR88" s="64"/>
      <c r="JS88" s="64"/>
      <c r="JT88" s="64"/>
      <c r="JU88" s="64"/>
      <c r="JV88" s="64"/>
      <c r="JW88" s="64"/>
      <c r="JX88" s="64"/>
      <c r="JY88" s="64"/>
      <c r="JZ88" s="64"/>
      <c r="KA88" s="64"/>
      <c r="KB88" s="64"/>
      <c r="KC88" s="64"/>
      <c r="KD88" s="64"/>
      <c r="KE88" s="64"/>
      <c r="KF88" s="64"/>
      <c r="KG88" s="64"/>
      <c r="KH88" s="64"/>
      <c r="KI88" s="64"/>
      <c r="KJ88" s="64"/>
      <c r="KK88" s="64"/>
      <c r="KL88" s="64"/>
      <c r="KM88" s="64"/>
      <c r="KN88" s="64"/>
      <c r="KO88" s="64"/>
      <c r="KP88" s="64"/>
      <c r="KQ88" s="64"/>
      <c r="KR88" s="64"/>
      <c r="KS88" s="64"/>
      <c r="KT88" s="64"/>
      <c r="KU88" s="64"/>
      <c r="KV88" s="64"/>
      <c r="KW88" s="64"/>
      <c r="KX88" s="64"/>
      <c r="KY88" s="64"/>
      <c r="KZ88" s="64"/>
      <c r="LA88" s="64"/>
      <c r="LB88" s="64"/>
      <c r="LC88" s="64"/>
      <c r="LD88" s="64"/>
      <c r="LE88" s="64"/>
      <c r="LF88" s="64"/>
      <c r="LG88" s="64"/>
      <c r="LH88" s="64"/>
      <c r="LI88" s="64"/>
      <c r="LJ88" s="64"/>
      <c r="LK88" s="64"/>
      <c r="LL88" s="64"/>
      <c r="LM88" s="64"/>
      <c r="LN88" s="64"/>
      <c r="LO88" s="64"/>
      <c r="LP88" s="64"/>
      <c r="LQ88" s="64"/>
      <c r="LR88" s="64"/>
      <c r="LS88" s="64"/>
      <c r="LT88" s="64"/>
      <c r="LU88" s="64"/>
      <c r="LV88" s="64"/>
      <c r="LW88" s="64"/>
      <c r="LX88" s="64"/>
      <c r="LY88" s="64"/>
      <c r="LZ88" s="64"/>
      <c r="MA88" s="64"/>
      <c r="MB88" s="64"/>
      <c r="MC88" s="64"/>
      <c r="MD88" s="64"/>
      <c r="ME88" s="64"/>
      <c r="MF88" s="64"/>
      <c r="MG88" s="64"/>
      <c r="MH88" s="64"/>
      <c r="MI88" s="64"/>
      <c r="MJ88" s="64"/>
      <c r="MK88" s="64"/>
      <c r="ML88" s="64"/>
      <c r="MM88" s="64"/>
      <c r="MN88" s="64"/>
      <c r="MO88" s="64"/>
      <c r="MP88" s="64"/>
      <c r="MQ88" s="64"/>
      <c r="MR88" s="64"/>
      <c r="MS88" s="64"/>
      <c r="MT88" s="64"/>
      <c r="MU88" s="64"/>
      <c r="MV88" s="64"/>
      <c r="MW88" s="64"/>
      <c r="MX88" s="64"/>
      <c r="MY88" s="64"/>
      <c r="MZ88" s="64"/>
      <c r="NA88" s="64"/>
      <c r="NB88" s="64"/>
      <c r="NC88" s="64"/>
      <c r="ND88" s="64"/>
      <c r="NE88" s="64"/>
      <c r="NF88" s="64"/>
      <c r="NG88" s="64"/>
      <c r="NH88" s="64"/>
      <c r="NI88" s="64"/>
      <c r="NJ88" s="64"/>
      <c r="NK88" s="64"/>
      <c r="NL88" s="64"/>
      <c r="NM88" s="64"/>
      <c r="NN88" s="64"/>
      <c r="NO88" s="64"/>
      <c r="NP88" s="64"/>
      <c r="NQ88" s="64"/>
      <c r="NR88" s="64"/>
      <c r="NS88" s="64"/>
      <c r="NT88" s="64"/>
      <c r="NU88" s="64"/>
      <c r="NV88" s="64"/>
      <c r="NW88" s="64"/>
      <c r="NX88" s="64"/>
      <c r="NY88" s="64"/>
      <c r="NZ88" s="64"/>
      <c r="OA88" s="64"/>
      <c r="OB88" s="64"/>
      <c r="OC88" s="64"/>
      <c r="OD88" s="64"/>
      <c r="OE88" s="64"/>
      <c r="OF88" s="64"/>
      <c r="OG88" s="64"/>
      <c r="OH88" s="64"/>
      <c r="OI88" s="64"/>
      <c r="OJ88" s="64"/>
      <c r="OK88" s="64"/>
      <c r="OL88" s="64"/>
      <c r="OM88" s="64"/>
      <c r="ON88" s="64"/>
      <c r="OO88" s="64"/>
      <c r="OP88" s="64"/>
      <c r="OQ88" s="64"/>
      <c r="OR88" s="64"/>
      <c r="OS88" s="64"/>
      <c r="OT88" s="64"/>
      <c r="OU88" s="64"/>
      <c r="OV88" s="64"/>
      <c r="OW88" s="64"/>
      <c r="OX88" s="64"/>
      <c r="OY88" s="64"/>
      <c r="OZ88" s="64"/>
      <c r="PA88" s="64"/>
      <c r="PB88" s="64"/>
      <c r="PC88" s="64"/>
      <c r="PD88" s="64"/>
      <c r="PE88" s="64"/>
      <c r="PF88" s="64"/>
      <c r="PG88" s="64"/>
      <c r="PH88" s="64"/>
      <c r="PI88" s="64"/>
      <c r="PJ88" s="64"/>
      <c r="PK88" s="64"/>
      <c r="PL88" s="64"/>
      <c r="PM88" s="64"/>
      <c r="PN88" s="64"/>
      <c r="PO88" s="64"/>
      <c r="PP88" s="64"/>
      <c r="PQ88" s="64"/>
      <c r="PR88" s="64"/>
      <c r="PS88" s="64"/>
      <c r="PT88" s="64"/>
      <c r="PU88" s="64"/>
      <c r="PV88" s="64"/>
      <c r="PW88" s="64"/>
      <c r="PX88" s="64"/>
      <c r="PY88" s="64"/>
      <c r="PZ88" s="64"/>
      <c r="QA88" s="64"/>
      <c r="QB88" s="64"/>
      <c r="QC88" s="64"/>
      <c r="QD88" s="64"/>
      <c r="QE88" s="64"/>
      <c r="QF88" s="64"/>
      <c r="QG88" s="64"/>
      <c r="QH88" s="64"/>
      <c r="QI88" s="64"/>
      <c r="QJ88" s="64"/>
      <c r="QK88" s="64"/>
      <c r="QL88" s="64"/>
      <c r="QM88" s="64"/>
      <c r="QN88" s="64"/>
      <c r="QO88" s="64"/>
      <c r="QP88" s="64"/>
      <c r="QQ88" s="64"/>
      <c r="QR88" s="64"/>
      <c r="QS88" s="64"/>
      <c r="QT88" s="64"/>
      <c r="QU88" s="64"/>
      <c r="QV88" s="64"/>
      <c r="QW88" s="64"/>
      <c r="QX88" s="64"/>
      <c r="QY88" s="64"/>
      <c r="QZ88" s="64"/>
      <c r="RA88" s="64"/>
      <c r="RB88" s="64"/>
      <c r="RC88" s="64"/>
      <c r="RD88" s="64"/>
      <c r="RE88" s="64"/>
      <c r="RF88" s="64"/>
      <c r="RG88" s="64"/>
      <c r="RH88" s="64"/>
      <c r="RI88" s="64"/>
      <c r="RJ88" s="64"/>
      <c r="RK88" s="64"/>
      <c r="RL88" s="64"/>
      <c r="RM88" s="64"/>
      <c r="RN88" s="64"/>
      <c r="RO88" s="64"/>
      <c r="RP88" s="64"/>
      <c r="RQ88" s="64"/>
      <c r="RR88" s="64"/>
      <c r="RS88" s="64"/>
      <c r="RT88" s="64"/>
      <c r="RU88" s="64"/>
      <c r="RV88" s="64"/>
      <c r="RW88" s="64"/>
      <c r="RX88" s="64"/>
      <c r="RY88" s="64"/>
      <c r="RZ88" s="64"/>
      <c r="SA88" s="64"/>
      <c r="SB88" s="64"/>
      <c r="SC88" s="64"/>
      <c r="SD88" s="64"/>
      <c r="SE88" s="64"/>
      <c r="SF88" s="64"/>
      <c r="SG88" s="64"/>
      <c r="SH88" s="64"/>
      <c r="SI88" s="64"/>
      <c r="SJ88" s="64"/>
      <c r="SK88" s="64"/>
      <c r="SL88" s="64"/>
      <c r="SM88" s="64"/>
      <c r="SN88" s="64"/>
      <c r="SO88" s="64"/>
      <c r="SP88" s="64"/>
      <c r="SQ88" s="64"/>
      <c r="SR88" s="64"/>
      <c r="SS88" s="64"/>
      <c r="ST88" s="64"/>
      <c r="SU88" s="64"/>
      <c r="SV88" s="64"/>
      <c r="SW88" s="64"/>
      <c r="SX88" s="64"/>
      <c r="SY88" s="64"/>
      <c r="SZ88" s="64"/>
      <c r="TA88" s="64"/>
      <c r="TB88" s="64"/>
      <c r="TC88" s="64"/>
      <c r="TD88" s="64"/>
      <c r="TE88" s="64"/>
      <c r="TF88" s="64"/>
      <c r="TG88" s="64"/>
      <c r="TH88" s="64"/>
      <c r="TI88" s="64"/>
      <c r="TJ88" s="64"/>
      <c r="TK88" s="64"/>
      <c r="TL88" s="64"/>
      <c r="TM88" s="64"/>
      <c r="TN88" s="64"/>
      <c r="TO88" s="64"/>
      <c r="TP88" s="64"/>
      <c r="TQ88" s="64"/>
      <c r="TR88" s="64"/>
      <c r="TS88" s="64"/>
      <c r="TT88" s="64"/>
      <c r="TU88" s="64"/>
      <c r="TV88" s="64"/>
      <c r="TW88" s="64"/>
      <c r="TX88" s="64"/>
      <c r="TY88" s="64"/>
      <c r="TZ88" s="64"/>
      <c r="UA88" s="64"/>
      <c r="UB88" s="64"/>
      <c r="UC88" s="64"/>
      <c r="UD88" s="64"/>
      <c r="UE88" s="64"/>
      <c r="UF88" s="64"/>
      <c r="UG88" s="64"/>
      <c r="UH88" s="64"/>
      <c r="UI88" s="64"/>
      <c r="UJ88" s="64"/>
      <c r="UK88" s="64"/>
      <c r="UL88" s="64"/>
      <c r="UM88" s="64"/>
      <c r="UN88" s="64"/>
      <c r="UO88" s="64"/>
      <c r="UP88" s="64"/>
      <c r="UQ88" s="64"/>
      <c r="UR88" s="64"/>
      <c r="US88" s="64"/>
      <c r="UT88" s="64"/>
      <c r="UU88" s="64"/>
      <c r="UV88" s="64"/>
      <c r="UW88" s="64"/>
      <c r="UX88" s="64"/>
      <c r="UY88" s="64"/>
      <c r="UZ88" s="64"/>
      <c r="VA88" s="64"/>
      <c r="VB88" s="64"/>
      <c r="VC88" s="64"/>
      <c r="VD88" s="64"/>
      <c r="VE88" s="64"/>
      <c r="VF88" s="64"/>
      <c r="VG88" s="64"/>
      <c r="VH88" s="64"/>
      <c r="VI88" s="64"/>
      <c r="VJ88" s="64"/>
      <c r="VK88" s="64"/>
      <c r="VL88" s="64"/>
      <c r="VM88" s="64"/>
      <c r="VN88" s="64"/>
      <c r="VO88" s="64"/>
      <c r="VP88" s="64"/>
      <c r="VQ88" s="64"/>
      <c r="VR88" s="64"/>
      <c r="VS88" s="64"/>
      <c r="VT88" s="64"/>
      <c r="VU88" s="64"/>
      <c r="VV88" s="64"/>
      <c r="VW88" s="64"/>
      <c r="VX88" s="64"/>
      <c r="VY88" s="64"/>
      <c r="VZ88" s="64"/>
      <c r="WA88" s="64"/>
      <c r="WB88" s="64"/>
      <c r="WC88" s="64"/>
      <c r="WD88" s="64"/>
      <c r="WE88" s="64"/>
      <c r="WF88" s="64"/>
      <c r="WG88" s="64"/>
      <c r="WH88" s="64"/>
      <c r="WI88" s="64"/>
      <c r="WJ88" s="64"/>
      <c r="WK88" s="64"/>
      <c r="WL88" s="64"/>
      <c r="WM88" s="64"/>
      <c r="WN88" s="64"/>
      <c r="WO88" s="64"/>
      <c r="WP88" s="64"/>
      <c r="WQ88" s="64"/>
      <c r="WR88" s="64"/>
      <c r="WS88" s="64"/>
      <c r="WT88" s="64"/>
      <c r="WU88" s="64"/>
      <c r="WV88" s="64"/>
      <c r="WW88" s="64"/>
      <c r="WX88" s="64"/>
      <c r="WY88" s="64"/>
      <c r="WZ88" s="64"/>
      <c r="XA88" s="64"/>
      <c r="XB88" s="64"/>
      <c r="XC88" s="64"/>
      <c r="XD88" s="64"/>
      <c r="XE88" s="64"/>
      <c r="XF88" s="64"/>
      <c r="XG88" s="64"/>
      <c r="XH88" s="64"/>
      <c r="XI88" s="64"/>
      <c r="XJ88" s="64"/>
      <c r="XK88" s="64"/>
      <c r="XL88" s="64"/>
      <c r="XM88" s="64"/>
      <c r="XN88" s="64"/>
      <c r="XO88" s="64"/>
      <c r="XP88" s="64"/>
      <c r="XQ88" s="64"/>
      <c r="XR88" s="64"/>
      <c r="XS88" s="64"/>
      <c r="XT88" s="64"/>
      <c r="XU88" s="64"/>
      <c r="XV88" s="64"/>
      <c r="XW88" s="64"/>
      <c r="XX88" s="64"/>
      <c r="XY88" s="64"/>
      <c r="XZ88" s="64"/>
      <c r="YA88" s="64"/>
      <c r="YB88" s="64"/>
      <c r="YC88" s="64"/>
      <c r="YD88" s="64"/>
      <c r="YE88" s="64"/>
      <c r="YF88" s="64"/>
      <c r="YG88" s="64"/>
      <c r="YH88" s="64"/>
      <c r="YI88" s="64"/>
      <c r="YJ88" s="64"/>
      <c r="YK88" s="64"/>
      <c r="YL88" s="64"/>
      <c r="YM88" s="64"/>
      <c r="YN88" s="64"/>
      <c r="YO88" s="64"/>
      <c r="YP88" s="64"/>
      <c r="YQ88" s="64"/>
      <c r="YR88" s="64"/>
      <c r="YS88" s="64"/>
      <c r="YT88" s="64"/>
      <c r="YU88" s="64"/>
      <c r="YV88" s="64"/>
      <c r="YW88" s="64"/>
      <c r="YX88" s="64"/>
      <c r="YY88" s="64"/>
      <c r="YZ88" s="64"/>
      <c r="ZA88" s="64"/>
      <c r="ZB88" s="64"/>
      <c r="ZC88" s="64"/>
      <c r="ZD88" s="64"/>
      <c r="ZE88" s="64"/>
      <c r="ZF88" s="64"/>
      <c r="ZG88" s="64"/>
      <c r="ZH88" s="64"/>
      <c r="ZI88" s="64"/>
      <c r="ZJ88" s="64"/>
      <c r="ZK88" s="64"/>
      <c r="ZL88" s="64"/>
      <c r="ZM88" s="64"/>
      <c r="ZN88" s="64"/>
      <c r="ZO88" s="64"/>
      <c r="ZP88" s="64"/>
      <c r="ZQ88" s="64"/>
      <c r="ZR88" s="64"/>
      <c r="ZS88" s="64"/>
      <c r="ZT88" s="64"/>
      <c r="ZU88" s="64"/>
      <c r="ZV88" s="64"/>
      <c r="ZW88" s="64"/>
      <c r="ZX88" s="64"/>
      <c r="ZY88" s="64"/>
      <c r="ZZ88" s="64"/>
      <c r="AAA88" s="64"/>
      <c r="AAB88" s="64"/>
      <c r="AAC88" s="64"/>
      <c r="AAD88" s="64"/>
      <c r="AAE88" s="64"/>
      <c r="AAF88" s="64"/>
      <c r="AAG88" s="64"/>
      <c r="AAH88" s="64"/>
      <c r="AAI88" s="64"/>
      <c r="AAJ88" s="64"/>
      <c r="AAK88" s="64"/>
      <c r="AAL88" s="64"/>
      <c r="AAM88" s="64"/>
      <c r="AAN88" s="64"/>
      <c r="AAO88" s="64"/>
      <c r="AAP88" s="64"/>
      <c r="AAQ88" s="64"/>
      <c r="AAR88" s="64"/>
      <c r="AAS88" s="64"/>
      <c r="AAT88" s="64"/>
      <c r="AAU88" s="64"/>
      <c r="AAV88" s="64"/>
      <c r="AAW88" s="64"/>
      <c r="AAX88" s="64"/>
      <c r="AAY88" s="64"/>
      <c r="AAZ88" s="64"/>
      <c r="ABA88" s="64"/>
      <c r="ABB88" s="64"/>
      <c r="ABC88" s="64"/>
      <c r="ABD88" s="64"/>
      <c r="ABE88" s="64"/>
      <c r="ABF88" s="64"/>
      <c r="ABG88" s="64"/>
      <c r="ABH88" s="64"/>
      <c r="ABI88" s="64"/>
      <c r="ABJ88" s="64"/>
      <c r="ABK88" s="64"/>
      <c r="ABL88" s="64"/>
      <c r="ABM88" s="64"/>
      <c r="ABN88" s="64"/>
      <c r="ABO88" s="64"/>
      <c r="ABP88" s="64"/>
      <c r="ABQ88" s="64"/>
      <c r="ABR88" s="64"/>
      <c r="ABS88" s="64"/>
      <c r="ABT88" s="64"/>
      <c r="ABU88" s="64"/>
      <c r="ABV88" s="64"/>
      <c r="ABW88" s="64"/>
      <c r="ABX88" s="64"/>
      <c r="ABY88" s="64"/>
      <c r="ABZ88" s="64"/>
      <c r="ACA88" s="64"/>
      <c r="ACB88" s="64"/>
      <c r="ACC88" s="64"/>
      <c r="ACD88" s="64"/>
      <c r="ACE88" s="64"/>
      <c r="ACF88" s="64"/>
      <c r="ACG88" s="64"/>
      <c r="ACH88" s="64"/>
      <c r="ACI88" s="64"/>
      <c r="ACJ88" s="64"/>
      <c r="ACK88" s="64"/>
      <c r="ACL88" s="64"/>
      <c r="ACM88" s="64"/>
      <c r="ACN88" s="64"/>
      <c r="ACO88" s="64"/>
      <c r="ACP88" s="64"/>
      <c r="ACQ88" s="64"/>
      <c r="ACR88" s="64"/>
      <c r="ACS88" s="64"/>
      <c r="ACT88" s="64"/>
      <c r="ACU88" s="64"/>
      <c r="ACV88" s="64"/>
      <c r="ACW88" s="64"/>
      <c r="ACX88" s="64"/>
      <c r="ACY88" s="64"/>
      <c r="ACZ88" s="64"/>
      <c r="ADA88" s="64"/>
      <c r="ADB88" s="64"/>
      <c r="ADC88" s="64"/>
      <c r="ADD88" s="64"/>
      <c r="ADE88" s="64"/>
      <c r="ADF88" s="64"/>
      <c r="ADG88" s="64"/>
      <c r="ADH88" s="64"/>
      <c r="ADI88" s="64"/>
      <c r="ADJ88" s="64"/>
      <c r="ADK88" s="64"/>
      <c r="ADL88" s="64"/>
      <c r="ADM88" s="64"/>
      <c r="ADN88" s="64"/>
      <c r="ADO88" s="64"/>
      <c r="ADP88" s="64"/>
      <c r="ADQ88" s="64"/>
      <c r="ADR88" s="64"/>
      <c r="ADS88" s="64"/>
      <c r="ADT88" s="64"/>
      <c r="ADU88" s="64"/>
      <c r="ADV88" s="64"/>
      <c r="ADW88" s="64"/>
      <c r="ADX88" s="64"/>
      <c r="ADY88" s="64"/>
      <c r="ADZ88" s="64"/>
      <c r="AEA88" s="64"/>
      <c r="AEB88" s="64"/>
      <c r="AEC88" s="64"/>
      <c r="AED88" s="64"/>
      <c r="AEE88" s="64"/>
      <c r="AEF88" s="64"/>
      <c r="AEG88" s="64"/>
      <c r="AEH88" s="64"/>
      <c r="AEI88" s="64"/>
      <c r="AEJ88" s="64"/>
      <c r="AEK88" s="64"/>
      <c r="AEL88" s="64"/>
      <c r="AEM88" s="64"/>
      <c r="AEN88" s="64"/>
      <c r="AEO88" s="64"/>
      <c r="AEP88" s="64"/>
      <c r="AEQ88" s="64"/>
      <c r="AER88" s="64"/>
      <c r="AES88" s="64"/>
      <c r="AET88" s="64"/>
      <c r="AEU88" s="64"/>
      <c r="AEV88" s="64"/>
      <c r="AEW88" s="64"/>
      <c r="AEX88" s="64"/>
      <c r="AEY88" s="64"/>
      <c r="AEZ88" s="64"/>
      <c r="AFA88" s="64"/>
      <c r="AFB88" s="64"/>
      <c r="AFC88" s="64"/>
      <c r="AFD88" s="64"/>
      <c r="AFE88" s="64"/>
      <c r="AFF88" s="64"/>
      <c r="AFG88" s="64"/>
      <c r="AFH88" s="64"/>
      <c r="AFI88" s="64"/>
      <c r="AFJ88" s="64"/>
      <c r="AFK88" s="64"/>
      <c r="AFL88" s="64"/>
      <c r="AFM88" s="64"/>
      <c r="AFN88" s="64"/>
      <c r="AFO88" s="64"/>
      <c r="AFP88" s="64"/>
      <c r="AFQ88" s="64"/>
      <c r="AFR88" s="64"/>
      <c r="AFS88" s="64"/>
      <c r="AFT88" s="64"/>
      <c r="AFU88" s="64"/>
      <c r="AFV88" s="64"/>
      <c r="AFW88" s="64"/>
      <c r="AFX88" s="64"/>
      <c r="AFY88" s="64"/>
      <c r="AFZ88" s="64"/>
      <c r="AGA88" s="64"/>
      <c r="AGB88" s="64"/>
      <c r="AGC88" s="64"/>
      <c r="AGD88" s="64"/>
      <c r="AGE88" s="64"/>
      <c r="AGF88" s="64"/>
      <c r="AGG88" s="64"/>
      <c r="AGH88" s="64"/>
      <c r="AGI88" s="64"/>
      <c r="AGJ88" s="64"/>
      <c r="AGK88" s="64"/>
      <c r="AGL88" s="64"/>
      <c r="AGM88" s="64"/>
      <c r="AGN88" s="64"/>
      <c r="AGO88" s="64"/>
      <c r="AGP88" s="64"/>
      <c r="AGQ88" s="64"/>
      <c r="AGR88" s="64"/>
      <c r="AGS88" s="64"/>
      <c r="AGT88" s="64"/>
      <c r="AGU88" s="64"/>
      <c r="AGV88" s="64"/>
      <c r="AGW88" s="64"/>
      <c r="AGX88" s="64"/>
      <c r="AGY88" s="64"/>
      <c r="AGZ88" s="64"/>
      <c r="AHA88" s="64"/>
      <c r="AHB88" s="64"/>
      <c r="AHC88" s="64"/>
      <c r="AHD88" s="64"/>
      <c r="AHE88" s="64"/>
      <c r="AHF88" s="64"/>
      <c r="AHG88" s="64"/>
      <c r="AHH88" s="64"/>
      <c r="AHI88" s="64"/>
      <c r="AHJ88" s="64"/>
      <c r="AHK88" s="64"/>
      <c r="AHL88" s="64"/>
      <c r="AHM88" s="64"/>
      <c r="AHN88" s="64"/>
      <c r="AHO88" s="64"/>
      <c r="AHP88" s="64"/>
      <c r="AHQ88" s="64"/>
      <c r="AHR88" s="64"/>
      <c r="AHS88" s="64"/>
      <c r="AHT88" s="64"/>
      <c r="AHU88" s="64"/>
      <c r="AHV88" s="64"/>
      <c r="AHW88" s="64"/>
      <c r="AHX88" s="64"/>
      <c r="AHY88" s="64"/>
      <c r="AHZ88" s="64"/>
      <c r="AIA88" s="64"/>
      <c r="AIB88" s="64"/>
      <c r="AIC88" s="64"/>
      <c r="AID88" s="64"/>
      <c r="AIE88" s="64"/>
      <c r="AIF88" s="64"/>
      <c r="AIG88" s="64"/>
      <c r="AIH88" s="64"/>
      <c r="AII88" s="64"/>
      <c r="AIJ88" s="64"/>
      <c r="AIK88" s="64"/>
      <c r="AIL88" s="64"/>
      <c r="AIM88" s="64"/>
      <c r="AIN88" s="64"/>
      <c r="AIO88" s="64"/>
      <c r="AIP88" s="64"/>
      <c r="AIQ88" s="64"/>
      <c r="AIR88" s="64"/>
      <c r="AIS88" s="64"/>
      <c r="AIT88" s="64"/>
      <c r="AIU88" s="64"/>
      <c r="AIV88" s="64"/>
      <c r="AIW88" s="64"/>
      <c r="AIX88" s="64"/>
      <c r="AIY88" s="64"/>
      <c r="AIZ88" s="64"/>
      <c r="AJA88" s="64"/>
      <c r="AJB88" s="64"/>
      <c r="AJC88" s="64"/>
      <c r="AJD88" s="64"/>
      <c r="AJE88" s="64"/>
      <c r="AJF88" s="64"/>
      <c r="AJG88" s="64"/>
      <c r="AJH88" s="64"/>
      <c r="AJI88" s="64"/>
      <c r="AJJ88" s="64"/>
      <c r="AJK88" s="64"/>
      <c r="AJL88" s="64"/>
      <c r="AJM88" s="64"/>
      <c r="AJN88" s="64"/>
      <c r="AJO88" s="64"/>
      <c r="AJP88" s="64"/>
      <c r="AJQ88" s="64"/>
      <c r="AJR88" s="64"/>
      <c r="AJS88" s="64"/>
      <c r="AJT88" s="64"/>
      <c r="AJU88" s="64"/>
      <c r="AJV88" s="64"/>
      <c r="AJW88" s="64"/>
      <c r="AJX88" s="64"/>
      <c r="AJY88" s="64"/>
      <c r="AJZ88" s="64"/>
      <c r="AKA88" s="64"/>
      <c r="AKB88" s="64"/>
      <c r="AKC88" s="64"/>
      <c r="AKD88" s="64"/>
      <c r="AKE88" s="64"/>
      <c r="AKF88" s="64"/>
      <c r="AKG88" s="64"/>
      <c r="AKH88" s="64"/>
      <c r="AKI88" s="64"/>
      <c r="AKJ88" s="64"/>
      <c r="AKK88" s="64"/>
      <c r="AKL88" s="64"/>
      <c r="AKM88" s="64"/>
      <c r="AKN88" s="64"/>
      <c r="AKO88" s="64"/>
      <c r="AKP88" s="64"/>
      <c r="AKQ88" s="64"/>
      <c r="AKR88" s="64"/>
      <c r="AKS88" s="64"/>
      <c r="AKT88" s="64"/>
      <c r="AKU88" s="64"/>
      <c r="AKV88" s="64"/>
      <c r="AKW88" s="64"/>
      <c r="AKX88" s="64"/>
      <c r="AKY88" s="64"/>
      <c r="AKZ88" s="64"/>
      <c r="ALA88" s="64"/>
      <c r="ALB88" s="64"/>
      <c r="ALC88" s="64"/>
      <c r="ALD88" s="64"/>
      <c r="ALE88" s="64"/>
      <c r="ALF88" s="64"/>
      <c r="ALG88" s="64"/>
      <c r="ALH88" s="64"/>
      <c r="ALI88" s="64"/>
      <c r="ALJ88" s="64"/>
      <c r="ALK88" s="64"/>
      <c r="ALL88" s="64"/>
      <c r="ALM88" s="64"/>
      <c r="ALN88" s="64"/>
      <c r="ALO88" s="64"/>
      <c r="ALP88" s="64"/>
      <c r="ALQ88" s="64"/>
      <c r="ALR88" s="64"/>
      <c r="ALS88" s="64"/>
      <c r="ALT88" s="64"/>
      <c r="ALU88" s="64"/>
      <c r="ALV88" s="64"/>
      <c r="ALW88" s="64"/>
      <c r="ALX88" s="64"/>
      <c r="ALY88" s="64"/>
      <c r="ALZ88" s="64"/>
      <c r="AMA88" s="64"/>
      <c r="AMB88" s="64"/>
      <c r="AMC88" s="64"/>
      <c r="AMD88" s="64"/>
      <c r="AME88" s="64"/>
      <c r="AMF88" s="64"/>
      <c r="AMG88" s="64"/>
      <c r="AMH88" s="64"/>
      <c r="AMI88" s="64"/>
      <c r="AMJ88" s="64"/>
      <c r="AMK88" s="64"/>
      <c r="AML88" s="64"/>
      <c r="AMM88" s="64"/>
      <c r="AMN88" s="64"/>
      <c r="AMO88" s="64"/>
      <c r="AMP88" s="64"/>
      <c r="AMQ88" s="64"/>
      <c r="AMR88" s="64"/>
      <c r="AMS88" s="64"/>
      <c r="AMT88" s="64"/>
      <c r="AMU88" s="64"/>
      <c r="AMV88" s="64"/>
      <c r="AMW88" s="64"/>
      <c r="AMX88" s="64"/>
      <c r="AMY88" s="64"/>
      <c r="AMZ88" s="64"/>
      <c r="ANA88" s="64"/>
      <c r="ANB88" s="64"/>
      <c r="ANC88" s="64"/>
      <c r="AND88" s="64"/>
      <c r="ANE88" s="64"/>
      <c r="ANF88" s="64"/>
      <c r="ANG88" s="64"/>
      <c r="ANH88" s="64"/>
      <c r="ANI88" s="64"/>
      <c r="ANJ88" s="64"/>
      <c r="ANK88" s="64"/>
      <c r="ANL88" s="64"/>
      <c r="ANM88" s="64"/>
      <c r="ANN88" s="64"/>
      <c r="ANO88" s="64"/>
      <c r="ANP88" s="64"/>
      <c r="ANQ88" s="64"/>
      <c r="ANR88" s="64"/>
      <c r="ANS88" s="64"/>
      <c r="ANT88" s="64"/>
      <c r="ANU88" s="64"/>
      <c r="ANV88" s="64"/>
      <c r="ANW88" s="64"/>
      <c r="ANX88" s="64"/>
      <c r="ANY88" s="64"/>
      <c r="ANZ88" s="64"/>
      <c r="AOA88" s="64"/>
      <c r="AOB88" s="64"/>
      <c r="AOC88" s="64"/>
      <c r="AOD88" s="64"/>
      <c r="AOE88" s="64"/>
      <c r="AOF88" s="64"/>
      <c r="AOG88" s="64"/>
      <c r="AOH88" s="64"/>
      <c r="AOI88" s="64"/>
      <c r="AOJ88" s="64"/>
      <c r="AOK88" s="64"/>
      <c r="AOL88" s="64"/>
      <c r="AOM88" s="64"/>
      <c r="AON88" s="64"/>
      <c r="AOO88" s="64"/>
      <c r="AOP88" s="64"/>
      <c r="AOQ88" s="64"/>
      <c r="AOR88" s="64"/>
      <c r="AOS88" s="64"/>
      <c r="AOT88" s="64"/>
      <c r="AOU88" s="64"/>
      <c r="AOV88" s="64"/>
      <c r="AOW88" s="64"/>
      <c r="AOX88" s="64"/>
      <c r="AOY88" s="64"/>
      <c r="AOZ88" s="64"/>
      <c r="APA88" s="64"/>
      <c r="APB88" s="64"/>
      <c r="APC88" s="64"/>
      <c r="APD88" s="64"/>
      <c r="APE88" s="64"/>
      <c r="APF88" s="64"/>
      <c r="APG88" s="64"/>
      <c r="APH88" s="64"/>
      <c r="API88" s="64"/>
      <c r="APJ88" s="64"/>
      <c r="APK88" s="64"/>
      <c r="APL88" s="64"/>
      <c r="APM88" s="64"/>
      <c r="APN88" s="64"/>
      <c r="APO88" s="64"/>
      <c r="APP88" s="64"/>
      <c r="APQ88" s="64"/>
      <c r="APR88" s="64"/>
      <c r="APS88" s="64"/>
      <c r="APT88" s="64"/>
      <c r="APU88" s="64"/>
      <c r="APV88" s="64"/>
      <c r="APW88" s="64"/>
      <c r="APX88" s="64"/>
      <c r="APY88" s="64"/>
      <c r="APZ88" s="64"/>
      <c r="AQA88" s="64"/>
      <c r="AQB88" s="64"/>
      <c r="AQC88" s="64"/>
      <c r="AQD88" s="64"/>
      <c r="AQE88" s="64"/>
      <c r="AQF88" s="64"/>
      <c r="AQG88" s="64"/>
      <c r="AQH88" s="64"/>
      <c r="AQI88" s="64"/>
      <c r="AQJ88" s="64"/>
      <c r="AQK88" s="64"/>
      <c r="AQL88" s="64"/>
      <c r="AQM88" s="64"/>
      <c r="AQN88" s="64"/>
      <c r="AQO88" s="64"/>
      <c r="AQP88" s="64"/>
      <c r="AQQ88" s="64"/>
      <c r="AQR88" s="64"/>
      <c r="AQS88" s="64"/>
      <c r="AQT88" s="64"/>
      <c r="AQU88" s="64"/>
      <c r="AQV88" s="64"/>
      <c r="AQW88" s="64"/>
      <c r="AQX88" s="64"/>
      <c r="AQY88" s="64"/>
      <c r="AQZ88" s="64"/>
      <c r="ARA88" s="64"/>
      <c r="ARB88" s="64"/>
      <c r="ARC88" s="64"/>
      <c r="ARD88" s="64"/>
      <c r="ARE88" s="64"/>
      <c r="ARF88" s="64"/>
      <c r="ARG88" s="64"/>
      <c r="ARH88" s="64"/>
      <c r="ARI88" s="64"/>
      <c r="ARJ88" s="64"/>
      <c r="ARK88" s="64"/>
      <c r="ARL88" s="64"/>
      <c r="ARM88" s="64"/>
      <c r="ARN88" s="64"/>
      <c r="ARO88" s="64"/>
      <c r="ARP88" s="64"/>
      <c r="ARQ88" s="64"/>
      <c r="ARR88" s="64"/>
      <c r="ARS88" s="64"/>
      <c r="ART88" s="64"/>
      <c r="ARU88" s="64"/>
      <c r="ARV88" s="64"/>
      <c r="ARW88" s="64"/>
      <c r="ARX88" s="64"/>
      <c r="ARY88" s="64"/>
      <c r="ARZ88" s="64"/>
      <c r="ASA88" s="64"/>
      <c r="ASB88" s="64"/>
      <c r="ASC88" s="64"/>
      <c r="ASD88" s="64"/>
      <c r="ASE88" s="64"/>
      <c r="ASF88" s="64"/>
      <c r="ASG88" s="64"/>
      <c r="ASH88" s="64"/>
      <c r="ASI88" s="64"/>
      <c r="ASJ88" s="64"/>
      <c r="ASK88" s="64"/>
      <c r="ASL88" s="64"/>
      <c r="ASM88" s="64"/>
      <c r="ASN88" s="64"/>
      <c r="ASO88" s="64"/>
      <c r="ASP88" s="64"/>
      <c r="ASQ88" s="64"/>
      <c r="ASR88" s="64"/>
      <c r="ASS88" s="64"/>
      <c r="AST88" s="64"/>
      <c r="ASU88" s="64"/>
      <c r="ASV88" s="64"/>
      <c r="ASW88" s="64"/>
      <c r="ASX88" s="64"/>
      <c r="ASY88" s="64"/>
      <c r="ASZ88" s="64"/>
      <c r="ATA88" s="64"/>
      <c r="ATB88" s="64"/>
      <c r="ATC88" s="64"/>
      <c r="ATD88" s="64"/>
      <c r="ATE88" s="64"/>
      <c r="ATF88" s="64"/>
      <c r="ATG88" s="64"/>
      <c r="ATH88" s="64"/>
      <c r="ATI88" s="64"/>
      <c r="ATJ88" s="64"/>
      <c r="ATK88" s="64"/>
      <c r="ATL88" s="64"/>
      <c r="ATM88" s="64"/>
      <c r="ATN88" s="64"/>
      <c r="ATO88" s="64"/>
      <c r="ATP88" s="64"/>
      <c r="ATQ88" s="64"/>
      <c r="ATR88" s="64"/>
      <c r="ATS88" s="64"/>
      <c r="ATT88" s="64"/>
      <c r="ATU88" s="64"/>
      <c r="ATV88" s="64"/>
      <c r="ATW88" s="64"/>
      <c r="ATX88" s="64"/>
      <c r="ATY88" s="64"/>
      <c r="ATZ88" s="64"/>
      <c r="AUA88" s="64"/>
      <c r="AUB88" s="64"/>
      <c r="AUC88" s="64"/>
      <c r="AUD88" s="64"/>
      <c r="AUE88" s="64"/>
      <c r="AUF88" s="64"/>
      <c r="AUG88" s="64"/>
      <c r="AUH88" s="64"/>
      <c r="AUI88" s="64"/>
      <c r="AUJ88" s="64"/>
      <c r="AUK88" s="64"/>
      <c r="AUL88" s="64"/>
      <c r="AUM88" s="64"/>
      <c r="AUN88" s="64"/>
      <c r="AUO88" s="64"/>
      <c r="AUP88" s="64"/>
      <c r="AUQ88" s="64"/>
      <c r="AUR88" s="64"/>
      <c r="AUS88" s="64"/>
      <c r="AUT88" s="64"/>
      <c r="AUU88" s="64"/>
      <c r="AUV88" s="64"/>
      <c r="AUW88" s="64"/>
      <c r="AUX88" s="64"/>
      <c r="AUY88" s="64"/>
      <c r="AUZ88" s="64"/>
      <c r="AVA88" s="64"/>
      <c r="AVB88" s="64"/>
      <c r="AVC88" s="64"/>
      <c r="AVD88" s="64"/>
      <c r="AVE88" s="64"/>
      <c r="AVF88" s="64"/>
      <c r="AVG88" s="64"/>
      <c r="AVH88" s="64"/>
      <c r="AVI88" s="64"/>
      <c r="AVJ88" s="64"/>
      <c r="AVK88" s="64"/>
      <c r="AVL88" s="64"/>
      <c r="AVM88" s="64"/>
      <c r="AVN88" s="64"/>
      <c r="AVO88" s="64"/>
      <c r="AVP88" s="64"/>
      <c r="AVQ88" s="64"/>
      <c r="AVR88" s="64"/>
      <c r="AVS88" s="64"/>
      <c r="AVT88" s="64"/>
      <c r="AVU88" s="64"/>
      <c r="AVV88" s="64"/>
      <c r="AVW88" s="64"/>
      <c r="AVX88" s="64"/>
      <c r="AVY88" s="64"/>
      <c r="AVZ88" s="64"/>
      <c r="AWA88" s="64"/>
      <c r="AWB88" s="64"/>
      <c r="AWC88" s="64"/>
      <c r="AWD88" s="64"/>
      <c r="AWE88" s="64"/>
      <c r="AWF88" s="64"/>
      <c r="AWG88" s="64"/>
      <c r="AWH88" s="64"/>
      <c r="AWI88" s="64"/>
      <c r="AWJ88" s="64"/>
      <c r="AWK88" s="64"/>
      <c r="AWL88" s="64"/>
      <c r="AWM88" s="64"/>
      <c r="AWN88" s="64"/>
      <c r="AWO88" s="64"/>
      <c r="AWP88" s="64"/>
      <c r="AWQ88" s="64"/>
      <c r="AWR88" s="64"/>
      <c r="AWS88" s="64"/>
      <c r="AWT88" s="64"/>
      <c r="AWU88" s="64"/>
      <c r="AWV88" s="64"/>
      <c r="AWW88" s="64"/>
      <c r="AWX88" s="64"/>
      <c r="AWY88" s="64"/>
      <c r="AWZ88" s="64"/>
      <c r="AXA88" s="64"/>
      <c r="AXB88" s="64"/>
      <c r="AXC88" s="64"/>
      <c r="AXD88" s="64"/>
      <c r="AXE88" s="64"/>
      <c r="AXF88" s="64"/>
      <c r="AXG88" s="64"/>
      <c r="AXH88" s="64"/>
      <c r="AXI88" s="64"/>
      <c r="AXJ88" s="64"/>
      <c r="AXK88" s="64"/>
      <c r="AXL88" s="64"/>
      <c r="AXM88" s="64"/>
      <c r="AXN88" s="64"/>
      <c r="AXO88" s="64"/>
      <c r="AXP88" s="64"/>
      <c r="AXQ88" s="64"/>
      <c r="AXR88" s="64"/>
      <c r="AXS88" s="64"/>
      <c r="AXT88" s="64"/>
      <c r="AXU88" s="64"/>
      <c r="AXV88" s="64"/>
      <c r="AXW88" s="64"/>
      <c r="AXX88" s="64"/>
      <c r="AXY88" s="64"/>
      <c r="AXZ88" s="64"/>
      <c r="AYA88" s="64"/>
      <c r="AYB88" s="64"/>
      <c r="AYC88" s="64"/>
      <c r="AYD88" s="64"/>
      <c r="AYE88" s="64"/>
      <c r="AYF88" s="64"/>
      <c r="AYG88" s="64"/>
      <c r="AYH88" s="64"/>
      <c r="AYI88" s="64"/>
      <c r="AYJ88" s="64"/>
      <c r="AYK88" s="64"/>
      <c r="AYL88" s="64"/>
      <c r="AYM88" s="64"/>
      <c r="AYN88" s="64"/>
      <c r="AYO88" s="64"/>
      <c r="AYP88" s="64"/>
      <c r="AYQ88" s="64"/>
      <c r="AYR88" s="64"/>
      <c r="AYS88" s="64"/>
      <c r="AYT88" s="64"/>
      <c r="AYU88" s="64"/>
      <c r="AYV88" s="64"/>
      <c r="AYW88" s="64"/>
      <c r="AYX88" s="64"/>
      <c r="AYY88" s="64"/>
      <c r="AYZ88" s="64"/>
      <c r="AZA88" s="64"/>
      <c r="AZB88" s="64"/>
      <c r="AZC88" s="64"/>
      <c r="AZD88" s="64"/>
      <c r="AZE88" s="64"/>
      <c r="AZF88" s="64"/>
      <c r="AZG88" s="64"/>
      <c r="AZH88" s="64"/>
      <c r="AZI88" s="64"/>
      <c r="AZJ88" s="64"/>
      <c r="AZK88" s="64"/>
      <c r="AZL88" s="64"/>
      <c r="AZM88" s="64"/>
      <c r="AZN88" s="64"/>
      <c r="AZO88" s="64"/>
      <c r="AZP88" s="64"/>
      <c r="AZQ88" s="64"/>
      <c r="AZR88" s="64"/>
      <c r="AZS88" s="64"/>
      <c r="AZT88" s="64"/>
      <c r="AZU88" s="64"/>
      <c r="AZV88" s="64"/>
      <c r="AZW88" s="64"/>
      <c r="AZX88" s="64"/>
      <c r="AZY88" s="64"/>
      <c r="AZZ88" s="64"/>
      <c r="BAA88" s="64"/>
      <c r="BAB88" s="64"/>
      <c r="BAC88" s="64"/>
      <c r="BAD88" s="64"/>
      <c r="BAE88" s="64"/>
      <c r="BAF88" s="64"/>
      <c r="BAG88" s="64"/>
      <c r="BAH88" s="64"/>
      <c r="BAI88" s="64"/>
      <c r="BAJ88" s="64"/>
      <c r="BAK88" s="64"/>
      <c r="BAL88" s="64"/>
      <c r="BAM88" s="64"/>
      <c r="BAN88" s="64"/>
      <c r="BAO88" s="64"/>
      <c r="BAP88" s="64"/>
      <c r="BAQ88" s="64"/>
      <c r="BAR88" s="64"/>
      <c r="BAS88" s="64"/>
      <c r="BAT88" s="64"/>
      <c r="BAU88" s="64"/>
      <c r="BAV88" s="64"/>
      <c r="BAW88" s="64"/>
      <c r="BAX88" s="64"/>
      <c r="BAY88" s="64"/>
      <c r="BAZ88" s="64"/>
      <c r="BBA88" s="64"/>
      <c r="BBB88" s="64"/>
      <c r="BBC88" s="64"/>
      <c r="BBD88" s="64"/>
      <c r="BBE88" s="64"/>
      <c r="BBF88" s="64"/>
      <c r="BBG88" s="64"/>
      <c r="BBH88" s="64"/>
      <c r="BBI88" s="64"/>
      <c r="BBJ88" s="64"/>
      <c r="BBK88" s="64"/>
      <c r="BBL88" s="64"/>
      <c r="BBM88" s="64"/>
      <c r="BBN88" s="64"/>
      <c r="BBO88" s="64"/>
      <c r="BBP88" s="64"/>
      <c r="BBQ88" s="64"/>
      <c r="BBR88" s="64"/>
      <c r="BBS88" s="64"/>
      <c r="BBT88" s="64"/>
      <c r="BBU88" s="64"/>
      <c r="BBV88" s="64"/>
      <c r="BBW88" s="64"/>
      <c r="BBX88" s="64"/>
      <c r="BBY88" s="64"/>
      <c r="BBZ88" s="64"/>
      <c r="BCA88" s="64"/>
      <c r="BCB88" s="64"/>
      <c r="BCC88" s="64"/>
      <c r="BCD88" s="64"/>
      <c r="BCE88" s="64"/>
      <c r="BCF88" s="64"/>
      <c r="BCG88" s="64"/>
      <c r="BCH88" s="64"/>
      <c r="BCI88" s="64"/>
      <c r="BCJ88" s="64"/>
      <c r="BCK88" s="64"/>
      <c r="BCL88" s="64"/>
      <c r="BCM88" s="64"/>
      <c r="BCN88" s="64"/>
      <c r="BCO88" s="64"/>
      <c r="BCP88" s="64"/>
      <c r="BCQ88" s="64"/>
      <c r="BCR88" s="64"/>
      <c r="BCS88" s="64"/>
      <c r="BCT88" s="64"/>
      <c r="BCU88" s="64"/>
      <c r="BCV88" s="64"/>
      <c r="BCW88" s="64"/>
      <c r="BCX88" s="64"/>
      <c r="BCY88" s="64"/>
      <c r="BCZ88" s="64"/>
      <c r="BDA88" s="64"/>
      <c r="BDB88" s="64"/>
      <c r="BDC88" s="64"/>
      <c r="BDD88" s="64"/>
      <c r="BDE88" s="64"/>
      <c r="BDF88" s="64"/>
      <c r="BDG88" s="64"/>
      <c r="BDH88" s="64"/>
      <c r="BDI88" s="64"/>
      <c r="BDJ88" s="64"/>
      <c r="BDK88" s="64"/>
      <c r="BDL88" s="64"/>
      <c r="BDM88" s="64"/>
      <c r="BDN88" s="64"/>
      <c r="BDO88" s="64"/>
      <c r="BDP88" s="64"/>
      <c r="BDQ88" s="64"/>
      <c r="BDR88" s="64"/>
      <c r="BDS88" s="64"/>
      <c r="BDT88" s="64"/>
      <c r="BDU88" s="64"/>
      <c r="BDV88" s="64"/>
      <c r="BDW88" s="64"/>
      <c r="BDX88" s="64"/>
      <c r="BDY88" s="64"/>
      <c r="BDZ88" s="64"/>
      <c r="BEA88" s="64"/>
      <c r="BEB88" s="64"/>
      <c r="BEC88" s="64"/>
      <c r="BED88" s="64"/>
      <c r="BEE88" s="64"/>
      <c r="BEF88" s="64"/>
      <c r="BEG88" s="64"/>
      <c r="BEH88" s="64"/>
      <c r="BEI88" s="64"/>
      <c r="BEJ88" s="64"/>
      <c r="BEK88" s="64"/>
      <c r="BEL88" s="64"/>
      <c r="BEM88" s="64"/>
      <c r="BEN88" s="64"/>
      <c r="BEO88" s="64"/>
      <c r="BEP88" s="64"/>
      <c r="BEQ88" s="64"/>
      <c r="BER88" s="64"/>
      <c r="BES88" s="64"/>
      <c r="BET88" s="64"/>
      <c r="BEU88" s="64"/>
      <c r="BEV88" s="64"/>
      <c r="BEW88" s="64"/>
      <c r="BEX88" s="64"/>
      <c r="BEY88" s="64"/>
      <c r="BEZ88" s="64"/>
      <c r="BFA88" s="64"/>
      <c r="BFB88" s="64"/>
      <c r="BFC88" s="64"/>
      <c r="BFD88" s="64"/>
      <c r="BFE88" s="64"/>
      <c r="BFF88" s="64"/>
      <c r="BFG88" s="64"/>
      <c r="BFH88" s="64"/>
      <c r="BFI88" s="64"/>
      <c r="BFJ88" s="64"/>
      <c r="BFK88" s="64"/>
      <c r="BFL88" s="64"/>
      <c r="BFM88" s="64"/>
      <c r="BFN88" s="64"/>
      <c r="BFO88" s="64"/>
      <c r="BFP88" s="64"/>
      <c r="BFQ88" s="64"/>
      <c r="BFR88" s="64"/>
      <c r="BFS88" s="64"/>
      <c r="BFT88" s="64"/>
      <c r="BFU88" s="64"/>
      <c r="BFV88" s="64"/>
      <c r="BFW88" s="64"/>
      <c r="BFX88" s="64"/>
      <c r="BFY88" s="64"/>
      <c r="BFZ88" s="64"/>
      <c r="BGA88" s="64"/>
      <c r="BGB88" s="64"/>
      <c r="BGC88" s="64"/>
      <c r="BGD88" s="64"/>
      <c r="BGE88" s="64"/>
      <c r="BGF88" s="64"/>
      <c r="BGG88" s="64"/>
      <c r="BGH88" s="64"/>
      <c r="BGI88" s="64"/>
      <c r="BGJ88" s="64"/>
      <c r="BGK88" s="64"/>
      <c r="BGL88" s="64"/>
      <c r="BGM88" s="64"/>
      <c r="BGN88" s="64"/>
      <c r="BGO88" s="64"/>
      <c r="BGP88" s="64"/>
      <c r="BGQ88" s="64"/>
      <c r="BGR88" s="64"/>
      <c r="BGS88" s="64"/>
      <c r="BGT88" s="64"/>
      <c r="BGU88" s="64"/>
      <c r="BGV88" s="64"/>
      <c r="BGW88" s="64"/>
      <c r="BGX88" s="64"/>
      <c r="BGY88" s="64"/>
      <c r="BGZ88" s="64"/>
      <c r="BHA88" s="64"/>
      <c r="BHB88" s="64"/>
      <c r="BHC88" s="64"/>
      <c r="BHD88" s="64"/>
      <c r="BHE88" s="64"/>
      <c r="BHF88" s="64"/>
      <c r="BHG88" s="64"/>
      <c r="BHH88" s="64"/>
      <c r="BHI88" s="64"/>
      <c r="BHJ88" s="64"/>
      <c r="BHK88" s="64"/>
      <c r="BHL88" s="64"/>
      <c r="BHM88" s="64"/>
      <c r="BHN88" s="64"/>
      <c r="BHO88" s="64"/>
      <c r="BHP88" s="64"/>
      <c r="BHQ88" s="64"/>
      <c r="BHR88" s="64"/>
      <c r="BHS88" s="64"/>
      <c r="BHT88" s="64"/>
      <c r="BHU88" s="64"/>
      <c r="BHV88" s="64"/>
      <c r="BHW88" s="64"/>
      <c r="BHX88" s="64"/>
      <c r="BHY88" s="64"/>
      <c r="BHZ88" s="64"/>
      <c r="BIA88" s="64"/>
      <c r="BIB88" s="64"/>
      <c r="BIC88" s="64"/>
      <c r="BID88" s="64"/>
      <c r="BIE88" s="64"/>
      <c r="BIF88" s="64"/>
      <c r="BIG88" s="64"/>
      <c r="BIH88" s="64"/>
      <c r="BII88" s="64"/>
      <c r="BIJ88" s="64"/>
      <c r="BIK88" s="64"/>
      <c r="BIL88" s="64"/>
      <c r="BIM88" s="64"/>
      <c r="BIN88" s="64"/>
      <c r="BIO88" s="64"/>
      <c r="BIP88" s="64"/>
      <c r="BIQ88" s="64"/>
      <c r="BIR88" s="64"/>
      <c r="BIS88" s="64"/>
      <c r="BIT88" s="64"/>
      <c r="BIU88" s="64"/>
      <c r="BIV88" s="64"/>
      <c r="BIW88" s="64"/>
      <c r="BIX88" s="64"/>
      <c r="BIY88" s="64"/>
      <c r="BIZ88" s="64"/>
      <c r="BJA88" s="64"/>
      <c r="BJB88" s="64"/>
      <c r="BJC88" s="64"/>
      <c r="BJD88" s="64"/>
      <c r="BJE88" s="64"/>
      <c r="BJF88" s="64"/>
      <c r="BJG88" s="64"/>
      <c r="BJH88" s="64"/>
      <c r="BJI88" s="64"/>
      <c r="BJJ88" s="64"/>
      <c r="BJK88" s="64"/>
      <c r="BJL88" s="64"/>
      <c r="BJM88" s="64"/>
      <c r="BJN88" s="64"/>
      <c r="BJO88" s="64"/>
      <c r="BJP88" s="64"/>
      <c r="BJQ88" s="64"/>
      <c r="BJR88" s="64"/>
      <c r="BJS88" s="64"/>
      <c r="BJT88" s="64"/>
      <c r="BJU88" s="64"/>
      <c r="BJV88" s="64"/>
      <c r="BJW88" s="64"/>
      <c r="BJX88" s="64"/>
      <c r="BJY88" s="64"/>
      <c r="BJZ88" s="64"/>
      <c r="BKA88" s="64"/>
      <c r="BKB88" s="64"/>
      <c r="BKC88" s="64"/>
      <c r="BKD88" s="64"/>
      <c r="BKE88" s="64"/>
      <c r="BKF88" s="64"/>
      <c r="BKG88" s="64"/>
      <c r="BKH88" s="64"/>
      <c r="BKI88" s="64"/>
      <c r="BKJ88" s="64"/>
      <c r="BKK88" s="64"/>
      <c r="BKL88" s="64"/>
      <c r="BKM88" s="64"/>
      <c r="BKN88" s="64"/>
      <c r="BKO88" s="64"/>
      <c r="BKP88" s="64"/>
      <c r="BKQ88" s="64"/>
      <c r="BKR88" s="64"/>
      <c r="BKS88" s="64"/>
      <c r="BKT88" s="64"/>
      <c r="BKU88" s="64"/>
      <c r="BKV88" s="64"/>
      <c r="BKW88" s="64"/>
      <c r="BKX88" s="64"/>
      <c r="BKY88" s="64"/>
      <c r="BKZ88" s="64"/>
      <c r="BLA88" s="64"/>
      <c r="BLB88" s="64"/>
      <c r="BLC88" s="64"/>
      <c r="BLD88" s="64"/>
      <c r="BLE88" s="64"/>
      <c r="BLF88" s="64"/>
      <c r="BLG88" s="64"/>
      <c r="BLH88" s="64"/>
      <c r="BLI88" s="64"/>
      <c r="BLJ88" s="64"/>
      <c r="BLK88" s="64"/>
      <c r="BLL88" s="64"/>
      <c r="BLM88" s="64"/>
      <c r="BLN88" s="64"/>
      <c r="BLO88" s="64"/>
      <c r="BLP88" s="64"/>
      <c r="BLQ88" s="64"/>
      <c r="BLR88" s="64"/>
      <c r="BLS88" s="64"/>
      <c r="BLT88" s="64"/>
      <c r="BLU88" s="64"/>
      <c r="BLV88" s="64"/>
      <c r="BLW88" s="64"/>
      <c r="BLX88" s="64"/>
      <c r="BLY88" s="64"/>
      <c r="BLZ88" s="64"/>
      <c r="BMA88" s="64"/>
      <c r="BMB88" s="64"/>
      <c r="BMC88" s="64"/>
      <c r="BMD88" s="64"/>
      <c r="BME88" s="64"/>
      <c r="BMF88" s="64"/>
      <c r="BMG88" s="64"/>
      <c r="BMH88" s="64"/>
      <c r="BMI88" s="64"/>
      <c r="BMJ88" s="64"/>
      <c r="BMK88" s="64"/>
      <c r="BML88" s="64"/>
      <c r="BMM88" s="64"/>
      <c r="BMN88" s="64"/>
      <c r="BMO88" s="64"/>
      <c r="BMP88" s="64"/>
      <c r="BMQ88" s="64"/>
      <c r="BMR88" s="64"/>
      <c r="BMS88" s="64"/>
      <c r="BMT88" s="64"/>
      <c r="BMU88" s="64"/>
      <c r="BMV88" s="64"/>
      <c r="BMW88" s="64"/>
      <c r="BMX88" s="64"/>
      <c r="BMY88" s="64"/>
      <c r="BMZ88" s="64"/>
      <c r="BNA88" s="64"/>
      <c r="BNB88" s="64"/>
      <c r="BNC88" s="64"/>
      <c r="BND88" s="64"/>
      <c r="BNE88" s="64"/>
      <c r="BNF88" s="64"/>
      <c r="BNG88" s="64"/>
      <c r="BNH88" s="64"/>
      <c r="BNI88" s="64"/>
      <c r="BNJ88" s="64"/>
      <c r="BNK88" s="64"/>
      <c r="BNL88" s="64"/>
      <c r="BNM88" s="64"/>
      <c r="BNN88" s="64"/>
      <c r="BNO88" s="64"/>
      <c r="BNP88" s="64"/>
      <c r="BNQ88" s="64"/>
      <c r="BNR88" s="64"/>
      <c r="BNS88" s="64"/>
      <c r="BNT88" s="64"/>
      <c r="BNU88" s="64"/>
      <c r="BNV88" s="64"/>
      <c r="BNW88" s="64"/>
      <c r="BNX88" s="64"/>
      <c r="BNY88" s="64"/>
      <c r="BNZ88" s="64"/>
      <c r="BOA88" s="64"/>
      <c r="BOB88" s="64"/>
      <c r="BOC88" s="64"/>
      <c r="BOD88" s="64"/>
      <c r="BOE88" s="64"/>
      <c r="BOF88" s="64"/>
      <c r="BOG88" s="64"/>
      <c r="BOH88" s="64"/>
      <c r="BOI88" s="64"/>
      <c r="BOJ88" s="64"/>
      <c r="BOK88" s="64"/>
      <c r="BOL88" s="64"/>
      <c r="BOM88" s="64"/>
      <c r="BON88" s="64"/>
      <c r="BOO88" s="64"/>
      <c r="BOP88" s="64"/>
      <c r="BOQ88" s="64"/>
      <c r="BOR88" s="64"/>
      <c r="BOS88" s="64"/>
      <c r="BOT88" s="64"/>
      <c r="BOU88" s="64"/>
      <c r="BOV88" s="64"/>
      <c r="BOW88" s="64"/>
      <c r="BOX88" s="64"/>
      <c r="BOY88" s="64"/>
      <c r="BOZ88" s="64"/>
      <c r="BPA88" s="64"/>
      <c r="BPB88" s="64"/>
      <c r="BPC88" s="64"/>
      <c r="BPD88" s="64"/>
      <c r="BPE88" s="64"/>
      <c r="BPF88" s="64"/>
      <c r="BPG88" s="64"/>
      <c r="BPH88" s="64"/>
      <c r="BPI88" s="64"/>
      <c r="BPJ88" s="64"/>
      <c r="BPK88" s="64"/>
      <c r="BPL88" s="64"/>
      <c r="BPM88" s="64"/>
      <c r="BPN88" s="64"/>
      <c r="BPO88" s="64"/>
      <c r="BPP88" s="64"/>
      <c r="BPQ88" s="64"/>
      <c r="BPR88" s="64"/>
      <c r="BPS88" s="64"/>
      <c r="BPT88" s="64"/>
      <c r="BPU88" s="64"/>
      <c r="BPV88" s="64"/>
      <c r="BPW88" s="64"/>
      <c r="BPX88" s="64"/>
      <c r="BPY88" s="64"/>
      <c r="BPZ88" s="64"/>
      <c r="BQA88" s="64"/>
      <c r="BQB88" s="64"/>
      <c r="BQC88" s="64"/>
      <c r="BQD88" s="64"/>
      <c r="BQE88" s="64"/>
      <c r="BQF88" s="64"/>
      <c r="BQG88" s="64"/>
      <c r="BQH88" s="64"/>
      <c r="BQI88" s="64"/>
      <c r="BQJ88" s="64"/>
      <c r="BQK88" s="64"/>
      <c r="BQL88" s="64"/>
      <c r="BQM88" s="64"/>
      <c r="BQN88" s="64"/>
      <c r="BQO88" s="64"/>
      <c r="BQP88" s="64"/>
      <c r="BQQ88" s="64"/>
      <c r="BQR88" s="64"/>
      <c r="BQS88" s="64"/>
      <c r="BQT88" s="64"/>
      <c r="BQU88" s="64"/>
      <c r="BQV88" s="64"/>
      <c r="BQW88" s="64"/>
      <c r="BQX88" s="64"/>
      <c r="BQY88" s="64"/>
      <c r="BQZ88" s="64"/>
      <c r="BRA88" s="64"/>
      <c r="BRB88" s="64"/>
      <c r="BRC88" s="64"/>
      <c r="BRD88" s="64"/>
      <c r="BRE88" s="64"/>
      <c r="BRF88" s="64"/>
      <c r="BRG88" s="64"/>
      <c r="BRH88" s="64"/>
      <c r="BRI88" s="64"/>
      <c r="BRJ88" s="64"/>
      <c r="BRK88" s="64"/>
      <c r="BRL88" s="64"/>
      <c r="BRM88" s="64"/>
      <c r="BRN88" s="64"/>
      <c r="BRO88" s="64"/>
      <c r="BRP88" s="64"/>
      <c r="BRQ88" s="64"/>
      <c r="BRR88" s="64"/>
      <c r="BRS88" s="64"/>
      <c r="BRT88" s="64"/>
      <c r="BRU88" s="64"/>
      <c r="BRV88" s="64"/>
      <c r="BRW88" s="64"/>
      <c r="BRX88" s="64"/>
      <c r="BRY88" s="64"/>
      <c r="BRZ88" s="64"/>
      <c r="BSA88" s="64"/>
      <c r="BSB88" s="64"/>
      <c r="BSC88" s="64"/>
      <c r="BSD88" s="64"/>
      <c r="BSE88" s="64"/>
      <c r="BSF88" s="64"/>
      <c r="BSG88" s="64"/>
      <c r="BSH88" s="64"/>
      <c r="BSI88" s="64"/>
      <c r="BSJ88" s="64"/>
      <c r="BSK88" s="64"/>
      <c r="BSL88" s="64"/>
      <c r="BSM88" s="64"/>
      <c r="BSN88" s="64"/>
      <c r="BSO88" s="64"/>
      <c r="BSP88" s="64"/>
      <c r="BSQ88" s="64"/>
      <c r="BSR88" s="64"/>
      <c r="BSS88" s="64"/>
      <c r="BST88" s="64"/>
      <c r="BSU88" s="64"/>
      <c r="BSV88" s="64"/>
      <c r="BSW88" s="64"/>
      <c r="BSX88" s="64"/>
      <c r="BSY88" s="64"/>
      <c r="BSZ88" s="64"/>
      <c r="BTA88" s="64"/>
      <c r="BTB88" s="64"/>
      <c r="BTC88" s="64"/>
      <c r="BTD88" s="64"/>
      <c r="BTE88" s="64"/>
      <c r="BTF88" s="64"/>
      <c r="BTG88" s="64"/>
      <c r="BTH88" s="64"/>
      <c r="BTI88" s="64"/>
      <c r="BTJ88" s="64"/>
      <c r="BTK88" s="64"/>
      <c r="BTL88" s="64"/>
      <c r="BTM88" s="64"/>
      <c r="BTN88" s="64"/>
      <c r="BTO88" s="64"/>
      <c r="BTP88" s="64"/>
      <c r="BTQ88" s="64"/>
      <c r="BTR88" s="64"/>
      <c r="BTS88" s="64"/>
      <c r="BTT88" s="64"/>
      <c r="BTU88" s="64"/>
      <c r="BTV88" s="64"/>
      <c r="BTW88" s="64"/>
      <c r="BTX88" s="64"/>
      <c r="BTY88" s="64"/>
      <c r="BTZ88" s="64"/>
      <c r="BUA88" s="64"/>
      <c r="BUB88" s="64"/>
      <c r="BUC88" s="64"/>
      <c r="BUD88" s="64"/>
      <c r="BUE88" s="64"/>
      <c r="BUF88" s="64"/>
      <c r="BUG88" s="64"/>
      <c r="BUH88" s="64"/>
      <c r="BUI88" s="64"/>
      <c r="BUJ88" s="64"/>
      <c r="BUK88" s="64"/>
      <c r="BUL88" s="64"/>
      <c r="BUM88" s="64"/>
      <c r="BUN88" s="64"/>
      <c r="BUO88" s="64"/>
      <c r="BUP88" s="64"/>
      <c r="BUQ88" s="64"/>
      <c r="BUR88" s="64"/>
      <c r="BUS88" s="64"/>
      <c r="BUT88" s="64"/>
      <c r="BUU88" s="64"/>
      <c r="BUV88" s="64"/>
      <c r="BUW88" s="64"/>
      <c r="BUX88" s="64"/>
      <c r="BUY88" s="64"/>
      <c r="BUZ88" s="64"/>
      <c r="BVA88" s="64"/>
      <c r="BVB88" s="64"/>
      <c r="BVC88" s="64"/>
      <c r="BVD88" s="64"/>
      <c r="BVE88" s="64"/>
      <c r="BVF88" s="64"/>
      <c r="BVG88" s="64"/>
      <c r="BVH88" s="64"/>
      <c r="BVI88" s="64"/>
      <c r="BVJ88" s="64"/>
      <c r="BVK88" s="64"/>
      <c r="BVL88" s="64"/>
      <c r="BVM88" s="64"/>
      <c r="BVN88" s="64"/>
      <c r="BVO88" s="64"/>
      <c r="BVP88" s="64"/>
      <c r="BVQ88" s="64"/>
      <c r="BVR88" s="64"/>
      <c r="BVS88" s="64"/>
      <c r="BVT88" s="64"/>
      <c r="BVU88" s="64"/>
      <c r="BVV88" s="64"/>
      <c r="BVW88" s="64"/>
      <c r="BVX88" s="64"/>
      <c r="BVY88" s="64"/>
      <c r="BVZ88" s="64"/>
      <c r="BWA88" s="64"/>
      <c r="BWB88" s="64"/>
      <c r="BWC88" s="64"/>
      <c r="BWD88" s="64"/>
      <c r="BWE88" s="64"/>
      <c r="BWF88" s="64"/>
      <c r="BWG88" s="64"/>
      <c r="BWH88" s="64"/>
      <c r="BWI88" s="64"/>
      <c r="BWJ88" s="64"/>
      <c r="BWK88" s="64"/>
      <c r="BWL88" s="64"/>
      <c r="BWM88" s="64"/>
      <c r="BWN88" s="64"/>
      <c r="BWO88" s="64"/>
      <c r="BWP88" s="64"/>
      <c r="BWQ88" s="64"/>
      <c r="BWR88" s="64"/>
      <c r="BWS88" s="64"/>
      <c r="BWT88" s="64"/>
      <c r="BWU88" s="64"/>
      <c r="BWV88" s="64"/>
      <c r="BWW88" s="64"/>
      <c r="BWX88" s="64"/>
      <c r="BWY88" s="64"/>
      <c r="BWZ88" s="64"/>
      <c r="BXA88" s="64"/>
      <c r="BXB88" s="64"/>
      <c r="BXC88" s="64"/>
      <c r="BXD88" s="64"/>
      <c r="BXE88" s="64"/>
      <c r="BXF88" s="64"/>
      <c r="BXG88" s="64"/>
      <c r="BXH88" s="64"/>
      <c r="BXI88" s="64"/>
      <c r="BXJ88" s="64"/>
      <c r="BXK88" s="64"/>
      <c r="BXL88" s="64"/>
      <c r="BXM88" s="64"/>
      <c r="BXN88" s="64"/>
      <c r="BXO88" s="64"/>
      <c r="BXP88" s="64"/>
      <c r="BXQ88" s="64"/>
      <c r="BXR88" s="64"/>
      <c r="BXS88" s="64"/>
      <c r="BXT88" s="64"/>
      <c r="BXU88" s="64"/>
      <c r="BXV88" s="64"/>
      <c r="BXW88" s="64"/>
      <c r="BXX88" s="64"/>
      <c r="BXY88" s="64"/>
      <c r="BXZ88" s="64"/>
      <c r="BYA88" s="64"/>
      <c r="BYB88" s="64"/>
      <c r="BYC88" s="64"/>
      <c r="BYD88" s="64"/>
      <c r="BYE88" s="64"/>
      <c r="BYF88" s="64"/>
      <c r="BYG88" s="64"/>
      <c r="BYH88" s="64"/>
      <c r="BYI88" s="64"/>
      <c r="BYJ88" s="64"/>
      <c r="BYK88" s="64"/>
      <c r="BYL88" s="64"/>
      <c r="BYM88" s="64"/>
      <c r="BYN88" s="64"/>
      <c r="BYO88" s="64"/>
      <c r="BYP88" s="64"/>
      <c r="BYQ88" s="64"/>
      <c r="BYR88" s="64"/>
      <c r="BYS88" s="64"/>
      <c r="BYT88" s="64"/>
      <c r="BYU88" s="64"/>
      <c r="BYV88" s="64"/>
      <c r="BYW88" s="64"/>
      <c r="BYX88" s="64"/>
      <c r="BYY88" s="64"/>
      <c r="BYZ88" s="64"/>
      <c r="BZA88" s="64"/>
      <c r="BZB88" s="64"/>
      <c r="BZC88" s="64"/>
      <c r="BZD88" s="64"/>
      <c r="BZE88" s="64"/>
      <c r="BZF88" s="64"/>
      <c r="BZG88" s="64"/>
      <c r="BZH88" s="64"/>
      <c r="BZI88" s="64"/>
      <c r="BZJ88" s="64"/>
      <c r="BZK88" s="64"/>
      <c r="BZL88" s="64"/>
      <c r="BZM88" s="64"/>
      <c r="BZN88" s="64"/>
      <c r="BZO88" s="64"/>
      <c r="BZP88" s="64"/>
      <c r="BZQ88" s="64"/>
      <c r="BZR88" s="64"/>
      <c r="BZS88" s="64"/>
      <c r="BZT88" s="64"/>
      <c r="BZU88" s="64"/>
      <c r="BZV88" s="64"/>
      <c r="BZW88" s="64"/>
      <c r="BZX88" s="64"/>
      <c r="BZY88" s="64"/>
      <c r="BZZ88" s="64"/>
      <c r="CAA88" s="64"/>
      <c r="CAB88" s="64"/>
      <c r="CAC88" s="64"/>
      <c r="CAD88" s="64"/>
      <c r="CAE88" s="64"/>
      <c r="CAF88" s="64"/>
      <c r="CAG88" s="64"/>
      <c r="CAH88" s="64"/>
      <c r="CAI88" s="64"/>
      <c r="CAJ88" s="64"/>
      <c r="CAK88" s="64"/>
      <c r="CAL88" s="64"/>
      <c r="CAM88" s="64"/>
      <c r="CAN88" s="64"/>
      <c r="CAO88" s="64"/>
      <c r="CAP88" s="64"/>
      <c r="CAQ88" s="64"/>
      <c r="CAR88" s="64"/>
      <c r="CAS88" s="64"/>
      <c r="CAT88" s="64"/>
      <c r="CAU88" s="64"/>
      <c r="CAV88" s="64"/>
      <c r="CAW88" s="64"/>
      <c r="CAX88" s="64"/>
      <c r="CAY88" s="64"/>
      <c r="CAZ88" s="64"/>
      <c r="CBA88" s="64"/>
      <c r="CBB88" s="64"/>
      <c r="CBC88" s="64"/>
      <c r="CBD88" s="64"/>
      <c r="CBE88" s="64"/>
      <c r="CBF88" s="64"/>
      <c r="CBG88" s="64"/>
      <c r="CBH88" s="64"/>
      <c r="CBI88" s="64"/>
      <c r="CBJ88" s="64"/>
      <c r="CBK88" s="64"/>
      <c r="CBL88" s="64"/>
      <c r="CBM88" s="64"/>
      <c r="CBN88" s="64"/>
      <c r="CBO88" s="64"/>
      <c r="CBP88" s="64"/>
      <c r="CBQ88" s="64"/>
      <c r="CBR88" s="64"/>
      <c r="CBS88" s="64"/>
      <c r="CBT88" s="64"/>
      <c r="CBU88" s="64"/>
      <c r="CBV88" s="64"/>
      <c r="CBW88" s="64"/>
      <c r="CBX88" s="64"/>
      <c r="CBY88" s="64"/>
      <c r="CBZ88" s="64"/>
      <c r="CCA88" s="64"/>
      <c r="CCB88" s="64"/>
      <c r="CCC88" s="64"/>
      <c r="CCD88" s="64"/>
      <c r="CCE88" s="64"/>
      <c r="CCF88" s="64"/>
      <c r="CCG88" s="64"/>
      <c r="CCH88" s="64"/>
      <c r="CCI88" s="64"/>
      <c r="CCJ88" s="64"/>
      <c r="CCK88" s="64"/>
      <c r="CCL88" s="64"/>
      <c r="CCM88" s="64"/>
      <c r="CCN88" s="64"/>
      <c r="CCO88" s="64"/>
      <c r="CCP88" s="64"/>
      <c r="CCQ88" s="64"/>
      <c r="CCR88" s="64"/>
      <c r="CCS88" s="64"/>
      <c r="CCT88" s="64"/>
      <c r="CCU88" s="64"/>
      <c r="CCV88" s="64"/>
      <c r="CCW88" s="64"/>
      <c r="CCX88" s="64"/>
      <c r="CCY88" s="64"/>
      <c r="CCZ88" s="64"/>
      <c r="CDA88" s="64"/>
      <c r="CDB88" s="64"/>
      <c r="CDC88" s="64"/>
      <c r="CDD88" s="64"/>
      <c r="CDE88" s="64"/>
      <c r="CDF88" s="64"/>
      <c r="CDG88" s="64"/>
      <c r="CDH88" s="64"/>
      <c r="CDI88" s="64"/>
      <c r="CDJ88" s="64"/>
      <c r="CDK88" s="64"/>
      <c r="CDL88" s="64"/>
      <c r="CDM88" s="64"/>
      <c r="CDN88" s="64"/>
      <c r="CDO88" s="64"/>
      <c r="CDP88" s="64"/>
      <c r="CDQ88" s="64"/>
      <c r="CDR88" s="64"/>
      <c r="CDS88" s="64"/>
      <c r="CDT88" s="64"/>
      <c r="CDU88" s="64"/>
      <c r="CDV88" s="64"/>
      <c r="CDW88" s="64"/>
      <c r="CDX88" s="64"/>
      <c r="CDY88" s="64"/>
      <c r="CDZ88" s="64"/>
      <c r="CEA88" s="64"/>
      <c r="CEB88" s="64"/>
      <c r="CEC88" s="64"/>
      <c r="CED88" s="64"/>
      <c r="CEE88" s="64"/>
      <c r="CEF88" s="64"/>
      <c r="CEG88" s="64"/>
      <c r="CEH88" s="64"/>
      <c r="CEI88" s="64"/>
      <c r="CEJ88" s="64"/>
      <c r="CEK88" s="64"/>
      <c r="CEL88" s="64"/>
      <c r="CEM88" s="64"/>
      <c r="CEN88" s="64"/>
      <c r="CEO88" s="64"/>
      <c r="CEP88" s="64"/>
      <c r="CEQ88" s="64"/>
      <c r="CER88" s="64"/>
      <c r="CES88" s="64"/>
      <c r="CET88" s="64"/>
      <c r="CEU88" s="64"/>
      <c r="CEV88" s="64"/>
      <c r="CEW88" s="64"/>
      <c r="CEX88" s="64"/>
      <c r="CEY88" s="64"/>
      <c r="CEZ88" s="64"/>
      <c r="CFA88" s="64"/>
      <c r="CFB88" s="64"/>
      <c r="CFC88" s="64"/>
      <c r="CFD88" s="64"/>
      <c r="CFE88" s="64"/>
      <c r="CFF88" s="64"/>
      <c r="CFG88" s="64"/>
      <c r="CFH88" s="64"/>
      <c r="CFI88" s="64"/>
      <c r="CFJ88" s="64"/>
      <c r="CFK88" s="64"/>
      <c r="CFL88" s="64"/>
      <c r="CFM88" s="64"/>
      <c r="CFN88" s="64"/>
      <c r="CFO88" s="64"/>
      <c r="CFP88" s="64"/>
      <c r="CFQ88" s="64"/>
      <c r="CFR88" s="64"/>
      <c r="CFS88" s="64"/>
      <c r="CFT88" s="64"/>
      <c r="CFU88" s="64"/>
      <c r="CFV88" s="64"/>
      <c r="CFW88" s="64"/>
      <c r="CFX88" s="64"/>
      <c r="CFY88" s="64"/>
      <c r="CFZ88" s="64"/>
      <c r="CGA88" s="64"/>
      <c r="CGB88" s="64"/>
      <c r="CGC88" s="64"/>
      <c r="CGD88" s="64"/>
      <c r="CGE88" s="64"/>
      <c r="CGF88" s="64"/>
      <c r="CGG88" s="64"/>
      <c r="CGH88" s="64"/>
      <c r="CGI88" s="64"/>
      <c r="CGJ88" s="64"/>
      <c r="CGK88" s="64"/>
      <c r="CGL88" s="64"/>
      <c r="CGM88" s="64"/>
      <c r="CGN88" s="64"/>
      <c r="CGO88" s="64"/>
      <c r="CGP88" s="64"/>
      <c r="CGQ88" s="64"/>
      <c r="CGR88" s="64"/>
      <c r="CGS88" s="64"/>
      <c r="CGT88" s="64"/>
      <c r="CGU88" s="64"/>
      <c r="CGV88" s="64"/>
      <c r="CGW88" s="64"/>
      <c r="CGX88" s="64"/>
      <c r="CGY88" s="64"/>
      <c r="CGZ88" s="64"/>
      <c r="CHA88" s="64"/>
      <c r="CHB88" s="64"/>
      <c r="CHC88" s="64"/>
      <c r="CHD88" s="64"/>
      <c r="CHE88" s="64"/>
      <c r="CHF88" s="64"/>
      <c r="CHG88" s="64"/>
      <c r="CHH88" s="64"/>
      <c r="CHI88" s="64"/>
      <c r="CHJ88" s="64"/>
      <c r="CHK88" s="64"/>
      <c r="CHL88" s="64"/>
      <c r="CHM88" s="64"/>
      <c r="CHN88" s="64"/>
      <c r="CHO88" s="64"/>
      <c r="CHP88" s="64"/>
      <c r="CHQ88" s="64"/>
      <c r="CHR88" s="64"/>
      <c r="CHS88" s="64"/>
      <c r="CHT88" s="64"/>
      <c r="CHU88" s="64"/>
      <c r="CHV88" s="64"/>
      <c r="CHW88" s="64"/>
      <c r="CHX88" s="64"/>
      <c r="CHY88" s="64"/>
      <c r="CHZ88" s="64"/>
      <c r="CIA88" s="64"/>
      <c r="CIB88" s="64"/>
      <c r="CIC88" s="64"/>
      <c r="CID88" s="64"/>
      <c r="CIE88" s="64"/>
      <c r="CIF88" s="64"/>
      <c r="CIG88" s="64"/>
      <c r="CIH88" s="64"/>
      <c r="CII88" s="64"/>
      <c r="CIJ88" s="64"/>
      <c r="CIK88" s="64"/>
      <c r="CIL88" s="64"/>
      <c r="CIM88" s="64"/>
      <c r="CIN88" s="64"/>
      <c r="CIO88" s="64"/>
      <c r="CIP88" s="64"/>
      <c r="CIQ88" s="64"/>
      <c r="CIR88" s="64"/>
      <c r="CIS88" s="64"/>
      <c r="CIT88" s="64"/>
      <c r="CIU88" s="64"/>
      <c r="CIV88" s="64"/>
      <c r="CIW88" s="64"/>
      <c r="CIX88" s="64"/>
      <c r="CIY88" s="64"/>
      <c r="CIZ88" s="64"/>
      <c r="CJA88" s="64"/>
      <c r="CJB88" s="64"/>
      <c r="CJC88" s="64"/>
      <c r="CJD88" s="64"/>
      <c r="CJE88" s="64"/>
      <c r="CJF88" s="64"/>
      <c r="CJG88" s="64"/>
      <c r="CJH88" s="64"/>
      <c r="CJI88" s="64"/>
      <c r="CJJ88" s="64"/>
      <c r="CJK88" s="64"/>
      <c r="CJL88" s="64"/>
      <c r="CJM88" s="64"/>
      <c r="CJN88" s="64"/>
      <c r="CJO88" s="64"/>
      <c r="CJP88" s="64"/>
      <c r="CJQ88" s="64"/>
      <c r="CJR88" s="64"/>
      <c r="CJS88" s="64"/>
      <c r="CJT88" s="64"/>
      <c r="CJU88" s="64"/>
      <c r="CJV88" s="64"/>
      <c r="CJW88" s="64"/>
      <c r="CJX88" s="64"/>
      <c r="CJY88" s="64"/>
      <c r="CJZ88" s="64"/>
      <c r="CKA88" s="64"/>
      <c r="CKB88" s="64"/>
      <c r="CKC88" s="64"/>
      <c r="CKD88" s="64"/>
      <c r="CKE88" s="64"/>
      <c r="CKF88" s="64"/>
      <c r="CKG88" s="64"/>
      <c r="CKH88" s="64"/>
      <c r="CKI88" s="64"/>
      <c r="CKJ88" s="64"/>
      <c r="CKK88" s="64"/>
      <c r="CKL88" s="64"/>
      <c r="CKM88" s="64"/>
      <c r="CKN88" s="64"/>
      <c r="CKO88" s="64"/>
      <c r="CKP88" s="64"/>
      <c r="CKQ88" s="64"/>
      <c r="CKR88" s="64"/>
      <c r="CKS88" s="64"/>
      <c r="CKT88" s="64"/>
      <c r="CKU88" s="64"/>
      <c r="CKV88" s="64"/>
      <c r="CKW88" s="64"/>
      <c r="CKX88" s="64"/>
      <c r="CKY88" s="64"/>
      <c r="CKZ88" s="64"/>
      <c r="CLA88" s="64"/>
      <c r="CLB88" s="64"/>
      <c r="CLC88" s="64"/>
      <c r="CLD88" s="64"/>
      <c r="CLE88" s="64"/>
      <c r="CLF88" s="64"/>
      <c r="CLG88" s="64"/>
      <c r="CLH88" s="64"/>
      <c r="CLI88" s="64"/>
      <c r="CLJ88" s="64"/>
      <c r="CLK88" s="64"/>
      <c r="CLL88" s="64"/>
      <c r="CLM88" s="64"/>
      <c r="CLN88" s="64"/>
      <c r="CLO88" s="64"/>
      <c r="CLP88" s="64"/>
      <c r="CLQ88" s="64"/>
      <c r="CLR88" s="64"/>
      <c r="CLS88" s="64"/>
      <c r="CLT88" s="64"/>
      <c r="CLU88" s="64"/>
      <c r="CLV88" s="64"/>
      <c r="CLW88" s="64"/>
      <c r="CLX88" s="64"/>
      <c r="CLY88" s="64"/>
      <c r="CLZ88" s="64"/>
      <c r="CMA88" s="64"/>
      <c r="CMB88" s="64"/>
      <c r="CMC88" s="64"/>
      <c r="CMD88" s="64"/>
      <c r="CME88" s="64"/>
      <c r="CMF88" s="64"/>
      <c r="CMG88" s="64"/>
      <c r="CMH88" s="64"/>
      <c r="CMI88" s="64"/>
      <c r="CMJ88" s="64"/>
      <c r="CMK88" s="64"/>
      <c r="CML88" s="64"/>
      <c r="CMM88" s="64"/>
      <c r="CMN88" s="64"/>
      <c r="CMO88" s="64"/>
      <c r="CMP88" s="64"/>
      <c r="CMQ88" s="64"/>
      <c r="CMR88" s="64"/>
      <c r="CMS88" s="64"/>
      <c r="CMT88" s="64"/>
      <c r="CMU88" s="64"/>
      <c r="CMV88" s="64"/>
      <c r="CMW88" s="64"/>
      <c r="CMX88" s="64"/>
      <c r="CMY88" s="64"/>
      <c r="CMZ88" s="64"/>
      <c r="CNA88" s="64"/>
      <c r="CNB88" s="64"/>
      <c r="CNC88" s="64"/>
      <c r="CND88" s="64"/>
      <c r="CNE88" s="64"/>
      <c r="CNF88" s="64"/>
      <c r="CNG88" s="64"/>
      <c r="CNH88" s="64"/>
      <c r="CNI88" s="64"/>
      <c r="CNJ88" s="64"/>
      <c r="CNK88" s="64"/>
      <c r="CNL88" s="64"/>
      <c r="CNM88" s="64"/>
      <c r="CNN88" s="64"/>
      <c r="CNO88" s="64"/>
      <c r="CNP88" s="64"/>
      <c r="CNQ88" s="64"/>
      <c r="CNR88" s="64"/>
      <c r="CNS88" s="64"/>
      <c r="CNT88" s="64"/>
      <c r="CNU88" s="64"/>
      <c r="CNV88" s="64"/>
      <c r="CNW88" s="64"/>
      <c r="CNX88" s="64"/>
      <c r="CNY88" s="64"/>
      <c r="CNZ88" s="64"/>
      <c r="COA88" s="64"/>
      <c r="COB88" s="64"/>
      <c r="COC88" s="64"/>
      <c r="COD88" s="64"/>
      <c r="COE88" s="64"/>
      <c r="COF88" s="64"/>
      <c r="COG88" s="64"/>
      <c r="COH88" s="64"/>
      <c r="COI88" s="64"/>
      <c r="COJ88" s="64"/>
      <c r="COK88" s="64"/>
      <c r="COL88" s="64"/>
      <c r="COM88" s="64"/>
      <c r="CON88" s="64"/>
      <c r="COO88" s="64"/>
      <c r="COP88" s="64"/>
      <c r="COQ88" s="64"/>
      <c r="COR88" s="64"/>
      <c r="COS88" s="64"/>
      <c r="COT88" s="64"/>
      <c r="COU88" s="64"/>
      <c r="COV88" s="64"/>
      <c r="COW88" s="64"/>
      <c r="COX88" s="64"/>
      <c r="COY88" s="64"/>
      <c r="COZ88" s="64"/>
      <c r="CPA88" s="64"/>
      <c r="CPB88" s="64"/>
      <c r="CPC88" s="64"/>
      <c r="CPD88" s="64"/>
      <c r="CPE88" s="64"/>
      <c r="CPF88" s="64"/>
      <c r="CPG88" s="64"/>
      <c r="CPH88" s="64"/>
      <c r="CPI88" s="64"/>
      <c r="CPJ88" s="64"/>
      <c r="CPK88" s="64"/>
      <c r="CPL88" s="64"/>
      <c r="CPM88" s="64"/>
      <c r="CPN88" s="64"/>
      <c r="CPO88" s="64"/>
      <c r="CPP88" s="64"/>
      <c r="CPQ88" s="64"/>
      <c r="CPR88" s="64"/>
      <c r="CPS88" s="64"/>
      <c r="CPT88" s="64"/>
      <c r="CPU88" s="64"/>
      <c r="CPV88" s="64"/>
      <c r="CPW88" s="64"/>
      <c r="CPX88" s="64"/>
      <c r="CPY88" s="64"/>
      <c r="CPZ88" s="64"/>
      <c r="CQA88" s="64"/>
      <c r="CQB88" s="64"/>
      <c r="CQC88" s="64"/>
      <c r="CQD88" s="64"/>
      <c r="CQE88" s="64"/>
      <c r="CQF88" s="64"/>
      <c r="CQG88" s="64"/>
      <c r="CQH88" s="64"/>
      <c r="CQI88" s="64"/>
      <c r="CQJ88" s="64"/>
      <c r="CQK88" s="64"/>
      <c r="CQL88" s="64"/>
      <c r="CQM88" s="64"/>
      <c r="CQN88" s="64"/>
      <c r="CQO88" s="64"/>
      <c r="CQP88" s="64"/>
      <c r="CQQ88" s="64"/>
      <c r="CQR88" s="64"/>
      <c r="CQS88" s="64"/>
      <c r="CQT88" s="64"/>
      <c r="CQU88" s="64"/>
      <c r="CQV88" s="64"/>
      <c r="CQW88" s="64"/>
      <c r="CQX88" s="64"/>
      <c r="CQY88" s="64"/>
      <c r="CQZ88" s="64"/>
      <c r="CRA88" s="64"/>
      <c r="CRB88" s="64"/>
      <c r="CRC88" s="64"/>
      <c r="CRD88" s="64"/>
      <c r="CRE88" s="64"/>
      <c r="CRF88" s="64"/>
      <c r="CRG88" s="64"/>
      <c r="CRH88" s="64"/>
      <c r="CRI88" s="64"/>
      <c r="CRJ88" s="64"/>
      <c r="CRK88" s="64"/>
      <c r="CRL88" s="64"/>
      <c r="CRM88" s="64"/>
      <c r="CRN88" s="64"/>
      <c r="CRO88" s="64"/>
      <c r="CRP88" s="64"/>
      <c r="CRQ88" s="64"/>
      <c r="CRR88" s="64"/>
      <c r="CRS88" s="64"/>
      <c r="CRT88" s="64"/>
      <c r="CRU88" s="64"/>
      <c r="CRV88" s="64"/>
      <c r="CRW88" s="64"/>
      <c r="CRX88" s="64"/>
      <c r="CRY88" s="64"/>
      <c r="CRZ88" s="64"/>
      <c r="CSA88" s="64"/>
      <c r="CSB88" s="64"/>
      <c r="CSC88" s="64"/>
      <c r="CSD88" s="64"/>
      <c r="CSE88" s="64"/>
      <c r="CSF88" s="64"/>
      <c r="CSG88" s="64"/>
      <c r="CSH88" s="64"/>
      <c r="CSI88" s="64"/>
      <c r="CSJ88" s="64"/>
      <c r="CSK88" s="64"/>
      <c r="CSL88" s="64"/>
      <c r="CSM88" s="64"/>
      <c r="CSN88" s="64"/>
      <c r="CSO88" s="64"/>
      <c r="CSP88" s="64"/>
      <c r="CSQ88" s="64"/>
      <c r="CSR88" s="64"/>
      <c r="CSS88" s="64"/>
      <c r="CST88" s="64"/>
      <c r="CSU88" s="64"/>
      <c r="CSV88" s="64"/>
      <c r="CSW88" s="64"/>
      <c r="CSX88" s="64"/>
      <c r="CSY88" s="64"/>
      <c r="CSZ88" s="64"/>
      <c r="CTA88" s="64"/>
      <c r="CTB88" s="64"/>
      <c r="CTC88" s="64"/>
      <c r="CTD88" s="64"/>
      <c r="CTE88" s="64"/>
      <c r="CTF88" s="64"/>
      <c r="CTG88" s="64"/>
      <c r="CTH88" s="64"/>
      <c r="CTI88" s="64"/>
      <c r="CTJ88" s="64"/>
      <c r="CTK88" s="64"/>
      <c r="CTL88" s="64"/>
      <c r="CTM88" s="64"/>
      <c r="CTN88" s="64"/>
      <c r="CTO88" s="64"/>
      <c r="CTP88" s="64"/>
      <c r="CTQ88" s="64"/>
      <c r="CTR88" s="64"/>
      <c r="CTS88" s="64"/>
      <c r="CTT88" s="64"/>
      <c r="CTU88" s="64"/>
      <c r="CTV88" s="64"/>
      <c r="CTW88" s="64"/>
      <c r="CTX88" s="64"/>
      <c r="CTY88" s="64"/>
      <c r="CTZ88" s="64"/>
      <c r="CUA88" s="64"/>
      <c r="CUB88" s="64"/>
      <c r="CUC88" s="64"/>
      <c r="CUD88" s="64"/>
      <c r="CUE88" s="64"/>
      <c r="CUF88" s="64"/>
      <c r="CUG88" s="64"/>
      <c r="CUH88" s="64"/>
      <c r="CUI88" s="64"/>
      <c r="CUJ88" s="64"/>
      <c r="CUK88" s="64"/>
      <c r="CUL88" s="64"/>
      <c r="CUM88" s="64"/>
      <c r="CUN88" s="64"/>
      <c r="CUO88" s="64"/>
      <c r="CUP88" s="64"/>
      <c r="CUQ88" s="64"/>
      <c r="CUR88" s="64"/>
      <c r="CUS88" s="64"/>
      <c r="CUT88" s="64"/>
      <c r="CUU88" s="64"/>
      <c r="CUV88" s="64"/>
      <c r="CUW88" s="64"/>
      <c r="CUX88" s="64"/>
      <c r="CUY88" s="64"/>
      <c r="CUZ88" s="64"/>
      <c r="CVA88" s="64"/>
      <c r="CVB88" s="64"/>
      <c r="CVC88" s="64"/>
      <c r="CVD88" s="64"/>
      <c r="CVE88" s="64"/>
      <c r="CVF88" s="64"/>
      <c r="CVG88" s="64"/>
      <c r="CVH88" s="64"/>
      <c r="CVI88" s="64"/>
      <c r="CVJ88" s="64"/>
      <c r="CVK88" s="64"/>
      <c r="CVL88" s="64"/>
      <c r="CVM88" s="64"/>
      <c r="CVN88" s="64"/>
      <c r="CVO88" s="64"/>
      <c r="CVP88" s="64"/>
      <c r="CVQ88" s="64"/>
      <c r="CVR88" s="64"/>
      <c r="CVS88" s="64"/>
      <c r="CVT88" s="64"/>
      <c r="CVU88" s="64"/>
      <c r="CVV88" s="64"/>
      <c r="CVW88" s="64"/>
      <c r="CVX88" s="64"/>
      <c r="CVY88" s="64"/>
      <c r="CVZ88" s="64"/>
      <c r="CWA88" s="64"/>
      <c r="CWB88" s="64"/>
      <c r="CWC88" s="64"/>
      <c r="CWD88" s="64"/>
      <c r="CWE88" s="64"/>
      <c r="CWF88" s="64"/>
      <c r="CWG88" s="64"/>
      <c r="CWH88" s="64"/>
      <c r="CWI88" s="64"/>
      <c r="CWJ88" s="64"/>
      <c r="CWK88" s="64"/>
      <c r="CWL88" s="64"/>
      <c r="CWM88" s="64"/>
      <c r="CWN88" s="64"/>
      <c r="CWO88" s="64"/>
      <c r="CWP88" s="64"/>
      <c r="CWQ88" s="64"/>
      <c r="CWR88" s="64"/>
      <c r="CWS88" s="64"/>
      <c r="CWT88" s="64"/>
      <c r="CWU88" s="64"/>
      <c r="CWV88" s="64"/>
      <c r="CWW88" s="64"/>
      <c r="CWX88" s="64"/>
      <c r="CWY88" s="64"/>
      <c r="CWZ88" s="64"/>
      <c r="CXA88" s="64"/>
      <c r="CXB88" s="64"/>
      <c r="CXC88" s="64"/>
      <c r="CXD88" s="64"/>
      <c r="CXE88" s="64"/>
      <c r="CXF88" s="64"/>
      <c r="CXG88" s="64"/>
      <c r="CXH88" s="64"/>
      <c r="CXI88" s="64"/>
      <c r="CXJ88" s="64"/>
      <c r="CXK88" s="64"/>
      <c r="CXL88" s="64"/>
      <c r="CXM88" s="64"/>
      <c r="CXN88" s="64"/>
      <c r="CXO88" s="64"/>
      <c r="CXP88" s="64"/>
      <c r="CXQ88" s="64"/>
      <c r="CXR88" s="64"/>
      <c r="CXS88" s="64"/>
      <c r="CXT88" s="64"/>
      <c r="CXU88" s="64"/>
      <c r="CXV88" s="64"/>
      <c r="CXW88" s="64"/>
      <c r="CXX88" s="64"/>
      <c r="CXY88" s="64"/>
      <c r="CXZ88" s="64"/>
      <c r="CYA88" s="64"/>
      <c r="CYB88" s="64"/>
      <c r="CYC88" s="64"/>
      <c r="CYD88" s="64"/>
      <c r="CYE88" s="64"/>
      <c r="CYF88" s="64"/>
      <c r="CYG88" s="64"/>
      <c r="CYH88" s="64"/>
      <c r="CYI88" s="64"/>
      <c r="CYJ88" s="64"/>
      <c r="CYK88" s="64"/>
      <c r="CYL88" s="64"/>
      <c r="CYM88" s="64"/>
      <c r="CYN88" s="64"/>
      <c r="CYO88" s="64"/>
      <c r="CYP88" s="64"/>
      <c r="CYQ88" s="64"/>
      <c r="CYR88" s="64"/>
      <c r="CYS88" s="64"/>
      <c r="CYT88" s="64"/>
      <c r="CYU88" s="64"/>
      <c r="CYV88" s="64"/>
      <c r="CYW88" s="64"/>
      <c r="CYX88" s="64"/>
      <c r="CYY88" s="64"/>
      <c r="CYZ88" s="64"/>
      <c r="CZA88" s="64"/>
      <c r="CZB88" s="64"/>
      <c r="CZC88" s="64"/>
      <c r="CZD88" s="64"/>
      <c r="CZE88" s="64"/>
      <c r="CZF88" s="64"/>
      <c r="CZG88" s="64"/>
      <c r="CZH88" s="64"/>
      <c r="CZI88" s="64"/>
      <c r="CZJ88" s="64"/>
      <c r="CZK88" s="64"/>
      <c r="CZL88" s="64"/>
      <c r="CZM88" s="64"/>
      <c r="CZN88" s="64"/>
      <c r="CZO88" s="64"/>
      <c r="CZP88" s="64"/>
      <c r="CZQ88" s="64"/>
      <c r="CZR88" s="64"/>
      <c r="CZS88" s="64"/>
      <c r="CZT88" s="64"/>
      <c r="CZU88" s="64"/>
      <c r="CZV88" s="64"/>
      <c r="CZW88" s="64"/>
      <c r="CZX88" s="64"/>
      <c r="CZY88" s="64"/>
      <c r="CZZ88" s="64"/>
      <c r="DAA88" s="64"/>
      <c r="DAB88" s="64"/>
      <c r="DAC88" s="64"/>
      <c r="DAD88" s="64"/>
      <c r="DAE88" s="64"/>
      <c r="DAF88" s="64"/>
      <c r="DAG88" s="64"/>
      <c r="DAH88" s="64"/>
      <c r="DAI88" s="64"/>
      <c r="DAJ88" s="64"/>
      <c r="DAK88" s="64"/>
      <c r="DAL88" s="64"/>
      <c r="DAM88" s="64"/>
      <c r="DAN88" s="64"/>
      <c r="DAO88" s="64"/>
      <c r="DAP88" s="64"/>
      <c r="DAQ88" s="64"/>
      <c r="DAR88" s="64"/>
      <c r="DAS88" s="64"/>
      <c r="DAT88" s="64"/>
      <c r="DAU88" s="64"/>
      <c r="DAV88" s="64"/>
      <c r="DAW88" s="64"/>
      <c r="DAX88" s="64"/>
      <c r="DAY88" s="64"/>
      <c r="DAZ88" s="64"/>
      <c r="DBA88" s="64"/>
      <c r="DBB88" s="64"/>
      <c r="DBC88" s="64"/>
      <c r="DBD88" s="64"/>
      <c r="DBE88" s="64"/>
      <c r="DBF88" s="64"/>
      <c r="DBG88" s="64"/>
      <c r="DBH88" s="64"/>
      <c r="DBI88" s="64"/>
      <c r="DBJ88" s="64"/>
      <c r="DBK88" s="64"/>
      <c r="DBL88" s="64"/>
      <c r="DBM88" s="64"/>
      <c r="DBN88" s="64"/>
      <c r="DBO88" s="64"/>
      <c r="DBP88" s="64"/>
      <c r="DBQ88" s="64"/>
      <c r="DBR88" s="64"/>
      <c r="DBS88" s="64"/>
      <c r="DBT88" s="64"/>
      <c r="DBU88" s="64"/>
      <c r="DBV88" s="64"/>
      <c r="DBW88" s="64"/>
      <c r="DBX88" s="64"/>
      <c r="DBY88" s="64"/>
      <c r="DBZ88" s="64"/>
      <c r="DCA88" s="64"/>
      <c r="DCB88" s="64"/>
      <c r="DCC88" s="64"/>
      <c r="DCD88" s="64"/>
      <c r="DCE88" s="64"/>
      <c r="DCF88" s="64"/>
      <c r="DCG88" s="64"/>
      <c r="DCH88" s="64"/>
      <c r="DCI88" s="64"/>
      <c r="DCJ88" s="64"/>
      <c r="DCK88" s="64"/>
      <c r="DCL88" s="64"/>
      <c r="DCM88" s="64"/>
      <c r="DCN88" s="64"/>
      <c r="DCO88" s="64"/>
      <c r="DCP88" s="64"/>
      <c r="DCQ88" s="64"/>
      <c r="DCR88" s="64"/>
      <c r="DCS88" s="64"/>
      <c r="DCT88" s="64"/>
    </row>
    <row r="89" spans="1:2802" s="121" customFormat="1" ht="18" customHeight="1" x14ac:dyDescent="0.2">
      <c r="A89" s="126">
        <f t="shared" si="56"/>
        <v>50</v>
      </c>
      <c r="B89" s="196" t="s">
        <v>275</v>
      </c>
      <c r="C89" s="196" t="s">
        <v>276</v>
      </c>
      <c r="D89" s="42" t="s">
        <v>319</v>
      </c>
      <c r="E89" s="193">
        <f>34.88*2</f>
        <v>69.760000000000005</v>
      </c>
      <c r="F89" s="194">
        <v>0.05</v>
      </c>
      <c r="G89" s="193">
        <f t="shared" ref="G89:G90" si="64">E89+(E89*F89)</f>
        <v>73.248000000000005</v>
      </c>
      <c r="H89" s="6" t="s">
        <v>117</v>
      </c>
      <c r="I89" s="3">
        <v>0.15644444444444447</v>
      </c>
      <c r="J89" s="6">
        <v>45.75</v>
      </c>
      <c r="K89" s="137">
        <f t="shared" si="63"/>
        <v>7.1573333333333347</v>
      </c>
      <c r="L89" s="137">
        <v>10.56</v>
      </c>
      <c r="M89" s="141">
        <f t="shared" ref="M89:M90" si="65">IF(H89&lt;&gt;"",K89+L89,"")</f>
        <v>17.717333333333336</v>
      </c>
      <c r="N89" s="195">
        <f t="shared" ref="N89:N90" si="66">G89*M89</f>
        <v>1297.7592320000003</v>
      </c>
      <c r="O89" s="132"/>
      <c r="P89" s="64"/>
      <c r="Q89" s="64"/>
      <c r="R89" s="3"/>
      <c r="S89" s="137"/>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c r="IW89" s="64"/>
      <c r="IX89" s="64"/>
      <c r="IY89" s="64"/>
      <c r="IZ89" s="64"/>
      <c r="JA89" s="64"/>
      <c r="JB89" s="64"/>
      <c r="JC89" s="64"/>
      <c r="JD89" s="64"/>
      <c r="JE89" s="64"/>
      <c r="JF89" s="64"/>
      <c r="JG89" s="64"/>
      <c r="JH89" s="64"/>
      <c r="JI89" s="64"/>
      <c r="JJ89" s="64"/>
      <c r="JK89" s="64"/>
      <c r="JL89" s="64"/>
      <c r="JM89" s="64"/>
      <c r="JN89" s="64"/>
      <c r="JO89" s="64"/>
      <c r="JP89" s="64"/>
      <c r="JQ89" s="64"/>
      <c r="JR89" s="64"/>
      <c r="JS89" s="64"/>
      <c r="JT89" s="64"/>
      <c r="JU89" s="64"/>
      <c r="JV89" s="64"/>
      <c r="JW89" s="64"/>
      <c r="JX89" s="64"/>
      <c r="JY89" s="64"/>
      <c r="JZ89" s="64"/>
      <c r="KA89" s="64"/>
      <c r="KB89" s="64"/>
      <c r="KC89" s="64"/>
      <c r="KD89" s="64"/>
      <c r="KE89" s="64"/>
      <c r="KF89" s="64"/>
      <c r="KG89" s="64"/>
      <c r="KH89" s="64"/>
      <c r="KI89" s="64"/>
      <c r="KJ89" s="64"/>
      <c r="KK89" s="64"/>
      <c r="KL89" s="64"/>
      <c r="KM89" s="64"/>
      <c r="KN89" s="64"/>
      <c r="KO89" s="64"/>
      <c r="KP89" s="64"/>
      <c r="KQ89" s="64"/>
      <c r="KR89" s="64"/>
      <c r="KS89" s="64"/>
      <c r="KT89" s="64"/>
      <c r="KU89" s="64"/>
      <c r="KV89" s="64"/>
      <c r="KW89" s="64"/>
      <c r="KX89" s="64"/>
      <c r="KY89" s="64"/>
      <c r="KZ89" s="64"/>
      <c r="LA89" s="64"/>
      <c r="LB89" s="64"/>
      <c r="LC89" s="64"/>
      <c r="LD89" s="64"/>
      <c r="LE89" s="64"/>
      <c r="LF89" s="64"/>
      <c r="LG89" s="64"/>
      <c r="LH89" s="64"/>
      <c r="LI89" s="64"/>
      <c r="LJ89" s="64"/>
      <c r="LK89" s="64"/>
      <c r="LL89" s="64"/>
      <c r="LM89" s="64"/>
      <c r="LN89" s="64"/>
      <c r="LO89" s="64"/>
      <c r="LP89" s="64"/>
      <c r="LQ89" s="64"/>
      <c r="LR89" s="64"/>
      <c r="LS89" s="64"/>
      <c r="LT89" s="64"/>
      <c r="LU89" s="64"/>
      <c r="LV89" s="64"/>
      <c r="LW89" s="64"/>
      <c r="LX89" s="64"/>
      <c r="LY89" s="64"/>
      <c r="LZ89" s="64"/>
      <c r="MA89" s="64"/>
      <c r="MB89" s="64"/>
      <c r="MC89" s="64"/>
      <c r="MD89" s="64"/>
      <c r="ME89" s="64"/>
      <c r="MF89" s="64"/>
      <c r="MG89" s="64"/>
      <c r="MH89" s="64"/>
      <c r="MI89" s="64"/>
      <c r="MJ89" s="64"/>
      <c r="MK89" s="64"/>
      <c r="ML89" s="64"/>
      <c r="MM89" s="64"/>
      <c r="MN89" s="64"/>
      <c r="MO89" s="64"/>
      <c r="MP89" s="64"/>
      <c r="MQ89" s="64"/>
      <c r="MR89" s="64"/>
      <c r="MS89" s="64"/>
      <c r="MT89" s="64"/>
      <c r="MU89" s="64"/>
      <c r="MV89" s="64"/>
      <c r="MW89" s="64"/>
      <c r="MX89" s="64"/>
      <c r="MY89" s="64"/>
      <c r="MZ89" s="64"/>
      <c r="NA89" s="64"/>
      <c r="NB89" s="64"/>
      <c r="NC89" s="64"/>
      <c r="ND89" s="64"/>
      <c r="NE89" s="64"/>
      <c r="NF89" s="64"/>
      <c r="NG89" s="64"/>
      <c r="NH89" s="64"/>
      <c r="NI89" s="64"/>
      <c r="NJ89" s="64"/>
      <c r="NK89" s="64"/>
      <c r="NL89" s="64"/>
      <c r="NM89" s="64"/>
      <c r="NN89" s="64"/>
      <c r="NO89" s="64"/>
      <c r="NP89" s="64"/>
      <c r="NQ89" s="64"/>
      <c r="NR89" s="64"/>
      <c r="NS89" s="64"/>
      <c r="NT89" s="64"/>
      <c r="NU89" s="64"/>
      <c r="NV89" s="64"/>
      <c r="NW89" s="64"/>
      <c r="NX89" s="64"/>
      <c r="NY89" s="64"/>
      <c r="NZ89" s="64"/>
      <c r="OA89" s="64"/>
      <c r="OB89" s="64"/>
      <c r="OC89" s="64"/>
      <c r="OD89" s="64"/>
      <c r="OE89" s="64"/>
      <c r="OF89" s="64"/>
      <c r="OG89" s="64"/>
      <c r="OH89" s="64"/>
      <c r="OI89" s="64"/>
      <c r="OJ89" s="64"/>
      <c r="OK89" s="64"/>
      <c r="OL89" s="64"/>
      <c r="OM89" s="64"/>
      <c r="ON89" s="64"/>
      <c r="OO89" s="64"/>
      <c r="OP89" s="64"/>
      <c r="OQ89" s="64"/>
      <c r="OR89" s="64"/>
      <c r="OS89" s="64"/>
      <c r="OT89" s="64"/>
      <c r="OU89" s="64"/>
      <c r="OV89" s="64"/>
      <c r="OW89" s="64"/>
      <c r="OX89" s="64"/>
      <c r="OY89" s="64"/>
      <c r="OZ89" s="64"/>
      <c r="PA89" s="64"/>
      <c r="PB89" s="64"/>
      <c r="PC89" s="64"/>
      <c r="PD89" s="64"/>
      <c r="PE89" s="64"/>
      <c r="PF89" s="64"/>
      <c r="PG89" s="64"/>
      <c r="PH89" s="64"/>
      <c r="PI89" s="64"/>
      <c r="PJ89" s="64"/>
      <c r="PK89" s="64"/>
      <c r="PL89" s="64"/>
      <c r="PM89" s="64"/>
      <c r="PN89" s="64"/>
      <c r="PO89" s="64"/>
      <c r="PP89" s="64"/>
      <c r="PQ89" s="64"/>
      <c r="PR89" s="64"/>
      <c r="PS89" s="64"/>
      <c r="PT89" s="64"/>
      <c r="PU89" s="64"/>
      <c r="PV89" s="64"/>
      <c r="PW89" s="64"/>
      <c r="PX89" s="64"/>
      <c r="PY89" s="64"/>
      <c r="PZ89" s="64"/>
      <c r="QA89" s="64"/>
      <c r="QB89" s="64"/>
      <c r="QC89" s="64"/>
      <c r="QD89" s="64"/>
      <c r="QE89" s="64"/>
      <c r="QF89" s="64"/>
      <c r="QG89" s="64"/>
      <c r="QH89" s="64"/>
      <c r="QI89" s="64"/>
      <c r="QJ89" s="64"/>
      <c r="QK89" s="64"/>
      <c r="QL89" s="64"/>
      <c r="QM89" s="64"/>
      <c r="QN89" s="64"/>
      <c r="QO89" s="64"/>
      <c r="QP89" s="64"/>
      <c r="QQ89" s="64"/>
      <c r="QR89" s="64"/>
      <c r="QS89" s="64"/>
      <c r="QT89" s="64"/>
      <c r="QU89" s="64"/>
      <c r="QV89" s="64"/>
      <c r="QW89" s="64"/>
      <c r="QX89" s="64"/>
      <c r="QY89" s="64"/>
      <c r="QZ89" s="64"/>
      <c r="RA89" s="64"/>
      <c r="RB89" s="64"/>
      <c r="RC89" s="64"/>
      <c r="RD89" s="64"/>
      <c r="RE89" s="64"/>
      <c r="RF89" s="64"/>
      <c r="RG89" s="64"/>
      <c r="RH89" s="64"/>
      <c r="RI89" s="64"/>
      <c r="RJ89" s="64"/>
      <c r="RK89" s="64"/>
      <c r="RL89" s="64"/>
      <c r="RM89" s="64"/>
      <c r="RN89" s="64"/>
      <c r="RO89" s="64"/>
      <c r="RP89" s="64"/>
      <c r="RQ89" s="64"/>
      <c r="RR89" s="64"/>
      <c r="RS89" s="64"/>
      <c r="RT89" s="64"/>
      <c r="RU89" s="64"/>
      <c r="RV89" s="64"/>
      <c r="RW89" s="64"/>
      <c r="RX89" s="64"/>
      <c r="RY89" s="64"/>
      <c r="RZ89" s="64"/>
      <c r="SA89" s="64"/>
      <c r="SB89" s="64"/>
      <c r="SC89" s="64"/>
      <c r="SD89" s="64"/>
      <c r="SE89" s="64"/>
      <c r="SF89" s="64"/>
      <c r="SG89" s="64"/>
      <c r="SH89" s="64"/>
      <c r="SI89" s="64"/>
      <c r="SJ89" s="64"/>
      <c r="SK89" s="64"/>
      <c r="SL89" s="64"/>
      <c r="SM89" s="64"/>
      <c r="SN89" s="64"/>
      <c r="SO89" s="64"/>
      <c r="SP89" s="64"/>
      <c r="SQ89" s="64"/>
      <c r="SR89" s="64"/>
      <c r="SS89" s="64"/>
      <c r="ST89" s="64"/>
      <c r="SU89" s="64"/>
      <c r="SV89" s="64"/>
      <c r="SW89" s="64"/>
      <c r="SX89" s="64"/>
      <c r="SY89" s="64"/>
      <c r="SZ89" s="64"/>
      <c r="TA89" s="64"/>
      <c r="TB89" s="64"/>
      <c r="TC89" s="64"/>
      <c r="TD89" s="64"/>
      <c r="TE89" s="64"/>
      <c r="TF89" s="64"/>
      <c r="TG89" s="64"/>
      <c r="TH89" s="64"/>
      <c r="TI89" s="64"/>
      <c r="TJ89" s="64"/>
      <c r="TK89" s="64"/>
      <c r="TL89" s="64"/>
      <c r="TM89" s="64"/>
      <c r="TN89" s="64"/>
      <c r="TO89" s="64"/>
      <c r="TP89" s="64"/>
      <c r="TQ89" s="64"/>
      <c r="TR89" s="64"/>
      <c r="TS89" s="64"/>
      <c r="TT89" s="64"/>
      <c r="TU89" s="64"/>
      <c r="TV89" s="64"/>
      <c r="TW89" s="64"/>
      <c r="TX89" s="64"/>
      <c r="TY89" s="64"/>
      <c r="TZ89" s="64"/>
      <c r="UA89" s="64"/>
      <c r="UB89" s="64"/>
      <c r="UC89" s="64"/>
      <c r="UD89" s="64"/>
      <c r="UE89" s="64"/>
      <c r="UF89" s="64"/>
      <c r="UG89" s="64"/>
      <c r="UH89" s="64"/>
      <c r="UI89" s="64"/>
      <c r="UJ89" s="64"/>
      <c r="UK89" s="64"/>
      <c r="UL89" s="64"/>
      <c r="UM89" s="64"/>
      <c r="UN89" s="64"/>
      <c r="UO89" s="64"/>
      <c r="UP89" s="64"/>
      <c r="UQ89" s="64"/>
      <c r="UR89" s="64"/>
      <c r="US89" s="64"/>
      <c r="UT89" s="64"/>
      <c r="UU89" s="64"/>
      <c r="UV89" s="64"/>
      <c r="UW89" s="64"/>
      <c r="UX89" s="64"/>
      <c r="UY89" s="64"/>
      <c r="UZ89" s="64"/>
      <c r="VA89" s="64"/>
      <c r="VB89" s="64"/>
      <c r="VC89" s="64"/>
      <c r="VD89" s="64"/>
      <c r="VE89" s="64"/>
      <c r="VF89" s="64"/>
      <c r="VG89" s="64"/>
      <c r="VH89" s="64"/>
      <c r="VI89" s="64"/>
      <c r="VJ89" s="64"/>
      <c r="VK89" s="64"/>
      <c r="VL89" s="64"/>
      <c r="VM89" s="64"/>
      <c r="VN89" s="64"/>
      <c r="VO89" s="64"/>
      <c r="VP89" s="64"/>
      <c r="VQ89" s="64"/>
      <c r="VR89" s="64"/>
      <c r="VS89" s="64"/>
      <c r="VT89" s="64"/>
      <c r="VU89" s="64"/>
      <c r="VV89" s="64"/>
      <c r="VW89" s="64"/>
      <c r="VX89" s="64"/>
      <c r="VY89" s="64"/>
      <c r="VZ89" s="64"/>
      <c r="WA89" s="64"/>
      <c r="WB89" s="64"/>
      <c r="WC89" s="64"/>
      <c r="WD89" s="64"/>
      <c r="WE89" s="64"/>
      <c r="WF89" s="64"/>
      <c r="WG89" s="64"/>
      <c r="WH89" s="64"/>
      <c r="WI89" s="64"/>
      <c r="WJ89" s="64"/>
      <c r="WK89" s="64"/>
      <c r="WL89" s="64"/>
      <c r="WM89" s="64"/>
      <c r="WN89" s="64"/>
      <c r="WO89" s="64"/>
      <c r="WP89" s="64"/>
      <c r="WQ89" s="64"/>
      <c r="WR89" s="64"/>
      <c r="WS89" s="64"/>
      <c r="WT89" s="64"/>
      <c r="WU89" s="64"/>
      <c r="WV89" s="64"/>
      <c r="WW89" s="64"/>
      <c r="WX89" s="64"/>
      <c r="WY89" s="64"/>
      <c r="WZ89" s="64"/>
      <c r="XA89" s="64"/>
      <c r="XB89" s="64"/>
      <c r="XC89" s="64"/>
      <c r="XD89" s="64"/>
      <c r="XE89" s="64"/>
      <c r="XF89" s="64"/>
      <c r="XG89" s="64"/>
      <c r="XH89" s="64"/>
      <c r="XI89" s="64"/>
      <c r="XJ89" s="64"/>
      <c r="XK89" s="64"/>
      <c r="XL89" s="64"/>
      <c r="XM89" s="64"/>
      <c r="XN89" s="64"/>
      <c r="XO89" s="64"/>
      <c r="XP89" s="64"/>
      <c r="XQ89" s="64"/>
      <c r="XR89" s="64"/>
      <c r="XS89" s="64"/>
      <c r="XT89" s="64"/>
      <c r="XU89" s="64"/>
      <c r="XV89" s="64"/>
      <c r="XW89" s="64"/>
      <c r="XX89" s="64"/>
      <c r="XY89" s="64"/>
      <c r="XZ89" s="64"/>
      <c r="YA89" s="64"/>
      <c r="YB89" s="64"/>
      <c r="YC89" s="64"/>
      <c r="YD89" s="64"/>
      <c r="YE89" s="64"/>
      <c r="YF89" s="64"/>
      <c r="YG89" s="64"/>
      <c r="YH89" s="64"/>
      <c r="YI89" s="64"/>
      <c r="YJ89" s="64"/>
      <c r="YK89" s="64"/>
      <c r="YL89" s="64"/>
      <c r="YM89" s="64"/>
      <c r="YN89" s="64"/>
      <c r="YO89" s="64"/>
      <c r="YP89" s="64"/>
      <c r="YQ89" s="64"/>
      <c r="YR89" s="64"/>
      <c r="YS89" s="64"/>
      <c r="YT89" s="64"/>
      <c r="YU89" s="64"/>
      <c r="YV89" s="64"/>
      <c r="YW89" s="64"/>
      <c r="YX89" s="64"/>
      <c r="YY89" s="64"/>
      <c r="YZ89" s="64"/>
      <c r="ZA89" s="64"/>
      <c r="ZB89" s="64"/>
      <c r="ZC89" s="64"/>
      <c r="ZD89" s="64"/>
      <c r="ZE89" s="64"/>
      <c r="ZF89" s="64"/>
      <c r="ZG89" s="64"/>
      <c r="ZH89" s="64"/>
      <c r="ZI89" s="64"/>
      <c r="ZJ89" s="64"/>
      <c r="ZK89" s="64"/>
      <c r="ZL89" s="64"/>
      <c r="ZM89" s="64"/>
      <c r="ZN89" s="64"/>
      <c r="ZO89" s="64"/>
      <c r="ZP89" s="64"/>
      <c r="ZQ89" s="64"/>
      <c r="ZR89" s="64"/>
      <c r="ZS89" s="64"/>
      <c r="ZT89" s="64"/>
      <c r="ZU89" s="64"/>
      <c r="ZV89" s="64"/>
      <c r="ZW89" s="64"/>
      <c r="ZX89" s="64"/>
      <c r="ZY89" s="64"/>
      <c r="ZZ89" s="64"/>
      <c r="AAA89" s="64"/>
      <c r="AAB89" s="64"/>
      <c r="AAC89" s="64"/>
      <c r="AAD89" s="64"/>
      <c r="AAE89" s="64"/>
      <c r="AAF89" s="64"/>
      <c r="AAG89" s="64"/>
      <c r="AAH89" s="64"/>
      <c r="AAI89" s="64"/>
      <c r="AAJ89" s="64"/>
      <c r="AAK89" s="64"/>
      <c r="AAL89" s="64"/>
      <c r="AAM89" s="64"/>
      <c r="AAN89" s="64"/>
      <c r="AAO89" s="64"/>
      <c r="AAP89" s="64"/>
      <c r="AAQ89" s="64"/>
      <c r="AAR89" s="64"/>
      <c r="AAS89" s="64"/>
      <c r="AAT89" s="64"/>
      <c r="AAU89" s="64"/>
      <c r="AAV89" s="64"/>
      <c r="AAW89" s="64"/>
      <c r="AAX89" s="64"/>
      <c r="AAY89" s="64"/>
      <c r="AAZ89" s="64"/>
      <c r="ABA89" s="64"/>
      <c r="ABB89" s="64"/>
      <c r="ABC89" s="64"/>
      <c r="ABD89" s="64"/>
      <c r="ABE89" s="64"/>
      <c r="ABF89" s="64"/>
      <c r="ABG89" s="64"/>
      <c r="ABH89" s="64"/>
      <c r="ABI89" s="64"/>
      <c r="ABJ89" s="64"/>
      <c r="ABK89" s="64"/>
      <c r="ABL89" s="64"/>
      <c r="ABM89" s="64"/>
      <c r="ABN89" s="64"/>
      <c r="ABO89" s="64"/>
      <c r="ABP89" s="64"/>
      <c r="ABQ89" s="64"/>
      <c r="ABR89" s="64"/>
      <c r="ABS89" s="64"/>
      <c r="ABT89" s="64"/>
      <c r="ABU89" s="64"/>
      <c r="ABV89" s="64"/>
      <c r="ABW89" s="64"/>
      <c r="ABX89" s="64"/>
      <c r="ABY89" s="64"/>
      <c r="ABZ89" s="64"/>
      <c r="ACA89" s="64"/>
      <c r="ACB89" s="64"/>
      <c r="ACC89" s="64"/>
      <c r="ACD89" s="64"/>
      <c r="ACE89" s="64"/>
      <c r="ACF89" s="64"/>
      <c r="ACG89" s="64"/>
      <c r="ACH89" s="64"/>
      <c r="ACI89" s="64"/>
      <c r="ACJ89" s="64"/>
      <c r="ACK89" s="64"/>
      <c r="ACL89" s="64"/>
      <c r="ACM89" s="64"/>
      <c r="ACN89" s="64"/>
      <c r="ACO89" s="64"/>
      <c r="ACP89" s="64"/>
      <c r="ACQ89" s="64"/>
      <c r="ACR89" s="64"/>
      <c r="ACS89" s="64"/>
      <c r="ACT89" s="64"/>
      <c r="ACU89" s="64"/>
      <c r="ACV89" s="64"/>
      <c r="ACW89" s="64"/>
      <c r="ACX89" s="64"/>
      <c r="ACY89" s="64"/>
      <c r="ACZ89" s="64"/>
      <c r="ADA89" s="64"/>
      <c r="ADB89" s="64"/>
      <c r="ADC89" s="64"/>
      <c r="ADD89" s="64"/>
      <c r="ADE89" s="64"/>
      <c r="ADF89" s="64"/>
      <c r="ADG89" s="64"/>
      <c r="ADH89" s="64"/>
      <c r="ADI89" s="64"/>
      <c r="ADJ89" s="64"/>
      <c r="ADK89" s="64"/>
      <c r="ADL89" s="64"/>
      <c r="ADM89" s="64"/>
      <c r="ADN89" s="64"/>
      <c r="ADO89" s="64"/>
      <c r="ADP89" s="64"/>
      <c r="ADQ89" s="64"/>
      <c r="ADR89" s="64"/>
      <c r="ADS89" s="64"/>
      <c r="ADT89" s="64"/>
      <c r="ADU89" s="64"/>
      <c r="ADV89" s="64"/>
      <c r="ADW89" s="64"/>
      <c r="ADX89" s="64"/>
      <c r="ADY89" s="64"/>
      <c r="ADZ89" s="64"/>
      <c r="AEA89" s="64"/>
      <c r="AEB89" s="64"/>
      <c r="AEC89" s="64"/>
      <c r="AED89" s="64"/>
      <c r="AEE89" s="64"/>
      <c r="AEF89" s="64"/>
      <c r="AEG89" s="64"/>
      <c r="AEH89" s="64"/>
      <c r="AEI89" s="64"/>
      <c r="AEJ89" s="64"/>
      <c r="AEK89" s="64"/>
      <c r="AEL89" s="64"/>
      <c r="AEM89" s="64"/>
      <c r="AEN89" s="64"/>
      <c r="AEO89" s="64"/>
      <c r="AEP89" s="64"/>
      <c r="AEQ89" s="64"/>
      <c r="AER89" s="64"/>
      <c r="AES89" s="64"/>
      <c r="AET89" s="64"/>
      <c r="AEU89" s="64"/>
      <c r="AEV89" s="64"/>
      <c r="AEW89" s="64"/>
      <c r="AEX89" s="64"/>
      <c r="AEY89" s="64"/>
      <c r="AEZ89" s="64"/>
      <c r="AFA89" s="64"/>
      <c r="AFB89" s="64"/>
      <c r="AFC89" s="64"/>
      <c r="AFD89" s="64"/>
      <c r="AFE89" s="64"/>
      <c r="AFF89" s="64"/>
      <c r="AFG89" s="64"/>
      <c r="AFH89" s="64"/>
      <c r="AFI89" s="64"/>
      <c r="AFJ89" s="64"/>
      <c r="AFK89" s="64"/>
      <c r="AFL89" s="64"/>
      <c r="AFM89" s="64"/>
      <c r="AFN89" s="64"/>
      <c r="AFO89" s="64"/>
      <c r="AFP89" s="64"/>
      <c r="AFQ89" s="64"/>
      <c r="AFR89" s="64"/>
      <c r="AFS89" s="64"/>
      <c r="AFT89" s="64"/>
      <c r="AFU89" s="64"/>
      <c r="AFV89" s="64"/>
      <c r="AFW89" s="64"/>
      <c r="AFX89" s="64"/>
      <c r="AFY89" s="64"/>
      <c r="AFZ89" s="64"/>
      <c r="AGA89" s="64"/>
      <c r="AGB89" s="64"/>
      <c r="AGC89" s="64"/>
      <c r="AGD89" s="64"/>
      <c r="AGE89" s="64"/>
      <c r="AGF89" s="64"/>
      <c r="AGG89" s="64"/>
      <c r="AGH89" s="64"/>
      <c r="AGI89" s="64"/>
      <c r="AGJ89" s="64"/>
      <c r="AGK89" s="64"/>
      <c r="AGL89" s="64"/>
      <c r="AGM89" s="64"/>
      <c r="AGN89" s="64"/>
      <c r="AGO89" s="64"/>
      <c r="AGP89" s="64"/>
      <c r="AGQ89" s="64"/>
      <c r="AGR89" s="64"/>
      <c r="AGS89" s="64"/>
      <c r="AGT89" s="64"/>
      <c r="AGU89" s="64"/>
      <c r="AGV89" s="64"/>
      <c r="AGW89" s="64"/>
      <c r="AGX89" s="64"/>
      <c r="AGY89" s="64"/>
      <c r="AGZ89" s="64"/>
      <c r="AHA89" s="64"/>
      <c r="AHB89" s="64"/>
      <c r="AHC89" s="64"/>
      <c r="AHD89" s="64"/>
      <c r="AHE89" s="64"/>
      <c r="AHF89" s="64"/>
      <c r="AHG89" s="64"/>
      <c r="AHH89" s="64"/>
      <c r="AHI89" s="64"/>
      <c r="AHJ89" s="64"/>
      <c r="AHK89" s="64"/>
      <c r="AHL89" s="64"/>
      <c r="AHM89" s="64"/>
      <c r="AHN89" s="64"/>
      <c r="AHO89" s="64"/>
      <c r="AHP89" s="64"/>
      <c r="AHQ89" s="64"/>
      <c r="AHR89" s="64"/>
      <c r="AHS89" s="64"/>
      <c r="AHT89" s="64"/>
      <c r="AHU89" s="64"/>
      <c r="AHV89" s="64"/>
      <c r="AHW89" s="64"/>
      <c r="AHX89" s="64"/>
      <c r="AHY89" s="64"/>
      <c r="AHZ89" s="64"/>
      <c r="AIA89" s="64"/>
      <c r="AIB89" s="64"/>
      <c r="AIC89" s="64"/>
      <c r="AID89" s="64"/>
      <c r="AIE89" s="64"/>
      <c r="AIF89" s="64"/>
      <c r="AIG89" s="64"/>
      <c r="AIH89" s="64"/>
      <c r="AII89" s="64"/>
      <c r="AIJ89" s="64"/>
      <c r="AIK89" s="64"/>
      <c r="AIL89" s="64"/>
      <c r="AIM89" s="64"/>
      <c r="AIN89" s="64"/>
      <c r="AIO89" s="64"/>
      <c r="AIP89" s="64"/>
      <c r="AIQ89" s="64"/>
      <c r="AIR89" s="64"/>
      <c r="AIS89" s="64"/>
      <c r="AIT89" s="64"/>
      <c r="AIU89" s="64"/>
      <c r="AIV89" s="64"/>
      <c r="AIW89" s="64"/>
      <c r="AIX89" s="64"/>
      <c r="AIY89" s="64"/>
      <c r="AIZ89" s="64"/>
      <c r="AJA89" s="64"/>
      <c r="AJB89" s="64"/>
      <c r="AJC89" s="64"/>
      <c r="AJD89" s="64"/>
      <c r="AJE89" s="64"/>
      <c r="AJF89" s="64"/>
      <c r="AJG89" s="64"/>
      <c r="AJH89" s="64"/>
      <c r="AJI89" s="64"/>
      <c r="AJJ89" s="64"/>
      <c r="AJK89" s="64"/>
      <c r="AJL89" s="64"/>
      <c r="AJM89" s="64"/>
      <c r="AJN89" s="64"/>
      <c r="AJO89" s="64"/>
      <c r="AJP89" s="64"/>
      <c r="AJQ89" s="64"/>
      <c r="AJR89" s="64"/>
      <c r="AJS89" s="64"/>
      <c r="AJT89" s="64"/>
      <c r="AJU89" s="64"/>
      <c r="AJV89" s="64"/>
      <c r="AJW89" s="64"/>
      <c r="AJX89" s="64"/>
      <c r="AJY89" s="64"/>
      <c r="AJZ89" s="64"/>
      <c r="AKA89" s="64"/>
      <c r="AKB89" s="64"/>
      <c r="AKC89" s="64"/>
      <c r="AKD89" s="64"/>
      <c r="AKE89" s="64"/>
      <c r="AKF89" s="64"/>
      <c r="AKG89" s="64"/>
      <c r="AKH89" s="64"/>
      <c r="AKI89" s="64"/>
      <c r="AKJ89" s="64"/>
      <c r="AKK89" s="64"/>
      <c r="AKL89" s="64"/>
      <c r="AKM89" s="64"/>
      <c r="AKN89" s="64"/>
      <c r="AKO89" s="64"/>
      <c r="AKP89" s="64"/>
      <c r="AKQ89" s="64"/>
      <c r="AKR89" s="64"/>
      <c r="AKS89" s="64"/>
      <c r="AKT89" s="64"/>
      <c r="AKU89" s="64"/>
      <c r="AKV89" s="64"/>
      <c r="AKW89" s="64"/>
      <c r="AKX89" s="64"/>
      <c r="AKY89" s="64"/>
      <c r="AKZ89" s="64"/>
      <c r="ALA89" s="64"/>
      <c r="ALB89" s="64"/>
      <c r="ALC89" s="64"/>
      <c r="ALD89" s="64"/>
      <c r="ALE89" s="64"/>
      <c r="ALF89" s="64"/>
      <c r="ALG89" s="64"/>
      <c r="ALH89" s="64"/>
      <c r="ALI89" s="64"/>
      <c r="ALJ89" s="64"/>
      <c r="ALK89" s="64"/>
      <c r="ALL89" s="64"/>
      <c r="ALM89" s="64"/>
      <c r="ALN89" s="64"/>
      <c r="ALO89" s="64"/>
      <c r="ALP89" s="64"/>
      <c r="ALQ89" s="64"/>
      <c r="ALR89" s="64"/>
      <c r="ALS89" s="64"/>
      <c r="ALT89" s="64"/>
      <c r="ALU89" s="64"/>
      <c r="ALV89" s="64"/>
      <c r="ALW89" s="64"/>
      <c r="ALX89" s="64"/>
      <c r="ALY89" s="64"/>
      <c r="ALZ89" s="64"/>
      <c r="AMA89" s="64"/>
      <c r="AMB89" s="64"/>
      <c r="AMC89" s="64"/>
      <c r="AMD89" s="64"/>
      <c r="AME89" s="64"/>
      <c r="AMF89" s="64"/>
      <c r="AMG89" s="64"/>
      <c r="AMH89" s="64"/>
      <c r="AMI89" s="64"/>
      <c r="AMJ89" s="64"/>
      <c r="AMK89" s="64"/>
      <c r="AML89" s="64"/>
      <c r="AMM89" s="64"/>
      <c r="AMN89" s="64"/>
      <c r="AMO89" s="64"/>
      <c r="AMP89" s="64"/>
      <c r="AMQ89" s="64"/>
      <c r="AMR89" s="64"/>
      <c r="AMS89" s="64"/>
      <c r="AMT89" s="64"/>
      <c r="AMU89" s="64"/>
      <c r="AMV89" s="64"/>
      <c r="AMW89" s="64"/>
      <c r="AMX89" s="64"/>
      <c r="AMY89" s="64"/>
      <c r="AMZ89" s="64"/>
      <c r="ANA89" s="64"/>
      <c r="ANB89" s="64"/>
      <c r="ANC89" s="64"/>
      <c r="AND89" s="64"/>
      <c r="ANE89" s="64"/>
      <c r="ANF89" s="64"/>
      <c r="ANG89" s="64"/>
      <c r="ANH89" s="64"/>
      <c r="ANI89" s="64"/>
      <c r="ANJ89" s="64"/>
      <c r="ANK89" s="64"/>
      <c r="ANL89" s="64"/>
      <c r="ANM89" s="64"/>
      <c r="ANN89" s="64"/>
      <c r="ANO89" s="64"/>
      <c r="ANP89" s="64"/>
      <c r="ANQ89" s="64"/>
      <c r="ANR89" s="64"/>
      <c r="ANS89" s="64"/>
      <c r="ANT89" s="64"/>
      <c r="ANU89" s="64"/>
      <c r="ANV89" s="64"/>
      <c r="ANW89" s="64"/>
      <c r="ANX89" s="64"/>
      <c r="ANY89" s="64"/>
      <c r="ANZ89" s="64"/>
      <c r="AOA89" s="64"/>
      <c r="AOB89" s="64"/>
      <c r="AOC89" s="64"/>
      <c r="AOD89" s="64"/>
      <c r="AOE89" s="64"/>
      <c r="AOF89" s="64"/>
      <c r="AOG89" s="64"/>
      <c r="AOH89" s="64"/>
      <c r="AOI89" s="64"/>
      <c r="AOJ89" s="64"/>
      <c r="AOK89" s="64"/>
      <c r="AOL89" s="64"/>
      <c r="AOM89" s="64"/>
      <c r="AON89" s="64"/>
      <c r="AOO89" s="64"/>
      <c r="AOP89" s="64"/>
      <c r="AOQ89" s="64"/>
      <c r="AOR89" s="64"/>
      <c r="AOS89" s="64"/>
      <c r="AOT89" s="64"/>
      <c r="AOU89" s="64"/>
      <c r="AOV89" s="64"/>
      <c r="AOW89" s="64"/>
      <c r="AOX89" s="64"/>
      <c r="AOY89" s="64"/>
      <c r="AOZ89" s="64"/>
      <c r="APA89" s="64"/>
      <c r="APB89" s="64"/>
      <c r="APC89" s="64"/>
      <c r="APD89" s="64"/>
      <c r="APE89" s="64"/>
      <c r="APF89" s="64"/>
      <c r="APG89" s="64"/>
      <c r="APH89" s="64"/>
      <c r="API89" s="64"/>
      <c r="APJ89" s="64"/>
      <c r="APK89" s="64"/>
      <c r="APL89" s="64"/>
      <c r="APM89" s="64"/>
      <c r="APN89" s="64"/>
      <c r="APO89" s="64"/>
      <c r="APP89" s="64"/>
      <c r="APQ89" s="64"/>
      <c r="APR89" s="64"/>
      <c r="APS89" s="64"/>
      <c r="APT89" s="64"/>
      <c r="APU89" s="64"/>
      <c r="APV89" s="64"/>
      <c r="APW89" s="64"/>
      <c r="APX89" s="64"/>
      <c r="APY89" s="64"/>
      <c r="APZ89" s="64"/>
      <c r="AQA89" s="64"/>
      <c r="AQB89" s="64"/>
      <c r="AQC89" s="64"/>
      <c r="AQD89" s="64"/>
      <c r="AQE89" s="64"/>
      <c r="AQF89" s="64"/>
      <c r="AQG89" s="64"/>
      <c r="AQH89" s="64"/>
      <c r="AQI89" s="64"/>
      <c r="AQJ89" s="64"/>
      <c r="AQK89" s="64"/>
      <c r="AQL89" s="64"/>
      <c r="AQM89" s="64"/>
      <c r="AQN89" s="64"/>
      <c r="AQO89" s="64"/>
      <c r="AQP89" s="64"/>
      <c r="AQQ89" s="64"/>
      <c r="AQR89" s="64"/>
      <c r="AQS89" s="64"/>
      <c r="AQT89" s="64"/>
      <c r="AQU89" s="64"/>
      <c r="AQV89" s="64"/>
      <c r="AQW89" s="64"/>
      <c r="AQX89" s="64"/>
      <c r="AQY89" s="64"/>
      <c r="AQZ89" s="64"/>
      <c r="ARA89" s="64"/>
      <c r="ARB89" s="64"/>
      <c r="ARC89" s="64"/>
      <c r="ARD89" s="64"/>
      <c r="ARE89" s="64"/>
      <c r="ARF89" s="64"/>
      <c r="ARG89" s="64"/>
      <c r="ARH89" s="64"/>
      <c r="ARI89" s="64"/>
      <c r="ARJ89" s="64"/>
      <c r="ARK89" s="64"/>
      <c r="ARL89" s="64"/>
      <c r="ARM89" s="64"/>
      <c r="ARN89" s="64"/>
      <c r="ARO89" s="64"/>
      <c r="ARP89" s="64"/>
      <c r="ARQ89" s="64"/>
      <c r="ARR89" s="64"/>
      <c r="ARS89" s="64"/>
      <c r="ART89" s="64"/>
      <c r="ARU89" s="64"/>
      <c r="ARV89" s="64"/>
      <c r="ARW89" s="64"/>
      <c r="ARX89" s="64"/>
      <c r="ARY89" s="64"/>
      <c r="ARZ89" s="64"/>
      <c r="ASA89" s="64"/>
      <c r="ASB89" s="64"/>
      <c r="ASC89" s="64"/>
      <c r="ASD89" s="64"/>
      <c r="ASE89" s="64"/>
      <c r="ASF89" s="64"/>
      <c r="ASG89" s="64"/>
      <c r="ASH89" s="64"/>
      <c r="ASI89" s="64"/>
      <c r="ASJ89" s="64"/>
      <c r="ASK89" s="64"/>
      <c r="ASL89" s="64"/>
      <c r="ASM89" s="64"/>
      <c r="ASN89" s="64"/>
      <c r="ASO89" s="64"/>
      <c r="ASP89" s="64"/>
      <c r="ASQ89" s="64"/>
      <c r="ASR89" s="64"/>
      <c r="ASS89" s="64"/>
      <c r="AST89" s="64"/>
      <c r="ASU89" s="64"/>
      <c r="ASV89" s="64"/>
      <c r="ASW89" s="64"/>
      <c r="ASX89" s="64"/>
      <c r="ASY89" s="64"/>
      <c r="ASZ89" s="64"/>
      <c r="ATA89" s="64"/>
      <c r="ATB89" s="64"/>
      <c r="ATC89" s="64"/>
      <c r="ATD89" s="64"/>
      <c r="ATE89" s="64"/>
      <c r="ATF89" s="64"/>
      <c r="ATG89" s="64"/>
      <c r="ATH89" s="64"/>
      <c r="ATI89" s="64"/>
      <c r="ATJ89" s="64"/>
      <c r="ATK89" s="64"/>
      <c r="ATL89" s="64"/>
      <c r="ATM89" s="64"/>
      <c r="ATN89" s="64"/>
      <c r="ATO89" s="64"/>
      <c r="ATP89" s="64"/>
      <c r="ATQ89" s="64"/>
      <c r="ATR89" s="64"/>
      <c r="ATS89" s="64"/>
      <c r="ATT89" s="64"/>
      <c r="ATU89" s="64"/>
      <c r="ATV89" s="64"/>
      <c r="ATW89" s="64"/>
      <c r="ATX89" s="64"/>
      <c r="ATY89" s="64"/>
      <c r="ATZ89" s="64"/>
      <c r="AUA89" s="64"/>
      <c r="AUB89" s="64"/>
      <c r="AUC89" s="64"/>
      <c r="AUD89" s="64"/>
      <c r="AUE89" s="64"/>
      <c r="AUF89" s="64"/>
      <c r="AUG89" s="64"/>
      <c r="AUH89" s="64"/>
      <c r="AUI89" s="64"/>
      <c r="AUJ89" s="64"/>
      <c r="AUK89" s="64"/>
      <c r="AUL89" s="64"/>
      <c r="AUM89" s="64"/>
      <c r="AUN89" s="64"/>
      <c r="AUO89" s="64"/>
      <c r="AUP89" s="64"/>
      <c r="AUQ89" s="64"/>
      <c r="AUR89" s="64"/>
      <c r="AUS89" s="64"/>
      <c r="AUT89" s="64"/>
      <c r="AUU89" s="64"/>
      <c r="AUV89" s="64"/>
      <c r="AUW89" s="64"/>
      <c r="AUX89" s="64"/>
      <c r="AUY89" s="64"/>
      <c r="AUZ89" s="64"/>
      <c r="AVA89" s="64"/>
      <c r="AVB89" s="64"/>
      <c r="AVC89" s="64"/>
      <c r="AVD89" s="64"/>
      <c r="AVE89" s="64"/>
      <c r="AVF89" s="64"/>
      <c r="AVG89" s="64"/>
      <c r="AVH89" s="64"/>
      <c r="AVI89" s="64"/>
      <c r="AVJ89" s="64"/>
      <c r="AVK89" s="64"/>
      <c r="AVL89" s="64"/>
      <c r="AVM89" s="64"/>
      <c r="AVN89" s="64"/>
      <c r="AVO89" s="64"/>
      <c r="AVP89" s="64"/>
      <c r="AVQ89" s="64"/>
      <c r="AVR89" s="64"/>
      <c r="AVS89" s="64"/>
      <c r="AVT89" s="64"/>
      <c r="AVU89" s="64"/>
      <c r="AVV89" s="64"/>
      <c r="AVW89" s="64"/>
      <c r="AVX89" s="64"/>
      <c r="AVY89" s="64"/>
      <c r="AVZ89" s="64"/>
      <c r="AWA89" s="64"/>
      <c r="AWB89" s="64"/>
      <c r="AWC89" s="64"/>
      <c r="AWD89" s="64"/>
      <c r="AWE89" s="64"/>
      <c r="AWF89" s="64"/>
      <c r="AWG89" s="64"/>
      <c r="AWH89" s="64"/>
      <c r="AWI89" s="64"/>
      <c r="AWJ89" s="64"/>
      <c r="AWK89" s="64"/>
      <c r="AWL89" s="64"/>
      <c r="AWM89" s="64"/>
      <c r="AWN89" s="64"/>
      <c r="AWO89" s="64"/>
      <c r="AWP89" s="64"/>
      <c r="AWQ89" s="64"/>
      <c r="AWR89" s="64"/>
      <c r="AWS89" s="64"/>
      <c r="AWT89" s="64"/>
      <c r="AWU89" s="64"/>
      <c r="AWV89" s="64"/>
      <c r="AWW89" s="64"/>
      <c r="AWX89" s="64"/>
      <c r="AWY89" s="64"/>
      <c r="AWZ89" s="64"/>
      <c r="AXA89" s="64"/>
      <c r="AXB89" s="64"/>
      <c r="AXC89" s="64"/>
      <c r="AXD89" s="64"/>
      <c r="AXE89" s="64"/>
      <c r="AXF89" s="64"/>
      <c r="AXG89" s="64"/>
      <c r="AXH89" s="64"/>
      <c r="AXI89" s="64"/>
      <c r="AXJ89" s="64"/>
      <c r="AXK89" s="64"/>
      <c r="AXL89" s="64"/>
      <c r="AXM89" s="64"/>
      <c r="AXN89" s="64"/>
      <c r="AXO89" s="64"/>
      <c r="AXP89" s="64"/>
      <c r="AXQ89" s="64"/>
      <c r="AXR89" s="64"/>
      <c r="AXS89" s="64"/>
      <c r="AXT89" s="64"/>
      <c r="AXU89" s="64"/>
      <c r="AXV89" s="64"/>
      <c r="AXW89" s="64"/>
      <c r="AXX89" s="64"/>
      <c r="AXY89" s="64"/>
      <c r="AXZ89" s="64"/>
      <c r="AYA89" s="64"/>
      <c r="AYB89" s="64"/>
      <c r="AYC89" s="64"/>
      <c r="AYD89" s="64"/>
      <c r="AYE89" s="64"/>
      <c r="AYF89" s="64"/>
      <c r="AYG89" s="64"/>
      <c r="AYH89" s="64"/>
      <c r="AYI89" s="64"/>
      <c r="AYJ89" s="64"/>
      <c r="AYK89" s="64"/>
      <c r="AYL89" s="64"/>
      <c r="AYM89" s="64"/>
      <c r="AYN89" s="64"/>
      <c r="AYO89" s="64"/>
      <c r="AYP89" s="64"/>
      <c r="AYQ89" s="64"/>
      <c r="AYR89" s="64"/>
      <c r="AYS89" s="64"/>
      <c r="AYT89" s="64"/>
      <c r="AYU89" s="64"/>
      <c r="AYV89" s="64"/>
      <c r="AYW89" s="64"/>
      <c r="AYX89" s="64"/>
      <c r="AYY89" s="64"/>
      <c r="AYZ89" s="64"/>
      <c r="AZA89" s="64"/>
      <c r="AZB89" s="64"/>
      <c r="AZC89" s="64"/>
      <c r="AZD89" s="64"/>
      <c r="AZE89" s="64"/>
      <c r="AZF89" s="64"/>
      <c r="AZG89" s="64"/>
      <c r="AZH89" s="64"/>
      <c r="AZI89" s="64"/>
      <c r="AZJ89" s="64"/>
      <c r="AZK89" s="64"/>
      <c r="AZL89" s="64"/>
      <c r="AZM89" s="64"/>
      <c r="AZN89" s="64"/>
      <c r="AZO89" s="64"/>
      <c r="AZP89" s="64"/>
      <c r="AZQ89" s="64"/>
      <c r="AZR89" s="64"/>
      <c r="AZS89" s="64"/>
      <c r="AZT89" s="64"/>
      <c r="AZU89" s="64"/>
      <c r="AZV89" s="64"/>
      <c r="AZW89" s="64"/>
      <c r="AZX89" s="64"/>
      <c r="AZY89" s="64"/>
      <c r="AZZ89" s="64"/>
      <c r="BAA89" s="64"/>
      <c r="BAB89" s="64"/>
      <c r="BAC89" s="64"/>
      <c r="BAD89" s="64"/>
      <c r="BAE89" s="64"/>
      <c r="BAF89" s="64"/>
      <c r="BAG89" s="64"/>
      <c r="BAH89" s="64"/>
      <c r="BAI89" s="64"/>
      <c r="BAJ89" s="64"/>
      <c r="BAK89" s="64"/>
      <c r="BAL89" s="64"/>
      <c r="BAM89" s="64"/>
      <c r="BAN89" s="64"/>
      <c r="BAO89" s="64"/>
      <c r="BAP89" s="64"/>
      <c r="BAQ89" s="64"/>
      <c r="BAR89" s="64"/>
      <c r="BAS89" s="64"/>
      <c r="BAT89" s="64"/>
      <c r="BAU89" s="64"/>
      <c r="BAV89" s="64"/>
      <c r="BAW89" s="64"/>
      <c r="BAX89" s="64"/>
      <c r="BAY89" s="64"/>
      <c r="BAZ89" s="64"/>
      <c r="BBA89" s="64"/>
      <c r="BBB89" s="64"/>
      <c r="BBC89" s="64"/>
      <c r="BBD89" s="64"/>
      <c r="BBE89" s="64"/>
      <c r="BBF89" s="64"/>
      <c r="BBG89" s="64"/>
      <c r="BBH89" s="64"/>
      <c r="BBI89" s="64"/>
      <c r="BBJ89" s="64"/>
      <c r="BBK89" s="64"/>
      <c r="BBL89" s="64"/>
      <c r="BBM89" s="64"/>
      <c r="BBN89" s="64"/>
      <c r="BBO89" s="64"/>
      <c r="BBP89" s="64"/>
      <c r="BBQ89" s="64"/>
      <c r="BBR89" s="64"/>
      <c r="BBS89" s="64"/>
      <c r="BBT89" s="64"/>
      <c r="BBU89" s="64"/>
      <c r="BBV89" s="64"/>
      <c r="BBW89" s="64"/>
      <c r="BBX89" s="64"/>
      <c r="BBY89" s="64"/>
      <c r="BBZ89" s="64"/>
      <c r="BCA89" s="64"/>
      <c r="BCB89" s="64"/>
      <c r="BCC89" s="64"/>
      <c r="BCD89" s="64"/>
      <c r="BCE89" s="64"/>
      <c r="BCF89" s="64"/>
      <c r="BCG89" s="64"/>
      <c r="BCH89" s="64"/>
      <c r="BCI89" s="64"/>
      <c r="BCJ89" s="64"/>
      <c r="BCK89" s="64"/>
      <c r="BCL89" s="64"/>
      <c r="BCM89" s="64"/>
      <c r="BCN89" s="64"/>
      <c r="BCO89" s="64"/>
      <c r="BCP89" s="64"/>
      <c r="BCQ89" s="64"/>
      <c r="BCR89" s="64"/>
      <c r="BCS89" s="64"/>
      <c r="BCT89" s="64"/>
      <c r="BCU89" s="64"/>
      <c r="BCV89" s="64"/>
      <c r="BCW89" s="64"/>
      <c r="BCX89" s="64"/>
      <c r="BCY89" s="64"/>
      <c r="BCZ89" s="64"/>
      <c r="BDA89" s="64"/>
      <c r="BDB89" s="64"/>
      <c r="BDC89" s="64"/>
      <c r="BDD89" s="64"/>
      <c r="BDE89" s="64"/>
      <c r="BDF89" s="64"/>
      <c r="BDG89" s="64"/>
      <c r="BDH89" s="64"/>
      <c r="BDI89" s="64"/>
      <c r="BDJ89" s="64"/>
      <c r="BDK89" s="64"/>
      <c r="BDL89" s="64"/>
      <c r="BDM89" s="64"/>
      <c r="BDN89" s="64"/>
      <c r="BDO89" s="64"/>
      <c r="BDP89" s="64"/>
      <c r="BDQ89" s="64"/>
      <c r="BDR89" s="64"/>
      <c r="BDS89" s="64"/>
      <c r="BDT89" s="64"/>
      <c r="BDU89" s="64"/>
      <c r="BDV89" s="64"/>
      <c r="BDW89" s="64"/>
      <c r="BDX89" s="64"/>
      <c r="BDY89" s="64"/>
      <c r="BDZ89" s="64"/>
      <c r="BEA89" s="64"/>
      <c r="BEB89" s="64"/>
      <c r="BEC89" s="64"/>
      <c r="BED89" s="64"/>
      <c r="BEE89" s="64"/>
      <c r="BEF89" s="64"/>
      <c r="BEG89" s="64"/>
      <c r="BEH89" s="64"/>
      <c r="BEI89" s="64"/>
      <c r="BEJ89" s="64"/>
      <c r="BEK89" s="64"/>
      <c r="BEL89" s="64"/>
      <c r="BEM89" s="64"/>
      <c r="BEN89" s="64"/>
      <c r="BEO89" s="64"/>
      <c r="BEP89" s="64"/>
      <c r="BEQ89" s="64"/>
      <c r="BER89" s="64"/>
      <c r="BES89" s="64"/>
      <c r="BET89" s="64"/>
      <c r="BEU89" s="64"/>
      <c r="BEV89" s="64"/>
      <c r="BEW89" s="64"/>
      <c r="BEX89" s="64"/>
      <c r="BEY89" s="64"/>
      <c r="BEZ89" s="64"/>
      <c r="BFA89" s="64"/>
      <c r="BFB89" s="64"/>
      <c r="BFC89" s="64"/>
      <c r="BFD89" s="64"/>
      <c r="BFE89" s="64"/>
      <c r="BFF89" s="64"/>
      <c r="BFG89" s="64"/>
      <c r="BFH89" s="64"/>
      <c r="BFI89" s="64"/>
      <c r="BFJ89" s="64"/>
      <c r="BFK89" s="64"/>
      <c r="BFL89" s="64"/>
      <c r="BFM89" s="64"/>
      <c r="BFN89" s="64"/>
      <c r="BFO89" s="64"/>
      <c r="BFP89" s="64"/>
      <c r="BFQ89" s="64"/>
      <c r="BFR89" s="64"/>
      <c r="BFS89" s="64"/>
      <c r="BFT89" s="64"/>
      <c r="BFU89" s="64"/>
      <c r="BFV89" s="64"/>
      <c r="BFW89" s="64"/>
      <c r="BFX89" s="64"/>
      <c r="BFY89" s="64"/>
      <c r="BFZ89" s="64"/>
      <c r="BGA89" s="64"/>
      <c r="BGB89" s="64"/>
      <c r="BGC89" s="64"/>
      <c r="BGD89" s="64"/>
      <c r="BGE89" s="64"/>
      <c r="BGF89" s="64"/>
      <c r="BGG89" s="64"/>
      <c r="BGH89" s="64"/>
      <c r="BGI89" s="64"/>
      <c r="BGJ89" s="64"/>
      <c r="BGK89" s="64"/>
      <c r="BGL89" s="64"/>
      <c r="BGM89" s="64"/>
      <c r="BGN89" s="64"/>
      <c r="BGO89" s="64"/>
      <c r="BGP89" s="64"/>
      <c r="BGQ89" s="64"/>
      <c r="BGR89" s="64"/>
      <c r="BGS89" s="64"/>
      <c r="BGT89" s="64"/>
      <c r="BGU89" s="64"/>
      <c r="BGV89" s="64"/>
      <c r="BGW89" s="64"/>
      <c r="BGX89" s="64"/>
      <c r="BGY89" s="64"/>
      <c r="BGZ89" s="64"/>
      <c r="BHA89" s="64"/>
      <c r="BHB89" s="64"/>
      <c r="BHC89" s="64"/>
      <c r="BHD89" s="64"/>
      <c r="BHE89" s="64"/>
      <c r="BHF89" s="64"/>
      <c r="BHG89" s="64"/>
      <c r="BHH89" s="64"/>
      <c r="BHI89" s="64"/>
      <c r="BHJ89" s="64"/>
      <c r="BHK89" s="64"/>
      <c r="BHL89" s="64"/>
      <c r="BHM89" s="64"/>
      <c r="BHN89" s="64"/>
      <c r="BHO89" s="64"/>
      <c r="BHP89" s="64"/>
      <c r="BHQ89" s="64"/>
      <c r="BHR89" s="64"/>
      <c r="BHS89" s="64"/>
      <c r="BHT89" s="64"/>
      <c r="BHU89" s="64"/>
      <c r="BHV89" s="64"/>
      <c r="BHW89" s="64"/>
      <c r="BHX89" s="64"/>
      <c r="BHY89" s="64"/>
      <c r="BHZ89" s="64"/>
      <c r="BIA89" s="64"/>
      <c r="BIB89" s="64"/>
      <c r="BIC89" s="64"/>
      <c r="BID89" s="64"/>
      <c r="BIE89" s="64"/>
      <c r="BIF89" s="64"/>
      <c r="BIG89" s="64"/>
      <c r="BIH89" s="64"/>
      <c r="BII89" s="64"/>
      <c r="BIJ89" s="64"/>
      <c r="BIK89" s="64"/>
      <c r="BIL89" s="64"/>
      <c r="BIM89" s="64"/>
      <c r="BIN89" s="64"/>
      <c r="BIO89" s="64"/>
      <c r="BIP89" s="64"/>
      <c r="BIQ89" s="64"/>
      <c r="BIR89" s="64"/>
      <c r="BIS89" s="64"/>
      <c r="BIT89" s="64"/>
      <c r="BIU89" s="64"/>
      <c r="BIV89" s="64"/>
      <c r="BIW89" s="64"/>
      <c r="BIX89" s="64"/>
      <c r="BIY89" s="64"/>
      <c r="BIZ89" s="64"/>
      <c r="BJA89" s="64"/>
      <c r="BJB89" s="64"/>
      <c r="BJC89" s="64"/>
      <c r="BJD89" s="64"/>
      <c r="BJE89" s="64"/>
      <c r="BJF89" s="64"/>
      <c r="BJG89" s="64"/>
      <c r="BJH89" s="64"/>
      <c r="BJI89" s="64"/>
      <c r="BJJ89" s="64"/>
      <c r="BJK89" s="64"/>
      <c r="BJL89" s="64"/>
      <c r="BJM89" s="64"/>
      <c r="BJN89" s="64"/>
      <c r="BJO89" s="64"/>
      <c r="BJP89" s="64"/>
      <c r="BJQ89" s="64"/>
      <c r="BJR89" s="64"/>
      <c r="BJS89" s="64"/>
      <c r="BJT89" s="64"/>
      <c r="BJU89" s="64"/>
      <c r="BJV89" s="64"/>
      <c r="BJW89" s="64"/>
      <c r="BJX89" s="64"/>
      <c r="BJY89" s="64"/>
      <c r="BJZ89" s="64"/>
      <c r="BKA89" s="64"/>
      <c r="BKB89" s="64"/>
      <c r="BKC89" s="64"/>
      <c r="BKD89" s="64"/>
      <c r="BKE89" s="64"/>
      <c r="BKF89" s="64"/>
      <c r="BKG89" s="64"/>
      <c r="BKH89" s="64"/>
      <c r="BKI89" s="64"/>
      <c r="BKJ89" s="64"/>
      <c r="BKK89" s="64"/>
      <c r="BKL89" s="64"/>
      <c r="BKM89" s="64"/>
      <c r="BKN89" s="64"/>
      <c r="BKO89" s="64"/>
      <c r="BKP89" s="64"/>
      <c r="BKQ89" s="64"/>
      <c r="BKR89" s="64"/>
      <c r="BKS89" s="64"/>
      <c r="BKT89" s="64"/>
      <c r="BKU89" s="64"/>
      <c r="BKV89" s="64"/>
      <c r="BKW89" s="64"/>
      <c r="BKX89" s="64"/>
      <c r="BKY89" s="64"/>
      <c r="BKZ89" s="64"/>
      <c r="BLA89" s="64"/>
      <c r="BLB89" s="64"/>
      <c r="BLC89" s="64"/>
      <c r="BLD89" s="64"/>
      <c r="BLE89" s="64"/>
      <c r="BLF89" s="64"/>
      <c r="BLG89" s="64"/>
      <c r="BLH89" s="64"/>
      <c r="BLI89" s="64"/>
      <c r="BLJ89" s="64"/>
      <c r="BLK89" s="64"/>
      <c r="BLL89" s="64"/>
      <c r="BLM89" s="64"/>
      <c r="BLN89" s="64"/>
      <c r="BLO89" s="64"/>
      <c r="BLP89" s="64"/>
      <c r="BLQ89" s="64"/>
      <c r="BLR89" s="64"/>
      <c r="BLS89" s="64"/>
      <c r="BLT89" s="64"/>
      <c r="BLU89" s="64"/>
      <c r="BLV89" s="64"/>
      <c r="BLW89" s="64"/>
      <c r="BLX89" s="64"/>
      <c r="BLY89" s="64"/>
      <c r="BLZ89" s="64"/>
      <c r="BMA89" s="64"/>
      <c r="BMB89" s="64"/>
      <c r="BMC89" s="64"/>
      <c r="BMD89" s="64"/>
      <c r="BME89" s="64"/>
      <c r="BMF89" s="64"/>
      <c r="BMG89" s="64"/>
      <c r="BMH89" s="64"/>
      <c r="BMI89" s="64"/>
      <c r="BMJ89" s="64"/>
      <c r="BMK89" s="64"/>
      <c r="BML89" s="64"/>
      <c r="BMM89" s="64"/>
      <c r="BMN89" s="64"/>
      <c r="BMO89" s="64"/>
      <c r="BMP89" s="64"/>
      <c r="BMQ89" s="64"/>
      <c r="BMR89" s="64"/>
      <c r="BMS89" s="64"/>
      <c r="BMT89" s="64"/>
      <c r="BMU89" s="64"/>
      <c r="BMV89" s="64"/>
      <c r="BMW89" s="64"/>
      <c r="BMX89" s="64"/>
      <c r="BMY89" s="64"/>
      <c r="BMZ89" s="64"/>
      <c r="BNA89" s="64"/>
      <c r="BNB89" s="64"/>
      <c r="BNC89" s="64"/>
      <c r="BND89" s="64"/>
      <c r="BNE89" s="64"/>
      <c r="BNF89" s="64"/>
      <c r="BNG89" s="64"/>
      <c r="BNH89" s="64"/>
      <c r="BNI89" s="64"/>
      <c r="BNJ89" s="64"/>
      <c r="BNK89" s="64"/>
      <c r="BNL89" s="64"/>
      <c r="BNM89" s="64"/>
      <c r="BNN89" s="64"/>
      <c r="BNO89" s="64"/>
      <c r="BNP89" s="64"/>
      <c r="BNQ89" s="64"/>
      <c r="BNR89" s="64"/>
      <c r="BNS89" s="64"/>
      <c r="BNT89" s="64"/>
      <c r="BNU89" s="64"/>
      <c r="BNV89" s="64"/>
      <c r="BNW89" s="64"/>
      <c r="BNX89" s="64"/>
      <c r="BNY89" s="64"/>
      <c r="BNZ89" s="64"/>
      <c r="BOA89" s="64"/>
      <c r="BOB89" s="64"/>
      <c r="BOC89" s="64"/>
      <c r="BOD89" s="64"/>
      <c r="BOE89" s="64"/>
      <c r="BOF89" s="64"/>
      <c r="BOG89" s="64"/>
      <c r="BOH89" s="64"/>
      <c r="BOI89" s="64"/>
      <c r="BOJ89" s="64"/>
      <c r="BOK89" s="64"/>
      <c r="BOL89" s="64"/>
      <c r="BOM89" s="64"/>
      <c r="BON89" s="64"/>
      <c r="BOO89" s="64"/>
      <c r="BOP89" s="64"/>
      <c r="BOQ89" s="64"/>
      <c r="BOR89" s="64"/>
      <c r="BOS89" s="64"/>
      <c r="BOT89" s="64"/>
      <c r="BOU89" s="64"/>
      <c r="BOV89" s="64"/>
      <c r="BOW89" s="64"/>
      <c r="BOX89" s="64"/>
      <c r="BOY89" s="64"/>
      <c r="BOZ89" s="64"/>
      <c r="BPA89" s="64"/>
      <c r="BPB89" s="64"/>
      <c r="BPC89" s="64"/>
      <c r="BPD89" s="64"/>
      <c r="BPE89" s="64"/>
      <c r="BPF89" s="64"/>
      <c r="BPG89" s="64"/>
      <c r="BPH89" s="64"/>
      <c r="BPI89" s="64"/>
      <c r="BPJ89" s="64"/>
      <c r="BPK89" s="64"/>
      <c r="BPL89" s="64"/>
      <c r="BPM89" s="64"/>
      <c r="BPN89" s="64"/>
      <c r="BPO89" s="64"/>
      <c r="BPP89" s="64"/>
      <c r="BPQ89" s="64"/>
      <c r="BPR89" s="64"/>
      <c r="BPS89" s="64"/>
      <c r="BPT89" s="64"/>
      <c r="BPU89" s="64"/>
      <c r="BPV89" s="64"/>
      <c r="BPW89" s="64"/>
      <c r="BPX89" s="64"/>
      <c r="BPY89" s="64"/>
      <c r="BPZ89" s="64"/>
      <c r="BQA89" s="64"/>
      <c r="BQB89" s="64"/>
      <c r="BQC89" s="64"/>
      <c r="BQD89" s="64"/>
      <c r="BQE89" s="64"/>
      <c r="BQF89" s="64"/>
      <c r="BQG89" s="64"/>
      <c r="BQH89" s="64"/>
      <c r="BQI89" s="64"/>
      <c r="BQJ89" s="64"/>
      <c r="BQK89" s="64"/>
      <c r="BQL89" s="64"/>
      <c r="BQM89" s="64"/>
      <c r="BQN89" s="64"/>
      <c r="BQO89" s="64"/>
      <c r="BQP89" s="64"/>
      <c r="BQQ89" s="64"/>
      <c r="BQR89" s="64"/>
      <c r="BQS89" s="64"/>
      <c r="BQT89" s="64"/>
      <c r="BQU89" s="64"/>
      <c r="BQV89" s="64"/>
      <c r="BQW89" s="64"/>
      <c r="BQX89" s="64"/>
      <c r="BQY89" s="64"/>
      <c r="BQZ89" s="64"/>
      <c r="BRA89" s="64"/>
      <c r="BRB89" s="64"/>
      <c r="BRC89" s="64"/>
      <c r="BRD89" s="64"/>
      <c r="BRE89" s="64"/>
      <c r="BRF89" s="64"/>
      <c r="BRG89" s="64"/>
      <c r="BRH89" s="64"/>
      <c r="BRI89" s="64"/>
      <c r="BRJ89" s="64"/>
      <c r="BRK89" s="64"/>
      <c r="BRL89" s="64"/>
      <c r="BRM89" s="64"/>
      <c r="BRN89" s="64"/>
      <c r="BRO89" s="64"/>
      <c r="BRP89" s="64"/>
      <c r="BRQ89" s="64"/>
      <c r="BRR89" s="64"/>
      <c r="BRS89" s="64"/>
      <c r="BRT89" s="64"/>
      <c r="BRU89" s="64"/>
      <c r="BRV89" s="64"/>
      <c r="BRW89" s="64"/>
      <c r="BRX89" s="64"/>
      <c r="BRY89" s="64"/>
      <c r="BRZ89" s="64"/>
      <c r="BSA89" s="64"/>
      <c r="BSB89" s="64"/>
      <c r="BSC89" s="64"/>
      <c r="BSD89" s="64"/>
      <c r="BSE89" s="64"/>
      <c r="BSF89" s="64"/>
      <c r="BSG89" s="64"/>
      <c r="BSH89" s="64"/>
      <c r="BSI89" s="64"/>
      <c r="BSJ89" s="64"/>
      <c r="BSK89" s="64"/>
      <c r="BSL89" s="64"/>
      <c r="BSM89" s="64"/>
      <c r="BSN89" s="64"/>
      <c r="BSO89" s="64"/>
      <c r="BSP89" s="64"/>
      <c r="BSQ89" s="64"/>
      <c r="BSR89" s="64"/>
      <c r="BSS89" s="64"/>
      <c r="BST89" s="64"/>
      <c r="BSU89" s="64"/>
      <c r="BSV89" s="64"/>
      <c r="BSW89" s="64"/>
      <c r="BSX89" s="64"/>
      <c r="BSY89" s="64"/>
      <c r="BSZ89" s="64"/>
      <c r="BTA89" s="64"/>
      <c r="BTB89" s="64"/>
      <c r="BTC89" s="64"/>
      <c r="BTD89" s="64"/>
      <c r="BTE89" s="64"/>
      <c r="BTF89" s="64"/>
      <c r="BTG89" s="64"/>
      <c r="BTH89" s="64"/>
      <c r="BTI89" s="64"/>
      <c r="BTJ89" s="64"/>
      <c r="BTK89" s="64"/>
      <c r="BTL89" s="64"/>
      <c r="BTM89" s="64"/>
      <c r="BTN89" s="64"/>
      <c r="BTO89" s="64"/>
      <c r="BTP89" s="64"/>
      <c r="BTQ89" s="64"/>
      <c r="BTR89" s="64"/>
      <c r="BTS89" s="64"/>
      <c r="BTT89" s="64"/>
      <c r="BTU89" s="64"/>
      <c r="BTV89" s="64"/>
      <c r="BTW89" s="64"/>
      <c r="BTX89" s="64"/>
      <c r="BTY89" s="64"/>
      <c r="BTZ89" s="64"/>
      <c r="BUA89" s="64"/>
      <c r="BUB89" s="64"/>
      <c r="BUC89" s="64"/>
      <c r="BUD89" s="64"/>
      <c r="BUE89" s="64"/>
      <c r="BUF89" s="64"/>
      <c r="BUG89" s="64"/>
      <c r="BUH89" s="64"/>
      <c r="BUI89" s="64"/>
      <c r="BUJ89" s="64"/>
      <c r="BUK89" s="64"/>
      <c r="BUL89" s="64"/>
      <c r="BUM89" s="64"/>
      <c r="BUN89" s="64"/>
      <c r="BUO89" s="64"/>
      <c r="BUP89" s="64"/>
      <c r="BUQ89" s="64"/>
      <c r="BUR89" s="64"/>
      <c r="BUS89" s="64"/>
      <c r="BUT89" s="64"/>
      <c r="BUU89" s="64"/>
      <c r="BUV89" s="64"/>
      <c r="BUW89" s="64"/>
      <c r="BUX89" s="64"/>
      <c r="BUY89" s="64"/>
      <c r="BUZ89" s="64"/>
      <c r="BVA89" s="64"/>
      <c r="BVB89" s="64"/>
      <c r="BVC89" s="64"/>
      <c r="BVD89" s="64"/>
      <c r="BVE89" s="64"/>
      <c r="BVF89" s="64"/>
      <c r="BVG89" s="64"/>
      <c r="BVH89" s="64"/>
      <c r="BVI89" s="64"/>
      <c r="BVJ89" s="64"/>
      <c r="BVK89" s="64"/>
      <c r="BVL89" s="64"/>
      <c r="BVM89" s="64"/>
      <c r="BVN89" s="64"/>
      <c r="BVO89" s="64"/>
      <c r="BVP89" s="64"/>
      <c r="BVQ89" s="64"/>
      <c r="BVR89" s="64"/>
      <c r="BVS89" s="64"/>
      <c r="BVT89" s="64"/>
      <c r="BVU89" s="64"/>
      <c r="BVV89" s="64"/>
      <c r="BVW89" s="64"/>
      <c r="BVX89" s="64"/>
      <c r="BVY89" s="64"/>
      <c r="BVZ89" s="64"/>
      <c r="BWA89" s="64"/>
      <c r="BWB89" s="64"/>
      <c r="BWC89" s="64"/>
      <c r="BWD89" s="64"/>
      <c r="BWE89" s="64"/>
      <c r="BWF89" s="64"/>
      <c r="BWG89" s="64"/>
      <c r="BWH89" s="64"/>
      <c r="BWI89" s="64"/>
      <c r="BWJ89" s="64"/>
      <c r="BWK89" s="64"/>
      <c r="BWL89" s="64"/>
      <c r="BWM89" s="64"/>
      <c r="BWN89" s="64"/>
      <c r="BWO89" s="64"/>
      <c r="BWP89" s="64"/>
      <c r="BWQ89" s="64"/>
      <c r="BWR89" s="64"/>
      <c r="BWS89" s="64"/>
      <c r="BWT89" s="64"/>
      <c r="BWU89" s="64"/>
      <c r="BWV89" s="64"/>
      <c r="BWW89" s="64"/>
      <c r="BWX89" s="64"/>
      <c r="BWY89" s="64"/>
      <c r="BWZ89" s="64"/>
      <c r="BXA89" s="64"/>
      <c r="BXB89" s="64"/>
      <c r="BXC89" s="64"/>
      <c r="BXD89" s="64"/>
      <c r="BXE89" s="64"/>
      <c r="BXF89" s="64"/>
      <c r="BXG89" s="64"/>
      <c r="BXH89" s="64"/>
      <c r="BXI89" s="64"/>
      <c r="BXJ89" s="64"/>
      <c r="BXK89" s="64"/>
      <c r="BXL89" s="64"/>
      <c r="BXM89" s="64"/>
      <c r="BXN89" s="64"/>
      <c r="BXO89" s="64"/>
      <c r="BXP89" s="64"/>
      <c r="BXQ89" s="64"/>
      <c r="BXR89" s="64"/>
      <c r="BXS89" s="64"/>
      <c r="BXT89" s="64"/>
      <c r="BXU89" s="64"/>
      <c r="BXV89" s="64"/>
      <c r="BXW89" s="64"/>
      <c r="BXX89" s="64"/>
      <c r="BXY89" s="64"/>
      <c r="BXZ89" s="64"/>
      <c r="BYA89" s="64"/>
      <c r="BYB89" s="64"/>
      <c r="BYC89" s="64"/>
      <c r="BYD89" s="64"/>
      <c r="BYE89" s="64"/>
      <c r="BYF89" s="64"/>
      <c r="BYG89" s="64"/>
      <c r="BYH89" s="64"/>
      <c r="BYI89" s="64"/>
      <c r="BYJ89" s="64"/>
      <c r="BYK89" s="64"/>
      <c r="BYL89" s="64"/>
      <c r="BYM89" s="64"/>
      <c r="BYN89" s="64"/>
      <c r="BYO89" s="64"/>
      <c r="BYP89" s="64"/>
      <c r="BYQ89" s="64"/>
      <c r="BYR89" s="64"/>
      <c r="BYS89" s="64"/>
      <c r="BYT89" s="64"/>
      <c r="BYU89" s="64"/>
      <c r="BYV89" s="64"/>
      <c r="BYW89" s="64"/>
      <c r="BYX89" s="64"/>
      <c r="BYY89" s="64"/>
      <c r="BYZ89" s="64"/>
      <c r="BZA89" s="64"/>
      <c r="BZB89" s="64"/>
      <c r="BZC89" s="64"/>
      <c r="BZD89" s="64"/>
      <c r="BZE89" s="64"/>
      <c r="BZF89" s="64"/>
      <c r="BZG89" s="64"/>
      <c r="BZH89" s="64"/>
      <c r="BZI89" s="64"/>
      <c r="BZJ89" s="64"/>
      <c r="BZK89" s="64"/>
      <c r="BZL89" s="64"/>
      <c r="BZM89" s="64"/>
      <c r="BZN89" s="64"/>
      <c r="BZO89" s="64"/>
      <c r="BZP89" s="64"/>
      <c r="BZQ89" s="64"/>
      <c r="BZR89" s="64"/>
      <c r="BZS89" s="64"/>
      <c r="BZT89" s="64"/>
      <c r="BZU89" s="64"/>
      <c r="BZV89" s="64"/>
      <c r="BZW89" s="64"/>
      <c r="BZX89" s="64"/>
      <c r="BZY89" s="64"/>
      <c r="BZZ89" s="64"/>
      <c r="CAA89" s="64"/>
      <c r="CAB89" s="64"/>
      <c r="CAC89" s="64"/>
      <c r="CAD89" s="64"/>
      <c r="CAE89" s="64"/>
      <c r="CAF89" s="64"/>
      <c r="CAG89" s="64"/>
      <c r="CAH89" s="64"/>
      <c r="CAI89" s="64"/>
      <c r="CAJ89" s="64"/>
      <c r="CAK89" s="64"/>
      <c r="CAL89" s="64"/>
      <c r="CAM89" s="64"/>
      <c r="CAN89" s="64"/>
      <c r="CAO89" s="64"/>
      <c r="CAP89" s="64"/>
      <c r="CAQ89" s="64"/>
      <c r="CAR89" s="64"/>
      <c r="CAS89" s="64"/>
      <c r="CAT89" s="64"/>
      <c r="CAU89" s="64"/>
      <c r="CAV89" s="64"/>
      <c r="CAW89" s="64"/>
      <c r="CAX89" s="64"/>
      <c r="CAY89" s="64"/>
      <c r="CAZ89" s="64"/>
      <c r="CBA89" s="64"/>
      <c r="CBB89" s="64"/>
      <c r="CBC89" s="64"/>
      <c r="CBD89" s="64"/>
      <c r="CBE89" s="64"/>
      <c r="CBF89" s="64"/>
      <c r="CBG89" s="64"/>
      <c r="CBH89" s="64"/>
      <c r="CBI89" s="64"/>
      <c r="CBJ89" s="64"/>
      <c r="CBK89" s="64"/>
      <c r="CBL89" s="64"/>
      <c r="CBM89" s="64"/>
      <c r="CBN89" s="64"/>
      <c r="CBO89" s="64"/>
      <c r="CBP89" s="64"/>
      <c r="CBQ89" s="64"/>
      <c r="CBR89" s="64"/>
      <c r="CBS89" s="64"/>
      <c r="CBT89" s="64"/>
      <c r="CBU89" s="64"/>
      <c r="CBV89" s="64"/>
      <c r="CBW89" s="64"/>
      <c r="CBX89" s="64"/>
      <c r="CBY89" s="64"/>
      <c r="CBZ89" s="64"/>
      <c r="CCA89" s="64"/>
      <c r="CCB89" s="64"/>
      <c r="CCC89" s="64"/>
      <c r="CCD89" s="64"/>
      <c r="CCE89" s="64"/>
      <c r="CCF89" s="64"/>
      <c r="CCG89" s="64"/>
      <c r="CCH89" s="64"/>
      <c r="CCI89" s="64"/>
      <c r="CCJ89" s="64"/>
      <c r="CCK89" s="64"/>
      <c r="CCL89" s="64"/>
      <c r="CCM89" s="64"/>
      <c r="CCN89" s="64"/>
      <c r="CCO89" s="64"/>
      <c r="CCP89" s="64"/>
      <c r="CCQ89" s="64"/>
      <c r="CCR89" s="64"/>
      <c r="CCS89" s="64"/>
      <c r="CCT89" s="64"/>
      <c r="CCU89" s="64"/>
      <c r="CCV89" s="64"/>
      <c r="CCW89" s="64"/>
      <c r="CCX89" s="64"/>
      <c r="CCY89" s="64"/>
      <c r="CCZ89" s="64"/>
      <c r="CDA89" s="64"/>
      <c r="CDB89" s="64"/>
      <c r="CDC89" s="64"/>
      <c r="CDD89" s="64"/>
      <c r="CDE89" s="64"/>
      <c r="CDF89" s="64"/>
      <c r="CDG89" s="64"/>
      <c r="CDH89" s="64"/>
      <c r="CDI89" s="64"/>
      <c r="CDJ89" s="64"/>
      <c r="CDK89" s="64"/>
      <c r="CDL89" s="64"/>
      <c r="CDM89" s="64"/>
      <c r="CDN89" s="64"/>
      <c r="CDO89" s="64"/>
      <c r="CDP89" s="64"/>
      <c r="CDQ89" s="64"/>
      <c r="CDR89" s="64"/>
      <c r="CDS89" s="64"/>
      <c r="CDT89" s="64"/>
      <c r="CDU89" s="64"/>
      <c r="CDV89" s="64"/>
      <c r="CDW89" s="64"/>
      <c r="CDX89" s="64"/>
      <c r="CDY89" s="64"/>
      <c r="CDZ89" s="64"/>
      <c r="CEA89" s="64"/>
      <c r="CEB89" s="64"/>
      <c r="CEC89" s="64"/>
      <c r="CED89" s="64"/>
      <c r="CEE89" s="64"/>
      <c r="CEF89" s="64"/>
      <c r="CEG89" s="64"/>
      <c r="CEH89" s="64"/>
      <c r="CEI89" s="64"/>
      <c r="CEJ89" s="64"/>
      <c r="CEK89" s="64"/>
      <c r="CEL89" s="64"/>
      <c r="CEM89" s="64"/>
      <c r="CEN89" s="64"/>
      <c r="CEO89" s="64"/>
      <c r="CEP89" s="64"/>
      <c r="CEQ89" s="64"/>
      <c r="CER89" s="64"/>
      <c r="CES89" s="64"/>
      <c r="CET89" s="64"/>
      <c r="CEU89" s="64"/>
      <c r="CEV89" s="64"/>
      <c r="CEW89" s="64"/>
      <c r="CEX89" s="64"/>
      <c r="CEY89" s="64"/>
      <c r="CEZ89" s="64"/>
      <c r="CFA89" s="64"/>
      <c r="CFB89" s="64"/>
      <c r="CFC89" s="64"/>
      <c r="CFD89" s="64"/>
      <c r="CFE89" s="64"/>
      <c r="CFF89" s="64"/>
      <c r="CFG89" s="64"/>
      <c r="CFH89" s="64"/>
      <c r="CFI89" s="64"/>
      <c r="CFJ89" s="64"/>
      <c r="CFK89" s="64"/>
      <c r="CFL89" s="64"/>
      <c r="CFM89" s="64"/>
      <c r="CFN89" s="64"/>
      <c r="CFO89" s="64"/>
      <c r="CFP89" s="64"/>
      <c r="CFQ89" s="64"/>
      <c r="CFR89" s="64"/>
      <c r="CFS89" s="64"/>
      <c r="CFT89" s="64"/>
      <c r="CFU89" s="64"/>
      <c r="CFV89" s="64"/>
      <c r="CFW89" s="64"/>
      <c r="CFX89" s="64"/>
      <c r="CFY89" s="64"/>
      <c r="CFZ89" s="64"/>
      <c r="CGA89" s="64"/>
      <c r="CGB89" s="64"/>
      <c r="CGC89" s="64"/>
      <c r="CGD89" s="64"/>
      <c r="CGE89" s="64"/>
      <c r="CGF89" s="64"/>
      <c r="CGG89" s="64"/>
      <c r="CGH89" s="64"/>
      <c r="CGI89" s="64"/>
      <c r="CGJ89" s="64"/>
      <c r="CGK89" s="64"/>
      <c r="CGL89" s="64"/>
      <c r="CGM89" s="64"/>
      <c r="CGN89" s="64"/>
      <c r="CGO89" s="64"/>
      <c r="CGP89" s="64"/>
      <c r="CGQ89" s="64"/>
      <c r="CGR89" s="64"/>
      <c r="CGS89" s="64"/>
      <c r="CGT89" s="64"/>
      <c r="CGU89" s="64"/>
      <c r="CGV89" s="64"/>
      <c r="CGW89" s="64"/>
      <c r="CGX89" s="64"/>
      <c r="CGY89" s="64"/>
      <c r="CGZ89" s="64"/>
      <c r="CHA89" s="64"/>
      <c r="CHB89" s="64"/>
      <c r="CHC89" s="64"/>
      <c r="CHD89" s="64"/>
      <c r="CHE89" s="64"/>
      <c r="CHF89" s="64"/>
      <c r="CHG89" s="64"/>
      <c r="CHH89" s="64"/>
      <c r="CHI89" s="64"/>
      <c r="CHJ89" s="64"/>
      <c r="CHK89" s="64"/>
      <c r="CHL89" s="64"/>
      <c r="CHM89" s="64"/>
      <c r="CHN89" s="64"/>
      <c r="CHO89" s="64"/>
      <c r="CHP89" s="64"/>
      <c r="CHQ89" s="64"/>
      <c r="CHR89" s="64"/>
      <c r="CHS89" s="64"/>
      <c r="CHT89" s="64"/>
      <c r="CHU89" s="64"/>
      <c r="CHV89" s="64"/>
      <c r="CHW89" s="64"/>
      <c r="CHX89" s="64"/>
      <c r="CHY89" s="64"/>
      <c r="CHZ89" s="64"/>
      <c r="CIA89" s="64"/>
      <c r="CIB89" s="64"/>
      <c r="CIC89" s="64"/>
      <c r="CID89" s="64"/>
      <c r="CIE89" s="64"/>
      <c r="CIF89" s="64"/>
      <c r="CIG89" s="64"/>
      <c r="CIH89" s="64"/>
      <c r="CII89" s="64"/>
      <c r="CIJ89" s="64"/>
      <c r="CIK89" s="64"/>
      <c r="CIL89" s="64"/>
      <c r="CIM89" s="64"/>
      <c r="CIN89" s="64"/>
      <c r="CIO89" s="64"/>
      <c r="CIP89" s="64"/>
      <c r="CIQ89" s="64"/>
      <c r="CIR89" s="64"/>
      <c r="CIS89" s="64"/>
      <c r="CIT89" s="64"/>
      <c r="CIU89" s="64"/>
      <c r="CIV89" s="64"/>
      <c r="CIW89" s="64"/>
      <c r="CIX89" s="64"/>
      <c r="CIY89" s="64"/>
      <c r="CIZ89" s="64"/>
      <c r="CJA89" s="64"/>
      <c r="CJB89" s="64"/>
      <c r="CJC89" s="64"/>
      <c r="CJD89" s="64"/>
      <c r="CJE89" s="64"/>
      <c r="CJF89" s="64"/>
      <c r="CJG89" s="64"/>
      <c r="CJH89" s="64"/>
      <c r="CJI89" s="64"/>
      <c r="CJJ89" s="64"/>
      <c r="CJK89" s="64"/>
      <c r="CJL89" s="64"/>
      <c r="CJM89" s="64"/>
      <c r="CJN89" s="64"/>
      <c r="CJO89" s="64"/>
      <c r="CJP89" s="64"/>
      <c r="CJQ89" s="64"/>
      <c r="CJR89" s="64"/>
      <c r="CJS89" s="64"/>
      <c r="CJT89" s="64"/>
      <c r="CJU89" s="64"/>
      <c r="CJV89" s="64"/>
      <c r="CJW89" s="64"/>
      <c r="CJX89" s="64"/>
      <c r="CJY89" s="64"/>
      <c r="CJZ89" s="64"/>
      <c r="CKA89" s="64"/>
      <c r="CKB89" s="64"/>
      <c r="CKC89" s="64"/>
      <c r="CKD89" s="64"/>
      <c r="CKE89" s="64"/>
      <c r="CKF89" s="64"/>
      <c r="CKG89" s="64"/>
      <c r="CKH89" s="64"/>
      <c r="CKI89" s="64"/>
      <c r="CKJ89" s="64"/>
      <c r="CKK89" s="64"/>
      <c r="CKL89" s="64"/>
      <c r="CKM89" s="64"/>
      <c r="CKN89" s="64"/>
      <c r="CKO89" s="64"/>
      <c r="CKP89" s="64"/>
      <c r="CKQ89" s="64"/>
      <c r="CKR89" s="64"/>
      <c r="CKS89" s="64"/>
      <c r="CKT89" s="64"/>
      <c r="CKU89" s="64"/>
      <c r="CKV89" s="64"/>
      <c r="CKW89" s="64"/>
      <c r="CKX89" s="64"/>
      <c r="CKY89" s="64"/>
      <c r="CKZ89" s="64"/>
      <c r="CLA89" s="64"/>
      <c r="CLB89" s="64"/>
      <c r="CLC89" s="64"/>
      <c r="CLD89" s="64"/>
      <c r="CLE89" s="64"/>
      <c r="CLF89" s="64"/>
      <c r="CLG89" s="64"/>
      <c r="CLH89" s="64"/>
      <c r="CLI89" s="64"/>
      <c r="CLJ89" s="64"/>
      <c r="CLK89" s="64"/>
      <c r="CLL89" s="64"/>
      <c r="CLM89" s="64"/>
      <c r="CLN89" s="64"/>
      <c r="CLO89" s="64"/>
      <c r="CLP89" s="64"/>
      <c r="CLQ89" s="64"/>
      <c r="CLR89" s="64"/>
      <c r="CLS89" s="64"/>
      <c r="CLT89" s="64"/>
      <c r="CLU89" s="64"/>
      <c r="CLV89" s="64"/>
      <c r="CLW89" s="64"/>
      <c r="CLX89" s="64"/>
      <c r="CLY89" s="64"/>
      <c r="CLZ89" s="64"/>
      <c r="CMA89" s="64"/>
      <c r="CMB89" s="64"/>
      <c r="CMC89" s="64"/>
      <c r="CMD89" s="64"/>
      <c r="CME89" s="64"/>
      <c r="CMF89" s="64"/>
      <c r="CMG89" s="64"/>
      <c r="CMH89" s="64"/>
      <c r="CMI89" s="64"/>
      <c r="CMJ89" s="64"/>
      <c r="CMK89" s="64"/>
      <c r="CML89" s="64"/>
      <c r="CMM89" s="64"/>
      <c r="CMN89" s="64"/>
      <c r="CMO89" s="64"/>
      <c r="CMP89" s="64"/>
      <c r="CMQ89" s="64"/>
      <c r="CMR89" s="64"/>
      <c r="CMS89" s="64"/>
      <c r="CMT89" s="64"/>
      <c r="CMU89" s="64"/>
      <c r="CMV89" s="64"/>
      <c r="CMW89" s="64"/>
      <c r="CMX89" s="64"/>
      <c r="CMY89" s="64"/>
      <c r="CMZ89" s="64"/>
      <c r="CNA89" s="64"/>
      <c r="CNB89" s="64"/>
      <c r="CNC89" s="64"/>
      <c r="CND89" s="64"/>
      <c r="CNE89" s="64"/>
      <c r="CNF89" s="64"/>
      <c r="CNG89" s="64"/>
      <c r="CNH89" s="64"/>
      <c r="CNI89" s="64"/>
      <c r="CNJ89" s="64"/>
      <c r="CNK89" s="64"/>
      <c r="CNL89" s="64"/>
      <c r="CNM89" s="64"/>
      <c r="CNN89" s="64"/>
      <c r="CNO89" s="64"/>
      <c r="CNP89" s="64"/>
      <c r="CNQ89" s="64"/>
      <c r="CNR89" s="64"/>
      <c r="CNS89" s="64"/>
      <c r="CNT89" s="64"/>
      <c r="CNU89" s="64"/>
      <c r="CNV89" s="64"/>
      <c r="CNW89" s="64"/>
      <c r="CNX89" s="64"/>
      <c r="CNY89" s="64"/>
      <c r="CNZ89" s="64"/>
      <c r="COA89" s="64"/>
      <c r="COB89" s="64"/>
      <c r="COC89" s="64"/>
      <c r="COD89" s="64"/>
      <c r="COE89" s="64"/>
      <c r="COF89" s="64"/>
      <c r="COG89" s="64"/>
      <c r="COH89" s="64"/>
      <c r="COI89" s="64"/>
      <c r="COJ89" s="64"/>
      <c r="COK89" s="64"/>
      <c r="COL89" s="64"/>
      <c r="COM89" s="64"/>
      <c r="CON89" s="64"/>
      <c r="COO89" s="64"/>
      <c r="COP89" s="64"/>
      <c r="COQ89" s="64"/>
      <c r="COR89" s="64"/>
      <c r="COS89" s="64"/>
      <c r="COT89" s="64"/>
      <c r="COU89" s="64"/>
      <c r="COV89" s="64"/>
      <c r="COW89" s="64"/>
      <c r="COX89" s="64"/>
      <c r="COY89" s="64"/>
      <c r="COZ89" s="64"/>
      <c r="CPA89" s="64"/>
      <c r="CPB89" s="64"/>
      <c r="CPC89" s="64"/>
      <c r="CPD89" s="64"/>
      <c r="CPE89" s="64"/>
      <c r="CPF89" s="64"/>
      <c r="CPG89" s="64"/>
      <c r="CPH89" s="64"/>
      <c r="CPI89" s="64"/>
      <c r="CPJ89" s="64"/>
      <c r="CPK89" s="64"/>
      <c r="CPL89" s="64"/>
      <c r="CPM89" s="64"/>
      <c r="CPN89" s="64"/>
      <c r="CPO89" s="64"/>
      <c r="CPP89" s="64"/>
      <c r="CPQ89" s="64"/>
      <c r="CPR89" s="64"/>
      <c r="CPS89" s="64"/>
      <c r="CPT89" s="64"/>
      <c r="CPU89" s="64"/>
      <c r="CPV89" s="64"/>
      <c r="CPW89" s="64"/>
      <c r="CPX89" s="64"/>
      <c r="CPY89" s="64"/>
      <c r="CPZ89" s="64"/>
      <c r="CQA89" s="64"/>
      <c r="CQB89" s="64"/>
      <c r="CQC89" s="64"/>
      <c r="CQD89" s="64"/>
      <c r="CQE89" s="64"/>
      <c r="CQF89" s="64"/>
      <c r="CQG89" s="64"/>
      <c r="CQH89" s="64"/>
      <c r="CQI89" s="64"/>
      <c r="CQJ89" s="64"/>
      <c r="CQK89" s="64"/>
      <c r="CQL89" s="64"/>
      <c r="CQM89" s="64"/>
      <c r="CQN89" s="64"/>
      <c r="CQO89" s="64"/>
      <c r="CQP89" s="64"/>
      <c r="CQQ89" s="64"/>
      <c r="CQR89" s="64"/>
      <c r="CQS89" s="64"/>
      <c r="CQT89" s="64"/>
      <c r="CQU89" s="64"/>
      <c r="CQV89" s="64"/>
      <c r="CQW89" s="64"/>
      <c r="CQX89" s="64"/>
      <c r="CQY89" s="64"/>
      <c r="CQZ89" s="64"/>
      <c r="CRA89" s="64"/>
      <c r="CRB89" s="64"/>
      <c r="CRC89" s="64"/>
      <c r="CRD89" s="64"/>
      <c r="CRE89" s="64"/>
      <c r="CRF89" s="64"/>
      <c r="CRG89" s="64"/>
      <c r="CRH89" s="64"/>
      <c r="CRI89" s="64"/>
      <c r="CRJ89" s="64"/>
      <c r="CRK89" s="64"/>
      <c r="CRL89" s="64"/>
      <c r="CRM89" s="64"/>
      <c r="CRN89" s="64"/>
      <c r="CRO89" s="64"/>
      <c r="CRP89" s="64"/>
      <c r="CRQ89" s="64"/>
      <c r="CRR89" s="64"/>
      <c r="CRS89" s="64"/>
      <c r="CRT89" s="64"/>
      <c r="CRU89" s="64"/>
      <c r="CRV89" s="64"/>
      <c r="CRW89" s="64"/>
      <c r="CRX89" s="64"/>
      <c r="CRY89" s="64"/>
      <c r="CRZ89" s="64"/>
      <c r="CSA89" s="64"/>
      <c r="CSB89" s="64"/>
      <c r="CSC89" s="64"/>
      <c r="CSD89" s="64"/>
      <c r="CSE89" s="64"/>
      <c r="CSF89" s="64"/>
      <c r="CSG89" s="64"/>
      <c r="CSH89" s="64"/>
      <c r="CSI89" s="64"/>
      <c r="CSJ89" s="64"/>
      <c r="CSK89" s="64"/>
      <c r="CSL89" s="64"/>
      <c r="CSM89" s="64"/>
      <c r="CSN89" s="64"/>
      <c r="CSO89" s="64"/>
      <c r="CSP89" s="64"/>
      <c r="CSQ89" s="64"/>
      <c r="CSR89" s="64"/>
      <c r="CSS89" s="64"/>
      <c r="CST89" s="64"/>
      <c r="CSU89" s="64"/>
      <c r="CSV89" s="64"/>
      <c r="CSW89" s="64"/>
      <c r="CSX89" s="64"/>
      <c r="CSY89" s="64"/>
      <c r="CSZ89" s="64"/>
      <c r="CTA89" s="64"/>
      <c r="CTB89" s="64"/>
      <c r="CTC89" s="64"/>
      <c r="CTD89" s="64"/>
      <c r="CTE89" s="64"/>
      <c r="CTF89" s="64"/>
      <c r="CTG89" s="64"/>
      <c r="CTH89" s="64"/>
      <c r="CTI89" s="64"/>
      <c r="CTJ89" s="64"/>
      <c r="CTK89" s="64"/>
      <c r="CTL89" s="64"/>
      <c r="CTM89" s="64"/>
      <c r="CTN89" s="64"/>
      <c r="CTO89" s="64"/>
      <c r="CTP89" s="64"/>
      <c r="CTQ89" s="64"/>
      <c r="CTR89" s="64"/>
      <c r="CTS89" s="64"/>
      <c r="CTT89" s="64"/>
      <c r="CTU89" s="64"/>
      <c r="CTV89" s="64"/>
      <c r="CTW89" s="64"/>
      <c r="CTX89" s="64"/>
      <c r="CTY89" s="64"/>
      <c r="CTZ89" s="64"/>
      <c r="CUA89" s="64"/>
      <c r="CUB89" s="64"/>
      <c r="CUC89" s="64"/>
      <c r="CUD89" s="64"/>
      <c r="CUE89" s="64"/>
      <c r="CUF89" s="64"/>
      <c r="CUG89" s="64"/>
      <c r="CUH89" s="64"/>
      <c r="CUI89" s="64"/>
      <c r="CUJ89" s="64"/>
      <c r="CUK89" s="64"/>
      <c r="CUL89" s="64"/>
      <c r="CUM89" s="64"/>
      <c r="CUN89" s="64"/>
      <c r="CUO89" s="64"/>
      <c r="CUP89" s="64"/>
      <c r="CUQ89" s="64"/>
      <c r="CUR89" s="64"/>
      <c r="CUS89" s="64"/>
      <c r="CUT89" s="64"/>
      <c r="CUU89" s="64"/>
      <c r="CUV89" s="64"/>
      <c r="CUW89" s="64"/>
      <c r="CUX89" s="64"/>
      <c r="CUY89" s="64"/>
      <c r="CUZ89" s="64"/>
      <c r="CVA89" s="64"/>
      <c r="CVB89" s="64"/>
      <c r="CVC89" s="64"/>
      <c r="CVD89" s="64"/>
      <c r="CVE89" s="64"/>
      <c r="CVF89" s="64"/>
      <c r="CVG89" s="64"/>
      <c r="CVH89" s="64"/>
      <c r="CVI89" s="64"/>
      <c r="CVJ89" s="64"/>
      <c r="CVK89" s="64"/>
      <c r="CVL89" s="64"/>
      <c r="CVM89" s="64"/>
      <c r="CVN89" s="64"/>
      <c r="CVO89" s="64"/>
      <c r="CVP89" s="64"/>
      <c r="CVQ89" s="64"/>
      <c r="CVR89" s="64"/>
      <c r="CVS89" s="64"/>
      <c r="CVT89" s="64"/>
      <c r="CVU89" s="64"/>
      <c r="CVV89" s="64"/>
      <c r="CVW89" s="64"/>
      <c r="CVX89" s="64"/>
      <c r="CVY89" s="64"/>
      <c r="CVZ89" s="64"/>
      <c r="CWA89" s="64"/>
      <c r="CWB89" s="64"/>
      <c r="CWC89" s="64"/>
      <c r="CWD89" s="64"/>
      <c r="CWE89" s="64"/>
      <c r="CWF89" s="64"/>
      <c r="CWG89" s="64"/>
      <c r="CWH89" s="64"/>
      <c r="CWI89" s="64"/>
      <c r="CWJ89" s="64"/>
      <c r="CWK89" s="64"/>
      <c r="CWL89" s="64"/>
      <c r="CWM89" s="64"/>
      <c r="CWN89" s="64"/>
      <c r="CWO89" s="64"/>
      <c r="CWP89" s="64"/>
      <c r="CWQ89" s="64"/>
      <c r="CWR89" s="64"/>
      <c r="CWS89" s="64"/>
      <c r="CWT89" s="64"/>
      <c r="CWU89" s="64"/>
      <c r="CWV89" s="64"/>
      <c r="CWW89" s="64"/>
      <c r="CWX89" s="64"/>
      <c r="CWY89" s="64"/>
      <c r="CWZ89" s="64"/>
      <c r="CXA89" s="64"/>
      <c r="CXB89" s="64"/>
      <c r="CXC89" s="64"/>
      <c r="CXD89" s="64"/>
      <c r="CXE89" s="64"/>
      <c r="CXF89" s="64"/>
      <c r="CXG89" s="64"/>
      <c r="CXH89" s="64"/>
      <c r="CXI89" s="64"/>
      <c r="CXJ89" s="64"/>
      <c r="CXK89" s="64"/>
      <c r="CXL89" s="64"/>
      <c r="CXM89" s="64"/>
      <c r="CXN89" s="64"/>
      <c r="CXO89" s="64"/>
      <c r="CXP89" s="64"/>
      <c r="CXQ89" s="64"/>
      <c r="CXR89" s="64"/>
      <c r="CXS89" s="64"/>
      <c r="CXT89" s="64"/>
      <c r="CXU89" s="64"/>
      <c r="CXV89" s="64"/>
      <c r="CXW89" s="64"/>
      <c r="CXX89" s="64"/>
      <c r="CXY89" s="64"/>
      <c r="CXZ89" s="64"/>
      <c r="CYA89" s="64"/>
      <c r="CYB89" s="64"/>
      <c r="CYC89" s="64"/>
      <c r="CYD89" s="64"/>
      <c r="CYE89" s="64"/>
      <c r="CYF89" s="64"/>
      <c r="CYG89" s="64"/>
      <c r="CYH89" s="64"/>
      <c r="CYI89" s="64"/>
      <c r="CYJ89" s="64"/>
      <c r="CYK89" s="64"/>
      <c r="CYL89" s="64"/>
      <c r="CYM89" s="64"/>
      <c r="CYN89" s="64"/>
      <c r="CYO89" s="64"/>
      <c r="CYP89" s="64"/>
      <c r="CYQ89" s="64"/>
      <c r="CYR89" s="64"/>
      <c r="CYS89" s="64"/>
      <c r="CYT89" s="64"/>
      <c r="CYU89" s="64"/>
      <c r="CYV89" s="64"/>
      <c r="CYW89" s="64"/>
      <c r="CYX89" s="64"/>
      <c r="CYY89" s="64"/>
      <c r="CYZ89" s="64"/>
      <c r="CZA89" s="64"/>
      <c r="CZB89" s="64"/>
      <c r="CZC89" s="64"/>
      <c r="CZD89" s="64"/>
      <c r="CZE89" s="64"/>
      <c r="CZF89" s="64"/>
      <c r="CZG89" s="64"/>
      <c r="CZH89" s="64"/>
      <c r="CZI89" s="64"/>
      <c r="CZJ89" s="64"/>
      <c r="CZK89" s="64"/>
      <c r="CZL89" s="64"/>
      <c r="CZM89" s="64"/>
      <c r="CZN89" s="64"/>
      <c r="CZO89" s="64"/>
      <c r="CZP89" s="64"/>
      <c r="CZQ89" s="64"/>
      <c r="CZR89" s="64"/>
      <c r="CZS89" s="64"/>
      <c r="CZT89" s="64"/>
      <c r="CZU89" s="64"/>
      <c r="CZV89" s="64"/>
      <c r="CZW89" s="64"/>
      <c r="CZX89" s="64"/>
      <c r="CZY89" s="64"/>
      <c r="CZZ89" s="64"/>
      <c r="DAA89" s="64"/>
      <c r="DAB89" s="64"/>
      <c r="DAC89" s="64"/>
      <c r="DAD89" s="64"/>
      <c r="DAE89" s="64"/>
      <c r="DAF89" s="64"/>
      <c r="DAG89" s="64"/>
      <c r="DAH89" s="64"/>
      <c r="DAI89" s="64"/>
      <c r="DAJ89" s="64"/>
      <c r="DAK89" s="64"/>
      <c r="DAL89" s="64"/>
      <c r="DAM89" s="64"/>
      <c r="DAN89" s="64"/>
      <c r="DAO89" s="64"/>
      <c r="DAP89" s="64"/>
      <c r="DAQ89" s="64"/>
      <c r="DAR89" s="64"/>
      <c r="DAS89" s="64"/>
      <c r="DAT89" s="64"/>
      <c r="DAU89" s="64"/>
      <c r="DAV89" s="64"/>
      <c r="DAW89" s="64"/>
      <c r="DAX89" s="64"/>
      <c r="DAY89" s="64"/>
      <c r="DAZ89" s="64"/>
      <c r="DBA89" s="64"/>
      <c r="DBB89" s="64"/>
      <c r="DBC89" s="64"/>
      <c r="DBD89" s="64"/>
      <c r="DBE89" s="64"/>
      <c r="DBF89" s="64"/>
      <c r="DBG89" s="64"/>
      <c r="DBH89" s="64"/>
      <c r="DBI89" s="64"/>
      <c r="DBJ89" s="64"/>
      <c r="DBK89" s="64"/>
      <c r="DBL89" s="64"/>
      <c r="DBM89" s="64"/>
      <c r="DBN89" s="64"/>
      <c r="DBO89" s="64"/>
      <c r="DBP89" s="64"/>
      <c r="DBQ89" s="64"/>
      <c r="DBR89" s="64"/>
      <c r="DBS89" s="64"/>
      <c r="DBT89" s="64"/>
      <c r="DBU89" s="64"/>
      <c r="DBV89" s="64"/>
      <c r="DBW89" s="64"/>
      <c r="DBX89" s="64"/>
      <c r="DBY89" s="64"/>
      <c r="DBZ89" s="64"/>
      <c r="DCA89" s="64"/>
      <c r="DCB89" s="64"/>
      <c r="DCC89" s="64"/>
      <c r="DCD89" s="64"/>
      <c r="DCE89" s="64"/>
      <c r="DCF89" s="64"/>
      <c r="DCG89" s="64"/>
      <c r="DCH89" s="64"/>
      <c r="DCI89" s="64"/>
      <c r="DCJ89" s="64"/>
      <c r="DCK89" s="64"/>
      <c r="DCL89" s="64"/>
      <c r="DCM89" s="64"/>
      <c r="DCN89" s="64"/>
      <c r="DCO89" s="64"/>
      <c r="DCP89" s="64"/>
      <c r="DCQ89" s="64"/>
      <c r="DCR89" s="64"/>
      <c r="DCS89" s="64"/>
      <c r="DCT89" s="64"/>
    </row>
    <row r="90" spans="1:2802" s="121" customFormat="1" ht="18" customHeight="1" x14ac:dyDescent="0.2">
      <c r="A90" s="126">
        <f t="shared" si="56"/>
        <v>51</v>
      </c>
      <c r="B90" s="196" t="s">
        <v>275</v>
      </c>
      <c r="C90" s="196" t="s">
        <v>276</v>
      </c>
      <c r="D90" s="42" t="s">
        <v>160</v>
      </c>
      <c r="E90" s="193">
        <f>E89*3</f>
        <v>209.28000000000003</v>
      </c>
      <c r="F90" s="194">
        <v>0.05</v>
      </c>
      <c r="G90" s="193">
        <f t="shared" si="64"/>
        <v>219.74400000000003</v>
      </c>
      <c r="H90" s="6" t="s">
        <v>117</v>
      </c>
      <c r="I90" s="3">
        <v>5.5466666666666678E-2</v>
      </c>
      <c r="J90" s="6">
        <v>45.75</v>
      </c>
      <c r="K90" s="137">
        <f t="shared" si="63"/>
        <v>2.5376000000000003</v>
      </c>
      <c r="L90" s="137">
        <v>3.7439999999999998</v>
      </c>
      <c r="M90" s="141">
        <f t="shared" si="65"/>
        <v>6.2816000000000001</v>
      </c>
      <c r="N90" s="195">
        <f t="shared" si="66"/>
        <v>1380.3439104000001</v>
      </c>
      <c r="O90" s="132"/>
      <c r="P90" s="64"/>
      <c r="Q90" s="64"/>
      <c r="R90" s="3"/>
      <c r="S90" s="137"/>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c r="IW90" s="64"/>
      <c r="IX90" s="64"/>
      <c r="IY90" s="64"/>
      <c r="IZ90" s="64"/>
      <c r="JA90" s="64"/>
      <c r="JB90" s="64"/>
      <c r="JC90" s="64"/>
      <c r="JD90" s="64"/>
      <c r="JE90" s="64"/>
      <c r="JF90" s="64"/>
      <c r="JG90" s="64"/>
      <c r="JH90" s="64"/>
      <c r="JI90" s="64"/>
      <c r="JJ90" s="64"/>
      <c r="JK90" s="64"/>
      <c r="JL90" s="64"/>
      <c r="JM90" s="64"/>
      <c r="JN90" s="64"/>
      <c r="JO90" s="64"/>
      <c r="JP90" s="64"/>
      <c r="JQ90" s="64"/>
      <c r="JR90" s="64"/>
      <c r="JS90" s="64"/>
      <c r="JT90" s="64"/>
      <c r="JU90" s="64"/>
      <c r="JV90" s="64"/>
      <c r="JW90" s="64"/>
      <c r="JX90" s="64"/>
      <c r="JY90" s="64"/>
      <c r="JZ90" s="64"/>
      <c r="KA90" s="64"/>
      <c r="KB90" s="64"/>
      <c r="KC90" s="64"/>
      <c r="KD90" s="64"/>
      <c r="KE90" s="64"/>
      <c r="KF90" s="64"/>
      <c r="KG90" s="64"/>
      <c r="KH90" s="64"/>
      <c r="KI90" s="64"/>
      <c r="KJ90" s="64"/>
      <c r="KK90" s="64"/>
      <c r="KL90" s="64"/>
      <c r="KM90" s="64"/>
      <c r="KN90" s="64"/>
      <c r="KO90" s="64"/>
      <c r="KP90" s="64"/>
      <c r="KQ90" s="64"/>
      <c r="KR90" s="64"/>
      <c r="KS90" s="64"/>
      <c r="KT90" s="64"/>
      <c r="KU90" s="64"/>
      <c r="KV90" s="64"/>
      <c r="KW90" s="64"/>
      <c r="KX90" s="64"/>
      <c r="KY90" s="64"/>
      <c r="KZ90" s="64"/>
      <c r="LA90" s="64"/>
      <c r="LB90" s="64"/>
      <c r="LC90" s="64"/>
      <c r="LD90" s="64"/>
      <c r="LE90" s="64"/>
      <c r="LF90" s="64"/>
      <c r="LG90" s="64"/>
      <c r="LH90" s="64"/>
      <c r="LI90" s="64"/>
      <c r="LJ90" s="64"/>
      <c r="LK90" s="64"/>
      <c r="LL90" s="64"/>
      <c r="LM90" s="64"/>
      <c r="LN90" s="64"/>
      <c r="LO90" s="64"/>
      <c r="LP90" s="64"/>
      <c r="LQ90" s="64"/>
      <c r="LR90" s="64"/>
      <c r="LS90" s="64"/>
      <c r="LT90" s="64"/>
      <c r="LU90" s="64"/>
      <c r="LV90" s="64"/>
      <c r="LW90" s="64"/>
      <c r="LX90" s="64"/>
      <c r="LY90" s="64"/>
      <c r="LZ90" s="64"/>
      <c r="MA90" s="64"/>
      <c r="MB90" s="64"/>
      <c r="MC90" s="64"/>
      <c r="MD90" s="64"/>
      <c r="ME90" s="64"/>
      <c r="MF90" s="64"/>
      <c r="MG90" s="64"/>
      <c r="MH90" s="64"/>
      <c r="MI90" s="64"/>
      <c r="MJ90" s="64"/>
      <c r="MK90" s="64"/>
      <c r="ML90" s="64"/>
      <c r="MM90" s="64"/>
      <c r="MN90" s="64"/>
      <c r="MO90" s="64"/>
      <c r="MP90" s="64"/>
      <c r="MQ90" s="64"/>
      <c r="MR90" s="64"/>
      <c r="MS90" s="64"/>
      <c r="MT90" s="64"/>
      <c r="MU90" s="64"/>
      <c r="MV90" s="64"/>
      <c r="MW90" s="64"/>
      <c r="MX90" s="64"/>
      <c r="MY90" s="64"/>
      <c r="MZ90" s="64"/>
      <c r="NA90" s="64"/>
      <c r="NB90" s="64"/>
      <c r="NC90" s="64"/>
      <c r="ND90" s="64"/>
      <c r="NE90" s="64"/>
      <c r="NF90" s="64"/>
      <c r="NG90" s="64"/>
      <c r="NH90" s="64"/>
      <c r="NI90" s="64"/>
      <c r="NJ90" s="64"/>
      <c r="NK90" s="64"/>
      <c r="NL90" s="64"/>
      <c r="NM90" s="64"/>
      <c r="NN90" s="64"/>
      <c r="NO90" s="64"/>
      <c r="NP90" s="64"/>
      <c r="NQ90" s="64"/>
      <c r="NR90" s="64"/>
      <c r="NS90" s="64"/>
      <c r="NT90" s="64"/>
      <c r="NU90" s="64"/>
      <c r="NV90" s="64"/>
      <c r="NW90" s="64"/>
      <c r="NX90" s="64"/>
      <c r="NY90" s="64"/>
      <c r="NZ90" s="64"/>
      <c r="OA90" s="64"/>
      <c r="OB90" s="64"/>
      <c r="OC90" s="64"/>
      <c r="OD90" s="64"/>
      <c r="OE90" s="64"/>
      <c r="OF90" s="64"/>
      <c r="OG90" s="64"/>
      <c r="OH90" s="64"/>
      <c r="OI90" s="64"/>
      <c r="OJ90" s="64"/>
      <c r="OK90" s="64"/>
      <c r="OL90" s="64"/>
      <c r="OM90" s="64"/>
      <c r="ON90" s="64"/>
      <c r="OO90" s="64"/>
      <c r="OP90" s="64"/>
      <c r="OQ90" s="64"/>
      <c r="OR90" s="64"/>
      <c r="OS90" s="64"/>
      <c r="OT90" s="64"/>
      <c r="OU90" s="64"/>
      <c r="OV90" s="64"/>
      <c r="OW90" s="64"/>
      <c r="OX90" s="64"/>
      <c r="OY90" s="64"/>
      <c r="OZ90" s="64"/>
      <c r="PA90" s="64"/>
      <c r="PB90" s="64"/>
      <c r="PC90" s="64"/>
      <c r="PD90" s="64"/>
      <c r="PE90" s="64"/>
      <c r="PF90" s="64"/>
      <c r="PG90" s="64"/>
      <c r="PH90" s="64"/>
      <c r="PI90" s="64"/>
      <c r="PJ90" s="64"/>
      <c r="PK90" s="64"/>
      <c r="PL90" s="64"/>
      <c r="PM90" s="64"/>
      <c r="PN90" s="64"/>
      <c r="PO90" s="64"/>
      <c r="PP90" s="64"/>
      <c r="PQ90" s="64"/>
      <c r="PR90" s="64"/>
      <c r="PS90" s="64"/>
      <c r="PT90" s="64"/>
      <c r="PU90" s="64"/>
      <c r="PV90" s="64"/>
      <c r="PW90" s="64"/>
      <c r="PX90" s="64"/>
      <c r="PY90" s="64"/>
      <c r="PZ90" s="64"/>
      <c r="QA90" s="64"/>
      <c r="QB90" s="64"/>
      <c r="QC90" s="64"/>
      <c r="QD90" s="64"/>
      <c r="QE90" s="64"/>
      <c r="QF90" s="64"/>
      <c r="QG90" s="64"/>
      <c r="QH90" s="64"/>
      <c r="QI90" s="64"/>
      <c r="QJ90" s="64"/>
      <c r="QK90" s="64"/>
      <c r="QL90" s="64"/>
      <c r="QM90" s="64"/>
      <c r="QN90" s="64"/>
      <c r="QO90" s="64"/>
      <c r="QP90" s="64"/>
      <c r="QQ90" s="64"/>
      <c r="QR90" s="64"/>
      <c r="QS90" s="64"/>
      <c r="QT90" s="64"/>
      <c r="QU90" s="64"/>
      <c r="QV90" s="64"/>
      <c r="QW90" s="64"/>
      <c r="QX90" s="64"/>
      <c r="QY90" s="64"/>
      <c r="QZ90" s="64"/>
      <c r="RA90" s="64"/>
      <c r="RB90" s="64"/>
      <c r="RC90" s="64"/>
      <c r="RD90" s="64"/>
      <c r="RE90" s="64"/>
      <c r="RF90" s="64"/>
      <c r="RG90" s="64"/>
      <c r="RH90" s="64"/>
      <c r="RI90" s="64"/>
      <c r="RJ90" s="64"/>
      <c r="RK90" s="64"/>
      <c r="RL90" s="64"/>
      <c r="RM90" s="64"/>
      <c r="RN90" s="64"/>
      <c r="RO90" s="64"/>
      <c r="RP90" s="64"/>
      <c r="RQ90" s="64"/>
      <c r="RR90" s="64"/>
      <c r="RS90" s="64"/>
      <c r="RT90" s="64"/>
      <c r="RU90" s="64"/>
      <c r="RV90" s="64"/>
      <c r="RW90" s="64"/>
      <c r="RX90" s="64"/>
      <c r="RY90" s="64"/>
      <c r="RZ90" s="64"/>
      <c r="SA90" s="64"/>
      <c r="SB90" s="64"/>
      <c r="SC90" s="64"/>
      <c r="SD90" s="64"/>
      <c r="SE90" s="64"/>
      <c r="SF90" s="64"/>
      <c r="SG90" s="64"/>
      <c r="SH90" s="64"/>
      <c r="SI90" s="64"/>
      <c r="SJ90" s="64"/>
      <c r="SK90" s="64"/>
      <c r="SL90" s="64"/>
      <c r="SM90" s="64"/>
      <c r="SN90" s="64"/>
      <c r="SO90" s="64"/>
      <c r="SP90" s="64"/>
      <c r="SQ90" s="64"/>
      <c r="SR90" s="64"/>
      <c r="SS90" s="64"/>
      <c r="ST90" s="64"/>
      <c r="SU90" s="64"/>
      <c r="SV90" s="64"/>
      <c r="SW90" s="64"/>
      <c r="SX90" s="64"/>
      <c r="SY90" s="64"/>
      <c r="SZ90" s="64"/>
      <c r="TA90" s="64"/>
      <c r="TB90" s="64"/>
      <c r="TC90" s="64"/>
      <c r="TD90" s="64"/>
      <c r="TE90" s="64"/>
      <c r="TF90" s="64"/>
      <c r="TG90" s="64"/>
      <c r="TH90" s="64"/>
      <c r="TI90" s="64"/>
      <c r="TJ90" s="64"/>
      <c r="TK90" s="64"/>
      <c r="TL90" s="64"/>
      <c r="TM90" s="64"/>
      <c r="TN90" s="64"/>
      <c r="TO90" s="64"/>
      <c r="TP90" s="64"/>
      <c r="TQ90" s="64"/>
      <c r="TR90" s="64"/>
      <c r="TS90" s="64"/>
      <c r="TT90" s="64"/>
      <c r="TU90" s="64"/>
      <c r="TV90" s="64"/>
      <c r="TW90" s="64"/>
      <c r="TX90" s="64"/>
      <c r="TY90" s="64"/>
      <c r="TZ90" s="64"/>
      <c r="UA90" s="64"/>
      <c r="UB90" s="64"/>
      <c r="UC90" s="64"/>
      <c r="UD90" s="64"/>
      <c r="UE90" s="64"/>
      <c r="UF90" s="64"/>
      <c r="UG90" s="64"/>
      <c r="UH90" s="64"/>
      <c r="UI90" s="64"/>
      <c r="UJ90" s="64"/>
      <c r="UK90" s="64"/>
      <c r="UL90" s="64"/>
      <c r="UM90" s="64"/>
      <c r="UN90" s="64"/>
      <c r="UO90" s="64"/>
      <c r="UP90" s="64"/>
      <c r="UQ90" s="64"/>
      <c r="UR90" s="64"/>
      <c r="US90" s="64"/>
      <c r="UT90" s="64"/>
      <c r="UU90" s="64"/>
      <c r="UV90" s="64"/>
      <c r="UW90" s="64"/>
      <c r="UX90" s="64"/>
      <c r="UY90" s="64"/>
      <c r="UZ90" s="64"/>
      <c r="VA90" s="64"/>
      <c r="VB90" s="64"/>
      <c r="VC90" s="64"/>
      <c r="VD90" s="64"/>
      <c r="VE90" s="64"/>
      <c r="VF90" s="64"/>
      <c r="VG90" s="64"/>
      <c r="VH90" s="64"/>
      <c r="VI90" s="64"/>
      <c r="VJ90" s="64"/>
      <c r="VK90" s="64"/>
      <c r="VL90" s="64"/>
      <c r="VM90" s="64"/>
      <c r="VN90" s="64"/>
      <c r="VO90" s="64"/>
      <c r="VP90" s="64"/>
      <c r="VQ90" s="64"/>
      <c r="VR90" s="64"/>
      <c r="VS90" s="64"/>
      <c r="VT90" s="64"/>
      <c r="VU90" s="64"/>
      <c r="VV90" s="64"/>
      <c r="VW90" s="64"/>
      <c r="VX90" s="64"/>
      <c r="VY90" s="64"/>
      <c r="VZ90" s="64"/>
      <c r="WA90" s="64"/>
      <c r="WB90" s="64"/>
      <c r="WC90" s="64"/>
      <c r="WD90" s="64"/>
      <c r="WE90" s="64"/>
      <c r="WF90" s="64"/>
      <c r="WG90" s="64"/>
      <c r="WH90" s="64"/>
      <c r="WI90" s="64"/>
      <c r="WJ90" s="64"/>
      <c r="WK90" s="64"/>
      <c r="WL90" s="64"/>
      <c r="WM90" s="64"/>
      <c r="WN90" s="64"/>
      <c r="WO90" s="64"/>
      <c r="WP90" s="64"/>
      <c r="WQ90" s="64"/>
      <c r="WR90" s="64"/>
      <c r="WS90" s="64"/>
      <c r="WT90" s="64"/>
      <c r="WU90" s="64"/>
      <c r="WV90" s="64"/>
      <c r="WW90" s="64"/>
      <c r="WX90" s="64"/>
      <c r="WY90" s="64"/>
      <c r="WZ90" s="64"/>
      <c r="XA90" s="64"/>
      <c r="XB90" s="64"/>
      <c r="XC90" s="64"/>
      <c r="XD90" s="64"/>
      <c r="XE90" s="64"/>
      <c r="XF90" s="64"/>
      <c r="XG90" s="64"/>
      <c r="XH90" s="64"/>
      <c r="XI90" s="64"/>
      <c r="XJ90" s="64"/>
      <c r="XK90" s="64"/>
      <c r="XL90" s="64"/>
      <c r="XM90" s="64"/>
      <c r="XN90" s="64"/>
      <c r="XO90" s="64"/>
      <c r="XP90" s="64"/>
      <c r="XQ90" s="64"/>
      <c r="XR90" s="64"/>
      <c r="XS90" s="64"/>
      <c r="XT90" s="64"/>
      <c r="XU90" s="64"/>
      <c r="XV90" s="64"/>
      <c r="XW90" s="64"/>
      <c r="XX90" s="64"/>
      <c r="XY90" s="64"/>
      <c r="XZ90" s="64"/>
      <c r="YA90" s="64"/>
      <c r="YB90" s="64"/>
      <c r="YC90" s="64"/>
      <c r="YD90" s="64"/>
      <c r="YE90" s="64"/>
      <c r="YF90" s="64"/>
      <c r="YG90" s="64"/>
      <c r="YH90" s="64"/>
      <c r="YI90" s="64"/>
      <c r="YJ90" s="64"/>
      <c r="YK90" s="64"/>
      <c r="YL90" s="64"/>
      <c r="YM90" s="64"/>
      <c r="YN90" s="64"/>
      <c r="YO90" s="64"/>
      <c r="YP90" s="64"/>
      <c r="YQ90" s="64"/>
      <c r="YR90" s="64"/>
      <c r="YS90" s="64"/>
      <c r="YT90" s="64"/>
      <c r="YU90" s="64"/>
      <c r="YV90" s="64"/>
      <c r="YW90" s="64"/>
      <c r="YX90" s="64"/>
      <c r="YY90" s="64"/>
      <c r="YZ90" s="64"/>
      <c r="ZA90" s="64"/>
      <c r="ZB90" s="64"/>
      <c r="ZC90" s="64"/>
      <c r="ZD90" s="64"/>
      <c r="ZE90" s="64"/>
      <c r="ZF90" s="64"/>
      <c r="ZG90" s="64"/>
      <c r="ZH90" s="64"/>
      <c r="ZI90" s="64"/>
      <c r="ZJ90" s="64"/>
      <c r="ZK90" s="64"/>
      <c r="ZL90" s="64"/>
      <c r="ZM90" s="64"/>
      <c r="ZN90" s="64"/>
      <c r="ZO90" s="64"/>
      <c r="ZP90" s="64"/>
      <c r="ZQ90" s="64"/>
      <c r="ZR90" s="64"/>
      <c r="ZS90" s="64"/>
      <c r="ZT90" s="64"/>
      <c r="ZU90" s="64"/>
      <c r="ZV90" s="64"/>
      <c r="ZW90" s="64"/>
      <c r="ZX90" s="64"/>
      <c r="ZY90" s="64"/>
      <c r="ZZ90" s="64"/>
      <c r="AAA90" s="64"/>
      <c r="AAB90" s="64"/>
      <c r="AAC90" s="64"/>
      <c r="AAD90" s="64"/>
      <c r="AAE90" s="64"/>
      <c r="AAF90" s="64"/>
      <c r="AAG90" s="64"/>
      <c r="AAH90" s="64"/>
      <c r="AAI90" s="64"/>
      <c r="AAJ90" s="64"/>
      <c r="AAK90" s="64"/>
      <c r="AAL90" s="64"/>
      <c r="AAM90" s="64"/>
      <c r="AAN90" s="64"/>
      <c r="AAO90" s="64"/>
      <c r="AAP90" s="64"/>
      <c r="AAQ90" s="64"/>
      <c r="AAR90" s="64"/>
      <c r="AAS90" s="64"/>
      <c r="AAT90" s="64"/>
      <c r="AAU90" s="64"/>
      <c r="AAV90" s="64"/>
      <c r="AAW90" s="64"/>
      <c r="AAX90" s="64"/>
      <c r="AAY90" s="64"/>
      <c r="AAZ90" s="64"/>
      <c r="ABA90" s="64"/>
      <c r="ABB90" s="64"/>
      <c r="ABC90" s="64"/>
      <c r="ABD90" s="64"/>
      <c r="ABE90" s="64"/>
      <c r="ABF90" s="64"/>
      <c r="ABG90" s="64"/>
      <c r="ABH90" s="64"/>
      <c r="ABI90" s="64"/>
      <c r="ABJ90" s="64"/>
      <c r="ABK90" s="64"/>
      <c r="ABL90" s="64"/>
      <c r="ABM90" s="64"/>
      <c r="ABN90" s="64"/>
      <c r="ABO90" s="64"/>
      <c r="ABP90" s="64"/>
      <c r="ABQ90" s="64"/>
      <c r="ABR90" s="64"/>
      <c r="ABS90" s="64"/>
      <c r="ABT90" s="64"/>
      <c r="ABU90" s="64"/>
      <c r="ABV90" s="64"/>
      <c r="ABW90" s="64"/>
      <c r="ABX90" s="64"/>
      <c r="ABY90" s="64"/>
      <c r="ABZ90" s="64"/>
      <c r="ACA90" s="64"/>
      <c r="ACB90" s="64"/>
      <c r="ACC90" s="64"/>
      <c r="ACD90" s="64"/>
      <c r="ACE90" s="64"/>
      <c r="ACF90" s="64"/>
      <c r="ACG90" s="64"/>
      <c r="ACH90" s="64"/>
      <c r="ACI90" s="64"/>
      <c r="ACJ90" s="64"/>
      <c r="ACK90" s="64"/>
      <c r="ACL90" s="64"/>
      <c r="ACM90" s="64"/>
      <c r="ACN90" s="64"/>
      <c r="ACO90" s="64"/>
      <c r="ACP90" s="64"/>
      <c r="ACQ90" s="64"/>
      <c r="ACR90" s="64"/>
      <c r="ACS90" s="64"/>
      <c r="ACT90" s="64"/>
      <c r="ACU90" s="64"/>
      <c r="ACV90" s="64"/>
      <c r="ACW90" s="64"/>
      <c r="ACX90" s="64"/>
      <c r="ACY90" s="64"/>
      <c r="ACZ90" s="64"/>
      <c r="ADA90" s="64"/>
      <c r="ADB90" s="64"/>
      <c r="ADC90" s="64"/>
      <c r="ADD90" s="64"/>
      <c r="ADE90" s="64"/>
      <c r="ADF90" s="64"/>
      <c r="ADG90" s="64"/>
      <c r="ADH90" s="64"/>
      <c r="ADI90" s="64"/>
      <c r="ADJ90" s="64"/>
      <c r="ADK90" s="64"/>
      <c r="ADL90" s="64"/>
      <c r="ADM90" s="64"/>
      <c r="ADN90" s="64"/>
      <c r="ADO90" s="64"/>
      <c r="ADP90" s="64"/>
      <c r="ADQ90" s="64"/>
      <c r="ADR90" s="64"/>
      <c r="ADS90" s="64"/>
      <c r="ADT90" s="64"/>
      <c r="ADU90" s="64"/>
      <c r="ADV90" s="64"/>
      <c r="ADW90" s="64"/>
      <c r="ADX90" s="64"/>
      <c r="ADY90" s="64"/>
      <c r="ADZ90" s="64"/>
      <c r="AEA90" s="64"/>
      <c r="AEB90" s="64"/>
      <c r="AEC90" s="64"/>
      <c r="AED90" s="64"/>
      <c r="AEE90" s="64"/>
      <c r="AEF90" s="64"/>
      <c r="AEG90" s="64"/>
      <c r="AEH90" s="64"/>
      <c r="AEI90" s="64"/>
      <c r="AEJ90" s="64"/>
      <c r="AEK90" s="64"/>
      <c r="AEL90" s="64"/>
      <c r="AEM90" s="64"/>
      <c r="AEN90" s="64"/>
      <c r="AEO90" s="64"/>
      <c r="AEP90" s="64"/>
      <c r="AEQ90" s="64"/>
      <c r="AER90" s="64"/>
      <c r="AES90" s="64"/>
      <c r="AET90" s="64"/>
      <c r="AEU90" s="64"/>
      <c r="AEV90" s="64"/>
      <c r="AEW90" s="64"/>
      <c r="AEX90" s="64"/>
      <c r="AEY90" s="64"/>
      <c r="AEZ90" s="64"/>
      <c r="AFA90" s="64"/>
      <c r="AFB90" s="64"/>
      <c r="AFC90" s="64"/>
      <c r="AFD90" s="64"/>
      <c r="AFE90" s="64"/>
      <c r="AFF90" s="64"/>
      <c r="AFG90" s="64"/>
      <c r="AFH90" s="64"/>
      <c r="AFI90" s="64"/>
      <c r="AFJ90" s="64"/>
      <c r="AFK90" s="64"/>
      <c r="AFL90" s="64"/>
      <c r="AFM90" s="64"/>
      <c r="AFN90" s="64"/>
      <c r="AFO90" s="64"/>
      <c r="AFP90" s="64"/>
      <c r="AFQ90" s="64"/>
      <c r="AFR90" s="64"/>
      <c r="AFS90" s="64"/>
      <c r="AFT90" s="64"/>
      <c r="AFU90" s="64"/>
      <c r="AFV90" s="64"/>
      <c r="AFW90" s="64"/>
      <c r="AFX90" s="64"/>
      <c r="AFY90" s="64"/>
      <c r="AFZ90" s="64"/>
      <c r="AGA90" s="64"/>
      <c r="AGB90" s="64"/>
      <c r="AGC90" s="64"/>
      <c r="AGD90" s="64"/>
      <c r="AGE90" s="64"/>
      <c r="AGF90" s="64"/>
      <c r="AGG90" s="64"/>
      <c r="AGH90" s="64"/>
      <c r="AGI90" s="64"/>
      <c r="AGJ90" s="64"/>
      <c r="AGK90" s="64"/>
      <c r="AGL90" s="64"/>
      <c r="AGM90" s="64"/>
      <c r="AGN90" s="64"/>
      <c r="AGO90" s="64"/>
      <c r="AGP90" s="64"/>
      <c r="AGQ90" s="64"/>
      <c r="AGR90" s="64"/>
      <c r="AGS90" s="64"/>
      <c r="AGT90" s="64"/>
      <c r="AGU90" s="64"/>
      <c r="AGV90" s="64"/>
      <c r="AGW90" s="64"/>
      <c r="AGX90" s="64"/>
      <c r="AGY90" s="64"/>
      <c r="AGZ90" s="64"/>
      <c r="AHA90" s="64"/>
      <c r="AHB90" s="64"/>
      <c r="AHC90" s="64"/>
      <c r="AHD90" s="64"/>
      <c r="AHE90" s="64"/>
      <c r="AHF90" s="64"/>
      <c r="AHG90" s="64"/>
      <c r="AHH90" s="64"/>
      <c r="AHI90" s="64"/>
      <c r="AHJ90" s="64"/>
      <c r="AHK90" s="64"/>
      <c r="AHL90" s="64"/>
      <c r="AHM90" s="64"/>
      <c r="AHN90" s="64"/>
      <c r="AHO90" s="64"/>
      <c r="AHP90" s="64"/>
      <c r="AHQ90" s="64"/>
      <c r="AHR90" s="64"/>
      <c r="AHS90" s="64"/>
      <c r="AHT90" s="64"/>
      <c r="AHU90" s="64"/>
      <c r="AHV90" s="64"/>
      <c r="AHW90" s="64"/>
      <c r="AHX90" s="64"/>
      <c r="AHY90" s="64"/>
      <c r="AHZ90" s="64"/>
      <c r="AIA90" s="64"/>
      <c r="AIB90" s="64"/>
      <c r="AIC90" s="64"/>
      <c r="AID90" s="64"/>
      <c r="AIE90" s="64"/>
      <c r="AIF90" s="64"/>
      <c r="AIG90" s="64"/>
      <c r="AIH90" s="64"/>
      <c r="AII90" s="64"/>
      <c r="AIJ90" s="64"/>
      <c r="AIK90" s="64"/>
      <c r="AIL90" s="64"/>
      <c r="AIM90" s="64"/>
      <c r="AIN90" s="64"/>
      <c r="AIO90" s="64"/>
      <c r="AIP90" s="64"/>
      <c r="AIQ90" s="64"/>
      <c r="AIR90" s="64"/>
      <c r="AIS90" s="64"/>
      <c r="AIT90" s="64"/>
      <c r="AIU90" s="64"/>
      <c r="AIV90" s="64"/>
      <c r="AIW90" s="64"/>
      <c r="AIX90" s="64"/>
      <c r="AIY90" s="64"/>
      <c r="AIZ90" s="64"/>
      <c r="AJA90" s="64"/>
      <c r="AJB90" s="64"/>
      <c r="AJC90" s="64"/>
      <c r="AJD90" s="64"/>
      <c r="AJE90" s="64"/>
      <c r="AJF90" s="64"/>
      <c r="AJG90" s="64"/>
      <c r="AJH90" s="64"/>
      <c r="AJI90" s="64"/>
      <c r="AJJ90" s="64"/>
      <c r="AJK90" s="64"/>
      <c r="AJL90" s="64"/>
      <c r="AJM90" s="64"/>
      <c r="AJN90" s="64"/>
      <c r="AJO90" s="64"/>
      <c r="AJP90" s="64"/>
      <c r="AJQ90" s="64"/>
      <c r="AJR90" s="64"/>
      <c r="AJS90" s="64"/>
      <c r="AJT90" s="64"/>
      <c r="AJU90" s="64"/>
      <c r="AJV90" s="64"/>
      <c r="AJW90" s="64"/>
      <c r="AJX90" s="64"/>
      <c r="AJY90" s="64"/>
      <c r="AJZ90" s="64"/>
      <c r="AKA90" s="64"/>
      <c r="AKB90" s="64"/>
      <c r="AKC90" s="64"/>
      <c r="AKD90" s="64"/>
      <c r="AKE90" s="64"/>
      <c r="AKF90" s="64"/>
      <c r="AKG90" s="64"/>
      <c r="AKH90" s="64"/>
      <c r="AKI90" s="64"/>
      <c r="AKJ90" s="64"/>
      <c r="AKK90" s="64"/>
      <c r="AKL90" s="64"/>
      <c r="AKM90" s="64"/>
      <c r="AKN90" s="64"/>
      <c r="AKO90" s="64"/>
      <c r="AKP90" s="64"/>
      <c r="AKQ90" s="64"/>
      <c r="AKR90" s="64"/>
      <c r="AKS90" s="64"/>
      <c r="AKT90" s="64"/>
      <c r="AKU90" s="64"/>
      <c r="AKV90" s="64"/>
      <c r="AKW90" s="64"/>
      <c r="AKX90" s="64"/>
      <c r="AKY90" s="64"/>
      <c r="AKZ90" s="64"/>
      <c r="ALA90" s="64"/>
      <c r="ALB90" s="64"/>
      <c r="ALC90" s="64"/>
      <c r="ALD90" s="64"/>
      <c r="ALE90" s="64"/>
      <c r="ALF90" s="64"/>
      <c r="ALG90" s="64"/>
      <c r="ALH90" s="64"/>
      <c r="ALI90" s="64"/>
      <c r="ALJ90" s="64"/>
      <c r="ALK90" s="64"/>
      <c r="ALL90" s="64"/>
      <c r="ALM90" s="64"/>
      <c r="ALN90" s="64"/>
      <c r="ALO90" s="64"/>
      <c r="ALP90" s="64"/>
      <c r="ALQ90" s="64"/>
      <c r="ALR90" s="64"/>
      <c r="ALS90" s="64"/>
      <c r="ALT90" s="64"/>
      <c r="ALU90" s="64"/>
      <c r="ALV90" s="64"/>
      <c r="ALW90" s="64"/>
      <c r="ALX90" s="64"/>
      <c r="ALY90" s="64"/>
      <c r="ALZ90" s="64"/>
      <c r="AMA90" s="64"/>
      <c r="AMB90" s="64"/>
      <c r="AMC90" s="64"/>
      <c r="AMD90" s="64"/>
      <c r="AME90" s="64"/>
      <c r="AMF90" s="64"/>
      <c r="AMG90" s="64"/>
      <c r="AMH90" s="64"/>
      <c r="AMI90" s="64"/>
      <c r="AMJ90" s="64"/>
      <c r="AMK90" s="64"/>
      <c r="AML90" s="64"/>
      <c r="AMM90" s="64"/>
      <c r="AMN90" s="64"/>
      <c r="AMO90" s="64"/>
      <c r="AMP90" s="64"/>
      <c r="AMQ90" s="64"/>
      <c r="AMR90" s="64"/>
      <c r="AMS90" s="64"/>
      <c r="AMT90" s="64"/>
      <c r="AMU90" s="64"/>
      <c r="AMV90" s="64"/>
      <c r="AMW90" s="64"/>
      <c r="AMX90" s="64"/>
      <c r="AMY90" s="64"/>
      <c r="AMZ90" s="64"/>
      <c r="ANA90" s="64"/>
      <c r="ANB90" s="64"/>
      <c r="ANC90" s="64"/>
      <c r="AND90" s="64"/>
      <c r="ANE90" s="64"/>
      <c r="ANF90" s="64"/>
      <c r="ANG90" s="64"/>
      <c r="ANH90" s="64"/>
      <c r="ANI90" s="64"/>
      <c r="ANJ90" s="64"/>
      <c r="ANK90" s="64"/>
      <c r="ANL90" s="64"/>
      <c r="ANM90" s="64"/>
      <c r="ANN90" s="64"/>
      <c r="ANO90" s="64"/>
      <c r="ANP90" s="64"/>
      <c r="ANQ90" s="64"/>
      <c r="ANR90" s="64"/>
      <c r="ANS90" s="64"/>
      <c r="ANT90" s="64"/>
      <c r="ANU90" s="64"/>
      <c r="ANV90" s="64"/>
      <c r="ANW90" s="64"/>
      <c r="ANX90" s="64"/>
      <c r="ANY90" s="64"/>
      <c r="ANZ90" s="64"/>
      <c r="AOA90" s="64"/>
      <c r="AOB90" s="64"/>
      <c r="AOC90" s="64"/>
      <c r="AOD90" s="64"/>
      <c r="AOE90" s="64"/>
      <c r="AOF90" s="64"/>
      <c r="AOG90" s="64"/>
      <c r="AOH90" s="64"/>
      <c r="AOI90" s="64"/>
      <c r="AOJ90" s="64"/>
      <c r="AOK90" s="64"/>
      <c r="AOL90" s="64"/>
      <c r="AOM90" s="64"/>
      <c r="AON90" s="64"/>
      <c r="AOO90" s="64"/>
      <c r="AOP90" s="64"/>
      <c r="AOQ90" s="64"/>
      <c r="AOR90" s="64"/>
      <c r="AOS90" s="64"/>
      <c r="AOT90" s="64"/>
      <c r="AOU90" s="64"/>
      <c r="AOV90" s="64"/>
      <c r="AOW90" s="64"/>
      <c r="AOX90" s="64"/>
      <c r="AOY90" s="64"/>
      <c r="AOZ90" s="64"/>
      <c r="APA90" s="64"/>
      <c r="APB90" s="64"/>
      <c r="APC90" s="64"/>
      <c r="APD90" s="64"/>
      <c r="APE90" s="64"/>
      <c r="APF90" s="64"/>
      <c r="APG90" s="64"/>
      <c r="APH90" s="64"/>
      <c r="API90" s="64"/>
      <c r="APJ90" s="64"/>
      <c r="APK90" s="64"/>
      <c r="APL90" s="64"/>
      <c r="APM90" s="64"/>
      <c r="APN90" s="64"/>
      <c r="APO90" s="64"/>
      <c r="APP90" s="64"/>
      <c r="APQ90" s="64"/>
      <c r="APR90" s="64"/>
      <c r="APS90" s="64"/>
      <c r="APT90" s="64"/>
      <c r="APU90" s="64"/>
      <c r="APV90" s="64"/>
      <c r="APW90" s="64"/>
      <c r="APX90" s="64"/>
      <c r="APY90" s="64"/>
      <c r="APZ90" s="64"/>
      <c r="AQA90" s="64"/>
      <c r="AQB90" s="64"/>
      <c r="AQC90" s="64"/>
      <c r="AQD90" s="64"/>
      <c r="AQE90" s="64"/>
      <c r="AQF90" s="64"/>
      <c r="AQG90" s="64"/>
      <c r="AQH90" s="64"/>
      <c r="AQI90" s="64"/>
      <c r="AQJ90" s="64"/>
      <c r="AQK90" s="64"/>
      <c r="AQL90" s="64"/>
      <c r="AQM90" s="64"/>
      <c r="AQN90" s="64"/>
      <c r="AQO90" s="64"/>
      <c r="AQP90" s="64"/>
      <c r="AQQ90" s="64"/>
      <c r="AQR90" s="64"/>
      <c r="AQS90" s="64"/>
      <c r="AQT90" s="64"/>
      <c r="AQU90" s="64"/>
      <c r="AQV90" s="64"/>
      <c r="AQW90" s="64"/>
      <c r="AQX90" s="64"/>
      <c r="AQY90" s="64"/>
      <c r="AQZ90" s="64"/>
      <c r="ARA90" s="64"/>
      <c r="ARB90" s="64"/>
      <c r="ARC90" s="64"/>
      <c r="ARD90" s="64"/>
      <c r="ARE90" s="64"/>
      <c r="ARF90" s="64"/>
      <c r="ARG90" s="64"/>
      <c r="ARH90" s="64"/>
      <c r="ARI90" s="64"/>
      <c r="ARJ90" s="64"/>
      <c r="ARK90" s="64"/>
      <c r="ARL90" s="64"/>
      <c r="ARM90" s="64"/>
      <c r="ARN90" s="64"/>
      <c r="ARO90" s="64"/>
      <c r="ARP90" s="64"/>
      <c r="ARQ90" s="64"/>
      <c r="ARR90" s="64"/>
      <c r="ARS90" s="64"/>
      <c r="ART90" s="64"/>
      <c r="ARU90" s="64"/>
      <c r="ARV90" s="64"/>
      <c r="ARW90" s="64"/>
      <c r="ARX90" s="64"/>
      <c r="ARY90" s="64"/>
      <c r="ARZ90" s="64"/>
      <c r="ASA90" s="64"/>
      <c r="ASB90" s="64"/>
      <c r="ASC90" s="64"/>
      <c r="ASD90" s="64"/>
      <c r="ASE90" s="64"/>
      <c r="ASF90" s="64"/>
      <c r="ASG90" s="64"/>
      <c r="ASH90" s="64"/>
      <c r="ASI90" s="64"/>
      <c r="ASJ90" s="64"/>
      <c r="ASK90" s="64"/>
      <c r="ASL90" s="64"/>
      <c r="ASM90" s="64"/>
      <c r="ASN90" s="64"/>
      <c r="ASO90" s="64"/>
      <c r="ASP90" s="64"/>
      <c r="ASQ90" s="64"/>
      <c r="ASR90" s="64"/>
      <c r="ASS90" s="64"/>
      <c r="AST90" s="64"/>
      <c r="ASU90" s="64"/>
      <c r="ASV90" s="64"/>
      <c r="ASW90" s="64"/>
      <c r="ASX90" s="64"/>
      <c r="ASY90" s="64"/>
      <c r="ASZ90" s="64"/>
      <c r="ATA90" s="64"/>
      <c r="ATB90" s="64"/>
      <c r="ATC90" s="64"/>
      <c r="ATD90" s="64"/>
      <c r="ATE90" s="64"/>
      <c r="ATF90" s="64"/>
      <c r="ATG90" s="64"/>
      <c r="ATH90" s="64"/>
      <c r="ATI90" s="64"/>
      <c r="ATJ90" s="64"/>
      <c r="ATK90" s="64"/>
      <c r="ATL90" s="64"/>
      <c r="ATM90" s="64"/>
      <c r="ATN90" s="64"/>
      <c r="ATO90" s="64"/>
      <c r="ATP90" s="64"/>
      <c r="ATQ90" s="64"/>
      <c r="ATR90" s="64"/>
      <c r="ATS90" s="64"/>
      <c r="ATT90" s="64"/>
      <c r="ATU90" s="64"/>
      <c r="ATV90" s="64"/>
      <c r="ATW90" s="64"/>
      <c r="ATX90" s="64"/>
      <c r="ATY90" s="64"/>
      <c r="ATZ90" s="64"/>
      <c r="AUA90" s="64"/>
      <c r="AUB90" s="64"/>
      <c r="AUC90" s="64"/>
      <c r="AUD90" s="64"/>
      <c r="AUE90" s="64"/>
      <c r="AUF90" s="64"/>
      <c r="AUG90" s="64"/>
      <c r="AUH90" s="64"/>
      <c r="AUI90" s="64"/>
      <c r="AUJ90" s="64"/>
      <c r="AUK90" s="64"/>
      <c r="AUL90" s="64"/>
      <c r="AUM90" s="64"/>
      <c r="AUN90" s="64"/>
      <c r="AUO90" s="64"/>
      <c r="AUP90" s="64"/>
      <c r="AUQ90" s="64"/>
      <c r="AUR90" s="64"/>
      <c r="AUS90" s="64"/>
      <c r="AUT90" s="64"/>
      <c r="AUU90" s="64"/>
      <c r="AUV90" s="64"/>
      <c r="AUW90" s="64"/>
      <c r="AUX90" s="64"/>
      <c r="AUY90" s="64"/>
      <c r="AUZ90" s="64"/>
      <c r="AVA90" s="64"/>
      <c r="AVB90" s="64"/>
      <c r="AVC90" s="64"/>
      <c r="AVD90" s="64"/>
      <c r="AVE90" s="64"/>
      <c r="AVF90" s="64"/>
      <c r="AVG90" s="64"/>
      <c r="AVH90" s="64"/>
      <c r="AVI90" s="64"/>
      <c r="AVJ90" s="64"/>
      <c r="AVK90" s="64"/>
      <c r="AVL90" s="64"/>
      <c r="AVM90" s="64"/>
      <c r="AVN90" s="64"/>
      <c r="AVO90" s="64"/>
      <c r="AVP90" s="64"/>
      <c r="AVQ90" s="64"/>
      <c r="AVR90" s="64"/>
      <c r="AVS90" s="64"/>
      <c r="AVT90" s="64"/>
      <c r="AVU90" s="64"/>
      <c r="AVV90" s="64"/>
      <c r="AVW90" s="64"/>
      <c r="AVX90" s="64"/>
      <c r="AVY90" s="64"/>
      <c r="AVZ90" s="64"/>
      <c r="AWA90" s="64"/>
      <c r="AWB90" s="64"/>
      <c r="AWC90" s="64"/>
      <c r="AWD90" s="64"/>
      <c r="AWE90" s="64"/>
      <c r="AWF90" s="64"/>
      <c r="AWG90" s="64"/>
      <c r="AWH90" s="64"/>
      <c r="AWI90" s="64"/>
      <c r="AWJ90" s="64"/>
      <c r="AWK90" s="64"/>
      <c r="AWL90" s="64"/>
      <c r="AWM90" s="64"/>
      <c r="AWN90" s="64"/>
      <c r="AWO90" s="64"/>
      <c r="AWP90" s="64"/>
      <c r="AWQ90" s="64"/>
      <c r="AWR90" s="64"/>
      <c r="AWS90" s="64"/>
      <c r="AWT90" s="64"/>
      <c r="AWU90" s="64"/>
      <c r="AWV90" s="64"/>
      <c r="AWW90" s="64"/>
      <c r="AWX90" s="64"/>
      <c r="AWY90" s="64"/>
      <c r="AWZ90" s="64"/>
      <c r="AXA90" s="64"/>
      <c r="AXB90" s="64"/>
      <c r="AXC90" s="64"/>
      <c r="AXD90" s="64"/>
      <c r="AXE90" s="64"/>
      <c r="AXF90" s="64"/>
      <c r="AXG90" s="64"/>
      <c r="AXH90" s="64"/>
      <c r="AXI90" s="64"/>
      <c r="AXJ90" s="64"/>
      <c r="AXK90" s="64"/>
      <c r="AXL90" s="64"/>
      <c r="AXM90" s="64"/>
      <c r="AXN90" s="64"/>
      <c r="AXO90" s="64"/>
      <c r="AXP90" s="64"/>
      <c r="AXQ90" s="64"/>
      <c r="AXR90" s="64"/>
      <c r="AXS90" s="64"/>
      <c r="AXT90" s="64"/>
      <c r="AXU90" s="64"/>
      <c r="AXV90" s="64"/>
      <c r="AXW90" s="64"/>
      <c r="AXX90" s="64"/>
      <c r="AXY90" s="64"/>
      <c r="AXZ90" s="64"/>
      <c r="AYA90" s="64"/>
      <c r="AYB90" s="64"/>
      <c r="AYC90" s="64"/>
      <c r="AYD90" s="64"/>
      <c r="AYE90" s="64"/>
      <c r="AYF90" s="64"/>
      <c r="AYG90" s="64"/>
      <c r="AYH90" s="64"/>
      <c r="AYI90" s="64"/>
      <c r="AYJ90" s="64"/>
      <c r="AYK90" s="64"/>
      <c r="AYL90" s="64"/>
      <c r="AYM90" s="64"/>
      <c r="AYN90" s="64"/>
      <c r="AYO90" s="64"/>
      <c r="AYP90" s="64"/>
      <c r="AYQ90" s="64"/>
      <c r="AYR90" s="64"/>
      <c r="AYS90" s="64"/>
      <c r="AYT90" s="64"/>
      <c r="AYU90" s="64"/>
      <c r="AYV90" s="64"/>
      <c r="AYW90" s="64"/>
      <c r="AYX90" s="64"/>
      <c r="AYY90" s="64"/>
      <c r="AYZ90" s="64"/>
      <c r="AZA90" s="64"/>
      <c r="AZB90" s="64"/>
      <c r="AZC90" s="64"/>
      <c r="AZD90" s="64"/>
      <c r="AZE90" s="64"/>
      <c r="AZF90" s="64"/>
      <c r="AZG90" s="64"/>
      <c r="AZH90" s="64"/>
      <c r="AZI90" s="64"/>
      <c r="AZJ90" s="64"/>
      <c r="AZK90" s="64"/>
      <c r="AZL90" s="64"/>
      <c r="AZM90" s="64"/>
      <c r="AZN90" s="64"/>
      <c r="AZO90" s="64"/>
      <c r="AZP90" s="64"/>
      <c r="AZQ90" s="64"/>
      <c r="AZR90" s="64"/>
      <c r="AZS90" s="64"/>
      <c r="AZT90" s="64"/>
      <c r="AZU90" s="64"/>
      <c r="AZV90" s="64"/>
      <c r="AZW90" s="64"/>
      <c r="AZX90" s="64"/>
      <c r="AZY90" s="64"/>
      <c r="AZZ90" s="64"/>
      <c r="BAA90" s="64"/>
      <c r="BAB90" s="64"/>
      <c r="BAC90" s="64"/>
      <c r="BAD90" s="64"/>
      <c r="BAE90" s="64"/>
      <c r="BAF90" s="64"/>
      <c r="BAG90" s="64"/>
      <c r="BAH90" s="64"/>
      <c r="BAI90" s="64"/>
      <c r="BAJ90" s="64"/>
      <c r="BAK90" s="64"/>
      <c r="BAL90" s="64"/>
      <c r="BAM90" s="64"/>
      <c r="BAN90" s="64"/>
      <c r="BAO90" s="64"/>
      <c r="BAP90" s="64"/>
      <c r="BAQ90" s="64"/>
      <c r="BAR90" s="64"/>
      <c r="BAS90" s="64"/>
      <c r="BAT90" s="64"/>
      <c r="BAU90" s="64"/>
      <c r="BAV90" s="64"/>
      <c r="BAW90" s="64"/>
      <c r="BAX90" s="64"/>
      <c r="BAY90" s="64"/>
      <c r="BAZ90" s="64"/>
      <c r="BBA90" s="64"/>
      <c r="BBB90" s="64"/>
      <c r="BBC90" s="64"/>
      <c r="BBD90" s="64"/>
      <c r="BBE90" s="64"/>
      <c r="BBF90" s="64"/>
      <c r="BBG90" s="64"/>
      <c r="BBH90" s="64"/>
      <c r="BBI90" s="64"/>
      <c r="BBJ90" s="64"/>
      <c r="BBK90" s="64"/>
      <c r="BBL90" s="64"/>
      <c r="BBM90" s="64"/>
      <c r="BBN90" s="64"/>
      <c r="BBO90" s="64"/>
      <c r="BBP90" s="64"/>
      <c r="BBQ90" s="64"/>
      <c r="BBR90" s="64"/>
      <c r="BBS90" s="64"/>
      <c r="BBT90" s="64"/>
      <c r="BBU90" s="64"/>
      <c r="BBV90" s="64"/>
      <c r="BBW90" s="64"/>
      <c r="BBX90" s="64"/>
      <c r="BBY90" s="64"/>
      <c r="BBZ90" s="64"/>
      <c r="BCA90" s="64"/>
      <c r="BCB90" s="64"/>
      <c r="BCC90" s="64"/>
      <c r="BCD90" s="64"/>
      <c r="BCE90" s="64"/>
      <c r="BCF90" s="64"/>
      <c r="BCG90" s="64"/>
      <c r="BCH90" s="64"/>
      <c r="BCI90" s="64"/>
      <c r="BCJ90" s="64"/>
      <c r="BCK90" s="64"/>
      <c r="BCL90" s="64"/>
      <c r="BCM90" s="64"/>
      <c r="BCN90" s="64"/>
      <c r="BCO90" s="64"/>
      <c r="BCP90" s="64"/>
      <c r="BCQ90" s="64"/>
      <c r="BCR90" s="64"/>
      <c r="BCS90" s="64"/>
      <c r="BCT90" s="64"/>
      <c r="BCU90" s="64"/>
      <c r="BCV90" s="64"/>
      <c r="BCW90" s="64"/>
      <c r="BCX90" s="64"/>
      <c r="BCY90" s="64"/>
      <c r="BCZ90" s="64"/>
      <c r="BDA90" s="64"/>
      <c r="BDB90" s="64"/>
      <c r="BDC90" s="64"/>
      <c r="BDD90" s="64"/>
      <c r="BDE90" s="64"/>
      <c r="BDF90" s="64"/>
      <c r="BDG90" s="64"/>
      <c r="BDH90" s="64"/>
      <c r="BDI90" s="64"/>
      <c r="BDJ90" s="64"/>
      <c r="BDK90" s="64"/>
      <c r="BDL90" s="64"/>
      <c r="BDM90" s="64"/>
      <c r="BDN90" s="64"/>
      <c r="BDO90" s="64"/>
      <c r="BDP90" s="64"/>
      <c r="BDQ90" s="64"/>
      <c r="BDR90" s="64"/>
      <c r="BDS90" s="64"/>
      <c r="BDT90" s="64"/>
      <c r="BDU90" s="64"/>
      <c r="BDV90" s="64"/>
      <c r="BDW90" s="64"/>
      <c r="BDX90" s="64"/>
      <c r="BDY90" s="64"/>
      <c r="BDZ90" s="64"/>
      <c r="BEA90" s="64"/>
      <c r="BEB90" s="64"/>
      <c r="BEC90" s="64"/>
      <c r="BED90" s="64"/>
      <c r="BEE90" s="64"/>
      <c r="BEF90" s="64"/>
      <c r="BEG90" s="64"/>
      <c r="BEH90" s="64"/>
      <c r="BEI90" s="64"/>
      <c r="BEJ90" s="64"/>
      <c r="BEK90" s="64"/>
      <c r="BEL90" s="64"/>
      <c r="BEM90" s="64"/>
      <c r="BEN90" s="64"/>
      <c r="BEO90" s="64"/>
      <c r="BEP90" s="64"/>
      <c r="BEQ90" s="64"/>
      <c r="BER90" s="64"/>
      <c r="BES90" s="64"/>
      <c r="BET90" s="64"/>
      <c r="BEU90" s="64"/>
      <c r="BEV90" s="64"/>
      <c r="BEW90" s="64"/>
      <c r="BEX90" s="64"/>
      <c r="BEY90" s="64"/>
      <c r="BEZ90" s="64"/>
      <c r="BFA90" s="64"/>
      <c r="BFB90" s="64"/>
      <c r="BFC90" s="64"/>
      <c r="BFD90" s="64"/>
      <c r="BFE90" s="64"/>
      <c r="BFF90" s="64"/>
      <c r="BFG90" s="64"/>
      <c r="BFH90" s="64"/>
      <c r="BFI90" s="64"/>
      <c r="BFJ90" s="64"/>
      <c r="BFK90" s="64"/>
      <c r="BFL90" s="64"/>
      <c r="BFM90" s="64"/>
      <c r="BFN90" s="64"/>
      <c r="BFO90" s="64"/>
      <c r="BFP90" s="64"/>
      <c r="BFQ90" s="64"/>
      <c r="BFR90" s="64"/>
      <c r="BFS90" s="64"/>
      <c r="BFT90" s="64"/>
      <c r="BFU90" s="64"/>
      <c r="BFV90" s="64"/>
      <c r="BFW90" s="64"/>
      <c r="BFX90" s="64"/>
      <c r="BFY90" s="64"/>
      <c r="BFZ90" s="64"/>
      <c r="BGA90" s="64"/>
      <c r="BGB90" s="64"/>
      <c r="BGC90" s="64"/>
      <c r="BGD90" s="64"/>
      <c r="BGE90" s="64"/>
      <c r="BGF90" s="64"/>
      <c r="BGG90" s="64"/>
      <c r="BGH90" s="64"/>
      <c r="BGI90" s="64"/>
      <c r="BGJ90" s="64"/>
      <c r="BGK90" s="64"/>
      <c r="BGL90" s="64"/>
      <c r="BGM90" s="64"/>
      <c r="BGN90" s="64"/>
      <c r="BGO90" s="64"/>
      <c r="BGP90" s="64"/>
      <c r="BGQ90" s="64"/>
      <c r="BGR90" s="64"/>
      <c r="BGS90" s="64"/>
      <c r="BGT90" s="64"/>
      <c r="BGU90" s="64"/>
      <c r="BGV90" s="64"/>
      <c r="BGW90" s="64"/>
      <c r="BGX90" s="64"/>
      <c r="BGY90" s="64"/>
      <c r="BGZ90" s="64"/>
      <c r="BHA90" s="64"/>
      <c r="BHB90" s="64"/>
      <c r="BHC90" s="64"/>
      <c r="BHD90" s="64"/>
      <c r="BHE90" s="64"/>
      <c r="BHF90" s="64"/>
      <c r="BHG90" s="64"/>
      <c r="BHH90" s="64"/>
      <c r="BHI90" s="64"/>
      <c r="BHJ90" s="64"/>
      <c r="BHK90" s="64"/>
      <c r="BHL90" s="64"/>
      <c r="BHM90" s="64"/>
      <c r="BHN90" s="64"/>
      <c r="BHO90" s="64"/>
      <c r="BHP90" s="64"/>
      <c r="BHQ90" s="64"/>
      <c r="BHR90" s="64"/>
      <c r="BHS90" s="64"/>
      <c r="BHT90" s="64"/>
      <c r="BHU90" s="64"/>
      <c r="BHV90" s="64"/>
      <c r="BHW90" s="64"/>
      <c r="BHX90" s="64"/>
      <c r="BHY90" s="64"/>
      <c r="BHZ90" s="64"/>
      <c r="BIA90" s="64"/>
      <c r="BIB90" s="64"/>
      <c r="BIC90" s="64"/>
      <c r="BID90" s="64"/>
      <c r="BIE90" s="64"/>
      <c r="BIF90" s="64"/>
      <c r="BIG90" s="64"/>
      <c r="BIH90" s="64"/>
      <c r="BII90" s="64"/>
      <c r="BIJ90" s="64"/>
      <c r="BIK90" s="64"/>
      <c r="BIL90" s="64"/>
      <c r="BIM90" s="64"/>
      <c r="BIN90" s="64"/>
      <c r="BIO90" s="64"/>
      <c r="BIP90" s="64"/>
      <c r="BIQ90" s="64"/>
      <c r="BIR90" s="64"/>
      <c r="BIS90" s="64"/>
      <c r="BIT90" s="64"/>
      <c r="BIU90" s="64"/>
      <c r="BIV90" s="64"/>
      <c r="BIW90" s="64"/>
      <c r="BIX90" s="64"/>
      <c r="BIY90" s="64"/>
      <c r="BIZ90" s="64"/>
      <c r="BJA90" s="64"/>
      <c r="BJB90" s="64"/>
      <c r="BJC90" s="64"/>
      <c r="BJD90" s="64"/>
      <c r="BJE90" s="64"/>
      <c r="BJF90" s="64"/>
      <c r="BJG90" s="64"/>
      <c r="BJH90" s="64"/>
      <c r="BJI90" s="64"/>
      <c r="BJJ90" s="64"/>
      <c r="BJK90" s="64"/>
      <c r="BJL90" s="64"/>
      <c r="BJM90" s="64"/>
      <c r="BJN90" s="64"/>
      <c r="BJO90" s="64"/>
      <c r="BJP90" s="64"/>
      <c r="BJQ90" s="64"/>
      <c r="BJR90" s="64"/>
      <c r="BJS90" s="64"/>
      <c r="BJT90" s="64"/>
      <c r="BJU90" s="64"/>
      <c r="BJV90" s="64"/>
      <c r="BJW90" s="64"/>
      <c r="BJX90" s="64"/>
      <c r="BJY90" s="64"/>
      <c r="BJZ90" s="64"/>
      <c r="BKA90" s="64"/>
      <c r="BKB90" s="64"/>
      <c r="BKC90" s="64"/>
      <c r="BKD90" s="64"/>
      <c r="BKE90" s="64"/>
      <c r="BKF90" s="64"/>
      <c r="BKG90" s="64"/>
      <c r="BKH90" s="64"/>
      <c r="BKI90" s="64"/>
      <c r="BKJ90" s="64"/>
      <c r="BKK90" s="64"/>
      <c r="BKL90" s="64"/>
      <c r="BKM90" s="64"/>
      <c r="BKN90" s="64"/>
      <c r="BKO90" s="64"/>
      <c r="BKP90" s="64"/>
      <c r="BKQ90" s="64"/>
      <c r="BKR90" s="64"/>
      <c r="BKS90" s="64"/>
      <c r="BKT90" s="64"/>
      <c r="BKU90" s="64"/>
      <c r="BKV90" s="64"/>
      <c r="BKW90" s="64"/>
      <c r="BKX90" s="64"/>
      <c r="BKY90" s="64"/>
      <c r="BKZ90" s="64"/>
      <c r="BLA90" s="64"/>
      <c r="BLB90" s="64"/>
      <c r="BLC90" s="64"/>
      <c r="BLD90" s="64"/>
      <c r="BLE90" s="64"/>
      <c r="BLF90" s="64"/>
      <c r="BLG90" s="64"/>
      <c r="BLH90" s="64"/>
      <c r="BLI90" s="64"/>
      <c r="BLJ90" s="64"/>
      <c r="BLK90" s="64"/>
      <c r="BLL90" s="64"/>
      <c r="BLM90" s="64"/>
      <c r="BLN90" s="64"/>
      <c r="BLO90" s="64"/>
      <c r="BLP90" s="64"/>
      <c r="BLQ90" s="64"/>
      <c r="BLR90" s="64"/>
      <c r="BLS90" s="64"/>
      <c r="BLT90" s="64"/>
      <c r="BLU90" s="64"/>
      <c r="BLV90" s="64"/>
      <c r="BLW90" s="64"/>
      <c r="BLX90" s="64"/>
      <c r="BLY90" s="64"/>
      <c r="BLZ90" s="64"/>
      <c r="BMA90" s="64"/>
      <c r="BMB90" s="64"/>
      <c r="BMC90" s="64"/>
      <c r="BMD90" s="64"/>
      <c r="BME90" s="64"/>
      <c r="BMF90" s="64"/>
      <c r="BMG90" s="64"/>
      <c r="BMH90" s="64"/>
      <c r="BMI90" s="64"/>
      <c r="BMJ90" s="64"/>
      <c r="BMK90" s="64"/>
      <c r="BML90" s="64"/>
      <c r="BMM90" s="64"/>
      <c r="BMN90" s="64"/>
      <c r="BMO90" s="64"/>
      <c r="BMP90" s="64"/>
      <c r="BMQ90" s="64"/>
      <c r="BMR90" s="64"/>
      <c r="BMS90" s="64"/>
      <c r="BMT90" s="64"/>
      <c r="BMU90" s="64"/>
      <c r="BMV90" s="64"/>
      <c r="BMW90" s="64"/>
      <c r="BMX90" s="64"/>
      <c r="BMY90" s="64"/>
      <c r="BMZ90" s="64"/>
      <c r="BNA90" s="64"/>
      <c r="BNB90" s="64"/>
      <c r="BNC90" s="64"/>
      <c r="BND90" s="64"/>
      <c r="BNE90" s="64"/>
      <c r="BNF90" s="64"/>
      <c r="BNG90" s="64"/>
      <c r="BNH90" s="64"/>
      <c r="BNI90" s="64"/>
      <c r="BNJ90" s="64"/>
      <c r="BNK90" s="64"/>
      <c r="BNL90" s="64"/>
      <c r="BNM90" s="64"/>
      <c r="BNN90" s="64"/>
      <c r="BNO90" s="64"/>
      <c r="BNP90" s="64"/>
      <c r="BNQ90" s="64"/>
      <c r="BNR90" s="64"/>
      <c r="BNS90" s="64"/>
      <c r="BNT90" s="64"/>
      <c r="BNU90" s="64"/>
      <c r="BNV90" s="64"/>
      <c r="BNW90" s="64"/>
      <c r="BNX90" s="64"/>
      <c r="BNY90" s="64"/>
      <c r="BNZ90" s="64"/>
      <c r="BOA90" s="64"/>
      <c r="BOB90" s="64"/>
      <c r="BOC90" s="64"/>
      <c r="BOD90" s="64"/>
      <c r="BOE90" s="64"/>
      <c r="BOF90" s="64"/>
      <c r="BOG90" s="64"/>
      <c r="BOH90" s="64"/>
      <c r="BOI90" s="64"/>
      <c r="BOJ90" s="64"/>
      <c r="BOK90" s="64"/>
      <c r="BOL90" s="64"/>
      <c r="BOM90" s="64"/>
      <c r="BON90" s="64"/>
      <c r="BOO90" s="64"/>
      <c r="BOP90" s="64"/>
      <c r="BOQ90" s="64"/>
      <c r="BOR90" s="64"/>
      <c r="BOS90" s="64"/>
      <c r="BOT90" s="64"/>
      <c r="BOU90" s="64"/>
      <c r="BOV90" s="64"/>
      <c r="BOW90" s="64"/>
      <c r="BOX90" s="64"/>
      <c r="BOY90" s="64"/>
      <c r="BOZ90" s="64"/>
      <c r="BPA90" s="64"/>
      <c r="BPB90" s="64"/>
      <c r="BPC90" s="64"/>
      <c r="BPD90" s="64"/>
      <c r="BPE90" s="64"/>
      <c r="BPF90" s="64"/>
      <c r="BPG90" s="64"/>
      <c r="BPH90" s="64"/>
      <c r="BPI90" s="64"/>
      <c r="BPJ90" s="64"/>
      <c r="BPK90" s="64"/>
      <c r="BPL90" s="64"/>
      <c r="BPM90" s="64"/>
      <c r="BPN90" s="64"/>
      <c r="BPO90" s="64"/>
      <c r="BPP90" s="64"/>
      <c r="BPQ90" s="64"/>
      <c r="BPR90" s="64"/>
      <c r="BPS90" s="64"/>
      <c r="BPT90" s="64"/>
      <c r="BPU90" s="64"/>
      <c r="BPV90" s="64"/>
      <c r="BPW90" s="64"/>
      <c r="BPX90" s="64"/>
      <c r="BPY90" s="64"/>
      <c r="BPZ90" s="64"/>
      <c r="BQA90" s="64"/>
      <c r="BQB90" s="64"/>
      <c r="BQC90" s="64"/>
      <c r="BQD90" s="64"/>
      <c r="BQE90" s="64"/>
      <c r="BQF90" s="64"/>
      <c r="BQG90" s="64"/>
      <c r="BQH90" s="64"/>
      <c r="BQI90" s="64"/>
      <c r="BQJ90" s="64"/>
      <c r="BQK90" s="64"/>
      <c r="BQL90" s="64"/>
      <c r="BQM90" s="64"/>
      <c r="BQN90" s="64"/>
      <c r="BQO90" s="64"/>
      <c r="BQP90" s="64"/>
      <c r="BQQ90" s="64"/>
      <c r="BQR90" s="64"/>
      <c r="BQS90" s="64"/>
      <c r="BQT90" s="64"/>
      <c r="BQU90" s="64"/>
      <c r="BQV90" s="64"/>
      <c r="BQW90" s="64"/>
      <c r="BQX90" s="64"/>
      <c r="BQY90" s="64"/>
      <c r="BQZ90" s="64"/>
      <c r="BRA90" s="64"/>
      <c r="BRB90" s="64"/>
      <c r="BRC90" s="64"/>
      <c r="BRD90" s="64"/>
      <c r="BRE90" s="64"/>
      <c r="BRF90" s="64"/>
      <c r="BRG90" s="64"/>
      <c r="BRH90" s="64"/>
      <c r="BRI90" s="64"/>
      <c r="BRJ90" s="64"/>
      <c r="BRK90" s="64"/>
      <c r="BRL90" s="64"/>
      <c r="BRM90" s="64"/>
      <c r="BRN90" s="64"/>
      <c r="BRO90" s="64"/>
      <c r="BRP90" s="64"/>
      <c r="BRQ90" s="64"/>
      <c r="BRR90" s="64"/>
      <c r="BRS90" s="64"/>
      <c r="BRT90" s="64"/>
      <c r="BRU90" s="64"/>
      <c r="BRV90" s="64"/>
      <c r="BRW90" s="64"/>
      <c r="BRX90" s="64"/>
      <c r="BRY90" s="64"/>
      <c r="BRZ90" s="64"/>
      <c r="BSA90" s="64"/>
      <c r="BSB90" s="64"/>
      <c r="BSC90" s="64"/>
      <c r="BSD90" s="64"/>
      <c r="BSE90" s="64"/>
      <c r="BSF90" s="64"/>
      <c r="BSG90" s="64"/>
      <c r="BSH90" s="64"/>
      <c r="BSI90" s="64"/>
      <c r="BSJ90" s="64"/>
      <c r="BSK90" s="64"/>
      <c r="BSL90" s="64"/>
      <c r="BSM90" s="64"/>
      <c r="BSN90" s="64"/>
      <c r="BSO90" s="64"/>
      <c r="BSP90" s="64"/>
      <c r="BSQ90" s="64"/>
      <c r="BSR90" s="64"/>
      <c r="BSS90" s="64"/>
      <c r="BST90" s="64"/>
      <c r="BSU90" s="64"/>
      <c r="BSV90" s="64"/>
      <c r="BSW90" s="64"/>
      <c r="BSX90" s="64"/>
      <c r="BSY90" s="64"/>
      <c r="BSZ90" s="64"/>
      <c r="BTA90" s="64"/>
      <c r="BTB90" s="64"/>
      <c r="BTC90" s="64"/>
      <c r="BTD90" s="64"/>
      <c r="BTE90" s="64"/>
      <c r="BTF90" s="64"/>
      <c r="BTG90" s="64"/>
      <c r="BTH90" s="64"/>
      <c r="BTI90" s="64"/>
      <c r="BTJ90" s="64"/>
      <c r="BTK90" s="64"/>
      <c r="BTL90" s="64"/>
      <c r="BTM90" s="64"/>
      <c r="BTN90" s="64"/>
      <c r="BTO90" s="64"/>
      <c r="BTP90" s="64"/>
      <c r="BTQ90" s="64"/>
      <c r="BTR90" s="64"/>
      <c r="BTS90" s="64"/>
      <c r="BTT90" s="64"/>
      <c r="BTU90" s="64"/>
      <c r="BTV90" s="64"/>
      <c r="BTW90" s="64"/>
      <c r="BTX90" s="64"/>
      <c r="BTY90" s="64"/>
      <c r="BTZ90" s="64"/>
      <c r="BUA90" s="64"/>
      <c r="BUB90" s="64"/>
      <c r="BUC90" s="64"/>
      <c r="BUD90" s="64"/>
      <c r="BUE90" s="64"/>
      <c r="BUF90" s="64"/>
      <c r="BUG90" s="64"/>
      <c r="BUH90" s="64"/>
      <c r="BUI90" s="64"/>
      <c r="BUJ90" s="64"/>
      <c r="BUK90" s="64"/>
      <c r="BUL90" s="64"/>
      <c r="BUM90" s="64"/>
      <c r="BUN90" s="64"/>
      <c r="BUO90" s="64"/>
      <c r="BUP90" s="64"/>
      <c r="BUQ90" s="64"/>
      <c r="BUR90" s="64"/>
      <c r="BUS90" s="64"/>
      <c r="BUT90" s="64"/>
      <c r="BUU90" s="64"/>
      <c r="BUV90" s="64"/>
      <c r="BUW90" s="64"/>
      <c r="BUX90" s="64"/>
      <c r="BUY90" s="64"/>
      <c r="BUZ90" s="64"/>
      <c r="BVA90" s="64"/>
      <c r="BVB90" s="64"/>
      <c r="BVC90" s="64"/>
      <c r="BVD90" s="64"/>
      <c r="BVE90" s="64"/>
      <c r="BVF90" s="64"/>
      <c r="BVG90" s="64"/>
      <c r="BVH90" s="64"/>
      <c r="BVI90" s="64"/>
      <c r="BVJ90" s="64"/>
      <c r="BVK90" s="64"/>
      <c r="BVL90" s="64"/>
      <c r="BVM90" s="64"/>
      <c r="BVN90" s="64"/>
      <c r="BVO90" s="64"/>
      <c r="BVP90" s="64"/>
      <c r="BVQ90" s="64"/>
      <c r="BVR90" s="64"/>
      <c r="BVS90" s="64"/>
      <c r="BVT90" s="64"/>
      <c r="BVU90" s="64"/>
      <c r="BVV90" s="64"/>
      <c r="BVW90" s="64"/>
      <c r="BVX90" s="64"/>
      <c r="BVY90" s="64"/>
      <c r="BVZ90" s="64"/>
      <c r="BWA90" s="64"/>
      <c r="BWB90" s="64"/>
      <c r="BWC90" s="64"/>
      <c r="BWD90" s="64"/>
      <c r="BWE90" s="64"/>
      <c r="BWF90" s="64"/>
      <c r="BWG90" s="64"/>
      <c r="BWH90" s="64"/>
      <c r="BWI90" s="64"/>
      <c r="BWJ90" s="64"/>
      <c r="BWK90" s="64"/>
      <c r="BWL90" s="64"/>
      <c r="BWM90" s="64"/>
      <c r="BWN90" s="64"/>
      <c r="BWO90" s="64"/>
      <c r="BWP90" s="64"/>
      <c r="BWQ90" s="64"/>
      <c r="BWR90" s="64"/>
      <c r="BWS90" s="64"/>
      <c r="BWT90" s="64"/>
      <c r="BWU90" s="64"/>
      <c r="BWV90" s="64"/>
      <c r="BWW90" s="64"/>
      <c r="BWX90" s="64"/>
      <c r="BWY90" s="64"/>
      <c r="BWZ90" s="64"/>
      <c r="BXA90" s="64"/>
      <c r="BXB90" s="64"/>
      <c r="BXC90" s="64"/>
      <c r="BXD90" s="64"/>
      <c r="BXE90" s="64"/>
      <c r="BXF90" s="64"/>
      <c r="BXG90" s="64"/>
      <c r="BXH90" s="64"/>
      <c r="BXI90" s="64"/>
      <c r="BXJ90" s="64"/>
      <c r="BXK90" s="64"/>
      <c r="BXL90" s="64"/>
      <c r="BXM90" s="64"/>
      <c r="BXN90" s="64"/>
      <c r="BXO90" s="64"/>
      <c r="BXP90" s="64"/>
      <c r="BXQ90" s="64"/>
      <c r="BXR90" s="64"/>
      <c r="BXS90" s="64"/>
      <c r="BXT90" s="64"/>
      <c r="BXU90" s="64"/>
      <c r="BXV90" s="64"/>
      <c r="BXW90" s="64"/>
      <c r="BXX90" s="64"/>
      <c r="BXY90" s="64"/>
      <c r="BXZ90" s="64"/>
      <c r="BYA90" s="64"/>
      <c r="BYB90" s="64"/>
      <c r="BYC90" s="64"/>
      <c r="BYD90" s="64"/>
      <c r="BYE90" s="64"/>
      <c r="BYF90" s="64"/>
      <c r="BYG90" s="64"/>
      <c r="BYH90" s="64"/>
      <c r="BYI90" s="64"/>
      <c r="BYJ90" s="64"/>
      <c r="BYK90" s="64"/>
      <c r="BYL90" s="64"/>
      <c r="BYM90" s="64"/>
      <c r="BYN90" s="64"/>
      <c r="BYO90" s="64"/>
      <c r="BYP90" s="64"/>
      <c r="BYQ90" s="64"/>
      <c r="BYR90" s="64"/>
      <c r="BYS90" s="64"/>
      <c r="BYT90" s="64"/>
      <c r="BYU90" s="64"/>
      <c r="BYV90" s="64"/>
      <c r="BYW90" s="64"/>
      <c r="BYX90" s="64"/>
      <c r="BYY90" s="64"/>
      <c r="BYZ90" s="64"/>
      <c r="BZA90" s="64"/>
      <c r="BZB90" s="64"/>
      <c r="BZC90" s="64"/>
      <c r="BZD90" s="64"/>
      <c r="BZE90" s="64"/>
      <c r="BZF90" s="64"/>
      <c r="BZG90" s="64"/>
      <c r="BZH90" s="64"/>
      <c r="BZI90" s="64"/>
      <c r="BZJ90" s="64"/>
      <c r="BZK90" s="64"/>
      <c r="BZL90" s="64"/>
      <c r="BZM90" s="64"/>
      <c r="BZN90" s="64"/>
      <c r="BZO90" s="64"/>
      <c r="BZP90" s="64"/>
      <c r="BZQ90" s="64"/>
      <c r="BZR90" s="64"/>
      <c r="BZS90" s="64"/>
      <c r="BZT90" s="64"/>
      <c r="BZU90" s="64"/>
      <c r="BZV90" s="64"/>
      <c r="BZW90" s="64"/>
      <c r="BZX90" s="64"/>
      <c r="BZY90" s="64"/>
      <c r="BZZ90" s="64"/>
      <c r="CAA90" s="64"/>
      <c r="CAB90" s="64"/>
      <c r="CAC90" s="64"/>
      <c r="CAD90" s="64"/>
      <c r="CAE90" s="64"/>
      <c r="CAF90" s="64"/>
      <c r="CAG90" s="64"/>
      <c r="CAH90" s="64"/>
      <c r="CAI90" s="64"/>
      <c r="CAJ90" s="64"/>
      <c r="CAK90" s="64"/>
      <c r="CAL90" s="64"/>
      <c r="CAM90" s="64"/>
      <c r="CAN90" s="64"/>
      <c r="CAO90" s="64"/>
      <c r="CAP90" s="64"/>
      <c r="CAQ90" s="64"/>
      <c r="CAR90" s="64"/>
      <c r="CAS90" s="64"/>
      <c r="CAT90" s="64"/>
      <c r="CAU90" s="64"/>
      <c r="CAV90" s="64"/>
      <c r="CAW90" s="64"/>
      <c r="CAX90" s="64"/>
      <c r="CAY90" s="64"/>
      <c r="CAZ90" s="64"/>
      <c r="CBA90" s="64"/>
      <c r="CBB90" s="64"/>
      <c r="CBC90" s="64"/>
      <c r="CBD90" s="64"/>
      <c r="CBE90" s="64"/>
      <c r="CBF90" s="64"/>
      <c r="CBG90" s="64"/>
      <c r="CBH90" s="64"/>
      <c r="CBI90" s="64"/>
      <c r="CBJ90" s="64"/>
      <c r="CBK90" s="64"/>
      <c r="CBL90" s="64"/>
      <c r="CBM90" s="64"/>
      <c r="CBN90" s="64"/>
      <c r="CBO90" s="64"/>
      <c r="CBP90" s="64"/>
      <c r="CBQ90" s="64"/>
      <c r="CBR90" s="64"/>
      <c r="CBS90" s="64"/>
      <c r="CBT90" s="64"/>
      <c r="CBU90" s="64"/>
      <c r="CBV90" s="64"/>
      <c r="CBW90" s="64"/>
      <c r="CBX90" s="64"/>
      <c r="CBY90" s="64"/>
      <c r="CBZ90" s="64"/>
      <c r="CCA90" s="64"/>
      <c r="CCB90" s="64"/>
      <c r="CCC90" s="64"/>
      <c r="CCD90" s="64"/>
      <c r="CCE90" s="64"/>
      <c r="CCF90" s="64"/>
      <c r="CCG90" s="64"/>
      <c r="CCH90" s="64"/>
      <c r="CCI90" s="64"/>
      <c r="CCJ90" s="64"/>
      <c r="CCK90" s="64"/>
      <c r="CCL90" s="64"/>
      <c r="CCM90" s="64"/>
      <c r="CCN90" s="64"/>
      <c r="CCO90" s="64"/>
      <c r="CCP90" s="64"/>
      <c r="CCQ90" s="64"/>
      <c r="CCR90" s="64"/>
      <c r="CCS90" s="64"/>
      <c r="CCT90" s="64"/>
      <c r="CCU90" s="64"/>
      <c r="CCV90" s="64"/>
      <c r="CCW90" s="64"/>
      <c r="CCX90" s="64"/>
      <c r="CCY90" s="64"/>
      <c r="CCZ90" s="64"/>
      <c r="CDA90" s="64"/>
      <c r="CDB90" s="64"/>
      <c r="CDC90" s="64"/>
      <c r="CDD90" s="64"/>
      <c r="CDE90" s="64"/>
      <c r="CDF90" s="64"/>
      <c r="CDG90" s="64"/>
      <c r="CDH90" s="64"/>
      <c r="CDI90" s="64"/>
      <c r="CDJ90" s="64"/>
      <c r="CDK90" s="64"/>
      <c r="CDL90" s="64"/>
      <c r="CDM90" s="64"/>
      <c r="CDN90" s="64"/>
      <c r="CDO90" s="64"/>
      <c r="CDP90" s="64"/>
      <c r="CDQ90" s="64"/>
      <c r="CDR90" s="64"/>
      <c r="CDS90" s="64"/>
      <c r="CDT90" s="64"/>
      <c r="CDU90" s="64"/>
      <c r="CDV90" s="64"/>
      <c r="CDW90" s="64"/>
      <c r="CDX90" s="64"/>
      <c r="CDY90" s="64"/>
      <c r="CDZ90" s="64"/>
      <c r="CEA90" s="64"/>
      <c r="CEB90" s="64"/>
      <c r="CEC90" s="64"/>
      <c r="CED90" s="64"/>
      <c r="CEE90" s="64"/>
      <c r="CEF90" s="64"/>
      <c r="CEG90" s="64"/>
      <c r="CEH90" s="64"/>
      <c r="CEI90" s="64"/>
      <c r="CEJ90" s="64"/>
      <c r="CEK90" s="64"/>
      <c r="CEL90" s="64"/>
      <c r="CEM90" s="64"/>
      <c r="CEN90" s="64"/>
      <c r="CEO90" s="64"/>
      <c r="CEP90" s="64"/>
      <c r="CEQ90" s="64"/>
      <c r="CER90" s="64"/>
      <c r="CES90" s="64"/>
      <c r="CET90" s="64"/>
      <c r="CEU90" s="64"/>
      <c r="CEV90" s="64"/>
      <c r="CEW90" s="64"/>
      <c r="CEX90" s="64"/>
      <c r="CEY90" s="64"/>
      <c r="CEZ90" s="64"/>
      <c r="CFA90" s="64"/>
      <c r="CFB90" s="64"/>
      <c r="CFC90" s="64"/>
      <c r="CFD90" s="64"/>
      <c r="CFE90" s="64"/>
      <c r="CFF90" s="64"/>
      <c r="CFG90" s="64"/>
      <c r="CFH90" s="64"/>
      <c r="CFI90" s="64"/>
      <c r="CFJ90" s="64"/>
      <c r="CFK90" s="64"/>
      <c r="CFL90" s="64"/>
      <c r="CFM90" s="64"/>
      <c r="CFN90" s="64"/>
      <c r="CFO90" s="64"/>
      <c r="CFP90" s="64"/>
      <c r="CFQ90" s="64"/>
      <c r="CFR90" s="64"/>
      <c r="CFS90" s="64"/>
      <c r="CFT90" s="64"/>
      <c r="CFU90" s="64"/>
      <c r="CFV90" s="64"/>
      <c r="CFW90" s="64"/>
      <c r="CFX90" s="64"/>
      <c r="CFY90" s="64"/>
      <c r="CFZ90" s="64"/>
      <c r="CGA90" s="64"/>
      <c r="CGB90" s="64"/>
      <c r="CGC90" s="64"/>
      <c r="CGD90" s="64"/>
      <c r="CGE90" s="64"/>
      <c r="CGF90" s="64"/>
      <c r="CGG90" s="64"/>
      <c r="CGH90" s="64"/>
      <c r="CGI90" s="64"/>
      <c r="CGJ90" s="64"/>
      <c r="CGK90" s="64"/>
      <c r="CGL90" s="64"/>
      <c r="CGM90" s="64"/>
      <c r="CGN90" s="64"/>
      <c r="CGO90" s="64"/>
      <c r="CGP90" s="64"/>
      <c r="CGQ90" s="64"/>
      <c r="CGR90" s="64"/>
      <c r="CGS90" s="64"/>
      <c r="CGT90" s="64"/>
      <c r="CGU90" s="64"/>
      <c r="CGV90" s="64"/>
      <c r="CGW90" s="64"/>
      <c r="CGX90" s="64"/>
      <c r="CGY90" s="64"/>
      <c r="CGZ90" s="64"/>
      <c r="CHA90" s="64"/>
      <c r="CHB90" s="64"/>
      <c r="CHC90" s="64"/>
      <c r="CHD90" s="64"/>
      <c r="CHE90" s="64"/>
      <c r="CHF90" s="64"/>
      <c r="CHG90" s="64"/>
      <c r="CHH90" s="64"/>
      <c r="CHI90" s="64"/>
      <c r="CHJ90" s="64"/>
      <c r="CHK90" s="64"/>
      <c r="CHL90" s="64"/>
      <c r="CHM90" s="64"/>
      <c r="CHN90" s="64"/>
      <c r="CHO90" s="64"/>
      <c r="CHP90" s="64"/>
      <c r="CHQ90" s="64"/>
      <c r="CHR90" s="64"/>
      <c r="CHS90" s="64"/>
      <c r="CHT90" s="64"/>
      <c r="CHU90" s="64"/>
      <c r="CHV90" s="64"/>
      <c r="CHW90" s="64"/>
      <c r="CHX90" s="64"/>
      <c r="CHY90" s="64"/>
      <c r="CHZ90" s="64"/>
      <c r="CIA90" s="64"/>
      <c r="CIB90" s="64"/>
      <c r="CIC90" s="64"/>
      <c r="CID90" s="64"/>
      <c r="CIE90" s="64"/>
      <c r="CIF90" s="64"/>
      <c r="CIG90" s="64"/>
      <c r="CIH90" s="64"/>
      <c r="CII90" s="64"/>
      <c r="CIJ90" s="64"/>
      <c r="CIK90" s="64"/>
      <c r="CIL90" s="64"/>
      <c r="CIM90" s="64"/>
      <c r="CIN90" s="64"/>
      <c r="CIO90" s="64"/>
      <c r="CIP90" s="64"/>
      <c r="CIQ90" s="64"/>
      <c r="CIR90" s="64"/>
      <c r="CIS90" s="64"/>
      <c r="CIT90" s="64"/>
      <c r="CIU90" s="64"/>
      <c r="CIV90" s="64"/>
      <c r="CIW90" s="64"/>
      <c r="CIX90" s="64"/>
      <c r="CIY90" s="64"/>
      <c r="CIZ90" s="64"/>
      <c r="CJA90" s="64"/>
      <c r="CJB90" s="64"/>
      <c r="CJC90" s="64"/>
      <c r="CJD90" s="64"/>
      <c r="CJE90" s="64"/>
      <c r="CJF90" s="64"/>
      <c r="CJG90" s="64"/>
      <c r="CJH90" s="64"/>
      <c r="CJI90" s="64"/>
      <c r="CJJ90" s="64"/>
      <c r="CJK90" s="64"/>
      <c r="CJL90" s="64"/>
      <c r="CJM90" s="64"/>
      <c r="CJN90" s="64"/>
      <c r="CJO90" s="64"/>
      <c r="CJP90" s="64"/>
      <c r="CJQ90" s="64"/>
      <c r="CJR90" s="64"/>
      <c r="CJS90" s="64"/>
      <c r="CJT90" s="64"/>
      <c r="CJU90" s="64"/>
      <c r="CJV90" s="64"/>
      <c r="CJW90" s="64"/>
      <c r="CJX90" s="64"/>
      <c r="CJY90" s="64"/>
      <c r="CJZ90" s="64"/>
      <c r="CKA90" s="64"/>
      <c r="CKB90" s="64"/>
      <c r="CKC90" s="64"/>
      <c r="CKD90" s="64"/>
      <c r="CKE90" s="64"/>
      <c r="CKF90" s="64"/>
      <c r="CKG90" s="64"/>
      <c r="CKH90" s="64"/>
      <c r="CKI90" s="64"/>
      <c r="CKJ90" s="64"/>
      <c r="CKK90" s="64"/>
      <c r="CKL90" s="64"/>
      <c r="CKM90" s="64"/>
      <c r="CKN90" s="64"/>
      <c r="CKO90" s="64"/>
      <c r="CKP90" s="64"/>
      <c r="CKQ90" s="64"/>
      <c r="CKR90" s="64"/>
      <c r="CKS90" s="64"/>
      <c r="CKT90" s="64"/>
      <c r="CKU90" s="64"/>
      <c r="CKV90" s="64"/>
      <c r="CKW90" s="64"/>
      <c r="CKX90" s="64"/>
      <c r="CKY90" s="64"/>
      <c r="CKZ90" s="64"/>
      <c r="CLA90" s="64"/>
      <c r="CLB90" s="64"/>
      <c r="CLC90" s="64"/>
      <c r="CLD90" s="64"/>
      <c r="CLE90" s="64"/>
      <c r="CLF90" s="64"/>
      <c r="CLG90" s="64"/>
      <c r="CLH90" s="64"/>
      <c r="CLI90" s="64"/>
      <c r="CLJ90" s="64"/>
      <c r="CLK90" s="64"/>
      <c r="CLL90" s="64"/>
      <c r="CLM90" s="64"/>
      <c r="CLN90" s="64"/>
      <c r="CLO90" s="64"/>
      <c r="CLP90" s="64"/>
      <c r="CLQ90" s="64"/>
      <c r="CLR90" s="64"/>
      <c r="CLS90" s="64"/>
      <c r="CLT90" s="64"/>
      <c r="CLU90" s="64"/>
      <c r="CLV90" s="64"/>
      <c r="CLW90" s="64"/>
      <c r="CLX90" s="64"/>
      <c r="CLY90" s="64"/>
      <c r="CLZ90" s="64"/>
      <c r="CMA90" s="64"/>
      <c r="CMB90" s="64"/>
      <c r="CMC90" s="64"/>
      <c r="CMD90" s="64"/>
      <c r="CME90" s="64"/>
      <c r="CMF90" s="64"/>
      <c r="CMG90" s="64"/>
      <c r="CMH90" s="64"/>
      <c r="CMI90" s="64"/>
      <c r="CMJ90" s="64"/>
      <c r="CMK90" s="64"/>
      <c r="CML90" s="64"/>
      <c r="CMM90" s="64"/>
      <c r="CMN90" s="64"/>
      <c r="CMO90" s="64"/>
      <c r="CMP90" s="64"/>
      <c r="CMQ90" s="64"/>
      <c r="CMR90" s="64"/>
      <c r="CMS90" s="64"/>
      <c r="CMT90" s="64"/>
      <c r="CMU90" s="64"/>
      <c r="CMV90" s="64"/>
      <c r="CMW90" s="64"/>
      <c r="CMX90" s="64"/>
      <c r="CMY90" s="64"/>
      <c r="CMZ90" s="64"/>
      <c r="CNA90" s="64"/>
      <c r="CNB90" s="64"/>
      <c r="CNC90" s="64"/>
      <c r="CND90" s="64"/>
      <c r="CNE90" s="64"/>
      <c r="CNF90" s="64"/>
      <c r="CNG90" s="64"/>
      <c r="CNH90" s="64"/>
      <c r="CNI90" s="64"/>
      <c r="CNJ90" s="64"/>
      <c r="CNK90" s="64"/>
      <c r="CNL90" s="64"/>
      <c r="CNM90" s="64"/>
      <c r="CNN90" s="64"/>
      <c r="CNO90" s="64"/>
      <c r="CNP90" s="64"/>
      <c r="CNQ90" s="64"/>
      <c r="CNR90" s="64"/>
      <c r="CNS90" s="64"/>
      <c r="CNT90" s="64"/>
      <c r="CNU90" s="64"/>
      <c r="CNV90" s="64"/>
      <c r="CNW90" s="64"/>
      <c r="CNX90" s="64"/>
      <c r="CNY90" s="64"/>
      <c r="CNZ90" s="64"/>
      <c r="COA90" s="64"/>
      <c r="COB90" s="64"/>
      <c r="COC90" s="64"/>
      <c r="COD90" s="64"/>
      <c r="COE90" s="64"/>
      <c r="COF90" s="64"/>
      <c r="COG90" s="64"/>
      <c r="COH90" s="64"/>
      <c r="COI90" s="64"/>
      <c r="COJ90" s="64"/>
      <c r="COK90" s="64"/>
      <c r="COL90" s="64"/>
      <c r="COM90" s="64"/>
      <c r="CON90" s="64"/>
      <c r="COO90" s="64"/>
      <c r="COP90" s="64"/>
      <c r="COQ90" s="64"/>
      <c r="COR90" s="64"/>
      <c r="COS90" s="64"/>
      <c r="COT90" s="64"/>
      <c r="COU90" s="64"/>
      <c r="COV90" s="64"/>
      <c r="COW90" s="64"/>
      <c r="COX90" s="64"/>
      <c r="COY90" s="64"/>
      <c r="COZ90" s="64"/>
      <c r="CPA90" s="64"/>
      <c r="CPB90" s="64"/>
      <c r="CPC90" s="64"/>
      <c r="CPD90" s="64"/>
      <c r="CPE90" s="64"/>
      <c r="CPF90" s="64"/>
      <c r="CPG90" s="64"/>
      <c r="CPH90" s="64"/>
      <c r="CPI90" s="64"/>
      <c r="CPJ90" s="64"/>
      <c r="CPK90" s="64"/>
      <c r="CPL90" s="64"/>
      <c r="CPM90" s="64"/>
      <c r="CPN90" s="64"/>
      <c r="CPO90" s="64"/>
      <c r="CPP90" s="64"/>
      <c r="CPQ90" s="64"/>
      <c r="CPR90" s="64"/>
      <c r="CPS90" s="64"/>
      <c r="CPT90" s="64"/>
      <c r="CPU90" s="64"/>
      <c r="CPV90" s="64"/>
      <c r="CPW90" s="64"/>
      <c r="CPX90" s="64"/>
      <c r="CPY90" s="64"/>
      <c r="CPZ90" s="64"/>
      <c r="CQA90" s="64"/>
      <c r="CQB90" s="64"/>
      <c r="CQC90" s="64"/>
      <c r="CQD90" s="64"/>
      <c r="CQE90" s="64"/>
      <c r="CQF90" s="64"/>
      <c r="CQG90" s="64"/>
      <c r="CQH90" s="64"/>
      <c r="CQI90" s="64"/>
      <c r="CQJ90" s="64"/>
      <c r="CQK90" s="64"/>
      <c r="CQL90" s="64"/>
      <c r="CQM90" s="64"/>
      <c r="CQN90" s="64"/>
      <c r="CQO90" s="64"/>
      <c r="CQP90" s="64"/>
      <c r="CQQ90" s="64"/>
      <c r="CQR90" s="64"/>
      <c r="CQS90" s="64"/>
      <c r="CQT90" s="64"/>
      <c r="CQU90" s="64"/>
      <c r="CQV90" s="64"/>
      <c r="CQW90" s="64"/>
      <c r="CQX90" s="64"/>
      <c r="CQY90" s="64"/>
      <c r="CQZ90" s="64"/>
      <c r="CRA90" s="64"/>
      <c r="CRB90" s="64"/>
      <c r="CRC90" s="64"/>
      <c r="CRD90" s="64"/>
      <c r="CRE90" s="64"/>
      <c r="CRF90" s="64"/>
      <c r="CRG90" s="64"/>
      <c r="CRH90" s="64"/>
      <c r="CRI90" s="64"/>
      <c r="CRJ90" s="64"/>
      <c r="CRK90" s="64"/>
      <c r="CRL90" s="64"/>
      <c r="CRM90" s="64"/>
      <c r="CRN90" s="64"/>
      <c r="CRO90" s="64"/>
      <c r="CRP90" s="64"/>
      <c r="CRQ90" s="64"/>
      <c r="CRR90" s="64"/>
      <c r="CRS90" s="64"/>
      <c r="CRT90" s="64"/>
      <c r="CRU90" s="64"/>
      <c r="CRV90" s="64"/>
      <c r="CRW90" s="64"/>
      <c r="CRX90" s="64"/>
      <c r="CRY90" s="64"/>
      <c r="CRZ90" s="64"/>
      <c r="CSA90" s="64"/>
      <c r="CSB90" s="64"/>
      <c r="CSC90" s="64"/>
      <c r="CSD90" s="64"/>
      <c r="CSE90" s="64"/>
      <c r="CSF90" s="64"/>
      <c r="CSG90" s="64"/>
      <c r="CSH90" s="64"/>
      <c r="CSI90" s="64"/>
      <c r="CSJ90" s="64"/>
      <c r="CSK90" s="64"/>
      <c r="CSL90" s="64"/>
      <c r="CSM90" s="64"/>
      <c r="CSN90" s="64"/>
      <c r="CSO90" s="64"/>
      <c r="CSP90" s="64"/>
      <c r="CSQ90" s="64"/>
      <c r="CSR90" s="64"/>
      <c r="CSS90" s="64"/>
      <c r="CST90" s="64"/>
      <c r="CSU90" s="64"/>
      <c r="CSV90" s="64"/>
      <c r="CSW90" s="64"/>
      <c r="CSX90" s="64"/>
      <c r="CSY90" s="64"/>
      <c r="CSZ90" s="64"/>
      <c r="CTA90" s="64"/>
      <c r="CTB90" s="64"/>
      <c r="CTC90" s="64"/>
      <c r="CTD90" s="64"/>
      <c r="CTE90" s="64"/>
      <c r="CTF90" s="64"/>
      <c r="CTG90" s="64"/>
      <c r="CTH90" s="64"/>
      <c r="CTI90" s="64"/>
      <c r="CTJ90" s="64"/>
      <c r="CTK90" s="64"/>
      <c r="CTL90" s="64"/>
      <c r="CTM90" s="64"/>
      <c r="CTN90" s="64"/>
      <c r="CTO90" s="64"/>
      <c r="CTP90" s="64"/>
      <c r="CTQ90" s="64"/>
      <c r="CTR90" s="64"/>
      <c r="CTS90" s="64"/>
      <c r="CTT90" s="64"/>
      <c r="CTU90" s="64"/>
      <c r="CTV90" s="64"/>
      <c r="CTW90" s="64"/>
      <c r="CTX90" s="64"/>
      <c r="CTY90" s="64"/>
      <c r="CTZ90" s="64"/>
      <c r="CUA90" s="64"/>
      <c r="CUB90" s="64"/>
      <c r="CUC90" s="64"/>
      <c r="CUD90" s="64"/>
      <c r="CUE90" s="64"/>
      <c r="CUF90" s="64"/>
      <c r="CUG90" s="64"/>
      <c r="CUH90" s="64"/>
      <c r="CUI90" s="64"/>
      <c r="CUJ90" s="64"/>
      <c r="CUK90" s="64"/>
      <c r="CUL90" s="64"/>
      <c r="CUM90" s="64"/>
      <c r="CUN90" s="64"/>
      <c r="CUO90" s="64"/>
      <c r="CUP90" s="64"/>
      <c r="CUQ90" s="64"/>
      <c r="CUR90" s="64"/>
      <c r="CUS90" s="64"/>
      <c r="CUT90" s="64"/>
      <c r="CUU90" s="64"/>
      <c r="CUV90" s="64"/>
      <c r="CUW90" s="64"/>
      <c r="CUX90" s="64"/>
      <c r="CUY90" s="64"/>
      <c r="CUZ90" s="64"/>
      <c r="CVA90" s="64"/>
      <c r="CVB90" s="64"/>
      <c r="CVC90" s="64"/>
      <c r="CVD90" s="64"/>
      <c r="CVE90" s="64"/>
      <c r="CVF90" s="64"/>
      <c r="CVG90" s="64"/>
      <c r="CVH90" s="64"/>
      <c r="CVI90" s="64"/>
      <c r="CVJ90" s="64"/>
      <c r="CVK90" s="64"/>
      <c r="CVL90" s="64"/>
      <c r="CVM90" s="64"/>
      <c r="CVN90" s="64"/>
      <c r="CVO90" s="64"/>
      <c r="CVP90" s="64"/>
      <c r="CVQ90" s="64"/>
      <c r="CVR90" s="64"/>
      <c r="CVS90" s="64"/>
      <c r="CVT90" s="64"/>
      <c r="CVU90" s="64"/>
      <c r="CVV90" s="64"/>
      <c r="CVW90" s="64"/>
      <c r="CVX90" s="64"/>
      <c r="CVY90" s="64"/>
      <c r="CVZ90" s="64"/>
      <c r="CWA90" s="64"/>
      <c r="CWB90" s="64"/>
      <c r="CWC90" s="64"/>
      <c r="CWD90" s="64"/>
      <c r="CWE90" s="64"/>
      <c r="CWF90" s="64"/>
      <c r="CWG90" s="64"/>
      <c r="CWH90" s="64"/>
      <c r="CWI90" s="64"/>
      <c r="CWJ90" s="64"/>
      <c r="CWK90" s="64"/>
      <c r="CWL90" s="64"/>
      <c r="CWM90" s="64"/>
      <c r="CWN90" s="64"/>
      <c r="CWO90" s="64"/>
      <c r="CWP90" s="64"/>
      <c r="CWQ90" s="64"/>
      <c r="CWR90" s="64"/>
      <c r="CWS90" s="64"/>
      <c r="CWT90" s="64"/>
      <c r="CWU90" s="64"/>
      <c r="CWV90" s="64"/>
      <c r="CWW90" s="64"/>
      <c r="CWX90" s="64"/>
      <c r="CWY90" s="64"/>
      <c r="CWZ90" s="64"/>
      <c r="CXA90" s="64"/>
      <c r="CXB90" s="64"/>
      <c r="CXC90" s="64"/>
      <c r="CXD90" s="64"/>
      <c r="CXE90" s="64"/>
      <c r="CXF90" s="64"/>
      <c r="CXG90" s="64"/>
      <c r="CXH90" s="64"/>
      <c r="CXI90" s="64"/>
      <c r="CXJ90" s="64"/>
      <c r="CXK90" s="64"/>
      <c r="CXL90" s="64"/>
      <c r="CXM90" s="64"/>
      <c r="CXN90" s="64"/>
      <c r="CXO90" s="64"/>
      <c r="CXP90" s="64"/>
      <c r="CXQ90" s="64"/>
      <c r="CXR90" s="64"/>
      <c r="CXS90" s="64"/>
      <c r="CXT90" s="64"/>
      <c r="CXU90" s="64"/>
      <c r="CXV90" s="64"/>
      <c r="CXW90" s="64"/>
      <c r="CXX90" s="64"/>
      <c r="CXY90" s="64"/>
      <c r="CXZ90" s="64"/>
      <c r="CYA90" s="64"/>
      <c r="CYB90" s="64"/>
      <c r="CYC90" s="64"/>
      <c r="CYD90" s="64"/>
      <c r="CYE90" s="64"/>
      <c r="CYF90" s="64"/>
      <c r="CYG90" s="64"/>
      <c r="CYH90" s="64"/>
      <c r="CYI90" s="64"/>
      <c r="CYJ90" s="64"/>
      <c r="CYK90" s="64"/>
      <c r="CYL90" s="64"/>
      <c r="CYM90" s="64"/>
      <c r="CYN90" s="64"/>
      <c r="CYO90" s="64"/>
      <c r="CYP90" s="64"/>
      <c r="CYQ90" s="64"/>
      <c r="CYR90" s="64"/>
      <c r="CYS90" s="64"/>
      <c r="CYT90" s="64"/>
      <c r="CYU90" s="64"/>
      <c r="CYV90" s="64"/>
      <c r="CYW90" s="64"/>
      <c r="CYX90" s="64"/>
      <c r="CYY90" s="64"/>
      <c r="CYZ90" s="64"/>
      <c r="CZA90" s="64"/>
      <c r="CZB90" s="64"/>
      <c r="CZC90" s="64"/>
      <c r="CZD90" s="64"/>
      <c r="CZE90" s="64"/>
      <c r="CZF90" s="64"/>
      <c r="CZG90" s="64"/>
      <c r="CZH90" s="64"/>
      <c r="CZI90" s="64"/>
      <c r="CZJ90" s="64"/>
      <c r="CZK90" s="64"/>
      <c r="CZL90" s="64"/>
      <c r="CZM90" s="64"/>
      <c r="CZN90" s="64"/>
      <c r="CZO90" s="64"/>
      <c r="CZP90" s="64"/>
      <c r="CZQ90" s="64"/>
      <c r="CZR90" s="64"/>
      <c r="CZS90" s="64"/>
      <c r="CZT90" s="64"/>
      <c r="CZU90" s="64"/>
      <c r="CZV90" s="64"/>
      <c r="CZW90" s="64"/>
      <c r="CZX90" s="64"/>
      <c r="CZY90" s="64"/>
      <c r="CZZ90" s="64"/>
      <c r="DAA90" s="64"/>
      <c r="DAB90" s="64"/>
      <c r="DAC90" s="64"/>
      <c r="DAD90" s="64"/>
      <c r="DAE90" s="64"/>
      <c r="DAF90" s="64"/>
      <c r="DAG90" s="64"/>
      <c r="DAH90" s="64"/>
      <c r="DAI90" s="64"/>
      <c r="DAJ90" s="64"/>
      <c r="DAK90" s="64"/>
      <c r="DAL90" s="64"/>
      <c r="DAM90" s="64"/>
      <c r="DAN90" s="64"/>
      <c r="DAO90" s="64"/>
      <c r="DAP90" s="64"/>
      <c r="DAQ90" s="64"/>
      <c r="DAR90" s="64"/>
      <c r="DAS90" s="64"/>
      <c r="DAT90" s="64"/>
      <c r="DAU90" s="64"/>
      <c r="DAV90" s="64"/>
      <c r="DAW90" s="64"/>
      <c r="DAX90" s="64"/>
      <c r="DAY90" s="64"/>
      <c r="DAZ90" s="64"/>
      <c r="DBA90" s="64"/>
      <c r="DBB90" s="64"/>
      <c r="DBC90" s="64"/>
      <c r="DBD90" s="64"/>
      <c r="DBE90" s="64"/>
      <c r="DBF90" s="64"/>
      <c r="DBG90" s="64"/>
      <c r="DBH90" s="64"/>
      <c r="DBI90" s="64"/>
      <c r="DBJ90" s="64"/>
      <c r="DBK90" s="64"/>
      <c r="DBL90" s="64"/>
      <c r="DBM90" s="64"/>
      <c r="DBN90" s="64"/>
      <c r="DBO90" s="64"/>
      <c r="DBP90" s="64"/>
      <c r="DBQ90" s="64"/>
      <c r="DBR90" s="64"/>
      <c r="DBS90" s="64"/>
      <c r="DBT90" s="64"/>
      <c r="DBU90" s="64"/>
      <c r="DBV90" s="64"/>
      <c r="DBW90" s="64"/>
      <c r="DBX90" s="64"/>
      <c r="DBY90" s="64"/>
      <c r="DBZ90" s="64"/>
      <c r="DCA90" s="64"/>
      <c r="DCB90" s="64"/>
      <c r="DCC90" s="64"/>
      <c r="DCD90" s="64"/>
      <c r="DCE90" s="64"/>
      <c r="DCF90" s="64"/>
      <c r="DCG90" s="64"/>
      <c r="DCH90" s="64"/>
      <c r="DCI90" s="64"/>
      <c r="DCJ90" s="64"/>
      <c r="DCK90" s="64"/>
      <c r="DCL90" s="64"/>
      <c r="DCM90" s="64"/>
      <c r="DCN90" s="64"/>
      <c r="DCO90" s="64"/>
      <c r="DCP90" s="64"/>
      <c r="DCQ90" s="64"/>
      <c r="DCR90" s="64"/>
      <c r="DCS90" s="64"/>
      <c r="DCT90" s="64"/>
    </row>
    <row r="91" spans="1:2802" s="121" customFormat="1" x14ac:dyDescent="0.2">
      <c r="A91" s="126" t="str">
        <f t="shared" si="56"/>
        <v/>
      </c>
      <c r="B91" s="196"/>
      <c r="C91" s="196"/>
      <c r="D91" s="197"/>
      <c r="E91" s="193"/>
      <c r="F91" s="194"/>
      <c r="G91" s="193"/>
      <c r="H91" s="6"/>
      <c r="I91" s="64"/>
      <c r="J91" s="6" t="s">
        <v>274</v>
      </c>
      <c r="K91" s="137" t="str">
        <f t="shared" si="63"/>
        <v/>
      </c>
      <c r="L91" s="64"/>
      <c r="M91" s="141"/>
      <c r="N91" s="195"/>
      <c r="O91" s="132"/>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c r="IW91" s="64"/>
      <c r="IX91" s="64"/>
      <c r="IY91" s="64"/>
      <c r="IZ91" s="64"/>
      <c r="JA91" s="64"/>
      <c r="JB91" s="64"/>
      <c r="JC91" s="64"/>
      <c r="JD91" s="64"/>
      <c r="JE91" s="64"/>
      <c r="JF91" s="64"/>
      <c r="JG91" s="64"/>
      <c r="JH91" s="64"/>
      <c r="JI91" s="64"/>
      <c r="JJ91" s="64"/>
      <c r="JK91" s="64"/>
      <c r="JL91" s="64"/>
      <c r="JM91" s="64"/>
      <c r="JN91" s="64"/>
      <c r="JO91" s="64"/>
      <c r="JP91" s="64"/>
      <c r="JQ91" s="64"/>
      <c r="JR91" s="64"/>
      <c r="JS91" s="64"/>
      <c r="JT91" s="64"/>
      <c r="JU91" s="64"/>
      <c r="JV91" s="64"/>
      <c r="JW91" s="64"/>
      <c r="JX91" s="64"/>
      <c r="JY91" s="64"/>
      <c r="JZ91" s="64"/>
      <c r="KA91" s="64"/>
      <c r="KB91" s="64"/>
      <c r="KC91" s="64"/>
      <c r="KD91" s="64"/>
      <c r="KE91" s="64"/>
      <c r="KF91" s="64"/>
      <c r="KG91" s="64"/>
      <c r="KH91" s="64"/>
      <c r="KI91" s="64"/>
      <c r="KJ91" s="64"/>
      <c r="KK91" s="64"/>
      <c r="KL91" s="64"/>
      <c r="KM91" s="64"/>
      <c r="KN91" s="64"/>
      <c r="KO91" s="64"/>
      <c r="KP91" s="64"/>
      <c r="KQ91" s="64"/>
      <c r="KR91" s="64"/>
      <c r="KS91" s="64"/>
      <c r="KT91" s="64"/>
      <c r="KU91" s="64"/>
      <c r="KV91" s="64"/>
      <c r="KW91" s="64"/>
      <c r="KX91" s="64"/>
      <c r="KY91" s="64"/>
      <c r="KZ91" s="64"/>
      <c r="LA91" s="64"/>
      <c r="LB91" s="64"/>
      <c r="LC91" s="64"/>
      <c r="LD91" s="64"/>
      <c r="LE91" s="64"/>
      <c r="LF91" s="64"/>
      <c r="LG91" s="64"/>
      <c r="LH91" s="64"/>
      <c r="LI91" s="64"/>
      <c r="LJ91" s="64"/>
      <c r="LK91" s="64"/>
      <c r="LL91" s="64"/>
      <c r="LM91" s="64"/>
      <c r="LN91" s="64"/>
      <c r="LO91" s="64"/>
      <c r="LP91" s="64"/>
      <c r="LQ91" s="64"/>
      <c r="LR91" s="64"/>
      <c r="LS91" s="64"/>
      <c r="LT91" s="64"/>
      <c r="LU91" s="64"/>
      <c r="LV91" s="64"/>
      <c r="LW91" s="64"/>
      <c r="LX91" s="64"/>
      <c r="LY91" s="64"/>
      <c r="LZ91" s="64"/>
      <c r="MA91" s="64"/>
      <c r="MB91" s="64"/>
      <c r="MC91" s="64"/>
      <c r="MD91" s="64"/>
      <c r="ME91" s="64"/>
      <c r="MF91" s="64"/>
      <c r="MG91" s="64"/>
      <c r="MH91" s="64"/>
      <c r="MI91" s="64"/>
      <c r="MJ91" s="64"/>
      <c r="MK91" s="64"/>
      <c r="ML91" s="64"/>
      <c r="MM91" s="64"/>
      <c r="MN91" s="64"/>
      <c r="MO91" s="64"/>
      <c r="MP91" s="64"/>
      <c r="MQ91" s="64"/>
      <c r="MR91" s="64"/>
      <c r="MS91" s="64"/>
      <c r="MT91" s="64"/>
      <c r="MU91" s="64"/>
      <c r="MV91" s="64"/>
      <c r="MW91" s="64"/>
      <c r="MX91" s="64"/>
      <c r="MY91" s="64"/>
      <c r="MZ91" s="64"/>
      <c r="NA91" s="64"/>
      <c r="NB91" s="64"/>
      <c r="NC91" s="64"/>
      <c r="ND91" s="64"/>
      <c r="NE91" s="64"/>
      <c r="NF91" s="64"/>
      <c r="NG91" s="64"/>
      <c r="NH91" s="64"/>
      <c r="NI91" s="64"/>
      <c r="NJ91" s="64"/>
      <c r="NK91" s="64"/>
      <c r="NL91" s="64"/>
      <c r="NM91" s="64"/>
      <c r="NN91" s="64"/>
      <c r="NO91" s="64"/>
      <c r="NP91" s="64"/>
      <c r="NQ91" s="64"/>
      <c r="NR91" s="64"/>
      <c r="NS91" s="64"/>
      <c r="NT91" s="64"/>
      <c r="NU91" s="64"/>
      <c r="NV91" s="64"/>
      <c r="NW91" s="64"/>
      <c r="NX91" s="64"/>
      <c r="NY91" s="64"/>
      <c r="NZ91" s="64"/>
      <c r="OA91" s="64"/>
      <c r="OB91" s="64"/>
      <c r="OC91" s="64"/>
      <c r="OD91" s="64"/>
      <c r="OE91" s="64"/>
      <c r="OF91" s="64"/>
      <c r="OG91" s="64"/>
      <c r="OH91" s="64"/>
      <c r="OI91" s="64"/>
      <c r="OJ91" s="64"/>
      <c r="OK91" s="64"/>
      <c r="OL91" s="64"/>
      <c r="OM91" s="64"/>
      <c r="ON91" s="64"/>
      <c r="OO91" s="64"/>
      <c r="OP91" s="64"/>
      <c r="OQ91" s="64"/>
      <c r="OR91" s="64"/>
      <c r="OS91" s="64"/>
      <c r="OT91" s="64"/>
      <c r="OU91" s="64"/>
      <c r="OV91" s="64"/>
      <c r="OW91" s="64"/>
      <c r="OX91" s="64"/>
      <c r="OY91" s="64"/>
      <c r="OZ91" s="64"/>
      <c r="PA91" s="64"/>
      <c r="PB91" s="64"/>
      <c r="PC91" s="64"/>
      <c r="PD91" s="64"/>
      <c r="PE91" s="64"/>
      <c r="PF91" s="64"/>
      <c r="PG91" s="64"/>
      <c r="PH91" s="64"/>
      <c r="PI91" s="64"/>
      <c r="PJ91" s="64"/>
      <c r="PK91" s="64"/>
      <c r="PL91" s="64"/>
      <c r="PM91" s="64"/>
      <c r="PN91" s="64"/>
      <c r="PO91" s="64"/>
      <c r="PP91" s="64"/>
      <c r="PQ91" s="64"/>
      <c r="PR91" s="64"/>
      <c r="PS91" s="64"/>
      <c r="PT91" s="64"/>
      <c r="PU91" s="64"/>
      <c r="PV91" s="64"/>
      <c r="PW91" s="64"/>
      <c r="PX91" s="64"/>
      <c r="PY91" s="64"/>
      <c r="PZ91" s="64"/>
      <c r="QA91" s="64"/>
      <c r="QB91" s="64"/>
      <c r="QC91" s="64"/>
      <c r="QD91" s="64"/>
      <c r="QE91" s="64"/>
      <c r="QF91" s="64"/>
      <c r="QG91" s="64"/>
      <c r="QH91" s="64"/>
      <c r="QI91" s="64"/>
      <c r="QJ91" s="64"/>
      <c r="QK91" s="64"/>
      <c r="QL91" s="64"/>
      <c r="QM91" s="64"/>
      <c r="QN91" s="64"/>
      <c r="QO91" s="64"/>
      <c r="QP91" s="64"/>
      <c r="QQ91" s="64"/>
      <c r="QR91" s="64"/>
      <c r="QS91" s="64"/>
      <c r="QT91" s="64"/>
      <c r="QU91" s="64"/>
      <c r="QV91" s="64"/>
      <c r="QW91" s="64"/>
      <c r="QX91" s="64"/>
      <c r="QY91" s="64"/>
      <c r="QZ91" s="64"/>
      <c r="RA91" s="64"/>
      <c r="RB91" s="64"/>
      <c r="RC91" s="64"/>
      <c r="RD91" s="64"/>
      <c r="RE91" s="64"/>
      <c r="RF91" s="64"/>
      <c r="RG91" s="64"/>
      <c r="RH91" s="64"/>
      <c r="RI91" s="64"/>
      <c r="RJ91" s="64"/>
      <c r="RK91" s="64"/>
      <c r="RL91" s="64"/>
      <c r="RM91" s="64"/>
      <c r="RN91" s="64"/>
      <c r="RO91" s="64"/>
      <c r="RP91" s="64"/>
      <c r="RQ91" s="64"/>
      <c r="RR91" s="64"/>
      <c r="RS91" s="64"/>
      <c r="RT91" s="64"/>
      <c r="RU91" s="64"/>
      <c r="RV91" s="64"/>
      <c r="RW91" s="64"/>
      <c r="RX91" s="64"/>
      <c r="RY91" s="64"/>
      <c r="RZ91" s="64"/>
      <c r="SA91" s="64"/>
      <c r="SB91" s="64"/>
      <c r="SC91" s="64"/>
      <c r="SD91" s="64"/>
      <c r="SE91" s="64"/>
      <c r="SF91" s="64"/>
      <c r="SG91" s="64"/>
      <c r="SH91" s="64"/>
      <c r="SI91" s="64"/>
      <c r="SJ91" s="64"/>
      <c r="SK91" s="64"/>
      <c r="SL91" s="64"/>
      <c r="SM91" s="64"/>
      <c r="SN91" s="64"/>
      <c r="SO91" s="64"/>
      <c r="SP91" s="64"/>
      <c r="SQ91" s="64"/>
      <c r="SR91" s="64"/>
      <c r="SS91" s="64"/>
      <c r="ST91" s="64"/>
      <c r="SU91" s="64"/>
      <c r="SV91" s="64"/>
      <c r="SW91" s="64"/>
      <c r="SX91" s="64"/>
      <c r="SY91" s="64"/>
      <c r="SZ91" s="64"/>
      <c r="TA91" s="64"/>
      <c r="TB91" s="64"/>
      <c r="TC91" s="64"/>
      <c r="TD91" s="64"/>
      <c r="TE91" s="64"/>
      <c r="TF91" s="64"/>
      <c r="TG91" s="64"/>
      <c r="TH91" s="64"/>
      <c r="TI91" s="64"/>
      <c r="TJ91" s="64"/>
      <c r="TK91" s="64"/>
      <c r="TL91" s="64"/>
      <c r="TM91" s="64"/>
      <c r="TN91" s="64"/>
      <c r="TO91" s="64"/>
      <c r="TP91" s="64"/>
      <c r="TQ91" s="64"/>
      <c r="TR91" s="64"/>
      <c r="TS91" s="64"/>
      <c r="TT91" s="64"/>
      <c r="TU91" s="64"/>
      <c r="TV91" s="64"/>
      <c r="TW91" s="64"/>
      <c r="TX91" s="64"/>
      <c r="TY91" s="64"/>
      <c r="TZ91" s="64"/>
      <c r="UA91" s="64"/>
      <c r="UB91" s="64"/>
      <c r="UC91" s="64"/>
      <c r="UD91" s="64"/>
      <c r="UE91" s="64"/>
      <c r="UF91" s="64"/>
      <c r="UG91" s="64"/>
      <c r="UH91" s="64"/>
      <c r="UI91" s="64"/>
      <c r="UJ91" s="64"/>
      <c r="UK91" s="64"/>
      <c r="UL91" s="64"/>
      <c r="UM91" s="64"/>
      <c r="UN91" s="64"/>
      <c r="UO91" s="64"/>
      <c r="UP91" s="64"/>
      <c r="UQ91" s="64"/>
      <c r="UR91" s="64"/>
      <c r="US91" s="64"/>
      <c r="UT91" s="64"/>
      <c r="UU91" s="64"/>
      <c r="UV91" s="64"/>
      <c r="UW91" s="64"/>
      <c r="UX91" s="64"/>
      <c r="UY91" s="64"/>
      <c r="UZ91" s="64"/>
      <c r="VA91" s="64"/>
      <c r="VB91" s="64"/>
      <c r="VC91" s="64"/>
      <c r="VD91" s="64"/>
      <c r="VE91" s="64"/>
      <c r="VF91" s="64"/>
      <c r="VG91" s="64"/>
      <c r="VH91" s="64"/>
      <c r="VI91" s="64"/>
      <c r="VJ91" s="64"/>
      <c r="VK91" s="64"/>
      <c r="VL91" s="64"/>
      <c r="VM91" s="64"/>
      <c r="VN91" s="64"/>
      <c r="VO91" s="64"/>
      <c r="VP91" s="64"/>
      <c r="VQ91" s="64"/>
      <c r="VR91" s="64"/>
      <c r="VS91" s="64"/>
      <c r="VT91" s="64"/>
      <c r="VU91" s="64"/>
      <c r="VV91" s="64"/>
      <c r="VW91" s="64"/>
      <c r="VX91" s="64"/>
      <c r="VY91" s="64"/>
      <c r="VZ91" s="64"/>
      <c r="WA91" s="64"/>
      <c r="WB91" s="64"/>
      <c r="WC91" s="64"/>
      <c r="WD91" s="64"/>
      <c r="WE91" s="64"/>
      <c r="WF91" s="64"/>
      <c r="WG91" s="64"/>
      <c r="WH91" s="64"/>
      <c r="WI91" s="64"/>
      <c r="WJ91" s="64"/>
      <c r="WK91" s="64"/>
      <c r="WL91" s="64"/>
      <c r="WM91" s="64"/>
      <c r="WN91" s="64"/>
      <c r="WO91" s="64"/>
      <c r="WP91" s="64"/>
      <c r="WQ91" s="64"/>
      <c r="WR91" s="64"/>
      <c r="WS91" s="64"/>
      <c r="WT91" s="64"/>
      <c r="WU91" s="64"/>
      <c r="WV91" s="64"/>
      <c r="WW91" s="64"/>
      <c r="WX91" s="64"/>
      <c r="WY91" s="64"/>
      <c r="WZ91" s="64"/>
      <c r="XA91" s="64"/>
      <c r="XB91" s="64"/>
      <c r="XC91" s="64"/>
      <c r="XD91" s="64"/>
      <c r="XE91" s="64"/>
      <c r="XF91" s="64"/>
      <c r="XG91" s="64"/>
      <c r="XH91" s="64"/>
      <c r="XI91" s="64"/>
      <c r="XJ91" s="64"/>
      <c r="XK91" s="64"/>
      <c r="XL91" s="64"/>
      <c r="XM91" s="64"/>
      <c r="XN91" s="64"/>
      <c r="XO91" s="64"/>
      <c r="XP91" s="64"/>
      <c r="XQ91" s="64"/>
      <c r="XR91" s="64"/>
      <c r="XS91" s="64"/>
      <c r="XT91" s="64"/>
      <c r="XU91" s="64"/>
      <c r="XV91" s="64"/>
      <c r="XW91" s="64"/>
      <c r="XX91" s="64"/>
      <c r="XY91" s="64"/>
      <c r="XZ91" s="64"/>
      <c r="YA91" s="64"/>
      <c r="YB91" s="64"/>
      <c r="YC91" s="64"/>
      <c r="YD91" s="64"/>
      <c r="YE91" s="64"/>
      <c r="YF91" s="64"/>
      <c r="YG91" s="64"/>
      <c r="YH91" s="64"/>
      <c r="YI91" s="64"/>
      <c r="YJ91" s="64"/>
      <c r="YK91" s="64"/>
      <c r="YL91" s="64"/>
      <c r="YM91" s="64"/>
      <c r="YN91" s="64"/>
      <c r="YO91" s="64"/>
      <c r="YP91" s="64"/>
      <c r="YQ91" s="64"/>
      <c r="YR91" s="64"/>
      <c r="YS91" s="64"/>
      <c r="YT91" s="64"/>
      <c r="YU91" s="64"/>
      <c r="YV91" s="64"/>
      <c r="YW91" s="64"/>
      <c r="YX91" s="64"/>
      <c r="YY91" s="64"/>
      <c r="YZ91" s="64"/>
      <c r="ZA91" s="64"/>
      <c r="ZB91" s="64"/>
      <c r="ZC91" s="64"/>
      <c r="ZD91" s="64"/>
      <c r="ZE91" s="64"/>
      <c r="ZF91" s="64"/>
      <c r="ZG91" s="64"/>
      <c r="ZH91" s="64"/>
      <c r="ZI91" s="64"/>
      <c r="ZJ91" s="64"/>
      <c r="ZK91" s="64"/>
      <c r="ZL91" s="64"/>
      <c r="ZM91" s="64"/>
      <c r="ZN91" s="64"/>
      <c r="ZO91" s="64"/>
      <c r="ZP91" s="64"/>
      <c r="ZQ91" s="64"/>
      <c r="ZR91" s="64"/>
      <c r="ZS91" s="64"/>
      <c r="ZT91" s="64"/>
      <c r="ZU91" s="64"/>
      <c r="ZV91" s="64"/>
      <c r="ZW91" s="64"/>
      <c r="ZX91" s="64"/>
      <c r="ZY91" s="64"/>
      <c r="ZZ91" s="64"/>
      <c r="AAA91" s="64"/>
      <c r="AAB91" s="64"/>
      <c r="AAC91" s="64"/>
      <c r="AAD91" s="64"/>
      <c r="AAE91" s="64"/>
      <c r="AAF91" s="64"/>
      <c r="AAG91" s="64"/>
      <c r="AAH91" s="64"/>
      <c r="AAI91" s="64"/>
      <c r="AAJ91" s="64"/>
      <c r="AAK91" s="64"/>
      <c r="AAL91" s="64"/>
      <c r="AAM91" s="64"/>
      <c r="AAN91" s="64"/>
      <c r="AAO91" s="64"/>
      <c r="AAP91" s="64"/>
      <c r="AAQ91" s="64"/>
      <c r="AAR91" s="64"/>
      <c r="AAS91" s="64"/>
      <c r="AAT91" s="64"/>
      <c r="AAU91" s="64"/>
      <c r="AAV91" s="64"/>
      <c r="AAW91" s="64"/>
      <c r="AAX91" s="64"/>
      <c r="AAY91" s="64"/>
      <c r="AAZ91" s="64"/>
      <c r="ABA91" s="64"/>
      <c r="ABB91" s="64"/>
      <c r="ABC91" s="64"/>
      <c r="ABD91" s="64"/>
      <c r="ABE91" s="64"/>
      <c r="ABF91" s="64"/>
      <c r="ABG91" s="64"/>
      <c r="ABH91" s="64"/>
      <c r="ABI91" s="64"/>
      <c r="ABJ91" s="64"/>
      <c r="ABK91" s="64"/>
      <c r="ABL91" s="64"/>
      <c r="ABM91" s="64"/>
      <c r="ABN91" s="64"/>
      <c r="ABO91" s="64"/>
      <c r="ABP91" s="64"/>
      <c r="ABQ91" s="64"/>
      <c r="ABR91" s="64"/>
      <c r="ABS91" s="64"/>
      <c r="ABT91" s="64"/>
      <c r="ABU91" s="64"/>
      <c r="ABV91" s="64"/>
      <c r="ABW91" s="64"/>
      <c r="ABX91" s="64"/>
      <c r="ABY91" s="64"/>
      <c r="ABZ91" s="64"/>
      <c r="ACA91" s="64"/>
      <c r="ACB91" s="64"/>
      <c r="ACC91" s="64"/>
      <c r="ACD91" s="64"/>
      <c r="ACE91" s="64"/>
      <c r="ACF91" s="64"/>
      <c r="ACG91" s="64"/>
      <c r="ACH91" s="64"/>
      <c r="ACI91" s="64"/>
      <c r="ACJ91" s="64"/>
      <c r="ACK91" s="64"/>
      <c r="ACL91" s="64"/>
      <c r="ACM91" s="64"/>
      <c r="ACN91" s="64"/>
      <c r="ACO91" s="64"/>
      <c r="ACP91" s="64"/>
      <c r="ACQ91" s="64"/>
      <c r="ACR91" s="64"/>
      <c r="ACS91" s="64"/>
      <c r="ACT91" s="64"/>
      <c r="ACU91" s="64"/>
      <c r="ACV91" s="64"/>
      <c r="ACW91" s="64"/>
      <c r="ACX91" s="64"/>
      <c r="ACY91" s="64"/>
      <c r="ACZ91" s="64"/>
      <c r="ADA91" s="64"/>
      <c r="ADB91" s="64"/>
      <c r="ADC91" s="64"/>
      <c r="ADD91" s="64"/>
      <c r="ADE91" s="64"/>
      <c r="ADF91" s="64"/>
      <c r="ADG91" s="64"/>
      <c r="ADH91" s="64"/>
      <c r="ADI91" s="64"/>
      <c r="ADJ91" s="64"/>
      <c r="ADK91" s="64"/>
      <c r="ADL91" s="64"/>
      <c r="ADM91" s="64"/>
      <c r="ADN91" s="64"/>
      <c r="ADO91" s="64"/>
      <c r="ADP91" s="64"/>
      <c r="ADQ91" s="64"/>
      <c r="ADR91" s="64"/>
      <c r="ADS91" s="64"/>
      <c r="ADT91" s="64"/>
      <c r="ADU91" s="64"/>
      <c r="ADV91" s="64"/>
      <c r="ADW91" s="64"/>
      <c r="ADX91" s="64"/>
      <c r="ADY91" s="64"/>
      <c r="ADZ91" s="64"/>
      <c r="AEA91" s="64"/>
      <c r="AEB91" s="64"/>
      <c r="AEC91" s="64"/>
      <c r="AED91" s="64"/>
      <c r="AEE91" s="64"/>
      <c r="AEF91" s="64"/>
      <c r="AEG91" s="64"/>
      <c r="AEH91" s="64"/>
      <c r="AEI91" s="64"/>
      <c r="AEJ91" s="64"/>
      <c r="AEK91" s="64"/>
      <c r="AEL91" s="64"/>
      <c r="AEM91" s="64"/>
      <c r="AEN91" s="64"/>
      <c r="AEO91" s="64"/>
      <c r="AEP91" s="64"/>
      <c r="AEQ91" s="64"/>
      <c r="AER91" s="64"/>
      <c r="AES91" s="64"/>
      <c r="AET91" s="64"/>
      <c r="AEU91" s="64"/>
      <c r="AEV91" s="64"/>
      <c r="AEW91" s="64"/>
      <c r="AEX91" s="64"/>
      <c r="AEY91" s="64"/>
      <c r="AEZ91" s="64"/>
      <c r="AFA91" s="64"/>
      <c r="AFB91" s="64"/>
      <c r="AFC91" s="64"/>
      <c r="AFD91" s="64"/>
      <c r="AFE91" s="64"/>
      <c r="AFF91" s="64"/>
      <c r="AFG91" s="64"/>
      <c r="AFH91" s="64"/>
      <c r="AFI91" s="64"/>
      <c r="AFJ91" s="64"/>
      <c r="AFK91" s="64"/>
      <c r="AFL91" s="64"/>
      <c r="AFM91" s="64"/>
      <c r="AFN91" s="64"/>
      <c r="AFO91" s="64"/>
      <c r="AFP91" s="64"/>
      <c r="AFQ91" s="64"/>
      <c r="AFR91" s="64"/>
      <c r="AFS91" s="64"/>
      <c r="AFT91" s="64"/>
      <c r="AFU91" s="64"/>
      <c r="AFV91" s="64"/>
      <c r="AFW91" s="64"/>
      <c r="AFX91" s="64"/>
      <c r="AFY91" s="64"/>
      <c r="AFZ91" s="64"/>
      <c r="AGA91" s="64"/>
      <c r="AGB91" s="64"/>
      <c r="AGC91" s="64"/>
      <c r="AGD91" s="64"/>
      <c r="AGE91" s="64"/>
      <c r="AGF91" s="64"/>
      <c r="AGG91" s="64"/>
      <c r="AGH91" s="64"/>
      <c r="AGI91" s="64"/>
      <c r="AGJ91" s="64"/>
      <c r="AGK91" s="64"/>
      <c r="AGL91" s="64"/>
      <c r="AGM91" s="64"/>
      <c r="AGN91" s="64"/>
      <c r="AGO91" s="64"/>
      <c r="AGP91" s="64"/>
      <c r="AGQ91" s="64"/>
      <c r="AGR91" s="64"/>
      <c r="AGS91" s="64"/>
      <c r="AGT91" s="64"/>
      <c r="AGU91" s="64"/>
      <c r="AGV91" s="64"/>
      <c r="AGW91" s="64"/>
      <c r="AGX91" s="64"/>
      <c r="AGY91" s="64"/>
      <c r="AGZ91" s="64"/>
      <c r="AHA91" s="64"/>
      <c r="AHB91" s="64"/>
      <c r="AHC91" s="64"/>
      <c r="AHD91" s="64"/>
      <c r="AHE91" s="64"/>
      <c r="AHF91" s="64"/>
      <c r="AHG91" s="64"/>
      <c r="AHH91" s="64"/>
      <c r="AHI91" s="64"/>
      <c r="AHJ91" s="64"/>
      <c r="AHK91" s="64"/>
      <c r="AHL91" s="64"/>
      <c r="AHM91" s="64"/>
      <c r="AHN91" s="64"/>
      <c r="AHO91" s="64"/>
      <c r="AHP91" s="64"/>
      <c r="AHQ91" s="64"/>
      <c r="AHR91" s="64"/>
      <c r="AHS91" s="64"/>
      <c r="AHT91" s="64"/>
      <c r="AHU91" s="64"/>
      <c r="AHV91" s="64"/>
      <c r="AHW91" s="64"/>
      <c r="AHX91" s="64"/>
      <c r="AHY91" s="64"/>
      <c r="AHZ91" s="64"/>
      <c r="AIA91" s="64"/>
      <c r="AIB91" s="64"/>
      <c r="AIC91" s="64"/>
      <c r="AID91" s="64"/>
      <c r="AIE91" s="64"/>
      <c r="AIF91" s="64"/>
      <c r="AIG91" s="64"/>
      <c r="AIH91" s="64"/>
      <c r="AII91" s="64"/>
      <c r="AIJ91" s="64"/>
      <c r="AIK91" s="64"/>
      <c r="AIL91" s="64"/>
      <c r="AIM91" s="64"/>
      <c r="AIN91" s="64"/>
      <c r="AIO91" s="64"/>
      <c r="AIP91" s="64"/>
      <c r="AIQ91" s="64"/>
      <c r="AIR91" s="64"/>
      <c r="AIS91" s="64"/>
      <c r="AIT91" s="64"/>
      <c r="AIU91" s="64"/>
      <c r="AIV91" s="64"/>
      <c r="AIW91" s="64"/>
      <c r="AIX91" s="64"/>
      <c r="AIY91" s="64"/>
      <c r="AIZ91" s="64"/>
      <c r="AJA91" s="64"/>
      <c r="AJB91" s="64"/>
      <c r="AJC91" s="64"/>
      <c r="AJD91" s="64"/>
      <c r="AJE91" s="64"/>
      <c r="AJF91" s="64"/>
      <c r="AJG91" s="64"/>
      <c r="AJH91" s="64"/>
      <c r="AJI91" s="64"/>
      <c r="AJJ91" s="64"/>
      <c r="AJK91" s="64"/>
      <c r="AJL91" s="64"/>
      <c r="AJM91" s="64"/>
      <c r="AJN91" s="64"/>
      <c r="AJO91" s="64"/>
      <c r="AJP91" s="64"/>
      <c r="AJQ91" s="64"/>
      <c r="AJR91" s="64"/>
      <c r="AJS91" s="64"/>
      <c r="AJT91" s="64"/>
      <c r="AJU91" s="64"/>
      <c r="AJV91" s="64"/>
      <c r="AJW91" s="64"/>
      <c r="AJX91" s="64"/>
      <c r="AJY91" s="64"/>
      <c r="AJZ91" s="64"/>
      <c r="AKA91" s="64"/>
      <c r="AKB91" s="64"/>
      <c r="AKC91" s="64"/>
      <c r="AKD91" s="64"/>
      <c r="AKE91" s="64"/>
      <c r="AKF91" s="64"/>
      <c r="AKG91" s="64"/>
      <c r="AKH91" s="64"/>
      <c r="AKI91" s="64"/>
      <c r="AKJ91" s="64"/>
      <c r="AKK91" s="64"/>
      <c r="AKL91" s="64"/>
      <c r="AKM91" s="64"/>
      <c r="AKN91" s="64"/>
      <c r="AKO91" s="64"/>
      <c r="AKP91" s="64"/>
      <c r="AKQ91" s="64"/>
      <c r="AKR91" s="64"/>
      <c r="AKS91" s="64"/>
      <c r="AKT91" s="64"/>
      <c r="AKU91" s="64"/>
      <c r="AKV91" s="64"/>
      <c r="AKW91" s="64"/>
      <c r="AKX91" s="64"/>
      <c r="AKY91" s="64"/>
      <c r="AKZ91" s="64"/>
      <c r="ALA91" s="64"/>
      <c r="ALB91" s="64"/>
      <c r="ALC91" s="64"/>
      <c r="ALD91" s="64"/>
      <c r="ALE91" s="64"/>
      <c r="ALF91" s="64"/>
      <c r="ALG91" s="64"/>
      <c r="ALH91" s="64"/>
      <c r="ALI91" s="64"/>
      <c r="ALJ91" s="64"/>
      <c r="ALK91" s="64"/>
      <c r="ALL91" s="64"/>
      <c r="ALM91" s="64"/>
      <c r="ALN91" s="64"/>
      <c r="ALO91" s="64"/>
      <c r="ALP91" s="64"/>
      <c r="ALQ91" s="64"/>
      <c r="ALR91" s="64"/>
      <c r="ALS91" s="64"/>
      <c r="ALT91" s="64"/>
      <c r="ALU91" s="64"/>
      <c r="ALV91" s="64"/>
      <c r="ALW91" s="64"/>
      <c r="ALX91" s="64"/>
      <c r="ALY91" s="64"/>
      <c r="ALZ91" s="64"/>
      <c r="AMA91" s="64"/>
      <c r="AMB91" s="64"/>
      <c r="AMC91" s="64"/>
      <c r="AMD91" s="64"/>
      <c r="AME91" s="64"/>
      <c r="AMF91" s="64"/>
      <c r="AMG91" s="64"/>
      <c r="AMH91" s="64"/>
      <c r="AMI91" s="64"/>
      <c r="AMJ91" s="64"/>
      <c r="AMK91" s="64"/>
      <c r="AML91" s="64"/>
      <c r="AMM91" s="64"/>
      <c r="AMN91" s="64"/>
      <c r="AMO91" s="64"/>
      <c r="AMP91" s="64"/>
      <c r="AMQ91" s="64"/>
      <c r="AMR91" s="64"/>
      <c r="AMS91" s="64"/>
      <c r="AMT91" s="64"/>
      <c r="AMU91" s="64"/>
      <c r="AMV91" s="64"/>
      <c r="AMW91" s="64"/>
      <c r="AMX91" s="64"/>
      <c r="AMY91" s="64"/>
      <c r="AMZ91" s="64"/>
      <c r="ANA91" s="64"/>
      <c r="ANB91" s="64"/>
      <c r="ANC91" s="64"/>
      <c r="AND91" s="64"/>
      <c r="ANE91" s="64"/>
      <c r="ANF91" s="64"/>
      <c r="ANG91" s="64"/>
      <c r="ANH91" s="64"/>
      <c r="ANI91" s="64"/>
      <c r="ANJ91" s="64"/>
      <c r="ANK91" s="64"/>
      <c r="ANL91" s="64"/>
      <c r="ANM91" s="64"/>
      <c r="ANN91" s="64"/>
      <c r="ANO91" s="64"/>
      <c r="ANP91" s="64"/>
      <c r="ANQ91" s="64"/>
      <c r="ANR91" s="64"/>
      <c r="ANS91" s="64"/>
      <c r="ANT91" s="64"/>
      <c r="ANU91" s="64"/>
      <c r="ANV91" s="64"/>
      <c r="ANW91" s="64"/>
      <c r="ANX91" s="64"/>
      <c r="ANY91" s="64"/>
      <c r="ANZ91" s="64"/>
      <c r="AOA91" s="64"/>
      <c r="AOB91" s="64"/>
      <c r="AOC91" s="64"/>
      <c r="AOD91" s="64"/>
      <c r="AOE91" s="64"/>
      <c r="AOF91" s="64"/>
      <c r="AOG91" s="64"/>
      <c r="AOH91" s="64"/>
      <c r="AOI91" s="64"/>
      <c r="AOJ91" s="64"/>
      <c r="AOK91" s="64"/>
      <c r="AOL91" s="64"/>
      <c r="AOM91" s="64"/>
      <c r="AON91" s="64"/>
      <c r="AOO91" s="64"/>
      <c r="AOP91" s="64"/>
      <c r="AOQ91" s="64"/>
      <c r="AOR91" s="64"/>
      <c r="AOS91" s="64"/>
      <c r="AOT91" s="64"/>
      <c r="AOU91" s="64"/>
      <c r="AOV91" s="64"/>
      <c r="AOW91" s="64"/>
      <c r="AOX91" s="64"/>
      <c r="AOY91" s="64"/>
      <c r="AOZ91" s="64"/>
      <c r="APA91" s="64"/>
      <c r="APB91" s="64"/>
      <c r="APC91" s="64"/>
      <c r="APD91" s="64"/>
      <c r="APE91" s="64"/>
      <c r="APF91" s="64"/>
      <c r="APG91" s="64"/>
      <c r="APH91" s="64"/>
      <c r="API91" s="64"/>
      <c r="APJ91" s="64"/>
      <c r="APK91" s="64"/>
      <c r="APL91" s="64"/>
      <c r="APM91" s="64"/>
      <c r="APN91" s="64"/>
      <c r="APO91" s="64"/>
      <c r="APP91" s="64"/>
      <c r="APQ91" s="64"/>
      <c r="APR91" s="64"/>
      <c r="APS91" s="64"/>
      <c r="APT91" s="64"/>
      <c r="APU91" s="64"/>
      <c r="APV91" s="64"/>
      <c r="APW91" s="64"/>
      <c r="APX91" s="64"/>
      <c r="APY91" s="64"/>
      <c r="APZ91" s="64"/>
      <c r="AQA91" s="64"/>
      <c r="AQB91" s="64"/>
      <c r="AQC91" s="64"/>
      <c r="AQD91" s="64"/>
      <c r="AQE91" s="64"/>
      <c r="AQF91" s="64"/>
      <c r="AQG91" s="64"/>
      <c r="AQH91" s="64"/>
      <c r="AQI91" s="64"/>
      <c r="AQJ91" s="64"/>
      <c r="AQK91" s="64"/>
      <c r="AQL91" s="64"/>
      <c r="AQM91" s="64"/>
      <c r="AQN91" s="64"/>
      <c r="AQO91" s="64"/>
      <c r="AQP91" s="64"/>
      <c r="AQQ91" s="64"/>
      <c r="AQR91" s="64"/>
      <c r="AQS91" s="64"/>
      <c r="AQT91" s="64"/>
      <c r="AQU91" s="64"/>
      <c r="AQV91" s="64"/>
      <c r="AQW91" s="64"/>
      <c r="AQX91" s="64"/>
      <c r="AQY91" s="64"/>
      <c r="AQZ91" s="64"/>
      <c r="ARA91" s="64"/>
      <c r="ARB91" s="64"/>
      <c r="ARC91" s="64"/>
      <c r="ARD91" s="64"/>
      <c r="ARE91" s="64"/>
      <c r="ARF91" s="64"/>
      <c r="ARG91" s="64"/>
      <c r="ARH91" s="64"/>
      <c r="ARI91" s="64"/>
      <c r="ARJ91" s="64"/>
      <c r="ARK91" s="64"/>
      <c r="ARL91" s="64"/>
      <c r="ARM91" s="64"/>
      <c r="ARN91" s="64"/>
      <c r="ARO91" s="64"/>
      <c r="ARP91" s="64"/>
      <c r="ARQ91" s="64"/>
      <c r="ARR91" s="64"/>
      <c r="ARS91" s="64"/>
      <c r="ART91" s="64"/>
      <c r="ARU91" s="64"/>
      <c r="ARV91" s="64"/>
      <c r="ARW91" s="64"/>
      <c r="ARX91" s="64"/>
      <c r="ARY91" s="64"/>
      <c r="ARZ91" s="64"/>
      <c r="ASA91" s="64"/>
      <c r="ASB91" s="64"/>
      <c r="ASC91" s="64"/>
      <c r="ASD91" s="64"/>
      <c r="ASE91" s="64"/>
      <c r="ASF91" s="64"/>
      <c r="ASG91" s="64"/>
      <c r="ASH91" s="64"/>
      <c r="ASI91" s="64"/>
      <c r="ASJ91" s="64"/>
      <c r="ASK91" s="64"/>
      <c r="ASL91" s="64"/>
      <c r="ASM91" s="64"/>
      <c r="ASN91" s="64"/>
      <c r="ASO91" s="64"/>
      <c r="ASP91" s="64"/>
      <c r="ASQ91" s="64"/>
      <c r="ASR91" s="64"/>
      <c r="ASS91" s="64"/>
      <c r="AST91" s="64"/>
      <c r="ASU91" s="64"/>
      <c r="ASV91" s="64"/>
      <c r="ASW91" s="64"/>
      <c r="ASX91" s="64"/>
      <c r="ASY91" s="64"/>
      <c r="ASZ91" s="64"/>
      <c r="ATA91" s="64"/>
      <c r="ATB91" s="64"/>
      <c r="ATC91" s="64"/>
      <c r="ATD91" s="64"/>
      <c r="ATE91" s="64"/>
      <c r="ATF91" s="64"/>
      <c r="ATG91" s="64"/>
      <c r="ATH91" s="64"/>
      <c r="ATI91" s="64"/>
      <c r="ATJ91" s="64"/>
      <c r="ATK91" s="64"/>
      <c r="ATL91" s="64"/>
      <c r="ATM91" s="64"/>
      <c r="ATN91" s="64"/>
      <c r="ATO91" s="64"/>
      <c r="ATP91" s="64"/>
      <c r="ATQ91" s="64"/>
      <c r="ATR91" s="64"/>
      <c r="ATS91" s="64"/>
      <c r="ATT91" s="64"/>
      <c r="ATU91" s="64"/>
      <c r="ATV91" s="64"/>
      <c r="ATW91" s="64"/>
      <c r="ATX91" s="64"/>
      <c r="ATY91" s="64"/>
      <c r="ATZ91" s="64"/>
      <c r="AUA91" s="64"/>
      <c r="AUB91" s="64"/>
      <c r="AUC91" s="64"/>
      <c r="AUD91" s="64"/>
      <c r="AUE91" s="64"/>
      <c r="AUF91" s="64"/>
      <c r="AUG91" s="64"/>
      <c r="AUH91" s="64"/>
      <c r="AUI91" s="64"/>
      <c r="AUJ91" s="64"/>
      <c r="AUK91" s="64"/>
      <c r="AUL91" s="64"/>
      <c r="AUM91" s="64"/>
      <c r="AUN91" s="64"/>
      <c r="AUO91" s="64"/>
      <c r="AUP91" s="64"/>
      <c r="AUQ91" s="64"/>
      <c r="AUR91" s="64"/>
      <c r="AUS91" s="64"/>
      <c r="AUT91" s="64"/>
      <c r="AUU91" s="64"/>
      <c r="AUV91" s="64"/>
      <c r="AUW91" s="64"/>
      <c r="AUX91" s="64"/>
      <c r="AUY91" s="64"/>
      <c r="AUZ91" s="64"/>
      <c r="AVA91" s="64"/>
      <c r="AVB91" s="64"/>
      <c r="AVC91" s="64"/>
      <c r="AVD91" s="64"/>
      <c r="AVE91" s="64"/>
      <c r="AVF91" s="64"/>
      <c r="AVG91" s="64"/>
      <c r="AVH91" s="64"/>
      <c r="AVI91" s="64"/>
      <c r="AVJ91" s="64"/>
      <c r="AVK91" s="64"/>
      <c r="AVL91" s="64"/>
      <c r="AVM91" s="64"/>
      <c r="AVN91" s="64"/>
      <c r="AVO91" s="64"/>
      <c r="AVP91" s="64"/>
      <c r="AVQ91" s="64"/>
      <c r="AVR91" s="64"/>
      <c r="AVS91" s="64"/>
      <c r="AVT91" s="64"/>
      <c r="AVU91" s="64"/>
      <c r="AVV91" s="64"/>
      <c r="AVW91" s="64"/>
      <c r="AVX91" s="64"/>
      <c r="AVY91" s="64"/>
      <c r="AVZ91" s="64"/>
      <c r="AWA91" s="64"/>
      <c r="AWB91" s="64"/>
      <c r="AWC91" s="64"/>
      <c r="AWD91" s="64"/>
      <c r="AWE91" s="64"/>
      <c r="AWF91" s="64"/>
      <c r="AWG91" s="64"/>
      <c r="AWH91" s="64"/>
      <c r="AWI91" s="64"/>
      <c r="AWJ91" s="64"/>
      <c r="AWK91" s="64"/>
      <c r="AWL91" s="64"/>
      <c r="AWM91" s="64"/>
      <c r="AWN91" s="64"/>
      <c r="AWO91" s="64"/>
      <c r="AWP91" s="64"/>
      <c r="AWQ91" s="64"/>
      <c r="AWR91" s="64"/>
      <c r="AWS91" s="64"/>
      <c r="AWT91" s="64"/>
      <c r="AWU91" s="64"/>
      <c r="AWV91" s="64"/>
      <c r="AWW91" s="64"/>
      <c r="AWX91" s="64"/>
      <c r="AWY91" s="64"/>
      <c r="AWZ91" s="64"/>
      <c r="AXA91" s="64"/>
      <c r="AXB91" s="64"/>
      <c r="AXC91" s="64"/>
      <c r="AXD91" s="64"/>
      <c r="AXE91" s="64"/>
      <c r="AXF91" s="64"/>
      <c r="AXG91" s="64"/>
      <c r="AXH91" s="64"/>
      <c r="AXI91" s="64"/>
      <c r="AXJ91" s="64"/>
      <c r="AXK91" s="64"/>
      <c r="AXL91" s="64"/>
      <c r="AXM91" s="64"/>
      <c r="AXN91" s="64"/>
      <c r="AXO91" s="64"/>
      <c r="AXP91" s="64"/>
      <c r="AXQ91" s="64"/>
      <c r="AXR91" s="64"/>
      <c r="AXS91" s="64"/>
      <c r="AXT91" s="64"/>
      <c r="AXU91" s="64"/>
      <c r="AXV91" s="64"/>
      <c r="AXW91" s="64"/>
      <c r="AXX91" s="64"/>
      <c r="AXY91" s="64"/>
      <c r="AXZ91" s="64"/>
      <c r="AYA91" s="64"/>
      <c r="AYB91" s="64"/>
      <c r="AYC91" s="64"/>
      <c r="AYD91" s="64"/>
      <c r="AYE91" s="64"/>
      <c r="AYF91" s="64"/>
      <c r="AYG91" s="64"/>
      <c r="AYH91" s="64"/>
      <c r="AYI91" s="64"/>
      <c r="AYJ91" s="64"/>
      <c r="AYK91" s="64"/>
      <c r="AYL91" s="64"/>
      <c r="AYM91" s="64"/>
      <c r="AYN91" s="64"/>
      <c r="AYO91" s="64"/>
      <c r="AYP91" s="64"/>
      <c r="AYQ91" s="64"/>
      <c r="AYR91" s="64"/>
      <c r="AYS91" s="64"/>
      <c r="AYT91" s="64"/>
      <c r="AYU91" s="64"/>
      <c r="AYV91" s="64"/>
      <c r="AYW91" s="64"/>
      <c r="AYX91" s="64"/>
      <c r="AYY91" s="64"/>
      <c r="AYZ91" s="64"/>
      <c r="AZA91" s="64"/>
      <c r="AZB91" s="64"/>
      <c r="AZC91" s="64"/>
      <c r="AZD91" s="64"/>
      <c r="AZE91" s="64"/>
      <c r="AZF91" s="64"/>
      <c r="AZG91" s="64"/>
      <c r="AZH91" s="64"/>
      <c r="AZI91" s="64"/>
      <c r="AZJ91" s="64"/>
      <c r="AZK91" s="64"/>
      <c r="AZL91" s="64"/>
      <c r="AZM91" s="64"/>
      <c r="AZN91" s="64"/>
      <c r="AZO91" s="64"/>
      <c r="AZP91" s="64"/>
      <c r="AZQ91" s="64"/>
      <c r="AZR91" s="64"/>
      <c r="AZS91" s="64"/>
      <c r="AZT91" s="64"/>
      <c r="AZU91" s="64"/>
      <c r="AZV91" s="64"/>
      <c r="AZW91" s="64"/>
      <c r="AZX91" s="64"/>
      <c r="AZY91" s="64"/>
      <c r="AZZ91" s="64"/>
      <c r="BAA91" s="64"/>
      <c r="BAB91" s="64"/>
      <c r="BAC91" s="64"/>
      <c r="BAD91" s="64"/>
      <c r="BAE91" s="64"/>
      <c r="BAF91" s="64"/>
      <c r="BAG91" s="64"/>
      <c r="BAH91" s="64"/>
      <c r="BAI91" s="64"/>
      <c r="BAJ91" s="64"/>
      <c r="BAK91" s="64"/>
      <c r="BAL91" s="64"/>
      <c r="BAM91" s="64"/>
      <c r="BAN91" s="64"/>
      <c r="BAO91" s="64"/>
      <c r="BAP91" s="64"/>
      <c r="BAQ91" s="64"/>
      <c r="BAR91" s="64"/>
      <c r="BAS91" s="64"/>
      <c r="BAT91" s="64"/>
      <c r="BAU91" s="64"/>
      <c r="BAV91" s="64"/>
      <c r="BAW91" s="64"/>
      <c r="BAX91" s="64"/>
      <c r="BAY91" s="64"/>
      <c r="BAZ91" s="64"/>
      <c r="BBA91" s="64"/>
      <c r="BBB91" s="64"/>
      <c r="BBC91" s="64"/>
      <c r="BBD91" s="64"/>
      <c r="BBE91" s="64"/>
      <c r="BBF91" s="64"/>
      <c r="BBG91" s="64"/>
      <c r="BBH91" s="64"/>
      <c r="BBI91" s="64"/>
      <c r="BBJ91" s="64"/>
      <c r="BBK91" s="64"/>
      <c r="BBL91" s="64"/>
      <c r="BBM91" s="64"/>
      <c r="BBN91" s="64"/>
      <c r="BBO91" s="64"/>
      <c r="BBP91" s="64"/>
      <c r="BBQ91" s="64"/>
      <c r="BBR91" s="64"/>
      <c r="BBS91" s="64"/>
      <c r="BBT91" s="64"/>
      <c r="BBU91" s="64"/>
      <c r="BBV91" s="64"/>
      <c r="BBW91" s="64"/>
      <c r="BBX91" s="64"/>
      <c r="BBY91" s="64"/>
      <c r="BBZ91" s="64"/>
      <c r="BCA91" s="64"/>
      <c r="BCB91" s="64"/>
      <c r="BCC91" s="64"/>
      <c r="BCD91" s="64"/>
      <c r="BCE91" s="64"/>
      <c r="BCF91" s="64"/>
      <c r="BCG91" s="64"/>
      <c r="BCH91" s="64"/>
      <c r="BCI91" s="64"/>
      <c r="BCJ91" s="64"/>
      <c r="BCK91" s="64"/>
      <c r="BCL91" s="64"/>
      <c r="BCM91" s="64"/>
      <c r="BCN91" s="64"/>
      <c r="BCO91" s="64"/>
      <c r="BCP91" s="64"/>
      <c r="BCQ91" s="64"/>
      <c r="BCR91" s="64"/>
      <c r="BCS91" s="64"/>
      <c r="BCT91" s="64"/>
      <c r="BCU91" s="64"/>
      <c r="BCV91" s="64"/>
      <c r="BCW91" s="64"/>
      <c r="BCX91" s="64"/>
      <c r="BCY91" s="64"/>
      <c r="BCZ91" s="64"/>
      <c r="BDA91" s="64"/>
      <c r="BDB91" s="64"/>
      <c r="BDC91" s="64"/>
      <c r="BDD91" s="64"/>
      <c r="BDE91" s="64"/>
      <c r="BDF91" s="64"/>
      <c r="BDG91" s="64"/>
      <c r="BDH91" s="64"/>
      <c r="BDI91" s="64"/>
      <c r="BDJ91" s="64"/>
      <c r="BDK91" s="64"/>
      <c r="BDL91" s="64"/>
      <c r="BDM91" s="64"/>
      <c r="BDN91" s="64"/>
      <c r="BDO91" s="64"/>
      <c r="BDP91" s="64"/>
      <c r="BDQ91" s="64"/>
      <c r="BDR91" s="64"/>
      <c r="BDS91" s="64"/>
      <c r="BDT91" s="64"/>
      <c r="BDU91" s="64"/>
      <c r="BDV91" s="64"/>
      <c r="BDW91" s="64"/>
      <c r="BDX91" s="64"/>
      <c r="BDY91" s="64"/>
      <c r="BDZ91" s="64"/>
      <c r="BEA91" s="64"/>
      <c r="BEB91" s="64"/>
      <c r="BEC91" s="64"/>
      <c r="BED91" s="64"/>
      <c r="BEE91" s="64"/>
      <c r="BEF91" s="64"/>
      <c r="BEG91" s="64"/>
      <c r="BEH91" s="64"/>
      <c r="BEI91" s="64"/>
      <c r="BEJ91" s="64"/>
      <c r="BEK91" s="64"/>
      <c r="BEL91" s="64"/>
      <c r="BEM91" s="64"/>
      <c r="BEN91" s="64"/>
      <c r="BEO91" s="64"/>
      <c r="BEP91" s="64"/>
      <c r="BEQ91" s="64"/>
      <c r="BER91" s="64"/>
      <c r="BES91" s="64"/>
      <c r="BET91" s="64"/>
      <c r="BEU91" s="64"/>
      <c r="BEV91" s="64"/>
      <c r="BEW91" s="64"/>
      <c r="BEX91" s="64"/>
      <c r="BEY91" s="64"/>
      <c r="BEZ91" s="64"/>
      <c r="BFA91" s="64"/>
      <c r="BFB91" s="64"/>
      <c r="BFC91" s="64"/>
      <c r="BFD91" s="64"/>
      <c r="BFE91" s="64"/>
      <c r="BFF91" s="64"/>
      <c r="BFG91" s="64"/>
      <c r="BFH91" s="64"/>
      <c r="BFI91" s="64"/>
      <c r="BFJ91" s="64"/>
      <c r="BFK91" s="64"/>
      <c r="BFL91" s="64"/>
      <c r="BFM91" s="64"/>
      <c r="BFN91" s="64"/>
      <c r="BFO91" s="64"/>
      <c r="BFP91" s="64"/>
      <c r="BFQ91" s="64"/>
      <c r="BFR91" s="64"/>
      <c r="BFS91" s="64"/>
      <c r="BFT91" s="64"/>
      <c r="BFU91" s="64"/>
      <c r="BFV91" s="64"/>
      <c r="BFW91" s="64"/>
      <c r="BFX91" s="64"/>
      <c r="BFY91" s="64"/>
      <c r="BFZ91" s="64"/>
      <c r="BGA91" s="64"/>
      <c r="BGB91" s="64"/>
      <c r="BGC91" s="64"/>
      <c r="BGD91" s="64"/>
      <c r="BGE91" s="64"/>
      <c r="BGF91" s="64"/>
      <c r="BGG91" s="64"/>
      <c r="BGH91" s="64"/>
      <c r="BGI91" s="64"/>
      <c r="BGJ91" s="64"/>
      <c r="BGK91" s="64"/>
      <c r="BGL91" s="64"/>
      <c r="BGM91" s="64"/>
      <c r="BGN91" s="64"/>
      <c r="BGO91" s="64"/>
      <c r="BGP91" s="64"/>
      <c r="BGQ91" s="64"/>
      <c r="BGR91" s="64"/>
      <c r="BGS91" s="64"/>
      <c r="BGT91" s="64"/>
      <c r="BGU91" s="64"/>
      <c r="BGV91" s="64"/>
      <c r="BGW91" s="64"/>
      <c r="BGX91" s="64"/>
      <c r="BGY91" s="64"/>
      <c r="BGZ91" s="64"/>
      <c r="BHA91" s="64"/>
      <c r="BHB91" s="64"/>
      <c r="BHC91" s="64"/>
      <c r="BHD91" s="64"/>
      <c r="BHE91" s="64"/>
      <c r="BHF91" s="64"/>
      <c r="BHG91" s="64"/>
      <c r="BHH91" s="64"/>
      <c r="BHI91" s="64"/>
      <c r="BHJ91" s="64"/>
      <c r="BHK91" s="64"/>
      <c r="BHL91" s="64"/>
      <c r="BHM91" s="64"/>
      <c r="BHN91" s="64"/>
      <c r="BHO91" s="64"/>
      <c r="BHP91" s="64"/>
      <c r="BHQ91" s="64"/>
      <c r="BHR91" s="64"/>
      <c r="BHS91" s="64"/>
      <c r="BHT91" s="64"/>
      <c r="BHU91" s="64"/>
      <c r="BHV91" s="64"/>
      <c r="BHW91" s="64"/>
      <c r="BHX91" s="64"/>
      <c r="BHY91" s="64"/>
      <c r="BHZ91" s="64"/>
      <c r="BIA91" s="64"/>
      <c r="BIB91" s="64"/>
      <c r="BIC91" s="64"/>
      <c r="BID91" s="64"/>
      <c r="BIE91" s="64"/>
      <c r="BIF91" s="64"/>
      <c r="BIG91" s="64"/>
      <c r="BIH91" s="64"/>
      <c r="BII91" s="64"/>
      <c r="BIJ91" s="64"/>
      <c r="BIK91" s="64"/>
      <c r="BIL91" s="64"/>
      <c r="BIM91" s="64"/>
      <c r="BIN91" s="64"/>
      <c r="BIO91" s="64"/>
      <c r="BIP91" s="64"/>
      <c r="BIQ91" s="64"/>
      <c r="BIR91" s="64"/>
      <c r="BIS91" s="64"/>
      <c r="BIT91" s="64"/>
      <c r="BIU91" s="64"/>
      <c r="BIV91" s="64"/>
      <c r="BIW91" s="64"/>
      <c r="BIX91" s="64"/>
      <c r="BIY91" s="64"/>
      <c r="BIZ91" s="64"/>
      <c r="BJA91" s="64"/>
      <c r="BJB91" s="64"/>
      <c r="BJC91" s="64"/>
      <c r="BJD91" s="64"/>
      <c r="BJE91" s="64"/>
      <c r="BJF91" s="64"/>
      <c r="BJG91" s="64"/>
      <c r="BJH91" s="64"/>
      <c r="BJI91" s="64"/>
      <c r="BJJ91" s="64"/>
      <c r="BJK91" s="64"/>
      <c r="BJL91" s="64"/>
      <c r="BJM91" s="64"/>
      <c r="BJN91" s="64"/>
      <c r="BJO91" s="64"/>
      <c r="BJP91" s="64"/>
      <c r="BJQ91" s="64"/>
      <c r="BJR91" s="64"/>
      <c r="BJS91" s="64"/>
      <c r="BJT91" s="64"/>
      <c r="BJU91" s="64"/>
      <c r="BJV91" s="64"/>
      <c r="BJW91" s="64"/>
      <c r="BJX91" s="64"/>
      <c r="BJY91" s="64"/>
      <c r="BJZ91" s="64"/>
      <c r="BKA91" s="64"/>
      <c r="BKB91" s="64"/>
      <c r="BKC91" s="64"/>
      <c r="BKD91" s="64"/>
      <c r="BKE91" s="64"/>
      <c r="BKF91" s="64"/>
      <c r="BKG91" s="64"/>
      <c r="BKH91" s="64"/>
      <c r="BKI91" s="64"/>
      <c r="BKJ91" s="64"/>
      <c r="BKK91" s="64"/>
      <c r="BKL91" s="64"/>
      <c r="BKM91" s="64"/>
      <c r="BKN91" s="64"/>
      <c r="BKO91" s="64"/>
      <c r="BKP91" s="64"/>
      <c r="BKQ91" s="64"/>
      <c r="BKR91" s="64"/>
      <c r="BKS91" s="64"/>
      <c r="BKT91" s="64"/>
      <c r="BKU91" s="64"/>
      <c r="BKV91" s="64"/>
      <c r="BKW91" s="64"/>
      <c r="BKX91" s="64"/>
      <c r="BKY91" s="64"/>
      <c r="BKZ91" s="64"/>
      <c r="BLA91" s="64"/>
      <c r="BLB91" s="64"/>
      <c r="BLC91" s="64"/>
      <c r="BLD91" s="64"/>
      <c r="BLE91" s="64"/>
      <c r="BLF91" s="64"/>
      <c r="BLG91" s="64"/>
      <c r="BLH91" s="64"/>
      <c r="BLI91" s="64"/>
      <c r="BLJ91" s="64"/>
      <c r="BLK91" s="64"/>
      <c r="BLL91" s="64"/>
      <c r="BLM91" s="64"/>
      <c r="BLN91" s="64"/>
      <c r="BLO91" s="64"/>
      <c r="BLP91" s="64"/>
      <c r="BLQ91" s="64"/>
      <c r="BLR91" s="64"/>
      <c r="BLS91" s="64"/>
      <c r="BLT91" s="64"/>
      <c r="BLU91" s="64"/>
      <c r="BLV91" s="64"/>
      <c r="BLW91" s="64"/>
      <c r="BLX91" s="64"/>
      <c r="BLY91" s="64"/>
      <c r="BLZ91" s="64"/>
      <c r="BMA91" s="64"/>
      <c r="BMB91" s="64"/>
      <c r="BMC91" s="64"/>
      <c r="BMD91" s="64"/>
      <c r="BME91" s="64"/>
      <c r="BMF91" s="64"/>
      <c r="BMG91" s="64"/>
      <c r="BMH91" s="64"/>
      <c r="BMI91" s="64"/>
      <c r="BMJ91" s="64"/>
      <c r="BMK91" s="64"/>
      <c r="BML91" s="64"/>
      <c r="BMM91" s="64"/>
      <c r="BMN91" s="64"/>
      <c r="BMO91" s="64"/>
      <c r="BMP91" s="64"/>
      <c r="BMQ91" s="64"/>
      <c r="BMR91" s="64"/>
      <c r="BMS91" s="64"/>
      <c r="BMT91" s="64"/>
      <c r="BMU91" s="64"/>
      <c r="BMV91" s="64"/>
      <c r="BMW91" s="64"/>
      <c r="BMX91" s="64"/>
      <c r="BMY91" s="64"/>
      <c r="BMZ91" s="64"/>
      <c r="BNA91" s="64"/>
      <c r="BNB91" s="64"/>
      <c r="BNC91" s="64"/>
      <c r="BND91" s="64"/>
      <c r="BNE91" s="64"/>
      <c r="BNF91" s="64"/>
      <c r="BNG91" s="64"/>
      <c r="BNH91" s="64"/>
      <c r="BNI91" s="64"/>
      <c r="BNJ91" s="64"/>
      <c r="BNK91" s="64"/>
      <c r="BNL91" s="64"/>
      <c r="BNM91" s="64"/>
      <c r="BNN91" s="64"/>
      <c r="BNO91" s="64"/>
      <c r="BNP91" s="64"/>
      <c r="BNQ91" s="64"/>
      <c r="BNR91" s="64"/>
      <c r="BNS91" s="64"/>
      <c r="BNT91" s="64"/>
      <c r="BNU91" s="64"/>
      <c r="BNV91" s="64"/>
      <c r="BNW91" s="64"/>
      <c r="BNX91" s="64"/>
      <c r="BNY91" s="64"/>
      <c r="BNZ91" s="64"/>
      <c r="BOA91" s="64"/>
      <c r="BOB91" s="64"/>
      <c r="BOC91" s="64"/>
      <c r="BOD91" s="64"/>
      <c r="BOE91" s="64"/>
      <c r="BOF91" s="64"/>
      <c r="BOG91" s="64"/>
      <c r="BOH91" s="64"/>
      <c r="BOI91" s="64"/>
      <c r="BOJ91" s="64"/>
      <c r="BOK91" s="64"/>
      <c r="BOL91" s="64"/>
      <c r="BOM91" s="64"/>
      <c r="BON91" s="64"/>
      <c r="BOO91" s="64"/>
      <c r="BOP91" s="64"/>
      <c r="BOQ91" s="64"/>
      <c r="BOR91" s="64"/>
      <c r="BOS91" s="64"/>
      <c r="BOT91" s="64"/>
      <c r="BOU91" s="64"/>
      <c r="BOV91" s="64"/>
      <c r="BOW91" s="64"/>
      <c r="BOX91" s="64"/>
      <c r="BOY91" s="64"/>
      <c r="BOZ91" s="64"/>
      <c r="BPA91" s="64"/>
      <c r="BPB91" s="64"/>
      <c r="BPC91" s="64"/>
      <c r="BPD91" s="64"/>
      <c r="BPE91" s="64"/>
      <c r="BPF91" s="64"/>
      <c r="BPG91" s="64"/>
      <c r="BPH91" s="64"/>
      <c r="BPI91" s="64"/>
      <c r="BPJ91" s="64"/>
      <c r="BPK91" s="64"/>
      <c r="BPL91" s="64"/>
      <c r="BPM91" s="64"/>
      <c r="BPN91" s="64"/>
      <c r="BPO91" s="64"/>
      <c r="BPP91" s="64"/>
      <c r="BPQ91" s="64"/>
      <c r="BPR91" s="64"/>
      <c r="BPS91" s="64"/>
      <c r="BPT91" s="64"/>
      <c r="BPU91" s="64"/>
      <c r="BPV91" s="64"/>
      <c r="BPW91" s="64"/>
      <c r="BPX91" s="64"/>
      <c r="BPY91" s="64"/>
      <c r="BPZ91" s="64"/>
      <c r="BQA91" s="64"/>
      <c r="BQB91" s="64"/>
      <c r="BQC91" s="64"/>
      <c r="BQD91" s="64"/>
      <c r="BQE91" s="64"/>
      <c r="BQF91" s="64"/>
      <c r="BQG91" s="64"/>
      <c r="BQH91" s="64"/>
      <c r="BQI91" s="64"/>
      <c r="BQJ91" s="64"/>
      <c r="BQK91" s="64"/>
      <c r="BQL91" s="64"/>
      <c r="BQM91" s="64"/>
      <c r="BQN91" s="64"/>
      <c r="BQO91" s="64"/>
      <c r="BQP91" s="64"/>
      <c r="BQQ91" s="64"/>
      <c r="BQR91" s="64"/>
      <c r="BQS91" s="64"/>
      <c r="BQT91" s="64"/>
      <c r="BQU91" s="64"/>
      <c r="BQV91" s="64"/>
      <c r="BQW91" s="64"/>
      <c r="BQX91" s="64"/>
      <c r="BQY91" s="64"/>
      <c r="BQZ91" s="64"/>
      <c r="BRA91" s="64"/>
      <c r="BRB91" s="64"/>
      <c r="BRC91" s="64"/>
      <c r="BRD91" s="64"/>
      <c r="BRE91" s="64"/>
      <c r="BRF91" s="64"/>
      <c r="BRG91" s="64"/>
      <c r="BRH91" s="64"/>
      <c r="BRI91" s="64"/>
      <c r="BRJ91" s="64"/>
      <c r="BRK91" s="64"/>
      <c r="BRL91" s="64"/>
      <c r="BRM91" s="64"/>
      <c r="BRN91" s="64"/>
      <c r="BRO91" s="64"/>
      <c r="BRP91" s="64"/>
      <c r="BRQ91" s="64"/>
      <c r="BRR91" s="64"/>
      <c r="BRS91" s="64"/>
      <c r="BRT91" s="64"/>
      <c r="BRU91" s="64"/>
      <c r="BRV91" s="64"/>
      <c r="BRW91" s="64"/>
      <c r="BRX91" s="64"/>
      <c r="BRY91" s="64"/>
      <c r="BRZ91" s="64"/>
      <c r="BSA91" s="64"/>
      <c r="BSB91" s="64"/>
      <c r="BSC91" s="64"/>
      <c r="BSD91" s="64"/>
      <c r="BSE91" s="64"/>
      <c r="BSF91" s="64"/>
      <c r="BSG91" s="64"/>
      <c r="BSH91" s="64"/>
      <c r="BSI91" s="64"/>
      <c r="BSJ91" s="64"/>
      <c r="BSK91" s="64"/>
      <c r="BSL91" s="64"/>
      <c r="BSM91" s="64"/>
      <c r="BSN91" s="64"/>
      <c r="BSO91" s="64"/>
      <c r="BSP91" s="64"/>
      <c r="BSQ91" s="64"/>
      <c r="BSR91" s="64"/>
      <c r="BSS91" s="64"/>
      <c r="BST91" s="64"/>
      <c r="BSU91" s="64"/>
      <c r="BSV91" s="64"/>
      <c r="BSW91" s="64"/>
      <c r="BSX91" s="64"/>
      <c r="BSY91" s="64"/>
      <c r="BSZ91" s="64"/>
      <c r="BTA91" s="64"/>
      <c r="BTB91" s="64"/>
      <c r="BTC91" s="64"/>
      <c r="BTD91" s="64"/>
      <c r="BTE91" s="64"/>
      <c r="BTF91" s="64"/>
      <c r="BTG91" s="64"/>
      <c r="BTH91" s="64"/>
      <c r="BTI91" s="64"/>
      <c r="BTJ91" s="64"/>
      <c r="BTK91" s="64"/>
      <c r="BTL91" s="64"/>
      <c r="BTM91" s="64"/>
      <c r="BTN91" s="64"/>
      <c r="BTO91" s="64"/>
      <c r="BTP91" s="64"/>
      <c r="BTQ91" s="64"/>
      <c r="BTR91" s="64"/>
      <c r="BTS91" s="64"/>
      <c r="BTT91" s="64"/>
      <c r="BTU91" s="64"/>
      <c r="BTV91" s="64"/>
      <c r="BTW91" s="64"/>
      <c r="BTX91" s="64"/>
      <c r="BTY91" s="64"/>
      <c r="BTZ91" s="64"/>
      <c r="BUA91" s="64"/>
      <c r="BUB91" s="64"/>
      <c r="BUC91" s="64"/>
      <c r="BUD91" s="64"/>
      <c r="BUE91" s="64"/>
      <c r="BUF91" s="64"/>
      <c r="BUG91" s="64"/>
      <c r="BUH91" s="64"/>
      <c r="BUI91" s="64"/>
      <c r="BUJ91" s="64"/>
      <c r="BUK91" s="64"/>
      <c r="BUL91" s="64"/>
      <c r="BUM91" s="64"/>
      <c r="BUN91" s="64"/>
      <c r="BUO91" s="64"/>
      <c r="BUP91" s="64"/>
      <c r="BUQ91" s="64"/>
      <c r="BUR91" s="64"/>
      <c r="BUS91" s="64"/>
      <c r="BUT91" s="64"/>
      <c r="BUU91" s="64"/>
      <c r="BUV91" s="64"/>
      <c r="BUW91" s="64"/>
      <c r="BUX91" s="64"/>
      <c r="BUY91" s="64"/>
      <c r="BUZ91" s="64"/>
      <c r="BVA91" s="64"/>
      <c r="BVB91" s="64"/>
      <c r="BVC91" s="64"/>
      <c r="BVD91" s="64"/>
      <c r="BVE91" s="64"/>
      <c r="BVF91" s="64"/>
      <c r="BVG91" s="64"/>
      <c r="BVH91" s="64"/>
      <c r="BVI91" s="64"/>
      <c r="BVJ91" s="64"/>
      <c r="BVK91" s="64"/>
      <c r="BVL91" s="64"/>
      <c r="BVM91" s="64"/>
      <c r="BVN91" s="64"/>
      <c r="BVO91" s="64"/>
      <c r="BVP91" s="64"/>
      <c r="BVQ91" s="64"/>
      <c r="BVR91" s="64"/>
      <c r="BVS91" s="64"/>
      <c r="BVT91" s="64"/>
      <c r="BVU91" s="64"/>
      <c r="BVV91" s="64"/>
      <c r="BVW91" s="64"/>
      <c r="BVX91" s="64"/>
      <c r="BVY91" s="64"/>
      <c r="BVZ91" s="64"/>
      <c r="BWA91" s="64"/>
      <c r="BWB91" s="64"/>
      <c r="BWC91" s="64"/>
      <c r="BWD91" s="64"/>
      <c r="BWE91" s="64"/>
      <c r="BWF91" s="64"/>
      <c r="BWG91" s="64"/>
      <c r="BWH91" s="64"/>
      <c r="BWI91" s="64"/>
      <c r="BWJ91" s="64"/>
      <c r="BWK91" s="64"/>
      <c r="BWL91" s="64"/>
      <c r="BWM91" s="64"/>
      <c r="BWN91" s="64"/>
      <c r="BWO91" s="64"/>
      <c r="BWP91" s="64"/>
      <c r="BWQ91" s="64"/>
      <c r="BWR91" s="64"/>
      <c r="BWS91" s="64"/>
      <c r="BWT91" s="64"/>
      <c r="BWU91" s="64"/>
      <c r="BWV91" s="64"/>
      <c r="BWW91" s="64"/>
      <c r="BWX91" s="64"/>
      <c r="BWY91" s="64"/>
      <c r="BWZ91" s="64"/>
      <c r="BXA91" s="64"/>
      <c r="BXB91" s="64"/>
      <c r="BXC91" s="64"/>
      <c r="BXD91" s="64"/>
      <c r="BXE91" s="64"/>
      <c r="BXF91" s="64"/>
      <c r="BXG91" s="64"/>
      <c r="BXH91" s="64"/>
      <c r="BXI91" s="64"/>
      <c r="BXJ91" s="64"/>
      <c r="BXK91" s="64"/>
      <c r="BXL91" s="64"/>
      <c r="BXM91" s="64"/>
      <c r="BXN91" s="64"/>
      <c r="BXO91" s="64"/>
      <c r="BXP91" s="64"/>
      <c r="BXQ91" s="64"/>
      <c r="BXR91" s="64"/>
      <c r="BXS91" s="64"/>
      <c r="BXT91" s="64"/>
      <c r="BXU91" s="64"/>
      <c r="BXV91" s="64"/>
      <c r="BXW91" s="64"/>
      <c r="BXX91" s="64"/>
      <c r="BXY91" s="64"/>
      <c r="BXZ91" s="64"/>
      <c r="BYA91" s="64"/>
      <c r="BYB91" s="64"/>
      <c r="BYC91" s="64"/>
      <c r="BYD91" s="64"/>
      <c r="BYE91" s="64"/>
      <c r="BYF91" s="64"/>
      <c r="BYG91" s="64"/>
      <c r="BYH91" s="64"/>
      <c r="BYI91" s="64"/>
      <c r="BYJ91" s="64"/>
      <c r="BYK91" s="64"/>
      <c r="BYL91" s="64"/>
      <c r="BYM91" s="64"/>
      <c r="BYN91" s="64"/>
      <c r="BYO91" s="64"/>
      <c r="BYP91" s="64"/>
      <c r="BYQ91" s="64"/>
      <c r="BYR91" s="64"/>
      <c r="BYS91" s="64"/>
      <c r="BYT91" s="64"/>
      <c r="BYU91" s="64"/>
      <c r="BYV91" s="64"/>
      <c r="BYW91" s="64"/>
      <c r="BYX91" s="64"/>
      <c r="BYY91" s="64"/>
      <c r="BYZ91" s="64"/>
      <c r="BZA91" s="64"/>
      <c r="BZB91" s="64"/>
      <c r="BZC91" s="64"/>
      <c r="BZD91" s="64"/>
      <c r="BZE91" s="64"/>
      <c r="BZF91" s="64"/>
      <c r="BZG91" s="64"/>
      <c r="BZH91" s="64"/>
      <c r="BZI91" s="64"/>
      <c r="BZJ91" s="64"/>
      <c r="BZK91" s="64"/>
      <c r="BZL91" s="64"/>
      <c r="BZM91" s="64"/>
      <c r="BZN91" s="64"/>
      <c r="BZO91" s="64"/>
      <c r="BZP91" s="64"/>
      <c r="BZQ91" s="64"/>
      <c r="BZR91" s="64"/>
      <c r="BZS91" s="64"/>
      <c r="BZT91" s="64"/>
      <c r="BZU91" s="64"/>
      <c r="BZV91" s="64"/>
      <c r="BZW91" s="64"/>
      <c r="BZX91" s="64"/>
      <c r="BZY91" s="64"/>
      <c r="BZZ91" s="64"/>
      <c r="CAA91" s="64"/>
      <c r="CAB91" s="64"/>
      <c r="CAC91" s="64"/>
      <c r="CAD91" s="64"/>
      <c r="CAE91" s="64"/>
      <c r="CAF91" s="64"/>
      <c r="CAG91" s="64"/>
      <c r="CAH91" s="64"/>
      <c r="CAI91" s="64"/>
      <c r="CAJ91" s="64"/>
      <c r="CAK91" s="64"/>
      <c r="CAL91" s="64"/>
      <c r="CAM91" s="64"/>
      <c r="CAN91" s="64"/>
      <c r="CAO91" s="64"/>
      <c r="CAP91" s="64"/>
      <c r="CAQ91" s="64"/>
      <c r="CAR91" s="64"/>
      <c r="CAS91" s="64"/>
      <c r="CAT91" s="64"/>
      <c r="CAU91" s="64"/>
      <c r="CAV91" s="64"/>
      <c r="CAW91" s="64"/>
      <c r="CAX91" s="64"/>
      <c r="CAY91" s="64"/>
      <c r="CAZ91" s="64"/>
      <c r="CBA91" s="64"/>
      <c r="CBB91" s="64"/>
      <c r="CBC91" s="64"/>
      <c r="CBD91" s="64"/>
      <c r="CBE91" s="64"/>
      <c r="CBF91" s="64"/>
      <c r="CBG91" s="64"/>
      <c r="CBH91" s="64"/>
      <c r="CBI91" s="64"/>
      <c r="CBJ91" s="64"/>
      <c r="CBK91" s="64"/>
      <c r="CBL91" s="64"/>
      <c r="CBM91" s="64"/>
      <c r="CBN91" s="64"/>
      <c r="CBO91" s="64"/>
      <c r="CBP91" s="64"/>
      <c r="CBQ91" s="64"/>
      <c r="CBR91" s="64"/>
      <c r="CBS91" s="64"/>
      <c r="CBT91" s="64"/>
      <c r="CBU91" s="64"/>
      <c r="CBV91" s="64"/>
      <c r="CBW91" s="64"/>
      <c r="CBX91" s="64"/>
      <c r="CBY91" s="64"/>
      <c r="CBZ91" s="64"/>
      <c r="CCA91" s="64"/>
      <c r="CCB91" s="64"/>
      <c r="CCC91" s="64"/>
      <c r="CCD91" s="64"/>
      <c r="CCE91" s="64"/>
      <c r="CCF91" s="64"/>
      <c r="CCG91" s="64"/>
      <c r="CCH91" s="64"/>
      <c r="CCI91" s="64"/>
      <c r="CCJ91" s="64"/>
      <c r="CCK91" s="64"/>
      <c r="CCL91" s="64"/>
      <c r="CCM91" s="64"/>
      <c r="CCN91" s="64"/>
      <c r="CCO91" s="64"/>
      <c r="CCP91" s="64"/>
      <c r="CCQ91" s="64"/>
      <c r="CCR91" s="64"/>
      <c r="CCS91" s="64"/>
      <c r="CCT91" s="64"/>
      <c r="CCU91" s="64"/>
      <c r="CCV91" s="64"/>
      <c r="CCW91" s="64"/>
      <c r="CCX91" s="64"/>
      <c r="CCY91" s="64"/>
      <c r="CCZ91" s="64"/>
      <c r="CDA91" s="64"/>
      <c r="CDB91" s="64"/>
      <c r="CDC91" s="64"/>
      <c r="CDD91" s="64"/>
      <c r="CDE91" s="64"/>
      <c r="CDF91" s="64"/>
      <c r="CDG91" s="64"/>
      <c r="CDH91" s="64"/>
      <c r="CDI91" s="64"/>
      <c r="CDJ91" s="64"/>
      <c r="CDK91" s="64"/>
      <c r="CDL91" s="64"/>
      <c r="CDM91" s="64"/>
      <c r="CDN91" s="64"/>
      <c r="CDO91" s="64"/>
      <c r="CDP91" s="64"/>
      <c r="CDQ91" s="64"/>
      <c r="CDR91" s="64"/>
      <c r="CDS91" s="64"/>
      <c r="CDT91" s="64"/>
      <c r="CDU91" s="64"/>
      <c r="CDV91" s="64"/>
      <c r="CDW91" s="64"/>
      <c r="CDX91" s="64"/>
      <c r="CDY91" s="64"/>
      <c r="CDZ91" s="64"/>
      <c r="CEA91" s="64"/>
      <c r="CEB91" s="64"/>
      <c r="CEC91" s="64"/>
      <c r="CED91" s="64"/>
      <c r="CEE91" s="64"/>
      <c r="CEF91" s="64"/>
      <c r="CEG91" s="64"/>
      <c r="CEH91" s="64"/>
      <c r="CEI91" s="64"/>
      <c r="CEJ91" s="64"/>
      <c r="CEK91" s="64"/>
      <c r="CEL91" s="64"/>
      <c r="CEM91" s="64"/>
      <c r="CEN91" s="64"/>
      <c r="CEO91" s="64"/>
      <c r="CEP91" s="64"/>
      <c r="CEQ91" s="64"/>
      <c r="CER91" s="64"/>
      <c r="CES91" s="64"/>
      <c r="CET91" s="64"/>
      <c r="CEU91" s="64"/>
      <c r="CEV91" s="64"/>
      <c r="CEW91" s="64"/>
      <c r="CEX91" s="64"/>
      <c r="CEY91" s="64"/>
      <c r="CEZ91" s="64"/>
      <c r="CFA91" s="64"/>
      <c r="CFB91" s="64"/>
      <c r="CFC91" s="64"/>
      <c r="CFD91" s="64"/>
      <c r="CFE91" s="64"/>
      <c r="CFF91" s="64"/>
      <c r="CFG91" s="64"/>
      <c r="CFH91" s="64"/>
      <c r="CFI91" s="64"/>
      <c r="CFJ91" s="64"/>
      <c r="CFK91" s="64"/>
      <c r="CFL91" s="64"/>
      <c r="CFM91" s="64"/>
      <c r="CFN91" s="64"/>
      <c r="CFO91" s="64"/>
      <c r="CFP91" s="64"/>
      <c r="CFQ91" s="64"/>
      <c r="CFR91" s="64"/>
      <c r="CFS91" s="64"/>
      <c r="CFT91" s="64"/>
      <c r="CFU91" s="64"/>
      <c r="CFV91" s="64"/>
      <c r="CFW91" s="64"/>
      <c r="CFX91" s="64"/>
      <c r="CFY91" s="64"/>
      <c r="CFZ91" s="64"/>
      <c r="CGA91" s="64"/>
      <c r="CGB91" s="64"/>
      <c r="CGC91" s="64"/>
      <c r="CGD91" s="64"/>
      <c r="CGE91" s="64"/>
      <c r="CGF91" s="64"/>
      <c r="CGG91" s="64"/>
      <c r="CGH91" s="64"/>
      <c r="CGI91" s="64"/>
      <c r="CGJ91" s="64"/>
      <c r="CGK91" s="64"/>
      <c r="CGL91" s="64"/>
      <c r="CGM91" s="64"/>
      <c r="CGN91" s="64"/>
      <c r="CGO91" s="64"/>
      <c r="CGP91" s="64"/>
      <c r="CGQ91" s="64"/>
      <c r="CGR91" s="64"/>
      <c r="CGS91" s="64"/>
      <c r="CGT91" s="64"/>
      <c r="CGU91" s="64"/>
      <c r="CGV91" s="64"/>
      <c r="CGW91" s="64"/>
      <c r="CGX91" s="64"/>
      <c r="CGY91" s="64"/>
      <c r="CGZ91" s="64"/>
      <c r="CHA91" s="64"/>
      <c r="CHB91" s="64"/>
      <c r="CHC91" s="64"/>
      <c r="CHD91" s="64"/>
      <c r="CHE91" s="64"/>
      <c r="CHF91" s="64"/>
      <c r="CHG91" s="64"/>
      <c r="CHH91" s="64"/>
      <c r="CHI91" s="64"/>
      <c r="CHJ91" s="64"/>
      <c r="CHK91" s="64"/>
      <c r="CHL91" s="64"/>
      <c r="CHM91" s="64"/>
      <c r="CHN91" s="64"/>
      <c r="CHO91" s="64"/>
      <c r="CHP91" s="64"/>
      <c r="CHQ91" s="64"/>
      <c r="CHR91" s="64"/>
      <c r="CHS91" s="64"/>
      <c r="CHT91" s="64"/>
      <c r="CHU91" s="64"/>
      <c r="CHV91" s="64"/>
      <c r="CHW91" s="64"/>
      <c r="CHX91" s="64"/>
      <c r="CHY91" s="64"/>
      <c r="CHZ91" s="64"/>
      <c r="CIA91" s="64"/>
      <c r="CIB91" s="64"/>
      <c r="CIC91" s="64"/>
      <c r="CID91" s="64"/>
      <c r="CIE91" s="64"/>
      <c r="CIF91" s="64"/>
      <c r="CIG91" s="64"/>
      <c r="CIH91" s="64"/>
      <c r="CII91" s="64"/>
      <c r="CIJ91" s="64"/>
      <c r="CIK91" s="64"/>
      <c r="CIL91" s="64"/>
      <c r="CIM91" s="64"/>
      <c r="CIN91" s="64"/>
      <c r="CIO91" s="64"/>
      <c r="CIP91" s="64"/>
      <c r="CIQ91" s="64"/>
      <c r="CIR91" s="64"/>
      <c r="CIS91" s="64"/>
      <c r="CIT91" s="64"/>
      <c r="CIU91" s="64"/>
      <c r="CIV91" s="64"/>
      <c r="CIW91" s="64"/>
      <c r="CIX91" s="64"/>
      <c r="CIY91" s="64"/>
      <c r="CIZ91" s="64"/>
      <c r="CJA91" s="64"/>
      <c r="CJB91" s="64"/>
      <c r="CJC91" s="64"/>
      <c r="CJD91" s="64"/>
      <c r="CJE91" s="64"/>
      <c r="CJF91" s="64"/>
      <c r="CJG91" s="64"/>
      <c r="CJH91" s="64"/>
      <c r="CJI91" s="64"/>
      <c r="CJJ91" s="64"/>
      <c r="CJK91" s="64"/>
      <c r="CJL91" s="64"/>
      <c r="CJM91" s="64"/>
      <c r="CJN91" s="64"/>
      <c r="CJO91" s="64"/>
      <c r="CJP91" s="64"/>
      <c r="CJQ91" s="64"/>
      <c r="CJR91" s="64"/>
      <c r="CJS91" s="64"/>
      <c r="CJT91" s="64"/>
      <c r="CJU91" s="64"/>
      <c r="CJV91" s="64"/>
      <c r="CJW91" s="64"/>
      <c r="CJX91" s="64"/>
      <c r="CJY91" s="64"/>
      <c r="CJZ91" s="64"/>
      <c r="CKA91" s="64"/>
      <c r="CKB91" s="64"/>
      <c r="CKC91" s="64"/>
      <c r="CKD91" s="64"/>
      <c r="CKE91" s="64"/>
      <c r="CKF91" s="64"/>
      <c r="CKG91" s="64"/>
      <c r="CKH91" s="64"/>
      <c r="CKI91" s="64"/>
      <c r="CKJ91" s="64"/>
      <c r="CKK91" s="64"/>
      <c r="CKL91" s="64"/>
      <c r="CKM91" s="64"/>
      <c r="CKN91" s="64"/>
      <c r="CKO91" s="64"/>
      <c r="CKP91" s="64"/>
      <c r="CKQ91" s="64"/>
      <c r="CKR91" s="64"/>
      <c r="CKS91" s="64"/>
      <c r="CKT91" s="64"/>
      <c r="CKU91" s="64"/>
      <c r="CKV91" s="64"/>
      <c r="CKW91" s="64"/>
      <c r="CKX91" s="64"/>
      <c r="CKY91" s="64"/>
      <c r="CKZ91" s="64"/>
      <c r="CLA91" s="64"/>
      <c r="CLB91" s="64"/>
      <c r="CLC91" s="64"/>
      <c r="CLD91" s="64"/>
      <c r="CLE91" s="64"/>
      <c r="CLF91" s="64"/>
      <c r="CLG91" s="64"/>
      <c r="CLH91" s="64"/>
      <c r="CLI91" s="64"/>
      <c r="CLJ91" s="64"/>
      <c r="CLK91" s="64"/>
      <c r="CLL91" s="64"/>
      <c r="CLM91" s="64"/>
      <c r="CLN91" s="64"/>
      <c r="CLO91" s="64"/>
      <c r="CLP91" s="64"/>
      <c r="CLQ91" s="64"/>
      <c r="CLR91" s="64"/>
      <c r="CLS91" s="64"/>
      <c r="CLT91" s="64"/>
      <c r="CLU91" s="64"/>
      <c r="CLV91" s="64"/>
      <c r="CLW91" s="64"/>
      <c r="CLX91" s="64"/>
      <c r="CLY91" s="64"/>
      <c r="CLZ91" s="64"/>
      <c r="CMA91" s="64"/>
      <c r="CMB91" s="64"/>
      <c r="CMC91" s="64"/>
      <c r="CMD91" s="64"/>
      <c r="CME91" s="64"/>
      <c r="CMF91" s="64"/>
      <c r="CMG91" s="64"/>
      <c r="CMH91" s="64"/>
      <c r="CMI91" s="64"/>
      <c r="CMJ91" s="64"/>
      <c r="CMK91" s="64"/>
      <c r="CML91" s="64"/>
      <c r="CMM91" s="64"/>
      <c r="CMN91" s="64"/>
      <c r="CMO91" s="64"/>
      <c r="CMP91" s="64"/>
      <c r="CMQ91" s="64"/>
      <c r="CMR91" s="64"/>
      <c r="CMS91" s="64"/>
      <c r="CMT91" s="64"/>
      <c r="CMU91" s="64"/>
      <c r="CMV91" s="64"/>
      <c r="CMW91" s="64"/>
      <c r="CMX91" s="64"/>
      <c r="CMY91" s="64"/>
      <c r="CMZ91" s="64"/>
      <c r="CNA91" s="64"/>
      <c r="CNB91" s="64"/>
      <c r="CNC91" s="64"/>
      <c r="CND91" s="64"/>
      <c r="CNE91" s="64"/>
      <c r="CNF91" s="64"/>
      <c r="CNG91" s="64"/>
      <c r="CNH91" s="64"/>
      <c r="CNI91" s="64"/>
      <c r="CNJ91" s="64"/>
      <c r="CNK91" s="64"/>
      <c r="CNL91" s="64"/>
      <c r="CNM91" s="64"/>
      <c r="CNN91" s="64"/>
      <c r="CNO91" s="64"/>
      <c r="CNP91" s="64"/>
      <c r="CNQ91" s="64"/>
      <c r="CNR91" s="64"/>
      <c r="CNS91" s="64"/>
      <c r="CNT91" s="64"/>
      <c r="CNU91" s="64"/>
      <c r="CNV91" s="64"/>
      <c r="CNW91" s="64"/>
      <c r="CNX91" s="64"/>
      <c r="CNY91" s="64"/>
      <c r="CNZ91" s="64"/>
      <c r="COA91" s="64"/>
      <c r="COB91" s="64"/>
      <c r="COC91" s="64"/>
      <c r="COD91" s="64"/>
      <c r="COE91" s="64"/>
      <c r="COF91" s="64"/>
      <c r="COG91" s="64"/>
      <c r="COH91" s="64"/>
      <c r="COI91" s="64"/>
      <c r="COJ91" s="64"/>
      <c r="COK91" s="64"/>
      <c r="COL91" s="64"/>
      <c r="COM91" s="64"/>
      <c r="CON91" s="64"/>
      <c r="COO91" s="64"/>
      <c r="COP91" s="64"/>
      <c r="COQ91" s="64"/>
      <c r="COR91" s="64"/>
      <c r="COS91" s="64"/>
      <c r="COT91" s="64"/>
      <c r="COU91" s="64"/>
      <c r="COV91" s="64"/>
      <c r="COW91" s="64"/>
      <c r="COX91" s="64"/>
      <c r="COY91" s="64"/>
      <c r="COZ91" s="64"/>
      <c r="CPA91" s="64"/>
      <c r="CPB91" s="64"/>
      <c r="CPC91" s="64"/>
      <c r="CPD91" s="64"/>
      <c r="CPE91" s="64"/>
      <c r="CPF91" s="64"/>
      <c r="CPG91" s="64"/>
      <c r="CPH91" s="64"/>
      <c r="CPI91" s="64"/>
      <c r="CPJ91" s="64"/>
      <c r="CPK91" s="64"/>
      <c r="CPL91" s="64"/>
      <c r="CPM91" s="64"/>
      <c r="CPN91" s="64"/>
      <c r="CPO91" s="64"/>
      <c r="CPP91" s="64"/>
      <c r="CPQ91" s="64"/>
      <c r="CPR91" s="64"/>
      <c r="CPS91" s="64"/>
      <c r="CPT91" s="64"/>
      <c r="CPU91" s="64"/>
      <c r="CPV91" s="64"/>
      <c r="CPW91" s="64"/>
      <c r="CPX91" s="64"/>
      <c r="CPY91" s="64"/>
      <c r="CPZ91" s="64"/>
      <c r="CQA91" s="64"/>
      <c r="CQB91" s="64"/>
      <c r="CQC91" s="64"/>
      <c r="CQD91" s="64"/>
      <c r="CQE91" s="64"/>
      <c r="CQF91" s="64"/>
      <c r="CQG91" s="64"/>
      <c r="CQH91" s="64"/>
      <c r="CQI91" s="64"/>
      <c r="CQJ91" s="64"/>
      <c r="CQK91" s="64"/>
      <c r="CQL91" s="64"/>
      <c r="CQM91" s="64"/>
      <c r="CQN91" s="64"/>
      <c r="CQO91" s="64"/>
      <c r="CQP91" s="64"/>
      <c r="CQQ91" s="64"/>
      <c r="CQR91" s="64"/>
      <c r="CQS91" s="64"/>
      <c r="CQT91" s="64"/>
      <c r="CQU91" s="64"/>
      <c r="CQV91" s="64"/>
      <c r="CQW91" s="64"/>
      <c r="CQX91" s="64"/>
      <c r="CQY91" s="64"/>
      <c r="CQZ91" s="64"/>
      <c r="CRA91" s="64"/>
      <c r="CRB91" s="64"/>
      <c r="CRC91" s="64"/>
      <c r="CRD91" s="64"/>
      <c r="CRE91" s="64"/>
      <c r="CRF91" s="64"/>
      <c r="CRG91" s="64"/>
      <c r="CRH91" s="64"/>
      <c r="CRI91" s="64"/>
      <c r="CRJ91" s="64"/>
      <c r="CRK91" s="64"/>
      <c r="CRL91" s="64"/>
      <c r="CRM91" s="64"/>
      <c r="CRN91" s="64"/>
      <c r="CRO91" s="64"/>
      <c r="CRP91" s="64"/>
      <c r="CRQ91" s="64"/>
      <c r="CRR91" s="64"/>
      <c r="CRS91" s="64"/>
      <c r="CRT91" s="64"/>
      <c r="CRU91" s="64"/>
      <c r="CRV91" s="64"/>
      <c r="CRW91" s="64"/>
      <c r="CRX91" s="64"/>
      <c r="CRY91" s="64"/>
      <c r="CRZ91" s="64"/>
      <c r="CSA91" s="64"/>
      <c r="CSB91" s="64"/>
      <c r="CSC91" s="64"/>
      <c r="CSD91" s="64"/>
      <c r="CSE91" s="64"/>
      <c r="CSF91" s="64"/>
      <c r="CSG91" s="64"/>
      <c r="CSH91" s="64"/>
      <c r="CSI91" s="64"/>
      <c r="CSJ91" s="64"/>
      <c r="CSK91" s="64"/>
      <c r="CSL91" s="64"/>
      <c r="CSM91" s="64"/>
      <c r="CSN91" s="64"/>
      <c r="CSO91" s="64"/>
      <c r="CSP91" s="64"/>
      <c r="CSQ91" s="64"/>
      <c r="CSR91" s="64"/>
      <c r="CSS91" s="64"/>
      <c r="CST91" s="64"/>
      <c r="CSU91" s="64"/>
      <c r="CSV91" s="64"/>
      <c r="CSW91" s="64"/>
      <c r="CSX91" s="64"/>
      <c r="CSY91" s="64"/>
      <c r="CSZ91" s="64"/>
      <c r="CTA91" s="64"/>
      <c r="CTB91" s="64"/>
      <c r="CTC91" s="64"/>
      <c r="CTD91" s="64"/>
      <c r="CTE91" s="64"/>
      <c r="CTF91" s="64"/>
      <c r="CTG91" s="64"/>
      <c r="CTH91" s="64"/>
      <c r="CTI91" s="64"/>
      <c r="CTJ91" s="64"/>
      <c r="CTK91" s="64"/>
      <c r="CTL91" s="64"/>
      <c r="CTM91" s="64"/>
      <c r="CTN91" s="64"/>
      <c r="CTO91" s="64"/>
      <c r="CTP91" s="64"/>
      <c r="CTQ91" s="64"/>
      <c r="CTR91" s="64"/>
      <c r="CTS91" s="64"/>
      <c r="CTT91" s="64"/>
      <c r="CTU91" s="64"/>
      <c r="CTV91" s="64"/>
      <c r="CTW91" s="64"/>
      <c r="CTX91" s="64"/>
      <c r="CTY91" s="64"/>
      <c r="CTZ91" s="64"/>
      <c r="CUA91" s="64"/>
      <c r="CUB91" s="64"/>
      <c r="CUC91" s="64"/>
      <c r="CUD91" s="64"/>
      <c r="CUE91" s="64"/>
      <c r="CUF91" s="64"/>
      <c r="CUG91" s="64"/>
      <c r="CUH91" s="64"/>
      <c r="CUI91" s="64"/>
      <c r="CUJ91" s="64"/>
      <c r="CUK91" s="64"/>
      <c r="CUL91" s="64"/>
      <c r="CUM91" s="64"/>
      <c r="CUN91" s="64"/>
      <c r="CUO91" s="64"/>
      <c r="CUP91" s="64"/>
      <c r="CUQ91" s="64"/>
      <c r="CUR91" s="64"/>
      <c r="CUS91" s="64"/>
      <c r="CUT91" s="64"/>
      <c r="CUU91" s="64"/>
      <c r="CUV91" s="64"/>
      <c r="CUW91" s="64"/>
      <c r="CUX91" s="64"/>
      <c r="CUY91" s="64"/>
      <c r="CUZ91" s="64"/>
      <c r="CVA91" s="64"/>
      <c r="CVB91" s="64"/>
      <c r="CVC91" s="64"/>
      <c r="CVD91" s="64"/>
      <c r="CVE91" s="64"/>
      <c r="CVF91" s="64"/>
      <c r="CVG91" s="64"/>
      <c r="CVH91" s="64"/>
      <c r="CVI91" s="64"/>
      <c r="CVJ91" s="64"/>
      <c r="CVK91" s="64"/>
      <c r="CVL91" s="64"/>
      <c r="CVM91" s="64"/>
      <c r="CVN91" s="64"/>
      <c r="CVO91" s="64"/>
      <c r="CVP91" s="64"/>
      <c r="CVQ91" s="64"/>
      <c r="CVR91" s="64"/>
      <c r="CVS91" s="64"/>
      <c r="CVT91" s="64"/>
      <c r="CVU91" s="64"/>
      <c r="CVV91" s="64"/>
      <c r="CVW91" s="64"/>
      <c r="CVX91" s="64"/>
      <c r="CVY91" s="64"/>
      <c r="CVZ91" s="64"/>
      <c r="CWA91" s="64"/>
      <c r="CWB91" s="64"/>
      <c r="CWC91" s="64"/>
      <c r="CWD91" s="64"/>
      <c r="CWE91" s="64"/>
      <c r="CWF91" s="64"/>
      <c r="CWG91" s="64"/>
      <c r="CWH91" s="64"/>
      <c r="CWI91" s="64"/>
      <c r="CWJ91" s="64"/>
      <c r="CWK91" s="64"/>
      <c r="CWL91" s="64"/>
      <c r="CWM91" s="64"/>
      <c r="CWN91" s="64"/>
      <c r="CWO91" s="64"/>
      <c r="CWP91" s="64"/>
      <c r="CWQ91" s="64"/>
      <c r="CWR91" s="64"/>
      <c r="CWS91" s="64"/>
      <c r="CWT91" s="64"/>
      <c r="CWU91" s="64"/>
      <c r="CWV91" s="64"/>
      <c r="CWW91" s="64"/>
      <c r="CWX91" s="64"/>
      <c r="CWY91" s="64"/>
      <c r="CWZ91" s="64"/>
      <c r="CXA91" s="64"/>
      <c r="CXB91" s="64"/>
      <c r="CXC91" s="64"/>
      <c r="CXD91" s="64"/>
      <c r="CXE91" s="64"/>
      <c r="CXF91" s="64"/>
      <c r="CXG91" s="64"/>
      <c r="CXH91" s="64"/>
      <c r="CXI91" s="64"/>
      <c r="CXJ91" s="64"/>
      <c r="CXK91" s="64"/>
      <c r="CXL91" s="64"/>
      <c r="CXM91" s="64"/>
      <c r="CXN91" s="64"/>
      <c r="CXO91" s="64"/>
      <c r="CXP91" s="64"/>
      <c r="CXQ91" s="64"/>
      <c r="CXR91" s="64"/>
      <c r="CXS91" s="64"/>
      <c r="CXT91" s="64"/>
      <c r="CXU91" s="64"/>
      <c r="CXV91" s="64"/>
      <c r="CXW91" s="64"/>
      <c r="CXX91" s="64"/>
      <c r="CXY91" s="64"/>
      <c r="CXZ91" s="64"/>
      <c r="CYA91" s="64"/>
      <c r="CYB91" s="64"/>
      <c r="CYC91" s="64"/>
      <c r="CYD91" s="64"/>
      <c r="CYE91" s="64"/>
      <c r="CYF91" s="64"/>
      <c r="CYG91" s="64"/>
      <c r="CYH91" s="64"/>
      <c r="CYI91" s="64"/>
      <c r="CYJ91" s="64"/>
      <c r="CYK91" s="64"/>
      <c r="CYL91" s="64"/>
      <c r="CYM91" s="64"/>
      <c r="CYN91" s="64"/>
      <c r="CYO91" s="64"/>
      <c r="CYP91" s="64"/>
      <c r="CYQ91" s="64"/>
      <c r="CYR91" s="64"/>
      <c r="CYS91" s="64"/>
      <c r="CYT91" s="64"/>
      <c r="CYU91" s="64"/>
      <c r="CYV91" s="64"/>
      <c r="CYW91" s="64"/>
      <c r="CYX91" s="64"/>
      <c r="CYY91" s="64"/>
      <c r="CYZ91" s="64"/>
      <c r="CZA91" s="64"/>
      <c r="CZB91" s="64"/>
      <c r="CZC91" s="64"/>
      <c r="CZD91" s="64"/>
      <c r="CZE91" s="64"/>
      <c r="CZF91" s="64"/>
      <c r="CZG91" s="64"/>
      <c r="CZH91" s="64"/>
      <c r="CZI91" s="64"/>
      <c r="CZJ91" s="64"/>
      <c r="CZK91" s="64"/>
      <c r="CZL91" s="64"/>
      <c r="CZM91" s="64"/>
      <c r="CZN91" s="64"/>
      <c r="CZO91" s="64"/>
      <c r="CZP91" s="64"/>
      <c r="CZQ91" s="64"/>
      <c r="CZR91" s="64"/>
      <c r="CZS91" s="64"/>
      <c r="CZT91" s="64"/>
      <c r="CZU91" s="64"/>
      <c r="CZV91" s="64"/>
      <c r="CZW91" s="64"/>
      <c r="CZX91" s="64"/>
      <c r="CZY91" s="64"/>
      <c r="CZZ91" s="64"/>
      <c r="DAA91" s="64"/>
      <c r="DAB91" s="64"/>
      <c r="DAC91" s="64"/>
      <c r="DAD91" s="64"/>
      <c r="DAE91" s="64"/>
      <c r="DAF91" s="64"/>
      <c r="DAG91" s="64"/>
      <c r="DAH91" s="64"/>
      <c r="DAI91" s="64"/>
      <c r="DAJ91" s="64"/>
      <c r="DAK91" s="64"/>
      <c r="DAL91" s="64"/>
      <c r="DAM91" s="64"/>
      <c r="DAN91" s="64"/>
      <c r="DAO91" s="64"/>
      <c r="DAP91" s="64"/>
      <c r="DAQ91" s="64"/>
      <c r="DAR91" s="64"/>
      <c r="DAS91" s="64"/>
      <c r="DAT91" s="64"/>
      <c r="DAU91" s="64"/>
      <c r="DAV91" s="64"/>
      <c r="DAW91" s="64"/>
      <c r="DAX91" s="64"/>
      <c r="DAY91" s="64"/>
      <c r="DAZ91" s="64"/>
      <c r="DBA91" s="64"/>
      <c r="DBB91" s="64"/>
      <c r="DBC91" s="64"/>
      <c r="DBD91" s="64"/>
      <c r="DBE91" s="64"/>
      <c r="DBF91" s="64"/>
      <c r="DBG91" s="64"/>
      <c r="DBH91" s="64"/>
      <c r="DBI91" s="64"/>
      <c r="DBJ91" s="64"/>
      <c r="DBK91" s="64"/>
      <c r="DBL91" s="64"/>
      <c r="DBM91" s="64"/>
      <c r="DBN91" s="64"/>
      <c r="DBO91" s="64"/>
      <c r="DBP91" s="64"/>
      <c r="DBQ91" s="64"/>
      <c r="DBR91" s="64"/>
      <c r="DBS91" s="64"/>
      <c r="DBT91" s="64"/>
      <c r="DBU91" s="64"/>
      <c r="DBV91" s="64"/>
      <c r="DBW91" s="64"/>
      <c r="DBX91" s="64"/>
      <c r="DBY91" s="64"/>
      <c r="DBZ91" s="64"/>
      <c r="DCA91" s="64"/>
      <c r="DCB91" s="64"/>
      <c r="DCC91" s="64"/>
      <c r="DCD91" s="64"/>
      <c r="DCE91" s="64"/>
      <c r="DCF91" s="64"/>
      <c r="DCG91" s="64"/>
      <c r="DCH91" s="64"/>
      <c r="DCI91" s="64"/>
      <c r="DCJ91" s="64"/>
      <c r="DCK91" s="64"/>
      <c r="DCL91" s="64"/>
      <c r="DCM91" s="64"/>
      <c r="DCN91" s="64"/>
      <c r="DCO91" s="64"/>
      <c r="DCP91" s="64"/>
      <c r="DCQ91" s="64"/>
      <c r="DCR91" s="64"/>
      <c r="DCS91" s="64"/>
      <c r="DCT91" s="64"/>
    </row>
    <row r="92" spans="1:2802" s="121" customFormat="1" x14ac:dyDescent="0.2">
      <c r="A92" s="126" t="str">
        <f t="shared" si="56"/>
        <v/>
      </c>
      <c r="B92" s="196"/>
      <c r="C92" s="196"/>
      <c r="D92" s="199" t="s">
        <v>161</v>
      </c>
      <c r="E92" s="198"/>
      <c r="F92" s="194"/>
      <c r="G92" s="193"/>
      <c r="H92" s="6"/>
      <c r="I92" s="64"/>
      <c r="J92" s="6" t="s">
        <v>274</v>
      </c>
      <c r="K92" s="137" t="str">
        <f t="shared" si="63"/>
        <v/>
      </c>
      <c r="L92" s="64"/>
      <c r="M92" s="141"/>
      <c r="N92" s="195"/>
      <c r="O92" s="132"/>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c r="GV92" s="64"/>
      <c r="GW92" s="64"/>
      <c r="GX92" s="64"/>
      <c r="GY92" s="64"/>
      <c r="GZ92" s="64"/>
      <c r="HA92" s="64"/>
      <c r="HB92" s="64"/>
      <c r="HC92" s="64"/>
      <c r="HD92" s="64"/>
      <c r="HE92" s="64"/>
      <c r="HF92" s="64"/>
      <c r="HG92" s="64"/>
      <c r="HH92" s="64"/>
      <c r="HI92" s="64"/>
      <c r="HJ92" s="64"/>
      <c r="HK92" s="64"/>
      <c r="HL92" s="64"/>
      <c r="HM92" s="64"/>
      <c r="HN92" s="64"/>
      <c r="HO92" s="64"/>
      <c r="HP92" s="64"/>
      <c r="HQ92" s="64"/>
      <c r="HR92" s="64"/>
      <c r="HS92" s="64"/>
      <c r="HT92" s="64"/>
      <c r="HU92" s="64"/>
      <c r="HV92" s="64"/>
      <c r="HW92" s="64"/>
      <c r="HX92" s="64"/>
      <c r="HY92" s="64"/>
      <c r="HZ92" s="64"/>
      <c r="IA92" s="64"/>
      <c r="IB92" s="64"/>
      <c r="IC92" s="64"/>
      <c r="ID92" s="64"/>
      <c r="IE92" s="64"/>
      <c r="IF92" s="64"/>
      <c r="IG92" s="64"/>
      <c r="IH92" s="64"/>
      <c r="II92" s="64"/>
      <c r="IJ92" s="64"/>
      <c r="IK92" s="64"/>
      <c r="IL92" s="64"/>
      <c r="IM92" s="64"/>
      <c r="IN92" s="64"/>
      <c r="IO92" s="64"/>
      <c r="IP92" s="64"/>
      <c r="IQ92" s="64"/>
      <c r="IR92" s="64"/>
      <c r="IS92" s="64"/>
      <c r="IT92" s="64"/>
      <c r="IU92" s="64"/>
      <c r="IV92" s="64"/>
      <c r="IW92" s="64"/>
      <c r="IX92" s="64"/>
      <c r="IY92" s="64"/>
      <c r="IZ92" s="64"/>
      <c r="JA92" s="64"/>
      <c r="JB92" s="64"/>
      <c r="JC92" s="64"/>
      <c r="JD92" s="64"/>
      <c r="JE92" s="64"/>
      <c r="JF92" s="64"/>
      <c r="JG92" s="64"/>
      <c r="JH92" s="64"/>
      <c r="JI92" s="64"/>
      <c r="JJ92" s="64"/>
      <c r="JK92" s="64"/>
      <c r="JL92" s="64"/>
      <c r="JM92" s="64"/>
      <c r="JN92" s="64"/>
      <c r="JO92" s="64"/>
      <c r="JP92" s="64"/>
      <c r="JQ92" s="64"/>
      <c r="JR92" s="64"/>
      <c r="JS92" s="64"/>
      <c r="JT92" s="64"/>
      <c r="JU92" s="64"/>
      <c r="JV92" s="64"/>
      <c r="JW92" s="64"/>
      <c r="JX92" s="64"/>
      <c r="JY92" s="64"/>
      <c r="JZ92" s="64"/>
      <c r="KA92" s="64"/>
      <c r="KB92" s="64"/>
      <c r="KC92" s="64"/>
      <c r="KD92" s="64"/>
      <c r="KE92" s="64"/>
      <c r="KF92" s="64"/>
      <c r="KG92" s="64"/>
      <c r="KH92" s="64"/>
      <c r="KI92" s="64"/>
      <c r="KJ92" s="64"/>
      <c r="KK92" s="64"/>
      <c r="KL92" s="64"/>
      <c r="KM92" s="64"/>
      <c r="KN92" s="64"/>
      <c r="KO92" s="64"/>
      <c r="KP92" s="64"/>
      <c r="KQ92" s="64"/>
      <c r="KR92" s="64"/>
      <c r="KS92" s="64"/>
      <c r="KT92" s="64"/>
      <c r="KU92" s="64"/>
      <c r="KV92" s="64"/>
      <c r="KW92" s="64"/>
      <c r="KX92" s="64"/>
      <c r="KY92" s="64"/>
      <c r="KZ92" s="64"/>
      <c r="LA92" s="64"/>
      <c r="LB92" s="64"/>
      <c r="LC92" s="64"/>
      <c r="LD92" s="64"/>
      <c r="LE92" s="64"/>
      <c r="LF92" s="64"/>
      <c r="LG92" s="64"/>
      <c r="LH92" s="64"/>
      <c r="LI92" s="64"/>
      <c r="LJ92" s="64"/>
      <c r="LK92" s="64"/>
      <c r="LL92" s="64"/>
      <c r="LM92" s="64"/>
      <c r="LN92" s="64"/>
      <c r="LO92" s="64"/>
      <c r="LP92" s="64"/>
      <c r="LQ92" s="64"/>
      <c r="LR92" s="64"/>
      <c r="LS92" s="64"/>
      <c r="LT92" s="64"/>
      <c r="LU92" s="64"/>
      <c r="LV92" s="64"/>
      <c r="LW92" s="64"/>
      <c r="LX92" s="64"/>
      <c r="LY92" s="64"/>
      <c r="LZ92" s="64"/>
      <c r="MA92" s="64"/>
      <c r="MB92" s="64"/>
      <c r="MC92" s="64"/>
      <c r="MD92" s="64"/>
      <c r="ME92" s="64"/>
      <c r="MF92" s="64"/>
      <c r="MG92" s="64"/>
      <c r="MH92" s="64"/>
      <c r="MI92" s="64"/>
      <c r="MJ92" s="64"/>
      <c r="MK92" s="64"/>
      <c r="ML92" s="64"/>
      <c r="MM92" s="64"/>
      <c r="MN92" s="64"/>
      <c r="MO92" s="64"/>
      <c r="MP92" s="64"/>
      <c r="MQ92" s="64"/>
      <c r="MR92" s="64"/>
      <c r="MS92" s="64"/>
      <c r="MT92" s="64"/>
      <c r="MU92" s="64"/>
      <c r="MV92" s="64"/>
      <c r="MW92" s="64"/>
      <c r="MX92" s="64"/>
      <c r="MY92" s="64"/>
      <c r="MZ92" s="64"/>
      <c r="NA92" s="64"/>
      <c r="NB92" s="64"/>
      <c r="NC92" s="64"/>
      <c r="ND92" s="64"/>
      <c r="NE92" s="64"/>
      <c r="NF92" s="64"/>
      <c r="NG92" s="64"/>
      <c r="NH92" s="64"/>
      <c r="NI92" s="64"/>
      <c r="NJ92" s="64"/>
      <c r="NK92" s="64"/>
      <c r="NL92" s="64"/>
      <c r="NM92" s="64"/>
      <c r="NN92" s="64"/>
      <c r="NO92" s="64"/>
      <c r="NP92" s="64"/>
      <c r="NQ92" s="64"/>
      <c r="NR92" s="64"/>
      <c r="NS92" s="64"/>
      <c r="NT92" s="64"/>
      <c r="NU92" s="64"/>
      <c r="NV92" s="64"/>
      <c r="NW92" s="64"/>
      <c r="NX92" s="64"/>
      <c r="NY92" s="64"/>
      <c r="NZ92" s="64"/>
      <c r="OA92" s="64"/>
      <c r="OB92" s="64"/>
      <c r="OC92" s="64"/>
      <c r="OD92" s="64"/>
      <c r="OE92" s="64"/>
      <c r="OF92" s="64"/>
      <c r="OG92" s="64"/>
      <c r="OH92" s="64"/>
      <c r="OI92" s="64"/>
      <c r="OJ92" s="64"/>
      <c r="OK92" s="64"/>
      <c r="OL92" s="64"/>
      <c r="OM92" s="64"/>
      <c r="ON92" s="64"/>
      <c r="OO92" s="64"/>
      <c r="OP92" s="64"/>
      <c r="OQ92" s="64"/>
      <c r="OR92" s="64"/>
      <c r="OS92" s="64"/>
      <c r="OT92" s="64"/>
      <c r="OU92" s="64"/>
      <c r="OV92" s="64"/>
      <c r="OW92" s="64"/>
      <c r="OX92" s="64"/>
      <c r="OY92" s="64"/>
      <c r="OZ92" s="64"/>
      <c r="PA92" s="64"/>
      <c r="PB92" s="64"/>
      <c r="PC92" s="64"/>
      <c r="PD92" s="64"/>
      <c r="PE92" s="64"/>
      <c r="PF92" s="64"/>
      <c r="PG92" s="64"/>
      <c r="PH92" s="64"/>
      <c r="PI92" s="64"/>
      <c r="PJ92" s="64"/>
      <c r="PK92" s="64"/>
      <c r="PL92" s="64"/>
      <c r="PM92" s="64"/>
      <c r="PN92" s="64"/>
      <c r="PO92" s="64"/>
      <c r="PP92" s="64"/>
      <c r="PQ92" s="64"/>
      <c r="PR92" s="64"/>
      <c r="PS92" s="64"/>
      <c r="PT92" s="64"/>
      <c r="PU92" s="64"/>
      <c r="PV92" s="64"/>
      <c r="PW92" s="64"/>
      <c r="PX92" s="64"/>
      <c r="PY92" s="64"/>
      <c r="PZ92" s="64"/>
      <c r="QA92" s="64"/>
      <c r="QB92" s="64"/>
      <c r="QC92" s="64"/>
      <c r="QD92" s="64"/>
      <c r="QE92" s="64"/>
      <c r="QF92" s="64"/>
      <c r="QG92" s="64"/>
      <c r="QH92" s="64"/>
      <c r="QI92" s="64"/>
      <c r="QJ92" s="64"/>
      <c r="QK92" s="64"/>
      <c r="QL92" s="64"/>
      <c r="QM92" s="64"/>
      <c r="QN92" s="64"/>
      <c r="QO92" s="64"/>
      <c r="QP92" s="64"/>
      <c r="QQ92" s="64"/>
      <c r="QR92" s="64"/>
      <c r="QS92" s="64"/>
      <c r="QT92" s="64"/>
      <c r="QU92" s="64"/>
      <c r="QV92" s="64"/>
      <c r="QW92" s="64"/>
      <c r="QX92" s="64"/>
      <c r="QY92" s="64"/>
      <c r="QZ92" s="64"/>
      <c r="RA92" s="64"/>
      <c r="RB92" s="64"/>
      <c r="RC92" s="64"/>
      <c r="RD92" s="64"/>
      <c r="RE92" s="64"/>
      <c r="RF92" s="64"/>
      <c r="RG92" s="64"/>
      <c r="RH92" s="64"/>
      <c r="RI92" s="64"/>
      <c r="RJ92" s="64"/>
      <c r="RK92" s="64"/>
      <c r="RL92" s="64"/>
      <c r="RM92" s="64"/>
      <c r="RN92" s="64"/>
      <c r="RO92" s="64"/>
      <c r="RP92" s="64"/>
      <c r="RQ92" s="64"/>
      <c r="RR92" s="64"/>
      <c r="RS92" s="64"/>
      <c r="RT92" s="64"/>
      <c r="RU92" s="64"/>
      <c r="RV92" s="64"/>
      <c r="RW92" s="64"/>
      <c r="RX92" s="64"/>
      <c r="RY92" s="64"/>
      <c r="RZ92" s="64"/>
      <c r="SA92" s="64"/>
      <c r="SB92" s="64"/>
      <c r="SC92" s="64"/>
      <c r="SD92" s="64"/>
      <c r="SE92" s="64"/>
      <c r="SF92" s="64"/>
      <c r="SG92" s="64"/>
      <c r="SH92" s="64"/>
      <c r="SI92" s="64"/>
      <c r="SJ92" s="64"/>
      <c r="SK92" s="64"/>
      <c r="SL92" s="64"/>
      <c r="SM92" s="64"/>
      <c r="SN92" s="64"/>
      <c r="SO92" s="64"/>
      <c r="SP92" s="64"/>
      <c r="SQ92" s="64"/>
      <c r="SR92" s="64"/>
      <c r="SS92" s="64"/>
      <c r="ST92" s="64"/>
      <c r="SU92" s="64"/>
      <c r="SV92" s="64"/>
      <c r="SW92" s="64"/>
      <c r="SX92" s="64"/>
      <c r="SY92" s="64"/>
      <c r="SZ92" s="64"/>
      <c r="TA92" s="64"/>
      <c r="TB92" s="64"/>
      <c r="TC92" s="64"/>
      <c r="TD92" s="64"/>
      <c r="TE92" s="64"/>
      <c r="TF92" s="64"/>
      <c r="TG92" s="64"/>
      <c r="TH92" s="64"/>
      <c r="TI92" s="64"/>
      <c r="TJ92" s="64"/>
      <c r="TK92" s="64"/>
      <c r="TL92" s="64"/>
      <c r="TM92" s="64"/>
      <c r="TN92" s="64"/>
      <c r="TO92" s="64"/>
      <c r="TP92" s="64"/>
      <c r="TQ92" s="64"/>
      <c r="TR92" s="64"/>
      <c r="TS92" s="64"/>
      <c r="TT92" s="64"/>
      <c r="TU92" s="64"/>
      <c r="TV92" s="64"/>
      <c r="TW92" s="64"/>
      <c r="TX92" s="64"/>
      <c r="TY92" s="64"/>
      <c r="TZ92" s="64"/>
      <c r="UA92" s="64"/>
      <c r="UB92" s="64"/>
      <c r="UC92" s="64"/>
      <c r="UD92" s="64"/>
      <c r="UE92" s="64"/>
      <c r="UF92" s="64"/>
      <c r="UG92" s="64"/>
      <c r="UH92" s="64"/>
      <c r="UI92" s="64"/>
      <c r="UJ92" s="64"/>
      <c r="UK92" s="64"/>
      <c r="UL92" s="64"/>
      <c r="UM92" s="64"/>
      <c r="UN92" s="64"/>
      <c r="UO92" s="64"/>
      <c r="UP92" s="64"/>
      <c r="UQ92" s="64"/>
      <c r="UR92" s="64"/>
      <c r="US92" s="64"/>
      <c r="UT92" s="64"/>
      <c r="UU92" s="64"/>
      <c r="UV92" s="64"/>
      <c r="UW92" s="64"/>
      <c r="UX92" s="64"/>
      <c r="UY92" s="64"/>
      <c r="UZ92" s="64"/>
      <c r="VA92" s="64"/>
      <c r="VB92" s="64"/>
      <c r="VC92" s="64"/>
      <c r="VD92" s="64"/>
      <c r="VE92" s="64"/>
      <c r="VF92" s="64"/>
      <c r="VG92" s="64"/>
      <c r="VH92" s="64"/>
      <c r="VI92" s="64"/>
      <c r="VJ92" s="64"/>
      <c r="VK92" s="64"/>
      <c r="VL92" s="64"/>
      <c r="VM92" s="64"/>
      <c r="VN92" s="64"/>
      <c r="VO92" s="64"/>
      <c r="VP92" s="64"/>
      <c r="VQ92" s="64"/>
      <c r="VR92" s="64"/>
      <c r="VS92" s="64"/>
      <c r="VT92" s="64"/>
      <c r="VU92" s="64"/>
      <c r="VV92" s="64"/>
      <c r="VW92" s="64"/>
      <c r="VX92" s="64"/>
      <c r="VY92" s="64"/>
      <c r="VZ92" s="64"/>
      <c r="WA92" s="64"/>
      <c r="WB92" s="64"/>
      <c r="WC92" s="64"/>
      <c r="WD92" s="64"/>
      <c r="WE92" s="64"/>
      <c r="WF92" s="64"/>
      <c r="WG92" s="64"/>
      <c r="WH92" s="64"/>
      <c r="WI92" s="64"/>
      <c r="WJ92" s="64"/>
      <c r="WK92" s="64"/>
      <c r="WL92" s="64"/>
      <c r="WM92" s="64"/>
      <c r="WN92" s="64"/>
      <c r="WO92" s="64"/>
      <c r="WP92" s="64"/>
      <c r="WQ92" s="64"/>
      <c r="WR92" s="64"/>
      <c r="WS92" s="64"/>
      <c r="WT92" s="64"/>
      <c r="WU92" s="64"/>
      <c r="WV92" s="64"/>
      <c r="WW92" s="64"/>
      <c r="WX92" s="64"/>
      <c r="WY92" s="64"/>
      <c r="WZ92" s="64"/>
      <c r="XA92" s="64"/>
      <c r="XB92" s="64"/>
      <c r="XC92" s="64"/>
      <c r="XD92" s="64"/>
      <c r="XE92" s="64"/>
      <c r="XF92" s="64"/>
      <c r="XG92" s="64"/>
      <c r="XH92" s="64"/>
      <c r="XI92" s="64"/>
      <c r="XJ92" s="64"/>
      <c r="XK92" s="64"/>
      <c r="XL92" s="64"/>
      <c r="XM92" s="64"/>
      <c r="XN92" s="64"/>
      <c r="XO92" s="64"/>
      <c r="XP92" s="64"/>
      <c r="XQ92" s="64"/>
      <c r="XR92" s="64"/>
      <c r="XS92" s="64"/>
      <c r="XT92" s="64"/>
      <c r="XU92" s="64"/>
      <c r="XV92" s="64"/>
      <c r="XW92" s="64"/>
      <c r="XX92" s="64"/>
      <c r="XY92" s="64"/>
      <c r="XZ92" s="64"/>
      <c r="YA92" s="64"/>
      <c r="YB92" s="64"/>
      <c r="YC92" s="64"/>
      <c r="YD92" s="64"/>
      <c r="YE92" s="64"/>
      <c r="YF92" s="64"/>
      <c r="YG92" s="64"/>
      <c r="YH92" s="64"/>
      <c r="YI92" s="64"/>
      <c r="YJ92" s="64"/>
      <c r="YK92" s="64"/>
      <c r="YL92" s="64"/>
      <c r="YM92" s="64"/>
      <c r="YN92" s="64"/>
      <c r="YO92" s="64"/>
      <c r="YP92" s="64"/>
      <c r="YQ92" s="64"/>
      <c r="YR92" s="64"/>
      <c r="YS92" s="64"/>
      <c r="YT92" s="64"/>
      <c r="YU92" s="64"/>
      <c r="YV92" s="64"/>
      <c r="YW92" s="64"/>
      <c r="YX92" s="64"/>
      <c r="YY92" s="64"/>
      <c r="YZ92" s="64"/>
      <c r="ZA92" s="64"/>
      <c r="ZB92" s="64"/>
      <c r="ZC92" s="64"/>
      <c r="ZD92" s="64"/>
      <c r="ZE92" s="64"/>
      <c r="ZF92" s="64"/>
      <c r="ZG92" s="64"/>
      <c r="ZH92" s="64"/>
      <c r="ZI92" s="64"/>
      <c r="ZJ92" s="64"/>
      <c r="ZK92" s="64"/>
      <c r="ZL92" s="64"/>
      <c r="ZM92" s="64"/>
      <c r="ZN92" s="64"/>
      <c r="ZO92" s="64"/>
      <c r="ZP92" s="64"/>
      <c r="ZQ92" s="64"/>
      <c r="ZR92" s="64"/>
      <c r="ZS92" s="64"/>
      <c r="ZT92" s="64"/>
      <c r="ZU92" s="64"/>
      <c r="ZV92" s="64"/>
      <c r="ZW92" s="64"/>
      <c r="ZX92" s="64"/>
      <c r="ZY92" s="64"/>
      <c r="ZZ92" s="64"/>
      <c r="AAA92" s="64"/>
      <c r="AAB92" s="64"/>
      <c r="AAC92" s="64"/>
      <c r="AAD92" s="64"/>
      <c r="AAE92" s="64"/>
      <c r="AAF92" s="64"/>
      <c r="AAG92" s="64"/>
      <c r="AAH92" s="64"/>
      <c r="AAI92" s="64"/>
      <c r="AAJ92" s="64"/>
      <c r="AAK92" s="64"/>
      <c r="AAL92" s="64"/>
      <c r="AAM92" s="64"/>
      <c r="AAN92" s="64"/>
      <c r="AAO92" s="64"/>
      <c r="AAP92" s="64"/>
      <c r="AAQ92" s="64"/>
      <c r="AAR92" s="64"/>
      <c r="AAS92" s="64"/>
      <c r="AAT92" s="64"/>
      <c r="AAU92" s="64"/>
      <c r="AAV92" s="64"/>
      <c r="AAW92" s="64"/>
      <c r="AAX92" s="64"/>
      <c r="AAY92" s="64"/>
      <c r="AAZ92" s="64"/>
      <c r="ABA92" s="64"/>
      <c r="ABB92" s="64"/>
      <c r="ABC92" s="64"/>
      <c r="ABD92" s="64"/>
      <c r="ABE92" s="64"/>
      <c r="ABF92" s="64"/>
      <c r="ABG92" s="64"/>
      <c r="ABH92" s="64"/>
      <c r="ABI92" s="64"/>
      <c r="ABJ92" s="64"/>
      <c r="ABK92" s="64"/>
      <c r="ABL92" s="64"/>
      <c r="ABM92" s="64"/>
      <c r="ABN92" s="64"/>
      <c r="ABO92" s="64"/>
      <c r="ABP92" s="64"/>
      <c r="ABQ92" s="64"/>
      <c r="ABR92" s="64"/>
      <c r="ABS92" s="64"/>
      <c r="ABT92" s="64"/>
      <c r="ABU92" s="64"/>
      <c r="ABV92" s="64"/>
      <c r="ABW92" s="64"/>
      <c r="ABX92" s="64"/>
      <c r="ABY92" s="64"/>
      <c r="ABZ92" s="64"/>
      <c r="ACA92" s="64"/>
      <c r="ACB92" s="64"/>
      <c r="ACC92" s="64"/>
      <c r="ACD92" s="64"/>
      <c r="ACE92" s="64"/>
      <c r="ACF92" s="64"/>
      <c r="ACG92" s="64"/>
      <c r="ACH92" s="64"/>
      <c r="ACI92" s="64"/>
      <c r="ACJ92" s="64"/>
      <c r="ACK92" s="64"/>
      <c r="ACL92" s="64"/>
      <c r="ACM92" s="64"/>
      <c r="ACN92" s="64"/>
      <c r="ACO92" s="64"/>
      <c r="ACP92" s="64"/>
      <c r="ACQ92" s="64"/>
      <c r="ACR92" s="64"/>
      <c r="ACS92" s="64"/>
      <c r="ACT92" s="64"/>
      <c r="ACU92" s="64"/>
      <c r="ACV92" s="64"/>
      <c r="ACW92" s="64"/>
      <c r="ACX92" s="64"/>
      <c r="ACY92" s="64"/>
      <c r="ACZ92" s="64"/>
      <c r="ADA92" s="64"/>
      <c r="ADB92" s="64"/>
      <c r="ADC92" s="64"/>
      <c r="ADD92" s="64"/>
      <c r="ADE92" s="64"/>
      <c r="ADF92" s="64"/>
      <c r="ADG92" s="64"/>
      <c r="ADH92" s="64"/>
      <c r="ADI92" s="64"/>
      <c r="ADJ92" s="64"/>
      <c r="ADK92" s="64"/>
      <c r="ADL92" s="64"/>
      <c r="ADM92" s="64"/>
      <c r="ADN92" s="64"/>
      <c r="ADO92" s="64"/>
      <c r="ADP92" s="64"/>
      <c r="ADQ92" s="64"/>
      <c r="ADR92" s="64"/>
      <c r="ADS92" s="64"/>
      <c r="ADT92" s="64"/>
      <c r="ADU92" s="64"/>
      <c r="ADV92" s="64"/>
      <c r="ADW92" s="64"/>
      <c r="ADX92" s="64"/>
      <c r="ADY92" s="64"/>
      <c r="ADZ92" s="64"/>
      <c r="AEA92" s="64"/>
      <c r="AEB92" s="64"/>
      <c r="AEC92" s="64"/>
      <c r="AED92" s="64"/>
      <c r="AEE92" s="64"/>
      <c r="AEF92" s="64"/>
      <c r="AEG92" s="64"/>
      <c r="AEH92" s="64"/>
      <c r="AEI92" s="64"/>
      <c r="AEJ92" s="64"/>
      <c r="AEK92" s="64"/>
      <c r="AEL92" s="64"/>
      <c r="AEM92" s="64"/>
      <c r="AEN92" s="64"/>
      <c r="AEO92" s="64"/>
      <c r="AEP92" s="64"/>
      <c r="AEQ92" s="64"/>
      <c r="AER92" s="64"/>
      <c r="AES92" s="64"/>
      <c r="AET92" s="64"/>
      <c r="AEU92" s="64"/>
      <c r="AEV92" s="64"/>
      <c r="AEW92" s="64"/>
      <c r="AEX92" s="64"/>
      <c r="AEY92" s="64"/>
      <c r="AEZ92" s="64"/>
      <c r="AFA92" s="64"/>
      <c r="AFB92" s="64"/>
      <c r="AFC92" s="64"/>
      <c r="AFD92" s="64"/>
      <c r="AFE92" s="64"/>
      <c r="AFF92" s="64"/>
      <c r="AFG92" s="64"/>
      <c r="AFH92" s="64"/>
      <c r="AFI92" s="64"/>
      <c r="AFJ92" s="64"/>
      <c r="AFK92" s="64"/>
      <c r="AFL92" s="64"/>
      <c r="AFM92" s="64"/>
      <c r="AFN92" s="64"/>
      <c r="AFO92" s="64"/>
      <c r="AFP92" s="64"/>
      <c r="AFQ92" s="64"/>
      <c r="AFR92" s="64"/>
      <c r="AFS92" s="64"/>
      <c r="AFT92" s="64"/>
      <c r="AFU92" s="64"/>
      <c r="AFV92" s="64"/>
      <c r="AFW92" s="64"/>
      <c r="AFX92" s="64"/>
      <c r="AFY92" s="64"/>
      <c r="AFZ92" s="64"/>
      <c r="AGA92" s="64"/>
      <c r="AGB92" s="64"/>
      <c r="AGC92" s="64"/>
      <c r="AGD92" s="64"/>
      <c r="AGE92" s="64"/>
      <c r="AGF92" s="64"/>
      <c r="AGG92" s="64"/>
      <c r="AGH92" s="64"/>
      <c r="AGI92" s="64"/>
      <c r="AGJ92" s="64"/>
      <c r="AGK92" s="64"/>
      <c r="AGL92" s="64"/>
      <c r="AGM92" s="64"/>
      <c r="AGN92" s="64"/>
      <c r="AGO92" s="64"/>
      <c r="AGP92" s="64"/>
      <c r="AGQ92" s="64"/>
      <c r="AGR92" s="64"/>
      <c r="AGS92" s="64"/>
      <c r="AGT92" s="64"/>
      <c r="AGU92" s="64"/>
      <c r="AGV92" s="64"/>
      <c r="AGW92" s="64"/>
      <c r="AGX92" s="64"/>
      <c r="AGY92" s="64"/>
      <c r="AGZ92" s="64"/>
      <c r="AHA92" s="64"/>
      <c r="AHB92" s="64"/>
      <c r="AHC92" s="64"/>
      <c r="AHD92" s="64"/>
      <c r="AHE92" s="64"/>
      <c r="AHF92" s="64"/>
      <c r="AHG92" s="64"/>
      <c r="AHH92" s="64"/>
      <c r="AHI92" s="64"/>
      <c r="AHJ92" s="64"/>
      <c r="AHK92" s="64"/>
      <c r="AHL92" s="64"/>
      <c r="AHM92" s="64"/>
      <c r="AHN92" s="64"/>
      <c r="AHO92" s="64"/>
      <c r="AHP92" s="64"/>
      <c r="AHQ92" s="64"/>
      <c r="AHR92" s="64"/>
      <c r="AHS92" s="64"/>
      <c r="AHT92" s="64"/>
      <c r="AHU92" s="64"/>
      <c r="AHV92" s="64"/>
      <c r="AHW92" s="64"/>
      <c r="AHX92" s="64"/>
      <c r="AHY92" s="64"/>
      <c r="AHZ92" s="64"/>
      <c r="AIA92" s="64"/>
      <c r="AIB92" s="64"/>
      <c r="AIC92" s="64"/>
      <c r="AID92" s="64"/>
      <c r="AIE92" s="64"/>
      <c r="AIF92" s="64"/>
      <c r="AIG92" s="64"/>
      <c r="AIH92" s="64"/>
      <c r="AII92" s="64"/>
      <c r="AIJ92" s="64"/>
      <c r="AIK92" s="64"/>
      <c r="AIL92" s="64"/>
      <c r="AIM92" s="64"/>
      <c r="AIN92" s="64"/>
      <c r="AIO92" s="64"/>
      <c r="AIP92" s="64"/>
      <c r="AIQ92" s="64"/>
      <c r="AIR92" s="64"/>
      <c r="AIS92" s="64"/>
      <c r="AIT92" s="64"/>
      <c r="AIU92" s="64"/>
      <c r="AIV92" s="64"/>
      <c r="AIW92" s="64"/>
      <c r="AIX92" s="64"/>
      <c r="AIY92" s="64"/>
      <c r="AIZ92" s="64"/>
      <c r="AJA92" s="64"/>
      <c r="AJB92" s="64"/>
      <c r="AJC92" s="64"/>
      <c r="AJD92" s="64"/>
      <c r="AJE92" s="64"/>
      <c r="AJF92" s="64"/>
      <c r="AJG92" s="64"/>
      <c r="AJH92" s="64"/>
      <c r="AJI92" s="64"/>
      <c r="AJJ92" s="64"/>
      <c r="AJK92" s="64"/>
      <c r="AJL92" s="64"/>
      <c r="AJM92" s="64"/>
      <c r="AJN92" s="64"/>
      <c r="AJO92" s="64"/>
      <c r="AJP92" s="64"/>
      <c r="AJQ92" s="64"/>
      <c r="AJR92" s="64"/>
      <c r="AJS92" s="64"/>
      <c r="AJT92" s="64"/>
      <c r="AJU92" s="64"/>
      <c r="AJV92" s="64"/>
      <c r="AJW92" s="64"/>
      <c r="AJX92" s="64"/>
      <c r="AJY92" s="64"/>
      <c r="AJZ92" s="64"/>
      <c r="AKA92" s="64"/>
      <c r="AKB92" s="64"/>
      <c r="AKC92" s="64"/>
      <c r="AKD92" s="64"/>
      <c r="AKE92" s="64"/>
      <c r="AKF92" s="64"/>
      <c r="AKG92" s="64"/>
      <c r="AKH92" s="64"/>
      <c r="AKI92" s="64"/>
      <c r="AKJ92" s="64"/>
      <c r="AKK92" s="64"/>
      <c r="AKL92" s="64"/>
      <c r="AKM92" s="64"/>
      <c r="AKN92" s="64"/>
      <c r="AKO92" s="64"/>
      <c r="AKP92" s="64"/>
      <c r="AKQ92" s="64"/>
      <c r="AKR92" s="64"/>
      <c r="AKS92" s="64"/>
      <c r="AKT92" s="64"/>
      <c r="AKU92" s="64"/>
      <c r="AKV92" s="64"/>
      <c r="AKW92" s="64"/>
      <c r="AKX92" s="64"/>
      <c r="AKY92" s="64"/>
      <c r="AKZ92" s="64"/>
      <c r="ALA92" s="64"/>
      <c r="ALB92" s="64"/>
      <c r="ALC92" s="64"/>
      <c r="ALD92" s="64"/>
      <c r="ALE92" s="64"/>
      <c r="ALF92" s="64"/>
      <c r="ALG92" s="64"/>
      <c r="ALH92" s="64"/>
      <c r="ALI92" s="64"/>
      <c r="ALJ92" s="64"/>
      <c r="ALK92" s="64"/>
      <c r="ALL92" s="64"/>
      <c r="ALM92" s="64"/>
      <c r="ALN92" s="64"/>
      <c r="ALO92" s="64"/>
      <c r="ALP92" s="64"/>
      <c r="ALQ92" s="64"/>
      <c r="ALR92" s="64"/>
      <c r="ALS92" s="64"/>
      <c r="ALT92" s="64"/>
      <c r="ALU92" s="64"/>
      <c r="ALV92" s="64"/>
      <c r="ALW92" s="64"/>
      <c r="ALX92" s="64"/>
      <c r="ALY92" s="64"/>
      <c r="ALZ92" s="64"/>
      <c r="AMA92" s="64"/>
      <c r="AMB92" s="64"/>
      <c r="AMC92" s="64"/>
      <c r="AMD92" s="64"/>
      <c r="AME92" s="64"/>
      <c r="AMF92" s="64"/>
      <c r="AMG92" s="64"/>
      <c r="AMH92" s="64"/>
      <c r="AMI92" s="64"/>
      <c r="AMJ92" s="64"/>
      <c r="AMK92" s="64"/>
      <c r="AML92" s="64"/>
      <c r="AMM92" s="64"/>
      <c r="AMN92" s="64"/>
      <c r="AMO92" s="64"/>
      <c r="AMP92" s="64"/>
      <c r="AMQ92" s="64"/>
      <c r="AMR92" s="64"/>
      <c r="AMS92" s="64"/>
      <c r="AMT92" s="64"/>
      <c r="AMU92" s="64"/>
      <c r="AMV92" s="64"/>
      <c r="AMW92" s="64"/>
      <c r="AMX92" s="64"/>
      <c r="AMY92" s="64"/>
      <c r="AMZ92" s="64"/>
      <c r="ANA92" s="64"/>
      <c r="ANB92" s="64"/>
      <c r="ANC92" s="64"/>
      <c r="AND92" s="64"/>
      <c r="ANE92" s="64"/>
      <c r="ANF92" s="64"/>
      <c r="ANG92" s="64"/>
      <c r="ANH92" s="64"/>
      <c r="ANI92" s="64"/>
      <c r="ANJ92" s="64"/>
      <c r="ANK92" s="64"/>
      <c r="ANL92" s="64"/>
      <c r="ANM92" s="64"/>
      <c r="ANN92" s="64"/>
      <c r="ANO92" s="64"/>
      <c r="ANP92" s="64"/>
      <c r="ANQ92" s="64"/>
      <c r="ANR92" s="64"/>
      <c r="ANS92" s="64"/>
      <c r="ANT92" s="64"/>
      <c r="ANU92" s="64"/>
      <c r="ANV92" s="64"/>
      <c r="ANW92" s="64"/>
      <c r="ANX92" s="64"/>
      <c r="ANY92" s="64"/>
      <c r="ANZ92" s="64"/>
      <c r="AOA92" s="64"/>
      <c r="AOB92" s="64"/>
      <c r="AOC92" s="64"/>
      <c r="AOD92" s="64"/>
      <c r="AOE92" s="64"/>
      <c r="AOF92" s="64"/>
      <c r="AOG92" s="64"/>
      <c r="AOH92" s="64"/>
      <c r="AOI92" s="64"/>
      <c r="AOJ92" s="64"/>
      <c r="AOK92" s="64"/>
      <c r="AOL92" s="64"/>
      <c r="AOM92" s="64"/>
      <c r="AON92" s="64"/>
      <c r="AOO92" s="64"/>
      <c r="AOP92" s="64"/>
      <c r="AOQ92" s="64"/>
      <c r="AOR92" s="64"/>
      <c r="AOS92" s="64"/>
      <c r="AOT92" s="64"/>
      <c r="AOU92" s="64"/>
      <c r="AOV92" s="64"/>
      <c r="AOW92" s="64"/>
      <c r="AOX92" s="64"/>
      <c r="AOY92" s="64"/>
      <c r="AOZ92" s="64"/>
      <c r="APA92" s="64"/>
      <c r="APB92" s="64"/>
      <c r="APC92" s="64"/>
      <c r="APD92" s="64"/>
      <c r="APE92" s="64"/>
      <c r="APF92" s="64"/>
      <c r="APG92" s="64"/>
      <c r="APH92" s="64"/>
      <c r="API92" s="64"/>
      <c r="APJ92" s="64"/>
      <c r="APK92" s="64"/>
      <c r="APL92" s="64"/>
      <c r="APM92" s="64"/>
      <c r="APN92" s="64"/>
      <c r="APO92" s="64"/>
      <c r="APP92" s="64"/>
      <c r="APQ92" s="64"/>
      <c r="APR92" s="64"/>
      <c r="APS92" s="64"/>
      <c r="APT92" s="64"/>
      <c r="APU92" s="64"/>
      <c r="APV92" s="64"/>
      <c r="APW92" s="64"/>
      <c r="APX92" s="64"/>
      <c r="APY92" s="64"/>
      <c r="APZ92" s="64"/>
      <c r="AQA92" s="64"/>
      <c r="AQB92" s="64"/>
      <c r="AQC92" s="64"/>
      <c r="AQD92" s="64"/>
      <c r="AQE92" s="64"/>
      <c r="AQF92" s="64"/>
      <c r="AQG92" s="64"/>
      <c r="AQH92" s="64"/>
      <c r="AQI92" s="64"/>
      <c r="AQJ92" s="64"/>
      <c r="AQK92" s="64"/>
      <c r="AQL92" s="64"/>
      <c r="AQM92" s="64"/>
      <c r="AQN92" s="64"/>
      <c r="AQO92" s="64"/>
      <c r="AQP92" s="64"/>
      <c r="AQQ92" s="64"/>
      <c r="AQR92" s="64"/>
      <c r="AQS92" s="64"/>
      <c r="AQT92" s="64"/>
      <c r="AQU92" s="64"/>
      <c r="AQV92" s="64"/>
      <c r="AQW92" s="64"/>
      <c r="AQX92" s="64"/>
      <c r="AQY92" s="64"/>
      <c r="AQZ92" s="64"/>
      <c r="ARA92" s="64"/>
      <c r="ARB92" s="64"/>
      <c r="ARC92" s="64"/>
      <c r="ARD92" s="64"/>
      <c r="ARE92" s="64"/>
      <c r="ARF92" s="64"/>
      <c r="ARG92" s="64"/>
      <c r="ARH92" s="64"/>
      <c r="ARI92" s="64"/>
      <c r="ARJ92" s="64"/>
      <c r="ARK92" s="64"/>
      <c r="ARL92" s="64"/>
      <c r="ARM92" s="64"/>
      <c r="ARN92" s="64"/>
      <c r="ARO92" s="64"/>
      <c r="ARP92" s="64"/>
      <c r="ARQ92" s="64"/>
      <c r="ARR92" s="64"/>
      <c r="ARS92" s="64"/>
      <c r="ART92" s="64"/>
      <c r="ARU92" s="64"/>
      <c r="ARV92" s="64"/>
      <c r="ARW92" s="64"/>
      <c r="ARX92" s="64"/>
      <c r="ARY92" s="64"/>
      <c r="ARZ92" s="64"/>
      <c r="ASA92" s="64"/>
      <c r="ASB92" s="64"/>
      <c r="ASC92" s="64"/>
      <c r="ASD92" s="64"/>
      <c r="ASE92" s="64"/>
      <c r="ASF92" s="64"/>
      <c r="ASG92" s="64"/>
      <c r="ASH92" s="64"/>
      <c r="ASI92" s="64"/>
      <c r="ASJ92" s="64"/>
      <c r="ASK92" s="64"/>
      <c r="ASL92" s="64"/>
      <c r="ASM92" s="64"/>
      <c r="ASN92" s="64"/>
      <c r="ASO92" s="64"/>
      <c r="ASP92" s="64"/>
      <c r="ASQ92" s="64"/>
      <c r="ASR92" s="64"/>
      <c r="ASS92" s="64"/>
      <c r="AST92" s="64"/>
      <c r="ASU92" s="64"/>
      <c r="ASV92" s="64"/>
      <c r="ASW92" s="64"/>
      <c r="ASX92" s="64"/>
      <c r="ASY92" s="64"/>
      <c r="ASZ92" s="64"/>
      <c r="ATA92" s="64"/>
      <c r="ATB92" s="64"/>
      <c r="ATC92" s="64"/>
      <c r="ATD92" s="64"/>
      <c r="ATE92" s="64"/>
      <c r="ATF92" s="64"/>
      <c r="ATG92" s="64"/>
      <c r="ATH92" s="64"/>
      <c r="ATI92" s="64"/>
      <c r="ATJ92" s="64"/>
      <c r="ATK92" s="64"/>
      <c r="ATL92" s="64"/>
      <c r="ATM92" s="64"/>
      <c r="ATN92" s="64"/>
      <c r="ATO92" s="64"/>
      <c r="ATP92" s="64"/>
      <c r="ATQ92" s="64"/>
      <c r="ATR92" s="64"/>
      <c r="ATS92" s="64"/>
      <c r="ATT92" s="64"/>
      <c r="ATU92" s="64"/>
      <c r="ATV92" s="64"/>
      <c r="ATW92" s="64"/>
      <c r="ATX92" s="64"/>
      <c r="ATY92" s="64"/>
      <c r="ATZ92" s="64"/>
      <c r="AUA92" s="64"/>
      <c r="AUB92" s="64"/>
      <c r="AUC92" s="64"/>
      <c r="AUD92" s="64"/>
      <c r="AUE92" s="64"/>
      <c r="AUF92" s="64"/>
      <c r="AUG92" s="64"/>
      <c r="AUH92" s="64"/>
      <c r="AUI92" s="64"/>
      <c r="AUJ92" s="64"/>
      <c r="AUK92" s="64"/>
      <c r="AUL92" s="64"/>
      <c r="AUM92" s="64"/>
      <c r="AUN92" s="64"/>
      <c r="AUO92" s="64"/>
      <c r="AUP92" s="64"/>
      <c r="AUQ92" s="64"/>
      <c r="AUR92" s="64"/>
      <c r="AUS92" s="64"/>
      <c r="AUT92" s="64"/>
      <c r="AUU92" s="64"/>
      <c r="AUV92" s="64"/>
      <c r="AUW92" s="64"/>
      <c r="AUX92" s="64"/>
      <c r="AUY92" s="64"/>
      <c r="AUZ92" s="64"/>
      <c r="AVA92" s="64"/>
      <c r="AVB92" s="64"/>
      <c r="AVC92" s="64"/>
      <c r="AVD92" s="64"/>
      <c r="AVE92" s="64"/>
      <c r="AVF92" s="64"/>
      <c r="AVG92" s="64"/>
      <c r="AVH92" s="64"/>
      <c r="AVI92" s="64"/>
      <c r="AVJ92" s="64"/>
      <c r="AVK92" s="64"/>
      <c r="AVL92" s="64"/>
      <c r="AVM92" s="64"/>
      <c r="AVN92" s="64"/>
      <c r="AVO92" s="64"/>
      <c r="AVP92" s="64"/>
      <c r="AVQ92" s="64"/>
      <c r="AVR92" s="64"/>
      <c r="AVS92" s="64"/>
      <c r="AVT92" s="64"/>
      <c r="AVU92" s="64"/>
      <c r="AVV92" s="64"/>
      <c r="AVW92" s="64"/>
      <c r="AVX92" s="64"/>
      <c r="AVY92" s="64"/>
      <c r="AVZ92" s="64"/>
      <c r="AWA92" s="64"/>
      <c r="AWB92" s="64"/>
      <c r="AWC92" s="64"/>
      <c r="AWD92" s="64"/>
      <c r="AWE92" s="64"/>
      <c r="AWF92" s="64"/>
      <c r="AWG92" s="64"/>
      <c r="AWH92" s="64"/>
      <c r="AWI92" s="64"/>
      <c r="AWJ92" s="64"/>
      <c r="AWK92" s="64"/>
      <c r="AWL92" s="64"/>
      <c r="AWM92" s="64"/>
      <c r="AWN92" s="64"/>
      <c r="AWO92" s="64"/>
      <c r="AWP92" s="64"/>
      <c r="AWQ92" s="64"/>
      <c r="AWR92" s="64"/>
      <c r="AWS92" s="64"/>
      <c r="AWT92" s="64"/>
      <c r="AWU92" s="64"/>
      <c r="AWV92" s="64"/>
      <c r="AWW92" s="64"/>
      <c r="AWX92" s="64"/>
      <c r="AWY92" s="64"/>
      <c r="AWZ92" s="64"/>
      <c r="AXA92" s="64"/>
      <c r="AXB92" s="64"/>
      <c r="AXC92" s="64"/>
      <c r="AXD92" s="64"/>
      <c r="AXE92" s="64"/>
      <c r="AXF92" s="64"/>
      <c r="AXG92" s="64"/>
      <c r="AXH92" s="64"/>
      <c r="AXI92" s="64"/>
      <c r="AXJ92" s="64"/>
      <c r="AXK92" s="64"/>
      <c r="AXL92" s="64"/>
      <c r="AXM92" s="64"/>
      <c r="AXN92" s="64"/>
      <c r="AXO92" s="64"/>
      <c r="AXP92" s="64"/>
      <c r="AXQ92" s="64"/>
      <c r="AXR92" s="64"/>
      <c r="AXS92" s="64"/>
      <c r="AXT92" s="64"/>
      <c r="AXU92" s="64"/>
      <c r="AXV92" s="64"/>
      <c r="AXW92" s="64"/>
      <c r="AXX92" s="64"/>
      <c r="AXY92" s="64"/>
      <c r="AXZ92" s="64"/>
      <c r="AYA92" s="64"/>
      <c r="AYB92" s="64"/>
      <c r="AYC92" s="64"/>
      <c r="AYD92" s="64"/>
      <c r="AYE92" s="64"/>
      <c r="AYF92" s="64"/>
      <c r="AYG92" s="64"/>
      <c r="AYH92" s="64"/>
      <c r="AYI92" s="64"/>
      <c r="AYJ92" s="64"/>
      <c r="AYK92" s="64"/>
      <c r="AYL92" s="64"/>
      <c r="AYM92" s="64"/>
      <c r="AYN92" s="64"/>
      <c r="AYO92" s="64"/>
      <c r="AYP92" s="64"/>
      <c r="AYQ92" s="64"/>
      <c r="AYR92" s="64"/>
      <c r="AYS92" s="64"/>
      <c r="AYT92" s="64"/>
      <c r="AYU92" s="64"/>
      <c r="AYV92" s="64"/>
      <c r="AYW92" s="64"/>
      <c r="AYX92" s="64"/>
      <c r="AYY92" s="64"/>
      <c r="AYZ92" s="64"/>
      <c r="AZA92" s="64"/>
      <c r="AZB92" s="64"/>
      <c r="AZC92" s="64"/>
      <c r="AZD92" s="64"/>
      <c r="AZE92" s="64"/>
      <c r="AZF92" s="64"/>
      <c r="AZG92" s="64"/>
      <c r="AZH92" s="64"/>
      <c r="AZI92" s="64"/>
      <c r="AZJ92" s="64"/>
      <c r="AZK92" s="64"/>
      <c r="AZL92" s="64"/>
      <c r="AZM92" s="64"/>
      <c r="AZN92" s="64"/>
      <c r="AZO92" s="64"/>
      <c r="AZP92" s="64"/>
      <c r="AZQ92" s="64"/>
      <c r="AZR92" s="64"/>
      <c r="AZS92" s="64"/>
      <c r="AZT92" s="64"/>
      <c r="AZU92" s="64"/>
      <c r="AZV92" s="64"/>
      <c r="AZW92" s="64"/>
      <c r="AZX92" s="64"/>
      <c r="AZY92" s="64"/>
      <c r="AZZ92" s="64"/>
      <c r="BAA92" s="64"/>
      <c r="BAB92" s="64"/>
      <c r="BAC92" s="64"/>
      <c r="BAD92" s="64"/>
      <c r="BAE92" s="64"/>
      <c r="BAF92" s="64"/>
      <c r="BAG92" s="64"/>
      <c r="BAH92" s="64"/>
      <c r="BAI92" s="64"/>
      <c r="BAJ92" s="64"/>
      <c r="BAK92" s="64"/>
      <c r="BAL92" s="64"/>
      <c r="BAM92" s="64"/>
      <c r="BAN92" s="64"/>
      <c r="BAO92" s="64"/>
      <c r="BAP92" s="64"/>
      <c r="BAQ92" s="64"/>
      <c r="BAR92" s="64"/>
      <c r="BAS92" s="64"/>
      <c r="BAT92" s="64"/>
      <c r="BAU92" s="64"/>
      <c r="BAV92" s="64"/>
      <c r="BAW92" s="64"/>
      <c r="BAX92" s="64"/>
      <c r="BAY92" s="64"/>
      <c r="BAZ92" s="64"/>
      <c r="BBA92" s="64"/>
      <c r="BBB92" s="64"/>
      <c r="BBC92" s="64"/>
      <c r="BBD92" s="64"/>
      <c r="BBE92" s="64"/>
      <c r="BBF92" s="64"/>
      <c r="BBG92" s="64"/>
      <c r="BBH92" s="64"/>
      <c r="BBI92" s="64"/>
      <c r="BBJ92" s="64"/>
      <c r="BBK92" s="64"/>
      <c r="BBL92" s="64"/>
      <c r="BBM92" s="64"/>
      <c r="BBN92" s="64"/>
      <c r="BBO92" s="64"/>
      <c r="BBP92" s="64"/>
      <c r="BBQ92" s="64"/>
      <c r="BBR92" s="64"/>
      <c r="BBS92" s="64"/>
      <c r="BBT92" s="64"/>
      <c r="BBU92" s="64"/>
      <c r="BBV92" s="64"/>
      <c r="BBW92" s="64"/>
      <c r="BBX92" s="64"/>
      <c r="BBY92" s="64"/>
      <c r="BBZ92" s="64"/>
      <c r="BCA92" s="64"/>
      <c r="BCB92" s="64"/>
      <c r="BCC92" s="64"/>
      <c r="BCD92" s="64"/>
      <c r="BCE92" s="64"/>
      <c r="BCF92" s="64"/>
      <c r="BCG92" s="64"/>
      <c r="BCH92" s="64"/>
      <c r="BCI92" s="64"/>
      <c r="BCJ92" s="64"/>
      <c r="BCK92" s="64"/>
      <c r="BCL92" s="64"/>
      <c r="BCM92" s="64"/>
      <c r="BCN92" s="64"/>
      <c r="BCO92" s="64"/>
      <c r="BCP92" s="64"/>
      <c r="BCQ92" s="64"/>
      <c r="BCR92" s="64"/>
      <c r="BCS92" s="64"/>
      <c r="BCT92" s="64"/>
      <c r="BCU92" s="64"/>
      <c r="BCV92" s="64"/>
      <c r="BCW92" s="64"/>
      <c r="BCX92" s="64"/>
      <c r="BCY92" s="64"/>
      <c r="BCZ92" s="64"/>
      <c r="BDA92" s="64"/>
      <c r="BDB92" s="64"/>
      <c r="BDC92" s="64"/>
      <c r="BDD92" s="64"/>
      <c r="BDE92" s="64"/>
      <c r="BDF92" s="64"/>
      <c r="BDG92" s="64"/>
      <c r="BDH92" s="64"/>
      <c r="BDI92" s="64"/>
      <c r="BDJ92" s="64"/>
      <c r="BDK92" s="64"/>
      <c r="BDL92" s="64"/>
      <c r="BDM92" s="64"/>
      <c r="BDN92" s="64"/>
      <c r="BDO92" s="64"/>
      <c r="BDP92" s="64"/>
      <c r="BDQ92" s="64"/>
      <c r="BDR92" s="64"/>
      <c r="BDS92" s="64"/>
      <c r="BDT92" s="64"/>
      <c r="BDU92" s="64"/>
      <c r="BDV92" s="64"/>
      <c r="BDW92" s="64"/>
      <c r="BDX92" s="64"/>
      <c r="BDY92" s="64"/>
      <c r="BDZ92" s="64"/>
      <c r="BEA92" s="64"/>
      <c r="BEB92" s="64"/>
      <c r="BEC92" s="64"/>
      <c r="BED92" s="64"/>
      <c r="BEE92" s="64"/>
      <c r="BEF92" s="64"/>
      <c r="BEG92" s="64"/>
      <c r="BEH92" s="64"/>
      <c r="BEI92" s="64"/>
      <c r="BEJ92" s="64"/>
      <c r="BEK92" s="64"/>
      <c r="BEL92" s="64"/>
      <c r="BEM92" s="64"/>
      <c r="BEN92" s="64"/>
      <c r="BEO92" s="64"/>
      <c r="BEP92" s="64"/>
      <c r="BEQ92" s="64"/>
      <c r="BER92" s="64"/>
      <c r="BES92" s="64"/>
      <c r="BET92" s="64"/>
      <c r="BEU92" s="64"/>
      <c r="BEV92" s="64"/>
      <c r="BEW92" s="64"/>
      <c r="BEX92" s="64"/>
      <c r="BEY92" s="64"/>
      <c r="BEZ92" s="64"/>
      <c r="BFA92" s="64"/>
      <c r="BFB92" s="64"/>
      <c r="BFC92" s="64"/>
      <c r="BFD92" s="64"/>
      <c r="BFE92" s="64"/>
      <c r="BFF92" s="64"/>
      <c r="BFG92" s="64"/>
      <c r="BFH92" s="64"/>
      <c r="BFI92" s="64"/>
      <c r="BFJ92" s="64"/>
      <c r="BFK92" s="64"/>
      <c r="BFL92" s="64"/>
      <c r="BFM92" s="64"/>
      <c r="BFN92" s="64"/>
      <c r="BFO92" s="64"/>
      <c r="BFP92" s="64"/>
      <c r="BFQ92" s="64"/>
      <c r="BFR92" s="64"/>
      <c r="BFS92" s="64"/>
      <c r="BFT92" s="64"/>
      <c r="BFU92" s="64"/>
      <c r="BFV92" s="64"/>
      <c r="BFW92" s="64"/>
      <c r="BFX92" s="64"/>
      <c r="BFY92" s="64"/>
      <c r="BFZ92" s="64"/>
      <c r="BGA92" s="64"/>
      <c r="BGB92" s="64"/>
      <c r="BGC92" s="64"/>
      <c r="BGD92" s="64"/>
      <c r="BGE92" s="64"/>
      <c r="BGF92" s="64"/>
      <c r="BGG92" s="64"/>
      <c r="BGH92" s="64"/>
      <c r="BGI92" s="64"/>
      <c r="BGJ92" s="64"/>
      <c r="BGK92" s="64"/>
      <c r="BGL92" s="64"/>
      <c r="BGM92" s="64"/>
      <c r="BGN92" s="64"/>
      <c r="BGO92" s="64"/>
      <c r="BGP92" s="64"/>
      <c r="BGQ92" s="64"/>
      <c r="BGR92" s="64"/>
      <c r="BGS92" s="64"/>
      <c r="BGT92" s="64"/>
      <c r="BGU92" s="64"/>
      <c r="BGV92" s="64"/>
      <c r="BGW92" s="64"/>
      <c r="BGX92" s="64"/>
      <c r="BGY92" s="64"/>
      <c r="BGZ92" s="64"/>
      <c r="BHA92" s="64"/>
      <c r="BHB92" s="64"/>
      <c r="BHC92" s="64"/>
      <c r="BHD92" s="64"/>
      <c r="BHE92" s="64"/>
      <c r="BHF92" s="64"/>
      <c r="BHG92" s="64"/>
      <c r="BHH92" s="64"/>
      <c r="BHI92" s="64"/>
      <c r="BHJ92" s="64"/>
      <c r="BHK92" s="64"/>
      <c r="BHL92" s="64"/>
      <c r="BHM92" s="64"/>
      <c r="BHN92" s="64"/>
      <c r="BHO92" s="64"/>
      <c r="BHP92" s="64"/>
      <c r="BHQ92" s="64"/>
      <c r="BHR92" s="64"/>
      <c r="BHS92" s="64"/>
      <c r="BHT92" s="64"/>
      <c r="BHU92" s="64"/>
      <c r="BHV92" s="64"/>
      <c r="BHW92" s="64"/>
      <c r="BHX92" s="64"/>
      <c r="BHY92" s="64"/>
      <c r="BHZ92" s="64"/>
      <c r="BIA92" s="64"/>
      <c r="BIB92" s="64"/>
      <c r="BIC92" s="64"/>
      <c r="BID92" s="64"/>
      <c r="BIE92" s="64"/>
      <c r="BIF92" s="64"/>
      <c r="BIG92" s="64"/>
      <c r="BIH92" s="64"/>
      <c r="BII92" s="64"/>
      <c r="BIJ92" s="64"/>
      <c r="BIK92" s="64"/>
      <c r="BIL92" s="64"/>
      <c r="BIM92" s="64"/>
      <c r="BIN92" s="64"/>
      <c r="BIO92" s="64"/>
      <c r="BIP92" s="64"/>
      <c r="BIQ92" s="64"/>
      <c r="BIR92" s="64"/>
      <c r="BIS92" s="64"/>
      <c r="BIT92" s="64"/>
      <c r="BIU92" s="64"/>
      <c r="BIV92" s="64"/>
      <c r="BIW92" s="64"/>
      <c r="BIX92" s="64"/>
      <c r="BIY92" s="64"/>
      <c r="BIZ92" s="64"/>
      <c r="BJA92" s="64"/>
      <c r="BJB92" s="64"/>
      <c r="BJC92" s="64"/>
      <c r="BJD92" s="64"/>
      <c r="BJE92" s="64"/>
      <c r="BJF92" s="64"/>
      <c r="BJG92" s="64"/>
      <c r="BJH92" s="64"/>
      <c r="BJI92" s="64"/>
      <c r="BJJ92" s="64"/>
      <c r="BJK92" s="64"/>
      <c r="BJL92" s="64"/>
      <c r="BJM92" s="64"/>
      <c r="BJN92" s="64"/>
      <c r="BJO92" s="64"/>
      <c r="BJP92" s="64"/>
      <c r="BJQ92" s="64"/>
      <c r="BJR92" s="64"/>
      <c r="BJS92" s="64"/>
      <c r="BJT92" s="64"/>
      <c r="BJU92" s="64"/>
      <c r="BJV92" s="64"/>
      <c r="BJW92" s="64"/>
      <c r="BJX92" s="64"/>
      <c r="BJY92" s="64"/>
      <c r="BJZ92" s="64"/>
      <c r="BKA92" s="64"/>
      <c r="BKB92" s="64"/>
      <c r="BKC92" s="64"/>
      <c r="BKD92" s="64"/>
      <c r="BKE92" s="64"/>
      <c r="BKF92" s="64"/>
      <c r="BKG92" s="64"/>
      <c r="BKH92" s="64"/>
      <c r="BKI92" s="64"/>
      <c r="BKJ92" s="64"/>
      <c r="BKK92" s="64"/>
      <c r="BKL92" s="64"/>
      <c r="BKM92" s="64"/>
      <c r="BKN92" s="64"/>
      <c r="BKO92" s="64"/>
      <c r="BKP92" s="64"/>
      <c r="BKQ92" s="64"/>
      <c r="BKR92" s="64"/>
      <c r="BKS92" s="64"/>
      <c r="BKT92" s="64"/>
      <c r="BKU92" s="64"/>
      <c r="BKV92" s="64"/>
      <c r="BKW92" s="64"/>
      <c r="BKX92" s="64"/>
      <c r="BKY92" s="64"/>
      <c r="BKZ92" s="64"/>
      <c r="BLA92" s="64"/>
      <c r="BLB92" s="64"/>
      <c r="BLC92" s="64"/>
      <c r="BLD92" s="64"/>
      <c r="BLE92" s="64"/>
      <c r="BLF92" s="64"/>
      <c r="BLG92" s="64"/>
      <c r="BLH92" s="64"/>
      <c r="BLI92" s="64"/>
      <c r="BLJ92" s="64"/>
      <c r="BLK92" s="64"/>
      <c r="BLL92" s="64"/>
      <c r="BLM92" s="64"/>
      <c r="BLN92" s="64"/>
      <c r="BLO92" s="64"/>
      <c r="BLP92" s="64"/>
      <c r="BLQ92" s="64"/>
      <c r="BLR92" s="64"/>
      <c r="BLS92" s="64"/>
      <c r="BLT92" s="64"/>
      <c r="BLU92" s="64"/>
      <c r="BLV92" s="64"/>
      <c r="BLW92" s="64"/>
      <c r="BLX92" s="64"/>
      <c r="BLY92" s="64"/>
      <c r="BLZ92" s="64"/>
      <c r="BMA92" s="64"/>
      <c r="BMB92" s="64"/>
      <c r="BMC92" s="64"/>
      <c r="BMD92" s="64"/>
      <c r="BME92" s="64"/>
      <c r="BMF92" s="64"/>
      <c r="BMG92" s="64"/>
      <c r="BMH92" s="64"/>
      <c r="BMI92" s="64"/>
      <c r="BMJ92" s="64"/>
      <c r="BMK92" s="64"/>
      <c r="BML92" s="64"/>
      <c r="BMM92" s="64"/>
      <c r="BMN92" s="64"/>
      <c r="BMO92" s="64"/>
      <c r="BMP92" s="64"/>
      <c r="BMQ92" s="64"/>
      <c r="BMR92" s="64"/>
      <c r="BMS92" s="64"/>
      <c r="BMT92" s="64"/>
      <c r="BMU92" s="64"/>
      <c r="BMV92" s="64"/>
      <c r="BMW92" s="64"/>
      <c r="BMX92" s="64"/>
      <c r="BMY92" s="64"/>
      <c r="BMZ92" s="64"/>
      <c r="BNA92" s="64"/>
      <c r="BNB92" s="64"/>
      <c r="BNC92" s="64"/>
      <c r="BND92" s="64"/>
      <c r="BNE92" s="64"/>
      <c r="BNF92" s="64"/>
      <c r="BNG92" s="64"/>
      <c r="BNH92" s="64"/>
      <c r="BNI92" s="64"/>
      <c r="BNJ92" s="64"/>
      <c r="BNK92" s="64"/>
      <c r="BNL92" s="64"/>
      <c r="BNM92" s="64"/>
      <c r="BNN92" s="64"/>
      <c r="BNO92" s="64"/>
      <c r="BNP92" s="64"/>
      <c r="BNQ92" s="64"/>
      <c r="BNR92" s="64"/>
      <c r="BNS92" s="64"/>
      <c r="BNT92" s="64"/>
      <c r="BNU92" s="64"/>
      <c r="BNV92" s="64"/>
      <c r="BNW92" s="64"/>
      <c r="BNX92" s="64"/>
      <c r="BNY92" s="64"/>
      <c r="BNZ92" s="64"/>
      <c r="BOA92" s="64"/>
      <c r="BOB92" s="64"/>
      <c r="BOC92" s="64"/>
      <c r="BOD92" s="64"/>
      <c r="BOE92" s="64"/>
      <c r="BOF92" s="64"/>
      <c r="BOG92" s="64"/>
      <c r="BOH92" s="64"/>
      <c r="BOI92" s="64"/>
      <c r="BOJ92" s="64"/>
      <c r="BOK92" s="64"/>
      <c r="BOL92" s="64"/>
      <c r="BOM92" s="64"/>
      <c r="BON92" s="64"/>
      <c r="BOO92" s="64"/>
      <c r="BOP92" s="64"/>
      <c r="BOQ92" s="64"/>
      <c r="BOR92" s="64"/>
      <c r="BOS92" s="64"/>
      <c r="BOT92" s="64"/>
      <c r="BOU92" s="64"/>
      <c r="BOV92" s="64"/>
      <c r="BOW92" s="64"/>
      <c r="BOX92" s="64"/>
      <c r="BOY92" s="64"/>
      <c r="BOZ92" s="64"/>
      <c r="BPA92" s="64"/>
      <c r="BPB92" s="64"/>
      <c r="BPC92" s="64"/>
      <c r="BPD92" s="64"/>
      <c r="BPE92" s="64"/>
      <c r="BPF92" s="64"/>
      <c r="BPG92" s="64"/>
      <c r="BPH92" s="64"/>
      <c r="BPI92" s="64"/>
      <c r="BPJ92" s="64"/>
      <c r="BPK92" s="64"/>
      <c r="BPL92" s="64"/>
      <c r="BPM92" s="64"/>
      <c r="BPN92" s="64"/>
      <c r="BPO92" s="64"/>
      <c r="BPP92" s="64"/>
      <c r="BPQ92" s="64"/>
      <c r="BPR92" s="64"/>
      <c r="BPS92" s="64"/>
      <c r="BPT92" s="64"/>
      <c r="BPU92" s="64"/>
      <c r="BPV92" s="64"/>
      <c r="BPW92" s="64"/>
      <c r="BPX92" s="64"/>
      <c r="BPY92" s="64"/>
      <c r="BPZ92" s="64"/>
      <c r="BQA92" s="64"/>
      <c r="BQB92" s="64"/>
      <c r="BQC92" s="64"/>
      <c r="BQD92" s="64"/>
      <c r="BQE92" s="64"/>
      <c r="BQF92" s="64"/>
      <c r="BQG92" s="64"/>
      <c r="BQH92" s="64"/>
      <c r="BQI92" s="64"/>
      <c r="BQJ92" s="64"/>
      <c r="BQK92" s="64"/>
      <c r="BQL92" s="64"/>
      <c r="BQM92" s="64"/>
      <c r="BQN92" s="64"/>
      <c r="BQO92" s="64"/>
      <c r="BQP92" s="64"/>
      <c r="BQQ92" s="64"/>
      <c r="BQR92" s="64"/>
      <c r="BQS92" s="64"/>
      <c r="BQT92" s="64"/>
      <c r="BQU92" s="64"/>
      <c r="BQV92" s="64"/>
      <c r="BQW92" s="64"/>
      <c r="BQX92" s="64"/>
      <c r="BQY92" s="64"/>
      <c r="BQZ92" s="64"/>
      <c r="BRA92" s="64"/>
      <c r="BRB92" s="64"/>
      <c r="BRC92" s="64"/>
      <c r="BRD92" s="64"/>
      <c r="BRE92" s="64"/>
      <c r="BRF92" s="64"/>
      <c r="BRG92" s="64"/>
      <c r="BRH92" s="64"/>
      <c r="BRI92" s="64"/>
      <c r="BRJ92" s="64"/>
      <c r="BRK92" s="64"/>
      <c r="BRL92" s="64"/>
      <c r="BRM92" s="64"/>
      <c r="BRN92" s="64"/>
      <c r="BRO92" s="64"/>
      <c r="BRP92" s="64"/>
      <c r="BRQ92" s="64"/>
      <c r="BRR92" s="64"/>
      <c r="BRS92" s="64"/>
      <c r="BRT92" s="64"/>
      <c r="BRU92" s="64"/>
      <c r="BRV92" s="64"/>
      <c r="BRW92" s="64"/>
      <c r="BRX92" s="64"/>
      <c r="BRY92" s="64"/>
      <c r="BRZ92" s="64"/>
      <c r="BSA92" s="64"/>
      <c r="BSB92" s="64"/>
      <c r="BSC92" s="64"/>
      <c r="BSD92" s="64"/>
      <c r="BSE92" s="64"/>
      <c r="BSF92" s="64"/>
      <c r="BSG92" s="64"/>
      <c r="BSH92" s="64"/>
      <c r="BSI92" s="64"/>
      <c r="BSJ92" s="64"/>
      <c r="BSK92" s="64"/>
      <c r="BSL92" s="64"/>
      <c r="BSM92" s="64"/>
      <c r="BSN92" s="64"/>
      <c r="BSO92" s="64"/>
      <c r="BSP92" s="64"/>
      <c r="BSQ92" s="64"/>
      <c r="BSR92" s="64"/>
      <c r="BSS92" s="64"/>
      <c r="BST92" s="64"/>
      <c r="BSU92" s="64"/>
      <c r="BSV92" s="64"/>
      <c r="BSW92" s="64"/>
      <c r="BSX92" s="64"/>
      <c r="BSY92" s="64"/>
      <c r="BSZ92" s="64"/>
      <c r="BTA92" s="64"/>
      <c r="BTB92" s="64"/>
      <c r="BTC92" s="64"/>
      <c r="BTD92" s="64"/>
      <c r="BTE92" s="64"/>
      <c r="BTF92" s="64"/>
      <c r="BTG92" s="64"/>
      <c r="BTH92" s="64"/>
      <c r="BTI92" s="64"/>
      <c r="BTJ92" s="64"/>
      <c r="BTK92" s="64"/>
      <c r="BTL92" s="64"/>
      <c r="BTM92" s="64"/>
      <c r="BTN92" s="64"/>
      <c r="BTO92" s="64"/>
      <c r="BTP92" s="64"/>
      <c r="BTQ92" s="64"/>
      <c r="BTR92" s="64"/>
      <c r="BTS92" s="64"/>
      <c r="BTT92" s="64"/>
      <c r="BTU92" s="64"/>
      <c r="BTV92" s="64"/>
      <c r="BTW92" s="64"/>
      <c r="BTX92" s="64"/>
      <c r="BTY92" s="64"/>
      <c r="BTZ92" s="64"/>
      <c r="BUA92" s="64"/>
      <c r="BUB92" s="64"/>
      <c r="BUC92" s="64"/>
      <c r="BUD92" s="64"/>
      <c r="BUE92" s="64"/>
      <c r="BUF92" s="64"/>
      <c r="BUG92" s="64"/>
      <c r="BUH92" s="64"/>
      <c r="BUI92" s="64"/>
      <c r="BUJ92" s="64"/>
      <c r="BUK92" s="64"/>
      <c r="BUL92" s="64"/>
      <c r="BUM92" s="64"/>
      <c r="BUN92" s="64"/>
      <c r="BUO92" s="64"/>
      <c r="BUP92" s="64"/>
      <c r="BUQ92" s="64"/>
      <c r="BUR92" s="64"/>
      <c r="BUS92" s="64"/>
      <c r="BUT92" s="64"/>
      <c r="BUU92" s="64"/>
      <c r="BUV92" s="64"/>
      <c r="BUW92" s="64"/>
      <c r="BUX92" s="64"/>
      <c r="BUY92" s="64"/>
      <c r="BUZ92" s="64"/>
      <c r="BVA92" s="64"/>
      <c r="BVB92" s="64"/>
      <c r="BVC92" s="64"/>
      <c r="BVD92" s="64"/>
      <c r="BVE92" s="64"/>
      <c r="BVF92" s="64"/>
      <c r="BVG92" s="64"/>
      <c r="BVH92" s="64"/>
      <c r="BVI92" s="64"/>
      <c r="BVJ92" s="64"/>
      <c r="BVK92" s="64"/>
      <c r="BVL92" s="64"/>
      <c r="BVM92" s="64"/>
      <c r="BVN92" s="64"/>
      <c r="BVO92" s="64"/>
      <c r="BVP92" s="64"/>
      <c r="BVQ92" s="64"/>
      <c r="BVR92" s="64"/>
      <c r="BVS92" s="64"/>
      <c r="BVT92" s="64"/>
      <c r="BVU92" s="64"/>
      <c r="BVV92" s="64"/>
      <c r="BVW92" s="64"/>
      <c r="BVX92" s="64"/>
      <c r="BVY92" s="64"/>
      <c r="BVZ92" s="64"/>
      <c r="BWA92" s="64"/>
      <c r="BWB92" s="64"/>
      <c r="BWC92" s="64"/>
      <c r="BWD92" s="64"/>
      <c r="BWE92" s="64"/>
      <c r="BWF92" s="64"/>
      <c r="BWG92" s="64"/>
      <c r="BWH92" s="64"/>
      <c r="BWI92" s="64"/>
      <c r="BWJ92" s="64"/>
      <c r="BWK92" s="64"/>
      <c r="BWL92" s="64"/>
      <c r="BWM92" s="64"/>
      <c r="BWN92" s="64"/>
      <c r="BWO92" s="64"/>
      <c r="BWP92" s="64"/>
      <c r="BWQ92" s="64"/>
      <c r="BWR92" s="64"/>
      <c r="BWS92" s="64"/>
      <c r="BWT92" s="64"/>
      <c r="BWU92" s="64"/>
      <c r="BWV92" s="64"/>
      <c r="BWW92" s="64"/>
      <c r="BWX92" s="64"/>
      <c r="BWY92" s="64"/>
      <c r="BWZ92" s="64"/>
      <c r="BXA92" s="64"/>
      <c r="BXB92" s="64"/>
      <c r="BXC92" s="64"/>
      <c r="BXD92" s="64"/>
      <c r="BXE92" s="64"/>
      <c r="BXF92" s="64"/>
      <c r="BXG92" s="64"/>
      <c r="BXH92" s="64"/>
      <c r="BXI92" s="64"/>
      <c r="BXJ92" s="64"/>
      <c r="BXK92" s="64"/>
      <c r="BXL92" s="64"/>
      <c r="BXM92" s="64"/>
      <c r="BXN92" s="64"/>
      <c r="BXO92" s="64"/>
      <c r="BXP92" s="64"/>
      <c r="BXQ92" s="64"/>
      <c r="BXR92" s="64"/>
      <c r="BXS92" s="64"/>
      <c r="BXT92" s="64"/>
      <c r="BXU92" s="64"/>
      <c r="BXV92" s="64"/>
      <c r="BXW92" s="64"/>
      <c r="BXX92" s="64"/>
      <c r="BXY92" s="64"/>
      <c r="BXZ92" s="64"/>
      <c r="BYA92" s="64"/>
      <c r="BYB92" s="64"/>
      <c r="BYC92" s="64"/>
      <c r="BYD92" s="64"/>
      <c r="BYE92" s="64"/>
      <c r="BYF92" s="64"/>
      <c r="BYG92" s="64"/>
      <c r="BYH92" s="64"/>
      <c r="BYI92" s="64"/>
      <c r="BYJ92" s="64"/>
      <c r="BYK92" s="64"/>
      <c r="BYL92" s="64"/>
      <c r="BYM92" s="64"/>
      <c r="BYN92" s="64"/>
      <c r="BYO92" s="64"/>
      <c r="BYP92" s="64"/>
      <c r="BYQ92" s="64"/>
      <c r="BYR92" s="64"/>
      <c r="BYS92" s="64"/>
      <c r="BYT92" s="64"/>
      <c r="BYU92" s="64"/>
      <c r="BYV92" s="64"/>
      <c r="BYW92" s="64"/>
      <c r="BYX92" s="64"/>
      <c r="BYY92" s="64"/>
      <c r="BYZ92" s="64"/>
      <c r="BZA92" s="64"/>
      <c r="BZB92" s="64"/>
      <c r="BZC92" s="64"/>
      <c r="BZD92" s="64"/>
      <c r="BZE92" s="64"/>
      <c r="BZF92" s="64"/>
      <c r="BZG92" s="64"/>
      <c r="BZH92" s="64"/>
      <c r="BZI92" s="64"/>
      <c r="BZJ92" s="64"/>
      <c r="BZK92" s="64"/>
      <c r="BZL92" s="64"/>
      <c r="BZM92" s="64"/>
      <c r="BZN92" s="64"/>
      <c r="BZO92" s="64"/>
      <c r="BZP92" s="64"/>
      <c r="BZQ92" s="64"/>
      <c r="BZR92" s="64"/>
      <c r="BZS92" s="64"/>
      <c r="BZT92" s="64"/>
      <c r="BZU92" s="64"/>
      <c r="BZV92" s="64"/>
      <c r="BZW92" s="64"/>
      <c r="BZX92" s="64"/>
      <c r="BZY92" s="64"/>
      <c r="BZZ92" s="64"/>
      <c r="CAA92" s="64"/>
      <c r="CAB92" s="64"/>
      <c r="CAC92" s="64"/>
      <c r="CAD92" s="64"/>
      <c r="CAE92" s="64"/>
      <c r="CAF92" s="64"/>
      <c r="CAG92" s="64"/>
      <c r="CAH92" s="64"/>
      <c r="CAI92" s="64"/>
      <c r="CAJ92" s="64"/>
      <c r="CAK92" s="64"/>
      <c r="CAL92" s="64"/>
      <c r="CAM92" s="64"/>
      <c r="CAN92" s="64"/>
      <c r="CAO92" s="64"/>
      <c r="CAP92" s="64"/>
      <c r="CAQ92" s="64"/>
      <c r="CAR92" s="64"/>
      <c r="CAS92" s="64"/>
      <c r="CAT92" s="64"/>
      <c r="CAU92" s="64"/>
      <c r="CAV92" s="64"/>
      <c r="CAW92" s="64"/>
      <c r="CAX92" s="64"/>
      <c r="CAY92" s="64"/>
      <c r="CAZ92" s="64"/>
      <c r="CBA92" s="64"/>
      <c r="CBB92" s="64"/>
      <c r="CBC92" s="64"/>
      <c r="CBD92" s="64"/>
      <c r="CBE92" s="64"/>
      <c r="CBF92" s="64"/>
      <c r="CBG92" s="64"/>
      <c r="CBH92" s="64"/>
      <c r="CBI92" s="64"/>
      <c r="CBJ92" s="64"/>
      <c r="CBK92" s="64"/>
      <c r="CBL92" s="64"/>
      <c r="CBM92" s="64"/>
      <c r="CBN92" s="64"/>
      <c r="CBO92" s="64"/>
      <c r="CBP92" s="64"/>
      <c r="CBQ92" s="64"/>
      <c r="CBR92" s="64"/>
      <c r="CBS92" s="64"/>
      <c r="CBT92" s="64"/>
      <c r="CBU92" s="64"/>
      <c r="CBV92" s="64"/>
      <c r="CBW92" s="64"/>
      <c r="CBX92" s="64"/>
      <c r="CBY92" s="64"/>
      <c r="CBZ92" s="64"/>
      <c r="CCA92" s="64"/>
      <c r="CCB92" s="64"/>
      <c r="CCC92" s="64"/>
      <c r="CCD92" s="64"/>
      <c r="CCE92" s="64"/>
      <c r="CCF92" s="64"/>
      <c r="CCG92" s="64"/>
      <c r="CCH92" s="64"/>
      <c r="CCI92" s="64"/>
      <c r="CCJ92" s="64"/>
      <c r="CCK92" s="64"/>
      <c r="CCL92" s="64"/>
      <c r="CCM92" s="64"/>
      <c r="CCN92" s="64"/>
      <c r="CCO92" s="64"/>
      <c r="CCP92" s="64"/>
      <c r="CCQ92" s="64"/>
      <c r="CCR92" s="64"/>
      <c r="CCS92" s="64"/>
      <c r="CCT92" s="64"/>
      <c r="CCU92" s="64"/>
      <c r="CCV92" s="64"/>
      <c r="CCW92" s="64"/>
      <c r="CCX92" s="64"/>
      <c r="CCY92" s="64"/>
      <c r="CCZ92" s="64"/>
      <c r="CDA92" s="64"/>
      <c r="CDB92" s="64"/>
      <c r="CDC92" s="64"/>
      <c r="CDD92" s="64"/>
      <c r="CDE92" s="64"/>
      <c r="CDF92" s="64"/>
      <c r="CDG92" s="64"/>
      <c r="CDH92" s="64"/>
      <c r="CDI92" s="64"/>
      <c r="CDJ92" s="64"/>
      <c r="CDK92" s="64"/>
      <c r="CDL92" s="64"/>
      <c r="CDM92" s="64"/>
      <c r="CDN92" s="64"/>
      <c r="CDO92" s="64"/>
      <c r="CDP92" s="64"/>
      <c r="CDQ92" s="64"/>
      <c r="CDR92" s="64"/>
      <c r="CDS92" s="64"/>
      <c r="CDT92" s="64"/>
      <c r="CDU92" s="64"/>
      <c r="CDV92" s="64"/>
      <c r="CDW92" s="64"/>
      <c r="CDX92" s="64"/>
      <c r="CDY92" s="64"/>
      <c r="CDZ92" s="64"/>
      <c r="CEA92" s="64"/>
      <c r="CEB92" s="64"/>
      <c r="CEC92" s="64"/>
      <c r="CED92" s="64"/>
      <c r="CEE92" s="64"/>
      <c r="CEF92" s="64"/>
      <c r="CEG92" s="64"/>
      <c r="CEH92" s="64"/>
      <c r="CEI92" s="64"/>
      <c r="CEJ92" s="64"/>
      <c r="CEK92" s="64"/>
      <c r="CEL92" s="64"/>
      <c r="CEM92" s="64"/>
      <c r="CEN92" s="64"/>
      <c r="CEO92" s="64"/>
      <c r="CEP92" s="64"/>
      <c r="CEQ92" s="64"/>
      <c r="CER92" s="64"/>
      <c r="CES92" s="64"/>
      <c r="CET92" s="64"/>
      <c r="CEU92" s="64"/>
      <c r="CEV92" s="64"/>
      <c r="CEW92" s="64"/>
      <c r="CEX92" s="64"/>
      <c r="CEY92" s="64"/>
      <c r="CEZ92" s="64"/>
      <c r="CFA92" s="64"/>
      <c r="CFB92" s="64"/>
      <c r="CFC92" s="64"/>
      <c r="CFD92" s="64"/>
      <c r="CFE92" s="64"/>
      <c r="CFF92" s="64"/>
      <c r="CFG92" s="64"/>
      <c r="CFH92" s="64"/>
      <c r="CFI92" s="64"/>
      <c r="CFJ92" s="64"/>
      <c r="CFK92" s="64"/>
      <c r="CFL92" s="64"/>
      <c r="CFM92" s="64"/>
      <c r="CFN92" s="64"/>
      <c r="CFO92" s="64"/>
      <c r="CFP92" s="64"/>
      <c r="CFQ92" s="64"/>
      <c r="CFR92" s="64"/>
      <c r="CFS92" s="64"/>
      <c r="CFT92" s="64"/>
      <c r="CFU92" s="64"/>
      <c r="CFV92" s="64"/>
      <c r="CFW92" s="64"/>
      <c r="CFX92" s="64"/>
      <c r="CFY92" s="64"/>
      <c r="CFZ92" s="64"/>
      <c r="CGA92" s="64"/>
      <c r="CGB92" s="64"/>
      <c r="CGC92" s="64"/>
      <c r="CGD92" s="64"/>
      <c r="CGE92" s="64"/>
      <c r="CGF92" s="64"/>
      <c r="CGG92" s="64"/>
      <c r="CGH92" s="64"/>
      <c r="CGI92" s="64"/>
      <c r="CGJ92" s="64"/>
      <c r="CGK92" s="64"/>
      <c r="CGL92" s="64"/>
      <c r="CGM92" s="64"/>
      <c r="CGN92" s="64"/>
      <c r="CGO92" s="64"/>
      <c r="CGP92" s="64"/>
      <c r="CGQ92" s="64"/>
      <c r="CGR92" s="64"/>
      <c r="CGS92" s="64"/>
      <c r="CGT92" s="64"/>
      <c r="CGU92" s="64"/>
      <c r="CGV92" s="64"/>
      <c r="CGW92" s="64"/>
      <c r="CGX92" s="64"/>
      <c r="CGY92" s="64"/>
      <c r="CGZ92" s="64"/>
      <c r="CHA92" s="64"/>
      <c r="CHB92" s="64"/>
      <c r="CHC92" s="64"/>
      <c r="CHD92" s="64"/>
      <c r="CHE92" s="64"/>
      <c r="CHF92" s="64"/>
      <c r="CHG92" s="64"/>
      <c r="CHH92" s="64"/>
      <c r="CHI92" s="64"/>
      <c r="CHJ92" s="64"/>
      <c r="CHK92" s="64"/>
      <c r="CHL92" s="64"/>
      <c r="CHM92" s="64"/>
      <c r="CHN92" s="64"/>
      <c r="CHO92" s="64"/>
      <c r="CHP92" s="64"/>
      <c r="CHQ92" s="64"/>
      <c r="CHR92" s="64"/>
      <c r="CHS92" s="64"/>
      <c r="CHT92" s="64"/>
      <c r="CHU92" s="64"/>
      <c r="CHV92" s="64"/>
      <c r="CHW92" s="64"/>
      <c r="CHX92" s="64"/>
      <c r="CHY92" s="64"/>
      <c r="CHZ92" s="64"/>
      <c r="CIA92" s="64"/>
      <c r="CIB92" s="64"/>
      <c r="CIC92" s="64"/>
      <c r="CID92" s="64"/>
      <c r="CIE92" s="64"/>
      <c r="CIF92" s="64"/>
      <c r="CIG92" s="64"/>
      <c r="CIH92" s="64"/>
      <c r="CII92" s="64"/>
      <c r="CIJ92" s="64"/>
      <c r="CIK92" s="64"/>
      <c r="CIL92" s="64"/>
      <c r="CIM92" s="64"/>
      <c r="CIN92" s="64"/>
      <c r="CIO92" s="64"/>
      <c r="CIP92" s="64"/>
      <c r="CIQ92" s="64"/>
      <c r="CIR92" s="64"/>
      <c r="CIS92" s="64"/>
      <c r="CIT92" s="64"/>
      <c r="CIU92" s="64"/>
      <c r="CIV92" s="64"/>
      <c r="CIW92" s="64"/>
      <c r="CIX92" s="64"/>
      <c r="CIY92" s="64"/>
      <c r="CIZ92" s="64"/>
      <c r="CJA92" s="64"/>
      <c r="CJB92" s="64"/>
      <c r="CJC92" s="64"/>
      <c r="CJD92" s="64"/>
      <c r="CJE92" s="64"/>
      <c r="CJF92" s="64"/>
      <c r="CJG92" s="64"/>
      <c r="CJH92" s="64"/>
      <c r="CJI92" s="64"/>
      <c r="CJJ92" s="64"/>
      <c r="CJK92" s="64"/>
      <c r="CJL92" s="64"/>
      <c r="CJM92" s="64"/>
      <c r="CJN92" s="64"/>
      <c r="CJO92" s="64"/>
      <c r="CJP92" s="64"/>
      <c r="CJQ92" s="64"/>
      <c r="CJR92" s="64"/>
      <c r="CJS92" s="64"/>
      <c r="CJT92" s="64"/>
      <c r="CJU92" s="64"/>
      <c r="CJV92" s="64"/>
      <c r="CJW92" s="64"/>
      <c r="CJX92" s="64"/>
      <c r="CJY92" s="64"/>
      <c r="CJZ92" s="64"/>
      <c r="CKA92" s="64"/>
      <c r="CKB92" s="64"/>
      <c r="CKC92" s="64"/>
      <c r="CKD92" s="64"/>
      <c r="CKE92" s="64"/>
      <c r="CKF92" s="64"/>
      <c r="CKG92" s="64"/>
      <c r="CKH92" s="64"/>
      <c r="CKI92" s="64"/>
      <c r="CKJ92" s="64"/>
      <c r="CKK92" s="64"/>
      <c r="CKL92" s="64"/>
      <c r="CKM92" s="64"/>
      <c r="CKN92" s="64"/>
      <c r="CKO92" s="64"/>
      <c r="CKP92" s="64"/>
      <c r="CKQ92" s="64"/>
      <c r="CKR92" s="64"/>
      <c r="CKS92" s="64"/>
      <c r="CKT92" s="64"/>
      <c r="CKU92" s="64"/>
      <c r="CKV92" s="64"/>
      <c r="CKW92" s="64"/>
      <c r="CKX92" s="64"/>
      <c r="CKY92" s="64"/>
      <c r="CKZ92" s="64"/>
      <c r="CLA92" s="64"/>
      <c r="CLB92" s="64"/>
      <c r="CLC92" s="64"/>
      <c r="CLD92" s="64"/>
      <c r="CLE92" s="64"/>
      <c r="CLF92" s="64"/>
      <c r="CLG92" s="64"/>
      <c r="CLH92" s="64"/>
      <c r="CLI92" s="64"/>
      <c r="CLJ92" s="64"/>
      <c r="CLK92" s="64"/>
      <c r="CLL92" s="64"/>
      <c r="CLM92" s="64"/>
      <c r="CLN92" s="64"/>
      <c r="CLO92" s="64"/>
      <c r="CLP92" s="64"/>
      <c r="CLQ92" s="64"/>
      <c r="CLR92" s="64"/>
      <c r="CLS92" s="64"/>
      <c r="CLT92" s="64"/>
      <c r="CLU92" s="64"/>
      <c r="CLV92" s="64"/>
      <c r="CLW92" s="64"/>
      <c r="CLX92" s="64"/>
      <c r="CLY92" s="64"/>
      <c r="CLZ92" s="64"/>
      <c r="CMA92" s="64"/>
      <c r="CMB92" s="64"/>
      <c r="CMC92" s="64"/>
      <c r="CMD92" s="64"/>
      <c r="CME92" s="64"/>
      <c r="CMF92" s="64"/>
      <c r="CMG92" s="64"/>
      <c r="CMH92" s="64"/>
      <c r="CMI92" s="64"/>
      <c r="CMJ92" s="64"/>
      <c r="CMK92" s="64"/>
      <c r="CML92" s="64"/>
      <c r="CMM92" s="64"/>
      <c r="CMN92" s="64"/>
      <c r="CMO92" s="64"/>
      <c r="CMP92" s="64"/>
      <c r="CMQ92" s="64"/>
      <c r="CMR92" s="64"/>
      <c r="CMS92" s="64"/>
      <c r="CMT92" s="64"/>
      <c r="CMU92" s="64"/>
      <c r="CMV92" s="64"/>
      <c r="CMW92" s="64"/>
      <c r="CMX92" s="64"/>
      <c r="CMY92" s="64"/>
      <c r="CMZ92" s="64"/>
      <c r="CNA92" s="64"/>
      <c r="CNB92" s="64"/>
      <c r="CNC92" s="64"/>
      <c r="CND92" s="64"/>
      <c r="CNE92" s="64"/>
      <c r="CNF92" s="64"/>
      <c r="CNG92" s="64"/>
      <c r="CNH92" s="64"/>
      <c r="CNI92" s="64"/>
      <c r="CNJ92" s="64"/>
      <c r="CNK92" s="64"/>
      <c r="CNL92" s="64"/>
      <c r="CNM92" s="64"/>
      <c r="CNN92" s="64"/>
      <c r="CNO92" s="64"/>
      <c r="CNP92" s="64"/>
      <c r="CNQ92" s="64"/>
      <c r="CNR92" s="64"/>
      <c r="CNS92" s="64"/>
      <c r="CNT92" s="64"/>
      <c r="CNU92" s="64"/>
      <c r="CNV92" s="64"/>
      <c r="CNW92" s="64"/>
      <c r="CNX92" s="64"/>
      <c r="CNY92" s="64"/>
      <c r="CNZ92" s="64"/>
      <c r="COA92" s="64"/>
      <c r="COB92" s="64"/>
      <c r="COC92" s="64"/>
      <c r="COD92" s="64"/>
      <c r="COE92" s="64"/>
      <c r="COF92" s="64"/>
      <c r="COG92" s="64"/>
      <c r="COH92" s="64"/>
      <c r="COI92" s="64"/>
      <c r="COJ92" s="64"/>
      <c r="COK92" s="64"/>
      <c r="COL92" s="64"/>
      <c r="COM92" s="64"/>
      <c r="CON92" s="64"/>
      <c r="COO92" s="64"/>
      <c r="COP92" s="64"/>
      <c r="COQ92" s="64"/>
      <c r="COR92" s="64"/>
      <c r="COS92" s="64"/>
      <c r="COT92" s="64"/>
      <c r="COU92" s="64"/>
      <c r="COV92" s="64"/>
      <c r="COW92" s="64"/>
      <c r="COX92" s="64"/>
      <c r="COY92" s="64"/>
      <c r="COZ92" s="64"/>
      <c r="CPA92" s="64"/>
      <c r="CPB92" s="64"/>
      <c r="CPC92" s="64"/>
      <c r="CPD92" s="64"/>
      <c r="CPE92" s="64"/>
      <c r="CPF92" s="64"/>
      <c r="CPG92" s="64"/>
      <c r="CPH92" s="64"/>
      <c r="CPI92" s="64"/>
      <c r="CPJ92" s="64"/>
      <c r="CPK92" s="64"/>
      <c r="CPL92" s="64"/>
      <c r="CPM92" s="64"/>
      <c r="CPN92" s="64"/>
      <c r="CPO92" s="64"/>
      <c r="CPP92" s="64"/>
      <c r="CPQ92" s="64"/>
      <c r="CPR92" s="64"/>
      <c r="CPS92" s="64"/>
      <c r="CPT92" s="64"/>
      <c r="CPU92" s="64"/>
      <c r="CPV92" s="64"/>
      <c r="CPW92" s="64"/>
      <c r="CPX92" s="64"/>
      <c r="CPY92" s="64"/>
      <c r="CPZ92" s="64"/>
      <c r="CQA92" s="64"/>
      <c r="CQB92" s="64"/>
      <c r="CQC92" s="64"/>
      <c r="CQD92" s="64"/>
      <c r="CQE92" s="64"/>
      <c r="CQF92" s="64"/>
      <c r="CQG92" s="64"/>
      <c r="CQH92" s="64"/>
      <c r="CQI92" s="64"/>
      <c r="CQJ92" s="64"/>
      <c r="CQK92" s="64"/>
      <c r="CQL92" s="64"/>
      <c r="CQM92" s="64"/>
      <c r="CQN92" s="64"/>
      <c r="CQO92" s="64"/>
      <c r="CQP92" s="64"/>
      <c r="CQQ92" s="64"/>
      <c r="CQR92" s="64"/>
      <c r="CQS92" s="64"/>
      <c r="CQT92" s="64"/>
      <c r="CQU92" s="64"/>
      <c r="CQV92" s="64"/>
      <c r="CQW92" s="64"/>
      <c r="CQX92" s="64"/>
      <c r="CQY92" s="64"/>
      <c r="CQZ92" s="64"/>
      <c r="CRA92" s="64"/>
      <c r="CRB92" s="64"/>
      <c r="CRC92" s="64"/>
      <c r="CRD92" s="64"/>
      <c r="CRE92" s="64"/>
      <c r="CRF92" s="64"/>
      <c r="CRG92" s="64"/>
      <c r="CRH92" s="64"/>
      <c r="CRI92" s="64"/>
      <c r="CRJ92" s="64"/>
      <c r="CRK92" s="64"/>
      <c r="CRL92" s="64"/>
      <c r="CRM92" s="64"/>
      <c r="CRN92" s="64"/>
      <c r="CRO92" s="64"/>
      <c r="CRP92" s="64"/>
      <c r="CRQ92" s="64"/>
      <c r="CRR92" s="64"/>
      <c r="CRS92" s="64"/>
      <c r="CRT92" s="64"/>
      <c r="CRU92" s="64"/>
      <c r="CRV92" s="64"/>
      <c r="CRW92" s="64"/>
      <c r="CRX92" s="64"/>
      <c r="CRY92" s="64"/>
      <c r="CRZ92" s="64"/>
      <c r="CSA92" s="64"/>
      <c r="CSB92" s="64"/>
      <c r="CSC92" s="64"/>
      <c r="CSD92" s="64"/>
      <c r="CSE92" s="64"/>
      <c r="CSF92" s="64"/>
      <c r="CSG92" s="64"/>
      <c r="CSH92" s="64"/>
      <c r="CSI92" s="64"/>
      <c r="CSJ92" s="64"/>
      <c r="CSK92" s="64"/>
      <c r="CSL92" s="64"/>
      <c r="CSM92" s="64"/>
      <c r="CSN92" s="64"/>
      <c r="CSO92" s="64"/>
      <c r="CSP92" s="64"/>
      <c r="CSQ92" s="64"/>
      <c r="CSR92" s="64"/>
      <c r="CSS92" s="64"/>
      <c r="CST92" s="64"/>
      <c r="CSU92" s="64"/>
      <c r="CSV92" s="64"/>
      <c r="CSW92" s="64"/>
      <c r="CSX92" s="64"/>
      <c r="CSY92" s="64"/>
      <c r="CSZ92" s="64"/>
      <c r="CTA92" s="64"/>
      <c r="CTB92" s="64"/>
      <c r="CTC92" s="64"/>
      <c r="CTD92" s="64"/>
      <c r="CTE92" s="64"/>
      <c r="CTF92" s="64"/>
      <c r="CTG92" s="64"/>
      <c r="CTH92" s="64"/>
      <c r="CTI92" s="64"/>
      <c r="CTJ92" s="64"/>
      <c r="CTK92" s="64"/>
      <c r="CTL92" s="64"/>
      <c r="CTM92" s="64"/>
      <c r="CTN92" s="64"/>
      <c r="CTO92" s="64"/>
      <c r="CTP92" s="64"/>
      <c r="CTQ92" s="64"/>
      <c r="CTR92" s="64"/>
      <c r="CTS92" s="64"/>
      <c r="CTT92" s="64"/>
      <c r="CTU92" s="64"/>
      <c r="CTV92" s="64"/>
      <c r="CTW92" s="64"/>
      <c r="CTX92" s="64"/>
      <c r="CTY92" s="64"/>
      <c r="CTZ92" s="64"/>
      <c r="CUA92" s="64"/>
      <c r="CUB92" s="64"/>
      <c r="CUC92" s="64"/>
      <c r="CUD92" s="64"/>
      <c r="CUE92" s="64"/>
      <c r="CUF92" s="64"/>
      <c r="CUG92" s="64"/>
      <c r="CUH92" s="64"/>
      <c r="CUI92" s="64"/>
      <c r="CUJ92" s="64"/>
      <c r="CUK92" s="64"/>
      <c r="CUL92" s="64"/>
      <c r="CUM92" s="64"/>
      <c r="CUN92" s="64"/>
      <c r="CUO92" s="64"/>
      <c r="CUP92" s="64"/>
      <c r="CUQ92" s="64"/>
      <c r="CUR92" s="64"/>
      <c r="CUS92" s="64"/>
      <c r="CUT92" s="64"/>
      <c r="CUU92" s="64"/>
      <c r="CUV92" s="64"/>
      <c r="CUW92" s="64"/>
      <c r="CUX92" s="64"/>
      <c r="CUY92" s="64"/>
      <c r="CUZ92" s="64"/>
      <c r="CVA92" s="64"/>
      <c r="CVB92" s="64"/>
      <c r="CVC92" s="64"/>
      <c r="CVD92" s="64"/>
      <c r="CVE92" s="64"/>
      <c r="CVF92" s="64"/>
      <c r="CVG92" s="64"/>
      <c r="CVH92" s="64"/>
      <c r="CVI92" s="64"/>
      <c r="CVJ92" s="64"/>
      <c r="CVK92" s="64"/>
      <c r="CVL92" s="64"/>
      <c r="CVM92" s="64"/>
      <c r="CVN92" s="64"/>
      <c r="CVO92" s="64"/>
      <c r="CVP92" s="64"/>
      <c r="CVQ92" s="64"/>
      <c r="CVR92" s="64"/>
      <c r="CVS92" s="64"/>
      <c r="CVT92" s="64"/>
      <c r="CVU92" s="64"/>
      <c r="CVV92" s="64"/>
      <c r="CVW92" s="64"/>
      <c r="CVX92" s="64"/>
      <c r="CVY92" s="64"/>
      <c r="CVZ92" s="64"/>
      <c r="CWA92" s="64"/>
      <c r="CWB92" s="64"/>
      <c r="CWC92" s="64"/>
      <c r="CWD92" s="64"/>
      <c r="CWE92" s="64"/>
      <c r="CWF92" s="64"/>
      <c r="CWG92" s="64"/>
      <c r="CWH92" s="64"/>
      <c r="CWI92" s="64"/>
      <c r="CWJ92" s="64"/>
      <c r="CWK92" s="64"/>
      <c r="CWL92" s="64"/>
      <c r="CWM92" s="64"/>
      <c r="CWN92" s="64"/>
      <c r="CWO92" s="64"/>
      <c r="CWP92" s="64"/>
      <c r="CWQ92" s="64"/>
      <c r="CWR92" s="64"/>
      <c r="CWS92" s="64"/>
      <c r="CWT92" s="64"/>
      <c r="CWU92" s="64"/>
      <c r="CWV92" s="64"/>
      <c r="CWW92" s="64"/>
      <c r="CWX92" s="64"/>
      <c r="CWY92" s="64"/>
      <c r="CWZ92" s="64"/>
      <c r="CXA92" s="64"/>
      <c r="CXB92" s="64"/>
      <c r="CXC92" s="64"/>
      <c r="CXD92" s="64"/>
      <c r="CXE92" s="64"/>
      <c r="CXF92" s="64"/>
      <c r="CXG92" s="64"/>
      <c r="CXH92" s="64"/>
      <c r="CXI92" s="64"/>
      <c r="CXJ92" s="64"/>
      <c r="CXK92" s="64"/>
      <c r="CXL92" s="64"/>
      <c r="CXM92" s="64"/>
      <c r="CXN92" s="64"/>
      <c r="CXO92" s="64"/>
      <c r="CXP92" s="64"/>
      <c r="CXQ92" s="64"/>
      <c r="CXR92" s="64"/>
      <c r="CXS92" s="64"/>
      <c r="CXT92" s="64"/>
      <c r="CXU92" s="64"/>
      <c r="CXV92" s="64"/>
      <c r="CXW92" s="64"/>
      <c r="CXX92" s="64"/>
      <c r="CXY92" s="64"/>
      <c r="CXZ92" s="64"/>
      <c r="CYA92" s="64"/>
      <c r="CYB92" s="64"/>
      <c r="CYC92" s="64"/>
      <c r="CYD92" s="64"/>
      <c r="CYE92" s="64"/>
      <c r="CYF92" s="64"/>
      <c r="CYG92" s="64"/>
      <c r="CYH92" s="64"/>
      <c r="CYI92" s="64"/>
      <c r="CYJ92" s="64"/>
      <c r="CYK92" s="64"/>
      <c r="CYL92" s="64"/>
      <c r="CYM92" s="64"/>
      <c r="CYN92" s="64"/>
      <c r="CYO92" s="64"/>
      <c r="CYP92" s="64"/>
      <c r="CYQ92" s="64"/>
      <c r="CYR92" s="64"/>
      <c r="CYS92" s="64"/>
      <c r="CYT92" s="64"/>
      <c r="CYU92" s="64"/>
      <c r="CYV92" s="64"/>
      <c r="CYW92" s="64"/>
      <c r="CYX92" s="64"/>
      <c r="CYY92" s="64"/>
      <c r="CYZ92" s="64"/>
      <c r="CZA92" s="64"/>
      <c r="CZB92" s="64"/>
      <c r="CZC92" s="64"/>
      <c r="CZD92" s="64"/>
      <c r="CZE92" s="64"/>
      <c r="CZF92" s="64"/>
      <c r="CZG92" s="64"/>
      <c r="CZH92" s="64"/>
      <c r="CZI92" s="64"/>
      <c r="CZJ92" s="64"/>
      <c r="CZK92" s="64"/>
      <c r="CZL92" s="64"/>
      <c r="CZM92" s="64"/>
      <c r="CZN92" s="64"/>
      <c r="CZO92" s="64"/>
      <c r="CZP92" s="64"/>
      <c r="CZQ92" s="64"/>
      <c r="CZR92" s="64"/>
      <c r="CZS92" s="64"/>
      <c r="CZT92" s="64"/>
      <c r="CZU92" s="64"/>
      <c r="CZV92" s="64"/>
      <c r="CZW92" s="64"/>
      <c r="CZX92" s="64"/>
      <c r="CZY92" s="64"/>
      <c r="CZZ92" s="64"/>
      <c r="DAA92" s="64"/>
      <c r="DAB92" s="64"/>
      <c r="DAC92" s="64"/>
      <c r="DAD92" s="64"/>
      <c r="DAE92" s="64"/>
      <c r="DAF92" s="64"/>
      <c r="DAG92" s="64"/>
      <c r="DAH92" s="64"/>
      <c r="DAI92" s="64"/>
      <c r="DAJ92" s="64"/>
      <c r="DAK92" s="64"/>
      <c r="DAL92" s="64"/>
      <c r="DAM92" s="64"/>
      <c r="DAN92" s="64"/>
      <c r="DAO92" s="64"/>
      <c r="DAP92" s="64"/>
      <c r="DAQ92" s="64"/>
      <c r="DAR92" s="64"/>
      <c r="DAS92" s="64"/>
      <c r="DAT92" s="64"/>
      <c r="DAU92" s="64"/>
      <c r="DAV92" s="64"/>
      <c r="DAW92" s="64"/>
      <c r="DAX92" s="64"/>
      <c r="DAY92" s="64"/>
      <c r="DAZ92" s="64"/>
      <c r="DBA92" s="64"/>
      <c r="DBB92" s="64"/>
      <c r="DBC92" s="64"/>
      <c r="DBD92" s="64"/>
      <c r="DBE92" s="64"/>
      <c r="DBF92" s="64"/>
      <c r="DBG92" s="64"/>
      <c r="DBH92" s="64"/>
      <c r="DBI92" s="64"/>
      <c r="DBJ92" s="64"/>
      <c r="DBK92" s="64"/>
      <c r="DBL92" s="64"/>
      <c r="DBM92" s="64"/>
      <c r="DBN92" s="64"/>
      <c r="DBO92" s="64"/>
      <c r="DBP92" s="64"/>
      <c r="DBQ92" s="64"/>
      <c r="DBR92" s="64"/>
      <c r="DBS92" s="64"/>
      <c r="DBT92" s="64"/>
      <c r="DBU92" s="64"/>
      <c r="DBV92" s="64"/>
      <c r="DBW92" s="64"/>
      <c r="DBX92" s="64"/>
      <c r="DBY92" s="64"/>
      <c r="DBZ92" s="64"/>
      <c r="DCA92" s="64"/>
      <c r="DCB92" s="64"/>
      <c r="DCC92" s="64"/>
      <c r="DCD92" s="64"/>
      <c r="DCE92" s="64"/>
      <c r="DCF92" s="64"/>
      <c r="DCG92" s="64"/>
      <c r="DCH92" s="64"/>
      <c r="DCI92" s="64"/>
      <c r="DCJ92" s="64"/>
      <c r="DCK92" s="64"/>
      <c r="DCL92" s="64"/>
      <c r="DCM92" s="64"/>
      <c r="DCN92" s="64"/>
      <c r="DCO92" s="64"/>
      <c r="DCP92" s="64"/>
      <c r="DCQ92" s="64"/>
      <c r="DCR92" s="64"/>
      <c r="DCS92" s="64"/>
      <c r="DCT92" s="64"/>
    </row>
    <row r="93" spans="1:2802" s="121" customFormat="1" ht="18" customHeight="1" x14ac:dyDescent="0.2">
      <c r="A93" s="126">
        <f t="shared" si="56"/>
        <v>52</v>
      </c>
      <c r="B93" s="196" t="s">
        <v>275</v>
      </c>
      <c r="C93" s="196" t="s">
        <v>276</v>
      </c>
      <c r="D93" s="42" t="s">
        <v>318</v>
      </c>
      <c r="E93" s="193">
        <v>40.94</v>
      </c>
      <c r="F93" s="194">
        <v>0.05</v>
      </c>
      <c r="G93" s="193">
        <f t="shared" ref="G93:G95" si="67">E93+(E93*F93)</f>
        <v>42.986999999999995</v>
      </c>
      <c r="H93" s="6" t="s">
        <v>117</v>
      </c>
      <c r="I93" s="3">
        <v>7.8222222222222235E-2</v>
      </c>
      <c r="J93" s="6">
        <v>45.75</v>
      </c>
      <c r="K93" s="137">
        <f t="shared" si="63"/>
        <v>3.5786666666666673</v>
      </c>
      <c r="L93" s="137">
        <v>5.28</v>
      </c>
      <c r="M93" s="141">
        <f t="shared" ref="M93:M95" si="68">IF(H93&lt;&gt;"",K93+L93,"")</f>
        <v>8.858666666666668</v>
      </c>
      <c r="N93" s="195">
        <f t="shared" ref="N93:N95" si="69">G93*M93</f>
        <v>380.80750399999999</v>
      </c>
      <c r="O93" s="132"/>
      <c r="P93" s="64"/>
      <c r="Q93" s="64"/>
      <c r="R93" s="3"/>
      <c r="S93" s="137"/>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c r="GV93" s="64"/>
      <c r="GW93" s="64"/>
      <c r="GX93" s="64"/>
      <c r="GY93" s="64"/>
      <c r="GZ93" s="64"/>
      <c r="HA93" s="64"/>
      <c r="HB93" s="64"/>
      <c r="HC93" s="64"/>
      <c r="HD93" s="64"/>
      <c r="HE93" s="64"/>
      <c r="HF93" s="64"/>
      <c r="HG93" s="64"/>
      <c r="HH93" s="64"/>
      <c r="HI93" s="64"/>
      <c r="HJ93" s="64"/>
      <c r="HK93" s="64"/>
      <c r="HL93" s="64"/>
      <c r="HM93" s="64"/>
      <c r="HN93" s="64"/>
      <c r="HO93" s="64"/>
      <c r="HP93" s="64"/>
      <c r="HQ93" s="64"/>
      <c r="HR93" s="64"/>
      <c r="HS93" s="64"/>
      <c r="HT93" s="64"/>
      <c r="HU93" s="64"/>
      <c r="HV93" s="64"/>
      <c r="HW93" s="64"/>
      <c r="HX93" s="64"/>
      <c r="HY93" s="64"/>
      <c r="HZ93" s="64"/>
      <c r="IA93" s="64"/>
      <c r="IB93" s="64"/>
      <c r="IC93" s="64"/>
      <c r="ID93" s="64"/>
      <c r="IE93" s="64"/>
      <c r="IF93" s="64"/>
      <c r="IG93" s="64"/>
      <c r="IH93" s="64"/>
      <c r="II93" s="64"/>
      <c r="IJ93" s="64"/>
      <c r="IK93" s="64"/>
      <c r="IL93" s="64"/>
      <c r="IM93" s="64"/>
      <c r="IN93" s="64"/>
      <c r="IO93" s="64"/>
      <c r="IP93" s="64"/>
      <c r="IQ93" s="64"/>
      <c r="IR93" s="64"/>
      <c r="IS93" s="64"/>
      <c r="IT93" s="64"/>
      <c r="IU93" s="64"/>
      <c r="IV93" s="64"/>
      <c r="IW93" s="64"/>
      <c r="IX93" s="64"/>
      <c r="IY93" s="64"/>
      <c r="IZ93" s="64"/>
      <c r="JA93" s="64"/>
      <c r="JB93" s="64"/>
      <c r="JC93" s="64"/>
      <c r="JD93" s="64"/>
      <c r="JE93" s="64"/>
      <c r="JF93" s="64"/>
      <c r="JG93" s="64"/>
      <c r="JH93" s="64"/>
      <c r="JI93" s="64"/>
      <c r="JJ93" s="64"/>
      <c r="JK93" s="64"/>
      <c r="JL93" s="64"/>
      <c r="JM93" s="64"/>
      <c r="JN93" s="64"/>
      <c r="JO93" s="64"/>
      <c r="JP93" s="64"/>
      <c r="JQ93" s="64"/>
      <c r="JR93" s="64"/>
      <c r="JS93" s="64"/>
      <c r="JT93" s="64"/>
      <c r="JU93" s="64"/>
      <c r="JV93" s="64"/>
      <c r="JW93" s="64"/>
      <c r="JX93" s="64"/>
      <c r="JY93" s="64"/>
      <c r="JZ93" s="64"/>
      <c r="KA93" s="64"/>
      <c r="KB93" s="64"/>
      <c r="KC93" s="64"/>
      <c r="KD93" s="64"/>
      <c r="KE93" s="64"/>
      <c r="KF93" s="64"/>
      <c r="KG93" s="64"/>
      <c r="KH93" s="64"/>
      <c r="KI93" s="64"/>
      <c r="KJ93" s="64"/>
      <c r="KK93" s="64"/>
      <c r="KL93" s="64"/>
      <c r="KM93" s="64"/>
      <c r="KN93" s="64"/>
      <c r="KO93" s="64"/>
      <c r="KP93" s="64"/>
      <c r="KQ93" s="64"/>
      <c r="KR93" s="64"/>
      <c r="KS93" s="64"/>
      <c r="KT93" s="64"/>
      <c r="KU93" s="64"/>
      <c r="KV93" s="64"/>
      <c r="KW93" s="64"/>
      <c r="KX93" s="64"/>
      <c r="KY93" s="64"/>
      <c r="KZ93" s="64"/>
      <c r="LA93" s="64"/>
      <c r="LB93" s="64"/>
      <c r="LC93" s="64"/>
      <c r="LD93" s="64"/>
      <c r="LE93" s="64"/>
      <c r="LF93" s="64"/>
      <c r="LG93" s="64"/>
      <c r="LH93" s="64"/>
      <c r="LI93" s="64"/>
      <c r="LJ93" s="64"/>
      <c r="LK93" s="64"/>
      <c r="LL93" s="64"/>
      <c r="LM93" s="64"/>
      <c r="LN93" s="64"/>
      <c r="LO93" s="64"/>
      <c r="LP93" s="64"/>
      <c r="LQ93" s="64"/>
      <c r="LR93" s="64"/>
      <c r="LS93" s="64"/>
      <c r="LT93" s="64"/>
      <c r="LU93" s="64"/>
      <c r="LV93" s="64"/>
      <c r="LW93" s="64"/>
      <c r="LX93" s="64"/>
      <c r="LY93" s="64"/>
      <c r="LZ93" s="64"/>
      <c r="MA93" s="64"/>
      <c r="MB93" s="64"/>
      <c r="MC93" s="64"/>
      <c r="MD93" s="64"/>
      <c r="ME93" s="64"/>
      <c r="MF93" s="64"/>
      <c r="MG93" s="64"/>
      <c r="MH93" s="64"/>
      <c r="MI93" s="64"/>
      <c r="MJ93" s="64"/>
      <c r="MK93" s="64"/>
      <c r="ML93" s="64"/>
      <c r="MM93" s="64"/>
      <c r="MN93" s="64"/>
      <c r="MO93" s="64"/>
      <c r="MP93" s="64"/>
      <c r="MQ93" s="64"/>
      <c r="MR93" s="64"/>
      <c r="MS93" s="64"/>
      <c r="MT93" s="64"/>
      <c r="MU93" s="64"/>
      <c r="MV93" s="64"/>
      <c r="MW93" s="64"/>
      <c r="MX93" s="64"/>
      <c r="MY93" s="64"/>
      <c r="MZ93" s="64"/>
      <c r="NA93" s="64"/>
      <c r="NB93" s="64"/>
      <c r="NC93" s="64"/>
      <c r="ND93" s="64"/>
      <c r="NE93" s="64"/>
      <c r="NF93" s="64"/>
      <c r="NG93" s="64"/>
      <c r="NH93" s="64"/>
      <c r="NI93" s="64"/>
      <c r="NJ93" s="64"/>
      <c r="NK93" s="64"/>
      <c r="NL93" s="64"/>
      <c r="NM93" s="64"/>
      <c r="NN93" s="64"/>
      <c r="NO93" s="64"/>
      <c r="NP93" s="64"/>
      <c r="NQ93" s="64"/>
      <c r="NR93" s="64"/>
      <c r="NS93" s="64"/>
      <c r="NT93" s="64"/>
      <c r="NU93" s="64"/>
      <c r="NV93" s="64"/>
      <c r="NW93" s="64"/>
      <c r="NX93" s="64"/>
      <c r="NY93" s="64"/>
      <c r="NZ93" s="64"/>
      <c r="OA93" s="64"/>
      <c r="OB93" s="64"/>
      <c r="OC93" s="64"/>
      <c r="OD93" s="64"/>
      <c r="OE93" s="64"/>
      <c r="OF93" s="64"/>
      <c r="OG93" s="64"/>
      <c r="OH93" s="64"/>
      <c r="OI93" s="64"/>
      <c r="OJ93" s="64"/>
      <c r="OK93" s="64"/>
      <c r="OL93" s="64"/>
      <c r="OM93" s="64"/>
      <c r="ON93" s="64"/>
      <c r="OO93" s="64"/>
      <c r="OP93" s="64"/>
      <c r="OQ93" s="64"/>
      <c r="OR93" s="64"/>
      <c r="OS93" s="64"/>
      <c r="OT93" s="64"/>
      <c r="OU93" s="64"/>
      <c r="OV93" s="64"/>
      <c r="OW93" s="64"/>
      <c r="OX93" s="64"/>
      <c r="OY93" s="64"/>
      <c r="OZ93" s="64"/>
      <c r="PA93" s="64"/>
      <c r="PB93" s="64"/>
      <c r="PC93" s="64"/>
      <c r="PD93" s="64"/>
      <c r="PE93" s="64"/>
      <c r="PF93" s="64"/>
      <c r="PG93" s="64"/>
      <c r="PH93" s="64"/>
      <c r="PI93" s="64"/>
      <c r="PJ93" s="64"/>
      <c r="PK93" s="64"/>
      <c r="PL93" s="64"/>
      <c r="PM93" s="64"/>
      <c r="PN93" s="64"/>
      <c r="PO93" s="64"/>
      <c r="PP93" s="64"/>
      <c r="PQ93" s="64"/>
      <c r="PR93" s="64"/>
      <c r="PS93" s="64"/>
      <c r="PT93" s="64"/>
      <c r="PU93" s="64"/>
      <c r="PV93" s="64"/>
      <c r="PW93" s="64"/>
      <c r="PX93" s="64"/>
      <c r="PY93" s="64"/>
      <c r="PZ93" s="64"/>
      <c r="QA93" s="64"/>
      <c r="QB93" s="64"/>
      <c r="QC93" s="64"/>
      <c r="QD93" s="64"/>
      <c r="QE93" s="64"/>
      <c r="QF93" s="64"/>
      <c r="QG93" s="64"/>
      <c r="QH93" s="64"/>
      <c r="QI93" s="64"/>
      <c r="QJ93" s="64"/>
      <c r="QK93" s="64"/>
      <c r="QL93" s="64"/>
      <c r="QM93" s="64"/>
      <c r="QN93" s="64"/>
      <c r="QO93" s="64"/>
      <c r="QP93" s="64"/>
      <c r="QQ93" s="64"/>
      <c r="QR93" s="64"/>
      <c r="QS93" s="64"/>
      <c r="QT93" s="64"/>
      <c r="QU93" s="64"/>
      <c r="QV93" s="64"/>
      <c r="QW93" s="64"/>
      <c r="QX93" s="64"/>
      <c r="QY93" s="64"/>
      <c r="QZ93" s="64"/>
      <c r="RA93" s="64"/>
      <c r="RB93" s="64"/>
      <c r="RC93" s="64"/>
      <c r="RD93" s="64"/>
      <c r="RE93" s="64"/>
      <c r="RF93" s="64"/>
      <c r="RG93" s="64"/>
      <c r="RH93" s="64"/>
      <c r="RI93" s="64"/>
      <c r="RJ93" s="64"/>
      <c r="RK93" s="64"/>
      <c r="RL93" s="64"/>
      <c r="RM93" s="64"/>
      <c r="RN93" s="64"/>
      <c r="RO93" s="64"/>
      <c r="RP93" s="64"/>
      <c r="RQ93" s="64"/>
      <c r="RR93" s="64"/>
      <c r="RS93" s="64"/>
      <c r="RT93" s="64"/>
      <c r="RU93" s="64"/>
      <c r="RV93" s="64"/>
      <c r="RW93" s="64"/>
      <c r="RX93" s="64"/>
      <c r="RY93" s="64"/>
      <c r="RZ93" s="64"/>
      <c r="SA93" s="64"/>
      <c r="SB93" s="64"/>
      <c r="SC93" s="64"/>
      <c r="SD93" s="64"/>
      <c r="SE93" s="64"/>
      <c r="SF93" s="64"/>
      <c r="SG93" s="64"/>
      <c r="SH93" s="64"/>
      <c r="SI93" s="64"/>
      <c r="SJ93" s="64"/>
      <c r="SK93" s="64"/>
      <c r="SL93" s="64"/>
      <c r="SM93" s="64"/>
      <c r="SN93" s="64"/>
      <c r="SO93" s="64"/>
      <c r="SP93" s="64"/>
      <c r="SQ93" s="64"/>
      <c r="SR93" s="64"/>
      <c r="SS93" s="64"/>
      <c r="ST93" s="64"/>
      <c r="SU93" s="64"/>
      <c r="SV93" s="64"/>
      <c r="SW93" s="64"/>
      <c r="SX93" s="64"/>
      <c r="SY93" s="64"/>
      <c r="SZ93" s="64"/>
      <c r="TA93" s="64"/>
      <c r="TB93" s="64"/>
      <c r="TC93" s="64"/>
      <c r="TD93" s="64"/>
      <c r="TE93" s="64"/>
      <c r="TF93" s="64"/>
      <c r="TG93" s="64"/>
      <c r="TH93" s="64"/>
      <c r="TI93" s="64"/>
      <c r="TJ93" s="64"/>
      <c r="TK93" s="64"/>
      <c r="TL93" s="64"/>
      <c r="TM93" s="64"/>
      <c r="TN93" s="64"/>
      <c r="TO93" s="64"/>
      <c r="TP93" s="64"/>
      <c r="TQ93" s="64"/>
      <c r="TR93" s="64"/>
      <c r="TS93" s="64"/>
      <c r="TT93" s="64"/>
      <c r="TU93" s="64"/>
      <c r="TV93" s="64"/>
      <c r="TW93" s="64"/>
      <c r="TX93" s="64"/>
      <c r="TY93" s="64"/>
      <c r="TZ93" s="64"/>
      <c r="UA93" s="64"/>
      <c r="UB93" s="64"/>
      <c r="UC93" s="64"/>
      <c r="UD93" s="64"/>
      <c r="UE93" s="64"/>
      <c r="UF93" s="64"/>
      <c r="UG93" s="64"/>
      <c r="UH93" s="64"/>
      <c r="UI93" s="64"/>
      <c r="UJ93" s="64"/>
      <c r="UK93" s="64"/>
      <c r="UL93" s="64"/>
      <c r="UM93" s="64"/>
      <c r="UN93" s="64"/>
      <c r="UO93" s="64"/>
      <c r="UP93" s="64"/>
      <c r="UQ93" s="64"/>
      <c r="UR93" s="64"/>
      <c r="US93" s="64"/>
      <c r="UT93" s="64"/>
      <c r="UU93" s="64"/>
      <c r="UV93" s="64"/>
      <c r="UW93" s="64"/>
      <c r="UX93" s="64"/>
      <c r="UY93" s="64"/>
      <c r="UZ93" s="64"/>
      <c r="VA93" s="64"/>
      <c r="VB93" s="64"/>
      <c r="VC93" s="64"/>
      <c r="VD93" s="64"/>
      <c r="VE93" s="64"/>
      <c r="VF93" s="64"/>
      <c r="VG93" s="64"/>
      <c r="VH93" s="64"/>
      <c r="VI93" s="64"/>
      <c r="VJ93" s="64"/>
      <c r="VK93" s="64"/>
      <c r="VL93" s="64"/>
      <c r="VM93" s="64"/>
      <c r="VN93" s="64"/>
      <c r="VO93" s="64"/>
      <c r="VP93" s="64"/>
      <c r="VQ93" s="64"/>
      <c r="VR93" s="64"/>
      <c r="VS93" s="64"/>
      <c r="VT93" s="64"/>
      <c r="VU93" s="64"/>
      <c r="VV93" s="64"/>
      <c r="VW93" s="64"/>
      <c r="VX93" s="64"/>
      <c r="VY93" s="64"/>
      <c r="VZ93" s="64"/>
      <c r="WA93" s="64"/>
      <c r="WB93" s="64"/>
      <c r="WC93" s="64"/>
      <c r="WD93" s="64"/>
      <c r="WE93" s="64"/>
      <c r="WF93" s="64"/>
      <c r="WG93" s="64"/>
      <c r="WH93" s="64"/>
      <c r="WI93" s="64"/>
      <c r="WJ93" s="64"/>
      <c r="WK93" s="64"/>
      <c r="WL93" s="64"/>
      <c r="WM93" s="64"/>
      <c r="WN93" s="64"/>
      <c r="WO93" s="64"/>
      <c r="WP93" s="64"/>
      <c r="WQ93" s="64"/>
      <c r="WR93" s="64"/>
      <c r="WS93" s="64"/>
      <c r="WT93" s="64"/>
      <c r="WU93" s="64"/>
      <c r="WV93" s="64"/>
      <c r="WW93" s="64"/>
      <c r="WX93" s="64"/>
      <c r="WY93" s="64"/>
      <c r="WZ93" s="64"/>
      <c r="XA93" s="64"/>
      <c r="XB93" s="64"/>
      <c r="XC93" s="64"/>
      <c r="XD93" s="64"/>
      <c r="XE93" s="64"/>
      <c r="XF93" s="64"/>
      <c r="XG93" s="64"/>
      <c r="XH93" s="64"/>
      <c r="XI93" s="64"/>
      <c r="XJ93" s="64"/>
      <c r="XK93" s="64"/>
      <c r="XL93" s="64"/>
      <c r="XM93" s="64"/>
      <c r="XN93" s="64"/>
      <c r="XO93" s="64"/>
      <c r="XP93" s="64"/>
      <c r="XQ93" s="64"/>
      <c r="XR93" s="64"/>
      <c r="XS93" s="64"/>
      <c r="XT93" s="64"/>
      <c r="XU93" s="64"/>
      <c r="XV93" s="64"/>
      <c r="XW93" s="64"/>
      <c r="XX93" s="64"/>
      <c r="XY93" s="64"/>
      <c r="XZ93" s="64"/>
      <c r="YA93" s="64"/>
      <c r="YB93" s="64"/>
      <c r="YC93" s="64"/>
      <c r="YD93" s="64"/>
      <c r="YE93" s="64"/>
      <c r="YF93" s="64"/>
      <c r="YG93" s="64"/>
      <c r="YH93" s="64"/>
      <c r="YI93" s="64"/>
      <c r="YJ93" s="64"/>
      <c r="YK93" s="64"/>
      <c r="YL93" s="64"/>
      <c r="YM93" s="64"/>
      <c r="YN93" s="64"/>
      <c r="YO93" s="64"/>
      <c r="YP93" s="64"/>
      <c r="YQ93" s="64"/>
      <c r="YR93" s="64"/>
      <c r="YS93" s="64"/>
      <c r="YT93" s="64"/>
      <c r="YU93" s="64"/>
      <c r="YV93" s="64"/>
      <c r="YW93" s="64"/>
      <c r="YX93" s="64"/>
      <c r="YY93" s="64"/>
      <c r="YZ93" s="64"/>
      <c r="ZA93" s="64"/>
      <c r="ZB93" s="64"/>
      <c r="ZC93" s="64"/>
      <c r="ZD93" s="64"/>
      <c r="ZE93" s="64"/>
      <c r="ZF93" s="64"/>
      <c r="ZG93" s="64"/>
      <c r="ZH93" s="64"/>
      <c r="ZI93" s="64"/>
      <c r="ZJ93" s="64"/>
      <c r="ZK93" s="64"/>
      <c r="ZL93" s="64"/>
      <c r="ZM93" s="64"/>
      <c r="ZN93" s="64"/>
      <c r="ZO93" s="64"/>
      <c r="ZP93" s="64"/>
      <c r="ZQ93" s="64"/>
      <c r="ZR93" s="64"/>
      <c r="ZS93" s="64"/>
      <c r="ZT93" s="64"/>
      <c r="ZU93" s="64"/>
      <c r="ZV93" s="64"/>
      <c r="ZW93" s="64"/>
      <c r="ZX93" s="64"/>
      <c r="ZY93" s="64"/>
      <c r="ZZ93" s="64"/>
      <c r="AAA93" s="64"/>
      <c r="AAB93" s="64"/>
      <c r="AAC93" s="64"/>
      <c r="AAD93" s="64"/>
      <c r="AAE93" s="64"/>
      <c r="AAF93" s="64"/>
      <c r="AAG93" s="64"/>
      <c r="AAH93" s="64"/>
      <c r="AAI93" s="64"/>
      <c r="AAJ93" s="64"/>
      <c r="AAK93" s="64"/>
      <c r="AAL93" s="64"/>
      <c r="AAM93" s="64"/>
      <c r="AAN93" s="64"/>
      <c r="AAO93" s="64"/>
      <c r="AAP93" s="64"/>
      <c r="AAQ93" s="64"/>
      <c r="AAR93" s="64"/>
      <c r="AAS93" s="64"/>
      <c r="AAT93" s="64"/>
      <c r="AAU93" s="64"/>
      <c r="AAV93" s="64"/>
      <c r="AAW93" s="64"/>
      <c r="AAX93" s="64"/>
      <c r="AAY93" s="64"/>
      <c r="AAZ93" s="64"/>
      <c r="ABA93" s="64"/>
      <c r="ABB93" s="64"/>
      <c r="ABC93" s="64"/>
      <c r="ABD93" s="64"/>
      <c r="ABE93" s="64"/>
      <c r="ABF93" s="64"/>
      <c r="ABG93" s="64"/>
      <c r="ABH93" s="64"/>
      <c r="ABI93" s="64"/>
      <c r="ABJ93" s="64"/>
      <c r="ABK93" s="64"/>
      <c r="ABL93" s="64"/>
      <c r="ABM93" s="64"/>
      <c r="ABN93" s="64"/>
      <c r="ABO93" s="64"/>
      <c r="ABP93" s="64"/>
      <c r="ABQ93" s="64"/>
      <c r="ABR93" s="64"/>
      <c r="ABS93" s="64"/>
      <c r="ABT93" s="64"/>
      <c r="ABU93" s="64"/>
      <c r="ABV93" s="64"/>
      <c r="ABW93" s="64"/>
      <c r="ABX93" s="64"/>
      <c r="ABY93" s="64"/>
      <c r="ABZ93" s="64"/>
      <c r="ACA93" s="64"/>
      <c r="ACB93" s="64"/>
      <c r="ACC93" s="64"/>
      <c r="ACD93" s="64"/>
      <c r="ACE93" s="64"/>
      <c r="ACF93" s="64"/>
      <c r="ACG93" s="64"/>
      <c r="ACH93" s="64"/>
      <c r="ACI93" s="64"/>
      <c r="ACJ93" s="64"/>
      <c r="ACK93" s="64"/>
      <c r="ACL93" s="64"/>
      <c r="ACM93" s="64"/>
      <c r="ACN93" s="64"/>
      <c r="ACO93" s="64"/>
      <c r="ACP93" s="64"/>
      <c r="ACQ93" s="64"/>
      <c r="ACR93" s="64"/>
      <c r="ACS93" s="64"/>
      <c r="ACT93" s="64"/>
      <c r="ACU93" s="64"/>
      <c r="ACV93" s="64"/>
      <c r="ACW93" s="64"/>
      <c r="ACX93" s="64"/>
      <c r="ACY93" s="64"/>
      <c r="ACZ93" s="64"/>
      <c r="ADA93" s="64"/>
      <c r="ADB93" s="64"/>
      <c r="ADC93" s="64"/>
      <c r="ADD93" s="64"/>
      <c r="ADE93" s="64"/>
      <c r="ADF93" s="64"/>
      <c r="ADG93" s="64"/>
      <c r="ADH93" s="64"/>
      <c r="ADI93" s="64"/>
      <c r="ADJ93" s="64"/>
      <c r="ADK93" s="64"/>
      <c r="ADL93" s="64"/>
      <c r="ADM93" s="64"/>
      <c r="ADN93" s="64"/>
      <c r="ADO93" s="64"/>
      <c r="ADP93" s="64"/>
      <c r="ADQ93" s="64"/>
      <c r="ADR93" s="64"/>
      <c r="ADS93" s="64"/>
      <c r="ADT93" s="64"/>
      <c r="ADU93" s="64"/>
      <c r="ADV93" s="64"/>
      <c r="ADW93" s="64"/>
      <c r="ADX93" s="64"/>
      <c r="ADY93" s="64"/>
      <c r="ADZ93" s="64"/>
      <c r="AEA93" s="64"/>
      <c r="AEB93" s="64"/>
      <c r="AEC93" s="64"/>
      <c r="AED93" s="64"/>
      <c r="AEE93" s="64"/>
      <c r="AEF93" s="64"/>
      <c r="AEG93" s="64"/>
      <c r="AEH93" s="64"/>
      <c r="AEI93" s="64"/>
      <c r="AEJ93" s="64"/>
      <c r="AEK93" s="64"/>
      <c r="AEL93" s="64"/>
      <c r="AEM93" s="64"/>
      <c r="AEN93" s="64"/>
      <c r="AEO93" s="64"/>
      <c r="AEP93" s="64"/>
      <c r="AEQ93" s="64"/>
      <c r="AER93" s="64"/>
      <c r="AES93" s="64"/>
      <c r="AET93" s="64"/>
      <c r="AEU93" s="64"/>
      <c r="AEV93" s="64"/>
      <c r="AEW93" s="64"/>
      <c r="AEX93" s="64"/>
      <c r="AEY93" s="64"/>
      <c r="AEZ93" s="64"/>
      <c r="AFA93" s="64"/>
      <c r="AFB93" s="64"/>
      <c r="AFC93" s="64"/>
      <c r="AFD93" s="64"/>
      <c r="AFE93" s="64"/>
      <c r="AFF93" s="64"/>
      <c r="AFG93" s="64"/>
      <c r="AFH93" s="64"/>
      <c r="AFI93" s="64"/>
      <c r="AFJ93" s="64"/>
      <c r="AFK93" s="64"/>
      <c r="AFL93" s="64"/>
      <c r="AFM93" s="64"/>
      <c r="AFN93" s="64"/>
      <c r="AFO93" s="64"/>
      <c r="AFP93" s="64"/>
      <c r="AFQ93" s="64"/>
      <c r="AFR93" s="64"/>
      <c r="AFS93" s="64"/>
      <c r="AFT93" s="64"/>
      <c r="AFU93" s="64"/>
      <c r="AFV93" s="64"/>
      <c r="AFW93" s="64"/>
      <c r="AFX93" s="64"/>
      <c r="AFY93" s="64"/>
      <c r="AFZ93" s="64"/>
      <c r="AGA93" s="64"/>
      <c r="AGB93" s="64"/>
      <c r="AGC93" s="64"/>
      <c r="AGD93" s="64"/>
      <c r="AGE93" s="64"/>
      <c r="AGF93" s="64"/>
      <c r="AGG93" s="64"/>
      <c r="AGH93" s="64"/>
      <c r="AGI93" s="64"/>
      <c r="AGJ93" s="64"/>
      <c r="AGK93" s="64"/>
      <c r="AGL93" s="64"/>
      <c r="AGM93" s="64"/>
      <c r="AGN93" s="64"/>
      <c r="AGO93" s="64"/>
      <c r="AGP93" s="64"/>
      <c r="AGQ93" s="64"/>
      <c r="AGR93" s="64"/>
      <c r="AGS93" s="64"/>
      <c r="AGT93" s="64"/>
      <c r="AGU93" s="64"/>
      <c r="AGV93" s="64"/>
      <c r="AGW93" s="64"/>
      <c r="AGX93" s="64"/>
      <c r="AGY93" s="64"/>
      <c r="AGZ93" s="64"/>
      <c r="AHA93" s="64"/>
      <c r="AHB93" s="64"/>
      <c r="AHC93" s="64"/>
      <c r="AHD93" s="64"/>
      <c r="AHE93" s="64"/>
      <c r="AHF93" s="64"/>
      <c r="AHG93" s="64"/>
      <c r="AHH93" s="64"/>
      <c r="AHI93" s="64"/>
      <c r="AHJ93" s="64"/>
      <c r="AHK93" s="64"/>
      <c r="AHL93" s="64"/>
      <c r="AHM93" s="64"/>
      <c r="AHN93" s="64"/>
      <c r="AHO93" s="64"/>
      <c r="AHP93" s="64"/>
      <c r="AHQ93" s="64"/>
      <c r="AHR93" s="64"/>
      <c r="AHS93" s="64"/>
      <c r="AHT93" s="64"/>
      <c r="AHU93" s="64"/>
      <c r="AHV93" s="64"/>
      <c r="AHW93" s="64"/>
      <c r="AHX93" s="64"/>
      <c r="AHY93" s="64"/>
      <c r="AHZ93" s="64"/>
      <c r="AIA93" s="64"/>
      <c r="AIB93" s="64"/>
      <c r="AIC93" s="64"/>
      <c r="AID93" s="64"/>
      <c r="AIE93" s="64"/>
      <c r="AIF93" s="64"/>
      <c r="AIG93" s="64"/>
      <c r="AIH93" s="64"/>
      <c r="AII93" s="64"/>
      <c r="AIJ93" s="64"/>
      <c r="AIK93" s="64"/>
      <c r="AIL93" s="64"/>
      <c r="AIM93" s="64"/>
      <c r="AIN93" s="64"/>
      <c r="AIO93" s="64"/>
      <c r="AIP93" s="64"/>
      <c r="AIQ93" s="64"/>
      <c r="AIR93" s="64"/>
      <c r="AIS93" s="64"/>
      <c r="AIT93" s="64"/>
      <c r="AIU93" s="64"/>
      <c r="AIV93" s="64"/>
      <c r="AIW93" s="64"/>
      <c r="AIX93" s="64"/>
      <c r="AIY93" s="64"/>
      <c r="AIZ93" s="64"/>
      <c r="AJA93" s="64"/>
      <c r="AJB93" s="64"/>
      <c r="AJC93" s="64"/>
      <c r="AJD93" s="64"/>
      <c r="AJE93" s="64"/>
      <c r="AJF93" s="64"/>
      <c r="AJG93" s="64"/>
      <c r="AJH93" s="64"/>
      <c r="AJI93" s="64"/>
      <c r="AJJ93" s="64"/>
      <c r="AJK93" s="64"/>
      <c r="AJL93" s="64"/>
      <c r="AJM93" s="64"/>
      <c r="AJN93" s="64"/>
      <c r="AJO93" s="64"/>
      <c r="AJP93" s="64"/>
      <c r="AJQ93" s="64"/>
      <c r="AJR93" s="64"/>
      <c r="AJS93" s="64"/>
      <c r="AJT93" s="64"/>
      <c r="AJU93" s="64"/>
      <c r="AJV93" s="64"/>
      <c r="AJW93" s="64"/>
      <c r="AJX93" s="64"/>
      <c r="AJY93" s="64"/>
      <c r="AJZ93" s="64"/>
      <c r="AKA93" s="64"/>
      <c r="AKB93" s="64"/>
      <c r="AKC93" s="64"/>
      <c r="AKD93" s="64"/>
      <c r="AKE93" s="64"/>
      <c r="AKF93" s="64"/>
      <c r="AKG93" s="64"/>
      <c r="AKH93" s="64"/>
      <c r="AKI93" s="64"/>
      <c r="AKJ93" s="64"/>
      <c r="AKK93" s="64"/>
      <c r="AKL93" s="64"/>
      <c r="AKM93" s="64"/>
      <c r="AKN93" s="64"/>
      <c r="AKO93" s="64"/>
      <c r="AKP93" s="64"/>
      <c r="AKQ93" s="64"/>
      <c r="AKR93" s="64"/>
      <c r="AKS93" s="64"/>
      <c r="AKT93" s="64"/>
      <c r="AKU93" s="64"/>
      <c r="AKV93" s="64"/>
      <c r="AKW93" s="64"/>
      <c r="AKX93" s="64"/>
      <c r="AKY93" s="64"/>
      <c r="AKZ93" s="64"/>
      <c r="ALA93" s="64"/>
      <c r="ALB93" s="64"/>
      <c r="ALC93" s="64"/>
      <c r="ALD93" s="64"/>
      <c r="ALE93" s="64"/>
      <c r="ALF93" s="64"/>
      <c r="ALG93" s="64"/>
      <c r="ALH93" s="64"/>
      <c r="ALI93" s="64"/>
      <c r="ALJ93" s="64"/>
      <c r="ALK93" s="64"/>
      <c r="ALL93" s="64"/>
      <c r="ALM93" s="64"/>
      <c r="ALN93" s="64"/>
      <c r="ALO93" s="64"/>
      <c r="ALP93" s="64"/>
      <c r="ALQ93" s="64"/>
      <c r="ALR93" s="64"/>
      <c r="ALS93" s="64"/>
      <c r="ALT93" s="64"/>
      <c r="ALU93" s="64"/>
      <c r="ALV93" s="64"/>
      <c r="ALW93" s="64"/>
      <c r="ALX93" s="64"/>
      <c r="ALY93" s="64"/>
      <c r="ALZ93" s="64"/>
      <c r="AMA93" s="64"/>
      <c r="AMB93" s="64"/>
      <c r="AMC93" s="64"/>
      <c r="AMD93" s="64"/>
      <c r="AME93" s="64"/>
      <c r="AMF93" s="64"/>
      <c r="AMG93" s="64"/>
      <c r="AMH93" s="64"/>
      <c r="AMI93" s="64"/>
      <c r="AMJ93" s="64"/>
      <c r="AMK93" s="64"/>
      <c r="AML93" s="64"/>
      <c r="AMM93" s="64"/>
      <c r="AMN93" s="64"/>
      <c r="AMO93" s="64"/>
      <c r="AMP93" s="64"/>
      <c r="AMQ93" s="64"/>
      <c r="AMR93" s="64"/>
      <c r="AMS93" s="64"/>
      <c r="AMT93" s="64"/>
      <c r="AMU93" s="64"/>
      <c r="AMV93" s="64"/>
      <c r="AMW93" s="64"/>
      <c r="AMX93" s="64"/>
      <c r="AMY93" s="64"/>
      <c r="AMZ93" s="64"/>
      <c r="ANA93" s="64"/>
      <c r="ANB93" s="64"/>
      <c r="ANC93" s="64"/>
      <c r="AND93" s="64"/>
      <c r="ANE93" s="64"/>
      <c r="ANF93" s="64"/>
      <c r="ANG93" s="64"/>
      <c r="ANH93" s="64"/>
      <c r="ANI93" s="64"/>
      <c r="ANJ93" s="64"/>
      <c r="ANK93" s="64"/>
      <c r="ANL93" s="64"/>
      <c r="ANM93" s="64"/>
      <c r="ANN93" s="64"/>
      <c r="ANO93" s="64"/>
      <c r="ANP93" s="64"/>
      <c r="ANQ93" s="64"/>
      <c r="ANR93" s="64"/>
      <c r="ANS93" s="64"/>
      <c r="ANT93" s="64"/>
      <c r="ANU93" s="64"/>
      <c r="ANV93" s="64"/>
      <c r="ANW93" s="64"/>
      <c r="ANX93" s="64"/>
      <c r="ANY93" s="64"/>
      <c r="ANZ93" s="64"/>
      <c r="AOA93" s="64"/>
      <c r="AOB93" s="64"/>
      <c r="AOC93" s="64"/>
      <c r="AOD93" s="64"/>
      <c r="AOE93" s="64"/>
      <c r="AOF93" s="64"/>
      <c r="AOG93" s="64"/>
      <c r="AOH93" s="64"/>
      <c r="AOI93" s="64"/>
      <c r="AOJ93" s="64"/>
      <c r="AOK93" s="64"/>
      <c r="AOL93" s="64"/>
      <c r="AOM93" s="64"/>
      <c r="AON93" s="64"/>
      <c r="AOO93" s="64"/>
      <c r="AOP93" s="64"/>
      <c r="AOQ93" s="64"/>
      <c r="AOR93" s="64"/>
      <c r="AOS93" s="64"/>
      <c r="AOT93" s="64"/>
      <c r="AOU93" s="64"/>
      <c r="AOV93" s="64"/>
      <c r="AOW93" s="64"/>
      <c r="AOX93" s="64"/>
      <c r="AOY93" s="64"/>
      <c r="AOZ93" s="64"/>
      <c r="APA93" s="64"/>
      <c r="APB93" s="64"/>
      <c r="APC93" s="64"/>
      <c r="APD93" s="64"/>
      <c r="APE93" s="64"/>
      <c r="APF93" s="64"/>
      <c r="APG93" s="64"/>
      <c r="APH93" s="64"/>
      <c r="API93" s="64"/>
      <c r="APJ93" s="64"/>
      <c r="APK93" s="64"/>
      <c r="APL93" s="64"/>
      <c r="APM93" s="64"/>
      <c r="APN93" s="64"/>
      <c r="APO93" s="64"/>
      <c r="APP93" s="64"/>
      <c r="APQ93" s="64"/>
      <c r="APR93" s="64"/>
      <c r="APS93" s="64"/>
      <c r="APT93" s="64"/>
      <c r="APU93" s="64"/>
      <c r="APV93" s="64"/>
      <c r="APW93" s="64"/>
      <c r="APX93" s="64"/>
      <c r="APY93" s="64"/>
      <c r="APZ93" s="64"/>
      <c r="AQA93" s="64"/>
      <c r="AQB93" s="64"/>
      <c r="AQC93" s="64"/>
      <c r="AQD93" s="64"/>
      <c r="AQE93" s="64"/>
      <c r="AQF93" s="64"/>
      <c r="AQG93" s="64"/>
      <c r="AQH93" s="64"/>
      <c r="AQI93" s="64"/>
      <c r="AQJ93" s="64"/>
      <c r="AQK93" s="64"/>
      <c r="AQL93" s="64"/>
      <c r="AQM93" s="64"/>
      <c r="AQN93" s="64"/>
      <c r="AQO93" s="64"/>
      <c r="AQP93" s="64"/>
      <c r="AQQ93" s="64"/>
      <c r="AQR93" s="64"/>
      <c r="AQS93" s="64"/>
      <c r="AQT93" s="64"/>
      <c r="AQU93" s="64"/>
      <c r="AQV93" s="64"/>
      <c r="AQW93" s="64"/>
      <c r="AQX93" s="64"/>
      <c r="AQY93" s="64"/>
      <c r="AQZ93" s="64"/>
      <c r="ARA93" s="64"/>
      <c r="ARB93" s="64"/>
      <c r="ARC93" s="64"/>
      <c r="ARD93" s="64"/>
      <c r="ARE93" s="64"/>
      <c r="ARF93" s="64"/>
      <c r="ARG93" s="64"/>
      <c r="ARH93" s="64"/>
      <c r="ARI93" s="64"/>
      <c r="ARJ93" s="64"/>
      <c r="ARK93" s="64"/>
      <c r="ARL93" s="64"/>
      <c r="ARM93" s="64"/>
      <c r="ARN93" s="64"/>
      <c r="ARO93" s="64"/>
      <c r="ARP93" s="64"/>
      <c r="ARQ93" s="64"/>
      <c r="ARR93" s="64"/>
      <c r="ARS93" s="64"/>
      <c r="ART93" s="64"/>
      <c r="ARU93" s="64"/>
      <c r="ARV93" s="64"/>
      <c r="ARW93" s="64"/>
      <c r="ARX93" s="64"/>
      <c r="ARY93" s="64"/>
      <c r="ARZ93" s="64"/>
      <c r="ASA93" s="64"/>
      <c r="ASB93" s="64"/>
      <c r="ASC93" s="64"/>
      <c r="ASD93" s="64"/>
      <c r="ASE93" s="64"/>
      <c r="ASF93" s="64"/>
      <c r="ASG93" s="64"/>
      <c r="ASH93" s="64"/>
      <c r="ASI93" s="64"/>
      <c r="ASJ93" s="64"/>
      <c r="ASK93" s="64"/>
      <c r="ASL93" s="64"/>
      <c r="ASM93" s="64"/>
      <c r="ASN93" s="64"/>
      <c r="ASO93" s="64"/>
      <c r="ASP93" s="64"/>
      <c r="ASQ93" s="64"/>
      <c r="ASR93" s="64"/>
      <c r="ASS93" s="64"/>
      <c r="AST93" s="64"/>
      <c r="ASU93" s="64"/>
      <c r="ASV93" s="64"/>
      <c r="ASW93" s="64"/>
      <c r="ASX93" s="64"/>
      <c r="ASY93" s="64"/>
      <c r="ASZ93" s="64"/>
      <c r="ATA93" s="64"/>
      <c r="ATB93" s="64"/>
      <c r="ATC93" s="64"/>
      <c r="ATD93" s="64"/>
      <c r="ATE93" s="64"/>
      <c r="ATF93" s="64"/>
      <c r="ATG93" s="64"/>
      <c r="ATH93" s="64"/>
      <c r="ATI93" s="64"/>
      <c r="ATJ93" s="64"/>
      <c r="ATK93" s="64"/>
      <c r="ATL93" s="64"/>
      <c r="ATM93" s="64"/>
      <c r="ATN93" s="64"/>
      <c r="ATO93" s="64"/>
      <c r="ATP93" s="64"/>
      <c r="ATQ93" s="64"/>
      <c r="ATR93" s="64"/>
      <c r="ATS93" s="64"/>
      <c r="ATT93" s="64"/>
      <c r="ATU93" s="64"/>
      <c r="ATV93" s="64"/>
      <c r="ATW93" s="64"/>
      <c r="ATX93" s="64"/>
      <c r="ATY93" s="64"/>
      <c r="ATZ93" s="64"/>
      <c r="AUA93" s="64"/>
      <c r="AUB93" s="64"/>
      <c r="AUC93" s="64"/>
      <c r="AUD93" s="64"/>
      <c r="AUE93" s="64"/>
      <c r="AUF93" s="64"/>
      <c r="AUG93" s="64"/>
      <c r="AUH93" s="64"/>
      <c r="AUI93" s="64"/>
      <c r="AUJ93" s="64"/>
      <c r="AUK93" s="64"/>
      <c r="AUL93" s="64"/>
      <c r="AUM93" s="64"/>
      <c r="AUN93" s="64"/>
      <c r="AUO93" s="64"/>
      <c r="AUP93" s="64"/>
      <c r="AUQ93" s="64"/>
      <c r="AUR93" s="64"/>
      <c r="AUS93" s="64"/>
      <c r="AUT93" s="64"/>
      <c r="AUU93" s="64"/>
      <c r="AUV93" s="64"/>
      <c r="AUW93" s="64"/>
      <c r="AUX93" s="64"/>
      <c r="AUY93" s="64"/>
      <c r="AUZ93" s="64"/>
      <c r="AVA93" s="64"/>
      <c r="AVB93" s="64"/>
      <c r="AVC93" s="64"/>
      <c r="AVD93" s="64"/>
      <c r="AVE93" s="64"/>
      <c r="AVF93" s="64"/>
      <c r="AVG93" s="64"/>
      <c r="AVH93" s="64"/>
      <c r="AVI93" s="64"/>
      <c r="AVJ93" s="64"/>
      <c r="AVK93" s="64"/>
      <c r="AVL93" s="64"/>
      <c r="AVM93" s="64"/>
      <c r="AVN93" s="64"/>
      <c r="AVO93" s="64"/>
      <c r="AVP93" s="64"/>
      <c r="AVQ93" s="64"/>
      <c r="AVR93" s="64"/>
      <c r="AVS93" s="64"/>
      <c r="AVT93" s="64"/>
      <c r="AVU93" s="64"/>
      <c r="AVV93" s="64"/>
      <c r="AVW93" s="64"/>
      <c r="AVX93" s="64"/>
      <c r="AVY93" s="64"/>
      <c r="AVZ93" s="64"/>
      <c r="AWA93" s="64"/>
      <c r="AWB93" s="64"/>
      <c r="AWC93" s="64"/>
      <c r="AWD93" s="64"/>
      <c r="AWE93" s="64"/>
      <c r="AWF93" s="64"/>
      <c r="AWG93" s="64"/>
      <c r="AWH93" s="64"/>
      <c r="AWI93" s="64"/>
      <c r="AWJ93" s="64"/>
      <c r="AWK93" s="64"/>
      <c r="AWL93" s="64"/>
      <c r="AWM93" s="64"/>
      <c r="AWN93" s="64"/>
      <c r="AWO93" s="64"/>
      <c r="AWP93" s="64"/>
      <c r="AWQ93" s="64"/>
      <c r="AWR93" s="64"/>
      <c r="AWS93" s="64"/>
      <c r="AWT93" s="64"/>
      <c r="AWU93" s="64"/>
      <c r="AWV93" s="64"/>
      <c r="AWW93" s="64"/>
      <c r="AWX93" s="64"/>
      <c r="AWY93" s="64"/>
      <c r="AWZ93" s="64"/>
      <c r="AXA93" s="64"/>
      <c r="AXB93" s="64"/>
      <c r="AXC93" s="64"/>
      <c r="AXD93" s="64"/>
      <c r="AXE93" s="64"/>
      <c r="AXF93" s="64"/>
      <c r="AXG93" s="64"/>
      <c r="AXH93" s="64"/>
      <c r="AXI93" s="64"/>
      <c r="AXJ93" s="64"/>
      <c r="AXK93" s="64"/>
      <c r="AXL93" s="64"/>
      <c r="AXM93" s="64"/>
      <c r="AXN93" s="64"/>
      <c r="AXO93" s="64"/>
      <c r="AXP93" s="64"/>
      <c r="AXQ93" s="64"/>
      <c r="AXR93" s="64"/>
      <c r="AXS93" s="64"/>
      <c r="AXT93" s="64"/>
      <c r="AXU93" s="64"/>
      <c r="AXV93" s="64"/>
      <c r="AXW93" s="64"/>
      <c r="AXX93" s="64"/>
      <c r="AXY93" s="64"/>
      <c r="AXZ93" s="64"/>
      <c r="AYA93" s="64"/>
      <c r="AYB93" s="64"/>
      <c r="AYC93" s="64"/>
      <c r="AYD93" s="64"/>
      <c r="AYE93" s="64"/>
      <c r="AYF93" s="64"/>
      <c r="AYG93" s="64"/>
      <c r="AYH93" s="64"/>
      <c r="AYI93" s="64"/>
      <c r="AYJ93" s="64"/>
      <c r="AYK93" s="64"/>
      <c r="AYL93" s="64"/>
      <c r="AYM93" s="64"/>
      <c r="AYN93" s="64"/>
      <c r="AYO93" s="64"/>
      <c r="AYP93" s="64"/>
      <c r="AYQ93" s="64"/>
      <c r="AYR93" s="64"/>
      <c r="AYS93" s="64"/>
      <c r="AYT93" s="64"/>
      <c r="AYU93" s="64"/>
      <c r="AYV93" s="64"/>
      <c r="AYW93" s="64"/>
      <c r="AYX93" s="64"/>
      <c r="AYY93" s="64"/>
      <c r="AYZ93" s="64"/>
      <c r="AZA93" s="64"/>
      <c r="AZB93" s="64"/>
      <c r="AZC93" s="64"/>
      <c r="AZD93" s="64"/>
      <c r="AZE93" s="64"/>
      <c r="AZF93" s="64"/>
      <c r="AZG93" s="64"/>
      <c r="AZH93" s="64"/>
      <c r="AZI93" s="64"/>
      <c r="AZJ93" s="64"/>
      <c r="AZK93" s="64"/>
      <c r="AZL93" s="64"/>
      <c r="AZM93" s="64"/>
      <c r="AZN93" s="64"/>
      <c r="AZO93" s="64"/>
      <c r="AZP93" s="64"/>
      <c r="AZQ93" s="64"/>
      <c r="AZR93" s="64"/>
      <c r="AZS93" s="64"/>
      <c r="AZT93" s="64"/>
      <c r="AZU93" s="64"/>
      <c r="AZV93" s="64"/>
      <c r="AZW93" s="64"/>
      <c r="AZX93" s="64"/>
      <c r="AZY93" s="64"/>
      <c r="AZZ93" s="64"/>
      <c r="BAA93" s="64"/>
      <c r="BAB93" s="64"/>
      <c r="BAC93" s="64"/>
      <c r="BAD93" s="64"/>
      <c r="BAE93" s="64"/>
      <c r="BAF93" s="64"/>
      <c r="BAG93" s="64"/>
      <c r="BAH93" s="64"/>
      <c r="BAI93" s="64"/>
      <c r="BAJ93" s="64"/>
      <c r="BAK93" s="64"/>
      <c r="BAL93" s="64"/>
      <c r="BAM93" s="64"/>
      <c r="BAN93" s="64"/>
      <c r="BAO93" s="64"/>
      <c r="BAP93" s="64"/>
      <c r="BAQ93" s="64"/>
      <c r="BAR93" s="64"/>
      <c r="BAS93" s="64"/>
      <c r="BAT93" s="64"/>
      <c r="BAU93" s="64"/>
      <c r="BAV93" s="64"/>
      <c r="BAW93" s="64"/>
      <c r="BAX93" s="64"/>
      <c r="BAY93" s="64"/>
      <c r="BAZ93" s="64"/>
      <c r="BBA93" s="64"/>
      <c r="BBB93" s="64"/>
      <c r="BBC93" s="64"/>
      <c r="BBD93" s="64"/>
      <c r="BBE93" s="64"/>
      <c r="BBF93" s="64"/>
      <c r="BBG93" s="64"/>
      <c r="BBH93" s="64"/>
      <c r="BBI93" s="64"/>
      <c r="BBJ93" s="64"/>
      <c r="BBK93" s="64"/>
      <c r="BBL93" s="64"/>
      <c r="BBM93" s="64"/>
      <c r="BBN93" s="64"/>
      <c r="BBO93" s="64"/>
      <c r="BBP93" s="64"/>
      <c r="BBQ93" s="64"/>
      <c r="BBR93" s="64"/>
      <c r="BBS93" s="64"/>
      <c r="BBT93" s="64"/>
      <c r="BBU93" s="64"/>
      <c r="BBV93" s="64"/>
      <c r="BBW93" s="64"/>
      <c r="BBX93" s="64"/>
      <c r="BBY93" s="64"/>
      <c r="BBZ93" s="64"/>
      <c r="BCA93" s="64"/>
      <c r="BCB93" s="64"/>
      <c r="BCC93" s="64"/>
      <c r="BCD93" s="64"/>
      <c r="BCE93" s="64"/>
      <c r="BCF93" s="64"/>
      <c r="BCG93" s="64"/>
      <c r="BCH93" s="64"/>
      <c r="BCI93" s="64"/>
      <c r="BCJ93" s="64"/>
      <c r="BCK93" s="64"/>
      <c r="BCL93" s="64"/>
      <c r="BCM93" s="64"/>
      <c r="BCN93" s="64"/>
      <c r="BCO93" s="64"/>
      <c r="BCP93" s="64"/>
      <c r="BCQ93" s="64"/>
      <c r="BCR93" s="64"/>
      <c r="BCS93" s="64"/>
      <c r="BCT93" s="64"/>
      <c r="BCU93" s="64"/>
      <c r="BCV93" s="64"/>
      <c r="BCW93" s="64"/>
      <c r="BCX93" s="64"/>
      <c r="BCY93" s="64"/>
      <c r="BCZ93" s="64"/>
      <c r="BDA93" s="64"/>
      <c r="BDB93" s="64"/>
      <c r="BDC93" s="64"/>
      <c r="BDD93" s="64"/>
      <c r="BDE93" s="64"/>
      <c r="BDF93" s="64"/>
      <c r="BDG93" s="64"/>
      <c r="BDH93" s="64"/>
      <c r="BDI93" s="64"/>
      <c r="BDJ93" s="64"/>
      <c r="BDK93" s="64"/>
      <c r="BDL93" s="64"/>
      <c r="BDM93" s="64"/>
      <c r="BDN93" s="64"/>
      <c r="BDO93" s="64"/>
      <c r="BDP93" s="64"/>
      <c r="BDQ93" s="64"/>
      <c r="BDR93" s="64"/>
      <c r="BDS93" s="64"/>
      <c r="BDT93" s="64"/>
      <c r="BDU93" s="64"/>
      <c r="BDV93" s="64"/>
      <c r="BDW93" s="64"/>
      <c r="BDX93" s="64"/>
      <c r="BDY93" s="64"/>
      <c r="BDZ93" s="64"/>
      <c r="BEA93" s="64"/>
      <c r="BEB93" s="64"/>
      <c r="BEC93" s="64"/>
      <c r="BED93" s="64"/>
      <c r="BEE93" s="64"/>
      <c r="BEF93" s="64"/>
      <c r="BEG93" s="64"/>
      <c r="BEH93" s="64"/>
      <c r="BEI93" s="64"/>
      <c r="BEJ93" s="64"/>
      <c r="BEK93" s="64"/>
      <c r="BEL93" s="64"/>
      <c r="BEM93" s="64"/>
      <c r="BEN93" s="64"/>
      <c r="BEO93" s="64"/>
      <c r="BEP93" s="64"/>
      <c r="BEQ93" s="64"/>
      <c r="BER93" s="64"/>
      <c r="BES93" s="64"/>
      <c r="BET93" s="64"/>
      <c r="BEU93" s="64"/>
      <c r="BEV93" s="64"/>
      <c r="BEW93" s="64"/>
      <c r="BEX93" s="64"/>
      <c r="BEY93" s="64"/>
      <c r="BEZ93" s="64"/>
      <c r="BFA93" s="64"/>
      <c r="BFB93" s="64"/>
      <c r="BFC93" s="64"/>
      <c r="BFD93" s="64"/>
      <c r="BFE93" s="64"/>
      <c r="BFF93" s="64"/>
      <c r="BFG93" s="64"/>
      <c r="BFH93" s="64"/>
      <c r="BFI93" s="64"/>
      <c r="BFJ93" s="64"/>
      <c r="BFK93" s="64"/>
      <c r="BFL93" s="64"/>
      <c r="BFM93" s="64"/>
      <c r="BFN93" s="64"/>
      <c r="BFO93" s="64"/>
      <c r="BFP93" s="64"/>
      <c r="BFQ93" s="64"/>
      <c r="BFR93" s="64"/>
      <c r="BFS93" s="64"/>
      <c r="BFT93" s="64"/>
      <c r="BFU93" s="64"/>
      <c r="BFV93" s="64"/>
      <c r="BFW93" s="64"/>
      <c r="BFX93" s="64"/>
      <c r="BFY93" s="64"/>
      <c r="BFZ93" s="64"/>
      <c r="BGA93" s="64"/>
      <c r="BGB93" s="64"/>
      <c r="BGC93" s="64"/>
      <c r="BGD93" s="64"/>
      <c r="BGE93" s="64"/>
      <c r="BGF93" s="64"/>
      <c r="BGG93" s="64"/>
      <c r="BGH93" s="64"/>
      <c r="BGI93" s="64"/>
      <c r="BGJ93" s="64"/>
      <c r="BGK93" s="64"/>
      <c r="BGL93" s="64"/>
      <c r="BGM93" s="64"/>
      <c r="BGN93" s="64"/>
      <c r="BGO93" s="64"/>
      <c r="BGP93" s="64"/>
      <c r="BGQ93" s="64"/>
      <c r="BGR93" s="64"/>
      <c r="BGS93" s="64"/>
      <c r="BGT93" s="64"/>
      <c r="BGU93" s="64"/>
      <c r="BGV93" s="64"/>
      <c r="BGW93" s="64"/>
      <c r="BGX93" s="64"/>
      <c r="BGY93" s="64"/>
      <c r="BGZ93" s="64"/>
      <c r="BHA93" s="64"/>
      <c r="BHB93" s="64"/>
      <c r="BHC93" s="64"/>
      <c r="BHD93" s="64"/>
      <c r="BHE93" s="64"/>
      <c r="BHF93" s="64"/>
      <c r="BHG93" s="64"/>
      <c r="BHH93" s="64"/>
      <c r="BHI93" s="64"/>
      <c r="BHJ93" s="64"/>
      <c r="BHK93" s="64"/>
      <c r="BHL93" s="64"/>
      <c r="BHM93" s="64"/>
      <c r="BHN93" s="64"/>
      <c r="BHO93" s="64"/>
      <c r="BHP93" s="64"/>
      <c r="BHQ93" s="64"/>
      <c r="BHR93" s="64"/>
      <c r="BHS93" s="64"/>
      <c r="BHT93" s="64"/>
      <c r="BHU93" s="64"/>
      <c r="BHV93" s="64"/>
      <c r="BHW93" s="64"/>
      <c r="BHX93" s="64"/>
      <c r="BHY93" s="64"/>
      <c r="BHZ93" s="64"/>
      <c r="BIA93" s="64"/>
      <c r="BIB93" s="64"/>
      <c r="BIC93" s="64"/>
      <c r="BID93" s="64"/>
      <c r="BIE93" s="64"/>
      <c r="BIF93" s="64"/>
      <c r="BIG93" s="64"/>
      <c r="BIH93" s="64"/>
      <c r="BII93" s="64"/>
      <c r="BIJ93" s="64"/>
      <c r="BIK93" s="64"/>
      <c r="BIL93" s="64"/>
      <c r="BIM93" s="64"/>
      <c r="BIN93" s="64"/>
      <c r="BIO93" s="64"/>
      <c r="BIP93" s="64"/>
      <c r="BIQ93" s="64"/>
      <c r="BIR93" s="64"/>
      <c r="BIS93" s="64"/>
      <c r="BIT93" s="64"/>
      <c r="BIU93" s="64"/>
      <c r="BIV93" s="64"/>
      <c r="BIW93" s="64"/>
      <c r="BIX93" s="64"/>
      <c r="BIY93" s="64"/>
      <c r="BIZ93" s="64"/>
      <c r="BJA93" s="64"/>
      <c r="BJB93" s="64"/>
      <c r="BJC93" s="64"/>
      <c r="BJD93" s="64"/>
      <c r="BJE93" s="64"/>
      <c r="BJF93" s="64"/>
      <c r="BJG93" s="64"/>
      <c r="BJH93" s="64"/>
      <c r="BJI93" s="64"/>
      <c r="BJJ93" s="64"/>
      <c r="BJK93" s="64"/>
      <c r="BJL93" s="64"/>
      <c r="BJM93" s="64"/>
      <c r="BJN93" s="64"/>
      <c r="BJO93" s="64"/>
      <c r="BJP93" s="64"/>
      <c r="BJQ93" s="64"/>
      <c r="BJR93" s="64"/>
      <c r="BJS93" s="64"/>
      <c r="BJT93" s="64"/>
      <c r="BJU93" s="64"/>
      <c r="BJV93" s="64"/>
      <c r="BJW93" s="64"/>
      <c r="BJX93" s="64"/>
      <c r="BJY93" s="64"/>
      <c r="BJZ93" s="64"/>
      <c r="BKA93" s="64"/>
      <c r="BKB93" s="64"/>
      <c r="BKC93" s="64"/>
      <c r="BKD93" s="64"/>
      <c r="BKE93" s="64"/>
      <c r="BKF93" s="64"/>
      <c r="BKG93" s="64"/>
      <c r="BKH93" s="64"/>
      <c r="BKI93" s="64"/>
      <c r="BKJ93" s="64"/>
      <c r="BKK93" s="64"/>
      <c r="BKL93" s="64"/>
      <c r="BKM93" s="64"/>
      <c r="BKN93" s="64"/>
      <c r="BKO93" s="64"/>
      <c r="BKP93" s="64"/>
      <c r="BKQ93" s="64"/>
      <c r="BKR93" s="64"/>
      <c r="BKS93" s="64"/>
      <c r="BKT93" s="64"/>
      <c r="BKU93" s="64"/>
      <c r="BKV93" s="64"/>
      <c r="BKW93" s="64"/>
      <c r="BKX93" s="64"/>
      <c r="BKY93" s="64"/>
      <c r="BKZ93" s="64"/>
      <c r="BLA93" s="64"/>
      <c r="BLB93" s="64"/>
      <c r="BLC93" s="64"/>
      <c r="BLD93" s="64"/>
      <c r="BLE93" s="64"/>
      <c r="BLF93" s="64"/>
      <c r="BLG93" s="64"/>
      <c r="BLH93" s="64"/>
      <c r="BLI93" s="64"/>
      <c r="BLJ93" s="64"/>
      <c r="BLK93" s="64"/>
      <c r="BLL93" s="64"/>
      <c r="BLM93" s="64"/>
      <c r="BLN93" s="64"/>
      <c r="BLO93" s="64"/>
      <c r="BLP93" s="64"/>
      <c r="BLQ93" s="64"/>
      <c r="BLR93" s="64"/>
      <c r="BLS93" s="64"/>
      <c r="BLT93" s="64"/>
      <c r="BLU93" s="64"/>
      <c r="BLV93" s="64"/>
      <c r="BLW93" s="64"/>
      <c r="BLX93" s="64"/>
      <c r="BLY93" s="64"/>
      <c r="BLZ93" s="64"/>
      <c r="BMA93" s="64"/>
      <c r="BMB93" s="64"/>
      <c r="BMC93" s="64"/>
      <c r="BMD93" s="64"/>
      <c r="BME93" s="64"/>
      <c r="BMF93" s="64"/>
      <c r="BMG93" s="64"/>
      <c r="BMH93" s="64"/>
      <c r="BMI93" s="64"/>
      <c r="BMJ93" s="64"/>
      <c r="BMK93" s="64"/>
      <c r="BML93" s="64"/>
      <c r="BMM93" s="64"/>
      <c r="BMN93" s="64"/>
      <c r="BMO93" s="64"/>
      <c r="BMP93" s="64"/>
      <c r="BMQ93" s="64"/>
      <c r="BMR93" s="64"/>
      <c r="BMS93" s="64"/>
      <c r="BMT93" s="64"/>
      <c r="BMU93" s="64"/>
      <c r="BMV93" s="64"/>
      <c r="BMW93" s="64"/>
      <c r="BMX93" s="64"/>
      <c r="BMY93" s="64"/>
      <c r="BMZ93" s="64"/>
      <c r="BNA93" s="64"/>
      <c r="BNB93" s="64"/>
      <c r="BNC93" s="64"/>
      <c r="BND93" s="64"/>
      <c r="BNE93" s="64"/>
      <c r="BNF93" s="64"/>
      <c r="BNG93" s="64"/>
      <c r="BNH93" s="64"/>
      <c r="BNI93" s="64"/>
      <c r="BNJ93" s="64"/>
      <c r="BNK93" s="64"/>
      <c r="BNL93" s="64"/>
      <c r="BNM93" s="64"/>
      <c r="BNN93" s="64"/>
      <c r="BNO93" s="64"/>
      <c r="BNP93" s="64"/>
      <c r="BNQ93" s="64"/>
      <c r="BNR93" s="64"/>
      <c r="BNS93" s="64"/>
      <c r="BNT93" s="64"/>
      <c r="BNU93" s="64"/>
      <c r="BNV93" s="64"/>
      <c r="BNW93" s="64"/>
      <c r="BNX93" s="64"/>
      <c r="BNY93" s="64"/>
      <c r="BNZ93" s="64"/>
      <c r="BOA93" s="64"/>
      <c r="BOB93" s="64"/>
      <c r="BOC93" s="64"/>
      <c r="BOD93" s="64"/>
      <c r="BOE93" s="64"/>
      <c r="BOF93" s="64"/>
      <c r="BOG93" s="64"/>
      <c r="BOH93" s="64"/>
      <c r="BOI93" s="64"/>
      <c r="BOJ93" s="64"/>
      <c r="BOK93" s="64"/>
      <c r="BOL93" s="64"/>
      <c r="BOM93" s="64"/>
      <c r="BON93" s="64"/>
      <c r="BOO93" s="64"/>
      <c r="BOP93" s="64"/>
      <c r="BOQ93" s="64"/>
      <c r="BOR93" s="64"/>
      <c r="BOS93" s="64"/>
      <c r="BOT93" s="64"/>
      <c r="BOU93" s="64"/>
      <c r="BOV93" s="64"/>
      <c r="BOW93" s="64"/>
      <c r="BOX93" s="64"/>
      <c r="BOY93" s="64"/>
      <c r="BOZ93" s="64"/>
      <c r="BPA93" s="64"/>
      <c r="BPB93" s="64"/>
      <c r="BPC93" s="64"/>
      <c r="BPD93" s="64"/>
      <c r="BPE93" s="64"/>
      <c r="BPF93" s="64"/>
      <c r="BPG93" s="64"/>
      <c r="BPH93" s="64"/>
      <c r="BPI93" s="64"/>
      <c r="BPJ93" s="64"/>
      <c r="BPK93" s="64"/>
      <c r="BPL93" s="64"/>
      <c r="BPM93" s="64"/>
      <c r="BPN93" s="64"/>
      <c r="BPO93" s="64"/>
      <c r="BPP93" s="64"/>
      <c r="BPQ93" s="64"/>
      <c r="BPR93" s="64"/>
      <c r="BPS93" s="64"/>
      <c r="BPT93" s="64"/>
      <c r="BPU93" s="64"/>
      <c r="BPV93" s="64"/>
      <c r="BPW93" s="64"/>
      <c r="BPX93" s="64"/>
      <c r="BPY93" s="64"/>
      <c r="BPZ93" s="64"/>
      <c r="BQA93" s="64"/>
      <c r="BQB93" s="64"/>
      <c r="BQC93" s="64"/>
      <c r="BQD93" s="64"/>
      <c r="BQE93" s="64"/>
      <c r="BQF93" s="64"/>
      <c r="BQG93" s="64"/>
      <c r="BQH93" s="64"/>
      <c r="BQI93" s="64"/>
      <c r="BQJ93" s="64"/>
      <c r="BQK93" s="64"/>
      <c r="BQL93" s="64"/>
      <c r="BQM93" s="64"/>
      <c r="BQN93" s="64"/>
      <c r="BQO93" s="64"/>
      <c r="BQP93" s="64"/>
      <c r="BQQ93" s="64"/>
      <c r="BQR93" s="64"/>
      <c r="BQS93" s="64"/>
      <c r="BQT93" s="64"/>
      <c r="BQU93" s="64"/>
      <c r="BQV93" s="64"/>
      <c r="BQW93" s="64"/>
      <c r="BQX93" s="64"/>
      <c r="BQY93" s="64"/>
      <c r="BQZ93" s="64"/>
      <c r="BRA93" s="64"/>
      <c r="BRB93" s="64"/>
      <c r="BRC93" s="64"/>
      <c r="BRD93" s="64"/>
      <c r="BRE93" s="64"/>
      <c r="BRF93" s="64"/>
      <c r="BRG93" s="64"/>
      <c r="BRH93" s="64"/>
      <c r="BRI93" s="64"/>
      <c r="BRJ93" s="64"/>
      <c r="BRK93" s="64"/>
      <c r="BRL93" s="64"/>
      <c r="BRM93" s="64"/>
      <c r="BRN93" s="64"/>
      <c r="BRO93" s="64"/>
      <c r="BRP93" s="64"/>
      <c r="BRQ93" s="64"/>
      <c r="BRR93" s="64"/>
      <c r="BRS93" s="64"/>
      <c r="BRT93" s="64"/>
      <c r="BRU93" s="64"/>
      <c r="BRV93" s="64"/>
      <c r="BRW93" s="64"/>
      <c r="BRX93" s="64"/>
      <c r="BRY93" s="64"/>
      <c r="BRZ93" s="64"/>
      <c r="BSA93" s="64"/>
      <c r="BSB93" s="64"/>
      <c r="BSC93" s="64"/>
      <c r="BSD93" s="64"/>
      <c r="BSE93" s="64"/>
      <c r="BSF93" s="64"/>
      <c r="BSG93" s="64"/>
      <c r="BSH93" s="64"/>
      <c r="BSI93" s="64"/>
      <c r="BSJ93" s="64"/>
      <c r="BSK93" s="64"/>
      <c r="BSL93" s="64"/>
      <c r="BSM93" s="64"/>
      <c r="BSN93" s="64"/>
      <c r="BSO93" s="64"/>
      <c r="BSP93" s="64"/>
      <c r="BSQ93" s="64"/>
      <c r="BSR93" s="64"/>
      <c r="BSS93" s="64"/>
      <c r="BST93" s="64"/>
      <c r="BSU93" s="64"/>
      <c r="BSV93" s="64"/>
      <c r="BSW93" s="64"/>
      <c r="BSX93" s="64"/>
      <c r="BSY93" s="64"/>
      <c r="BSZ93" s="64"/>
      <c r="BTA93" s="64"/>
      <c r="BTB93" s="64"/>
      <c r="BTC93" s="64"/>
      <c r="BTD93" s="64"/>
      <c r="BTE93" s="64"/>
      <c r="BTF93" s="64"/>
      <c r="BTG93" s="64"/>
      <c r="BTH93" s="64"/>
      <c r="BTI93" s="64"/>
      <c r="BTJ93" s="64"/>
      <c r="BTK93" s="64"/>
      <c r="BTL93" s="64"/>
      <c r="BTM93" s="64"/>
      <c r="BTN93" s="64"/>
      <c r="BTO93" s="64"/>
      <c r="BTP93" s="64"/>
      <c r="BTQ93" s="64"/>
      <c r="BTR93" s="64"/>
      <c r="BTS93" s="64"/>
      <c r="BTT93" s="64"/>
      <c r="BTU93" s="64"/>
      <c r="BTV93" s="64"/>
      <c r="BTW93" s="64"/>
      <c r="BTX93" s="64"/>
      <c r="BTY93" s="64"/>
      <c r="BTZ93" s="64"/>
      <c r="BUA93" s="64"/>
      <c r="BUB93" s="64"/>
      <c r="BUC93" s="64"/>
      <c r="BUD93" s="64"/>
      <c r="BUE93" s="64"/>
      <c r="BUF93" s="64"/>
      <c r="BUG93" s="64"/>
      <c r="BUH93" s="64"/>
      <c r="BUI93" s="64"/>
      <c r="BUJ93" s="64"/>
      <c r="BUK93" s="64"/>
      <c r="BUL93" s="64"/>
      <c r="BUM93" s="64"/>
      <c r="BUN93" s="64"/>
      <c r="BUO93" s="64"/>
      <c r="BUP93" s="64"/>
      <c r="BUQ93" s="64"/>
      <c r="BUR93" s="64"/>
      <c r="BUS93" s="64"/>
      <c r="BUT93" s="64"/>
      <c r="BUU93" s="64"/>
      <c r="BUV93" s="64"/>
      <c r="BUW93" s="64"/>
      <c r="BUX93" s="64"/>
      <c r="BUY93" s="64"/>
      <c r="BUZ93" s="64"/>
      <c r="BVA93" s="64"/>
      <c r="BVB93" s="64"/>
      <c r="BVC93" s="64"/>
      <c r="BVD93" s="64"/>
      <c r="BVE93" s="64"/>
      <c r="BVF93" s="64"/>
      <c r="BVG93" s="64"/>
      <c r="BVH93" s="64"/>
      <c r="BVI93" s="64"/>
      <c r="BVJ93" s="64"/>
      <c r="BVK93" s="64"/>
      <c r="BVL93" s="64"/>
      <c r="BVM93" s="64"/>
      <c r="BVN93" s="64"/>
      <c r="BVO93" s="64"/>
      <c r="BVP93" s="64"/>
      <c r="BVQ93" s="64"/>
      <c r="BVR93" s="64"/>
      <c r="BVS93" s="64"/>
      <c r="BVT93" s="64"/>
      <c r="BVU93" s="64"/>
      <c r="BVV93" s="64"/>
      <c r="BVW93" s="64"/>
      <c r="BVX93" s="64"/>
      <c r="BVY93" s="64"/>
      <c r="BVZ93" s="64"/>
      <c r="BWA93" s="64"/>
      <c r="BWB93" s="64"/>
      <c r="BWC93" s="64"/>
      <c r="BWD93" s="64"/>
      <c r="BWE93" s="64"/>
      <c r="BWF93" s="64"/>
      <c r="BWG93" s="64"/>
      <c r="BWH93" s="64"/>
      <c r="BWI93" s="64"/>
      <c r="BWJ93" s="64"/>
      <c r="BWK93" s="64"/>
      <c r="BWL93" s="64"/>
      <c r="BWM93" s="64"/>
      <c r="BWN93" s="64"/>
      <c r="BWO93" s="64"/>
      <c r="BWP93" s="64"/>
      <c r="BWQ93" s="64"/>
      <c r="BWR93" s="64"/>
      <c r="BWS93" s="64"/>
      <c r="BWT93" s="64"/>
      <c r="BWU93" s="64"/>
      <c r="BWV93" s="64"/>
      <c r="BWW93" s="64"/>
      <c r="BWX93" s="64"/>
      <c r="BWY93" s="64"/>
      <c r="BWZ93" s="64"/>
      <c r="BXA93" s="64"/>
      <c r="BXB93" s="64"/>
      <c r="BXC93" s="64"/>
      <c r="BXD93" s="64"/>
      <c r="BXE93" s="64"/>
      <c r="BXF93" s="64"/>
      <c r="BXG93" s="64"/>
      <c r="BXH93" s="64"/>
      <c r="BXI93" s="64"/>
      <c r="BXJ93" s="64"/>
      <c r="BXK93" s="64"/>
      <c r="BXL93" s="64"/>
      <c r="BXM93" s="64"/>
      <c r="BXN93" s="64"/>
      <c r="BXO93" s="64"/>
      <c r="BXP93" s="64"/>
      <c r="BXQ93" s="64"/>
      <c r="BXR93" s="64"/>
      <c r="BXS93" s="64"/>
      <c r="BXT93" s="64"/>
      <c r="BXU93" s="64"/>
      <c r="BXV93" s="64"/>
      <c r="BXW93" s="64"/>
      <c r="BXX93" s="64"/>
      <c r="BXY93" s="64"/>
      <c r="BXZ93" s="64"/>
      <c r="BYA93" s="64"/>
      <c r="BYB93" s="64"/>
      <c r="BYC93" s="64"/>
      <c r="BYD93" s="64"/>
      <c r="BYE93" s="64"/>
      <c r="BYF93" s="64"/>
      <c r="BYG93" s="64"/>
      <c r="BYH93" s="64"/>
      <c r="BYI93" s="64"/>
      <c r="BYJ93" s="64"/>
      <c r="BYK93" s="64"/>
      <c r="BYL93" s="64"/>
      <c r="BYM93" s="64"/>
      <c r="BYN93" s="64"/>
      <c r="BYO93" s="64"/>
      <c r="BYP93" s="64"/>
      <c r="BYQ93" s="64"/>
      <c r="BYR93" s="64"/>
      <c r="BYS93" s="64"/>
      <c r="BYT93" s="64"/>
      <c r="BYU93" s="64"/>
      <c r="BYV93" s="64"/>
      <c r="BYW93" s="64"/>
      <c r="BYX93" s="64"/>
      <c r="BYY93" s="64"/>
      <c r="BYZ93" s="64"/>
      <c r="BZA93" s="64"/>
      <c r="BZB93" s="64"/>
      <c r="BZC93" s="64"/>
      <c r="BZD93" s="64"/>
      <c r="BZE93" s="64"/>
      <c r="BZF93" s="64"/>
      <c r="BZG93" s="64"/>
      <c r="BZH93" s="64"/>
      <c r="BZI93" s="64"/>
      <c r="BZJ93" s="64"/>
      <c r="BZK93" s="64"/>
      <c r="BZL93" s="64"/>
      <c r="BZM93" s="64"/>
      <c r="BZN93" s="64"/>
      <c r="BZO93" s="64"/>
      <c r="BZP93" s="64"/>
      <c r="BZQ93" s="64"/>
      <c r="BZR93" s="64"/>
      <c r="BZS93" s="64"/>
      <c r="BZT93" s="64"/>
      <c r="BZU93" s="64"/>
      <c r="BZV93" s="64"/>
      <c r="BZW93" s="64"/>
      <c r="BZX93" s="64"/>
      <c r="BZY93" s="64"/>
      <c r="BZZ93" s="64"/>
      <c r="CAA93" s="64"/>
      <c r="CAB93" s="64"/>
      <c r="CAC93" s="64"/>
      <c r="CAD93" s="64"/>
      <c r="CAE93" s="64"/>
      <c r="CAF93" s="64"/>
      <c r="CAG93" s="64"/>
      <c r="CAH93" s="64"/>
      <c r="CAI93" s="64"/>
      <c r="CAJ93" s="64"/>
      <c r="CAK93" s="64"/>
      <c r="CAL93" s="64"/>
      <c r="CAM93" s="64"/>
      <c r="CAN93" s="64"/>
      <c r="CAO93" s="64"/>
      <c r="CAP93" s="64"/>
      <c r="CAQ93" s="64"/>
      <c r="CAR93" s="64"/>
      <c r="CAS93" s="64"/>
      <c r="CAT93" s="64"/>
      <c r="CAU93" s="64"/>
      <c r="CAV93" s="64"/>
      <c r="CAW93" s="64"/>
      <c r="CAX93" s="64"/>
      <c r="CAY93" s="64"/>
      <c r="CAZ93" s="64"/>
      <c r="CBA93" s="64"/>
      <c r="CBB93" s="64"/>
      <c r="CBC93" s="64"/>
      <c r="CBD93" s="64"/>
      <c r="CBE93" s="64"/>
      <c r="CBF93" s="64"/>
      <c r="CBG93" s="64"/>
      <c r="CBH93" s="64"/>
      <c r="CBI93" s="64"/>
      <c r="CBJ93" s="64"/>
      <c r="CBK93" s="64"/>
      <c r="CBL93" s="64"/>
      <c r="CBM93" s="64"/>
      <c r="CBN93" s="64"/>
      <c r="CBO93" s="64"/>
      <c r="CBP93" s="64"/>
      <c r="CBQ93" s="64"/>
      <c r="CBR93" s="64"/>
      <c r="CBS93" s="64"/>
      <c r="CBT93" s="64"/>
      <c r="CBU93" s="64"/>
      <c r="CBV93" s="64"/>
      <c r="CBW93" s="64"/>
      <c r="CBX93" s="64"/>
      <c r="CBY93" s="64"/>
      <c r="CBZ93" s="64"/>
      <c r="CCA93" s="64"/>
      <c r="CCB93" s="64"/>
      <c r="CCC93" s="64"/>
      <c r="CCD93" s="64"/>
      <c r="CCE93" s="64"/>
      <c r="CCF93" s="64"/>
      <c r="CCG93" s="64"/>
      <c r="CCH93" s="64"/>
      <c r="CCI93" s="64"/>
      <c r="CCJ93" s="64"/>
      <c r="CCK93" s="64"/>
      <c r="CCL93" s="64"/>
      <c r="CCM93" s="64"/>
      <c r="CCN93" s="64"/>
      <c r="CCO93" s="64"/>
      <c r="CCP93" s="64"/>
      <c r="CCQ93" s="64"/>
      <c r="CCR93" s="64"/>
      <c r="CCS93" s="64"/>
      <c r="CCT93" s="64"/>
      <c r="CCU93" s="64"/>
      <c r="CCV93" s="64"/>
      <c r="CCW93" s="64"/>
      <c r="CCX93" s="64"/>
      <c r="CCY93" s="64"/>
      <c r="CCZ93" s="64"/>
      <c r="CDA93" s="64"/>
      <c r="CDB93" s="64"/>
      <c r="CDC93" s="64"/>
      <c r="CDD93" s="64"/>
      <c r="CDE93" s="64"/>
      <c r="CDF93" s="64"/>
      <c r="CDG93" s="64"/>
      <c r="CDH93" s="64"/>
      <c r="CDI93" s="64"/>
      <c r="CDJ93" s="64"/>
      <c r="CDK93" s="64"/>
      <c r="CDL93" s="64"/>
      <c r="CDM93" s="64"/>
      <c r="CDN93" s="64"/>
      <c r="CDO93" s="64"/>
      <c r="CDP93" s="64"/>
      <c r="CDQ93" s="64"/>
      <c r="CDR93" s="64"/>
      <c r="CDS93" s="64"/>
      <c r="CDT93" s="64"/>
      <c r="CDU93" s="64"/>
      <c r="CDV93" s="64"/>
      <c r="CDW93" s="64"/>
      <c r="CDX93" s="64"/>
      <c r="CDY93" s="64"/>
      <c r="CDZ93" s="64"/>
      <c r="CEA93" s="64"/>
      <c r="CEB93" s="64"/>
      <c r="CEC93" s="64"/>
      <c r="CED93" s="64"/>
      <c r="CEE93" s="64"/>
      <c r="CEF93" s="64"/>
      <c r="CEG93" s="64"/>
      <c r="CEH93" s="64"/>
      <c r="CEI93" s="64"/>
      <c r="CEJ93" s="64"/>
      <c r="CEK93" s="64"/>
      <c r="CEL93" s="64"/>
      <c r="CEM93" s="64"/>
      <c r="CEN93" s="64"/>
      <c r="CEO93" s="64"/>
      <c r="CEP93" s="64"/>
      <c r="CEQ93" s="64"/>
      <c r="CER93" s="64"/>
      <c r="CES93" s="64"/>
      <c r="CET93" s="64"/>
      <c r="CEU93" s="64"/>
      <c r="CEV93" s="64"/>
      <c r="CEW93" s="64"/>
      <c r="CEX93" s="64"/>
      <c r="CEY93" s="64"/>
      <c r="CEZ93" s="64"/>
      <c r="CFA93" s="64"/>
      <c r="CFB93" s="64"/>
      <c r="CFC93" s="64"/>
      <c r="CFD93" s="64"/>
      <c r="CFE93" s="64"/>
      <c r="CFF93" s="64"/>
      <c r="CFG93" s="64"/>
      <c r="CFH93" s="64"/>
      <c r="CFI93" s="64"/>
      <c r="CFJ93" s="64"/>
      <c r="CFK93" s="64"/>
      <c r="CFL93" s="64"/>
      <c r="CFM93" s="64"/>
      <c r="CFN93" s="64"/>
      <c r="CFO93" s="64"/>
      <c r="CFP93" s="64"/>
      <c r="CFQ93" s="64"/>
      <c r="CFR93" s="64"/>
      <c r="CFS93" s="64"/>
      <c r="CFT93" s="64"/>
      <c r="CFU93" s="64"/>
      <c r="CFV93" s="64"/>
      <c r="CFW93" s="64"/>
      <c r="CFX93" s="64"/>
      <c r="CFY93" s="64"/>
      <c r="CFZ93" s="64"/>
      <c r="CGA93" s="64"/>
      <c r="CGB93" s="64"/>
      <c r="CGC93" s="64"/>
      <c r="CGD93" s="64"/>
      <c r="CGE93" s="64"/>
      <c r="CGF93" s="64"/>
      <c r="CGG93" s="64"/>
      <c r="CGH93" s="64"/>
      <c r="CGI93" s="64"/>
      <c r="CGJ93" s="64"/>
      <c r="CGK93" s="64"/>
      <c r="CGL93" s="64"/>
      <c r="CGM93" s="64"/>
      <c r="CGN93" s="64"/>
      <c r="CGO93" s="64"/>
      <c r="CGP93" s="64"/>
      <c r="CGQ93" s="64"/>
      <c r="CGR93" s="64"/>
      <c r="CGS93" s="64"/>
      <c r="CGT93" s="64"/>
      <c r="CGU93" s="64"/>
      <c r="CGV93" s="64"/>
      <c r="CGW93" s="64"/>
      <c r="CGX93" s="64"/>
      <c r="CGY93" s="64"/>
      <c r="CGZ93" s="64"/>
      <c r="CHA93" s="64"/>
      <c r="CHB93" s="64"/>
      <c r="CHC93" s="64"/>
      <c r="CHD93" s="64"/>
      <c r="CHE93" s="64"/>
      <c r="CHF93" s="64"/>
      <c r="CHG93" s="64"/>
      <c r="CHH93" s="64"/>
      <c r="CHI93" s="64"/>
      <c r="CHJ93" s="64"/>
      <c r="CHK93" s="64"/>
      <c r="CHL93" s="64"/>
      <c r="CHM93" s="64"/>
      <c r="CHN93" s="64"/>
      <c r="CHO93" s="64"/>
      <c r="CHP93" s="64"/>
      <c r="CHQ93" s="64"/>
      <c r="CHR93" s="64"/>
      <c r="CHS93" s="64"/>
      <c r="CHT93" s="64"/>
      <c r="CHU93" s="64"/>
      <c r="CHV93" s="64"/>
      <c r="CHW93" s="64"/>
      <c r="CHX93" s="64"/>
      <c r="CHY93" s="64"/>
      <c r="CHZ93" s="64"/>
      <c r="CIA93" s="64"/>
      <c r="CIB93" s="64"/>
      <c r="CIC93" s="64"/>
      <c r="CID93" s="64"/>
      <c r="CIE93" s="64"/>
      <c r="CIF93" s="64"/>
      <c r="CIG93" s="64"/>
      <c r="CIH93" s="64"/>
      <c r="CII93" s="64"/>
      <c r="CIJ93" s="64"/>
      <c r="CIK93" s="64"/>
      <c r="CIL93" s="64"/>
      <c r="CIM93" s="64"/>
      <c r="CIN93" s="64"/>
      <c r="CIO93" s="64"/>
      <c r="CIP93" s="64"/>
      <c r="CIQ93" s="64"/>
      <c r="CIR93" s="64"/>
      <c r="CIS93" s="64"/>
      <c r="CIT93" s="64"/>
      <c r="CIU93" s="64"/>
      <c r="CIV93" s="64"/>
      <c r="CIW93" s="64"/>
      <c r="CIX93" s="64"/>
      <c r="CIY93" s="64"/>
      <c r="CIZ93" s="64"/>
      <c r="CJA93" s="64"/>
      <c r="CJB93" s="64"/>
      <c r="CJC93" s="64"/>
      <c r="CJD93" s="64"/>
      <c r="CJE93" s="64"/>
      <c r="CJF93" s="64"/>
      <c r="CJG93" s="64"/>
      <c r="CJH93" s="64"/>
      <c r="CJI93" s="64"/>
      <c r="CJJ93" s="64"/>
      <c r="CJK93" s="64"/>
      <c r="CJL93" s="64"/>
      <c r="CJM93" s="64"/>
      <c r="CJN93" s="64"/>
      <c r="CJO93" s="64"/>
      <c r="CJP93" s="64"/>
      <c r="CJQ93" s="64"/>
      <c r="CJR93" s="64"/>
      <c r="CJS93" s="64"/>
      <c r="CJT93" s="64"/>
      <c r="CJU93" s="64"/>
      <c r="CJV93" s="64"/>
      <c r="CJW93" s="64"/>
      <c r="CJX93" s="64"/>
      <c r="CJY93" s="64"/>
      <c r="CJZ93" s="64"/>
      <c r="CKA93" s="64"/>
      <c r="CKB93" s="64"/>
      <c r="CKC93" s="64"/>
      <c r="CKD93" s="64"/>
      <c r="CKE93" s="64"/>
      <c r="CKF93" s="64"/>
      <c r="CKG93" s="64"/>
      <c r="CKH93" s="64"/>
      <c r="CKI93" s="64"/>
      <c r="CKJ93" s="64"/>
      <c r="CKK93" s="64"/>
      <c r="CKL93" s="64"/>
      <c r="CKM93" s="64"/>
      <c r="CKN93" s="64"/>
      <c r="CKO93" s="64"/>
      <c r="CKP93" s="64"/>
      <c r="CKQ93" s="64"/>
      <c r="CKR93" s="64"/>
      <c r="CKS93" s="64"/>
      <c r="CKT93" s="64"/>
      <c r="CKU93" s="64"/>
      <c r="CKV93" s="64"/>
      <c r="CKW93" s="64"/>
      <c r="CKX93" s="64"/>
      <c r="CKY93" s="64"/>
      <c r="CKZ93" s="64"/>
      <c r="CLA93" s="64"/>
      <c r="CLB93" s="64"/>
      <c r="CLC93" s="64"/>
      <c r="CLD93" s="64"/>
      <c r="CLE93" s="64"/>
      <c r="CLF93" s="64"/>
      <c r="CLG93" s="64"/>
      <c r="CLH93" s="64"/>
      <c r="CLI93" s="64"/>
      <c r="CLJ93" s="64"/>
      <c r="CLK93" s="64"/>
      <c r="CLL93" s="64"/>
      <c r="CLM93" s="64"/>
      <c r="CLN93" s="64"/>
      <c r="CLO93" s="64"/>
      <c r="CLP93" s="64"/>
      <c r="CLQ93" s="64"/>
      <c r="CLR93" s="64"/>
      <c r="CLS93" s="64"/>
      <c r="CLT93" s="64"/>
      <c r="CLU93" s="64"/>
      <c r="CLV93" s="64"/>
      <c r="CLW93" s="64"/>
      <c r="CLX93" s="64"/>
      <c r="CLY93" s="64"/>
      <c r="CLZ93" s="64"/>
      <c r="CMA93" s="64"/>
      <c r="CMB93" s="64"/>
      <c r="CMC93" s="64"/>
      <c r="CMD93" s="64"/>
      <c r="CME93" s="64"/>
      <c r="CMF93" s="64"/>
      <c r="CMG93" s="64"/>
      <c r="CMH93" s="64"/>
      <c r="CMI93" s="64"/>
      <c r="CMJ93" s="64"/>
      <c r="CMK93" s="64"/>
      <c r="CML93" s="64"/>
      <c r="CMM93" s="64"/>
      <c r="CMN93" s="64"/>
      <c r="CMO93" s="64"/>
      <c r="CMP93" s="64"/>
      <c r="CMQ93" s="64"/>
      <c r="CMR93" s="64"/>
      <c r="CMS93" s="64"/>
      <c r="CMT93" s="64"/>
      <c r="CMU93" s="64"/>
      <c r="CMV93" s="64"/>
      <c r="CMW93" s="64"/>
      <c r="CMX93" s="64"/>
      <c r="CMY93" s="64"/>
      <c r="CMZ93" s="64"/>
      <c r="CNA93" s="64"/>
      <c r="CNB93" s="64"/>
      <c r="CNC93" s="64"/>
      <c r="CND93" s="64"/>
      <c r="CNE93" s="64"/>
      <c r="CNF93" s="64"/>
      <c r="CNG93" s="64"/>
      <c r="CNH93" s="64"/>
      <c r="CNI93" s="64"/>
      <c r="CNJ93" s="64"/>
      <c r="CNK93" s="64"/>
      <c r="CNL93" s="64"/>
      <c r="CNM93" s="64"/>
      <c r="CNN93" s="64"/>
      <c r="CNO93" s="64"/>
      <c r="CNP93" s="64"/>
      <c r="CNQ93" s="64"/>
      <c r="CNR93" s="64"/>
      <c r="CNS93" s="64"/>
      <c r="CNT93" s="64"/>
      <c r="CNU93" s="64"/>
      <c r="CNV93" s="64"/>
      <c r="CNW93" s="64"/>
      <c r="CNX93" s="64"/>
      <c r="CNY93" s="64"/>
      <c r="CNZ93" s="64"/>
      <c r="COA93" s="64"/>
      <c r="COB93" s="64"/>
      <c r="COC93" s="64"/>
      <c r="COD93" s="64"/>
      <c r="COE93" s="64"/>
      <c r="COF93" s="64"/>
      <c r="COG93" s="64"/>
      <c r="COH93" s="64"/>
      <c r="COI93" s="64"/>
      <c r="COJ93" s="64"/>
      <c r="COK93" s="64"/>
      <c r="COL93" s="64"/>
      <c r="COM93" s="64"/>
      <c r="CON93" s="64"/>
      <c r="COO93" s="64"/>
      <c r="COP93" s="64"/>
      <c r="COQ93" s="64"/>
      <c r="COR93" s="64"/>
      <c r="COS93" s="64"/>
      <c r="COT93" s="64"/>
      <c r="COU93" s="64"/>
      <c r="COV93" s="64"/>
      <c r="COW93" s="64"/>
      <c r="COX93" s="64"/>
      <c r="COY93" s="64"/>
      <c r="COZ93" s="64"/>
      <c r="CPA93" s="64"/>
      <c r="CPB93" s="64"/>
      <c r="CPC93" s="64"/>
      <c r="CPD93" s="64"/>
      <c r="CPE93" s="64"/>
      <c r="CPF93" s="64"/>
      <c r="CPG93" s="64"/>
      <c r="CPH93" s="64"/>
      <c r="CPI93" s="64"/>
      <c r="CPJ93" s="64"/>
      <c r="CPK93" s="64"/>
      <c r="CPL93" s="64"/>
      <c r="CPM93" s="64"/>
      <c r="CPN93" s="64"/>
      <c r="CPO93" s="64"/>
      <c r="CPP93" s="64"/>
      <c r="CPQ93" s="64"/>
      <c r="CPR93" s="64"/>
      <c r="CPS93" s="64"/>
      <c r="CPT93" s="64"/>
      <c r="CPU93" s="64"/>
      <c r="CPV93" s="64"/>
      <c r="CPW93" s="64"/>
      <c r="CPX93" s="64"/>
      <c r="CPY93" s="64"/>
      <c r="CPZ93" s="64"/>
      <c r="CQA93" s="64"/>
      <c r="CQB93" s="64"/>
      <c r="CQC93" s="64"/>
      <c r="CQD93" s="64"/>
      <c r="CQE93" s="64"/>
      <c r="CQF93" s="64"/>
      <c r="CQG93" s="64"/>
      <c r="CQH93" s="64"/>
      <c r="CQI93" s="64"/>
      <c r="CQJ93" s="64"/>
      <c r="CQK93" s="64"/>
      <c r="CQL93" s="64"/>
      <c r="CQM93" s="64"/>
      <c r="CQN93" s="64"/>
      <c r="CQO93" s="64"/>
      <c r="CQP93" s="64"/>
      <c r="CQQ93" s="64"/>
      <c r="CQR93" s="64"/>
      <c r="CQS93" s="64"/>
      <c r="CQT93" s="64"/>
      <c r="CQU93" s="64"/>
      <c r="CQV93" s="64"/>
      <c r="CQW93" s="64"/>
      <c r="CQX93" s="64"/>
      <c r="CQY93" s="64"/>
      <c r="CQZ93" s="64"/>
      <c r="CRA93" s="64"/>
      <c r="CRB93" s="64"/>
      <c r="CRC93" s="64"/>
      <c r="CRD93" s="64"/>
      <c r="CRE93" s="64"/>
      <c r="CRF93" s="64"/>
      <c r="CRG93" s="64"/>
      <c r="CRH93" s="64"/>
      <c r="CRI93" s="64"/>
      <c r="CRJ93" s="64"/>
      <c r="CRK93" s="64"/>
      <c r="CRL93" s="64"/>
      <c r="CRM93" s="64"/>
      <c r="CRN93" s="64"/>
      <c r="CRO93" s="64"/>
      <c r="CRP93" s="64"/>
      <c r="CRQ93" s="64"/>
      <c r="CRR93" s="64"/>
      <c r="CRS93" s="64"/>
      <c r="CRT93" s="64"/>
      <c r="CRU93" s="64"/>
      <c r="CRV93" s="64"/>
      <c r="CRW93" s="64"/>
      <c r="CRX93" s="64"/>
      <c r="CRY93" s="64"/>
      <c r="CRZ93" s="64"/>
      <c r="CSA93" s="64"/>
      <c r="CSB93" s="64"/>
      <c r="CSC93" s="64"/>
      <c r="CSD93" s="64"/>
      <c r="CSE93" s="64"/>
      <c r="CSF93" s="64"/>
      <c r="CSG93" s="64"/>
      <c r="CSH93" s="64"/>
      <c r="CSI93" s="64"/>
      <c r="CSJ93" s="64"/>
      <c r="CSK93" s="64"/>
      <c r="CSL93" s="64"/>
      <c r="CSM93" s="64"/>
      <c r="CSN93" s="64"/>
      <c r="CSO93" s="64"/>
      <c r="CSP93" s="64"/>
      <c r="CSQ93" s="64"/>
      <c r="CSR93" s="64"/>
      <c r="CSS93" s="64"/>
      <c r="CST93" s="64"/>
      <c r="CSU93" s="64"/>
      <c r="CSV93" s="64"/>
      <c r="CSW93" s="64"/>
      <c r="CSX93" s="64"/>
      <c r="CSY93" s="64"/>
      <c r="CSZ93" s="64"/>
      <c r="CTA93" s="64"/>
      <c r="CTB93" s="64"/>
      <c r="CTC93" s="64"/>
      <c r="CTD93" s="64"/>
      <c r="CTE93" s="64"/>
      <c r="CTF93" s="64"/>
      <c r="CTG93" s="64"/>
      <c r="CTH93" s="64"/>
      <c r="CTI93" s="64"/>
      <c r="CTJ93" s="64"/>
      <c r="CTK93" s="64"/>
      <c r="CTL93" s="64"/>
      <c r="CTM93" s="64"/>
      <c r="CTN93" s="64"/>
      <c r="CTO93" s="64"/>
      <c r="CTP93" s="64"/>
      <c r="CTQ93" s="64"/>
      <c r="CTR93" s="64"/>
      <c r="CTS93" s="64"/>
      <c r="CTT93" s="64"/>
      <c r="CTU93" s="64"/>
      <c r="CTV93" s="64"/>
      <c r="CTW93" s="64"/>
      <c r="CTX93" s="64"/>
      <c r="CTY93" s="64"/>
      <c r="CTZ93" s="64"/>
      <c r="CUA93" s="64"/>
      <c r="CUB93" s="64"/>
      <c r="CUC93" s="64"/>
      <c r="CUD93" s="64"/>
      <c r="CUE93" s="64"/>
      <c r="CUF93" s="64"/>
      <c r="CUG93" s="64"/>
      <c r="CUH93" s="64"/>
      <c r="CUI93" s="64"/>
      <c r="CUJ93" s="64"/>
      <c r="CUK93" s="64"/>
      <c r="CUL93" s="64"/>
      <c r="CUM93" s="64"/>
      <c r="CUN93" s="64"/>
      <c r="CUO93" s="64"/>
      <c r="CUP93" s="64"/>
      <c r="CUQ93" s="64"/>
      <c r="CUR93" s="64"/>
      <c r="CUS93" s="64"/>
      <c r="CUT93" s="64"/>
      <c r="CUU93" s="64"/>
      <c r="CUV93" s="64"/>
      <c r="CUW93" s="64"/>
      <c r="CUX93" s="64"/>
      <c r="CUY93" s="64"/>
      <c r="CUZ93" s="64"/>
      <c r="CVA93" s="64"/>
      <c r="CVB93" s="64"/>
      <c r="CVC93" s="64"/>
      <c r="CVD93" s="64"/>
      <c r="CVE93" s="64"/>
      <c r="CVF93" s="64"/>
      <c r="CVG93" s="64"/>
      <c r="CVH93" s="64"/>
      <c r="CVI93" s="64"/>
      <c r="CVJ93" s="64"/>
      <c r="CVK93" s="64"/>
      <c r="CVL93" s="64"/>
      <c r="CVM93" s="64"/>
      <c r="CVN93" s="64"/>
      <c r="CVO93" s="64"/>
      <c r="CVP93" s="64"/>
      <c r="CVQ93" s="64"/>
      <c r="CVR93" s="64"/>
      <c r="CVS93" s="64"/>
      <c r="CVT93" s="64"/>
      <c r="CVU93" s="64"/>
      <c r="CVV93" s="64"/>
      <c r="CVW93" s="64"/>
      <c r="CVX93" s="64"/>
      <c r="CVY93" s="64"/>
      <c r="CVZ93" s="64"/>
      <c r="CWA93" s="64"/>
      <c r="CWB93" s="64"/>
      <c r="CWC93" s="64"/>
      <c r="CWD93" s="64"/>
      <c r="CWE93" s="64"/>
      <c r="CWF93" s="64"/>
      <c r="CWG93" s="64"/>
      <c r="CWH93" s="64"/>
      <c r="CWI93" s="64"/>
      <c r="CWJ93" s="64"/>
      <c r="CWK93" s="64"/>
      <c r="CWL93" s="64"/>
      <c r="CWM93" s="64"/>
      <c r="CWN93" s="64"/>
      <c r="CWO93" s="64"/>
      <c r="CWP93" s="64"/>
      <c r="CWQ93" s="64"/>
      <c r="CWR93" s="64"/>
      <c r="CWS93" s="64"/>
      <c r="CWT93" s="64"/>
      <c r="CWU93" s="64"/>
      <c r="CWV93" s="64"/>
      <c r="CWW93" s="64"/>
      <c r="CWX93" s="64"/>
      <c r="CWY93" s="64"/>
      <c r="CWZ93" s="64"/>
      <c r="CXA93" s="64"/>
      <c r="CXB93" s="64"/>
      <c r="CXC93" s="64"/>
      <c r="CXD93" s="64"/>
      <c r="CXE93" s="64"/>
      <c r="CXF93" s="64"/>
      <c r="CXG93" s="64"/>
      <c r="CXH93" s="64"/>
      <c r="CXI93" s="64"/>
      <c r="CXJ93" s="64"/>
      <c r="CXK93" s="64"/>
      <c r="CXL93" s="64"/>
      <c r="CXM93" s="64"/>
      <c r="CXN93" s="64"/>
      <c r="CXO93" s="64"/>
      <c r="CXP93" s="64"/>
      <c r="CXQ93" s="64"/>
      <c r="CXR93" s="64"/>
      <c r="CXS93" s="64"/>
      <c r="CXT93" s="64"/>
      <c r="CXU93" s="64"/>
      <c r="CXV93" s="64"/>
      <c r="CXW93" s="64"/>
      <c r="CXX93" s="64"/>
      <c r="CXY93" s="64"/>
      <c r="CXZ93" s="64"/>
      <c r="CYA93" s="64"/>
      <c r="CYB93" s="64"/>
      <c r="CYC93" s="64"/>
      <c r="CYD93" s="64"/>
      <c r="CYE93" s="64"/>
      <c r="CYF93" s="64"/>
      <c r="CYG93" s="64"/>
      <c r="CYH93" s="64"/>
      <c r="CYI93" s="64"/>
      <c r="CYJ93" s="64"/>
      <c r="CYK93" s="64"/>
      <c r="CYL93" s="64"/>
      <c r="CYM93" s="64"/>
      <c r="CYN93" s="64"/>
      <c r="CYO93" s="64"/>
      <c r="CYP93" s="64"/>
      <c r="CYQ93" s="64"/>
      <c r="CYR93" s="64"/>
      <c r="CYS93" s="64"/>
      <c r="CYT93" s="64"/>
      <c r="CYU93" s="64"/>
      <c r="CYV93" s="64"/>
      <c r="CYW93" s="64"/>
      <c r="CYX93" s="64"/>
      <c r="CYY93" s="64"/>
      <c r="CYZ93" s="64"/>
      <c r="CZA93" s="64"/>
      <c r="CZB93" s="64"/>
      <c r="CZC93" s="64"/>
      <c r="CZD93" s="64"/>
      <c r="CZE93" s="64"/>
      <c r="CZF93" s="64"/>
      <c r="CZG93" s="64"/>
      <c r="CZH93" s="64"/>
      <c r="CZI93" s="64"/>
      <c r="CZJ93" s="64"/>
      <c r="CZK93" s="64"/>
      <c r="CZL93" s="64"/>
      <c r="CZM93" s="64"/>
      <c r="CZN93" s="64"/>
      <c r="CZO93" s="64"/>
      <c r="CZP93" s="64"/>
      <c r="CZQ93" s="64"/>
      <c r="CZR93" s="64"/>
      <c r="CZS93" s="64"/>
      <c r="CZT93" s="64"/>
      <c r="CZU93" s="64"/>
      <c r="CZV93" s="64"/>
      <c r="CZW93" s="64"/>
      <c r="CZX93" s="64"/>
      <c r="CZY93" s="64"/>
      <c r="CZZ93" s="64"/>
      <c r="DAA93" s="64"/>
      <c r="DAB93" s="64"/>
      <c r="DAC93" s="64"/>
      <c r="DAD93" s="64"/>
      <c r="DAE93" s="64"/>
      <c r="DAF93" s="64"/>
      <c r="DAG93" s="64"/>
      <c r="DAH93" s="64"/>
      <c r="DAI93" s="64"/>
      <c r="DAJ93" s="64"/>
      <c r="DAK93" s="64"/>
      <c r="DAL93" s="64"/>
      <c r="DAM93" s="64"/>
      <c r="DAN93" s="64"/>
      <c r="DAO93" s="64"/>
      <c r="DAP93" s="64"/>
      <c r="DAQ93" s="64"/>
      <c r="DAR93" s="64"/>
      <c r="DAS93" s="64"/>
      <c r="DAT93" s="64"/>
      <c r="DAU93" s="64"/>
      <c r="DAV93" s="64"/>
      <c r="DAW93" s="64"/>
      <c r="DAX93" s="64"/>
      <c r="DAY93" s="64"/>
      <c r="DAZ93" s="64"/>
      <c r="DBA93" s="64"/>
      <c r="DBB93" s="64"/>
      <c r="DBC93" s="64"/>
      <c r="DBD93" s="64"/>
      <c r="DBE93" s="64"/>
      <c r="DBF93" s="64"/>
      <c r="DBG93" s="64"/>
      <c r="DBH93" s="64"/>
      <c r="DBI93" s="64"/>
      <c r="DBJ93" s="64"/>
      <c r="DBK93" s="64"/>
      <c r="DBL93" s="64"/>
      <c r="DBM93" s="64"/>
      <c r="DBN93" s="64"/>
      <c r="DBO93" s="64"/>
      <c r="DBP93" s="64"/>
      <c r="DBQ93" s="64"/>
      <c r="DBR93" s="64"/>
      <c r="DBS93" s="64"/>
      <c r="DBT93" s="64"/>
      <c r="DBU93" s="64"/>
      <c r="DBV93" s="64"/>
      <c r="DBW93" s="64"/>
      <c r="DBX93" s="64"/>
      <c r="DBY93" s="64"/>
      <c r="DBZ93" s="64"/>
      <c r="DCA93" s="64"/>
      <c r="DCB93" s="64"/>
      <c r="DCC93" s="64"/>
      <c r="DCD93" s="64"/>
      <c r="DCE93" s="64"/>
      <c r="DCF93" s="64"/>
      <c r="DCG93" s="64"/>
      <c r="DCH93" s="64"/>
      <c r="DCI93" s="64"/>
      <c r="DCJ93" s="64"/>
      <c r="DCK93" s="64"/>
      <c r="DCL93" s="64"/>
      <c r="DCM93" s="64"/>
      <c r="DCN93" s="64"/>
      <c r="DCO93" s="64"/>
      <c r="DCP93" s="64"/>
      <c r="DCQ93" s="64"/>
      <c r="DCR93" s="64"/>
      <c r="DCS93" s="64"/>
      <c r="DCT93" s="64"/>
    </row>
    <row r="94" spans="1:2802" s="121" customFormat="1" ht="18" customHeight="1" x14ac:dyDescent="0.2">
      <c r="A94" s="126">
        <f t="shared" si="56"/>
        <v>53</v>
      </c>
      <c r="B94" s="196" t="s">
        <v>275</v>
      </c>
      <c r="C94" s="196" t="s">
        <v>276</v>
      </c>
      <c r="D94" s="42" t="s">
        <v>162</v>
      </c>
      <c r="E94" s="193">
        <f>E93*4</f>
        <v>163.76</v>
      </c>
      <c r="F94" s="194">
        <v>0.05</v>
      </c>
      <c r="G94" s="193">
        <f t="shared" si="67"/>
        <v>171.94799999999998</v>
      </c>
      <c r="H94" s="6" t="s">
        <v>117</v>
      </c>
      <c r="I94" s="3">
        <v>0.7436799999999999</v>
      </c>
      <c r="J94" s="6">
        <v>45.75</v>
      </c>
      <c r="K94" s="137">
        <f t="shared" si="63"/>
        <v>34.023359999999997</v>
      </c>
      <c r="L94" s="137">
        <v>50.198399999999999</v>
      </c>
      <c r="M94" s="141">
        <f t="shared" si="68"/>
        <v>84.221759999999989</v>
      </c>
      <c r="N94" s="195">
        <f t="shared" si="69"/>
        <v>14481.763188479996</v>
      </c>
      <c r="O94" s="132"/>
      <c r="P94" s="64"/>
      <c r="Q94" s="64"/>
      <c r="R94" s="3"/>
      <c r="S94" s="137"/>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c r="IW94" s="64"/>
      <c r="IX94" s="64"/>
      <c r="IY94" s="64"/>
      <c r="IZ94" s="64"/>
      <c r="JA94" s="64"/>
      <c r="JB94" s="64"/>
      <c r="JC94" s="64"/>
      <c r="JD94" s="64"/>
      <c r="JE94" s="64"/>
      <c r="JF94" s="64"/>
      <c r="JG94" s="64"/>
      <c r="JH94" s="64"/>
      <c r="JI94" s="64"/>
      <c r="JJ94" s="64"/>
      <c r="JK94" s="64"/>
      <c r="JL94" s="64"/>
      <c r="JM94" s="64"/>
      <c r="JN94" s="64"/>
      <c r="JO94" s="64"/>
      <c r="JP94" s="64"/>
      <c r="JQ94" s="64"/>
      <c r="JR94" s="64"/>
      <c r="JS94" s="64"/>
      <c r="JT94" s="64"/>
      <c r="JU94" s="64"/>
      <c r="JV94" s="64"/>
      <c r="JW94" s="64"/>
      <c r="JX94" s="64"/>
      <c r="JY94" s="64"/>
      <c r="JZ94" s="64"/>
      <c r="KA94" s="64"/>
      <c r="KB94" s="64"/>
      <c r="KC94" s="64"/>
      <c r="KD94" s="64"/>
      <c r="KE94" s="64"/>
      <c r="KF94" s="64"/>
      <c r="KG94" s="64"/>
      <c r="KH94" s="64"/>
      <c r="KI94" s="64"/>
      <c r="KJ94" s="64"/>
      <c r="KK94" s="64"/>
      <c r="KL94" s="64"/>
      <c r="KM94" s="64"/>
      <c r="KN94" s="64"/>
      <c r="KO94" s="64"/>
      <c r="KP94" s="64"/>
      <c r="KQ94" s="64"/>
      <c r="KR94" s="64"/>
      <c r="KS94" s="64"/>
      <c r="KT94" s="64"/>
      <c r="KU94" s="64"/>
      <c r="KV94" s="64"/>
      <c r="KW94" s="64"/>
      <c r="KX94" s="64"/>
      <c r="KY94" s="64"/>
      <c r="KZ94" s="64"/>
      <c r="LA94" s="64"/>
      <c r="LB94" s="64"/>
      <c r="LC94" s="64"/>
      <c r="LD94" s="64"/>
      <c r="LE94" s="64"/>
      <c r="LF94" s="64"/>
      <c r="LG94" s="64"/>
      <c r="LH94" s="64"/>
      <c r="LI94" s="64"/>
      <c r="LJ94" s="64"/>
      <c r="LK94" s="64"/>
      <c r="LL94" s="64"/>
      <c r="LM94" s="64"/>
      <c r="LN94" s="64"/>
      <c r="LO94" s="64"/>
      <c r="LP94" s="64"/>
      <c r="LQ94" s="64"/>
      <c r="LR94" s="64"/>
      <c r="LS94" s="64"/>
      <c r="LT94" s="64"/>
      <c r="LU94" s="64"/>
      <c r="LV94" s="64"/>
      <c r="LW94" s="64"/>
      <c r="LX94" s="64"/>
      <c r="LY94" s="64"/>
      <c r="LZ94" s="64"/>
      <c r="MA94" s="64"/>
      <c r="MB94" s="64"/>
      <c r="MC94" s="64"/>
      <c r="MD94" s="64"/>
      <c r="ME94" s="64"/>
      <c r="MF94" s="64"/>
      <c r="MG94" s="64"/>
      <c r="MH94" s="64"/>
      <c r="MI94" s="64"/>
      <c r="MJ94" s="64"/>
      <c r="MK94" s="64"/>
      <c r="ML94" s="64"/>
      <c r="MM94" s="64"/>
      <c r="MN94" s="64"/>
      <c r="MO94" s="64"/>
      <c r="MP94" s="64"/>
      <c r="MQ94" s="64"/>
      <c r="MR94" s="64"/>
      <c r="MS94" s="64"/>
      <c r="MT94" s="64"/>
      <c r="MU94" s="64"/>
      <c r="MV94" s="64"/>
      <c r="MW94" s="64"/>
      <c r="MX94" s="64"/>
      <c r="MY94" s="64"/>
      <c r="MZ94" s="64"/>
      <c r="NA94" s="64"/>
      <c r="NB94" s="64"/>
      <c r="NC94" s="64"/>
      <c r="ND94" s="64"/>
      <c r="NE94" s="64"/>
      <c r="NF94" s="64"/>
      <c r="NG94" s="64"/>
      <c r="NH94" s="64"/>
      <c r="NI94" s="64"/>
      <c r="NJ94" s="64"/>
      <c r="NK94" s="64"/>
      <c r="NL94" s="64"/>
      <c r="NM94" s="64"/>
      <c r="NN94" s="64"/>
      <c r="NO94" s="64"/>
      <c r="NP94" s="64"/>
      <c r="NQ94" s="64"/>
      <c r="NR94" s="64"/>
      <c r="NS94" s="64"/>
      <c r="NT94" s="64"/>
      <c r="NU94" s="64"/>
      <c r="NV94" s="64"/>
      <c r="NW94" s="64"/>
      <c r="NX94" s="64"/>
      <c r="NY94" s="64"/>
      <c r="NZ94" s="64"/>
      <c r="OA94" s="64"/>
      <c r="OB94" s="64"/>
      <c r="OC94" s="64"/>
      <c r="OD94" s="64"/>
      <c r="OE94" s="64"/>
      <c r="OF94" s="64"/>
      <c r="OG94" s="64"/>
      <c r="OH94" s="64"/>
      <c r="OI94" s="64"/>
      <c r="OJ94" s="64"/>
      <c r="OK94" s="64"/>
      <c r="OL94" s="64"/>
      <c r="OM94" s="64"/>
      <c r="ON94" s="64"/>
      <c r="OO94" s="64"/>
      <c r="OP94" s="64"/>
      <c r="OQ94" s="64"/>
      <c r="OR94" s="64"/>
      <c r="OS94" s="64"/>
      <c r="OT94" s="64"/>
      <c r="OU94" s="64"/>
      <c r="OV94" s="64"/>
      <c r="OW94" s="64"/>
      <c r="OX94" s="64"/>
      <c r="OY94" s="64"/>
      <c r="OZ94" s="64"/>
      <c r="PA94" s="64"/>
      <c r="PB94" s="64"/>
      <c r="PC94" s="64"/>
      <c r="PD94" s="64"/>
      <c r="PE94" s="64"/>
      <c r="PF94" s="64"/>
      <c r="PG94" s="64"/>
      <c r="PH94" s="64"/>
      <c r="PI94" s="64"/>
      <c r="PJ94" s="64"/>
      <c r="PK94" s="64"/>
      <c r="PL94" s="64"/>
      <c r="PM94" s="64"/>
      <c r="PN94" s="64"/>
      <c r="PO94" s="64"/>
      <c r="PP94" s="64"/>
      <c r="PQ94" s="64"/>
      <c r="PR94" s="64"/>
      <c r="PS94" s="64"/>
      <c r="PT94" s="64"/>
      <c r="PU94" s="64"/>
      <c r="PV94" s="64"/>
      <c r="PW94" s="64"/>
      <c r="PX94" s="64"/>
      <c r="PY94" s="64"/>
      <c r="PZ94" s="64"/>
      <c r="QA94" s="64"/>
      <c r="QB94" s="64"/>
      <c r="QC94" s="64"/>
      <c r="QD94" s="64"/>
      <c r="QE94" s="64"/>
      <c r="QF94" s="64"/>
      <c r="QG94" s="64"/>
      <c r="QH94" s="64"/>
      <c r="QI94" s="64"/>
      <c r="QJ94" s="64"/>
      <c r="QK94" s="64"/>
      <c r="QL94" s="64"/>
      <c r="QM94" s="64"/>
      <c r="QN94" s="64"/>
      <c r="QO94" s="64"/>
      <c r="QP94" s="64"/>
      <c r="QQ94" s="64"/>
      <c r="QR94" s="64"/>
      <c r="QS94" s="64"/>
      <c r="QT94" s="64"/>
      <c r="QU94" s="64"/>
      <c r="QV94" s="64"/>
      <c r="QW94" s="64"/>
      <c r="QX94" s="64"/>
      <c r="QY94" s="64"/>
      <c r="QZ94" s="64"/>
      <c r="RA94" s="64"/>
      <c r="RB94" s="64"/>
      <c r="RC94" s="64"/>
      <c r="RD94" s="64"/>
      <c r="RE94" s="64"/>
      <c r="RF94" s="64"/>
      <c r="RG94" s="64"/>
      <c r="RH94" s="64"/>
      <c r="RI94" s="64"/>
      <c r="RJ94" s="64"/>
      <c r="RK94" s="64"/>
      <c r="RL94" s="64"/>
      <c r="RM94" s="64"/>
      <c r="RN94" s="64"/>
      <c r="RO94" s="64"/>
      <c r="RP94" s="64"/>
      <c r="RQ94" s="64"/>
      <c r="RR94" s="64"/>
      <c r="RS94" s="64"/>
      <c r="RT94" s="64"/>
      <c r="RU94" s="64"/>
      <c r="RV94" s="64"/>
      <c r="RW94" s="64"/>
      <c r="RX94" s="64"/>
      <c r="RY94" s="64"/>
      <c r="RZ94" s="64"/>
      <c r="SA94" s="64"/>
      <c r="SB94" s="64"/>
      <c r="SC94" s="64"/>
      <c r="SD94" s="64"/>
      <c r="SE94" s="64"/>
      <c r="SF94" s="64"/>
      <c r="SG94" s="64"/>
      <c r="SH94" s="64"/>
      <c r="SI94" s="64"/>
      <c r="SJ94" s="64"/>
      <c r="SK94" s="64"/>
      <c r="SL94" s="64"/>
      <c r="SM94" s="64"/>
      <c r="SN94" s="64"/>
      <c r="SO94" s="64"/>
      <c r="SP94" s="64"/>
      <c r="SQ94" s="64"/>
      <c r="SR94" s="64"/>
      <c r="SS94" s="64"/>
      <c r="ST94" s="64"/>
      <c r="SU94" s="64"/>
      <c r="SV94" s="64"/>
      <c r="SW94" s="64"/>
      <c r="SX94" s="64"/>
      <c r="SY94" s="64"/>
      <c r="SZ94" s="64"/>
      <c r="TA94" s="64"/>
      <c r="TB94" s="64"/>
      <c r="TC94" s="64"/>
      <c r="TD94" s="64"/>
      <c r="TE94" s="64"/>
      <c r="TF94" s="64"/>
      <c r="TG94" s="64"/>
      <c r="TH94" s="64"/>
      <c r="TI94" s="64"/>
      <c r="TJ94" s="64"/>
      <c r="TK94" s="64"/>
      <c r="TL94" s="64"/>
      <c r="TM94" s="64"/>
      <c r="TN94" s="64"/>
      <c r="TO94" s="64"/>
      <c r="TP94" s="64"/>
      <c r="TQ94" s="64"/>
      <c r="TR94" s="64"/>
      <c r="TS94" s="64"/>
      <c r="TT94" s="64"/>
      <c r="TU94" s="64"/>
      <c r="TV94" s="64"/>
      <c r="TW94" s="64"/>
      <c r="TX94" s="64"/>
      <c r="TY94" s="64"/>
      <c r="TZ94" s="64"/>
      <c r="UA94" s="64"/>
      <c r="UB94" s="64"/>
      <c r="UC94" s="64"/>
      <c r="UD94" s="64"/>
      <c r="UE94" s="64"/>
      <c r="UF94" s="64"/>
      <c r="UG94" s="64"/>
      <c r="UH94" s="64"/>
      <c r="UI94" s="64"/>
      <c r="UJ94" s="64"/>
      <c r="UK94" s="64"/>
      <c r="UL94" s="64"/>
      <c r="UM94" s="64"/>
      <c r="UN94" s="64"/>
      <c r="UO94" s="64"/>
      <c r="UP94" s="64"/>
      <c r="UQ94" s="64"/>
      <c r="UR94" s="64"/>
      <c r="US94" s="64"/>
      <c r="UT94" s="64"/>
      <c r="UU94" s="64"/>
      <c r="UV94" s="64"/>
      <c r="UW94" s="64"/>
      <c r="UX94" s="64"/>
      <c r="UY94" s="64"/>
      <c r="UZ94" s="64"/>
      <c r="VA94" s="64"/>
      <c r="VB94" s="64"/>
      <c r="VC94" s="64"/>
      <c r="VD94" s="64"/>
      <c r="VE94" s="64"/>
      <c r="VF94" s="64"/>
      <c r="VG94" s="64"/>
      <c r="VH94" s="64"/>
      <c r="VI94" s="64"/>
      <c r="VJ94" s="64"/>
      <c r="VK94" s="64"/>
      <c r="VL94" s="64"/>
      <c r="VM94" s="64"/>
      <c r="VN94" s="64"/>
      <c r="VO94" s="64"/>
      <c r="VP94" s="64"/>
      <c r="VQ94" s="64"/>
      <c r="VR94" s="64"/>
      <c r="VS94" s="64"/>
      <c r="VT94" s="64"/>
      <c r="VU94" s="64"/>
      <c r="VV94" s="64"/>
      <c r="VW94" s="64"/>
      <c r="VX94" s="64"/>
      <c r="VY94" s="64"/>
      <c r="VZ94" s="64"/>
      <c r="WA94" s="64"/>
      <c r="WB94" s="64"/>
      <c r="WC94" s="64"/>
      <c r="WD94" s="64"/>
      <c r="WE94" s="64"/>
      <c r="WF94" s="64"/>
      <c r="WG94" s="64"/>
      <c r="WH94" s="64"/>
      <c r="WI94" s="64"/>
      <c r="WJ94" s="64"/>
      <c r="WK94" s="64"/>
      <c r="WL94" s="64"/>
      <c r="WM94" s="64"/>
      <c r="WN94" s="64"/>
      <c r="WO94" s="64"/>
      <c r="WP94" s="64"/>
      <c r="WQ94" s="64"/>
      <c r="WR94" s="64"/>
      <c r="WS94" s="64"/>
      <c r="WT94" s="64"/>
      <c r="WU94" s="64"/>
      <c r="WV94" s="64"/>
      <c r="WW94" s="64"/>
      <c r="WX94" s="64"/>
      <c r="WY94" s="64"/>
      <c r="WZ94" s="64"/>
      <c r="XA94" s="64"/>
      <c r="XB94" s="64"/>
      <c r="XC94" s="64"/>
      <c r="XD94" s="64"/>
      <c r="XE94" s="64"/>
      <c r="XF94" s="64"/>
      <c r="XG94" s="64"/>
      <c r="XH94" s="64"/>
      <c r="XI94" s="64"/>
      <c r="XJ94" s="64"/>
      <c r="XK94" s="64"/>
      <c r="XL94" s="64"/>
      <c r="XM94" s="64"/>
      <c r="XN94" s="64"/>
      <c r="XO94" s="64"/>
      <c r="XP94" s="64"/>
      <c r="XQ94" s="64"/>
      <c r="XR94" s="64"/>
      <c r="XS94" s="64"/>
      <c r="XT94" s="64"/>
      <c r="XU94" s="64"/>
      <c r="XV94" s="64"/>
      <c r="XW94" s="64"/>
      <c r="XX94" s="64"/>
      <c r="XY94" s="64"/>
      <c r="XZ94" s="64"/>
      <c r="YA94" s="64"/>
      <c r="YB94" s="64"/>
      <c r="YC94" s="64"/>
      <c r="YD94" s="64"/>
      <c r="YE94" s="64"/>
      <c r="YF94" s="64"/>
      <c r="YG94" s="64"/>
      <c r="YH94" s="64"/>
      <c r="YI94" s="64"/>
      <c r="YJ94" s="64"/>
      <c r="YK94" s="64"/>
      <c r="YL94" s="64"/>
      <c r="YM94" s="64"/>
      <c r="YN94" s="64"/>
      <c r="YO94" s="64"/>
      <c r="YP94" s="64"/>
      <c r="YQ94" s="64"/>
      <c r="YR94" s="64"/>
      <c r="YS94" s="64"/>
      <c r="YT94" s="64"/>
      <c r="YU94" s="64"/>
      <c r="YV94" s="64"/>
      <c r="YW94" s="64"/>
      <c r="YX94" s="64"/>
      <c r="YY94" s="64"/>
      <c r="YZ94" s="64"/>
      <c r="ZA94" s="64"/>
      <c r="ZB94" s="64"/>
      <c r="ZC94" s="64"/>
      <c r="ZD94" s="64"/>
      <c r="ZE94" s="64"/>
      <c r="ZF94" s="64"/>
      <c r="ZG94" s="64"/>
      <c r="ZH94" s="64"/>
      <c r="ZI94" s="64"/>
      <c r="ZJ94" s="64"/>
      <c r="ZK94" s="64"/>
      <c r="ZL94" s="64"/>
      <c r="ZM94" s="64"/>
      <c r="ZN94" s="64"/>
      <c r="ZO94" s="64"/>
      <c r="ZP94" s="64"/>
      <c r="ZQ94" s="64"/>
      <c r="ZR94" s="64"/>
      <c r="ZS94" s="64"/>
      <c r="ZT94" s="64"/>
      <c r="ZU94" s="64"/>
      <c r="ZV94" s="64"/>
      <c r="ZW94" s="64"/>
      <c r="ZX94" s="64"/>
      <c r="ZY94" s="64"/>
      <c r="ZZ94" s="64"/>
      <c r="AAA94" s="64"/>
      <c r="AAB94" s="64"/>
      <c r="AAC94" s="64"/>
      <c r="AAD94" s="64"/>
      <c r="AAE94" s="64"/>
      <c r="AAF94" s="64"/>
      <c r="AAG94" s="64"/>
      <c r="AAH94" s="64"/>
      <c r="AAI94" s="64"/>
      <c r="AAJ94" s="64"/>
      <c r="AAK94" s="64"/>
      <c r="AAL94" s="64"/>
      <c r="AAM94" s="64"/>
      <c r="AAN94" s="64"/>
      <c r="AAO94" s="64"/>
      <c r="AAP94" s="64"/>
      <c r="AAQ94" s="64"/>
      <c r="AAR94" s="64"/>
      <c r="AAS94" s="64"/>
      <c r="AAT94" s="64"/>
      <c r="AAU94" s="64"/>
      <c r="AAV94" s="64"/>
      <c r="AAW94" s="64"/>
      <c r="AAX94" s="64"/>
      <c r="AAY94" s="64"/>
      <c r="AAZ94" s="64"/>
      <c r="ABA94" s="64"/>
      <c r="ABB94" s="64"/>
      <c r="ABC94" s="64"/>
      <c r="ABD94" s="64"/>
      <c r="ABE94" s="64"/>
      <c r="ABF94" s="64"/>
      <c r="ABG94" s="64"/>
      <c r="ABH94" s="64"/>
      <c r="ABI94" s="64"/>
      <c r="ABJ94" s="64"/>
      <c r="ABK94" s="64"/>
      <c r="ABL94" s="64"/>
      <c r="ABM94" s="64"/>
      <c r="ABN94" s="64"/>
      <c r="ABO94" s="64"/>
      <c r="ABP94" s="64"/>
      <c r="ABQ94" s="64"/>
      <c r="ABR94" s="64"/>
      <c r="ABS94" s="64"/>
      <c r="ABT94" s="64"/>
      <c r="ABU94" s="64"/>
      <c r="ABV94" s="64"/>
      <c r="ABW94" s="64"/>
      <c r="ABX94" s="64"/>
      <c r="ABY94" s="64"/>
      <c r="ABZ94" s="64"/>
      <c r="ACA94" s="64"/>
      <c r="ACB94" s="64"/>
      <c r="ACC94" s="64"/>
      <c r="ACD94" s="64"/>
      <c r="ACE94" s="64"/>
      <c r="ACF94" s="64"/>
      <c r="ACG94" s="64"/>
      <c r="ACH94" s="64"/>
      <c r="ACI94" s="64"/>
      <c r="ACJ94" s="64"/>
      <c r="ACK94" s="64"/>
      <c r="ACL94" s="64"/>
      <c r="ACM94" s="64"/>
      <c r="ACN94" s="64"/>
      <c r="ACO94" s="64"/>
      <c r="ACP94" s="64"/>
      <c r="ACQ94" s="64"/>
      <c r="ACR94" s="64"/>
      <c r="ACS94" s="64"/>
      <c r="ACT94" s="64"/>
      <c r="ACU94" s="64"/>
      <c r="ACV94" s="64"/>
      <c r="ACW94" s="64"/>
      <c r="ACX94" s="64"/>
      <c r="ACY94" s="64"/>
      <c r="ACZ94" s="64"/>
      <c r="ADA94" s="64"/>
      <c r="ADB94" s="64"/>
      <c r="ADC94" s="64"/>
      <c r="ADD94" s="64"/>
      <c r="ADE94" s="64"/>
      <c r="ADF94" s="64"/>
      <c r="ADG94" s="64"/>
      <c r="ADH94" s="64"/>
      <c r="ADI94" s="64"/>
      <c r="ADJ94" s="64"/>
      <c r="ADK94" s="64"/>
      <c r="ADL94" s="64"/>
      <c r="ADM94" s="64"/>
      <c r="ADN94" s="64"/>
      <c r="ADO94" s="64"/>
      <c r="ADP94" s="64"/>
      <c r="ADQ94" s="64"/>
      <c r="ADR94" s="64"/>
      <c r="ADS94" s="64"/>
      <c r="ADT94" s="64"/>
      <c r="ADU94" s="64"/>
      <c r="ADV94" s="64"/>
      <c r="ADW94" s="64"/>
      <c r="ADX94" s="64"/>
      <c r="ADY94" s="64"/>
      <c r="ADZ94" s="64"/>
      <c r="AEA94" s="64"/>
      <c r="AEB94" s="64"/>
      <c r="AEC94" s="64"/>
      <c r="AED94" s="64"/>
      <c r="AEE94" s="64"/>
      <c r="AEF94" s="64"/>
      <c r="AEG94" s="64"/>
      <c r="AEH94" s="64"/>
      <c r="AEI94" s="64"/>
      <c r="AEJ94" s="64"/>
      <c r="AEK94" s="64"/>
      <c r="AEL94" s="64"/>
      <c r="AEM94" s="64"/>
      <c r="AEN94" s="64"/>
      <c r="AEO94" s="64"/>
      <c r="AEP94" s="64"/>
      <c r="AEQ94" s="64"/>
      <c r="AER94" s="64"/>
      <c r="AES94" s="64"/>
      <c r="AET94" s="64"/>
      <c r="AEU94" s="64"/>
      <c r="AEV94" s="64"/>
      <c r="AEW94" s="64"/>
      <c r="AEX94" s="64"/>
      <c r="AEY94" s="64"/>
      <c r="AEZ94" s="64"/>
      <c r="AFA94" s="64"/>
      <c r="AFB94" s="64"/>
      <c r="AFC94" s="64"/>
      <c r="AFD94" s="64"/>
      <c r="AFE94" s="64"/>
      <c r="AFF94" s="64"/>
      <c r="AFG94" s="64"/>
      <c r="AFH94" s="64"/>
      <c r="AFI94" s="64"/>
      <c r="AFJ94" s="64"/>
      <c r="AFK94" s="64"/>
      <c r="AFL94" s="64"/>
      <c r="AFM94" s="64"/>
      <c r="AFN94" s="64"/>
      <c r="AFO94" s="64"/>
      <c r="AFP94" s="64"/>
      <c r="AFQ94" s="64"/>
      <c r="AFR94" s="64"/>
      <c r="AFS94" s="64"/>
      <c r="AFT94" s="64"/>
      <c r="AFU94" s="64"/>
      <c r="AFV94" s="64"/>
      <c r="AFW94" s="64"/>
      <c r="AFX94" s="64"/>
      <c r="AFY94" s="64"/>
      <c r="AFZ94" s="64"/>
      <c r="AGA94" s="64"/>
      <c r="AGB94" s="64"/>
      <c r="AGC94" s="64"/>
      <c r="AGD94" s="64"/>
      <c r="AGE94" s="64"/>
      <c r="AGF94" s="64"/>
      <c r="AGG94" s="64"/>
      <c r="AGH94" s="64"/>
      <c r="AGI94" s="64"/>
      <c r="AGJ94" s="64"/>
      <c r="AGK94" s="64"/>
      <c r="AGL94" s="64"/>
      <c r="AGM94" s="64"/>
      <c r="AGN94" s="64"/>
      <c r="AGO94" s="64"/>
      <c r="AGP94" s="64"/>
      <c r="AGQ94" s="64"/>
      <c r="AGR94" s="64"/>
      <c r="AGS94" s="64"/>
      <c r="AGT94" s="64"/>
      <c r="AGU94" s="64"/>
      <c r="AGV94" s="64"/>
      <c r="AGW94" s="64"/>
      <c r="AGX94" s="64"/>
      <c r="AGY94" s="64"/>
      <c r="AGZ94" s="64"/>
      <c r="AHA94" s="64"/>
      <c r="AHB94" s="64"/>
      <c r="AHC94" s="64"/>
      <c r="AHD94" s="64"/>
      <c r="AHE94" s="64"/>
      <c r="AHF94" s="64"/>
      <c r="AHG94" s="64"/>
      <c r="AHH94" s="64"/>
      <c r="AHI94" s="64"/>
      <c r="AHJ94" s="64"/>
      <c r="AHK94" s="64"/>
      <c r="AHL94" s="64"/>
      <c r="AHM94" s="64"/>
      <c r="AHN94" s="64"/>
      <c r="AHO94" s="64"/>
      <c r="AHP94" s="64"/>
      <c r="AHQ94" s="64"/>
      <c r="AHR94" s="64"/>
      <c r="AHS94" s="64"/>
      <c r="AHT94" s="64"/>
      <c r="AHU94" s="64"/>
      <c r="AHV94" s="64"/>
      <c r="AHW94" s="64"/>
      <c r="AHX94" s="64"/>
      <c r="AHY94" s="64"/>
      <c r="AHZ94" s="64"/>
      <c r="AIA94" s="64"/>
      <c r="AIB94" s="64"/>
      <c r="AIC94" s="64"/>
      <c r="AID94" s="64"/>
      <c r="AIE94" s="64"/>
      <c r="AIF94" s="64"/>
      <c r="AIG94" s="64"/>
      <c r="AIH94" s="64"/>
      <c r="AII94" s="64"/>
      <c r="AIJ94" s="64"/>
      <c r="AIK94" s="64"/>
      <c r="AIL94" s="64"/>
      <c r="AIM94" s="64"/>
      <c r="AIN94" s="64"/>
      <c r="AIO94" s="64"/>
      <c r="AIP94" s="64"/>
      <c r="AIQ94" s="64"/>
      <c r="AIR94" s="64"/>
      <c r="AIS94" s="64"/>
      <c r="AIT94" s="64"/>
      <c r="AIU94" s="64"/>
      <c r="AIV94" s="64"/>
      <c r="AIW94" s="64"/>
      <c r="AIX94" s="64"/>
      <c r="AIY94" s="64"/>
      <c r="AIZ94" s="64"/>
      <c r="AJA94" s="64"/>
      <c r="AJB94" s="64"/>
      <c r="AJC94" s="64"/>
      <c r="AJD94" s="64"/>
      <c r="AJE94" s="64"/>
      <c r="AJF94" s="64"/>
      <c r="AJG94" s="64"/>
      <c r="AJH94" s="64"/>
      <c r="AJI94" s="64"/>
      <c r="AJJ94" s="64"/>
      <c r="AJK94" s="64"/>
      <c r="AJL94" s="64"/>
      <c r="AJM94" s="64"/>
      <c r="AJN94" s="64"/>
      <c r="AJO94" s="64"/>
      <c r="AJP94" s="64"/>
      <c r="AJQ94" s="64"/>
      <c r="AJR94" s="64"/>
      <c r="AJS94" s="64"/>
      <c r="AJT94" s="64"/>
      <c r="AJU94" s="64"/>
      <c r="AJV94" s="64"/>
      <c r="AJW94" s="64"/>
      <c r="AJX94" s="64"/>
      <c r="AJY94" s="64"/>
      <c r="AJZ94" s="64"/>
      <c r="AKA94" s="64"/>
      <c r="AKB94" s="64"/>
      <c r="AKC94" s="64"/>
      <c r="AKD94" s="64"/>
      <c r="AKE94" s="64"/>
      <c r="AKF94" s="64"/>
      <c r="AKG94" s="64"/>
      <c r="AKH94" s="64"/>
      <c r="AKI94" s="64"/>
      <c r="AKJ94" s="64"/>
      <c r="AKK94" s="64"/>
      <c r="AKL94" s="64"/>
      <c r="AKM94" s="64"/>
      <c r="AKN94" s="64"/>
      <c r="AKO94" s="64"/>
      <c r="AKP94" s="64"/>
      <c r="AKQ94" s="64"/>
      <c r="AKR94" s="64"/>
      <c r="AKS94" s="64"/>
      <c r="AKT94" s="64"/>
      <c r="AKU94" s="64"/>
      <c r="AKV94" s="64"/>
      <c r="AKW94" s="64"/>
      <c r="AKX94" s="64"/>
      <c r="AKY94" s="64"/>
      <c r="AKZ94" s="64"/>
      <c r="ALA94" s="64"/>
      <c r="ALB94" s="64"/>
      <c r="ALC94" s="64"/>
      <c r="ALD94" s="64"/>
      <c r="ALE94" s="64"/>
      <c r="ALF94" s="64"/>
      <c r="ALG94" s="64"/>
      <c r="ALH94" s="64"/>
      <c r="ALI94" s="64"/>
      <c r="ALJ94" s="64"/>
      <c r="ALK94" s="64"/>
      <c r="ALL94" s="64"/>
      <c r="ALM94" s="64"/>
      <c r="ALN94" s="64"/>
      <c r="ALO94" s="64"/>
      <c r="ALP94" s="64"/>
      <c r="ALQ94" s="64"/>
      <c r="ALR94" s="64"/>
      <c r="ALS94" s="64"/>
      <c r="ALT94" s="64"/>
      <c r="ALU94" s="64"/>
      <c r="ALV94" s="64"/>
      <c r="ALW94" s="64"/>
      <c r="ALX94" s="64"/>
      <c r="ALY94" s="64"/>
      <c r="ALZ94" s="64"/>
      <c r="AMA94" s="64"/>
      <c r="AMB94" s="64"/>
      <c r="AMC94" s="64"/>
      <c r="AMD94" s="64"/>
      <c r="AME94" s="64"/>
      <c r="AMF94" s="64"/>
      <c r="AMG94" s="64"/>
      <c r="AMH94" s="64"/>
      <c r="AMI94" s="64"/>
      <c r="AMJ94" s="64"/>
      <c r="AMK94" s="64"/>
      <c r="AML94" s="64"/>
      <c r="AMM94" s="64"/>
      <c r="AMN94" s="64"/>
      <c r="AMO94" s="64"/>
      <c r="AMP94" s="64"/>
      <c r="AMQ94" s="64"/>
      <c r="AMR94" s="64"/>
      <c r="AMS94" s="64"/>
      <c r="AMT94" s="64"/>
      <c r="AMU94" s="64"/>
      <c r="AMV94" s="64"/>
      <c r="AMW94" s="64"/>
      <c r="AMX94" s="64"/>
      <c r="AMY94" s="64"/>
      <c r="AMZ94" s="64"/>
      <c r="ANA94" s="64"/>
      <c r="ANB94" s="64"/>
      <c r="ANC94" s="64"/>
      <c r="AND94" s="64"/>
      <c r="ANE94" s="64"/>
      <c r="ANF94" s="64"/>
      <c r="ANG94" s="64"/>
      <c r="ANH94" s="64"/>
      <c r="ANI94" s="64"/>
      <c r="ANJ94" s="64"/>
      <c r="ANK94" s="64"/>
      <c r="ANL94" s="64"/>
      <c r="ANM94" s="64"/>
      <c r="ANN94" s="64"/>
      <c r="ANO94" s="64"/>
      <c r="ANP94" s="64"/>
      <c r="ANQ94" s="64"/>
      <c r="ANR94" s="64"/>
      <c r="ANS94" s="64"/>
      <c r="ANT94" s="64"/>
      <c r="ANU94" s="64"/>
      <c r="ANV94" s="64"/>
      <c r="ANW94" s="64"/>
      <c r="ANX94" s="64"/>
      <c r="ANY94" s="64"/>
      <c r="ANZ94" s="64"/>
      <c r="AOA94" s="64"/>
      <c r="AOB94" s="64"/>
      <c r="AOC94" s="64"/>
      <c r="AOD94" s="64"/>
      <c r="AOE94" s="64"/>
      <c r="AOF94" s="64"/>
      <c r="AOG94" s="64"/>
      <c r="AOH94" s="64"/>
      <c r="AOI94" s="64"/>
      <c r="AOJ94" s="64"/>
      <c r="AOK94" s="64"/>
      <c r="AOL94" s="64"/>
      <c r="AOM94" s="64"/>
      <c r="AON94" s="64"/>
      <c r="AOO94" s="64"/>
      <c r="AOP94" s="64"/>
      <c r="AOQ94" s="64"/>
      <c r="AOR94" s="64"/>
      <c r="AOS94" s="64"/>
      <c r="AOT94" s="64"/>
      <c r="AOU94" s="64"/>
      <c r="AOV94" s="64"/>
      <c r="AOW94" s="64"/>
      <c r="AOX94" s="64"/>
      <c r="AOY94" s="64"/>
      <c r="AOZ94" s="64"/>
      <c r="APA94" s="64"/>
      <c r="APB94" s="64"/>
      <c r="APC94" s="64"/>
      <c r="APD94" s="64"/>
      <c r="APE94" s="64"/>
      <c r="APF94" s="64"/>
      <c r="APG94" s="64"/>
      <c r="APH94" s="64"/>
      <c r="API94" s="64"/>
      <c r="APJ94" s="64"/>
      <c r="APK94" s="64"/>
      <c r="APL94" s="64"/>
      <c r="APM94" s="64"/>
      <c r="APN94" s="64"/>
      <c r="APO94" s="64"/>
      <c r="APP94" s="64"/>
      <c r="APQ94" s="64"/>
      <c r="APR94" s="64"/>
      <c r="APS94" s="64"/>
      <c r="APT94" s="64"/>
      <c r="APU94" s="64"/>
      <c r="APV94" s="64"/>
      <c r="APW94" s="64"/>
      <c r="APX94" s="64"/>
      <c r="APY94" s="64"/>
      <c r="APZ94" s="64"/>
      <c r="AQA94" s="64"/>
      <c r="AQB94" s="64"/>
      <c r="AQC94" s="64"/>
      <c r="AQD94" s="64"/>
      <c r="AQE94" s="64"/>
      <c r="AQF94" s="64"/>
      <c r="AQG94" s="64"/>
      <c r="AQH94" s="64"/>
      <c r="AQI94" s="64"/>
      <c r="AQJ94" s="64"/>
      <c r="AQK94" s="64"/>
      <c r="AQL94" s="64"/>
      <c r="AQM94" s="64"/>
      <c r="AQN94" s="64"/>
      <c r="AQO94" s="64"/>
      <c r="AQP94" s="64"/>
      <c r="AQQ94" s="64"/>
      <c r="AQR94" s="64"/>
      <c r="AQS94" s="64"/>
      <c r="AQT94" s="64"/>
      <c r="AQU94" s="64"/>
      <c r="AQV94" s="64"/>
      <c r="AQW94" s="64"/>
      <c r="AQX94" s="64"/>
      <c r="AQY94" s="64"/>
      <c r="AQZ94" s="64"/>
      <c r="ARA94" s="64"/>
      <c r="ARB94" s="64"/>
      <c r="ARC94" s="64"/>
      <c r="ARD94" s="64"/>
      <c r="ARE94" s="64"/>
      <c r="ARF94" s="64"/>
      <c r="ARG94" s="64"/>
      <c r="ARH94" s="64"/>
      <c r="ARI94" s="64"/>
      <c r="ARJ94" s="64"/>
      <c r="ARK94" s="64"/>
      <c r="ARL94" s="64"/>
      <c r="ARM94" s="64"/>
      <c r="ARN94" s="64"/>
      <c r="ARO94" s="64"/>
      <c r="ARP94" s="64"/>
      <c r="ARQ94" s="64"/>
      <c r="ARR94" s="64"/>
      <c r="ARS94" s="64"/>
      <c r="ART94" s="64"/>
      <c r="ARU94" s="64"/>
      <c r="ARV94" s="64"/>
      <c r="ARW94" s="64"/>
      <c r="ARX94" s="64"/>
      <c r="ARY94" s="64"/>
      <c r="ARZ94" s="64"/>
      <c r="ASA94" s="64"/>
      <c r="ASB94" s="64"/>
      <c r="ASC94" s="64"/>
      <c r="ASD94" s="64"/>
      <c r="ASE94" s="64"/>
      <c r="ASF94" s="64"/>
      <c r="ASG94" s="64"/>
      <c r="ASH94" s="64"/>
      <c r="ASI94" s="64"/>
      <c r="ASJ94" s="64"/>
      <c r="ASK94" s="64"/>
      <c r="ASL94" s="64"/>
      <c r="ASM94" s="64"/>
      <c r="ASN94" s="64"/>
      <c r="ASO94" s="64"/>
      <c r="ASP94" s="64"/>
      <c r="ASQ94" s="64"/>
      <c r="ASR94" s="64"/>
      <c r="ASS94" s="64"/>
      <c r="AST94" s="64"/>
      <c r="ASU94" s="64"/>
      <c r="ASV94" s="64"/>
      <c r="ASW94" s="64"/>
      <c r="ASX94" s="64"/>
      <c r="ASY94" s="64"/>
      <c r="ASZ94" s="64"/>
      <c r="ATA94" s="64"/>
      <c r="ATB94" s="64"/>
      <c r="ATC94" s="64"/>
      <c r="ATD94" s="64"/>
      <c r="ATE94" s="64"/>
      <c r="ATF94" s="64"/>
      <c r="ATG94" s="64"/>
      <c r="ATH94" s="64"/>
      <c r="ATI94" s="64"/>
      <c r="ATJ94" s="64"/>
      <c r="ATK94" s="64"/>
      <c r="ATL94" s="64"/>
      <c r="ATM94" s="64"/>
      <c r="ATN94" s="64"/>
      <c r="ATO94" s="64"/>
      <c r="ATP94" s="64"/>
      <c r="ATQ94" s="64"/>
      <c r="ATR94" s="64"/>
      <c r="ATS94" s="64"/>
      <c r="ATT94" s="64"/>
      <c r="ATU94" s="64"/>
      <c r="ATV94" s="64"/>
      <c r="ATW94" s="64"/>
      <c r="ATX94" s="64"/>
      <c r="ATY94" s="64"/>
      <c r="ATZ94" s="64"/>
      <c r="AUA94" s="64"/>
      <c r="AUB94" s="64"/>
      <c r="AUC94" s="64"/>
      <c r="AUD94" s="64"/>
      <c r="AUE94" s="64"/>
      <c r="AUF94" s="64"/>
      <c r="AUG94" s="64"/>
      <c r="AUH94" s="64"/>
      <c r="AUI94" s="64"/>
      <c r="AUJ94" s="64"/>
      <c r="AUK94" s="64"/>
      <c r="AUL94" s="64"/>
      <c r="AUM94" s="64"/>
      <c r="AUN94" s="64"/>
      <c r="AUO94" s="64"/>
      <c r="AUP94" s="64"/>
      <c r="AUQ94" s="64"/>
      <c r="AUR94" s="64"/>
      <c r="AUS94" s="64"/>
      <c r="AUT94" s="64"/>
      <c r="AUU94" s="64"/>
      <c r="AUV94" s="64"/>
      <c r="AUW94" s="64"/>
      <c r="AUX94" s="64"/>
      <c r="AUY94" s="64"/>
      <c r="AUZ94" s="64"/>
      <c r="AVA94" s="64"/>
      <c r="AVB94" s="64"/>
      <c r="AVC94" s="64"/>
      <c r="AVD94" s="64"/>
      <c r="AVE94" s="64"/>
      <c r="AVF94" s="64"/>
      <c r="AVG94" s="64"/>
      <c r="AVH94" s="64"/>
      <c r="AVI94" s="64"/>
      <c r="AVJ94" s="64"/>
      <c r="AVK94" s="64"/>
      <c r="AVL94" s="64"/>
      <c r="AVM94" s="64"/>
      <c r="AVN94" s="64"/>
      <c r="AVO94" s="64"/>
      <c r="AVP94" s="64"/>
      <c r="AVQ94" s="64"/>
      <c r="AVR94" s="64"/>
      <c r="AVS94" s="64"/>
      <c r="AVT94" s="64"/>
      <c r="AVU94" s="64"/>
      <c r="AVV94" s="64"/>
      <c r="AVW94" s="64"/>
      <c r="AVX94" s="64"/>
      <c r="AVY94" s="64"/>
      <c r="AVZ94" s="64"/>
      <c r="AWA94" s="64"/>
      <c r="AWB94" s="64"/>
      <c r="AWC94" s="64"/>
      <c r="AWD94" s="64"/>
      <c r="AWE94" s="64"/>
      <c r="AWF94" s="64"/>
      <c r="AWG94" s="64"/>
      <c r="AWH94" s="64"/>
      <c r="AWI94" s="64"/>
      <c r="AWJ94" s="64"/>
      <c r="AWK94" s="64"/>
      <c r="AWL94" s="64"/>
      <c r="AWM94" s="64"/>
      <c r="AWN94" s="64"/>
      <c r="AWO94" s="64"/>
      <c r="AWP94" s="64"/>
      <c r="AWQ94" s="64"/>
      <c r="AWR94" s="64"/>
      <c r="AWS94" s="64"/>
      <c r="AWT94" s="64"/>
      <c r="AWU94" s="64"/>
      <c r="AWV94" s="64"/>
      <c r="AWW94" s="64"/>
      <c r="AWX94" s="64"/>
      <c r="AWY94" s="64"/>
      <c r="AWZ94" s="64"/>
      <c r="AXA94" s="64"/>
      <c r="AXB94" s="64"/>
      <c r="AXC94" s="64"/>
      <c r="AXD94" s="64"/>
      <c r="AXE94" s="64"/>
      <c r="AXF94" s="64"/>
      <c r="AXG94" s="64"/>
      <c r="AXH94" s="64"/>
      <c r="AXI94" s="64"/>
      <c r="AXJ94" s="64"/>
      <c r="AXK94" s="64"/>
      <c r="AXL94" s="64"/>
      <c r="AXM94" s="64"/>
      <c r="AXN94" s="64"/>
      <c r="AXO94" s="64"/>
      <c r="AXP94" s="64"/>
      <c r="AXQ94" s="64"/>
      <c r="AXR94" s="64"/>
      <c r="AXS94" s="64"/>
      <c r="AXT94" s="64"/>
      <c r="AXU94" s="64"/>
      <c r="AXV94" s="64"/>
      <c r="AXW94" s="64"/>
      <c r="AXX94" s="64"/>
      <c r="AXY94" s="64"/>
      <c r="AXZ94" s="64"/>
      <c r="AYA94" s="64"/>
      <c r="AYB94" s="64"/>
      <c r="AYC94" s="64"/>
      <c r="AYD94" s="64"/>
      <c r="AYE94" s="64"/>
      <c r="AYF94" s="64"/>
      <c r="AYG94" s="64"/>
      <c r="AYH94" s="64"/>
      <c r="AYI94" s="64"/>
      <c r="AYJ94" s="64"/>
      <c r="AYK94" s="64"/>
      <c r="AYL94" s="64"/>
      <c r="AYM94" s="64"/>
      <c r="AYN94" s="64"/>
      <c r="AYO94" s="64"/>
      <c r="AYP94" s="64"/>
      <c r="AYQ94" s="64"/>
      <c r="AYR94" s="64"/>
      <c r="AYS94" s="64"/>
      <c r="AYT94" s="64"/>
      <c r="AYU94" s="64"/>
      <c r="AYV94" s="64"/>
      <c r="AYW94" s="64"/>
      <c r="AYX94" s="64"/>
      <c r="AYY94" s="64"/>
      <c r="AYZ94" s="64"/>
      <c r="AZA94" s="64"/>
      <c r="AZB94" s="64"/>
      <c r="AZC94" s="64"/>
      <c r="AZD94" s="64"/>
      <c r="AZE94" s="64"/>
      <c r="AZF94" s="64"/>
      <c r="AZG94" s="64"/>
      <c r="AZH94" s="64"/>
      <c r="AZI94" s="64"/>
      <c r="AZJ94" s="64"/>
      <c r="AZK94" s="64"/>
      <c r="AZL94" s="64"/>
      <c r="AZM94" s="64"/>
      <c r="AZN94" s="64"/>
      <c r="AZO94" s="64"/>
      <c r="AZP94" s="64"/>
      <c r="AZQ94" s="64"/>
      <c r="AZR94" s="64"/>
      <c r="AZS94" s="64"/>
      <c r="AZT94" s="64"/>
      <c r="AZU94" s="64"/>
      <c r="AZV94" s="64"/>
      <c r="AZW94" s="64"/>
      <c r="AZX94" s="64"/>
      <c r="AZY94" s="64"/>
      <c r="AZZ94" s="64"/>
      <c r="BAA94" s="64"/>
      <c r="BAB94" s="64"/>
      <c r="BAC94" s="64"/>
      <c r="BAD94" s="64"/>
      <c r="BAE94" s="64"/>
      <c r="BAF94" s="64"/>
      <c r="BAG94" s="64"/>
      <c r="BAH94" s="64"/>
      <c r="BAI94" s="64"/>
      <c r="BAJ94" s="64"/>
      <c r="BAK94" s="64"/>
      <c r="BAL94" s="64"/>
      <c r="BAM94" s="64"/>
      <c r="BAN94" s="64"/>
      <c r="BAO94" s="64"/>
      <c r="BAP94" s="64"/>
      <c r="BAQ94" s="64"/>
      <c r="BAR94" s="64"/>
      <c r="BAS94" s="64"/>
      <c r="BAT94" s="64"/>
      <c r="BAU94" s="64"/>
      <c r="BAV94" s="64"/>
      <c r="BAW94" s="64"/>
      <c r="BAX94" s="64"/>
      <c r="BAY94" s="64"/>
      <c r="BAZ94" s="64"/>
      <c r="BBA94" s="64"/>
      <c r="BBB94" s="64"/>
      <c r="BBC94" s="64"/>
      <c r="BBD94" s="64"/>
      <c r="BBE94" s="64"/>
      <c r="BBF94" s="64"/>
      <c r="BBG94" s="64"/>
      <c r="BBH94" s="64"/>
      <c r="BBI94" s="64"/>
      <c r="BBJ94" s="64"/>
      <c r="BBK94" s="64"/>
      <c r="BBL94" s="64"/>
      <c r="BBM94" s="64"/>
      <c r="BBN94" s="64"/>
      <c r="BBO94" s="64"/>
      <c r="BBP94" s="64"/>
      <c r="BBQ94" s="64"/>
      <c r="BBR94" s="64"/>
      <c r="BBS94" s="64"/>
      <c r="BBT94" s="64"/>
      <c r="BBU94" s="64"/>
      <c r="BBV94" s="64"/>
      <c r="BBW94" s="64"/>
      <c r="BBX94" s="64"/>
      <c r="BBY94" s="64"/>
      <c r="BBZ94" s="64"/>
      <c r="BCA94" s="64"/>
      <c r="BCB94" s="64"/>
      <c r="BCC94" s="64"/>
      <c r="BCD94" s="64"/>
      <c r="BCE94" s="64"/>
      <c r="BCF94" s="64"/>
      <c r="BCG94" s="64"/>
      <c r="BCH94" s="64"/>
      <c r="BCI94" s="64"/>
      <c r="BCJ94" s="64"/>
      <c r="BCK94" s="64"/>
      <c r="BCL94" s="64"/>
      <c r="BCM94" s="64"/>
      <c r="BCN94" s="64"/>
      <c r="BCO94" s="64"/>
      <c r="BCP94" s="64"/>
      <c r="BCQ94" s="64"/>
      <c r="BCR94" s="64"/>
      <c r="BCS94" s="64"/>
      <c r="BCT94" s="64"/>
      <c r="BCU94" s="64"/>
      <c r="BCV94" s="64"/>
      <c r="BCW94" s="64"/>
      <c r="BCX94" s="64"/>
      <c r="BCY94" s="64"/>
      <c r="BCZ94" s="64"/>
      <c r="BDA94" s="64"/>
      <c r="BDB94" s="64"/>
      <c r="BDC94" s="64"/>
      <c r="BDD94" s="64"/>
      <c r="BDE94" s="64"/>
      <c r="BDF94" s="64"/>
      <c r="BDG94" s="64"/>
      <c r="BDH94" s="64"/>
      <c r="BDI94" s="64"/>
      <c r="BDJ94" s="64"/>
      <c r="BDK94" s="64"/>
      <c r="BDL94" s="64"/>
      <c r="BDM94" s="64"/>
      <c r="BDN94" s="64"/>
      <c r="BDO94" s="64"/>
      <c r="BDP94" s="64"/>
      <c r="BDQ94" s="64"/>
      <c r="BDR94" s="64"/>
      <c r="BDS94" s="64"/>
      <c r="BDT94" s="64"/>
      <c r="BDU94" s="64"/>
      <c r="BDV94" s="64"/>
      <c r="BDW94" s="64"/>
      <c r="BDX94" s="64"/>
      <c r="BDY94" s="64"/>
      <c r="BDZ94" s="64"/>
      <c r="BEA94" s="64"/>
      <c r="BEB94" s="64"/>
      <c r="BEC94" s="64"/>
      <c r="BED94" s="64"/>
      <c r="BEE94" s="64"/>
      <c r="BEF94" s="64"/>
      <c r="BEG94" s="64"/>
      <c r="BEH94" s="64"/>
      <c r="BEI94" s="64"/>
      <c r="BEJ94" s="64"/>
      <c r="BEK94" s="64"/>
      <c r="BEL94" s="64"/>
      <c r="BEM94" s="64"/>
      <c r="BEN94" s="64"/>
      <c r="BEO94" s="64"/>
      <c r="BEP94" s="64"/>
      <c r="BEQ94" s="64"/>
      <c r="BER94" s="64"/>
      <c r="BES94" s="64"/>
      <c r="BET94" s="64"/>
      <c r="BEU94" s="64"/>
      <c r="BEV94" s="64"/>
      <c r="BEW94" s="64"/>
      <c r="BEX94" s="64"/>
      <c r="BEY94" s="64"/>
      <c r="BEZ94" s="64"/>
      <c r="BFA94" s="64"/>
      <c r="BFB94" s="64"/>
      <c r="BFC94" s="64"/>
      <c r="BFD94" s="64"/>
      <c r="BFE94" s="64"/>
      <c r="BFF94" s="64"/>
      <c r="BFG94" s="64"/>
      <c r="BFH94" s="64"/>
      <c r="BFI94" s="64"/>
      <c r="BFJ94" s="64"/>
      <c r="BFK94" s="64"/>
      <c r="BFL94" s="64"/>
      <c r="BFM94" s="64"/>
      <c r="BFN94" s="64"/>
      <c r="BFO94" s="64"/>
      <c r="BFP94" s="64"/>
      <c r="BFQ94" s="64"/>
      <c r="BFR94" s="64"/>
      <c r="BFS94" s="64"/>
      <c r="BFT94" s="64"/>
      <c r="BFU94" s="64"/>
      <c r="BFV94" s="64"/>
      <c r="BFW94" s="64"/>
      <c r="BFX94" s="64"/>
      <c r="BFY94" s="64"/>
      <c r="BFZ94" s="64"/>
      <c r="BGA94" s="64"/>
      <c r="BGB94" s="64"/>
      <c r="BGC94" s="64"/>
      <c r="BGD94" s="64"/>
      <c r="BGE94" s="64"/>
      <c r="BGF94" s="64"/>
      <c r="BGG94" s="64"/>
      <c r="BGH94" s="64"/>
      <c r="BGI94" s="64"/>
      <c r="BGJ94" s="64"/>
      <c r="BGK94" s="64"/>
      <c r="BGL94" s="64"/>
      <c r="BGM94" s="64"/>
      <c r="BGN94" s="64"/>
      <c r="BGO94" s="64"/>
      <c r="BGP94" s="64"/>
      <c r="BGQ94" s="64"/>
      <c r="BGR94" s="64"/>
      <c r="BGS94" s="64"/>
      <c r="BGT94" s="64"/>
      <c r="BGU94" s="64"/>
      <c r="BGV94" s="64"/>
      <c r="BGW94" s="64"/>
      <c r="BGX94" s="64"/>
      <c r="BGY94" s="64"/>
      <c r="BGZ94" s="64"/>
      <c r="BHA94" s="64"/>
      <c r="BHB94" s="64"/>
      <c r="BHC94" s="64"/>
      <c r="BHD94" s="64"/>
      <c r="BHE94" s="64"/>
      <c r="BHF94" s="64"/>
      <c r="BHG94" s="64"/>
      <c r="BHH94" s="64"/>
      <c r="BHI94" s="64"/>
      <c r="BHJ94" s="64"/>
      <c r="BHK94" s="64"/>
      <c r="BHL94" s="64"/>
      <c r="BHM94" s="64"/>
      <c r="BHN94" s="64"/>
      <c r="BHO94" s="64"/>
      <c r="BHP94" s="64"/>
      <c r="BHQ94" s="64"/>
      <c r="BHR94" s="64"/>
      <c r="BHS94" s="64"/>
      <c r="BHT94" s="64"/>
      <c r="BHU94" s="64"/>
      <c r="BHV94" s="64"/>
      <c r="BHW94" s="64"/>
      <c r="BHX94" s="64"/>
      <c r="BHY94" s="64"/>
      <c r="BHZ94" s="64"/>
      <c r="BIA94" s="64"/>
      <c r="BIB94" s="64"/>
      <c r="BIC94" s="64"/>
      <c r="BID94" s="64"/>
      <c r="BIE94" s="64"/>
      <c r="BIF94" s="64"/>
      <c r="BIG94" s="64"/>
      <c r="BIH94" s="64"/>
      <c r="BII94" s="64"/>
      <c r="BIJ94" s="64"/>
      <c r="BIK94" s="64"/>
      <c r="BIL94" s="64"/>
      <c r="BIM94" s="64"/>
      <c r="BIN94" s="64"/>
      <c r="BIO94" s="64"/>
      <c r="BIP94" s="64"/>
      <c r="BIQ94" s="64"/>
      <c r="BIR94" s="64"/>
      <c r="BIS94" s="64"/>
      <c r="BIT94" s="64"/>
      <c r="BIU94" s="64"/>
      <c r="BIV94" s="64"/>
      <c r="BIW94" s="64"/>
      <c r="BIX94" s="64"/>
      <c r="BIY94" s="64"/>
      <c r="BIZ94" s="64"/>
      <c r="BJA94" s="64"/>
      <c r="BJB94" s="64"/>
      <c r="BJC94" s="64"/>
      <c r="BJD94" s="64"/>
      <c r="BJE94" s="64"/>
      <c r="BJF94" s="64"/>
      <c r="BJG94" s="64"/>
      <c r="BJH94" s="64"/>
      <c r="BJI94" s="64"/>
      <c r="BJJ94" s="64"/>
      <c r="BJK94" s="64"/>
      <c r="BJL94" s="64"/>
      <c r="BJM94" s="64"/>
      <c r="BJN94" s="64"/>
      <c r="BJO94" s="64"/>
      <c r="BJP94" s="64"/>
      <c r="BJQ94" s="64"/>
      <c r="BJR94" s="64"/>
      <c r="BJS94" s="64"/>
      <c r="BJT94" s="64"/>
      <c r="BJU94" s="64"/>
      <c r="BJV94" s="64"/>
      <c r="BJW94" s="64"/>
      <c r="BJX94" s="64"/>
      <c r="BJY94" s="64"/>
      <c r="BJZ94" s="64"/>
      <c r="BKA94" s="64"/>
      <c r="BKB94" s="64"/>
      <c r="BKC94" s="64"/>
      <c r="BKD94" s="64"/>
      <c r="BKE94" s="64"/>
      <c r="BKF94" s="64"/>
      <c r="BKG94" s="64"/>
      <c r="BKH94" s="64"/>
      <c r="BKI94" s="64"/>
      <c r="BKJ94" s="64"/>
      <c r="BKK94" s="64"/>
      <c r="BKL94" s="64"/>
      <c r="BKM94" s="64"/>
      <c r="BKN94" s="64"/>
      <c r="BKO94" s="64"/>
      <c r="BKP94" s="64"/>
      <c r="BKQ94" s="64"/>
      <c r="BKR94" s="64"/>
      <c r="BKS94" s="64"/>
      <c r="BKT94" s="64"/>
      <c r="BKU94" s="64"/>
      <c r="BKV94" s="64"/>
      <c r="BKW94" s="64"/>
      <c r="BKX94" s="64"/>
      <c r="BKY94" s="64"/>
      <c r="BKZ94" s="64"/>
      <c r="BLA94" s="64"/>
      <c r="BLB94" s="64"/>
      <c r="BLC94" s="64"/>
      <c r="BLD94" s="64"/>
      <c r="BLE94" s="64"/>
      <c r="BLF94" s="64"/>
      <c r="BLG94" s="64"/>
      <c r="BLH94" s="64"/>
      <c r="BLI94" s="64"/>
      <c r="BLJ94" s="64"/>
      <c r="BLK94" s="64"/>
      <c r="BLL94" s="64"/>
      <c r="BLM94" s="64"/>
      <c r="BLN94" s="64"/>
      <c r="BLO94" s="64"/>
      <c r="BLP94" s="64"/>
      <c r="BLQ94" s="64"/>
      <c r="BLR94" s="64"/>
      <c r="BLS94" s="64"/>
      <c r="BLT94" s="64"/>
      <c r="BLU94" s="64"/>
      <c r="BLV94" s="64"/>
      <c r="BLW94" s="64"/>
      <c r="BLX94" s="64"/>
      <c r="BLY94" s="64"/>
      <c r="BLZ94" s="64"/>
      <c r="BMA94" s="64"/>
      <c r="BMB94" s="64"/>
      <c r="BMC94" s="64"/>
      <c r="BMD94" s="64"/>
      <c r="BME94" s="64"/>
      <c r="BMF94" s="64"/>
      <c r="BMG94" s="64"/>
      <c r="BMH94" s="64"/>
      <c r="BMI94" s="64"/>
      <c r="BMJ94" s="64"/>
      <c r="BMK94" s="64"/>
      <c r="BML94" s="64"/>
      <c r="BMM94" s="64"/>
      <c r="BMN94" s="64"/>
      <c r="BMO94" s="64"/>
      <c r="BMP94" s="64"/>
      <c r="BMQ94" s="64"/>
      <c r="BMR94" s="64"/>
      <c r="BMS94" s="64"/>
      <c r="BMT94" s="64"/>
      <c r="BMU94" s="64"/>
      <c r="BMV94" s="64"/>
      <c r="BMW94" s="64"/>
      <c r="BMX94" s="64"/>
      <c r="BMY94" s="64"/>
      <c r="BMZ94" s="64"/>
      <c r="BNA94" s="64"/>
      <c r="BNB94" s="64"/>
      <c r="BNC94" s="64"/>
      <c r="BND94" s="64"/>
      <c r="BNE94" s="64"/>
      <c r="BNF94" s="64"/>
      <c r="BNG94" s="64"/>
      <c r="BNH94" s="64"/>
      <c r="BNI94" s="64"/>
      <c r="BNJ94" s="64"/>
      <c r="BNK94" s="64"/>
      <c r="BNL94" s="64"/>
      <c r="BNM94" s="64"/>
      <c r="BNN94" s="64"/>
      <c r="BNO94" s="64"/>
      <c r="BNP94" s="64"/>
      <c r="BNQ94" s="64"/>
      <c r="BNR94" s="64"/>
      <c r="BNS94" s="64"/>
      <c r="BNT94" s="64"/>
      <c r="BNU94" s="64"/>
      <c r="BNV94" s="64"/>
      <c r="BNW94" s="64"/>
      <c r="BNX94" s="64"/>
      <c r="BNY94" s="64"/>
      <c r="BNZ94" s="64"/>
      <c r="BOA94" s="64"/>
      <c r="BOB94" s="64"/>
      <c r="BOC94" s="64"/>
      <c r="BOD94" s="64"/>
      <c r="BOE94" s="64"/>
      <c r="BOF94" s="64"/>
      <c r="BOG94" s="64"/>
      <c r="BOH94" s="64"/>
      <c r="BOI94" s="64"/>
      <c r="BOJ94" s="64"/>
      <c r="BOK94" s="64"/>
      <c r="BOL94" s="64"/>
      <c r="BOM94" s="64"/>
      <c r="BON94" s="64"/>
      <c r="BOO94" s="64"/>
      <c r="BOP94" s="64"/>
      <c r="BOQ94" s="64"/>
      <c r="BOR94" s="64"/>
      <c r="BOS94" s="64"/>
      <c r="BOT94" s="64"/>
      <c r="BOU94" s="64"/>
      <c r="BOV94" s="64"/>
      <c r="BOW94" s="64"/>
      <c r="BOX94" s="64"/>
      <c r="BOY94" s="64"/>
      <c r="BOZ94" s="64"/>
      <c r="BPA94" s="64"/>
      <c r="BPB94" s="64"/>
      <c r="BPC94" s="64"/>
      <c r="BPD94" s="64"/>
      <c r="BPE94" s="64"/>
      <c r="BPF94" s="64"/>
      <c r="BPG94" s="64"/>
      <c r="BPH94" s="64"/>
      <c r="BPI94" s="64"/>
      <c r="BPJ94" s="64"/>
      <c r="BPK94" s="64"/>
      <c r="BPL94" s="64"/>
      <c r="BPM94" s="64"/>
      <c r="BPN94" s="64"/>
      <c r="BPO94" s="64"/>
      <c r="BPP94" s="64"/>
      <c r="BPQ94" s="64"/>
      <c r="BPR94" s="64"/>
      <c r="BPS94" s="64"/>
      <c r="BPT94" s="64"/>
      <c r="BPU94" s="64"/>
      <c r="BPV94" s="64"/>
      <c r="BPW94" s="64"/>
      <c r="BPX94" s="64"/>
      <c r="BPY94" s="64"/>
      <c r="BPZ94" s="64"/>
      <c r="BQA94" s="64"/>
      <c r="BQB94" s="64"/>
      <c r="BQC94" s="64"/>
      <c r="BQD94" s="64"/>
      <c r="BQE94" s="64"/>
      <c r="BQF94" s="64"/>
      <c r="BQG94" s="64"/>
      <c r="BQH94" s="64"/>
      <c r="BQI94" s="64"/>
      <c r="BQJ94" s="64"/>
      <c r="BQK94" s="64"/>
      <c r="BQL94" s="64"/>
      <c r="BQM94" s="64"/>
      <c r="BQN94" s="64"/>
      <c r="BQO94" s="64"/>
      <c r="BQP94" s="64"/>
      <c r="BQQ94" s="64"/>
      <c r="BQR94" s="64"/>
      <c r="BQS94" s="64"/>
      <c r="BQT94" s="64"/>
      <c r="BQU94" s="64"/>
      <c r="BQV94" s="64"/>
      <c r="BQW94" s="64"/>
      <c r="BQX94" s="64"/>
      <c r="BQY94" s="64"/>
      <c r="BQZ94" s="64"/>
      <c r="BRA94" s="64"/>
      <c r="BRB94" s="64"/>
      <c r="BRC94" s="64"/>
      <c r="BRD94" s="64"/>
      <c r="BRE94" s="64"/>
      <c r="BRF94" s="64"/>
      <c r="BRG94" s="64"/>
      <c r="BRH94" s="64"/>
      <c r="BRI94" s="64"/>
      <c r="BRJ94" s="64"/>
      <c r="BRK94" s="64"/>
      <c r="BRL94" s="64"/>
      <c r="BRM94" s="64"/>
      <c r="BRN94" s="64"/>
      <c r="BRO94" s="64"/>
      <c r="BRP94" s="64"/>
      <c r="BRQ94" s="64"/>
      <c r="BRR94" s="64"/>
      <c r="BRS94" s="64"/>
      <c r="BRT94" s="64"/>
      <c r="BRU94" s="64"/>
      <c r="BRV94" s="64"/>
      <c r="BRW94" s="64"/>
      <c r="BRX94" s="64"/>
      <c r="BRY94" s="64"/>
      <c r="BRZ94" s="64"/>
      <c r="BSA94" s="64"/>
      <c r="BSB94" s="64"/>
      <c r="BSC94" s="64"/>
      <c r="BSD94" s="64"/>
      <c r="BSE94" s="64"/>
      <c r="BSF94" s="64"/>
      <c r="BSG94" s="64"/>
      <c r="BSH94" s="64"/>
      <c r="BSI94" s="64"/>
      <c r="BSJ94" s="64"/>
      <c r="BSK94" s="64"/>
      <c r="BSL94" s="64"/>
      <c r="BSM94" s="64"/>
      <c r="BSN94" s="64"/>
      <c r="BSO94" s="64"/>
      <c r="BSP94" s="64"/>
      <c r="BSQ94" s="64"/>
      <c r="BSR94" s="64"/>
      <c r="BSS94" s="64"/>
      <c r="BST94" s="64"/>
      <c r="BSU94" s="64"/>
      <c r="BSV94" s="64"/>
      <c r="BSW94" s="64"/>
      <c r="BSX94" s="64"/>
      <c r="BSY94" s="64"/>
      <c r="BSZ94" s="64"/>
      <c r="BTA94" s="64"/>
      <c r="BTB94" s="64"/>
      <c r="BTC94" s="64"/>
      <c r="BTD94" s="64"/>
      <c r="BTE94" s="64"/>
      <c r="BTF94" s="64"/>
      <c r="BTG94" s="64"/>
      <c r="BTH94" s="64"/>
      <c r="BTI94" s="64"/>
      <c r="BTJ94" s="64"/>
      <c r="BTK94" s="64"/>
      <c r="BTL94" s="64"/>
      <c r="BTM94" s="64"/>
      <c r="BTN94" s="64"/>
      <c r="BTO94" s="64"/>
      <c r="BTP94" s="64"/>
      <c r="BTQ94" s="64"/>
      <c r="BTR94" s="64"/>
      <c r="BTS94" s="64"/>
      <c r="BTT94" s="64"/>
      <c r="BTU94" s="64"/>
      <c r="BTV94" s="64"/>
      <c r="BTW94" s="64"/>
      <c r="BTX94" s="64"/>
      <c r="BTY94" s="64"/>
      <c r="BTZ94" s="64"/>
      <c r="BUA94" s="64"/>
      <c r="BUB94" s="64"/>
      <c r="BUC94" s="64"/>
      <c r="BUD94" s="64"/>
      <c r="BUE94" s="64"/>
      <c r="BUF94" s="64"/>
      <c r="BUG94" s="64"/>
      <c r="BUH94" s="64"/>
      <c r="BUI94" s="64"/>
      <c r="BUJ94" s="64"/>
      <c r="BUK94" s="64"/>
      <c r="BUL94" s="64"/>
      <c r="BUM94" s="64"/>
      <c r="BUN94" s="64"/>
      <c r="BUO94" s="64"/>
      <c r="BUP94" s="64"/>
      <c r="BUQ94" s="64"/>
      <c r="BUR94" s="64"/>
      <c r="BUS94" s="64"/>
      <c r="BUT94" s="64"/>
      <c r="BUU94" s="64"/>
      <c r="BUV94" s="64"/>
      <c r="BUW94" s="64"/>
      <c r="BUX94" s="64"/>
      <c r="BUY94" s="64"/>
      <c r="BUZ94" s="64"/>
      <c r="BVA94" s="64"/>
      <c r="BVB94" s="64"/>
      <c r="BVC94" s="64"/>
      <c r="BVD94" s="64"/>
      <c r="BVE94" s="64"/>
      <c r="BVF94" s="64"/>
      <c r="BVG94" s="64"/>
      <c r="BVH94" s="64"/>
      <c r="BVI94" s="64"/>
      <c r="BVJ94" s="64"/>
      <c r="BVK94" s="64"/>
      <c r="BVL94" s="64"/>
      <c r="BVM94" s="64"/>
      <c r="BVN94" s="64"/>
      <c r="BVO94" s="64"/>
      <c r="BVP94" s="64"/>
      <c r="BVQ94" s="64"/>
      <c r="BVR94" s="64"/>
      <c r="BVS94" s="64"/>
      <c r="BVT94" s="64"/>
      <c r="BVU94" s="64"/>
      <c r="BVV94" s="64"/>
      <c r="BVW94" s="64"/>
      <c r="BVX94" s="64"/>
      <c r="BVY94" s="64"/>
      <c r="BVZ94" s="64"/>
      <c r="BWA94" s="64"/>
      <c r="BWB94" s="64"/>
      <c r="BWC94" s="64"/>
      <c r="BWD94" s="64"/>
      <c r="BWE94" s="64"/>
      <c r="BWF94" s="64"/>
      <c r="BWG94" s="64"/>
      <c r="BWH94" s="64"/>
      <c r="BWI94" s="64"/>
      <c r="BWJ94" s="64"/>
      <c r="BWK94" s="64"/>
      <c r="BWL94" s="64"/>
      <c r="BWM94" s="64"/>
      <c r="BWN94" s="64"/>
      <c r="BWO94" s="64"/>
      <c r="BWP94" s="64"/>
      <c r="BWQ94" s="64"/>
      <c r="BWR94" s="64"/>
      <c r="BWS94" s="64"/>
      <c r="BWT94" s="64"/>
      <c r="BWU94" s="64"/>
      <c r="BWV94" s="64"/>
      <c r="BWW94" s="64"/>
      <c r="BWX94" s="64"/>
      <c r="BWY94" s="64"/>
      <c r="BWZ94" s="64"/>
      <c r="BXA94" s="64"/>
      <c r="BXB94" s="64"/>
      <c r="BXC94" s="64"/>
      <c r="BXD94" s="64"/>
      <c r="BXE94" s="64"/>
      <c r="BXF94" s="64"/>
      <c r="BXG94" s="64"/>
      <c r="BXH94" s="64"/>
      <c r="BXI94" s="64"/>
      <c r="BXJ94" s="64"/>
      <c r="BXK94" s="64"/>
      <c r="BXL94" s="64"/>
      <c r="BXM94" s="64"/>
      <c r="BXN94" s="64"/>
      <c r="BXO94" s="64"/>
      <c r="BXP94" s="64"/>
      <c r="BXQ94" s="64"/>
      <c r="BXR94" s="64"/>
      <c r="BXS94" s="64"/>
      <c r="BXT94" s="64"/>
      <c r="BXU94" s="64"/>
      <c r="BXV94" s="64"/>
      <c r="BXW94" s="64"/>
      <c r="BXX94" s="64"/>
      <c r="BXY94" s="64"/>
      <c r="BXZ94" s="64"/>
      <c r="BYA94" s="64"/>
      <c r="BYB94" s="64"/>
      <c r="BYC94" s="64"/>
      <c r="BYD94" s="64"/>
      <c r="BYE94" s="64"/>
      <c r="BYF94" s="64"/>
      <c r="BYG94" s="64"/>
      <c r="BYH94" s="64"/>
      <c r="BYI94" s="64"/>
      <c r="BYJ94" s="64"/>
      <c r="BYK94" s="64"/>
      <c r="BYL94" s="64"/>
      <c r="BYM94" s="64"/>
      <c r="BYN94" s="64"/>
      <c r="BYO94" s="64"/>
      <c r="BYP94" s="64"/>
      <c r="BYQ94" s="64"/>
      <c r="BYR94" s="64"/>
      <c r="BYS94" s="64"/>
      <c r="BYT94" s="64"/>
      <c r="BYU94" s="64"/>
      <c r="BYV94" s="64"/>
      <c r="BYW94" s="64"/>
      <c r="BYX94" s="64"/>
      <c r="BYY94" s="64"/>
      <c r="BYZ94" s="64"/>
      <c r="BZA94" s="64"/>
      <c r="BZB94" s="64"/>
      <c r="BZC94" s="64"/>
      <c r="BZD94" s="64"/>
      <c r="BZE94" s="64"/>
      <c r="BZF94" s="64"/>
      <c r="BZG94" s="64"/>
      <c r="BZH94" s="64"/>
      <c r="BZI94" s="64"/>
      <c r="BZJ94" s="64"/>
      <c r="BZK94" s="64"/>
      <c r="BZL94" s="64"/>
      <c r="BZM94" s="64"/>
      <c r="BZN94" s="64"/>
      <c r="BZO94" s="64"/>
      <c r="BZP94" s="64"/>
      <c r="BZQ94" s="64"/>
      <c r="BZR94" s="64"/>
      <c r="BZS94" s="64"/>
      <c r="BZT94" s="64"/>
      <c r="BZU94" s="64"/>
      <c r="BZV94" s="64"/>
      <c r="BZW94" s="64"/>
      <c r="BZX94" s="64"/>
      <c r="BZY94" s="64"/>
      <c r="BZZ94" s="64"/>
      <c r="CAA94" s="64"/>
      <c r="CAB94" s="64"/>
      <c r="CAC94" s="64"/>
      <c r="CAD94" s="64"/>
      <c r="CAE94" s="64"/>
      <c r="CAF94" s="64"/>
      <c r="CAG94" s="64"/>
      <c r="CAH94" s="64"/>
      <c r="CAI94" s="64"/>
      <c r="CAJ94" s="64"/>
      <c r="CAK94" s="64"/>
      <c r="CAL94" s="64"/>
      <c r="CAM94" s="64"/>
      <c r="CAN94" s="64"/>
      <c r="CAO94" s="64"/>
      <c r="CAP94" s="64"/>
      <c r="CAQ94" s="64"/>
      <c r="CAR94" s="64"/>
      <c r="CAS94" s="64"/>
      <c r="CAT94" s="64"/>
      <c r="CAU94" s="64"/>
      <c r="CAV94" s="64"/>
      <c r="CAW94" s="64"/>
      <c r="CAX94" s="64"/>
      <c r="CAY94" s="64"/>
      <c r="CAZ94" s="64"/>
      <c r="CBA94" s="64"/>
      <c r="CBB94" s="64"/>
      <c r="CBC94" s="64"/>
      <c r="CBD94" s="64"/>
      <c r="CBE94" s="64"/>
      <c r="CBF94" s="64"/>
      <c r="CBG94" s="64"/>
      <c r="CBH94" s="64"/>
      <c r="CBI94" s="64"/>
      <c r="CBJ94" s="64"/>
      <c r="CBK94" s="64"/>
      <c r="CBL94" s="64"/>
      <c r="CBM94" s="64"/>
      <c r="CBN94" s="64"/>
      <c r="CBO94" s="64"/>
      <c r="CBP94" s="64"/>
      <c r="CBQ94" s="64"/>
      <c r="CBR94" s="64"/>
      <c r="CBS94" s="64"/>
      <c r="CBT94" s="64"/>
      <c r="CBU94" s="64"/>
      <c r="CBV94" s="64"/>
      <c r="CBW94" s="64"/>
      <c r="CBX94" s="64"/>
      <c r="CBY94" s="64"/>
      <c r="CBZ94" s="64"/>
      <c r="CCA94" s="64"/>
      <c r="CCB94" s="64"/>
      <c r="CCC94" s="64"/>
      <c r="CCD94" s="64"/>
      <c r="CCE94" s="64"/>
      <c r="CCF94" s="64"/>
      <c r="CCG94" s="64"/>
      <c r="CCH94" s="64"/>
      <c r="CCI94" s="64"/>
      <c r="CCJ94" s="64"/>
      <c r="CCK94" s="64"/>
      <c r="CCL94" s="64"/>
      <c r="CCM94" s="64"/>
      <c r="CCN94" s="64"/>
      <c r="CCO94" s="64"/>
      <c r="CCP94" s="64"/>
      <c r="CCQ94" s="64"/>
      <c r="CCR94" s="64"/>
      <c r="CCS94" s="64"/>
      <c r="CCT94" s="64"/>
      <c r="CCU94" s="64"/>
      <c r="CCV94" s="64"/>
      <c r="CCW94" s="64"/>
      <c r="CCX94" s="64"/>
      <c r="CCY94" s="64"/>
      <c r="CCZ94" s="64"/>
      <c r="CDA94" s="64"/>
      <c r="CDB94" s="64"/>
      <c r="CDC94" s="64"/>
      <c r="CDD94" s="64"/>
      <c r="CDE94" s="64"/>
      <c r="CDF94" s="64"/>
      <c r="CDG94" s="64"/>
      <c r="CDH94" s="64"/>
      <c r="CDI94" s="64"/>
      <c r="CDJ94" s="64"/>
      <c r="CDK94" s="64"/>
      <c r="CDL94" s="64"/>
      <c r="CDM94" s="64"/>
      <c r="CDN94" s="64"/>
      <c r="CDO94" s="64"/>
      <c r="CDP94" s="64"/>
      <c r="CDQ94" s="64"/>
      <c r="CDR94" s="64"/>
      <c r="CDS94" s="64"/>
      <c r="CDT94" s="64"/>
      <c r="CDU94" s="64"/>
      <c r="CDV94" s="64"/>
      <c r="CDW94" s="64"/>
      <c r="CDX94" s="64"/>
      <c r="CDY94" s="64"/>
      <c r="CDZ94" s="64"/>
      <c r="CEA94" s="64"/>
      <c r="CEB94" s="64"/>
      <c r="CEC94" s="64"/>
      <c r="CED94" s="64"/>
      <c r="CEE94" s="64"/>
      <c r="CEF94" s="64"/>
      <c r="CEG94" s="64"/>
      <c r="CEH94" s="64"/>
      <c r="CEI94" s="64"/>
      <c r="CEJ94" s="64"/>
      <c r="CEK94" s="64"/>
      <c r="CEL94" s="64"/>
      <c r="CEM94" s="64"/>
      <c r="CEN94" s="64"/>
      <c r="CEO94" s="64"/>
      <c r="CEP94" s="64"/>
      <c r="CEQ94" s="64"/>
      <c r="CER94" s="64"/>
      <c r="CES94" s="64"/>
      <c r="CET94" s="64"/>
      <c r="CEU94" s="64"/>
      <c r="CEV94" s="64"/>
      <c r="CEW94" s="64"/>
      <c r="CEX94" s="64"/>
      <c r="CEY94" s="64"/>
      <c r="CEZ94" s="64"/>
      <c r="CFA94" s="64"/>
      <c r="CFB94" s="64"/>
      <c r="CFC94" s="64"/>
      <c r="CFD94" s="64"/>
      <c r="CFE94" s="64"/>
      <c r="CFF94" s="64"/>
      <c r="CFG94" s="64"/>
      <c r="CFH94" s="64"/>
      <c r="CFI94" s="64"/>
      <c r="CFJ94" s="64"/>
      <c r="CFK94" s="64"/>
      <c r="CFL94" s="64"/>
      <c r="CFM94" s="64"/>
      <c r="CFN94" s="64"/>
      <c r="CFO94" s="64"/>
      <c r="CFP94" s="64"/>
      <c r="CFQ94" s="64"/>
      <c r="CFR94" s="64"/>
      <c r="CFS94" s="64"/>
      <c r="CFT94" s="64"/>
      <c r="CFU94" s="64"/>
      <c r="CFV94" s="64"/>
      <c r="CFW94" s="64"/>
      <c r="CFX94" s="64"/>
      <c r="CFY94" s="64"/>
      <c r="CFZ94" s="64"/>
      <c r="CGA94" s="64"/>
      <c r="CGB94" s="64"/>
      <c r="CGC94" s="64"/>
      <c r="CGD94" s="64"/>
      <c r="CGE94" s="64"/>
      <c r="CGF94" s="64"/>
      <c r="CGG94" s="64"/>
      <c r="CGH94" s="64"/>
      <c r="CGI94" s="64"/>
      <c r="CGJ94" s="64"/>
      <c r="CGK94" s="64"/>
      <c r="CGL94" s="64"/>
      <c r="CGM94" s="64"/>
      <c r="CGN94" s="64"/>
      <c r="CGO94" s="64"/>
      <c r="CGP94" s="64"/>
      <c r="CGQ94" s="64"/>
      <c r="CGR94" s="64"/>
      <c r="CGS94" s="64"/>
      <c r="CGT94" s="64"/>
      <c r="CGU94" s="64"/>
      <c r="CGV94" s="64"/>
      <c r="CGW94" s="64"/>
      <c r="CGX94" s="64"/>
      <c r="CGY94" s="64"/>
      <c r="CGZ94" s="64"/>
      <c r="CHA94" s="64"/>
      <c r="CHB94" s="64"/>
      <c r="CHC94" s="64"/>
      <c r="CHD94" s="64"/>
      <c r="CHE94" s="64"/>
      <c r="CHF94" s="64"/>
      <c r="CHG94" s="64"/>
      <c r="CHH94" s="64"/>
      <c r="CHI94" s="64"/>
      <c r="CHJ94" s="64"/>
      <c r="CHK94" s="64"/>
      <c r="CHL94" s="64"/>
      <c r="CHM94" s="64"/>
      <c r="CHN94" s="64"/>
      <c r="CHO94" s="64"/>
      <c r="CHP94" s="64"/>
      <c r="CHQ94" s="64"/>
      <c r="CHR94" s="64"/>
      <c r="CHS94" s="64"/>
      <c r="CHT94" s="64"/>
      <c r="CHU94" s="64"/>
      <c r="CHV94" s="64"/>
      <c r="CHW94" s="64"/>
      <c r="CHX94" s="64"/>
      <c r="CHY94" s="64"/>
      <c r="CHZ94" s="64"/>
      <c r="CIA94" s="64"/>
      <c r="CIB94" s="64"/>
      <c r="CIC94" s="64"/>
      <c r="CID94" s="64"/>
      <c r="CIE94" s="64"/>
      <c r="CIF94" s="64"/>
      <c r="CIG94" s="64"/>
      <c r="CIH94" s="64"/>
      <c r="CII94" s="64"/>
      <c r="CIJ94" s="64"/>
      <c r="CIK94" s="64"/>
      <c r="CIL94" s="64"/>
      <c r="CIM94" s="64"/>
      <c r="CIN94" s="64"/>
      <c r="CIO94" s="64"/>
      <c r="CIP94" s="64"/>
      <c r="CIQ94" s="64"/>
      <c r="CIR94" s="64"/>
      <c r="CIS94" s="64"/>
      <c r="CIT94" s="64"/>
      <c r="CIU94" s="64"/>
      <c r="CIV94" s="64"/>
      <c r="CIW94" s="64"/>
      <c r="CIX94" s="64"/>
      <c r="CIY94" s="64"/>
      <c r="CIZ94" s="64"/>
      <c r="CJA94" s="64"/>
      <c r="CJB94" s="64"/>
      <c r="CJC94" s="64"/>
      <c r="CJD94" s="64"/>
      <c r="CJE94" s="64"/>
      <c r="CJF94" s="64"/>
      <c r="CJG94" s="64"/>
      <c r="CJH94" s="64"/>
      <c r="CJI94" s="64"/>
      <c r="CJJ94" s="64"/>
      <c r="CJK94" s="64"/>
      <c r="CJL94" s="64"/>
      <c r="CJM94" s="64"/>
      <c r="CJN94" s="64"/>
      <c r="CJO94" s="64"/>
      <c r="CJP94" s="64"/>
      <c r="CJQ94" s="64"/>
      <c r="CJR94" s="64"/>
      <c r="CJS94" s="64"/>
      <c r="CJT94" s="64"/>
      <c r="CJU94" s="64"/>
      <c r="CJV94" s="64"/>
      <c r="CJW94" s="64"/>
      <c r="CJX94" s="64"/>
      <c r="CJY94" s="64"/>
      <c r="CJZ94" s="64"/>
      <c r="CKA94" s="64"/>
      <c r="CKB94" s="64"/>
      <c r="CKC94" s="64"/>
      <c r="CKD94" s="64"/>
      <c r="CKE94" s="64"/>
      <c r="CKF94" s="64"/>
      <c r="CKG94" s="64"/>
      <c r="CKH94" s="64"/>
      <c r="CKI94" s="64"/>
      <c r="CKJ94" s="64"/>
      <c r="CKK94" s="64"/>
      <c r="CKL94" s="64"/>
      <c r="CKM94" s="64"/>
      <c r="CKN94" s="64"/>
      <c r="CKO94" s="64"/>
      <c r="CKP94" s="64"/>
      <c r="CKQ94" s="64"/>
      <c r="CKR94" s="64"/>
      <c r="CKS94" s="64"/>
      <c r="CKT94" s="64"/>
      <c r="CKU94" s="64"/>
      <c r="CKV94" s="64"/>
      <c r="CKW94" s="64"/>
      <c r="CKX94" s="64"/>
      <c r="CKY94" s="64"/>
      <c r="CKZ94" s="64"/>
      <c r="CLA94" s="64"/>
      <c r="CLB94" s="64"/>
      <c r="CLC94" s="64"/>
      <c r="CLD94" s="64"/>
      <c r="CLE94" s="64"/>
      <c r="CLF94" s="64"/>
      <c r="CLG94" s="64"/>
      <c r="CLH94" s="64"/>
      <c r="CLI94" s="64"/>
      <c r="CLJ94" s="64"/>
      <c r="CLK94" s="64"/>
      <c r="CLL94" s="64"/>
      <c r="CLM94" s="64"/>
      <c r="CLN94" s="64"/>
      <c r="CLO94" s="64"/>
      <c r="CLP94" s="64"/>
      <c r="CLQ94" s="64"/>
      <c r="CLR94" s="64"/>
      <c r="CLS94" s="64"/>
      <c r="CLT94" s="64"/>
      <c r="CLU94" s="64"/>
      <c r="CLV94" s="64"/>
      <c r="CLW94" s="64"/>
      <c r="CLX94" s="64"/>
      <c r="CLY94" s="64"/>
      <c r="CLZ94" s="64"/>
      <c r="CMA94" s="64"/>
      <c r="CMB94" s="64"/>
      <c r="CMC94" s="64"/>
      <c r="CMD94" s="64"/>
      <c r="CME94" s="64"/>
      <c r="CMF94" s="64"/>
      <c r="CMG94" s="64"/>
      <c r="CMH94" s="64"/>
      <c r="CMI94" s="64"/>
      <c r="CMJ94" s="64"/>
      <c r="CMK94" s="64"/>
      <c r="CML94" s="64"/>
      <c r="CMM94" s="64"/>
      <c r="CMN94" s="64"/>
      <c r="CMO94" s="64"/>
      <c r="CMP94" s="64"/>
      <c r="CMQ94" s="64"/>
      <c r="CMR94" s="64"/>
      <c r="CMS94" s="64"/>
      <c r="CMT94" s="64"/>
      <c r="CMU94" s="64"/>
      <c r="CMV94" s="64"/>
      <c r="CMW94" s="64"/>
      <c r="CMX94" s="64"/>
      <c r="CMY94" s="64"/>
      <c r="CMZ94" s="64"/>
      <c r="CNA94" s="64"/>
      <c r="CNB94" s="64"/>
      <c r="CNC94" s="64"/>
      <c r="CND94" s="64"/>
      <c r="CNE94" s="64"/>
      <c r="CNF94" s="64"/>
      <c r="CNG94" s="64"/>
      <c r="CNH94" s="64"/>
      <c r="CNI94" s="64"/>
      <c r="CNJ94" s="64"/>
      <c r="CNK94" s="64"/>
      <c r="CNL94" s="64"/>
      <c r="CNM94" s="64"/>
      <c r="CNN94" s="64"/>
      <c r="CNO94" s="64"/>
      <c r="CNP94" s="64"/>
      <c r="CNQ94" s="64"/>
      <c r="CNR94" s="64"/>
      <c r="CNS94" s="64"/>
      <c r="CNT94" s="64"/>
      <c r="CNU94" s="64"/>
      <c r="CNV94" s="64"/>
      <c r="CNW94" s="64"/>
      <c r="CNX94" s="64"/>
      <c r="CNY94" s="64"/>
      <c r="CNZ94" s="64"/>
      <c r="COA94" s="64"/>
      <c r="COB94" s="64"/>
      <c r="COC94" s="64"/>
      <c r="COD94" s="64"/>
      <c r="COE94" s="64"/>
      <c r="COF94" s="64"/>
      <c r="COG94" s="64"/>
      <c r="COH94" s="64"/>
      <c r="COI94" s="64"/>
      <c r="COJ94" s="64"/>
      <c r="COK94" s="64"/>
      <c r="COL94" s="64"/>
      <c r="COM94" s="64"/>
      <c r="CON94" s="64"/>
      <c r="COO94" s="64"/>
      <c r="COP94" s="64"/>
      <c r="COQ94" s="64"/>
      <c r="COR94" s="64"/>
      <c r="COS94" s="64"/>
      <c r="COT94" s="64"/>
      <c r="COU94" s="64"/>
      <c r="COV94" s="64"/>
      <c r="COW94" s="64"/>
      <c r="COX94" s="64"/>
      <c r="COY94" s="64"/>
      <c r="COZ94" s="64"/>
      <c r="CPA94" s="64"/>
      <c r="CPB94" s="64"/>
      <c r="CPC94" s="64"/>
      <c r="CPD94" s="64"/>
      <c r="CPE94" s="64"/>
      <c r="CPF94" s="64"/>
      <c r="CPG94" s="64"/>
      <c r="CPH94" s="64"/>
      <c r="CPI94" s="64"/>
      <c r="CPJ94" s="64"/>
      <c r="CPK94" s="64"/>
      <c r="CPL94" s="64"/>
      <c r="CPM94" s="64"/>
      <c r="CPN94" s="64"/>
      <c r="CPO94" s="64"/>
      <c r="CPP94" s="64"/>
      <c r="CPQ94" s="64"/>
      <c r="CPR94" s="64"/>
      <c r="CPS94" s="64"/>
      <c r="CPT94" s="64"/>
      <c r="CPU94" s="64"/>
      <c r="CPV94" s="64"/>
      <c r="CPW94" s="64"/>
      <c r="CPX94" s="64"/>
      <c r="CPY94" s="64"/>
      <c r="CPZ94" s="64"/>
      <c r="CQA94" s="64"/>
      <c r="CQB94" s="64"/>
      <c r="CQC94" s="64"/>
      <c r="CQD94" s="64"/>
      <c r="CQE94" s="64"/>
      <c r="CQF94" s="64"/>
      <c r="CQG94" s="64"/>
      <c r="CQH94" s="64"/>
      <c r="CQI94" s="64"/>
      <c r="CQJ94" s="64"/>
      <c r="CQK94" s="64"/>
      <c r="CQL94" s="64"/>
      <c r="CQM94" s="64"/>
      <c r="CQN94" s="64"/>
      <c r="CQO94" s="64"/>
      <c r="CQP94" s="64"/>
      <c r="CQQ94" s="64"/>
      <c r="CQR94" s="64"/>
      <c r="CQS94" s="64"/>
      <c r="CQT94" s="64"/>
      <c r="CQU94" s="64"/>
      <c r="CQV94" s="64"/>
      <c r="CQW94" s="64"/>
      <c r="CQX94" s="64"/>
      <c r="CQY94" s="64"/>
      <c r="CQZ94" s="64"/>
      <c r="CRA94" s="64"/>
      <c r="CRB94" s="64"/>
      <c r="CRC94" s="64"/>
      <c r="CRD94" s="64"/>
      <c r="CRE94" s="64"/>
      <c r="CRF94" s="64"/>
      <c r="CRG94" s="64"/>
      <c r="CRH94" s="64"/>
      <c r="CRI94" s="64"/>
      <c r="CRJ94" s="64"/>
      <c r="CRK94" s="64"/>
      <c r="CRL94" s="64"/>
      <c r="CRM94" s="64"/>
      <c r="CRN94" s="64"/>
      <c r="CRO94" s="64"/>
      <c r="CRP94" s="64"/>
      <c r="CRQ94" s="64"/>
      <c r="CRR94" s="64"/>
      <c r="CRS94" s="64"/>
      <c r="CRT94" s="64"/>
      <c r="CRU94" s="64"/>
      <c r="CRV94" s="64"/>
      <c r="CRW94" s="64"/>
      <c r="CRX94" s="64"/>
      <c r="CRY94" s="64"/>
      <c r="CRZ94" s="64"/>
      <c r="CSA94" s="64"/>
      <c r="CSB94" s="64"/>
      <c r="CSC94" s="64"/>
      <c r="CSD94" s="64"/>
      <c r="CSE94" s="64"/>
      <c r="CSF94" s="64"/>
      <c r="CSG94" s="64"/>
      <c r="CSH94" s="64"/>
      <c r="CSI94" s="64"/>
      <c r="CSJ94" s="64"/>
      <c r="CSK94" s="64"/>
      <c r="CSL94" s="64"/>
      <c r="CSM94" s="64"/>
      <c r="CSN94" s="64"/>
      <c r="CSO94" s="64"/>
      <c r="CSP94" s="64"/>
      <c r="CSQ94" s="64"/>
      <c r="CSR94" s="64"/>
      <c r="CSS94" s="64"/>
      <c r="CST94" s="64"/>
      <c r="CSU94" s="64"/>
      <c r="CSV94" s="64"/>
      <c r="CSW94" s="64"/>
      <c r="CSX94" s="64"/>
      <c r="CSY94" s="64"/>
      <c r="CSZ94" s="64"/>
      <c r="CTA94" s="64"/>
      <c r="CTB94" s="64"/>
      <c r="CTC94" s="64"/>
      <c r="CTD94" s="64"/>
      <c r="CTE94" s="64"/>
      <c r="CTF94" s="64"/>
      <c r="CTG94" s="64"/>
      <c r="CTH94" s="64"/>
      <c r="CTI94" s="64"/>
      <c r="CTJ94" s="64"/>
      <c r="CTK94" s="64"/>
      <c r="CTL94" s="64"/>
      <c r="CTM94" s="64"/>
      <c r="CTN94" s="64"/>
      <c r="CTO94" s="64"/>
      <c r="CTP94" s="64"/>
      <c r="CTQ94" s="64"/>
      <c r="CTR94" s="64"/>
      <c r="CTS94" s="64"/>
      <c r="CTT94" s="64"/>
      <c r="CTU94" s="64"/>
      <c r="CTV94" s="64"/>
      <c r="CTW94" s="64"/>
      <c r="CTX94" s="64"/>
      <c r="CTY94" s="64"/>
      <c r="CTZ94" s="64"/>
      <c r="CUA94" s="64"/>
      <c r="CUB94" s="64"/>
      <c r="CUC94" s="64"/>
      <c r="CUD94" s="64"/>
      <c r="CUE94" s="64"/>
      <c r="CUF94" s="64"/>
      <c r="CUG94" s="64"/>
      <c r="CUH94" s="64"/>
      <c r="CUI94" s="64"/>
      <c r="CUJ94" s="64"/>
      <c r="CUK94" s="64"/>
      <c r="CUL94" s="64"/>
      <c r="CUM94" s="64"/>
      <c r="CUN94" s="64"/>
      <c r="CUO94" s="64"/>
      <c r="CUP94" s="64"/>
      <c r="CUQ94" s="64"/>
      <c r="CUR94" s="64"/>
      <c r="CUS94" s="64"/>
      <c r="CUT94" s="64"/>
      <c r="CUU94" s="64"/>
      <c r="CUV94" s="64"/>
      <c r="CUW94" s="64"/>
      <c r="CUX94" s="64"/>
      <c r="CUY94" s="64"/>
      <c r="CUZ94" s="64"/>
      <c r="CVA94" s="64"/>
      <c r="CVB94" s="64"/>
      <c r="CVC94" s="64"/>
      <c r="CVD94" s="64"/>
      <c r="CVE94" s="64"/>
      <c r="CVF94" s="64"/>
      <c r="CVG94" s="64"/>
      <c r="CVH94" s="64"/>
      <c r="CVI94" s="64"/>
      <c r="CVJ94" s="64"/>
      <c r="CVK94" s="64"/>
      <c r="CVL94" s="64"/>
      <c r="CVM94" s="64"/>
      <c r="CVN94" s="64"/>
      <c r="CVO94" s="64"/>
      <c r="CVP94" s="64"/>
      <c r="CVQ94" s="64"/>
      <c r="CVR94" s="64"/>
      <c r="CVS94" s="64"/>
      <c r="CVT94" s="64"/>
      <c r="CVU94" s="64"/>
      <c r="CVV94" s="64"/>
      <c r="CVW94" s="64"/>
      <c r="CVX94" s="64"/>
      <c r="CVY94" s="64"/>
      <c r="CVZ94" s="64"/>
      <c r="CWA94" s="64"/>
      <c r="CWB94" s="64"/>
      <c r="CWC94" s="64"/>
      <c r="CWD94" s="64"/>
      <c r="CWE94" s="64"/>
      <c r="CWF94" s="64"/>
      <c r="CWG94" s="64"/>
      <c r="CWH94" s="64"/>
      <c r="CWI94" s="64"/>
      <c r="CWJ94" s="64"/>
      <c r="CWK94" s="64"/>
      <c r="CWL94" s="64"/>
      <c r="CWM94" s="64"/>
      <c r="CWN94" s="64"/>
      <c r="CWO94" s="64"/>
      <c r="CWP94" s="64"/>
      <c r="CWQ94" s="64"/>
      <c r="CWR94" s="64"/>
      <c r="CWS94" s="64"/>
      <c r="CWT94" s="64"/>
      <c r="CWU94" s="64"/>
      <c r="CWV94" s="64"/>
      <c r="CWW94" s="64"/>
      <c r="CWX94" s="64"/>
      <c r="CWY94" s="64"/>
      <c r="CWZ94" s="64"/>
      <c r="CXA94" s="64"/>
      <c r="CXB94" s="64"/>
      <c r="CXC94" s="64"/>
      <c r="CXD94" s="64"/>
      <c r="CXE94" s="64"/>
      <c r="CXF94" s="64"/>
      <c r="CXG94" s="64"/>
      <c r="CXH94" s="64"/>
      <c r="CXI94" s="64"/>
      <c r="CXJ94" s="64"/>
      <c r="CXK94" s="64"/>
      <c r="CXL94" s="64"/>
      <c r="CXM94" s="64"/>
      <c r="CXN94" s="64"/>
      <c r="CXO94" s="64"/>
      <c r="CXP94" s="64"/>
      <c r="CXQ94" s="64"/>
      <c r="CXR94" s="64"/>
      <c r="CXS94" s="64"/>
      <c r="CXT94" s="64"/>
      <c r="CXU94" s="64"/>
      <c r="CXV94" s="64"/>
      <c r="CXW94" s="64"/>
      <c r="CXX94" s="64"/>
      <c r="CXY94" s="64"/>
      <c r="CXZ94" s="64"/>
      <c r="CYA94" s="64"/>
      <c r="CYB94" s="64"/>
      <c r="CYC94" s="64"/>
      <c r="CYD94" s="64"/>
      <c r="CYE94" s="64"/>
      <c r="CYF94" s="64"/>
      <c r="CYG94" s="64"/>
      <c r="CYH94" s="64"/>
      <c r="CYI94" s="64"/>
      <c r="CYJ94" s="64"/>
      <c r="CYK94" s="64"/>
      <c r="CYL94" s="64"/>
      <c r="CYM94" s="64"/>
      <c r="CYN94" s="64"/>
      <c r="CYO94" s="64"/>
      <c r="CYP94" s="64"/>
      <c r="CYQ94" s="64"/>
      <c r="CYR94" s="64"/>
      <c r="CYS94" s="64"/>
      <c r="CYT94" s="64"/>
      <c r="CYU94" s="64"/>
      <c r="CYV94" s="64"/>
      <c r="CYW94" s="64"/>
      <c r="CYX94" s="64"/>
      <c r="CYY94" s="64"/>
      <c r="CYZ94" s="64"/>
      <c r="CZA94" s="64"/>
      <c r="CZB94" s="64"/>
      <c r="CZC94" s="64"/>
      <c r="CZD94" s="64"/>
      <c r="CZE94" s="64"/>
      <c r="CZF94" s="64"/>
      <c r="CZG94" s="64"/>
      <c r="CZH94" s="64"/>
      <c r="CZI94" s="64"/>
      <c r="CZJ94" s="64"/>
      <c r="CZK94" s="64"/>
      <c r="CZL94" s="64"/>
      <c r="CZM94" s="64"/>
      <c r="CZN94" s="64"/>
      <c r="CZO94" s="64"/>
      <c r="CZP94" s="64"/>
      <c r="CZQ94" s="64"/>
      <c r="CZR94" s="64"/>
      <c r="CZS94" s="64"/>
      <c r="CZT94" s="64"/>
      <c r="CZU94" s="64"/>
      <c r="CZV94" s="64"/>
      <c r="CZW94" s="64"/>
      <c r="CZX94" s="64"/>
      <c r="CZY94" s="64"/>
      <c r="CZZ94" s="64"/>
      <c r="DAA94" s="64"/>
      <c r="DAB94" s="64"/>
      <c r="DAC94" s="64"/>
      <c r="DAD94" s="64"/>
      <c r="DAE94" s="64"/>
      <c r="DAF94" s="64"/>
      <c r="DAG94" s="64"/>
      <c r="DAH94" s="64"/>
      <c r="DAI94" s="64"/>
      <c r="DAJ94" s="64"/>
      <c r="DAK94" s="64"/>
      <c r="DAL94" s="64"/>
      <c r="DAM94" s="64"/>
      <c r="DAN94" s="64"/>
      <c r="DAO94" s="64"/>
      <c r="DAP94" s="64"/>
      <c r="DAQ94" s="64"/>
      <c r="DAR94" s="64"/>
      <c r="DAS94" s="64"/>
      <c r="DAT94" s="64"/>
      <c r="DAU94" s="64"/>
      <c r="DAV94" s="64"/>
      <c r="DAW94" s="64"/>
      <c r="DAX94" s="64"/>
      <c r="DAY94" s="64"/>
      <c r="DAZ94" s="64"/>
      <c r="DBA94" s="64"/>
      <c r="DBB94" s="64"/>
      <c r="DBC94" s="64"/>
      <c r="DBD94" s="64"/>
      <c r="DBE94" s="64"/>
      <c r="DBF94" s="64"/>
      <c r="DBG94" s="64"/>
      <c r="DBH94" s="64"/>
      <c r="DBI94" s="64"/>
      <c r="DBJ94" s="64"/>
      <c r="DBK94" s="64"/>
      <c r="DBL94" s="64"/>
      <c r="DBM94" s="64"/>
      <c r="DBN94" s="64"/>
      <c r="DBO94" s="64"/>
      <c r="DBP94" s="64"/>
      <c r="DBQ94" s="64"/>
      <c r="DBR94" s="64"/>
      <c r="DBS94" s="64"/>
      <c r="DBT94" s="64"/>
      <c r="DBU94" s="64"/>
      <c r="DBV94" s="64"/>
      <c r="DBW94" s="64"/>
      <c r="DBX94" s="64"/>
      <c r="DBY94" s="64"/>
      <c r="DBZ94" s="64"/>
      <c r="DCA94" s="64"/>
      <c r="DCB94" s="64"/>
      <c r="DCC94" s="64"/>
      <c r="DCD94" s="64"/>
      <c r="DCE94" s="64"/>
      <c r="DCF94" s="64"/>
      <c r="DCG94" s="64"/>
      <c r="DCH94" s="64"/>
      <c r="DCI94" s="64"/>
      <c r="DCJ94" s="64"/>
      <c r="DCK94" s="64"/>
      <c r="DCL94" s="64"/>
      <c r="DCM94" s="64"/>
      <c r="DCN94" s="64"/>
      <c r="DCO94" s="64"/>
      <c r="DCP94" s="64"/>
      <c r="DCQ94" s="64"/>
      <c r="DCR94" s="64"/>
      <c r="DCS94" s="64"/>
      <c r="DCT94" s="64"/>
    </row>
    <row r="95" spans="1:2802" s="121" customFormat="1" ht="18" customHeight="1" x14ac:dyDescent="0.2">
      <c r="A95" s="126">
        <f t="shared" si="56"/>
        <v>54</v>
      </c>
      <c r="B95" s="196" t="s">
        <v>275</v>
      </c>
      <c r="C95" s="196" t="s">
        <v>276</v>
      </c>
      <c r="D95" s="42" t="s">
        <v>163</v>
      </c>
      <c r="E95" s="193">
        <f>E93*1</f>
        <v>40.94</v>
      </c>
      <c r="F95" s="194">
        <v>0.05</v>
      </c>
      <c r="G95" s="193">
        <f t="shared" si="67"/>
        <v>42.986999999999995</v>
      </c>
      <c r="H95" s="6" t="s">
        <v>117</v>
      </c>
      <c r="I95" s="3">
        <v>3.9111111111111117E-2</v>
      </c>
      <c r="J95" s="6">
        <v>45.75</v>
      </c>
      <c r="K95" s="137">
        <f t="shared" si="63"/>
        <v>1.7893333333333337</v>
      </c>
      <c r="L95" s="137">
        <v>2.64</v>
      </c>
      <c r="M95" s="141">
        <f t="shared" si="68"/>
        <v>4.429333333333334</v>
      </c>
      <c r="N95" s="195">
        <f t="shared" si="69"/>
        <v>190.403752</v>
      </c>
      <c r="O95" s="132"/>
      <c r="P95" s="64"/>
      <c r="Q95" s="64"/>
      <c r="R95" s="3"/>
      <c r="S95" s="137"/>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c r="IW95" s="64"/>
      <c r="IX95" s="64"/>
      <c r="IY95" s="64"/>
      <c r="IZ95" s="64"/>
      <c r="JA95" s="64"/>
      <c r="JB95" s="64"/>
      <c r="JC95" s="64"/>
      <c r="JD95" s="64"/>
      <c r="JE95" s="64"/>
      <c r="JF95" s="64"/>
      <c r="JG95" s="64"/>
      <c r="JH95" s="64"/>
      <c r="JI95" s="64"/>
      <c r="JJ95" s="64"/>
      <c r="JK95" s="64"/>
      <c r="JL95" s="64"/>
      <c r="JM95" s="64"/>
      <c r="JN95" s="64"/>
      <c r="JO95" s="64"/>
      <c r="JP95" s="64"/>
      <c r="JQ95" s="64"/>
      <c r="JR95" s="64"/>
      <c r="JS95" s="64"/>
      <c r="JT95" s="64"/>
      <c r="JU95" s="64"/>
      <c r="JV95" s="64"/>
      <c r="JW95" s="64"/>
      <c r="JX95" s="64"/>
      <c r="JY95" s="64"/>
      <c r="JZ95" s="64"/>
      <c r="KA95" s="64"/>
      <c r="KB95" s="64"/>
      <c r="KC95" s="64"/>
      <c r="KD95" s="64"/>
      <c r="KE95" s="64"/>
      <c r="KF95" s="64"/>
      <c r="KG95" s="64"/>
      <c r="KH95" s="64"/>
      <c r="KI95" s="64"/>
      <c r="KJ95" s="64"/>
      <c r="KK95" s="64"/>
      <c r="KL95" s="64"/>
      <c r="KM95" s="64"/>
      <c r="KN95" s="64"/>
      <c r="KO95" s="64"/>
      <c r="KP95" s="64"/>
      <c r="KQ95" s="64"/>
      <c r="KR95" s="64"/>
      <c r="KS95" s="64"/>
      <c r="KT95" s="64"/>
      <c r="KU95" s="64"/>
      <c r="KV95" s="64"/>
      <c r="KW95" s="64"/>
      <c r="KX95" s="64"/>
      <c r="KY95" s="64"/>
      <c r="KZ95" s="64"/>
      <c r="LA95" s="64"/>
      <c r="LB95" s="64"/>
      <c r="LC95" s="64"/>
      <c r="LD95" s="64"/>
      <c r="LE95" s="64"/>
      <c r="LF95" s="64"/>
      <c r="LG95" s="64"/>
      <c r="LH95" s="64"/>
      <c r="LI95" s="64"/>
      <c r="LJ95" s="64"/>
      <c r="LK95" s="64"/>
      <c r="LL95" s="64"/>
      <c r="LM95" s="64"/>
      <c r="LN95" s="64"/>
      <c r="LO95" s="64"/>
      <c r="LP95" s="64"/>
      <c r="LQ95" s="64"/>
      <c r="LR95" s="64"/>
      <c r="LS95" s="64"/>
      <c r="LT95" s="64"/>
      <c r="LU95" s="64"/>
      <c r="LV95" s="64"/>
      <c r="LW95" s="64"/>
      <c r="LX95" s="64"/>
      <c r="LY95" s="64"/>
      <c r="LZ95" s="64"/>
      <c r="MA95" s="64"/>
      <c r="MB95" s="64"/>
      <c r="MC95" s="64"/>
      <c r="MD95" s="64"/>
      <c r="ME95" s="64"/>
      <c r="MF95" s="64"/>
      <c r="MG95" s="64"/>
      <c r="MH95" s="64"/>
      <c r="MI95" s="64"/>
      <c r="MJ95" s="64"/>
      <c r="MK95" s="64"/>
      <c r="ML95" s="64"/>
      <c r="MM95" s="64"/>
      <c r="MN95" s="64"/>
      <c r="MO95" s="64"/>
      <c r="MP95" s="64"/>
      <c r="MQ95" s="64"/>
      <c r="MR95" s="64"/>
      <c r="MS95" s="64"/>
      <c r="MT95" s="64"/>
      <c r="MU95" s="64"/>
      <c r="MV95" s="64"/>
      <c r="MW95" s="64"/>
      <c r="MX95" s="64"/>
      <c r="MY95" s="64"/>
      <c r="MZ95" s="64"/>
      <c r="NA95" s="64"/>
      <c r="NB95" s="64"/>
      <c r="NC95" s="64"/>
      <c r="ND95" s="64"/>
      <c r="NE95" s="64"/>
      <c r="NF95" s="64"/>
      <c r="NG95" s="64"/>
      <c r="NH95" s="64"/>
      <c r="NI95" s="64"/>
      <c r="NJ95" s="64"/>
      <c r="NK95" s="64"/>
      <c r="NL95" s="64"/>
      <c r="NM95" s="64"/>
      <c r="NN95" s="64"/>
      <c r="NO95" s="64"/>
      <c r="NP95" s="64"/>
      <c r="NQ95" s="64"/>
      <c r="NR95" s="64"/>
      <c r="NS95" s="64"/>
      <c r="NT95" s="64"/>
      <c r="NU95" s="64"/>
      <c r="NV95" s="64"/>
      <c r="NW95" s="64"/>
      <c r="NX95" s="64"/>
      <c r="NY95" s="64"/>
      <c r="NZ95" s="64"/>
      <c r="OA95" s="64"/>
      <c r="OB95" s="64"/>
      <c r="OC95" s="64"/>
      <c r="OD95" s="64"/>
      <c r="OE95" s="64"/>
      <c r="OF95" s="64"/>
      <c r="OG95" s="64"/>
      <c r="OH95" s="64"/>
      <c r="OI95" s="64"/>
      <c r="OJ95" s="64"/>
      <c r="OK95" s="64"/>
      <c r="OL95" s="64"/>
      <c r="OM95" s="64"/>
      <c r="ON95" s="64"/>
      <c r="OO95" s="64"/>
      <c r="OP95" s="64"/>
      <c r="OQ95" s="64"/>
      <c r="OR95" s="64"/>
      <c r="OS95" s="64"/>
      <c r="OT95" s="64"/>
      <c r="OU95" s="64"/>
      <c r="OV95" s="64"/>
      <c r="OW95" s="64"/>
      <c r="OX95" s="64"/>
      <c r="OY95" s="64"/>
      <c r="OZ95" s="64"/>
      <c r="PA95" s="64"/>
      <c r="PB95" s="64"/>
      <c r="PC95" s="64"/>
      <c r="PD95" s="64"/>
      <c r="PE95" s="64"/>
      <c r="PF95" s="64"/>
      <c r="PG95" s="64"/>
      <c r="PH95" s="64"/>
      <c r="PI95" s="64"/>
      <c r="PJ95" s="64"/>
      <c r="PK95" s="64"/>
      <c r="PL95" s="64"/>
      <c r="PM95" s="64"/>
      <c r="PN95" s="64"/>
      <c r="PO95" s="64"/>
      <c r="PP95" s="64"/>
      <c r="PQ95" s="64"/>
      <c r="PR95" s="64"/>
      <c r="PS95" s="64"/>
      <c r="PT95" s="64"/>
      <c r="PU95" s="64"/>
      <c r="PV95" s="64"/>
      <c r="PW95" s="64"/>
      <c r="PX95" s="64"/>
      <c r="PY95" s="64"/>
      <c r="PZ95" s="64"/>
      <c r="QA95" s="64"/>
      <c r="QB95" s="64"/>
      <c r="QC95" s="64"/>
      <c r="QD95" s="64"/>
      <c r="QE95" s="64"/>
      <c r="QF95" s="64"/>
      <c r="QG95" s="64"/>
      <c r="QH95" s="64"/>
      <c r="QI95" s="64"/>
      <c r="QJ95" s="64"/>
      <c r="QK95" s="64"/>
      <c r="QL95" s="64"/>
      <c r="QM95" s="64"/>
      <c r="QN95" s="64"/>
      <c r="QO95" s="64"/>
      <c r="QP95" s="64"/>
      <c r="QQ95" s="64"/>
      <c r="QR95" s="64"/>
      <c r="QS95" s="64"/>
      <c r="QT95" s="64"/>
      <c r="QU95" s="64"/>
      <c r="QV95" s="64"/>
      <c r="QW95" s="64"/>
      <c r="QX95" s="64"/>
      <c r="QY95" s="64"/>
      <c r="QZ95" s="64"/>
      <c r="RA95" s="64"/>
      <c r="RB95" s="64"/>
      <c r="RC95" s="64"/>
      <c r="RD95" s="64"/>
      <c r="RE95" s="64"/>
      <c r="RF95" s="64"/>
      <c r="RG95" s="64"/>
      <c r="RH95" s="64"/>
      <c r="RI95" s="64"/>
      <c r="RJ95" s="64"/>
      <c r="RK95" s="64"/>
      <c r="RL95" s="64"/>
      <c r="RM95" s="64"/>
      <c r="RN95" s="64"/>
      <c r="RO95" s="64"/>
      <c r="RP95" s="64"/>
      <c r="RQ95" s="64"/>
      <c r="RR95" s="64"/>
      <c r="RS95" s="64"/>
      <c r="RT95" s="64"/>
      <c r="RU95" s="64"/>
      <c r="RV95" s="64"/>
      <c r="RW95" s="64"/>
      <c r="RX95" s="64"/>
      <c r="RY95" s="64"/>
      <c r="RZ95" s="64"/>
      <c r="SA95" s="64"/>
      <c r="SB95" s="64"/>
      <c r="SC95" s="64"/>
      <c r="SD95" s="64"/>
      <c r="SE95" s="64"/>
      <c r="SF95" s="64"/>
      <c r="SG95" s="64"/>
      <c r="SH95" s="64"/>
      <c r="SI95" s="64"/>
      <c r="SJ95" s="64"/>
      <c r="SK95" s="64"/>
      <c r="SL95" s="64"/>
      <c r="SM95" s="64"/>
      <c r="SN95" s="64"/>
      <c r="SO95" s="64"/>
      <c r="SP95" s="64"/>
      <c r="SQ95" s="64"/>
      <c r="SR95" s="64"/>
      <c r="SS95" s="64"/>
      <c r="ST95" s="64"/>
      <c r="SU95" s="64"/>
      <c r="SV95" s="64"/>
      <c r="SW95" s="64"/>
      <c r="SX95" s="64"/>
      <c r="SY95" s="64"/>
      <c r="SZ95" s="64"/>
      <c r="TA95" s="64"/>
      <c r="TB95" s="64"/>
      <c r="TC95" s="64"/>
      <c r="TD95" s="64"/>
      <c r="TE95" s="64"/>
      <c r="TF95" s="64"/>
      <c r="TG95" s="64"/>
      <c r="TH95" s="64"/>
      <c r="TI95" s="64"/>
      <c r="TJ95" s="64"/>
      <c r="TK95" s="64"/>
      <c r="TL95" s="64"/>
      <c r="TM95" s="64"/>
      <c r="TN95" s="64"/>
      <c r="TO95" s="64"/>
      <c r="TP95" s="64"/>
      <c r="TQ95" s="64"/>
      <c r="TR95" s="64"/>
      <c r="TS95" s="64"/>
      <c r="TT95" s="64"/>
      <c r="TU95" s="64"/>
      <c r="TV95" s="64"/>
      <c r="TW95" s="64"/>
      <c r="TX95" s="64"/>
      <c r="TY95" s="64"/>
      <c r="TZ95" s="64"/>
      <c r="UA95" s="64"/>
      <c r="UB95" s="64"/>
      <c r="UC95" s="64"/>
      <c r="UD95" s="64"/>
      <c r="UE95" s="64"/>
      <c r="UF95" s="64"/>
      <c r="UG95" s="64"/>
      <c r="UH95" s="64"/>
      <c r="UI95" s="64"/>
      <c r="UJ95" s="64"/>
      <c r="UK95" s="64"/>
      <c r="UL95" s="64"/>
      <c r="UM95" s="64"/>
      <c r="UN95" s="64"/>
      <c r="UO95" s="64"/>
      <c r="UP95" s="64"/>
      <c r="UQ95" s="64"/>
      <c r="UR95" s="64"/>
      <c r="US95" s="64"/>
      <c r="UT95" s="64"/>
      <c r="UU95" s="64"/>
      <c r="UV95" s="64"/>
      <c r="UW95" s="64"/>
      <c r="UX95" s="64"/>
      <c r="UY95" s="64"/>
      <c r="UZ95" s="64"/>
      <c r="VA95" s="64"/>
      <c r="VB95" s="64"/>
      <c r="VC95" s="64"/>
      <c r="VD95" s="64"/>
      <c r="VE95" s="64"/>
      <c r="VF95" s="64"/>
      <c r="VG95" s="64"/>
      <c r="VH95" s="64"/>
      <c r="VI95" s="64"/>
      <c r="VJ95" s="64"/>
      <c r="VK95" s="64"/>
      <c r="VL95" s="64"/>
      <c r="VM95" s="64"/>
      <c r="VN95" s="64"/>
      <c r="VO95" s="64"/>
      <c r="VP95" s="64"/>
      <c r="VQ95" s="64"/>
      <c r="VR95" s="64"/>
      <c r="VS95" s="64"/>
      <c r="VT95" s="64"/>
      <c r="VU95" s="64"/>
      <c r="VV95" s="64"/>
      <c r="VW95" s="64"/>
      <c r="VX95" s="64"/>
      <c r="VY95" s="64"/>
      <c r="VZ95" s="64"/>
      <c r="WA95" s="64"/>
      <c r="WB95" s="64"/>
      <c r="WC95" s="64"/>
      <c r="WD95" s="64"/>
      <c r="WE95" s="64"/>
      <c r="WF95" s="64"/>
      <c r="WG95" s="64"/>
      <c r="WH95" s="64"/>
      <c r="WI95" s="64"/>
      <c r="WJ95" s="64"/>
      <c r="WK95" s="64"/>
      <c r="WL95" s="64"/>
      <c r="WM95" s="64"/>
      <c r="WN95" s="64"/>
      <c r="WO95" s="64"/>
      <c r="WP95" s="64"/>
      <c r="WQ95" s="64"/>
      <c r="WR95" s="64"/>
      <c r="WS95" s="64"/>
      <c r="WT95" s="64"/>
      <c r="WU95" s="64"/>
      <c r="WV95" s="64"/>
      <c r="WW95" s="64"/>
      <c r="WX95" s="64"/>
      <c r="WY95" s="64"/>
      <c r="WZ95" s="64"/>
      <c r="XA95" s="64"/>
      <c r="XB95" s="64"/>
      <c r="XC95" s="64"/>
      <c r="XD95" s="64"/>
      <c r="XE95" s="64"/>
      <c r="XF95" s="64"/>
      <c r="XG95" s="64"/>
      <c r="XH95" s="64"/>
      <c r="XI95" s="64"/>
      <c r="XJ95" s="64"/>
      <c r="XK95" s="64"/>
      <c r="XL95" s="64"/>
      <c r="XM95" s="64"/>
      <c r="XN95" s="64"/>
      <c r="XO95" s="64"/>
      <c r="XP95" s="64"/>
      <c r="XQ95" s="64"/>
      <c r="XR95" s="64"/>
      <c r="XS95" s="64"/>
      <c r="XT95" s="64"/>
      <c r="XU95" s="64"/>
      <c r="XV95" s="64"/>
      <c r="XW95" s="64"/>
      <c r="XX95" s="64"/>
      <c r="XY95" s="64"/>
      <c r="XZ95" s="64"/>
      <c r="YA95" s="64"/>
      <c r="YB95" s="64"/>
      <c r="YC95" s="64"/>
      <c r="YD95" s="64"/>
      <c r="YE95" s="64"/>
      <c r="YF95" s="64"/>
      <c r="YG95" s="64"/>
      <c r="YH95" s="64"/>
      <c r="YI95" s="64"/>
      <c r="YJ95" s="64"/>
      <c r="YK95" s="64"/>
      <c r="YL95" s="64"/>
      <c r="YM95" s="64"/>
      <c r="YN95" s="64"/>
      <c r="YO95" s="64"/>
      <c r="YP95" s="64"/>
      <c r="YQ95" s="64"/>
      <c r="YR95" s="64"/>
      <c r="YS95" s="64"/>
      <c r="YT95" s="64"/>
      <c r="YU95" s="64"/>
      <c r="YV95" s="64"/>
      <c r="YW95" s="64"/>
      <c r="YX95" s="64"/>
      <c r="YY95" s="64"/>
      <c r="YZ95" s="64"/>
      <c r="ZA95" s="64"/>
      <c r="ZB95" s="64"/>
      <c r="ZC95" s="64"/>
      <c r="ZD95" s="64"/>
      <c r="ZE95" s="64"/>
      <c r="ZF95" s="64"/>
      <c r="ZG95" s="64"/>
      <c r="ZH95" s="64"/>
      <c r="ZI95" s="64"/>
      <c r="ZJ95" s="64"/>
      <c r="ZK95" s="64"/>
      <c r="ZL95" s="64"/>
      <c r="ZM95" s="64"/>
      <c r="ZN95" s="64"/>
      <c r="ZO95" s="64"/>
      <c r="ZP95" s="64"/>
      <c r="ZQ95" s="64"/>
      <c r="ZR95" s="64"/>
      <c r="ZS95" s="64"/>
      <c r="ZT95" s="64"/>
      <c r="ZU95" s="64"/>
      <c r="ZV95" s="64"/>
      <c r="ZW95" s="64"/>
      <c r="ZX95" s="64"/>
      <c r="ZY95" s="64"/>
      <c r="ZZ95" s="64"/>
      <c r="AAA95" s="64"/>
      <c r="AAB95" s="64"/>
      <c r="AAC95" s="64"/>
      <c r="AAD95" s="64"/>
      <c r="AAE95" s="64"/>
      <c r="AAF95" s="64"/>
      <c r="AAG95" s="64"/>
      <c r="AAH95" s="64"/>
      <c r="AAI95" s="64"/>
      <c r="AAJ95" s="64"/>
      <c r="AAK95" s="64"/>
      <c r="AAL95" s="64"/>
      <c r="AAM95" s="64"/>
      <c r="AAN95" s="64"/>
      <c r="AAO95" s="64"/>
      <c r="AAP95" s="64"/>
      <c r="AAQ95" s="64"/>
      <c r="AAR95" s="64"/>
      <c r="AAS95" s="64"/>
      <c r="AAT95" s="64"/>
      <c r="AAU95" s="64"/>
      <c r="AAV95" s="64"/>
      <c r="AAW95" s="64"/>
      <c r="AAX95" s="64"/>
      <c r="AAY95" s="64"/>
      <c r="AAZ95" s="64"/>
      <c r="ABA95" s="64"/>
      <c r="ABB95" s="64"/>
      <c r="ABC95" s="64"/>
      <c r="ABD95" s="64"/>
      <c r="ABE95" s="64"/>
      <c r="ABF95" s="64"/>
      <c r="ABG95" s="64"/>
      <c r="ABH95" s="64"/>
      <c r="ABI95" s="64"/>
      <c r="ABJ95" s="64"/>
      <c r="ABK95" s="64"/>
      <c r="ABL95" s="64"/>
      <c r="ABM95" s="64"/>
      <c r="ABN95" s="64"/>
      <c r="ABO95" s="64"/>
      <c r="ABP95" s="64"/>
      <c r="ABQ95" s="64"/>
      <c r="ABR95" s="64"/>
      <c r="ABS95" s="64"/>
      <c r="ABT95" s="64"/>
      <c r="ABU95" s="64"/>
      <c r="ABV95" s="64"/>
      <c r="ABW95" s="64"/>
      <c r="ABX95" s="64"/>
      <c r="ABY95" s="64"/>
      <c r="ABZ95" s="64"/>
      <c r="ACA95" s="64"/>
      <c r="ACB95" s="64"/>
      <c r="ACC95" s="64"/>
      <c r="ACD95" s="64"/>
      <c r="ACE95" s="64"/>
      <c r="ACF95" s="64"/>
      <c r="ACG95" s="64"/>
      <c r="ACH95" s="64"/>
      <c r="ACI95" s="64"/>
      <c r="ACJ95" s="64"/>
      <c r="ACK95" s="64"/>
      <c r="ACL95" s="64"/>
      <c r="ACM95" s="64"/>
      <c r="ACN95" s="64"/>
      <c r="ACO95" s="64"/>
      <c r="ACP95" s="64"/>
      <c r="ACQ95" s="64"/>
      <c r="ACR95" s="64"/>
      <c r="ACS95" s="64"/>
      <c r="ACT95" s="64"/>
      <c r="ACU95" s="64"/>
      <c r="ACV95" s="64"/>
      <c r="ACW95" s="64"/>
      <c r="ACX95" s="64"/>
      <c r="ACY95" s="64"/>
      <c r="ACZ95" s="64"/>
      <c r="ADA95" s="64"/>
      <c r="ADB95" s="64"/>
      <c r="ADC95" s="64"/>
      <c r="ADD95" s="64"/>
      <c r="ADE95" s="64"/>
      <c r="ADF95" s="64"/>
      <c r="ADG95" s="64"/>
      <c r="ADH95" s="64"/>
      <c r="ADI95" s="64"/>
      <c r="ADJ95" s="64"/>
      <c r="ADK95" s="64"/>
      <c r="ADL95" s="64"/>
      <c r="ADM95" s="64"/>
      <c r="ADN95" s="64"/>
      <c r="ADO95" s="64"/>
      <c r="ADP95" s="64"/>
      <c r="ADQ95" s="64"/>
      <c r="ADR95" s="64"/>
      <c r="ADS95" s="64"/>
      <c r="ADT95" s="64"/>
      <c r="ADU95" s="64"/>
      <c r="ADV95" s="64"/>
      <c r="ADW95" s="64"/>
      <c r="ADX95" s="64"/>
      <c r="ADY95" s="64"/>
      <c r="ADZ95" s="64"/>
      <c r="AEA95" s="64"/>
      <c r="AEB95" s="64"/>
      <c r="AEC95" s="64"/>
      <c r="AED95" s="64"/>
      <c r="AEE95" s="64"/>
      <c r="AEF95" s="64"/>
      <c r="AEG95" s="64"/>
      <c r="AEH95" s="64"/>
      <c r="AEI95" s="64"/>
      <c r="AEJ95" s="64"/>
      <c r="AEK95" s="64"/>
      <c r="AEL95" s="64"/>
      <c r="AEM95" s="64"/>
      <c r="AEN95" s="64"/>
      <c r="AEO95" s="64"/>
      <c r="AEP95" s="64"/>
      <c r="AEQ95" s="64"/>
      <c r="AER95" s="64"/>
      <c r="AES95" s="64"/>
      <c r="AET95" s="64"/>
      <c r="AEU95" s="64"/>
      <c r="AEV95" s="64"/>
      <c r="AEW95" s="64"/>
      <c r="AEX95" s="64"/>
      <c r="AEY95" s="64"/>
      <c r="AEZ95" s="64"/>
      <c r="AFA95" s="64"/>
      <c r="AFB95" s="64"/>
      <c r="AFC95" s="64"/>
      <c r="AFD95" s="64"/>
      <c r="AFE95" s="64"/>
      <c r="AFF95" s="64"/>
      <c r="AFG95" s="64"/>
      <c r="AFH95" s="64"/>
      <c r="AFI95" s="64"/>
      <c r="AFJ95" s="64"/>
      <c r="AFK95" s="64"/>
      <c r="AFL95" s="64"/>
      <c r="AFM95" s="64"/>
      <c r="AFN95" s="64"/>
      <c r="AFO95" s="64"/>
      <c r="AFP95" s="64"/>
      <c r="AFQ95" s="64"/>
      <c r="AFR95" s="64"/>
      <c r="AFS95" s="64"/>
      <c r="AFT95" s="64"/>
      <c r="AFU95" s="64"/>
      <c r="AFV95" s="64"/>
      <c r="AFW95" s="64"/>
      <c r="AFX95" s="64"/>
      <c r="AFY95" s="64"/>
      <c r="AFZ95" s="64"/>
      <c r="AGA95" s="64"/>
      <c r="AGB95" s="64"/>
      <c r="AGC95" s="64"/>
      <c r="AGD95" s="64"/>
      <c r="AGE95" s="64"/>
      <c r="AGF95" s="64"/>
      <c r="AGG95" s="64"/>
      <c r="AGH95" s="64"/>
      <c r="AGI95" s="64"/>
      <c r="AGJ95" s="64"/>
      <c r="AGK95" s="64"/>
      <c r="AGL95" s="64"/>
      <c r="AGM95" s="64"/>
      <c r="AGN95" s="64"/>
      <c r="AGO95" s="64"/>
      <c r="AGP95" s="64"/>
      <c r="AGQ95" s="64"/>
      <c r="AGR95" s="64"/>
      <c r="AGS95" s="64"/>
      <c r="AGT95" s="64"/>
      <c r="AGU95" s="64"/>
      <c r="AGV95" s="64"/>
      <c r="AGW95" s="64"/>
      <c r="AGX95" s="64"/>
      <c r="AGY95" s="64"/>
      <c r="AGZ95" s="64"/>
      <c r="AHA95" s="64"/>
      <c r="AHB95" s="64"/>
      <c r="AHC95" s="64"/>
      <c r="AHD95" s="64"/>
      <c r="AHE95" s="64"/>
      <c r="AHF95" s="64"/>
      <c r="AHG95" s="64"/>
      <c r="AHH95" s="64"/>
      <c r="AHI95" s="64"/>
      <c r="AHJ95" s="64"/>
      <c r="AHK95" s="64"/>
      <c r="AHL95" s="64"/>
      <c r="AHM95" s="64"/>
      <c r="AHN95" s="64"/>
      <c r="AHO95" s="64"/>
      <c r="AHP95" s="64"/>
      <c r="AHQ95" s="64"/>
      <c r="AHR95" s="64"/>
      <c r="AHS95" s="64"/>
      <c r="AHT95" s="64"/>
      <c r="AHU95" s="64"/>
      <c r="AHV95" s="64"/>
      <c r="AHW95" s="64"/>
      <c r="AHX95" s="64"/>
      <c r="AHY95" s="64"/>
      <c r="AHZ95" s="64"/>
      <c r="AIA95" s="64"/>
      <c r="AIB95" s="64"/>
      <c r="AIC95" s="64"/>
      <c r="AID95" s="64"/>
      <c r="AIE95" s="64"/>
      <c r="AIF95" s="64"/>
      <c r="AIG95" s="64"/>
      <c r="AIH95" s="64"/>
      <c r="AII95" s="64"/>
      <c r="AIJ95" s="64"/>
      <c r="AIK95" s="64"/>
      <c r="AIL95" s="64"/>
      <c r="AIM95" s="64"/>
      <c r="AIN95" s="64"/>
      <c r="AIO95" s="64"/>
      <c r="AIP95" s="64"/>
      <c r="AIQ95" s="64"/>
      <c r="AIR95" s="64"/>
      <c r="AIS95" s="64"/>
      <c r="AIT95" s="64"/>
      <c r="AIU95" s="64"/>
      <c r="AIV95" s="64"/>
      <c r="AIW95" s="64"/>
      <c r="AIX95" s="64"/>
      <c r="AIY95" s="64"/>
      <c r="AIZ95" s="64"/>
      <c r="AJA95" s="64"/>
      <c r="AJB95" s="64"/>
      <c r="AJC95" s="64"/>
      <c r="AJD95" s="64"/>
      <c r="AJE95" s="64"/>
      <c r="AJF95" s="64"/>
      <c r="AJG95" s="64"/>
      <c r="AJH95" s="64"/>
      <c r="AJI95" s="64"/>
      <c r="AJJ95" s="64"/>
      <c r="AJK95" s="64"/>
      <c r="AJL95" s="64"/>
      <c r="AJM95" s="64"/>
      <c r="AJN95" s="64"/>
      <c r="AJO95" s="64"/>
      <c r="AJP95" s="64"/>
      <c r="AJQ95" s="64"/>
      <c r="AJR95" s="64"/>
      <c r="AJS95" s="64"/>
      <c r="AJT95" s="64"/>
      <c r="AJU95" s="64"/>
      <c r="AJV95" s="64"/>
      <c r="AJW95" s="64"/>
      <c r="AJX95" s="64"/>
      <c r="AJY95" s="64"/>
      <c r="AJZ95" s="64"/>
      <c r="AKA95" s="64"/>
      <c r="AKB95" s="64"/>
      <c r="AKC95" s="64"/>
      <c r="AKD95" s="64"/>
      <c r="AKE95" s="64"/>
      <c r="AKF95" s="64"/>
      <c r="AKG95" s="64"/>
      <c r="AKH95" s="64"/>
      <c r="AKI95" s="64"/>
      <c r="AKJ95" s="64"/>
      <c r="AKK95" s="64"/>
      <c r="AKL95" s="64"/>
      <c r="AKM95" s="64"/>
      <c r="AKN95" s="64"/>
      <c r="AKO95" s="64"/>
      <c r="AKP95" s="64"/>
      <c r="AKQ95" s="64"/>
      <c r="AKR95" s="64"/>
      <c r="AKS95" s="64"/>
      <c r="AKT95" s="64"/>
      <c r="AKU95" s="64"/>
      <c r="AKV95" s="64"/>
      <c r="AKW95" s="64"/>
      <c r="AKX95" s="64"/>
      <c r="AKY95" s="64"/>
      <c r="AKZ95" s="64"/>
      <c r="ALA95" s="64"/>
      <c r="ALB95" s="64"/>
      <c r="ALC95" s="64"/>
      <c r="ALD95" s="64"/>
      <c r="ALE95" s="64"/>
      <c r="ALF95" s="64"/>
      <c r="ALG95" s="64"/>
      <c r="ALH95" s="64"/>
      <c r="ALI95" s="64"/>
      <c r="ALJ95" s="64"/>
      <c r="ALK95" s="64"/>
      <c r="ALL95" s="64"/>
      <c r="ALM95" s="64"/>
      <c r="ALN95" s="64"/>
      <c r="ALO95" s="64"/>
      <c r="ALP95" s="64"/>
      <c r="ALQ95" s="64"/>
      <c r="ALR95" s="64"/>
      <c r="ALS95" s="64"/>
      <c r="ALT95" s="64"/>
      <c r="ALU95" s="64"/>
      <c r="ALV95" s="64"/>
      <c r="ALW95" s="64"/>
      <c r="ALX95" s="64"/>
      <c r="ALY95" s="64"/>
      <c r="ALZ95" s="64"/>
      <c r="AMA95" s="64"/>
      <c r="AMB95" s="64"/>
      <c r="AMC95" s="64"/>
      <c r="AMD95" s="64"/>
      <c r="AME95" s="64"/>
      <c r="AMF95" s="64"/>
      <c r="AMG95" s="64"/>
      <c r="AMH95" s="64"/>
      <c r="AMI95" s="64"/>
      <c r="AMJ95" s="64"/>
      <c r="AMK95" s="64"/>
      <c r="AML95" s="64"/>
      <c r="AMM95" s="64"/>
      <c r="AMN95" s="64"/>
      <c r="AMO95" s="64"/>
      <c r="AMP95" s="64"/>
      <c r="AMQ95" s="64"/>
      <c r="AMR95" s="64"/>
      <c r="AMS95" s="64"/>
      <c r="AMT95" s="64"/>
      <c r="AMU95" s="64"/>
      <c r="AMV95" s="64"/>
      <c r="AMW95" s="64"/>
      <c r="AMX95" s="64"/>
      <c r="AMY95" s="64"/>
      <c r="AMZ95" s="64"/>
      <c r="ANA95" s="64"/>
      <c r="ANB95" s="64"/>
      <c r="ANC95" s="64"/>
      <c r="AND95" s="64"/>
      <c r="ANE95" s="64"/>
      <c r="ANF95" s="64"/>
      <c r="ANG95" s="64"/>
      <c r="ANH95" s="64"/>
      <c r="ANI95" s="64"/>
      <c r="ANJ95" s="64"/>
      <c r="ANK95" s="64"/>
      <c r="ANL95" s="64"/>
      <c r="ANM95" s="64"/>
      <c r="ANN95" s="64"/>
      <c r="ANO95" s="64"/>
      <c r="ANP95" s="64"/>
      <c r="ANQ95" s="64"/>
      <c r="ANR95" s="64"/>
      <c r="ANS95" s="64"/>
      <c r="ANT95" s="64"/>
      <c r="ANU95" s="64"/>
      <c r="ANV95" s="64"/>
      <c r="ANW95" s="64"/>
      <c r="ANX95" s="64"/>
      <c r="ANY95" s="64"/>
      <c r="ANZ95" s="64"/>
      <c r="AOA95" s="64"/>
      <c r="AOB95" s="64"/>
      <c r="AOC95" s="64"/>
      <c r="AOD95" s="64"/>
      <c r="AOE95" s="64"/>
      <c r="AOF95" s="64"/>
      <c r="AOG95" s="64"/>
      <c r="AOH95" s="64"/>
      <c r="AOI95" s="64"/>
      <c r="AOJ95" s="64"/>
      <c r="AOK95" s="64"/>
      <c r="AOL95" s="64"/>
      <c r="AOM95" s="64"/>
      <c r="AON95" s="64"/>
      <c r="AOO95" s="64"/>
      <c r="AOP95" s="64"/>
      <c r="AOQ95" s="64"/>
      <c r="AOR95" s="64"/>
      <c r="AOS95" s="64"/>
      <c r="AOT95" s="64"/>
      <c r="AOU95" s="64"/>
      <c r="AOV95" s="64"/>
      <c r="AOW95" s="64"/>
      <c r="AOX95" s="64"/>
      <c r="AOY95" s="64"/>
      <c r="AOZ95" s="64"/>
      <c r="APA95" s="64"/>
      <c r="APB95" s="64"/>
      <c r="APC95" s="64"/>
      <c r="APD95" s="64"/>
      <c r="APE95" s="64"/>
      <c r="APF95" s="64"/>
      <c r="APG95" s="64"/>
      <c r="APH95" s="64"/>
      <c r="API95" s="64"/>
      <c r="APJ95" s="64"/>
      <c r="APK95" s="64"/>
      <c r="APL95" s="64"/>
      <c r="APM95" s="64"/>
      <c r="APN95" s="64"/>
      <c r="APO95" s="64"/>
      <c r="APP95" s="64"/>
      <c r="APQ95" s="64"/>
      <c r="APR95" s="64"/>
      <c r="APS95" s="64"/>
      <c r="APT95" s="64"/>
      <c r="APU95" s="64"/>
      <c r="APV95" s="64"/>
      <c r="APW95" s="64"/>
      <c r="APX95" s="64"/>
      <c r="APY95" s="64"/>
      <c r="APZ95" s="64"/>
      <c r="AQA95" s="64"/>
      <c r="AQB95" s="64"/>
      <c r="AQC95" s="64"/>
      <c r="AQD95" s="64"/>
      <c r="AQE95" s="64"/>
      <c r="AQF95" s="64"/>
      <c r="AQG95" s="64"/>
      <c r="AQH95" s="64"/>
      <c r="AQI95" s="64"/>
      <c r="AQJ95" s="64"/>
      <c r="AQK95" s="64"/>
      <c r="AQL95" s="64"/>
      <c r="AQM95" s="64"/>
      <c r="AQN95" s="64"/>
      <c r="AQO95" s="64"/>
      <c r="AQP95" s="64"/>
      <c r="AQQ95" s="64"/>
      <c r="AQR95" s="64"/>
      <c r="AQS95" s="64"/>
      <c r="AQT95" s="64"/>
      <c r="AQU95" s="64"/>
      <c r="AQV95" s="64"/>
      <c r="AQW95" s="64"/>
      <c r="AQX95" s="64"/>
      <c r="AQY95" s="64"/>
      <c r="AQZ95" s="64"/>
      <c r="ARA95" s="64"/>
      <c r="ARB95" s="64"/>
      <c r="ARC95" s="64"/>
      <c r="ARD95" s="64"/>
      <c r="ARE95" s="64"/>
      <c r="ARF95" s="64"/>
      <c r="ARG95" s="64"/>
      <c r="ARH95" s="64"/>
      <c r="ARI95" s="64"/>
      <c r="ARJ95" s="64"/>
      <c r="ARK95" s="64"/>
      <c r="ARL95" s="64"/>
      <c r="ARM95" s="64"/>
      <c r="ARN95" s="64"/>
      <c r="ARO95" s="64"/>
      <c r="ARP95" s="64"/>
      <c r="ARQ95" s="64"/>
      <c r="ARR95" s="64"/>
      <c r="ARS95" s="64"/>
      <c r="ART95" s="64"/>
      <c r="ARU95" s="64"/>
      <c r="ARV95" s="64"/>
      <c r="ARW95" s="64"/>
      <c r="ARX95" s="64"/>
      <c r="ARY95" s="64"/>
      <c r="ARZ95" s="64"/>
      <c r="ASA95" s="64"/>
      <c r="ASB95" s="64"/>
      <c r="ASC95" s="64"/>
      <c r="ASD95" s="64"/>
      <c r="ASE95" s="64"/>
      <c r="ASF95" s="64"/>
      <c r="ASG95" s="64"/>
      <c r="ASH95" s="64"/>
      <c r="ASI95" s="64"/>
      <c r="ASJ95" s="64"/>
      <c r="ASK95" s="64"/>
      <c r="ASL95" s="64"/>
      <c r="ASM95" s="64"/>
      <c r="ASN95" s="64"/>
      <c r="ASO95" s="64"/>
      <c r="ASP95" s="64"/>
      <c r="ASQ95" s="64"/>
      <c r="ASR95" s="64"/>
      <c r="ASS95" s="64"/>
      <c r="AST95" s="64"/>
      <c r="ASU95" s="64"/>
      <c r="ASV95" s="64"/>
      <c r="ASW95" s="64"/>
      <c r="ASX95" s="64"/>
      <c r="ASY95" s="64"/>
      <c r="ASZ95" s="64"/>
      <c r="ATA95" s="64"/>
      <c r="ATB95" s="64"/>
      <c r="ATC95" s="64"/>
      <c r="ATD95" s="64"/>
      <c r="ATE95" s="64"/>
      <c r="ATF95" s="64"/>
      <c r="ATG95" s="64"/>
      <c r="ATH95" s="64"/>
      <c r="ATI95" s="64"/>
      <c r="ATJ95" s="64"/>
      <c r="ATK95" s="64"/>
      <c r="ATL95" s="64"/>
      <c r="ATM95" s="64"/>
      <c r="ATN95" s="64"/>
      <c r="ATO95" s="64"/>
      <c r="ATP95" s="64"/>
      <c r="ATQ95" s="64"/>
      <c r="ATR95" s="64"/>
      <c r="ATS95" s="64"/>
      <c r="ATT95" s="64"/>
      <c r="ATU95" s="64"/>
      <c r="ATV95" s="64"/>
      <c r="ATW95" s="64"/>
      <c r="ATX95" s="64"/>
      <c r="ATY95" s="64"/>
      <c r="ATZ95" s="64"/>
      <c r="AUA95" s="64"/>
      <c r="AUB95" s="64"/>
      <c r="AUC95" s="64"/>
      <c r="AUD95" s="64"/>
      <c r="AUE95" s="64"/>
      <c r="AUF95" s="64"/>
      <c r="AUG95" s="64"/>
      <c r="AUH95" s="64"/>
      <c r="AUI95" s="64"/>
      <c r="AUJ95" s="64"/>
      <c r="AUK95" s="64"/>
      <c r="AUL95" s="64"/>
      <c r="AUM95" s="64"/>
      <c r="AUN95" s="64"/>
      <c r="AUO95" s="64"/>
      <c r="AUP95" s="64"/>
      <c r="AUQ95" s="64"/>
      <c r="AUR95" s="64"/>
      <c r="AUS95" s="64"/>
      <c r="AUT95" s="64"/>
      <c r="AUU95" s="64"/>
      <c r="AUV95" s="64"/>
      <c r="AUW95" s="64"/>
      <c r="AUX95" s="64"/>
      <c r="AUY95" s="64"/>
      <c r="AUZ95" s="64"/>
      <c r="AVA95" s="64"/>
      <c r="AVB95" s="64"/>
      <c r="AVC95" s="64"/>
      <c r="AVD95" s="64"/>
      <c r="AVE95" s="64"/>
      <c r="AVF95" s="64"/>
      <c r="AVG95" s="64"/>
      <c r="AVH95" s="64"/>
      <c r="AVI95" s="64"/>
      <c r="AVJ95" s="64"/>
      <c r="AVK95" s="64"/>
      <c r="AVL95" s="64"/>
      <c r="AVM95" s="64"/>
      <c r="AVN95" s="64"/>
      <c r="AVO95" s="64"/>
      <c r="AVP95" s="64"/>
      <c r="AVQ95" s="64"/>
      <c r="AVR95" s="64"/>
      <c r="AVS95" s="64"/>
      <c r="AVT95" s="64"/>
      <c r="AVU95" s="64"/>
      <c r="AVV95" s="64"/>
      <c r="AVW95" s="64"/>
      <c r="AVX95" s="64"/>
      <c r="AVY95" s="64"/>
      <c r="AVZ95" s="64"/>
      <c r="AWA95" s="64"/>
      <c r="AWB95" s="64"/>
      <c r="AWC95" s="64"/>
      <c r="AWD95" s="64"/>
      <c r="AWE95" s="64"/>
      <c r="AWF95" s="64"/>
      <c r="AWG95" s="64"/>
      <c r="AWH95" s="64"/>
      <c r="AWI95" s="64"/>
      <c r="AWJ95" s="64"/>
      <c r="AWK95" s="64"/>
      <c r="AWL95" s="64"/>
      <c r="AWM95" s="64"/>
      <c r="AWN95" s="64"/>
      <c r="AWO95" s="64"/>
      <c r="AWP95" s="64"/>
      <c r="AWQ95" s="64"/>
      <c r="AWR95" s="64"/>
      <c r="AWS95" s="64"/>
      <c r="AWT95" s="64"/>
      <c r="AWU95" s="64"/>
      <c r="AWV95" s="64"/>
      <c r="AWW95" s="64"/>
      <c r="AWX95" s="64"/>
      <c r="AWY95" s="64"/>
      <c r="AWZ95" s="64"/>
      <c r="AXA95" s="64"/>
      <c r="AXB95" s="64"/>
      <c r="AXC95" s="64"/>
      <c r="AXD95" s="64"/>
      <c r="AXE95" s="64"/>
      <c r="AXF95" s="64"/>
      <c r="AXG95" s="64"/>
      <c r="AXH95" s="64"/>
      <c r="AXI95" s="64"/>
      <c r="AXJ95" s="64"/>
      <c r="AXK95" s="64"/>
      <c r="AXL95" s="64"/>
      <c r="AXM95" s="64"/>
      <c r="AXN95" s="64"/>
      <c r="AXO95" s="64"/>
      <c r="AXP95" s="64"/>
      <c r="AXQ95" s="64"/>
      <c r="AXR95" s="64"/>
      <c r="AXS95" s="64"/>
      <c r="AXT95" s="64"/>
      <c r="AXU95" s="64"/>
      <c r="AXV95" s="64"/>
      <c r="AXW95" s="64"/>
      <c r="AXX95" s="64"/>
      <c r="AXY95" s="64"/>
      <c r="AXZ95" s="64"/>
      <c r="AYA95" s="64"/>
      <c r="AYB95" s="64"/>
      <c r="AYC95" s="64"/>
      <c r="AYD95" s="64"/>
      <c r="AYE95" s="64"/>
      <c r="AYF95" s="64"/>
      <c r="AYG95" s="64"/>
      <c r="AYH95" s="64"/>
      <c r="AYI95" s="64"/>
      <c r="AYJ95" s="64"/>
      <c r="AYK95" s="64"/>
      <c r="AYL95" s="64"/>
      <c r="AYM95" s="64"/>
      <c r="AYN95" s="64"/>
      <c r="AYO95" s="64"/>
      <c r="AYP95" s="64"/>
      <c r="AYQ95" s="64"/>
      <c r="AYR95" s="64"/>
      <c r="AYS95" s="64"/>
      <c r="AYT95" s="64"/>
      <c r="AYU95" s="64"/>
      <c r="AYV95" s="64"/>
      <c r="AYW95" s="64"/>
      <c r="AYX95" s="64"/>
      <c r="AYY95" s="64"/>
      <c r="AYZ95" s="64"/>
      <c r="AZA95" s="64"/>
      <c r="AZB95" s="64"/>
      <c r="AZC95" s="64"/>
      <c r="AZD95" s="64"/>
      <c r="AZE95" s="64"/>
      <c r="AZF95" s="64"/>
      <c r="AZG95" s="64"/>
      <c r="AZH95" s="64"/>
      <c r="AZI95" s="64"/>
      <c r="AZJ95" s="64"/>
      <c r="AZK95" s="64"/>
      <c r="AZL95" s="64"/>
      <c r="AZM95" s="64"/>
      <c r="AZN95" s="64"/>
      <c r="AZO95" s="64"/>
      <c r="AZP95" s="64"/>
      <c r="AZQ95" s="64"/>
      <c r="AZR95" s="64"/>
      <c r="AZS95" s="64"/>
      <c r="AZT95" s="64"/>
      <c r="AZU95" s="64"/>
      <c r="AZV95" s="64"/>
      <c r="AZW95" s="64"/>
      <c r="AZX95" s="64"/>
      <c r="AZY95" s="64"/>
      <c r="AZZ95" s="64"/>
      <c r="BAA95" s="64"/>
      <c r="BAB95" s="64"/>
      <c r="BAC95" s="64"/>
      <c r="BAD95" s="64"/>
      <c r="BAE95" s="64"/>
      <c r="BAF95" s="64"/>
      <c r="BAG95" s="64"/>
      <c r="BAH95" s="64"/>
      <c r="BAI95" s="64"/>
      <c r="BAJ95" s="64"/>
      <c r="BAK95" s="64"/>
      <c r="BAL95" s="64"/>
      <c r="BAM95" s="64"/>
      <c r="BAN95" s="64"/>
      <c r="BAO95" s="64"/>
      <c r="BAP95" s="64"/>
      <c r="BAQ95" s="64"/>
      <c r="BAR95" s="64"/>
      <c r="BAS95" s="64"/>
      <c r="BAT95" s="64"/>
      <c r="BAU95" s="64"/>
      <c r="BAV95" s="64"/>
      <c r="BAW95" s="64"/>
      <c r="BAX95" s="64"/>
      <c r="BAY95" s="64"/>
      <c r="BAZ95" s="64"/>
      <c r="BBA95" s="64"/>
      <c r="BBB95" s="64"/>
      <c r="BBC95" s="64"/>
      <c r="BBD95" s="64"/>
      <c r="BBE95" s="64"/>
      <c r="BBF95" s="64"/>
      <c r="BBG95" s="64"/>
      <c r="BBH95" s="64"/>
      <c r="BBI95" s="64"/>
      <c r="BBJ95" s="64"/>
      <c r="BBK95" s="64"/>
      <c r="BBL95" s="64"/>
      <c r="BBM95" s="64"/>
      <c r="BBN95" s="64"/>
      <c r="BBO95" s="64"/>
      <c r="BBP95" s="64"/>
      <c r="BBQ95" s="64"/>
      <c r="BBR95" s="64"/>
      <c r="BBS95" s="64"/>
      <c r="BBT95" s="64"/>
      <c r="BBU95" s="64"/>
      <c r="BBV95" s="64"/>
      <c r="BBW95" s="64"/>
      <c r="BBX95" s="64"/>
      <c r="BBY95" s="64"/>
      <c r="BBZ95" s="64"/>
      <c r="BCA95" s="64"/>
      <c r="BCB95" s="64"/>
      <c r="BCC95" s="64"/>
      <c r="BCD95" s="64"/>
      <c r="BCE95" s="64"/>
      <c r="BCF95" s="64"/>
      <c r="BCG95" s="64"/>
      <c r="BCH95" s="64"/>
      <c r="BCI95" s="64"/>
      <c r="BCJ95" s="64"/>
      <c r="BCK95" s="64"/>
      <c r="BCL95" s="64"/>
      <c r="BCM95" s="64"/>
      <c r="BCN95" s="64"/>
      <c r="BCO95" s="64"/>
      <c r="BCP95" s="64"/>
      <c r="BCQ95" s="64"/>
      <c r="BCR95" s="64"/>
      <c r="BCS95" s="64"/>
      <c r="BCT95" s="64"/>
      <c r="BCU95" s="64"/>
      <c r="BCV95" s="64"/>
      <c r="BCW95" s="64"/>
      <c r="BCX95" s="64"/>
      <c r="BCY95" s="64"/>
      <c r="BCZ95" s="64"/>
      <c r="BDA95" s="64"/>
      <c r="BDB95" s="64"/>
      <c r="BDC95" s="64"/>
      <c r="BDD95" s="64"/>
      <c r="BDE95" s="64"/>
      <c r="BDF95" s="64"/>
      <c r="BDG95" s="64"/>
      <c r="BDH95" s="64"/>
      <c r="BDI95" s="64"/>
      <c r="BDJ95" s="64"/>
      <c r="BDK95" s="64"/>
      <c r="BDL95" s="64"/>
      <c r="BDM95" s="64"/>
      <c r="BDN95" s="64"/>
      <c r="BDO95" s="64"/>
      <c r="BDP95" s="64"/>
      <c r="BDQ95" s="64"/>
      <c r="BDR95" s="64"/>
      <c r="BDS95" s="64"/>
      <c r="BDT95" s="64"/>
      <c r="BDU95" s="64"/>
      <c r="BDV95" s="64"/>
      <c r="BDW95" s="64"/>
      <c r="BDX95" s="64"/>
      <c r="BDY95" s="64"/>
      <c r="BDZ95" s="64"/>
      <c r="BEA95" s="64"/>
      <c r="BEB95" s="64"/>
      <c r="BEC95" s="64"/>
      <c r="BED95" s="64"/>
      <c r="BEE95" s="64"/>
      <c r="BEF95" s="64"/>
      <c r="BEG95" s="64"/>
      <c r="BEH95" s="64"/>
      <c r="BEI95" s="64"/>
      <c r="BEJ95" s="64"/>
      <c r="BEK95" s="64"/>
      <c r="BEL95" s="64"/>
      <c r="BEM95" s="64"/>
      <c r="BEN95" s="64"/>
      <c r="BEO95" s="64"/>
      <c r="BEP95" s="64"/>
      <c r="BEQ95" s="64"/>
      <c r="BER95" s="64"/>
      <c r="BES95" s="64"/>
      <c r="BET95" s="64"/>
      <c r="BEU95" s="64"/>
      <c r="BEV95" s="64"/>
      <c r="BEW95" s="64"/>
      <c r="BEX95" s="64"/>
      <c r="BEY95" s="64"/>
      <c r="BEZ95" s="64"/>
      <c r="BFA95" s="64"/>
      <c r="BFB95" s="64"/>
      <c r="BFC95" s="64"/>
      <c r="BFD95" s="64"/>
      <c r="BFE95" s="64"/>
      <c r="BFF95" s="64"/>
      <c r="BFG95" s="64"/>
      <c r="BFH95" s="64"/>
      <c r="BFI95" s="64"/>
      <c r="BFJ95" s="64"/>
      <c r="BFK95" s="64"/>
      <c r="BFL95" s="64"/>
      <c r="BFM95" s="64"/>
      <c r="BFN95" s="64"/>
      <c r="BFO95" s="64"/>
      <c r="BFP95" s="64"/>
      <c r="BFQ95" s="64"/>
      <c r="BFR95" s="64"/>
      <c r="BFS95" s="64"/>
      <c r="BFT95" s="64"/>
      <c r="BFU95" s="64"/>
      <c r="BFV95" s="64"/>
      <c r="BFW95" s="64"/>
      <c r="BFX95" s="64"/>
      <c r="BFY95" s="64"/>
      <c r="BFZ95" s="64"/>
      <c r="BGA95" s="64"/>
      <c r="BGB95" s="64"/>
      <c r="BGC95" s="64"/>
      <c r="BGD95" s="64"/>
      <c r="BGE95" s="64"/>
      <c r="BGF95" s="64"/>
      <c r="BGG95" s="64"/>
      <c r="BGH95" s="64"/>
      <c r="BGI95" s="64"/>
      <c r="BGJ95" s="64"/>
      <c r="BGK95" s="64"/>
      <c r="BGL95" s="64"/>
      <c r="BGM95" s="64"/>
      <c r="BGN95" s="64"/>
      <c r="BGO95" s="64"/>
      <c r="BGP95" s="64"/>
      <c r="BGQ95" s="64"/>
      <c r="BGR95" s="64"/>
      <c r="BGS95" s="64"/>
      <c r="BGT95" s="64"/>
      <c r="BGU95" s="64"/>
      <c r="BGV95" s="64"/>
      <c r="BGW95" s="64"/>
      <c r="BGX95" s="64"/>
      <c r="BGY95" s="64"/>
      <c r="BGZ95" s="64"/>
      <c r="BHA95" s="64"/>
      <c r="BHB95" s="64"/>
      <c r="BHC95" s="64"/>
      <c r="BHD95" s="64"/>
      <c r="BHE95" s="64"/>
      <c r="BHF95" s="64"/>
      <c r="BHG95" s="64"/>
      <c r="BHH95" s="64"/>
      <c r="BHI95" s="64"/>
      <c r="BHJ95" s="64"/>
      <c r="BHK95" s="64"/>
      <c r="BHL95" s="64"/>
      <c r="BHM95" s="64"/>
      <c r="BHN95" s="64"/>
      <c r="BHO95" s="64"/>
      <c r="BHP95" s="64"/>
      <c r="BHQ95" s="64"/>
      <c r="BHR95" s="64"/>
      <c r="BHS95" s="64"/>
      <c r="BHT95" s="64"/>
      <c r="BHU95" s="64"/>
      <c r="BHV95" s="64"/>
      <c r="BHW95" s="64"/>
      <c r="BHX95" s="64"/>
      <c r="BHY95" s="64"/>
      <c r="BHZ95" s="64"/>
      <c r="BIA95" s="64"/>
      <c r="BIB95" s="64"/>
      <c r="BIC95" s="64"/>
      <c r="BID95" s="64"/>
      <c r="BIE95" s="64"/>
      <c r="BIF95" s="64"/>
      <c r="BIG95" s="64"/>
      <c r="BIH95" s="64"/>
      <c r="BII95" s="64"/>
      <c r="BIJ95" s="64"/>
      <c r="BIK95" s="64"/>
      <c r="BIL95" s="64"/>
      <c r="BIM95" s="64"/>
      <c r="BIN95" s="64"/>
      <c r="BIO95" s="64"/>
      <c r="BIP95" s="64"/>
      <c r="BIQ95" s="64"/>
      <c r="BIR95" s="64"/>
      <c r="BIS95" s="64"/>
      <c r="BIT95" s="64"/>
      <c r="BIU95" s="64"/>
      <c r="BIV95" s="64"/>
      <c r="BIW95" s="64"/>
      <c r="BIX95" s="64"/>
      <c r="BIY95" s="64"/>
      <c r="BIZ95" s="64"/>
      <c r="BJA95" s="64"/>
      <c r="BJB95" s="64"/>
      <c r="BJC95" s="64"/>
      <c r="BJD95" s="64"/>
      <c r="BJE95" s="64"/>
      <c r="BJF95" s="64"/>
      <c r="BJG95" s="64"/>
      <c r="BJH95" s="64"/>
      <c r="BJI95" s="64"/>
      <c r="BJJ95" s="64"/>
      <c r="BJK95" s="64"/>
      <c r="BJL95" s="64"/>
      <c r="BJM95" s="64"/>
      <c r="BJN95" s="64"/>
      <c r="BJO95" s="64"/>
      <c r="BJP95" s="64"/>
      <c r="BJQ95" s="64"/>
      <c r="BJR95" s="64"/>
      <c r="BJS95" s="64"/>
      <c r="BJT95" s="64"/>
      <c r="BJU95" s="64"/>
      <c r="BJV95" s="64"/>
      <c r="BJW95" s="64"/>
      <c r="BJX95" s="64"/>
      <c r="BJY95" s="64"/>
      <c r="BJZ95" s="64"/>
      <c r="BKA95" s="64"/>
      <c r="BKB95" s="64"/>
      <c r="BKC95" s="64"/>
      <c r="BKD95" s="64"/>
      <c r="BKE95" s="64"/>
      <c r="BKF95" s="64"/>
      <c r="BKG95" s="64"/>
      <c r="BKH95" s="64"/>
      <c r="BKI95" s="64"/>
      <c r="BKJ95" s="64"/>
      <c r="BKK95" s="64"/>
      <c r="BKL95" s="64"/>
      <c r="BKM95" s="64"/>
      <c r="BKN95" s="64"/>
      <c r="BKO95" s="64"/>
      <c r="BKP95" s="64"/>
      <c r="BKQ95" s="64"/>
      <c r="BKR95" s="64"/>
      <c r="BKS95" s="64"/>
      <c r="BKT95" s="64"/>
      <c r="BKU95" s="64"/>
      <c r="BKV95" s="64"/>
      <c r="BKW95" s="64"/>
      <c r="BKX95" s="64"/>
      <c r="BKY95" s="64"/>
      <c r="BKZ95" s="64"/>
      <c r="BLA95" s="64"/>
      <c r="BLB95" s="64"/>
      <c r="BLC95" s="64"/>
      <c r="BLD95" s="64"/>
      <c r="BLE95" s="64"/>
      <c r="BLF95" s="64"/>
      <c r="BLG95" s="64"/>
      <c r="BLH95" s="64"/>
      <c r="BLI95" s="64"/>
      <c r="BLJ95" s="64"/>
      <c r="BLK95" s="64"/>
      <c r="BLL95" s="64"/>
      <c r="BLM95" s="64"/>
      <c r="BLN95" s="64"/>
      <c r="BLO95" s="64"/>
      <c r="BLP95" s="64"/>
      <c r="BLQ95" s="64"/>
      <c r="BLR95" s="64"/>
      <c r="BLS95" s="64"/>
      <c r="BLT95" s="64"/>
      <c r="BLU95" s="64"/>
      <c r="BLV95" s="64"/>
      <c r="BLW95" s="64"/>
      <c r="BLX95" s="64"/>
      <c r="BLY95" s="64"/>
      <c r="BLZ95" s="64"/>
      <c r="BMA95" s="64"/>
      <c r="BMB95" s="64"/>
      <c r="BMC95" s="64"/>
      <c r="BMD95" s="64"/>
      <c r="BME95" s="64"/>
      <c r="BMF95" s="64"/>
      <c r="BMG95" s="64"/>
      <c r="BMH95" s="64"/>
      <c r="BMI95" s="64"/>
      <c r="BMJ95" s="64"/>
      <c r="BMK95" s="64"/>
      <c r="BML95" s="64"/>
      <c r="BMM95" s="64"/>
      <c r="BMN95" s="64"/>
      <c r="BMO95" s="64"/>
      <c r="BMP95" s="64"/>
      <c r="BMQ95" s="64"/>
      <c r="BMR95" s="64"/>
      <c r="BMS95" s="64"/>
      <c r="BMT95" s="64"/>
      <c r="BMU95" s="64"/>
      <c r="BMV95" s="64"/>
      <c r="BMW95" s="64"/>
      <c r="BMX95" s="64"/>
      <c r="BMY95" s="64"/>
      <c r="BMZ95" s="64"/>
      <c r="BNA95" s="64"/>
      <c r="BNB95" s="64"/>
      <c r="BNC95" s="64"/>
      <c r="BND95" s="64"/>
      <c r="BNE95" s="64"/>
      <c r="BNF95" s="64"/>
      <c r="BNG95" s="64"/>
      <c r="BNH95" s="64"/>
      <c r="BNI95" s="64"/>
      <c r="BNJ95" s="64"/>
      <c r="BNK95" s="64"/>
      <c r="BNL95" s="64"/>
      <c r="BNM95" s="64"/>
      <c r="BNN95" s="64"/>
      <c r="BNO95" s="64"/>
      <c r="BNP95" s="64"/>
      <c r="BNQ95" s="64"/>
      <c r="BNR95" s="64"/>
      <c r="BNS95" s="64"/>
      <c r="BNT95" s="64"/>
      <c r="BNU95" s="64"/>
      <c r="BNV95" s="64"/>
      <c r="BNW95" s="64"/>
      <c r="BNX95" s="64"/>
      <c r="BNY95" s="64"/>
      <c r="BNZ95" s="64"/>
      <c r="BOA95" s="64"/>
      <c r="BOB95" s="64"/>
      <c r="BOC95" s="64"/>
      <c r="BOD95" s="64"/>
      <c r="BOE95" s="64"/>
      <c r="BOF95" s="64"/>
      <c r="BOG95" s="64"/>
      <c r="BOH95" s="64"/>
      <c r="BOI95" s="64"/>
      <c r="BOJ95" s="64"/>
      <c r="BOK95" s="64"/>
      <c r="BOL95" s="64"/>
      <c r="BOM95" s="64"/>
      <c r="BON95" s="64"/>
      <c r="BOO95" s="64"/>
      <c r="BOP95" s="64"/>
      <c r="BOQ95" s="64"/>
      <c r="BOR95" s="64"/>
      <c r="BOS95" s="64"/>
      <c r="BOT95" s="64"/>
      <c r="BOU95" s="64"/>
      <c r="BOV95" s="64"/>
      <c r="BOW95" s="64"/>
      <c r="BOX95" s="64"/>
      <c r="BOY95" s="64"/>
      <c r="BOZ95" s="64"/>
      <c r="BPA95" s="64"/>
      <c r="BPB95" s="64"/>
      <c r="BPC95" s="64"/>
      <c r="BPD95" s="64"/>
      <c r="BPE95" s="64"/>
      <c r="BPF95" s="64"/>
      <c r="BPG95" s="64"/>
      <c r="BPH95" s="64"/>
      <c r="BPI95" s="64"/>
      <c r="BPJ95" s="64"/>
      <c r="BPK95" s="64"/>
      <c r="BPL95" s="64"/>
      <c r="BPM95" s="64"/>
      <c r="BPN95" s="64"/>
      <c r="BPO95" s="64"/>
      <c r="BPP95" s="64"/>
      <c r="BPQ95" s="64"/>
      <c r="BPR95" s="64"/>
      <c r="BPS95" s="64"/>
      <c r="BPT95" s="64"/>
      <c r="BPU95" s="64"/>
      <c r="BPV95" s="64"/>
      <c r="BPW95" s="64"/>
      <c r="BPX95" s="64"/>
      <c r="BPY95" s="64"/>
      <c r="BPZ95" s="64"/>
      <c r="BQA95" s="64"/>
      <c r="BQB95" s="64"/>
      <c r="BQC95" s="64"/>
      <c r="BQD95" s="64"/>
      <c r="BQE95" s="64"/>
      <c r="BQF95" s="64"/>
      <c r="BQG95" s="64"/>
      <c r="BQH95" s="64"/>
      <c r="BQI95" s="64"/>
      <c r="BQJ95" s="64"/>
      <c r="BQK95" s="64"/>
      <c r="BQL95" s="64"/>
      <c r="BQM95" s="64"/>
      <c r="BQN95" s="64"/>
      <c r="BQO95" s="64"/>
      <c r="BQP95" s="64"/>
      <c r="BQQ95" s="64"/>
      <c r="BQR95" s="64"/>
      <c r="BQS95" s="64"/>
      <c r="BQT95" s="64"/>
      <c r="BQU95" s="64"/>
      <c r="BQV95" s="64"/>
      <c r="BQW95" s="64"/>
      <c r="BQX95" s="64"/>
      <c r="BQY95" s="64"/>
      <c r="BQZ95" s="64"/>
      <c r="BRA95" s="64"/>
      <c r="BRB95" s="64"/>
      <c r="BRC95" s="64"/>
      <c r="BRD95" s="64"/>
      <c r="BRE95" s="64"/>
      <c r="BRF95" s="64"/>
      <c r="BRG95" s="64"/>
      <c r="BRH95" s="64"/>
      <c r="BRI95" s="64"/>
      <c r="BRJ95" s="64"/>
      <c r="BRK95" s="64"/>
      <c r="BRL95" s="64"/>
      <c r="BRM95" s="64"/>
      <c r="BRN95" s="64"/>
      <c r="BRO95" s="64"/>
      <c r="BRP95" s="64"/>
      <c r="BRQ95" s="64"/>
      <c r="BRR95" s="64"/>
      <c r="BRS95" s="64"/>
      <c r="BRT95" s="64"/>
      <c r="BRU95" s="64"/>
      <c r="BRV95" s="64"/>
      <c r="BRW95" s="64"/>
      <c r="BRX95" s="64"/>
      <c r="BRY95" s="64"/>
      <c r="BRZ95" s="64"/>
      <c r="BSA95" s="64"/>
      <c r="BSB95" s="64"/>
      <c r="BSC95" s="64"/>
      <c r="BSD95" s="64"/>
      <c r="BSE95" s="64"/>
      <c r="BSF95" s="64"/>
      <c r="BSG95" s="64"/>
      <c r="BSH95" s="64"/>
      <c r="BSI95" s="64"/>
      <c r="BSJ95" s="64"/>
      <c r="BSK95" s="64"/>
      <c r="BSL95" s="64"/>
      <c r="BSM95" s="64"/>
      <c r="BSN95" s="64"/>
      <c r="BSO95" s="64"/>
      <c r="BSP95" s="64"/>
      <c r="BSQ95" s="64"/>
      <c r="BSR95" s="64"/>
      <c r="BSS95" s="64"/>
      <c r="BST95" s="64"/>
      <c r="BSU95" s="64"/>
      <c r="BSV95" s="64"/>
      <c r="BSW95" s="64"/>
      <c r="BSX95" s="64"/>
      <c r="BSY95" s="64"/>
      <c r="BSZ95" s="64"/>
      <c r="BTA95" s="64"/>
      <c r="BTB95" s="64"/>
      <c r="BTC95" s="64"/>
      <c r="BTD95" s="64"/>
      <c r="BTE95" s="64"/>
      <c r="BTF95" s="64"/>
      <c r="BTG95" s="64"/>
      <c r="BTH95" s="64"/>
      <c r="BTI95" s="64"/>
      <c r="BTJ95" s="64"/>
      <c r="BTK95" s="64"/>
      <c r="BTL95" s="64"/>
      <c r="BTM95" s="64"/>
      <c r="BTN95" s="64"/>
      <c r="BTO95" s="64"/>
      <c r="BTP95" s="64"/>
      <c r="BTQ95" s="64"/>
      <c r="BTR95" s="64"/>
      <c r="BTS95" s="64"/>
      <c r="BTT95" s="64"/>
      <c r="BTU95" s="64"/>
      <c r="BTV95" s="64"/>
      <c r="BTW95" s="64"/>
      <c r="BTX95" s="64"/>
      <c r="BTY95" s="64"/>
      <c r="BTZ95" s="64"/>
      <c r="BUA95" s="64"/>
      <c r="BUB95" s="64"/>
      <c r="BUC95" s="64"/>
      <c r="BUD95" s="64"/>
      <c r="BUE95" s="64"/>
      <c r="BUF95" s="64"/>
      <c r="BUG95" s="64"/>
      <c r="BUH95" s="64"/>
      <c r="BUI95" s="64"/>
      <c r="BUJ95" s="64"/>
      <c r="BUK95" s="64"/>
      <c r="BUL95" s="64"/>
      <c r="BUM95" s="64"/>
      <c r="BUN95" s="64"/>
      <c r="BUO95" s="64"/>
      <c r="BUP95" s="64"/>
      <c r="BUQ95" s="64"/>
      <c r="BUR95" s="64"/>
      <c r="BUS95" s="64"/>
      <c r="BUT95" s="64"/>
      <c r="BUU95" s="64"/>
      <c r="BUV95" s="64"/>
      <c r="BUW95" s="64"/>
      <c r="BUX95" s="64"/>
      <c r="BUY95" s="64"/>
      <c r="BUZ95" s="64"/>
      <c r="BVA95" s="64"/>
      <c r="BVB95" s="64"/>
      <c r="BVC95" s="64"/>
      <c r="BVD95" s="64"/>
      <c r="BVE95" s="64"/>
      <c r="BVF95" s="64"/>
      <c r="BVG95" s="64"/>
      <c r="BVH95" s="64"/>
      <c r="BVI95" s="64"/>
      <c r="BVJ95" s="64"/>
      <c r="BVK95" s="64"/>
      <c r="BVL95" s="64"/>
      <c r="BVM95" s="64"/>
      <c r="BVN95" s="64"/>
      <c r="BVO95" s="64"/>
      <c r="BVP95" s="64"/>
      <c r="BVQ95" s="64"/>
      <c r="BVR95" s="64"/>
      <c r="BVS95" s="64"/>
      <c r="BVT95" s="64"/>
      <c r="BVU95" s="64"/>
      <c r="BVV95" s="64"/>
      <c r="BVW95" s="64"/>
      <c r="BVX95" s="64"/>
      <c r="BVY95" s="64"/>
      <c r="BVZ95" s="64"/>
      <c r="BWA95" s="64"/>
      <c r="BWB95" s="64"/>
      <c r="BWC95" s="64"/>
      <c r="BWD95" s="64"/>
      <c r="BWE95" s="64"/>
      <c r="BWF95" s="64"/>
      <c r="BWG95" s="64"/>
      <c r="BWH95" s="64"/>
      <c r="BWI95" s="64"/>
      <c r="BWJ95" s="64"/>
      <c r="BWK95" s="64"/>
      <c r="BWL95" s="64"/>
      <c r="BWM95" s="64"/>
      <c r="BWN95" s="64"/>
      <c r="BWO95" s="64"/>
      <c r="BWP95" s="64"/>
      <c r="BWQ95" s="64"/>
      <c r="BWR95" s="64"/>
      <c r="BWS95" s="64"/>
      <c r="BWT95" s="64"/>
      <c r="BWU95" s="64"/>
      <c r="BWV95" s="64"/>
      <c r="BWW95" s="64"/>
      <c r="BWX95" s="64"/>
      <c r="BWY95" s="64"/>
      <c r="BWZ95" s="64"/>
      <c r="BXA95" s="64"/>
      <c r="BXB95" s="64"/>
      <c r="BXC95" s="64"/>
      <c r="BXD95" s="64"/>
      <c r="BXE95" s="64"/>
      <c r="BXF95" s="64"/>
      <c r="BXG95" s="64"/>
      <c r="BXH95" s="64"/>
      <c r="BXI95" s="64"/>
      <c r="BXJ95" s="64"/>
      <c r="BXK95" s="64"/>
      <c r="BXL95" s="64"/>
      <c r="BXM95" s="64"/>
      <c r="BXN95" s="64"/>
      <c r="BXO95" s="64"/>
      <c r="BXP95" s="64"/>
      <c r="BXQ95" s="64"/>
      <c r="BXR95" s="64"/>
      <c r="BXS95" s="64"/>
      <c r="BXT95" s="64"/>
      <c r="BXU95" s="64"/>
      <c r="BXV95" s="64"/>
      <c r="BXW95" s="64"/>
      <c r="BXX95" s="64"/>
      <c r="BXY95" s="64"/>
      <c r="BXZ95" s="64"/>
      <c r="BYA95" s="64"/>
      <c r="BYB95" s="64"/>
      <c r="BYC95" s="64"/>
      <c r="BYD95" s="64"/>
      <c r="BYE95" s="64"/>
      <c r="BYF95" s="64"/>
      <c r="BYG95" s="64"/>
      <c r="BYH95" s="64"/>
      <c r="BYI95" s="64"/>
      <c r="BYJ95" s="64"/>
      <c r="BYK95" s="64"/>
      <c r="BYL95" s="64"/>
      <c r="BYM95" s="64"/>
      <c r="BYN95" s="64"/>
      <c r="BYO95" s="64"/>
      <c r="BYP95" s="64"/>
      <c r="BYQ95" s="64"/>
      <c r="BYR95" s="64"/>
      <c r="BYS95" s="64"/>
      <c r="BYT95" s="64"/>
      <c r="BYU95" s="64"/>
      <c r="BYV95" s="64"/>
      <c r="BYW95" s="64"/>
      <c r="BYX95" s="64"/>
      <c r="BYY95" s="64"/>
      <c r="BYZ95" s="64"/>
      <c r="BZA95" s="64"/>
      <c r="BZB95" s="64"/>
      <c r="BZC95" s="64"/>
      <c r="BZD95" s="64"/>
      <c r="BZE95" s="64"/>
      <c r="BZF95" s="64"/>
      <c r="BZG95" s="64"/>
      <c r="BZH95" s="64"/>
      <c r="BZI95" s="64"/>
      <c r="BZJ95" s="64"/>
      <c r="BZK95" s="64"/>
      <c r="BZL95" s="64"/>
      <c r="BZM95" s="64"/>
      <c r="BZN95" s="64"/>
      <c r="BZO95" s="64"/>
      <c r="BZP95" s="64"/>
      <c r="BZQ95" s="64"/>
      <c r="BZR95" s="64"/>
      <c r="BZS95" s="64"/>
      <c r="BZT95" s="64"/>
      <c r="BZU95" s="64"/>
      <c r="BZV95" s="64"/>
      <c r="BZW95" s="64"/>
      <c r="BZX95" s="64"/>
      <c r="BZY95" s="64"/>
      <c r="BZZ95" s="64"/>
      <c r="CAA95" s="64"/>
      <c r="CAB95" s="64"/>
      <c r="CAC95" s="64"/>
      <c r="CAD95" s="64"/>
      <c r="CAE95" s="64"/>
      <c r="CAF95" s="64"/>
      <c r="CAG95" s="64"/>
      <c r="CAH95" s="64"/>
      <c r="CAI95" s="64"/>
      <c r="CAJ95" s="64"/>
      <c r="CAK95" s="64"/>
      <c r="CAL95" s="64"/>
      <c r="CAM95" s="64"/>
      <c r="CAN95" s="64"/>
      <c r="CAO95" s="64"/>
      <c r="CAP95" s="64"/>
      <c r="CAQ95" s="64"/>
      <c r="CAR95" s="64"/>
      <c r="CAS95" s="64"/>
      <c r="CAT95" s="64"/>
      <c r="CAU95" s="64"/>
      <c r="CAV95" s="64"/>
      <c r="CAW95" s="64"/>
      <c r="CAX95" s="64"/>
      <c r="CAY95" s="64"/>
      <c r="CAZ95" s="64"/>
      <c r="CBA95" s="64"/>
      <c r="CBB95" s="64"/>
      <c r="CBC95" s="64"/>
      <c r="CBD95" s="64"/>
      <c r="CBE95" s="64"/>
      <c r="CBF95" s="64"/>
      <c r="CBG95" s="64"/>
      <c r="CBH95" s="64"/>
      <c r="CBI95" s="64"/>
      <c r="CBJ95" s="64"/>
      <c r="CBK95" s="64"/>
      <c r="CBL95" s="64"/>
      <c r="CBM95" s="64"/>
      <c r="CBN95" s="64"/>
      <c r="CBO95" s="64"/>
      <c r="CBP95" s="64"/>
      <c r="CBQ95" s="64"/>
      <c r="CBR95" s="64"/>
      <c r="CBS95" s="64"/>
      <c r="CBT95" s="64"/>
      <c r="CBU95" s="64"/>
      <c r="CBV95" s="64"/>
      <c r="CBW95" s="64"/>
      <c r="CBX95" s="64"/>
      <c r="CBY95" s="64"/>
      <c r="CBZ95" s="64"/>
      <c r="CCA95" s="64"/>
      <c r="CCB95" s="64"/>
      <c r="CCC95" s="64"/>
      <c r="CCD95" s="64"/>
      <c r="CCE95" s="64"/>
      <c r="CCF95" s="64"/>
      <c r="CCG95" s="64"/>
      <c r="CCH95" s="64"/>
      <c r="CCI95" s="64"/>
      <c r="CCJ95" s="64"/>
      <c r="CCK95" s="64"/>
      <c r="CCL95" s="64"/>
      <c r="CCM95" s="64"/>
      <c r="CCN95" s="64"/>
      <c r="CCO95" s="64"/>
      <c r="CCP95" s="64"/>
      <c r="CCQ95" s="64"/>
      <c r="CCR95" s="64"/>
      <c r="CCS95" s="64"/>
      <c r="CCT95" s="64"/>
      <c r="CCU95" s="64"/>
      <c r="CCV95" s="64"/>
      <c r="CCW95" s="64"/>
      <c r="CCX95" s="64"/>
      <c r="CCY95" s="64"/>
      <c r="CCZ95" s="64"/>
      <c r="CDA95" s="64"/>
      <c r="CDB95" s="64"/>
      <c r="CDC95" s="64"/>
      <c r="CDD95" s="64"/>
      <c r="CDE95" s="64"/>
      <c r="CDF95" s="64"/>
      <c r="CDG95" s="64"/>
      <c r="CDH95" s="64"/>
      <c r="CDI95" s="64"/>
      <c r="CDJ95" s="64"/>
      <c r="CDK95" s="64"/>
      <c r="CDL95" s="64"/>
      <c r="CDM95" s="64"/>
      <c r="CDN95" s="64"/>
      <c r="CDO95" s="64"/>
      <c r="CDP95" s="64"/>
      <c r="CDQ95" s="64"/>
      <c r="CDR95" s="64"/>
      <c r="CDS95" s="64"/>
      <c r="CDT95" s="64"/>
      <c r="CDU95" s="64"/>
      <c r="CDV95" s="64"/>
      <c r="CDW95" s="64"/>
      <c r="CDX95" s="64"/>
      <c r="CDY95" s="64"/>
      <c r="CDZ95" s="64"/>
      <c r="CEA95" s="64"/>
      <c r="CEB95" s="64"/>
      <c r="CEC95" s="64"/>
      <c r="CED95" s="64"/>
      <c r="CEE95" s="64"/>
      <c r="CEF95" s="64"/>
      <c r="CEG95" s="64"/>
      <c r="CEH95" s="64"/>
      <c r="CEI95" s="64"/>
      <c r="CEJ95" s="64"/>
      <c r="CEK95" s="64"/>
      <c r="CEL95" s="64"/>
      <c r="CEM95" s="64"/>
      <c r="CEN95" s="64"/>
      <c r="CEO95" s="64"/>
      <c r="CEP95" s="64"/>
      <c r="CEQ95" s="64"/>
      <c r="CER95" s="64"/>
      <c r="CES95" s="64"/>
      <c r="CET95" s="64"/>
      <c r="CEU95" s="64"/>
      <c r="CEV95" s="64"/>
      <c r="CEW95" s="64"/>
      <c r="CEX95" s="64"/>
      <c r="CEY95" s="64"/>
      <c r="CEZ95" s="64"/>
      <c r="CFA95" s="64"/>
      <c r="CFB95" s="64"/>
      <c r="CFC95" s="64"/>
      <c r="CFD95" s="64"/>
      <c r="CFE95" s="64"/>
      <c r="CFF95" s="64"/>
      <c r="CFG95" s="64"/>
      <c r="CFH95" s="64"/>
      <c r="CFI95" s="64"/>
      <c r="CFJ95" s="64"/>
      <c r="CFK95" s="64"/>
      <c r="CFL95" s="64"/>
      <c r="CFM95" s="64"/>
      <c r="CFN95" s="64"/>
      <c r="CFO95" s="64"/>
      <c r="CFP95" s="64"/>
      <c r="CFQ95" s="64"/>
      <c r="CFR95" s="64"/>
      <c r="CFS95" s="64"/>
      <c r="CFT95" s="64"/>
      <c r="CFU95" s="64"/>
      <c r="CFV95" s="64"/>
      <c r="CFW95" s="64"/>
      <c r="CFX95" s="64"/>
      <c r="CFY95" s="64"/>
      <c r="CFZ95" s="64"/>
      <c r="CGA95" s="64"/>
      <c r="CGB95" s="64"/>
      <c r="CGC95" s="64"/>
      <c r="CGD95" s="64"/>
      <c r="CGE95" s="64"/>
      <c r="CGF95" s="64"/>
      <c r="CGG95" s="64"/>
      <c r="CGH95" s="64"/>
      <c r="CGI95" s="64"/>
      <c r="CGJ95" s="64"/>
      <c r="CGK95" s="64"/>
      <c r="CGL95" s="64"/>
      <c r="CGM95" s="64"/>
      <c r="CGN95" s="64"/>
      <c r="CGO95" s="64"/>
      <c r="CGP95" s="64"/>
      <c r="CGQ95" s="64"/>
      <c r="CGR95" s="64"/>
      <c r="CGS95" s="64"/>
      <c r="CGT95" s="64"/>
      <c r="CGU95" s="64"/>
      <c r="CGV95" s="64"/>
      <c r="CGW95" s="64"/>
      <c r="CGX95" s="64"/>
      <c r="CGY95" s="64"/>
      <c r="CGZ95" s="64"/>
      <c r="CHA95" s="64"/>
      <c r="CHB95" s="64"/>
      <c r="CHC95" s="64"/>
      <c r="CHD95" s="64"/>
      <c r="CHE95" s="64"/>
      <c r="CHF95" s="64"/>
      <c r="CHG95" s="64"/>
      <c r="CHH95" s="64"/>
      <c r="CHI95" s="64"/>
      <c r="CHJ95" s="64"/>
      <c r="CHK95" s="64"/>
      <c r="CHL95" s="64"/>
      <c r="CHM95" s="64"/>
      <c r="CHN95" s="64"/>
      <c r="CHO95" s="64"/>
      <c r="CHP95" s="64"/>
      <c r="CHQ95" s="64"/>
      <c r="CHR95" s="64"/>
      <c r="CHS95" s="64"/>
      <c r="CHT95" s="64"/>
      <c r="CHU95" s="64"/>
      <c r="CHV95" s="64"/>
      <c r="CHW95" s="64"/>
      <c r="CHX95" s="64"/>
      <c r="CHY95" s="64"/>
      <c r="CHZ95" s="64"/>
      <c r="CIA95" s="64"/>
      <c r="CIB95" s="64"/>
      <c r="CIC95" s="64"/>
      <c r="CID95" s="64"/>
      <c r="CIE95" s="64"/>
      <c r="CIF95" s="64"/>
      <c r="CIG95" s="64"/>
      <c r="CIH95" s="64"/>
      <c r="CII95" s="64"/>
      <c r="CIJ95" s="64"/>
      <c r="CIK95" s="64"/>
      <c r="CIL95" s="64"/>
      <c r="CIM95" s="64"/>
      <c r="CIN95" s="64"/>
      <c r="CIO95" s="64"/>
      <c r="CIP95" s="64"/>
      <c r="CIQ95" s="64"/>
      <c r="CIR95" s="64"/>
      <c r="CIS95" s="64"/>
      <c r="CIT95" s="64"/>
      <c r="CIU95" s="64"/>
      <c r="CIV95" s="64"/>
      <c r="CIW95" s="64"/>
      <c r="CIX95" s="64"/>
      <c r="CIY95" s="64"/>
      <c r="CIZ95" s="64"/>
      <c r="CJA95" s="64"/>
      <c r="CJB95" s="64"/>
      <c r="CJC95" s="64"/>
      <c r="CJD95" s="64"/>
      <c r="CJE95" s="64"/>
      <c r="CJF95" s="64"/>
      <c r="CJG95" s="64"/>
      <c r="CJH95" s="64"/>
      <c r="CJI95" s="64"/>
      <c r="CJJ95" s="64"/>
      <c r="CJK95" s="64"/>
      <c r="CJL95" s="64"/>
      <c r="CJM95" s="64"/>
      <c r="CJN95" s="64"/>
      <c r="CJO95" s="64"/>
      <c r="CJP95" s="64"/>
      <c r="CJQ95" s="64"/>
      <c r="CJR95" s="64"/>
      <c r="CJS95" s="64"/>
      <c r="CJT95" s="64"/>
      <c r="CJU95" s="64"/>
      <c r="CJV95" s="64"/>
      <c r="CJW95" s="64"/>
      <c r="CJX95" s="64"/>
      <c r="CJY95" s="64"/>
      <c r="CJZ95" s="64"/>
      <c r="CKA95" s="64"/>
      <c r="CKB95" s="64"/>
      <c r="CKC95" s="64"/>
      <c r="CKD95" s="64"/>
      <c r="CKE95" s="64"/>
      <c r="CKF95" s="64"/>
      <c r="CKG95" s="64"/>
      <c r="CKH95" s="64"/>
      <c r="CKI95" s="64"/>
      <c r="CKJ95" s="64"/>
      <c r="CKK95" s="64"/>
      <c r="CKL95" s="64"/>
      <c r="CKM95" s="64"/>
      <c r="CKN95" s="64"/>
      <c r="CKO95" s="64"/>
      <c r="CKP95" s="64"/>
      <c r="CKQ95" s="64"/>
      <c r="CKR95" s="64"/>
      <c r="CKS95" s="64"/>
      <c r="CKT95" s="64"/>
      <c r="CKU95" s="64"/>
      <c r="CKV95" s="64"/>
      <c r="CKW95" s="64"/>
      <c r="CKX95" s="64"/>
      <c r="CKY95" s="64"/>
      <c r="CKZ95" s="64"/>
      <c r="CLA95" s="64"/>
      <c r="CLB95" s="64"/>
      <c r="CLC95" s="64"/>
      <c r="CLD95" s="64"/>
      <c r="CLE95" s="64"/>
      <c r="CLF95" s="64"/>
      <c r="CLG95" s="64"/>
      <c r="CLH95" s="64"/>
      <c r="CLI95" s="64"/>
      <c r="CLJ95" s="64"/>
      <c r="CLK95" s="64"/>
      <c r="CLL95" s="64"/>
      <c r="CLM95" s="64"/>
      <c r="CLN95" s="64"/>
      <c r="CLO95" s="64"/>
      <c r="CLP95" s="64"/>
      <c r="CLQ95" s="64"/>
      <c r="CLR95" s="64"/>
      <c r="CLS95" s="64"/>
      <c r="CLT95" s="64"/>
      <c r="CLU95" s="64"/>
      <c r="CLV95" s="64"/>
      <c r="CLW95" s="64"/>
      <c r="CLX95" s="64"/>
      <c r="CLY95" s="64"/>
      <c r="CLZ95" s="64"/>
      <c r="CMA95" s="64"/>
      <c r="CMB95" s="64"/>
      <c r="CMC95" s="64"/>
      <c r="CMD95" s="64"/>
      <c r="CME95" s="64"/>
      <c r="CMF95" s="64"/>
      <c r="CMG95" s="64"/>
      <c r="CMH95" s="64"/>
      <c r="CMI95" s="64"/>
      <c r="CMJ95" s="64"/>
      <c r="CMK95" s="64"/>
      <c r="CML95" s="64"/>
      <c r="CMM95" s="64"/>
      <c r="CMN95" s="64"/>
      <c r="CMO95" s="64"/>
      <c r="CMP95" s="64"/>
      <c r="CMQ95" s="64"/>
      <c r="CMR95" s="64"/>
      <c r="CMS95" s="64"/>
      <c r="CMT95" s="64"/>
      <c r="CMU95" s="64"/>
      <c r="CMV95" s="64"/>
      <c r="CMW95" s="64"/>
      <c r="CMX95" s="64"/>
      <c r="CMY95" s="64"/>
      <c r="CMZ95" s="64"/>
      <c r="CNA95" s="64"/>
      <c r="CNB95" s="64"/>
      <c r="CNC95" s="64"/>
      <c r="CND95" s="64"/>
      <c r="CNE95" s="64"/>
      <c r="CNF95" s="64"/>
      <c r="CNG95" s="64"/>
      <c r="CNH95" s="64"/>
      <c r="CNI95" s="64"/>
      <c r="CNJ95" s="64"/>
      <c r="CNK95" s="64"/>
      <c r="CNL95" s="64"/>
      <c r="CNM95" s="64"/>
      <c r="CNN95" s="64"/>
      <c r="CNO95" s="64"/>
      <c r="CNP95" s="64"/>
      <c r="CNQ95" s="64"/>
      <c r="CNR95" s="64"/>
      <c r="CNS95" s="64"/>
      <c r="CNT95" s="64"/>
      <c r="CNU95" s="64"/>
      <c r="CNV95" s="64"/>
      <c r="CNW95" s="64"/>
      <c r="CNX95" s="64"/>
      <c r="CNY95" s="64"/>
      <c r="CNZ95" s="64"/>
      <c r="COA95" s="64"/>
      <c r="COB95" s="64"/>
      <c r="COC95" s="64"/>
      <c r="COD95" s="64"/>
      <c r="COE95" s="64"/>
      <c r="COF95" s="64"/>
      <c r="COG95" s="64"/>
      <c r="COH95" s="64"/>
      <c r="COI95" s="64"/>
      <c r="COJ95" s="64"/>
      <c r="COK95" s="64"/>
      <c r="COL95" s="64"/>
      <c r="COM95" s="64"/>
      <c r="CON95" s="64"/>
      <c r="COO95" s="64"/>
      <c r="COP95" s="64"/>
      <c r="COQ95" s="64"/>
      <c r="COR95" s="64"/>
      <c r="COS95" s="64"/>
      <c r="COT95" s="64"/>
      <c r="COU95" s="64"/>
      <c r="COV95" s="64"/>
      <c r="COW95" s="64"/>
      <c r="COX95" s="64"/>
      <c r="COY95" s="64"/>
      <c r="COZ95" s="64"/>
      <c r="CPA95" s="64"/>
      <c r="CPB95" s="64"/>
      <c r="CPC95" s="64"/>
      <c r="CPD95" s="64"/>
      <c r="CPE95" s="64"/>
      <c r="CPF95" s="64"/>
      <c r="CPG95" s="64"/>
      <c r="CPH95" s="64"/>
      <c r="CPI95" s="64"/>
      <c r="CPJ95" s="64"/>
      <c r="CPK95" s="64"/>
      <c r="CPL95" s="64"/>
      <c r="CPM95" s="64"/>
      <c r="CPN95" s="64"/>
      <c r="CPO95" s="64"/>
      <c r="CPP95" s="64"/>
      <c r="CPQ95" s="64"/>
      <c r="CPR95" s="64"/>
      <c r="CPS95" s="64"/>
      <c r="CPT95" s="64"/>
      <c r="CPU95" s="64"/>
      <c r="CPV95" s="64"/>
      <c r="CPW95" s="64"/>
      <c r="CPX95" s="64"/>
      <c r="CPY95" s="64"/>
      <c r="CPZ95" s="64"/>
      <c r="CQA95" s="64"/>
      <c r="CQB95" s="64"/>
      <c r="CQC95" s="64"/>
      <c r="CQD95" s="64"/>
      <c r="CQE95" s="64"/>
      <c r="CQF95" s="64"/>
      <c r="CQG95" s="64"/>
      <c r="CQH95" s="64"/>
      <c r="CQI95" s="64"/>
      <c r="CQJ95" s="64"/>
      <c r="CQK95" s="64"/>
      <c r="CQL95" s="64"/>
      <c r="CQM95" s="64"/>
      <c r="CQN95" s="64"/>
      <c r="CQO95" s="64"/>
      <c r="CQP95" s="64"/>
      <c r="CQQ95" s="64"/>
      <c r="CQR95" s="64"/>
      <c r="CQS95" s="64"/>
      <c r="CQT95" s="64"/>
      <c r="CQU95" s="64"/>
      <c r="CQV95" s="64"/>
      <c r="CQW95" s="64"/>
      <c r="CQX95" s="64"/>
      <c r="CQY95" s="64"/>
      <c r="CQZ95" s="64"/>
      <c r="CRA95" s="64"/>
      <c r="CRB95" s="64"/>
      <c r="CRC95" s="64"/>
      <c r="CRD95" s="64"/>
      <c r="CRE95" s="64"/>
      <c r="CRF95" s="64"/>
      <c r="CRG95" s="64"/>
      <c r="CRH95" s="64"/>
      <c r="CRI95" s="64"/>
      <c r="CRJ95" s="64"/>
      <c r="CRK95" s="64"/>
      <c r="CRL95" s="64"/>
      <c r="CRM95" s="64"/>
      <c r="CRN95" s="64"/>
      <c r="CRO95" s="64"/>
      <c r="CRP95" s="64"/>
      <c r="CRQ95" s="64"/>
      <c r="CRR95" s="64"/>
      <c r="CRS95" s="64"/>
      <c r="CRT95" s="64"/>
      <c r="CRU95" s="64"/>
      <c r="CRV95" s="64"/>
      <c r="CRW95" s="64"/>
      <c r="CRX95" s="64"/>
      <c r="CRY95" s="64"/>
      <c r="CRZ95" s="64"/>
      <c r="CSA95" s="64"/>
      <c r="CSB95" s="64"/>
      <c r="CSC95" s="64"/>
      <c r="CSD95" s="64"/>
      <c r="CSE95" s="64"/>
      <c r="CSF95" s="64"/>
      <c r="CSG95" s="64"/>
      <c r="CSH95" s="64"/>
      <c r="CSI95" s="64"/>
      <c r="CSJ95" s="64"/>
      <c r="CSK95" s="64"/>
      <c r="CSL95" s="64"/>
      <c r="CSM95" s="64"/>
      <c r="CSN95" s="64"/>
      <c r="CSO95" s="64"/>
      <c r="CSP95" s="64"/>
      <c r="CSQ95" s="64"/>
      <c r="CSR95" s="64"/>
      <c r="CSS95" s="64"/>
      <c r="CST95" s="64"/>
      <c r="CSU95" s="64"/>
      <c r="CSV95" s="64"/>
      <c r="CSW95" s="64"/>
      <c r="CSX95" s="64"/>
      <c r="CSY95" s="64"/>
      <c r="CSZ95" s="64"/>
      <c r="CTA95" s="64"/>
      <c r="CTB95" s="64"/>
      <c r="CTC95" s="64"/>
      <c r="CTD95" s="64"/>
      <c r="CTE95" s="64"/>
      <c r="CTF95" s="64"/>
      <c r="CTG95" s="64"/>
      <c r="CTH95" s="64"/>
      <c r="CTI95" s="64"/>
      <c r="CTJ95" s="64"/>
      <c r="CTK95" s="64"/>
      <c r="CTL95" s="64"/>
      <c r="CTM95" s="64"/>
      <c r="CTN95" s="64"/>
      <c r="CTO95" s="64"/>
      <c r="CTP95" s="64"/>
      <c r="CTQ95" s="64"/>
      <c r="CTR95" s="64"/>
      <c r="CTS95" s="64"/>
      <c r="CTT95" s="64"/>
      <c r="CTU95" s="64"/>
      <c r="CTV95" s="64"/>
      <c r="CTW95" s="64"/>
      <c r="CTX95" s="64"/>
      <c r="CTY95" s="64"/>
      <c r="CTZ95" s="64"/>
      <c r="CUA95" s="64"/>
      <c r="CUB95" s="64"/>
      <c r="CUC95" s="64"/>
      <c r="CUD95" s="64"/>
      <c r="CUE95" s="64"/>
      <c r="CUF95" s="64"/>
      <c r="CUG95" s="64"/>
      <c r="CUH95" s="64"/>
      <c r="CUI95" s="64"/>
      <c r="CUJ95" s="64"/>
      <c r="CUK95" s="64"/>
      <c r="CUL95" s="64"/>
      <c r="CUM95" s="64"/>
      <c r="CUN95" s="64"/>
      <c r="CUO95" s="64"/>
      <c r="CUP95" s="64"/>
      <c r="CUQ95" s="64"/>
      <c r="CUR95" s="64"/>
      <c r="CUS95" s="64"/>
      <c r="CUT95" s="64"/>
      <c r="CUU95" s="64"/>
      <c r="CUV95" s="64"/>
      <c r="CUW95" s="64"/>
      <c r="CUX95" s="64"/>
      <c r="CUY95" s="64"/>
      <c r="CUZ95" s="64"/>
      <c r="CVA95" s="64"/>
      <c r="CVB95" s="64"/>
      <c r="CVC95" s="64"/>
      <c r="CVD95" s="64"/>
      <c r="CVE95" s="64"/>
      <c r="CVF95" s="64"/>
      <c r="CVG95" s="64"/>
      <c r="CVH95" s="64"/>
      <c r="CVI95" s="64"/>
      <c r="CVJ95" s="64"/>
      <c r="CVK95" s="64"/>
      <c r="CVL95" s="64"/>
      <c r="CVM95" s="64"/>
      <c r="CVN95" s="64"/>
      <c r="CVO95" s="64"/>
      <c r="CVP95" s="64"/>
      <c r="CVQ95" s="64"/>
      <c r="CVR95" s="64"/>
      <c r="CVS95" s="64"/>
      <c r="CVT95" s="64"/>
      <c r="CVU95" s="64"/>
      <c r="CVV95" s="64"/>
      <c r="CVW95" s="64"/>
      <c r="CVX95" s="64"/>
      <c r="CVY95" s="64"/>
      <c r="CVZ95" s="64"/>
      <c r="CWA95" s="64"/>
      <c r="CWB95" s="64"/>
      <c r="CWC95" s="64"/>
      <c r="CWD95" s="64"/>
      <c r="CWE95" s="64"/>
      <c r="CWF95" s="64"/>
      <c r="CWG95" s="64"/>
      <c r="CWH95" s="64"/>
      <c r="CWI95" s="64"/>
      <c r="CWJ95" s="64"/>
      <c r="CWK95" s="64"/>
      <c r="CWL95" s="64"/>
      <c r="CWM95" s="64"/>
      <c r="CWN95" s="64"/>
      <c r="CWO95" s="64"/>
      <c r="CWP95" s="64"/>
      <c r="CWQ95" s="64"/>
      <c r="CWR95" s="64"/>
      <c r="CWS95" s="64"/>
      <c r="CWT95" s="64"/>
      <c r="CWU95" s="64"/>
      <c r="CWV95" s="64"/>
      <c r="CWW95" s="64"/>
      <c r="CWX95" s="64"/>
      <c r="CWY95" s="64"/>
      <c r="CWZ95" s="64"/>
      <c r="CXA95" s="64"/>
      <c r="CXB95" s="64"/>
      <c r="CXC95" s="64"/>
      <c r="CXD95" s="64"/>
      <c r="CXE95" s="64"/>
      <c r="CXF95" s="64"/>
      <c r="CXG95" s="64"/>
      <c r="CXH95" s="64"/>
      <c r="CXI95" s="64"/>
      <c r="CXJ95" s="64"/>
      <c r="CXK95" s="64"/>
      <c r="CXL95" s="64"/>
      <c r="CXM95" s="64"/>
      <c r="CXN95" s="64"/>
      <c r="CXO95" s="64"/>
      <c r="CXP95" s="64"/>
      <c r="CXQ95" s="64"/>
      <c r="CXR95" s="64"/>
      <c r="CXS95" s="64"/>
      <c r="CXT95" s="64"/>
      <c r="CXU95" s="64"/>
      <c r="CXV95" s="64"/>
      <c r="CXW95" s="64"/>
      <c r="CXX95" s="64"/>
      <c r="CXY95" s="64"/>
      <c r="CXZ95" s="64"/>
      <c r="CYA95" s="64"/>
      <c r="CYB95" s="64"/>
      <c r="CYC95" s="64"/>
      <c r="CYD95" s="64"/>
      <c r="CYE95" s="64"/>
      <c r="CYF95" s="64"/>
      <c r="CYG95" s="64"/>
      <c r="CYH95" s="64"/>
      <c r="CYI95" s="64"/>
      <c r="CYJ95" s="64"/>
      <c r="CYK95" s="64"/>
      <c r="CYL95" s="64"/>
      <c r="CYM95" s="64"/>
      <c r="CYN95" s="64"/>
      <c r="CYO95" s="64"/>
      <c r="CYP95" s="64"/>
      <c r="CYQ95" s="64"/>
      <c r="CYR95" s="64"/>
      <c r="CYS95" s="64"/>
      <c r="CYT95" s="64"/>
      <c r="CYU95" s="64"/>
      <c r="CYV95" s="64"/>
      <c r="CYW95" s="64"/>
      <c r="CYX95" s="64"/>
      <c r="CYY95" s="64"/>
      <c r="CYZ95" s="64"/>
      <c r="CZA95" s="64"/>
      <c r="CZB95" s="64"/>
      <c r="CZC95" s="64"/>
      <c r="CZD95" s="64"/>
      <c r="CZE95" s="64"/>
      <c r="CZF95" s="64"/>
      <c r="CZG95" s="64"/>
      <c r="CZH95" s="64"/>
      <c r="CZI95" s="64"/>
      <c r="CZJ95" s="64"/>
      <c r="CZK95" s="64"/>
      <c r="CZL95" s="64"/>
      <c r="CZM95" s="64"/>
      <c r="CZN95" s="64"/>
      <c r="CZO95" s="64"/>
      <c r="CZP95" s="64"/>
      <c r="CZQ95" s="64"/>
      <c r="CZR95" s="64"/>
      <c r="CZS95" s="64"/>
      <c r="CZT95" s="64"/>
      <c r="CZU95" s="64"/>
      <c r="CZV95" s="64"/>
      <c r="CZW95" s="64"/>
      <c r="CZX95" s="64"/>
      <c r="CZY95" s="64"/>
      <c r="CZZ95" s="64"/>
      <c r="DAA95" s="64"/>
      <c r="DAB95" s="64"/>
      <c r="DAC95" s="64"/>
      <c r="DAD95" s="64"/>
      <c r="DAE95" s="64"/>
      <c r="DAF95" s="64"/>
      <c r="DAG95" s="64"/>
      <c r="DAH95" s="64"/>
      <c r="DAI95" s="64"/>
      <c r="DAJ95" s="64"/>
      <c r="DAK95" s="64"/>
      <c r="DAL95" s="64"/>
      <c r="DAM95" s="64"/>
      <c r="DAN95" s="64"/>
      <c r="DAO95" s="64"/>
      <c r="DAP95" s="64"/>
      <c r="DAQ95" s="64"/>
      <c r="DAR95" s="64"/>
      <c r="DAS95" s="64"/>
      <c r="DAT95" s="64"/>
      <c r="DAU95" s="64"/>
      <c r="DAV95" s="64"/>
      <c r="DAW95" s="64"/>
      <c r="DAX95" s="64"/>
      <c r="DAY95" s="64"/>
      <c r="DAZ95" s="64"/>
      <c r="DBA95" s="64"/>
      <c r="DBB95" s="64"/>
      <c r="DBC95" s="64"/>
      <c r="DBD95" s="64"/>
      <c r="DBE95" s="64"/>
      <c r="DBF95" s="64"/>
      <c r="DBG95" s="64"/>
      <c r="DBH95" s="64"/>
      <c r="DBI95" s="64"/>
      <c r="DBJ95" s="64"/>
      <c r="DBK95" s="64"/>
      <c r="DBL95" s="64"/>
      <c r="DBM95" s="64"/>
      <c r="DBN95" s="64"/>
      <c r="DBO95" s="64"/>
      <c r="DBP95" s="64"/>
      <c r="DBQ95" s="64"/>
      <c r="DBR95" s="64"/>
      <c r="DBS95" s="64"/>
      <c r="DBT95" s="64"/>
      <c r="DBU95" s="64"/>
      <c r="DBV95" s="64"/>
      <c r="DBW95" s="64"/>
      <c r="DBX95" s="64"/>
      <c r="DBY95" s="64"/>
      <c r="DBZ95" s="64"/>
      <c r="DCA95" s="64"/>
      <c r="DCB95" s="64"/>
      <c r="DCC95" s="64"/>
      <c r="DCD95" s="64"/>
      <c r="DCE95" s="64"/>
      <c r="DCF95" s="64"/>
      <c r="DCG95" s="64"/>
      <c r="DCH95" s="64"/>
      <c r="DCI95" s="64"/>
      <c r="DCJ95" s="64"/>
      <c r="DCK95" s="64"/>
      <c r="DCL95" s="64"/>
      <c r="DCM95" s="64"/>
      <c r="DCN95" s="64"/>
      <c r="DCO95" s="64"/>
      <c r="DCP95" s="64"/>
      <c r="DCQ95" s="64"/>
      <c r="DCR95" s="64"/>
      <c r="DCS95" s="64"/>
      <c r="DCT95" s="64"/>
    </row>
    <row r="96" spans="1:2802" s="121" customFormat="1" x14ac:dyDescent="0.2">
      <c r="A96" s="126" t="str">
        <f t="shared" si="56"/>
        <v/>
      </c>
      <c r="B96" s="196"/>
      <c r="C96" s="196"/>
      <c r="D96" s="197"/>
      <c r="E96" s="193"/>
      <c r="F96" s="194"/>
      <c r="G96" s="193"/>
      <c r="H96" s="6"/>
      <c r="I96" s="64"/>
      <c r="J96" s="6" t="s">
        <v>274</v>
      </c>
      <c r="K96" s="137" t="str">
        <f t="shared" si="63"/>
        <v/>
      </c>
      <c r="L96" s="64"/>
      <c r="M96" s="141"/>
      <c r="N96" s="195"/>
      <c r="O96" s="132"/>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c r="GV96" s="64"/>
      <c r="GW96" s="64"/>
      <c r="GX96" s="64"/>
      <c r="GY96" s="64"/>
      <c r="GZ96" s="64"/>
      <c r="HA96" s="64"/>
      <c r="HB96" s="64"/>
      <c r="HC96" s="64"/>
      <c r="HD96" s="64"/>
      <c r="HE96" s="64"/>
      <c r="HF96" s="64"/>
      <c r="HG96" s="64"/>
      <c r="HH96" s="64"/>
      <c r="HI96" s="64"/>
      <c r="HJ96" s="64"/>
      <c r="HK96" s="64"/>
      <c r="HL96" s="64"/>
      <c r="HM96" s="64"/>
      <c r="HN96" s="64"/>
      <c r="HO96" s="64"/>
      <c r="HP96" s="64"/>
      <c r="HQ96" s="64"/>
      <c r="HR96" s="64"/>
      <c r="HS96" s="64"/>
      <c r="HT96" s="64"/>
      <c r="HU96" s="64"/>
      <c r="HV96" s="64"/>
      <c r="HW96" s="64"/>
      <c r="HX96" s="64"/>
      <c r="HY96" s="64"/>
      <c r="HZ96" s="64"/>
      <c r="IA96" s="64"/>
      <c r="IB96" s="64"/>
      <c r="IC96" s="64"/>
      <c r="ID96" s="64"/>
      <c r="IE96" s="64"/>
      <c r="IF96" s="64"/>
      <c r="IG96" s="64"/>
      <c r="IH96" s="64"/>
      <c r="II96" s="64"/>
      <c r="IJ96" s="64"/>
      <c r="IK96" s="64"/>
      <c r="IL96" s="64"/>
      <c r="IM96" s="64"/>
      <c r="IN96" s="64"/>
      <c r="IO96" s="64"/>
      <c r="IP96" s="64"/>
      <c r="IQ96" s="64"/>
      <c r="IR96" s="64"/>
      <c r="IS96" s="64"/>
      <c r="IT96" s="64"/>
      <c r="IU96" s="64"/>
      <c r="IV96" s="64"/>
      <c r="IW96" s="64"/>
      <c r="IX96" s="64"/>
      <c r="IY96" s="64"/>
      <c r="IZ96" s="64"/>
      <c r="JA96" s="64"/>
      <c r="JB96" s="64"/>
      <c r="JC96" s="64"/>
      <c r="JD96" s="64"/>
      <c r="JE96" s="64"/>
      <c r="JF96" s="64"/>
      <c r="JG96" s="64"/>
      <c r="JH96" s="64"/>
      <c r="JI96" s="64"/>
      <c r="JJ96" s="64"/>
      <c r="JK96" s="64"/>
      <c r="JL96" s="64"/>
      <c r="JM96" s="64"/>
      <c r="JN96" s="64"/>
      <c r="JO96" s="64"/>
      <c r="JP96" s="64"/>
      <c r="JQ96" s="64"/>
      <c r="JR96" s="64"/>
      <c r="JS96" s="64"/>
      <c r="JT96" s="64"/>
      <c r="JU96" s="64"/>
      <c r="JV96" s="64"/>
      <c r="JW96" s="64"/>
      <c r="JX96" s="64"/>
      <c r="JY96" s="64"/>
      <c r="JZ96" s="64"/>
      <c r="KA96" s="64"/>
      <c r="KB96" s="64"/>
      <c r="KC96" s="64"/>
      <c r="KD96" s="64"/>
      <c r="KE96" s="64"/>
      <c r="KF96" s="64"/>
      <c r="KG96" s="64"/>
      <c r="KH96" s="64"/>
      <c r="KI96" s="64"/>
      <c r="KJ96" s="64"/>
      <c r="KK96" s="64"/>
      <c r="KL96" s="64"/>
      <c r="KM96" s="64"/>
      <c r="KN96" s="64"/>
      <c r="KO96" s="64"/>
      <c r="KP96" s="64"/>
      <c r="KQ96" s="64"/>
      <c r="KR96" s="64"/>
      <c r="KS96" s="64"/>
      <c r="KT96" s="64"/>
      <c r="KU96" s="64"/>
      <c r="KV96" s="64"/>
      <c r="KW96" s="64"/>
      <c r="KX96" s="64"/>
      <c r="KY96" s="64"/>
      <c r="KZ96" s="64"/>
      <c r="LA96" s="64"/>
      <c r="LB96" s="64"/>
      <c r="LC96" s="64"/>
      <c r="LD96" s="64"/>
      <c r="LE96" s="64"/>
      <c r="LF96" s="64"/>
      <c r="LG96" s="64"/>
      <c r="LH96" s="64"/>
      <c r="LI96" s="64"/>
      <c r="LJ96" s="64"/>
      <c r="LK96" s="64"/>
      <c r="LL96" s="64"/>
      <c r="LM96" s="64"/>
      <c r="LN96" s="64"/>
      <c r="LO96" s="64"/>
      <c r="LP96" s="64"/>
      <c r="LQ96" s="64"/>
      <c r="LR96" s="64"/>
      <c r="LS96" s="64"/>
      <c r="LT96" s="64"/>
      <c r="LU96" s="64"/>
      <c r="LV96" s="64"/>
      <c r="LW96" s="64"/>
      <c r="LX96" s="64"/>
      <c r="LY96" s="64"/>
      <c r="LZ96" s="64"/>
      <c r="MA96" s="64"/>
      <c r="MB96" s="64"/>
      <c r="MC96" s="64"/>
      <c r="MD96" s="64"/>
      <c r="ME96" s="64"/>
      <c r="MF96" s="64"/>
      <c r="MG96" s="64"/>
      <c r="MH96" s="64"/>
      <c r="MI96" s="64"/>
      <c r="MJ96" s="64"/>
      <c r="MK96" s="64"/>
      <c r="ML96" s="64"/>
      <c r="MM96" s="64"/>
      <c r="MN96" s="64"/>
      <c r="MO96" s="64"/>
      <c r="MP96" s="64"/>
      <c r="MQ96" s="64"/>
      <c r="MR96" s="64"/>
      <c r="MS96" s="64"/>
      <c r="MT96" s="64"/>
      <c r="MU96" s="64"/>
      <c r="MV96" s="64"/>
      <c r="MW96" s="64"/>
      <c r="MX96" s="64"/>
      <c r="MY96" s="64"/>
      <c r="MZ96" s="64"/>
      <c r="NA96" s="64"/>
      <c r="NB96" s="64"/>
      <c r="NC96" s="64"/>
      <c r="ND96" s="64"/>
      <c r="NE96" s="64"/>
      <c r="NF96" s="64"/>
      <c r="NG96" s="64"/>
      <c r="NH96" s="64"/>
      <c r="NI96" s="64"/>
      <c r="NJ96" s="64"/>
      <c r="NK96" s="64"/>
      <c r="NL96" s="64"/>
      <c r="NM96" s="64"/>
      <c r="NN96" s="64"/>
      <c r="NO96" s="64"/>
      <c r="NP96" s="64"/>
      <c r="NQ96" s="64"/>
      <c r="NR96" s="64"/>
      <c r="NS96" s="64"/>
      <c r="NT96" s="64"/>
      <c r="NU96" s="64"/>
      <c r="NV96" s="64"/>
      <c r="NW96" s="64"/>
      <c r="NX96" s="64"/>
      <c r="NY96" s="64"/>
      <c r="NZ96" s="64"/>
      <c r="OA96" s="64"/>
      <c r="OB96" s="64"/>
      <c r="OC96" s="64"/>
      <c r="OD96" s="64"/>
      <c r="OE96" s="64"/>
      <c r="OF96" s="64"/>
      <c r="OG96" s="64"/>
      <c r="OH96" s="64"/>
      <c r="OI96" s="64"/>
      <c r="OJ96" s="64"/>
      <c r="OK96" s="64"/>
      <c r="OL96" s="64"/>
      <c r="OM96" s="64"/>
      <c r="ON96" s="64"/>
      <c r="OO96" s="64"/>
      <c r="OP96" s="64"/>
      <c r="OQ96" s="64"/>
      <c r="OR96" s="64"/>
      <c r="OS96" s="64"/>
      <c r="OT96" s="64"/>
      <c r="OU96" s="64"/>
      <c r="OV96" s="64"/>
      <c r="OW96" s="64"/>
      <c r="OX96" s="64"/>
      <c r="OY96" s="64"/>
      <c r="OZ96" s="64"/>
      <c r="PA96" s="64"/>
      <c r="PB96" s="64"/>
      <c r="PC96" s="64"/>
      <c r="PD96" s="64"/>
      <c r="PE96" s="64"/>
      <c r="PF96" s="64"/>
      <c r="PG96" s="64"/>
      <c r="PH96" s="64"/>
      <c r="PI96" s="64"/>
      <c r="PJ96" s="64"/>
      <c r="PK96" s="64"/>
      <c r="PL96" s="64"/>
      <c r="PM96" s="64"/>
      <c r="PN96" s="64"/>
      <c r="PO96" s="64"/>
      <c r="PP96" s="64"/>
      <c r="PQ96" s="64"/>
      <c r="PR96" s="64"/>
      <c r="PS96" s="64"/>
      <c r="PT96" s="64"/>
      <c r="PU96" s="64"/>
      <c r="PV96" s="64"/>
      <c r="PW96" s="64"/>
      <c r="PX96" s="64"/>
      <c r="PY96" s="64"/>
      <c r="PZ96" s="64"/>
      <c r="QA96" s="64"/>
      <c r="QB96" s="64"/>
      <c r="QC96" s="64"/>
      <c r="QD96" s="64"/>
      <c r="QE96" s="64"/>
      <c r="QF96" s="64"/>
      <c r="QG96" s="64"/>
      <c r="QH96" s="64"/>
      <c r="QI96" s="64"/>
      <c r="QJ96" s="64"/>
      <c r="QK96" s="64"/>
      <c r="QL96" s="64"/>
      <c r="QM96" s="64"/>
      <c r="QN96" s="64"/>
      <c r="QO96" s="64"/>
      <c r="QP96" s="64"/>
      <c r="QQ96" s="64"/>
      <c r="QR96" s="64"/>
      <c r="QS96" s="64"/>
      <c r="QT96" s="64"/>
      <c r="QU96" s="64"/>
      <c r="QV96" s="64"/>
      <c r="QW96" s="64"/>
      <c r="QX96" s="64"/>
      <c r="QY96" s="64"/>
      <c r="QZ96" s="64"/>
      <c r="RA96" s="64"/>
      <c r="RB96" s="64"/>
      <c r="RC96" s="64"/>
      <c r="RD96" s="64"/>
      <c r="RE96" s="64"/>
      <c r="RF96" s="64"/>
      <c r="RG96" s="64"/>
      <c r="RH96" s="64"/>
      <c r="RI96" s="64"/>
      <c r="RJ96" s="64"/>
      <c r="RK96" s="64"/>
      <c r="RL96" s="64"/>
      <c r="RM96" s="64"/>
      <c r="RN96" s="64"/>
      <c r="RO96" s="64"/>
      <c r="RP96" s="64"/>
      <c r="RQ96" s="64"/>
      <c r="RR96" s="64"/>
      <c r="RS96" s="64"/>
      <c r="RT96" s="64"/>
      <c r="RU96" s="64"/>
      <c r="RV96" s="64"/>
      <c r="RW96" s="64"/>
      <c r="RX96" s="64"/>
      <c r="RY96" s="64"/>
      <c r="RZ96" s="64"/>
      <c r="SA96" s="64"/>
      <c r="SB96" s="64"/>
      <c r="SC96" s="64"/>
      <c r="SD96" s="64"/>
      <c r="SE96" s="64"/>
      <c r="SF96" s="64"/>
      <c r="SG96" s="64"/>
      <c r="SH96" s="64"/>
      <c r="SI96" s="64"/>
      <c r="SJ96" s="64"/>
      <c r="SK96" s="64"/>
      <c r="SL96" s="64"/>
      <c r="SM96" s="64"/>
      <c r="SN96" s="64"/>
      <c r="SO96" s="64"/>
      <c r="SP96" s="64"/>
      <c r="SQ96" s="64"/>
      <c r="SR96" s="64"/>
      <c r="SS96" s="64"/>
      <c r="ST96" s="64"/>
      <c r="SU96" s="64"/>
      <c r="SV96" s="64"/>
      <c r="SW96" s="64"/>
      <c r="SX96" s="64"/>
      <c r="SY96" s="64"/>
      <c r="SZ96" s="64"/>
      <c r="TA96" s="64"/>
      <c r="TB96" s="64"/>
      <c r="TC96" s="64"/>
      <c r="TD96" s="64"/>
      <c r="TE96" s="64"/>
      <c r="TF96" s="64"/>
      <c r="TG96" s="64"/>
      <c r="TH96" s="64"/>
      <c r="TI96" s="64"/>
      <c r="TJ96" s="64"/>
      <c r="TK96" s="64"/>
      <c r="TL96" s="64"/>
      <c r="TM96" s="64"/>
      <c r="TN96" s="64"/>
      <c r="TO96" s="64"/>
      <c r="TP96" s="64"/>
      <c r="TQ96" s="64"/>
      <c r="TR96" s="64"/>
      <c r="TS96" s="64"/>
      <c r="TT96" s="64"/>
      <c r="TU96" s="64"/>
      <c r="TV96" s="64"/>
      <c r="TW96" s="64"/>
      <c r="TX96" s="64"/>
      <c r="TY96" s="64"/>
      <c r="TZ96" s="64"/>
      <c r="UA96" s="64"/>
      <c r="UB96" s="64"/>
      <c r="UC96" s="64"/>
      <c r="UD96" s="64"/>
      <c r="UE96" s="64"/>
      <c r="UF96" s="64"/>
      <c r="UG96" s="64"/>
      <c r="UH96" s="64"/>
      <c r="UI96" s="64"/>
      <c r="UJ96" s="64"/>
      <c r="UK96" s="64"/>
      <c r="UL96" s="64"/>
      <c r="UM96" s="64"/>
      <c r="UN96" s="64"/>
      <c r="UO96" s="64"/>
      <c r="UP96" s="64"/>
      <c r="UQ96" s="64"/>
      <c r="UR96" s="64"/>
      <c r="US96" s="64"/>
      <c r="UT96" s="64"/>
      <c r="UU96" s="64"/>
      <c r="UV96" s="64"/>
      <c r="UW96" s="64"/>
      <c r="UX96" s="64"/>
      <c r="UY96" s="64"/>
      <c r="UZ96" s="64"/>
      <c r="VA96" s="64"/>
      <c r="VB96" s="64"/>
      <c r="VC96" s="64"/>
      <c r="VD96" s="64"/>
      <c r="VE96" s="64"/>
      <c r="VF96" s="64"/>
      <c r="VG96" s="64"/>
      <c r="VH96" s="64"/>
      <c r="VI96" s="64"/>
      <c r="VJ96" s="64"/>
      <c r="VK96" s="64"/>
      <c r="VL96" s="64"/>
      <c r="VM96" s="64"/>
      <c r="VN96" s="64"/>
      <c r="VO96" s="64"/>
      <c r="VP96" s="64"/>
      <c r="VQ96" s="64"/>
      <c r="VR96" s="64"/>
      <c r="VS96" s="64"/>
      <c r="VT96" s="64"/>
      <c r="VU96" s="64"/>
      <c r="VV96" s="64"/>
      <c r="VW96" s="64"/>
      <c r="VX96" s="64"/>
      <c r="VY96" s="64"/>
      <c r="VZ96" s="64"/>
      <c r="WA96" s="64"/>
      <c r="WB96" s="64"/>
      <c r="WC96" s="64"/>
      <c r="WD96" s="64"/>
      <c r="WE96" s="64"/>
      <c r="WF96" s="64"/>
      <c r="WG96" s="64"/>
      <c r="WH96" s="64"/>
      <c r="WI96" s="64"/>
      <c r="WJ96" s="64"/>
      <c r="WK96" s="64"/>
      <c r="WL96" s="64"/>
      <c r="WM96" s="64"/>
      <c r="WN96" s="64"/>
      <c r="WO96" s="64"/>
      <c r="WP96" s="64"/>
      <c r="WQ96" s="64"/>
      <c r="WR96" s="64"/>
      <c r="WS96" s="64"/>
      <c r="WT96" s="64"/>
      <c r="WU96" s="64"/>
      <c r="WV96" s="64"/>
      <c r="WW96" s="64"/>
      <c r="WX96" s="64"/>
      <c r="WY96" s="64"/>
      <c r="WZ96" s="64"/>
      <c r="XA96" s="64"/>
      <c r="XB96" s="64"/>
      <c r="XC96" s="64"/>
      <c r="XD96" s="64"/>
      <c r="XE96" s="64"/>
      <c r="XF96" s="64"/>
      <c r="XG96" s="64"/>
      <c r="XH96" s="64"/>
      <c r="XI96" s="64"/>
      <c r="XJ96" s="64"/>
      <c r="XK96" s="64"/>
      <c r="XL96" s="64"/>
      <c r="XM96" s="64"/>
      <c r="XN96" s="64"/>
      <c r="XO96" s="64"/>
      <c r="XP96" s="64"/>
      <c r="XQ96" s="64"/>
      <c r="XR96" s="64"/>
      <c r="XS96" s="64"/>
      <c r="XT96" s="64"/>
      <c r="XU96" s="64"/>
      <c r="XV96" s="64"/>
      <c r="XW96" s="64"/>
      <c r="XX96" s="64"/>
      <c r="XY96" s="64"/>
      <c r="XZ96" s="64"/>
      <c r="YA96" s="64"/>
      <c r="YB96" s="64"/>
      <c r="YC96" s="64"/>
      <c r="YD96" s="64"/>
      <c r="YE96" s="64"/>
      <c r="YF96" s="64"/>
      <c r="YG96" s="64"/>
      <c r="YH96" s="64"/>
      <c r="YI96" s="64"/>
      <c r="YJ96" s="64"/>
      <c r="YK96" s="64"/>
      <c r="YL96" s="64"/>
      <c r="YM96" s="64"/>
      <c r="YN96" s="64"/>
      <c r="YO96" s="64"/>
      <c r="YP96" s="64"/>
      <c r="YQ96" s="64"/>
      <c r="YR96" s="64"/>
      <c r="YS96" s="64"/>
      <c r="YT96" s="64"/>
      <c r="YU96" s="64"/>
      <c r="YV96" s="64"/>
      <c r="YW96" s="64"/>
      <c r="YX96" s="64"/>
      <c r="YY96" s="64"/>
      <c r="YZ96" s="64"/>
      <c r="ZA96" s="64"/>
      <c r="ZB96" s="64"/>
      <c r="ZC96" s="64"/>
      <c r="ZD96" s="64"/>
      <c r="ZE96" s="64"/>
      <c r="ZF96" s="64"/>
      <c r="ZG96" s="64"/>
      <c r="ZH96" s="64"/>
      <c r="ZI96" s="64"/>
      <c r="ZJ96" s="64"/>
      <c r="ZK96" s="64"/>
      <c r="ZL96" s="64"/>
      <c r="ZM96" s="64"/>
      <c r="ZN96" s="64"/>
      <c r="ZO96" s="64"/>
      <c r="ZP96" s="64"/>
      <c r="ZQ96" s="64"/>
      <c r="ZR96" s="64"/>
      <c r="ZS96" s="64"/>
      <c r="ZT96" s="64"/>
      <c r="ZU96" s="64"/>
      <c r="ZV96" s="64"/>
      <c r="ZW96" s="64"/>
      <c r="ZX96" s="64"/>
      <c r="ZY96" s="64"/>
      <c r="ZZ96" s="64"/>
      <c r="AAA96" s="64"/>
      <c r="AAB96" s="64"/>
      <c r="AAC96" s="64"/>
      <c r="AAD96" s="64"/>
      <c r="AAE96" s="64"/>
      <c r="AAF96" s="64"/>
      <c r="AAG96" s="64"/>
      <c r="AAH96" s="64"/>
      <c r="AAI96" s="64"/>
      <c r="AAJ96" s="64"/>
      <c r="AAK96" s="64"/>
      <c r="AAL96" s="64"/>
      <c r="AAM96" s="64"/>
      <c r="AAN96" s="64"/>
      <c r="AAO96" s="64"/>
      <c r="AAP96" s="64"/>
      <c r="AAQ96" s="64"/>
      <c r="AAR96" s="64"/>
      <c r="AAS96" s="64"/>
      <c r="AAT96" s="64"/>
      <c r="AAU96" s="64"/>
      <c r="AAV96" s="64"/>
      <c r="AAW96" s="64"/>
      <c r="AAX96" s="64"/>
      <c r="AAY96" s="64"/>
      <c r="AAZ96" s="64"/>
      <c r="ABA96" s="64"/>
      <c r="ABB96" s="64"/>
      <c r="ABC96" s="64"/>
      <c r="ABD96" s="64"/>
      <c r="ABE96" s="64"/>
      <c r="ABF96" s="64"/>
      <c r="ABG96" s="64"/>
      <c r="ABH96" s="64"/>
      <c r="ABI96" s="64"/>
      <c r="ABJ96" s="64"/>
      <c r="ABK96" s="64"/>
      <c r="ABL96" s="64"/>
      <c r="ABM96" s="64"/>
      <c r="ABN96" s="64"/>
      <c r="ABO96" s="64"/>
      <c r="ABP96" s="64"/>
      <c r="ABQ96" s="64"/>
      <c r="ABR96" s="64"/>
      <c r="ABS96" s="64"/>
      <c r="ABT96" s="64"/>
      <c r="ABU96" s="64"/>
      <c r="ABV96" s="64"/>
      <c r="ABW96" s="64"/>
      <c r="ABX96" s="64"/>
      <c r="ABY96" s="64"/>
      <c r="ABZ96" s="64"/>
      <c r="ACA96" s="64"/>
      <c r="ACB96" s="64"/>
      <c r="ACC96" s="64"/>
      <c r="ACD96" s="64"/>
      <c r="ACE96" s="64"/>
      <c r="ACF96" s="64"/>
      <c r="ACG96" s="64"/>
      <c r="ACH96" s="64"/>
      <c r="ACI96" s="64"/>
      <c r="ACJ96" s="64"/>
      <c r="ACK96" s="64"/>
      <c r="ACL96" s="64"/>
      <c r="ACM96" s="64"/>
      <c r="ACN96" s="64"/>
      <c r="ACO96" s="64"/>
      <c r="ACP96" s="64"/>
      <c r="ACQ96" s="64"/>
      <c r="ACR96" s="64"/>
      <c r="ACS96" s="64"/>
      <c r="ACT96" s="64"/>
      <c r="ACU96" s="64"/>
      <c r="ACV96" s="64"/>
      <c r="ACW96" s="64"/>
      <c r="ACX96" s="64"/>
      <c r="ACY96" s="64"/>
      <c r="ACZ96" s="64"/>
      <c r="ADA96" s="64"/>
      <c r="ADB96" s="64"/>
      <c r="ADC96" s="64"/>
      <c r="ADD96" s="64"/>
      <c r="ADE96" s="64"/>
      <c r="ADF96" s="64"/>
      <c r="ADG96" s="64"/>
      <c r="ADH96" s="64"/>
      <c r="ADI96" s="64"/>
      <c r="ADJ96" s="64"/>
      <c r="ADK96" s="64"/>
      <c r="ADL96" s="64"/>
      <c r="ADM96" s="64"/>
      <c r="ADN96" s="64"/>
      <c r="ADO96" s="64"/>
      <c r="ADP96" s="64"/>
      <c r="ADQ96" s="64"/>
      <c r="ADR96" s="64"/>
      <c r="ADS96" s="64"/>
      <c r="ADT96" s="64"/>
      <c r="ADU96" s="64"/>
      <c r="ADV96" s="64"/>
      <c r="ADW96" s="64"/>
      <c r="ADX96" s="64"/>
      <c r="ADY96" s="64"/>
      <c r="ADZ96" s="64"/>
      <c r="AEA96" s="64"/>
      <c r="AEB96" s="64"/>
      <c r="AEC96" s="64"/>
      <c r="AED96" s="64"/>
      <c r="AEE96" s="64"/>
      <c r="AEF96" s="64"/>
      <c r="AEG96" s="64"/>
      <c r="AEH96" s="64"/>
      <c r="AEI96" s="64"/>
      <c r="AEJ96" s="64"/>
      <c r="AEK96" s="64"/>
      <c r="AEL96" s="64"/>
      <c r="AEM96" s="64"/>
      <c r="AEN96" s="64"/>
      <c r="AEO96" s="64"/>
      <c r="AEP96" s="64"/>
      <c r="AEQ96" s="64"/>
      <c r="AER96" s="64"/>
      <c r="AES96" s="64"/>
      <c r="AET96" s="64"/>
      <c r="AEU96" s="64"/>
      <c r="AEV96" s="64"/>
      <c r="AEW96" s="64"/>
      <c r="AEX96" s="64"/>
      <c r="AEY96" s="64"/>
      <c r="AEZ96" s="64"/>
      <c r="AFA96" s="64"/>
      <c r="AFB96" s="64"/>
      <c r="AFC96" s="64"/>
      <c r="AFD96" s="64"/>
      <c r="AFE96" s="64"/>
      <c r="AFF96" s="64"/>
      <c r="AFG96" s="64"/>
      <c r="AFH96" s="64"/>
      <c r="AFI96" s="64"/>
      <c r="AFJ96" s="64"/>
      <c r="AFK96" s="64"/>
      <c r="AFL96" s="64"/>
      <c r="AFM96" s="64"/>
      <c r="AFN96" s="64"/>
      <c r="AFO96" s="64"/>
      <c r="AFP96" s="64"/>
      <c r="AFQ96" s="64"/>
      <c r="AFR96" s="64"/>
      <c r="AFS96" s="64"/>
      <c r="AFT96" s="64"/>
      <c r="AFU96" s="64"/>
      <c r="AFV96" s="64"/>
      <c r="AFW96" s="64"/>
      <c r="AFX96" s="64"/>
      <c r="AFY96" s="64"/>
      <c r="AFZ96" s="64"/>
      <c r="AGA96" s="64"/>
      <c r="AGB96" s="64"/>
      <c r="AGC96" s="64"/>
      <c r="AGD96" s="64"/>
      <c r="AGE96" s="64"/>
      <c r="AGF96" s="64"/>
      <c r="AGG96" s="64"/>
      <c r="AGH96" s="64"/>
      <c r="AGI96" s="64"/>
      <c r="AGJ96" s="64"/>
      <c r="AGK96" s="64"/>
      <c r="AGL96" s="64"/>
      <c r="AGM96" s="64"/>
      <c r="AGN96" s="64"/>
      <c r="AGO96" s="64"/>
      <c r="AGP96" s="64"/>
      <c r="AGQ96" s="64"/>
      <c r="AGR96" s="64"/>
      <c r="AGS96" s="64"/>
      <c r="AGT96" s="64"/>
      <c r="AGU96" s="64"/>
      <c r="AGV96" s="64"/>
      <c r="AGW96" s="64"/>
      <c r="AGX96" s="64"/>
      <c r="AGY96" s="64"/>
      <c r="AGZ96" s="64"/>
      <c r="AHA96" s="64"/>
      <c r="AHB96" s="64"/>
      <c r="AHC96" s="64"/>
      <c r="AHD96" s="64"/>
      <c r="AHE96" s="64"/>
      <c r="AHF96" s="64"/>
      <c r="AHG96" s="64"/>
      <c r="AHH96" s="64"/>
      <c r="AHI96" s="64"/>
      <c r="AHJ96" s="64"/>
      <c r="AHK96" s="64"/>
      <c r="AHL96" s="64"/>
      <c r="AHM96" s="64"/>
      <c r="AHN96" s="64"/>
      <c r="AHO96" s="64"/>
      <c r="AHP96" s="64"/>
      <c r="AHQ96" s="64"/>
      <c r="AHR96" s="64"/>
      <c r="AHS96" s="64"/>
      <c r="AHT96" s="64"/>
      <c r="AHU96" s="64"/>
      <c r="AHV96" s="64"/>
      <c r="AHW96" s="64"/>
      <c r="AHX96" s="64"/>
      <c r="AHY96" s="64"/>
      <c r="AHZ96" s="64"/>
      <c r="AIA96" s="64"/>
      <c r="AIB96" s="64"/>
      <c r="AIC96" s="64"/>
      <c r="AID96" s="64"/>
      <c r="AIE96" s="64"/>
      <c r="AIF96" s="64"/>
      <c r="AIG96" s="64"/>
      <c r="AIH96" s="64"/>
      <c r="AII96" s="64"/>
      <c r="AIJ96" s="64"/>
      <c r="AIK96" s="64"/>
      <c r="AIL96" s="64"/>
      <c r="AIM96" s="64"/>
      <c r="AIN96" s="64"/>
      <c r="AIO96" s="64"/>
      <c r="AIP96" s="64"/>
      <c r="AIQ96" s="64"/>
      <c r="AIR96" s="64"/>
      <c r="AIS96" s="64"/>
      <c r="AIT96" s="64"/>
      <c r="AIU96" s="64"/>
      <c r="AIV96" s="64"/>
      <c r="AIW96" s="64"/>
      <c r="AIX96" s="64"/>
      <c r="AIY96" s="64"/>
      <c r="AIZ96" s="64"/>
      <c r="AJA96" s="64"/>
      <c r="AJB96" s="64"/>
      <c r="AJC96" s="64"/>
      <c r="AJD96" s="64"/>
      <c r="AJE96" s="64"/>
      <c r="AJF96" s="64"/>
      <c r="AJG96" s="64"/>
      <c r="AJH96" s="64"/>
      <c r="AJI96" s="64"/>
      <c r="AJJ96" s="64"/>
      <c r="AJK96" s="64"/>
      <c r="AJL96" s="64"/>
      <c r="AJM96" s="64"/>
      <c r="AJN96" s="64"/>
      <c r="AJO96" s="64"/>
      <c r="AJP96" s="64"/>
      <c r="AJQ96" s="64"/>
      <c r="AJR96" s="64"/>
      <c r="AJS96" s="64"/>
      <c r="AJT96" s="64"/>
      <c r="AJU96" s="64"/>
      <c r="AJV96" s="64"/>
      <c r="AJW96" s="64"/>
      <c r="AJX96" s="64"/>
      <c r="AJY96" s="64"/>
      <c r="AJZ96" s="64"/>
      <c r="AKA96" s="64"/>
      <c r="AKB96" s="64"/>
      <c r="AKC96" s="64"/>
      <c r="AKD96" s="64"/>
      <c r="AKE96" s="64"/>
      <c r="AKF96" s="64"/>
      <c r="AKG96" s="64"/>
      <c r="AKH96" s="64"/>
      <c r="AKI96" s="64"/>
      <c r="AKJ96" s="64"/>
      <c r="AKK96" s="64"/>
      <c r="AKL96" s="64"/>
      <c r="AKM96" s="64"/>
      <c r="AKN96" s="64"/>
      <c r="AKO96" s="64"/>
      <c r="AKP96" s="64"/>
      <c r="AKQ96" s="64"/>
      <c r="AKR96" s="64"/>
      <c r="AKS96" s="64"/>
      <c r="AKT96" s="64"/>
      <c r="AKU96" s="64"/>
      <c r="AKV96" s="64"/>
      <c r="AKW96" s="64"/>
      <c r="AKX96" s="64"/>
      <c r="AKY96" s="64"/>
      <c r="AKZ96" s="64"/>
      <c r="ALA96" s="64"/>
      <c r="ALB96" s="64"/>
      <c r="ALC96" s="64"/>
      <c r="ALD96" s="64"/>
      <c r="ALE96" s="64"/>
      <c r="ALF96" s="64"/>
      <c r="ALG96" s="64"/>
      <c r="ALH96" s="64"/>
      <c r="ALI96" s="64"/>
      <c r="ALJ96" s="64"/>
      <c r="ALK96" s="64"/>
      <c r="ALL96" s="64"/>
      <c r="ALM96" s="64"/>
      <c r="ALN96" s="64"/>
      <c r="ALO96" s="64"/>
      <c r="ALP96" s="64"/>
      <c r="ALQ96" s="64"/>
      <c r="ALR96" s="64"/>
      <c r="ALS96" s="64"/>
      <c r="ALT96" s="64"/>
      <c r="ALU96" s="64"/>
      <c r="ALV96" s="64"/>
      <c r="ALW96" s="64"/>
      <c r="ALX96" s="64"/>
      <c r="ALY96" s="64"/>
      <c r="ALZ96" s="64"/>
      <c r="AMA96" s="64"/>
      <c r="AMB96" s="64"/>
      <c r="AMC96" s="64"/>
      <c r="AMD96" s="64"/>
      <c r="AME96" s="64"/>
      <c r="AMF96" s="64"/>
      <c r="AMG96" s="64"/>
      <c r="AMH96" s="64"/>
      <c r="AMI96" s="64"/>
      <c r="AMJ96" s="64"/>
      <c r="AMK96" s="64"/>
      <c r="AML96" s="64"/>
      <c r="AMM96" s="64"/>
      <c r="AMN96" s="64"/>
      <c r="AMO96" s="64"/>
      <c r="AMP96" s="64"/>
      <c r="AMQ96" s="64"/>
      <c r="AMR96" s="64"/>
      <c r="AMS96" s="64"/>
      <c r="AMT96" s="64"/>
      <c r="AMU96" s="64"/>
      <c r="AMV96" s="64"/>
      <c r="AMW96" s="64"/>
      <c r="AMX96" s="64"/>
      <c r="AMY96" s="64"/>
      <c r="AMZ96" s="64"/>
      <c r="ANA96" s="64"/>
      <c r="ANB96" s="64"/>
      <c r="ANC96" s="64"/>
      <c r="AND96" s="64"/>
      <c r="ANE96" s="64"/>
      <c r="ANF96" s="64"/>
      <c r="ANG96" s="64"/>
      <c r="ANH96" s="64"/>
      <c r="ANI96" s="64"/>
      <c r="ANJ96" s="64"/>
      <c r="ANK96" s="64"/>
      <c r="ANL96" s="64"/>
      <c r="ANM96" s="64"/>
      <c r="ANN96" s="64"/>
      <c r="ANO96" s="64"/>
      <c r="ANP96" s="64"/>
      <c r="ANQ96" s="64"/>
      <c r="ANR96" s="64"/>
      <c r="ANS96" s="64"/>
      <c r="ANT96" s="64"/>
      <c r="ANU96" s="64"/>
      <c r="ANV96" s="64"/>
      <c r="ANW96" s="64"/>
      <c r="ANX96" s="64"/>
      <c r="ANY96" s="64"/>
      <c r="ANZ96" s="64"/>
      <c r="AOA96" s="64"/>
      <c r="AOB96" s="64"/>
      <c r="AOC96" s="64"/>
      <c r="AOD96" s="64"/>
      <c r="AOE96" s="64"/>
      <c r="AOF96" s="64"/>
      <c r="AOG96" s="64"/>
      <c r="AOH96" s="64"/>
      <c r="AOI96" s="64"/>
      <c r="AOJ96" s="64"/>
      <c r="AOK96" s="64"/>
      <c r="AOL96" s="64"/>
      <c r="AOM96" s="64"/>
      <c r="AON96" s="64"/>
      <c r="AOO96" s="64"/>
      <c r="AOP96" s="64"/>
      <c r="AOQ96" s="64"/>
      <c r="AOR96" s="64"/>
      <c r="AOS96" s="64"/>
      <c r="AOT96" s="64"/>
      <c r="AOU96" s="64"/>
      <c r="AOV96" s="64"/>
      <c r="AOW96" s="64"/>
      <c r="AOX96" s="64"/>
      <c r="AOY96" s="64"/>
      <c r="AOZ96" s="64"/>
      <c r="APA96" s="64"/>
      <c r="APB96" s="64"/>
      <c r="APC96" s="64"/>
      <c r="APD96" s="64"/>
      <c r="APE96" s="64"/>
      <c r="APF96" s="64"/>
      <c r="APG96" s="64"/>
      <c r="APH96" s="64"/>
      <c r="API96" s="64"/>
      <c r="APJ96" s="64"/>
      <c r="APK96" s="64"/>
      <c r="APL96" s="64"/>
      <c r="APM96" s="64"/>
      <c r="APN96" s="64"/>
      <c r="APO96" s="64"/>
      <c r="APP96" s="64"/>
      <c r="APQ96" s="64"/>
      <c r="APR96" s="64"/>
      <c r="APS96" s="64"/>
      <c r="APT96" s="64"/>
      <c r="APU96" s="64"/>
      <c r="APV96" s="64"/>
      <c r="APW96" s="64"/>
      <c r="APX96" s="64"/>
      <c r="APY96" s="64"/>
      <c r="APZ96" s="64"/>
      <c r="AQA96" s="64"/>
      <c r="AQB96" s="64"/>
      <c r="AQC96" s="64"/>
      <c r="AQD96" s="64"/>
      <c r="AQE96" s="64"/>
      <c r="AQF96" s="64"/>
      <c r="AQG96" s="64"/>
      <c r="AQH96" s="64"/>
      <c r="AQI96" s="64"/>
      <c r="AQJ96" s="64"/>
      <c r="AQK96" s="64"/>
      <c r="AQL96" s="64"/>
      <c r="AQM96" s="64"/>
      <c r="AQN96" s="64"/>
      <c r="AQO96" s="64"/>
      <c r="AQP96" s="64"/>
      <c r="AQQ96" s="64"/>
      <c r="AQR96" s="64"/>
      <c r="AQS96" s="64"/>
      <c r="AQT96" s="64"/>
      <c r="AQU96" s="64"/>
      <c r="AQV96" s="64"/>
      <c r="AQW96" s="64"/>
      <c r="AQX96" s="64"/>
      <c r="AQY96" s="64"/>
      <c r="AQZ96" s="64"/>
      <c r="ARA96" s="64"/>
      <c r="ARB96" s="64"/>
      <c r="ARC96" s="64"/>
      <c r="ARD96" s="64"/>
      <c r="ARE96" s="64"/>
      <c r="ARF96" s="64"/>
      <c r="ARG96" s="64"/>
      <c r="ARH96" s="64"/>
      <c r="ARI96" s="64"/>
      <c r="ARJ96" s="64"/>
      <c r="ARK96" s="64"/>
      <c r="ARL96" s="64"/>
      <c r="ARM96" s="64"/>
      <c r="ARN96" s="64"/>
      <c r="ARO96" s="64"/>
      <c r="ARP96" s="64"/>
      <c r="ARQ96" s="64"/>
      <c r="ARR96" s="64"/>
      <c r="ARS96" s="64"/>
      <c r="ART96" s="64"/>
      <c r="ARU96" s="64"/>
      <c r="ARV96" s="64"/>
      <c r="ARW96" s="64"/>
      <c r="ARX96" s="64"/>
      <c r="ARY96" s="64"/>
      <c r="ARZ96" s="64"/>
      <c r="ASA96" s="64"/>
      <c r="ASB96" s="64"/>
      <c r="ASC96" s="64"/>
      <c r="ASD96" s="64"/>
      <c r="ASE96" s="64"/>
      <c r="ASF96" s="64"/>
      <c r="ASG96" s="64"/>
      <c r="ASH96" s="64"/>
      <c r="ASI96" s="64"/>
      <c r="ASJ96" s="64"/>
      <c r="ASK96" s="64"/>
      <c r="ASL96" s="64"/>
      <c r="ASM96" s="64"/>
      <c r="ASN96" s="64"/>
      <c r="ASO96" s="64"/>
      <c r="ASP96" s="64"/>
      <c r="ASQ96" s="64"/>
      <c r="ASR96" s="64"/>
      <c r="ASS96" s="64"/>
      <c r="AST96" s="64"/>
      <c r="ASU96" s="64"/>
      <c r="ASV96" s="64"/>
      <c r="ASW96" s="64"/>
      <c r="ASX96" s="64"/>
      <c r="ASY96" s="64"/>
      <c r="ASZ96" s="64"/>
      <c r="ATA96" s="64"/>
      <c r="ATB96" s="64"/>
      <c r="ATC96" s="64"/>
      <c r="ATD96" s="64"/>
      <c r="ATE96" s="64"/>
      <c r="ATF96" s="64"/>
      <c r="ATG96" s="64"/>
      <c r="ATH96" s="64"/>
      <c r="ATI96" s="64"/>
      <c r="ATJ96" s="64"/>
      <c r="ATK96" s="64"/>
      <c r="ATL96" s="64"/>
      <c r="ATM96" s="64"/>
      <c r="ATN96" s="64"/>
      <c r="ATO96" s="64"/>
      <c r="ATP96" s="64"/>
      <c r="ATQ96" s="64"/>
      <c r="ATR96" s="64"/>
      <c r="ATS96" s="64"/>
      <c r="ATT96" s="64"/>
      <c r="ATU96" s="64"/>
      <c r="ATV96" s="64"/>
      <c r="ATW96" s="64"/>
      <c r="ATX96" s="64"/>
      <c r="ATY96" s="64"/>
      <c r="ATZ96" s="64"/>
      <c r="AUA96" s="64"/>
      <c r="AUB96" s="64"/>
      <c r="AUC96" s="64"/>
      <c r="AUD96" s="64"/>
      <c r="AUE96" s="64"/>
      <c r="AUF96" s="64"/>
      <c r="AUG96" s="64"/>
      <c r="AUH96" s="64"/>
      <c r="AUI96" s="64"/>
      <c r="AUJ96" s="64"/>
      <c r="AUK96" s="64"/>
      <c r="AUL96" s="64"/>
      <c r="AUM96" s="64"/>
      <c r="AUN96" s="64"/>
      <c r="AUO96" s="64"/>
      <c r="AUP96" s="64"/>
      <c r="AUQ96" s="64"/>
      <c r="AUR96" s="64"/>
      <c r="AUS96" s="64"/>
      <c r="AUT96" s="64"/>
      <c r="AUU96" s="64"/>
      <c r="AUV96" s="64"/>
      <c r="AUW96" s="64"/>
      <c r="AUX96" s="64"/>
      <c r="AUY96" s="64"/>
      <c r="AUZ96" s="64"/>
      <c r="AVA96" s="64"/>
      <c r="AVB96" s="64"/>
      <c r="AVC96" s="64"/>
      <c r="AVD96" s="64"/>
      <c r="AVE96" s="64"/>
      <c r="AVF96" s="64"/>
      <c r="AVG96" s="64"/>
      <c r="AVH96" s="64"/>
      <c r="AVI96" s="64"/>
      <c r="AVJ96" s="64"/>
      <c r="AVK96" s="64"/>
      <c r="AVL96" s="64"/>
      <c r="AVM96" s="64"/>
      <c r="AVN96" s="64"/>
      <c r="AVO96" s="64"/>
      <c r="AVP96" s="64"/>
      <c r="AVQ96" s="64"/>
      <c r="AVR96" s="64"/>
      <c r="AVS96" s="64"/>
      <c r="AVT96" s="64"/>
      <c r="AVU96" s="64"/>
      <c r="AVV96" s="64"/>
      <c r="AVW96" s="64"/>
      <c r="AVX96" s="64"/>
      <c r="AVY96" s="64"/>
      <c r="AVZ96" s="64"/>
      <c r="AWA96" s="64"/>
      <c r="AWB96" s="64"/>
      <c r="AWC96" s="64"/>
      <c r="AWD96" s="64"/>
      <c r="AWE96" s="64"/>
      <c r="AWF96" s="64"/>
      <c r="AWG96" s="64"/>
      <c r="AWH96" s="64"/>
      <c r="AWI96" s="64"/>
      <c r="AWJ96" s="64"/>
      <c r="AWK96" s="64"/>
      <c r="AWL96" s="64"/>
      <c r="AWM96" s="64"/>
      <c r="AWN96" s="64"/>
      <c r="AWO96" s="64"/>
      <c r="AWP96" s="64"/>
      <c r="AWQ96" s="64"/>
      <c r="AWR96" s="64"/>
      <c r="AWS96" s="64"/>
      <c r="AWT96" s="64"/>
      <c r="AWU96" s="64"/>
      <c r="AWV96" s="64"/>
      <c r="AWW96" s="64"/>
      <c r="AWX96" s="64"/>
      <c r="AWY96" s="64"/>
      <c r="AWZ96" s="64"/>
      <c r="AXA96" s="64"/>
      <c r="AXB96" s="64"/>
      <c r="AXC96" s="64"/>
      <c r="AXD96" s="64"/>
      <c r="AXE96" s="64"/>
      <c r="AXF96" s="64"/>
      <c r="AXG96" s="64"/>
      <c r="AXH96" s="64"/>
      <c r="AXI96" s="64"/>
      <c r="AXJ96" s="64"/>
      <c r="AXK96" s="64"/>
      <c r="AXL96" s="64"/>
      <c r="AXM96" s="64"/>
      <c r="AXN96" s="64"/>
      <c r="AXO96" s="64"/>
      <c r="AXP96" s="64"/>
      <c r="AXQ96" s="64"/>
      <c r="AXR96" s="64"/>
      <c r="AXS96" s="64"/>
      <c r="AXT96" s="64"/>
      <c r="AXU96" s="64"/>
      <c r="AXV96" s="64"/>
      <c r="AXW96" s="64"/>
      <c r="AXX96" s="64"/>
      <c r="AXY96" s="64"/>
      <c r="AXZ96" s="64"/>
      <c r="AYA96" s="64"/>
      <c r="AYB96" s="64"/>
      <c r="AYC96" s="64"/>
      <c r="AYD96" s="64"/>
      <c r="AYE96" s="64"/>
      <c r="AYF96" s="64"/>
      <c r="AYG96" s="64"/>
      <c r="AYH96" s="64"/>
      <c r="AYI96" s="64"/>
      <c r="AYJ96" s="64"/>
      <c r="AYK96" s="64"/>
      <c r="AYL96" s="64"/>
      <c r="AYM96" s="64"/>
      <c r="AYN96" s="64"/>
      <c r="AYO96" s="64"/>
      <c r="AYP96" s="64"/>
      <c r="AYQ96" s="64"/>
      <c r="AYR96" s="64"/>
      <c r="AYS96" s="64"/>
      <c r="AYT96" s="64"/>
      <c r="AYU96" s="64"/>
      <c r="AYV96" s="64"/>
      <c r="AYW96" s="64"/>
      <c r="AYX96" s="64"/>
      <c r="AYY96" s="64"/>
      <c r="AYZ96" s="64"/>
      <c r="AZA96" s="64"/>
      <c r="AZB96" s="64"/>
      <c r="AZC96" s="64"/>
      <c r="AZD96" s="64"/>
      <c r="AZE96" s="64"/>
      <c r="AZF96" s="64"/>
      <c r="AZG96" s="64"/>
      <c r="AZH96" s="64"/>
      <c r="AZI96" s="64"/>
      <c r="AZJ96" s="64"/>
      <c r="AZK96" s="64"/>
      <c r="AZL96" s="64"/>
      <c r="AZM96" s="64"/>
      <c r="AZN96" s="64"/>
      <c r="AZO96" s="64"/>
      <c r="AZP96" s="64"/>
      <c r="AZQ96" s="64"/>
      <c r="AZR96" s="64"/>
      <c r="AZS96" s="64"/>
      <c r="AZT96" s="64"/>
      <c r="AZU96" s="64"/>
      <c r="AZV96" s="64"/>
      <c r="AZW96" s="64"/>
      <c r="AZX96" s="64"/>
      <c r="AZY96" s="64"/>
      <c r="AZZ96" s="64"/>
      <c r="BAA96" s="64"/>
      <c r="BAB96" s="64"/>
      <c r="BAC96" s="64"/>
      <c r="BAD96" s="64"/>
      <c r="BAE96" s="64"/>
      <c r="BAF96" s="64"/>
      <c r="BAG96" s="64"/>
      <c r="BAH96" s="64"/>
      <c r="BAI96" s="64"/>
      <c r="BAJ96" s="64"/>
      <c r="BAK96" s="64"/>
      <c r="BAL96" s="64"/>
      <c r="BAM96" s="64"/>
      <c r="BAN96" s="64"/>
      <c r="BAO96" s="64"/>
      <c r="BAP96" s="64"/>
      <c r="BAQ96" s="64"/>
      <c r="BAR96" s="64"/>
      <c r="BAS96" s="64"/>
      <c r="BAT96" s="64"/>
      <c r="BAU96" s="64"/>
      <c r="BAV96" s="64"/>
      <c r="BAW96" s="64"/>
      <c r="BAX96" s="64"/>
      <c r="BAY96" s="64"/>
      <c r="BAZ96" s="64"/>
      <c r="BBA96" s="64"/>
      <c r="BBB96" s="64"/>
      <c r="BBC96" s="64"/>
      <c r="BBD96" s="64"/>
      <c r="BBE96" s="64"/>
      <c r="BBF96" s="64"/>
      <c r="BBG96" s="64"/>
      <c r="BBH96" s="64"/>
      <c r="BBI96" s="64"/>
      <c r="BBJ96" s="64"/>
      <c r="BBK96" s="64"/>
      <c r="BBL96" s="64"/>
      <c r="BBM96" s="64"/>
      <c r="BBN96" s="64"/>
      <c r="BBO96" s="64"/>
      <c r="BBP96" s="64"/>
      <c r="BBQ96" s="64"/>
      <c r="BBR96" s="64"/>
      <c r="BBS96" s="64"/>
      <c r="BBT96" s="64"/>
      <c r="BBU96" s="64"/>
      <c r="BBV96" s="64"/>
      <c r="BBW96" s="64"/>
      <c r="BBX96" s="64"/>
      <c r="BBY96" s="64"/>
      <c r="BBZ96" s="64"/>
      <c r="BCA96" s="64"/>
      <c r="BCB96" s="64"/>
      <c r="BCC96" s="64"/>
      <c r="BCD96" s="64"/>
      <c r="BCE96" s="64"/>
      <c r="BCF96" s="64"/>
      <c r="BCG96" s="64"/>
      <c r="BCH96" s="64"/>
      <c r="BCI96" s="64"/>
      <c r="BCJ96" s="64"/>
      <c r="BCK96" s="64"/>
      <c r="BCL96" s="64"/>
      <c r="BCM96" s="64"/>
      <c r="BCN96" s="64"/>
      <c r="BCO96" s="64"/>
      <c r="BCP96" s="64"/>
      <c r="BCQ96" s="64"/>
      <c r="BCR96" s="64"/>
      <c r="BCS96" s="64"/>
      <c r="BCT96" s="64"/>
      <c r="BCU96" s="64"/>
      <c r="BCV96" s="64"/>
      <c r="BCW96" s="64"/>
      <c r="BCX96" s="64"/>
      <c r="BCY96" s="64"/>
      <c r="BCZ96" s="64"/>
      <c r="BDA96" s="64"/>
      <c r="BDB96" s="64"/>
      <c r="BDC96" s="64"/>
      <c r="BDD96" s="64"/>
      <c r="BDE96" s="64"/>
      <c r="BDF96" s="64"/>
      <c r="BDG96" s="64"/>
      <c r="BDH96" s="64"/>
      <c r="BDI96" s="64"/>
      <c r="BDJ96" s="64"/>
      <c r="BDK96" s="64"/>
      <c r="BDL96" s="64"/>
      <c r="BDM96" s="64"/>
      <c r="BDN96" s="64"/>
      <c r="BDO96" s="64"/>
      <c r="BDP96" s="64"/>
      <c r="BDQ96" s="64"/>
      <c r="BDR96" s="64"/>
      <c r="BDS96" s="64"/>
      <c r="BDT96" s="64"/>
      <c r="BDU96" s="64"/>
      <c r="BDV96" s="64"/>
      <c r="BDW96" s="64"/>
      <c r="BDX96" s="64"/>
      <c r="BDY96" s="64"/>
      <c r="BDZ96" s="64"/>
      <c r="BEA96" s="64"/>
      <c r="BEB96" s="64"/>
      <c r="BEC96" s="64"/>
      <c r="BED96" s="64"/>
      <c r="BEE96" s="64"/>
      <c r="BEF96" s="64"/>
      <c r="BEG96" s="64"/>
      <c r="BEH96" s="64"/>
      <c r="BEI96" s="64"/>
      <c r="BEJ96" s="64"/>
      <c r="BEK96" s="64"/>
      <c r="BEL96" s="64"/>
      <c r="BEM96" s="64"/>
      <c r="BEN96" s="64"/>
      <c r="BEO96" s="64"/>
      <c r="BEP96" s="64"/>
      <c r="BEQ96" s="64"/>
      <c r="BER96" s="64"/>
      <c r="BES96" s="64"/>
      <c r="BET96" s="64"/>
      <c r="BEU96" s="64"/>
      <c r="BEV96" s="64"/>
      <c r="BEW96" s="64"/>
      <c r="BEX96" s="64"/>
      <c r="BEY96" s="64"/>
      <c r="BEZ96" s="64"/>
      <c r="BFA96" s="64"/>
      <c r="BFB96" s="64"/>
      <c r="BFC96" s="64"/>
      <c r="BFD96" s="64"/>
      <c r="BFE96" s="64"/>
      <c r="BFF96" s="64"/>
      <c r="BFG96" s="64"/>
      <c r="BFH96" s="64"/>
      <c r="BFI96" s="64"/>
      <c r="BFJ96" s="64"/>
      <c r="BFK96" s="64"/>
      <c r="BFL96" s="64"/>
      <c r="BFM96" s="64"/>
      <c r="BFN96" s="64"/>
      <c r="BFO96" s="64"/>
      <c r="BFP96" s="64"/>
      <c r="BFQ96" s="64"/>
      <c r="BFR96" s="64"/>
      <c r="BFS96" s="64"/>
      <c r="BFT96" s="64"/>
      <c r="BFU96" s="64"/>
      <c r="BFV96" s="64"/>
      <c r="BFW96" s="64"/>
      <c r="BFX96" s="64"/>
      <c r="BFY96" s="64"/>
      <c r="BFZ96" s="64"/>
      <c r="BGA96" s="64"/>
      <c r="BGB96" s="64"/>
      <c r="BGC96" s="64"/>
      <c r="BGD96" s="64"/>
      <c r="BGE96" s="64"/>
      <c r="BGF96" s="64"/>
      <c r="BGG96" s="64"/>
      <c r="BGH96" s="64"/>
      <c r="BGI96" s="64"/>
      <c r="BGJ96" s="64"/>
      <c r="BGK96" s="64"/>
      <c r="BGL96" s="64"/>
      <c r="BGM96" s="64"/>
      <c r="BGN96" s="64"/>
      <c r="BGO96" s="64"/>
      <c r="BGP96" s="64"/>
      <c r="BGQ96" s="64"/>
      <c r="BGR96" s="64"/>
      <c r="BGS96" s="64"/>
      <c r="BGT96" s="64"/>
      <c r="BGU96" s="64"/>
      <c r="BGV96" s="64"/>
      <c r="BGW96" s="64"/>
      <c r="BGX96" s="64"/>
      <c r="BGY96" s="64"/>
      <c r="BGZ96" s="64"/>
      <c r="BHA96" s="64"/>
      <c r="BHB96" s="64"/>
      <c r="BHC96" s="64"/>
      <c r="BHD96" s="64"/>
      <c r="BHE96" s="64"/>
      <c r="BHF96" s="64"/>
      <c r="BHG96" s="64"/>
      <c r="BHH96" s="64"/>
      <c r="BHI96" s="64"/>
      <c r="BHJ96" s="64"/>
      <c r="BHK96" s="64"/>
      <c r="BHL96" s="64"/>
      <c r="BHM96" s="64"/>
      <c r="BHN96" s="64"/>
      <c r="BHO96" s="64"/>
      <c r="BHP96" s="64"/>
      <c r="BHQ96" s="64"/>
      <c r="BHR96" s="64"/>
      <c r="BHS96" s="64"/>
      <c r="BHT96" s="64"/>
      <c r="BHU96" s="64"/>
      <c r="BHV96" s="64"/>
      <c r="BHW96" s="64"/>
      <c r="BHX96" s="64"/>
      <c r="BHY96" s="64"/>
      <c r="BHZ96" s="64"/>
      <c r="BIA96" s="64"/>
      <c r="BIB96" s="64"/>
      <c r="BIC96" s="64"/>
      <c r="BID96" s="64"/>
      <c r="BIE96" s="64"/>
      <c r="BIF96" s="64"/>
      <c r="BIG96" s="64"/>
      <c r="BIH96" s="64"/>
      <c r="BII96" s="64"/>
      <c r="BIJ96" s="64"/>
      <c r="BIK96" s="64"/>
      <c r="BIL96" s="64"/>
      <c r="BIM96" s="64"/>
      <c r="BIN96" s="64"/>
      <c r="BIO96" s="64"/>
      <c r="BIP96" s="64"/>
      <c r="BIQ96" s="64"/>
      <c r="BIR96" s="64"/>
      <c r="BIS96" s="64"/>
      <c r="BIT96" s="64"/>
      <c r="BIU96" s="64"/>
      <c r="BIV96" s="64"/>
      <c r="BIW96" s="64"/>
      <c r="BIX96" s="64"/>
      <c r="BIY96" s="64"/>
      <c r="BIZ96" s="64"/>
      <c r="BJA96" s="64"/>
      <c r="BJB96" s="64"/>
      <c r="BJC96" s="64"/>
      <c r="BJD96" s="64"/>
      <c r="BJE96" s="64"/>
      <c r="BJF96" s="64"/>
      <c r="BJG96" s="64"/>
      <c r="BJH96" s="64"/>
      <c r="BJI96" s="64"/>
      <c r="BJJ96" s="64"/>
      <c r="BJK96" s="64"/>
      <c r="BJL96" s="64"/>
      <c r="BJM96" s="64"/>
      <c r="BJN96" s="64"/>
      <c r="BJO96" s="64"/>
      <c r="BJP96" s="64"/>
      <c r="BJQ96" s="64"/>
      <c r="BJR96" s="64"/>
      <c r="BJS96" s="64"/>
      <c r="BJT96" s="64"/>
      <c r="BJU96" s="64"/>
      <c r="BJV96" s="64"/>
      <c r="BJW96" s="64"/>
      <c r="BJX96" s="64"/>
      <c r="BJY96" s="64"/>
      <c r="BJZ96" s="64"/>
      <c r="BKA96" s="64"/>
      <c r="BKB96" s="64"/>
      <c r="BKC96" s="64"/>
      <c r="BKD96" s="64"/>
      <c r="BKE96" s="64"/>
      <c r="BKF96" s="64"/>
      <c r="BKG96" s="64"/>
      <c r="BKH96" s="64"/>
      <c r="BKI96" s="64"/>
      <c r="BKJ96" s="64"/>
      <c r="BKK96" s="64"/>
      <c r="BKL96" s="64"/>
      <c r="BKM96" s="64"/>
      <c r="BKN96" s="64"/>
      <c r="BKO96" s="64"/>
      <c r="BKP96" s="64"/>
      <c r="BKQ96" s="64"/>
      <c r="BKR96" s="64"/>
      <c r="BKS96" s="64"/>
      <c r="BKT96" s="64"/>
      <c r="BKU96" s="64"/>
      <c r="BKV96" s="64"/>
      <c r="BKW96" s="64"/>
      <c r="BKX96" s="64"/>
      <c r="BKY96" s="64"/>
      <c r="BKZ96" s="64"/>
      <c r="BLA96" s="64"/>
      <c r="BLB96" s="64"/>
      <c r="BLC96" s="64"/>
      <c r="BLD96" s="64"/>
      <c r="BLE96" s="64"/>
      <c r="BLF96" s="64"/>
      <c r="BLG96" s="64"/>
      <c r="BLH96" s="64"/>
      <c r="BLI96" s="64"/>
      <c r="BLJ96" s="64"/>
      <c r="BLK96" s="64"/>
      <c r="BLL96" s="64"/>
      <c r="BLM96" s="64"/>
      <c r="BLN96" s="64"/>
      <c r="BLO96" s="64"/>
      <c r="BLP96" s="64"/>
      <c r="BLQ96" s="64"/>
      <c r="BLR96" s="64"/>
      <c r="BLS96" s="64"/>
      <c r="BLT96" s="64"/>
      <c r="BLU96" s="64"/>
      <c r="BLV96" s="64"/>
      <c r="BLW96" s="64"/>
      <c r="BLX96" s="64"/>
      <c r="BLY96" s="64"/>
      <c r="BLZ96" s="64"/>
      <c r="BMA96" s="64"/>
      <c r="BMB96" s="64"/>
      <c r="BMC96" s="64"/>
      <c r="BMD96" s="64"/>
      <c r="BME96" s="64"/>
      <c r="BMF96" s="64"/>
      <c r="BMG96" s="64"/>
      <c r="BMH96" s="64"/>
      <c r="BMI96" s="64"/>
      <c r="BMJ96" s="64"/>
      <c r="BMK96" s="64"/>
      <c r="BML96" s="64"/>
      <c r="BMM96" s="64"/>
      <c r="BMN96" s="64"/>
      <c r="BMO96" s="64"/>
      <c r="BMP96" s="64"/>
      <c r="BMQ96" s="64"/>
      <c r="BMR96" s="64"/>
      <c r="BMS96" s="64"/>
      <c r="BMT96" s="64"/>
      <c r="BMU96" s="64"/>
      <c r="BMV96" s="64"/>
      <c r="BMW96" s="64"/>
      <c r="BMX96" s="64"/>
      <c r="BMY96" s="64"/>
      <c r="BMZ96" s="64"/>
      <c r="BNA96" s="64"/>
      <c r="BNB96" s="64"/>
      <c r="BNC96" s="64"/>
      <c r="BND96" s="64"/>
      <c r="BNE96" s="64"/>
      <c r="BNF96" s="64"/>
      <c r="BNG96" s="64"/>
      <c r="BNH96" s="64"/>
      <c r="BNI96" s="64"/>
      <c r="BNJ96" s="64"/>
      <c r="BNK96" s="64"/>
      <c r="BNL96" s="64"/>
      <c r="BNM96" s="64"/>
      <c r="BNN96" s="64"/>
      <c r="BNO96" s="64"/>
      <c r="BNP96" s="64"/>
      <c r="BNQ96" s="64"/>
      <c r="BNR96" s="64"/>
      <c r="BNS96" s="64"/>
      <c r="BNT96" s="64"/>
      <c r="BNU96" s="64"/>
      <c r="BNV96" s="64"/>
      <c r="BNW96" s="64"/>
      <c r="BNX96" s="64"/>
      <c r="BNY96" s="64"/>
      <c r="BNZ96" s="64"/>
      <c r="BOA96" s="64"/>
      <c r="BOB96" s="64"/>
      <c r="BOC96" s="64"/>
      <c r="BOD96" s="64"/>
      <c r="BOE96" s="64"/>
      <c r="BOF96" s="64"/>
      <c r="BOG96" s="64"/>
      <c r="BOH96" s="64"/>
      <c r="BOI96" s="64"/>
      <c r="BOJ96" s="64"/>
      <c r="BOK96" s="64"/>
      <c r="BOL96" s="64"/>
      <c r="BOM96" s="64"/>
      <c r="BON96" s="64"/>
      <c r="BOO96" s="64"/>
      <c r="BOP96" s="64"/>
      <c r="BOQ96" s="64"/>
      <c r="BOR96" s="64"/>
      <c r="BOS96" s="64"/>
      <c r="BOT96" s="64"/>
      <c r="BOU96" s="64"/>
      <c r="BOV96" s="64"/>
      <c r="BOW96" s="64"/>
      <c r="BOX96" s="64"/>
      <c r="BOY96" s="64"/>
      <c r="BOZ96" s="64"/>
      <c r="BPA96" s="64"/>
      <c r="BPB96" s="64"/>
      <c r="BPC96" s="64"/>
      <c r="BPD96" s="64"/>
      <c r="BPE96" s="64"/>
      <c r="BPF96" s="64"/>
      <c r="BPG96" s="64"/>
      <c r="BPH96" s="64"/>
      <c r="BPI96" s="64"/>
      <c r="BPJ96" s="64"/>
      <c r="BPK96" s="64"/>
      <c r="BPL96" s="64"/>
      <c r="BPM96" s="64"/>
      <c r="BPN96" s="64"/>
      <c r="BPO96" s="64"/>
      <c r="BPP96" s="64"/>
      <c r="BPQ96" s="64"/>
      <c r="BPR96" s="64"/>
      <c r="BPS96" s="64"/>
      <c r="BPT96" s="64"/>
      <c r="BPU96" s="64"/>
      <c r="BPV96" s="64"/>
      <c r="BPW96" s="64"/>
      <c r="BPX96" s="64"/>
      <c r="BPY96" s="64"/>
      <c r="BPZ96" s="64"/>
      <c r="BQA96" s="64"/>
      <c r="BQB96" s="64"/>
      <c r="BQC96" s="64"/>
      <c r="BQD96" s="64"/>
      <c r="BQE96" s="64"/>
      <c r="BQF96" s="64"/>
      <c r="BQG96" s="64"/>
      <c r="BQH96" s="64"/>
      <c r="BQI96" s="64"/>
      <c r="BQJ96" s="64"/>
      <c r="BQK96" s="64"/>
      <c r="BQL96" s="64"/>
      <c r="BQM96" s="64"/>
      <c r="BQN96" s="64"/>
      <c r="BQO96" s="64"/>
      <c r="BQP96" s="64"/>
      <c r="BQQ96" s="64"/>
      <c r="BQR96" s="64"/>
      <c r="BQS96" s="64"/>
      <c r="BQT96" s="64"/>
      <c r="BQU96" s="64"/>
      <c r="BQV96" s="64"/>
      <c r="BQW96" s="64"/>
      <c r="BQX96" s="64"/>
      <c r="BQY96" s="64"/>
      <c r="BQZ96" s="64"/>
      <c r="BRA96" s="64"/>
      <c r="BRB96" s="64"/>
      <c r="BRC96" s="64"/>
      <c r="BRD96" s="64"/>
      <c r="BRE96" s="64"/>
      <c r="BRF96" s="64"/>
      <c r="BRG96" s="64"/>
      <c r="BRH96" s="64"/>
      <c r="BRI96" s="64"/>
      <c r="BRJ96" s="64"/>
      <c r="BRK96" s="64"/>
      <c r="BRL96" s="64"/>
      <c r="BRM96" s="64"/>
      <c r="BRN96" s="64"/>
      <c r="BRO96" s="64"/>
      <c r="BRP96" s="64"/>
      <c r="BRQ96" s="64"/>
      <c r="BRR96" s="64"/>
      <c r="BRS96" s="64"/>
      <c r="BRT96" s="64"/>
      <c r="BRU96" s="64"/>
      <c r="BRV96" s="64"/>
      <c r="BRW96" s="64"/>
      <c r="BRX96" s="64"/>
      <c r="BRY96" s="64"/>
      <c r="BRZ96" s="64"/>
      <c r="BSA96" s="64"/>
      <c r="BSB96" s="64"/>
      <c r="BSC96" s="64"/>
      <c r="BSD96" s="64"/>
      <c r="BSE96" s="64"/>
      <c r="BSF96" s="64"/>
      <c r="BSG96" s="64"/>
      <c r="BSH96" s="64"/>
      <c r="BSI96" s="64"/>
      <c r="BSJ96" s="64"/>
      <c r="BSK96" s="64"/>
      <c r="BSL96" s="64"/>
      <c r="BSM96" s="64"/>
      <c r="BSN96" s="64"/>
      <c r="BSO96" s="64"/>
      <c r="BSP96" s="64"/>
      <c r="BSQ96" s="64"/>
      <c r="BSR96" s="64"/>
      <c r="BSS96" s="64"/>
      <c r="BST96" s="64"/>
      <c r="BSU96" s="64"/>
      <c r="BSV96" s="64"/>
      <c r="BSW96" s="64"/>
      <c r="BSX96" s="64"/>
      <c r="BSY96" s="64"/>
      <c r="BSZ96" s="64"/>
      <c r="BTA96" s="64"/>
      <c r="BTB96" s="64"/>
      <c r="BTC96" s="64"/>
      <c r="BTD96" s="64"/>
      <c r="BTE96" s="64"/>
      <c r="BTF96" s="64"/>
      <c r="BTG96" s="64"/>
      <c r="BTH96" s="64"/>
      <c r="BTI96" s="64"/>
      <c r="BTJ96" s="64"/>
      <c r="BTK96" s="64"/>
      <c r="BTL96" s="64"/>
      <c r="BTM96" s="64"/>
      <c r="BTN96" s="64"/>
      <c r="BTO96" s="64"/>
      <c r="BTP96" s="64"/>
      <c r="BTQ96" s="64"/>
      <c r="BTR96" s="64"/>
      <c r="BTS96" s="64"/>
      <c r="BTT96" s="64"/>
      <c r="BTU96" s="64"/>
      <c r="BTV96" s="64"/>
      <c r="BTW96" s="64"/>
      <c r="BTX96" s="64"/>
      <c r="BTY96" s="64"/>
      <c r="BTZ96" s="64"/>
      <c r="BUA96" s="64"/>
      <c r="BUB96" s="64"/>
      <c r="BUC96" s="64"/>
      <c r="BUD96" s="64"/>
      <c r="BUE96" s="64"/>
      <c r="BUF96" s="64"/>
      <c r="BUG96" s="64"/>
      <c r="BUH96" s="64"/>
      <c r="BUI96" s="64"/>
      <c r="BUJ96" s="64"/>
      <c r="BUK96" s="64"/>
      <c r="BUL96" s="64"/>
      <c r="BUM96" s="64"/>
      <c r="BUN96" s="64"/>
      <c r="BUO96" s="64"/>
      <c r="BUP96" s="64"/>
      <c r="BUQ96" s="64"/>
      <c r="BUR96" s="64"/>
      <c r="BUS96" s="64"/>
      <c r="BUT96" s="64"/>
      <c r="BUU96" s="64"/>
      <c r="BUV96" s="64"/>
      <c r="BUW96" s="64"/>
      <c r="BUX96" s="64"/>
      <c r="BUY96" s="64"/>
      <c r="BUZ96" s="64"/>
      <c r="BVA96" s="64"/>
      <c r="BVB96" s="64"/>
      <c r="BVC96" s="64"/>
      <c r="BVD96" s="64"/>
      <c r="BVE96" s="64"/>
      <c r="BVF96" s="64"/>
      <c r="BVG96" s="64"/>
      <c r="BVH96" s="64"/>
      <c r="BVI96" s="64"/>
      <c r="BVJ96" s="64"/>
      <c r="BVK96" s="64"/>
      <c r="BVL96" s="64"/>
      <c r="BVM96" s="64"/>
      <c r="BVN96" s="64"/>
      <c r="BVO96" s="64"/>
      <c r="BVP96" s="64"/>
      <c r="BVQ96" s="64"/>
      <c r="BVR96" s="64"/>
      <c r="BVS96" s="64"/>
      <c r="BVT96" s="64"/>
      <c r="BVU96" s="64"/>
      <c r="BVV96" s="64"/>
      <c r="BVW96" s="64"/>
      <c r="BVX96" s="64"/>
      <c r="BVY96" s="64"/>
      <c r="BVZ96" s="64"/>
      <c r="BWA96" s="64"/>
      <c r="BWB96" s="64"/>
      <c r="BWC96" s="64"/>
      <c r="BWD96" s="64"/>
      <c r="BWE96" s="64"/>
      <c r="BWF96" s="64"/>
      <c r="BWG96" s="64"/>
      <c r="BWH96" s="64"/>
      <c r="BWI96" s="64"/>
      <c r="BWJ96" s="64"/>
      <c r="BWK96" s="64"/>
      <c r="BWL96" s="64"/>
      <c r="BWM96" s="64"/>
      <c r="BWN96" s="64"/>
      <c r="BWO96" s="64"/>
      <c r="BWP96" s="64"/>
      <c r="BWQ96" s="64"/>
      <c r="BWR96" s="64"/>
      <c r="BWS96" s="64"/>
      <c r="BWT96" s="64"/>
      <c r="BWU96" s="64"/>
      <c r="BWV96" s="64"/>
      <c r="BWW96" s="64"/>
      <c r="BWX96" s="64"/>
      <c r="BWY96" s="64"/>
      <c r="BWZ96" s="64"/>
      <c r="BXA96" s="64"/>
      <c r="BXB96" s="64"/>
      <c r="BXC96" s="64"/>
      <c r="BXD96" s="64"/>
      <c r="BXE96" s="64"/>
      <c r="BXF96" s="64"/>
      <c r="BXG96" s="64"/>
      <c r="BXH96" s="64"/>
      <c r="BXI96" s="64"/>
      <c r="BXJ96" s="64"/>
      <c r="BXK96" s="64"/>
      <c r="BXL96" s="64"/>
      <c r="BXM96" s="64"/>
      <c r="BXN96" s="64"/>
      <c r="BXO96" s="64"/>
      <c r="BXP96" s="64"/>
      <c r="BXQ96" s="64"/>
      <c r="BXR96" s="64"/>
      <c r="BXS96" s="64"/>
      <c r="BXT96" s="64"/>
      <c r="BXU96" s="64"/>
      <c r="BXV96" s="64"/>
      <c r="BXW96" s="64"/>
      <c r="BXX96" s="64"/>
      <c r="BXY96" s="64"/>
      <c r="BXZ96" s="64"/>
      <c r="BYA96" s="64"/>
      <c r="BYB96" s="64"/>
      <c r="BYC96" s="64"/>
      <c r="BYD96" s="64"/>
      <c r="BYE96" s="64"/>
      <c r="BYF96" s="64"/>
      <c r="BYG96" s="64"/>
      <c r="BYH96" s="64"/>
      <c r="BYI96" s="64"/>
      <c r="BYJ96" s="64"/>
      <c r="BYK96" s="64"/>
      <c r="BYL96" s="64"/>
      <c r="BYM96" s="64"/>
      <c r="BYN96" s="64"/>
      <c r="BYO96" s="64"/>
      <c r="BYP96" s="64"/>
      <c r="BYQ96" s="64"/>
      <c r="BYR96" s="64"/>
      <c r="BYS96" s="64"/>
      <c r="BYT96" s="64"/>
      <c r="BYU96" s="64"/>
      <c r="BYV96" s="64"/>
      <c r="BYW96" s="64"/>
      <c r="BYX96" s="64"/>
      <c r="BYY96" s="64"/>
      <c r="BYZ96" s="64"/>
      <c r="BZA96" s="64"/>
      <c r="BZB96" s="64"/>
      <c r="BZC96" s="64"/>
      <c r="BZD96" s="64"/>
      <c r="BZE96" s="64"/>
      <c r="BZF96" s="64"/>
      <c r="BZG96" s="64"/>
      <c r="BZH96" s="64"/>
      <c r="BZI96" s="64"/>
      <c r="BZJ96" s="64"/>
      <c r="BZK96" s="64"/>
      <c r="BZL96" s="64"/>
      <c r="BZM96" s="64"/>
      <c r="BZN96" s="64"/>
      <c r="BZO96" s="64"/>
      <c r="BZP96" s="64"/>
      <c r="BZQ96" s="64"/>
      <c r="BZR96" s="64"/>
      <c r="BZS96" s="64"/>
      <c r="BZT96" s="64"/>
      <c r="BZU96" s="64"/>
      <c r="BZV96" s="64"/>
      <c r="BZW96" s="64"/>
      <c r="BZX96" s="64"/>
      <c r="BZY96" s="64"/>
      <c r="BZZ96" s="64"/>
      <c r="CAA96" s="64"/>
      <c r="CAB96" s="64"/>
      <c r="CAC96" s="64"/>
      <c r="CAD96" s="64"/>
      <c r="CAE96" s="64"/>
      <c r="CAF96" s="64"/>
      <c r="CAG96" s="64"/>
      <c r="CAH96" s="64"/>
      <c r="CAI96" s="64"/>
      <c r="CAJ96" s="64"/>
      <c r="CAK96" s="64"/>
      <c r="CAL96" s="64"/>
      <c r="CAM96" s="64"/>
      <c r="CAN96" s="64"/>
      <c r="CAO96" s="64"/>
      <c r="CAP96" s="64"/>
      <c r="CAQ96" s="64"/>
      <c r="CAR96" s="64"/>
      <c r="CAS96" s="64"/>
      <c r="CAT96" s="64"/>
      <c r="CAU96" s="64"/>
      <c r="CAV96" s="64"/>
      <c r="CAW96" s="64"/>
      <c r="CAX96" s="64"/>
      <c r="CAY96" s="64"/>
      <c r="CAZ96" s="64"/>
      <c r="CBA96" s="64"/>
      <c r="CBB96" s="64"/>
      <c r="CBC96" s="64"/>
      <c r="CBD96" s="64"/>
      <c r="CBE96" s="64"/>
      <c r="CBF96" s="64"/>
      <c r="CBG96" s="64"/>
      <c r="CBH96" s="64"/>
      <c r="CBI96" s="64"/>
      <c r="CBJ96" s="64"/>
      <c r="CBK96" s="64"/>
      <c r="CBL96" s="64"/>
      <c r="CBM96" s="64"/>
      <c r="CBN96" s="64"/>
      <c r="CBO96" s="64"/>
      <c r="CBP96" s="64"/>
      <c r="CBQ96" s="64"/>
      <c r="CBR96" s="64"/>
      <c r="CBS96" s="64"/>
      <c r="CBT96" s="64"/>
      <c r="CBU96" s="64"/>
      <c r="CBV96" s="64"/>
      <c r="CBW96" s="64"/>
      <c r="CBX96" s="64"/>
      <c r="CBY96" s="64"/>
      <c r="CBZ96" s="64"/>
      <c r="CCA96" s="64"/>
      <c r="CCB96" s="64"/>
      <c r="CCC96" s="64"/>
      <c r="CCD96" s="64"/>
      <c r="CCE96" s="64"/>
      <c r="CCF96" s="64"/>
      <c r="CCG96" s="64"/>
      <c r="CCH96" s="64"/>
      <c r="CCI96" s="64"/>
      <c r="CCJ96" s="64"/>
      <c r="CCK96" s="64"/>
      <c r="CCL96" s="64"/>
      <c r="CCM96" s="64"/>
      <c r="CCN96" s="64"/>
      <c r="CCO96" s="64"/>
      <c r="CCP96" s="64"/>
      <c r="CCQ96" s="64"/>
      <c r="CCR96" s="64"/>
      <c r="CCS96" s="64"/>
      <c r="CCT96" s="64"/>
      <c r="CCU96" s="64"/>
      <c r="CCV96" s="64"/>
      <c r="CCW96" s="64"/>
      <c r="CCX96" s="64"/>
      <c r="CCY96" s="64"/>
      <c r="CCZ96" s="64"/>
      <c r="CDA96" s="64"/>
      <c r="CDB96" s="64"/>
      <c r="CDC96" s="64"/>
      <c r="CDD96" s="64"/>
      <c r="CDE96" s="64"/>
      <c r="CDF96" s="64"/>
      <c r="CDG96" s="64"/>
      <c r="CDH96" s="64"/>
      <c r="CDI96" s="64"/>
      <c r="CDJ96" s="64"/>
      <c r="CDK96" s="64"/>
      <c r="CDL96" s="64"/>
      <c r="CDM96" s="64"/>
      <c r="CDN96" s="64"/>
      <c r="CDO96" s="64"/>
      <c r="CDP96" s="64"/>
      <c r="CDQ96" s="64"/>
      <c r="CDR96" s="64"/>
      <c r="CDS96" s="64"/>
      <c r="CDT96" s="64"/>
      <c r="CDU96" s="64"/>
      <c r="CDV96" s="64"/>
      <c r="CDW96" s="64"/>
      <c r="CDX96" s="64"/>
      <c r="CDY96" s="64"/>
      <c r="CDZ96" s="64"/>
      <c r="CEA96" s="64"/>
      <c r="CEB96" s="64"/>
      <c r="CEC96" s="64"/>
      <c r="CED96" s="64"/>
      <c r="CEE96" s="64"/>
      <c r="CEF96" s="64"/>
      <c r="CEG96" s="64"/>
      <c r="CEH96" s="64"/>
      <c r="CEI96" s="64"/>
      <c r="CEJ96" s="64"/>
      <c r="CEK96" s="64"/>
      <c r="CEL96" s="64"/>
      <c r="CEM96" s="64"/>
      <c r="CEN96" s="64"/>
      <c r="CEO96" s="64"/>
      <c r="CEP96" s="64"/>
      <c r="CEQ96" s="64"/>
      <c r="CER96" s="64"/>
      <c r="CES96" s="64"/>
      <c r="CET96" s="64"/>
      <c r="CEU96" s="64"/>
      <c r="CEV96" s="64"/>
      <c r="CEW96" s="64"/>
      <c r="CEX96" s="64"/>
      <c r="CEY96" s="64"/>
      <c r="CEZ96" s="64"/>
      <c r="CFA96" s="64"/>
      <c r="CFB96" s="64"/>
      <c r="CFC96" s="64"/>
      <c r="CFD96" s="64"/>
      <c r="CFE96" s="64"/>
      <c r="CFF96" s="64"/>
      <c r="CFG96" s="64"/>
      <c r="CFH96" s="64"/>
      <c r="CFI96" s="64"/>
      <c r="CFJ96" s="64"/>
      <c r="CFK96" s="64"/>
      <c r="CFL96" s="64"/>
      <c r="CFM96" s="64"/>
      <c r="CFN96" s="64"/>
      <c r="CFO96" s="64"/>
      <c r="CFP96" s="64"/>
      <c r="CFQ96" s="64"/>
      <c r="CFR96" s="64"/>
      <c r="CFS96" s="64"/>
      <c r="CFT96" s="64"/>
      <c r="CFU96" s="64"/>
      <c r="CFV96" s="64"/>
      <c r="CFW96" s="64"/>
      <c r="CFX96" s="64"/>
      <c r="CFY96" s="64"/>
      <c r="CFZ96" s="64"/>
      <c r="CGA96" s="64"/>
      <c r="CGB96" s="64"/>
      <c r="CGC96" s="64"/>
      <c r="CGD96" s="64"/>
      <c r="CGE96" s="64"/>
      <c r="CGF96" s="64"/>
      <c r="CGG96" s="64"/>
      <c r="CGH96" s="64"/>
      <c r="CGI96" s="64"/>
      <c r="CGJ96" s="64"/>
      <c r="CGK96" s="64"/>
      <c r="CGL96" s="64"/>
      <c r="CGM96" s="64"/>
      <c r="CGN96" s="64"/>
      <c r="CGO96" s="64"/>
      <c r="CGP96" s="64"/>
      <c r="CGQ96" s="64"/>
      <c r="CGR96" s="64"/>
      <c r="CGS96" s="64"/>
      <c r="CGT96" s="64"/>
      <c r="CGU96" s="64"/>
      <c r="CGV96" s="64"/>
      <c r="CGW96" s="64"/>
      <c r="CGX96" s="64"/>
      <c r="CGY96" s="64"/>
      <c r="CGZ96" s="64"/>
      <c r="CHA96" s="64"/>
      <c r="CHB96" s="64"/>
      <c r="CHC96" s="64"/>
      <c r="CHD96" s="64"/>
      <c r="CHE96" s="64"/>
      <c r="CHF96" s="64"/>
      <c r="CHG96" s="64"/>
      <c r="CHH96" s="64"/>
      <c r="CHI96" s="64"/>
      <c r="CHJ96" s="64"/>
      <c r="CHK96" s="64"/>
      <c r="CHL96" s="64"/>
      <c r="CHM96" s="64"/>
      <c r="CHN96" s="64"/>
      <c r="CHO96" s="64"/>
      <c r="CHP96" s="64"/>
      <c r="CHQ96" s="64"/>
      <c r="CHR96" s="64"/>
      <c r="CHS96" s="64"/>
      <c r="CHT96" s="64"/>
      <c r="CHU96" s="64"/>
      <c r="CHV96" s="64"/>
      <c r="CHW96" s="64"/>
      <c r="CHX96" s="64"/>
      <c r="CHY96" s="64"/>
      <c r="CHZ96" s="64"/>
      <c r="CIA96" s="64"/>
      <c r="CIB96" s="64"/>
      <c r="CIC96" s="64"/>
      <c r="CID96" s="64"/>
      <c r="CIE96" s="64"/>
      <c r="CIF96" s="64"/>
      <c r="CIG96" s="64"/>
      <c r="CIH96" s="64"/>
      <c r="CII96" s="64"/>
      <c r="CIJ96" s="64"/>
      <c r="CIK96" s="64"/>
      <c r="CIL96" s="64"/>
      <c r="CIM96" s="64"/>
      <c r="CIN96" s="64"/>
      <c r="CIO96" s="64"/>
      <c r="CIP96" s="64"/>
      <c r="CIQ96" s="64"/>
      <c r="CIR96" s="64"/>
      <c r="CIS96" s="64"/>
      <c r="CIT96" s="64"/>
      <c r="CIU96" s="64"/>
      <c r="CIV96" s="64"/>
      <c r="CIW96" s="64"/>
      <c r="CIX96" s="64"/>
      <c r="CIY96" s="64"/>
      <c r="CIZ96" s="64"/>
      <c r="CJA96" s="64"/>
      <c r="CJB96" s="64"/>
      <c r="CJC96" s="64"/>
      <c r="CJD96" s="64"/>
      <c r="CJE96" s="64"/>
      <c r="CJF96" s="64"/>
      <c r="CJG96" s="64"/>
      <c r="CJH96" s="64"/>
      <c r="CJI96" s="64"/>
      <c r="CJJ96" s="64"/>
      <c r="CJK96" s="64"/>
      <c r="CJL96" s="64"/>
      <c r="CJM96" s="64"/>
      <c r="CJN96" s="64"/>
      <c r="CJO96" s="64"/>
      <c r="CJP96" s="64"/>
      <c r="CJQ96" s="64"/>
      <c r="CJR96" s="64"/>
      <c r="CJS96" s="64"/>
      <c r="CJT96" s="64"/>
      <c r="CJU96" s="64"/>
      <c r="CJV96" s="64"/>
      <c r="CJW96" s="64"/>
      <c r="CJX96" s="64"/>
      <c r="CJY96" s="64"/>
      <c r="CJZ96" s="64"/>
      <c r="CKA96" s="64"/>
      <c r="CKB96" s="64"/>
      <c r="CKC96" s="64"/>
      <c r="CKD96" s="64"/>
      <c r="CKE96" s="64"/>
      <c r="CKF96" s="64"/>
      <c r="CKG96" s="64"/>
      <c r="CKH96" s="64"/>
      <c r="CKI96" s="64"/>
      <c r="CKJ96" s="64"/>
      <c r="CKK96" s="64"/>
      <c r="CKL96" s="64"/>
      <c r="CKM96" s="64"/>
      <c r="CKN96" s="64"/>
      <c r="CKO96" s="64"/>
      <c r="CKP96" s="64"/>
      <c r="CKQ96" s="64"/>
      <c r="CKR96" s="64"/>
      <c r="CKS96" s="64"/>
      <c r="CKT96" s="64"/>
      <c r="CKU96" s="64"/>
      <c r="CKV96" s="64"/>
      <c r="CKW96" s="64"/>
      <c r="CKX96" s="64"/>
      <c r="CKY96" s="64"/>
      <c r="CKZ96" s="64"/>
      <c r="CLA96" s="64"/>
      <c r="CLB96" s="64"/>
      <c r="CLC96" s="64"/>
      <c r="CLD96" s="64"/>
      <c r="CLE96" s="64"/>
      <c r="CLF96" s="64"/>
      <c r="CLG96" s="64"/>
      <c r="CLH96" s="64"/>
      <c r="CLI96" s="64"/>
      <c r="CLJ96" s="64"/>
      <c r="CLK96" s="64"/>
      <c r="CLL96" s="64"/>
      <c r="CLM96" s="64"/>
      <c r="CLN96" s="64"/>
      <c r="CLO96" s="64"/>
      <c r="CLP96" s="64"/>
      <c r="CLQ96" s="64"/>
      <c r="CLR96" s="64"/>
      <c r="CLS96" s="64"/>
      <c r="CLT96" s="64"/>
      <c r="CLU96" s="64"/>
      <c r="CLV96" s="64"/>
      <c r="CLW96" s="64"/>
      <c r="CLX96" s="64"/>
      <c r="CLY96" s="64"/>
      <c r="CLZ96" s="64"/>
      <c r="CMA96" s="64"/>
      <c r="CMB96" s="64"/>
      <c r="CMC96" s="64"/>
      <c r="CMD96" s="64"/>
      <c r="CME96" s="64"/>
      <c r="CMF96" s="64"/>
      <c r="CMG96" s="64"/>
      <c r="CMH96" s="64"/>
      <c r="CMI96" s="64"/>
      <c r="CMJ96" s="64"/>
      <c r="CMK96" s="64"/>
      <c r="CML96" s="64"/>
      <c r="CMM96" s="64"/>
      <c r="CMN96" s="64"/>
      <c r="CMO96" s="64"/>
      <c r="CMP96" s="64"/>
      <c r="CMQ96" s="64"/>
      <c r="CMR96" s="64"/>
      <c r="CMS96" s="64"/>
      <c r="CMT96" s="64"/>
      <c r="CMU96" s="64"/>
      <c r="CMV96" s="64"/>
      <c r="CMW96" s="64"/>
      <c r="CMX96" s="64"/>
      <c r="CMY96" s="64"/>
      <c r="CMZ96" s="64"/>
      <c r="CNA96" s="64"/>
      <c r="CNB96" s="64"/>
      <c r="CNC96" s="64"/>
      <c r="CND96" s="64"/>
      <c r="CNE96" s="64"/>
      <c r="CNF96" s="64"/>
      <c r="CNG96" s="64"/>
      <c r="CNH96" s="64"/>
      <c r="CNI96" s="64"/>
      <c r="CNJ96" s="64"/>
      <c r="CNK96" s="64"/>
      <c r="CNL96" s="64"/>
      <c r="CNM96" s="64"/>
      <c r="CNN96" s="64"/>
      <c r="CNO96" s="64"/>
      <c r="CNP96" s="64"/>
      <c r="CNQ96" s="64"/>
      <c r="CNR96" s="64"/>
      <c r="CNS96" s="64"/>
      <c r="CNT96" s="64"/>
      <c r="CNU96" s="64"/>
      <c r="CNV96" s="64"/>
      <c r="CNW96" s="64"/>
      <c r="CNX96" s="64"/>
      <c r="CNY96" s="64"/>
      <c r="CNZ96" s="64"/>
      <c r="COA96" s="64"/>
      <c r="COB96" s="64"/>
      <c r="COC96" s="64"/>
      <c r="COD96" s="64"/>
      <c r="COE96" s="64"/>
      <c r="COF96" s="64"/>
      <c r="COG96" s="64"/>
      <c r="COH96" s="64"/>
      <c r="COI96" s="64"/>
      <c r="COJ96" s="64"/>
      <c r="COK96" s="64"/>
      <c r="COL96" s="64"/>
      <c r="COM96" s="64"/>
      <c r="CON96" s="64"/>
      <c r="COO96" s="64"/>
      <c r="COP96" s="64"/>
      <c r="COQ96" s="64"/>
      <c r="COR96" s="64"/>
      <c r="COS96" s="64"/>
      <c r="COT96" s="64"/>
      <c r="COU96" s="64"/>
      <c r="COV96" s="64"/>
      <c r="COW96" s="64"/>
      <c r="COX96" s="64"/>
      <c r="COY96" s="64"/>
      <c r="COZ96" s="64"/>
      <c r="CPA96" s="64"/>
      <c r="CPB96" s="64"/>
      <c r="CPC96" s="64"/>
      <c r="CPD96" s="64"/>
      <c r="CPE96" s="64"/>
      <c r="CPF96" s="64"/>
      <c r="CPG96" s="64"/>
      <c r="CPH96" s="64"/>
      <c r="CPI96" s="64"/>
      <c r="CPJ96" s="64"/>
      <c r="CPK96" s="64"/>
      <c r="CPL96" s="64"/>
      <c r="CPM96" s="64"/>
      <c r="CPN96" s="64"/>
      <c r="CPO96" s="64"/>
      <c r="CPP96" s="64"/>
      <c r="CPQ96" s="64"/>
      <c r="CPR96" s="64"/>
      <c r="CPS96" s="64"/>
      <c r="CPT96" s="64"/>
      <c r="CPU96" s="64"/>
      <c r="CPV96" s="64"/>
      <c r="CPW96" s="64"/>
      <c r="CPX96" s="64"/>
      <c r="CPY96" s="64"/>
      <c r="CPZ96" s="64"/>
      <c r="CQA96" s="64"/>
      <c r="CQB96" s="64"/>
      <c r="CQC96" s="64"/>
      <c r="CQD96" s="64"/>
      <c r="CQE96" s="64"/>
      <c r="CQF96" s="64"/>
      <c r="CQG96" s="64"/>
      <c r="CQH96" s="64"/>
      <c r="CQI96" s="64"/>
      <c r="CQJ96" s="64"/>
      <c r="CQK96" s="64"/>
      <c r="CQL96" s="64"/>
      <c r="CQM96" s="64"/>
      <c r="CQN96" s="64"/>
      <c r="CQO96" s="64"/>
      <c r="CQP96" s="64"/>
      <c r="CQQ96" s="64"/>
      <c r="CQR96" s="64"/>
      <c r="CQS96" s="64"/>
      <c r="CQT96" s="64"/>
      <c r="CQU96" s="64"/>
      <c r="CQV96" s="64"/>
      <c r="CQW96" s="64"/>
      <c r="CQX96" s="64"/>
      <c r="CQY96" s="64"/>
      <c r="CQZ96" s="64"/>
      <c r="CRA96" s="64"/>
      <c r="CRB96" s="64"/>
      <c r="CRC96" s="64"/>
      <c r="CRD96" s="64"/>
      <c r="CRE96" s="64"/>
      <c r="CRF96" s="64"/>
      <c r="CRG96" s="64"/>
      <c r="CRH96" s="64"/>
      <c r="CRI96" s="64"/>
      <c r="CRJ96" s="64"/>
      <c r="CRK96" s="64"/>
      <c r="CRL96" s="64"/>
      <c r="CRM96" s="64"/>
      <c r="CRN96" s="64"/>
      <c r="CRO96" s="64"/>
      <c r="CRP96" s="64"/>
      <c r="CRQ96" s="64"/>
      <c r="CRR96" s="64"/>
      <c r="CRS96" s="64"/>
      <c r="CRT96" s="64"/>
      <c r="CRU96" s="64"/>
      <c r="CRV96" s="64"/>
      <c r="CRW96" s="64"/>
      <c r="CRX96" s="64"/>
      <c r="CRY96" s="64"/>
      <c r="CRZ96" s="64"/>
      <c r="CSA96" s="64"/>
      <c r="CSB96" s="64"/>
      <c r="CSC96" s="64"/>
      <c r="CSD96" s="64"/>
      <c r="CSE96" s="64"/>
      <c r="CSF96" s="64"/>
      <c r="CSG96" s="64"/>
      <c r="CSH96" s="64"/>
      <c r="CSI96" s="64"/>
      <c r="CSJ96" s="64"/>
      <c r="CSK96" s="64"/>
      <c r="CSL96" s="64"/>
      <c r="CSM96" s="64"/>
      <c r="CSN96" s="64"/>
      <c r="CSO96" s="64"/>
      <c r="CSP96" s="64"/>
      <c r="CSQ96" s="64"/>
      <c r="CSR96" s="64"/>
      <c r="CSS96" s="64"/>
      <c r="CST96" s="64"/>
      <c r="CSU96" s="64"/>
      <c r="CSV96" s="64"/>
      <c r="CSW96" s="64"/>
      <c r="CSX96" s="64"/>
      <c r="CSY96" s="64"/>
      <c r="CSZ96" s="64"/>
      <c r="CTA96" s="64"/>
      <c r="CTB96" s="64"/>
      <c r="CTC96" s="64"/>
      <c r="CTD96" s="64"/>
      <c r="CTE96" s="64"/>
      <c r="CTF96" s="64"/>
      <c r="CTG96" s="64"/>
      <c r="CTH96" s="64"/>
      <c r="CTI96" s="64"/>
      <c r="CTJ96" s="64"/>
      <c r="CTK96" s="64"/>
      <c r="CTL96" s="64"/>
      <c r="CTM96" s="64"/>
      <c r="CTN96" s="64"/>
      <c r="CTO96" s="64"/>
      <c r="CTP96" s="64"/>
      <c r="CTQ96" s="64"/>
      <c r="CTR96" s="64"/>
      <c r="CTS96" s="64"/>
      <c r="CTT96" s="64"/>
      <c r="CTU96" s="64"/>
      <c r="CTV96" s="64"/>
      <c r="CTW96" s="64"/>
      <c r="CTX96" s="64"/>
      <c r="CTY96" s="64"/>
      <c r="CTZ96" s="64"/>
      <c r="CUA96" s="64"/>
      <c r="CUB96" s="64"/>
      <c r="CUC96" s="64"/>
      <c r="CUD96" s="64"/>
      <c r="CUE96" s="64"/>
      <c r="CUF96" s="64"/>
      <c r="CUG96" s="64"/>
      <c r="CUH96" s="64"/>
      <c r="CUI96" s="64"/>
      <c r="CUJ96" s="64"/>
      <c r="CUK96" s="64"/>
      <c r="CUL96" s="64"/>
      <c r="CUM96" s="64"/>
      <c r="CUN96" s="64"/>
      <c r="CUO96" s="64"/>
      <c r="CUP96" s="64"/>
      <c r="CUQ96" s="64"/>
      <c r="CUR96" s="64"/>
      <c r="CUS96" s="64"/>
      <c r="CUT96" s="64"/>
      <c r="CUU96" s="64"/>
      <c r="CUV96" s="64"/>
      <c r="CUW96" s="64"/>
      <c r="CUX96" s="64"/>
      <c r="CUY96" s="64"/>
      <c r="CUZ96" s="64"/>
      <c r="CVA96" s="64"/>
      <c r="CVB96" s="64"/>
      <c r="CVC96" s="64"/>
      <c r="CVD96" s="64"/>
      <c r="CVE96" s="64"/>
      <c r="CVF96" s="64"/>
      <c r="CVG96" s="64"/>
      <c r="CVH96" s="64"/>
      <c r="CVI96" s="64"/>
      <c r="CVJ96" s="64"/>
      <c r="CVK96" s="64"/>
      <c r="CVL96" s="64"/>
      <c r="CVM96" s="64"/>
      <c r="CVN96" s="64"/>
      <c r="CVO96" s="64"/>
      <c r="CVP96" s="64"/>
      <c r="CVQ96" s="64"/>
      <c r="CVR96" s="64"/>
      <c r="CVS96" s="64"/>
      <c r="CVT96" s="64"/>
      <c r="CVU96" s="64"/>
      <c r="CVV96" s="64"/>
      <c r="CVW96" s="64"/>
      <c r="CVX96" s="64"/>
      <c r="CVY96" s="64"/>
      <c r="CVZ96" s="64"/>
      <c r="CWA96" s="64"/>
      <c r="CWB96" s="64"/>
      <c r="CWC96" s="64"/>
      <c r="CWD96" s="64"/>
      <c r="CWE96" s="64"/>
      <c r="CWF96" s="64"/>
      <c r="CWG96" s="64"/>
      <c r="CWH96" s="64"/>
      <c r="CWI96" s="64"/>
      <c r="CWJ96" s="64"/>
      <c r="CWK96" s="64"/>
      <c r="CWL96" s="64"/>
      <c r="CWM96" s="64"/>
      <c r="CWN96" s="64"/>
      <c r="CWO96" s="64"/>
      <c r="CWP96" s="64"/>
      <c r="CWQ96" s="64"/>
      <c r="CWR96" s="64"/>
      <c r="CWS96" s="64"/>
      <c r="CWT96" s="64"/>
      <c r="CWU96" s="64"/>
      <c r="CWV96" s="64"/>
      <c r="CWW96" s="64"/>
      <c r="CWX96" s="64"/>
      <c r="CWY96" s="64"/>
      <c r="CWZ96" s="64"/>
      <c r="CXA96" s="64"/>
      <c r="CXB96" s="64"/>
      <c r="CXC96" s="64"/>
      <c r="CXD96" s="64"/>
      <c r="CXE96" s="64"/>
      <c r="CXF96" s="64"/>
      <c r="CXG96" s="64"/>
      <c r="CXH96" s="64"/>
      <c r="CXI96" s="64"/>
      <c r="CXJ96" s="64"/>
      <c r="CXK96" s="64"/>
      <c r="CXL96" s="64"/>
      <c r="CXM96" s="64"/>
      <c r="CXN96" s="64"/>
      <c r="CXO96" s="64"/>
      <c r="CXP96" s="64"/>
      <c r="CXQ96" s="64"/>
      <c r="CXR96" s="64"/>
      <c r="CXS96" s="64"/>
      <c r="CXT96" s="64"/>
      <c r="CXU96" s="64"/>
      <c r="CXV96" s="64"/>
      <c r="CXW96" s="64"/>
      <c r="CXX96" s="64"/>
      <c r="CXY96" s="64"/>
      <c r="CXZ96" s="64"/>
      <c r="CYA96" s="64"/>
      <c r="CYB96" s="64"/>
      <c r="CYC96" s="64"/>
      <c r="CYD96" s="64"/>
      <c r="CYE96" s="64"/>
      <c r="CYF96" s="64"/>
      <c r="CYG96" s="64"/>
      <c r="CYH96" s="64"/>
      <c r="CYI96" s="64"/>
      <c r="CYJ96" s="64"/>
      <c r="CYK96" s="64"/>
      <c r="CYL96" s="64"/>
      <c r="CYM96" s="64"/>
      <c r="CYN96" s="64"/>
      <c r="CYO96" s="64"/>
      <c r="CYP96" s="64"/>
      <c r="CYQ96" s="64"/>
      <c r="CYR96" s="64"/>
      <c r="CYS96" s="64"/>
      <c r="CYT96" s="64"/>
      <c r="CYU96" s="64"/>
      <c r="CYV96" s="64"/>
      <c r="CYW96" s="64"/>
      <c r="CYX96" s="64"/>
      <c r="CYY96" s="64"/>
      <c r="CYZ96" s="64"/>
      <c r="CZA96" s="64"/>
      <c r="CZB96" s="64"/>
      <c r="CZC96" s="64"/>
      <c r="CZD96" s="64"/>
      <c r="CZE96" s="64"/>
      <c r="CZF96" s="64"/>
      <c r="CZG96" s="64"/>
      <c r="CZH96" s="64"/>
      <c r="CZI96" s="64"/>
      <c r="CZJ96" s="64"/>
      <c r="CZK96" s="64"/>
      <c r="CZL96" s="64"/>
      <c r="CZM96" s="64"/>
      <c r="CZN96" s="64"/>
      <c r="CZO96" s="64"/>
      <c r="CZP96" s="64"/>
      <c r="CZQ96" s="64"/>
      <c r="CZR96" s="64"/>
      <c r="CZS96" s="64"/>
      <c r="CZT96" s="64"/>
      <c r="CZU96" s="64"/>
      <c r="CZV96" s="64"/>
      <c r="CZW96" s="64"/>
      <c r="CZX96" s="64"/>
      <c r="CZY96" s="64"/>
      <c r="CZZ96" s="64"/>
      <c r="DAA96" s="64"/>
      <c r="DAB96" s="64"/>
      <c r="DAC96" s="64"/>
      <c r="DAD96" s="64"/>
      <c r="DAE96" s="64"/>
      <c r="DAF96" s="64"/>
      <c r="DAG96" s="64"/>
      <c r="DAH96" s="64"/>
      <c r="DAI96" s="64"/>
      <c r="DAJ96" s="64"/>
      <c r="DAK96" s="64"/>
      <c r="DAL96" s="64"/>
      <c r="DAM96" s="64"/>
      <c r="DAN96" s="64"/>
      <c r="DAO96" s="64"/>
      <c r="DAP96" s="64"/>
      <c r="DAQ96" s="64"/>
      <c r="DAR96" s="64"/>
      <c r="DAS96" s="64"/>
      <c r="DAT96" s="64"/>
      <c r="DAU96" s="64"/>
      <c r="DAV96" s="64"/>
      <c r="DAW96" s="64"/>
      <c r="DAX96" s="64"/>
      <c r="DAY96" s="64"/>
      <c r="DAZ96" s="64"/>
      <c r="DBA96" s="64"/>
      <c r="DBB96" s="64"/>
      <c r="DBC96" s="64"/>
      <c r="DBD96" s="64"/>
      <c r="DBE96" s="64"/>
      <c r="DBF96" s="64"/>
      <c r="DBG96" s="64"/>
      <c r="DBH96" s="64"/>
      <c r="DBI96" s="64"/>
      <c r="DBJ96" s="64"/>
      <c r="DBK96" s="64"/>
      <c r="DBL96" s="64"/>
      <c r="DBM96" s="64"/>
      <c r="DBN96" s="64"/>
      <c r="DBO96" s="64"/>
      <c r="DBP96" s="64"/>
      <c r="DBQ96" s="64"/>
      <c r="DBR96" s="64"/>
      <c r="DBS96" s="64"/>
      <c r="DBT96" s="64"/>
      <c r="DBU96" s="64"/>
      <c r="DBV96" s="64"/>
      <c r="DBW96" s="64"/>
      <c r="DBX96" s="64"/>
      <c r="DBY96" s="64"/>
      <c r="DBZ96" s="64"/>
      <c r="DCA96" s="64"/>
      <c r="DCB96" s="64"/>
      <c r="DCC96" s="64"/>
      <c r="DCD96" s="64"/>
      <c r="DCE96" s="64"/>
      <c r="DCF96" s="64"/>
      <c r="DCG96" s="64"/>
      <c r="DCH96" s="64"/>
      <c r="DCI96" s="64"/>
      <c r="DCJ96" s="64"/>
      <c r="DCK96" s="64"/>
      <c r="DCL96" s="64"/>
      <c r="DCM96" s="64"/>
      <c r="DCN96" s="64"/>
      <c r="DCO96" s="64"/>
      <c r="DCP96" s="64"/>
      <c r="DCQ96" s="64"/>
      <c r="DCR96" s="64"/>
      <c r="DCS96" s="64"/>
      <c r="DCT96" s="64"/>
    </row>
    <row r="97" spans="1:2802" s="121" customFormat="1" x14ac:dyDescent="0.2">
      <c r="A97" s="126" t="str">
        <f t="shared" si="56"/>
        <v/>
      </c>
      <c r="B97" s="196"/>
      <c r="C97" s="196"/>
      <c r="D97" s="199" t="s">
        <v>161</v>
      </c>
      <c r="E97" s="198"/>
      <c r="F97" s="194"/>
      <c r="G97" s="193"/>
      <c r="H97" s="6"/>
      <c r="I97" s="64"/>
      <c r="J97" s="6" t="s">
        <v>274</v>
      </c>
      <c r="K97" s="137" t="str">
        <f t="shared" si="63"/>
        <v/>
      </c>
      <c r="L97" s="64"/>
      <c r="M97" s="141"/>
      <c r="N97" s="195"/>
      <c r="O97" s="132"/>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c r="GV97" s="64"/>
      <c r="GW97" s="64"/>
      <c r="GX97" s="64"/>
      <c r="GY97" s="64"/>
      <c r="GZ97" s="64"/>
      <c r="HA97" s="64"/>
      <c r="HB97" s="64"/>
      <c r="HC97" s="64"/>
      <c r="HD97" s="64"/>
      <c r="HE97" s="64"/>
      <c r="HF97" s="64"/>
      <c r="HG97" s="64"/>
      <c r="HH97" s="64"/>
      <c r="HI97" s="64"/>
      <c r="HJ97" s="64"/>
      <c r="HK97" s="64"/>
      <c r="HL97" s="64"/>
      <c r="HM97" s="64"/>
      <c r="HN97" s="64"/>
      <c r="HO97" s="64"/>
      <c r="HP97" s="64"/>
      <c r="HQ97" s="64"/>
      <c r="HR97" s="64"/>
      <c r="HS97" s="64"/>
      <c r="HT97" s="64"/>
      <c r="HU97" s="64"/>
      <c r="HV97" s="64"/>
      <c r="HW97" s="64"/>
      <c r="HX97" s="64"/>
      <c r="HY97" s="64"/>
      <c r="HZ97" s="64"/>
      <c r="IA97" s="64"/>
      <c r="IB97" s="64"/>
      <c r="IC97" s="64"/>
      <c r="ID97" s="64"/>
      <c r="IE97" s="64"/>
      <c r="IF97" s="64"/>
      <c r="IG97" s="64"/>
      <c r="IH97" s="64"/>
      <c r="II97" s="64"/>
      <c r="IJ97" s="64"/>
      <c r="IK97" s="64"/>
      <c r="IL97" s="64"/>
      <c r="IM97" s="64"/>
      <c r="IN97" s="64"/>
      <c r="IO97" s="64"/>
      <c r="IP97" s="64"/>
      <c r="IQ97" s="64"/>
      <c r="IR97" s="64"/>
      <c r="IS97" s="64"/>
      <c r="IT97" s="64"/>
      <c r="IU97" s="64"/>
      <c r="IV97" s="64"/>
      <c r="IW97" s="64"/>
      <c r="IX97" s="64"/>
      <c r="IY97" s="64"/>
      <c r="IZ97" s="64"/>
      <c r="JA97" s="64"/>
      <c r="JB97" s="64"/>
      <c r="JC97" s="64"/>
      <c r="JD97" s="64"/>
      <c r="JE97" s="64"/>
      <c r="JF97" s="64"/>
      <c r="JG97" s="64"/>
      <c r="JH97" s="64"/>
      <c r="JI97" s="64"/>
      <c r="JJ97" s="64"/>
      <c r="JK97" s="64"/>
      <c r="JL97" s="64"/>
      <c r="JM97" s="64"/>
      <c r="JN97" s="64"/>
      <c r="JO97" s="64"/>
      <c r="JP97" s="64"/>
      <c r="JQ97" s="64"/>
      <c r="JR97" s="64"/>
      <c r="JS97" s="64"/>
      <c r="JT97" s="64"/>
      <c r="JU97" s="64"/>
      <c r="JV97" s="64"/>
      <c r="JW97" s="64"/>
      <c r="JX97" s="64"/>
      <c r="JY97" s="64"/>
      <c r="JZ97" s="64"/>
      <c r="KA97" s="64"/>
      <c r="KB97" s="64"/>
      <c r="KC97" s="64"/>
      <c r="KD97" s="64"/>
      <c r="KE97" s="64"/>
      <c r="KF97" s="64"/>
      <c r="KG97" s="64"/>
      <c r="KH97" s="64"/>
      <c r="KI97" s="64"/>
      <c r="KJ97" s="64"/>
      <c r="KK97" s="64"/>
      <c r="KL97" s="64"/>
      <c r="KM97" s="64"/>
      <c r="KN97" s="64"/>
      <c r="KO97" s="64"/>
      <c r="KP97" s="64"/>
      <c r="KQ97" s="64"/>
      <c r="KR97" s="64"/>
      <c r="KS97" s="64"/>
      <c r="KT97" s="64"/>
      <c r="KU97" s="64"/>
      <c r="KV97" s="64"/>
      <c r="KW97" s="64"/>
      <c r="KX97" s="64"/>
      <c r="KY97" s="64"/>
      <c r="KZ97" s="64"/>
      <c r="LA97" s="64"/>
      <c r="LB97" s="64"/>
      <c r="LC97" s="64"/>
      <c r="LD97" s="64"/>
      <c r="LE97" s="64"/>
      <c r="LF97" s="64"/>
      <c r="LG97" s="64"/>
      <c r="LH97" s="64"/>
      <c r="LI97" s="64"/>
      <c r="LJ97" s="64"/>
      <c r="LK97" s="64"/>
      <c r="LL97" s="64"/>
      <c r="LM97" s="64"/>
      <c r="LN97" s="64"/>
      <c r="LO97" s="64"/>
      <c r="LP97" s="64"/>
      <c r="LQ97" s="64"/>
      <c r="LR97" s="64"/>
      <c r="LS97" s="64"/>
      <c r="LT97" s="64"/>
      <c r="LU97" s="64"/>
      <c r="LV97" s="64"/>
      <c r="LW97" s="64"/>
      <c r="LX97" s="64"/>
      <c r="LY97" s="64"/>
      <c r="LZ97" s="64"/>
      <c r="MA97" s="64"/>
      <c r="MB97" s="64"/>
      <c r="MC97" s="64"/>
      <c r="MD97" s="64"/>
      <c r="ME97" s="64"/>
      <c r="MF97" s="64"/>
      <c r="MG97" s="64"/>
      <c r="MH97" s="64"/>
      <c r="MI97" s="64"/>
      <c r="MJ97" s="64"/>
      <c r="MK97" s="64"/>
      <c r="ML97" s="64"/>
      <c r="MM97" s="64"/>
      <c r="MN97" s="64"/>
      <c r="MO97" s="64"/>
      <c r="MP97" s="64"/>
      <c r="MQ97" s="64"/>
      <c r="MR97" s="64"/>
      <c r="MS97" s="64"/>
      <c r="MT97" s="64"/>
      <c r="MU97" s="64"/>
      <c r="MV97" s="64"/>
      <c r="MW97" s="64"/>
      <c r="MX97" s="64"/>
      <c r="MY97" s="64"/>
      <c r="MZ97" s="64"/>
      <c r="NA97" s="64"/>
      <c r="NB97" s="64"/>
      <c r="NC97" s="64"/>
      <c r="ND97" s="64"/>
      <c r="NE97" s="64"/>
      <c r="NF97" s="64"/>
      <c r="NG97" s="64"/>
      <c r="NH97" s="64"/>
      <c r="NI97" s="64"/>
      <c r="NJ97" s="64"/>
      <c r="NK97" s="64"/>
      <c r="NL97" s="64"/>
      <c r="NM97" s="64"/>
      <c r="NN97" s="64"/>
      <c r="NO97" s="64"/>
      <c r="NP97" s="64"/>
      <c r="NQ97" s="64"/>
      <c r="NR97" s="64"/>
      <c r="NS97" s="64"/>
      <c r="NT97" s="64"/>
      <c r="NU97" s="64"/>
      <c r="NV97" s="64"/>
      <c r="NW97" s="64"/>
      <c r="NX97" s="64"/>
      <c r="NY97" s="64"/>
      <c r="NZ97" s="64"/>
      <c r="OA97" s="64"/>
      <c r="OB97" s="64"/>
      <c r="OC97" s="64"/>
      <c r="OD97" s="64"/>
      <c r="OE97" s="64"/>
      <c r="OF97" s="64"/>
      <c r="OG97" s="64"/>
      <c r="OH97" s="64"/>
      <c r="OI97" s="64"/>
      <c r="OJ97" s="64"/>
      <c r="OK97" s="64"/>
      <c r="OL97" s="64"/>
      <c r="OM97" s="64"/>
      <c r="ON97" s="64"/>
      <c r="OO97" s="64"/>
      <c r="OP97" s="64"/>
      <c r="OQ97" s="64"/>
      <c r="OR97" s="64"/>
      <c r="OS97" s="64"/>
      <c r="OT97" s="64"/>
      <c r="OU97" s="64"/>
      <c r="OV97" s="64"/>
      <c r="OW97" s="64"/>
      <c r="OX97" s="64"/>
      <c r="OY97" s="64"/>
      <c r="OZ97" s="64"/>
      <c r="PA97" s="64"/>
      <c r="PB97" s="64"/>
      <c r="PC97" s="64"/>
      <c r="PD97" s="64"/>
      <c r="PE97" s="64"/>
      <c r="PF97" s="64"/>
      <c r="PG97" s="64"/>
      <c r="PH97" s="64"/>
      <c r="PI97" s="64"/>
      <c r="PJ97" s="64"/>
      <c r="PK97" s="64"/>
      <c r="PL97" s="64"/>
      <c r="PM97" s="64"/>
      <c r="PN97" s="64"/>
      <c r="PO97" s="64"/>
      <c r="PP97" s="64"/>
      <c r="PQ97" s="64"/>
      <c r="PR97" s="64"/>
      <c r="PS97" s="64"/>
      <c r="PT97" s="64"/>
      <c r="PU97" s="64"/>
      <c r="PV97" s="64"/>
      <c r="PW97" s="64"/>
      <c r="PX97" s="64"/>
      <c r="PY97" s="64"/>
      <c r="PZ97" s="64"/>
      <c r="QA97" s="64"/>
      <c r="QB97" s="64"/>
      <c r="QC97" s="64"/>
      <c r="QD97" s="64"/>
      <c r="QE97" s="64"/>
      <c r="QF97" s="64"/>
      <c r="QG97" s="64"/>
      <c r="QH97" s="64"/>
      <c r="QI97" s="64"/>
      <c r="QJ97" s="64"/>
      <c r="QK97" s="64"/>
      <c r="QL97" s="64"/>
      <c r="QM97" s="64"/>
      <c r="QN97" s="64"/>
      <c r="QO97" s="64"/>
      <c r="QP97" s="64"/>
      <c r="QQ97" s="64"/>
      <c r="QR97" s="64"/>
      <c r="QS97" s="64"/>
      <c r="QT97" s="64"/>
      <c r="QU97" s="64"/>
      <c r="QV97" s="64"/>
      <c r="QW97" s="64"/>
      <c r="QX97" s="64"/>
      <c r="QY97" s="64"/>
      <c r="QZ97" s="64"/>
      <c r="RA97" s="64"/>
      <c r="RB97" s="64"/>
      <c r="RC97" s="64"/>
      <c r="RD97" s="64"/>
      <c r="RE97" s="64"/>
      <c r="RF97" s="64"/>
      <c r="RG97" s="64"/>
      <c r="RH97" s="64"/>
      <c r="RI97" s="64"/>
      <c r="RJ97" s="64"/>
      <c r="RK97" s="64"/>
      <c r="RL97" s="64"/>
      <c r="RM97" s="64"/>
      <c r="RN97" s="64"/>
      <c r="RO97" s="64"/>
      <c r="RP97" s="64"/>
      <c r="RQ97" s="64"/>
      <c r="RR97" s="64"/>
      <c r="RS97" s="64"/>
      <c r="RT97" s="64"/>
      <c r="RU97" s="64"/>
      <c r="RV97" s="64"/>
      <c r="RW97" s="64"/>
      <c r="RX97" s="64"/>
      <c r="RY97" s="64"/>
      <c r="RZ97" s="64"/>
      <c r="SA97" s="64"/>
      <c r="SB97" s="64"/>
      <c r="SC97" s="64"/>
      <c r="SD97" s="64"/>
      <c r="SE97" s="64"/>
      <c r="SF97" s="64"/>
      <c r="SG97" s="64"/>
      <c r="SH97" s="64"/>
      <c r="SI97" s="64"/>
      <c r="SJ97" s="64"/>
      <c r="SK97" s="64"/>
      <c r="SL97" s="64"/>
      <c r="SM97" s="64"/>
      <c r="SN97" s="64"/>
      <c r="SO97" s="64"/>
      <c r="SP97" s="64"/>
      <c r="SQ97" s="64"/>
      <c r="SR97" s="64"/>
      <c r="SS97" s="64"/>
      <c r="ST97" s="64"/>
      <c r="SU97" s="64"/>
      <c r="SV97" s="64"/>
      <c r="SW97" s="64"/>
      <c r="SX97" s="64"/>
      <c r="SY97" s="64"/>
      <c r="SZ97" s="64"/>
      <c r="TA97" s="64"/>
      <c r="TB97" s="64"/>
      <c r="TC97" s="64"/>
      <c r="TD97" s="64"/>
      <c r="TE97" s="64"/>
      <c r="TF97" s="64"/>
      <c r="TG97" s="64"/>
      <c r="TH97" s="64"/>
      <c r="TI97" s="64"/>
      <c r="TJ97" s="64"/>
      <c r="TK97" s="64"/>
      <c r="TL97" s="64"/>
      <c r="TM97" s="64"/>
      <c r="TN97" s="64"/>
      <c r="TO97" s="64"/>
      <c r="TP97" s="64"/>
      <c r="TQ97" s="64"/>
      <c r="TR97" s="64"/>
      <c r="TS97" s="64"/>
      <c r="TT97" s="64"/>
      <c r="TU97" s="64"/>
      <c r="TV97" s="64"/>
      <c r="TW97" s="64"/>
      <c r="TX97" s="64"/>
      <c r="TY97" s="64"/>
      <c r="TZ97" s="64"/>
      <c r="UA97" s="64"/>
      <c r="UB97" s="64"/>
      <c r="UC97" s="64"/>
      <c r="UD97" s="64"/>
      <c r="UE97" s="64"/>
      <c r="UF97" s="64"/>
      <c r="UG97" s="64"/>
      <c r="UH97" s="64"/>
      <c r="UI97" s="64"/>
      <c r="UJ97" s="64"/>
      <c r="UK97" s="64"/>
      <c r="UL97" s="64"/>
      <c r="UM97" s="64"/>
      <c r="UN97" s="64"/>
      <c r="UO97" s="64"/>
      <c r="UP97" s="64"/>
      <c r="UQ97" s="64"/>
      <c r="UR97" s="64"/>
      <c r="US97" s="64"/>
      <c r="UT97" s="64"/>
      <c r="UU97" s="64"/>
      <c r="UV97" s="64"/>
      <c r="UW97" s="64"/>
      <c r="UX97" s="64"/>
      <c r="UY97" s="64"/>
      <c r="UZ97" s="64"/>
      <c r="VA97" s="64"/>
      <c r="VB97" s="64"/>
      <c r="VC97" s="64"/>
      <c r="VD97" s="64"/>
      <c r="VE97" s="64"/>
      <c r="VF97" s="64"/>
      <c r="VG97" s="64"/>
      <c r="VH97" s="64"/>
      <c r="VI97" s="64"/>
      <c r="VJ97" s="64"/>
      <c r="VK97" s="64"/>
      <c r="VL97" s="64"/>
      <c r="VM97" s="64"/>
      <c r="VN97" s="64"/>
      <c r="VO97" s="64"/>
      <c r="VP97" s="64"/>
      <c r="VQ97" s="64"/>
      <c r="VR97" s="64"/>
      <c r="VS97" s="64"/>
      <c r="VT97" s="64"/>
      <c r="VU97" s="64"/>
      <c r="VV97" s="64"/>
      <c r="VW97" s="64"/>
      <c r="VX97" s="64"/>
      <c r="VY97" s="64"/>
      <c r="VZ97" s="64"/>
      <c r="WA97" s="64"/>
      <c r="WB97" s="64"/>
      <c r="WC97" s="64"/>
      <c r="WD97" s="64"/>
      <c r="WE97" s="64"/>
      <c r="WF97" s="64"/>
      <c r="WG97" s="64"/>
      <c r="WH97" s="64"/>
      <c r="WI97" s="64"/>
      <c r="WJ97" s="64"/>
      <c r="WK97" s="64"/>
      <c r="WL97" s="64"/>
      <c r="WM97" s="64"/>
      <c r="WN97" s="64"/>
      <c r="WO97" s="64"/>
      <c r="WP97" s="64"/>
      <c r="WQ97" s="64"/>
      <c r="WR97" s="64"/>
      <c r="WS97" s="64"/>
      <c r="WT97" s="64"/>
      <c r="WU97" s="64"/>
      <c r="WV97" s="64"/>
      <c r="WW97" s="64"/>
      <c r="WX97" s="64"/>
      <c r="WY97" s="64"/>
      <c r="WZ97" s="64"/>
      <c r="XA97" s="64"/>
      <c r="XB97" s="64"/>
      <c r="XC97" s="64"/>
      <c r="XD97" s="64"/>
      <c r="XE97" s="64"/>
      <c r="XF97" s="64"/>
      <c r="XG97" s="64"/>
      <c r="XH97" s="64"/>
      <c r="XI97" s="64"/>
      <c r="XJ97" s="64"/>
      <c r="XK97" s="64"/>
      <c r="XL97" s="64"/>
      <c r="XM97" s="64"/>
      <c r="XN97" s="64"/>
      <c r="XO97" s="64"/>
      <c r="XP97" s="64"/>
      <c r="XQ97" s="64"/>
      <c r="XR97" s="64"/>
      <c r="XS97" s="64"/>
      <c r="XT97" s="64"/>
      <c r="XU97" s="64"/>
      <c r="XV97" s="64"/>
      <c r="XW97" s="64"/>
      <c r="XX97" s="64"/>
      <c r="XY97" s="64"/>
      <c r="XZ97" s="64"/>
      <c r="YA97" s="64"/>
      <c r="YB97" s="64"/>
      <c r="YC97" s="64"/>
      <c r="YD97" s="64"/>
      <c r="YE97" s="64"/>
      <c r="YF97" s="64"/>
      <c r="YG97" s="64"/>
      <c r="YH97" s="64"/>
      <c r="YI97" s="64"/>
      <c r="YJ97" s="64"/>
      <c r="YK97" s="64"/>
      <c r="YL97" s="64"/>
      <c r="YM97" s="64"/>
      <c r="YN97" s="64"/>
      <c r="YO97" s="64"/>
      <c r="YP97" s="64"/>
      <c r="YQ97" s="64"/>
      <c r="YR97" s="64"/>
      <c r="YS97" s="64"/>
      <c r="YT97" s="64"/>
      <c r="YU97" s="64"/>
      <c r="YV97" s="64"/>
      <c r="YW97" s="64"/>
      <c r="YX97" s="64"/>
      <c r="YY97" s="64"/>
      <c r="YZ97" s="64"/>
      <c r="ZA97" s="64"/>
      <c r="ZB97" s="64"/>
      <c r="ZC97" s="64"/>
      <c r="ZD97" s="64"/>
      <c r="ZE97" s="64"/>
      <c r="ZF97" s="64"/>
      <c r="ZG97" s="64"/>
      <c r="ZH97" s="64"/>
      <c r="ZI97" s="64"/>
      <c r="ZJ97" s="64"/>
      <c r="ZK97" s="64"/>
      <c r="ZL97" s="64"/>
      <c r="ZM97" s="64"/>
      <c r="ZN97" s="64"/>
      <c r="ZO97" s="64"/>
      <c r="ZP97" s="64"/>
      <c r="ZQ97" s="64"/>
      <c r="ZR97" s="64"/>
      <c r="ZS97" s="64"/>
      <c r="ZT97" s="64"/>
      <c r="ZU97" s="64"/>
      <c r="ZV97" s="64"/>
      <c r="ZW97" s="64"/>
      <c r="ZX97" s="64"/>
      <c r="ZY97" s="64"/>
      <c r="ZZ97" s="64"/>
      <c r="AAA97" s="64"/>
      <c r="AAB97" s="64"/>
      <c r="AAC97" s="64"/>
      <c r="AAD97" s="64"/>
      <c r="AAE97" s="64"/>
      <c r="AAF97" s="64"/>
      <c r="AAG97" s="64"/>
      <c r="AAH97" s="64"/>
      <c r="AAI97" s="64"/>
      <c r="AAJ97" s="64"/>
      <c r="AAK97" s="64"/>
      <c r="AAL97" s="64"/>
      <c r="AAM97" s="64"/>
      <c r="AAN97" s="64"/>
      <c r="AAO97" s="64"/>
      <c r="AAP97" s="64"/>
      <c r="AAQ97" s="64"/>
      <c r="AAR97" s="64"/>
      <c r="AAS97" s="64"/>
      <c r="AAT97" s="64"/>
      <c r="AAU97" s="64"/>
      <c r="AAV97" s="64"/>
      <c r="AAW97" s="64"/>
      <c r="AAX97" s="64"/>
      <c r="AAY97" s="64"/>
      <c r="AAZ97" s="64"/>
      <c r="ABA97" s="64"/>
      <c r="ABB97" s="64"/>
      <c r="ABC97" s="64"/>
      <c r="ABD97" s="64"/>
      <c r="ABE97" s="64"/>
      <c r="ABF97" s="64"/>
      <c r="ABG97" s="64"/>
      <c r="ABH97" s="64"/>
      <c r="ABI97" s="64"/>
      <c r="ABJ97" s="64"/>
      <c r="ABK97" s="64"/>
      <c r="ABL97" s="64"/>
      <c r="ABM97" s="64"/>
      <c r="ABN97" s="64"/>
      <c r="ABO97" s="64"/>
      <c r="ABP97" s="64"/>
      <c r="ABQ97" s="64"/>
      <c r="ABR97" s="64"/>
      <c r="ABS97" s="64"/>
      <c r="ABT97" s="64"/>
      <c r="ABU97" s="64"/>
      <c r="ABV97" s="64"/>
      <c r="ABW97" s="64"/>
      <c r="ABX97" s="64"/>
      <c r="ABY97" s="64"/>
      <c r="ABZ97" s="64"/>
      <c r="ACA97" s="64"/>
      <c r="ACB97" s="64"/>
      <c r="ACC97" s="64"/>
      <c r="ACD97" s="64"/>
      <c r="ACE97" s="64"/>
      <c r="ACF97" s="64"/>
      <c r="ACG97" s="64"/>
      <c r="ACH97" s="64"/>
      <c r="ACI97" s="64"/>
      <c r="ACJ97" s="64"/>
      <c r="ACK97" s="64"/>
      <c r="ACL97" s="64"/>
      <c r="ACM97" s="64"/>
      <c r="ACN97" s="64"/>
      <c r="ACO97" s="64"/>
      <c r="ACP97" s="64"/>
      <c r="ACQ97" s="64"/>
      <c r="ACR97" s="64"/>
      <c r="ACS97" s="64"/>
      <c r="ACT97" s="64"/>
      <c r="ACU97" s="64"/>
      <c r="ACV97" s="64"/>
      <c r="ACW97" s="64"/>
      <c r="ACX97" s="64"/>
      <c r="ACY97" s="64"/>
      <c r="ACZ97" s="64"/>
      <c r="ADA97" s="64"/>
      <c r="ADB97" s="64"/>
      <c r="ADC97" s="64"/>
      <c r="ADD97" s="64"/>
      <c r="ADE97" s="64"/>
      <c r="ADF97" s="64"/>
      <c r="ADG97" s="64"/>
      <c r="ADH97" s="64"/>
      <c r="ADI97" s="64"/>
      <c r="ADJ97" s="64"/>
      <c r="ADK97" s="64"/>
      <c r="ADL97" s="64"/>
      <c r="ADM97" s="64"/>
      <c r="ADN97" s="64"/>
      <c r="ADO97" s="64"/>
      <c r="ADP97" s="64"/>
      <c r="ADQ97" s="64"/>
      <c r="ADR97" s="64"/>
      <c r="ADS97" s="64"/>
      <c r="ADT97" s="64"/>
      <c r="ADU97" s="64"/>
      <c r="ADV97" s="64"/>
      <c r="ADW97" s="64"/>
      <c r="ADX97" s="64"/>
      <c r="ADY97" s="64"/>
      <c r="ADZ97" s="64"/>
      <c r="AEA97" s="64"/>
      <c r="AEB97" s="64"/>
      <c r="AEC97" s="64"/>
      <c r="AED97" s="64"/>
      <c r="AEE97" s="64"/>
      <c r="AEF97" s="64"/>
      <c r="AEG97" s="64"/>
      <c r="AEH97" s="64"/>
      <c r="AEI97" s="64"/>
      <c r="AEJ97" s="64"/>
      <c r="AEK97" s="64"/>
      <c r="AEL97" s="64"/>
      <c r="AEM97" s="64"/>
      <c r="AEN97" s="64"/>
      <c r="AEO97" s="64"/>
      <c r="AEP97" s="64"/>
      <c r="AEQ97" s="64"/>
      <c r="AER97" s="64"/>
      <c r="AES97" s="64"/>
      <c r="AET97" s="64"/>
      <c r="AEU97" s="64"/>
      <c r="AEV97" s="64"/>
      <c r="AEW97" s="64"/>
      <c r="AEX97" s="64"/>
      <c r="AEY97" s="64"/>
      <c r="AEZ97" s="64"/>
      <c r="AFA97" s="64"/>
      <c r="AFB97" s="64"/>
      <c r="AFC97" s="64"/>
      <c r="AFD97" s="64"/>
      <c r="AFE97" s="64"/>
      <c r="AFF97" s="64"/>
      <c r="AFG97" s="64"/>
      <c r="AFH97" s="64"/>
      <c r="AFI97" s="64"/>
      <c r="AFJ97" s="64"/>
      <c r="AFK97" s="64"/>
      <c r="AFL97" s="64"/>
      <c r="AFM97" s="64"/>
      <c r="AFN97" s="64"/>
      <c r="AFO97" s="64"/>
      <c r="AFP97" s="64"/>
      <c r="AFQ97" s="64"/>
      <c r="AFR97" s="64"/>
      <c r="AFS97" s="64"/>
      <c r="AFT97" s="64"/>
      <c r="AFU97" s="64"/>
      <c r="AFV97" s="64"/>
      <c r="AFW97" s="64"/>
      <c r="AFX97" s="64"/>
      <c r="AFY97" s="64"/>
      <c r="AFZ97" s="64"/>
      <c r="AGA97" s="64"/>
      <c r="AGB97" s="64"/>
      <c r="AGC97" s="64"/>
      <c r="AGD97" s="64"/>
      <c r="AGE97" s="64"/>
      <c r="AGF97" s="64"/>
      <c r="AGG97" s="64"/>
      <c r="AGH97" s="64"/>
      <c r="AGI97" s="64"/>
      <c r="AGJ97" s="64"/>
      <c r="AGK97" s="64"/>
      <c r="AGL97" s="64"/>
      <c r="AGM97" s="64"/>
      <c r="AGN97" s="64"/>
      <c r="AGO97" s="64"/>
      <c r="AGP97" s="64"/>
      <c r="AGQ97" s="64"/>
      <c r="AGR97" s="64"/>
      <c r="AGS97" s="64"/>
      <c r="AGT97" s="64"/>
      <c r="AGU97" s="64"/>
      <c r="AGV97" s="64"/>
      <c r="AGW97" s="64"/>
      <c r="AGX97" s="64"/>
      <c r="AGY97" s="64"/>
      <c r="AGZ97" s="64"/>
      <c r="AHA97" s="64"/>
      <c r="AHB97" s="64"/>
      <c r="AHC97" s="64"/>
      <c r="AHD97" s="64"/>
      <c r="AHE97" s="64"/>
      <c r="AHF97" s="64"/>
      <c r="AHG97" s="64"/>
      <c r="AHH97" s="64"/>
      <c r="AHI97" s="64"/>
      <c r="AHJ97" s="64"/>
      <c r="AHK97" s="64"/>
      <c r="AHL97" s="64"/>
      <c r="AHM97" s="64"/>
      <c r="AHN97" s="64"/>
      <c r="AHO97" s="64"/>
      <c r="AHP97" s="64"/>
      <c r="AHQ97" s="64"/>
      <c r="AHR97" s="64"/>
      <c r="AHS97" s="64"/>
      <c r="AHT97" s="64"/>
      <c r="AHU97" s="64"/>
      <c r="AHV97" s="64"/>
      <c r="AHW97" s="64"/>
      <c r="AHX97" s="64"/>
      <c r="AHY97" s="64"/>
      <c r="AHZ97" s="64"/>
      <c r="AIA97" s="64"/>
      <c r="AIB97" s="64"/>
      <c r="AIC97" s="64"/>
      <c r="AID97" s="64"/>
      <c r="AIE97" s="64"/>
      <c r="AIF97" s="64"/>
      <c r="AIG97" s="64"/>
      <c r="AIH97" s="64"/>
      <c r="AII97" s="64"/>
      <c r="AIJ97" s="64"/>
      <c r="AIK97" s="64"/>
      <c r="AIL97" s="64"/>
      <c r="AIM97" s="64"/>
      <c r="AIN97" s="64"/>
      <c r="AIO97" s="64"/>
      <c r="AIP97" s="64"/>
      <c r="AIQ97" s="64"/>
      <c r="AIR97" s="64"/>
      <c r="AIS97" s="64"/>
      <c r="AIT97" s="64"/>
      <c r="AIU97" s="64"/>
      <c r="AIV97" s="64"/>
      <c r="AIW97" s="64"/>
      <c r="AIX97" s="64"/>
      <c r="AIY97" s="64"/>
      <c r="AIZ97" s="64"/>
      <c r="AJA97" s="64"/>
      <c r="AJB97" s="64"/>
      <c r="AJC97" s="64"/>
      <c r="AJD97" s="64"/>
      <c r="AJE97" s="64"/>
      <c r="AJF97" s="64"/>
      <c r="AJG97" s="64"/>
      <c r="AJH97" s="64"/>
      <c r="AJI97" s="64"/>
      <c r="AJJ97" s="64"/>
      <c r="AJK97" s="64"/>
      <c r="AJL97" s="64"/>
      <c r="AJM97" s="64"/>
      <c r="AJN97" s="64"/>
      <c r="AJO97" s="64"/>
      <c r="AJP97" s="64"/>
      <c r="AJQ97" s="64"/>
      <c r="AJR97" s="64"/>
      <c r="AJS97" s="64"/>
      <c r="AJT97" s="64"/>
      <c r="AJU97" s="64"/>
      <c r="AJV97" s="64"/>
      <c r="AJW97" s="64"/>
      <c r="AJX97" s="64"/>
      <c r="AJY97" s="64"/>
      <c r="AJZ97" s="64"/>
      <c r="AKA97" s="64"/>
      <c r="AKB97" s="64"/>
      <c r="AKC97" s="64"/>
      <c r="AKD97" s="64"/>
      <c r="AKE97" s="64"/>
      <c r="AKF97" s="64"/>
      <c r="AKG97" s="64"/>
      <c r="AKH97" s="64"/>
      <c r="AKI97" s="64"/>
      <c r="AKJ97" s="64"/>
      <c r="AKK97" s="64"/>
      <c r="AKL97" s="64"/>
      <c r="AKM97" s="64"/>
      <c r="AKN97" s="64"/>
      <c r="AKO97" s="64"/>
      <c r="AKP97" s="64"/>
      <c r="AKQ97" s="64"/>
      <c r="AKR97" s="64"/>
      <c r="AKS97" s="64"/>
      <c r="AKT97" s="64"/>
      <c r="AKU97" s="64"/>
      <c r="AKV97" s="64"/>
      <c r="AKW97" s="64"/>
      <c r="AKX97" s="64"/>
      <c r="AKY97" s="64"/>
      <c r="AKZ97" s="64"/>
      <c r="ALA97" s="64"/>
      <c r="ALB97" s="64"/>
      <c r="ALC97" s="64"/>
      <c r="ALD97" s="64"/>
      <c r="ALE97" s="64"/>
      <c r="ALF97" s="64"/>
      <c r="ALG97" s="64"/>
      <c r="ALH97" s="64"/>
      <c r="ALI97" s="64"/>
      <c r="ALJ97" s="64"/>
      <c r="ALK97" s="64"/>
      <c r="ALL97" s="64"/>
      <c r="ALM97" s="64"/>
      <c r="ALN97" s="64"/>
      <c r="ALO97" s="64"/>
      <c r="ALP97" s="64"/>
      <c r="ALQ97" s="64"/>
      <c r="ALR97" s="64"/>
      <c r="ALS97" s="64"/>
      <c r="ALT97" s="64"/>
      <c r="ALU97" s="64"/>
      <c r="ALV97" s="64"/>
      <c r="ALW97" s="64"/>
      <c r="ALX97" s="64"/>
      <c r="ALY97" s="64"/>
      <c r="ALZ97" s="64"/>
      <c r="AMA97" s="64"/>
      <c r="AMB97" s="64"/>
      <c r="AMC97" s="64"/>
      <c r="AMD97" s="64"/>
      <c r="AME97" s="64"/>
      <c r="AMF97" s="64"/>
      <c r="AMG97" s="64"/>
      <c r="AMH97" s="64"/>
      <c r="AMI97" s="64"/>
      <c r="AMJ97" s="64"/>
      <c r="AMK97" s="64"/>
      <c r="AML97" s="64"/>
      <c r="AMM97" s="64"/>
      <c r="AMN97" s="64"/>
      <c r="AMO97" s="64"/>
      <c r="AMP97" s="64"/>
      <c r="AMQ97" s="64"/>
      <c r="AMR97" s="64"/>
      <c r="AMS97" s="64"/>
      <c r="AMT97" s="64"/>
      <c r="AMU97" s="64"/>
      <c r="AMV97" s="64"/>
      <c r="AMW97" s="64"/>
      <c r="AMX97" s="64"/>
      <c r="AMY97" s="64"/>
      <c r="AMZ97" s="64"/>
      <c r="ANA97" s="64"/>
      <c r="ANB97" s="64"/>
      <c r="ANC97" s="64"/>
      <c r="AND97" s="64"/>
      <c r="ANE97" s="64"/>
      <c r="ANF97" s="64"/>
      <c r="ANG97" s="64"/>
      <c r="ANH97" s="64"/>
      <c r="ANI97" s="64"/>
      <c r="ANJ97" s="64"/>
      <c r="ANK97" s="64"/>
      <c r="ANL97" s="64"/>
      <c r="ANM97" s="64"/>
      <c r="ANN97" s="64"/>
      <c r="ANO97" s="64"/>
      <c r="ANP97" s="64"/>
      <c r="ANQ97" s="64"/>
      <c r="ANR97" s="64"/>
      <c r="ANS97" s="64"/>
      <c r="ANT97" s="64"/>
      <c r="ANU97" s="64"/>
      <c r="ANV97" s="64"/>
      <c r="ANW97" s="64"/>
      <c r="ANX97" s="64"/>
      <c r="ANY97" s="64"/>
      <c r="ANZ97" s="64"/>
      <c r="AOA97" s="64"/>
      <c r="AOB97" s="64"/>
      <c r="AOC97" s="64"/>
      <c r="AOD97" s="64"/>
      <c r="AOE97" s="64"/>
      <c r="AOF97" s="64"/>
      <c r="AOG97" s="64"/>
      <c r="AOH97" s="64"/>
      <c r="AOI97" s="64"/>
      <c r="AOJ97" s="64"/>
      <c r="AOK97" s="64"/>
      <c r="AOL97" s="64"/>
      <c r="AOM97" s="64"/>
      <c r="AON97" s="64"/>
      <c r="AOO97" s="64"/>
      <c r="AOP97" s="64"/>
      <c r="AOQ97" s="64"/>
      <c r="AOR97" s="64"/>
      <c r="AOS97" s="64"/>
      <c r="AOT97" s="64"/>
      <c r="AOU97" s="64"/>
      <c r="AOV97" s="64"/>
      <c r="AOW97" s="64"/>
      <c r="AOX97" s="64"/>
      <c r="AOY97" s="64"/>
      <c r="AOZ97" s="64"/>
      <c r="APA97" s="64"/>
      <c r="APB97" s="64"/>
      <c r="APC97" s="64"/>
      <c r="APD97" s="64"/>
      <c r="APE97" s="64"/>
      <c r="APF97" s="64"/>
      <c r="APG97" s="64"/>
      <c r="APH97" s="64"/>
      <c r="API97" s="64"/>
      <c r="APJ97" s="64"/>
      <c r="APK97" s="64"/>
      <c r="APL97" s="64"/>
      <c r="APM97" s="64"/>
      <c r="APN97" s="64"/>
      <c r="APO97" s="64"/>
      <c r="APP97" s="64"/>
      <c r="APQ97" s="64"/>
      <c r="APR97" s="64"/>
      <c r="APS97" s="64"/>
      <c r="APT97" s="64"/>
      <c r="APU97" s="64"/>
      <c r="APV97" s="64"/>
      <c r="APW97" s="64"/>
      <c r="APX97" s="64"/>
      <c r="APY97" s="64"/>
      <c r="APZ97" s="64"/>
      <c r="AQA97" s="64"/>
      <c r="AQB97" s="64"/>
      <c r="AQC97" s="64"/>
      <c r="AQD97" s="64"/>
      <c r="AQE97" s="64"/>
      <c r="AQF97" s="64"/>
      <c r="AQG97" s="64"/>
      <c r="AQH97" s="64"/>
      <c r="AQI97" s="64"/>
      <c r="AQJ97" s="64"/>
      <c r="AQK97" s="64"/>
      <c r="AQL97" s="64"/>
      <c r="AQM97" s="64"/>
      <c r="AQN97" s="64"/>
      <c r="AQO97" s="64"/>
      <c r="AQP97" s="64"/>
      <c r="AQQ97" s="64"/>
      <c r="AQR97" s="64"/>
      <c r="AQS97" s="64"/>
      <c r="AQT97" s="64"/>
      <c r="AQU97" s="64"/>
      <c r="AQV97" s="64"/>
      <c r="AQW97" s="64"/>
      <c r="AQX97" s="64"/>
      <c r="AQY97" s="64"/>
      <c r="AQZ97" s="64"/>
      <c r="ARA97" s="64"/>
      <c r="ARB97" s="64"/>
      <c r="ARC97" s="64"/>
      <c r="ARD97" s="64"/>
      <c r="ARE97" s="64"/>
      <c r="ARF97" s="64"/>
      <c r="ARG97" s="64"/>
      <c r="ARH97" s="64"/>
      <c r="ARI97" s="64"/>
      <c r="ARJ97" s="64"/>
      <c r="ARK97" s="64"/>
      <c r="ARL97" s="64"/>
      <c r="ARM97" s="64"/>
      <c r="ARN97" s="64"/>
      <c r="ARO97" s="64"/>
      <c r="ARP97" s="64"/>
      <c r="ARQ97" s="64"/>
      <c r="ARR97" s="64"/>
      <c r="ARS97" s="64"/>
      <c r="ART97" s="64"/>
      <c r="ARU97" s="64"/>
      <c r="ARV97" s="64"/>
      <c r="ARW97" s="64"/>
      <c r="ARX97" s="64"/>
      <c r="ARY97" s="64"/>
      <c r="ARZ97" s="64"/>
      <c r="ASA97" s="64"/>
      <c r="ASB97" s="64"/>
      <c r="ASC97" s="64"/>
      <c r="ASD97" s="64"/>
      <c r="ASE97" s="64"/>
      <c r="ASF97" s="64"/>
      <c r="ASG97" s="64"/>
      <c r="ASH97" s="64"/>
      <c r="ASI97" s="64"/>
      <c r="ASJ97" s="64"/>
      <c r="ASK97" s="64"/>
      <c r="ASL97" s="64"/>
      <c r="ASM97" s="64"/>
      <c r="ASN97" s="64"/>
      <c r="ASO97" s="64"/>
      <c r="ASP97" s="64"/>
      <c r="ASQ97" s="64"/>
      <c r="ASR97" s="64"/>
      <c r="ASS97" s="64"/>
      <c r="AST97" s="64"/>
      <c r="ASU97" s="64"/>
      <c r="ASV97" s="64"/>
      <c r="ASW97" s="64"/>
      <c r="ASX97" s="64"/>
      <c r="ASY97" s="64"/>
      <c r="ASZ97" s="64"/>
      <c r="ATA97" s="64"/>
      <c r="ATB97" s="64"/>
      <c r="ATC97" s="64"/>
      <c r="ATD97" s="64"/>
      <c r="ATE97" s="64"/>
      <c r="ATF97" s="64"/>
      <c r="ATG97" s="64"/>
      <c r="ATH97" s="64"/>
      <c r="ATI97" s="64"/>
      <c r="ATJ97" s="64"/>
      <c r="ATK97" s="64"/>
      <c r="ATL97" s="64"/>
      <c r="ATM97" s="64"/>
      <c r="ATN97" s="64"/>
      <c r="ATO97" s="64"/>
      <c r="ATP97" s="64"/>
      <c r="ATQ97" s="64"/>
      <c r="ATR97" s="64"/>
      <c r="ATS97" s="64"/>
      <c r="ATT97" s="64"/>
      <c r="ATU97" s="64"/>
      <c r="ATV97" s="64"/>
      <c r="ATW97" s="64"/>
      <c r="ATX97" s="64"/>
      <c r="ATY97" s="64"/>
      <c r="ATZ97" s="64"/>
      <c r="AUA97" s="64"/>
      <c r="AUB97" s="64"/>
      <c r="AUC97" s="64"/>
      <c r="AUD97" s="64"/>
      <c r="AUE97" s="64"/>
      <c r="AUF97" s="64"/>
      <c r="AUG97" s="64"/>
      <c r="AUH97" s="64"/>
      <c r="AUI97" s="64"/>
      <c r="AUJ97" s="64"/>
      <c r="AUK97" s="64"/>
      <c r="AUL97" s="64"/>
      <c r="AUM97" s="64"/>
      <c r="AUN97" s="64"/>
      <c r="AUO97" s="64"/>
      <c r="AUP97" s="64"/>
      <c r="AUQ97" s="64"/>
      <c r="AUR97" s="64"/>
      <c r="AUS97" s="64"/>
      <c r="AUT97" s="64"/>
      <c r="AUU97" s="64"/>
      <c r="AUV97" s="64"/>
      <c r="AUW97" s="64"/>
      <c r="AUX97" s="64"/>
      <c r="AUY97" s="64"/>
      <c r="AUZ97" s="64"/>
      <c r="AVA97" s="64"/>
      <c r="AVB97" s="64"/>
      <c r="AVC97" s="64"/>
      <c r="AVD97" s="64"/>
      <c r="AVE97" s="64"/>
      <c r="AVF97" s="64"/>
      <c r="AVG97" s="64"/>
      <c r="AVH97" s="64"/>
      <c r="AVI97" s="64"/>
      <c r="AVJ97" s="64"/>
      <c r="AVK97" s="64"/>
      <c r="AVL97" s="64"/>
      <c r="AVM97" s="64"/>
      <c r="AVN97" s="64"/>
      <c r="AVO97" s="64"/>
      <c r="AVP97" s="64"/>
      <c r="AVQ97" s="64"/>
      <c r="AVR97" s="64"/>
      <c r="AVS97" s="64"/>
      <c r="AVT97" s="64"/>
      <c r="AVU97" s="64"/>
      <c r="AVV97" s="64"/>
      <c r="AVW97" s="64"/>
      <c r="AVX97" s="64"/>
      <c r="AVY97" s="64"/>
      <c r="AVZ97" s="64"/>
      <c r="AWA97" s="64"/>
      <c r="AWB97" s="64"/>
      <c r="AWC97" s="64"/>
      <c r="AWD97" s="64"/>
      <c r="AWE97" s="64"/>
      <c r="AWF97" s="64"/>
      <c r="AWG97" s="64"/>
      <c r="AWH97" s="64"/>
      <c r="AWI97" s="64"/>
      <c r="AWJ97" s="64"/>
      <c r="AWK97" s="64"/>
      <c r="AWL97" s="64"/>
      <c r="AWM97" s="64"/>
      <c r="AWN97" s="64"/>
      <c r="AWO97" s="64"/>
      <c r="AWP97" s="64"/>
      <c r="AWQ97" s="64"/>
      <c r="AWR97" s="64"/>
      <c r="AWS97" s="64"/>
      <c r="AWT97" s="64"/>
      <c r="AWU97" s="64"/>
      <c r="AWV97" s="64"/>
      <c r="AWW97" s="64"/>
      <c r="AWX97" s="64"/>
      <c r="AWY97" s="64"/>
      <c r="AWZ97" s="64"/>
      <c r="AXA97" s="64"/>
      <c r="AXB97" s="64"/>
      <c r="AXC97" s="64"/>
      <c r="AXD97" s="64"/>
      <c r="AXE97" s="64"/>
      <c r="AXF97" s="64"/>
      <c r="AXG97" s="64"/>
      <c r="AXH97" s="64"/>
      <c r="AXI97" s="64"/>
      <c r="AXJ97" s="64"/>
      <c r="AXK97" s="64"/>
      <c r="AXL97" s="64"/>
      <c r="AXM97" s="64"/>
      <c r="AXN97" s="64"/>
      <c r="AXO97" s="64"/>
      <c r="AXP97" s="64"/>
      <c r="AXQ97" s="64"/>
      <c r="AXR97" s="64"/>
      <c r="AXS97" s="64"/>
      <c r="AXT97" s="64"/>
      <c r="AXU97" s="64"/>
      <c r="AXV97" s="64"/>
      <c r="AXW97" s="64"/>
      <c r="AXX97" s="64"/>
      <c r="AXY97" s="64"/>
      <c r="AXZ97" s="64"/>
      <c r="AYA97" s="64"/>
      <c r="AYB97" s="64"/>
      <c r="AYC97" s="64"/>
      <c r="AYD97" s="64"/>
      <c r="AYE97" s="64"/>
      <c r="AYF97" s="64"/>
      <c r="AYG97" s="64"/>
      <c r="AYH97" s="64"/>
      <c r="AYI97" s="64"/>
      <c r="AYJ97" s="64"/>
      <c r="AYK97" s="64"/>
      <c r="AYL97" s="64"/>
      <c r="AYM97" s="64"/>
      <c r="AYN97" s="64"/>
      <c r="AYO97" s="64"/>
      <c r="AYP97" s="64"/>
      <c r="AYQ97" s="64"/>
      <c r="AYR97" s="64"/>
      <c r="AYS97" s="64"/>
      <c r="AYT97" s="64"/>
      <c r="AYU97" s="64"/>
      <c r="AYV97" s="64"/>
      <c r="AYW97" s="64"/>
      <c r="AYX97" s="64"/>
      <c r="AYY97" s="64"/>
      <c r="AYZ97" s="64"/>
      <c r="AZA97" s="64"/>
      <c r="AZB97" s="64"/>
      <c r="AZC97" s="64"/>
      <c r="AZD97" s="64"/>
      <c r="AZE97" s="64"/>
      <c r="AZF97" s="64"/>
      <c r="AZG97" s="64"/>
      <c r="AZH97" s="64"/>
      <c r="AZI97" s="64"/>
      <c r="AZJ97" s="64"/>
      <c r="AZK97" s="64"/>
      <c r="AZL97" s="64"/>
      <c r="AZM97" s="64"/>
      <c r="AZN97" s="64"/>
      <c r="AZO97" s="64"/>
      <c r="AZP97" s="64"/>
      <c r="AZQ97" s="64"/>
      <c r="AZR97" s="64"/>
      <c r="AZS97" s="64"/>
      <c r="AZT97" s="64"/>
      <c r="AZU97" s="64"/>
      <c r="AZV97" s="64"/>
      <c r="AZW97" s="64"/>
      <c r="AZX97" s="64"/>
      <c r="AZY97" s="64"/>
      <c r="AZZ97" s="64"/>
      <c r="BAA97" s="64"/>
      <c r="BAB97" s="64"/>
      <c r="BAC97" s="64"/>
      <c r="BAD97" s="64"/>
      <c r="BAE97" s="64"/>
      <c r="BAF97" s="64"/>
      <c r="BAG97" s="64"/>
      <c r="BAH97" s="64"/>
      <c r="BAI97" s="64"/>
      <c r="BAJ97" s="64"/>
      <c r="BAK97" s="64"/>
      <c r="BAL97" s="64"/>
      <c r="BAM97" s="64"/>
      <c r="BAN97" s="64"/>
      <c r="BAO97" s="64"/>
      <c r="BAP97" s="64"/>
      <c r="BAQ97" s="64"/>
      <c r="BAR97" s="64"/>
      <c r="BAS97" s="64"/>
      <c r="BAT97" s="64"/>
      <c r="BAU97" s="64"/>
      <c r="BAV97" s="64"/>
      <c r="BAW97" s="64"/>
      <c r="BAX97" s="64"/>
      <c r="BAY97" s="64"/>
      <c r="BAZ97" s="64"/>
      <c r="BBA97" s="64"/>
      <c r="BBB97" s="64"/>
      <c r="BBC97" s="64"/>
      <c r="BBD97" s="64"/>
      <c r="BBE97" s="64"/>
      <c r="BBF97" s="64"/>
      <c r="BBG97" s="64"/>
      <c r="BBH97" s="64"/>
      <c r="BBI97" s="64"/>
      <c r="BBJ97" s="64"/>
      <c r="BBK97" s="64"/>
      <c r="BBL97" s="64"/>
      <c r="BBM97" s="64"/>
      <c r="BBN97" s="64"/>
      <c r="BBO97" s="64"/>
      <c r="BBP97" s="64"/>
      <c r="BBQ97" s="64"/>
      <c r="BBR97" s="64"/>
      <c r="BBS97" s="64"/>
      <c r="BBT97" s="64"/>
      <c r="BBU97" s="64"/>
      <c r="BBV97" s="64"/>
      <c r="BBW97" s="64"/>
      <c r="BBX97" s="64"/>
      <c r="BBY97" s="64"/>
      <c r="BBZ97" s="64"/>
      <c r="BCA97" s="64"/>
      <c r="BCB97" s="64"/>
      <c r="BCC97" s="64"/>
      <c r="BCD97" s="64"/>
      <c r="BCE97" s="64"/>
      <c r="BCF97" s="64"/>
      <c r="BCG97" s="64"/>
      <c r="BCH97" s="64"/>
      <c r="BCI97" s="64"/>
      <c r="BCJ97" s="64"/>
      <c r="BCK97" s="64"/>
      <c r="BCL97" s="64"/>
      <c r="BCM97" s="64"/>
      <c r="BCN97" s="64"/>
      <c r="BCO97" s="64"/>
      <c r="BCP97" s="64"/>
      <c r="BCQ97" s="64"/>
      <c r="BCR97" s="64"/>
      <c r="BCS97" s="64"/>
      <c r="BCT97" s="64"/>
      <c r="BCU97" s="64"/>
      <c r="BCV97" s="64"/>
      <c r="BCW97" s="64"/>
      <c r="BCX97" s="64"/>
      <c r="BCY97" s="64"/>
      <c r="BCZ97" s="64"/>
      <c r="BDA97" s="64"/>
      <c r="BDB97" s="64"/>
      <c r="BDC97" s="64"/>
      <c r="BDD97" s="64"/>
      <c r="BDE97" s="64"/>
      <c r="BDF97" s="64"/>
      <c r="BDG97" s="64"/>
      <c r="BDH97" s="64"/>
      <c r="BDI97" s="64"/>
      <c r="BDJ97" s="64"/>
      <c r="BDK97" s="64"/>
      <c r="BDL97" s="64"/>
      <c r="BDM97" s="64"/>
      <c r="BDN97" s="64"/>
      <c r="BDO97" s="64"/>
      <c r="BDP97" s="64"/>
      <c r="BDQ97" s="64"/>
      <c r="BDR97" s="64"/>
      <c r="BDS97" s="64"/>
      <c r="BDT97" s="64"/>
      <c r="BDU97" s="64"/>
      <c r="BDV97" s="64"/>
      <c r="BDW97" s="64"/>
      <c r="BDX97" s="64"/>
      <c r="BDY97" s="64"/>
      <c r="BDZ97" s="64"/>
      <c r="BEA97" s="64"/>
      <c r="BEB97" s="64"/>
      <c r="BEC97" s="64"/>
      <c r="BED97" s="64"/>
      <c r="BEE97" s="64"/>
      <c r="BEF97" s="64"/>
      <c r="BEG97" s="64"/>
      <c r="BEH97" s="64"/>
      <c r="BEI97" s="64"/>
      <c r="BEJ97" s="64"/>
      <c r="BEK97" s="64"/>
      <c r="BEL97" s="64"/>
      <c r="BEM97" s="64"/>
      <c r="BEN97" s="64"/>
      <c r="BEO97" s="64"/>
      <c r="BEP97" s="64"/>
      <c r="BEQ97" s="64"/>
      <c r="BER97" s="64"/>
      <c r="BES97" s="64"/>
      <c r="BET97" s="64"/>
      <c r="BEU97" s="64"/>
      <c r="BEV97" s="64"/>
      <c r="BEW97" s="64"/>
      <c r="BEX97" s="64"/>
      <c r="BEY97" s="64"/>
      <c r="BEZ97" s="64"/>
      <c r="BFA97" s="64"/>
      <c r="BFB97" s="64"/>
      <c r="BFC97" s="64"/>
      <c r="BFD97" s="64"/>
      <c r="BFE97" s="64"/>
      <c r="BFF97" s="64"/>
      <c r="BFG97" s="64"/>
      <c r="BFH97" s="64"/>
      <c r="BFI97" s="64"/>
      <c r="BFJ97" s="64"/>
      <c r="BFK97" s="64"/>
      <c r="BFL97" s="64"/>
      <c r="BFM97" s="64"/>
      <c r="BFN97" s="64"/>
      <c r="BFO97" s="64"/>
      <c r="BFP97" s="64"/>
      <c r="BFQ97" s="64"/>
      <c r="BFR97" s="64"/>
      <c r="BFS97" s="64"/>
      <c r="BFT97" s="64"/>
      <c r="BFU97" s="64"/>
      <c r="BFV97" s="64"/>
      <c r="BFW97" s="64"/>
      <c r="BFX97" s="64"/>
      <c r="BFY97" s="64"/>
      <c r="BFZ97" s="64"/>
      <c r="BGA97" s="64"/>
      <c r="BGB97" s="64"/>
      <c r="BGC97" s="64"/>
      <c r="BGD97" s="64"/>
      <c r="BGE97" s="64"/>
      <c r="BGF97" s="64"/>
      <c r="BGG97" s="64"/>
      <c r="BGH97" s="64"/>
      <c r="BGI97" s="64"/>
      <c r="BGJ97" s="64"/>
      <c r="BGK97" s="64"/>
      <c r="BGL97" s="64"/>
      <c r="BGM97" s="64"/>
      <c r="BGN97" s="64"/>
      <c r="BGO97" s="64"/>
      <c r="BGP97" s="64"/>
      <c r="BGQ97" s="64"/>
      <c r="BGR97" s="64"/>
      <c r="BGS97" s="64"/>
      <c r="BGT97" s="64"/>
      <c r="BGU97" s="64"/>
      <c r="BGV97" s="64"/>
      <c r="BGW97" s="64"/>
      <c r="BGX97" s="64"/>
      <c r="BGY97" s="64"/>
      <c r="BGZ97" s="64"/>
      <c r="BHA97" s="64"/>
      <c r="BHB97" s="64"/>
      <c r="BHC97" s="64"/>
      <c r="BHD97" s="64"/>
      <c r="BHE97" s="64"/>
      <c r="BHF97" s="64"/>
      <c r="BHG97" s="64"/>
      <c r="BHH97" s="64"/>
      <c r="BHI97" s="64"/>
      <c r="BHJ97" s="64"/>
      <c r="BHK97" s="64"/>
      <c r="BHL97" s="64"/>
      <c r="BHM97" s="64"/>
      <c r="BHN97" s="64"/>
      <c r="BHO97" s="64"/>
      <c r="BHP97" s="64"/>
      <c r="BHQ97" s="64"/>
      <c r="BHR97" s="64"/>
      <c r="BHS97" s="64"/>
      <c r="BHT97" s="64"/>
      <c r="BHU97" s="64"/>
      <c r="BHV97" s="64"/>
      <c r="BHW97" s="64"/>
      <c r="BHX97" s="64"/>
      <c r="BHY97" s="64"/>
      <c r="BHZ97" s="64"/>
      <c r="BIA97" s="64"/>
      <c r="BIB97" s="64"/>
      <c r="BIC97" s="64"/>
      <c r="BID97" s="64"/>
      <c r="BIE97" s="64"/>
      <c r="BIF97" s="64"/>
      <c r="BIG97" s="64"/>
      <c r="BIH97" s="64"/>
      <c r="BII97" s="64"/>
      <c r="BIJ97" s="64"/>
      <c r="BIK97" s="64"/>
      <c r="BIL97" s="64"/>
      <c r="BIM97" s="64"/>
      <c r="BIN97" s="64"/>
      <c r="BIO97" s="64"/>
      <c r="BIP97" s="64"/>
      <c r="BIQ97" s="64"/>
      <c r="BIR97" s="64"/>
      <c r="BIS97" s="64"/>
      <c r="BIT97" s="64"/>
      <c r="BIU97" s="64"/>
      <c r="BIV97" s="64"/>
      <c r="BIW97" s="64"/>
      <c r="BIX97" s="64"/>
      <c r="BIY97" s="64"/>
      <c r="BIZ97" s="64"/>
      <c r="BJA97" s="64"/>
      <c r="BJB97" s="64"/>
      <c r="BJC97" s="64"/>
      <c r="BJD97" s="64"/>
      <c r="BJE97" s="64"/>
      <c r="BJF97" s="64"/>
      <c r="BJG97" s="64"/>
      <c r="BJH97" s="64"/>
      <c r="BJI97" s="64"/>
      <c r="BJJ97" s="64"/>
      <c r="BJK97" s="64"/>
      <c r="BJL97" s="64"/>
      <c r="BJM97" s="64"/>
      <c r="BJN97" s="64"/>
      <c r="BJO97" s="64"/>
      <c r="BJP97" s="64"/>
      <c r="BJQ97" s="64"/>
      <c r="BJR97" s="64"/>
      <c r="BJS97" s="64"/>
      <c r="BJT97" s="64"/>
      <c r="BJU97" s="64"/>
      <c r="BJV97" s="64"/>
      <c r="BJW97" s="64"/>
      <c r="BJX97" s="64"/>
      <c r="BJY97" s="64"/>
      <c r="BJZ97" s="64"/>
      <c r="BKA97" s="64"/>
      <c r="BKB97" s="64"/>
      <c r="BKC97" s="64"/>
      <c r="BKD97" s="64"/>
      <c r="BKE97" s="64"/>
      <c r="BKF97" s="64"/>
      <c r="BKG97" s="64"/>
      <c r="BKH97" s="64"/>
      <c r="BKI97" s="64"/>
      <c r="BKJ97" s="64"/>
      <c r="BKK97" s="64"/>
      <c r="BKL97" s="64"/>
      <c r="BKM97" s="64"/>
      <c r="BKN97" s="64"/>
      <c r="BKO97" s="64"/>
      <c r="BKP97" s="64"/>
      <c r="BKQ97" s="64"/>
      <c r="BKR97" s="64"/>
      <c r="BKS97" s="64"/>
      <c r="BKT97" s="64"/>
      <c r="BKU97" s="64"/>
      <c r="BKV97" s="64"/>
      <c r="BKW97" s="64"/>
      <c r="BKX97" s="64"/>
      <c r="BKY97" s="64"/>
      <c r="BKZ97" s="64"/>
      <c r="BLA97" s="64"/>
      <c r="BLB97" s="64"/>
      <c r="BLC97" s="64"/>
      <c r="BLD97" s="64"/>
      <c r="BLE97" s="64"/>
      <c r="BLF97" s="64"/>
      <c r="BLG97" s="64"/>
      <c r="BLH97" s="64"/>
      <c r="BLI97" s="64"/>
      <c r="BLJ97" s="64"/>
      <c r="BLK97" s="64"/>
      <c r="BLL97" s="64"/>
      <c r="BLM97" s="64"/>
      <c r="BLN97" s="64"/>
      <c r="BLO97" s="64"/>
      <c r="BLP97" s="64"/>
      <c r="BLQ97" s="64"/>
      <c r="BLR97" s="64"/>
      <c r="BLS97" s="64"/>
      <c r="BLT97" s="64"/>
      <c r="BLU97" s="64"/>
      <c r="BLV97" s="64"/>
      <c r="BLW97" s="64"/>
      <c r="BLX97" s="64"/>
      <c r="BLY97" s="64"/>
      <c r="BLZ97" s="64"/>
      <c r="BMA97" s="64"/>
      <c r="BMB97" s="64"/>
      <c r="BMC97" s="64"/>
      <c r="BMD97" s="64"/>
      <c r="BME97" s="64"/>
      <c r="BMF97" s="64"/>
      <c r="BMG97" s="64"/>
      <c r="BMH97" s="64"/>
      <c r="BMI97" s="64"/>
      <c r="BMJ97" s="64"/>
      <c r="BMK97" s="64"/>
      <c r="BML97" s="64"/>
      <c r="BMM97" s="64"/>
      <c r="BMN97" s="64"/>
      <c r="BMO97" s="64"/>
      <c r="BMP97" s="64"/>
      <c r="BMQ97" s="64"/>
      <c r="BMR97" s="64"/>
      <c r="BMS97" s="64"/>
      <c r="BMT97" s="64"/>
      <c r="BMU97" s="64"/>
      <c r="BMV97" s="64"/>
      <c r="BMW97" s="64"/>
      <c r="BMX97" s="64"/>
      <c r="BMY97" s="64"/>
      <c r="BMZ97" s="64"/>
      <c r="BNA97" s="64"/>
      <c r="BNB97" s="64"/>
      <c r="BNC97" s="64"/>
      <c r="BND97" s="64"/>
      <c r="BNE97" s="64"/>
      <c r="BNF97" s="64"/>
      <c r="BNG97" s="64"/>
      <c r="BNH97" s="64"/>
      <c r="BNI97" s="64"/>
      <c r="BNJ97" s="64"/>
      <c r="BNK97" s="64"/>
      <c r="BNL97" s="64"/>
      <c r="BNM97" s="64"/>
      <c r="BNN97" s="64"/>
      <c r="BNO97" s="64"/>
      <c r="BNP97" s="64"/>
      <c r="BNQ97" s="64"/>
      <c r="BNR97" s="64"/>
      <c r="BNS97" s="64"/>
      <c r="BNT97" s="64"/>
      <c r="BNU97" s="64"/>
      <c r="BNV97" s="64"/>
      <c r="BNW97" s="64"/>
      <c r="BNX97" s="64"/>
      <c r="BNY97" s="64"/>
      <c r="BNZ97" s="64"/>
      <c r="BOA97" s="64"/>
      <c r="BOB97" s="64"/>
      <c r="BOC97" s="64"/>
      <c r="BOD97" s="64"/>
      <c r="BOE97" s="64"/>
      <c r="BOF97" s="64"/>
      <c r="BOG97" s="64"/>
      <c r="BOH97" s="64"/>
      <c r="BOI97" s="64"/>
      <c r="BOJ97" s="64"/>
      <c r="BOK97" s="64"/>
      <c r="BOL97" s="64"/>
      <c r="BOM97" s="64"/>
      <c r="BON97" s="64"/>
      <c r="BOO97" s="64"/>
      <c r="BOP97" s="64"/>
      <c r="BOQ97" s="64"/>
      <c r="BOR97" s="64"/>
      <c r="BOS97" s="64"/>
      <c r="BOT97" s="64"/>
      <c r="BOU97" s="64"/>
      <c r="BOV97" s="64"/>
      <c r="BOW97" s="64"/>
      <c r="BOX97" s="64"/>
      <c r="BOY97" s="64"/>
      <c r="BOZ97" s="64"/>
      <c r="BPA97" s="64"/>
      <c r="BPB97" s="64"/>
      <c r="BPC97" s="64"/>
      <c r="BPD97" s="64"/>
      <c r="BPE97" s="64"/>
      <c r="BPF97" s="64"/>
      <c r="BPG97" s="64"/>
      <c r="BPH97" s="64"/>
      <c r="BPI97" s="64"/>
      <c r="BPJ97" s="64"/>
      <c r="BPK97" s="64"/>
      <c r="BPL97" s="64"/>
      <c r="BPM97" s="64"/>
      <c r="BPN97" s="64"/>
      <c r="BPO97" s="64"/>
      <c r="BPP97" s="64"/>
      <c r="BPQ97" s="64"/>
      <c r="BPR97" s="64"/>
      <c r="BPS97" s="64"/>
      <c r="BPT97" s="64"/>
      <c r="BPU97" s="64"/>
      <c r="BPV97" s="64"/>
      <c r="BPW97" s="64"/>
      <c r="BPX97" s="64"/>
      <c r="BPY97" s="64"/>
      <c r="BPZ97" s="64"/>
      <c r="BQA97" s="64"/>
      <c r="BQB97" s="64"/>
      <c r="BQC97" s="64"/>
      <c r="BQD97" s="64"/>
      <c r="BQE97" s="64"/>
      <c r="BQF97" s="64"/>
      <c r="BQG97" s="64"/>
      <c r="BQH97" s="64"/>
      <c r="BQI97" s="64"/>
      <c r="BQJ97" s="64"/>
      <c r="BQK97" s="64"/>
      <c r="BQL97" s="64"/>
      <c r="BQM97" s="64"/>
      <c r="BQN97" s="64"/>
      <c r="BQO97" s="64"/>
      <c r="BQP97" s="64"/>
      <c r="BQQ97" s="64"/>
      <c r="BQR97" s="64"/>
      <c r="BQS97" s="64"/>
      <c r="BQT97" s="64"/>
      <c r="BQU97" s="64"/>
      <c r="BQV97" s="64"/>
      <c r="BQW97" s="64"/>
      <c r="BQX97" s="64"/>
      <c r="BQY97" s="64"/>
      <c r="BQZ97" s="64"/>
      <c r="BRA97" s="64"/>
      <c r="BRB97" s="64"/>
      <c r="BRC97" s="64"/>
      <c r="BRD97" s="64"/>
      <c r="BRE97" s="64"/>
      <c r="BRF97" s="64"/>
      <c r="BRG97" s="64"/>
      <c r="BRH97" s="64"/>
      <c r="BRI97" s="64"/>
      <c r="BRJ97" s="64"/>
      <c r="BRK97" s="64"/>
      <c r="BRL97" s="64"/>
      <c r="BRM97" s="64"/>
      <c r="BRN97" s="64"/>
      <c r="BRO97" s="64"/>
      <c r="BRP97" s="64"/>
      <c r="BRQ97" s="64"/>
      <c r="BRR97" s="64"/>
      <c r="BRS97" s="64"/>
      <c r="BRT97" s="64"/>
      <c r="BRU97" s="64"/>
      <c r="BRV97" s="64"/>
      <c r="BRW97" s="64"/>
      <c r="BRX97" s="64"/>
      <c r="BRY97" s="64"/>
      <c r="BRZ97" s="64"/>
      <c r="BSA97" s="64"/>
      <c r="BSB97" s="64"/>
      <c r="BSC97" s="64"/>
      <c r="BSD97" s="64"/>
      <c r="BSE97" s="64"/>
      <c r="BSF97" s="64"/>
      <c r="BSG97" s="64"/>
      <c r="BSH97" s="64"/>
      <c r="BSI97" s="64"/>
      <c r="BSJ97" s="64"/>
      <c r="BSK97" s="64"/>
      <c r="BSL97" s="64"/>
      <c r="BSM97" s="64"/>
      <c r="BSN97" s="64"/>
      <c r="BSO97" s="64"/>
      <c r="BSP97" s="64"/>
      <c r="BSQ97" s="64"/>
      <c r="BSR97" s="64"/>
      <c r="BSS97" s="64"/>
      <c r="BST97" s="64"/>
      <c r="BSU97" s="64"/>
      <c r="BSV97" s="64"/>
      <c r="BSW97" s="64"/>
      <c r="BSX97" s="64"/>
      <c r="BSY97" s="64"/>
      <c r="BSZ97" s="64"/>
      <c r="BTA97" s="64"/>
      <c r="BTB97" s="64"/>
      <c r="BTC97" s="64"/>
      <c r="BTD97" s="64"/>
      <c r="BTE97" s="64"/>
      <c r="BTF97" s="64"/>
      <c r="BTG97" s="64"/>
      <c r="BTH97" s="64"/>
      <c r="BTI97" s="64"/>
      <c r="BTJ97" s="64"/>
      <c r="BTK97" s="64"/>
      <c r="BTL97" s="64"/>
      <c r="BTM97" s="64"/>
      <c r="BTN97" s="64"/>
      <c r="BTO97" s="64"/>
      <c r="BTP97" s="64"/>
      <c r="BTQ97" s="64"/>
      <c r="BTR97" s="64"/>
      <c r="BTS97" s="64"/>
      <c r="BTT97" s="64"/>
      <c r="BTU97" s="64"/>
      <c r="BTV97" s="64"/>
      <c r="BTW97" s="64"/>
      <c r="BTX97" s="64"/>
      <c r="BTY97" s="64"/>
      <c r="BTZ97" s="64"/>
      <c r="BUA97" s="64"/>
      <c r="BUB97" s="64"/>
      <c r="BUC97" s="64"/>
      <c r="BUD97" s="64"/>
      <c r="BUE97" s="64"/>
      <c r="BUF97" s="64"/>
      <c r="BUG97" s="64"/>
      <c r="BUH97" s="64"/>
      <c r="BUI97" s="64"/>
      <c r="BUJ97" s="64"/>
      <c r="BUK97" s="64"/>
      <c r="BUL97" s="64"/>
      <c r="BUM97" s="64"/>
      <c r="BUN97" s="64"/>
      <c r="BUO97" s="64"/>
      <c r="BUP97" s="64"/>
      <c r="BUQ97" s="64"/>
      <c r="BUR97" s="64"/>
      <c r="BUS97" s="64"/>
      <c r="BUT97" s="64"/>
      <c r="BUU97" s="64"/>
      <c r="BUV97" s="64"/>
      <c r="BUW97" s="64"/>
      <c r="BUX97" s="64"/>
      <c r="BUY97" s="64"/>
      <c r="BUZ97" s="64"/>
      <c r="BVA97" s="64"/>
      <c r="BVB97" s="64"/>
      <c r="BVC97" s="64"/>
      <c r="BVD97" s="64"/>
      <c r="BVE97" s="64"/>
      <c r="BVF97" s="64"/>
      <c r="BVG97" s="64"/>
      <c r="BVH97" s="64"/>
      <c r="BVI97" s="64"/>
      <c r="BVJ97" s="64"/>
      <c r="BVK97" s="64"/>
      <c r="BVL97" s="64"/>
      <c r="BVM97" s="64"/>
      <c r="BVN97" s="64"/>
      <c r="BVO97" s="64"/>
      <c r="BVP97" s="64"/>
      <c r="BVQ97" s="64"/>
      <c r="BVR97" s="64"/>
      <c r="BVS97" s="64"/>
      <c r="BVT97" s="64"/>
      <c r="BVU97" s="64"/>
      <c r="BVV97" s="64"/>
      <c r="BVW97" s="64"/>
      <c r="BVX97" s="64"/>
      <c r="BVY97" s="64"/>
      <c r="BVZ97" s="64"/>
      <c r="BWA97" s="64"/>
      <c r="BWB97" s="64"/>
      <c r="BWC97" s="64"/>
      <c r="BWD97" s="64"/>
      <c r="BWE97" s="64"/>
      <c r="BWF97" s="64"/>
      <c r="BWG97" s="64"/>
      <c r="BWH97" s="64"/>
      <c r="BWI97" s="64"/>
      <c r="BWJ97" s="64"/>
      <c r="BWK97" s="64"/>
      <c r="BWL97" s="64"/>
      <c r="BWM97" s="64"/>
      <c r="BWN97" s="64"/>
      <c r="BWO97" s="64"/>
      <c r="BWP97" s="64"/>
      <c r="BWQ97" s="64"/>
      <c r="BWR97" s="64"/>
      <c r="BWS97" s="64"/>
      <c r="BWT97" s="64"/>
      <c r="BWU97" s="64"/>
      <c r="BWV97" s="64"/>
      <c r="BWW97" s="64"/>
      <c r="BWX97" s="64"/>
      <c r="BWY97" s="64"/>
      <c r="BWZ97" s="64"/>
      <c r="BXA97" s="64"/>
      <c r="BXB97" s="64"/>
      <c r="BXC97" s="64"/>
      <c r="BXD97" s="64"/>
      <c r="BXE97" s="64"/>
      <c r="BXF97" s="64"/>
      <c r="BXG97" s="64"/>
      <c r="BXH97" s="64"/>
      <c r="BXI97" s="64"/>
      <c r="BXJ97" s="64"/>
      <c r="BXK97" s="64"/>
      <c r="BXL97" s="64"/>
      <c r="BXM97" s="64"/>
      <c r="BXN97" s="64"/>
      <c r="BXO97" s="64"/>
      <c r="BXP97" s="64"/>
      <c r="BXQ97" s="64"/>
      <c r="BXR97" s="64"/>
      <c r="BXS97" s="64"/>
      <c r="BXT97" s="64"/>
      <c r="BXU97" s="64"/>
      <c r="BXV97" s="64"/>
      <c r="BXW97" s="64"/>
      <c r="BXX97" s="64"/>
      <c r="BXY97" s="64"/>
      <c r="BXZ97" s="64"/>
      <c r="BYA97" s="64"/>
      <c r="BYB97" s="64"/>
      <c r="BYC97" s="64"/>
      <c r="BYD97" s="64"/>
      <c r="BYE97" s="64"/>
      <c r="BYF97" s="64"/>
      <c r="BYG97" s="64"/>
      <c r="BYH97" s="64"/>
      <c r="BYI97" s="64"/>
      <c r="BYJ97" s="64"/>
      <c r="BYK97" s="64"/>
      <c r="BYL97" s="64"/>
      <c r="BYM97" s="64"/>
      <c r="BYN97" s="64"/>
      <c r="BYO97" s="64"/>
      <c r="BYP97" s="64"/>
      <c r="BYQ97" s="64"/>
      <c r="BYR97" s="64"/>
      <c r="BYS97" s="64"/>
      <c r="BYT97" s="64"/>
      <c r="BYU97" s="64"/>
      <c r="BYV97" s="64"/>
      <c r="BYW97" s="64"/>
      <c r="BYX97" s="64"/>
      <c r="BYY97" s="64"/>
      <c r="BYZ97" s="64"/>
      <c r="BZA97" s="64"/>
      <c r="BZB97" s="64"/>
      <c r="BZC97" s="64"/>
      <c r="BZD97" s="64"/>
      <c r="BZE97" s="64"/>
      <c r="BZF97" s="64"/>
      <c r="BZG97" s="64"/>
      <c r="BZH97" s="64"/>
      <c r="BZI97" s="64"/>
      <c r="BZJ97" s="64"/>
      <c r="BZK97" s="64"/>
      <c r="BZL97" s="64"/>
      <c r="BZM97" s="64"/>
      <c r="BZN97" s="64"/>
      <c r="BZO97" s="64"/>
      <c r="BZP97" s="64"/>
      <c r="BZQ97" s="64"/>
      <c r="BZR97" s="64"/>
      <c r="BZS97" s="64"/>
      <c r="BZT97" s="64"/>
      <c r="BZU97" s="64"/>
      <c r="BZV97" s="64"/>
      <c r="BZW97" s="64"/>
      <c r="BZX97" s="64"/>
      <c r="BZY97" s="64"/>
      <c r="BZZ97" s="64"/>
      <c r="CAA97" s="64"/>
      <c r="CAB97" s="64"/>
      <c r="CAC97" s="64"/>
      <c r="CAD97" s="64"/>
      <c r="CAE97" s="64"/>
      <c r="CAF97" s="64"/>
      <c r="CAG97" s="64"/>
      <c r="CAH97" s="64"/>
      <c r="CAI97" s="64"/>
      <c r="CAJ97" s="64"/>
      <c r="CAK97" s="64"/>
      <c r="CAL97" s="64"/>
      <c r="CAM97" s="64"/>
      <c r="CAN97" s="64"/>
      <c r="CAO97" s="64"/>
      <c r="CAP97" s="64"/>
      <c r="CAQ97" s="64"/>
      <c r="CAR97" s="64"/>
      <c r="CAS97" s="64"/>
      <c r="CAT97" s="64"/>
      <c r="CAU97" s="64"/>
      <c r="CAV97" s="64"/>
      <c r="CAW97" s="64"/>
      <c r="CAX97" s="64"/>
      <c r="CAY97" s="64"/>
      <c r="CAZ97" s="64"/>
      <c r="CBA97" s="64"/>
      <c r="CBB97" s="64"/>
      <c r="CBC97" s="64"/>
      <c r="CBD97" s="64"/>
      <c r="CBE97" s="64"/>
      <c r="CBF97" s="64"/>
      <c r="CBG97" s="64"/>
      <c r="CBH97" s="64"/>
      <c r="CBI97" s="64"/>
      <c r="CBJ97" s="64"/>
      <c r="CBK97" s="64"/>
      <c r="CBL97" s="64"/>
      <c r="CBM97" s="64"/>
      <c r="CBN97" s="64"/>
      <c r="CBO97" s="64"/>
      <c r="CBP97" s="64"/>
      <c r="CBQ97" s="64"/>
      <c r="CBR97" s="64"/>
      <c r="CBS97" s="64"/>
      <c r="CBT97" s="64"/>
      <c r="CBU97" s="64"/>
      <c r="CBV97" s="64"/>
      <c r="CBW97" s="64"/>
      <c r="CBX97" s="64"/>
      <c r="CBY97" s="64"/>
      <c r="CBZ97" s="64"/>
      <c r="CCA97" s="64"/>
      <c r="CCB97" s="64"/>
      <c r="CCC97" s="64"/>
      <c r="CCD97" s="64"/>
      <c r="CCE97" s="64"/>
      <c r="CCF97" s="64"/>
      <c r="CCG97" s="64"/>
      <c r="CCH97" s="64"/>
      <c r="CCI97" s="64"/>
      <c r="CCJ97" s="64"/>
      <c r="CCK97" s="64"/>
      <c r="CCL97" s="64"/>
      <c r="CCM97" s="64"/>
      <c r="CCN97" s="64"/>
      <c r="CCO97" s="64"/>
      <c r="CCP97" s="64"/>
      <c r="CCQ97" s="64"/>
      <c r="CCR97" s="64"/>
      <c r="CCS97" s="64"/>
      <c r="CCT97" s="64"/>
      <c r="CCU97" s="64"/>
      <c r="CCV97" s="64"/>
      <c r="CCW97" s="64"/>
      <c r="CCX97" s="64"/>
      <c r="CCY97" s="64"/>
      <c r="CCZ97" s="64"/>
      <c r="CDA97" s="64"/>
      <c r="CDB97" s="64"/>
      <c r="CDC97" s="64"/>
      <c r="CDD97" s="64"/>
      <c r="CDE97" s="64"/>
      <c r="CDF97" s="64"/>
      <c r="CDG97" s="64"/>
      <c r="CDH97" s="64"/>
      <c r="CDI97" s="64"/>
      <c r="CDJ97" s="64"/>
      <c r="CDK97" s="64"/>
      <c r="CDL97" s="64"/>
      <c r="CDM97" s="64"/>
      <c r="CDN97" s="64"/>
      <c r="CDO97" s="64"/>
      <c r="CDP97" s="64"/>
      <c r="CDQ97" s="64"/>
      <c r="CDR97" s="64"/>
      <c r="CDS97" s="64"/>
      <c r="CDT97" s="64"/>
      <c r="CDU97" s="64"/>
      <c r="CDV97" s="64"/>
      <c r="CDW97" s="64"/>
      <c r="CDX97" s="64"/>
      <c r="CDY97" s="64"/>
      <c r="CDZ97" s="64"/>
      <c r="CEA97" s="64"/>
      <c r="CEB97" s="64"/>
      <c r="CEC97" s="64"/>
      <c r="CED97" s="64"/>
      <c r="CEE97" s="64"/>
      <c r="CEF97" s="64"/>
      <c r="CEG97" s="64"/>
      <c r="CEH97" s="64"/>
      <c r="CEI97" s="64"/>
      <c r="CEJ97" s="64"/>
      <c r="CEK97" s="64"/>
      <c r="CEL97" s="64"/>
      <c r="CEM97" s="64"/>
      <c r="CEN97" s="64"/>
      <c r="CEO97" s="64"/>
      <c r="CEP97" s="64"/>
      <c r="CEQ97" s="64"/>
      <c r="CER97" s="64"/>
      <c r="CES97" s="64"/>
      <c r="CET97" s="64"/>
      <c r="CEU97" s="64"/>
      <c r="CEV97" s="64"/>
      <c r="CEW97" s="64"/>
      <c r="CEX97" s="64"/>
      <c r="CEY97" s="64"/>
      <c r="CEZ97" s="64"/>
      <c r="CFA97" s="64"/>
      <c r="CFB97" s="64"/>
      <c r="CFC97" s="64"/>
      <c r="CFD97" s="64"/>
      <c r="CFE97" s="64"/>
      <c r="CFF97" s="64"/>
      <c r="CFG97" s="64"/>
      <c r="CFH97" s="64"/>
      <c r="CFI97" s="64"/>
      <c r="CFJ97" s="64"/>
      <c r="CFK97" s="64"/>
      <c r="CFL97" s="64"/>
      <c r="CFM97" s="64"/>
      <c r="CFN97" s="64"/>
      <c r="CFO97" s="64"/>
      <c r="CFP97" s="64"/>
      <c r="CFQ97" s="64"/>
      <c r="CFR97" s="64"/>
      <c r="CFS97" s="64"/>
      <c r="CFT97" s="64"/>
      <c r="CFU97" s="64"/>
      <c r="CFV97" s="64"/>
      <c r="CFW97" s="64"/>
      <c r="CFX97" s="64"/>
      <c r="CFY97" s="64"/>
      <c r="CFZ97" s="64"/>
      <c r="CGA97" s="64"/>
      <c r="CGB97" s="64"/>
      <c r="CGC97" s="64"/>
      <c r="CGD97" s="64"/>
      <c r="CGE97" s="64"/>
      <c r="CGF97" s="64"/>
      <c r="CGG97" s="64"/>
      <c r="CGH97" s="64"/>
      <c r="CGI97" s="64"/>
      <c r="CGJ97" s="64"/>
      <c r="CGK97" s="64"/>
      <c r="CGL97" s="64"/>
      <c r="CGM97" s="64"/>
      <c r="CGN97" s="64"/>
      <c r="CGO97" s="64"/>
      <c r="CGP97" s="64"/>
      <c r="CGQ97" s="64"/>
      <c r="CGR97" s="64"/>
      <c r="CGS97" s="64"/>
      <c r="CGT97" s="64"/>
      <c r="CGU97" s="64"/>
      <c r="CGV97" s="64"/>
      <c r="CGW97" s="64"/>
      <c r="CGX97" s="64"/>
      <c r="CGY97" s="64"/>
      <c r="CGZ97" s="64"/>
      <c r="CHA97" s="64"/>
      <c r="CHB97" s="64"/>
      <c r="CHC97" s="64"/>
      <c r="CHD97" s="64"/>
      <c r="CHE97" s="64"/>
      <c r="CHF97" s="64"/>
      <c r="CHG97" s="64"/>
      <c r="CHH97" s="64"/>
      <c r="CHI97" s="64"/>
      <c r="CHJ97" s="64"/>
      <c r="CHK97" s="64"/>
      <c r="CHL97" s="64"/>
      <c r="CHM97" s="64"/>
      <c r="CHN97" s="64"/>
      <c r="CHO97" s="64"/>
      <c r="CHP97" s="64"/>
      <c r="CHQ97" s="64"/>
      <c r="CHR97" s="64"/>
      <c r="CHS97" s="64"/>
      <c r="CHT97" s="64"/>
      <c r="CHU97" s="64"/>
      <c r="CHV97" s="64"/>
      <c r="CHW97" s="64"/>
      <c r="CHX97" s="64"/>
      <c r="CHY97" s="64"/>
      <c r="CHZ97" s="64"/>
      <c r="CIA97" s="64"/>
      <c r="CIB97" s="64"/>
      <c r="CIC97" s="64"/>
      <c r="CID97" s="64"/>
      <c r="CIE97" s="64"/>
      <c r="CIF97" s="64"/>
      <c r="CIG97" s="64"/>
      <c r="CIH97" s="64"/>
      <c r="CII97" s="64"/>
      <c r="CIJ97" s="64"/>
      <c r="CIK97" s="64"/>
      <c r="CIL97" s="64"/>
      <c r="CIM97" s="64"/>
      <c r="CIN97" s="64"/>
      <c r="CIO97" s="64"/>
      <c r="CIP97" s="64"/>
      <c r="CIQ97" s="64"/>
      <c r="CIR97" s="64"/>
      <c r="CIS97" s="64"/>
      <c r="CIT97" s="64"/>
      <c r="CIU97" s="64"/>
      <c r="CIV97" s="64"/>
      <c r="CIW97" s="64"/>
      <c r="CIX97" s="64"/>
      <c r="CIY97" s="64"/>
      <c r="CIZ97" s="64"/>
      <c r="CJA97" s="64"/>
      <c r="CJB97" s="64"/>
      <c r="CJC97" s="64"/>
      <c r="CJD97" s="64"/>
      <c r="CJE97" s="64"/>
      <c r="CJF97" s="64"/>
      <c r="CJG97" s="64"/>
      <c r="CJH97" s="64"/>
      <c r="CJI97" s="64"/>
      <c r="CJJ97" s="64"/>
      <c r="CJK97" s="64"/>
      <c r="CJL97" s="64"/>
      <c r="CJM97" s="64"/>
      <c r="CJN97" s="64"/>
      <c r="CJO97" s="64"/>
      <c r="CJP97" s="64"/>
      <c r="CJQ97" s="64"/>
      <c r="CJR97" s="64"/>
      <c r="CJS97" s="64"/>
      <c r="CJT97" s="64"/>
      <c r="CJU97" s="64"/>
      <c r="CJV97" s="64"/>
      <c r="CJW97" s="64"/>
      <c r="CJX97" s="64"/>
      <c r="CJY97" s="64"/>
      <c r="CJZ97" s="64"/>
      <c r="CKA97" s="64"/>
      <c r="CKB97" s="64"/>
      <c r="CKC97" s="64"/>
      <c r="CKD97" s="64"/>
      <c r="CKE97" s="64"/>
      <c r="CKF97" s="64"/>
      <c r="CKG97" s="64"/>
      <c r="CKH97" s="64"/>
      <c r="CKI97" s="64"/>
      <c r="CKJ97" s="64"/>
      <c r="CKK97" s="64"/>
      <c r="CKL97" s="64"/>
      <c r="CKM97" s="64"/>
      <c r="CKN97" s="64"/>
      <c r="CKO97" s="64"/>
      <c r="CKP97" s="64"/>
      <c r="CKQ97" s="64"/>
      <c r="CKR97" s="64"/>
      <c r="CKS97" s="64"/>
      <c r="CKT97" s="64"/>
      <c r="CKU97" s="64"/>
      <c r="CKV97" s="64"/>
      <c r="CKW97" s="64"/>
      <c r="CKX97" s="64"/>
      <c r="CKY97" s="64"/>
      <c r="CKZ97" s="64"/>
      <c r="CLA97" s="64"/>
      <c r="CLB97" s="64"/>
      <c r="CLC97" s="64"/>
      <c r="CLD97" s="64"/>
      <c r="CLE97" s="64"/>
      <c r="CLF97" s="64"/>
      <c r="CLG97" s="64"/>
      <c r="CLH97" s="64"/>
      <c r="CLI97" s="64"/>
      <c r="CLJ97" s="64"/>
      <c r="CLK97" s="64"/>
      <c r="CLL97" s="64"/>
      <c r="CLM97" s="64"/>
      <c r="CLN97" s="64"/>
      <c r="CLO97" s="64"/>
      <c r="CLP97" s="64"/>
      <c r="CLQ97" s="64"/>
      <c r="CLR97" s="64"/>
      <c r="CLS97" s="64"/>
      <c r="CLT97" s="64"/>
      <c r="CLU97" s="64"/>
      <c r="CLV97" s="64"/>
      <c r="CLW97" s="64"/>
      <c r="CLX97" s="64"/>
      <c r="CLY97" s="64"/>
      <c r="CLZ97" s="64"/>
      <c r="CMA97" s="64"/>
      <c r="CMB97" s="64"/>
      <c r="CMC97" s="64"/>
      <c r="CMD97" s="64"/>
      <c r="CME97" s="64"/>
      <c r="CMF97" s="64"/>
      <c r="CMG97" s="64"/>
      <c r="CMH97" s="64"/>
      <c r="CMI97" s="64"/>
      <c r="CMJ97" s="64"/>
      <c r="CMK97" s="64"/>
      <c r="CML97" s="64"/>
      <c r="CMM97" s="64"/>
      <c r="CMN97" s="64"/>
      <c r="CMO97" s="64"/>
      <c r="CMP97" s="64"/>
      <c r="CMQ97" s="64"/>
      <c r="CMR97" s="64"/>
      <c r="CMS97" s="64"/>
      <c r="CMT97" s="64"/>
      <c r="CMU97" s="64"/>
      <c r="CMV97" s="64"/>
      <c r="CMW97" s="64"/>
      <c r="CMX97" s="64"/>
      <c r="CMY97" s="64"/>
      <c r="CMZ97" s="64"/>
      <c r="CNA97" s="64"/>
      <c r="CNB97" s="64"/>
      <c r="CNC97" s="64"/>
      <c r="CND97" s="64"/>
      <c r="CNE97" s="64"/>
      <c r="CNF97" s="64"/>
      <c r="CNG97" s="64"/>
      <c r="CNH97" s="64"/>
      <c r="CNI97" s="64"/>
      <c r="CNJ97" s="64"/>
      <c r="CNK97" s="64"/>
      <c r="CNL97" s="64"/>
      <c r="CNM97" s="64"/>
      <c r="CNN97" s="64"/>
      <c r="CNO97" s="64"/>
      <c r="CNP97" s="64"/>
      <c r="CNQ97" s="64"/>
      <c r="CNR97" s="64"/>
      <c r="CNS97" s="64"/>
      <c r="CNT97" s="64"/>
      <c r="CNU97" s="64"/>
      <c r="CNV97" s="64"/>
      <c r="CNW97" s="64"/>
      <c r="CNX97" s="64"/>
      <c r="CNY97" s="64"/>
      <c r="CNZ97" s="64"/>
      <c r="COA97" s="64"/>
      <c r="COB97" s="64"/>
      <c r="COC97" s="64"/>
      <c r="COD97" s="64"/>
      <c r="COE97" s="64"/>
      <c r="COF97" s="64"/>
      <c r="COG97" s="64"/>
      <c r="COH97" s="64"/>
      <c r="COI97" s="64"/>
      <c r="COJ97" s="64"/>
      <c r="COK97" s="64"/>
      <c r="COL97" s="64"/>
      <c r="COM97" s="64"/>
      <c r="CON97" s="64"/>
      <c r="COO97" s="64"/>
      <c r="COP97" s="64"/>
      <c r="COQ97" s="64"/>
      <c r="COR97" s="64"/>
      <c r="COS97" s="64"/>
      <c r="COT97" s="64"/>
      <c r="COU97" s="64"/>
      <c r="COV97" s="64"/>
      <c r="COW97" s="64"/>
      <c r="COX97" s="64"/>
      <c r="COY97" s="64"/>
      <c r="COZ97" s="64"/>
      <c r="CPA97" s="64"/>
      <c r="CPB97" s="64"/>
      <c r="CPC97" s="64"/>
      <c r="CPD97" s="64"/>
      <c r="CPE97" s="64"/>
      <c r="CPF97" s="64"/>
      <c r="CPG97" s="64"/>
      <c r="CPH97" s="64"/>
      <c r="CPI97" s="64"/>
      <c r="CPJ97" s="64"/>
      <c r="CPK97" s="64"/>
      <c r="CPL97" s="64"/>
      <c r="CPM97" s="64"/>
      <c r="CPN97" s="64"/>
      <c r="CPO97" s="64"/>
      <c r="CPP97" s="64"/>
      <c r="CPQ97" s="64"/>
      <c r="CPR97" s="64"/>
      <c r="CPS97" s="64"/>
      <c r="CPT97" s="64"/>
      <c r="CPU97" s="64"/>
      <c r="CPV97" s="64"/>
      <c r="CPW97" s="64"/>
      <c r="CPX97" s="64"/>
      <c r="CPY97" s="64"/>
      <c r="CPZ97" s="64"/>
      <c r="CQA97" s="64"/>
      <c r="CQB97" s="64"/>
      <c r="CQC97" s="64"/>
      <c r="CQD97" s="64"/>
      <c r="CQE97" s="64"/>
      <c r="CQF97" s="64"/>
      <c r="CQG97" s="64"/>
      <c r="CQH97" s="64"/>
      <c r="CQI97" s="64"/>
      <c r="CQJ97" s="64"/>
      <c r="CQK97" s="64"/>
      <c r="CQL97" s="64"/>
      <c r="CQM97" s="64"/>
      <c r="CQN97" s="64"/>
      <c r="CQO97" s="64"/>
      <c r="CQP97" s="64"/>
      <c r="CQQ97" s="64"/>
      <c r="CQR97" s="64"/>
      <c r="CQS97" s="64"/>
      <c r="CQT97" s="64"/>
      <c r="CQU97" s="64"/>
      <c r="CQV97" s="64"/>
      <c r="CQW97" s="64"/>
      <c r="CQX97" s="64"/>
      <c r="CQY97" s="64"/>
      <c r="CQZ97" s="64"/>
      <c r="CRA97" s="64"/>
      <c r="CRB97" s="64"/>
      <c r="CRC97" s="64"/>
      <c r="CRD97" s="64"/>
      <c r="CRE97" s="64"/>
      <c r="CRF97" s="64"/>
      <c r="CRG97" s="64"/>
      <c r="CRH97" s="64"/>
      <c r="CRI97" s="64"/>
      <c r="CRJ97" s="64"/>
      <c r="CRK97" s="64"/>
      <c r="CRL97" s="64"/>
      <c r="CRM97" s="64"/>
      <c r="CRN97" s="64"/>
      <c r="CRO97" s="64"/>
      <c r="CRP97" s="64"/>
      <c r="CRQ97" s="64"/>
      <c r="CRR97" s="64"/>
      <c r="CRS97" s="64"/>
      <c r="CRT97" s="64"/>
      <c r="CRU97" s="64"/>
      <c r="CRV97" s="64"/>
      <c r="CRW97" s="64"/>
      <c r="CRX97" s="64"/>
      <c r="CRY97" s="64"/>
      <c r="CRZ97" s="64"/>
      <c r="CSA97" s="64"/>
      <c r="CSB97" s="64"/>
      <c r="CSC97" s="64"/>
      <c r="CSD97" s="64"/>
      <c r="CSE97" s="64"/>
      <c r="CSF97" s="64"/>
      <c r="CSG97" s="64"/>
      <c r="CSH97" s="64"/>
      <c r="CSI97" s="64"/>
      <c r="CSJ97" s="64"/>
      <c r="CSK97" s="64"/>
      <c r="CSL97" s="64"/>
      <c r="CSM97" s="64"/>
      <c r="CSN97" s="64"/>
      <c r="CSO97" s="64"/>
      <c r="CSP97" s="64"/>
      <c r="CSQ97" s="64"/>
      <c r="CSR97" s="64"/>
      <c r="CSS97" s="64"/>
      <c r="CST97" s="64"/>
      <c r="CSU97" s="64"/>
      <c r="CSV97" s="64"/>
      <c r="CSW97" s="64"/>
      <c r="CSX97" s="64"/>
      <c r="CSY97" s="64"/>
      <c r="CSZ97" s="64"/>
      <c r="CTA97" s="64"/>
      <c r="CTB97" s="64"/>
      <c r="CTC97" s="64"/>
      <c r="CTD97" s="64"/>
      <c r="CTE97" s="64"/>
      <c r="CTF97" s="64"/>
      <c r="CTG97" s="64"/>
      <c r="CTH97" s="64"/>
      <c r="CTI97" s="64"/>
      <c r="CTJ97" s="64"/>
      <c r="CTK97" s="64"/>
      <c r="CTL97" s="64"/>
      <c r="CTM97" s="64"/>
      <c r="CTN97" s="64"/>
      <c r="CTO97" s="64"/>
      <c r="CTP97" s="64"/>
      <c r="CTQ97" s="64"/>
      <c r="CTR97" s="64"/>
      <c r="CTS97" s="64"/>
      <c r="CTT97" s="64"/>
      <c r="CTU97" s="64"/>
      <c r="CTV97" s="64"/>
      <c r="CTW97" s="64"/>
      <c r="CTX97" s="64"/>
      <c r="CTY97" s="64"/>
      <c r="CTZ97" s="64"/>
      <c r="CUA97" s="64"/>
      <c r="CUB97" s="64"/>
      <c r="CUC97" s="64"/>
      <c r="CUD97" s="64"/>
      <c r="CUE97" s="64"/>
      <c r="CUF97" s="64"/>
      <c r="CUG97" s="64"/>
      <c r="CUH97" s="64"/>
      <c r="CUI97" s="64"/>
      <c r="CUJ97" s="64"/>
      <c r="CUK97" s="64"/>
      <c r="CUL97" s="64"/>
      <c r="CUM97" s="64"/>
      <c r="CUN97" s="64"/>
      <c r="CUO97" s="64"/>
      <c r="CUP97" s="64"/>
      <c r="CUQ97" s="64"/>
      <c r="CUR97" s="64"/>
      <c r="CUS97" s="64"/>
      <c r="CUT97" s="64"/>
      <c r="CUU97" s="64"/>
      <c r="CUV97" s="64"/>
      <c r="CUW97" s="64"/>
      <c r="CUX97" s="64"/>
      <c r="CUY97" s="64"/>
      <c r="CUZ97" s="64"/>
      <c r="CVA97" s="64"/>
      <c r="CVB97" s="64"/>
      <c r="CVC97" s="64"/>
      <c r="CVD97" s="64"/>
      <c r="CVE97" s="64"/>
      <c r="CVF97" s="64"/>
      <c r="CVG97" s="64"/>
      <c r="CVH97" s="64"/>
      <c r="CVI97" s="64"/>
      <c r="CVJ97" s="64"/>
      <c r="CVK97" s="64"/>
      <c r="CVL97" s="64"/>
      <c r="CVM97" s="64"/>
      <c r="CVN97" s="64"/>
      <c r="CVO97" s="64"/>
      <c r="CVP97" s="64"/>
      <c r="CVQ97" s="64"/>
      <c r="CVR97" s="64"/>
      <c r="CVS97" s="64"/>
      <c r="CVT97" s="64"/>
      <c r="CVU97" s="64"/>
      <c r="CVV97" s="64"/>
      <c r="CVW97" s="64"/>
      <c r="CVX97" s="64"/>
      <c r="CVY97" s="64"/>
      <c r="CVZ97" s="64"/>
      <c r="CWA97" s="64"/>
      <c r="CWB97" s="64"/>
      <c r="CWC97" s="64"/>
      <c r="CWD97" s="64"/>
      <c r="CWE97" s="64"/>
      <c r="CWF97" s="64"/>
      <c r="CWG97" s="64"/>
      <c r="CWH97" s="64"/>
      <c r="CWI97" s="64"/>
      <c r="CWJ97" s="64"/>
      <c r="CWK97" s="64"/>
      <c r="CWL97" s="64"/>
      <c r="CWM97" s="64"/>
      <c r="CWN97" s="64"/>
      <c r="CWO97" s="64"/>
      <c r="CWP97" s="64"/>
      <c r="CWQ97" s="64"/>
      <c r="CWR97" s="64"/>
      <c r="CWS97" s="64"/>
      <c r="CWT97" s="64"/>
      <c r="CWU97" s="64"/>
      <c r="CWV97" s="64"/>
      <c r="CWW97" s="64"/>
      <c r="CWX97" s="64"/>
      <c r="CWY97" s="64"/>
      <c r="CWZ97" s="64"/>
      <c r="CXA97" s="64"/>
      <c r="CXB97" s="64"/>
      <c r="CXC97" s="64"/>
      <c r="CXD97" s="64"/>
      <c r="CXE97" s="64"/>
      <c r="CXF97" s="64"/>
      <c r="CXG97" s="64"/>
      <c r="CXH97" s="64"/>
      <c r="CXI97" s="64"/>
      <c r="CXJ97" s="64"/>
      <c r="CXK97" s="64"/>
      <c r="CXL97" s="64"/>
      <c r="CXM97" s="64"/>
      <c r="CXN97" s="64"/>
      <c r="CXO97" s="64"/>
      <c r="CXP97" s="64"/>
      <c r="CXQ97" s="64"/>
      <c r="CXR97" s="64"/>
      <c r="CXS97" s="64"/>
      <c r="CXT97" s="64"/>
      <c r="CXU97" s="64"/>
      <c r="CXV97" s="64"/>
      <c r="CXW97" s="64"/>
      <c r="CXX97" s="64"/>
      <c r="CXY97" s="64"/>
      <c r="CXZ97" s="64"/>
      <c r="CYA97" s="64"/>
      <c r="CYB97" s="64"/>
      <c r="CYC97" s="64"/>
      <c r="CYD97" s="64"/>
      <c r="CYE97" s="64"/>
      <c r="CYF97" s="64"/>
      <c r="CYG97" s="64"/>
      <c r="CYH97" s="64"/>
      <c r="CYI97" s="64"/>
      <c r="CYJ97" s="64"/>
      <c r="CYK97" s="64"/>
      <c r="CYL97" s="64"/>
      <c r="CYM97" s="64"/>
      <c r="CYN97" s="64"/>
      <c r="CYO97" s="64"/>
      <c r="CYP97" s="64"/>
      <c r="CYQ97" s="64"/>
      <c r="CYR97" s="64"/>
      <c r="CYS97" s="64"/>
      <c r="CYT97" s="64"/>
      <c r="CYU97" s="64"/>
      <c r="CYV97" s="64"/>
      <c r="CYW97" s="64"/>
      <c r="CYX97" s="64"/>
      <c r="CYY97" s="64"/>
      <c r="CYZ97" s="64"/>
      <c r="CZA97" s="64"/>
      <c r="CZB97" s="64"/>
      <c r="CZC97" s="64"/>
      <c r="CZD97" s="64"/>
      <c r="CZE97" s="64"/>
      <c r="CZF97" s="64"/>
      <c r="CZG97" s="64"/>
      <c r="CZH97" s="64"/>
      <c r="CZI97" s="64"/>
      <c r="CZJ97" s="64"/>
      <c r="CZK97" s="64"/>
      <c r="CZL97" s="64"/>
      <c r="CZM97" s="64"/>
      <c r="CZN97" s="64"/>
      <c r="CZO97" s="64"/>
      <c r="CZP97" s="64"/>
      <c r="CZQ97" s="64"/>
      <c r="CZR97" s="64"/>
      <c r="CZS97" s="64"/>
      <c r="CZT97" s="64"/>
      <c r="CZU97" s="64"/>
      <c r="CZV97" s="64"/>
      <c r="CZW97" s="64"/>
      <c r="CZX97" s="64"/>
      <c r="CZY97" s="64"/>
      <c r="CZZ97" s="64"/>
      <c r="DAA97" s="64"/>
      <c r="DAB97" s="64"/>
      <c r="DAC97" s="64"/>
      <c r="DAD97" s="64"/>
      <c r="DAE97" s="64"/>
      <c r="DAF97" s="64"/>
      <c r="DAG97" s="64"/>
      <c r="DAH97" s="64"/>
      <c r="DAI97" s="64"/>
      <c r="DAJ97" s="64"/>
      <c r="DAK97" s="64"/>
      <c r="DAL97" s="64"/>
      <c r="DAM97" s="64"/>
      <c r="DAN97" s="64"/>
      <c r="DAO97" s="64"/>
      <c r="DAP97" s="64"/>
      <c r="DAQ97" s="64"/>
      <c r="DAR97" s="64"/>
      <c r="DAS97" s="64"/>
      <c r="DAT97" s="64"/>
      <c r="DAU97" s="64"/>
      <c r="DAV97" s="64"/>
      <c r="DAW97" s="64"/>
      <c r="DAX97" s="64"/>
      <c r="DAY97" s="64"/>
      <c r="DAZ97" s="64"/>
      <c r="DBA97" s="64"/>
      <c r="DBB97" s="64"/>
      <c r="DBC97" s="64"/>
      <c r="DBD97" s="64"/>
      <c r="DBE97" s="64"/>
      <c r="DBF97" s="64"/>
      <c r="DBG97" s="64"/>
      <c r="DBH97" s="64"/>
      <c r="DBI97" s="64"/>
      <c r="DBJ97" s="64"/>
      <c r="DBK97" s="64"/>
      <c r="DBL97" s="64"/>
      <c r="DBM97" s="64"/>
      <c r="DBN97" s="64"/>
      <c r="DBO97" s="64"/>
      <c r="DBP97" s="64"/>
      <c r="DBQ97" s="64"/>
      <c r="DBR97" s="64"/>
      <c r="DBS97" s="64"/>
      <c r="DBT97" s="64"/>
      <c r="DBU97" s="64"/>
      <c r="DBV97" s="64"/>
      <c r="DBW97" s="64"/>
      <c r="DBX97" s="64"/>
      <c r="DBY97" s="64"/>
      <c r="DBZ97" s="64"/>
      <c r="DCA97" s="64"/>
      <c r="DCB97" s="64"/>
      <c r="DCC97" s="64"/>
      <c r="DCD97" s="64"/>
      <c r="DCE97" s="64"/>
      <c r="DCF97" s="64"/>
      <c r="DCG97" s="64"/>
      <c r="DCH97" s="64"/>
      <c r="DCI97" s="64"/>
      <c r="DCJ97" s="64"/>
      <c r="DCK97" s="64"/>
      <c r="DCL97" s="64"/>
      <c r="DCM97" s="64"/>
      <c r="DCN97" s="64"/>
      <c r="DCO97" s="64"/>
      <c r="DCP97" s="64"/>
      <c r="DCQ97" s="64"/>
      <c r="DCR97" s="64"/>
      <c r="DCS97" s="64"/>
      <c r="DCT97" s="64"/>
    </row>
    <row r="98" spans="1:2802" s="121" customFormat="1" ht="18" customHeight="1" x14ac:dyDescent="0.2">
      <c r="A98" s="126">
        <f t="shared" si="56"/>
        <v>55</v>
      </c>
      <c r="B98" s="196" t="s">
        <v>275</v>
      </c>
      <c r="C98" s="196" t="s">
        <v>276</v>
      </c>
      <c r="D98" s="42" t="s">
        <v>317</v>
      </c>
      <c r="E98" s="193">
        <v>3.06</v>
      </c>
      <c r="F98" s="194">
        <v>0.05</v>
      </c>
      <c r="G98" s="193">
        <f t="shared" ref="G98:G100" si="70">E98+(E98*F98)</f>
        <v>3.2130000000000001</v>
      </c>
      <c r="H98" s="6" t="s">
        <v>117</v>
      </c>
      <c r="I98" s="3">
        <v>7.8222222222222235E-2</v>
      </c>
      <c r="J98" s="6">
        <v>45.75</v>
      </c>
      <c r="K98" s="137">
        <f t="shared" si="63"/>
        <v>3.5786666666666673</v>
      </c>
      <c r="L98" s="137">
        <v>5.28</v>
      </c>
      <c r="M98" s="141">
        <f t="shared" ref="M98:M100" si="71">IF(H98&lt;&gt;"",K98+L98,"")</f>
        <v>8.858666666666668</v>
      </c>
      <c r="N98" s="195">
        <f t="shared" ref="N98:N100" si="72">G98*M98</f>
        <v>28.462896000000004</v>
      </c>
      <c r="O98" s="132"/>
      <c r="P98" s="64"/>
      <c r="Q98" s="64"/>
      <c r="R98" s="3"/>
      <c r="S98" s="137"/>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c r="IH98" s="64"/>
      <c r="II98" s="64"/>
      <c r="IJ98" s="64"/>
      <c r="IK98" s="64"/>
      <c r="IL98" s="64"/>
      <c r="IM98" s="64"/>
      <c r="IN98" s="64"/>
      <c r="IO98" s="64"/>
      <c r="IP98" s="64"/>
      <c r="IQ98" s="64"/>
      <c r="IR98" s="64"/>
      <c r="IS98" s="64"/>
      <c r="IT98" s="64"/>
      <c r="IU98" s="64"/>
      <c r="IV98" s="64"/>
      <c r="IW98" s="64"/>
      <c r="IX98" s="64"/>
      <c r="IY98" s="64"/>
      <c r="IZ98" s="64"/>
      <c r="JA98" s="64"/>
      <c r="JB98" s="64"/>
      <c r="JC98" s="64"/>
      <c r="JD98" s="64"/>
      <c r="JE98" s="64"/>
      <c r="JF98" s="64"/>
      <c r="JG98" s="64"/>
      <c r="JH98" s="64"/>
      <c r="JI98" s="64"/>
      <c r="JJ98" s="64"/>
      <c r="JK98" s="64"/>
      <c r="JL98" s="64"/>
      <c r="JM98" s="64"/>
      <c r="JN98" s="64"/>
      <c r="JO98" s="64"/>
      <c r="JP98" s="64"/>
      <c r="JQ98" s="64"/>
      <c r="JR98" s="64"/>
      <c r="JS98" s="64"/>
      <c r="JT98" s="64"/>
      <c r="JU98" s="64"/>
      <c r="JV98" s="64"/>
      <c r="JW98" s="64"/>
      <c r="JX98" s="64"/>
      <c r="JY98" s="64"/>
      <c r="JZ98" s="64"/>
      <c r="KA98" s="64"/>
      <c r="KB98" s="64"/>
      <c r="KC98" s="64"/>
      <c r="KD98" s="64"/>
      <c r="KE98" s="64"/>
      <c r="KF98" s="64"/>
      <c r="KG98" s="64"/>
      <c r="KH98" s="64"/>
      <c r="KI98" s="64"/>
      <c r="KJ98" s="64"/>
      <c r="KK98" s="64"/>
      <c r="KL98" s="64"/>
      <c r="KM98" s="64"/>
      <c r="KN98" s="64"/>
      <c r="KO98" s="64"/>
      <c r="KP98" s="64"/>
      <c r="KQ98" s="64"/>
      <c r="KR98" s="64"/>
      <c r="KS98" s="64"/>
      <c r="KT98" s="64"/>
      <c r="KU98" s="64"/>
      <c r="KV98" s="64"/>
      <c r="KW98" s="64"/>
      <c r="KX98" s="64"/>
      <c r="KY98" s="64"/>
      <c r="KZ98" s="64"/>
      <c r="LA98" s="64"/>
      <c r="LB98" s="64"/>
      <c r="LC98" s="64"/>
      <c r="LD98" s="64"/>
      <c r="LE98" s="64"/>
      <c r="LF98" s="64"/>
      <c r="LG98" s="64"/>
      <c r="LH98" s="64"/>
      <c r="LI98" s="64"/>
      <c r="LJ98" s="64"/>
      <c r="LK98" s="64"/>
      <c r="LL98" s="64"/>
      <c r="LM98" s="64"/>
      <c r="LN98" s="64"/>
      <c r="LO98" s="64"/>
      <c r="LP98" s="64"/>
      <c r="LQ98" s="64"/>
      <c r="LR98" s="64"/>
      <c r="LS98" s="64"/>
      <c r="LT98" s="64"/>
      <c r="LU98" s="64"/>
      <c r="LV98" s="64"/>
      <c r="LW98" s="64"/>
      <c r="LX98" s="64"/>
      <c r="LY98" s="64"/>
      <c r="LZ98" s="64"/>
      <c r="MA98" s="64"/>
      <c r="MB98" s="64"/>
      <c r="MC98" s="64"/>
      <c r="MD98" s="64"/>
      <c r="ME98" s="64"/>
      <c r="MF98" s="64"/>
      <c r="MG98" s="64"/>
      <c r="MH98" s="64"/>
      <c r="MI98" s="64"/>
      <c r="MJ98" s="64"/>
      <c r="MK98" s="64"/>
      <c r="ML98" s="64"/>
      <c r="MM98" s="64"/>
      <c r="MN98" s="64"/>
      <c r="MO98" s="64"/>
      <c r="MP98" s="64"/>
      <c r="MQ98" s="64"/>
      <c r="MR98" s="64"/>
      <c r="MS98" s="64"/>
      <c r="MT98" s="64"/>
      <c r="MU98" s="64"/>
      <c r="MV98" s="64"/>
      <c r="MW98" s="64"/>
      <c r="MX98" s="64"/>
      <c r="MY98" s="64"/>
      <c r="MZ98" s="64"/>
      <c r="NA98" s="64"/>
      <c r="NB98" s="64"/>
      <c r="NC98" s="64"/>
      <c r="ND98" s="64"/>
      <c r="NE98" s="64"/>
      <c r="NF98" s="64"/>
      <c r="NG98" s="64"/>
      <c r="NH98" s="64"/>
      <c r="NI98" s="64"/>
      <c r="NJ98" s="64"/>
      <c r="NK98" s="64"/>
      <c r="NL98" s="64"/>
      <c r="NM98" s="64"/>
      <c r="NN98" s="64"/>
      <c r="NO98" s="64"/>
      <c r="NP98" s="64"/>
      <c r="NQ98" s="64"/>
      <c r="NR98" s="64"/>
      <c r="NS98" s="64"/>
      <c r="NT98" s="64"/>
      <c r="NU98" s="64"/>
      <c r="NV98" s="64"/>
      <c r="NW98" s="64"/>
      <c r="NX98" s="64"/>
      <c r="NY98" s="64"/>
      <c r="NZ98" s="64"/>
      <c r="OA98" s="64"/>
      <c r="OB98" s="64"/>
      <c r="OC98" s="64"/>
      <c r="OD98" s="64"/>
      <c r="OE98" s="64"/>
      <c r="OF98" s="64"/>
      <c r="OG98" s="64"/>
      <c r="OH98" s="64"/>
      <c r="OI98" s="64"/>
      <c r="OJ98" s="64"/>
      <c r="OK98" s="64"/>
      <c r="OL98" s="64"/>
      <c r="OM98" s="64"/>
      <c r="ON98" s="64"/>
      <c r="OO98" s="64"/>
      <c r="OP98" s="64"/>
      <c r="OQ98" s="64"/>
      <c r="OR98" s="64"/>
      <c r="OS98" s="64"/>
      <c r="OT98" s="64"/>
      <c r="OU98" s="64"/>
      <c r="OV98" s="64"/>
      <c r="OW98" s="64"/>
      <c r="OX98" s="64"/>
      <c r="OY98" s="64"/>
      <c r="OZ98" s="64"/>
      <c r="PA98" s="64"/>
      <c r="PB98" s="64"/>
      <c r="PC98" s="64"/>
      <c r="PD98" s="64"/>
      <c r="PE98" s="64"/>
      <c r="PF98" s="64"/>
      <c r="PG98" s="64"/>
      <c r="PH98" s="64"/>
      <c r="PI98" s="64"/>
      <c r="PJ98" s="64"/>
      <c r="PK98" s="64"/>
      <c r="PL98" s="64"/>
      <c r="PM98" s="64"/>
      <c r="PN98" s="64"/>
      <c r="PO98" s="64"/>
      <c r="PP98" s="64"/>
      <c r="PQ98" s="64"/>
      <c r="PR98" s="64"/>
      <c r="PS98" s="64"/>
      <c r="PT98" s="64"/>
      <c r="PU98" s="64"/>
      <c r="PV98" s="64"/>
      <c r="PW98" s="64"/>
      <c r="PX98" s="64"/>
      <c r="PY98" s="64"/>
      <c r="PZ98" s="64"/>
      <c r="QA98" s="64"/>
      <c r="QB98" s="64"/>
      <c r="QC98" s="64"/>
      <c r="QD98" s="64"/>
      <c r="QE98" s="64"/>
      <c r="QF98" s="64"/>
      <c r="QG98" s="64"/>
      <c r="QH98" s="64"/>
      <c r="QI98" s="64"/>
      <c r="QJ98" s="64"/>
      <c r="QK98" s="64"/>
      <c r="QL98" s="64"/>
      <c r="QM98" s="64"/>
      <c r="QN98" s="64"/>
      <c r="QO98" s="64"/>
      <c r="QP98" s="64"/>
      <c r="QQ98" s="64"/>
      <c r="QR98" s="64"/>
      <c r="QS98" s="64"/>
      <c r="QT98" s="64"/>
      <c r="QU98" s="64"/>
      <c r="QV98" s="64"/>
      <c r="QW98" s="64"/>
      <c r="QX98" s="64"/>
      <c r="QY98" s="64"/>
      <c r="QZ98" s="64"/>
      <c r="RA98" s="64"/>
      <c r="RB98" s="64"/>
      <c r="RC98" s="64"/>
      <c r="RD98" s="64"/>
      <c r="RE98" s="64"/>
      <c r="RF98" s="64"/>
      <c r="RG98" s="64"/>
      <c r="RH98" s="64"/>
      <c r="RI98" s="64"/>
      <c r="RJ98" s="64"/>
      <c r="RK98" s="64"/>
      <c r="RL98" s="64"/>
      <c r="RM98" s="64"/>
      <c r="RN98" s="64"/>
      <c r="RO98" s="64"/>
      <c r="RP98" s="64"/>
      <c r="RQ98" s="64"/>
      <c r="RR98" s="64"/>
      <c r="RS98" s="64"/>
      <c r="RT98" s="64"/>
      <c r="RU98" s="64"/>
      <c r="RV98" s="64"/>
      <c r="RW98" s="64"/>
      <c r="RX98" s="64"/>
      <c r="RY98" s="64"/>
      <c r="RZ98" s="64"/>
      <c r="SA98" s="64"/>
      <c r="SB98" s="64"/>
      <c r="SC98" s="64"/>
      <c r="SD98" s="64"/>
      <c r="SE98" s="64"/>
      <c r="SF98" s="64"/>
      <c r="SG98" s="64"/>
      <c r="SH98" s="64"/>
      <c r="SI98" s="64"/>
      <c r="SJ98" s="64"/>
      <c r="SK98" s="64"/>
      <c r="SL98" s="64"/>
      <c r="SM98" s="64"/>
      <c r="SN98" s="64"/>
      <c r="SO98" s="64"/>
      <c r="SP98" s="64"/>
      <c r="SQ98" s="64"/>
      <c r="SR98" s="64"/>
      <c r="SS98" s="64"/>
      <c r="ST98" s="64"/>
      <c r="SU98" s="64"/>
      <c r="SV98" s="64"/>
      <c r="SW98" s="64"/>
      <c r="SX98" s="64"/>
      <c r="SY98" s="64"/>
      <c r="SZ98" s="64"/>
      <c r="TA98" s="64"/>
      <c r="TB98" s="64"/>
      <c r="TC98" s="64"/>
      <c r="TD98" s="64"/>
      <c r="TE98" s="64"/>
      <c r="TF98" s="64"/>
      <c r="TG98" s="64"/>
      <c r="TH98" s="64"/>
      <c r="TI98" s="64"/>
      <c r="TJ98" s="64"/>
      <c r="TK98" s="64"/>
      <c r="TL98" s="64"/>
      <c r="TM98" s="64"/>
      <c r="TN98" s="64"/>
      <c r="TO98" s="64"/>
      <c r="TP98" s="64"/>
      <c r="TQ98" s="64"/>
      <c r="TR98" s="64"/>
      <c r="TS98" s="64"/>
      <c r="TT98" s="64"/>
      <c r="TU98" s="64"/>
      <c r="TV98" s="64"/>
      <c r="TW98" s="64"/>
      <c r="TX98" s="64"/>
      <c r="TY98" s="64"/>
      <c r="TZ98" s="64"/>
      <c r="UA98" s="64"/>
      <c r="UB98" s="64"/>
      <c r="UC98" s="64"/>
      <c r="UD98" s="64"/>
      <c r="UE98" s="64"/>
      <c r="UF98" s="64"/>
      <c r="UG98" s="64"/>
      <c r="UH98" s="64"/>
      <c r="UI98" s="64"/>
      <c r="UJ98" s="64"/>
      <c r="UK98" s="64"/>
      <c r="UL98" s="64"/>
      <c r="UM98" s="64"/>
      <c r="UN98" s="64"/>
      <c r="UO98" s="64"/>
      <c r="UP98" s="64"/>
      <c r="UQ98" s="64"/>
      <c r="UR98" s="64"/>
      <c r="US98" s="64"/>
      <c r="UT98" s="64"/>
      <c r="UU98" s="64"/>
      <c r="UV98" s="64"/>
      <c r="UW98" s="64"/>
      <c r="UX98" s="64"/>
      <c r="UY98" s="64"/>
      <c r="UZ98" s="64"/>
      <c r="VA98" s="64"/>
      <c r="VB98" s="64"/>
      <c r="VC98" s="64"/>
      <c r="VD98" s="64"/>
      <c r="VE98" s="64"/>
      <c r="VF98" s="64"/>
      <c r="VG98" s="64"/>
      <c r="VH98" s="64"/>
      <c r="VI98" s="64"/>
      <c r="VJ98" s="64"/>
      <c r="VK98" s="64"/>
      <c r="VL98" s="64"/>
      <c r="VM98" s="64"/>
      <c r="VN98" s="64"/>
      <c r="VO98" s="64"/>
      <c r="VP98" s="64"/>
      <c r="VQ98" s="64"/>
      <c r="VR98" s="64"/>
      <c r="VS98" s="64"/>
      <c r="VT98" s="64"/>
      <c r="VU98" s="64"/>
      <c r="VV98" s="64"/>
      <c r="VW98" s="64"/>
      <c r="VX98" s="64"/>
      <c r="VY98" s="64"/>
      <c r="VZ98" s="64"/>
      <c r="WA98" s="64"/>
      <c r="WB98" s="64"/>
      <c r="WC98" s="64"/>
      <c r="WD98" s="64"/>
      <c r="WE98" s="64"/>
      <c r="WF98" s="64"/>
      <c r="WG98" s="64"/>
      <c r="WH98" s="64"/>
      <c r="WI98" s="64"/>
      <c r="WJ98" s="64"/>
      <c r="WK98" s="64"/>
      <c r="WL98" s="64"/>
      <c r="WM98" s="64"/>
      <c r="WN98" s="64"/>
      <c r="WO98" s="64"/>
      <c r="WP98" s="64"/>
      <c r="WQ98" s="64"/>
      <c r="WR98" s="64"/>
      <c r="WS98" s="64"/>
      <c r="WT98" s="64"/>
      <c r="WU98" s="64"/>
      <c r="WV98" s="64"/>
      <c r="WW98" s="64"/>
      <c r="WX98" s="64"/>
      <c r="WY98" s="64"/>
      <c r="WZ98" s="64"/>
      <c r="XA98" s="64"/>
      <c r="XB98" s="64"/>
      <c r="XC98" s="64"/>
      <c r="XD98" s="64"/>
      <c r="XE98" s="64"/>
      <c r="XF98" s="64"/>
      <c r="XG98" s="64"/>
      <c r="XH98" s="64"/>
      <c r="XI98" s="64"/>
      <c r="XJ98" s="64"/>
      <c r="XK98" s="64"/>
      <c r="XL98" s="64"/>
      <c r="XM98" s="64"/>
      <c r="XN98" s="64"/>
      <c r="XO98" s="64"/>
      <c r="XP98" s="64"/>
      <c r="XQ98" s="64"/>
      <c r="XR98" s="64"/>
      <c r="XS98" s="64"/>
      <c r="XT98" s="64"/>
      <c r="XU98" s="64"/>
      <c r="XV98" s="64"/>
      <c r="XW98" s="64"/>
      <c r="XX98" s="64"/>
      <c r="XY98" s="64"/>
      <c r="XZ98" s="64"/>
      <c r="YA98" s="64"/>
      <c r="YB98" s="64"/>
      <c r="YC98" s="64"/>
      <c r="YD98" s="64"/>
      <c r="YE98" s="64"/>
      <c r="YF98" s="64"/>
      <c r="YG98" s="64"/>
      <c r="YH98" s="64"/>
      <c r="YI98" s="64"/>
      <c r="YJ98" s="64"/>
      <c r="YK98" s="64"/>
      <c r="YL98" s="64"/>
      <c r="YM98" s="64"/>
      <c r="YN98" s="64"/>
      <c r="YO98" s="64"/>
      <c r="YP98" s="64"/>
      <c r="YQ98" s="64"/>
      <c r="YR98" s="64"/>
      <c r="YS98" s="64"/>
      <c r="YT98" s="64"/>
      <c r="YU98" s="64"/>
      <c r="YV98" s="64"/>
      <c r="YW98" s="64"/>
      <c r="YX98" s="64"/>
      <c r="YY98" s="64"/>
      <c r="YZ98" s="64"/>
      <c r="ZA98" s="64"/>
      <c r="ZB98" s="64"/>
      <c r="ZC98" s="64"/>
      <c r="ZD98" s="64"/>
      <c r="ZE98" s="64"/>
      <c r="ZF98" s="64"/>
      <c r="ZG98" s="64"/>
      <c r="ZH98" s="64"/>
      <c r="ZI98" s="64"/>
      <c r="ZJ98" s="64"/>
      <c r="ZK98" s="64"/>
      <c r="ZL98" s="64"/>
      <c r="ZM98" s="64"/>
      <c r="ZN98" s="64"/>
      <c r="ZO98" s="64"/>
      <c r="ZP98" s="64"/>
      <c r="ZQ98" s="64"/>
      <c r="ZR98" s="64"/>
      <c r="ZS98" s="64"/>
      <c r="ZT98" s="64"/>
      <c r="ZU98" s="64"/>
      <c r="ZV98" s="64"/>
      <c r="ZW98" s="64"/>
      <c r="ZX98" s="64"/>
      <c r="ZY98" s="64"/>
      <c r="ZZ98" s="64"/>
      <c r="AAA98" s="64"/>
      <c r="AAB98" s="64"/>
      <c r="AAC98" s="64"/>
      <c r="AAD98" s="64"/>
      <c r="AAE98" s="64"/>
      <c r="AAF98" s="64"/>
      <c r="AAG98" s="64"/>
      <c r="AAH98" s="64"/>
      <c r="AAI98" s="64"/>
      <c r="AAJ98" s="64"/>
      <c r="AAK98" s="64"/>
      <c r="AAL98" s="64"/>
      <c r="AAM98" s="64"/>
      <c r="AAN98" s="64"/>
      <c r="AAO98" s="64"/>
      <c r="AAP98" s="64"/>
      <c r="AAQ98" s="64"/>
      <c r="AAR98" s="64"/>
      <c r="AAS98" s="64"/>
      <c r="AAT98" s="64"/>
      <c r="AAU98" s="64"/>
      <c r="AAV98" s="64"/>
      <c r="AAW98" s="64"/>
      <c r="AAX98" s="64"/>
      <c r="AAY98" s="64"/>
      <c r="AAZ98" s="64"/>
      <c r="ABA98" s="64"/>
      <c r="ABB98" s="64"/>
      <c r="ABC98" s="64"/>
      <c r="ABD98" s="64"/>
      <c r="ABE98" s="64"/>
      <c r="ABF98" s="64"/>
      <c r="ABG98" s="64"/>
      <c r="ABH98" s="64"/>
      <c r="ABI98" s="64"/>
      <c r="ABJ98" s="64"/>
      <c r="ABK98" s="64"/>
      <c r="ABL98" s="64"/>
      <c r="ABM98" s="64"/>
      <c r="ABN98" s="64"/>
      <c r="ABO98" s="64"/>
      <c r="ABP98" s="64"/>
      <c r="ABQ98" s="64"/>
      <c r="ABR98" s="64"/>
      <c r="ABS98" s="64"/>
      <c r="ABT98" s="64"/>
      <c r="ABU98" s="64"/>
      <c r="ABV98" s="64"/>
      <c r="ABW98" s="64"/>
      <c r="ABX98" s="64"/>
      <c r="ABY98" s="64"/>
      <c r="ABZ98" s="64"/>
      <c r="ACA98" s="64"/>
      <c r="ACB98" s="64"/>
      <c r="ACC98" s="64"/>
      <c r="ACD98" s="64"/>
      <c r="ACE98" s="64"/>
      <c r="ACF98" s="64"/>
      <c r="ACG98" s="64"/>
      <c r="ACH98" s="64"/>
      <c r="ACI98" s="64"/>
      <c r="ACJ98" s="64"/>
      <c r="ACK98" s="64"/>
      <c r="ACL98" s="64"/>
      <c r="ACM98" s="64"/>
      <c r="ACN98" s="64"/>
      <c r="ACO98" s="64"/>
      <c r="ACP98" s="64"/>
      <c r="ACQ98" s="64"/>
      <c r="ACR98" s="64"/>
      <c r="ACS98" s="64"/>
      <c r="ACT98" s="64"/>
      <c r="ACU98" s="64"/>
      <c r="ACV98" s="64"/>
      <c r="ACW98" s="64"/>
      <c r="ACX98" s="64"/>
      <c r="ACY98" s="64"/>
      <c r="ACZ98" s="64"/>
      <c r="ADA98" s="64"/>
      <c r="ADB98" s="64"/>
      <c r="ADC98" s="64"/>
      <c r="ADD98" s="64"/>
      <c r="ADE98" s="64"/>
      <c r="ADF98" s="64"/>
      <c r="ADG98" s="64"/>
      <c r="ADH98" s="64"/>
      <c r="ADI98" s="64"/>
      <c r="ADJ98" s="64"/>
      <c r="ADK98" s="64"/>
      <c r="ADL98" s="64"/>
      <c r="ADM98" s="64"/>
      <c r="ADN98" s="64"/>
      <c r="ADO98" s="64"/>
      <c r="ADP98" s="64"/>
      <c r="ADQ98" s="64"/>
      <c r="ADR98" s="64"/>
      <c r="ADS98" s="64"/>
      <c r="ADT98" s="64"/>
      <c r="ADU98" s="64"/>
      <c r="ADV98" s="64"/>
      <c r="ADW98" s="64"/>
      <c r="ADX98" s="64"/>
      <c r="ADY98" s="64"/>
      <c r="ADZ98" s="64"/>
      <c r="AEA98" s="64"/>
      <c r="AEB98" s="64"/>
      <c r="AEC98" s="64"/>
      <c r="AED98" s="64"/>
      <c r="AEE98" s="64"/>
      <c r="AEF98" s="64"/>
      <c r="AEG98" s="64"/>
      <c r="AEH98" s="64"/>
      <c r="AEI98" s="64"/>
      <c r="AEJ98" s="64"/>
      <c r="AEK98" s="64"/>
      <c r="AEL98" s="64"/>
      <c r="AEM98" s="64"/>
      <c r="AEN98" s="64"/>
      <c r="AEO98" s="64"/>
      <c r="AEP98" s="64"/>
      <c r="AEQ98" s="64"/>
      <c r="AER98" s="64"/>
      <c r="AES98" s="64"/>
      <c r="AET98" s="64"/>
      <c r="AEU98" s="64"/>
      <c r="AEV98" s="64"/>
      <c r="AEW98" s="64"/>
      <c r="AEX98" s="64"/>
      <c r="AEY98" s="64"/>
      <c r="AEZ98" s="64"/>
      <c r="AFA98" s="64"/>
      <c r="AFB98" s="64"/>
      <c r="AFC98" s="64"/>
      <c r="AFD98" s="64"/>
      <c r="AFE98" s="64"/>
      <c r="AFF98" s="64"/>
      <c r="AFG98" s="64"/>
      <c r="AFH98" s="64"/>
      <c r="AFI98" s="64"/>
      <c r="AFJ98" s="64"/>
      <c r="AFK98" s="64"/>
      <c r="AFL98" s="64"/>
      <c r="AFM98" s="64"/>
      <c r="AFN98" s="64"/>
      <c r="AFO98" s="64"/>
      <c r="AFP98" s="64"/>
      <c r="AFQ98" s="64"/>
      <c r="AFR98" s="64"/>
      <c r="AFS98" s="64"/>
      <c r="AFT98" s="64"/>
      <c r="AFU98" s="64"/>
      <c r="AFV98" s="64"/>
      <c r="AFW98" s="64"/>
      <c r="AFX98" s="64"/>
      <c r="AFY98" s="64"/>
      <c r="AFZ98" s="64"/>
      <c r="AGA98" s="64"/>
      <c r="AGB98" s="64"/>
      <c r="AGC98" s="64"/>
      <c r="AGD98" s="64"/>
      <c r="AGE98" s="64"/>
      <c r="AGF98" s="64"/>
      <c r="AGG98" s="64"/>
      <c r="AGH98" s="64"/>
      <c r="AGI98" s="64"/>
      <c r="AGJ98" s="64"/>
      <c r="AGK98" s="64"/>
      <c r="AGL98" s="64"/>
      <c r="AGM98" s="64"/>
      <c r="AGN98" s="64"/>
      <c r="AGO98" s="64"/>
      <c r="AGP98" s="64"/>
      <c r="AGQ98" s="64"/>
      <c r="AGR98" s="64"/>
      <c r="AGS98" s="64"/>
      <c r="AGT98" s="64"/>
      <c r="AGU98" s="64"/>
      <c r="AGV98" s="64"/>
      <c r="AGW98" s="64"/>
      <c r="AGX98" s="64"/>
      <c r="AGY98" s="64"/>
      <c r="AGZ98" s="64"/>
      <c r="AHA98" s="64"/>
      <c r="AHB98" s="64"/>
      <c r="AHC98" s="64"/>
      <c r="AHD98" s="64"/>
      <c r="AHE98" s="64"/>
      <c r="AHF98" s="64"/>
      <c r="AHG98" s="64"/>
      <c r="AHH98" s="64"/>
      <c r="AHI98" s="64"/>
      <c r="AHJ98" s="64"/>
      <c r="AHK98" s="64"/>
      <c r="AHL98" s="64"/>
      <c r="AHM98" s="64"/>
      <c r="AHN98" s="64"/>
      <c r="AHO98" s="64"/>
      <c r="AHP98" s="64"/>
      <c r="AHQ98" s="64"/>
      <c r="AHR98" s="64"/>
      <c r="AHS98" s="64"/>
      <c r="AHT98" s="64"/>
      <c r="AHU98" s="64"/>
      <c r="AHV98" s="64"/>
      <c r="AHW98" s="64"/>
      <c r="AHX98" s="64"/>
      <c r="AHY98" s="64"/>
      <c r="AHZ98" s="64"/>
      <c r="AIA98" s="64"/>
      <c r="AIB98" s="64"/>
      <c r="AIC98" s="64"/>
      <c r="AID98" s="64"/>
      <c r="AIE98" s="64"/>
      <c r="AIF98" s="64"/>
      <c r="AIG98" s="64"/>
      <c r="AIH98" s="64"/>
      <c r="AII98" s="64"/>
      <c r="AIJ98" s="64"/>
      <c r="AIK98" s="64"/>
      <c r="AIL98" s="64"/>
      <c r="AIM98" s="64"/>
      <c r="AIN98" s="64"/>
      <c r="AIO98" s="64"/>
      <c r="AIP98" s="64"/>
      <c r="AIQ98" s="64"/>
      <c r="AIR98" s="64"/>
      <c r="AIS98" s="64"/>
      <c r="AIT98" s="64"/>
      <c r="AIU98" s="64"/>
      <c r="AIV98" s="64"/>
      <c r="AIW98" s="64"/>
      <c r="AIX98" s="64"/>
      <c r="AIY98" s="64"/>
      <c r="AIZ98" s="64"/>
      <c r="AJA98" s="64"/>
      <c r="AJB98" s="64"/>
      <c r="AJC98" s="64"/>
      <c r="AJD98" s="64"/>
      <c r="AJE98" s="64"/>
      <c r="AJF98" s="64"/>
      <c r="AJG98" s="64"/>
      <c r="AJH98" s="64"/>
      <c r="AJI98" s="64"/>
      <c r="AJJ98" s="64"/>
      <c r="AJK98" s="64"/>
      <c r="AJL98" s="64"/>
      <c r="AJM98" s="64"/>
      <c r="AJN98" s="64"/>
      <c r="AJO98" s="64"/>
      <c r="AJP98" s="64"/>
      <c r="AJQ98" s="64"/>
      <c r="AJR98" s="64"/>
      <c r="AJS98" s="64"/>
      <c r="AJT98" s="64"/>
      <c r="AJU98" s="64"/>
      <c r="AJV98" s="64"/>
      <c r="AJW98" s="64"/>
      <c r="AJX98" s="64"/>
      <c r="AJY98" s="64"/>
      <c r="AJZ98" s="64"/>
      <c r="AKA98" s="64"/>
      <c r="AKB98" s="64"/>
      <c r="AKC98" s="64"/>
      <c r="AKD98" s="64"/>
      <c r="AKE98" s="64"/>
      <c r="AKF98" s="64"/>
      <c r="AKG98" s="64"/>
      <c r="AKH98" s="64"/>
      <c r="AKI98" s="64"/>
      <c r="AKJ98" s="64"/>
      <c r="AKK98" s="64"/>
      <c r="AKL98" s="64"/>
      <c r="AKM98" s="64"/>
      <c r="AKN98" s="64"/>
      <c r="AKO98" s="64"/>
      <c r="AKP98" s="64"/>
      <c r="AKQ98" s="64"/>
      <c r="AKR98" s="64"/>
      <c r="AKS98" s="64"/>
      <c r="AKT98" s="64"/>
      <c r="AKU98" s="64"/>
      <c r="AKV98" s="64"/>
      <c r="AKW98" s="64"/>
      <c r="AKX98" s="64"/>
      <c r="AKY98" s="64"/>
      <c r="AKZ98" s="64"/>
      <c r="ALA98" s="64"/>
      <c r="ALB98" s="64"/>
      <c r="ALC98" s="64"/>
      <c r="ALD98" s="64"/>
      <c r="ALE98" s="64"/>
      <c r="ALF98" s="64"/>
      <c r="ALG98" s="64"/>
      <c r="ALH98" s="64"/>
      <c r="ALI98" s="64"/>
      <c r="ALJ98" s="64"/>
      <c r="ALK98" s="64"/>
      <c r="ALL98" s="64"/>
      <c r="ALM98" s="64"/>
      <c r="ALN98" s="64"/>
      <c r="ALO98" s="64"/>
      <c r="ALP98" s="64"/>
      <c r="ALQ98" s="64"/>
      <c r="ALR98" s="64"/>
      <c r="ALS98" s="64"/>
      <c r="ALT98" s="64"/>
      <c r="ALU98" s="64"/>
      <c r="ALV98" s="64"/>
      <c r="ALW98" s="64"/>
      <c r="ALX98" s="64"/>
      <c r="ALY98" s="64"/>
      <c r="ALZ98" s="64"/>
      <c r="AMA98" s="64"/>
      <c r="AMB98" s="64"/>
      <c r="AMC98" s="64"/>
      <c r="AMD98" s="64"/>
      <c r="AME98" s="64"/>
      <c r="AMF98" s="64"/>
      <c r="AMG98" s="64"/>
      <c r="AMH98" s="64"/>
      <c r="AMI98" s="64"/>
      <c r="AMJ98" s="64"/>
      <c r="AMK98" s="64"/>
      <c r="AML98" s="64"/>
      <c r="AMM98" s="64"/>
      <c r="AMN98" s="64"/>
      <c r="AMO98" s="64"/>
      <c r="AMP98" s="64"/>
      <c r="AMQ98" s="64"/>
      <c r="AMR98" s="64"/>
      <c r="AMS98" s="64"/>
      <c r="AMT98" s="64"/>
      <c r="AMU98" s="64"/>
      <c r="AMV98" s="64"/>
      <c r="AMW98" s="64"/>
      <c r="AMX98" s="64"/>
      <c r="AMY98" s="64"/>
      <c r="AMZ98" s="64"/>
      <c r="ANA98" s="64"/>
      <c r="ANB98" s="64"/>
      <c r="ANC98" s="64"/>
      <c r="AND98" s="64"/>
      <c r="ANE98" s="64"/>
      <c r="ANF98" s="64"/>
      <c r="ANG98" s="64"/>
      <c r="ANH98" s="64"/>
      <c r="ANI98" s="64"/>
      <c r="ANJ98" s="64"/>
      <c r="ANK98" s="64"/>
      <c r="ANL98" s="64"/>
      <c r="ANM98" s="64"/>
      <c r="ANN98" s="64"/>
      <c r="ANO98" s="64"/>
      <c r="ANP98" s="64"/>
      <c r="ANQ98" s="64"/>
      <c r="ANR98" s="64"/>
      <c r="ANS98" s="64"/>
      <c r="ANT98" s="64"/>
      <c r="ANU98" s="64"/>
      <c r="ANV98" s="64"/>
      <c r="ANW98" s="64"/>
      <c r="ANX98" s="64"/>
      <c r="ANY98" s="64"/>
      <c r="ANZ98" s="64"/>
      <c r="AOA98" s="64"/>
      <c r="AOB98" s="64"/>
      <c r="AOC98" s="64"/>
      <c r="AOD98" s="64"/>
      <c r="AOE98" s="64"/>
      <c r="AOF98" s="64"/>
      <c r="AOG98" s="64"/>
      <c r="AOH98" s="64"/>
      <c r="AOI98" s="64"/>
      <c r="AOJ98" s="64"/>
      <c r="AOK98" s="64"/>
      <c r="AOL98" s="64"/>
      <c r="AOM98" s="64"/>
      <c r="AON98" s="64"/>
      <c r="AOO98" s="64"/>
      <c r="AOP98" s="64"/>
      <c r="AOQ98" s="64"/>
      <c r="AOR98" s="64"/>
      <c r="AOS98" s="64"/>
      <c r="AOT98" s="64"/>
      <c r="AOU98" s="64"/>
      <c r="AOV98" s="64"/>
      <c r="AOW98" s="64"/>
      <c r="AOX98" s="64"/>
      <c r="AOY98" s="64"/>
      <c r="AOZ98" s="64"/>
      <c r="APA98" s="64"/>
      <c r="APB98" s="64"/>
      <c r="APC98" s="64"/>
      <c r="APD98" s="64"/>
      <c r="APE98" s="64"/>
      <c r="APF98" s="64"/>
      <c r="APG98" s="64"/>
      <c r="APH98" s="64"/>
      <c r="API98" s="64"/>
      <c r="APJ98" s="64"/>
      <c r="APK98" s="64"/>
      <c r="APL98" s="64"/>
      <c r="APM98" s="64"/>
      <c r="APN98" s="64"/>
      <c r="APO98" s="64"/>
      <c r="APP98" s="64"/>
      <c r="APQ98" s="64"/>
      <c r="APR98" s="64"/>
      <c r="APS98" s="64"/>
      <c r="APT98" s="64"/>
      <c r="APU98" s="64"/>
      <c r="APV98" s="64"/>
      <c r="APW98" s="64"/>
      <c r="APX98" s="64"/>
      <c r="APY98" s="64"/>
      <c r="APZ98" s="64"/>
      <c r="AQA98" s="64"/>
      <c r="AQB98" s="64"/>
      <c r="AQC98" s="64"/>
      <c r="AQD98" s="64"/>
      <c r="AQE98" s="64"/>
      <c r="AQF98" s="64"/>
      <c r="AQG98" s="64"/>
      <c r="AQH98" s="64"/>
      <c r="AQI98" s="64"/>
      <c r="AQJ98" s="64"/>
      <c r="AQK98" s="64"/>
      <c r="AQL98" s="64"/>
      <c r="AQM98" s="64"/>
      <c r="AQN98" s="64"/>
      <c r="AQO98" s="64"/>
      <c r="AQP98" s="64"/>
      <c r="AQQ98" s="64"/>
      <c r="AQR98" s="64"/>
      <c r="AQS98" s="64"/>
      <c r="AQT98" s="64"/>
      <c r="AQU98" s="64"/>
      <c r="AQV98" s="64"/>
      <c r="AQW98" s="64"/>
      <c r="AQX98" s="64"/>
      <c r="AQY98" s="64"/>
      <c r="AQZ98" s="64"/>
      <c r="ARA98" s="64"/>
      <c r="ARB98" s="64"/>
      <c r="ARC98" s="64"/>
      <c r="ARD98" s="64"/>
      <c r="ARE98" s="64"/>
      <c r="ARF98" s="64"/>
      <c r="ARG98" s="64"/>
      <c r="ARH98" s="64"/>
      <c r="ARI98" s="64"/>
      <c r="ARJ98" s="64"/>
      <c r="ARK98" s="64"/>
      <c r="ARL98" s="64"/>
      <c r="ARM98" s="64"/>
      <c r="ARN98" s="64"/>
      <c r="ARO98" s="64"/>
      <c r="ARP98" s="64"/>
      <c r="ARQ98" s="64"/>
      <c r="ARR98" s="64"/>
      <c r="ARS98" s="64"/>
      <c r="ART98" s="64"/>
      <c r="ARU98" s="64"/>
      <c r="ARV98" s="64"/>
      <c r="ARW98" s="64"/>
      <c r="ARX98" s="64"/>
      <c r="ARY98" s="64"/>
      <c r="ARZ98" s="64"/>
      <c r="ASA98" s="64"/>
      <c r="ASB98" s="64"/>
      <c r="ASC98" s="64"/>
      <c r="ASD98" s="64"/>
      <c r="ASE98" s="64"/>
      <c r="ASF98" s="64"/>
      <c r="ASG98" s="64"/>
      <c r="ASH98" s="64"/>
      <c r="ASI98" s="64"/>
      <c r="ASJ98" s="64"/>
      <c r="ASK98" s="64"/>
      <c r="ASL98" s="64"/>
      <c r="ASM98" s="64"/>
      <c r="ASN98" s="64"/>
      <c r="ASO98" s="64"/>
      <c r="ASP98" s="64"/>
      <c r="ASQ98" s="64"/>
      <c r="ASR98" s="64"/>
      <c r="ASS98" s="64"/>
      <c r="AST98" s="64"/>
      <c r="ASU98" s="64"/>
      <c r="ASV98" s="64"/>
      <c r="ASW98" s="64"/>
      <c r="ASX98" s="64"/>
      <c r="ASY98" s="64"/>
      <c r="ASZ98" s="64"/>
      <c r="ATA98" s="64"/>
      <c r="ATB98" s="64"/>
      <c r="ATC98" s="64"/>
      <c r="ATD98" s="64"/>
      <c r="ATE98" s="64"/>
      <c r="ATF98" s="64"/>
      <c r="ATG98" s="64"/>
      <c r="ATH98" s="64"/>
      <c r="ATI98" s="64"/>
      <c r="ATJ98" s="64"/>
      <c r="ATK98" s="64"/>
      <c r="ATL98" s="64"/>
      <c r="ATM98" s="64"/>
      <c r="ATN98" s="64"/>
      <c r="ATO98" s="64"/>
      <c r="ATP98" s="64"/>
      <c r="ATQ98" s="64"/>
      <c r="ATR98" s="64"/>
      <c r="ATS98" s="64"/>
      <c r="ATT98" s="64"/>
      <c r="ATU98" s="64"/>
      <c r="ATV98" s="64"/>
      <c r="ATW98" s="64"/>
      <c r="ATX98" s="64"/>
      <c r="ATY98" s="64"/>
      <c r="ATZ98" s="64"/>
      <c r="AUA98" s="64"/>
      <c r="AUB98" s="64"/>
      <c r="AUC98" s="64"/>
      <c r="AUD98" s="64"/>
      <c r="AUE98" s="64"/>
      <c r="AUF98" s="64"/>
      <c r="AUG98" s="64"/>
      <c r="AUH98" s="64"/>
      <c r="AUI98" s="64"/>
      <c r="AUJ98" s="64"/>
      <c r="AUK98" s="64"/>
      <c r="AUL98" s="64"/>
      <c r="AUM98" s="64"/>
      <c r="AUN98" s="64"/>
      <c r="AUO98" s="64"/>
      <c r="AUP98" s="64"/>
      <c r="AUQ98" s="64"/>
      <c r="AUR98" s="64"/>
      <c r="AUS98" s="64"/>
      <c r="AUT98" s="64"/>
      <c r="AUU98" s="64"/>
      <c r="AUV98" s="64"/>
      <c r="AUW98" s="64"/>
      <c r="AUX98" s="64"/>
      <c r="AUY98" s="64"/>
      <c r="AUZ98" s="64"/>
      <c r="AVA98" s="64"/>
      <c r="AVB98" s="64"/>
      <c r="AVC98" s="64"/>
      <c r="AVD98" s="64"/>
      <c r="AVE98" s="64"/>
      <c r="AVF98" s="64"/>
      <c r="AVG98" s="64"/>
      <c r="AVH98" s="64"/>
      <c r="AVI98" s="64"/>
      <c r="AVJ98" s="64"/>
      <c r="AVK98" s="64"/>
      <c r="AVL98" s="64"/>
      <c r="AVM98" s="64"/>
      <c r="AVN98" s="64"/>
      <c r="AVO98" s="64"/>
      <c r="AVP98" s="64"/>
      <c r="AVQ98" s="64"/>
      <c r="AVR98" s="64"/>
      <c r="AVS98" s="64"/>
      <c r="AVT98" s="64"/>
      <c r="AVU98" s="64"/>
      <c r="AVV98" s="64"/>
      <c r="AVW98" s="64"/>
      <c r="AVX98" s="64"/>
      <c r="AVY98" s="64"/>
      <c r="AVZ98" s="64"/>
      <c r="AWA98" s="64"/>
      <c r="AWB98" s="64"/>
      <c r="AWC98" s="64"/>
      <c r="AWD98" s="64"/>
      <c r="AWE98" s="64"/>
      <c r="AWF98" s="64"/>
      <c r="AWG98" s="64"/>
      <c r="AWH98" s="64"/>
      <c r="AWI98" s="64"/>
      <c r="AWJ98" s="64"/>
      <c r="AWK98" s="64"/>
      <c r="AWL98" s="64"/>
      <c r="AWM98" s="64"/>
      <c r="AWN98" s="64"/>
      <c r="AWO98" s="64"/>
      <c r="AWP98" s="64"/>
      <c r="AWQ98" s="64"/>
      <c r="AWR98" s="64"/>
      <c r="AWS98" s="64"/>
      <c r="AWT98" s="64"/>
      <c r="AWU98" s="64"/>
      <c r="AWV98" s="64"/>
      <c r="AWW98" s="64"/>
      <c r="AWX98" s="64"/>
      <c r="AWY98" s="64"/>
      <c r="AWZ98" s="64"/>
      <c r="AXA98" s="64"/>
      <c r="AXB98" s="64"/>
      <c r="AXC98" s="64"/>
      <c r="AXD98" s="64"/>
      <c r="AXE98" s="64"/>
      <c r="AXF98" s="64"/>
      <c r="AXG98" s="64"/>
      <c r="AXH98" s="64"/>
      <c r="AXI98" s="64"/>
      <c r="AXJ98" s="64"/>
      <c r="AXK98" s="64"/>
      <c r="AXL98" s="64"/>
      <c r="AXM98" s="64"/>
      <c r="AXN98" s="64"/>
      <c r="AXO98" s="64"/>
      <c r="AXP98" s="64"/>
      <c r="AXQ98" s="64"/>
      <c r="AXR98" s="64"/>
      <c r="AXS98" s="64"/>
      <c r="AXT98" s="64"/>
      <c r="AXU98" s="64"/>
      <c r="AXV98" s="64"/>
      <c r="AXW98" s="64"/>
      <c r="AXX98" s="64"/>
      <c r="AXY98" s="64"/>
      <c r="AXZ98" s="64"/>
      <c r="AYA98" s="64"/>
      <c r="AYB98" s="64"/>
      <c r="AYC98" s="64"/>
      <c r="AYD98" s="64"/>
      <c r="AYE98" s="64"/>
      <c r="AYF98" s="64"/>
      <c r="AYG98" s="64"/>
      <c r="AYH98" s="64"/>
      <c r="AYI98" s="64"/>
      <c r="AYJ98" s="64"/>
      <c r="AYK98" s="64"/>
      <c r="AYL98" s="64"/>
      <c r="AYM98" s="64"/>
      <c r="AYN98" s="64"/>
      <c r="AYO98" s="64"/>
      <c r="AYP98" s="64"/>
      <c r="AYQ98" s="64"/>
      <c r="AYR98" s="64"/>
      <c r="AYS98" s="64"/>
      <c r="AYT98" s="64"/>
      <c r="AYU98" s="64"/>
      <c r="AYV98" s="64"/>
      <c r="AYW98" s="64"/>
      <c r="AYX98" s="64"/>
      <c r="AYY98" s="64"/>
      <c r="AYZ98" s="64"/>
      <c r="AZA98" s="64"/>
      <c r="AZB98" s="64"/>
      <c r="AZC98" s="64"/>
      <c r="AZD98" s="64"/>
      <c r="AZE98" s="64"/>
      <c r="AZF98" s="64"/>
      <c r="AZG98" s="64"/>
      <c r="AZH98" s="64"/>
      <c r="AZI98" s="64"/>
      <c r="AZJ98" s="64"/>
      <c r="AZK98" s="64"/>
      <c r="AZL98" s="64"/>
      <c r="AZM98" s="64"/>
      <c r="AZN98" s="64"/>
      <c r="AZO98" s="64"/>
      <c r="AZP98" s="64"/>
      <c r="AZQ98" s="64"/>
      <c r="AZR98" s="64"/>
      <c r="AZS98" s="64"/>
      <c r="AZT98" s="64"/>
      <c r="AZU98" s="64"/>
      <c r="AZV98" s="64"/>
      <c r="AZW98" s="64"/>
      <c r="AZX98" s="64"/>
      <c r="AZY98" s="64"/>
      <c r="AZZ98" s="64"/>
      <c r="BAA98" s="64"/>
      <c r="BAB98" s="64"/>
      <c r="BAC98" s="64"/>
      <c r="BAD98" s="64"/>
      <c r="BAE98" s="64"/>
      <c r="BAF98" s="64"/>
      <c r="BAG98" s="64"/>
      <c r="BAH98" s="64"/>
      <c r="BAI98" s="64"/>
      <c r="BAJ98" s="64"/>
      <c r="BAK98" s="64"/>
      <c r="BAL98" s="64"/>
      <c r="BAM98" s="64"/>
      <c r="BAN98" s="64"/>
      <c r="BAO98" s="64"/>
      <c r="BAP98" s="64"/>
      <c r="BAQ98" s="64"/>
      <c r="BAR98" s="64"/>
      <c r="BAS98" s="64"/>
      <c r="BAT98" s="64"/>
      <c r="BAU98" s="64"/>
      <c r="BAV98" s="64"/>
      <c r="BAW98" s="64"/>
      <c r="BAX98" s="64"/>
      <c r="BAY98" s="64"/>
      <c r="BAZ98" s="64"/>
      <c r="BBA98" s="64"/>
      <c r="BBB98" s="64"/>
      <c r="BBC98" s="64"/>
      <c r="BBD98" s="64"/>
      <c r="BBE98" s="64"/>
      <c r="BBF98" s="64"/>
      <c r="BBG98" s="64"/>
      <c r="BBH98" s="64"/>
      <c r="BBI98" s="64"/>
      <c r="BBJ98" s="64"/>
      <c r="BBK98" s="64"/>
      <c r="BBL98" s="64"/>
      <c r="BBM98" s="64"/>
      <c r="BBN98" s="64"/>
      <c r="BBO98" s="64"/>
      <c r="BBP98" s="64"/>
      <c r="BBQ98" s="64"/>
      <c r="BBR98" s="64"/>
      <c r="BBS98" s="64"/>
      <c r="BBT98" s="64"/>
      <c r="BBU98" s="64"/>
      <c r="BBV98" s="64"/>
      <c r="BBW98" s="64"/>
      <c r="BBX98" s="64"/>
      <c r="BBY98" s="64"/>
      <c r="BBZ98" s="64"/>
      <c r="BCA98" s="64"/>
      <c r="BCB98" s="64"/>
      <c r="BCC98" s="64"/>
      <c r="BCD98" s="64"/>
      <c r="BCE98" s="64"/>
      <c r="BCF98" s="64"/>
      <c r="BCG98" s="64"/>
      <c r="BCH98" s="64"/>
      <c r="BCI98" s="64"/>
      <c r="BCJ98" s="64"/>
      <c r="BCK98" s="64"/>
      <c r="BCL98" s="64"/>
      <c r="BCM98" s="64"/>
      <c r="BCN98" s="64"/>
      <c r="BCO98" s="64"/>
      <c r="BCP98" s="64"/>
      <c r="BCQ98" s="64"/>
      <c r="BCR98" s="64"/>
      <c r="BCS98" s="64"/>
      <c r="BCT98" s="64"/>
      <c r="BCU98" s="64"/>
      <c r="BCV98" s="64"/>
      <c r="BCW98" s="64"/>
      <c r="BCX98" s="64"/>
      <c r="BCY98" s="64"/>
      <c r="BCZ98" s="64"/>
      <c r="BDA98" s="64"/>
      <c r="BDB98" s="64"/>
      <c r="BDC98" s="64"/>
      <c r="BDD98" s="64"/>
      <c r="BDE98" s="64"/>
      <c r="BDF98" s="64"/>
      <c r="BDG98" s="64"/>
      <c r="BDH98" s="64"/>
      <c r="BDI98" s="64"/>
      <c r="BDJ98" s="64"/>
      <c r="BDK98" s="64"/>
      <c r="BDL98" s="64"/>
      <c r="BDM98" s="64"/>
      <c r="BDN98" s="64"/>
      <c r="BDO98" s="64"/>
      <c r="BDP98" s="64"/>
      <c r="BDQ98" s="64"/>
      <c r="BDR98" s="64"/>
      <c r="BDS98" s="64"/>
      <c r="BDT98" s="64"/>
      <c r="BDU98" s="64"/>
      <c r="BDV98" s="64"/>
      <c r="BDW98" s="64"/>
      <c r="BDX98" s="64"/>
      <c r="BDY98" s="64"/>
      <c r="BDZ98" s="64"/>
      <c r="BEA98" s="64"/>
      <c r="BEB98" s="64"/>
      <c r="BEC98" s="64"/>
      <c r="BED98" s="64"/>
      <c r="BEE98" s="64"/>
      <c r="BEF98" s="64"/>
      <c r="BEG98" s="64"/>
      <c r="BEH98" s="64"/>
      <c r="BEI98" s="64"/>
      <c r="BEJ98" s="64"/>
      <c r="BEK98" s="64"/>
      <c r="BEL98" s="64"/>
      <c r="BEM98" s="64"/>
      <c r="BEN98" s="64"/>
      <c r="BEO98" s="64"/>
      <c r="BEP98" s="64"/>
      <c r="BEQ98" s="64"/>
      <c r="BER98" s="64"/>
      <c r="BES98" s="64"/>
      <c r="BET98" s="64"/>
      <c r="BEU98" s="64"/>
      <c r="BEV98" s="64"/>
      <c r="BEW98" s="64"/>
      <c r="BEX98" s="64"/>
      <c r="BEY98" s="64"/>
      <c r="BEZ98" s="64"/>
      <c r="BFA98" s="64"/>
      <c r="BFB98" s="64"/>
      <c r="BFC98" s="64"/>
      <c r="BFD98" s="64"/>
      <c r="BFE98" s="64"/>
      <c r="BFF98" s="64"/>
      <c r="BFG98" s="64"/>
      <c r="BFH98" s="64"/>
      <c r="BFI98" s="64"/>
      <c r="BFJ98" s="64"/>
      <c r="BFK98" s="64"/>
      <c r="BFL98" s="64"/>
      <c r="BFM98" s="64"/>
      <c r="BFN98" s="64"/>
      <c r="BFO98" s="64"/>
      <c r="BFP98" s="64"/>
      <c r="BFQ98" s="64"/>
      <c r="BFR98" s="64"/>
      <c r="BFS98" s="64"/>
      <c r="BFT98" s="64"/>
      <c r="BFU98" s="64"/>
      <c r="BFV98" s="64"/>
      <c r="BFW98" s="64"/>
      <c r="BFX98" s="64"/>
      <c r="BFY98" s="64"/>
      <c r="BFZ98" s="64"/>
      <c r="BGA98" s="64"/>
      <c r="BGB98" s="64"/>
      <c r="BGC98" s="64"/>
      <c r="BGD98" s="64"/>
      <c r="BGE98" s="64"/>
      <c r="BGF98" s="64"/>
      <c r="BGG98" s="64"/>
      <c r="BGH98" s="64"/>
      <c r="BGI98" s="64"/>
      <c r="BGJ98" s="64"/>
      <c r="BGK98" s="64"/>
      <c r="BGL98" s="64"/>
      <c r="BGM98" s="64"/>
      <c r="BGN98" s="64"/>
      <c r="BGO98" s="64"/>
      <c r="BGP98" s="64"/>
      <c r="BGQ98" s="64"/>
      <c r="BGR98" s="64"/>
      <c r="BGS98" s="64"/>
      <c r="BGT98" s="64"/>
      <c r="BGU98" s="64"/>
      <c r="BGV98" s="64"/>
      <c r="BGW98" s="64"/>
      <c r="BGX98" s="64"/>
      <c r="BGY98" s="64"/>
      <c r="BGZ98" s="64"/>
      <c r="BHA98" s="64"/>
      <c r="BHB98" s="64"/>
      <c r="BHC98" s="64"/>
      <c r="BHD98" s="64"/>
      <c r="BHE98" s="64"/>
      <c r="BHF98" s="64"/>
      <c r="BHG98" s="64"/>
      <c r="BHH98" s="64"/>
      <c r="BHI98" s="64"/>
      <c r="BHJ98" s="64"/>
      <c r="BHK98" s="64"/>
      <c r="BHL98" s="64"/>
      <c r="BHM98" s="64"/>
      <c r="BHN98" s="64"/>
      <c r="BHO98" s="64"/>
      <c r="BHP98" s="64"/>
      <c r="BHQ98" s="64"/>
      <c r="BHR98" s="64"/>
      <c r="BHS98" s="64"/>
      <c r="BHT98" s="64"/>
      <c r="BHU98" s="64"/>
      <c r="BHV98" s="64"/>
      <c r="BHW98" s="64"/>
      <c r="BHX98" s="64"/>
      <c r="BHY98" s="64"/>
      <c r="BHZ98" s="64"/>
      <c r="BIA98" s="64"/>
      <c r="BIB98" s="64"/>
      <c r="BIC98" s="64"/>
      <c r="BID98" s="64"/>
      <c r="BIE98" s="64"/>
      <c r="BIF98" s="64"/>
      <c r="BIG98" s="64"/>
      <c r="BIH98" s="64"/>
      <c r="BII98" s="64"/>
      <c r="BIJ98" s="64"/>
      <c r="BIK98" s="64"/>
      <c r="BIL98" s="64"/>
      <c r="BIM98" s="64"/>
      <c r="BIN98" s="64"/>
      <c r="BIO98" s="64"/>
      <c r="BIP98" s="64"/>
      <c r="BIQ98" s="64"/>
      <c r="BIR98" s="64"/>
      <c r="BIS98" s="64"/>
      <c r="BIT98" s="64"/>
      <c r="BIU98" s="64"/>
      <c r="BIV98" s="64"/>
      <c r="BIW98" s="64"/>
      <c r="BIX98" s="64"/>
      <c r="BIY98" s="64"/>
      <c r="BIZ98" s="64"/>
      <c r="BJA98" s="64"/>
      <c r="BJB98" s="64"/>
      <c r="BJC98" s="64"/>
      <c r="BJD98" s="64"/>
      <c r="BJE98" s="64"/>
      <c r="BJF98" s="64"/>
      <c r="BJG98" s="64"/>
      <c r="BJH98" s="64"/>
      <c r="BJI98" s="64"/>
      <c r="BJJ98" s="64"/>
      <c r="BJK98" s="64"/>
      <c r="BJL98" s="64"/>
      <c r="BJM98" s="64"/>
      <c r="BJN98" s="64"/>
      <c r="BJO98" s="64"/>
      <c r="BJP98" s="64"/>
      <c r="BJQ98" s="64"/>
      <c r="BJR98" s="64"/>
      <c r="BJS98" s="64"/>
      <c r="BJT98" s="64"/>
      <c r="BJU98" s="64"/>
      <c r="BJV98" s="64"/>
      <c r="BJW98" s="64"/>
      <c r="BJX98" s="64"/>
      <c r="BJY98" s="64"/>
      <c r="BJZ98" s="64"/>
      <c r="BKA98" s="64"/>
      <c r="BKB98" s="64"/>
      <c r="BKC98" s="64"/>
      <c r="BKD98" s="64"/>
      <c r="BKE98" s="64"/>
      <c r="BKF98" s="64"/>
      <c r="BKG98" s="64"/>
      <c r="BKH98" s="64"/>
      <c r="BKI98" s="64"/>
      <c r="BKJ98" s="64"/>
      <c r="BKK98" s="64"/>
      <c r="BKL98" s="64"/>
      <c r="BKM98" s="64"/>
      <c r="BKN98" s="64"/>
      <c r="BKO98" s="64"/>
      <c r="BKP98" s="64"/>
      <c r="BKQ98" s="64"/>
      <c r="BKR98" s="64"/>
      <c r="BKS98" s="64"/>
      <c r="BKT98" s="64"/>
      <c r="BKU98" s="64"/>
      <c r="BKV98" s="64"/>
      <c r="BKW98" s="64"/>
      <c r="BKX98" s="64"/>
      <c r="BKY98" s="64"/>
      <c r="BKZ98" s="64"/>
      <c r="BLA98" s="64"/>
      <c r="BLB98" s="64"/>
      <c r="BLC98" s="64"/>
      <c r="BLD98" s="64"/>
      <c r="BLE98" s="64"/>
      <c r="BLF98" s="64"/>
      <c r="BLG98" s="64"/>
      <c r="BLH98" s="64"/>
      <c r="BLI98" s="64"/>
      <c r="BLJ98" s="64"/>
      <c r="BLK98" s="64"/>
      <c r="BLL98" s="64"/>
      <c r="BLM98" s="64"/>
      <c r="BLN98" s="64"/>
      <c r="BLO98" s="64"/>
      <c r="BLP98" s="64"/>
      <c r="BLQ98" s="64"/>
      <c r="BLR98" s="64"/>
      <c r="BLS98" s="64"/>
      <c r="BLT98" s="64"/>
      <c r="BLU98" s="64"/>
      <c r="BLV98" s="64"/>
      <c r="BLW98" s="64"/>
      <c r="BLX98" s="64"/>
      <c r="BLY98" s="64"/>
      <c r="BLZ98" s="64"/>
      <c r="BMA98" s="64"/>
      <c r="BMB98" s="64"/>
      <c r="BMC98" s="64"/>
      <c r="BMD98" s="64"/>
      <c r="BME98" s="64"/>
      <c r="BMF98" s="64"/>
      <c r="BMG98" s="64"/>
      <c r="BMH98" s="64"/>
      <c r="BMI98" s="64"/>
      <c r="BMJ98" s="64"/>
      <c r="BMK98" s="64"/>
      <c r="BML98" s="64"/>
      <c r="BMM98" s="64"/>
      <c r="BMN98" s="64"/>
      <c r="BMO98" s="64"/>
      <c r="BMP98" s="64"/>
      <c r="BMQ98" s="64"/>
      <c r="BMR98" s="64"/>
      <c r="BMS98" s="64"/>
      <c r="BMT98" s="64"/>
      <c r="BMU98" s="64"/>
      <c r="BMV98" s="64"/>
      <c r="BMW98" s="64"/>
      <c r="BMX98" s="64"/>
      <c r="BMY98" s="64"/>
      <c r="BMZ98" s="64"/>
      <c r="BNA98" s="64"/>
      <c r="BNB98" s="64"/>
      <c r="BNC98" s="64"/>
      <c r="BND98" s="64"/>
      <c r="BNE98" s="64"/>
      <c r="BNF98" s="64"/>
      <c r="BNG98" s="64"/>
      <c r="BNH98" s="64"/>
      <c r="BNI98" s="64"/>
      <c r="BNJ98" s="64"/>
      <c r="BNK98" s="64"/>
      <c r="BNL98" s="64"/>
      <c r="BNM98" s="64"/>
      <c r="BNN98" s="64"/>
      <c r="BNO98" s="64"/>
      <c r="BNP98" s="64"/>
      <c r="BNQ98" s="64"/>
      <c r="BNR98" s="64"/>
      <c r="BNS98" s="64"/>
      <c r="BNT98" s="64"/>
      <c r="BNU98" s="64"/>
      <c r="BNV98" s="64"/>
      <c r="BNW98" s="64"/>
      <c r="BNX98" s="64"/>
      <c r="BNY98" s="64"/>
      <c r="BNZ98" s="64"/>
      <c r="BOA98" s="64"/>
      <c r="BOB98" s="64"/>
      <c r="BOC98" s="64"/>
      <c r="BOD98" s="64"/>
      <c r="BOE98" s="64"/>
      <c r="BOF98" s="64"/>
      <c r="BOG98" s="64"/>
      <c r="BOH98" s="64"/>
      <c r="BOI98" s="64"/>
      <c r="BOJ98" s="64"/>
      <c r="BOK98" s="64"/>
      <c r="BOL98" s="64"/>
      <c r="BOM98" s="64"/>
      <c r="BON98" s="64"/>
      <c r="BOO98" s="64"/>
      <c r="BOP98" s="64"/>
      <c r="BOQ98" s="64"/>
      <c r="BOR98" s="64"/>
      <c r="BOS98" s="64"/>
      <c r="BOT98" s="64"/>
      <c r="BOU98" s="64"/>
      <c r="BOV98" s="64"/>
      <c r="BOW98" s="64"/>
      <c r="BOX98" s="64"/>
      <c r="BOY98" s="64"/>
      <c r="BOZ98" s="64"/>
      <c r="BPA98" s="64"/>
      <c r="BPB98" s="64"/>
      <c r="BPC98" s="64"/>
      <c r="BPD98" s="64"/>
      <c r="BPE98" s="64"/>
      <c r="BPF98" s="64"/>
      <c r="BPG98" s="64"/>
      <c r="BPH98" s="64"/>
      <c r="BPI98" s="64"/>
      <c r="BPJ98" s="64"/>
      <c r="BPK98" s="64"/>
      <c r="BPL98" s="64"/>
      <c r="BPM98" s="64"/>
      <c r="BPN98" s="64"/>
      <c r="BPO98" s="64"/>
      <c r="BPP98" s="64"/>
      <c r="BPQ98" s="64"/>
      <c r="BPR98" s="64"/>
      <c r="BPS98" s="64"/>
      <c r="BPT98" s="64"/>
      <c r="BPU98" s="64"/>
      <c r="BPV98" s="64"/>
      <c r="BPW98" s="64"/>
      <c r="BPX98" s="64"/>
      <c r="BPY98" s="64"/>
      <c r="BPZ98" s="64"/>
      <c r="BQA98" s="64"/>
      <c r="BQB98" s="64"/>
      <c r="BQC98" s="64"/>
      <c r="BQD98" s="64"/>
      <c r="BQE98" s="64"/>
      <c r="BQF98" s="64"/>
      <c r="BQG98" s="64"/>
      <c r="BQH98" s="64"/>
      <c r="BQI98" s="64"/>
      <c r="BQJ98" s="64"/>
      <c r="BQK98" s="64"/>
      <c r="BQL98" s="64"/>
      <c r="BQM98" s="64"/>
      <c r="BQN98" s="64"/>
      <c r="BQO98" s="64"/>
      <c r="BQP98" s="64"/>
      <c r="BQQ98" s="64"/>
      <c r="BQR98" s="64"/>
      <c r="BQS98" s="64"/>
      <c r="BQT98" s="64"/>
      <c r="BQU98" s="64"/>
      <c r="BQV98" s="64"/>
      <c r="BQW98" s="64"/>
      <c r="BQX98" s="64"/>
      <c r="BQY98" s="64"/>
      <c r="BQZ98" s="64"/>
      <c r="BRA98" s="64"/>
      <c r="BRB98" s="64"/>
      <c r="BRC98" s="64"/>
      <c r="BRD98" s="64"/>
      <c r="BRE98" s="64"/>
      <c r="BRF98" s="64"/>
      <c r="BRG98" s="64"/>
      <c r="BRH98" s="64"/>
      <c r="BRI98" s="64"/>
      <c r="BRJ98" s="64"/>
      <c r="BRK98" s="64"/>
      <c r="BRL98" s="64"/>
      <c r="BRM98" s="64"/>
      <c r="BRN98" s="64"/>
      <c r="BRO98" s="64"/>
      <c r="BRP98" s="64"/>
      <c r="BRQ98" s="64"/>
      <c r="BRR98" s="64"/>
      <c r="BRS98" s="64"/>
      <c r="BRT98" s="64"/>
      <c r="BRU98" s="64"/>
      <c r="BRV98" s="64"/>
      <c r="BRW98" s="64"/>
      <c r="BRX98" s="64"/>
      <c r="BRY98" s="64"/>
      <c r="BRZ98" s="64"/>
      <c r="BSA98" s="64"/>
      <c r="BSB98" s="64"/>
      <c r="BSC98" s="64"/>
      <c r="BSD98" s="64"/>
      <c r="BSE98" s="64"/>
      <c r="BSF98" s="64"/>
      <c r="BSG98" s="64"/>
      <c r="BSH98" s="64"/>
      <c r="BSI98" s="64"/>
      <c r="BSJ98" s="64"/>
      <c r="BSK98" s="64"/>
      <c r="BSL98" s="64"/>
      <c r="BSM98" s="64"/>
      <c r="BSN98" s="64"/>
      <c r="BSO98" s="64"/>
      <c r="BSP98" s="64"/>
      <c r="BSQ98" s="64"/>
      <c r="BSR98" s="64"/>
      <c r="BSS98" s="64"/>
      <c r="BST98" s="64"/>
      <c r="BSU98" s="64"/>
      <c r="BSV98" s="64"/>
      <c r="BSW98" s="64"/>
      <c r="BSX98" s="64"/>
      <c r="BSY98" s="64"/>
      <c r="BSZ98" s="64"/>
      <c r="BTA98" s="64"/>
      <c r="BTB98" s="64"/>
      <c r="BTC98" s="64"/>
      <c r="BTD98" s="64"/>
      <c r="BTE98" s="64"/>
      <c r="BTF98" s="64"/>
      <c r="BTG98" s="64"/>
      <c r="BTH98" s="64"/>
      <c r="BTI98" s="64"/>
      <c r="BTJ98" s="64"/>
      <c r="BTK98" s="64"/>
      <c r="BTL98" s="64"/>
      <c r="BTM98" s="64"/>
      <c r="BTN98" s="64"/>
      <c r="BTO98" s="64"/>
      <c r="BTP98" s="64"/>
      <c r="BTQ98" s="64"/>
      <c r="BTR98" s="64"/>
      <c r="BTS98" s="64"/>
      <c r="BTT98" s="64"/>
      <c r="BTU98" s="64"/>
      <c r="BTV98" s="64"/>
      <c r="BTW98" s="64"/>
      <c r="BTX98" s="64"/>
      <c r="BTY98" s="64"/>
      <c r="BTZ98" s="64"/>
      <c r="BUA98" s="64"/>
      <c r="BUB98" s="64"/>
      <c r="BUC98" s="64"/>
      <c r="BUD98" s="64"/>
      <c r="BUE98" s="64"/>
      <c r="BUF98" s="64"/>
      <c r="BUG98" s="64"/>
      <c r="BUH98" s="64"/>
      <c r="BUI98" s="64"/>
      <c r="BUJ98" s="64"/>
      <c r="BUK98" s="64"/>
      <c r="BUL98" s="64"/>
      <c r="BUM98" s="64"/>
      <c r="BUN98" s="64"/>
      <c r="BUO98" s="64"/>
      <c r="BUP98" s="64"/>
      <c r="BUQ98" s="64"/>
      <c r="BUR98" s="64"/>
      <c r="BUS98" s="64"/>
      <c r="BUT98" s="64"/>
      <c r="BUU98" s="64"/>
      <c r="BUV98" s="64"/>
      <c r="BUW98" s="64"/>
      <c r="BUX98" s="64"/>
      <c r="BUY98" s="64"/>
      <c r="BUZ98" s="64"/>
      <c r="BVA98" s="64"/>
      <c r="BVB98" s="64"/>
      <c r="BVC98" s="64"/>
      <c r="BVD98" s="64"/>
      <c r="BVE98" s="64"/>
      <c r="BVF98" s="64"/>
      <c r="BVG98" s="64"/>
      <c r="BVH98" s="64"/>
      <c r="BVI98" s="64"/>
      <c r="BVJ98" s="64"/>
      <c r="BVK98" s="64"/>
      <c r="BVL98" s="64"/>
      <c r="BVM98" s="64"/>
      <c r="BVN98" s="64"/>
      <c r="BVO98" s="64"/>
      <c r="BVP98" s="64"/>
      <c r="BVQ98" s="64"/>
      <c r="BVR98" s="64"/>
      <c r="BVS98" s="64"/>
      <c r="BVT98" s="64"/>
      <c r="BVU98" s="64"/>
      <c r="BVV98" s="64"/>
      <c r="BVW98" s="64"/>
      <c r="BVX98" s="64"/>
      <c r="BVY98" s="64"/>
      <c r="BVZ98" s="64"/>
      <c r="BWA98" s="64"/>
      <c r="BWB98" s="64"/>
      <c r="BWC98" s="64"/>
      <c r="BWD98" s="64"/>
      <c r="BWE98" s="64"/>
      <c r="BWF98" s="64"/>
      <c r="BWG98" s="64"/>
      <c r="BWH98" s="64"/>
      <c r="BWI98" s="64"/>
      <c r="BWJ98" s="64"/>
      <c r="BWK98" s="64"/>
      <c r="BWL98" s="64"/>
      <c r="BWM98" s="64"/>
      <c r="BWN98" s="64"/>
      <c r="BWO98" s="64"/>
      <c r="BWP98" s="64"/>
      <c r="BWQ98" s="64"/>
      <c r="BWR98" s="64"/>
      <c r="BWS98" s="64"/>
      <c r="BWT98" s="64"/>
      <c r="BWU98" s="64"/>
      <c r="BWV98" s="64"/>
      <c r="BWW98" s="64"/>
      <c r="BWX98" s="64"/>
      <c r="BWY98" s="64"/>
      <c r="BWZ98" s="64"/>
      <c r="BXA98" s="64"/>
      <c r="BXB98" s="64"/>
      <c r="BXC98" s="64"/>
      <c r="BXD98" s="64"/>
      <c r="BXE98" s="64"/>
      <c r="BXF98" s="64"/>
      <c r="BXG98" s="64"/>
      <c r="BXH98" s="64"/>
      <c r="BXI98" s="64"/>
      <c r="BXJ98" s="64"/>
      <c r="BXK98" s="64"/>
      <c r="BXL98" s="64"/>
      <c r="BXM98" s="64"/>
      <c r="BXN98" s="64"/>
      <c r="BXO98" s="64"/>
      <c r="BXP98" s="64"/>
      <c r="BXQ98" s="64"/>
      <c r="BXR98" s="64"/>
      <c r="BXS98" s="64"/>
      <c r="BXT98" s="64"/>
      <c r="BXU98" s="64"/>
      <c r="BXV98" s="64"/>
      <c r="BXW98" s="64"/>
      <c r="BXX98" s="64"/>
      <c r="BXY98" s="64"/>
      <c r="BXZ98" s="64"/>
      <c r="BYA98" s="64"/>
      <c r="BYB98" s="64"/>
      <c r="BYC98" s="64"/>
      <c r="BYD98" s="64"/>
      <c r="BYE98" s="64"/>
      <c r="BYF98" s="64"/>
      <c r="BYG98" s="64"/>
      <c r="BYH98" s="64"/>
      <c r="BYI98" s="64"/>
      <c r="BYJ98" s="64"/>
      <c r="BYK98" s="64"/>
      <c r="BYL98" s="64"/>
      <c r="BYM98" s="64"/>
      <c r="BYN98" s="64"/>
      <c r="BYO98" s="64"/>
      <c r="BYP98" s="64"/>
      <c r="BYQ98" s="64"/>
      <c r="BYR98" s="64"/>
      <c r="BYS98" s="64"/>
      <c r="BYT98" s="64"/>
      <c r="BYU98" s="64"/>
      <c r="BYV98" s="64"/>
      <c r="BYW98" s="64"/>
      <c r="BYX98" s="64"/>
      <c r="BYY98" s="64"/>
      <c r="BYZ98" s="64"/>
      <c r="BZA98" s="64"/>
      <c r="BZB98" s="64"/>
      <c r="BZC98" s="64"/>
      <c r="BZD98" s="64"/>
      <c r="BZE98" s="64"/>
      <c r="BZF98" s="64"/>
      <c r="BZG98" s="64"/>
      <c r="BZH98" s="64"/>
      <c r="BZI98" s="64"/>
      <c r="BZJ98" s="64"/>
      <c r="BZK98" s="64"/>
      <c r="BZL98" s="64"/>
      <c r="BZM98" s="64"/>
      <c r="BZN98" s="64"/>
      <c r="BZO98" s="64"/>
      <c r="BZP98" s="64"/>
      <c r="BZQ98" s="64"/>
      <c r="BZR98" s="64"/>
      <c r="BZS98" s="64"/>
      <c r="BZT98" s="64"/>
      <c r="BZU98" s="64"/>
      <c r="BZV98" s="64"/>
      <c r="BZW98" s="64"/>
      <c r="BZX98" s="64"/>
      <c r="BZY98" s="64"/>
      <c r="BZZ98" s="64"/>
      <c r="CAA98" s="64"/>
      <c r="CAB98" s="64"/>
      <c r="CAC98" s="64"/>
      <c r="CAD98" s="64"/>
      <c r="CAE98" s="64"/>
      <c r="CAF98" s="64"/>
      <c r="CAG98" s="64"/>
      <c r="CAH98" s="64"/>
      <c r="CAI98" s="64"/>
      <c r="CAJ98" s="64"/>
      <c r="CAK98" s="64"/>
      <c r="CAL98" s="64"/>
      <c r="CAM98" s="64"/>
      <c r="CAN98" s="64"/>
      <c r="CAO98" s="64"/>
      <c r="CAP98" s="64"/>
      <c r="CAQ98" s="64"/>
      <c r="CAR98" s="64"/>
      <c r="CAS98" s="64"/>
      <c r="CAT98" s="64"/>
      <c r="CAU98" s="64"/>
      <c r="CAV98" s="64"/>
      <c r="CAW98" s="64"/>
      <c r="CAX98" s="64"/>
      <c r="CAY98" s="64"/>
      <c r="CAZ98" s="64"/>
      <c r="CBA98" s="64"/>
      <c r="CBB98" s="64"/>
      <c r="CBC98" s="64"/>
      <c r="CBD98" s="64"/>
      <c r="CBE98" s="64"/>
      <c r="CBF98" s="64"/>
      <c r="CBG98" s="64"/>
      <c r="CBH98" s="64"/>
      <c r="CBI98" s="64"/>
      <c r="CBJ98" s="64"/>
      <c r="CBK98" s="64"/>
      <c r="CBL98" s="64"/>
      <c r="CBM98" s="64"/>
      <c r="CBN98" s="64"/>
      <c r="CBO98" s="64"/>
      <c r="CBP98" s="64"/>
      <c r="CBQ98" s="64"/>
      <c r="CBR98" s="64"/>
      <c r="CBS98" s="64"/>
      <c r="CBT98" s="64"/>
      <c r="CBU98" s="64"/>
      <c r="CBV98" s="64"/>
      <c r="CBW98" s="64"/>
      <c r="CBX98" s="64"/>
      <c r="CBY98" s="64"/>
      <c r="CBZ98" s="64"/>
      <c r="CCA98" s="64"/>
      <c r="CCB98" s="64"/>
      <c r="CCC98" s="64"/>
      <c r="CCD98" s="64"/>
      <c r="CCE98" s="64"/>
      <c r="CCF98" s="64"/>
      <c r="CCG98" s="64"/>
      <c r="CCH98" s="64"/>
      <c r="CCI98" s="64"/>
      <c r="CCJ98" s="64"/>
      <c r="CCK98" s="64"/>
      <c r="CCL98" s="64"/>
      <c r="CCM98" s="64"/>
      <c r="CCN98" s="64"/>
      <c r="CCO98" s="64"/>
      <c r="CCP98" s="64"/>
      <c r="CCQ98" s="64"/>
      <c r="CCR98" s="64"/>
      <c r="CCS98" s="64"/>
      <c r="CCT98" s="64"/>
      <c r="CCU98" s="64"/>
      <c r="CCV98" s="64"/>
      <c r="CCW98" s="64"/>
      <c r="CCX98" s="64"/>
      <c r="CCY98" s="64"/>
      <c r="CCZ98" s="64"/>
      <c r="CDA98" s="64"/>
      <c r="CDB98" s="64"/>
      <c r="CDC98" s="64"/>
      <c r="CDD98" s="64"/>
      <c r="CDE98" s="64"/>
      <c r="CDF98" s="64"/>
      <c r="CDG98" s="64"/>
      <c r="CDH98" s="64"/>
      <c r="CDI98" s="64"/>
      <c r="CDJ98" s="64"/>
      <c r="CDK98" s="64"/>
      <c r="CDL98" s="64"/>
      <c r="CDM98" s="64"/>
      <c r="CDN98" s="64"/>
      <c r="CDO98" s="64"/>
      <c r="CDP98" s="64"/>
      <c r="CDQ98" s="64"/>
      <c r="CDR98" s="64"/>
      <c r="CDS98" s="64"/>
      <c r="CDT98" s="64"/>
      <c r="CDU98" s="64"/>
      <c r="CDV98" s="64"/>
      <c r="CDW98" s="64"/>
      <c r="CDX98" s="64"/>
      <c r="CDY98" s="64"/>
      <c r="CDZ98" s="64"/>
      <c r="CEA98" s="64"/>
      <c r="CEB98" s="64"/>
      <c r="CEC98" s="64"/>
      <c r="CED98" s="64"/>
      <c r="CEE98" s="64"/>
      <c r="CEF98" s="64"/>
      <c r="CEG98" s="64"/>
      <c r="CEH98" s="64"/>
      <c r="CEI98" s="64"/>
      <c r="CEJ98" s="64"/>
      <c r="CEK98" s="64"/>
      <c r="CEL98" s="64"/>
      <c r="CEM98" s="64"/>
      <c r="CEN98" s="64"/>
      <c r="CEO98" s="64"/>
      <c r="CEP98" s="64"/>
      <c r="CEQ98" s="64"/>
      <c r="CER98" s="64"/>
      <c r="CES98" s="64"/>
      <c r="CET98" s="64"/>
      <c r="CEU98" s="64"/>
      <c r="CEV98" s="64"/>
      <c r="CEW98" s="64"/>
      <c r="CEX98" s="64"/>
      <c r="CEY98" s="64"/>
      <c r="CEZ98" s="64"/>
      <c r="CFA98" s="64"/>
      <c r="CFB98" s="64"/>
      <c r="CFC98" s="64"/>
      <c r="CFD98" s="64"/>
      <c r="CFE98" s="64"/>
      <c r="CFF98" s="64"/>
      <c r="CFG98" s="64"/>
      <c r="CFH98" s="64"/>
      <c r="CFI98" s="64"/>
      <c r="CFJ98" s="64"/>
      <c r="CFK98" s="64"/>
      <c r="CFL98" s="64"/>
      <c r="CFM98" s="64"/>
      <c r="CFN98" s="64"/>
      <c r="CFO98" s="64"/>
      <c r="CFP98" s="64"/>
      <c r="CFQ98" s="64"/>
      <c r="CFR98" s="64"/>
      <c r="CFS98" s="64"/>
      <c r="CFT98" s="64"/>
      <c r="CFU98" s="64"/>
      <c r="CFV98" s="64"/>
      <c r="CFW98" s="64"/>
      <c r="CFX98" s="64"/>
      <c r="CFY98" s="64"/>
      <c r="CFZ98" s="64"/>
      <c r="CGA98" s="64"/>
      <c r="CGB98" s="64"/>
      <c r="CGC98" s="64"/>
      <c r="CGD98" s="64"/>
      <c r="CGE98" s="64"/>
      <c r="CGF98" s="64"/>
      <c r="CGG98" s="64"/>
      <c r="CGH98" s="64"/>
      <c r="CGI98" s="64"/>
      <c r="CGJ98" s="64"/>
      <c r="CGK98" s="64"/>
      <c r="CGL98" s="64"/>
      <c r="CGM98" s="64"/>
      <c r="CGN98" s="64"/>
      <c r="CGO98" s="64"/>
      <c r="CGP98" s="64"/>
      <c r="CGQ98" s="64"/>
      <c r="CGR98" s="64"/>
      <c r="CGS98" s="64"/>
      <c r="CGT98" s="64"/>
      <c r="CGU98" s="64"/>
      <c r="CGV98" s="64"/>
      <c r="CGW98" s="64"/>
      <c r="CGX98" s="64"/>
      <c r="CGY98" s="64"/>
      <c r="CGZ98" s="64"/>
      <c r="CHA98" s="64"/>
      <c r="CHB98" s="64"/>
      <c r="CHC98" s="64"/>
      <c r="CHD98" s="64"/>
      <c r="CHE98" s="64"/>
      <c r="CHF98" s="64"/>
      <c r="CHG98" s="64"/>
      <c r="CHH98" s="64"/>
      <c r="CHI98" s="64"/>
      <c r="CHJ98" s="64"/>
      <c r="CHK98" s="64"/>
      <c r="CHL98" s="64"/>
      <c r="CHM98" s="64"/>
      <c r="CHN98" s="64"/>
      <c r="CHO98" s="64"/>
      <c r="CHP98" s="64"/>
      <c r="CHQ98" s="64"/>
      <c r="CHR98" s="64"/>
      <c r="CHS98" s="64"/>
      <c r="CHT98" s="64"/>
      <c r="CHU98" s="64"/>
      <c r="CHV98" s="64"/>
      <c r="CHW98" s="64"/>
      <c r="CHX98" s="64"/>
      <c r="CHY98" s="64"/>
      <c r="CHZ98" s="64"/>
      <c r="CIA98" s="64"/>
      <c r="CIB98" s="64"/>
      <c r="CIC98" s="64"/>
      <c r="CID98" s="64"/>
      <c r="CIE98" s="64"/>
      <c r="CIF98" s="64"/>
      <c r="CIG98" s="64"/>
      <c r="CIH98" s="64"/>
      <c r="CII98" s="64"/>
      <c r="CIJ98" s="64"/>
      <c r="CIK98" s="64"/>
      <c r="CIL98" s="64"/>
      <c r="CIM98" s="64"/>
      <c r="CIN98" s="64"/>
      <c r="CIO98" s="64"/>
      <c r="CIP98" s="64"/>
      <c r="CIQ98" s="64"/>
      <c r="CIR98" s="64"/>
      <c r="CIS98" s="64"/>
      <c r="CIT98" s="64"/>
      <c r="CIU98" s="64"/>
      <c r="CIV98" s="64"/>
      <c r="CIW98" s="64"/>
      <c r="CIX98" s="64"/>
      <c r="CIY98" s="64"/>
      <c r="CIZ98" s="64"/>
      <c r="CJA98" s="64"/>
      <c r="CJB98" s="64"/>
      <c r="CJC98" s="64"/>
      <c r="CJD98" s="64"/>
      <c r="CJE98" s="64"/>
      <c r="CJF98" s="64"/>
      <c r="CJG98" s="64"/>
      <c r="CJH98" s="64"/>
      <c r="CJI98" s="64"/>
      <c r="CJJ98" s="64"/>
      <c r="CJK98" s="64"/>
      <c r="CJL98" s="64"/>
      <c r="CJM98" s="64"/>
      <c r="CJN98" s="64"/>
      <c r="CJO98" s="64"/>
      <c r="CJP98" s="64"/>
      <c r="CJQ98" s="64"/>
      <c r="CJR98" s="64"/>
      <c r="CJS98" s="64"/>
      <c r="CJT98" s="64"/>
      <c r="CJU98" s="64"/>
      <c r="CJV98" s="64"/>
      <c r="CJW98" s="64"/>
      <c r="CJX98" s="64"/>
      <c r="CJY98" s="64"/>
      <c r="CJZ98" s="64"/>
      <c r="CKA98" s="64"/>
      <c r="CKB98" s="64"/>
      <c r="CKC98" s="64"/>
      <c r="CKD98" s="64"/>
      <c r="CKE98" s="64"/>
      <c r="CKF98" s="64"/>
      <c r="CKG98" s="64"/>
      <c r="CKH98" s="64"/>
      <c r="CKI98" s="64"/>
      <c r="CKJ98" s="64"/>
      <c r="CKK98" s="64"/>
      <c r="CKL98" s="64"/>
      <c r="CKM98" s="64"/>
      <c r="CKN98" s="64"/>
      <c r="CKO98" s="64"/>
      <c r="CKP98" s="64"/>
      <c r="CKQ98" s="64"/>
      <c r="CKR98" s="64"/>
      <c r="CKS98" s="64"/>
      <c r="CKT98" s="64"/>
      <c r="CKU98" s="64"/>
      <c r="CKV98" s="64"/>
      <c r="CKW98" s="64"/>
      <c r="CKX98" s="64"/>
      <c r="CKY98" s="64"/>
      <c r="CKZ98" s="64"/>
      <c r="CLA98" s="64"/>
      <c r="CLB98" s="64"/>
      <c r="CLC98" s="64"/>
      <c r="CLD98" s="64"/>
      <c r="CLE98" s="64"/>
      <c r="CLF98" s="64"/>
      <c r="CLG98" s="64"/>
      <c r="CLH98" s="64"/>
      <c r="CLI98" s="64"/>
      <c r="CLJ98" s="64"/>
      <c r="CLK98" s="64"/>
      <c r="CLL98" s="64"/>
      <c r="CLM98" s="64"/>
      <c r="CLN98" s="64"/>
      <c r="CLO98" s="64"/>
      <c r="CLP98" s="64"/>
      <c r="CLQ98" s="64"/>
      <c r="CLR98" s="64"/>
      <c r="CLS98" s="64"/>
      <c r="CLT98" s="64"/>
      <c r="CLU98" s="64"/>
      <c r="CLV98" s="64"/>
      <c r="CLW98" s="64"/>
      <c r="CLX98" s="64"/>
      <c r="CLY98" s="64"/>
      <c r="CLZ98" s="64"/>
      <c r="CMA98" s="64"/>
      <c r="CMB98" s="64"/>
      <c r="CMC98" s="64"/>
      <c r="CMD98" s="64"/>
      <c r="CME98" s="64"/>
      <c r="CMF98" s="64"/>
      <c r="CMG98" s="64"/>
      <c r="CMH98" s="64"/>
      <c r="CMI98" s="64"/>
      <c r="CMJ98" s="64"/>
      <c r="CMK98" s="64"/>
      <c r="CML98" s="64"/>
      <c r="CMM98" s="64"/>
      <c r="CMN98" s="64"/>
      <c r="CMO98" s="64"/>
      <c r="CMP98" s="64"/>
      <c r="CMQ98" s="64"/>
      <c r="CMR98" s="64"/>
      <c r="CMS98" s="64"/>
      <c r="CMT98" s="64"/>
      <c r="CMU98" s="64"/>
      <c r="CMV98" s="64"/>
      <c r="CMW98" s="64"/>
      <c r="CMX98" s="64"/>
      <c r="CMY98" s="64"/>
      <c r="CMZ98" s="64"/>
      <c r="CNA98" s="64"/>
      <c r="CNB98" s="64"/>
      <c r="CNC98" s="64"/>
      <c r="CND98" s="64"/>
      <c r="CNE98" s="64"/>
      <c r="CNF98" s="64"/>
      <c r="CNG98" s="64"/>
      <c r="CNH98" s="64"/>
      <c r="CNI98" s="64"/>
      <c r="CNJ98" s="64"/>
      <c r="CNK98" s="64"/>
      <c r="CNL98" s="64"/>
      <c r="CNM98" s="64"/>
      <c r="CNN98" s="64"/>
      <c r="CNO98" s="64"/>
      <c r="CNP98" s="64"/>
      <c r="CNQ98" s="64"/>
      <c r="CNR98" s="64"/>
      <c r="CNS98" s="64"/>
      <c r="CNT98" s="64"/>
      <c r="CNU98" s="64"/>
      <c r="CNV98" s="64"/>
      <c r="CNW98" s="64"/>
      <c r="CNX98" s="64"/>
      <c r="CNY98" s="64"/>
      <c r="CNZ98" s="64"/>
      <c r="COA98" s="64"/>
      <c r="COB98" s="64"/>
      <c r="COC98" s="64"/>
      <c r="COD98" s="64"/>
      <c r="COE98" s="64"/>
      <c r="COF98" s="64"/>
      <c r="COG98" s="64"/>
      <c r="COH98" s="64"/>
      <c r="COI98" s="64"/>
      <c r="COJ98" s="64"/>
      <c r="COK98" s="64"/>
      <c r="COL98" s="64"/>
      <c r="COM98" s="64"/>
      <c r="CON98" s="64"/>
      <c r="COO98" s="64"/>
      <c r="COP98" s="64"/>
      <c r="COQ98" s="64"/>
      <c r="COR98" s="64"/>
      <c r="COS98" s="64"/>
      <c r="COT98" s="64"/>
      <c r="COU98" s="64"/>
      <c r="COV98" s="64"/>
      <c r="COW98" s="64"/>
      <c r="COX98" s="64"/>
      <c r="COY98" s="64"/>
      <c r="COZ98" s="64"/>
      <c r="CPA98" s="64"/>
      <c r="CPB98" s="64"/>
      <c r="CPC98" s="64"/>
      <c r="CPD98" s="64"/>
      <c r="CPE98" s="64"/>
      <c r="CPF98" s="64"/>
      <c r="CPG98" s="64"/>
      <c r="CPH98" s="64"/>
      <c r="CPI98" s="64"/>
      <c r="CPJ98" s="64"/>
      <c r="CPK98" s="64"/>
      <c r="CPL98" s="64"/>
      <c r="CPM98" s="64"/>
      <c r="CPN98" s="64"/>
      <c r="CPO98" s="64"/>
      <c r="CPP98" s="64"/>
      <c r="CPQ98" s="64"/>
      <c r="CPR98" s="64"/>
      <c r="CPS98" s="64"/>
      <c r="CPT98" s="64"/>
      <c r="CPU98" s="64"/>
      <c r="CPV98" s="64"/>
      <c r="CPW98" s="64"/>
      <c r="CPX98" s="64"/>
      <c r="CPY98" s="64"/>
      <c r="CPZ98" s="64"/>
      <c r="CQA98" s="64"/>
      <c r="CQB98" s="64"/>
      <c r="CQC98" s="64"/>
      <c r="CQD98" s="64"/>
      <c r="CQE98" s="64"/>
      <c r="CQF98" s="64"/>
      <c r="CQG98" s="64"/>
      <c r="CQH98" s="64"/>
      <c r="CQI98" s="64"/>
      <c r="CQJ98" s="64"/>
      <c r="CQK98" s="64"/>
      <c r="CQL98" s="64"/>
      <c r="CQM98" s="64"/>
      <c r="CQN98" s="64"/>
      <c r="CQO98" s="64"/>
      <c r="CQP98" s="64"/>
      <c r="CQQ98" s="64"/>
      <c r="CQR98" s="64"/>
      <c r="CQS98" s="64"/>
      <c r="CQT98" s="64"/>
      <c r="CQU98" s="64"/>
      <c r="CQV98" s="64"/>
      <c r="CQW98" s="64"/>
      <c r="CQX98" s="64"/>
      <c r="CQY98" s="64"/>
      <c r="CQZ98" s="64"/>
      <c r="CRA98" s="64"/>
      <c r="CRB98" s="64"/>
      <c r="CRC98" s="64"/>
      <c r="CRD98" s="64"/>
      <c r="CRE98" s="64"/>
      <c r="CRF98" s="64"/>
      <c r="CRG98" s="64"/>
      <c r="CRH98" s="64"/>
      <c r="CRI98" s="64"/>
      <c r="CRJ98" s="64"/>
      <c r="CRK98" s="64"/>
      <c r="CRL98" s="64"/>
      <c r="CRM98" s="64"/>
      <c r="CRN98" s="64"/>
      <c r="CRO98" s="64"/>
      <c r="CRP98" s="64"/>
      <c r="CRQ98" s="64"/>
      <c r="CRR98" s="64"/>
      <c r="CRS98" s="64"/>
      <c r="CRT98" s="64"/>
      <c r="CRU98" s="64"/>
      <c r="CRV98" s="64"/>
      <c r="CRW98" s="64"/>
      <c r="CRX98" s="64"/>
      <c r="CRY98" s="64"/>
      <c r="CRZ98" s="64"/>
      <c r="CSA98" s="64"/>
      <c r="CSB98" s="64"/>
      <c r="CSC98" s="64"/>
      <c r="CSD98" s="64"/>
      <c r="CSE98" s="64"/>
      <c r="CSF98" s="64"/>
      <c r="CSG98" s="64"/>
      <c r="CSH98" s="64"/>
      <c r="CSI98" s="64"/>
      <c r="CSJ98" s="64"/>
      <c r="CSK98" s="64"/>
      <c r="CSL98" s="64"/>
      <c r="CSM98" s="64"/>
      <c r="CSN98" s="64"/>
      <c r="CSO98" s="64"/>
      <c r="CSP98" s="64"/>
      <c r="CSQ98" s="64"/>
      <c r="CSR98" s="64"/>
      <c r="CSS98" s="64"/>
      <c r="CST98" s="64"/>
      <c r="CSU98" s="64"/>
      <c r="CSV98" s="64"/>
      <c r="CSW98" s="64"/>
      <c r="CSX98" s="64"/>
      <c r="CSY98" s="64"/>
      <c r="CSZ98" s="64"/>
      <c r="CTA98" s="64"/>
      <c r="CTB98" s="64"/>
      <c r="CTC98" s="64"/>
      <c r="CTD98" s="64"/>
      <c r="CTE98" s="64"/>
      <c r="CTF98" s="64"/>
      <c r="CTG98" s="64"/>
      <c r="CTH98" s="64"/>
      <c r="CTI98" s="64"/>
      <c r="CTJ98" s="64"/>
      <c r="CTK98" s="64"/>
      <c r="CTL98" s="64"/>
      <c r="CTM98" s="64"/>
      <c r="CTN98" s="64"/>
      <c r="CTO98" s="64"/>
      <c r="CTP98" s="64"/>
      <c r="CTQ98" s="64"/>
      <c r="CTR98" s="64"/>
      <c r="CTS98" s="64"/>
      <c r="CTT98" s="64"/>
      <c r="CTU98" s="64"/>
      <c r="CTV98" s="64"/>
      <c r="CTW98" s="64"/>
      <c r="CTX98" s="64"/>
      <c r="CTY98" s="64"/>
      <c r="CTZ98" s="64"/>
      <c r="CUA98" s="64"/>
      <c r="CUB98" s="64"/>
      <c r="CUC98" s="64"/>
      <c r="CUD98" s="64"/>
      <c r="CUE98" s="64"/>
      <c r="CUF98" s="64"/>
      <c r="CUG98" s="64"/>
      <c r="CUH98" s="64"/>
      <c r="CUI98" s="64"/>
      <c r="CUJ98" s="64"/>
      <c r="CUK98" s="64"/>
      <c r="CUL98" s="64"/>
      <c r="CUM98" s="64"/>
      <c r="CUN98" s="64"/>
      <c r="CUO98" s="64"/>
      <c r="CUP98" s="64"/>
      <c r="CUQ98" s="64"/>
      <c r="CUR98" s="64"/>
      <c r="CUS98" s="64"/>
      <c r="CUT98" s="64"/>
      <c r="CUU98" s="64"/>
      <c r="CUV98" s="64"/>
      <c r="CUW98" s="64"/>
      <c r="CUX98" s="64"/>
      <c r="CUY98" s="64"/>
      <c r="CUZ98" s="64"/>
      <c r="CVA98" s="64"/>
      <c r="CVB98" s="64"/>
      <c r="CVC98" s="64"/>
      <c r="CVD98" s="64"/>
      <c r="CVE98" s="64"/>
      <c r="CVF98" s="64"/>
      <c r="CVG98" s="64"/>
      <c r="CVH98" s="64"/>
      <c r="CVI98" s="64"/>
      <c r="CVJ98" s="64"/>
      <c r="CVK98" s="64"/>
      <c r="CVL98" s="64"/>
      <c r="CVM98" s="64"/>
      <c r="CVN98" s="64"/>
      <c r="CVO98" s="64"/>
      <c r="CVP98" s="64"/>
      <c r="CVQ98" s="64"/>
      <c r="CVR98" s="64"/>
      <c r="CVS98" s="64"/>
      <c r="CVT98" s="64"/>
      <c r="CVU98" s="64"/>
      <c r="CVV98" s="64"/>
      <c r="CVW98" s="64"/>
      <c r="CVX98" s="64"/>
      <c r="CVY98" s="64"/>
      <c r="CVZ98" s="64"/>
      <c r="CWA98" s="64"/>
      <c r="CWB98" s="64"/>
      <c r="CWC98" s="64"/>
      <c r="CWD98" s="64"/>
      <c r="CWE98" s="64"/>
      <c r="CWF98" s="64"/>
      <c r="CWG98" s="64"/>
      <c r="CWH98" s="64"/>
      <c r="CWI98" s="64"/>
      <c r="CWJ98" s="64"/>
      <c r="CWK98" s="64"/>
      <c r="CWL98" s="64"/>
      <c r="CWM98" s="64"/>
      <c r="CWN98" s="64"/>
      <c r="CWO98" s="64"/>
      <c r="CWP98" s="64"/>
      <c r="CWQ98" s="64"/>
      <c r="CWR98" s="64"/>
      <c r="CWS98" s="64"/>
      <c r="CWT98" s="64"/>
      <c r="CWU98" s="64"/>
      <c r="CWV98" s="64"/>
      <c r="CWW98" s="64"/>
      <c r="CWX98" s="64"/>
      <c r="CWY98" s="64"/>
      <c r="CWZ98" s="64"/>
      <c r="CXA98" s="64"/>
      <c r="CXB98" s="64"/>
      <c r="CXC98" s="64"/>
      <c r="CXD98" s="64"/>
      <c r="CXE98" s="64"/>
      <c r="CXF98" s="64"/>
      <c r="CXG98" s="64"/>
      <c r="CXH98" s="64"/>
      <c r="CXI98" s="64"/>
      <c r="CXJ98" s="64"/>
      <c r="CXK98" s="64"/>
      <c r="CXL98" s="64"/>
      <c r="CXM98" s="64"/>
      <c r="CXN98" s="64"/>
      <c r="CXO98" s="64"/>
      <c r="CXP98" s="64"/>
      <c r="CXQ98" s="64"/>
      <c r="CXR98" s="64"/>
      <c r="CXS98" s="64"/>
      <c r="CXT98" s="64"/>
      <c r="CXU98" s="64"/>
      <c r="CXV98" s="64"/>
      <c r="CXW98" s="64"/>
      <c r="CXX98" s="64"/>
      <c r="CXY98" s="64"/>
      <c r="CXZ98" s="64"/>
      <c r="CYA98" s="64"/>
      <c r="CYB98" s="64"/>
      <c r="CYC98" s="64"/>
      <c r="CYD98" s="64"/>
      <c r="CYE98" s="64"/>
      <c r="CYF98" s="64"/>
      <c r="CYG98" s="64"/>
      <c r="CYH98" s="64"/>
      <c r="CYI98" s="64"/>
      <c r="CYJ98" s="64"/>
      <c r="CYK98" s="64"/>
      <c r="CYL98" s="64"/>
      <c r="CYM98" s="64"/>
      <c r="CYN98" s="64"/>
      <c r="CYO98" s="64"/>
      <c r="CYP98" s="64"/>
      <c r="CYQ98" s="64"/>
      <c r="CYR98" s="64"/>
      <c r="CYS98" s="64"/>
      <c r="CYT98" s="64"/>
      <c r="CYU98" s="64"/>
      <c r="CYV98" s="64"/>
      <c r="CYW98" s="64"/>
      <c r="CYX98" s="64"/>
      <c r="CYY98" s="64"/>
      <c r="CYZ98" s="64"/>
      <c r="CZA98" s="64"/>
      <c r="CZB98" s="64"/>
      <c r="CZC98" s="64"/>
      <c r="CZD98" s="64"/>
      <c r="CZE98" s="64"/>
      <c r="CZF98" s="64"/>
      <c r="CZG98" s="64"/>
      <c r="CZH98" s="64"/>
      <c r="CZI98" s="64"/>
      <c r="CZJ98" s="64"/>
      <c r="CZK98" s="64"/>
      <c r="CZL98" s="64"/>
      <c r="CZM98" s="64"/>
      <c r="CZN98" s="64"/>
      <c r="CZO98" s="64"/>
      <c r="CZP98" s="64"/>
      <c r="CZQ98" s="64"/>
      <c r="CZR98" s="64"/>
      <c r="CZS98" s="64"/>
      <c r="CZT98" s="64"/>
      <c r="CZU98" s="64"/>
      <c r="CZV98" s="64"/>
      <c r="CZW98" s="64"/>
      <c r="CZX98" s="64"/>
      <c r="CZY98" s="64"/>
      <c r="CZZ98" s="64"/>
      <c r="DAA98" s="64"/>
      <c r="DAB98" s="64"/>
      <c r="DAC98" s="64"/>
      <c r="DAD98" s="64"/>
      <c r="DAE98" s="64"/>
      <c r="DAF98" s="64"/>
      <c r="DAG98" s="64"/>
      <c r="DAH98" s="64"/>
      <c r="DAI98" s="64"/>
      <c r="DAJ98" s="64"/>
      <c r="DAK98" s="64"/>
      <c r="DAL98" s="64"/>
      <c r="DAM98" s="64"/>
      <c r="DAN98" s="64"/>
      <c r="DAO98" s="64"/>
      <c r="DAP98" s="64"/>
      <c r="DAQ98" s="64"/>
      <c r="DAR98" s="64"/>
      <c r="DAS98" s="64"/>
      <c r="DAT98" s="64"/>
      <c r="DAU98" s="64"/>
      <c r="DAV98" s="64"/>
      <c r="DAW98" s="64"/>
      <c r="DAX98" s="64"/>
      <c r="DAY98" s="64"/>
      <c r="DAZ98" s="64"/>
      <c r="DBA98" s="64"/>
      <c r="DBB98" s="64"/>
      <c r="DBC98" s="64"/>
      <c r="DBD98" s="64"/>
      <c r="DBE98" s="64"/>
      <c r="DBF98" s="64"/>
      <c r="DBG98" s="64"/>
      <c r="DBH98" s="64"/>
      <c r="DBI98" s="64"/>
      <c r="DBJ98" s="64"/>
      <c r="DBK98" s="64"/>
      <c r="DBL98" s="64"/>
      <c r="DBM98" s="64"/>
      <c r="DBN98" s="64"/>
      <c r="DBO98" s="64"/>
      <c r="DBP98" s="64"/>
      <c r="DBQ98" s="64"/>
      <c r="DBR98" s="64"/>
      <c r="DBS98" s="64"/>
      <c r="DBT98" s="64"/>
      <c r="DBU98" s="64"/>
      <c r="DBV98" s="64"/>
      <c r="DBW98" s="64"/>
      <c r="DBX98" s="64"/>
      <c r="DBY98" s="64"/>
      <c r="DBZ98" s="64"/>
      <c r="DCA98" s="64"/>
      <c r="DCB98" s="64"/>
      <c r="DCC98" s="64"/>
      <c r="DCD98" s="64"/>
      <c r="DCE98" s="64"/>
      <c r="DCF98" s="64"/>
      <c r="DCG98" s="64"/>
      <c r="DCH98" s="64"/>
      <c r="DCI98" s="64"/>
      <c r="DCJ98" s="64"/>
      <c r="DCK98" s="64"/>
      <c r="DCL98" s="64"/>
      <c r="DCM98" s="64"/>
      <c r="DCN98" s="64"/>
      <c r="DCO98" s="64"/>
      <c r="DCP98" s="64"/>
      <c r="DCQ98" s="64"/>
      <c r="DCR98" s="64"/>
      <c r="DCS98" s="64"/>
      <c r="DCT98" s="64"/>
    </row>
    <row r="99" spans="1:2802" s="121" customFormat="1" ht="18" customHeight="1" x14ac:dyDescent="0.2">
      <c r="A99" s="126">
        <f t="shared" si="56"/>
        <v>56</v>
      </c>
      <c r="B99" s="196" t="s">
        <v>275</v>
      </c>
      <c r="C99" s="196" t="s">
        <v>276</v>
      </c>
      <c r="D99" s="42" t="s">
        <v>162</v>
      </c>
      <c r="E99" s="193">
        <f>E98*4</f>
        <v>12.24</v>
      </c>
      <c r="F99" s="194">
        <v>0.05</v>
      </c>
      <c r="G99" s="193">
        <f t="shared" si="70"/>
        <v>12.852</v>
      </c>
      <c r="H99" s="6" t="s">
        <v>117</v>
      </c>
      <c r="I99" s="3">
        <v>0.7436799999999999</v>
      </c>
      <c r="J99" s="6">
        <v>45.75</v>
      </c>
      <c r="K99" s="137">
        <f t="shared" si="63"/>
        <v>34.023359999999997</v>
      </c>
      <c r="L99" s="137">
        <v>50.198399999999999</v>
      </c>
      <c r="M99" s="141">
        <f t="shared" si="71"/>
        <v>84.221759999999989</v>
      </c>
      <c r="N99" s="195">
        <f t="shared" si="72"/>
        <v>1082.4180595199998</v>
      </c>
      <c r="O99" s="132"/>
      <c r="P99" s="64"/>
      <c r="Q99" s="64"/>
      <c r="R99" s="3"/>
      <c r="S99" s="137"/>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c r="HZ99" s="64"/>
      <c r="IA99" s="64"/>
      <c r="IB99" s="64"/>
      <c r="IC99" s="64"/>
      <c r="ID99" s="64"/>
      <c r="IE99" s="64"/>
      <c r="IF99" s="64"/>
      <c r="IG99" s="64"/>
      <c r="IH99" s="64"/>
      <c r="II99" s="64"/>
      <c r="IJ99" s="64"/>
      <c r="IK99" s="64"/>
      <c r="IL99" s="64"/>
      <c r="IM99" s="64"/>
      <c r="IN99" s="64"/>
      <c r="IO99" s="64"/>
      <c r="IP99" s="64"/>
      <c r="IQ99" s="64"/>
      <c r="IR99" s="64"/>
      <c r="IS99" s="64"/>
      <c r="IT99" s="64"/>
      <c r="IU99" s="64"/>
      <c r="IV99" s="64"/>
      <c r="IW99" s="64"/>
      <c r="IX99" s="64"/>
      <c r="IY99" s="64"/>
      <c r="IZ99" s="64"/>
      <c r="JA99" s="64"/>
      <c r="JB99" s="64"/>
      <c r="JC99" s="64"/>
      <c r="JD99" s="64"/>
      <c r="JE99" s="64"/>
      <c r="JF99" s="64"/>
      <c r="JG99" s="64"/>
      <c r="JH99" s="64"/>
      <c r="JI99" s="64"/>
      <c r="JJ99" s="64"/>
      <c r="JK99" s="64"/>
      <c r="JL99" s="64"/>
      <c r="JM99" s="64"/>
      <c r="JN99" s="64"/>
      <c r="JO99" s="64"/>
      <c r="JP99" s="64"/>
      <c r="JQ99" s="64"/>
      <c r="JR99" s="64"/>
      <c r="JS99" s="64"/>
      <c r="JT99" s="64"/>
      <c r="JU99" s="64"/>
      <c r="JV99" s="64"/>
      <c r="JW99" s="64"/>
      <c r="JX99" s="64"/>
      <c r="JY99" s="64"/>
      <c r="JZ99" s="64"/>
      <c r="KA99" s="64"/>
      <c r="KB99" s="64"/>
      <c r="KC99" s="64"/>
      <c r="KD99" s="64"/>
      <c r="KE99" s="64"/>
      <c r="KF99" s="64"/>
      <c r="KG99" s="64"/>
      <c r="KH99" s="64"/>
      <c r="KI99" s="64"/>
      <c r="KJ99" s="64"/>
      <c r="KK99" s="64"/>
      <c r="KL99" s="64"/>
      <c r="KM99" s="64"/>
      <c r="KN99" s="64"/>
      <c r="KO99" s="64"/>
      <c r="KP99" s="64"/>
      <c r="KQ99" s="64"/>
      <c r="KR99" s="64"/>
      <c r="KS99" s="64"/>
      <c r="KT99" s="64"/>
      <c r="KU99" s="64"/>
      <c r="KV99" s="64"/>
      <c r="KW99" s="64"/>
      <c r="KX99" s="64"/>
      <c r="KY99" s="64"/>
      <c r="KZ99" s="64"/>
      <c r="LA99" s="64"/>
      <c r="LB99" s="64"/>
      <c r="LC99" s="64"/>
      <c r="LD99" s="64"/>
      <c r="LE99" s="64"/>
      <c r="LF99" s="64"/>
      <c r="LG99" s="64"/>
      <c r="LH99" s="64"/>
      <c r="LI99" s="64"/>
      <c r="LJ99" s="64"/>
      <c r="LK99" s="64"/>
      <c r="LL99" s="64"/>
      <c r="LM99" s="64"/>
      <c r="LN99" s="64"/>
      <c r="LO99" s="64"/>
      <c r="LP99" s="64"/>
      <c r="LQ99" s="64"/>
      <c r="LR99" s="64"/>
      <c r="LS99" s="64"/>
      <c r="LT99" s="64"/>
      <c r="LU99" s="64"/>
      <c r="LV99" s="64"/>
      <c r="LW99" s="64"/>
      <c r="LX99" s="64"/>
      <c r="LY99" s="64"/>
      <c r="LZ99" s="64"/>
      <c r="MA99" s="64"/>
      <c r="MB99" s="64"/>
      <c r="MC99" s="64"/>
      <c r="MD99" s="64"/>
      <c r="ME99" s="64"/>
      <c r="MF99" s="64"/>
      <c r="MG99" s="64"/>
      <c r="MH99" s="64"/>
      <c r="MI99" s="64"/>
      <c r="MJ99" s="64"/>
      <c r="MK99" s="64"/>
      <c r="ML99" s="64"/>
      <c r="MM99" s="64"/>
      <c r="MN99" s="64"/>
      <c r="MO99" s="64"/>
      <c r="MP99" s="64"/>
      <c r="MQ99" s="64"/>
      <c r="MR99" s="64"/>
      <c r="MS99" s="64"/>
      <c r="MT99" s="64"/>
      <c r="MU99" s="64"/>
      <c r="MV99" s="64"/>
      <c r="MW99" s="64"/>
      <c r="MX99" s="64"/>
      <c r="MY99" s="64"/>
      <c r="MZ99" s="64"/>
      <c r="NA99" s="64"/>
      <c r="NB99" s="64"/>
      <c r="NC99" s="64"/>
      <c r="ND99" s="64"/>
      <c r="NE99" s="64"/>
      <c r="NF99" s="64"/>
      <c r="NG99" s="64"/>
      <c r="NH99" s="64"/>
      <c r="NI99" s="64"/>
      <c r="NJ99" s="64"/>
      <c r="NK99" s="64"/>
      <c r="NL99" s="64"/>
      <c r="NM99" s="64"/>
      <c r="NN99" s="64"/>
      <c r="NO99" s="64"/>
      <c r="NP99" s="64"/>
      <c r="NQ99" s="64"/>
      <c r="NR99" s="64"/>
      <c r="NS99" s="64"/>
      <c r="NT99" s="64"/>
      <c r="NU99" s="64"/>
      <c r="NV99" s="64"/>
      <c r="NW99" s="64"/>
      <c r="NX99" s="64"/>
      <c r="NY99" s="64"/>
      <c r="NZ99" s="64"/>
      <c r="OA99" s="64"/>
      <c r="OB99" s="64"/>
      <c r="OC99" s="64"/>
      <c r="OD99" s="64"/>
      <c r="OE99" s="64"/>
      <c r="OF99" s="64"/>
      <c r="OG99" s="64"/>
      <c r="OH99" s="64"/>
      <c r="OI99" s="64"/>
      <c r="OJ99" s="64"/>
      <c r="OK99" s="64"/>
      <c r="OL99" s="64"/>
      <c r="OM99" s="64"/>
      <c r="ON99" s="64"/>
      <c r="OO99" s="64"/>
      <c r="OP99" s="64"/>
      <c r="OQ99" s="64"/>
      <c r="OR99" s="64"/>
      <c r="OS99" s="64"/>
      <c r="OT99" s="64"/>
      <c r="OU99" s="64"/>
      <c r="OV99" s="64"/>
      <c r="OW99" s="64"/>
      <c r="OX99" s="64"/>
      <c r="OY99" s="64"/>
      <c r="OZ99" s="64"/>
      <c r="PA99" s="64"/>
      <c r="PB99" s="64"/>
      <c r="PC99" s="64"/>
      <c r="PD99" s="64"/>
      <c r="PE99" s="64"/>
      <c r="PF99" s="64"/>
      <c r="PG99" s="64"/>
      <c r="PH99" s="64"/>
      <c r="PI99" s="64"/>
      <c r="PJ99" s="64"/>
      <c r="PK99" s="64"/>
      <c r="PL99" s="64"/>
      <c r="PM99" s="64"/>
      <c r="PN99" s="64"/>
      <c r="PO99" s="64"/>
      <c r="PP99" s="64"/>
      <c r="PQ99" s="64"/>
      <c r="PR99" s="64"/>
      <c r="PS99" s="64"/>
      <c r="PT99" s="64"/>
      <c r="PU99" s="64"/>
      <c r="PV99" s="64"/>
      <c r="PW99" s="64"/>
      <c r="PX99" s="64"/>
      <c r="PY99" s="64"/>
      <c r="PZ99" s="64"/>
      <c r="QA99" s="64"/>
      <c r="QB99" s="64"/>
      <c r="QC99" s="64"/>
      <c r="QD99" s="64"/>
      <c r="QE99" s="64"/>
      <c r="QF99" s="64"/>
      <c r="QG99" s="64"/>
      <c r="QH99" s="64"/>
      <c r="QI99" s="64"/>
      <c r="QJ99" s="64"/>
      <c r="QK99" s="64"/>
      <c r="QL99" s="64"/>
      <c r="QM99" s="64"/>
      <c r="QN99" s="64"/>
      <c r="QO99" s="64"/>
      <c r="QP99" s="64"/>
      <c r="QQ99" s="64"/>
      <c r="QR99" s="64"/>
      <c r="QS99" s="64"/>
      <c r="QT99" s="64"/>
      <c r="QU99" s="64"/>
      <c r="QV99" s="64"/>
      <c r="QW99" s="64"/>
      <c r="QX99" s="64"/>
      <c r="QY99" s="64"/>
      <c r="QZ99" s="64"/>
      <c r="RA99" s="64"/>
      <c r="RB99" s="64"/>
      <c r="RC99" s="64"/>
      <c r="RD99" s="64"/>
      <c r="RE99" s="64"/>
      <c r="RF99" s="64"/>
      <c r="RG99" s="64"/>
      <c r="RH99" s="64"/>
      <c r="RI99" s="64"/>
      <c r="RJ99" s="64"/>
      <c r="RK99" s="64"/>
      <c r="RL99" s="64"/>
      <c r="RM99" s="64"/>
      <c r="RN99" s="64"/>
      <c r="RO99" s="64"/>
      <c r="RP99" s="64"/>
      <c r="RQ99" s="64"/>
      <c r="RR99" s="64"/>
      <c r="RS99" s="64"/>
      <c r="RT99" s="64"/>
      <c r="RU99" s="64"/>
      <c r="RV99" s="64"/>
      <c r="RW99" s="64"/>
      <c r="RX99" s="64"/>
      <c r="RY99" s="64"/>
      <c r="RZ99" s="64"/>
      <c r="SA99" s="64"/>
      <c r="SB99" s="64"/>
      <c r="SC99" s="64"/>
      <c r="SD99" s="64"/>
      <c r="SE99" s="64"/>
      <c r="SF99" s="64"/>
      <c r="SG99" s="64"/>
      <c r="SH99" s="64"/>
      <c r="SI99" s="64"/>
      <c r="SJ99" s="64"/>
      <c r="SK99" s="64"/>
      <c r="SL99" s="64"/>
      <c r="SM99" s="64"/>
      <c r="SN99" s="64"/>
      <c r="SO99" s="64"/>
      <c r="SP99" s="64"/>
      <c r="SQ99" s="64"/>
      <c r="SR99" s="64"/>
      <c r="SS99" s="64"/>
      <c r="ST99" s="64"/>
      <c r="SU99" s="64"/>
      <c r="SV99" s="64"/>
      <c r="SW99" s="64"/>
      <c r="SX99" s="64"/>
      <c r="SY99" s="64"/>
      <c r="SZ99" s="64"/>
      <c r="TA99" s="64"/>
      <c r="TB99" s="64"/>
      <c r="TC99" s="64"/>
      <c r="TD99" s="64"/>
      <c r="TE99" s="64"/>
      <c r="TF99" s="64"/>
      <c r="TG99" s="64"/>
      <c r="TH99" s="64"/>
      <c r="TI99" s="64"/>
      <c r="TJ99" s="64"/>
      <c r="TK99" s="64"/>
      <c r="TL99" s="64"/>
      <c r="TM99" s="64"/>
      <c r="TN99" s="64"/>
      <c r="TO99" s="64"/>
      <c r="TP99" s="64"/>
      <c r="TQ99" s="64"/>
      <c r="TR99" s="64"/>
      <c r="TS99" s="64"/>
      <c r="TT99" s="64"/>
      <c r="TU99" s="64"/>
      <c r="TV99" s="64"/>
      <c r="TW99" s="64"/>
      <c r="TX99" s="64"/>
      <c r="TY99" s="64"/>
      <c r="TZ99" s="64"/>
      <c r="UA99" s="64"/>
      <c r="UB99" s="64"/>
      <c r="UC99" s="64"/>
      <c r="UD99" s="64"/>
      <c r="UE99" s="64"/>
      <c r="UF99" s="64"/>
      <c r="UG99" s="64"/>
      <c r="UH99" s="64"/>
      <c r="UI99" s="64"/>
      <c r="UJ99" s="64"/>
      <c r="UK99" s="64"/>
      <c r="UL99" s="64"/>
      <c r="UM99" s="64"/>
      <c r="UN99" s="64"/>
      <c r="UO99" s="64"/>
      <c r="UP99" s="64"/>
      <c r="UQ99" s="64"/>
      <c r="UR99" s="64"/>
      <c r="US99" s="64"/>
      <c r="UT99" s="64"/>
      <c r="UU99" s="64"/>
      <c r="UV99" s="64"/>
      <c r="UW99" s="64"/>
      <c r="UX99" s="64"/>
      <c r="UY99" s="64"/>
      <c r="UZ99" s="64"/>
      <c r="VA99" s="64"/>
      <c r="VB99" s="64"/>
      <c r="VC99" s="64"/>
      <c r="VD99" s="64"/>
      <c r="VE99" s="64"/>
      <c r="VF99" s="64"/>
      <c r="VG99" s="64"/>
      <c r="VH99" s="64"/>
      <c r="VI99" s="64"/>
      <c r="VJ99" s="64"/>
      <c r="VK99" s="64"/>
      <c r="VL99" s="64"/>
      <c r="VM99" s="64"/>
      <c r="VN99" s="64"/>
      <c r="VO99" s="64"/>
      <c r="VP99" s="64"/>
      <c r="VQ99" s="64"/>
      <c r="VR99" s="64"/>
      <c r="VS99" s="64"/>
      <c r="VT99" s="64"/>
      <c r="VU99" s="64"/>
      <c r="VV99" s="64"/>
      <c r="VW99" s="64"/>
      <c r="VX99" s="64"/>
      <c r="VY99" s="64"/>
      <c r="VZ99" s="64"/>
      <c r="WA99" s="64"/>
      <c r="WB99" s="64"/>
      <c r="WC99" s="64"/>
      <c r="WD99" s="64"/>
      <c r="WE99" s="64"/>
      <c r="WF99" s="64"/>
      <c r="WG99" s="64"/>
      <c r="WH99" s="64"/>
      <c r="WI99" s="64"/>
      <c r="WJ99" s="64"/>
      <c r="WK99" s="64"/>
      <c r="WL99" s="64"/>
      <c r="WM99" s="64"/>
      <c r="WN99" s="64"/>
      <c r="WO99" s="64"/>
      <c r="WP99" s="64"/>
      <c r="WQ99" s="64"/>
      <c r="WR99" s="64"/>
      <c r="WS99" s="64"/>
      <c r="WT99" s="64"/>
      <c r="WU99" s="64"/>
      <c r="WV99" s="64"/>
      <c r="WW99" s="64"/>
      <c r="WX99" s="64"/>
      <c r="WY99" s="64"/>
      <c r="WZ99" s="64"/>
      <c r="XA99" s="64"/>
      <c r="XB99" s="64"/>
      <c r="XC99" s="64"/>
      <c r="XD99" s="64"/>
      <c r="XE99" s="64"/>
      <c r="XF99" s="64"/>
      <c r="XG99" s="64"/>
      <c r="XH99" s="64"/>
      <c r="XI99" s="64"/>
      <c r="XJ99" s="64"/>
      <c r="XK99" s="64"/>
      <c r="XL99" s="64"/>
      <c r="XM99" s="64"/>
      <c r="XN99" s="64"/>
      <c r="XO99" s="64"/>
      <c r="XP99" s="64"/>
      <c r="XQ99" s="64"/>
      <c r="XR99" s="64"/>
      <c r="XS99" s="64"/>
      <c r="XT99" s="64"/>
      <c r="XU99" s="64"/>
      <c r="XV99" s="64"/>
      <c r="XW99" s="64"/>
      <c r="XX99" s="64"/>
      <c r="XY99" s="64"/>
      <c r="XZ99" s="64"/>
      <c r="YA99" s="64"/>
      <c r="YB99" s="64"/>
      <c r="YC99" s="64"/>
      <c r="YD99" s="64"/>
      <c r="YE99" s="64"/>
      <c r="YF99" s="64"/>
      <c r="YG99" s="64"/>
      <c r="YH99" s="64"/>
      <c r="YI99" s="64"/>
      <c r="YJ99" s="64"/>
      <c r="YK99" s="64"/>
      <c r="YL99" s="64"/>
      <c r="YM99" s="64"/>
      <c r="YN99" s="64"/>
      <c r="YO99" s="64"/>
      <c r="YP99" s="64"/>
      <c r="YQ99" s="64"/>
      <c r="YR99" s="64"/>
      <c r="YS99" s="64"/>
      <c r="YT99" s="64"/>
      <c r="YU99" s="64"/>
      <c r="YV99" s="64"/>
      <c r="YW99" s="64"/>
      <c r="YX99" s="64"/>
      <c r="YY99" s="64"/>
      <c r="YZ99" s="64"/>
      <c r="ZA99" s="64"/>
      <c r="ZB99" s="64"/>
      <c r="ZC99" s="64"/>
      <c r="ZD99" s="64"/>
      <c r="ZE99" s="64"/>
      <c r="ZF99" s="64"/>
      <c r="ZG99" s="64"/>
      <c r="ZH99" s="64"/>
      <c r="ZI99" s="64"/>
      <c r="ZJ99" s="64"/>
      <c r="ZK99" s="64"/>
      <c r="ZL99" s="64"/>
      <c r="ZM99" s="64"/>
      <c r="ZN99" s="64"/>
      <c r="ZO99" s="64"/>
      <c r="ZP99" s="64"/>
      <c r="ZQ99" s="64"/>
      <c r="ZR99" s="64"/>
      <c r="ZS99" s="64"/>
      <c r="ZT99" s="64"/>
      <c r="ZU99" s="64"/>
      <c r="ZV99" s="64"/>
      <c r="ZW99" s="64"/>
      <c r="ZX99" s="64"/>
      <c r="ZY99" s="64"/>
      <c r="ZZ99" s="64"/>
      <c r="AAA99" s="64"/>
      <c r="AAB99" s="64"/>
      <c r="AAC99" s="64"/>
      <c r="AAD99" s="64"/>
      <c r="AAE99" s="64"/>
      <c r="AAF99" s="64"/>
      <c r="AAG99" s="64"/>
      <c r="AAH99" s="64"/>
      <c r="AAI99" s="64"/>
      <c r="AAJ99" s="64"/>
      <c r="AAK99" s="64"/>
      <c r="AAL99" s="64"/>
      <c r="AAM99" s="64"/>
      <c r="AAN99" s="64"/>
      <c r="AAO99" s="64"/>
      <c r="AAP99" s="64"/>
      <c r="AAQ99" s="64"/>
      <c r="AAR99" s="64"/>
      <c r="AAS99" s="64"/>
      <c r="AAT99" s="64"/>
      <c r="AAU99" s="64"/>
      <c r="AAV99" s="64"/>
      <c r="AAW99" s="64"/>
      <c r="AAX99" s="64"/>
      <c r="AAY99" s="64"/>
      <c r="AAZ99" s="64"/>
      <c r="ABA99" s="64"/>
      <c r="ABB99" s="64"/>
      <c r="ABC99" s="64"/>
      <c r="ABD99" s="64"/>
      <c r="ABE99" s="64"/>
      <c r="ABF99" s="64"/>
      <c r="ABG99" s="64"/>
      <c r="ABH99" s="64"/>
      <c r="ABI99" s="64"/>
      <c r="ABJ99" s="64"/>
      <c r="ABK99" s="64"/>
      <c r="ABL99" s="64"/>
      <c r="ABM99" s="64"/>
      <c r="ABN99" s="64"/>
      <c r="ABO99" s="64"/>
      <c r="ABP99" s="64"/>
      <c r="ABQ99" s="64"/>
      <c r="ABR99" s="64"/>
      <c r="ABS99" s="64"/>
      <c r="ABT99" s="64"/>
      <c r="ABU99" s="64"/>
      <c r="ABV99" s="64"/>
      <c r="ABW99" s="64"/>
      <c r="ABX99" s="64"/>
      <c r="ABY99" s="64"/>
      <c r="ABZ99" s="64"/>
      <c r="ACA99" s="64"/>
      <c r="ACB99" s="64"/>
      <c r="ACC99" s="64"/>
      <c r="ACD99" s="64"/>
      <c r="ACE99" s="64"/>
      <c r="ACF99" s="64"/>
      <c r="ACG99" s="64"/>
      <c r="ACH99" s="64"/>
      <c r="ACI99" s="64"/>
      <c r="ACJ99" s="64"/>
      <c r="ACK99" s="64"/>
      <c r="ACL99" s="64"/>
      <c r="ACM99" s="64"/>
      <c r="ACN99" s="64"/>
      <c r="ACO99" s="64"/>
      <c r="ACP99" s="64"/>
      <c r="ACQ99" s="64"/>
      <c r="ACR99" s="64"/>
      <c r="ACS99" s="64"/>
      <c r="ACT99" s="64"/>
      <c r="ACU99" s="64"/>
      <c r="ACV99" s="64"/>
      <c r="ACW99" s="64"/>
      <c r="ACX99" s="64"/>
      <c r="ACY99" s="64"/>
      <c r="ACZ99" s="64"/>
      <c r="ADA99" s="64"/>
      <c r="ADB99" s="64"/>
      <c r="ADC99" s="64"/>
      <c r="ADD99" s="64"/>
      <c r="ADE99" s="64"/>
      <c r="ADF99" s="64"/>
      <c r="ADG99" s="64"/>
      <c r="ADH99" s="64"/>
      <c r="ADI99" s="64"/>
      <c r="ADJ99" s="64"/>
      <c r="ADK99" s="64"/>
      <c r="ADL99" s="64"/>
      <c r="ADM99" s="64"/>
      <c r="ADN99" s="64"/>
      <c r="ADO99" s="64"/>
      <c r="ADP99" s="64"/>
      <c r="ADQ99" s="64"/>
      <c r="ADR99" s="64"/>
      <c r="ADS99" s="64"/>
      <c r="ADT99" s="64"/>
      <c r="ADU99" s="64"/>
      <c r="ADV99" s="64"/>
      <c r="ADW99" s="64"/>
      <c r="ADX99" s="64"/>
      <c r="ADY99" s="64"/>
      <c r="ADZ99" s="64"/>
      <c r="AEA99" s="64"/>
      <c r="AEB99" s="64"/>
      <c r="AEC99" s="64"/>
      <c r="AED99" s="64"/>
      <c r="AEE99" s="64"/>
      <c r="AEF99" s="64"/>
      <c r="AEG99" s="64"/>
      <c r="AEH99" s="64"/>
      <c r="AEI99" s="64"/>
      <c r="AEJ99" s="64"/>
      <c r="AEK99" s="64"/>
      <c r="AEL99" s="64"/>
      <c r="AEM99" s="64"/>
      <c r="AEN99" s="64"/>
      <c r="AEO99" s="64"/>
      <c r="AEP99" s="64"/>
      <c r="AEQ99" s="64"/>
      <c r="AER99" s="64"/>
      <c r="AES99" s="64"/>
      <c r="AET99" s="64"/>
      <c r="AEU99" s="64"/>
      <c r="AEV99" s="64"/>
      <c r="AEW99" s="64"/>
      <c r="AEX99" s="64"/>
      <c r="AEY99" s="64"/>
      <c r="AEZ99" s="64"/>
      <c r="AFA99" s="64"/>
      <c r="AFB99" s="64"/>
      <c r="AFC99" s="64"/>
      <c r="AFD99" s="64"/>
      <c r="AFE99" s="64"/>
      <c r="AFF99" s="64"/>
      <c r="AFG99" s="64"/>
      <c r="AFH99" s="64"/>
      <c r="AFI99" s="64"/>
      <c r="AFJ99" s="64"/>
      <c r="AFK99" s="64"/>
      <c r="AFL99" s="64"/>
      <c r="AFM99" s="64"/>
      <c r="AFN99" s="64"/>
      <c r="AFO99" s="64"/>
      <c r="AFP99" s="64"/>
      <c r="AFQ99" s="64"/>
      <c r="AFR99" s="64"/>
      <c r="AFS99" s="64"/>
      <c r="AFT99" s="64"/>
      <c r="AFU99" s="64"/>
      <c r="AFV99" s="64"/>
      <c r="AFW99" s="64"/>
      <c r="AFX99" s="64"/>
      <c r="AFY99" s="64"/>
      <c r="AFZ99" s="64"/>
      <c r="AGA99" s="64"/>
      <c r="AGB99" s="64"/>
      <c r="AGC99" s="64"/>
      <c r="AGD99" s="64"/>
      <c r="AGE99" s="64"/>
      <c r="AGF99" s="64"/>
      <c r="AGG99" s="64"/>
      <c r="AGH99" s="64"/>
      <c r="AGI99" s="64"/>
      <c r="AGJ99" s="64"/>
      <c r="AGK99" s="64"/>
      <c r="AGL99" s="64"/>
      <c r="AGM99" s="64"/>
      <c r="AGN99" s="64"/>
      <c r="AGO99" s="64"/>
      <c r="AGP99" s="64"/>
      <c r="AGQ99" s="64"/>
      <c r="AGR99" s="64"/>
      <c r="AGS99" s="64"/>
      <c r="AGT99" s="64"/>
      <c r="AGU99" s="64"/>
      <c r="AGV99" s="64"/>
      <c r="AGW99" s="64"/>
      <c r="AGX99" s="64"/>
      <c r="AGY99" s="64"/>
      <c r="AGZ99" s="64"/>
      <c r="AHA99" s="64"/>
      <c r="AHB99" s="64"/>
      <c r="AHC99" s="64"/>
      <c r="AHD99" s="64"/>
      <c r="AHE99" s="64"/>
      <c r="AHF99" s="64"/>
      <c r="AHG99" s="64"/>
      <c r="AHH99" s="64"/>
      <c r="AHI99" s="64"/>
      <c r="AHJ99" s="64"/>
      <c r="AHK99" s="64"/>
      <c r="AHL99" s="64"/>
      <c r="AHM99" s="64"/>
      <c r="AHN99" s="64"/>
      <c r="AHO99" s="64"/>
      <c r="AHP99" s="64"/>
      <c r="AHQ99" s="64"/>
      <c r="AHR99" s="64"/>
      <c r="AHS99" s="64"/>
      <c r="AHT99" s="64"/>
      <c r="AHU99" s="64"/>
      <c r="AHV99" s="64"/>
      <c r="AHW99" s="64"/>
      <c r="AHX99" s="64"/>
      <c r="AHY99" s="64"/>
      <c r="AHZ99" s="64"/>
      <c r="AIA99" s="64"/>
      <c r="AIB99" s="64"/>
      <c r="AIC99" s="64"/>
      <c r="AID99" s="64"/>
      <c r="AIE99" s="64"/>
      <c r="AIF99" s="64"/>
      <c r="AIG99" s="64"/>
      <c r="AIH99" s="64"/>
      <c r="AII99" s="64"/>
      <c r="AIJ99" s="64"/>
      <c r="AIK99" s="64"/>
      <c r="AIL99" s="64"/>
      <c r="AIM99" s="64"/>
      <c r="AIN99" s="64"/>
      <c r="AIO99" s="64"/>
      <c r="AIP99" s="64"/>
      <c r="AIQ99" s="64"/>
      <c r="AIR99" s="64"/>
      <c r="AIS99" s="64"/>
      <c r="AIT99" s="64"/>
      <c r="AIU99" s="64"/>
      <c r="AIV99" s="64"/>
      <c r="AIW99" s="64"/>
      <c r="AIX99" s="64"/>
      <c r="AIY99" s="64"/>
      <c r="AIZ99" s="64"/>
      <c r="AJA99" s="64"/>
      <c r="AJB99" s="64"/>
      <c r="AJC99" s="64"/>
      <c r="AJD99" s="64"/>
      <c r="AJE99" s="64"/>
      <c r="AJF99" s="64"/>
      <c r="AJG99" s="64"/>
      <c r="AJH99" s="64"/>
      <c r="AJI99" s="64"/>
      <c r="AJJ99" s="64"/>
      <c r="AJK99" s="64"/>
      <c r="AJL99" s="64"/>
      <c r="AJM99" s="64"/>
      <c r="AJN99" s="64"/>
      <c r="AJO99" s="64"/>
      <c r="AJP99" s="64"/>
      <c r="AJQ99" s="64"/>
      <c r="AJR99" s="64"/>
      <c r="AJS99" s="64"/>
      <c r="AJT99" s="64"/>
      <c r="AJU99" s="64"/>
      <c r="AJV99" s="64"/>
      <c r="AJW99" s="64"/>
      <c r="AJX99" s="64"/>
      <c r="AJY99" s="64"/>
      <c r="AJZ99" s="64"/>
      <c r="AKA99" s="64"/>
      <c r="AKB99" s="64"/>
      <c r="AKC99" s="64"/>
      <c r="AKD99" s="64"/>
      <c r="AKE99" s="64"/>
      <c r="AKF99" s="64"/>
      <c r="AKG99" s="64"/>
      <c r="AKH99" s="64"/>
      <c r="AKI99" s="64"/>
      <c r="AKJ99" s="64"/>
      <c r="AKK99" s="64"/>
      <c r="AKL99" s="64"/>
      <c r="AKM99" s="64"/>
      <c r="AKN99" s="64"/>
      <c r="AKO99" s="64"/>
      <c r="AKP99" s="64"/>
      <c r="AKQ99" s="64"/>
      <c r="AKR99" s="64"/>
      <c r="AKS99" s="64"/>
      <c r="AKT99" s="64"/>
      <c r="AKU99" s="64"/>
      <c r="AKV99" s="64"/>
      <c r="AKW99" s="64"/>
      <c r="AKX99" s="64"/>
      <c r="AKY99" s="64"/>
      <c r="AKZ99" s="64"/>
      <c r="ALA99" s="64"/>
      <c r="ALB99" s="64"/>
      <c r="ALC99" s="64"/>
      <c r="ALD99" s="64"/>
      <c r="ALE99" s="64"/>
      <c r="ALF99" s="64"/>
      <c r="ALG99" s="64"/>
      <c r="ALH99" s="64"/>
      <c r="ALI99" s="64"/>
      <c r="ALJ99" s="64"/>
      <c r="ALK99" s="64"/>
      <c r="ALL99" s="64"/>
      <c r="ALM99" s="64"/>
      <c r="ALN99" s="64"/>
      <c r="ALO99" s="64"/>
      <c r="ALP99" s="64"/>
      <c r="ALQ99" s="64"/>
      <c r="ALR99" s="64"/>
      <c r="ALS99" s="64"/>
      <c r="ALT99" s="64"/>
      <c r="ALU99" s="64"/>
      <c r="ALV99" s="64"/>
      <c r="ALW99" s="64"/>
      <c r="ALX99" s="64"/>
      <c r="ALY99" s="64"/>
      <c r="ALZ99" s="64"/>
      <c r="AMA99" s="64"/>
      <c r="AMB99" s="64"/>
      <c r="AMC99" s="64"/>
      <c r="AMD99" s="64"/>
      <c r="AME99" s="64"/>
      <c r="AMF99" s="64"/>
      <c r="AMG99" s="64"/>
      <c r="AMH99" s="64"/>
      <c r="AMI99" s="64"/>
      <c r="AMJ99" s="64"/>
      <c r="AMK99" s="64"/>
      <c r="AML99" s="64"/>
      <c r="AMM99" s="64"/>
      <c r="AMN99" s="64"/>
      <c r="AMO99" s="64"/>
      <c r="AMP99" s="64"/>
      <c r="AMQ99" s="64"/>
      <c r="AMR99" s="64"/>
      <c r="AMS99" s="64"/>
      <c r="AMT99" s="64"/>
      <c r="AMU99" s="64"/>
      <c r="AMV99" s="64"/>
      <c r="AMW99" s="64"/>
      <c r="AMX99" s="64"/>
      <c r="AMY99" s="64"/>
      <c r="AMZ99" s="64"/>
      <c r="ANA99" s="64"/>
      <c r="ANB99" s="64"/>
      <c r="ANC99" s="64"/>
      <c r="AND99" s="64"/>
      <c r="ANE99" s="64"/>
      <c r="ANF99" s="64"/>
      <c r="ANG99" s="64"/>
      <c r="ANH99" s="64"/>
      <c r="ANI99" s="64"/>
      <c r="ANJ99" s="64"/>
      <c r="ANK99" s="64"/>
      <c r="ANL99" s="64"/>
      <c r="ANM99" s="64"/>
      <c r="ANN99" s="64"/>
      <c r="ANO99" s="64"/>
      <c r="ANP99" s="64"/>
      <c r="ANQ99" s="64"/>
      <c r="ANR99" s="64"/>
      <c r="ANS99" s="64"/>
      <c r="ANT99" s="64"/>
      <c r="ANU99" s="64"/>
      <c r="ANV99" s="64"/>
      <c r="ANW99" s="64"/>
      <c r="ANX99" s="64"/>
      <c r="ANY99" s="64"/>
      <c r="ANZ99" s="64"/>
      <c r="AOA99" s="64"/>
      <c r="AOB99" s="64"/>
      <c r="AOC99" s="64"/>
      <c r="AOD99" s="64"/>
      <c r="AOE99" s="64"/>
      <c r="AOF99" s="64"/>
      <c r="AOG99" s="64"/>
      <c r="AOH99" s="64"/>
      <c r="AOI99" s="64"/>
      <c r="AOJ99" s="64"/>
      <c r="AOK99" s="64"/>
      <c r="AOL99" s="64"/>
      <c r="AOM99" s="64"/>
      <c r="AON99" s="64"/>
      <c r="AOO99" s="64"/>
      <c r="AOP99" s="64"/>
      <c r="AOQ99" s="64"/>
      <c r="AOR99" s="64"/>
      <c r="AOS99" s="64"/>
      <c r="AOT99" s="64"/>
      <c r="AOU99" s="64"/>
      <c r="AOV99" s="64"/>
      <c r="AOW99" s="64"/>
      <c r="AOX99" s="64"/>
      <c r="AOY99" s="64"/>
      <c r="AOZ99" s="64"/>
      <c r="APA99" s="64"/>
      <c r="APB99" s="64"/>
      <c r="APC99" s="64"/>
      <c r="APD99" s="64"/>
      <c r="APE99" s="64"/>
      <c r="APF99" s="64"/>
      <c r="APG99" s="64"/>
      <c r="APH99" s="64"/>
      <c r="API99" s="64"/>
      <c r="APJ99" s="64"/>
      <c r="APK99" s="64"/>
      <c r="APL99" s="64"/>
      <c r="APM99" s="64"/>
      <c r="APN99" s="64"/>
      <c r="APO99" s="64"/>
      <c r="APP99" s="64"/>
      <c r="APQ99" s="64"/>
      <c r="APR99" s="64"/>
      <c r="APS99" s="64"/>
      <c r="APT99" s="64"/>
      <c r="APU99" s="64"/>
      <c r="APV99" s="64"/>
      <c r="APW99" s="64"/>
      <c r="APX99" s="64"/>
      <c r="APY99" s="64"/>
      <c r="APZ99" s="64"/>
      <c r="AQA99" s="64"/>
      <c r="AQB99" s="64"/>
      <c r="AQC99" s="64"/>
      <c r="AQD99" s="64"/>
      <c r="AQE99" s="64"/>
      <c r="AQF99" s="64"/>
      <c r="AQG99" s="64"/>
      <c r="AQH99" s="64"/>
      <c r="AQI99" s="64"/>
      <c r="AQJ99" s="64"/>
      <c r="AQK99" s="64"/>
      <c r="AQL99" s="64"/>
      <c r="AQM99" s="64"/>
      <c r="AQN99" s="64"/>
      <c r="AQO99" s="64"/>
      <c r="AQP99" s="64"/>
      <c r="AQQ99" s="64"/>
      <c r="AQR99" s="64"/>
      <c r="AQS99" s="64"/>
      <c r="AQT99" s="64"/>
      <c r="AQU99" s="64"/>
      <c r="AQV99" s="64"/>
      <c r="AQW99" s="64"/>
      <c r="AQX99" s="64"/>
      <c r="AQY99" s="64"/>
      <c r="AQZ99" s="64"/>
      <c r="ARA99" s="64"/>
      <c r="ARB99" s="64"/>
      <c r="ARC99" s="64"/>
      <c r="ARD99" s="64"/>
      <c r="ARE99" s="64"/>
      <c r="ARF99" s="64"/>
      <c r="ARG99" s="64"/>
      <c r="ARH99" s="64"/>
      <c r="ARI99" s="64"/>
      <c r="ARJ99" s="64"/>
      <c r="ARK99" s="64"/>
      <c r="ARL99" s="64"/>
      <c r="ARM99" s="64"/>
      <c r="ARN99" s="64"/>
      <c r="ARO99" s="64"/>
      <c r="ARP99" s="64"/>
      <c r="ARQ99" s="64"/>
      <c r="ARR99" s="64"/>
      <c r="ARS99" s="64"/>
      <c r="ART99" s="64"/>
      <c r="ARU99" s="64"/>
      <c r="ARV99" s="64"/>
      <c r="ARW99" s="64"/>
      <c r="ARX99" s="64"/>
      <c r="ARY99" s="64"/>
      <c r="ARZ99" s="64"/>
      <c r="ASA99" s="64"/>
      <c r="ASB99" s="64"/>
      <c r="ASC99" s="64"/>
      <c r="ASD99" s="64"/>
      <c r="ASE99" s="64"/>
      <c r="ASF99" s="64"/>
      <c r="ASG99" s="64"/>
      <c r="ASH99" s="64"/>
      <c r="ASI99" s="64"/>
      <c r="ASJ99" s="64"/>
      <c r="ASK99" s="64"/>
      <c r="ASL99" s="64"/>
      <c r="ASM99" s="64"/>
      <c r="ASN99" s="64"/>
      <c r="ASO99" s="64"/>
      <c r="ASP99" s="64"/>
      <c r="ASQ99" s="64"/>
      <c r="ASR99" s="64"/>
      <c r="ASS99" s="64"/>
      <c r="AST99" s="64"/>
      <c r="ASU99" s="64"/>
      <c r="ASV99" s="64"/>
      <c r="ASW99" s="64"/>
      <c r="ASX99" s="64"/>
      <c r="ASY99" s="64"/>
      <c r="ASZ99" s="64"/>
      <c r="ATA99" s="64"/>
      <c r="ATB99" s="64"/>
      <c r="ATC99" s="64"/>
      <c r="ATD99" s="64"/>
      <c r="ATE99" s="64"/>
      <c r="ATF99" s="64"/>
      <c r="ATG99" s="64"/>
      <c r="ATH99" s="64"/>
      <c r="ATI99" s="64"/>
      <c r="ATJ99" s="64"/>
      <c r="ATK99" s="64"/>
      <c r="ATL99" s="64"/>
      <c r="ATM99" s="64"/>
      <c r="ATN99" s="64"/>
      <c r="ATO99" s="64"/>
      <c r="ATP99" s="64"/>
      <c r="ATQ99" s="64"/>
      <c r="ATR99" s="64"/>
      <c r="ATS99" s="64"/>
      <c r="ATT99" s="64"/>
      <c r="ATU99" s="64"/>
      <c r="ATV99" s="64"/>
      <c r="ATW99" s="64"/>
      <c r="ATX99" s="64"/>
      <c r="ATY99" s="64"/>
      <c r="ATZ99" s="64"/>
      <c r="AUA99" s="64"/>
      <c r="AUB99" s="64"/>
      <c r="AUC99" s="64"/>
      <c r="AUD99" s="64"/>
      <c r="AUE99" s="64"/>
      <c r="AUF99" s="64"/>
      <c r="AUG99" s="64"/>
      <c r="AUH99" s="64"/>
      <c r="AUI99" s="64"/>
      <c r="AUJ99" s="64"/>
      <c r="AUK99" s="64"/>
      <c r="AUL99" s="64"/>
      <c r="AUM99" s="64"/>
      <c r="AUN99" s="64"/>
      <c r="AUO99" s="64"/>
      <c r="AUP99" s="64"/>
      <c r="AUQ99" s="64"/>
      <c r="AUR99" s="64"/>
      <c r="AUS99" s="64"/>
      <c r="AUT99" s="64"/>
      <c r="AUU99" s="64"/>
      <c r="AUV99" s="64"/>
      <c r="AUW99" s="64"/>
      <c r="AUX99" s="64"/>
      <c r="AUY99" s="64"/>
      <c r="AUZ99" s="64"/>
      <c r="AVA99" s="64"/>
      <c r="AVB99" s="64"/>
      <c r="AVC99" s="64"/>
      <c r="AVD99" s="64"/>
      <c r="AVE99" s="64"/>
      <c r="AVF99" s="64"/>
      <c r="AVG99" s="64"/>
      <c r="AVH99" s="64"/>
      <c r="AVI99" s="64"/>
      <c r="AVJ99" s="64"/>
      <c r="AVK99" s="64"/>
      <c r="AVL99" s="64"/>
      <c r="AVM99" s="64"/>
      <c r="AVN99" s="64"/>
      <c r="AVO99" s="64"/>
      <c r="AVP99" s="64"/>
      <c r="AVQ99" s="64"/>
      <c r="AVR99" s="64"/>
      <c r="AVS99" s="64"/>
      <c r="AVT99" s="64"/>
      <c r="AVU99" s="64"/>
      <c r="AVV99" s="64"/>
      <c r="AVW99" s="64"/>
      <c r="AVX99" s="64"/>
      <c r="AVY99" s="64"/>
      <c r="AVZ99" s="64"/>
      <c r="AWA99" s="64"/>
      <c r="AWB99" s="64"/>
      <c r="AWC99" s="64"/>
      <c r="AWD99" s="64"/>
      <c r="AWE99" s="64"/>
      <c r="AWF99" s="64"/>
      <c r="AWG99" s="64"/>
      <c r="AWH99" s="64"/>
      <c r="AWI99" s="64"/>
      <c r="AWJ99" s="64"/>
      <c r="AWK99" s="64"/>
      <c r="AWL99" s="64"/>
      <c r="AWM99" s="64"/>
      <c r="AWN99" s="64"/>
      <c r="AWO99" s="64"/>
      <c r="AWP99" s="64"/>
      <c r="AWQ99" s="64"/>
      <c r="AWR99" s="64"/>
      <c r="AWS99" s="64"/>
      <c r="AWT99" s="64"/>
      <c r="AWU99" s="64"/>
      <c r="AWV99" s="64"/>
      <c r="AWW99" s="64"/>
      <c r="AWX99" s="64"/>
      <c r="AWY99" s="64"/>
      <c r="AWZ99" s="64"/>
      <c r="AXA99" s="64"/>
      <c r="AXB99" s="64"/>
      <c r="AXC99" s="64"/>
      <c r="AXD99" s="64"/>
      <c r="AXE99" s="64"/>
      <c r="AXF99" s="64"/>
      <c r="AXG99" s="64"/>
      <c r="AXH99" s="64"/>
      <c r="AXI99" s="64"/>
      <c r="AXJ99" s="64"/>
      <c r="AXK99" s="64"/>
      <c r="AXL99" s="64"/>
      <c r="AXM99" s="64"/>
      <c r="AXN99" s="64"/>
      <c r="AXO99" s="64"/>
      <c r="AXP99" s="64"/>
      <c r="AXQ99" s="64"/>
      <c r="AXR99" s="64"/>
      <c r="AXS99" s="64"/>
      <c r="AXT99" s="64"/>
      <c r="AXU99" s="64"/>
      <c r="AXV99" s="64"/>
      <c r="AXW99" s="64"/>
      <c r="AXX99" s="64"/>
      <c r="AXY99" s="64"/>
      <c r="AXZ99" s="64"/>
      <c r="AYA99" s="64"/>
      <c r="AYB99" s="64"/>
      <c r="AYC99" s="64"/>
      <c r="AYD99" s="64"/>
      <c r="AYE99" s="64"/>
      <c r="AYF99" s="64"/>
      <c r="AYG99" s="64"/>
      <c r="AYH99" s="64"/>
      <c r="AYI99" s="64"/>
      <c r="AYJ99" s="64"/>
      <c r="AYK99" s="64"/>
      <c r="AYL99" s="64"/>
      <c r="AYM99" s="64"/>
      <c r="AYN99" s="64"/>
      <c r="AYO99" s="64"/>
      <c r="AYP99" s="64"/>
      <c r="AYQ99" s="64"/>
      <c r="AYR99" s="64"/>
      <c r="AYS99" s="64"/>
      <c r="AYT99" s="64"/>
      <c r="AYU99" s="64"/>
      <c r="AYV99" s="64"/>
      <c r="AYW99" s="64"/>
      <c r="AYX99" s="64"/>
      <c r="AYY99" s="64"/>
      <c r="AYZ99" s="64"/>
      <c r="AZA99" s="64"/>
      <c r="AZB99" s="64"/>
      <c r="AZC99" s="64"/>
      <c r="AZD99" s="64"/>
      <c r="AZE99" s="64"/>
      <c r="AZF99" s="64"/>
      <c r="AZG99" s="64"/>
      <c r="AZH99" s="64"/>
      <c r="AZI99" s="64"/>
      <c r="AZJ99" s="64"/>
      <c r="AZK99" s="64"/>
      <c r="AZL99" s="64"/>
      <c r="AZM99" s="64"/>
      <c r="AZN99" s="64"/>
      <c r="AZO99" s="64"/>
      <c r="AZP99" s="64"/>
      <c r="AZQ99" s="64"/>
      <c r="AZR99" s="64"/>
      <c r="AZS99" s="64"/>
      <c r="AZT99" s="64"/>
      <c r="AZU99" s="64"/>
      <c r="AZV99" s="64"/>
      <c r="AZW99" s="64"/>
      <c r="AZX99" s="64"/>
      <c r="AZY99" s="64"/>
      <c r="AZZ99" s="64"/>
      <c r="BAA99" s="64"/>
      <c r="BAB99" s="64"/>
      <c r="BAC99" s="64"/>
      <c r="BAD99" s="64"/>
      <c r="BAE99" s="64"/>
      <c r="BAF99" s="64"/>
      <c r="BAG99" s="64"/>
      <c r="BAH99" s="64"/>
      <c r="BAI99" s="64"/>
      <c r="BAJ99" s="64"/>
      <c r="BAK99" s="64"/>
      <c r="BAL99" s="64"/>
      <c r="BAM99" s="64"/>
      <c r="BAN99" s="64"/>
      <c r="BAO99" s="64"/>
      <c r="BAP99" s="64"/>
      <c r="BAQ99" s="64"/>
      <c r="BAR99" s="64"/>
      <c r="BAS99" s="64"/>
      <c r="BAT99" s="64"/>
      <c r="BAU99" s="64"/>
      <c r="BAV99" s="64"/>
      <c r="BAW99" s="64"/>
      <c r="BAX99" s="64"/>
      <c r="BAY99" s="64"/>
      <c r="BAZ99" s="64"/>
      <c r="BBA99" s="64"/>
      <c r="BBB99" s="64"/>
      <c r="BBC99" s="64"/>
      <c r="BBD99" s="64"/>
      <c r="BBE99" s="64"/>
      <c r="BBF99" s="64"/>
      <c r="BBG99" s="64"/>
      <c r="BBH99" s="64"/>
      <c r="BBI99" s="64"/>
      <c r="BBJ99" s="64"/>
      <c r="BBK99" s="64"/>
      <c r="BBL99" s="64"/>
      <c r="BBM99" s="64"/>
      <c r="BBN99" s="64"/>
      <c r="BBO99" s="64"/>
      <c r="BBP99" s="64"/>
      <c r="BBQ99" s="64"/>
      <c r="BBR99" s="64"/>
      <c r="BBS99" s="64"/>
      <c r="BBT99" s="64"/>
      <c r="BBU99" s="64"/>
      <c r="BBV99" s="64"/>
      <c r="BBW99" s="64"/>
      <c r="BBX99" s="64"/>
      <c r="BBY99" s="64"/>
      <c r="BBZ99" s="64"/>
      <c r="BCA99" s="64"/>
      <c r="BCB99" s="64"/>
      <c r="BCC99" s="64"/>
      <c r="BCD99" s="64"/>
      <c r="BCE99" s="64"/>
      <c r="BCF99" s="64"/>
      <c r="BCG99" s="64"/>
      <c r="BCH99" s="64"/>
      <c r="BCI99" s="64"/>
      <c r="BCJ99" s="64"/>
      <c r="BCK99" s="64"/>
      <c r="BCL99" s="64"/>
      <c r="BCM99" s="64"/>
      <c r="BCN99" s="64"/>
      <c r="BCO99" s="64"/>
      <c r="BCP99" s="64"/>
      <c r="BCQ99" s="64"/>
      <c r="BCR99" s="64"/>
      <c r="BCS99" s="64"/>
      <c r="BCT99" s="64"/>
      <c r="BCU99" s="64"/>
      <c r="BCV99" s="64"/>
      <c r="BCW99" s="64"/>
      <c r="BCX99" s="64"/>
      <c r="BCY99" s="64"/>
      <c r="BCZ99" s="64"/>
      <c r="BDA99" s="64"/>
      <c r="BDB99" s="64"/>
      <c r="BDC99" s="64"/>
      <c r="BDD99" s="64"/>
      <c r="BDE99" s="64"/>
      <c r="BDF99" s="64"/>
      <c r="BDG99" s="64"/>
      <c r="BDH99" s="64"/>
      <c r="BDI99" s="64"/>
      <c r="BDJ99" s="64"/>
      <c r="BDK99" s="64"/>
      <c r="BDL99" s="64"/>
      <c r="BDM99" s="64"/>
      <c r="BDN99" s="64"/>
      <c r="BDO99" s="64"/>
      <c r="BDP99" s="64"/>
      <c r="BDQ99" s="64"/>
      <c r="BDR99" s="64"/>
      <c r="BDS99" s="64"/>
      <c r="BDT99" s="64"/>
      <c r="BDU99" s="64"/>
      <c r="BDV99" s="64"/>
      <c r="BDW99" s="64"/>
      <c r="BDX99" s="64"/>
      <c r="BDY99" s="64"/>
      <c r="BDZ99" s="64"/>
      <c r="BEA99" s="64"/>
      <c r="BEB99" s="64"/>
      <c r="BEC99" s="64"/>
      <c r="BED99" s="64"/>
      <c r="BEE99" s="64"/>
      <c r="BEF99" s="64"/>
      <c r="BEG99" s="64"/>
      <c r="BEH99" s="64"/>
      <c r="BEI99" s="64"/>
      <c r="BEJ99" s="64"/>
      <c r="BEK99" s="64"/>
      <c r="BEL99" s="64"/>
      <c r="BEM99" s="64"/>
      <c r="BEN99" s="64"/>
      <c r="BEO99" s="64"/>
      <c r="BEP99" s="64"/>
      <c r="BEQ99" s="64"/>
      <c r="BER99" s="64"/>
      <c r="BES99" s="64"/>
      <c r="BET99" s="64"/>
      <c r="BEU99" s="64"/>
      <c r="BEV99" s="64"/>
      <c r="BEW99" s="64"/>
      <c r="BEX99" s="64"/>
      <c r="BEY99" s="64"/>
      <c r="BEZ99" s="64"/>
      <c r="BFA99" s="64"/>
      <c r="BFB99" s="64"/>
      <c r="BFC99" s="64"/>
      <c r="BFD99" s="64"/>
      <c r="BFE99" s="64"/>
      <c r="BFF99" s="64"/>
      <c r="BFG99" s="64"/>
      <c r="BFH99" s="64"/>
      <c r="BFI99" s="64"/>
      <c r="BFJ99" s="64"/>
      <c r="BFK99" s="64"/>
      <c r="BFL99" s="64"/>
      <c r="BFM99" s="64"/>
      <c r="BFN99" s="64"/>
      <c r="BFO99" s="64"/>
      <c r="BFP99" s="64"/>
      <c r="BFQ99" s="64"/>
      <c r="BFR99" s="64"/>
      <c r="BFS99" s="64"/>
      <c r="BFT99" s="64"/>
      <c r="BFU99" s="64"/>
      <c r="BFV99" s="64"/>
      <c r="BFW99" s="64"/>
      <c r="BFX99" s="64"/>
      <c r="BFY99" s="64"/>
      <c r="BFZ99" s="64"/>
      <c r="BGA99" s="64"/>
      <c r="BGB99" s="64"/>
      <c r="BGC99" s="64"/>
      <c r="BGD99" s="64"/>
      <c r="BGE99" s="64"/>
      <c r="BGF99" s="64"/>
      <c r="BGG99" s="64"/>
      <c r="BGH99" s="64"/>
      <c r="BGI99" s="64"/>
      <c r="BGJ99" s="64"/>
      <c r="BGK99" s="64"/>
      <c r="BGL99" s="64"/>
      <c r="BGM99" s="64"/>
      <c r="BGN99" s="64"/>
      <c r="BGO99" s="64"/>
      <c r="BGP99" s="64"/>
      <c r="BGQ99" s="64"/>
      <c r="BGR99" s="64"/>
      <c r="BGS99" s="64"/>
      <c r="BGT99" s="64"/>
      <c r="BGU99" s="64"/>
      <c r="BGV99" s="64"/>
      <c r="BGW99" s="64"/>
      <c r="BGX99" s="64"/>
      <c r="BGY99" s="64"/>
      <c r="BGZ99" s="64"/>
      <c r="BHA99" s="64"/>
      <c r="BHB99" s="64"/>
      <c r="BHC99" s="64"/>
      <c r="BHD99" s="64"/>
      <c r="BHE99" s="64"/>
      <c r="BHF99" s="64"/>
      <c r="BHG99" s="64"/>
      <c r="BHH99" s="64"/>
      <c r="BHI99" s="64"/>
      <c r="BHJ99" s="64"/>
      <c r="BHK99" s="64"/>
      <c r="BHL99" s="64"/>
      <c r="BHM99" s="64"/>
      <c r="BHN99" s="64"/>
      <c r="BHO99" s="64"/>
      <c r="BHP99" s="64"/>
      <c r="BHQ99" s="64"/>
      <c r="BHR99" s="64"/>
      <c r="BHS99" s="64"/>
      <c r="BHT99" s="64"/>
      <c r="BHU99" s="64"/>
      <c r="BHV99" s="64"/>
      <c r="BHW99" s="64"/>
      <c r="BHX99" s="64"/>
      <c r="BHY99" s="64"/>
      <c r="BHZ99" s="64"/>
      <c r="BIA99" s="64"/>
      <c r="BIB99" s="64"/>
      <c r="BIC99" s="64"/>
      <c r="BID99" s="64"/>
      <c r="BIE99" s="64"/>
      <c r="BIF99" s="64"/>
      <c r="BIG99" s="64"/>
      <c r="BIH99" s="64"/>
      <c r="BII99" s="64"/>
      <c r="BIJ99" s="64"/>
      <c r="BIK99" s="64"/>
      <c r="BIL99" s="64"/>
      <c r="BIM99" s="64"/>
      <c r="BIN99" s="64"/>
      <c r="BIO99" s="64"/>
      <c r="BIP99" s="64"/>
      <c r="BIQ99" s="64"/>
      <c r="BIR99" s="64"/>
      <c r="BIS99" s="64"/>
      <c r="BIT99" s="64"/>
      <c r="BIU99" s="64"/>
      <c r="BIV99" s="64"/>
      <c r="BIW99" s="64"/>
      <c r="BIX99" s="64"/>
      <c r="BIY99" s="64"/>
      <c r="BIZ99" s="64"/>
      <c r="BJA99" s="64"/>
      <c r="BJB99" s="64"/>
      <c r="BJC99" s="64"/>
      <c r="BJD99" s="64"/>
      <c r="BJE99" s="64"/>
      <c r="BJF99" s="64"/>
      <c r="BJG99" s="64"/>
      <c r="BJH99" s="64"/>
      <c r="BJI99" s="64"/>
      <c r="BJJ99" s="64"/>
      <c r="BJK99" s="64"/>
      <c r="BJL99" s="64"/>
      <c r="BJM99" s="64"/>
      <c r="BJN99" s="64"/>
      <c r="BJO99" s="64"/>
      <c r="BJP99" s="64"/>
      <c r="BJQ99" s="64"/>
      <c r="BJR99" s="64"/>
      <c r="BJS99" s="64"/>
      <c r="BJT99" s="64"/>
      <c r="BJU99" s="64"/>
      <c r="BJV99" s="64"/>
      <c r="BJW99" s="64"/>
      <c r="BJX99" s="64"/>
      <c r="BJY99" s="64"/>
      <c r="BJZ99" s="64"/>
      <c r="BKA99" s="64"/>
      <c r="BKB99" s="64"/>
      <c r="BKC99" s="64"/>
      <c r="BKD99" s="64"/>
      <c r="BKE99" s="64"/>
      <c r="BKF99" s="64"/>
      <c r="BKG99" s="64"/>
      <c r="BKH99" s="64"/>
      <c r="BKI99" s="64"/>
      <c r="BKJ99" s="64"/>
      <c r="BKK99" s="64"/>
      <c r="BKL99" s="64"/>
      <c r="BKM99" s="64"/>
      <c r="BKN99" s="64"/>
      <c r="BKO99" s="64"/>
      <c r="BKP99" s="64"/>
      <c r="BKQ99" s="64"/>
      <c r="BKR99" s="64"/>
      <c r="BKS99" s="64"/>
      <c r="BKT99" s="64"/>
      <c r="BKU99" s="64"/>
      <c r="BKV99" s="64"/>
      <c r="BKW99" s="64"/>
      <c r="BKX99" s="64"/>
      <c r="BKY99" s="64"/>
      <c r="BKZ99" s="64"/>
      <c r="BLA99" s="64"/>
      <c r="BLB99" s="64"/>
      <c r="BLC99" s="64"/>
      <c r="BLD99" s="64"/>
      <c r="BLE99" s="64"/>
      <c r="BLF99" s="64"/>
      <c r="BLG99" s="64"/>
      <c r="BLH99" s="64"/>
      <c r="BLI99" s="64"/>
      <c r="BLJ99" s="64"/>
      <c r="BLK99" s="64"/>
      <c r="BLL99" s="64"/>
      <c r="BLM99" s="64"/>
      <c r="BLN99" s="64"/>
      <c r="BLO99" s="64"/>
      <c r="BLP99" s="64"/>
      <c r="BLQ99" s="64"/>
      <c r="BLR99" s="64"/>
      <c r="BLS99" s="64"/>
      <c r="BLT99" s="64"/>
      <c r="BLU99" s="64"/>
      <c r="BLV99" s="64"/>
      <c r="BLW99" s="64"/>
      <c r="BLX99" s="64"/>
      <c r="BLY99" s="64"/>
      <c r="BLZ99" s="64"/>
      <c r="BMA99" s="64"/>
      <c r="BMB99" s="64"/>
      <c r="BMC99" s="64"/>
      <c r="BMD99" s="64"/>
      <c r="BME99" s="64"/>
      <c r="BMF99" s="64"/>
      <c r="BMG99" s="64"/>
      <c r="BMH99" s="64"/>
      <c r="BMI99" s="64"/>
      <c r="BMJ99" s="64"/>
      <c r="BMK99" s="64"/>
      <c r="BML99" s="64"/>
      <c r="BMM99" s="64"/>
      <c r="BMN99" s="64"/>
      <c r="BMO99" s="64"/>
      <c r="BMP99" s="64"/>
      <c r="BMQ99" s="64"/>
      <c r="BMR99" s="64"/>
      <c r="BMS99" s="64"/>
      <c r="BMT99" s="64"/>
      <c r="BMU99" s="64"/>
      <c r="BMV99" s="64"/>
      <c r="BMW99" s="64"/>
      <c r="BMX99" s="64"/>
      <c r="BMY99" s="64"/>
      <c r="BMZ99" s="64"/>
      <c r="BNA99" s="64"/>
      <c r="BNB99" s="64"/>
      <c r="BNC99" s="64"/>
      <c r="BND99" s="64"/>
      <c r="BNE99" s="64"/>
      <c r="BNF99" s="64"/>
      <c r="BNG99" s="64"/>
      <c r="BNH99" s="64"/>
      <c r="BNI99" s="64"/>
      <c r="BNJ99" s="64"/>
      <c r="BNK99" s="64"/>
      <c r="BNL99" s="64"/>
      <c r="BNM99" s="64"/>
      <c r="BNN99" s="64"/>
      <c r="BNO99" s="64"/>
      <c r="BNP99" s="64"/>
      <c r="BNQ99" s="64"/>
      <c r="BNR99" s="64"/>
      <c r="BNS99" s="64"/>
      <c r="BNT99" s="64"/>
      <c r="BNU99" s="64"/>
      <c r="BNV99" s="64"/>
      <c r="BNW99" s="64"/>
      <c r="BNX99" s="64"/>
      <c r="BNY99" s="64"/>
      <c r="BNZ99" s="64"/>
      <c r="BOA99" s="64"/>
      <c r="BOB99" s="64"/>
      <c r="BOC99" s="64"/>
      <c r="BOD99" s="64"/>
      <c r="BOE99" s="64"/>
      <c r="BOF99" s="64"/>
      <c r="BOG99" s="64"/>
      <c r="BOH99" s="64"/>
      <c r="BOI99" s="64"/>
      <c r="BOJ99" s="64"/>
      <c r="BOK99" s="64"/>
      <c r="BOL99" s="64"/>
      <c r="BOM99" s="64"/>
      <c r="BON99" s="64"/>
      <c r="BOO99" s="64"/>
      <c r="BOP99" s="64"/>
      <c r="BOQ99" s="64"/>
      <c r="BOR99" s="64"/>
      <c r="BOS99" s="64"/>
      <c r="BOT99" s="64"/>
      <c r="BOU99" s="64"/>
      <c r="BOV99" s="64"/>
      <c r="BOW99" s="64"/>
      <c r="BOX99" s="64"/>
      <c r="BOY99" s="64"/>
      <c r="BOZ99" s="64"/>
      <c r="BPA99" s="64"/>
      <c r="BPB99" s="64"/>
      <c r="BPC99" s="64"/>
      <c r="BPD99" s="64"/>
      <c r="BPE99" s="64"/>
      <c r="BPF99" s="64"/>
      <c r="BPG99" s="64"/>
      <c r="BPH99" s="64"/>
      <c r="BPI99" s="64"/>
      <c r="BPJ99" s="64"/>
      <c r="BPK99" s="64"/>
      <c r="BPL99" s="64"/>
      <c r="BPM99" s="64"/>
      <c r="BPN99" s="64"/>
      <c r="BPO99" s="64"/>
      <c r="BPP99" s="64"/>
      <c r="BPQ99" s="64"/>
      <c r="BPR99" s="64"/>
      <c r="BPS99" s="64"/>
      <c r="BPT99" s="64"/>
      <c r="BPU99" s="64"/>
      <c r="BPV99" s="64"/>
      <c r="BPW99" s="64"/>
      <c r="BPX99" s="64"/>
      <c r="BPY99" s="64"/>
      <c r="BPZ99" s="64"/>
      <c r="BQA99" s="64"/>
      <c r="BQB99" s="64"/>
      <c r="BQC99" s="64"/>
      <c r="BQD99" s="64"/>
      <c r="BQE99" s="64"/>
      <c r="BQF99" s="64"/>
      <c r="BQG99" s="64"/>
      <c r="BQH99" s="64"/>
      <c r="BQI99" s="64"/>
      <c r="BQJ99" s="64"/>
      <c r="BQK99" s="64"/>
      <c r="BQL99" s="64"/>
      <c r="BQM99" s="64"/>
      <c r="BQN99" s="64"/>
      <c r="BQO99" s="64"/>
      <c r="BQP99" s="64"/>
      <c r="BQQ99" s="64"/>
      <c r="BQR99" s="64"/>
      <c r="BQS99" s="64"/>
      <c r="BQT99" s="64"/>
      <c r="BQU99" s="64"/>
      <c r="BQV99" s="64"/>
      <c r="BQW99" s="64"/>
      <c r="BQX99" s="64"/>
      <c r="BQY99" s="64"/>
      <c r="BQZ99" s="64"/>
      <c r="BRA99" s="64"/>
      <c r="BRB99" s="64"/>
      <c r="BRC99" s="64"/>
      <c r="BRD99" s="64"/>
      <c r="BRE99" s="64"/>
      <c r="BRF99" s="64"/>
      <c r="BRG99" s="64"/>
      <c r="BRH99" s="64"/>
      <c r="BRI99" s="64"/>
      <c r="BRJ99" s="64"/>
      <c r="BRK99" s="64"/>
      <c r="BRL99" s="64"/>
      <c r="BRM99" s="64"/>
      <c r="BRN99" s="64"/>
      <c r="BRO99" s="64"/>
      <c r="BRP99" s="64"/>
      <c r="BRQ99" s="64"/>
      <c r="BRR99" s="64"/>
      <c r="BRS99" s="64"/>
      <c r="BRT99" s="64"/>
      <c r="BRU99" s="64"/>
      <c r="BRV99" s="64"/>
      <c r="BRW99" s="64"/>
      <c r="BRX99" s="64"/>
      <c r="BRY99" s="64"/>
      <c r="BRZ99" s="64"/>
      <c r="BSA99" s="64"/>
      <c r="BSB99" s="64"/>
      <c r="BSC99" s="64"/>
      <c r="BSD99" s="64"/>
      <c r="BSE99" s="64"/>
      <c r="BSF99" s="64"/>
      <c r="BSG99" s="64"/>
      <c r="BSH99" s="64"/>
      <c r="BSI99" s="64"/>
      <c r="BSJ99" s="64"/>
      <c r="BSK99" s="64"/>
      <c r="BSL99" s="64"/>
      <c r="BSM99" s="64"/>
      <c r="BSN99" s="64"/>
      <c r="BSO99" s="64"/>
      <c r="BSP99" s="64"/>
      <c r="BSQ99" s="64"/>
      <c r="BSR99" s="64"/>
      <c r="BSS99" s="64"/>
      <c r="BST99" s="64"/>
      <c r="BSU99" s="64"/>
      <c r="BSV99" s="64"/>
      <c r="BSW99" s="64"/>
      <c r="BSX99" s="64"/>
      <c r="BSY99" s="64"/>
      <c r="BSZ99" s="64"/>
      <c r="BTA99" s="64"/>
      <c r="BTB99" s="64"/>
      <c r="BTC99" s="64"/>
      <c r="BTD99" s="64"/>
      <c r="BTE99" s="64"/>
      <c r="BTF99" s="64"/>
      <c r="BTG99" s="64"/>
      <c r="BTH99" s="64"/>
      <c r="BTI99" s="64"/>
      <c r="BTJ99" s="64"/>
      <c r="BTK99" s="64"/>
      <c r="BTL99" s="64"/>
      <c r="BTM99" s="64"/>
      <c r="BTN99" s="64"/>
      <c r="BTO99" s="64"/>
      <c r="BTP99" s="64"/>
      <c r="BTQ99" s="64"/>
      <c r="BTR99" s="64"/>
      <c r="BTS99" s="64"/>
      <c r="BTT99" s="64"/>
      <c r="BTU99" s="64"/>
      <c r="BTV99" s="64"/>
      <c r="BTW99" s="64"/>
      <c r="BTX99" s="64"/>
      <c r="BTY99" s="64"/>
      <c r="BTZ99" s="64"/>
      <c r="BUA99" s="64"/>
      <c r="BUB99" s="64"/>
      <c r="BUC99" s="64"/>
      <c r="BUD99" s="64"/>
      <c r="BUE99" s="64"/>
      <c r="BUF99" s="64"/>
      <c r="BUG99" s="64"/>
      <c r="BUH99" s="64"/>
      <c r="BUI99" s="64"/>
      <c r="BUJ99" s="64"/>
      <c r="BUK99" s="64"/>
      <c r="BUL99" s="64"/>
      <c r="BUM99" s="64"/>
      <c r="BUN99" s="64"/>
      <c r="BUO99" s="64"/>
      <c r="BUP99" s="64"/>
      <c r="BUQ99" s="64"/>
      <c r="BUR99" s="64"/>
      <c r="BUS99" s="64"/>
      <c r="BUT99" s="64"/>
      <c r="BUU99" s="64"/>
      <c r="BUV99" s="64"/>
      <c r="BUW99" s="64"/>
      <c r="BUX99" s="64"/>
      <c r="BUY99" s="64"/>
      <c r="BUZ99" s="64"/>
      <c r="BVA99" s="64"/>
      <c r="BVB99" s="64"/>
      <c r="BVC99" s="64"/>
      <c r="BVD99" s="64"/>
      <c r="BVE99" s="64"/>
      <c r="BVF99" s="64"/>
      <c r="BVG99" s="64"/>
      <c r="BVH99" s="64"/>
      <c r="BVI99" s="64"/>
      <c r="BVJ99" s="64"/>
      <c r="BVK99" s="64"/>
      <c r="BVL99" s="64"/>
      <c r="BVM99" s="64"/>
      <c r="BVN99" s="64"/>
      <c r="BVO99" s="64"/>
      <c r="BVP99" s="64"/>
      <c r="BVQ99" s="64"/>
      <c r="BVR99" s="64"/>
      <c r="BVS99" s="64"/>
      <c r="BVT99" s="64"/>
      <c r="BVU99" s="64"/>
      <c r="BVV99" s="64"/>
      <c r="BVW99" s="64"/>
      <c r="BVX99" s="64"/>
      <c r="BVY99" s="64"/>
      <c r="BVZ99" s="64"/>
      <c r="BWA99" s="64"/>
      <c r="BWB99" s="64"/>
      <c r="BWC99" s="64"/>
      <c r="BWD99" s="64"/>
      <c r="BWE99" s="64"/>
      <c r="BWF99" s="64"/>
      <c r="BWG99" s="64"/>
      <c r="BWH99" s="64"/>
      <c r="BWI99" s="64"/>
      <c r="BWJ99" s="64"/>
      <c r="BWK99" s="64"/>
      <c r="BWL99" s="64"/>
      <c r="BWM99" s="64"/>
      <c r="BWN99" s="64"/>
      <c r="BWO99" s="64"/>
      <c r="BWP99" s="64"/>
      <c r="BWQ99" s="64"/>
      <c r="BWR99" s="64"/>
      <c r="BWS99" s="64"/>
      <c r="BWT99" s="64"/>
      <c r="BWU99" s="64"/>
      <c r="BWV99" s="64"/>
      <c r="BWW99" s="64"/>
      <c r="BWX99" s="64"/>
      <c r="BWY99" s="64"/>
      <c r="BWZ99" s="64"/>
      <c r="BXA99" s="64"/>
      <c r="BXB99" s="64"/>
      <c r="BXC99" s="64"/>
      <c r="BXD99" s="64"/>
      <c r="BXE99" s="64"/>
      <c r="BXF99" s="64"/>
      <c r="BXG99" s="64"/>
      <c r="BXH99" s="64"/>
      <c r="BXI99" s="64"/>
      <c r="BXJ99" s="64"/>
      <c r="BXK99" s="64"/>
      <c r="BXL99" s="64"/>
      <c r="BXM99" s="64"/>
      <c r="BXN99" s="64"/>
      <c r="BXO99" s="64"/>
      <c r="BXP99" s="64"/>
      <c r="BXQ99" s="64"/>
      <c r="BXR99" s="64"/>
      <c r="BXS99" s="64"/>
      <c r="BXT99" s="64"/>
      <c r="BXU99" s="64"/>
      <c r="BXV99" s="64"/>
      <c r="BXW99" s="64"/>
      <c r="BXX99" s="64"/>
      <c r="BXY99" s="64"/>
      <c r="BXZ99" s="64"/>
      <c r="BYA99" s="64"/>
      <c r="BYB99" s="64"/>
      <c r="BYC99" s="64"/>
      <c r="BYD99" s="64"/>
      <c r="BYE99" s="64"/>
      <c r="BYF99" s="64"/>
      <c r="BYG99" s="64"/>
      <c r="BYH99" s="64"/>
      <c r="BYI99" s="64"/>
      <c r="BYJ99" s="64"/>
      <c r="BYK99" s="64"/>
      <c r="BYL99" s="64"/>
      <c r="BYM99" s="64"/>
      <c r="BYN99" s="64"/>
      <c r="BYO99" s="64"/>
      <c r="BYP99" s="64"/>
      <c r="BYQ99" s="64"/>
      <c r="BYR99" s="64"/>
      <c r="BYS99" s="64"/>
      <c r="BYT99" s="64"/>
      <c r="BYU99" s="64"/>
      <c r="BYV99" s="64"/>
      <c r="BYW99" s="64"/>
      <c r="BYX99" s="64"/>
      <c r="BYY99" s="64"/>
      <c r="BYZ99" s="64"/>
      <c r="BZA99" s="64"/>
      <c r="BZB99" s="64"/>
      <c r="BZC99" s="64"/>
      <c r="BZD99" s="64"/>
      <c r="BZE99" s="64"/>
      <c r="BZF99" s="64"/>
      <c r="BZG99" s="64"/>
      <c r="BZH99" s="64"/>
      <c r="BZI99" s="64"/>
      <c r="BZJ99" s="64"/>
      <c r="BZK99" s="64"/>
      <c r="BZL99" s="64"/>
      <c r="BZM99" s="64"/>
      <c r="BZN99" s="64"/>
      <c r="BZO99" s="64"/>
      <c r="BZP99" s="64"/>
      <c r="BZQ99" s="64"/>
      <c r="BZR99" s="64"/>
      <c r="BZS99" s="64"/>
      <c r="BZT99" s="64"/>
      <c r="BZU99" s="64"/>
      <c r="BZV99" s="64"/>
      <c r="BZW99" s="64"/>
      <c r="BZX99" s="64"/>
      <c r="BZY99" s="64"/>
      <c r="BZZ99" s="64"/>
      <c r="CAA99" s="64"/>
      <c r="CAB99" s="64"/>
      <c r="CAC99" s="64"/>
      <c r="CAD99" s="64"/>
      <c r="CAE99" s="64"/>
      <c r="CAF99" s="64"/>
      <c r="CAG99" s="64"/>
      <c r="CAH99" s="64"/>
      <c r="CAI99" s="64"/>
      <c r="CAJ99" s="64"/>
      <c r="CAK99" s="64"/>
      <c r="CAL99" s="64"/>
      <c r="CAM99" s="64"/>
      <c r="CAN99" s="64"/>
      <c r="CAO99" s="64"/>
      <c r="CAP99" s="64"/>
      <c r="CAQ99" s="64"/>
      <c r="CAR99" s="64"/>
      <c r="CAS99" s="64"/>
      <c r="CAT99" s="64"/>
      <c r="CAU99" s="64"/>
      <c r="CAV99" s="64"/>
      <c r="CAW99" s="64"/>
      <c r="CAX99" s="64"/>
      <c r="CAY99" s="64"/>
      <c r="CAZ99" s="64"/>
      <c r="CBA99" s="64"/>
      <c r="CBB99" s="64"/>
      <c r="CBC99" s="64"/>
      <c r="CBD99" s="64"/>
      <c r="CBE99" s="64"/>
      <c r="CBF99" s="64"/>
      <c r="CBG99" s="64"/>
      <c r="CBH99" s="64"/>
      <c r="CBI99" s="64"/>
      <c r="CBJ99" s="64"/>
      <c r="CBK99" s="64"/>
      <c r="CBL99" s="64"/>
      <c r="CBM99" s="64"/>
      <c r="CBN99" s="64"/>
      <c r="CBO99" s="64"/>
      <c r="CBP99" s="64"/>
      <c r="CBQ99" s="64"/>
      <c r="CBR99" s="64"/>
      <c r="CBS99" s="64"/>
      <c r="CBT99" s="64"/>
      <c r="CBU99" s="64"/>
      <c r="CBV99" s="64"/>
      <c r="CBW99" s="64"/>
      <c r="CBX99" s="64"/>
      <c r="CBY99" s="64"/>
      <c r="CBZ99" s="64"/>
      <c r="CCA99" s="64"/>
      <c r="CCB99" s="64"/>
      <c r="CCC99" s="64"/>
      <c r="CCD99" s="64"/>
      <c r="CCE99" s="64"/>
      <c r="CCF99" s="64"/>
      <c r="CCG99" s="64"/>
      <c r="CCH99" s="64"/>
      <c r="CCI99" s="64"/>
      <c r="CCJ99" s="64"/>
      <c r="CCK99" s="64"/>
      <c r="CCL99" s="64"/>
      <c r="CCM99" s="64"/>
      <c r="CCN99" s="64"/>
      <c r="CCO99" s="64"/>
      <c r="CCP99" s="64"/>
      <c r="CCQ99" s="64"/>
      <c r="CCR99" s="64"/>
      <c r="CCS99" s="64"/>
      <c r="CCT99" s="64"/>
      <c r="CCU99" s="64"/>
      <c r="CCV99" s="64"/>
      <c r="CCW99" s="64"/>
      <c r="CCX99" s="64"/>
      <c r="CCY99" s="64"/>
      <c r="CCZ99" s="64"/>
      <c r="CDA99" s="64"/>
      <c r="CDB99" s="64"/>
      <c r="CDC99" s="64"/>
      <c r="CDD99" s="64"/>
      <c r="CDE99" s="64"/>
      <c r="CDF99" s="64"/>
      <c r="CDG99" s="64"/>
      <c r="CDH99" s="64"/>
      <c r="CDI99" s="64"/>
      <c r="CDJ99" s="64"/>
      <c r="CDK99" s="64"/>
      <c r="CDL99" s="64"/>
      <c r="CDM99" s="64"/>
      <c r="CDN99" s="64"/>
      <c r="CDO99" s="64"/>
      <c r="CDP99" s="64"/>
      <c r="CDQ99" s="64"/>
      <c r="CDR99" s="64"/>
      <c r="CDS99" s="64"/>
      <c r="CDT99" s="64"/>
      <c r="CDU99" s="64"/>
      <c r="CDV99" s="64"/>
      <c r="CDW99" s="64"/>
      <c r="CDX99" s="64"/>
      <c r="CDY99" s="64"/>
      <c r="CDZ99" s="64"/>
      <c r="CEA99" s="64"/>
      <c r="CEB99" s="64"/>
      <c r="CEC99" s="64"/>
      <c r="CED99" s="64"/>
      <c r="CEE99" s="64"/>
      <c r="CEF99" s="64"/>
      <c r="CEG99" s="64"/>
      <c r="CEH99" s="64"/>
      <c r="CEI99" s="64"/>
      <c r="CEJ99" s="64"/>
      <c r="CEK99" s="64"/>
      <c r="CEL99" s="64"/>
      <c r="CEM99" s="64"/>
      <c r="CEN99" s="64"/>
      <c r="CEO99" s="64"/>
      <c r="CEP99" s="64"/>
      <c r="CEQ99" s="64"/>
      <c r="CER99" s="64"/>
      <c r="CES99" s="64"/>
      <c r="CET99" s="64"/>
      <c r="CEU99" s="64"/>
      <c r="CEV99" s="64"/>
      <c r="CEW99" s="64"/>
      <c r="CEX99" s="64"/>
      <c r="CEY99" s="64"/>
      <c r="CEZ99" s="64"/>
      <c r="CFA99" s="64"/>
      <c r="CFB99" s="64"/>
      <c r="CFC99" s="64"/>
      <c r="CFD99" s="64"/>
      <c r="CFE99" s="64"/>
      <c r="CFF99" s="64"/>
      <c r="CFG99" s="64"/>
      <c r="CFH99" s="64"/>
      <c r="CFI99" s="64"/>
      <c r="CFJ99" s="64"/>
      <c r="CFK99" s="64"/>
      <c r="CFL99" s="64"/>
      <c r="CFM99" s="64"/>
      <c r="CFN99" s="64"/>
      <c r="CFO99" s="64"/>
      <c r="CFP99" s="64"/>
      <c r="CFQ99" s="64"/>
      <c r="CFR99" s="64"/>
      <c r="CFS99" s="64"/>
      <c r="CFT99" s="64"/>
      <c r="CFU99" s="64"/>
      <c r="CFV99" s="64"/>
      <c r="CFW99" s="64"/>
      <c r="CFX99" s="64"/>
      <c r="CFY99" s="64"/>
      <c r="CFZ99" s="64"/>
      <c r="CGA99" s="64"/>
      <c r="CGB99" s="64"/>
      <c r="CGC99" s="64"/>
      <c r="CGD99" s="64"/>
      <c r="CGE99" s="64"/>
      <c r="CGF99" s="64"/>
      <c r="CGG99" s="64"/>
      <c r="CGH99" s="64"/>
      <c r="CGI99" s="64"/>
      <c r="CGJ99" s="64"/>
      <c r="CGK99" s="64"/>
      <c r="CGL99" s="64"/>
      <c r="CGM99" s="64"/>
      <c r="CGN99" s="64"/>
      <c r="CGO99" s="64"/>
      <c r="CGP99" s="64"/>
      <c r="CGQ99" s="64"/>
      <c r="CGR99" s="64"/>
      <c r="CGS99" s="64"/>
      <c r="CGT99" s="64"/>
      <c r="CGU99" s="64"/>
      <c r="CGV99" s="64"/>
      <c r="CGW99" s="64"/>
      <c r="CGX99" s="64"/>
      <c r="CGY99" s="64"/>
      <c r="CGZ99" s="64"/>
      <c r="CHA99" s="64"/>
      <c r="CHB99" s="64"/>
      <c r="CHC99" s="64"/>
      <c r="CHD99" s="64"/>
      <c r="CHE99" s="64"/>
      <c r="CHF99" s="64"/>
      <c r="CHG99" s="64"/>
      <c r="CHH99" s="64"/>
      <c r="CHI99" s="64"/>
      <c r="CHJ99" s="64"/>
      <c r="CHK99" s="64"/>
      <c r="CHL99" s="64"/>
      <c r="CHM99" s="64"/>
      <c r="CHN99" s="64"/>
      <c r="CHO99" s="64"/>
      <c r="CHP99" s="64"/>
      <c r="CHQ99" s="64"/>
      <c r="CHR99" s="64"/>
      <c r="CHS99" s="64"/>
      <c r="CHT99" s="64"/>
      <c r="CHU99" s="64"/>
      <c r="CHV99" s="64"/>
      <c r="CHW99" s="64"/>
      <c r="CHX99" s="64"/>
      <c r="CHY99" s="64"/>
      <c r="CHZ99" s="64"/>
      <c r="CIA99" s="64"/>
      <c r="CIB99" s="64"/>
      <c r="CIC99" s="64"/>
      <c r="CID99" s="64"/>
      <c r="CIE99" s="64"/>
      <c r="CIF99" s="64"/>
      <c r="CIG99" s="64"/>
      <c r="CIH99" s="64"/>
      <c r="CII99" s="64"/>
      <c r="CIJ99" s="64"/>
      <c r="CIK99" s="64"/>
      <c r="CIL99" s="64"/>
      <c r="CIM99" s="64"/>
      <c r="CIN99" s="64"/>
      <c r="CIO99" s="64"/>
      <c r="CIP99" s="64"/>
      <c r="CIQ99" s="64"/>
      <c r="CIR99" s="64"/>
      <c r="CIS99" s="64"/>
      <c r="CIT99" s="64"/>
      <c r="CIU99" s="64"/>
      <c r="CIV99" s="64"/>
      <c r="CIW99" s="64"/>
      <c r="CIX99" s="64"/>
      <c r="CIY99" s="64"/>
      <c r="CIZ99" s="64"/>
      <c r="CJA99" s="64"/>
      <c r="CJB99" s="64"/>
      <c r="CJC99" s="64"/>
      <c r="CJD99" s="64"/>
      <c r="CJE99" s="64"/>
      <c r="CJF99" s="64"/>
      <c r="CJG99" s="64"/>
      <c r="CJH99" s="64"/>
      <c r="CJI99" s="64"/>
      <c r="CJJ99" s="64"/>
      <c r="CJK99" s="64"/>
      <c r="CJL99" s="64"/>
      <c r="CJM99" s="64"/>
      <c r="CJN99" s="64"/>
      <c r="CJO99" s="64"/>
      <c r="CJP99" s="64"/>
      <c r="CJQ99" s="64"/>
      <c r="CJR99" s="64"/>
      <c r="CJS99" s="64"/>
      <c r="CJT99" s="64"/>
      <c r="CJU99" s="64"/>
      <c r="CJV99" s="64"/>
      <c r="CJW99" s="64"/>
      <c r="CJX99" s="64"/>
      <c r="CJY99" s="64"/>
      <c r="CJZ99" s="64"/>
      <c r="CKA99" s="64"/>
      <c r="CKB99" s="64"/>
      <c r="CKC99" s="64"/>
      <c r="CKD99" s="64"/>
      <c r="CKE99" s="64"/>
      <c r="CKF99" s="64"/>
      <c r="CKG99" s="64"/>
      <c r="CKH99" s="64"/>
      <c r="CKI99" s="64"/>
      <c r="CKJ99" s="64"/>
      <c r="CKK99" s="64"/>
      <c r="CKL99" s="64"/>
      <c r="CKM99" s="64"/>
      <c r="CKN99" s="64"/>
      <c r="CKO99" s="64"/>
      <c r="CKP99" s="64"/>
      <c r="CKQ99" s="64"/>
      <c r="CKR99" s="64"/>
      <c r="CKS99" s="64"/>
      <c r="CKT99" s="64"/>
      <c r="CKU99" s="64"/>
      <c r="CKV99" s="64"/>
      <c r="CKW99" s="64"/>
      <c r="CKX99" s="64"/>
      <c r="CKY99" s="64"/>
      <c r="CKZ99" s="64"/>
      <c r="CLA99" s="64"/>
      <c r="CLB99" s="64"/>
      <c r="CLC99" s="64"/>
      <c r="CLD99" s="64"/>
      <c r="CLE99" s="64"/>
      <c r="CLF99" s="64"/>
      <c r="CLG99" s="64"/>
      <c r="CLH99" s="64"/>
      <c r="CLI99" s="64"/>
      <c r="CLJ99" s="64"/>
      <c r="CLK99" s="64"/>
      <c r="CLL99" s="64"/>
      <c r="CLM99" s="64"/>
      <c r="CLN99" s="64"/>
      <c r="CLO99" s="64"/>
      <c r="CLP99" s="64"/>
      <c r="CLQ99" s="64"/>
      <c r="CLR99" s="64"/>
      <c r="CLS99" s="64"/>
      <c r="CLT99" s="64"/>
      <c r="CLU99" s="64"/>
      <c r="CLV99" s="64"/>
      <c r="CLW99" s="64"/>
      <c r="CLX99" s="64"/>
      <c r="CLY99" s="64"/>
      <c r="CLZ99" s="64"/>
      <c r="CMA99" s="64"/>
      <c r="CMB99" s="64"/>
      <c r="CMC99" s="64"/>
      <c r="CMD99" s="64"/>
      <c r="CME99" s="64"/>
      <c r="CMF99" s="64"/>
      <c r="CMG99" s="64"/>
      <c r="CMH99" s="64"/>
      <c r="CMI99" s="64"/>
      <c r="CMJ99" s="64"/>
      <c r="CMK99" s="64"/>
      <c r="CML99" s="64"/>
      <c r="CMM99" s="64"/>
      <c r="CMN99" s="64"/>
      <c r="CMO99" s="64"/>
      <c r="CMP99" s="64"/>
      <c r="CMQ99" s="64"/>
      <c r="CMR99" s="64"/>
      <c r="CMS99" s="64"/>
      <c r="CMT99" s="64"/>
      <c r="CMU99" s="64"/>
      <c r="CMV99" s="64"/>
      <c r="CMW99" s="64"/>
      <c r="CMX99" s="64"/>
      <c r="CMY99" s="64"/>
      <c r="CMZ99" s="64"/>
      <c r="CNA99" s="64"/>
      <c r="CNB99" s="64"/>
      <c r="CNC99" s="64"/>
      <c r="CND99" s="64"/>
      <c r="CNE99" s="64"/>
      <c r="CNF99" s="64"/>
      <c r="CNG99" s="64"/>
      <c r="CNH99" s="64"/>
      <c r="CNI99" s="64"/>
      <c r="CNJ99" s="64"/>
      <c r="CNK99" s="64"/>
      <c r="CNL99" s="64"/>
      <c r="CNM99" s="64"/>
      <c r="CNN99" s="64"/>
      <c r="CNO99" s="64"/>
      <c r="CNP99" s="64"/>
      <c r="CNQ99" s="64"/>
      <c r="CNR99" s="64"/>
      <c r="CNS99" s="64"/>
      <c r="CNT99" s="64"/>
      <c r="CNU99" s="64"/>
      <c r="CNV99" s="64"/>
      <c r="CNW99" s="64"/>
      <c r="CNX99" s="64"/>
      <c r="CNY99" s="64"/>
      <c r="CNZ99" s="64"/>
      <c r="COA99" s="64"/>
      <c r="COB99" s="64"/>
      <c r="COC99" s="64"/>
      <c r="COD99" s="64"/>
      <c r="COE99" s="64"/>
      <c r="COF99" s="64"/>
      <c r="COG99" s="64"/>
      <c r="COH99" s="64"/>
      <c r="COI99" s="64"/>
      <c r="COJ99" s="64"/>
      <c r="COK99" s="64"/>
      <c r="COL99" s="64"/>
      <c r="COM99" s="64"/>
      <c r="CON99" s="64"/>
      <c r="COO99" s="64"/>
      <c r="COP99" s="64"/>
      <c r="COQ99" s="64"/>
      <c r="COR99" s="64"/>
      <c r="COS99" s="64"/>
      <c r="COT99" s="64"/>
      <c r="COU99" s="64"/>
      <c r="COV99" s="64"/>
      <c r="COW99" s="64"/>
      <c r="COX99" s="64"/>
      <c r="COY99" s="64"/>
      <c r="COZ99" s="64"/>
      <c r="CPA99" s="64"/>
      <c r="CPB99" s="64"/>
      <c r="CPC99" s="64"/>
      <c r="CPD99" s="64"/>
      <c r="CPE99" s="64"/>
      <c r="CPF99" s="64"/>
      <c r="CPG99" s="64"/>
      <c r="CPH99" s="64"/>
      <c r="CPI99" s="64"/>
      <c r="CPJ99" s="64"/>
      <c r="CPK99" s="64"/>
      <c r="CPL99" s="64"/>
      <c r="CPM99" s="64"/>
      <c r="CPN99" s="64"/>
      <c r="CPO99" s="64"/>
      <c r="CPP99" s="64"/>
      <c r="CPQ99" s="64"/>
      <c r="CPR99" s="64"/>
      <c r="CPS99" s="64"/>
      <c r="CPT99" s="64"/>
      <c r="CPU99" s="64"/>
      <c r="CPV99" s="64"/>
      <c r="CPW99" s="64"/>
      <c r="CPX99" s="64"/>
      <c r="CPY99" s="64"/>
      <c r="CPZ99" s="64"/>
      <c r="CQA99" s="64"/>
      <c r="CQB99" s="64"/>
      <c r="CQC99" s="64"/>
      <c r="CQD99" s="64"/>
      <c r="CQE99" s="64"/>
      <c r="CQF99" s="64"/>
      <c r="CQG99" s="64"/>
      <c r="CQH99" s="64"/>
      <c r="CQI99" s="64"/>
      <c r="CQJ99" s="64"/>
      <c r="CQK99" s="64"/>
      <c r="CQL99" s="64"/>
      <c r="CQM99" s="64"/>
      <c r="CQN99" s="64"/>
      <c r="CQO99" s="64"/>
      <c r="CQP99" s="64"/>
      <c r="CQQ99" s="64"/>
      <c r="CQR99" s="64"/>
      <c r="CQS99" s="64"/>
      <c r="CQT99" s="64"/>
      <c r="CQU99" s="64"/>
      <c r="CQV99" s="64"/>
      <c r="CQW99" s="64"/>
      <c r="CQX99" s="64"/>
      <c r="CQY99" s="64"/>
      <c r="CQZ99" s="64"/>
      <c r="CRA99" s="64"/>
      <c r="CRB99" s="64"/>
      <c r="CRC99" s="64"/>
      <c r="CRD99" s="64"/>
      <c r="CRE99" s="64"/>
      <c r="CRF99" s="64"/>
      <c r="CRG99" s="64"/>
      <c r="CRH99" s="64"/>
      <c r="CRI99" s="64"/>
      <c r="CRJ99" s="64"/>
      <c r="CRK99" s="64"/>
      <c r="CRL99" s="64"/>
      <c r="CRM99" s="64"/>
      <c r="CRN99" s="64"/>
      <c r="CRO99" s="64"/>
      <c r="CRP99" s="64"/>
      <c r="CRQ99" s="64"/>
      <c r="CRR99" s="64"/>
      <c r="CRS99" s="64"/>
      <c r="CRT99" s="64"/>
      <c r="CRU99" s="64"/>
      <c r="CRV99" s="64"/>
      <c r="CRW99" s="64"/>
      <c r="CRX99" s="64"/>
      <c r="CRY99" s="64"/>
      <c r="CRZ99" s="64"/>
      <c r="CSA99" s="64"/>
      <c r="CSB99" s="64"/>
      <c r="CSC99" s="64"/>
      <c r="CSD99" s="64"/>
      <c r="CSE99" s="64"/>
      <c r="CSF99" s="64"/>
      <c r="CSG99" s="64"/>
      <c r="CSH99" s="64"/>
      <c r="CSI99" s="64"/>
      <c r="CSJ99" s="64"/>
      <c r="CSK99" s="64"/>
      <c r="CSL99" s="64"/>
      <c r="CSM99" s="64"/>
      <c r="CSN99" s="64"/>
      <c r="CSO99" s="64"/>
      <c r="CSP99" s="64"/>
      <c r="CSQ99" s="64"/>
      <c r="CSR99" s="64"/>
      <c r="CSS99" s="64"/>
      <c r="CST99" s="64"/>
      <c r="CSU99" s="64"/>
      <c r="CSV99" s="64"/>
      <c r="CSW99" s="64"/>
      <c r="CSX99" s="64"/>
      <c r="CSY99" s="64"/>
      <c r="CSZ99" s="64"/>
      <c r="CTA99" s="64"/>
      <c r="CTB99" s="64"/>
      <c r="CTC99" s="64"/>
      <c r="CTD99" s="64"/>
      <c r="CTE99" s="64"/>
      <c r="CTF99" s="64"/>
      <c r="CTG99" s="64"/>
      <c r="CTH99" s="64"/>
      <c r="CTI99" s="64"/>
      <c r="CTJ99" s="64"/>
      <c r="CTK99" s="64"/>
      <c r="CTL99" s="64"/>
      <c r="CTM99" s="64"/>
      <c r="CTN99" s="64"/>
      <c r="CTO99" s="64"/>
      <c r="CTP99" s="64"/>
      <c r="CTQ99" s="64"/>
      <c r="CTR99" s="64"/>
      <c r="CTS99" s="64"/>
      <c r="CTT99" s="64"/>
      <c r="CTU99" s="64"/>
      <c r="CTV99" s="64"/>
      <c r="CTW99" s="64"/>
      <c r="CTX99" s="64"/>
      <c r="CTY99" s="64"/>
      <c r="CTZ99" s="64"/>
      <c r="CUA99" s="64"/>
      <c r="CUB99" s="64"/>
      <c r="CUC99" s="64"/>
      <c r="CUD99" s="64"/>
      <c r="CUE99" s="64"/>
      <c r="CUF99" s="64"/>
      <c r="CUG99" s="64"/>
      <c r="CUH99" s="64"/>
      <c r="CUI99" s="64"/>
      <c r="CUJ99" s="64"/>
      <c r="CUK99" s="64"/>
      <c r="CUL99" s="64"/>
      <c r="CUM99" s="64"/>
      <c r="CUN99" s="64"/>
      <c r="CUO99" s="64"/>
      <c r="CUP99" s="64"/>
      <c r="CUQ99" s="64"/>
      <c r="CUR99" s="64"/>
      <c r="CUS99" s="64"/>
      <c r="CUT99" s="64"/>
      <c r="CUU99" s="64"/>
      <c r="CUV99" s="64"/>
      <c r="CUW99" s="64"/>
      <c r="CUX99" s="64"/>
      <c r="CUY99" s="64"/>
      <c r="CUZ99" s="64"/>
      <c r="CVA99" s="64"/>
      <c r="CVB99" s="64"/>
      <c r="CVC99" s="64"/>
      <c r="CVD99" s="64"/>
      <c r="CVE99" s="64"/>
      <c r="CVF99" s="64"/>
      <c r="CVG99" s="64"/>
      <c r="CVH99" s="64"/>
      <c r="CVI99" s="64"/>
      <c r="CVJ99" s="64"/>
      <c r="CVK99" s="64"/>
      <c r="CVL99" s="64"/>
      <c r="CVM99" s="64"/>
      <c r="CVN99" s="64"/>
      <c r="CVO99" s="64"/>
      <c r="CVP99" s="64"/>
      <c r="CVQ99" s="64"/>
      <c r="CVR99" s="64"/>
      <c r="CVS99" s="64"/>
      <c r="CVT99" s="64"/>
      <c r="CVU99" s="64"/>
      <c r="CVV99" s="64"/>
      <c r="CVW99" s="64"/>
      <c r="CVX99" s="64"/>
      <c r="CVY99" s="64"/>
      <c r="CVZ99" s="64"/>
      <c r="CWA99" s="64"/>
      <c r="CWB99" s="64"/>
      <c r="CWC99" s="64"/>
      <c r="CWD99" s="64"/>
      <c r="CWE99" s="64"/>
      <c r="CWF99" s="64"/>
      <c r="CWG99" s="64"/>
      <c r="CWH99" s="64"/>
      <c r="CWI99" s="64"/>
      <c r="CWJ99" s="64"/>
      <c r="CWK99" s="64"/>
      <c r="CWL99" s="64"/>
      <c r="CWM99" s="64"/>
      <c r="CWN99" s="64"/>
      <c r="CWO99" s="64"/>
      <c r="CWP99" s="64"/>
      <c r="CWQ99" s="64"/>
      <c r="CWR99" s="64"/>
      <c r="CWS99" s="64"/>
      <c r="CWT99" s="64"/>
      <c r="CWU99" s="64"/>
      <c r="CWV99" s="64"/>
      <c r="CWW99" s="64"/>
      <c r="CWX99" s="64"/>
      <c r="CWY99" s="64"/>
      <c r="CWZ99" s="64"/>
      <c r="CXA99" s="64"/>
      <c r="CXB99" s="64"/>
      <c r="CXC99" s="64"/>
      <c r="CXD99" s="64"/>
      <c r="CXE99" s="64"/>
      <c r="CXF99" s="64"/>
      <c r="CXG99" s="64"/>
      <c r="CXH99" s="64"/>
      <c r="CXI99" s="64"/>
      <c r="CXJ99" s="64"/>
      <c r="CXK99" s="64"/>
      <c r="CXL99" s="64"/>
      <c r="CXM99" s="64"/>
      <c r="CXN99" s="64"/>
      <c r="CXO99" s="64"/>
      <c r="CXP99" s="64"/>
      <c r="CXQ99" s="64"/>
      <c r="CXR99" s="64"/>
      <c r="CXS99" s="64"/>
      <c r="CXT99" s="64"/>
      <c r="CXU99" s="64"/>
      <c r="CXV99" s="64"/>
      <c r="CXW99" s="64"/>
      <c r="CXX99" s="64"/>
      <c r="CXY99" s="64"/>
      <c r="CXZ99" s="64"/>
      <c r="CYA99" s="64"/>
      <c r="CYB99" s="64"/>
      <c r="CYC99" s="64"/>
      <c r="CYD99" s="64"/>
      <c r="CYE99" s="64"/>
      <c r="CYF99" s="64"/>
      <c r="CYG99" s="64"/>
      <c r="CYH99" s="64"/>
      <c r="CYI99" s="64"/>
      <c r="CYJ99" s="64"/>
      <c r="CYK99" s="64"/>
      <c r="CYL99" s="64"/>
      <c r="CYM99" s="64"/>
      <c r="CYN99" s="64"/>
      <c r="CYO99" s="64"/>
      <c r="CYP99" s="64"/>
      <c r="CYQ99" s="64"/>
      <c r="CYR99" s="64"/>
      <c r="CYS99" s="64"/>
      <c r="CYT99" s="64"/>
      <c r="CYU99" s="64"/>
      <c r="CYV99" s="64"/>
      <c r="CYW99" s="64"/>
      <c r="CYX99" s="64"/>
      <c r="CYY99" s="64"/>
      <c r="CYZ99" s="64"/>
      <c r="CZA99" s="64"/>
      <c r="CZB99" s="64"/>
      <c r="CZC99" s="64"/>
      <c r="CZD99" s="64"/>
      <c r="CZE99" s="64"/>
      <c r="CZF99" s="64"/>
      <c r="CZG99" s="64"/>
      <c r="CZH99" s="64"/>
      <c r="CZI99" s="64"/>
      <c r="CZJ99" s="64"/>
      <c r="CZK99" s="64"/>
      <c r="CZL99" s="64"/>
      <c r="CZM99" s="64"/>
      <c r="CZN99" s="64"/>
      <c r="CZO99" s="64"/>
      <c r="CZP99" s="64"/>
      <c r="CZQ99" s="64"/>
      <c r="CZR99" s="64"/>
      <c r="CZS99" s="64"/>
      <c r="CZT99" s="64"/>
      <c r="CZU99" s="64"/>
      <c r="CZV99" s="64"/>
      <c r="CZW99" s="64"/>
      <c r="CZX99" s="64"/>
      <c r="CZY99" s="64"/>
      <c r="CZZ99" s="64"/>
      <c r="DAA99" s="64"/>
      <c r="DAB99" s="64"/>
      <c r="DAC99" s="64"/>
      <c r="DAD99" s="64"/>
      <c r="DAE99" s="64"/>
      <c r="DAF99" s="64"/>
      <c r="DAG99" s="64"/>
      <c r="DAH99" s="64"/>
      <c r="DAI99" s="64"/>
      <c r="DAJ99" s="64"/>
      <c r="DAK99" s="64"/>
      <c r="DAL99" s="64"/>
      <c r="DAM99" s="64"/>
      <c r="DAN99" s="64"/>
      <c r="DAO99" s="64"/>
      <c r="DAP99" s="64"/>
      <c r="DAQ99" s="64"/>
      <c r="DAR99" s="64"/>
      <c r="DAS99" s="64"/>
      <c r="DAT99" s="64"/>
      <c r="DAU99" s="64"/>
      <c r="DAV99" s="64"/>
      <c r="DAW99" s="64"/>
      <c r="DAX99" s="64"/>
      <c r="DAY99" s="64"/>
      <c r="DAZ99" s="64"/>
      <c r="DBA99" s="64"/>
      <c r="DBB99" s="64"/>
      <c r="DBC99" s="64"/>
      <c r="DBD99" s="64"/>
      <c r="DBE99" s="64"/>
      <c r="DBF99" s="64"/>
      <c r="DBG99" s="64"/>
      <c r="DBH99" s="64"/>
      <c r="DBI99" s="64"/>
      <c r="DBJ99" s="64"/>
      <c r="DBK99" s="64"/>
      <c r="DBL99" s="64"/>
      <c r="DBM99" s="64"/>
      <c r="DBN99" s="64"/>
      <c r="DBO99" s="64"/>
      <c r="DBP99" s="64"/>
      <c r="DBQ99" s="64"/>
      <c r="DBR99" s="64"/>
      <c r="DBS99" s="64"/>
      <c r="DBT99" s="64"/>
      <c r="DBU99" s="64"/>
      <c r="DBV99" s="64"/>
      <c r="DBW99" s="64"/>
      <c r="DBX99" s="64"/>
      <c r="DBY99" s="64"/>
      <c r="DBZ99" s="64"/>
      <c r="DCA99" s="64"/>
      <c r="DCB99" s="64"/>
      <c r="DCC99" s="64"/>
      <c r="DCD99" s="64"/>
      <c r="DCE99" s="64"/>
      <c r="DCF99" s="64"/>
      <c r="DCG99" s="64"/>
      <c r="DCH99" s="64"/>
      <c r="DCI99" s="64"/>
      <c r="DCJ99" s="64"/>
      <c r="DCK99" s="64"/>
      <c r="DCL99" s="64"/>
      <c r="DCM99" s="64"/>
      <c r="DCN99" s="64"/>
      <c r="DCO99" s="64"/>
      <c r="DCP99" s="64"/>
      <c r="DCQ99" s="64"/>
      <c r="DCR99" s="64"/>
      <c r="DCS99" s="64"/>
      <c r="DCT99" s="64"/>
    </row>
    <row r="100" spans="1:2802" s="121" customFormat="1" ht="18" customHeight="1" x14ac:dyDescent="0.2">
      <c r="A100" s="126">
        <f t="shared" si="56"/>
        <v>57</v>
      </c>
      <c r="B100" s="196" t="s">
        <v>275</v>
      </c>
      <c r="C100" s="196" t="s">
        <v>276</v>
      </c>
      <c r="D100" s="42" t="s">
        <v>163</v>
      </c>
      <c r="E100" s="193">
        <f>E98*1</f>
        <v>3.06</v>
      </c>
      <c r="F100" s="194">
        <v>0.05</v>
      </c>
      <c r="G100" s="193">
        <f t="shared" si="70"/>
        <v>3.2130000000000001</v>
      </c>
      <c r="H100" s="6" t="s">
        <v>117</v>
      </c>
      <c r="I100" s="3">
        <v>3.9111111111111117E-2</v>
      </c>
      <c r="J100" s="6">
        <v>45.75</v>
      </c>
      <c r="K100" s="137">
        <f t="shared" si="63"/>
        <v>1.7893333333333337</v>
      </c>
      <c r="L100" s="137">
        <v>2.64</v>
      </c>
      <c r="M100" s="141">
        <f t="shared" si="71"/>
        <v>4.429333333333334</v>
      </c>
      <c r="N100" s="195">
        <f t="shared" si="72"/>
        <v>14.231448000000002</v>
      </c>
      <c r="O100" s="132"/>
      <c r="P100" s="64"/>
      <c r="Q100" s="64"/>
      <c r="R100" s="3"/>
      <c r="S100" s="137"/>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c r="BV100" s="64"/>
      <c r="BW100" s="64"/>
      <c r="BX100" s="64"/>
      <c r="BY100" s="64"/>
      <c r="BZ100" s="64"/>
      <c r="CA100" s="64"/>
      <c r="CB100" s="64"/>
      <c r="CC100" s="64"/>
      <c r="CD100" s="64"/>
      <c r="CE100" s="64"/>
      <c r="CF100" s="64"/>
      <c r="CG100" s="64"/>
      <c r="CH100" s="64"/>
      <c r="CI100" s="64"/>
      <c r="CJ100" s="64"/>
      <c r="CK100" s="64"/>
      <c r="CL100" s="64"/>
      <c r="CM100" s="64"/>
      <c r="CN100" s="64"/>
      <c r="CO100" s="64"/>
      <c r="CP100" s="64"/>
      <c r="CQ100" s="64"/>
      <c r="CR100" s="64"/>
      <c r="CS100" s="64"/>
      <c r="CT100" s="64"/>
      <c r="CU100" s="64"/>
      <c r="CV100" s="64"/>
      <c r="CW100" s="64"/>
      <c r="CX100" s="64"/>
      <c r="CY100" s="64"/>
      <c r="CZ100" s="64"/>
      <c r="DA100" s="64"/>
      <c r="DB100" s="64"/>
      <c r="DC100" s="64"/>
      <c r="DD100" s="64"/>
      <c r="DE100" s="64"/>
      <c r="DF100" s="64"/>
      <c r="DG100" s="64"/>
      <c r="DH100" s="64"/>
      <c r="DI100" s="64"/>
      <c r="DJ100" s="64"/>
      <c r="DK100" s="64"/>
      <c r="DL100" s="64"/>
      <c r="DM100" s="64"/>
      <c r="DN100" s="64"/>
      <c r="DO100" s="64"/>
      <c r="DP100" s="64"/>
      <c r="DQ100" s="64"/>
      <c r="DR100" s="64"/>
      <c r="DS100" s="64"/>
      <c r="DT100" s="64"/>
      <c r="DU100" s="64"/>
      <c r="DV100" s="64"/>
      <c r="DW100" s="64"/>
      <c r="DX100" s="64"/>
      <c r="DY100" s="64"/>
      <c r="DZ100" s="64"/>
      <c r="EA100" s="64"/>
      <c r="EB100" s="64"/>
      <c r="EC100" s="64"/>
      <c r="ED100" s="64"/>
      <c r="EE100" s="64"/>
      <c r="EF100" s="64"/>
      <c r="EG100" s="64"/>
      <c r="EH100" s="64"/>
      <c r="EI100" s="64"/>
      <c r="EJ100" s="64"/>
      <c r="EK100" s="64"/>
      <c r="EL100" s="64"/>
      <c r="EM100" s="64"/>
      <c r="EN100" s="64"/>
      <c r="EO100" s="64"/>
      <c r="EP100" s="64"/>
      <c r="EQ100" s="64"/>
      <c r="ER100" s="64"/>
      <c r="ES100" s="64"/>
      <c r="ET100" s="64"/>
      <c r="EU100" s="64"/>
      <c r="EV100" s="64"/>
      <c r="EW100" s="64"/>
      <c r="EX100" s="64"/>
      <c r="EY100" s="64"/>
      <c r="EZ100" s="64"/>
      <c r="FA100" s="64"/>
      <c r="FB100" s="64"/>
      <c r="FC100" s="64"/>
      <c r="FD100" s="64"/>
      <c r="FE100" s="64"/>
      <c r="FF100" s="64"/>
      <c r="FG100" s="64"/>
      <c r="FH100" s="64"/>
      <c r="FI100" s="64"/>
      <c r="FJ100" s="64"/>
      <c r="FK100" s="64"/>
      <c r="FL100" s="64"/>
      <c r="FM100" s="64"/>
      <c r="FN100" s="64"/>
      <c r="FO100" s="64"/>
      <c r="FP100" s="64"/>
      <c r="FQ100" s="64"/>
      <c r="FR100" s="64"/>
      <c r="FS100" s="64"/>
      <c r="FT100" s="64"/>
      <c r="FU100" s="64"/>
      <c r="FV100" s="64"/>
      <c r="FW100" s="64"/>
      <c r="FX100" s="64"/>
      <c r="FY100" s="64"/>
      <c r="FZ100" s="64"/>
      <c r="GA100" s="64"/>
      <c r="GB100" s="64"/>
      <c r="GC100" s="64"/>
      <c r="GD100" s="64"/>
      <c r="GE100" s="64"/>
      <c r="GF100" s="64"/>
      <c r="GG100" s="64"/>
      <c r="GH100" s="64"/>
      <c r="GI100" s="64"/>
      <c r="GJ100" s="64"/>
      <c r="GK100" s="64"/>
      <c r="GL100" s="64"/>
      <c r="GM100" s="64"/>
      <c r="GN100" s="64"/>
      <c r="GO100" s="64"/>
      <c r="GP100" s="64"/>
      <c r="GQ100" s="64"/>
      <c r="GR100" s="64"/>
      <c r="GS100" s="64"/>
      <c r="GT100" s="64"/>
      <c r="GU100" s="64"/>
      <c r="GV100" s="64"/>
      <c r="GW100" s="64"/>
      <c r="GX100" s="64"/>
      <c r="GY100" s="64"/>
      <c r="GZ100" s="64"/>
      <c r="HA100" s="64"/>
      <c r="HB100" s="64"/>
      <c r="HC100" s="64"/>
      <c r="HD100" s="64"/>
      <c r="HE100" s="64"/>
      <c r="HF100" s="64"/>
      <c r="HG100" s="64"/>
      <c r="HH100" s="64"/>
      <c r="HI100" s="64"/>
      <c r="HJ100" s="64"/>
      <c r="HK100" s="64"/>
      <c r="HL100" s="64"/>
      <c r="HM100" s="64"/>
      <c r="HN100" s="64"/>
      <c r="HO100" s="64"/>
      <c r="HP100" s="64"/>
      <c r="HQ100" s="64"/>
      <c r="HR100" s="64"/>
      <c r="HS100" s="64"/>
      <c r="HT100" s="64"/>
      <c r="HU100" s="64"/>
      <c r="HV100" s="64"/>
      <c r="HW100" s="64"/>
      <c r="HX100" s="64"/>
      <c r="HY100" s="64"/>
      <c r="HZ100" s="64"/>
      <c r="IA100" s="64"/>
      <c r="IB100" s="64"/>
      <c r="IC100" s="64"/>
      <c r="ID100" s="64"/>
      <c r="IE100" s="64"/>
      <c r="IF100" s="64"/>
      <c r="IG100" s="64"/>
      <c r="IH100" s="64"/>
      <c r="II100" s="64"/>
      <c r="IJ100" s="64"/>
      <c r="IK100" s="64"/>
      <c r="IL100" s="64"/>
      <c r="IM100" s="64"/>
      <c r="IN100" s="64"/>
      <c r="IO100" s="64"/>
      <c r="IP100" s="64"/>
      <c r="IQ100" s="64"/>
      <c r="IR100" s="64"/>
      <c r="IS100" s="64"/>
      <c r="IT100" s="64"/>
      <c r="IU100" s="64"/>
      <c r="IV100" s="64"/>
      <c r="IW100" s="64"/>
      <c r="IX100" s="64"/>
      <c r="IY100" s="64"/>
      <c r="IZ100" s="64"/>
      <c r="JA100" s="64"/>
      <c r="JB100" s="64"/>
      <c r="JC100" s="64"/>
      <c r="JD100" s="64"/>
      <c r="JE100" s="64"/>
      <c r="JF100" s="64"/>
      <c r="JG100" s="64"/>
      <c r="JH100" s="64"/>
      <c r="JI100" s="64"/>
      <c r="JJ100" s="64"/>
      <c r="JK100" s="64"/>
      <c r="JL100" s="64"/>
      <c r="JM100" s="64"/>
      <c r="JN100" s="64"/>
      <c r="JO100" s="64"/>
      <c r="JP100" s="64"/>
      <c r="JQ100" s="64"/>
      <c r="JR100" s="64"/>
      <c r="JS100" s="64"/>
      <c r="JT100" s="64"/>
      <c r="JU100" s="64"/>
      <c r="JV100" s="64"/>
      <c r="JW100" s="64"/>
      <c r="JX100" s="64"/>
      <c r="JY100" s="64"/>
      <c r="JZ100" s="64"/>
      <c r="KA100" s="64"/>
      <c r="KB100" s="64"/>
      <c r="KC100" s="64"/>
      <c r="KD100" s="64"/>
      <c r="KE100" s="64"/>
      <c r="KF100" s="64"/>
      <c r="KG100" s="64"/>
      <c r="KH100" s="64"/>
      <c r="KI100" s="64"/>
      <c r="KJ100" s="64"/>
      <c r="KK100" s="64"/>
      <c r="KL100" s="64"/>
      <c r="KM100" s="64"/>
      <c r="KN100" s="64"/>
      <c r="KO100" s="64"/>
      <c r="KP100" s="64"/>
      <c r="KQ100" s="64"/>
      <c r="KR100" s="64"/>
      <c r="KS100" s="64"/>
      <c r="KT100" s="64"/>
      <c r="KU100" s="64"/>
      <c r="KV100" s="64"/>
      <c r="KW100" s="64"/>
      <c r="KX100" s="64"/>
      <c r="KY100" s="64"/>
      <c r="KZ100" s="64"/>
      <c r="LA100" s="64"/>
      <c r="LB100" s="64"/>
      <c r="LC100" s="64"/>
      <c r="LD100" s="64"/>
      <c r="LE100" s="64"/>
      <c r="LF100" s="64"/>
      <c r="LG100" s="64"/>
      <c r="LH100" s="64"/>
      <c r="LI100" s="64"/>
      <c r="LJ100" s="64"/>
      <c r="LK100" s="64"/>
      <c r="LL100" s="64"/>
      <c r="LM100" s="64"/>
      <c r="LN100" s="64"/>
      <c r="LO100" s="64"/>
      <c r="LP100" s="64"/>
      <c r="LQ100" s="64"/>
      <c r="LR100" s="64"/>
      <c r="LS100" s="64"/>
      <c r="LT100" s="64"/>
      <c r="LU100" s="64"/>
      <c r="LV100" s="64"/>
      <c r="LW100" s="64"/>
      <c r="LX100" s="64"/>
      <c r="LY100" s="64"/>
      <c r="LZ100" s="64"/>
      <c r="MA100" s="64"/>
      <c r="MB100" s="64"/>
      <c r="MC100" s="64"/>
      <c r="MD100" s="64"/>
      <c r="ME100" s="64"/>
      <c r="MF100" s="64"/>
      <c r="MG100" s="64"/>
      <c r="MH100" s="64"/>
      <c r="MI100" s="64"/>
      <c r="MJ100" s="64"/>
      <c r="MK100" s="64"/>
      <c r="ML100" s="64"/>
      <c r="MM100" s="64"/>
      <c r="MN100" s="64"/>
      <c r="MO100" s="64"/>
      <c r="MP100" s="64"/>
      <c r="MQ100" s="64"/>
      <c r="MR100" s="64"/>
      <c r="MS100" s="64"/>
      <c r="MT100" s="64"/>
      <c r="MU100" s="64"/>
      <c r="MV100" s="64"/>
      <c r="MW100" s="64"/>
      <c r="MX100" s="64"/>
      <c r="MY100" s="64"/>
      <c r="MZ100" s="64"/>
      <c r="NA100" s="64"/>
      <c r="NB100" s="64"/>
      <c r="NC100" s="64"/>
      <c r="ND100" s="64"/>
      <c r="NE100" s="64"/>
      <c r="NF100" s="64"/>
      <c r="NG100" s="64"/>
      <c r="NH100" s="64"/>
      <c r="NI100" s="64"/>
      <c r="NJ100" s="64"/>
      <c r="NK100" s="64"/>
      <c r="NL100" s="64"/>
      <c r="NM100" s="64"/>
      <c r="NN100" s="64"/>
      <c r="NO100" s="64"/>
      <c r="NP100" s="64"/>
      <c r="NQ100" s="64"/>
      <c r="NR100" s="64"/>
      <c r="NS100" s="64"/>
      <c r="NT100" s="64"/>
      <c r="NU100" s="64"/>
      <c r="NV100" s="64"/>
      <c r="NW100" s="64"/>
      <c r="NX100" s="64"/>
      <c r="NY100" s="64"/>
      <c r="NZ100" s="64"/>
      <c r="OA100" s="64"/>
      <c r="OB100" s="64"/>
      <c r="OC100" s="64"/>
      <c r="OD100" s="64"/>
      <c r="OE100" s="64"/>
      <c r="OF100" s="64"/>
      <c r="OG100" s="64"/>
      <c r="OH100" s="64"/>
      <c r="OI100" s="64"/>
      <c r="OJ100" s="64"/>
      <c r="OK100" s="64"/>
      <c r="OL100" s="64"/>
      <c r="OM100" s="64"/>
      <c r="ON100" s="64"/>
      <c r="OO100" s="64"/>
      <c r="OP100" s="64"/>
      <c r="OQ100" s="64"/>
      <c r="OR100" s="64"/>
      <c r="OS100" s="64"/>
      <c r="OT100" s="64"/>
      <c r="OU100" s="64"/>
      <c r="OV100" s="64"/>
      <c r="OW100" s="64"/>
      <c r="OX100" s="64"/>
      <c r="OY100" s="64"/>
      <c r="OZ100" s="64"/>
      <c r="PA100" s="64"/>
      <c r="PB100" s="64"/>
      <c r="PC100" s="64"/>
      <c r="PD100" s="64"/>
      <c r="PE100" s="64"/>
      <c r="PF100" s="64"/>
      <c r="PG100" s="64"/>
      <c r="PH100" s="64"/>
      <c r="PI100" s="64"/>
      <c r="PJ100" s="64"/>
      <c r="PK100" s="64"/>
      <c r="PL100" s="64"/>
      <c r="PM100" s="64"/>
      <c r="PN100" s="64"/>
      <c r="PO100" s="64"/>
      <c r="PP100" s="64"/>
      <c r="PQ100" s="64"/>
      <c r="PR100" s="64"/>
      <c r="PS100" s="64"/>
      <c r="PT100" s="64"/>
      <c r="PU100" s="64"/>
      <c r="PV100" s="64"/>
      <c r="PW100" s="64"/>
      <c r="PX100" s="64"/>
      <c r="PY100" s="64"/>
      <c r="PZ100" s="64"/>
      <c r="QA100" s="64"/>
      <c r="QB100" s="64"/>
      <c r="QC100" s="64"/>
      <c r="QD100" s="64"/>
      <c r="QE100" s="64"/>
      <c r="QF100" s="64"/>
      <c r="QG100" s="64"/>
      <c r="QH100" s="64"/>
      <c r="QI100" s="64"/>
      <c r="QJ100" s="64"/>
      <c r="QK100" s="64"/>
      <c r="QL100" s="64"/>
      <c r="QM100" s="64"/>
      <c r="QN100" s="64"/>
      <c r="QO100" s="64"/>
      <c r="QP100" s="64"/>
      <c r="QQ100" s="64"/>
      <c r="QR100" s="64"/>
      <c r="QS100" s="64"/>
      <c r="QT100" s="64"/>
      <c r="QU100" s="64"/>
      <c r="QV100" s="64"/>
      <c r="QW100" s="64"/>
      <c r="QX100" s="64"/>
      <c r="QY100" s="64"/>
      <c r="QZ100" s="64"/>
      <c r="RA100" s="64"/>
      <c r="RB100" s="64"/>
      <c r="RC100" s="64"/>
      <c r="RD100" s="64"/>
      <c r="RE100" s="64"/>
      <c r="RF100" s="64"/>
      <c r="RG100" s="64"/>
      <c r="RH100" s="64"/>
      <c r="RI100" s="64"/>
      <c r="RJ100" s="64"/>
      <c r="RK100" s="64"/>
      <c r="RL100" s="64"/>
      <c r="RM100" s="64"/>
      <c r="RN100" s="64"/>
      <c r="RO100" s="64"/>
      <c r="RP100" s="64"/>
      <c r="RQ100" s="64"/>
      <c r="RR100" s="64"/>
      <c r="RS100" s="64"/>
      <c r="RT100" s="64"/>
      <c r="RU100" s="64"/>
      <c r="RV100" s="64"/>
      <c r="RW100" s="64"/>
      <c r="RX100" s="64"/>
      <c r="RY100" s="64"/>
      <c r="RZ100" s="64"/>
      <c r="SA100" s="64"/>
      <c r="SB100" s="64"/>
      <c r="SC100" s="64"/>
      <c r="SD100" s="64"/>
      <c r="SE100" s="64"/>
      <c r="SF100" s="64"/>
      <c r="SG100" s="64"/>
      <c r="SH100" s="64"/>
      <c r="SI100" s="64"/>
      <c r="SJ100" s="64"/>
      <c r="SK100" s="64"/>
      <c r="SL100" s="64"/>
      <c r="SM100" s="64"/>
      <c r="SN100" s="64"/>
      <c r="SO100" s="64"/>
      <c r="SP100" s="64"/>
      <c r="SQ100" s="64"/>
      <c r="SR100" s="64"/>
      <c r="SS100" s="64"/>
      <c r="ST100" s="64"/>
      <c r="SU100" s="64"/>
      <c r="SV100" s="64"/>
      <c r="SW100" s="64"/>
      <c r="SX100" s="64"/>
      <c r="SY100" s="64"/>
      <c r="SZ100" s="64"/>
      <c r="TA100" s="64"/>
      <c r="TB100" s="64"/>
      <c r="TC100" s="64"/>
      <c r="TD100" s="64"/>
      <c r="TE100" s="64"/>
      <c r="TF100" s="64"/>
      <c r="TG100" s="64"/>
      <c r="TH100" s="64"/>
      <c r="TI100" s="64"/>
      <c r="TJ100" s="64"/>
      <c r="TK100" s="64"/>
      <c r="TL100" s="64"/>
      <c r="TM100" s="64"/>
      <c r="TN100" s="64"/>
      <c r="TO100" s="64"/>
      <c r="TP100" s="64"/>
      <c r="TQ100" s="64"/>
      <c r="TR100" s="64"/>
      <c r="TS100" s="64"/>
      <c r="TT100" s="64"/>
      <c r="TU100" s="64"/>
      <c r="TV100" s="64"/>
      <c r="TW100" s="64"/>
      <c r="TX100" s="64"/>
      <c r="TY100" s="64"/>
      <c r="TZ100" s="64"/>
      <c r="UA100" s="64"/>
      <c r="UB100" s="64"/>
      <c r="UC100" s="64"/>
      <c r="UD100" s="64"/>
      <c r="UE100" s="64"/>
      <c r="UF100" s="64"/>
      <c r="UG100" s="64"/>
      <c r="UH100" s="64"/>
      <c r="UI100" s="64"/>
      <c r="UJ100" s="64"/>
      <c r="UK100" s="64"/>
      <c r="UL100" s="64"/>
      <c r="UM100" s="64"/>
      <c r="UN100" s="64"/>
      <c r="UO100" s="64"/>
      <c r="UP100" s="64"/>
      <c r="UQ100" s="64"/>
      <c r="UR100" s="64"/>
      <c r="US100" s="64"/>
      <c r="UT100" s="64"/>
      <c r="UU100" s="64"/>
      <c r="UV100" s="64"/>
      <c r="UW100" s="64"/>
      <c r="UX100" s="64"/>
      <c r="UY100" s="64"/>
      <c r="UZ100" s="64"/>
      <c r="VA100" s="64"/>
      <c r="VB100" s="64"/>
      <c r="VC100" s="64"/>
      <c r="VD100" s="64"/>
      <c r="VE100" s="64"/>
      <c r="VF100" s="64"/>
      <c r="VG100" s="64"/>
      <c r="VH100" s="64"/>
      <c r="VI100" s="64"/>
      <c r="VJ100" s="64"/>
      <c r="VK100" s="64"/>
      <c r="VL100" s="64"/>
      <c r="VM100" s="64"/>
      <c r="VN100" s="64"/>
      <c r="VO100" s="64"/>
      <c r="VP100" s="64"/>
      <c r="VQ100" s="64"/>
      <c r="VR100" s="64"/>
      <c r="VS100" s="64"/>
      <c r="VT100" s="64"/>
      <c r="VU100" s="64"/>
      <c r="VV100" s="64"/>
      <c r="VW100" s="64"/>
      <c r="VX100" s="64"/>
      <c r="VY100" s="64"/>
      <c r="VZ100" s="64"/>
      <c r="WA100" s="64"/>
      <c r="WB100" s="64"/>
      <c r="WC100" s="64"/>
      <c r="WD100" s="64"/>
      <c r="WE100" s="64"/>
      <c r="WF100" s="64"/>
      <c r="WG100" s="64"/>
      <c r="WH100" s="64"/>
      <c r="WI100" s="64"/>
      <c r="WJ100" s="64"/>
      <c r="WK100" s="64"/>
      <c r="WL100" s="64"/>
      <c r="WM100" s="64"/>
      <c r="WN100" s="64"/>
      <c r="WO100" s="64"/>
      <c r="WP100" s="64"/>
      <c r="WQ100" s="64"/>
      <c r="WR100" s="64"/>
      <c r="WS100" s="64"/>
      <c r="WT100" s="64"/>
      <c r="WU100" s="64"/>
      <c r="WV100" s="64"/>
      <c r="WW100" s="64"/>
      <c r="WX100" s="64"/>
      <c r="WY100" s="64"/>
      <c r="WZ100" s="64"/>
      <c r="XA100" s="64"/>
      <c r="XB100" s="64"/>
      <c r="XC100" s="64"/>
      <c r="XD100" s="64"/>
      <c r="XE100" s="64"/>
      <c r="XF100" s="64"/>
      <c r="XG100" s="64"/>
      <c r="XH100" s="64"/>
      <c r="XI100" s="64"/>
      <c r="XJ100" s="64"/>
      <c r="XK100" s="64"/>
      <c r="XL100" s="64"/>
      <c r="XM100" s="64"/>
      <c r="XN100" s="64"/>
      <c r="XO100" s="64"/>
      <c r="XP100" s="64"/>
      <c r="XQ100" s="64"/>
      <c r="XR100" s="64"/>
      <c r="XS100" s="64"/>
      <c r="XT100" s="64"/>
      <c r="XU100" s="64"/>
      <c r="XV100" s="64"/>
      <c r="XW100" s="64"/>
      <c r="XX100" s="64"/>
      <c r="XY100" s="64"/>
      <c r="XZ100" s="64"/>
      <c r="YA100" s="64"/>
      <c r="YB100" s="64"/>
      <c r="YC100" s="64"/>
      <c r="YD100" s="64"/>
      <c r="YE100" s="64"/>
      <c r="YF100" s="64"/>
      <c r="YG100" s="64"/>
      <c r="YH100" s="64"/>
      <c r="YI100" s="64"/>
      <c r="YJ100" s="64"/>
      <c r="YK100" s="64"/>
      <c r="YL100" s="64"/>
      <c r="YM100" s="64"/>
      <c r="YN100" s="64"/>
      <c r="YO100" s="64"/>
      <c r="YP100" s="64"/>
      <c r="YQ100" s="64"/>
      <c r="YR100" s="64"/>
      <c r="YS100" s="64"/>
      <c r="YT100" s="64"/>
      <c r="YU100" s="64"/>
      <c r="YV100" s="64"/>
      <c r="YW100" s="64"/>
      <c r="YX100" s="64"/>
      <c r="YY100" s="64"/>
      <c r="YZ100" s="64"/>
      <c r="ZA100" s="64"/>
      <c r="ZB100" s="64"/>
      <c r="ZC100" s="64"/>
      <c r="ZD100" s="64"/>
      <c r="ZE100" s="64"/>
      <c r="ZF100" s="64"/>
      <c r="ZG100" s="64"/>
      <c r="ZH100" s="64"/>
      <c r="ZI100" s="64"/>
      <c r="ZJ100" s="64"/>
      <c r="ZK100" s="64"/>
      <c r="ZL100" s="64"/>
      <c r="ZM100" s="64"/>
      <c r="ZN100" s="64"/>
      <c r="ZO100" s="64"/>
      <c r="ZP100" s="64"/>
      <c r="ZQ100" s="64"/>
      <c r="ZR100" s="64"/>
      <c r="ZS100" s="64"/>
      <c r="ZT100" s="64"/>
      <c r="ZU100" s="64"/>
      <c r="ZV100" s="64"/>
      <c r="ZW100" s="64"/>
      <c r="ZX100" s="64"/>
      <c r="ZY100" s="64"/>
      <c r="ZZ100" s="64"/>
      <c r="AAA100" s="64"/>
      <c r="AAB100" s="64"/>
      <c r="AAC100" s="64"/>
      <c r="AAD100" s="64"/>
      <c r="AAE100" s="64"/>
      <c r="AAF100" s="64"/>
      <c r="AAG100" s="64"/>
      <c r="AAH100" s="64"/>
      <c r="AAI100" s="64"/>
      <c r="AAJ100" s="64"/>
      <c r="AAK100" s="64"/>
      <c r="AAL100" s="64"/>
      <c r="AAM100" s="64"/>
      <c r="AAN100" s="64"/>
      <c r="AAO100" s="64"/>
      <c r="AAP100" s="64"/>
      <c r="AAQ100" s="64"/>
      <c r="AAR100" s="64"/>
      <c r="AAS100" s="64"/>
      <c r="AAT100" s="64"/>
      <c r="AAU100" s="64"/>
      <c r="AAV100" s="64"/>
      <c r="AAW100" s="64"/>
      <c r="AAX100" s="64"/>
      <c r="AAY100" s="64"/>
      <c r="AAZ100" s="64"/>
      <c r="ABA100" s="64"/>
      <c r="ABB100" s="64"/>
      <c r="ABC100" s="64"/>
      <c r="ABD100" s="64"/>
      <c r="ABE100" s="64"/>
      <c r="ABF100" s="64"/>
      <c r="ABG100" s="64"/>
      <c r="ABH100" s="64"/>
      <c r="ABI100" s="64"/>
      <c r="ABJ100" s="64"/>
      <c r="ABK100" s="64"/>
      <c r="ABL100" s="64"/>
      <c r="ABM100" s="64"/>
      <c r="ABN100" s="64"/>
      <c r="ABO100" s="64"/>
      <c r="ABP100" s="64"/>
      <c r="ABQ100" s="64"/>
      <c r="ABR100" s="64"/>
      <c r="ABS100" s="64"/>
      <c r="ABT100" s="64"/>
      <c r="ABU100" s="64"/>
      <c r="ABV100" s="64"/>
      <c r="ABW100" s="64"/>
      <c r="ABX100" s="64"/>
      <c r="ABY100" s="64"/>
      <c r="ABZ100" s="64"/>
      <c r="ACA100" s="64"/>
      <c r="ACB100" s="64"/>
      <c r="ACC100" s="64"/>
      <c r="ACD100" s="64"/>
      <c r="ACE100" s="64"/>
      <c r="ACF100" s="64"/>
      <c r="ACG100" s="64"/>
      <c r="ACH100" s="64"/>
      <c r="ACI100" s="64"/>
      <c r="ACJ100" s="64"/>
      <c r="ACK100" s="64"/>
      <c r="ACL100" s="64"/>
      <c r="ACM100" s="64"/>
      <c r="ACN100" s="64"/>
      <c r="ACO100" s="64"/>
      <c r="ACP100" s="64"/>
      <c r="ACQ100" s="64"/>
      <c r="ACR100" s="64"/>
      <c r="ACS100" s="64"/>
      <c r="ACT100" s="64"/>
      <c r="ACU100" s="64"/>
      <c r="ACV100" s="64"/>
      <c r="ACW100" s="64"/>
      <c r="ACX100" s="64"/>
      <c r="ACY100" s="64"/>
      <c r="ACZ100" s="64"/>
      <c r="ADA100" s="64"/>
      <c r="ADB100" s="64"/>
      <c r="ADC100" s="64"/>
      <c r="ADD100" s="64"/>
      <c r="ADE100" s="64"/>
      <c r="ADF100" s="64"/>
      <c r="ADG100" s="64"/>
      <c r="ADH100" s="64"/>
      <c r="ADI100" s="64"/>
      <c r="ADJ100" s="64"/>
      <c r="ADK100" s="64"/>
      <c r="ADL100" s="64"/>
      <c r="ADM100" s="64"/>
      <c r="ADN100" s="64"/>
      <c r="ADO100" s="64"/>
      <c r="ADP100" s="64"/>
      <c r="ADQ100" s="64"/>
      <c r="ADR100" s="64"/>
      <c r="ADS100" s="64"/>
      <c r="ADT100" s="64"/>
      <c r="ADU100" s="64"/>
      <c r="ADV100" s="64"/>
      <c r="ADW100" s="64"/>
      <c r="ADX100" s="64"/>
      <c r="ADY100" s="64"/>
      <c r="ADZ100" s="64"/>
      <c r="AEA100" s="64"/>
      <c r="AEB100" s="64"/>
      <c r="AEC100" s="64"/>
      <c r="AED100" s="64"/>
      <c r="AEE100" s="64"/>
      <c r="AEF100" s="64"/>
      <c r="AEG100" s="64"/>
      <c r="AEH100" s="64"/>
      <c r="AEI100" s="64"/>
      <c r="AEJ100" s="64"/>
      <c r="AEK100" s="64"/>
      <c r="AEL100" s="64"/>
      <c r="AEM100" s="64"/>
      <c r="AEN100" s="64"/>
      <c r="AEO100" s="64"/>
      <c r="AEP100" s="64"/>
      <c r="AEQ100" s="64"/>
      <c r="AER100" s="64"/>
      <c r="AES100" s="64"/>
      <c r="AET100" s="64"/>
      <c r="AEU100" s="64"/>
      <c r="AEV100" s="64"/>
      <c r="AEW100" s="64"/>
      <c r="AEX100" s="64"/>
      <c r="AEY100" s="64"/>
      <c r="AEZ100" s="64"/>
      <c r="AFA100" s="64"/>
      <c r="AFB100" s="64"/>
      <c r="AFC100" s="64"/>
      <c r="AFD100" s="64"/>
      <c r="AFE100" s="64"/>
      <c r="AFF100" s="64"/>
      <c r="AFG100" s="64"/>
      <c r="AFH100" s="64"/>
      <c r="AFI100" s="64"/>
      <c r="AFJ100" s="64"/>
      <c r="AFK100" s="64"/>
      <c r="AFL100" s="64"/>
      <c r="AFM100" s="64"/>
      <c r="AFN100" s="64"/>
      <c r="AFO100" s="64"/>
      <c r="AFP100" s="64"/>
      <c r="AFQ100" s="64"/>
      <c r="AFR100" s="64"/>
      <c r="AFS100" s="64"/>
      <c r="AFT100" s="64"/>
      <c r="AFU100" s="64"/>
      <c r="AFV100" s="64"/>
      <c r="AFW100" s="64"/>
      <c r="AFX100" s="64"/>
      <c r="AFY100" s="64"/>
      <c r="AFZ100" s="64"/>
      <c r="AGA100" s="64"/>
      <c r="AGB100" s="64"/>
      <c r="AGC100" s="64"/>
      <c r="AGD100" s="64"/>
      <c r="AGE100" s="64"/>
      <c r="AGF100" s="64"/>
      <c r="AGG100" s="64"/>
      <c r="AGH100" s="64"/>
      <c r="AGI100" s="64"/>
      <c r="AGJ100" s="64"/>
      <c r="AGK100" s="64"/>
      <c r="AGL100" s="64"/>
      <c r="AGM100" s="64"/>
      <c r="AGN100" s="64"/>
      <c r="AGO100" s="64"/>
      <c r="AGP100" s="64"/>
      <c r="AGQ100" s="64"/>
      <c r="AGR100" s="64"/>
      <c r="AGS100" s="64"/>
      <c r="AGT100" s="64"/>
      <c r="AGU100" s="64"/>
      <c r="AGV100" s="64"/>
      <c r="AGW100" s="64"/>
      <c r="AGX100" s="64"/>
      <c r="AGY100" s="64"/>
      <c r="AGZ100" s="64"/>
      <c r="AHA100" s="64"/>
      <c r="AHB100" s="64"/>
      <c r="AHC100" s="64"/>
      <c r="AHD100" s="64"/>
      <c r="AHE100" s="64"/>
      <c r="AHF100" s="64"/>
      <c r="AHG100" s="64"/>
      <c r="AHH100" s="64"/>
      <c r="AHI100" s="64"/>
      <c r="AHJ100" s="64"/>
      <c r="AHK100" s="64"/>
      <c r="AHL100" s="64"/>
      <c r="AHM100" s="64"/>
      <c r="AHN100" s="64"/>
      <c r="AHO100" s="64"/>
      <c r="AHP100" s="64"/>
      <c r="AHQ100" s="64"/>
      <c r="AHR100" s="64"/>
      <c r="AHS100" s="64"/>
      <c r="AHT100" s="64"/>
      <c r="AHU100" s="64"/>
      <c r="AHV100" s="64"/>
      <c r="AHW100" s="64"/>
      <c r="AHX100" s="64"/>
      <c r="AHY100" s="64"/>
      <c r="AHZ100" s="64"/>
      <c r="AIA100" s="64"/>
      <c r="AIB100" s="64"/>
      <c r="AIC100" s="64"/>
      <c r="AID100" s="64"/>
      <c r="AIE100" s="64"/>
      <c r="AIF100" s="64"/>
      <c r="AIG100" s="64"/>
      <c r="AIH100" s="64"/>
      <c r="AII100" s="64"/>
      <c r="AIJ100" s="64"/>
      <c r="AIK100" s="64"/>
      <c r="AIL100" s="64"/>
      <c r="AIM100" s="64"/>
      <c r="AIN100" s="64"/>
      <c r="AIO100" s="64"/>
      <c r="AIP100" s="64"/>
      <c r="AIQ100" s="64"/>
      <c r="AIR100" s="64"/>
      <c r="AIS100" s="64"/>
      <c r="AIT100" s="64"/>
      <c r="AIU100" s="64"/>
      <c r="AIV100" s="64"/>
      <c r="AIW100" s="64"/>
      <c r="AIX100" s="64"/>
      <c r="AIY100" s="64"/>
      <c r="AIZ100" s="64"/>
      <c r="AJA100" s="64"/>
      <c r="AJB100" s="64"/>
      <c r="AJC100" s="64"/>
      <c r="AJD100" s="64"/>
      <c r="AJE100" s="64"/>
      <c r="AJF100" s="64"/>
      <c r="AJG100" s="64"/>
      <c r="AJH100" s="64"/>
      <c r="AJI100" s="64"/>
      <c r="AJJ100" s="64"/>
      <c r="AJK100" s="64"/>
      <c r="AJL100" s="64"/>
      <c r="AJM100" s="64"/>
      <c r="AJN100" s="64"/>
      <c r="AJO100" s="64"/>
      <c r="AJP100" s="64"/>
      <c r="AJQ100" s="64"/>
      <c r="AJR100" s="64"/>
      <c r="AJS100" s="64"/>
      <c r="AJT100" s="64"/>
      <c r="AJU100" s="64"/>
      <c r="AJV100" s="64"/>
      <c r="AJW100" s="64"/>
      <c r="AJX100" s="64"/>
      <c r="AJY100" s="64"/>
      <c r="AJZ100" s="64"/>
      <c r="AKA100" s="64"/>
      <c r="AKB100" s="64"/>
      <c r="AKC100" s="64"/>
      <c r="AKD100" s="64"/>
      <c r="AKE100" s="64"/>
      <c r="AKF100" s="64"/>
      <c r="AKG100" s="64"/>
      <c r="AKH100" s="64"/>
      <c r="AKI100" s="64"/>
      <c r="AKJ100" s="64"/>
      <c r="AKK100" s="64"/>
      <c r="AKL100" s="64"/>
      <c r="AKM100" s="64"/>
      <c r="AKN100" s="64"/>
      <c r="AKO100" s="64"/>
      <c r="AKP100" s="64"/>
      <c r="AKQ100" s="64"/>
      <c r="AKR100" s="64"/>
      <c r="AKS100" s="64"/>
      <c r="AKT100" s="64"/>
      <c r="AKU100" s="64"/>
      <c r="AKV100" s="64"/>
      <c r="AKW100" s="64"/>
      <c r="AKX100" s="64"/>
      <c r="AKY100" s="64"/>
      <c r="AKZ100" s="64"/>
      <c r="ALA100" s="64"/>
      <c r="ALB100" s="64"/>
      <c r="ALC100" s="64"/>
      <c r="ALD100" s="64"/>
      <c r="ALE100" s="64"/>
      <c r="ALF100" s="64"/>
      <c r="ALG100" s="64"/>
      <c r="ALH100" s="64"/>
      <c r="ALI100" s="64"/>
      <c r="ALJ100" s="64"/>
      <c r="ALK100" s="64"/>
      <c r="ALL100" s="64"/>
      <c r="ALM100" s="64"/>
      <c r="ALN100" s="64"/>
      <c r="ALO100" s="64"/>
      <c r="ALP100" s="64"/>
      <c r="ALQ100" s="64"/>
      <c r="ALR100" s="64"/>
      <c r="ALS100" s="64"/>
      <c r="ALT100" s="64"/>
      <c r="ALU100" s="64"/>
      <c r="ALV100" s="64"/>
      <c r="ALW100" s="64"/>
      <c r="ALX100" s="64"/>
      <c r="ALY100" s="64"/>
      <c r="ALZ100" s="64"/>
      <c r="AMA100" s="64"/>
      <c r="AMB100" s="64"/>
      <c r="AMC100" s="64"/>
      <c r="AMD100" s="64"/>
      <c r="AME100" s="64"/>
      <c r="AMF100" s="64"/>
      <c r="AMG100" s="64"/>
      <c r="AMH100" s="64"/>
      <c r="AMI100" s="64"/>
      <c r="AMJ100" s="64"/>
      <c r="AMK100" s="64"/>
      <c r="AML100" s="64"/>
      <c r="AMM100" s="64"/>
      <c r="AMN100" s="64"/>
      <c r="AMO100" s="64"/>
      <c r="AMP100" s="64"/>
      <c r="AMQ100" s="64"/>
      <c r="AMR100" s="64"/>
      <c r="AMS100" s="64"/>
      <c r="AMT100" s="64"/>
      <c r="AMU100" s="64"/>
      <c r="AMV100" s="64"/>
      <c r="AMW100" s="64"/>
      <c r="AMX100" s="64"/>
      <c r="AMY100" s="64"/>
      <c r="AMZ100" s="64"/>
      <c r="ANA100" s="64"/>
      <c r="ANB100" s="64"/>
      <c r="ANC100" s="64"/>
      <c r="AND100" s="64"/>
      <c r="ANE100" s="64"/>
      <c r="ANF100" s="64"/>
      <c r="ANG100" s="64"/>
      <c r="ANH100" s="64"/>
      <c r="ANI100" s="64"/>
      <c r="ANJ100" s="64"/>
      <c r="ANK100" s="64"/>
      <c r="ANL100" s="64"/>
      <c r="ANM100" s="64"/>
      <c r="ANN100" s="64"/>
      <c r="ANO100" s="64"/>
      <c r="ANP100" s="64"/>
      <c r="ANQ100" s="64"/>
      <c r="ANR100" s="64"/>
      <c r="ANS100" s="64"/>
      <c r="ANT100" s="64"/>
      <c r="ANU100" s="64"/>
      <c r="ANV100" s="64"/>
      <c r="ANW100" s="64"/>
      <c r="ANX100" s="64"/>
      <c r="ANY100" s="64"/>
      <c r="ANZ100" s="64"/>
      <c r="AOA100" s="64"/>
      <c r="AOB100" s="64"/>
      <c r="AOC100" s="64"/>
      <c r="AOD100" s="64"/>
      <c r="AOE100" s="64"/>
      <c r="AOF100" s="64"/>
      <c r="AOG100" s="64"/>
      <c r="AOH100" s="64"/>
      <c r="AOI100" s="64"/>
      <c r="AOJ100" s="64"/>
      <c r="AOK100" s="64"/>
      <c r="AOL100" s="64"/>
      <c r="AOM100" s="64"/>
      <c r="AON100" s="64"/>
      <c r="AOO100" s="64"/>
      <c r="AOP100" s="64"/>
      <c r="AOQ100" s="64"/>
      <c r="AOR100" s="64"/>
      <c r="AOS100" s="64"/>
      <c r="AOT100" s="64"/>
      <c r="AOU100" s="64"/>
      <c r="AOV100" s="64"/>
      <c r="AOW100" s="64"/>
      <c r="AOX100" s="64"/>
      <c r="AOY100" s="64"/>
      <c r="AOZ100" s="64"/>
      <c r="APA100" s="64"/>
      <c r="APB100" s="64"/>
      <c r="APC100" s="64"/>
      <c r="APD100" s="64"/>
      <c r="APE100" s="64"/>
      <c r="APF100" s="64"/>
      <c r="APG100" s="64"/>
      <c r="APH100" s="64"/>
      <c r="API100" s="64"/>
      <c r="APJ100" s="64"/>
      <c r="APK100" s="64"/>
      <c r="APL100" s="64"/>
      <c r="APM100" s="64"/>
      <c r="APN100" s="64"/>
      <c r="APO100" s="64"/>
      <c r="APP100" s="64"/>
      <c r="APQ100" s="64"/>
      <c r="APR100" s="64"/>
      <c r="APS100" s="64"/>
      <c r="APT100" s="64"/>
      <c r="APU100" s="64"/>
      <c r="APV100" s="64"/>
      <c r="APW100" s="64"/>
      <c r="APX100" s="64"/>
      <c r="APY100" s="64"/>
      <c r="APZ100" s="64"/>
      <c r="AQA100" s="64"/>
      <c r="AQB100" s="64"/>
      <c r="AQC100" s="64"/>
      <c r="AQD100" s="64"/>
      <c r="AQE100" s="64"/>
      <c r="AQF100" s="64"/>
      <c r="AQG100" s="64"/>
      <c r="AQH100" s="64"/>
      <c r="AQI100" s="64"/>
      <c r="AQJ100" s="64"/>
      <c r="AQK100" s="64"/>
      <c r="AQL100" s="64"/>
      <c r="AQM100" s="64"/>
      <c r="AQN100" s="64"/>
      <c r="AQO100" s="64"/>
      <c r="AQP100" s="64"/>
      <c r="AQQ100" s="64"/>
      <c r="AQR100" s="64"/>
      <c r="AQS100" s="64"/>
      <c r="AQT100" s="64"/>
      <c r="AQU100" s="64"/>
      <c r="AQV100" s="64"/>
      <c r="AQW100" s="64"/>
      <c r="AQX100" s="64"/>
      <c r="AQY100" s="64"/>
      <c r="AQZ100" s="64"/>
      <c r="ARA100" s="64"/>
      <c r="ARB100" s="64"/>
      <c r="ARC100" s="64"/>
      <c r="ARD100" s="64"/>
      <c r="ARE100" s="64"/>
      <c r="ARF100" s="64"/>
      <c r="ARG100" s="64"/>
      <c r="ARH100" s="64"/>
      <c r="ARI100" s="64"/>
      <c r="ARJ100" s="64"/>
      <c r="ARK100" s="64"/>
      <c r="ARL100" s="64"/>
      <c r="ARM100" s="64"/>
      <c r="ARN100" s="64"/>
      <c r="ARO100" s="64"/>
      <c r="ARP100" s="64"/>
      <c r="ARQ100" s="64"/>
      <c r="ARR100" s="64"/>
      <c r="ARS100" s="64"/>
      <c r="ART100" s="64"/>
      <c r="ARU100" s="64"/>
      <c r="ARV100" s="64"/>
      <c r="ARW100" s="64"/>
      <c r="ARX100" s="64"/>
      <c r="ARY100" s="64"/>
      <c r="ARZ100" s="64"/>
      <c r="ASA100" s="64"/>
      <c r="ASB100" s="64"/>
      <c r="ASC100" s="64"/>
      <c r="ASD100" s="64"/>
      <c r="ASE100" s="64"/>
      <c r="ASF100" s="64"/>
      <c r="ASG100" s="64"/>
      <c r="ASH100" s="64"/>
      <c r="ASI100" s="64"/>
      <c r="ASJ100" s="64"/>
      <c r="ASK100" s="64"/>
      <c r="ASL100" s="64"/>
      <c r="ASM100" s="64"/>
      <c r="ASN100" s="64"/>
      <c r="ASO100" s="64"/>
      <c r="ASP100" s="64"/>
      <c r="ASQ100" s="64"/>
      <c r="ASR100" s="64"/>
      <c r="ASS100" s="64"/>
      <c r="AST100" s="64"/>
      <c r="ASU100" s="64"/>
      <c r="ASV100" s="64"/>
      <c r="ASW100" s="64"/>
      <c r="ASX100" s="64"/>
      <c r="ASY100" s="64"/>
      <c r="ASZ100" s="64"/>
      <c r="ATA100" s="64"/>
      <c r="ATB100" s="64"/>
      <c r="ATC100" s="64"/>
      <c r="ATD100" s="64"/>
      <c r="ATE100" s="64"/>
      <c r="ATF100" s="64"/>
      <c r="ATG100" s="64"/>
      <c r="ATH100" s="64"/>
      <c r="ATI100" s="64"/>
      <c r="ATJ100" s="64"/>
      <c r="ATK100" s="64"/>
      <c r="ATL100" s="64"/>
      <c r="ATM100" s="64"/>
      <c r="ATN100" s="64"/>
      <c r="ATO100" s="64"/>
      <c r="ATP100" s="64"/>
      <c r="ATQ100" s="64"/>
      <c r="ATR100" s="64"/>
      <c r="ATS100" s="64"/>
      <c r="ATT100" s="64"/>
      <c r="ATU100" s="64"/>
      <c r="ATV100" s="64"/>
      <c r="ATW100" s="64"/>
      <c r="ATX100" s="64"/>
      <c r="ATY100" s="64"/>
      <c r="ATZ100" s="64"/>
      <c r="AUA100" s="64"/>
      <c r="AUB100" s="64"/>
      <c r="AUC100" s="64"/>
      <c r="AUD100" s="64"/>
      <c r="AUE100" s="64"/>
      <c r="AUF100" s="64"/>
      <c r="AUG100" s="64"/>
      <c r="AUH100" s="64"/>
      <c r="AUI100" s="64"/>
      <c r="AUJ100" s="64"/>
      <c r="AUK100" s="64"/>
      <c r="AUL100" s="64"/>
      <c r="AUM100" s="64"/>
      <c r="AUN100" s="64"/>
      <c r="AUO100" s="64"/>
      <c r="AUP100" s="64"/>
      <c r="AUQ100" s="64"/>
      <c r="AUR100" s="64"/>
      <c r="AUS100" s="64"/>
      <c r="AUT100" s="64"/>
      <c r="AUU100" s="64"/>
      <c r="AUV100" s="64"/>
      <c r="AUW100" s="64"/>
      <c r="AUX100" s="64"/>
      <c r="AUY100" s="64"/>
      <c r="AUZ100" s="64"/>
      <c r="AVA100" s="64"/>
      <c r="AVB100" s="64"/>
      <c r="AVC100" s="64"/>
      <c r="AVD100" s="64"/>
      <c r="AVE100" s="64"/>
      <c r="AVF100" s="64"/>
      <c r="AVG100" s="64"/>
      <c r="AVH100" s="64"/>
      <c r="AVI100" s="64"/>
      <c r="AVJ100" s="64"/>
      <c r="AVK100" s="64"/>
      <c r="AVL100" s="64"/>
      <c r="AVM100" s="64"/>
      <c r="AVN100" s="64"/>
      <c r="AVO100" s="64"/>
      <c r="AVP100" s="64"/>
      <c r="AVQ100" s="64"/>
      <c r="AVR100" s="64"/>
      <c r="AVS100" s="64"/>
      <c r="AVT100" s="64"/>
      <c r="AVU100" s="64"/>
      <c r="AVV100" s="64"/>
      <c r="AVW100" s="64"/>
      <c r="AVX100" s="64"/>
      <c r="AVY100" s="64"/>
      <c r="AVZ100" s="64"/>
      <c r="AWA100" s="64"/>
      <c r="AWB100" s="64"/>
      <c r="AWC100" s="64"/>
      <c r="AWD100" s="64"/>
      <c r="AWE100" s="64"/>
      <c r="AWF100" s="64"/>
      <c r="AWG100" s="64"/>
      <c r="AWH100" s="64"/>
      <c r="AWI100" s="64"/>
      <c r="AWJ100" s="64"/>
      <c r="AWK100" s="64"/>
      <c r="AWL100" s="64"/>
      <c r="AWM100" s="64"/>
      <c r="AWN100" s="64"/>
      <c r="AWO100" s="64"/>
      <c r="AWP100" s="64"/>
      <c r="AWQ100" s="64"/>
      <c r="AWR100" s="64"/>
      <c r="AWS100" s="64"/>
      <c r="AWT100" s="64"/>
      <c r="AWU100" s="64"/>
      <c r="AWV100" s="64"/>
      <c r="AWW100" s="64"/>
      <c r="AWX100" s="64"/>
      <c r="AWY100" s="64"/>
      <c r="AWZ100" s="64"/>
      <c r="AXA100" s="64"/>
      <c r="AXB100" s="64"/>
      <c r="AXC100" s="64"/>
      <c r="AXD100" s="64"/>
      <c r="AXE100" s="64"/>
      <c r="AXF100" s="64"/>
      <c r="AXG100" s="64"/>
      <c r="AXH100" s="64"/>
      <c r="AXI100" s="64"/>
      <c r="AXJ100" s="64"/>
      <c r="AXK100" s="64"/>
      <c r="AXL100" s="64"/>
      <c r="AXM100" s="64"/>
      <c r="AXN100" s="64"/>
      <c r="AXO100" s="64"/>
      <c r="AXP100" s="64"/>
      <c r="AXQ100" s="64"/>
      <c r="AXR100" s="64"/>
      <c r="AXS100" s="64"/>
      <c r="AXT100" s="64"/>
      <c r="AXU100" s="64"/>
      <c r="AXV100" s="64"/>
      <c r="AXW100" s="64"/>
      <c r="AXX100" s="64"/>
      <c r="AXY100" s="64"/>
      <c r="AXZ100" s="64"/>
      <c r="AYA100" s="64"/>
      <c r="AYB100" s="64"/>
      <c r="AYC100" s="64"/>
      <c r="AYD100" s="64"/>
      <c r="AYE100" s="64"/>
      <c r="AYF100" s="64"/>
      <c r="AYG100" s="64"/>
      <c r="AYH100" s="64"/>
      <c r="AYI100" s="64"/>
      <c r="AYJ100" s="64"/>
      <c r="AYK100" s="64"/>
      <c r="AYL100" s="64"/>
      <c r="AYM100" s="64"/>
      <c r="AYN100" s="64"/>
      <c r="AYO100" s="64"/>
      <c r="AYP100" s="64"/>
      <c r="AYQ100" s="64"/>
      <c r="AYR100" s="64"/>
      <c r="AYS100" s="64"/>
      <c r="AYT100" s="64"/>
      <c r="AYU100" s="64"/>
      <c r="AYV100" s="64"/>
      <c r="AYW100" s="64"/>
      <c r="AYX100" s="64"/>
      <c r="AYY100" s="64"/>
      <c r="AYZ100" s="64"/>
      <c r="AZA100" s="64"/>
      <c r="AZB100" s="64"/>
      <c r="AZC100" s="64"/>
      <c r="AZD100" s="64"/>
      <c r="AZE100" s="64"/>
      <c r="AZF100" s="64"/>
      <c r="AZG100" s="64"/>
      <c r="AZH100" s="64"/>
      <c r="AZI100" s="64"/>
      <c r="AZJ100" s="64"/>
      <c r="AZK100" s="64"/>
      <c r="AZL100" s="64"/>
      <c r="AZM100" s="64"/>
      <c r="AZN100" s="64"/>
      <c r="AZO100" s="64"/>
      <c r="AZP100" s="64"/>
      <c r="AZQ100" s="64"/>
      <c r="AZR100" s="64"/>
      <c r="AZS100" s="64"/>
      <c r="AZT100" s="64"/>
      <c r="AZU100" s="64"/>
      <c r="AZV100" s="64"/>
      <c r="AZW100" s="64"/>
      <c r="AZX100" s="64"/>
      <c r="AZY100" s="64"/>
      <c r="AZZ100" s="64"/>
      <c r="BAA100" s="64"/>
      <c r="BAB100" s="64"/>
      <c r="BAC100" s="64"/>
      <c r="BAD100" s="64"/>
      <c r="BAE100" s="64"/>
      <c r="BAF100" s="64"/>
      <c r="BAG100" s="64"/>
      <c r="BAH100" s="64"/>
      <c r="BAI100" s="64"/>
      <c r="BAJ100" s="64"/>
      <c r="BAK100" s="64"/>
      <c r="BAL100" s="64"/>
      <c r="BAM100" s="64"/>
      <c r="BAN100" s="64"/>
      <c r="BAO100" s="64"/>
      <c r="BAP100" s="64"/>
      <c r="BAQ100" s="64"/>
      <c r="BAR100" s="64"/>
      <c r="BAS100" s="64"/>
      <c r="BAT100" s="64"/>
      <c r="BAU100" s="64"/>
      <c r="BAV100" s="64"/>
      <c r="BAW100" s="64"/>
      <c r="BAX100" s="64"/>
      <c r="BAY100" s="64"/>
      <c r="BAZ100" s="64"/>
      <c r="BBA100" s="64"/>
      <c r="BBB100" s="64"/>
      <c r="BBC100" s="64"/>
      <c r="BBD100" s="64"/>
      <c r="BBE100" s="64"/>
      <c r="BBF100" s="64"/>
      <c r="BBG100" s="64"/>
      <c r="BBH100" s="64"/>
      <c r="BBI100" s="64"/>
      <c r="BBJ100" s="64"/>
      <c r="BBK100" s="64"/>
      <c r="BBL100" s="64"/>
      <c r="BBM100" s="64"/>
      <c r="BBN100" s="64"/>
      <c r="BBO100" s="64"/>
      <c r="BBP100" s="64"/>
      <c r="BBQ100" s="64"/>
      <c r="BBR100" s="64"/>
      <c r="BBS100" s="64"/>
      <c r="BBT100" s="64"/>
      <c r="BBU100" s="64"/>
      <c r="BBV100" s="64"/>
      <c r="BBW100" s="64"/>
      <c r="BBX100" s="64"/>
      <c r="BBY100" s="64"/>
      <c r="BBZ100" s="64"/>
      <c r="BCA100" s="64"/>
      <c r="BCB100" s="64"/>
      <c r="BCC100" s="64"/>
      <c r="BCD100" s="64"/>
      <c r="BCE100" s="64"/>
      <c r="BCF100" s="64"/>
      <c r="BCG100" s="64"/>
      <c r="BCH100" s="64"/>
      <c r="BCI100" s="64"/>
      <c r="BCJ100" s="64"/>
      <c r="BCK100" s="64"/>
      <c r="BCL100" s="64"/>
      <c r="BCM100" s="64"/>
      <c r="BCN100" s="64"/>
      <c r="BCO100" s="64"/>
      <c r="BCP100" s="64"/>
      <c r="BCQ100" s="64"/>
      <c r="BCR100" s="64"/>
      <c r="BCS100" s="64"/>
      <c r="BCT100" s="64"/>
      <c r="BCU100" s="64"/>
      <c r="BCV100" s="64"/>
      <c r="BCW100" s="64"/>
      <c r="BCX100" s="64"/>
      <c r="BCY100" s="64"/>
      <c r="BCZ100" s="64"/>
      <c r="BDA100" s="64"/>
      <c r="BDB100" s="64"/>
      <c r="BDC100" s="64"/>
      <c r="BDD100" s="64"/>
      <c r="BDE100" s="64"/>
      <c r="BDF100" s="64"/>
      <c r="BDG100" s="64"/>
      <c r="BDH100" s="64"/>
      <c r="BDI100" s="64"/>
      <c r="BDJ100" s="64"/>
      <c r="BDK100" s="64"/>
      <c r="BDL100" s="64"/>
      <c r="BDM100" s="64"/>
      <c r="BDN100" s="64"/>
      <c r="BDO100" s="64"/>
      <c r="BDP100" s="64"/>
      <c r="BDQ100" s="64"/>
      <c r="BDR100" s="64"/>
      <c r="BDS100" s="64"/>
      <c r="BDT100" s="64"/>
      <c r="BDU100" s="64"/>
      <c r="BDV100" s="64"/>
      <c r="BDW100" s="64"/>
      <c r="BDX100" s="64"/>
      <c r="BDY100" s="64"/>
      <c r="BDZ100" s="64"/>
      <c r="BEA100" s="64"/>
      <c r="BEB100" s="64"/>
      <c r="BEC100" s="64"/>
      <c r="BED100" s="64"/>
      <c r="BEE100" s="64"/>
      <c r="BEF100" s="64"/>
      <c r="BEG100" s="64"/>
      <c r="BEH100" s="64"/>
      <c r="BEI100" s="64"/>
      <c r="BEJ100" s="64"/>
      <c r="BEK100" s="64"/>
      <c r="BEL100" s="64"/>
      <c r="BEM100" s="64"/>
      <c r="BEN100" s="64"/>
      <c r="BEO100" s="64"/>
      <c r="BEP100" s="64"/>
      <c r="BEQ100" s="64"/>
      <c r="BER100" s="64"/>
      <c r="BES100" s="64"/>
      <c r="BET100" s="64"/>
      <c r="BEU100" s="64"/>
      <c r="BEV100" s="64"/>
      <c r="BEW100" s="64"/>
      <c r="BEX100" s="64"/>
      <c r="BEY100" s="64"/>
      <c r="BEZ100" s="64"/>
      <c r="BFA100" s="64"/>
      <c r="BFB100" s="64"/>
      <c r="BFC100" s="64"/>
      <c r="BFD100" s="64"/>
      <c r="BFE100" s="64"/>
      <c r="BFF100" s="64"/>
      <c r="BFG100" s="64"/>
      <c r="BFH100" s="64"/>
      <c r="BFI100" s="64"/>
      <c r="BFJ100" s="64"/>
      <c r="BFK100" s="64"/>
      <c r="BFL100" s="64"/>
      <c r="BFM100" s="64"/>
      <c r="BFN100" s="64"/>
      <c r="BFO100" s="64"/>
      <c r="BFP100" s="64"/>
      <c r="BFQ100" s="64"/>
      <c r="BFR100" s="64"/>
      <c r="BFS100" s="64"/>
      <c r="BFT100" s="64"/>
      <c r="BFU100" s="64"/>
      <c r="BFV100" s="64"/>
      <c r="BFW100" s="64"/>
      <c r="BFX100" s="64"/>
      <c r="BFY100" s="64"/>
      <c r="BFZ100" s="64"/>
      <c r="BGA100" s="64"/>
      <c r="BGB100" s="64"/>
      <c r="BGC100" s="64"/>
      <c r="BGD100" s="64"/>
      <c r="BGE100" s="64"/>
      <c r="BGF100" s="64"/>
      <c r="BGG100" s="64"/>
      <c r="BGH100" s="64"/>
      <c r="BGI100" s="64"/>
      <c r="BGJ100" s="64"/>
      <c r="BGK100" s="64"/>
      <c r="BGL100" s="64"/>
      <c r="BGM100" s="64"/>
      <c r="BGN100" s="64"/>
      <c r="BGO100" s="64"/>
      <c r="BGP100" s="64"/>
      <c r="BGQ100" s="64"/>
      <c r="BGR100" s="64"/>
      <c r="BGS100" s="64"/>
      <c r="BGT100" s="64"/>
      <c r="BGU100" s="64"/>
      <c r="BGV100" s="64"/>
      <c r="BGW100" s="64"/>
      <c r="BGX100" s="64"/>
      <c r="BGY100" s="64"/>
      <c r="BGZ100" s="64"/>
      <c r="BHA100" s="64"/>
      <c r="BHB100" s="64"/>
      <c r="BHC100" s="64"/>
      <c r="BHD100" s="64"/>
      <c r="BHE100" s="64"/>
      <c r="BHF100" s="64"/>
      <c r="BHG100" s="64"/>
      <c r="BHH100" s="64"/>
      <c r="BHI100" s="64"/>
      <c r="BHJ100" s="64"/>
      <c r="BHK100" s="64"/>
      <c r="BHL100" s="64"/>
      <c r="BHM100" s="64"/>
      <c r="BHN100" s="64"/>
      <c r="BHO100" s="64"/>
      <c r="BHP100" s="64"/>
      <c r="BHQ100" s="64"/>
      <c r="BHR100" s="64"/>
      <c r="BHS100" s="64"/>
      <c r="BHT100" s="64"/>
      <c r="BHU100" s="64"/>
      <c r="BHV100" s="64"/>
      <c r="BHW100" s="64"/>
      <c r="BHX100" s="64"/>
      <c r="BHY100" s="64"/>
      <c r="BHZ100" s="64"/>
      <c r="BIA100" s="64"/>
      <c r="BIB100" s="64"/>
      <c r="BIC100" s="64"/>
      <c r="BID100" s="64"/>
      <c r="BIE100" s="64"/>
      <c r="BIF100" s="64"/>
      <c r="BIG100" s="64"/>
      <c r="BIH100" s="64"/>
      <c r="BII100" s="64"/>
      <c r="BIJ100" s="64"/>
      <c r="BIK100" s="64"/>
      <c r="BIL100" s="64"/>
      <c r="BIM100" s="64"/>
      <c r="BIN100" s="64"/>
      <c r="BIO100" s="64"/>
      <c r="BIP100" s="64"/>
      <c r="BIQ100" s="64"/>
      <c r="BIR100" s="64"/>
      <c r="BIS100" s="64"/>
      <c r="BIT100" s="64"/>
      <c r="BIU100" s="64"/>
      <c r="BIV100" s="64"/>
      <c r="BIW100" s="64"/>
      <c r="BIX100" s="64"/>
      <c r="BIY100" s="64"/>
      <c r="BIZ100" s="64"/>
      <c r="BJA100" s="64"/>
      <c r="BJB100" s="64"/>
      <c r="BJC100" s="64"/>
      <c r="BJD100" s="64"/>
      <c r="BJE100" s="64"/>
      <c r="BJF100" s="64"/>
      <c r="BJG100" s="64"/>
      <c r="BJH100" s="64"/>
      <c r="BJI100" s="64"/>
      <c r="BJJ100" s="64"/>
      <c r="BJK100" s="64"/>
      <c r="BJL100" s="64"/>
      <c r="BJM100" s="64"/>
      <c r="BJN100" s="64"/>
      <c r="BJO100" s="64"/>
      <c r="BJP100" s="64"/>
      <c r="BJQ100" s="64"/>
      <c r="BJR100" s="64"/>
      <c r="BJS100" s="64"/>
      <c r="BJT100" s="64"/>
      <c r="BJU100" s="64"/>
      <c r="BJV100" s="64"/>
      <c r="BJW100" s="64"/>
      <c r="BJX100" s="64"/>
      <c r="BJY100" s="64"/>
      <c r="BJZ100" s="64"/>
      <c r="BKA100" s="64"/>
      <c r="BKB100" s="64"/>
      <c r="BKC100" s="64"/>
      <c r="BKD100" s="64"/>
      <c r="BKE100" s="64"/>
      <c r="BKF100" s="64"/>
      <c r="BKG100" s="64"/>
      <c r="BKH100" s="64"/>
      <c r="BKI100" s="64"/>
      <c r="BKJ100" s="64"/>
      <c r="BKK100" s="64"/>
      <c r="BKL100" s="64"/>
      <c r="BKM100" s="64"/>
      <c r="BKN100" s="64"/>
      <c r="BKO100" s="64"/>
      <c r="BKP100" s="64"/>
      <c r="BKQ100" s="64"/>
      <c r="BKR100" s="64"/>
      <c r="BKS100" s="64"/>
      <c r="BKT100" s="64"/>
      <c r="BKU100" s="64"/>
      <c r="BKV100" s="64"/>
      <c r="BKW100" s="64"/>
      <c r="BKX100" s="64"/>
      <c r="BKY100" s="64"/>
      <c r="BKZ100" s="64"/>
      <c r="BLA100" s="64"/>
      <c r="BLB100" s="64"/>
      <c r="BLC100" s="64"/>
      <c r="BLD100" s="64"/>
      <c r="BLE100" s="64"/>
      <c r="BLF100" s="64"/>
      <c r="BLG100" s="64"/>
      <c r="BLH100" s="64"/>
      <c r="BLI100" s="64"/>
      <c r="BLJ100" s="64"/>
      <c r="BLK100" s="64"/>
      <c r="BLL100" s="64"/>
      <c r="BLM100" s="64"/>
      <c r="BLN100" s="64"/>
      <c r="BLO100" s="64"/>
      <c r="BLP100" s="64"/>
      <c r="BLQ100" s="64"/>
      <c r="BLR100" s="64"/>
      <c r="BLS100" s="64"/>
      <c r="BLT100" s="64"/>
      <c r="BLU100" s="64"/>
      <c r="BLV100" s="64"/>
      <c r="BLW100" s="64"/>
      <c r="BLX100" s="64"/>
      <c r="BLY100" s="64"/>
      <c r="BLZ100" s="64"/>
      <c r="BMA100" s="64"/>
      <c r="BMB100" s="64"/>
      <c r="BMC100" s="64"/>
      <c r="BMD100" s="64"/>
      <c r="BME100" s="64"/>
      <c r="BMF100" s="64"/>
      <c r="BMG100" s="64"/>
      <c r="BMH100" s="64"/>
      <c r="BMI100" s="64"/>
      <c r="BMJ100" s="64"/>
      <c r="BMK100" s="64"/>
      <c r="BML100" s="64"/>
      <c r="BMM100" s="64"/>
      <c r="BMN100" s="64"/>
      <c r="BMO100" s="64"/>
      <c r="BMP100" s="64"/>
      <c r="BMQ100" s="64"/>
      <c r="BMR100" s="64"/>
      <c r="BMS100" s="64"/>
      <c r="BMT100" s="64"/>
      <c r="BMU100" s="64"/>
      <c r="BMV100" s="64"/>
      <c r="BMW100" s="64"/>
      <c r="BMX100" s="64"/>
      <c r="BMY100" s="64"/>
      <c r="BMZ100" s="64"/>
      <c r="BNA100" s="64"/>
      <c r="BNB100" s="64"/>
      <c r="BNC100" s="64"/>
      <c r="BND100" s="64"/>
      <c r="BNE100" s="64"/>
      <c r="BNF100" s="64"/>
      <c r="BNG100" s="64"/>
      <c r="BNH100" s="64"/>
      <c r="BNI100" s="64"/>
      <c r="BNJ100" s="64"/>
      <c r="BNK100" s="64"/>
      <c r="BNL100" s="64"/>
      <c r="BNM100" s="64"/>
      <c r="BNN100" s="64"/>
      <c r="BNO100" s="64"/>
      <c r="BNP100" s="64"/>
      <c r="BNQ100" s="64"/>
      <c r="BNR100" s="64"/>
      <c r="BNS100" s="64"/>
      <c r="BNT100" s="64"/>
      <c r="BNU100" s="64"/>
      <c r="BNV100" s="64"/>
      <c r="BNW100" s="64"/>
      <c r="BNX100" s="64"/>
      <c r="BNY100" s="64"/>
      <c r="BNZ100" s="64"/>
      <c r="BOA100" s="64"/>
      <c r="BOB100" s="64"/>
      <c r="BOC100" s="64"/>
      <c r="BOD100" s="64"/>
      <c r="BOE100" s="64"/>
      <c r="BOF100" s="64"/>
      <c r="BOG100" s="64"/>
      <c r="BOH100" s="64"/>
      <c r="BOI100" s="64"/>
      <c r="BOJ100" s="64"/>
      <c r="BOK100" s="64"/>
      <c r="BOL100" s="64"/>
      <c r="BOM100" s="64"/>
      <c r="BON100" s="64"/>
      <c r="BOO100" s="64"/>
      <c r="BOP100" s="64"/>
      <c r="BOQ100" s="64"/>
      <c r="BOR100" s="64"/>
      <c r="BOS100" s="64"/>
      <c r="BOT100" s="64"/>
      <c r="BOU100" s="64"/>
      <c r="BOV100" s="64"/>
      <c r="BOW100" s="64"/>
      <c r="BOX100" s="64"/>
      <c r="BOY100" s="64"/>
      <c r="BOZ100" s="64"/>
      <c r="BPA100" s="64"/>
      <c r="BPB100" s="64"/>
      <c r="BPC100" s="64"/>
      <c r="BPD100" s="64"/>
      <c r="BPE100" s="64"/>
      <c r="BPF100" s="64"/>
      <c r="BPG100" s="64"/>
      <c r="BPH100" s="64"/>
      <c r="BPI100" s="64"/>
      <c r="BPJ100" s="64"/>
      <c r="BPK100" s="64"/>
      <c r="BPL100" s="64"/>
      <c r="BPM100" s="64"/>
      <c r="BPN100" s="64"/>
      <c r="BPO100" s="64"/>
      <c r="BPP100" s="64"/>
      <c r="BPQ100" s="64"/>
      <c r="BPR100" s="64"/>
      <c r="BPS100" s="64"/>
      <c r="BPT100" s="64"/>
      <c r="BPU100" s="64"/>
      <c r="BPV100" s="64"/>
      <c r="BPW100" s="64"/>
      <c r="BPX100" s="64"/>
      <c r="BPY100" s="64"/>
      <c r="BPZ100" s="64"/>
      <c r="BQA100" s="64"/>
      <c r="BQB100" s="64"/>
      <c r="BQC100" s="64"/>
      <c r="BQD100" s="64"/>
      <c r="BQE100" s="64"/>
      <c r="BQF100" s="64"/>
      <c r="BQG100" s="64"/>
      <c r="BQH100" s="64"/>
      <c r="BQI100" s="64"/>
      <c r="BQJ100" s="64"/>
      <c r="BQK100" s="64"/>
      <c r="BQL100" s="64"/>
      <c r="BQM100" s="64"/>
      <c r="BQN100" s="64"/>
      <c r="BQO100" s="64"/>
      <c r="BQP100" s="64"/>
      <c r="BQQ100" s="64"/>
      <c r="BQR100" s="64"/>
      <c r="BQS100" s="64"/>
      <c r="BQT100" s="64"/>
      <c r="BQU100" s="64"/>
      <c r="BQV100" s="64"/>
      <c r="BQW100" s="64"/>
      <c r="BQX100" s="64"/>
      <c r="BQY100" s="64"/>
      <c r="BQZ100" s="64"/>
      <c r="BRA100" s="64"/>
      <c r="BRB100" s="64"/>
      <c r="BRC100" s="64"/>
      <c r="BRD100" s="64"/>
      <c r="BRE100" s="64"/>
      <c r="BRF100" s="64"/>
      <c r="BRG100" s="64"/>
      <c r="BRH100" s="64"/>
      <c r="BRI100" s="64"/>
      <c r="BRJ100" s="64"/>
      <c r="BRK100" s="64"/>
      <c r="BRL100" s="64"/>
      <c r="BRM100" s="64"/>
      <c r="BRN100" s="64"/>
      <c r="BRO100" s="64"/>
      <c r="BRP100" s="64"/>
      <c r="BRQ100" s="64"/>
      <c r="BRR100" s="64"/>
      <c r="BRS100" s="64"/>
      <c r="BRT100" s="64"/>
      <c r="BRU100" s="64"/>
      <c r="BRV100" s="64"/>
      <c r="BRW100" s="64"/>
      <c r="BRX100" s="64"/>
      <c r="BRY100" s="64"/>
      <c r="BRZ100" s="64"/>
      <c r="BSA100" s="64"/>
      <c r="BSB100" s="64"/>
      <c r="BSC100" s="64"/>
      <c r="BSD100" s="64"/>
      <c r="BSE100" s="64"/>
      <c r="BSF100" s="64"/>
      <c r="BSG100" s="64"/>
      <c r="BSH100" s="64"/>
      <c r="BSI100" s="64"/>
      <c r="BSJ100" s="64"/>
      <c r="BSK100" s="64"/>
      <c r="BSL100" s="64"/>
      <c r="BSM100" s="64"/>
      <c r="BSN100" s="64"/>
      <c r="BSO100" s="64"/>
      <c r="BSP100" s="64"/>
      <c r="BSQ100" s="64"/>
      <c r="BSR100" s="64"/>
      <c r="BSS100" s="64"/>
      <c r="BST100" s="64"/>
      <c r="BSU100" s="64"/>
      <c r="BSV100" s="64"/>
      <c r="BSW100" s="64"/>
      <c r="BSX100" s="64"/>
      <c r="BSY100" s="64"/>
      <c r="BSZ100" s="64"/>
      <c r="BTA100" s="64"/>
      <c r="BTB100" s="64"/>
      <c r="BTC100" s="64"/>
      <c r="BTD100" s="64"/>
      <c r="BTE100" s="64"/>
      <c r="BTF100" s="64"/>
      <c r="BTG100" s="64"/>
      <c r="BTH100" s="64"/>
      <c r="BTI100" s="64"/>
      <c r="BTJ100" s="64"/>
      <c r="BTK100" s="64"/>
      <c r="BTL100" s="64"/>
      <c r="BTM100" s="64"/>
      <c r="BTN100" s="64"/>
      <c r="BTO100" s="64"/>
      <c r="BTP100" s="64"/>
      <c r="BTQ100" s="64"/>
      <c r="BTR100" s="64"/>
      <c r="BTS100" s="64"/>
      <c r="BTT100" s="64"/>
      <c r="BTU100" s="64"/>
      <c r="BTV100" s="64"/>
      <c r="BTW100" s="64"/>
      <c r="BTX100" s="64"/>
      <c r="BTY100" s="64"/>
      <c r="BTZ100" s="64"/>
      <c r="BUA100" s="64"/>
      <c r="BUB100" s="64"/>
      <c r="BUC100" s="64"/>
      <c r="BUD100" s="64"/>
      <c r="BUE100" s="64"/>
      <c r="BUF100" s="64"/>
      <c r="BUG100" s="64"/>
      <c r="BUH100" s="64"/>
      <c r="BUI100" s="64"/>
      <c r="BUJ100" s="64"/>
      <c r="BUK100" s="64"/>
      <c r="BUL100" s="64"/>
      <c r="BUM100" s="64"/>
      <c r="BUN100" s="64"/>
      <c r="BUO100" s="64"/>
      <c r="BUP100" s="64"/>
      <c r="BUQ100" s="64"/>
      <c r="BUR100" s="64"/>
      <c r="BUS100" s="64"/>
      <c r="BUT100" s="64"/>
      <c r="BUU100" s="64"/>
      <c r="BUV100" s="64"/>
      <c r="BUW100" s="64"/>
      <c r="BUX100" s="64"/>
      <c r="BUY100" s="64"/>
      <c r="BUZ100" s="64"/>
      <c r="BVA100" s="64"/>
      <c r="BVB100" s="64"/>
      <c r="BVC100" s="64"/>
      <c r="BVD100" s="64"/>
      <c r="BVE100" s="64"/>
      <c r="BVF100" s="64"/>
      <c r="BVG100" s="64"/>
      <c r="BVH100" s="64"/>
      <c r="BVI100" s="64"/>
      <c r="BVJ100" s="64"/>
      <c r="BVK100" s="64"/>
      <c r="BVL100" s="64"/>
      <c r="BVM100" s="64"/>
      <c r="BVN100" s="64"/>
      <c r="BVO100" s="64"/>
      <c r="BVP100" s="64"/>
      <c r="BVQ100" s="64"/>
      <c r="BVR100" s="64"/>
      <c r="BVS100" s="64"/>
      <c r="BVT100" s="64"/>
      <c r="BVU100" s="64"/>
      <c r="BVV100" s="64"/>
      <c r="BVW100" s="64"/>
      <c r="BVX100" s="64"/>
      <c r="BVY100" s="64"/>
      <c r="BVZ100" s="64"/>
      <c r="BWA100" s="64"/>
      <c r="BWB100" s="64"/>
      <c r="BWC100" s="64"/>
      <c r="BWD100" s="64"/>
      <c r="BWE100" s="64"/>
      <c r="BWF100" s="64"/>
      <c r="BWG100" s="64"/>
      <c r="BWH100" s="64"/>
      <c r="BWI100" s="64"/>
      <c r="BWJ100" s="64"/>
      <c r="BWK100" s="64"/>
      <c r="BWL100" s="64"/>
      <c r="BWM100" s="64"/>
      <c r="BWN100" s="64"/>
      <c r="BWO100" s="64"/>
      <c r="BWP100" s="64"/>
      <c r="BWQ100" s="64"/>
      <c r="BWR100" s="64"/>
      <c r="BWS100" s="64"/>
      <c r="BWT100" s="64"/>
      <c r="BWU100" s="64"/>
      <c r="BWV100" s="64"/>
      <c r="BWW100" s="64"/>
      <c r="BWX100" s="64"/>
      <c r="BWY100" s="64"/>
      <c r="BWZ100" s="64"/>
      <c r="BXA100" s="64"/>
      <c r="BXB100" s="64"/>
      <c r="BXC100" s="64"/>
      <c r="BXD100" s="64"/>
      <c r="BXE100" s="64"/>
      <c r="BXF100" s="64"/>
      <c r="BXG100" s="64"/>
      <c r="BXH100" s="64"/>
      <c r="BXI100" s="64"/>
      <c r="BXJ100" s="64"/>
      <c r="BXK100" s="64"/>
      <c r="BXL100" s="64"/>
      <c r="BXM100" s="64"/>
      <c r="BXN100" s="64"/>
      <c r="BXO100" s="64"/>
      <c r="BXP100" s="64"/>
      <c r="BXQ100" s="64"/>
      <c r="BXR100" s="64"/>
      <c r="BXS100" s="64"/>
      <c r="BXT100" s="64"/>
      <c r="BXU100" s="64"/>
      <c r="BXV100" s="64"/>
      <c r="BXW100" s="64"/>
      <c r="BXX100" s="64"/>
      <c r="BXY100" s="64"/>
      <c r="BXZ100" s="64"/>
      <c r="BYA100" s="64"/>
      <c r="BYB100" s="64"/>
      <c r="BYC100" s="64"/>
      <c r="BYD100" s="64"/>
      <c r="BYE100" s="64"/>
      <c r="BYF100" s="64"/>
      <c r="BYG100" s="64"/>
      <c r="BYH100" s="64"/>
      <c r="BYI100" s="64"/>
      <c r="BYJ100" s="64"/>
      <c r="BYK100" s="64"/>
      <c r="BYL100" s="64"/>
      <c r="BYM100" s="64"/>
      <c r="BYN100" s="64"/>
      <c r="BYO100" s="64"/>
      <c r="BYP100" s="64"/>
      <c r="BYQ100" s="64"/>
      <c r="BYR100" s="64"/>
      <c r="BYS100" s="64"/>
      <c r="BYT100" s="64"/>
      <c r="BYU100" s="64"/>
      <c r="BYV100" s="64"/>
      <c r="BYW100" s="64"/>
      <c r="BYX100" s="64"/>
      <c r="BYY100" s="64"/>
      <c r="BYZ100" s="64"/>
      <c r="BZA100" s="64"/>
      <c r="BZB100" s="64"/>
      <c r="BZC100" s="64"/>
      <c r="BZD100" s="64"/>
      <c r="BZE100" s="64"/>
      <c r="BZF100" s="64"/>
      <c r="BZG100" s="64"/>
      <c r="BZH100" s="64"/>
      <c r="BZI100" s="64"/>
      <c r="BZJ100" s="64"/>
      <c r="BZK100" s="64"/>
      <c r="BZL100" s="64"/>
      <c r="BZM100" s="64"/>
      <c r="BZN100" s="64"/>
      <c r="BZO100" s="64"/>
      <c r="BZP100" s="64"/>
      <c r="BZQ100" s="64"/>
      <c r="BZR100" s="64"/>
      <c r="BZS100" s="64"/>
      <c r="BZT100" s="64"/>
      <c r="BZU100" s="64"/>
      <c r="BZV100" s="64"/>
      <c r="BZW100" s="64"/>
      <c r="BZX100" s="64"/>
      <c r="BZY100" s="64"/>
      <c r="BZZ100" s="64"/>
      <c r="CAA100" s="64"/>
      <c r="CAB100" s="64"/>
      <c r="CAC100" s="64"/>
      <c r="CAD100" s="64"/>
      <c r="CAE100" s="64"/>
      <c r="CAF100" s="64"/>
      <c r="CAG100" s="64"/>
      <c r="CAH100" s="64"/>
      <c r="CAI100" s="64"/>
      <c r="CAJ100" s="64"/>
      <c r="CAK100" s="64"/>
      <c r="CAL100" s="64"/>
      <c r="CAM100" s="64"/>
      <c r="CAN100" s="64"/>
      <c r="CAO100" s="64"/>
      <c r="CAP100" s="64"/>
      <c r="CAQ100" s="64"/>
      <c r="CAR100" s="64"/>
      <c r="CAS100" s="64"/>
      <c r="CAT100" s="64"/>
      <c r="CAU100" s="64"/>
      <c r="CAV100" s="64"/>
      <c r="CAW100" s="64"/>
      <c r="CAX100" s="64"/>
      <c r="CAY100" s="64"/>
      <c r="CAZ100" s="64"/>
      <c r="CBA100" s="64"/>
      <c r="CBB100" s="64"/>
      <c r="CBC100" s="64"/>
      <c r="CBD100" s="64"/>
      <c r="CBE100" s="64"/>
      <c r="CBF100" s="64"/>
      <c r="CBG100" s="64"/>
      <c r="CBH100" s="64"/>
      <c r="CBI100" s="64"/>
      <c r="CBJ100" s="64"/>
      <c r="CBK100" s="64"/>
      <c r="CBL100" s="64"/>
      <c r="CBM100" s="64"/>
      <c r="CBN100" s="64"/>
      <c r="CBO100" s="64"/>
      <c r="CBP100" s="64"/>
      <c r="CBQ100" s="64"/>
      <c r="CBR100" s="64"/>
      <c r="CBS100" s="64"/>
      <c r="CBT100" s="64"/>
      <c r="CBU100" s="64"/>
      <c r="CBV100" s="64"/>
      <c r="CBW100" s="64"/>
      <c r="CBX100" s="64"/>
      <c r="CBY100" s="64"/>
      <c r="CBZ100" s="64"/>
      <c r="CCA100" s="64"/>
      <c r="CCB100" s="64"/>
      <c r="CCC100" s="64"/>
      <c r="CCD100" s="64"/>
      <c r="CCE100" s="64"/>
      <c r="CCF100" s="64"/>
      <c r="CCG100" s="64"/>
      <c r="CCH100" s="64"/>
      <c r="CCI100" s="64"/>
      <c r="CCJ100" s="64"/>
      <c r="CCK100" s="64"/>
      <c r="CCL100" s="64"/>
      <c r="CCM100" s="64"/>
      <c r="CCN100" s="64"/>
      <c r="CCO100" s="64"/>
      <c r="CCP100" s="64"/>
      <c r="CCQ100" s="64"/>
      <c r="CCR100" s="64"/>
      <c r="CCS100" s="64"/>
      <c r="CCT100" s="64"/>
      <c r="CCU100" s="64"/>
      <c r="CCV100" s="64"/>
      <c r="CCW100" s="64"/>
      <c r="CCX100" s="64"/>
      <c r="CCY100" s="64"/>
      <c r="CCZ100" s="64"/>
      <c r="CDA100" s="64"/>
      <c r="CDB100" s="64"/>
      <c r="CDC100" s="64"/>
      <c r="CDD100" s="64"/>
      <c r="CDE100" s="64"/>
      <c r="CDF100" s="64"/>
      <c r="CDG100" s="64"/>
      <c r="CDH100" s="64"/>
      <c r="CDI100" s="64"/>
      <c r="CDJ100" s="64"/>
      <c r="CDK100" s="64"/>
      <c r="CDL100" s="64"/>
      <c r="CDM100" s="64"/>
      <c r="CDN100" s="64"/>
      <c r="CDO100" s="64"/>
      <c r="CDP100" s="64"/>
      <c r="CDQ100" s="64"/>
      <c r="CDR100" s="64"/>
      <c r="CDS100" s="64"/>
      <c r="CDT100" s="64"/>
      <c r="CDU100" s="64"/>
      <c r="CDV100" s="64"/>
      <c r="CDW100" s="64"/>
      <c r="CDX100" s="64"/>
      <c r="CDY100" s="64"/>
      <c r="CDZ100" s="64"/>
      <c r="CEA100" s="64"/>
      <c r="CEB100" s="64"/>
      <c r="CEC100" s="64"/>
      <c r="CED100" s="64"/>
      <c r="CEE100" s="64"/>
      <c r="CEF100" s="64"/>
      <c r="CEG100" s="64"/>
      <c r="CEH100" s="64"/>
      <c r="CEI100" s="64"/>
      <c r="CEJ100" s="64"/>
      <c r="CEK100" s="64"/>
      <c r="CEL100" s="64"/>
      <c r="CEM100" s="64"/>
      <c r="CEN100" s="64"/>
      <c r="CEO100" s="64"/>
      <c r="CEP100" s="64"/>
      <c r="CEQ100" s="64"/>
      <c r="CER100" s="64"/>
      <c r="CES100" s="64"/>
      <c r="CET100" s="64"/>
      <c r="CEU100" s="64"/>
      <c r="CEV100" s="64"/>
      <c r="CEW100" s="64"/>
      <c r="CEX100" s="64"/>
      <c r="CEY100" s="64"/>
      <c r="CEZ100" s="64"/>
      <c r="CFA100" s="64"/>
      <c r="CFB100" s="64"/>
      <c r="CFC100" s="64"/>
      <c r="CFD100" s="64"/>
      <c r="CFE100" s="64"/>
      <c r="CFF100" s="64"/>
      <c r="CFG100" s="64"/>
      <c r="CFH100" s="64"/>
      <c r="CFI100" s="64"/>
      <c r="CFJ100" s="64"/>
      <c r="CFK100" s="64"/>
      <c r="CFL100" s="64"/>
      <c r="CFM100" s="64"/>
      <c r="CFN100" s="64"/>
      <c r="CFO100" s="64"/>
      <c r="CFP100" s="64"/>
      <c r="CFQ100" s="64"/>
      <c r="CFR100" s="64"/>
      <c r="CFS100" s="64"/>
      <c r="CFT100" s="64"/>
      <c r="CFU100" s="64"/>
      <c r="CFV100" s="64"/>
      <c r="CFW100" s="64"/>
      <c r="CFX100" s="64"/>
      <c r="CFY100" s="64"/>
      <c r="CFZ100" s="64"/>
      <c r="CGA100" s="64"/>
      <c r="CGB100" s="64"/>
      <c r="CGC100" s="64"/>
      <c r="CGD100" s="64"/>
      <c r="CGE100" s="64"/>
      <c r="CGF100" s="64"/>
      <c r="CGG100" s="64"/>
      <c r="CGH100" s="64"/>
      <c r="CGI100" s="64"/>
      <c r="CGJ100" s="64"/>
      <c r="CGK100" s="64"/>
      <c r="CGL100" s="64"/>
      <c r="CGM100" s="64"/>
      <c r="CGN100" s="64"/>
      <c r="CGO100" s="64"/>
      <c r="CGP100" s="64"/>
      <c r="CGQ100" s="64"/>
      <c r="CGR100" s="64"/>
      <c r="CGS100" s="64"/>
      <c r="CGT100" s="64"/>
      <c r="CGU100" s="64"/>
      <c r="CGV100" s="64"/>
      <c r="CGW100" s="64"/>
      <c r="CGX100" s="64"/>
      <c r="CGY100" s="64"/>
      <c r="CGZ100" s="64"/>
      <c r="CHA100" s="64"/>
      <c r="CHB100" s="64"/>
      <c r="CHC100" s="64"/>
      <c r="CHD100" s="64"/>
      <c r="CHE100" s="64"/>
      <c r="CHF100" s="64"/>
      <c r="CHG100" s="64"/>
      <c r="CHH100" s="64"/>
      <c r="CHI100" s="64"/>
      <c r="CHJ100" s="64"/>
      <c r="CHK100" s="64"/>
      <c r="CHL100" s="64"/>
      <c r="CHM100" s="64"/>
      <c r="CHN100" s="64"/>
      <c r="CHO100" s="64"/>
      <c r="CHP100" s="64"/>
      <c r="CHQ100" s="64"/>
      <c r="CHR100" s="64"/>
      <c r="CHS100" s="64"/>
      <c r="CHT100" s="64"/>
      <c r="CHU100" s="64"/>
      <c r="CHV100" s="64"/>
      <c r="CHW100" s="64"/>
      <c r="CHX100" s="64"/>
      <c r="CHY100" s="64"/>
      <c r="CHZ100" s="64"/>
      <c r="CIA100" s="64"/>
      <c r="CIB100" s="64"/>
      <c r="CIC100" s="64"/>
      <c r="CID100" s="64"/>
      <c r="CIE100" s="64"/>
      <c r="CIF100" s="64"/>
      <c r="CIG100" s="64"/>
      <c r="CIH100" s="64"/>
      <c r="CII100" s="64"/>
      <c r="CIJ100" s="64"/>
      <c r="CIK100" s="64"/>
      <c r="CIL100" s="64"/>
      <c r="CIM100" s="64"/>
      <c r="CIN100" s="64"/>
      <c r="CIO100" s="64"/>
      <c r="CIP100" s="64"/>
      <c r="CIQ100" s="64"/>
      <c r="CIR100" s="64"/>
      <c r="CIS100" s="64"/>
      <c r="CIT100" s="64"/>
      <c r="CIU100" s="64"/>
      <c r="CIV100" s="64"/>
      <c r="CIW100" s="64"/>
      <c r="CIX100" s="64"/>
      <c r="CIY100" s="64"/>
      <c r="CIZ100" s="64"/>
      <c r="CJA100" s="64"/>
      <c r="CJB100" s="64"/>
      <c r="CJC100" s="64"/>
      <c r="CJD100" s="64"/>
      <c r="CJE100" s="64"/>
      <c r="CJF100" s="64"/>
      <c r="CJG100" s="64"/>
      <c r="CJH100" s="64"/>
      <c r="CJI100" s="64"/>
      <c r="CJJ100" s="64"/>
      <c r="CJK100" s="64"/>
      <c r="CJL100" s="64"/>
      <c r="CJM100" s="64"/>
      <c r="CJN100" s="64"/>
      <c r="CJO100" s="64"/>
      <c r="CJP100" s="64"/>
      <c r="CJQ100" s="64"/>
      <c r="CJR100" s="64"/>
      <c r="CJS100" s="64"/>
      <c r="CJT100" s="64"/>
      <c r="CJU100" s="64"/>
      <c r="CJV100" s="64"/>
      <c r="CJW100" s="64"/>
      <c r="CJX100" s="64"/>
      <c r="CJY100" s="64"/>
      <c r="CJZ100" s="64"/>
      <c r="CKA100" s="64"/>
      <c r="CKB100" s="64"/>
      <c r="CKC100" s="64"/>
      <c r="CKD100" s="64"/>
      <c r="CKE100" s="64"/>
      <c r="CKF100" s="64"/>
      <c r="CKG100" s="64"/>
      <c r="CKH100" s="64"/>
      <c r="CKI100" s="64"/>
      <c r="CKJ100" s="64"/>
      <c r="CKK100" s="64"/>
      <c r="CKL100" s="64"/>
      <c r="CKM100" s="64"/>
      <c r="CKN100" s="64"/>
      <c r="CKO100" s="64"/>
      <c r="CKP100" s="64"/>
      <c r="CKQ100" s="64"/>
      <c r="CKR100" s="64"/>
      <c r="CKS100" s="64"/>
      <c r="CKT100" s="64"/>
      <c r="CKU100" s="64"/>
      <c r="CKV100" s="64"/>
      <c r="CKW100" s="64"/>
      <c r="CKX100" s="64"/>
      <c r="CKY100" s="64"/>
      <c r="CKZ100" s="64"/>
      <c r="CLA100" s="64"/>
      <c r="CLB100" s="64"/>
      <c r="CLC100" s="64"/>
      <c r="CLD100" s="64"/>
      <c r="CLE100" s="64"/>
      <c r="CLF100" s="64"/>
      <c r="CLG100" s="64"/>
      <c r="CLH100" s="64"/>
      <c r="CLI100" s="64"/>
      <c r="CLJ100" s="64"/>
      <c r="CLK100" s="64"/>
      <c r="CLL100" s="64"/>
      <c r="CLM100" s="64"/>
      <c r="CLN100" s="64"/>
      <c r="CLO100" s="64"/>
      <c r="CLP100" s="64"/>
      <c r="CLQ100" s="64"/>
      <c r="CLR100" s="64"/>
      <c r="CLS100" s="64"/>
      <c r="CLT100" s="64"/>
      <c r="CLU100" s="64"/>
      <c r="CLV100" s="64"/>
      <c r="CLW100" s="64"/>
      <c r="CLX100" s="64"/>
      <c r="CLY100" s="64"/>
      <c r="CLZ100" s="64"/>
      <c r="CMA100" s="64"/>
      <c r="CMB100" s="64"/>
      <c r="CMC100" s="64"/>
      <c r="CMD100" s="64"/>
      <c r="CME100" s="64"/>
      <c r="CMF100" s="64"/>
      <c r="CMG100" s="64"/>
      <c r="CMH100" s="64"/>
      <c r="CMI100" s="64"/>
      <c r="CMJ100" s="64"/>
      <c r="CMK100" s="64"/>
      <c r="CML100" s="64"/>
      <c r="CMM100" s="64"/>
      <c r="CMN100" s="64"/>
      <c r="CMO100" s="64"/>
      <c r="CMP100" s="64"/>
      <c r="CMQ100" s="64"/>
      <c r="CMR100" s="64"/>
      <c r="CMS100" s="64"/>
      <c r="CMT100" s="64"/>
      <c r="CMU100" s="64"/>
      <c r="CMV100" s="64"/>
      <c r="CMW100" s="64"/>
      <c r="CMX100" s="64"/>
      <c r="CMY100" s="64"/>
      <c r="CMZ100" s="64"/>
      <c r="CNA100" s="64"/>
      <c r="CNB100" s="64"/>
      <c r="CNC100" s="64"/>
      <c r="CND100" s="64"/>
      <c r="CNE100" s="64"/>
      <c r="CNF100" s="64"/>
      <c r="CNG100" s="64"/>
      <c r="CNH100" s="64"/>
      <c r="CNI100" s="64"/>
      <c r="CNJ100" s="64"/>
      <c r="CNK100" s="64"/>
      <c r="CNL100" s="64"/>
      <c r="CNM100" s="64"/>
      <c r="CNN100" s="64"/>
      <c r="CNO100" s="64"/>
      <c r="CNP100" s="64"/>
      <c r="CNQ100" s="64"/>
      <c r="CNR100" s="64"/>
      <c r="CNS100" s="64"/>
      <c r="CNT100" s="64"/>
      <c r="CNU100" s="64"/>
      <c r="CNV100" s="64"/>
      <c r="CNW100" s="64"/>
      <c r="CNX100" s="64"/>
      <c r="CNY100" s="64"/>
      <c r="CNZ100" s="64"/>
      <c r="COA100" s="64"/>
      <c r="COB100" s="64"/>
      <c r="COC100" s="64"/>
      <c r="COD100" s="64"/>
      <c r="COE100" s="64"/>
      <c r="COF100" s="64"/>
      <c r="COG100" s="64"/>
      <c r="COH100" s="64"/>
      <c r="COI100" s="64"/>
      <c r="COJ100" s="64"/>
      <c r="COK100" s="64"/>
      <c r="COL100" s="64"/>
      <c r="COM100" s="64"/>
      <c r="CON100" s="64"/>
      <c r="COO100" s="64"/>
      <c r="COP100" s="64"/>
      <c r="COQ100" s="64"/>
      <c r="COR100" s="64"/>
      <c r="COS100" s="64"/>
      <c r="COT100" s="64"/>
      <c r="COU100" s="64"/>
      <c r="COV100" s="64"/>
      <c r="COW100" s="64"/>
      <c r="COX100" s="64"/>
      <c r="COY100" s="64"/>
      <c r="COZ100" s="64"/>
      <c r="CPA100" s="64"/>
      <c r="CPB100" s="64"/>
      <c r="CPC100" s="64"/>
      <c r="CPD100" s="64"/>
      <c r="CPE100" s="64"/>
      <c r="CPF100" s="64"/>
      <c r="CPG100" s="64"/>
      <c r="CPH100" s="64"/>
      <c r="CPI100" s="64"/>
      <c r="CPJ100" s="64"/>
      <c r="CPK100" s="64"/>
      <c r="CPL100" s="64"/>
      <c r="CPM100" s="64"/>
      <c r="CPN100" s="64"/>
      <c r="CPO100" s="64"/>
      <c r="CPP100" s="64"/>
      <c r="CPQ100" s="64"/>
      <c r="CPR100" s="64"/>
      <c r="CPS100" s="64"/>
      <c r="CPT100" s="64"/>
      <c r="CPU100" s="64"/>
      <c r="CPV100" s="64"/>
      <c r="CPW100" s="64"/>
      <c r="CPX100" s="64"/>
      <c r="CPY100" s="64"/>
      <c r="CPZ100" s="64"/>
      <c r="CQA100" s="64"/>
      <c r="CQB100" s="64"/>
      <c r="CQC100" s="64"/>
      <c r="CQD100" s="64"/>
      <c r="CQE100" s="64"/>
      <c r="CQF100" s="64"/>
      <c r="CQG100" s="64"/>
      <c r="CQH100" s="64"/>
      <c r="CQI100" s="64"/>
      <c r="CQJ100" s="64"/>
      <c r="CQK100" s="64"/>
      <c r="CQL100" s="64"/>
      <c r="CQM100" s="64"/>
      <c r="CQN100" s="64"/>
      <c r="CQO100" s="64"/>
      <c r="CQP100" s="64"/>
      <c r="CQQ100" s="64"/>
      <c r="CQR100" s="64"/>
      <c r="CQS100" s="64"/>
      <c r="CQT100" s="64"/>
      <c r="CQU100" s="64"/>
      <c r="CQV100" s="64"/>
      <c r="CQW100" s="64"/>
      <c r="CQX100" s="64"/>
      <c r="CQY100" s="64"/>
      <c r="CQZ100" s="64"/>
      <c r="CRA100" s="64"/>
      <c r="CRB100" s="64"/>
      <c r="CRC100" s="64"/>
      <c r="CRD100" s="64"/>
      <c r="CRE100" s="64"/>
      <c r="CRF100" s="64"/>
      <c r="CRG100" s="64"/>
      <c r="CRH100" s="64"/>
      <c r="CRI100" s="64"/>
      <c r="CRJ100" s="64"/>
      <c r="CRK100" s="64"/>
      <c r="CRL100" s="64"/>
      <c r="CRM100" s="64"/>
      <c r="CRN100" s="64"/>
      <c r="CRO100" s="64"/>
      <c r="CRP100" s="64"/>
      <c r="CRQ100" s="64"/>
      <c r="CRR100" s="64"/>
      <c r="CRS100" s="64"/>
      <c r="CRT100" s="64"/>
      <c r="CRU100" s="64"/>
      <c r="CRV100" s="64"/>
      <c r="CRW100" s="64"/>
      <c r="CRX100" s="64"/>
      <c r="CRY100" s="64"/>
      <c r="CRZ100" s="64"/>
      <c r="CSA100" s="64"/>
      <c r="CSB100" s="64"/>
      <c r="CSC100" s="64"/>
      <c r="CSD100" s="64"/>
      <c r="CSE100" s="64"/>
      <c r="CSF100" s="64"/>
      <c r="CSG100" s="64"/>
      <c r="CSH100" s="64"/>
      <c r="CSI100" s="64"/>
      <c r="CSJ100" s="64"/>
      <c r="CSK100" s="64"/>
      <c r="CSL100" s="64"/>
      <c r="CSM100" s="64"/>
      <c r="CSN100" s="64"/>
      <c r="CSO100" s="64"/>
      <c r="CSP100" s="64"/>
      <c r="CSQ100" s="64"/>
      <c r="CSR100" s="64"/>
      <c r="CSS100" s="64"/>
      <c r="CST100" s="64"/>
      <c r="CSU100" s="64"/>
      <c r="CSV100" s="64"/>
      <c r="CSW100" s="64"/>
      <c r="CSX100" s="64"/>
      <c r="CSY100" s="64"/>
      <c r="CSZ100" s="64"/>
      <c r="CTA100" s="64"/>
      <c r="CTB100" s="64"/>
      <c r="CTC100" s="64"/>
      <c r="CTD100" s="64"/>
      <c r="CTE100" s="64"/>
      <c r="CTF100" s="64"/>
      <c r="CTG100" s="64"/>
      <c r="CTH100" s="64"/>
      <c r="CTI100" s="64"/>
      <c r="CTJ100" s="64"/>
      <c r="CTK100" s="64"/>
      <c r="CTL100" s="64"/>
      <c r="CTM100" s="64"/>
      <c r="CTN100" s="64"/>
      <c r="CTO100" s="64"/>
      <c r="CTP100" s="64"/>
      <c r="CTQ100" s="64"/>
      <c r="CTR100" s="64"/>
      <c r="CTS100" s="64"/>
      <c r="CTT100" s="64"/>
      <c r="CTU100" s="64"/>
      <c r="CTV100" s="64"/>
      <c r="CTW100" s="64"/>
      <c r="CTX100" s="64"/>
      <c r="CTY100" s="64"/>
      <c r="CTZ100" s="64"/>
      <c r="CUA100" s="64"/>
      <c r="CUB100" s="64"/>
      <c r="CUC100" s="64"/>
      <c r="CUD100" s="64"/>
      <c r="CUE100" s="64"/>
      <c r="CUF100" s="64"/>
      <c r="CUG100" s="64"/>
      <c r="CUH100" s="64"/>
      <c r="CUI100" s="64"/>
      <c r="CUJ100" s="64"/>
      <c r="CUK100" s="64"/>
      <c r="CUL100" s="64"/>
      <c r="CUM100" s="64"/>
      <c r="CUN100" s="64"/>
      <c r="CUO100" s="64"/>
      <c r="CUP100" s="64"/>
      <c r="CUQ100" s="64"/>
      <c r="CUR100" s="64"/>
      <c r="CUS100" s="64"/>
      <c r="CUT100" s="64"/>
      <c r="CUU100" s="64"/>
      <c r="CUV100" s="64"/>
      <c r="CUW100" s="64"/>
      <c r="CUX100" s="64"/>
      <c r="CUY100" s="64"/>
      <c r="CUZ100" s="64"/>
      <c r="CVA100" s="64"/>
      <c r="CVB100" s="64"/>
      <c r="CVC100" s="64"/>
      <c r="CVD100" s="64"/>
      <c r="CVE100" s="64"/>
      <c r="CVF100" s="64"/>
      <c r="CVG100" s="64"/>
      <c r="CVH100" s="64"/>
      <c r="CVI100" s="64"/>
      <c r="CVJ100" s="64"/>
      <c r="CVK100" s="64"/>
      <c r="CVL100" s="64"/>
      <c r="CVM100" s="64"/>
      <c r="CVN100" s="64"/>
      <c r="CVO100" s="64"/>
      <c r="CVP100" s="64"/>
      <c r="CVQ100" s="64"/>
      <c r="CVR100" s="64"/>
      <c r="CVS100" s="64"/>
      <c r="CVT100" s="64"/>
      <c r="CVU100" s="64"/>
      <c r="CVV100" s="64"/>
      <c r="CVW100" s="64"/>
      <c r="CVX100" s="64"/>
      <c r="CVY100" s="64"/>
      <c r="CVZ100" s="64"/>
      <c r="CWA100" s="64"/>
      <c r="CWB100" s="64"/>
      <c r="CWC100" s="64"/>
      <c r="CWD100" s="64"/>
      <c r="CWE100" s="64"/>
      <c r="CWF100" s="64"/>
      <c r="CWG100" s="64"/>
      <c r="CWH100" s="64"/>
      <c r="CWI100" s="64"/>
      <c r="CWJ100" s="64"/>
      <c r="CWK100" s="64"/>
      <c r="CWL100" s="64"/>
      <c r="CWM100" s="64"/>
      <c r="CWN100" s="64"/>
      <c r="CWO100" s="64"/>
      <c r="CWP100" s="64"/>
      <c r="CWQ100" s="64"/>
      <c r="CWR100" s="64"/>
      <c r="CWS100" s="64"/>
      <c r="CWT100" s="64"/>
      <c r="CWU100" s="64"/>
      <c r="CWV100" s="64"/>
      <c r="CWW100" s="64"/>
      <c r="CWX100" s="64"/>
      <c r="CWY100" s="64"/>
      <c r="CWZ100" s="64"/>
      <c r="CXA100" s="64"/>
      <c r="CXB100" s="64"/>
      <c r="CXC100" s="64"/>
      <c r="CXD100" s="64"/>
      <c r="CXE100" s="64"/>
      <c r="CXF100" s="64"/>
      <c r="CXG100" s="64"/>
      <c r="CXH100" s="64"/>
      <c r="CXI100" s="64"/>
      <c r="CXJ100" s="64"/>
      <c r="CXK100" s="64"/>
      <c r="CXL100" s="64"/>
      <c r="CXM100" s="64"/>
      <c r="CXN100" s="64"/>
      <c r="CXO100" s="64"/>
      <c r="CXP100" s="64"/>
      <c r="CXQ100" s="64"/>
      <c r="CXR100" s="64"/>
      <c r="CXS100" s="64"/>
      <c r="CXT100" s="64"/>
      <c r="CXU100" s="64"/>
      <c r="CXV100" s="64"/>
      <c r="CXW100" s="64"/>
      <c r="CXX100" s="64"/>
      <c r="CXY100" s="64"/>
      <c r="CXZ100" s="64"/>
      <c r="CYA100" s="64"/>
      <c r="CYB100" s="64"/>
      <c r="CYC100" s="64"/>
      <c r="CYD100" s="64"/>
      <c r="CYE100" s="64"/>
      <c r="CYF100" s="64"/>
      <c r="CYG100" s="64"/>
      <c r="CYH100" s="64"/>
      <c r="CYI100" s="64"/>
      <c r="CYJ100" s="64"/>
      <c r="CYK100" s="64"/>
      <c r="CYL100" s="64"/>
      <c r="CYM100" s="64"/>
      <c r="CYN100" s="64"/>
      <c r="CYO100" s="64"/>
      <c r="CYP100" s="64"/>
      <c r="CYQ100" s="64"/>
      <c r="CYR100" s="64"/>
      <c r="CYS100" s="64"/>
      <c r="CYT100" s="64"/>
      <c r="CYU100" s="64"/>
      <c r="CYV100" s="64"/>
      <c r="CYW100" s="64"/>
      <c r="CYX100" s="64"/>
      <c r="CYY100" s="64"/>
      <c r="CYZ100" s="64"/>
      <c r="CZA100" s="64"/>
      <c r="CZB100" s="64"/>
      <c r="CZC100" s="64"/>
      <c r="CZD100" s="64"/>
      <c r="CZE100" s="64"/>
      <c r="CZF100" s="64"/>
      <c r="CZG100" s="64"/>
      <c r="CZH100" s="64"/>
      <c r="CZI100" s="64"/>
      <c r="CZJ100" s="64"/>
      <c r="CZK100" s="64"/>
      <c r="CZL100" s="64"/>
      <c r="CZM100" s="64"/>
      <c r="CZN100" s="64"/>
      <c r="CZO100" s="64"/>
      <c r="CZP100" s="64"/>
      <c r="CZQ100" s="64"/>
      <c r="CZR100" s="64"/>
      <c r="CZS100" s="64"/>
      <c r="CZT100" s="64"/>
      <c r="CZU100" s="64"/>
      <c r="CZV100" s="64"/>
      <c r="CZW100" s="64"/>
      <c r="CZX100" s="64"/>
      <c r="CZY100" s="64"/>
      <c r="CZZ100" s="64"/>
      <c r="DAA100" s="64"/>
      <c r="DAB100" s="64"/>
      <c r="DAC100" s="64"/>
      <c r="DAD100" s="64"/>
      <c r="DAE100" s="64"/>
      <c r="DAF100" s="64"/>
      <c r="DAG100" s="64"/>
      <c r="DAH100" s="64"/>
      <c r="DAI100" s="64"/>
      <c r="DAJ100" s="64"/>
      <c r="DAK100" s="64"/>
      <c r="DAL100" s="64"/>
      <c r="DAM100" s="64"/>
      <c r="DAN100" s="64"/>
      <c r="DAO100" s="64"/>
      <c r="DAP100" s="64"/>
      <c r="DAQ100" s="64"/>
      <c r="DAR100" s="64"/>
      <c r="DAS100" s="64"/>
      <c r="DAT100" s="64"/>
      <c r="DAU100" s="64"/>
      <c r="DAV100" s="64"/>
      <c r="DAW100" s="64"/>
      <c r="DAX100" s="64"/>
      <c r="DAY100" s="64"/>
      <c r="DAZ100" s="64"/>
      <c r="DBA100" s="64"/>
      <c r="DBB100" s="64"/>
      <c r="DBC100" s="64"/>
      <c r="DBD100" s="64"/>
      <c r="DBE100" s="64"/>
      <c r="DBF100" s="64"/>
      <c r="DBG100" s="64"/>
      <c r="DBH100" s="64"/>
      <c r="DBI100" s="64"/>
      <c r="DBJ100" s="64"/>
      <c r="DBK100" s="64"/>
      <c r="DBL100" s="64"/>
      <c r="DBM100" s="64"/>
      <c r="DBN100" s="64"/>
      <c r="DBO100" s="64"/>
      <c r="DBP100" s="64"/>
      <c r="DBQ100" s="64"/>
      <c r="DBR100" s="64"/>
      <c r="DBS100" s="64"/>
      <c r="DBT100" s="64"/>
      <c r="DBU100" s="64"/>
      <c r="DBV100" s="64"/>
      <c r="DBW100" s="64"/>
      <c r="DBX100" s="64"/>
      <c r="DBY100" s="64"/>
      <c r="DBZ100" s="64"/>
      <c r="DCA100" s="64"/>
      <c r="DCB100" s="64"/>
      <c r="DCC100" s="64"/>
      <c r="DCD100" s="64"/>
      <c r="DCE100" s="64"/>
      <c r="DCF100" s="64"/>
      <c r="DCG100" s="64"/>
      <c r="DCH100" s="64"/>
      <c r="DCI100" s="64"/>
      <c r="DCJ100" s="64"/>
      <c r="DCK100" s="64"/>
      <c r="DCL100" s="64"/>
      <c r="DCM100" s="64"/>
      <c r="DCN100" s="64"/>
      <c r="DCO100" s="64"/>
      <c r="DCP100" s="64"/>
      <c r="DCQ100" s="64"/>
      <c r="DCR100" s="64"/>
      <c r="DCS100" s="64"/>
      <c r="DCT100" s="64"/>
    </row>
    <row r="101" spans="1:2802" s="121" customFormat="1" x14ac:dyDescent="0.2">
      <c r="A101" s="126" t="str">
        <f t="shared" si="56"/>
        <v/>
      </c>
      <c r="B101" s="196"/>
      <c r="C101" s="196"/>
      <c r="D101" s="197"/>
      <c r="E101" s="193"/>
      <c r="F101" s="194"/>
      <c r="G101" s="193"/>
      <c r="H101" s="6"/>
      <c r="I101" s="64"/>
      <c r="J101" s="6" t="s">
        <v>274</v>
      </c>
      <c r="K101" s="137" t="str">
        <f t="shared" si="63"/>
        <v/>
      </c>
      <c r="L101" s="64"/>
      <c r="M101" s="141"/>
      <c r="N101" s="195"/>
      <c r="O101" s="132"/>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4"/>
      <c r="BY101" s="64"/>
      <c r="BZ101" s="64"/>
      <c r="CA101" s="64"/>
      <c r="CB101" s="64"/>
      <c r="CC101" s="64"/>
      <c r="CD101" s="64"/>
      <c r="CE101" s="64"/>
      <c r="CF101" s="64"/>
      <c r="CG101" s="64"/>
      <c r="CH101" s="64"/>
      <c r="CI101" s="64"/>
      <c r="CJ101" s="64"/>
      <c r="CK101" s="64"/>
      <c r="CL101" s="64"/>
      <c r="CM101" s="64"/>
      <c r="CN101" s="64"/>
      <c r="CO101" s="64"/>
      <c r="CP101" s="64"/>
      <c r="CQ101" s="64"/>
      <c r="CR101" s="64"/>
      <c r="CS101" s="64"/>
      <c r="CT101" s="64"/>
      <c r="CU101" s="64"/>
      <c r="CV101" s="64"/>
      <c r="CW101" s="64"/>
      <c r="CX101" s="64"/>
      <c r="CY101" s="64"/>
      <c r="CZ101" s="64"/>
      <c r="DA101" s="64"/>
      <c r="DB101" s="64"/>
      <c r="DC101" s="64"/>
      <c r="DD101" s="64"/>
      <c r="DE101" s="64"/>
      <c r="DF101" s="64"/>
      <c r="DG101" s="64"/>
      <c r="DH101" s="64"/>
      <c r="DI101" s="64"/>
      <c r="DJ101" s="64"/>
      <c r="DK101" s="64"/>
      <c r="DL101" s="64"/>
      <c r="DM101" s="64"/>
      <c r="DN101" s="64"/>
      <c r="DO101" s="64"/>
      <c r="DP101" s="64"/>
      <c r="DQ101" s="64"/>
      <c r="DR101" s="64"/>
      <c r="DS101" s="64"/>
      <c r="DT101" s="64"/>
      <c r="DU101" s="64"/>
      <c r="DV101" s="64"/>
      <c r="DW101" s="64"/>
      <c r="DX101" s="64"/>
      <c r="DY101" s="64"/>
      <c r="DZ101" s="64"/>
      <c r="EA101" s="64"/>
      <c r="EB101" s="64"/>
      <c r="EC101" s="64"/>
      <c r="ED101" s="64"/>
      <c r="EE101" s="64"/>
      <c r="EF101" s="64"/>
      <c r="EG101" s="64"/>
      <c r="EH101" s="64"/>
      <c r="EI101" s="64"/>
      <c r="EJ101" s="64"/>
      <c r="EK101" s="64"/>
      <c r="EL101" s="64"/>
      <c r="EM101" s="64"/>
      <c r="EN101" s="64"/>
      <c r="EO101" s="64"/>
      <c r="EP101" s="64"/>
      <c r="EQ101" s="64"/>
      <c r="ER101" s="64"/>
      <c r="ES101" s="64"/>
      <c r="ET101" s="64"/>
      <c r="EU101" s="64"/>
      <c r="EV101" s="64"/>
      <c r="EW101" s="64"/>
      <c r="EX101" s="64"/>
      <c r="EY101" s="64"/>
      <c r="EZ101" s="64"/>
      <c r="FA101" s="64"/>
      <c r="FB101" s="64"/>
      <c r="FC101" s="64"/>
      <c r="FD101" s="64"/>
      <c r="FE101" s="64"/>
      <c r="FF101" s="64"/>
      <c r="FG101" s="64"/>
      <c r="FH101" s="64"/>
      <c r="FI101" s="64"/>
      <c r="FJ101" s="64"/>
      <c r="FK101" s="64"/>
      <c r="FL101" s="64"/>
      <c r="FM101" s="64"/>
      <c r="FN101" s="64"/>
      <c r="FO101" s="64"/>
      <c r="FP101" s="64"/>
      <c r="FQ101" s="64"/>
      <c r="FR101" s="64"/>
      <c r="FS101" s="64"/>
      <c r="FT101" s="64"/>
      <c r="FU101" s="64"/>
      <c r="FV101" s="64"/>
      <c r="FW101" s="64"/>
      <c r="FX101" s="64"/>
      <c r="FY101" s="64"/>
      <c r="FZ101" s="64"/>
      <c r="GA101" s="64"/>
      <c r="GB101" s="64"/>
      <c r="GC101" s="64"/>
      <c r="GD101" s="64"/>
      <c r="GE101" s="64"/>
      <c r="GF101" s="64"/>
      <c r="GG101" s="64"/>
      <c r="GH101" s="64"/>
      <c r="GI101" s="64"/>
      <c r="GJ101" s="64"/>
      <c r="GK101" s="64"/>
      <c r="GL101" s="64"/>
      <c r="GM101" s="64"/>
      <c r="GN101" s="64"/>
      <c r="GO101" s="64"/>
      <c r="GP101" s="64"/>
      <c r="GQ101" s="64"/>
      <c r="GR101" s="64"/>
      <c r="GS101" s="64"/>
      <c r="GT101" s="64"/>
      <c r="GU101" s="64"/>
      <c r="GV101" s="64"/>
      <c r="GW101" s="64"/>
      <c r="GX101" s="64"/>
      <c r="GY101" s="64"/>
      <c r="GZ101" s="64"/>
      <c r="HA101" s="64"/>
      <c r="HB101" s="64"/>
      <c r="HC101" s="64"/>
      <c r="HD101" s="64"/>
      <c r="HE101" s="64"/>
      <c r="HF101" s="64"/>
      <c r="HG101" s="64"/>
      <c r="HH101" s="64"/>
      <c r="HI101" s="64"/>
      <c r="HJ101" s="64"/>
      <c r="HK101" s="64"/>
      <c r="HL101" s="64"/>
      <c r="HM101" s="64"/>
      <c r="HN101" s="64"/>
      <c r="HO101" s="64"/>
      <c r="HP101" s="64"/>
      <c r="HQ101" s="64"/>
      <c r="HR101" s="64"/>
      <c r="HS101" s="64"/>
      <c r="HT101" s="64"/>
      <c r="HU101" s="64"/>
      <c r="HV101" s="64"/>
      <c r="HW101" s="64"/>
      <c r="HX101" s="64"/>
      <c r="HY101" s="64"/>
      <c r="HZ101" s="64"/>
      <c r="IA101" s="64"/>
      <c r="IB101" s="64"/>
      <c r="IC101" s="64"/>
      <c r="ID101" s="64"/>
      <c r="IE101" s="64"/>
      <c r="IF101" s="64"/>
      <c r="IG101" s="64"/>
      <c r="IH101" s="64"/>
      <c r="II101" s="64"/>
      <c r="IJ101" s="64"/>
      <c r="IK101" s="64"/>
      <c r="IL101" s="64"/>
      <c r="IM101" s="64"/>
      <c r="IN101" s="64"/>
      <c r="IO101" s="64"/>
      <c r="IP101" s="64"/>
      <c r="IQ101" s="64"/>
      <c r="IR101" s="64"/>
      <c r="IS101" s="64"/>
      <c r="IT101" s="64"/>
      <c r="IU101" s="64"/>
      <c r="IV101" s="64"/>
      <c r="IW101" s="64"/>
      <c r="IX101" s="64"/>
      <c r="IY101" s="64"/>
      <c r="IZ101" s="64"/>
      <c r="JA101" s="64"/>
      <c r="JB101" s="64"/>
      <c r="JC101" s="64"/>
      <c r="JD101" s="64"/>
      <c r="JE101" s="64"/>
      <c r="JF101" s="64"/>
      <c r="JG101" s="64"/>
      <c r="JH101" s="64"/>
      <c r="JI101" s="64"/>
      <c r="JJ101" s="64"/>
      <c r="JK101" s="64"/>
      <c r="JL101" s="64"/>
      <c r="JM101" s="64"/>
      <c r="JN101" s="64"/>
      <c r="JO101" s="64"/>
      <c r="JP101" s="64"/>
      <c r="JQ101" s="64"/>
      <c r="JR101" s="64"/>
      <c r="JS101" s="64"/>
      <c r="JT101" s="64"/>
      <c r="JU101" s="64"/>
      <c r="JV101" s="64"/>
      <c r="JW101" s="64"/>
      <c r="JX101" s="64"/>
      <c r="JY101" s="64"/>
      <c r="JZ101" s="64"/>
      <c r="KA101" s="64"/>
      <c r="KB101" s="64"/>
      <c r="KC101" s="64"/>
      <c r="KD101" s="64"/>
      <c r="KE101" s="64"/>
      <c r="KF101" s="64"/>
      <c r="KG101" s="64"/>
      <c r="KH101" s="64"/>
      <c r="KI101" s="64"/>
      <c r="KJ101" s="64"/>
      <c r="KK101" s="64"/>
      <c r="KL101" s="64"/>
      <c r="KM101" s="64"/>
      <c r="KN101" s="64"/>
      <c r="KO101" s="64"/>
      <c r="KP101" s="64"/>
      <c r="KQ101" s="64"/>
      <c r="KR101" s="64"/>
      <c r="KS101" s="64"/>
      <c r="KT101" s="64"/>
      <c r="KU101" s="64"/>
      <c r="KV101" s="64"/>
      <c r="KW101" s="64"/>
      <c r="KX101" s="64"/>
      <c r="KY101" s="64"/>
      <c r="KZ101" s="64"/>
      <c r="LA101" s="64"/>
      <c r="LB101" s="64"/>
      <c r="LC101" s="64"/>
      <c r="LD101" s="64"/>
      <c r="LE101" s="64"/>
      <c r="LF101" s="64"/>
      <c r="LG101" s="64"/>
      <c r="LH101" s="64"/>
      <c r="LI101" s="64"/>
      <c r="LJ101" s="64"/>
      <c r="LK101" s="64"/>
      <c r="LL101" s="64"/>
      <c r="LM101" s="64"/>
      <c r="LN101" s="64"/>
      <c r="LO101" s="64"/>
      <c r="LP101" s="64"/>
      <c r="LQ101" s="64"/>
      <c r="LR101" s="64"/>
      <c r="LS101" s="64"/>
      <c r="LT101" s="64"/>
      <c r="LU101" s="64"/>
      <c r="LV101" s="64"/>
      <c r="LW101" s="64"/>
      <c r="LX101" s="64"/>
      <c r="LY101" s="64"/>
      <c r="LZ101" s="64"/>
      <c r="MA101" s="64"/>
      <c r="MB101" s="64"/>
      <c r="MC101" s="64"/>
      <c r="MD101" s="64"/>
      <c r="ME101" s="64"/>
      <c r="MF101" s="64"/>
      <c r="MG101" s="64"/>
      <c r="MH101" s="64"/>
      <c r="MI101" s="64"/>
      <c r="MJ101" s="64"/>
      <c r="MK101" s="64"/>
      <c r="ML101" s="64"/>
      <c r="MM101" s="64"/>
      <c r="MN101" s="64"/>
      <c r="MO101" s="64"/>
      <c r="MP101" s="64"/>
      <c r="MQ101" s="64"/>
      <c r="MR101" s="64"/>
      <c r="MS101" s="64"/>
      <c r="MT101" s="64"/>
      <c r="MU101" s="64"/>
      <c r="MV101" s="64"/>
      <c r="MW101" s="64"/>
      <c r="MX101" s="64"/>
      <c r="MY101" s="64"/>
      <c r="MZ101" s="64"/>
      <c r="NA101" s="64"/>
      <c r="NB101" s="64"/>
      <c r="NC101" s="64"/>
      <c r="ND101" s="64"/>
      <c r="NE101" s="64"/>
      <c r="NF101" s="64"/>
      <c r="NG101" s="64"/>
      <c r="NH101" s="64"/>
      <c r="NI101" s="64"/>
      <c r="NJ101" s="64"/>
      <c r="NK101" s="64"/>
      <c r="NL101" s="64"/>
      <c r="NM101" s="64"/>
      <c r="NN101" s="64"/>
      <c r="NO101" s="64"/>
      <c r="NP101" s="64"/>
      <c r="NQ101" s="64"/>
      <c r="NR101" s="64"/>
      <c r="NS101" s="64"/>
      <c r="NT101" s="64"/>
      <c r="NU101" s="64"/>
      <c r="NV101" s="64"/>
      <c r="NW101" s="64"/>
      <c r="NX101" s="64"/>
      <c r="NY101" s="64"/>
      <c r="NZ101" s="64"/>
      <c r="OA101" s="64"/>
      <c r="OB101" s="64"/>
      <c r="OC101" s="64"/>
      <c r="OD101" s="64"/>
      <c r="OE101" s="64"/>
      <c r="OF101" s="64"/>
      <c r="OG101" s="64"/>
      <c r="OH101" s="64"/>
      <c r="OI101" s="64"/>
      <c r="OJ101" s="64"/>
      <c r="OK101" s="64"/>
      <c r="OL101" s="64"/>
      <c r="OM101" s="64"/>
      <c r="ON101" s="64"/>
      <c r="OO101" s="64"/>
      <c r="OP101" s="64"/>
      <c r="OQ101" s="64"/>
      <c r="OR101" s="64"/>
      <c r="OS101" s="64"/>
      <c r="OT101" s="64"/>
      <c r="OU101" s="64"/>
      <c r="OV101" s="64"/>
      <c r="OW101" s="64"/>
      <c r="OX101" s="64"/>
      <c r="OY101" s="64"/>
      <c r="OZ101" s="64"/>
      <c r="PA101" s="64"/>
      <c r="PB101" s="64"/>
      <c r="PC101" s="64"/>
      <c r="PD101" s="64"/>
      <c r="PE101" s="64"/>
      <c r="PF101" s="64"/>
      <c r="PG101" s="64"/>
      <c r="PH101" s="64"/>
      <c r="PI101" s="64"/>
      <c r="PJ101" s="64"/>
      <c r="PK101" s="64"/>
      <c r="PL101" s="64"/>
      <c r="PM101" s="64"/>
      <c r="PN101" s="64"/>
      <c r="PO101" s="64"/>
      <c r="PP101" s="64"/>
      <c r="PQ101" s="64"/>
      <c r="PR101" s="64"/>
      <c r="PS101" s="64"/>
      <c r="PT101" s="64"/>
      <c r="PU101" s="64"/>
      <c r="PV101" s="64"/>
      <c r="PW101" s="64"/>
      <c r="PX101" s="64"/>
      <c r="PY101" s="64"/>
      <c r="PZ101" s="64"/>
      <c r="QA101" s="64"/>
      <c r="QB101" s="64"/>
      <c r="QC101" s="64"/>
      <c r="QD101" s="64"/>
      <c r="QE101" s="64"/>
      <c r="QF101" s="64"/>
      <c r="QG101" s="64"/>
      <c r="QH101" s="64"/>
      <c r="QI101" s="64"/>
      <c r="QJ101" s="64"/>
      <c r="QK101" s="64"/>
      <c r="QL101" s="64"/>
      <c r="QM101" s="64"/>
      <c r="QN101" s="64"/>
      <c r="QO101" s="64"/>
      <c r="QP101" s="64"/>
      <c r="QQ101" s="64"/>
      <c r="QR101" s="64"/>
      <c r="QS101" s="64"/>
      <c r="QT101" s="64"/>
      <c r="QU101" s="64"/>
      <c r="QV101" s="64"/>
      <c r="QW101" s="64"/>
      <c r="QX101" s="64"/>
      <c r="QY101" s="64"/>
      <c r="QZ101" s="64"/>
      <c r="RA101" s="64"/>
      <c r="RB101" s="64"/>
      <c r="RC101" s="64"/>
      <c r="RD101" s="64"/>
      <c r="RE101" s="64"/>
      <c r="RF101" s="64"/>
      <c r="RG101" s="64"/>
      <c r="RH101" s="64"/>
      <c r="RI101" s="64"/>
      <c r="RJ101" s="64"/>
      <c r="RK101" s="64"/>
      <c r="RL101" s="64"/>
      <c r="RM101" s="64"/>
      <c r="RN101" s="64"/>
      <c r="RO101" s="64"/>
      <c r="RP101" s="64"/>
      <c r="RQ101" s="64"/>
      <c r="RR101" s="64"/>
      <c r="RS101" s="64"/>
      <c r="RT101" s="64"/>
      <c r="RU101" s="64"/>
      <c r="RV101" s="64"/>
      <c r="RW101" s="64"/>
      <c r="RX101" s="64"/>
      <c r="RY101" s="64"/>
      <c r="RZ101" s="64"/>
      <c r="SA101" s="64"/>
      <c r="SB101" s="64"/>
      <c r="SC101" s="64"/>
      <c r="SD101" s="64"/>
      <c r="SE101" s="64"/>
      <c r="SF101" s="64"/>
      <c r="SG101" s="64"/>
      <c r="SH101" s="64"/>
      <c r="SI101" s="64"/>
      <c r="SJ101" s="64"/>
      <c r="SK101" s="64"/>
      <c r="SL101" s="64"/>
      <c r="SM101" s="64"/>
      <c r="SN101" s="64"/>
      <c r="SO101" s="64"/>
      <c r="SP101" s="64"/>
      <c r="SQ101" s="64"/>
      <c r="SR101" s="64"/>
      <c r="SS101" s="64"/>
      <c r="ST101" s="64"/>
      <c r="SU101" s="64"/>
      <c r="SV101" s="64"/>
      <c r="SW101" s="64"/>
      <c r="SX101" s="64"/>
      <c r="SY101" s="64"/>
      <c r="SZ101" s="64"/>
      <c r="TA101" s="64"/>
      <c r="TB101" s="64"/>
      <c r="TC101" s="64"/>
      <c r="TD101" s="64"/>
      <c r="TE101" s="64"/>
      <c r="TF101" s="64"/>
      <c r="TG101" s="64"/>
      <c r="TH101" s="64"/>
      <c r="TI101" s="64"/>
      <c r="TJ101" s="64"/>
      <c r="TK101" s="64"/>
      <c r="TL101" s="64"/>
      <c r="TM101" s="64"/>
      <c r="TN101" s="64"/>
      <c r="TO101" s="64"/>
      <c r="TP101" s="64"/>
      <c r="TQ101" s="64"/>
      <c r="TR101" s="64"/>
      <c r="TS101" s="64"/>
      <c r="TT101" s="64"/>
      <c r="TU101" s="64"/>
      <c r="TV101" s="64"/>
      <c r="TW101" s="64"/>
      <c r="TX101" s="64"/>
      <c r="TY101" s="64"/>
      <c r="TZ101" s="64"/>
      <c r="UA101" s="64"/>
      <c r="UB101" s="64"/>
      <c r="UC101" s="64"/>
      <c r="UD101" s="64"/>
      <c r="UE101" s="64"/>
      <c r="UF101" s="64"/>
      <c r="UG101" s="64"/>
      <c r="UH101" s="64"/>
      <c r="UI101" s="64"/>
      <c r="UJ101" s="64"/>
      <c r="UK101" s="64"/>
      <c r="UL101" s="64"/>
      <c r="UM101" s="64"/>
      <c r="UN101" s="64"/>
      <c r="UO101" s="64"/>
      <c r="UP101" s="64"/>
      <c r="UQ101" s="64"/>
      <c r="UR101" s="64"/>
      <c r="US101" s="64"/>
      <c r="UT101" s="64"/>
      <c r="UU101" s="64"/>
      <c r="UV101" s="64"/>
      <c r="UW101" s="64"/>
      <c r="UX101" s="64"/>
      <c r="UY101" s="64"/>
      <c r="UZ101" s="64"/>
      <c r="VA101" s="64"/>
      <c r="VB101" s="64"/>
      <c r="VC101" s="64"/>
      <c r="VD101" s="64"/>
      <c r="VE101" s="64"/>
      <c r="VF101" s="64"/>
      <c r="VG101" s="64"/>
      <c r="VH101" s="64"/>
      <c r="VI101" s="64"/>
      <c r="VJ101" s="64"/>
      <c r="VK101" s="64"/>
      <c r="VL101" s="64"/>
      <c r="VM101" s="64"/>
      <c r="VN101" s="64"/>
      <c r="VO101" s="64"/>
      <c r="VP101" s="64"/>
      <c r="VQ101" s="64"/>
      <c r="VR101" s="64"/>
      <c r="VS101" s="64"/>
      <c r="VT101" s="64"/>
      <c r="VU101" s="64"/>
      <c r="VV101" s="64"/>
      <c r="VW101" s="64"/>
      <c r="VX101" s="64"/>
      <c r="VY101" s="64"/>
      <c r="VZ101" s="64"/>
      <c r="WA101" s="64"/>
      <c r="WB101" s="64"/>
      <c r="WC101" s="64"/>
      <c r="WD101" s="64"/>
      <c r="WE101" s="64"/>
      <c r="WF101" s="64"/>
      <c r="WG101" s="64"/>
      <c r="WH101" s="64"/>
      <c r="WI101" s="64"/>
      <c r="WJ101" s="64"/>
      <c r="WK101" s="64"/>
      <c r="WL101" s="64"/>
      <c r="WM101" s="64"/>
      <c r="WN101" s="64"/>
      <c r="WO101" s="64"/>
      <c r="WP101" s="64"/>
      <c r="WQ101" s="64"/>
      <c r="WR101" s="64"/>
      <c r="WS101" s="64"/>
      <c r="WT101" s="64"/>
      <c r="WU101" s="64"/>
      <c r="WV101" s="64"/>
      <c r="WW101" s="64"/>
      <c r="WX101" s="64"/>
      <c r="WY101" s="64"/>
      <c r="WZ101" s="64"/>
      <c r="XA101" s="64"/>
      <c r="XB101" s="64"/>
      <c r="XC101" s="64"/>
      <c r="XD101" s="64"/>
      <c r="XE101" s="64"/>
      <c r="XF101" s="64"/>
      <c r="XG101" s="64"/>
      <c r="XH101" s="64"/>
      <c r="XI101" s="64"/>
      <c r="XJ101" s="64"/>
      <c r="XK101" s="64"/>
      <c r="XL101" s="64"/>
      <c r="XM101" s="64"/>
      <c r="XN101" s="64"/>
      <c r="XO101" s="64"/>
      <c r="XP101" s="64"/>
      <c r="XQ101" s="64"/>
      <c r="XR101" s="64"/>
      <c r="XS101" s="64"/>
      <c r="XT101" s="64"/>
      <c r="XU101" s="64"/>
      <c r="XV101" s="64"/>
      <c r="XW101" s="64"/>
      <c r="XX101" s="64"/>
      <c r="XY101" s="64"/>
      <c r="XZ101" s="64"/>
      <c r="YA101" s="64"/>
      <c r="YB101" s="64"/>
      <c r="YC101" s="64"/>
      <c r="YD101" s="64"/>
      <c r="YE101" s="64"/>
      <c r="YF101" s="64"/>
      <c r="YG101" s="64"/>
      <c r="YH101" s="64"/>
      <c r="YI101" s="64"/>
      <c r="YJ101" s="64"/>
      <c r="YK101" s="64"/>
      <c r="YL101" s="64"/>
      <c r="YM101" s="64"/>
      <c r="YN101" s="64"/>
      <c r="YO101" s="64"/>
      <c r="YP101" s="64"/>
      <c r="YQ101" s="64"/>
      <c r="YR101" s="64"/>
      <c r="YS101" s="64"/>
      <c r="YT101" s="64"/>
      <c r="YU101" s="64"/>
      <c r="YV101" s="64"/>
      <c r="YW101" s="64"/>
      <c r="YX101" s="64"/>
      <c r="YY101" s="64"/>
      <c r="YZ101" s="64"/>
      <c r="ZA101" s="64"/>
      <c r="ZB101" s="64"/>
      <c r="ZC101" s="64"/>
      <c r="ZD101" s="64"/>
      <c r="ZE101" s="64"/>
      <c r="ZF101" s="64"/>
      <c r="ZG101" s="64"/>
      <c r="ZH101" s="64"/>
      <c r="ZI101" s="64"/>
      <c r="ZJ101" s="64"/>
      <c r="ZK101" s="64"/>
      <c r="ZL101" s="64"/>
      <c r="ZM101" s="64"/>
      <c r="ZN101" s="64"/>
      <c r="ZO101" s="64"/>
      <c r="ZP101" s="64"/>
      <c r="ZQ101" s="64"/>
      <c r="ZR101" s="64"/>
      <c r="ZS101" s="64"/>
      <c r="ZT101" s="64"/>
      <c r="ZU101" s="64"/>
      <c r="ZV101" s="64"/>
      <c r="ZW101" s="64"/>
      <c r="ZX101" s="64"/>
      <c r="ZY101" s="64"/>
      <c r="ZZ101" s="64"/>
      <c r="AAA101" s="64"/>
      <c r="AAB101" s="64"/>
      <c r="AAC101" s="64"/>
      <c r="AAD101" s="64"/>
      <c r="AAE101" s="64"/>
      <c r="AAF101" s="64"/>
      <c r="AAG101" s="64"/>
      <c r="AAH101" s="64"/>
      <c r="AAI101" s="64"/>
      <c r="AAJ101" s="64"/>
      <c r="AAK101" s="64"/>
      <c r="AAL101" s="64"/>
      <c r="AAM101" s="64"/>
      <c r="AAN101" s="64"/>
      <c r="AAO101" s="64"/>
      <c r="AAP101" s="64"/>
      <c r="AAQ101" s="64"/>
      <c r="AAR101" s="64"/>
      <c r="AAS101" s="64"/>
      <c r="AAT101" s="64"/>
      <c r="AAU101" s="64"/>
      <c r="AAV101" s="64"/>
      <c r="AAW101" s="64"/>
      <c r="AAX101" s="64"/>
      <c r="AAY101" s="64"/>
      <c r="AAZ101" s="64"/>
      <c r="ABA101" s="64"/>
      <c r="ABB101" s="64"/>
      <c r="ABC101" s="64"/>
      <c r="ABD101" s="64"/>
      <c r="ABE101" s="64"/>
      <c r="ABF101" s="64"/>
      <c r="ABG101" s="64"/>
      <c r="ABH101" s="64"/>
      <c r="ABI101" s="64"/>
      <c r="ABJ101" s="64"/>
      <c r="ABK101" s="64"/>
      <c r="ABL101" s="64"/>
      <c r="ABM101" s="64"/>
      <c r="ABN101" s="64"/>
      <c r="ABO101" s="64"/>
      <c r="ABP101" s="64"/>
      <c r="ABQ101" s="64"/>
      <c r="ABR101" s="64"/>
      <c r="ABS101" s="64"/>
      <c r="ABT101" s="64"/>
      <c r="ABU101" s="64"/>
      <c r="ABV101" s="64"/>
      <c r="ABW101" s="64"/>
      <c r="ABX101" s="64"/>
      <c r="ABY101" s="64"/>
      <c r="ABZ101" s="64"/>
      <c r="ACA101" s="64"/>
      <c r="ACB101" s="64"/>
      <c r="ACC101" s="64"/>
      <c r="ACD101" s="64"/>
      <c r="ACE101" s="64"/>
      <c r="ACF101" s="64"/>
      <c r="ACG101" s="64"/>
      <c r="ACH101" s="64"/>
      <c r="ACI101" s="64"/>
      <c r="ACJ101" s="64"/>
      <c r="ACK101" s="64"/>
      <c r="ACL101" s="64"/>
      <c r="ACM101" s="64"/>
      <c r="ACN101" s="64"/>
      <c r="ACO101" s="64"/>
      <c r="ACP101" s="64"/>
      <c r="ACQ101" s="64"/>
      <c r="ACR101" s="64"/>
      <c r="ACS101" s="64"/>
      <c r="ACT101" s="64"/>
      <c r="ACU101" s="64"/>
      <c r="ACV101" s="64"/>
      <c r="ACW101" s="64"/>
      <c r="ACX101" s="64"/>
      <c r="ACY101" s="64"/>
      <c r="ACZ101" s="64"/>
      <c r="ADA101" s="64"/>
      <c r="ADB101" s="64"/>
      <c r="ADC101" s="64"/>
      <c r="ADD101" s="64"/>
      <c r="ADE101" s="64"/>
      <c r="ADF101" s="64"/>
      <c r="ADG101" s="64"/>
      <c r="ADH101" s="64"/>
      <c r="ADI101" s="64"/>
      <c r="ADJ101" s="64"/>
      <c r="ADK101" s="64"/>
      <c r="ADL101" s="64"/>
      <c r="ADM101" s="64"/>
      <c r="ADN101" s="64"/>
      <c r="ADO101" s="64"/>
      <c r="ADP101" s="64"/>
      <c r="ADQ101" s="64"/>
      <c r="ADR101" s="64"/>
      <c r="ADS101" s="64"/>
      <c r="ADT101" s="64"/>
      <c r="ADU101" s="64"/>
      <c r="ADV101" s="64"/>
      <c r="ADW101" s="64"/>
      <c r="ADX101" s="64"/>
      <c r="ADY101" s="64"/>
      <c r="ADZ101" s="64"/>
      <c r="AEA101" s="64"/>
      <c r="AEB101" s="64"/>
      <c r="AEC101" s="64"/>
      <c r="AED101" s="64"/>
      <c r="AEE101" s="64"/>
      <c r="AEF101" s="64"/>
      <c r="AEG101" s="64"/>
      <c r="AEH101" s="64"/>
      <c r="AEI101" s="64"/>
      <c r="AEJ101" s="64"/>
      <c r="AEK101" s="64"/>
      <c r="AEL101" s="64"/>
      <c r="AEM101" s="64"/>
      <c r="AEN101" s="64"/>
      <c r="AEO101" s="64"/>
      <c r="AEP101" s="64"/>
      <c r="AEQ101" s="64"/>
      <c r="AER101" s="64"/>
      <c r="AES101" s="64"/>
      <c r="AET101" s="64"/>
      <c r="AEU101" s="64"/>
      <c r="AEV101" s="64"/>
      <c r="AEW101" s="64"/>
      <c r="AEX101" s="64"/>
      <c r="AEY101" s="64"/>
      <c r="AEZ101" s="64"/>
      <c r="AFA101" s="64"/>
      <c r="AFB101" s="64"/>
      <c r="AFC101" s="64"/>
      <c r="AFD101" s="64"/>
      <c r="AFE101" s="64"/>
      <c r="AFF101" s="64"/>
      <c r="AFG101" s="64"/>
      <c r="AFH101" s="64"/>
      <c r="AFI101" s="64"/>
      <c r="AFJ101" s="64"/>
      <c r="AFK101" s="64"/>
      <c r="AFL101" s="64"/>
      <c r="AFM101" s="64"/>
      <c r="AFN101" s="64"/>
      <c r="AFO101" s="64"/>
      <c r="AFP101" s="64"/>
      <c r="AFQ101" s="64"/>
      <c r="AFR101" s="64"/>
      <c r="AFS101" s="64"/>
      <c r="AFT101" s="64"/>
      <c r="AFU101" s="64"/>
      <c r="AFV101" s="64"/>
      <c r="AFW101" s="64"/>
      <c r="AFX101" s="64"/>
      <c r="AFY101" s="64"/>
      <c r="AFZ101" s="64"/>
      <c r="AGA101" s="64"/>
      <c r="AGB101" s="64"/>
      <c r="AGC101" s="64"/>
      <c r="AGD101" s="64"/>
      <c r="AGE101" s="64"/>
      <c r="AGF101" s="64"/>
      <c r="AGG101" s="64"/>
      <c r="AGH101" s="64"/>
      <c r="AGI101" s="64"/>
      <c r="AGJ101" s="64"/>
      <c r="AGK101" s="64"/>
      <c r="AGL101" s="64"/>
      <c r="AGM101" s="64"/>
      <c r="AGN101" s="64"/>
      <c r="AGO101" s="64"/>
      <c r="AGP101" s="64"/>
      <c r="AGQ101" s="64"/>
      <c r="AGR101" s="64"/>
      <c r="AGS101" s="64"/>
      <c r="AGT101" s="64"/>
      <c r="AGU101" s="64"/>
      <c r="AGV101" s="64"/>
      <c r="AGW101" s="64"/>
      <c r="AGX101" s="64"/>
      <c r="AGY101" s="64"/>
      <c r="AGZ101" s="64"/>
      <c r="AHA101" s="64"/>
      <c r="AHB101" s="64"/>
      <c r="AHC101" s="64"/>
      <c r="AHD101" s="64"/>
      <c r="AHE101" s="64"/>
      <c r="AHF101" s="64"/>
      <c r="AHG101" s="64"/>
      <c r="AHH101" s="64"/>
      <c r="AHI101" s="64"/>
      <c r="AHJ101" s="64"/>
      <c r="AHK101" s="64"/>
      <c r="AHL101" s="64"/>
      <c r="AHM101" s="64"/>
      <c r="AHN101" s="64"/>
      <c r="AHO101" s="64"/>
      <c r="AHP101" s="64"/>
      <c r="AHQ101" s="64"/>
      <c r="AHR101" s="64"/>
      <c r="AHS101" s="64"/>
      <c r="AHT101" s="64"/>
      <c r="AHU101" s="64"/>
      <c r="AHV101" s="64"/>
      <c r="AHW101" s="64"/>
      <c r="AHX101" s="64"/>
      <c r="AHY101" s="64"/>
      <c r="AHZ101" s="64"/>
      <c r="AIA101" s="64"/>
      <c r="AIB101" s="64"/>
      <c r="AIC101" s="64"/>
      <c r="AID101" s="64"/>
      <c r="AIE101" s="64"/>
      <c r="AIF101" s="64"/>
      <c r="AIG101" s="64"/>
      <c r="AIH101" s="64"/>
      <c r="AII101" s="64"/>
      <c r="AIJ101" s="64"/>
      <c r="AIK101" s="64"/>
      <c r="AIL101" s="64"/>
      <c r="AIM101" s="64"/>
      <c r="AIN101" s="64"/>
      <c r="AIO101" s="64"/>
      <c r="AIP101" s="64"/>
      <c r="AIQ101" s="64"/>
      <c r="AIR101" s="64"/>
      <c r="AIS101" s="64"/>
      <c r="AIT101" s="64"/>
      <c r="AIU101" s="64"/>
      <c r="AIV101" s="64"/>
      <c r="AIW101" s="64"/>
      <c r="AIX101" s="64"/>
      <c r="AIY101" s="64"/>
      <c r="AIZ101" s="64"/>
      <c r="AJA101" s="64"/>
      <c r="AJB101" s="64"/>
      <c r="AJC101" s="64"/>
      <c r="AJD101" s="64"/>
      <c r="AJE101" s="64"/>
      <c r="AJF101" s="64"/>
      <c r="AJG101" s="64"/>
      <c r="AJH101" s="64"/>
      <c r="AJI101" s="64"/>
      <c r="AJJ101" s="64"/>
      <c r="AJK101" s="64"/>
      <c r="AJL101" s="64"/>
      <c r="AJM101" s="64"/>
      <c r="AJN101" s="64"/>
      <c r="AJO101" s="64"/>
      <c r="AJP101" s="64"/>
      <c r="AJQ101" s="64"/>
      <c r="AJR101" s="64"/>
      <c r="AJS101" s="64"/>
      <c r="AJT101" s="64"/>
      <c r="AJU101" s="64"/>
      <c r="AJV101" s="64"/>
      <c r="AJW101" s="64"/>
      <c r="AJX101" s="64"/>
      <c r="AJY101" s="64"/>
      <c r="AJZ101" s="64"/>
      <c r="AKA101" s="64"/>
      <c r="AKB101" s="64"/>
      <c r="AKC101" s="64"/>
      <c r="AKD101" s="64"/>
      <c r="AKE101" s="64"/>
      <c r="AKF101" s="64"/>
      <c r="AKG101" s="64"/>
      <c r="AKH101" s="64"/>
      <c r="AKI101" s="64"/>
      <c r="AKJ101" s="64"/>
      <c r="AKK101" s="64"/>
      <c r="AKL101" s="64"/>
      <c r="AKM101" s="64"/>
      <c r="AKN101" s="64"/>
      <c r="AKO101" s="64"/>
      <c r="AKP101" s="64"/>
      <c r="AKQ101" s="64"/>
      <c r="AKR101" s="64"/>
      <c r="AKS101" s="64"/>
      <c r="AKT101" s="64"/>
      <c r="AKU101" s="64"/>
      <c r="AKV101" s="64"/>
      <c r="AKW101" s="64"/>
      <c r="AKX101" s="64"/>
      <c r="AKY101" s="64"/>
      <c r="AKZ101" s="64"/>
      <c r="ALA101" s="64"/>
      <c r="ALB101" s="64"/>
      <c r="ALC101" s="64"/>
      <c r="ALD101" s="64"/>
      <c r="ALE101" s="64"/>
      <c r="ALF101" s="64"/>
      <c r="ALG101" s="64"/>
      <c r="ALH101" s="64"/>
      <c r="ALI101" s="64"/>
      <c r="ALJ101" s="64"/>
      <c r="ALK101" s="64"/>
      <c r="ALL101" s="64"/>
      <c r="ALM101" s="64"/>
      <c r="ALN101" s="64"/>
      <c r="ALO101" s="64"/>
      <c r="ALP101" s="64"/>
      <c r="ALQ101" s="64"/>
      <c r="ALR101" s="64"/>
      <c r="ALS101" s="64"/>
      <c r="ALT101" s="64"/>
      <c r="ALU101" s="64"/>
      <c r="ALV101" s="64"/>
      <c r="ALW101" s="64"/>
      <c r="ALX101" s="64"/>
      <c r="ALY101" s="64"/>
      <c r="ALZ101" s="64"/>
      <c r="AMA101" s="64"/>
      <c r="AMB101" s="64"/>
      <c r="AMC101" s="64"/>
      <c r="AMD101" s="64"/>
      <c r="AME101" s="64"/>
      <c r="AMF101" s="64"/>
      <c r="AMG101" s="64"/>
      <c r="AMH101" s="64"/>
      <c r="AMI101" s="64"/>
      <c r="AMJ101" s="64"/>
      <c r="AMK101" s="64"/>
      <c r="AML101" s="64"/>
      <c r="AMM101" s="64"/>
      <c r="AMN101" s="64"/>
      <c r="AMO101" s="64"/>
      <c r="AMP101" s="64"/>
      <c r="AMQ101" s="64"/>
      <c r="AMR101" s="64"/>
      <c r="AMS101" s="64"/>
      <c r="AMT101" s="64"/>
      <c r="AMU101" s="64"/>
      <c r="AMV101" s="64"/>
      <c r="AMW101" s="64"/>
      <c r="AMX101" s="64"/>
      <c r="AMY101" s="64"/>
      <c r="AMZ101" s="64"/>
      <c r="ANA101" s="64"/>
      <c r="ANB101" s="64"/>
      <c r="ANC101" s="64"/>
      <c r="AND101" s="64"/>
      <c r="ANE101" s="64"/>
      <c r="ANF101" s="64"/>
      <c r="ANG101" s="64"/>
      <c r="ANH101" s="64"/>
      <c r="ANI101" s="64"/>
      <c r="ANJ101" s="64"/>
      <c r="ANK101" s="64"/>
      <c r="ANL101" s="64"/>
      <c r="ANM101" s="64"/>
      <c r="ANN101" s="64"/>
      <c r="ANO101" s="64"/>
      <c r="ANP101" s="64"/>
      <c r="ANQ101" s="64"/>
      <c r="ANR101" s="64"/>
      <c r="ANS101" s="64"/>
      <c r="ANT101" s="64"/>
      <c r="ANU101" s="64"/>
      <c r="ANV101" s="64"/>
      <c r="ANW101" s="64"/>
      <c r="ANX101" s="64"/>
      <c r="ANY101" s="64"/>
      <c r="ANZ101" s="64"/>
      <c r="AOA101" s="64"/>
      <c r="AOB101" s="64"/>
      <c r="AOC101" s="64"/>
      <c r="AOD101" s="64"/>
      <c r="AOE101" s="64"/>
      <c r="AOF101" s="64"/>
      <c r="AOG101" s="64"/>
      <c r="AOH101" s="64"/>
      <c r="AOI101" s="64"/>
      <c r="AOJ101" s="64"/>
      <c r="AOK101" s="64"/>
      <c r="AOL101" s="64"/>
      <c r="AOM101" s="64"/>
      <c r="AON101" s="64"/>
      <c r="AOO101" s="64"/>
      <c r="AOP101" s="64"/>
      <c r="AOQ101" s="64"/>
      <c r="AOR101" s="64"/>
      <c r="AOS101" s="64"/>
      <c r="AOT101" s="64"/>
      <c r="AOU101" s="64"/>
      <c r="AOV101" s="64"/>
      <c r="AOW101" s="64"/>
      <c r="AOX101" s="64"/>
      <c r="AOY101" s="64"/>
      <c r="AOZ101" s="64"/>
      <c r="APA101" s="64"/>
      <c r="APB101" s="64"/>
      <c r="APC101" s="64"/>
      <c r="APD101" s="64"/>
      <c r="APE101" s="64"/>
      <c r="APF101" s="64"/>
      <c r="APG101" s="64"/>
      <c r="APH101" s="64"/>
      <c r="API101" s="64"/>
      <c r="APJ101" s="64"/>
      <c r="APK101" s="64"/>
      <c r="APL101" s="64"/>
      <c r="APM101" s="64"/>
      <c r="APN101" s="64"/>
      <c r="APO101" s="64"/>
      <c r="APP101" s="64"/>
      <c r="APQ101" s="64"/>
      <c r="APR101" s="64"/>
      <c r="APS101" s="64"/>
      <c r="APT101" s="64"/>
      <c r="APU101" s="64"/>
      <c r="APV101" s="64"/>
      <c r="APW101" s="64"/>
      <c r="APX101" s="64"/>
      <c r="APY101" s="64"/>
      <c r="APZ101" s="64"/>
      <c r="AQA101" s="64"/>
      <c r="AQB101" s="64"/>
      <c r="AQC101" s="64"/>
      <c r="AQD101" s="64"/>
      <c r="AQE101" s="64"/>
      <c r="AQF101" s="64"/>
      <c r="AQG101" s="64"/>
      <c r="AQH101" s="64"/>
      <c r="AQI101" s="64"/>
      <c r="AQJ101" s="64"/>
      <c r="AQK101" s="64"/>
      <c r="AQL101" s="64"/>
      <c r="AQM101" s="64"/>
      <c r="AQN101" s="64"/>
      <c r="AQO101" s="64"/>
      <c r="AQP101" s="64"/>
      <c r="AQQ101" s="64"/>
      <c r="AQR101" s="64"/>
      <c r="AQS101" s="64"/>
      <c r="AQT101" s="64"/>
      <c r="AQU101" s="64"/>
      <c r="AQV101" s="64"/>
      <c r="AQW101" s="64"/>
      <c r="AQX101" s="64"/>
      <c r="AQY101" s="64"/>
      <c r="AQZ101" s="64"/>
      <c r="ARA101" s="64"/>
      <c r="ARB101" s="64"/>
      <c r="ARC101" s="64"/>
      <c r="ARD101" s="64"/>
      <c r="ARE101" s="64"/>
      <c r="ARF101" s="64"/>
      <c r="ARG101" s="64"/>
      <c r="ARH101" s="64"/>
      <c r="ARI101" s="64"/>
      <c r="ARJ101" s="64"/>
      <c r="ARK101" s="64"/>
      <c r="ARL101" s="64"/>
      <c r="ARM101" s="64"/>
      <c r="ARN101" s="64"/>
      <c r="ARO101" s="64"/>
      <c r="ARP101" s="64"/>
      <c r="ARQ101" s="64"/>
      <c r="ARR101" s="64"/>
      <c r="ARS101" s="64"/>
      <c r="ART101" s="64"/>
      <c r="ARU101" s="64"/>
      <c r="ARV101" s="64"/>
      <c r="ARW101" s="64"/>
      <c r="ARX101" s="64"/>
      <c r="ARY101" s="64"/>
      <c r="ARZ101" s="64"/>
      <c r="ASA101" s="64"/>
      <c r="ASB101" s="64"/>
      <c r="ASC101" s="64"/>
      <c r="ASD101" s="64"/>
      <c r="ASE101" s="64"/>
      <c r="ASF101" s="64"/>
      <c r="ASG101" s="64"/>
      <c r="ASH101" s="64"/>
      <c r="ASI101" s="64"/>
      <c r="ASJ101" s="64"/>
      <c r="ASK101" s="64"/>
      <c r="ASL101" s="64"/>
      <c r="ASM101" s="64"/>
      <c r="ASN101" s="64"/>
      <c r="ASO101" s="64"/>
      <c r="ASP101" s="64"/>
      <c r="ASQ101" s="64"/>
      <c r="ASR101" s="64"/>
      <c r="ASS101" s="64"/>
      <c r="AST101" s="64"/>
      <c r="ASU101" s="64"/>
      <c r="ASV101" s="64"/>
      <c r="ASW101" s="64"/>
      <c r="ASX101" s="64"/>
      <c r="ASY101" s="64"/>
      <c r="ASZ101" s="64"/>
      <c r="ATA101" s="64"/>
      <c r="ATB101" s="64"/>
      <c r="ATC101" s="64"/>
      <c r="ATD101" s="64"/>
      <c r="ATE101" s="64"/>
      <c r="ATF101" s="64"/>
      <c r="ATG101" s="64"/>
      <c r="ATH101" s="64"/>
      <c r="ATI101" s="64"/>
      <c r="ATJ101" s="64"/>
      <c r="ATK101" s="64"/>
      <c r="ATL101" s="64"/>
      <c r="ATM101" s="64"/>
      <c r="ATN101" s="64"/>
      <c r="ATO101" s="64"/>
      <c r="ATP101" s="64"/>
      <c r="ATQ101" s="64"/>
      <c r="ATR101" s="64"/>
      <c r="ATS101" s="64"/>
      <c r="ATT101" s="64"/>
      <c r="ATU101" s="64"/>
      <c r="ATV101" s="64"/>
      <c r="ATW101" s="64"/>
      <c r="ATX101" s="64"/>
      <c r="ATY101" s="64"/>
      <c r="ATZ101" s="64"/>
      <c r="AUA101" s="64"/>
      <c r="AUB101" s="64"/>
      <c r="AUC101" s="64"/>
      <c r="AUD101" s="64"/>
      <c r="AUE101" s="64"/>
      <c r="AUF101" s="64"/>
      <c r="AUG101" s="64"/>
      <c r="AUH101" s="64"/>
      <c r="AUI101" s="64"/>
      <c r="AUJ101" s="64"/>
      <c r="AUK101" s="64"/>
      <c r="AUL101" s="64"/>
      <c r="AUM101" s="64"/>
      <c r="AUN101" s="64"/>
      <c r="AUO101" s="64"/>
      <c r="AUP101" s="64"/>
      <c r="AUQ101" s="64"/>
      <c r="AUR101" s="64"/>
      <c r="AUS101" s="64"/>
      <c r="AUT101" s="64"/>
      <c r="AUU101" s="64"/>
      <c r="AUV101" s="64"/>
      <c r="AUW101" s="64"/>
      <c r="AUX101" s="64"/>
      <c r="AUY101" s="64"/>
      <c r="AUZ101" s="64"/>
      <c r="AVA101" s="64"/>
      <c r="AVB101" s="64"/>
      <c r="AVC101" s="64"/>
      <c r="AVD101" s="64"/>
      <c r="AVE101" s="64"/>
      <c r="AVF101" s="64"/>
      <c r="AVG101" s="64"/>
      <c r="AVH101" s="64"/>
      <c r="AVI101" s="64"/>
      <c r="AVJ101" s="64"/>
      <c r="AVK101" s="64"/>
      <c r="AVL101" s="64"/>
      <c r="AVM101" s="64"/>
      <c r="AVN101" s="64"/>
      <c r="AVO101" s="64"/>
      <c r="AVP101" s="64"/>
      <c r="AVQ101" s="64"/>
      <c r="AVR101" s="64"/>
      <c r="AVS101" s="64"/>
      <c r="AVT101" s="64"/>
      <c r="AVU101" s="64"/>
      <c r="AVV101" s="64"/>
      <c r="AVW101" s="64"/>
      <c r="AVX101" s="64"/>
      <c r="AVY101" s="64"/>
      <c r="AVZ101" s="64"/>
      <c r="AWA101" s="64"/>
      <c r="AWB101" s="64"/>
      <c r="AWC101" s="64"/>
      <c r="AWD101" s="64"/>
      <c r="AWE101" s="64"/>
      <c r="AWF101" s="64"/>
      <c r="AWG101" s="64"/>
      <c r="AWH101" s="64"/>
      <c r="AWI101" s="64"/>
      <c r="AWJ101" s="64"/>
      <c r="AWK101" s="64"/>
      <c r="AWL101" s="64"/>
      <c r="AWM101" s="64"/>
      <c r="AWN101" s="64"/>
      <c r="AWO101" s="64"/>
      <c r="AWP101" s="64"/>
      <c r="AWQ101" s="64"/>
      <c r="AWR101" s="64"/>
      <c r="AWS101" s="64"/>
      <c r="AWT101" s="64"/>
      <c r="AWU101" s="64"/>
      <c r="AWV101" s="64"/>
      <c r="AWW101" s="64"/>
      <c r="AWX101" s="64"/>
      <c r="AWY101" s="64"/>
      <c r="AWZ101" s="64"/>
      <c r="AXA101" s="64"/>
      <c r="AXB101" s="64"/>
      <c r="AXC101" s="64"/>
      <c r="AXD101" s="64"/>
      <c r="AXE101" s="64"/>
      <c r="AXF101" s="64"/>
      <c r="AXG101" s="64"/>
      <c r="AXH101" s="64"/>
      <c r="AXI101" s="64"/>
      <c r="AXJ101" s="64"/>
      <c r="AXK101" s="64"/>
      <c r="AXL101" s="64"/>
      <c r="AXM101" s="64"/>
      <c r="AXN101" s="64"/>
      <c r="AXO101" s="64"/>
      <c r="AXP101" s="64"/>
      <c r="AXQ101" s="64"/>
      <c r="AXR101" s="64"/>
      <c r="AXS101" s="64"/>
      <c r="AXT101" s="64"/>
      <c r="AXU101" s="64"/>
      <c r="AXV101" s="64"/>
      <c r="AXW101" s="64"/>
      <c r="AXX101" s="64"/>
      <c r="AXY101" s="64"/>
      <c r="AXZ101" s="64"/>
      <c r="AYA101" s="64"/>
      <c r="AYB101" s="64"/>
      <c r="AYC101" s="64"/>
      <c r="AYD101" s="64"/>
      <c r="AYE101" s="64"/>
      <c r="AYF101" s="64"/>
      <c r="AYG101" s="64"/>
      <c r="AYH101" s="64"/>
      <c r="AYI101" s="64"/>
      <c r="AYJ101" s="64"/>
      <c r="AYK101" s="64"/>
      <c r="AYL101" s="64"/>
      <c r="AYM101" s="64"/>
      <c r="AYN101" s="64"/>
      <c r="AYO101" s="64"/>
      <c r="AYP101" s="64"/>
      <c r="AYQ101" s="64"/>
      <c r="AYR101" s="64"/>
      <c r="AYS101" s="64"/>
      <c r="AYT101" s="64"/>
      <c r="AYU101" s="64"/>
      <c r="AYV101" s="64"/>
      <c r="AYW101" s="64"/>
      <c r="AYX101" s="64"/>
      <c r="AYY101" s="64"/>
      <c r="AYZ101" s="64"/>
      <c r="AZA101" s="64"/>
      <c r="AZB101" s="64"/>
      <c r="AZC101" s="64"/>
      <c r="AZD101" s="64"/>
      <c r="AZE101" s="64"/>
      <c r="AZF101" s="64"/>
      <c r="AZG101" s="64"/>
      <c r="AZH101" s="64"/>
      <c r="AZI101" s="64"/>
      <c r="AZJ101" s="64"/>
      <c r="AZK101" s="64"/>
      <c r="AZL101" s="64"/>
      <c r="AZM101" s="64"/>
      <c r="AZN101" s="64"/>
      <c r="AZO101" s="64"/>
      <c r="AZP101" s="64"/>
      <c r="AZQ101" s="64"/>
      <c r="AZR101" s="64"/>
      <c r="AZS101" s="64"/>
      <c r="AZT101" s="64"/>
      <c r="AZU101" s="64"/>
      <c r="AZV101" s="64"/>
      <c r="AZW101" s="64"/>
      <c r="AZX101" s="64"/>
      <c r="AZY101" s="64"/>
      <c r="AZZ101" s="64"/>
      <c r="BAA101" s="64"/>
      <c r="BAB101" s="64"/>
      <c r="BAC101" s="64"/>
      <c r="BAD101" s="64"/>
      <c r="BAE101" s="64"/>
      <c r="BAF101" s="64"/>
      <c r="BAG101" s="64"/>
      <c r="BAH101" s="64"/>
      <c r="BAI101" s="64"/>
      <c r="BAJ101" s="64"/>
      <c r="BAK101" s="64"/>
      <c r="BAL101" s="64"/>
      <c r="BAM101" s="64"/>
      <c r="BAN101" s="64"/>
      <c r="BAO101" s="64"/>
      <c r="BAP101" s="64"/>
      <c r="BAQ101" s="64"/>
      <c r="BAR101" s="64"/>
      <c r="BAS101" s="64"/>
      <c r="BAT101" s="64"/>
      <c r="BAU101" s="64"/>
      <c r="BAV101" s="64"/>
      <c r="BAW101" s="64"/>
      <c r="BAX101" s="64"/>
      <c r="BAY101" s="64"/>
      <c r="BAZ101" s="64"/>
      <c r="BBA101" s="64"/>
      <c r="BBB101" s="64"/>
      <c r="BBC101" s="64"/>
      <c r="BBD101" s="64"/>
      <c r="BBE101" s="64"/>
      <c r="BBF101" s="64"/>
      <c r="BBG101" s="64"/>
      <c r="BBH101" s="64"/>
      <c r="BBI101" s="64"/>
      <c r="BBJ101" s="64"/>
      <c r="BBK101" s="64"/>
      <c r="BBL101" s="64"/>
      <c r="BBM101" s="64"/>
      <c r="BBN101" s="64"/>
      <c r="BBO101" s="64"/>
      <c r="BBP101" s="64"/>
      <c r="BBQ101" s="64"/>
      <c r="BBR101" s="64"/>
      <c r="BBS101" s="64"/>
      <c r="BBT101" s="64"/>
      <c r="BBU101" s="64"/>
      <c r="BBV101" s="64"/>
      <c r="BBW101" s="64"/>
      <c r="BBX101" s="64"/>
      <c r="BBY101" s="64"/>
      <c r="BBZ101" s="64"/>
      <c r="BCA101" s="64"/>
      <c r="BCB101" s="64"/>
      <c r="BCC101" s="64"/>
      <c r="BCD101" s="64"/>
      <c r="BCE101" s="64"/>
      <c r="BCF101" s="64"/>
      <c r="BCG101" s="64"/>
      <c r="BCH101" s="64"/>
      <c r="BCI101" s="64"/>
      <c r="BCJ101" s="64"/>
      <c r="BCK101" s="64"/>
      <c r="BCL101" s="64"/>
      <c r="BCM101" s="64"/>
      <c r="BCN101" s="64"/>
      <c r="BCO101" s="64"/>
      <c r="BCP101" s="64"/>
      <c r="BCQ101" s="64"/>
      <c r="BCR101" s="64"/>
      <c r="BCS101" s="64"/>
      <c r="BCT101" s="64"/>
      <c r="BCU101" s="64"/>
      <c r="BCV101" s="64"/>
      <c r="BCW101" s="64"/>
      <c r="BCX101" s="64"/>
      <c r="BCY101" s="64"/>
      <c r="BCZ101" s="64"/>
      <c r="BDA101" s="64"/>
      <c r="BDB101" s="64"/>
      <c r="BDC101" s="64"/>
      <c r="BDD101" s="64"/>
      <c r="BDE101" s="64"/>
      <c r="BDF101" s="64"/>
      <c r="BDG101" s="64"/>
      <c r="BDH101" s="64"/>
      <c r="BDI101" s="64"/>
      <c r="BDJ101" s="64"/>
      <c r="BDK101" s="64"/>
      <c r="BDL101" s="64"/>
      <c r="BDM101" s="64"/>
      <c r="BDN101" s="64"/>
      <c r="BDO101" s="64"/>
      <c r="BDP101" s="64"/>
      <c r="BDQ101" s="64"/>
      <c r="BDR101" s="64"/>
      <c r="BDS101" s="64"/>
      <c r="BDT101" s="64"/>
      <c r="BDU101" s="64"/>
      <c r="BDV101" s="64"/>
      <c r="BDW101" s="64"/>
      <c r="BDX101" s="64"/>
      <c r="BDY101" s="64"/>
      <c r="BDZ101" s="64"/>
      <c r="BEA101" s="64"/>
      <c r="BEB101" s="64"/>
      <c r="BEC101" s="64"/>
      <c r="BED101" s="64"/>
      <c r="BEE101" s="64"/>
      <c r="BEF101" s="64"/>
      <c r="BEG101" s="64"/>
      <c r="BEH101" s="64"/>
      <c r="BEI101" s="64"/>
      <c r="BEJ101" s="64"/>
      <c r="BEK101" s="64"/>
      <c r="BEL101" s="64"/>
      <c r="BEM101" s="64"/>
      <c r="BEN101" s="64"/>
      <c r="BEO101" s="64"/>
      <c r="BEP101" s="64"/>
      <c r="BEQ101" s="64"/>
      <c r="BER101" s="64"/>
      <c r="BES101" s="64"/>
      <c r="BET101" s="64"/>
      <c r="BEU101" s="64"/>
      <c r="BEV101" s="64"/>
      <c r="BEW101" s="64"/>
      <c r="BEX101" s="64"/>
      <c r="BEY101" s="64"/>
      <c r="BEZ101" s="64"/>
      <c r="BFA101" s="64"/>
      <c r="BFB101" s="64"/>
      <c r="BFC101" s="64"/>
      <c r="BFD101" s="64"/>
      <c r="BFE101" s="64"/>
      <c r="BFF101" s="64"/>
      <c r="BFG101" s="64"/>
      <c r="BFH101" s="64"/>
      <c r="BFI101" s="64"/>
      <c r="BFJ101" s="64"/>
      <c r="BFK101" s="64"/>
      <c r="BFL101" s="64"/>
      <c r="BFM101" s="64"/>
      <c r="BFN101" s="64"/>
      <c r="BFO101" s="64"/>
      <c r="BFP101" s="64"/>
      <c r="BFQ101" s="64"/>
      <c r="BFR101" s="64"/>
      <c r="BFS101" s="64"/>
      <c r="BFT101" s="64"/>
      <c r="BFU101" s="64"/>
      <c r="BFV101" s="64"/>
      <c r="BFW101" s="64"/>
      <c r="BFX101" s="64"/>
      <c r="BFY101" s="64"/>
      <c r="BFZ101" s="64"/>
      <c r="BGA101" s="64"/>
      <c r="BGB101" s="64"/>
      <c r="BGC101" s="64"/>
      <c r="BGD101" s="64"/>
      <c r="BGE101" s="64"/>
      <c r="BGF101" s="64"/>
      <c r="BGG101" s="64"/>
      <c r="BGH101" s="64"/>
      <c r="BGI101" s="64"/>
      <c r="BGJ101" s="64"/>
      <c r="BGK101" s="64"/>
      <c r="BGL101" s="64"/>
      <c r="BGM101" s="64"/>
      <c r="BGN101" s="64"/>
      <c r="BGO101" s="64"/>
      <c r="BGP101" s="64"/>
      <c r="BGQ101" s="64"/>
      <c r="BGR101" s="64"/>
      <c r="BGS101" s="64"/>
      <c r="BGT101" s="64"/>
      <c r="BGU101" s="64"/>
      <c r="BGV101" s="64"/>
      <c r="BGW101" s="64"/>
      <c r="BGX101" s="64"/>
      <c r="BGY101" s="64"/>
      <c r="BGZ101" s="64"/>
      <c r="BHA101" s="64"/>
      <c r="BHB101" s="64"/>
      <c r="BHC101" s="64"/>
      <c r="BHD101" s="64"/>
      <c r="BHE101" s="64"/>
      <c r="BHF101" s="64"/>
      <c r="BHG101" s="64"/>
      <c r="BHH101" s="64"/>
      <c r="BHI101" s="64"/>
      <c r="BHJ101" s="64"/>
      <c r="BHK101" s="64"/>
      <c r="BHL101" s="64"/>
      <c r="BHM101" s="64"/>
      <c r="BHN101" s="64"/>
      <c r="BHO101" s="64"/>
      <c r="BHP101" s="64"/>
      <c r="BHQ101" s="64"/>
      <c r="BHR101" s="64"/>
      <c r="BHS101" s="64"/>
      <c r="BHT101" s="64"/>
      <c r="BHU101" s="64"/>
      <c r="BHV101" s="64"/>
      <c r="BHW101" s="64"/>
      <c r="BHX101" s="64"/>
      <c r="BHY101" s="64"/>
      <c r="BHZ101" s="64"/>
      <c r="BIA101" s="64"/>
      <c r="BIB101" s="64"/>
      <c r="BIC101" s="64"/>
      <c r="BID101" s="64"/>
      <c r="BIE101" s="64"/>
      <c r="BIF101" s="64"/>
      <c r="BIG101" s="64"/>
      <c r="BIH101" s="64"/>
      <c r="BII101" s="64"/>
      <c r="BIJ101" s="64"/>
      <c r="BIK101" s="64"/>
      <c r="BIL101" s="64"/>
      <c r="BIM101" s="64"/>
      <c r="BIN101" s="64"/>
      <c r="BIO101" s="64"/>
      <c r="BIP101" s="64"/>
      <c r="BIQ101" s="64"/>
      <c r="BIR101" s="64"/>
      <c r="BIS101" s="64"/>
      <c r="BIT101" s="64"/>
      <c r="BIU101" s="64"/>
      <c r="BIV101" s="64"/>
      <c r="BIW101" s="64"/>
      <c r="BIX101" s="64"/>
      <c r="BIY101" s="64"/>
      <c r="BIZ101" s="64"/>
      <c r="BJA101" s="64"/>
      <c r="BJB101" s="64"/>
      <c r="BJC101" s="64"/>
      <c r="BJD101" s="64"/>
      <c r="BJE101" s="64"/>
      <c r="BJF101" s="64"/>
      <c r="BJG101" s="64"/>
      <c r="BJH101" s="64"/>
      <c r="BJI101" s="64"/>
      <c r="BJJ101" s="64"/>
      <c r="BJK101" s="64"/>
      <c r="BJL101" s="64"/>
      <c r="BJM101" s="64"/>
      <c r="BJN101" s="64"/>
      <c r="BJO101" s="64"/>
      <c r="BJP101" s="64"/>
      <c r="BJQ101" s="64"/>
      <c r="BJR101" s="64"/>
      <c r="BJS101" s="64"/>
      <c r="BJT101" s="64"/>
      <c r="BJU101" s="64"/>
      <c r="BJV101" s="64"/>
      <c r="BJW101" s="64"/>
      <c r="BJX101" s="64"/>
      <c r="BJY101" s="64"/>
      <c r="BJZ101" s="64"/>
      <c r="BKA101" s="64"/>
      <c r="BKB101" s="64"/>
      <c r="BKC101" s="64"/>
      <c r="BKD101" s="64"/>
      <c r="BKE101" s="64"/>
      <c r="BKF101" s="64"/>
      <c r="BKG101" s="64"/>
      <c r="BKH101" s="64"/>
      <c r="BKI101" s="64"/>
      <c r="BKJ101" s="64"/>
      <c r="BKK101" s="64"/>
      <c r="BKL101" s="64"/>
      <c r="BKM101" s="64"/>
      <c r="BKN101" s="64"/>
      <c r="BKO101" s="64"/>
      <c r="BKP101" s="64"/>
      <c r="BKQ101" s="64"/>
      <c r="BKR101" s="64"/>
      <c r="BKS101" s="64"/>
      <c r="BKT101" s="64"/>
      <c r="BKU101" s="64"/>
      <c r="BKV101" s="64"/>
      <c r="BKW101" s="64"/>
      <c r="BKX101" s="64"/>
      <c r="BKY101" s="64"/>
      <c r="BKZ101" s="64"/>
      <c r="BLA101" s="64"/>
      <c r="BLB101" s="64"/>
      <c r="BLC101" s="64"/>
      <c r="BLD101" s="64"/>
      <c r="BLE101" s="64"/>
      <c r="BLF101" s="64"/>
      <c r="BLG101" s="64"/>
      <c r="BLH101" s="64"/>
      <c r="BLI101" s="64"/>
      <c r="BLJ101" s="64"/>
      <c r="BLK101" s="64"/>
      <c r="BLL101" s="64"/>
      <c r="BLM101" s="64"/>
      <c r="BLN101" s="64"/>
      <c r="BLO101" s="64"/>
      <c r="BLP101" s="64"/>
      <c r="BLQ101" s="64"/>
      <c r="BLR101" s="64"/>
      <c r="BLS101" s="64"/>
      <c r="BLT101" s="64"/>
      <c r="BLU101" s="64"/>
      <c r="BLV101" s="64"/>
      <c r="BLW101" s="64"/>
      <c r="BLX101" s="64"/>
      <c r="BLY101" s="64"/>
      <c r="BLZ101" s="64"/>
      <c r="BMA101" s="64"/>
      <c r="BMB101" s="64"/>
      <c r="BMC101" s="64"/>
      <c r="BMD101" s="64"/>
      <c r="BME101" s="64"/>
      <c r="BMF101" s="64"/>
      <c r="BMG101" s="64"/>
      <c r="BMH101" s="64"/>
      <c r="BMI101" s="64"/>
      <c r="BMJ101" s="64"/>
      <c r="BMK101" s="64"/>
      <c r="BML101" s="64"/>
      <c r="BMM101" s="64"/>
      <c r="BMN101" s="64"/>
      <c r="BMO101" s="64"/>
      <c r="BMP101" s="64"/>
      <c r="BMQ101" s="64"/>
      <c r="BMR101" s="64"/>
      <c r="BMS101" s="64"/>
      <c r="BMT101" s="64"/>
      <c r="BMU101" s="64"/>
      <c r="BMV101" s="64"/>
      <c r="BMW101" s="64"/>
      <c r="BMX101" s="64"/>
      <c r="BMY101" s="64"/>
      <c r="BMZ101" s="64"/>
      <c r="BNA101" s="64"/>
      <c r="BNB101" s="64"/>
      <c r="BNC101" s="64"/>
      <c r="BND101" s="64"/>
      <c r="BNE101" s="64"/>
      <c r="BNF101" s="64"/>
      <c r="BNG101" s="64"/>
      <c r="BNH101" s="64"/>
      <c r="BNI101" s="64"/>
      <c r="BNJ101" s="64"/>
      <c r="BNK101" s="64"/>
      <c r="BNL101" s="64"/>
      <c r="BNM101" s="64"/>
      <c r="BNN101" s="64"/>
      <c r="BNO101" s="64"/>
      <c r="BNP101" s="64"/>
      <c r="BNQ101" s="64"/>
      <c r="BNR101" s="64"/>
      <c r="BNS101" s="64"/>
      <c r="BNT101" s="64"/>
      <c r="BNU101" s="64"/>
      <c r="BNV101" s="64"/>
      <c r="BNW101" s="64"/>
      <c r="BNX101" s="64"/>
      <c r="BNY101" s="64"/>
      <c r="BNZ101" s="64"/>
      <c r="BOA101" s="64"/>
      <c r="BOB101" s="64"/>
      <c r="BOC101" s="64"/>
      <c r="BOD101" s="64"/>
      <c r="BOE101" s="64"/>
      <c r="BOF101" s="64"/>
      <c r="BOG101" s="64"/>
      <c r="BOH101" s="64"/>
      <c r="BOI101" s="64"/>
      <c r="BOJ101" s="64"/>
      <c r="BOK101" s="64"/>
      <c r="BOL101" s="64"/>
      <c r="BOM101" s="64"/>
      <c r="BON101" s="64"/>
      <c r="BOO101" s="64"/>
      <c r="BOP101" s="64"/>
      <c r="BOQ101" s="64"/>
      <c r="BOR101" s="64"/>
      <c r="BOS101" s="64"/>
      <c r="BOT101" s="64"/>
      <c r="BOU101" s="64"/>
      <c r="BOV101" s="64"/>
      <c r="BOW101" s="64"/>
      <c r="BOX101" s="64"/>
      <c r="BOY101" s="64"/>
      <c r="BOZ101" s="64"/>
      <c r="BPA101" s="64"/>
      <c r="BPB101" s="64"/>
      <c r="BPC101" s="64"/>
      <c r="BPD101" s="64"/>
      <c r="BPE101" s="64"/>
      <c r="BPF101" s="64"/>
      <c r="BPG101" s="64"/>
      <c r="BPH101" s="64"/>
      <c r="BPI101" s="64"/>
      <c r="BPJ101" s="64"/>
      <c r="BPK101" s="64"/>
      <c r="BPL101" s="64"/>
      <c r="BPM101" s="64"/>
      <c r="BPN101" s="64"/>
      <c r="BPO101" s="64"/>
      <c r="BPP101" s="64"/>
      <c r="BPQ101" s="64"/>
      <c r="BPR101" s="64"/>
      <c r="BPS101" s="64"/>
      <c r="BPT101" s="64"/>
      <c r="BPU101" s="64"/>
      <c r="BPV101" s="64"/>
      <c r="BPW101" s="64"/>
      <c r="BPX101" s="64"/>
      <c r="BPY101" s="64"/>
      <c r="BPZ101" s="64"/>
      <c r="BQA101" s="64"/>
      <c r="BQB101" s="64"/>
      <c r="BQC101" s="64"/>
      <c r="BQD101" s="64"/>
      <c r="BQE101" s="64"/>
      <c r="BQF101" s="64"/>
      <c r="BQG101" s="64"/>
      <c r="BQH101" s="64"/>
      <c r="BQI101" s="64"/>
      <c r="BQJ101" s="64"/>
      <c r="BQK101" s="64"/>
      <c r="BQL101" s="64"/>
      <c r="BQM101" s="64"/>
      <c r="BQN101" s="64"/>
      <c r="BQO101" s="64"/>
      <c r="BQP101" s="64"/>
      <c r="BQQ101" s="64"/>
      <c r="BQR101" s="64"/>
      <c r="BQS101" s="64"/>
      <c r="BQT101" s="64"/>
      <c r="BQU101" s="64"/>
      <c r="BQV101" s="64"/>
      <c r="BQW101" s="64"/>
      <c r="BQX101" s="64"/>
      <c r="BQY101" s="64"/>
      <c r="BQZ101" s="64"/>
      <c r="BRA101" s="64"/>
      <c r="BRB101" s="64"/>
      <c r="BRC101" s="64"/>
      <c r="BRD101" s="64"/>
      <c r="BRE101" s="64"/>
      <c r="BRF101" s="64"/>
      <c r="BRG101" s="64"/>
      <c r="BRH101" s="64"/>
      <c r="BRI101" s="64"/>
      <c r="BRJ101" s="64"/>
      <c r="BRK101" s="64"/>
      <c r="BRL101" s="64"/>
      <c r="BRM101" s="64"/>
      <c r="BRN101" s="64"/>
      <c r="BRO101" s="64"/>
      <c r="BRP101" s="64"/>
      <c r="BRQ101" s="64"/>
      <c r="BRR101" s="64"/>
      <c r="BRS101" s="64"/>
      <c r="BRT101" s="64"/>
      <c r="BRU101" s="64"/>
      <c r="BRV101" s="64"/>
      <c r="BRW101" s="64"/>
      <c r="BRX101" s="64"/>
      <c r="BRY101" s="64"/>
      <c r="BRZ101" s="64"/>
      <c r="BSA101" s="64"/>
      <c r="BSB101" s="64"/>
      <c r="BSC101" s="64"/>
      <c r="BSD101" s="64"/>
      <c r="BSE101" s="64"/>
      <c r="BSF101" s="64"/>
      <c r="BSG101" s="64"/>
      <c r="BSH101" s="64"/>
      <c r="BSI101" s="64"/>
      <c r="BSJ101" s="64"/>
      <c r="BSK101" s="64"/>
      <c r="BSL101" s="64"/>
      <c r="BSM101" s="64"/>
      <c r="BSN101" s="64"/>
      <c r="BSO101" s="64"/>
      <c r="BSP101" s="64"/>
      <c r="BSQ101" s="64"/>
      <c r="BSR101" s="64"/>
      <c r="BSS101" s="64"/>
      <c r="BST101" s="64"/>
      <c r="BSU101" s="64"/>
      <c r="BSV101" s="64"/>
      <c r="BSW101" s="64"/>
      <c r="BSX101" s="64"/>
      <c r="BSY101" s="64"/>
      <c r="BSZ101" s="64"/>
      <c r="BTA101" s="64"/>
      <c r="BTB101" s="64"/>
      <c r="BTC101" s="64"/>
      <c r="BTD101" s="64"/>
      <c r="BTE101" s="64"/>
      <c r="BTF101" s="64"/>
      <c r="BTG101" s="64"/>
      <c r="BTH101" s="64"/>
      <c r="BTI101" s="64"/>
      <c r="BTJ101" s="64"/>
      <c r="BTK101" s="64"/>
      <c r="BTL101" s="64"/>
      <c r="BTM101" s="64"/>
      <c r="BTN101" s="64"/>
      <c r="BTO101" s="64"/>
      <c r="BTP101" s="64"/>
      <c r="BTQ101" s="64"/>
      <c r="BTR101" s="64"/>
      <c r="BTS101" s="64"/>
      <c r="BTT101" s="64"/>
      <c r="BTU101" s="64"/>
      <c r="BTV101" s="64"/>
      <c r="BTW101" s="64"/>
      <c r="BTX101" s="64"/>
      <c r="BTY101" s="64"/>
      <c r="BTZ101" s="64"/>
      <c r="BUA101" s="64"/>
      <c r="BUB101" s="64"/>
      <c r="BUC101" s="64"/>
      <c r="BUD101" s="64"/>
      <c r="BUE101" s="64"/>
      <c r="BUF101" s="64"/>
      <c r="BUG101" s="64"/>
      <c r="BUH101" s="64"/>
      <c r="BUI101" s="64"/>
      <c r="BUJ101" s="64"/>
      <c r="BUK101" s="64"/>
      <c r="BUL101" s="64"/>
      <c r="BUM101" s="64"/>
      <c r="BUN101" s="64"/>
      <c r="BUO101" s="64"/>
      <c r="BUP101" s="64"/>
      <c r="BUQ101" s="64"/>
      <c r="BUR101" s="64"/>
      <c r="BUS101" s="64"/>
      <c r="BUT101" s="64"/>
      <c r="BUU101" s="64"/>
      <c r="BUV101" s="64"/>
      <c r="BUW101" s="64"/>
      <c r="BUX101" s="64"/>
      <c r="BUY101" s="64"/>
      <c r="BUZ101" s="64"/>
      <c r="BVA101" s="64"/>
      <c r="BVB101" s="64"/>
      <c r="BVC101" s="64"/>
      <c r="BVD101" s="64"/>
      <c r="BVE101" s="64"/>
      <c r="BVF101" s="64"/>
      <c r="BVG101" s="64"/>
      <c r="BVH101" s="64"/>
      <c r="BVI101" s="64"/>
      <c r="BVJ101" s="64"/>
      <c r="BVK101" s="64"/>
      <c r="BVL101" s="64"/>
      <c r="BVM101" s="64"/>
      <c r="BVN101" s="64"/>
      <c r="BVO101" s="64"/>
      <c r="BVP101" s="64"/>
      <c r="BVQ101" s="64"/>
      <c r="BVR101" s="64"/>
      <c r="BVS101" s="64"/>
      <c r="BVT101" s="64"/>
      <c r="BVU101" s="64"/>
      <c r="BVV101" s="64"/>
      <c r="BVW101" s="64"/>
      <c r="BVX101" s="64"/>
      <c r="BVY101" s="64"/>
      <c r="BVZ101" s="64"/>
      <c r="BWA101" s="64"/>
      <c r="BWB101" s="64"/>
      <c r="BWC101" s="64"/>
      <c r="BWD101" s="64"/>
      <c r="BWE101" s="64"/>
      <c r="BWF101" s="64"/>
      <c r="BWG101" s="64"/>
      <c r="BWH101" s="64"/>
      <c r="BWI101" s="64"/>
      <c r="BWJ101" s="64"/>
      <c r="BWK101" s="64"/>
      <c r="BWL101" s="64"/>
      <c r="BWM101" s="64"/>
      <c r="BWN101" s="64"/>
      <c r="BWO101" s="64"/>
      <c r="BWP101" s="64"/>
      <c r="BWQ101" s="64"/>
      <c r="BWR101" s="64"/>
      <c r="BWS101" s="64"/>
      <c r="BWT101" s="64"/>
      <c r="BWU101" s="64"/>
      <c r="BWV101" s="64"/>
      <c r="BWW101" s="64"/>
      <c r="BWX101" s="64"/>
      <c r="BWY101" s="64"/>
      <c r="BWZ101" s="64"/>
      <c r="BXA101" s="64"/>
      <c r="BXB101" s="64"/>
      <c r="BXC101" s="64"/>
      <c r="BXD101" s="64"/>
      <c r="BXE101" s="64"/>
      <c r="BXF101" s="64"/>
      <c r="BXG101" s="64"/>
      <c r="BXH101" s="64"/>
      <c r="BXI101" s="64"/>
      <c r="BXJ101" s="64"/>
      <c r="BXK101" s="64"/>
      <c r="BXL101" s="64"/>
      <c r="BXM101" s="64"/>
      <c r="BXN101" s="64"/>
      <c r="BXO101" s="64"/>
      <c r="BXP101" s="64"/>
      <c r="BXQ101" s="64"/>
      <c r="BXR101" s="64"/>
      <c r="BXS101" s="64"/>
      <c r="BXT101" s="64"/>
      <c r="BXU101" s="64"/>
      <c r="BXV101" s="64"/>
      <c r="BXW101" s="64"/>
      <c r="BXX101" s="64"/>
      <c r="BXY101" s="64"/>
      <c r="BXZ101" s="64"/>
      <c r="BYA101" s="64"/>
      <c r="BYB101" s="64"/>
      <c r="BYC101" s="64"/>
      <c r="BYD101" s="64"/>
      <c r="BYE101" s="64"/>
      <c r="BYF101" s="64"/>
      <c r="BYG101" s="64"/>
      <c r="BYH101" s="64"/>
      <c r="BYI101" s="64"/>
      <c r="BYJ101" s="64"/>
      <c r="BYK101" s="64"/>
      <c r="BYL101" s="64"/>
      <c r="BYM101" s="64"/>
      <c r="BYN101" s="64"/>
      <c r="BYO101" s="64"/>
      <c r="BYP101" s="64"/>
      <c r="BYQ101" s="64"/>
      <c r="BYR101" s="64"/>
      <c r="BYS101" s="64"/>
      <c r="BYT101" s="64"/>
      <c r="BYU101" s="64"/>
      <c r="BYV101" s="64"/>
      <c r="BYW101" s="64"/>
      <c r="BYX101" s="64"/>
      <c r="BYY101" s="64"/>
      <c r="BYZ101" s="64"/>
      <c r="BZA101" s="64"/>
      <c r="BZB101" s="64"/>
      <c r="BZC101" s="64"/>
      <c r="BZD101" s="64"/>
      <c r="BZE101" s="64"/>
      <c r="BZF101" s="64"/>
      <c r="BZG101" s="64"/>
      <c r="BZH101" s="64"/>
      <c r="BZI101" s="64"/>
      <c r="BZJ101" s="64"/>
      <c r="BZK101" s="64"/>
      <c r="BZL101" s="64"/>
      <c r="BZM101" s="64"/>
      <c r="BZN101" s="64"/>
      <c r="BZO101" s="64"/>
      <c r="BZP101" s="64"/>
      <c r="BZQ101" s="64"/>
      <c r="BZR101" s="64"/>
      <c r="BZS101" s="64"/>
      <c r="BZT101" s="64"/>
      <c r="BZU101" s="64"/>
      <c r="BZV101" s="64"/>
      <c r="BZW101" s="64"/>
      <c r="BZX101" s="64"/>
      <c r="BZY101" s="64"/>
      <c r="BZZ101" s="64"/>
      <c r="CAA101" s="64"/>
      <c r="CAB101" s="64"/>
      <c r="CAC101" s="64"/>
      <c r="CAD101" s="64"/>
      <c r="CAE101" s="64"/>
      <c r="CAF101" s="64"/>
      <c r="CAG101" s="64"/>
      <c r="CAH101" s="64"/>
      <c r="CAI101" s="64"/>
      <c r="CAJ101" s="64"/>
      <c r="CAK101" s="64"/>
      <c r="CAL101" s="64"/>
      <c r="CAM101" s="64"/>
      <c r="CAN101" s="64"/>
      <c r="CAO101" s="64"/>
      <c r="CAP101" s="64"/>
      <c r="CAQ101" s="64"/>
      <c r="CAR101" s="64"/>
      <c r="CAS101" s="64"/>
      <c r="CAT101" s="64"/>
      <c r="CAU101" s="64"/>
      <c r="CAV101" s="64"/>
      <c r="CAW101" s="64"/>
      <c r="CAX101" s="64"/>
      <c r="CAY101" s="64"/>
      <c r="CAZ101" s="64"/>
      <c r="CBA101" s="64"/>
      <c r="CBB101" s="64"/>
      <c r="CBC101" s="64"/>
      <c r="CBD101" s="64"/>
      <c r="CBE101" s="64"/>
      <c r="CBF101" s="64"/>
      <c r="CBG101" s="64"/>
      <c r="CBH101" s="64"/>
      <c r="CBI101" s="64"/>
      <c r="CBJ101" s="64"/>
      <c r="CBK101" s="64"/>
      <c r="CBL101" s="64"/>
      <c r="CBM101" s="64"/>
      <c r="CBN101" s="64"/>
      <c r="CBO101" s="64"/>
      <c r="CBP101" s="64"/>
      <c r="CBQ101" s="64"/>
      <c r="CBR101" s="64"/>
      <c r="CBS101" s="64"/>
      <c r="CBT101" s="64"/>
      <c r="CBU101" s="64"/>
      <c r="CBV101" s="64"/>
      <c r="CBW101" s="64"/>
      <c r="CBX101" s="64"/>
      <c r="CBY101" s="64"/>
      <c r="CBZ101" s="64"/>
      <c r="CCA101" s="64"/>
      <c r="CCB101" s="64"/>
      <c r="CCC101" s="64"/>
      <c r="CCD101" s="64"/>
      <c r="CCE101" s="64"/>
      <c r="CCF101" s="64"/>
      <c r="CCG101" s="64"/>
      <c r="CCH101" s="64"/>
      <c r="CCI101" s="64"/>
      <c r="CCJ101" s="64"/>
      <c r="CCK101" s="64"/>
      <c r="CCL101" s="64"/>
      <c r="CCM101" s="64"/>
      <c r="CCN101" s="64"/>
      <c r="CCO101" s="64"/>
      <c r="CCP101" s="64"/>
      <c r="CCQ101" s="64"/>
      <c r="CCR101" s="64"/>
      <c r="CCS101" s="64"/>
      <c r="CCT101" s="64"/>
      <c r="CCU101" s="64"/>
      <c r="CCV101" s="64"/>
      <c r="CCW101" s="64"/>
      <c r="CCX101" s="64"/>
      <c r="CCY101" s="64"/>
      <c r="CCZ101" s="64"/>
      <c r="CDA101" s="64"/>
      <c r="CDB101" s="64"/>
      <c r="CDC101" s="64"/>
      <c r="CDD101" s="64"/>
      <c r="CDE101" s="64"/>
      <c r="CDF101" s="64"/>
      <c r="CDG101" s="64"/>
      <c r="CDH101" s="64"/>
      <c r="CDI101" s="64"/>
      <c r="CDJ101" s="64"/>
      <c r="CDK101" s="64"/>
      <c r="CDL101" s="64"/>
      <c r="CDM101" s="64"/>
      <c r="CDN101" s="64"/>
      <c r="CDO101" s="64"/>
      <c r="CDP101" s="64"/>
      <c r="CDQ101" s="64"/>
      <c r="CDR101" s="64"/>
      <c r="CDS101" s="64"/>
      <c r="CDT101" s="64"/>
      <c r="CDU101" s="64"/>
      <c r="CDV101" s="64"/>
      <c r="CDW101" s="64"/>
      <c r="CDX101" s="64"/>
      <c r="CDY101" s="64"/>
      <c r="CDZ101" s="64"/>
      <c r="CEA101" s="64"/>
      <c r="CEB101" s="64"/>
      <c r="CEC101" s="64"/>
      <c r="CED101" s="64"/>
      <c r="CEE101" s="64"/>
      <c r="CEF101" s="64"/>
      <c r="CEG101" s="64"/>
      <c r="CEH101" s="64"/>
      <c r="CEI101" s="64"/>
      <c r="CEJ101" s="64"/>
      <c r="CEK101" s="64"/>
      <c r="CEL101" s="64"/>
      <c r="CEM101" s="64"/>
      <c r="CEN101" s="64"/>
      <c r="CEO101" s="64"/>
      <c r="CEP101" s="64"/>
      <c r="CEQ101" s="64"/>
      <c r="CER101" s="64"/>
      <c r="CES101" s="64"/>
      <c r="CET101" s="64"/>
      <c r="CEU101" s="64"/>
      <c r="CEV101" s="64"/>
      <c r="CEW101" s="64"/>
      <c r="CEX101" s="64"/>
      <c r="CEY101" s="64"/>
      <c r="CEZ101" s="64"/>
      <c r="CFA101" s="64"/>
      <c r="CFB101" s="64"/>
      <c r="CFC101" s="64"/>
      <c r="CFD101" s="64"/>
      <c r="CFE101" s="64"/>
      <c r="CFF101" s="64"/>
      <c r="CFG101" s="64"/>
      <c r="CFH101" s="64"/>
      <c r="CFI101" s="64"/>
      <c r="CFJ101" s="64"/>
      <c r="CFK101" s="64"/>
      <c r="CFL101" s="64"/>
      <c r="CFM101" s="64"/>
      <c r="CFN101" s="64"/>
      <c r="CFO101" s="64"/>
      <c r="CFP101" s="64"/>
      <c r="CFQ101" s="64"/>
      <c r="CFR101" s="64"/>
      <c r="CFS101" s="64"/>
      <c r="CFT101" s="64"/>
      <c r="CFU101" s="64"/>
      <c r="CFV101" s="64"/>
      <c r="CFW101" s="64"/>
      <c r="CFX101" s="64"/>
      <c r="CFY101" s="64"/>
      <c r="CFZ101" s="64"/>
      <c r="CGA101" s="64"/>
      <c r="CGB101" s="64"/>
      <c r="CGC101" s="64"/>
      <c r="CGD101" s="64"/>
      <c r="CGE101" s="64"/>
      <c r="CGF101" s="64"/>
      <c r="CGG101" s="64"/>
      <c r="CGH101" s="64"/>
      <c r="CGI101" s="64"/>
      <c r="CGJ101" s="64"/>
      <c r="CGK101" s="64"/>
      <c r="CGL101" s="64"/>
      <c r="CGM101" s="64"/>
      <c r="CGN101" s="64"/>
      <c r="CGO101" s="64"/>
      <c r="CGP101" s="64"/>
      <c r="CGQ101" s="64"/>
      <c r="CGR101" s="64"/>
      <c r="CGS101" s="64"/>
      <c r="CGT101" s="64"/>
      <c r="CGU101" s="64"/>
      <c r="CGV101" s="64"/>
      <c r="CGW101" s="64"/>
      <c r="CGX101" s="64"/>
      <c r="CGY101" s="64"/>
      <c r="CGZ101" s="64"/>
      <c r="CHA101" s="64"/>
      <c r="CHB101" s="64"/>
      <c r="CHC101" s="64"/>
      <c r="CHD101" s="64"/>
      <c r="CHE101" s="64"/>
      <c r="CHF101" s="64"/>
      <c r="CHG101" s="64"/>
      <c r="CHH101" s="64"/>
      <c r="CHI101" s="64"/>
      <c r="CHJ101" s="64"/>
      <c r="CHK101" s="64"/>
      <c r="CHL101" s="64"/>
      <c r="CHM101" s="64"/>
      <c r="CHN101" s="64"/>
      <c r="CHO101" s="64"/>
      <c r="CHP101" s="64"/>
      <c r="CHQ101" s="64"/>
      <c r="CHR101" s="64"/>
      <c r="CHS101" s="64"/>
      <c r="CHT101" s="64"/>
      <c r="CHU101" s="64"/>
      <c r="CHV101" s="64"/>
      <c r="CHW101" s="64"/>
      <c r="CHX101" s="64"/>
      <c r="CHY101" s="64"/>
      <c r="CHZ101" s="64"/>
      <c r="CIA101" s="64"/>
      <c r="CIB101" s="64"/>
      <c r="CIC101" s="64"/>
      <c r="CID101" s="64"/>
      <c r="CIE101" s="64"/>
      <c r="CIF101" s="64"/>
      <c r="CIG101" s="64"/>
      <c r="CIH101" s="64"/>
      <c r="CII101" s="64"/>
      <c r="CIJ101" s="64"/>
      <c r="CIK101" s="64"/>
      <c r="CIL101" s="64"/>
      <c r="CIM101" s="64"/>
      <c r="CIN101" s="64"/>
      <c r="CIO101" s="64"/>
      <c r="CIP101" s="64"/>
      <c r="CIQ101" s="64"/>
      <c r="CIR101" s="64"/>
      <c r="CIS101" s="64"/>
      <c r="CIT101" s="64"/>
      <c r="CIU101" s="64"/>
      <c r="CIV101" s="64"/>
      <c r="CIW101" s="64"/>
      <c r="CIX101" s="64"/>
      <c r="CIY101" s="64"/>
      <c r="CIZ101" s="64"/>
      <c r="CJA101" s="64"/>
      <c r="CJB101" s="64"/>
      <c r="CJC101" s="64"/>
      <c r="CJD101" s="64"/>
      <c r="CJE101" s="64"/>
      <c r="CJF101" s="64"/>
      <c r="CJG101" s="64"/>
      <c r="CJH101" s="64"/>
      <c r="CJI101" s="64"/>
      <c r="CJJ101" s="64"/>
      <c r="CJK101" s="64"/>
      <c r="CJL101" s="64"/>
      <c r="CJM101" s="64"/>
      <c r="CJN101" s="64"/>
      <c r="CJO101" s="64"/>
      <c r="CJP101" s="64"/>
      <c r="CJQ101" s="64"/>
      <c r="CJR101" s="64"/>
      <c r="CJS101" s="64"/>
      <c r="CJT101" s="64"/>
      <c r="CJU101" s="64"/>
      <c r="CJV101" s="64"/>
      <c r="CJW101" s="64"/>
      <c r="CJX101" s="64"/>
      <c r="CJY101" s="64"/>
      <c r="CJZ101" s="64"/>
      <c r="CKA101" s="64"/>
      <c r="CKB101" s="64"/>
      <c r="CKC101" s="64"/>
      <c r="CKD101" s="64"/>
      <c r="CKE101" s="64"/>
      <c r="CKF101" s="64"/>
      <c r="CKG101" s="64"/>
      <c r="CKH101" s="64"/>
      <c r="CKI101" s="64"/>
      <c r="CKJ101" s="64"/>
      <c r="CKK101" s="64"/>
      <c r="CKL101" s="64"/>
      <c r="CKM101" s="64"/>
      <c r="CKN101" s="64"/>
      <c r="CKO101" s="64"/>
      <c r="CKP101" s="64"/>
      <c r="CKQ101" s="64"/>
      <c r="CKR101" s="64"/>
      <c r="CKS101" s="64"/>
      <c r="CKT101" s="64"/>
      <c r="CKU101" s="64"/>
      <c r="CKV101" s="64"/>
      <c r="CKW101" s="64"/>
      <c r="CKX101" s="64"/>
      <c r="CKY101" s="64"/>
      <c r="CKZ101" s="64"/>
      <c r="CLA101" s="64"/>
      <c r="CLB101" s="64"/>
      <c r="CLC101" s="64"/>
      <c r="CLD101" s="64"/>
      <c r="CLE101" s="64"/>
      <c r="CLF101" s="64"/>
      <c r="CLG101" s="64"/>
      <c r="CLH101" s="64"/>
      <c r="CLI101" s="64"/>
      <c r="CLJ101" s="64"/>
      <c r="CLK101" s="64"/>
      <c r="CLL101" s="64"/>
      <c r="CLM101" s="64"/>
      <c r="CLN101" s="64"/>
      <c r="CLO101" s="64"/>
      <c r="CLP101" s="64"/>
      <c r="CLQ101" s="64"/>
      <c r="CLR101" s="64"/>
      <c r="CLS101" s="64"/>
      <c r="CLT101" s="64"/>
      <c r="CLU101" s="64"/>
      <c r="CLV101" s="64"/>
      <c r="CLW101" s="64"/>
      <c r="CLX101" s="64"/>
      <c r="CLY101" s="64"/>
      <c r="CLZ101" s="64"/>
      <c r="CMA101" s="64"/>
      <c r="CMB101" s="64"/>
      <c r="CMC101" s="64"/>
      <c r="CMD101" s="64"/>
      <c r="CME101" s="64"/>
      <c r="CMF101" s="64"/>
      <c r="CMG101" s="64"/>
      <c r="CMH101" s="64"/>
      <c r="CMI101" s="64"/>
      <c r="CMJ101" s="64"/>
      <c r="CMK101" s="64"/>
      <c r="CML101" s="64"/>
      <c r="CMM101" s="64"/>
      <c r="CMN101" s="64"/>
      <c r="CMO101" s="64"/>
      <c r="CMP101" s="64"/>
      <c r="CMQ101" s="64"/>
      <c r="CMR101" s="64"/>
      <c r="CMS101" s="64"/>
      <c r="CMT101" s="64"/>
      <c r="CMU101" s="64"/>
      <c r="CMV101" s="64"/>
      <c r="CMW101" s="64"/>
      <c r="CMX101" s="64"/>
      <c r="CMY101" s="64"/>
      <c r="CMZ101" s="64"/>
      <c r="CNA101" s="64"/>
      <c r="CNB101" s="64"/>
      <c r="CNC101" s="64"/>
      <c r="CND101" s="64"/>
      <c r="CNE101" s="64"/>
      <c r="CNF101" s="64"/>
      <c r="CNG101" s="64"/>
      <c r="CNH101" s="64"/>
      <c r="CNI101" s="64"/>
      <c r="CNJ101" s="64"/>
      <c r="CNK101" s="64"/>
      <c r="CNL101" s="64"/>
      <c r="CNM101" s="64"/>
      <c r="CNN101" s="64"/>
      <c r="CNO101" s="64"/>
      <c r="CNP101" s="64"/>
      <c r="CNQ101" s="64"/>
      <c r="CNR101" s="64"/>
      <c r="CNS101" s="64"/>
      <c r="CNT101" s="64"/>
      <c r="CNU101" s="64"/>
      <c r="CNV101" s="64"/>
      <c r="CNW101" s="64"/>
      <c r="CNX101" s="64"/>
      <c r="CNY101" s="64"/>
      <c r="CNZ101" s="64"/>
      <c r="COA101" s="64"/>
      <c r="COB101" s="64"/>
      <c r="COC101" s="64"/>
      <c r="COD101" s="64"/>
      <c r="COE101" s="64"/>
      <c r="COF101" s="64"/>
      <c r="COG101" s="64"/>
      <c r="COH101" s="64"/>
      <c r="COI101" s="64"/>
      <c r="COJ101" s="64"/>
      <c r="COK101" s="64"/>
      <c r="COL101" s="64"/>
      <c r="COM101" s="64"/>
      <c r="CON101" s="64"/>
      <c r="COO101" s="64"/>
      <c r="COP101" s="64"/>
      <c r="COQ101" s="64"/>
      <c r="COR101" s="64"/>
      <c r="COS101" s="64"/>
      <c r="COT101" s="64"/>
      <c r="COU101" s="64"/>
      <c r="COV101" s="64"/>
      <c r="COW101" s="64"/>
      <c r="COX101" s="64"/>
      <c r="COY101" s="64"/>
      <c r="COZ101" s="64"/>
      <c r="CPA101" s="64"/>
      <c r="CPB101" s="64"/>
      <c r="CPC101" s="64"/>
      <c r="CPD101" s="64"/>
      <c r="CPE101" s="64"/>
      <c r="CPF101" s="64"/>
      <c r="CPG101" s="64"/>
      <c r="CPH101" s="64"/>
      <c r="CPI101" s="64"/>
      <c r="CPJ101" s="64"/>
      <c r="CPK101" s="64"/>
      <c r="CPL101" s="64"/>
      <c r="CPM101" s="64"/>
      <c r="CPN101" s="64"/>
      <c r="CPO101" s="64"/>
      <c r="CPP101" s="64"/>
      <c r="CPQ101" s="64"/>
      <c r="CPR101" s="64"/>
      <c r="CPS101" s="64"/>
      <c r="CPT101" s="64"/>
      <c r="CPU101" s="64"/>
      <c r="CPV101" s="64"/>
      <c r="CPW101" s="64"/>
      <c r="CPX101" s="64"/>
      <c r="CPY101" s="64"/>
      <c r="CPZ101" s="64"/>
      <c r="CQA101" s="64"/>
      <c r="CQB101" s="64"/>
      <c r="CQC101" s="64"/>
      <c r="CQD101" s="64"/>
      <c r="CQE101" s="64"/>
      <c r="CQF101" s="64"/>
      <c r="CQG101" s="64"/>
      <c r="CQH101" s="64"/>
      <c r="CQI101" s="64"/>
      <c r="CQJ101" s="64"/>
      <c r="CQK101" s="64"/>
      <c r="CQL101" s="64"/>
      <c r="CQM101" s="64"/>
      <c r="CQN101" s="64"/>
      <c r="CQO101" s="64"/>
      <c r="CQP101" s="64"/>
      <c r="CQQ101" s="64"/>
      <c r="CQR101" s="64"/>
      <c r="CQS101" s="64"/>
      <c r="CQT101" s="64"/>
      <c r="CQU101" s="64"/>
      <c r="CQV101" s="64"/>
      <c r="CQW101" s="64"/>
      <c r="CQX101" s="64"/>
      <c r="CQY101" s="64"/>
      <c r="CQZ101" s="64"/>
      <c r="CRA101" s="64"/>
      <c r="CRB101" s="64"/>
      <c r="CRC101" s="64"/>
      <c r="CRD101" s="64"/>
      <c r="CRE101" s="64"/>
      <c r="CRF101" s="64"/>
      <c r="CRG101" s="64"/>
      <c r="CRH101" s="64"/>
      <c r="CRI101" s="64"/>
      <c r="CRJ101" s="64"/>
      <c r="CRK101" s="64"/>
      <c r="CRL101" s="64"/>
      <c r="CRM101" s="64"/>
      <c r="CRN101" s="64"/>
      <c r="CRO101" s="64"/>
      <c r="CRP101" s="64"/>
      <c r="CRQ101" s="64"/>
      <c r="CRR101" s="64"/>
      <c r="CRS101" s="64"/>
      <c r="CRT101" s="64"/>
      <c r="CRU101" s="64"/>
      <c r="CRV101" s="64"/>
      <c r="CRW101" s="64"/>
      <c r="CRX101" s="64"/>
      <c r="CRY101" s="64"/>
      <c r="CRZ101" s="64"/>
      <c r="CSA101" s="64"/>
      <c r="CSB101" s="64"/>
      <c r="CSC101" s="64"/>
      <c r="CSD101" s="64"/>
      <c r="CSE101" s="64"/>
      <c r="CSF101" s="64"/>
      <c r="CSG101" s="64"/>
      <c r="CSH101" s="64"/>
      <c r="CSI101" s="64"/>
      <c r="CSJ101" s="64"/>
      <c r="CSK101" s="64"/>
      <c r="CSL101" s="64"/>
      <c r="CSM101" s="64"/>
      <c r="CSN101" s="64"/>
      <c r="CSO101" s="64"/>
      <c r="CSP101" s="64"/>
      <c r="CSQ101" s="64"/>
      <c r="CSR101" s="64"/>
      <c r="CSS101" s="64"/>
      <c r="CST101" s="64"/>
      <c r="CSU101" s="64"/>
      <c r="CSV101" s="64"/>
      <c r="CSW101" s="64"/>
      <c r="CSX101" s="64"/>
      <c r="CSY101" s="64"/>
      <c r="CSZ101" s="64"/>
      <c r="CTA101" s="64"/>
      <c r="CTB101" s="64"/>
      <c r="CTC101" s="64"/>
      <c r="CTD101" s="64"/>
      <c r="CTE101" s="64"/>
      <c r="CTF101" s="64"/>
      <c r="CTG101" s="64"/>
      <c r="CTH101" s="64"/>
      <c r="CTI101" s="64"/>
      <c r="CTJ101" s="64"/>
      <c r="CTK101" s="64"/>
      <c r="CTL101" s="64"/>
      <c r="CTM101" s="64"/>
      <c r="CTN101" s="64"/>
      <c r="CTO101" s="64"/>
      <c r="CTP101" s="64"/>
      <c r="CTQ101" s="64"/>
      <c r="CTR101" s="64"/>
      <c r="CTS101" s="64"/>
      <c r="CTT101" s="64"/>
      <c r="CTU101" s="64"/>
      <c r="CTV101" s="64"/>
      <c r="CTW101" s="64"/>
      <c r="CTX101" s="64"/>
      <c r="CTY101" s="64"/>
      <c r="CTZ101" s="64"/>
      <c r="CUA101" s="64"/>
      <c r="CUB101" s="64"/>
      <c r="CUC101" s="64"/>
      <c r="CUD101" s="64"/>
      <c r="CUE101" s="64"/>
      <c r="CUF101" s="64"/>
      <c r="CUG101" s="64"/>
      <c r="CUH101" s="64"/>
      <c r="CUI101" s="64"/>
      <c r="CUJ101" s="64"/>
      <c r="CUK101" s="64"/>
      <c r="CUL101" s="64"/>
      <c r="CUM101" s="64"/>
      <c r="CUN101" s="64"/>
      <c r="CUO101" s="64"/>
      <c r="CUP101" s="64"/>
      <c r="CUQ101" s="64"/>
      <c r="CUR101" s="64"/>
      <c r="CUS101" s="64"/>
      <c r="CUT101" s="64"/>
      <c r="CUU101" s="64"/>
      <c r="CUV101" s="64"/>
      <c r="CUW101" s="64"/>
      <c r="CUX101" s="64"/>
      <c r="CUY101" s="64"/>
      <c r="CUZ101" s="64"/>
      <c r="CVA101" s="64"/>
      <c r="CVB101" s="64"/>
      <c r="CVC101" s="64"/>
      <c r="CVD101" s="64"/>
      <c r="CVE101" s="64"/>
      <c r="CVF101" s="64"/>
      <c r="CVG101" s="64"/>
      <c r="CVH101" s="64"/>
      <c r="CVI101" s="64"/>
      <c r="CVJ101" s="64"/>
      <c r="CVK101" s="64"/>
      <c r="CVL101" s="64"/>
      <c r="CVM101" s="64"/>
      <c r="CVN101" s="64"/>
      <c r="CVO101" s="64"/>
      <c r="CVP101" s="64"/>
      <c r="CVQ101" s="64"/>
      <c r="CVR101" s="64"/>
      <c r="CVS101" s="64"/>
      <c r="CVT101" s="64"/>
      <c r="CVU101" s="64"/>
      <c r="CVV101" s="64"/>
      <c r="CVW101" s="64"/>
      <c r="CVX101" s="64"/>
      <c r="CVY101" s="64"/>
      <c r="CVZ101" s="64"/>
      <c r="CWA101" s="64"/>
      <c r="CWB101" s="64"/>
      <c r="CWC101" s="64"/>
      <c r="CWD101" s="64"/>
      <c r="CWE101" s="64"/>
      <c r="CWF101" s="64"/>
      <c r="CWG101" s="64"/>
      <c r="CWH101" s="64"/>
      <c r="CWI101" s="64"/>
      <c r="CWJ101" s="64"/>
      <c r="CWK101" s="64"/>
      <c r="CWL101" s="64"/>
      <c r="CWM101" s="64"/>
      <c r="CWN101" s="64"/>
      <c r="CWO101" s="64"/>
      <c r="CWP101" s="64"/>
      <c r="CWQ101" s="64"/>
      <c r="CWR101" s="64"/>
      <c r="CWS101" s="64"/>
      <c r="CWT101" s="64"/>
      <c r="CWU101" s="64"/>
      <c r="CWV101" s="64"/>
      <c r="CWW101" s="64"/>
      <c r="CWX101" s="64"/>
      <c r="CWY101" s="64"/>
      <c r="CWZ101" s="64"/>
      <c r="CXA101" s="64"/>
      <c r="CXB101" s="64"/>
      <c r="CXC101" s="64"/>
      <c r="CXD101" s="64"/>
      <c r="CXE101" s="64"/>
      <c r="CXF101" s="64"/>
      <c r="CXG101" s="64"/>
      <c r="CXH101" s="64"/>
      <c r="CXI101" s="64"/>
      <c r="CXJ101" s="64"/>
      <c r="CXK101" s="64"/>
      <c r="CXL101" s="64"/>
      <c r="CXM101" s="64"/>
      <c r="CXN101" s="64"/>
      <c r="CXO101" s="64"/>
      <c r="CXP101" s="64"/>
      <c r="CXQ101" s="64"/>
      <c r="CXR101" s="64"/>
      <c r="CXS101" s="64"/>
      <c r="CXT101" s="64"/>
      <c r="CXU101" s="64"/>
      <c r="CXV101" s="64"/>
      <c r="CXW101" s="64"/>
      <c r="CXX101" s="64"/>
      <c r="CXY101" s="64"/>
      <c r="CXZ101" s="64"/>
      <c r="CYA101" s="64"/>
      <c r="CYB101" s="64"/>
      <c r="CYC101" s="64"/>
      <c r="CYD101" s="64"/>
      <c r="CYE101" s="64"/>
      <c r="CYF101" s="64"/>
      <c r="CYG101" s="64"/>
      <c r="CYH101" s="64"/>
      <c r="CYI101" s="64"/>
      <c r="CYJ101" s="64"/>
      <c r="CYK101" s="64"/>
      <c r="CYL101" s="64"/>
      <c r="CYM101" s="64"/>
      <c r="CYN101" s="64"/>
      <c r="CYO101" s="64"/>
      <c r="CYP101" s="64"/>
      <c r="CYQ101" s="64"/>
      <c r="CYR101" s="64"/>
      <c r="CYS101" s="64"/>
      <c r="CYT101" s="64"/>
      <c r="CYU101" s="64"/>
      <c r="CYV101" s="64"/>
      <c r="CYW101" s="64"/>
      <c r="CYX101" s="64"/>
      <c r="CYY101" s="64"/>
      <c r="CYZ101" s="64"/>
      <c r="CZA101" s="64"/>
      <c r="CZB101" s="64"/>
      <c r="CZC101" s="64"/>
      <c r="CZD101" s="64"/>
      <c r="CZE101" s="64"/>
      <c r="CZF101" s="64"/>
      <c r="CZG101" s="64"/>
      <c r="CZH101" s="64"/>
      <c r="CZI101" s="64"/>
      <c r="CZJ101" s="64"/>
      <c r="CZK101" s="64"/>
      <c r="CZL101" s="64"/>
      <c r="CZM101" s="64"/>
      <c r="CZN101" s="64"/>
      <c r="CZO101" s="64"/>
      <c r="CZP101" s="64"/>
      <c r="CZQ101" s="64"/>
      <c r="CZR101" s="64"/>
      <c r="CZS101" s="64"/>
      <c r="CZT101" s="64"/>
      <c r="CZU101" s="64"/>
      <c r="CZV101" s="64"/>
      <c r="CZW101" s="64"/>
      <c r="CZX101" s="64"/>
      <c r="CZY101" s="64"/>
      <c r="CZZ101" s="64"/>
      <c r="DAA101" s="64"/>
      <c r="DAB101" s="64"/>
      <c r="DAC101" s="64"/>
      <c r="DAD101" s="64"/>
      <c r="DAE101" s="64"/>
      <c r="DAF101" s="64"/>
      <c r="DAG101" s="64"/>
      <c r="DAH101" s="64"/>
      <c r="DAI101" s="64"/>
      <c r="DAJ101" s="64"/>
      <c r="DAK101" s="64"/>
      <c r="DAL101" s="64"/>
      <c r="DAM101" s="64"/>
      <c r="DAN101" s="64"/>
      <c r="DAO101" s="64"/>
      <c r="DAP101" s="64"/>
      <c r="DAQ101" s="64"/>
      <c r="DAR101" s="64"/>
      <c r="DAS101" s="64"/>
      <c r="DAT101" s="64"/>
      <c r="DAU101" s="64"/>
      <c r="DAV101" s="64"/>
      <c r="DAW101" s="64"/>
      <c r="DAX101" s="64"/>
      <c r="DAY101" s="64"/>
      <c r="DAZ101" s="64"/>
      <c r="DBA101" s="64"/>
      <c r="DBB101" s="64"/>
      <c r="DBC101" s="64"/>
      <c r="DBD101" s="64"/>
      <c r="DBE101" s="64"/>
      <c r="DBF101" s="64"/>
      <c r="DBG101" s="64"/>
      <c r="DBH101" s="64"/>
      <c r="DBI101" s="64"/>
      <c r="DBJ101" s="64"/>
      <c r="DBK101" s="64"/>
      <c r="DBL101" s="64"/>
      <c r="DBM101" s="64"/>
      <c r="DBN101" s="64"/>
      <c r="DBO101" s="64"/>
      <c r="DBP101" s="64"/>
      <c r="DBQ101" s="64"/>
      <c r="DBR101" s="64"/>
      <c r="DBS101" s="64"/>
      <c r="DBT101" s="64"/>
      <c r="DBU101" s="64"/>
      <c r="DBV101" s="64"/>
      <c r="DBW101" s="64"/>
      <c r="DBX101" s="64"/>
      <c r="DBY101" s="64"/>
      <c r="DBZ101" s="64"/>
      <c r="DCA101" s="64"/>
      <c r="DCB101" s="64"/>
      <c r="DCC101" s="64"/>
      <c r="DCD101" s="64"/>
      <c r="DCE101" s="64"/>
      <c r="DCF101" s="64"/>
      <c r="DCG101" s="64"/>
      <c r="DCH101" s="64"/>
      <c r="DCI101" s="64"/>
      <c r="DCJ101" s="64"/>
      <c r="DCK101" s="64"/>
      <c r="DCL101" s="64"/>
      <c r="DCM101" s="64"/>
      <c r="DCN101" s="64"/>
      <c r="DCO101" s="64"/>
      <c r="DCP101" s="64"/>
      <c r="DCQ101" s="64"/>
      <c r="DCR101" s="64"/>
      <c r="DCS101" s="64"/>
      <c r="DCT101" s="64"/>
    </row>
    <row r="102" spans="1:2802" s="121" customFormat="1" x14ac:dyDescent="0.2">
      <c r="A102" s="126" t="str">
        <f t="shared" si="56"/>
        <v/>
      </c>
      <c r="B102" s="196"/>
      <c r="C102" s="196"/>
      <c r="D102" s="199" t="s">
        <v>161</v>
      </c>
      <c r="E102" s="198"/>
      <c r="F102" s="194"/>
      <c r="G102" s="193"/>
      <c r="H102" s="6"/>
      <c r="I102" s="64"/>
      <c r="J102" s="6" t="s">
        <v>274</v>
      </c>
      <c r="K102" s="137" t="str">
        <f t="shared" si="63"/>
        <v/>
      </c>
      <c r="L102" s="64"/>
      <c r="M102" s="141"/>
      <c r="N102" s="195"/>
      <c r="O102" s="132"/>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c r="BV102" s="64"/>
      <c r="BW102" s="64"/>
      <c r="BX102" s="64"/>
      <c r="BY102" s="64"/>
      <c r="BZ102" s="64"/>
      <c r="CA102" s="64"/>
      <c r="CB102" s="64"/>
      <c r="CC102" s="64"/>
      <c r="CD102" s="64"/>
      <c r="CE102" s="64"/>
      <c r="CF102" s="64"/>
      <c r="CG102" s="64"/>
      <c r="CH102" s="64"/>
      <c r="CI102" s="64"/>
      <c r="CJ102" s="64"/>
      <c r="CK102" s="64"/>
      <c r="CL102" s="64"/>
      <c r="CM102" s="64"/>
      <c r="CN102" s="64"/>
      <c r="CO102" s="64"/>
      <c r="CP102" s="64"/>
      <c r="CQ102" s="64"/>
      <c r="CR102" s="64"/>
      <c r="CS102" s="64"/>
      <c r="CT102" s="64"/>
      <c r="CU102" s="64"/>
      <c r="CV102" s="64"/>
      <c r="CW102" s="64"/>
      <c r="CX102" s="64"/>
      <c r="CY102" s="64"/>
      <c r="CZ102" s="64"/>
      <c r="DA102" s="64"/>
      <c r="DB102" s="64"/>
      <c r="DC102" s="64"/>
      <c r="DD102" s="64"/>
      <c r="DE102" s="64"/>
      <c r="DF102" s="64"/>
      <c r="DG102" s="64"/>
      <c r="DH102" s="64"/>
      <c r="DI102" s="64"/>
      <c r="DJ102" s="64"/>
      <c r="DK102" s="64"/>
      <c r="DL102" s="64"/>
      <c r="DM102" s="64"/>
      <c r="DN102" s="64"/>
      <c r="DO102" s="64"/>
      <c r="DP102" s="64"/>
      <c r="DQ102" s="64"/>
      <c r="DR102" s="64"/>
      <c r="DS102" s="64"/>
      <c r="DT102" s="64"/>
      <c r="DU102" s="64"/>
      <c r="DV102" s="64"/>
      <c r="DW102" s="64"/>
      <c r="DX102" s="64"/>
      <c r="DY102" s="64"/>
      <c r="DZ102" s="64"/>
      <c r="EA102" s="64"/>
      <c r="EB102" s="64"/>
      <c r="EC102" s="64"/>
      <c r="ED102" s="64"/>
      <c r="EE102" s="64"/>
      <c r="EF102" s="64"/>
      <c r="EG102" s="64"/>
      <c r="EH102" s="64"/>
      <c r="EI102" s="64"/>
      <c r="EJ102" s="64"/>
      <c r="EK102" s="64"/>
      <c r="EL102" s="64"/>
      <c r="EM102" s="64"/>
      <c r="EN102" s="64"/>
      <c r="EO102" s="64"/>
      <c r="EP102" s="64"/>
      <c r="EQ102" s="64"/>
      <c r="ER102" s="64"/>
      <c r="ES102" s="64"/>
      <c r="ET102" s="64"/>
      <c r="EU102" s="64"/>
      <c r="EV102" s="64"/>
      <c r="EW102" s="64"/>
      <c r="EX102" s="64"/>
      <c r="EY102" s="64"/>
      <c r="EZ102" s="64"/>
      <c r="FA102" s="64"/>
      <c r="FB102" s="64"/>
      <c r="FC102" s="64"/>
      <c r="FD102" s="64"/>
      <c r="FE102" s="64"/>
      <c r="FF102" s="64"/>
      <c r="FG102" s="64"/>
      <c r="FH102" s="64"/>
      <c r="FI102" s="64"/>
      <c r="FJ102" s="64"/>
      <c r="FK102" s="64"/>
      <c r="FL102" s="64"/>
      <c r="FM102" s="64"/>
      <c r="FN102" s="64"/>
      <c r="FO102" s="64"/>
      <c r="FP102" s="64"/>
      <c r="FQ102" s="64"/>
      <c r="FR102" s="64"/>
      <c r="FS102" s="64"/>
      <c r="FT102" s="64"/>
      <c r="FU102" s="64"/>
      <c r="FV102" s="64"/>
      <c r="FW102" s="64"/>
      <c r="FX102" s="64"/>
      <c r="FY102" s="64"/>
      <c r="FZ102" s="64"/>
      <c r="GA102" s="64"/>
      <c r="GB102" s="64"/>
      <c r="GC102" s="64"/>
      <c r="GD102" s="64"/>
      <c r="GE102" s="64"/>
      <c r="GF102" s="64"/>
      <c r="GG102" s="64"/>
      <c r="GH102" s="64"/>
      <c r="GI102" s="64"/>
      <c r="GJ102" s="64"/>
      <c r="GK102" s="64"/>
      <c r="GL102" s="64"/>
      <c r="GM102" s="64"/>
      <c r="GN102" s="64"/>
      <c r="GO102" s="64"/>
      <c r="GP102" s="64"/>
      <c r="GQ102" s="64"/>
      <c r="GR102" s="64"/>
      <c r="GS102" s="64"/>
      <c r="GT102" s="64"/>
      <c r="GU102" s="64"/>
      <c r="GV102" s="64"/>
      <c r="GW102" s="64"/>
      <c r="GX102" s="64"/>
      <c r="GY102" s="64"/>
      <c r="GZ102" s="64"/>
      <c r="HA102" s="64"/>
      <c r="HB102" s="64"/>
      <c r="HC102" s="64"/>
      <c r="HD102" s="64"/>
      <c r="HE102" s="64"/>
      <c r="HF102" s="64"/>
      <c r="HG102" s="64"/>
      <c r="HH102" s="64"/>
      <c r="HI102" s="64"/>
      <c r="HJ102" s="64"/>
      <c r="HK102" s="64"/>
      <c r="HL102" s="64"/>
      <c r="HM102" s="64"/>
      <c r="HN102" s="64"/>
      <c r="HO102" s="64"/>
      <c r="HP102" s="64"/>
      <c r="HQ102" s="64"/>
      <c r="HR102" s="64"/>
      <c r="HS102" s="64"/>
      <c r="HT102" s="64"/>
      <c r="HU102" s="64"/>
      <c r="HV102" s="64"/>
      <c r="HW102" s="64"/>
      <c r="HX102" s="64"/>
      <c r="HY102" s="64"/>
      <c r="HZ102" s="64"/>
      <c r="IA102" s="64"/>
      <c r="IB102" s="64"/>
      <c r="IC102" s="64"/>
      <c r="ID102" s="64"/>
      <c r="IE102" s="64"/>
      <c r="IF102" s="64"/>
      <c r="IG102" s="64"/>
      <c r="IH102" s="64"/>
      <c r="II102" s="64"/>
      <c r="IJ102" s="64"/>
      <c r="IK102" s="64"/>
      <c r="IL102" s="64"/>
      <c r="IM102" s="64"/>
      <c r="IN102" s="64"/>
      <c r="IO102" s="64"/>
      <c r="IP102" s="64"/>
      <c r="IQ102" s="64"/>
      <c r="IR102" s="64"/>
      <c r="IS102" s="64"/>
      <c r="IT102" s="64"/>
      <c r="IU102" s="64"/>
      <c r="IV102" s="64"/>
      <c r="IW102" s="64"/>
      <c r="IX102" s="64"/>
      <c r="IY102" s="64"/>
      <c r="IZ102" s="64"/>
      <c r="JA102" s="64"/>
      <c r="JB102" s="64"/>
      <c r="JC102" s="64"/>
      <c r="JD102" s="64"/>
      <c r="JE102" s="64"/>
      <c r="JF102" s="64"/>
      <c r="JG102" s="64"/>
      <c r="JH102" s="64"/>
      <c r="JI102" s="64"/>
      <c r="JJ102" s="64"/>
      <c r="JK102" s="64"/>
      <c r="JL102" s="64"/>
      <c r="JM102" s="64"/>
      <c r="JN102" s="64"/>
      <c r="JO102" s="64"/>
      <c r="JP102" s="64"/>
      <c r="JQ102" s="64"/>
      <c r="JR102" s="64"/>
      <c r="JS102" s="64"/>
      <c r="JT102" s="64"/>
      <c r="JU102" s="64"/>
      <c r="JV102" s="64"/>
      <c r="JW102" s="64"/>
      <c r="JX102" s="64"/>
      <c r="JY102" s="64"/>
      <c r="JZ102" s="64"/>
      <c r="KA102" s="64"/>
      <c r="KB102" s="64"/>
      <c r="KC102" s="64"/>
      <c r="KD102" s="64"/>
      <c r="KE102" s="64"/>
      <c r="KF102" s="64"/>
      <c r="KG102" s="64"/>
      <c r="KH102" s="64"/>
      <c r="KI102" s="64"/>
      <c r="KJ102" s="64"/>
      <c r="KK102" s="64"/>
      <c r="KL102" s="64"/>
      <c r="KM102" s="64"/>
      <c r="KN102" s="64"/>
      <c r="KO102" s="64"/>
      <c r="KP102" s="64"/>
      <c r="KQ102" s="64"/>
      <c r="KR102" s="64"/>
      <c r="KS102" s="64"/>
      <c r="KT102" s="64"/>
      <c r="KU102" s="64"/>
      <c r="KV102" s="64"/>
      <c r="KW102" s="64"/>
      <c r="KX102" s="64"/>
      <c r="KY102" s="64"/>
      <c r="KZ102" s="64"/>
      <c r="LA102" s="64"/>
      <c r="LB102" s="64"/>
      <c r="LC102" s="64"/>
      <c r="LD102" s="64"/>
      <c r="LE102" s="64"/>
      <c r="LF102" s="64"/>
      <c r="LG102" s="64"/>
      <c r="LH102" s="64"/>
      <c r="LI102" s="64"/>
      <c r="LJ102" s="64"/>
      <c r="LK102" s="64"/>
      <c r="LL102" s="64"/>
      <c r="LM102" s="64"/>
      <c r="LN102" s="64"/>
      <c r="LO102" s="64"/>
      <c r="LP102" s="64"/>
      <c r="LQ102" s="64"/>
      <c r="LR102" s="64"/>
      <c r="LS102" s="64"/>
      <c r="LT102" s="64"/>
      <c r="LU102" s="64"/>
      <c r="LV102" s="64"/>
      <c r="LW102" s="64"/>
      <c r="LX102" s="64"/>
      <c r="LY102" s="64"/>
      <c r="LZ102" s="64"/>
      <c r="MA102" s="64"/>
      <c r="MB102" s="64"/>
      <c r="MC102" s="64"/>
      <c r="MD102" s="64"/>
      <c r="ME102" s="64"/>
      <c r="MF102" s="64"/>
      <c r="MG102" s="64"/>
      <c r="MH102" s="64"/>
      <c r="MI102" s="64"/>
      <c r="MJ102" s="64"/>
      <c r="MK102" s="64"/>
      <c r="ML102" s="64"/>
      <c r="MM102" s="64"/>
      <c r="MN102" s="64"/>
      <c r="MO102" s="64"/>
      <c r="MP102" s="64"/>
      <c r="MQ102" s="64"/>
      <c r="MR102" s="64"/>
      <c r="MS102" s="64"/>
      <c r="MT102" s="64"/>
      <c r="MU102" s="64"/>
      <c r="MV102" s="64"/>
      <c r="MW102" s="64"/>
      <c r="MX102" s="64"/>
      <c r="MY102" s="64"/>
      <c r="MZ102" s="64"/>
      <c r="NA102" s="64"/>
      <c r="NB102" s="64"/>
      <c r="NC102" s="64"/>
      <c r="ND102" s="64"/>
      <c r="NE102" s="64"/>
      <c r="NF102" s="64"/>
      <c r="NG102" s="64"/>
      <c r="NH102" s="64"/>
      <c r="NI102" s="64"/>
      <c r="NJ102" s="64"/>
      <c r="NK102" s="64"/>
      <c r="NL102" s="64"/>
      <c r="NM102" s="64"/>
      <c r="NN102" s="64"/>
      <c r="NO102" s="64"/>
      <c r="NP102" s="64"/>
      <c r="NQ102" s="64"/>
      <c r="NR102" s="64"/>
      <c r="NS102" s="64"/>
      <c r="NT102" s="64"/>
      <c r="NU102" s="64"/>
      <c r="NV102" s="64"/>
      <c r="NW102" s="64"/>
      <c r="NX102" s="64"/>
      <c r="NY102" s="64"/>
      <c r="NZ102" s="64"/>
      <c r="OA102" s="64"/>
      <c r="OB102" s="64"/>
      <c r="OC102" s="64"/>
      <c r="OD102" s="64"/>
      <c r="OE102" s="64"/>
      <c r="OF102" s="64"/>
      <c r="OG102" s="64"/>
      <c r="OH102" s="64"/>
      <c r="OI102" s="64"/>
      <c r="OJ102" s="64"/>
      <c r="OK102" s="64"/>
      <c r="OL102" s="64"/>
      <c r="OM102" s="64"/>
      <c r="ON102" s="64"/>
      <c r="OO102" s="64"/>
      <c r="OP102" s="64"/>
      <c r="OQ102" s="64"/>
      <c r="OR102" s="64"/>
      <c r="OS102" s="64"/>
      <c r="OT102" s="64"/>
      <c r="OU102" s="64"/>
      <c r="OV102" s="64"/>
      <c r="OW102" s="64"/>
      <c r="OX102" s="64"/>
      <c r="OY102" s="64"/>
      <c r="OZ102" s="64"/>
      <c r="PA102" s="64"/>
      <c r="PB102" s="64"/>
      <c r="PC102" s="64"/>
      <c r="PD102" s="64"/>
      <c r="PE102" s="64"/>
      <c r="PF102" s="64"/>
      <c r="PG102" s="64"/>
      <c r="PH102" s="64"/>
      <c r="PI102" s="64"/>
      <c r="PJ102" s="64"/>
      <c r="PK102" s="64"/>
      <c r="PL102" s="64"/>
      <c r="PM102" s="64"/>
      <c r="PN102" s="64"/>
      <c r="PO102" s="64"/>
      <c r="PP102" s="64"/>
      <c r="PQ102" s="64"/>
      <c r="PR102" s="64"/>
      <c r="PS102" s="64"/>
      <c r="PT102" s="64"/>
      <c r="PU102" s="64"/>
      <c r="PV102" s="64"/>
      <c r="PW102" s="64"/>
      <c r="PX102" s="64"/>
      <c r="PY102" s="64"/>
      <c r="PZ102" s="64"/>
      <c r="QA102" s="64"/>
      <c r="QB102" s="64"/>
      <c r="QC102" s="64"/>
      <c r="QD102" s="64"/>
      <c r="QE102" s="64"/>
      <c r="QF102" s="64"/>
      <c r="QG102" s="64"/>
      <c r="QH102" s="64"/>
      <c r="QI102" s="64"/>
      <c r="QJ102" s="64"/>
      <c r="QK102" s="64"/>
      <c r="QL102" s="64"/>
      <c r="QM102" s="64"/>
      <c r="QN102" s="64"/>
      <c r="QO102" s="64"/>
      <c r="QP102" s="64"/>
      <c r="QQ102" s="64"/>
      <c r="QR102" s="64"/>
      <c r="QS102" s="64"/>
      <c r="QT102" s="64"/>
      <c r="QU102" s="64"/>
      <c r="QV102" s="64"/>
      <c r="QW102" s="64"/>
      <c r="QX102" s="64"/>
      <c r="QY102" s="64"/>
      <c r="QZ102" s="64"/>
      <c r="RA102" s="64"/>
      <c r="RB102" s="64"/>
      <c r="RC102" s="64"/>
      <c r="RD102" s="64"/>
      <c r="RE102" s="64"/>
      <c r="RF102" s="64"/>
      <c r="RG102" s="64"/>
      <c r="RH102" s="64"/>
      <c r="RI102" s="64"/>
      <c r="RJ102" s="64"/>
      <c r="RK102" s="64"/>
      <c r="RL102" s="64"/>
      <c r="RM102" s="64"/>
      <c r="RN102" s="64"/>
      <c r="RO102" s="64"/>
      <c r="RP102" s="64"/>
      <c r="RQ102" s="64"/>
      <c r="RR102" s="64"/>
      <c r="RS102" s="64"/>
      <c r="RT102" s="64"/>
      <c r="RU102" s="64"/>
      <c r="RV102" s="64"/>
      <c r="RW102" s="64"/>
      <c r="RX102" s="64"/>
      <c r="RY102" s="64"/>
      <c r="RZ102" s="64"/>
      <c r="SA102" s="64"/>
      <c r="SB102" s="64"/>
      <c r="SC102" s="64"/>
      <c r="SD102" s="64"/>
      <c r="SE102" s="64"/>
      <c r="SF102" s="64"/>
      <c r="SG102" s="64"/>
      <c r="SH102" s="64"/>
      <c r="SI102" s="64"/>
      <c r="SJ102" s="64"/>
      <c r="SK102" s="64"/>
      <c r="SL102" s="64"/>
      <c r="SM102" s="64"/>
      <c r="SN102" s="64"/>
      <c r="SO102" s="64"/>
      <c r="SP102" s="64"/>
      <c r="SQ102" s="64"/>
      <c r="SR102" s="64"/>
      <c r="SS102" s="64"/>
      <c r="ST102" s="64"/>
      <c r="SU102" s="64"/>
      <c r="SV102" s="64"/>
      <c r="SW102" s="64"/>
      <c r="SX102" s="64"/>
      <c r="SY102" s="64"/>
      <c r="SZ102" s="64"/>
      <c r="TA102" s="64"/>
      <c r="TB102" s="64"/>
      <c r="TC102" s="64"/>
      <c r="TD102" s="64"/>
      <c r="TE102" s="64"/>
      <c r="TF102" s="64"/>
      <c r="TG102" s="64"/>
      <c r="TH102" s="64"/>
      <c r="TI102" s="64"/>
      <c r="TJ102" s="64"/>
      <c r="TK102" s="64"/>
      <c r="TL102" s="64"/>
      <c r="TM102" s="64"/>
      <c r="TN102" s="64"/>
      <c r="TO102" s="64"/>
      <c r="TP102" s="64"/>
      <c r="TQ102" s="64"/>
      <c r="TR102" s="64"/>
      <c r="TS102" s="64"/>
      <c r="TT102" s="64"/>
      <c r="TU102" s="64"/>
      <c r="TV102" s="64"/>
      <c r="TW102" s="64"/>
      <c r="TX102" s="64"/>
      <c r="TY102" s="64"/>
      <c r="TZ102" s="64"/>
      <c r="UA102" s="64"/>
      <c r="UB102" s="64"/>
      <c r="UC102" s="64"/>
      <c r="UD102" s="64"/>
      <c r="UE102" s="64"/>
      <c r="UF102" s="64"/>
      <c r="UG102" s="64"/>
      <c r="UH102" s="64"/>
      <c r="UI102" s="64"/>
      <c r="UJ102" s="64"/>
      <c r="UK102" s="64"/>
      <c r="UL102" s="64"/>
      <c r="UM102" s="64"/>
      <c r="UN102" s="64"/>
      <c r="UO102" s="64"/>
      <c r="UP102" s="64"/>
      <c r="UQ102" s="64"/>
      <c r="UR102" s="64"/>
      <c r="US102" s="64"/>
      <c r="UT102" s="64"/>
      <c r="UU102" s="64"/>
      <c r="UV102" s="64"/>
      <c r="UW102" s="64"/>
      <c r="UX102" s="64"/>
      <c r="UY102" s="64"/>
      <c r="UZ102" s="64"/>
      <c r="VA102" s="64"/>
      <c r="VB102" s="64"/>
      <c r="VC102" s="64"/>
      <c r="VD102" s="64"/>
      <c r="VE102" s="64"/>
      <c r="VF102" s="64"/>
      <c r="VG102" s="64"/>
      <c r="VH102" s="64"/>
      <c r="VI102" s="64"/>
      <c r="VJ102" s="64"/>
      <c r="VK102" s="64"/>
      <c r="VL102" s="64"/>
      <c r="VM102" s="64"/>
      <c r="VN102" s="64"/>
      <c r="VO102" s="64"/>
      <c r="VP102" s="64"/>
      <c r="VQ102" s="64"/>
      <c r="VR102" s="64"/>
      <c r="VS102" s="64"/>
      <c r="VT102" s="64"/>
      <c r="VU102" s="64"/>
      <c r="VV102" s="64"/>
      <c r="VW102" s="64"/>
      <c r="VX102" s="64"/>
      <c r="VY102" s="64"/>
      <c r="VZ102" s="64"/>
      <c r="WA102" s="64"/>
      <c r="WB102" s="64"/>
      <c r="WC102" s="64"/>
      <c r="WD102" s="64"/>
      <c r="WE102" s="64"/>
      <c r="WF102" s="64"/>
      <c r="WG102" s="64"/>
      <c r="WH102" s="64"/>
      <c r="WI102" s="64"/>
      <c r="WJ102" s="64"/>
      <c r="WK102" s="64"/>
      <c r="WL102" s="64"/>
      <c r="WM102" s="64"/>
      <c r="WN102" s="64"/>
      <c r="WO102" s="64"/>
      <c r="WP102" s="64"/>
      <c r="WQ102" s="64"/>
      <c r="WR102" s="64"/>
      <c r="WS102" s="64"/>
      <c r="WT102" s="64"/>
      <c r="WU102" s="64"/>
      <c r="WV102" s="64"/>
      <c r="WW102" s="64"/>
      <c r="WX102" s="64"/>
      <c r="WY102" s="64"/>
      <c r="WZ102" s="64"/>
      <c r="XA102" s="64"/>
      <c r="XB102" s="64"/>
      <c r="XC102" s="64"/>
      <c r="XD102" s="64"/>
      <c r="XE102" s="64"/>
      <c r="XF102" s="64"/>
      <c r="XG102" s="64"/>
      <c r="XH102" s="64"/>
      <c r="XI102" s="64"/>
      <c r="XJ102" s="64"/>
      <c r="XK102" s="64"/>
      <c r="XL102" s="64"/>
      <c r="XM102" s="64"/>
      <c r="XN102" s="64"/>
      <c r="XO102" s="64"/>
      <c r="XP102" s="64"/>
      <c r="XQ102" s="64"/>
      <c r="XR102" s="64"/>
      <c r="XS102" s="64"/>
      <c r="XT102" s="64"/>
      <c r="XU102" s="64"/>
      <c r="XV102" s="64"/>
      <c r="XW102" s="64"/>
      <c r="XX102" s="64"/>
      <c r="XY102" s="64"/>
      <c r="XZ102" s="64"/>
      <c r="YA102" s="64"/>
      <c r="YB102" s="64"/>
      <c r="YC102" s="64"/>
      <c r="YD102" s="64"/>
      <c r="YE102" s="64"/>
      <c r="YF102" s="64"/>
      <c r="YG102" s="64"/>
      <c r="YH102" s="64"/>
      <c r="YI102" s="64"/>
      <c r="YJ102" s="64"/>
      <c r="YK102" s="64"/>
      <c r="YL102" s="64"/>
      <c r="YM102" s="64"/>
      <c r="YN102" s="64"/>
      <c r="YO102" s="64"/>
      <c r="YP102" s="64"/>
      <c r="YQ102" s="64"/>
      <c r="YR102" s="64"/>
      <c r="YS102" s="64"/>
      <c r="YT102" s="64"/>
      <c r="YU102" s="64"/>
      <c r="YV102" s="64"/>
      <c r="YW102" s="64"/>
      <c r="YX102" s="64"/>
      <c r="YY102" s="64"/>
      <c r="YZ102" s="64"/>
      <c r="ZA102" s="64"/>
      <c r="ZB102" s="64"/>
      <c r="ZC102" s="64"/>
      <c r="ZD102" s="64"/>
      <c r="ZE102" s="64"/>
      <c r="ZF102" s="64"/>
      <c r="ZG102" s="64"/>
      <c r="ZH102" s="64"/>
      <c r="ZI102" s="64"/>
      <c r="ZJ102" s="64"/>
      <c r="ZK102" s="64"/>
      <c r="ZL102" s="64"/>
      <c r="ZM102" s="64"/>
      <c r="ZN102" s="64"/>
      <c r="ZO102" s="64"/>
      <c r="ZP102" s="64"/>
      <c r="ZQ102" s="64"/>
      <c r="ZR102" s="64"/>
      <c r="ZS102" s="64"/>
      <c r="ZT102" s="64"/>
      <c r="ZU102" s="64"/>
      <c r="ZV102" s="64"/>
      <c r="ZW102" s="64"/>
      <c r="ZX102" s="64"/>
      <c r="ZY102" s="64"/>
      <c r="ZZ102" s="64"/>
      <c r="AAA102" s="64"/>
      <c r="AAB102" s="64"/>
      <c r="AAC102" s="64"/>
      <c r="AAD102" s="64"/>
      <c r="AAE102" s="64"/>
      <c r="AAF102" s="64"/>
      <c r="AAG102" s="64"/>
      <c r="AAH102" s="64"/>
      <c r="AAI102" s="64"/>
      <c r="AAJ102" s="64"/>
      <c r="AAK102" s="64"/>
      <c r="AAL102" s="64"/>
      <c r="AAM102" s="64"/>
      <c r="AAN102" s="64"/>
      <c r="AAO102" s="64"/>
      <c r="AAP102" s="64"/>
      <c r="AAQ102" s="64"/>
      <c r="AAR102" s="64"/>
      <c r="AAS102" s="64"/>
      <c r="AAT102" s="64"/>
      <c r="AAU102" s="64"/>
      <c r="AAV102" s="64"/>
      <c r="AAW102" s="64"/>
      <c r="AAX102" s="64"/>
      <c r="AAY102" s="64"/>
      <c r="AAZ102" s="64"/>
      <c r="ABA102" s="64"/>
      <c r="ABB102" s="64"/>
      <c r="ABC102" s="64"/>
      <c r="ABD102" s="64"/>
      <c r="ABE102" s="64"/>
      <c r="ABF102" s="64"/>
      <c r="ABG102" s="64"/>
      <c r="ABH102" s="64"/>
      <c r="ABI102" s="64"/>
      <c r="ABJ102" s="64"/>
      <c r="ABK102" s="64"/>
      <c r="ABL102" s="64"/>
      <c r="ABM102" s="64"/>
      <c r="ABN102" s="64"/>
      <c r="ABO102" s="64"/>
      <c r="ABP102" s="64"/>
      <c r="ABQ102" s="64"/>
      <c r="ABR102" s="64"/>
      <c r="ABS102" s="64"/>
      <c r="ABT102" s="64"/>
      <c r="ABU102" s="64"/>
      <c r="ABV102" s="64"/>
      <c r="ABW102" s="64"/>
      <c r="ABX102" s="64"/>
      <c r="ABY102" s="64"/>
      <c r="ABZ102" s="64"/>
      <c r="ACA102" s="64"/>
      <c r="ACB102" s="64"/>
      <c r="ACC102" s="64"/>
      <c r="ACD102" s="64"/>
      <c r="ACE102" s="64"/>
      <c r="ACF102" s="64"/>
      <c r="ACG102" s="64"/>
      <c r="ACH102" s="64"/>
      <c r="ACI102" s="64"/>
      <c r="ACJ102" s="64"/>
      <c r="ACK102" s="64"/>
      <c r="ACL102" s="64"/>
      <c r="ACM102" s="64"/>
      <c r="ACN102" s="64"/>
      <c r="ACO102" s="64"/>
      <c r="ACP102" s="64"/>
      <c r="ACQ102" s="64"/>
      <c r="ACR102" s="64"/>
      <c r="ACS102" s="64"/>
      <c r="ACT102" s="64"/>
      <c r="ACU102" s="64"/>
      <c r="ACV102" s="64"/>
      <c r="ACW102" s="64"/>
      <c r="ACX102" s="64"/>
      <c r="ACY102" s="64"/>
      <c r="ACZ102" s="64"/>
      <c r="ADA102" s="64"/>
      <c r="ADB102" s="64"/>
      <c r="ADC102" s="64"/>
      <c r="ADD102" s="64"/>
      <c r="ADE102" s="64"/>
      <c r="ADF102" s="64"/>
      <c r="ADG102" s="64"/>
      <c r="ADH102" s="64"/>
      <c r="ADI102" s="64"/>
      <c r="ADJ102" s="64"/>
      <c r="ADK102" s="64"/>
      <c r="ADL102" s="64"/>
      <c r="ADM102" s="64"/>
      <c r="ADN102" s="64"/>
      <c r="ADO102" s="64"/>
      <c r="ADP102" s="64"/>
      <c r="ADQ102" s="64"/>
      <c r="ADR102" s="64"/>
      <c r="ADS102" s="64"/>
      <c r="ADT102" s="64"/>
      <c r="ADU102" s="64"/>
      <c r="ADV102" s="64"/>
      <c r="ADW102" s="64"/>
      <c r="ADX102" s="64"/>
      <c r="ADY102" s="64"/>
      <c r="ADZ102" s="64"/>
      <c r="AEA102" s="64"/>
      <c r="AEB102" s="64"/>
      <c r="AEC102" s="64"/>
      <c r="AED102" s="64"/>
      <c r="AEE102" s="64"/>
      <c r="AEF102" s="64"/>
      <c r="AEG102" s="64"/>
      <c r="AEH102" s="64"/>
      <c r="AEI102" s="64"/>
      <c r="AEJ102" s="64"/>
      <c r="AEK102" s="64"/>
      <c r="AEL102" s="64"/>
      <c r="AEM102" s="64"/>
      <c r="AEN102" s="64"/>
      <c r="AEO102" s="64"/>
      <c r="AEP102" s="64"/>
      <c r="AEQ102" s="64"/>
      <c r="AER102" s="64"/>
      <c r="AES102" s="64"/>
      <c r="AET102" s="64"/>
      <c r="AEU102" s="64"/>
      <c r="AEV102" s="64"/>
      <c r="AEW102" s="64"/>
      <c r="AEX102" s="64"/>
      <c r="AEY102" s="64"/>
      <c r="AEZ102" s="64"/>
      <c r="AFA102" s="64"/>
      <c r="AFB102" s="64"/>
      <c r="AFC102" s="64"/>
      <c r="AFD102" s="64"/>
      <c r="AFE102" s="64"/>
      <c r="AFF102" s="64"/>
      <c r="AFG102" s="64"/>
      <c r="AFH102" s="64"/>
      <c r="AFI102" s="64"/>
      <c r="AFJ102" s="64"/>
      <c r="AFK102" s="64"/>
      <c r="AFL102" s="64"/>
      <c r="AFM102" s="64"/>
      <c r="AFN102" s="64"/>
      <c r="AFO102" s="64"/>
      <c r="AFP102" s="64"/>
      <c r="AFQ102" s="64"/>
      <c r="AFR102" s="64"/>
      <c r="AFS102" s="64"/>
      <c r="AFT102" s="64"/>
      <c r="AFU102" s="64"/>
      <c r="AFV102" s="64"/>
      <c r="AFW102" s="64"/>
      <c r="AFX102" s="64"/>
      <c r="AFY102" s="64"/>
      <c r="AFZ102" s="64"/>
      <c r="AGA102" s="64"/>
      <c r="AGB102" s="64"/>
      <c r="AGC102" s="64"/>
      <c r="AGD102" s="64"/>
      <c r="AGE102" s="64"/>
      <c r="AGF102" s="64"/>
      <c r="AGG102" s="64"/>
      <c r="AGH102" s="64"/>
      <c r="AGI102" s="64"/>
      <c r="AGJ102" s="64"/>
      <c r="AGK102" s="64"/>
      <c r="AGL102" s="64"/>
      <c r="AGM102" s="64"/>
      <c r="AGN102" s="64"/>
      <c r="AGO102" s="64"/>
      <c r="AGP102" s="64"/>
      <c r="AGQ102" s="64"/>
      <c r="AGR102" s="64"/>
      <c r="AGS102" s="64"/>
      <c r="AGT102" s="64"/>
      <c r="AGU102" s="64"/>
      <c r="AGV102" s="64"/>
      <c r="AGW102" s="64"/>
      <c r="AGX102" s="64"/>
      <c r="AGY102" s="64"/>
      <c r="AGZ102" s="64"/>
      <c r="AHA102" s="64"/>
      <c r="AHB102" s="64"/>
      <c r="AHC102" s="64"/>
      <c r="AHD102" s="64"/>
      <c r="AHE102" s="64"/>
      <c r="AHF102" s="64"/>
      <c r="AHG102" s="64"/>
      <c r="AHH102" s="64"/>
      <c r="AHI102" s="64"/>
      <c r="AHJ102" s="64"/>
      <c r="AHK102" s="64"/>
      <c r="AHL102" s="64"/>
      <c r="AHM102" s="64"/>
      <c r="AHN102" s="64"/>
      <c r="AHO102" s="64"/>
      <c r="AHP102" s="64"/>
      <c r="AHQ102" s="64"/>
      <c r="AHR102" s="64"/>
      <c r="AHS102" s="64"/>
      <c r="AHT102" s="64"/>
      <c r="AHU102" s="64"/>
      <c r="AHV102" s="64"/>
      <c r="AHW102" s="64"/>
      <c r="AHX102" s="64"/>
      <c r="AHY102" s="64"/>
      <c r="AHZ102" s="64"/>
      <c r="AIA102" s="64"/>
      <c r="AIB102" s="64"/>
      <c r="AIC102" s="64"/>
      <c r="AID102" s="64"/>
      <c r="AIE102" s="64"/>
      <c r="AIF102" s="64"/>
      <c r="AIG102" s="64"/>
      <c r="AIH102" s="64"/>
      <c r="AII102" s="64"/>
      <c r="AIJ102" s="64"/>
      <c r="AIK102" s="64"/>
      <c r="AIL102" s="64"/>
      <c r="AIM102" s="64"/>
      <c r="AIN102" s="64"/>
      <c r="AIO102" s="64"/>
      <c r="AIP102" s="64"/>
      <c r="AIQ102" s="64"/>
      <c r="AIR102" s="64"/>
      <c r="AIS102" s="64"/>
      <c r="AIT102" s="64"/>
      <c r="AIU102" s="64"/>
      <c r="AIV102" s="64"/>
      <c r="AIW102" s="64"/>
      <c r="AIX102" s="64"/>
      <c r="AIY102" s="64"/>
      <c r="AIZ102" s="64"/>
      <c r="AJA102" s="64"/>
      <c r="AJB102" s="64"/>
      <c r="AJC102" s="64"/>
      <c r="AJD102" s="64"/>
      <c r="AJE102" s="64"/>
      <c r="AJF102" s="64"/>
      <c r="AJG102" s="64"/>
      <c r="AJH102" s="64"/>
      <c r="AJI102" s="64"/>
      <c r="AJJ102" s="64"/>
      <c r="AJK102" s="64"/>
      <c r="AJL102" s="64"/>
      <c r="AJM102" s="64"/>
      <c r="AJN102" s="64"/>
      <c r="AJO102" s="64"/>
      <c r="AJP102" s="64"/>
      <c r="AJQ102" s="64"/>
      <c r="AJR102" s="64"/>
      <c r="AJS102" s="64"/>
      <c r="AJT102" s="64"/>
      <c r="AJU102" s="64"/>
      <c r="AJV102" s="64"/>
      <c r="AJW102" s="64"/>
      <c r="AJX102" s="64"/>
      <c r="AJY102" s="64"/>
      <c r="AJZ102" s="64"/>
      <c r="AKA102" s="64"/>
      <c r="AKB102" s="64"/>
      <c r="AKC102" s="64"/>
      <c r="AKD102" s="64"/>
      <c r="AKE102" s="64"/>
      <c r="AKF102" s="64"/>
      <c r="AKG102" s="64"/>
      <c r="AKH102" s="64"/>
      <c r="AKI102" s="64"/>
      <c r="AKJ102" s="64"/>
      <c r="AKK102" s="64"/>
      <c r="AKL102" s="64"/>
      <c r="AKM102" s="64"/>
      <c r="AKN102" s="64"/>
      <c r="AKO102" s="64"/>
      <c r="AKP102" s="64"/>
      <c r="AKQ102" s="64"/>
      <c r="AKR102" s="64"/>
      <c r="AKS102" s="64"/>
      <c r="AKT102" s="64"/>
      <c r="AKU102" s="64"/>
      <c r="AKV102" s="64"/>
      <c r="AKW102" s="64"/>
      <c r="AKX102" s="64"/>
      <c r="AKY102" s="64"/>
      <c r="AKZ102" s="64"/>
      <c r="ALA102" s="64"/>
      <c r="ALB102" s="64"/>
      <c r="ALC102" s="64"/>
      <c r="ALD102" s="64"/>
      <c r="ALE102" s="64"/>
      <c r="ALF102" s="64"/>
      <c r="ALG102" s="64"/>
      <c r="ALH102" s="64"/>
      <c r="ALI102" s="64"/>
      <c r="ALJ102" s="64"/>
      <c r="ALK102" s="64"/>
      <c r="ALL102" s="64"/>
      <c r="ALM102" s="64"/>
      <c r="ALN102" s="64"/>
      <c r="ALO102" s="64"/>
      <c r="ALP102" s="64"/>
      <c r="ALQ102" s="64"/>
      <c r="ALR102" s="64"/>
      <c r="ALS102" s="64"/>
      <c r="ALT102" s="64"/>
      <c r="ALU102" s="64"/>
      <c r="ALV102" s="64"/>
      <c r="ALW102" s="64"/>
      <c r="ALX102" s="64"/>
      <c r="ALY102" s="64"/>
      <c r="ALZ102" s="64"/>
      <c r="AMA102" s="64"/>
      <c r="AMB102" s="64"/>
      <c r="AMC102" s="64"/>
      <c r="AMD102" s="64"/>
      <c r="AME102" s="64"/>
      <c r="AMF102" s="64"/>
      <c r="AMG102" s="64"/>
      <c r="AMH102" s="64"/>
      <c r="AMI102" s="64"/>
      <c r="AMJ102" s="64"/>
      <c r="AMK102" s="64"/>
      <c r="AML102" s="64"/>
      <c r="AMM102" s="64"/>
      <c r="AMN102" s="64"/>
      <c r="AMO102" s="64"/>
      <c r="AMP102" s="64"/>
      <c r="AMQ102" s="64"/>
      <c r="AMR102" s="64"/>
      <c r="AMS102" s="64"/>
      <c r="AMT102" s="64"/>
      <c r="AMU102" s="64"/>
      <c r="AMV102" s="64"/>
      <c r="AMW102" s="64"/>
      <c r="AMX102" s="64"/>
      <c r="AMY102" s="64"/>
      <c r="AMZ102" s="64"/>
      <c r="ANA102" s="64"/>
      <c r="ANB102" s="64"/>
      <c r="ANC102" s="64"/>
      <c r="AND102" s="64"/>
      <c r="ANE102" s="64"/>
      <c r="ANF102" s="64"/>
      <c r="ANG102" s="64"/>
      <c r="ANH102" s="64"/>
      <c r="ANI102" s="64"/>
      <c r="ANJ102" s="64"/>
      <c r="ANK102" s="64"/>
      <c r="ANL102" s="64"/>
      <c r="ANM102" s="64"/>
      <c r="ANN102" s="64"/>
      <c r="ANO102" s="64"/>
      <c r="ANP102" s="64"/>
      <c r="ANQ102" s="64"/>
      <c r="ANR102" s="64"/>
      <c r="ANS102" s="64"/>
      <c r="ANT102" s="64"/>
      <c r="ANU102" s="64"/>
      <c r="ANV102" s="64"/>
      <c r="ANW102" s="64"/>
      <c r="ANX102" s="64"/>
      <c r="ANY102" s="64"/>
      <c r="ANZ102" s="64"/>
      <c r="AOA102" s="64"/>
      <c r="AOB102" s="64"/>
      <c r="AOC102" s="64"/>
      <c r="AOD102" s="64"/>
      <c r="AOE102" s="64"/>
      <c r="AOF102" s="64"/>
      <c r="AOG102" s="64"/>
      <c r="AOH102" s="64"/>
      <c r="AOI102" s="64"/>
      <c r="AOJ102" s="64"/>
      <c r="AOK102" s="64"/>
      <c r="AOL102" s="64"/>
      <c r="AOM102" s="64"/>
      <c r="AON102" s="64"/>
      <c r="AOO102" s="64"/>
      <c r="AOP102" s="64"/>
      <c r="AOQ102" s="64"/>
      <c r="AOR102" s="64"/>
      <c r="AOS102" s="64"/>
      <c r="AOT102" s="64"/>
      <c r="AOU102" s="64"/>
      <c r="AOV102" s="64"/>
      <c r="AOW102" s="64"/>
      <c r="AOX102" s="64"/>
      <c r="AOY102" s="64"/>
      <c r="AOZ102" s="64"/>
      <c r="APA102" s="64"/>
      <c r="APB102" s="64"/>
      <c r="APC102" s="64"/>
      <c r="APD102" s="64"/>
      <c r="APE102" s="64"/>
      <c r="APF102" s="64"/>
      <c r="APG102" s="64"/>
      <c r="APH102" s="64"/>
      <c r="API102" s="64"/>
      <c r="APJ102" s="64"/>
      <c r="APK102" s="64"/>
      <c r="APL102" s="64"/>
      <c r="APM102" s="64"/>
      <c r="APN102" s="64"/>
      <c r="APO102" s="64"/>
      <c r="APP102" s="64"/>
      <c r="APQ102" s="64"/>
      <c r="APR102" s="64"/>
      <c r="APS102" s="64"/>
      <c r="APT102" s="64"/>
      <c r="APU102" s="64"/>
      <c r="APV102" s="64"/>
      <c r="APW102" s="64"/>
      <c r="APX102" s="64"/>
      <c r="APY102" s="64"/>
      <c r="APZ102" s="64"/>
      <c r="AQA102" s="64"/>
      <c r="AQB102" s="64"/>
      <c r="AQC102" s="64"/>
      <c r="AQD102" s="64"/>
      <c r="AQE102" s="64"/>
      <c r="AQF102" s="64"/>
      <c r="AQG102" s="64"/>
      <c r="AQH102" s="64"/>
      <c r="AQI102" s="64"/>
      <c r="AQJ102" s="64"/>
      <c r="AQK102" s="64"/>
      <c r="AQL102" s="64"/>
      <c r="AQM102" s="64"/>
      <c r="AQN102" s="64"/>
      <c r="AQO102" s="64"/>
      <c r="AQP102" s="64"/>
      <c r="AQQ102" s="64"/>
      <c r="AQR102" s="64"/>
      <c r="AQS102" s="64"/>
      <c r="AQT102" s="64"/>
      <c r="AQU102" s="64"/>
      <c r="AQV102" s="64"/>
      <c r="AQW102" s="64"/>
      <c r="AQX102" s="64"/>
      <c r="AQY102" s="64"/>
      <c r="AQZ102" s="64"/>
      <c r="ARA102" s="64"/>
      <c r="ARB102" s="64"/>
      <c r="ARC102" s="64"/>
      <c r="ARD102" s="64"/>
      <c r="ARE102" s="64"/>
      <c r="ARF102" s="64"/>
      <c r="ARG102" s="64"/>
      <c r="ARH102" s="64"/>
      <c r="ARI102" s="64"/>
      <c r="ARJ102" s="64"/>
      <c r="ARK102" s="64"/>
      <c r="ARL102" s="64"/>
      <c r="ARM102" s="64"/>
      <c r="ARN102" s="64"/>
      <c r="ARO102" s="64"/>
      <c r="ARP102" s="64"/>
      <c r="ARQ102" s="64"/>
      <c r="ARR102" s="64"/>
      <c r="ARS102" s="64"/>
      <c r="ART102" s="64"/>
      <c r="ARU102" s="64"/>
      <c r="ARV102" s="64"/>
      <c r="ARW102" s="64"/>
      <c r="ARX102" s="64"/>
      <c r="ARY102" s="64"/>
      <c r="ARZ102" s="64"/>
      <c r="ASA102" s="64"/>
      <c r="ASB102" s="64"/>
      <c r="ASC102" s="64"/>
      <c r="ASD102" s="64"/>
      <c r="ASE102" s="64"/>
      <c r="ASF102" s="64"/>
      <c r="ASG102" s="64"/>
      <c r="ASH102" s="64"/>
      <c r="ASI102" s="64"/>
      <c r="ASJ102" s="64"/>
      <c r="ASK102" s="64"/>
      <c r="ASL102" s="64"/>
      <c r="ASM102" s="64"/>
      <c r="ASN102" s="64"/>
      <c r="ASO102" s="64"/>
      <c r="ASP102" s="64"/>
      <c r="ASQ102" s="64"/>
      <c r="ASR102" s="64"/>
      <c r="ASS102" s="64"/>
      <c r="AST102" s="64"/>
      <c r="ASU102" s="64"/>
      <c r="ASV102" s="64"/>
      <c r="ASW102" s="64"/>
      <c r="ASX102" s="64"/>
      <c r="ASY102" s="64"/>
      <c r="ASZ102" s="64"/>
      <c r="ATA102" s="64"/>
      <c r="ATB102" s="64"/>
      <c r="ATC102" s="64"/>
      <c r="ATD102" s="64"/>
      <c r="ATE102" s="64"/>
      <c r="ATF102" s="64"/>
      <c r="ATG102" s="64"/>
      <c r="ATH102" s="64"/>
      <c r="ATI102" s="64"/>
      <c r="ATJ102" s="64"/>
      <c r="ATK102" s="64"/>
      <c r="ATL102" s="64"/>
      <c r="ATM102" s="64"/>
      <c r="ATN102" s="64"/>
      <c r="ATO102" s="64"/>
      <c r="ATP102" s="64"/>
      <c r="ATQ102" s="64"/>
      <c r="ATR102" s="64"/>
      <c r="ATS102" s="64"/>
      <c r="ATT102" s="64"/>
      <c r="ATU102" s="64"/>
      <c r="ATV102" s="64"/>
      <c r="ATW102" s="64"/>
      <c r="ATX102" s="64"/>
      <c r="ATY102" s="64"/>
      <c r="ATZ102" s="64"/>
      <c r="AUA102" s="64"/>
      <c r="AUB102" s="64"/>
      <c r="AUC102" s="64"/>
      <c r="AUD102" s="64"/>
      <c r="AUE102" s="64"/>
      <c r="AUF102" s="64"/>
      <c r="AUG102" s="64"/>
      <c r="AUH102" s="64"/>
      <c r="AUI102" s="64"/>
      <c r="AUJ102" s="64"/>
      <c r="AUK102" s="64"/>
      <c r="AUL102" s="64"/>
      <c r="AUM102" s="64"/>
      <c r="AUN102" s="64"/>
      <c r="AUO102" s="64"/>
      <c r="AUP102" s="64"/>
      <c r="AUQ102" s="64"/>
      <c r="AUR102" s="64"/>
      <c r="AUS102" s="64"/>
      <c r="AUT102" s="64"/>
      <c r="AUU102" s="64"/>
      <c r="AUV102" s="64"/>
      <c r="AUW102" s="64"/>
      <c r="AUX102" s="64"/>
      <c r="AUY102" s="64"/>
      <c r="AUZ102" s="64"/>
      <c r="AVA102" s="64"/>
      <c r="AVB102" s="64"/>
      <c r="AVC102" s="64"/>
      <c r="AVD102" s="64"/>
      <c r="AVE102" s="64"/>
      <c r="AVF102" s="64"/>
      <c r="AVG102" s="64"/>
      <c r="AVH102" s="64"/>
      <c r="AVI102" s="64"/>
      <c r="AVJ102" s="64"/>
      <c r="AVK102" s="64"/>
      <c r="AVL102" s="64"/>
      <c r="AVM102" s="64"/>
      <c r="AVN102" s="64"/>
      <c r="AVO102" s="64"/>
      <c r="AVP102" s="64"/>
      <c r="AVQ102" s="64"/>
      <c r="AVR102" s="64"/>
      <c r="AVS102" s="64"/>
      <c r="AVT102" s="64"/>
      <c r="AVU102" s="64"/>
      <c r="AVV102" s="64"/>
      <c r="AVW102" s="64"/>
      <c r="AVX102" s="64"/>
      <c r="AVY102" s="64"/>
      <c r="AVZ102" s="64"/>
      <c r="AWA102" s="64"/>
      <c r="AWB102" s="64"/>
      <c r="AWC102" s="64"/>
      <c r="AWD102" s="64"/>
      <c r="AWE102" s="64"/>
      <c r="AWF102" s="64"/>
      <c r="AWG102" s="64"/>
      <c r="AWH102" s="64"/>
      <c r="AWI102" s="64"/>
      <c r="AWJ102" s="64"/>
      <c r="AWK102" s="64"/>
      <c r="AWL102" s="64"/>
      <c r="AWM102" s="64"/>
      <c r="AWN102" s="64"/>
      <c r="AWO102" s="64"/>
      <c r="AWP102" s="64"/>
      <c r="AWQ102" s="64"/>
      <c r="AWR102" s="64"/>
      <c r="AWS102" s="64"/>
      <c r="AWT102" s="64"/>
      <c r="AWU102" s="64"/>
      <c r="AWV102" s="64"/>
      <c r="AWW102" s="64"/>
      <c r="AWX102" s="64"/>
      <c r="AWY102" s="64"/>
      <c r="AWZ102" s="64"/>
      <c r="AXA102" s="64"/>
      <c r="AXB102" s="64"/>
      <c r="AXC102" s="64"/>
      <c r="AXD102" s="64"/>
      <c r="AXE102" s="64"/>
      <c r="AXF102" s="64"/>
      <c r="AXG102" s="64"/>
      <c r="AXH102" s="64"/>
      <c r="AXI102" s="64"/>
      <c r="AXJ102" s="64"/>
      <c r="AXK102" s="64"/>
      <c r="AXL102" s="64"/>
      <c r="AXM102" s="64"/>
      <c r="AXN102" s="64"/>
      <c r="AXO102" s="64"/>
      <c r="AXP102" s="64"/>
      <c r="AXQ102" s="64"/>
      <c r="AXR102" s="64"/>
      <c r="AXS102" s="64"/>
      <c r="AXT102" s="64"/>
      <c r="AXU102" s="64"/>
      <c r="AXV102" s="64"/>
      <c r="AXW102" s="64"/>
      <c r="AXX102" s="64"/>
      <c r="AXY102" s="64"/>
      <c r="AXZ102" s="64"/>
      <c r="AYA102" s="64"/>
      <c r="AYB102" s="64"/>
      <c r="AYC102" s="64"/>
      <c r="AYD102" s="64"/>
      <c r="AYE102" s="64"/>
      <c r="AYF102" s="64"/>
      <c r="AYG102" s="64"/>
      <c r="AYH102" s="64"/>
      <c r="AYI102" s="64"/>
      <c r="AYJ102" s="64"/>
      <c r="AYK102" s="64"/>
      <c r="AYL102" s="64"/>
      <c r="AYM102" s="64"/>
      <c r="AYN102" s="64"/>
      <c r="AYO102" s="64"/>
      <c r="AYP102" s="64"/>
      <c r="AYQ102" s="64"/>
      <c r="AYR102" s="64"/>
      <c r="AYS102" s="64"/>
      <c r="AYT102" s="64"/>
      <c r="AYU102" s="64"/>
      <c r="AYV102" s="64"/>
      <c r="AYW102" s="64"/>
      <c r="AYX102" s="64"/>
      <c r="AYY102" s="64"/>
      <c r="AYZ102" s="64"/>
      <c r="AZA102" s="64"/>
      <c r="AZB102" s="64"/>
      <c r="AZC102" s="64"/>
      <c r="AZD102" s="64"/>
      <c r="AZE102" s="64"/>
      <c r="AZF102" s="64"/>
      <c r="AZG102" s="64"/>
      <c r="AZH102" s="64"/>
      <c r="AZI102" s="64"/>
      <c r="AZJ102" s="64"/>
      <c r="AZK102" s="64"/>
      <c r="AZL102" s="64"/>
      <c r="AZM102" s="64"/>
      <c r="AZN102" s="64"/>
      <c r="AZO102" s="64"/>
      <c r="AZP102" s="64"/>
      <c r="AZQ102" s="64"/>
      <c r="AZR102" s="64"/>
      <c r="AZS102" s="64"/>
      <c r="AZT102" s="64"/>
      <c r="AZU102" s="64"/>
      <c r="AZV102" s="64"/>
      <c r="AZW102" s="64"/>
      <c r="AZX102" s="64"/>
      <c r="AZY102" s="64"/>
      <c r="AZZ102" s="64"/>
      <c r="BAA102" s="64"/>
      <c r="BAB102" s="64"/>
      <c r="BAC102" s="64"/>
      <c r="BAD102" s="64"/>
      <c r="BAE102" s="64"/>
      <c r="BAF102" s="64"/>
      <c r="BAG102" s="64"/>
      <c r="BAH102" s="64"/>
      <c r="BAI102" s="64"/>
      <c r="BAJ102" s="64"/>
      <c r="BAK102" s="64"/>
      <c r="BAL102" s="64"/>
      <c r="BAM102" s="64"/>
      <c r="BAN102" s="64"/>
      <c r="BAO102" s="64"/>
      <c r="BAP102" s="64"/>
      <c r="BAQ102" s="64"/>
      <c r="BAR102" s="64"/>
      <c r="BAS102" s="64"/>
      <c r="BAT102" s="64"/>
      <c r="BAU102" s="64"/>
      <c r="BAV102" s="64"/>
      <c r="BAW102" s="64"/>
      <c r="BAX102" s="64"/>
      <c r="BAY102" s="64"/>
      <c r="BAZ102" s="64"/>
      <c r="BBA102" s="64"/>
      <c r="BBB102" s="64"/>
      <c r="BBC102" s="64"/>
      <c r="BBD102" s="64"/>
      <c r="BBE102" s="64"/>
      <c r="BBF102" s="64"/>
      <c r="BBG102" s="64"/>
      <c r="BBH102" s="64"/>
      <c r="BBI102" s="64"/>
      <c r="BBJ102" s="64"/>
      <c r="BBK102" s="64"/>
      <c r="BBL102" s="64"/>
      <c r="BBM102" s="64"/>
      <c r="BBN102" s="64"/>
      <c r="BBO102" s="64"/>
      <c r="BBP102" s="64"/>
      <c r="BBQ102" s="64"/>
      <c r="BBR102" s="64"/>
      <c r="BBS102" s="64"/>
      <c r="BBT102" s="64"/>
      <c r="BBU102" s="64"/>
      <c r="BBV102" s="64"/>
      <c r="BBW102" s="64"/>
      <c r="BBX102" s="64"/>
      <c r="BBY102" s="64"/>
      <c r="BBZ102" s="64"/>
      <c r="BCA102" s="64"/>
      <c r="BCB102" s="64"/>
      <c r="BCC102" s="64"/>
      <c r="BCD102" s="64"/>
      <c r="BCE102" s="64"/>
      <c r="BCF102" s="64"/>
      <c r="BCG102" s="64"/>
      <c r="BCH102" s="64"/>
      <c r="BCI102" s="64"/>
      <c r="BCJ102" s="64"/>
      <c r="BCK102" s="64"/>
      <c r="BCL102" s="64"/>
      <c r="BCM102" s="64"/>
      <c r="BCN102" s="64"/>
      <c r="BCO102" s="64"/>
      <c r="BCP102" s="64"/>
      <c r="BCQ102" s="64"/>
      <c r="BCR102" s="64"/>
      <c r="BCS102" s="64"/>
      <c r="BCT102" s="64"/>
      <c r="BCU102" s="64"/>
      <c r="BCV102" s="64"/>
      <c r="BCW102" s="64"/>
      <c r="BCX102" s="64"/>
      <c r="BCY102" s="64"/>
      <c r="BCZ102" s="64"/>
      <c r="BDA102" s="64"/>
      <c r="BDB102" s="64"/>
      <c r="BDC102" s="64"/>
      <c r="BDD102" s="64"/>
      <c r="BDE102" s="64"/>
      <c r="BDF102" s="64"/>
      <c r="BDG102" s="64"/>
      <c r="BDH102" s="64"/>
      <c r="BDI102" s="64"/>
      <c r="BDJ102" s="64"/>
      <c r="BDK102" s="64"/>
      <c r="BDL102" s="64"/>
      <c r="BDM102" s="64"/>
      <c r="BDN102" s="64"/>
      <c r="BDO102" s="64"/>
      <c r="BDP102" s="64"/>
      <c r="BDQ102" s="64"/>
      <c r="BDR102" s="64"/>
      <c r="BDS102" s="64"/>
      <c r="BDT102" s="64"/>
      <c r="BDU102" s="64"/>
      <c r="BDV102" s="64"/>
      <c r="BDW102" s="64"/>
      <c r="BDX102" s="64"/>
      <c r="BDY102" s="64"/>
      <c r="BDZ102" s="64"/>
      <c r="BEA102" s="64"/>
      <c r="BEB102" s="64"/>
      <c r="BEC102" s="64"/>
      <c r="BED102" s="64"/>
      <c r="BEE102" s="64"/>
      <c r="BEF102" s="64"/>
      <c r="BEG102" s="64"/>
      <c r="BEH102" s="64"/>
      <c r="BEI102" s="64"/>
      <c r="BEJ102" s="64"/>
      <c r="BEK102" s="64"/>
      <c r="BEL102" s="64"/>
      <c r="BEM102" s="64"/>
      <c r="BEN102" s="64"/>
      <c r="BEO102" s="64"/>
      <c r="BEP102" s="64"/>
      <c r="BEQ102" s="64"/>
      <c r="BER102" s="64"/>
      <c r="BES102" s="64"/>
      <c r="BET102" s="64"/>
      <c r="BEU102" s="64"/>
      <c r="BEV102" s="64"/>
      <c r="BEW102" s="64"/>
      <c r="BEX102" s="64"/>
      <c r="BEY102" s="64"/>
      <c r="BEZ102" s="64"/>
      <c r="BFA102" s="64"/>
      <c r="BFB102" s="64"/>
      <c r="BFC102" s="64"/>
      <c r="BFD102" s="64"/>
      <c r="BFE102" s="64"/>
      <c r="BFF102" s="64"/>
      <c r="BFG102" s="64"/>
      <c r="BFH102" s="64"/>
      <c r="BFI102" s="64"/>
      <c r="BFJ102" s="64"/>
      <c r="BFK102" s="64"/>
      <c r="BFL102" s="64"/>
      <c r="BFM102" s="64"/>
      <c r="BFN102" s="64"/>
      <c r="BFO102" s="64"/>
      <c r="BFP102" s="64"/>
      <c r="BFQ102" s="64"/>
      <c r="BFR102" s="64"/>
      <c r="BFS102" s="64"/>
      <c r="BFT102" s="64"/>
      <c r="BFU102" s="64"/>
      <c r="BFV102" s="64"/>
      <c r="BFW102" s="64"/>
      <c r="BFX102" s="64"/>
      <c r="BFY102" s="64"/>
      <c r="BFZ102" s="64"/>
      <c r="BGA102" s="64"/>
      <c r="BGB102" s="64"/>
      <c r="BGC102" s="64"/>
      <c r="BGD102" s="64"/>
      <c r="BGE102" s="64"/>
      <c r="BGF102" s="64"/>
      <c r="BGG102" s="64"/>
      <c r="BGH102" s="64"/>
      <c r="BGI102" s="64"/>
      <c r="BGJ102" s="64"/>
      <c r="BGK102" s="64"/>
      <c r="BGL102" s="64"/>
      <c r="BGM102" s="64"/>
      <c r="BGN102" s="64"/>
      <c r="BGO102" s="64"/>
      <c r="BGP102" s="64"/>
      <c r="BGQ102" s="64"/>
      <c r="BGR102" s="64"/>
      <c r="BGS102" s="64"/>
      <c r="BGT102" s="64"/>
      <c r="BGU102" s="64"/>
      <c r="BGV102" s="64"/>
      <c r="BGW102" s="64"/>
      <c r="BGX102" s="64"/>
      <c r="BGY102" s="64"/>
      <c r="BGZ102" s="64"/>
      <c r="BHA102" s="64"/>
      <c r="BHB102" s="64"/>
      <c r="BHC102" s="64"/>
      <c r="BHD102" s="64"/>
      <c r="BHE102" s="64"/>
      <c r="BHF102" s="64"/>
      <c r="BHG102" s="64"/>
      <c r="BHH102" s="64"/>
      <c r="BHI102" s="64"/>
      <c r="BHJ102" s="64"/>
      <c r="BHK102" s="64"/>
      <c r="BHL102" s="64"/>
      <c r="BHM102" s="64"/>
      <c r="BHN102" s="64"/>
      <c r="BHO102" s="64"/>
      <c r="BHP102" s="64"/>
      <c r="BHQ102" s="64"/>
      <c r="BHR102" s="64"/>
      <c r="BHS102" s="64"/>
      <c r="BHT102" s="64"/>
      <c r="BHU102" s="64"/>
      <c r="BHV102" s="64"/>
      <c r="BHW102" s="64"/>
      <c r="BHX102" s="64"/>
      <c r="BHY102" s="64"/>
      <c r="BHZ102" s="64"/>
      <c r="BIA102" s="64"/>
      <c r="BIB102" s="64"/>
      <c r="BIC102" s="64"/>
      <c r="BID102" s="64"/>
      <c r="BIE102" s="64"/>
      <c r="BIF102" s="64"/>
      <c r="BIG102" s="64"/>
      <c r="BIH102" s="64"/>
      <c r="BII102" s="64"/>
      <c r="BIJ102" s="64"/>
      <c r="BIK102" s="64"/>
      <c r="BIL102" s="64"/>
      <c r="BIM102" s="64"/>
      <c r="BIN102" s="64"/>
      <c r="BIO102" s="64"/>
      <c r="BIP102" s="64"/>
      <c r="BIQ102" s="64"/>
      <c r="BIR102" s="64"/>
      <c r="BIS102" s="64"/>
      <c r="BIT102" s="64"/>
      <c r="BIU102" s="64"/>
      <c r="BIV102" s="64"/>
      <c r="BIW102" s="64"/>
      <c r="BIX102" s="64"/>
      <c r="BIY102" s="64"/>
      <c r="BIZ102" s="64"/>
      <c r="BJA102" s="64"/>
      <c r="BJB102" s="64"/>
      <c r="BJC102" s="64"/>
      <c r="BJD102" s="64"/>
      <c r="BJE102" s="64"/>
      <c r="BJF102" s="64"/>
      <c r="BJG102" s="64"/>
      <c r="BJH102" s="64"/>
      <c r="BJI102" s="64"/>
      <c r="BJJ102" s="64"/>
      <c r="BJK102" s="64"/>
      <c r="BJL102" s="64"/>
      <c r="BJM102" s="64"/>
      <c r="BJN102" s="64"/>
      <c r="BJO102" s="64"/>
      <c r="BJP102" s="64"/>
      <c r="BJQ102" s="64"/>
      <c r="BJR102" s="64"/>
      <c r="BJS102" s="64"/>
      <c r="BJT102" s="64"/>
      <c r="BJU102" s="64"/>
      <c r="BJV102" s="64"/>
      <c r="BJW102" s="64"/>
      <c r="BJX102" s="64"/>
      <c r="BJY102" s="64"/>
      <c r="BJZ102" s="64"/>
      <c r="BKA102" s="64"/>
      <c r="BKB102" s="64"/>
      <c r="BKC102" s="64"/>
      <c r="BKD102" s="64"/>
      <c r="BKE102" s="64"/>
      <c r="BKF102" s="64"/>
      <c r="BKG102" s="64"/>
      <c r="BKH102" s="64"/>
      <c r="BKI102" s="64"/>
      <c r="BKJ102" s="64"/>
      <c r="BKK102" s="64"/>
      <c r="BKL102" s="64"/>
      <c r="BKM102" s="64"/>
      <c r="BKN102" s="64"/>
      <c r="BKO102" s="64"/>
      <c r="BKP102" s="64"/>
      <c r="BKQ102" s="64"/>
      <c r="BKR102" s="64"/>
      <c r="BKS102" s="64"/>
      <c r="BKT102" s="64"/>
      <c r="BKU102" s="64"/>
      <c r="BKV102" s="64"/>
      <c r="BKW102" s="64"/>
      <c r="BKX102" s="64"/>
      <c r="BKY102" s="64"/>
      <c r="BKZ102" s="64"/>
      <c r="BLA102" s="64"/>
      <c r="BLB102" s="64"/>
      <c r="BLC102" s="64"/>
      <c r="BLD102" s="64"/>
      <c r="BLE102" s="64"/>
      <c r="BLF102" s="64"/>
      <c r="BLG102" s="64"/>
      <c r="BLH102" s="64"/>
      <c r="BLI102" s="64"/>
      <c r="BLJ102" s="64"/>
      <c r="BLK102" s="64"/>
      <c r="BLL102" s="64"/>
      <c r="BLM102" s="64"/>
      <c r="BLN102" s="64"/>
      <c r="BLO102" s="64"/>
      <c r="BLP102" s="64"/>
      <c r="BLQ102" s="64"/>
      <c r="BLR102" s="64"/>
      <c r="BLS102" s="64"/>
      <c r="BLT102" s="64"/>
      <c r="BLU102" s="64"/>
      <c r="BLV102" s="64"/>
      <c r="BLW102" s="64"/>
      <c r="BLX102" s="64"/>
      <c r="BLY102" s="64"/>
      <c r="BLZ102" s="64"/>
      <c r="BMA102" s="64"/>
      <c r="BMB102" s="64"/>
      <c r="BMC102" s="64"/>
      <c r="BMD102" s="64"/>
      <c r="BME102" s="64"/>
      <c r="BMF102" s="64"/>
      <c r="BMG102" s="64"/>
      <c r="BMH102" s="64"/>
      <c r="BMI102" s="64"/>
      <c r="BMJ102" s="64"/>
      <c r="BMK102" s="64"/>
      <c r="BML102" s="64"/>
      <c r="BMM102" s="64"/>
      <c r="BMN102" s="64"/>
      <c r="BMO102" s="64"/>
      <c r="BMP102" s="64"/>
      <c r="BMQ102" s="64"/>
      <c r="BMR102" s="64"/>
      <c r="BMS102" s="64"/>
      <c r="BMT102" s="64"/>
      <c r="BMU102" s="64"/>
      <c r="BMV102" s="64"/>
      <c r="BMW102" s="64"/>
      <c r="BMX102" s="64"/>
      <c r="BMY102" s="64"/>
      <c r="BMZ102" s="64"/>
      <c r="BNA102" s="64"/>
      <c r="BNB102" s="64"/>
      <c r="BNC102" s="64"/>
      <c r="BND102" s="64"/>
      <c r="BNE102" s="64"/>
      <c r="BNF102" s="64"/>
      <c r="BNG102" s="64"/>
      <c r="BNH102" s="64"/>
      <c r="BNI102" s="64"/>
      <c r="BNJ102" s="64"/>
      <c r="BNK102" s="64"/>
      <c r="BNL102" s="64"/>
      <c r="BNM102" s="64"/>
      <c r="BNN102" s="64"/>
      <c r="BNO102" s="64"/>
      <c r="BNP102" s="64"/>
      <c r="BNQ102" s="64"/>
      <c r="BNR102" s="64"/>
      <c r="BNS102" s="64"/>
      <c r="BNT102" s="64"/>
      <c r="BNU102" s="64"/>
      <c r="BNV102" s="64"/>
      <c r="BNW102" s="64"/>
      <c r="BNX102" s="64"/>
      <c r="BNY102" s="64"/>
      <c r="BNZ102" s="64"/>
      <c r="BOA102" s="64"/>
      <c r="BOB102" s="64"/>
      <c r="BOC102" s="64"/>
      <c r="BOD102" s="64"/>
      <c r="BOE102" s="64"/>
      <c r="BOF102" s="64"/>
      <c r="BOG102" s="64"/>
      <c r="BOH102" s="64"/>
      <c r="BOI102" s="64"/>
      <c r="BOJ102" s="64"/>
      <c r="BOK102" s="64"/>
      <c r="BOL102" s="64"/>
      <c r="BOM102" s="64"/>
      <c r="BON102" s="64"/>
      <c r="BOO102" s="64"/>
      <c r="BOP102" s="64"/>
      <c r="BOQ102" s="64"/>
      <c r="BOR102" s="64"/>
      <c r="BOS102" s="64"/>
      <c r="BOT102" s="64"/>
      <c r="BOU102" s="64"/>
      <c r="BOV102" s="64"/>
      <c r="BOW102" s="64"/>
      <c r="BOX102" s="64"/>
      <c r="BOY102" s="64"/>
      <c r="BOZ102" s="64"/>
      <c r="BPA102" s="64"/>
      <c r="BPB102" s="64"/>
      <c r="BPC102" s="64"/>
      <c r="BPD102" s="64"/>
      <c r="BPE102" s="64"/>
      <c r="BPF102" s="64"/>
      <c r="BPG102" s="64"/>
      <c r="BPH102" s="64"/>
      <c r="BPI102" s="64"/>
      <c r="BPJ102" s="64"/>
      <c r="BPK102" s="64"/>
      <c r="BPL102" s="64"/>
      <c r="BPM102" s="64"/>
      <c r="BPN102" s="64"/>
      <c r="BPO102" s="64"/>
      <c r="BPP102" s="64"/>
      <c r="BPQ102" s="64"/>
      <c r="BPR102" s="64"/>
      <c r="BPS102" s="64"/>
      <c r="BPT102" s="64"/>
      <c r="BPU102" s="64"/>
      <c r="BPV102" s="64"/>
      <c r="BPW102" s="64"/>
      <c r="BPX102" s="64"/>
      <c r="BPY102" s="64"/>
      <c r="BPZ102" s="64"/>
      <c r="BQA102" s="64"/>
      <c r="BQB102" s="64"/>
      <c r="BQC102" s="64"/>
      <c r="BQD102" s="64"/>
      <c r="BQE102" s="64"/>
      <c r="BQF102" s="64"/>
      <c r="BQG102" s="64"/>
      <c r="BQH102" s="64"/>
      <c r="BQI102" s="64"/>
      <c r="BQJ102" s="64"/>
      <c r="BQK102" s="64"/>
      <c r="BQL102" s="64"/>
      <c r="BQM102" s="64"/>
      <c r="BQN102" s="64"/>
      <c r="BQO102" s="64"/>
      <c r="BQP102" s="64"/>
      <c r="BQQ102" s="64"/>
      <c r="BQR102" s="64"/>
      <c r="BQS102" s="64"/>
      <c r="BQT102" s="64"/>
      <c r="BQU102" s="64"/>
      <c r="BQV102" s="64"/>
      <c r="BQW102" s="64"/>
      <c r="BQX102" s="64"/>
      <c r="BQY102" s="64"/>
      <c r="BQZ102" s="64"/>
      <c r="BRA102" s="64"/>
      <c r="BRB102" s="64"/>
      <c r="BRC102" s="64"/>
      <c r="BRD102" s="64"/>
      <c r="BRE102" s="64"/>
      <c r="BRF102" s="64"/>
      <c r="BRG102" s="64"/>
      <c r="BRH102" s="64"/>
      <c r="BRI102" s="64"/>
      <c r="BRJ102" s="64"/>
      <c r="BRK102" s="64"/>
      <c r="BRL102" s="64"/>
      <c r="BRM102" s="64"/>
      <c r="BRN102" s="64"/>
      <c r="BRO102" s="64"/>
      <c r="BRP102" s="64"/>
      <c r="BRQ102" s="64"/>
      <c r="BRR102" s="64"/>
      <c r="BRS102" s="64"/>
      <c r="BRT102" s="64"/>
      <c r="BRU102" s="64"/>
      <c r="BRV102" s="64"/>
      <c r="BRW102" s="64"/>
      <c r="BRX102" s="64"/>
      <c r="BRY102" s="64"/>
      <c r="BRZ102" s="64"/>
      <c r="BSA102" s="64"/>
      <c r="BSB102" s="64"/>
      <c r="BSC102" s="64"/>
      <c r="BSD102" s="64"/>
      <c r="BSE102" s="64"/>
      <c r="BSF102" s="64"/>
      <c r="BSG102" s="64"/>
      <c r="BSH102" s="64"/>
      <c r="BSI102" s="64"/>
      <c r="BSJ102" s="64"/>
      <c r="BSK102" s="64"/>
      <c r="BSL102" s="64"/>
      <c r="BSM102" s="64"/>
      <c r="BSN102" s="64"/>
      <c r="BSO102" s="64"/>
      <c r="BSP102" s="64"/>
      <c r="BSQ102" s="64"/>
      <c r="BSR102" s="64"/>
      <c r="BSS102" s="64"/>
      <c r="BST102" s="64"/>
      <c r="BSU102" s="64"/>
      <c r="BSV102" s="64"/>
      <c r="BSW102" s="64"/>
      <c r="BSX102" s="64"/>
      <c r="BSY102" s="64"/>
      <c r="BSZ102" s="64"/>
      <c r="BTA102" s="64"/>
      <c r="BTB102" s="64"/>
      <c r="BTC102" s="64"/>
      <c r="BTD102" s="64"/>
      <c r="BTE102" s="64"/>
      <c r="BTF102" s="64"/>
      <c r="BTG102" s="64"/>
      <c r="BTH102" s="64"/>
      <c r="BTI102" s="64"/>
      <c r="BTJ102" s="64"/>
      <c r="BTK102" s="64"/>
      <c r="BTL102" s="64"/>
      <c r="BTM102" s="64"/>
      <c r="BTN102" s="64"/>
      <c r="BTO102" s="64"/>
      <c r="BTP102" s="64"/>
      <c r="BTQ102" s="64"/>
      <c r="BTR102" s="64"/>
      <c r="BTS102" s="64"/>
      <c r="BTT102" s="64"/>
      <c r="BTU102" s="64"/>
      <c r="BTV102" s="64"/>
      <c r="BTW102" s="64"/>
      <c r="BTX102" s="64"/>
      <c r="BTY102" s="64"/>
      <c r="BTZ102" s="64"/>
      <c r="BUA102" s="64"/>
      <c r="BUB102" s="64"/>
      <c r="BUC102" s="64"/>
      <c r="BUD102" s="64"/>
      <c r="BUE102" s="64"/>
      <c r="BUF102" s="64"/>
      <c r="BUG102" s="64"/>
      <c r="BUH102" s="64"/>
      <c r="BUI102" s="64"/>
      <c r="BUJ102" s="64"/>
      <c r="BUK102" s="64"/>
      <c r="BUL102" s="64"/>
      <c r="BUM102" s="64"/>
      <c r="BUN102" s="64"/>
      <c r="BUO102" s="64"/>
      <c r="BUP102" s="64"/>
      <c r="BUQ102" s="64"/>
      <c r="BUR102" s="64"/>
      <c r="BUS102" s="64"/>
      <c r="BUT102" s="64"/>
      <c r="BUU102" s="64"/>
      <c r="BUV102" s="64"/>
      <c r="BUW102" s="64"/>
      <c r="BUX102" s="64"/>
      <c r="BUY102" s="64"/>
      <c r="BUZ102" s="64"/>
      <c r="BVA102" s="64"/>
      <c r="BVB102" s="64"/>
      <c r="BVC102" s="64"/>
      <c r="BVD102" s="64"/>
      <c r="BVE102" s="64"/>
      <c r="BVF102" s="64"/>
      <c r="BVG102" s="64"/>
      <c r="BVH102" s="64"/>
      <c r="BVI102" s="64"/>
      <c r="BVJ102" s="64"/>
      <c r="BVK102" s="64"/>
      <c r="BVL102" s="64"/>
      <c r="BVM102" s="64"/>
      <c r="BVN102" s="64"/>
      <c r="BVO102" s="64"/>
      <c r="BVP102" s="64"/>
      <c r="BVQ102" s="64"/>
      <c r="BVR102" s="64"/>
      <c r="BVS102" s="64"/>
      <c r="BVT102" s="64"/>
      <c r="BVU102" s="64"/>
      <c r="BVV102" s="64"/>
      <c r="BVW102" s="64"/>
      <c r="BVX102" s="64"/>
      <c r="BVY102" s="64"/>
      <c r="BVZ102" s="64"/>
      <c r="BWA102" s="64"/>
      <c r="BWB102" s="64"/>
      <c r="BWC102" s="64"/>
      <c r="BWD102" s="64"/>
      <c r="BWE102" s="64"/>
      <c r="BWF102" s="64"/>
      <c r="BWG102" s="64"/>
      <c r="BWH102" s="64"/>
      <c r="BWI102" s="64"/>
      <c r="BWJ102" s="64"/>
      <c r="BWK102" s="64"/>
      <c r="BWL102" s="64"/>
      <c r="BWM102" s="64"/>
      <c r="BWN102" s="64"/>
      <c r="BWO102" s="64"/>
      <c r="BWP102" s="64"/>
      <c r="BWQ102" s="64"/>
      <c r="BWR102" s="64"/>
      <c r="BWS102" s="64"/>
      <c r="BWT102" s="64"/>
      <c r="BWU102" s="64"/>
      <c r="BWV102" s="64"/>
      <c r="BWW102" s="64"/>
      <c r="BWX102" s="64"/>
      <c r="BWY102" s="64"/>
      <c r="BWZ102" s="64"/>
      <c r="BXA102" s="64"/>
      <c r="BXB102" s="64"/>
      <c r="BXC102" s="64"/>
      <c r="BXD102" s="64"/>
      <c r="BXE102" s="64"/>
      <c r="BXF102" s="64"/>
      <c r="BXG102" s="64"/>
      <c r="BXH102" s="64"/>
      <c r="BXI102" s="64"/>
      <c r="BXJ102" s="64"/>
      <c r="BXK102" s="64"/>
      <c r="BXL102" s="64"/>
      <c r="BXM102" s="64"/>
      <c r="BXN102" s="64"/>
      <c r="BXO102" s="64"/>
      <c r="BXP102" s="64"/>
      <c r="BXQ102" s="64"/>
      <c r="BXR102" s="64"/>
      <c r="BXS102" s="64"/>
      <c r="BXT102" s="64"/>
      <c r="BXU102" s="64"/>
      <c r="BXV102" s="64"/>
      <c r="BXW102" s="64"/>
      <c r="BXX102" s="64"/>
      <c r="BXY102" s="64"/>
      <c r="BXZ102" s="64"/>
      <c r="BYA102" s="64"/>
      <c r="BYB102" s="64"/>
      <c r="BYC102" s="64"/>
      <c r="BYD102" s="64"/>
      <c r="BYE102" s="64"/>
      <c r="BYF102" s="64"/>
      <c r="BYG102" s="64"/>
      <c r="BYH102" s="64"/>
      <c r="BYI102" s="64"/>
      <c r="BYJ102" s="64"/>
      <c r="BYK102" s="64"/>
      <c r="BYL102" s="64"/>
      <c r="BYM102" s="64"/>
      <c r="BYN102" s="64"/>
      <c r="BYO102" s="64"/>
      <c r="BYP102" s="64"/>
      <c r="BYQ102" s="64"/>
      <c r="BYR102" s="64"/>
      <c r="BYS102" s="64"/>
      <c r="BYT102" s="64"/>
      <c r="BYU102" s="64"/>
      <c r="BYV102" s="64"/>
      <c r="BYW102" s="64"/>
      <c r="BYX102" s="64"/>
      <c r="BYY102" s="64"/>
      <c r="BYZ102" s="64"/>
      <c r="BZA102" s="64"/>
      <c r="BZB102" s="64"/>
      <c r="BZC102" s="64"/>
      <c r="BZD102" s="64"/>
      <c r="BZE102" s="64"/>
      <c r="BZF102" s="64"/>
      <c r="BZG102" s="64"/>
      <c r="BZH102" s="64"/>
      <c r="BZI102" s="64"/>
      <c r="BZJ102" s="64"/>
      <c r="BZK102" s="64"/>
      <c r="BZL102" s="64"/>
      <c r="BZM102" s="64"/>
      <c r="BZN102" s="64"/>
      <c r="BZO102" s="64"/>
      <c r="BZP102" s="64"/>
      <c r="BZQ102" s="64"/>
      <c r="BZR102" s="64"/>
      <c r="BZS102" s="64"/>
      <c r="BZT102" s="64"/>
      <c r="BZU102" s="64"/>
      <c r="BZV102" s="64"/>
      <c r="BZW102" s="64"/>
      <c r="BZX102" s="64"/>
      <c r="BZY102" s="64"/>
      <c r="BZZ102" s="64"/>
      <c r="CAA102" s="64"/>
      <c r="CAB102" s="64"/>
      <c r="CAC102" s="64"/>
      <c r="CAD102" s="64"/>
      <c r="CAE102" s="64"/>
      <c r="CAF102" s="64"/>
      <c r="CAG102" s="64"/>
      <c r="CAH102" s="64"/>
      <c r="CAI102" s="64"/>
      <c r="CAJ102" s="64"/>
      <c r="CAK102" s="64"/>
      <c r="CAL102" s="64"/>
      <c r="CAM102" s="64"/>
      <c r="CAN102" s="64"/>
      <c r="CAO102" s="64"/>
      <c r="CAP102" s="64"/>
      <c r="CAQ102" s="64"/>
      <c r="CAR102" s="64"/>
      <c r="CAS102" s="64"/>
      <c r="CAT102" s="64"/>
      <c r="CAU102" s="64"/>
      <c r="CAV102" s="64"/>
      <c r="CAW102" s="64"/>
      <c r="CAX102" s="64"/>
      <c r="CAY102" s="64"/>
      <c r="CAZ102" s="64"/>
      <c r="CBA102" s="64"/>
      <c r="CBB102" s="64"/>
      <c r="CBC102" s="64"/>
      <c r="CBD102" s="64"/>
      <c r="CBE102" s="64"/>
      <c r="CBF102" s="64"/>
      <c r="CBG102" s="64"/>
      <c r="CBH102" s="64"/>
      <c r="CBI102" s="64"/>
      <c r="CBJ102" s="64"/>
      <c r="CBK102" s="64"/>
      <c r="CBL102" s="64"/>
      <c r="CBM102" s="64"/>
      <c r="CBN102" s="64"/>
      <c r="CBO102" s="64"/>
      <c r="CBP102" s="64"/>
      <c r="CBQ102" s="64"/>
      <c r="CBR102" s="64"/>
      <c r="CBS102" s="64"/>
      <c r="CBT102" s="64"/>
      <c r="CBU102" s="64"/>
      <c r="CBV102" s="64"/>
      <c r="CBW102" s="64"/>
      <c r="CBX102" s="64"/>
      <c r="CBY102" s="64"/>
      <c r="CBZ102" s="64"/>
      <c r="CCA102" s="64"/>
      <c r="CCB102" s="64"/>
      <c r="CCC102" s="64"/>
      <c r="CCD102" s="64"/>
      <c r="CCE102" s="64"/>
      <c r="CCF102" s="64"/>
      <c r="CCG102" s="64"/>
      <c r="CCH102" s="64"/>
      <c r="CCI102" s="64"/>
      <c r="CCJ102" s="64"/>
      <c r="CCK102" s="64"/>
      <c r="CCL102" s="64"/>
      <c r="CCM102" s="64"/>
      <c r="CCN102" s="64"/>
      <c r="CCO102" s="64"/>
      <c r="CCP102" s="64"/>
      <c r="CCQ102" s="64"/>
      <c r="CCR102" s="64"/>
      <c r="CCS102" s="64"/>
      <c r="CCT102" s="64"/>
      <c r="CCU102" s="64"/>
      <c r="CCV102" s="64"/>
      <c r="CCW102" s="64"/>
      <c r="CCX102" s="64"/>
      <c r="CCY102" s="64"/>
      <c r="CCZ102" s="64"/>
      <c r="CDA102" s="64"/>
      <c r="CDB102" s="64"/>
      <c r="CDC102" s="64"/>
      <c r="CDD102" s="64"/>
      <c r="CDE102" s="64"/>
      <c r="CDF102" s="64"/>
      <c r="CDG102" s="64"/>
      <c r="CDH102" s="64"/>
      <c r="CDI102" s="64"/>
      <c r="CDJ102" s="64"/>
      <c r="CDK102" s="64"/>
      <c r="CDL102" s="64"/>
      <c r="CDM102" s="64"/>
      <c r="CDN102" s="64"/>
      <c r="CDO102" s="64"/>
      <c r="CDP102" s="64"/>
      <c r="CDQ102" s="64"/>
      <c r="CDR102" s="64"/>
      <c r="CDS102" s="64"/>
      <c r="CDT102" s="64"/>
      <c r="CDU102" s="64"/>
      <c r="CDV102" s="64"/>
      <c r="CDW102" s="64"/>
      <c r="CDX102" s="64"/>
      <c r="CDY102" s="64"/>
      <c r="CDZ102" s="64"/>
      <c r="CEA102" s="64"/>
      <c r="CEB102" s="64"/>
      <c r="CEC102" s="64"/>
      <c r="CED102" s="64"/>
      <c r="CEE102" s="64"/>
      <c r="CEF102" s="64"/>
      <c r="CEG102" s="64"/>
      <c r="CEH102" s="64"/>
      <c r="CEI102" s="64"/>
      <c r="CEJ102" s="64"/>
      <c r="CEK102" s="64"/>
      <c r="CEL102" s="64"/>
      <c r="CEM102" s="64"/>
      <c r="CEN102" s="64"/>
      <c r="CEO102" s="64"/>
      <c r="CEP102" s="64"/>
      <c r="CEQ102" s="64"/>
      <c r="CER102" s="64"/>
      <c r="CES102" s="64"/>
      <c r="CET102" s="64"/>
      <c r="CEU102" s="64"/>
      <c r="CEV102" s="64"/>
      <c r="CEW102" s="64"/>
      <c r="CEX102" s="64"/>
      <c r="CEY102" s="64"/>
      <c r="CEZ102" s="64"/>
      <c r="CFA102" s="64"/>
      <c r="CFB102" s="64"/>
      <c r="CFC102" s="64"/>
      <c r="CFD102" s="64"/>
      <c r="CFE102" s="64"/>
      <c r="CFF102" s="64"/>
      <c r="CFG102" s="64"/>
      <c r="CFH102" s="64"/>
      <c r="CFI102" s="64"/>
      <c r="CFJ102" s="64"/>
      <c r="CFK102" s="64"/>
      <c r="CFL102" s="64"/>
      <c r="CFM102" s="64"/>
      <c r="CFN102" s="64"/>
      <c r="CFO102" s="64"/>
      <c r="CFP102" s="64"/>
      <c r="CFQ102" s="64"/>
      <c r="CFR102" s="64"/>
      <c r="CFS102" s="64"/>
      <c r="CFT102" s="64"/>
      <c r="CFU102" s="64"/>
      <c r="CFV102" s="64"/>
      <c r="CFW102" s="64"/>
      <c r="CFX102" s="64"/>
      <c r="CFY102" s="64"/>
      <c r="CFZ102" s="64"/>
      <c r="CGA102" s="64"/>
      <c r="CGB102" s="64"/>
      <c r="CGC102" s="64"/>
      <c r="CGD102" s="64"/>
      <c r="CGE102" s="64"/>
      <c r="CGF102" s="64"/>
      <c r="CGG102" s="64"/>
      <c r="CGH102" s="64"/>
      <c r="CGI102" s="64"/>
      <c r="CGJ102" s="64"/>
      <c r="CGK102" s="64"/>
      <c r="CGL102" s="64"/>
      <c r="CGM102" s="64"/>
      <c r="CGN102" s="64"/>
      <c r="CGO102" s="64"/>
      <c r="CGP102" s="64"/>
      <c r="CGQ102" s="64"/>
      <c r="CGR102" s="64"/>
      <c r="CGS102" s="64"/>
      <c r="CGT102" s="64"/>
      <c r="CGU102" s="64"/>
      <c r="CGV102" s="64"/>
      <c r="CGW102" s="64"/>
      <c r="CGX102" s="64"/>
      <c r="CGY102" s="64"/>
      <c r="CGZ102" s="64"/>
      <c r="CHA102" s="64"/>
      <c r="CHB102" s="64"/>
      <c r="CHC102" s="64"/>
      <c r="CHD102" s="64"/>
      <c r="CHE102" s="64"/>
      <c r="CHF102" s="64"/>
      <c r="CHG102" s="64"/>
      <c r="CHH102" s="64"/>
      <c r="CHI102" s="64"/>
      <c r="CHJ102" s="64"/>
      <c r="CHK102" s="64"/>
      <c r="CHL102" s="64"/>
      <c r="CHM102" s="64"/>
      <c r="CHN102" s="64"/>
      <c r="CHO102" s="64"/>
      <c r="CHP102" s="64"/>
      <c r="CHQ102" s="64"/>
      <c r="CHR102" s="64"/>
      <c r="CHS102" s="64"/>
      <c r="CHT102" s="64"/>
      <c r="CHU102" s="64"/>
      <c r="CHV102" s="64"/>
      <c r="CHW102" s="64"/>
      <c r="CHX102" s="64"/>
      <c r="CHY102" s="64"/>
      <c r="CHZ102" s="64"/>
      <c r="CIA102" s="64"/>
      <c r="CIB102" s="64"/>
      <c r="CIC102" s="64"/>
      <c r="CID102" s="64"/>
      <c r="CIE102" s="64"/>
      <c r="CIF102" s="64"/>
      <c r="CIG102" s="64"/>
      <c r="CIH102" s="64"/>
      <c r="CII102" s="64"/>
      <c r="CIJ102" s="64"/>
      <c r="CIK102" s="64"/>
      <c r="CIL102" s="64"/>
      <c r="CIM102" s="64"/>
      <c r="CIN102" s="64"/>
      <c r="CIO102" s="64"/>
      <c r="CIP102" s="64"/>
      <c r="CIQ102" s="64"/>
      <c r="CIR102" s="64"/>
      <c r="CIS102" s="64"/>
      <c r="CIT102" s="64"/>
      <c r="CIU102" s="64"/>
      <c r="CIV102" s="64"/>
      <c r="CIW102" s="64"/>
      <c r="CIX102" s="64"/>
      <c r="CIY102" s="64"/>
      <c r="CIZ102" s="64"/>
      <c r="CJA102" s="64"/>
      <c r="CJB102" s="64"/>
      <c r="CJC102" s="64"/>
      <c r="CJD102" s="64"/>
      <c r="CJE102" s="64"/>
      <c r="CJF102" s="64"/>
      <c r="CJG102" s="64"/>
      <c r="CJH102" s="64"/>
      <c r="CJI102" s="64"/>
      <c r="CJJ102" s="64"/>
      <c r="CJK102" s="64"/>
      <c r="CJL102" s="64"/>
      <c r="CJM102" s="64"/>
      <c r="CJN102" s="64"/>
      <c r="CJO102" s="64"/>
      <c r="CJP102" s="64"/>
      <c r="CJQ102" s="64"/>
      <c r="CJR102" s="64"/>
      <c r="CJS102" s="64"/>
      <c r="CJT102" s="64"/>
      <c r="CJU102" s="64"/>
      <c r="CJV102" s="64"/>
      <c r="CJW102" s="64"/>
      <c r="CJX102" s="64"/>
      <c r="CJY102" s="64"/>
      <c r="CJZ102" s="64"/>
      <c r="CKA102" s="64"/>
      <c r="CKB102" s="64"/>
      <c r="CKC102" s="64"/>
      <c r="CKD102" s="64"/>
      <c r="CKE102" s="64"/>
      <c r="CKF102" s="64"/>
      <c r="CKG102" s="64"/>
      <c r="CKH102" s="64"/>
      <c r="CKI102" s="64"/>
      <c r="CKJ102" s="64"/>
      <c r="CKK102" s="64"/>
      <c r="CKL102" s="64"/>
      <c r="CKM102" s="64"/>
      <c r="CKN102" s="64"/>
      <c r="CKO102" s="64"/>
      <c r="CKP102" s="64"/>
      <c r="CKQ102" s="64"/>
      <c r="CKR102" s="64"/>
      <c r="CKS102" s="64"/>
      <c r="CKT102" s="64"/>
      <c r="CKU102" s="64"/>
      <c r="CKV102" s="64"/>
      <c r="CKW102" s="64"/>
      <c r="CKX102" s="64"/>
      <c r="CKY102" s="64"/>
      <c r="CKZ102" s="64"/>
      <c r="CLA102" s="64"/>
      <c r="CLB102" s="64"/>
      <c r="CLC102" s="64"/>
      <c r="CLD102" s="64"/>
      <c r="CLE102" s="64"/>
      <c r="CLF102" s="64"/>
      <c r="CLG102" s="64"/>
      <c r="CLH102" s="64"/>
      <c r="CLI102" s="64"/>
      <c r="CLJ102" s="64"/>
      <c r="CLK102" s="64"/>
      <c r="CLL102" s="64"/>
      <c r="CLM102" s="64"/>
      <c r="CLN102" s="64"/>
      <c r="CLO102" s="64"/>
      <c r="CLP102" s="64"/>
      <c r="CLQ102" s="64"/>
      <c r="CLR102" s="64"/>
      <c r="CLS102" s="64"/>
      <c r="CLT102" s="64"/>
      <c r="CLU102" s="64"/>
      <c r="CLV102" s="64"/>
      <c r="CLW102" s="64"/>
      <c r="CLX102" s="64"/>
      <c r="CLY102" s="64"/>
      <c r="CLZ102" s="64"/>
      <c r="CMA102" s="64"/>
      <c r="CMB102" s="64"/>
      <c r="CMC102" s="64"/>
      <c r="CMD102" s="64"/>
      <c r="CME102" s="64"/>
      <c r="CMF102" s="64"/>
      <c r="CMG102" s="64"/>
      <c r="CMH102" s="64"/>
      <c r="CMI102" s="64"/>
      <c r="CMJ102" s="64"/>
      <c r="CMK102" s="64"/>
      <c r="CML102" s="64"/>
      <c r="CMM102" s="64"/>
      <c r="CMN102" s="64"/>
      <c r="CMO102" s="64"/>
      <c r="CMP102" s="64"/>
      <c r="CMQ102" s="64"/>
      <c r="CMR102" s="64"/>
      <c r="CMS102" s="64"/>
      <c r="CMT102" s="64"/>
      <c r="CMU102" s="64"/>
      <c r="CMV102" s="64"/>
      <c r="CMW102" s="64"/>
      <c r="CMX102" s="64"/>
      <c r="CMY102" s="64"/>
      <c r="CMZ102" s="64"/>
      <c r="CNA102" s="64"/>
      <c r="CNB102" s="64"/>
      <c r="CNC102" s="64"/>
      <c r="CND102" s="64"/>
      <c r="CNE102" s="64"/>
      <c r="CNF102" s="64"/>
      <c r="CNG102" s="64"/>
      <c r="CNH102" s="64"/>
      <c r="CNI102" s="64"/>
      <c r="CNJ102" s="64"/>
      <c r="CNK102" s="64"/>
      <c r="CNL102" s="64"/>
      <c r="CNM102" s="64"/>
      <c r="CNN102" s="64"/>
      <c r="CNO102" s="64"/>
      <c r="CNP102" s="64"/>
      <c r="CNQ102" s="64"/>
      <c r="CNR102" s="64"/>
      <c r="CNS102" s="64"/>
      <c r="CNT102" s="64"/>
      <c r="CNU102" s="64"/>
      <c r="CNV102" s="64"/>
      <c r="CNW102" s="64"/>
      <c r="CNX102" s="64"/>
      <c r="CNY102" s="64"/>
      <c r="CNZ102" s="64"/>
      <c r="COA102" s="64"/>
      <c r="COB102" s="64"/>
      <c r="COC102" s="64"/>
      <c r="COD102" s="64"/>
      <c r="COE102" s="64"/>
      <c r="COF102" s="64"/>
      <c r="COG102" s="64"/>
      <c r="COH102" s="64"/>
      <c r="COI102" s="64"/>
      <c r="COJ102" s="64"/>
      <c r="COK102" s="64"/>
      <c r="COL102" s="64"/>
      <c r="COM102" s="64"/>
      <c r="CON102" s="64"/>
      <c r="COO102" s="64"/>
      <c r="COP102" s="64"/>
      <c r="COQ102" s="64"/>
      <c r="COR102" s="64"/>
      <c r="COS102" s="64"/>
      <c r="COT102" s="64"/>
      <c r="COU102" s="64"/>
      <c r="COV102" s="64"/>
      <c r="COW102" s="64"/>
      <c r="COX102" s="64"/>
      <c r="COY102" s="64"/>
      <c r="COZ102" s="64"/>
      <c r="CPA102" s="64"/>
      <c r="CPB102" s="64"/>
      <c r="CPC102" s="64"/>
      <c r="CPD102" s="64"/>
      <c r="CPE102" s="64"/>
      <c r="CPF102" s="64"/>
      <c r="CPG102" s="64"/>
      <c r="CPH102" s="64"/>
      <c r="CPI102" s="64"/>
      <c r="CPJ102" s="64"/>
      <c r="CPK102" s="64"/>
      <c r="CPL102" s="64"/>
      <c r="CPM102" s="64"/>
      <c r="CPN102" s="64"/>
      <c r="CPO102" s="64"/>
      <c r="CPP102" s="64"/>
      <c r="CPQ102" s="64"/>
      <c r="CPR102" s="64"/>
      <c r="CPS102" s="64"/>
      <c r="CPT102" s="64"/>
      <c r="CPU102" s="64"/>
      <c r="CPV102" s="64"/>
      <c r="CPW102" s="64"/>
      <c r="CPX102" s="64"/>
      <c r="CPY102" s="64"/>
      <c r="CPZ102" s="64"/>
      <c r="CQA102" s="64"/>
      <c r="CQB102" s="64"/>
      <c r="CQC102" s="64"/>
      <c r="CQD102" s="64"/>
      <c r="CQE102" s="64"/>
      <c r="CQF102" s="64"/>
      <c r="CQG102" s="64"/>
      <c r="CQH102" s="64"/>
      <c r="CQI102" s="64"/>
      <c r="CQJ102" s="64"/>
      <c r="CQK102" s="64"/>
      <c r="CQL102" s="64"/>
      <c r="CQM102" s="64"/>
      <c r="CQN102" s="64"/>
      <c r="CQO102" s="64"/>
      <c r="CQP102" s="64"/>
      <c r="CQQ102" s="64"/>
      <c r="CQR102" s="64"/>
      <c r="CQS102" s="64"/>
      <c r="CQT102" s="64"/>
      <c r="CQU102" s="64"/>
      <c r="CQV102" s="64"/>
      <c r="CQW102" s="64"/>
      <c r="CQX102" s="64"/>
      <c r="CQY102" s="64"/>
      <c r="CQZ102" s="64"/>
      <c r="CRA102" s="64"/>
      <c r="CRB102" s="64"/>
      <c r="CRC102" s="64"/>
      <c r="CRD102" s="64"/>
      <c r="CRE102" s="64"/>
      <c r="CRF102" s="64"/>
      <c r="CRG102" s="64"/>
      <c r="CRH102" s="64"/>
      <c r="CRI102" s="64"/>
      <c r="CRJ102" s="64"/>
      <c r="CRK102" s="64"/>
      <c r="CRL102" s="64"/>
      <c r="CRM102" s="64"/>
      <c r="CRN102" s="64"/>
      <c r="CRO102" s="64"/>
      <c r="CRP102" s="64"/>
      <c r="CRQ102" s="64"/>
      <c r="CRR102" s="64"/>
      <c r="CRS102" s="64"/>
      <c r="CRT102" s="64"/>
      <c r="CRU102" s="64"/>
      <c r="CRV102" s="64"/>
      <c r="CRW102" s="64"/>
      <c r="CRX102" s="64"/>
      <c r="CRY102" s="64"/>
      <c r="CRZ102" s="64"/>
      <c r="CSA102" s="64"/>
      <c r="CSB102" s="64"/>
      <c r="CSC102" s="64"/>
      <c r="CSD102" s="64"/>
      <c r="CSE102" s="64"/>
      <c r="CSF102" s="64"/>
      <c r="CSG102" s="64"/>
      <c r="CSH102" s="64"/>
      <c r="CSI102" s="64"/>
      <c r="CSJ102" s="64"/>
      <c r="CSK102" s="64"/>
      <c r="CSL102" s="64"/>
      <c r="CSM102" s="64"/>
      <c r="CSN102" s="64"/>
      <c r="CSO102" s="64"/>
      <c r="CSP102" s="64"/>
      <c r="CSQ102" s="64"/>
      <c r="CSR102" s="64"/>
      <c r="CSS102" s="64"/>
      <c r="CST102" s="64"/>
      <c r="CSU102" s="64"/>
      <c r="CSV102" s="64"/>
      <c r="CSW102" s="64"/>
      <c r="CSX102" s="64"/>
      <c r="CSY102" s="64"/>
      <c r="CSZ102" s="64"/>
      <c r="CTA102" s="64"/>
      <c r="CTB102" s="64"/>
      <c r="CTC102" s="64"/>
      <c r="CTD102" s="64"/>
      <c r="CTE102" s="64"/>
      <c r="CTF102" s="64"/>
      <c r="CTG102" s="64"/>
      <c r="CTH102" s="64"/>
      <c r="CTI102" s="64"/>
      <c r="CTJ102" s="64"/>
      <c r="CTK102" s="64"/>
      <c r="CTL102" s="64"/>
      <c r="CTM102" s="64"/>
      <c r="CTN102" s="64"/>
      <c r="CTO102" s="64"/>
      <c r="CTP102" s="64"/>
      <c r="CTQ102" s="64"/>
      <c r="CTR102" s="64"/>
      <c r="CTS102" s="64"/>
      <c r="CTT102" s="64"/>
      <c r="CTU102" s="64"/>
      <c r="CTV102" s="64"/>
      <c r="CTW102" s="64"/>
      <c r="CTX102" s="64"/>
      <c r="CTY102" s="64"/>
      <c r="CTZ102" s="64"/>
      <c r="CUA102" s="64"/>
      <c r="CUB102" s="64"/>
      <c r="CUC102" s="64"/>
      <c r="CUD102" s="64"/>
      <c r="CUE102" s="64"/>
      <c r="CUF102" s="64"/>
      <c r="CUG102" s="64"/>
      <c r="CUH102" s="64"/>
      <c r="CUI102" s="64"/>
      <c r="CUJ102" s="64"/>
      <c r="CUK102" s="64"/>
      <c r="CUL102" s="64"/>
      <c r="CUM102" s="64"/>
      <c r="CUN102" s="64"/>
      <c r="CUO102" s="64"/>
      <c r="CUP102" s="64"/>
      <c r="CUQ102" s="64"/>
      <c r="CUR102" s="64"/>
      <c r="CUS102" s="64"/>
      <c r="CUT102" s="64"/>
      <c r="CUU102" s="64"/>
      <c r="CUV102" s="64"/>
      <c r="CUW102" s="64"/>
      <c r="CUX102" s="64"/>
      <c r="CUY102" s="64"/>
      <c r="CUZ102" s="64"/>
      <c r="CVA102" s="64"/>
      <c r="CVB102" s="64"/>
      <c r="CVC102" s="64"/>
      <c r="CVD102" s="64"/>
      <c r="CVE102" s="64"/>
      <c r="CVF102" s="64"/>
      <c r="CVG102" s="64"/>
      <c r="CVH102" s="64"/>
      <c r="CVI102" s="64"/>
      <c r="CVJ102" s="64"/>
      <c r="CVK102" s="64"/>
      <c r="CVL102" s="64"/>
      <c r="CVM102" s="64"/>
      <c r="CVN102" s="64"/>
      <c r="CVO102" s="64"/>
      <c r="CVP102" s="64"/>
      <c r="CVQ102" s="64"/>
      <c r="CVR102" s="64"/>
      <c r="CVS102" s="64"/>
      <c r="CVT102" s="64"/>
      <c r="CVU102" s="64"/>
      <c r="CVV102" s="64"/>
      <c r="CVW102" s="64"/>
      <c r="CVX102" s="64"/>
      <c r="CVY102" s="64"/>
      <c r="CVZ102" s="64"/>
      <c r="CWA102" s="64"/>
      <c r="CWB102" s="64"/>
      <c r="CWC102" s="64"/>
      <c r="CWD102" s="64"/>
      <c r="CWE102" s="64"/>
      <c r="CWF102" s="64"/>
      <c r="CWG102" s="64"/>
      <c r="CWH102" s="64"/>
      <c r="CWI102" s="64"/>
      <c r="CWJ102" s="64"/>
      <c r="CWK102" s="64"/>
      <c r="CWL102" s="64"/>
      <c r="CWM102" s="64"/>
      <c r="CWN102" s="64"/>
      <c r="CWO102" s="64"/>
      <c r="CWP102" s="64"/>
      <c r="CWQ102" s="64"/>
      <c r="CWR102" s="64"/>
      <c r="CWS102" s="64"/>
      <c r="CWT102" s="64"/>
      <c r="CWU102" s="64"/>
      <c r="CWV102" s="64"/>
      <c r="CWW102" s="64"/>
      <c r="CWX102" s="64"/>
      <c r="CWY102" s="64"/>
      <c r="CWZ102" s="64"/>
      <c r="CXA102" s="64"/>
      <c r="CXB102" s="64"/>
      <c r="CXC102" s="64"/>
      <c r="CXD102" s="64"/>
      <c r="CXE102" s="64"/>
      <c r="CXF102" s="64"/>
      <c r="CXG102" s="64"/>
      <c r="CXH102" s="64"/>
      <c r="CXI102" s="64"/>
      <c r="CXJ102" s="64"/>
      <c r="CXK102" s="64"/>
      <c r="CXL102" s="64"/>
      <c r="CXM102" s="64"/>
      <c r="CXN102" s="64"/>
      <c r="CXO102" s="64"/>
      <c r="CXP102" s="64"/>
      <c r="CXQ102" s="64"/>
      <c r="CXR102" s="64"/>
      <c r="CXS102" s="64"/>
      <c r="CXT102" s="64"/>
      <c r="CXU102" s="64"/>
      <c r="CXV102" s="64"/>
      <c r="CXW102" s="64"/>
      <c r="CXX102" s="64"/>
      <c r="CXY102" s="64"/>
      <c r="CXZ102" s="64"/>
      <c r="CYA102" s="64"/>
      <c r="CYB102" s="64"/>
      <c r="CYC102" s="64"/>
      <c r="CYD102" s="64"/>
      <c r="CYE102" s="64"/>
      <c r="CYF102" s="64"/>
      <c r="CYG102" s="64"/>
      <c r="CYH102" s="64"/>
      <c r="CYI102" s="64"/>
      <c r="CYJ102" s="64"/>
      <c r="CYK102" s="64"/>
      <c r="CYL102" s="64"/>
      <c r="CYM102" s="64"/>
      <c r="CYN102" s="64"/>
      <c r="CYO102" s="64"/>
      <c r="CYP102" s="64"/>
      <c r="CYQ102" s="64"/>
      <c r="CYR102" s="64"/>
      <c r="CYS102" s="64"/>
      <c r="CYT102" s="64"/>
      <c r="CYU102" s="64"/>
      <c r="CYV102" s="64"/>
      <c r="CYW102" s="64"/>
      <c r="CYX102" s="64"/>
      <c r="CYY102" s="64"/>
      <c r="CYZ102" s="64"/>
      <c r="CZA102" s="64"/>
      <c r="CZB102" s="64"/>
      <c r="CZC102" s="64"/>
      <c r="CZD102" s="64"/>
      <c r="CZE102" s="64"/>
      <c r="CZF102" s="64"/>
      <c r="CZG102" s="64"/>
      <c r="CZH102" s="64"/>
      <c r="CZI102" s="64"/>
      <c r="CZJ102" s="64"/>
      <c r="CZK102" s="64"/>
      <c r="CZL102" s="64"/>
      <c r="CZM102" s="64"/>
      <c r="CZN102" s="64"/>
      <c r="CZO102" s="64"/>
      <c r="CZP102" s="64"/>
      <c r="CZQ102" s="64"/>
      <c r="CZR102" s="64"/>
      <c r="CZS102" s="64"/>
      <c r="CZT102" s="64"/>
      <c r="CZU102" s="64"/>
      <c r="CZV102" s="64"/>
      <c r="CZW102" s="64"/>
      <c r="CZX102" s="64"/>
      <c r="CZY102" s="64"/>
      <c r="CZZ102" s="64"/>
      <c r="DAA102" s="64"/>
      <c r="DAB102" s="64"/>
      <c r="DAC102" s="64"/>
      <c r="DAD102" s="64"/>
      <c r="DAE102" s="64"/>
      <c r="DAF102" s="64"/>
      <c r="DAG102" s="64"/>
      <c r="DAH102" s="64"/>
      <c r="DAI102" s="64"/>
      <c r="DAJ102" s="64"/>
      <c r="DAK102" s="64"/>
      <c r="DAL102" s="64"/>
      <c r="DAM102" s="64"/>
      <c r="DAN102" s="64"/>
      <c r="DAO102" s="64"/>
      <c r="DAP102" s="64"/>
      <c r="DAQ102" s="64"/>
      <c r="DAR102" s="64"/>
      <c r="DAS102" s="64"/>
      <c r="DAT102" s="64"/>
      <c r="DAU102" s="64"/>
      <c r="DAV102" s="64"/>
      <c r="DAW102" s="64"/>
      <c r="DAX102" s="64"/>
      <c r="DAY102" s="64"/>
      <c r="DAZ102" s="64"/>
      <c r="DBA102" s="64"/>
      <c r="DBB102" s="64"/>
      <c r="DBC102" s="64"/>
      <c r="DBD102" s="64"/>
      <c r="DBE102" s="64"/>
      <c r="DBF102" s="64"/>
      <c r="DBG102" s="64"/>
      <c r="DBH102" s="64"/>
      <c r="DBI102" s="64"/>
      <c r="DBJ102" s="64"/>
      <c r="DBK102" s="64"/>
      <c r="DBL102" s="64"/>
      <c r="DBM102" s="64"/>
      <c r="DBN102" s="64"/>
      <c r="DBO102" s="64"/>
      <c r="DBP102" s="64"/>
      <c r="DBQ102" s="64"/>
      <c r="DBR102" s="64"/>
      <c r="DBS102" s="64"/>
      <c r="DBT102" s="64"/>
      <c r="DBU102" s="64"/>
      <c r="DBV102" s="64"/>
      <c r="DBW102" s="64"/>
      <c r="DBX102" s="64"/>
      <c r="DBY102" s="64"/>
      <c r="DBZ102" s="64"/>
      <c r="DCA102" s="64"/>
      <c r="DCB102" s="64"/>
      <c r="DCC102" s="64"/>
      <c r="DCD102" s="64"/>
      <c r="DCE102" s="64"/>
      <c r="DCF102" s="64"/>
      <c r="DCG102" s="64"/>
      <c r="DCH102" s="64"/>
      <c r="DCI102" s="64"/>
      <c r="DCJ102" s="64"/>
      <c r="DCK102" s="64"/>
      <c r="DCL102" s="64"/>
      <c r="DCM102" s="64"/>
      <c r="DCN102" s="64"/>
      <c r="DCO102" s="64"/>
      <c r="DCP102" s="64"/>
      <c r="DCQ102" s="64"/>
      <c r="DCR102" s="64"/>
      <c r="DCS102" s="64"/>
      <c r="DCT102" s="64"/>
    </row>
    <row r="103" spans="1:2802" s="121" customFormat="1" ht="18" customHeight="1" x14ac:dyDescent="0.2">
      <c r="A103" s="126">
        <f t="shared" si="56"/>
        <v>58</v>
      </c>
      <c r="B103" s="196" t="s">
        <v>275</v>
      </c>
      <c r="C103" s="196" t="s">
        <v>276</v>
      </c>
      <c r="D103" s="42" t="s">
        <v>316</v>
      </c>
      <c r="E103" s="193">
        <v>14.48</v>
      </c>
      <c r="F103" s="194">
        <v>0.05</v>
      </c>
      <c r="G103" s="193">
        <f t="shared" ref="G103:G105" si="73">E103+(E103*F103)</f>
        <v>15.204000000000001</v>
      </c>
      <c r="H103" s="6" t="s">
        <v>117</v>
      </c>
      <c r="I103" s="3">
        <v>7.8222222222222235E-2</v>
      </c>
      <c r="J103" s="6">
        <v>45.75</v>
      </c>
      <c r="K103" s="137">
        <f t="shared" si="63"/>
        <v>3.5786666666666673</v>
      </c>
      <c r="L103" s="137">
        <v>5.28</v>
      </c>
      <c r="M103" s="141">
        <f t="shared" ref="M103:M105" si="74">IF(H103&lt;&gt;"",K103+L103,"")</f>
        <v>8.858666666666668</v>
      </c>
      <c r="N103" s="195">
        <f t="shared" ref="N103:N105" si="75">G103*M103</f>
        <v>134.68716800000001</v>
      </c>
      <c r="O103" s="132"/>
      <c r="P103" s="64"/>
      <c r="Q103" s="64"/>
      <c r="R103" s="3"/>
      <c r="S103" s="137"/>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4"/>
      <c r="CA103" s="64"/>
      <c r="CB103" s="64"/>
      <c r="CC103" s="64"/>
      <c r="CD103" s="64"/>
      <c r="CE103" s="64"/>
      <c r="CF103" s="64"/>
      <c r="CG103" s="64"/>
      <c r="CH103" s="64"/>
      <c r="CI103" s="64"/>
      <c r="CJ103" s="64"/>
      <c r="CK103" s="64"/>
      <c r="CL103" s="64"/>
      <c r="CM103" s="64"/>
      <c r="CN103" s="64"/>
      <c r="CO103" s="64"/>
      <c r="CP103" s="64"/>
      <c r="CQ103" s="64"/>
      <c r="CR103" s="64"/>
      <c r="CS103" s="64"/>
      <c r="CT103" s="64"/>
      <c r="CU103" s="64"/>
      <c r="CV103" s="64"/>
      <c r="CW103" s="64"/>
      <c r="CX103" s="64"/>
      <c r="CY103" s="64"/>
      <c r="CZ103" s="64"/>
      <c r="DA103" s="64"/>
      <c r="DB103" s="64"/>
      <c r="DC103" s="64"/>
      <c r="DD103" s="64"/>
      <c r="DE103" s="64"/>
      <c r="DF103" s="64"/>
      <c r="DG103" s="64"/>
      <c r="DH103" s="64"/>
      <c r="DI103" s="64"/>
      <c r="DJ103" s="64"/>
      <c r="DK103" s="64"/>
      <c r="DL103" s="64"/>
      <c r="DM103" s="64"/>
      <c r="DN103" s="64"/>
      <c r="DO103" s="64"/>
      <c r="DP103" s="64"/>
      <c r="DQ103" s="64"/>
      <c r="DR103" s="64"/>
      <c r="DS103" s="64"/>
      <c r="DT103" s="64"/>
      <c r="DU103" s="64"/>
      <c r="DV103" s="64"/>
      <c r="DW103" s="64"/>
      <c r="DX103" s="64"/>
      <c r="DY103" s="64"/>
      <c r="DZ103" s="64"/>
      <c r="EA103" s="64"/>
      <c r="EB103" s="64"/>
      <c r="EC103" s="64"/>
      <c r="ED103" s="64"/>
      <c r="EE103" s="64"/>
      <c r="EF103" s="64"/>
      <c r="EG103" s="64"/>
      <c r="EH103" s="64"/>
      <c r="EI103" s="64"/>
      <c r="EJ103" s="64"/>
      <c r="EK103" s="64"/>
      <c r="EL103" s="64"/>
      <c r="EM103" s="64"/>
      <c r="EN103" s="64"/>
      <c r="EO103" s="64"/>
      <c r="EP103" s="64"/>
      <c r="EQ103" s="64"/>
      <c r="ER103" s="64"/>
      <c r="ES103" s="64"/>
      <c r="ET103" s="64"/>
      <c r="EU103" s="64"/>
      <c r="EV103" s="64"/>
      <c r="EW103" s="64"/>
      <c r="EX103" s="64"/>
      <c r="EY103" s="64"/>
      <c r="EZ103" s="64"/>
      <c r="FA103" s="64"/>
      <c r="FB103" s="64"/>
      <c r="FC103" s="64"/>
      <c r="FD103" s="64"/>
      <c r="FE103" s="64"/>
      <c r="FF103" s="64"/>
      <c r="FG103" s="64"/>
      <c r="FH103" s="64"/>
      <c r="FI103" s="64"/>
      <c r="FJ103" s="64"/>
      <c r="FK103" s="64"/>
      <c r="FL103" s="64"/>
      <c r="FM103" s="64"/>
      <c r="FN103" s="64"/>
      <c r="FO103" s="64"/>
      <c r="FP103" s="64"/>
      <c r="FQ103" s="64"/>
      <c r="FR103" s="64"/>
      <c r="FS103" s="64"/>
      <c r="FT103" s="64"/>
      <c r="FU103" s="64"/>
      <c r="FV103" s="64"/>
      <c r="FW103" s="64"/>
      <c r="FX103" s="64"/>
      <c r="FY103" s="64"/>
      <c r="FZ103" s="64"/>
      <c r="GA103" s="64"/>
      <c r="GB103" s="64"/>
      <c r="GC103" s="64"/>
      <c r="GD103" s="64"/>
      <c r="GE103" s="64"/>
      <c r="GF103" s="64"/>
      <c r="GG103" s="64"/>
      <c r="GH103" s="64"/>
      <c r="GI103" s="64"/>
      <c r="GJ103" s="64"/>
      <c r="GK103" s="64"/>
      <c r="GL103" s="64"/>
      <c r="GM103" s="64"/>
      <c r="GN103" s="64"/>
      <c r="GO103" s="64"/>
      <c r="GP103" s="64"/>
      <c r="GQ103" s="64"/>
      <c r="GR103" s="64"/>
      <c r="GS103" s="64"/>
      <c r="GT103" s="64"/>
      <c r="GU103" s="64"/>
      <c r="GV103" s="64"/>
      <c r="GW103" s="64"/>
      <c r="GX103" s="64"/>
      <c r="GY103" s="64"/>
      <c r="GZ103" s="64"/>
      <c r="HA103" s="64"/>
      <c r="HB103" s="64"/>
      <c r="HC103" s="64"/>
      <c r="HD103" s="64"/>
      <c r="HE103" s="64"/>
      <c r="HF103" s="64"/>
      <c r="HG103" s="64"/>
      <c r="HH103" s="64"/>
      <c r="HI103" s="64"/>
      <c r="HJ103" s="64"/>
      <c r="HK103" s="64"/>
      <c r="HL103" s="64"/>
      <c r="HM103" s="64"/>
      <c r="HN103" s="64"/>
      <c r="HO103" s="64"/>
      <c r="HP103" s="64"/>
      <c r="HQ103" s="64"/>
      <c r="HR103" s="64"/>
      <c r="HS103" s="64"/>
      <c r="HT103" s="64"/>
      <c r="HU103" s="64"/>
      <c r="HV103" s="64"/>
      <c r="HW103" s="64"/>
      <c r="HX103" s="64"/>
      <c r="HY103" s="64"/>
      <c r="HZ103" s="64"/>
      <c r="IA103" s="64"/>
      <c r="IB103" s="64"/>
      <c r="IC103" s="64"/>
      <c r="ID103" s="64"/>
      <c r="IE103" s="64"/>
      <c r="IF103" s="64"/>
      <c r="IG103" s="64"/>
      <c r="IH103" s="64"/>
      <c r="II103" s="64"/>
      <c r="IJ103" s="64"/>
      <c r="IK103" s="64"/>
      <c r="IL103" s="64"/>
      <c r="IM103" s="64"/>
      <c r="IN103" s="64"/>
      <c r="IO103" s="64"/>
      <c r="IP103" s="64"/>
      <c r="IQ103" s="64"/>
      <c r="IR103" s="64"/>
      <c r="IS103" s="64"/>
      <c r="IT103" s="64"/>
      <c r="IU103" s="64"/>
      <c r="IV103" s="64"/>
      <c r="IW103" s="64"/>
      <c r="IX103" s="64"/>
      <c r="IY103" s="64"/>
      <c r="IZ103" s="64"/>
      <c r="JA103" s="64"/>
      <c r="JB103" s="64"/>
      <c r="JC103" s="64"/>
      <c r="JD103" s="64"/>
      <c r="JE103" s="64"/>
      <c r="JF103" s="64"/>
      <c r="JG103" s="64"/>
      <c r="JH103" s="64"/>
      <c r="JI103" s="64"/>
      <c r="JJ103" s="64"/>
      <c r="JK103" s="64"/>
      <c r="JL103" s="64"/>
      <c r="JM103" s="64"/>
      <c r="JN103" s="64"/>
      <c r="JO103" s="64"/>
      <c r="JP103" s="64"/>
      <c r="JQ103" s="64"/>
      <c r="JR103" s="64"/>
      <c r="JS103" s="64"/>
      <c r="JT103" s="64"/>
      <c r="JU103" s="64"/>
      <c r="JV103" s="64"/>
      <c r="JW103" s="64"/>
      <c r="JX103" s="64"/>
      <c r="JY103" s="64"/>
      <c r="JZ103" s="64"/>
      <c r="KA103" s="64"/>
      <c r="KB103" s="64"/>
      <c r="KC103" s="64"/>
      <c r="KD103" s="64"/>
      <c r="KE103" s="64"/>
      <c r="KF103" s="64"/>
      <c r="KG103" s="64"/>
      <c r="KH103" s="64"/>
      <c r="KI103" s="64"/>
      <c r="KJ103" s="64"/>
      <c r="KK103" s="64"/>
      <c r="KL103" s="64"/>
      <c r="KM103" s="64"/>
      <c r="KN103" s="64"/>
      <c r="KO103" s="64"/>
      <c r="KP103" s="64"/>
      <c r="KQ103" s="64"/>
      <c r="KR103" s="64"/>
      <c r="KS103" s="64"/>
      <c r="KT103" s="64"/>
      <c r="KU103" s="64"/>
      <c r="KV103" s="64"/>
      <c r="KW103" s="64"/>
      <c r="KX103" s="64"/>
      <c r="KY103" s="64"/>
      <c r="KZ103" s="64"/>
      <c r="LA103" s="64"/>
      <c r="LB103" s="64"/>
      <c r="LC103" s="64"/>
      <c r="LD103" s="64"/>
      <c r="LE103" s="64"/>
      <c r="LF103" s="64"/>
      <c r="LG103" s="64"/>
      <c r="LH103" s="64"/>
      <c r="LI103" s="64"/>
      <c r="LJ103" s="64"/>
      <c r="LK103" s="64"/>
      <c r="LL103" s="64"/>
      <c r="LM103" s="64"/>
      <c r="LN103" s="64"/>
      <c r="LO103" s="64"/>
      <c r="LP103" s="64"/>
      <c r="LQ103" s="64"/>
      <c r="LR103" s="64"/>
      <c r="LS103" s="64"/>
      <c r="LT103" s="64"/>
      <c r="LU103" s="64"/>
      <c r="LV103" s="64"/>
      <c r="LW103" s="64"/>
      <c r="LX103" s="64"/>
      <c r="LY103" s="64"/>
      <c r="LZ103" s="64"/>
      <c r="MA103" s="64"/>
      <c r="MB103" s="64"/>
      <c r="MC103" s="64"/>
      <c r="MD103" s="64"/>
      <c r="ME103" s="64"/>
      <c r="MF103" s="64"/>
      <c r="MG103" s="64"/>
      <c r="MH103" s="64"/>
      <c r="MI103" s="64"/>
      <c r="MJ103" s="64"/>
      <c r="MK103" s="64"/>
      <c r="ML103" s="64"/>
      <c r="MM103" s="64"/>
      <c r="MN103" s="64"/>
      <c r="MO103" s="64"/>
      <c r="MP103" s="64"/>
      <c r="MQ103" s="64"/>
      <c r="MR103" s="64"/>
      <c r="MS103" s="64"/>
      <c r="MT103" s="64"/>
      <c r="MU103" s="64"/>
      <c r="MV103" s="64"/>
      <c r="MW103" s="64"/>
      <c r="MX103" s="64"/>
      <c r="MY103" s="64"/>
      <c r="MZ103" s="64"/>
      <c r="NA103" s="64"/>
      <c r="NB103" s="64"/>
      <c r="NC103" s="64"/>
      <c r="ND103" s="64"/>
      <c r="NE103" s="64"/>
      <c r="NF103" s="64"/>
      <c r="NG103" s="64"/>
      <c r="NH103" s="64"/>
      <c r="NI103" s="64"/>
      <c r="NJ103" s="64"/>
      <c r="NK103" s="64"/>
      <c r="NL103" s="64"/>
      <c r="NM103" s="64"/>
      <c r="NN103" s="64"/>
      <c r="NO103" s="64"/>
      <c r="NP103" s="64"/>
      <c r="NQ103" s="64"/>
      <c r="NR103" s="64"/>
      <c r="NS103" s="64"/>
      <c r="NT103" s="64"/>
      <c r="NU103" s="64"/>
      <c r="NV103" s="64"/>
      <c r="NW103" s="64"/>
      <c r="NX103" s="64"/>
      <c r="NY103" s="64"/>
      <c r="NZ103" s="64"/>
      <c r="OA103" s="64"/>
      <c r="OB103" s="64"/>
      <c r="OC103" s="64"/>
      <c r="OD103" s="64"/>
      <c r="OE103" s="64"/>
      <c r="OF103" s="64"/>
      <c r="OG103" s="64"/>
      <c r="OH103" s="64"/>
      <c r="OI103" s="64"/>
      <c r="OJ103" s="64"/>
      <c r="OK103" s="64"/>
      <c r="OL103" s="64"/>
      <c r="OM103" s="64"/>
      <c r="ON103" s="64"/>
      <c r="OO103" s="64"/>
      <c r="OP103" s="64"/>
      <c r="OQ103" s="64"/>
      <c r="OR103" s="64"/>
      <c r="OS103" s="64"/>
      <c r="OT103" s="64"/>
      <c r="OU103" s="64"/>
      <c r="OV103" s="64"/>
      <c r="OW103" s="64"/>
      <c r="OX103" s="64"/>
      <c r="OY103" s="64"/>
      <c r="OZ103" s="64"/>
      <c r="PA103" s="64"/>
      <c r="PB103" s="64"/>
      <c r="PC103" s="64"/>
      <c r="PD103" s="64"/>
      <c r="PE103" s="64"/>
      <c r="PF103" s="64"/>
      <c r="PG103" s="64"/>
      <c r="PH103" s="64"/>
      <c r="PI103" s="64"/>
      <c r="PJ103" s="64"/>
      <c r="PK103" s="64"/>
      <c r="PL103" s="64"/>
      <c r="PM103" s="64"/>
      <c r="PN103" s="64"/>
      <c r="PO103" s="64"/>
      <c r="PP103" s="64"/>
      <c r="PQ103" s="64"/>
      <c r="PR103" s="64"/>
      <c r="PS103" s="64"/>
      <c r="PT103" s="64"/>
      <c r="PU103" s="64"/>
      <c r="PV103" s="64"/>
      <c r="PW103" s="64"/>
      <c r="PX103" s="64"/>
      <c r="PY103" s="64"/>
      <c r="PZ103" s="64"/>
      <c r="QA103" s="64"/>
      <c r="QB103" s="64"/>
      <c r="QC103" s="64"/>
      <c r="QD103" s="64"/>
      <c r="QE103" s="64"/>
      <c r="QF103" s="64"/>
      <c r="QG103" s="64"/>
      <c r="QH103" s="64"/>
      <c r="QI103" s="64"/>
      <c r="QJ103" s="64"/>
      <c r="QK103" s="64"/>
      <c r="QL103" s="64"/>
      <c r="QM103" s="64"/>
      <c r="QN103" s="64"/>
      <c r="QO103" s="64"/>
      <c r="QP103" s="64"/>
      <c r="QQ103" s="64"/>
      <c r="QR103" s="64"/>
      <c r="QS103" s="64"/>
      <c r="QT103" s="64"/>
      <c r="QU103" s="64"/>
      <c r="QV103" s="64"/>
      <c r="QW103" s="64"/>
      <c r="QX103" s="64"/>
      <c r="QY103" s="64"/>
      <c r="QZ103" s="64"/>
      <c r="RA103" s="64"/>
      <c r="RB103" s="64"/>
      <c r="RC103" s="64"/>
      <c r="RD103" s="64"/>
      <c r="RE103" s="64"/>
      <c r="RF103" s="64"/>
      <c r="RG103" s="64"/>
      <c r="RH103" s="64"/>
      <c r="RI103" s="64"/>
      <c r="RJ103" s="64"/>
      <c r="RK103" s="64"/>
      <c r="RL103" s="64"/>
      <c r="RM103" s="64"/>
      <c r="RN103" s="64"/>
      <c r="RO103" s="64"/>
      <c r="RP103" s="64"/>
      <c r="RQ103" s="64"/>
      <c r="RR103" s="64"/>
      <c r="RS103" s="64"/>
      <c r="RT103" s="64"/>
      <c r="RU103" s="64"/>
      <c r="RV103" s="64"/>
      <c r="RW103" s="64"/>
      <c r="RX103" s="64"/>
      <c r="RY103" s="64"/>
      <c r="RZ103" s="64"/>
      <c r="SA103" s="64"/>
      <c r="SB103" s="64"/>
      <c r="SC103" s="64"/>
      <c r="SD103" s="64"/>
      <c r="SE103" s="64"/>
      <c r="SF103" s="64"/>
      <c r="SG103" s="64"/>
      <c r="SH103" s="64"/>
      <c r="SI103" s="64"/>
      <c r="SJ103" s="64"/>
      <c r="SK103" s="64"/>
      <c r="SL103" s="64"/>
      <c r="SM103" s="64"/>
      <c r="SN103" s="64"/>
      <c r="SO103" s="64"/>
      <c r="SP103" s="64"/>
      <c r="SQ103" s="64"/>
      <c r="SR103" s="64"/>
      <c r="SS103" s="64"/>
      <c r="ST103" s="64"/>
      <c r="SU103" s="64"/>
      <c r="SV103" s="64"/>
      <c r="SW103" s="64"/>
      <c r="SX103" s="64"/>
      <c r="SY103" s="64"/>
      <c r="SZ103" s="64"/>
      <c r="TA103" s="64"/>
      <c r="TB103" s="64"/>
      <c r="TC103" s="64"/>
      <c r="TD103" s="64"/>
      <c r="TE103" s="64"/>
      <c r="TF103" s="64"/>
      <c r="TG103" s="64"/>
      <c r="TH103" s="64"/>
      <c r="TI103" s="64"/>
      <c r="TJ103" s="64"/>
      <c r="TK103" s="64"/>
      <c r="TL103" s="64"/>
      <c r="TM103" s="64"/>
      <c r="TN103" s="64"/>
      <c r="TO103" s="64"/>
      <c r="TP103" s="64"/>
      <c r="TQ103" s="64"/>
      <c r="TR103" s="64"/>
      <c r="TS103" s="64"/>
      <c r="TT103" s="64"/>
      <c r="TU103" s="64"/>
      <c r="TV103" s="64"/>
      <c r="TW103" s="64"/>
      <c r="TX103" s="64"/>
      <c r="TY103" s="64"/>
      <c r="TZ103" s="64"/>
      <c r="UA103" s="64"/>
      <c r="UB103" s="64"/>
      <c r="UC103" s="64"/>
      <c r="UD103" s="64"/>
      <c r="UE103" s="64"/>
      <c r="UF103" s="64"/>
      <c r="UG103" s="64"/>
      <c r="UH103" s="64"/>
      <c r="UI103" s="64"/>
      <c r="UJ103" s="64"/>
      <c r="UK103" s="64"/>
      <c r="UL103" s="64"/>
      <c r="UM103" s="64"/>
      <c r="UN103" s="64"/>
      <c r="UO103" s="64"/>
      <c r="UP103" s="64"/>
      <c r="UQ103" s="64"/>
      <c r="UR103" s="64"/>
      <c r="US103" s="64"/>
      <c r="UT103" s="64"/>
      <c r="UU103" s="64"/>
      <c r="UV103" s="64"/>
      <c r="UW103" s="64"/>
      <c r="UX103" s="64"/>
      <c r="UY103" s="64"/>
      <c r="UZ103" s="64"/>
      <c r="VA103" s="64"/>
      <c r="VB103" s="64"/>
      <c r="VC103" s="64"/>
      <c r="VD103" s="64"/>
      <c r="VE103" s="64"/>
      <c r="VF103" s="64"/>
      <c r="VG103" s="64"/>
      <c r="VH103" s="64"/>
      <c r="VI103" s="64"/>
      <c r="VJ103" s="64"/>
      <c r="VK103" s="64"/>
      <c r="VL103" s="64"/>
      <c r="VM103" s="64"/>
      <c r="VN103" s="64"/>
      <c r="VO103" s="64"/>
      <c r="VP103" s="64"/>
      <c r="VQ103" s="64"/>
      <c r="VR103" s="64"/>
      <c r="VS103" s="64"/>
      <c r="VT103" s="64"/>
      <c r="VU103" s="64"/>
      <c r="VV103" s="64"/>
      <c r="VW103" s="64"/>
      <c r="VX103" s="64"/>
      <c r="VY103" s="64"/>
      <c r="VZ103" s="64"/>
      <c r="WA103" s="64"/>
      <c r="WB103" s="64"/>
      <c r="WC103" s="64"/>
      <c r="WD103" s="64"/>
      <c r="WE103" s="64"/>
      <c r="WF103" s="64"/>
      <c r="WG103" s="64"/>
      <c r="WH103" s="64"/>
      <c r="WI103" s="64"/>
      <c r="WJ103" s="64"/>
      <c r="WK103" s="64"/>
      <c r="WL103" s="64"/>
      <c r="WM103" s="64"/>
      <c r="WN103" s="64"/>
      <c r="WO103" s="64"/>
      <c r="WP103" s="64"/>
      <c r="WQ103" s="64"/>
      <c r="WR103" s="64"/>
      <c r="WS103" s="64"/>
      <c r="WT103" s="64"/>
      <c r="WU103" s="64"/>
      <c r="WV103" s="64"/>
      <c r="WW103" s="64"/>
      <c r="WX103" s="64"/>
      <c r="WY103" s="64"/>
      <c r="WZ103" s="64"/>
      <c r="XA103" s="64"/>
      <c r="XB103" s="64"/>
      <c r="XC103" s="64"/>
      <c r="XD103" s="64"/>
      <c r="XE103" s="64"/>
      <c r="XF103" s="64"/>
      <c r="XG103" s="64"/>
      <c r="XH103" s="64"/>
      <c r="XI103" s="64"/>
      <c r="XJ103" s="64"/>
      <c r="XK103" s="64"/>
      <c r="XL103" s="64"/>
      <c r="XM103" s="64"/>
      <c r="XN103" s="64"/>
      <c r="XO103" s="64"/>
      <c r="XP103" s="64"/>
      <c r="XQ103" s="64"/>
      <c r="XR103" s="64"/>
      <c r="XS103" s="64"/>
      <c r="XT103" s="64"/>
      <c r="XU103" s="64"/>
      <c r="XV103" s="64"/>
      <c r="XW103" s="64"/>
      <c r="XX103" s="64"/>
      <c r="XY103" s="64"/>
      <c r="XZ103" s="64"/>
      <c r="YA103" s="64"/>
      <c r="YB103" s="64"/>
      <c r="YC103" s="64"/>
      <c r="YD103" s="64"/>
      <c r="YE103" s="64"/>
      <c r="YF103" s="64"/>
      <c r="YG103" s="64"/>
      <c r="YH103" s="64"/>
      <c r="YI103" s="64"/>
      <c r="YJ103" s="64"/>
      <c r="YK103" s="64"/>
      <c r="YL103" s="64"/>
      <c r="YM103" s="64"/>
      <c r="YN103" s="64"/>
      <c r="YO103" s="64"/>
      <c r="YP103" s="64"/>
      <c r="YQ103" s="64"/>
      <c r="YR103" s="64"/>
      <c r="YS103" s="64"/>
      <c r="YT103" s="64"/>
      <c r="YU103" s="64"/>
      <c r="YV103" s="64"/>
      <c r="YW103" s="64"/>
      <c r="YX103" s="64"/>
      <c r="YY103" s="64"/>
      <c r="YZ103" s="64"/>
      <c r="ZA103" s="64"/>
      <c r="ZB103" s="64"/>
      <c r="ZC103" s="64"/>
      <c r="ZD103" s="64"/>
      <c r="ZE103" s="64"/>
      <c r="ZF103" s="64"/>
      <c r="ZG103" s="64"/>
      <c r="ZH103" s="64"/>
      <c r="ZI103" s="64"/>
      <c r="ZJ103" s="64"/>
      <c r="ZK103" s="64"/>
      <c r="ZL103" s="64"/>
      <c r="ZM103" s="64"/>
      <c r="ZN103" s="64"/>
      <c r="ZO103" s="64"/>
      <c r="ZP103" s="64"/>
      <c r="ZQ103" s="64"/>
      <c r="ZR103" s="64"/>
      <c r="ZS103" s="64"/>
      <c r="ZT103" s="64"/>
      <c r="ZU103" s="64"/>
      <c r="ZV103" s="64"/>
      <c r="ZW103" s="64"/>
      <c r="ZX103" s="64"/>
      <c r="ZY103" s="64"/>
      <c r="ZZ103" s="64"/>
      <c r="AAA103" s="64"/>
      <c r="AAB103" s="64"/>
      <c r="AAC103" s="64"/>
      <c r="AAD103" s="64"/>
      <c r="AAE103" s="64"/>
      <c r="AAF103" s="64"/>
      <c r="AAG103" s="64"/>
      <c r="AAH103" s="64"/>
      <c r="AAI103" s="64"/>
      <c r="AAJ103" s="64"/>
      <c r="AAK103" s="64"/>
      <c r="AAL103" s="64"/>
      <c r="AAM103" s="64"/>
      <c r="AAN103" s="64"/>
      <c r="AAO103" s="64"/>
      <c r="AAP103" s="64"/>
      <c r="AAQ103" s="64"/>
      <c r="AAR103" s="64"/>
      <c r="AAS103" s="64"/>
      <c r="AAT103" s="64"/>
      <c r="AAU103" s="64"/>
      <c r="AAV103" s="64"/>
      <c r="AAW103" s="64"/>
      <c r="AAX103" s="64"/>
      <c r="AAY103" s="64"/>
      <c r="AAZ103" s="64"/>
      <c r="ABA103" s="64"/>
      <c r="ABB103" s="64"/>
      <c r="ABC103" s="64"/>
      <c r="ABD103" s="64"/>
      <c r="ABE103" s="64"/>
      <c r="ABF103" s="64"/>
      <c r="ABG103" s="64"/>
      <c r="ABH103" s="64"/>
      <c r="ABI103" s="64"/>
      <c r="ABJ103" s="64"/>
      <c r="ABK103" s="64"/>
      <c r="ABL103" s="64"/>
      <c r="ABM103" s="64"/>
      <c r="ABN103" s="64"/>
      <c r="ABO103" s="64"/>
      <c r="ABP103" s="64"/>
      <c r="ABQ103" s="64"/>
      <c r="ABR103" s="64"/>
      <c r="ABS103" s="64"/>
      <c r="ABT103" s="64"/>
      <c r="ABU103" s="64"/>
      <c r="ABV103" s="64"/>
      <c r="ABW103" s="64"/>
      <c r="ABX103" s="64"/>
      <c r="ABY103" s="64"/>
      <c r="ABZ103" s="64"/>
      <c r="ACA103" s="64"/>
      <c r="ACB103" s="64"/>
      <c r="ACC103" s="64"/>
      <c r="ACD103" s="64"/>
      <c r="ACE103" s="64"/>
      <c r="ACF103" s="64"/>
      <c r="ACG103" s="64"/>
      <c r="ACH103" s="64"/>
      <c r="ACI103" s="64"/>
      <c r="ACJ103" s="64"/>
      <c r="ACK103" s="64"/>
      <c r="ACL103" s="64"/>
      <c r="ACM103" s="64"/>
      <c r="ACN103" s="64"/>
      <c r="ACO103" s="64"/>
      <c r="ACP103" s="64"/>
      <c r="ACQ103" s="64"/>
      <c r="ACR103" s="64"/>
      <c r="ACS103" s="64"/>
      <c r="ACT103" s="64"/>
      <c r="ACU103" s="64"/>
      <c r="ACV103" s="64"/>
      <c r="ACW103" s="64"/>
      <c r="ACX103" s="64"/>
      <c r="ACY103" s="64"/>
      <c r="ACZ103" s="64"/>
      <c r="ADA103" s="64"/>
      <c r="ADB103" s="64"/>
      <c r="ADC103" s="64"/>
      <c r="ADD103" s="64"/>
      <c r="ADE103" s="64"/>
      <c r="ADF103" s="64"/>
      <c r="ADG103" s="64"/>
      <c r="ADH103" s="64"/>
      <c r="ADI103" s="64"/>
      <c r="ADJ103" s="64"/>
      <c r="ADK103" s="64"/>
      <c r="ADL103" s="64"/>
      <c r="ADM103" s="64"/>
      <c r="ADN103" s="64"/>
      <c r="ADO103" s="64"/>
      <c r="ADP103" s="64"/>
      <c r="ADQ103" s="64"/>
      <c r="ADR103" s="64"/>
      <c r="ADS103" s="64"/>
      <c r="ADT103" s="64"/>
      <c r="ADU103" s="64"/>
      <c r="ADV103" s="64"/>
      <c r="ADW103" s="64"/>
      <c r="ADX103" s="64"/>
      <c r="ADY103" s="64"/>
      <c r="ADZ103" s="64"/>
      <c r="AEA103" s="64"/>
      <c r="AEB103" s="64"/>
      <c r="AEC103" s="64"/>
      <c r="AED103" s="64"/>
      <c r="AEE103" s="64"/>
      <c r="AEF103" s="64"/>
      <c r="AEG103" s="64"/>
      <c r="AEH103" s="64"/>
      <c r="AEI103" s="64"/>
      <c r="AEJ103" s="64"/>
      <c r="AEK103" s="64"/>
      <c r="AEL103" s="64"/>
      <c r="AEM103" s="64"/>
      <c r="AEN103" s="64"/>
      <c r="AEO103" s="64"/>
      <c r="AEP103" s="64"/>
      <c r="AEQ103" s="64"/>
      <c r="AER103" s="64"/>
      <c r="AES103" s="64"/>
      <c r="AET103" s="64"/>
      <c r="AEU103" s="64"/>
      <c r="AEV103" s="64"/>
      <c r="AEW103" s="64"/>
      <c r="AEX103" s="64"/>
      <c r="AEY103" s="64"/>
      <c r="AEZ103" s="64"/>
      <c r="AFA103" s="64"/>
      <c r="AFB103" s="64"/>
      <c r="AFC103" s="64"/>
      <c r="AFD103" s="64"/>
      <c r="AFE103" s="64"/>
      <c r="AFF103" s="64"/>
      <c r="AFG103" s="64"/>
      <c r="AFH103" s="64"/>
      <c r="AFI103" s="64"/>
      <c r="AFJ103" s="64"/>
      <c r="AFK103" s="64"/>
      <c r="AFL103" s="64"/>
      <c r="AFM103" s="64"/>
      <c r="AFN103" s="64"/>
      <c r="AFO103" s="64"/>
      <c r="AFP103" s="64"/>
      <c r="AFQ103" s="64"/>
      <c r="AFR103" s="64"/>
      <c r="AFS103" s="64"/>
      <c r="AFT103" s="64"/>
      <c r="AFU103" s="64"/>
      <c r="AFV103" s="64"/>
      <c r="AFW103" s="64"/>
      <c r="AFX103" s="64"/>
      <c r="AFY103" s="64"/>
      <c r="AFZ103" s="64"/>
      <c r="AGA103" s="64"/>
      <c r="AGB103" s="64"/>
      <c r="AGC103" s="64"/>
      <c r="AGD103" s="64"/>
      <c r="AGE103" s="64"/>
      <c r="AGF103" s="64"/>
      <c r="AGG103" s="64"/>
      <c r="AGH103" s="64"/>
      <c r="AGI103" s="64"/>
      <c r="AGJ103" s="64"/>
      <c r="AGK103" s="64"/>
      <c r="AGL103" s="64"/>
      <c r="AGM103" s="64"/>
      <c r="AGN103" s="64"/>
      <c r="AGO103" s="64"/>
      <c r="AGP103" s="64"/>
      <c r="AGQ103" s="64"/>
      <c r="AGR103" s="64"/>
      <c r="AGS103" s="64"/>
      <c r="AGT103" s="64"/>
      <c r="AGU103" s="64"/>
      <c r="AGV103" s="64"/>
      <c r="AGW103" s="64"/>
      <c r="AGX103" s="64"/>
      <c r="AGY103" s="64"/>
      <c r="AGZ103" s="64"/>
      <c r="AHA103" s="64"/>
      <c r="AHB103" s="64"/>
      <c r="AHC103" s="64"/>
      <c r="AHD103" s="64"/>
      <c r="AHE103" s="64"/>
      <c r="AHF103" s="64"/>
      <c r="AHG103" s="64"/>
      <c r="AHH103" s="64"/>
      <c r="AHI103" s="64"/>
      <c r="AHJ103" s="64"/>
      <c r="AHK103" s="64"/>
      <c r="AHL103" s="64"/>
      <c r="AHM103" s="64"/>
      <c r="AHN103" s="64"/>
      <c r="AHO103" s="64"/>
      <c r="AHP103" s="64"/>
      <c r="AHQ103" s="64"/>
      <c r="AHR103" s="64"/>
      <c r="AHS103" s="64"/>
      <c r="AHT103" s="64"/>
      <c r="AHU103" s="64"/>
      <c r="AHV103" s="64"/>
      <c r="AHW103" s="64"/>
      <c r="AHX103" s="64"/>
      <c r="AHY103" s="64"/>
      <c r="AHZ103" s="64"/>
      <c r="AIA103" s="64"/>
      <c r="AIB103" s="64"/>
      <c r="AIC103" s="64"/>
      <c r="AID103" s="64"/>
      <c r="AIE103" s="64"/>
      <c r="AIF103" s="64"/>
      <c r="AIG103" s="64"/>
      <c r="AIH103" s="64"/>
      <c r="AII103" s="64"/>
      <c r="AIJ103" s="64"/>
      <c r="AIK103" s="64"/>
      <c r="AIL103" s="64"/>
      <c r="AIM103" s="64"/>
      <c r="AIN103" s="64"/>
      <c r="AIO103" s="64"/>
      <c r="AIP103" s="64"/>
      <c r="AIQ103" s="64"/>
      <c r="AIR103" s="64"/>
      <c r="AIS103" s="64"/>
      <c r="AIT103" s="64"/>
      <c r="AIU103" s="64"/>
      <c r="AIV103" s="64"/>
      <c r="AIW103" s="64"/>
      <c r="AIX103" s="64"/>
      <c r="AIY103" s="64"/>
      <c r="AIZ103" s="64"/>
      <c r="AJA103" s="64"/>
      <c r="AJB103" s="64"/>
      <c r="AJC103" s="64"/>
      <c r="AJD103" s="64"/>
      <c r="AJE103" s="64"/>
      <c r="AJF103" s="64"/>
      <c r="AJG103" s="64"/>
      <c r="AJH103" s="64"/>
      <c r="AJI103" s="64"/>
      <c r="AJJ103" s="64"/>
      <c r="AJK103" s="64"/>
      <c r="AJL103" s="64"/>
      <c r="AJM103" s="64"/>
      <c r="AJN103" s="64"/>
      <c r="AJO103" s="64"/>
      <c r="AJP103" s="64"/>
      <c r="AJQ103" s="64"/>
      <c r="AJR103" s="64"/>
      <c r="AJS103" s="64"/>
      <c r="AJT103" s="64"/>
      <c r="AJU103" s="64"/>
      <c r="AJV103" s="64"/>
      <c r="AJW103" s="64"/>
      <c r="AJX103" s="64"/>
      <c r="AJY103" s="64"/>
      <c r="AJZ103" s="64"/>
      <c r="AKA103" s="64"/>
      <c r="AKB103" s="64"/>
      <c r="AKC103" s="64"/>
      <c r="AKD103" s="64"/>
      <c r="AKE103" s="64"/>
      <c r="AKF103" s="64"/>
      <c r="AKG103" s="64"/>
      <c r="AKH103" s="64"/>
      <c r="AKI103" s="64"/>
      <c r="AKJ103" s="64"/>
      <c r="AKK103" s="64"/>
      <c r="AKL103" s="64"/>
      <c r="AKM103" s="64"/>
      <c r="AKN103" s="64"/>
      <c r="AKO103" s="64"/>
      <c r="AKP103" s="64"/>
      <c r="AKQ103" s="64"/>
      <c r="AKR103" s="64"/>
      <c r="AKS103" s="64"/>
      <c r="AKT103" s="64"/>
      <c r="AKU103" s="64"/>
      <c r="AKV103" s="64"/>
      <c r="AKW103" s="64"/>
      <c r="AKX103" s="64"/>
      <c r="AKY103" s="64"/>
      <c r="AKZ103" s="64"/>
      <c r="ALA103" s="64"/>
      <c r="ALB103" s="64"/>
      <c r="ALC103" s="64"/>
      <c r="ALD103" s="64"/>
      <c r="ALE103" s="64"/>
      <c r="ALF103" s="64"/>
      <c r="ALG103" s="64"/>
      <c r="ALH103" s="64"/>
      <c r="ALI103" s="64"/>
      <c r="ALJ103" s="64"/>
      <c r="ALK103" s="64"/>
      <c r="ALL103" s="64"/>
      <c r="ALM103" s="64"/>
      <c r="ALN103" s="64"/>
      <c r="ALO103" s="64"/>
      <c r="ALP103" s="64"/>
      <c r="ALQ103" s="64"/>
      <c r="ALR103" s="64"/>
      <c r="ALS103" s="64"/>
      <c r="ALT103" s="64"/>
      <c r="ALU103" s="64"/>
      <c r="ALV103" s="64"/>
      <c r="ALW103" s="64"/>
      <c r="ALX103" s="64"/>
      <c r="ALY103" s="64"/>
      <c r="ALZ103" s="64"/>
      <c r="AMA103" s="64"/>
      <c r="AMB103" s="64"/>
      <c r="AMC103" s="64"/>
      <c r="AMD103" s="64"/>
      <c r="AME103" s="64"/>
      <c r="AMF103" s="64"/>
      <c r="AMG103" s="64"/>
      <c r="AMH103" s="64"/>
      <c r="AMI103" s="64"/>
      <c r="AMJ103" s="64"/>
      <c r="AMK103" s="64"/>
      <c r="AML103" s="64"/>
      <c r="AMM103" s="64"/>
      <c r="AMN103" s="64"/>
      <c r="AMO103" s="64"/>
      <c r="AMP103" s="64"/>
      <c r="AMQ103" s="64"/>
      <c r="AMR103" s="64"/>
      <c r="AMS103" s="64"/>
      <c r="AMT103" s="64"/>
      <c r="AMU103" s="64"/>
      <c r="AMV103" s="64"/>
      <c r="AMW103" s="64"/>
      <c r="AMX103" s="64"/>
      <c r="AMY103" s="64"/>
      <c r="AMZ103" s="64"/>
      <c r="ANA103" s="64"/>
      <c r="ANB103" s="64"/>
      <c r="ANC103" s="64"/>
      <c r="AND103" s="64"/>
      <c r="ANE103" s="64"/>
      <c r="ANF103" s="64"/>
      <c r="ANG103" s="64"/>
      <c r="ANH103" s="64"/>
      <c r="ANI103" s="64"/>
      <c r="ANJ103" s="64"/>
      <c r="ANK103" s="64"/>
      <c r="ANL103" s="64"/>
      <c r="ANM103" s="64"/>
      <c r="ANN103" s="64"/>
      <c r="ANO103" s="64"/>
      <c r="ANP103" s="64"/>
      <c r="ANQ103" s="64"/>
      <c r="ANR103" s="64"/>
      <c r="ANS103" s="64"/>
      <c r="ANT103" s="64"/>
      <c r="ANU103" s="64"/>
      <c r="ANV103" s="64"/>
      <c r="ANW103" s="64"/>
      <c r="ANX103" s="64"/>
      <c r="ANY103" s="64"/>
      <c r="ANZ103" s="64"/>
      <c r="AOA103" s="64"/>
      <c r="AOB103" s="64"/>
      <c r="AOC103" s="64"/>
      <c r="AOD103" s="64"/>
      <c r="AOE103" s="64"/>
      <c r="AOF103" s="64"/>
      <c r="AOG103" s="64"/>
      <c r="AOH103" s="64"/>
      <c r="AOI103" s="64"/>
      <c r="AOJ103" s="64"/>
      <c r="AOK103" s="64"/>
      <c r="AOL103" s="64"/>
      <c r="AOM103" s="64"/>
      <c r="AON103" s="64"/>
      <c r="AOO103" s="64"/>
      <c r="AOP103" s="64"/>
      <c r="AOQ103" s="64"/>
      <c r="AOR103" s="64"/>
      <c r="AOS103" s="64"/>
      <c r="AOT103" s="64"/>
      <c r="AOU103" s="64"/>
      <c r="AOV103" s="64"/>
      <c r="AOW103" s="64"/>
      <c r="AOX103" s="64"/>
      <c r="AOY103" s="64"/>
      <c r="AOZ103" s="64"/>
      <c r="APA103" s="64"/>
      <c r="APB103" s="64"/>
      <c r="APC103" s="64"/>
      <c r="APD103" s="64"/>
      <c r="APE103" s="64"/>
      <c r="APF103" s="64"/>
      <c r="APG103" s="64"/>
      <c r="APH103" s="64"/>
      <c r="API103" s="64"/>
      <c r="APJ103" s="64"/>
      <c r="APK103" s="64"/>
      <c r="APL103" s="64"/>
      <c r="APM103" s="64"/>
      <c r="APN103" s="64"/>
      <c r="APO103" s="64"/>
      <c r="APP103" s="64"/>
      <c r="APQ103" s="64"/>
      <c r="APR103" s="64"/>
      <c r="APS103" s="64"/>
      <c r="APT103" s="64"/>
      <c r="APU103" s="64"/>
      <c r="APV103" s="64"/>
      <c r="APW103" s="64"/>
      <c r="APX103" s="64"/>
      <c r="APY103" s="64"/>
      <c r="APZ103" s="64"/>
      <c r="AQA103" s="64"/>
      <c r="AQB103" s="64"/>
      <c r="AQC103" s="64"/>
      <c r="AQD103" s="64"/>
      <c r="AQE103" s="64"/>
      <c r="AQF103" s="64"/>
      <c r="AQG103" s="64"/>
      <c r="AQH103" s="64"/>
      <c r="AQI103" s="64"/>
      <c r="AQJ103" s="64"/>
      <c r="AQK103" s="64"/>
      <c r="AQL103" s="64"/>
      <c r="AQM103" s="64"/>
      <c r="AQN103" s="64"/>
      <c r="AQO103" s="64"/>
      <c r="AQP103" s="64"/>
      <c r="AQQ103" s="64"/>
      <c r="AQR103" s="64"/>
      <c r="AQS103" s="64"/>
      <c r="AQT103" s="64"/>
      <c r="AQU103" s="64"/>
      <c r="AQV103" s="64"/>
      <c r="AQW103" s="64"/>
      <c r="AQX103" s="64"/>
      <c r="AQY103" s="64"/>
      <c r="AQZ103" s="64"/>
      <c r="ARA103" s="64"/>
      <c r="ARB103" s="64"/>
      <c r="ARC103" s="64"/>
      <c r="ARD103" s="64"/>
      <c r="ARE103" s="64"/>
      <c r="ARF103" s="64"/>
      <c r="ARG103" s="64"/>
      <c r="ARH103" s="64"/>
      <c r="ARI103" s="64"/>
      <c r="ARJ103" s="64"/>
      <c r="ARK103" s="64"/>
      <c r="ARL103" s="64"/>
      <c r="ARM103" s="64"/>
      <c r="ARN103" s="64"/>
      <c r="ARO103" s="64"/>
      <c r="ARP103" s="64"/>
      <c r="ARQ103" s="64"/>
      <c r="ARR103" s="64"/>
      <c r="ARS103" s="64"/>
      <c r="ART103" s="64"/>
      <c r="ARU103" s="64"/>
      <c r="ARV103" s="64"/>
      <c r="ARW103" s="64"/>
      <c r="ARX103" s="64"/>
      <c r="ARY103" s="64"/>
      <c r="ARZ103" s="64"/>
      <c r="ASA103" s="64"/>
      <c r="ASB103" s="64"/>
      <c r="ASC103" s="64"/>
      <c r="ASD103" s="64"/>
      <c r="ASE103" s="64"/>
      <c r="ASF103" s="64"/>
      <c r="ASG103" s="64"/>
      <c r="ASH103" s="64"/>
      <c r="ASI103" s="64"/>
      <c r="ASJ103" s="64"/>
      <c r="ASK103" s="64"/>
      <c r="ASL103" s="64"/>
      <c r="ASM103" s="64"/>
      <c r="ASN103" s="64"/>
      <c r="ASO103" s="64"/>
      <c r="ASP103" s="64"/>
      <c r="ASQ103" s="64"/>
      <c r="ASR103" s="64"/>
      <c r="ASS103" s="64"/>
      <c r="AST103" s="64"/>
      <c r="ASU103" s="64"/>
      <c r="ASV103" s="64"/>
      <c r="ASW103" s="64"/>
      <c r="ASX103" s="64"/>
      <c r="ASY103" s="64"/>
      <c r="ASZ103" s="64"/>
      <c r="ATA103" s="64"/>
      <c r="ATB103" s="64"/>
      <c r="ATC103" s="64"/>
      <c r="ATD103" s="64"/>
      <c r="ATE103" s="64"/>
      <c r="ATF103" s="64"/>
      <c r="ATG103" s="64"/>
      <c r="ATH103" s="64"/>
      <c r="ATI103" s="64"/>
      <c r="ATJ103" s="64"/>
      <c r="ATK103" s="64"/>
      <c r="ATL103" s="64"/>
      <c r="ATM103" s="64"/>
      <c r="ATN103" s="64"/>
      <c r="ATO103" s="64"/>
      <c r="ATP103" s="64"/>
      <c r="ATQ103" s="64"/>
      <c r="ATR103" s="64"/>
      <c r="ATS103" s="64"/>
      <c r="ATT103" s="64"/>
      <c r="ATU103" s="64"/>
      <c r="ATV103" s="64"/>
      <c r="ATW103" s="64"/>
      <c r="ATX103" s="64"/>
      <c r="ATY103" s="64"/>
      <c r="ATZ103" s="64"/>
      <c r="AUA103" s="64"/>
      <c r="AUB103" s="64"/>
      <c r="AUC103" s="64"/>
      <c r="AUD103" s="64"/>
      <c r="AUE103" s="64"/>
      <c r="AUF103" s="64"/>
      <c r="AUG103" s="64"/>
      <c r="AUH103" s="64"/>
      <c r="AUI103" s="64"/>
      <c r="AUJ103" s="64"/>
      <c r="AUK103" s="64"/>
      <c r="AUL103" s="64"/>
      <c r="AUM103" s="64"/>
      <c r="AUN103" s="64"/>
      <c r="AUO103" s="64"/>
      <c r="AUP103" s="64"/>
      <c r="AUQ103" s="64"/>
      <c r="AUR103" s="64"/>
      <c r="AUS103" s="64"/>
      <c r="AUT103" s="64"/>
      <c r="AUU103" s="64"/>
      <c r="AUV103" s="64"/>
      <c r="AUW103" s="64"/>
      <c r="AUX103" s="64"/>
      <c r="AUY103" s="64"/>
      <c r="AUZ103" s="64"/>
      <c r="AVA103" s="64"/>
      <c r="AVB103" s="64"/>
      <c r="AVC103" s="64"/>
      <c r="AVD103" s="64"/>
      <c r="AVE103" s="64"/>
      <c r="AVF103" s="64"/>
      <c r="AVG103" s="64"/>
      <c r="AVH103" s="64"/>
      <c r="AVI103" s="64"/>
      <c r="AVJ103" s="64"/>
      <c r="AVK103" s="64"/>
      <c r="AVL103" s="64"/>
      <c r="AVM103" s="64"/>
      <c r="AVN103" s="64"/>
      <c r="AVO103" s="64"/>
      <c r="AVP103" s="64"/>
      <c r="AVQ103" s="64"/>
      <c r="AVR103" s="64"/>
      <c r="AVS103" s="64"/>
      <c r="AVT103" s="64"/>
      <c r="AVU103" s="64"/>
      <c r="AVV103" s="64"/>
      <c r="AVW103" s="64"/>
      <c r="AVX103" s="64"/>
      <c r="AVY103" s="64"/>
      <c r="AVZ103" s="64"/>
      <c r="AWA103" s="64"/>
      <c r="AWB103" s="64"/>
      <c r="AWC103" s="64"/>
      <c r="AWD103" s="64"/>
      <c r="AWE103" s="64"/>
      <c r="AWF103" s="64"/>
      <c r="AWG103" s="64"/>
      <c r="AWH103" s="64"/>
      <c r="AWI103" s="64"/>
      <c r="AWJ103" s="64"/>
      <c r="AWK103" s="64"/>
      <c r="AWL103" s="64"/>
      <c r="AWM103" s="64"/>
      <c r="AWN103" s="64"/>
      <c r="AWO103" s="64"/>
      <c r="AWP103" s="64"/>
      <c r="AWQ103" s="64"/>
      <c r="AWR103" s="64"/>
      <c r="AWS103" s="64"/>
      <c r="AWT103" s="64"/>
      <c r="AWU103" s="64"/>
      <c r="AWV103" s="64"/>
      <c r="AWW103" s="64"/>
      <c r="AWX103" s="64"/>
      <c r="AWY103" s="64"/>
      <c r="AWZ103" s="64"/>
      <c r="AXA103" s="64"/>
      <c r="AXB103" s="64"/>
      <c r="AXC103" s="64"/>
      <c r="AXD103" s="64"/>
      <c r="AXE103" s="64"/>
      <c r="AXF103" s="64"/>
      <c r="AXG103" s="64"/>
      <c r="AXH103" s="64"/>
      <c r="AXI103" s="64"/>
      <c r="AXJ103" s="64"/>
      <c r="AXK103" s="64"/>
      <c r="AXL103" s="64"/>
      <c r="AXM103" s="64"/>
      <c r="AXN103" s="64"/>
      <c r="AXO103" s="64"/>
      <c r="AXP103" s="64"/>
      <c r="AXQ103" s="64"/>
      <c r="AXR103" s="64"/>
      <c r="AXS103" s="64"/>
      <c r="AXT103" s="64"/>
      <c r="AXU103" s="64"/>
      <c r="AXV103" s="64"/>
      <c r="AXW103" s="64"/>
      <c r="AXX103" s="64"/>
      <c r="AXY103" s="64"/>
      <c r="AXZ103" s="64"/>
      <c r="AYA103" s="64"/>
      <c r="AYB103" s="64"/>
      <c r="AYC103" s="64"/>
      <c r="AYD103" s="64"/>
      <c r="AYE103" s="64"/>
      <c r="AYF103" s="64"/>
      <c r="AYG103" s="64"/>
      <c r="AYH103" s="64"/>
      <c r="AYI103" s="64"/>
      <c r="AYJ103" s="64"/>
      <c r="AYK103" s="64"/>
      <c r="AYL103" s="64"/>
      <c r="AYM103" s="64"/>
      <c r="AYN103" s="64"/>
      <c r="AYO103" s="64"/>
      <c r="AYP103" s="64"/>
      <c r="AYQ103" s="64"/>
      <c r="AYR103" s="64"/>
      <c r="AYS103" s="64"/>
      <c r="AYT103" s="64"/>
      <c r="AYU103" s="64"/>
      <c r="AYV103" s="64"/>
      <c r="AYW103" s="64"/>
      <c r="AYX103" s="64"/>
      <c r="AYY103" s="64"/>
      <c r="AYZ103" s="64"/>
      <c r="AZA103" s="64"/>
      <c r="AZB103" s="64"/>
      <c r="AZC103" s="64"/>
      <c r="AZD103" s="64"/>
      <c r="AZE103" s="64"/>
      <c r="AZF103" s="64"/>
      <c r="AZG103" s="64"/>
      <c r="AZH103" s="64"/>
      <c r="AZI103" s="64"/>
      <c r="AZJ103" s="64"/>
      <c r="AZK103" s="64"/>
      <c r="AZL103" s="64"/>
      <c r="AZM103" s="64"/>
      <c r="AZN103" s="64"/>
      <c r="AZO103" s="64"/>
      <c r="AZP103" s="64"/>
      <c r="AZQ103" s="64"/>
      <c r="AZR103" s="64"/>
      <c r="AZS103" s="64"/>
      <c r="AZT103" s="64"/>
      <c r="AZU103" s="64"/>
      <c r="AZV103" s="64"/>
      <c r="AZW103" s="64"/>
      <c r="AZX103" s="64"/>
      <c r="AZY103" s="64"/>
      <c r="AZZ103" s="64"/>
      <c r="BAA103" s="64"/>
      <c r="BAB103" s="64"/>
      <c r="BAC103" s="64"/>
      <c r="BAD103" s="64"/>
      <c r="BAE103" s="64"/>
      <c r="BAF103" s="64"/>
      <c r="BAG103" s="64"/>
      <c r="BAH103" s="64"/>
      <c r="BAI103" s="64"/>
      <c r="BAJ103" s="64"/>
      <c r="BAK103" s="64"/>
      <c r="BAL103" s="64"/>
      <c r="BAM103" s="64"/>
      <c r="BAN103" s="64"/>
      <c r="BAO103" s="64"/>
      <c r="BAP103" s="64"/>
      <c r="BAQ103" s="64"/>
      <c r="BAR103" s="64"/>
      <c r="BAS103" s="64"/>
      <c r="BAT103" s="64"/>
      <c r="BAU103" s="64"/>
      <c r="BAV103" s="64"/>
      <c r="BAW103" s="64"/>
      <c r="BAX103" s="64"/>
      <c r="BAY103" s="64"/>
      <c r="BAZ103" s="64"/>
      <c r="BBA103" s="64"/>
      <c r="BBB103" s="64"/>
      <c r="BBC103" s="64"/>
      <c r="BBD103" s="64"/>
      <c r="BBE103" s="64"/>
      <c r="BBF103" s="64"/>
      <c r="BBG103" s="64"/>
      <c r="BBH103" s="64"/>
      <c r="BBI103" s="64"/>
      <c r="BBJ103" s="64"/>
      <c r="BBK103" s="64"/>
      <c r="BBL103" s="64"/>
      <c r="BBM103" s="64"/>
      <c r="BBN103" s="64"/>
      <c r="BBO103" s="64"/>
      <c r="BBP103" s="64"/>
      <c r="BBQ103" s="64"/>
      <c r="BBR103" s="64"/>
      <c r="BBS103" s="64"/>
      <c r="BBT103" s="64"/>
      <c r="BBU103" s="64"/>
      <c r="BBV103" s="64"/>
      <c r="BBW103" s="64"/>
      <c r="BBX103" s="64"/>
      <c r="BBY103" s="64"/>
      <c r="BBZ103" s="64"/>
      <c r="BCA103" s="64"/>
      <c r="BCB103" s="64"/>
      <c r="BCC103" s="64"/>
      <c r="BCD103" s="64"/>
      <c r="BCE103" s="64"/>
      <c r="BCF103" s="64"/>
      <c r="BCG103" s="64"/>
      <c r="BCH103" s="64"/>
      <c r="BCI103" s="64"/>
      <c r="BCJ103" s="64"/>
      <c r="BCK103" s="64"/>
      <c r="BCL103" s="64"/>
      <c r="BCM103" s="64"/>
      <c r="BCN103" s="64"/>
      <c r="BCO103" s="64"/>
      <c r="BCP103" s="64"/>
      <c r="BCQ103" s="64"/>
      <c r="BCR103" s="64"/>
      <c r="BCS103" s="64"/>
      <c r="BCT103" s="64"/>
      <c r="BCU103" s="64"/>
      <c r="BCV103" s="64"/>
      <c r="BCW103" s="64"/>
      <c r="BCX103" s="64"/>
      <c r="BCY103" s="64"/>
      <c r="BCZ103" s="64"/>
      <c r="BDA103" s="64"/>
      <c r="BDB103" s="64"/>
      <c r="BDC103" s="64"/>
      <c r="BDD103" s="64"/>
      <c r="BDE103" s="64"/>
      <c r="BDF103" s="64"/>
      <c r="BDG103" s="64"/>
      <c r="BDH103" s="64"/>
      <c r="BDI103" s="64"/>
      <c r="BDJ103" s="64"/>
      <c r="BDK103" s="64"/>
      <c r="BDL103" s="64"/>
      <c r="BDM103" s="64"/>
      <c r="BDN103" s="64"/>
      <c r="BDO103" s="64"/>
      <c r="BDP103" s="64"/>
      <c r="BDQ103" s="64"/>
      <c r="BDR103" s="64"/>
      <c r="BDS103" s="64"/>
      <c r="BDT103" s="64"/>
      <c r="BDU103" s="64"/>
      <c r="BDV103" s="64"/>
      <c r="BDW103" s="64"/>
      <c r="BDX103" s="64"/>
      <c r="BDY103" s="64"/>
      <c r="BDZ103" s="64"/>
      <c r="BEA103" s="64"/>
      <c r="BEB103" s="64"/>
      <c r="BEC103" s="64"/>
      <c r="BED103" s="64"/>
      <c r="BEE103" s="64"/>
      <c r="BEF103" s="64"/>
      <c r="BEG103" s="64"/>
      <c r="BEH103" s="64"/>
      <c r="BEI103" s="64"/>
      <c r="BEJ103" s="64"/>
      <c r="BEK103" s="64"/>
      <c r="BEL103" s="64"/>
      <c r="BEM103" s="64"/>
      <c r="BEN103" s="64"/>
      <c r="BEO103" s="64"/>
      <c r="BEP103" s="64"/>
      <c r="BEQ103" s="64"/>
      <c r="BER103" s="64"/>
      <c r="BES103" s="64"/>
      <c r="BET103" s="64"/>
      <c r="BEU103" s="64"/>
      <c r="BEV103" s="64"/>
      <c r="BEW103" s="64"/>
      <c r="BEX103" s="64"/>
      <c r="BEY103" s="64"/>
      <c r="BEZ103" s="64"/>
      <c r="BFA103" s="64"/>
      <c r="BFB103" s="64"/>
      <c r="BFC103" s="64"/>
      <c r="BFD103" s="64"/>
      <c r="BFE103" s="64"/>
      <c r="BFF103" s="64"/>
      <c r="BFG103" s="64"/>
      <c r="BFH103" s="64"/>
      <c r="BFI103" s="64"/>
      <c r="BFJ103" s="64"/>
      <c r="BFK103" s="64"/>
      <c r="BFL103" s="64"/>
      <c r="BFM103" s="64"/>
      <c r="BFN103" s="64"/>
      <c r="BFO103" s="64"/>
      <c r="BFP103" s="64"/>
      <c r="BFQ103" s="64"/>
      <c r="BFR103" s="64"/>
      <c r="BFS103" s="64"/>
      <c r="BFT103" s="64"/>
      <c r="BFU103" s="64"/>
      <c r="BFV103" s="64"/>
      <c r="BFW103" s="64"/>
      <c r="BFX103" s="64"/>
      <c r="BFY103" s="64"/>
      <c r="BFZ103" s="64"/>
      <c r="BGA103" s="64"/>
      <c r="BGB103" s="64"/>
      <c r="BGC103" s="64"/>
      <c r="BGD103" s="64"/>
      <c r="BGE103" s="64"/>
      <c r="BGF103" s="64"/>
      <c r="BGG103" s="64"/>
      <c r="BGH103" s="64"/>
      <c r="BGI103" s="64"/>
      <c r="BGJ103" s="64"/>
      <c r="BGK103" s="64"/>
      <c r="BGL103" s="64"/>
      <c r="BGM103" s="64"/>
      <c r="BGN103" s="64"/>
      <c r="BGO103" s="64"/>
      <c r="BGP103" s="64"/>
      <c r="BGQ103" s="64"/>
      <c r="BGR103" s="64"/>
      <c r="BGS103" s="64"/>
      <c r="BGT103" s="64"/>
      <c r="BGU103" s="64"/>
      <c r="BGV103" s="64"/>
      <c r="BGW103" s="64"/>
      <c r="BGX103" s="64"/>
      <c r="BGY103" s="64"/>
      <c r="BGZ103" s="64"/>
      <c r="BHA103" s="64"/>
      <c r="BHB103" s="64"/>
      <c r="BHC103" s="64"/>
      <c r="BHD103" s="64"/>
      <c r="BHE103" s="64"/>
      <c r="BHF103" s="64"/>
      <c r="BHG103" s="64"/>
      <c r="BHH103" s="64"/>
      <c r="BHI103" s="64"/>
      <c r="BHJ103" s="64"/>
      <c r="BHK103" s="64"/>
      <c r="BHL103" s="64"/>
      <c r="BHM103" s="64"/>
      <c r="BHN103" s="64"/>
      <c r="BHO103" s="64"/>
      <c r="BHP103" s="64"/>
      <c r="BHQ103" s="64"/>
      <c r="BHR103" s="64"/>
      <c r="BHS103" s="64"/>
      <c r="BHT103" s="64"/>
      <c r="BHU103" s="64"/>
      <c r="BHV103" s="64"/>
      <c r="BHW103" s="64"/>
      <c r="BHX103" s="64"/>
      <c r="BHY103" s="64"/>
      <c r="BHZ103" s="64"/>
      <c r="BIA103" s="64"/>
      <c r="BIB103" s="64"/>
      <c r="BIC103" s="64"/>
      <c r="BID103" s="64"/>
      <c r="BIE103" s="64"/>
      <c r="BIF103" s="64"/>
      <c r="BIG103" s="64"/>
      <c r="BIH103" s="64"/>
      <c r="BII103" s="64"/>
      <c r="BIJ103" s="64"/>
      <c r="BIK103" s="64"/>
      <c r="BIL103" s="64"/>
      <c r="BIM103" s="64"/>
      <c r="BIN103" s="64"/>
      <c r="BIO103" s="64"/>
      <c r="BIP103" s="64"/>
      <c r="BIQ103" s="64"/>
      <c r="BIR103" s="64"/>
      <c r="BIS103" s="64"/>
      <c r="BIT103" s="64"/>
      <c r="BIU103" s="64"/>
      <c r="BIV103" s="64"/>
      <c r="BIW103" s="64"/>
      <c r="BIX103" s="64"/>
      <c r="BIY103" s="64"/>
      <c r="BIZ103" s="64"/>
      <c r="BJA103" s="64"/>
      <c r="BJB103" s="64"/>
      <c r="BJC103" s="64"/>
      <c r="BJD103" s="64"/>
      <c r="BJE103" s="64"/>
      <c r="BJF103" s="64"/>
      <c r="BJG103" s="64"/>
      <c r="BJH103" s="64"/>
      <c r="BJI103" s="64"/>
      <c r="BJJ103" s="64"/>
      <c r="BJK103" s="64"/>
      <c r="BJL103" s="64"/>
      <c r="BJM103" s="64"/>
      <c r="BJN103" s="64"/>
      <c r="BJO103" s="64"/>
      <c r="BJP103" s="64"/>
      <c r="BJQ103" s="64"/>
      <c r="BJR103" s="64"/>
      <c r="BJS103" s="64"/>
      <c r="BJT103" s="64"/>
      <c r="BJU103" s="64"/>
      <c r="BJV103" s="64"/>
      <c r="BJW103" s="64"/>
      <c r="BJX103" s="64"/>
      <c r="BJY103" s="64"/>
      <c r="BJZ103" s="64"/>
      <c r="BKA103" s="64"/>
      <c r="BKB103" s="64"/>
      <c r="BKC103" s="64"/>
      <c r="BKD103" s="64"/>
      <c r="BKE103" s="64"/>
      <c r="BKF103" s="64"/>
      <c r="BKG103" s="64"/>
      <c r="BKH103" s="64"/>
      <c r="BKI103" s="64"/>
      <c r="BKJ103" s="64"/>
      <c r="BKK103" s="64"/>
      <c r="BKL103" s="64"/>
      <c r="BKM103" s="64"/>
      <c r="BKN103" s="64"/>
      <c r="BKO103" s="64"/>
      <c r="BKP103" s="64"/>
      <c r="BKQ103" s="64"/>
      <c r="BKR103" s="64"/>
      <c r="BKS103" s="64"/>
      <c r="BKT103" s="64"/>
      <c r="BKU103" s="64"/>
      <c r="BKV103" s="64"/>
      <c r="BKW103" s="64"/>
      <c r="BKX103" s="64"/>
      <c r="BKY103" s="64"/>
      <c r="BKZ103" s="64"/>
      <c r="BLA103" s="64"/>
      <c r="BLB103" s="64"/>
      <c r="BLC103" s="64"/>
      <c r="BLD103" s="64"/>
      <c r="BLE103" s="64"/>
      <c r="BLF103" s="64"/>
      <c r="BLG103" s="64"/>
      <c r="BLH103" s="64"/>
      <c r="BLI103" s="64"/>
      <c r="BLJ103" s="64"/>
      <c r="BLK103" s="64"/>
      <c r="BLL103" s="64"/>
      <c r="BLM103" s="64"/>
      <c r="BLN103" s="64"/>
      <c r="BLO103" s="64"/>
      <c r="BLP103" s="64"/>
      <c r="BLQ103" s="64"/>
      <c r="BLR103" s="64"/>
      <c r="BLS103" s="64"/>
      <c r="BLT103" s="64"/>
      <c r="BLU103" s="64"/>
      <c r="BLV103" s="64"/>
      <c r="BLW103" s="64"/>
      <c r="BLX103" s="64"/>
      <c r="BLY103" s="64"/>
      <c r="BLZ103" s="64"/>
      <c r="BMA103" s="64"/>
      <c r="BMB103" s="64"/>
      <c r="BMC103" s="64"/>
      <c r="BMD103" s="64"/>
      <c r="BME103" s="64"/>
      <c r="BMF103" s="64"/>
      <c r="BMG103" s="64"/>
      <c r="BMH103" s="64"/>
      <c r="BMI103" s="64"/>
      <c r="BMJ103" s="64"/>
      <c r="BMK103" s="64"/>
      <c r="BML103" s="64"/>
      <c r="BMM103" s="64"/>
      <c r="BMN103" s="64"/>
      <c r="BMO103" s="64"/>
      <c r="BMP103" s="64"/>
      <c r="BMQ103" s="64"/>
      <c r="BMR103" s="64"/>
      <c r="BMS103" s="64"/>
      <c r="BMT103" s="64"/>
      <c r="BMU103" s="64"/>
      <c r="BMV103" s="64"/>
      <c r="BMW103" s="64"/>
      <c r="BMX103" s="64"/>
      <c r="BMY103" s="64"/>
      <c r="BMZ103" s="64"/>
      <c r="BNA103" s="64"/>
      <c r="BNB103" s="64"/>
      <c r="BNC103" s="64"/>
      <c r="BND103" s="64"/>
      <c r="BNE103" s="64"/>
      <c r="BNF103" s="64"/>
      <c r="BNG103" s="64"/>
      <c r="BNH103" s="64"/>
      <c r="BNI103" s="64"/>
      <c r="BNJ103" s="64"/>
      <c r="BNK103" s="64"/>
      <c r="BNL103" s="64"/>
      <c r="BNM103" s="64"/>
      <c r="BNN103" s="64"/>
      <c r="BNO103" s="64"/>
      <c r="BNP103" s="64"/>
      <c r="BNQ103" s="64"/>
      <c r="BNR103" s="64"/>
      <c r="BNS103" s="64"/>
      <c r="BNT103" s="64"/>
      <c r="BNU103" s="64"/>
      <c r="BNV103" s="64"/>
      <c r="BNW103" s="64"/>
      <c r="BNX103" s="64"/>
      <c r="BNY103" s="64"/>
      <c r="BNZ103" s="64"/>
      <c r="BOA103" s="64"/>
      <c r="BOB103" s="64"/>
      <c r="BOC103" s="64"/>
      <c r="BOD103" s="64"/>
      <c r="BOE103" s="64"/>
      <c r="BOF103" s="64"/>
      <c r="BOG103" s="64"/>
      <c r="BOH103" s="64"/>
      <c r="BOI103" s="64"/>
      <c r="BOJ103" s="64"/>
      <c r="BOK103" s="64"/>
      <c r="BOL103" s="64"/>
      <c r="BOM103" s="64"/>
      <c r="BON103" s="64"/>
      <c r="BOO103" s="64"/>
      <c r="BOP103" s="64"/>
      <c r="BOQ103" s="64"/>
      <c r="BOR103" s="64"/>
      <c r="BOS103" s="64"/>
      <c r="BOT103" s="64"/>
      <c r="BOU103" s="64"/>
      <c r="BOV103" s="64"/>
      <c r="BOW103" s="64"/>
      <c r="BOX103" s="64"/>
      <c r="BOY103" s="64"/>
      <c r="BOZ103" s="64"/>
      <c r="BPA103" s="64"/>
      <c r="BPB103" s="64"/>
      <c r="BPC103" s="64"/>
      <c r="BPD103" s="64"/>
      <c r="BPE103" s="64"/>
      <c r="BPF103" s="64"/>
      <c r="BPG103" s="64"/>
      <c r="BPH103" s="64"/>
      <c r="BPI103" s="64"/>
      <c r="BPJ103" s="64"/>
      <c r="BPK103" s="64"/>
      <c r="BPL103" s="64"/>
      <c r="BPM103" s="64"/>
      <c r="BPN103" s="64"/>
      <c r="BPO103" s="64"/>
      <c r="BPP103" s="64"/>
      <c r="BPQ103" s="64"/>
      <c r="BPR103" s="64"/>
      <c r="BPS103" s="64"/>
      <c r="BPT103" s="64"/>
      <c r="BPU103" s="64"/>
      <c r="BPV103" s="64"/>
      <c r="BPW103" s="64"/>
      <c r="BPX103" s="64"/>
      <c r="BPY103" s="64"/>
      <c r="BPZ103" s="64"/>
      <c r="BQA103" s="64"/>
      <c r="BQB103" s="64"/>
      <c r="BQC103" s="64"/>
      <c r="BQD103" s="64"/>
      <c r="BQE103" s="64"/>
      <c r="BQF103" s="64"/>
      <c r="BQG103" s="64"/>
      <c r="BQH103" s="64"/>
      <c r="BQI103" s="64"/>
      <c r="BQJ103" s="64"/>
      <c r="BQK103" s="64"/>
      <c r="BQL103" s="64"/>
      <c r="BQM103" s="64"/>
      <c r="BQN103" s="64"/>
      <c r="BQO103" s="64"/>
      <c r="BQP103" s="64"/>
      <c r="BQQ103" s="64"/>
      <c r="BQR103" s="64"/>
      <c r="BQS103" s="64"/>
      <c r="BQT103" s="64"/>
      <c r="BQU103" s="64"/>
      <c r="BQV103" s="64"/>
      <c r="BQW103" s="64"/>
      <c r="BQX103" s="64"/>
      <c r="BQY103" s="64"/>
      <c r="BQZ103" s="64"/>
      <c r="BRA103" s="64"/>
      <c r="BRB103" s="64"/>
      <c r="BRC103" s="64"/>
      <c r="BRD103" s="64"/>
      <c r="BRE103" s="64"/>
      <c r="BRF103" s="64"/>
      <c r="BRG103" s="64"/>
      <c r="BRH103" s="64"/>
      <c r="BRI103" s="64"/>
      <c r="BRJ103" s="64"/>
      <c r="BRK103" s="64"/>
      <c r="BRL103" s="64"/>
      <c r="BRM103" s="64"/>
      <c r="BRN103" s="64"/>
      <c r="BRO103" s="64"/>
      <c r="BRP103" s="64"/>
      <c r="BRQ103" s="64"/>
      <c r="BRR103" s="64"/>
      <c r="BRS103" s="64"/>
      <c r="BRT103" s="64"/>
      <c r="BRU103" s="64"/>
      <c r="BRV103" s="64"/>
      <c r="BRW103" s="64"/>
      <c r="BRX103" s="64"/>
      <c r="BRY103" s="64"/>
      <c r="BRZ103" s="64"/>
      <c r="BSA103" s="64"/>
      <c r="BSB103" s="64"/>
      <c r="BSC103" s="64"/>
      <c r="BSD103" s="64"/>
      <c r="BSE103" s="64"/>
      <c r="BSF103" s="64"/>
      <c r="BSG103" s="64"/>
      <c r="BSH103" s="64"/>
      <c r="BSI103" s="64"/>
      <c r="BSJ103" s="64"/>
      <c r="BSK103" s="64"/>
      <c r="BSL103" s="64"/>
      <c r="BSM103" s="64"/>
      <c r="BSN103" s="64"/>
      <c r="BSO103" s="64"/>
      <c r="BSP103" s="64"/>
      <c r="BSQ103" s="64"/>
      <c r="BSR103" s="64"/>
      <c r="BSS103" s="64"/>
      <c r="BST103" s="64"/>
      <c r="BSU103" s="64"/>
      <c r="BSV103" s="64"/>
      <c r="BSW103" s="64"/>
      <c r="BSX103" s="64"/>
      <c r="BSY103" s="64"/>
      <c r="BSZ103" s="64"/>
      <c r="BTA103" s="64"/>
      <c r="BTB103" s="64"/>
      <c r="BTC103" s="64"/>
      <c r="BTD103" s="64"/>
      <c r="BTE103" s="64"/>
      <c r="BTF103" s="64"/>
      <c r="BTG103" s="64"/>
      <c r="BTH103" s="64"/>
      <c r="BTI103" s="64"/>
      <c r="BTJ103" s="64"/>
      <c r="BTK103" s="64"/>
      <c r="BTL103" s="64"/>
      <c r="BTM103" s="64"/>
      <c r="BTN103" s="64"/>
      <c r="BTO103" s="64"/>
      <c r="BTP103" s="64"/>
      <c r="BTQ103" s="64"/>
      <c r="BTR103" s="64"/>
      <c r="BTS103" s="64"/>
      <c r="BTT103" s="64"/>
      <c r="BTU103" s="64"/>
      <c r="BTV103" s="64"/>
      <c r="BTW103" s="64"/>
      <c r="BTX103" s="64"/>
      <c r="BTY103" s="64"/>
      <c r="BTZ103" s="64"/>
      <c r="BUA103" s="64"/>
      <c r="BUB103" s="64"/>
      <c r="BUC103" s="64"/>
      <c r="BUD103" s="64"/>
      <c r="BUE103" s="64"/>
      <c r="BUF103" s="64"/>
      <c r="BUG103" s="64"/>
      <c r="BUH103" s="64"/>
      <c r="BUI103" s="64"/>
      <c r="BUJ103" s="64"/>
      <c r="BUK103" s="64"/>
      <c r="BUL103" s="64"/>
      <c r="BUM103" s="64"/>
      <c r="BUN103" s="64"/>
      <c r="BUO103" s="64"/>
      <c r="BUP103" s="64"/>
      <c r="BUQ103" s="64"/>
      <c r="BUR103" s="64"/>
      <c r="BUS103" s="64"/>
      <c r="BUT103" s="64"/>
      <c r="BUU103" s="64"/>
      <c r="BUV103" s="64"/>
      <c r="BUW103" s="64"/>
      <c r="BUX103" s="64"/>
      <c r="BUY103" s="64"/>
      <c r="BUZ103" s="64"/>
      <c r="BVA103" s="64"/>
      <c r="BVB103" s="64"/>
      <c r="BVC103" s="64"/>
      <c r="BVD103" s="64"/>
      <c r="BVE103" s="64"/>
      <c r="BVF103" s="64"/>
      <c r="BVG103" s="64"/>
      <c r="BVH103" s="64"/>
      <c r="BVI103" s="64"/>
      <c r="BVJ103" s="64"/>
      <c r="BVK103" s="64"/>
      <c r="BVL103" s="64"/>
      <c r="BVM103" s="64"/>
      <c r="BVN103" s="64"/>
      <c r="BVO103" s="64"/>
      <c r="BVP103" s="64"/>
      <c r="BVQ103" s="64"/>
      <c r="BVR103" s="64"/>
      <c r="BVS103" s="64"/>
      <c r="BVT103" s="64"/>
      <c r="BVU103" s="64"/>
      <c r="BVV103" s="64"/>
      <c r="BVW103" s="64"/>
      <c r="BVX103" s="64"/>
      <c r="BVY103" s="64"/>
      <c r="BVZ103" s="64"/>
      <c r="BWA103" s="64"/>
      <c r="BWB103" s="64"/>
      <c r="BWC103" s="64"/>
      <c r="BWD103" s="64"/>
      <c r="BWE103" s="64"/>
      <c r="BWF103" s="64"/>
      <c r="BWG103" s="64"/>
      <c r="BWH103" s="64"/>
      <c r="BWI103" s="64"/>
      <c r="BWJ103" s="64"/>
      <c r="BWK103" s="64"/>
      <c r="BWL103" s="64"/>
      <c r="BWM103" s="64"/>
      <c r="BWN103" s="64"/>
      <c r="BWO103" s="64"/>
      <c r="BWP103" s="64"/>
      <c r="BWQ103" s="64"/>
      <c r="BWR103" s="64"/>
      <c r="BWS103" s="64"/>
      <c r="BWT103" s="64"/>
      <c r="BWU103" s="64"/>
      <c r="BWV103" s="64"/>
      <c r="BWW103" s="64"/>
      <c r="BWX103" s="64"/>
      <c r="BWY103" s="64"/>
      <c r="BWZ103" s="64"/>
      <c r="BXA103" s="64"/>
      <c r="BXB103" s="64"/>
      <c r="BXC103" s="64"/>
      <c r="BXD103" s="64"/>
      <c r="BXE103" s="64"/>
      <c r="BXF103" s="64"/>
      <c r="BXG103" s="64"/>
      <c r="BXH103" s="64"/>
      <c r="BXI103" s="64"/>
      <c r="BXJ103" s="64"/>
      <c r="BXK103" s="64"/>
      <c r="BXL103" s="64"/>
      <c r="BXM103" s="64"/>
      <c r="BXN103" s="64"/>
      <c r="BXO103" s="64"/>
      <c r="BXP103" s="64"/>
      <c r="BXQ103" s="64"/>
      <c r="BXR103" s="64"/>
      <c r="BXS103" s="64"/>
      <c r="BXT103" s="64"/>
      <c r="BXU103" s="64"/>
      <c r="BXV103" s="64"/>
      <c r="BXW103" s="64"/>
      <c r="BXX103" s="64"/>
      <c r="BXY103" s="64"/>
      <c r="BXZ103" s="64"/>
      <c r="BYA103" s="64"/>
      <c r="BYB103" s="64"/>
      <c r="BYC103" s="64"/>
      <c r="BYD103" s="64"/>
      <c r="BYE103" s="64"/>
      <c r="BYF103" s="64"/>
      <c r="BYG103" s="64"/>
      <c r="BYH103" s="64"/>
      <c r="BYI103" s="64"/>
      <c r="BYJ103" s="64"/>
      <c r="BYK103" s="64"/>
      <c r="BYL103" s="64"/>
      <c r="BYM103" s="64"/>
      <c r="BYN103" s="64"/>
      <c r="BYO103" s="64"/>
      <c r="BYP103" s="64"/>
      <c r="BYQ103" s="64"/>
      <c r="BYR103" s="64"/>
      <c r="BYS103" s="64"/>
      <c r="BYT103" s="64"/>
      <c r="BYU103" s="64"/>
      <c r="BYV103" s="64"/>
      <c r="BYW103" s="64"/>
      <c r="BYX103" s="64"/>
      <c r="BYY103" s="64"/>
      <c r="BYZ103" s="64"/>
      <c r="BZA103" s="64"/>
      <c r="BZB103" s="64"/>
      <c r="BZC103" s="64"/>
      <c r="BZD103" s="64"/>
      <c r="BZE103" s="64"/>
      <c r="BZF103" s="64"/>
      <c r="BZG103" s="64"/>
      <c r="BZH103" s="64"/>
      <c r="BZI103" s="64"/>
      <c r="BZJ103" s="64"/>
      <c r="BZK103" s="64"/>
      <c r="BZL103" s="64"/>
      <c r="BZM103" s="64"/>
      <c r="BZN103" s="64"/>
      <c r="BZO103" s="64"/>
      <c r="BZP103" s="64"/>
      <c r="BZQ103" s="64"/>
      <c r="BZR103" s="64"/>
      <c r="BZS103" s="64"/>
      <c r="BZT103" s="64"/>
      <c r="BZU103" s="64"/>
      <c r="BZV103" s="64"/>
      <c r="BZW103" s="64"/>
      <c r="BZX103" s="64"/>
      <c r="BZY103" s="64"/>
      <c r="BZZ103" s="64"/>
      <c r="CAA103" s="64"/>
      <c r="CAB103" s="64"/>
      <c r="CAC103" s="64"/>
      <c r="CAD103" s="64"/>
      <c r="CAE103" s="64"/>
      <c r="CAF103" s="64"/>
      <c r="CAG103" s="64"/>
      <c r="CAH103" s="64"/>
      <c r="CAI103" s="64"/>
      <c r="CAJ103" s="64"/>
      <c r="CAK103" s="64"/>
      <c r="CAL103" s="64"/>
      <c r="CAM103" s="64"/>
      <c r="CAN103" s="64"/>
      <c r="CAO103" s="64"/>
      <c r="CAP103" s="64"/>
      <c r="CAQ103" s="64"/>
      <c r="CAR103" s="64"/>
      <c r="CAS103" s="64"/>
      <c r="CAT103" s="64"/>
      <c r="CAU103" s="64"/>
      <c r="CAV103" s="64"/>
      <c r="CAW103" s="64"/>
      <c r="CAX103" s="64"/>
      <c r="CAY103" s="64"/>
      <c r="CAZ103" s="64"/>
      <c r="CBA103" s="64"/>
      <c r="CBB103" s="64"/>
      <c r="CBC103" s="64"/>
      <c r="CBD103" s="64"/>
      <c r="CBE103" s="64"/>
      <c r="CBF103" s="64"/>
      <c r="CBG103" s="64"/>
      <c r="CBH103" s="64"/>
      <c r="CBI103" s="64"/>
      <c r="CBJ103" s="64"/>
      <c r="CBK103" s="64"/>
      <c r="CBL103" s="64"/>
      <c r="CBM103" s="64"/>
      <c r="CBN103" s="64"/>
      <c r="CBO103" s="64"/>
      <c r="CBP103" s="64"/>
      <c r="CBQ103" s="64"/>
      <c r="CBR103" s="64"/>
      <c r="CBS103" s="64"/>
      <c r="CBT103" s="64"/>
      <c r="CBU103" s="64"/>
      <c r="CBV103" s="64"/>
      <c r="CBW103" s="64"/>
      <c r="CBX103" s="64"/>
      <c r="CBY103" s="64"/>
      <c r="CBZ103" s="64"/>
      <c r="CCA103" s="64"/>
      <c r="CCB103" s="64"/>
      <c r="CCC103" s="64"/>
      <c r="CCD103" s="64"/>
      <c r="CCE103" s="64"/>
      <c r="CCF103" s="64"/>
      <c r="CCG103" s="64"/>
      <c r="CCH103" s="64"/>
      <c r="CCI103" s="64"/>
      <c r="CCJ103" s="64"/>
      <c r="CCK103" s="64"/>
      <c r="CCL103" s="64"/>
      <c r="CCM103" s="64"/>
      <c r="CCN103" s="64"/>
      <c r="CCO103" s="64"/>
      <c r="CCP103" s="64"/>
      <c r="CCQ103" s="64"/>
      <c r="CCR103" s="64"/>
      <c r="CCS103" s="64"/>
      <c r="CCT103" s="64"/>
      <c r="CCU103" s="64"/>
      <c r="CCV103" s="64"/>
      <c r="CCW103" s="64"/>
      <c r="CCX103" s="64"/>
      <c r="CCY103" s="64"/>
      <c r="CCZ103" s="64"/>
      <c r="CDA103" s="64"/>
      <c r="CDB103" s="64"/>
      <c r="CDC103" s="64"/>
      <c r="CDD103" s="64"/>
      <c r="CDE103" s="64"/>
      <c r="CDF103" s="64"/>
      <c r="CDG103" s="64"/>
      <c r="CDH103" s="64"/>
      <c r="CDI103" s="64"/>
      <c r="CDJ103" s="64"/>
      <c r="CDK103" s="64"/>
      <c r="CDL103" s="64"/>
      <c r="CDM103" s="64"/>
      <c r="CDN103" s="64"/>
      <c r="CDO103" s="64"/>
      <c r="CDP103" s="64"/>
      <c r="CDQ103" s="64"/>
      <c r="CDR103" s="64"/>
      <c r="CDS103" s="64"/>
      <c r="CDT103" s="64"/>
      <c r="CDU103" s="64"/>
      <c r="CDV103" s="64"/>
      <c r="CDW103" s="64"/>
      <c r="CDX103" s="64"/>
      <c r="CDY103" s="64"/>
      <c r="CDZ103" s="64"/>
      <c r="CEA103" s="64"/>
      <c r="CEB103" s="64"/>
      <c r="CEC103" s="64"/>
      <c r="CED103" s="64"/>
      <c r="CEE103" s="64"/>
      <c r="CEF103" s="64"/>
      <c r="CEG103" s="64"/>
      <c r="CEH103" s="64"/>
      <c r="CEI103" s="64"/>
      <c r="CEJ103" s="64"/>
      <c r="CEK103" s="64"/>
      <c r="CEL103" s="64"/>
      <c r="CEM103" s="64"/>
      <c r="CEN103" s="64"/>
      <c r="CEO103" s="64"/>
      <c r="CEP103" s="64"/>
      <c r="CEQ103" s="64"/>
      <c r="CER103" s="64"/>
      <c r="CES103" s="64"/>
      <c r="CET103" s="64"/>
      <c r="CEU103" s="64"/>
      <c r="CEV103" s="64"/>
      <c r="CEW103" s="64"/>
      <c r="CEX103" s="64"/>
      <c r="CEY103" s="64"/>
      <c r="CEZ103" s="64"/>
      <c r="CFA103" s="64"/>
      <c r="CFB103" s="64"/>
      <c r="CFC103" s="64"/>
      <c r="CFD103" s="64"/>
      <c r="CFE103" s="64"/>
      <c r="CFF103" s="64"/>
      <c r="CFG103" s="64"/>
      <c r="CFH103" s="64"/>
      <c r="CFI103" s="64"/>
      <c r="CFJ103" s="64"/>
      <c r="CFK103" s="64"/>
      <c r="CFL103" s="64"/>
      <c r="CFM103" s="64"/>
      <c r="CFN103" s="64"/>
      <c r="CFO103" s="64"/>
      <c r="CFP103" s="64"/>
      <c r="CFQ103" s="64"/>
      <c r="CFR103" s="64"/>
      <c r="CFS103" s="64"/>
      <c r="CFT103" s="64"/>
      <c r="CFU103" s="64"/>
      <c r="CFV103" s="64"/>
      <c r="CFW103" s="64"/>
      <c r="CFX103" s="64"/>
      <c r="CFY103" s="64"/>
      <c r="CFZ103" s="64"/>
      <c r="CGA103" s="64"/>
      <c r="CGB103" s="64"/>
      <c r="CGC103" s="64"/>
      <c r="CGD103" s="64"/>
      <c r="CGE103" s="64"/>
      <c r="CGF103" s="64"/>
      <c r="CGG103" s="64"/>
      <c r="CGH103" s="64"/>
      <c r="CGI103" s="64"/>
      <c r="CGJ103" s="64"/>
      <c r="CGK103" s="64"/>
      <c r="CGL103" s="64"/>
      <c r="CGM103" s="64"/>
      <c r="CGN103" s="64"/>
      <c r="CGO103" s="64"/>
      <c r="CGP103" s="64"/>
      <c r="CGQ103" s="64"/>
      <c r="CGR103" s="64"/>
      <c r="CGS103" s="64"/>
      <c r="CGT103" s="64"/>
      <c r="CGU103" s="64"/>
      <c r="CGV103" s="64"/>
      <c r="CGW103" s="64"/>
      <c r="CGX103" s="64"/>
      <c r="CGY103" s="64"/>
      <c r="CGZ103" s="64"/>
      <c r="CHA103" s="64"/>
      <c r="CHB103" s="64"/>
      <c r="CHC103" s="64"/>
      <c r="CHD103" s="64"/>
      <c r="CHE103" s="64"/>
      <c r="CHF103" s="64"/>
      <c r="CHG103" s="64"/>
      <c r="CHH103" s="64"/>
      <c r="CHI103" s="64"/>
      <c r="CHJ103" s="64"/>
      <c r="CHK103" s="64"/>
      <c r="CHL103" s="64"/>
      <c r="CHM103" s="64"/>
      <c r="CHN103" s="64"/>
      <c r="CHO103" s="64"/>
      <c r="CHP103" s="64"/>
      <c r="CHQ103" s="64"/>
      <c r="CHR103" s="64"/>
      <c r="CHS103" s="64"/>
      <c r="CHT103" s="64"/>
      <c r="CHU103" s="64"/>
      <c r="CHV103" s="64"/>
      <c r="CHW103" s="64"/>
      <c r="CHX103" s="64"/>
      <c r="CHY103" s="64"/>
      <c r="CHZ103" s="64"/>
      <c r="CIA103" s="64"/>
      <c r="CIB103" s="64"/>
      <c r="CIC103" s="64"/>
      <c r="CID103" s="64"/>
      <c r="CIE103" s="64"/>
      <c r="CIF103" s="64"/>
      <c r="CIG103" s="64"/>
      <c r="CIH103" s="64"/>
      <c r="CII103" s="64"/>
      <c r="CIJ103" s="64"/>
      <c r="CIK103" s="64"/>
      <c r="CIL103" s="64"/>
      <c r="CIM103" s="64"/>
      <c r="CIN103" s="64"/>
      <c r="CIO103" s="64"/>
      <c r="CIP103" s="64"/>
      <c r="CIQ103" s="64"/>
      <c r="CIR103" s="64"/>
      <c r="CIS103" s="64"/>
      <c r="CIT103" s="64"/>
      <c r="CIU103" s="64"/>
      <c r="CIV103" s="64"/>
      <c r="CIW103" s="64"/>
      <c r="CIX103" s="64"/>
      <c r="CIY103" s="64"/>
      <c r="CIZ103" s="64"/>
      <c r="CJA103" s="64"/>
      <c r="CJB103" s="64"/>
      <c r="CJC103" s="64"/>
      <c r="CJD103" s="64"/>
      <c r="CJE103" s="64"/>
      <c r="CJF103" s="64"/>
      <c r="CJG103" s="64"/>
      <c r="CJH103" s="64"/>
      <c r="CJI103" s="64"/>
      <c r="CJJ103" s="64"/>
      <c r="CJK103" s="64"/>
      <c r="CJL103" s="64"/>
      <c r="CJM103" s="64"/>
      <c r="CJN103" s="64"/>
      <c r="CJO103" s="64"/>
      <c r="CJP103" s="64"/>
      <c r="CJQ103" s="64"/>
      <c r="CJR103" s="64"/>
      <c r="CJS103" s="64"/>
      <c r="CJT103" s="64"/>
      <c r="CJU103" s="64"/>
      <c r="CJV103" s="64"/>
      <c r="CJW103" s="64"/>
      <c r="CJX103" s="64"/>
      <c r="CJY103" s="64"/>
      <c r="CJZ103" s="64"/>
      <c r="CKA103" s="64"/>
      <c r="CKB103" s="64"/>
      <c r="CKC103" s="64"/>
      <c r="CKD103" s="64"/>
      <c r="CKE103" s="64"/>
      <c r="CKF103" s="64"/>
      <c r="CKG103" s="64"/>
      <c r="CKH103" s="64"/>
      <c r="CKI103" s="64"/>
      <c r="CKJ103" s="64"/>
      <c r="CKK103" s="64"/>
      <c r="CKL103" s="64"/>
      <c r="CKM103" s="64"/>
      <c r="CKN103" s="64"/>
      <c r="CKO103" s="64"/>
      <c r="CKP103" s="64"/>
      <c r="CKQ103" s="64"/>
      <c r="CKR103" s="64"/>
      <c r="CKS103" s="64"/>
      <c r="CKT103" s="64"/>
      <c r="CKU103" s="64"/>
      <c r="CKV103" s="64"/>
      <c r="CKW103" s="64"/>
      <c r="CKX103" s="64"/>
      <c r="CKY103" s="64"/>
      <c r="CKZ103" s="64"/>
      <c r="CLA103" s="64"/>
      <c r="CLB103" s="64"/>
      <c r="CLC103" s="64"/>
      <c r="CLD103" s="64"/>
      <c r="CLE103" s="64"/>
      <c r="CLF103" s="64"/>
      <c r="CLG103" s="64"/>
      <c r="CLH103" s="64"/>
      <c r="CLI103" s="64"/>
      <c r="CLJ103" s="64"/>
      <c r="CLK103" s="64"/>
      <c r="CLL103" s="64"/>
      <c r="CLM103" s="64"/>
      <c r="CLN103" s="64"/>
      <c r="CLO103" s="64"/>
      <c r="CLP103" s="64"/>
      <c r="CLQ103" s="64"/>
      <c r="CLR103" s="64"/>
      <c r="CLS103" s="64"/>
      <c r="CLT103" s="64"/>
      <c r="CLU103" s="64"/>
      <c r="CLV103" s="64"/>
      <c r="CLW103" s="64"/>
      <c r="CLX103" s="64"/>
      <c r="CLY103" s="64"/>
      <c r="CLZ103" s="64"/>
      <c r="CMA103" s="64"/>
      <c r="CMB103" s="64"/>
      <c r="CMC103" s="64"/>
      <c r="CMD103" s="64"/>
      <c r="CME103" s="64"/>
      <c r="CMF103" s="64"/>
      <c r="CMG103" s="64"/>
      <c r="CMH103" s="64"/>
      <c r="CMI103" s="64"/>
      <c r="CMJ103" s="64"/>
      <c r="CMK103" s="64"/>
      <c r="CML103" s="64"/>
      <c r="CMM103" s="64"/>
      <c r="CMN103" s="64"/>
      <c r="CMO103" s="64"/>
      <c r="CMP103" s="64"/>
      <c r="CMQ103" s="64"/>
      <c r="CMR103" s="64"/>
      <c r="CMS103" s="64"/>
      <c r="CMT103" s="64"/>
      <c r="CMU103" s="64"/>
      <c r="CMV103" s="64"/>
      <c r="CMW103" s="64"/>
      <c r="CMX103" s="64"/>
      <c r="CMY103" s="64"/>
      <c r="CMZ103" s="64"/>
      <c r="CNA103" s="64"/>
      <c r="CNB103" s="64"/>
      <c r="CNC103" s="64"/>
      <c r="CND103" s="64"/>
      <c r="CNE103" s="64"/>
      <c r="CNF103" s="64"/>
      <c r="CNG103" s="64"/>
      <c r="CNH103" s="64"/>
      <c r="CNI103" s="64"/>
      <c r="CNJ103" s="64"/>
      <c r="CNK103" s="64"/>
      <c r="CNL103" s="64"/>
      <c r="CNM103" s="64"/>
      <c r="CNN103" s="64"/>
      <c r="CNO103" s="64"/>
      <c r="CNP103" s="64"/>
      <c r="CNQ103" s="64"/>
      <c r="CNR103" s="64"/>
      <c r="CNS103" s="64"/>
      <c r="CNT103" s="64"/>
      <c r="CNU103" s="64"/>
      <c r="CNV103" s="64"/>
      <c r="CNW103" s="64"/>
      <c r="CNX103" s="64"/>
      <c r="CNY103" s="64"/>
      <c r="CNZ103" s="64"/>
      <c r="COA103" s="64"/>
      <c r="COB103" s="64"/>
      <c r="COC103" s="64"/>
      <c r="COD103" s="64"/>
      <c r="COE103" s="64"/>
      <c r="COF103" s="64"/>
      <c r="COG103" s="64"/>
      <c r="COH103" s="64"/>
      <c r="COI103" s="64"/>
      <c r="COJ103" s="64"/>
      <c r="COK103" s="64"/>
      <c r="COL103" s="64"/>
      <c r="COM103" s="64"/>
      <c r="CON103" s="64"/>
      <c r="COO103" s="64"/>
      <c r="COP103" s="64"/>
      <c r="COQ103" s="64"/>
      <c r="COR103" s="64"/>
      <c r="COS103" s="64"/>
      <c r="COT103" s="64"/>
      <c r="COU103" s="64"/>
      <c r="COV103" s="64"/>
      <c r="COW103" s="64"/>
      <c r="COX103" s="64"/>
      <c r="COY103" s="64"/>
      <c r="COZ103" s="64"/>
      <c r="CPA103" s="64"/>
      <c r="CPB103" s="64"/>
      <c r="CPC103" s="64"/>
      <c r="CPD103" s="64"/>
      <c r="CPE103" s="64"/>
      <c r="CPF103" s="64"/>
      <c r="CPG103" s="64"/>
      <c r="CPH103" s="64"/>
      <c r="CPI103" s="64"/>
      <c r="CPJ103" s="64"/>
      <c r="CPK103" s="64"/>
      <c r="CPL103" s="64"/>
      <c r="CPM103" s="64"/>
      <c r="CPN103" s="64"/>
      <c r="CPO103" s="64"/>
      <c r="CPP103" s="64"/>
      <c r="CPQ103" s="64"/>
      <c r="CPR103" s="64"/>
      <c r="CPS103" s="64"/>
      <c r="CPT103" s="64"/>
      <c r="CPU103" s="64"/>
      <c r="CPV103" s="64"/>
      <c r="CPW103" s="64"/>
      <c r="CPX103" s="64"/>
      <c r="CPY103" s="64"/>
      <c r="CPZ103" s="64"/>
      <c r="CQA103" s="64"/>
      <c r="CQB103" s="64"/>
      <c r="CQC103" s="64"/>
      <c r="CQD103" s="64"/>
      <c r="CQE103" s="64"/>
      <c r="CQF103" s="64"/>
      <c r="CQG103" s="64"/>
      <c r="CQH103" s="64"/>
      <c r="CQI103" s="64"/>
      <c r="CQJ103" s="64"/>
      <c r="CQK103" s="64"/>
      <c r="CQL103" s="64"/>
      <c r="CQM103" s="64"/>
      <c r="CQN103" s="64"/>
      <c r="CQO103" s="64"/>
      <c r="CQP103" s="64"/>
      <c r="CQQ103" s="64"/>
      <c r="CQR103" s="64"/>
      <c r="CQS103" s="64"/>
      <c r="CQT103" s="64"/>
      <c r="CQU103" s="64"/>
      <c r="CQV103" s="64"/>
      <c r="CQW103" s="64"/>
      <c r="CQX103" s="64"/>
      <c r="CQY103" s="64"/>
      <c r="CQZ103" s="64"/>
      <c r="CRA103" s="64"/>
      <c r="CRB103" s="64"/>
      <c r="CRC103" s="64"/>
      <c r="CRD103" s="64"/>
      <c r="CRE103" s="64"/>
      <c r="CRF103" s="64"/>
      <c r="CRG103" s="64"/>
      <c r="CRH103" s="64"/>
      <c r="CRI103" s="64"/>
      <c r="CRJ103" s="64"/>
      <c r="CRK103" s="64"/>
      <c r="CRL103" s="64"/>
      <c r="CRM103" s="64"/>
      <c r="CRN103" s="64"/>
      <c r="CRO103" s="64"/>
      <c r="CRP103" s="64"/>
      <c r="CRQ103" s="64"/>
      <c r="CRR103" s="64"/>
      <c r="CRS103" s="64"/>
      <c r="CRT103" s="64"/>
      <c r="CRU103" s="64"/>
      <c r="CRV103" s="64"/>
      <c r="CRW103" s="64"/>
      <c r="CRX103" s="64"/>
      <c r="CRY103" s="64"/>
      <c r="CRZ103" s="64"/>
      <c r="CSA103" s="64"/>
      <c r="CSB103" s="64"/>
      <c r="CSC103" s="64"/>
      <c r="CSD103" s="64"/>
      <c r="CSE103" s="64"/>
      <c r="CSF103" s="64"/>
      <c r="CSG103" s="64"/>
      <c r="CSH103" s="64"/>
      <c r="CSI103" s="64"/>
      <c r="CSJ103" s="64"/>
      <c r="CSK103" s="64"/>
      <c r="CSL103" s="64"/>
      <c r="CSM103" s="64"/>
      <c r="CSN103" s="64"/>
      <c r="CSO103" s="64"/>
      <c r="CSP103" s="64"/>
      <c r="CSQ103" s="64"/>
      <c r="CSR103" s="64"/>
      <c r="CSS103" s="64"/>
      <c r="CST103" s="64"/>
      <c r="CSU103" s="64"/>
      <c r="CSV103" s="64"/>
      <c r="CSW103" s="64"/>
      <c r="CSX103" s="64"/>
      <c r="CSY103" s="64"/>
      <c r="CSZ103" s="64"/>
      <c r="CTA103" s="64"/>
      <c r="CTB103" s="64"/>
      <c r="CTC103" s="64"/>
      <c r="CTD103" s="64"/>
      <c r="CTE103" s="64"/>
      <c r="CTF103" s="64"/>
      <c r="CTG103" s="64"/>
      <c r="CTH103" s="64"/>
      <c r="CTI103" s="64"/>
      <c r="CTJ103" s="64"/>
      <c r="CTK103" s="64"/>
      <c r="CTL103" s="64"/>
      <c r="CTM103" s="64"/>
      <c r="CTN103" s="64"/>
      <c r="CTO103" s="64"/>
      <c r="CTP103" s="64"/>
      <c r="CTQ103" s="64"/>
      <c r="CTR103" s="64"/>
      <c r="CTS103" s="64"/>
      <c r="CTT103" s="64"/>
      <c r="CTU103" s="64"/>
      <c r="CTV103" s="64"/>
      <c r="CTW103" s="64"/>
      <c r="CTX103" s="64"/>
      <c r="CTY103" s="64"/>
      <c r="CTZ103" s="64"/>
      <c r="CUA103" s="64"/>
      <c r="CUB103" s="64"/>
      <c r="CUC103" s="64"/>
      <c r="CUD103" s="64"/>
      <c r="CUE103" s="64"/>
      <c r="CUF103" s="64"/>
      <c r="CUG103" s="64"/>
      <c r="CUH103" s="64"/>
      <c r="CUI103" s="64"/>
      <c r="CUJ103" s="64"/>
      <c r="CUK103" s="64"/>
      <c r="CUL103" s="64"/>
      <c r="CUM103" s="64"/>
      <c r="CUN103" s="64"/>
      <c r="CUO103" s="64"/>
      <c r="CUP103" s="64"/>
      <c r="CUQ103" s="64"/>
      <c r="CUR103" s="64"/>
      <c r="CUS103" s="64"/>
      <c r="CUT103" s="64"/>
      <c r="CUU103" s="64"/>
      <c r="CUV103" s="64"/>
      <c r="CUW103" s="64"/>
      <c r="CUX103" s="64"/>
      <c r="CUY103" s="64"/>
      <c r="CUZ103" s="64"/>
      <c r="CVA103" s="64"/>
      <c r="CVB103" s="64"/>
      <c r="CVC103" s="64"/>
      <c r="CVD103" s="64"/>
      <c r="CVE103" s="64"/>
      <c r="CVF103" s="64"/>
      <c r="CVG103" s="64"/>
      <c r="CVH103" s="64"/>
      <c r="CVI103" s="64"/>
      <c r="CVJ103" s="64"/>
      <c r="CVK103" s="64"/>
      <c r="CVL103" s="64"/>
      <c r="CVM103" s="64"/>
      <c r="CVN103" s="64"/>
      <c r="CVO103" s="64"/>
      <c r="CVP103" s="64"/>
      <c r="CVQ103" s="64"/>
      <c r="CVR103" s="64"/>
      <c r="CVS103" s="64"/>
      <c r="CVT103" s="64"/>
      <c r="CVU103" s="64"/>
      <c r="CVV103" s="64"/>
      <c r="CVW103" s="64"/>
      <c r="CVX103" s="64"/>
      <c r="CVY103" s="64"/>
      <c r="CVZ103" s="64"/>
      <c r="CWA103" s="64"/>
      <c r="CWB103" s="64"/>
      <c r="CWC103" s="64"/>
      <c r="CWD103" s="64"/>
      <c r="CWE103" s="64"/>
      <c r="CWF103" s="64"/>
      <c r="CWG103" s="64"/>
      <c r="CWH103" s="64"/>
      <c r="CWI103" s="64"/>
      <c r="CWJ103" s="64"/>
      <c r="CWK103" s="64"/>
      <c r="CWL103" s="64"/>
      <c r="CWM103" s="64"/>
      <c r="CWN103" s="64"/>
      <c r="CWO103" s="64"/>
      <c r="CWP103" s="64"/>
      <c r="CWQ103" s="64"/>
      <c r="CWR103" s="64"/>
      <c r="CWS103" s="64"/>
      <c r="CWT103" s="64"/>
      <c r="CWU103" s="64"/>
      <c r="CWV103" s="64"/>
      <c r="CWW103" s="64"/>
      <c r="CWX103" s="64"/>
      <c r="CWY103" s="64"/>
      <c r="CWZ103" s="64"/>
      <c r="CXA103" s="64"/>
      <c r="CXB103" s="64"/>
      <c r="CXC103" s="64"/>
      <c r="CXD103" s="64"/>
      <c r="CXE103" s="64"/>
      <c r="CXF103" s="64"/>
      <c r="CXG103" s="64"/>
      <c r="CXH103" s="64"/>
      <c r="CXI103" s="64"/>
      <c r="CXJ103" s="64"/>
      <c r="CXK103" s="64"/>
      <c r="CXL103" s="64"/>
      <c r="CXM103" s="64"/>
      <c r="CXN103" s="64"/>
      <c r="CXO103" s="64"/>
      <c r="CXP103" s="64"/>
      <c r="CXQ103" s="64"/>
      <c r="CXR103" s="64"/>
      <c r="CXS103" s="64"/>
      <c r="CXT103" s="64"/>
      <c r="CXU103" s="64"/>
      <c r="CXV103" s="64"/>
      <c r="CXW103" s="64"/>
      <c r="CXX103" s="64"/>
      <c r="CXY103" s="64"/>
      <c r="CXZ103" s="64"/>
      <c r="CYA103" s="64"/>
      <c r="CYB103" s="64"/>
      <c r="CYC103" s="64"/>
      <c r="CYD103" s="64"/>
      <c r="CYE103" s="64"/>
      <c r="CYF103" s="64"/>
      <c r="CYG103" s="64"/>
      <c r="CYH103" s="64"/>
      <c r="CYI103" s="64"/>
      <c r="CYJ103" s="64"/>
      <c r="CYK103" s="64"/>
      <c r="CYL103" s="64"/>
      <c r="CYM103" s="64"/>
      <c r="CYN103" s="64"/>
      <c r="CYO103" s="64"/>
      <c r="CYP103" s="64"/>
      <c r="CYQ103" s="64"/>
      <c r="CYR103" s="64"/>
      <c r="CYS103" s="64"/>
      <c r="CYT103" s="64"/>
      <c r="CYU103" s="64"/>
      <c r="CYV103" s="64"/>
      <c r="CYW103" s="64"/>
      <c r="CYX103" s="64"/>
      <c r="CYY103" s="64"/>
      <c r="CYZ103" s="64"/>
      <c r="CZA103" s="64"/>
      <c r="CZB103" s="64"/>
      <c r="CZC103" s="64"/>
      <c r="CZD103" s="64"/>
      <c r="CZE103" s="64"/>
      <c r="CZF103" s="64"/>
      <c r="CZG103" s="64"/>
      <c r="CZH103" s="64"/>
      <c r="CZI103" s="64"/>
      <c r="CZJ103" s="64"/>
      <c r="CZK103" s="64"/>
      <c r="CZL103" s="64"/>
      <c r="CZM103" s="64"/>
      <c r="CZN103" s="64"/>
      <c r="CZO103" s="64"/>
      <c r="CZP103" s="64"/>
      <c r="CZQ103" s="64"/>
      <c r="CZR103" s="64"/>
      <c r="CZS103" s="64"/>
      <c r="CZT103" s="64"/>
      <c r="CZU103" s="64"/>
      <c r="CZV103" s="64"/>
      <c r="CZW103" s="64"/>
      <c r="CZX103" s="64"/>
      <c r="CZY103" s="64"/>
      <c r="CZZ103" s="64"/>
      <c r="DAA103" s="64"/>
      <c r="DAB103" s="64"/>
      <c r="DAC103" s="64"/>
      <c r="DAD103" s="64"/>
      <c r="DAE103" s="64"/>
      <c r="DAF103" s="64"/>
      <c r="DAG103" s="64"/>
      <c r="DAH103" s="64"/>
      <c r="DAI103" s="64"/>
      <c r="DAJ103" s="64"/>
      <c r="DAK103" s="64"/>
      <c r="DAL103" s="64"/>
      <c r="DAM103" s="64"/>
      <c r="DAN103" s="64"/>
      <c r="DAO103" s="64"/>
      <c r="DAP103" s="64"/>
      <c r="DAQ103" s="64"/>
      <c r="DAR103" s="64"/>
      <c r="DAS103" s="64"/>
      <c r="DAT103" s="64"/>
      <c r="DAU103" s="64"/>
      <c r="DAV103" s="64"/>
      <c r="DAW103" s="64"/>
      <c r="DAX103" s="64"/>
      <c r="DAY103" s="64"/>
      <c r="DAZ103" s="64"/>
      <c r="DBA103" s="64"/>
      <c r="DBB103" s="64"/>
      <c r="DBC103" s="64"/>
      <c r="DBD103" s="64"/>
      <c r="DBE103" s="64"/>
      <c r="DBF103" s="64"/>
      <c r="DBG103" s="64"/>
      <c r="DBH103" s="64"/>
      <c r="DBI103" s="64"/>
      <c r="DBJ103" s="64"/>
      <c r="DBK103" s="64"/>
      <c r="DBL103" s="64"/>
      <c r="DBM103" s="64"/>
      <c r="DBN103" s="64"/>
      <c r="DBO103" s="64"/>
      <c r="DBP103" s="64"/>
      <c r="DBQ103" s="64"/>
      <c r="DBR103" s="64"/>
      <c r="DBS103" s="64"/>
      <c r="DBT103" s="64"/>
      <c r="DBU103" s="64"/>
      <c r="DBV103" s="64"/>
      <c r="DBW103" s="64"/>
      <c r="DBX103" s="64"/>
      <c r="DBY103" s="64"/>
      <c r="DBZ103" s="64"/>
      <c r="DCA103" s="64"/>
      <c r="DCB103" s="64"/>
      <c r="DCC103" s="64"/>
      <c r="DCD103" s="64"/>
      <c r="DCE103" s="64"/>
      <c r="DCF103" s="64"/>
      <c r="DCG103" s="64"/>
      <c r="DCH103" s="64"/>
      <c r="DCI103" s="64"/>
      <c r="DCJ103" s="64"/>
      <c r="DCK103" s="64"/>
      <c r="DCL103" s="64"/>
      <c r="DCM103" s="64"/>
      <c r="DCN103" s="64"/>
      <c r="DCO103" s="64"/>
      <c r="DCP103" s="64"/>
      <c r="DCQ103" s="64"/>
      <c r="DCR103" s="64"/>
      <c r="DCS103" s="64"/>
      <c r="DCT103" s="64"/>
    </row>
    <row r="104" spans="1:2802" s="121" customFormat="1" ht="18" customHeight="1" x14ac:dyDescent="0.2">
      <c r="A104" s="126">
        <f t="shared" si="56"/>
        <v>59</v>
      </c>
      <c r="B104" s="196" t="s">
        <v>275</v>
      </c>
      <c r="C104" s="196" t="s">
        <v>276</v>
      </c>
      <c r="D104" s="42" t="s">
        <v>162</v>
      </c>
      <c r="E104" s="193">
        <f>E103*4</f>
        <v>57.92</v>
      </c>
      <c r="F104" s="194">
        <v>0.05</v>
      </c>
      <c r="G104" s="193">
        <f t="shared" si="73"/>
        <v>60.816000000000003</v>
      </c>
      <c r="H104" s="6" t="s">
        <v>117</v>
      </c>
      <c r="I104" s="3">
        <v>0.7436799999999999</v>
      </c>
      <c r="J104" s="6">
        <v>45.75</v>
      </c>
      <c r="K104" s="137">
        <f t="shared" si="63"/>
        <v>34.023359999999997</v>
      </c>
      <c r="L104" s="137">
        <v>50.198399999999999</v>
      </c>
      <c r="M104" s="141">
        <f t="shared" si="74"/>
        <v>84.221759999999989</v>
      </c>
      <c r="N104" s="195">
        <f t="shared" si="75"/>
        <v>5122.0305561599998</v>
      </c>
      <c r="O104" s="132"/>
      <c r="P104" s="64"/>
      <c r="Q104" s="64"/>
      <c r="R104" s="3"/>
      <c r="S104" s="137"/>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c r="BV104" s="64"/>
      <c r="BW104" s="64"/>
      <c r="BX104" s="64"/>
      <c r="BY104" s="64"/>
      <c r="BZ104" s="64"/>
      <c r="CA104" s="64"/>
      <c r="CB104" s="64"/>
      <c r="CC104" s="64"/>
      <c r="CD104" s="64"/>
      <c r="CE104" s="64"/>
      <c r="CF104" s="64"/>
      <c r="CG104" s="64"/>
      <c r="CH104" s="64"/>
      <c r="CI104" s="64"/>
      <c r="CJ104" s="64"/>
      <c r="CK104" s="64"/>
      <c r="CL104" s="64"/>
      <c r="CM104" s="64"/>
      <c r="CN104" s="64"/>
      <c r="CO104" s="64"/>
      <c r="CP104" s="64"/>
      <c r="CQ104" s="64"/>
      <c r="CR104" s="64"/>
      <c r="CS104" s="64"/>
      <c r="CT104" s="64"/>
      <c r="CU104" s="64"/>
      <c r="CV104" s="64"/>
      <c r="CW104" s="64"/>
      <c r="CX104" s="64"/>
      <c r="CY104" s="64"/>
      <c r="CZ104" s="64"/>
      <c r="DA104" s="64"/>
      <c r="DB104" s="64"/>
      <c r="DC104" s="64"/>
      <c r="DD104" s="64"/>
      <c r="DE104" s="64"/>
      <c r="DF104" s="64"/>
      <c r="DG104" s="64"/>
      <c r="DH104" s="64"/>
      <c r="DI104" s="64"/>
      <c r="DJ104" s="64"/>
      <c r="DK104" s="64"/>
      <c r="DL104" s="64"/>
      <c r="DM104" s="64"/>
      <c r="DN104" s="64"/>
      <c r="DO104" s="64"/>
      <c r="DP104" s="64"/>
      <c r="DQ104" s="64"/>
      <c r="DR104" s="64"/>
      <c r="DS104" s="64"/>
      <c r="DT104" s="64"/>
      <c r="DU104" s="64"/>
      <c r="DV104" s="64"/>
      <c r="DW104" s="64"/>
      <c r="DX104" s="64"/>
      <c r="DY104" s="64"/>
      <c r="DZ104" s="64"/>
      <c r="EA104" s="64"/>
      <c r="EB104" s="64"/>
      <c r="EC104" s="64"/>
      <c r="ED104" s="64"/>
      <c r="EE104" s="64"/>
      <c r="EF104" s="64"/>
      <c r="EG104" s="64"/>
      <c r="EH104" s="64"/>
      <c r="EI104" s="64"/>
      <c r="EJ104" s="64"/>
      <c r="EK104" s="64"/>
      <c r="EL104" s="64"/>
      <c r="EM104" s="64"/>
      <c r="EN104" s="64"/>
      <c r="EO104" s="64"/>
      <c r="EP104" s="64"/>
      <c r="EQ104" s="64"/>
      <c r="ER104" s="64"/>
      <c r="ES104" s="64"/>
      <c r="ET104" s="64"/>
      <c r="EU104" s="64"/>
      <c r="EV104" s="64"/>
      <c r="EW104" s="64"/>
      <c r="EX104" s="64"/>
      <c r="EY104" s="64"/>
      <c r="EZ104" s="64"/>
      <c r="FA104" s="64"/>
      <c r="FB104" s="64"/>
      <c r="FC104" s="64"/>
      <c r="FD104" s="64"/>
      <c r="FE104" s="64"/>
      <c r="FF104" s="64"/>
      <c r="FG104" s="64"/>
      <c r="FH104" s="64"/>
      <c r="FI104" s="64"/>
      <c r="FJ104" s="64"/>
      <c r="FK104" s="64"/>
      <c r="FL104" s="64"/>
      <c r="FM104" s="64"/>
      <c r="FN104" s="64"/>
      <c r="FO104" s="64"/>
      <c r="FP104" s="64"/>
      <c r="FQ104" s="64"/>
      <c r="FR104" s="64"/>
      <c r="FS104" s="64"/>
      <c r="FT104" s="64"/>
      <c r="FU104" s="64"/>
      <c r="FV104" s="64"/>
      <c r="FW104" s="64"/>
      <c r="FX104" s="64"/>
      <c r="FY104" s="64"/>
      <c r="FZ104" s="64"/>
      <c r="GA104" s="64"/>
      <c r="GB104" s="64"/>
      <c r="GC104" s="64"/>
      <c r="GD104" s="64"/>
      <c r="GE104" s="64"/>
      <c r="GF104" s="64"/>
      <c r="GG104" s="64"/>
      <c r="GH104" s="64"/>
      <c r="GI104" s="64"/>
      <c r="GJ104" s="64"/>
      <c r="GK104" s="64"/>
      <c r="GL104" s="64"/>
      <c r="GM104" s="64"/>
      <c r="GN104" s="64"/>
      <c r="GO104" s="64"/>
      <c r="GP104" s="64"/>
      <c r="GQ104" s="64"/>
      <c r="GR104" s="64"/>
      <c r="GS104" s="64"/>
      <c r="GT104" s="64"/>
      <c r="GU104" s="64"/>
      <c r="GV104" s="64"/>
      <c r="GW104" s="64"/>
      <c r="GX104" s="64"/>
      <c r="GY104" s="64"/>
      <c r="GZ104" s="64"/>
      <c r="HA104" s="64"/>
      <c r="HB104" s="64"/>
      <c r="HC104" s="64"/>
      <c r="HD104" s="64"/>
      <c r="HE104" s="64"/>
      <c r="HF104" s="64"/>
      <c r="HG104" s="64"/>
      <c r="HH104" s="64"/>
      <c r="HI104" s="64"/>
      <c r="HJ104" s="64"/>
      <c r="HK104" s="64"/>
      <c r="HL104" s="64"/>
      <c r="HM104" s="64"/>
      <c r="HN104" s="64"/>
      <c r="HO104" s="64"/>
      <c r="HP104" s="64"/>
      <c r="HQ104" s="64"/>
      <c r="HR104" s="64"/>
      <c r="HS104" s="64"/>
      <c r="HT104" s="64"/>
      <c r="HU104" s="64"/>
      <c r="HV104" s="64"/>
      <c r="HW104" s="64"/>
      <c r="HX104" s="64"/>
      <c r="HY104" s="64"/>
      <c r="HZ104" s="64"/>
      <c r="IA104" s="64"/>
      <c r="IB104" s="64"/>
      <c r="IC104" s="64"/>
      <c r="ID104" s="64"/>
      <c r="IE104" s="64"/>
      <c r="IF104" s="64"/>
      <c r="IG104" s="64"/>
      <c r="IH104" s="64"/>
      <c r="II104" s="64"/>
      <c r="IJ104" s="64"/>
      <c r="IK104" s="64"/>
      <c r="IL104" s="64"/>
      <c r="IM104" s="64"/>
      <c r="IN104" s="64"/>
      <c r="IO104" s="64"/>
      <c r="IP104" s="64"/>
      <c r="IQ104" s="64"/>
      <c r="IR104" s="64"/>
      <c r="IS104" s="64"/>
      <c r="IT104" s="64"/>
      <c r="IU104" s="64"/>
      <c r="IV104" s="64"/>
      <c r="IW104" s="64"/>
      <c r="IX104" s="64"/>
      <c r="IY104" s="64"/>
      <c r="IZ104" s="64"/>
      <c r="JA104" s="64"/>
      <c r="JB104" s="64"/>
      <c r="JC104" s="64"/>
      <c r="JD104" s="64"/>
      <c r="JE104" s="64"/>
      <c r="JF104" s="64"/>
      <c r="JG104" s="64"/>
      <c r="JH104" s="64"/>
      <c r="JI104" s="64"/>
      <c r="JJ104" s="64"/>
      <c r="JK104" s="64"/>
      <c r="JL104" s="64"/>
      <c r="JM104" s="64"/>
      <c r="JN104" s="64"/>
      <c r="JO104" s="64"/>
      <c r="JP104" s="64"/>
      <c r="JQ104" s="64"/>
      <c r="JR104" s="64"/>
      <c r="JS104" s="64"/>
      <c r="JT104" s="64"/>
      <c r="JU104" s="64"/>
      <c r="JV104" s="64"/>
      <c r="JW104" s="64"/>
      <c r="JX104" s="64"/>
      <c r="JY104" s="64"/>
      <c r="JZ104" s="64"/>
      <c r="KA104" s="64"/>
      <c r="KB104" s="64"/>
      <c r="KC104" s="64"/>
      <c r="KD104" s="64"/>
      <c r="KE104" s="64"/>
      <c r="KF104" s="64"/>
      <c r="KG104" s="64"/>
      <c r="KH104" s="64"/>
      <c r="KI104" s="64"/>
      <c r="KJ104" s="64"/>
      <c r="KK104" s="64"/>
      <c r="KL104" s="64"/>
      <c r="KM104" s="64"/>
      <c r="KN104" s="64"/>
      <c r="KO104" s="64"/>
      <c r="KP104" s="64"/>
      <c r="KQ104" s="64"/>
      <c r="KR104" s="64"/>
      <c r="KS104" s="64"/>
      <c r="KT104" s="64"/>
      <c r="KU104" s="64"/>
      <c r="KV104" s="64"/>
      <c r="KW104" s="64"/>
      <c r="KX104" s="64"/>
      <c r="KY104" s="64"/>
      <c r="KZ104" s="64"/>
      <c r="LA104" s="64"/>
      <c r="LB104" s="64"/>
      <c r="LC104" s="64"/>
      <c r="LD104" s="64"/>
      <c r="LE104" s="64"/>
      <c r="LF104" s="64"/>
      <c r="LG104" s="64"/>
      <c r="LH104" s="64"/>
      <c r="LI104" s="64"/>
      <c r="LJ104" s="64"/>
      <c r="LK104" s="64"/>
      <c r="LL104" s="64"/>
      <c r="LM104" s="64"/>
      <c r="LN104" s="64"/>
      <c r="LO104" s="64"/>
      <c r="LP104" s="64"/>
      <c r="LQ104" s="64"/>
      <c r="LR104" s="64"/>
      <c r="LS104" s="64"/>
      <c r="LT104" s="64"/>
      <c r="LU104" s="64"/>
      <c r="LV104" s="64"/>
      <c r="LW104" s="64"/>
      <c r="LX104" s="64"/>
      <c r="LY104" s="64"/>
      <c r="LZ104" s="64"/>
      <c r="MA104" s="64"/>
      <c r="MB104" s="64"/>
      <c r="MC104" s="64"/>
      <c r="MD104" s="64"/>
      <c r="ME104" s="64"/>
      <c r="MF104" s="64"/>
      <c r="MG104" s="64"/>
      <c r="MH104" s="64"/>
      <c r="MI104" s="64"/>
      <c r="MJ104" s="64"/>
      <c r="MK104" s="64"/>
      <c r="ML104" s="64"/>
      <c r="MM104" s="64"/>
      <c r="MN104" s="64"/>
      <c r="MO104" s="64"/>
      <c r="MP104" s="64"/>
      <c r="MQ104" s="64"/>
      <c r="MR104" s="64"/>
      <c r="MS104" s="64"/>
      <c r="MT104" s="64"/>
      <c r="MU104" s="64"/>
      <c r="MV104" s="64"/>
      <c r="MW104" s="64"/>
      <c r="MX104" s="64"/>
      <c r="MY104" s="64"/>
      <c r="MZ104" s="64"/>
      <c r="NA104" s="64"/>
      <c r="NB104" s="64"/>
      <c r="NC104" s="64"/>
      <c r="ND104" s="64"/>
      <c r="NE104" s="64"/>
      <c r="NF104" s="64"/>
      <c r="NG104" s="64"/>
      <c r="NH104" s="64"/>
      <c r="NI104" s="64"/>
      <c r="NJ104" s="64"/>
      <c r="NK104" s="64"/>
      <c r="NL104" s="64"/>
      <c r="NM104" s="64"/>
      <c r="NN104" s="64"/>
      <c r="NO104" s="64"/>
      <c r="NP104" s="64"/>
      <c r="NQ104" s="64"/>
      <c r="NR104" s="64"/>
      <c r="NS104" s="64"/>
      <c r="NT104" s="64"/>
      <c r="NU104" s="64"/>
      <c r="NV104" s="64"/>
      <c r="NW104" s="64"/>
      <c r="NX104" s="64"/>
      <c r="NY104" s="64"/>
      <c r="NZ104" s="64"/>
      <c r="OA104" s="64"/>
      <c r="OB104" s="64"/>
      <c r="OC104" s="64"/>
      <c r="OD104" s="64"/>
      <c r="OE104" s="64"/>
      <c r="OF104" s="64"/>
      <c r="OG104" s="64"/>
      <c r="OH104" s="64"/>
      <c r="OI104" s="64"/>
      <c r="OJ104" s="64"/>
      <c r="OK104" s="64"/>
      <c r="OL104" s="64"/>
      <c r="OM104" s="64"/>
      <c r="ON104" s="64"/>
      <c r="OO104" s="64"/>
      <c r="OP104" s="64"/>
      <c r="OQ104" s="64"/>
      <c r="OR104" s="64"/>
      <c r="OS104" s="64"/>
      <c r="OT104" s="64"/>
      <c r="OU104" s="64"/>
      <c r="OV104" s="64"/>
      <c r="OW104" s="64"/>
      <c r="OX104" s="64"/>
      <c r="OY104" s="64"/>
      <c r="OZ104" s="64"/>
      <c r="PA104" s="64"/>
      <c r="PB104" s="64"/>
      <c r="PC104" s="64"/>
      <c r="PD104" s="64"/>
      <c r="PE104" s="64"/>
      <c r="PF104" s="64"/>
      <c r="PG104" s="64"/>
      <c r="PH104" s="64"/>
      <c r="PI104" s="64"/>
      <c r="PJ104" s="64"/>
      <c r="PK104" s="64"/>
      <c r="PL104" s="64"/>
      <c r="PM104" s="64"/>
      <c r="PN104" s="64"/>
      <c r="PO104" s="64"/>
      <c r="PP104" s="64"/>
      <c r="PQ104" s="64"/>
      <c r="PR104" s="64"/>
      <c r="PS104" s="64"/>
      <c r="PT104" s="64"/>
      <c r="PU104" s="64"/>
      <c r="PV104" s="64"/>
      <c r="PW104" s="64"/>
      <c r="PX104" s="64"/>
      <c r="PY104" s="64"/>
      <c r="PZ104" s="64"/>
      <c r="QA104" s="64"/>
      <c r="QB104" s="64"/>
      <c r="QC104" s="64"/>
      <c r="QD104" s="64"/>
      <c r="QE104" s="64"/>
      <c r="QF104" s="64"/>
      <c r="QG104" s="64"/>
      <c r="QH104" s="64"/>
      <c r="QI104" s="64"/>
      <c r="QJ104" s="64"/>
      <c r="QK104" s="64"/>
      <c r="QL104" s="64"/>
      <c r="QM104" s="64"/>
      <c r="QN104" s="64"/>
      <c r="QO104" s="64"/>
      <c r="QP104" s="64"/>
      <c r="QQ104" s="64"/>
      <c r="QR104" s="64"/>
      <c r="QS104" s="64"/>
      <c r="QT104" s="64"/>
      <c r="QU104" s="64"/>
      <c r="QV104" s="64"/>
      <c r="QW104" s="64"/>
      <c r="QX104" s="64"/>
      <c r="QY104" s="64"/>
      <c r="QZ104" s="64"/>
      <c r="RA104" s="64"/>
      <c r="RB104" s="64"/>
      <c r="RC104" s="64"/>
      <c r="RD104" s="64"/>
      <c r="RE104" s="64"/>
      <c r="RF104" s="64"/>
      <c r="RG104" s="64"/>
      <c r="RH104" s="64"/>
      <c r="RI104" s="64"/>
      <c r="RJ104" s="64"/>
      <c r="RK104" s="64"/>
      <c r="RL104" s="64"/>
      <c r="RM104" s="64"/>
      <c r="RN104" s="64"/>
      <c r="RO104" s="64"/>
      <c r="RP104" s="64"/>
      <c r="RQ104" s="64"/>
      <c r="RR104" s="64"/>
      <c r="RS104" s="64"/>
      <c r="RT104" s="64"/>
      <c r="RU104" s="64"/>
      <c r="RV104" s="64"/>
      <c r="RW104" s="64"/>
      <c r="RX104" s="64"/>
      <c r="RY104" s="64"/>
      <c r="RZ104" s="64"/>
      <c r="SA104" s="64"/>
      <c r="SB104" s="64"/>
      <c r="SC104" s="64"/>
      <c r="SD104" s="64"/>
      <c r="SE104" s="64"/>
      <c r="SF104" s="64"/>
      <c r="SG104" s="64"/>
      <c r="SH104" s="64"/>
      <c r="SI104" s="64"/>
      <c r="SJ104" s="64"/>
      <c r="SK104" s="64"/>
      <c r="SL104" s="64"/>
      <c r="SM104" s="64"/>
      <c r="SN104" s="64"/>
      <c r="SO104" s="64"/>
      <c r="SP104" s="64"/>
      <c r="SQ104" s="64"/>
      <c r="SR104" s="64"/>
      <c r="SS104" s="64"/>
      <c r="ST104" s="64"/>
      <c r="SU104" s="64"/>
      <c r="SV104" s="64"/>
      <c r="SW104" s="64"/>
      <c r="SX104" s="64"/>
      <c r="SY104" s="64"/>
      <c r="SZ104" s="64"/>
      <c r="TA104" s="64"/>
      <c r="TB104" s="64"/>
      <c r="TC104" s="64"/>
      <c r="TD104" s="64"/>
      <c r="TE104" s="64"/>
      <c r="TF104" s="64"/>
      <c r="TG104" s="64"/>
      <c r="TH104" s="64"/>
      <c r="TI104" s="64"/>
      <c r="TJ104" s="64"/>
      <c r="TK104" s="64"/>
      <c r="TL104" s="64"/>
      <c r="TM104" s="64"/>
      <c r="TN104" s="64"/>
      <c r="TO104" s="64"/>
      <c r="TP104" s="64"/>
      <c r="TQ104" s="64"/>
      <c r="TR104" s="64"/>
      <c r="TS104" s="64"/>
      <c r="TT104" s="64"/>
      <c r="TU104" s="64"/>
      <c r="TV104" s="64"/>
      <c r="TW104" s="64"/>
      <c r="TX104" s="64"/>
      <c r="TY104" s="64"/>
      <c r="TZ104" s="64"/>
      <c r="UA104" s="64"/>
      <c r="UB104" s="64"/>
      <c r="UC104" s="64"/>
      <c r="UD104" s="64"/>
      <c r="UE104" s="64"/>
      <c r="UF104" s="64"/>
      <c r="UG104" s="64"/>
      <c r="UH104" s="64"/>
      <c r="UI104" s="64"/>
      <c r="UJ104" s="64"/>
      <c r="UK104" s="64"/>
      <c r="UL104" s="64"/>
      <c r="UM104" s="64"/>
      <c r="UN104" s="64"/>
      <c r="UO104" s="64"/>
      <c r="UP104" s="64"/>
      <c r="UQ104" s="64"/>
      <c r="UR104" s="64"/>
      <c r="US104" s="64"/>
      <c r="UT104" s="64"/>
      <c r="UU104" s="64"/>
      <c r="UV104" s="64"/>
      <c r="UW104" s="64"/>
      <c r="UX104" s="64"/>
      <c r="UY104" s="64"/>
      <c r="UZ104" s="64"/>
      <c r="VA104" s="64"/>
      <c r="VB104" s="64"/>
      <c r="VC104" s="64"/>
      <c r="VD104" s="64"/>
      <c r="VE104" s="64"/>
      <c r="VF104" s="64"/>
      <c r="VG104" s="64"/>
      <c r="VH104" s="64"/>
      <c r="VI104" s="64"/>
      <c r="VJ104" s="64"/>
      <c r="VK104" s="64"/>
      <c r="VL104" s="64"/>
      <c r="VM104" s="64"/>
      <c r="VN104" s="64"/>
      <c r="VO104" s="64"/>
      <c r="VP104" s="64"/>
      <c r="VQ104" s="64"/>
      <c r="VR104" s="64"/>
      <c r="VS104" s="64"/>
      <c r="VT104" s="64"/>
      <c r="VU104" s="64"/>
      <c r="VV104" s="64"/>
      <c r="VW104" s="64"/>
      <c r="VX104" s="64"/>
      <c r="VY104" s="64"/>
      <c r="VZ104" s="64"/>
      <c r="WA104" s="64"/>
      <c r="WB104" s="64"/>
      <c r="WC104" s="64"/>
      <c r="WD104" s="64"/>
      <c r="WE104" s="64"/>
      <c r="WF104" s="64"/>
      <c r="WG104" s="64"/>
      <c r="WH104" s="64"/>
      <c r="WI104" s="64"/>
      <c r="WJ104" s="64"/>
      <c r="WK104" s="64"/>
      <c r="WL104" s="64"/>
      <c r="WM104" s="64"/>
      <c r="WN104" s="64"/>
      <c r="WO104" s="64"/>
      <c r="WP104" s="64"/>
      <c r="WQ104" s="64"/>
      <c r="WR104" s="64"/>
      <c r="WS104" s="64"/>
      <c r="WT104" s="64"/>
      <c r="WU104" s="64"/>
      <c r="WV104" s="64"/>
      <c r="WW104" s="64"/>
      <c r="WX104" s="64"/>
      <c r="WY104" s="64"/>
      <c r="WZ104" s="64"/>
      <c r="XA104" s="64"/>
      <c r="XB104" s="64"/>
      <c r="XC104" s="64"/>
      <c r="XD104" s="64"/>
      <c r="XE104" s="64"/>
      <c r="XF104" s="64"/>
      <c r="XG104" s="64"/>
      <c r="XH104" s="64"/>
      <c r="XI104" s="64"/>
      <c r="XJ104" s="64"/>
      <c r="XK104" s="64"/>
      <c r="XL104" s="64"/>
      <c r="XM104" s="64"/>
      <c r="XN104" s="64"/>
      <c r="XO104" s="64"/>
      <c r="XP104" s="64"/>
      <c r="XQ104" s="64"/>
      <c r="XR104" s="64"/>
      <c r="XS104" s="64"/>
      <c r="XT104" s="64"/>
      <c r="XU104" s="64"/>
      <c r="XV104" s="64"/>
      <c r="XW104" s="64"/>
      <c r="XX104" s="64"/>
      <c r="XY104" s="64"/>
      <c r="XZ104" s="64"/>
      <c r="YA104" s="64"/>
      <c r="YB104" s="64"/>
      <c r="YC104" s="64"/>
      <c r="YD104" s="64"/>
      <c r="YE104" s="64"/>
      <c r="YF104" s="64"/>
      <c r="YG104" s="64"/>
      <c r="YH104" s="64"/>
      <c r="YI104" s="64"/>
      <c r="YJ104" s="64"/>
      <c r="YK104" s="64"/>
      <c r="YL104" s="64"/>
      <c r="YM104" s="64"/>
      <c r="YN104" s="64"/>
      <c r="YO104" s="64"/>
      <c r="YP104" s="64"/>
      <c r="YQ104" s="64"/>
      <c r="YR104" s="64"/>
      <c r="YS104" s="64"/>
      <c r="YT104" s="64"/>
      <c r="YU104" s="64"/>
      <c r="YV104" s="64"/>
      <c r="YW104" s="64"/>
      <c r="YX104" s="64"/>
      <c r="YY104" s="64"/>
      <c r="YZ104" s="64"/>
      <c r="ZA104" s="64"/>
      <c r="ZB104" s="64"/>
      <c r="ZC104" s="64"/>
      <c r="ZD104" s="64"/>
      <c r="ZE104" s="64"/>
      <c r="ZF104" s="64"/>
      <c r="ZG104" s="64"/>
      <c r="ZH104" s="64"/>
      <c r="ZI104" s="64"/>
      <c r="ZJ104" s="64"/>
      <c r="ZK104" s="64"/>
      <c r="ZL104" s="64"/>
      <c r="ZM104" s="64"/>
      <c r="ZN104" s="64"/>
      <c r="ZO104" s="64"/>
      <c r="ZP104" s="64"/>
      <c r="ZQ104" s="64"/>
      <c r="ZR104" s="64"/>
      <c r="ZS104" s="64"/>
      <c r="ZT104" s="64"/>
      <c r="ZU104" s="64"/>
      <c r="ZV104" s="64"/>
      <c r="ZW104" s="64"/>
      <c r="ZX104" s="64"/>
      <c r="ZY104" s="64"/>
      <c r="ZZ104" s="64"/>
      <c r="AAA104" s="64"/>
      <c r="AAB104" s="64"/>
      <c r="AAC104" s="64"/>
      <c r="AAD104" s="64"/>
      <c r="AAE104" s="64"/>
      <c r="AAF104" s="64"/>
      <c r="AAG104" s="64"/>
      <c r="AAH104" s="64"/>
      <c r="AAI104" s="64"/>
      <c r="AAJ104" s="64"/>
      <c r="AAK104" s="64"/>
      <c r="AAL104" s="64"/>
      <c r="AAM104" s="64"/>
      <c r="AAN104" s="64"/>
      <c r="AAO104" s="64"/>
      <c r="AAP104" s="64"/>
      <c r="AAQ104" s="64"/>
      <c r="AAR104" s="64"/>
      <c r="AAS104" s="64"/>
      <c r="AAT104" s="64"/>
      <c r="AAU104" s="64"/>
      <c r="AAV104" s="64"/>
      <c r="AAW104" s="64"/>
      <c r="AAX104" s="64"/>
      <c r="AAY104" s="64"/>
      <c r="AAZ104" s="64"/>
      <c r="ABA104" s="64"/>
      <c r="ABB104" s="64"/>
      <c r="ABC104" s="64"/>
      <c r="ABD104" s="64"/>
      <c r="ABE104" s="64"/>
      <c r="ABF104" s="64"/>
      <c r="ABG104" s="64"/>
      <c r="ABH104" s="64"/>
      <c r="ABI104" s="64"/>
      <c r="ABJ104" s="64"/>
      <c r="ABK104" s="64"/>
      <c r="ABL104" s="64"/>
      <c r="ABM104" s="64"/>
      <c r="ABN104" s="64"/>
      <c r="ABO104" s="64"/>
      <c r="ABP104" s="64"/>
      <c r="ABQ104" s="64"/>
      <c r="ABR104" s="64"/>
      <c r="ABS104" s="64"/>
      <c r="ABT104" s="64"/>
      <c r="ABU104" s="64"/>
      <c r="ABV104" s="64"/>
      <c r="ABW104" s="64"/>
      <c r="ABX104" s="64"/>
      <c r="ABY104" s="64"/>
      <c r="ABZ104" s="64"/>
      <c r="ACA104" s="64"/>
      <c r="ACB104" s="64"/>
      <c r="ACC104" s="64"/>
      <c r="ACD104" s="64"/>
      <c r="ACE104" s="64"/>
      <c r="ACF104" s="64"/>
      <c r="ACG104" s="64"/>
      <c r="ACH104" s="64"/>
      <c r="ACI104" s="64"/>
      <c r="ACJ104" s="64"/>
      <c r="ACK104" s="64"/>
      <c r="ACL104" s="64"/>
      <c r="ACM104" s="64"/>
      <c r="ACN104" s="64"/>
      <c r="ACO104" s="64"/>
      <c r="ACP104" s="64"/>
      <c r="ACQ104" s="64"/>
      <c r="ACR104" s="64"/>
      <c r="ACS104" s="64"/>
      <c r="ACT104" s="64"/>
      <c r="ACU104" s="64"/>
      <c r="ACV104" s="64"/>
      <c r="ACW104" s="64"/>
      <c r="ACX104" s="64"/>
      <c r="ACY104" s="64"/>
      <c r="ACZ104" s="64"/>
      <c r="ADA104" s="64"/>
      <c r="ADB104" s="64"/>
      <c r="ADC104" s="64"/>
      <c r="ADD104" s="64"/>
      <c r="ADE104" s="64"/>
      <c r="ADF104" s="64"/>
      <c r="ADG104" s="64"/>
      <c r="ADH104" s="64"/>
      <c r="ADI104" s="64"/>
      <c r="ADJ104" s="64"/>
      <c r="ADK104" s="64"/>
      <c r="ADL104" s="64"/>
      <c r="ADM104" s="64"/>
      <c r="ADN104" s="64"/>
      <c r="ADO104" s="64"/>
      <c r="ADP104" s="64"/>
      <c r="ADQ104" s="64"/>
      <c r="ADR104" s="64"/>
      <c r="ADS104" s="64"/>
      <c r="ADT104" s="64"/>
      <c r="ADU104" s="64"/>
      <c r="ADV104" s="64"/>
      <c r="ADW104" s="64"/>
      <c r="ADX104" s="64"/>
      <c r="ADY104" s="64"/>
      <c r="ADZ104" s="64"/>
      <c r="AEA104" s="64"/>
      <c r="AEB104" s="64"/>
      <c r="AEC104" s="64"/>
      <c r="AED104" s="64"/>
      <c r="AEE104" s="64"/>
      <c r="AEF104" s="64"/>
      <c r="AEG104" s="64"/>
      <c r="AEH104" s="64"/>
      <c r="AEI104" s="64"/>
      <c r="AEJ104" s="64"/>
      <c r="AEK104" s="64"/>
      <c r="AEL104" s="64"/>
      <c r="AEM104" s="64"/>
      <c r="AEN104" s="64"/>
      <c r="AEO104" s="64"/>
      <c r="AEP104" s="64"/>
      <c r="AEQ104" s="64"/>
      <c r="AER104" s="64"/>
      <c r="AES104" s="64"/>
      <c r="AET104" s="64"/>
      <c r="AEU104" s="64"/>
      <c r="AEV104" s="64"/>
      <c r="AEW104" s="64"/>
      <c r="AEX104" s="64"/>
      <c r="AEY104" s="64"/>
      <c r="AEZ104" s="64"/>
      <c r="AFA104" s="64"/>
      <c r="AFB104" s="64"/>
      <c r="AFC104" s="64"/>
      <c r="AFD104" s="64"/>
      <c r="AFE104" s="64"/>
      <c r="AFF104" s="64"/>
      <c r="AFG104" s="64"/>
      <c r="AFH104" s="64"/>
      <c r="AFI104" s="64"/>
      <c r="AFJ104" s="64"/>
      <c r="AFK104" s="64"/>
      <c r="AFL104" s="64"/>
      <c r="AFM104" s="64"/>
      <c r="AFN104" s="64"/>
      <c r="AFO104" s="64"/>
      <c r="AFP104" s="64"/>
      <c r="AFQ104" s="64"/>
      <c r="AFR104" s="64"/>
      <c r="AFS104" s="64"/>
      <c r="AFT104" s="64"/>
      <c r="AFU104" s="64"/>
      <c r="AFV104" s="64"/>
      <c r="AFW104" s="64"/>
      <c r="AFX104" s="64"/>
      <c r="AFY104" s="64"/>
      <c r="AFZ104" s="64"/>
      <c r="AGA104" s="64"/>
      <c r="AGB104" s="64"/>
      <c r="AGC104" s="64"/>
      <c r="AGD104" s="64"/>
      <c r="AGE104" s="64"/>
      <c r="AGF104" s="64"/>
      <c r="AGG104" s="64"/>
      <c r="AGH104" s="64"/>
      <c r="AGI104" s="64"/>
      <c r="AGJ104" s="64"/>
      <c r="AGK104" s="64"/>
      <c r="AGL104" s="64"/>
      <c r="AGM104" s="64"/>
      <c r="AGN104" s="64"/>
      <c r="AGO104" s="64"/>
      <c r="AGP104" s="64"/>
      <c r="AGQ104" s="64"/>
      <c r="AGR104" s="64"/>
      <c r="AGS104" s="64"/>
      <c r="AGT104" s="64"/>
      <c r="AGU104" s="64"/>
      <c r="AGV104" s="64"/>
      <c r="AGW104" s="64"/>
      <c r="AGX104" s="64"/>
      <c r="AGY104" s="64"/>
      <c r="AGZ104" s="64"/>
      <c r="AHA104" s="64"/>
      <c r="AHB104" s="64"/>
      <c r="AHC104" s="64"/>
      <c r="AHD104" s="64"/>
      <c r="AHE104" s="64"/>
      <c r="AHF104" s="64"/>
      <c r="AHG104" s="64"/>
      <c r="AHH104" s="64"/>
      <c r="AHI104" s="64"/>
      <c r="AHJ104" s="64"/>
      <c r="AHK104" s="64"/>
      <c r="AHL104" s="64"/>
      <c r="AHM104" s="64"/>
      <c r="AHN104" s="64"/>
      <c r="AHO104" s="64"/>
      <c r="AHP104" s="64"/>
      <c r="AHQ104" s="64"/>
      <c r="AHR104" s="64"/>
      <c r="AHS104" s="64"/>
      <c r="AHT104" s="64"/>
      <c r="AHU104" s="64"/>
      <c r="AHV104" s="64"/>
      <c r="AHW104" s="64"/>
      <c r="AHX104" s="64"/>
      <c r="AHY104" s="64"/>
      <c r="AHZ104" s="64"/>
      <c r="AIA104" s="64"/>
      <c r="AIB104" s="64"/>
      <c r="AIC104" s="64"/>
      <c r="AID104" s="64"/>
      <c r="AIE104" s="64"/>
      <c r="AIF104" s="64"/>
      <c r="AIG104" s="64"/>
      <c r="AIH104" s="64"/>
      <c r="AII104" s="64"/>
      <c r="AIJ104" s="64"/>
      <c r="AIK104" s="64"/>
      <c r="AIL104" s="64"/>
      <c r="AIM104" s="64"/>
      <c r="AIN104" s="64"/>
      <c r="AIO104" s="64"/>
      <c r="AIP104" s="64"/>
      <c r="AIQ104" s="64"/>
      <c r="AIR104" s="64"/>
      <c r="AIS104" s="64"/>
      <c r="AIT104" s="64"/>
      <c r="AIU104" s="64"/>
      <c r="AIV104" s="64"/>
      <c r="AIW104" s="64"/>
      <c r="AIX104" s="64"/>
      <c r="AIY104" s="64"/>
      <c r="AIZ104" s="64"/>
      <c r="AJA104" s="64"/>
      <c r="AJB104" s="64"/>
      <c r="AJC104" s="64"/>
      <c r="AJD104" s="64"/>
      <c r="AJE104" s="64"/>
      <c r="AJF104" s="64"/>
      <c r="AJG104" s="64"/>
      <c r="AJH104" s="64"/>
      <c r="AJI104" s="64"/>
      <c r="AJJ104" s="64"/>
      <c r="AJK104" s="64"/>
      <c r="AJL104" s="64"/>
      <c r="AJM104" s="64"/>
      <c r="AJN104" s="64"/>
      <c r="AJO104" s="64"/>
      <c r="AJP104" s="64"/>
      <c r="AJQ104" s="64"/>
      <c r="AJR104" s="64"/>
      <c r="AJS104" s="64"/>
      <c r="AJT104" s="64"/>
      <c r="AJU104" s="64"/>
      <c r="AJV104" s="64"/>
      <c r="AJW104" s="64"/>
      <c r="AJX104" s="64"/>
      <c r="AJY104" s="64"/>
      <c r="AJZ104" s="64"/>
      <c r="AKA104" s="64"/>
      <c r="AKB104" s="64"/>
      <c r="AKC104" s="64"/>
      <c r="AKD104" s="64"/>
      <c r="AKE104" s="64"/>
      <c r="AKF104" s="64"/>
      <c r="AKG104" s="64"/>
      <c r="AKH104" s="64"/>
      <c r="AKI104" s="64"/>
      <c r="AKJ104" s="64"/>
      <c r="AKK104" s="64"/>
      <c r="AKL104" s="64"/>
      <c r="AKM104" s="64"/>
      <c r="AKN104" s="64"/>
      <c r="AKO104" s="64"/>
      <c r="AKP104" s="64"/>
      <c r="AKQ104" s="64"/>
      <c r="AKR104" s="64"/>
      <c r="AKS104" s="64"/>
      <c r="AKT104" s="64"/>
      <c r="AKU104" s="64"/>
      <c r="AKV104" s="64"/>
      <c r="AKW104" s="64"/>
      <c r="AKX104" s="64"/>
      <c r="AKY104" s="64"/>
      <c r="AKZ104" s="64"/>
      <c r="ALA104" s="64"/>
      <c r="ALB104" s="64"/>
      <c r="ALC104" s="64"/>
      <c r="ALD104" s="64"/>
      <c r="ALE104" s="64"/>
      <c r="ALF104" s="64"/>
      <c r="ALG104" s="64"/>
      <c r="ALH104" s="64"/>
      <c r="ALI104" s="64"/>
      <c r="ALJ104" s="64"/>
      <c r="ALK104" s="64"/>
      <c r="ALL104" s="64"/>
      <c r="ALM104" s="64"/>
      <c r="ALN104" s="64"/>
      <c r="ALO104" s="64"/>
      <c r="ALP104" s="64"/>
      <c r="ALQ104" s="64"/>
      <c r="ALR104" s="64"/>
      <c r="ALS104" s="64"/>
      <c r="ALT104" s="64"/>
      <c r="ALU104" s="64"/>
      <c r="ALV104" s="64"/>
      <c r="ALW104" s="64"/>
      <c r="ALX104" s="64"/>
      <c r="ALY104" s="64"/>
      <c r="ALZ104" s="64"/>
      <c r="AMA104" s="64"/>
      <c r="AMB104" s="64"/>
      <c r="AMC104" s="64"/>
      <c r="AMD104" s="64"/>
      <c r="AME104" s="64"/>
      <c r="AMF104" s="64"/>
      <c r="AMG104" s="64"/>
      <c r="AMH104" s="64"/>
      <c r="AMI104" s="64"/>
      <c r="AMJ104" s="64"/>
      <c r="AMK104" s="64"/>
      <c r="AML104" s="64"/>
      <c r="AMM104" s="64"/>
      <c r="AMN104" s="64"/>
      <c r="AMO104" s="64"/>
      <c r="AMP104" s="64"/>
      <c r="AMQ104" s="64"/>
      <c r="AMR104" s="64"/>
      <c r="AMS104" s="64"/>
      <c r="AMT104" s="64"/>
      <c r="AMU104" s="64"/>
      <c r="AMV104" s="64"/>
      <c r="AMW104" s="64"/>
      <c r="AMX104" s="64"/>
      <c r="AMY104" s="64"/>
      <c r="AMZ104" s="64"/>
      <c r="ANA104" s="64"/>
      <c r="ANB104" s="64"/>
      <c r="ANC104" s="64"/>
      <c r="AND104" s="64"/>
      <c r="ANE104" s="64"/>
      <c r="ANF104" s="64"/>
      <c r="ANG104" s="64"/>
      <c r="ANH104" s="64"/>
      <c r="ANI104" s="64"/>
      <c r="ANJ104" s="64"/>
      <c r="ANK104" s="64"/>
      <c r="ANL104" s="64"/>
      <c r="ANM104" s="64"/>
      <c r="ANN104" s="64"/>
      <c r="ANO104" s="64"/>
      <c r="ANP104" s="64"/>
      <c r="ANQ104" s="64"/>
      <c r="ANR104" s="64"/>
      <c r="ANS104" s="64"/>
      <c r="ANT104" s="64"/>
      <c r="ANU104" s="64"/>
      <c r="ANV104" s="64"/>
      <c r="ANW104" s="64"/>
      <c r="ANX104" s="64"/>
      <c r="ANY104" s="64"/>
      <c r="ANZ104" s="64"/>
      <c r="AOA104" s="64"/>
      <c r="AOB104" s="64"/>
      <c r="AOC104" s="64"/>
      <c r="AOD104" s="64"/>
      <c r="AOE104" s="64"/>
      <c r="AOF104" s="64"/>
      <c r="AOG104" s="64"/>
      <c r="AOH104" s="64"/>
      <c r="AOI104" s="64"/>
      <c r="AOJ104" s="64"/>
      <c r="AOK104" s="64"/>
      <c r="AOL104" s="64"/>
      <c r="AOM104" s="64"/>
      <c r="AON104" s="64"/>
      <c r="AOO104" s="64"/>
      <c r="AOP104" s="64"/>
      <c r="AOQ104" s="64"/>
      <c r="AOR104" s="64"/>
      <c r="AOS104" s="64"/>
      <c r="AOT104" s="64"/>
      <c r="AOU104" s="64"/>
      <c r="AOV104" s="64"/>
      <c r="AOW104" s="64"/>
      <c r="AOX104" s="64"/>
      <c r="AOY104" s="64"/>
      <c r="AOZ104" s="64"/>
      <c r="APA104" s="64"/>
      <c r="APB104" s="64"/>
      <c r="APC104" s="64"/>
      <c r="APD104" s="64"/>
      <c r="APE104" s="64"/>
      <c r="APF104" s="64"/>
      <c r="APG104" s="64"/>
      <c r="APH104" s="64"/>
      <c r="API104" s="64"/>
      <c r="APJ104" s="64"/>
      <c r="APK104" s="64"/>
      <c r="APL104" s="64"/>
      <c r="APM104" s="64"/>
      <c r="APN104" s="64"/>
      <c r="APO104" s="64"/>
      <c r="APP104" s="64"/>
      <c r="APQ104" s="64"/>
      <c r="APR104" s="64"/>
      <c r="APS104" s="64"/>
      <c r="APT104" s="64"/>
      <c r="APU104" s="64"/>
      <c r="APV104" s="64"/>
      <c r="APW104" s="64"/>
      <c r="APX104" s="64"/>
      <c r="APY104" s="64"/>
      <c r="APZ104" s="64"/>
      <c r="AQA104" s="64"/>
      <c r="AQB104" s="64"/>
      <c r="AQC104" s="64"/>
      <c r="AQD104" s="64"/>
      <c r="AQE104" s="64"/>
      <c r="AQF104" s="64"/>
      <c r="AQG104" s="64"/>
      <c r="AQH104" s="64"/>
      <c r="AQI104" s="64"/>
      <c r="AQJ104" s="64"/>
      <c r="AQK104" s="64"/>
      <c r="AQL104" s="64"/>
      <c r="AQM104" s="64"/>
      <c r="AQN104" s="64"/>
      <c r="AQO104" s="64"/>
      <c r="AQP104" s="64"/>
      <c r="AQQ104" s="64"/>
      <c r="AQR104" s="64"/>
      <c r="AQS104" s="64"/>
      <c r="AQT104" s="64"/>
      <c r="AQU104" s="64"/>
      <c r="AQV104" s="64"/>
      <c r="AQW104" s="64"/>
      <c r="AQX104" s="64"/>
      <c r="AQY104" s="64"/>
      <c r="AQZ104" s="64"/>
      <c r="ARA104" s="64"/>
      <c r="ARB104" s="64"/>
      <c r="ARC104" s="64"/>
      <c r="ARD104" s="64"/>
      <c r="ARE104" s="64"/>
      <c r="ARF104" s="64"/>
      <c r="ARG104" s="64"/>
      <c r="ARH104" s="64"/>
      <c r="ARI104" s="64"/>
      <c r="ARJ104" s="64"/>
      <c r="ARK104" s="64"/>
      <c r="ARL104" s="64"/>
      <c r="ARM104" s="64"/>
      <c r="ARN104" s="64"/>
      <c r="ARO104" s="64"/>
      <c r="ARP104" s="64"/>
      <c r="ARQ104" s="64"/>
      <c r="ARR104" s="64"/>
      <c r="ARS104" s="64"/>
      <c r="ART104" s="64"/>
      <c r="ARU104" s="64"/>
      <c r="ARV104" s="64"/>
      <c r="ARW104" s="64"/>
      <c r="ARX104" s="64"/>
      <c r="ARY104" s="64"/>
      <c r="ARZ104" s="64"/>
      <c r="ASA104" s="64"/>
      <c r="ASB104" s="64"/>
      <c r="ASC104" s="64"/>
      <c r="ASD104" s="64"/>
      <c r="ASE104" s="64"/>
      <c r="ASF104" s="64"/>
      <c r="ASG104" s="64"/>
      <c r="ASH104" s="64"/>
      <c r="ASI104" s="64"/>
      <c r="ASJ104" s="64"/>
      <c r="ASK104" s="64"/>
      <c r="ASL104" s="64"/>
      <c r="ASM104" s="64"/>
      <c r="ASN104" s="64"/>
      <c r="ASO104" s="64"/>
      <c r="ASP104" s="64"/>
      <c r="ASQ104" s="64"/>
      <c r="ASR104" s="64"/>
      <c r="ASS104" s="64"/>
      <c r="AST104" s="64"/>
      <c r="ASU104" s="64"/>
      <c r="ASV104" s="64"/>
      <c r="ASW104" s="64"/>
      <c r="ASX104" s="64"/>
      <c r="ASY104" s="64"/>
      <c r="ASZ104" s="64"/>
      <c r="ATA104" s="64"/>
      <c r="ATB104" s="64"/>
      <c r="ATC104" s="64"/>
      <c r="ATD104" s="64"/>
      <c r="ATE104" s="64"/>
      <c r="ATF104" s="64"/>
      <c r="ATG104" s="64"/>
      <c r="ATH104" s="64"/>
      <c r="ATI104" s="64"/>
      <c r="ATJ104" s="64"/>
      <c r="ATK104" s="64"/>
      <c r="ATL104" s="64"/>
      <c r="ATM104" s="64"/>
      <c r="ATN104" s="64"/>
      <c r="ATO104" s="64"/>
      <c r="ATP104" s="64"/>
      <c r="ATQ104" s="64"/>
      <c r="ATR104" s="64"/>
      <c r="ATS104" s="64"/>
      <c r="ATT104" s="64"/>
      <c r="ATU104" s="64"/>
      <c r="ATV104" s="64"/>
      <c r="ATW104" s="64"/>
      <c r="ATX104" s="64"/>
      <c r="ATY104" s="64"/>
      <c r="ATZ104" s="64"/>
      <c r="AUA104" s="64"/>
      <c r="AUB104" s="64"/>
      <c r="AUC104" s="64"/>
      <c r="AUD104" s="64"/>
      <c r="AUE104" s="64"/>
      <c r="AUF104" s="64"/>
      <c r="AUG104" s="64"/>
      <c r="AUH104" s="64"/>
      <c r="AUI104" s="64"/>
      <c r="AUJ104" s="64"/>
      <c r="AUK104" s="64"/>
      <c r="AUL104" s="64"/>
      <c r="AUM104" s="64"/>
      <c r="AUN104" s="64"/>
      <c r="AUO104" s="64"/>
      <c r="AUP104" s="64"/>
      <c r="AUQ104" s="64"/>
      <c r="AUR104" s="64"/>
      <c r="AUS104" s="64"/>
      <c r="AUT104" s="64"/>
      <c r="AUU104" s="64"/>
      <c r="AUV104" s="64"/>
      <c r="AUW104" s="64"/>
      <c r="AUX104" s="64"/>
      <c r="AUY104" s="64"/>
      <c r="AUZ104" s="64"/>
      <c r="AVA104" s="64"/>
      <c r="AVB104" s="64"/>
      <c r="AVC104" s="64"/>
      <c r="AVD104" s="64"/>
      <c r="AVE104" s="64"/>
      <c r="AVF104" s="64"/>
      <c r="AVG104" s="64"/>
      <c r="AVH104" s="64"/>
      <c r="AVI104" s="64"/>
      <c r="AVJ104" s="64"/>
      <c r="AVK104" s="64"/>
      <c r="AVL104" s="64"/>
      <c r="AVM104" s="64"/>
      <c r="AVN104" s="64"/>
      <c r="AVO104" s="64"/>
      <c r="AVP104" s="64"/>
      <c r="AVQ104" s="64"/>
      <c r="AVR104" s="64"/>
      <c r="AVS104" s="64"/>
      <c r="AVT104" s="64"/>
      <c r="AVU104" s="64"/>
      <c r="AVV104" s="64"/>
      <c r="AVW104" s="64"/>
      <c r="AVX104" s="64"/>
      <c r="AVY104" s="64"/>
      <c r="AVZ104" s="64"/>
      <c r="AWA104" s="64"/>
      <c r="AWB104" s="64"/>
      <c r="AWC104" s="64"/>
      <c r="AWD104" s="64"/>
      <c r="AWE104" s="64"/>
      <c r="AWF104" s="64"/>
      <c r="AWG104" s="64"/>
      <c r="AWH104" s="64"/>
      <c r="AWI104" s="64"/>
      <c r="AWJ104" s="64"/>
      <c r="AWK104" s="64"/>
      <c r="AWL104" s="64"/>
      <c r="AWM104" s="64"/>
      <c r="AWN104" s="64"/>
      <c r="AWO104" s="64"/>
      <c r="AWP104" s="64"/>
      <c r="AWQ104" s="64"/>
      <c r="AWR104" s="64"/>
      <c r="AWS104" s="64"/>
      <c r="AWT104" s="64"/>
      <c r="AWU104" s="64"/>
      <c r="AWV104" s="64"/>
      <c r="AWW104" s="64"/>
      <c r="AWX104" s="64"/>
      <c r="AWY104" s="64"/>
      <c r="AWZ104" s="64"/>
      <c r="AXA104" s="64"/>
      <c r="AXB104" s="64"/>
      <c r="AXC104" s="64"/>
      <c r="AXD104" s="64"/>
      <c r="AXE104" s="64"/>
      <c r="AXF104" s="64"/>
      <c r="AXG104" s="64"/>
      <c r="AXH104" s="64"/>
      <c r="AXI104" s="64"/>
      <c r="AXJ104" s="64"/>
      <c r="AXK104" s="64"/>
      <c r="AXL104" s="64"/>
      <c r="AXM104" s="64"/>
      <c r="AXN104" s="64"/>
      <c r="AXO104" s="64"/>
      <c r="AXP104" s="64"/>
      <c r="AXQ104" s="64"/>
      <c r="AXR104" s="64"/>
      <c r="AXS104" s="64"/>
      <c r="AXT104" s="64"/>
      <c r="AXU104" s="64"/>
      <c r="AXV104" s="64"/>
      <c r="AXW104" s="64"/>
      <c r="AXX104" s="64"/>
      <c r="AXY104" s="64"/>
      <c r="AXZ104" s="64"/>
      <c r="AYA104" s="64"/>
      <c r="AYB104" s="64"/>
      <c r="AYC104" s="64"/>
      <c r="AYD104" s="64"/>
      <c r="AYE104" s="64"/>
      <c r="AYF104" s="64"/>
      <c r="AYG104" s="64"/>
      <c r="AYH104" s="64"/>
      <c r="AYI104" s="64"/>
      <c r="AYJ104" s="64"/>
      <c r="AYK104" s="64"/>
      <c r="AYL104" s="64"/>
      <c r="AYM104" s="64"/>
      <c r="AYN104" s="64"/>
      <c r="AYO104" s="64"/>
      <c r="AYP104" s="64"/>
      <c r="AYQ104" s="64"/>
      <c r="AYR104" s="64"/>
      <c r="AYS104" s="64"/>
      <c r="AYT104" s="64"/>
      <c r="AYU104" s="64"/>
      <c r="AYV104" s="64"/>
      <c r="AYW104" s="64"/>
      <c r="AYX104" s="64"/>
      <c r="AYY104" s="64"/>
      <c r="AYZ104" s="64"/>
      <c r="AZA104" s="64"/>
      <c r="AZB104" s="64"/>
      <c r="AZC104" s="64"/>
      <c r="AZD104" s="64"/>
      <c r="AZE104" s="64"/>
      <c r="AZF104" s="64"/>
      <c r="AZG104" s="64"/>
      <c r="AZH104" s="64"/>
      <c r="AZI104" s="64"/>
      <c r="AZJ104" s="64"/>
      <c r="AZK104" s="64"/>
      <c r="AZL104" s="64"/>
      <c r="AZM104" s="64"/>
      <c r="AZN104" s="64"/>
      <c r="AZO104" s="64"/>
      <c r="AZP104" s="64"/>
      <c r="AZQ104" s="64"/>
      <c r="AZR104" s="64"/>
      <c r="AZS104" s="64"/>
      <c r="AZT104" s="64"/>
      <c r="AZU104" s="64"/>
      <c r="AZV104" s="64"/>
      <c r="AZW104" s="64"/>
      <c r="AZX104" s="64"/>
      <c r="AZY104" s="64"/>
      <c r="AZZ104" s="64"/>
      <c r="BAA104" s="64"/>
      <c r="BAB104" s="64"/>
      <c r="BAC104" s="64"/>
      <c r="BAD104" s="64"/>
      <c r="BAE104" s="64"/>
      <c r="BAF104" s="64"/>
      <c r="BAG104" s="64"/>
      <c r="BAH104" s="64"/>
      <c r="BAI104" s="64"/>
      <c r="BAJ104" s="64"/>
      <c r="BAK104" s="64"/>
      <c r="BAL104" s="64"/>
      <c r="BAM104" s="64"/>
      <c r="BAN104" s="64"/>
      <c r="BAO104" s="64"/>
      <c r="BAP104" s="64"/>
      <c r="BAQ104" s="64"/>
      <c r="BAR104" s="64"/>
      <c r="BAS104" s="64"/>
      <c r="BAT104" s="64"/>
      <c r="BAU104" s="64"/>
      <c r="BAV104" s="64"/>
      <c r="BAW104" s="64"/>
      <c r="BAX104" s="64"/>
      <c r="BAY104" s="64"/>
      <c r="BAZ104" s="64"/>
      <c r="BBA104" s="64"/>
      <c r="BBB104" s="64"/>
      <c r="BBC104" s="64"/>
      <c r="BBD104" s="64"/>
      <c r="BBE104" s="64"/>
      <c r="BBF104" s="64"/>
      <c r="BBG104" s="64"/>
      <c r="BBH104" s="64"/>
      <c r="BBI104" s="64"/>
      <c r="BBJ104" s="64"/>
      <c r="BBK104" s="64"/>
      <c r="BBL104" s="64"/>
      <c r="BBM104" s="64"/>
      <c r="BBN104" s="64"/>
      <c r="BBO104" s="64"/>
      <c r="BBP104" s="64"/>
      <c r="BBQ104" s="64"/>
      <c r="BBR104" s="64"/>
      <c r="BBS104" s="64"/>
      <c r="BBT104" s="64"/>
      <c r="BBU104" s="64"/>
      <c r="BBV104" s="64"/>
      <c r="BBW104" s="64"/>
      <c r="BBX104" s="64"/>
      <c r="BBY104" s="64"/>
      <c r="BBZ104" s="64"/>
      <c r="BCA104" s="64"/>
      <c r="BCB104" s="64"/>
      <c r="BCC104" s="64"/>
      <c r="BCD104" s="64"/>
      <c r="BCE104" s="64"/>
      <c r="BCF104" s="64"/>
      <c r="BCG104" s="64"/>
      <c r="BCH104" s="64"/>
      <c r="BCI104" s="64"/>
      <c r="BCJ104" s="64"/>
      <c r="BCK104" s="64"/>
      <c r="BCL104" s="64"/>
      <c r="BCM104" s="64"/>
      <c r="BCN104" s="64"/>
      <c r="BCO104" s="64"/>
      <c r="BCP104" s="64"/>
      <c r="BCQ104" s="64"/>
      <c r="BCR104" s="64"/>
      <c r="BCS104" s="64"/>
      <c r="BCT104" s="64"/>
      <c r="BCU104" s="64"/>
      <c r="BCV104" s="64"/>
      <c r="BCW104" s="64"/>
      <c r="BCX104" s="64"/>
      <c r="BCY104" s="64"/>
      <c r="BCZ104" s="64"/>
      <c r="BDA104" s="64"/>
      <c r="BDB104" s="64"/>
      <c r="BDC104" s="64"/>
      <c r="BDD104" s="64"/>
      <c r="BDE104" s="64"/>
      <c r="BDF104" s="64"/>
      <c r="BDG104" s="64"/>
      <c r="BDH104" s="64"/>
      <c r="BDI104" s="64"/>
      <c r="BDJ104" s="64"/>
      <c r="BDK104" s="64"/>
      <c r="BDL104" s="64"/>
      <c r="BDM104" s="64"/>
      <c r="BDN104" s="64"/>
      <c r="BDO104" s="64"/>
      <c r="BDP104" s="64"/>
      <c r="BDQ104" s="64"/>
      <c r="BDR104" s="64"/>
      <c r="BDS104" s="64"/>
      <c r="BDT104" s="64"/>
      <c r="BDU104" s="64"/>
      <c r="BDV104" s="64"/>
      <c r="BDW104" s="64"/>
      <c r="BDX104" s="64"/>
      <c r="BDY104" s="64"/>
      <c r="BDZ104" s="64"/>
      <c r="BEA104" s="64"/>
      <c r="BEB104" s="64"/>
      <c r="BEC104" s="64"/>
      <c r="BED104" s="64"/>
      <c r="BEE104" s="64"/>
      <c r="BEF104" s="64"/>
      <c r="BEG104" s="64"/>
      <c r="BEH104" s="64"/>
      <c r="BEI104" s="64"/>
      <c r="BEJ104" s="64"/>
      <c r="BEK104" s="64"/>
      <c r="BEL104" s="64"/>
      <c r="BEM104" s="64"/>
      <c r="BEN104" s="64"/>
      <c r="BEO104" s="64"/>
      <c r="BEP104" s="64"/>
      <c r="BEQ104" s="64"/>
      <c r="BER104" s="64"/>
      <c r="BES104" s="64"/>
      <c r="BET104" s="64"/>
      <c r="BEU104" s="64"/>
      <c r="BEV104" s="64"/>
      <c r="BEW104" s="64"/>
      <c r="BEX104" s="64"/>
      <c r="BEY104" s="64"/>
      <c r="BEZ104" s="64"/>
      <c r="BFA104" s="64"/>
      <c r="BFB104" s="64"/>
      <c r="BFC104" s="64"/>
      <c r="BFD104" s="64"/>
      <c r="BFE104" s="64"/>
      <c r="BFF104" s="64"/>
      <c r="BFG104" s="64"/>
      <c r="BFH104" s="64"/>
      <c r="BFI104" s="64"/>
      <c r="BFJ104" s="64"/>
      <c r="BFK104" s="64"/>
      <c r="BFL104" s="64"/>
      <c r="BFM104" s="64"/>
      <c r="BFN104" s="64"/>
      <c r="BFO104" s="64"/>
      <c r="BFP104" s="64"/>
      <c r="BFQ104" s="64"/>
      <c r="BFR104" s="64"/>
      <c r="BFS104" s="64"/>
      <c r="BFT104" s="64"/>
      <c r="BFU104" s="64"/>
      <c r="BFV104" s="64"/>
      <c r="BFW104" s="64"/>
      <c r="BFX104" s="64"/>
      <c r="BFY104" s="64"/>
      <c r="BFZ104" s="64"/>
      <c r="BGA104" s="64"/>
      <c r="BGB104" s="64"/>
      <c r="BGC104" s="64"/>
      <c r="BGD104" s="64"/>
      <c r="BGE104" s="64"/>
      <c r="BGF104" s="64"/>
      <c r="BGG104" s="64"/>
      <c r="BGH104" s="64"/>
      <c r="BGI104" s="64"/>
      <c r="BGJ104" s="64"/>
      <c r="BGK104" s="64"/>
      <c r="BGL104" s="64"/>
      <c r="BGM104" s="64"/>
      <c r="BGN104" s="64"/>
      <c r="BGO104" s="64"/>
      <c r="BGP104" s="64"/>
      <c r="BGQ104" s="64"/>
      <c r="BGR104" s="64"/>
      <c r="BGS104" s="64"/>
      <c r="BGT104" s="64"/>
      <c r="BGU104" s="64"/>
      <c r="BGV104" s="64"/>
      <c r="BGW104" s="64"/>
      <c r="BGX104" s="64"/>
      <c r="BGY104" s="64"/>
      <c r="BGZ104" s="64"/>
      <c r="BHA104" s="64"/>
      <c r="BHB104" s="64"/>
      <c r="BHC104" s="64"/>
      <c r="BHD104" s="64"/>
      <c r="BHE104" s="64"/>
      <c r="BHF104" s="64"/>
      <c r="BHG104" s="64"/>
      <c r="BHH104" s="64"/>
      <c r="BHI104" s="64"/>
      <c r="BHJ104" s="64"/>
      <c r="BHK104" s="64"/>
      <c r="BHL104" s="64"/>
      <c r="BHM104" s="64"/>
      <c r="BHN104" s="64"/>
      <c r="BHO104" s="64"/>
      <c r="BHP104" s="64"/>
      <c r="BHQ104" s="64"/>
      <c r="BHR104" s="64"/>
      <c r="BHS104" s="64"/>
      <c r="BHT104" s="64"/>
      <c r="BHU104" s="64"/>
      <c r="BHV104" s="64"/>
      <c r="BHW104" s="64"/>
      <c r="BHX104" s="64"/>
      <c r="BHY104" s="64"/>
      <c r="BHZ104" s="64"/>
      <c r="BIA104" s="64"/>
      <c r="BIB104" s="64"/>
      <c r="BIC104" s="64"/>
      <c r="BID104" s="64"/>
      <c r="BIE104" s="64"/>
      <c r="BIF104" s="64"/>
      <c r="BIG104" s="64"/>
      <c r="BIH104" s="64"/>
      <c r="BII104" s="64"/>
      <c r="BIJ104" s="64"/>
      <c r="BIK104" s="64"/>
      <c r="BIL104" s="64"/>
      <c r="BIM104" s="64"/>
      <c r="BIN104" s="64"/>
      <c r="BIO104" s="64"/>
      <c r="BIP104" s="64"/>
      <c r="BIQ104" s="64"/>
      <c r="BIR104" s="64"/>
      <c r="BIS104" s="64"/>
      <c r="BIT104" s="64"/>
      <c r="BIU104" s="64"/>
      <c r="BIV104" s="64"/>
      <c r="BIW104" s="64"/>
      <c r="BIX104" s="64"/>
      <c r="BIY104" s="64"/>
      <c r="BIZ104" s="64"/>
      <c r="BJA104" s="64"/>
      <c r="BJB104" s="64"/>
      <c r="BJC104" s="64"/>
      <c r="BJD104" s="64"/>
      <c r="BJE104" s="64"/>
      <c r="BJF104" s="64"/>
      <c r="BJG104" s="64"/>
      <c r="BJH104" s="64"/>
      <c r="BJI104" s="64"/>
      <c r="BJJ104" s="64"/>
      <c r="BJK104" s="64"/>
      <c r="BJL104" s="64"/>
      <c r="BJM104" s="64"/>
      <c r="BJN104" s="64"/>
      <c r="BJO104" s="64"/>
      <c r="BJP104" s="64"/>
      <c r="BJQ104" s="64"/>
      <c r="BJR104" s="64"/>
      <c r="BJS104" s="64"/>
      <c r="BJT104" s="64"/>
      <c r="BJU104" s="64"/>
      <c r="BJV104" s="64"/>
      <c r="BJW104" s="64"/>
      <c r="BJX104" s="64"/>
      <c r="BJY104" s="64"/>
      <c r="BJZ104" s="64"/>
      <c r="BKA104" s="64"/>
      <c r="BKB104" s="64"/>
      <c r="BKC104" s="64"/>
      <c r="BKD104" s="64"/>
      <c r="BKE104" s="64"/>
      <c r="BKF104" s="64"/>
      <c r="BKG104" s="64"/>
      <c r="BKH104" s="64"/>
      <c r="BKI104" s="64"/>
      <c r="BKJ104" s="64"/>
      <c r="BKK104" s="64"/>
      <c r="BKL104" s="64"/>
      <c r="BKM104" s="64"/>
      <c r="BKN104" s="64"/>
      <c r="BKO104" s="64"/>
      <c r="BKP104" s="64"/>
      <c r="BKQ104" s="64"/>
      <c r="BKR104" s="64"/>
      <c r="BKS104" s="64"/>
      <c r="BKT104" s="64"/>
      <c r="BKU104" s="64"/>
      <c r="BKV104" s="64"/>
      <c r="BKW104" s="64"/>
      <c r="BKX104" s="64"/>
      <c r="BKY104" s="64"/>
      <c r="BKZ104" s="64"/>
      <c r="BLA104" s="64"/>
      <c r="BLB104" s="64"/>
      <c r="BLC104" s="64"/>
      <c r="BLD104" s="64"/>
      <c r="BLE104" s="64"/>
      <c r="BLF104" s="64"/>
      <c r="BLG104" s="64"/>
      <c r="BLH104" s="64"/>
      <c r="BLI104" s="64"/>
      <c r="BLJ104" s="64"/>
      <c r="BLK104" s="64"/>
      <c r="BLL104" s="64"/>
      <c r="BLM104" s="64"/>
      <c r="BLN104" s="64"/>
      <c r="BLO104" s="64"/>
      <c r="BLP104" s="64"/>
      <c r="BLQ104" s="64"/>
      <c r="BLR104" s="64"/>
      <c r="BLS104" s="64"/>
      <c r="BLT104" s="64"/>
      <c r="BLU104" s="64"/>
      <c r="BLV104" s="64"/>
      <c r="BLW104" s="64"/>
      <c r="BLX104" s="64"/>
      <c r="BLY104" s="64"/>
      <c r="BLZ104" s="64"/>
      <c r="BMA104" s="64"/>
      <c r="BMB104" s="64"/>
      <c r="BMC104" s="64"/>
      <c r="BMD104" s="64"/>
      <c r="BME104" s="64"/>
      <c r="BMF104" s="64"/>
      <c r="BMG104" s="64"/>
      <c r="BMH104" s="64"/>
      <c r="BMI104" s="64"/>
      <c r="BMJ104" s="64"/>
      <c r="BMK104" s="64"/>
      <c r="BML104" s="64"/>
      <c r="BMM104" s="64"/>
      <c r="BMN104" s="64"/>
      <c r="BMO104" s="64"/>
      <c r="BMP104" s="64"/>
      <c r="BMQ104" s="64"/>
      <c r="BMR104" s="64"/>
      <c r="BMS104" s="64"/>
      <c r="BMT104" s="64"/>
      <c r="BMU104" s="64"/>
      <c r="BMV104" s="64"/>
      <c r="BMW104" s="64"/>
      <c r="BMX104" s="64"/>
      <c r="BMY104" s="64"/>
      <c r="BMZ104" s="64"/>
      <c r="BNA104" s="64"/>
      <c r="BNB104" s="64"/>
      <c r="BNC104" s="64"/>
      <c r="BND104" s="64"/>
      <c r="BNE104" s="64"/>
      <c r="BNF104" s="64"/>
      <c r="BNG104" s="64"/>
      <c r="BNH104" s="64"/>
      <c r="BNI104" s="64"/>
      <c r="BNJ104" s="64"/>
      <c r="BNK104" s="64"/>
      <c r="BNL104" s="64"/>
      <c r="BNM104" s="64"/>
      <c r="BNN104" s="64"/>
      <c r="BNO104" s="64"/>
      <c r="BNP104" s="64"/>
      <c r="BNQ104" s="64"/>
      <c r="BNR104" s="64"/>
      <c r="BNS104" s="64"/>
      <c r="BNT104" s="64"/>
      <c r="BNU104" s="64"/>
      <c r="BNV104" s="64"/>
      <c r="BNW104" s="64"/>
      <c r="BNX104" s="64"/>
      <c r="BNY104" s="64"/>
      <c r="BNZ104" s="64"/>
      <c r="BOA104" s="64"/>
      <c r="BOB104" s="64"/>
      <c r="BOC104" s="64"/>
      <c r="BOD104" s="64"/>
      <c r="BOE104" s="64"/>
      <c r="BOF104" s="64"/>
      <c r="BOG104" s="64"/>
      <c r="BOH104" s="64"/>
      <c r="BOI104" s="64"/>
      <c r="BOJ104" s="64"/>
      <c r="BOK104" s="64"/>
      <c r="BOL104" s="64"/>
      <c r="BOM104" s="64"/>
      <c r="BON104" s="64"/>
      <c r="BOO104" s="64"/>
      <c r="BOP104" s="64"/>
      <c r="BOQ104" s="64"/>
      <c r="BOR104" s="64"/>
      <c r="BOS104" s="64"/>
      <c r="BOT104" s="64"/>
      <c r="BOU104" s="64"/>
      <c r="BOV104" s="64"/>
      <c r="BOW104" s="64"/>
      <c r="BOX104" s="64"/>
      <c r="BOY104" s="64"/>
      <c r="BOZ104" s="64"/>
      <c r="BPA104" s="64"/>
      <c r="BPB104" s="64"/>
      <c r="BPC104" s="64"/>
      <c r="BPD104" s="64"/>
      <c r="BPE104" s="64"/>
      <c r="BPF104" s="64"/>
      <c r="BPG104" s="64"/>
      <c r="BPH104" s="64"/>
      <c r="BPI104" s="64"/>
      <c r="BPJ104" s="64"/>
      <c r="BPK104" s="64"/>
      <c r="BPL104" s="64"/>
      <c r="BPM104" s="64"/>
      <c r="BPN104" s="64"/>
      <c r="BPO104" s="64"/>
      <c r="BPP104" s="64"/>
      <c r="BPQ104" s="64"/>
      <c r="BPR104" s="64"/>
      <c r="BPS104" s="64"/>
      <c r="BPT104" s="64"/>
      <c r="BPU104" s="64"/>
      <c r="BPV104" s="64"/>
      <c r="BPW104" s="64"/>
      <c r="BPX104" s="64"/>
      <c r="BPY104" s="64"/>
      <c r="BPZ104" s="64"/>
      <c r="BQA104" s="64"/>
      <c r="BQB104" s="64"/>
      <c r="BQC104" s="64"/>
      <c r="BQD104" s="64"/>
      <c r="BQE104" s="64"/>
      <c r="BQF104" s="64"/>
      <c r="BQG104" s="64"/>
      <c r="BQH104" s="64"/>
      <c r="BQI104" s="64"/>
      <c r="BQJ104" s="64"/>
      <c r="BQK104" s="64"/>
      <c r="BQL104" s="64"/>
      <c r="BQM104" s="64"/>
      <c r="BQN104" s="64"/>
      <c r="BQO104" s="64"/>
      <c r="BQP104" s="64"/>
      <c r="BQQ104" s="64"/>
      <c r="BQR104" s="64"/>
      <c r="BQS104" s="64"/>
      <c r="BQT104" s="64"/>
      <c r="BQU104" s="64"/>
      <c r="BQV104" s="64"/>
      <c r="BQW104" s="64"/>
      <c r="BQX104" s="64"/>
      <c r="BQY104" s="64"/>
      <c r="BQZ104" s="64"/>
      <c r="BRA104" s="64"/>
      <c r="BRB104" s="64"/>
      <c r="BRC104" s="64"/>
      <c r="BRD104" s="64"/>
      <c r="BRE104" s="64"/>
      <c r="BRF104" s="64"/>
      <c r="BRG104" s="64"/>
      <c r="BRH104" s="64"/>
      <c r="BRI104" s="64"/>
      <c r="BRJ104" s="64"/>
      <c r="BRK104" s="64"/>
      <c r="BRL104" s="64"/>
      <c r="BRM104" s="64"/>
      <c r="BRN104" s="64"/>
      <c r="BRO104" s="64"/>
      <c r="BRP104" s="64"/>
      <c r="BRQ104" s="64"/>
      <c r="BRR104" s="64"/>
      <c r="BRS104" s="64"/>
      <c r="BRT104" s="64"/>
      <c r="BRU104" s="64"/>
      <c r="BRV104" s="64"/>
      <c r="BRW104" s="64"/>
      <c r="BRX104" s="64"/>
      <c r="BRY104" s="64"/>
      <c r="BRZ104" s="64"/>
      <c r="BSA104" s="64"/>
      <c r="BSB104" s="64"/>
      <c r="BSC104" s="64"/>
      <c r="BSD104" s="64"/>
      <c r="BSE104" s="64"/>
      <c r="BSF104" s="64"/>
      <c r="BSG104" s="64"/>
      <c r="BSH104" s="64"/>
      <c r="BSI104" s="64"/>
      <c r="BSJ104" s="64"/>
      <c r="BSK104" s="64"/>
      <c r="BSL104" s="64"/>
      <c r="BSM104" s="64"/>
      <c r="BSN104" s="64"/>
      <c r="BSO104" s="64"/>
      <c r="BSP104" s="64"/>
      <c r="BSQ104" s="64"/>
      <c r="BSR104" s="64"/>
      <c r="BSS104" s="64"/>
      <c r="BST104" s="64"/>
      <c r="BSU104" s="64"/>
      <c r="BSV104" s="64"/>
      <c r="BSW104" s="64"/>
      <c r="BSX104" s="64"/>
      <c r="BSY104" s="64"/>
      <c r="BSZ104" s="64"/>
      <c r="BTA104" s="64"/>
      <c r="BTB104" s="64"/>
      <c r="BTC104" s="64"/>
      <c r="BTD104" s="64"/>
      <c r="BTE104" s="64"/>
      <c r="BTF104" s="64"/>
      <c r="BTG104" s="64"/>
      <c r="BTH104" s="64"/>
      <c r="BTI104" s="64"/>
      <c r="BTJ104" s="64"/>
      <c r="BTK104" s="64"/>
      <c r="BTL104" s="64"/>
      <c r="BTM104" s="64"/>
      <c r="BTN104" s="64"/>
      <c r="BTO104" s="64"/>
      <c r="BTP104" s="64"/>
      <c r="BTQ104" s="64"/>
      <c r="BTR104" s="64"/>
      <c r="BTS104" s="64"/>
      <c r="BTT104" s="64"/>
      <c r="BTU104" s="64"/>
      <c r="BTV104" s="64"/>
      <c r="BTW104" s="64"/>
      <c r="BTX104" s="64"/>
      <c r="BTY104" s="64"/>
      <c r="BTZ104" s="64"/>
      <c r="BUA104" s="64"/>
      <c r="BUB104" s="64"/>
      <c r="BUC104" s="64"/>
      <c r="BUD104" s="64"/>
      <c r="BUE104" s="64"/>
      <c r="BUF104" s="64"/>
      <c r="BUG104" s="64"/>
      <c r="BUH104" s="64"/>
      <c r="BUI104" s="64"/>
      <c r="BUJ104" s="64"/>
      <c r="BUK104" s="64"/>
      <c r="BUL104" s="64"/>
      <c r="BUM104" s="64"/>
      <c r="BUN104" s="64"/>
      <c r="BUO104" s="64"/>
      <c r="BUP104" s="64"/>
      <c r="BUQ104" s="64"/>
      <c r="BUR104" s="64"/>
      <c r="BUS104" s="64"/>
      <c r="BUT104" s="64"/>
      <c r="BUU104" s="64"/>
      <c r="BUV104" s="64"/>
      <c r="BUW104" s="64"/>
      <c r="BUX104" s="64"/>
      <c r="BUY104" s="64"/>
      <c r="BUZ104" s="64"/>
      <c r="BVA104" s="64"/>
      <c r="BVB104" s="64"/>
      <c r="BVC104" s="64"/>
      <c r="BVD104" s="64"/>
      <c r="BVE104" s="64"/>
      <c r="BVF104" s="64"/>
      <c r="BVG104" s="64"/>
      <c r="BVH104" s="64"/>
      <c r="BVI104" s="64"/>
      <c r="BVJ104" s="64"/>
      <c r="BVK104" s="64"/>
      <c r="BVL104" s="64"/>
      <c r="BVM104" s="64"/>
      <c r="BVN104" s="64"/>
      <c r="BVO104" s="64"/>
      <c r="BVP104" s="64"/>
      <c r="BVQ104" s="64"/>
      <c r="BVR104" s="64"/>
      <c r="BVS104" s="64"/>
      <c r="BVT104" s="64"/>
      <c r="BVU104" s="64"/>
      <c r="BVV104" s="64"/>
      <c r="BVW104" s="64"/>
      <c r="BVX104" s="64"/>
      <c r="BVY104" s="64"/>
      <c r="BVZ104" s="64"/>
      <c r="BWA104" s="64"/>
      <c r="BWB104" s="64"/>
      <c r="BWC104" s="64"/>
      <c r="BWD104" s="64"/>
      <c r="BWE104" s="64"/>
      <c r="BWF104" s="64"/>
      <c r="BWG104" s="64"/>
      <c r="BWH104" s="64"/>
      <c r="BWI104" s="64"/>
      <c r="BWJ104" s="64"/>
      <c r="BWK104" s="64"/>
      <c r="BWL104" s="64"/>
      <c r="BWM104" s="64"/>
      <c r="BWN104" s="64"/>
      <c r="BWO104" s="64"/>
      <c r="BWP104" s="64"/>
      <c r="BWQ104" s="64"/>
      <c r="BWR104" s="64"/>
      <c r="BWS104" s="64"/>
      <c r="BWT104" s="64"/>
      <c r="BWU104" s="64"/>
      <c r="BWV104" s="64"/>
      <c r="BWW104" s="64"/>
      <c r="BWX104" s="64"/>
      <c r="BWY104" s="64"/>
      <c r="BWZ104" s="64"/>
      <c r="BXA104" s="64"/>
      <c r="BXB104" s="64"/>
      <c r="BXC104" s="64"/>
      <c r="BXD104" s="64"/>
      <c r="BXE104" s="64"/>
      <c r="BXF104" s="64"/>
      <c r="BXG104" s="64"/>
      <c r="BXH104" s="64"/>
      <c r="BXI104" s="64"/>
      <c r="BXJ104" s="64"/>
      <c r="BXK104" s="64"/>
      <c r="BXL104" s="64"/>
      <c r="BXM104" s="64"/>
      <c r="BXN104" s="64"/>
      <c r="BXO104" s="64"/>
      <c r="BXP104" s="64"/>
      <c r="BXQ104" s="64"/>
      <c r="BXR104" s="64"/>
      <c r="BXS104" s="64"/>
      <c r="BXT104" s="64"/>
      <c r="BXU104" s="64"/>
      <c r="BXV104" s="64"/>
      <c r="BXW104" s="64"/>
      <c r="BXX104" s="64"/>
      <c r="BXY104" s="64"/>
      <c r="BXZ104" s="64"/>
      <c r="BYA104" s="64"/>
      <c r="BYB104" s="64"/>
      <c r="BYC104" s="64"/>
      <c r="BYD104" s="64"/>
      <c r="BYE104" s="64"/>
      <c r="BYF104" s="64"/>
      <c r="BYG104" s="64"/>
      <c r="BYH104" s="64"/>
      <c r="BYI104" s="64"/>
      <c r="BYJ104" s="64"/>
      <c r="BYK104" s="64"/>
      <c r="BYL104" s="64"/>
      <c r="BYM104" s="64"/>
      <c r="BYN104" s="64"/>
      <c r="BYO104" s="64"/>
      <c r="BYP104" s="64"/>
      <c r="BYQ104" s="64"/>
      <c r="BYR104" s="64"/>
      <c r="BYS104" s="64"/>
      <c r="BYT104" s="64"/>
      <c r="BYU104" s="64"/>
      <c r="BYV104" s="64"/>
      <c r="BYW104" s="64"/>
      <c r="BYX104" s="64"/>
      <c r="BYY104" s="64"/>
      <c r="BYZ104" s="64"/>
      <c r="BZA104" s="64"/>
      <c r="BZB104" s="64"/>
      <c r="BZC104" s="64"/>
      <c r="BZD104" s="64"/>
      <c r="BZE104" s="64"/>
      <c r="BZF104" s="64"/>
      <c r="BZG104" s="64"/>
      <c r="BZH104" s="64"/>
      <c r="BZI104" s="64"/>
      <c r="BZJ104" s="64"/>
      <c r="BZK104" s="64"/>
      <c r="BZL104" s="64"/>
      <c r="BZM104" s="64"/>
      <c r="BZN104" s="64"/>
      <c r="BZO104" s="64"/>
      <c r="BZP104" s="64"/>
      <c r="BZQ104" s="64"/>
      <c r="BZR104" s="64"/>
      <c r="BZS104" s="64"/>
      <c r="BZT104" s="64"/>
      <c r="BZU104" s="64"/>
      <c r="BZV104" s="64"/>
      <c r="BZW104" s="64"/>
      <c r="BZX104" s="64"/>
      <c r="BZY104" s="64"/>
      <c r="BZZ104" s="64"/>
      <c r="CAA104" s="64"/>
      <c r="CAB104" s="64"/>
      <c r="CAC104" s="64"/>
      <c r="CAD104" s="64"/>
      <c r="CAE104" s="64"/>
      <c r="CAF104" s="64"/>
      <c r="CAG104" s="64"/>
      <c r="CAH104" s="64"/>
      <c r="CAI104" s="64"/>
      <c r="CAJ104" s="64"/>
      <c r="CAK104" s="64"/>
      <c r="CAL104" s="64"/>
      <c r="CAM104" s="64"/>
      <c r="CAN104" s="64"/>
      <c r="CAO104" s="64"/>
      <c r="CAP104" s="64"/>
      <c r="CAQ104" s="64"/>
      <c r="CAR104" s="64"/>
      <c r="CAS104" s="64"/>
      <c r="CAT104" s="64"/>
      <c r="CAU104" s="64"/>
      <c r="CAV104" s="64"/>
      <c r="CAW104" s="64"/>
      <c r="CAX104" s="64"/>
      <c r="CAY104" s="64"/>
      <c r="CAZ104" s="64"/>
      <c r="CBA104" s="64"/>
      <c r="CBB104" s="64"/>
      <c r="CBC104" s="64"/>
      <c r="CBD104" s="64"/>
      <c r="CBE104" s="64"/>
      <c r="CBF104" s="64"/>
      <c r="CBG104" s="64"/>
      <c r="CBH104" s="64"/>
      <c r="CBI104" s="64"/>
      <c r="CBJ104" s="64"/>
      <c r="CBK104" s="64"/>
      <c r="CBL104" s="64"/>
      <c r="CBM104" s="64"/>
      <c r="CBN104" s="64"/>
      <c r="CBO104" s="64"/>
      <c r="CBP104" s="64"/>
      <c r="CBQ104" s="64"/>
      <c r="CBR104" s="64"/>
      <c r="CBS104" s="64"/>
      <c r="CBT104" s="64"/>
      <c r="CBU104" s="64"/>
      <c r="CBV104" s="64"/>
      <c r="CBW104" s="64"/>
      <c r="CBX104" s="64"/>
      <c r="CBY104" s="64"/>
      <c r="CBZ104" s="64"/>
      <c r="CCA104" s="64"/>
      <c r="CCB104" s="64"/>
      <c r="CCC104" s="64"/>
      <c r="CCD104" s="64"/>
      <c r="CCE104" s="64"/>
      <c r="CCF104" s="64"/>
      <c r="CCG104" s="64"/>
      <c r="CCH104" s="64"/>
      <c r="CCI104" s="64"/>
      <c r="CCJ104" s="64"/>
      <c r="CCK104" s="64"/>
      <c r="CCL104" s="64"/>
      <c r="CCM104" s="64"/>
      <c r="CCN104" s="64"/>
      <c r="CCO104" s="64"/>
      <c r="CCP104" s="64"/>
      <c r="CCQ104" s="64"/>
      <c r="CCR104" s="64"/>
      <c r="CCS104" s="64"/>
      <c r="CCT104" s="64"/>
      <c r="CCU104" s="64"/>
      <c r="CCV104" s="64"/>
      <c r="CCW104" s="64"/>
      <c r="CCX104" s="64"/>
      <c r="CCY104" s="64"/>
      <c r="CCZ104" s="64"/>
      <c r="CDA104" s="64"/>
      <c r="CDB104" s="64"/>
      <c r="CDC104" s="64"/>
      <c r="CDD104" s="64"/>
      <c r="CDE104" s="64"/>
      <c r="CDF104" s="64"/>
      <c r="CDG104" s="64"/>
      <c r="CDH104" s="64"/>
      <c r="CDI104" s="64"/>
      <c r="CDJ104" s="64"/>
      <c r="CDK104" s="64"/>
      <c r="CDL104" s="64"/>
      <c r="CDM104" s="64"/>
      <c r="CDN104" s="64"/>
      <c r="CDO104" s="64"/>
      <c r="CDP104" s="64"/>
      <c r="CDQ104" s="64"/>
      <c r="CDR104" s="64"/>
      <c r="CDS104" s="64"/>
      <c r="CDT104" s="64"/>
      <c r="CDU104" s="64"/>
      <c r="CDV104" s="64"/>
      <c r="CDW104" s="64"/>
      <c r="CDX104" s="64"/>
      <c r="CDY104" s="64"/>
      <c r="CDZ104" s="64"/>
      <c r="CEA104" s="64"/>
      <c r="CEB104" s="64"/>
      <c r="CEC104" s="64"/>
      <c r="CED104" s="64"/>
      <c r="CEE104" s="64"/>
      <c r="CEF104" s="64"/>
      <c r="CEG104" s="64"/>
      <c r="CEH104" s="64"/>
      <c r="CEI104" s="64"/>
      <c r="CEJ104" s="64"/>
      <c r="CEK104" s="64"/>
      <c r="CEL104" s="64"/>
      <c r="CEM104" s="64"/>
      <c r="CEN104" s="64"/>
      <c r="CEO104" s="64"/>
      <c r="CEP104" s="64"/>
      <c r="CEQ104" s="64"/>
      <c r="CER104" s="64"/>
      <c r="CES104" s="64"/>
      <c r="CET104" s="64"/>
      <c r="CEU104" s="64"/>
      <c r="CEV104" s="64"/>
      <c r="CEW104" s="64"/>
      <c r="CEX104" s="64"/>
      <c r="CEY104" s="64"/>
      <c r="CEZ104" s="64"/>
      <c r="CFA104" s="64"/>
      <c r="CFB104" s="64"/>
      <c r="CFC104" s="64"/>
      <c r="CFD104" s="64"/>
      <c r="CFE104" s="64"/>
      <c r="CFF104" s="64"/>
      <c r="CFG104" s="64"/>
      <c r="CFH104" s="64"/>
      <c r="CFI104" s="64"/>
      <c r="CFJ104" s="64"/>
      <c r="CFK104" s="64"/>
      <c r="CFL104" s="64"/>
      <c r="CFM104" s="64"/>
      <c r="CFN104" s="64"/>
      <c r="CFO104" s="64"/>
      <c r="CFP104" s="64"/>
      <c r="CFQ104" s="64"/>
      <c r="CFR104" s="64"/>
      <c r="CFS104" s="64"/>
      <c r="CFT104" s="64"/>
      <c r="CFU104" s="64"/>
      <c r="CFV104" s="64"/>
      <c r="CFW104" s="64"/>
      <c r="CFX104" s="64"/>
      <c r="CFY104" s="64"/>
      <c r="CFZ104" s="64"/>
      <c r="CGA104" s="64"/>
      <c r="CGB104" s="64"/>
      <c r="CGC104" s="64"/>
      <c r="CGD104" s="64"/>
      <c r="CGE104" s="64"/>
      <c r="CGF104" s="64"/>
      <c r="CGG104" s="64"/>
      <c r="CGH104" s="64"/>
      <c r="CGI104" s="64"/>
      <c r="CGJ104" s="64"/>
      <c r="CGK104" s="64"/>
      <c r="CGL104" s="64"/>
      <c r="CGM104" s="64"/>
      <c r="CGN104" s="64"/>
      <c r="CGO104" s="64"/>
      <c r="CGP104" s="64"/>
      <c r="CGQ104" s="64"/>
      <c r="CGR104" s="64"/>
      <c r="CGS104" s="64"/>
      <c r="CGT104" s="64"/>
      <c r="CGU104" s="64"/>
      <c r="CGV104" s="64"/>
      <c r="CGW104" s="64"/>
      <c r="CGX104" s="64"/>
      <c r="CGY104" s="64"/>
      <c r="CGZ104" s="64"/>
      <c r="CHA104" s="64"/>
      <c r="CHB104" s="64"/>
      <c r="CHC104" s="64"/>
      <c r="CHD104" s="64"/>
      <c r="CHE104" s="64"/>
      <c r="CHF104" s="64"/>
      <c r="CHG104" s="64"/>
      <c r="CHH104" s="64"/>
      <c r="CHI104" s="64"/>
      <c r="CHJ104" s="64"/>
      <c r="CHK104" s="64"/>
      <c r="CHL104" s="64"/>
      <c r="CHM104" s="64"/>
      <c r="CHN104" s="64"/>
      <c r="CHO104" s="64"/>
      <c r="CHP104" s="64"/>
      <c r="CHQ104" s="64"/>
      <c r="CHR104" s="64"/>
      <c r="CHS104" s="64"/>
      <c r="CHT104" s="64"/>
      <c r="CHU104" s="64"/>
      <c r="CHV104" s="64"/>
      <c r="CHW104" s="64"/>
      <c r="CHX104" s="64"/>
      <c r="CHY104" s="64"/>
      <c r="CHZ104" s="64"/>
      <c r="CIA104" s="64"/>
      <c r="CIB104" s="64"/>
      <c r="CIC104" s="64"/>
      <c r="CID104" s="64"/>
      <c r="CIE104" s="64"/>
      <c r="CIF104" s="64"/>
      <c r="CIG104" s="64"/>
      <c r="CIH104" s="64"/>
      <c r="CII104" s="64"/>
      <c r="CIJ104" s="64"/>
      <c r="CIK104" s="64"/>
      <c r="CIL104" s="64"/>
      <c r="CIM104" s="64"/>
      <c r="CIN104" s="64"/>
      <c r="CIO104" s="64"/>
      <c r="CIP104" s="64"/>
      <c r="CIQ104" s="64"/>
      <c r="CIR104" s="64"/>
      <c r="CIS104" s="64"/>
      <c r="CIT104" s="64"/>
      <c r="CIU104" s="64"/>
      <c r="CIV104" s="64"/>
      <c r="CIW104" s="64"/>
      <c r="CIX104" s="64"/>
      <c r="CIY104" s="64"/>
      <c r="CIZ104" s="64"/>
      <c r="CJA104" s="64"/>
      <c r="CJB104" s="64"/>
      <c r="CJC104" s="64"/>
      <c r="CJD104" s="64"/>
      <c r="CJE104" s="64"/>
      <c r="CJF104" s="64"/>
      <c r="CJG104" s="64"/>
      <c r="CJH104" s="64"/>
      <c r="CJI104" s="64"/>
      <c r="CJJ104" s="64"/>
      <c r="CJK104" s="64"/>
      <c r="CJL104" s="64"/>
      <c r="CJM104" s="64"/>
      <c r="CJN104" s="64"/>
      <c r="CJO104" s="64"/>
      <c r="CJP104" s="64"/>
      <c r="CJQ104" s="64"/>
      <c r="CJR104" s="64"/>
      <c r="CJS104" s="64"/>
      <c r="CJT104" s="64"/>
      <c r="CJU104" s="64"/>
      <c r="CJV104" s="64"/>
      <c r="CJW104" s="64"/>
      <c r="CJX104" s="64"/>
      <c r="CJY104" s="64"/>
      <c r="CJZ104" s="64"/>
      <c r="CKA104" s="64"/>
      <c r="CKB104" s="64"/>
      <c r="CKC104" s="64"/>
      <c r="CKD104" s="64"/>
      <c r="CKE104" s="64"/>
      <c r="CKF104" s="64"/>
      <c r="CKG104" s="64"/>
      <c r="CKH104" s="64"/>
      <c r="CKI104" s="64"/>
      <c r="CKJ104" s="64"/>
      <c r="CKK104" s="64"/>
      <c r="CKL104" s="64"/>
      <c r="CKM104" s="64"/>
      <c r="CKN104" s="64"/>
      <c r="CKO104" s="64"/>
      <c r="CKP104" s="64"/>
      <c r="CKQ104" s="64"/>
      <c r="CKR104" s="64"/>
      <c r="CKS104" s="64"/>
      <c r="CKT104" s="64"/>
      <c r="CKU104" s="64"/>
      <c r="CKV104" s="64"/>
      <c r="CKW104" s="64"/>
      <c r="CKX104" s="64"/>
      <c r="CKY104" s="64"/>
      <c r="CKZ104" s="64"/>
      <c r="CLA104" s="64"/>
      <c r="CLB104" s="64"/>
      <c r="CLC104" s="64"/>
      <c r="CLD104" s="64"/>
      <c r="CLE104" s="64"/>
      <c r="CLF104" s="64"/>
      <c r="CLG104" s="64"/>
      <c r="CLH104" s="64"/>
      <c r="CLI104" s="64"/>
      <c r="CLJ104" s="64"/>
      <c r="CLK104" s="64"/>
      <c r="CLL104" s="64"/>
      <c r="CLM104" s="64"/>
      <c r="CLN104" s="64"/>
      <c r="CLO104" s="64"/>
      <c r="CLP104" s="64"/>
      <c r="CLQ104" s="64"/>
      <c r="CLR104" s="64"/>
      <c r="CLS104" s="64"/>
      <c r="CLT104" s="64"/>
      <c r="CLU104" s="64"/>
      <c r="CLV104" s="64"/>
      <c r="CLW104" s="64"/>
      <c r="CLX104" s="64"/>
      <c r="CLY104" s="64"/>
      <c r="CLZ104" s="64"/>
      <c r="CMA104" s="64"/>
      <c r="CMB104" s="64"/>
      <c r="CMC104" s="64"/>
      <c r="CMD104" s="64"/>
      <c r="CME104" s="64"/>
      <c r="CMF104" s="64"/>
      <c r="CMG104" s="64"/>
      <c r="CMH104" s="64"/>
      <c r="CMI104" s="64"/>
      <c r="CMJ104" s="64"/>
      <c r="CMK104" s="64"/>
      <c r="CML104" s="64"/>
      <c r="CMM104" s="64"/>
      <c r="CMN104" s="64"/>
      <c r="CMO104" s="64"/>
      <c r="CMP104" s="64"/>
      <c r="CMQ104" s="64"/>
      <c r="CMR104" s="64"/>
      <c r="CMS104" s="64"/>
      <c r="CMT104" s="64"/>
      <c r="CMU104" s="64"/>
      <c r="CMV104" s="64"/>
      <c r="CMW104" s="64"/>
      <c r="CMX104" s="64"/>
      <c r="CMY104" s="64"/>
      <c r="CMZ104" s="64"/>
      <c r="CNA104" s="64"/>
      <c r="CNB104" s="64"/>
      <c r="CNC104" s="64"/>
      <c r="CND104" s="64"/>
      <c r="CNE104" s="64"/>
      <c r="CNF104" s="64"/>
      <c r="CNG104" s="64"/>
      <c r="CNH104" s="64"/>
      <c r="CNI104" s="64"/>
      <c r="CNJ104" s="64"/>
      <c r="CNK104" s="64"/>
      <c r="CNL104" s="64"/>
      <c r="CNM104" s="64"/>
      <c r="CNN104" s="64"/>
      <c r="CNO104" s="64"/>
      <c r="CNP104" s="64"/>
      <c r="CNQ104" s="64"/>
      <c r="CNR104" s="64"/>
      <c r="CNS104" s="64"/>
      <c r="CNT104" s="64"/>
      <c r="CNU104" s="64"/>
      <c r="CNV104" s="64"/>
      <c r="CNW104" s="64"/>
      <c r="CNX104" s="64"/>
      <c r="CNY104" s="64"/>
      <c r="CNZ104" s="64"/>
      <c r="COA104" s="64"/>
      <c r="COB104" s="64"/>
      <c r="COC104" s="64"/>
      <c r="COD104" s="64"/>
      <c r="COE104" s="64"/>
      <c r="COF104" s="64"/>
      <c r="COG104" s="64"/>
      <c r="COH104" s="64"/>
      <c r="COI104" s="64"/>
      <c r="COJ104" s="64"/>
      <c r="COK104" s="64"/>
      <c r="COL104" s="64"/>
      <c r="COM104" s="64"/>
      <c r="CON104" s="64"/>
      <c r="COO104" s="64"/>
      <c r="COP104" s="64"/>
      <c r="COQ104" s="64"/>
      <c r="COR104" s="64"/>
      <c r="COS104" s="64"/>
      <c r="COT104" s="64"/>
      <c r="COU104" s="64"/>
      <c r="COV104" s="64"/>
      <c r="COW104" s="64"/>
      <c r="COX104" s="64"/>
      <c r="COY104" s="64"/>
      <c r="COZ104" s="64"/>
      <c r="CPA104" s="64"/>
      <c r="CPB104" s="64"/>
      <c r="CPC104" s="64"/>
      <c r="CPD104" s="64"/>
      <c r="CPE104" s="64"/>
      <c r="CPF104" s="64"/>
      <c r="CPG104" s="64"/>
      <c r="CPH104" s="64"/>
      <c r="CPI104" s="64"/>
      <c r="CPJ104" s="64"/>
      <c r="CPK104" s="64"/>
      <c r="CPL104" s="64"/>
      <c r="CPM104" s="64"/>
      <c r="CPN104" s="64"/>
      <c r="CPO104" s="64"/>
      <c r="CPP104" s="64"/>
      <c r="CPQ104" s="64"/>
      <c r="CPR104" s="64"/>
      <c r="CPS104" s="64"/>
      <c r="CPT104" s="64"/>
      <c r="CPU104" s="64"/>
      <c r="CPV104" s="64"/>
      <c r="CPW104" s="64"/>
      <c r="CPX104" s="64"/>
      <c r="CPY104" s="64"/>
      <c r="CPZ104" s="64"/>
      <c r="CQA104" s="64"/>
      <c r="CQB104" s="64"/>
      <c r="CQC104" s="64"/>
      <c r="CQD104" s="64"/>
      <c r="CQE104" s="64"/>
      <c r="CQF104" s="64"/>
      <c r="CQG104" s="64"/>
      <c r="CQH104" s="64"/>
      <c r="CQI104" s="64"/>
      <c r="CQJ104" s="64"/>
      <c r="CQK104" s="64"/>
      <c r="CQL104" s="64"/>
      <c r="CQM104" s="64"/>
      <c r="CQN104" s="64"/>
      <c r="CQO104" s="64"/>
      <c r="CQP104" s="64"/>
      <c r="CQQ104" s="64"/>
      <c r="CQR104" s="64"/>
      <c r="CQS104" s="64"/>
      <c r="CQT104" s="64"/>
      <c r="CQU104" s="64"/>
      <c r="CQV104" s="64"/>
      <c r="CQW104" s="64"/>
      <c r="CQX104" s="64"/>
      <c r="CQY104" s="64"/>
      <c r="CQZ104" s="64"/>
      <c r="CRA104" s="64"/>
      <c r="CRB104" s="64"/>
      <c r="CRC104" s="64"/>
      <c r="CRD104" s="64"/>
      <c r="CRE104" s="64"/>
      <c r="CRF104" s="64"/>
      <c r="CRG104" s="64"/>
      <c r="CRH104" s="64"/>
      <c r="CRI104" s="64"/>
      <c r="CRJ104" s="64"/>
      <c r="CRK104" s="64"/>
      <c r="CRL104" s="64"/>
      <c r="CRM104" s="64"/>
      <c r="CRN104" s="64"/>
      <c r="CRO104" s="64"/>
      <c r="CRP104" s="64"/>
      <c r="CRQ104" s="64"/>
      <c r="CRR104" s="64"/>
      <c r="CRS104" s="64"/>
      <c r="CRT104" s="64"/>
      <c r="CRU104" s="64"/>
      <c r="CRV104" s="64"/>
      <c r="CRW104" s="64"/>
      <c r="CRX104" s="64"/>
      <c r="CRY104" s="64"/>
      <c r="CRZ104" s="64"/>
      <c r="CSA104" s="64"/>
      <c r="CSB104" s="64"/>
      <c r="CSC104" s="64"/>
      <c r="CSD104" s="64"/>
      <c r="CSE104" s="64"/>
      <c r="CSF104" s="64"/>
      <c r="CSG104" s="64"/>
      <c r="CSH104" s="64"/>
      <c r="CSI104" s="64"/>
      <c r="CSJ104" s="64"/>
      <c r="CSK104" s="64"/>
      <c r="CSL104" s="64"/>
      <c r="CSM104" s="64"/>
      <c r="CSN104" s="64"/>
      <c r="CSO104" s="64"/>
      <c r="CSP104" s="64"/>
      <c r="CSQ104" s="64"/>
      <c r="CSR104" s="64"/>
      <c r="CSS104" s="64"/>
      <c r="CST104" s="64"/>
      <c r="CSU104" s="64"/>
      <c r="CSV104" s="64"/>
      <c r="CSW104" s="64"/>
      <c r="CSX104" s="64"/>
      <c r="CSY104" s="64"/>
      <c r="CSZ104" s="64"/>
      <c r="CTA104" s="64"/>
      <c r="CTB104" s="64"/>
      <c r="CTC104" s="64"/>
      <c r="CTD104" s="64"/>
      <c r="CTE104" s="64"/>
      <c r="CTF104" s="64"/>
      <c r="CTG104" s="64"/>
      <c r="CTH104" s="64"/>
      <c r="CTI104" s="64"/>
      <c r="CTJ104" s="64"/>
      <c r="CTK104" s="64"/>
      <c r="CTL104" s="64"/>
      <c r="CTM104" s="64"/>
      <c r="CTN104" s="64"/>
      <c r="CTO104" s="64"/>
      <c r="CTP104" s="64"/>
      <c r="CTQ104" s="64"/>
      <c r="CTR104" s="64"/>
      <c r="CTS104" s="64"/>
      <c r="CTT104" s="64"/>
      <c r="CTU104" s="64"/>
      <c r="CTV104" s="64"/>
      <c r="CTW104" s="64"/>
      <c r="CTX104" s="64"/>
      <c r="CTY104" s="64"/>
      <c r="CTZ104" s="64"/>
      <c r="CUA104" s="64"/>
      <c r="CUB104" s="64"/>
      <c r="CUC104" s="64"/>
      <c r="CUD104" s="64"/>
      <c r="CUE104" s="64"/>
      <c r="CUF104" s="64"/>
      <c r="CUG104" s="64"/>
      <c r="CUH104" s="64"/>
      <c r="CUI104" s="64"/>
      <c r="CUJ104" s="64"/>
      <c r="CUK104" s="64"/>
      <c r="CUL104" s="64"/>
      <c r="CUM104" s="64"/>
      <c r="CUN104" s="64"/>
      <c r="CUO104" s="64"/>
      <c r="CUP104" s="64"/>
      <c r="CUQ104" s="64"/>
      <c r="CUR104" s="64"/>
      <c r="CUS104" s="64"/>
      <c r="CUT104" s="64"/>
      <c r="CUU104" s="64"/>
      <c r="CUV104" s="64"/>
      <c r="CUW104" s="64"/>
      <c r="CUX104" s="64"/>
      <c r="CUY104" s="64"/>
      <c r="CUZ104" s="64"/>
      <c r="CVA104" s="64"/>
      <c r="CVB104" s="64"/>
      <c r="CVC104" s="64"/>
      <c r="CVD104" s="64"/>
      <c r="CVE104" s="64"/>
      <c r="CVF104" s="64"/>
      <c r="CVG104" s="64"/>
      <c r="CVH104" s="64"/>
      <c r="CVI104" s="64"/>
      <c r="CVJ104" s="64"/>
      <c r="CVK104" s="64"/>
      <c r="CVL104" s="64"/>
      <c r="CVM104" s="64"/>
      <c r="CVN104" s="64"/>
      <c r="CVO104" s="64"/>
      <c r="CVP104" s="64"/>
      <c r="CVQ104" s="64"/>
      <c r="CVR104" s="64"/>
      <c r="CVS104" s="64"/>
      <c r="CVT104" s="64"/>
      <c r="CVU104" s="64"/>
      <c r="CVV104" s="64"/>
      <c r="CVW104" s="64"/>
      <c r="CVX104" s="64"/>
      <c r="CVY104" s="64"/>
      <c r="CVZ104" s="64"/>
      <c r="CWA104" s="64"/>
      <c r="CWB104" s="64"/>
      <c r="CWC104" s="64"/>
      <c r="CWD104" s="64"/>
      <c r="CWE104" s="64"/>
      <c r="CWF104" s="64"/>
      <c r="CWG104" s="64"/>
      <c r="CWH104" s="64"/>
      <c r="CWI104" s="64"/>
      <c r="CWJ104" s="64"/>
      <c r="CWK104" s="64"/>
      <c r="CWL104" s="64"/>
      <c r="CWM104" s="64"/>
      <c r="CWN104" s="64"/>
      <c r="CWO104" s="64"/>
      <c r="CWP104" s="64"/>
      <c r="CWQ104" s="64"/>
      <c r="CWR104" s="64"/>
      <c r="CWS104" s="64"/>
      <c r="CWT104" s="64"/>
      <c r="CWU104" s="64"/>
      <c r="CWV104" s="64"/>
      <c r="CWW104" s="64"/>
      <c r="CWX104" s="64"/>
      <c r="CWY104" s="64"/>
      <c r="CWZ104" s="64"/>
      <c r="CXA104" s="64"/>
      <c r="CXB104" s="64"/>
      <c r="CXC104" s="64"/>
      <c r="CXD104" s="64"/>
      <c r="CXE104" s="64"/>
      <c r="CXF104" s="64"/>
      <c r="CXG104" s="64"/>
      <c r="CXH104" s="64"/>
      <c r="CXI104" s="64"/>
      <c r="CXJ104" s="64"/>
      <c r="CXK104" s="64"/>
      <c r="CXL104" s="64"/>
      <c r="CXM104" s="64"/>
      <c r="CXN104" s="64"/>
      <c r="CXO104" s="64"/>
      <c r="CXP104" s="64"/>
      <c r="CXQ104" s="64"/>
      <c r="CXR104" s="64"/>
      <c r="CXS104" s="64"/>
      <c r="CXT104" s="64"/>
      <c r="CXU104" s="64"/>
      <c r="CXV104" s="64"/>
      <c r="CXW104" s="64"/>
      <c r="CXX104" s="64"/>
      <c r="CXY104" s="64"/>
      <c r="CXZ104" s="64"/>
      <c r="CYA104" s="64"/>
      <c r="CYB104" s="64"/>
      <c r="CYC104" s="64"/>
      <c r="CYD104" s="64"/>
      <c r="CYE104" s="64"/>
      <c r="CYF104" s="64"/>
      <c r="CYG104" s="64"/>
      <c r="CYH104" s="64"/>
      <c r="CYI104" s="64"/>
      <c r="CYJ104" s="64"/>
      <c r="CYK104" s="64"/>
      <c r="CYL104" s="64"/>
      <c r="CYM104" s="64"/>
      <c r="CYN104" s="64"/>
      <c r="CYO104" s="64"/>
      <c r="CYP104" s="64"/>
      <c r="CYQ104" s="64"/>
      <c r="CYR104" s="64"/>
      <c r="CYS104" s="64"/>
      <c r="CYT104" s="64"/>
      <c r="CYU104" s="64"/>
      <c r="CYV104" s="64"/>
      <c r="CYW104" s="64"/>
      <c r="CYX104" s="64"/>
      <c r="CYY104" s="64"/>
      <c r="CYZ104" s="64"/>
      <c r="CZA104" s="64"/>
      <c r="CZB104" s="64"/>
      <c r="CZC104" s="64"/>
      <c r="CZD104" s="64"/>
      <c r="CZE104" s="64"/>
      <c r="CZF104" s="64"/>
      <c r="CZG104" s="64"/>
      <c r="CZH104" s="64"/>
      <c r="CZI104" s="64"/>
      <c r="CZJ104" s="64"/>
      <c r="CZK104" s="64"/>
      <c r="CZL104" s="64"/>
      <c r="CZM104" s="64"/>
      <c r="CZN104" s="64"/>
      <c r="CZO104" s="64"/>
      <c r="CZP104" s="64"/>
      <c r="CZQ104" s="64"/>
      <c r="CZR104" s="64"/>
      <c r="CZS104" s="64"/>
      <c r="CZT104" s="64"/>
      <c r="CZU104" s="64"/>
      <c r="CZV104" s="64"/>
      <c r="CZW104" s="64"/>
      <c r="CZX104" s="64"/>
      <c r="CZY104" s="64"/>
      <c r="CZZ104" s="64"/>
      <c r="DAA104" s="64"/>
      <c r="DAB104" s="64"/>
      <c r="DAC104" s="64"/>
      <c r="DAD104" s="64"/>
      <c r="DAE104" s="64"/>
      <c r="DAF104" s="64"/>
      <c r="DAG104" s="64"/>
      <c r="DAH104" s="64"/>
      <c r="DAI104" s="64"/>
      <c r="DAJ104" s="64"/>
      <c r="DAK104" s="64"/>
      <c r="DAL104" s="64"/>
      <c r="DAM104" s="64"/>
      <c r="DAN104" s="64"/>
      <c r="DAO104" s="64"/>
      <c r="DAP104" s="64"/>
      <c r="DAQ104" s="64"/>
      <c r="DAR104" s="64"/>
      <c r="DAS104" s="64"/>
      <c r="DAT104" s="64"/>
      <c r="DAU104" s="64"/>
      <c r="DAV104" s="64"/>
      <c r="DAW104" s="64"/>
      <c r="DAX104" s="64"/>
      <c r="DAY104" s="64"/>
      <c r="DAZ104" s="64"/>
      <c r="DBA104" s="64"/>
      <c r="DBB104" s="64"/>
      <c r="DBC104" s="64"/>
      <c r="DBD104" s="64"/>
      <c r="DBE104" s="64"/>
      <c r="DBF104" s="64"/>
      <c r="DBG104" s="64"/>
      <c r="DBH104" s="64"/>
      <c r="DBI104" s="64"/>
      <c r="DBJ104" s="64"/>
      <c r="DBK104" s="64"/>
      <c r="DBL104" s="64"/>
      <c r="DBM104" s="64"/>
      <c r="DBN104" s="64"/>
      <c r="DBO104" s="64"/>
      <c r="DBP104" s="64"/>
      <c r="DBQ104" s="64"/>
      <c r="DBR104" s="64"/>
      <c r="DBS104" s="64"/>
      <c r="DBT104" s="64"/>
      <c r="DBU104" s="64"/>
      <c r="DBV104" s="64"/>
      <c r="DBW104" s="64"/>
      <c r="DBX104" s="64"/>
      <c r="DBY104" s="64"/>
      <c r="DBZ104" s="64"/>
      <c r="DCA104" s="64"/>
      <c r="DCB104" s="64"/>
      <c r="DCC104" s="64"/>
      <c r="DCD104" s="64"/>
      <c r="DCE104" s="64"/>
      <c r="DCF104" s="64"/>
      <c r="DCG104" s="64"/>
      <c r="DCH104" s="64"/>
      <c r="DCI104" s="64"/>
      <c r="DCJ104" s="64"/>
      <c r="DCK104" s="64"/>
      <c r="DCL104" s="64"/>
      <c r="DCM104" s="64"/>
      <c r="DCN104" s="64"/>
      <c r="DCO104" s="64"/>
      <c r="DCP104" s="64"/>
      <c r="DCQ104" s="64"/>
      <c r="DCR104" s="64"/>
      <c r="DCS104" s="64"/>
      <c r="DCT104" s="64"/>
    </row>
    <row r="105" spans="1:2802" s="121" customFormat="1" ht="18" customHeight="1" x14ac:dyDescent="0.2">
      <c r="A105" s="126">
        <f t="shared" si="56"/>
        <v>60</v>
      </c>
      <c r="B105" s="196" t="s">
        <v>275</v>
      </c>
      <c r="C105" s="196" t="s">
        <v>276</v>
      </c>
      <c r="D105" s="42" t="s">
        <v>163</v>
      </c>
      <c r="E105" s="193">
        <f>E103*1</f>
        <v>14.48</v>
      </c>
      <c r="F105" s="194">
        <v>0.05</v>
      </c>
      <c r="G105" s="193">
        <f t="shared" si="73"/>
        <v>15.204000000000001</v>
      </c>
      <c r="H105" s="6" t="s">
        <v>117</v>
      </c>
      <c r="I105" s="3">
        <v>3.9111111111111117E-2</v>
      </c>
      <c r="J105" s="6">
        <v>45.75</v>
      </c>
      <c r="K105" s="137">
        <f t="shared" si="63"/>
        <v>1.7893333333333337</v>
      </c>
      <c r="L105" s="137">
        <v>2.64</v>
      </c>
      <c r="M105" s="141">
        <f t="shared" si="74"/>
        <v>4.429333333333334</v>
      </c>
      <c r="N105" s="195">
        <f t="shared" si="75"/>
        <v>67.343584000000007</v>
      </c>
      <c r="O105" s="132"/>
      <c r="P105" s="64"/>
      <c r="Q105" s="64"/>
      <c r="R105" s="3"/>
      <c r="S105" s="137"/>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A105" s="64"/>
      <c r="CB105" s="64"/>
      <c r="CC105" s="64"/>
      <c r="CD105" s="64"/>
      <c r="CE105" s="64"/>
      <c r="CF105" s="64"/>
      <c r="CG105" s="64"/>
      <c r="CH105" s="64"/>
      <c r="CI105" s="64"/>
      <c r="CJ105" s="64"/>
      <c r="CK105" s="64"/>
      <c r="CL105" s="64"/>
      <c r="CM105" s="64"/>
      <c r="CN105" s="64"/>
      <c r="CO105" s="64"/>
      <c r="CP105" s="64"/>
      <c r="CQ105" s="64"/>
      <c r="CR105" s="64"/>
      <c r="CS105" s="64"/>
      <c r="CT105" s="64"/>
      <c r="CU105" s="64"/>
      <c r="CV105" s="64"/>
      <c r="CW105" s="64"/>
      <c r="CX105" s="64"/>
      <c r="CY105" s="64"/>
      <c r="CZ105" s="64"/>
      <c r="DA105" s="64"/>
      <c r="DB105" s="64"/>
      <c r="DC105" s="64"/>
      <c r="DD105" s="64"/>
      <c r="DE105" s="64"/>
      <c r="DF105" s="64"/>
      <c r="DG105" s="64"/>
      <c r="DH105" s="64"/>
      <c r="DI105" s="64"/>
      <c r="DJ105" s="64"/>
      <c r="DK105" s="64"/>
      <c r="DL105" s="64"/>
      <c r="DM105" s="64"/>
      <c r="DN105" s="64"/>
      <c r="DO105" s="64"/>
      <c r="DP105" s="64"/>
      <c r="DQ105" s="64"/>
      <c r="DR105" s="64"/>
      <c r="DS105" s="64"/>
      <c r="DT105" s="64"/>
      <c r="DU105" s="64"/>
      <c r="DV105" s="64"/>
      <c r="DW105" s="64"/>
      <c r="DX105" s="64"/>
      <c r="DY105" s="64"/>
      <c r="DZ105" s="64"/>
      <c r="EA105" s="64"/>
      <c r="EB105" s="64"/>
      <c r="EC105" s="64"/>
      <c r="ED105" s="64"/>
      <c r="EE105" s="64"/>
      <c r="EF105" s="64"/>
      <c r="EG105" s="64"/>
      <c r="EH105" s="64"/>
      <c r="EI105" s="64"/>
      <c r="EJ105" s="64"/>
      <c r="EK105" s="64"/>
      <c r="EL105" s="64"/>
      <c r="EM105" s="64"/>
      <c r="EN105" s="64"/>
      <c r="EO105" s="64"/>
      <c r="EP105" s="64"/>
      <c r="EQ105" s="64"/>
      <c r="ER105" s="64"/>
      <c r="ES105" s="64"/>
      <c r="ET105" s="64"/>
      <c r="EU105" s="64"/>
      <c r="EV105" s="64"/>
      <c r="EW105" s="64"/>
      <c r="EX105" s="64"/>
      <c r="EY105" s="64"/>
      <c r="EZ105" s="64"/>
      <c r="FA105" s="64"/>
      <c r="FB105" s="64"/>
      <c r="FC105" s="64"/>
      <c r="FD105" s="64"/>
      <c r="FE105" s="64"/>
      <c r="FF105" s="64"/>
      <c r="FG105" s="64"/>
      <c r="FH105" s="64"/>
      <c r="FI105" s="64"/>
      <c r="FJ105" s="64"/>
      <c r="FK105" s="64"/>
      <c r="FL105" s="64"/>
      <c r="FM105" s="64"/>
      <c r="FN105" s="64"/>
      <c r="FO105" s="64"/>
      <c r="FP105" s="64"/>
      <c r="FQ105" s="64"/>
      <c r="FR105" s="64"/>
      <c r="FS105" s="64"/>
      <c r="FT105" s="64"/>
      <c r="FU105" s="64"/>
      <c r="FV105" s="64"/>
      <c r="FW105" s="64"/>
      <c r="FX105" s="64"/>
      <c r="FY105" s="64"/>
      <c r="FZ105" s="64"/>
      <c r="GA105" s="64"/>
      <c r="GB105" s="64"/>
      <c r="GC105" s="64"/>
      <c r="GD105" s="64"/>
      <c r="GE105" s="64"/>
      <c r="GF105" s="64"/>
      <c r="GG105" s="64"/>
      <c r="GH105" s="64"/>
      <c r="GI105" s="64"/>
      <c r="GJ105" s="64"/>
      <c r="GK105" s="64"/>
      <c r="GL105" s="64"/>
      <c r="GM105" s="64"/>
      <c r="GN105" s="64"/>
      <c r="GO105" s="64"/>
      <c r="GP105" s="64"/>
      <c r="GQ105" s="64"/>
      <c r="GR105" s="64"/>
      <c r="GS105" s="64"/>
      <c r="GT105" s="64"/>
      <c r="GU105" s="64"/>
      <c r="GV105" s="64"/>
      <c r="GW105" s="64"/>
      <c r="GX105" s="64"/>
      <c r="GY105" s="64"/>
      <c r="GZ105" s="64"/>
      <c r="HA105" s="64"/>
      <c r="HB105" s="64"/>
      <c r="HC105" s="64"/>
      <c r="HD105" s="64"/>
      <c r="HE105" s="64"/>
      <c r="HF105" s="64"/>
      <c r="HG105" s="64"/>
      <c r="HH105" s="64"/>
      <c r="HI105" s="64"/>
      <c r="HJ105" s="64"/>
      <c r="HK105" s="64"/>
      <c r="HL105" s="64"/>
      <c r="HM105" s="64"/>
      <c r="HN105" s="64"/>
      <c r="HO105" s="64"/>
      <c r="HP105" s="64"/>
      <c r="HQ105" s="64"/>
      <c r="HR105" s="64"/>
      <c r="HS105" s="64"/>
      <c r="HT105" s="64"/>
      <c r="HU105" s="64"/>
      <c r="HV105" s="64"/>
      <c r="HW105" s="64"/>
      <c r="HX105" s="64"/>
      <c r="HY105" s="64"/>
      <c r="HZ105" s="64"/>
      <c r="IA105" s="64"/>
      <c r="IB105" s="64"/>
      <c r="IC105" s="64"/>
      <c r="ID105" s="64"/>
      <c r="IE105" s="64"/>
      <c r="IF105" s="64"/>
      <c r="IG105" s="64"/>
      <c r="IH105" s="64"/>
      <c r="II105" s="64"/>
      <c r="IJ105" s="64"/>
      <c r="IK105" s="64"/>
      <c r="IL105" s="64"/>
      <c r="IM105" s="64"/>
      <c r="IN105" s="64"/>
      <c r="IO105" s="64"/>
      <c r="IP105" s="64"/>
      <c r="IQ105" s="64"/>
      <c r="IR105" s="64"/>
      <c r="IS105" s="64"/>
      <c r="IT105" s="64"/>
      <c r="IU105" s="64"/>
      <c r="IV105" s="64"/>
      <c r="IW105" s="64"/>
      <c r="IX105" s="64"/>
      <c r="IY105" s="64"/>
      <c r="IZ105" s="64"/>
      <c r="JA105" s="64"/>
      <c r="JB105" s="64"/>
      <c r="JC105" s="64"/>
      <c r="JD105" s="64"/>
      <c r="JE105" s="64"/>
      <c r="JF105" s="64"/>
      <c r="JG105" s="64"/>
      <c r="JH105" s="64"/>
      <c r="JI105" s="64"/>
      <c r="JJ105" s="64"/>
      <c r="JK105" s="64"/>
      <c r="JL105" s="64"/>
      <c r="JM105" s="64"/>
      <c r="JN105" s="64"/>
      <c r="JO105" s="64"/>
      <c r="JP105" s="64"/>
      <c r="JQ105" s="64"/>
      <c r="JR105" s="64"/>
      <c r="JS105" s="64"/>
      <c r="JT105" s="64"/>
      <c r="JU105" s="64"/>
      <c r="JV105" s="64"/>
      <c r="JW105" s="64"/>
      <c r="JX105" s="64"/>
      <c r="JY105" s="64"/>
      <c r="JZ105" s="64"/>
      <c r="KA105" s="64"/>
      <c r="KB105" s="64"/>
      <c r="KC105" s="64"/>
      <c r="KD105" s="64"/>
      <c r="KE105" s="64"/>
      <c r="KF105" s="64"/>
      <c r="KG105" s="64"/>
      <c r="KH105" s="64"/>
      <c r="KI105" s="64"/>
      <c r="KJ105" s="64"/>
      <c r="KK105" s="64"/>
      <c r="KL105" s="64"/>
      <c r="KM105" s="64"/>
      <c r="KN105" s="64"/>
      <c r="KO105" s="64"/>
      <c r="KP105" s="64"/>
      <c r="KQ105" s="64"/>
      <c r="KR105" s="64"/>
      <c r="KS105" s="64"/>
      <c r="KT105" s="64"/>
      <c r="KU105" s="64"/>
      <c r="KV105" s="64"/>
      <c r="KW105" s="64"/>
      <c r="KX105" s="64"/>
      <c r="KY105" s="64"/>
      <c r="KZ105" s="64"/>
      <c r="LA105" s="64"/>
      <c r="LB105" s="64"/>
      <c r="LC105" s="64"/>
      <c r="LD105" s="64"/>
      <c r="LE105" s="64"/>
      <c r="LF105" s="64"/>
      <c r="LG105" s="64"/>
      <c r="LH105" s="64"/>
      <c r="LI105" s="64"/>
      <c r="LJ105" s="64"/>
      <c r="LK105" s="64"/>
      <c r="LL105" s="64"/>
      <c r="LM105" s="64"/>
      <c r="LN105" s="64"/>
      <c r="LO105" s="64"/>
      <c r="LP105" s="64"/>
      <c r="LQ105" s="64"/>
      <c r="LR105" s="64"/>
      <c r="LS105" s="64"/>
      <c r="LT105" s="64"/>
      <c r="LU105" s="64"/>
      <c r="LV105" s="64"/>
      <c r="LW105" s="64"/>
      <c r="LX105" s="64"/>
      <c r="LY105" s="64"/>
      <c r="LZ105" s="64"/>
      <c r="MA105" s="64"/>
      <c r="MB105" s="64"/>
      <c r="MC105" s="64"/>
      <c r="MD105" s="64"/>
      <c r="ME105" s="64"/>
      <c r="MF105" s="64"/>
      <c r="MG105" s="64"/>
      <c r="MH105" s="64"/>
      <c r="MI105" s="64"/>
      <c r="MJ105" s="64"/>
      <c r="MK105" s="64"/>
      <c r="ML105" s="64"/>
      <c r="MM105" s="64"/>
      <c r="MN105" s="64"/>
      <c r="MO105" s="64"/>
      <c r="MP105" s="64"/>
      <c r="MQ105" s="64"/>
      <c r="MR105" s="64"/>
      <c r="MS105" s="64"/>
      <c r="MT105" s="64"/>
      <c r="MU105" s="64"/>
      <c r="MV105" s="64"/>
      <c r="MW105" s="64"/>
      <c r="MX105" s="64"/>
      <c r="MY105" s="64"/>
      <c r="MZ105" s="64"/>
      <c r="NA105" s="64"/>
      <c r="NB105" s="64"/>
      <c r="NC105" s="64"/>
      <c r="ND105" s="64"/>
      <c r="NE105" s="64"/>
      <c r="NF105" s="64"/>
      <c r="NG105" s="64"/>
      <c r="NH105" s="64"/>
      <c r="NI105" s="64"/>
      <c r="NJ105" s="64"/>
      <c r="NK105" s="64"/>
      <c r="NL105" s="64"/>
      <c r="NM105" s="64"/>
      <c r="NN105" s="64"/>
      <c r="NO105" s="64"/>
      <c r="NP105" s="64"/>
      <c r="NQ105" s="64"/>
      <c r="NR105" s="64"/>
      <c r="NS105" s="64"/>
      <c r="NT105" s="64"/>
      <c r="NU105" s="64"/>
      <c r="NV105" s="64"/>
      <c r="NW105" s="64"/>
      <c r="NX105" s="64"/>
      <c r="NY105" s="64"/>
      <c r="NZ105" s="64"/>
      <c r="OA105" s="64"/>
      <c r="OB105" s="64"/>
      <c r="OC105" s="64"/>
      <c r="OD105" s="64"/>
      <c r="OE105" s="64"/>
      <c r="OF105" s="64"/>
      <c r="OG105" s="64"/>
      <c r="OH105" s="64"/>
      <c r="OI105" s="64"/>
      <c r="OJ105" s="64"/>
      <c r="OK105" s="64"/>
      <c r="OL105" s="64"/>
      <c r="OM105" s="64"/>
      <c r="ON105" s="64"/>
      <c r="OO105" s="64"/>
      <c r="OP105" s="64"/>
      <c r="OQ105" s="64"/>
      <c r="OR105" s="64"/>
      <c r="OS105" s="64"/>
      <c r="OT105" s="64"/>
      <c r="OU105" s="64"/>
      <c r="OV105" s="64"/>
      <c r="OW105" s="64"/>
      <c r="OX105" s="64"/>
      <c r="OY105" s="64"/>
      <c r="OZ105" s="64"/>
      <c r="PA105" s="64"/>
      <c r="PB105" s="64"/>
      <c r="PC105" s="64"/>
      <c r="PD105" s="64"/>
      <c r="PE105" s="64"/>
      <c r="PF105" s="64"/>
      <c r="PG105" s="64"/>
      <c r="PH105" s="64"/>
      <c r="PI105" s="64"/>
      <c r="PJ105" s="64"/>
      <c r="PK105" s="64"/>
      <c r="PL105" s="64"/>
      <c r="PM105" s="64"/>
      <c r="PN105" s="64"/>
      <c r="PO105" s="64"/>
      <c r="PP105" s="64"/>
      <c r="PQ105" s="64"/>
      <c r="PR105" s="64"/>
      <c r="PS105" s="64"/>
      <c r="PT105" s="64"/>
      <c r="PU105" s="64"/>
      <c r="PV105" s="64"/>
      <c r="PW105" s="64"/>
      <c r="PX105" s="64"/>
      <c r="PY105" s="64"/>
      <c r="PZ105" s="64"/>
      <c r="QA105" s="64"/>
      <c r="QB105" s="64"/>
      <c r="QC105" s="64"/>
      <c r="QD105" s="64"/>
      <c r="QE105" s="64"/>
      <c r="QF105" s="64"/>
      <c r="QG105" s="64"/>
      <c r="QH105" s="64"/>
      <c r="QI105" s="64"/>
      <c r="QJ105" s="64"/>
      <c r="QK105" s="64"/>
      <c r="QL105" s="64"/>
      <c r="QM105" s="64"/>
      <c r="QN105" s="64"/>
      <c r="QO105" s="64"/>
      <c r="QP105" s="64"/>
      <c r="QQ105" s="64"/>
      <c r="QR105" s="64"/>
      <c r="QS105" s="64"/>
      <c r="QT105" s="64"/>
      <c r="QU105" s="64"/>
      <c r="QV105" s="64"/>
      <c r="QW105" s="64"/>
      <c r="QX105" s="64"/>
      <c r="QY105" s="64"/>
      <c r="QZ105" s="64"/>
      <c r="RA105" s="64"/>
      <c r="RB105" s="64"/>
      <c r="RC105" s="64"/>
      <c r="RD105" s="64"/>
      <c r="RE105" s="64"/>
      <c r="RF105" s="64"/>
      <c r="RG105" s="64"/>
      <c r="RH105" s="64"/>
      <c r="RI105" s="64"/>
      <c r="RJ105" s="64"/>
      <c r="RK105" s="64"/>
      <c r="RL105" s="64"/>
      <c r="RM105" s="64"/>
      <c r="RN105" s="64"/>
      <c r="RO105" s="64"/>
      <c r="RP105" s="64"/>
      <c r="RQ105" s="64"/>
      <c r="RR105" s="64"/>
      <c r="RS105" s="64"/>
      <c r="RT105" s="64"/>
      <c r="RU105" s="64"/>
      <c r="RV105" s="64"/>
      <c r="RW105" s="64"/>
      <c r="RX105" s="64"/>
      <c r="RY105" s="64"/>
      <c r="RZ105" s="64"/>
      <c r="SA105" s="64"/>
      <c r="SB105" s="64"/>
      <c r="SC105" s="64"/>
      <c r="SD105" s="64"/>
      <c r="SE105" s="64"/>
      <c r="SF105" s="64"/>
      <c r="SG105" s="64"/>
      <c r="SH105" s="64"/>
      <c r="SI105" s="64"/>
      <c r="SJ105" s="64"/>
      <c r="SK105" s="64"/>
      <c r="SL105" s="64"/>
      <c r="SM105" s="64"/>
      <c r="SN105" s="64"/>
      <c r="SO105" s="64"/>
      <c r="SP105" s="64"/>
      <c r="SQ105" s="64"/>
      <c r="SR105" s="64"/>
      <c r="SS105" s="64"/>
      <c r="ST105" s="64"/>
      <c r="SU105" s="64"/>
      <c r="SV105" s="64"/>
      <c r="SW105" s="64"/>
      <c r="SX105" s="64"/>
      <c r="SY105" s="64"/>
      <c r="SZ105" s="64"/>
      <c r="TA105" s="64"/>
      <c r="TB105" s="64"/>
      <c r="TC105" s="64"/>
      <c r="TD105" s="64"/>
      <c r="TE105" s="64"/>
      <c r="TF105" s="64"/>
      <c r="TG105" s="64"/>
      <c r="TH105" s="64"/>
      <c r="TI105" s="64"/>
      <c r="TJ105" s="64"/>
      <c r="TK105" s="64"/>
      <c r="TL105" s="64"/>
      <c r="TM105" s="64"/>
      <c r="TN105" s="64"/>
      <c r="TO105" s="64"/>
      <c r="TP105" s="64"/>
      <c r="TQ105" s="64"/>
      <c r="TR105" s="64"/>
      <c r="TS105" s="64"/>
      <c r="TT105" s="64"/>
      <c r="TU105" s="64"/>
      <c r="TV105" s="64"/>
      <c r="TW105" s="64"/>
      <c r="TX105" s="64"/>
      <c r="TY105" s="64"/>
      <c r="TZ105" s="64"/>
      <c r="UA105" s="64"/>
      <c r="UB105" s="64"/>
      <c r="UC105" s="64"/>
      <c r="UD105" s="64"/>
      <c r="UE105" s="64"/>
      <c r="UF105" s="64"/>
      <c r="UG105" s="64"/>
      <c r="UH105" s="64"/>
      <c r="UI105" s="64"/>
      <c r="UJ105" s="64"/>
      <c r="UK105" s="64"/>
      <c r="UL105" s="64"/>
      <c r="UM105" s="64"/>
      <c r="UN105" s="64"/>
      <c r="UO105" s="64"/>
      <c r="UP105" s="64"/>
      <c r="UQ105" s="64"/>
      <c r="UR105" s="64"/>
      <c r="US105" s="64"/>
      <c r="UT105" s="64"/>
      <c r="UU105" s="64"/>
      <c r="UV105" s="64"/>
      <c r="UW105" s="64"/>
      <c r="UX105" s="64"/>
      <c r="UY105" s="64"/>
      <c r="UZ105" s="64"/>
      <c r="VA105" s="64"/>
      <c r="VB105" s="64"/>
      <c r="VC105" s="64"/>
      <c r="VD105" s="64"/>
      <c r="VE105" s="64"/>
      <c r="VF105" s="64"/>
      <c r="VG105" s="64"/>
      <c r="VH105" s="64"/>
      <c r="VI105" s="64"/>
      <c r="VJ105" s="64"/>
      <c r="VK105" s="64"/>
      <c r="VL105" s="64"/>
      <c r="VM105" s="64"/>
      <c r="VN105" s="64"/>
      <c r="VO105" s="64"/>
      <c r="VP105" s="64"/>
      <c r="VQ105" s="64"/>
      <c r="VR105" s="64"/>
      <c r="VS105" s="64"/>
      <c r="VT105" s="64"/>
      <c r="VU105" s="64"/>
      <c r="VV105" s="64"/>
      <c r="VW105" s="64"/>
      <c r="VX105" s="64"/>
      <c r="VY105" s="64"/>
      <c r="VZ105" s="64"/>
      <c r="WA105" s="64"/>
      <c r="WB105" s="64"/>
      <c r="WC105" s="64"/>
      <c r="WD105" s="64"/>
      <c r="WE105" s="64"/>
      <c r="WF105" s="64"/>
      <c r="WG105" s="64"/>
      <c r="WH105" s="64"/>
      <c r="WI105" s="64"/>
      <c r="WJ105" s="64"/>
      <c r="WK105" s="64"/>
      <c r="WL105" s="64"/>
      <c r="WM105" s="64"/>
      <c r="WN105" s="64"/>
      <c r="WO105" s="64"/>
      <c r="WP105" s="64"/>
      <c r="WQ105" s="64"/>
      <c r="WR105" s="64"/>
      <c r="WS105" s="64"/>
      <c r="WT105" s="64"/>
      <c r="WU105" s="64"/>
      <c r="WV105" s="64"/>
      <c r="WW105" s="64"/>
      <c r="WX105" s="64"/>
      <c r="WY105" s="64"/>
      <c r="WZ105" s="64"/>
      <c r="XA105" s="64"/>
      <c r="XB105" s="64"/>
      <c r="XC105" s="64"/>
      <c r="XD105" s="64"/>
      <c r="XE105" s="64"/>
      <c r="XF105" s="64"/>
      <c r="XG105" s="64"/>
      <c r="XH105" s="64"/>
      <c r="XI105" s="64"/>
      <c r="XJ105" s="64"/>
      <c r="XK105" s="64"/>
      <c r="XL105" s="64"/>
      <c r="XM105" s="64"/>
      <c r="XN105" s="64"/>
      <c r="XO105" s="64"/>
      <c r="XP105" s="64"/>
      <c r="XQ105" s="64"/>
      <c r="XR105" s="64"/>
      <c r="XS105" s="64"/>
      <c r="XT105" s="64"/>
      <c r="XU105" s="64"/>
      <c r="XV105" s="64"/>
      <c r="XW105" s="64"/>
      <c r="XX105" s="64"/>
      <c r="XY105" s="64"/>
      <c r="XZ105" s="64"/>
      <c r="YA105" s="64"/>
      <c r="YB105" s="64"/>
      <c r="YC105" s="64"/>
      <c r="YD105" s="64"/>
      <c r="YE105" s="64"/>
      <c r="YF105" s="64"/>
      <c r="YG105" s="64"/>
      <c r="YH105" s="64"/>
      <c r="YI105" s="64"/>
      <c r="YJ105" s="64"/>
      <c r="YK105" s="64"/>
      <c r="YL105" s="64"/>
      <c r="YM105" s="64"/>
      <c r="YN105" s="64"/>
      <c r="YO105" s="64"/>
      <c r="YP105" s="64"/>
      <c r="YQ105" s="64"/>
      <c r="YR105" s="64"/>
      <c r="YS105" s="64"/>
      <c r="YT105" s="64"/>
      <c r="YU105" s="64"/>
      <c r="YV105" s="64"/>
      <c r="YW105" s="64"/>
      <c r="YX105" s="64"/>
      <c r="YY105" s="64"/>
      <c r="YZ105" s="64"/>
      <c r="ZA105" s="64"/>
      <c r="ZB105" s="64"/>
      <c r="ZC105" s="64"/>
      <c r="ZD105" s="64"/>
      <c r="ZE105" s="64"/>
      <c r="ZF105" s="64"/>
      <c r="ZG105" s="64"/>
      <c r="ZH105" s="64"/>
      <c r="ZI105" s="64"/>
      <c r="ZJ105" s="64"/>
      <c r="ZK105" s="64"/>
      <c r="ZL105" s="64"/>
      <c r="ZM105" s="64"/>
      <c r="ZN105" s="64"/>
      <c r="ZO105" s="64"/>
      <c r="ZP105" s="64"/>
      <c r="ZQ105" s="64"/>
      <c r="ZR105" s="64"/>
      <c r="ZS105" s="64"/>
      <c r="ZT105" s="64"/>
      <c r="ZU105" s="64"/>
      <c r="ZV105" s="64"/>
      <c r="ZW105" s="64"/>
      <c r="ZX105" s="64"/>
      <c r="ZY105" s="64"/>
      <c r="ZZ105" s="64"/>
      <c r="AAA105" s="64"/>
      <c r="AAB105" s="64"/>
      <c r="AAC105" s="64"/>
      <c r="AAD105" s="64"/>
      <c r="AAE105" s="64"/>
      <c r="AAF105" s="64"/>
      <c r="AAG105" s="64"/>
      <c r="AAH105" s="64"/>
      <c r="AAI105" s="64"/>
      <c r="AAJ105" s="64"/>
      <c r="AAK105" s="64"/>
      <c r="AAL105" s="64"/>
      <c r="AAM105" s="64"/>
      <c r="AAN105" s="64"/>
      <c r="AAO105" s="64"/>
      <c r="AAP105" s="64"/>
      <c r="AAQ105" s="64"/>
      <c r="AAR105" s="64"/>
      <c r="AAS105" s="64"/>
      <c r="AAT105" s="64"/>
      <c r="AAU105" s="64"/>
      <c r="AAV105" s="64"/>
      <c r="AAW105" s="64"/>
      <c r="AAX105" s="64"/>
      <c r="AAY105" s="64"/>
      <c r="AAZ105" s="64"/>
      <c r="ABA105" s="64"/>
      <c r="ABB105" s="64"/>
      <c r="ABC105" s="64"/>
      <c r="ABD105" s="64"/>
      <c r="ABE105" s="64"/>
      <c r="ABF105" s="64"/>
      <c r="ABG105" s="64"/>
      <c r="ABH105" s="64"/>
      <c r="ABI105" s="64"/>
      <c r="ABJ105" s="64"/>
      <c r="ABK105" s="64"/>
      <c r="ABL105" s="64"/>
      <c r="ABM105" s="64"/>
      <c r="ABN105" s="64"/>
      <c r="ABO105" s="64"/>
      <c r="ABP105" s="64"/>
      <c r="ABQ105" s="64"/>
      <c r="ABR105" s="64"/>
      <c r="ABS105" s="64"/>
      <c r="ABT105" s="64"/>
      <c r="ABU105" s="64"/>
      <c r="ABV105" s="64"/>
      <c r="ABW105" s="64"/>
      <c r="ABX105" s="64"/>
      <c r="ABY105" s="64"/>
      <c r="ABZ105" s="64"/>
      <c r="ACA105" s="64"/>
      <c r="ACB105" s="64"/>
      <c r="ACC105" s="64"/>
      <c r="ACD105" s="64"/>
      <c r="ACE105" s="64"/>
      <c r="ACF105" s="64"/>
      <c r="ACG105" s="64"/>
      <c r="ACH105" s="64"/>
      <c r="ACI105" s="64"/>
      <c r="ACJ105" s="64"/>
      <c r="ACK105" s="64"/>
      <c r="ACL105" s="64"/>
      <c r="ACM105" s="64"/>
      <c r="ACN105" s="64"/>
      <c r="ACO105" s="64"/>
      <c r="ACP105" s="64"/>
      <c r="ACQ105" s="64"/>
      <c r="ACR105" s="64"/>
      <c r="ACS105" s="64"/>
      <c r="ACT105" s="64"/>
      <c r="ACU105" s="64"/>
      <c r="ACV105" s="64"/>
      <c r="ACW105" s="64"/>
      <c r="ACX105" s="64"/>
      <c r="ACY105" s="64"/>
      <c r="ACZ105" s="64"/>
      <c r="ADA105" s="64"/>
      <c r="ADB105" s="64"/>
      <c r="ADC105" s="64"/>
      <c r="ADD105" s="64"/>
      <c r="ADE105" s="64"/>
      <c r="ADF105" s="64"/>
      <c r="ADG105" s="64"/>
      <c r="ADH105" s="64"/>
      <c r="ADI105" s="64"/>
      <c r="ADJ105" s="64"/>
      <c r="ADK105" s="64"/>
      <c r="ADL105" s="64"/>
      <c r="ADM105" s="64"/>
      <c r="ADN105" s="64"/>
      <c r="ADO105" s="64"/>
      <c r="ADP105" s="64"/>
      <c r="ADQ105" s="64"/>
      <c r="ADR105" s="64"/>
      <c r="ADS105" s="64"/>
      <c r="ADT105" s="64"/>
      <c r="ADU105" s="64"/>
      <c r="ADV105" s="64"/>
      <c r="ADW105" s="64"/>
      <c r="ADX105" s="64"/>
      <c r="ADY105" s="64"/>
      <c r="ADZ105" s="64"/>
      <c r="AEA105" s="64"/>
      <c r="AEB105" s="64"/>
      <c r="AEC105" s="64"/>
      <c r="AED105" s="64"/>
      <c r="AEE105" s="64"/>
      <c r="AEF105" s="64"/>
      <c r="AEG105" s="64"/>
      <c r="AEH105" s="64"/>
      <c r="AEI105" s="64"/>
      <c r="AEJ105" s="64"/>
      <c r="AEK105" s="64"/>
      <c r="AEL105" s="64"/>
      <c r="AEM105" s="64"/>
      <c r="AEN105" s="64"/>
      <c r="AEO105" s="64"/>
      <c r="AEP105" s="64"/>
      <c r="AEQ105" s="64"/>
      <c r="AER105" s="64"/>
      <c r="AES105" s="64"/>
      <c r="AET105" s="64"/>
      <c r="AEU105" s="64"/>
      <c r="AEV105" s="64"/>
      <c r="AEW105" s="64"/>
      <c r="AEX105" s="64"/>
      <c r="AEY105" s="64"/>
      <c r="AEZ105" s="64"/>
      <c r="AFA105" s="64"/>
      <c r="AFB105" s="64"/>
      <c r="AFC105" s="64"/>
      <c r="AFD105" s="64"/>
      <c r="AFE105" s="64"/>
      <c r="AFF105" s="64"/>
      <c r="AFG105" s="64"/>
      <c r="AFH105" s="64"/>
      <c r="AFI105" s="64"/>
      <c r="AFJ105" s="64"/>
      <c r="AFK105" s="64"/>
      <c r="AFL105" s="64"/>
      <c r="AFM105" s="64"/>
      <c r="AFN105" s="64"/>
      <c r="AFO105" s="64"/>
      <c r="AFP105" s="64"/>
      <c r="AFQ105" s="64"/>
      <c r="AFR105" s="64"/>
      <c r="AFS105" s="64"/>
      <c r="AFT105" s="64"/>
      <c r="AFU105" s="64"/>
      <c r="AFV105" s="64"/>
      <c r="AFW105" s="64"/>
      <c r="AFX105" s="64"/>
      <c r="AFY105" s="64"/>
      <c r="AFZ105" s="64"/>
      <c r="AGA105" s="64"/>
      <c r="AGB105" s="64"/>
      <c r="AGC105" s="64"/>
      <c r="AGD105" s="64"/>
      <c r="AGE105" s="64"/>
      <c r="AGF105" s="64"/>
      <c r="AGG105" s="64"/>
      <c r="AGH105" s="64"/>
      <c r="AGI105" s="64"/>
      <c r="AGJ105" s="64"/>
      <c r="AGK105" s="64"/>
      <c r="AGL105" s="64"/>
      <c r="AGM105" s="64"/>
      <c r="AGN105" s="64"/>
      <c r="AGO105" s="64"/>
      <c r="AGP105" s="64"/>
      <c r="AGQ105" s="64"/>
      <c r="AGR105" s="64"/>
      <c r="AGS105" s="64"/>
      <c r="AGT105" s="64"/>
      <c r="AGU105" s="64"/>
      <c r="AGV105" s="64"/>
      <c r="AGW105" s="64"/>
      <c r="AGX105" s="64"/>
      <c r="AGY105" s="64"/>
      <c r="AGZ105" s="64"/>
      <c r="AHA105" s="64"/>
      <c r="AHB105" s="64"/>
      <c r="AHC105" s="64"/>
      <c r="AHD105" s="64"/>
      <c r="AHE105" s="64"/>
      <c r="AHF105" s="64"/>
      <c r="AHG105" s="64"/>
      <c r="AHH105" s="64"/>
      <c r="AHI105" s="64"/>
      <c r="AHJ105" s="64"/>
      <c r="AHK105" s="64"/>
      <c r="AHL105" s="64"/>
      <c r="AHM105" s="64"/>
      <c r="AHN105" s="64"/>
      <c r="AHO105" s="64"/>
      <c r="AHP105" s="64"/>
      <c r="AHQ105" s="64"/>
      <c r="AHR105" s="64"/>
      <c r="AHS105" s="64"/>
      <c r="AHT105" s="64"/>
      <c r="AHU105" s="64"/>
      <c r="AHV105" s="64"/>
      <c r="AHW105" s="64"/>
      <c r="AHX105" s="64"/>
      <c r="AHY105" s="64"/>
      <c r="AHZ105" s="64"/>
      <c r="AIA105" s="64"/>
      <c r="AIB105" s="64"/>
      <c r="AIC105" s="64"/>
      <c r="AID105" s="64"/>
      <c r="AIE105" s="64"/>
      <c r="AIF105" s="64"/>
      <c r="AIG105" s="64"/>
      <c r="AIH105" s="64"/>
      <c r="AII105" s="64"/>
      <c r="AIJ105" s="64"/>
      <c r="AIK105" s="64"/>
      <c r="AIL105" s="64"/>
      <c r="AIM105" s="64"/>
      <c r="AIN105" s="64"/>
      <c r="AIO105" s="64"/>
      <c r="AIP105" s="64"/>
      <c r="AIQ105" s="64"/>
      <c r="AIR105" s="64"/>
      <c r="AIS105" s="64"/>
      <c r="AIT105" s="64"/>
      <c r="AIU105" s="64"/>
      <c r="AIV105" s="64"/>
      <c r="AIW105" s="64"/>
      <c r="AIX105" s="64"/>
      <c r="AIY105" s="64"/>
      <c r="AIZ105" s="64"/>
      <c r="AJA105" s="64"/>
      <c r="AJB105" s="64"/>
      <c r="AJC105" s="64"/>
      <c r="AJD105" s="64"/>
      <c r="AJE105" s="64"/>
      <c r="AJF105" s="64"/>
      <c r="AJG105" s="64"/>
      <c r="AJH105" s="64"/>
      <c r="AJI105" s="64"/>
      <c r="AJJ105" s="64"/>
      <c r="AJK105" s="64"/>
      <c r="AJL105" s="64"/>
      <c r="AJM105" s="64"/>
      <c r="AJN105" s="64"/>
      <c r="AJO105" s="64"/>
      <c r="AJP105" s="64"/>
      <c r="AJQ105" s="64"/>
      <c r="AJR105" s="64"/>
      <c r="AJS105" s="64"/>
      <c r="AJT105" s="64"/>
      <c r="AJU105" s="64"/>
      <c r="AJV105" s="64"/>
      <c r="AJW105" s="64"/>
      <c r="AJX105" s="64"/>
      <c r="AJY105" s="64"/>
      <c r="AJZ105" s="64"/>
      <c r="AKA105" s="64"/>
      <c r="AKB105" s="64"/>
      <c r="AKC105" s="64"/>
      <c r="AKD105" s="64"/>
      <c r="AKE105" s="64"/>
      <c r="AKF105" s="64"/>
      <c r="AKG105" s="64"/>
      <c r="AKH105" s="64"/>
      <c r="AKI105" s="64"/>
      <c r="AKJ105" s="64"/>
      <c r="AKK105" s="64"/>
      <c r="AKL105" s="64"/>
      <c r="AKM105" s="64"/>
      <c r="AKN105" s="64"/>
      <c r="AKO105" s="64"/>
      <c r="AKP105" s="64"/>
      <c r="AKQ105" s="64"/>
      <c r="AKR105" s="64"/>
      <c r="AKS105" s="64"/>
      <c r="AKT105" s="64"/>
      <c r="AKU105" s="64"/>
      <c r="AKV105" s="64"/>
      <c r="AKW105" s="64"/>
      <c r="AKX105" s="64"/>
      <c r="AKY105" s="64"/>
      <c r="AKZ105" s="64"/>
      <c r="ALA105" s="64"/>
      <c r="ALB105" s="64"/>
      <c r="ALC105" s="64"/>
      <c r="ALD105" s="64"/>
      <c r="ALE105" s="64"/>
      <c r="ALF105" s="64"/>
      <c r="ALG105" s="64"/>
      <c r="ALH105" s="64"/>
      <c r="ALI105" s="64"/>
      <c r="ALJ105" s="64"/>
      <c r="ALK105" s="64"/>
      <c r="ALL105" s="64"/>
      <c r="ALM105" s="64"/>
      <c r="ALN105" s="64"/>
      <c r="ALO105" s="64"/>
      <c r="ALP105" s="64"/>
      <c r="ALQ105" s="64"/>
      <c r="ALR105" s="64"/>
      <c r="ALS105" s="64"/>
      <c r="ALT105" s="64"/>
      <c r="ALU105" s="64"/>
      <c r="ALV105" s="64"/>
      <c r="ALW105" s="64"/>
      <c r="ALX105" s="64"/>
      <c r="ALY105" s="64"/>
      <c r="ALZ105" s="64"/>
      <c r="AMA105" s="64"/>
      <c r="AMB105" s="64"/>
      <c r="AMC105" s="64"/>
      <c r="AMD105" s="64"/>
      <c r="AME105" s="64"/>
      <c r="AMF105" s="64"/>
      <c r="AMG105" s="64"/>
      <c r="AMH105" s="64"/>
      <c r="AMI105" s="64"/>
      <c r="AMJ105" s="64"/>
      <c r="AMK105" s="64"/>
      <c r="AML105" s="64"/>
      <c r="AMM105" s="64"/>
      <c r="AMN105" s="64"/>
      <c r="AMO105" s="64"/>
      <c r="AMP105" s="64"/>
      <c r="AMQ105" s="64"/>
      <c r="AMR105" s="64"/>
      <c r="AMS105" s="64"/>
      <c r="AMT105" s="64"/>
      <c r="AMU105" s="64"/>
      <c r="AMV105" s="64"/>
      <c r="AMW105" s="64"/>
      <c r="AMX105" s="64"/>
      <c r="AMY105" s="64"/>
      <c r="AMZ105" s="64"/>
      <c r="ANA105" s="64"/>
      <c r="ANB105" s="64"/>
      <c r="ANC105" s="64"/>
      <c r="AND105" s="64"/>
      <c r="ANE105" s="64"/>
      <c r="ANF105" s="64"/>
      <c r="ANG105" s="64"/>
      <c r="ANH105" s="64"/>
      <c r="ANI105" s="64"/>
      <c r="ANJ105" s="64"/>
      <c r="ANK105" s="64"/>
      <c r="ANL105" s="64"/>
      <c r="ANM105" s="64"/>
      <c r="ANN105" s="64"/>
      <c r="ANO105" s="64"/>
      <c r="ANP105" s="64"/>
      <c r="ANQ105" s="64"/>
      <c r="ANR105" s="64"/>
      <c r="ANS105" s="64"/>
      <c r="ANT105" s="64"/>
      <c r="ANU105" s="64"/>
      <c r="ANV105" s="64"/>
      <c r="ANW105" s="64"/>
      <c r="ANX105" s="64"/>
      <c r="ANY105" s="64"/>
      <c r="ANZ105" s="64"/>
      <c r="AOA105" s="64"/>
      <c r="AOB105" s="64"/>
      <c r="AOC105" s="64"/>
      <c r="AOD105" s="64"/>
      <c r="AOE105" s="64"/>
      <c r="AOF105" s="64"/>
      <c r="AOG105" s="64"/>
      <c r="AOH105" s="64"/>
      <c r="AOI105" s="64"/>
      <c r="AOJ105" s="64"/>
      <c r="AOK105" s="64"/>
      <c r="AOL105" s="64"/>
      <c r="AOM105" s="64"/>
      <c r="AON105" s="64"/>
      <c r="AOO105" s="64"/>
      <c r="AOP105" s="64"/>
      <c r="AOQ105" s="64"/>
      <c r="AOR105" s="64"/>
      <c r="AOS105" s="64"/>
      <c r="AOT105" s="64"/>
      <c r="AOU105" s="64"/>
      <c r="AOV105" s="64"/>
      <c r="AOW105" s="64"/>
      <c r="AOX105" s="64"/>
      <c r="AOY105" s="64"/>
      <c r="AOZ105" s="64"/>
      <c r="APA105" s="64"/>
      <c r="APB105" s="64"/>
      <c r="APC105" s="64"/>
      <c r="APD105" s="64"/>
      <c r="APE105" s="64"/>
      <c r="APF105" s="64"/>
      <c r="APG105" s="64"/>
      <c r="APH105" s="64"/>
      <c r="API105" s="64"/>
      <c r="APJ105" s="64"/>
      <c r="APK105" s="64"/>
      <c r="APL105" s="64"/>
      <c r="APM105" s="64"/>
      <c r="APN105" s="64"/>
      <c r="APO105" s="64"/>
      <c r="APP105" s="64"/>
      <c r="APQ105" s="64"/>
      <c r="APR105" s="64"/>
      <c r="APS105" s="64"/>
      <c r="APT105" s="64"/>
      <c r="APU105" s="64"/>
      <c r="APV105" s="64"/>
      <c r="APW105" s="64"/>
      <c r="APX105" s="64"/>
      <c r="APY105" s="64"/>
      <c r="APZ105" s="64"/>
      <c r="AQA105" s="64"/>
      <c r="AQB105" s="64"/>
      <c r="AQC105" s="64"/>
      <c r="AQD105" s="64"/>
      <c r="AQE105" s="64"/>
      <c r="AQF105" s="64"/>
      <c r="AQG105" s="64"/>
      <c r="AQH105" s="64"/>
      <c r="AQI105" s="64"/>
      <c r="AQJ105" s="64"/>
      <c r="AQK105" s="64"/>
      <c r="AQL105" s="64"/>
      <c r="AQM105" s="64"/>
      <c r="AQN105" s="64"/>
      <c r="AQO105" s="64"/>
      <c r="AQP105" s="64"/>
      <c r="AQQ105" s="64"/>
      <c r="AQR105" s="64"/>
      <c r="AQS105" s="64"/>
      <c r="AQT105" s="64"/>
      <c r="AQU105" s="64"/>
      <c r="AQV105" s="64"/>
      <c r="AQW105" s="64"/>
      <c r="AQX105" s="64"/>
      <c r="AQY105" s="64"/>
      <c r="AQZ105" s="64"/>
      <c r="ARA105" s="64"/>
      <c r="ARB105" s="64"/>
      <c r="ARC105" s="64"/>
      <c r="ARD105" s="64"/>
      <c r="ARE105" s="64"/>
      <c r="ARF105" s="64"/>
      <c r="ARG105" s="64"/>
      <c r="ARH105" s="64"/>
      <c r="ARI105" s="64"/>
      <c r="ARJ105" s="64"/>
      <c r="ARK105" s="64"/>
      <c r="ARL105" s="64"/>
      <c r="ARM105" s="64"/>
      <c r="ARN105" s="64"/>
      <c r="ARO105" s="64"/>
      <c r="ARP105" s="64"/>
      <c r="ARQ105" s="64"/>
      <c r="ARR105" s="64"/>
      <c r="ARS105" s="64"/>
      <c r="ART105" s="64"/>
      <c r="ARU105" s="64"/>
      <c r="ARV105" s="64"/>
      <c r="ARW105" s="64"/>
      <c r="ARX105" s="64"/>
      <c r="ARY105" s="64"/>
      <c r="ARZ105" s="64"/>
      <c r="ASA105" s="64"/>
      <c r="ASB105" s="64"/>
      <c r="ASC105" s="64"/>
      <c r="ASD105" s="64"/>
      <c r="ASE105" s="64"/>
      <c r="ASF105" s="64"/>
      <c r="ASG105" s="64"/>
      <c r="ASH105" s="64"/>
      <c r="ASI105" s="64"/>
      <c r="ASJ105" s="64"/>
      <c r="ASK105" s="64"/>
      <c r="ASL105" s="64"/>
      <c r="ASM105" s="64"/>
      <c r="ASN105" s="64"/>
      <c r="ASO105" s="64"/>
      <c r="ASP105" s="64"/>
      <c r="ASQ105" s="64"/>
      <c r="ASR105" s="64"/>
      <c r="ASS105" s="64"/>
      <c r="AST105" s="64"/>
      <c r="ASU105" s="64"/>
      <c r="ASV105" s="64"/>
      <c r="ASW105" s="64"/>
      <c r="ASX105" s="64"/>
      <c r="ASY105" s="64"/>
      <c r="ASZ105" s="64"/>
      <c r="ATA105" s="64"/>
      <c r="ATB105" s="64"/>
      <c r="ATC105" s="64"/>
      <c r="ATD105" s="64"/>
      <c r="ATE105" s="64"/>
      <c r="ATF105" s="64"/>
      <c r="ATG105" s="64"/>
      <c r="ATH105" s="64"/>
      <c r="ATI105" s="64"/>
      <c r="ATJ105" s="64"/>
      <c r="ATK105" s="64"/>
      <c r="ATL105" s="64"/>
      <c r="ATM105" s="64"/>
      <c r="ATN105" s="64"/>
      <c r="ATO105" s="64"/>
      <c r="ATP105" s="64"/>
      <c r="ATQ105" s="64"/>
      <c r="ATR105" s="64"/>
      <c r="ATS105" s="64"/>
      <c r="ATT105" s="64"/>
      <c r="ATU105" s="64"/>
      <c r="ATV105" s="64"/>
      <c r="ATW105" s="64"/>
      <c r="ATX105" s="64"/>
      <c r="ATY105" s="64"/>
      <c r="ATZ105" s="64"/>
      <c r="AUA105" s="64"/>
      <c r="AUB105" s="64"/>
      <c r="AUC105" s="64"/>
      <c r="AUD105" s="64"/>
      <c r="AUE105" s="64"/>
      <c r="AUF105" s="64"/>
      <c r="AUG105" s="64"/>
      <c r="AUH105" s="64"/>
      <c r="AUI105" s="64"/>
      <c r="AUJ105" s="64"/>
      <c r="AUK105" s="64"/>
      <c r="AUL105" s="64"/>
      <c r="AUM105" s="64"/>
      <c r="AUN105" s="64"/>
      <c r="AUO105" s="64"/>
      <c r="AUP105" s="64"/>
      <c r="AUQ105" s="64"/>
      <c r="AUR105" s="64"/>
      <c r="AUS105" s="64"/>
      <c r="AUT105" s="64"/>
      <c r="AUU105" s="64"/>
      <c r="AUV105" s="64"/>
      <c r="AUW105" s="64"/>
      <c r="AUX105" s="64"/>
      <c r="AUY105" s="64"/>
      <c r="AUZ105" s="64"/>
      <c r="AVA105" s="64"/>
      <c r="AVB105" s="64"/>
      <c r="AVC105" s="64"/>
      <c r="AVD105" s="64"/>
      <c r="AVE105" s="64"/>
      <c r="AVF105" s="64"/>
      <c r="AVG105" s="64"/>
      <c r="AVH105" s="64"/>
      <c r="AVI105" s="64"/>
      <c r="AVJ105" s="64"/>
      <c r="AVK105" s="64"/>
      <c r="AVL105" s="64"/>
      <c r="AVM105" s="64"/>
      <c r="AVN105" s="64"/>
      <c r="AVO105" s="64"/>
      <c r="AVP105" s="64"/>
      <c r="AVQ105" s="64"/>
      <c r="AVR105" s="64"/>
      <c r="AVS105" s="64"/>
      <c r="AVT105" s="64"/>
      <c r="AVU105" s="64"/>
      <c r="AVV105" s="64"/>
      <c r="AVW105" s="64"/>
      <c r="AVX105" s="64"/>
      <c r="AVY105" s="64"/>
      <c r="AVZ105" s="64"/>
      <c r="AWA105" s="64"/>
      <c r="AWB105" s="64"/>
      <c r="AWC105" s="64"/>
      <c r="AWD105" s="64"/>
      <c r="AWE105" s="64"/>
      <c r="AWF105" s="64"/>
      <c r="AWG105" s="64"/>
      <c r="AWH105" s="64"/>
      <c r="AWI105" s="64"/>
      <c r="AWJ105" s="64"/>
      <c r="AWK105" s="64"/>
      <c r="AWL105" s="64"/>
      <c r="AWM105" s="64"/>
      <c r="AWN105" s="64"/>
      <c r="AWO105" s="64"/>
      <c r="AWP105" s="64"/>
      <c r="AWQ105" s="64"/>
      <c r="AWR105" s="64"/>
      <c r="AWS105" s="64"/>
      <c r="AWT105" s="64"/>
      <c r="AWU105" s="64"/>
      <c r="AWV105" s="64"/>
      <c r="AWW105" s="64"/>
      <c r="AWX105" s="64"/>
      <c r="AWY105" s="64"/>
      <c r="AWZ105" s="64"/>
      <c r="AXA105" s="64"/>
      <c r="AXB105" s="64"/>
      <c r="AXC105" s="64"/>
      <c r="AXD105" s="64"/>
      <c r="AXE105" s="64"/>
      <c r="AXF105" s="64"/>
      <c r="AXG105" s="64"/>
      <c r="AXH105" s="64"/>
      <c r="AXI105" s="64"/>
      <c r="AXJ105" s="64"/>
      <c r="AXK105" s="64"/>
      <c r="AXL105" s="64"/>
      <c r="AXM105" s="64"/>
      <c r="AXN105" s="64"/>
      <c r="AXO105" s="64"/>
      <c r="AXP105" s="64"/>
      <c r="AXQ105" s="64"/>
      <c r="AXR105" s="64"/>
      <c r="AXS105" s="64"/>
      <c r="AXT105" s="64"/>
      <c r="AXU105" s="64"/>
      <c r="AXV105" s="64"/>
      <c r="AXW105" s="64"/>
      <c r="AXX105" s="64"/>
      <c r="AXY105" s="64"/>
      <c r="AXZ105" s="64"/>
      <c r="AYA105" s="64"/>
      <c r="AYB105" s="64"/>
      <c r="AYC105" s="64"/>
      <c r="AYD105" s="64"/>
      <c r="AYE105" s="64"/>
      <c r="AYF105" s="64"/>
      <c r="AYG105" s="64"/>
      <c r="AYH105" s="64"/>
      <c r="AYI105" s="64"/>
      <c r="AYJ105" s="64"/>
      <c r="AYK105" s="64"/>
      <c r="AYL105" s="64"/>
      <c r="AYM105" s="64"/>
      <c r="AYN105" s="64"/>
      <c r="AYO105" s="64"/>
      <c r="AYP105" s="64"/>
      <c r="AYQ105" s="64"/>
      <c r="AYR105" s="64"/>
      <c r="AYS105" s="64"/>
      <c r="AYT105" s="64"/>
      <c r="AYU105" s="64"/>
      <c r="AYV105" s="64"/>
      <c r="AYW105" s="64"/>
      <c r="AYX105" s="64"/>
      <c r="AYY105" s="64"/>
      <c r="AYZ105" s="64"/>
      <c r="AZA105" s="64"/>
      <c r="AZB105" s="64"/>
      <c r="AZC105" s="64"/>
      <c r="AZD105" s="64"/>
      <c r="AZE105" s="64"/>
      <c r="AZF105" s="64"/>
      <c r="AZG105" s="64"/>
      <c r="AZH105" s="64"/>
      <c r="AZI105" s="64"/>
      <c r="AZJ105" s="64"/>
      <c r="AZK105" s="64"/>
      <c r="AZL105" s="64"/>
      <c r="AZM105" s="64"/>
      <c r="AZN105" s="64"/>
      <c r="AZO105" s="64"/>
      <c r="AZP105" s="64"/>
      <c r="AZQ105" s="64"/>
      <c r="AZR105" s="64"/>
      <c r="AZS105" s="64"/>
      <c r="AZT105" s="64"/>
      <c r="AZU105" s="64"/>
      <c r="AZV105" s="64"/>
      <c r="AZW105" s="64"/>
      <c r="AZX105" s="64"/>
      <c r="AZY105" s="64"/>
      <c r="AZZ105" s="64"/>
      <c r="BAA105" s="64"/>
      <c r="BAB105" s="64"/>
      <c r="BAC105" s="64"/>
      <c r="BAD105" s="64"/>
      <c r="BAE105" s="64"/>
      <c r="BAF105" s="64"/>
      <c r="BAG105" s="64"/>
      <c r="BAH105" s="64"/>
      <c r="BAI105" s="64"/>
      <c r="BAJ105" s="64"/>
      <c r="BAK105" s="64"/>
      <c r="BAL105" s="64"/>
      <c r="BAM105" s="64"/>
      <c r="BAN105" s="64"/>
      <c r="BAO105" s="64"/>
      <c r="BAP105" s="64"/>
      <c r="BAQ105" s="64"/>
      <c r="BAR105" s="64"/>
      <c r="BAS105" s="64"/>
      <c r="BAT105" s="64"/>
      <c r="BAU105" s="64"/>
      <c r="BAV105" s="64"/>
      <c r="BAW105" s="64"/>
      <c r="BAX105" s="64"/>
      <c r="BAY105" s="64"/>
      <c r="BAZ105" s="64"/>
      <c r="BBA105" s="64"/>
      <c r="BBB105" s="64"/>
      <c r="BBC105" s="64"/>
      <c r="BBD105" s="64"/>
      <c r="BBE105" s="64"/>
      <c r="BBF105" s="64"/>
      <c r="BBG105" s="64"/>
      <c r="BBH105" s="64"/>
      <c r="BBI105" s="64"/>
      <c r="BBJ105" s="64"/>
      <c r="BBK105" s="64"/>
      <c r="BBL105" s="64"/>
      <c r="BBM105" s="64"/>
      <c r="BBN105" s="64"/>
      <c r="BBO105" s="64"/>
      <c r="BBP105" s="64"/>
      <c r="BBQ105" s="64"/>
      <c r="BBR105" s="64"/>
      <c r="BBS105" s="64"/>
      <c r="BBT105" s="64"/>
      <c r="BBU105" s="64"/>
      <c r="BBV105" s="64"/>
      <c r="BBW105" s="64"/>
      <c r="BBX105" s="64"/>
      <c r="BBY105" s="64"/>
      <c r="BBZ105" s="64"/>
      <c r="BCA105" s="64"/>
      <c r="BCB105" s="64"/>
      <c r="BCC105" s="64"/>
      <c r="BCD105" s="64"/>
      <c r="BCE105" s="64"/>
      <c r="BCF105" s="64"/>
      <c r="BCG105" s="64"/>
      <c r="BCH105" s="64"/>
      <c r="BCI105" s="64"/>
      <c r="BCJ105" s="64"/>
      <c r="BCK105" s="64"/>
      <c r="BCL105" s="64"/>
      <c r="BCM105" s="64"/>
      <c r="BCN105" s="64"/>
      <c r="BCO105" s="64"/>
      <c r="BCP105" s="64"/>
      <c r="BCQ105" s="64"/>
      <c r="BCR105" s="64"/>
      <c r="BCS105" s="64"/>
      <c r="BCT105" s="64"/>
      <c r="BCU105" s="64"/>
      <c r="BCV105" s="64"/>
      <c r="BCW105" s="64"/>
      <c r="BCX105" s="64"/>
      <c r="BCY105" s="64"/>
      <c r="BCZ105" s="64"/>
      <c r="BDA105" s="64"/>
      <c r="BDB105" s="64"/>
      <c r="BDC105" s="64"/>
      <c r="BDD105" s="64"/>
      <c r="BDE105" s="64"/>
      <c r="BDF105" s="64"/>
      <c r="BDG105" s="64"/>
      <c r="BDH105" s="64"/>
      <c r="BDI105" s="64"/>
      <c r="BDJ105" s="64"/>
      <c r="BDK105" s="64"/>
      <c r="BDL105" s="64"/>
      <c r="BDM105" s="64"/>
      <c r="BDN105" s="64"/>
      <c r="BDO105" s="64"/>
      <c r="BDP105" s="64"/>
      <c r="BDQ105" s="64"/>
      <c r="BDR105" s="64"/>
      <c r="BDS105" s="64"/>
      <c r="BDT105" s="64"/>
      <c r="BDU105" s="64"/>
      <c r="BDV105" s="64"/>
      <c r="BDW105" s="64"/>
      <c r="BDX105" s="64"/>
      <c r="BDY105" s="64"/>
      <c r="BDZ105" s="64"/>
      <c r="BEA105" s="64"/>
      <c r="BEB105" s="64"/>
      <c r="BEC105" s="64"/>
      <c r="BED105" s="64"/>
      <c r="BEE105" s="64"/>
      <c r="BEF105" s="64"/>
      <c r="BEG105" s="64"/>
      <c r="BEH105" s="64"/>
      <c r="BEI105" s="64"/>
      <c r="BEJ105" s="64"/>
      <c r="BEK105" s="64"/>
      <c r="BEL105" s="64"/>
      <c r="BEM105" s="64"/>
      <c r="BEN105" s="64"/>
      <c r="BEO105" s="64"/>
      <c r="BEP105" s="64"/>
      <c r="BEQ105" s="64"/>
      <c r="BER105" s="64"/>
      <c r="BES105" s="64"/>
      <c r="BET105" s="64"/>
      <c r="BEU105" s="64"/>
      <c r="BEV105" s="64"/>
      <c r="BEW105" s="64"/>
      <c r="BEX105" s="64"/>
      <c r="BEY105" s="64"/>
      <c r="BEZ105" s="64"/>
      <c r="BFA105" s="64"/>
      <c r="BFB105" s="64"/>
      <c r="BFC105" s="64"/>
      <c r="BFD105" s="64"/>
      <c r="BFE105" s="64"/>
      <c r="BFF105" s="64"/>
      <c r="BFG105" s="64"/>
      <c r="BFH105" s="64"/>
      <c r="BFI105" s="64"/>
      <c r="BFJ105" s="64"/>
      <c r="BFK105" s="64"/>
      <c r="BFL105" s="64"/>
      <c r="BFM105" s="64"/>
      <c r="BFN105" s="64"/>
      <c r="BFO105" s="64"/>
      <c r="BFP105" s="64"/>
      <c r="BFQ105" s="64"/>
      <c r="BFR105" s="64"/>
      <c r="BFS105" s="64"/>
      <c r="BFT105" s="64"/>
      <c r="BFU105" s="64"/>
      <c r="BFV105" s="64"/>
      <c r="BFW105" s="64"/>
      <c r="BFX105" s="64"/>
      <c r="BFY105" s="64"/>
      <c r="BFZ105" s="64"/>
      <c r="BGA105" s="64"/>
      <c r="BGB105" s="64"/>
      <c r="BGC105" s="64"/>
      <c r="BGD105" s="64"/>
      <c r="BGE105" s="64"/>
      <c r="BGF105" s="64"/>
      <c r="BGG105" s="64"/>
      <c r="BGH105" s="64"/>
      <c r="BGI105" s="64"/>
      <c r="BGJ105" s="64"/>
      <c r="BGK105" s="64"/>
      <c r="BGL105" s="64"/>
      <c r="BGM105" s="64"/>
      <c r="BGN105" s="64"/>
      <c r="BGO105" s="64"/>
      <c r="BGP105" s="64"/>
      <c r="BGQ105" s="64"/>
      <c r="BGR105" s="64"/>
      <c r="BGS105" s="64"/>
      <c r="BGT105" s="64"/>
      <c r="BGU105" s="64"/>
      <c r="BGV105" s="64"/>
      <c r="BGW105" s="64"/>
      <c r="BGX105" s="64"/>
      <c r="BGY105" s="64"/>
      <c r="BGZ105" s="64"/>
      <c r="BHA105" s="64"/>
      <c r="BHB105" s="64"/>
      <c r="BHC105" s="64"/>
      <c r="BHD105" s="64"/>
      <c r="BHE105" s="64"/>
      <c r="BHF105" s="64"/>
      <c r="BHG105" s="64"/>
      <c r="BHH105" s="64"/>
      <c r="BHI105" s="64"/>
      <c r="BHJ105" s="64"/>
      <c r="BHK105" s="64"/>
      <c r="BHL105" s="64"/>
      <c r="BHM105" s="64"/>
      <c r="BHN105" s="64"/>
      <c r="BHO105" s="64"/>
      <c r="BHP105" s="64"/>
      <c r="BHQ105" s="64"/>
      <c r="BHR105" s="64"/>
      <c r="BHS105" s="64"/>
      <c r="BHT105" s="64"/>
      <c r="BHU105" s="64"/>
      <c r="BHV105" s="64"/>
      <c r="BHW105" s="64"/>
      <c r="BHX105" s="64"/>
      <c r="BHY105" s="64"/>
      <c r="BHZ105" s="64"/>
      <c r="BIA105" s="64"/>
      <c r="BIB105" s="64"/>
      <c r="BIC105" s="64"/>
      <c r="BID105" s="64"/>
      <c r="BIE105" s="64"/>
      <c r="BIF105" s="64"/>
      <c r="BIG105" s="64"/>
      <c r="BIH105" s="64"/>
      <c r="BII105" s="64"/>
      <c r="BIJ105" s="64"/>
      <c r="BIK105" s="64"/>
      <c r="BIL105" s="64"/>
      <c r="BIM105" s="64"/>
      <c r="BIN105" s="64"/>
      <c r="BIO105" s="64"/>
      <c r="BIP105" s="64"/>
      <c r="BIQ105" s="64"/>
      <c r="BIR105" s="64"/>
      <c r="BIS105" s="64"/>
      <c r="BIT105" s="64"/>
      <c r="BIU105" s="64"/>
      <c r="BIV105" s="64"/>
      <c r="BIW105" s="64"/>
      <c r="BIX105" s="64"/>
      <c r="BIY105" s="64"/>
      <c r="BIZ105" s="64"/>
      <c r="BJA105" s="64"/>
      <c r="BJB105" s="64"/>
      <c r="BJC105" s="64"/>
      <c r="BJD105" s="64"/>
      <c r="BJE105" s="64"/>
      <c r="BJF105" s="64"/>
      <c r="BJG105" s="64"/>
      <c r="BJH105" s="64"/>
      <c r="BJI105" s="64"/>
      <c r="BJJ105" s="64"/>
      <c r="BJK105" s="64"/>
      <c r="BJL105" s="64"/>
      <c r="BJM105" s="64"/>
      <c r="BJN105" s="64"/>
      <c r="BJO105" s="64"/>
      <c r="BJP105" s="64"/>
      <c r="BJQ105" s="64"/>
      <c r="BJR105" s="64"/>
      <c r="BJS105" s="64"/>
      <c r="BJT105" s="64"/>
      <c r="BJU105" s="64"/>
      <c r="BJV105" s="64"/>
      <c r="BJW105" s="64"/>
      <c r="BJX105" s="64"/>
      <c r="BJY105" s="64"/>
      <c r="BJZ105" s="64"/>
      <c r="BKA105" s="64"/>
      <c r="BKB105" s="64"/>
      <c r="BKC105" s="64"/>
      <c r="BKD105" s="64"/>
      <c r="BKE105" s="64"/>
      <c r="BKF105" s="64"/>
      <c r="BKG105" s="64"/>
      <c r="BKH105" s="64"/>
      <c r="BKI105" s="64"/>
      <c r="BKJ105" s="64"/>
      <c r="BKK105" s="64"/>
      <c r="BKL105" s="64"/>
      <c r="BKM105" s="64"/>
      <c r="BKN105" s="64"/>
      <c r="BKO105" s="64"/>
      <c r="BKP105" s="64"/>
      <c r="BKQ105" s="64"/>
      <c r="BKR105" s="64"/>
      <c r="BKS105" s="64"/>
      <c r="BKT105" s="64"/>
      <c r="BKU105" s="64"/>
      <c r="BKV105" s="64"/>
      <c r="BKW105" s="64"/>
      <c r="BKX105" s="64"/>
      <c r="BKY105" s="64"/>
      <c r="BKZ105" s="64"/>
      <c r="BLA105" s="64"/>
      <c r="BLB105" s="64"/>
      <c r="BLC105" s="64"/>
      <c r="BLD105" s="64"/>
      <c r="BLE105" s="64"/>
      <c r="BLF105" s="64"/>
      <c r="BLG105" s="64"/>
      <c r="BLH105" s="64"/>
      <c r="BLI105" s="64"/>
      <c r="BLJ105" s="64"/>
      <c r="BLK105" s="64"/>
      <c r="BLL105" s="64"/>
      <c r="BLM105" s="64"/>
      <c r="BLN105" s="64"/>
      <c r="BLO105" s="64"/>
      <c r="BLP105" s="64"/>
      <c r="BLQ105" s="64"/>
      <c r="BLR105" s="64"/>
      <c r="BLS105" s="64"/>
      <c r="BLT105" s="64"/>
      <c r="BLU105" s="64"/>
      <c r="BLV105" s="64"/>
      <c r="BLW105" s="64"/>
      <c r="BLX105" s="64"/>
      <c r="BLY105" s="64"/>
      <c r="BLZ105" s="64"/>
      <c r="BMA105" s="64"/>
      <c r="BMB105" s="64"/>
      <c r="BMC105" s="64"/>
      <c r="BMD105" s="64"/>
      <c r="BME105" s="64"/>
      <c r="BMF105" s="64"/>
      <c r="BMG105" s="64"/>
      <c r="BMH105" s="64"/>
      <c r="BMI105" s="64"/>
      <c r="BMJ105" s="64"/>
      <c r="BMK105" s="64"/>
      <c r="BML105" s="64"/>
      <c r="BMM105" s="64"/>
      <c r="BMN105" s="64"/>
      <c r="BMO105" s="64"/>
      <c r="BMP105" s="64"/>
      <c r="BMQ105" s="64"/>
      <c r="BMR105" s="64"/>
      <c r="BMS105" s="64"/>
      <c r="BMT105" s="64"/>
      <c r="BMU105" s="64"/>
      <c r="BMV105" s="64"/>
      <c r="BMW105" s="64"/>
      <c r="BMX105" s="64"/>
      <c r="BMY105" s="64"/>
      <c r="BMZ105" s="64"/>
      <c r="BNA105" s="64"/>
      <c r="BNB105" s="64"/>
      <c r="BNC105" s="64"/>
      <c r="BND105" s="64"/>
      <c r="BNE105" s="64"/>
      <c r="BNF105" s="64"/>
      <c r="BNG105" s="64"/>
      <c r="BNH105" s="64"/>
      <c r="BNI105" s="64"/>
      <c r="BNJ105" s="64"/>
      <c r="BNK105" s="64"/>
      <c r="BNL105" s="64"/>
      <c r="BNM105" s="64"/>
      <c r="BNN105" s="64"/>
      <c r="BNO105" s="64"/>
      <c r="BNP105" s="64"/>
      <c r="BNQ105" s="64"/>
      <c r="BNR105" s="64"/>
      <c r="BNS105" s="64"/>
      <c r="BNT105" s="64"/>
      <c r="BNU105" s="64"/>
      <c r="BNV105" s="64"/>
      <c r="BNW105" s="64"/>
      <c r="BNX105" s="64"/>
      <c r="BNY105" s="64"/>
      <c r="BNZ105" s="64"/>
      <c r="BOA105" s="64"/>
      <c r="BOB105" s="64"/>
      <c r="BOC105" s="64"/>
      <c r="BOD105" s="64"/>
      <c r="BOE105" s="64"/>
      <c r="BOF105" s="64"/>
      <c r="BOG105" s="64"/>
      <c r="BOH105" s="64"/>
      <c r="BOI105" s="64"/>
      <c r="BOJ105" s="64"/>
      <c r="BOK105" s="64"/>
      <c r="BOL105" s="64"/>
      <c r="BOM105" s="64"/>
      <c r="BON105" s="64"/>
      <c r="BOO105" s="64"/>
      <c r="BOP105" s="64"/>
      <c r="BOQ105" s="64"/>
      <c r="BOR105" s="64"/>
      <c r="BOS105" s="64"/>
      <c r="BOT105" s="64"/>
      <c r="BOU105" s="64"/>
      <c r="BOV105" s="64"/>
      <c r="BOW105" s="64"/>
      <c r="BOX105" s="64"/>
      <c r="BOY105" s="64"/>
      <c r="BOZ105" s="64"/>
      <c r="BPA105" s="64"/>
      <c r="BPB105" s="64"/>
      <c r="BPC105" s="64"/>
      <c r="BPD105" s="64"/>
      <c r="BPE105" s="64"/>
      <c r="BPF105" s="64"/>
      <c r="BPG105" s="64"/>
      <c r="BPH105" s="64"/>
      <c r="BPI105" s="64"/>
      <c r="BPJ105" s="64"/>
      <c r="BPK105" s="64"/>
      <c r="BPL105" s="64"/>
      <c r="BPM105" s="64"/>
      <c r="BPN105" s="64"/>
      <c r="BPO105" s="64"/>
      <c r="BPP105" s="64"/>
      <c r="BPQ105" s="64"/>
      <c r="BPR105" s="64"/>
      <c r="BPS105" s="64"/>
      <c r="BPT105" s="64"/>
      <c r="BPU105" s="64"/>
      <c r="BPV105" s="64"/>
      <c r="BPW105" s="64"/>
      <c r="BPX105" s="64"/>
      <c r="BPY105" s="64"/>
      <c r="BPZ105" s="64"/>
      <c r="BQA105" s="64"/>
      <c r="BQB105" s="64"/>
      <c r="BQC105" s="64"/>
      <c r="BQD105" s="64"/>
      <c r="BQE105" s="64"/>
      <c r="BQF105" s="64"/>
      <c r="BQG105" s="64"/>
      <c r="BQH105" s="64"/>
      <c r="BQI105" s="64"/>
      <c r="BQJ105" s="64"/>
      <c r="BQK105" s="64"/>
      <c r="BQL105" s="64"/>
      <c r="BQM105" s="64"/>
      <c r="BQN105" s="64"/>
      <c r="BQO105" s="64"/>
      <c r="BQP105" s="64"/>
      <c r="BQQ105" s="64"/>
      <c r="BQR105" s="64"/>
      <c r="BQS105" s="64"/>
      <c r="BQT105" s="64"/>
      <c r="BQU105" s="64"/>
      <c r="BQV105" s="64"/>
      <c r="BQW105" s="64"/>
      <c r="BQX105" s="64"/>
      <c r="BQY105" s="64"/>
      <c r="BQZ105" s="64"/>
      <c r="BRA105" s="64"/>
      <c r="BRB105" s="64"/>
      <c r="BRC105" s="64"/>
      <c r="BRD105" s="64"/>
      <c r="BRE105" s="64"/>
      <c r="BRF105" s="64"/>
      <c r="BRG105" s="64"/>
      <c r="BRH105" s="64"/>
      <c r="BRI105" s="64"/>
      <c r="BRJ105" s="64"/>
      <c r="BRK105" s="64"/>
      <c r="BRL105" s="64"/>
      <c r="BRM105" s="64"/>
      <c r="BRN105" s="64"/>
      <c r="BRO105" s="64"/>
      <c r="BRP105" s="64"/>
      <c r="BRQ105" s="64"/>
      <c r="BRR105" s="64"/>
      <c r="BRS105" s="64"/>
      <c r="BRT105" s="64"/>
      <c r="BRU105" s="64"/>
      <c r="BRV105" s="64"/>
      <c r="BRW105" s="64"/>
      <c r="BRX105" s="64"/>
      <c r="BRY105" s="64"/>
      <c r="BRZ105" s="64"/>
      <c r="BSA105" s="64"/>
      <c r="BSB105" s="64"/>
      <c r="BSC105" s="64"/>
      <c r="BSD105" s="64"/>
      <c r="BSE105" s="64"/>
      <c r="BSF105" s="64"/>
      <c r="BSG105" s="64"/>
      <c r="BSH105" s="64"/>
      <c r="BSI105" s="64"/>
      <c r="BSJ105" s="64"/>
      <c r="BSK105" s="64"/>
      <c r="BSL105" s="64"/>
      <c r="BSM105" s="64"/>
      <c r="BSN105" s="64"/>
      <c r="BSO105" s="64"/>
      <c r="BSP105" s="64"/>
      <c r="BSQ105" s="64"/>
      <c r="BSR105" s="64"/>
      <c r="BSS105" s="64"/>
      <c r="BST105" s="64"/>
      <c r="BSU105" s="64"/>
      <c r="BSV105" s="64"/>
      <c r="BSW105" s="64"/>
      <c r="BSX105" s="64"/>
      <c r="BSY105" s="64"/>
      <c r="BSZ105" s="64"/>
      <c r="BTA105" s="64"/>
      <c r="BTB105" s="64"/>
      <c r="BTC105" s="64"/>
      <c r="BTD105" s="64"/>
      <c r="BTE105" s="64"/>
      <c r="BTF105" s="64"/>
      <c r="BTG105" s="64"/>
      <c r="BTH105" s="64"/>
      <c r="BTI105" s="64"/>
      <c r="BTJ105" s="64"/>
      <c r="BTK105" s="64"/>
      <c r="BTL105" s="64"/>
      <c r="BTM105" s="64"/>
      <c r="BTN105" s="64"/>
      <c r="BTO105" s="64"/>
      <c r="BTP105" s="64"/>
      <c r="BTQ105" s="64"/>
      <c r="BTR105" s="64"/>
      <c r="BTS105" s="64"/>
      <c r="BTT105" s="64"/>
      <c r="BTU105" s="64"/>
      <c r="BTV105" s="64"/>
      <c r="BTW105" s="64"/>
      <c r="BTX105" s="64"/>
      <c r="BTY105" s="64"/>
      <c r="BTZ105" s="64"/>
      <c r="BUA105" s="64"/>
      <c r="BUB105" s="64"/>
      <c r="BUC105" s="64"/>
      <c r="BUD105" s="64"/>
      <c r="BUE105" s="64"/>
      <c r="BUF105" s="64"/>
      <c r="BUG105" s="64"/>
      <c r="BUH105" s="64"/>
      <c r="BUI105" s="64"/>
      <c r="BUJ105" s="64"/>
      <c r="BUK105" s="64"/>
      <c r="BUL105" s="64"/>
      <c r="BUM105" s="64"/>
      <c r="BUN105" s="64"/>
      <c r="BUO105" s="64"/>
      <c r="BUP105" s="64"/>
      <c r="BUQ105" s="64"/>
      <c r="BUR105" s="64"/>
      <c r="BUS105" s="64"/>
      <c r="BUT105" s="64"/>
      <c r="BUU105" s="64"/>
      <c r="BUV105" s="64"/>
      <c r="BUW105" s="64"/>
      <c r="BUX105" s="64"/>
      <c r="BUY105" s="64"/>
      <c r="BUZ105" s="64"/>
      <c r="BVA105" s="64"/>
      <c r="BVB105" s="64"/>
      <c r="BVC105" s="64"/>
      <c r="BVD105" s="64"/>
      <c r="BVE105" s="64"/>
      <c r="BVF105" s="64"/>
      <c r="BVG105" s="64"/>
      <c r="BVH105" s="64"/>
      <c r="BVI105" s="64"/>
      <c r="BVJ105" s="64"/>
      <c r="BVK105" s="64"/>
      <c r="BVL105" s="64"/>
      <c r="BVM105" s="64"/>
      <c r="BVN105" s="64"/>
      <c r="BVO105" s="64"/>
      <c r="BVP105" s="64"/>
      <c r="BVQ105" s="64"/>
      <c r="BVR105" s="64"/>
      <c r="BVS105" s="64"/>
      <c r="BVT105" s="64"/>
      <c r="BVU105" s="64"/>
      <c r="BVV105" s="64"/>
      <c r="BVW105" s="64"/>
      <c r="BVX105" s="64"/>
      <c r="BVY105" s="64"/>
      <c r="BVZ105" s="64"/>
      <c r="BWA105" s="64"/>
      <c r="BWB105" s="64"/>
      <c r="BWC105" s="64"/>
      <c r="BWD105" s="64"/>
      <c r="BWE105" s="64"/>
      <c r="BWF105" s="64"/>
      <c r="BWG105" s="64"/>
      <c r="BWH105" s="64"/>
      <c r="BWI105" s="64"/>
      <c r="BWJ105" s="64"/>
      <c r="BWK105" s="64"/>
      <c r="BWL105" s="64"/>
      <c r="BWM105" s="64"/>
      <c r="BWN105" s="64"/>
      <c r="BWO105" s="64"/>
      <c r="BWP105" s="64"/>
      <c r="BWQ105" s="64"/>
      <c r="BWR105" s="64"/>
      <c r="BWS105" s="64"/>
      <c r="BWT105" s="64"/>
      <c r="BWU105" s="64"/>
      <c r="BWV105" s="64"/>
      <c r="BWW105" s="64"/>
      <c r="BWX105" s="64"/>
      <c r="BWY105" s="64"/>
      <c r="BWZ105" s="64"/>
      <c r="BXA105" s="64"/>
      <c r="BXB105" s="64"/>
      <c r="BXC105" s="64"/>
      <c r="BXD105" s="64"/>
      <c r="BXE105" s="64"/>
      <c r="BXF105" s="64"/>
      <c r="BXG105" s="64"/>
      <c r="BXH105" s="64"/>
      <c r="BXI105" s="64"/>
      <c r="BXJ105" s="64"/>
      <c r="BXK105" s="64"/>
      <c r="BXL105" s="64"/>
      <c r="BXM105" s="64"/>
      <c r="BXN105" s="64"/>
      <c r="BXO105" s="64"/>
      <c r="BXP105" s="64"/>
      <c r="BXQ105" s="64"/>
      <c r="BXR105" s="64"/>
      <c r="BXS105" s="64"/>
      <c r="BXT105" s="64"/>
      <c r="BXU105" s="64"/>
      <c r="BXV105" s="64"/>
      <c r="BXW105" s="64"/>
      <c r="BXX105" s="64"/>
      <c r="BXY105" s="64"/>
      <c r="BXZ105" s="64"/>
      <c r="BYA105" s="64"/>
      <c r="BYB105" s="64"/>
      <c r="BYC105" s="64"/>
      <c r="BYD105" s="64"/>
      <c r="BYE105" s="64"/>
      <c r="BYF105" s="64"/>
      <c r="BYG105" s="64"/>
      <c r="BYH105" s="64"/>
      <c r="BYI105" s="64"/>
      <c r="BYJ105" s="64"/>
      <c r="BYK105" s="64"/>
      <c r="BYL105" s="64"/>
      <c r="BYM105" s="64"/>
      <c r="BYN105" s="64"/>
      <c r="BYO105" s="64"/>
      <c r="BYP105" s="64"/>
      <c r="BYQ105" s="64"/>
      <c r="BYR105" s="64"/>
      <c r="BYS105" s="64"/>
      <c r="BYT105" s="64"/>
      <c r="BYU105" s="64"/>
      <c r="BYV105" s="64"/>
      <c r="BYW105" s="64"/>
      <c r="BYX105" s="64"/>
      <c r="BYY105" s="64"/>
      <c r="BYZ105" s="64"/>
      <c r="BZA105" s="64"/>
      <c r="BZB105" s="64"/>
      <c r="BZC105" s="64"/>
      <c r="BZD105" s="64"/>
      <c r="BZE105" s="64"/>
      <c r="BZF105" s="64"/>
      <c r="BZG105" s="64"/>
      <c r="BZH105" s="64"/>
      <c r="BZI105" s="64"/>
      <c r="BZJ105" s="64"/>
      <c r="BZK105" s="64"/>
      <c r="BZL105" s="64"/>
      <c r="BZM105" s="64"/>
      <c r="BZN105" s="64"/>
      <c r="BZO105" s="64"/>
      <c r="BZP105" s="64"/>
      <c r="BZQ105" s="64"/>
      <c r="BZR105" s="64"/>
      <c r="BZS105" s="64"/>
      <c r="BZT105" s="64"/>
      <c r="BZU105" s="64"/>
      <c r="BZV105" s="64"/>
      <c r="BZW105" s="64"/>
      <c r="BZX105" s="64"/>
      <c r="BZY105" s="64"/>
      <c r="BZZ105" s="64"/>
      <c r="CAA105" s="64"/>
      <c r="CAB105" s="64"/>
      <c r="CAC105" s="64"/>
      <c r="CAD105" s="64"/>
      <c r="CAE105" s="64"/>
      <c r="CAF105" s="64"/>
      <c r="CAG105" s="64"/>
      <c r="CAH105" s="64"/>
      <c r="CAI105" s="64"/>
      <c r="CAJ105" s="64"/>
      <c r="CAK105" s="64"/>
      <c r="CAL105" s="64"/>
      <c r="CAM105" s="64"/>
      <c r="CAN105" s="64"/>
      <c r="CAO105" s="64"/>
      <c r="CAP105" s="64"/>
      <c r="CAQ105" s="64"/>
      <c r="CAR105" s="64"/>
      <c r="CAS105" s="64"/>
      <c r="CAT105" s="64"/>
      <c r="CAU105" s="64"/>
      <c r="CAV105" s="64"/>
      <c r="CAW105" s="64"/>
      <c r="CAX105" s="64"/>
      <c r="CAY105" s="64"/>
      <c r="CAZ105" s="64"/>
      <c r="CBA105" s="64"/>
      <c r="CBB105" s="64"/>
      <c r="CBC105" s="64"/>
      <c r="CBD105" s="64"/>
      <c r="CBE105" s="64"/>
      <c r="CBF105" s="64"/>
      <c r="CBG105" s="64"/>
      <c r="CBH105" s="64"/>
      <c r="CBI105" s="64"/>
      <c r="CBJ105" s="64"/>
      <c r="CBK105" s="64"/>
      <c r="CBL105" s="64"/>
      <c r="CBM105" s="64"/>
      <c r="CBN105" s="64"/>
      <c r="CBO105" s="64"/>
      <c r="CBP105" s="64"/>
      <c r="CBQ105" s="64"/>
      <c r="CBR105" s="64"/>
      <c r="CBS105" s="64"/>
      <c r="CBT105" s="64"/>
      <c r="CBU105" s="64"/>
      <c r="CBV105" s="64"/>
      <c r="CBW105" s="64"/>
      <c r="CBX105" s="64"/>
      <c r="CBY105" s="64"/>
      <c r="CBZ105" s="64"/>
      <c r="CCA105" s="64"/>
      <c r="CCB105" s="64"/>
      <c r="CCC105" s="64"/>
      <c r="CCD105" s="64"/>
      <c r="CCE105" s="64"/>
      <c r="CCF105" s="64"/>
      <c r="CCG105" s="64"/>
      <c r="CCH105" s="64"/>
      <c r="CCI105" s="64"/>
      <c r="CCJ105" s="64"/>
      <c r="CCK105" s="64"/>
      <c r="CCL105" s="64"/>
      <c r="CCM105" s="64"/>
      <c r="CCN105" s="64"/>
      <c r="CCO105" s="64"/>
      <c r="CCP105" s="64"/>
      <c r="CCQ105" s="64"/>
      <c r="CCR105" s="64"/>
      <c r="CCS105" s="64"/>
      <c r="CCT105" s="64"/>
      <c r="CCU105" s="64"/>
      <c r="CCV105" s="64"/>
      <c r="CCW105" s="64"/>
      <c r="CCX105" s="64"/>
      <c r="CCY105" s="64"/>
      <c r="CCZ105" s="64"/>
      <c r="CDA105" s="64"/>
      <c r="CDB105" s="64"/>
      <c r="CDC105" s="64"/>
      <c r="CDD105" s="64"/>
      <c r="CDE105" s="64"/>
      <c r="CDF105" s="64"/>
      <c r="CDG105" s="64"/>
      <c r="CDH105" s="64"/>
      <c r="CDI105" s="64"/>
      <c r="CDJ105" s="64"/>
      <c r="CDK105" s="64"/>
      <c r="CDL105" s="64"/>
      <c r="CDM105" s="64"/>
      <c r="CDN105" s="64"/>
      <c r="CDO105" s="64"/>
      <c r="CDP105" s="64"/>
      <c r="CDQ105" s="64"/>
      <c r="CDR105" s="64"/>
      <c r="CDS105" s="64"/>
      <c r="CDT105" s="64"/>
      <c r="CDU105" s="64"/>
      <c r="CDV105" s="64"/>
      <c r="CDW105" s="64"/>
      <c r="CDX105" s="64"/>
      <c r="CDY105" s="64"/>
      <c r="CDZ105" s="64"/>
      <c r="CEA105" s="64"/>
      <c r="CEB105" s="64"/>
      <c r="CEC105" s="64"/>
      <c r="CED105" s="64"/>
      <c r="CEE105" s="64"/>
      <c r="CEF105" s="64"/>
      <c r="CEG105" s="64"/>
      <c r="CEH105" s="64"/>
      <c r="CEI105" s="64"/>
      <c r="CEJ105" s="64"/>
      <c r="CEK105" s="64"/>
      <c r="CEL105" s="64"/>
      <c r="CEM105" s="64"/>
      <c r="CEN105" s="64"/>
      <c r="CEO105" s="64"/>
      <c r="CEP105" s="64"/>
      <c r="CEQ105" s="64"/>
      <c r="CER105" s="64"/>
      <c r="CES105" s="64"/>
      <c r="CET105" s="64"/>
      <c r="CEU105" s="64"/>
      <c r="CEV105" s="64"/>
      <c r="CEW105" s="64"/>
      <c r="CEX105" s="64"/>
      <c r="CEY105" s="64"/>
      <c r="CEZ105" s="64"/>
      <c r="CFA105" s="64"/>
      <c r="CFB105" s="64"/>
      <c r="CFC105" s="64"/>
      <c r="CFD105" s="64"/>
      <c r="CFE105" s="64"/>
      <c r="CFF105" s="64"/>
      <c r="CFG105" s="64"/>
      <c r="CFH105" s="64"/>
      <c r="CFI105" s="64"/>
      <c r="CFJ105" s="64"/>
      <c r="CFK105" s="64"/>
      <c r="CFL105" s="64"/>
      <c r="CFM105" s="64"/>
      <c r="CFN105" s="64"/>
      <c r="CFO105" s="64"/>
      <c r="CFP105" s="64"/>
      <c r="CFQ105" s="64"/>
      <c r="CFR105" s="64"/>
      <c r="CFS105" s="64"/>
      <c r="CFT105" s="64"/>
      <c r="CFU105" s="64"/>
      <c r="CFV105" s="64"/>
      <c r="CFW105" s="64"/>
      <c r="CFX105" s="64"/>
      <c r="CFY105" s="64"/>
      <c r="CFZ105" s="64"/>
      <c r="CGA105" s="64"/>
      <c r="CGB105" s="64"/>
      <c r="CGC105" s="64"/>
      <c r="CGD105" s="64"/>
      <c r="CGE105" s="64"/>
      <c r="CGF105" s="64"/>
      <c r="CGG105" s="64"/>
      <c r="CGH105" s="64"/>
      <c r="CGI105" s="64"/>
      <c r="CGJ105" s="64"/>
      <c r="CGK105" s="64"/>
      <c r="CGL105" s="64"/>
      <c r="CGM105" s="64"/>
      <c r="CGN105" s="64"/>
      <c r="CGO105" s="64"/>
      <c r="CGP105" s="64"/>
      <c r="CGQ105" s="64"/>
      <c r="CGR105" s="64"/>
      <c r="CGS105" s="64"/>
      <c r="CGT105" s="64"/>
      <c r="CGU105" s="64"/>
      <c r="CGV105" s="64"/>
      <c r="CGW105" s="64"/>
      <c r="CGX105" s="64"/>
      <c r="CGY105" s="64"/>
      <c r="CGZ105" s="64"/>
      <c r="CHA105" s="64"/>
      <c r="CHB105" s="64"/>
      <c r="CHC105" s="64"/>
      <c r="CHD105" s="64"/>
      <c r="CHE105" s="64"/>
      <c r="CHF105" s="64"/>
      <c r="CHG105" s="64"/>
      <c r="CHH105" s="64"/>
      <c r="CHI105" s="64"/>
      <c r="CHJ105" s="64"/>
      <c r="CHK105" s="64"/>
      <c r="CHL105" s="64"/>
      <c r="CHM105" s="64"/>
      <c r="CHN105" s="64"/>
      <c r="CHO105" s="64"/>
      <c r="CHP105" s="64"/>
      <c r="CHQ105" s="64"/>
      <c r="CHR105" s="64"/>
      <c r="CHS105" s="64"/>
      <c r="CHT105" s="64"/>
      <c r="CHU105" s="64"/>
      <c r="CHV105" s="64"/>
      <c r="CHW105" s="64"/>
      <c r="CHX105" s="64"/>
      <c r="CHY105" s="64"/>
      <c r="CHZ105" s="64"/>
      <c r="CIA105" s="64"/>
      <c r="CIB105" s="64"/>
      <c r="CIC105" s="64"/>
      <c r="CID105" s="64"/>
      <c r="CIE105" s="64"/>
      <c r="CIF105" s="64"/>
      <c r="CIG105" s="64"/>
      <c r="CIH105" s="64"/>
      <c r="CII105" s="64"/>
      <c r="CIJ105" s="64"/>
      <c r="CIK105" s="64"/>
      <c r="CIL105" s="64"/>
      <c r="CIM105" s="64"/>
      <c r="CIN105" s="64"/>
      <c r="CIO105" s="64"/>
      <c r="CIP105" s="64"/>
      <c r="CIQ105" s="64"/>
      <c r="CIR105" s="64"/>
      <c r="CIS105" s="64"/>
      <c r="CIT105" s="64"/>
      <c r="CIU105" s="64"/>
      <c r="CIV105" s="64"/>
      <c r="CIW105" s="64"/>
      <c r="CIX105" s="64"/>
      <c r="CIY105" s="64"/>
      <c r="CIZ105" s="64"/>
      <c r="CJA105" s="64"/>
      <c r="CJB105" s="64"/>
      <c r="CJC105" s="64"/>
      <c r="CJD105" s="64"/>
      <c r="CJE105" s="64"/>
      <c r="CJF105" s="64"/>
      <c r="CJG105" s="64"/>
      <c r="CJH105" s="64"/>
      <c r="CJI105" s="64"/>
      <c r="CJJ105" s="64"/>
      <c r="CJK105" s="64"/>
      <c r="CJL105" s="64"/>
      <c r="CJM105" s="64"/>
      <c r="CJN105" s="64"/>
      <c r="CJO105" s="64"/>
      <c r="CJP105" s="64"/>
      <c r="CJQ105" s="64"/>
      <c r="CJR105" s="64"/>
      <c r="CJS105" s="64"/>
      <c r="CJT105" s="64"/>
      <c r="CJU105" s="64"/>
      <c r="CJV105" s="64"/>
      <c r="CJW105" s="64"/>
      <c r="CJX105" s="64"/>
      <c r="CJY105" s="64"/>
      <c r="CJZ105" s="64"/>
      <c r="CKA105" s="64"/>
      <c r="CKB105" s="64"/>
      <c r="CKC105" s="64"/>
      <c r="CKD105" s="64"/>
      <c r="CKE105" s="64"/>
      <c r="CKF105" s="64"/>
      <c r="CKG105" s="64"/>
      <c r="CKH105" s="64"/>
      <c r="CKI105" s="64"/>
      <c r="CKJ105" s="64"/>
      <c r="CKK105" s="64"/>
      <c r="CKL105" s="64"/>
      <c r="CKM105" s="64"/>
      <c r="CKN105" s="64"/>
      <c r="CKO105" s="64"/>
      <c r="CKP105" s="64"/>
      <c r="CKQ105" s="64"/>
      <c r="CKR105" s="64"/>
      <c r="CKS105" s="64"/>
      <c r="CKT105" s="64"/>
      <c r="CKU105" s="64"/>
      <c r="CKV105" s="64"/>
      <c r="CKW105" s="64"/>
      <c r="CKX105" s="64"/>
      <c r="CKY105" s="64"/>
      <c r="CKZ105" s="64"/>
      <c r="CLA105" s="64"/>
      <c r="CLB105" s="64"/>
      <c r="CLC105" s="64"/>
      <c r="CLD105" s="64"/>
      <c r="CLE105" s="64"/>
      <c r="CLF105" s="64"/>
      <c r="CLG105" s="64"/>
      <c r="CLH105" s="64"/>
      <c r="CLI105" s="64"/>
      <c r="CLJ105" s="64"/>
      <c r="CLK105" s="64"/>
      <c r="CLL105" s="64"/>
      <c r="CLM105" s="64"/>
      <c r="CLN105" s="64"/>
      <c r="CLO105" s="64"/>
      <c r="CLP105" s="64"/>
      <c r="CLQ105" s="64"/>
      <c r="CLR105" s="64"/>
      <c r="CLS105" s="64"/>
      <c r="CLT105" s="64"/>
      <c r="CLU105" s="64"/>
      <c r="CLV105" s="64"/>
      <c r="CLW105" s="64"/>
      <c r="CLX105" s="64"/>
      <c r="CLY105" s="64"/>
      <c r="CLZ105" s="64"/>
      <c r="CMA105" s="64"/>
      <c r="CMB105" s="64"/>
      <c r="CMC105" s="64"/>
      <c r="CMD105" s="64"/>
      <c r="CME105" s="64"/>
      <c r="CMF105" s="64"/>
      <c r="CMG105" s="64"/>
      <c r="CMH105" s="64"/>
      <c r="CMI105" s="64"/>
      <c r="CMJ105" s="64"/>
      <c r="CMK105" s="64"/>
      <c r="CML105" s="64"/>
      <c r="CMM105" s="64"/>
      <c r="CMN105" s="64"/>
      <c r="CMO105" s="64"/>
      <c r="CMP105" s="64"/>
      <c r="CMQ105" s="64"/>
      <c r="CMR105" s="64"/>
      <c r="CMS105" s="64"/>
      <c r="CMT105" s="64"/>
      <c r="CMU105" s="64"/>
      <c r="CMV105" s="64"/>
      <c r="CMW105" s="64"/>
      <c r="CMX105" s="64"/>
      <c r="CMY105" s="64"/>
      <c r="CMZ105" s="64"/>
      <c r="CNA105" s="64"/>
      <c r="CNB105" s="64"/>
      <c r="CNC105" s="64"/>
      <c r="CND105" s="64"/>
      <c r="CNE105" s="64"/>
      <c r="CNF105" s="64"/>
      <c r="CNG105" s="64"/>
      <c r="CNH105" s="64"/>
      <c r="CNI105" s="64"/>
      <c r="CNJ105" s="64"/>
      <c r="CNK105" s="64"/>
      <c r="CNL105" s="64"/>
      <c r="CNM105" s="64"/>
      <c r="CNN105" s="64"/>
      <c r="CNO105" s="64"/>
      <c r="CNP105" s="64"/>
      <c r="CNQ105" s="64"/>
      <c r="CNR105" s="64"/>
      <c r="CNS105" s="64"/>
      <c r="CNT105" s="64"/>
      <c r="CNU105" s="64"/>
      <c r="CNV105" s="64"/>
      <c r="CNW105" s="64"/>
      <c r="CNX105" s="64"/>
      <c r="CNY105" s="64"/>
      <c r="CNZ105" s="64"/>
      <c r="COA105" s="64"/>
      <c r="COB105" s="64"/>
      <c r="COC105" s="64"/>
      <c r="COD105" s="64"/>
      <c r="COE105" s="64"/>
      <c r="COF105" s="64"/>
      <c r="COG105" s="64"/>
      <c r="COH105" s="64"/>
      <c r="COI105" s="64"/>
      <c r="COJ105" s="64"/>
      <c r="COK105" s="64"/>
      <c r="COL105" s="64"/>
      <c r="COM105" s="64"/>
      <c r="CON105" s="64"/>
      <c r="COO105" s="64"/>
      <c r="COP105" s="64"/>
      <c r="COQ105" s="64"/>
      <c r="COR105" s="64"/>
      <c r="COS105" s="64"/>
      <c r="COT105" s="64"/>
      <c r="COU105" s="64"/>
      <c r="COV105" s="64"/>
      <c r="COW105" s="64"/>
      <c r="COX105" s="64"/>
      <c r="COY105" s="64"/>
      <c r="COZ105" s="64"/>
      <c r="CPA105" s="64"/>
      <c r="CPB105" s="64"/>
      <c r="CPC105" s="64"/>
      <c r="CPD105" s="64"/>
      <c r="CPE105" s="64"/>
      <c r="CPF105" s="64"/>
      <c r="CPG105" s="64"/>
      <c r="CPH105" s="64"/>
      <c r="CPI105" s="64"/>
      <c r="CPJ105" s="64"/>
      <c r="CPK105" s="64"/>
      <c r="CPL105" s="64"/>
      <c r="CPM105" s="64"/>
      <c r="CPN105" s="64"/>
      <c r="CPO105" s="64"/>
      <c r="CPP105" s="64"/>
      <c r="CPQ105" s="64"/>
      <c r="CPR105" s="64"/>
      <c r="CPS105" s="64"/>
      <c r="CPT105" s="64"/>
      <c r="CPU105" s="64"/>
      <c r="CPV105" s="64"/>
      <c r="CPW105" s="64"/>
      <c r="CPX105" s="64"/>
      <c r="CPY105" s="64"/>
      <c r="CPZ105" s="64"/>
      <c r="CQA105" s="64"/>
      <c r="CQB105" s="64"/>
      <c r="CQC105" s="64"/>
      <c r="CQD105" s="64"/>
      <c r="CQE105" s="64"/>
      <c r="CQF105" s="64"/>
      <c r="CQG105" s="64"/>
      <c r="CQH105" s="64"/>
      <c r="CQI105" s="64"/>
      <c r="CQJ105" s="64"/>
      <c r="CQK105" s="64"/>
      <c r="CQL105" s="64"/>
      <c r="CQM105" s="64"/>
      <c r="CQN105" s="64"/>
      <c r="CQO105" s="64"/>
      <c r="CQP105" s="64"/>
      <c r="CQQ105" s="64"/>
      <c r="CQR105" s="64"/>
      <c r="CQS105" s="64"/>
      <c r="CQT105" s="64"/>
      <c r="CQU105" s="64"/>
      <c r="CQV105" s="64"/>
      <c r="CQW105" s="64"/>
      <c r="CQX105" s="64"/>
      <c r="CQY105" s="64"/>
      <c r="CQZ105" s="64"/>
      <c r="CRA105" s="64"/>
      <c r="CRB105" s="64"/>
      <c r="CRC105" s="64"/>
      <c r="CRD105" s="64"/>
      <c r="CRE105" s="64"/>
      <c r="CRF105" s="64"/>
      <c r="CRG105" s="64"/>
      <c r="CRH105" s="64"/>
      <c r="CRI105" s="64"/>
      <c r="CRJ105" s="64"/>
      <c r="CRK105" s="64"/>
      <c r="CRL105" s="64"/>
      <c r="CRM105" s="64"/>
      <c r="CRN105" s="64"/>
      <c r="CRO105" s="64"/>
      <c r="CRP105" s="64"/>
      <c r="CRQ105" s="64"/>
      <c r="CRR105" s="64"/>
      <c r="CRS105" s="64"/>
      <c r="CRT105" s="64"/>
      <c r="CRU105" s="64"/>
      <c r="CRV105" s="64"/>
      <c r="CRW105" s="64"/>
      <c r="CRX105" s="64"/>
      <c r="CRY105" s="64"/>
      <c r="CRZ105" s="64"/>
      <c r="CSA105" s="64"/>
      <c r="CSB105" s="64"/>
      <c r="CSC105" s="64"/>
      <c r="CSD105" s="64"/>
      <c r="CSE105" s="64"/>
      <c r="CSF105" s="64"/>
      <c r="CSG105" s="64"/>
      <c r="CSH105" s="64"/>
      <c r="CSI105" s="64"/>
      <c r="CSJ105" s="64"/>
      <c r="CSK105" s="64"/>
      <c r="CSL105" s="64"/>
      <c r="CSM105" s="64"/>
      <c r="CSN105" s="64"/>
      <c r="CSO105" s="64"/>
      <c r="CSP105" s="64"/>
      <c r="CSQ105" s="64"/>
      <c r="CSR105" s="64"/>
      <c r="CSS105" s="64"/>
      <c r="CST105" s="64"/>
      <c r="CSU105" s="64"/>
      <c r="CSV105" s="64"/>
      <c r="CSW105" s="64"/>
      <c r="CSX105" s="64"/>
      <c r="CSY105" s="64"/>
      <c r="CSZ105" s="64"/>
      <c r="CTA105" s="64"/>
      <c r="CTB105" s="64"/>
      <c r="CTC105" s="64"/>
      <c r="CTD105" s="64"/>
      <c r="CTE105" s="64"/>
      <c r="CTF105" s="64"/>
      <c r="CTG105" s="64"/>
      <c r="CTH105" s="64"/>
      <c r="CTI105" s="64"/>
      <c r="CTJ105" s="64"/>
      <c r="CTK105" s="64"/>
      <c r="CTL105" s="64"/>
      <c r="CTM105" s="64"/>
      <c r="CTN105" s="64"/>
      <c r="CTO105" s="64"/>
      <c r="CTP105" s="64"/>
      <c r="CTQ105" s="64"/>
      <c r="CTR105" s="64"/>
      <c r="CTS105" s="64"/>
      <c r="CTT105" s="64"/>
      <c r="CTU105" s="64"/>
      <c r="CTV105" s="64"/>
      <c r="CTW105" s="64"/>
      <c r="CTX105" s="64"/>
      <c r="CTY105" s="64"/>
      <c r="CTZ105" s="64"/>
      <c r="CUA105" s="64"/>
      <c r="CUB105" s="64"/>
      <c r="CUC105" s="64"/>
      <c r="CUD105" s="64"/>
      <c r="CUE105" s="64"/>
      <c r="CUF105" s="64"/>
      <c r="CUG105" s="64"/>
      <c r="CUH105" s="64"/>
      <c r="CUI105" s="64"/>
      <c r="CUJ105" s="64"/>
      <c r="CUK105" s="64"/>
      <c r="CUL105" s="64"/>
      <c r="CUM105" s="64"/>
      <c r="CUN105" s="64"/>
      <c r="CUO105" s="64"/>
      <c r="CUP105" s="64"/>
      <c r="CUQ105" s="64"/>
      <c r="CUR105" s="64"/>
      <c r="CUS105" s="64"/>
      <c r="CUT105" s="64"/>
      <c r="CUU105" s="64"/>
      <c r="CUV105" s="64"/>
      <c r="CUW105" s="64"/>
      <c r="CUX105" s="64"/>
      <c r="CUY105" s="64"/>
      <c r="CUZ105" s="64"/>
      <c r="CVA105" s="64"/>
      <c r="CVB105" s="64"/>
      <c r="CVC105" s="64"/>
      <c r="CVD105" s="64"/>
      <c r="CVE105" s="64"/>
      <c r="CVF105" s="64"/>
      <c r="CVG105" s="64"/>
      <c r="CVH105" s="64"/>
      <c r="CVI105" s="64"/>
      <c r="CVJ105" s="64"/>
      <c r="CVK105" s="64"/>
      <c r="CVL105" s="64"/>
      <c r="CVM105" s="64"/>
      <c r="CVN105" s="64"/>
      <c r="CVO105" s="64"/>
      <c r="CVP105" s="64"/>
      <c r="CVQ105" s="64"/>
      <c r="CVR105" s="64"/>
      <c r="CVS105" s="64"/>
      <c r="CVT105" s="64"/>
      <c r="CVU105" s="64"/>
      <c r="CVV105" s="64"/>
      <c r="CVW105" s="64"/>
      <c r="CVX105" s="64"/>
      <c r="CVY105" s="64"/>
      <c r="CVZ105" s="64"/>
      <c r="CWA105" s="64"/>
      <c r="CWB105" s="64"/>
      <c r="CWC105" s="64"/>
      <c r="CWD105" s="64"/>
      <c r="CWE105" s="64"/>
      <c r="CWF105" s="64"/>
      <c r="CWG105" s="64"/>
      <c r="CWH105" s="64"/>
      <c r="CWI105" s="64"/>
      <c r="CWJ105" s="64"/>
      <c r="CWK105" s="64"/>
      <c r="CWL105" s="64"/>
      <c r="CWM105" s="64"/>
      <c r="CWN105" s="64"/>
      <c r="CWO105" s="64"/>
      <c r="CWP105" s="64"/>
      <c r="CWQ105" s="64"/>
      <c r="CWR105" s="64"/>
      <c r="CWS105" s="64"/>
      <c r="CWT105" s="64"/>
      <c r="CWU105" s="64"/>
      <c r="CWV105" s="64"/>
      <c r="CWW105" s="64"/>
      <c r="CWX105" s="64"/>
      <c r="CWY105" s="64"/>
      <c r="CWZ105" s="64"/>
      <c r="CXA105" s="64"/>
      <c r="CXB105" s="64"/>
      <c r="CXC105" s="64"/>
      <c r="CXD105" s="64"/>
      <c r="CXE105" s="64"/>
      <c r="CXF105" s="64"/>
      <c r="CXG105" s="64"/>
      <c r="CXH105" s="64"/>
      <c r="CXI105" s="64"/>
      <c r="CXJ105" s="64"/>
      <c r="CXK105" s="64"/>
      <c r="CXL105" s="64"/>
      <c r="CXM105" s="64"/>
      <c r="CXN105" s="64"/>
      <c r="CXO105" s="64"/>
      <c r="CXP105" s="64"/>
      <c r="CXQ105" s="64"/>
      <c r="CXR105" s="64"/>
      <c r="CXS105" s="64"/>
      <c r="CXT105" s="64"/>
      <c r="CXU105" s="64"/>
      <c r="CXV105" s="64"/>
      <c r="CXW105" s="64"/>
      <c r="CXX105" s="64"/>
      <c r="CXY105" s="64"/>
      <c r="CXZ105" s="64"/>
      <c r="CYA105" s="64"/>
      <c r="CYB105" s="64"/>
      <c r="CYC105" s="64"/>
      <c r="CYD105" s="64"/>
      <c r="CYE105" s="64"/>
      <c r="CYF105" s="64"/>
      <c r="CYG105" s="64"/>
      <c r="CYH105" s="64"/>
      <c r="CYI105" s="64"/>
      <c r="CYJ105" s="64"/>
      <c r="CYK105" s="64"/>
      <c r="CYL105" s="64"/>
      <c r="CYM105" s="64"/>
      <c r="CYN105" s="64"/>
      <c r="CYO105" s="64"/>
      <c r="CYP105" s="64"/>
      <c r="CYQ105" s="64"/>
      <c r="CYR105" s="64"/>
      <c r="CYS105" s="64"/>
      <c r="CYT105" s="64"/>
      <c r="CYU105" s="64"/>
      <c r="CYV105" s="64"/>
      <c r="CYW105" s="64"/>
      <c r="CYX105" s="64"/>
      <c r="CYY105" s="64"/>
      <c r="CYZ105" s="64"/>
      <c r="CZA105" s="64"/>
      <c r="CZB105" s="64"/>
      <c r="CZC105" s="64"/>
      <c r="CZD105" s="64"/>
      <c r="CZE105" s="64"/>
      <c r="CZF105" s="64"/>
      <c r="CZG105" s="64"/>
      <c r="CZH105" s="64"/>
      <c r="CZI105" s="64"/>
      <c r="CZJ105" s="64"/>
      <c r="CZK105" s="64"/>
      <c r="CZL105" s="64"/>
      <c r="CZM105" s="64"/>
      <c r="CZN105" s="64"/>
      <c r="CZO105" s="64"/>
      <c r="CZP105" s="64"/>
      <c r="CZQ105" s="64"/>
      <c r="CZR105" s="64"/>
      <c r="CZS105" s="64"/>
      <c r="CZT105" s="64"/>
      <c r="CZU105" s="64"/>
      <c r="CZV105" s="64"/>
      <c r="CZW105" s="64"/>
      <c r="CZX105" s="64"/>
      <c r="CZY105" s="64"/>
      <c r="CZZ105" s="64"/>
      <c r="DAA105" s="64"/>
      <c r="DAB105" s="64"/>
      <c r="DAC105" s="64"/>
      <c r="DAD105" s="64"/>
      <c r="DAE105" s="64"/>
      <c r="DAF105" s="64"/>
      <c r="DAG105" s="64"/>
      <c r="DAH105" s="64"/>
      <c r="DAI105" s="64"/>
      <c r="DAJ105" s="64"/>
      <c r="DAK105" s="64"/>
      <c r="DAL105" s="64"/>
      <c r="DAM105" s="64"/>
      <c r="DAN105" s="64"/>
      <c r="DAO105" s="64"/>
      <c r="DAP105" s="64"/>
      <c r="DAQ105" s="64"/>
      <c r="DAR105" s="64"/>
      <c r="DAS105" s="64"/>
      <c r="DAT105" s="64"/>
      <c r="DAU105" s="64"/>
      <c r="DAV105" s="64"/>
      <c r="DAW105" s="64"/>
      <c r="DAX105" s="64"/>
      <c r="DAY105" s="64"/>
      <c r="DAZ105" s="64"/>
      <c r="DBA105" s="64"/>
      <c r="DBB105" s="64"/>
      <c r="DBC105" s="64"/>
      <c r="DBD105" s="64"/>
      <c r="DBE105" s="64"/>
      <c r="DBF105" s="64"/>
      <c r="DBG105" s="64"/>
      <c r="DBH105" s="64"/>
      <c r="DBI105" s="64"/>
      <c r="DBJ105" s="64"/>
      <c r="DBK105" s="64"/>
      <c r="DBL105" s="64"/>
      <c r="DBM105" s="64"/>
      <c r="DBN105" s="64"/>
      <c r="DBO105" s="64"/>
      <c r="DBP105" s="64"/>
      <c r="DBQ105" s="64"/>
      <c r="DBR105" s="64"/>
      <c r="DBS105" s="64"/>
      <c r="DBT105" s="64"/>
      <c r="DBU105" s="64"/>
      <c r="DBV105" s="64"/>
      <c r="DBW105" s="64"/>
      <c r="DBX105" s="64"/>
      <c r="DBY105" s="64"/>
      <c r="DBZ105" s="64"/>
      <c r="DCA105" s="64"/>
      <c r="DCB105" s="64"/>
      <c r="DCC105" s="64"/>
      <c r="DCD105" s="64"/>
      <c r="DCE105" s="64"/>
      <c r="DCF105" s="64"/>
      <c r="DCG105" s="64"/>
      <c r="DCH105" s="64"/>
      <c r="DCI105" s="64"/>
      <c r="DCJ105" s="64"/>
      <c r="DCK105" s="64"/>
      <c r="DCL105" s="64"/>
      <c r="DCM105" s="64"/>
      <c r="DCN105" s="64"/>
      <c r="DCO105" s="64"/>
      <c r="DCP105" s="64"/>
      <c r="DCQ105" s="64"/>
      <c r="DCR105" s="64"/>
      <c r="DCS105" s="64"/>
      <c r="DCT105" s="64"/>
    </row>
    <row r="106" spans="1:2802" s="121" customFormat="1" x14ac:dyDescent="0.2">
      <c r="A106" s="126" t="str">
        <f t="shared" si="56"/>
        <v/>
      </c>
      <c r="B106" s="196"/>
      <c r="C106" s="196"/>
      <c r="D106" s="197"/>
      <c r="E106" s="193"/>
      <c r="F106" s="194"/>
      <c r="G106" s="193"/>
      <c r="H106" s="6"/>
      <c r="I106" s="64"/>
      <c r="J106" s="6" t="s">
        <v>274</v>
      </c>
      <c r="K106" s="137" t="str">
        <f t="shared" si="63"/>
        <v/>
      </c>
      <c r="L106" s="64"/>
      <c r="M106" s="141"/>
      <c r="N106" s="195"/>
      <c r="O106" s="132"/>
      <c r="P106" s="64"/>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c r="CY106" s="64"/>
      <c r="CZ106" s="64"/>
      <c r="DA106" s="64"/>
      <c r="DB106" s="64"/>
      <c r="DC106" s="64"/>
      <c r="DD106" s="64"/>
      <c r="DE106" s="64"/>
      <c r="DF106" s="64"/>
      <c r="DG106" s="64"/>
      <c r="DH106" s="64"/>
      <c r="DI106" s="64"/>
      <c r="DJ106" s="64"/>
      <c r="DK106" s="64"/>
      <c r="DL106" s="64"/>
      <c r="DM106" s="64"/>
      <c r="DN106" s="64"/>
      <c r="DO106" s="64"/>
      <c r="DP106" s="64"/>
      <c r="DQ106" s="64"/>
      <c r="DR106" s="64"/>
      <c r="DS106" s="64"/>
      <c r="DT106" s="64"/>
      <c r="DU106" s="64"/>
      <c r="DV106" s="64"/>
      <c r="DW106" s="64"/>
      <c r="DX106" s="64"/>
      <c r="DY106" s="64"/>
      <c r="DZ106" s="64"/>
      <c r="EA106" s="64"/>
      <c r="EB106" s="64"/>
      <c r="EC106" s="64"/>
      <c r="ED106" s="64"/>
      <c r="EE106" s="64"/>
      <c r="EF106" s="64"/>
      <c r="EG106" s="64"/>
      <c r="EH106" s="64"/>
      <c r="EI106" s="64"/>
      <c r="EJ106" s="64"/>
      <c r="EK106" s="64"/>
      <c r="EL106" s="64"/>
      <c r="EM106" s="64"/>
      <c r="EN106" s="64"/>
      <c r="EO106" s="64"/>
      <c r="EP106" s="64"/>
      <c r="EQ106" s="64"/>
      <c r="ER106" s="64"/>
      <c r="ES106" s="64"/>
      <c r="ET106" s="64"/>
      <c r="EU106" s="64"/>
      <c r="EV106" s="64"/>
      <c r="EW106" s="64"/>
      <c r="EX106" s="64"/>
      <c r="EY106" s="64"/>
      <c r="EZ106" s="64"/>
      <c r="FA106" s="64"/>
      <c r="FB106" s="64"/>
      <c r="FC106" s="64"/>
      <c r="FD106" s="64"/>
      <c r="FE106" s="64"/>
      <c r="FF106" s="64"/>
      <c r="FG106" s="64"/>
      <c r="FH106" s="64"/>
      <c r="FI106" s="64"/>
      <c r="FJ106" s="64"/>
      <c r="FK106" s="64"/>
      <c r="FL106" s="64"/>
      <c r="FM106" s="64"/>
      <c r="FN106" s="64"/>
      <c r="FO106" s="64"/>
      <c r="FP106" s="64"/>
      <c r="FQ106" s="64"/>
      <c r="FR106" s="64"/>
      <c r="FS106" s="64"/>
      <c r="FT106" s="64"/>
      <c r="FU106" s="64"/>
      <c r="FV106" s="64"/>
      <c r="FW106" s="64"/>
      <c r="FX106" s="64"/>
      <c r="FY106" s="64"/>
      <c r="FZ106" s="64"/>
      <c r="GA106" s="64"/>
      <c r="GB106" s="64"/>
      <c r="GC106" s="64"/>
      <c r="GD106" s="64"/>
      <c r="GE106" s="64"/>
      <c r="GF106" s="64"/>
      <c r="GG106" s="64"/>
      <c r="GH106" s="64"/>
      <c r="GI106" s="64"/>
      <c r="GJ106" s="64"/>
      <c r="GK106" s="64"/>
      <c r="GL106" s="64"/>
      <c r="GM106" s="64"/>
      <c r="GN106" s="64"/>
      <c r="GO106" s="64"/>
      <c r="GP106" s="64"/>
      <c r="GQ106" s="64"/>
      <c r="GR106" s="64"/>
      <c r="GS106" s="64"/>
      <c r="GT106" s="64"/>
      <c r="GU106" s="64"/>
      <c r="GV106" s="64"/>
      <c r="GW106" s="64"/>
      <c r="GX106" s="64"/>
      <c r="GY106" s="64"/>
      <c r="GZ106" s="64"/>
      <c r="HA106" s="64"/>
      <c r="HB106" s="64"/>
      <c r="HC106" s="64"/>
      <c r="HD106" s="64"/>
      <c r="HE106" s="64"/>
      <c r="HF106" s="64"/>
      <c r="HG106" s="64"/>
      <c r="HH106" s="64"/>
      <c r="HI106" s="64"/>
      <c r="HJ106" s="64"/>
      <c r="HK106" s="64"/>
      <c r="HL106" s="64"/>
      <c r="HM106" s="64"/>
      <c r="HN106" s="64"/>
      <c r="HO106" s="64"/>
      <c r="HP106" s="64"/>
      <c r="HQ106" s="64"/>
      <c r="HR106" s="64"/>
      <c r="HS106" s="64"/>
      <c r="HT106" s="64"/>
      <c r="HU106" s="64"/>
      <c r="HV106" s="64"/>
      <c r="HW106" s="64"/>
      <c r="HX106" s="64"/>
      <c r="HY106" s="64"/>
      <c r="HZ106" s="64"/>
      <c r="IA106" s="64"/>
      <c r="IB106" s="64"/>
      <c r="IC106" s="64"/>
      <c r="ID106" s="64"/>
      <c r="IE106" s="64"/>
      <c r="IF106" s="64"/>
      <c r="IG106" s="64"/>
      <c r="IH106" s="64"/>
      <c r="II106" s="64"/>
      <c r="IJ106" s="64"/>
      <c r="IK106" s="64"/>
      <c r="IL106" s="64"/>
      <c r="IM106" s="64"/>
      <c r="IN106" s="64"/>
      <c r="IO106" s="64"/>
      <c r="IP106" s="64"/>
      <c r="IQ106" s="64"/>
      <c r="IR106" s="64"/>
      <c r="IS106" s="64"/>
      <c r="IT106" s="64"/>
      <c r="IU106" s="64"/>
      <c r="IV106" s="64"/>
      <c r="IW106" s="64"/>
      <c r="IX106" s="64"/>
      <c r="IY106" s="64"/>
      <c r="IZ106" s="64"/>
      <c r="JA106" s="64"/>
      <c r="JB106" s="64"/>
      <c r="JC106" s="64"/>
      <c r="JD106" s="64"/>
      <c r="JE106" s="64"/>
      <c r="JF106" s="64"/>
      <c r="JG106" s="64"/>
      <c r="JH106" s="64"/>
      <c r="JI106" s="64"/>
      <c r="JJ106" s="64"/>
      <c r="JK106" s="64"/>
      <c r="JL106" s="64"/>
      <c r="JM106" s="64"/>
      <c r="JN106" s="64"/>
      <c r="JO106" s="64"/>
      <c r="JP106" s="64"/>
      <c r="JQ106" s="64"/>
      <c r="JR106" s="64"/>
      <c r="JS106" s="64"/>
      <c r="JT106" s="64"/>
      <c r="JU106" s="64"/>
      <c r="JV106" s="64"/>
      <c r="JW106" s="64"/>
      <c r="JX106" s="64"/>
      <c r="JY106" s="64"/>
      <c r="JZ106" s="64"/>
      <c r="KA106" s="64"/>
      <c r="KB106" s="64"/>
      <c r="KC106" s="64"/>
      <c r="KD106" s="64"/>
      <c r="KE106" s="64"/>
      <c r="KF106" s="64"/>
      <c r="KG106" s="64"/>
      <c r="KH106" s="64"/>
      <c r="KI106" s="64"/>
      <c r="KJ106" s="64"/>
      <c r="KK106" s="64"/>
      <c r="KL106" s="64"/>
      <c r="KM106" s="64"/>
      <c r="KN106" s="64"/>
      <c r="KO106" s="64"/>
      <c r="KP106" s="64"/>
      <c r="KQ106" s="64"/>
      <c r="KR106" s="64"/>
      <c r="KS106" s="64"/>
      <c r="KT106" s="64"/>
      <c r="KU106" s="64"/>
      <c r="KV106" s="64"/>
      <c r="KW106" s="64"/>
      <c r="KX106" s="64"/>
      <c r="KY106" s="64"/>
      <c r="KZ106" s="64"/>
      <c r="LA106" s="64"/>
      <c r="LB106" s="64"/>
      <c r="LC106" s="64"/>
      <c r="LD106" s="64"/>
      <c r="LE106" s="64"/>
      <c r="LF106" s="64"/>
      <c r="LG106" s="64"/>
      <c r="LH106" s="64"/>
      <c r="LI106" s="64"/>
      <c r="LJ106" s="64"/>
      <c r="LK106" s="64"/>
      <c r="LL106" s="64"/>
      <c r="LM106" s="64"/>
      <c r="LN106" s="64"/>
      <c r="LO106" s="64"/>
      <c r="LP106" s="64"/>
      <c r="LQ106" s="64"/>
      <c r="LR106" s="64"/>
      <c r="LS106" s="64"/>
      <c r="LT106" s="64"/>
      <c r="LU106" s="64"/>
      <c r="LV106" s="64"/>
      <c r="LW106" s="64"/>
      <c r="LX106" s="64"/>
      <c r="LY106" s="64"/>
      <c r="LZ106" s="64"/>
      <c r="MA106" s="64"/>
      <c r="MB106" s="64"/>
      <c r="MC106" s="64"/>
      <c r="MD106" s="64"/>
      <c r="ME106" s="64"/>
      <c r="MF106" s="64"/>
      <c r="MG106" s="64"/>
      <c r="MH106" s="64"/>
      <c r="MI106" s="64"/>
      <c r="MJ106" s="64"/>
      <c r="MK106" s="64"/>
      <c r="ML106" s="64"/>
      <c r="MM106" s="64"/>
      <c r="MN106" s="64"/>
      <c r="MO106" s="64"/>
      <c r="MP106" s="64"/>
      <c r="MQ106" s="64"/>
      <c r="MR106" s="64"/>
      <c r="MS106" s="64"/>
      <c r="MT106" s="64"/>
      <c r="MU106" s="64"/>
      <c r="MV106" s="64"/>
      <c r="MW106" s="64"/>
      <c r="MX106" s="64"/>
      <c r="MY106" s="64"/>
      <c r="MZ106" s="64"/>
      <c r="NA106" s="64"/>
      <c r="NB106" s="64"/>
      <c r="NC106" s="64"/>
      <c r="ND106" s="64"/>
      <c r="NE106" s="64"/>
      <c r="NF106" s="64"/>
      <c r="NG106" s="64"/>
      <c r="NH106" s="64"/>
      <c r="NI106" s="64"/>
      <c r="NJ106" s="64"/>
      <c r="NK106" s="64"/>
      <c r="NL106" s="64"/>
      <c r="NM106" s="64"/>
      <c r="NN106" s="64"/>
      <c r="NO106" s="64"/>
      <c r="NP106" s="64"/>
      <c r="NQ106" s="64"/>
      <c r="NR106" s="64"/>
      <c r="NS106" s="64"/>
      <c r="NT106" s="64"/>
      <c r="NU106" s="64"/>
      <c r="NV106" s="64"/>
      <c r="NW106" s="64"/>
      <c r="NX106" s="64"/>
      <c r="NY106" s="64"/>
      <c r="NZ106" s="64"/>
      <c r="OA106" s="64"/>
      <c r="OB106" s="64"/>
      <c r="OC106" s="64"/>
      <c r="OD106" s="64"/>
      <c r="OE106" s="64"/>
      <c r="OF106" s="64"/>
      <c r="OG106" s="64"/>
      <c r="OH106" s="64"/>
      <c r="OI106" s="64"/>
      <c r="OJ106" s="64"/>
      <c r="OK106" s="64"/>
      <c r="OL106" s="64"/>
      <c r="OM106" s="64"/>
      <c r="ON106" s="64"/>
      <c r="OO106" s="64"/>
      <c r="OP106" s="64"/>
      <c r="OQ106" s="64"/>
      <c r="OR106" s="64"/>
      <c r="OS106" s="64"/>
      <c r="OT106" s="64"/>
      <c r="OU106" s="64"/>
      <c r="OV106" s="64"/>
      <c r="OW106" s="64"/>
      <c r="OX106" s="64"/>
      <c r="OY106" s="64"/>
      <c r="OZ106" s="64"/>
      <c r="PA106" s="64"/>
      <c r="PB106" s="64"/>
      <c r="PC106" s="64"/>
      <c r="PD106" s="64"/>
      <c r="PE106" s="64"/>
      <c r="PF106" s="64"/>
      <c r="PG106" s="64"/>
      <c r="PH106" s="64"/>
      <c r="PI106" s="64"/>
      <c r="PJ106" s="64"/>
      <c r="PK106" s="64"/>
      <c r="PL106" s="64"/>
      <c r="PM106" s="64"/>
      <c r="PN106" s="64"/>
      <c r="PO106" s="64"/>
      <c r="PP106" s="64"/>
      <c r="PQ106" s="64"/>
      <c r="PR106" s="64"/>
      <c r="PS106" s="64"/>
      <c r="PT106" s="64"/>
      <c r="PU106" s="64"/>
      <c r="PV106" s="64"/>
      <c r="PW106" s="64"/>
      <c r="PX106" s="64"/>
      <c r="PY106" s="64"/>
      <c r="PZ106" s="64"/>
      <c r="QA106" s="64"/>
      <c r="QB106" s="64"/>
      <c r="QC106" s="64"/>
      <c r="QD106" s="64"/>
      <c r="QE106" s="64"/>
      <c r="QF106" s="64"/>
      <c r="QG106" s="64"/>
      <c r="QH106" s="64"/>
      <c r="QI106" s="64"/>
      <c r="QJ106" s="64"/>
      <c r="QK106" s="64"/>
      <c r="QL106" s="64"/>
      <c r="QM106" s="64"/>
      <c r="QN106" s="64"/>
      <c r="QO106" s="64"/>
      <c r="QP106" s="64"/>
      <c r="QQ106" s="64"/>
      <c r="QR106" s="64"/>
      <c r="QS106" s="64"/>
      <c r="QT106" s="64"/>
      <c r="QU106" s="64"/>
      <c r="QV106" s="64"/>
      <c r="QW106" s="64"/>
      <c r="QX106" s="64"/>
      <c r="QY106" s="64"/>
      <c r="QZ106" s="64"/>
      <c r="RA106" s="64"/>
      <c r="RB106" s="64"/>
      <c r="RC106" s="64"/>
      <c r="RD106" s="64"/>
      <c r="RE106" s="64"/>
      <c r="RF106" s="64"/>
      <c r="RG106" s="64"/>
      <c r="RH106" s="64"/>
      <c r="RI106" s="64"/>
      <c r="RJ106" s="64"/>
      <c r="RK106" s="64"/>
      <c r="RL106" s="64"/>
      <c r="RM106" s="64"/>
      <c r="RN106" s="64"/>
      <c r="RO106" s="64"/>
      <c r="RP106" s="64"/>
      <c r="RQ106" s="64"/>
      <c r="RR106" s="64"/>
      <c r="RS106" s="64"/>
      <c r="RT106" s="64"/>
      <c r="RU106" s="64"/>
      <c r="RV106" s="64"/>
      <c r="RW106" s="64"/>
      <c r="RX106" s="64"/>
      <c r="RY106" s="64"/>
      <c r="RZ106" s="64"/>
      <c r="SA106" s="64"/>
      <c r="SB106" s="64"/>
      <c r="SC106" s="64"/>
      <c r="SD106" s="64"/>
      <c r="SE106" s="64"/>
      <c r="SF106" s="64"/>
      <c r="SG106" s="64"/>
      <c r="SH106" s="64"/>
      <c r="SI106" s="64"/>
      <c r="SJ106" s="64"/>
      <c r="SK106" s="64"/>
      <c r="SL106" s="64"/>
      <c r="SM106" s="64"/>
      <c r="SN106" s="64"/>
      <c r="SO106" s="64"/>
      <c r="SP106" s="64"/>
      <c r="SQ106" s="64"/>
      <c r="SR106" s="64"/>
      <c r="SS106" s="64"/>
      <c r="ST106" s="64"/>
      <c r="SU106" s="64"/>
      <c r="SV106" s="64"/>
      <c r="SW106" s="64"/>
      <c r="SX106" s="64"/>
      <c r="SY106" s="64"/>
      <c r="SZ106" s="64"/>
      <c r="TA106" s="64"/>
      <c r="TB106" s="64"/>
      <c r="TC106" s="64"/>
      <c r="TD106" s="64"/>
      <c r="TE106" s="64"/>
      <c r="TF106" s="64"/>
      <c r="TG106" s="64"/>
      <c r="TH106" s="64"/>
      <c r="TI106" s="64"/>
      <c r="TJ106" s="64"/>
      <c r="TK106" s="64"/>
      <c r="TL106" s="64"/>
      <c r="TM106" s="64"/>
      <c r="TN106" s="64"/>
      <c r="TO106" s="64"/>
      <c r="TP106" s="64"/>
      <c r="TQ106" s="64"/>
      <c r="TR106" s="64"/>
      <c r="TS106" s="64"/>
      <c r="TT106" s="64"/>
      <c r="TU106" s="64"/>
      <c r="TV106" s="64"/>
      <c r="TW106" s="64"/>
      <c r="TX106" s="64"/>
      <c r="TY106" s="64"/>
      <c r="TZ106" s="64"/>
      <c r="UA106" s="64"/>
      <c r="UB106" s="64"/>
      <c r="UC106" s="64"/>
      <c r="UD106" s="64"/>
      <c r="UE106" s="64"/>
      <c r="UF106" s="64"/>
      <c r="UG106" s="64"/>
      <c r="UH106" s="64"/>
      <c r="UI106" s="64"/>
      <c r="UJ106" s="64"/>
      <c r="UK106" s="64"/>
      <c r="UL106" s="64"/>
      <c r="UM106" s="64"/>
      <c r="UN106" s="64"/>
      <c r="UO106" s="64"/>
      <c r="UP106" s="64"/>
      <c r="UQ106" s="64"/>
      <c r="UR106" s="64"/>
      <c r="US106" s="64"/>
      <c r="UT106" s="64"/>
      <c r="UU106" s="64"/>
      <c r="UV106" s="64"/>
      <c r="UW106" s="64"/>
      <c r="UX106" s="64"/>
      <c r="UY106" s="64"/>
      <c r="UZ106" s="64"/>
      <c r="VA106" s="64"/>
      <c r="VB106" s="64"/>
      <c r="VC106" s="64"/>
      <c r="VD106" s="64"/>
      <c r="VE106" s="64"/>
      <c r="VF106" s="64"/>
      <c r="VG106" s="64"/>
      <c r="VH106" s="64"/>
      <c r="VI106" s="64"/>
      <c r="VJ106" s="64"/>
      <c r="VK106" s="64"/>
      <c r="VL106" s="64"/>
      <c r="VM106" s="64"/>
      <c r="VN106" s="64"/>
      <c r="VO106" s="64"/>
      <c r="VP106" s="64"/>
      <c r="VQ106" s="64"/>
      <c r="VR106" s="64"/>
      <c r="VS106" s="64"/>
      <c r="VT106" s="64"/>
      <c r="VU106" s="64"/>
      <c r="VV106" s="64"/>
      <c r="VW106" s="64"/>
      <c r="VX106" s="64"/>
      <c r="VY106" s="64"/>
      <c r="VZ106" s="64"/>
      <c r="WA106" s="64"/>
      <c r="WB106" s="64"/>
      <c r="WC106" s="64"/>
      <c r="WD106" s="64"/>
      <c r="WE106" s="64"/>
      <c r="WF106" s="64"/>
      <c r="WG106" s="64"/>
      <c r="WH106" s="64"/>
      <c r="WI106" s="64"/>
      <c r="WJ106" s="64"/>
      <c r="WK106" s="64"/>
      <c r="WL106" s="64"/>
      <c r="WM106" s="64"/>
      <c r="WN106" s="64"/>
      <c r="WO106" s="64"/>
      <c r="WP106" s="64"/>
      <c r="WQ106" s="64"/>
      <c r="WR106" s="64"/>
      <c r="WS106" s="64"/>
      <c r="WT106" s="64"/>
      <c r="WU106" s="64"/>
      <c r="WV106" s="64"/>
      <c r="WW106" s="64"/>
      <c r="WX106" s="64"/>
      <c r="WY106" s="64"/>
      <c r="WZ106" s="64"/>
      <c r="XA106" s="64"/>
      <c r="XB106" s="64"/>
      <c r="XC106" s="64"/>
      <c r="XD106" s="64"/>
      <c r="XE106" s="64"/>
      <c r="XF106" s="64"/>
      <c r="XG106" s="64"/>
      <c r="XH106" s="64"/>
      <c r="XI106" s="64"/>
      <c r="XJ106" s="64"/>
      <c r="XK106" s="64"/>
      <c r="XL106" s="64"/>
      <c r="XM106" s="64"/>
      <c r="XN106" s="64"/>
      <c r="XO106" s="64"/>
      <c r="XP106" s="64"/>
      <c r="XQ106" s="64"/>
      <c r="XR106" s="64"/>
      <c r="XS106" s="64"/>
      <c r="XT106" s="64"/>
      <c r="XU106" s="64"/>
      <c r="XV106" s="64"/>
      <c r="XW106" s="64"/>
      <c r="XX106" s="64"/>
      <c r="XY106" s="64"/>
      <c r="XZ106" s="64"/>
      <c r="YA106" s="64"/>
      <c r="YB106" s="64"/>
      <c r="YC106" s="64"/>
      <c r="YD106" s="64"/>
      <c r="YE106" s="64"/>
      <c r="YF106" s="64"/>
      <c r="YG106" s="64"/>
      <c r="YH106" s="64"/>
      <c r="YI106" s="64"/>
      <c r="YJ106" s="64"/>
      <c r="YK106" s="64"/>
      <c r="YL106" s="64"/>
      <c r="YM106" s="64"/>
      <c r="YN106" s="64"/>
      <c r="YO106" s="64"/>
      <c r="YP106" s="64"/>
      <c r="YQ106" s="64"/>
      <c r="YR106" s="64"/>
      <c r="YS106" s="64"/>
      <c r="YT106" s="64"/>
      <c r="YU106" s="64"/>
      <c r="YV106" s="64"/>
      <c r="YW106" s="64"/>
      <c r="YX106" s="64"/>
      <c r="YY106" s="64"/>
      <c r="YZ106" s="64"/>
      <c r="ZA106" s="64"/>
      <c r="ZB106" s="64"/>
      <c r="ZC106" s="64"/>
      <c r="ZD106" s="64"/>
      <c r="ZE106" s="64"/>
      <c r="ZF106" s="64"/>
      <c r="ZG106" s="64"/>
      <c r="ZH106" s="64"/>
      <c r="ZI106" s="64"/>
      <c r="ZJ106" s="64"/>
      <c r="ZK106" s="64"/>
      <c r="ZL106" s="64"/>
      <c r="ZM106" s="64"/>
      <c r="ZN106" s="64"/>
      <c r="ZO106" s="64"/>
      <c r="ZP106" s="64"/>
      <c r="ZQ106" s="64"/>
      <c r="ZR106" s="64"/>
      <c r="ZS106" s="64"/>
      <c r="ZT106" s="64"/>
      <c r="ZU106" s="64"/>
      <c r="ZV106" s="64"/>
      <c r="ZW106" s="64"/>
      <c r="ZX106" s="64"/>
      <c r="ZY106" s="64"/>
      <c r="ZZ106" s="64"/>
      <c r="AAA106" s="64"/>
      <c r="AAB106" s="64"/>
      <c r="AAC106" s="64"/>
      <c r="AAD106" s="64"/>
      <c r="AAE106" s="64"/>
      <c r="AAF106" s="64"/>
      <c r="AAG106" s="64"/>
      <c r="AAH106" s="64"/>
      <c r="AAI106" s="64"/>
      <c r="AAJ106" s="64"/>
      <c r="AAK106" s="64"/>
      <c r="AAL106" s="64"/>
      <c r="AAM106" s="64"/>
      <c r="AAN106" s="64"/>
      <c r="AAO106" s="64"/>
      <c r="AAP106" s="64"/>
      <c r="AAQ106" s="64"/>
      <c r="AAR106" s="64"/>
      <c r="AAS106" s="64"/>
      <c r="AAT106" s="64"/>
      <c r="AAU106" s="64"/>
      <c r="AAV106" s="64"/>
      <c r="AAW106" s="64"/>
      <c r="AAX106" s="64"/>
      <c r="AAY106" s="64"/>
      <c r="AAZ106" s="64"/>
      <c r="ABA106" s="64"/>
      <c r="ABB106" s="64"/>
      <c r="ABC106" s="64"/>
      <c r="ABD106" s="64"/>
      <c r="ABE106" s="64"/>
      <c r="ABF106" s="64"/>
      <c r="ABG106" s="64"/>
      <c r="ABH106" s="64"/>
      <c r="ABI106" s="64"/>
      <c r="ABJ106" s="64"/>
      <c r="ABK106" s="64"/>
      <c r="ABL106" s="64"/>
      <c r="ABM106" s="64"/>
      <c r="ABN106" s="64"/>
      <c r="ABO106" s="64"/>
      <c r="ABP106" s="64"/>
      <c r="ABQ106" s="64"/>
      <c r="ABR106" s="64"/>
      <c r="ABS106" s="64"/>
      <c r="ABT106" s="64"/>
      <c r="ABU106" s="64"/>
      <c r="ABV106" s="64"/>
      <c r="ABW106" s="64"/>
      <c r="ABX106" s="64"/>
      <c r="ABY106" s="64"/>
      <c r="ABZ106" s="64"/>
      <c r="ACA106" s="64"/>
      <c r="ACB106" s="64"/>
      <c r="ACC106" s="64"/>
      <c r="ACD106" s="64"/>
      <c r="ACE106" s="64"/>
      <c r="ACF106" s="64"/>
      <c r="ACG106" s="64"/>
      <c r="ACH106" s="64"/>
      <c r="ACI106" s="64"/>
      <c r="ACJ106" s="64"/>
      <c r="ACK106" s="64"/>
      <c r="ACL106" s="64"/>
      <c r="ACM106" s="64"/>
      <c r="ACN106" s="64"/>
      <c r="ACO106" s="64"/>
      <c r="ACP106" s="64"/>
      <c r="ACQ106" s="64"/>
      <c r="ACR106" s="64"/>
      <c r="ACS106" s="64"/>
      <c r="ACT106" s="64"/>
      <c r="ACU106" s="64"/>
      <c r="ACV106" s="64"/>
      <c r="ACW106" s="64"/>
      <c r="ACX106" s="64"/>
      <c r="ACY106" s="64"/>
      <c r="ACZ106" s="64"/>
      <c r="ADA106" s="64"/>
      <c r="ADB106" s="64"/>
      <c r="ADC106" s="64"/>
      <c r="ADD106" s="64"/>
      <c r="ADE106" s="64"/>
      <c r="ADF106" s="64"/>
      <c r="ADG106" s="64"/>
      <c r="ADH106" s="64"/>
      <c r="ADI106" s="64"/>
      <c r="ADJ106" s="64"/>
      <c r="ADK106" s="64"/>
      <c r="ADL106" s="64"/>
      <c r="ADM106" s="64"/>
      <c r="ADN106" s="64"/>
      <c r="ADO106" s="64"/>
      <c r="ADP106" s="64"/>
      <c r="ADQ106" s="64"/>
      <c r="ADR106" s="64"/>
      <c r="ADS106" s="64"/>
      <c r="ADT106" s="64"/>
      <c r="ADU106" s="64"/>
      <c r="ADV106" s="64"/>
      <c r="ADW106" s="64"/>
      <c r="ADX106" s="64"/>
      <c r="ADY106" s="64"/>
      <c r="ADZ106" s="64"/>
      <c r="AEA106" s="64"/>
      <c r="AEB106" s="64"/>
      <c r="AEC106" s="64"/>
      <c r="AED106" s="64"/>
      <c r="AEE106" s="64"/>
      <c r="AEF106" s="64"/>
      <c r="AEG106" s="64"/>
      <c r="AEH106" s="64"/>
      <c r="AEI106" s="64"/>
      <c r="AEJ106" s="64"/>
      <c r="AEK106" s="64"/>
      <c r="AEL106" s="64"/>
      <c r="AEM106" s="64"/>
      <c r="AEN106" s="64"/>
      <c r="AEO106" s="64"/>
      <c r="AEP106" s="64"/>
      <c r="AEQ106" s="64"/>
      <c r="AER106" s="64"/>
      <c r="AES106" s="64"/>
      <c r="AET106" s="64"/>
      <c r="AEU106" s="64"/>
      <c r="AEV106" s="64"/>
      <c r="AEW106" s="64"/>
      <c r="AEX106" s="64"/>
      <c r="AEY106" s="64"/>
      <c r="AEZ106" s="64"/>
      <c r="AFA106" s="64"/>
      <c r="AFB106" s="64"/>
      <c r="AFC106" s="64"/>
      <c r="AFD106" s="64"/>
      <c r="AFE106" s="64"/>
      <c r="AFF106" s="64"/>
      <c r="AFG106" s="64"/>
      <c r="AFH106" s="64"/>
      <c r="AFI106" s="64"/>
      <c r="AFJ106" s="64"/>
      <c r="AFK106" s="64"/>
      <c r="AFL106" s="64"/>
      <c r="AFM106" s="64"/>
      <c r="AFN106" s="64"/>
      <c r="AFO106" s="64"/>
      <c r="AFP106" s="64"/>
      <c r="AFQ106" s="64"/>
      <c r="AFR106" s="64"/>
      <c r="AFS106" s="64"/>
      <c r="AFT106" s="64"/>
      <c r="AFU106" s="64"/>
      <c r="AFV106" s="64"/>
      <c r="AFW106" s="64"/>
      <c r="AFX106" s="64"/>
      <c r="AFY106" s="64"/>
      <c r="AFZ106" s="64"/>
      <c r="AGA106" s="64"/>
      <c r="AGB106" s="64"/>
      <c r="AGC106" s="64"/>
      <c r="AGD106" s="64"/>
      <c r="AGE106" s="64"/>
      <c r="AGF106" s="64"/>
      <c r="AGG106" s="64"/>
      <c r="AGH106" s="64"/>
      <c r="AGI106" s="64"/>
      <c r="AGJ106" s="64"/>
      <c r="AGK106" s="64"/>
      <c r="AGL106" s="64"/>
      <c r="AGM106" s="64"/>
      <c r="AGN106" s="64"/>
      <c r="AGO106" s="64"/>
      <c r="AGP106" s="64"/>
      <c r="AGQ106" s="64"/>
      <c r="AGR106" s="64"/>
      <c r="AGS106" s="64"/>
      <c r="AGT106" s="64"/>
      <c r="AGU106" s="64"/>
      <c r="AGV106" s="64"/>
      <c r="AGW106" s="64"/>
      <c r="AGX106" s="64"/>
      <c r="AGY106" s="64"/>
      <c r="AGZ106" s="64"/>
      <c r="AHA106" s="64"/>
      <c r="AHB106" s="64"/>
      <c r="AHC106" s="64"/>
      <c r="AHD106" s="64"/>
      <c r="AHE106" s="64"/>
      <c r="AHF106" s="64"/>
      <c r="AHG106" s="64"/>
      <c r="AHH106" s="64"/>
      <c r="AHI106" s="64"/>
      <c r="AHJ106" s="64"/>
      <c r="AHK106" s="64"/>
      <c r="AHL106" s="64"/>
      <c r="AHM106" s="64"/>
      <c r="AHN106" s="64"/>
      <c r="AHO106" s="64"/>
      <c r="AHP106" s="64"/>
      <c r="AHQ106" s="64"/>
      <c r="AHR106" s="64"/>
      <c r="AHS106" s="64"/>
      <c r="AHT106" s="64"/>
      <c r="AHU106" s="64"/>
      <c r="AHV106" s="64"/>
      <c r="AHW106" s="64"/>
      <c r="AHX106" s="64"/>
      <c r="AHY106" s="64"/>
      <c r="AHZ106" s="64"/>
      <c r="AIA106" s="64"/>
      <c r="AIB106" s="64"/>
      <c r="AIC106" s="64"/>
      <c r="AID106" s="64"/>
      <c r="AIE106" s="64"/>
      <c r="AIF106" s="64"/>
      <c r="AIG106" s="64"/>
      <c r="AIH106" s="64"/>
      <c r="AII106" s="64"/>
      <c r="AIJ106" s="64"/>
      <c r="AIK106" s="64"/>
      <c r="AIL106" s="64"/>
      <c r="AIM106" s="64"/>
      <c r="AIN106" s="64"/>
      <c r="AIO106" s="64"/>
      <c r="AIP106" s="64"/>
      <c r="AIQ106" s="64"/>
      <c r="AIR106" s="64"/>
      <c r="AIS106" s="64"/>
      <c r="AIT106" s="64"/>
      <c r="AIU106" s="64"/>
      <c r="AIV106" s="64"/>
      <c r="AIW106" s="64"/>
      <c r="AIX106" s="64"/>
      <c r="AIY106" s="64"/>
      <c r="AIZ106" s="64"/>
      <c r="AJA106" s="64"/>
      <c r="AJB106" s="64"/>
      <c r="AJC106" s="64"/>
      <c r="AJD106" s="64"/>
      <c r="AJE106" s="64"/>
      <c r="AJF106" s="64"/>
      <c r="AJG106" s="64"/>
      <c r="AJH106" s="64"/>
      <c r="AJI106" s="64"/>
      <c r="AJJ106" s="64"/>
      <c r="AJK106" s="64"/>
      <c r="AJL106" s="64"/>
      <c r="AJM106" s="64"/>
      <c r="AJN106" s="64"/>
      <c r="AJO106" s="64"/>
      <c r="AJP106" s="64"/>
      <c r="AJQ106" s="64"/>
      <c r="AJR106" s="64"/>
      <c r="AJS106" s="64"/>
      <c r="AJT106" s="64"/>
      <c r="AJU106" s="64"/>
      <c r="AJV106" s="64"/>
      <c r="AJW106" s="64"/>
      <c r="AJX106" s="64"/>
      <c r="AJY106" s="64"/>
      <c r="AJZ106" s="64"/>
      <c r="AKA106" s="64"/>
      <c r="AKB106" s="64"/>
      <c r="AKC106" s="64"/>
      <c r="AKD106" s="64"/>
      <c r="AKE106" s="64"/>
      <c r="AKF106" s="64"/>
      <c r="AKG106" s="64"/>
      <c r="AKH106" s="64"/>
      <c r="AKI106" s="64"/>
      <c r="AKJ106" s="64"/>
      <c r="AKK106" s="64"/>
      <c r="AKL106" s="64"/>
      <c r="AKM106" s="64"/>
      <c r="AKN106" s="64"/>
      <c r="AKO106" s="64"/>
      <c r="AKP106" s="64"/>
      <c r="AKQ106" s="64"/>
      <c r="AKR106" s="64"/>
      <c r="AKS106" s="64"/>
      <c r="AKT106" s="64"/>
      <c r="AKU106" s="64"/>
      <c r="AKV106" s="64"/>
      <c r="AKW106" s="64"/>
      <c r="AKX106" s="64"/>
      <c r="AKY106" s="64"/>
      <c r="AKZ106" s="64"/>
      <c r="ALA106" s="64"/>
      <c r="ALB106" s="64"/>
      <c r="ALC106" s="64"/>
      <c r="ALD106" s="64"/>
      <c r="ALE106" s="64"/>
      <c r="ALF106" s="64"/>
      <c r="ALG106" s="64"/>
      <c r="ALH106" s="64"/>
      <c r="ALI106" s="64"/>
      <c r="ALJ106" s="64"/>
      <c r="ALK106" s="64"/>
      <c r="ALL106" s="64"/>
      <c r="ALM106" s="64"/>
      <c r="ALN106" s="64"/>
      <c r="ALO106" s="64"/>
      <c r="ALP106" s="64"/>
      <c r="ALQ106" s="64"/>
      <c r="ALR106" s="64"/>
      <c r="ALS106" s="64"/>
      <c r="ALT106" s="64"/>
      <c r="ALU106" s="64"/>
      <c r="ALV106" s="64"/>
      <c r="ALW106" s="64"/>
      <c r="ALX106" s="64"/>
      <c r="ALY106" s="64"/>
      <c r="ALZ106" s="64"/>
      <c r="AMA106" s="64"/>
      <c r="AMB106" s="64"/>
      <c r="AMC106" s="64"/>
      <c r="AMD106" s="64"/>
      <c r="AME106" s="64"/>
      <c r="AMF106" s="64"/>
      <c r="AMG106" s="64"/>
      <c r="AMH106" s="64"/>
      <c r="AMI106" s="64"/>
      <c r="AMJ106" s="64"/>
      <c r="AMK106" s="64"/>
      <c r="AML106" s="64"/>
      <c r="AMM106" s="64"/>
      <c r="AMN106" s="64"/>
      <c r="AMO106" s="64"/>
      <c r="AMP106" s="64"/>
      <c r="AMQ106" s="64"/>
      <c r="AMR106" s="64"/>
      <c r="AMS106" s="64"/>
      <c r="AMT106" s="64"/>
      <c r="AMU106" s="64"/>
      <c r="AMV106" s="64"/>
      <c r="AMW106" s="64"/>
      <c r="AMX106" s="64"/>
      <c r="AMY106" s="64"/>
      <c r="AMZ106" s="64"/>
      <c r="ANA106" s="64"/>
      <c r="ANB106" s="64"/>
      <c r="ANC106" s="64"/>
      <c r="AND106" s="64"/>
      <c r="ANE106" s="64"/>
      <c r="ANF106" s="64"/>
      <c r="ANG106" s="64"/>
      <c r="ANH106" s="64"/>
      <c r="ANI106" s="64"/>
      <c r="ANJ106" s="64"/>
      <c r="ANK106" s="64"/>
      <c r="ANL106" s="64"/>
      <c r="ANM106" s="64"/>
      <c r="ANN106" s="64"/>
      <c r="ANO106" s="64"/>
      <c r="ANP106" s="64"/>
      <c r="ANQ106" s="64"/>
      <c r="ANR106" s="64"/>
      <c r="ANS106" s="64"/>
      <c r="ANT106" s="64"/>
      <c r="ANU106" s="64"/>
      <c r="ANV106" s="64"/>
      <c r="ANW106" s="64"/>
      <c r="ANX106" s="64"/>
      <c r="ANY106" s="64"/>
      <c r="ANZ106" s="64"/>
      <c r="AOA106" s="64"/>
      <c r="AOB106" s="64"/>
      <c r="AOC106" s="64"/>
      <c r="AOD106" s="64"/>
      <c r="AOE106" s="64"/>
      <c r="AOF106" s="64"/>
      <c r="AOG106" s="64"/>
      <c r="AOH106" s="64"/>
      <c r="AOI106" s="64"/>
      <c r="AOJ106" s="64"/>
      <c r="AOK106" s="64"/>
      <c r="AOL106" s="64"/>
      <c r="AOM106" s="64"/>
      <c r="AON106" s="64"/>
      <c r="AOO106" s="64"/>
      <c r="AOP106" s="64"/>
      <c r="AOQ106" s="64"/>
      <c r="AOR106" s="64"/>
      <c r="AOS106" s="64"/>
      <c r="AOT106" s="64"/>
      <c r="AOU106" s="64"/>
      <c r="AOV106" s="64"/>
      <c r="AOW106" s="64"/>
      <c r="AOX106" s="64"/>
      <c r="AOY106" s="64"/>
      <c r="AOZ106" s="64"/>
      <c r="APA106" s="64"/>
      <c r="APB106" s="64"/>
      <c r="APC106" s="64"/>
      <c r="APD106" s="64"/>
      <c r="APE106" s="64"/>
      <c r="APF106" s="64"/>
      <c r="APG106" s="64"/>
      <c r="APH106" s="64"/>
      <c r="API106" s="64"/>
      <c r="APJ106" s="64"/>
      <c r="APK106" s="64"/>
      <c r="APL106" s="64"/>
      <c r="APM106" s="64"/>
      <c r="APN106" s="64"/>
      <c r="APO106" s="64"/>
      <c r="APP106" s="64"/>
      <c r="APQ106" s="64"/>
      <c r="APR106" s="64"/>
      <c r="APS106" s="64"/>
      <c r="APT106" s="64"/>
      <c r="APU106" s="64"/>
      <c r="APV106" s="64"/>
      <c r="APW106" s="64"/>
      <c r="APX106" s="64"/>
      <c r="APY106" s="64"/>
      <c r="APZ106" s="64"/>
      <c r="AQA106" s="64"/>
      <c r="AQB106" s="64"/>
      <c r="AQC106" s="64"/>
      <c r="AQD106" s="64"/>
      <c r="AQE106" s="64"/>
      <c r="AQF106" s="64"/>
      <c r="AQG106" s="64"/>
      <c r="AQH106" s="64"/>
      <c r="AQI106" s="64"/>
      <c r="AQJ106" s="64"/>
      <c r="AQK106" s="64"/>
      <c r="AQL106" s="64"/>
      <c r="AQM106" s="64"/>
      <c r="AQN106" s="64"/>
      <c r="AQO106" s="64"/>
      <c r="AQP106" s="64"/>
      <c r="AQQ106" s="64"/>
      <c r="AQR106" s="64"/>
      <c r="AQS106" s="64"/>
      <c r="AQT106" s="64"/>
      <c r="AQU106" s="64"/>
      <c r="AQV106" s="64"/>
      <c r="AQW106" s="64"/>
      <c r="AQX106" s="64"/>
      <c r="AQY106" s="64"/>
      <c r="AQZ106" s="64"/>
      <c r="ARA106" s="64"/>
      <c r="ARB106" s="64"/>
      <c r="ARC106" s="64"/>
      <c r="ARD106" s="64"/>
      <c r="ARE106" s="64"/>
      <c r="ARF106" s="64"/>
      <c r="ARG106" s="64"/>
      <c r="ARH106" s="64"/>
      <c r="ARI106" s="64"/>
      <c r="ARJ106" s="64"/>
      <c r="ARK106" s="64"/>
      <c r="ARL106" s="64"/>
      <c r="ARM106" s="64"/>
      <c r="ARN106" s="64"/>
      <c r="ARO106" s="64"/>
      <c r="ARP106" s="64"/>
      <c r="ARQ106" s="64"/>
      <c r="ARR106" s="64"/>
      <c r="ARS106" s="64"/>
      <c r="ART106" s="64"/>
      <c r="ARU106" s="64"/>
      <c r="ARV106" s="64"/>
      <c r="ARW106" s="64"/>
      <c r="ARX106" s="64"/>
      <c r="ARY106" s="64"/>
      <c r="ARZ106" s="64"/>
      <c r="ASA106" s="64"/>
      <c r="ASB106" s="64"/>
      <c r="ASC106" s="64"/>
      <c r="ASD106" s="64"/>
      <c r="ASE106" s="64"/>
      <c r="ASF106" s="64"/>
      <c r="ASG106" s="64"/>
      <c r="ASH106" s="64"/>
      <c r="ASI106" s="64"/>
      <c r="ASJ106" s="64"/>
      <c r="ASK106" s="64"/>
      <c r="ASL106" s="64"/>
      <c r="ASM106" s="64"/>
      <c r="ASN106" s="64"/>
      <c r="ASO106" s="64"/>
      <c r="ASP106" s="64"/>
      <c r="ASQ106" s="64"/>
      <c r="ASR106" s="64"/>
      <c r="ASS106" s="64"/>
      <c r="AST106" s="64"/>
      <c r="ASU106" s="64"/>
      <c r="ASV106" s="64"/>
      <c r="ASW106" s="64"/>
      <c r="ASX106" s="64"/>
      <c r="ASY106" s="64"/>
      <c r="ASZ106" s="64"/>
      <c r="ATA106" s="64"/>
      <c r="ATB106" s="64"/>
      <c r="ATC106" s="64"/>
      <c r="ATD106" s="64"/>
      <c r="ATE106" s="64"/>
      <c r="ATF106" s="64"/>
      <c r="ATG106" s="64"/>
      <c r="ATH106" s="64"/>
      <c r="ATI106" s="64"/>
      <c r="ATJ106" s="64"/>
      <c r="ATK106" s="64"/>
      <c r="ATL106" s="64"/>
      <c r="ATM106" s="64"/>
      <c r="ATN106" s="64"/>
      <c r="ATO106" s="64"/>
      <c r="ATP106" s="64"/>
      <c r="ATQ106" s="64"/>
      <c r="ATR106" s="64"/>
      <c r="ATS106" s="64"/>
      <c r="ATT106" s="64"/>
      <c r="ATU106" s="64"/>
      <c r="ATV106" s="64"/>
      <c r="ATW106" s="64"/>
      <c r="ATX106" s="64"/>
      <c r="ATY106" s="64"/>
      <c r="ATZ106" s="64"/>
      <c r="AUA106" s="64"/>
      <c r="AUB106" s="64"/>
      <c r="AUC106" s="64"/>
      <c r="AUD106" s="64"/>
      <c r="AUE106" s="64"/>
      <c r="AUF106" s="64"/>
      <c r="AUG106" s="64"/>
      <c r="AUH106" s="64"/>
      <c r="AUI106" s="64"/>
      <c r="AUJ106" s="64"/>
      <c r="AUK106" s="64"/>
      <c r="AUL106" s="64"/>
      <c r="AUM106" s="64"/>
      <c r="AUN106" s="64"/>
      <c r="AUO106" s="64"/>
      <c r="AUP106" s="64"/>
      <c r="AUQ106" s="64"/>
      <c r="AUR106" s="64"/>
      <c r="AUS106" s="64"/>
      <c r="AUT106" s="64"/>
      <c r="AUU106" s="64"/>
      <c r="AUV106" s="64"/>
      <c r="AUW106" s="64"/>
      <c r="AUX106" s="64"/>
      <c r="AUY106" s="64"/>
      <c r="AUZ106" s="64"/>
      <c r="AVA106" s="64"/>
      <c r="AVB106" s="64"/>
      <c r="AVC106" s="64"/>
      <c r="AVD106" s="64"/>
      <c r="AVE106" s="64"/>
      <c r="AVF106" s="64"/>
      <c r="AVG106" s="64"/>
      <c r="AVH106" s="64"/>
      <c r="AVI106" s="64"/>
      <c r="AVJ106" s="64"/>
      <c r="AVK106" s="64"/>
      <c r="AVL106" s="64"/>
      <c r="AVM106" s="64"/>
      <c r="AVN106" s="64"/>
      <c r="AVO106" s="64"/>
      <c r="AVP106" s="64"/>
      <c r="AVQ106" s="64"/>
      <c r="AVR106" s="64"/>
      <c r="AVS106" s="64"/>
      <c r="AVT106" s="64"/>
      <c r="AVU106" s="64"/>
      <c r="AVV106" s="64"/>
      <c r="AVW106" s="64"/>
      <c r="AVX106" s="64"/>
      <c r="AVY106" s="64"/>
      <c r="AVZ106" s="64"/>
      <c r="AWA106" s="64"/>
      <c r="AWB106" s="64"/>
      <c r="AWC106" s="64"/>
      <c r="AWD106" s="64"/>
      <c r="AWE106" s="64"/>
      <c r="AWF106" s="64"/>
      <c r="AWG106" s="64"/>
      <c r="AWH106" s="64"/>
      <c r="AWI106" s="64"/>
      <c r="AWJ106" s="64"/>
      <c r="AWK106" s="64"/>
      <c r="AWL106" s="64"/>
      <c r="AWM106" s="64"/>
      <c r="AWN106" s="64"/>
      <c r="AWO106" s="64"/>
      <c r="AWP106" s="64"/>
      <c r="AWQ106" s="64"/>
      <c r="AWR106" s="64"/>
      <c r="AWS106" s="64"/>
      <c r="AWT106" s="64"/>
      <c r="AWU106" s="64"/>
      <c r="AWV106" s="64"/>
      <c r="AWW106" s="64"/>
      <c r="AWX106" s="64"/>
      <c r="AWY106" s="64"/>
      <c r="AWZ106" s="64"/>
      <c r="AXA106" s="64"/>
      <c r="AXB106" s="64"/>
      <c r="AXC106" s="64"/>
      <c r="AXD106" s="64"/>
      <c r="AXE106" s="64"/>
      <c r="AXF106" s="64"/>
      <c r="AXG106" s="64"/>
      <c r="AXH106" s="64"/>
      <c r="AXI106" s="64"/>
      <c r="AXJ106" s="64"/>
      <c r="AXK106" s="64"/>
      <c r="AXL106" s="64"/>
      <c r="AXM106" s="64"/>
      <c r="AXN106" s="64"/>
      <c r="AXO106" s="64"/>
      <c r="AXP106" s="64"/>
      <c r="AXQ106" s="64"/>
      <c r="AXR106" s="64"/>
      <c r="AXS106" s="64"/>
      <c r="AXT106" s="64"/>
      <c r="AXU106" s="64"/>
      <c r="AXV106" s="64"/>
      <c r="AXW106" s="64"/>
      <c r="AXX106" s="64"/>
      <c r="AXY106" s="64"/>
      <c r="AXZ106" s="64"/>
      <c r="AYA106" s="64"/>
      <c r="AYB106" s="64"/>
      <c r="AYC106" s="64"/>
      <c r="AYD106" s="64"/>
      <c r="AYE106" s="64"/>
      <c r="AYF106" s="64"/>
      <c r="AYG106" s="64"/>
      <c r="AYH106" s="64"/>
      <c r="AYI106" s="64"/>
      <c r="AYJ106" s="64"/>
      <c r="AYK106" s="64"/>
      <c r="AYL106" s="64"/>
      <c r="AYM106" s="64"/>
      <c r="AYN106" s="64"/>
      <c r="AYO106" s="64"/>
      <c r="AYP106" s="64"/>
      <c r="AYQ106" s="64"/>
      <c r="AYR106" s="64"/>
      <c r="AYS106" s="64"/>
      <c r="AYT106" s="64"/>
      <c r="AYU106" s="64"/>
      <c r="AYV106" s="64"/>
      <c r="AYW106" s="64"/>
      <c r="AYX106" s="64"/>
      <c r="AYY106" s="64"/>
      <c r="AYZ106" s="64"/>
      <c r="AZA106" s="64"/>
      <c r="AZB106" s="64"/>
      <c r="AZC106" s="64"/>
      <c r="AZD106" s="64"/>
      <c r="AZE106" s="64"/>
      <c r="AZF106" s="64"/>
      <c r="AZG106" s="64"/>
      <c r="AZH106" s="64"/>
      <c r="AZI106" s="64"/>
      <c r="AZJ106" s="64"/>
      <c r="AZK106" s="64"/>
      <c r="AZL106" s="64"/>
      <c r="AZM106" s="64"/>
      <c r="AZN106" s="64"/>
      <c r="AZO106" s="64"/>
      <c r="AZP106" s="64"/>
      <c r="AZQ106" s="64"/>
      <c r="AZR106" s="64"/>
      <c r="AZS106" s="64"/>
      <c r="AZT106" s="64"/>
      <c r="AZU106" s="64"/>
      <c r="AZV106" s="64"/>
      <c r="AZW106" s="64"/>
      <c r="AZX106" s="64"/>
      <c r="AZY106" s="64"/>
      <c r="AZZ106" s="64"/>
      <c r="BAA106" s="64"/>
      <c r="BAB106" s="64"/>
      <c r="BAC106" s="64"/>
      <c r="BAD106" s="64"/>
      <c r="BAE106" s="64"/>
      <c r="BAF106" s="64"/>
      <c r="BAG106" s="64"/>
      <c r="BAH106" s="64"/>
      <c r="BAI106" s="64"/>
      <c r="BAJ106" s="64"/>
      <c r="BAK106" s="64"/>
      <c r="BAL106" s="64"/>
      <c r="BAM106" s="64"/>
      <c r="BAN106" s="64"/>
      <c r="BAO106" s="64"/>
      <c r="BAP106" s="64"/>
      <c r="BAQ106" s="64"/>
      <c r="BAR106" s="64"/>
      <c r="BAS106" s="64"/>
      <c r="BAT106" s="64"/>
      <c r="BAU106" s="64"/>
      <c r="BAV106" s="64"/>
      <c r="BAW106" s="64"/>
      <c r="BAX106" s="64"/>
      <c r="BAY106" s="64"/>
      <c r="BAZ106" s="64"/>
      <c r="BBA106" s="64"/>
      <c r="BBB106" s="64"/>
      <c r="BBC106" s="64"/>
      <c r="BBD106" s="64"/>
      <c r="BBE106" s="64"/>
      <c r="BBF106" s="64"/>
      <c r="BBG106" s="64"/>
      <c r="BBH106" s="64"/>
      <c r="BBI106" s="64"/>
      <c r="BBJ106" s="64"/>
      <c r="BBK106" s="64"/>
      <c r="BBL106" s="64"/>
      <c r="BBM106" s="64"/>
      <c r="BBN106" s="64"/>
      <c r="BBO106" s="64"/>
      <c r="BBP106" s="64"/>
      <c r="BBQ106" s="64"/>
      <c r="BBR106" s="64"/>
      <c r="BBS106" s="64"/>
      <c r="BBT106" s="64"/>
      <c r="BBU106" s="64"/>
      <c r="BBV106" s="64"/>
      <c r="BBW106" s="64"/>
      <c r="BBX106" s="64"/>
      <c r="BBY106" s="64"/>
      <c r="BBZ106" s="64"/>
      <c r="BCA106" s="64"/>
      <c r="BCB106" s="64"/>
      <c r="BCC106" s="64"/>
      <c r="BCD106" s="64"/>
      <c r="BCE106" s="64"/>
      <c r="BCF106" s="64"/>
      <c r="BCG106" s="64"/>
      <c r="BCH106" s="64"/>
      <c r="BCI106" s="64"/>
      <c r="BCJ106" s="64"/>
      <c r="BCK106" s="64"/>
      <c r="BCL106" s="64"/>
      <c r="BCM106" s="64"/>
      <c r="BCN106" s="64"/>
      <c r="BCO106" s="64"/>
      <c r="BCP106" s="64"/>
      <c r="BCQ106" s="64"/>
      <c r="BCR106" s="64"/>
      <c r="BCS106" s="64"/>
      <c r="BCT106" s="64"/>
      <c r="BCU106" s="64"/>
      <c r="BCV106" s="64"/>
      <c r="BCW106" s="64"/>
      <c r="BCX106" s="64"/>
      <c r="BCY106" s="64"/>
      <c r="BCZ106" s="64"/>
      <c r="BDA106" s="64"/>
      <c r="BDB106" s="64"/>
      <c r="BDC106" s="64"/>
      <c r="BDD106" s="64"/>
      <c r="BDE106" s="64"/>
      <c r="BDF106" s="64"/>
      <c r="BDG106" s="64"/>
      <c r="BDH106" s="64"/>
      <c r="BDI106" s="64"/>
      <c r="BDJ106" s="64"/>
      <c r="BDK106" s="64"/>
      <c r="BDL106" s="64"/>
      <c r="BDM106" s="64"/>
      <c r="BDN106" s="64"/>
      <c r="BDO106" s="64"/>
      <c r="BDP106" s="64"/>
      <c r="BDQ106" s="64"/>
      <c r="BDR106" s="64"/>
      <c r="BDS106" s="64"/>
      <c r="BDT106" s="64"/>
      <c r="BDU106" s="64"/>
      <c r="BDV106" s="64"/>
      <c r="BDW106" s="64"/>
      <c r="BDX106" s="64"/>
      <c r="BDY106" s="64"/>
      <c r="BDZ106" s="64"/>
      <c r="BEA106" s="64"/>
      <c r="BEB106" s="64"/>
      <c r="BEC106" s="64"/>
      <c r="BED106" s="64"/>
      <c r="BEE106" s="64"/>
      <c r="BEF106" s="64"/>
      <c r="BEG106" s="64"/>
      <c r="BEH106" s="64"/>
      <c r="BEI106" s="64"/>
      <c r="BEJ106" s="64"/>
      <c r="BEK106" s="64"/>
      <c r="BEL106" s="64"/>
      <c r="BEM106" s="64"/>
      <c r="BEN106" s="64"/>
      <c r="BEO106" s="64"/>
      <c r="BEP106" s="64"/>
      <c r="BEQ106" s="64"/>
      <c r="BER106" s="64"/>
      <c r="BES106" s="64"/>
      <c r="BET106" s="64"/>
      <c r="BEU106" s="64"/>
      <c r="BEV106" s="64"/>
      <c r="BEW106" s="64"/>
      <c r="BEX106" s="64"/>
      <c r="BEY106" s="64"/>
      <c r="BEZ106" s="64"/>
      <c r="BFA106" s="64"/>
      <c r="BFB106" s="64"/>
      <c r="BFC106" s="64"/>
      <c r="BFD106" s="64"/>
      <c r="BFE106" s="64"/>
      <c r="BFF106" s="64"/>
      <c r="BFG106" s="64"/>
      <c r="BFH106" s="64"/>
      <c r="BFI106" s="64"/>
      <c r="BFJ106" s="64"/>
      <c r="BFK106" s="64"/>
      <c r="BFL106" s="64"/>
      <c r="BFM106" s="64"/>
      <c r="BFN106" s="64"/>
      <c r="BFO106" s="64"/>
      <c r="BFP106" s="64"/>
      <c r="BFQ106" s="64"/>
      <c r="BFR106" s="64"/>
      <c r="BFS106" s="64"/>
      <c r="BFT106" s="64"/>
      <c r="BFU106" s="64"/>
      <c r="BFV106" s="64"/>
      <c r="BFW106" s="64"/>
      <c r="BFX106" s="64"/>
      <c r="BFY106" s="64"/>
      <c r="BFZ106" s="64"/>
      <c r="BGA106" s="64"/>
      <c r="BGB106" s="64"/>
      <c r="BGC106" s="64"/>
      <c r="BGD106" s="64"/>
      <c r="BGE106" s="64"/>
      <c r="BGF106" s="64"/>
      <c r="BGG106" s="64"/>
      <c r="BGH106" s="64"/>
      <c r="BGI106" s="64"/>
      <c r="BGJ106" s="64"/>
      <c r="BGK106" s="64"/>
      <c r="BGL106" s="64"/>
      <c r="BGM106" s="64"/>
      <c r="BGN106" s="64"/>
      <c r="BGO106" s="64"/>
      <c r="BGP106" s="64"/>
      <c r="BGQ106" s="64"/>
      <c r="BGR106" s="64"/>
      <c r="BGS106" s="64"/>
      <c r="BGT106" s="64"/>
      <c r="BGU106" s="64"/>
      <c r="BGV106" s="64"/>
      <c r="BGW106" s="64"/>
      <c r="BGX106" s="64"/>
      <c r="BGY106" s="64"/>
      <c r="BGZ106" s="64"/>
      <c r="BHA106" s="64"/>
      <c r="BHB106" s="64"/>
      <c r="BHC106" s="64"/>
      <c r="BHD106" s="64"/>
      <c r="BHE106" s="64"/>
      <c r="BHF106" s="64"/>
      <c r="BHG106" s="64"/>
      <c r="BHH106" s="64"/>
      <c r="BHI106" s="64"/>
      <c r="BHJ106" s="64"/>
      <c r="BHK106" s="64"/>
      <c r="BHL106" s="64"/>
      <c r="BHM106" s="64"/>
      <c r="BHN106" s="64"/>
      <c r="BHO106" s="64"/>
      <c r="BHP106" s="64"/>
      <c r="BHQ106" s="64"/>
      <c r="BHR106" s="64"/>
      <c r="BHS106" s="64"/>
      <c r="BHT106" s="64"/>
      <c r="BHU106" s="64"/>
      <c r="BHV106" s="64"/>
      <c r="BHW106" s="64"/>
      <c r="BHX106" s="64"/>
      <c r="BHY106" s="64"/>
      <c r="BHZ106" s="64"/>
      <c r="BIA106" s="64"/>
      <c r="BIB106" s="64"/>
      <c r="BIC106" s="64"/>
      <c r="BID106" s="64"/>
      <c r="BIE106" s="64"/>
      <c r="BIF106" s="64"/>
      <c r="BIG106" s="64"/>
      <c r="BIH106" s="64"/>
      <c r="BII106" s="64"/>
      <c r="BIJ106" s="64"/>
      <c r="BIK106" s="64"/>
      <c r="BIL106" s="64"/>
      <c r="BIM106" s="64"/>
      <c r="BIN106" s="64"/>
      <c r="BIO106" s="64"/>
      <c r="BIP106" s="64"/>
      <c r="BIQ106" s="64"/>
      <c r="BIR106" s="64"/>
      <c r="BIS106" s="64"/>
      <c r="BIT106" s="64"/>
      <c r="BIU106" s="64"/>
      <c r="BIV106" s="64"/>
      <c r="BIW106" s="64"/>
      <c r="BIX106" s="64"/>
      <c r="BIY106" s="64"/>
      <c r="BIZ106" s="64"/>
      <c r="BJA106" s="64"/>
      <c r="BJB106" s="64"/>
      <c r="BJC106" s="64"/>
      <c r="BJD106" s="64"/>
      <c r="BJE106" s="64"/>
      <c r="BJF106" s="64"/>
      <c r="BJG106" s="64"/>
      <c r="BJH106" s="64"/>
      <c r="BJI106" s="64"/>
      <c r="BJJ106" s="64"/>
      <c r="BJK106" s="64"/>
      <c r="BJL106" s="64"/>
      <c r="BJM106" s="64"/>
      <c r="BJN106" s="64"/>
      <c r="BJO106" s="64"/>
      <c r="BJP106" s="64"/>
      <c r="BJQ106" s="64"/>
      <c r="BJR106" s="64"/>
      <c r="BJS106" s="64"/>
      <c r="BJT106" s="64"/>
      <c r="BJU106" s="64"/>
      <c r="BJV106" s="64"/>
      <c r="BJW106" s="64"/>
      <c r="BJX106" s="64"/>
      <c r="BJY106" s="64"/>
      <c r="BJZ106" s="64"/>
      <c r="BKA106" s="64"/>
      <c r="BKB106" s="64"/>
      <c r="BKC106" s="64"/>
      <c r="BKD106" s="64"/>
      <c r="BKE106" s="64"/>
      <c r="BKF106" s="64"/>
      <c r="BKG106" s="64"/>
      <c r="BKH106" s="64"/>
      <c r="BKI106" s="64"/>
      <c r="BKJ106" s="64"/>
      <c r="BKK106" s="64"/>
      <c r="BKL106" s="64"/>
      <c r="BKM106" s="64"/>
      <c r="BKN106" s="64"/>
      <c r="BKO106" s="64"/>
      <c r="BKP106" s="64"/>
      <c r="BKQ106" s="64"/>
      <c r="BKR106" s="64"/>
      <c r="BKS106" s="64"/>
      <c r="BKT106" s="64"/>
      <c r="BKU106" s="64"/>
      <c r="BKV106" s="64"/>
      <c r="BKW106" s="64"/>
      <c r="BKX106" s="64"/>
      <c r="BKY106" s="64"/>
      <c r="BKZ106" s="64"/>
      <c r="BLA106" s="64"/>
      <c r="BLB106" s="64"/>
      <c r="BLC106" s="64"/>
      <c r="BLD106" s="64"/>
      <c r="BLE106" s="64"/>
      <c r="BLF106" s="64"/>
      <c r="BLG106" s="64"/>
      <c r="BLH106" s="64"/>
      <c r="BLI106" s="64"/>
      <c r="BLJ106" s="64"/>
      <c r="BLK106" s="64"/>
      <c r="BLL106" s="64"/>
      <c r="BLM106" s="64"/>
      <c r="BLN106" s="64"/>
      <c r="BLO106" s="64"/>
      <c r="BLP106" s="64"/>
      <c r="BLQ106" s="64"/>
      <c r="BLR106" s="64"/>
      <c r="BLS106" s="64"/>
      <c r="BLT106" s="64"/>
      <c r="BLU106" s="64"/>
      <c r="BLV106" s="64"/>
      <c r="BLW106" s="64"/>
      <c r="BLX106" s="64"/>
      <c r="BLY106" s="64"/>
      <c r="BLZ106" s="64"/>
      <c r="BMA106" s="64"/>
      <c r="BMB106" s="64"/>
      <c r="BMC106" s="64"/>
      <c r="BMD106" s="64"/>
      <c r="BME106" s="64"/>
      <c r="BMF106" s="64"/>
      <c r="BMG106" s="64"/>
      <c r="BMH106" s="64"/>
      <c r="BMI106" s="64"/>
      <c r="BMJ106" s="64"/>
      <c r="BMK106" s="64"/>
      <c r="BML106" s="64"/>
      <c r="BMM106" s="64"/>
      <c r="BMN106" s="64"/>
      <c r="BMO106" s="64"/>
      <c r="BMP106" s="64"/>
      <c r="BMQ106" s="64"/>
      <c r="BMR106" s="64"/>
      <c r="BMS106" s="64"/>
      <c r="BMT106" s="64"/>
      <c r="BMU106" s="64"/>
      <c r="BMV106" s="64"/>
      <c r="BMW106" s="64"/>
      <c r="BMX106" s="64"/>
      <c r="BMY106" s="64"/>
      <c r="BMZ106" s="64"/>
      <c r="BNA106" s="64"/>
      <c r="BNB106" s="64"/>
      <c r="BNC106" s="64"/>
      <c r="BND106" s="64"/>
      <c r="BNE106" s="64"/>
      <c r="BNF106" s="64"/>
      <c r="BNG106" s="64"/>
      <c r="BNH106" s="64"/>
      <c r="BNI106" s="64"/>
      <c r="BNJ106" s="64"/>
      <c r="BNK106" s="64"/>
      <c r="BNL106" s="64"/>
      <c r="BNM106" s="64"/>
      <c r="BNN106" s="64"/>
      <c r="BNO106" s="64"/>
      <c r="BNP106" s="64"/>
      <c r="BNQ106" s="64"/>
      <c r="BNR106" s="64"/>
      <c r="BNS106" s="64"/>
      <c r="BNT106" s="64"/>
      <c r="BNU106" s="64"/>
      <c r="BNV106" s="64"/>
      <c r="BNW106" s="64"/>
      <c r="BNX106" s="64"/>
      <c r="BNY106" s="64"/>
      <c r="BNZ106" s="64"/>
      <c r="BOA106" s="64"/>
      <c r="BOB106" s="64"/>
      <c r="BOC106" s="64"/>
      <c r="BOD106" s="64"/>
      <c r="BOE106" s="64"/>
      <c r="BOF106" s="64"/>
      <c r="BOG106" s="64"/>
      <c r="BOH106" s="64"/>
      <c r="BOI106" s="64"/>
      <c r="BOJ106" s="64"/>
      <c r="BOK106" s="64"/>
      <c r="BOL106" s="64"/>
      <c r="BOM106" s="64"/>
      <c r="BON106" s="64"/>
      <c r="BOO106" s="64"/>
      <c r="BOP106" s="64"/>
      <c r="BOQ106" s="64"/>
      <c r="BOR106" s="64"/>
      <c r="BOS106" s="64"/>
      <c r="BOT106" s="64"/>
      <c r="BOU106" s="64"/>
      <c r="BOV106" s="64"/>
      <c r="BOW106" s="64"/>
      <c r="BOX106" s="64"/>
      <c r="BOY106" s="64"/>
      <c r="BOZ106" s="64"/>
      <c r="BPA106" s="64"/>
      <c r="BPB106" s="64"/>
      <c r="BPC106" s="64"/>
      <c r="BPD106" s="64"/>
      <c r="BPE106" s="64"/>
      <c r="BPF106" s="64"/>
      <c r="BPG106" s="64"/>
      <c r="BPH106" s="64"/>
      <c r="BPI106" s="64"/>
      <c r="BPJ106" s="64"/>
      <c r="BPK106" s="64"/>
      <c r="BPL106" s="64"/>
      <c r="BPM106" s="64"/>
      <c r="BPN106" s="64"/>
      <c r="BPO106" s="64"/>
      <c r="BPP106" s="64"/>
      <c r="BPQ106" s="64"/>
      <c r="BPR106" s="64"/>
      <c r="BPS106" s="64"/>
      <c r="BPT106" s="64"/>
      <c r="BPU106" s="64"/>
      <c r="BPV106" s="64"/>
      <c r="BPW106" s="64"/>
      <c r="BPX106" s="64"/>
      <c r="BPY106" s="64"/>
      <c r="BPZ106" s="64"/>
      <c r="BQA106" s="64"/>
      <c r="BQB106" s="64"/>
      <c r="BQC106" s="64"/>
      <c r="BQD106" s="64"/>
      <c r="BQE106" s="64"/>
      <c r="BQF106" s="64"/>
      <c r="BQG106" s="64"/>
      <c r="BQH106" s="64"/>
      <c r="BQI106" s="64"/>
      <c r="BQJ106" s="64"/>
      <c r="BQK106" s="64"/>
      <c r="BQL106" s="64"/>
      <c r="BQM106" s="64"/>
      <c r="BQN106" s="64"/>
      <c r="BQO106" s="64"/>
      <c r="BQP106" s="64"/>
      <c r="BQQ106" s="64"/>
      <c r="BQR106" s="64"/>
      <c r="BQS106" s="64"/>
      <c r="BQT106" s="64"/>
      <c r="BQU106" s="64"/>
      <c r="BQV106" s="64"/>
      <c r="BQW106" s="64"/>
      <c r="BQX106" s="64"/>
      <c r="BQY106" s="64"/>
      <c r="BQZ106" s="64"/>
      <c r="BRA106" s="64"/>
      <c r="BRB106" s="64"/>
      <c r="BRC106" s="64"/>
      <c r="BRD106" s="64"/>
      <c r="BRE106" s="64"/>
      <c r="BRF106" s="64"/>
      <c r="BRG106" s="64"/>
      <c r="BRH106" s="64"/>
      <c r="BRI106" s="64"/>
      <c r="BRJ106" s="64"/>
      <c r="BRK106" s="64"/>
      <c r="BRL106" s="64"/>
      <c r="BRM106" s="64"/>
      <c r="BRN106" s="64"/>
      <c r="BRO106" s="64"/>
      <c r="BRP106" s="64"/>
      <c r="BRQ106" s="64"/>
      <c r="BRR106" s="64"/>
      <c r="BRS106" s="64"/>
      <c r="BRT106" s="64"/>
      <c r="BRU106" s="64"/>
      <c r="BRV106" s="64"/>
      <c r="BRW106" s="64"/>
      <c r="BRX106" s="64"/>
      <c r="BRY106" s="64"/>
      <c r="BRZ106" s="64"/>
      <c r="BSA106" s="64"/>
      <c r="BSB106" s="64"/>
      <c r="BSC106" s="64"/>
      <c r="BSD106" s="64"/>
      <c r="BSE106" s="64"/>
      <c r="BSF106" s="64"/>
      <c r="BSG106" s="64"/>
      <c r="BSH106" s="64"/>
      <c r="BSI106" s="64"/>
      <c r="BSJ106" s="64"/>
      <c r="BSK106" s="64"/>
      <c r="BSL106" s="64"/>
      <c r="BSM106" s="64"/>
      <c r="BSN106" s="64"/>
      <c r="BSO106" s="64"/>
      <c r="BSP106" s="64"/>
      <c r="BSQ106" s="64"/>
      <c r="BSR106" s="64"/>
      <c r="BSS106" s="64"/>
      <c r="BST106" s="64"/>
      <c r="BSU106" s="64"/>
      <c r="BSV106" s="64"/>
      <c r="BSW106" s="64"/>
      <c r="BSX106" s="64"/>
      <c r="BSY106" s="64"/>
      <c r="BSZ106" s="64"/>
      <c r="BTA106" s="64"/>
      <c r="BTB106" s="64"/>
      <c r="BTC106" s="64"/>
      <c r="BTD106" s="64"/>
      <c r="BTE106" s="64"/>
      <c r="BTF106" s="64"/>
      <c r="BTG106" s="64"/>
      <c r="BTH106" s="64"/>
      <c r="BTI106" s="64"/>
      <c r="BTJ106" s="64"/>
      <c r="BTK106" s="64"/>
      <c r="BTL106" s="64"/>
      <c r="BTM106" s="64"/>
      <c r="BTN106" s="64"/>
      <c r="BTO106" s="64"/>
      <c r="BTP106" s="64"/>
      <c r="BTQ106" s="64"/>
      <c r="BTR106" s="64"/>
      <c r="BTS106" s="64"/>
      <c r="BTT106" s="64"/>
      <c r="BTU106" s="64"/>
      <c r="BTV106" s="64"/>
      <c r="BTW106" s="64"/>
      <c r="BTX106" s="64"/>
      <c r="BTY106" s="64"/>
      <c r="BTZ106" s="64"/>
      <c r="BUA106" s="64"/>
      <c r="BUB106" s="64"/>
      <c r="BUC106" s="64"/>
      <c r="BUD106" s="64"/>
      <c r="BUE106" s="64"/>
      <c r="BUF106" s="64"/>
      <c r="BUG106" s="64"/>
      <c r="BUH106" s="64"/>
      <c r="BUI106" s="64"/>
      <c r="BUJ106" s="64"/>
      <c r="BUK106" s="64"/>
      <c r="BUL106" s="64"/>
      <c r="BUM106" s="64"/>
      <c r="BUN106" s="64"/>
      <c r="BUO106" s="64"/>
      <c r="BUP106" s="64"/>
      <c r="BUQ106" s="64"/>
      <c r="BUR106" s="64"/>
      <c r="BUS106" s="64"/>
      <c r="BUT106" s="64"/>
      <c r="BUU106" s="64"/>
      <c r="BUV106" s="64"/>
      <c r="BUW106" s="64"/>
      <c r="BUX106" s="64"/>
      <c r="BUY106" s="64"/>
      <c r="BUZ106" s="64"/>
      <c r="BVA106" s="64"/>
      <c r="BVB106" s="64"/>
      <c r="BVC106" s="64"/>
      <c r="BVD106" s="64"/>
      <c r="BVE106" s="64"/>
      <c r="BVF106" s="64"/>
      <c r="BVG106" s="64"/>
      <c r="BVH106" s="64"/>
      <c r="BVI106" s="64"/>
      <c r="BVJ106" s="64"/>
      <c r="BVK106" s="64"/>
      <c r="BVL106" s="64"/>
      <c r="BVM106" s="64"/>
      <c r="BVN106" s="64"/>
      <c r="BVO106" s="64"/>
      <c r="BVP106" s="64"/>
      <c r="BVQ106" s="64"/>
      <c r="BVR106" s="64"/>
      <c r="BVS106" s="64"/>
      <c r="BVT106" s="64"/>
      <c r="BVU106" s="64"/>
      <c r="BVV106" s="64"/>
      <c r="BVW106" s="64"/>
      <c r="BVX106" s="64"/>
      <c r="BVY106" s="64"/>
      <c r="BVZ106" s="64"/>
      <c r="BWA106" s="64"/>
      <c r="BWB106" s="64"/>
      <c r="BWC106" s="64"/>
      <c r="BWD106" s="64"/>
      <c r="BWE106" s="64"/>
      <c r="BWF106" s="64"/>
      <c r="BWG106" s="64"/>
      <c r="BWH106" s="64"/>
      <c r="BWI106" s="64"/>
      <c r="BWJ106" s="64"/>
      <c r="BWK106" s="64"/>
      <c r="BWL106" s="64"/>
      <c r="BWM106" s="64"/>
      <c r="BWN106" s="64"/>
      <c r="BWO106" s="64"/>
      <c r="BWP106" s="64"/>
      <c r="BWQ106" s="64"/>
      <c r="BWR106" s="64"/>
      <c r="BWS106" s="64"/>
      <c r="BWT106" s="64"/>
      <c r="BWU106" s="64"/>
      <c r="BWV106" s="64"/>
      <c r="BWW106" s="64"/>
      <c r="BWX106" s="64"/>
      <c r="BWY106" s="64"/>
      <c r="BWZ106" s="64"/>
      <c r="BXA106" s="64"/>
      <c r="BXB106" s="64"/>
      <c r="BXC106" s="64"/>
      <c r="BXD106" s="64"/>
      <c r="BXE106" s="64"/>
      <c r="BXF106" s="64"/>
      <c r="BXG106" s="64"/>
      <c r="BXH106" s="64"/>
      <c r="BXI106" s="64"/>
      <c r="BXJ106" s="64"/>
      <c r="BXK106" s="64"/>
      <c r="BXL106" s="64"/>
      <c r="BXM106" s="64"/>
      <c r="BXN106" s="64"/>
      <c r="BXO106" s="64"/>
      <c r="BXP106" s="64"/>
      <c r="BXQ106" s="64"/>
      <c r="BXR106" s="64"/>
      <c r="BXS106" s="64"/>
      <c r="BXT106" s="64"/>
      <c r="BXU106" s="64"/>
      <c r="BXV106" s="64"/>
      <c r="BXW106" s="64"/>
      <c r="BXX106" s="64"/>
      <c r="BXY106" s="64"/>
      <c r="BXZ106" s="64"/>
      <c r="BYA106" s="64"/>
      <c r="BYB106" s="64"/>
      <c r="BYC106" s="64"/>
      <c r="BYD106" s="64"/>
      <c r="BYE106" s="64"/>
      <c r="BYF106" s="64"/>
      <c r="BYG106" s="64"/>
      <c r="BYH106" s="64"/>
      <c r="BYI106" s="64"/>
      <c r="BYJ106" s="64"/>
      <c r="BYK106" s="64"/>
      <c r="BYL106" s="64"/>
      <c r="BYM106" s="64"/>
      <c r="BYN106" s="64"/>
      <c r="BYO106" s="64"/>
      <c r="BYP106" s="64"/>
      <c r="BYQ106" s="64"/>
      <c r="BYR106" s="64"/>
      <c r="BYS106" s="64"/>
      <c r="BYT106" s="64"/>
      <c r="BYU106" s="64"/>
      <c r="BYV106" s="64"/>
      <c r="BYW106" s="64"/>
      <c r="BYX106" s="64"/>
      <c r="BYY106" s="64"/>
      <c r="BYZ106" s="64"/>
      <c r="BZA106" s="64"/>
      <c r="BZB106" s="64"/>
      <c r="BZC106" s="64"/>
      <c r="BZD106" s="64"/>
      <c r="BZE106" s="64"/>
      <c r="BZF106" s="64"/>
      <c r="BZG106" s="64"/>
      <c r="BZH106" s="64"/>
      <c r="BZI106" s="64"/>
      <c r="BZJ106" s="64"/>
      <c r="BZK106" s="64"/>
      <c r="BZL106" s="64"/>
      <c r="BZM106" s="64"/>
      <c r="BZN106" s="64"/>
      <c r="BZO106" s="64"/>
      <c r="BZP106" s="64"/>
      <c r="BZQ106" s="64"/>
      <c r="BZR106" s="64"/>
      <c r="BZS106" s="64"/>
      <c r="BZT106" s="64"/>
      <c r="BZU106" s="64"/>
      <c r="BZV106" s="64"/>
      <c r="BZW106" s="64"/>
      <c r="BZX106" s="64"/>
      <c r="BZY106" s="64"/>
      <c r="BZZ106" s="64"/>
      <c r="CAA106" s="64"/>
      <c r="CAB106" s="64"/>
      <c r="CAC106" s="64"/>
      <c r="CAD106" s="64"/>
      <c r="CAE106" s="64"/>
      <c r="CAF106" s="64"/>
      <c r="CAG106" s="64"/>
      <c r="CAH106" s="64"/>
      <c r="CAI106" s="64"/>
      <c r="CAJ106" s="64"/>
      <c r="CAK106" s="64"/>
      <c r="CAL106" s="64"/>
      <c r="CAM106" s="64"/>
      <c r="CAN106" s="64"/>
      <c r="CAO106" s="64"/>
      <c r="CAP106" s="64"/>
      <c r="CAQ106" s="64"/>
      <c r="CAR106" s="64"/>
      <c r="CAS106" s="64"/>
      <c r="CAT106" s="64"/>
      <c r="CAU106" s="64"/>
      <c r="CAV106" s="64"/>
      <c r="CAW106" s="64"/>
      <c r="CAX106" s="64"/>
      <c r="CAY106" s="64"/>
      <c r="CAZ106" s="64"/>
      <c r="CBA106" s="64"/>
      <c r="CBB106" s="64"/>
      <c r="CBC106" s="64"/>
      <c r="CBD106" s="64"/>
      <c r="CBE106" s="64"/>
      <c r="CBF106" s="64"/>
      <c r="CBG106" s="64"/>
      <c r="CBH106" s="64"/>
      <c r="CBI106" s="64"/>
      <c r="CBJ106" s="64"/>
      <c r="CBK106" s="64"/>
      <c r="CBL106" s="64"/>
      <c r="CBM106" s="64"/>
      <c r="CBN106" s="64"/>
      <c r="CBO106" s="64"/>
      <c r="CBP106" s="64"/>
      <c r="CBQ106" s="64"/>
      <c r="CBR106" s="64"/>
      <c r="CBS106" s="64"/>
      <c r="CBT106" s="64"/>
      <c r="CBU106" s="64"/>
      <c r="CBV106" s="64"/>
      <c r="CBW106" s="64"/>
      <c r="CBX106" s="64"/>
      <c r="CBY106" s="64"/>
      <c r="CBZ106" s="64"/>
      <c r="CCA106" s="64"/>
      <c r="CCB106" s="64"/>
      <c r="CCC106" s="64"/>
      <c r="CCD106" s="64"/>
      <c r="CCE106" s="64"/>
      <c r="CCF106" s="64"/>
      <c r="CCG106" s="64"/>
      <c r="CCH106" s="64"/>
      <c r="CCI106" s="64"/>
      <c r="CCJ106" s="64"/>
      <c r="CCK106" s="64"/>
      <c r="CCL106" s="64"/>
      <c r="CCM106" s="64"/>
      <c r="CCN106" s="64"/>
      <c r="CCO106" s="64"/>
      <c r="CCP106" s="64"/>
      <c r="CCQ106" s="64"/>
      <c r="CCR106" s="64"/>
      <c r="CCS106" s="64"/>
      <c r="CCT106" s="64"/>
      <c r="CCU106" s="64"/>
      <c r="CCV106" s="64"/>
      <c r="CCW106" s="64"/>
      <c r="CCX106" s="64"/>
      <c r="CCY106" s="64"/>
      <c r="CCZ106" s="64"/>
      <c r="CDA106" s="64"/>
      <c r="CDB106" s="64"/>
      <c r="CDC106" s="64"/>
      <c r="CDD106" s="64"/>
      <c r="CDE106" s="64"/>
      <c r="CDF106" s="64"/>
      <c r="CDG106" s="64"/>
      <c r="CDH106" s="64"/>
      <c r="CDI106" s="64"/>
      <c r="CDJ106" s="64"/>
      <c r="CDK106" s="64"/>
      <c r="CDL106" s="64"/>
      <c r="CDM106" s="64"/>
      <c r="CDN106" s="64"/>
      <c r="CDO106" s="64"/>
      <c r="CDP106" s="64"/>
      <c r="CDQ106" s="64"/>
      <c r="CDR106" s="64"/>
      <c r="CDS106" s="64"/>
      <c r="CDT106" s="64"/>
      <c r="CDU106" s="64"/>
      <c r="CDV106" s="64"/>
      <c r="CDW106" s="64"/>
      <c r="CDX106" s="64"/>
      <c r="CDY106" s="64"/>
      <c r="CDZ106" s="64"/>
      <c r="CEA106" s="64"/>
      <c r="CEB106" s="64"/>
      <c r="CEC106" s="64"/>
      <c r="CED106" s="64"/>
      <c r="CEE106" s="64"/>
      <c r="CEF106" s="64"/>
      <c r="CEG106" s="64"/>
      <c r="CEH106" s="64"/>
      <c r="CEI106" s="64"/>
      <c r="CEJ106" s="64"/>
      <c r="CEK106" s="64"/>
      <c r="CEL106" s="64"/>
      <c r="CEM106" s="64"/>
      <c r="CEN106" s="64"/>
      <c r="CEO106" s="64"/>
      <c r="CEP106" s="64"/>
      <c r="CEQ106" s="64"/>
      <c r="CER106" s="64"/>
      <c r="CES106" s="64"/>
      <c r="CET106" s="64"/>
      <c r="CEU106" s="64"/>
      <c r="CEV106" s="64"/>
      <c r="CEW106" s="64"/>
      <c r="CEX106" s="64"/>
      <c r="CEY106" s="64"/>
      <c r="CEZ106" s="64"/>
      <c r="CFA106" s="64"/>
      <c r="CFB106" s="64"/>
      <c r="CFC106" s="64"/>
      <c r="CFD106" s="64"/>
      <c r="CFE106" s="64"/>
      <c r="CFF106" s="64"/>
      <c r="CFG106" s="64"/>
      <c r="CFH106" s="64"/>
      <c r="CFI106" s="64"/>
      <c r="CFJ106" s="64"/>
      <c r="CFK106" s="64"/>
      <c r="CFL106" s="64"/>
      <c r="CFM106" s="64"/>
      <c r="CFN106" s="64"/>
      <c r="CFO106" s="64"/>
      <c r="CFP106" s="64"/>
      <c r="CFQ106" s="64"/>
      <c r="CFR106" s="64"/>
      <c r="CFS106" s="64"/>
      <c r="CFT106" s="64"/>
      <c r="CFU106" s="64"/>
      <c r="CFV106" s="64"/>
      <c r="CFW106" s="64"/>
      <c r="CFX106" s="64"/>
      <c r="CFY106" s="64"/>
      <c r="CFZ106" s="64"/>
      <c r="CGA106" s="64"/>
      <c r="CGB106" s="64"/>
      <c r="CGC106" s="64"/>
      <c r="CGD106" s="64"/>
      <c r="CGE106" s="64"/>
      <c r="CGF106" s="64"/>
      <c r="CGG106" s="64"/>
      <c r="CGH106" s="64"/>
      <c r="CGI106" s="64"/>
      <c r="CGJ106" s="64"/>
      <c r="CGK106" s="64"/>
      <c r="CGL106" s="64"/>
      <c r="CGM106" s="64"/>
      <c r="CGN106" s="64"/>
      <c r="CGO106" s="64"/>
      <c r="CGP106" s="64"/>
      <c r="CGQ106" s="64"/>
      <c r="CGR106" s="64"/>
      <c r="CGS106" s="64"/>
      <c r="CGT106" s="64"/>
      <c r="CGU106" s="64"/>
      <c r="CGV106" s="64"/>
      <c r="CGW106" s="64"/>
      <c r="CGX106" s="64"/>
      <c r="CGY106" s="64"/>
      <c r="CGZ106" s="64"/>
      <c r="CHA106" s="64"/>
      <c r="CHB106" s="64"/>
      <c r="CHC106" s="64"/>
      <c r="CHD106" s="64"/>
      <c r="CHE106" s="64"/>
      <c r="CHF106" s="64"/>
      <c r="CHG106" s="64"/>
      <c r="CHH106" s="64"/>
      <c r="CHI106" s="64"/>
      <c r="CHJ106" s="64"/>
      <c r="CHK106" s="64"/>
      <c r="CHL106" s="64"/>
      <c r="CHM106" s="64"/>
      <c r="CHN106" s="64"/>
      <c r="CHO106" s="64"/>
      <c r="CHP106" s="64"/>
      <c r="CHQ106" s="64"/>
      <c r="CHR106" s="64"/>
      <c r="CHS106" s="64"/>
      <c r="CHT106" s="64"/>
      <c r="CHU106" s="64"/>
      <c r="CHV106" s="64"/>
      <c r="CHW106" s="64"/>
      <c r="CHX106" s="64"/>
      <c r="CHY106" s="64"/>
      <c r="CHZ106" s="64"/>
      <c r="CIA106" s="64"/>
      <c r="CIB106" s="64"/>
      <c r="CIC106" s="64"/>
      <c r="CID106" s="64"/>
      <c r="CIE106" s="64"/>
      <c r="CIF106" s="64"/>
      <c r="CIG106" s="64"/>
      <c r="CIH106" s="64"/>
      <c r="CII106" s="64"/>
      <c r="CIJ106" s="64"/>
      <c r="CIK106" s="64"/>
      <c r="CIL106" s="64"/>
      <c r="CIM106" s="64"/>
      <c r="CIN106" s="64"/>
      <c r="CIO106" s="64"/>
      <c r="CIP106" s="64"/>
      <c r="CIQ106" s="64"/>
      <c r="CIR106" s="64"/>
      <c r="CIS106" s="64"/>
      <c r="CIT106" s="64"/>
      <c r="CIU106" s="64"/>
      <c r="CIV106" s="64"/>
      <c r="CIW106" s="64"/>
      <c r="CIX106" s="64"/>
      <c r="CIY106" s="64"/>
      <c r="CIZ106" s="64"/>
      <c r="CJA106" s="64"/>
      <c r="CJB106" s="64"/>
      <c r="CJC106" s="64"/>
      <c r="CJD106" s="64"/>
      <c r="CJE106" s="64"/>
      <c r="CJF106" s="64"/>
      <c r="CJG106" s="64"/>
      <c r="CJH106" s="64"/>
      <c r="CJI106" s="64"/>
      <c r="CJJ106" s="64"/>
      <c r="CJK106" s="64"/>
      <c r="CJL106" s="64"/>
      <c r="CJM106" s="64"/>
      <c r="CJN106" s="64"/>
      <c r="CJO106" s="64"/>
      <c r="CJP106" s="64"/>
      <c r="CJQ106" s="64"/>
      <c r="CJR106" s="64"/>
      <c r="CJS106" s="64"/>
      <c r="CJT106" s="64"/>
      <c r="CJU106" s="64"/>
      <c r="CJV106" s="64"/>
      <c r="CJW106" s="64"/>
      <c r="CJX106" s="64"/>
      <c r="CJY106" s="64"/>
      <c r="CJZ106" s="64"/>
      <c r="CKA106" s="64"/>
      <c r="CKB106" s="64"/>
      <c r="CKC106" s="64"/>
      <c r="CKD106" s="64"/>
      <c r="CKE106" s="64"/>
      <c r="CKF106" s="64"/>
      <c r="CKG106" s="64"/>
      <c r="CKH106" s="64"/>
      <c r="CKI106" s="64"/>
      <c r="CKJ106" s="64"/>
      <c r="CKK106" s="64"/>
      <c r="CKL106" s="64"/>
      <c r="CKM106" s="64"/>
      <c r="CKN106" s="64"/>
      <c r="CKO106" s="64"/>
      <c r="CKP106" s="64"/>
      <c r="CKQ106" s="64"/>
      <c r="CKR106" s="64"/>
      <c r="CKS106" s="64"/>
      <c r="CKT106" s="64"/>
      <c r="CKU106" s="64"/>
      <c r="CKV106" s="64"/>
      <c r="CKW106" s="64"/>
      <c r="CKX106" s="64"/>
      <c r="CKY106" s="64"/>
      <c r="CKZ106" s="64"/>
      <c r="CLA106" s="64"/>
      <c r="CLB106" s="64"/>
      <c r="CLC106" s="64"/>
      <c r="CLD106" s="64"/>
      <c r="CLE106" s="64"/>
      <c r="CLF106" s="64"/>
      <c r="CLG106" s="64"/>
      <c r="CLH106" s="64"/>
      <c r="CLI106" s="64"/>
      <c r="CLJ106" s="64"/>
      <c r="CLK106" s="64"/>
      <c r="CLL106" s="64"/>
      <c r="CLM106" s="64"/>
      <c r="CLN106" s="64"/>
      <c r="CLO106" s="64"/>
      <c r="CLP106" s="64"/>
      <c r="CLQ106" s="64"/>
      <c r="CLR106" s="64"/>
      <c r="CLS106" s="64"/>
      <c r="CLT106" s="64"/>
      <c r="CLU106" s="64"/>
      <c r="CLV106" s="64"/>
      <c r="CLW106" s="64"/>
      <c r="CLX106" s="64"/>
      <c r="CLY106" s="64"/>
      <c r="CLZ106" s="64"/>
      <c r="CMA106" s="64"/>
      <c r="CMB106" s="64"/>
      <c r="CMC106" s="64"/>
      <c r="CMD106" s="64"/>
      <c r="CME106" s="64"/>
      <c r="CMF106" s="64"/>
      <c r="CMG106" s="64"/>
      <c r="CMH106" s="64"/>
      <c r="CMI106" s="64"/>
      <c r="CMJ106" s="64"/>
      <c r="CMK106" s="64"/>
      <c r="CML106" s="64"/>
      <c r="CMM106" s="64"/>
      <c r="CMN106" s="64"/>
      <c r="CMO106" s="64"/>
      <c r="CMP106" s="64"/>
      <c r="CMQ106" s="64"/>
      <c r="CMR106" s="64"/>
      <c r="CMS106" s="64"/>
      <c r="CMT106" s="64"/>
      <c r="CMU106" s="64"/>
      <c r="CMV106" s="64"/>
      <c r="CMW106" s="64"/>
      <c r="CMX106" s="64"/>
      <c r="CMY106" s="64"/>
      <c r="CMZ106" s="64"/>
      <c r="CNA106" s="64"/>
      <c r="CNB106" s="64"/>
      <c r="CNC106" s="64"/>
      <c r="CND106" s="64"/>
      <c r="CNE106" s="64"/>
      <c r="CNF106" s="64"/>
      <c r="CNG106" s="64"/>
      <c r="CNH106" s="64"/>
      <c r="CNI106" s="64"/>
      <c r="CNJ106" s="64"/>
      <c r="CNK106" s="64"/>
      <c r="CNL106" s="64"/>
      <c r="CNM106" s="64"/>
      <c r="CNN106" s="64"/>
      <c r="CNO106" s="64"/>
      <c r="CNP106" s="64"/>
      <c r="CNQ106" s="64"/>
      <c r="CNR106" s="64"/>
      <c r="CNS106" s="64"/>
      <c r="CNT106" s="64"/>
      <c r="CNU106" s="64"/>
      <c r="CNV106" s="64"/>
      <c r="CNW106" s="64"/>
      <c r="CNX106" s="64"/>
      <c r="CNY106" s="64"/>
      <c r="CNZ106" s="64"/>
      <c r="COA106" s="64"/>
      <c r="COB106" s="64"/>
      <c r="COC106" s="64"/>
      <c r="COD106" s="64"/>
      <c r="COE106" s="64"/>
      <c r="COF106" s="64"/>
      <c r="COG106" s="64"/>
      <c r="COH106" s="64"/>
      <c r="COI106" s="64"/>
      <c r="COJ106" s="64"/>
      <c r="COK106" s="64"/>
      <c r="COL106" s="64"/>
      <c r="COM106" s="64"/>
      <c r="CON106" s="64"/>
      <c r="COO106" s="64"/>
      <c r="COP106" s="64"/>
      <c r="COQ106" s="64"/>
      <c r="COR106" s="64"/>
      <c r="COS106" s="64"/>
      <c r="COT106" s="64"/>
      <c r="COU106" s="64"/>
      <c r="COV106" s="64"/>
      <c r="COW106" s="64"/>
      <c r="COX106" s="64"/>
      <c r="COY106" s="64"/>
      <c r="COZ106" s="64"/>
      <c r="CPA106" s="64"/>
      <c r="CPB106" s="64"/>
      <c r="CPC106" s="64"/>
      <c r="CPD106" s="64"/>
      <c r="CPE106" s="64"/>
      <c r="CPF106" s="64"/>
      <c r="CPG106" s="64"/>
      <c r="CPH106" s="64"/>
      <c r="CPI106" s="64"/>
      <c r="CPJ106" s="64"/>
      <c r="CPK106" s="64"/>
      <c r="CPL106" s="64"/>
      <c r="CPM106" s="64"/>
      <c r="CPN106" s="64"/>
      <c r="CPO106" s="64"/>
      <c r="CPP106" s="64"/>
      <c r="CPQ106" s="64"/>
      <c r="CPR106" s="64"/>
      <c r="CPS106" s="64"/>
      <c r="CPT106" s="64"/>
      <c r="CPU106" s="64"/>
      <c r="CPV106" s="64"/>
      <c r="CPW106" s="64"/>
      <c r="CPX106" s="64"/>
      <c r="CPY106" s="64"/>
      <c r="CPZ106" s="64"/>
      <c r="CQA106" s="64"/>
      <c r="CQB106" s="64"/>
      <c r="CQC106" s="64"/>
      <c r="CQD106" s="64"/>
      <c r="CQE106" s="64"/>
      <c r="CQF106" s="64"/>
      <c r="CQG106" s="64"/>
      <c r="CQH106" s="64"/>
      <c r="CQI106" s="64"/>
      <c r="CQJ106" s="64"/>
      <c r="CQK106" s="64"/>
      <c r="CQL106" s="64"/>
      <c r="CQM106" s="64"/>
      <c r="CQN106" s="64"/>
      <c r="CQO106" s="64"/>
      <c r="CQP106" s="64"/>
      <c r="CQQ106" s="64"/>
      <c r="CQR106" s="64"/>
      <c r="CQS106" s="64"/>
      <c r="CQT106" s="64"/>
      <c r="CQU106" s="64"/>
      <c r="CQV106" s="64"/>
      <c r="CQW106" s="64"/>
      <c r="CQX106" s="64"/>
      <c r="CQY106" s="64"/>
      <c r="CQZ106" s="64"/>
      <c r="CRA106" s="64"/>
      <c r="CRB106" s="64"/>
      <c r="CRC106" s="64"/>
      <c r="CRD106" s="64"/>
      <c r="CRE106" s="64"/>
      <c r="CRF106" s="64"/>
      <c r="CRG106" s="64"/>
      <c r="CRH106" s="64"/>
      <c r="CRI106" s="64"/>
      <c r="CRJ106" s="64"/>
      <c r="CRK106" s="64"/>
      <c r="CRL106" s="64"/>
      <c r="CRM106" s="64"/>
      <c r="CRN106" s="64"/>
      <c r="CRO106" s="64"/>
      <c r="CRP106" s="64"/>
      <c r="CRQ106" s="64"/>
      <c r="CRR106" s="64"/>
      <c r="CRS106" s="64"/>
      <c r="CRT106" s="64"/>
      <c r="CRU106" s="64"/>
      <c r="CRV106" s="64"/>
      <c r="CRW106" s="64"/>
      <c r="CRX106" s="64"/>
      <c r="CRY106" s="64"/>
      <c r="CRZ106" s="64"/>
      <c r="CSA106" s="64"/>
      <c r="CSB106" s="64"/>
      <c r="CSC106" s="64"/>
      <c r="CSD106" s="64"/>
      <c r="CSE106" s="64"/>
      <c r="CSF106" s="64"/>
      <c r="CSG106" s="64"/>
      <c r="CSH106" s="64"/>
      <c r="CSI106" s="64"/>
      <c r="CSJ106" s="64"/>
      <c r="CSK106" s="64"/>
      <c r="CSL106" s="64"/>
      <c r="CSM106" s="64"/>
      <c r="CSN106" s="64"/>
      <c r="CSO106" s="64"/>
      <c r="CSP106" s="64"/>
      <c r="CSQ106" s="64"/>
      <c r="CSR106" s="64"/>
      <c r="CSS106" s="64"/>
      <c r="CST106" s="64"/>
      <c r="CSU106" s="64"/>
      <c r="CSV106" s="64"/>
      <c r="CSW106" s="64"/>
      <c r="CSX106" s="64"/>
      <c r="CSY106" s="64"/>
      <c r="CSZ106" s="64"/>
      <c r="CTA106" s="64"/>
      <c r="CTB106" s="64"/>
      <c r="CTC106" s="64"/>
      <c r="CTD106" s="64"/>
      <c r="CTE106" s="64"/>
      <c r="CTF106" s="64"/>
      <c r="CTG106" s="64"/>
      <c r="CTH106" s="64"/>
      <c r="CTI106" s="64"/>
      <c r="CTJ106" s="64"/>
      <c r="CTK106" s="64"/>
      <c r="CTL106" s="64"/>
      <c r="CTM106" s="64"/>
      <c r="CTN106" s="64"/>
      <c r="CTO106" s="64"/>
      <c r="CTP106" s="64"/>
      <c r="CTQ106" s="64"/>
      <c r="CTR106" s="64"/>
      <c r="CTS106" s="64"/>
      <c r="CTT106" s="64"/>
      <c r="CTU106" s="64"/>
      <c r="CTV106" s="64"/>
      <c r="CTW106" s="64"/>
      <c r="CTX106" s="64"/>
      <c r="CTY106" s="64"/>
      <c r="CTZ106" s="64"/>
      <c r="CUA106" s="64"/>
      <c r="CUB106" s="64"/>
      <c r="CUC106" s="64"/>
      <c r="CUD106" s="64"/>
      <c r="CUE106" s="64"/>
      <c r="CUF106" s="64"/>
      <c r="CUG106" s="64"/>
      <c r="CUH106" s="64"/>
      <c r="CUI106" s="64"/>
      <c r="CUJ106" s="64"/>
      <c r="CUK106" s="64"/>
      <c r="CUL106" s="64"/>
      <c r="CUM106" s="64"/>
      <c r="CUN106" s="64"/>
      <c r="CUO106" s="64"/>
      <c r="CUP106" s="64"/>
      <c r="CUQ106" s="64"/>
      <c r="CUR106" s="64"/>
      <c r="CUS106" s="64"/>
      <c r="CUT106" s="64"/>
      <c r="CUU106" s="64"/>
      <c r="CUV106" s="64"/>
      <c r="CUW106" s="64"/>
      <c r="CUX106" s="64"/>
      <c r="CUY106" s="64"/>
      <c r="CUZ106" s="64"/>
      <c r="CVA106" s="64"/>
      <c r="CVB106" s="64"/>
      <c r="CVC106" s="64"/>
      <c r="CVD106" s="64"/>
      <c r="CVE106" s="64"/>
      <c r="CVF106" s="64"/>
      <c r="CVG106" s="64"/>
      <c r="CVH106" s="64"/>
      <c r="CVI106" s="64"/>
      <c r="CVJ106" s="64"/>
      <c r="CVK106" s="64"/>
      <c r="CVL106" s="64"/>
      <c r="CVM106" s="64"/>
      <c r="CVN106" s="64"/>
      <c r="CVO106" s="64"/>
      <c r="CVP106" s="64"/>
      <c r="CVQ106" s="64"/>
      <c r="CVR106" s="64"/>
      <c r="CVS106" s="64"/>
      <c r="CVT106" s="64"/>
      <c r="CVU106" s="64"/>
      <c r="CVV106" s="64"/>
      <c r="CVW106" s="64"/>
      <c r="CVX106" s="64"/>
      <c r="CVY106" s="64"/>
      <c r="CVZ106" s="64"/>
      <c r="CWA106" s="64"/>
      <c r="CWB106" s="64"/>
      <c r="CWC106" s="64"/>
      <c r="CWD106" s="64"/>
      <c r="CWE106" s="64"/>
      <c r="CWF106" s="64"/>
      <c r="CWG106" s="64"/>
      <c r="CWH106" s="64"/>
      <c r="CWI106" s="64"/>
      <c r="CWJ106" s="64"/>
      <c r="CWK106" s="64"/>
      <c r="CWL106" s="64"/>
      <c r="CWM106" s="64"/>
      <c r="CWN106" s="64"/>
      <c r="CWO106" s="64"/>
      <c r="CWP106" s="64"/>
      <c r="CWQ106" s="64"/>
      <c r="CWR106" s="64"/>
      <c r="CWS106" s="64"/>
      <c r="CWT106" s="64"/>
      <c r="CWU106" s="64"/>
      <c r="CWV106" s="64"/>
      <c r="CWW106" s="64"/>
      <c r="CWX106" s="64"/>
      <c r="CWY106" s="64"/>
      <c r="CWZ106" s="64"/>
      <c r="CXA106" s="64"/>
      <c r="CXB106" s="64"/>
      <c r="CXC106" s="64"/>
      <c r="CXD106" s="64"/>
      <c r="CXE106" s="64"/>
      <c r="CXF106" s="64"/>
      <c r="CXG106" s="64"/>
      <c r="CXH106" s="64"/>
      <c r="CXI106" s="64"/>
      <c r="CXJ106" s="64"/>
      <c r="CXK106" s="64"/>
      <c r="CXL106" s="64"/>
      <c r="CXM106" s="64"/>
      <c r="CXN106" s="64"/>
      <c r="CXO106" s="64"/>
      <c r="CXP106" s="64"/>
      <c r="CXQ106" s="64"/>
      <c r="CXR106" s="64"/>
      <c r="CXS106" s="64"/>
      <c r="CXT106" s="64"/>
      <c r="CXU106" s="64"/>
      <c r="CXV106" s="64"/>
      <c r="CXW106" s="64"/>
      <c r="CXX106" s="64"/>
      <c r="CXY106" s="64"/>
      <c r="CXZ106" s="64"/>
      <c r="CYA106" s="64"/>
      <c r="CYB106" s="64"/>
      <c r="CYC106" s="64"/>
      <c r="CYD106" s="64"/>
      <c r="CYE106" s="64"/>
      <c r="CYF106" s="64"/>
      <c r="CYG106" s="64"/>
      <c r="CYH106" s="64"/>
      <c r="CYI106" s="64"/>
      <c r="CYJ106" s="64"/>
      <c r="CYK106" s="64"/>
      <c r="CYL106" s="64"/>
      <c r="CYM106" s="64"/>
      <c r="CYN106" s="64"/>
      <c r="CYO106" s="64"/>
      <c r="CYP106" s="64"/>
      <c r="CYQ106" s="64"/>
      <c r="CYR106" s="64"/>
      <c r="CYS106" s="64"/>
      <c r="CYT106" s="64"/>
      <c r="CYU106" s="64"/>
      <c r="CYV106" s="64"/>
      <c r="CYW106" s="64"/>
      <c r="CYX106" s="64"/>
      <c r="CYY106" s="64"/>
      <c r="CYZ106" s="64"/>
      <c r="CZA106" s="64"/>
      <c r="CZB106" s="64"/>
      <c r="CZC106" s="64"/>
      <c r="CZD106" s="64"/>
      <c r="CZE106" s="64"/>
      <c r="CZF106" s="64"/>
      <c r="CZG106" s="64"/>
      <c r="CZH106" s="64"/>
      <c r="CZI106" s="64"/>
      <c r="CZJ106" s="64"/>
      <c r="CZK106" s="64"/>
      <c r="CZL106" s="64"/>
      <c r="CZM106" s="64"/>
      <c r="CZN106" s="64"/>
      <c r="CZO106" s="64"/>
      <c r="CZP106" s="64"/>
      <c r="CZQ106" s="64"/>
      <c r="CZR106" s="64"/>
      <c r="CZS106" s="64"/>
      <c r="CZT106" s="64"/>
      <c r="CZU106" s="64"/>
      <c r="CZV106" s="64"/>
      <c r="CZW106" s="64"/>
      <c r="CZX106" s="64"/>
      <c r="CZY106" s="64"/>
      <c r="CZZ106" s="64"/>
      <c r="DAA106" s="64"/>
      <c r="DAB106" s="64"/>
      <c r="DAC106" s="64"/>
      <c r="DAD106" s="64"/>
      <c r="DAE106" s="64"/>
      <c r="DAF106" s="64"/>
      <c r="DAG106" s="64"/>
      <c r="DAH106" s="64"/>
      <c r="DAI106" s="64"/>
      <c r="DAJ106" s="64"/>
      <c r="DAK106" s="64"/>
      <c r="DAL106" s="64"/>
      <c r="DAM106" s="64"/>
      <c r="DAN106" s="64"/>
      <c r="DAO106" s="64"/>
      <c r="DAP106" s="64"/>
      <c r="DAQ106" s="64"/>
      <c r="DAR106" s="64"/>
      <c r="DAS106" s="64"/>
      <c r="DAT106" s="64"/>
      <c r="DAU106" s="64"/>
      <c r="DAV106" s="64"/>
      <c r="DAW106" s="64"/>
      <c r="DAX106" s="64"/>
      <c r="DAY106" s="64"/>
      <c r="DAZ106" s="64"/>
      <c r="DBA106" s="64"/>
      <c r="DBB106" s="64"/>
      <c r="DBC106" s="64"/>
      <c r="DBD106" s="64"/>
      <c r="DBE106" s="64"/>
      <c r="DBF106" s="64"/>
      <c r="DBG106" s="64"/>
      <c r="DBH106" s="64"/>
      <c r="DBI106" s="64"/>
      <c r="DBJ106" s="64"/>
      <c r="DBK106" s="64"/>
      <c r="DBL106" s="64"/>
      <c r="DBM106" s="64"/>
      <c r="DBN106" s="64"/>
      <c r="DBO106" s="64"/>
      <c r="DBP106" s="64"/>
      <c r="DBQ106" s="64"/>
      <c r="DBR106" s="64"/>
      <c r="DBS106" s="64"/>
      <c r="DBT106" s="64"/>
      <c r="DBU106" s="64"/>
      <c r="DBV106" s="64"/>
      <c r="DBW106" s="64"/>
      <c r="DBX106" s="64"/>
      <c r="DBY106" s="64"/>
      <c r="DBZ106" s="64"/>
      <c r="DCA106" s="64"/>
      <c r="DCB106" s="64"/>
      <c r="DCC106" s="64"/>
      <c r="DCD106" s="64"/>
      <c r="DCE106" s="64"/>
      <c r="DCF106" s="64"/>
      <c r="DCG106" s="64"/>
      <c r="DCH106" s="64"/>
      <c r="DCI106" s="64"/>
      <c r="DCJ106" s="64"/>
      <c r="DCK106" s="64"/>
      <c r="DCL106" s="64"/>
      <c r="DCM106" s="64"/>
      <c r="DCN106" s="64"/>
      <c r="DCO106" s="64"/>
      <c r="DCP106" s="64"/>
      <c r="DCQ106" s="64"/>
      <c r="DCR106" s="64"/>
      <c r="DCS106" s="64"/>
      <c r="DCT106" s="64"/>
    </row>
    <row r="107" spans="1:2802" s="121" customFormat="1" x14ac:dyDescent="0.2">
      <c r="A107" s="126" t="str">
        <f t="shared" si="56"/>
        <v/>
      </c>
      <c r="B107" s="196"/>
      <c r="C107" s="196"/>
      <c r="D107" s="199" t="s">
        <v>161</v>
      </c>
      <c r="E107" s="198"/>
      <c r="F107" s="194"/>
      <c r="G107" s="193"/>
      <c r="H107" s="6"/>
      <c r="I107" s="64"/>
      <c r="J107" s="6" t="s">
        <v>274</v>
      </c>
      <c r="K107" s="137" t="str">
        <f t="shared" si="63"/>
        <v/>
      </c>
      <c r="L107" s="64"/>
      <c r="M107" s="141"/>
      <c r="N107" s="195"/>
      <c r="O107" s="132"/>
      <c r="P107" s="64"/>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4"/>
      <c r="CA107" s="64"/>
      <c r="CB107" s="64"/>
      <c r="CC107" s="64"/>
      <c r="CD107" s="64"/>
      <c r="CE107" s="64"/>
      <c r="CF107" s="64"/>
      <c r="CG107" s="64"/>
      <c r="CH107" s="64"/>
      <c r="CI107" s="64"/>
      <c r="CJ107" s="64"/>
      <c r="CK107" s="64"/>
      <c r="CL107" s="64"/>
      <c r="CM107" s="64"/>
      <c r="CN107" s="64"/>
      <c r="CO107" s="64"/>
      <c r="CP107" s="64"/>
      <c r="CQ107" s="64"/>
      <c r="CR107" s="64"/>
      <c r="CS107" s="64"/>
      <c r="CT107" s="64"/>
      <c r="CU107" s="64"/>
      <c r="CV107" s="64"/>
      <c r="CW107" s="64"/>
      <c r="CX107" s="64"/>
      <c r="CY107" s="64"/>
      <c r="CZ107" s="64"/>
      <c r="DA107" s="64"/>
      <c r="DB107" s="64"/>
      <c r="DC107" s="64"/>
      <c r="DD107" s="64"/>
      <c r="DE107" s="64"/>
      <c r="DF107" s="64"/>
      <c r="DG107" s="64"/>
      <c r="DH107" s="64"/>
      <c r="DI107" s="64"/>
      <c r="DJ107" s="64"/>
      <c r="DK107" s="64"/>
      <c r="DL107" s="64"/>
      <c r="DM107" s="64"/>
      <c r="DN107" s="64"/>
      <c r="DO107" s="64"/>
      <c r="DP107" s="64"/>
      <c r="DQ107" s="64"/>
      <c r="DR107" s="64"/>
      <c r="DS107" s="64"/>
      <c r="DT107" s="64"/>
      <c r="DU107" s="64"/>
      <c r="DV107" s="64"/>
      <c r="DW107" s="64"/>
      <c r="DX107" s="64"/>
      <c r="DY107" s="64"/>
      <c r="DZ107" s="64"/>
      <c r="EA107" s="64"/>
      <c r="EB107" s="64"/>
      <c r="EC107" s="64"/>
      <c r="ED107" s="64"/>
      <c r="EE107" s="64"/>
      <c r="EF107" s="64"/>
      <c r="EG107" s="64"/>
      <c r="EH107" s="64"/>
      <c r="EI107" s="64"/>
      <c r="EJ107" s="64"/>
      <c r="EK107" s="64"/>
      <c r="EL107" s="64"/>
      <c r="EM107" s="64"/>
      <c r="EN107" s="64"/>
      <c r="EO107" s="64"/>
      <c r="EP107" s="64"/>
      <c r="EQ107" s="64"/>
      <c r="ER107" s="64"/>
      <c r="ES107" s="64"/>
      <c r="ET107" s="64"/>
      <c r="EU107" s="64"/>
      <c r="EV107" s="64"/>
      <c r="EW107" s="64"/>
      <c r="EX107" s="64"/>
      <c r="EY107" s="64"/>
      <c r="EZ107" s="64"/>
      <c r="FA107" s="64"/>
      <c r="FB107" s="64"/>
      <c r="FC107" s="64"/>
      <c r="FD107" s="64"/>
      <c r="FE107" s="64"/>
      <c r="FF107" s="64"/>
      <c r="FG107" s="64"/>
      <c r="FH107" s="64"/>
      <c r="FI107" s="64"/>
      <c r="FJ107" s="64"/>
      <c r="FK107" s="64"/>
      <c r="FL107" s="64"/>
      <c r="FM107" s="64"/>
      <c r="FN107" s="64"/>
      <c r="FO107" s="64"/>
      <c r="FP107" s="64"/>
      <c r="FQ107" s="64"/>
      <c r="FR107" s="64"/>
      <c r="FS107" s="64"/>
      <c r="FT107" s="64"/>
      <c r="FU107" s="64"/>
      <c r="FV107" s="64"/>
      <c r="FW107" s="64"/>
      <c r="FX107" s="64"/>
      <c r="FY107" s="64"/>
      <c r="FZ107" s="64"/>
      <c r="GA107" s="64"/>
      <c r="GB107" s="64"/>
      <c r="GC107" s="64"/>
      <c r="GD107" s="64"/>
      <c r="GE107" s="64"/>
      <c r="GF107" s="64"/>
      <c r="GG107" s="64"/>
      <c r="GH107" s="64"/>
      <c r="GI107" s="64"/>
      <c r="GJ107" s="64"/>
      <c r="GK107" s="64"/>
      <c r="GL107" s="64"/>
      <c r="GM107" s="64"/>
      <c r="GN107" s="64"/>
      <c r="GO107" s="64"/>
      <c r="GP107" s="64"/>
      <c r="GQ107" s="64"/>
      <c r="GR107" s="64"/>
      <c r="GS107" s="64"/>
      <c r="GT107" s="64"/>
      <c r="GU107" s="64"/>
      <c r="GV107" s="64"/>
      <c r="GW107" s="64"/>
      <c r="GX107" s="64"/>
      <c r="GY107" s="64"/>
      <c r="GZ107" s="64"/>
      <c r="HA107" s="64"/>
      <c r="HB107" s="64"/>
      <c r="HC107" s="64"/>
      <c r="HD107" s="64"/>
      <c r="HE107" s="64"/>
      <c r="HF107" s="64"/>
      <c r="HG107" s="64"/>
      <c r="HH107" s="64"/>
      <c r="HI107" s="64"/>
      <c r="HJ107" s="64"/>
      <c r="HK107" s="64"/>
      <c r="HL107" s="64"/>
      <c r="HM107" s="64"/>
      <c r="HN107" s="64"/>
      <c r="HO107" s="64"/>
      <c r="HP107" s="64"/>
      <c r="HQ107" s="64"/>
      <c r="HR107" s="64"/>
      <c r="HS107" s="64"/>
      <c r="HT107" s="64"/>
      <c r="HU107" s="64"/>
      <c r="HV107" s="64"/>
      <c r="HW107" s="64"/>
      <c r="HX107" s="64"/>
      <c r="HY107" s="64"/>
      <c r="HZ107" s="64"/>
      <c r="IA107" s="64"/>
      <c r="IB107" s="64"/>
      <c r="IC107" s="64"/>
      <c r="ID107" s="64"/>
      <c r="IE107" s="64"/>
      <c r="IF107" s="64"/>
      <c r="IG107" s="64"/>
      <c r="IH107" s="64"/>
      <c r="II107" s="64"/>
      <c r="IJ107" s="64"/>
      <c r="IK107" s="64"/>
      <c r="IL107" s="64"/>
      <c r="IM107" s="64"/>
      <c r="IN107" s="64"/>
      <c r="IO107" s="64"/>
      <c r="IP107" s="64"/>
      <c r="IQ107" s="64"/>
      <c r="IR107" s="64"/>
      <c r="IS107" s="64"/>
      <c r="IT107" s="64"/>
      <c r="IU107" s="64"/>
      <c r="IV107" s="64"/>
      <c r="IW107" s="64"/>
      <c r="IX107" s="64"/>
      <c r="IY107" s="64"/>
      <c r="IZ107" s="64"/>
      <c r="JA107" s="64"/>
      <c r="JB107" s="64"/>
      <c r="JC107" s="64"/>
      <c r="JD107" s="64"/>
      <c r="JE107" s="64"/>
      <c r="JF107" s="64"/>
      <c r="JG107" s="64"/>
      <c r="JH107" s="64"/>
      <c r="JI107" s="64"/>
      <c r="JJ107" s="64"/>
      <c r="JK107" s="64"/>
      <c r="JL107" s="64"/>
      <c r="JM107" s="64"/>
      <c r="JN107" s="64"/>
      <c r="JO107" s="64"/>
      <c r="JP107" s="64"/>
      <c r="JQ107" s="64"/>
      <c r="JR107" s="64"/>
      <c r="JS107" s="64"/>
      <c r="JT107" s="64"/>
      <c r="JU107" s="64"/>
      <c r="JV107" s="64"/>
      <c r="JW107" s="64"/>
      <c r="JX107" s="64"/>
      <c r="JY107" s="64"/>
      <c r="JZ107" s="64"/>
      <c r="KA107" s="64"/>
      <c r="KB107" s="64"/>
      <c r="KC107" s="64"/>
      <c r="KD107" s="64"/>
      <c r="KE107" s="64"/>
      <c r="KF107" s="64"/>
      <c r="KG107" s="64"/>
      <c r="KH107" s="64"/>
      <c r="KI107" s="64"/>
      <c r="KJ107" s="64"/>
      <c r="KK107" s="64"/>
      <c r="KL107" s="64"/>
      <c r="KM107" s="64"/>
      <c r="KN107" s="64"/>
      <c r="KO107" s="64"/>
      <c r="KP107" s="64"/>
      <c r="KQ107" s="64"/>
      <c r="KR107" s="64"/>
      <c r="KS107" s="64"/>
      <c r="KT107" s="64"/>
      <c r="KU107" s="64"/>
      <c r="KV107" s="64"/>
      <c r="KW107" s="64"/>
      <c r="KX107" s="64"/>
      <c r="KY107" s="64"/>
      <c r="KZ107" s="64"/>
      <c r="LA107" s="64"/>
      <c r="LB107" s="64"/>
      <c r="LC107" s="64"/>
      <c r="LD107" s="64"/>
      <c r="LE107" s="64"/>
      <c r="LF107" s="64"/>
      <c r="LG107" s="64"/>
      <c r="LH107" s="64"/>
      <c r="LI107" s="64"/>
      <c r="LJ107" s="64"/>
      <c r="LK107" s="64"/>
      <c r="LL107" s="64"/>
      <c r="LM107" s="64"/>
      <c r="LN107" s="64"/>
      <c r="LO107" s="64"/>
      <c r="LP107" s="64"/>
      <c r="LQ107" s="64"/>
      <c r="LR107" s="64"/>
      <c r="LS107" s="64"/>
      <c r="LT107" s="64"/>
      <c r="LU107" s="64"/>
      <c r="LV107" s="64"/>
      <c r="LW107" s="64"/>
      <c r="LX107" s="64"/>
      <c r="LY107" s="64"/>
      <c r="LZ107" s="64"/>
      <c r="MA107" s="64"/>
      <c r="MB107" s="64"/>
      <c r="MC107" s="64"/>
      <c r="MD107" s="64"/>
      <c r="ME107" s="64"/>
      <c r="MF107" s="64"/>
      <c r="MG107" s="64"/>
      <c r="MH107" s="64"/>
      <c r="MI107" s="64"/>
      <c r="MJ107" s="64"/>
      <c r="MK107" s="64"/>
      <c r="ML107" s="64"/>
      <c r="MM107" s="64"/>
      <c r="MN107" s="64"/>
      <c r="MO107" s="64"/>
      <c r="MP107" s="64"/>
      <c r="MQ107" s="64"/>
      <c r="MR107" s="64"/>
      <c r="MS107" s="64"/>
      <c r="MT107" s="64"/>
      <c r="MU107" s="64"/>
      <c r="MV107" s="64"/>
      <c r="MW107" s="64"/>
      <c r="MX107" s="64"/>
      <c r="MY107" s="64"/>
      <c r="MZ107" s="64"/>
      <c r="NA107" s="64"/>
      <c r="NB107" s="64"/>
      <c r="NC107" s="64"/>
      <c r="ND107" s="64"/>
      <c r="NE107" s="64"/>
      <c r="NF107" s="64"/>
      <c r="NG107" s="64"/>
      <c r="NH107" s="64"/>
      <c r="NI107" s="64"/>
      <c r="NJ107" s="64"/>
      <c r="NK107" s="64"/>
      <c r="NL107" s="64"/>
      <c r="NM107" s="64"/>
      <c r="NN107" s="64"/>
      <c r="NO107" s="64"/>
      <c r="NP107" s="64"/>
      <c r="NQ107" s="64"/>
      <c r="NR107" s="64"/>
      <c r="NS107" s="64"/>
      <c r="NT107" s="64"/>
      <c r="NU107" s="64"/>
      <c r="NV107" s="64"/>
      <c r="NW107" s="64"/>
      <c r="NX107" s="64"/>
      <c r="NY107" s="64"/>
      <c r="NZ107" s="64"/>
      <c r="OA107" s="64"/>
      <c r="OB107" s="64"/>
      <c r="OC107" s="64"/>
      <c r="OD107" s="64"/>
      <c r="OE107" s="64"/>
      <c r="OF107" s="64"/>
      <c r="OG107" s="64"/>
      <c r="OH107" s="64"/>
      <c r="OI107" s="64"/>
      <c r="OJ107" s="64"/>
      <c r="OK107" s="64"/>
      <c r="OL107" s="64"/>
      <c r="OM107" s="64"/>
      <c r="ON107" s="64"/>
      <c r="OO107" s="64"/>
      <c r="OP107" s="64"/>
      <c r="OQ107" s="64"/>
      <c r="OR107" s="64"/>
      <c r="OS107" s="64"/>
      <c r="OT107" s="64"/>
      <c r="OU107" s="64"/>
      <c r="OV107" s="64"/>
      <c r="OW107" s="64"/>
      <c r="OX107" s="64"/>
      <c r="OY107" s="64"/>
      <c r="OZ107" s="64"/>
      <c r="PA107" s="64"/>
      <c r="PB107" s="64"/>
      <c r="PC107" s="64"/>
      <c r="PD107" s="64"/>
      <c r="PE107" s="64"/>
      <c r="PF107" s="64"/>
      <c r="PG107" s="64"/>
      <c r="PH107" s="64"/>
      <c r="PI107" s="64"/>
      <c r="PJ107" s="64"/>
      <c r="PK107" s="64"/>
      <c r="PL107" s="64"/>
      <c r="PM107" s="64"/>
      <c r="PN107" s="64"/>
      <c r="PO107" s="64"/>
      <c r="PP107" s="64"/>
      <c r="PQ107" s="64"/>
      <c r="PR107" s="64"/>
      <c r="PS107" s="64"/>
      <c r="PT107" s="64"/>
      <c r="PU107" s="64"/>
      <c r="PV107" s="64"/>
      <c r="PW107" s="64"/>
      <c r="PX107" s="64"/>
      <c r="PY107" s="64"/>
      <c r="PZ107" s="64"/>
      <c r="QA107" s="64"/>
      <c r="QB107" s="64"/>
      <c r="QC107" s="64"/>
      <c r="QD107" s="64"/>
      <c r="QE107" s="64"/>
      <c r="QF107" s="64"/>
      <c r="QG107" s="64"/>
      <c r="QH107" s="64"/>
      <c r="QI107" s="64"/>
      <c r="QJ107" s="64"/>
      <c r="QK107" s="64"/>
      <c r="QL107" s="64"/>
      <c r="QM107" s="64"/>
      <c r="QN107" s="64"/>
      <c r="QO107" s="64"/>
      <c r="QP107" s="64"/>
      <c r="QQ107" s="64"/>
      <c r="QR107" s="64"/>
      <c r="QS107" s="64"/>
      <c r="QT107" s="64"/>
      <c r="QU107" s="64"/>
      <c r="QV107" s="64"/>
      <c r="QW107" s="64"/>
      <c r="QX107" s="64"/>
      <c r="QY107" s="64"/>
      <c r="QZ107" s="64"/>
      <c r="RA107" s="64"/>
      <c r="RB107" s="64"/>
      <c r="RC107" s="64"/>
      <c r="RD107" s="64"/>
      <c r="RE107" s="64"/>
      <c r="RF107" s="64"/>
      <c r="RG107" s="64"/>
      <c r="RH107" s="64"/>
      <c r="RI107" s="64"/>
      <c r="RJ107" s="64"/>
      <c r="RK107" s="64"/>
      <c r="RL107" s="64"/>
      <c r="RM107" s="64"/>
      <c r="RN107" s="64"/>
      <c r="RO107" s="64"/>
      <c r="RP107" s="64"/>
      <c r="RQ107" s="64"/>
      <c r="RR107" s="64"/>
      <c r="RS107" s="64"/>
      <c r="RT107" s="64"/>
      <c r="RU107" s="64"/>
      <c r="RV107" s="64"/>
      <c r="RW107" s="64"/>
      <c r="RX107" s="64"/>
      <c r="RY107" s="64"/>
      <c r="RZ107" s="64"/>
      <c r="SA107" s="64"/>
      <c r="SB107" s="64"/>
      <c r="SC107" s="64"/>
      <c r="SD107" s="64"/>
      <c r="SE107" s="64"/>
      <c r="SF107" s="64"/>
      <c r="SG107" s="64"/>
      <c r="SH107" s="64"/>
      <c r="SI107" s="64"/>
      <c r="SJ107" s="64"/>
      <c r="SK107" s="64"/>
      <c r="SL107" s="64"/>
      <c r="SM107" s="64"/>
      <c r="SN107" s="64"/>
      <c r="SO107" s="64"/>
      <c r="SP107" s="64"/>
      <c r="SQ107" s="64"/>
      <c r="SR107" s="64"/>
      <c r="SS107" s="64"/>
      <c r="ST107" s="64"/>
      <c r="SU107" s="64"/>
      <c r="SV107" s="64"/>
      <c r="SW107" s="64"/>
      <c r="SX107" s="64"/>
      <c r="SY107" s="64"/>
      <c r="SZ107" s="64"/>
      <c r="TA107" s="64"/>
      <c r="TB107" s="64"/>
      <c r="TC107" s="64"/>
      <c r="TD107" s="64"/>
      <c r="TE107" s="64"/>
      <c r="TF107" s="64"/>
      <c r="TG107" s="64"/>
      <c r="TH107" s="64"/>
      <c r="TI107" s="64"/>
      <c r="TJ107" s="64"/>
      <c r="TK107" s="64"/>
      <c r="TL107" s="64"/>
      <c r="TM107" s="64"/>
      <c r="TN107" s="64"/>
      <c r="TO107" s="64"/>
      <c r="TP107" s="64"/>
      <c r="TQ107" s="64"/>
      <c r="TR107" s="64"/>
      <c r="TS107" s="64"/>
      <c r="TT107" s="64"/>
      <c r="TU107" s="64"/>
      <c r="TV107" s="64"/>
      <c r="TW107" s="64"/>
      <c r="TX107" s="64"/>
      <c r="TY107" s="64"/>
      <c r="TZ107" s="64"/>
      <c r="UA107" s="64"/>
      <c r="UB107" s="64"/>
      <c r="UC107" s="64"/>
      <c r="UD107" s="64"/>
      <c r="UE107" s="64"/>
      <c r="UF107" s="64"/>
      <c r="UG107" s="64"/>
      <c r="UH107" s="64"/>
      <c r="UI107" s="64"/>
      <c r="UJ107" s="64"/>
      <c r="UK107" s="64"/>
      <c r="UL107" s="64"/>
      <c r="UM107" s="64"/>
      <c r="UN107" s="64"/>
      <c r="UO107" s="64"/>
      <c r="UP107" s="64"/>
      <c r="UQ107" s="64"/>
      <c r="UR107" s="64"/>
      <c r="US107" s="64"/>
      <c r="UT107" s="64"/>
      <c r="UU107" s="64"/>
      <c r="UV107" s="64"/>
      <c r="UW107" s="64"/>
      <c r="UX107" s="64"/>
      <c r="UY107" s="64"/>
      <c r="UZ107" s="64"/>
      <c r="VA107" s="64"/>
      <c r="VB107" s="64"/>
      <c r="VC107" s="64"/>
      <c r="VD107" s="64"/>
      <c r="VE107" s="64"/>
      <c r="VF107" s="64"/>
      <c r="VG107" s="64"/>
      <c r="VH107" s="64"/>
      <c r="VI107" s="64"/>
      <c r="VJ107" s="64"/>
      <c r="VK107" s="64"/>
      <c r="VL107" s="64"/>
      <c r="VM107" s="64"/>
      <c r="VN107" s="64"/>
      <c r="VO107" s="64"/>
      <c r="VP107" s="64"/>
      <c r="VQ107" s="64"/>
      <c r="VR107" s="64"/>
      <c r="VS107" s="64"/>
      <c r="VT107" s="64"/>
      <c r="VU107" s="64"/>
      <c r="VV107" s="64"/>
      <c r="VW107" s="64"/>
      <c r="VX107" s="64"/>
      <c r="VY107" s="64"/>
      <c r="VZ107" s="64"/>
      <c r="WA107" s="64"/>
      <c r="WB107" s="64"/>
      <c r="WC107" s="64"/>
      <c r="WD107" s="64"/>
      <c r="WE107" s="64"/>
      <c r="WF107" s="64"/>
      <c r="WG107" s="64"/>
      <c r="WH107" s="64"/>
      <c r="WI107" s="64"/>
      <c r="WJ107" s="64"/>
      <c r="WK107" s="64"/>
      <c r="WL107" s="64"/>
      <c r="WM107" s="64"/>
      <c r="WN107" s="64"/>
      <c r="WO107" s="64"/>
      <c r="WP107" s="64"/>
      <c r="WQ107" s="64"/>
      <c r="WR107" s="64"/>
      <c r="WS107" s="64"/>
      <c r="WT107" s="64"/>
      <c r="WU107" s="64"/>
      <c r="WV107" s="64"/>
      <c r="WW107" s="64"/>
      <c r="WX107" s="64"/>
      <c r="WY107" s="64"/>
      <c r="WZ107" s="64"/>
      <c r="XA107" s="64"/>
      <c r="XB107" s="64"/>
      <c r="XC107" s="64"/>
      <c r="XD107" s="64"/>
      <c r="XE107" s="64"/>
      <c r="XF107" s="64"/>
      <c r="XG107" s="64"/>
      <c r="XH107" s="64"/>
      <c r="XI107" s="64"/>
      <c r="XJ107" s="64"/>
      <c r="XK107" s="64"/>
      <c r="XL107" s="64"/>
      <c r="XM107" s="64"/>
      <c r="XN107" s="64"/>
      <c r="XO107" s="64"/>
      <c r="XP107" s="64"/>
      <c r="XQ107" s="64"/>
      <c r="XR107" s="64"/>
      <c r="XS107" s="64"/>
      <c r="XT107" s="64"/>
      <c r="XU107" s="64"/>
      <c r="XV107" s="64"/>
      <c r="XW107" s="64"/>
      <c r="XX107" s="64"/>
      <c r="XY107" s="64"/>
      <c r="XZ107" s="64"/>
      <c r="YA107" s="64"/>
      <c r="YB107" s="64"/>
      <c r="YC107" s="64"/>
      <c r="YD107" s="64"/>
      <c r="YE107" s="64"/>
      <c r="YF107" s="64"/>
      <c r="YG107" s="64"/>
      <c r="YH107" s="64"/>
      <c r="YI107" s="64"/>
      <c r="YJ107" s="64"/>
      <c r="YK107" s="64"/>
      <c r="YL107" s="64"/>
      <c r="YM107" s="64"/>
      <c r="YN107" s="64"/>
      <c r="YO107" s="64"/>
      <c r="YP107" s="64"/>
      <c r="YQ107" s="64"/>
      <c r="YR107" s="64"/>
      <c r="YS107" s="64"/>
      <c r="YT107" s="64"/>
      <c r="YU107" s="64"/>
      <c r="YV107" s="64"/>
      <c r="YW107" s="64"/>
      <c r="YX107" s="64"/>
      <c r="YY107" s="64"/>
      <c r="YZ107" s="64"/>
      <c r="ZA107" s="64"/>
      <c r="ZB107" s="64"/>
      <c r="ZC107" s="64"/>
      <c r="ZD107" s="64"/>
      <c r="ZE107" s="64"/>
      <c r="ZF107" s="64"/>
      <c r="ZG107" s="64"/>
      <c r="ZH107" s="64"/>
      <c r="ZI107" s="64"/>
      <c r="ZJ107" s="64"/>
      <c r="ZK107" s="64"/>
      <c r="ZL107" s="64"/>
      <c r="ZM107" s="64"/>
      <c r="ZN107" s="64"/>
      <c r="ZO107" s="64"/>
      <c r="ZP107" s="64"/>
      <c r="ZQ107" s="64"/>
      <c r="ZR107" s="64"/>
      <c r="ZS107" s="64"/>
      <c r="ZT107" s="64"/>
      <c r="ZU107" s="64"/>
      <c r="ZV107" s="64"/>
      <c r="ZW107" s="64"/>
      <c r="ZX107" s="64"/>
      <c r="ZY107" s="64"/>
      <c r="ZZ107" s="64"/>
      <c r="AAA107" s="64"/>
      <c r="AAB107" s="64"/>
      <c r="AAC107" s="64"/>
      <c r="AAD107" s="64"/>
      <c r="AAE107" s="64"/>
      <c r="AAF107" s="64"/>
      <c r="AAG107" s="64"/>
      <c r="AAH107" s="64"/>
      <c r="AAI107" s="64"/>
      <c r="AAJ107" s="64"/>
      <c r="AAK107" s="64"/>
      <c r="AAL107" s="64"/>
      <c r="AAM107" s="64"/>
      <c r="AAN107" s="64"/>
      <c r="AAO107" s="64"/>
      <c r="AAP107" s="64"/>
      <c r="AAQ107" s="64"/>
      <c r="AAR107" s="64"/>
      <c r="AAS107" s="64"/>
      <c r="AAT107" s="64"/>
      <c r="AAU107" s="64"/>
      <c r="AAV107" s="64"/>
      <c r="AAW107" s="64"/>
      <c r="AAX107" s="64"/>
      <c r="AAY107" s="64"/>
      <c r="AAZ107" s="64"/>
      <c r="ABA107" s="64"/>
      <c r="ABB107" s="64"/>
      <c r="ABC107" s="64"/>
      <c r="ABD107" s="64"/>
      <c r="ABE107" s="64"/>
      <c r="ABF107" s="64"/>
      <c r="ABG107" s="64"/>
      <c r="ABH107" s="64"/>
      <c r="ABI107" s="64"/>
      <c r="ABJ107" s="64"/>
      <c r="ABK107" s="64"/>
      <c r="ABL107" s="64"/>
      <c r="ABM107" s="64"/>
      <c r="ABN107" s="64"/>
      <c r="ABO107" s="64"/>
      <c r="ABP107" s="64"/>
      <c r="ABQ107" s="64"/>
      <c r="ABR107" s="64"/>
      <c r="ABS107" s="64"/>
      <c r="ABT107" s="64"/>
      <c r="ABU107" s="64"/>
      <c r="ABV107" s="64"/>
      <c r="ABW107" s="64"/>
      <c r="ABX107" s="64"/>
      <c r="ABY107" s="64"/>
      <c r="ABZ107" s="64"/>
      <c r="ACA107" s="64"/>
      <c r="ACB107" s="64"/>
      <c r="ACC107" s="64"/>
      <c r="ACD107" s="64"/>
      <c r="ACE107" s="64"/>
      <c r="ACF107" s="64"/>
      <c r="ACG107" s="64"/>
      <c r="ACH107" s="64"/>
      <c r="ACI107" s="64"/>
      <c r="ACJ107" s="64"/>
      <c r="ACK107" s="64"/>
      <c r="ACL107" s="64"/>
      <c r="ACM107" s="64"/>
      <c r="ACN107" s="64"/>
      <c r="ACO107" s="64"/>
      <c r="ACP107" s="64"/>
      <c r="ACQ107" s="64"/>
      <c r="ACR107" s="64"/>
      <c r="ACS107" s="64"/>
      <c r="ACT107" s="64"/>
      <c r="ACU107" s="64"/>
      <c r="ACV107" s="64"/>
      <c r="ACW107" s="64"/>
      <c r="ACX107" s="64"/>
      <c r="ACY107" s="64"/>
      <c r="ACZ107" s="64"/>
      <c r="ADA107" s="64"/>
      <c r="ADB107" s="64"/>
      <c r="ADC107" s="64"/>
      <c r="ADD107" s="64"/>
      <c r="ADE107" s="64"/>
      <c r="ADF107" s="64"/>
      <c r="ADG107" s="64"/>
      <c r="ADH107" s="64"/>
      <c r="ADI107" s="64"/>
      <c r="ADJ107" s="64"/>
      <c r="ADK107" s="64"/>
      <c r="ADL107" s="64"/>
      <c r="ADM107" s="64"/>
      <c r="ADN107" s="64"/>
      <c r="ADO107" s="64"/>
      <c r="ADP107" s="64"/>
      <c r="ADQ107" s="64"/>
      <c r="ADR107" s="64"/>
      <c r="ADS107" s="64"/>
      <c r="ADT107" s="64"/>
      <c r="ADU107" s="64"/>
      <c r="ADV107" s="64"/>
      <c r="ADW107" s="64"/>
      <c r="ADX107" s="64"/>
      <c r="ADY107" s="64"/>
      <c r="ADZ107" s="64"/>
      <c r="AEA107" s="64"/>
      <c r="AEB107" s="64"/>
      <c r="AEC107" s="64"/>
      <c r="AED107" s="64"/>
      <c r="AEE107" s="64"/>
      <c r="AEF107" s="64"/>
      <c r="AEG107" s="64"/>
      <c r="AEH107" s="64"/>
      <c r="AEI107" s="64"/>
      <c r="AEJ107" s="64"/>
      <c r="AEK107" s="64"/>
      <c r="AEL107" s="64"/>
      <c r="AEM107" s="64"/>
      <c r="AEN107" s="64"/>
      <c r="AEO107" s="64"/>
      <c r="AEP107" s="64"/>
      <c r="AEQ107" s="64"/>
      <c r="AER107" s="64"/>
      <c r="AES107" s="64"/>
      <c r="AET107" s="64"/>
      <c r="AEU107" s="64"/>
      <c r="AEV107" s="64"/>
      <c r="AEW107" s="64"/>
      <c r="AEX107" s="64"/>
      <c r="AEY107" s="64"/>
      <c r="AEZ107" s="64"/>
      <c r="AFA107" s="64"/>
      <c r="AFB107" s="64"/>
      <c r="AFC107" s="64"/>
      <c r="AFD107" s="64"/>
      <c r="AFE107" s="64"/>
      <c r="AFF107" s="64"/>
      <c r="AFG107" s="64"/>
      <c r="AFH107" s="64"/>
      <c r="AFI107" s="64"/>
      <c r="AFJ107" s="64"/>
      <c r="AFK107" s="64"/>
      <c r="AFL107" s="64"/>
      <c r="AFM107" s="64"/>
      <c r="AFN107" s="64"/>
      <c r="AFO107" s="64"/>
      <c r="AFP107" s="64"/>
      <c r="AFQ107" s="64"/>
      <c r="AFR107" s="64"/>
      <c r="AFS107" s="64"/>
      <c r="AFT107" s="64"/>
      <c r="AFU107" s="64"/>
      <c r="AFV107" s="64"/>
      <c r="AFW107" s="64"/>
      <c r="AFX107" s="64"/>
      <c r="AFY107" s="64"/>
      <c r="AFZ107" s="64"/>
      <c r="AGA107" s="64"/>
      <c r="AGB107" s="64"/>
      <c r="AGC107" s="64"/>
      <c r="AGD107" s="64"/>
      <c r="AGE107" s="64"/>
      <c r="AGF107" s="64"/>
      <c r="AGG107" s="64"/>
      <c r="AGH107" s="64"/>
      <c r="AGI107" s="64"/>
      <c r="AGJ107" s="64"/>
      <c r="AGK107" s="64"/>
      <c r="AGL107" s="64"/>
      <c r="AGM107" s="64"/>
      <c r="AGN107" s="64"/>
      <c r="AGO107" s="64"/>
      <c r="AGP107" s="64"/>
      <c r="AGQ107" s="64"/>
      <c r="AGR107" s="64"/>
      <c r="AGS107" s="64"/>
      <c r="AGT107" s="64"/>
      <c r="AGU107" s="64"/>
      <c r="AGV107" s="64"/>
      <c r="AGW107" s="64"/>
      <c r="AGX107" s="64"/>
      <c r="AGY107" s="64"/>
      <c r="AGZ107" s="64"/>
      <c r="AHA107" s="64"/>
      <c r="AHB107" s="64"/>
      <c r="AHC107" s="64"/>
      <c r="AHD107" s="64"/>
      <c r="AHE107" s="64"/>
      <c r="AHF107" s="64"/>
      <c r="AHG107" s="64"/>
      <c r="AHH107" s="64"/>
      <c r="AHI107" s="64"/>
      <c r="AHJ107" s="64"/>
      <c r="AHK107" s="64"/>
      <c r="AHL107" s="64"/>
      <c r="AHM107" s="64"/>
      <c r="AHN107" s="64"/>
      <c r="AHO107" s="64"/>
      <c r="AHP107" s="64"/>
      <c r="AHQ107" s="64"/>
      <c r="AHR107" s="64"/>
      <c r="AHS107" s="64"/>
      <c r="AHT107" s="64"/>
      <c r="AHU107" s="64"/>
      <c r="AHV107" s="64"/>
      <c r="AHW107" s="64"/>
      <c r="AHX107" s="64"/>
      <c r="AHY107" s="64"/>
      <c r="AHZ107" s="64"/>
      <c r="AIA107" s="64"/>
      <c r="AIB107" s="64"/>
      <c r="AIC107" s="64"/>
      <c r="AID107" s="64"/>
      <c r="AIE107" s="64"/>
      <c r="AIF107" s="64"/>
      <c r="AIG107" s="64"/>
      <c r="AIH107" s="64"/>
      <c r="AII107" s="64"/>
      <c r="AIJ107" s="64"/>
      <c r="AIK107" s="64"/>
      <c r="AIL107" s="64"/>
      <c r="AIM107" s="64"/>
      <c r="AIN107" s="64"/>
      <c r="AIO107" s="64"/>
      <c r="AIP107" s="64"/>
      <c r="AIQ107" s="64"/>
      <c r="AIR107" s="64"/>
      <c r="AIS107" s="64"/>
      <c r="AIT107" s="64"/>
      <c r="AIU107" s="64"/>
      <c r="AIV107" s="64"/>
      <c r="AIW107" s="64"/>
      <c r="AIX107" s="64"/>
      <c r="AIY107" s="64"/>
      <c r="AIZ107" s="64"/>
      <c r="AJA107" s="64"/>
      <c r="AJB107" s="64"/>
      <c r="AJC107" s="64"/>
      <c r="AJD107" s="64"/>
      <c r="AJE107" s="64"/>
      <c r="AJF107" s="64"/>
      <c r="AJG107" s="64"/>
      <c r="AJH107" s="64"/>
      <c r="AJI107" s="64"/>
      <c r="AJJ107" s="64"/>
      <c r="AJK107" s="64"/>
      <c r="AJL107" s="64"/>
      <c r="AJM107" s="64"/>
      <c r="AJN107" s="64"/>
      <c r="AJO107" s="64"/>
      <c r="AJP107" s="64"/>
      <c r="AJQ107" s="64"/>
      <c r="AJR107" s="64"/>
      <c r="AJS107" s="64"/>
      <c r="AJT107" s="64"/>
      <c r="AJU107" s="64"/>
      <c r="AJV107" s="64"/>
      <c r="AJW107" s="64"/>
      <c r="AJX107" s="64"/>
      <c r="AJY107" s="64"/>
      <c r="AJZ107" s="64"/>
      <c r="AKA107" s="64"/>
      <c r="AKB107" s="64"/>
      <c r="AKC107" s="64"/>
      <c r="AKD107" s="64"/>
      <c r="AKE107" s="64"/>
      <c r="AKF107" s="64"/>
      <c r="AKG107" s="64"/>
      <c r="AKH107" s="64"/>
      <c r="AKI107" s="64"/>
      <c r="AKJ107" s="64"/>
      <c r="AKK107" s="64"/>
      <c r="AKL107" s="64"/>
      <c r="AKM107" s="64"/>
      <c r="AKN107" s="64"/>
      <c r="AKO107" s="64"/>
      <c r="AKP107" s="64"/>
      <c r="AKQ107" s="64"/>
      <c r="AKR107" s="64"/>
      <c r="AKS107" s="64"/>
      <c r="AKT107" s="64"/>
      <c r="AKU107" s="64"/>
      <c r="AKV107" s="64"/>
      <c r="AKW107" s="64"/>
      <c r="AKX107" s="64"/>
      <c r="AKY107" s="64"/>
      <c r="AKZ107" s="64"/>
      <c r="ALA107" s="64"/>
      <c r="ALB107" s="64"/>
      <c r="ALC107" s="64"/>
      <c r="ALD107" s="64"/>
      <c r="ALE107" s="64"/>
      <c r="ALF107" s="64"/>
      <c r="ALG107" s="64"/>
      <c r="ALH107" s="64"/>
      <c r="ALI107" s="64"/>
      <c r="ALJ107" s="64"/>
      <c r="ALK107" s="64"/>
      <c r="ALL107" s="64"/>
      <c r="ALM107" s="64"/>
      <c r="ALN107" s="64"/>
      <c r="ALO107" s="64"/>
      <c r="ALP107" s="64"/>
      <c r="ALQ107" s="64"/>
      <c r="ALR107" s="64"/>
      <c r="ALS107" s="64"/>
      <c r="ALT107" s="64"/>
      <c r="ALU107" s="64"/>
      <c r="ALV107" s="64"/>
      <c r="ALW107" s="64"/>
      <c r="ALX107" s="64"/>
      <c r="ALY107" s="64"/>
      <c r="ALZ107" s="64"/>
      <c r="AMA107" s="64"/>
      <c r="AMB107" s="64"/>
      <c r="AMC107" s="64"/>
      <c r="AMD107" s="64"/>
      <c r="AME107" s="64"/>
      <c r="AMF107" s="64"/>
      <c r="AMG107" s="64"/>
      <c r="AMH107" s="64"/>
      <c r="AMI107" s="64"/>
      <c r="AMJ107" s="64"/>
      <c r="AMK107" s="64"/>
      <c r="AML107" s="64"/>
      <c r="AMM107" s="64"/>
      <c r="AMN107" s="64"/>
      <c r="AMO107" s="64"/>
      <c r="AMP107" s="64"/>
      <c r="AMQ107" s="64"/>
      <c r="AMR107" s="64"/>
      <c r="AMS107" s="64"/>
      <c r="AMT107" s="64"/>
      <c r="AMU107" s="64"/>
      <c r="AMV107" s="64"/>
      <c r="AMW107" s="64"/>
      <c r="AMX107" s="64"/>
      <c r="AMY107" s="64"/>
      <c r="AMZ107" s="64"/>
      <c r="ANA107" s="64"/>
      <c r="ANB107" s="64"/>
      <c r="ANC107" s="64"/>
      <c r="AND107" s="64"/>
      <c r="ANE107" s="64"/>
      <c r="ANF107" s="64"/>
      <c r="ANG107" s="64"/>
      <c r="ANH107" s="64"/>
      <c r="ANI107" s="64"/>
      <c r="ANJ107" s="64"/>
      <c r="ANK107" s="64"/>
      <c r="ANL107" s="64"/>
      <c r="ANM107" s="64"/>
      <c r="ANN107" s="64"/>
      <c r="ANO107" s="64"/>
      <c r="ANP107" s="64"/>
      <c r="ANQ107" s="64"/>
      <c r="ANR107" s="64"/>
      <c r="ANS107" s="64"/>
      <c r="ANT107" s="64"/>
      <c r="ANU107" s="64"/>
      <c r="ANV107" s="64"/>
      <c r="ANW107" s="64"/>
      <c r="ANX107" s="64"/>
      <c r="ANY107" s="64"/>
      <c r="ANZ107" s="64"/>
      <c r="AOA107" s="64"/>
      <c r="AOB107" s="64"/>
      <c r="AOC107" s="64"/>
      <c r="AOD107" s="64"/>
      <c r="AOE107" s="64"/>
      <c r="AOF107" s="64"/>
      <c r="AOG107" s="64"/>
      <c r="AOH107" s="64"/>
      <c r="AOI107" s="64"/>
      <c r="AOJ107" s="64"/>
      <c r="AOK107" s="64"/>
      <c r="AOL107" s="64"/>
      <c r="AOM107" s="64"/>
      <c r="AON107" s="64"/>
      <c r="AOO107" s="64"/>
      <c r="AOP107" s="64"/>
      <c r="AOQ107" s="64"/>
      <c r="AOR107" s="64"/>
      <c r="AOS107" s="64"/>
      <c r="AOT107" s="64"/>
      <c r="AOU107" s="64"/>
      <c r="AOV107" s="64"/>
      <c r="AOW107" s="64"/>
      <c r="AOX107" s="64"/>
      <c r="AOY107" s="64"/>
      <c r="AOZ107" s="64"/>
      <c r="APA107" s="64"/>
      <c r="APB107" s="64"/>
      <c r="APC107" s="64"/>
      <c r="APD107" s="64"/>
      <c r="APE107" s="64"/>
      <c r="APF107" s="64"/>
      <c r="APG107" s="64"/>
      <c r="APH107" s="64"/>
      <c r="API107" s="64"/>
      <c r="APJ107" s="64"/>
      <c r="APK107" s="64"/>
      <c r="APL107" s="64"/>
      <c r="APM107" s="64"/>
      <c r="APN107" s="64"/>
      <c r="APO107" s="64"/>
      <c r="APP107" s="64"/>
      <c r="APQ107" s="64"/>
      <c r="APR107" s="64"/>
      <c r="APS107" s="64"/>
      <c r="APT107" s="64"/>
      <c r="APU107" s="64"/>
      <c r="APV107" s="64"/>
      <c r="APW107" s="64"/>
      <c r="APX107" s="64"/>
      <c r="APY107" s="64"/>
      <c r="APZ107" s="64"/>
      <c r="AQA107" s="64"/>
      <c r="AQB107" s="64"/>
      <c r="AQC107" s="64"/>
      <c r="AQD107" s="64"/>
      <c r="AQE107" s="64"/>
      <c r="AQF107" s="64"/>
      <c r="AQG107" s="64"/>
      <c r="AQH107" s="64"/>
      <c r="AQI107" s="64"/>
      <c r="AQJ107" s="64"/>
      <c r="AQK107" s="64"/>
      <c r="AQL107" s="64"/>
      <c r="AQM107" s="64"/>
      <c r="AQN107" s="64"/>
      <c r="AQO107" s="64"/>
      <c r="AQP107" s="64"/>
      <c r="AQQ107" s="64"/>
      <c r="AQR107" s="64"/>
      <c r="AQS107" s="64"/>
      <c r="AQT107" s="64"/>
      <c r="AQU107" s="64"/>
      <c r="AQV107" s="64"/>
      <c r="AQW107" s="64"/>
      <c r="AQX107" s="64"/>
      <c r="AQY107" s="64"/>
      <c r="AQZ107" s="64"/>
      <c r="ARA107" s="64"/>
      <c r="ARB107" s="64"/>
      <c r="ARC107" s="64"/>
      <c r="ARD107" s="64"/>
      <c r="ARE107" s="64"/>
      <c r="ARF107" s="64"/>
      <c r="ARG107" s="64"/>
      <c r="ARH107" s="64"/>
      <c r="ARI107" s="64"/>
      <c r="ARJ107" s="64"/>
      <c r="ARK107" s="64"/>
      <c r="ARL107" s="64"/>
      <c r="ARM107" s="64"/>
      <c r="ARN107" s="64"/>
      <c r="ARO107" s="64"/>
      <c r="ARP107" s="64"/>
      <c r="ARQ107" s="64"/>
      <c r="ARR107" s="64"/>
      <c r="ARS107" s="64"/>
      <c r="ART107" s="64"/>
      <c r="ARU107" s="64"/>
      <c r="ARV107" s="64"/>
      <c r="ARW107" s="64"/>
      <c r="ARX107" s="64"/>
      <c r="ARY107" s="64"/>
      <c r="ARZ107" s="64"/>
      <c r="ASA107" s="64"/>
      <c r="ASB107" s="64"/>
      <c r="ASC107" s="64"/>
      <c r="ASD107" s="64"/>
      <c r="ASE107" s="64"/>
      <c r="ASF107" s="64"/>
      <c r="ASG107" s="64"/>
      <c r="ASH107" s="64"/>
      <c r="ASI107" s="64"/>
      <c r="ASJ107" s="64"/>
      <c r="ASK107" s="64"/>
      <c r="ASL107" s="64"/>
      <c r="ASM107" s="64"/>
      <c r="ASN107" s="64"/>
      <c r="ASO107" s="64"/>
      <c r="ASP107" s="64"/>
      <c r="ASQ107" s="64"/>
      <c r="ASR107" s="64"/>
      <c r="ASS107" s="64"/>
      <c r="AST107" s="64"/>
      <c r="ASU107" s="64"/>
      <c r="ASV107" s="64"/>
      <c r="ASW107" s="64"/>
      <c r="ASX107" s="64"/>
      <c r="ASY107" s="64"/>
      <c r="ASZ107" s="64"/>
      <c r="ATA107" s="64"/>
      <c r="ATB107" s="64"/>
      <c r="ATC107" s="64"/>
      <c r="ATD107" s="64"/>
      <c r="ATE107" s="64"/>
      <c r="ATF107" s="64"/>
      <c r="ATG107" s="64"/>
      <c r="ATH107" s="64"/>
      <c r="ATI107" s="64"/>
      <c r="ATJ107" s="64"/>
      <c r="ATK107" s="64"/>
      <c r="ATL107" s="64"/>
      <c r="ATM107" s="64"/>
      <c r="ATN107" s="64"/>
      <c r="ATO107" s="64"/>
      <c r="ATP107" s="64"/>
      <c r="ATQ107" s="64"/>
      <c r="ATR107" s="64"/>
      <c r="ATS107" s="64"/>
      <c r="ATT107" s="64"/>
      <c r="ATU107" s="64"/>
      <c r="ATV107" s="64"/>
      <c r="ATW107" s="64"/>
      <c r="ATX107" s="64"/>
      <c r="ATY107" s="64"/>
      <c r="ATZ107" s="64"/>
      <c r="AUA107" s="64"/>
      <c r="AUB107" s="64"/>
      <c r="AUC107" s="64"/>
      <c r="AUD107" s="64"/>
      <c r="AUE107" s="64"/>
      <c r="AUF107" s="64"/>
      <c r="AUG107" s="64"/>
      <c r="AUH107" s="64"/>
      <c r="AUI107" s="64"/>
      <c r="AUJ107" s="64"/>
      <c r="AUK107" s="64"/>
      <c r="AUL107" s="64"/>
      <c r="AUM107" s="64"/>
      <c r="AUN107" s="64"/>
      <c r="AUO107" s="64"/>
      <c r="AUP107" s="64"/>
      <c r="AUQ107" s="64"/>
      <c r="AUR107" s="64"/>
      <c r="AUS107" s="64"/>
      <c r="AUT107" s="64"/>
      <c r="AUU107" s="64"/>
      <c r="AUV107" s="64"/>
      <c r="AUW107" s="64"/>
      <c r="AUX107" s="64"/>
      <c r="AUY107" s="64"/>
      <c r="AUZ107" s="64"/>
      <c r="AVA107" s="64"/>
      <c r="AVB107" s="64"/>
      <c r="AVC107" s="64"/>
      <c r="AVD107" s="64"/>
      <c r="AVE107" s="64"/>
      <c r="AVF107" s="64"/>
      <c r="AVG107" s="64"/>
      <c r="AVH107" s="64"/>
      <c r="AVI107" s="64"/>
      <c r="AVJ107" s="64"/>
      <c r="AVK107" s="64"/>
      <c r="AVL107" s="64"/>
      <c r="AVM107" s="64"/>
      <c r="AVN107" s="64"/>
      <c r="AVO107" s="64"/>
      <c r="AVP107" s="64"/>
      <c r="AVQ107" s="64"/>
      <c r="AVR107" s="64"/>
      <c r="AVS107" s="64"/>
      <c r="AVT107" s="64"/>
      <c r="AVU107" s="64"/>
      <c r="AVV107" s="64"/>
      <c r="AVW107" s="64"/>
      <c r="AVX107" s="64"/>
      <c r="AVY107" s="64"/>
      <c r="AVZ107" s="64"/>
      <c r="AWA107" s="64"/>
      <c r="AWB107" s="64"/>
      <c r="AWC107" s="64"/>
      <c r="AWD107" s="64"/>
      <c r="AWE107" s="64"/>
      <c r="AWF107" s="64"/>
      <c r="AWG107" s="64"/>
      <c r="AWH107" s="64"/>
      <c r="AWI107" s="64"/>
      <c r="AWJ107" s="64"/>
      <c r="AWK107" s="64"/>
      <c r="AWL107" s="64"/>
      <c r="AWM107" s="64"/>
      <c r="AWN107" s="64"/>
      <c r="AWO107" s="64"/>
      <c r="AWP107" s="64"/>
      <c r="AWQ107" s="64"/>
      <c r="AWR107" s="64"/>
      <c r="AWS107" s="64"/>
      <c r="AWT107" s="64"/>
      <c r="AWU107" s="64"/>
      <c r="AWV107" s="64"/>
      <c r="AWW107" s="64"/>
      <c r="AWX107" s="64"/>
      <c r="AWY107" s="64"/>
      <c r="AWZ107" s="64"/>
      <c r="AXA107" s="64"/>
      <c r="AXB107" s="64"/>
      <c r="AXC107" s="64"/>
      <c r="AXD107" s="64"/>
      <c r="AXE107" s="64"/>
      <c r="AXF107" s="64"/>
      <c r="AXG107" s="64"/>
      <c r="AXH107" s="64"/>
      <c r="AXI107" s="64"/>
      <c r="AXJ107" s="64"/>
      <c r="AXK107" s="64"/>
      <c r="AXL107" s="64"/>
      <c r="AXM107" s="64"/>
      <c r="AXN107" s="64"/>
      <c r="AXO107" s="64"/>
      <c r="AXP107" s="64"/>
      <c r="AXQ107" s="64"/>
      <c r="AXR107" s="64"/>
      <c r="AXS107" s="64"/>
      <c r="AXT107" s="64"/>
      <c r="AXU107" s="64"/>
      <c r="AXV107" s="64"/>
      <c r="AXW107" s="64"/>
      <c r="AXX107" s="64"/>
      <c r="AXY107" s="64"/>
      <c r="AXZ107" s="64"/>
      <c r="AYA107" s="64"/>
      <c r="AYB107" s="64"/>
      <c r="AYC107" s="64"/>
      <c r="AYD107" s="64"/>
      <c r="AYE107" s="64"/>
      <c r="AYF107" s="64"/>
      <c r="AYG107" s="64"/>
      <c r="AYH107" s="64"/>
      <c r="AYI107" s="64"/>
      <c r="AYJ107" s="64"/>
      <c r="AYK107" s="64"/>
      <c r="AYL107" s="64"/>
      <c r="AYM107" s="64"/>
      <c r="AYN107" s="64"/>
      <c r="AYO107" s="64"/>
      <c r="AYP107" s="64"/>
      <c r="AYQ107" s="64"/>
      <c r="AYR107" s="64"/>
      <c r="AYS107" s="64"/>
      <c r="AYT107" s="64"/>
      <c r="AYU107" s="64"/>
      <c r="AYV107" s="64"/>
      <c r="AYW107" s="64"/>
      <c r="AYX107" s="64"/>
      <c r="AYY107" s="64"/>
      <c r="AYZ107" s="64"/>
      <c r="AZA107" s="64"/>
      <c r="AZB107" s="64"/>
      <c r="AZC107" s="64"/>
      <c r="AZD107" s="64"/>
      <c r="AZE107" s="64"/>
      <c r="AZF107" s="64"/>
      <c r="AZG107" s="64"/>
      <c r="AZH107" s="64"/>
      <c r="AZI107" s="64"/>
      <c r="AZJ107" s="64"/>
      <c r="AZK107" s="64"/>
      <c r="AZL107" s="64"/>
      <c r="AZM107" s="64"/>
      <c r="AZN107" s="64"/>
      <c r="AZO107" s="64"/>
      <c r="AZP107" s="64"/>
      <c r="AZQ107" s="64"/>
      <c r="AZR107" s="64"/>
      <c r="AZS107" s="64"/>
      <c r="AZT107" s="64"/>
      <c r="AZU107" s="64"/>
      <c r="AZV107" s="64"/>
      <c r="AZW107" s="64"/>
      <c r="AZX107" s="64"/>
      <c r="AZY107" s="64"/>
      <c r="AZZ107" s="64"/>
      <c r="BAA107" s="64"/>
      <c r="BAB107" s="64"/>
      <c r="BAC107" s="64"/>
      <c r="BAD107" s="64"/>
      <c r="BAE107" s="64"/>
      <c r="BAF107" s="64"/>
      <c r="BAG107" s="64"/>
      <c r="BAH107" s="64"/>
      <c r="BAI107" s="64"/>
      <c r="BAJ107" s="64"/>
      <c r="BAK107" s="64"/>
      <c r="BAL107" s="64"/>
      <c r="BAM107" s="64"/>
      <c r="BAN107" s="64"/>
      <c r="BAO107" s="64"/>
      <c r="BAP107" s="64"/>
      <c r="BAQ107" s="64"/>
      <c r="BAR107" s="64"/>
      <c r="BAS107" s="64"/>
      <c r="BAT107" s="64"/>
      <c r="BAU107" s="64"/>
      <c r="BAV107" s="64"/>
      <c r="BAW107" s="64"/>
      <c r="BAX107" s="64"/>
      <c r="BAY107" s="64"/>
      <c r="BAZ107" s="64"/>
      <c r="BBA107" s="64"/>
      <c r="BBB107" s="64"/>
      <c r="BBC107" s="64"/>
      <c r="BBD107" s="64"/>
      <c r="BBE107" s="64"/>
      <c r="BBF107" s="64"/>
      <c r="BBG107" s="64"/>
      <c r="BBH107" s="64"/>
      <c r="BBI107" s="64"/>
      <c r="BBJ107" s="64"/>
      <c r="BBK107" s="64"/>
      <c r="BBL107" s="64"/>
      <c r="BBM107" s="64"/>
      <c r="BBN107" s="64"/>
      <c r="BBO107" s="64"/>
      <c r="BBP107" s="64"/>
      <c r="BBQ107" s="64"/>
      <c r="BBR107" s="64"/>
      <c r="BBS107" s="64"/>
      <c r="BBT107" s="64"/>
      <c r="BBU107" s="64"/>
      <c r="BBV107" s="64"/>
      <c r="BBW107" s="64"/>
      <c r="BBX107" s="64"/>
      <c r="BBY107" s="64"/>
      <c r="BBZ107" s="64"/>
      <c r="BCA107" s="64"/>
      <c r="BCB107" s="64"/>
      <c r="BCC107" s="64"/>
      <c r="BCD107" s="64"/>
      <c r="BCE107" s="64"/>
      <c r="BCF107" s="64"/>
      <c r="BCG107" s="64"/>
      <c r="BCH107" s="64"/>
      <c r="BCI107" s="64"/>
      <c r="BCJ107" s="64"/>
      <c r="BCK107" s="64"/>
      <c r="BCL107" s="64"/>
      <c r="BCM107" s="64"/>
      <c r="BCN107" s="64"/>
      <c r="BCO107" s="64"/>
      <c r="BCP107" s="64"/>
      <c r="BCQ107" s="64"/>
      <c r="BCR107" s="64"/>
      <c r="BCS107" s="64"/>
      <c r="BCT107" s="64"/>
      <c r="BCU107" s="64"/>
      <c r="BCV107" s="64"/>
      <c r="BCW107" s="64"/>
      <c r="BCX107" s="64"/>
      <c r="BCY107" s="64"/>
      <c r="BCZ107" s="64"/>
      <c r="BDA107" s="64"/>
      <c r="BDB107" s="64"/>
      <c r="BDC107" s="64"/>
      <c r="BDD107" s="64"/>
      <c r="BDE107" s="64"/>
      <c r="BDF107" s="64"/>
      <c r="BDG107" s="64"/>
      <c r="BDH107" s="64"/>
      <c r="BDI107" s="64"/>
      <c r="BDJ107" s="64"/>
      <c r="BDK107" s="64"/>
      <c r="BDL107" s="64"/>
      <c r="BDM107" s="64"/>
      <c r="BDN107" s="64"/>
      <c r="BDO107" s="64"/>
      <c r="BDP107" s="64"/>
      <c r="BDQ107" s="64"/>
      <c r="BDR107" s="64"/>
      <c r="BDS107" s="64"/>
      <c r="BDT107" s="64"/>
      <c r="BDU107" s="64"/>
      <c r="BDV107" s="64"/>
      <c r="BDW107" s="64"/>
      <c r="BDX107" s="64"/>
      <c r="BDY107" s="64"/>
      <c r="BDZ107" s="64"/>
      <c r="BEA107" s="64"/>
      <c r="BEB107" s="64"/>
      <c r="BEC107" s="64"/>
      <c r="BED107" s="64"/>
      <c r="BEE107" s="64"/>
      <c r="BEF107" s="64"/>
      <c r="BEG107" s="64"/>
      <c r="BEH107" s="64"/>
      <c r="BEI107" s="64"/>
      <c r="BEJ107" s="64"/>
      <c r="BEK107" s="64"/>
      <c r="BEL107" s="64"/>
      <c r="BEM107" s="64"/>
      <c r="BEN107" s="64"/>
      <c r="BEO107" s="64"/>
      <c r="BEP107" s="64"/>
      <c r="BEQ107" s="64"/>
      <c r="BER107" s="64"/>
      <c r="BES107" s="64"/>
      <c r="BET107" s="64"/>
      <c r="BEU107" s="64"/>
      <c r="BEV107" s="64"/>
      <c r="BEW107" s="64"/>
      <c r="BEX107" s="64"/>
      <c r="BEY107" s="64"/>
      <c r="BEZ107" s="64"/>
      <c r="BFA107" s="64"/>
      <c r="BFB107" s="64"/>
      <c r="BFC107" s="64"/>
      <c r="BFD107" s="64"/>
      <c r="BFE107" s="64"/>
      <c r="BFF107" s="64"/>
      <c r="BFG107" s="64"/>
      <c r="BFH107" s="64"/>
      <c r="BFI107" s="64"/>
      <c r="BFJ107" s="64"/>
      <c r="BFK107" s="64"/>
      <c r="BFL107" s="64"/>
      <c r="BFM107" s="64"/>
      <c r="BFN107" s="64"/>
      <c r="BFO107" s="64"/>
      <c r="BFP107" s="64"/>
      <c r="BFQ107" s="64"/>
      <c r="BFR107" s="64"/>
      <c r="BFS107" s="64"/>
      <c r="BFT107" s="64"/>
      <c r="BFU107" s="64"/>
      <c r="BFV107" s="64"/>
      <c r="BFW107" s="64"/>
      <c r="BFX107" s="64"/>
      <c r="BFY107" s="64"/>
      <c r="BFZ107" s="64"/>
      <c r="BGA107" s="64"/>
      <c r="BGB107" s="64"/>
      <c r="BGC107" s="64"/>
      <c r="BGD107" s="64"/>
      <c r="BGE107" s="64"/>
      <c r="BGF107" s="64"/>
      <c r="BGG107" s="64"/>
      <c r="BGH107" s="64"/>
      <c r="BGI107" s="64"/>
      <c r="BGJ107" s="64"/>
      <c r="BGK107" s="64"/>
      <c r="BGL107" s="64"/>
      <c r="BGM107" s="64"/>
      <c r="BGN107" s="64"/>
      <c r="BGO107" s="64"/>
      <c r="BGP107" s="64"/>
      <c r="BGQ107" s="64"/>
      <c r="BGR107" s="64"/>
      <c r="BGS107" s="64"/>
      <c r="BGT107" s="64"/>
      <c r="BGU107" s="64"/>
      <c r="BGV107" s="64"/>
      <c r="BGW107" s="64"/>
      <c r="BGX107" s="64"/>
      <c r="BGY107" s="64"/>
      <c r="BGZ107" s="64"/>
      <c r="BHA107" s="64"/>
      <c r="BHB107" s="64"/>
      <c r="BHC107" s="64"/>
      <c r="BHD107" s="64"/>
      <c r="BHE107" s="64"/>
      <c r="BHF107" s="64"/>
      <c r="BHG107" s="64"/>
      <c r="BHH107" s="64"/>
      <c r="BHI107" s="64"/>
      <c r="BHJ107" s="64"/>
      <c r="BHK107" s="64"/>
      <c r="BHL107" s="64"/>
      <c r="BHM107" s="64"/>
      <c r="BHN107" s="64"/>
      <c r="BHO107" s="64"/>
      <c r="BHP107" s="64"/>
      <c r="BHQ107" s="64"/>
      <c r="BHR107" s="64"/>
      <c r="BHS107" s="64"/>
      <c r="BHT107" s="64"/>
      <c r="BHU107" s="64"/>
      <c r="BHV107" s="64"/>
      <c r="BHW107" s="64"/>
      <c r="BHX107" s="64"/>
      <c r="BHY107" s="64"/>
      <c r="BHZ107" s="64"/>
      <c r="BIA107" s="64"/>
      <c r="BIB107" s="64"/>
      <c r="BIC107" s="64"/>
      <c r="BID107" s="64"/>
      <c r="BIE107" s="64"/>
      <c r="BIF107" s="64"/>
      <c r="BIG107" s="64"/>
      <c r="BIH107" s="64"/>
      <c r="BII107" s="64"/>
      <c r="BIJ107" s="64"/>
      <c r="BIK107" s="64"/>
      <c r="BIL107" s="64"/>
      <c r="BIM107" s="64"/>
      <c r="BIN107" s="64"/>
      <c r="BIO107" s="64"/>
      <c r="BIP107" s="64"/>
      <c r="BIQ107" s="64"/>
      <c r="BIR107" s="64"/>
      <c r="BIS107" s="64"/>
      <c r="BIT107" s="64"/>
      <c r="BIU107" s="64"/>
      <c r="BIV107" s="64"/>
      <c r="BIW107" s="64"/>
      <c r="BIX107" s="64"/>
      <c r="BIY107" s="64"/>
      <c r="BIZ107" s="64"/>
      <c r="BJA107" s="64"/>
      <c r="BJB107" s="64"/>
      <c r="BJC107" s="64"/>
      <c r="BJD107" s="64"/>
      <c r="BJE107" s="64"/>
      <c r="BJF107" s="64"/>
      <c r="BJG107" s="64"/>
      <c r="BJH107" s="64"/>
      <c r="BJI107" s="64"/>
      <c r="BJJ107" s="64"/>
      <c r="BJK107" s="64"/>
      <c r="BJL107" s="64"/>
      <c r="BJM107" s="64"/>
      <c r="BJN107" s="64"/>
      <c r="BJO107" s="64"/>
      <c r="BJP107" s="64"/>
      <c r="BJQ107" s="64"/>
      <c r="BJR107" s="64"/>
      <c r="BJS107" s="64"/>
      <c r="BJT107" s="64"/>
      <c r="BJU107" s="64"/>
      <c r="BJV107" s="64"/>
      <c r="BJW107" s="64"/>
      <c r="BJX107" s="64"/>
      <c r="BJY107" s="64"/>
      <c r="BJZ107" s="64"/>
      <c r="BKA107" s="64"/>
      <c r="BKB107" s="64"/>
      <c r="BKC107" s="64"/>
      <c r="BKD107" s="64"/>
      <c r="BKE107" s="64"/>
      <c r="BKF107" s="64"/>
      <c r="BKG107" s="64"/>
      <c r="BKH107" s="64"/>
      <c r="BKI107" s="64"/>
      <c r="BKJ107" s="64"/>
      <c r="BKK107" s="64"/>
      <c r="BKL107" s="64"/>
      <c r="BKM107" s="64"/>
      <c r="BKN107" s="64"/>
      <c r="BKO107" s="64"/>
      <c r="BKP107" s="64"/>
      <c r="BKQ107" s="64"/>
      <c r="BKR107" s="64"/>
      <c r="BKS107" s="64"/>
      <c r="BKT107" s="64"/>
      <c r="BKU107" s="64"/>
      <c r="BKV107" s="64"/>
      <c r="BKW107" s="64"/>
      <c r="BKX107" s="64"/>
      <c r="BKY107" s="64"/>
      <c r="BKZ107" s="64"/>
      <c r="BLA107" s="64"/>
      <c r="BLB107" s="64"/>
      <c r="BLC107" s="64"/>
      <c r="BLD107" s="64"/>
      <c r="BLE107" s="64"/>
      <c r="BLF107" s="64"/>
      <c r="BLG107" s="64"/>
      <c r="BLH107" s="64"/>
      <c r="BLI107" s="64"/>
      <c r="BLJ107" s="64"/>
      <c r="BLK107" s="64"/>
      <c r="BLL107" s="64"/>
      <c r="BLM107" s="64"/>
      <c r="BLN107" s="64"/>
      <c r="BLO107" s="64"/>
      <c r="BLP107" s="64"/>
      <c r="BLQ107" s="64"/>
      <c r="BLR107" s="64"/>
      <c r="BLS107" s="64"/>
      <c r="BLT107" s="64"/>
      <c r="BLU107" s="64"/>
      <c r="BLV107" s="64"/>
      <c r="BLW107" s="64"/>
      <c r="BLX107" s="64"/>
      <c r="BLY107" s="64"/>
      <c r="BLZ107" s="64"/>
      <c r="BMA107" s="64"/>
      <c r="BMB107" s="64"/>
      <c r="BMC107" s="64"/>
      <c r="BMD107" s="64"/>
      <c r="BME107" s="64"/>
      <c r="BMF107" s="64"/>
      <c r="BMG107" s="64"/>
      <c r="BMH107" s="64"/>
      <c r="BMI107" s="64"/>
      <c r="BMJ107" s="64"/>
      <c r="BMK107" s="64"/>
      <c r="BML107" s="64"/>
      <c r="BMM107" s="64"/>
      <c r="BMN107" s="64"/>
      <c r="BMO107" s="64"/>
      <c r="BMP107" s="64"/>
      <c r="BMQ107" s="64"/>
      <c r="BMR107" s="64"/>
      <c r="BMS107" s="64"/>
      <c r="BMT107" s="64"/>
      <c r="BMU107" s="64"/>
      <c r="BMV107" s="64"/>
      <c r="BMW107" s="64"/>
      <c r="BMX107" s="64"/>
      <c r="BMY107" s="64"/>
      <c r="BMZ107" s="64"/>
      <c r="BNA107" s="64"/>
      <c r="BNB107" s="64"/>
      <c r="BNC107" s="64"/>
      <c r="BND107" s="64"/>
      <c r="BNE107" s="64"/>
      <c r="BNF107" s="64"/>
      <c r="BNG107" s="64"/>
      <c r="BNH107" s="64"/>
      <c r="BNI107" s="64"/>
      <c r="BNJ107" s="64"/>
      <c r="BNK107" s="64"/>
      <c r="BNL107" s="64"/>
      <c r="BNM107" s="64"/>
      <c r="BNN107" s="64"/>
      <c r="BNO107" s="64"/>
      <c r="BNP107" s="64"/>
      <c r="BNQ107" s="64"/>
      <c r="BNR107" s="64"/>
      <c r="BNS107" s="64"/>
      <c r="BNT107" s="64"/>
      <c r="BNU107" s="64"/>
      <c r="BNV107" s="64"/>
      <c r="BNW107" s="64"/>
      <c r="BNX107" s="64"/>
      <c r="BNY107" s="64"/>
      <c r="BNZ107" s="64"/>
      <c r="BOA107" s="64"/>
      <c r="BOB107" s="64"/>
      <c r="BOC107" s="64"/>
      <c r="BOD107" s="64"/>
      <c r="BOE107" s="64"/>
      <c r="BOF107" s="64"/>
      <c r="BOG107" s="64"/>
      <c r="BOH107" s="64"/>
      <c r="BOI107" s="64"/>
      <c r="BOJ107" s="64"/>
      <c r="BOK107" s="64"/>
      <c r="BOL107" s="64"/>
      <c r="BOM107" s="64"/>
      <c r="BON107" s="64"/>
      <c r="BOO107" s="64"/>
      <c r="BOP107" s="64"/>
      <c r="BOQ107" s="64"/>
      <c r="BOR107" s="64"/>
      <c r="BOS107" s="64"/>
      <c r="BOT107" s="64"/>
      <c r="BOU107" s="64"/>
      <c r="BOV107" s="64"/>
      <c r="BOW107" s="64"/>
      <c r="BOX107" s="64"/>
      <c r="BOY107" s="64"/>
      <c r="BOZ107" s="64"/>
      <c r="BPA107" s="64"/>
      <c r="BPB107" s="64"/>
      <c r="BPC107" s="64"/>
      <c r="BPD107" s="64"/>
      <c r="BPE107" s="64"/>
      <c r="BPF107" s="64"/>
      <c r="BPG107" s="64"/>
      <c r="BPH107" s="64"/>
      <c r="BPI107" s="64"/>
      <c r="BPJ107" s="64"/>
      <c r="BPK107" s="64"/>
      <c r="BPL107" s="64"/>
      <c r="BPM107" s="64"/>
      <c r="BPN107" s="64"/>
      <c r="BPO107" s="64"/>
      <c r="BPP107" s="64"/>
      <c r="BPQ107" s="64"/>
      <c r="BPR107" s="64"/>
      <c r="BPS107" s="64"/>
      <c r="BPT107" s="64"/>
      <c r="BPU107" s="64"/>
      <c r="BPV107" s="64"/>
      <c r="BPW107" s="64"/>
      <c r="BPX107" s="64"/>
      <c r="BPY107" s="64"/>
      <c r="BPZ107" s="64"/>
      <c r="BQA107" s="64"/>
      <c r="BQB107" s="64"/>
      <c r="BQC107" s="64"/>
      <c r="BQD107" s="64"/>
      <c r="BQE107" s="64"/>
      <c r="BQF107" s="64"/>
      <c r="BQG107" s="64"/>
      <c r="BQH107" s="64"/>
      <c r="BQI107" s="64"/>
      <c r="BQJ107" s="64"/>
      <c r="BQK107" s="64"/>
      <c r="BQL107" s="64"/>
      <c r="BQM107" s="64"/>
      <c r="BQN107" s="64"/>
      <c r="BQO107" s="64"/>
      <c r="BQP107" s="64"/>
      <c r="BQQ107" s="64"/>
      <c r="BQR107" s="64"/>
      <c r="BQS107" s="64"/>
      <c r="BQT107" s="64"/>
      <c r="BQU107" s="64"/>
      <c r="BQV107" s="64"/>
      <c r="BQW107" s="64"/>
      <c r="BQX107" s="64"/>
      <c r="BQY107" s="64"/>
      <c r="BQZ107" s="64"/>
      <c r="BRA107" s="64"/>
      <c r="BRB107" s="64"/>
      <c r="BRC107" s="64"/>
      <c r="BRD107" s="64"/>
      <c r="BRE107" s="64"/>
      <c r="BRF107" s="64"/>
      <c r="BRG107" s="64"/>
      <c r="BRH107" s="64"/>
      <c r="BRI107" s="64"/>
      <c r="BRJ107" s="64"/>
      <c r="BRK107" s="64"/>
      <c r="BRL107" s="64"/>
      <c r="BRM107" s="64"/>
      <c r="BRN107" s="64"/>
      <c r="BRO107" s="64"/>
      <c r="BRP107" s="64"/>
      <c r="BRQ107" s="64"/>
      <c r="BRR107" s="64"/>
      <c r="BRS107" s="64"/>
      <c r="BRT107" s="64"/>
      <c r="BRU107" s="64"/>
      <c r="BRV107" s="64"/>
      <c r="BRW107" s="64"/>
      <c r="BRX107" s="64"/>
      <c r="BRY107" s="64"/>
      <c r="BRZ107" s="64"/>
      <c r="BSA107" s="64"/>
      <c r="BSB107" s="64"/>
      <c r="BSC107" s="64"/>
      <c r="BSD107" s="64"/>
      <c r="BSE107" s="64"/>
      <c r="BSF107" s="64"/>
      <c r="BSG107" s="64"/>
      <c r="BSH107" s="64"/>
      <c r="BSI107" s="64"/>
      <c r="BSJ107" s="64"/>
      <c r="BSK107" s="64"/>
      <c r="BSL107" s="64"/>
      <c r="BSM107" s="64"/>
      <c r="BSN107" s="64"/>
      <c r="BSO107" s="64"/>
      <c r="BSP107" s="64"/>
      <c r="BSQ107" s="64"/>
      <c r="BSR107" s="64"/>
      <c r="BSS107" s="64"/>
      <c r="BST107" s="64"/>
      <c r="BSU107" s="64"/>
      <c r="BSV107" s="64"/>
      <c r="BSW107" s="64"/>
      <c r="BSX107" s="64"/>
      <c r="BSY107" s="64"/>
      <c r="BSZ107" s="64"/>
      <c r="BTA107" s="64"/>
      <c r="BTB107" s="64"/>
      <c r="BTC107" s="64"/>
      <c r="BTD107" s="64"/>
      <c r="BTE107" s="64"/>
      <c r="BTF107" s="64"/>
      <c r="BTG107" s="64"/>
      <c r="BTH107" s="64"/>
      <c r="BTI107" s="64"/>
      <c r="BTJ107" s="64"/>
      <c r="BTK107" s="64"/>
      <c r="BTL107" s="64"/>
      <c r="BTM107" s="64"/>
      <c r="BTN107" s="64"/>
      <c r="BTO107" s="64"/>
      <c r="BTP107" s="64"/>
      <c r="BTQ107" s="64"/>
      <c r="BTR107" s="64"/>
      <c r="BTS107" s="64"/>
      <c r="BTT107" s="64"/>
      <c r="BTU107" s="64"/>
      <c r="BTV107" s="64"/>
      <c r="BTW107" s="64"/>
      <c r="BTX107" s="64"/>
      <c r="BTY107" s="64"/>
      <c r="BTZ107" s="64"/>
      <c r="BUA107" s="64"/>
      <c r="BUB107" s="64"/>
      <c r="BUC107" s="64"/>
      <c r="BUD107" s="64"/>
      <c r="BUE107" s="64"/>
      <c r="BUF107" s="64"/>
      <c r="BUG107" s="64"/>
      <c r="BUH107" s="64"/>
      <c r="BUI107" s="64"/>
      <c r="BUJ107" s="64"/>
      <c r="BUK107" s="64"/>
      <c r="BUL107" s="64"/>
      <c r="BUM107" s="64"/>
      <c r="BUN107" s="64"/>
      <c r="BUO107" s="64"/>
      <c r="BUP107" s="64"/>
      <c r="BUQ107" s="64"/>
      <c r="BUR107" s="64"/>
      <c r="BUS107" s="64"/>
      <c r="BUT107" s="64"/>
      <c r="BUU107" s="64"/>
      <c r="BUV107" s="64"/>
      <c r="BUW107" s="64"/>
      <c r="BUX107" s="64"/>
      <c r="BUY107" s="64"/>
      <c r="BUZ107" s="64"/>
      <c r="BVA107" s="64"/>
      <c r="BVB107" s="64"/>
      <c r="BVC107" s="64"/>
      <c r="BVD107" s="64"/>
      <c r="BVE107" s="64"/>
      <c r="BVF107" s="64"/>
      <c r="BVG107" s="64"/>
      <c r="BVH107" s="64"/>
      <c r="BVI107" s="64"/>
      <c r="BVJ107" s="64"/>
      <c r="BVK107" s="64"/>
      <c r="BVL107" s="64"/>
      <c r="BVM107" s="64"/>
      <c r="BVN107" s="64"/>
      <c r="BVO107" s="64"/>
      <c r="BVP107" s="64"/>
      <c r="BVQ107" s="64"/>
      <c r="BVR107" s="64"/>
      <c r="BVS107" s="64"/>
      <c r="BVT107" s="64"/>
      <c r="BVU107" s="64"/>
      <c r="BVV107" s="64"/>
      <c r="BVW107" s="64"/>
      <c r="BVX107" s="64"/>
      <c r="BVY107" s="64"/>
      <c r="BVZ107" s="64"/>
      <c r="BWA107" s="64"/>
      <c r="BWB107" s="64"/>
      <c r="BWC107" s="64"/>
      <c r="BWD107" s="64"/>
      <c r="BWE107" s="64"/>
      <c r="BWF107" s="64"/>
      <c r="BWG107" s="64"/>
      <c r="BWH107" s="64"/>
      <c r="BWI107" s="64"/>
      <c r="BWJ107" s="64"/>
      <c r="BWK107" s="64"/>
      <c r="BWL107" s="64"/>
      <c r="BWM107" s="64"/>
      <c r="BWN107" s="64"/>
      <c r="BWO107" s="64"/>
      <c r="BWP107" s="64"/>
      <c r="BWQ107" s="64"/>
      <c r="BWR107" s="64"/>
      <c r="BWS107" s="64"/>
      <c r="BWT107" s="64"/>
      <c r="BWU107" s="64"/>
      <c r="BWV107" s="64"/>
      <c r="BWW107" s="64"/>
      <c r="BWX107" s="64"/>
      <c r="BWY107" s="64"/>
      <c r="BWZ107" s="64"/>
      <c r="BXA107" s="64"/>
      <c r="BXB107" s="64"/>
      <c r="BXC107" s="64"/>
      <c r="BXD107" s="64"/>
      <c r="BXE107" s="64"/>
      <c r="BXF107" s="64"/>
      <c r="BXG107" s="64"/>
      <c r="BXH107" s="64"/>
      <c r="BXI107" s="64"/>
      <c r="BXJ107" s="64"/>
      <c r="BXK107" s="64"/>
      <c r="BXL107" s="64"/>
      <c r="BXM107" s="64"/>
      <c r="BXN107" s="64"/>
      <c r="BXO107" s="64"/>
      <c r="BXP107" s="64"/>
      <c r="BXQ107" s="64"/>
      <c r="BXR107" s="64"/>
      <c r="BXS107" s="64"/>
      <c r="BXT107" s="64"/>
      <c r="BXU107" s="64"/>
      <c r="BXV107" s="64"/>
      <c r="BXW107" s="64"/>
      <c r="BXX107" s="64"/>
      <c r="BXY107" s="64"/>
      <c r="BXZ107" s="64"/>
      <c r="BYA107" s="64"/>
      <c r="BYB107" s="64"/>
      <c r="BYC107" s="64"/>
      <c r="BYD107" s="64"/>
      <c r="BYE107" s="64"/>
      <c r="BYF107" s="64"/>
      <c r="BYG107" s="64"/>
      <c r="BYH107" s="64"/>
      <c r="BYI107" s="64"/>
      <c r="BYJ107" s="64"/>
      <c r="BYK107" s="64"/>
      <c r="BYL107" s="64"/>
      <c r="BYM107" s="64"/>
      <c r="BYN107" s="64"/>
      <c r="BYO107" s="64"/>
      <c r="BYP107" s="64"/>
      <c r="BYQ107" s="64"/>
      <c r="BYR107" s="64"/>
      <c r="BYS107" s="64"/>
      <c r="BYT107" s="64"/>
      <c r="BYU107" s="64"/>
      <c r="BYV107" s="64"/>
      <c r="BYW107" s="64"/>
      <c r="BYX107" s="64"/>
      <c r="BYY107" s="64"/>
      <c r="BYZ107" s="64"/>
      <c r="BZA107" s="64"/>
      <c r="BZB107" s="64"/>
      <c r="BZC107" s="64"/>
      <c r="BZD107" s="64"/>
      <c r="BZE107" s="64"/>
      <c r="BZF107" s="64"/>
      <c r="BZG107" s="64"/>
      <c r="BZH107" s="64"/>
      <c r="BZI107" s="64"/>
      <c r="BZJ107" s="64"/>
      <c r="BZK107" s="64"/>
      <c r="BZL107" s="64"/>
      <c r="BZM107" s="64"/>
      <c r="BZN107" s="64"/>
      <c r="BZO107" s="64"/>
      <c r="BZP107" s="64"/>
      <c r="BZQ107" s="64"/>
      <c r="BZR107" s="64"/>
      <c r="BZS107" s="64"/>
      <c r="BZT107" s="64"/>
      <c r="BZU107" s="64"/>
      <c r="BZV107" s="64"/>
      <c r="BZW107" s="64"/>
      <c r="BZX107" s="64"/>
      <c r="BZY107" s="64"/>
      <c r="BZZ107" s="64"/>
      <c r="CAA107" s="64"/>
      <c r="CAB107" s="64"/>
      <c r="CAC107" s="64"/>
      <c r="CAD107" s="64"/>
      <c r="CAE107" s="64"/>
      <c r="CAF107" s="64"/>
      <c r="CAG107" s="64"/>
      <c r="CAH107" s="64"/>
      <c r="CAI107" s="64"/>
      <c r="CAJ107" s="64"/>
      <c r="CAK107" s="64"/>
      <c r="CAL107" s="64"/>
      <c r="CAM107" s="64"/>
      <c r="CAN107" s="64"/>
      <c r="CAO107" s="64"/>
      <c r="CAP107" s="64"/>
      <c r="CAQ107" s="64"/>
      <c r="CAR107" s="64"/>
      <c r="CAS107" s="64"/>
      <c r="CAT107" s="64"/>
      <c r="CAU107" s="64"/>
      <c r="CAV107" s="64"/>
      <c r="CAW107" s="64"/>
      <c r="CAX107" s="64"/>
      <c r="CAY107" s="64"/>
      <c r="CAZ107" s="64"/>
      <c r="CBA107" s="64"/>
      <c r="CBB107" s="64"/>
      <c r="CBC107" s="64"/>
      <c r="CBD107" s="64"/>
      <c r="CBE107" s="64"/>
      <c r="CBF107" s="64"/>
      <c r="CBG107" s="64"/>
      <c r="CBH107" s="64"/>
      <c r="CBI107" s="64"/>
      <c r="CBJ107" s="64"/>
      <c r="CBK107" s="64"/>
      <c r="CBL107" s="64"/>
      <c r="CBM107" s="64"/>
      <c r="CBN107" s="64"/>
      <c r="CBO107" s="64"/>
      <c r="CBP107" s="64"/>
      <c r="CBQ107" s="64"/>
      <c r="CBR107" s="64"/>
      <c r="CBS107" s="64"/>
      <c r="CBT107" s="64"/>
      <c r="CBU107" s="64"/>
      <c r="CBV107" s="64"/>
      <c r="CBW107" s="64"/>
      <c r="CBX107" s="64"/>
      <c r="CBY107" s="64"/>
      <c r="CBZ107" s="64"/>
      <c r="CCA107" s="64"/>
      <c r="CCB107" s="64"/>
      <c r="CCC107" s="64"/>
      <c r="CCD107" s="64"/>
      <c r="CCE107" s="64"/>
      <c r="CCF107" s="64"/>
      <c r="CCG107" s="64"/>
      <c r="CCH107" s="64"/>
      <c r="CCI107" s="64"/>
      <c r="CCJ107" s="64"/>
      <c r="CCK107" s="64"/>
      <c r="CCL107" s="64"/>
      <c r="CCM107" s="64"/>
      <c r="CCN107" s="64"/>
      <c r="CCO107" s="64"/>
      <c r="CCP107" s="64"/>
      <c r="CCQ107" s="64"/>
      <c r="CCR107" s="64"/>
      <c r="CCS107" s="64"/>
      <c r="CCT107" s="64"/>
      <c r="CCU107" s="64"/>
      <c r="CCV107" s="64"/>
      <c r="CCW107" s="64"/>
      <c r="CCX107" s="64"/>
      <c r="CCY107" s="64"/>
      <c r="CCZ107" s="64"/>
      <c r="CDA107" s="64"/>
      <c r="CDB107" s="64"/>
      <c r="CDC107" s="64"/>
      <c r="CDD107" s="64"/>
      <c r="CDE107" s="64"/>
      <c r="CDF107" s="64"/>
      <c r="CDG107" s="64"/>
      <c r="CDH107" s="64"/>
      <c r="CDI107" s="64"/>
      <c r="CDJ107" s="64"/>
      <c r="CDK107" s="64"/>
      <c r="CDL107" s="64"/>
      <c r="CDM107" s="64"/>
      <c r="CDN107" s="64"/>
      <c r="CDO107" s="64"/>
      <c r="CDP107" s="64"/>
      <c r="CDQ107" s="64"/>
      <c r="CDR107" s="64"/>
      <c r="CDS107" s="64"/>
      <c r="CDT107" s="64"/>
      <c r="CDU107" s="64"/>
      <c r="CDV107" s="64"/>
      <c r="CDW107" s="64"/>
      <c r="CDX107" s="64"/>
      <c r="CDY107" s="64"/>
      <c r="CDZ107" s="64"/>
      <c r="CEA107" s="64"/>
      <c r="CEB107" s="64"/>
      <c r="CEC107" s="64"/>
      <c r="CED107" s="64"/>
      <c r="CEE107" s="64"/>
      <c r="CEF107" s="64"/>
      <c r="CEG107" s="64"/>
      <c r="CEH107" s="64"/>
      <c r="CEI107" s="64"/>
      <c r="CEJ107" s="64"/>
      <c r="CEK107" s="64"/>
      <c r="CEL107" s="64"/>
      <c r="CEM107" s="64"/>
      <c r="CEN107" s="64"/>
      <c r="CEO107" s="64"/>
      <c r="CEP107" s="64"/>
      <c r="CEQ107" s="64"/>
      <c r="CER107" s="64"/>
      <c r="CES107" s="64"/>
      <c r="CET107" s="64"/>
      <c r="CEU107" s="64"/>
      <c r="CEV107" s="64"/>
      <c r="CEW107" s="64"/>
      <c r="CEX107" s="64"/>
      <c r="CEY107" s="64"/>
      <c r="CEZ107" s="64"/>
      <c r="CFA107" s="64"/>
      <c r="CFB107" s="64"/>
      <c r="CFC107" s="64"/>
      <c r="CFD107" s="64"/>
      <c r="CFE107" s="64"/>
      <c r="CFF107" s="64"/>
      <c r="CFG107" s="64"/>
      <c r="CFH107" s="64"/>
      <c r="CFI107" s="64"/>
      <c r="CFJ107" s="64"/>
      <c r="CFK107" s="64"/>
      <c r="CFL107" s="64"/>
      <c r="CFM107" s="64"/>
      <c r="CFN107" s="64"/>
      <c r="CFO107" s="64"/>
      <c r="CFP107" s="64"/>
      <c r="CFQ107" s="64"/>
      <c r="CFR107" s="64"/>
      <c r="CFS107" s="64"/>
      <c r="CFT107" s="64"/>
      <c r="CFU107" s="64"/>
      <c r="CFV107" s="64"/>
      <c r="CFW107" s="64"/>
      <c r="CFX107" s="64"/>
      <c r="CFY107" s="64"/>
      <c r="CFZ107" s="64"/>
      <c r="CGA107" s="64"/>
      <c r="CGB107" s="64"/>
      <c r="CGC107" s="64"/>
      <c r="CGD107" s="64"/>
      <c r="CGE107" s="64"/>
      <c r="CGF107" s="64"/>
      <c r="CGG107" s="64"/>
      <c r="CGH107" s="64"/>
      <c r="CGI107" s="64"/>
      <c r="CGJ107" s="64"/>
      <c r="CGK107" s="64"/>
      <c r="CGL107" s="64"/>
      <c r="CGM107" s="64"/>
      <c r="CGN107" s="64"/>
      <c r="CGO107" s="64"/>
      <c r="CGP107" s="64"/>
      <c r="CGQ107" s="64"/>
      <c r="CGR107" s="64"/>
      <c r="CGS107" s="64"/>
      <c r="CGT107" s="64"/>
      <c r="CGU107" s="64"/>
      <c r="CGV107" s="64"/>
      <c r="CGW107" s="64"/>
      <c r="CGX107" s="64"/>
      <c r="CGY107" s="64"/>
      <c r="CGZ107" s="64"/>
      <c r="CHA107" s="64"/>
      <c r="CHB107" s="64"/>
      <c r="CHC107" s="64"/>
      <c r="CHD107" s="64"/>
      <c r="CHE107" s="64"/>
      <c r="CHF107" s="64"/>
      <c r="CHG107" s="64"/>
      <c r="CHH107" s="64"/>
      <c r="CHI107" s="64"/>
      <c r="CHJ107" s="64"/>
      <c r="CHK107" s="64"/>
      <c r="CHL107" s="64"/>
      <c r="CHM107" s="64"/>
      <c r="CHN107" s="64"/>
      <c r="CHO107" s="64"/>
      <c r="CHP107" s="64"/>
      <c r="CHQ107" s="64"/>
      <c r="CHR107" s="64"/>
      <c r="CHS107" s="64"/>
      <c r="CHT107" s="64"/>
      <c r="CHU107" s="64"/>
      <c r="CHV107" s="64"/>
      <c r="CHW107" s="64"/>
      <c r="CHX107" s="64"/>
      <c r="CHY107" s="64"/>
      <c r="CHZ107" s="64"/>
      <c r="CIA107" s="64"/>
      <c r="CIB107" s="64"/>
      <c r="CIC107" s="64"/>
      <c r="CID107" s="64"/>
      <c r="CIE107" s="64"/>
      <c r="CIF107" s="64"/>
      <c r="CIG107" s="64"/>
      <c r="CIH107" s="64"/>
      <c r="CII107" s="64"/>
      <c r="CIJ107" s="64"/>
      <c r="CIK107" s="64"/>
      <c r="CIL107" s="64"/>
      <c r="CIM107" s="64"/>
      <c r="CIN107" s="64"/>
      <c r="CIO107" s="64"/>
      <c r="CIP107" s="64"/>
      <c r="CIQ107" s="64"/>
      <c r="CIR107" s="64"/>
      <c r="CIS107" s="64"/>
      <c r="CIT107" s="64"/>
      <c r="CIU107" s="64"/>
      <c r="CIV107" s="64"/>
      <c r="CIW107" s="64"/>
      <c r="CIX107" s="64"/>
      <c r="CIY107" s="64"/>
      <c r="CIZ107" s="64"/>
      <c r="CJA107" s="64"/>
      <c r="CJB107" s="64"/>
      <c r="CJC107" s="64"/>
      <c r="CJD107" s="64"/>
      <c r="CJE107" s="64"/>
      <c r="CJF107" s="64"/>
      <c r="CJG107" s="64"/>
      <c r="CJH107" s="64"/>
      <c r="CJI107" s="64"/>
      <c r="CJJ107" s="64"/>
      <c r="CJK107" s="64"/>
      <c r="CJL107" s="64"/>
      <c r="CJM107" s="64"/>
      <c r="CJN107" s="64"/>
      <c r="CJO107" s="64"/>
      <c r="CJP107" s="64"/>
      <c r="CJQ107" s="64"/>
      <c r="CJR107" s="64"/>
      <c r="CJS107" s="64"/>
      <c r="CJT107" s="64"/>
      <c r="CJU107" s="64"/>
      <c r="CJV107" s="64"/>
      <c r="CJW107" s="64"/>
      <c r="CJX107" s="64"/>
      <c r="CJY107" s="64"/>
      <c r="CJZ107" s="64"/>
      <c r="CKA107" s="64"/>
      <c r="CKB107" s="64"/>
      <c r="CKC107" s="64"/>
      <c r="CKD107" s="64"/>
      <c r="CKE107" s="64"/>
      <c r="CKF107" s="64"/>
      <c r="CKG107" s="64"/>
      <c r="CKH107" s="64"/>
      <c r="CKI107" s="64"/>
      <c r="CKJ107" s="64"/>
      <c r="CKK107" s="64"/>
      <c r="CKL107" s="64"/>
      <c r="CKM107" s="64"/>
      <c r="CKN107" s="64"/>
      <c r="CKO107" s="64"/>
      <c r="CKP107" s="64"/>
      <c r="CKQ107" s="64"/>
      <c r="CKR107" s="64"/>
      <c r="CKS107" s="64"/>
      <c r="CKT107" s="64"/>
      <c r="CKU107" s="64"/>
      <c r="CKV107" s="64"/>
      <c r="CKW107" s="64"/>
      <c r="CKX107" s="64"/>
      <c r="CKY107" s="64"/>
      <c r="CKZ107" s="64"/>
      <c r="CLA107" s="64"/>
      <c r="CLB107" s="64"/>
      <c r="CLC107" s="64"/>
      <c r="CLD107" s="64"/>
      <c r="CLE107" s="64"/>
      <c r="CLF107" s="64"/>
      <c r="CLG107" s="64"/>
      <c r="CLH107" s="64"/>
      <c r="CLI107" s="64"/>
      <c r="CLJ107" s="64"/>
      <c r="CLK107" s="64"/>
      <c r="CLL107" s="64"/>
      <c r="CLM107" s="64"/>
      <c r="CLN107" s="64"/>
      <c r="CLO107" s="64"/>
      <c r="CLP107" s="64"/>
      <c r="CLQ107" s="64"/>
      <c r="CLR107" s="64"/>
      <c r="CLS107" s="64"/>
      <c r="CLT107" s="64"/>
      <c r="CLU107" s="64"/>
      <c r="CLV107" s="64"/>
      <c r="CLW107" s="64"/>
      <c r="CLX107" s="64"/>
      <c r="CLY107" s="64"/>
      <c r="CLZ107" s="64"/>
      <c r="CMA107" s="64"/>
      <c r="CMB107" s="64"/>
      <c r="CMC107" s="64"/>
      <c r="CMD107" s="64"/>
      <c r="CME107" s="64"/>
      <c r="CMF107" s="64"/>
      <c r="CMG107" s="64"/>
      <c r="CMH107" s="64"/>
      <c r="CMI107" s="64"/>
      <c r="CMJ107" s="64"/>
      <c r="CMK107" s="64"/>
      <c r="CML107" s="64"/>
      <c r="CMM107" s="64"/>
      <c r="CMN107" s="64"/>
      <c r="CMO107" s="64"/>
      <c r="CMP107" s="64"/>
      <c r="CMQ107" s="64"/>
      <c r="CMR107" s="64"/>
      <c r="CMS107" s="64"/>
      <c r="CMT107" s="64"/>
      <c r="CMU107" s="64"/>
      <c r="CMV107" s="64"/>
      <c r="CMW107" s="64"/>
      <c r="CMX107" s="64"/>
      <c r="CMY107" s="64"/>
      <c r="CMZ107" s="64"/>
      <c r="CNA107" s="64"/>
      <c r="CNB107" s="64"/>
      <c r="CNC107" s="64"/>
      <c r="CND107" s="64"/>
      <c r="CNE107" s="64"/>
      <c r="CNF107" s="64"/>
      <c r="CNG107" s="64"/>
      <c r="CNH107" s="64"/>
      <c r="CNI107" s="64"/>
      <c r="CNJ107" s="64"/>
      <c r="CNK107" s="64"/>
      <c r="CNL107" s="64"/>
      <c r="CNM107" s="64"/>
      <c r="CNN107" s="64"/>
      <c r="CNO107" s="64"/>
      <c r="CNP107" s="64"/>
      <c r="CNQ107" s="64"/>
      <c r="CNR107" s="64"/>
      <c r="CNS107" s="64"/>
      <c r="CNT107" s="64"/>
      <c r="CNU107" s="64"/>
      <c r="CNV107" s="64"/>
      <c r="CNW107" s="64"/>
      <c r="CNX107" s="64"/>
      <c r="CNY107" s="64"/>
      <c r="CNZ107" s="64"/>
      <c r="COA107" s="64"/>
      <c r="COB107" s="64"/>
      <c r="COC107" s="64"/>
      <c r="COD107" s="64"/>
      <c r="COE107" s="64"/>
      <c r="COF107" s="64"/>
      <c r="COG107" s="64"/>
      <c r="COH107" s="64"/>
      <c r="COI107" s="64"/>
      <c r="COJ107" s="64"/>
      <c r="COK107" s="64"/>
      <c r="COL107" s="64"/>
      <c r="COM107" s="64"/>
      <c r="CON107" s="64"/>
      <c r="COO107" s="64"/>
      <c r="COP107" s="64"/>
      <c r="COQ107" s="64"/>
      <c r="COR107" s="64"/>
      <c r="COS107" s="64"/>
      <c r="COT107" s="64"/>
      <c r="COU107" s="64"/>
      <c r="COV107" s="64"/>
      <c r="COW107" s="64"/>
      <c r="COX107" s="64"/>
      <c r="COY107" s="64"/>
      <c r="COZ107" s="64"/>
      <c r="CPA107" s="64"/>
      <c r="CPB107" s="64"/>
      <c r="CPC107" s="64"/>
      <c r="CPD107" s="64"/>
      <c r="CPE107" s="64"/>
      <c r="CPF107" s="64"/>
      <c r="CPG107" s="64"/>
      <c r="CPH107" s="64"/>
      <c r="CPI107" s="64"/>
      <c r="CPJ107" s="64"/>
      <c r="CPK107" s="64"/>
      <c r="CPL107" s="64"/>
      <c r="CPM107" s="64"/>
      <c r="CPN107" s="64"/>
      <c r="CPO107" s="64"/>
      <c r="CPP107" s="64"/>
      <c r="CPQ107" s="64"/>
      <c r="CPR107" s="64"/>
      <c r="CPS107" s="64"/>
      <c r="CPT107" s="64"/>
      <c r="CPU107" s="64"/>
      <c r="CPV107" s="64"/>
      <c r="CPW107" s="64"/>
      <c r="CPX107" s="64"/>
      <c r="CPY107" s="64"/>
      <c r="CPZ107" s="64"/>
      <c r="CQA107" s="64"/>
      <c r="CQB107" s="64"/>
      <c r="CQC107" s="64"/>
      <c r="CQD107" s="64"/>
      <c r="CQE107" s="64"/>
      <c r="CQF107" s="64"/>
      <c r="CQG107" s="64"/>
      <c r="CQH107" s="64"/>
      <c r="CQI107" s="64"/>
      <c r="CQJ107" s="64"/>
      <c r="CQK107" s="64"/>
      <c r="CQL107" s="64"/>
      <c r="CQM107" s="64"/>
      <c r="CQN107" s="64"/>
      <c r="CQO107" s="64"/>
      <c r="CQP107" s="64"/>
      <c r="CQQ107" s="64"/>
      <c r="CQR107" s="64"/>
      <c r="CQS107" s="64"/>
      <c r="CQT107" s="64"/>
      <c r="CQU107" s="64"/>
      <c r="CQV107" s="64"/>
      <c r="CQW107" s="64"/>
      <c r="CQX107" s="64"/>
      <c r="CQY107" s="64"/>
      <c r="CQZ107" s="64"/>
      <c r="CRA107" s="64"/>
      <c r="CRB107" s="64"/>
      <c r="CRC107" s="64"/>
      <c r="CRD107" s="64"/>
      <c r="CRE107" s="64"/>
      <c r="CRF107" s="64"/>
      <c r="CRG107" s="64"/>
      <c r="CRH107" s="64"/>
      <c r="CRI107" s="64"/>
      <c r="CRJ107" s="64"/>
      <c r="CRK107" s="64"/>
      <c r="CRL107" s="64"/>
      <c r="CRM107" s="64"/>
      <c r="CRN107" s="64"/>
      <c r="CRO107" s="64"/>
      <c r="CRP107" s="64"/>
      <c r="CRQ107" s="64"/>
      <c r="CRR107" s="64"/>
      <c r="CRS107" s="64"/>
      <c r="CRT107" s="64"/>
      <c r="CRU107" s="64"/>
      <c r="CRV107" s="64"/>
      <c r="CRW107" s="64"/>
      <c r="CRX107" s="64"/>
      <c r="CRY107" s="64"/>
      <c r="CRZ107" s="64"/>
      <c r="CSA107" s="64"/>
      <c r="CSB107" s="64"/>
      <c r="CSC107" s="64"/>
      <c r="CSD107" s="64"/>
      <c r="CSE107" s="64"/>
      <c r="CSF107" s="64"/>
      <c r="CSG107" s="64"/>
      <c r="CSH107" s="64"/>
      <c r="CSI107" s="64"/>
      <c r="CSJ107" s="64"/>
      <c r="CSK107" s="64"/>
      <c r="CSL107" s="64"/>
      <c r="CSM107" s="64"/>
      <c r="CSN107" s="64"/>
      <c r="CSO107" s="64"/>
      <c r="CSP107" s="64"/>
      <c r="CSQ107" s="64"/>
      <c r="CSR107" s="64"/>
      <c r="CSS107" s="64"/>
      <c r="CST107" s="64"/>
      <c r="CSU107" s="64"/>
      <c r="CSV107" s="64"/>
      <c r="CSW107" s="64"/>
      <c r="CSX107" s="64"/>
      <c r="CSY107" s="64"/>
      <c r="CSZ107" s="64"/>
      <c r="CTA107" s="64"/>
      <c r="CTB107" s="64"/>
      <c r="CTC107" s="64"/>
      <c r="CTD107" s="64"/>
      <c r="CTE107" s="64"/>
      <c r="CTF107" s="64"/>
      <c r="CTG107" s="64"/>
      <c r="CTH107" s="64"/>
      <c r="CTI107" s="64"/>
      <c r="CTJ107" s="64"/>
      <c r="CTK107" s="64"/>
      <c r="CTL107" s="64"/>
      <c r="CTM107" s="64"/>
      <c r="CTN107" s="64"/>
      <c r="CTO107" s="64"/>
      <c r="CTP107" s="64"/>
      <c r="CTQ107" s="64"/>
      <c r="CTR107" s="64"/>
      <c r="CTS107" s="64"/>
      <c r="CTT107" s="64"/>
      <c r="CTU107" s="64"/>
      <c r="CTV107" s="64"/>
      <c r="CTW107" s="64"/>
      <c r="CTX107" s="64"/>
      <c r="CTY107" s="64"/>
      <c r="CTZ107" s="64"/>
      <c r="CUA107" s="64"/>
      <c r="CUB107" s="64"/>
      <c r="CUC107" s="64"/>
      <c r="CUD107" s="64"/>
      <c r="CUE107" s="64"/>
      <c r="CUF107" s="64"/>
      <c r="CUG107" s="64"/>
      <c r="CUH107" s="64"/>
      <c r="CUI107" s="64"/>
      <c r="CUJ107" s="64"/>
      <c r="CUK107" s="64"/>
      <c r="CUL107" s="64"/>
      <c r="CUM107" s="64"/>
      <c r="CUN107" s="64"/>
      <c r="CUO107" s="64"/>
      <c r="CUP107" s="64"/>
      <c r="CUQ107" s="64"/>
      <c r="CUR107" s="64"/>
      <c r="CUS107" s="64"/>
      <c r="CUT107" s="64"/>
      <c r="CUU107" s="64"/>
      <c r="CUV107" s="64"/>
      <c r="CUW107" s="64"/>
      <c r="CUX107" s="64"/>
      <c r="CUY107" s="64"/>
      <c r="CUZ107" s="64"/>
      <c r="CVA107" s="64"/>
      <c r="CVB107" s="64"/>
      <c r="CVC107" s="64"/>
      <c r="CVD107" s="64"/>
      <c r="CVE107" s="64"/>
      <c r="CVF107" s="64"/>
      <c r="CVG107" s="64"/>
      <c r="CVH107" s="64"/>
      <c r="CVI107" s="64"/>
      <c r="CVJ107" s="64"/>
      <c r="CVK107" s="64"/>
      <c r="CVL107" s="64"/>
      <c r="CVM107" s="64"/>
      <c r="CVN107" s="64"/>
      <c r="CVO107" s="64"/>
      <c r="CVP107" s="64"/>
      <c r="CVQ107" s="64"/>
      <c r="CVR107" s="64"/>
      <c r="CVS107" s="64"/>
      <c r="CVT107" s="64"/>
      <c r="CVU107" s="64"/>
      <c r="CVV107" s="64"/>
      <c r="CVW107" s="64"/>
      <c r="CVX107" s="64"/>
      <c r="CVY107" s="64"/>
      <c r="CVZ107" s="64"/>
      <c r="CWA107" s="64"/>
      <c r="CWB107" s="64"/>
      <c r="CWC107" s="64"/>
      <c r="CWD107" s="64"/>
      <c r="CWE107" s="64"/>
      <c r="CWF107" s="64"/>
      <c r="CWG107" s="64"/>
      <c r="CWH107" s="64"/>
      <c r="CWI107" s="64"/>
      <c r="CWJ107" s="64"/>
      <c r="CWK107" s="64"/>
      <c r="CWL107" s="64"/>
      <c r="CWM107" s="64"/>
      <c r="CWN107" s="64"/>
      <c r="CWO107" s="64"/>
      <c r="CWP107" s="64"/>
      <c r="CWQ107" s="64"/>
      <c r="CWR107" s="64"/>
      <c r="CWS107" s="64"/>
      <c r="CWT107" s="64"/>
      <c r="CWU107" s="64"/>
      <c r="CWV107" s="64"/>
      <c r="CWW107" s="64"/>
      <c r="CWX107" s="64"/>
      <c r="CWY107" s="64"/>
      <c r="CWZ107" s="64"/>
      <c r="CXA107" s="64"/>
      <c r="CXB107" s="64"/>
      <c r="CXC107" s="64"/>
      <c r="CXD107" s="64"/>
      <c r="CXE107" s="64"/>
      <c r="CXF107" s="64"/>
      <c r="CXG107" s="64"/>
      <c r="CXH107" s="64"/>
      <c r="CXI107" s="64"/>
      <c r="CXJ107" s="64"/>
      <c r="CXK107" s="64"/>
      <c r="CXL107" s="64"/>
      <c r="CXM107" s="64"/>
      <c r="CXN107" s="64"/>
      <c r="CXO107" s="64"/>
      <c r="CXP107" s="64"/>
      <c r="CXQ107" s="64"/>
      <c r="CXR107" s="64"/>
      <c r="CXS107" s="64"/>
      <c r="CXT107" s="64"/>
      <c r="CXU107" s="64"/>
      <c r="CXV107" s="64"/>
      <c r="CXW107" s="64"/>
      <c r="CXX107" s="64"/>
      <c r="CXY107" s="64"/>
      <c r="CXZ107" s="64"/>
      <c r="CYA107" s="64"/>
      <c r="CYB107" s="64"/>
      <c r="CYC107" s="64"/>
      <c r="CYD107" s="64"/>
      <c r="CYE107" s="64"/>
      <c r="CYF107" s="64"/>
      <c r="CYG107" s="64"/>
      <c r="CYH107" s="64"/>
      <c r="CYI107" s="64"/>
      <c r="CYJ107" s="64"/>
      <c r="CYK107" s="64"/>
      <c r="CYL107" s="64"/>
      <c r="CYM107" s="64"/>
      <c r="CYN107" s="64"/>
      <c r="CYO107" s="64"/>
      <c r="CYP107" s="64"/>
      <c r="CYQ107" s="64"/>
      <c r="CYR107" s="64"/>
      <c r="CYS107" s="64"/>
      <c r="CYT107" s="64"/>
      <c r="CYU107" s="64"/>
      <c r="CYV107" s="64"/>
      <c r="CYW107" s="64"/>
      <c r="CYX107" s="64"/>
      <c r="CYY107" s="64"/>
      <c r="CYZ107" s="64"/>
      <c r="CZA107" s="64"/>
      <c r="CZB107" s="64"/>
      <c r="CZC107" s="64"/>
      <c r="CZD107" s="64"/>
      <c r="CZE107" s="64"/>
      <c r="CZF107" s="64"/>
      <c r="CZG107" s="64"/>
      <c r="CZH107" s="64"/>
      <c r="CZI107" s="64"/>
      <c r="CZJ107" s="64"/>
      <c r="CZK107" s="64"/>
      <c r="CZL107" s="64"/>
      <c r="CZM107" s="64"/>
      <c r="CZN107" s="64"/>
      <c r="CZO107" s="64"/>
      <c r="CZP107" s="64"/>
      <c r="CZQ107" s="64"/>
      <c r="CZR107" s="64"/>
      <c r="CZS107" s="64"/>
      <c r="CZT107" s="64"/>
      <c r="CZU107" s="64"/>
      <c r="CZV107" s="64"/>
      <c r="CZW107" s="64"/>
      <c r="CZX107" s="64"/>
      <c r="CZY107" s="64"/>
      <c r="CZZ107" s="64"/>
      <c r="DAA107" s="64"/>
      <c r="DAB107" s="64"/>
      <c r="DAC107" s="64"/>
      <c r="DAD107" s="64"/>
      <c r="DAE107" s="64"/>
      <c r="DAF107" s="64"/>
      <c r="DAG107" s="64"/>
      <c r="DAH107" s="64"/>
      <c r="DAI107" s="64"/>
      <c r="DAJ107" s="64"/>
      <c r="DAK107" s="64"/>
      <c r="DAL107" s="64"/>
      <c r="DAM107" s="64"/>
      <c r="DAN107" s="64"/>
      <c r="DAO107" s="64"/>
      <c r="DAP107" s="64"/>
      <c r="DAQ107" s="64"/>
      <c r="DAR107" s="64"/>
      <c r="DAS107" s="64"/>
      <c r="DAT107" s="64"/>
      <c r="DAU107" s="64"/>
      <c r="DAV107" s="64"/>
      <c r="DAW107" s="64"/>
      <c r="DAX107" s="64"/>
      <c r="DAY107" s="64"/>
      <c r="DAZ107" s="64"/>
      <c r="DBA107" s="64"/>
      <c r="DBB107" s="64"/>
      <c r="DBC107" s="64"/>
      <c r="DBD107" s="64"/>
      <c r="DBE107" s="64"/>
      <c r="DBF107" s="64"/>
      <c r="DBG107" s="64"/>
      <c r="DBH107" s="64"/>
      <c r="DBI107" s="64"/>
      <c r="DBJ107" s="64"/>
      <c r="DBK107" s="64"/>
      <c r="DBL107" s="64"/>
      <c r="DBM107" s="64"/>
      <c r="DBN107" s="64"/>
      <c r="DBO107" s="64"/>
      <c r="DBP107" s="64"/>
      <c r="DBQ107" s="64"/>
      <c r="DBR107" s="64"/>
      <c r="DBS107" s="64"/>
      <c r="DBT107" s="64"/>
      <c r="DBU107" s="64"/>
      <c r="DBV107" s="64"/>
      <c r="DBW107" s="64"/>
      <c r="DBX107" s="64"/>
      <c r="DBY107" s="64"/>
      <c r="DBZ107" s="64"/>
      <c r="DCA107" s="64"/>
      <c r="DCB107" s="64"/>
      <c r="DCC107" s="64"/>
      <c r="DCD107" s="64"/>
      <c r="DCE107" s="64"/>
      <c r="DCF107" s="64"/>
      <c r="DCG107" s="64"/>
      <c r="DCH107" s="64"/>
      <c r="DCI107" s="64"/>
      <c r="DCJ107" s="64"/>
      <c r="DCK107" s="64"/>
      <c r="DCL107" s="64"/>
      <c r="DCM107" s="64"/>
      <c r="DCN107" s="64"/>
      <c r="DCO107" s="64"/>
      <c r="DCP107" s="64"/>
      <c r="DCQ107" s="64"/>
      <c r="DCR107" s="64"/>
      <c r="DCS107" s="64"/>
      <c r="DCT107" s="64"/>
    </row>
    <row r="108" spans="1:2802" s="121" customFormat="1" ht="18" customHeight="1" x14ac:dyDescent="0.2">
      <c r="A108" s="126">
        <f t="shared" si="56"/>
        <v>61</v>
      </c>
      <c r="B108" s="196" t="s">
        <v>275</v>
      </c>
      <c r="C108" s="196" t="s">
        <v>276</v>
      </c>
      <c r="D108" s="42" t="s">
        <v>316</v>
      </c>
      <c r="E108" s="193">
        <f>14.48*2</f>
        <v>28.96</v>
      </c>
      <c r="F108" s="194">
        <v>0.05</v>
      </c>
      <c r="G108" s="193">
        <f t="shared" ref="G108:G111" si="76">E108+(E108*F108)</f>
        <v>30.408000000000001</v>
      </c>
      <c r="H108" s="6" t="s">
        <v>117</v>
      </c>
      <c r="I108" s="3">
        <v>0.15644444444444447</v>
      </c>
      <c r="J108" s="6">
        <v>45.75</v>
      </c>
      <c r="K108" s="137">
        <f t="shared" si="63"/>
        <v>7.1573333333333347</v>
      </c>
      <c r="L108" s="137">
        <v>10.56</v>
      </c>
      <c r="M108" s="141">
        <f t="shared" ref="M108:M111" si="77">IF(H108&lt;&gt;"",K108+L108,"")</f>
        <v>17.717333333333336</v>
      </c>
      <c r="N108" s="195">
        <f t="shared" ref="N108:N111" si="78">G108*M108</f>
        <v>538.74867200000006</v>
      </c>
      <c r="O108" s="132"/>
      <c r="P108" s="64"/>
      <c r="Q108" s="64"/>
      <c r="R108" s="3"/>
      <c r="S108" s="137"/>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4"/>
      <c r="CA108" s="64"/>
      <c r="CB108" s="64"/>
      <c r="CC108" s="64"/>
      <c r="CD108" s="64"/>
      <c r="CE108" s="64"/>
      <c r="CF108" s="64"/>
      <c r="CG108" s="64"/>
      <c r="CH108" s="64"/>
      <c r="CI108" s="64"/>
      <c r="CJ108" s="64"/>
      <c r="CK108" s="64"/>
      <c r="CL108" s="64"/>
      <c r="CM108" s="64"/>
      <c r="CN108" s="64"/>
      <c r="CO108" s="64"/>
      <c r="CP108" s="64"/>
      <c r="CQ108" s="64"/>
      <c r="CR108" s="64"/>
      <c r="CS108" s="64"/>
      <c r="CT108" s="64"/>
      <c r="CU108" s="64"/>
      <c r="CV108" s="64"/>
      <c r="CW108" s="64"/>
      <c r="CX108" s="64"/>
      <c r="CY108" s="64"/>
      <c r="CZ108" s="64"/>
      <c r="DA108" s="64"/>
      <c r="DB108" s="64"/>
      <c r="DC108" s="64"/>
      <c r="DD108" s="64"/>
      <c r="DE108" s="64"/>
      <c r="DF108" s="64"/>
      <c r="DG108" s="64"/>
      <c r="DH108" s="64"/>
      <c r="DI108" s="64"/>
      <c r="DJ108" s="64"/>
      <c r="DK108" s="64"/>
      <c r="DL108" s="64"/>
      <c r="DM108" s="64"/>
      <c r="DN108" s="64"/>
      <c r="DO108" s="64"/>
      <c r="DP108" s="64"/>
      <c r="DQ108" s="64"/>
      <c r="DR108" s="64"/>
      <c r="DS108" s="64"/>
      <c r="DT108" s="64"/>
      <c r="DU108" s="64"/>
      <c r="DV108" s="64"/>
      <c r="DW108" s="64"/>
      <c r="DX108" s="64"/>
      <c r="DY108" s="64"/>
      <c r="DZ108" s="64"/>
      <c r="EA108" s="64"/>
      <c r="EB108" s="64"/>
      <c r="EC108" s="64"/>
      <c r="ED108" s="64"/>
      <c r="EE108" s="64"/>
      <c r="EF108" s="64"/>
      <c r="EG108" s="64"/>
      <c r="EH108" s="64"/>
      <c r="EI108" s="64"/>
      <c r="EJ108" s="64"/>
      <c r="EK108" s="64"/>
      <c r="EL108" s="64"/>
      <c r="EM108" s="64"/>
      <c r="EN108" s="64"/>
      <c r="EO108" s="64"/>
      <c r="EP108" s="64"/>
      <c r="EQ108" s="64"/>
      <c r="ER108" s="64"/>
      <c r="ES108" s="64"/>
      <c r="ET108" s="64"/>
      <c r="EU108" s="64"/>
      <c r="EV108" s="64"/>
      <c r="EW108" s="64"/>
      <c r="EX108" s="64"/>
      <c r="EY108" s="64"/>
      <c r="EZ108" s="64"/>
      <c r="FA108" s="64"/>
      <c r="FB108" s="64"/>
      <c r="FC108" s="64"/>
      <c r="FD108" s="64"/>
      <c r="FE108" s="64"/>
      <c r="FF108" s="64"/>
      <c r="FG108" s="64"/>
      <c r="FH108" s="64"/>
      <c r="FI108" s="64"/>
      <c r="FJ108" s="64"/>
      <c r="FK108" s="64"/>
      <c r="FL108" s="64"/>
      <c r="FM108" s="64"/>
      <c r="FN108" s="64"/>
      <c r="FO108" s="64"/>
      <c r="FP108" s="64"/>
      <c r="FQ108" s="64"/>
      <c r="FR108" s="64"/>
      <c r="FS108" s="64"/>
      <c r="FT108" s="64"/>
      <c r="FU108" s="64"/>
      <c r="FV108" s="64"/>
      <c r="FW108" s="64"/>
      <c r="FX108" s="64"/>
      <c r="FY108" s="64"/>
      <c r="FZ108" s="64"/>
      <c r="GA108" s="64"/>
      <c r="GB108" s="64"/>
      <c r="GC108" s="64"/>
      <c r="GD108" s="64"/>
      <c r="GE108" s="64"/>
      <c r="GF108" s="64"/>
      <c r="GG108" s="64"/>
      <c r="GH108" s="64"/>
      <c r="GI108" s="64"/>
      <c r="GJ108" s="64"/>
      <c r="GK108" s="64"/>
      <c r="GL108" s="64"/>
      <c r="GM108" s="64"/>
      <c r="GN108" s="64"/>
      <c r="GO108" s="64"/>
      <c r="GP108" s="64"/>
      <c r="GQ108" s="64"/>
      <c r="GR108" s="64"/>
      <c r="GS108" s="64"/>
      <c r="GT108" s="64"/>
      <c r="GU108" s="64"/>
      <c r="GV108" s="64"/>
      <c r="GW108" s="64"/>
      <c r="GX108" s="64"/>
      <c r="GY108" s="64"/>
      <c r="GZ108" s="64"/>
      <c r="HA108" s="64"/>
      <c r="HB108" s="64"/>
      <c r="HC108" s="64"/>
      <c r="HD108" s="64"/>
      <c r="HE108" s="64"/>
      <c r="HF108" s="64"/>
      <c r="HG108" s="64"/>
      <c r="HH108" s="64"/>
      <c r="HI108" s="64"/>
      <c r="HJ108" s="64"/>
      <c r="HK108" s="64"/>
      <c r="HL108" s="64"/>
      <c r="HM108" s="64"/>
      <c r="HN108" s="64"/>
      <c r="HO108" s="64"/>
      <c r="HP108" s="64"/>
      <c r="HQ108" s="64"/>
      <c r="HR108" s="64"/>
      <c r="HS108" s="64"/>
      <c r="HT108" s="64"/>
      <c r="HU108" s="64"/>
      <c r="HV108" s="64"/>
      <c r="HW108" s="64"/>
      <c r="HX108" s="64"/>
      <c r="HY108" s="64"/>
      <c r="HZ108" s="64"/>
      <c r="IA108" s="64"/>
      <c r="IB108" s="64"/>
      <c r="IC108" s="64"/>
      <c r="ID108" s="64"/>
      <c r="IE108" s="64"/>
      <c r="IF108" s="64"/>
      <c r="IG108" s="64"/>
      <c r="IH108" s="64"/>
      <c r="II108" s="64"/>
      <c r="IJ108" s="64"/>
      <c r="IK108" s="64"/>
      <c r="IL108" s="64"/>
      <c r="IM108" s="64"/>
      <c r="IN108" s="64"/>
      <c r="IO108" s="64"/>
      <c r="IP108" s="64"/>
      <c r="IQ108" s="64"/>
      <c r="IR108" s="64"/>
      <c r="IS108" s="64"/>
      <c r="IT108" s="64"/>
      <c r="IU108" s="64"/>
      <c r="IV108" s="64"/>
      <c r="IW108" s="64"/>
      <c r="IX108" s="64"/>
      <c r="IY108" s="64"/>
      <c r="IZ108" s="64"/>
      <c r="JA108" s="64"/>
      <c r="JB108" s="64"/>
      <c r="JC108" s="64"/>
      <c r="JD108" s="64"/>
      <c r="JE108" s="64"/>
      <c r="JF108" s="64"/>
      <c r="JG108" s="64"/>
      <c r="JH108" s="64"/>
      <c r="JI108" s="64"/>
      <c r="JJ108" s="64"/>
      <c r="JK108" s="64"/>
      <c r="JL108" s="64"/>
      <c r="JM108" s="64"/>
      <c r="JN108" s="64"/>
      <c r="JO108" s="64"/>
      <c r="JP108" s="64"/>
      <c r="JQ108" s="64"/>
      <c r="JR108" s="64"/>
      <c r="JS108" s="64"/>
      <c r="JT108" s="64"/>
      <c r="JU108" s="64"/>
      <c r="JV108" s="64"/>
      <c r="JW108" s="64"/>
      <c r="JX108" s="64"/>
      <c r="JY108" s="64"/>
      <c r="JZ108" s="64"/>
      <c r="KA108" s="64"/>
      <c r="KB108" s="64"/>
      <c r="KC108" s="64"/>
      <c r="KD108" s="64"/>
      <c r="KE108" s="64"/>
      <c r="KF108" s="64"/>
      <c r="KG108" s="64"/>
      <c r="KH108" s="64"/>
      <c r="KI108" s="64"/>
      <c r="KJ108" s="64"/>
      <c r="KK108" s="64"/>
      <c r="KL108" s="64"/>
      <c r="KM108" s="64"/>
      <c r="KN108" s="64"/>
      <c r="KO108" s="64"/>
      <c r="KP108" s="64"/>
      <c r="KQ108" s="64"/>
      <c r="KR108" s="64"/>
      <c r="KS108" s="64"/>
      <c r="KT108" s="64"/>
      <c r="KU108" s="64"/>
      <c r="KV108" s="64"/>
      <c r="KW108" s="64"/>
      <c r="KX108" s="64"/>
      <c r="KY108" s="64"/>
      <c r="KZ108" s="64"/>
      <c r="LA108" s="64"/>
      <c r="LB108" s="64"/>
      <c r="LC108" s="64"/>
      <c r="LD108" s="64"/>
      <c r="LE108" s="64"/>
      <c r="LF108" s="64"/>
      <c r="LG108" s="64"/>
      <c r="LH108" s="64"/>
      <c r="LI108" s="64"/>
      <c r="LJ108" s="64"/>
      <c r="LK108" s="64"/>
      <c r="LL108" s="64"/>
      <c r="LM108" s="64"/>
      <c r="LN108" s="64"/>
      <c r="LO108" s="64"/>
      <c r="LP108" s="64"/>
      <c r="LQ108" s="64"/>
      <c r="LR108" s="64"/>
      <c r="LS108" s="64"/>
      <c r="LT108" s="64"/>
      <c r="LU108" s="64"/>
      <c r="LV108" s="64"/>
      <c r="LW108" s="64"/>
      <c r="LX108" s="64"/>
      <c r="LY108" s="64"/>
      <c r="LZ108" s="64"/>
      <c r="MA108" s="64"/>
      <c r="MB108" s="64"/>
      <c r="MC108" s="64"/>
      <c r="MD108" s="64"/>
      <c r="ME108" s="64"/>
      <c r="MF108" s="64"/>
      <c r="MG108" s="64"/>
      <c r="MH108" s="64"/>
      <c r="MI108" s="64"/>
      <c r="MJ108" s="64"/>
      <c r="MK108" s="64"/>
      <c r="ML108" s="64"/>
      <c r="MM108" s="64"/>
      <c r="MN108" s="64"/>
      <c r="MO108" s="64"/>
      <c r="MP108" s="64"/>
      <c r="MQ108" s="64"/>
      <c r="MR108" s="64"/>
      <c r="MS108" s="64"/>
      <c r="MT108" s="64"/>
      <c r="MU108" s="64"/>
      <c r="MV108" s="64"/>
      <c r="MW108" s="64"/>
      <c r="MX108" s="64"/>
      <c r="MY108" s="64"/>
      <c r="MZ108" s="64"/>
      <c r="NA108" s="64"/>
      <c r="NB108" s="64"/>
      <c r="NC108" s="64"/>
      <c r="ND108" s="64"/>
      <c r="NE108" s="64"/>
      <c r="NF108" s="64"/>
      <c r="NG108" s="64"/>
      <c r="NH108" s="64"/>
      <c r="NI108" s="64"/>
      <c r="NJ108" s="64"/>
      <c r="NK108" s="64"/>
      <c r="NL108" s="64"/>
      <c r="NM108" s="64"/>
      <c r="NN108" s="64"/>
      <c r="NO108" s="64"/>
      <c r="NP108" s="64"/>
      <c r="NQ108" s="64"/>
      <c r="NR108" s="64"/>
      <c r="NS108" s="64"/>
      <c r="NT108" s="64"/>
      <c r="NU108" s="64"/>
      <c r="NV108" s="64"/>
      <c r="NW108" s="64"/>
      <c r="NX108" s="64"/>
      <c r="NY108" s="64"/>
      <c r="NZ108" s="64"/>
      <c r="OA108" s="64"/>
      <c r="OB108" s="64"/>
      <c r="OC108" s="64"/>
      <c r="OD108" s="64"/>
      <c r="OE108" s="64"/>
      <c r="OF108" s="64"/>
      <c r="OG108" s="64"/>
      <c r="OH108" s="64"/>
      <c r="OI108" s="64"/>
      <c r="OJ108" s="64"/>
      <c r="OK108" s="64"/>
      <c r="OL108" s="64"/>
      <c r="OM108" s="64"/>
      <c r="ON108" s="64"/>
      <c r="OO108" s="64"/>
      <c r="OP108" s="64"/>
      <c r="OQ108" s="64"/>
      <c r="OR108" s="64"/>
      <c r="OS108" s="64"/>
      <c r="OT108" s="64"/>
      <c r="OU108" s="64"/>
      <c r="OV108" s="64"/>
      <c r="OW108" s="64"/>
      <c r="OX108" s="64"/>
      <c r="OY108" s="64"/>
      <c r="OZ108" s="64"/>
      <c r="PA108" s="64"/>
      <c r="PB108" s="64"/>
      <c r="PC108" s="64"/>
      <c r="PD108" s="64"/>
      <c r="PE108" s="64"/>
      <c r="PF108" s="64"/>
      <c r="PG108" s="64"/>
      <c r="PH108" s="64"/>
      <c r="PI108" s="64"/>
      <c r="PJ108" s="64"/>
      <c r="PK108" s="64"/>
      <c r="PL108" s="64"/>
      <c r="PM108" s="64"/>
      <c r="PN108" s="64"/>
      <c r="PO108" s="64"/>
      <c r="PP108" s="64"/>
      <c r="PQ108" s="64"/>
      <c r="PR108" s="64"/>
      <c r="PS108" s="64"/>
      <c r="PT108" s="64"/>
      <c r="PU108" s="64"/>
      <c r="PV108" s="64"/>
      <c r="PW108" s="64"/>
      <c r="PX108" s="64"/>
      <c r="PY108" s="64"/>
      <c r="PZ108" s="64"/>
      <c r="QA108" s="64"/>
      <c r="QB108" s="64"/>
      <c r="QC108" s="64"/>
      <c r="QD108" s="64"/>
      <c r="QE108" s="64"/>
      <c r="QF108" s="64"/>
      <c r="QG108" s="64"/>
      <c r="QH108" s="64"/>
      <c r="QI108" s="64"/>
      <c r="QJ108" s="64"/>
      <c r="QK108" s="64"/>
      <c r="QL108" s="64"/>
      <c r="QM108" s="64"/>
      <c r="QN108" s="64"/>
      <c r="QO108" s="64"/>
      <c r="QP108" s="64"/>
      <c r="QQ108" s="64"/>
      <c r="QR108" s="64"/>
      <c r="QS108" s="64"/>
      <c r="QT108" s="64"/>
      <c r="QU108" s="64"/>
      <c r="QV108" s="64"/>
      <c r="QW108" s="64"/>
      <c r="QX108" s="64"/>
      <c r="QY108" s="64"/>
      <c r="QZ108" s="64"/>
      <c r="RA108" s="64"/>
      <c r="RB108" s="64"/>
      <c r="RC108" s="64"/>
      <c r="RD108" s="64"/>
      <c r="RE108" s="64"/>
      <c r="RF108" s="64"/>
      <c r="RG108" s="64"/>
      <c r="RH108" s="64"/>
      <c r="RI108" s="64"/>
      <c r="RJ108" s="64"/>
      <c r="RK108" s="64"/>
      <c r="RL108" s="64"/>
      <c r="RM108" s="64"/>
      <c r="RN108" s="64"/>
      <c r="RO108" s="64"/>
      <c r="RP108" s="64"/>
      <c r="RQ108" s="64"/>
      <c r="RR108" s="64"/>
      <c r="RS108" s="64"/>
      <c r="RT108" s="64"/>
      <c r="RU108" s="64"/>
      <c r="RV108" s="64"/>
      <c r="RW108" s="64"/>
      <c r="RX108" s="64"/>
      <c r="RY108" s="64"/>
      <c r="RZ108" s="64"/>
      <c r="SA108" s="64"/>
      <c r="SB108" s="64"/>
      <c r="SC108" s="64"/>
      <c r="SD108" s="64"/>
      <c r="SE108" s="64"/>
      <c r="SF108" s="64"/>
      <c r="SG108" s="64"/>
      <c r="SH108" s="64"/>
      <c r="SI108" s="64"/>
      <c r="SJ108" s="64"/>
      <c r="SK108" s="64"/>
      <c r="SL108" s="64"/>
      <c r="SM108" s="64"/>
      <c r="SN108" s="64"/>
      <c r="SO108" s="64"/>
      <c r="SP108" s="64"/>
      <c r="SQ108" s="64"/>
      <c r="SR108" s="64"/>
      <c r="SS108" s="64"/>
      <c r="ST108" s="64"/>
      <c r="SU108" s="64"/>
      <c r="SV108" s="64"/>
      <c r="SW108" s="64"/>
      <c r="SX108" s="64"/>
      <c r="SY108" s="64"/>
      <c r="SZ108" s="64"/>
      <c r="TA108" s="64"/>
      <c r="TB108" s="64"/>
      <c r="TC108" s="64"/>
      <c r="TD108" s="64"/>
      <c r="TE108" s="64"/>
      <c r="TF108" s="64"/>
      <c r="TG108" s="64"/>
      <c r="TH108" s="64"/>
      <c r="TI108" s="64"/>
      <c r="TJ108" s="64"/>
      <c r="TK108" s="64"/>
      <c r="TL108" s="64"/>
      <c r="TM108" s="64"/>
      <c r="TN108" s="64"/>
      <c r="TO108" s="64"/>
      <c r="TP108" s="64"/>
      <c r="TQ108" s="64"/>
      <c r="TR108" s="64"/>
      <c r="TS108" s="64"/>
      <c r="TT108" s="64"/>
      <c r="TU108" s="64"/>
      <c r="TV108" s="64"/>
      <c r="TW108" s="64"/>
      <c r="TX108" s="64"/>
      <c r="TY108" s="64"/>
      <c r="TZ108" s="64"/>
      <c r="UA108" s="64"/>
      <c r="UB108" s="64"/>
      <c r="UC108" s="64"/>
      <c r="UD108" s="64"/>
      <c r="UE108" s="64"/>
      <c r="UF108" s="64"/>
      <c r="UG108" s="64"/>
      <c r="UH108" s="64"/>
      <c r="UI108" s="64"/>
      <c r="UJ108" s="64"/>
      <c r="UK108" s="64"/>
      <c r="UL108" s="64"/>
      <c r="UM108" s="64"/>
      <c r="UN108" s="64"/>
      <c r="UO108" s="64"/>
      <c r="UP108" s="64"/>
      <c r="UQ108" s="64"/>
      <c r="UR108" s="64"/>
      <c r="US108" s="64"/>
      <c r="UT108" s="64"/>
      <c r="UU108" s="64"/>
      <c r="UV108" s="64"/>
      <c r="UW108" s="64"/>
      <c r="UX108" s="64"/>
      <c r="UY108" s="64"/>
      <c r="UZ108" s="64"/>
      <c r="VA108" s="64"/>
      <c r="VB108" s="64"/>
      <c r="VC108" s="64"/>
      <c r="VD108" s="64"/>
      <c r="VE108" s="64"/>
      <c r="VF108" s="64"/>
      <c r="VG108" s="64"/>
      <c r="VH108" s="64"/>
      <c r="VI108" s="64"/>
      <c r="VJ108" s="64"/>
      <c r="VK108" s="64"/>
      <c r="VL108" s="64"/>
      <c r="VM108" s="64"/>
      <c r="VN108" s="64"/>
      <c r="VO108" s="64"/>
      <c r="VP108" s="64"/>
      <c r="VQ108" s="64"/>
      <c r="VR108" s="64"/>
      <c r="VS108" s="64"/>
      <c r="VT108" s="64"/>
      <c r="VU108" s="64"/>
      <c r="VV108" s="64"/>
      <c r="VW108" s="64"/>
      <c r="VX108" s="64"/>
      <c r="VY108" s="64"/>
      <c r="VZ108" s="64"/>
      <c r="WA108" s="64"/>
      <c r="WB108" s="64"/>
      <c r="WC108" s="64"/>
      <c r="WD108" s="64"/>
      <c r="WE108" s="64"/>
      <c r="WF108" s="64"/>
      <c r="WG108" s="64"/>
      <c r="WH108" s="64"/>
      <c r="WI108" s="64"/>
      <c r="WJ108" s="64"/>
      <c r="WK108" s="64"/>
      <c r="WL108" s="64"/>
      <c r="WM108" s="64"/>
      <c r="WN108" s="64"/>
      <c r="WO108" s="64"/>
      <c r="WP108" s="64"/>
      <c r="WQ108" s="64"/>
      <c r="WR108" s="64"/>
      <c r="WS108" s="64"/>
      <c r="WT108" s="64"/>
      <c r="WU108" s="64"/>
      <c r="WV108" s="64"/>
      <c r="WW108" s="64"/>
      <c r="WX108" s="64"/>
      <c r="WY108" s="64"/>
      <c r="WZ108" s="64"/>
      <c r="XA108" s="64"/>
      <c r="XB108" s="64"/>
      <c r="XC108" s="64"/>
      <c r="XD108" s="64"/>
      <c r="XE108" s="64"/>
      <c r="XF108" s="64"/>
      <c r="XG108" s="64"/>
      <c r="XH108" s="64"/>
      <c r="XI108" s="64"/>
      <c r="XJ108" s="64"/>
      <c r="XK108" s="64"/>
      <c r="XL108" s="64"/>
      <c r="XM108" s="64"/>
      <c r="XN108" s="64"/>
      <c r="XO108" s="64"/>
      <c r="XP108" s="64"/>
      <c r="XQ108" s="64"/>
      <c r="XR108" s="64"/>
      <c r="XS108" s="64"/>
      <c r="XT108" s="64"/>
      <c r="XU108" s="64"/>
      <c r="XV108" s="64"/>
      <c r="XW108" s="64"/>
      <c r="XX108" s="64"/>
      <c r="XY108" s="64"/>
      <c r="XZ108" s="64"/>
      <c r="YA108" s="64"/>
      <c r="YB108" s="64"/>
      <c r="YC108" s="64"/>
      <c r="YD108" s="64"/>
      <c r="YE108" s="64"/>
      <c r="YF108" s="64"/>
      <c r="YG108" s="64"/>
      <c r="YH108" s="64"/>
      <c r="YI108" s="64"/>
      <c r="YJ108" s="64"/>
      <c r="YK108" s="64"/>
      <c r="YL108" s="64"/>
      <c r="YM108" s="64"/>
      <c r="YN108" s="64"/>
      <c r="YO108" s="64"/>
      <c r="YP108" s="64"/>
      <c r="YQ108" s="64"/>
      <c r="YR108" s="64"/>
      <c r="YS108" s="64"/>
      <c r="YT108" s="64"/>
      <c r="YU108" s="64"/>
      <c r="YV108" s="64"/>
      <c r="YW108" s="64"/>
      <c r="YX108" s="64"/>
      <c r="YY108" s="64"/>
      <c r="YZ108" s="64"/>
      <c r="ZA108" s="64"/>
      <c r="ZB108" s="64"/>
      <c r="ZC108" s="64"/>
      <c r="ZD108" s="64"/>
      <c r="ZE108" s="64"/>
      <c r="ZF108" s="64"/>
      <c r="ZG108" s="64"/>
      <c r="ZH108" s="64"/>
      <c r="ZI108" s="64"/>
      <c r="ZJ108" s="64"/>
      <c r="ZK108" s="64"/>
      <c r="ZL108" s="64"/>
      <c r="ZM108" s="64"/>
      <c r="ZN108" s="64"/>
      <c r="ZO108" s="64"/>
      <c r="ZP108" s="64"/>
      <c r="ZQ108" s="64"/>
      <c r="ZR108" s="64"/>
      <c r="ZS108" s="64"/>
      <c r="ZT108" s="64"/>
      <c r="ZU108" s="64"/>
      <c r="ZV108" s="64"/>
      <c r="ZW108" s="64"/>
      <c r="ZX108" s="64"/>
      <c r="ZY108" s="64"/>
      <c r="ZZ108" s="64"/>
      <c r="AAA108" s="64"/>
      <c r="AAB108" s="64"/>
      <c r="AAC108" s="64"/>
      <c r="AAD108" s="64"/>
      <c r="AAE108" s="64"/>
      <c r="AAF108" s="64"/>
      <c r="AAG108" s="64"/>
      <c r="AAH108" s="64"/>
      <c r="AAI108" s="64"/>
      <c r="AAJ108" s="64"/>
      <c r="AAK108" s="64"/>
      <c r="AAL108" s="64"/>
      <c r="AAM108" s="64"/>
      <c r="AAN108" s="64"/>
      <c r="AAO108" s="64"/>
      <c r="AAP108" s="64"/>
      <c r="AAQ108" s="64"/>
      <c r="AAR108" s="64"/>
      <c r="AAS108" s="64"/>
      <c r="AAT108" s="64"/>
      <c r="AAU108" s="64"/>
      <c r="AAV108" s="64"/>
      <c r="AAW108" s="64"/>
      <c r="AAX108" s="64"/>
      <c r="AAY108" s="64"/>
      <c r="AAZ108" s="64"/>
      <c r="ABA108" s="64"/>
      <c r="ABB108" s="64"/>
      <c r="ABC108" s="64"/>
      <c r="ABD108" s="64"/>
      <c r="ABE108" s="64"/>
      <c r="ABF108" s="64"/>
      <c r="ABG108" s="64"/>
      <c r="ABH108" s="64"/>
      <c r="ABI108" s="64"/>
      <c r="ABJ108" s="64"/>
      <c r="ABK108" s="64"/>
      <c r="ABL108" s="64"/>
      <c r="ABM108" s="64"/>
      <c r="ABN108" s="64"/>
      <c r="ABO108" s="64"/>
      <c r="ABP108" s="64"/>
      <c r="ABQ108" s="64"/>
      <c r="ABR108" s="64"/>
      <c r="ABS108" s="64"/>
      <c r="ABT108" s="64"/>
      <c r="ABU108" s="64"/>
      <c r="ABV108" s="64"/>
      <c r="ABW108" s="64"/>
      <c r="ABX108" s="64"/>
      <c r="ABY108" s="64"/>
      <c r="ABZ108" s="64"/>
      <c r="ACA108" s="64"/>
      <c r="ACB108" s="64"/>
      <c r="ACC108" s="64"/>
      <c r="ACD108" s="64"/>
      <c r="ACE108" s="64"/>
      <c r="ACF108" s="64"/>
      <c r="ACG108" s="64"/>
      <c r="ACH108" s="64"/>
      <c r="ACI108" s="64"/>
      <c r="ACJ108" s="64"/>
      <c r="ACK108" s="64"/>
      <c r="ACL108" s="64"/>
      <c r="ACM108" s="64"/>
      <c r="ACN108" s="64"/>
      <c r="ACO108" s="64"/>
      <c r="ACP108" s="64"/>
      <c r="ACQ108" s="64"/>
      <c r="ACR108" s="64"/>
      <c r="ACS108" s="64"/>
      <c r="ACT108" s="64"/>
      <c r="ACU108" s="64"/>
      <c r="ACV108" s="64"/>
      <c r="ACW108" s="64"/>
      <c r="ACX108" s="64"/>
      <c r="ACY108" s="64"/>
      <c r="ACZ108" s="64"/>
      <c r="ADA108" s="64"/>
      <c r="ADB108" s="64"/>
      <c r="ADC108" s="64"/>
      <c r="ADD108" s="64"/>
      <c r="ADE108" s="64"/>
      <c r="ADF108" s="64"/>
      <c r="ADG108" s="64"/>
      <c r="ADH108" s="64"/>
      <c r="ADI108" s="64"/>
      <c r="ADJ108" s="64"/>
      <c r="ADK108" s="64"/>
      <c r="ADL108" s="64"/>
      <c r="ADM108" s="64"/>
      <c r="ADN108" s="64"/>
      <c r="ADO108" s="64"/>
      <c r="ADP108" s="64"/>
      <c r="ADQ108" s="64"/>
      <c r="ADR108" s="64"/>
      <c r="ADS108" s="64"/>
      <c r="ADT108" s="64"/>
      <c r="ADU108" s="64"/>
      <c r="ADV108" s="64"/>
      <c r="ADW108" s="64"/>
      <c r="ADX108" s="64"/>
      <c r="ADY108" s="64"/>
      <c r="ADZ108" s="64"/>
      <c r="AEA108" s="64"/>
      <c r="AEB108" s="64"/>
      <c r="AEC108" s="64"/>
      <c r="AED108" s="64"/>
      <c r="AEE108" s="64"/>
      <c r="AEF108" s="64"/>
      <c r="AEG108" s="64"/>
      <c r="AEH108" s="64"/>
      <c r="AEI108" s="64"/>
      <c r="AEJ108" s="64"/>
      <c r="AEK108" s="64"/>
      <c r="AEL108" s="64"/>
      <c r="AEM108" s="64"/>
      <c r="AEN108" s="64"/>
      <c r="AEO108" s="64"/>
      <c r="AEP108" s="64"/>
      <c r="AEQ108" s="64"/>
      <c r="AER108" s="64"/>
      <c r="AES108" s="64"/>
      <c r="AET108" s="64"/>
      <c r="AEU108" s="64"/>
      <c r="AEV108" s="64"/>
      <c r="AEW108" s="64"/>
      <c r="AEX108" s="64"/>
      <c r="AEY108" s="64"/>
      <c r="AEZ108" s="64"/>
      <c r="AFA108" s="64"/>
      <c r="AFB108" s="64"/>
      <c r="AFC108" s="64"/>
      <c r="AFD108" s="64"/>
      <c r="AFE108" s="64"/>
      <c r="AFF108" s="64"/>
      <c r="AFG108" s="64"/>
      <c r="AFH108" s="64"/>
      <c r="AFI108" s="64"/>
      <c r="AFJ108" s="64"/>
      <c r="AFK108" s="64"/>
      <c r="AFL108" s="64"/>
      <c r="AFM108" s="64"/>
      <c r="AFN108" s="64"/>
      <c r="AFO108" s="64"/>
      <c r="AFP108" s="64"/>
      <c r="AFQ108" s="64"/>
      <c r="AFR108" s="64"/>
      <c r="AFS108" s="64"/>
      <c r="AFT108" s="64"/>
      <c r="AFU108" s="64"/>
      <c r="AFV108" s="64"/>
      <c r="AFW108" s="64"/>
      <c r="AFX108" s="64"/>
      <c r="AFY108" s="64"/>
      <c r="AFZ108" s="64"/>
      <c r="AGA108" s="64"/>
      <c r="AGB108" s="64"/>
      <c r="AGC108" s="64"/>
      <c r="AGD108" s="64"/>
      <c r="AGE108" s="64"/>
      <c r="AGF108" s="64"/>
      <c r="AGG108" s="64"/>
      <c r="AGH108" s="64"/>
      <c r="AGI108" s="64"/>
      <c r="AGJ108" s="64"/>
      <c r="AGK108" s="64"/>
      <c r="AGL108" s="64"/>
      <c r="AGM108" s="64"/>
      <c r="AGN108" s="64"/>
      <c r="AGO108" s="64"/>
      <c r="AGP108" s="64"/>
      <c r="AGQ108" s="64"/>
      <c r="AGR108" s="64"/>
      <c r="AGS108" s="64"/>
      <c r="AGT108" s="64"/>
      <c r="AGU108" s="64"/>
      <c r="AGV108" s="64"/>
      <c r="AGW108" s="64"/>
      <c r="AGX108" s="64"/>
      <c r="AGY108" s="64"/>
      <c r="AGZ108" s="64"/>
      <c r="AHA108" s="64"/>
      <c r="AHB108" s="64"/>
      <c r="AHC108" s="64"/>
      <c r="AHD108" s="64"/>
      <c r="AHE108" s="64"/>
      <c r="AHF108" s="64"/>
      <c r="AHG108" s="64"/>
      <c r="AHH108" s="64"/>
      <c r="AHI108" s="64"/>
      <c r="AHJ108" s="64"/>
      <c r="AHK108" s="64"/>
      <c r="AHL108" s="64"/>
      <c r="AHM108" s="64"/>
      <c r="AHN108" s="64"/>
      <c r="AHO108" s="64"/>
      <c r="AHP108" s="64"/>
      <c r="AHQ108" s="64"/>
      <c r="AHR108" s="64"/>
      <c r="AHS108" s="64"/>
      <c r="AHT108" s="64"/>
      <c r="AHU108" s="64"/>
      <c r="AHV108" s="64"/>
      <c r="AHW108" s="64"/>
      <c r="AHX108" s="64"/>
      <c r="AHY108" s="64"/>
      <c r="AHZ108" s="64"/>
      <c r="AIA108" s="64"/>
      <c r="AIB108" s="64"/>
      <c r="AIC108" s="64"/>
      <c r="AID108" s="64"/>
      <c r="AIE108" s="64"/>
      <c r="AIF108" s="64"/>
      <c r="AIG108" s="64"/>
      <c r="AIH108" s="64"/>
      <c r="AII108" s="64"/>
      <c r="AIJ108" s="64"/>
      <c r="AIK108" s="64"/>
      <c r="AIL108" s="64"/>
      <c r="AIM108" s="64"/>
      <c r="AIN108" s="64"/>
      <c r="AIO108" s="64"/>
      <c r="AIP108" s="64"/>
      <c r="AIQ108" s="64"/>
      <c r="AIR108" s="64"/>
      <c r="AIS108" s="64"/>
      <c r="AIT108" s="64"/>
      <c r="AIU108" s="64"/>
      <c r="AIV108" s="64"/>
      <c r="AIW108" s="64"/>
      <c r="AIX108" s="64"/>
      <c r="AIY108" s="64"/>
      <c r="AIZ108" s="64"/>
      <c r="AJA108" s="64"/>
      <c r="AJB108" s="64"/>
      <c r="AJC108" s="64"/>
      <c r="AJD108" s="64"/>
      <c r="AJE108" s="64"/>
      <c r="AJF108" s="64"/>
      <c r="AJG108" s="64"/>
      <c r="AJH108" s="64"/>
      <c r="AJI108" s="64"/>
      <c r="AJJ108" s="64"/>
      <c r="AJK108" s="64"/>
      <c r="AJL108" s="64"/>
      <c r="AJM108" s="64"/>
      <c r="AJN108" s="64"/>
      <c r="AJO108" s="64"/>
      <c r="AJP108" s="64"/>
      <c r="AJQ108" s="64"/>
      <c r="AJR108" s="64"/>
      <c r="AJS108" s="64"/>
      <c r="AJT108" s="64"/>
      <c r="AJU108" s="64"/>
      <c r="AJV108" s="64"/>
      <c r="AJW108" s="64"/>
      <c r="AJX108" s="64"/>
      <c r="AJY108" s="64"/>
      <c r="AJZ108" s="64"/>
      <c r="AKA108" s="64"/>
      <c r="AKB108" s="64"/>
      <c r="AKC108" s="64"/>
      <c r="AKD108" s="64"/>
      <c r="AKE108" s="64"/>
      <c r="AKF108" s="64"/>
      <c r="AKG108" s="64"/>
      <c r="AKH108" s="64"/>
      <c r="AKI108" s="64"/>
      <c r="AKJ108" s="64"/>
      <c r="AKK108" s="64"/>
      <c r="AKL108" s="64"/>
      <c r="AKM108" s="64"/>
      <c r="AKN108" s="64"/>
      <c r="AKO108" s="64"/>
      <c r="AKP108" s="64"/>
      <c r="AKQ108" s="64"/>
      <c r="AKR108" s="64"/>
      <c r="AKS108" s="64"/>
      <c r="AKT108" s="64"/>
      <c r="AKU108" s="64"/>
      <c r="AKV108" s="64"/>
      <c r="AKW108" s="64"/>
      <c r="AKX108" s="64"/>
      <c r="AKY108" s="64"/>
      <c r="AKZ108" s="64"/>
      <c r="ALA108" s="64"/>
      <c r="ALB108" s="64"/>
      <c r="ALC108" s="64"/>
      <c r="ALD108" s="64"/>
      <c r="ALE108" s="64"/>
      <c r="ALF108" s="64"/>
      <c r="ALG108" s="64"/>
      <c r="ALH108" s="64"/>
      <c r="ALI108" s="64"/>
      <c r="ALJ108" s="64"/>
      <c r="ALK108" s="64"/>
      <c r="ALL108" s="64"/>
      <c r="ALM108" s="64"/>
      <c r="ALN108" s="64"/>
      <c r="ALO108" s="64"/>
      <c r="ALP108" s="64"/>
      <c r="ALQ108" s="64"/>
      <c r="ALR108" s="64"/>
      <c r="ALS108" s="64"/>
      <c r="ALT108" s="64"/>
      <c r="ALU108" s="64"/>
      <c r="ALV108" s="64"/>
      <c r="ALW108" s="64"/>
      <c r="ALX108" s="64"/>
      <c r="ALY108" s="64"/>
      <c r="ALZ108" s="64"/>
      <c r="AMA108" s="64"/>
      <c r="AMB108" s="64"/>
      <c r="AMC108" s="64"/>
      <c r="AMD108" s="64"/>
      <c r="AME108" s="64"/>
      <c r="AMF108" s="64"/>
      <c r="AMG108" s="64"/>
      <c r="AMH108" s="64"/>
      <c r="AMI108" s="64"/>
      <c r="AMJ108" s="64"/>
      <c r="AMK108" s="64"/>
      <c r="AML108" s="64"/>
      <c r="AMM108" s="64"/>
      <c r="AMN108" s="64"/>
      <c r="AMO108" s="64"/>
      <c r="AMP108" s="64"/>
      <c r="AMQ108" s="64"/>
      <c r="AMR108" s="64"/>
      <c r="AMS108" s="64"/>
      <c r="AMT108" s="64"/>
      <c r="AMU108" s="64"/>
      <c r="AMV108" s="64"/>
      <c r="AMW108" s="64"/>
      <c r="AMX108" s="64"/>
      <c r="AMY108" s="64"/>
      <c r="AMZ108" s="64"/>
      <c r="ANA108" s="64"/>
      <c r="ANB108" s="64"/>
      <c r="ANC108" s="64"/>
      <c r="AND108" s="64"/>
      <c r="ANE108" s="64"/>
      <c r="ANF108" s="64"/>
      <c r="ANG108" s="64"/>
      <c r="ANH108" s="64"/>
      <c r="ANI108" s="64"/>
      <c r="ANJ108" s="64"/>
      <c r="ANK108" s="64"/>
      <c r="ANL108" s="64"/>
      <c r="ANM108" s="64"/>
      <c r="ANN108" s="64"/>
      <c r="ANO108" s="64"/>
      <c r="ANP108" s="64"/>
      <c r="ANQ108" s="64"/>
      <c r="ANR108" s="64"/>
      <c r="ANS108" s="64"/>
      <c r="ANT108" s="64"/>
      <c r="ANU108" s="64"/>
      <c r="ANV108" s="64"/>
      <c r="ANW108" s="64"/>
      <c r="ANX108" s="64"/>
      <c r="ANY108" s="64"/>
      <c r="ANZ108" s="64"/>
      <c r="AOA108" s="64"/>
      <c r="AOB108" s="64"/>
      <c r="AOC108" s="64"/>
      <c r="AOD108" s="64"/>
      <c r="AOE108" s="64"/>
      <c r="AOF108" s="64"/>
      <c r="AOG108" s="64"/>
      <c r="AOH108" s="64"/>
      <c r="AOI108" s="64"/>
      <c r="AOJ108" s="64"/>
      <c r="AOK108" s="64"/>
      <c r="AOL108" s="64"/>
      <c r="AOM108" s="64"/>
      <c r="AON108" s="64"/>
      <c r="AOO108" s="64"/>
      <c r="AOP108" s="64"/>
      <c r="AOQ108" s="64"/>
      <c r="AOR108" s="64"/>
      <c r="AOS108" s="64"/>
      <c r="AOT108" s="64"/>
      <c r="AOU108" s="64"/>
      <c r="AOV108" s="64"/>
      <c r="AOW108" s="64"/>
      <c r="AOX108" s="64"/>
      <c r="AOY108" s="64"/>
      <c r="AOZ108" s="64"/>
      <c r="APA108" s="64"/>
      <c r="APB108" s="64"/>
      <c r="APC108" s="64"/>
      <c r="APD108" s="64"/>
      <c r="APE108" s="64"/>
      <c r="APF108" s="64"/>
      <c r="APG108" s="64"/>
      <c r="APH108" s="64"/>
      <c r="API108" s="64"/>
      <c r="APJ108" s="64"/>
      <c r="APK108" s="64"/>
      <c r="APL108" s="64"/>
      <c r="APM108" s="64"/>
      <c r="APN108" s="64"/>
      <c r="APO108" s="64"/>
      <c r="APP108" s="64"/>
      <c r="APQ108" s="64"/>
      <c r="APR108" s="64"/>
      <c r="APS108" s="64"/>
      <c r="APT108" s="64"/>
      <c r="APU108" s="64"/>
      <c r="APV108" s="64"/>
      <c r="APW108" s="64"/>
      <c r="APX108" s="64"/>
      <c r="APY108" s="64"/>
      <c r="APZ108" s="64"/>
      <c r="AQA108" s="64"/>
      <c r="AQB108" s="64"/>
      <c r="AQC108" s="64"/>
      <c r="AQD108" s="64"/>
      <c r="AQE108" s="64"/>
      <c r="AQF108" s="64"/>
      <c r="AQG108" s="64"/>
      <c r="AQH108" s="64"/>
      <c r="AQI108" s="64"/>
      <c r="AQJ108" s="64"/>
      <c r="AQK108" s="64"/>
      <c r="AQL108" s="64"/>
      <c r="AQM108" s="64"/>
      <c r="AQN108" s="64"/>
      <c r="AQO108" s="64"/>
      <c r="AQP108" s="64"/>
      <c r="AQQ108" s="64"/>
      <c r="AQR108" s="64"/>
      <c r="AQS108" s="64"/>
      <c r="AQT108" s="64"/>
      <c r="AQU108" s="64"/>
      <c r="AQV108" s="64"/>
      <c r="AQW108" s="64"/>
      <c r="AQX108" s="64"/>
      <c r="AQY108" s="64"/>
      <c r="AQZ108" s="64"/>
      <c r="ARA108" s="64"/>
      <c r="ARB108" s="64"/>
      <c r="ARC108" s="64"/>
      <c r="ARD108" s="64"/>
      <c r="ARE108" s="64"/>
      <c r="ARF108" s="64"/>
      <c r="ARG108" s="64"/>
      <c r="ARH108" s="64"/>
      <c r="ARI108" s="64"/>
      <c r="ARJ108" s="64"/>
      <c r="ARK108" s="64"/>
      <c r="ARL108" s="64"/>
      <c r="ARM108" s="64"/>
      <c r="ARN108" s="64"/>
      <c r="ARO108" s="64"/>
      <c r="ARP108" s="64"/>
      <c r="ARQ108" s="64"/>
      <c r="ARR108" s="64"/>
      <c r="ARS108" s="64"/>
      <c r="ART108" s="64"/>
      <c r="ARU108" s="64"/>
      <c r="ARV108" s="64"/>
      <c r="ARW108" s="64"/>
      <c r="ARX108" s="64"/>
      <c r="ARY108" s="64"/>
      <c r="ARZ108" s="64"/>
      <c r="ASA108" s="64"/>
      <c r="ASB108" s="64"/>
      <c r="ASC108" s="64"/>
      <c r="ASD108" s="64"/>
      <c r="ASE108" s="64"/>
      <c r="ASF108" s="64"/>
      <c r="ASG108" s="64"/>
      <c r="ASH108" s="64"/>
      <c r="ASI108" s="64"/>
      <c r="ASJ108" s="64"/>
      <c r="ASK108" s="64"/>
      <c r="ASL108" s="64"/>
      <c r="ASM108" s="64"/>
      <c r="ASN108" s="64"/>
      <c r="ASO108" s="64"/>
      <c r="ASP108" s="64"/>
      <c r="ASQ108" s="64"/>
      <c r="ASR108" s="64"/>
      <c r="ASS108" s="64"/>
      <c r="AST108" s="64"/>
      <c r="ASU108" s="64"/>
      <c r="ASV108" s="64"/>
      <c r="ASW108" s="64"/>
      <c r="ASX108" s="64"/>
      <c r="ASY108" s="64"/>
      <c r="ASZ108" s="64"/>
      <c r="ATA108" s="64"/>
      <c r="ATB108" s="64"/>
      <c r="ATC108" s="64"/>
      <c r="ATD108" s="64"/>
      <c r="ATE108" s="64"/>
      <c r="ATF108" s="64"/>
      <c r="ATG108" s="64"/>
      <c r="ATH108" s="64"/>
      <c r="ATI108" s="64"/>
      <c r="ATJ108" s="64"/>
      <c r="ATK108" s="64"/>
      <c r="ATL108" s="64"/>
      <c r="ATM108" s="64"/>
      <c r="ATN108" s="64"/>
      <c r="ATO108" s="64"/>
      <c r="ATP108" s="64"/>
      <c r="ATQ108" s="64"/>
      <c r="ATR108" s="64"/>
      <c r="ATS108" s="64"/>
      <c r="ATT108" s="64"/>
      <c r="ATU108" s="64"/>
      <c r="ATV108" s="64"/>
      <c r="ATW108" s="64"/>
      <c r="ATX108" s="64"/>
      <c r="ATY108" s="64"/>
      <c r="ATZ108" s="64"/>
      <c r="AUA108" s="64"/>
      <c r="AUB108" s="64"/>
      <c r="AUC108" s="64"/>
      <c r="AUD108" s="64"/>
      <c r="AUE108" s="64"/>
      <c r="AUF108" s="64"/>
      <c r="AUG108" s="64"/>
      <c r="AUH108" s="64"/>
      <c r="AUI108" s="64"/>
      <c r="AUJ108" s="64"/>
      <c r="AUK108" s="64"/>
      <c r="AUL108" s="64"/>
      <c r="AUM108" s="64"/>
      <c r="AUN108" s="64"/>
      <c r="AUO108" s="64"/>
      <c r="AUP108" s="64"/>
      <c r="AUQ108" s="64"/>
      <c r="AUR108" s="64"/>
      <c r="AUS108" s="64"/>
      <c r="AUT108" s="64"/>
      <c r="AUU108" s="64"/>
      <c r="AUV108" s="64"/>
      <c r="AUW108" s="64"/>
      <c r="AUX108" s="64"/>
      <c r="AUY108" s="64"/>
      <c r="AUZ108" s="64"/>
      <c r="AVA108" s="64"/>
      <c r="AVB108" s="64"/>
      <c r="AVC108" s="64"/>
      <c r="AVD108" s="64"/>
      <c r="AVE108" s="64"/>
      <c r="AVF108" s="64"/>
      <c r="AVG108" s="64"/>
      <c r="AVH108" s="64"/>
      <c r="AVI108" s="64"/>
      <c r="AVJ108" s="64"/>
      <c r="AVK108" s="64"/>
      <c r="AVL108" s="64"/>
      <c r="AVM108" s="64"/>
      <c r="AVN108" s="64"/>
      <c r="AVO108" s="64"/>
      <c r="AVP108" s="64"/>
      <c r="AVQ108" s="64"/>
      <c r="AVR108" s="64"/>
      <c r="AVS108" s="64"/>
      <c r="AVT108" s="64"/>
      <c r="AVU108" s="64"/>
      <c r="AVV108" s="64"/>
      <c r="AVW108" s="64"/>
      <c r="AVX108" s="64"/>
      <c r="AVY108" s="64"/>
      <c r="AVZ108" s="64"/>
      <c r="AWA108" s="64"/>
      <c r="AWB108" s="64"/>
      <c r="AWC108" s="64"/>
      <c r="AWD108" s="64"/>
      <c r="AWE108" s="64"/>
      <c r="AWF108" s="64"/>
      <c r="AWG108" s="64"/>
      <c r="AWH108" s="64"/>
      <c r="AWI108" s="64"/>
      <c r="AWJ108" s="64"/>
      <c r="AWK108" s="64"/>
      <c r="AWL108" s="64"/>
      <c r="AWM108" s="64"/>
      <c r="AWN108" s="64"/>
      <c r="AWO108" s="64"/>
      <c r="AWP108" s="64"/>
      <c r="AWQ108" s="64"/>
      <c r="AWR108" s="64"/>
      <c r="AWS108" s="64"/>
      <c r="AWT108" s="64"/>
      <c r="AWU108" s="64"/>
      <c r="AWV108" s="64"/>
      <c r="AWW108" s="64"/>
      <c r="AWX108" s="64"/>
      <c r="AWY108" s="64"/>
      <c r="AWZ108" s="64"/>
      <c r="AXA108" s="64"/>
      <c r="AXB108" s="64"/>
      <c r="AXC108" s="64"/>
      <c r="AXD108" s="64"/>
      <c r="AXE108" s="64"/>
      <c r="AXF108" s="64"/>
      <c r="AXG108" s="64"/>
      <c r="AXH108" s="64"/>
      <c r="AXI108" s="64"/>
      <c r="AXJ108" s="64"/>
      <c r="AXK108" s="64"/>
      <c r="AXL108" s="64"/>
      <c r="AXM108" s="64"/>
      <c r="AXN108" s="64"/>
      <c r="AXO108" s="64"/>
      <c r="AXP108" s="64"/>
      <c r="AXQ108" s="64"/>
      <c r="AXR108" s="64"/>
      <c r="AXS108" s="64"/>
      <c r="AXT108" s="64"/>
      <c r="AXU108" s="64"/>
      <c r="AXV108" s="64"/>
      <c r="AXW108" s="64"/>
      <c r="AXX108" s="64"/>
      <c r="AXY108" s="64"/>
      <c r="AXZ108" s="64"/>
      <c r="AYA108" s="64"/>
      <c r="AYB108" s="64"/>
      <c r="AYC108" s="64"/>
      <c r="AYD108" s="64"/>
      <c r="AYE108" s="64"/>
      <c r="AYF108" s="64"/>
      <c r="AYG108" s="64"/>
      <c r="AYH108" s="64"/>
      <c r="AYI108" s="64"/>
      <c r="AYJ108" s="64"/>
      <c r="AYK108" s="64"/>
      <c r="AYL108" s="64"/>
      <c r="AYM108" s="64"/>
      <c r="AYN108" s="64"/>
      <c r="AYO108" s="64"/>
      <c r="AYP108" s="64"/>
      <c r="AYQ108" s="64"/>
      <c r="AYR108" s="64"/>
      <c r="AYS108" s="64"/>
      <c r="AYT108" s="64"/>
      <c r="AYU108" s="64"/>
      <c r="AYV108" s="64"/>
      <c r="AYW108" s="64"/>
      <c r="AYX108" s="64"/>
      <c r="AYY108" s="64"/>
      <c r="AYZ108" s="64"/>
      <c r="AZA108" s="64"/>
      <c r="AZB108" s="64"/>
      <c r="AZC108" s="64"/>
      <c r="AZD108" s="64"/>
      <c r="AZE108" s="64"/>
      <c r="AZF108" s="64"/>
      <c r="AZG108" s="64"/>
      <c r="AZH108" s="64"/>
      <c r="AZI108" s="64"/>
      <c r="AZJ108" s="64"/>
      <c r="AZK108" s="64"/>
      <c r="AZL108" s="64"/>
      <c r="AZM108" s="64"/>
      <c r="AZN108" s="64"/>
      <c r="AZO108" s="64"/>
      <c r="AZP108" s="64"/>
      <c r="AZQ108" s="64"/>
      <c r="AZR108" s="64"/>
      <c r="AZS108" s="64"/>
      <c r="AZT108" s="64"/>
      <c r="AZU108" s="64"/>
      <c r="AZV108" s="64"/>
      <c r="AZW108" s="64"/>
      <c r="AZX108" s="64"/>
      <c r="AZY108" s="64"/>
      <c r="AZZ108" s="64"/>
      <c r="BAA108" s="64"/>
      <c r="BAB108" s="64"/>
      <c r="BAC108" s="64"/>
      <c r="BAD108" s="64"/>
      <c r="BAE108" s="64"/>
      <c r="BAF108" s="64"/>
      <c r="BAG108" s="64"/>
      <c r="BAH108" s="64"/>
      <c r="BAI108" s="64"/>
      <c r="BAJ108" s="64"/>
      <c r="BAK108" s="64"/>
      <c r="BAL108" s="64"/>
      <c r="BAM108" s="64"/>
      <c r="BAN108" s="64"/>
      <c r="BAO108" s="64"/>
      <c r="BAP108" s="64"/>
      <c r="BAQ108" s="64"/>
      <c r="BAR108" s="64"/>
      <c r="BAS108" s="64"/>
      <c r="BAT108" s="64"/>
      <c r="BAU108" s="64"/>
      <c r="BAV108" s="64"/>
      <c r="BAW108" s="64"/>
      <c r="BAX108" s="64"/>
      <c r="BAY108" s="64"/>
      <c r="BAZ108" s="64"/>
      <c r="BBA108" s="64"/>
      <c r="BBB108" s="64"/>
      <c r="BBC108" s="64"/>
      <c r="BBD108" s="64"/>
      <c r="BBE108" s="64"/>
      <c r="BBF108" s="64"/>
      <c r="BBG108" s="64"/>
      <c r="BBH108" s="64"/>
      <c r="BBI108" s="64"/>
      <c r="BBJ108" s="64"/>
      <c r="BBK108" s="64"/>
      <c r="BBL108" s="64"/>
      <c r="BBM108" s="64"/>
      <c r="BBN108" s="64"/>
      <c r="BBO108" s="64"/>
      <c r="BBP108" s="64"/>
      <c r="BBQ108" s="64"/>
      <c r="BBR108" s="64"/>
      <c r="BBS108" s="64"/>
      <c r="BBT108" s="64"/>
      <c r="BBU108" s="64"/>
      <c r="BBV108" s="64"/>
      <c r="BBW108" s="64"/>
      <c r="BBX108" s="64"/>
      <c r="BBY108" s="64"/>
      <c r="BBZ108" s="64"/>
      <c r="BCA108" s="64"/>
      <c r="BCB108" s="64"/>
      <c r="BCC108" s="64"/>
      <c r="BCD108" s="64"/>
      <c r="BCE108" s="64"/>
      <c r="BCF108" s="64"/>
      <c r="BCG108" s="64"/>
      <c r="BCH108" s="64"/>
      <c r="BCI108" s="64"/>
      <c r="BCJ108" s="64"/>
      <c r="BCK108" s="64"/>
      <c r="BCL108" s="64"/>
      <c r="BCM108" s="64"/>
      <c r="BCN108" s="64"/>
      <c r="BCO108" s="64"/>
      <c r="BCP108" s="64"/>
      <c r="BCQ108" s="64"/>
      <c r="BCR108" s="64"/>
      <c r="BCS108" s="64"/>
      <c r="BCT108" s="64"/>
      <c r="BCU108" s="64"/>
      <c r="BCV108" s="64"/>
      <c r="BCW108" s="64"/>
      <c r="BCX108" s="64"/>
      <c r="BCY108" s="64"/>
      <c r="BCZ108" s="64"/>
      <c r="BDA108" s="64"/>
      <c r="BDB108" s="64"/>
      <c r="BDC108" s="64"/>
      <c r="BDD108" s="64"/>
      <c r="BDE108" s="64"/>
      <c r="BDF108" s="64"/>
      <c r="BDG108" s="64"/>
      <c r="BDH108" s="64"/>
      <c r="BDI108" s="64"/>
      <c r="BDJ108" s="64"/>
      <c r="BDK108" s="64"/>
      <c r="BDL108" s="64"/>
      <c r="BDM108" s="64"/>
      <c r="BDN108" s="64"/>
      <c r="BDO108" s="64"/>
      <c r="BDP108" s="64"/>
      <c r="BDQ108" s="64"/>
      <c r="BDR108" s="64"/>
      <c r="BDS108" s="64"/>
      <c r="BDT108" s="64"/>
      <c r="BDU108" s="64"/>
      <c r="BDV108" s="64"/>
      <c r="BDW108" s="64"/>
      <c r="BDX108" s="64"/>
      <c r="BDY108" s="64"/>
      <c r="BDZ108" s="64"/>
      <c r="BEA108" s="64"/>
      <c r="BEB108" s="64"/>
      <c r="BEC108" s="64"/>
      <c r="BED108" s="64"/>
      <c r="BEE108" s="64"/>
      <c r="BEF108" s="64"/>
      <c r="BEG108" s="64"/>
      <c r="BEH108" s="64"/>
      <c r="BEI108" s="64"/>
      <c r="BEJ108" s="64"/>
      <c r="BEK108" s="64"/>
      <c r="BEL108" s="64"/>
      <c r="BEM108" s="64"/>
      <c r="BEN108" s="64"/>
      <c r="BEO108" s="64"/>
      <c r="BEP108" s="64"/>
      <c r="BEQ108" s="64"/>
      <c r="BER108" s="64"/>
      <c r="BES108" s="64"/>
      <c r="BET108" s="64"/>
      <c r="BEU108" s="64"/>
      <c r="BEV108" s="64"/>
      <c r="BEW108" s="64"/>
      <c r="BEX108" s="64"/>
      <c r="BEY108" s="64"/>
      <c r="BEZ108" s="64"/>
      <c r="BFA108" s="64"/>
      <c r="BFB108" s="64"/>
      <c r="BFC108" s="64"/>
      <c r="BFD108" s="64"/>
      <c r="BFE108" s="64"/>
      <c r="BFF108" s="64"/>
      <c r="BFG108" s="64"/>
      <c r="BFH108" s="64"/>
      <c r="BFI108" s="64"/>
      <c r="BFJ108" s="64"/>
      <c r="BFK108" s="64"/>
      <c r="BFL108" s="64"/>
      <c r="BFM108" s="64"/>
      <c r="BFN108" s="64"/>
      <c r="BFO108" s="64"/>
      <c r="BFP108" s="64"/>
      <c r="BFQ108" s="64"/>
      <c r="BFR108" s="64"/>
      <c r="BFS108" s="64"/>
      <c r="BFT108" s="64"/>
      <c r="BFU108" s="64"/>
      <c r="BFV108" s="64"/>
      <c r="BFW108" s="64"/>
      <c r="BFX108" s="64"/>
      <c r="BFY108" s="64"/>
      <c r="BFZ108" s="64"/>
      <c r="BGA108" s="64"/>
      <c r="BGB108" s="64"/>
      <c r="BGC108" s="64"/>
      <c r="BGD108" s="64"/>
      <c r="BGE108" s="64"/>
      <c r="BGF108" s="64"/>
      <c r="BGG108" s="64"/>
      <c r="BGH108" s="64"/>
      <c r="BGI108" s="64"/>
      <c r="BGJ108" s="64"/>
      <c r="BGK108" s="64"/>
      <c r="BGL108" s="64"/>
      <c r="BGM108" s="64"/>
      <c r="BGN108" s="64"/>
      <c r="BGO108" s="64"/>
      <c r="BGP108" s="64"/>
      <c r="BGQ108" s="64"/>
      <c r="BGR108" s="64"/>
      <c r="BGS108" s="64"/>
      <c r="BGT108" s="64"/>
      <c r="BGU108" s="64"/>
      <c r="BGV108" s="64"/>
      <c r="BGW108" s="64"/>
      <c r="BGX108" s="64"/>
      <c r="BGY108" s="64"/>
      <c r="BGZ108" s="64"/>
      <c r="BHA108" s="64"/>
      <c r="BHB108" s="64"/>
      <c r="BHC108" s="64"/>
      <c r="BHD108" s="64"/>
      <c r="BHE108" s="64"/>
      <c r="BHF108" s="64"/>
      <c r="BHG108" s="64"/>
      <c r="BHH108" s="64"/>
      <c r="BHI108" s="64"/>
      <c r="BHJ108" s="64"/>
      <c r="BHK108" s="64"/>
      <c r="BHL108" s="64"/>
      <c r="BHM108" s="64"/>
      <c r="BHN108" s="64"/>
      <c r="BHO108" s="64"/>
      <c r="BHP108" s="64"/>
      <c r="BHQ108" s="64"/>
      <c r="BHR108" s="64"/>
      <c r="BHS108" s="64"/>
      <c r="BHT108" s="64"/>
      <c r="BHU108" s="64"/>
      <c r="BHV108" s="64"/>
      <c r="BHW108" s="64"/>
      <c r="BHX108" s="64"/>
      <c r="BHY108" s="64"/>
      <c r="BHZ108" s="64"/>
      <c r="BIA108" s="64"/>
      <c r="BIB108" s="64"/>
      <c r="BIC108" s="64"/>
      <c r="BID108" s="64"/>
      <c r="BIE108" s="64"/>
      <c r="BIF108" s="64"/>
      <c r="BIG108" s="64"/>
      <c r="BIH108" s="64"/>
      <c r="BII108" s="64"/>
      <c r="BIJ108" s="64"/>
      <c r="BIK108" s="64"/>
      <c r="BIL108" s="64"/>
      <c r="BIM108" s="64"/>
      <c r="BIN108" s="64"/>
      <c r="BIO108" s="64"/>
      <c r="BIP108" s="64"/>
      <c r="BIQ108" s="64"/>
      <c r="BIR108" s="64"/>
      <c r="BIS108" s="64"/>
      <c r="BIT108" s="64"/>
      <c r="BIU108" s="64"/>
      <c r="BIV108" s="64"/>
      <c r="BIW108" s="64"/>
      <c r="BIX108" s="64"/>
      <c r="BIY108" s="64"/>
      <c r="BIZ108" s="64"/>
      <c r="BJA108" s="64"/>
      <c r="BJB108" s="64"/>
      <c r="BJC108" s="64"/>
      <c r="BJD108" s="64"/>
      <c r="BJE108" s="64"/>
      <c r="BJF108" s="64"/>
      <c r="BJG108" s="64"/>
      <c r="BJH108" s="64"/>
      <c r="BJI108" s="64"/>
      <c r="BJJ108" s="64"/>
      <c r="BJK108" s="64"/>
      <c r="BJL108" s="64"/>
      <c r="BJM108" s="64"/>
      <c r="BJN108" s="64"/>
      <c r="BJO108" s="64"/>
      <c r="BJP108" s="64"/>
      <c r="BJQ108" s="64"/>
      <c r="BJR108" s="64"/>
      <c r="BJS108" s="64"/>
      <c r="BJT108" s="64"/>
      <c r="BJU108" s="64"/>
      <c r="BJV108" s="64"/>
      <c r="BJW108" s="64"/>
      <c r="BJX108" s="64"/>
      <c r="BJY108" s="64"/>
      <c r="BJZ108" s="64"/>
      <c r="BKA108" s="64"/>
      <c r="BKB108" s="64"/>
      <c r="BKC108" s="64"/>
      <c r="BKD108" s="64"/>
      <c r="BKE108" s="64"/>
      <c r="BKF108" s="64"/>
      <c r="BKG108" s="64"/>
      <c r="BKH108" s="64"/>
      <c r="BKI108" s="64"/>
      <c r="BKJ108" s="64"/>
      <c r="BKK108" s="64"/>
      <c r="BKL108" s="64"/>
      <c r="BKM108" s="64"/>
      <c r="BKN108" s="64"/>
      <c r="BKO108" s="64"/>
      <c r="BKP108" s="64"/>
      <c r="BKQ108" s="64"/>
      <c r="BKR108" s="64"/>
      <c r="BKS108" s="64"/>
      <c r="BKT108" s="64"/>
      <c r="BKU108" s="64"/>
      <c r="BKV108" s="64"/>
      <c r="BKW108" s="64"/>
      <c r="BKX108" s="64"/>
      <c r="BKY108" s="64"/>
      <c r="BKZ108" s="64"/>
      <c r="BLA108" s="64"/>
      <c r="BLB108" s="64"/>
      <c r="BLC108" s="64"/>
      <c r="BLD108" s="64"/>
      <c r="BLE108" s="64"/>
      <c r="BLF108" s="64"/>
      <c r="BLG108" s="64"/>
      <c r="BLH108" s="64"/>
      <c r="BLI108" s="64"/>
      <c r="BLJ108" s="64"/>
      <c r="BLK108" s="64"/>
      <c r="BLL108" s="64"/>
      <c r="BLM108" s="64"/>
      <c r="BLN108" s="64"/>
      <c r="BLO108" s="64"/>
      <c r="BLP108" s="64"/>
      <c r="BLQ108" s="64"/>
      <c r="BLR108" s="64"/>
      <c r="BLS108" s="64"/>
      <c r="BLT108" s="64"/>
      <c r="BLU108" s="64"/>
      <c r="BLV108" s="64"/>
      <c r="BLW108" s="64"/>
      <c r="BLX108" s="64"/>
      <c r="BLY108" s="64"/>
      <c r="BLZ108" s="64"/>
      <c r="BMA108" s="64"/>
      <c r="BMB108" s="64"/>
      <c r="BMC108" s="64"/>
      <c r="BMD108" s="64"/>
      <c r="BME108" s="64"/>
      <c r="BMF108" s="64"/>
      <c r="BMG108" s="64"/>
      <c r="BMH108" s="64"/>
      <c r="BMI108" s="64"/>
      <c r="BMJ108" s="64"/>
      <c r="BMK108" s="64"/>
      <c r="BML108" s="64"/>
      <c r="BMM108" s="64"/>
      <c r="BMN108" s="64"/>
      <c r="BMO108" s="64"/>
      <c r="BMP108" s="64"/>
      <c r="BMQ108" s="64"/>
      <c r="BMR108" s="64"/>
      <c r="BMS108" s="64"/>
      <c r="BMT108" s="64"/>
      <c r="BMU108" s="64"/>
      <c r="BMV108" s="64"/>
      <c r="BMW108" s="64"/>
      <c r="BMX108" s="64"/>
      <c r="BMY108" s="64"/>
      <c r="BMZ108" s="64"/>
      <c r="BNA108" s="64"/>
      <c r="BNB108" s="64"/>
      <c r="BNC108" s="64"/>
      <c r="BND108" s="64"/>
      <c r="BNE108" s="64"/>
      <c r="BNF108" s="64"/>
      <c r="BNG108" s="64"/>
      <c r="BNH108" s="64"/>
      <c r="BNI108" s="64"/>
      <c r="BNJ108" s="64"/>
      <c r="BNK108" s="64"/>
      <c r="BNL108" s="64"/>
      <c r="BNM108" s="64"/>
      <c r="BNN108" s="64"/>
      <c r="BNO108" s="64"/>
      <c r="BNP108" s="64"/>
      <c r="BNQ108" s="64"/>
      <c r="BNR108" s="64"/>
      <c r="BNS108" s="64"/>
      <c r="BNT108" s="64"/>
      <c r="BNU108" s="64"/>
      <c r="BNV108" s="64"/>
      <c r="BNW108" s="64"/>
      <c r="BNX108" s="64"/>
      <c r="BNY108" s="64"/>
      <c r="BNZ108" s="64"/>
      <c r="BOA108" s="64"/>
      <c r="BOB108" s="64"/>
      <c r="BOC108" s="64"/>
      <c r="BOD108" s="64"/>
      <c r="BOE108" s="64"/>
      <c r="BOF108" s="64"/>
      <c r="BOG108" s="64"/>
      <c r="BOH108" s="64"/>
      <c r="BOI108" s="64"/>
      <c r="BOJ108" s="64"/>
      <c r="BOK108" s="64"/>
      <c r="BOL108" s="64"/>
      <c r="BOM108" s="64"/>
      <c r="BON108" s="64"/>
      <c r="BOO108" s="64"/>
      <c r="BOP108" s="64"/>
      <c r="BOQ108" s="64"/>
      <c r="BOR108" s="64"/>
      <c r="BOS108" s="64"/>
      <c r="BOT108" s="64"/>
      <c r="BOU108" s="64"/>
      <c r="BOV108" s="64"/>
      <c r="BOW108" s="64"/>
      <c r="BOX108" s="64"/>
      <c r="BOY108" s="64"/>
      <c r="BOZ108" s="64"/>
      <c r="BPA108" s="64"/>
      <c r="BPB108" s="64"/>
      <c r="BPC108" s="64"/>
      <c r="BPD108" s="64"/>
      <c r="BPE108" s="64"/>
      <c r="BPF108" s="64"/>
      <c r="BPG108" s="64"/>
      <c r="BPH108" s="64"/>
      <c r="BPI108" s="64"/>
      <c r="BPJ108" s="64"/>
      <c r="BPK108" s="64"/>
      <c r="BPL108" s="64"/>
      <c r="BPM108" s="64"/>
      <c r="BPN108" s="64"/>
      <c r="BPO108" s="64"/>
      <c r="BPP108" s="64"/>
      <c r="BPQ108" s="64"/>
      <c r="BPR108" s="64"/>
      <c r="BPS108" s="64"/>
      <c r="BPT108" s="64"/>
      <c r="BPU108" s="64"/>
      <c r="BPV108" s="64"/>
      <c r="BPW108" s="64"/>
      <c r="BPX108" s="64"/>
      <c r="BPY108" s="64"/>
      <c r="BPZ108" s="64"/>
      <c r="BQA108" s="64"/>
      <c r="BQB108" s="64"/>
      <c r="BQC108" s="64"/>
      <c r="BQD108" s="64"/>
      <c r="BQE108" s="64"/>
      <c r="BQF108" s="64"/>
      <c r="BQG108" s="64"/>
      <c r="BQH108" s="64"/>
      <c r="BQI108" s="64"/>
      <c r="BQJ108" s="64"/>
      <c r="BQK108" s="64"/>
      <c r="BQL108" s="64"/>
      <c r="BQM108" s="64"/>
      <c r="BQN108" s="64"/>
      <c r="BQO108" s="64"/>
      <c r="BQP108" s="64"/>
      <c r="BQQ108" s="64"/>
      <c r="BQR108" s="64"/>
      <c r="BQS108" s="64"/>
      <c r="BQT108" s="64"/>
      <c r="BQU108" s="64"/>
      <c r="BQV108" s="64"/>
      <c r="BQW108" s="64"/>
      <c r="BQX108" s="64"/>
      <c r="BQY108" s="64"/>
      <c r="BQZ108" s="64"/>
      <c r="BRA108" s="64"/>
      <c r="BRB108" s="64"/>
      <c r="BRC108" s="64"/>
      <c r="BRD108" s="64"/>
      <c r="BRE108" s="64"/>
      <c r="BRF108" s="64"/>
      <c r="BRG108" s="64"/>
      <c r="BRH108" s="64"/>
      <c r="BRI108" s="64"/>
      <c r="BRJ108" s="64"/>
      <c r="BRK108" s="64"/>
      <c r="BRL108" s="64"/>
      <c r="BRM108" s="64"/>
      <c r="BRN108" s="64"/>
      <c r="BRO108" s="64"/>
      <c r="BRP108" s="64"/>
      <c r="BRQ108" s="64"/>
      <c r="BRR108" s="64"/>
      <c r="BRS108" s="64"/>
      <c r="BRT108" s="64"/>
      <c r="BRU108" s="64"/>
      <c r="BRV108" s="64"/>
      <c r="BRW108" s="64"/>
      <c r="BRX108" s="64"/>
      <c r="BRY108" s="64"/>
      <c r="BRZ108" s="64"/>
      <c r="BSA108" s="64"/>
      <c r="BSB108" s="64"/>
      <c r="BSC108" s="64"/>
      <c r="BSD108" s="64"/>
      <c r="BSE108" s="64"/>
      <c r="BSF108" s="64"/>
      <c r="BSG108" s="64"/>
      <c r="BSH108" s="64"/>
      <c r="BSI108" s="64"/>
      <c r="BSJ108" s="64"/>
      <c r="BSK108" s="64"/>
      <c r="BSL108" s="64"/>
      <c r="BSM108" s="64"/>
      <c r="BSN108" s="64"/>
      <c r="BSO108" s="64"/>
      <c r="BSP108" s="64"/>
      <c r="BSQ108" s="64"/>
      <c r="BSR108" s="64"/>
      <c r="BSS108" s="64"/>
      <c r="BST108" s="64"/>
      <c r="BSU108" s="64"/>
      <c r="BSV108" s="64"/>
      <c r="BSW108" s="64"/>
      <c r="BSX108" s="64"/>
      <c r="BSY108" s="64"/>
      <c r="BSZ108" s="64"/>
      <c r="BTA108" s="64"/>
      <c r="BTB108" s="64"/>
      <c r="BTC108" s="64"/>
      <c r="BTD108" s="64"/>
      <c r="BTE108" s="64"/>
      <c r="BTF108" s="64"/>
      <c r="BTG108" s="64"/>
      <c r="BTH108" s="64"/>
      <c r="BTI108" s="64"/>
      <c r="BTJ108" s="64"/>
      <c r="BTK108" s="64"/>
      <c r="BTL108" s="64"/>
      <c r="BTM108" s="64"/>
      <c r="BTN108" s="64"/>
      <c r="BTO108" s="64"/>
      <c r="BTP108" s="64"/>
      <c r="BTQ108" s="64"/>
      <c r="BTR108" s="64"/>
      <c r="BTS108" s="64"/>
      <c r="BTT108" s="64"/>
      <c r="BTU108" s="64"/>
      <c r="BTV108" s="64"/>
      <c r="BTW108" s="64"/>
      <c r="BTX108" s="64"/>
      <c r="BTY108" s="64"/>
      <c r="BTZ108" s="64"/>
      <c r="BUA108" s="64"/>
      <c r="BUB108" s="64"/>
      <c r="BUC108" s="64"/>
      <c r="BUD108" s="64"/>
      <c r="BUE108" s="64"/>
      <c r="BUF108" s="64"/>
      <c r="BUG108" s="64"/>
      <c r="BUH108" s="64"/>
      <c r="BUI108" s="64"/>
      <c r="BUJ108" s="64"/>
      <c r="BUK108" s="64"/>
      <c r="BUL108" s="64"/>
      <c r="BUM108" s="64"/>
      <c r="BUN108" s="64"/>
      <c r="BUO108" s="64"/>
      <c r="BUP108" s="64"/>
      <c r="BUQ108" s="64"/>
      <c r="BUR108" s="64"/>
      <c r="BUS108" s="64"/>
      <c r="BUT108" s="64"/>
      <c r="BUU108" s="64"/>
      <c r="BUV108" s="64"/>
      <c r="BUW108" s="64"/>
      <c r="BUX108" s="64"/>
      <c r="BUY108" s="64"/>
      <c r="BUZ108" s="64"/>
      <c r="BVA108" s="64"/>
      <c r="BVB108" s="64"/>
      <c r="BVC108" s="64"/>
      <c r="BVD108" s="64"/>
      <c r="BVE108" s="64"/>
      <c r="BVF108" s="64"/>
      <c r="BVG108" s="64"/>
      <c r="BVH108" s="64"/>
      <c r="BVI108" s="64"/>
      <c r="BVJ108" s="64"/>
      <c r="BVK108" s="64"/>
      <c r="BVL108" s="64"/>
      <c r="BVM108" s="64"/>
      <c r="BVN108" s="64"/>
      <c r="BVO108" s="64"/>
      <c r="BVP108" s="64"/>
      <c r="BVQ108" s="64"/>
      <c r="BVR108" s="64"/>
      <c r="BVS108" s="64"/>
      <c r="BVT108" s="64"/>
      <c r="BVU108" s="64"/>
      <c r="BVV108" s="64"/>
      <c r="BVW108" s="64"/>
      <c r="BVX108" s="64"/>
      <c r="BVY108" s="64"/>
      <c r="BVZ108" s="64"/>
      <c r="BWA108" s="64"/>
      <c r="BWB108" s="64"/>
      <c r="BWC108" s="64"/>
      <c r="BWD108" s="64"/>
      <c r="BWE108" s="64"/>
      <c r="BWF108" s="64"/>
      <c r="BWG108" s="64"/>
      <c r="BWH108" s="64"/>
      <c r="BWI108" s="64"/>
      <c r="BWJ108" s="64"/>
      <c r="BWK108" s="64"/>
      <c r="BWL108" s="64"/>
      <c r="BWM108" s="64"/>
      <c r="BWN108" s="64"/>
      <c r="BWO108" s="64"/>
      <c r="BWP108" s="64"/>
      <c r="BWQ108" s="64"/>
      <c r="BWR108" s="64"/>
      <c r="BWS108" s="64"/>
      <c r="BWT108" s="64"/>
      <c r="BWU108" s="64"/>
      <c r="BWV108" s="64"/>
      <c r="BWW108" s="64"/>
      <c r="BWX108" s="64"/>
      <c r="BWY108" s="64"/>
      <c r="BWZ108" s="64"/>
      <c r="BXA108" s="64"/>
      <c r="BXB108" s="64"/>
      <c r="BXC108" s="64"/>
      <c r="BXD108" s="64"/>
      <c r="BXE108" s="64"/>
      <c r="BXF108" s="64"/>
      <c r="BXG108" s="64"/>
      <c r="BXH108" s="64"/>
      <c r="BXI108" s="64"/>
      <c r="BXJ108" s="64"/>
      <c r="BXK108" s="64"/>
      <c r="BXL108" s="64"/>
      <c r="BXM108" s="64"/>
      <c r="BXN108" s="64"/>
      <c r="BXO108" s="64"/>
      <c r="BXP108" s="64"/>
      <c r="BXQ108" s="64"/>
      <c r="BXR108" s="64"/>
      <c r="BXS108" s="64"/>
      <c r="BXT108" s="64"/>
      <c r="BXU108" s="64"/>
      <c r="BXV108" s="64"/>
      <c r="BXW108" s="64"/>
      <c r="BXX108" s="64"/>
      <c r="BXY108" s="64"/>
      <c r="BXZ108" s="64"/>
      <c r="BYA108" s="64"/>
      <c r="BYB108" s="64"/>
      <c r="BYC108" s="64"/>
      <c r="BYD108" s="64"/>
      <c r="BYE108" s="64"/>
      <c r="BYF108" s="64"/>
      <c r="BYG108" s="64"/>
      <c r="BYH108" s="64"/>
      <c r="BYI108" s="64"/>
      <c r="BYJ108" s="64"/>
      <c r="BYK108" s="64"/>
      <c r="BYL108" s="64"/>
      <c r="BYM108" s="64"/>
      <c r="BYN108" s="64"/>
      <c r="BYO108" s="64"/>
      <c r="BYP108" s="64"/>
      <c r="BYQ108" s="64"/>
      <c r="BYR108" s="64"/>
      <c r="BYS108" s="64"/>
      <c r="BYT108" s="64"/>
      <c r="BYU108" s="64"/>
      <c r="BYV108" s="64"/>
      <c r="BYW108" s="64"/>
      <c r="BYX108" s="64"/>
      <c r="BYY108" s="64"/>
      <c r="BYZ108" s="64"/>
      <c r="BZA108" s="64"/>
      <c r="BZB108" s="64"/>
      <c r="BZC108" s="64"/>
      <c r="BZD108" s="64"/>
      <c r="BZE108" s="64"/>
      <c r="BZF108" s="64"/>
      <c r="BZG108" s="64"/>
      <c r="BZH108" s="64"/>
      <c r="BZI108" s="64"/>
      <c r="BZJ108" s="64"/>
      <c r="BZK108" s="64"/>
      <c r="BZL108" s="64"/>
      <c r="BZM108" s="64"/>
      <c r="BZN108" s="64"/>
      <c r="BZO108" s="64"/>
      <c r="BZP108" s="64"/>
      <c r="BZQ108" s="64"/>
      <c r="BZR108" s="64"/>
      <c r="BZS108" s="64"/>
      <c r="BZT108" s="64"/>
      <c r="BZU108" s="64"/>
      <c r="BZV108" s="64"/>
      <c r="BZW108" s="64"/>
      <c r="BZX108" s="64"/>
      <c r="BZY108" s="64"/>
      <c r="BZZ108" s="64"/>
      <c r="CAA108" s="64"/>
      <c r="CAB108" s="64"/>
      <c r="CAC108" s="64"/>
      <c r="CAD108" s="64"/>
      <c r="CAE108" s="64"/>
      <c r="CAF108" s="64"/>
      <c r="CAG108" s="64"/>
      <c r="CAH108" s="64"/>
      <c r="CAI108" s="64"/>
      <c r="CAJ108" s="64"/>
      <c r="CAK108" s="64"/>
      <c r="CAL108" s="64"/>
      <c r="CAM108" s="64"/>
      <c r="CAN108" s="64"/>
      <c r="CAO108" s="64"/>
      <c r="CAP108" s="64"/>
      <c r="CAQ108" s="64"/>
      <c r="CAR108" s="64"/>
      <c r="CAS108" s="64"/>
      <c r="CAT108" s="64"/>
      <c r="CAU108" s="64"/>
      <c r="CAV108" s="64"/>
      <c r="CAW108" s="64"/>
      <c r="CAX108" s="64"/>
      <c r="CAY108" s="64"/>
      <c r="CAZ108" s="64"/>
      <c r="CBA108" s="64"/>
      <c r="CBB108" s="64"/>
      <c r="CBC108" s="64"/>
      <c r="CBD108" s="64"/>
      <c r="CBE108" s="64"/>
      <c r="CBF108" s="64"/>
      <c r="CBG108" s="64"/>
      <c r="CBH108" s="64"/>
      <c r="CBI108" s="64"/>
      <c r="CBJ108" s="64"/>
      <c r="CBK108" s="64"/>
      <c r="CBL108" s="64"/>
      <c r="CBM108" s="64"/>
      <c r="CBN108" s="64"/>
      <c r="CBO108" s="64"/>
      <c r="CBP108" s="64"/>
      <c r="CBQ108" s="64"/>
      <c r="CBR108" s="64"/>
      <c r="CBS108" s="64"/>
      <c r="CBT108" s="64"/>
      <c r="CBU108" s="64"/>
      <c r="CBV108" s="64"/>
      <c r="CBW108" s="64"/>
      <c r="CBX108" s="64"/>
      <c r="CBY108" s="64"/>
      <c r="CBZ108" s="64"/>
      <c r="CCA108" s="64"/>
      <c r="CCB108" s="64"/>
      <c r="CCC108" s="64"/>
      <c r="CCD108" s="64"/>
      <c r="CCE108" s="64"/>
      <c r="CCF108" s="64"/>
      <c r="CCG108" s="64"/>
      <c r="CCH108" s="64"/>
      <c r="CCI108" s="64"/>
      <c r="CCJ108" s="64"/>
      <c r="CCK108" s="64"/>
      <c r="CCL108" s="64"/>
      <c r="CCM108" s="64"/>
      <c r="CCN108" s="64"/>
      <c r="CCO108" s="64"/>
      <c r="CCP108" s="64"/>
      <c r="CCQ108" s="64"/>
      <c r="CCR108" s="64"/>
      <c r="CCS108" s="64"/>
      <c r="CCT108" s="64"/>
      <c r="CCU108" s="64"/>
      <c r="CCV108" s="64"/>
      <c r="CCW108" s="64"/>
      <c r="CCX108" s="64"/>
      <c r="CCY108" s="64"/>
      <c r="CCZ108" s="64"/>
      <c r="CDA108" s="64"/>
      <c r="CDB108" s="64"/>
      <c r="CDC108" s="64"/>
      <c r="CDD108" s="64"/>
      <c r="CDE108" s="64"/>
      <c r="CDF108" s="64"/>
      <c r="CDG108" s="64"/>
      <c r="CDH108" s="64"/>
      <c r="CDI108" s="64"/>
      <c r="CDJ108" s="64"/>
      <c r="CDK108" s="64"/>
      <c r="CDL108" s="64"/>
      <c r="CDM108" s="64"/>
      <c r="CDN108" s="64"/>
      <c r="CDO108" s="64"/>
      <c r="CDP108" s="64"/>
      <c r="CDQ108" s="64"/>
      <c r="CDR108" s="64"/>
      <c r="CDS108" s="64"/>
      <c r="CDT108" s="64"/>
      <c r="CDU108" s="64"/>
      <c r="CDV108" s="64"/>
      <c r="CDW108" s="64"/>
      <c r="CDX108" s="64"/>
      <c r="CDY108" s="64"/>
      <c r="CDZ108" s="64"/>
      <c r="CEA108" s="64"/>
      <c r="CEB108" s="64"/>
      <c r="CEC108" s="64"/>
      <c r="CED108" s="64"/>
      <c r="CEE108" s="64"/>
      <c r="CEF108" s="64"/>
      <c r="CEG108" s="64"/>
      <c r="CEH108" s="64"/>
      <c r="CEI108" s="64"/>
      <c r="CEJ108" s="64"/>
      <c r="CEK108" s="64"/>
      <c r="CEL108" s="64"/>
      <c r="CEM108" s="64"/>
      <c r="CEN108" s="64"/>
      <c r="CEO108" s="64"/>
      <c r="CEP108" s="64"/>
      <c r="CEQ108" s="64"/>
      <c r="CER108" s="64"/>
      <c r="CES108" s="64"/>
      <c r="CET108" s="64"/>
      <c r="CEU108" s="64"/>
      <c r="CEV108" s="64"/>
      <c r="CEW108" s="64"/>
      <c r="CEX108" s="64"/>
      <c r="CEY108" s="64"/>
      <c r="CEZ108" s="64"/>
      <c r="CFA108" s="64"/>
      <c r="CFB108" s="64"/>
      <c r="CFC108" s="64"/>
      <c r="CFD108" s="64"/>
      <c r="CFE108" s="64"/>
      <c r="CFF108" s="64"/>
      <c r="CFG108" s="64"/>
      <c r="CFH108" s="64"/>
      <c r="CFI108" s="64"/>
      <c r="CFJ108" s="64"/>
      <c r="CFK108" s="64"/>
      <c r="CFL108" s="64"/>
      <c r="CFM108" s="64"/>
      <c r="CFN108" s="64"/>
      <c r="CFO108" s="64"/>
      <c r="CFP108" s="64"/>
      <c r="CFQ108" s="64"/>
      <c r="CFR108" s="64"/>
      <c r="CFS108" s="64"/>
      <c r="CFT108" s="64"/>
      <c r="CFU108" s="64"/>
      <c r="CFV108" s="64"/>
      <c r="CFW108" s="64"/>
      <c r="CFX108" s="64"/>
      <c r="CFY108" s="64"/>
      <c r="CFZ108" s="64"/>
      <c r="CGA108" s="64"/>
      <c r="CGB108" s="64"/>
      <c r="CGC108" s="64"/>
      <c r="CGD108" s="64"/>
      <c r="CGE108" s="64"/>
      <c r="CGF108" s="64"/>
      <c r="CGG108" s="64"/>
      <c r="CGH108" s="64"/>
      <c r="CGI108" s="64"/>
      <c r="CGJ108" s="64"/>
      <c r="CGK108" s="64"/>
      <c r="CGL108" s="64"/>
      <c r="CGM108" s="64"/>
      <c r="CGN108" s="64"/>
      <c r="CGO108" s="64"/>
      <c r="CGP108" s="64"/>
      <c r="CGQ108" s="64"/>
      <c r="CGR108" s="64"/>
      <c r="CGS108" s="64"/>
      <c r="CGT108" s="64"/>
      <c r="CGU108" s="64"/>
      <c r="CGV108" s="64"/>
      <c r="CGW108" s="64"/>
      <c r="CGX108" s="64"/>
      <c r="CGY108" s="64"/>
      <c r="CGZ108" s="64"/>
      <c r="CHA108" s="64"/>
      <c r="CHB108" s="64"/>
      <c r="CHC108" s="64"/>
      <c r="CHD108" s="64"/>
      <c r="CHE108" s="64"/>
      <c r="CHF108" s="64"/>
      <c r="CHG108" s="64"/>
      <c r="CHH108" s="64"/>
      <c r="CHI108" s="64"/>
      <c r="CHJ108" s="64"/>
      <c r="CHK108" s="64"/>
      <c r="CHL108" s="64"/>
      <c r="CHM108" s="64"/>
      <c r="CHN108" s="64"/>
      <c r="CHO108" s="64"/>
      <c r="CHP108" s="64"/>
      <c r="CHQ108" s="64"/>
      <c r="CHR108" s="64"/>
      <c r="CHS108" s="64"/>
      <c r="CHT108" s="64"/>
      <c r="CHU108" s="64"/>
      <c r="CHV108" s="64"/>
      <c r="CHW108" s="64"/>
      <c r="CHX108" s="64"/>
      <c r="CHY108" s="64"/>
      <c r="CHZ108" s="64"/>
      <c r="CIA108" s="64"/>
      <c r="CIB108" s="64"/>
      <c r="CIC108" s="64"/>
      <c r="CID108" s="64"/>
      <c r="CIE108" s="64"/>
      <c r="CIF108" s="64"/>
      <c r="CIG108" s="64"/>
      <c r="CIH108" s="64"/>
      <c r="CII108" s="64"/>
      <c r="CIJ108" s="64"/>
      <c r="CIK108" s="64"/>
      <c r="CIL108" s="64"/>
      <c r="CIM108" s="64"/>
      <c r="CIN108" s="64"/>
      <c r="CIO108" s="64"/>
      <c r="CIP108" s="64"/>
      <c r="CIQ108" s="64"/>
      <c r="CIR108" s="64"/>
      <c r="CIS108" s="64"/>
      <c r="CIT108" s="64"/>
      <c r="CIU108" s="64"/>
      <c r="CIV108" s="64"/>
      <c r="CIW108" s="64"/>
      <c r="CIX108" s="64"/>
      <c r="CIY108" s="64"/>
      <c r="CIZ108" s="64"/>
      <c r="CJA108" s="64"/>
      <c r="CJB108" s="64"/>
      <c r="CJC108" s="64"/>
      <c r="CJD108" s="64"/>
      <c r="CJE108" s="64"/>
      <c r="CJF108" s="64"/>
      <c r="CJG108" s="64"/>
      <c r="CJH108" s="64"/>
      <c r="CJI108" s="64"/>
      <c r="CJJ108" s="64"/>
      <c r="CJK108" s="64"/>
      <c r="CJL108" s="64"/>
      <c r="CJM108" s="64"/>
      <c r="CJN108" s="64"/>
      <c r="CJO108" s="64"/>
      <c r="CJP108" s="64"/>
      <c r="CJQ108" s="64"/>
      <c r="CJR108" s="64"/>
      <c r="CJS108" s="64"/>
      <c r="CJT108" s="64"/>
      <c r="CJU108" s="64"/>
      <c r="CJV108" s="64"/>
      <c r="CJW108" s="64"/>
      <c r="CJX108" s="64"/>
      <c r="CJY108" s="64"/>
      <c r="CJZ108" s="64"/>
      <c r="CKA108" s="64"/>
      <c r="CKB108" s="64"/>
      <c r="CKC108" s="64"/>
      <c r="CKD108" s="64"/>
      <c r="CKE108" s="64"/>
      <c r="CKF108" s="64"/>
      <c r="CKG108" s="64"/>
      <c r="CKH108" s="64"/>
      <c r="CKI108" s="64"/>
      <c r="CKJ108" s="64"/>
      <c r="CKK108" s="64"/>
      <c r="CKL108" s="64"/>
      <c r="CKM108" s="64"/>
      <c r="CKN108" s="64"/>
      <c r="CKO108" s="64"/>
      <c r="CKP108" s="64"/>
      <c r="CKQ108" s="64"/>
      <c r="CKR108" s="64"/>
      <c r="CKS108" s="64"/>
      <c r="CKT108" s="64"/>
      <c r="CKU108" s="64"/>
      <c r="CKV108" s="64"/>
      <c r="CKW108" s="64"/>
      <c r="CKX108" s="64"/>
      <c r="CKY108" s="64"/>
      <c r="CKZ108" s="64"/>
      <c r="CLA108" s="64"/>
      <c r="CLB108" s="64"/>
      <c r="CLC108" s="64"/>
      <c r="CLD108" s="64"/>
      <c r="CLE108" s="64"/>
      <c r="CLF108" s="64"/>
      <c r="CLG108" s="64"/>
      <c r="CLH108" s="64"/>
      <c r="CLI108" s="64"/>
      <c r="CLJ108" s="64"/>
      <c r="CLK108" s="64"/>
      <c r="CLL108" s="64"/>
      <c r="CLM108" s="64"/>
      <c r="CLN108" s="64"/>
      <c r="CLO108" s="64"/>
      <c r="CLP108" s="64"/>
      <c r="CLQ108" s="64"/>
      <c r="CLR108" s="64"/>
      <c r="CLS108" s="64"/>
      <c r="CLT108" s="64"/>
      <c r="CLU108" s="64"/>
      <c r="CLV108" s="64"/>
      <c r="CLW108" s="64"/>
      <c r="CLX108" s="64"/>
      <c r="CLY108" s="64"/>
      <c r="CLZ108" s="64"/>
      <c r="CMA108" s="64"/>
      <c r="CMB108" s="64"/>
      <c r="CMC108" s="64"/>
      <c r="CMD108" s="64"/>
      <c r="CME108" s="64"/>
      <c r="CMF108" s="64"/>
      <c r="CMG108" s="64"/>
      <c r="CMH108" s="64"/>
      <c r="CMI108" s="64"/>
      <c r="CMJ108" s="64"/>
      <c r="CMK108" s="64"/>
      <c r="CML108" s="64"/>
      <c r="CMM108" s="64"/>
      <c r="CMN108" s="64"/>
      <c r="CMO108" s="64"/>
      <c r="CMP108" s="64"/>
      <c r="CMQ108" s="64"/>
      <c r="CMR108" s="64"/>
      <c r="CMS108" s="64"/>
      <c r="CMT108" s="64"/>
      <c r="CMU108" s="64"/>
      <c r="CMV108" s="64"/>
      <c r="CMW108" s="64"/>
      <c r="CMX108" s="64"/>
      <c r="CMY108" s="64"/>
      <c r="CMZ108" s="64"/>
      <c r="CNA108" s="64"/>
      <c r="CNB108" s="64"/>
      <c r="CNC108" s="64"/>
      <c r="CND108" s="64"/>
      <c r="CNE108" s="64"/>
      <c r="CNF108" s="64"/>
      <c r="CNG108" s="64"/>
      <c r="CNH108" s="64"/>
      <c r="CNI108" s="64"/>
      <c r="CNJ108" s="64"/>
      <c r="CNK108" s="64"/>
      <c r="CNL108" s="64"/>
      <c r="CNM108" s="64"/>
      <c r="CNN108" s="64"/>
      <c r="CNO108" s="64"/>
      <c r="CNP108" s="64"/>
      <c r="CNQ108" s="64"/>
      <c r="CNR108" s="64"/>
      <c r="CNS108" s="64"/>
      <c r="CNT108" s="64"/>
      <c r="CNU108" s="64"/>
      <c r="CNV108" s="64"/>
      <c r="CNW108" s="64"/>
      <c r="CNX108" s="64"/>
      <c r="CNY108" s="64"/>
      <c r="CNZ108" s="64"/>
      <c r="COA108" s="64"/>
      <c r="COB108" s="64"/>
      <c r="COC108" s="64"/>
      <c r="COD108" s="64"/>
      <c r="COE108" s="64"/>
      <c r="COF108" s="64"/>
      <c r="COG108" s="64"/>
      <c r="COH108" s="64"/>
      <c r="COI108" s="64"/>
      <c r="COJ108" s="64"/>
      <c r="COK108" s="64"/>
      <c r="COL108" s="64"/>
      <c r="COM108" s="64"/>
      <c r="CON108" s="64"/>
      <c r="COO108" s="64"/>
      <c r="COP108" s="64"/>
      <c r="COQ108" s="64"/>
      <c r="COR108" s="64"/>
      <c r="COS108" s="64"/>
      <c r="COT108" s="64"/>
      <c r="COU108" s="64"/>
      <c r="COV108" s="64"/>
      <c r="COW108" s="64"/>
      <c r="COX108" s="64"/>
      <c r="COY108" s="64"/>
      <c r="COZ108" s="64"/>
      <c r="CPA108" s="64"/>
      <c r="CPB108" s="64"/>
      <c r="CPC108" s="64"/>
      <c r="CPD108" s="64"/>
      <c r="CPE108" s="64"/>
      <c r="CPF108" s="64"/>
      <c r="CPG108" s="64"/>
      <c r="CPH108" s="64"/>
      <c r="CPI108" s="64"/>
      <c r="CPJ108" s="64"/>
      <c r="CPK108" s="64"/>
      <c r="CPL108" s="64"/>
      <c r="CPM108" s="64"/>
      <c r="CPN108" s="64"/>
      <c r="CPO108" s="64"/>
      <c r="CPP108" s="64"/>
      <c r="CPQ108" s="64"/>
      <c r="CPR108" s="64"/>
      <c r="CPS108" s="64"/>
      <c r="CPT108" s="64"/>
      <c r="CPU108" s="64"/>
      <c r="CPV108" s="64"/>
      <c r="CPW108" s="64"/>
      <c r="CPX108" s="64"/>
      <c r="CPY108" s="64"/>
      <c r="CPZ108" s="64"/>
      <c r="CQA108" s="64"/>
      <c r="CQB108" s="64"/>
      <c r="CQC108" s="64"/>
      <c r="CQD108" s="64"/>
      <c r="CQE108" s="64"/>
      <c r="CQF108" s="64"/>
      <c r="CQG108" s="64"/>
      <c r="CQH108" s="64"/>
      <c r="CQI108" s="64"/>
      <c r="CQJ108" s="64"/>
      <c r="CQK108" s="64"/>
      <c r="CQL108" s="64"/>
      <c r="CQM108" s="64"/>
      <c r="CQN108" s="64"/>
      <c r="CQO108" s="64"/>
      <c r="CQP108" s="64"/>
      <c r="CQQ108" s="64"/>
      <c r="CQR108" s="64"/>
      <c r="CQS108" s="64"/>
      <c r="CQT108" s="64"/>
      <c r="CQU108" s="64"/>
      <c r="CQV108" s="64"/>
      <c r="CQW108" s="64"/>
      <c r="CQX108" s="64"/>
      <c r="CQY108" s="64"/>
      <c r="CQZ108" s="64"/>
      <c r="CRA108" s="64"/>
      <c r="CRB108" s="64"/>
      <c r="CRC108" s="64"/>
      <c r="CRD108" s="64"/>
      <c r="CRE108" s="64"/>
      <c r="CRF108" s="64"/>
      <c r="CRG108" s="64"/>
      <c r="CRH108" s="64"/>
      <c r="CRI108" s="64"/>
      <c r="CRJ108" s="64"/>
      <c r="CRK108" s="64"/>
      <c r="CRL108" s="64"/>
      <c r="CRM108" s="64"/>
      <c r="CRN108" s="64"/>
      <c r="CRO108" s="64"/>
      <c r="CRP108" s="64"/>
      <c r="CRQ108" s="64"/>
      <c r="CRR108" s="64"/>
      <c r="CRS108" s="64"/>
      <c r="CRT108" s="64"/>
      <c r="CRU108" s="64"/>
      <c r="CRV108" s="64"/>
      <c r="CRW108" s="64"/>
      <c r="CRX108" s="64"/>
      <c r="CRY108" s="64"/>
      <c r="CRZ108" s="64"/>
      <c r="CSA108" s="64"/>
      <c r="CSB108" s="64"/>
      <c r="CSC108" s="64"/>
      <c r="CSD108" s="64"/>
      <c r="CSE108" s="64"/>
      <c r="CSF108" s="64"/>
      <c r="CSG108" s="64"/>
      <c r="CSH108" s="64"/>
      <c r="CSI108" s="64"/>
      <c r="CSJ108" s="64"/>
      <c r="CSK108" s="64"/>
      <c r="CSL108" s="64"/>
      <c r="CSM108" s="64"/>
      <c r="CSN108" s="64"/>
      <c r="CSO108" s="64"/>
      <c r="CSP108" s="64"/>
      <c r="CSQ108" s="64"/>
      <c r="CSR108" s="64"/>
      <c r="CSS108" s="64"/>
      <c r="CST108" s="64"/>
      <c r="CSU108" s="64"/>
      <c r="CSV108" s="64"/>
      <c r="CSW108" s="64"/>
      <c r="CSX108" s="64"/>
      <c r="CSY108" s="64"/>
      <c r="CSZ108" s="64"/>
      <c r="CTA108" s="64"/>
      <c r="CTB108" s="64"/>
      <c r="CTC108" s="64"/>
      <c r="CTD108" s="64"/>
      <c r="CTE108" s="64"/>
      <c r="CTF108" s="64"/>
      <c r="CTG108" s="64"/>
      <c r="CTH108" s="64"/>
      <c r="CTI108" s="64"/>
      <c r="CTJ108" s="64"/>
      <c r="CTK108" s="64"/>
      <c r="CTL108" s="64"/>
      <c r="CTM108" s="64"/>
      <c r="CTN108" s="64"/>
      <c r="CTO108" s="64"/>
      <c r="CTP108" s="64"/>
      <c r="CTQ108" s="64"/>
      <c r="CTR108" s="64"/>
      <c r="CTS108" s="64"/>
      <c r="CTT108" s="64"/>
      <c r="CTU108" s="64"/>
      <c r="CTV108" s="64"/>
      <c r="CTW108" s="64"/>
      <c r="CTX108" s="64"/>
      <c r="CTY108" s="64"/>
      <c r="CTZ108" s="64"/>
      <c r="CUA108" s="64"/>
      <c r="CUB108" s="64"/>
      <c r="CUC108" s="64"/>
      <c r="CUD108" s="64"/>
      <c r="CUE108" s="64"/>
      <c r="CUF108" s="64"/>
      <c r="CUG108" s="64"/>
      <c r="CUH108" s="64"/>
      <c r="CUI108" s="64"/>
      <c r="CUJ108" s="64"/>
      <c r="CUK108" s="64"/>
      <c r="CUL108" s="64"/>
      <c r="CUM108" s="64"/>
      <c r="CUN108" s="64"/>
      <c r="CUO108" s="64"/>
      <c r="CUP108" s="64"/>
      <c r="CUQ108" s="64"/>
      <c r="CUR108" s="64"/>
      <c r="CUS108" s="64"/>
      <c r="CUT108" s="64"/>
      <c r="CUU108" s="64"/>
      <c r="CUV108" s="64"/>
      <c r="CUW108" s="64"/>
      <c r="CUX108" s="64"/>
      <c r="CUY108" s="64"/>
      <c r="CUZ108" s="64"/>
      <c r="CVA108" s="64"/>
      <c r="CVB108" s="64"/>
      <c r="CVC108" s="64"/>
      <c r="CVD108" s="64"/>
      <c r="CVE108" s="64"/>
      <c r="CVF108" s="64"/>
      <c r="CVG108" s="64"/>
      <c r="CVH108" s="64"/>
      <c r="CVI108" s="64"/>
      <c r="CVJ108" s="64"/>
      <c r="CVK108" s="64"/>
      <c r="CVL108" s="64"/>
      <c r="CVM108" s="64"/>
      <c r="CVN108" s="64"/>
      <c r="CVO108" s="64"/>
      <c r="CVP108" s="64"/>
      <c r="CVQ108" s="64"/>
      <c r="CVR108" s="64"/>
      <c r="CVS108" s="64"/>
      <c r="CVT108" s="64"/>
      <c r="CVU108" s="64"/>
      <c r="CVV108" s="64"/>
      <c r="CVW108" s="64"/>
      <c r="CVX108" s="64"/>
      <c r="CVY108" s="64"/>
      <c r="CVZ108" s="64"/>
      <c r="CWA108" s="64"/>
      <c r="CWB108" s="64"/>
      <c r="CWC108" s="64"/>
      <c r="CWD108" s="64"/>
      <c r="CWE108" s="64"/>
      <c r="CWF108" s="64"/>
      <c r="CWG108" s="64"/>
      <c r="CWH108" s="64"/>
      <c r="CWI108" s="64"/>
      <c r="CWJ108" s="64"/>
      <c r="CWK108" s="64"/>
      <c r="CWL108" s="64"/>
      <c r="CWM108" s="64"/>
      <c r="CWN108" s="64"/>
      <c r="CWO108" s="64"/>
      <c r="CWP108" s="64"/>
      <c r="CWQ108" s="64"/>
      <c r="CWR108" s="64"/>
      <c r="CWS108" s="64"/>
      <c r="CWT108" s="64"/>
      <c r="CWU108" s="64"/>
      <c r="CWV108" s="64"/>
      <c r="CWW108" s="64"/>
      <c r="CWX108" s="64"/>
      <c r="CWY108" s="64"/>
      <c r="CWZ108" s="64"/>
      <c r="CXA108" s="64"/>
      <c r="CXB108" s="64"/>
      <c r="CXC108" s="64"/>
      <c r="CXD108" s="64"/>
      <c r="CXE108" s="64"/>
      <c r="CXF108" s="64"/>
      <c r="CXG108" s="64"/>
      <c r="CXH108" s="64"/>
      <c r="CXI108" s="64"/>
      <c r="CXJ108" s="64"/>
      <c r="CXK108" s="64"/>
      <c r="CXL108" s="64"/>
      <c r="CXM108" s="64"/>
      <c r="CXN108" s="64"/>
      <c r="CXO108" s="64"/>
      <c r="CXP108" s="64"/>
      <c r="CXQ108" s="64"/>
      <c r="CXR108" s="64"/>
      <c r="CXS108" s="64"/>
      <c r="CXT108" s="64"/>
      <c r="CXU108" s="64"/>
      <c r="CXV108" s="64"/>
      <c r="CXW108" s="64"/>
      <c r="CXX108" s="64"/>
      <c r="CXY108" s="64"/>
      <c r="CXZ108" s="64"/>
      <c r="CYA108" s="64"/>
      <c r="CYB108" s="64"/>
      <c r="CYC108" s="64"/>
      <c r="CYD108" s="64"/>
      <c r="CYE108" s="64"/>
      <c r="CYF108" s="64"/>
      <c r="CYG108" s="64"/>
      <c r="CYH108" s="64"/>
      <c r="CYI108" s="64"/>
      <c r="CYJ108" s="64"/>
      <c r="CYK108" s="64"/>
      <c r="CYL108" s="64"/>
      <c r="CYM108" s="64"/>
      <c r="CYN108" s="64"/>
      <c r="CYO108" s="64"/>
      <c r="CYP108" s="64"/>
      <c r="CYQ108" s="64"/>
      <c r="CYR108" s="64"/>
      <c r="CYS108" s="64"/>
      <c r="CYT108" s="64"/>
      <c r="CYU108" s="64"/>
      <c r="CYV108" s="64"/>
      <c r="CYW108" s="64"/>
      <c r="CYX108" s="64"/>
      <c r="CYY108" s="64"/>
      <c r="CYZ108" s="64"/>
      <c r="CZA108" s="64"/>
      <c r="CZB108" s="64"/>
      <c r="CZC108" s="64"/>
      <c r="CZD108" s="64"/>
      <c r="CZE108" s="64"/>
      <c r="CZF108" s="64"/>
      <c r="CZG108" s="64"/>
      <c r="CZH108" s="64"/>
      <c r="CZI108" s="64"/>
      <c r="CZJ108" s="64"/>
      <c r="CZK108" s="64"/>
      <c r="CZL108" s="64"/>
      <c r="CZM108" s="64"/>
      <c r="CZN108" s="64"/>
      <c r="CZO108" s="64"/>
      <c r="CZP108" s="64"/>
      <c r="CZQ108" s="64"/>
      <c r="CZR108" s="64"/>
      <c r="CZS108" s="64"/>
      <c r="CZT108" s="64"/>
      <c r="CZU108" s="64"/>
      <c r="CZV108" s="64"/>
      <c r="CZW108" s="64"/>
      <c r="CZX108" s="64"/>
      <c r="CZY108" s="64"/>
      <c r="CZZ108" s="64"/>
      <c r="DAA108" s="64"/>
      <c r="DAB108" s="64"/>
      <c r="DAC108" s="64"/>
      <c r="DAD108" s="64"/>
      <c r="DAE108" s="64"/>
      <c r="DAF108" s="64"/>
      <c r="DAG108" s="64"/>
      <c r="DAH108" s="64"/>
      <c r="DAI108" s="64"/>
      <c r="DAJ108" s="64"/>
      <c r="DAK108" s="64"/>
      <c r="DAL108" s="64"/>
      <c r="DAM108" s="64"/>
      <c r="DAN108" s="64"/>
      <c r="DAO108" s="64"/>
      <c r="DAP108" s="64"/>
      <c r="DAQ108" s="64"/>
      <c r="DAR108" s="64"/>
      <c r="DAS108" s="64"/>
      <c r="DAT108" s="64"/>
      <c r="DAU108" s="64"/>
      <c r="DAV108" s="64"/>
      <c r="DAW108" s="64"/>
      <c r="DAX108" s="64"/>
      <c r="DAY108" s="64"/>
      <c r="DAZ108" s="64"/>
      <c r="DBA108" s="64"/>
      <c r="DBB108" s="64"/>
      <c r="DBC108" s="64"/>
      <c r="DBD108" s="64"/>
      <c r="DBE108" s="64"/>
      <c r="DBF108" s="64"/>
      <c r="DBG108" s="64"/>
      <c r="DBH108" s="64"/>
      <c r="DBI108" s="64"/>
      <c r="DBJ108" s="64"/>
      <c r="DBK108" s="64"/>
      <c r="DBL108" s="64"/>
      <c r="DBM108" s="64"/>
      <c r="DBN108" s="64"/>
      <c r="DBO108" s="64"/>
      <c r="DBP108" s="64"/>
      <c r="DBQ108" s="64"/>
      <c r="DBR108" s="64"/>
      <c r="DBS108" s="64"/>
      <c r="DBT108" s="64"/>
      <c r="DBU108" s="64"/>
      <c r="DBV108" s="64"/>
      <c r="DBW108" s="64"/>
      <c r="DBX108" s="64"/>
      <c r="DBY108" s="64"/>
      <c r="DBZ108" s="64"/>
      <c r="DCA108" s="64"/>
      <c r="DCB108" s="64"/>
      <c r="DCC108" s="64"/>
      <c r="DCD108" s="64"/>
      <c r="DCE108" s="64"/>
      <c r="DCF108" s="64"/>
      <c r="DCG108" s="64"/>
      <c r="DCH108" s="64"/>
      <c r="DCI108" s="64"/>
      <c r="DCJ108" s="64"/>
      <c r="DCK108" s="64"/>
      <c r="DCL108" s="64"/>
      <c r="DCM108" s="64"/>
      <c r="DCN108" s="64"/>
      <c r="DCO108" s="64"/>
      <c r="DCP108" s="64"/>
      <c r="DCQ108" s="64"/>
      <c r="DCR108" s="64"/>
      <c r="DCS108" s="64"/>
      <c r="DCT108" s="64"/>
    </row>
    <row r="109" spans="1:2802" s="121" customFormat="1" ht="18" customHeight="1" x14ac:dyDescent="0.2">
      <c r="A109" s="126">
        <f t="shared" si="56"/>
        <v>62</v>
      </c>
      <c r="B109" s="196" t="s">
        <v>275</v>
      </c>
      <c r="C109" s="196" t="s">
        <v>276</v>
      </c>
      <c r="D109" s="42" t="s">
        <v>162</v>
      </c>
      <c r="E109" s="193">
        <f>E108*4</f>
        <v>115.84</v>
      </c>
      <c r="F109" s="194">
        <v>0.05</v>
      </c>
      <c r="G109" s="193">
        <f t="shared" si="76"/>
        <v>121.63200000000001</v>
      </c>
      <c r="H109" s="6" t="s">
        <v>117</v>
      </c>
      <c r="I109" s="3">
        <v>0.7436799999999999</v>
      </c>
      <c r="J109" s="6">
        <v>45.75</v>
      </c>
      <c r="K109" s="137">
        <f t="shared" si="63"/>
        <v>34.023359999999997</v>
      </c>
      <c r="L109" s="137">
        <v>50.198399999999999</v>
      </c>
      <c r="M109" s="141">
        <f t="shared" si="77"/>
        <v>84.221759999999989</v>
      </c>
      <c r="N109" s="195">
        <f t="shared" si="78"/>
        <v>10244.06111232</v>
      </c>
      <c r="O109" s="132"/>
      <c r="P109" s="64"/>
      <c r="Q109" s="64"/>
      <c r="R109" s="3"/>
      <c r="S109" s="137"/>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c r="BV109" s="64"/>
      <c r="BW109" s="64"/>
      <c r="BX109" s="64"/>
      <c r="BY109" s="64"/>
      <c r="BZ109" s="64"/>
      <c r="CA109" s="64"/>
      <c r="CB109" s="64"/>
      <c r="CC109" s="64"/>
      <c r="CD109" s="64"/>
      <c r="CE109" s="64"/>
      <c r="CF109" s="64"/>
      <c r="CG109" s="64"/>
      <c r="CH109" s="64"/>
      <c r="CI109" s="64"/>
      <c r="CJ109" s="64"/>
      <c r="CK109" s="64"/>
      <c r="CL109" s="64"/>
      <c r="CM109" s="64"/>
      <c r="CN109" s="64"/>
      <c r="CO109" s="64"/>
      <c r="CP109" s="64"/>
      <c r="CQ109" s="64"/>
      <c r="CR109" s="64"/>
      <c r="CS109" s="64"/>
      <c r="CT109" s="64"/>
      <c r="CU109" s="64"/>
      <c r="CV109" s="64"/>
      <c r="CW109" s="64"/>
      <c r="CX109" s="64"/>
      <c r="CY109" s="64"/>
      <c r="CZ109" s="64"/>
      <c r="DA109" s="64"/>
      <c r="DB109" s="64"/>
      <c r="DC109" s="64"/>
      <c r="DD109" s="64"/>
      <c r="DE109" s="64"/>
      <c r="DF109" s="64"/>
      <c r="DG109" s="64"/>
      <c r="DH109" s="64"/>
      <c r="DI109" s="64"/>
      <c r="DJ109" s="64"/>
      <c r="DK109" s="64"/>
      <c r="DL109" s="64"/>
      <c r="DM109" s="64"/>
      <c r="DN109" s="64"/>
      <c r="DO109" s="64"/>
      <c r="DP109" s="64"/>
      <c r="DQ109" s="64"/>
      <c r="DR109" s="64"/>
      <c r="DS109" s="64"/>
      <c r="DT109" s="64"/>
      <c r="DU109" s="64"/>
      <c r="DV109" s="64"/>
      <c r="DW109" s="64"/>
      <c r="DX109" s="64"/>
      <c r="DY109" s="64"/>
      <c r="DZ109" s="64"/>
      <c r="EA109" s="64"/>
      <c r="EB109" s="64"/>
      <c r="EC109" s="64"/>
      <c r="ED109" s="64"/>
      <c r="EE109" s="64"/>
      <c r="EF109" s="64"/>
      <c r="EG109" s="64"/>
      <c r="EH109" s="64"/>
      <c r="EI109" s="64"/>
      <c r="EJ109" s="64"/>
      <c r="EK109" s="64"/>
      <c r="EL109" s="64"/>
      <c r="EM109" s="64"/>
      <c r="EN109" s="64"/>
      <c r="EO109" s="64"/>
      <c r="EP109" s="64"/>
      <c r="EQ109" s="64"/>
      <c r="ER109" s="64"/>
      <c r="ES109" s="64"/>
      <c r="ET109" s="64"/>
      <c r="EU109" s="64"/>
      <c r="EV109" s="64"/>
      <c r="EW109" s="64"/>
      <c r="EX109" s="64"/>
      <c r="EY109" s="64"/>
      <c r="EZ109" s="64"/>
      <c r="FA109" s="64"/>
      <c r="FB109" s="64"/>
      <c r="FC109" s="64"/>
      <c r="FD109" s="64"/>
      <c r="FE109" s="64"/>
      <c r="FF109" s="64"/>
      <c r="FG109" s="64"/>
      <c r="FH109" s="64"/>
      <c r="FI109" s="64"/>
      <c r="FJ109" s="64"/>
      <c r="FK109" s="64"/>
      <c r="FL109" s="64"/>
      <c r="FM109" s="64"/>
      <c r="FN109" s="64"/>
      <c r="FO109" s="64"/>
      <c r="FP109" s="64"/>
      <c r="FQ109" s="64"/>
      <c r="FR109" s="64"/>
      <c r="FS109" s="64"/>
      <c r="FT109" s="64"/>
      <c r="FU109" s="64"/>
      <c r="FV109" s="64"/>
      <c r="FW109" s="64"/>
      <c r="FX109" s="64"/>
      <c r="FY109" s="64"/>
      <c r="FZ109" s="64"/>
      <c r="GA109" s="64"/>
      <c r="GB109" s="64"/>
      <c r="GC109" s="64"/>
      <c r="GD109" s="64"/>
      <c r="GE109" s="64"/>
      <c r="GF109" s="64"/>
      <c r="GG109" s="64"/>
      <c r="GH109" s="64"/>
      <c r="GI109" s="64"/>
      <c r="GJ109" s="64"/>
      <c r="GK109" s="64"/>
      <c r="GL109" s="64"/>
      <c r="GM109" s="64"/>
      <c r="GN109" s="64"/>
      <c r="GO109" s="64"/>
      <c r="GP109" s="64"/>
      <c r="GQ109" s="64"/>
      <c r="GR109" s="64"/>
      <c r="GS109" s="64"/>
      <c r="GT109" s="64"/>
      <c r="GU109" s="64"/>
      <c r="GV109" s="64"/>
      <c r="GW109" s="64"/>
      <c r="GX109" s="64"/>
      <c r="GY109" s="64"/>
      <c r="GZ109" s="64"/>
      <c r="HA109" s="64"/>
      <c r="HB109" s="64"/>
      <c r="HC109" s="64"/>
      <c r="HD109" s="64"/>
      <c r="HE109" s="64"/>
      <c r="HF109" s="64"/>
      <c r="HG109" s="64"/>
      <c r="HH109" s="64"/>
      <c r="HI109" s="64"/>
      <c r="HJ109" s="64"/>
      <c r="HK109" s="64"/>
      <c r="HL109" s="64"/>
      <c r="HM109" s="64"/>
      <c r="HN109" s="64"/>
      <c r="HO109" s="64"/>
      <c r="HP109" s="64"/>
      <c r="HQ109" s="64"/>
      <c r="HR109" s="64"/>
      <c r="HS109" s="64"/>
      <c r="HT109" s="64"/>
      <c r="HU109" s="64"/>
      <c r="HV109" s="64"/>
      <c r="HW109" s="64"/>
      <c r="HX109" s="64"/>
      <c r="HY109" s="64"/>
      <c r="HZ109" s="64"/>
      <c r="IA109" s="64"/>
      <c r="IB109" s="64"/>
      <c r="IC109" s="64"/>
      <c r="ID109" s="64"/>
      <c r="IE109" s="64"/>
      <c r="IF109" s="64"/>
      <c r="IG109" s="64"/>
      <c r="IH109" s="64"/>
      <c r="II109" s="64"/>
      <c r="IJ109" s="64"/>
      <c r="IK109" s="64"/>
      <c r="IL109" s="64"/>
      <c r="IM109" s="64"/>
      <c r="IN109" s="64"/>
      <c r="IO109" s="64"/>
      <c r="IP109" s="64"/>
      <c r="IQ109" s="64"/>
      <c r="IR109" s="64"/>
      <c r="IS109" s="64"/>
      <c r="IT109" s="64"/>
      <c r="IU109" s="64"/>
      <c r="IV109" s="64"/>
      <c r="IW109" s="64"/>
      <c r="IX109" s="64"/>
      <c r="IY109" s="64"/>
      <c r="IZ109" s="64"/>
      <c r="JA109" s="64"/>
      <c r="JB109" s="64"/>
      <c r="JC109" s="64"/>
      <c r="JD109" s="64"/>
      <c r="JE109" s="64"/>
      <c r="JF109" s="64"/>
      <c r="JG109" s="64"/>
      <c r="JH109" s="64"/>
      <c r="JI109" s="64"/>
      <c r="JJ109" s="64"/>
      <c r="JK109" s="64"/>
      <c r="JL109" s="64"/>
      <c r="JM109" s="64"/>
      <c r="JN109" s="64"/>
      <c r="JO109" s="64"/>
      <c r="JP109" s="64"/>
      <c r="JQ109" s="64"/>
      <c r="JR109" s="64"/>
      <c r="JS109" s="64"/>
      <c r="JT109" s="64"/>
      <c r="JU109" s="64"/>
      <c r="JV109" s="64"/>
      <c r="JW109" s="64"/>
      <c r="JX109" s="64"/>
      <c r="JY109" s="64"/>
      <c r="JZ109" s="64"/>
      <c r="KA109" s="64"/>
      <c r="KB109" s="64"/>
      <c r="KC109" s="64"/>
      <c r="KD109" s="64"/>
      <c r="KE109" s="64"/>
      <c r="KF109" s="64"/>
      <c r="KG109" s="64"/>
      <c r="KH109" s="64"/>
      <c r="KI109" s="64"/>
      <c r="KJ109" s="64"/>
      <c r="KK109" s="64"/>
      <c r="KL109" s="64"/>
      <c r="KM109" s="64"/>
      <c r="KN109" s="64"/>
      <c r="KO109" s="64"/>
      <c r="KP109" s="64"/>
      <c r="KQ109" s="64"/>
      <c r="KR109" s="64"/>
      <c r="KS109" s="64"/>
      <c r="KT109" s="64"/>
      <c r="KU109" s="64"/>
      <c r="KV109" s="64"/>
      <c r="KW109" s="64"/>
      <c r="KX109" s="64"/>
      <c r="KY109" s="64"/>
      <c r="KZ109" s="64"/>
      <c r="LA109" s="64"/>
      <c r="LB109" s="64"/>
      <c r="LC109" s="64"/>
      <c r="LD109" s="64"/>
      <c r="LE109" s="64"/>
      <c r="LF109" s="64"/>
      <c r="LG109" s="64"/>
      <c r="LH109" s="64"/>
      <c r="LI109" s="64"/>
      <c r="LJ109" s="64"/>
      <c r="LK109" s="64"/>
      <c r="LL109" s="64"/>
      <c r="LM109" s="64"/>
      <c r="LN109" s="64"/>
      <c r="LO109" s="64"/>
      <c r="LP109" s="64"/>
      <c r="LQ109" s="64"/>
      <c r="LR109" s="64"/>
      <c r="LS109" s="64"/>
      <c r="LT109" s="64"/>
      <c r="LU109" s="64"/>
      <c r="LV109" s="64"/>
      <c r="LW109" s="64"/>
      <c r="LX109" s="64"/>
      <c r="LY109" s="64"/>
      <c r="LZ109" s="64"/>
      <c r="MA109" s="64"/>
      <c r="MB109" s="64"/>
      <c r="MC109" s="64"/>
      <c r="MD109" s="64"/>
      <c r="ME109" s="64"/>
      <c r="MF109" s="64"/>
      <c r="MG109" s="64"/>
      <c r="MH109" s="64"/>
      <c r="MI109" s="64"/>
      <c r="MJ109" s="64"/>
      <c r="MK109" s="64"/>
      <c r="ML109" s="64"/>
      <c r="MM109" s="64"/>
      <c r="MN109" s="64"/>
      <c r="MO109" s="64"/>
      <c r="MP109" s="64"/>
      <c r="MQ109" s="64"/>
      <c r="MR109" s="64"/>
      <c r="MS109" s="64"/>
      <c r="MT109" s="64"/>
      <c r="MU109" s="64"/>
      <c r="MV109" s="64"/>
      <c r="MW109" s="64"/>
      <c r="MX109" s="64"/>
      <c r="MY109" s="64"/>
      <c r="MZ109" s="64"/>
      <c r="NA109" s="64"/>
      <c r="NB109" s="64"/>
      <c r="NC109" s="64"/>
      <c r="ND109" s="64"/>
      <c r="NE109" s="64"/>
      <c r="NF109" s="64"/>
      <c r="NG109" s="64"/>
      <c r="NH109" s="64"/>
      <c r="NI109" s="64"/>
      <c r="NJ109" s="64"/>
      <c r="NK109" s="64"/>
      <c r="NL109" s="64"/>
      <c r="NM109" s="64"/>
      <c r="NN109" s="64"/>
      <c r="NO109" s="64"/>
      <c r="NP109" s="64"/>
      <c r="NQ109" s="64"/>
      <c r="NR109" s="64"/>
      <c r="NS109" s="64"/>
      <c r="NT109" s="64"/>
      <c r="NU109" s="64"/>
      <c r="NV109" s="64"/>
      <c r="NW109" s="64"/>
      <c r="NX109" s="64"/>
      <c r="NY109" s="64"/>
      <c r="NZ109" s="64"/>
      <c r="OA109" s="64"/>
      <c r="OB109" s="64"/>
      <c r="OC109" s="64"/>
      <c r="OD109" s="64"/>
      <c r="OE109" s="64"/>
      <c r="OF109" s="64"/>
      <c r="OG109" s="64"/>
      <c r="OH109" s="64"/>
      <c r="OI109" s="64"/>
      <c r="OJ109" s="64"/>
      <c r="OK109" s="64"/>
      <c r="OL109" s="64"/>
      <c r="OM109" s="64"/>
      <c r="ON109" s="64"/>
      <c r="OO109" s="64"/>
      <c r="OP109" s="64"/>
      <c r="OQ109" s="64"/>
      <c r="OR109" s="64"/>
      <c r="OS109" s="64"/>
      <c r="OT109" s="64"/>
      <c r="OU109" s="64"/>
      <c r="OV109" s="64"/>
      <c r="OW109" s="64"/>
      <c r="OX109" s="64"/>
      <c r="OY109" s="64"/>
      <c r="OZ109" s="64"/>
      <c r="PA109" s="64"/>
      <c r="PB109" s="64"/>
      <c r="PC109" s="64"/>
      <c r="PD109" s="64"/>
      <c r="PE109" s="64"/>
      <c r="PF109" s="64"/>
      <c r="PG109" s="64"/>
      <c r="PH109" s="64"/>
      <c r="PI109" s="64"/>
      <c r="PJ109" s="64"/>
      <c r="PK109" s="64"/>
      <c r="PL109" s="64"/>
      <c r="PM109" s="64"/>
      <c r="PN109" s="64"/>
      <c r="PO109" s="64"/>
      <c r="PP109" s="64"/>
      <c r="PQ109" s="64"/>
      <c r="PR109" s="64"/>
      <c r="PS109" s="64"/>
      <c r="PT109" s="64"/>
      <c r="PU109" s="64"/>
      <c r="PV109" s="64"/>
      <c r="PW109" s="64"/>
      <c r="PX109" s="64"/>
      <c r="PY109" s="64"/>
      <c r="PZ109" s="64"/>
      <c r="QA109" s="64"/>
      <c r="QB109" s="64"/>
      <c r="QC109" s="64"/>
      <c r="QD109" s="64"/>
      <c r="QE109" s="64"/>
      <c r="QF109" s="64"/>
      <c r="QG109" s="64"/>
      <c r="QH109" s="64"/>
      <c r="QI109" s="64"/>
      <c r="QJ109" s="64"/>
      <c r="QK109" s="64"/>
      <c r="QL109" s="64"/>
      <c r="QM109" s="64"/>
      <c r="QN109" s="64"/>
      <c r="QO109" s="64"/>
      <c r="QP109" s="64"/>
      <c r="QQ109" s="64"/>
      <c r="QR109" s="64"/>
      <c r="QS109" s="64"/>
      <c r="QT109" s="64"/>
      <c r="QU109" s="64"/>
      <c r="QV109" s="64"/>
      <c r="QW109" s="64"/>
      <c r="QX109" s="64"/>
      <c r="QY109" s="64"/>
      <c r="QZ109" s="64"/>
      <c r="RA109" s="64"/>
      <c r="RB109" s="64"/>
      <c r="RC109" s="64"/>
      <c r="RD109" s="64"/>
      <c r="RE109" s="64"/>
      <c r="RF109" s="64"/>
      <c r="RG109" s="64"/>
      <c r="RH109" s="64"/>
      <c r="RI109" s="64"/>
      <c r="RJ109" s="64"/>
      <c r="RK109" s="64"/>
      <c r="RL109" s="64"/>
      <c r="RM109" s="64"/>
      <c r="RN109" s="64"/>
      <c r="RO109" s="64"/>
      <c r="RP109" s="64"/>
      <c r="RQ109" s="64"/>
      <c r="RR109" s="64"/>
      <c r="RS109" s="64"/>
      <c r="RT109" s="64"/>
      <c r="RU109" s="64"/>
      <c r="RV109" s="64"/>
      <c r="RW109" s="64"/>
      <c r="RX109" s="64"/>
      <c r="RY109" s="64"/>
      <c r="RZ109" s="64"/>
      <c r="SA109" s="64"/>
      <c r="SB109" s="64"/>
      <c r="SC109" s="64"/>
      <c r="SD109" s="64"/>
      <c r="SE109" s="64"/>
      <c r="SF109" s="64"/>
      <c r="SG109" s="64"/>
      <c r="SH109" s="64"/>
      <c r="SI109" s="64"/>
      <c r="SJ109" s="64"/>
      <c r="SK109" s="64"/>
      <c r="SL109" s="64"/>
      <c r="SM109" s="64"/>
      <c r="SN109" s="64"/>
      <c r="SO109" s="64"/>
      <c r="SP109" s="64"/>
      <c r="SQ109" s="64"/>
      <c r="SR109" s="64"/>
      <c r="SS109" s="64"/>
      <c r="ST109" s="64"/>
      <c r="SU109" s="64"/>
      <c r="SV109" s="64"/>
      <c r="SW109" s="64"/>
      <c r="SX109" s="64"/>
      <c r="SY109" s="64"/>
      <c r="SZ109" s="64"/>
      <c r="TA109" s="64"/>
      <c r="TB109" s="64"/>
      <c r="TC109" s="64"/>
      <c r="TD109" s="64"/>
      <c r="TE109" s="64"/>
      <c r="TF109" s="64"/>
      <c r="TG109" s="64"/>
      <c r="TH109" s="64"/>
      <c r="TI109" s="64"/>
      <c r="TJ109" s="64"/>
      <c r="TK109" s="64"/>
      <c r="TL109" s="64"/>
      <c r="TM109" s="64"/>
      <c r="TN109" s="64"/>
      <c r="TO109" s="64"/>
      <c r="TP109" s="64"/>
      <c r="TQ109" s="64"/>
      <c r="TR109" s="64"/>
      <c r="TS109" s="64"/>
      <c r="TT109" s="64"/>
      <c r="TU109" s="64"/>
      <c r="TV109" s="64"/>
      <c r="TW109" s="64"/>
      <c r="TX109" s="64"/>
      <c r="TY109" s="64"/>
      <c r="TZ109" s="64"/>
      <c r="UA109" s="64"/>
      <c r="UB109" s="64"/>
      <c r="UC109" s="64"/>
      <c r="UD109" s="64"/>
      <c r="UE109" s="64"/>
      <c r="UF109" s="64"/>
      <c r="UG109" s="64"/>
      <c r="UH109" s="64"/>
      <c r="UI109" s="64"/>
      <c r="UJ109" s="64"/>
      <c r="UK109" s="64"/>
      <c r="UL109" s="64"/>
      <c r="UM109" s="64"/>
      <c r="UN109" s="64"/>
      <c r="UO109" s="64"/>
      <c r="UP109" s="64"/>
      <c r="UQ109" s="64"/>
      <c r="UR109" s="64"/>
      <c r="US109" s="64"/>
      <c r="UT109" s="64"/>
      <c r="UU109" s="64"/>
      <c r="UV109" s="64"/>
      <c r="UW109" s="64"/>
      <c r="UX109" s="64"/>
      <c r="UY109" s="64"/>
      <c r="UZ109" s="64"/>
      <c r="VA109" s="64"/>
      <c r="VB109" s="64"/>
      <c r="VC109" s="64"/>
      <c r="VD109" s="64"/>
      <c r="VE109" s="64"/>
      <c r="VF109" s="64"/>
      <c r="VG109" s="64"/>
      <c r="VH109" s="64"/>
      <c r="VI109" s="64"/>
      <c r="VJ109" s="64"/>
      <c r="VK109" s="64"/>
      <c r="VL109" s="64"/>
      <c r="VM109" s="64"/>
      <c r="VN109" s="64"/>
      <c r="VO109" s="64"/>
      <c r="VP109" s="64"/>
      <c r="VQ109" s="64"/>
      <c r="VR109" s="64"/>
      <c r="VS109" s="64"/>
      <c r="VT109" s="64"/>
      <c r="VU109" s="64"/>
      <c r="VV109" s="64"/>
      <c r="VW109" s="64"/>
      <c r="VX109" s="64"/>
      <c r="VY109" s="64"/>
      <c r="VZ109" s="64"/>
      <c r="WA109" s="64"/>
      <c r="WB109" s="64"/>
      <c r="WC109" s="64"/>
      <c r="WD109" s="64"/>
      <c r="WE109" s="64"/>
      <c r="WF109" s="64"/>
      <c r="WG109" s="64"/>
      <c r="WH109" s="64"/>
      <c r="WI109" s="64"/>
      <c r="WJ109" s="64"/>
      <c r="WK109" s="64"/>
      <c r="WL109" s="64"/>
      <c r="WM109" s="64"/>
      <c r="WN109" s="64"/>
      <c r="WO109" s="64"/>
      <c r="WP109" s="64"/>
      <c r="WQ109" s="64"/>
      <c r="WR109" s="64"/>
      <c r="WS109" s="64"/>
      <c r="WT109" s="64"/>
      <c r="WU109" s="64"/>
      <c r="WV109" s="64"/>
      <c r="WW109" s="64"/>
      <c r="WX109" s="64"/>
      <c r="WY109" s="64"/>
      <c r="WZ109" s="64"/>
      <c r="XA109" s="64"/>
      <c r="XB109" s="64"/>
      <c r="XC109" s="64"/>
      <c r="XD109" s="64"/>
      <c r="XE109" s="64"/>
      <c r="XF109" s="64"/>
      <c r="XG109" s="64"/>
      <c r="XH109" s="64"/>
      <c r="XI109" s="64"/>
      <c r="XJ109" s="64"/>
      <c r="XK109" s="64"/>
      <c r="XL109" s="64"/>
      <c r="XM109" s="64"/>
      <c r="XN109" s="64"/>
      <c r="XO109" s="64"/>
      <c r="XP109" s="64"/>
      <c r="XQ109" s="64"/>
      <c r="XR109" s="64"/>
      <c r="XS109" s="64"/>
      <c r="XT109" s="64"/>
      <c r="XU109" s="64"/>
      <c r="XV109" s="64"/>
      <c r="XW109" s="64"/>
      <c r="XX109" s="64"/>
      <c r="XY109" s="64"/>
      <c r="XZ109" s="64"/>
      <c r="YA109" s="64"/>
      <c r="YB109" s="64"/>
      <c r="YC109" s="64"/>
      <c r="YD109" s="64"/>
      <c r="YE109" s="64"/>
      <c r="YF109" s="64"/>
      <c r="YG109" s="64"/>
      <c r="YH109" s="64"/>
      <c r="YI109" s="64"/>
      <c r="YJ109" s="64"/>
      <c r="YK109" s="64"/>
      <c r="YL109" s="64"/>
      <c r="YM109" s="64"/>
      <c r="YN109" s="64"/>
      <c r="YO109" s="64"/>
      <c r="YP109" s="64"/>
      <c r="YQ109" s="64"/>
      <c r="YR109" s="64"/>
      <c r="YS109" s="64"/>
      <c r="YT109" s="64"/>
      <c r="YU109" s="64"/>
      <c r="YV109" s="64"/>
      <c r="YW109" s="64"/>
      <c r="YX109" s="64"/>
      <c r="YY109" s="64"/>
      <c r="YZ109" s="64"/>
      <c r="ZA109" s="64"/>
      <c r="ZB109" s="64"/>
      <c r="ZC109" s="64"/>
      <c r="ZD109" s="64"/>
      <c r="ZE109" s="64"/>
      <c r="ZF109" s="64"/>
      <c r="ZG109" s="64"/>
      <c r="ZH109" s="64"/>
      <c r="ZI109" s="64"/>
      <c r="ZJ109" s="64"/>
      <c r="ZK109" s="64"/>
      <c r="ZL109" s="64"/>
      <c r="ZM109" s="64"/>
      <c r="ZN109" s="64"/>
      <c r="ZO109" s="64"/>
      <c r="ZP109" s="64"/>
      <c r="ZQ109" s="64"/>
      <c r="ZR109" s="64"/>
      <c r="ZS109" s="64"/>
      <c r="ZT109" s="64"/>
      <c r="ZU109" s="64"/>
      <c r="ZV109" s="64"/>
      <c r="ZW109" s="64"/>
      <c r="ZX109" s="64"/>
      <c r="ZY109" s="64"/>
      <c r="ZZ109" s="64"/>
      <c r="AAA109" s="64"/>
      <c r="AAB109" s="64"/>
      <c r="AAC109" s="64"/>
      <c r="AAD109" s="64"/>
      <c r="AAE109" s="64"/>
      <c r="AAF109" s="64"/>
      <c r="AAG109" s="64"/>
      <c r="AAH109" s="64"/>
      <c r="AAI109" s="64"/>
      <c r="AAJ109" s="64"/>
      <c r="AAK109" s="64"/>
      <c r="AAL109" s="64"/>
      <c r="AAM109" s="64"/>
      <c r="AAN109" s="64"/>
      <c r="AAO109" s="64"/>
      <c r="AAP109" s="64"/>
      <c r="AAQ109" s="64"/>
      <c r="AAR109" s="64"/>
      <c r="AAS109" s="64"/>
      <c r="AAT109" s="64"/>
      <c r="AAU109" s="64"/>
      <c r="AAV109" s="64"/>
      <c r="AAW109" s="64"/>
      <c r="AAX109" s="64"/>
      <c r="AAY109" s="64"/>
      <c r="AAZ109" s="64"/>
      <c r="ABA109" s="64"/>
      <c r="ABB109" s="64"/>
      <c r="ABC109" s="64"/>
      <c r="ABD109" s="64"/>
      <c r="ABE109" s="64"/>
      <c r="ABF109" s="64"/>
      <c r="ABG109" s="64"/>
      <c r="ABH109" s="64"/>
      <c r="ABI109" s="64"/>
      <c r="ABJ109" s="64"/>
      <c r="ABK109" s="64"/>
      <c r="ABL109" s="64"/>
      <c r="ABM109" s="64"/>
      <c r="ABN109" s="64"/>
      <c r="ABO109" s="64"/>
      <c r="ABP109" s="64"/>
      <c r="ABQ109" s="64"/>
      <c r="ABR109" s="64"/>
      <c r="ABS109" s="64"/>
      <c r="ABT109" s="64"/>
      <c r="ABU109" s="64"/>
      <c r="ABV109" s="64"/>
      <c r="ABW109" s="64"/>
      <c r="ABX109" s="64"/>
      <c r="ABY109" s="64"/>
      <c r="ABZ109" s="64"/>
      <c r="ACA109" s="64"/>
      <c r="ACB109" s="64"/>
      <c r="ACC109" s="64"/>
      <c r="ACD109" s="64"/>
      <c r="ACE109" s="64"/>
      <c r="ACF109" s="64"/>
      <c r="ACG109" s="64"/>
      <c r="ACH109" s="64"/>
      <c r="ACI109" s="64"/>
      <c r="ACJ109" s="64"/>
      <c r="ACK109" s="64"/>
      <c r="ACL109" s="64"/>
      <c r="ACM109" s="64"/>
      <c r="ACN109" s="64"/>
      <c r="ACO109" s="64"/>
      <c r="ACP109" s="64"/>
      <c r="ACQ109" s="64"/>
      <c r="ACR109" s="64"/>
      <c r="ACS109" s="64"/>
      <c r="ACT109" s="64"/>
      <c r="ACU109" s="64"/>
      <c r="ACV109" s="64"/>
      <c r="ACW109" s="64"/>
      <c r="ACX109" s="64"/>
      <c r="ACY109" s="64"/>
      <c r="ACZ109" s="64"/>
      <c r="ADA109" s="64"/>
      <c r="ADB109" s="64"/>
      <c r="ADC109" s="64"/>
      <c r="ADD109" s="64"/>
      <c r="ADE109" s="64"/>
      <c r="ADF109" s="64"/>
      <c r="ADG109" s="64"/>
      <c r="ADH109" s="64"/>
      <c r="ADI109" s="64"/>
      <c r="ADJ109" s="64"/>
      <c r="ADK109" s="64"/>
      <c r="ADL109" s="64"/>
      <c r="ADM109" s="64"/>
      <c r="ADN109" s="64"/>
      <c r="ADO109" s="64"/>
      <c r="ADP109" s="64"/>
      <c r="ADQ109" s="64"/>
      <c r="ADR109" s="64"/>
      <c r="ADS109" s="64"/>
      <c r="ADT109" s="64"/>
      <c r="ADU109" s="64"/>
      <c r="ADV109" s="64"/>
      <c r="ADW109" s="64"/>
      <c r="ADX109" s="64"/>
      <c r="ADY109" s="64"/>
      <c r="ADZ109" s="64"/>
      <c r="AEA109" s="64"/>
      <c r="AEB109" s="64"/>
      <c r="AEC109" s="64"/>
      <c r="AED109" s="64"/>
      <c r="AEE109" s="64"/>
      <c r="AEF109" s="64"/>
      <c r="AEG109" s="64"/>
      <c r="AEH109" s="64"/>
      <c r="AEI109" s="64"/>
      <c r="AEJ109" s="64"/>
      <c r="AEK109" s="64"/>
      <c r="AEL109" s="64"/>
      <c r="AEM109" s="64"/>
      <c r="AEN109" s="64"/>
      <c r="AEO109" s="64"/>
      <c r="AEP109" s="64"/>
      <c r="AEQ109" s="64"/>
      <c r="AER109" s="64"/>
      <c r="AES109" s="64"/>
      <c r="AET109" s="64"/>
      <c r="AEU109" s="64"/>
      <c r="AEV109" s="64"/>
      <c r="AEW109" s="64"/>
      <c r="AEX109" s="64"/>
      <c r="AEY109" s="64"/>
      <c r="AEZ109" s="64"/>
      <c r="AFA109" s="64"/>
      <c r="AFB109" s="64"/>
      <c r="AFC109" s="64"/>
      <c r="AFD109" s="64"/>
      <c r="AFE109" s="64"/>
      <c r="AFF109" s="64"/>
      <c r="AFG109" s="64"/>
      <c r="AFH109" s="64"/>
      <c r="AFI109" s="64"/>
      <c r="AFJ109" s="64"/>
      <c r="AFK109" s="64"/>
      <c r="AFL109" s="64"/>
      <c r="AFM109" s="64"/>
      <c r="AFN109" s="64"/>
      <c r="AFO109" s="64"/>
      <c r="AFP109" s="64"/>
      <c r="AFQ109" s="64"/>
      <c r="AFR109" s="64"/>
      <c r="AFS109" s="64"/>
      <c r="AFT109" s="64"/>
      <c r="AFU109" s="64"/>
      <c r="AFV109" s="64"/>
      <c r="AFW109" s="64"/>
      <c r="AFX109" s="64"/>
      <c r="AFY109" s="64"/>
      <c r="AFZ109" s="64"/>
      <c r="AGA109" s="64"/>
      <c r="AGB109" s="64"/>
      <c r="AGC109" s="64"/>
      <c r="AGD109" s="64"/>
      <c r="AGE109" s="64"/>
      <c r="AGF109" s="64"/>
      <c r="AGG109" s="64"/>
      <c r="AGH109" s="64"/>
      <c r="AGI109" s="64"/>
      <c r="AGJ109" s="64"/>
      <c r="AGK109" s="64"/>
      <c r="AGL109" s="64"/>
      <c r="AGM109" s="64"/>
      <c r="AGN109" s="64"/>
      <c r="AGO109" s="64"/>
      <c r="AGP109" s="64"/>
      <c r="AGQ109" s="64"/>
      <c r="AGR109" s="64"/>
      <c r="AGS109" s="64"/>
      <c r="AGT109" s="64"/>
      <c r="AGU109" s="64"/>
      <c r="AGV109" s="64"/>
      <c r="AGW109" s="64"/>
      <c r="AGX109" s="64"/>
      <c r="AGY109" s="64"/>
      <c r="AGZ109" s="64"/>
      <c r="AHA109" s="64"/>
      <c r="AHB109" s="64"/>
      <c r="AHC109" s="64"/>
      <c r="AHD109" s="64"/>
      <c r="AHE109" s="64"/>
      <c r="AHF109" s="64"/>
      <c r="AHG109" s="64"/>
      <c r="AHH109" s="64"/>
      <c r="AHI109" s="64"/>
      <c r="AHJ109" s="64"/>
      <c r="AHK109" s="64"/>
      <c r="AHL109" s="64"/>
      <c r="AHM109" s="64"/>
      <c r="AHN109" s="64"/>
      <c r="AHO109" s="64"/>
      <c r="AHP109" s="64"/>
      <c r="AHQ109" s="64"/>
      <c r="AHR109" s="64"/>
      <c r="AHS109" s="64"/>
      <c r="AHT109" s="64"/>
      <c r="AHU109" s="64"/>
      <c r="AHV109" s="64"/>
      <c r="AHW109" s="64"/>
      <c r="AHX109" s="64"/>
      <c r="AHY109" s="64"/>
      <c r="AHZ109" s="64"/>
      <c r="AIA109" s="64"/>
      <c r="AIB109" s="64"/>
      <c r="AIC109" s="64"/>
      <c r="AID109" s="64"/>
      <c r="AIE109" s="64"/>
      <c r="AIF109" s="64"/>
      <c r="AIG109" s="64"/>
      <c r="AIH109" s="64"/>
      <c r="AII109" s="64"/>
      <c r="AIJ109" s="64"/>
      <c r="AIK109" s="64"/>
      <c r="AIL109" s="64"/>
      <c r="AIM109" s="64"/>
      <c r="AIN109" s="64"/>
      <c r="AIO109" s="64"/>
      <c r="AIP109" s="64"/>
      <c r="AIQ109" s="64"/>
      <c r="AIR109" s="64"/>
      <c r="AIS109" s="64"/>
      <c r="AIT109" s="64"/>
      <c r="AIU109" s="64"/>
      <c r="AIV109" s="64"/>
      <c r="AIW109" s="64"/>
      <c r="AIX109" s="64"/>
      <c r="AIY109" s="64"/>
      <c r="AIZ109" s="64"/>
      <c r="AJA109" s="64"/>
      <c r="AJB109" s="64"/>
      <c r="AJC109" s="64"/>
      <c r="AJD109" s="64"/>
      <c r="AJE109" s="64"/>
      <c r="AJF109" s="64"/>
      <c r="AJG109" s="64"/>
      <c r="AJH109" s="64"/>
      <c r="AJI109" s="64"/>
      <c r="AJJ109" s="64"/>
      <c r="AJK109" s="64"/>
      <c r="AJL109" s="64"/>
      <c r="AJM109" s="64"/>
      <c r="AJN109" s="64"/>
      <c r="AJO109" s="64"/>
      <c r="AJP109" s="64"/>
      <c r="AJQ109" s="64"/>
      <c r="AJR109" s="64"/>
      <c r="AJS109" s="64"/>
      <c r="AJT109" s="64"/>
      <c r="AJU109" s="64"/>
      <c r="AJV109" s="64"/>
      <c r="AJW109" s="64"/>
      <c r="AJX109" s="64"/>
      <c r="AJY109" s="64"/>
      <c r="AJZ109" s="64"/>
      <c r="AKA109" s="64"/>
      <c r="AKB109" s="64"/>
      <c r="AKC109" s="64"/>
      <c r="AKD109" s="64"/>
      <c r="AKE109" s="64"/>
      <c r="AKF109" s="64"/>
      <c r="AKG109" s="64"/>
      <c r="AKH109" s="64"/>
      <c r="AKI109" s="64"/>
      <c r="AKJ109" s="64"/>
      <c r="AKK109" s="64"/>
      <c r="AKL109" s="64"/>
      <c r="AKM109" s="64"/>
      <c r="AKN109" s="64"/>
      <c r="AKO109" s="64"/>
      <c r="AKP109" s="64"/>
      <c r="AKQ109" s="64"/>
      <c r="AKR109" s="64"/>
      <c r="AKS109" s="64"/>
      <c r="AKT109" s="64"/>
      <c r="AKU109" s="64"/>
      <c r="AKV109" s="64"/>
      <c r="AKW109" s="64"/>
      <c r="AKX109" s="64"/>
      <c r="AKY109" s="64"/>
      <c r="AKZ109" s="64"/>
      <c r="ALA109" s="64"/>
      <c r="ALB109" s="64"/>
      <c r="ALC109" s="64"/>
      <c r="ALD109" s="64"/>
      <c r="ALE109" s="64"/>
      <c r="ALF109" s="64"/>
      <c r="ALG109" s="64"/>
      <c r="ALH109" s="64"/>
      <c r="ALI109" s="64"/>
      <c r="ALJ109" s="64"/>
      <c r="ALK109" s="64"/>
      <c r="ALL109" s="64"/>
      <c r="ALM109" s="64"/>
      <c r="ALN109" s="64"/>
      <c r="ALO109" s="64"/>
      <c r="ALP109" s="64"/>
      <c r="ALQ109" s="64"/>
      <c r="ALR109" s="64"/>
      <c r="ALS109" s="64"/>
      <c r="ALT109" s="64"/>
      <c r="ALU109" s="64"/>
      <c r="ALV109" s="64"/>
      <c r="ALW109" s="64"/>
      <c r="ALX109" s="64"/>
      <c r="ALY109" s="64"/>
      <c r="ALZ109" s="64"/>
      <c r="AMA109" s="64"/>
      <c r="AMB109" s="64"/>
      <c r="AMC109" s="64"/>
      <c r="AMD109" s="64"/>
      <c r="AME109" s="64"/>
      <c r="AMF109" s="64"/>
      <c r="AMG109" s="64"/>
      <c r="AMH109" s="64"/>
      <c r="AMI109" s="64"/>
      <c r="AMJ109" s="64"/>
      <c r="AMK109" s="64"/>
      <c r="AML109" s="64"/>
      <c r="AMM109" s="64"/>
      <c r="AMN109" s="64"/>
      <c r="AMO109" s="64"/>
      <c r="AMP109" s="64"/>
      <c r="AMQ109" s="64"/>
      <c r="AMR109" s="64"/>
      <c r="AMS109" s="64"/>
      <c r="AMT109" s="64"/>
      <c r="AMU109" s="64"/>
      <c r="AMV109" s="64"/>
      <c r="AMW109" s="64"/>
      <c r="AMX109" s="64"/>
      <c r="AMY109" s="64"/>
      <c r="AMZ109" s="64"/>
      <c r="ANA109" s="64"/>
      <c r="ANB109" s="64"/>
      <c r="ANC109" s="64"/>
      <c r="AND109" s="64"/>
      <c r="ANE109" s="64"/>
      <c r="ANF109" s="64"/>
      <c r="ANG109" s="64"/>
      <c r="ANH109" s="64"/>
      <c r="ANI109" s="64"/>
      <c r="ANJ109" s="64"/>
      <c r="ANK109" s="64"/>
      <c r="ANL109" s="64"/>
      <c r="ANM109" s="64"/>
      <c r="ANN109" s="64"/>
      <c r="ANO109" s="64"/>
      <c r="ANP109" s="64"/>
      <c r="ANQ109" s="64"/>
      <c r="ANR109" s="64"/>
      <c r="ANS109" s="64"/>
      <c r="ANT109" s="64"/>
      <c r="ANU109" s="64"/>
      <c r="ANV109" s="64"/>
      <c r="ANW109" s="64"/>
      <c r="ANX109" s="64"/>
      <c r="ANY109" s="64"/>
      <c r="ANZ109" s="64"/>
      <c r="AOA109" s="64"/>
      <c r="AOB109" s="64"/>
      <c r="AOC109" s="64"/>
      <c r="AOD109" s="64"/>
      <c r="AOE109" s="64"/>
      <c r="AOF109" s="64"/>
      <c r="AOG109" s="64"/>
      <c r="AOH109" s="64"/>
      <c r="AOI109" s="64"/>
      <c r="AOJ109" s="64"/>
      <c r="AOK109" s="64"/>
      <c r="AOL109" s="64"/>
      <c r="AOM109" s="64"/>
      <c r="AON109" s="64"/>
      <c r="AOO109" s="64"/>
      <c r="AOP109" s="64"/>
      <c r="AOQ109" s="64"/>
      <c r="AOR109" s="64"/>
      <c r="AOS109" s="64"/>
      <c r="AOT109" s="64"/>
      <c r="AOU109" s="64"/>
      <c r="AOV109" s="64"/>
      <c r="AOW109" s="64"/>
      <c r="AOX109" s="64"/>
      <c r="AOY109" s="64"/>
      <c r="AOZ109" s="64"/>
      <c r="APA109" s="64"/>
      <c r="APB109" s="64"/>
      <c r="APC109" s="64"/>
      <c r="APD109" s="64"/>
      <c r="APE109" s="64"/>
      <c r="APF109" s="64"/>
      <c r="APG109" s="64"/>
      <c r="APH109" s="64"/>
      <c r="API109" s="64"/>
      <c r="APJ109" s="64"/>
      <c r="APK109" s="64"/>
      <c r="APL109" s="64"/>
      <c r="APM109" s="64"/>
      <c r="APN109" s="64"/>
      <c r="APO109" s="64"/>
      <c r="APP109" s="64"/>
      <c r="APQ109" s="64"/>
      <c r="APR109" s="64"/>
      <c r="APS109" s="64"/>
      <c r="APT109" s="64"/>
      <c r="APU109" s="64"/>
      <c r="APV109" s="64"/>
      <c r="APW109" s="64"/>
      <c r="APX109" s="64"/>
      <c r="APY109" s="64"/>
      <c r="APZ109" s="64"/>
      <c r="AQA109" s="64"/>
      <c r="AQB109" s="64"/>
      <c r="AQC109" s="64"/>
      <c r="AQD109" s="64"/>
      <c r="AQE109" s="64"/>
      <c r="AQF109" s="64"/>
      <c r="AQG109" s="64"/>
      <c r="AQH109" s="64"/>
      <c r="AQI109" s="64"/>
      <c r="AQJ109" s="64"/>
      <c r="AQK109" s="64"/>
      <c r="AQL109" s="64"/>
      <c r="AQM109" s="64"/>
      <c r="AQN109" s="64"/>
      <c r="AQO109" s="64"/>
      <c r="AQP109" s="64"/>
      <c r="AQQ109" s="64"/>
      <c r="AQR109" s="64"/>
      <c r="AQS109" s="64"/>
      <c r="AQT109" s="64"/>
      <c r="AQU109" s="64"/>
      <c r="AQV109" s="64"/>
      <c r="AQW109" s="64"/>
      <c r="AQX109" s="64"/>
      <c r="AQY109" s="64"/>
      <c r="AQZ109" s="64"/>
      <c r="ARA109" s="64"/>
      <c r="ARB109" s="64"/>
      <c r="ARC109" s="64"/>
      <c r="ARD109" s="64"/>
      <c r="ARE109" s="64"/>
      <c r="ARF109" s="64"/>
      <c r="ARG109" s="64"/>
      <c r="ARH109" s="64"/>
      <c r="ARI109" s="64"/>
      <c r="ARJ109" s="64"/>
      <c r="ARK109" s="64"/>
      <c r="ARL109" s="64"/>
      <c r="ARM109" s="64"/>
      <c r="ARN109" s="64"/>
      <c r="ARO109" s="64"/>
      <c r="ARP109" s="64"/>
      <c r="ARQ109" s="64"/>
      <c r="ARR109" s="64"/>
      <c r="ARS109" s="64"/>
      <c r="ART109" s="64"/>
      <c r="ARU109" s="64"/>
      <c r="ARV109" s="64"/>
      <c r="ARW109" s="64"/>
      <c r="ARX109" s="64"/>
      <c r="ARY109" s="64"/>
      <c r="ARZ109" s="64"/>
      <c r="ASA109" s="64"/>
      <c r="ASB109" s="64"/>
      <c r="ASC109" s="64"/>
      <c r="ASD109" s="64"/>
      <c r="ASE109" s="64"/>
      <c r="ASF109" s="64"/>
      <c r="ASG109" s="64"/>
      <c r="ASH109" s="64"/>
      <c r="ASI109" s="64"/>
      <c r="ASJ109" s="64"/>
      <c r="ASK109" s="64"/>
      <c r="ASL109" s="64"/>
      <c r="ASM109" s="64"/>
      <c r="ASN109" s="64"/>
      <c r="ASO109" s="64"/>
      <c r="ASP109" s="64"/>
      <c r="ASQ109" s="64"/>
      <c r="ASR109" s="64"/>
      <c r="ASS109" s="64"/>
      <c r="AST109" s="64"/>
      <c r="ASU109" s="64"/>
      <c r="ASV109" s="64"/>
      <c r="ASW109" s="64"/>
      <c r="ASX109" s="64"/>
      <c r="ASY109" s="64"/>
      <c r="ASZ109" s="64"/>
      <c r="ATA109" s="64"/>
      <c r="ATB109" s="64"/>
      <c r="ATC109" s="64"/>
      <c r="ATD109" s="64"/>
      <c r="ATE109" s="64"/>
      <c r="ATF109" s="64"/>
      <c r="ATG109" s="64"/>
      <c r="ATH109" s="64"/>
      <c r="ATI109" s="64"/>
      <c r="ATJ109" s="64"/>
      <c r="ATK109" s="64"/>
      <c r="ATL109" s="64"/>
      <c r="ATM109" s="64"/>
      <c r="ATN109" s="64"/>
      <c r="ATO109" s="64"/>
      <c r="ATP109" s="64"/>
      <c r="ATQ109" s="64"/>
      <c r="ATR109" s="64"/>
      <c r="ATS109" s="64"/>
      <c r="ATT109" s="64"/>
      <c r="ATU109" s="64"/>
      <c r="ATV109" s="64"/>
      <c r="ATW109" s="64"/>
      <c r="ATX109" s="64"/>
      <c r="ATY109" s="64"/>
      <c r="ATZ109" s="64"/>
      <c r="AUA109" s="64"/>
      <c r="AUB109" s="64"/>
      <c r="AUC109" s="64"/>
      <c r="AUD109" s="64"/>
      <c r="AUE109" s="64"/>
      <c r="AUF109" s="64"/>
      <c r="AUG109" s="64"/>
      <c r="AUH109" s="64"/>
      <c r="AUI109" s="64"/>
      <c r="AUJ109" s="64"/>
      <c r="AUK109" s="64"/>
      <c r="AUL109" s="64"/>
      <c r="AUM109" s="64"/>
      <c r="AUN109" s="64"/>
      <c r="AUO109" s="64"/>
      <c r="AUP109" s="64"/>
      <c r="AUQ109" s="64"/>
      <c r="AUR109" s="64"/>
      <c r="AUS109" s="64"/>
      <c r="AUT109" s="64"/>
      <c r="AUU109" s="64"/>
      <c r="AUV109" s="64"/>
      <c r="AUW109" s="64"/>
      <c r="AUX109" s="64"/>
      <c r="AUY109" s="64"/>
      <c r="AUZ109" s="64"/>
      <c r="AVA109" s="64"/>
      <c r="AVB109" s="64"/>
      <c r="AVC109" s="64"/>
      <c r="AVD109" s="64"/>
      <c r="AVE109" s="64"/>
      <c r="AVF109" s="64"/>
      <c r="AVG109" s="64"/>
      <c r="AVH109" s="64"/>
      <c r="AVI109" s="64"/>
      <c r="AVJ109" s="64"/>
      <c r="AVK109" s="64"/>
      <c r="AVL109" s="64"/>
      <c r="AVM109" s="64"/>
      <c r="AVN109" s="64"/>
      <c r="AVO109" s="64"/>
      <c r="AVP109" s="64"/>
      <c r="AVQ109" s="64"/>
      <c r="AVR109" s="64"/>
      <c r="AVS109" s="64"/>
      <c r="AVT109" s="64"/>
      <c r="AVU109" s="64"/>
      <c r="AVV109" s="64"/>
      <c r="AVW109" s="64"/>
      <c r="AVX109" s="64"/>
      <c r="AVY109" s="64"/>
      <c r="AVZ109" s="64"/>
      <c r="AWA109" s="64"/>
      <c r="AWB109" s="64"/>
      <c r="AWC109" s="64"/>
      <c r="AWD109" s="64"/>
      <c r="AWE109" s="64"/>
      <c r="AWF109" s="64"/>
      <c r="AWG109" s="64"/>
      <c r="AWH109" s="64"/>
      <c r="AWI109" s="64"/>
      <c r="AWJ109" s="64"/>
      <c r="AWK109" s="64"/>
      <c r="AWL109" s="64"/>
      <c r="AWM109" s="64"/>
      <c r="AWN109" s="64"/>
      <c r="AWO109" s="64"/>
      <c r="AWP109" s="64"/>
      <c r="AWQ109" s="64"/>
      <c r="AWR109" s="64"/>
      <c r="AWS109" s="64"/>
      <c r="AWT109" s="64"/>
      <c r="AWU109" s="64"/>
      <c r="AWV109" s="64"/>
      <c r="AWW109" s="64"/>
      <c r="AWX109" s="64"/>
      <c r="AWY109" s="64"/>
      <c r="AWZ109" s="64"/>
      <c r="AXA109" s="64"/>
      <c r="AXB109" s="64"/>
      <c r="AXC109" s="64"/>
      <c r="AXD109" s="64"/>
      <c r="AXE109" s="64"/>
      <c r="AXF109" s="64"/>
      <c r="AXG109" s="64"/>
      <c r="AXH109" s="64"/>
      <c r="AXI109" s="64"/>
      <c r="AXJ109" s="64"/>
      <c r="AXK109" s="64"/>
      <c r="AXL109" s="64"/>
      <c r="AXM109" s="64"/>
      <c r="AXN109" s="64"/>
      <c r="AXO109" s="64"/>
      <c r="AXP109" s="64"/>
      <c r="AXQ109" s="64"/>
      <c r="AXR109" s="64"/>
      <c r="AXS109" s="64"/>
      <c r="AXT109" s="64"/>
      <c r="AXU109" s="64"/>
      <c r="AXV109" s="64"/>
      <c r="AXW109" s="64"/>
      <c r="AXX109" s="64"/>
      <c r="AXY109" s="64"/>
      <c r="AXZ109" s="64"/>
      <c r="AYA109" s="64"/>
      <c r="AYB109" s="64"/>
      <c r="AYC109" s="64"/>
      <c r="AYD109" s="64"/>
      <c r="AYE109" s="64"/>
      <c r="AYF109" s="64"/>
      <c r="AYG109" s="64"/>
      <c r="AYH109" s="64"/>
      <c r="AYI109" s="64"/>
      <c r="AYJ109" s="64"/>
      <c r="AYK109" s="64"/>
      <c r="AYL109" s="64"/>
      <c r="AYM109" s="64"/>
      <c r="AYN109" s="64"/>
      <c r="AYO109" s="64"/>
      <c r="AYP109" s="64"/>
      <c r="AYQ109" s="64"/>
      <c r="AYR109" s="64"/>
      <c r="AYS109" s="64"/>
      <c r="AYT109" s="64"/>
      <c r="AYU109" s="64"/>
      <c r="AYV109" s="64"/>
      <c r="AYW109" s="64"/>
      <c r="AYX109" s="64"/>
      <c r="AYY109" s="64"/>
      <c r="AYZ109" s="64"/>
      <c r="AZA109" s="64"/>
      <c r="AZB109" s="64"/>
      <c r="AZC109" s="64"/>
      <c r="AZD109" s="64"/>
      <c r="AZE109" s="64"/>
      <c r="AZF109" s="64"/>
      <c r="AZG109" s="64"/>
      <c r="AZH109" s="64"/>
      <c r="AZI109" s="64"/>
      <c r="AZJ109" s="64"/>
      <c r="AZK109" s="64"/>
      <c r="AZL109" s="64"/>
      <c r="AZM109" s="64"/>
      <c r="AZN109" s="64"/>
      <c r="AZO109" s="64"/>
      <c r="AZP109" s="64"/>
      <c r="AZQ109" s="64"/>
      <c r="AZR109" s="64"/>
      <c r="AZS109" s="64"/>
      <c r="AZT109" s="64"/>
      <c r="AZU109" s="64"/>
      <c r="AZV109" s="64"/>
      <c r="AZW109" s="64"/>
      <c r="AZX109" s="64"/>
      <c r="AZY109" s="64"/>
      <c r="AZZ109" s="64"/>
      <c r="BAA109" s="64"/>
      <c r="BAB109" s="64"/>
      <c r="BAC109" s="64"/>
      <c r="BAD109" s="64"/>
      <c r="BAE109" s="64"/>
      <c r="BAF109" s="64"/>
      <c r="BAG109" s="64"/>
      <c r="BAH109" s="64"/>
      <c r="BAI109" s="64"/>
      <c r="BAJ109" s="64"/>
      <c r="BAK109" s="64"/>
      <c r="BAL109" s="64"/>
      <c r="BAM109" s="64"/>
      <c r="BAN109" s="64"/>
      <c r="BAO109" s="64"/>
      <c r="BAP109" s="64"/>
      <c r="BAQ109" s="64"/>
      <c r="BAR109" s="64"/>
      <c r="BAS109" s="64"/>
      <c r="BAT109" s="64"/>
      <c r="BAU109" s="64"/>
      <c r="BAV109" s="64"/>
      <c r="BAW109" s="64"/>
      <c r="BAX109" s="64"/>
      <c r="BAY109" s="64"/>
      <c r="BAZ109" s="64"/>
      <c r="BBA109" s="64"/>
      <c r="BBB109" s="64"/>
      <c r="BBC109" s="64"/>
      <c r="BBD109" s="64"/>
      <c r="BBE109" s="64"/>
      <c r="BBF109" s="64"/>
      <c r="BBG109" s="64"/>
      <c r="BBH109" s="64"/>
      <c r="BBI109" s="64"/>
      <c r="BBJ109" s="64"/>
      <c r="BBK109" s="64"/>
      <c r="BBL109" s="64"/>
      <c r="BBM109" s="64"/>
      <c r="BBN109" s="64"/>
      <c r="BBO109" s="64"/>
      <c r="BBP109" s="64"/>
      <c r="BBQ109" s="64"/>
      <c r="BBR109" s="64"/>
      <c r="BBS109" s="64"/>
      <c r="BBT109" s="64"/>
      <c r="BBU109" s="64"/>
      <c r="BBV109" s="64"/>
      <c r="BBW109" s="64"/>
      <c r="BBX109" s="64"/>
      <c r="BBY109" s="64"/>
      <c r="BBZ109" s="64"/>
      <c r="BCA109" s="64"/>
      <c r="BCB109" s="64"/>
      <c r="BCC109" s="64"/>
      <c r="BCD109" s="64"/>
      <c r="BCE109" s="64"/>
      <c r="BCF109" s="64"/>
      <c r="BCG109" s="64"/>
      <c r="BCH109" s="64"/>
      <c r="BCI109" s="64"/>
      <c r="BCJ109" s="64"/>
      <c r="BCK109" s="64"/>
      <c r="BCL109" s="64"/>
      <c r="BCM109" s="64"/>
      <c r="BCN109" s="64"/>
      <c r="BCO109" s="64"/>
      <c r="BCP109" s="64"/>
      <c r="BCQ109" s="64"/>
      <c r="BCR109" s="64"/>
      <c r="BCS109" s="64"/>
      <c r="BCT109" s="64"/>
      <c r="BCU109" s="64"/>
      <c r="BCV109" s="64"/>
      <c r="BCW109" s="64"/>
      <c r="BCX109" s="64"/>
      <c r="BCY109" s="64"/>
      <c r="BCZ109" s="64"/>
      <c r="BDA109" s="64"/>
      <c r="BDB109" s="64"/>
      <c r="BDC109" s="64"/>
      <c r="BDD109" s="64"/>
      <c r="BDE109" s="64"/>
      <c r="BDF109" s="64"/>
      <c r="BDG109" s="64"/>
      <c r="BDH109" s="64"/>
      <c r="BDI109" s="64"/>
      <c r="BDJ109" s="64"/>
      <c r="BDK109" s="64"/>
      <c r="BDL109" s="64"/>
      <c r="BDM109" s="64"/>
      <c r="BDN109" s="64"/>
      <c r="BDO109" s="64"/>
      <c r="BDP109" s="64"/>
      <c r="BDQ109" s="64"/>
      <c r="BDR109" s="64"/>
      <c r="BDS109" s="64"/>
      <c r="BDT109" s="64"/>
      <c r="BDU109" s="64"/>
      <c r="BDV109" s="64"/>
      <c r="BDW109" s="64"/>
      <c r="BDX109" s="64"/>
      <c r="BDY109" s="64"/>
      <c r="BDZ109" s="64"/>
      <c r="BEA109" s="64"/>
      <c r="BEB109" s="64"/>
      <c r="BEC109" s="64"/>
      <c r="BED109" s="64"/>
      <c r="BEE109" s="64"/>
      <c r="BEF109" s="64"/>
      <c r="BEG109" s="64"/>
      <c r="BEH109" s="64"/>
      <c r="BEI109" s="64"/>
      <c r="BEJ109" s="64"/>
      <c r="BEK109" s="64"/>
      <c r="BEL109" s="64"/>
      <c r="BEM109" s="64"/>
      <c r="BEN109" s="64"/>
      <c r="BEO109" s="64"/>
      <c r="BEP109" s="64"/>
      <c r="BEQ109" s="64"/>
      <c r="BER109" s="64"/>
      <c r="BES109" s="64"/>
      <c r="BET109" s="64"/>
      <c r="BEU109" s="64"/>
      <c r="BEV109" s="64"/>
      <c r="BEW109" s="64"/>
      <c r="BEX109" s="64"/>
      <c r="BEY109" s="64"/>
      <c r="BEZ109" s="64"/>
      <c r="BFA109" s="64"/>
      <c r="BFB109" s="64"/>
      <c r="BFC109" s="64"/>
      <c r="BFD109" s="64"/>
      <c r="BFE109" s="64"/>
      <c r="BFF109" s="64"/>
      <c r="BFG109" s="64"/>
      <c r="BFH109" s="64"/>
      <c r="BFI109" s="64"/>
      <c r="BFJ109" s="64"/>
      <c r="BFK109" s="64"/>
      <c r="BFL109" s="64"/>
      <c r="BFM109" s="64"/>
      <c r="BFN109" s="64"/>
      <c r="BFO109" s="64"/>
      <c r="BFP109" s="64"/>
      <c r="BFQ109" s="64"/>
      <c r="BFR109" s="64"/>
      <c r="BFS109" s="64"/>
      <c r="BFT109" s="64"/>
      <c r="BFU109" s="64"/>
      <c r="BFV109" s="64"/>
      <c r="BFW109" s="64"/>
      <c r="BFX109" s="64"/>
      <c r="BFY109" s="64"/>
      <c r="BFZ109" s="64"/>
      <c r="BGA109" s="64"/>
      <c r="BGB109" s="64"/>
      <c r="BGC109" s="64"/>
      <c r="BGD109" s="64"/>
      <c r="BGE109" s="64"/>
      <c r="BGF109" s="64"/>
      <c r="BGG109" s="64"/>
      <c r="BGH109" s="64"/>
      <c r="BGI109" s="64"/>
      <c r="BGJ109" s="64"/>
      <c r="BGK109" s="64"/>
      <c r="BGL109" s="64"/>
      <c r="BGM109" s="64"/>
      <c r="BGN109" s="64"/>
      <c r="BGO109" s="64"/>
      <c r="BGP109" s="64"/>
      <c r="BGQ109" s="64"/>
      <c r="BGR109" s="64"/>
      <c r="BGS109" s="64"/>
      <c r="BGT109" s="64"/>
      <c r="BGU109" s="64"/>
      <c r="BGV109" s="64"/>
      <c r="BGW109" s="64"/>
      <c r="BGX109" s="64"/>
      <c r="BGY109" s="64"/>
      <c r="BGZ109" s="64"/>
      <c r="BHA109" s="64"/>
      <c r="BHB109" s="64"/>
      <c r="BHC109" s="64"/>
      <c r="BHD109" s="64"/>
      <c r="BHE109" s="64"/>
      <c r="BHF109" s="64"/>
      <c r="BHG109" s="64"/>
      <c r="BHH109" s="64"/>
      <c r="BHI109" s="64"/>
      <c r="BHJ109" s="64"/>
      <c r="BHK109" s="64"/>
      <c r="BHL109" s="64"/>
      <c r="BHM109" s="64"/>
      <c r="BHN109" s="64"/>
      <c r="BHO109" s="64"/>
      <c r="BHP109" s="64"/>
      <c r="BHQ109" s="64"/>
      <c r="BHR109" s="64"/>
      <c r="BHS109" s="64"/>
      <c r="BHT109" s="64"/>
      <c r="BHU109" s="64"/>
      <c r="BHV109" s="64"/>
      <c r="BHW109" s="64"/>
      <c r="BHX109" s="64"/>
      <c r="BHY109" s="64"/>
      <c r="BHZ109" s="64"/>
      <c r="BIA109" s="64"/>
      <c r="BIB109" s="64"/>
      <c r="BIC109" s="64"/>
      <c r="BID109" s="64"/>
      <c r="BIE109" s="64"/>
      <c r="BIF109" s="64"/>
      <c r="BIG109" s="64"/>
      <c r="BIH109" s="64"/>
      <c r="BII109" s="64"/>
      <c r="BIJ109" s="64"/>
      <c r="BIK109" s="64"/>
      <c r="BIL109" s="64"/>
      <c r="BIM109" s="64"/>
      <c r="BIN109" s="64"/>
      <c r="BIO109" s="64"/>
      <c r="BIP109" s="64"/>
      <c r="BIQ109" s="64"/>
      <c r="BIR109" s="64"/>
      <c r="BIS109" s="64"/>
      <c r="BIT109" s="64"/>
      <c r="BIU109" s="64"/>
      <c r="BIV109" s="64"/>
      <c r="BIW109" s="64"/>
      <c r="BIX109" s="64"/>
      <c r="BIY109" s="64"/>
      <c r="BIZ109" s="64"/>
      <c r="BJA109" s="64"/>
      <c r="BJB109" s="64"/>
      <c r="BJC109" s="64"/>
      <c r="BJD109" s="64"/>
      <c r="BJE109" s="64"/>
      <c r="BJF109" s="64"/>
      <c r="BJG109" s="64"/>
      <c r="BJH109" s="64"/>
      <c r="BJI109" s="64"/>
      <c r="BJJ109" s="64"/>
      <c r="BJK109" s="64"/>
      <c r="BJL109" s="64"/>
      <c r="BJM109" s="64"/>
      <c r="BJN109" s="64"/>
      <c r="BJO109" s="64"/>
      <c r="BJP109" s="64"/>
      <c r="BJQ109" s="64"/>
      <c r="BJR109" s="64"/>
      <c r="BJS109" s="64"/>
      <c r="BJT109" s="64"/>
      <c r="BJU109" s="64"/>
      <c r="BJV109" s="64"/>
      <c r="BJW109" s="64"/>
      <c r="BJX109" s="64"/>
      <c r="BJY109" s="64"/>
      <c r="BJZ109" s="64"/>
      <c r="BKA109" s="64"/>
      <c r="BKB109" s="64"/>
      <c r="BKC109" s="64"/>
      <c r="BKD109" s="64"/>
      <c r="BKE109" s="64"/>
      <c r="BKF109" s="64"/>
      <c r="BKG109" s="64"/>
      <c r="BKH109" s="64"/>
      <c r="BKI109" s="64"/>
      <c r="BKJ109" s="64"/>
      <c r="BKK109" s="64"/>
      <c r="BKL109" s="64"/>
      <c r="BKM109" s="64"/>
      <c r="BKN109" s="64"/>
      <c r="BKO109" s="64"/>
      <c r="BKP109" s="64"/>
      <c r="BKQ109" s="64"/>
      <c r="BKR109" s="64"/>
      <c r="BKS109" s="64"/>
      <c r="BKT109" s="64"/>
      <c r="BKU109" s="64"/>
      <c r="BKV109" s="64"/>
      <c r="BKW109" s="64"/>
      <c r="BKX109" s="64"/>
      <c r="BKY109" s="64"/>
      <c r="BKZ109" s="64"/>
      <c r="BLA109" s="64"/>
      <c r="BLB109" s="64"/>
      <c r="BLC109" s="64"/>
      <c r="BLD109" s="64"/>
      <c r="BLE109" s="64"/>
      <c r="BLF109" s="64"/>
      <c r="BLG109" s="64"/>
      <c r="BLH109" s="64"/>
      <c r="BLI109" s="64"/>
      <c r="BLJ109" s="64"/>
      <c r="BLK109" s="64"/>
      <c r="BLL109" s="64"/>
      <c r="BLM109" s="64"/>
      <c r="BLN109" s="64"/>
      <c r="BLO109" s="64"/>
      <c r="BLP109" s="64"/>
      <c r="BLQ109" s="64"/>
      <c r="BLR109" s="64"/>
      <c r="BLS109" s="64"/>
      <c r="BLT109" s="64"/>
      <c r="BLU109" s="64"/>
      <c r="BLV109" s="64"/>
      <c r="BLW109" s="64"/>
      <c r="BLX109" s="64"/>
      <c r="BLY109" s="64"/>
      <c r="BLZ109" s="64"/>
      <c r="BMA109" s="64"/>
      <c r="BMB109" s="64"/>
      <c r="BMC109" s="64"/>
      <c r="BMD109" s="64"/>
      <c r="BME109" s="64"/>
      <c r="BMF109" s="64"/>
      <c r="BMG109" s="64"/>
      <c r="BMH109" s="64"/>
      <c r="BMI109" s="64"/>
      <c r="BMJ109" s="64"/>
      <c r="BMK109" s="64"/>
      <c r="BML109" s="64"/>
      <c r="BMM109" s="64"/>
      <c r="BMN109" s="64"/>
      <c r="BMO109" s="64"/>
      <c r="BMP109" s="64"/>
      <c r="BMQ109" s="64"/>
      <c r="BMR109" s="64"/>
      <c r="BMS109" s="64"/>
      <c r="BMT109" s="64"/>
      <c r="BMU109" s="64"/>
      <c r="BMV109" s="64"/>
      <c r="BMW109" s="64"/>
      <c r="BMX109" s="64"/>
      <c r="BMY109" s="64"/>
      <c r="BMZ109" s="64"/>
      <c r="BNA109" s="64"/>
      <c r="BNB109" s="64"/>
      <c r="BNC109" s="64"/>
      <c r="BND109" s="64"/>
      <c r="BNE109" s="64"/>
      <c r="BNF109" s="64"/>
      <c r="BNG109" s="64"/>
      <c r="BNH109" s="64"/>
      <c r="BNI109" s="64"/>
      <c r="BNJ109" s="64"/>
      <c r="BNK109" s="64"/>
      <c r="BNL109" s="64"/>
      <c r="BNM109" s="64"/>
      <c r="BNN109" s="64"/>
      <c r="BNO109" s="64"/>
      <c r="BNP109" s="64"/>
      <c r="BNQ109" s="64"/>
      <c r="BNR109" s="64"/>
      <c r="BNS109" s="64"/>
      <c r="BNT109" s="64"/>
      <c r="BNU109" s="64"/>
      <c r="BNV109" s="64"/>
      <c r="BNW109" s="64"/>
      <c r="BNX109" s="64"/>
      <c r="BNY109" s="64"/>
      <c r="BNZ109" s="64"/>
      <c r="BOA109" s="64"/>
      <c r="BOB109" s="64"/>
      <c r="BOC109" s="64"/>
      <c r="BOD109" s="64"/>
      <c r="BOE109" s="64"/>
      <c r="BOF109" s="64"/>
      <c r="BOG109" s="64"/>
      <c r="BOH109" s="64"/>
      <c r="BOI109" s="64"/>
      <c r="BOJ109" s="64"/>
      <c r="BOK109" s="64"/>
      <c r="BOL109" s="64"/>
      <c r="BOM109" s="64"/>
      <c r="BON109" s="64"/>
      <c r="BOO109" s="64"/>
      <c r="BOP109" s="64"/>
      <c r="BOQ109" s="64"/>
      <c r="BOR109" s="64"/>
      <c r="BOS109" s="64"/>
      <c r="BOT109" s="64"/>
      <c r="BOU109" s="64"/>
      <c r="BOV109" s="64"/>
      <c r="BOW109" s="64"/>
      <c r="BOX109" s="64"/>
      <c r="BOY109" s="64"/>
      <c r="BOZ109" s="64"/>
      <c r="BPA109" s="64"/>
      <c r="BPB109" s="64"/>
      <c r="BPC109" s="64"/>
      <c r="BPD109" s="64"/>
      <c r="BPE109" s="64"/>
      <c r="BPF109" s="64"/>
      <c r="BPG109" s="64"/>
      <c r="BPH109" s="64"/>
      <c r="BPI109" s="64"/>
      <c r="BPJ109" s="64"/>
      <c r="BPK109" s="64"/>
      <c r="BPL109" s="64"/>
      <c r="BPM109" s="64"/>
      <c r="BPN109" s="64"/>
      <c r="BPO109" s="64"/>
      <c r="BPP109" s="64"/>
      <c r="BPQ109" s="64"/>
      <c r="BPR109" s="64"/>
      <c r="BPS109" s="64"/>
      <c r="BPT109" s="64"/>
      <c r="BPU109" s="64"/>
      <c r="BPV109" s="64"/>
      <c r="BPW109" s="64"/>
      <c r="BPX109" s="64"/>
      <c r="BPY109" s="64"/>
      <c r="BPZ109" s="64"/>
      <c r="BQA109" s="64"/>
      <c r="BQB109" s="64"/>
      <c r="BQC109" s="64"/>
      <c r="BQD109" s="64"/>
      <c r="BQE109" s="64"/>
      <c r="BQF109" s="64"/>
      <c r="BQG109" s="64"/>
      <c r="BQH109" s="64"/>
      <c r="BQI109" s="64"/>
      <c r="BQJ109" s="64"/>
      <c r="BQK109" s="64"/>
      <c r="BQL109" s="64"/>
      <c r="BQM109" s="64"/>
      <c r="BQN109" s="64"/>
      <c r="BQO109" s="64"/>
      <c r="BQP109" s="64"/>
      <c r="BQQ109" s="64"/>
      <c r="BQR109" s="64"/>
      <c r="BQS109" s="64"/>
      <c r="BQT109" s="64"/>
      <c r="BQU109" s="64"/>
      <c r="BQV109" s="64"/>
      <c r="BQW109" s="64"/>
      <c r="BQX109" s="64"/>
      <c r="BQY109" s="64"/>
      <c r="BQZ109" s="64"/>
      <c r="BRA109" s="64"/>
      <c r="BRB109" s="64"/>
      <c r="BRC109" s="64"/>
      <c r="BRD109" s="64"/>
      <c r="BRE109" s="64"/>
      <c r="BRF109" s="64"/>
      <c r="BRG109" s="64"/>
      <c r="BRH109" s="64"/>
      <c r="BRI109" s="64"/>
      <c r="BRJ109" s="64"/>
      <c r="BRK109" s="64"/>
      <c r="BRL109" s="64"/>
      <c r="BRM109" s="64"/>
      <c r="BRN109" s="64"/>
      <c r="BRO109" s="64"/>
      <c r="BRP109" s="64"/>
      <c r="BRQ109" s="64"/>
      <c r="BRR109" s="64"/>
      <c r="BRS109" s="64"/>
      <c r="BRT109" s="64"/>
      <c r="BRU109" s="64"/>
      <c r="BRV109" s="64"/>
      <c r="BRW109" s="64"/>
      <c r="BRX109" s="64"/>
      <c r="BRY109" s="64"/>
      <c r="BRZ109" s="64"/>
      <c r="BSA109" s="64"/>
      <c r="BSB109" s="64"/>
      <c r="BSC109" s="64"/>
      <c r="BSD109" s="64"/>
      <c r="BSE109" s="64"/>
      <c r="BSF109" s="64"/>
      <c r="BSG109" s="64"/>
      <c r="BSH109" s="64"/>
      <c r="BSI109" s="64"/>
      <c r="BSJ109" s="64"/>
      <c r="BSK109" s="64"/>
      <c r="BSL109" s="64"/>
      <c r="BSM109" s="64"/>
      <c r="BSN109" s="64"/>
      <c r="BSO109" s="64"/>
      <c r="BSP109" s="64"/>
      <c r="BSQ109" s="64"/>
      <c r="BSR109" s="64"/>
      <c r="BSS109" s="64"/>
      <c r="BST109" s="64"/>
      <c r="BSU109" s="64"/>
      <c r="BSV109" s="64"/>
      <c r="BSW109" s="64"/>
      <c r="BSX109" s="64"/>
      <c r="BSY109" s="64"/>
      <c r="BSZ109" s="64"/>
      <c r="BTA109" s="64"/>
      <c r="BTB109" s="64"/>
      <c r="BTC109" s="64"/>
      <c r="BTD109" s="64"/>
      <c r="BTE109" s="64"/>
      <c r="BTF109" s="64"/>
      <c r="BTG109" s="64"/>
      <c r="BTH109" s="64"/>
      <c r="BTI109" s="64"/>
      <c r="BTJ109" s="64"/>
      <c r="BTK109" s="64"/>
      <c r="BTL109" s="64"/>
      <c r="BTM109" s="64"/>
      <c r="BTN109" s="64"/>
      <c r="BTO109" s="64"/>
      <c r="BTP109" s="64"/>
      <c r="BTQ109" s="64"/>
      <c r="BTR109" s="64"/>
      <c r="BTS109" s="64"/>
      <c r="BTT109" s="64"/>
      <c r="BTU109" s="64"/>
      <c r="BTV109" s="64"/>
      <c r="BTW109" s="64"/>
      <c r="BTX109" s="64"/>
      <c r="BTY109" s="64"/>
      <c r="BTZ109" s="64"/>
      <c r="BUA109" s="64"/>
      <c r="BUB109" s="64"/>
      <c r="BUC109" s="64"/>
      <c r="BUD109" s="64"/>
      <c r="BUE109" s="64"/>
      <c r="BUF109" s="64"/>
      <c r="BUG109" s="64"/>
      <c r="BUH109" s="64"/>
      <c r="BUI109" s="64"/>
      <c r="BUJ109" s="64"/>
      <c r="BUK109" s="64"/>
      <c r="BUL109" s="64"/>
      <c r="BUM109" s="64"/>
      <c r="BUN109" s="64"/>
      <c r="BUO109" s="64"/>
      <c r="BUP109" s="64"/>
      <c r="BUQ109" s="64"/>
      <c r="BUR109" s="64"/>
      <c r="BUS109" s="64"/>
      <c r="BUT109" s="64"/>
      <c r="BUU109" s="64"/>
      <c r="BUV109" s="64"/>
      <c r="BUW109" s="64"/>
      <c r="BUX109" s="64"/>
      <c r="BUY109" s="64"/>
      <c r="BUZ109" s="64"/>
      <c r="BVA109" s="64"/>
      <c r="BVB109" s="64"/>
      <c r="BVC109" s="64"/>
      <c r="BVD109" s="64"/>
      <c r="BVE109" s="64"/>
      <c r="BVF109" s="64"/>
      <c r="BVG109" s="64"/>
      <c r="BVH109" s="64"/>
      <c r="BVI109" s="64"/>
      <c r="BVJ109" s="64"/>
      <c r="BVK109" s="64"/>
      <c r="BVL109" s="64"/>
      <c r="BVM109" s="64"/>
      <c r="BVN109" s="64"/>
      <c r="BVO109" s="64"/>
      <c r="BVP109" s="64"/>
      <c r="BVQ109" s="64"/>
      <c r="BVR109" s="64"/>
      <c r="BVS109" s="64"/>
      <c r="BVT109" s="64"/>
      <c r="BVU109" s="64"/>
      <c r="BVV109" s="64"/>
      <c r="BVW109" s="64"/>
      <c r="BVX109" s="64"/>
      <c r="BVY109" s="64"/>
      <c r="BVZ109" s="64"/>
      <c r="BWA109" s="64"/>
      <c r="BWB109" s="64"/>
      <c r="BWC109" s="64"/>
      <c r="BWD109" s="64"/>
      <c r="BWE109" s="64"/>
      <c r="BWF109" s="64"/>
      <c r="BWG109" s="64"/>
      <c r="BWH109" s="64"/>
      <c r="BWI109" s="64"/>
      <c r="BWJ109" s="64"/>
      <c r="BWK109" s="64"/>
      <c r="BWL109" s="64"/>
      <c r="BWM109" s="64"/>
      <c r="BWN109" s="64"/>
      <c r="BWO109" s="64"/>
      <c r="BWP109" s="64"/>
      <c r="BWQ109" s="64"/>
      <c r="BWR109" s="64"/>
      <c r="BWS109" s="64"/>
      <c r="BWT109" s="64"/>
      <c r="BWU109" s="64"/>
      <c r="BWV109" s="64"/>
      <c r="BWW109" s="64"/>
      <c r="BWX109" s="64"/>
      <c r="BWY109" s="64"/>
      <c r="BWZ109" s="64"/>
      <c r="BXA109" s="64"/>
      <c r="BXB109" s="64"/>
      <c r="BXC109" s="64"/>
      <c r="BXD109" s="64"/>
      <c r="BXE109" s="64"/>
      <c r="BXF109" s="64"/>
      <c r="BXG109" s="64"/>
      <c r="BXH109" s="64"/>
      <c r="BXI109" s="64"/>
      <c r="BXJ109" s="64"/>
      <c r="BXK109" s="64"/>
      <c r="BXL109" s="64"/>
      <c r="BXM109" s="64"/>
      <c r="BXN109" s="64"/>
      <c r="BXO109" s="64"/>
      <c r="BXP109" s="64"/>
      <c r="BXQ109" s="64"/>
      <c r="BXR109" s="64"/>
      <c r="BXS109" s="64"/>
      <c r="BXT109" s="64"/>
      <c r="BXU109" s="64"/>
      <c r="BXV109" s="64"/>
      <c r="BXW109" s="64"/>
      <c r="BXX109" s="64"/>
      <c r="BXY109" s="64"/>
      <c r="BXZ109" s="64"/>
      <c r="BYA109" s="64"/>
      <c r="BYB109" s="64"/>
      <c r="BYC109" s="64"/>
      <c r="BYD109" s="64"/>
      <c r="BYE109" s="64"/>
      <c r="BYF109" s="64"/>
      <c r="BYG109" s="64"/>
      <c r="BYH109" s="64"/>
      <c r="BYI109" s="64"/>
      <c r="BYJ109" s="64"/>
      <c r="BYK109" s="64"/>
      <c r="BYL109" s="64"/>
      <c r="BYM109" s="64"/>
      <c r="BYN109" s="64"/>
      <c r="BYO109" s="64"/>
      <c r="BYP109" s="64"/>
      <c r="BYQ109" s="64"/>
      <c r="BYR109" s="64"/>
      <c r="BYS109" s="64"/>
      <c r="BYT109" s="64"/>
      <c r="BYU109" s="64"/>
      <c r="BYV109" s="64"/>
      <c r="BYW109" s="64"/>
      <c r="BYX109" s="64"/>
      <c r="BYY109" s="64"/>
      <c r="BYZ109" s="64"/>
      <c r="BZA109" s="64"/>
      <c r="BZB109" s="64"/>
      <c r="BZC109" s="64"/>
      <c r="BZD109" s="64"/>
      <c r="BZE109" s="64"/>
      <c r="BZF109" s="64"/>
      <c r="BZG109" s="64"/>
      <c r="BZH109" s="64"/>
      <c r="BZI109" s="64"/>
      <c r="BZJ109" s="64"/>
      <c r="BZK109" s="64"/>
      <c r="BZL109" s="64"/>
      <c r="BZM109" s="64"/>
      <c r="BZN109" s="64"/>
      <c r="BZO109" s="64"/>
      <c r="BZP109" s="64"/>
      <c r="BZQ109" s="64"/>
      <c r="BZR109" s="64"/>
      <c r="BZS109" s="64"/>
      <c r="BZT109" s="64"/>
      <c r="BZU109" s="64"/>
      <c r="BZV109" s="64"/>
      <c r="BZW109" s="64"/>
      <c r="BZX109" s="64"/>
      <c r="BZY109" s="64"/>
      <c r="BZZ109" s="64"/>
      <c r="CAA109" s="64"/>
      <c r="CAB109" s="64"/>
      <c r="CAC109" s="64"/>
      <c r="CAD109" s="64"/>
      <c r="CAE109" s="64"/>
      <c r="CAF109" s="64"/>
      <c r="CAG109" s="64"/>
      <c r="CAH109" s="64"/>
      <c r="CAI109" s="64"/>
      <c r="CAJ109" s="64"/>
      <c r="CAK109" s="64"/>
      <c r="CAL109" s="64"/>
      <c r="CAM109" s="64"/>
      <c r="CAN109" s="64"/>
      <c r="CAO109" s="64"/>
      <c r="CAP109" s="64"/>
      <c r="CAQ109" s="64"/>
      <c r="CAR109" s="64"/>
      <c r="CAS109" s="64"/>
      <c r="CAT109" s="64"/>
      <c r="CAU109" s="64"/>
      <c r="CAV109" s="64"/>
      <c r="CAW109" s="64"/>
      <c r="CAX109" s="64"/>
      <c r="CAY109" s="64"/>
      <c r="CAZ109" s="64"/>
      <c r="CBA109" s="64"/>
      <c r="CBB109" s="64"/>
      <c r="CBC109" s="64"/>
      <c r="CBD109" s="64"/>
      <c r="CBE109" s="64"/>
      <c r="CBF109" s="64"/>
      <c r="CBG109" s="64"/>
      <c r="CBH109" s="64"/>
      <c r="CBI109" s="64"/>
      <c r="CBJ109" s="64"/>
      <c r="CBK109" s="64"/>
      <c r="CBL109" s="64"/>
      <c r="CBM109" s="64"/>
      <c r="CBN109" s="64"/>
      <c r="CBO109" s="64"/>
      <c r="CBP109" s="64"/>
      <c r="CBQ109" s="64"/>
      <c r="CBR109" s="64"/>
      <c r="CBS109" s="64"/>
      <c r="CBT109" s="64"/>
      <c r="CBU109" s="64"/>
      <c r="CBV109" s="64"/>
      <c r="CBW109" s="64"/>
      <c r="CBX109" s="64"/>
      <c r="CBY109" s="64"/>
      <c r="CBZ109" s="64"/>
      <c r="CCA109" s="64"/>
      <c r="CCB109" s="64"/>
      <c r="CCC109" s="64"/>
      <c r="CCD109" s="64"/>
      <c r="CCE109" s="64"/>
      <c r="CCF109" s="64"/>
      <c r="CCG109" s="64"/>
      <c r="CCH109" s="64"/>
      <c r="CCI109" s="64"/>
      <c r="CCJ109" s="64"/>
      <c r="CCK109" s="64"/>
      <c r="CCL109" s="64"/>
      <c r="CCM109" s="64"/>
      <c r="CCN109" s="64"/>
      <c r="CCO109" s="64"/>
      <c r="CCP109" s="64"/>
      <c r="CCQ109" s="64"/>
      <c r="CCR109" s="64"/>
      <c r="CCS109" s="64"/>
      <c r="CCT109" s="64"/>
      <c r="CCU109" s="64"/>
      <c r="CCV109" s="64"/>
      <c r="CCW109" s="64"/>
      <c r="CCX109" s="64"/>
      <c r="CCY109" s="64"/>
      <c r="CCZ109" s="64"/>
      <c r="CDA109" s="64"/>
      <c r="CDB109" s="64"/>
      <c r="CDC109" s="64"/>
      <c r="CDD109" s="64"/>
      <c r="CDE109" s="64"/>
      <c r="CDF109" s="64"/>
      <c r="CDG109" s="64"/>
      <c r="CDH109" s="64"/>
      <c r="CDI109" s="64"/>
      <c r="CDJ109" s="64"/>
      <c r="CDK109" s="64"/>
      <c r="CDL109" s="64"/>
      <c r="CDM109" s="64"/>
      <c r="CDN109" s="64"/>
      <c r="CDO109" s="64"/>
      <c r="CDP109" s="64"/>
      <c r="CDQ109" s="64"/>
      <c r="CDR109" s="64"/>
      <c r="CDS109" s="64"/>
      <c r="CDT109" s="64"/>
      <c r="CDU109" s="64"/>
      <c r="CDV109" s="64"/>
      <c r="CDW109" s="64"/>
      <c r="CDX109" s="64"/>
      <c r="CDY109" s="64"/>
      <c r="CDZ109" s="64"/>
      <c r="CEA109" s="64"/>
      <c r="CEB109" s="64"/>
      <c r="CEC109" s="64"/>
      <c r="CED109" s="64"/>
      <c r="CEE109" s="64"/>
      <c r="CEF109" s="64"/>
      <c r="CEG109" s="64"/>
      <c r="CEH109" s="64"/>
      <c r="CEI109" s="64"/>
      <c r="CEJ109" s="64"/>
      <c r="CEK109" s="64"/>
      <c r="CEL109" s="64"/>
      <c r="CEM109" s="64"/>
      <c r="CEN109" s="64"/>
      <c r="CEO109" s="64"/>
      <c r="CEP109" s="64"/>
      <c r="CEQ109" s="64"/>
      <c r="CER109" s="64"/>
      <c r="CES109" s="64"/>
      <c r="CET109" s="64"/>
      <c r="CEU109" s="64"/>
      <c r="CEV109" s="64"/>
      <c r="CEW109" s="64"/>
      <c r="CEX109" s="64"/>
      <c r="CEY109" s="64"/>
      <c r="CEZ109" s="64"/>
      <c r="CFA109" s="64"/>
      <c r="CFB109" s="64"/>
      <c r="CFC109" s="64"/>
      <c r="CFD109" s="64"/>
      <c r="CFE109" s="64"/>
      <c r="CFF109" s="64"/>
      <c r="CFG109" s="64"/>
      <c r="CFH109" s="64"/>
      <c r="CFI109" s="64"/>
      <c r="CFJ109" s="64"/>
      <c r="CFK109" s="64"/>
      <c r="CFL109" s="64"/>
      <c r="CFM109" s="64"/>
      <c r="CFN109" s="64"/>
      <c r="CFO109" s="64"/>
      <c r="CFP109" s="64"/>
      <c r="CFQ109" s="64"/>
      <c r="CFR109" s="64"/>
      <c r="CFS109" s="64"/>
      <c r="CFT109" s="64"/>
      <c r="CFU109" s="64"/>
      <c r="CFV109" s="64"/>
      <c r="CFW109" s="64"/>
      <c r="CFX109" s="64"/>
      <c r="CFY109" s="64"/>
      <c r="CFZ109" s="64"/>
      <c r="CGA109" s="64"/>
      <c r="CGB109" s="64"/>
      <c r="CGC109" s="64"/>
      <c r="CGD109" s="64"/>
      <c r="CGE109" s="64"/>
      <c r="CGF109" s="64"/>
      <c r="CGG109" s="64"/>
      <c r="CGH109" s="64"/>
      <c r="CGI109" s="64"/>
      <c r="CGJ109" s="64"/>
      <c r="CGK109" s="64"/>
      <c r="CGL109" s="64"/>
      <c r="CGM109" s="64"/>
      <c r="CGN109" s="64"/>
      <c r="CGO109" s="64"/>
      <c r="CGP109" s="64"/>
      <c r="CGQ109" s="64"/>
      <c r="CGR109" s="64"/>
      <c r="CGS109" s="64"/>
      <c r="CGT109" s="64"/>
      <c r="CGU109" s="64"/>
      <c r="CGV109" s="64"/>
      <c r="CGW109" s="64"/>
      <c r="CGX109" s="64"/>
      <c r="CGY109" s="64"/>
      <c r="CGZ109" s="64"/>
      <c r="CHA109" s="64"/>
      <c r="CHB109" s="64"/>
      <c r="CHC109" s="64"/>
      <c r="CHD109" s="64"/>
      <c r="CHE109" s="64"/>
      <c r="CHF109" s="64"/>
      <c r="CHG109" s="64"/>
      <c r="CHH109" s="64"/>
      <c r="CHI109" s="64"/>
      <c r="CHJ109" s="64"/>
      <c r="CHK109" s="64"/>
      <c r="CHL109" s="64"/>
      <c r="CHM109" s="64"/>
      <c r="CHN109" s="64"/>
      <c r="CHO109" s="64"/>
      <c r="CHP109" s="64"/>
      <c r="CHQ109" s="64"/>
      <c r="CHR109" s="64"/>
      <c r="CHS109" s="64"/>
      <c r="CHT109" s="64"/>
      <c r="CHU109" s="64"/>
      <c r="CHV109" s="64"/>
      <c r="CHW109" s="64"/>
      <c r="CHX109" s="64"/>
      <c r="CHY109" s="64"/>
      <c r="CHZ109" s="64"/>
      <c r="CIA109" s="64"/>
      <c r="CIB109" s="64"/>
      <c r="CIC109" s="64"/>
      <c r="CID109" s="64"/>
      <c r="CIE109" s="64"/>
      <c r="CIF109" s="64"/>
      <c r="CIG109" s="64"/>
      <c r="CIH109" s="64"/>
      <c r="CII109" s="64"/>
      <c r="CIJ109" s="64"/>
      <c r="CIK109" s="64"/>
      <c r="CIL109" s="64"/>
      <c r="CIM109" s="64"/>
      <c r="CIN109" s="64"/>
      <c r="CIO109" s="64"/>
      <c r="CIP109" s="64"/>
      <c r="CIQ109" s="64"/>
      <c r="CIR109" s="64"/>
      <c r="CIS109" s="64"/>
      <c r="CIT109" s="64"/>
      <c r="CIU109" s="64"/>
      <c r="CIV109" s="64"/>
      <c r="CIW109" s="64"/>
      <c r="CIX109" s="64"/>
      <c r="CIY109" s="64"/>
      <c r="CIZ109" s="64"/>
      <c r="CJA109" s="64"/>
      <c r="CJB109" s="64"/>
      <c r="CJC109" s="64"/>
      <c r="CJD109" s="64"/>
      <c r="CJE109" s="64"/>
      <c r="CJF109" s="64"/>
      <c r="CJG109" s="64"/>
      <c r="CJH109" s="64"/>
      <c r="CJI109" s="64"/>
      <c r="CJJ109" s="64"/>
      <c r="CJK109" s="64"/>
      <c r="CJL109" s="64"/>
      <c r="CJM109" s="64"/>
      <c r="CJN109" s="64"/>
      <c r="CJO109" s="64"/>
      <c r="CJP109" s="64"/>
      <c r="CJQ109" s="64"/>
      <c r="CJR109" s="64"/>
      <c r="CJS109" s="64"/>
      <c r="CJT109" s="64"/>
      <c r="CJU109" s="64"/>
      <c r="CJV109" s="64"/>
      <c r="CJW109" s="64"/>
      <c r="CJX109" s="64"/>
      <c r="CJY109" s="64"/>
      <c r="CJZ109" s="64"/>
      <c r="CKA109" s="64"/>
      <c r="CKB109" s="64"/>
      <c r="CKC109" s="64"/>
      <c r="CKD109" s="64"/>
      <c r="CKE109" s="64"/>
      <c r="CKF109" s="64"/>
      <c r="CKG109" s="64"/>
      <c r="CKH109" s="64"/>
      <c r="CKI109" s="64"/>
      <c r="CKJ109" s="64"/>
      <c r="CKK109" s="64"/>
      <c r="CKL109" s="64"/>
      <c r="CKM109" s="64"/>
      <c r="CKN109" s="64"/>
      <c r="CKO109" s="64"/>
      <c r="CKP109" s="64"/>
      <c r="CKQ109" s="64"/>
      <c r="CKR109" s="64"/>
      <c r="CKS109" s="64"/>
      <c r="CKT109" s="64"/>
      <c r="CKU109" s="64"/>
      <c r="CKV109" s="64"/>
      <c r="CKW109" s="64"/>
      <c r="CKX109" s="64"/>
      <c r="CKY109" s="64"/>
      <c r="CKZ109" s="64"/>
      <c r="CLA109" s="64"/>
      <c r="CLB109" s="64"/>
      <c r="CLC109" s="64"/>
      <c r="CLD109" s="64"/>
      <c r="CLE109" s="64"/>
      <c r="CLF109" s="64"/>
      <c r="CLG109" s="64"/>
      <c r="CLH109" s="64"/>
      <c r="CLI109" s="64"/>
      <c r="CLJ109" s="64"/>
      <c r="CLK109" s="64"/>
      <c r="CLL109" s="64"/>
      <c r="CLM109" s="64"/>
      <c r="CLN109" s="64"/>
      <c r="CLO109" s="64"/>
      <c r="CLP109" s="64"/>
      <c r="CLQ109" s="64"/>
      <c r="CLR109" s="64"/>
      <c r="CLS109" s="64"/>
      <c r="CLT109" s="64"/>
      <c r="CLU109" s="64"/>
      <c r="CLV109" s="64"/>
      <c r="CLW109" s="64"/>
      <c r="CLX109" s="64"/>
      <c r="CLY109" s="64"/>
      <c r="CLZ109" s="64"/>
      <c r="CMA109" s="64"/>
      <c r="CMB109" s="64"/>
      <c r="CMC109" s="64"/>
      <c r="CMD109" s="64"/>
      <c r="CME109" s="64"/>
      <c r="CMF109" s="64"/>
      <c r="CMG109" s="64"/>
      <c r="CMH109" s="64"/>
      <c r="CMI109" s="64"/>
      <c r="CMJ109" s="64"/>
      <c r="CMK109" s="64"/>
      <c r="CML109" s="64"/>
      <c r="CMM109" s="64"/>
      <c r="CMN109" s="64"/>
      <c r="CMO109" s="64"/>
      <c r="CMP109" s="64"/>
      <c r="CMQ109" s="64"/>
      <c r="CMR109" s="64"/>
      <c r="CMS109" s="64"/>
      <c r="CMT109" s="64"/>
      <c r="CMU109" s="64"/>
      <c r="CMV109" s="64"/>
      <c r="CMW109" s="64"/>
      <c r="CMX109" s="64"/>
      <c r="CMY109" s="64"/>
      <c r="CMZ109" s="64"/>
      <c r="CNA109" s="64"/>
      <c r="CNB109" s="64"/>
      <c r="CNC109" s="64"/>
      <c r="CND109" s="64"/>
      <c r="CNE109" s="64"/>
      <c r="CNF109" s="64"/>
      <c r="CNG109" s="64"/>
      <c r="CNH109" s="64"/>
      <c r="CNI109" s="64"/>
      <c r="CNJ109" s="64"/>
      <c r="CNK109" s="64"/>
      <c r="CNL109" s="64"/>
      <c r="CNM109" s="64"/>
      <c r="CNN109" s="64"/>
      <c r="CNO109" s="64"/>
      <c r="CNP109" s="64"/>
      <c r="CNQ109" s="64"/>
      <c r="CNR109" s="64"/>
      <c r="CNS109" s="64"/>
      <c r="CNT109" s="64"/>
      <c r="CNU109" s="64"/>
      <c r="CNV109" s="64"/>
      <c r="CNW109" s="64"/>
      <c r="CNX109" s="64"/>
      <c r="CNY109" s="64"/>
      <c r="CNZ109" s="64"/>
      <c r="COA109" s="64"/>
      <c r="COB109" s="64"/>
      <c r="COC109" s="64"/>
      <c r="COD109" s="64"/>
      <c r="COE109" s="64"/>
      <c r="COF109" s="64"/>
      <c r="COG109" s="64"/>
      <c r="COH109" s="64"/>
      <c r="COI109" s="64"/>
      <c r="COJ109" s="64"/>
      <c r="COK109" s="64"/>
      <c r="COL109" s="64"/>
      <c r="COM109" s="64"/>
      <c r="CON109" s="64"/>
      <c r="COO109" s="64"/>
      <c r="COP109" s="64"/>
      <c r="COQ109" s="64"/>
      <c r="COR109" s="64"/>
      <c r="COS109" s="64"/>
      <c r="COT109" s="64"/>
      <c r="COU109" s="64"/>
      <c r="COV109" s="64"/>
      <c r="COW109" s="64"/>
      <c r="COX109" s="64"/>
      <c r="COY109" s="64"/>
      <c r="COZ109" s="64"/>
      <c r="CPA109" s="64"/>
      <c r="CPB109" s="64"/>
      <c r="CPC109" s="64"/>
      <c r="CPD109" s="64"/>
      <c r="CPE109" s="64"/>
      <c r="CPF109" s="64"/>
      <c r="CPG109" s="64"/>
      <c r="CPH109" s="64"/>
      <c r="CPI109" s="64"/>
      <c r="CPJ109" s="64"/>
      <c r="CPK109" s="64"/>
      <c r="CPL109" s="64"/>
      <c r="CPM109" s="64"/>
      <c r="CPN109" s="64"/>
      <c r="CPO109" s="64"/>
      <c r="CPP109" s="64"/>
      <c r="CPQ109" s="64"/>
      <c r="CPR109" s="64"/>
      <c r="CPS109" s="64"/>
      <c r="CPT109" s="64"/>
      <c r="CPU109" s="64"/>
      <c r="CPV109" s="64"/>
      <c r="CPW109" s="64"/>
      <c r="CPX109" s="64"/>
      <c r="CPY109" s="64"/>
      <c r="CPZ109" s="64"/>
      <c r="CQA109" s="64"/>
      <c r="CQB109" s="64"/>
      <c r="CQC109" s="64"/>
      <c r="CQD109" s="64"/>
      <c r="CQE109" s="64"/>
      <c r="CQF109" s="64"/>
      <c r="CQG109" s="64"/>
      <c r="CQH109" s="64"/>
      <c r="CQI109" s="64"/>
      <c r="CQJ109" s="64"/>
      <c r="CQK109" s="64"/>
      <c r="CQL109" s="64"/>
      <c r="CQM109" s="64"/>
      <c r="CQN109" s="64"/>
      <c r="CQO109" s="64"/>
      <c r="CQP109" s="64"/>
      <c r="CQQ109" s="64"/>
      <c r="CQR109" s="64"/>
      <c r="CQS109" s="64"/>
      <c r="CQT109" s="64"/>
      <c r="CQU109" s="64"/>
      <c r="CQV109" s="64"/>
      <c r="CQW109" s="64"/>
      <c r="CQX109" s="64"/>
      <c r="CQY109" s="64"/>
      <c r="CQZ109" s="64"/>
      <c r="CRA109" s="64"/>
      <c r="CRB109" s="64"/>
      <c r="CRC109" s="64"/>
      <c r="CRD109" s="64"/>
      <c r="CRE109" s="64"/>
      <c r="CRF109" s="64"/>
      <c r="CRG109" s="64"/>
      <c r="CRH109" s="64"/>
      <c r="CRI109" s="64"/>
      <c r="CRJ109" s="64"/>
      <c r="CRK109" s="64"/>
      <c r="CRL109" s="64"/>
      <c r="CRM109" s="64"/>
      <c r="CRN109" s="64"/>
      <c r="CRO109" s="64"/>
      <c r="CRP109" s="64"/>
      <c r="CRQ109" s="64"/>
      <c r="CRR109" s="64"/>
      <c r="CRS109" s="64"/>
      <c r="CRT109" s="64"/>
      <c r="CRU109" s="64"/>
      <c r="CRV109" s="64"/>
      <c r="CRW109" s="64"/>
      <c r="CRX109" s="64"/>
      <c r="CRY109" s="64"/>
      <c r="CRZ109" s="64"/>
      <c r="CSA109" s="64"/>
      <c r="CSB109" s="64"/>
      <c r="CSC109" s="64"/>
      <c r="CSD109" s="64"/>
      <c r="CSE109" s="64"/>
      <c r="CSF109" s="64"/>
      <c r="CSG109" s="64"/>
      <c r="CSH109" s="64"/>
      <c r="CSI109" s="64"/>
      <c r="CSJ109" s="64"/>
      <c r="CSK109" s="64"/>
      <c r="CSL109" s="64"/>
      <c r="CSM109" s="64"/>
      <c r="CSN109" s="64"/>
      <c r="CSO109" s="64"/>
      <c r="CSP109" s="64"/>
      <c r="CSQ109" s="64"/>
      <c r="CSR109" s="64"/>
      <c r="CSS109" s="64"/>
      <c r="CST109" s="64"/>
      <c r="CSU109" s="64"/>
      <c r="CSV109" s="64"/>
      <c r="CSW109" s="64"/>
      <c r="CSX109" s="64"/>
      <c r="CSY109" s="64"/>
      <c r="CSZ109" s="64"/>
      <c r="CTA109" s="64"/>
      <c r="CTB109" s="64"/>
      <c r="CTC109" s="64"/>
      <c r="CTD109" s="64"/>
      <c r="CTE109" s="64"/>
      <c r="CTF109" s="64"/>
      <c r="CTG109" s="64"/>
      <c r="CTH109" s="64"/>
      <c r="CTI109" s="64"/>
      <c r="CTJ109" s="64"/>
      <c r="CTK109" s="64"/>
      <c r="CTL109" s="64"/>
      <c r="CTM109" s="64"/>
      <c r="CTN109" s="64"/>
      <c r="CTO109" s="64"/>
      <c r="CTP109" s="64"/>
      <c r="CTQ109" s="64"/>
      <c r="CTR109" s="64"/>
      <c r="CTS109" s="64"/>
      <c r="CTT109" s="64"/>
      <c r="CTU109" s="64"/>
      <c r="CTV109" s="64"/>
      <c r="CTW109" s="64"/>
      <c r="CTX109" s="64"/>
      <c r="CTY109" s="64"/>
      <c r="CTZ109" s="64"/>
      <c r="CUA109" s="64"/>
      <c r="CUB109" s="64"/>
      <c r="CUC109" s="64"/>
      <c r="CUD109" s="64"/>
      <c r="CUE109" s="64"/>
      <c r="CUF109" s="64"/>
      <c r="CUG109" s="64"/>
      <c r="CUH109" s="64"/>
      <c r="CUI109" s="64"/>
      <c r="CUJ109" s="64"/>
      <c r="CUK109" s="64"/>
      <c r="CUL109" s="64"/>
      <c r="CUM109" s="64"/>
      <c r="CUN109" s="64"/>
      <c r="CUO109" s="64"/>
      <c r="CUP109" s="64"/>
      <c r="CUQ109" s="64"/>
      <c r="CUR109" s="64"/>
      <c r="CUS109" s="64"/>
      <c r="CUT109" s="64"/>
      <c r="CUU109" s="64"/>
      <c r="CUV109" s="64"/>
      <c r="CUW109" s="64"/>
      <c r="CUX109" s="64"/>
      <c r="CUY109" s="64"/>
      <c r="CUZ109" s="64"/>
      <c r="CVA109" s="64"/>
      <c r="CVB109" s="64"/>
      <c r="CVC109" s="64"/>
      <c r="CVD109" s="64"/>
      <c r="CVE109" s="64"/>
      <c r="CVF109" s="64"/>
      <c r="CVG109" s="64"/>
      <c r="CVH109" s="64"/>
      <c r="CVI109" s="64"/>
      <c r="CVJ109" s="64"/>
      <c r="CVK109" s="64"/>
      <c r="CVL109" s="64"/>
      <c r="CVM109" s="64"/>
      <c r="CVN109" s="64"/>
      <c r="CVO109" s="64"/>
      <c r="CVP109" s="64"/>
      <c r="CVQ109" s="64"/>
      <c r="CVR109" s="64"/>
      <c r="CVS109" s="64"/>
      <c r="CVT109" s="64"/>
      <c r="CVU109" s="64"/>
      <c r="CVV109" s="64"/>
      <c r="CVW109" s="64"/>
      <c r="CVX109" s="64"/>
      <c r="CVY109" s="64"/>
      <c r="CVZ109" s="64"/>
      <c r="CWA109" s="64"/>
      <c r="CWB109" s="64"/>
      <c r="CWC109" s="64"/>
      <c r="CWD109" s="64"/>
      <c r="CWE109" s="64"/>
      <c r="CWF109" s="64"/>
      <c r="CWG109" s="64"/>
      <c r="CWH109" s="64"/>
      <c r="CWI109" s="64"/>
      <c r="CWJ109" s="64"/>
      <c r="CWK109" s="64"/>
      <c r="CWL109" s="64"/>
      <c r="CWM109" s="64"/>
      <c r="CWN109" s="64"/>
      <c r="CWO109" s="64"/>
      <c r="CWP109" s="64"/>
      <c r="CWQ109" s="64"/>
      <c r="CWR109" s="64"/>
      <c r="CWS109" s="64"/>
      <c r="CWT109" s="64"/>
      <c r="CWU109" s="64"/>
      <c r="CWV109" s="64"/>
      <c r="CWW109" s="64"/>
      <c r="CWX109" s="64"/>
      <c r="CWY109" s="64"/>
      <c r="CWZ109" s="64"/>
      <c r="CXA109" s="64"/>
      <c r="CXB109" s="64"/>
      <c r="CXC109" s="64"/>
      <c r="CXD109" s="64"/>
      <c r="CXE109" s="64"/>
      <c r="CXF109" s="64"/>
      <c r="CXG109" s="64"/>
      <c r="CXH109" s="64"/>
      <c r="CXI109" s="64"/>
      <c r="CXJ109" s="64"/>
      <c r="CXK109" s="64"/>
      <c r="CXL109" s="64"/>
      <c r="CXM109" s="64"/>
      <c r="CXN109" s="64"/>
      <c r="CXO109" s="64"/>
      <c r="CXP109" s="64"/>
      <c r="CXQ109" s="64"/>
      <c r="CXR109" s="64"/>
      <c r="CXS109" s="64"/>
      <c r="CXT109" s="64"/>
      <c r="CXU109" s="64"/>
      <c r="CXV109" s="64"/>
      <c r="CXW109" s="64"/>
      <c r="CXX109" s="64"/>
      <c r="CXY109" s="64"/>
      <c r="CXZ109" s="64"/>
      <c r="CYA109" s="64"/>
      <c r="CYB109" s="64"/>
      <c r="CYC109" s="64"/>
      <c r="CYD109" s="64"/>
      <c r="CYE109" s="64"/>
      <c r="CYF109" s="64"/>
      <c r="CYG109" s="64"/>
      <c r="CYH109" s="64"/>
      <c r="CYI109" s="64"/>
      <c r="CYJ109" s="64"/>
      <c r="CYK109" s="64"/>
      <c r="CYL109" s="64"/>
      <c r="CYM109" s="64"/>
      <c r="CYN109" s="64"/>
      <c r="CYO109" s="64"/>
      <c r="CYP109" s="64"/>
      <c r="CYQ109" s="64"/>
      <c r="CYR109" s="64"/>
      <c r="CYS109" s="64"/>
      <c r="CYT109" s="64"/>
      <c r="CYU109" s="64"/>
      <c r="CYV109" s="64"/>
      <c r="CYW109" s="64"/>
      <c r="CYX109" s="64"/>
      <c r="CYY109" s="64"/>
      <c r="CYZ109" s="64"/>
      <c r="CZA109" s="64"/>
      <c r="CZB109" s="64"/>
      <c r="CZC109" s="64"/>
      <c r="CZD109" s="64"/>
      <c r="CZE109" s="64"/>
      <c r="CZF109" s="64"/>
      <c r="CZG109" s="64"/>
      <c r="CZH109" s="64"/>
      <c r="CZI109" s="64"/>
      <c r="CZJ109" s="64"/>
      <c r="CZK109" s="64"/>
      <c r="CZL109" s="64"/>
      <c r="CZM109" s="64"/>
      <c r="CZN109" s="64"/>
      <c r="CZO109" s="64"/>
      <c r="CZP109" s="64"/>
      <c r="CZQ109" s="64"/>
      <c r="CZR109" s="64"/>
      <c r="CZS109" s="64"/>
      <c r="CZT109" s="64"/>
      <c r="CZU109" s="64"/>
      <c r="CZV109" s="64"/>
      <c r="CZW109" s="64"/>
      <c r="CZX109" s="64"/>
      <c r="CZY109" s="64"/>
      <c r="CZZ109" s="64"/>
      <c r="DAA109" s="64"/>
      <c r="DAB109" s="64"/>
      <c r="DAC109" s="64"/>
      <c r="DAD109" s="64"/>
      <c r="DAE109" s="64"/>
      <c r="DAF109" s="64"/>
      <c r="DAG109" s="64"/>
      <c r="DAH109" s="64"/>
      <c r="DAI109" s="64"/>
      <c r="DAJ109" s="64"/>
      <c r="DAK109" s="64"/>
      <c r="DAL109" s="64"/>
      <c r="DAM109" s="64"/>
      <c r="DAN109" s="64"/>
      <c r="DAO109" s="64"/>
      <c r="DAP109" s="64"/>
      <c r="DAQ109" s="64"/>
      <c r="DAR109" s="64"/>
      <c r="DAS109" s="64"/>
      <c r="DAT109" s="64"/>
      <c r="DAU109" s="64"/>
      <c r="DAV109" s="64"/>
      <c r="DAW109" s="64"/>
      <c r="DAX109" s="64"/>
      <c r="DAY109" s="64"/>
      <c r="DAZ109" s="64"/>
      <c r="DBA109" s="64"/>
      <c r="DBB109" s="64"/>
      <c r="DBC109" s="64"/>
      <c r="DBD109" s="64"/>
      <c r="DBE109" s="64"/>
      <c r="DBF109" s="64"/>
      <c r="DBG109" s="64"/>
      <c r="DBH109" s="64"/>
      <c r="DBI109" s="64"/>
      <c r="DBJ109" s="64"/>
      <c r="DBK109" s="64"/>
      <c r="DBL109" s="64"/>
      <c r="DBM109" s="64"/>
      <c r="DBN109" s="64"/>
      <c r="DBO109" s="64"/>
      <c r="DBP109" s="64"/>
      <c r="DBQ109" s="64"/>
      <c r="DBR109" s="64"/>
      <c r="DBS109" s="64"/>
      <c r="DBT109" s="64"/>
      <c r="DBU109" s="64"/>
      <c r="DBV109" s="64"/>
      <c r="DBW109" s="64"/>
      <c r="DBX109" s="64"/>
      <c r="DBY109" s="64"/>
      <c r="DBZ109" s="64"/>
      <c r="DCA109" s="64"/>
      <c r="DCB109" s="64"/>
      <c r="DCC109" s="64"/>
      <c r="DCD109" s="64"/>
      <c r="DCE109" s="64"/>
      <c r="DCF109" s="64"/>
      <c r="DCG109" s="64"/>
      <c r="DCH109" s="64"/>
      <c r="DCI109" s="64"/>
      <c r="DCJ109" s="64"/>
      <c r="DCK109" s="64"/>
      <c r="DCL109" s="64"/>
      <c r="DCM109" s="64"/>
      <c r="DCN109" s="64"/>
      <c r="DCO109" s="64"/>
      <c r="DCP109" s="64"/>
      <c r="DCQ109" s="64"/>
      <c r="DCR109" s="64"/>
      <c r="DCS109" s="64"/>
      <c r="DCT109" s="64"/>
    </row>
    <row r="110" spans="1:2802" s="121" customFormat="1" ht="18" customHeight="1" x14ac:dyDescent="0.2">
      <c r="A110" s="126">
        <f t="shared" si="56"/>
        <v>63</v>
      </c>
      <c r="B110" s="196" t="s">
        <v>275</v>
      </c>
      <c r="C110" s="196" t="s">
        <v>276</v>
      </c>
      <c r="D110" s="42" t="s">
        <v>163</v>
      </c>
      <c r="E110" s="193">
        <f>E108*1</f>
        <v>28.96</v>
      </c>
      <c r="F110" s="194">
        <v>0.05</v>
      </c>
      <c r="G110" s="193">
        <f t="shared" si="76"/>
        <v>30.408000000000001</v>
      </c>
      <c r="H110" s="6" t="s">
        <v>117</v>
      </c>
      <c r="I110" s="3">
        <v>3.9111111111111117E-2</v>
      </c>
      <c r="J110" s="6">
        <v>45.75</v>
      </c>
      <c r="K110" s="137">
        <f t="shared" si="63"/>
        <v>1.7893333333333337</v>
      </c>
      <c r="L110" s="137">
        <v>2.64</v>
      </c>
      <c r="M110" s="141">
        <f t="shared" si="77"/>
        <v>4.429333333333334</v>
      </c>
      <c r="N110" s="195">
        <f t="shared" si="78"/>
        <v>134.68716800000001</v>
      </c>
      <c r="O110" s="132"/>
      <c r="P110" s="64"/>
      <c r="Q110" s="64"/>
      <c r="R110" s="3"/>
      <c r="S110" s="137"/>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c r="BV110" s="64"/>
      <c r="BW110" s="64"/>
      <c r="BX110" s="64"/>
      <c r="BY110" s="64"/>
      <c r="BZ110" s="64"/>
      <c r="CA110" s="64"/>
      <c r="CB110" s="64"/>
      <c r="CC110" s="64"/>
      <c r="CD110" s="64"/>
      <c r="CE110" s="64"/>
      <c r="CF110" s="64"/>
      <c r="CG110" s="64"/>
      <c r="CH110" s="64"/>
      <c r="CI110" s="64"/>
      <c r="CJ110" s="64"/>
      <c r="CK110" s="64"/>
      <c r="CL110" s="64"/>
      <c r="CM110" s="64"/>
      <c r="CN110" s="64"/>
      <c r="CO110" s="64"/>
      <c r="CP110" s="64"/>
      <c r="CQ110" s="64"/>
      <c r="CR110" s="64"/>
      <c r="CS110" s="64"/>
      <c r="CT110" s="64"/>
      <c r="CU110" s="64"/>
      <c r="CV110" s="64"/>
      <c r="CW110" s="64"/>
      <c r="CX110" s="64"/>
      <c r="CY110" s="64"/>
      <c r="CZ110" s="64"/>
      <c r="DA110" s="64"/>
      <c r="DB110" s="64"/>
      <c r="DC110" s="64"/>
      <c r="DD110" s="64"/>
      <c r="DE110" s="64"/>
      <c r="DF110" s="64"/>
      <c r="DG110" s="64"/>
      <c r="DH110" s="64"/>
      <c r="DI110" s="64"/>
      <c r="DJ110" s="64"/>
      <c r="DK110" s="64"/>
      <c r="DL110" s="64"/>
      <c r="DM110" s="64"/>
      <c r="DN110" s="64"/>
      <c r="DO110" s="64"/>
      <c r="DP110" s="64"/>
      <c r="DQ110" s="64"/>
      <c r="DR110" s="64"/>
      <c r="DS110" s="64"/>
      <c r="DT110" s="64"/>
      <c r="DU110" s="64"/>
      <c r="DV110" s="64"/>
      <c r="DW110" s="64"/>
      <c r="DX110" s="64"/>
      <c r="DY110" s="64"/>
      <c r="DZ110" s="64"/>
      <c r="EA110" s="64"/>
      <c r="EB110" s="64"/>
      <c r="EC110" s="64"/>
      <c r="ED110" s="64"/>
      <c r="EE110" s="64"/>
      <c r="EF110" s="64"/>
      <c r="EG110" s="64"/>
      <c r="EH110" s="64"/>
      <c r="EI110" s="64"/>
      <c r="EJ110" s="64"/>
      <c r="EK110" s="64"/>
      <c r="EL110" s="64"/>
      <c r="EM110" s="64"/>
      <c r="EN110" s="64"/>
      <c r="EO110" s="64"/>
      <c r="EP110" s="64"/>
      <c r="EQ110" s="64"/>
      <c r="ER110" s="64"/>
      <c r="ES110" s="64"/>
      <c r="ET110" s="64"/>
      <c r="EU110" s="64"/>
      <c r="EV110" s="64"/>
      <c r="EW110" s="64"/>
      <c r="EX110" s="64"/>
      <c r="EY110" s="64"/>
      <c r="EZ110" s="64"/>
      <c r="FA110" s="64"/>
      <c r="FB110" s="64"/>
      <c r="FC110" s="64"/>
      <c r="FD110" s="64"/>
      <c r="FE110" s="64"/>
      <c r="FF110" s="64"/>
      <c r="FG110" s="64"/>
      <c r="FH110" s="64"/>
      <c r="FI110" s="64"/>
      <c r="FJ110" s="64"/>
      <c r="FK110" s="64"/>
      <c r="FL110" s="64"/>
      <c r="FM110" s="64"/>
      <c r="FN110" s="64"/>
      <c r="FO110" s="64"/>
      <c r="FP110" s="64"/>
      <c r="FQ110" s="64"/>
      <c r="FR110" s="64"/>
      <c r="FS110" s="64"/>
      <c r="FT110" s="64"/>
      <c r="FU110" s="64"/>
      <c r="FV110" s="64"/>
      <c r="FW110" s="64"/>
      <c r="FX110" s="64"/>
      <c r="FY110" s="64"/>
      <c r="FZ110" s="64"/>
      <c r="GA110" s="64"/>
      <c r="GB110" s="64"/>
      <c r="GC110" s="64"/>
      <c r="GD110" s="64"/>
      <c r="GE110" s="64"/>
      <c r="GF110" s="64"/>
      <c r="GG110" s="64"/>
      <c r="GH110" s="64"/>
      <c r="GI110" s="64"/>
      <c r="GJ110" s="64"/>
      <c r="GK110" s="64"/>
      <c r="GL110" s="64"/>
      <c r="GM110" s="64"/>
      <c r="GN110" s="64"/>
      <c r="GO110" s="64"/>
      <c r="GP110" s="64"/>
      <c r="GQ110" s="64"/>
      <c r="GR110" s="64"/>
      <c r="GS110" s="64"/>
      <c r="GT110" s="64"/>
      <c r="GU110" s="64"/>
      <c r="GV110" s="64"/>
      <c r="GW110" s="64"/>
      <c r="GX110" s="64"/>
      <c r="GY110" s="64"/>
      <c r="GZ110" s="64"/>
      <c r="HA110" s="64"/>
      <c r="HB110" s="64"/>
      <c r="HC110" s="64"/>
      <c r="HD110" s="64"/>
      <c r="HE110" s="64"/>
      <c r="HF110" s="64"/>
      <c r="HG110" s="64"/>
      <c r="HH110" s="64"/>
      <c r="HI110" s="64"/>
      <c r="HJ110" s="64"/>
      <c r="HK110" s="64"/>
      <c r="HL110" s="64"/>
      <c r="HM110" s="64"/>
      <c r="HN110" s="64"/>
      <c r="HO110" s="64"/>
      <c r="HP110" s="64"/>
      <c r="HQ110" s="64"/>
      <c r="HR110" s="64"/>
      <c r="HS110" s="64"/>
      <c r="HT110" s="64"/>
      <c r="HU110" s="64"/>
      <c r="HV110" s="64"/>
      <c r="HW110" s="64"/>
      <c r="HX110" s="64"/>
      <c r="HY110" s="64"/>
      <c r="HZ110" s="64"/>
      <c r="IA110" s="64"/>
      <c r="IB110" s="64"/>
      <c r="IC110" s="64"/>
      <c r="ID110" s="64"/>
      <c r="IE110" s="64"/>
      <c r="IF110" s="64"/>
      <c r="IG110" s="64"/>
      <c r="IH110" s="64"/>
      <c r="II110" s="64"/>
      <c r="IJ110" s="64"/>
      <c r="IK110" s="64"/>
      <c r="IL110" s="64"/>
      <c r="IM110" s="64"/>
      <c r="IN110" s="64"/>
      <c r="IO110" s="64"/>
      <c r="IP110" s="64"/>
      <c r="IQ110" s="64"/>
      <c r="IR110" s="64"/>
      <c r="IS110" s="64"/>
      <c r="IT110" s="64"/>
      <c r="IU110" s="64"/>
      <c r="IV110" s="64"/>
      <c r="IW110" s="64"/>
      <c r="IX110" s="64"/>
      <c r="IY110" s="64"/>
      <c r="IZ110" s="64"/>
      <c r="JA110" s="64"/>
      <c r="JB110" s="64"/>
      <c r="JC110" s="64"/>
      <c r="JD110" s="64"/>
      <c r="JE110" s="64"/>
      <c r="JF110" s="64"/>
      <c r="JG110" s="64"/>
      <c r="JH110" s="64"/>
      <c r="JI110" s="64"/>
      <c r="JJ110" s="64"/>
      <c r="JK110" s="64"/>
      <c r="JL110" s="64"/>
      <c r="JM110" s="64"/>
      <c r="JN110" s="64"/>
      <c r="JO110" s="64"/>
      <c r="JP110" s="64"/>
      <c r="JQ110" s="64"/>
      <c r="JR110" s="64"/>
      <c r="JS110" s="64"/>
      <c r="JT110" s="64"/>
      <c r="JU110" s="64"/>
      <c r="JV110" s="64"/>
      <c r="JW110" s="64"/>
      <c r="JX110" s="64"/>
      <c r="JY110" s="64"/>
      <c r="JZ110" s="64"/>
      <c r="KA110" s="64"/>
      <c r="KB110" s="64"/>
      <c r="KC110" s="64"/>
      <c r="KD110" s="64"/>
      <c r="KE110" s="64"/>
      <c r="KF110" s="64"/>
      <c r="KG110" s="64"/>
      <c r="KH110" s="64"/>
      <c r="KI110" s="64"/>
      <c r="KJ110" s="64"/>
      <c r="KK110" s="64"/>
      <c r="KL110" s="64"/>
      <c r="KM110" s="64"/>
      <c r="KN110" s="64"/>
      <c r="KO110" s="64"/>
      <c r="KP110" s="64"/>
      <c r="KQ110" s="64"/>
      <c r="KR110" s="64"/>
      <c r="KS110" s="64"/>
      <c r="KT110" s="64"/>
      <c r="KU110" s="64"/>
      <c r="KV110" s="64"/>
      <c r="KW110" s="64"/>
      <c r="KX110" s="64"/>
      <c r="KY110" s="64"/>
      <c r="KZ110" s="64"/>
      <c r="LA110" s="64"/>
      <c r="LB110" s="64"/>
      <c r="LC110" s="64"/>
      <c r="LD110" s="64"/>
      <c r="LE110" s="64"/>
      <c r="LF110" s="64"/>
      <c r="LG110" s="64"/>
      <c r="LH110" s="64"/>
      <c r="LI110" s="64"/>
      <c r="LJ110" s="64"/>
      <c r="LK110" s="64"/>
      <c r="LL110" s="64"/>
      <c r="LM110" s="64"/>
      <c r="LN110" s="64"/>
      <c r="LO110" s="64"/>
      <c r="LP110" s="64"/>
      <c r="LQ110" s="64"/>
      <c r="LR110" s="64"/>
      <c r="LS110" s="64"/>
      <c r="LT110" s="64"/>
      <c r="LU110" s="64"/>
      <c r="LV110" s="64"/>
      <c r="LW110" s="64"/>
      <c r="LX110" s="64"/>
      <c r="LY110" s="64"/>
      <c r="LZ110" s="64"/>
      <c r="MA110" s="64"/>
      <c r="MB110" s="64"/>
      <c r="MC110" s="64"/>
      <c r="MD110" s="64"/>
      <c r="ME110" s="64"/>
      <c r="MF110" s="64"/>
      <c r="MG110" s="64"/>
      <c r="MH110" s="64"/>
      <c r="MI110" s="64"/>
      <c r="MJ110" s="64"/>
      <c r="MK110" s="64"/>
      <c r="ML110" s="64"/>
      <c r="MM110" s="64"/>
      <c r="MN110" s="64"/>
      <c r="MO110" s="64"/>
      <c r="MP110" s="64"/>
      <c r="MQ110" s="64"/>
      <c r="MR110" s="64"/>
      <c r="MS110" s="64"/>
      <c r="MT110" s="64"/>
      <c r="MU110" s="64"/>
      <c r="MV110" s="64"/>
      <c r="MW110" s="64"/>
      <c r="MX110" s="64"/>
      <c r="MY110" s="64"/>
      <c r="MZ110" s="64"/>
      <c r="NA110" s="64"/>
      <c r="NB110" s="64"/>
      <c r="NC110" s="64"/>
      <c r="ND110" s="64"/>
      <c r="NE110" s="64"/>
      <c r="NF110" s="64"/>
      <c r="NG110" s="64"/>
      <c r="NH110" s="64"/>
      <c r="NI110" s="64"/>
      <c r="NJ110" s="64"/>
      <c r="NK110" s="64"/>
      <c r="NL110" s="64"/>
      <c r="NM110" s="64"/>
      <c r="NN110" s="64"/>
      <c r="NO110" s="64"/>
      <c r="NP110" s="64"/>
      <c r="NQ110" s="64"/>
      <c r="NR110" s="64"/>
      <c r="NS110" s="64"/>
      <c r="NT110" s="64"/>
      <c r="NU110" s="64"/>
      <c r="NV110" s="64"/>
      <c r="NW110" s="64"/>
      <c r="NX110" s="64"/>
      <c r="NY110" s="64"/>
      <c r="NZ110" s="64"/>
      <c r="OA110" s="64"/>
      <c r="OB110" s="64"/>
      <c r="OC110" s="64"/>
      <c r="OD110" s="64"/>
      <c r="OE110" s="64"/>
      <c r="OF110" s="64"/>
      <c r="OG110" s="64"/>
      <c r="OH110" s="64"/>
      <c r="OI110" s="64"/>
      <c r="OJ110" s="64"/>
      <c r="OK110" s="64"/>
      <c r="OL110" s="64"/>
      <c r="OM110" s="64"/>
      <c r="ON110" s="64"/>
      <c r="OO110" s="64"/>
      <c r="OP110" s="64"/>
      <c r="OQ110" s="64"/>
      <c r="OR110" s="64"/>
      <c r="OS110" s="64"/>
      <c r="OT110" s="64"/>
      <c r="OU110" s="64"/>
      <c r="OV110" s="64"/>
      <c r="OW110" s="64"/>
      <c r="OX110" s="64"/>
      <c r="OY110" s="64"/>
      <c r="OZ110" s="64"/>
      <c r="PA110" s="64"/>
      <c r="PB110" s="64"/>
      <c r="PC110" s="64"/>
      <c r="PD110" s="64"/>
      <c r="PE110" s="64"/>
      <c r="PF110" s="64"/>
      <c r="PG110" s="64"/>
      <c r="PH110" s="64"/>
      <c r="PI110" s="64"/>
      <c r="PJ110" s="64"/>
      <c r="PK110" s="64"/>
      <c r="PL110" s="64"/>
      <c r="PM110" s="64"/>
      <c r="PN110" s="64"/>
      <c r="PO110" s="64"/>
      <c r="PP110" s="64"/>
      <c r="PQ110" s="64"/>
      <c r="PR110" s="64"/>
      <c r="PS110" s="64"/>
      <c r="PT110" s="64"/>
      <c r="PU110" s="64"/>
      <c r="PV110" s="64"/>
      <c r="PW110" s="64"/>
      <c r="PX110" s="64"/>
      <c r="PY110" s="64"/>
      <c r="PZ110" s="64"/>
      <c r="QA110" s="64"/>
      <c r="QB110" s="64"/>
      <c r="QC110" s="64"/>
      <c r="QD110" s="64"/>
      <c r="QE110" s="64"/>
      <c r="QF110" s="64"/>
      <c r="QG110" s="64"/>
      <c r="QH110" s="64"/>
      <c r="QI110" s="64"/>
      <c r="QJ110" s="64"/>
      <c r="QK110" s="64"/>
      <c r="QL110" s="64"/>
      <c r="QM110" s="64"/>
      <c r="QN110" s="64"/>
      <c r="QO110" s="64"/>
      <c r="QP110" s="64"/>
      <c r="QQ110" s="64"/>
      <c r="QR110" s="64"/>
      <c r="QS110" s="64"/>
      <c r="QT110" s="64"/>
      <c r="QU110" s="64"/>
      <c r="QV110" s="64"/>
      <c r="QW110" s="64"/>
      <c r="QX110" s="64"/>
      <c r="QY110" s="64"/>
      <c r="QZ110" s="64"/>
      <c r="RA110" s="64"/>
      <c r="RB110" s="64"/>
      <c r="RC110" s="64"/>
      <c r="RD110" s="64"/>
      <c r="RE110" s="64"/>
      <c r="RF110" s="64"/>
      <c r="RG110" s="64"/>
      <c r="RH110" s="64"/>
      <c r="RI110" s="64"/>
      <c r="RJ110" s="64"/>
      <c r="RK110" s="64"/>
      <c r="RL110" s="64"/>
      <c r="RM110" s="64"/>
      <c r="RN110" s="64"/>
      <c r="RO110" s="64"/>
      <c r="RP110" s="64"/>
      <c r="RQ110" s="64"/>
      <c r="RR110" s="64"/>
      <c r="RS110" s="64"/>
      <c r="RT110" s="64"/>
      <c r="RU110" s="64"/>
      <c r="RV110" s="64"/>
      <c r="RW110" s="64"/>
      <c r="RX110" s="64"/>
      <c r="RY110" s="64"/>
      <c r="RZ110" s="64"/>
      <c r="SA110" s="64"/>
      <c r="SB110" s="64"/>
      <c r="SC110" s="64"/>
      <c r="SD110" s="64"/>
      <c r="SE110" s="64"/>
      <c r="SF110" s="64"/>
      <c r="SG110" s="64"/>
      <c r="SH110" s="64"/>
      <c r="SI110" s="64"/>
      <c r="SJ110" s="64"/>
      <c r="SK110" s="64"/>
      <c r="SL110" s="64"/>
      <c r="SM110" s="64"/>
      <c r="SN110" s="64"/>
      <c r="SO110" s="64"/>
      <c r="SP110" s="64"/>
      <c r="SQ110" s="64"/>
      <c r="SR110" s="64"/>
      <c r="SS110" s="64"/>
      <c r="ST110" s="64"/>
      <c r="SU110" s="64"/>
      <c r="SV110" s="64"/>
      <c r="SW110" s="64"/>
      <c r="SX110" s="64"/>
      <c r="SY110" s="64"/>
      <c r="SZ110" s="64"/>
      <c r="TA110" s="64"/>
      <c r="TB110" s="64"/>
      <c r="TC110" s="64"/>
      <c r="TD110" s="64"/>
      <c r="TE110" s="64"/>
      <c r="TF110" s="64"/>
      <c r="TG110" s="64"/>
      <c r="TH110" s="64"/>
      <c r="TI110" s="64"/>
      <c r="TJ110" s="64"/>
      <c r="TK110" s="64"/>
      <c r="TL110" s="64"/>
      <c r="TM110" s="64"/>
      <c r="TN110" s="64"/>
      <c r="TO110" s="64"/>
      <c r="TP110" s="64"/>
      <c r="TQ110" s="64"/>
      <c r="TR110" s="64"/>
      <c r="TS110" s="64"/>
      <c r="TT110" s="64"/>
      <c r="TU110" s="64"/>
      <c r="TV110" s="64"/>
      <c r="TW110" s="64"/>
      <c r="TX110" s="64"/>
      <c r="TY110" s="64"/>
      <c r="TZ110" s="64"/>
      <c r="UA110" s="64"/>
      <c r="UB110" s="64"/>
      <c r="UC110" s="64"/>
      <c r="UD110" s="64"/>
      <c r="UE110" s="64"/>
      <c r="UF110" s="64"/>
      <c r="UG110" s="64"/>
      <c r="UH110" s="64"/>
      <c r="UI110" s="64"/>
      <c r="UJ110" s="64"/>
      <c r="UK110" s="64"/>
      <c r="UL110" s="64"/>
      <c r="UM110" s="64"/>
      <c r="UN110" s="64"/>
      <c r="UO110" s="64"/>
      <c r="UP110" s="64"/>
      <c r="UQ110" s="64"/>
      <c r="UR110" s="64"/>
      <c r="US110" s="64"/>
      <c r="UT110" s="64"/>
      <c r="UU110" s="64"/>
      <c r="UV110" s="64"/>
      <c r="UW110" s="64"/>
      <c r="UX110" s="64"/>
      <c r="UY110" s="64"/>
      <c r="UZ110" s="64"/>
      <c r="VA110" s="64"/>
      <c r="VB110" s="64"/>
      <c r="VC110" s="64"/>
      <c r="VD110" s="64"/>
      <c r="VE110" s="64"/>
      <c r="VF110" s="64"/>
      <c r="VG110" s="64"/>
      <c r="VH110" s="64"/>
      <c r="VI110" s="64"/>
      <c r="VJ110" s="64"/>
      <c r="VK110" s="64"/>
      <c r="VL110" s="64"/>
      <c r="VM110" s="64"/>
      <c r="VN110" s="64"/>
      <c r="VO110" s="64"/>
      <c r="VP110" s="64"/>
      <c r="VQ110" s="64"/>
      <c r="VR110" s="64"/>
      <c r="VS110" s="64"/>
      <c r="VT110" s="64"/>
      <c r="VU110" s="64"/>
      <c r="VV110" s="64"/>
      <c r="VW110" s="64"/>
      <c r="VX110" s="64"/>
      <c r="VY110" s="64"/>
      <c r="VZ110" s="64"/>
      <c r="WA110" s="64"/>
      <c r="WB110" s="64"/>
      <c r="WC110" s="64"/>
      <c r="WD110" s="64"/>
      <c r="WE110" s="64"/>
      <c r="WF110" s="64"/>
      <c r="WG110" s="64"/>
      <c r="WH110" s="64"/>
      <c r="WI110" s="64"/>
      <c r="WJ110" s="64"/>
      <c r="WK110" s="64"/>
      <c r="WL110" s="64"/>
      <c r="WM110" s="64"/>
      <c r="WN110" s="64"/>
      <c r="WO110" s="64"/>
      <c r="WP110" s="64"/>
      <c r="WQ110" s="64"/>
      <c r="WR110" s="64"/>
      <c r="WS110" s="64"/>
      <c r="WT110" s="64"/>
      <c r="WU110" s="64"/>
      <c r="WV110" s="64"/>
      <c r="WW110" s="64"/>
      <c r="WX110" s="64"/>
      <c r="WY110" s="64"/>
      <c r="WZ110" s="64"/>
      <c r="XA110" s="64"/>
      <c r="XB110" s="64"/>
      <c r="XC110" s="64"/>
      <c r="XD110" s="64"/>
      <c r="XE110" s="64"/>
      <c r="XF110" s="64"/>
      <c r="XG110" s="64"/>
      <c r="XH110" s="64"/>
      <c r="XI110" s="64"/>
      <c r="XJ110" s="64"/>
      <c r="XK110" s="64"/>
      <c r="XL110" s="64"/>
      <c r="XM110" s="64"/>
      <c r="XN110" s="64"/>
      <c r="XO110" s="64"/>
      <c r="XP110" s="64"/>
      <c r="XQ110" s="64"/>
      <c r="XR110" s="64"/>
      <c r="XS110" s="64"/>
      <c r="XT110" s="64"/>
      <c r="XU110" s="64"/>
      <c r="XV110" s="64"/>
      <c r="XW110" s="64"/>
      <c r="XX110" s="64"/>
      <c r="XY110" s="64"/>
      <c r="XZ110" s="64"/>
      <c r="YA110" s="64"/>
      <c r="YB110" s="64"/>
      <c r="YC110" s="64"/>
      <c r="YD110" s="64"/>
      <c r="YE110" s="64"/>
      <c r="YF110" s="64"/>
      <c r="YG110" s="64"/>
      <c r="YH110" s="64"/>
      <c r="YI110" s="64"/>
      <c r="YJ110" s="64"/>
      <c r="YK110" s="64"/>
      <c r="YL110" s="64"/>
      <c r="YM110" s="64"/>
      <c r="YN110" s="64"/>
      <c r="YO110" s="64"/>
      <c r="YP110" s="64"/>
      <c r="YQ110" s="64"/>
      <c r="YR110" s="64"/>
      <c r="YS110" s="64"/>
      <c r="YT110" s="64"/>
      <c r="YU110" s="64"/>
      <c r="YV110" s="64"/>
      <c r="YW110" s="64"/>
      <c r="YX110" s="64"/>
      <c r="YY110" s="64"/>
      <c r="YZ110" s="64"/>
      <c r="ZA110" s="64"/>
      <c r="ZB110" s="64"/>
      <c r="ZC110" s="64"/>
      <c r="ZD110" s="64"/>
      <c r="ZE110" s="64"/>
      <c r="ZF110" s="64"/>
      <c r="ZG110" s="64"/>
      <c r="ZH110" s="64"/>
      <c r="ZI110" s="64"/>
      <c r="ZJ110" s="64"/>
      <c r="ZK110" s="64"/>
      <c r="ZL110" s="64"/>
      <c r="ZM110" s="64"/>
      <c r="ZN110" s="64"/>
      <c r="ZO110" s="64"/>
      <c r="ZP110" s="64"/>
      <c r="ZQ110" s="64"/>
      <c r="ZR110" s="64"/>
      <c r="ZS110" s="64"/>
      <c r="ZT110" s="64"/>
      <c r="ZU110" s="64"/>
      <c r="ZV110" s="64"/>
      <c r="ZW110" s="64"/>
      <c r="ZX110" s="64"/>
      <c r="ZY110" s="64"/>
      <c r="ZZ110" s="64"/>
      <c r="AAA110" s="64"/>
      <c r="AAB110" s="64"/>
      <c r="AAC110" s="64"/>
      <c r="AAD110" s="64"/>
      <c r="AAE110" s="64"/>
      <c r="AAF110" s="64"/>
      <c r="AAG110" s="64"/>
      <c r="AAH110" s="64"/>
      <c r="AAI110" s="64"/>
      <c r="AAJ110" s="64"/>
      <c r="AAK110" s="64"/>
      <c r="AAL110" s="64"/>
      <c r="AAM110" s="64"/>
      <c r="AAN110" s="64"/>
      <c r="AAO110" s="64"/>
      <c r="AAP110" s="64"/>
      <c r="AAQ110" s="64"/>
      <c r="AAR110" s="64"/>
      <c r="AAS110" s="64"/>
      <c r="AAT110" s="64"/>
      <c r="AAU110" s="64"/>
      <c r="AAV110" s="64"/>
      <c r="AAW110" s="64"/>
      <c r="AAX110" s="64"/>
      <c r="AAY110" s="64"/>
      <c r="AAZ110" s="64"/>
      <c r="ABA110" s="64"/>
      <c r="ABB110" s="64"/>
      <c r="ABC110" s="64"/>
      <c r="ABD110" s="64"/>
      <c r="ABE110" s="64"/>
      <c r="ABF110" s="64"/>
      <c r="ABG110" s="64"/>
      <c r="ABH110" s="64"/>
      <c r="ABI110" s="64"/>
      <c r="ABJ110" s="64"/>
      <c r="ABK110" s="64"/>
      <c r="ABL110" s="64"/>
      <c r="ABM110" s="64"/>
      <c r="ABN110" s="64"/>
      <c r="ABO110" s="64"/>
      <c r="ABP110" s="64"/>
      <c r="ABQ110" s="64"/>
      <c r="ABR110" s="64"/>
      <c r="ABS110" s="64"/>
      <c r="ABT110" s="64"/>
      <c r="ABU110" s="64"/>
      <c r="ABV110" s="64"/>
      <c r="ABW110" s="64"/>
      <c r="ABX110" s="64"/>
      <c r="ABY110" s="64"/>
      <c r="ABZ110" s="64"/>
      <c r="ACA110" s="64"/>
      <c r="ACB110" s="64"/>
      <c r="ACC110" s="64"/>
      <c r="ACD110" s="64"/>
      <c r="ACE110" s="64"/>
      <c r="ACF110" s="64"/>
      <c r="ACG110" s="64"/>
      <c r="ACH110" s="64"/>
      <c r="ACI110" s="64"/>
      <c r="ACJ110" s="64"/>
      <c r="ACK110" s="64"/>
      <c r="ACL110" s="64"/>
      <c r="ACM110" s="64"/>
      <c r="ACN110" s="64"/>
      <c r="ACO110" s="64"/>
      <c r="ACP110" s="64"/>
      <c r="ACQ110" s="64"/>
      <c r="ACR110" s="64"/>
      <c r="ACS110" s="64"/>
      <c r="ACT110" s="64"/>
      <c r="ACU110" s="64"/>
      <c r="ACV110" s="64"/>
      <c r="ACW110" s="64"/>
      <c r="ACX110" s="64"/>
      <c r="ACY110" s="64"/>
      <c r="ACZ110" s="64"/>
      <c r="ADA110" s="64"/>
      <c r="ADB110" s="64"/>
      <c r="ADC110" s="64"/>
      <c r="ADD110" s="64"/>
      <c r="ADE110" s="64"/>
      <c r="ADF110" s="64"/>
      <c r="ADG110" s="64"/>
      <c r="ADH110" s="64"/>
      <c r="ADI110" s="64"/>
      <c r="ADJ110" s="64"/>
      <c r="ADK110" s="64"/>
      <c r="ADL110" s="64"/>
      <c r="ADM110" s="64"/>
      <c r="ADN110" s="64"/>
      <c r="ADO110" s="64"/>
      <c r="ADP110" s="64"/>
      <c r="ADQ110" s="64"/>
      <c r="ADR110" s="64"/>
      <c r="ADS110" s="64"/>
      <c r="ADT110" s="64"/>
      <c r="ADU110" s="64"/>
      <c r="ADV110" s="64"/>
      <c r="ADW110" s="64"/>
      <c r="ADX110" s="64"/>
      <c r="ADY110" s="64"/>
      <c r="ADZ110" s="64"/>
      <c r="AEA110" s="64"/>
      <c r="AEB110" s="64"/>
      <c r="AEC110" s="64"/>
      <c r="AED110" s="64"/>
      <c r="AEE110" s="64"/>
      <c r="AEF110" s="64"/>
      <c r="AEG110" s="64"/>
      <c r="AEH110" s="64"/>
      <c r="AEI110" s="64"/>
      <c r="AEJ110" s="64"/>
      <c r="AEK110" s="64"/>
      <c r="AEL110" s="64"/>
      <c r="AEM110" s="64"/>
      <c r="AEN110" s="64"/>
      <c r="AEO110" s="64"/>
      <c r="AEP110" s="64"/>
      <c r="AEQ110" s="64"/>
      <c r="AER110" s="64"/>
      <c r="AES110" s="64"/>
      <c r="AET110" s="64"/>
      <c r="AEU110" s="64"/>
      <c r="AEV110" s="64"/>
      <c r="AEW110" s="64"/>
      <c r="AEX110" s="64"/>
      <c r="AEY110" s="64"/>
      <c r="AEZ110" s="64"/>
      <c r="AFA110" s="64"/>
      <c r="AFB110" s="64"/>
      <c r="AFC110" s="64"/>
      <c r="AFD110" s="64"/>
      <c r="AFE110" s="64"/>
      <c r="AFF110" s="64"/>
      <c r="AFG110" s="64"/>
      <c r="AFH110" s="64"/>
      <c r="AFI110" s="64"/>
      <c r="AFJ110" s="64"/>
      <c r="AFK110" s="64"/>
      <c r="AFL110" s="64"/>
      <c r="AFM110" s="64"/>
      <c r="AFN110" s="64"/>
      <c r="AFO110" s="64"/>
      <c r="AFP110" s="64"/>
      <c r="AFQ110" s="64"/>
      <c r="AFR110" s="64"/>
      <c r="AFS110" s="64"/>
      <c r="AFT110" s="64"/>
      <c r="AFU110" s="64"/>
      <c r="AFV110" s="64"/>
      <c r="AFW110" s="64"/>
      <c r="AFX110" s="64"/>
      <c r="AFY110" s="64"/>
      <c r="AFZ110" s="64"/>
      <c r="AGA110" s="64"/>
      <c r="AGB110" s="64"/>
      <c r="AGC110" s="64"/>
      <c r="AGD110" s="64"/>
      <c r="AGE110" s="64"/>
      <c r="AGF110" s="64"/>
      <c r="AGG110" s="64"/>
      <c r="AGH110" s="64"/>
      <c r="AGI110" s="64"/>
      <c r="AGJ110" s="64"/>
      <c r="AGK110" s="64"/>
      <c r="AGL110" s="64"/>
      <c r="AGM110" s="64"/>
      <c r="AGN110" s="64"/>
      <c r="AGO110" s="64"/>
      <c r="AGP110" s="64"/>
      <c r="AGQ110" s="64"/>
      <c r="AGR110" s="64"/>
      <c r="AGS110" s="64"/>
      <c r="AGT110" s="64"/>
      <c r="AGU110" s="64"/>
      <c r="AGV110" s="64"/>
      <c r="AGW110" s="64"/>
      <c r="AGX110" s="64"/>
      <c r="AGY110" s="64"/>
      <c r="AGZ110" s="64"/>
      <c r="AHA110" s="64"/>
      <c r="AHB110" s="64"/>
      <c r="AHC110" s="64"/>
      <c r="AHD110" s="64"/>
      <c r="AHE110" s="64"/>
      <c r="AHF110" s="64"/>
      <c r="AHG110" s="64"/>
      <c r="AHH110" s="64"/>
      <c r="AHI110" s="64"/>
      <c r="AHJ110" s="64"/>
      <c r="AHK110" s="64"/>
      <c r="AHL110" s="64"/>
      <c r="AHM110" s="64"/>
      <c r="AHN110" s="64"/>
      <c r="AHO110" s="64"/>
      <c r="AHP110" s="64"/>
      <c r="AHQ110" s="64"/>
      <c r="AHR110" s="64"/>
      <c r="AHS110" s="64"/>
      <c r="AHT110" s="64"/>
      <c r="AHU110" s="64"/>
      <c r="AHV110" s="64"/>
      <c r="AHW110" s="64"/>
      <c r="AHX110" s="64"/>
      <c r="AHY110" s="64"/>
      <c r="AHZ110" s="64"/>
      <c r="AIA110" s="64"/>
      <c r="AIB110" s="64"/>
      <c r="AIC110" s="64"/>
      <c r="AID110" s="64"/>
      <c r="AIE110" s="64"/>
      <c r="AIF110" s="64"/>
      <c r="AIG110" s="64"/>
      <c r="AIH110" s="64"/>
      <c r="AII110" s="64"/>
      <c r="AIJ110" s="64"/>
      <c r="AIK110" s="64"/>
      <c r="AIL110" s="64"/>
      <c r="AIM110" s="64"/>
      <c r="AIN110" s="64"/>
      <c r="AIO110" s="64"/>
      <c r="AIP110" s="64"/>
      <c r="AIQ110" s="64"/>
      <c r="AIR110" s="64"/>
      <c r="AIS110" s="64"/>
      <c r="AIT110" s="64"/>
      <c r="AIU110" s="64"/>
      <c r="AIV110" s="64"/>
      <c r="AIW110" s="64"/>
      <c r="AIX110" s="64"/>
      <c r="AIY110" s="64"/>
      <c r="AIZ110" s="64"/>
      <c r="AJA110" s="64"/>
      <c r="AJB110" s="64"/>
      <c r="AJC110" s="64"/>
      <c r="AJD110" s="64"/>
      <c r="AJE110" s="64"/>
      <c r="AJF110" s="64"/>
      <c r="AJG110" s="64"/>
      <c r="AJH110" s="64"/>
      <c r="AJI110" s="64"/>
      <c r="AJJ110" s="64"/>
      <c r="AJK110" s="64"/>
      <c r="AJL110" s="64"/>
      <c r="AJM110" s="64"/>
      <c r="AJN110" s="64"/>
      <c r="AJO110" s="64"/>
      <c r="AJP110" s="64"/>
      <c r="AJQ110" s="64"/>
      <c r="AJR110" s="64"/>
      <c r="AJS110" s="64"/>
      <c r="AJT110" s="64"/>
      <c r="AJU110" s="64"/>
      <c r="AJV110" s="64"/>
      <c r="AJW110" s="64"/>
      <c r="AJX110" s="64"/>
      <c r="AJY110" s="64"/>
      <c r="AJZ110" s="64"/>
      <c r="AKA110" s="64"/>
      <c r="AKB110" s="64"/>
      <c r="AKC110" s="64"/>
      <c r="AKD110" s="64"/>
      <c r="AKE110" s="64"/>
      <c r="AKF110" s="64"/>
      <c r="AKG110" s="64"/>
      <c r="AKH110" s="64"/>
      <c r="AKI110" s="64"/>
      <c r="AKJ110" s="64"/>
      <c r="AKK110" s="64"/>
      <c r="AKL110" s="64"/>
      <c r="AKM110" s="64"/>
      <c r="AKN110" s="64"/>
      <c r="AKO110" s="64"/>
      <c r="AKP110" s="64"/>
      <c r="AKQ110" s="64"/>
      <c r="AKR110" s="64"/>
      <c r="AKS110" s="64"/>
      <c r="AKT110" s="64"/>
      <c r="AKU110" s="64"/>
      <c r="AKV110" s="64"/>
      <c r="AKW110" s="64"/>
      <c r="AKX110" s="64"/>
      <c r="AKY110" s="64"/>
      <c r="AKZ110" s="64"/>
      <c r="ALA110" s="64"/>
      <c r="ALB110" s="64"/>
      <c r="ALC110" s="64"/>
      <c r="ALD110" s="64"/>
      <c r="ALE110" s="64"/>
      <c r="ALF110" s="64"/>
      <c r="ALG110" s="64"/>
      <c r="ALH110" s="64"/>
      <c r="ALI110" s="64"/>
      <c r="ALJ110" s="64"/>
      <c r="ALK110" s="64"/>
      <c r="ALL110" s="64"/>
      <c r="ALM110" s="64"/>
      <c r="ALN110" s="64"/>
      <c r="ALO110" s="64"/>
      <c r="ALP110" s="64"/>
      <c r="ALQ110" s="64"/>
      <c r="ALR110" s="64"/>
      <c r="ALS110" s="64"/>
      <c r="ALT110" s="64"/>
      <c r="ALU110" s="64"/>
      <c r="ALV110" s="64"/>
      <c r="ALW110" s="64"/>
      <c r="ALX110" s="64"/>
      <c r="ALY110" s="64"/>
      <c r="ALZ110" s="64"/>
      <c r="AMA110" s="64"/>
      <c r="AMB110" s="64"/>
      <c r="AMC110" s="64"/>
      <c r="AMD110" s="64"/>
      <c r="AME110" s="64"/>
      <c r="AMF110" s="64"/>
      <c r="AMG110" s="64"/>
      <c r="AMH110" s="64"/>
      <c r="AMI110" s="64"/>
      <c r="AMJ110" s="64"/>
      <c r="AMK110" s="64"/>
      <c r="AML110" s="64"/>
      <c r="AMM110" s="64"/>
      <c r="AMN110" s="64"/>
      <c r="AMO110" s="64"/>
      <c r="AMP110" s="64"/>
      <c r="AMQ110" s="64"/>
      <c r="AMR110" s="64"/>
      <c r="AMS110" s="64"/>
      <c r="AMT110" s="64"/>
      <c r="AMU110" s="64"/>
      <c r="AMV110" s="64"/>
      <c r="AMW110" s="64"/>
      <c r="AMX110" s="64"/>
      <c r="AMY110" s="64"/>
      <c r="AMZ110" s="64"/>
      <c r="ANA110" s="64"/>
      <c r="ANB110" s="64"/>
      <c r="ANC110" s="64"/>
      <c r="AND110" s="64"/>
      <c r="ANE110" s="64"/>
      <c r="ANF110" s="64"/>
      <c r="ANG110" s="64"/>
      <c r="ANH110" s="64"/>
      <c r="ANI110" s="64"/>
      <c r="ANJ110" s="64"/>
      <c r="ANK110" s="64"/>
      <c r="ANL110" s="64"/>
      <c r="ANM110" s="64"/>
      <c r="ANN110" s="64"/>
      <c r="ANO110" s="64"/>
      <c r="ANP110" s="64"/>
      <c r="ANQ110" s="64"/>
      <c r="ANR110" s="64"/>
      <c r="ANS110" s="64"/>
      <c r="ANT110" s="64"/>
      <c r="ANU110" s="64"/>
      <c r="ANV110" s="64"/>
      <c r="ANW110" s="64"/>
      <c r="ANX110" s="64"/>
      <c r="ANY110" s="64"/>
      <c r="ANZ110" s="64"/>
      <c r="AOA110" s="64"/>
      <c r="AOB110" s="64"/>
      <c r="AOC110" s="64"/>
      <c r="AOD110" s="64"/>
      <c r="AOE110" s="64"/>
      <c r="AOF110" s="64"/>
      <c r="AOG110" s="64"/>
      <c r="AOH110" s="64"/>
      <c r="AOI110" s="64"/>
      <c r="AOJ110" s="64"/>
      <c r="AOK110" s="64"/>
      <c r="AOL110" s="64"/>
      <c r="AOM110" s="64"/>
      <c r="AON110" s="64"/>
      <c r="AOO110" s="64"/>
      <c r="AOP110" s="64"/>
      <c r="AOQ110" s="64"/>
      <c r="AOR110" s="64"/>
      <c r="AOS110" s="64"/>
      <c r="AOT110" s="64"/>
      <c r="AOU110" s="64"/>
      <c r="AOV110" s="64"/>
      <c r="AOW110" s="64"/>
      <c r="AOX110" s="64"/>
      <c r="AOY110" s="64"/>
      <c r="AOZ110" s="64"/>
      <c r="APA110" s="64"/>
      <c r="APB110" s="64"/>
      <c r="APC110" s="64"/>
      <c r="APD110" s="64"/>
      <c r="APE110" s="64"/>
      <c r="APF110" s="64"/>
      <c r="APG110" s="64"/>
      <c r="APH110" s="64"/>
      <c r="API110" s="64"/>
      <c r="APJ110" s="64"/>
      <c r="APK110" s="64"/>
      <c r="APL110" s="64"/>
      <c r="APM110" s="64"/>
      <c r="APN110" s="64"/>
      <c r="APO110" s="64"/>
      <c r="APP110" s="64"/>
      <c r="APQ110" s="64"/>
      <c r="APR110" s="64"/>
      <c r="APS110" s="64"/>
      <c r="APT110" s="64"/>
      <c r="APU110" s="64"/>
      <c r="APV110" s="64"/>
      <c r="APW110" s="64"/>
      <c r="APX110" s="64"/>
      <c r="APY110" s="64"/>
      <c r="APZ110" s="64"/>
      <c r="AQA110" s="64"/>
      <c r="AQB110" s="64"/>
      <c r="AQC110" s="64"/>
      <c r="AQD110" s="64"/>
      <c r="AQE110" s="64"/>
      <c r="AQF110" s="64"/>
      <c r="AQG110" s="64"/>
      <c r="AQH110" s="64"/>
      <c r="AQI110" s="64"/>
      <c r="AQJ110" s="64"/>
      <c r="AQK110" s="64"/>
      <c r="AQL110" s="64"/>
      <c r="AQM110" s="64"/>
      <c r="AQN110" s="64"/>
      <c r="AQO110" s="64"/>
      <c r="AQP110" s="64"/>
      <c r="AQQ110" s="64"/>
      <c r="AQR110" s="64"/>
      <c r="AQS110" s="64"/>
      <c r="AQT110" s="64"/>
      <c r="AQU110" s="64"/>
      <c r="AQV110" s="64"/>
      <c r="AQW110" s="64"/>
      <c r="AQX110" s="64"/>
      <c r="AQY110" s="64"/>
      <c r="AQZ110" s="64"/>
      <c r="ARA110" s="64"/>
      <c r="ARB110" s="64"/>
      <c r="ARC110" s="64"/>
      <c r="ARD110" s="64"/>
      <c r="ARE110" s="64"/>
      <c r="ARF110" s="64"/>
      <c r="ARG110" s="64"/>
      <c r="ARH110" s="64"/>
      <c r="ARI110" s="64"/>
      <c r="ARJ110" s="64"/>
      <c r="ARK110" s="64"/>
      <c r="ARL110" s="64"/>
      <c r="ARM110" s="64"/>
      <c r="ARN110" s="64"/>
      <c r="ARO110" s="64"/>
      <c r="ARP110" s="64"/>
      <c r="ARQ110" s="64"/>
      <c r="ARR110" s="64"/>
      <c r="ARS110" s="64"/>
      <c r="ART110" s="64"/>
      <c r="ARU110" s="64"/>
      <c r="ARV110" s="64"/>
      <c r="ARW110" s="64"/>
      <c r="ARX110" s="64"/>
      <c r="ARY110" s="64"/>
      <c r="ARZ110" s="64"/>
      <c r="ASA110" s="64"/>
      <c r="ASB110" s="64"/>
      <c r="ASC110" s="64"/>
      <c r="ASD110" s="64"/>
      <c r="ASE110" s="64"/>
      <c r="ASF110" s="64"/>
      <c r="ASG110" s="64"/>
      <c r="ASH110" s="64"/>
      <c r="ASI110" s="64"/>
      <c r="ASJ110" s="64"/>
      <c r="ASK110" s="64"/>
      <c r="ASL110" s="64"/>
      <c r="ASM110" s="64"/>
      <c r="ASN110" s="64"/>
      <c r="ASO110" s="64"/>
      <c r="ASP110" s="64"/>
      <c r="ASQ110" s="64"/>
      <c r="ASR110" s="64"/>
      <c r="ASS110" s="64"/>
      <c r="AST110" s="64"/>
      <c r="ASU110" s="64"/>
      <c r="ASV110" s="64"/>
      <c r="ASW110" s="64"/>
      <c r="ASX110" s="64"/>
      <c r="ASY110" s="64"/>
      <c r="ASZ110" s="64"/>
      <c r="ATA110" s="64"/>
      <c r="ATB110" s="64"/>
      <c r="ATC110" s="64"/>
      <c r="ATD110" s="64"/>
      <c r="ATE110" s="64"/>
      <c r="ATF110" s="64"/>
      <c r="ATG110" s="64"/>
      <c r="ATH110" s="64"/>
      <c r="ATI110" s="64"/>
      <c r="ATJ110" s="64"/>
      <c r="ATK110" s="64"/>
      <c r="ATL110" s="64"/>
      <c r="ATM110" s="64"/>
      <c r="ATN110" s="64"/>
      <c r="ATO110" s="64"/>
      <c r="ATP110" s="64"/>
      <c r="ATQ110" s="64"/>
      <c r="ATR110" s="64"/>
      <c r="ATS110" s="64"/>
      <c r="ATT110" s="64"/>
      <c r="ATU110" s="64"/>
      <c r="ATV110" s="64"/>
      <c r="ATW110" s="64"/>
      <c r="ATX110" s="64"/>
      <c r="ATY110" s="64"/>
      <c r="ATZ110" s="64"/>
      <c r="AUA110" s="64"/>
      <c r="AUB110" s="64"/>
      <c r="AUC110" s="64"/>
      <c r="AUD110" s="64"/>
      <c r="AUE110" s="64"/>
      <c r="AUF110" s="64"/>
      <c r="AUG110" s="64"/>
      <c r="AUH110" s="64"/>
      <c r="AUI110" s="64"/>
      <c r="AUJ110" s="64"/>
      <c r="AUK110" s="64"/>
      <c r="AUL110" s="64"/>
      <c r="AUM110" s="64"/>
      <c r="AUN110" s="64"/>
      <c r="AUO110" s="64"/>
      <c r="AUP110" s="64"/>
      <c r="AUQ110" s="64"/>
      <c r="AUR110" s="64"/>
      <c r="AUS110" s="64"/>
      <c r="AUT110" s="64"/>
      <c r="AUU110" s="64"/>
      <c r="AUV110" s="64"/>
      <c r="AUW110" s="64"/>
      <c r="AUX110" s="64"/>
      <c r="AUY110" s="64"/>
      <c r="AUZ110" s="64"/>
      <c r="AVA110" s="64"/>
      <c r="AVB110" s="64"/>
      <c r="AVC110" s="64"/>
      <c r="AVD110" s="64"/>
      <c r="AVE110" s="64"/>
      <c r="AVF110" s="64"/>
      <c r="AVG110" s="64"/>
      <c r="AVH110" s="64"/>
      <c r="AVI110" s="64"/>
      <c r="AVJ110" s="64"/>
      <c r="AVK110" s="64"/>
      <c r="AVL110" s="64"/>
      <c r="AVM110" s="64"/>
      <c r="AVN110" s="64"/>
      <c r="AVO110" s="64"/>
      <c r="AVP110" s="64"/>
      <c r="AVQ110" s="64"/>
      <c r="AVR110" s="64"/>
      <c r="AVS110" s="64"/>
      <c r="AVT110" s="64"/>
      <c r="AVU110" s="64"/>
      <c r="AVV110" s="64"/>
      <c r="AVW110" s="64"/>
      <c r="AVX110" s="64"/>
      <c r="AVY110" s="64"/>
      <c r="AVZ110" s="64"/>
      <c r="AWA110" s="64"/>
      <c r="AWB110" s="64"/>
      <c r="AWC110" s="64"/>
      <c r="AWD110" s="64"/>
      <c r="AWE110" s="64"/>
      <c r="AWF110" s="64"/>
      <c r="AWG110" s="64"/>
      <c r="AWH110" s="64"/>
      <c r="AWI110" s="64"/>
      <c r="AWJ110" s="64"/>
      <c r="AWK110" s="64"/>
      <c r="AWL110" s="64"/>
      <c r="AWM110" s="64"/>
      <c r="AWN110" s="64"/>
      <c r="AWO110" s="64"/>
      <c r="AWP110" s="64"/>
      <c r="AWQ110" s="64"/>
      <c r="AWR110" s="64"/>
      <c r="AWS110" s="64"/>
      <c r="AWT110" s="64"/>
      <c r="AWU110" s="64"/>
      <c r="AWV110" s="64"/>
      <c r="AWW110" s="64"/>
      <c r="AWX110" s="64"/>
      <c r="AWY110" s="64"/>
      <c r="AWZ110" s="64"/>
      <c r="AXA110" s="64"/>
      <c r="AXB110" s="64"/>
      <c r="AXC110" s="64"/>
      <c r="AXD110" s="64"/>
      <c r="AXE110" s="64"/>
      <c r="AXF110" s="64"/>
      <c r="AXG110" s="64"/>
      <c r="AXH110" s="64"/>
      <c r="AXI110" s="64"/>
      <c r="AXJ110" s="64"/>
      <c r="AXK110" s="64"/>
      <c r="AXL110" s="64"/>
      <c r="AXM110" s="64"/>
      <c r="AXN110" s="64"/>
      <c r="AXO110" s="64"/>
      <c r="AXP110" s="64"/>
      <c r="AXQ110" s="64"/>
      <c r="AXR110" s="64"/>
      <c r="AXS110" s="64"/>
      <c r="AXT110" s="64"/>
      <c r="AXU110" s="64"/>
      <c r="AXV110" s="64"/>
      <c r="AXW110" s="64"/>
      <c r="AXX110" s="64"/>
      <c r="AXY110" s="64"/>
      <c r="AXZ110" s="64"/>
      <c r="AYA110" s="64"/>
      <c r="AYB110" s="64"/>
      <c r="AYC110" s="64"/>
      <c r="AYD110" s="64"/>
      <c r="AYE110" s="64"/>
      <c r="AYF110" s="64"/>
      <c r="AYG110" s="64"/>
      <c r="AYH110" s="64"/>
      <c r="AYI110" s="64"/>
      <c r="AYJ110" s="64"/>
      <c r="AYK110" s="64"/>
      <c r="AYL110" s="64"/>
      <c r="AYM110" s="64"/>
      <c r="AYN110" s="64"/>
      <c r="AYO110" s="64"/>
      <c r="AYP110" s="64"/>
      <c r="AYQ110" s="64"/>
      <c r="AYR110" s="64"/>
      <c r="AYS110" s="64"/>
      <c r="AYT110" s="64"/>
      <c r="AYU110" s="64"/>
      <c r="AYV110" s="64"/>
      <c r="AYW110" s="64"/>
      <c r="AYX110" s="64"/>
      <c r="AYY110" s="64"/>
      <c r="AYZ110" s="64"/>
      <c r="AZA110" s="64"/>
      <c r="AZB110" s="64"/>
      <c r="AZC110" s="64"/>
      <c r="AZD110" s="64"/>
      <c r="AZE110" s="64"/>
      <c r="AZF110" s="64"/>
      <c r="AZG110" s="64"/>
      <c r="AZH110" s="64"/>
      <c r="AZI110" s="64"/>
      <c r="AZJ110" s="64"/>
      <c r="AZK110" s="64"/>
      <c r="AZL110" s="64"/>
      <c r="AZM110" s="64"/>
      <c r="AZN110" s="64"/>
      <c r="AZO110" s="64"/>
      <c r="AZP110" s="64"/>
      <c r="AZQ110" s="64"/>
      <c r="AZR110" s="64"/>
      <c r="AZS110" s="64"/>
      <c r="AZT110" s="64"/>
      <c r="AZU110" s="64"/>
      <c r="AZV110" s="64"/>
      <c r="AZW110" s="64"/>
      <c r="AZX110" s="64"/>
      <c r="AZY110" s="64"/>
      <c r="AZZ110" s="64"/>
      <c r="BAA110" s="64"/>
      <c r="BAB110" s="64"/>
      <c r="BAC110" s="64"/>
      <c r="BAD110" s="64"/>
      <c r="BAE110" s="64"/>
      <c r="BAF110" s="64"/>
      <c r="BAG110" s="64"/>
      <c r="BAH110" s="64"/>
      <c r="BAI110" s="64"/>
      <c r="BAJ110" s="64"/>
      <c r="BAK110" s="64"/>
      <c r="BAL110" s="64"/>
      <c r="BAM110" s="64"/>
      <c r="BAN110" s="64"/>
      <c r="BAO110" s="64"/>
      <c r="BAP110" s="64"/>
      <c r="BAQ110" s="64"/>
      <c r="BAR110" s="64"/>
      <c r="BAS110" s="64"/>
      <c r="BAT110" s="64"/>
      <c r="BAU110" s="64"/>
      <c r="BAV110" s="64"/>
      <c r="BAW110" s="64"/>
      <c r="BAX110" s="64"/>
      <c r="BAY110" s="64"/>
      <c r="BAZ110" s="64"/>
      <c r="BBA110" s="64"/>
      <c r="BBB110" s="64"/>
      <c r="BBC110" s="64"/>
      <c r="BBD110" s="64"/>
      <c r="BBE110" s="64"/>
      <c r="BBF110" s="64"/>
      <c r="BBG110" s="64"/>
      <c r="BBH110" s="64"/>
      <c r="BBI110" s="64"/>
      <c r="BBJ110" s="64"/>
      <c r="BBK110" s="64"/>
      <c r="BBL110" s="64"/>
      <c r="BBM110" s="64"/>
      <c r="BBN110" s="64"/>
      <c r="BBO110" s="64"/>
      <c r="BBP110" s="64"/>
      <c r="BBQ110" s="64"/>
      <c r="BBR110" s="64"/>
      <c r="BBS110" s="64"/>
      <c r="BBT110" s="64"/>
      <c r="BBU110" s="64"/>
      <c r="BBV110" s="64"/>
      <c r="BBW110" s="64"/>
      <c r="BBX110" s="64"/>
      <c r="BBY110" s="64"/>
      <c r="BBZ110" s="64"/>
      <c r="BCA110" s="64"/>
      <c r="BCB110" s="64"/>
      <c r="BCC110" s="64"/>
      <c r="BCD110" s="64"/>
      <c r="BCE110" s="64"/>
      <c r="BCF110" s="64"/>
      <c r="BCG110" s="64"/>
      <c r="BCH110" s="64"/>
      <c r="BCI110" s="64"/>
      <c r="BCJ110" s="64"/>
      <c r="BCK110" s="64"/>
      <c r="BCL110" s="64"/>
      <c r="BCM110" s="64"/>
      <c r="BCN110" s="64"/>
      <c r="BCO110" s="64"/>
      <c r="BCP110" s="64"/>
      <c r="BCQ110" s="64"/>
      <c r="BCR110" s="64"/>
      <c r="BCS110" s="64"/>
      <c r="BCT110" s="64"/>
      <c r="BCU110" s="64"/>
      <c r="BCV110" s="64"/>
      <c r="BCW110" s="64"/>
      <c r="BCX110" s="64"/>
      <c r="BCY110" s="64"/>
      <c r="BCZ110" s="64"/>
      <c r="BDA110" s="64"/>
      <c r="BDB110" s="64"/>
      <c r="BDC110" s="64"/>
      <c r="BDD110" s="64"/>
      <c r="BDE110" s="64"/>
      <c r="BDF110" s="64"/>
      <c r="BDG110" s="64"/>
      <c r="BDH110" s="64"/>
      <c r="BDI110" s="64"/>
      <c r="BDJ110" s="64"/>
      <c r="BDK110" s="64"/>
      <c r="BDL110" s="64"/>
      <c r="BDM110" s="64"/>
      <c r="BDN110" s="64"/>
      <c r="BDO110" s="64"/>
      <c r="BDP110" s="64"/>
      <c r="BDQ110" s="64"/>
      <c r="BDR110" s="64"/>
      <c r="BDS110" s="64"/>
      <c r="BDT110" s="64"/>
      <c r="BDU110" s="64"/>
      <c r="BDV110" s="64"/>
      <c r="BDW110" s="64"/>
      <c r="BDX110" s="64"/>
      <c r="BDY110" s="64"/>
      <c r="BDZ110" s="64"/>
      <c r="BEA110" s="64"/>
      <c r="BEB110" s="64"/>
      <c r="BEC110" s="64"/>
      <c r="BED110" s="64"/>
      <c r="BEE110" s="64"/>
      <c r="BEF110" s="64"/>
      <c r="BEG110" s="64"/>
      <c r="BEH110" s="64"/>
      <c r="BEI110" s="64"/>
      <c r="BEJ110" s="64"/>
      <c r="BEK110" s="64"/>
      <c r="BEL110" s="64"/>
      <c r="BEM110" s="64"/>
      <c r="BEN110" s="64"/>
      <c r="BEO110" s="64"/>
      <c r="BEP110" s="64"/>
      <c r="BEQ110" s="64"/>
      <c r="BER110" s="64"/>
      <c r="BES110" s="64"/>
      <c r="BET110" s="64"/>
      <c r="BEU110" s="64"/>
      <c r="BEV110" s="64"/>
      <c r="BEW110" s="64"/>
      <c r="BEX110" s="64"/>
      <c r="BEY110" s="64"/>
      <c r="BEZ110" s="64"/>
      <c r="BFA110" s="64"/>
      <c r="BFB110" s="64"/>
      <c r="BFC110" s="64"/>
      <c r="BFD110" s="64"/>
      <c r="BFE110" s="64"/>
      <c r="BFF110" s="64"/>
      <c r="BFG110" s="64"/>
      <c r="BFH110" s="64"/>
      <c r="BFI110" s="64"/>
      <c r="BFJ110" s="64"/>
      <c r="BFK110" s="64"/>
      <c r="BFL110" s="64"/>
      <c r="BFM110" s="64"/>
      <c r="BFN110" s="64"/>
      <c r="BFO110" s="64"/>
      <c r="BFP110" s="64"/>
      <c r="BFQ110" s="64"/>
      <c r="BFR110" s="64"/>
      <c r="BFS110" s="64"/>
      <c r="BFT110" s="64"/>
      <c r="BFU110" s="64"/>
      <c r="BFV110" s="64"/>
      <c r="BFW110" s="64"/>
      <c r="BFX110" s="64"/>
      <c r="BFY110" s="64"/>
      <c r="BFZ110" s="64"/>
      <c r="BGA110" s="64"/>
      <c r="BGB110" s="64"/>
      <c r="BGC110" s="64"/>
      <c r="BGD110" s="64"/>
      <c r="BGE110" s="64"/>
      <c r="BGF110" s="64"/>
      <c r="BGG110" s="64"/>
      <c r="BGH110" s="64"/>
      <c r="BGI110" s="64"/>
      <c r="BGJ110" s="64"/>
      <c r="BGK110" s="64"/>
      <c r="BGL110" s="64"/>
      <c r="BGM110" s="64"/>
      <c r="BGN110" s="64"/>
      <c r="BGO110" s="64"/>
      <c r="BGP110" s="64"/>
      <c r="BGQ110" s="64"/>
      <c r="BGR110" s="64"/>
      <c r="BGS110" s="64"/>
      <c r="BGT110" s="64"/>
      <c r="BGU110" s="64"/>
      <c r="BGV110" s="64"/>
      <c r="BGW110" s="64"/>
      <c r="BGX110" s="64"/>
      <c r="BGY110" s="64"/>
      <c r="BGZ110" s="64"/>
      <c r="BHA110" s="64"/>
      <c r="BHB110" s="64"/>
      <c r="BHC110" s="64"/>
      <c r="BHD110" s="64"/>
      <c r="BHE110" s="64"/>
      <c r="BHF110" s="64"/>
      <c r="BHG110" s="64"/>
      <c r="BHH110" s="64"/>
      <c r="BHI110" s="64"/>
      <c r="BHJ110" s="64"/>
      <c r="BHK110" s="64"/>
      <c r="BHL110" s="64"/>
      <c r="BHM110" s="64"/>
      <c r="BHN110" s="64"/>
      <c r="BHO110" s="64"/>
      <c r="BHP110" s="64"/>
      <c r="BHQ110" s="64"/>
      <c r="BHR110" s="64"/>
      <c r="BHS110" s="64"/>
      <c r="BHT110" s="64"/>
      <c r="BHU110" s="64"/>
      <c r="BHV110" s="64"/>
      <c r="BHW110" s="64"/>
      <c r="BHX110" s="64"/>
      <c r="BHY110" s="64"/>
      <c r="BHZ110" s="64"/>
      <c r="BIA110" s="64"/>
      <c r="BIB110" s="64"/>
      <c r="BIC110" s="64"/>
      <c r="BID110" s="64"/>
      <c r="BIE110" s="64"/>
      <c r="BIF110" s="64"/>
      <c r="BIG110" s="64"/>
      <c r="BIH110" s="64"/>
      <c r="BII110" s="64"/>
      <c r="BIJ110" s="64"/>
      <c r="BIK110" s="64"/>
      <c r="BIL110" s="64"/>
      <c r="BIM110" s="64"/>
      <c r="BIN110" s="64"/>
      <c r="BIO110" s="64"/>
      <c r="BIP110" s="64"/>
      <c r="BIQ110" s="64"/>
      <c r="BIR110" s="64"/>
      <c r="BIS110" s="64"/>
      <c r="BIT110" s="64"/>
      <c r="BIU110" s="64"/>
      <c r="BIV110" s="64"/>
      <c r="BIW110" s="64"/>
      <c r="BIX110" s="64"/>
      <c r="BIY110" s="64"/>
      <c r="BIZ110" s="64"/>
      <c r="BJA110" s="64"/>
      <c r="BJB110" s="64"/>
      <c r="BJC110" s="64"/>
      <c r="BJD110" s="64"/>
      <c r="BJE110" s="64"/>
      <c r="BJF110" s="64"/>
      <c r="BJG110" s="64"/>
      <c r="BJH110" s="64"/>
      <c r="BJI110" s="64"/>
      <c r="BJJ110" s="64"/>
      <c r="BJK110" s="64"/>
      <c r="BJL110" s="64"/>
      <c r="BJM110" s="64"/>
      <c r="BJN110" s="64"/>
      <c r="BJO110" s="64"/>
      <c r="BJP110" s="64"/>
      <c r="BJQ110" s="64"/>
      <c r="BJR110" s="64"/>
      <c r="BJS110" s="64"/>
      <c r="BJT110" s="64"/>
      <c r="BJU110" s="64"/>
      <c r="BJV110" s="64"/>
      <c r="BJW110" s="64"/>
      <c r="BJX110" s="64"/>
      <c r="BJY110" s="64"/>
      <c r="BJZ110" s="64"/>
      <c r="BKA110" s="64"/>
      <c r="BKB110" s="64"/>
      <c r="BKC110" s="64"/>
      <c r="BKD110" s="64"/>
      <c r="BKE110" s="64"/>
      <c r="BKF110" s="64"/>
      <c r="BKG110" s="64"/>
      <c r="BKH110" s="64"/>
      <c r="BKI110" s="64"/>
      <c r="BKJ110" s="64"/>
      <c r="BKK110" s="64"/>
      <c r="BKL110" s="64"/>
      <c r="BKM110" s="64"/>
      <c r="BKN110" s="64"/>
      <c r="BKO110" s="64"/>
      <c r="BKP110" s="64"/>
      <c r="BKQ110" s="64"/>
      <c r="BKR110" s="64"/>
      <c r="BKS110" s="64"/>
      <c r="BKT110" s="64"/>
      <c r="BKU110" s="64"/>
      <c r="BKV110" s="64"/>
      <c r="BKW110" s="64"/>
      <c r="BKX110" s="64"/>
      <c r="BKY110" s="64"/>
      <c r="BKZ110" s="64"/>
      <c r="BLA110" s="64"/>
      <c r="BLB110" s="64"/>
      <c r="BLC110" s="64"/>
      <c r="BLD110" s="64"/>
      <c r="BLE110" s="64"/>
      <c r="BLF110" s="64"/>
      <c r="BLG110" s="64"/>
      <c r="BLH110" s="64"/>
      <c r="BLI110" s="64"/>
      <c r="BLJ110" s="64"/>
      <c r="BLK110" s="64"/>
      <c r="BLL110" s="64"/>
      <c r="BLM110" s="64"/>
      <c r="BLN110" s="64"/>
      <c r="BLO110" s="64"/>
      <c r="BLP110" s="64"/>
      <c r="BLQ110" s="64"/>
      <c r="BLR110" s="64"/>
      <c r="BLS110" s="64"/>
      <c r="BLT110" s="64"/>
      <c r="BLU110" s="64"/>
      <c r="BLV110" s="64"/>
      <c r="BLW110" s="64"/>
      <c r="BLX110" s="64"/>
      <c r="BLY110" s="64"/>
      <c r="BLZ110" s="64"/>
      <c r="BMA110" s="64"/>
      <c r="BMB110" s="64"/>
      <c r="BMC110" s="64"/>
      <c r="BMD110" s="64"/>
      <c r="BME110" s="64"/>
      <c r="BMF110" s="64"/>
      <c r="BMG110" s="64"/>
      <c r="BMH110" s="64"/>
      <c r="BMI110" s="64"/>
      <c r="BMJ110" s="64"/>
      <c r="BMK110" s="64"/>
      <c r="BML110" s="64"/>
      <c r="BMM110" s="64"/>
      <c r="BMN110" s="64"/>
      <c r="BMO110" s="64"/>
      <c r="BMP110" s="64"/>
      <c r="BMQ110" s="64"/>
      <c r="BMR110" s="64"/>
      <c r="BMS110" s="64"/>
      <c r="BMT110" s="64"/>
      <c r="BMU110" s="64"/>
      <c r="BMV110" s="64"/>
      <c r="BMW110" s="64"/>
      <c r="BMX110" s="64"/>
      <c r="BMY110" s="64"/>
      <c r="BMZ110" s="64"/>
      <c r="BNA110" s="64"/>
      <c r="BNB110" s="64"/>
      <c r="BNC110" s="64"/>
      <c r="BND110" s="64"/>
      <c r="BNE110" s="64"/>
      <c r="BNF110" s="64"/>
      <c r="BNG110" s="64"/>
      <c r="BNH110" s="64"/>
      <c r="BNI110" s="64"/>
      <c r="BNJ110" s="64"/>
      <c r="BNK110" s="64"/>
      <c r="BNL110" s="64"/>
      <c r="BNM110" s="64"/>
      <c r="BNN110" s="64"/>
      <c r="BNO110" s="64"/>
      <c r="BNP110" s="64"/>
      <c r="BNQ110" s="64"/>
      <c r="BNR110" s="64"/>
      <c r="BNS110" s="64"/>
      <c r="BNT110" s="64"/>
      <c r="BNU110" s="64"/>
      <c r="BNV110" s="64"/>
      <c r="BNW110" s="64"/>
      <c r="BNX110" s="64"/>
      <c r="BNY110" s="64"/>
      <c r="BNZ110" s="64"/>
      <c r="BOA110" s="64"/>
      <c r="BOB110" s="64"/>
      <c r="BOC110" s="64"/>
      <c r="BOD110" s="64"/>
      <c r="BOE110" s="64"/>
      <c r="BOF110" s="64"/>
      <c r="BOG110" s="64"/>
      <c r="BOH110" s="64"/>
      <c r="BOI110" s="64"/>
      <c r="BOJ110" s="64"/>
      <c r="BOK110" s="64"/>
      <c r="BOL110" s="64"/>
      <c r="BOM110" s="64"/>
      <c r="BON110" s="64"/>
      <c r="BOO110" s="64"/>
      <c r="BOP110" s="64"/>
      <c r="BOQ110" s="64"/>
      <c r="BOR110" s="64"/>
      <c r="BOS110" s="64"/>
      <c r="BOT110" s="64"/>
      <c r="BOU110" s="64"/>
      <c r="BOV110" s="64"/>
      <c r="BOW110" s="64"/>
      <c r="BOX110" s="64"/>
      <c r="BOY110" s="64"/>
      <c r="BOZ110" s="64"/>
      <c r="BPA110" s="64"/>
      <c r="BPB110" s="64"/>
      <c r="BPC110" s="64"/>
      <c r="BPD110" s="64"/>
      <c r="BPE110" s="64"/>
      <c r="BPF110" s="64"/>
      <c r="BPG110" s="64"/>
      <c r="BPH110" s="64"/>
      <c r="BPI110" s="64"/>
      <c r="BPJ110" s="64"/>
      <c r="BPK110" s="64"/>
      <c r="BPL110" s="64"/>
      <c r="BPM110" s="64"/>
      <c r="BPN110" s="64"/>
      <c r="BPO110" s="64"/>
      <c r="BPP110" s="64"/>
      <c r="BPQ110" s="64"/>
      <c r="BPR110" s="64"/>
      <c r="BPS110" s="64"/>
      <c r="BPT110" s="64"/>
      <c r="BPU110" s="64"/>
      <c r="BPV110" s="64"/>
      <c r="BPW110" s="64"/>
      <c r="BPX110" s="64"/>
      <c r="BPY110" s="64"/>
      <c r="BPZ110" s="64"/>
      <c r="BQA110" s="64"/>
      <c r="BQB110" s="64"/>
      <c r="BQC110" s="64"/>
      <c r="BQD110" s="64"/>
      <c r="BQE110" s="64"/>
      <c r="BQF110" s="64"/>
      <c r="BQG110" s="64"/>
      <c r="BQH110" s="64"/>
      <c r="BQI110" s="64"/>
      <c r="BQJ110" s="64"/>
      <c r="BQK110" s="64"/>
      <c r="BQL110" s="64"/>
      <c r="BQM110" s="64"/>
      <c r="BQN110" s="64"/>
      <c r="BQO110" s="64"/>
      <c r="BQP110" s="64"/>
      <c r="BQQ110" s="64"/>
      <c r="BQR110" s="64"/>
      <c r="BQS110" s="64"/>
      <c r="BQT110" s="64"/>
      <c r="BQU110" s="64"/>
      <c r="BQV110" s="64"/>
      <c r="BQW110" s="64"/>
      <c r="BQX110" s="64"/>
      <c r="BQY110" s="64"/>
      <c r="BQZ110" s="64"/>
      <c r="BRA110" s="64"/>
      <c r="BRB110" s="64"/>
      <c r="BRC110" s="64"/>
      <c r="BRD110" s="64"/>
      <c r="BRE110" s="64"/>
      <c r="BRF110" s="64"/>
      <c r="BRG110" s="64"/>
      <c r="BRH110" s="64"/>
      <c r="BRI110" s="64"/>
      <c r="BRJ110" s="64"/>
      <c r="BRK110" s="64"/>
      <c r="BRL110" s="64"/>
      <c r="BRM110" s="64"/>
      <c r="BRN110" s="64"/>
      <c r="BRO110" s="64"/>
      <c r="BRP110" s="64"/>
      <c r="BRQ110" s="64"/>
      <c r="BRR110" s="64"/>
      <c r="BRS110" s="64"/>
      <c r="BRT110" s="64"/>
      <c r="BRU110" s="64"/>
      <c r="BRV110" s="64"/>
      <c r="BRW110" s="64"/>
      <c r="BRX110" s="64"/>
      <c r="BRY110" s="64"/>
      <c r="BRZ110" s="64"/>
      <c r="BSA110" s="64"/>
      <c r="BSB110" s="64"/>
      <c r="BSC110" s="64"/>
      <c r="BSD110" s="64"/>
      <c r="BSE110" s="64"/>
      <c r="BSF110" s="64"/>
      <c r="BSG110" s="64"/>
      <c r="BSH110" s="64"/>
      <c r="BSI110" s="64"/>
      <c r="BSJ110" s="64"/>
      <c r="BSK110" s="64"/>
      <c r="BSL110" s="64"/>
      <c r="BSM110" s="64"/>
      <c r="BSN110" s="64"/>
      <c r="BSO110" s="64"/>
      <c r="BSP110" s="64"/>
      <c r="BSQ110" s="64"/>
      <c r="BSR110" s="64"/>
      <c r="BSS110" s="64"/>
      <c r="BST110" s="64"/>
      <c r="BSU110" s="64"/>
      <c r="BSV110" s="64"/>
      <c r="BSW110" s="64"/>
      <c r="BSX110" s="64"/>
      <c r="BSY110" s="64"/>
      <c r="BSZ110" s="64"/>
      <c r="BTA110" s="64"/>
      <c r="BTB110" s="64"/>
      <c r="BTC110" s="64"/>
      <c r="BTD110" s="64"/>
      <c r="BTE110" s="64"/>
      <c r="BTF110" s="64"/>
      <c r="BTG110" s="64"/>
      <c r="BTH110" s="64"/>
      <c r="BTI110" s="64"/>
      <c r="BTJ110" s="64"/>
      <c r="BTK110" s="64"/>
      <c r="BTL110" s="64"/>
      <c r="BTM110" s="64"/>
      <c r="BTN110" s="64"/>
      <c r="BTO110" s="64"/>
      <c r="BTP110" s="64"/>
      <c r="BTQ110" s="64"/>
      <c r="BTR110" s="64"/>
      <c r="BTS110" s="64"/>
      <c r="BTT110" s="64"/>
      <c r="BTU110" s="64"/>
      <c r="BTV110" s="64"/>
      <c r="BTW110" s="64"/>
      <c r="BTX110" s="64"/>
      <c r="BTY110" s="64"/>
      <c r="BTZ110" s="64"/>
      <c r="BUA110" s="64"/>
      <c r="BUB110" s="64"/>
      <c r="BUC110" s="64"/>
      <c r="BUD110" s="64"/>
      <c r="BUE110" s="64"/>
      <c r="BUF110" s="64"/>
      <c r="BUG110" s="64"/>
      <c r="BUH110" s="64"/>
      <c r="BUI110" s="64"/>
      <c r="BUJ110" s="64"/>
      <c r="BUK110" s="64"/>
      <c r="BUL110" s="64"/>
      <c r="BUM110" s="64"/>
      <c r="BUN110" s="64"/>
      <c r="BUO110" s="64"/>
      <c r="BUP110" s="64"/>
      <c r="BUQ110" s="64"/>
      <c r="BUR110" s="64"/>
      <c r="BUS110" s="64"/>
      <c r="BUT110" s="64"/>
      <c r="BUU110" s="64"/>
      <c r="BUV110" s="64"/>
      <c r="BUW110" s="64"/>
      <c r="BUX110" s="64"/>
      <c r="BUY110" s="64"/>
      <c r="BUZ110" s="64"/>
      <c r="BVA110" s="64"/>
      <c r="BVB110" s="64"/>
      <c r="BVC110" s="64"/>
      <c r="BVD110" s="64"/>
      <c r="BVE110" s="64"/>
      <c r="BVF110" s="64"/>
      <c r="BVG110" s="64"/>
      <c r="BVH110" s="64"/>
      <c r="BVI110" s="64"/>
      <c r="BVJ110" s="64"/>
      <c r="BVK110" s="64"/>
      <c r="BVL110" s="64"/>
      <c r="BVM110" s="64"/>
      <c r="BVN110" s="64"/>
      <c r="BVO110" s="64"/>
      <c r="BVP110" s="64"/>
      <c r="BVQ110" s="64"/>
      <c r="BVR110" s="64"/>
      <c r="BVS110" s="64"/>
      <c r="BVT110" s="64"/>
      <c r="BVU110" s="64"/>
      <c r="BVV110" s="64"/>
      <c r="BVW110" s="64"/>
      <c r="BVX110" s="64"/>
      <c r="BVY110" s="64"/>
      <c r="BVZ110" s="64"/>
      <c r="BWA110" s="64"/>
      <c r="BWB110" s="64"/>
      <c r="BWC110" s="64"/>
      <c r="BWD110" s="64"/>
      <c r="BWE110" s="64"/>
      <c r="BWF110" s="64"/>
      <c r="BWG110" s="64"/>
      <c r="BWH110" s="64"/>
      <c r="BWI110" s="64"/>
      <c r="BWJ110" s="64"/>
      <c r="BWK110" s="64"/>
      <c r="BWL110" s="64"/>
      <c r="BWM110" s="64"/>
      <c r="BWN110" s="64"/>
      <c r="BWO110" s="64"/>
      <c r="BWP110" s="64"/>
      <c r="BWQ110" s="64"/>
      <c r="BWR110" s="64"/>
      <c r="BWS110" s="64"/>
      <c r="BWT110" s="64"/>
      <c r="BWU110" s="64"/>
      <c r="BWV110" s="64"/>
      <c r="BWW110" s="64"/>
      <c r="BWX110" s="64"/>
      <c r="BWY110" s="64"/>
      <c r="BWZ110" s="64"/>
      <c r="BXA110" s="64"/>
      <c r="BXB110" s="64"/>
      <c r="BXC110" s="64"/>
      <c r="BXD110" s="64"/>
      <c r="BXE110" s="64"/>
      <c r="BXF110" s="64"/>
      <c r="BXG110" s="64"/>
      <c r="BXH110" s="64"/>
      <c r="BXI110" s="64"/>
      <c r="BXJ110" s="64"/>
      <c r="BXK110" s="64"/>
      <c r="BXL110" s="64"/>
      <c r="BXM110" s="64"/>
      <c r="BXN110" s="64"/>
      <c r="BXO110" s="64"/>
      <c r="BXP110" s="64"/>
      <c r="BXQ110" s="64"/>
      <c r="BXR110" s="64"/>
      <c r="BXS110" s="64"/>
      <c r="BXT110" s="64"/>
      <c r="BXU110" s="64"/>
      <c r="BXV110" s="64"/>
      <c r="BXW110" s="64"/>
      <c r="BXX110" s="64"/>
      <c r="BXY110" s="64"/>
      <c r="BXZ110" s="64"/>
      <c r="BYA110" s="64"/>
      <c r="BYB110" s="64"/>
      <c r="BYC110" s="64"/>
      <c r="BYD110" s="64"/>
      <c r="BYE110" s="64"/>
      <c r="BYF110" s="64"/>
      <c r="BYG110" s="64"/>
      <c r="BYH110" s="64"/>
      <c r="BYI110" s="64"/>
      <c r="BYJ110" s="64"/>
      <c r="BYK110" s="64"/>
      <c r="BYL110" s="64"/>
      <c r="BYM110" s="64"/>
      <c r="BYN110" s="64"/>
      <c r="BYO110" s="64"/>
      <c r="BYP110" s="64"/>
      <c r="BYQ110" s="64"/>
      <c r="BYR110" s="64"/>
      <c r="BYS110" s="64"/>
      <c r="BYT110" s="64"/>
      <c r="BYU110" s="64"/>
      <c r="BYV110" s="64"/>
      <c r="BYW110" s="64"/>
      <c r="BYX110" s="64"/>
      <c r="BYY110" s="64"/>
      <c r="BYZ110" s="64"/>
      <c r="BZA110" s="64"/>
      <c r="BZB110" s="64"/>
      <c r="BZC110" s="64"/>
      <c r="BZD110" s="64"/>
      <c r="BZE110" s="64"/>
      <c r="BZF110" s="64"/>
      <c r="BZG110" s="64"/>
      <c r="BZH110" s="64"/>
      <c r="BZI110" s="64"/>
      <c r="BZJ110" s="64"/>
      <c r="BZK110" s="64"/>
      <c r="BZL110" s="64"/>
      <c r="BZM110" s="64"/>
      <c r="BZN110" s="64"/>
      <c r="BZO110" s="64"/>
      <c r="BZP110" s="64"/>
      <c r="BZQ110" s="64"/>
      <c r="BZR110" s="64"/>
      <c r="BZS110" s="64"/>
      <c r="BZT110" s="64"/>
      <c r="BZU110" s="64"/>
      <c r="BZV110" s="64"/>
      <c r="BZW110" s="64"/>
      <c r="BZX110" s="64"/>
      <c r="BZY110" s="64"/>
      <c r="BZZ110" s="64"/>
      <c r="CAA110" s="64"/>
      <c r="CAB110" s="64"/>
      <c r="CAC110" s="64"/>
      <c r="CAD110" s="64"/>
      <c r="CAE110" s="64"/>
      <c r="CAF110" s="64"/>
      <c r="CAG110" s="64"/>
      <c r="CAH110" s="64"/>
      <c r="CAI110" s="64"/>
      <c r="CAJ110" s="64"/>
      <c r="CAK110" s="64"/>
      <c r="CAL110" s="64"/>
      <c r="CAM110" s="64"/>
      <c r="CAN110" s="64"/>
      <c r="CAO110" s="64"/>
      <c r="CAP110" s="64"/>
      <c r="CAQ110" s="64"/>
      <c r="CAR110" s="64"/>
      <c r="CAS110" s="64"/>
      <c r="CAT110" s="64"/>
      <c r="CAU110" s="64"/>
      <c r="CAV110" s="64"/>
      <c r="CAW110" s="64"/>
      <c r="CAX110" s="64"/>
      <c r="CAY110" s="64"/>
      <c r="CAZ110" s="64"/>
      <c r="CBA110" s="64"/>
      <c r="CBB110" s="64"/>
      <c r="CBC110" s="64"/>
      <c r="CBD110" s="64"/>
      <c r="CBE110" s="64"/>
      <c r="CBF110" s="64"/>
      <c r="CBG110" s="64"/>
      <c r="CBH110" s="64"/>
      <c r="CBI110" s="64"/>
      <c r="CBJ110" s="64"/>
      <c r="CBK110" s="64"/>
      <c r="CBL110" s="64"/>
      <c r="CBM110" s="64"/>
      <c r="CBN110" s="64"/>
      <c r="CBO110" s="64"/>
      <c r="CBP110" s="64"/>
      <c r="CBQ110" s="64"/>
      <c r="CBR110" s="64"/>
      <c r="CBS110" s="64"/>
      <c r="CBT110" s="64"/>
      <c r="CBU110" s="64"/>
      <c r="CBV110" s="64"/>
      <c r="CBW110" s="64"/>
      <c r="CBX110" s="64"/>
      <c r="CBY110" s="64"/>
      <c r="CBZ110" s="64"/>
      <c r="CCA110" s="64"/>
      <c r="CCB110" s="64"/>
      <c r="CCC110" s="64"/>
      <c r="CCD110" s="64"/>
      <c r="CCE110" s="64"/>
      <c r="CCF110" s="64"/>
      <c r="CCG110" s="64"/>
      <c r="CCH110" s="64"/>
      <c r="CCI110" s="64"/>
      <c r="CCJ110" s="64"/>
      <c r="CCK110" s="64"/>
      <c r="CCL110" s="64"/>
      <c r="CCM110" s="64"/>
      <c r="CCN110" s="64"/>
      <c r="CCO110" s="64"/>
      <c r="CCP110" s="64"/>
      <c r="CCQ110" s="64"/>
      <c r="CCR110" s="64"/>
      <c r="CCS110" s="64"/>
      <c r="CCT110" s="64"/>
      <c r="CCU110" s="64"/>
      <c r="CCV110" s="64"/>
      <c r="CCW110" s="64"/>
      <c r="CCX110" s="64"/>
      <c r="CCY110" s="64"/>
      <c r="CCZ110" s="64"/>
      <c r="CDA110" s="64"/>
      <c r="CDB110" s="64"/>
      <c r="CDC110" s="64"/>
      <c r="CDD110" s="64"/>
      <c r="CDE110" s="64"/>
      <c r="CDF110" s="64"/>
      <c r="CDG110" s="64"/>
      <c r="CDH110" s="64"/>
      <c r="CDI110" s="64"/>
      <c r="CDJ110" s="64"/>
      <c r="CDK110" s="64"/>
      <c r="CDL110" s="64"/>
      <c r="CDM110" s="64"/>
      <c r="CDN110" s="64"/>
      <c r="CDO110" s="64"/>
      <c r="CDP110" s="64"/>
      <c r="CDQ110" s="64"/>
      <c r="CDR110" s="64"/>
      <c r="CDS110" s="64"/>
      <c r="CDT110" s="64"/>
      <c r="CDU110" s="64"/>
      <c r="CDV110" s="64"/>
      <c r="CDW110" s="64"/>
      <c r="CDX110" s="64"/>
      <c r="CDY110" s="64"/>
      <c r="CDZ110" s="64"/>
      <c r="CEA110" s="64"/>
      <c r="CEB110" s="64"/>
      <c r="CEC110" s="64"/>
      <c r="CED110" s="64"/>
      <c r="CEE110" s="64"/>
      <c r="CEF110" s="64"/>
      <c r="CEG110" s="64"/>
      <c r="CEH110" s="64"/>
      <c r="CEI110" s="64"/>
      <c r="CEJ110" s="64"/>
      <c r="CEK110" s="64"/>
      <c r="CEL110" s="64"/>
      <c r="CEM110" s="64"/>
      <c r="CEN110" s="64"/>
      <c r="CEO110" s="64"/>
      <c r="CEP110" s="64"/>
      <c r="CEQ110" s="64"/>
      <c r="CER110" s="64"/>
      <c r="CES110" s="64"/>
      <c r="CET110" s="64"/>
      <c r="CEU110" s="64"/>
      <c r="CEV110" s="64"/>
      <c r="CEW110" s="64"/>
      <c r="CEX110" s="64"/>
      <c r="CEY110" s="64"/>
      <c r="CEZ110" s="64"/>
      <c r="CFA110" s="64"/>
      <c r="CFB110" s="64"/>
      <c r="CFC110" s="64"/>
      <c r="CFD110" s="64"/>
      <c r="CFE110" s="64"/>
      <c r="CFF110" s="64"/>
      <c r="CFG110" s="64"/>
      <c r="CFH110" s="64"/>
      <c r="CFI110" s="64"/>
      <c r="CFJ110" s="64"/>
      <c r="CFK110" s="64"/>
      <c r="CFL110" s="64"/>
      <c r="CFM110" s="64"/>
      <c r="CFN110" s="64"/>
      <c r="CFO110" s="64"/>
      <c r="CFP110" s="64"/>
      <c r="CFQ110" s="64"/>
      <c r="CFR110" s="64"/>
      <c r="CFS110" s="64"/>
      <c r="CFT110" s="64"/>
      <c r="CFU110" s="64"/>
      <c r="CFV110" s="64"/>
      <c r="CFW110" s="64"/>
      <c r="CFX110" s="64"/>
      <c r="CFY110" s="64"/>
      <c r="CFZ110" s="64"/>
      <c r="CGA110" s="64"/>
      <c r="CGB110" s="64"/>
      <c r="CGC110" s="64"/>
      <c r="CGD110" s="64"/>
      <c r="CGE110" s="64"/>
      <c r="CGF110" s="64"/>
      <c r="CGG110" s="64"/>
      <c r="CGH110" s="64"/>
      <c r="CGI110" s="64"/>
      <c r="CGJ110" s="64"/>
      <c r="CGK110" s="64"/>
      <c r="CGL110" s="64"/>
      <c r="CGM110" s="64"/>
      <c r="CGN110" s="64"/>
      <c r="CGO110" s="64"/>
      <c r="CGP110" s="64"/>
      <c r="CGQ110" s="64"/>
      <c r="CGR110" s="64"/>
      <c r="CGS110" s="64"/>
      <c r="CGT110" s="64"/>
      <c r="CGU110" s="64"/>
      <c r="CGV110" s="64"/>
      <c r="CGW110" s="64"/>
      <c r="CGX110" s="64"/>
      <c r="CGY110" s="64"/>
      <c r="CGZ110" s="64"/>
      <c r="CHA110" s="64"/>
      <c r="CHB110" s="64"/>
      <c r="CHC110" s="64"/>
      <c r="CHD110" s="64"/>
      <c r="CHE110" s="64"/>
      <c r="CHF110" s="64"/>
      <c r="CHG110" s="64"/>
      <c r="CHH110" s="64"/>
      <c r="CHI110" s="64"/>
      <c r="CHJ110" s="64"/>
      <c r="CHK110" s="64"/>
      <c r="CHL110" s="64"/>
      <c r="CHM110" s="64"/>
      <c r="CHN110" s="64"/>
      <c r="CHO110" s="64"/>
      <c r="CHP110" s="64"/>
      <c r="CHQ110" s="64"/>
      <c r="CHR110" s="64"/>
      <c r="CHS110" s="64"/>
      <c r="CHT110" s="64"/>
      <c r="CHU110" s="64"/>
      <c r="CHV110" s="64"/>
      <c r="CHW110" s="64"/>
      <c r="CHX110" s="64"/>
      <c r="CHY110" s="64"/>
      <c r="CHZ110" s="64"/>
      <c r="CIA110" s="64"/>
      <c r="CIB110" s="64"/>
      <c r="CIC110" s="64"/>
      <c r="CID110" s="64"/>
      <c r="CIE110" s="64"/>
      <c r="CIF110" s="64"/>
      <c r="CIG110" s="64"/>
      <c r="CIH110" s="64"/>
      <c r="CII110" s="64"/>
      <c r="CIJ110" s="64"/>
      <c r="CIK110" s="64"/>
      <c r="CIL110" s="64"/>
      <c r="CIM110" s="64"/>
      <c r="CIN110" s="64"/>
      <c r="CIO110" s="64"/>
      <c r="CIP110" s="64"/>
      <c r="CIQ110" s="64"/>
      <c r="CIR110" s="64"/>
      <c r="CIS110" s="64"/>
      <c r="CIT110" s="64"/>
      <c r="CIU110" s="64"/>
      <c r="CIV110" s="64"/>
      <c r="CIW110" s="64"/>
      <c r="CIX110" s="64"/>
      <c r="CIY110" s="64"/>
      <c r="CIZ110" s="64"/>
      <c r="CJA110" s="64"/>
      <c r="CJB110" s="64"/>
      <c r="CJC110" s="64"/>
      <c r="CJD110" s="64"/>
      <c r="CJE110" s="64"/>
      <c r="CJF110" s="64"/>
      <c r="CJG110" s="64"/>
      <c r="CJH110" s="64"/>
      <c r="CJI110" s="64"/>
      <c r="CJJ110" s="64"/>
      <c r="CJK110" s="64"/>
      <c r="CJL110" s="64"/>
      <c r="CJM110" s="64"/>
      <c r="CJN110" s="64"/>
      <c r="CJO110" s="64"/>
      <c r="CJP110" s="64"/>
      <c r="CJQ110" s="64"/>
      <c r="CJR110" s="64"/>
      <c r="CJS110" s="64"/>
      <c r="CJT110" s="64"/>
      <c r="CJU110" s="64"/>
      <c r="CJV110" s="64"/>
      <c r="CJW110" s="64"/>
      <c r="CJX110" s="64"/>
      <c r="CJY110" s="64"/>
      <c r="CJZ110" s="64"/>
      <c r="CKA110" s="64"/>
      <c r="CKB110" s="64"/>
      <c r="CKC110" s="64"/>
      <c r="CKD110" s="64"/>
      <c r="CKE110" s="64"/>
      <c r="CKF110" s="64"/>
      <c r="CKG110" s="64"/>
      <c r="CKH110" s="64"/>
      <c r="CKI110" s="64"/>
      <c r="CKJ110" s="64"/>
      <c r="CKK110" s="64"/>
      <c r="CKL110" s="64"/>
      <c r="CKM110" s="64"/>
      <c r="CKN110" s="64"/>
      <c r="CKO110" s="64"/>
      <c r="CKP110" s="64"/>
      <c r="CKQ110" s="64"/>
      <c r="CKR110" s="64"/>
      <c r="CKS110" s="64"/>
      <c r="CKT110" s="64"/>
      <c r="CKU110" s="64"/>
      <c r="CKV110" s="64"/>
      <c r="CKW110" s="64"/>
      <c r="CKX110" s="64"/>
      <c r="CKY110" s="64"/>
      <c r="CKZ110" s="64"/>
      <c r="CLA110" s="64"/>
      <c r="CLB110" s="64"/>
      <c r="CLC110" s="64"/>
      <c r="CLD110" s="64"/>
      <c r="CLE110" s="64"/>
      <c r="CLF110" s="64"/>
      <c r="CLG110" s="64"/>
      <c r="CLH110" s="64"/>
      <c r="CLI110" s="64"/>
      <c r="CLJ110" s="64"/>
      <c r="CLK110" s="64"/>
      <c r="CLL110" s="64"/>
      <c r="CLM110" s="64"/>
      <c r="CLN110" s="64"/>
      <c r="CLO110" s="64"/>
      <c r="CLP110" s="64"/>
      <c r="CLQ110" s="64"/>
      <c r="CLR110" s="64"/>
      <c r="CLS110" s="64"/>
      <c r="CLT110" s="64"/>
      <c r="CLU110" s="64"/>
      <c r="CLV110" s="64"/>
      <c r="CLW110" s="64"/>
      <c r="CLX110" s="64"/>
      <c r="CLY110" s="64"/>
      <c r="CLZ110" s="64"/>
      <c r="CMA110" s="64"/>
      <c r="CMB110" s="64"/>
      <c r="CMC110" s="64"/>
      <c r="CMD110" s="64"/>
      <c r="CME110" s="64"/>
      <c r="CMF110" s="64"/>
      <c r="CMG110" s="64"/>
      <c r="CMH110" s="64"/>
      <c r="CMI110" s="64"/>
      <c r="CMJ110" s="64"/>
      <c r="CMK110" s="64"/>
      <c r="CML110" s="64"/>
      <c r="CMM110" s="64"/>
      <c r="CMN110" s="64"/>
      <c r="CMO110" s="64"/>
      <c r="CMP110" s="64"/>
      <c r="CMQ110" s="64"/>
      <c r="CMR110" s="64"/>
      <c r="CMS110" s="64"/>
      <c r="CMT110" s="64"/>
      <c r="CMU110" s="64"/>
      <c r="CMV110" s="64"/>
      <c r="CMW110" s="64"/>
      <c r="CMX110" s="64"/>
      <c r="CMY110" s="64"/>
      <c r="CMZ110" s="64"/>
      <c r="CNA110" s="64"/>
      <c r="CNB110" s="64"/>
      <c r="CNC110" s="64"/>
      <c r="CND110" s="64"/>
      <c r="CNE110" s="64"/>
      <c r="CNF110" s="64"/>
      <c r="CNG110" s="64"/>
      <c r="CNH110" s="64"/>
      <c r="CNI110" s="64"/>
      <c r="CNJ110" s="64"/>
      <c r="CNK110" s="64"/>
      <c r="CNL110" s="64"/>
      <c r="CNM110" s="64"/>
      <c r="CNN110" s="64"/>
      <c r="CNO110" s="64"/>
      <c r="CNP110" s="64"/>
      <c r="CNQ110" s="64"/>
      <c r="CNR110" s="64"/>
      <c r="CNS110" s="64"/>
      <c r="CNT110" s="64"/>
      <c r="CNU110" s="64"/>
      <c r="CNV110" s="64"/>
      <c r="CNW110" s="64"/>
      <c r="CNX110" s="64"/>
      <c r="CNY110" s="64"/>
      <c r="CNZ110" s="64"/>
      <c r="COA110" s="64"/>
      <c r="COB110" s="64"/>
      <c r="COC110" s="64"/>
      <c r="COD110" s="64"/>
      <c r="COE110" s="64"/>
      <c r="COF110" s="64"/>
      <c r="COG110" s="64"/>
      <c r="COH110" s="64"/>
      <c r="COI110" s="64"/>
      <c r="COJ110" s="64"/>
      <c r="COK110" s="64"/>
      <c r="COL110" s="64"/>
      <c r="COM110" s="64"/>
      <c r="CON110" s="64"/>
      <c r="COO110" s="64"/>
      <c r="COP110" s="64"/>
      <c r="COQ110" s="64"/>
      <c r="COR110" s="64"/>
      <c r="COS110" s="64"/>
      <c r="COT110" s="64"/>
      <c r="COU110" s="64"/>
      <c r="COV110" s="64"/>
      <c r="COW110" s="64"/>
      <c r="COX110" s="64"/>
      <c r="COY110" s="64"/>
      <c r="COZ110" s="64"/>
      <c r="CPA110" s="64"/>
      <c r="CPB110" s="64"/>
      <c r="CPC110" s="64"/>
      <c r="CPD110" s="64"/>
      <c r="CPE110" s="64"/>
      <c r="CPF110" s="64"/>
      <c r="CPG110" s="64"/>
      <c r="CPH110" s="64"/>
      <c r="CPI110" s="64"/>
      <c r="CPJ110" s="64"/>
      <c r="CPK110" s="64"/>
      <c r="CPL110" s="64"/>
      <c r="CPM110" s="64"/>
      <c r="CPN110" s="64"/>
      <c r="CPO110" s="64"/>
      <c r="CPP110" s="64"/>
      <c r="CPQ110" s="64"/>
      <c r="CPR110" s="64"/>
      <c r="CPS110" s="64"/>
      <c r="CPT110" s="64"/>
      <c r="CPU110" s="64"/>
      <c r="CPV110" s="64"/>
      <c r="CPW110" s="64"/>
      <c r="CPX110" s="64"/>
      <c r="CPY110" s="64"/>
      <c r="CPZ110" s="64"/>
      <c r="CQA110" s="64"/>
      <c r="CQB110" s="64"/>
      <c r="CQC110" s="64"/>
      <c r="CQD110" s="64"/>
      <c r="CQE110" s="64"/>
      <c r="CQF110" s="64"/>
      <c r="CQG110" s="64"/>
      <c r="CQH110" s="64"/>
      <c r="CQI110" s="64"/>
      <c r="CQJ110" s="64"/>
      <c r="CQK110" s="64"/>
      <c r="CQL110" s="64"/>
      <c r="CQM110" s="64"/>
      <c r="CQN110" s="64"/>
      <c r="CQO110" s="64"/>
      <c r="CQP110" s="64"/>
      <c r="CQQ110" s="64"/>
      <c r="CQR110" s="64"/>
      <c r="CQS110" s="64"/>
      <c r="CQT110" s="64"/>
      <c r="CQU110" s="64"/>
      <c r="CQV110" s="64"/>
      <c r="CQW110" s="64"/>
      <c r="CQX110" s="64"/>
      <c r="CQY110" s="64"/>
      <c r="CQZ110" s="64"/>
      <c r="CRA110" s="64"/>
      <c r="CRB110" s="64"/>
      <c r="CRC110" s="64"/>
      <c r="CRD110" s="64"/>
      <c r="CRE110" s="64"/>
      <c r="CRF110" s="64"/>
      <c r="CRG110" s="64"/>
      <c r="CRH110" s="64"/>
      <c r="CRI110" s="64"/>
      <c r="CRJ110" s="64"/>
      <c r="CRK110" s="64"/>
      <c r="CRL110" s="64"/>
      <c r="CRM110" s="64"/>
      <c r="CRN110" s="64"/>
      <c r="CRO110" s="64"/>
      <c r="CRP110" s="64"/>
      <c r="CRQ110" s="64"/>
      <c r="CRR110" s="64"/>
      <c r="CRS110" s="64"/>
      <c r="CRT110" s="64"/>
      <c r="CRU110" s="64"/>
      <c r="CRV110" s="64"/>
      <c r="CRW110" s="64"/>
      <c r="CRX110" s="64"/>
      <c r="CRY110" s="64"/>
      <c r="CRZ110" s="64"/>
      <c r="CSA110" s="64"/>
      <c r="CSB110" s="64"/>
      <c r="CSC110" s="64"/>
      <c r="CSD110" s="64"/>
      <c r="CSE110" s="64"/>
      <c r="CSF110" s="64"/>
      <c r="CSG110" s="64"/>
      <c r="CSH110" s="64"/>
      <c r="CSI110" s="64"/>
      <c r="CSJ110" s="64"/>
      <c r="CSK110" s="64"/>
      <c r="CSL110" s="64"/>
      <c r="CSM110" s="64"/>
      <c r="CSN110" s="64"/>
      <c r="CSO110" s="64"/>
      <c r="CSP110" s="64"/>
      <c r="CSQ110" s="64"/>
      <c r="CSR110" s="64"/>
      <c r="CSS110" s="64"/>
      <c r="CST110" s="64"/>
      <c r="CSU110" s="64"/>
      <c r="CSV110" s="64"/>
      <c r="CSW110" s="64"/>
      <c r="CSX110" s="64"/>
      <c r="CSY110" s="64"/>
      <c r="CSZ110" s="64"/>
      <c r="CTA110" s="64"/>
      <c r="CTB110" s="64"/>
      <c r="CTC110" s="64"/>
      <c r="CTD110" s="64"/>
      <c r="CTE110" s="64"/>
      <c r="CTF110" s="64"/>
      <c r="CTG110" s="64"/>
      <c r="CTH110" s="64"/>
      <c r="CTI110" s="64"/>
      <c r="CTJ110" s="64"/>
      <c r="CTK110" s="64"/>
      <c r="CTL110" s="64"/>
      <c r="CTM110" s="64"/>
      <c r="CTN110" s="64"/>
      <c r="CTO110" s="64"/>
      <c r="CTP110" s="64"/>
      <c r="CTQ110" s="64"/>
      <c r="CTR110" s="64"/>
      <c r="CTS110" s="64"/>
      <c r="CTT110" s="64"/>
      <c r="CTU110" s="64"/>
      <c r="CTV110" s="64"/>
      <c r="CTW110" s="64"/>
      <c r="CTX110" s="64"/>
      <c r="CTY110" s="64"/>
      <c r="CTZ110" s="64"/>
      <c r="CUA110" s="64"/>
      <c r="CUB110" s="64"/>
      <c r="CUC110" s="64"/>
      <c r="CUD110" s="64"/>
      <c r="CUE110" s="64"/>
      <c r="CUF110" s="64"/>
      <c r="CUG110" s="64"/>
      <c r="CUH110" s="64"/>
      <c r="CUI110" s="64"/>
      <c r="CUJ110" s="64"/>
      <c r="CUK110" s="64"/>
      <c r="CUL110" s="64"/>
      <c r="CUM110" s="64"/>
      <c r="CUN110" s="64"/>
      <c r="CUO110" s="64"/>
      <c r="CUP110" s="64"/>
      <c r="CUQ110" s="64"/>
      <c r="CUR110" s="64"/>
      <c r="CUS110" s="64"/>
      <c r="CUT110" s="64"/>
      <c r="CUU110" s="64"/>
      <c r="CUV110" s="64"/>
      <c r="CUW110" s="64"/>
      <c r="CUX110" s="64"/>
      <c r="CUY110" s="64"/>
      <c r="CUZ110" s="64"/>
      <c r="CVA110" s="64"/>
      <c r="CVB110" s="64"/>
      <c r="CVC110" s="64"/>
      <c r="CVD110" s="64"/>
      <c r="CVE110" s="64"/>
      <c r="CVF110" s="64"/>
      <c r="CVG110" s="64"/>
      <c r="CVH110" s="64"/>
      <c r="CVI110" s="64"/>
      <c r="CVJ110" s="64"/>
      <c r="CVK110" s="64"/>
      <c r="CVL110" s="64"/>
      <c r="CVM110" s="64"/>
      <c r="CVN110" s="64"/>
      <c r="CVO110" s="64"/>
      <c r="CVP110" s="64"/>
      <c r="CVQ110" s="64"/>
      <c r="CVR110" s="64"/>
      <c r="CVS110" s="64"/>
      <c r="CVT110" s="64"/>
      <c r="CVU110" s="64"/>
      <c r="CVV110" s="64"/>
      <c r="CVW110" s="64"/>
      <c r="CVX110" s="64"/>
      <c r="CVY110" s="64"/>
      <c r="CVZ110" s="64"/>
      <c r="CWA110" s="64"/>
      <c r="CWB110" s="64"/>
      <c r="CWC110" s="64"/>
      <c r="CWD110" s="64"/>
      <c r="CWE110" s="64"/>
      <c r="CWF110" s="64"/>
      <c r="CWG110" s="64"/>
      <c r="CWH110" s="64"/>
      <c r="CWI110" s="64"/>
      <c r="CWJ110" s="64"/>
      <c r="CWK110" s="64"/>
      <c r="CWL110" s="64"/>
      <c r="CWM110" s="64"/>
      <c r="CWN110" s="64"/>
      <c r="CWO110" s="64"/>
      <c r="CWP110" s="64"/>
      <c r="CWQ110" s="64"/>
      <c r="CWR110" s="64"/>
      <c r="CWS110" s="64"/>
      <c r="CWT110" s="64"/>
      <c r="CWU110" s="64"/>
      <c r="CWV110" s="64"/>
      <c r="CWW110" s="64"/>
      <c r="CWX110" s="64"/>
      <c r="CWY110" s="64"/>
      <c r="CWZ110" s="64"/>
      <c r="CXA110" s="64"/>
      <c r="CXB110" s="64"/>
      <c r="CXC110" s="64"/>
      <c r="CXD110" s="64"/>
      <c r="CXE110" s="64"/>
      <c r="CXF110" s="64"/>
      <c r="CXG110" s="64"/>
      <c r="CXH110" s="64"/>
      <c r="CXI110" s="64"/>
      <c r="CXJ110" s="64"/>
      <c r="CXK110" s="64"/>
      <c r="CXL110" s="64"/>
      <c r="CXM110" s="64"/>
      <c r="CXN110" s="64"/>
      <c r="CXO110" s="64"/>
      <c r="CXP110" s="64"/>
      <c r="CXQ110" s="64"/>
      <c r="CXR110" s="64"/>
      <c r="CXS110" s="64"/>
      <c r="CXT110" s="64"/>
      <c r="CXU110" s="64"/>
      <c r="CXV110" s="64"/>
      <c r="CXW110" s="64"/>
      <c r="CXX110" s="64"/>
      <c r="CXY110" s="64"/>
      <c r="CXZ110" s="64"/>
      <c r="CYA110" s="64"/>
      <c r="CYB110" s="64"/>
      <c r="CYC110" s="64"/>
      <c r="CYD110" s="64"/>
      <c r="CYE110" s="64"/>
      <c r="CYF110" s="64"/>
      <c r="CYG110" s="64"/>
      <c r="CYH110" s="64"/>
      <c r="CYI110" s="64"/>
      <c r="CYJ110" s="64"/>
      <c r="CYK110" s="64"/>
      <c r="CYL110" s="64"/>
      <c r="CYM110" s="64"/>
      <c r="CYN110" s="64"/>
      <c r="CYO110" s="64"/>
      <c r="CYP110" s="64"/>
      <c r="CYQ110" s="64"/>
      <c r="CYR110" s="64"/>
      <c r="CYS110" s="64"/>
      <c r="CYT110" s="64"/>
      <c r="CYU110" s="64"/>
      <c r="CYV110" s="64"/>
      <c r="CYW110" s="64"/>
      <c r="CYX110" s="64"/>
      <c r="CYY110" s="64"/>
      <c r="CYZ110" s="64"/>
      <c r="CZA110" s="64"/>
      <c r="CZB110" s="64"/>
      <c r="CZC110" s="64"/>
      <c r="CZD110" s="64"/>
      <c r="CZE110" s="64"/>
      <c r="CZF110" s="64"/>
      <c r="CZG110" s="64"/>
      <c r="CZH110" s="64"/>
      <c r="CZI110" s="64"/>
      <c r="CZJ110" s="64"/>
      <c r="CZK110" s="64"/>
      <c r="CZL110" s="64"/>
      <c r="CZM110" s="64"/>
      <c r="CZN110" s="64"/>
      <c r="CZO110" s="64"/>
      <c r="CZP110" s="64"/>
      <c r="CZQ110" s="64"/>
      <c r="CZR110" s="64"/>
      <c r="CZS110" s="64"/>
      <c r="CZT110" s="64"/>
      <c r="CZU110" s="64"/>
      <c r="CZV110" s="64"/>
      <c r="CZW110" s="64"/>
      <c r="CZX110" s="64"/>
      <c r="CZY110" s="64"/>
      <c r="CZZ110" s="64"/>
      <c r="DAA110" s="64"/>
      <c r="DAB110" s="64"/>
      <c r="DAC110" s="64"/>
      <c r="DAD110" s="64"/>
      <c r="DAE110" s="64"/>
      <c r="DAF110" s="64"/>
      <c r="DAG110" s="64"/>
      <c r="DAH110" s="64"/>
      <c r="DAI110" s="64"/>
      <c r="DAJ110" s="64"/>
      <c r="DAK110" s="64"/>
      <c r="DAL110" s="64"/>
      <c r="DAM110" s="64"/>
      <c r="DAN110" s="64"/>
      <c r="DAO110" s="64"/>
      <c r="DAP110" s="64"/>
      <c r="DAQ110" s="64"/>
      <c r="DAR110" s="64"/>
      <c r="DAS110" s="64"/>
      <c r="DAT110" s="64"/>
      <c r="DAU110" s="64"/>
      <c r="DAV110" s="64"/>
      <c r="DAW110" s="64"/>
      <c r="DAX110" s="64"/>
      <c r="DAY110" s="64"/>
      <c r="DAZ110" s="64"/>
      <c r="DBA110" s="64"/>
      <c r="DBB110" s="64"/>
      <c r="DBC110" s="64"/>
      <c r="DBD110" s="64"/>
      <c r="DBE110" s="64"/>
      <c r="DBF110" s="64"/>
      <c r="DBG110" s="64"/>
      <c r="DBH110" s="64"/>
      <c r="DBI110" s="64"/>
      <c r="DBJ110" s="64"/>
      <c r="DBK110" s="64"/>
      <c r="DBL110" s="64"/>
      <c r="DBM110" s="64"/>
      <c r="DBN110" s="64"/>
      <c r="DBO110" s="64"/>
      <c r="DBP110" s="64"/>
      <c r="DBQ110" s="64"/>
      <c r="DBR110" s="64"/>
      <c r="DBS110" s="64"/>
      <c r="DBT110" s="64"/>
      <c r="DBU110" s="64"/>
      <c r="DBV110" s="64"/>
      <c r="DBW110" s="64"/>
      <c r="DBX110" s="64"/>
      <c r="DBY110" s="64"/>
      <c r="DBZ110" s="64"/>
      <c r="DCA110" s="64"/>
      <c r="DCB110" s="64"/>
      <c r="DCC110" s="64"/>
      <c r="DCD110" s="64"/>
      <c r="DCE110" s="64"/>
      <c r="DCF110" s="64"/>
      <c r="DCG110" s="64"/>
      <c r="DCH110" s="64"/>
      <c r="DCI110" s="64"/>
      <c r="DCJ110" s="64"/>
      <c r="DCK110" s="64"/>
      <c r="DCL110" s="64"/>
      <c r="DCM110" s="64"/>
      <c r="DCN110" s="64"/>
      <c r="DCO110" s="64"/>
      <c r="DCP110" s="64"/>
      <c r="DCQ110" s="64"/>
      <c r="DCR110" s="64"/>
      <c r="DCS110" s="64"/>
      <c r="DCT110" s="64"/>
    </row>
    <row r="111" spans="1:2802" s="121" customFormat="1" ht="18" customHeight="1" x14ac:dyDescent="0.2">
      <c r="A111" s="126">
        <f t="shared" si="56"/>
        <v>64</v>
      </c>
      <c r="B111" s="196" t="s">
        <v>275</v>
      </c>
      <c r="C111" s="196" t="s">
        <v>276</v>
      </c>
      <c r="D111" s="42" t="s">
        <v>164</v>
      </c>
      <c r="E111" s="193">
        <v>14.48</v>
      </c>
      <c r="F111" s="194">
        <v>0.05</v>
      </c>
      <c r="G111" s="193">
        <f t="shared" si="76"/>
        <v>15.204000000000001</v>
      </c>
      <c r="H111" s="6" t="s">
        <v>117</v>
      </c>
      <c r="I111" s="3">
        <v>7.8222222222222235E-2</v>
      </c>
      <c r="J111" s="6">
        <v>45.75</v>
      </c>
      <c r="K111" s="137">
        <f t="shared" si="63"/>
        <v>3.5786666666666673</v>
      </c>
      <c r="L111" s="137">
        <v>5.28</v>
      </c>
      <c r="M111" s="141">
        <f t="shared" si="77"/>
        <v>8.858666666666668</v>
      </c>
      <c r="N111" s="195">
        <f t="shared" si="78"/>
        <v>134.68716800000001</v>
      </c>
      <c r="O111" s="132"/>
      <c r="P111" s="64"/>
      <c r="Q111" s="64"/>
      <c r="R111" s="3"/>
      <c r="S111" s="137"/>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4"/>
      <c r="CA111" s="64"/>
      <c r="CB111" s="64"/>
      <c r="CC111" s="64"/>
      <c r="CD111" s="64"/>
      <c r="CE111" s="64"/>
      <c r="CF111" s="64"/>
      <c r="CG111" s="64"/>
      <c r="CH111" s="64"/>
      <c r="CI111" s="64"/>
      <c r="CJ111" s="64"/>
      <c r="CK111" s="64"/>
      <c r="CL111" s="64"/>
      <c r="CM111" s="64"/>
      <c r="CN111" s="64"/>
      <c r="CO111" s="64"/>
      <c r="CP111" s="64"/>
      <c r="CQ111" s="64"/>
      <c r="CR111" s="64"/>
      <c r="CS111" s="64"/>
      <c r="CT111" s="64"/>
      <c r="CU111" s="64"/>
      <c r="CV111" s="64"/>
      <c r="CW111" s="64"/>
      <c r="CX111" s="64"/>
      <c r="CY111" s="64"/>
      <c r="CZ111" s="64"/>
      <c r="DA111" s="64"/>
      <c r="DB111" s="64"/>
      <c r="DC111" s="64"/>
      <c r="DD111" s="64"/>
      <c r="DE111" s="64"/>
      <c r="DF111" s="64"/>
      <c r="DG111" s="64"/>
      <c r="DH111" s="64"/>
      <c r="DI111" s="64"/>
      <c r="DJ111" s="64"/>
      <c r="DK111" s="64"/>
      <c r="DL111" s="64"/>
      <c r="DM111" s="64"/>
      <c r="DN111" s="64"/>
      <c r="DO111" s="64"/>
      <c r="DP111" s="64"/>
      <c r="DQ111" s="64"/>
      <c r="DR111" s="64"/>
      <c r="DS111" s="64"/>
      <c r="DT111" s="64"/>
      <c r="DU111" s="64"/>
      <c r="DV111" s="64"/>
      <c r="DW111" s="64"/>
      <c r="DX111" s="64"/>
      <c r="DY111" s="64"/>
      <c r="DZ111" s="64"/>
      <c r="EA111" s="64"/>
      <c r="EB111" s="64"/>
      <c r="EC111" s="64"/>
      <c r="ED111" s="64"/>
      <c r="EE111" s="64"/>
      <c r="EF111" s="64"/>
      <c r="EG111" s="64"/>
      <c r="EH111" s="64"/>
      <c r="EI111" s="64"/>
      <c r="EJ111" s="64"/>
      <c r="EK111" s="64"/>
      <c r="EL111" s="64"/>
      <c r="EM111" s="64"/>
      <c r="EN111" s="64"/>
      <c r="EO111" s="64"/>
      <c r="EP111" s="64"/>
      <c r="EQ111" s="64"/>
      <c r="ER111" s="64"/>
      <c r="ES111" s="64"/>
      <c r="ET111" s="64"/>
      <c r="EU111" s="64"/>
      <c r="EV111" s="64"/>
      <c r="EW111" s="64"/>
      <c r="EX111" s="64"/>
      <c r="EY111" s="64"/>
      <c r="EZ111" s="64"/>
      <c r="FA111" s="64"/>
      <c r="FB111" s="64"/>
      <c r="FC111" s="64"/>
      <c r="FD111" s="64"/>
      <c r="FE111" s="64"/>
      <c r="FF111" s="64"/>
      <c r="FG111" s="64"/>
      <c r="FH111" s="64"/>
      <c r="FI111" s="64"/>
      <c r="FJ111" s="64"/>
      <c r="FK111" s="64"/>
      <c r="FL111" s="64"/>
      <c r="FM111" s="64"/>
      <c r="FN111" s="64"/>
      <c r="FO111" s="64"/>
      <c r="FP111" s="64"/>
      <c r="FQ111" s="64"/>
      <c r="FR111" s="64"/>
      <c r="FS111" s="64"/>
      <c r="FT111" s="64"/>
      <c r="FU111" s="64"/>
      <c r="FV111" s="64"/>
      <c r="FW111" s="64"/>
      <c r="FX111" s="64"/>
      <c r="FY111" s="64"/>
      <c r="FZ111" s="64"/>
      <c r="GA111" s="64"/>
      <c r="GB111" s="64"/>
      <c r="GC111" s="64"/>
      <c r="GD111" s="64"/>
      <c r="GE111" s="64"/>
      <c r="GF111" s="64"/>
      <c r="GG111" s="64"/>
      <c r="GH111" s="64"/>
      <c r="GI111" s="64"/>
      <c r="GJ111" s="64"/>
      <c r="GK111" s="64"/>
      <c r="GL111" s="64"/>
      <c r="GM111" s="64"/>
      <c r="GN111" s="64"/>
      <c r="GO111" s="64"/>
      <c r="GP111" s="64"/>
      <c r="GQ111" s="64"/>
      <c r="GR111" s="64"/>
      <c r="GS111" s="64"/>
      <c r="GT111" s="64"/>
      <c r="GU111" s="64"/>
      <c r="GV111" s="64"/>
      <c r="GW111" s="64"/>
      <c r="GX111" s="64"/>
      <c r="GY111" s="64"/>
      <c r="GZ111" s="64"/>
      <c r="HA111" s="64"/>
      <c r="HB111" s="64"/>
      <c r="HC111" s="64"/>
      <c r="HD111" s="64"/>
      <c r="HE111" s="64"/>
      <c r="HF111" s="64"/>
      <c r="HG111" s="64"/>
      <c r="HH111" s="64"/>
      <c r="HI111" s="64"/>
      <c r="HJ111" s="64"/>
      <c r="HK111" s="64"/>
      <c r="HL111" s="64"/>
      <c r="HM111" s="64"/>
      <c r="HN111" s="64"/>
      <c r="HO111" s="64"/>
      <c r="HP111" s="64"/>
      <c r="HQ111" s="64"/>
      <c r="HR111" s="64"/>
      <c r="HS111" s="64"/>
      <c r="HT111" s="64"/>
      <c r="HU111" s="64"/>
      <c r="HV111" s="64"/>
      <c r="HW111" s="64"/>
      <c r="HX111" s="64"/>
      <c r="HY111" s="64"/>
      <c r="HZ111" s="64"/>
      <c r="IA111" s="64"/>
      <c r="IB111" s="64"/>
      <c r="IC111" s="64"/>
      <c r="ID111" s="64"/>
      <c r="IE111" s="64"/>
      <c r="IF111" s="64"/>
      <c r="IG111" s="64"/>
      <c r="IH111" s="64"/>
      <c r="II111" s="64"/>
      <c r="IJ111" s="64"/>
      <c r="IK111" s="64"/>
      <c r="IL111" s="64"/>
      <c r="IM111" s="64"/>
      <c r="IN111" s="64"/>
      <c r="IO111" s="64"/>
      <c r="IP111" s="64"/>
      <c r="IQ111" s="64"/>
      <c r="IR111" s="64"/>
      <c r="IS111" s="64"/>
      <c r="IT111" s="64"/>
      <c r="IU111" s="64"/>
      <c r="IV111" s="64"/>
      <c r="IW111" s="64"/>
      <c r="IX111" s="64"/>
      <c r="IY111" s="64"/>
      <c r="IZ111" s="64"/>
      <c r="JA111" s="64"/>
      <c r="JB111" s="64"/>
      <c r="JC111" s="64"/>
      <c r="JD111" s="64"/>
      <c r="JE111" s="64"/>
      <c r="JF111" s="64"/>
      <c r="JG111" s="64"/>
      <c r="JH111" s="64"/>
      <c r="JI111" s="64"/>
      <c r="JJ111" s="64"/>
      <c r="JK111" s="64"/>
      <c r="JL111" s="64"/>
      <c r="JM111" s="64"/>
      <c r="JN111" s="64"/>
      <c r="JO111" s="64"/>
      <c r="JP111" s="64"/>
      <c r="JQ111" s="64"/>
      <c r="JR111" s="64"/>
      <c r="JS111" s="64"/>
      <c r="JT111" s="64"/>
      <c r="JU111" s="64"/>
      <c r="JV111" s="64"/>
      <c r="JW111" s="64"/>
      <c r="JX111" s="64"/>
      <c r="JY111" s="64"/>
      <c r="JZ111" s="64"/>
      <c r="KA111" s="64"/>
      <c r="KB111" s="64"/>
      <c r="KC111" s="64"/>
      <c r="KD111" s="64"/>
      <c r="KE111" s="64"/>
      <c r="KF111" s="64"/>
      <c r="KG111" s="64"/>
      <c r="KH111" s="64"/>
      <c r="KI111" s="64"/>
      <c r="KJ111" s="64"/>
      <c r="KK111" s="64"/>
      <c r="KL111" s="64"/>
      <c r="KM111" s="64"/>
      <c r="KN111" s="64"/>
      <c r="KO111" s="64"/>
      <c r="KP111" s="64"/>
      <c r="KQ111" s="64"/>
      <c r="KR111" s="64"/>
      <c r="KS111" s="64"/>
      <c r="KT111" s="64"/>
      <c r="KU111" s="64"/>
      <c r="KV111" s="64"/>
      <c r="KW111" s="64"/>
      <c r="KX111" s="64"/>
      <c r="KY111" s="64"/>
      <c r="KZ111" s="64"/>
      <c r="LA111" s="64"/>
      <c r="LB111" s="64"/>
      <c r="LC111" s="64"/>
      <c r="LD111" s="64"/>
      <c r="LE111" s="64"/>
      <c r="LF111" s="64"/>
      <c r="LG111" s="64"/>
      <c r="LH111" s="64"/>
      <c r="LI111" s="64"/>
      <c r="LJ111" s="64"/>
      <c r="LK111" s="64"/>
      <c r="LL111" s="64"/>
      <c r="LM111" s="64"/>
      <c r="LN111" s="64"/>
      <c r="LO111" s="64"/>
      <c r="LP111" s="64"/>
      <c r="LQ111" s="64"/>
      <c r="LR111" s="64"/>
      <c r="LS111" s="64"/>
      <c r="LT111" s="64"/>
      <c r="LU111" s="64"/>
      <c r="LV111" s="64"/>
      <c r="LW111" s="64"/>
      <c r="LX111" s="64"/>
      <c r="LY111" s="64"/>
      <c r="LZ111" s="64"/>
      <c r="MA111" s="64"/>
      <c r="MB111" s="64"/>
      <c r="MC111" s="64"/>
      <c r="MD111" s="64"/>
      <c r="ME111" s="64"/>
      <c r="MF111" s="64"/>
      <c r="MG111" s="64"/>
      <c r="MH111" s="64"/>
      <c r="MI111" s="64"/>
      <c r="MJ111" s="64"/>
      <c r="MK111" s="64"/>
      <c r="ML111" s="64"/>
      <c r="MM111" s="64"/>
      <c r="MN111" s="64"/>
      <c r="MO111" s="64"/>
      <c r="MP111" s="64"/>
      <c r="MQ111" s="64"/>
      <c r="MR111" s="64"/>
      <c r="MS111" s="64"/>
      <c r="MT111" s="64"/>
      <c r="MU111" s="64"/>
      <c r="MV111" s="64"/>
      <c r="MW111" s="64"/>
      <c r="MX111" s="64"/>
      <c r="MY111" s="64"/>
      <c r="MZ111" s="64"/>
      <c r="NA111" s="64"/>
      <c r="NB111" s="64"/>
      <c r="NC111" s="64"/>
      <c r="ND111" s="64"/>
      <c r="NE111" s="64"/>
      <c r="NF111" s="64"/>
      <c r="NG111" s="64"/>
      <c r="NH111" s="64"/>
      <c r="NI111" s="64"/>
      <c r="NJ111" s="64"/>
      <c r="NK111" s="64"/>
      <c r="NL111" s="64"/>
      <c r="NM111" s="64"/>
      <c r="NN111" s="64"/>
      <c r="NO111" s="64"/>
      <c r="NP111" s="64"/>
      <c r="NQ111" s="64"/>
      <c r="NR111" s="64"/>
      <c r="NS111" s="64"/>
      <c r="NT111" s="64"/>
      <c r="NU111" s="64"/>
      <c r="NV111" s="64"/>
      <c r="NW111" s="64"/>
      <c r="NX111" s="64"/>
      <c r="NY111" s="64"/>
      <c r="NZ111" s="64"/>
      <c r="OA111" s="64"/>
      <c r="OB111" s="64"/>
      <c r="OC111" s="64"/>
      <c r="OD111" s="64"/>
      <c r="OE111" s="64"/>
      <c r="OF111" s="64"/>
      <c r="OG111" s="64"/>
      <c r="OH111" s="64"/>
      <c r="OI111" s="64"/>
      <c r="OJ111" s="64"/>
      <c r="OK111" s="64"/>
      <c r="OL111" s="64"/>
      <c r="OM111" s="64"/>
      <c r="ON111" s="64"/>
      <c r="OO111" s="64"/>
      <c r="OP111" s="64"/>
      <c r="OQ111" s="64"/>
      <c r="OR111" s="64"/>
      <c r="OS111" s="64"/>
      <c r="OT111" s="64"/>
      <c r="OU111" s="64"/>
      <c r="OV111" s="64"/>
      <c r="OW111" s="64"/>
      <c r="OX111" s="64"/>
      <c r="OY111" s="64"/>
      <c r="OZ111" s="64"/>
      <c r="PA111" s="64"/>
      <c r="PB111" s="64"/>
      <c r="PC111" s="64"/>
      <c r="PD111" s="64"/>
      <c r="PE111" s="64"/>
      <c r="PF111" s="64"/>
      <c r="PG111" s="64"/>
      <c r="PH111" s="64"/>
      <c r="PI111" s="64"/>
      <c r="PJ111" s="64"/>
      <c r="PK111" s="64"/>
      <c r="PL111" s="64"/>
      <c r="PM111" s="64"/>
      <c r="PN111" s="64"/>
      <c r="PO111" s="64"/>
      <c r="PP111" s="64"/>
      <c r="PQ111" s="64"/>
      <c r="PR111" s="64"/>
      <c r="PS111" s="64"/>
      <c r="PT111" s="64"/>
      <c r="PU111" s="64"/>
      <c r="PV111" s="64"/>
      <c r="PW111" s="64"/>
      <c r="PX111" s="64"/>
      <c r="PY111" s="64"/>
      <c r="PZ111" s="64"/>
      <c r="QA111" s="64"/>
      <c r="QB111" s="64"/>
      <c r="QC111" s="64"/>
      <c r="QD111" s="64"/>
      <c r="QE111" s="64"/>
      <c r="QF111" s="64"/>
      <c r="QG111" s="64"/>
      <c r="QH111" s="64"/>
      <c r="QI111" s="64"/>
      <c r="QJ111" s="64"/>
      <c r="QK111" s="64"/>
      <c r="QL111" s="64"/>
      <c r="QM111" s="64"/>
      <c r="QN111" s="64"/>
      <c r="QO111" s="64"/>
      <c r="QP111" s="64"/>
      <c r="QQ111" s="64"/>
      <c r="QR111" s="64"/>
      <c r="QS111" s="64"/>
      <c r="QT111" s="64"/>
      <c r="QU111" s="64"/>
      <c r="QV111" s="64"/>
      <c r="QW111" s="64"/>
      <c r="QX111" s="64"/>
      <c r="QY111" s="64"/>
      <c r="QZ111" s="64"/>
      <c r="RA111" s="64"/>
      <c r="RB111" s="64"/>
      <c r="RC111" s="64"/>
      <c r="RD111" s="64"/>
      <c r="RE111" s="64"/>
      <c r="RF111" s="64"/>
      <c r="RG111" s="64"/>
      <c r="RH111" s="64"/>
      <c r="RI111" s="64"/>
      <c r="RJ111" s="64"/>
      <c r="RK111" s="64"/>
      <c r="RL111" s="64"/>
      <c r="RM111" s="64"/>
      <c r="RN111" s="64"/>
      <c r="RO111" s="64"/>
      <c r="RP111" s="64"/>
      <c r="RQ111" s="64"/>
      <c r="RR111" s="64"/>
      <c r="RS111" s="64"/>
      <c r="RT111" s="64"/>
      <c r="RU111" s="64"/>
      <c r="RV111" s="64"/>
      <c r="RW111" s="64"/>
      <c r="RX111" s="64"/>
      <c r="RY111" s="64"/>
      <c r="RZ111" s="64"/>
      <c r="SA111" s="64"/>
      <c r="SB111" s="64"/>
      <c r="SC111" s="64"/>
      <c r="SD111" s="64"/>
      <c r="SE111" s="64"/>
      <c r="SF111" s="64"/>
      <c r="SG111" s="64"/>
      <c r="SH111" s="64"/>
      <c r="SI111" s="64"/>
      <c r="SJ111" s="64"/>
      <c r="SK111" s="64"/>
      <c r="SL111" s="64"/>
      <c r="SM111" s="64"/>
      <c r="SN111" s="64"/>
      <c r="SO111" s="64"/>
      <c r="SP111" s="64"/>
      <c r="SQ111" s="64"/>
      <c r="SR111" s="64"/>
      <c r="SS111" s="64"/>
      <c r="ST111" s="64"/>
      <c r="SU111" s="64"/>
      <c r="SV111" s="64"/>
      <c r="SW111" s="64"/>
      <c r="SX111" s="64"/>
      <c r="SY111" s="64"/>
      <c r="SZ111" s="64"/>
      <c r="TA111" s="64"/>
      <c r="TB111" s="64"/>
      <c r="TC111" s="64"/>
      <c r="TD111" s="64"/>
      <c r="TE111" s="64"/>
      <c r="TF111" s="64"/>
      <c r="TG111" s="64"/>
      <c r="TH111" s="64"/>
      <c r="TI111" s="64"/>
      <c r="TJ111" s="64"/>
      <c r="TK111" s="64"/>
      <c r="TL111" s="64"/>
      <c r="TM111" s="64"/>
      <c r="TN111" s="64"/>
      <c r="TO111" s="64"/>
      <c r="TP111" s="64"/>
      <c r="TQ111" s="64"/>
      <c r="TR111" s="64"/>
      <c r="TS111" s="64"/>
      <c r="TT111" s="64"/>
      <c r="TU111" s="64"/>
      <c r="TV111" s="64"/>
      <c r="TW111" s="64"/>
      <c r="TX111" s="64"/>
      <c r="TY111" s="64"/>
      <c r="TZ111" s="64"/>
      <c r="UA111" s="64"/>
      <c r="UB111" s="64"/>
      <c r="UC111" s="64"/>
      <c r="UD111" s="64"/>
      <c r="UE111" s="64"/>
      <c r="UF111" s="64"/>
      <c r="UG111" s="64"/>
      <c r="UH111" s="64"/>
      <c r="UI111" s="64"/>
      <c r="UJ111" s="64"/>
      <c r="UK111" s="64"/>
      <c r="UL111" s="64"/>
      <c r="UM111" s="64"/>
      <c r="UN111" s="64"/>
      <c r="UO111" s="64"/>
      <c r="UP111" s="64"/>
      <c r="UQ111" s="64"/>
      <c r="UR111" s="64"/>
      <c r="US111" s="64"/>
      <c r="UT111" s="64"/>
      <c r="UU111" s="64"/>
      <c r="UV111" s="64"/>
      <c r="UW111" s="64"/>
      <c r="UX111" s="64"/>
      <c r="UY111" s="64"/>
      <c r="UZ111" s="64"/>
      <c r="VA111" s="64"/>
      <c r="VB111" s="64"/>
      <c r="VC111" s="64"/>
      <c r="VD111" s="64"/>
      <c r="VE111" s="64"/>
      <c r="VF111" s="64"/>
      <c r="VG111" s="64"/>
      <c r="VH111" s="64"/>
      <c r="VI111" s="64"/>
      <c r="VJ111" s="64"/>
      <c r="VK111" s="64"/>
      <c r="VL111" s="64"/>
      <c r="VM111" s="64"/>
      <c r="VN111" s="64"/>
      <c r="VO111" s="64"/>
      <c r="VP111" s="64"/>
      <c r="VQ111" s="64"/>
      <c r="VR111" s="64"/>
      <c r="VS111" s="64"/>
      <c r="VT111" s="64"/>
      <c r="VU111" s="64"/>
      <c r="VV111" s="64"/>
      <c r="VW111" s="64"/>
      <c r="VX111" s="64"/>
      <c r="VY111" s="64"/>
      <c r="VZ111" s="64"/>
      <c r="WA111" s="64"/>
      <c r="WB111" s="64"/>
      <c r="WC111" s="64"/>
      <c r="WD111" s="64"/>
      <c r="WE111" s="64"/>
      <c r="WF111" s="64"/>
      <c r="WG111" s="64"/>
      <c r="WH111" s="64"/>
      <c r="WI111" s="64"/>
      <c r="WJ111" s="64"/>
      <c r="WK111" s="64"/>
      <c r="WL111" s="64"/>
      <c r="WM111" s="64"/>
      <c r="WN111" s="64"/>
      <c r="WO111" s="64"/>
      <c r="WP111" s="64"/>
      <c r="WQ111" s="64"/>
      <c r="WR111" s="64"/>
      <c r="WS111" s="64"/>
      <c r="WT111" s="64"/>
      <c r="WU111" s="64"/>
      <c r="WV111" s="64"/>
      <c r="WW111" s="64"/>
      <c r="WX111" s="64"/>
      <c r="WY111" s="64"/>
      <c r="WZ111" s="64"/>
      <c r="XA111" s="64"/>
      <c r="XB111" s="64"/>
      <c r="XC111" s="64"/>
      <c r="XD111" s="64"/>
      <c r="XE111" s="64"/>
      <c r="XF111" s="64"/>
      <c r="XG111" s="64"/>
      <c r="XH111" s="64"/>
      <c r="XI111" s="64"/>
      <c r="XJ111" s="64"/>
      <c r="XK111" s="64"/>
      <c r="XL111" s="64"/>
      <c r="XM111" s="64"/>
      <c r="XN111" s="64"/>
      <c r="XO111" s="64"/>
      <c r="XP111" s="64"/>
      <c r="XQ111" s="64"/>
      <c r="XR111" s="64"/>
      <c r="XS111" s="64"/>
      <c r="XT111" s="64"/>
      <c r="XU111" s="64"/>
      <c r="XV111" s="64"/>
      <c r="XW111" s="64"/>
      <c r="XX111" s="64"/>
      <c r="XY111" s="64"/>
      <c r="XZ111" s="64"/>
      <c r="YA111" s="64"/>
      <c r="YB111" s="64"/>
      <c r="YC111" s="64"/>
      <c r="YD111" s="64"/>
      <c r="YE111" s="64"/>
      <c r="YF111" s="64"/>
      <c r="YG111" s="64"/>
      <c r="YH111" s="64"/>
      <c r="YI111" s="64"/>
      <c r="YJ111" s="64"/>
      <c r="YK111" s="64"/>
      <c r="YL111" s="64"/>
      <c r="YM111" s="64"/>
      <c r="YN111" s="64"/>
      <c r="YO111" s="64"/>
      <c r="YP111" s="64"/>
      <c r="YQ111" s="64"/>
      <c r="YR111" s="64"/>
      <c r="YS111" s="64"/>
      <c r="YT111" s="64"/>
      <c r="YU111" s="64"/>
      <c r="YV111" s="64"/>
      <c r="YW111" s="64"/>
      <c r="YX111" s="64"/>
      <c r="YY111" s="64"/>
      <c r="YZ111" s="64"/>
      <c r="ZA111" s="64"/>
      <c r="ZB111" s="64"/>
      <c r="ZC111" s="64"/>
      <c r="ZD111" s="64"/>
      <c r="ZE111" s="64"/>
      <c r="ZF111" s="64"/>
      <c r="ZG111" s="64"/>
      <c r="ZH111" s="64"/>
      <c r="ZI111" s="64"/>
      <c r="ZJ111" s="64"/>
      <c r="ZK111" s="64"/>
      <c r="ZL111" s="64"/>
      <c r="ZM111" s="64"/>
      <c r="ZN111" s="64"/>
      <c r="ZO111" s="64"/>
      <c r="ZP111" s="64"/>
      <c r="ZQ111" s="64"/>
      <c r="ZR111" s="64"/>
      <c r="ZS111" s="64"/>
      <c r="ZT111" s="64"/>
      <c r="ZU111" s="64"/>
      <c r="ZV111" s="64"/>
      <c r="ZW111" s="64"/>
      <c r="ZX111" s="64"/>
      <c r="ZY111" s="64"/>
      <c r="ZZ111" s="64"/>
      <c r="AAA111" s="64"/>
      <c r="AAB111" s="64"/>
      <c r="AAC111" s="64"/>
      <c r="AAD111" s="64"/>
      <c r="AAE111" s="64"/>
      <c r="AAF111" s="64"/>
      <c r="AAG111" s="64"/>
      <c r="AAH111" s="64"/>
      <c r="AAI111" s="64"/>
      <c r="AAJ111" s="64"/>
      <c r="AAK111" s="64"/>
      <c r="AAL111" s="64"/>
      <c r="AAM111" s="64"/>
      <c r="AAN111" s="64"/>
      <c r="AAO111" s="64"/>
      <c r="AAP111" s="64"/>
      <c r="AAQ111" s="64"/>
      <c r="AAR111" s="64"/>
      <c r="AAS111" s="64"/>
      <c r="AAT111" s="64"/>
      <c r="AAU111" s="64"/>
      <c r="AAV111" s="64"/>
      <c r="AAW111" s="64"/>
      <c r="AAX111" s="64"/>
      <c r="AAY111" s="64"/>
      <c r="AAZ111" s="64"/>
      <c r="ABA111" s="64"/>
      <c r="ABB111" s="64"/>
      <c r="ABC111" s="64"/>
      <c r="ABD111" s="64"/>
      <c r="ABE111" s="64"/>
      <c r="ABF111" s="64"/>
      <c r="ABG111" s="64"/>
      <c r="ABH111" s="64"/>
      <c r="ABI111" s="64"/>
      <c r="ABJ111" s="64"/>
      <c r="ABK111" s="64"/>
      <c r="ABL111" s="64"/>
      <c r="ABM111" s="64"/>
      <c r="ABN111" s="64"/>
      <c r="ABO111" s="64"/>
      <c r="ABP111" s="64"/>
      <c r="ABQ111" s="64"/>
      <c r="ABR111" s="64"/>
      <c r="ABS111" s="64"/>
      <c r="ABT111" s="64"/>
      <c r="ABU111" s="64"/>
      <c r="ABV111" s="64"/>
      <c r="ABW111" s="64"/>
      <c r="ABX111" s="64"/>
      <c r="ABY111" s="64"/>
      <c r="ABZ111" s="64"/>
      <c r="ACA111" s="64"/>
      <c r="ACB111" s="64"/>
      <c r="ACC111" s="64"/>
      <c r="ACD111" s="64"/>
      <c r="ACE111" s="64"/>
      <c r="ACF111" s="64"/>
      <c r="ACG111" s="64"/>
      <c r="ACH111" s="64"/>
      <c r="ACI111" s="64"/>
      <c r="ACJ111" s="64"/>
      <c r="ACK111" s="64"/>
      <c r="ACL111" s="64"/>
      <c r="ACM111" s="64"/>
      <c r="ACN111" s="64"/>
      <c r="ACO111" s="64"/>
      <c r="ACP111" s="64"/>
      <c r="ACQ111" s="64"/>
      <c r="ACR111" s="64"/>
      <c r="ACS111" s="64"/>
      <c r="ACT111" s="64"/>
      <c r="ACU111" s="64"/>
      <c r="ACV111" s="64"/>
      <c r="ACW111" s="64"/>
      <c r="ACX111" s="64"/>
      <c r="ACY111" s="64"/>
      <c r="ACZ111" s="64"/>
      <c r="ADA111" s="64"/>
      <c r="ADB111" s="64"/>
      <c r="ADC111" s="64"/>
      <c r="ADD111" s="64"/>
      <c r="ADE111" s="64"/>
      <c r="ADF111" s="64"/>
      <c r="ADG111" s="64"/>
      <c r="ADH111" s="64"/>
      <c r="ADI111" s="64"/>
      <c r="ADJ111" s="64"/>
      <c r="ADK111" s="64"/>
      <c r="ADL111" s="64"/>
      <c r="ADM111" s="64"/>
      <c r="ADN111" s="64"/>
      <c r="ADO111" s="64"/>
      <c r="ADP111" s="64"/>
      <c r="ADQ111" s="64"/>
      <c r="ADR111" s="64"/>
      <c r="ADS111" s="64"/>
      <c r="ADT111" s="64"/>
      <c r="ADU111" s="64"/>
      <c r="ADV111" s="64"/>
      <c r="ADW111" s="64"/>
      <c r="ADX111" s="64"/>
      <c r="ADY111" s="64"/>
      <c r="ADZ111" s="64"/>
      <c r="AEA111" s="64"/>
      <c r="AEB111" s="64"/>
      <c r="AEC111" s="64"/>
      <c r="AED111" s="64"/>
      <c r="AEE111" s="64"/>
      <c r="AEF111" s="64"/>
      <c r="AEG111" s="64"/>
      <c r="AEH111" s="64"/>
      <c r="AEI111" s="64"/>
      <c r="AEJ111" s="64"/>
      <c r="AEK111" s="64"/>
      <c r="AEL111" s="64"/>
      <c r="AEM111" s="64"/>
      <c r="AEN111" s="64"/>
      <c r="AEO111" s="64"/>
      <c r="AEP111" s="64"/>
      <c r="AEQ111" s="64"/>
      <c r="AER111" s="64"/>
      <c r="AES111" s="64"/>
      <c r="AET111" s="64"/>
      <c r="AEU111" s="64"/>
      <c r="AEV111" s="64"/>
      <c r="AEW111" s="64"/>
      <c r="AEX111" s="64"/>
      <c r="AEY111" s="64"/>
      <c r="AEZ111" s="64"/>
      <c r="AFA111" s="64"/>
      <c r="AFB111" s="64"/>
      <c r="AFC111" s="64"/>
      <c r="AFD111" s="64"/>
      <c r="AFE111" s="64"/>
      <c r="AFF111" s="64"/>
      <c r="AFG111" s="64"/>
      <c r="AFH111" s="64"/>
      <c r="AFI111" s="64"/>
      <c r="AFJ111" s="64"/>
      <c r="AFK111" s="64"/>
      <c r="AFL111" s="64"/>
      <c r="AFM111" s="64"/>
      <c r="AFN111" s="64"/>
      <c r="AFO111" s="64"/>
      <c r="AFP111" s="64"/>
      <c r="AFQ111" s="64"/>
      <c r="AFR111" s="64"/>
      <c r="AFS111" s="64"/>
      <c r="AFT111" s="64"/>
      <c r="AFU111" s="64"/>
      <c r="AFV111" s="64"/>
      <c r="AFW111" s="64"/>
      <c r="AFX111" s="64"/>
      <c r="AFY111" s="64"/>
      <c r="AFZ111" s="64"/>
      <c r="AGA111" s="64"/>
      <c r="AGB111" s="64"/>
      <c r="AGC111" s="64"/>
      <c r="AGD111" s="64"/>
      <c r="AGE111" s="64"/>
      <c r="AGF111" s="64"/>
      <c r="AGG111" s="64"/>
      <c r="AGH111" s="64"/>
      <c r="AGI111" s="64"/>
      <c r="AGJ111" s="64"/>
      <c r="AGK111" s="64"/>
      <c r="AGL111" s="64"/>
      <c r="AGM111" s="64"/>
      <c r="AGN111" s="64"/>
      <c r="AGO111" s="64"/>
      <c r="AGP111" s="64"/>
      <c r="AGQ111" s="64"/>
      <c r="AGR111" s="64"/>
      <c r="AGS111" s="64"/>
      <c r="AGT111" s="64"/>
      <c r="AGU111" s="64"/>
      <c r="AGV111" s="64"/>
      <c r="AGW111" s="64"/>
      <c r="AGX111" s="64"/>
      <c r="AGY111" s="64"/>
      <c r="AGZ111" s="64"/>
      <c r="AHA111" s="64"/>
      <c r="AHB111" s="64"/>
      <c r="AHC111" s="64"/>
      <c r="AHD111" s="64"/>
      <c r="AHE111" s="64"/>
      <c r="AHF111" s="64"/>
      <c r="AHG111" s="64"/>
      <c r="AHH111" s="64"/>
      <c r="AHI111" s="64"/>
      <c r="AHJ111" s="64"/>
      <c r="AHK111" s="64"/>
      <c r="AHL111" s="64"/>
      <c r="AHM111" s="64"/>
      <c r="AHN111" s="64"/>
      <c r="AHO111" s="64"/>
      <c r="AHP111" s="64"/>
      <c r="AHQ111" s="64"/>
      <c r="AHR111" s="64"/>
      <c r="AHS111" s="64"/>
      <c r="AHT111" s="64"/>
      <c r="AHU111" s="64"/>
      <c r="AHV111" s="64"/>
      <c r="AHW111" s="64"/>
      <c r="AHX111" s="64"/>
      <c r="AHY111" s="64"/>
      <c r="AHZ111" s="64"/>
      <c r="AIA111" s="64"/>
      <c r="AIB111" s="64"/>
      <c r="AIC111" s="64"/>
      <c r="AID111" s="64"/>
      <c r="AIE111" s="64"/>
      <c r="AIF111" s="64"/>
      <c r="AIG111" s="64"/>
      <c r="AIH111" s="64"/>
      <c r="AII111" s="64"/>
      <c r="AIJ111" s="64"/>
      <c r="AIK111" s="64"/>
      <c r="AIL111" s="64"/>
      <c r="AIM111" s="64"/>
      <c r="AIN111" s="64"/>
      <c r="AIO111" s="64"/>
      <c r="AIP111" s="64"/>
      <c r="AIQ111" s="64"/>
      <c r="AIR111" s="64"/>
      <c r="AIS111" s="64"/>
      <c r="AIT111" s="64"/>
      <c r="AIU111" s="64"/>
      <c r="AIV111" s="64"/>
      <c r="AIW111" s="64"/>
      <c r="AIX111" s="64"/>
      <c r="AIY111" s="64"/>
      <c r="AIZ111" s="64"/>
      <c r="AJA111" s="64"/>
      <c r="AJB111" s="64"/>
      <c r="AJC111" s="64"/>
      <c r="AJD111" s="64"/>
      <c r="AJE111" s="64"/>
      <c r="AJF111" s="64"/>
      <c r="AJG111" s="64"/>
      <c r="AJH111" s="64"/>
      <c r="AJI111" s="64"/>
      <c r="AJJ111" s="64"/>
      <c r="AJK111" s="64"/>
      <c r="AJL111" s="64"/>
      <c r="AJM111" s="64"/>
      <c r="AJN111" s="64"/>
      <c r="AJO111" s="64"/>
      <c r="AJP111" s="64"/>
      <c r="AJQ111" s="64"/>
      <c r="AJR111" s="64"/>
      <c r="AJS111" s="64"/>
      <c r="AJT111" s="64"/>
      <c r="AJU111" s="64"/>
      <c r="AJV111" s="64"/>
      <c r="AJW111" s="64"/>
      <c r="AJX111" s="64"/>
      <c r="AJY111" s="64"/>
      <c r="AJZ111" s="64"/>
      <c r="AKA111" s="64"/>
      <c r="AKB111" s="64"/>
      <c r="AKC111" s="64"/>
      <c r="AKD111" s="64"/>
      <c r="AKE111" s="64"/>
      <c r="AKF111" s="64"/>
      <c r="AKG111" s="64"/>
      <c r="AKH111" s="64"/>
      <c r="AKI111" s="64"/>
      <c r="AKJ111" s="64"/>
      <c r="AKK111" s="64"/>
      <c r="AKL111" s="64"/>
      <c r="AKM111" s="64"/>
      <c r="AKN111" s="64"/>
      <c r="AKO111" s="64"/>
      <c r="AKP111" s="64"/>
      <c r="AKQ111" s="64"/>
      <c r="AKR111" s="64"/>
      <c r="AKS111" s="64"/>
      <c r="AKT111" s="64"/>
      <c r="AKU111" s="64"/>
      <c r="AKV111" s="64"/>
      <c r="AKW111" s="64"/>
      <c r="AKX111" s="64"/>
      <c r="AKY111" s="64"/>
      <c r="AKZ111" s="64"/>
      <c r="ALA111" s="64"/>
      <c r="ALB111" s="64"/>
      <c r="ALC111" s="64"/>
      <c r="ALD111" s="64"/>
      <c r="ALE111" s="64"/>
      <c r="ALF111" s="64"/>
      <c r="ALG111" s="64"/>
      <c r="ALH111" s="64"/>
      <c r="ALI111" s="64"/>
      <c r="ALJ111" s="64"/>
      <c r="ALK111" s="64"/>
      <c r="ALL111" s="64"/>
      <c r="ALM111" s="64"/>
      <c r="ALN111" s="64"/>
      <c r="ALO111" s="64"/>
      <c r="ALP111" s="64"/>
      <c r="ALQ111" s="64"/>
      <c r="ALR111" s="64"/>
      <c r="ALS111" s="64"/>
      <c r="ALT111" s="64"/>
      <c r="ALU111" s="64"/>
      <c r="ALV111" s="64"/>
      <c r="ALW111" s="64"/>
      <c r="ALX111" s="64"/>
      <c r="ALY111" s="64"/>
      <c r="ALZ111" s="64"/>
      <c r="AMA111" s="64"/>
      <c r="AMB111" s="64"/>
      <c r="AMC111" s="64"/>
      <c r="AMD111" s="64"/>
      <c r="AME111" s="64"/>
      <c r="AMF111" s="64"/>
      <c r="AMG111" s="64"/>
      <c r="AMH111" s="64"/>
      <c r="AMI111" s="64"/>
      <c r="AMJ111" s="64"/>
      <c r="AMK111" s="64"/>
      <c r="AML111" s="64"/>
      <c r="AMM111" s="64"/>
      <c r="AMN111" s="64"/>
      <c r="AMO111" s="64"/>
      <c r="AMP111" s="64"/>
      <c r="AMQ111" s="64"/>
      <c r="AMR111" s="64"/>
      <c r="AMS111" s="64"/>
      <c r="AMT111" s="64"/>
      <c r="AMU111" s="64"/>
      <c r="AMV111" s="64"/>
      <c r="AMW111" s="64"/>
      <c r="AMX111" s="64"/>
      <c r="AMY111" s="64"/>
      <c r="AMZ111" s="64"/>
      <c r="ANA111" s="64"/>
      <c r="ANB111" s="64"/>
      <c r="ANC111" s="64"/>
      <c r="AND111" s="64"/>
      <c r="ANE111" s="64"/>
      <c r="ANF111" s="64"/>
      <c r="ANG111" s="64"/>
      <c r="ANH111" s="64"/>
      <c r="ANI111" s="64"/>
      <c r="ANJ111" s="64"/>
      <c r="ANK111" s="64"/>
      <c r="ANL111" s="64"/>
      <c r="ANM111" s="64"/>
      <c r="ANN111" s="64"/>
      <c r="ANO111" s="64"/>
      <c r="ANP111" s="64"/>
      <c r="ANQ111" s="64"/>
      <c r="ANR111" s="64"/>
      <c r="ANS111" s="64"/>
      <c r="ANT111" s="64"/>
      <c r="ANU111" s="64"/>
      <c r="ANV111" s="64"/>
      <c r="ANW111" s="64"/>
      <c r="ANX111" s="64"/>
      <c r="ANY111" s="64"/>
      <c r="ANZ111" s="64"/>
      <c r="AOA111" s="64"/>
      <c r="AOB111" s="64"/>
      <c r="AOC111" s="64"/>
      <c r="AOD111" s="64"/>
      <c r="AOE111" s="64"/>
      <c r="AOF111" s="64"/>
      <c r="AOG111" s="64"/>
      <c r="AOH111" s="64"/>
      <c r="AOI111" s="64"/>
      <c r="AOJ111" s="64"/>
      <c r="AOK111" s="64"/>
      <c r="AOL111" s="64"/>
      <c r="AOM111" s="64"/>
      <c r="AON111" s="64"/>
      <c r="AOO111" s="64"/>
      <c r="AOP111" s="64"/>
      <c r="AOQ111" s="64"/>
      <c r="AOR111" s="64"/>
      <c r="AOS111" s="64"/>
      <c r="AOT111" s="64"/>
      <c r="AOU111" s="64"/>
      <c r="AOV111" s="64"/>
      <c r="AOW111" s="64"/>
      <c r="AOX111" s="64"/>
      <c r="AOY111" s="64"/>
      <c r="AOZ111" s="64"/>
      <c r="APA111" s="64"/>
      <c r="APB111" s="64"/>
      <c r="APC111" s="64"/>
      <c r="APD111" s="64"/>
      <c r="APE111" s="64"/>
      <c r="APF111" s="64"/>
      <c r="APG111" s="64"/>
      <c r="APH111" s="64"/>
      <c r="API111" s="64"/>
      <c r="APJ111" s="64"/>
      <c r="APK111" s="64"/>
      <c r="APL111" s="64"/>
      <c r="APM111" s="64"/>
      <c r="APN111" s="64"/>
      <c r="APO111" s="64"/>
      <c r="APP111" s="64"/>
      <c r="APQ111" s="64"/>
      <c r="APR111" s="64"/>
      <c r="APS111" s="64"/>
      <c r="APT111" s="64"/>
      <c r="APU111" s="64"/>
      <c r="APV111" s="64"/>
      <c r="APW111" s="64"/>
      <c r="APX111" s="64"/>
      <c r="APY111" s="64"/>
      <c r="APZ111" s="64"/>
      <c r="AQA111" s="64"/>
      <c r="AQB111" s="64"/>
      <c r="AQC111" s="64"/>
      <c r="AQD111" s="64"/>
      <c r="AQE111" s="64"/>
      <c r="AQF111" s="64"/>
      <c r="AQG111" s="64"/>
      <c r="AQH111" s="64"/>
      <c r="AQI111" s="64"/>
      <c r="AQJ111" s="64"/>
      <c r="AQK111" s="64"/>
      <c r="AQL111" s="64"/>
      <c r="AQM111" s="64"/>
      <c r="AQN111" s="64"/>
      <c r="AQO111" s="64"/>
      <c r="AQP111" s="64"/>
      <c r="AQQ111" s="64"/>
      <c r="AQR111" s="64"/>
      <c r="AQS111" s="64"/>
      <c r="AQT111" s="64"/>
      <c r="AQU111" s="64"/>
      <c r="AQV111" s="64"/>
      <c r="AQW111" s="64"/>
      <c r="AQX111" s="64"/>
      <c r="AQY111" s="64"/>
      <c r="AQZ111" s="64"/>
      <c r="ARA111" s="64"/>
      <c r="ARB111" s="64"/>
      <c r="ARC111" s="64"/>
      <c r="ARD111" s="64"/>
      <c r="ARE111" s="64"/>
      <c r="ARF111" s="64"/>
      <c r="ARG111" s="64"/>
      <c r="ARH111" s="64"/>
      <c r="ARI111" s="64"/>
      <c r="ARJ111" s="64"/>
      <c r="ARK111" s="64"/>
      <c r="ARL111" s="64"/>
      <c r="ARM111" s="64"/>
      <c r="ARN111" s="64"/>
      <c r="ARO111" s="64"/>
      <c r="ARP111" s="64"/>
      <c r="ARQ111" s="64"/>
      <c r="ARR111" s="64"/>
      <c r="ARS111" s="64"/>
      <c r="ART111" s="64"/>
      <c r="ARU111" s="64"/>
      <c r="ARV111" s="64"/>
      <c r="ARW111" s="64"/>
      <c r="ARX111" s="64"/>
      <c r="ARY111" s="64"/>
      <c r="ARZ111" s="64"/>
      <c r="ASA111" s="64"/>
      <c r="ASB111" s="64"/>
      <c r="ASC111" s="64"/>
      <c r="ASD111" s="64"/>
      <c r="ASE111" s="64"/>
      <c r="ASF111" s="64"/>
      <c r="ASG111" s="64"/>
      <c r="ASH111" s="64"/>
      <c r="ASI111" s="64"/>
      <c r="ASJ111" s="64"/>
      <c r="ASK111" s="64"/>
      <c r="ASL111" s="64"/>
      <c r="ASM111" s="64"/>
      <c r="ASN111" s="64"/>
      <c r="ASO111" s="64"/>
      <c r="ASP111" s="64"/>
      <c r="ASQ111" s="64"/>
      <c r="ASR111" s="64"/>
      <c r="ASS111" s="64"/>
      <c r="AST111" s="64"/>
      <c r="ASU111" s="64"/>
      <c r="ASV111" s="64"/>
      <c r="ASW111" s="64"/>
      <c r="ASX111" s="64"/>
      <c r="ASY111" s="64"/>
      <c r="ASZ111" s="64"/>
      <c r="ATA111" s="64"/>
      <c r="ATB111" s="64"/>
      <c r="ATC111" s="64"/>
      <c r="ATD111" s="64"/>
      <c r="ATE111" s="64"/>
      <c r="ATF111" s="64"/>
      <c r="ATG111" s="64"/>
      <c r="ATH111" s="64"/>
      <c r="ATI111" s="64"/>
      <c r="ATJ111" s="64"/>
      <c r="ATK111" s="64"/>
      <c r="ATL111" s="64"/>
      <c r="ATM111" s="64"/>
      <c r="ATN111" s="64"/>
      <c r="ATO111" s="64"/>
      <c r="ATP111" s="64"/>
      <c r="ATQ111" s="64"/>
      <c r="ATR111" s="64"/>
      <c r="ATS111" s="64"/>
      <c r="ATT111" s="64"/>
      <c r="ATU111" s="64"/>
      <c r="ATV111" s="64"/>
      <c r="ATW111" s="64"/>
      <c r="ATX111" s="64"/>
      <c r="ATY111" s="64"/>
      <c r="ATZ111" s="64"/>
      <c r="AUA111" s="64"/>
      <c r="AUB111" s="64"/>
      <c r="AUC111" s="64"/>
      <c r="AUD111" s="64"/>
      <c r="AUE111" s="64"/>
      <c r="AUF111" s="64"/>
      <c r="AUG111" s="64"/>
      <c r="AUH111" s="64"/>
      <c r="AUI111" s="64"/>
      <c r="AUJ111" s="64"/>
      <c r="AUK111" s="64"/>
      <c r="AUL111" s="64"/>
      <c r="AUM111" s="64"/>
      <c r="AUN111" s="64"/>
      <c r="AUO111" s="64"/>
      <c r="AUP111" s="64"/>
      <c r="AUQ111" s="64"/>
      <c r="AUR111" s="64"/>
      <c r="AUS111" s="64"/>
      <c r="AUT111" s="64"/>
      <c r="AUU111" s="64"/>
      <c r="AUV111" s="64"/>
      <c r="AUW111" s="64"/>
      <c r="AUX111" s="64"/>
      <c r="AUY111" s="64"/>
      <c r="AUZ111" s="64"/>
      <c r="AVA111" s="64"/>
      <c r="AVB111" s="64"/>
      <c r="AVC111" s="64"/>
      <c r="AVD111" s="64"/>
      <c r="AVE111" s="64"/>
      <c r="AVF111" s="64"/>
      <c r="AVG111" s="64"/>
      <c r="AVH111" s="64"/>
      <c r="AVI111" s="64"/>
      <c r="AVJ111" s="64"/>
      <c r="AVK111" s="64"/>
      <c r="AVL111" s="64"/>
      <c r="AVM111" s="64"/>
      <c r="AVN111" s="64"/>
      <c r="AVO111" s="64"/>
      <c r="AVP111" s="64"/>
      <c r="AVQ111" s="64"/>
      <c r="AVR111" s="64"/>
      <c r="AVS111" s="64"/>
      <c r="AVT111" s="64"/>
      <c r="AVU111" s="64"/>
      <c r="AVV111" s="64"/>
      <c r="AVW111" s="64"/>
      <c r="AVX111" s="64"/>
      <c r="AVY111" s="64"/>
      <c r="AVZ111" s="64"/>
      <c r="AWA111" s="64"/>
      <c r="AWB111" s="64"/>
      <c r="AWC111" s="64"/>
      <c r="AWD111" s="64"/>
      <c r="AWE111" s="64"/>
      <c r="AWF111" s="64"/>
      <c r="AWG111" s="64"/>
      <c r="AWH111" s="64"/>
      <c r="AWI111" s="64"/>
      <c r="AWJ111" s="64"/>
      <c r="AWK111" s="64"/>
      <c r="AWL111" s="64"/>
      <c r="AWM111" s="64"/>
      <c r="AWN111" s="64"/>
      <c r="AWO111" s="64"/>
      <c r="AWP111" s="64"/>
      <c r="AWQ111" s="64"/>
      <c r="AWR111" s="64"/>
      <c r="AWS111" s="64"/>
      <c r="AWT111" s="64"/>
      <c r="AWU111" s="64"/>
      <c r="AWV111" s="64"/>
      <c r="AWW111" s="64"/>
      <c r="AWX111" s="64"/>
      <c r="AWY111" s="64"/>
      <c r="AWZ111" s="64"/>
      <c r="AXA111" s="64"/>
      <c r="AXB111" s="64"/>
      <c r="AXC111" s="64"/>
      <c r="AXD111" s="64"/>
      <c r="AXE111" s="64"/>
      <c r="AXF111" s="64"/>
      <c r="AXG111" s="64"/>
      <c r="AXH111" s="64"/>
      <c r="AXI111" s="64"/>
      <c r="AXJ111" s="64"/>
      <c r="AXK111" s="64"/>
      <c r="AXL111" s="64"/>
      <c r="AXM111" s="64"/>
      <c r="AXN111" s="64"/>
      <c r="AXO111" s="64"/>
      <c r="AXP111" s="64"/>
      <c r="AXQ111" s="64"/>
      <c r="AXR111" s="64"/>
      <c r="AXS111" s="64"/>
      <c r="AXT111" s="64"/>
      <c r="AXU111" s="64"/>
      <c r="AXV111" s="64"/>
      <c r="AXW111" s="64"/>
      <c r="AXX111" s="64"/>
      <c r="AXY111" s="64"/>
      <c r="AXZ111" s="64"/>
      <c r="AYA111" s="64"/>
      <c r="AYB111" s="64"/>
      <c r="AYC111" s="64"/>
      <c r="AYD111" s="64"/>
      <c r="AYE111" s="64"/>
      <c r="AYF111" s="64"/>
      <c r="AYG111" s="64"/>
      <c r="AYH111" s="64"/>
      <c r="AYI111" s="64"/>
      <c r="AYJ111" s="64"/>
      <c r="AYK111" s="64"/>
      <c r="AYL111" s="64"/>
      <c r="AYM111" s="64"/>
      <c r="AYN111" s="64"/>
      <c r="AYO111" s="64"/>
      <c r="AYP111" s="64"/>
      <c r="AYQ111" s="64"/>
      <c r="AYR111" s="64"/>
      <c r="AYS111" s="64"/>
      <c r="AYT111" s="64"/>
      <c r="AYU111" s="64"/>
      <c r="AYV111" s="64"/>
      <c r="AYW111" s="64"/>
      <c r="AYX111" s="64"/>
      <c r="AYY111" s="64"/>
      <c r="AYZ111" s="64"/>
      <c r="AZA111" s="64"/>
      <c r="AZB111" s="64"/>
      <c r="AZC111" s="64"/>
      <c r="AZD111" s="64"/>
      <c r="AZE111" s="64"/>
      <c r="AZF111" s="64"/>
      <c r="AZG111" s="64"/>
      <c r="AZH111" s="64"/>
      <c r="AZI111" s="64"/>
      <c r="AZJ111" s="64"/>
      <c r="AZK111" s="64"/>
      <c r="AZL111" s="64"/>
      <c r="AZM111" s="64"/>
      <c r="AZN111" s="64"/>
      <c r="AZO111" s="64"/>
      <c r="AZP111" s="64"/>
      <c r="AZQ111" s="64"/>
      <c r="AZR111" s="64"/>
      <c r="AZS111" s="64"/>
      <c r="AZT111" s="64"/>
      <c r="AZU111" s="64"/>
      <c r="AZV111" s="64"/>
      <c r="AZW111" s="64"/>
      <c r="AZX111" s="64"/>
      <c r="AZY111" s="64"/>
      <c r="AZZ111" s="64"/>
      <c r="BAA111" s="64"/>
      <c r="BAB111" s="64"/>
      <c r="BAC111" s="64"/>
      <c r="BAD111" s="64"/>
      <c r="BAE111" s="64"/>
      <c r="BAF111" s="64"/>
      <c r="BAG111" s="64"/>
      <c r="BAH111" s="64"/>
      <c r="BAI111" s="64"/>
      <c r="BAJ111" s="64"/>
      <c r="BAK111" s="64"/>
      <c r="BAL111" s="64"/>
      <c r="BAM111" s="64"/>
      <c r="BAN111" s="64"/>
      <c r="BAO111" s="64"/>
      <c r="BAP111" s="64"/>
      <c r="BAQ111" s="64"/>
      <c r="BAR111" s="64"/>
      <c r="BAS111" s="64"/>
      <c r="BAT111" s="64"/>
      <c r="BAU111" s="64"/>
      <c r="BAV111" s="64"/>
      <c r="BAW111" s="64"/>
      <c r="BAX111" s="64"/>
      <c r="BAY111" s="64"/>
      <c r="BAZ111" s="64"/>
      <c r="BBA111" s="64"/>
      <c r="BBB111" s="64"/>
      <c r="BBC111" s="64"/>
      <c r="BBD111" s="64"/>
      <c r="BBE111" s="64"/>
      <c r="BBF111" s="64"/>
      <c r="BBG111" s="64"/>
      <c r="BBH111" s="64"/>
      <c r="BBI111" s="64"/>
      <c r="BBJ111" s="64"/>
      <c r="BBK111" s="64"/>
      <c r="BBL111" s="64"/>
      <c r="BBM111" s="64"/>
      <c r="BBN111" s="64"/>
      <c r="BBO111" s="64"/>
      <c r="BBP111" s="64"/>
      <c r="BBQ111" s="64"/>
      <c r="BBR111" s="64"/>
      <c r="BBS111" s="64"/>
      <c r="BBT111" s="64"/>
      <c r="BBU111" s="64"/>
      <c r="BBV111" s="64"/>
      <c r="BBW111" s="64"/>
      <c r="BBX111" s="64"/>
      <c r="BBY111" s="64"/>
      <c r="BBZ111" s="64"/>
      <c r="BCA111" s="64"/>
      <c r="BCB111" s="64"/>
      <c r="BCC111" s="64"/>
      <c r="BCD111" s="64"/>
      <c r="BCE111" s="64"/>
      <c r="BCF111" s="64"/>
      <c r="BCG111" s="64"/>
      <c r="BCH111" s="64"/>
      <c r="BCI111" s="64"/>
      <c r="BCJ111" s="64"/>
      <c r="BCK111" s="64"/>
      <c r="BCL111" s="64"/>
      <c r="BCM111" s="64"/>
      <c r="BCN111" s="64"/>
      <c r="BCO111" s="64"/>
      <c r="BCP111" s="64"/>
      <c r="BCQ111" s="64"/>
      <c r="BCR111" s="64"/>
      <c r="BCS111" s="64"/>
      <c r="BCT111" s="64"/>
      <c r="BCU111" s="64"/>
      <c r="BCV111" s="64"/>
      <c r="BCW111" s="64"/>
      <c r="BCX111" s="64"/>
      <c r="BCY111" s="64"/>
      <c r="BCZ111" s="64"/>
      <c r="BDA111" s="64"/>
      <c r="BDB111" s="64"/>
      <c r="BDC111" s="64"/>
      <c r="BDD111" s="64"/>
      <c r="BDE111" s="64"/>
      <c r="BDF111" s="64"/>
      <c r="BDG111" s="64"/>
      <c r="BDH111" s="64"/>
      <c r="BDI111" s="64"/>
      <c r="BDJ111" s="64"/>
      <c r="BDK111" s="64"/>
      <c r="BDL111" s="64"/>
      <c r="BDM111" s="64"/>
      <c r="BDN111" s="64"/>
      <c r="BDO111" s="64"/>
      <c r="BDP111" s="64"/>
      <c r="BDQ111" s="64"/>
      <c r="BDR111" s="64"/>
      <c r="BDS111" s="64"/>
      <c r="BDT111" s="64"/>
      <c r="BDU111" s="64"/>
      <c r="BDV111" s="64"/>
      <c r="BDW111" s="64"/>
      <c r="BDX111" s="64"/>
      <c r="BDY111" s="64"/>
      <c r="BDZ111" s="64"/>
      <c r="BEA111" s="64"/>
      <c r="BEB111" s="64"/>
      <c r="BEC111" s="64"/>
      <c r="BED111" s="64"/>
      <c r="BEE111" s="64"/>
      <c r="BEF111" s="64"/>
      <c r="BEG111" s="64"/>
      <c r="BEH111" s="64"/>
      <c r="BEI111" s="64"/>
      <c r="BEJ111" s="64"/>
      <c r="BEK111" s="64"/>
      <c r="BEL111" s="64"/>
      <c r="BEM111" s="64"/>
      <c r="BEN111" s="64"/>
      <c r="BEO111" s="64"/>
      <c r="BEP111" s="64"/>
      <c r="BEQ111" s="64"/>
      <c r="BER111" s="64"/>
      <c r="BES111" s="64"/>
      <c r="BET111" s="64"/>
      <c r="BEU111" s="64"/>
      <c r="BEV111" s="64"/>
      <c r="BEW111" s="64"/>
      <c r="BEX111" s="64"/>
      <c r="BEY111" s="64"/>
      <c r="BEZ111" s="64"/>
      <c r="BFA111" s="64"/>
      <c r="BFB111" s="64"/>
      <c r="BFC111" s="64"/>
      <c r="BFD111" s="64"/>
      <c r="BFE111" s="64"/>
      <c r="BFF111" s="64"/>
      <c r="BFG111" s="64"/>
      <c r="BFH111" s="64"/>
      <c r="BFI111" s="64"/>
      <c r="BFJ111" s="64"/>
      <c r="BFK111" s="64"/>
      <c r="BFL111" s="64"/>
      <c r="BFM111" s="64"/>
      <c r="BFN111" s="64"/>
      <c r="BFO111" s="64"/>
      <c r="BFP111" s="64"/>
      <c r="BFQ111" s="64"/>
      <c r="BFR111" s="64"/>
      <c r="BFS111" s="64"/>
      <c r="BFT111" s="64"/>
      <c r="BFU111" s="64"/>
      <c r="BFV111" s="64"/>
      <c r="BFW111" s="64"/>
      <c r="BFX111" s="64"/>
      <c r="BFY111" s="64"/>
      <c r="BFZ111" s="64"/>
      <c r="BGA111" s="64"/>
      <c r="BGB111" s="64"/>
      <c r="BGC111" s="64"/>
      <c r="BGD111" s="64"/>
      <c r="BGE111" s="64"/>
      <c r="BGF111" s="64"/>
      <c r="BGG111" s="64"/>
      <c r="BGH111" s="64"/>
      <c r="BGI111" s="64"/>
      <c r="BGJ111" s="64"/>
      <c r="BGK111" s="64"/>
      <c r="BGL111" s="64"/>
      <c r="BGM111" s="64"/>
      <c r="BGN111" s="64"/>
      <c r="BGO111" s="64"/>
      <c r="BGP111" s="64"/>
      <c r="BGQ111" s="64"/>
      <c r="BGR111" s="64"/>
      <c r="BGS111" s="64"/>
      <c r="BGT111" s="64"/>
      <c r="BGU111" s="64"/>
      <c r="BGV111" s="64"/>
      <c r="BGW111" s="64"/>
      <c r="BGX111" s="64"/>
      <c r="BGY111" s="64"/>
      <c r="BGZ111" s="64"/>
      <c r="BHA111" s="64"/>
      <c r="BHB111" s="64"/>
      <c r="BHC111" s="64"/>
      <c r="BHD111" s="64"/>
      <c r="BHE111" s="64"/>
      <c r="BHF111" s="64"/>
      <c r="BHG111" s="64"/>
      <c r="BHH111" s="64"/>
      <c r="BHI111" s="64"/>
      <c r="BHJ111" s="64"/>
      <c r="BHK111" s="64"/>
      <c r="BHL111" s="64"/>
      <c r="BHM111" s="64"/>
      <c r="BHN111" s="64"/>
      <c r="BHO111" s="64"/>
      <c r="BHP111" s="64"/>
      <c r="BHQ111" s="64"/>
      <c r="BHR111" s="64"/>
      <c r="BHS111" s="64"/>
      <c r="BHT111" s="64"/>
      <c r="BHU111" s="64"/>
      <c r="BHV111" s="64"/>
      <c r="BHW111" s="64"/>
      <c r="BHX111" s="64"/>
      <c r="BHY111" s="64"/>
      <c r="BHZ111" s="64"/>
      <c r="BIA111" s="64"/>
      <c r="BIB111" s="64"/>
      <c r="BIC111" s="64"/>
      <c r="BID111" s="64"/>
      <c r="BIE111" s="64"/>
      <c r="BIF111" s="64"/>
      <c r="BIG111" s="64"/>
      <c r="BIH111" s="64"/>
      <c r="BII111" s="64"/>
      <c r="BIJ111" s="64"/>
      <c r="BIK111" s="64"/>
      <c r="BIL111" s="64"/>
      <c r="BIM111" s="64"/>
      <c r="BIN111" s="64"/>
      <c r="BIO111" s="64"/>
      <c r="BIP111" s="64"/>
      <c r="BIQ111" s="64"/>
      <c r="BIR111" s="64"/>
      <c r="BIS111" s="64"/>
      <c r="BIT111" s="64"/>
      <c r="BIU111" s="64"/>
      <c r="BIV111" s="64"/>
      <c r="BIW111" s="64"/>
      <c r="BIX111" s="64"/>
      <c r="BIY111" s="64"/>
      <c r="BIZ111" s="64"/>
      <c r="BJA111" s="64"/>
      <c r="BJB111" s="64"/>
      <c r="BJC111" s="64"/>
      <c r="BJD111" s="64"/>
      <c r="BJE111" s="64"/>
      <c r="BJF111" s="64"/>
      <c r="BJG111" s="64"/>
      <c r="BJH111" s="64"/>
      <c r="BJI111" s="64"/>
      <c r="BJJ111" s="64"/>
      <c r="BJK111" s="64"/>
      <c r="BJL111" s="64"/>
      <c r="BJM111" s="64"/>
      <c r="BJN111" s="64"/>
      <c r="BJO111" s="64"/>
      <c r="BJP111" s="64"/>
      <c r="BJQ111" s="64"/>
      <c r="BJR111" s="64"/>
      <c r="BJS111" s="64"/>
      <c r="BJT111" s="64"/>
      <c r="BJU111" s="64"/>
      <c r="BJV111" s="64"/>
      <c r="BJW111" s="64"/>
      <c r="BJX111" s="64"/>
      <c r="BJY111" s="64"/>
      <c r="BJZ111" s="64"/>
      <c r="BKA111" s="64"/>
      <c r="BKB111" s="64"/>
      <c r="BKC111" s="64"/>
      <c r="BKD111" s="64"/>
      <c r="BKE111" s="64"/>
      <c r="BKF111" s="64"/>
      <c r="BKG111" s="64"/>
      <c r="BKH111" s="64"/>
      <c r="BKI111" s="64"/>
      <c r="BKJ111" s="64"/>
      <c r="BKK111" s="64"/>
      <c r="BKL111" s="64"/>
      <c r="BKM111" s="64"/>
      <c r="BKN111" s="64"/>
      <c r="BKO111" s="64"/>
      <c r="BKP111" s="64"/>
      <c r="BKQ111" s="64"/>
      <c r="BKR111" s="64"/>
      <c r="BKS111" s="64"/>
      <c r="BKT111" s="64"/>
      <c r="BKU111" s="64"/>
      <c r="BKV111" s="64"/>
      <c r="BKW111" s="64"/>
      <c r="BKX111" s="64"/>
      <c r="BKY111" s="64"/>
      <c r="BKZ111" s="64"/>
      <c r="BLA111" s="64"/>
      <c r="BLB111" s="64"/>
      <c r="BLC111" s="64"/>
      <c r="BLD111" s="64"/>
      <c r="BLE111" s="64"/>
      <c r="BLF111" s="64"/>
      <c r="BLG111" s="64"/>
      <c r="BLH111" s="64"/>
      <c r="BLI111" s="64"/>
      <c r="BLJ111" s="64"/>
      <c r="BLK111" s="64"/>
      <c r="BLL111" s="64"/>
      <c r="BLM111" s="64"/>
      <c r="BLN111" s="64"/>
      <c r="BLO111" s="64"/>
      <c r="BLP111" s="64"/>
      <c r="BLQ111" s="64"/>
      <c r="BLR111" s="64"/>
      <c r="BLS111" s="64"/>
      <c r="BLT111" s="64"/>
      <c r="BLU111" s="64"/>
      <c r="BLV111" s="64"/>
      <c r="BLW111" s="64"/>
      <c r="BLX111" s="64"/>
      <c r="BLY111" s="64"/>
      <c r="BLZ111" s="64"/>
      <c r="BMA111" s="64"/>
      <c r="BMB111" s="64"/>
      <c r="BMC111" s="64"/>
      <c r="BMD111" s="64"/>
      <c r="BME111" s="64"/>
      <c r="BMF111" s="64"/>
      <c r="BMG111" s="64"/>
      <c r="BMH111" s="64"/>
      <c r="BMI111" s="64"/>
      <c r="BMJ111" s="64"/>
      <c r="BMK111" s="64"/>
      <c r="BML111" s="64"/>
      <c r="BMM111" s="64"/>
      <c r="BMN111" s="64"/>
      <c r="BMO111" s="64"/>
      <c r="BMP111" s="64"/>
      <c r="BMQ111" s="64"/>
      <c r="BMR111" s="64"/>
      <c r="BMS111" s="64"/>
      <c r="BMT111" s="64"/>
      <c r="BMU111" s="64"/>
      <c r="BMV111" s="64"/>
      <c r="BMW111" s="64"/>
      <c r="BMX111" s="64"/>
      <c r="BMY111" s="64"/>
      <c r="BMZ111" s="64"/>
      <c r="BNA111" s="64"/>
      <c r="BNB111" s="64"/>
      <c r="BNC111" s="64"/>
      <c r="BND111" s="64"/>
      <c r="BNE111" s="64"/>
      <c r="BNF111" s="64"/>
      <c r="BNG111" s="64"/>
      <c r="BNH111" s="64"/>
      <c r="BNI111" s="64"/>
      <c r="BNJ111" s="64"/>
      <c r="BNK111" s="64"/>
      <c r="BNL111" s="64"/>
      <c r="BNM111" s="64"/>
      <c r="BNN111" s="64"/>
      <c r="BNO111" s="64"/>
      <c r="BNP111" s="64"/>
      <c r="BNQ111" s="64"/>
      <c r="BNR111" s="64"/>
      <c r="BNS111" s="64"/>
      <c r="BNT111" s="64"/>
      <c r="BNU111" s="64"/>
      <c r="BNV111" s="64"/>
      <c r="BNW111" s="64"/>
      <c r="BNX111" s="64"/>
      <c r="BNY111" s="64"/>
      <c r="BNZ111" s="64"/>
      <c r="BOA111" s="64"/>
      <c r="BOB111" s="64"/>
      <c r="BOC111" s="64"/>
      <c r="BOD111" s="64"/>
      <c r="BOE111" s="64"/>
      <c r="BOF111" s="64"/>
      <c r="BOG111" s="64"/>
      <c r="BOH111" s="64"/>
      <c r="BOI111" s="64"/>
      <c r="BOJ111" s="64"/>
      <c r="BOK111" s="64"/>
      <c r="BOL111" s="64"/>
      <c r="BOM111" s="64"/>
      <c r="BON111" s="64"/>
      <c r="BOO111" s="64"/>
      <c r="BOP111" s="64"/>
      <c r="BOQ111" s="64"/>
      <c r="BOR111" s="64"/>
      <c r="BOS111" s="64"/>
      <c r="BOT111" s="64"/>
      <c r="BOU111" s="64"/>
      <c r="BOV111" s="64"/>
      <c r="BOW111" s="64"/>
      <c r="BOX111" s="64"/>
      <c r="BOY111" s="64"/>
      <c r="BOZ111" s="64"/>
      <c r="BPA111" s="64"/>
      <c r="BPB111" s="64"/>
      <c r="BPC111" s="64"/>
      <c r="BPD111" s="64"/>
      <c r="BPE111" s="64"/>
      <c r="BPF111" s="64"/>
      <c r="BPG111" s="64"/>
      <c r="BPH111" s="64"/>
      <c r="BPI111" s="64"/>
      <c r="BPJ111" s="64"/>
      <c r="BPK111" s="64"/>
      <c r="BPL111" s="64"/>
      <c r="BPM111" s="64"/>
      <c r="BPN111" s="64"/>
      <c r="BPO111" s="64"/>
      <c r="BPP111" s="64"/>
      <c r="BPQ111" s="64"/>
      <c r="BPR111" s="64"/>
      <c r="BPS111" s="64"/>
      <c r="BPT111" s="64"/>
      <c r="BPU111" s="64"/>
      <c r="BPV111" s="64"/>
      <c r="BPW111" s="64"/>
      <c r="BPX111" s="64"/>
      <c r="BPY111" s="64"/>
      <c r="BPZ111" s="64"/>
      <c r="BQA111" s="64"/>
      <c r="BQB111" s="64"/>
      <c r="BQC111" s="64"/>
      <c r="BQD111" s="64"/>
      <c r="BQE111" s="64"/>
      <c r="BQF111" s="64"/>
      <c r="BQG111" s="64"/>
      <c r="BQH111" s="64"/>
      <c r="BQI111" s="64"/>
      <c r="BQJ111" s="64"/>
      <c r="BQK111" s="64"/>
      <c r="BQL111" s="64"/>
      <c r="BQM111" s="64"/>
      <c r="BQN111" s="64"/>
      <c r="BQO111" s="64"/>
      <c r="BQP111" s="64"/>
      <c r="BQQ111" s="64"/>
      <c r="BQR111" s="64"/>
      <c r="BQS111" s="64"/>
      <c r="BQT111" s="64"/>
      <c r="BQU111" s="64"/>
      <c r="BQV111" s="64"/>
      <c r="BQW111" s="64"/>
      <c r="BQX111" s="64"/>
      <c r="BQY111" s="64"/>
      <c r="BQZ111" s="64"/>
      <c r="BRA111" s="64"/>
      <c r="BRB111" s="64"/>
      <c r="BRC111" s="64"/>
      <c r="BRD111" s="64"/>
      <c r="BRE111" s="64"/>
      <c r="BRF111" s="64"/>
      <c r="BRG111" s="64"/>
      <c r="BRH111" s="64"/>
      <c r="BRI111" s="64"/>
      <c r="BRJ111" s="64"/>
      <c r="BRK111" s="64"/>
      <c r="BRL111" s="64"/>
      <c r="BRM111" s="64"/>
      <c r="BRN111" s="64"/>
      <c r="BRO111" s="64"/>
      <c r="BRP111" s="64"/>
      <c r="BRQ111" s="64"/>
      <c r="BRR111" s="64"/>
      <c r="BRS111" s="64"/>
      <c r="BRT111" s="64"/>
      <c r="BRU111" s="64"/>
      <c r="BRV111" s="64"/>
      <c r="BRW111" s="64"/>
      <c r="BRX111" s="64"/>
      <c r="BRY111" s="64"/>
      <c r="BRZ111" s="64"/>
      <c r="BSA111" s="64"/>
      <c r="BSB111" s="64"/>
      <c r="BSC111" s="64"/>
      <c r="BSD111" s="64"/>
      <c r="BSE111" s="64"/>
      <c r="BSF111" s="64"/>
      <c r="BSG111" s="64"/>
      <c r="BSH111" s="64"/>
      <c r="BSI111" s="64"/>
      <c r="BSJ111" s="64"/>
      <c r="BSK111" s="64"/>
      <c r="BSL111" s="64"/>
      <c r="BSM111" s="64"/>
      <c r="BSN111" s="64"/>
      <c r="BSO111" s="64"/>
      <c r="BSP111" s="64"/>
      <c r="BSQ111" s="64"/>
      <c r="BSR111" s="64"/>
      <c r="BSS111" s="64"/>
      <c r="BST111" s="64"/>
      <c r="BSU111" s="64"/>
      <c r="BSV111" s="64"/>
      <c r="BSW111" s="64"/>
      <c r="BSX111" s="64"/>
      <c r="BSY111" s="64"/>
      <c r="BSZ111" s="64"/>
      <c r="BTA111" s="64"/>
      <c r="BTB111" s="64"/>
      <c r="BTC111" s="64"/>
      <c r="BTD111" s="64"/>
      <c r="BTE111" s="64"/>
      <c r="BTF111" s="64"/>
      <c r="BTG111" s="64"/>
      <c r="BTH111" s="64"/>
      <c r="BTI111" s="64"/>
      <c r="BTJ111" s="64"/>
      <c r="BTK111" s="64"/>
      <c r="BTL111" s="64"/>
      <c r="BTM111" s="64"/>
      <c r="BTN111" s="64"/>
      <c r="BTO111" s="64"/>
      <c r="BTP111" s="64"/>
      <c r="BTQ111" s="64"/>
      <c r="BTR111" s="64"/>
      <c r="BTS111" s="64"/>
      <c r="BTT111" s="64"/>
      <c r="BTU111" s="64"/>
      <c r="BTV111" s="64"/>
      <c r="BTW111" s="64"/>
      <c r="BTX111" s="64"/>
      <c r="BTY111" s="64"/>
      <c r="BTZ111" s="64"/>
      <c r="BUA111" s="64"/>
      <c r="BUB111" s="64"/>
      <c r="BUC111" s="64"/>
      <c r="BUD111" s="64"/>
      <c r="BUE111" s="64"/>
      <c r="BUF111" s="64"/>
      <c r="BUG111" s="64"/>
      <c r="BUH111" s="64"/>
      <c r="BUI111" s="64"/>
      <c r="BUJ111" s="64"/>
      <c r="BUK111" s="64"/>
      <c r="BUL111" s="64"/>
      <c r="BUM111" s="64"/>
      <c r="BUN111" s="64"/>
      <c r="BUO111" s="64"/>
      <c r="BUP111" s="64"/>
      <c r="BUQ111" s="64"/>
      <c r="BUR111" s="64"/>
      <c r="BUS111" s="64"/>
      <c r="BUT111" s="64"/>
      <c r="BUU111" s="64"/>
      <c r="BUV111" s="64"/>
      <c r="BUW111" s="64"/>
      <c r="BUX111" s="64"/>
      <c r="BUY111" s="64"/>
      <c r="BUZ111" s="64"/>
      <c r="BVA111" s="64"/>
      <c r="BVB111" s="64"/>
      <c r="BVC111" s="64"/>
      <c r="BVD111" s="64"/>
      <c r="BVE111" s="64"/>
      <c r="BVF111" s="64"/>
      <c r="BVG111" s="64"/>
      <c r="BVH111" s="64"/>
      <c r="BVI111" s="64"/>
      <c r="BVJ111" s="64"/>
      <c r="BVK111" s="64"/>
      <c r="BVL111" s="64"/>
      <c r="BVM111" s="64"/>
      <c r="BVN111" s="64"/>
      <c r="BVO111" s="64"/>
      <c r="BVP111" s="64"/>
      <c r="BVQ111" s="64"/>
      <c r="BVR111" s="64"/>
      <c r="BVS111" s="64"/>
      <c r="BVT111" s="64"/>
      <c r="BVU111" s="64"/>
      <c r="BVV111" s="64"/>
      <c r="BVW111" s="64"/>
      <c r="BVX111" s="64"/>
      <c r="BVY111" s="64"/>
      <c r="BVZ111" s="64"/>
      <c r="BWA111" s="64"/>
      <c r="BWB111" s="64"/>
      <c r="BWC111" s="64"/>
      <c r="BWD111" s="64"/>
      <c r="BWE111" s="64"/>
      <c r="BWF111" s="64"/>
      <c r="BWG111" s="64"/>
      <c r="BWH111" s="64"/>
      <c r="BWI111" s="64"/>
      <c r="BWJ111" s="64"/>
      <c r="BWK111" s="64"/>
      <c r="BWL111" s="64"/>
      <c r="BWM111" s="64"/>
      <c r="BWN111" s="64"/>
      <c r="BWO111" s="64"/>
      <c r="BWP111" s="64"/>
      <c r="BWQ111" s="64"/>
      <c r="BWR111" s="64"/>
      <c r="BWS111" s="64"/>
      <c r="BWT111" s="64"/>
      <c r="BWU111" s="64"/>
      <c r="BWV111" s="64"/>
      <c r="BWW111" s="64"/>
      <c r="BWX111" s="64"/>
      <c r="BWY111" s="64"/>
      <c r="BWZ111" s="64"/>
      <c r="BXA111" s="64"/>
      <c r="BXB111" s="64"/>
      <c r="BXC111" s="64"/>
      <c r="BXD111" s="64"/>
      <c r="BXE111" s="64"/>
      <c r="BXF111" s="64"/>
      <c r="BXG111" s="64"/>
      <c r="BXH111" s="64"/>
      <c r="BXI111" s="64"/>
      <c r="BXJ111" s="64"/>
      <c r="BXK111" s="64"/>
      <c r="BXL111" s="64"/>
      <c r="BXM111" s="64"/>
      <c r="BXN111" s="64"/>
      <c r="BXO111" s="64"/>
      <c r="BXP111" s="64"/>
      <c r="BXQ111" s="64"/>
      <c r="BXR111" s="64"/>
      <c r="BXS111" s="64"/>
      <c r="BXT111" s="64"/>
      <c r="BXU111" s="64"/>
      <c r="BXV111" s="64"/>
      <c r="BXW111" s="64"/>
      <c r="BXX111" s="64"/>
      <c r="BXY111" s="64"/>
      <c r="BXZ111" s="64"/>
      <c r="BYA111" s="64"/>
      <c r="BYB111" s="64"/>
      <c r="BYC111" s="64"/>
      <c r="BYD111" s="64"/>
      <c r="BYE111" s="64"/>
      <c r="BYF111" s="64"/>
      <c r="BYG111" s="64"/>
      <c r="BYH111" s="64"/>
      <c r="BYI111" s="64"/>
      <c r="BYJ111" s="64"/>
      <c r="BYK111" s="64"/>
      <c r="BYL111" s="64"/>
      <c r="BYM111" s="64"/>
      <c r="BYN111" s="64"/>
      <c r="BYO111" s="64"/>
      <c r="BYP111" s="64"/>
      <c r="BYQ111" s="64"/>
      <c r="BYR111" s="64"/>
      <c r="BYS111" s="64"/>
      <c r="BYT111" s="64"/>
      <c r="BYU111" s="64"/>
      <c r="BYV111" s="64"/>
      <c r="BYW111" s="64"/>
      <c r="BYX111" s="64"/>
      <c r="BYY111" s="64"/>
      <c r="BYZ111" s="64"/>
      <c r="BZA111" s="64"/>
      <c r="BZB111" s="64"/>
      <c r="BZC111" s="64"/>
      <c r="BZD111" s="64"/>
      <c r="BZE111" s="64"/>
      <c r="BZF111" s="64"/>
      <c r="BZG111" s="64"/>
      <c r="BZH111" s="64"/>
      <c r="BZI111" s="64"/>
      <c r="BZJ111" s="64"/>
      <c r="BZK111" s="64"/>
      <c r="BZL111" s="64"/>
      <c r="BZM111" s="64"/>
      <c r="BZN111" s="64"/>
      <c r="BZO111" s="64"/>
      <c r="BZP111" s="64"/>
      <c r="BZQ111" s="64"/>
      <c r="BZR111" s="64"/>
      <c r="BZS111" s="64"/>
      <c r="BZT111" s="64"/>
      <c r="BZU111" s="64"/>
      <c r="BZV111" s="64"/>
      <c r="BZW111" s="64"/>
      <c r="BZX111" s="64"/>
      <c r="BZY111" s="64"/>
      <c r="BZZ111" s="64"/>
      <c r="CAA111" s="64"/>
      <c r="CAB111" s="64"/>
      <c r="CAC111" s="64"/>
      <c r="CAD111" s="64"/>
      <c r="CAE111" s="64"/>
      <c r="CAF111" s="64"/>
      <c r="CAG111" s="64"/>
      <c r="CAH111" s="64"/>
      <c r="CAI111" s="64"/>
      <c r="CAJ111" s="64"/>
      <c r="CAK111" s="64"/>
      <c r="CAL111" s="64"/>
      <c r="CAM111" s="64"/>
      <c r="CAN111" s="64"/>
      <c r="CAO111" s="64"/>
      <c r="CAP111" s="64"/>
      <c r="CAQ111" s="64"/>
      <c r="CAR111" s="64"/>
      <c r="CAS111" s="64"/>
      <c r="CAT111" s="64"/>
      <c r="CAU111" s="64"/>
      <c r="CAV111" s="64"/>
      <c r="CAW111" s="64"/>
      <c r="CAX111" s="64"/>
      <c r="CAY111" s="64"/>
      <c r="CAZ111" s="64"/>
      <c r="CBA111" s="64"/>
      <c r="CBB111" s="64"/>
      <c r="CBC111" s="64"/>
      <c r="CBD111" s="64"/>
      <c r="CBE111" s="64"/>
      <c r="CBF111" s="64"/>
      <c r="CBG111" s="64"/>
      <c r="CBH111" s="64"/>
      <c r="CBI111" s="64"/>
      <c r="CBJ111" s="64"/>
      <c r="CBK111" s="64"/>
      <c r="CBL111" s="64"/>
      <c r="CBM111" s="64"/>
      <c r="CBN111" s="64"/>
      <c r="CBO111" s="64"/>
      <c r="CBP111" s="64"/>
      <c r="CBQ111" s="64"/>
      <c r="CBR111" s="64"/>
      <c r="CBS111" s="64"/>
      <c r="CBT111" s="64"/>
      <c r="CBU111" s="64"/>
      <c r="CBV111" s="64"/>
      <c r="CBW111" s="64"/>
      <c r="CBX111" s="64"/>
      <c r="CBY111" s="64"/>
      <c r="CBZ111" s="64"/>
      <c r="CCA111" s="64"/>
      <c r="CCB111" s="64"/>
      <c r="CCC111" s="64"/>
      <c r="CCD111" s="64"/>
      <c r="CCE111" s="64"/>
      <c r="CCF111" s="64"/>
      <c r="CCG111" s="64"/>
      <c r="CCH111" s="64"/>
      <c r="CCI111" s="64"/>
      <c r="CCJ111" s="64"/>
      <c r="CCK111" s="64"/>
      <c r="CCL111" s="64"/>
      <c r="CCM111" s="64"/>
      <c r="CCN111" s="64"/>
      <c r="CCO111" s="64"/>
      <c r="CCP111" s="64"/>
      <c r="CCQ111" s="64"/>
      <c r="CCR111" s="64"/>
      <c r="CCS111" s="64"/>
      <c r="CCT111" s="64"/>
      <c r="CCU111" s="64"/>
      <c r="CCV111" s="64"/>
      <c r="CCW111" s="64"/>
      <c r="CCX111" s="64"/>
      <c r="CCY111" s="64"/>
      <c r="CCZ111" s="64"/>
      <c r="CDA111" s="64"/>
      <c r="CDB111" s="64"/>
      <c r="CDC111" s="64"/>
      <c r="CDD111" s="64"/>
      <c r="CDE111" s="64"/>
      <c r="CDF111" s="64"/>
      <c r="CDG111" s="64"/>
      <c r="CDH111" s="64"/>
      <c r="CDI111" s="64"/>
      <c r="CDJ111" s="64"/>
      <c r="CDK111" s="64"/>
      <c r="CDL111" s="64"/>
      <c r="CDM111" s="64"/>
      <c r="CDN111" s="64"/>
      <c r="CDO111" s="64"/>
      <c r="CDP111" s="64"/>
      <c r="CDQ111" s="64"/>
      <c r="CDR111" s="64"/>
      <c r="CDS111" s="64"/>
      <c r="CDT111" s="64"/>
      <c r="CDU111" s="64"/>
      <c r="CDV111" s="64"/>
      <c r="CDW111" s="64"/>
      <c r="CDX111" s="64"/>
      <c r="CDY111" s="64"/>
      <c r="CDZ111" s="64"/>
      <c r="CEA111" s="64"/>
      <c r="CEB111" s="64"/>
      <c r="CEC111" s="64"/>
      <c r="CED111" s="64"/>
      <c r="CEE111" s="64"/>
      <c r="CEF111" s="64"/>
      <c r="CEG111" s="64"/>
      <c r="CEH111" s="64"/>
      <c r="CEI111" s="64"/>
      <c r="CEJ111" s="64"/>
      <c r="CEK111" s="64"/>
      <c r="CEL111" s="64"/>
      <c r="CEM111" s="64"/>
      <c r="CEN111" s="64"/>
      <c r="CEO111" s="64"/>
      <c r="CEP111" s="64"/>
      <c r="CEQ111" s="64"/>
      <c r="CER111" s="64"/>
      <c r="CES111" s="64"/>
      <c r="CET111" s="64"/>
      <c r="CEU111" s="64"/>
      <c r="CEV111" s="64"/>
      <c r="CEW111" s="64"/>
      <c r="CEX111" s="64"/>
      <c r="CEY111" s="64"/>
      <c r="CEZ111" s="64"/>
      <c r="CFA111" s="64"/>
      <c r="CFB111" s="64"/>
      <c r="CFC111" s="64"/>
      <c r="CFD111" s="64"/>
      <c r="CFE111" s="64"/>
      <c r="CFF111" s="64"/>
      <c r="CFG111" s="64"/>
      <c r="CFH111" s="64"/>
      <c r="CFI111" s="64"/>
      <c r="CFJ111" s="64"/>
      <c r="CFK111" s="64"/>
      <c r="CFL111" s="64"/>
      <c r="CFM111" s="64"/>
      <c r="CFN111" s="64"/>
      <c r="CFO111" s="64"/>
      <c r="CFP111" s="64"/>
      <c r="CFQ111" s="64"/>
      <c r="CFR111" s="64"/>
      <c r="CFS111" s="64"/>
      <c r="CFT111" s="64"/>
      <c r="CFU111" s="64"/>
      <c r="CFV111" s="64"/>
      <c r="CFW111" s="64"/>
      <c r="CFX111" s="64"/>
      <c r="CFY111" s="64"/>
      <c r="CFZ111" s="64"/>
      <c r="CGA111" s="64"/>
      <c r="CGB111" s="64"/>
      <c r="CGC111" s="64"/>
      <c r="CGD111" s="64"/>
      <c r="CGE111" s="64"/>
      <c r="CGF111" s="64"/>
      <c r="CGG111" s="64"/>
      <c r="CGH111" s="64"/>
      <c r="CGI111" s="64"/>
      <c r="CGJ111" s="64"/>
      <c r="CGK111" s="64"/>
      <c r="CGL111" s="64"/>
      <c r="CGM111" s="64"/>
      <c r="CGN111" s="64"/>
      <c r="CGO111" s="64"/>
      <c r="CGP111" s="64"/>
      <c r="CGQ111" s="64"/>
      <c r="CGR111" s="64"/>
      <c r="CGS111" s="64"/>
      <c r="CGT111" s="64"/>
      <c r="CGU111" s="64"/>
      <c r="CGV111" s="64"/>
      <c r="CGW111" s="64"/>
      <c r="CGX111" s="64"/>
      <c r="CGY111" s="64"/>
      <c r="CGZ111" s="64"/>
      <c r="CHA111" s="64"/>
      <c r="CHB111" s="64"/>
      <c r="CHC111" s="64"/>
      <c r="CHD111" s="64"/>
      <c r="CHE111" s="64"/>
      <c r="CHF111" s="64"/>
      <c r="CHG111" s="64"/>
      <c r="CHH111" s="64"/>
      <c r="CHI111" s="64"/>
      <c r="CHJ111" s="64"/>
      <c r="CHK111" s="64"/>
      <c r="CHL111" s="64"/>
      <c r="CHM111" s="64"/>
      <c r="CHN111" s="64"/>
      <c r="CHO111" s="64"/>
      <c r="CHP111" s="64"/>
      <c r="CHQ111" s="64"/>
      <c r="CHR111" s="64"/>
      <c r="CHS111" s="64"/>
      <c r="CHT111" s="64"/>
      <c r="CHU111" s="64"/>
      <c r="CHV111" s="64"/>
      <c r="CHW111" s="64"/>
      <c r="CHX111" s="64"/>
      <c r="CHY111" s="64"/>
      <c r="CHZ111" s="64"/>
      <c r="CIA111" s="64"/>
      <c r="CIB111" s="64"/>
      <c r="CIC111" s="64"/>
      <c r="CID111" s="64"/>
      <c r="CIE111" s="64"/>
      <c r="CIF111" s="64"/>
      <c r="CIG111" s="64"/>
      <c r="CIH111" s="64"/>
      <c r="CII111" s="64"/>
      <c r="CIJ111" s="64"/>
      <c r="CIK111" s="64"/>
      <c r="CIL111" s="64"/>
      <c r="CIM111" s="64"/>
      <c r="CIN111" s="64"/>
      <c r="CIO111" s="64"/>
      <c r="CIP111" s="64"/>
      <c r="CIQ111" s="64"/>
      <c r="CIR111" s="64"/>
      <c r="CIS111" s="64"/>
      <c r="CIT111" s="64"/>
      <c r="CIU111" s="64"/>
      <c r="CIV111" s="64"/>
      <c r="CIW111" s="64"/>
      <c r="CIX111" s="64"/>
      <c r="CIY111" s="64"/>
      <c r="CIZ111" s="64"/>
      <c r="CJA111" s="64"/>
      <c r="CJB111" s="64"/>
      <c r="CJC111" s="64"/>
      <c r="CJD111" s="64"/>
      <c r="CJE111" s="64"/>
      <c r="CJF111" s="64"/>
      <c r="CJG111" s="64"/>
      <c r="CJH111" s="64"/>
      <c r="CJI111" s="64"/>
      <c r="CJJ111" s="64"/>
      <c r="CJK111" s="64"/>
      <c r="CJL111" s="64"/>
      <c r="CJM111" s="64"/>
      <c r="CJN111" s="64"/>
      <c r="CJO111" s="64"/>
      <c r="CJP111" s="64"/>
      <c r="CJQ111" s="64"/>
      <c r="CJR111" s="64"/>
      <c r="CJS111" s="64"/>
      <c r="CJT111" s="64"/>
      <c r="CJU111" s="64"/>
      <c r="CJV111" s="64"/>
      <c r="CJW111" s="64"/>
      <c r="CJX111" s="64"/>
      <c r="CJY111" s="64"/>
      <c r="CJZ111" s="64"/>
      <c r="CKA111" s="64"/>
      <c r="CKB111" s="64"/>
      <c r="CKC111" s="64"/>
      <c r="CKD111" s="64"/>
      <c r="CKE111" s="64"/>
      <c r="CKF111" s="64"/>
      <c r="CKG111" s="64"/>
      <c r="CKH111" s="64"/>
      <c r="CKI111" s="64"/>
      <c r="CKJ111" s="64"/>
      <c r="CKK111" s="64"/>
      <c r="CKL111" s="64"/>
      <c r="CKM111" s="64"/>
      <c r="CKN111" s="64"/>
      <c r="CKO111" s="64"/>
      <c r="CKP111" s="64"/>
      <c r="CKQ111" s="64"/>
      <c r="CKR111" s="64"/>
      <c r="CKS111" s="64"/>
      <c r="CKT111" s="64"/>
      <c r="CKU111" s="64"/>
      <c r="CKV111" s="64"/>
      <c r="CKW111" s="64"/>
      <c r="CKX111" s="64"/>
      <c r="CKY111" s="64"/>
      <c r="CKZ111" s="64"/>
      <c r="CLA111" s="64"/>
      <c r="CLB111" s="64"/>
      <c r="CLC111" s="64"/>
      <c r="CLD111" s="64"/>
      <c r="CLE111" s="64"/>
      <c r="CLF111" s="64"/>
      <c r="CLG111" s="64"/>
      <c r="CLH111" s="64"/>
      <c r="CLI111" s="64"/>
      <c r="CLJ111" s="64"/>
      <c r="CLK111" s="64"/>
      <c r="CLL111" s="64"/>
      <c r="CLM111" s="64"/>
      <c r="CLN111" s="64"/>
      <c r="CLO111" s="64"/>
      <c r="CLP111" s="64"/>
      <c r="CLQ111" s="64"/>
      <c r="CLR111" s="64"/>
      <c r="CLS111" s="64"/>
      <c r="CLT111" s="64"/>
      <c r="CLU111" s="64"/>
      <c r="CLV111" s="64"/>
      <c r="CLW111" s="64"/>
      <c r="CLX111" s="64"/>
      <c r="CLY111" s="64"/>
      <c r="CLZ111" s="64"/>
      <c r="CMA111" s="64"/>
      <c r="CMB111" s="64"/>
      <c r="CMC111" s="64"/>
      <c r="CMD111" s="64"/>
      <c r="CME111" s="64"/>
      <c r="CMF111" s="64"/>
      <c r="CMG111" s="64"/>
      <c r="CMH111" s="64"/>
      <c r="CMI111" s="64"/>
      <c r="CMJ111" s="64"/>
      <c r="CMK111" s="64"/>
      <c r="CML111" s="64"/>
      <c r="CMM111" s="64"/>
      <c r="CMN111" s="64"/>
      <c r="CMO111" s="64"/>
      <c r="CMP111" s="64"/>
      <c r="CMQ111" s="64"/>
      <c r="CMR111" s="64"/>
      <c r="CMS111" s="64"/>
      <c r="CMT111" s="64"/>
      <c r="CMU111" s="64"/>
      <c r="CMV111" s="64"/>
      <c r="CMW111" s="64"/>
      <c r="CMX111" s="64"/>
      <c r="CMY111" s="64"/>
      <c r="CMZ111" s="64"/>
      <c r="CNA111" s="64"/>
      <c r="CNB111" s="64"/>
      <c r="CNC111" s="64"/>
      <c r="CND111" s="64"/>
      <c r="CNE111" s="64"/>
      <c r="CNF111" s="64"/>
      <c r="CNG111" s="64"/>
      <c r="CNH111" s="64"/>
      <c r="CNI111" s="64"/>
      <c r="CNJ111" s="64"/>
      <c r="CNK111" s="64"/>
      <c r="CNL111" s="64"/>
      <c r="CNM111" s="64"/>
      <c r="CNN111" s="64"/>
      <c r="CNO111" s="64"/>
      <c r="CNP111" s="64"/>
      <c r="CNQ111" s="64"/>
      <c r="CNR111" s="64"/>
      <c r="CNS111" s="64"/>
      <c r="CNT111" s="64"/>
      <c r="CNU111" s="64"/>
      <c r="CNV111" s="64"/>
      <c r="CNW111" s="64"/>
      <c r="CNX111" s="64"/>
      <c r="CNY111" s="64"/>
      <c r="CNZ111" s="64"/>
      <c r="COA111" s="64"/>
      <c r="COB111" s="64"/>
      <c r="COC111" s="64"/>
      <c r="COD111" s="64"/>
      <c r="COE111" s="64"/>
      <c r="COF111" s="64"/>
      <c r="COG111" s="64"/>
      <c r="COH111" s="64"/>
      <c r="COI111" s="64"/>
      <c r="COJ111" s="64"/>
      <c r="COK111" s="64"/>
      <c r="COL111" s="64"/>
      <c r="COM111" s="64"/>
      <c r="CON111" s="64"/>
      <c r="COO111" s="64"/>
      <c r="COP111" s="64"/>
      <c r="COQ111" s="64"/>
      <c r="COR111" s="64"/>
      <c r="COS111" s="64"/>
      <c r="COT111" s="64"/>
      <c r="COU111" s="64"/>
      <c r="COV111" s="64"/>
      <c r="COW111" s="64"/>
      <c r="COX111" s="64"/>
      <c r="COY111" s="64"/>
      <c r="COZ111" s="64"/>
      <c r="CPA111" s="64"/>
      <c r="CPB111" s="64"/>
      <c r="CPC111" s="64"/>
      <c r="CPD111" s="64"/>
      <c r="CPE111" s="64"/>
      <c r="CPF111" s="64"/>
      <c r="CPG111" s="64"/>
      <c r="CPH111" s="64"/>
      <c r="CPI111" s="64"/>
      <c r="CPJ111" s="64"/>
      <c r="CPK111" s="64"/>
      <c r="CPL111" s="64"/>
      <c r="CPM111" s="64"/>
      <c r="CPN111" s="64"/>
      <c r="CPO111" s="64"/>
      <c r="CPP111" s="64"/>
      <c r="CPQ111" s="64"/>
      <c r="CPR111" s="64"/>
      <c r="CPS111" s="64"/>
      <c r="CPT111" s="64"/>
      <c r="CPU111" s="64"/>
      <c r="CPV111" s="64"/>
      <c r="CPW111" s="64"/>
      <c r="CPX111" s="64"/>
      <c r="CPY111" s="64"/>
      <c r="CPZ111" s="64"/>
      <c r="CQA111" s="64"/>
      <c r="CQB111" s="64"/>
      <c r="CQC111" s="64"/>
      <c r="CQD111" s="64"/>
      <c r="CQE111" s="64"/>
      <c r="CQF111" s="64"/>
      <c r="CQG111" s="64"/>
      <c r="CQH111" s="64"/>
      <c r="CQI111" s="64"/>
      <c r="CQJ111" s="64"/>
      <c r="CQK111" s="64"/>
      <c r="CQL111" s="64"/>
      <c r="CQM111" s="64"/>
      <c r="CQN111" s="64"/>
      <c r="CQO111" s="64"/>
      <c r="CQP111" s="64"/>
      <c r="CQQ111" s="64"/>
      <c r="CQR111" s="64"/>
      <c r="CQS111" s="64"/>
      <c r="CQT111" s="64"/>
      <c r="CQU111" s="64"/>
      <c r="CQV111" s="64"/>
      <c r="CQW111" s="64"/>
      <c r="CQX111" s="64"/>
      <c r="CQY111" s="64"/>
      <c r="CQZ111" s="64"/>
      <c r="CRA111" s="64"/>
      <c r="CRB111" s="64"/>
      <c r="CRC111" s="64"/>
      <c r="CRD111" s="64"/>
      <c r="CRE111" s="64"/>
      <c r="CRF111" s="64"/>
      <c r="CRG111" s="64"/>
      <c r="CRH111" s="64"/>
      <c r="CRI111" s="64"/>
      <c r="CRJ111" s="64"/>
      <c r="CRK111" s="64"/>
      <c r="CRL111" s="64"/>
      <c r="CRM111" s="64"/>
      <c r="CRN111" s="64"/>
      <c r="CRO111" s="64"/>
      <c r="CRP111" s="64"/>
      <c r="CRQ111" s="64"/>
      <c r="CRR111" s="64"/>
      <c r="CRS111" s="64"/>
      <c r="CRT111" s="64"/>
      <c r="CRU111" s="64"/>
      <c r="CRV111" s="64"/>
      <c r="CRW111" s="64"/>
      <c r="CRX111" s="64"/>
      <c r="CRY111" s="64"/>
      <c r="CRZ111" s="64"/>
      <c r="CSA111" s="64"/>
      <c r="CSB111" s="64"/>
      <c r="CSC111" s="64"/>
      <c r="CSD111" s="64"/>
      <c r="CSE111" s="64"/>
      <c r="CSF111" s="64"/>
      <c r="CSG111" s="64"/>
      <c r="CSH111" s="64"/>
      <c r="CSI111" s="64"/>
      <c r="CSJ111" s="64"/>
      <c r="CSK111" s="64"/>
      <c r="CSL111" s="64"/>
      <c r="CSM111" s="64"/>
      <c r="CSN111" s="64"/>
      <c r="CSO111" s="64"/>
      <c r="CSP111" s="64"/>
      <c r="CSQ111" s="64"/>
      <c r="CSR111" s="64"/>
      <c r="CSS111" s="64"/>
      <c r="CST111" s="64"/>
      <c r="CSU111" s="64"/>
      <c r="CSV111" s="64"/>
      <c r="CSW111" s="64"/>
      <c r="CSX111" s="64"/>
      <c r="CSY111" s="64"/>
      <c r="CSZ111" s="64"/>
      <c r="CTA111" s="64"/>
      <c r="CTB111" s="64"/>
      <c r="CTC111" s="64"/>
      <c r="CTD111" s="64"/>
      <c r="CTE111" s="64"/>
      <c r="CTF111" s="64"/>
      <c r="CTG111" s="64"/>
      <c r="CTH111" s="64"/>
      <c r="CTI111" s="64"/>
      <c r="CTJ111" s="64"/>
      <c r="CTK111" s="64"/>
      <c r="CTL111" s="64"/>
      <c r="CTM111" s="64"/>
      <c r="CTN111" s="64"/>
      <c r="CTO111" s="64"/>
      <c r="CTP111" s="64"/>
      <c r="CTQ111" s="64"/>
      <c r="CTR111" s="64"/>
      <c r="CTS111" s="64"/>
      <c r="CTT111" s="64"/>
      <c r="CTU111" s="64"/>
      <c r="CTV111" s="64"/>
      <c r="CTW111" s="64"/>
      <c r="CTX111" s="64"/>
      <c r="CTY111" s="64"/>
      <c r="CTZ111" s="64"/>
      <c r="CUA111" s="64"/>
      <c r="CUB111" s="64"/>
      <c r="CUC111" s="64"/>
      <c r="CUD111" s="64"/>
      <c r="CUE111" s="64"/>
      <c r="CUF111" s="64"/>
      <c r="CUG111" s="64"/>
      <c r="CUH111" s="64"/>
      <c r="CUI111" s="64"/>
      <c r="CUJ111" s="64"/>
      <c r="CUK111" s="64"/>
      <c r="CUL111" s="64"/>
      <c r="CUM111" s="64"/>
      <c r="CUN111" s="64"/>
      <c r="CUO111" s="64"/>
      <c r="CUP111" s="64"/>
      <c r="CUQ111" s="64"/>
      <c r="CUR111" s="64"/>
      <c r="CUS111" s="64"/>
      <c r="CUT111" s="64"/>
      <c r="CUU111" s="64"/>
      <c r="CUV111" s="64"/>
      <c r="CUW111" s="64"/>
      <c r="CUX111" s="64"/>
      <c r="CUY111" s="64"/>
      <c r="CUZ111" s="64"/>
      <c r="CVA111" s="64"/>
      <c r="CVB111" s="64"/>
      <c r="CVC111" s="64"/>
      <c r="CVD111" s="64"/>
      <c r="CVE111" s="64"/>
      <c r="CVF111" s="64"/>
      <c r="CVG111" s="64"/>
      <c r="CVH111" s="64"/>
      <c r="CVI111" s="64"/>
      <c r="CVJ111" s="64"/>
      <c r="CVK111" s="64"/>
      <c r="CVL111" s="64"/>
      <c r="CVM111" s="64"/>
      <c r="CVN111" s="64"/>
      <c r="CVO111" s="64"/>
      <c r="CVP111" s="64"/>
      <c r="CVQ111" s="64"/>
      <c r="CVR111" s="64"/>
      <c r="CVS111" s="64"/>
      <c r="CVT111" s="64"/>
      <c r="CVU111" s="64"/>
      <c r="CVV111" s="64"/>
      <c r="CVW111" s="64"/>
      <c r="CVX111" s="64"/>
      <c r="CVY111" s="64"/>
      <c r="CVZ111" s="64"/>
      <c r="CWA111" s="64"/>
      <c r="CWB111" s="64"/>
      <c r="CWC111" s="64"/>
      <c r="CWD111" s="64"/>
      <c r="CWE111" s="64"/>
      <c r="CWF111" s="64"/>
      <c r="CWG111" s="64"/>
      <c r="CWH111" s="64"/>
      <c r="CWI111" s="64"/>
      <c r="CWJ111" s="64"/>
      <c r="CWK111" s="64"/>
      <c r="CWL111" s="64"/>
      <c r="CWM111" s="64"/>
      <c r="CWN111" s="64"/>
      <c r="CWO111" s="64"/>
      <c r="CWP111" s="64"/>
      <c r="CWQ111" s="64"/>
      <c r="CWR111" s="64"/>
      <c r="CWS111" s="64"/>
      <c r="CWT111" s="64"/>
      <c r="CWU111" s="64"/>
      <c r="CWV111" s="64"/>
      <c r="CWW111" s="64"/>
      <c r="CWX111" s="64"/>
      <c r="CWY111" s="64"/>
      <c r="CWZ111" s="64"/>
      <c r="CXA111" s="64"/>
      <c r="CXB111" s="64"/>
      <c r="CXC111" s="64"/>
      <c r="CXD111" s="64"/>
      <c r="CXE111" s="64"/>
      <c r="CXF111" s="64"/>
      <c r="CXG111" s="64"/>
      <c r="CXH111" s="64"/>
      <c r="CXI111" s="64"/>
      <c r="CXJ111" s="64"/>
      <c r="CXK111" s="64"/>
      <c r="CXL111" s="64"/>
      <c r="CXM111" s="64"/>
      <c r="CXN111" s="64"/>
      <c r="CXO111" s="64"/>
      <c r="CXP111" s="64"/>
      <c r="CXQ111" s="64"/>
      <c r="CXR111" s="64"/>
      <c r="CXS111" s="64"/>
      <c r="CXT111" s="64"/>
      <c r="CXU111" s="64"/>
      <c r="CXV111" s="64"/>
      <c r="CXW111" s="64"/>
      <c r="CXX111" s="64"/>
      <c r="CXY111" s="64"/>
      <c r="CXZ111" s="64"/>
      <c r="CYA111" s="64"/>
      <c r="CYB111" s="64"/>
      <c r="CYC111" s="64"/>
      <c r="CYD111" s="64"/>
      <c r="CYE111" s="64"/>
      <c r="CYF111" s="64"/>
      <c r="CYG111" s="64"/>
      <c r="CYH111" s="64"/>
      <c r="CYI111" s="64"/>
      <c r="CYJ111" s="64"/>
      <c r="CYK111" s="64"/>
      <c r="CYL111" s="64"/>
      <c r="CYM111" s="64"/>
      <c r="CYN111" s="64"/>
      <c r="CYO111" s="64"/>
      <c r="CYP111" s="64"/>
      <c r="CYQ111" s="64"/>
      <c r="CYR111" s="64"/>
      <c r="CYS111" s="64"/>
      <c r="CYT111" s="64"/>
      <c r="CYU111" s="64"/>
      <c r="CYV111" s="64"/>
      <c r="CYW111" s="64"/>
      <c r="CYX111" s="64"/>
      <c r="CYY111" s="64"/>
      <c r="CYZ111" s="64"/>
      <c r="CZA111" s="64"/>
      <c r="CZB111" s="64"/>
      <c r="CZC111" s="64"/>
      <c r="CZD111" s="64"/>
      <c r="CZE111" s="64"/>
      <c r="CZF111" s="64"/>
      <c r="CZG111" s="64"/>
      <c r="CZH111" s="64"/>
      <c r="CZI111" s="64"/>
      <c r="CZJ111" s="64"/>
      <c r="CZK111" s="64"/>
      <c r="CZL111" s="64"/>
      <c r="CZM111" s="64"/>
      <c r="CZN111" s="64"/>
      <c r="CZO111" s="64"/>
      <c r="CZP111" s="64"/>
      <c r="CZQ111" s="64"/>
      <c r="CZR111" s="64"/>
      <c r="CZS111" s="64"/>
      <c r="CZT111" s="64"/>
      <c r="CZU111" s="64"/>
      <c r="CZV111" s="64"/>
      <c r="CZW111" s="64"/>
      <c r="CZX111" s="64"/>
      <c r="CZY111" s="64"/>
      <c r="CZZ111" s="64"/>
      <c r="DAA111" s="64"/>
      <c r="DAB111" s="64"/>
      <c r="DAC111" s="64"/>
      <c r="DAD111" s="64"/>
      <c r="DAE111" s="64"/>
      <c r="DAF111" s="64"/>
      <c r="DAG111" s="64"/>
      <c r="DAH111" s="64"/>
      <c r="DAI111" s="64"/>
      <c r="DAJ111" s="64"/>
      <c r="DAK111" s="64"/>
      <c r="DAL111" s="64"/>
      <c r="DAM111" s="64"/>
      <c r="DAN111" s="64"/>
      <c r="DAO111" s="64"/>
      <c r="DAP111" s="64"/>
      <c r="DAQ111" s="64"/>
      <c r="DAR111" s="64"/>
      <c r="DAS111" s="64"/>
      <c r="DAT111" s="64"/>
      <c r="DAU111" s="64"/>
      <c r="DAV111" s="64"/>
      <c r="DAW111" s="64"/>
      <c r="DAX111" s="64"/>
      <c r="DAY111" s="64"/>
      <c r="DAZ111" s="64"/>
      <c r="DBA111" s="64"/>
      <c r="DBB111" s="64"/>
      <c r="DBC111" s="64"/>
      <c r="DBD111" s="64"/>
      <c r="DBE111" s="64"/>
      <c r="DBF111" s="64"/>
      <c r="DBG111" s="64"/>
      <c r="DBH111" s="64"/>
      <c r="DBI111" s="64"/>
      <c r="DBJ111" s="64"/>
      <c r="DBK111" s="64"/>
      <c r="DBL111" s="64"/>
      <c r="DBM111" s="64"/>
      <c r="DBN111" s="64"/>
      <c r="DBO111" s="64"/>
      <c r="DBP111" s="64"/>
      <c r="DBQ111" s="64"/>
      <c r="DBR111" s="64"/>
      <c r="DBS111" s="64"/>
      <c r="DBT111" s="64"/>
      <c r="DBU111" s="64"/>
      <c r="DBV111" s="64"/>
      <c r="DBW111" s="64"/>
      <c r="DBX111" s="64"/>
      <c r="DBY111" s="64"/>
      <c r="DBZ111" s="64"/>
      <c r="DCA111" s="64"/>
      <c r="DCB111" s="64"/>
      <c r="DCC111" s="64"/>
      <c r="DCD111" s="64"/>
      <c r="DCE111" s="64"/>
      <c r="DCF111" s="64"/>
      <c r="DCG111" s="64"/>
      <c r="DCH111" s="64"/>
      <c r="DCI111" s="64"/>
      <c r="DCJ111" s="64"/>
      <c r="DCK111" s="64"/>
      <c r="DCL111" s="64"/>
      <c r="DCM111" s="64"/>
      <c r="DCN111" s="64"/>
      <c r="DCO111" s="64"/>
      <c r="DCP111" s="64"/>
      <c r="DCQ111" s="64"/>
      <c r="DCR111" s="64"/>
      <c r="DCS111" s="64"/>
      <c r="DCT111" s="64"/>
    </row>
    <row r="112" spans="1:2802" s="121" customFormat="1" x14ac:dyDescent="0.2">
      <c r="A112" s="126" t="str">
        <f t="shared" si="56"/>
        <v/>
      </c>
      <c r="B112" s="196"/>
      <c r="C112" s="196"/>
      <c r="D112" s="197"/>
      <c r="E112" s="193"/>
      <c r="F112" s="194"/>
      <c r="G112" s="193"/>
      <c r="H112" s="6"/>
      <c r="I112" s="64"/>
      <c r="J112" s="6" t="s">
        <v>274</v>
      </c>
      <c r="K112" s="137" t="str">
        <f t="shared" si="63"/>
        <v/>
      </c>
      <c r="L112" s="64"/>
      <c r="M112" s="141"/>
      <c r="N112" s="195"/>
      <c r="O112" s="132"/>
      <c r="P112" s="64"/>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64"/>
      <c r="AR112" s="64"/>
      <c r="AS112" s="64"/>
      <c r="AT112" s="64"/>
      <c r="AU112" s="64"/>
      <c r="AV112" s="64"/>
      <c r="AW112" s="64"/>
      <c r="AX112" s="64"/>
      <c r="AY112" s="64"/>
      <c r="AZ112" s="64"/>
      <c r="BA112" s="64"/>
      <c r="BB112" s="64"/>
      <c r="BC112" s="64"/>
      <c r="BD112" s="64"/>
      <c r="BE112" s="64"/>
      <c r="BF112" s="64"/>
      <c r="BG112" s="64"/>
      <c r="BH112" s="64"/>
      <c r="BI112" s="64"/>
      <c r="BJ112" s="64"/>
      <c r="BK112" s="64"/>
      <c r="BL112" s="64"/>
      <c r="BM112" s="64"/>
      <c r="BN112" s="64"/>
      <c r="BO112" s="64"/>
      <c r="BP112" s="64"/>
      <c r="BQ112" s="64"/>
      <c r="BR112" s="64"/>
      <c r="BS112" s="64"/>
      <c r="BT112" s="64"/>
      <c r="BU112" s="64"/>
      <c r="BV112" s="64"/>
      <c r="BW112" s="64"/>
      <c r="BX112" s="64"/>
      <c r="BY112" s="64"/>
      <c r="BZ112" s="64"/>
      <c r="CA112" s="64"/>
      <c r="CB112" s="64"/>
      <c r="CC112" s="64"/>
      <c r="CD112" s="64"/>
      <c r="CE112" s="64"/>
      <c r="CF112" s="64"/>
      <c r="CG112" s="64"/>
      <c r="CH112" s="64"/>
      <c r="CI112" s="64"/>
      <c r="CJ112" s="64"/>
      <c r="CK112" s="64"/>
      <c r="CL112" s="64"/>
      <c r="CM112" s="64"/>
      <c r="CN112" s="64"/>
      <c r="CO112" s="64"/>
      <c r="CP112" s="64"/>
      <c r="CQ112" s="64"/>
      <c r="CR112" s="64"/>
      <c r="CS112" s="64"/>
      <c r="CT112" s="64"/>
      <c r="CU112" s="64"/>
      <c r="CV112" s="64"/>
      <c r="CW112" s="64"/>
      <c r="CX112" s="64"/>
      <c r="CY112" s="64"/>
      <c r="CZ112" s="64"/>
      <c r="DA112" s="64"/>
      <c r="DB112" s="64"/>
      <c r="DC112" s="64"/>
      <c r="DD112" s="64"/>
      <c r="DE112" s="64"/>
      <c r="DF112" s="64"/>
      <c r="DG112" s="64"/>
      <c r="DH112" s="64"/>
      <c r="DI112" s="64"/>
      <c r="DJ112" s="64"/>
      <c r="DK112" s="64"/>
      <c r="DL112" s="64"/>
      <c r="DM112" s="64"/>
      <c r="DN112" s="64"/>
      <c r="DO112" s="64"/>
      <c r="DP112" s="64"/>
      <c r="DQ112" s="64"/>
      <c r="DR112" s="64"/>
      <c r="DS112" s="64"/>
      <c r="DT112" s="64"/>
      <c r="DU112" s="64"/>
      <c r="DV112" s="64"/>
      <c r="DW112" s="64"/>
      <c r="DX112" s="64"/>
      <c r="DY112" s="64"/>
      <c r="DZ112" s="64"/>
      <c r="EA112" s="64"/>
      <c r="EB112" s="64"/>
      <c r="EC112" s="64"/>
      <c r="ED112" s="64"/>
      <c r="EE112" s="64"/>
      <c r="EF112" s="64"/>
      <c r="EG112" s="64"/>
      <c r="EH112" s="64"/>
      <c r="EI112" s="64"/>
      <c r="EJ112" s="64"/>
      <c r="EK112" s="64"/>
      <c r="EL112" s="64"/>
      <c r="EM112" s="64"/>
      <c r="EN112" s="64"/>
      <c r="EO112" s="64"/>
      <c r="EP112" s="64"/>
      <c r="EQ112" s="64"/>
      <c r="ER112" s="64"/>
      <c r="ES112" s="64"/>
      <c r="ET112" s="64"/>
      <c r="EU112" s="64"/>
      <c r="EV112" s="64"/>
      <c r="EW112" s="64"/>
      <c r="EX112" s="64"/>
      <c r="EY112" s="64"/>
      <c r="EZ112" s="64"/>
      <c r="FA112" s="64"/>
      <c r="FB112" s="64"/>
      <c r="FC112" s="64"/>
      <c r="FD112" s="64"/>
      <c r="FE112" s="64"/>
      <c r="FF112" s="64"/>
      <c r="FG112" s="64"/>
      <c r="FH112" s="64"/>
      <c r="FI112" s="64"/>
      <c r="FJ112" s="64"/>
      <c r="FK112" s="64"/>
      <c r="FL112" s="64"/>
      <c r="FM112" s="64"/>
      <c r="FN112" s="64"/>
      <c r="FO112" s="64"/>
      <c r="FP112" s="64"/>
      <c r="FQ112" s="64"/>
      <c r="FR112" s="64"/>
      <c r="FS112" s="64"/>
      <c r="FT112" s="64"/>
      <c r="FU112" s="64"/>
      <c r="FV112" s="64"/>
      <c r="FW112" s="64"/>
      <c r="FX112" s="64"/>
      <c r="FY112" s="64"/>
      <c r="FZ112" s="64"/>
      <c r="GA112" s="64"/>
      <c r="GB112" s="64"/>
      <c r="GC112" s="64"/>
      <c r="GD112" s="64"/>
      <c r="GE112" s="64"/>
      <c r="GF112" s="64"/>
      <c r="GG112" s="64"/>
      <c r="GH112" s="64"/>
      <c r="GI112" s="64"/>
      <c r="GJ112" s="64"/>
      <c r="GK112" s="64"/>
      <c r="GL112" s="64"/>
      <c r="GM112" s="64"/>
      <c r="GN112" s="64"/>
      <c r="GO112" s="64"/>
      <c r="GP112" s="64"/>
      <c r="GQ112" s="64"/>
      <c r="GR112" s="64"/>
      <c r="GS112" s="64"/>
      <c r="GT112" s="64"/>
      <c r="GU112" s="64"/>
      <c r="GV112" s="64"/>
      <c r="GW112" s="64"/>
      <c r="GX112" s="64"/>
      <c r="GY112" s="64"/>
      <c r="GZ112" s="64"/>
      <c r="HA112" s="64"/>
      <c r="HB112" s="64"/>
      <c r="HC112" s="64"/>
      <c r="HD112" s="64"/>
      <c r="HE112" s="64"/>
      <c r="HF112" s="64"/>
      <c r="HG112" s="64"/>
      <c r="HH112" s="64"/>
      <c r="HI112" s="64"/>
      <c r="HJ112" s="64"/>
      <c r="HK112" s="64"/>
      <c r="HL112" s="64"/>
      <c r="HM112" s="64"/>
      <c r="HN112" s="64"/>
      <c r="HO112" s="64"/>
      <c r="HP112" s="64"/>
      <c r="HQ112" s="64"/>
      <c r="HR112" s="64"/>
      <c r="HS112" s="64"/>
      <c r="HT112" s="64"/>
      <c r="HU112" s="64"/>
      <c r="HV112" s="64"/>
      <c r="HW112" s="64"/>
      <c r="HX112" s="64"/>
      <c r="HY112" s="64"/>
      <c r="HZ112" s="64"/>
      <c r="IA112" s="64"/>
      <c r="IB112" s="64"/>
      <c r="IC112" s="64"/>
      <c r="ID112" s="64"/>
      <c r="IE112" s="64"/>
      <c r="IF112" s="64"/>
      <c r="IG112" s="64"/>
      <c r="IH112" s="64"/>
      <c r="II112" s="64"/>
      <c r="IJ112" s="64"/>
      <c r="IK112" s="64"/>
      <c r="IL112" s="64"/>
      <c r="IM112" s="64"/>
      <c r="IN112" s="64"/>
      <c r="IO112" s="64"/>
      <c r="IP112" s="64"/>
      <c r="IQ112" s="64"/>
      <c r="IR112" s="64"/>
      <c r="IS112" s="64"/>
      <c r="IT112" s="64"/>
      <c r="IU112" s="64"/>
      <c r="IV112" s="64"/>
      <c r="IW112" s="64"/>
      <c r="IX112" s="64"/>
      <c r="IY112" s="64"/>
      <c r="IZ112" s="64"/>
      <c r="JA112" s="64"/>
      <c r="JB112" s="64"/>
      <c r="JC112" s="64"/>
      <c r="JD112" s="64"/>
      <c r="JE112" s="64"/>
      <c r="JF112" s="64"/>
      <c r="JG112" s="64"/>
      <c r="JH112" s="64"/>
      <c r="JI112" s="64"/>
      <c r="JJ112" s="64"/>
      <c r="JK112" s="64"/>
      <c r="JL112" s="64"/>
      <c r="JM112" s="64"/>
      <c r="JN112" s="64"/>
      <c r="JO112" s="64"/>
      <c r="JP112" s="64"/>
      <c r="JQ112" s="64"/>
      <c r="JR112" s="64"/>
      <c r="JS112" s="64"/>
      <c r="JT112" s="64"/>
      <c r="JU112" s="64"/>
      <c r="JV112" s="64"/>
      <c r="JW112" s="64"/>
      <c r="JX112" s="64"/>
      <c r="JY112" s="64"/>
      <c r="JZ112" s="64"/>
      <c r="KA112" s="64"/>
      <c r="KB112" s="64"/>
      <c r="KC112" s="64"/>
      <c r="KD112" s="64"/>
      <c r="KE112" s="64"/>
      <c r="KF112" s="64"/>
      <c r="KG112" s="64"/>
      <c r="KH112" s="64"/>
      <c r="KI112" s="64"/>
      <c r="KJ112" s="64"/>
      <c r="KK112" s="64"/>
      <c r="KL112" s="64"/>
      <c r="KM112" s="64"/>
      <c r="KN112" s="64"/>
      <c r="KO112" s="64"/>
      <c r="KP112" s="64"/>
      <c r="KQ112" s="64"/>
      <c r="KR112" s="64"/>
      <c r="KS112" s="64"/>
      <c r="KT112" s="64"/>
      <c r="KU112" s="64"/>
      <c r="KV112" s="64"/>
      <c r="KW112" s="64"/>
      <c r="KX112" s="64"/>
      <c r="KY112" s="64"/>
      <c r="KZ112" s="64"/>
      <c r="LA112" s="64"/>
      <c r="LB112" s="64"/>
      <c r="LC112" s="64"/>
      <c r="LD112" s="64"/>
      <c r="LE112" s="64"/>
      <c r="LF112" s="64"/>
      <c r="LG112" s="64"/>
      <c r="LH112" s="64"/>
      <c r="LI112" s="64"/>
      <c r="LJ112" s="64"/>
      <c r="LK112" s="64"/>
      <c r="LL112" s="64"/>
      <c r="LM112" s="64"/>
      <c r="LN112" s="64"/>
      <c r="LO112" s="64"/>
      <c r="LP112" s="64"/>
      <c r="LQ112" s="64"/>
      <c r="LR112" s="64"/>
      <c r="LS112" s="64"/>
      <c r="LT112" s="64"/>
      <c r="LU112" s="64"/>
      <c r="LV112" s="64"/>
      <c r="LW112" s="64"/>
      <c r="LX112" s="64"/>
      <c r="LY112" s="64"/>
      <c r="LZ112" s="64"/>
      <c r="MA112" s="64"/>
      <c r="MB112" s="64"/>
      <c r="MC112" s="64"/>
      <c r="MD112" s="64"/>
      <c r="ME112" s="64"/>
      <c r="MF112" s="64"/>
      <c r="MG112" s="64"/>
      <c r="MH112" s="64"/>
      <c r="MI112" s="64"/>
      <c r="MJ112" s="64"/>
      <c r="MK112" s="64"/>
      <c r="ML112" s="64"/>
      <c r="MM112" s="64"/>
      <c r="MN112" s="64"/>
      <c r="MO112" s="64"/>
      <c r="MP112" s="64"/>
      <c r="MQ112" s="64"/>
      <c r="MR112" s="64"/>
      <c r="MS112" s="64"/>
      <c r="MT112" s="64"/>
      <c r="MU112" s="64"/>
      <c r="MV112" s="64"/>
      <c r="MW112" s="64"/>
      <c r="MX112" s="64"/>
      <c r="MY112" s="64"/>
      <c r="MZ112" s="64"/>
      <c r="NA112" s="64"/>
      <c r="NB112" s="64"/>
      <c r="NC112" s="64"/>
      <c r="ND112" s="64"/>
      <c r="NE112" s="64"/>
      <c r="NF112" s="64"/>
      <c r="NG112" s="64"/>
      <c r="NH112" s="64"/>
      <c r="NI112" s="64"/>
      <c r="NJ112" s="64"/>
      <c r="NK112" s="64"/>
      <c r="NL112" s="64"/>
      <c r="NM112" s="64"/>
      <c r="NN112" s="64"/>
      <c r="NO112" s="64"/>
      <c r="NP112" s="64"/>
      <c r="NQ112" s="64"/>
      <c r="NR112" s="64"/>
      <c r="NS112" s="64"/>
      <c r="NT112" s="64"/>
      <c r="NU112" s="64"/>
      <c r="NV112" s="64"/>
      <c r="NW112" s="64"/>
      <c r="NX112" s="64"/>
      <c r="NY112" s="64"/>
      <c r="NZ112" s="64"/>
      <c r="OA112" s="64"/>
      <c r="OB112" s="64"/>
      <c r="OC112" s="64"/>
      <c r="OD112" s="64"/>
      <c r="OE112" s="64"/>
      <c r="OF112" s="64"/>
      <c r="OG112" s="64"/>
      <c r="OH112" s="64"/>
      <c r="OI112" s="64"/>
      <c r="OJ112" s="64"/>
      <c r="OK112" s="64"/>
      <c r="OL112" s="64"/>
      <c r="OM112" s="64"/>
      <c r="ON112" s="64"/>
      <c r="OO112" s="64"/>
      <c r="OP112" s="64"/>
      <c r="OQ112" s="64"/>
      <c r="OR112" s="64"/>
      <c r="OS112" s="64"/>
      <c r="OT112" s="64"/>
      <c r="OU112" s="64"/>
      <c r="OV112" s="64"/>
      <c r="OW112" s="64"/>
      <c r="OX112" s="64"/>
      <c r="OY112" s="64"/>
      <c r="OZ112" s="64"/>
      <c r="PA112" s="64"/>
      <c r="PB112" s="64"/>
      <c r="PC112" s="64"/>
      <c r="PD112" s="64"/>
      <c r="PE112" s="64"/>
      <c r="PF112" s="64"/>
      <c r="PG112" s="64"/>
      <c r="PH112" s="64"/>
      <c r="PI112" s="64"/>
      <c r="PJ112" s="64"/>
      <c r="PK112" s="64"/>
      <c r="PL112" s="64"/>
      <c r="PM112" s="64"/>
      <c r="PN112" s="64"/>
      <c r="PO112" s="64"/>
      <c r="PP112" s="64"/>
      <c r="PQ112" s="64"/>
      <c r="PR112" s="64"/>
      <c r="PS112" s="64"/>
      <c r="PT112" s="64"/>
      <c r="PU112" s="64"/>
      <c r="PV112" s="64"/>
      <c r="PW112" s="64"/>
      <c r="PX112" s="64"/>
      <c r="PY112" s="64"/>
      <c r="PZ112" s="64"/>
      <c r="QA112" s="64"/>
      <c r="QB112" s="64"/>
      <c r="QC112" s="64"/>
      <c r="QD112" s="64"/>
      <c r="QE112" s="64"/>
      <c r="QF112" s="64"/>
      <c r="QG112" s="64"/>
      <c r="QH112" s="64"/>
      <c r="QI112" s="64"/>
      <c r="QJ112" s="64"/>
      <c r="QK112" s="64"/>
      <c r="QL112" s="64"/>
      <c r="QM112" s="64"/>
      <c r="QN112" s="64"/>
      <c r="QO112" s="64"/>
      <c r="QP112" s="64"/>
      <c r="QQ112" s="64"/>
      <c r="QR112" s="64"/>
      <c r="QS112" s="64"/>
      <c r="QT112" s="64"/>
      <c r="QU112" s="64"/>
      <c r="QV112" s="64"/>
      <c r="QW112" s="64"/>
      <c r="QX112" s="64"/>
      <c r="QY112" s="64"/>
      <c r="QZ112" s="64"/>
      <c r="RA112" s="64"/>
      <c r="RB112" s="64"/>
      <c r="RC112" s="64"/>
      <c r="RD112" s="64"/>
      <c r="RE112" s="64"/>
      <c r="RF112" s="64"/>
      <c r="RG112" s="64"/>
      <c r="RH112" s="64"/>
      <c r="RI112" s="64"/>
      <c r="RJ112" s="64"/>
      <c r="RK112" s="64"/>
      <c r="RL112" s="64"/>
      <c r="RM112" s="64"/>
      <c r="RN112" s="64"/>
      <c r="RO112" s="64"/>
      <c r="RP112" s="64"/>
      <c r="RQ112" s="64"/>
      <c r="RR112" s="64"/>
      <c r="RS112" s="64"/>
      <c r="RT112" s="64"/>
      <c r="RU112" s="64"/>
      <c r="RV112" s="64"/>
      <c r="RW112" s="64"/>
      <c r="RX112" s="64"/>
      <c r="RY112" s="64"/>
      <c r="RZ112" s="64"/>
      <c r="SA112" s="64"/>
      <c r="SB112" s="64"/>
      <c r="SC112" s="64"/>
      <c r="SD112" s="64"/>
      <c r="SE112" s="64"/>
      <c r="SF112" s="64"/>
      <c r="SG112" s="64"/>
      <c r="SH112" s="64"/>
      <c r="SI112" s="64"/>
      <c r="SJ112" s="64"/>
      <c r="SK112" s="64"/>
      <c r="SL112" s="64"/>
      <c r="SM112" s="64"/>
      <c r="SN112" s="64"/>
      <c r="SO112" s="64"/>
      <c r="SP112" s="64"/>
      <c r="SQ112" s="64"/>
      <c r="SR112" s="64"/>
      <c r="SS112" s="64"/>
      <c r="ST112" s="64"/>
      <c r="SU112" s="64"/>
      <c r="SV112" s="64"/>
      <c r="SW112" s="64"/>
      <c r="SX112" s="64"/>
      <c r="SY112" s="64"/>
      <c r="SZ112" s="64"/>
      <c r="TA112" s="64"/>
      <c r="TB112" s="64"/>
      <c r="TC112" s="64"/>
      <c r="TD112" s="64"/>
      <c r="TE112" s="64"/>
      <c r="TF112" s="64"/>
      <c r="TG112" s="64"/>
      <c r="TH112" s="64"/>
      <c r="TI112" s="64"/>
      <c r="TJ112" s="64"/>
      <c r="TK112" s="64"/>
      <c r="TL112" s="64"/>
      <c r="TM112" s="64"/>
      <c r="TN112" s="64"/>
      <c r="TO112" s="64"/>
      <c r="TP112" s="64"/>
      <c r="TQ112" s="64"/>
      <c r="TR112" s="64"/>
      <c r="TS112" s="64"/>
      <c r="TT112" s="64"/>
      <c r="TU112" s="64"/>
      <c r="TV112" s="64"/>
      <c r="TW112" s="64"/>
      <c r="TX112" s="64"/>
      <c r="TY112" s="64"/>
      <c r="TZ112" s="64"/>
      <c r="UA112" s="64"/>
      <c r="UB112" s="64"/>
      <c r="UC112" s="64"/>
      <c r="UD112" s="64"/>
      <c r="UE112" s="64"/>
      <c r="UF112" s="64"/>
      <c r="UG112" s="64"/>
      <c r="UH112" s="64"/>
      <c r="UI112" s="64"/>
      <c r="UJ112" s="64"/>
      <c r="UK112" s="64"/>
      <c r="UL112" s="64"/>
      <c r="UM112" s="64"/>
      <c r="UN112" s="64"/>
      <c r="UO112" s="64"/>
      <c r="UP112" s="64"/>
      <c r="UQ112" s="64"/>
      <c r="UR112" s="64"/>
      <c r="US112" s="64"/>
      <c r="UT112" s="64"/>
      <c r="UU112" s="64"/>
      <c r="UV112" s="64"/>
      <c r="UW112" s="64"/>
      <c r="UX112" s="64"/>
      <c r="UY112" s="64"/>
      <c r="UZ112" s="64"/>
      <c r="VA112" s="64"/>
      <c r="VB112" s="64"/>
      <c r="VC112" s="64"/>
      <c r="VD112" s="64"/>
      <c r="VE112" s="64"/>
      <c r="VF112" s="64"/>
      <c r="VG112" s="64"/>
      <c r="VH112" s="64"/>
      <c r="VI112" s="64"/>
      <c r="VJ112" s="64"/>
      <c r="VK112" s="64"/>
      <c r="VL112" s="64"/>
      <c r="VM112" s="64"/>
      <c r="VN112" s="64"/>
      <c r="VO112" s="64"/>
      <c r="VP112" s="64"/>
      <c r="VQ112" s="64"/>
      <c r="VR112" s="64"/>
      <c r="VS112" s="64"/>
      <c r="VT112" s="64"/>
      <c r="VU112" s="64"/>
      <c r="VV112" s="64"/>
      <c r="VW112" s="64"/>
      <c r="VX112" s="64"/>
      <c r="VY112" s="64"/>
      <c r="VZ112" s="64"/>
      <c r="WA112" s="64"/>
      <c r="WB112" s="64"/>
      <c r="WC112" s="64"/>
      <c r="WD112" s="64"/>
      <c r="WE112" s="64"/>
      <c r="WF112" s="64"/>
      <c r="WG112" s="64"/>
      <c r="WH112" s="64"/>
      <c r="WI112" s="64"/>
      <c r="WJ112" s="64"/>
      <c r="WK112" s="64"/>
      <c r="WL112" s="64"/>
      <c r="WM112" s="64"/>
      <c r="WN112" s="64"/>
      <c r="WO112" s="64"/>
      <c r="WP112" s="64"/>
      <c r="WQ112" s="64"/>
      <c r="WR112" s="64"/>
      <c r="WS112" s="64"/>
      <c r="WT112" s="64"/>
      <c r="WU112" s="64"/>
      <c r="WV112" s="64"/>
      <c r="WW112" s="64"/>
      <c r="WX112" s="64"/>
      <c r="WY112" s="64"/>
      <c r="WZ112" s="64"/>
      <c r="XA112" s="64"/>
      <c r="XB112" s="64"/>
      <c r="XC112" s="64"/>
      <c r="XD112" s="64"/>
      <c r="XE112" s="64"/>
      <c r="XF112" s="64"/>
      <c r="XG112" s="64"/>
      <c r="XH112" s="64"/>
      <c r="XI112" s="64"/>
      <c r="XJ112" s="64"/>
      <c r="XK112" s="64"/>
      <c r="XL112" s="64"/>
      <c r="XM112" s="64"/>
      <c r="XN112" s="64"/>
      <c r="XO112" s="64"/>
      <c r="XP112" s="64"/>
      <c r="XQ112" s="64"/>
      <c r="XR112" s="64"/>
      <c r="XS112" s="64"/>
      <c r="XT112" s="64"/>
      <c r="XU112" s="64"/>
      <c r="XV112" s="64"/>
      <c r="XW112" s="64"/>
      <c r="XX112" s="64"/>
      <c r="XY112" s="64"/>
      <c r="XZ112" s="64"/>
      <c r="YA112" s="64"/>
      <c r="YB112" s="64"/>
      <c r="YC112" s="64"/>
      <c r="YD112" s="64"/>
      <c r="YE112" s="64"/>
      <c r="YF112" s="64"/>
      <c r="YG112" s="64"/>
      <c r="YH112" s="64"/>
      <c r="YI112" s="64"/>
      <c r="YJ112" s="64"/>
      <c r="YK112" s="64"/>
      <c r="YL112" s="64"/>
      <c r="YM112" s="64"/>
      <c r="YN112" s="64"/>
      <c r="YO112" s="64"/>
      <c r="YP112" s="64"/>
      <c r="YQ112" s="64"/>
      <c r="YR112" s="64"/>
      <c r="YS112" s="64"/>
      <c r="YT112" s="64"/>
      <c r="YU112" s="64"/>
      <c r="YV112" s="64"/>
      <c r="YW112" s="64"/>
      <c r="YX112" s="64"/>
      <c r="YY112" s="64"/>
      <c r="YZ112" s="64"/>
      <c r="ZA112" s="64"/>
      <c r="ZB112" s="64"/>
      <c r="ZC112" s="64"/>
      <c r="ZD112" s="64"/>
      <c r="ZE112" s="64"/>
      <c r="ZF112" s="64"/>
      <c r="ZG112" s="64"/>
      <c r="ZH112" s="64"/>
      <c r="ZI112" s="64"/>
      <c r="ZJ112" s="64"/>
      <c r="ZK112" s="64"/>
      <c r="ZL112" s="64"/>
      <c r="ZM112" s="64"/>
      <c r="ZN112" s="64"/>
      <c r="ZO112" s="64"/>
      <c r="ZP112" s="64"/>
      <c r="ZQ112" s="64"/>
      <c r="ZR112" s="64"/>
      <c r="ZS112" s="64"/>
      <c r="ZT112" s="64"/>
      <c r="ZU112" s="64"/>
      <c r="ZV112" s="64"/>
      <c r="ZW112" s="64"/>
      <c r="ZX112" s="64"/>
      <c r="ZY112" s="64"/>
      <c r="ZZ112" s="64"/>
      <c r="AAA112" s="64"/>
      <c r="AAB112" s="64"/>
      <c r="AAC112" s="64"/>
      <c r="AAD112" s="64"/>
      <c r="AAE112" s="64"/>
      <c r="AAF112" s="64"/>
      <c r="AAG112" s="64"/>
      <c r="AAH112" s="64"/>
      <c r="AAI112" s="64"/>
      <c r="AAJ112" s="64"/>
      <c r="AAK112" s="64"/>
      <c r="AAL112" s="64"/>
      <c r="AAM112" s="64"/>
      <c r="AAN112" s="64"/>
      <c r="AAO112" s="64"/>
      <c r="AAP112" s="64"/>
      <c r="AAQ112" s="64"/>
      <c r="AAR112" s="64"/>
      <c r="AAS112" s="64"/>
      <c r="AAT112" s="64"/>
      <c r="AAU112" s="64"/>
      <c r="AAV112" s="64"/>
      <c r="AAW112" s="64"/>
      <c r="AAX112" s="64"/>
      <c r="AAY112" s="64"/>
      <c r="AAZ112" s="64"/>
      <c r="ABA112" s="64"/>
      <c r="ABB112" s="64"/>
      <c r="ABC112" s="64"/>
      <c r="ABD112" s="64"/>
      <c r="ABE112" s="64"/>
      <c r="ABF112" s="64"/>
      <c r="ABG112" s="64"/>
      <c r="ABH112" s="64"/>
      <c r="ABI112" s="64"/>
      <c r="ABJ112" s="64"/>
      <c r="ABK112" s="64"/>
      <c r="ABL112" s="64"/>
      <c r="ABM112" s="64"/>
      <c r="ABN112" s="64"/>
      <c r="ABO112" s="64"/>
      <c r="ABP112" s="64"/>
      <c r="ABQ112" s="64"/>
      <c r="ABR112" s="64"/>
      <c r="ABS112" s="64"/>
      <c r="ABT112" s="64"/>
      <c r="ABU112" s="64"/>
      <c r="ABV112" s="64"/>
      <c r="ABW112" s="64"/>
      <c r="ABX112" s="64"/>
      <c r="ABY112" s="64"/>
      <c r="ABZ112" s="64"/>
      <c r="ACA112" s="64"/>
      <c r="ACB112" s="64"/>
      <c r="ACC112" s="64"/>
      <c r="ACD112" s="64"/>
      <c r="ACE112" s="64"/>
      <c r="ACF112" s="64"/>
      <c r="ACG112" s="64"/>
      <c r="ACH112" s="64"/>
      <c r="ACI112" s="64"/>
      <c r="ACJ112" s="64"/>
      <c r="ACK112" s="64"/>
      <c r="ACL112" s="64"/>
      <c r="ACM112" s="64"/>
      <c r="ACN112" s="64"/>
      <c r="ACO112" s="64"/>
      <c r="ACP112" s="64"/>
      <c r="ACQ112" s="64"/>
      <c r="ACR112" s="64"/>
      <c r="ACS112" s="64"/>
      <c r="ACT112" s="64"/>
      <c r="ACU112" s="64"/>
      <c r="ACV112" s="64"/>
      <c r="ACW112" s="64"/>
      <c r="ACX112" s="64"/>
      <c r="ACY112" s="64"/>
      <c r="ACZ112" s="64"/>
      <c r="ADA112" s="64"/>
      <c r="ADB112" s="64"/>
      <c r="ADC112" s="64"/>
      <c r="ADD112" s="64"/>
      <c r="ADE112" s="64"/>
      <c r="ADF112" s="64"/>
      <c r="ADG112" s="64"/>
      <c r="ADH112" s="64"/>
      <c r="ADI112" s="64"/>
      <c r="ADJ112" s="64"/>
      <c r="ADK112" s="64"/>
      <c r="ADL112" s="64"/>
      <c r="ADM112" s="64"/>
      <c r="ADN112" s="64"/>
      <c r="ADO112" s="64"/>
      <c r="ADP112" s="64"/>
      <c r="ADQ112" s="64"/>
      <c r="ADR112" s="64"/>
      <c r="ADS112" s="64"/>
      <c r="ADT112" s="64"/>
      <c r="ADU112" s="64"/>
      <c r="ADV112" s="64"/>
      <c r="ADW112" s="64"/>
      <c r="ADX112" s="64"/>
      <c r="ADY112" s="64"/>
      <c r="ADZ112" s="64"/>
      <c r="AEA112" s="64"/>
      <c r="AEB112" s="64"/>
      <c r="AEC112" s="64"/>
      <c r="AED112" s="64"/>
      <c r="AEE112" s="64"/>
      <c r="AEF112" s="64"/>
      <c r="AEG112" s="64"/>
      <c r="AEH112" s="64"/>
      <c r="AEI112" s="64"/>
      <c r="AEJ112" s="64"/>
      <c r="AEK112" s="64"/>
      <c r="AEL112" s="64"/>
      <c r="AEM112" s="64"/>
      <c r="AEN112" s="64"/>
      <c r="AEO112" s="64"/>
      <c r="AEP112" s="64"/>
      <c r="AEQ112" s="64"/>
      <c r="AER112" s="64"/>
      <c r="AES112" s="64"/>
      <c r="AET112" s="64"/>
      <c r="AEU112" s="64"/>
      <c r="AEV112" s="64"/>
      <c r="AEW112" s="64"/>
      <c r="AEX112" s="64"/>
      <c r="AEY112" s="64"/>
      <c r="AEZ112" s="64"/>
      <c r="AFA112" s="64"/>
      <c r="AFB112" s="64"/>
      <c r="AFC112" s="64"/>
      <c r="AFD112" s="64"/>
      <c r="AFE112" s="64"/>
      <c r="AFF112" s="64"/>
      <c r="AFG112" s="64"/>
      <c r="AFH112" s="64"/>
      <c r="AFI112" s="64"/>
      <c r="AFJ112" s="64"/>
      <c r="AFK112" s="64"/>
      <c r="AFL112" s="64"/>
      <c r="AFM112" s="64"/>
      <c r="AFN112" s="64"/>
      <c r="AFO112" s="64"/>
      <c r="AFP112" s="64"/>
      <c r="AFQ112" s="64"/>
      <c r="AFR112" s="64"/>
      <c r="AFS112" s="64"/>
      <c r="AFT112" s="64"/>
      <c r="AFU112" s="64"/>
      <c r="AFV112" s="64"/>
      <c r="AFW112" s="64"/>
      <c r="AFX112" s="64"/>
      <c r="AFY112" s="64"/>
      <c r="AFZ112" s="64"/>
      <c r="AGA112" s="64"/>
      <c r="AGB112" s="64"/>
      <c r="AGC112" s="64"/>
      <c r="AGD112" s="64"/>
      <c r="AGE112" s="64"/>
      <c r="AGF112" s="64"/>
      <c r="AGG112" s="64"/>
      <c r="AGH112" s="64"/>
      <c r="AGI112" s="64"/>
      <c r="AGJ112" s="64"/>
      <c r="AGK112" s="64"/>
      <c r="AGL112" s="64"/>
      <c r="AGM112" s="64"/>
      <c r="AGN112" s="64"/>
      <c r="AGO112" s="64"/>
      <c r="AGP112" s="64"/>
      <c r="AGQ112" s="64"/>
      <c r="AGR112" s="64"/>
      <c r="AGS112" s="64"/>
      <c r="AGT112" s="64"/>
      <c r="AGU112" s="64"/>
      <c r="AGV112" s="64"/>
      <c r="AGW112" s="64"/>
      <c r="AGX112" s="64"/>
      <c r="AGY112" s="64"/>
      <c r="AGZ112" s="64"/>
      <c r="AHA112" s="64"/>
      <c r="AHB112" s="64"/>
      <c r="AHC112" s="64"/>
      <c r="AHD112" s="64"/>
      <c r="AHE112" s="64"/>
      <c r="AHF112" s="64"/>
      <c r="AHG112" s="64"/>
      <c r="AHH112" s="64"/>
      <c r="AHI112" s="64"/>
      <c r="AHJ112" s="64"/>
      <c r="AHK112" s="64"/>
      <c r="AHL112" s="64"/>
      <c r="AHM112" s="64"/>
      <c r="AHN112" s="64"/>
      <c r="AHO112" s="64"/>
      <c r="AHP112" s="64"/>
      <c r="AHQ112" s="64"/>
      <c r="AHR112" s="64"/>
      <c r="AHS112" s="64"/>
      <c r="AHT112" s="64"/>
      <c r="AHU112" s="64"/>
      <c r="AHV112" s="64"/>
      <c r="AHW112" s="64"/>
      <c r="AHX112" s="64"/>
      <c r="AHY112" s="64"/>
      <c r="AHZ112" s="64"/>
      <c r="AIA112" s="64"/>
      <c r="AIB112" s="64"/>
      <c r="AIC112" s="64"/>
      <c r="AID112" s="64"/>
      <c r="AIE112" s="64"/>
      <c r="AIF112" s="64"/>
      <c r="AIG112" s="64"/>
      <c r="AIH112" s="64"/>
      <c r="AII112" s="64"/>
      <c r="AIJ112" s="64"/>
      <c r="AIK112" s="64"/>
      <c r="AIL112" s="64"/>
      <c r="AIM112" s="64"/>
      <c r="AIN112" s="64"/>
      <c r="AIO112" s="64"/>
      <c r="AIP112" s="64"/>
      <c r="AIQ112" s="64"/>
      <c r="AIR112" s="64"/>
      <c r="AIS112" s="64"/>
      <c r="AIT112" s="64"/>
      <c r="AIU112" s="64"/>
      <c r="AIV112" s="64"/>
      <c r="AIW112" s="64"/>
      <c r="AIX112" s="64"/>
      <c r="AIY112" s="64"/>
      <c r="AIZ112" s="64"/>
      <c r="AJA112" s="64"/>
      <c r="AJB112" s="64"/>
      <c r="AJC112" s="64"/>
      <c r="AJD112" s="64"/>
      <c r="AJE112" s="64"/>
      <c r="AJF112" s="64"/>
      <c r="AJG112" s="64"/>
      <c r="AJH112" s="64"/>
      <c r="AJI112" s="64"/>
      <c r="AJJ112" s="64"/>
      <c r="AJK112" s="64"/>
      <c r="AJL112" s="64"/>
      <c r="AJM112" s="64"/>
      <c r="AJN112" s="64"/>
      <c r="AJO112" s="64"/>
      <c r="AJP112" s="64"/>
      <c r="AJQ112" s="64"/>
      <c r="AJR112" s="64"/>
      <c r="AJS112" s="64"/>
      <c r="AJT112" s="64"/>
      <c r="AJU112" s="64"/>
      <c r="AJV112" s="64"/>
      <c r="AJW112" s="64"/>
      <c r="AJX112" s="64"/>
      <c r="AJY112" s="64"/>
      <c r="AJZ112" s="64"/>
      <c r="AKA112" s="64"/>
      <c r="AKB112" s="64"/>
      <c r="AKC112" s="64"/>
      <c r="AKD112" s="64"/>
      <c r="AKE112" s="64"/>
      <c r="AKF112" s="64"/>
      <c r="AKG112" s="64"/>
      <c r="AKH112" s="64"/>
      <c r="AKI112" s="64"/>
      <c r="AKJ112" s="64"/>
      <c r="AKK112" s="64"/>
      <c r="AKL112" s="64"/>
      <c r="AKM112" s="64"/>
      <c r="AKN112" s="64"/>
      <c r="AKO112" s="64"/>
      <c r="AKP112" s="64"/>
      <c r="AKQ112" s="64"/>
      <c r="AKR112" s="64"/>
      <c r="AKS112" s="64"/>
      <c r="AKT112" s="64"/>
      <c r="AKU112" s="64"/>
      <c r="AKV112" s="64"/>
      <c r="AKW112" s="64"/>
      <c r="AKX112" s="64"/>
      <c r="AKY112" s="64"/>
      <c r="AKZ112" s="64"/>
      <c r="ALA112" s="64"/>
      <c r="ALB112" s="64"/>
      <c r="ALC112" s="64"/>
      <c r="ALD112" s="64"/>
      <c r="ALE112" s="64"/>
      <c r="ALF112" s="64"/>
      <c r="ALG112" s="64"/>
      <c r="ALH112" s="64"/>
      <c r="ALI112" s="64"/>
      <c r="ALJ112" s="64"/>
      <c r="ALK112" s="64"/>
      <c r="ALL112" s="64"/>
      <c r="ALM112" s="64"/>
      <c r="ALN112" s="64"/>
      <c r="ALO112" s="64"/>
      <c r="ALP112" s="64"/>
      <c r="ALQ112" s="64"/>
      <c r="ALR112" s="64"/>
      <c r="ALS112" s="64"/>
      <c r="ALT112" s="64"/>
      <c r="ALU112" s="64"/>
      <c r="ALV112" s="64"/>
      <c r="ALW112" s="64"/>
      <c r="ALX112" s="64"/>
      <c r="ALY112" s="64"/>
      <c r="ALZ112" s="64"/>
      <c r="AMA112" s="64"/>
      <c r="AMB112" s="64"/>
      <c r="AMC112" s="64"/>
      <c r="AMD112" s="64"/>
      <c r="AME112" s="64"/>
      <c r="AMF112" s="64"/>
      <c r="AMG112" s="64"/>
      <c r="AMH112" s="64"/>
      <c r="AMI112" s="64"/>
      <c r="AMJ112" s="64"/>
      <c r="AMK112" s="64"/>
      <c r="AML112" s="64"/>
      <c r="AMM112" s="64"/>
      <c r="AMN112" s="64"/>
      <c r="AMO112" s="64"/>
      <c r="AMP112" s="64"/>
      <c r="AMQ112" s="64"/>
      <c r="AMR112" s="64"/>
      <c r="AMS112" s="64"/>
      <c r="AMT112" s="64"/>
      <c r="AMU112" s="64"/>
      <c r="AMV112" s="64"/>
      <c r="AMW112" s="64"/>
      <c r="AMX112" s="64"/>
      <c r="AMY112" s="64"/>
      <c r="AMZ112" s="64"/>
      <c r="ANA112" s="64"/>
      <c r="ANB112" s="64"/>
      <c r="ANC112" s="64"/>
      <c r="AND112" s="64"/>
      <c r="ANE112" s="64"/>
      <c r="ANF112" s="64"/>
      <c r="ANG112" s="64"/>
      <c r="ANH112" s="64"/>
      <c r="ANI112" s="64"/>
      <c r="ANJ112" s="64"/>
      <c r="ANK112" s="64"/>
      <c r="ANL112" s="64"/>
      <c r="ANM112" s="64"/>
      <c r="ANN112" s="64"/>
      <c r="ANO112" s="64"/>
      <c r="ANP112" s="64"/>
      <c r="ANQ112" s="64"/>
      <c r="ANR112" s="64"/>
      <c r="ANS112" s="64"/>
      <c r="ANT112" s="64"/>
      <c r="ANU112" s="64"/>
      <c r="ANV112" s="64"/>
      <c r="ANW112" s="64"/>
      <c r="ANX112" s="64"/>
      <c r="ANY112" s="64"/>
      <c r="ANZ112" s="64"/>
      <c r="AOA112" s="64"/>
      <c r="AOB112" s="64"/>
      <c r="AOC112" s="64"/>
      <c r="AOD112" s="64"/>
      <c r="AOE112" s="64"/>
      <c r="AOF112" s="64"/>
      <c r="AOG112" s="64"/>
      <c r="AOH112" s="64"/>
      <c r="AOI112" s="64"/>
      <c r="AOJ112" s="64"/>
      <c r="AOK112" s="64"/>
      <c r="AOL112" s="64"/>
      <c r="AOM112" s="64"/>
      <c r="AON112" s="64"/>
      <c r="AOO112" s="64"/>
      <c r="AOP112" s="64"/>
      <c r="AOQ112" s="64"/>
      <c r="AOR112" s="64"/>
      <c r="AOS112" s="64"/>
      <c r="AOT112" s="64"/>
      <c r="AOU112" s="64"/>
      <c r="AOV112" s="64"/>
      <c r="AOW112" s="64"/>
      <c r="AOX112" s="64"/>
      <c r="AOY112" s="64"/>
      <c r="AOZ112" s="64"/>
      <c r="APA112" s="64"/>
      <c r="APB112" s="64"/>
      <c r="APC112" s="64"/>
      <c r="APD112" s="64"/>
      <c r="APE112" s="64"/>
      <c r="APF112" s="64"/>
      <c r="APG112" s="64"/>
      <c r="APH112" s="64"/>
      <c r="API112" s="64"/>
      <c r="APJ112" s="64"/>
      <c r="APK112" s="64"/>
      <c r="APL112" s="64"/>
      <c r="APM112" s="64"/>
      <c r="APN112" s="64"/>
      <c r="APO112" s="64"/>
      <c r="APP112" s="64"/>
      <c r="APQ112" s="64"/>
      <c r="APR112" s="64"/>
      <c r="APS112" s="64"/>
      <c r="APT112" s="64"/>
      <c r="APU112" s="64"/>
      <c r="APV112" s="64"/>
      <c r="APW112" s="64"/>
      <c r="APX112" s="64"/>
      <c r="APY112" s="64"/>
      <c r="APZ112" s="64"/>
      <c r="AQA112" s="64"/>
      <c r="AQB112" s="64"/>
      <c r="AQC112" s="64"/>
      <c r="AQD112" s="64"/>
      <c r="AQE112" s="64"/>
      <c r="AQF112" s="64"/>
      <c r="AQG112" s="64"/>
      <c r="AQH112" s="64"/>
      <c r="AQI112" s="64"/>
      <c r="AQJ112" s="64"/>
      <c r="AQK112" s="64"/>
      <c r="AQL112" s="64"/>
      <c r="AQM112" s="64"/>
      <c r="AQN112" s="64"/>
      <c r="AQO112" s="64"/>
      <c r="AQP112" s="64"/>
      <c r="AQQ112" s="64"/>
      <c r="AQR112" s="64"/>
      <c r="AQS112" s="64"/>
      <c r="AQT112" s="64"/>
      <c r="AQU112" s="64"/>
      <c r="AQV112" s="64"/>
      <c r="AQW112" s="64"/>
      <c r="AQX112" s="64"/>
      <c r="AQY112" s="64"/>
      <c r="AQZ112" s="64"/>
      <c r="ARA112" s="64"/>
      <c r="ARB112" s="64"/>
      <c r="ARC112" s="64"/>
      <c r="ARD112" s="64"/>
      <c r="ARE112" s="64"/>
      <c r="ARF112" s="64"/>
      <c r="ARG112" s="64"/>
      <c r="ARH112" s="64"/>
      <c r="ARI112" s="64"/>
      <c r="ARJ112" s="64"/>
      <c r="ARK112" s="64"/>
      <c r="ARL112" s="64"/>
      <c r="ARM112" s="64"/>
      <c r="ARN112" s="64"/>
      <c r="ARO112" s="64"/>
      <c r="ARP112" s="64"/>
      <c r="ARQ112" s="64"/>
      <c r="ARR112" s="64"/>
      <c r="ARS112" s="64"/>
      <c r="ART112" s="64"/>
      <c r="ARU112" s="64"/>
      <c r="ARV112" s="64"/>
      <c r="ARW112" s="64"/>
      <c r="ARX112" s="64"/>
      <c r="ARY112" s="64"/>
      <c r="ARZ112" s="64"/>
      <c r="ASA112" s="64"/>
      <c r="ASB112" s="64"/>
      <c r="ASC112" s="64"/>
      <c r="ASD112" s="64"/>
      <c r="ASE112" s="64"/>
      <c r="ASF112" s="64"/>
      <c r="ASG112" s="64"/>
      <c r="ASH112" s="64"/>
      <c r="ASI112" s="64"/>
      <c r="ASJ112" s="64"/>
      <c r="ASK112" s="64"/>
      <c r="ASL112" s="64"/>
      <c r="ASM112" s="64"/>
      <c r="ASN112" s="64"/>
      <c r="ASO112" s="64"/>
      <c r="ASP112" s="64"/>
      <c r="ASQ112" s="64"/>
      <c r="ASR112" s="64"/>
      <c r="ASS112" s="64"/>
      <c r="AST112" s="64"/>
      <c r="ASU112" s="64"/>
      <c r="ASV112" s="64"/>
      <c r="ASW112" s="64"/>
      <c r="ASX112" s="64"/>
      <c r="ASY112" s="64"/>
      <c r="ASZ112" s="64"/>
      <c r="ATA112" s="64"/>
      <c r="ATB112" s="64"/>
      <c r="ATC112" s="64"/>
      <c r="ATD112" s="64"/>
      <c r="ATE112" s="64"/>
      <c r="ATF112" s="64"/>
      <c r="ATG112" s="64"/>
      <c r="ATH112" s="64"/>
      <c r="ATI112" s="64"/>
      <c r="ATJ112" s="64"/>
      <c r="ATK112" s="64"/>
      <c r="ATL112" s="64"/>
      <c r="ATM112" s="64"/>
      <c r="ATN112" s="64"/>
      <c r="ATO112" s="64"/>
      <c r="ATP112" s="64"/>
      <c r="ATQ112" s="64"/>
      <c r="ATR112" s="64"/>
      <c r="ATS112" s="64"/>
      <c r="ATT112" s="64"/>
      <c r="ATU112" s="64"/>
      <c r="ATV112" s="64"/>
      <c r="ATW112" s="64"/>
      <c r="ATX112" s="64"/>
      <c r="ATY112" s="64"/>
      <c r="ATZ112" s="64"/>
      <c r="AUA112" s="64"/>
      <c r="AUB112" s="64"/>
      <c r="AUC112" s="64"/>
      <c r="AUD112" s="64"/>
      <c r="AUE112" s="64"/>
      <c r="AUF112" s="64"/>
      <c r="AUG112" s="64"/>
      <c r="AUH112" s="64"/>
      <c r="AUI112" s="64"/>
      <c r="AUJ112" s="64"/>
      <c r="AUK112" s="64"/>
      <c r="AUL112" s="64"/>
      <c r="AUM112" s="64"/>
      <c r="AUN112" s="64"/>
      <c r="AUO112" s="64"/>
      <c r="AUP112" s="64"/>
      <c r="AUQ112" s="64"/>
      <c r="AUR112" s="64"/>
      <c r="AUS112" s="64"/>
      <c r="AUT112" s="64"/>
      <c r="AUU112" s="64"/>
      <c r="AUV112" s="64"/>
      <c r="AUW112" s="64"/>
      <c r="AUX112" s="64"/>
      <c r="AUY112" s="64"/>
      <c r="AUZ112" s="64"/>
      <c r="AVA112" s="64"/>
      <c r="AVB112" s="64"/>
      <c r="AVC112" s="64"/>
      <c r="AVD112" s="64"/>
      <c r="AVE112" s="64"/>
      <c r="AVF112" s="64"/>
      <c r="AVG112" s="64"/>
      <c r="AVH112" s="64"/>
      <c r="AVI112" s="64"/>
      <c r="AVJ112" s="64"/>
      <c r="AVK112" s="64"/>
      <c r="AVL112" s="64"/>
      <c r="AVM112" s="64"/>
      <c r="AVN112" s="64"/>
      <c r="AVO112" s="64"/>
      <c r="AVP112" s="64"/>
      <c r="AVQ112" s="64"/>
      <c r="AVR112" s="64"/>
      <c r="AVS112" s="64"/>
      <c r="AVT112" s="64"/>
      <c r="AVU112" s="64"/>
      <c r="AVV112" s="64"/>
      <c r="AVW112" s="64"/>
      <c r="AVX112" s="64"/>
      <c r="AVY112" s="64"/>
      <c r="AVZ112" s="64"/>
      <c r="AWA112" s="64"/>
      <c r="AWB112" s="64"/>
      <c r="AWC112" s="64"/>
      <c r="AWD112" s="64"/>
      <c r="AWE112" s="64"/>
      <c r="AWF112" s="64"/>
      <c r="AWG112" s="64"/>
      <c r="AWH112" s="64"/>
      <c r="AWI112" s="64"/>
      <c r="AWJ112" s="64"/>
      <c r="AWK112" s="64"/>
      <c r="AWL112" s="64"/>
      <c r="AWM112" s="64"/>
      <c r="AWN112" s="64"/>
      <c r="AWO112" s="64"/>
      <c r="AWP112" s="64"/>
      <c r="AWQ112" s="64"/>
      <c r="AWR112" s="64"/>
      <c r="AWS112" s="64"/>
      <c r="AWT112" s="64"/>
      <c r="AWU112" s="64"/>
      <c r="AWV112" s="64"/>
      <c r="AWW112" s="64"/>
      <c r="AWX112" s="64"/>
      <c r="AWY112" s="64"/>
      <c r="AWZ112" s="64"/>
      <c r="AXA112" s="64"/>
      <c r="AXB112" s="64"/>
      <c r="AXC112" s="64"/>
      <c r="AXD112" s="64"/>
      <c r="AXE112" s="64"/>
      <c r="AXF112" s="64"/>
      <c r="AXG112" s="64"/>
      <c r="AXH112" s="64"/>
      <c r="AXI112" s="64"/>
      <c r="AXJ112" s="64"/>
      <c r="AXK112" s="64"/>
      <c r="AXL112" s="64"/>
      <c r="AXM112" s="64"/>
      <c r="AXN112" s="64"/>
      <c r="AXO112" s="64"/>
      <c r="AXP112" s="64"/>
      <c r="AXQ112" s="64"/>
      <c r="AXR112" s="64"/>
      <c r="AXS112" s="64"/>
      <c r="AXT112" s="64"/>
      <c r="AXU112" s="64"/>
      <c r="AXV112" s="64"/>
      <c r="AXW112" s="64"/>
      <c r="AXX112" s="64"/>
      <c r="AXY112" s="64"/>
      <c r="AXZ112" s="64"/>
      <c r="AYA112" s="64"/>
      <c r="AYB112" s="64"/>
      <c r="AYC112" s="64"/>
      <c r="AYD112" s="64"/>
      <c r="AYE112" s="64"/>
      <c r="AYF112" s="64"/>
      <c r="AYG112" s="64"/>
      <c r="AYH112" s="64"/>
      <c r="AYI112" s="64"/>
      <c r="AYJ112" s="64"/>
      <c r="AYK112" s="64"/>
      <c r="AYL112" s="64"/>
      <c r="AYM112" s="64"/>
      <c r="AYN112" s="64"/>
      <c r="AYO112" s="64"/>
      <c r="AYP112" s="64"/>
      <c r="AYQ112" s="64"/>
      <c r="AYR112" s="64"/>
      <c r="AYS112" s="64"/>
      <c r="AYT112" s="64"/>
      <c r="AYU112" s="64"/>
      <c r="AYV112" s="64"/>
      <c r="AYW112" s="64"/>
      <c r="AYX112" s="64"/>
      <c r="AYY112" s="64"/>
      <c r="AYZ112" s="64"/>
      <c r="AZA112" s="64"/>
      <c r="AZB112" s="64"/>
      <c r="AZC112" s="64"/>
      <c r="AZD112" s="64"/>
      <c r="AZE112" s="64"/>
      <c r="AZF112" s="64"/>
      <c r="AZG112" s="64"/>
      <c r="AZH112" s="64"/>
      <c r="AZI112" s="64"/>
      <c r="AZJ112" s="64"/>
      <c r="AZK112" s="64"/>
      <c r="AZL112" s="64"/>
      <c r="AZM112" s="64"/>
      <c r="AZN112" s="64"/>
      <c r="AZO112" s="64"/>
      <c r="AZP112" s="64"/>
      <c r="AZQ112" s="64"/>
      <c r="AZR112" s="64"/>
      <c r="AZS112" s="64"/>
      <c r="AZT112" s="64"/>
      <c r="AZU112" s="64"/>
      <c r="AZV112" s="64"/>
      <c r="AZW112" s="64"/>
      <c r="AZX112" s="64"/>
      <c r="AZY112" s="64"/>
      <c r="AZZ112" s="64"/>
      <c r="BAA112" s="64"/>
      <c r="BAB112" s="64"/>
      <c r="BAC112" s="64"/>
      <c r="BAD112" s="64"/>
      <c r="BAE112" s="64"/>
      <c r="BAF112" s="64"/>
      <c r="BAG112" s="64"/>
      <c r="BAH112" s="64"/>
      <c r="BAI112" s="64"/>
      <c r="BAJ112" s="64"/>
      <c r="BAK112" s="64"/>
      <c r="BAL112" s="64"/>
      <c r="BAM112" s="64"/>
      <c r="BAN112" s="64"/>
      <c r="BAO112" s="64"/>
      <c r="BAP112" s="64"/>
      <c r="BAQ112" s="64"/>
      <c r="BAR112" s="64"/>
      <c r="BAS112" s="64"/>
      <c r="BAT112" s="64"/>
      <c r="BAU112" s="64"/>
      <c r="BAV112" s="64"/>
      <c r="BAW112" s="64"/>
      <c r="BAX112" s="64"/>
      <c r="BAY112" s="64"/>
      <c r="BAZ112" s="64"/>
      <c r="BBA112" s="64"/>
      <c r="BBB112" s="64"/>
      <c r="BBC112" s="64"/>
      <c r="BBD112" s="64"/>
      <c r="BBE112" s="64"/>
      <c r="BBF112" s="64"/>
      <c r="BBG112" s="64"/>
      <c r="BBH112" s="64"/>
      <c r="BBI112" s="64"/>
      <c r="BBJ112" s="64"/>
      <c r="BBK112" s="64"/>
      <c r="BBL112" s="64"/>
      <c r="BBM112" s="64"/>
      <c r="BBN112" s="64"/>
      <c r="BBO112" s="64"/>
      <c r="BBP112" s="64"/>
      <c r="BBQ112" s="64"/>
      <c r="BBR112" s="64"/>
      <c r="BBS112" s="64"/>
      <c r="BBT112" s="64"/>
      <c r="BBU112" s="64"/>
      <c r="BBV112" s="64"/>
      <c r="BBW112" s="64"/>
      <c r="BBX112" s="64"/>
      <c r="BBY112" s="64"/>
      <c r="BBZ112" s="64"/>
      <c r="BCA112" s="64"/>
      <c r="BCB112" s="64"/>
      <c r="BCC112" s="64"/>
      <c r="BCD112" s="64"/>
      <c r="BCE112" s="64"/>
      <c r="BCF112" s="64"/>
      <c r="BCG112" s="64"/>
      <c r="BCH112" s="64"/>
      <c r="BCI112" s="64"/>
      <c r="BCJ112" s="64"/>
      <c r="BCK112" s="64"/>
      <c r="BCL112" s="64"/>
      <c r="BCM112" s="64"/>
      <c r="BCN112" s="64"/>
      <c r="BCO112" s="64"/>
      <c r="BCP112" s="64"/>
      <c r="BCQ112" s="64"/>
      <c r="BCR112" s="64"/>
      <c r="BCS112" s="64"/>
      <c r="BCT112" s="64"/>
      <c r="BCU112" s="64"/>
      <c r="BCV112" s="64"/>
      <c r="BCW112" s="64"/>
      <c r="BCX112" s="64"/>
      <c r="BCY112" s="64"/>
      <c r="BCZ112" s="64"/>
      <c r="BDA112" s="64"/>
      <c r="BDB112" s="64"/>
      <c r="BDC112" s="64"/>
      <c r="BDD112" s="64"/>
      <c r="BDE112" s="64"/>
      <c r="BDF112" s="64"/>
      <c r="BDG112" s="64"/>
      <c r="BDH112" s="64"/>
      <c r="BDI112" s="64"/>
      <c r="BDJ112" s="64"/>
      <c r="BDK112" s="64"/>
      <c r="BDL112" s="64"/>
      <c r="BDM112" s="64"/>
      <c r="BDN112" s="64"/>
      <c r="BDO112" s="64"/>
      <c r="BDP112" s="64"/>
      <c r="BDQ112" s="64"/>
      <c r="BDR112" s="64"/>
      <c r="BDS112" s="64"/>
      <c r="BDT112" s="64"/>
      <c r="BDU112" s="64"/>
      <c r="BDV112" s="64"/>
      <c r="BDW112" s="64"/>
      <c r="BDX112" s="64"/>
      <c r="BDY112" s="64"/>
      <c r="BDZ112" s="64"/>
      <c r="BEA112" s="64"/>
      <c r="BEB112" s="64"/>
      <c r="BEC112" s="64"/>
      <c r="BED112" s="64"/>
      <c r="BEE112" s="64"/>
      <c r="BEF112" s="64"/>
      <c r="BEG112" s="64"/>
      <c r="BEH112" s="64"/>
      <c r="BEI112" s="64"/>
      <c r="BEJ112" s="64"/>
      <c r="BEK112" s="64"/>
      <c r="BEL112" s="64"/>
      <c r="BEM112" s="64"/>
      <c r="BEN112" s="64"/>
      <c r="BEO112" s="64"/>
      <c r="BEP112" s="64"/>
      <c r="BEQ112" s="64"/>
      <c r="BER112" s="64"/>
      <c r="BES112" s="64"/>
      <c r="BET112" s="64"/>
      <c r="BEU112" s="64"/>
      <c r="BEV112" s="64"/>
      <c r="BEW112" s="64"/>
      <c r="BEX112" s="64"/>
      <c r="BEY112" s="64"/>
      <c r="BEZ112" s="64"/>
      <c r="BFA112" s="64"/>
      <c r="BFB112" s="64"/>
      <c r="BFC112" s="64"/>
      <c r="BFD112" s="64"/>
      <c r="BFE112" s="64"/>
      <c r="BFF112" s="64"/>
      <c r="BFG112" s="64"/>
      <c r="BFH112" s="64"/>
      <c r="BFI112" s="64"/>
      <c r="BFJ112" s="64"/>
      <c r="BFK112" s="64"/>
      <c r="BFL112" s="64"/>
      <c r="BFM112" s="64"/>
      <c r="BFN112" s="64"/>
      <c r="BFO112" s="64"/>
      <c r="BFP112" s="64"/>
      <c r="BFQ112" s="64"/>
      <c r="BFR112" s="64"/>
      <c r="BFS112" s="64"/>
      <c r="BFT112" s="64"/>
      <c r="BFU112" s="64"/>
      <c r="BFV112" s="64"/>
      <c r="BFW112" s="64"/>
      <c r="BFX112" s="64"/>
      <c r="BFY112" s="64"/>
      <c r="BFZ112" s="64"/>
      <c r="BGA112" s="64"/>
      <c r="BGB112" s="64"/>
      <c r="BGC112" s="64"/>
      <c r="BGD112" s="64"/>
      <c r="BGE112" s="64"/>
      <c r="BGF112" s="64"/>
      <c r="BGG112" s="64"/>
      <c r="BGH112" s="64"/>
      <c r="BGI112" s="64"/>
      <c r="BGJ112" s="64"/>
      <c r="BGK112" s="64"/>
      <c r="BGL112" s="64"/>
      <c r="BGM112" s="64"/>
      <c r="BGN112" s="64"/>
      <c r="BGO112" s="64"/>
      <c r="BGP112" s="64"/>
      <c r="BGQ112" s="64"/>
      <c r="BGR112" s="64"/>
      <c r="BGS112" s="64"/>
      <c r="BGT112" s="64"/>
      <c r="BGU112" s="64"/>
      <c r="BGV112" s="64"/>
      <c r="BGW112" s="64"/>
      <c r="BGX112" s="64"/>
      <c r="BGY112" s="64"/>
      <c r="BGZ112" s="64"/>
      <c r="BHA112" s="64"/>
      <c r="BHB112" s="64"/>
      <c r="BHC112" s="64"/>
      <c r="BHD112" s="64"/>
      <c r="BHE112" s="64"/>
      <c r="BHF112" s="64"/>
      <c r="BHG112" s="64"/>
      <c r="BHH112" s="64"/>
      <c r="BHI112" s="64"/>
      <c r="BHJ112" s="64"/>
      <c r="BHK112" s="64"/>
      <c r="BHL112" s="64"/>
      <c r="BHM112" s="64"/>
      <c r="BHN112" s="64"/>
      <c r="BHO112" s="64"/>
      <c r="BHP112" s="64"/>
      <c r="BHQ112" s="64"/>
      <c r="BHR112" s="64"/>
      <c r="BHS112" s="64"/>
      <c r="BHT112" s="64"/>
      <c r="BHU112" s="64"/>
      <c r="BHV112" s="64"/>
      <c r="BHW112" s="64"/>
      <c r="BHX112" s="64"/>
      <c r="BHY112" s="64"/>
      <c r="BHZ112" s="64"/>
      <c r="BIA112" s="64"/>
      <c r="BIB112" s="64"/>
      <c r="BIC112" s="64"/>
      <c r="BID112" s="64"/>
      <c r="BIE112" s="64"/>
      <c r="BIF112" s="64"/>
      <c r="BIG112" s="64"/>
      <c r="BIH112" s="64"/>
      <c r="BII112" s="64"/>
      <c r="BIJ112" s="64"/>
      <c r="BIK112" s="64"/>
      <c r="BIL112" s="64"/>
      <c r="BIM112" s="64"/>
      <c r="BIN112" s="64"/>
      <c r="BIO112" s="64"/>
      <c r="BIP112" s="64"/>
      <c r="BIQ112" s="64"/>
      <c r="BIR112" s="64"/>
      <c r="BIS112" s="64"/>
      <c r="BIT112" s="64"/>
      <c r="BIU112" s="64"/>
      <c r="BIV112" s="64"/>
      <c r="BIW112" s="64"/>
      <c r="BIX112" s="64"/>
      <c r="BIY112" s="64"/>
      <c r="BIZ112" s="64"/>
      <c r="BJA112" s="64"/>
      <c r="BJB112" s="64"/>
      <c r="BJC112" s="64"/>
      <c r="BJD112" s="64"/>
      <c r="BJE112" s="64"/>
      <c r="BJF112" s="64"/>
      <c r="BJG112" s="64"/>
      <c r="BJH112" s="64"/>
      <c r="BJI112" s="64"/>
      <c r="BJJ112" s="64"/>
      <c r="BJK112" s="64"/>
      <c r="BJL112" s="64"/>
      <c r="BJM112" s="64"/>
      <c r="BJN112" s="64"/>
      <c r="BJO112" s="64"/>
      <c r="BJP112" s="64"/>
      <c r="BJQ112" s="64"/>
      <c r="BJR112" s="64"/>
      <c r="BJS112" s="64"/>
      <c r="BJT112" s="64"/>
      <c r="BJU112" s="64"/>
      <c r="BJV112" s="64"/>
      <c r="BJW112" s="64"/>
      <c r="BJX112" s="64"/>
      <c r="BJY112" s="64"/>
      <c r="BJZ112" s="64"/>
      <c r="BKA112" s="64"/>
      <c r="BKB112" s="64"/>
      <c r="BKC112" s="64"/>
      <c r="BKD112" s="64"/>
      <c r="BKE112" s="64"/>
      <c r="BKF112" s="64"/>
      <c r="BKG112" s="64"/>
      <c r="BKH112" s="64"/>
      <c r="BKI112" s="64"/>
      <c r="BKJ112" s="64"/>
      <c r="BKK112" s="64"/>
      <c r="BKL112" s="64"/>
      <c r="BKM112" s="64"/>
      <c r="BKN112" s="64"/>
      <c r="BKO112" s="64"/>
      <c r="BKP112" s="64"/>
      <c r="BKQ112" s="64"/>
      <c r="BKR112" s="64"/>
      <c r="BKS112" s="64"/>
      <c r="BKT112" s="64"/>
      <c r="BKU112" s="64"/>
      <c r="BKV112" s="64"/>
      <c r="BKW112" s="64"/>
      <c r="BKX112" s="64"/>
      <c r="BKY112" s="64"/>
      <c r="BKZ112" s="64"/>
      <c r="BLA112" s="64"/>
      <c r="BLB112" s="64"/>
      <c r="BLC112" s="64"/>
      <c r="BLD112" s="64"/>
      <c r="BLE112" s="64"/>
      <c r="BLF112" s="64"/>
      <c r="BLG112" s="64"/>
      <c r="BLH112" s="64"/>
      <c r="BLI112" s="64"/>
      <c r="BLJ112" s="64"/>
      <c r="BLK112" s="64"/>
      <c r="BLL112" s="64"/>
      <c r="BLM112" s="64"/>
      <c r="BLN112" s="64"/>
      <c r="BLO112" s="64"/>
      <c r="BLP112" s="64"/>
      <c r="BLQ112" s="64"/>
      <c r="BLR112" s="64"/>
      <c r="BLS112" s="64"/>
      <c r="BLT112" s="64"/>
      <c r="BLU112" s="64"/>
      <c r="BLV112" s="64"/>
      <c r="BLW112" s="64"/>
      <c r="BLX112" s="64"/>
      <c r="BLY112" s="64"/>
      <c r="BLZ112" s="64"/>
      <c r="BMA112" s="64"/>
      <c r="BMB112" s="64"/>
      <c r="BMC112" s="64"/>
      <c r="BMD112" s="64"/>
      <c r="BME112" s="64"/>
      <c r="BMF112" s="64"/>
      <c r="BMG112" s="64"/>
      <c r="BMH112" s="64"/>
      <c r="BMI112" s="64"/>
      <c r="BMJ112" s="64"/>
      <c r="BMK112" s="64"/>
      <c r="BML112" s="64"/>
      <c r="BMM112" s="64"/>
      <c r="BMN112" s="64"/>
      <c r="BMO112" s="64"/>
      <c r="BMP112" s="64"/>
      <c r="BMQ112" s="64"/>
      <c r="BMR112" s="64"/>
      <c r="BMS112" s="64"/>
      <c r="BMT112" s="64"/>
      <c r="BMU112" s="64"/>
      <c r="BMV112" s="64"/>
      <c r="BMW112" s="64"/>
      <c r="BMX112" s="64"/>
      <c r="BMY112" s="64"/>
      <c r="BMZ112" s="64"/>
      <c r="BNA112" s="64"/>
      <c r="BNB112" s="64"/>
      <c r="BNC112" s="64"/>
      <c r="BND112" s="64"/>
      <c r="BNE112" s="64"/>
      <c r="BNF112" s="64"/>
      <c r="BNG112" s="64"/>
      <c r="BNH112" s="64"/>
      <c r="BNI112" s="64"/>
      <c r="BNJ112" s="64"/>
      <c r="BNK112" s="64"/>
      <c r="BNL112" s="64"/>
      <c r="BNM112" s="64"/>
      <c r="BNN112" s="64"/>
      <c r="BNO112" s="64"/>
      <c r="BNP112" s="64"/>
      <c r="BNQ112" s="64"/>
      <c r="BNR112" s="64"/>
      <c r="BNS112" s="64"/>
      <c r="BNT112" s="64"/>
      <c r="BNU112" s="64"/>
      <c r="BNV112" s="64"/>
      <c r="BNW112" s="64"/>
      <c r="BNX112" s="64"/>
      <c r="BNY112" s="64"/>
      <c r="BNZ112" s="64"/>
      <c r="BOA112" s="64"/>
      <c r="BOB112" s="64"/>
      <c r="BOC112" s="64"/>
      <c r="BOD112" s="64"/>
      <c r="BOE112" s="64"/>
      <c r="BOF112" s="64"/>
      <c r="BOG112" s="64"/>
      <c r="BOH112" s="64"/>
      <c r="BOI112" s="64"/>
      <c r="BOJ112" s="64"/>
      <c r="BOK112" s="64"/>
      <c r="BOL112" s="64"/>
      <c r="BOM112" s="64"/>
      <c r="BON112" s="64"/>
      <c r="BOO112" s="64"/>
      <c r="BOP112" s="64"/>
      <c r="BOQ112" s="64"/>
      <c r="BOR112" s="64"/>
      <c r="BOS112" s="64"/>
      <c r="BOT112" s="64"/>
      <c r="BOU112" s="64"/>
      <c r="BOV112" s="64"/>
      <c r="BOW112" s="64"/>
      <c r="BOX112" s="64"/>
      <c r="BOY112" s="64"/>
      <c r="BOZ112" s="64"/>
      <c r="BPA112" s="64"/>
      <c r="BPB112" s="64"/>
      <c r="BPC112" s="64"/>
      <c r="BPD112" s="64"/>
      <c r="BPE112" s="64"/>
      <c r="BPF112" s="64"/>
      <c r="BPG112" s="64"/>
      <c r="BPH112" s="64"/>
      <c r="BPI112" s="64"/>
      <c r="BPJ112" s="64"/>
      <c r="BPK112" s="64"/>
      <c r="BPL112" s="64"/>
      <c r="BPM112" s="64"/>
      <c r="BPN112" s="64"/>
      <c r="BPO112" s="64"/>
      <c r="BPP112" s="64"/>
      <c r="BPQ112" s="64"/>
      <c r="BPR112" s="64"/>
      <c r="BPS112" s="64"/>
      <c r="BPT112" s="64"/>
      <c r="BPU112" s="64"/>
      <c r="BPV112" s="64"/>
      <c r="BPW112" s="64"/>
      <c r="BPX112" s="64"/>
      <c r="BPY112" s="64"/>
      <c r="BPZ112" s="64"/>
      <c r="BQA112" s="64"/>
      <c r="BQB112" s="64"/>
      <c r="BQC112" s="64"/>
      <c r="BQD112" s="64"/>
      <c r="BQE112" s="64"/>
      <c r="BQF112" s="64"/>
      <c r="BQG112" s="64"/>
      <c r="BQH112" s="64"/>
      <c r="BQI112" s="64"/>
      <c r="BQJ112" s="64"/>
      <c r="BQK112" s="64"/>
      <c r="BQL112" s="64"/>
      <c r="BQM112" s="64"/>
      <c r="BQN112" s="64"/>
      <c r="BQO112" s="64"/>
      <c r="BQP112" s="64"/>
      <c r="BQQ112" s="64"/>
      <c r="BQR112" s="64"/>
      <c r="BQS112" s="64"/>
      <c r="BQT112" s="64"/>
      <c r="BQU112" s="64"/>
      <c r="BQV112" s="64"/>
      <c r="BQW112" s="64"/>
      <c r="BQX112" s="64"/>
      <c r="BQY112" s="64"/>
      <c r="BQZ112" s="64"/>
      <c r="BRA112" s="64"/>
      <c r="BRB112" s="64"/>
      <c r="BRC112" s="64"/>
      <c r="BRD112" s="64"/>
      <c r="BRE112" s="64"/>
      <c r="BRF112" s="64"/>
      <c r="BRG112" s="64"/>
      <c r="BRH112" s="64"/>
      <c r="BRI112" s="64"/>
      <c r="BRJ112" s="64"/>
      <c r="BRK112" s="64"/>
      <c r="BRL112" s="64"/>
      <c r="BRM112" s="64"/>
      <c r="BRN112" s="64"/>
      <c r="BRO112" s="64"/>
      <c r="BRP112" s="64"/>
      <c r="BRQ112" s="64"/>
      <c r="BRR112" s="64"/>
      <c r="BRS112" s="64"/>
      <c r="BRT112" s="64"/>
      <c r="BRU112" s="64"/>
      <c r="BRV112" s="64"/>
      <c r="BRW112" s="64"/>
      <c r="BRX112" s="64"/>
      <c r="BRY112" s="64"/>
      <c r="BRZ112" s="64"/>
      <c r="BSA112" s="64"/>
      <c r="BSB112" s="64"/>
      <c r="BSC112" s="64"/>
      <c r="BSD112" s="64"/>
      <c r="BSE112" s="64"/>
      <c r="BSF112" s="64"/>
      <c r="BSG112" s="64"/>
      <c r="BSH112" s="64"/>
      <c r="BSI112" s="64"/>
      <c r="BSJ112" s="64"/>
      <c r="BSK112" s="64"/>
      <c r="BSL112" s="64"/>
      <c r="BSM112" s="64"/>
      <c r="BSN112" s="64"/>
      <c r="BSO112" s="64"/>
      <c r="BSP112" s="64"/>
      <c r="BSQ112" s="64"/>
      <c r="BSR112" s="64"/>
      <c r="BSS112" s="64"/>
      <c r="BST112" s="64"/>
      <c r="BSU112" s="64"/>
      <c r="BSV112" s="64"/>
      <c r="BSW112" s="64"/>
      <c r="BSX112" s="64"/>
      <c r="BSY112" s="64"/>
      <c r="BSZ112" s="64"/>
      <c r="BTA112" s="64"/>
      <c r="BTB112" s="64"/>
      <c r="BTC112" s="64"/>
      <c r="BTD112" s="64"/>
      <c r="BTE112" s="64"/>
      <c r="BTF112" s="64"/>
      <c r="BTG112" s="64"/>
      <c r="BTH112" s="64"/>
      <c r="BTI112" s="64"/>
      <c r="BTJ112" s="64"/>
      <c r="BTK112" s="64"/>
      <c r="BTL112" s="64"/>
      <c r="BTM112" s="64"/>
      <c r="BTN112" s="64"/>
      <c r="BTO112" s="64"/>
      <c r="BTP112" s="64"/>
      <c r="BTQ112" s="64"/>
      <c r="BTR112" s="64"/>
      <c r="BTS112" s="64"/>
      <c r="BTT112" s="64"/>
      <c r="BTU112" s="64"/>
      <c r="BTV112" s="64"/>
      <c r="BTW112" s="64"/>
      <c r="BTX112" s="64"/>
      <c r="BTY112" s="64"/>
      <c r="BTZ112" s="64"/>
      <c r="BUA112" s="64"/>
      <c r="BUB112" s="64"/>
      <c r="BUC112" s="64"/>
      <c r="BUD112" s="64"/>
      <c r="BUE112" s="64"/>
      <c r="BUF112" s="64"/>
      <c r="BUG112" s="64"/>
      <c r="BUH112" s="64"/>
      <c r="BUI112" s="64"/>
      <c r="BUJ112" s="64"/>
      <c r="BUK112" s="64"/>
      <c r="BUL112" s="64"/>
      <c r="BUM112" s="64"/>
      <c r="BUN112" s="64"/>
      <c r="BUO112" s="64"/>
      <c r="BUP112" s="64"/>
      <c r="BUQ112" s="64"/>
      <c r="BUR112" s="64"/>
      <c r="BUS112" s="64"/>
      <c r="BUT112" s="64"/>
      <c r="BUU112" s="64"/>
      <c r="BUV112" s="64"/>
      <c r="BUW112" s="64"/>
      <c r="BUX112" s="64"/>
      <c r="BUY112" s="64"/>
      <c r="BUZ112" s="64"/>
      <c r="BVA112" s="64"/>
      <c r="BVB112" s="64"/>
      <c r="BVC112" s="64"/>
      <c r="BVD112" s="64"/>
      <c r="BVE112" s="64"/>
      <c r="BVF112" s="64"/>
      <c r="BVG112" s="64"/>
      <c r="BVH112" s="64"/>
      <c r="BVI112" s="64"/>
      <c r="BVJ112" s="64"/>
      <c r="BVK112" s="64"/>
      <c r="BVL112" s="64"/>
      <c r="BVM112" s="64"/>
      <c r="BVN112" s="64"/>
      <c r="BVO112" s="64"/>
      <c r="BVP112" s="64"/>
      <c r="BVQ112" s="64"/>
      <c r="BVR112" s="64"/>
      <c r="BVS112" s="64"/>
      <c r="BVT112" s="64"/>
      <c r="BVU112" s="64"/>
      <c r="BVV112" s="64"/>
      <c r="BVW112" s="64"/>
      <c r="BVX112" s="64"/>
      <c r="BVY112" s="64"/>
      <c r="BVZ112" s="64"/>
      <c r="BWA112" s="64"/>
      <c r="BWB112" s="64"/>
      <c r="BWC112" s="64"/>
      <c r="BWD112" s="64"/>
      <c r="BWE112" s="64"/>
      <c r="BWF112" s="64"/>
      <c r="BWG112" s="64"/>
      <c r="BWH112" s="64"/>
      <c r="BWI112" s="64"/>
      <c r="BWJ112" s="64"/>
      <c r="BWK112" s="64"/>
      <c r="BWL112" s="64"/>
      <c r="BWM112" s="64"/>
      <c r="BWN112" s="64"/>
      <c r="BWO112" s="64"/>
      <c r="BWP112" s="64"/>
      <c r="BWQ112" s="64"/>
      <c r="BWR112" s="64"/>
      <c r="BWS112" s="64"/>
      <c r="BWT112" s="64"/>
      <c r="BWU112" s="64"/>
      <c r="BWV112" s="64"/>
      <c r="BWW112" s="64"/>
      <c r="BWX112" s="64"/>
      <c r="BWY112" s="64"/>
      <c r="BWZ112" s="64"/>
      <c r="BXA112" s="64"/>
      <c r="BXB112" s="64"/>
      <c r="BXC112" s="64"/>
      <c r="BXD112" s="64"/>
      <c r="BXE112" s="64"/>
      <c r="BXF112" s="64"/>
      <c r="BXG112" s="64"/>
      <c r="BXH112" s="64"/>
      <c r="BXI112" s="64"/>
      <c r="BXJ112" s="64"/>
      <c r="BXK112" s="64"/>
      <c r="BXL112" s="64"/>
      <c r="BXM112" s="64"/>
      <c r="BXN112" s="64"/>
      <c r="BXO112" s="64"/>
      <c r="BXP112" s="64"/>
      <c r="BXQ112" s="64"/>
      <c r="BXR112" s="64"/>
      <c r="BXS112" s="64"/>
      <c r="BXT112" s="64"/>
      <c r="BXU112" s="64"/>
      <c r="BXV112" s="64"/>
      <c r="BXW112" s="64"/>
      <c r="BXX112" s="64"/>
      <c r="BXY112" s="64"/>
      <c r="BXZ112" s="64"/>
      <c r="BYA112" s="64"/>
      <c r="BYB112" s="64"/>
      <c r="BYC112" s="64"/>
      <c r="BYD112" s="64"/>
      <c r="BYE112" s="64"/>
      <c r="BYF112" s="64"/>
      <c r="BYG112" s="64"/>
      <c r="BYH112" s="64"/>
      <c r="BYI112" s="64"/>
      <c r="BYJ112" s="64"/>
      <c r="BYK112" s="64"/>
      <c r="BYL112" s="64"/>
      <c r="BYM112" s="64"/>
      <c r="BYN112" s="64"/>
      <c r="BYO112" s="64"/>
      <c r="BYP112" s="64"/>
      <c r="BYQ112" s="64"/>
      <c r="BYR112" s="64"/>
      <c r="BYS112" s="64"/>
      <c r="BYT112" s="64"/>
      <c r="BYU112" s="64"/>
      <c r="BYV112" s="64"/>
      <c r="BYW112" s="64"/>
      <c r="BYX112" s="64"/>
      <c r="BYY112" s="64"/>
      <c r="BYZ112" s="64"/>
      <c r="BZA112" s="64"/>
      <c r="BZB112" s="64"/>
      <c r="BZC112" s="64"/>
      <c r="BZD112" s="64"/>
      <c r="BZE112" s="64"/>
      <c r="BZF112" s="64"/>
      <c r="BZG112" s="64"/>
      <c r="BZH112" s="64"/>
      <c r="BZI112" s="64"/>
      <c r="BZJ112" s="64"/>
      <c r="BZK112" s="64"/>
      <c r="BZL112" s="64"/>
      <c r="BZM112" s="64"/>
      <c r="BZN112" s="64"/>
      <c r="BZO112" s="64"/>
      <c r="BZP112" s="64"/>
      <c r="BZQ112" s="64"/>
      <c r="BZR112" s="64"/>
      <c r="BZS112" s="64"/>
      <c r="BZT112" s="64"/>
      <c r="BZU112" s="64"/>
      <c r="BZV112" s="64"/>
      <c r="BZW112" s="64"/>
      <c r="BZX112" s="64"/>
      <c r="BZY112" s="64"/>
      <c r="BZZ112" s="64"/>
      <c r="CAA112" s="64"/>
      <c r="CAB112" s="64"/>
      <c r="CAC112" s="64"/>
      <c r="CAD112" s="64"/>
      <c r="CAE112" s="64"/>
      <c r="CAF112" s="64"/>
      <c r="CAG112" s="64"/>
      <c r="CAH112" s="64"/>
      <c r="CAI112" s="64"/>
      <c r="CAJ112" s="64"/>
      <c r="CAK112" s="64"/>
      <c r="CAL112" s="64"/>
      <c r="CAM112" s="64"/>
      <c r="CAN112" s="64"/>
      <c r="CAO112" s="64"/>
      <c r="CAP112" s="64"/>
      <c r="CAQ112" s="64"/>
      <c r="CAR112" s="64"/>
      <c r="CAS112" s="64"/>
      <c r="CAT112" s="64"/>
      <c r="CAU112" s="64"/>
      <c r="CAV112" s="64"/>
      <c r="CAW112" s="64"/>
      <c r="CAX112" s="64"/>
      <c r="CAY112" s="64"/>
      <c r="CAZ112" s="64"/>
      <c r="CBA112" s="64"/>
      <c r="CBB112" s="64"/>
      <c r="CBC112" s="64"/>
      <c r="CBD112" s="64"/>
      <c r="CBE112" s="64"/>
      <c r="CBF112" s="64"/>
      <c r="CBG112" s="64"/>
      <c r="CBH112" s="64"/>
      <c r="CBI112" s="64"/>
      <c r="CBJ112" s="64"/>
      <c r="CBK112" s="64"/>
      <c r="CBL112" s="64"/>
      <c r="CBM112" s="64"/>
      <c r="CBN112" s="64"/>
      <c r="CBO112" s="64"/>
      <c r="CBP112" s="64"/>
      <c r="CBQ112" s="64"/>
      <c r="CBR112" s="64"/>
      <c r="CBS112" s="64"/>
      <c r="CBT112" s="64"/>
      <c r="CBU112" s="64"/>
      <c r="CBV112" s="64"/>
      <c r="CBW112" s="64"/>
      <c r="CBX112" s="64"/>
      <c r="CBY112" s="64"/>
      <c r="CBZ112" s="64"/>
      <c r="CCA112" s="64"/>
      <c r="CCB112" s="64"/>
      <c r="CCC112" s="64"/>
      <c r="CCD112" s="64"/>
      <c r="CCE112" s="64"/>
      <c r="CCF112" s="64"/>
      <c r="CCG112" s="64"/>
      <c r="CCH112" s="64"/>
      <c r="CCI112" s="64"/>
      <c r="CCJ112" s="64"/>
      <c r="CCK112" s="64"/>
      <c r="CCL112" s="64"/>
      <c r="CCM112" s="64"/>
      <c r="CCN112" s="64"/>
      <c r="CCO112" s="64"/>
      <c r="CCP112" s="64"/>
      <c r="CCQ112" s="64"/>
      <c r="CCR112" s="64"/>
      <c r="CCS112" s="64"/>
      <c r="CCT112" s="64"/>
      <c r="CCU112" s="64"/>
      <c r="CCV112" s="64"/>
      <c r="CCW112" s="64"/>
      <c r="CCX112" s="64"/>
      <c r="CCY112" s="64"/>
      <c r="CCZ112" s="64"/>
      <c r="CDA112" s="64"/>
      <c r="CDB112" s="64"/>
      <c r="CDC112" s="64"/>
      <c r="CDD112" s="64"/>
      <c r="CDE112" s="64"/>
      <c r="CDF112" s="64"/>
      <c r="CDG112" s="64"/>
      <c r="CDH112" s="64"/>
      <c r="CDI112" s="64"/>
      <c r="CDJ112" s="64"/>
      <c r="CDK112" s="64"/>
      <c r="CDL112" s="64"/>
      <c r="CDM112" s="64"/>
      <c r="CDN112" s="64"/>
      <c r="CDO112" s="64"/>
      <c r="CDP112" s="64"/>
      <c r="CDQ112" s="64"/>
      <c r="CDR112" s="64"/>
      <c r="CDS112" s="64"/>
      <c r="CDT112" s="64"/>
      <c r="CDU112" s="64"/>
      <c r="CDV112" s="64"/>
      <c r="CDW112" s="64"/>
      <c r="CDX112" s="64"/>
      <c r="CDY112" s="64"/>
      <c r="CDZ112" s="64"/>
      <c r="CEA112" s="64"/>
      <c r="CEB112" s="64"/>
      <c r="CEC112" s="64"/>
      <c r="CED112" s="64"/>
      <c r="CEE112" s="64"/>
      <c r="CEF112" s="64"/>
      <c r="CEG112" s="64"/>
      <c r="CEH112" s="64"/>
      <c r="CEI112" s="64"/>
      <c r="CEJ112" s="64"/>
      <c r="CEK112" s="64"/>
      <c r="CEL112" s="64"/>
      <c r="CEM112" s="64"/>
      <c r="CEN112" s="64"/>
      <c r="CEO112" s="64"/>
      <c r="CEP112" s="64"/>
      <c r="CEQ112" s="64"/>
      <c r="CER112" s="64"/>
      <c r="CES112" s="64"/>
      <c r="CET112" s="64"/>
      <c r="CEU112" s="64"/>
      <c r="CEV112" s="64"/>
      <c r="CEW112" s="64"/>
      <c r="CEX112" s="64"/>
      <c r="CEY112" s="64"/>
      <c r="CEZ112" s="64"/>
      <c r="CFA112" s="64"/>
      <c r="CFB112" s="64"/>
      <c r="CFC112" s="64"/>
      <c r="CFD112" s="64"/>
      <c r="CFE112" s="64"/>
      <c r="CFF112" s="64"/>
      <c r="CFG112" s="64"/>
      <c r="CFH112" s="64"/>
      <c r="CFI112" s="64"/>
      <c r="CFJ112" s="64"/>
      <c r="CFK112" s="64"/>
      <c r="CFL112" s="64"/>
      <c r="CFM112" s="64"/>
      <c r="CFN112" s="64"/>
      <c r="CFO112" s="64"/>
      <c r="CFP112" s="64"/>
      <c r="CFQ112" s="64"/>
      <c r="CFR112" s="64"/>
      <c r="CFS112" s="64"/>
      <c r="CFT112" s="64"/>
      <c r="CFU112" s="64"/>
      <c r="CFV112" s="64"/>
      <c r="CFW112" s="64"/>
      <c r="CFX112" s="64"/>
      <c r="CFY112" s="64"/>
      <c r="CFZ112" s="64"/>
      <c r="CGA112" s="64"/>
      <c r="CGB112" s="64"/>
      <c r="CGC112" s="64"/>
      <c r="CGD112" s="64"/>
      <c r="CGE112" s="64"/>
      <c r="CGF112" s="64"/>
      <c r="CGG112" s="64"/>
      <c r="CGH112" s="64"/>
      <c r="CGI112" s="64"/>
      <c r="CGJ112" s="64"/>
      <c r="CGK112" s="64"/>
      <c r="CGL112" s="64"/>
      <c r="CGM112" s="64"/>
      <c r="CGN112" s="64"/>
      <c r="CGO112" s="64"/>
      <c r="CGP112" s="64"/>
      <c r="CGQ112" s="64"/>
      <c r="CGR112" s="64"/>
      <c r="CGS112" s="64"/>
      <c r="CGT112" s="64"/>
      <c r="CGU112" s="64"/>
      <c r="CGV112" s="64"/>
      <c r="CGW112" s="64"/>
      <c r="CGX112" s="64"/>
      <c r="CGY112" s="64"/>
      <c r="CGZ112" s="64"/>
      <c r="CHA112" s="64"/>
      <c r="CHB112" s="64"/>
      <c r="CHC112" s="64"/>
      <c r="CHD112" s="64"/>
      <c r="CHE112" s="64"/>
      <c r="CHF112" s="64"/>
      <c r="CHG112" s="64"/>
      <c r="CHH112" s="64"/>
      <c r="CHI112" s="64"/>
      <c r="CHJ112" s="64"/>
      <c r="CHK112" s="64"/>
      <c r="CHL112" s="64"/>
      <c r="CHM112" s="64"/>
      <c r="CHN112" s="64"/>
      <c r="CHO112" s="64"/>
      <c r="CHP112" s="64"/>
      <c r="CHQ112" s="64"/>
      <c r="CHR112" s="64"/>
      <c r="CHS112" s="64"/>
      <c r="CHT112" s="64"/>
      <c r="CHU112" s="64"/>
      <c r="CHV112" s="64"/>
      <c r="CHW112" s="64"/>
      <c r="CHX112" s="64"/>
      <c r="CHY112" s="64"/>
      <c r="CHZ112" s="64"/>
      <c r="CIA112" s="64"/>
      <c r="CIB112" s="64"/>
      <c r="CIC112" s="64"/>
      <c r="CID112" s="64"/>
      <c r="CIE112" s="64"/>
      <c r="CIF112" s="64"/>
      <c r="CIG112" s="64"/>
      <c r="CIH112" s="64"/>
      <c r="CII112" s="64"/>
      <c r="CIJ112" s="64"/>
      <c r="CIK112" s="64"/>
      <c r="CIL112" s="64"/>
      <c r="CIM112" s="64"/>
      <c r="CIN112" s="64"/>
      <c r="CIO112" s="64"/>
      <c r="CIP112" s="64"/>
      <c r="CIQ112" s="64"/>
      <c r="CIR112" s="64"/>
      <c r="CIS112" s="64"/>
      <c r="CIT112" s="64"/>
      <c r="CIU112" s="64"/>
      <c r="CIV112" s="64"/>
      <c r="CIW112" s="64"/>
      <c r="CIX112" s="64"/>
      <c r="CIY112" s="64"/>
      <c r="CIZ112" s="64"/>
      <c r="CJA112" s="64"/>
      <c r="CJB112" s="64"/>
      <c r="CJC112" s="64"/>
      <c r="CJD112" s="64"/>
      <c r="CJE112" s="64"/>
      <c r="CJF112" s="64"/>
      <c r="CJG112" s="64"/>
      <c r="CJH112" s="64"/>
      <c r="CJI112" s="64"/>
      <c r="CJJ112" s="64"/>
      <c r="CJK112" s="64"/>
      <c r="CJL112" s="64"/>
      <c r="CJM112" s="64"/>
      <c r="CJN112" s="64"/>
      <c r="CJO112" s="64"/>
      <c r="CJP112" s="64"/>
      <c r="CJQ112" s="64"/>
      <c r="CJR112" s="64"/>
      <c r="CJS112" s="64"/>
      <c r="CJT112" s="64"/>
      <c r="CJU112" s="64"/>
      <c r="CJV112" s="64"/>
      <c r="CJW112" s="64"/>
      <c r="CJX112" s="64"/>
      <c r="CJY112" s="64"/>
      <c r="CJZ112" s="64"/>
      <c r="CKA112" s="64"/>
      <c r="CKB112" s="64"/>
      <c r="CKC112" s="64"/>
      <c r="CKD112" s="64"/>
      <c r="CKE112" s="64"/>
      <c r="CKF112" s="64"/>
      <c r="CKG112" s="64"/>
      <c r="CKH112" s="64"/>
      <c r="CKI112" s="64"/>
      <c r="CKJ112" s="64"/>
      <c r="CKK112" s="64"/>
      <c r="CKL112" s="64"/>
      <c r="CKM112" s="64"/>
      <c r="CKN112" s="64"/>
      <c r="CKO112" s="64"/>
      <c r="CKP112" s="64"/>
      <c r="CKQ112" s="64"/>
      <c r="CKR112" s="64"/>
      <c r="CKS112" s="64"/>
      <c r="CKT112" s="64"/>
      <c r="CKU112" s="64"/>
      <c r="CKV112" s="64"/>
      <c r="CKW112" s="64"/>
      <c r="CKX112" s="64"/>
      <c r="CKY112" s="64"/>
      <c r="CKZ112" s="64"/>
      <c r="CLA112" s="64"/>
      <c r="CLB112" s="64"/>
      <c r="CLC112" s="64"/>
      <c r="CLD112" s="64"/>
      <c r="CLE112" s="64"/>
      <c r="CLF112" s="64"/>
      <c r="CLG112" s="64"/>
      <c r="CLH112" s="64"/>
      <c r="CLI112" s="64"/>
      <c r="CLJ112" s="64"/>
      <c r="CLK112" s="64"/>
      <c r="CLL112" s="64"/>
      <c r="CLM112" s="64"/>
      <c r="CLN112" s="64"/>
      <c r="CLO112" s="64"/>
      <c r="CLP112" s="64"/>
      <c r="CLQ112" s="64"/>
      <c r="CLR112" s="64"/>
      <c r="CLS112" s="64"/>
      <c r="CLT112" s="64"/>
      <c r="CLU112" s="64"/>
      <c r="CLV112" s="64"/>
      <c r="CLW112" s="64"/>
      <c r="CLX112" s="64"/>
      <c r="CLY112" s="64"/>
      <c r="CLZ112" s="64"/>
      <c r="CMA112" s="64"/>
      <c r="CMB112" s="64"/>
      <c r="CMC112" s="64"/>
      <c r="CMD112" s="64"/>
      <c r="CME112" s="64"/>
      <c r="CMF112" s="64"/>
      <c r="CMG112" s="64"/>
      <c r="CMH112" s="64"/>
      <c r="CMI112" s="64"/>
      <c r="CMJ112" s="64"/>
      <c r="CMK112" s="64"/>
      <c r="CML112" s="64"/>
      <c r="CMM112" s="64"/>
      <c r="CMN112" s="64"/>
      <c r="CMO112" s="64"/>
      <c r="CMP112" s="64"/>
      <c r="CMQ112" s="64"/>
      <c r="CMR112" s="64"/>
      <c r="CMS112" s="64"/>
      <c r="CMT112" s="64"/>
      <c r="CMU112" s="64"/>
      <c r="CMV112" s="64"/>
      <c r="CMW112" s="64"/>
      <c r="CMX112" s="64"/>
      <c r="CMY112" s="64"/>
      <c r="CMZ112" s="64"/>
      <c r="CNA112" s="64"/>
      <c r="CNB112" s="64"/>
      <c r="CNC112" s="64"/>
      <c r="CND112" s="64"/>
      <c r="CNE112" s="64"/>
      <c r="CNF112" s="64"/>
      <c r="CNG112" s="64"/>
      <c r="CNH112" s="64"/>
      <c r="CNI112" s="64"/>
      <c r="CNJ112" s="64"/>
      <c r="CNK112" s="64"/>
      <c r="CNL112" s="64"/>
      <c r="CNM112" s="64"/>
      <c r="CNN112" s="64"/>
      <c r="CNO112" s="64"/>
      <c r="CNP112" s="64"/>
      <c r="CNQ112" s="64"/>
      <c r="CNR112" s="64"/>
      <c r="CNS112" s="64"/>
      <c r="CNT112" s="64"/>
      <c r="CNU112" s="64"/>
      <c r="CNV112" s="64"/>
      <c r="CNW112" s="64"/>
      <c r="CNX112" s="64"/>
      <c r="CNY112" s="64"/>
      <c r="CNZ112" s="64"/>
      <c r="COA112" s="64"/>
      <c r="COB112" s="64"/>
      <c r="COC112" s="64"/>
      <c r="COD112" s="64"/>
      <c r="COE112" s="64"/>
      <c r="COF112" s="64"/>
      <c r="COG112" s="64"/>
      <c r="COH112" s="64"/>
      <c r="COI112" s="64"/>
      <c r="COJ112" s="64"/>
      <c r="COK112" s="64"/>
      <c r="COL112" s="64"/>
      <c r="COM112" s="64"/>
      <c r="CON112" s="64"/>
      <c r="COO112" s="64"/>
      <c r="COP112" s="64"/>
      <c r="COQ112" s="64"/>
      <c r="COR112" s="64"/>
      <c r="COS112" s="64"/>
      <c r="COT112" s="64"/>
      <c r="COU112" s="64"/>
      <c r="COV112" s="64"/>
      <c r="COW112" s="64"/>
      <c r="COX112" s="64"/>
      <c r="COY112" s="64"/>
      <c r="COZ112" s="64"/>
      <c r="CPA112" s="64"/>
      <c r="CPB112" s="64"/>
      <c r="CPC112" s="64"/>
      <c r="CPD112" s="64"/>
      <c r="CPE112" s="64"/>
      <c r="CPF112" s="64"/>
      <c r="CPG112" s="64"/>
      <c r="CPH112" s="64"/>
      <c r="CPI112" s="64"/>
      <c r="CPJ112" s="64"/>
      <c r="CPK112" s="64"/>
      <c r="CPL112" s="64"/>
      <c r="CPM112" s="64"/>
      <c r="CPN112" s="64"/>
      <c r="CPO112" s="64"/>
      <c r="CPP112" s="64"/>
      <c r="CPQ112" s="64"/>
      <c r="CPR112" s="64"/>
      <c r="CPS112" s="64"/>
      <c r="CPT112" s="64"/>
      <c r="CPU112" s="64"/>
      <c r="CPV112" s="64"/>
      <c r="CPW112" s="64"/>
      <c r="CPX112" s="64"/>
      <c r="CPY112" s="64"/>
      <c r="CPZ112" s="64"/>
      <c r="CQA112" s="64"/>
      <c r="CQB112" s="64"/>
      <c r="CQC112" s="64"/>
      <c r="CQD112" s="64"/>
      <c r="CQE112" s="64"/>
      <c r="CQF112" s="64"/>
      <c r="CQG112" s="64"/>
      <c r="CQH112" s="64"/>
      <c r="CQI112" s="64"/>
      <c r="CQJ112" s="64"/>
      <c r="CQK112" s="64"/>
      <c r="CQL112" s="64"/>
      <c r="CQM112" s="64"/>
      <c r="CQN112" s="64"/>
      <c r="CQO112" s="64"/>
      <c r="CQP112" s="64"/>
      <c r="CQQ112" s="64"/>
      <c r="CQR112" s="64"/>
      <c r="CQS112" s="64"/>
      <c r="CQT112" s="64"/>
      <c r="CQU112" s="64"/>
      <c r="CQV112" s="64"/>
      <c r="CQW112" s="64"/>
      <c r="CQX112" s="64"/>
      <c r="CQY112" s="64"/>
      <c r="CQZ112" s="64"/>
      <c r="CRA112" s="64"/>
      <c r="CRB112" s="64"/>
      <c r="CRC112" s="64"/>
      <c r="CRD112" s="64"/>
      <c r="CRE112" s="64"/>
      <c r="CRF112" s="64"/>
      <c r="CRG112" s="64"/>
      <c r="CRH112" s="64"/>
      <c r="CRI112" s="64"/>
      <c r="CRJ112" s="64"/>
      <c r="CRK112" s="64"/>
      <c r="CRL112" s="64"/>
      <c r="CRM112" s="64"/>
      <c r="CRN112" s="64"/>
      <c r="CRO112" s="64"/>
      <c r="CRP112" s="64"/>
      <c r="CRQ112" s="64"/>
      <c r="CRR112" s="64"/>
      <c r="CRS112" s="64"/>
      <c r="CRT112" s="64"/>
      <c r="CRU112" s="64"/>
      <c r="CRV112" s="64"/>
      <c r="CRW112" s="64"/>
      <c r="CRX112" s="64"/>
      <c r="CRY112" s="64"/>
      <c r="CRZ112" s="64"/>
      <c r="CSA112" s="64"/>
      <c r="CSB112" s="64"/>
      <c r="CSC112" s="64"/>
      <c r="CSD112" s="64"/>
      <c r="CSE112" s="64"/>
      <c r="CSF112" s="64"/>
      <c r="CSG112" s="64"/>
      <c r="CSH112" s="64"/>
      <c r="CSI112" s="64"/>
      <c r="CSJ112" s="64"/>
      <c r="CSK112" s="64"/>
      <c r="CSL112" s="64"/>
      <c r="CSM112" s="64"/>
      <c r="CSN112" s="64"/>
      <c r="CSO112" s="64"/>
      <c r="CSP112" s="64"/>
      <c r="CSQ112" s="64"/>
      <c r="CSR112" s="64"/>
      <c r="CSS112" s="64"/>
      <c r="CST112" s="64"/>
      <c r="CSU112" s="64"/>
      <c r="CSV112" s="64"/>
      <c r="CSW112" s="64"/>
      <c r="CSX112" s="64"/>
      <c r="CSY112" s="64"/>
      <c r="CSZ112" s="64"/>
      <c r="CTA112" s="64"/>
      <c r="CTB112" s="64"/>
      <c r="CTC112" s="64"/>
      <c r="CTD112" s="64"/>
      <c r="CTE112" s="64"/>
      <c r="CTF112" s="64"/>
      <c r="CTG112" s="64"/>
      <c r="CTH112" s="64"/>
      <c r="CTI112" s="64"/>
      <c r="CTJ112" s="64"/>
      <c r="CTK112" s="64"/>
      <c r="CTL112" s="64"/>
      <c r="CTM112" s="64"/>
      <c r="CTN112" s="64"/>
      <c r="CTO112" s="64"/>
      <c r="CTP112" s="64"/>
      <c r="CTQ112" s="64"/>
      <c r="CTR112" s="64"/>
      <c r="CTS112" s="64"/>
      <c r="CTT112" s="64"/>
      <c r="CTU112" s="64"/>
      <c r="CTV112" s="64"/>
      <c r="CTW112" s="64"/>
      <c r="CTX112" s="64"/>
      <c r="CTY112" s="64"/>
      <c r="CTZ112" s="64"/>
      <c r="CUA112" s="64"/>
      <c r="CUB112" s="64"/>
      <c r="CUC112" s="64"/>
      <c r="CUD112" s="64"/>
      <c r="CUE112" s="64"/>
      <c r="CUF112" s="64"/>
      <c r="CUG112" s="64"/>
      <c r="CUH112" s="64"/>
      <c r="CUI112" s="64"/>
      <c r="CUJ112" s="64"/>
      <c r="CUK112" s="64"/>
      <c r="CUL112" s="64"/>
      <c r="CUM112" s="64"/>
      <c r="CUN112" s="64"/>
      <c r="CUO112" s="64"/>
      <c r="CUP112" s="64"/>
      <c r="CUQ112" s="64"/>
      <c r="CUR112" s="64"/>
      <c r="CUS112" s="64"/>
      <c r="CUT112" s="64"/>
      <c r="CUU112" s="64"/>
      <c r="CUV112" s="64"/>
      <c r="CUW112" s="64"/>
      <c r="CUX112" s="64"/>
      <c r="CUY112" s="64"/>
      <c r="CUZ112" s="64"/>
      <c r="CVA112" s="64"/>
      <c r="CVB112" s="64"/>
      <c r="CVC112" s="64"/>
      <c r="CVD112" s="64"/>
      <c r="CVE112" s="64"/>
      <c r="CVF112" s="64"/>
      <c r="CVG112" s="64"/>
      <c r="CVH112" s="64"/>
      <c r="CVI112" s="64"/>
      <c r="CVJ112" s="64"/>
      <c r="CVK112" s="64"/>
      <c r="CVL112" s="64"/>
      <c r="CVM112" s="64"/>
      <c r="CVN112" s="64"/>
      <c r="CVO112" s="64"/>
      <c r="CVP112" s="64"/>
      <c r="CVQ112" s="64"/>
      <c r="CVR112" s="64"/>
      <c r="CVS112" s="64"/>
      <c r="CVT112" s="64"/>
      <c r="CVU112" s="64"/>
      <c r="CVV112" s="64"/>
      <c r="CVW112" s="64"/>
      <c r="CVX112" s="64"/>
      <c r="CVY112" s="64"/>
      <c r="CVZ112" s="64"/>
      <c r="CWA112" s="64"/>
      <c r="CWB112" s="64"/>
      <c r="CWC112" s="64"/>
      <c r="CWD112" s="64"/>
      <c r="CWE112" s="64"/>
      <c r="CWF112" s="64"/>
      <c r="CWG112" s="64"/>
      <c r="CWH112" s="64"/>
      <c r="CWI112" s="64"/>
      <c r="CWJ112" s="64"/>
      <c r="CWK112" s="64"/>
      <c r="CWL112" s="64"/>
      <c r="CWM112" s="64"/>
      <c r="CWN112" s="64"/>
      <c r="CWO112" s="64"/>
      <c r="CWP112" s="64"/>
      <c r="CWQ112" s="64"/>
      <c r="CWR112" s="64"/>
      <c r="CWS112" s="64"/>
      <c r="CWT112" s="64"/>
      <c r="CWU112" s="64"/>
      <c r="CWV112" s="64"/>
      <c r="CWW112" s="64"/>
      <c r="CWX112" s="64"/>
      <c r="CWY112" s="64"/>
      <c r="CWZ112" s="64"/>
      <c r="CXA112" s="64"/>
      <c r="CXB112" s="64"/>
      <c r="CXC112" s="64"/>
      <c r="CXD112" s="64"/>
      <c r="CXE112" s="64"/>
      <c r="CXF112" s="64"/>
      <c r="CXG112" s="64"/>
      <c r="CXH112" s="64"/>
      <c r="CXI112" s="64"/>
      <c r="CXJ112" s="64"/>
      <c r="CXK112" s="64"/>
      <c r="CXL112" s="64"/>
      <c r="CXM112" s="64"/>
      <c r="CXN112" s="64"/>
      <c r="CXO112" s="64"/>
      <c r="CXP112" s="64"/>
      <c r="CXQ112" s="64"/>
      <c r="CXR112" s="64"/>
      <c r="CXS112" s="64"/>
      <c r="CXT112" s="64"/>
      <c r="CXU112" s="64"/>
      <c r="CXV112" s="64"/>
      <c r="CXW112" s="64"/>
      <c r="CXX112" s="64"/>
      <c r="CXY112" s="64"/>
      <c r="CXZ112" s="64"/>
      <c r="CYA112" s="64"/>
      <c r="CYB112" s="64"/>
      <c r="CYC112" s="64"/>
      <c r="CYD112" s="64"/>
      <c r="CYE112" s="64"/>
      <c r="CYF112" s="64"/>
      <c r="CYG112" s="64"/>
      <c r="CYH112" s="64"/>
      <c r="CYI112" s="64"/>
      <c r="CYJ112" s="64"/>
      <c r="CYK112" s="64"/>
      <c r="CYL112" s="64"/>
      <c r="CYM112" s="64"/>
      <c r="CYN112" s="64"/>
      <c r="CYO112" s="64"/>
      <c r="CYP112" s="64"/>
      <c r="CYQ112" s="64"/>
      <c r="CYR112" s="64"/>
      <c r="CYS112" s="64"/>
      <c r="CYT112" s="64"/>
      <c r="CYU112" s="64"/>
      <c r="CYV112" s="64"/>
      <c r="CYW112" s="64"/>
      <c r="CYX112" s="64"/>
      <c r="CYY112" s="64"/>
      <c r="CYZ112" s="64"/>
      <c r="CZA112" s="64"/>
      <c r="CZB112" s="64"/>
      <c r="CZC112" s="64"/>
      <c r="CZD112" s="64"/>
      <c r="CZE112" s="64"/>
      <c r="CZF112" s="64"/>
      <c r="CZG112" s="64"/>
      <c r="CZH112" s="64"/>
      <c r="CZI112" s="64"/>
      <c r="CZJ112" s="64"/>
      <c r="CZK112" s="64"/>
      <c r="CZL112" s="64"/>
      <c r="CZM112" s="64"/>
      <c r="CZN112" s="64"/>
      <c r="CZO112" s="64"/>
      <c r="CZP112" s="64"/>
      <c r="CZQ112" s="64"/>
      <c r="CZR112" s="64"/>
      <c r="CZS112" s="64"/>
      <c r="CZT112" s="64"/>
      <c r="CZU112" s="64"/>
      <c r="CZV112" s="64"/>
      <c r="CZW112" s="64"/>
      <c r="CZX112" s="64"/>
      <c r="CZY112" s="64"/>
      <c r="CZZ112" s="64"/>
      <c r="DAA112" s="64"/>
      <c r="DAB112" s="64"/>
      <c r="DAC112" s="64"/>
      <c r="DAD112" s="64"/>
      <c r="DAE112" s="64"/>
      <c r="DAF112" s="64"/>
      <c r="DAG112" s="64"/>
      <c r="DAH112" s="64"/>
      <c r="DAI112" s="64"/>
      <c r="DAJ112" s="64"/>
      <c r="DAK112" s="64"/>
      <c r="DAL112" s="64"/>
      <c r="DAM112" s="64"/>
      <c r="DAN112" s="64"/>
      <c r="DAO112" s="64"/>
      <c r="DAP112" s="64"/>
      <c r="DAQ112" s="64"/>
      <c r="DAR112" s="64"/>
      <c r="DAS112" s="64"/>
      <c r="DAT112" s="64"/>
      <c r="DAU112" s="64"/>
      <c r="DAV112" s="64"/>
      <c r="DAW112" s="64"/>
      <c r="DAX112" s="64"/>
      <c r="DAY112" s="64"/>
      <c r="DAZ112" s="64"/>
      <c r="DBA112" s="64"/>
      <c r="DBB112" s="64"/>
      <c r="DBC112" s="64"/>
      <c r="DBD112" s="64"/>
      <c r="DBE112" s="64"/>
      <c r="DBF112" s="64"/>
      <c r="DBG112" s="64"/>
      <c r="DBH112" s="64"/>
      <c r="DBI112" s="64"/>
      <c r="DBJ112" s="64"/>
      <c r="DBK112" s="64"/>
      <c r="DBL112" s="64"/>
      <c r="DBM112" s="64"/>
      <c r="DBN112" s="64"/>
      <c r="DBO112" s="64"/>
      <c r="DBP112" s="64"/>
      <c r="DBQ112" s="64"/>
      <c r="DBR112" s="64"/>
      <c r="DBS112" s="64"/>
      <c r="DBT112" s="64"/>
      <c r="DBU112" s="64"/>
      <c r="DBV112" s="64"/>
      <c r="DBW112" s="64"/>
      <c r="DBX112" s="64"/>
      <c r="DBY112" s="64"/>
      <c r="DBZ112" s="64"/>
      <c r="DCA112" s="64"/>
      <c r="DCB112" s="64"/>
      <c r="DCC112" s="64"/>
      <c r="DCD112" s="64"/>
      <c r="DCE112" s="64"/>
      <c r="DCF112" s="64"/>
      <c r="DCG112" s="64"/>
      <c r="DCH112" s="64"/>
      <c r="DCI112" s="64"/>
      <c r="DCJ112" s="64"/>
      <c r="DCK112" s="64"/>
      <c r="DCL112" s="64"/>
      <c r="DCM112" s="64"/>
      <c r="DCN112" s="64"/>
      <c r="DCO112" s="64"/>
      <c r="DCP112" s="64"/>
      <c r="DCQ112" s="64"/>
      <c r="DCR112" s="64"/>
      <c r="DCS112" s="64"/>
      <c r="DCT112" s="64"/>
    </row>
    <row r="113" spans="1:2802" s="121" customFormat="1" x14ac:dyDescent="0.2">
      <c r="A113" s="126" t="str">
        <f t="shared" si="56"/>
        <v/>
      </c>
      <c r="B113" s="196"/>
      <c r="C113" s="196"/>
      <c r="D113" s="199" t="s">
        <v>161</v>
      </c>
      <c r="E113" s="198"/>
      <c r="F113" s="194"/>
      <c r="G113" s="193"/>
      <c r="H113" s="6"/>
      <c r="I113" s="64"/>
      <c r="J113" s="6" t="s">
        <v>274</v>
      </c>
      <c r="K113" s="137" t="str">
        <f t="shared" si="63"/>
        <v/>
      </c>
      <c r="L113" s="64"/>
      <c r="M113" s="141"/>
      <c r="N113" s="195"/>
      <c r="O113" s="132"/>
      <c r="P113" s="64"/>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c r="BH113" s="64"/>
      <c r="BI113" s="64"/>
      <c r="BJ113" s="64"/>
      <c r="BK113" s="64"/>
      <c r="BL113" s="64"/>
      <c r="BM113" s="64"/>
      <c r="BN113" s="64"/>
      <c r="BO113" s="64"/>
      <c r="BP113" s="64"/>
      <c r="BQ113" s="64"/>
      <c r="BR113" s="64"/>
      <c r="BS113" s="64"/>
      <c r="BT113" s="64"/>
      <c r="BU113" s="64"/>
      <c r="BV113" s="64"/>
      <c r="BW113" s="64"/>
      <c r="BX113" s="64"/>
      <c r="BY113" s="64"/>
      <c r="BZ113" s="64"/>
      <c r="CA113" s="64"/>
      <c r="CB113" s="64"/>
      <c r="CC113" s="64"/>
      <c r="CD113" s="64"/>
      <c r="CE113" s="64"/>
      <c r="CF113" s="64"/>
      <c r="CG113" s="64"/>
      <c r="CH113" s="64"/>
      <c r="CI113" s="64"/>
      <c r="CJ113" s="64"/>
      <c r="CK113" s="64"/>
      <c r="CL113" s="64"/>
      <c r="CM113" s="64"/>
      <c r="CN113" s="64"/>
      <c r="CO113" s="64"/>
      <c r="CP113" s="64"/>
      <c r="CQ113" s="64"/>
      <c r="CR113" s="64"/>
      <c r="CS113" s="64"/>
      <c r="CT113" s="64"/>
      <c r="CU113" s="64"/>
      <c r="CV113" s="64"/>
      <c r="CW113" s="64"/>
      <c r="CX113" s="64"/>
      <c r="CY113" s="64"/>
      <c r="CZ113" s="64"/>
      <c r="DA113" s="64"/>
      <c r="DB113" s="64"/>
      <c r="DC113" s="64"/>
      <c r="DD113" s="64"/>
      <c r="DE113" s="64"/>
      <c r="DF113" s="64"/>
      <c r="DG113" s="64"/>
      <c r="DH113" s="64"/>
      <c r="DI113" s="64"/>
      <c r="DJ113" s="64"/>
      <c r="DK113" s="64"/>
      <c r="DL113" s="64"/>
      <c r="DM113" s="64"/>
      <c r="DN113" s="64"/>
      <c r="DO113" s="64"/>
      <c r="DP113" s="64"/>
      <c r="DQ113" s="64"/>
      <c r="DR113" s="64"/>
      <c r="DS113" s="64"/>
      <c r="DT113" s="64"/>
      <c r="DU113" s="64"/>
      <c r="DV113" s="64"/>
      <c r="DW113" s="64"/>
      <c r="DX113" s="64"/>
      <c r="DY113" s="64"/>
      <c r="DZ113" s="64"/>
      <c r="EA113" s="64"/>
      <c r="EB113" s="64"/>
      <c r="EC113" s="64"/>
      <c r="ED113" s="64"/>
      <c r="EE113" s="64"/>
      <c r="EF113" s="64"/>
      <c r="EG113" s="64"/>
      <c r="EH113" s="64"/>
      <c r="EI113" s="64"/>
      <c r="EJ113" s="64"/>
      <c r="EK113" s="64"/>
      <c r="EL113" s="64"/>
      <c r="EM113" s="64"/>
      <c r="EN113" s="64"/>
      <c r="EO113" s="64"/>
      <c r="EP113" s="64"/>
      <c r="EQ113" s="64"/>
      <c r="ER113" s="64"/>
      <c r="ES113" s="64"/>
      <c r="ET113" s="64"/>
      <c r="EU113" s="64"/>
      <c r="EV113" s="64"/>
      <c r="EW113" s="64"/>
      <c r="EX113" s="64"/>
      <c r="EY113" s="64"/>
      <c r="EZ113" s="64"/>
      <c r="FA113" s="64"/>
      <c r="FB113" s="64"/>
      <c r="FC113" s="64"/>
      <c r="FD113" s="64"/>
      <c r="FE113" s="64"/>
      <c r="FF113" s="64"/>
      <c r="FG113" s="64"/>
      <c r="FH113" s="64"/>
      <c r="FI113" s="64"/>
      <c r="FJ113" s="64"/>
      <c r="FK113" s="64"/>
      <c r="FL113" s="64"/>
      <c r="FM113" s="64"/>
      <c r="FN113" s="64"/>
      <c r="FO113" s="64"/>
      <c r="FP113" s="64"/>
      <c r="FQ113" s="64"/>
      <c r="FR113" s="64"/>
      <c r="FS113" s="64"/>
      <c r="FT113" s="64"/>
      <c r="FU113" s="64"/>
      <c r="FV113" s="64"/>
      <c r="FW113" s="64"/>
      <c r="FX113" s="64"/>
      <c r="FY113" s="64"/>
      <c r="FZ113" s="64"/>
      <c r="GA113" s="64"/>
      <c r="GB113" s="64"/>
      <c r="GC113" s="64"/>
      <c r="GD113" s="64"/>
      <c r="GE113" s="64"/>
      <c r="GF113" s="64"/>
      <c r="GG113" s="64"/>
      <c r="GH113" s="64"/>
      <c r="GI113" s="64"/>
      <c r="GJ113" s="64"/>
      <c r="GK113" s="64"/>
      <c r="GL113" s="64"/>
      <c r="GM113" s="64"/>
      <c r="GN113" s="64"/>
      <c r="GO113" s="64"/>
      <c r="GP113" s="64"/>
      <c r="GQ113" s="64"/>
      <c r="GR113" s="64"/>
      <c r="GS113" s="64"/>
      <c r="GT113" s="64"/>
      <c r="GU113" s="64"/>
      <c r="GV113" s="64"/>
      <c r="GW113" s="64"/>
      <c r="GX113" s="64"/>
      <c r="GY113" s="64"/>
      <c r="GZ113" s="64"/>
      <c r="HA113" s="64"/>
      <c r="HB113" s="64"/>
      <c r="HC113" s="64"/>
      <c r="HD113" s="64"/>
      <c r="HE113" s="64"/>
      <c r="HF113" s="64"/>
      <c r="HG113" s="64"/>
      <c r="HH113" s="64"/>
      <c r="HI113" s="64"/>
      <c r="HJ113" s="64"/>
      <c r="HK113" s="64"/>
      <c r="HL113" s="64"/>
      <c r="HM113" s="64"/>
      <c r="HN113" s="64"/>
      <c r="HO113" s="64"/>
      <c r="HP113" s="64"/>
      <c r="HQ113" s="64"/>
      <c r="HR113" s="64"/>
      <c r="HS113" s="64"/>
      <c r="HT113" s="64"/>
      <c r="HU113" s="64"/>
      <c r="HV113" s="64"/>
      <c r="HW113" s="64"/>
      <c r="HX113" s="64"/>
      <c r="HY113" s="64"/>
      <c r="HZ113" s="64"/>
      <c r="IA113" s="64"/>
      <c r="IB113" s="64"/>
      <c r="IC113" s="64"/>
      <c r="ID113" s="64"/>
      <c r="IE113" s="64"/>
      <c r="IF113" s="64"/>
      <c r="IG113" s="64"/>
      <c r="IH113" s="64"/>
      <c r="II113" s="64"/>
      <c r="IJ113" s="64"/>
      <c r="IK113" s="64"/>
      <c r="IL113" s="64"/>
      <c r="IM113" s="64"/>
      <c r="IN113" s="64"/>
      <c r="IO113" s="64"/>
      <c r="IP113" s="64"/>
      <c r="IQ113" s="64"/>
      <c r="IR113" s="64"/>
      <c r="IS113" s="64"/>
      <c r="IT113" s="64"/>
      <c r="IU113" s="64"/>
      <c r="IV113" s="64"/>
      <c r="IW113" s="64"/>
      <c r="IX113" s="64"/>
      <c r="IY113" s="64"/>
      <c r="IZ113" s="64"/>
      <c r="JA113" s="64"/>
      <c r="JB113" s="64"/>
      <c r="JC113" s="64"/>
      <c r="JD113" s="64"/>
      <c r="JE113" s="64"/>
      <c r="JF113" s="64"/>
      <c r="JG113" s="64"/>
      <c r="JH113" s="64"/>
      <c r="JI113" s="64"/>
      <c r="JJ113" s="64"/>
      <c r="JK113" s="64"/>
      <c r="JL113" s="64"/>
      <c r="JM113" s="64"/>
      <c r="JN113" s="64"/>
      <c r="JO113" s="64"/>
      <c r="JP113" s="64"/>
      <c r="JQ113" s="64"/>
      <c r="JR113" s="64"/>
      <c r="JS113" s="64"/>
      <c r="JT113" s="64"/>
      <c r="JU113" s="64"/>
      <c r="JV113" s="64"/>
      <c r="JW113" s="64"/>
      <c r="JX113" s="64"/>
      <c r="JY113" s="64"/>
      <c r="JZ113" s="64"/>
      <c r="KA113" s="64"/>
      <c r="KB113" s="64"/>
      <c r="KC113" s="64"/>
      <c r="KD113" s="64"/>
      <c r="KE113" s="64"/>
      <c r="KF113" s="64"/>
      <c r="KG113" s="64"/>
      <c r="KH113" s="64"/>
      <c r="KI113" s="64"/>
      <c r="KJ113" s="64"/>
      <c r="KK113" s="64"/>
      <c r="KL113" s="64"/>
      <c r="KM113" s="64"/>
      <c r="KN113" s="64"/>
      <c r="KO113" s="64"/>
      <c r="KP113" s="64"/>
      <c r="KQ113" s="64"/>
      <c r="KR113" s="64"/>
      <c r="KS113" s="64"/>
      <c r="KT113" s="64"/>
      <c r="KU113" s="64"/>
      <c r="KV113" s="64"/>
      <c r="KW113" s="64"/>
      <c r="KX113" s="64"/>
      <c r="KY113" s="64"/>
      <c r="KZ113" s="64"/>
      <c r="LA113" s="64"/>
      <c r="LB113" s="64"/>
      <c r="LC113" s="64"/>
      <c r="LD113" s="64"/>
      <c r="LE113" s="64"/>
      <c r="LF113" s="64"/>
      <c r="LG113" s="64"/>
      <c r="LH113" s="64"/>
      <c r="LI113" s="64"/>
      <c r="LJ113" s="64"/>
      <c r="LK113" s="64"/>
      <c r="LL113" s="64"/>
      <c r="LM113" s="64"/>
      <c r="LN113" s="64"/>
      <c r="LO113" s="64"/>
      <c r="LP113" s="64"/>
      <c r="LQ113" s="64"/>
      <c r="LR113" s="64"/>
      <c r="LS113" s="64"/>
      <c r="LT113" s="64"/>
      <c r="LU113" s="64"/>
      <c r="LV113" s="64"/>
      <c r="LW113" s="64"/>
      <c r="LX113" s="64"/>
      <c r="LY113" s="64"/>
      <c r="LZ113" s="64"/>
      <c r="MA113" s="64"/>
      <c r="MB113" s="64"/>
      <c r="MC113" s="64"/>
      <c r="MD113" s="64"/>
      <c r="ME113" s="64"/>
      <c r="MF113" s="64"/>
      <c r="MG113" s="64"/>
      <c r="MH113" s="64"/>
      <c r="MI113" s="64"/>
      <c r="MJ113" s="64"/>
      <c r="MK113" s="64"/>
      <c r="ML113" s="64"/>
      <c r="MM113" s="64"/>
      <c r="MN113" s="64"/>
      <c r="MO113" s="64"/>
      <c r="MP113" s="64"/>
      <c r="MQ113" s="64"/>
      <c r="MR113" s="64"/>
      <c r="MS113" s="64"/>
      <c r="MT113" s="64"/>
      <c r="MU113" s="64"/>
      <c r="MV113" s="64"/>
      <c r="MW113" s="64"/>
      <c r="MX113" s="64"/>
      <c r="MY113" s="64"/>
      <c r="MZ113" s="64"/>
      <c r="NA113" s="64"/>
      <c r="NB113" s="64"/>
      <c r="NC113" s="64"/>
      <c r="ND113" s="64"/>
      <c r="NE113" s="64"/>
      <c r="NF113" s="64"/>
      <c r="NG113" s="64"/>
      <c r="NH113" s="64"/>
      <c r="NI113" s="64"/>
      <c r="NJ113" s="64"/>
      <c r="NK113" s="64"/>
      <c r="NL113" s="64"/>
      <c r="NM113" s="64"/>
      <c r="NN113" s="64"/>
      <c r="NO113" s="64"/>
      <c r="NP113" s="64"/>
      <c r="NQ113" s="64"/>
      <c r="NR113" s="64"/>
      <c r="NS113" s="64"/>
      <c r="NT113" s="64"/>
      <c r="NU113" s="64"/>
      <c r="NV113" s="64"/>
      <c r="NW113" s="64"/>
      <c r="NX113" s="64"/>
      <c r="NY113" s="64"/>
      <c r="NZ113" s="64"/>
      <c r="OA113" s="64"/>
      <c r="OB113" s="64"/>
      <c r="OC113" s="64"/>
      <c r="OD113" s="64"/>
      <c r="OE113" s="64"/>
      <c r="OF113" s="64"/>
      <c r="OG113" s="64"/>
      <c r="OH113" s="64"/>
      <c r="OI113" s="64"/>
      <c r="OJ113" s="64"/>
      <c r="OK113" s="64"/>
      <c r="OL113" s="64"/>
      <c r="OM113" s="64"/>
      <c r="ON113" s="64"/>
      <c r="OO113" s="64"/>
      <c r="OP113" s="64"/>
      <c r="OQ113" s="64"/>
      <c r="OR113" s="64"/>
      <c r="OS113" s="64"/>
      <c r="OT113" s="64"/>
      <c r="OU113" s="64"/>
      <c r="OV113" s="64"/>
      <c r="OW113" s="64"/>
      <c r="OX113" s="64"/>
      <c r="OY113" s="64"/>
      <c r="OZ113" s="64"/>
      <c r="PA113" s="64"/>
      <c r="PB113" s="64"/>
      <c r="PC113" s="64"/>
      <c r="PD113" s="64"/>
      <c r="PE113" s="64"/>
      <c r="PF113" s="64"/>
      <c r="PG113" s="64"/>
      <c r="PH113" s="64"/>
      <c r="PI113" s="64"/>
      <c r="PJ113" s="64"/>
      <c r="PK113" s="64"/>
      <c r="PL113" s="64"/>
      <c r="PM113" s="64"/>
      <c r="PN113" s="64"/>
      <c r="PO113" s="64"/>
      <c r="PP113" s="64"/>
      <c r="PQ113" s="64"/>
      <c r="PR113" s="64"/>
      <c r="PS113" s="64"/>
      <c r="PT113" s="64"/>
      <c r="PU113" s="64"/>
      <c r="PV113" s="64"/>
      <c r="PW113" s="64"/>
      <c r="PX113" s="64"/>
      <c r="PY113" s="64"/>
      <c r="PZ113" s="64"/>
      <c r="QA113" s="64"/>
      <c r="QB113" s="64"/>
      <c r="QC113" s="64"/>
      <c r="QD113" s="64"/>
      <c r="QE113" s="64"/>
      <c r="QF113" s="64"/>
      <c r="QG113" s="64"/>
      <c r="QH113" s="64"/>
      <c r="QI113" s="64"/>
      <c r="QJ113" s="64"/>
      <c r="QK113" s="64"/>
      <c r="QL113" s="64"/>
      <c r="QM113" s="64"/>
      <c r="QN113" s="64"/>
      <c r="QO113" s="64"/>
      <c r="QP113" s="64"/>
      <c r="QQ113" s="64"/>
      <c r="QR113" s="64"/>
      <c r="QS113" s="64"/>
      <c r="QT113" s="64"/>
      <c r="QU113" s="64"/>
      <c r="QV113" s="64"/>
      <c r="QW113" s="64"/>
      <c r="QX113" s="64"/>
      <c r="QY113" s="64"/>
      <c r="QZ113" s="64"/>
      <c r="RA113" s="64"/>
      <c r="RB113" s="64"/>
      <c r="RC113" s="64"/>
      <c r="RD113" s="64"/>
      <c r="RE113" s="64"/>
      <c r="RF113" s="64"/>
      <c r="RG113" s="64"/>
      <c r="RH113" s="64"/>
      <c r="RI113" s="64"/>
      <c r="RJ113" s="64"/>
      <c r="RK113" s="64"/>
      <c r="RL113" s="64"/>
      <c r="RM113" s="64"/>
      <c r="RN113" s="64"/>
      <c r="RO113" s="64"/>
      <c r="RP113" s="64"/>
      <c r="RQ113" s="64"/>
      <c r="RR113" s="64"/>
      <c r="RS113" s="64"/>
      <c r="RT113" s="64"/>
      <c r="RU113" s="64"/>
      <c r="RV113" s="64"/>
      <c r="RW113" s="64"/>
      <c r="RX113" s="64"/>
      <c r="RY113" s="64"/>
      <c r="RZ113" s="64"/>
      <c r="SA113" s="64"/>
      <c r="SB113" s="64"/>
      <c r="SC113" s="64"/>
      <c r="SD113" s="64"/>
      <c r="SE113" s="64"/>
      <c r="SF113" s="64"/>
      <c r="SG113" s="64"/>
      <c r="SH113" s="64"/>
      <c r="SI113" s="64"/>
      <c r="SJ113" s="64"/>
      <c r="SK113" s="64"/>
      <c r="SL113" s="64"/>
      <c r="SM113" s="64"/>
      <c r="SN113" s="64"/>
      <c r="SO113" s="64"/>
      <c r="SP113" s="64"/>
      <c r="SQ113" s="64"/>
      <c r="SR113" s="64"/>
      <c r="SS113" s="64"/>
      <c r="ST113" s="64"/>
      <c r="SU113" s="64"/>
      <c r="SV113" s="64"/>
      <c r="SW113" s="64"/>
      <c r="SX113" s="64"/>
      <c r="SY113" s="64"/>
      <c r="SZ113" s="64"/>
      <c r="TA113" s="64"/>
      <c r="TB113" s="64"/>
      <c r="TC113" s="64"/>
      <c r="TD113" s="64"/>
      <c r="TE113" s="64"/>
      <c r="TF113" s="64"/>
      <c r="TG113" s="64"/>
      <c r="TH113" s="64"/>
      <c r="TI113" s="64"/>
      <c r="TJ113" s="64"/>
      <c r="TK113" s="64"/>
      <c r="TL113" s="64"/>
      <c r="TM113" s="64"/>
      <c r="TN113" s="64"/>
      <c r="TO113" s="64"/>
      <c r="TP113" s="64"/>
      <c r="TQ113" s="64"/>
      <c r="TR113" s="64"/>
      <c r="TS113" s="64"/>
      <c r="TT113" s="64"/>
      <c r="TU113" s="64"/>
      <c r="TV113" s="64"/>
      <c r="TW113" s="64"/>
      <c r="TX113" s="64"/>
      <c r="TY113" s="64"/>
      <c r="TZ113" s="64"/>
      <c r="UA113" s="64"/>
      <c r="UB113" s="64"/>
      <c r="UC113" s="64"/>
      <c r="UD113" s="64"/>
      <c r="UE113" s="64"/>
      <c r="UF113" s="64"/>
      <c r="UG113" s="64"/>
      <c r="UH113" s="64"/>
      <c r="UI113" s="64"/>
      <c r="UJ113" s="64"/>
      <c r="UK113" s="64"/>
      <c r="UL113" s="64"/>
      <c r="UM113" s="64"/>
      <c r="UN113" s="64"/>
      <c r="UO113" s="64"/>
      <c r="UP113" s="64"/>
      <c r="UQ113" s="64"/>
      <c r="UR113" s="64"/>
      <c r="US113" s="64"/>
      <c r="UT113" s="64"/>
      <c r="UU113" s="64"/>
      <c r="UV113" s="64"/>
      <c r="UW113" s="64"/>
      <c r="UX113" s="64"/>
      <c r="UY113" s="64"/>
      <c r="UZ113" s="64"/>
      <c r="VA113" s="64"/>
      <c r="VB113" s="64"/>
      <c r="VC113" s="64"/>
      <c r="VD113" s="64"/>
      <c r="VE113" s="64"/>
      <c r="VF113" s="64"/>
      <c r="VG113" s="64"/>
      <c r="VH113" s="64"/>
      <c r="VI113" s="64"/>
      <c r="VJ113" s="64"/>
      <c r="VK113" s="64"/>
      <c r="VL113" s="64"/>
      <c r="VM113" s="64"/>
      <c r="VN113" s="64"/>
      <c r="VO113" s="64"/>
      <c r="VP113" s="64"/>
      <c r="VQ113" s="64"/>
      <c r="VR113" s="64"/>
      <c r="VS113" s="64"/>
      <c r="VT113" s="64"/>
      <c r="VU113" s="64"/>
      <c r="VV113" s="64"/>
      <c r="VW113" s="64"/>
      <c r="VX113" s="64"/>
      <c r="VY113" s="64"/>
      <c r="VZ113" s="64"/>
      <c r="WA113" s="64"/>
      <c r="WB113" s="64"/>
      <c r="WC113" s="64"/>
      <c r="WD113" s="64"/>
      <c r="WE113" s="64"/>
      <c r="WF113" s="64"/>
      <c r="WG113" s="64"/>
      <c r="WH113" s="64"/>
      <c r="WI113" s="64"/>
      <c r="WJ113" s="64"/>
      <c r="WK113" s="64"/>
      <c r="WL113" s="64"/>
      <c r="WM113" s="64"/>
      <c r="WN113" s="64"/>
      <c r="WO113" s="64"/>
      <c r="WP113" s="64"/>
      <c r="WQ113" s="64"/>
      <c r="WR113" s="64"/>
      <c r="WS113" s="64"/>
      <c r="WT113" s="64"/>
      <c r="WU113" s="64"/>
      <c r="WV113" s="64"/>
      <c r="WW113" s="64"/>
      <c r="WX113" s="64"/>
      <c r="WY113" s="64"/>
      <c r="WZ113" s="64"/>
      <c r="XA113" s="64"/>
      <c r="XB113" s="64"/>
      <c r="XC113" s="64"/>
      <c r="XD113" s="64"/>
      <c r="XE113" s="64"/>
      <c r="XF113" s="64"/>
      <c r="XG113" s="64"/>
      <c r="XH113" s="64"/>
      <c r="XI113" s="64"/>
      <c r="XJ113" s="64"/>
      <c r="XK113" s="64"/>
      <c r="XL113" s="64"/>
      <c r="XM113" s="64"/>
      <c r="XN113" s="64"/>
      <c r="XO113" s="64"/>
      <c r="XP113" s="64"/>
      <c r="XQ113" s="64"/>
      <c r="XR113" s="64"/>
      <c r="XS113" s="64"/>
      <c r="XT113" s="64"/>
      <c r="XU113" s="64"/>
      <c r="XV113" s="64"/>
      <c r="XW113" s="64"/>
      <c r="XX113" s="64"/>
      <c r="XY113" s="64"/>
      <c r="XZ113" s="64"/>
      <c r="YA113" s="64"/>
      <c r="YB113" s="64"/>
      <c r="YC113" s="64"/>
      <c r="YD113" s="64"/>
      <c r="YE113" s="64"/>
      <c r="YF113" s="64"/>
      <c r="YG113" s="64"/>
      <c r="YH113" s="64"/>
      <c r="YI113" s="64"/>
      <c r="YJ113" s="64"/>
      <c r="YK113" s="64"/>
      <c r="YL113" s="64"/>
      <c r="YM113" s="64"/>
      <c r="YN113" s="64"/>
      <c r="YO113" s="64"/>
      <c r="YP113" s="64"/>
      <c r="YQ113" s="64"/>
      <c r="YR113" s="64"/>
      <c r="YS113" s="64"/>
      <c r="YT113" s="64"/>
      <c r="YU113" s="64"/>
      <c r="YV113" s="64"/>
      <c r="YW113" s="64"/>
      <c r="YX113" s="64"/>
      <c r="YY113" s="64"/>
      <c r="YZ113" s="64"/>
      <c r="ZA113" s="64"/>
      <c r="ZB113" s="64"/>
      <c r="ZC113" s="64"/>
      <c r="ZD113" s="64"/>
      <c r="ZE113" s="64"/>
      <c r="ZF113" s="64"/>
      <c r="ZG113" s="64"/>
      <c r="ZH113" s="64"/>
      <c r="ZI113" s="64"/>
      <c r="ZJ113" s="64"/>
      <c r="ZK113" s="64"/>
      <c r="ZL113" s="64"/>
      <c r="ZM113" s="64"/>
      <c r="ZN113" s="64"/>
      <c r="ZO113" s="64"/>
      <c r="ZP113" s="64"/>
      <c r="ZQ113" s="64"/>
      <c r="ZR113" s="64"/>
      <c r="ZS113" s="64"/>
      <c r="ZT113" s="64"/>
      <c r="ZU113" s="64"/>
      <c r="ZV113" s="64"/>
      <c r="ZW113" s="64"/>
      <c r="ZX113" s="64"/>
      <c r="ZY113" s="64"/>
      <c r="ZZ113" s="64"/>
      <c r="AAA113" s="64"/>
      <c r="AAB113" s="64"/>
      <c r="AAC113" s="64"/>
      <c r="AAD113" s="64"/>
      <c r="AAE113" s="64"/>
      <c r="AAF113" s="64"/>
      <c r="AAG113" s="64"/>
      <c r="AAH113" s="64"/>
      <c r="AAI113" s="64"/>
      <c r="AAJ113" s="64"/>
      <c r="AAK113" s="64"/>
      <c r="AAL113" s="64"/>
      <c r="AAM113" s="64"/>
      <c r="AAN113" s="64"/>
      <c r="AAO113" s="64"/>
      <c r="AAP113" s="64"/>
      <c r="AAQ113" s="64"/>
      <c r="AAR113" s="64"/>
      <c r="AAS113" s="64"/>
      <c r="AAT113" s="64"/>
      <c r="AAU113" s="64"/>
      <c r="AAV113" s="64"/>
      <c r="AAW113" s="64"/>
      <c r="AAX113" s="64"/>
      <c r="AAY113" s="64"/>
      <c r="AAZ113" s="64"/>
      <c r="ABA113" s="64"/>
      <c r="ABB113" s="64"/>
      <c r="ABC113" s="64"/>
      <c r="ABD113" s="64"/>
      <c r="ABE113" s="64"/>
      <c r="ABF113" s="64"/>
      <c r="ABG113" s="64"/>
      <c r="ABH113" s="64"/>
      <c r="ABI113" s="64"/>
      <c r="ABJ113" s="64"/>
      <c r="ABK113" s="64"/>
      <c r="ABL113" s="64"/>
      <c r="ABM113" s="64"/>
      <c r="ABN113" s="64"/>
      <c r="ABO113" s="64"/>
      <c r="ABP113" s="64"/>
      <c r="ABQ113" s="64"/>
      <c r="ABR113" s="64"/>
      <c r="ABS113" s="64"/>
      <c r="ABT113" s="64"/>
      <c r="ABU113" s="64"/>
      <c r="ABV113" s="64"/>
      <c r="ABW113" s="64"/>
      <c r="ABX113" s="64"/>
      <c r="ABY113" s="64"/>
      <c r="ABZ113" s="64"/>
      <c r="ACA113" s="64"/>
      <c r="ACB113" s="64"/>
      <c r="ACC113" s="64"/>
      <c r="ACD113" s="64"/>
      <c r="ACE113" s="64"/>
      <c r="ACF113" s="64"/>
      <c r="ACG113" s="64"/>
      <c r="ACH113" s="64"/>
      <c r="ACI113" s="64"/>
      <c r="ACJ113" s="64"/>
      <c r="ACK113" s="64"/>
      <c r="ACL113" s="64"/>
      <c r="ACM113" s="64"/>
      <c r="ACN113" s="64"/>
      <c r="ACO113" s="64"/>
      <c r="ACP113" s="64"/>
      <c r="ACQ113" s="64"/>
      <c r="ACR113" s="64"/>
      <c r="ACS113" s="64"/>
      <c r="ACT113" s="64"/>
      <c r="ACU113" s="64"/>
      <c r="ACV113" s="64"/>
      <c r="ACW113" s="64"/>
      <c r="ACX113" s="64"/>
      <c r="ACY113" s="64"/>
      <c r="ACZ113" s="64"/>
      <c r="ADA113" s="64"/>
      <c r="ADB113" s="64"/>
      <c r="ADC113" s="64"/>
      <c r="ADD113" s="64"/>
      <c r="ADE113" s="64"/>
      <c r="ADF113" s="64"/>
      <c r="ADG113" s="64"/>
      <c r="ADH113" s="64"/>
      <c r="ADI113" s="64"/>
      <c r="ADJ113" s="64"/>
      <c r="ADK113" s="64"/>
      <c r="ADL113" s="64"/>
      <c r="ADM113" s="64"/>
      <c r="ADN113" s="64"/>
      <c r="ADO113" s="64"/>
      <c r="ADP113" s="64"/>
      <c r="ADQ113" s="64"/>
      <c r="ADR113" s="64"/>
      <c r="ADS113" s="64"/>
      <c r="ADT113" s="64"/>
      <c r="ADU113" s="64"/>
      <c r="ADV113" s="64"/>
      <c r="ADW113" s="64"/>
      <c r="ADX113" s="64"/>
      <c r="ADY113" s="64"/>
      <c r="ADZ113" s="64"/>
      <c r="AEA113" s="64"/>
      <c r="AEB113" s="64"/>
      <c r="AEC113" s="64"/>
      <c r="AED113" s="64"/>
      <c r="AEE113" s="64"/>
      <c r="AEF113" s="64"/>
      <c r="AEG113" s="64"/>
      <c r="AEH113" s="64"/>
      <c r="AEI113" s="64"/>
      <c r="AEJ113" s="64"/>
      <c r="AEK113" s="64"/>
      <c r="AEL113" s="64"/>
      <c r="AEM113" s="64"/>
      <c r="AEN113" s="64"/>
      <c r="AEO113" s="64"/>
      <c r="AEP113" s="64"/>
      <c r="AEQ113" s="64"/>
      <c r="AER113" s="64"/>
      <c r="AES113" s="64"/>
      <c r="AET113" s="64"/>
      <c r="AEU113" s="64"/>
      <c r="AEV113" s="64"/>
      <c r="AEW113" s="64"/>
      <c r="AEX113" s="64"/>
      <c r="AEY113" s="64"/>
      <c r="AEZ113" s="64"/>
      <c r="AFA113" s="64"/>
      <c r="AFB113" s="64"/>
      <c r="AFC113" s="64"/>
      <c r="AFD113" s="64"/>
      <c r="AFE113" s="64"/>
      <c r="AFF113" s="64"/>
      <c r="AFG113" s="64"/>
      <c r="AFH113" s="64"/>
      <c r="AFI113" s="64"/>
      <c r="AFJ113" s="64"/>
      <c r="AFK113" s="64"/>
      <c r="AFL113" s="64"/>
      <c r="AFM113" s="64"/>
      <c r="AFN113" s="64"/>
      <c r="AFO113" s="64"/>
      <c r="AFP113" s="64"/>
      <c r="AFQ113" s="64"/>
      <c r="AFR113" s="64"/>
      <c r="AFS113" s="64"/>
      <c r="AFT113" s="64"/>
      <c r="AFU113" s="64"/>
      <c r="AFV113" s="64"/>
      <c r="AFW113" s="64"/>
      <c r="AFX113" s="64"/>
      <c r="AFY113" s="64"/>
      <c r="AFZ113" s="64"/>
      <c r="AGA113" s="64"/>
      <c r="AGB113" s="64"/>
      <c r="AGC113" s="64"/>
      <c r="AGD113" s="64"/>
      <c r="AGE113" s="64"/>
      <c r="AGF113" s="64"/>
      <c r="AGG113" s="64"/>
      <c r="AGH113" s="64"/>
      <c r="AGI113" s="64"/>
      <c r="AGJ113" s="64"/>
      <c r="AGK113" s="64"/>
      <c r="AGL113" s="64"/>
      <c r="AGM113" s="64"/>
      <c r="AGN113" s="64"/>
      <c r="AGO113" s="64"/>
      <c r="AGP113" s="64"/>
      <c r="AGQ113" s="64"/>
      <c r="AGR113" s="64"/>
      <c r="AGS113" s="64"/>
      <c r="AGT113" s="64"/>
      <c r="AGU113" s="64"/>
      <c r="AGV113" s="64"/>
      <c r="AGW113" s="64"/>
      <c r="AGX113" s="64"/>
      <c r="AGY113" s="64"/>
      <c r="AGZ113" s="64"/>
      <c r="AHA113" s="64"/>
      <c r="AHB113" s="64"/>
      <c r="AHC113" s="64"/>
      <c r="AHD113" s="64"/>
      <c r="AHE113" s="64"/>
      <c r="AHF113" s="64"/>
      <c r="AHG113" s="64"/>
      <c r="AHH113" s="64"/>
      <c r="AHI113" s="64"/>
      <c r="AHJ113" s="64"/>
      <c r="AHK113" s="64"/>
      <c r="AHL113" s="64"/>
      <c r="AHM113" s="64"/>
      <c r="AHN113" s="64"/>
      <c r="AHO113" s="64"/>
      <c r="AHP113" s="64"/>
      <c r="AHQ113" s="64"/>
      <c r="AHR113" s="64"/>
      <c r="AHS113" s="64"/>
      <c r="AHT113" s="64"/>
      <c r="AHU113" s="64"/>
      <c r="AHV113" s="64"/>
      <c r="AHW113" s="64"/>
      <c r="AHX113" s="64"/>
      <c r="AHY113" s="64"/>
      <c r="AHZ113" s="64"/>
      <c r="AIA113" s="64"/>
      <c r="AIB113" s="64"/>
      <c r="AIC113" s="64"/>
      <c r="AID113" s="64"/>
      <c r="AIE113" s="64"/>
      <c r="AIF113" s="64"/>
      <c r="AIG113" s="64"/>
      <c r="AIH113" s="64"/>
      <c r="AII113" s="64"/>
      <c r="AIJ113" s="64"/>
      <c r="AIK113" s="64"/>
      <c r="AIL113" s="64"/>
      <c r="AIM113" s="64"/>
      <c r="AIN113" s="64"/>
      <c r="AIO113" s="64"/>
      <c r="AIP113" s="64"/>
      <c r="AIQ113" s="64"/>
      <c r="AIR113" s="64"/>
      <c r="AIS113" s="64"/>
      <c r="AIT113" s="64"/>
      <c r="AIU113" s="64"/>
      <c r="AIV113" s="64"/>
      <c r="AIW113" s="64"/>
      <c r="AIX113" s="64"/>
      <c r="AIY113" s="64"/>
      <c r="AIZ113" s="64"/>
      <c r="AJA113" s="64"/>
      <c r="AJB113" s="64"/>
      <c r="AJC113" s="64"/>
      <c r="AJD113" s="64"/>
      <c r="AJE113" s="64"/>
      <c r="AJF113" s="64"/>
      <c r="AJG113" s="64"/>
      <c r="AJH113" s="64"/>
      <c r="AJI113" s="64"/>
      <c r="AJJ113" s="64"/>
      <c r="AJK113" s="64"/>
      <c r="AJL113" s="64"/>
      <c r="AJM113" s="64"/>
      <c r="AJN113" s="64"/>
      <c r="AJO113" s="64"/>
      <c r="AJP113" s="64"/>
      <c r="AJQ113" s="64"/>
      <c r="AJR113" s="64"/>
      <c r="AJS113" s="64"/>
      <c r="AJT113" s="64"/>
      <c r="AJU113" s="64"/>
      <c r="AJV113" s="64"/>
      <c r="AJW113" s="64"/>
      <c r="AJX113" s="64"/>
      <c r="AJY113" s="64"/>
      <c r="AJZ113" s="64"/>
      <c r="AKA113" s="64"/>
      <c r="AKB113" s="64"/>
      <c r="AKC113" s="64"/>
      <c r="AKD113" s="64"/>
      <c r="AKE113" s="64"/>
      <c r="AKF113" s="64"/>
      <c r="AKG113" s="64"/>
      <c r="AKH113" s="64"/>
      <c r="AKI113" s="64"/>
      <c r="AKJ113" s="64"/>
      <c r="AKK113" s="64"/>
      <c r="AKL113" s="64"/>
      <c r="AKM113" s="64"/>
      <c r="AKN113" s="64"/>
      <c r="AKO113" s="64"/>
      <c r="AKP113" s="64"/>
      <c r="AKQ113" s="64"/>
      <c r="AKR113" s="64"/>
      <c r="AKS113" s="64"/>
      <c r="AKT113" s="64"/>
      <c r="AKU113" s="64"/>
      <c r="AKV113" s="64"/>
      <c r="AKW113" s="64"/>
      <c r="AKX113" s="64"/>
      <c r="AKY113" s="64"/>
      <c r="AKZ113" s="64"/>
      <c r="ALA113" s="64"/>
      <c r="ALB113" s="64"/>
      <c r="ALC113" s="64"/>
      <c r="ALD113" s="64"/>
      <c r="ALE113" s="64"/>
      <c r="ALF113" s="64"/>
      <c r="ALG113" s="64"/>
      <c r="ALH113" s="64"/>
      <c r="ALI113" s="64"/>
      <c r="ALJ113" s="64"/>
      <c r="ALK113" s="64"/>
      <c r="ALL113" s="64"/>
      <c r="ALM113" s="64"/>
      <c r="ALN113" s="64"/>
      <c r="ALO113" s="64"/>
      <c r="ALP113" s="64"/>
      <c r="ALQ113" s="64"/>
      <c r="ALR113" s="64"/>
      <c r="ALS113" s="64"/>
      <c r="ALT113" s="64"/>
      <c r="ALU113" s="64"/>
      <c r="ALV113" s="64"/>
      <c r="ALW113" s="64"/>
      <c r="ALX113" s="64"/>
      <c r="ALY113" s="64"/>
      <c r="ALZ113" s="64"/>
      <c r="AMA113" s="64"/>
      <c r="AMB113" s="64"/>
      <c r="AMC113" s="64"/>
      <c r="AMD113" s="64"/>
      <c r="AME113" s="64"/>
      <c r="AMF113" s="64"/>
      <c r="AMG113" s="64"/>
      <c r="AMH113" s="64"/>
      <c r="AMI113" s="64"/>
      <c r="AMJ113" s="64"/>
      <c r="AMK113" s="64"/>
      <c r="AML113" s="64"/>
      <c r="AMM113" s="64"/>
      <c r="AMN113" s="64"/>
      <c r="AMO113" s="64"/>
      <c r="AMP113" s="64"/>
      <c r="AMQ113" s="64"/>
      <c r="AMR113" s="64"/>
      <c r="AMS113" s="64"/>
      <c r="AMT113" s="64"/>
      <c r="AMU113" s="64"/>
      <c r="AMV113" s="64"/>
      <c r="AMW113" s="64"/>
      <c r="AMX113" s="64"/>
      <c r="AMY113" s="64"/>
      <c r="AMZ113" s="64"/>
      <c r="ANA113" s="64"/>
      <c r="ANB113" s="64"/>
      <c r="ANC113" s="64"/>
      <c r="AND113" s="64"/>
      <c r="ANE113" s="64"/>
      <c r="ANF113" s="64"/>
      <c r="ANG113" s="64"/>
      <c r="ANH113" s="64"/>
      <c r="ANI113" s="64"/>
      <c r="ANJ113" s="64"/>
      <c r="ANK113" s="64"/>
      <c r="ANL113" s="64"/>
      <c r="ANM113" s="64"/>
      <c r="ANN113" s="64"/>
      <c r="ANO113" s="64"/>
      <c r="ANP113" s="64"/>
      <c r="ANQ113" s="64"/>
      <c r="ANR113" s="64"/>
      <c r="ANS113" s="64"/>
      <c r="ANT113" s="64"/>
      <c r="ANU113" s="64"/>
      <c r="ANV113" s="64"/>
      <c r="ANW113" s="64"/>
      <c r="ANX113" s="64"/>
      <c r="ANY113" s="64"/>
      <c r="ANZ113" s="64"/>
      <c r="AOA113" s="64"/>
      <c r="AOB113" s="64"/>
      <c r="AOC113" s="64"/>
      <c r="AOD113" s="64"/>
      <c r="AOE113" s="64"/>
      <c r="AOF113" s="64"/>
      <c r="AOG113" s="64"/>
      <c r="AOH113" s="64"/>
      <c r="AOI113" s="64"/>
      <c r="AOJ113" s="64"/>
      <c r="AOK113" s="64"/>
      <c r="AOL113" s="64"/>
      <c r="AOM113" s="64"/>
      <c r="AON113" s="64"/>
      <c r="AOO113" s="64"/>
      <c r="AOP113" s="64"/>
      <c r="AOQ113" s="64"/>
      <c r="AOR113" s="64"/>
      <c r="AOS113" s="64"/>
      <c r="AOT113" s="64"/>
      <c r="AOU113" s="64"/>
      <c r="AOV113" s="64"/>
      <c r="AOW113" s="64"/>
      <c r="AOX113" s="64"/>
      <c r="AOY113" s="64"/>
      <c r="AOZ113" s="64"/>
      <c r="APA113" s="64"/>
      <c r="APB113" s="64"/>
      <c r="APC113" s="64"/>
      <c r="APD113" s="64"/>
      <c r="APE113" s="64"/>
      <c r="APF113" s="64"/>
      <c r="APG113" s="64"/>
      <c r="APH113" s="64"/>
      <c r="API113" s="64"/>
      <c r="APJ113" s="64"/>
      <c r="APK113" s="64"/>
      <c r="APL113" s="64"/>
      <c r="APM113" s="64"/>
      <c r="APN113" s="64"/>
      <c r="APO113" s="64"/>
      <c r="APP113" s="64"/>
      <c r="APQ113" s="64"/>
      <c r="APR113" s="64"/>
      <c r="APS113" s="64"/>
      <c r="APT113" s="64"/>
      <c r="APU113" s="64"/>
      <c r="APV113" s="64"/>
      <c r="APW113" s="64"/>
      <c r="APX113" s="64"/>
      <c r="APY113" s="64"/>
      <c r="APZ113" s="64"/>
      <c r="AQA113" s="64"/>
      <c r="AQB113" s="64"/>
      <c r="AQC113" s="64"/>
      <c r="AQD113" s="64"/>
      <c r="AQE113" s="64"/>
      <c r="AQF113" s="64"/>
      <c r="AQG113" s="64"/>
      <c r="AQH113" s="64"/>
      <c r="AQI113" s="64"/>
      <c r="AQJ113" s="64"/>
      <c r="AQK113" s="64"/>
      <c r="AQL113" s="64"/>
      <c r="AQM113" s="64"/>
      <c r="AQN113" s="64"/>
      <c r="AQO113" s="64"/>
      <c r="AQP113" s="64"/>
      <c r="AQQ113" s="64"/>
      <c r="AQR113" s="64"/>
      <c r="AQS113" s="64"/>
      <c r="AQT113" s="64"/>
      <c r="AQU113" s="64"/>
      <c r="AQV113" s="64"/>
      <c r="AQW113" s="64"/>
      <c r="AQX113" s="64"/>
      <c r="AQY113" s="64"/>
      <c r="AQZ113" s="64"/>
      <c r="ARA113" s="64"/>
      <c r="ARB113" s="64"/>
      <c r="ARC113" s="64"/>
      <c r="ARD113" s="64"/>
      <c r="ARE113" s="64"/>
      <c r="ARF113" s="64"/>
      <c r="ARG113" s="64"/>
      <c r="ARH113" s="64"/>
      <c r="ARI113" s="64"/>
      <c r="ARJ113" s="64"/>
      <c r="ARK113" s="64"/>
      <c r="ARL113" s="64"/>
      <c r="ARM113" s="64"/>
      <c r="ARN113" s="64"/>
      <c r="ARO113" s="64"/>
      <c r="ARP113" s="64"/>
      <c r="ARQ113" s="64"/>
      <c r="ARR113" s="64"/>
      <c r="ARS113" s="64"/>
      <c r="ART113" s="64"/>
      <c r="ARU113" s="64"/>
      <c r="ARV113" s="64"/>
      <c r="ARW113" s="64"/>
      <c r="ARX113" s="64"/>
      <c r="ARY113" s="64"/>
      <c r="ARZ113" s="64"/>
      <c r="ASA113" s="64"/>
      <c r="ASB113" s="64"/>
      <c r="ASC113" s="64"/>
      <c r="ASD113" s="64"/>
      <c r="ASE113" s="64"/>
      <c r="ASF113" s="64"/>
      <c r="ASG113" s="64"/>
      <c r="ASH113" s="64"/>
      <c r="ASI113" s="64"/>
      <c r="ASJ113" s="64"/>
      <c r="ASK113" s="64"/>
      <c r="ASL113" s="64"/>
      <c r="ASM113" s="64"/>
      <c r="ASN113" s="64"/>
      <c r="ASO113" s="64"/>
      <c r="ASP113" s="64"/>
      <c r="ASQ113" s="64"/>
      <c r="ASR113" s="64"/>
      <c r="ASS113" s="64"/>
      <c r="AST113" s="64"/>
      <c r="ASU113" s="64"/>
      <c r="ASV113" s="64"/>
      <c r="ASW113" s="64"/>
      <c r="ASX113" s="64"/>
      <c r="ASY113" s="64"/>
      <c r="ASZ113" s="64"/>
      <c r="ATA113" s="64"/>
      <c r="ATB113" s="64"/>
      <c r="ATC113" s="64"/>
      <c r="ATD113" s="64"/>
      <c r="ATE113" s="64"/>
      <c r="ATF113" s="64"/>
      <c r="ATG113" s="64"/>
      <c r="ATH113" s="64"/>
      <c r="ATI113" s="64"/>
      <c r="ATJ113" s="64"/>
      <c r="ATK113" s="64"/>
      <c r="ATL113" s="64"/>
      <c r="ATM113" s="64"/>
      <c r="ATN113" s="64"/>
      <c r="ATO113" s="64"/>
      <c r="ATP113" s="64"/>
      <c r="ATQ113" s="64"/>
      <c r="ATR113" s="64"/>
      <c r="ATS113" s="64"/>
      <c r="ATT113" s="64"/>
      <c r="ATU113" s="64"/>
      <c r="ATV113" s="64"/>
      <c r="ATW113" s="64"/>
      <c r="ATX113" s="64"/>
      <c r="ATY113" s="64"/>
      <c r="ATZ113" s="64"/>
      <c r="AUA113" s="64"/>
      <c r="AUB113" s="64"/>
      <c r="AUC113" s="64"/>
      <c r="AUD113" s="64"/>
      <c r="AUE113" s="64"/>
      <c r="AUF113" s="64"/>
      <c r="AUG113" s="64"/>
      <c r="AUH113" s="64"/>
      <c r="AUI113" s="64"/>
      <c r="AUJ113" s="64"/>
      <c r="AUK113" s="64"/>
      <c r="AUL113" s="64"/>
      <c r="AUM113" s="64"/>
      <c r="AUN113" s="64"/>
      <c r="AUO113" s="64"/>
      <c r="AUP113" s="64"/>
      <c r="AUQ113" s="64"/>
      <c r="AUR113" s="64"/>
      <c r="AUS113" s="64"/>
      <c r="AUT113" s="64"/>
      <c r="AUU113" s="64"/>
      <c r="AUV113" s="64"/>
      <c r="AUW113" s="64"/>
      <c r="AUX113" s="64"/>
      <c r="AUY113" s="64"/>
      <c r="AUZ113" s="64"/>
      <c r="AVA113" s="64"/>
      <c r="AVB113" s="64"/>
      <c r="AVC113" s="64"/>
      <c r="AVD113" s="64"/>
      <c r="AVE113" s="64"/>
      <c r="AVF113" s="64"/>
      <c r="AVG113" s="64"/>
      <c r="AVH113" s="64"/>
      <c r="AVI113" s="64"/>
      <c r="AVJ113" s="64"/>
      <c r="AVK113" s="64"/>
      <c r="AVL113" s="64"/>
      <c r="AVM113" s="64"/>
      <c r="AVN113" s="64"/>
      <c r="AVO113" s="64"/>
      <c r="AVP113" s="64"/>
      <c r="AVQ113" s="64"/>
      <c r="AVR113" s="64"/>
      <c r="AVS113" s="64"/>
      <c r="AVT113" s="64"/>
      <c r="AVU113" s="64"/>
      <c r="AVV113" s="64"/>
      <c r="AVW113" s="64"/>
      <c r="AVX113" s="64"/>
      <c r="AVY113" s="64"/>
      <c r="AVZ113" s="64"/>
      <c r="AWA113" s="64"/>
      <c r="AWB113" s="64"/>
      <c r="AWC113" s="64"/>
      <c r="AWD113" s="64"/>
      <c r="AWE113" s="64"/>
      <c r="AWF113" s="64"/>
      <c r="AWG113" s="64"/>
      <c r="AWH113" s="64"/>
      <c r="AWI113" s="64"/>
      <c r="AWJ113" s="64"/>
      <c r="AWK113" s="64"/>
      <c r="AWL113" s="64"/>
      <c r="AWM113" s="64"/>
      <c r="AWN113" s="64"/>
      <c r="AWO113" s="64"/>
      <c r="AWP113" s="64"/>
      <c r="AWQ113" s="64"/>
      <c r="AWR113" s="64"/>
      <c r="AWS113" s="64"/>
      <c r="AWT113" s="64"/>
      <c r="AWU113" s="64"/>
      <c r="AWV113" s="64"/>
      <c r="AWW113" s="64"/>
      <c r="AWX113" s="64"/>
      <c r="AWY113" s="64"/>
      <c r="AWZ113" s="64"/>
      <c r="AXA113" s="64"/>
      <c r="AXB113" s="64"/>
      <c r="AXC113" s="64"/>
      <c r="AXD113" s="64"/>
      <c r="AXE113" s="64"/>
      <c r="AXF113" s="64"/>
      <c r="AXG113" s="64"/>
      <c r="AXH113" s="64"/>
      <c r="AXI113" s="64"/>
      <c r="AXJ113" s="64"/>
      <c r="AXK113" s="64"/>
      <c r="AXL113" s="64"/>
      <c r="AXM113" s="64"/>
      <c r="AXN113" s="64"/>
      <c r="AXO113" s="64"/>
      <c r="AXP113" s="64"/>
      <c r="AXQ113" s="64"/>
      <c r="AXR113" s="64"/>
      <c r="AXS113" s="64"/>
      <c r="AXT113" s="64"/>
      <c r="AXU113" s="64"/>
      <c r="AXV113" s="64"/>
      <c r="AXW113" s="64"/>
      <c r="AXX113" s="64"/>
      <c r="AXY113" s="64"/>
      <c r="AXZ113" s="64"/>
      <c r="AYA113" s="64"/>
      <c r="AYB113" s="64"/>
      <c r="AYC113" s="64"/>
      <c r="AYD113" s="64"/>
      <c r="AYE113" s="64"/>
      <c r="AYF113" s="64"/>
      <c r="AYG113" s="64"/>
      <c r="AYH113" s="64"/>
      <c r="AYI113" s="64"/>
      <c r="AYJ113" s="64"/>
      <c r="AYK113" s="64"/>
      <c r="AYL113" s="64"/>
      <c r="AYM113" s="64"/>
      <c r="AYN113" s="64"/>
      <c r="AYO113" s="64"/>
      <c r="AYP113" s="64"/>
      <c r="AYQ113" s="64"/>
      <c r="AYR113" s="64"/>
      <c r="AYS113" s="64"/>
      <c r="AYT113" s="64"/>
      <c r="AYU113" s="64"/>
      <c r="AYV113" s="64"/>
      <c r="AYW113" s="64"/>
      <c r="AYX113" s="64"/>
      <c r="AYY113" s="64"/>
      <c r="AYZ113" s="64"/>
      <c r="AZA113" s="64"/>
      <c r="AZB113" s="64"/>
      <c r="AZC113" s="64"/>
      <c r="AZD113" s="64"/>
      <c r="AZE113" s="64"/>
      <c r="AZF113" s="64"/>
      <c r="AZG113" s="64"/>
      <c r="AZH113" s="64"/>
      <c r="AZI113" s="64"/>
      <c r="AZJ113" s="64"/>
      <c r="AZK113" s="64"/>
      <c r="AZL113" s="64"/>
      <c r="AZM113" s="64"/>
      <c r="AZN113" s="64"/>
      <c r="AZO113" s="64"/>
      <c r="AZP113" s="64"/>
      <c r="AZQ113" s="64"/>
      <c r="AZR113" s="64"/>
      <c r="AZS113" s="64"/>
      <c r="AZT113" s="64"/>
      <c r="AZU113" s="64"/>
      <c r="AZV113" s="64"/>
      <c r="AZW113" s="64"/>
      <c r="AZX113" s="64"/>
      <c r="AZY113" s="64"/>
      <c r="AZZ113" s="64"/>
      <c r="BAA113" s="64"/>
      <c r="BAB113" s="64"/>
      <c r="BAC113" s="64"/>
      <c r="BAD113" s="64"/>
      <c r="BAE113" s="64"/>
      <c r="BAF113" s="64"/>
      <c r="BAG113" s="64"/>
      <c r="BAH113" s="64"/>
      <c r="BAI113" s="64"/>
      <c r="BAJ113" s="64"/>
      <c r="BAK113" s="64"/>
      <c r="BAL113" s="64"/>
      <c r="BAM113" s="64"/>
      <c r="BAN113" s="64"/>
      <c r="BAO113" s="64"/>
      <c r="BAP113" s="64"/>
      <c r="BAQ113" s="64"/>
      <c r="BAR113" s="64"/>
      <c r="BAS113" s="64"/>
      <c r="BAT113" s="64"/>
      <c r="BAU113" s="64"/>
      <c r="BAV113" s="64"/>
      <c r="BAW113" s="64"/>
      <c r="BAX113" s="64"/>
      <c r="BAY113" s="64"/>
      <c r="BAZ113" s="64"/>
      <c r="BBA113" s="64"/>
      <c r="BBB113" s="64"/>
      <c r="BBC113" s="64"/>
      <c r="BBD113" s="64"/>
      <c r="BBE113" s="64"/>
      <c r="BBF113" s="64"/>
      <c r="BBG113" s="64"/>
      <c r="BBH113" s="64"/>
      <c r="BBI113" s="64"/>
      <c r="BBJ113" s="64"/>
      <c r="BBK113" s="64"/>
      <c r="BBL113" s="64"/>
      <c r="BBM113" s="64"/>
      <c r="BBN113" s="64"/>
      <c r="BBO113" s="64"/>
      <c r="BBP113" s="64"/>
      <c r="BBQ113" s="64"/>
      <c r="BBR113" s="64"/>
      <c r="BBS113" s="64"/>
      <c r="BBT113" s="64"/>
      <c r="BBU113" s="64"/>
      <c r="BBV113" s="64"/>
      <c r="BBW113" s="64"/>
      <c r="BBX113" s="64"/>
      <c r="BBY113" s="64"/>
      <c r="BBZ113" s="64"/>
      <c r="BCA113" s="64"/>
      <c r="BCB113" s="64"/>
      <c r="BCC113" s="64"/>
      <c r="BCD113" s="64"/>
      <c r="BCE113" s="64"/>
      <c r="BCF113" s="64"/>
      <c r="BCG113" s="64"/>
      <c r="BCH113" s="64"/>
      <c r="BCI113" s="64"/>
      <c r="BCJ113" s="64"/>
      <c r="BCK113" s="64"/>
      <c r="BCL113" s="64"/>
      <c r="BCM113" s="64"/>
      <c r="BCN113" s="64"/>
      <c r="BCO113" s="64"/>
      <c r="BCP113" s="64"/>
      <c r="BCQ113" s="64"/>
      <c r="BCR113" s="64"/>
      <c r="BCS113" s="64"/>
      <c r="BCT113" s="64"/>
      <c r="BCU113" s="64"/>
      <c r="BCV113" s="64"/>
      <c r="BCW113" s="64"/>
      <c r="BCX113" s="64"/>
      <c r="BCY113" s="64"/>
      <c r="BCZ113" s="64"/>
      <c r="BDA113" s="64"/>
      <c r="BDB113" s="64"/>
      <c r="BDC113" s="64"/>
      <c r="BDD113" s="64"/>
      <c r="BDE113" s="64"/>
      <c r="BDF113" s="64"/>
      <c r="BDG113" s="64"/>
      <c r="BDH113" s="64"/>
      <c r="BDI113" s="64"/>
      <c r="BDJ113" s="64"/>
      <c r="BDK113" s="64"/>
      <c r="BDL113" s="64"/>
      <c r="BDM113" s="64"/>
      <c r="BDN113" s="64"/>
      <c r="BDO113" s="64"/>
      <c r="BDP113" s="64"/>
      <c r="BDQ113" s="64"/>
      <c r="BDR113" s="64"/>
      <c r="BDS113" s="64"/>
      <c r="BDT113" s="64"/>
      <c r="BDU113" s="64"/>
      <c r="BDV113" s="64"/>
      <c r="BDW113" s="64"/>
      <c r="BDX113" s="64"/>
      <c r="BDY113" s="64"/>
      <c r="BDZ113" s="64"/>
      <c r="BEA113" s="64"/>
      <c r="BEB113" s="64"/>
      <c r="BEC113" s="64"/>
      <c r="BED113" s="64"/>
      <c r="BEE113" s="64"/>
      <c r="BEF113" s="64"/>
      <c r="BEG113" s="64"/>
      <c r="BEH113" s="64"/>
      <c r="BEI113" s="64"/>
      <c r="BEJ113" s="64"/>
      <c r="BEK113" s="64"/>
      <c r="BEL113" s="64"/>
      <c r="BEM113" s="64"/>
      <c r="BEN113" s="64"/>
      <c r="BEO113" s="64"/>
      <c r="BEP113" s="64"/>
      <c r="BEQ113" s="64"/>
      <c r="BER113" s="64"/>
      <c r="BES113" s="64"/>
      <c r="BET113" s="64"/>
      <c r="BEU113" s="64"/>
      <c r="BEV113" s="64"/>
      <c r="BEW113" s="64"/>
      <c r="BEX113" s="64"/>
      <c r="BEY113" s="64"/>
      <c r="BEZ113" s="64"/>
      <c r="BFA113" s="64"/>
      <c r="BFB113" s="64"/>
      <c r="BFC113" s="64"/>
      <c r="BFD113" s="64"/>
      <c r="BFE113" s="64"/>
      <c r="BFF113" s="64"/>
      <c r="BFG113" s="64"/>
      <c r="BFH113" s="64"/>
      <c r="BFI113" s="64"/>
      <c r="BFJ113" s="64"/>
      <c r="BFK113" s="64"/>
      <c r="BFL113" s="64"/>
      <c r="BFM113" s="64"/>
      <c r="BFN113" s="64"/>
      <c r="BFO113" s="64"/>
      <c r="BFP113" s="64"/>
      <c r="BFQ113" s="64"/>
      <c r="BFR113" s="64"/>
      <c r="BFS113" s="64"/>
      <c r="BFT113" s="64"/>
      <c r="BFU113" s="64"/>
      <c r="BFV113" s="64"/>
      <c r="BFW113" s="64"/>
      <c r="BFX113" s="64"/>
      <c r="BFY113" s="64"/>
      <c r="BFZ113" s="64"/>
      <c r="BGA113" s="64"/>
      <c r="BGB113" s="64"/>
      <c r="BGC113" s="64"/>
      <c r="BGD113" s="64"/>
      <c r="BGE113" s="64"/>
      <c r="BGF113" s="64"/>
      <c r="BGG113" s="64"/>
      <c r="BGH113" s="64"/>
      <c r="BGI113" s="64"/>
      <c r="BGJ113" s="64"/>
      <c r="BGK113" s="64"/>
      <c r="BGL113" s="64"/>
      <c r="BGM113" s="64"/>
      <c r="BGN113" s="64"/>
      <c r="BGO113" s="64"/>
      <c r="BGP113" s="64"/>
      <c r="BGQ113" s="64"/>
      <c r="BGR113" s="64"/>
      <c r="BGS113" s="64"/>
      <c r="BGT113" s="64"/>
      <c r="BGU113" s="64"/>
      <c r="BGV113" s="64"/>
      <c r="BGW113" s="64"/>
      <c r="BGX113" s="64"/>
      <c r="BGY113" s="64"/>
      <c r="BGZ113" s="64"/>
      <c r="BHA113" s="64"/>
      <c r="BHB113" s="64"/>
      <c r="BHC113" s="64"/>
      <c r="BHD113" s="64"/>
      <c r="BHE113" s="64"/>
      <c r="BHF113" s="64"/>
      <c r="BHG113" s="64"/>
      <c r="BHH113" s="64"/>
      <c r="BHI113" s="64"/>
      <c r="BHJ113" s="64"/>
      <c r="BHK113" s="64"/>
      <c r="BHL113" s="64"/>
      <c r="BHM113" s="64"/>
      <c r="BHN113" s="64"/>
      <c r="BHO113" s="64"/>
      <c r="BHP113" s="64"/>
      <c r="BHQ113" s="64"/>
      <c r="BHR113" s="64"/>
      <c r="BHS113" s="64"/>
      <c r="BHT113" s="64"/>
      <c r="BHU113" s="64"/>
      <c r="BHV113" s="64"/>
      <c r="BHW113" s="64"/>
      <c r="BHX113" s="64"/>
      <c r="BHY113" s="64"/>
      <c r="BHZ113" s="64"/>
      <c r="BIA113" s="64"/>
      <c r="BIB113" s="64"/>
      <c r="BIC113" s="64"/>
      <c r="BID113" s="64"/>
      <c r="BIE113" s="64"/>
      <c r="BIF113" s="64"/>
      <c r="BIG113" s="64"/>
      <c r="BIH113" s="64"/>
      <c r="BII113" s="64"/>
      <c r="BIJ113" s="64"/>
      <c r="BIK113" s="64"/>
      <c r="BIL113" s="64"/>
      <c r="BIM113" s="64"/>
      <c r="BIN113" s="64"/>
      <c r="BIO113" s="64"/>
      <c r="BIP113" s="64"/>
      <c r="BIQ113" s="64"/>
      <c r="BIR113" s="64"/>
      <c r="BIS113" s="64"/>
      <c r="BIT113" s="64"/>
      <c r="BIU113" s="64"/>
      <c r="BIV113" s="64"/>
      <c r="BIW113" s="64"/>
      <c r="BIX113" s="64"/>
      <c r="BIY113" s="64"/>
      <c r="BIZ113" s="64"/>
      <c r="BJA113" s="64"/>
      <c r="BJB113" s="64"/>
      <c r="BJC113" s="64"/>
      <c r="BJD113" s="64"/>
      <c r="BJE113" s="64"/>
      <c r="BJF113" s="64"/>
      <c r="BJG113" s="64"/>
      <c r="BJH113" s="64"/>
      <c r="BJI113" s="64"/>
      <c r="BJJ113" s="64"/>
      <c r="BJK113" s="64"/>
      <c r="BJL113" s="64"/>
      <c r="BJM113" s="64"/>
      <c r="BJN113" s="64"/>
      <c r="BJO113" s="64"/>
      <c r="BJP113" s="64"/>
      <c r="BJQ113" s="64"/>
      <c r="BJR113" s="64"/>
      <c r="BJS113" s="64"/>
      <c r="BJT113" s="64"/>
      <c r="BJU113" s="64"/>
      <c r="BJV113" s="64"/>
      <c r="BJW113" s="64"/>
      <c r="BJX113" s="64"/>
      <c r="BJY113" s="64"/>
      <c r="BJZ113" s="64"/>
      <c r="BKA113" s="64"/>
      <c r="BKB113" s="64"/>
      <c r="BKC113" s="64"/>
      <c r="BKD113" s="64"/>
      <c r="BKE113" s="64"/>
      <c r="BKF113" s="64"/>
      <c r="BKG113" s="64"/>
      <c r="BKH113" s="64"/>
      <c r="BKI113" s="64"/>
      <c r="BKJ113" s="64"/>
      <c r="BKK113" s="64"/>
      <c r="BKL113" s="64"/>
      <c r="BKM113" s="64"/>
      <c r="BKN113" s="64"/>
      <c r="BKO113" s="64"/>
      <c r="BKP113" s="64"/>
      <c r="BKQ113" s="64"/>
      <c r="BKR113" s="64"/>
      <c r="BKS113" s="64"/>
      <c r="BKT113" s="64"/>
      <c r="BKU113" s="64"/>
      <c r="BKV113" s="64"/>
      <c r="BKW113" s="64"/>
      <c r="BKX113" s="64"/>
      <c r="BKY113" s="64"/>
      <c r="BKZ113" s="64"/>
      <c r="BLA113" s="64"/>
      <c r="BLB113" s="64"/>
      <c r="BLC113" s="64"/>
      <c r="BLD113" s="64"/>
      <c r="BLE113" s="64"/>
      <c r="BLF113" s="64"/>
      <c r="BLG113" s="64"/>
      <c r="BLH113" s="64"/>
      <c r="BLI113" s="64"/>
      <c r="BLJ113" s="64"/>
      <c r="BLK113" s="64"/>
      <c r="BLL113" s="64"/>
      <c r="BLM113" s="64"/>
      <c r="BLN113" s="64"/>
      <c r="BLO113" s="64"/>
      <c r="BLP113" s="64"/>
      <c r="BLQ113" s="64"/>
      <c r="BLR113" s="64"/>
      <c r="BLS113" s="64"/>
      <c r="BLT113" s="64"/>
      <c r="BLU113" s="64"/>
      <c r="BLV113" s="64"/>
      <c r="BLW113" s="64"/>
      <c r="BLX113" s="64"/>
      <c r="BLY113" s="64"/>
      <c r="BLZ113" s="64"/>
      <c r="BMA113" s="64"/>
      <c r="BMB113" s="64"/>
      <c r="BMC113" s="64"/>
      <c r="BMD113" s="64"/>
      <c r="BME113" s="64"/>
      <c r="BMF113" s="64"/>
      <c r="BMG113" s="64"/>
      <c r="BMH113" s="64"/>
      <c r="BMI113" s="64"/>
      <c r="BMJ113" s="64"/>
      <c r="BMK113" s="64"/>
      <c r="BML113" s="64"/>
      <c r="BMM113" s="64"/>
      <c r="BMN113" s="64"/>
      <c r="BMO113" s="64"/>
      <c r="BMP113" s="64"/>
      <c r="BMQ113" s="64"/>
      <c r="BMR113" s="64"/>
      <c r="BMS113" s="64"/>
      <c r="BMT113" s="64"/>
      <c r="BMU113" s="64"/>
      <c r="BMV113" s="64"/>
      <c r="BMW113" s="64"/>
      <c r="BMX113" s="64"/>
      <c r="BMY113" s="64"/>
      <c r="BMZ113" s="64"/>
      <c r="BNA113" s="64"/>
      <c r="BNB113" s="64"/>
      <c r="BNC113" s="64"/>
      <c r="BND113" s="64"/>
      <c r="BNE113" s="64"/>
      <c r="BNF113" s="64"/>
      <c r="BNG113" s="64"/>
      <c r="BNH113" s="64"/>
      <c r="BNI113" s="64"/>
      <c r="BNJ113" s="64"/>
      <c r="BNK113" s="64"/>
      <c r="BNL113" s="64"/>
      <c r="BNM113" s="64"/>
      <c r="BNN113" s="64"/>
      <c r="BNO113" s="64"/>
      <c r="BNP113" s="64"/>
      <c r="BNQ113" s="64"/>
      <c r="BNR113" s="64"/>
      <c r="BNS113" s="64"/>
      <c r="BNT113" s="64"/>
      <c r="BNU113" s="64"/>
      <c r="BNV113" s="64"/>
      <c r="BNW113" s="64"/>
      <c r="BNX113" s="64"/>
      <c r="BNY113" s="64"/>
      <c r="BNZ113" s="64"/>
      <c r="BOA113" s="64"/>
      <c r="BOB113" s="64"/>
      <c r="BOC113" s="64"/>
      <c r="BOD113" s="64"/>
      <c r="BOE113" s="64"/>
      <c r="BOF113" s="64"/>
      <c r="BOG113" s="64"/>
      <c r="BOH113" s="64"/>
      <c r="BOI113" s="64"/>
      <c r="BOJ113" s="64"/>
      <c r="BOK113" s="64"/>
      <c r="BOL113" s="64"/>
      <c r="BOM113" s="64"/>
      <c r="BON113" s="64"/>
      <c r="BOO113" s="64"/>
      <c r="BOP113" s="64"/>
      <c r="BOQ113" s="64"/>
      <c r="BOR113" s="64"/>
      <c r="BOS113" s="64"/>
      <c r="BOT113" s="64"/>
      <c r="BOU113" s="64"/>
      <c r="BOV113" s="64"/>
      <c r="BOW113" s="64"/>
      <c r="BOX113" s="64"/>
      <c r="BOY113" s="64"/>
      <c r="BOZ113" s="64"/>
      <c r="BPA113" s="64"/>
      <c r="BPB113" s="64"/>
      <c r="BPC113" s="64"/>
      <c r="BPD113" s="64"/>
      <c r="BPE113" s="64"/>
      <c r="BPF113" s="64"/>
      <c r="BPG113" s="64"/>
      <c r="BPH113" s="64"/>
      <c r="BPI113" s="64"/>
      <c r="BPJ113" s="64"/>
      <c r="BPK113" s="64"/>
      <c r="BPL113" s="64"/>
      <c r="BPM113" s="64"/>
      <c r="BPN113" s="64"/>
      <c r="BPO113" s="64"/>
      <c r="BPP113" s="64"/>
      <c r="BPQ113" s="64"/>
      <c r="BPR113" s="64"/>
      <c r="BPS113" s="64"/>
      <c r="BPT113" s="64"/>
      <c r="BPU113" s="64"/>
      <c r="BPV113" s="64"/>
      <c r="BPW113" s="64"/>
      <c r="BPX113" s="64"/>
      <c r="BPY113" s="64"/>
      <c r="BPZ113" s="64"/>
      <c r="BQA113" s="64"/>
      <c r="BQB113" s="64"/>
      <c r="BQC113" s="64"/>
      <c r="BQD113" s="64"/>
      <c r="BQE113" s="64"/>
      <c r="BQF113" s="64"/>
      <c r="BQG113" s="64"/>
      <c r="BQH113" s="64"/>
      <c r="BQI113" s="64"/>
      <c r="BQJ113" s="64"/>
      <c r="BQK113" s="64"/>
      <c r="BQL113" s="64"/>
      <c r="BQM113" s="64"/>
      <c r="BQN113" s="64"/>
      <c r="BQO113" s="64"/>
      <c r="BQP113" s="64"/>
      <c r="BQQ113" s="64"/>
      <c r="BQR113" s="64"/>
      <c r="BQS113" s="64"/>
      <c r="BQT113" s="64"/>
      <c r="BQU113" s="64"/>
      <c r="BQV113" s="64"/>
      <c r="BQW113" s="64"/>
      <c r="BQX113" s="64"/>
      <c r="BQY113" s="64"/>
      <c r="BQZ113" s="64"/>
      <c r="BRA113" s="64"/>
      <c r="BRB113" s="64"/>
      <c r="BRC113" s="64"/>
      <c r="BRD113" s="64"/>
      <c r="BRE113" s="64"/>
      <c r="BRF113" s="64"/>
      <c r="BRG113" s="64"/>
      <c r="BRH113" s="64"/>
      <c r="BRI113" s="64"/>
      <c r="BRJ113" s="64"/>
      <c r="BRK113" s="64"/>
      <c r="BRL113" s="64"/>
      <c r="BRM113" s="64"/>
      <c r="BRN113" s="64"/>
      <c r="BRO113" s="64"/>
      <c r="BRP113" s="64"/>
      <c r="BRQ113" s="64"/>
      <c r="BRR113" s="64"/>
      <c r="BRS113" s="64"/>
      <c r="BRT113" s="64"/>
      <c r="BRU113" s="64"/>
      <c r="BRV113" s="64"/>
      <c r="BRW113" s="64"/>
      <c r="BRX113" s="64"/>
      <c r="BRY113" s="64"/>
      <c r="BRZ113" s="64"/>
      <c r="BSA113" s="64"/>
      <c r="BSB113" s="64"/>
      <c r="BSC113" s="64"/>
      <c r="BSD113" s="64"/>
      <c r="BSE113" s="64"/>
      <c r="BSF113" s="64"/>
      <c r="BSG113" s="64"/>
      <c r="BSH113" s="64"/>
      <c r="BSI113" s="64"/>
      <c r="BSJ113" s="64"/>
      <c r="BSK113" s="64"/>
      <c r="BSL113" s="64"/>
      <c r="BSM113" s="64"/>
      <c r="BSN113" s="64"/>
      <c r="BSO113" s="64"/>
      <c r="BSP113" s="64"/>
      <c r="BSQ113" s="64"/>
      <c r="BSR113" s="64"/>
      <c r="BSS113" s="64"/>
      <c r="BST113" s="64"/>
      <c r="BSU113" s="64"/>
      <c r="BSV113" s="64"/>
      <c r="BSW113" s="64"/>
      <c r="BSX113" s="64"/>
      <c r="BSY113" s="64"/>
      <c r="BSZ113" s="64"/>
      <c r="BTA113" s="64"/>
      <c r="BTB113" s="64"/>
      <c r="BTC113" s="64"/>
      <c r="BTD113" s="64"/>
      <c r="BTE113" s="64"/>
      <c r="BTF113" s="64"/>
      <c r="BTG113" s="64"/>
      <c r="BTH113" s="64"/>
      <c r="BTI113" s="64"/>
      <c r="BTJ113" s="64"/>
      <c r="BTK113" s="64"/>
      <c r="BTL113" s="64"/>
      <c r="BTM113" s="64"/>
      <c r="BTN113" s="64"/>
      <c r="BTO113" s="64"/>
      <c r="BTP113" s="64"/>
      <c r="BTQ113" s="64"/>
      <c r="BTR113" s="64"/>
      <c r="BTS113" s="64"/>
      <c r="BTT113" s="64"/>
      <c r="BTU113" s="64"/>
      <c r="BTV113" s="64"/>
      <c r="BTW113" s="64"/>
      <c r="BTX113" s="64"/>
      <c r="BTY113" s="64"/>
      <c r="BTZ113" s="64"/>
      <c r="BUA113" s="64"/>
      <c r="BUB113" s="64"/>
      <c r="BUC113" s="64"/>
      <c r="BUD113" s="64"/>
      <c r="BUE113" s="64"/>
      <c r="BUF113" s="64"/>
      <c r="BUG113" s="64"/>
      <c r="BUH113" s="64"/>
      <c r="BUI113" s="64"/>
      <c r="BUJ113" s="64"/>
      <c r="BUK113" s="64"/>
      <c r="BUL113" s="64"/>
      <c r="BUM113" s="64"/>
      <c r="BUN113" s="64"/>
      <c r="BUO113" s="64"/>
      <c r="BUP113" s="64"/>
      <c r="BUQ113" s="64"/>
      <c r="BUR113" s="64"/>
      <c r="BUS113" s="64"/>
      <c r="BUT113" s="64"/>
      <c r="BUU113" s="64"/>
      <c r="BUV113" s="64"/>
      <c r="BUW113" s="64"/>
      <c r="BUX113" s="64"/>
      <c r="BUY113" s="64"/>
      <c r="BUZ113" s="64"/>
      <c r="BVA113" s="64"/>
      <c r="BVB113" s="64"/>
      <c r="BVC113" s="64"/>
      <c r="BVD113" s="64"/>
      <c r="BVE113" s="64"/>
      <c r="BVF113" s="64"/>
      <c r="BVG113" s="64"/>
      <c r="BVH113" s="64"/>
      <c r="BVI113" s="64"/>
      <c r="BVJ113" s="64"/>
      <c r="BVK113" s="64"/>
      <c r="BVL113" s="64"/>
      <c r="BVM113" s="64"/>
      <c r="BVN113" s="64"/>
      <c r="BVO113" s="64"/>
      <c r="BVP113" s="64"/>
      <c r="BVQ113" s="64"/>
      <c r="BVR113" s="64"/>
      <c r="BVS113" s="64"/>
      <c r="BVT113" s="64"/>
      <c r="BVU113" s="64"/>
      <c r="BVV113" s="64"/>
      <c r="BVW113" s="64"/>
      <c r="BVX113" s="64"/>
      <c r="BVY113" s="64"/>
      <c r="BVZ113" s="64"/>
      <c r="BWA113" s="64"/>
      <c r="BWB113" s="64"/>
      <c r="BWC113" s="64"/>
      <c r="BWD113" s="64"/>
      <c r="BWE113" s="64"/>
      <c r="BWF113" s="64"/>
      <c r="BWG113" s="64"/>
      <c r="BWH113" s="64"/>
      <c r="BWI113" s="64"/>
      <c r="BWJ113" s="64"/>
      <c r="BWK113" s="64"/>
      <c r="BWL113" s="64"/>
      <c r="BWM113" s="64"/>
      <c r="BWN113" s="64"/>
      <c r="BWO113" s="64"/>
      <c r="BWP113" s="64"/>
      <c r="BWQ113" s="64"/>
      <c r="BWR113" s="64"/>
      <c r="BWS113" s="64"/>
      <c r="BWT113" s="64"/>
      <c r="BWU113" s="64"/>
      <c r="BWV113" s="64"/>
      <c r="BWW113" s="64"/>
      <c r="BWX113" s="64"/>
      <c r="BWY113" s="64"/>
      <c r="BWZ113" s="64"/>
      <c r="BXA113" s="64"/>
      <c r="BXB113" s="64"/>
      <c r="BXC113" s="64"/>
      <c r="BXD113" s="64"/>
      <c r="BXE113" s="64"/>
      <c r="BXF113" s="64"/>
      <c r="BXG113" s="64"/>
      <c r="BXH113" s="64"/>
      <c r="BXI113" s="64"/>
      <c r="BXJ113" s="64"/>
      <c r="BXK113" s="64"/>
      <c r="BXL113" s="64"/>
      <c r="BXM113" s="64"/>
      <c r="BXN113" s="64"/>
      <c r="BXO113" s="64"/>
      <c r="BXP113" s="64"/>
      <c r="BXQ113" s="64"/>
      <c r="BXR113" s="64"/>
      <c r="BXS113" s="64"/>
      <c r="BXT113" s="64"/>
      <c r="BXU113" s="64"/>
      <c r="BXV113" s="64"/>
      <c r="BXW113" s="64"/>
      <c r="BXX113" s="64"/>
      <c r="BXY113" s="64"/>
      <c r="BXZ113" s="64"/>
      <c r="BYA113" s="64"/>
      <c r="BYB113" s="64"/>
      <c r="BYC113" s="64"/>
      <c r="BYD113" s="64"/>
      <c r="BYE113" s="64"/>
      <c r="BYF113" s="64"/>
      <c r="BYG113" s="64"/>
      <c r="BYH113" s="64"/>
      <c r="BYI113" s="64"/>
      <c r="BYJ113" s="64"/>
      <c r="BYK113" s="64"/>
      <c r="BYL113" s="64"/>
      <c r="BYM113" s="64"/>
      <c r="BYN113" s="64"/>
      <c r="BYO113" s="64"/>
      <c r="BYP113" s="64"/>
      <c r="BYQ113" s="64"/>
      <c r="BYR113" s="64"/>
      <c r="BYS113" s="64"/>
      <c r="BYT113" s="64"/>
      <c r="BYU113" s="64"/>
      <c r="BYV113" s="64"/>
      <c r="BYW113" s="64"/>
      <c r="BYX113" s="64"/>
      <c r="BYY113" s="64"/>
      <c r="BYZ113" s="64"/>
      <c r="BZA113" s="64"/>
      <c r="BZB113" s="64"/>
      <c r="BZC113" s="64"/>
      <c r="BZD113" s="64"/>
      <c r="BZE113" s="64"/>
      <c r="BZF113" s="64"/>
      <c r="BZG113" s="64"/>
      <c r="BZH113" s="64"/>
      <c r="BZI113" s="64"/>
      <c r="BZJ113" s="64"/>
      <c r="BZK113" s="64"/>
      <c r="BZL113" s="64"/>
      <c r="BZM113" s="64"/>
      <c r="BZN113" s="64"/>
      <c r="BZO113" s="64"/>
      <c r="BZP113" s="64"/>
      <c r="BZQ113" s="64"/>
      <c r="BZR113" s="64"/>
      <c r="BZS113" s="64"/>
      <c r="BZT113" s="64"/>
      <c r="BZU113" s="64"/>
      <c r="BZV113" s="64"/>
      <c r="BZW113" s="64"/>
      <c r="BZX113" s="64"/>
      <c r="BZY113" s="64"/>
      <c r="BZZ113" s="64"/>
      <c r="CAA113" s="64"/>
      <c r="CAB113" s="64"/>
      <c r="CAC113" s="64"/>
      <c r="CAD113" s="64"/>
      <c r="CAE113" s="64"/>
      <c r="CAF113" s="64"/>
      <c r="CAG113" s="64"/>
      <c r="CAH113" s="64"/>
      <c r="CAI113" s="64"/>
      <c r="CAJ113" s="64"/>
      <c r="CAK113" s="64"/>
      <c r="CAL113" s="64"/>
      <c r="CAM113" s="64"/>
      <c r="CAN113" s="64"/>
      <c r="CAO113" s="64"/>
      <c r="CAP113" s="64"/>
      <c r="CAQ113" s="64"/>
      <c r="CAR113" s="64"/>
      <c r="CAS113" s="64"/>
      <c r="CAT113" s="64"/>
      <c r="CAU113" s="64"/>
      <c r="CAV113" s="64"/>
      <c r="CAW113" s="64"/>
      <c r="CAX113" s="64"/>
      <c r="CAY113" s="64"/>
      <c r="CAZ113" s="64"/>
      <c r="CBA113" s="64"/>
      <c r="CBB113" s="64"/>
      <c r="CBC113" s="64"/>
      <c r="CBD113" s="64"/>
      <c r="CBE113" s="64"/>
      <c r="CBF113" s="64"/>
      <c r="CBG113" s="64"/>
      <c r="CBH113" s="64"/>
      <c r="CBI113" s="64"/>
      <c r="CBJ113" s="64"/>
      <c r="CBK113" s="64"/>
      <c r="CBL113" s="64"/>
      <c r="CBM113" s="64"/>
      <c r="CBN113" s="64"/>
      <c r="CBO113" s="64"/>
      <c r="CBP113" s="64"/>
      <c r="CBQ113" s="64"/>
      <c r="CBR113" s="64"/>
      <c r="CBS113" s="64"/>
      <c r="CBT113" s="64"/>
      <c r="CBU113" s="64"/>
      <c r="CBV113" s="64"/>
      <c r="CBW113" s="64"/>
      <c r="CBX113" s="64"/>
      <c r="CBY113" s="64"/>
      <c r="CBZ113" s="64"/>
      <c r="CCA113" s="64"/>
      <c r="CCB113" s="64"/>
      <c r="CCC113" s="64"/>
      <c r="CCD113" s="64"/>
      <c r="CCE113" s="64"/>
      <c r="CCF113" s="64"/>
      <c r="CCG113" s="64"/>
      <c r="CCH113" s="64"/>
      <c r="CCI113" s="64"/>
      <c r="CCJ113" s="64"/>
      <c r="CCK113" s="64"/>
      <c r="CCL113" s="64"/>
      <c r="CCM113" s="64"/>
      <c r="CCN113" s="64"/>
      <c r="CCO113" s="64"/>
      <c r="CCP113" s="64"/>
      <c r="CCQ113" s="64"/>
      <c r="CCR113" s="64"/>
      <c r="CCS113" s="64"/>
      <c r="CCT113" s="64"/>
      <c r="CCU113" s="64"/>
      <c r="CCV113" s="64"/>
      <c r="CCW113" s="64"/>
      <c r="CCX113" s="64"/>
      <c r="CCY113" s="64"/>
      <c r="CCZ113" s="64"/>
      <c r="CDA113" s="64"/>
      <c r="CDB113" s="64"/>
      <c r="CDC113" s="64"/>
      <c r="CDD113" s="64"/>
      <c r="CDE113" s="64"/>
      <c r="CDF113" s="64"/>
      <c r="CDG113" s="64"/>
      <c r="CDH113" s="64"/>
      <c r="CDI113" s="64"/>
      <c r="CDJ113" s="64"/>
      <c r="CDK113" s="64"/>
      <c r="CDL113" s="64"/>
      <c r="CDM113" s="64"/>
      <c r="CDN113" s="64"/>
      <c r="CDO113" s="64"/>
      <c r="CDP113" s="64"/>
      <c r="CDQ113" s="64"/>
      <c r="CDR113" s="64"/>
      <c r="CDS113" s="64"/>
      <c r="CDT113" s="64"/>
      <c r="CDU113" s="64"/>
      <c r="CDV113" s="64"/>
      <c r="CDW113" s="64"/>
      <c r="CDX113" s="64"/>
      <c r="CDY113" s="64"/>
      <c r="CDZ113" s="64"/>
      <c r="CEA113" s="64"/>
      <c r="CEB113" s="64"/>
      <c r="CEC113" s="64"/>
      <c r="CED113" s="64"/>
      <c r="CEE113" s="64"/>
      <c r="CEF113" s="64"/>
      <c r="CEG113" s="64"/>
      <c r="CEH113" s="64"/>
      <c r="CEI113" s="64"/>
      <c r="CEJ113" s="64"/>
      <c r="CEK113" s="64"/>
      <c r="CEL113" s="64"/>
      <c r="CEM113" s="64"/>
      <c r="CEN113" s="64"/>
      <c r="CEO113" s="64"/>
      <c r="CEP113" s="64"/>
      <c r="CEQ113" s="64"/>
      <c r="CER113" s="64"/>
      <c r="CES113" s="64"/>
      <c r="CET113" s="64"/>
      <c r="CEU113" s="64"/>
      <c r="CEV113" s="64"/>
      <c r="CEW113" s="64"/>
      <c r="CEX113" s="64"/>
      <c r="CEY113" s="64"/>
      <c r="CEZ113" s="64"/>
      <c r="CFA113" s="64"/>
      <c r="CFB113" s="64"/>
      <c r="CFC113" s="64"/>
      <c r="CFD113" s="64"/>
      <c r="CFE113" s="64"/>
      <c r="CFF113" s="64"/>
      <c r="CFG113" s="64"/>
      <c r="CFH113" s="64"/>
      <c r="CFI113" s="64"/>
      <c r="CFJ113" s="64"/>
      <c r="CFK113" s="64"/>
      <c r="CFL113" s="64"/>
      <c r="CFM113" s="64"/>
      <c r="CFN113" s="64"/>
      <c r="CFO113" s="64"/>
      <c r="CFP113" s="64"/>
      <c r="CFQ113" s="64"/>
      <c r="CFR113" s="64"/>
      <c r="CFS113" s="64"/>
      <c r="CFT113" s="64"/>
      <c r="CFU113" s="64"/>
      <c r="CFV113" s="64"/>
      <c r="CFW113" s="64"/>
      <c r="CFX113" s="64"/>
      <c r="CFY113" s="64"/>
      <c r="CFZ113" s="64"/>
      <c r="CGA113" s="64"/>
      <c r="CGB113" s="64"/>
      <c r="CGC113" s="64"/>
      <c r="CGD113" s="64"/>
      <c r="CGE113" s="64"/>
      <c r="CGF113" s="64"/>
      <c r="CGG113" s="64"/>
      <c r="CGH113" s="64"/>
      <c r="CGI113" s="64"/>
      <c r="CGJ113" s="64"/>
      <c r="CGK113" s="64"/>
      <c r="CGL113" s="64"/>
      <c r="CGM113" s="64"/>
      <c r="CGN113" s="64"/>
      <c r="CGO113" s="64"/>
      <c r="CGP113" s="64"/>
      <c r="CGQ113" s="64"/>
      <c r="CGR113" s="64"/>
      <c r="CGS113" s="64"/>
      <c r="CGT113" s="64"/>
      <c r="CGU113" s="64"/>
      <c r="CGV113" s="64"/>
      <c r="CGW113" s="64"/>
      <c r="CGX113" s="64"/>
      <c r="CGY113" s="64"/>
      <c r="CGZ113" s="64"/>
      <c r="CHA113" s="64"/>
      <c r="CHB113" s="64"/>
      <c r="CHC113" s="64"/>
      <c r="CHD113" s="64"/>
      <c r="CHE113" s="64"/>
      <c r="CHF113" s="64"/>
      <c r="CHG113" s="64"/>
      <c r="CHH113" s="64"/>
      <c r="CHI113" s="64"/>
      <c r="CHJ113" s="64"/>
      <c r="CHK113" s="64"/>
      <c r="CHL113" s="64"/>
      <c r="CHM113" s="64"/>
      <c r="CHN113" s="64"/>
      <c r="CHO113" s="64"/>
      <c r="CHP113" s="64"/>
      <c r="CHQ113" s="64"/>
      <c r="CHR113" s="64"/>
      <c r="CHS113" s="64"/>
      <c r="CHT113" s="64"/>
      <c r="CHU113" s="64"/>
      <c r="CHV113" s="64"/>
      <c r="CHW113" s="64"/>
      <c r="CHX113" s="64"/>
      <c r="CHY113" s="64"/>
      <c r="CHZ113" s="64"/>
      <c r="CIA113" s="64"/>
      <c r="CIB113" s="64"/>
      <c r="CIC113" s="64"/>
      <c r="CID113" s="64"/>
      <c r="CIE113" s="64"/>
      <c r="CIF113" s="64"/>
      <c r="CIG113" s="64"/>
      <c r="CIH113" s="64"/>
      <c r="CII113" s="64"/>
      <c r="CIJ113" s="64"/>
      <c r="CIK113" s="64"/>
      <c r="CIL113" s="64"/>
      <c r="CIM113" s="64"/>
      <c r="CIN113" s="64"/>
      <c r="CIO113" s="64"/>
      <c r="CIP113" s="64"/>
      <c r="CIQ113" s="64"/>
      <c r="CIR113" s="64"/>
      <c r="CIS113" s="64"/>
      <c r="CIT113" s="64"/>
      <c r="CIU113" s="64"/>
      <c r="CIV113" s="64"/>
      <c r="CIW113" s="64"/>
      <c r="CIX113" s="64"/>
      <c r="CIY113" s="64"/>
      <c r="CIZ113" s="64"/>
      <c r="CJA113" s="64"/>
      <c r="CJB113" s="64"/>
      <c r="CJC113" s="64"/>
      <c r="CJD113" s="64"/>
      <c r="CJE113" s="64"/>
      <c r="CJF113" s="64"/>
      <c r="CJG113" s="64"/>
      <c r="CJH113" s="64"/>
      <c r="CJI113" s="64"/>
      <c r="CJJ113" s="64"/>
      <c r="CJK113" s="64"/>
      <c r="CJL113" s="64"/>
      <c r="CJM113" s="64"/>
      <c r="CJN113" s="64"/>
      <c r="CJO113" s="64"/>
      <c r="CJP113" s="64"/>
      <c r="CJQ113" s="64"/>
      <c r="CJR113" s="64"/>
      <c r="CJS113" s="64"/>
      <c r="CJT113" s="64"/>
      <c r="CJU113" s="64"/>
      <c r="CJV113" s="64"/>
      <c r="CJW113" s="64"/>
      <c r="CJX113" s="64"/>
      <c r="CJY113" s="64"/>
      <c r="CJZ113" s="64"/>
      <c r="CKA113" s="64"/>
      <c r="CKB113" s="64"/>
      <c r="CKC113" s="64"/>
      <c r="CKD113" s="64"/>
      <c r="CKE113" s="64"/>
      <c r="CKF113" s="64"/>
      <c r="CKG113" s="64"/>
      <c r="CKH113" s="64"/>
      <c r="CKI113" s="64"/>
      <c r="CKJ113" s="64"/>
      <c r="CKK113" s="64"/>
      <c r="CKL113" s="64"/>
      <c r="CKM113" s="64"/>
      <c r="CKN113" s="64"/>
      <c r="CKO113" s="64"/>
      <c r="CKP113" s="64"/>
      <c r="CKQ113" s="64"/>
      <c r="CKR113" s="64"/>
      <c r="CKS113" s="64"/>
      <c r="CKT113" s="64"/>
      <c r="CKU113" s="64"/>
      <c r="CKV113" s="64"/>
      <c r="CKW113" s="64"/>
      <c r="CKX113" s="64"/>
      <c r="CKY113" s="64"/>
      <c r="CKZ113" s="64"/>
      <c r="CLA113" s="64"/>
      <c r="CLB113" s="64"/>
      <c r="CLC113" s="64"/>
      <c r="CLD113" s="64"/>
      <c r="CLE113" s="64"/>
      <c r="CLF113" s="64"/>
      <c r="CLG113" s="64"/>
      <c r="CLH113" s="64"/>
      <c r="CLI113" s="64"/>
      <c r="CLJ113" s="64"/>
      <c r="CLK113" s="64"/>
      <c r="CLL113" s="64"/>
      <c r="CLM113" s="64"/>
      <c r="CLN113" s="64"/>
      <c r="CLO113" s="64"/>
      <c r="CLP113" s="64"/>
      <c r="CLQ113" s="64"/>
      <c r="CLR113" s="64"/>
      <c r="CLS113" s="64"/>
      <c r="CLT113" s="64"/>
      <c r="CLU113" s="64"/>
      <c r="CLV113" s="64"/>
      <c r="CLW113" s="64"/>
      <c r="CLX113" s="64"/>
      <c r="CLY113" s="64"/>
      <c r="CLZ113" s="64"/>
      <c r="CMA113" s="64"/>
      <c r="CMB113" s="64"/>
      <c r="CMC113" s="64"/>
      <c r="CMD113" s="64"/>
      <c r="CME113" s="64"/>
      <c r="CMF113" s="64"/>
      <c r="CMG113" s="64"/>
      <c r="CMH113" s="64"/>
      <c r="CMI113" s="64"/>
      <c r="CMJ113" s="64"/>
      <c r="CMK113" s="64"/>
      <c r="CML113" s="64"/>
      <c r="CMM113" s="64"/>
      <c r="CMN113" s="64"/>
      <c r="CMO113" s="64"/>
      <c r="CMP113" s="64"/>
      <c r="CMQ113" s="64"/>
      <c r="CMR113" s="64"/>
      <c r="CMS113" s="64"/>
      <c r="CMT113" s="64"/>
      <c r="CMU113" s="64"/>
      <c r="CMV113" s="64"/>
      <c r="CMW113" s="64"/>
      <c r="CMX113" s="64"/>
      <c r="CMY113" s="64"/>
      <c r="CMZ113" s="64"/>
      <c r="CNA113" s="64"/>
      <c r="CNB113" s="64"/>
      <c r="CNC113" s="64"/>
      <c r="CND113" s="64"/>
      <c r="CNE113" s="64"/>
      <c r="CNF113" s="64"/>
      <c r="CNG113" s="64"/>
      <c r="CNH113" s="64"/>
      <c r="CNI113" s="64"/>
      <c r="CNJ113" s="64"/>
      <c r="CNK113" s="64"/>
      <c r="CNL113" s="64"/>
      <c r="CNM113" s="64"/>
      <c r="CNN113" s="64"/>
      <c r="CNO113" s="64"/>
      <c r="CNP113" s="64"/>
      <c r="CNQ113" s="64"/>
      <c r="CNR113" s="64"/>
      <c r="CNS113" s="64"/>
      <c r="CNT113" s="64"/>
      <c r="CNU113" s="64"/>
      <c r="CNV113" s="64"/>
      <c r="CNW113" s="64"/>
      <c r="CNX113" s="64"/>
      <c r="CNY113" s="64"/>
      <c r="CNZ113" s="64"/>
      <c r="COA113" s="64"/>
      <c r="COB113" s="64"/>
      <c r="COC113" s="64"/>
      <c r="COD113" s="64"/>
      <c r="COE113" s="64"/>
      <c r="COF113" s="64"/>
      <c r="COG113" s="64"/>
      <c r="COH113" s="64"/>
      <c r="COI113" s="64"/>
      <c r="COJ113" s="64"/>
      <c r="COK113" s="64"/>
      <c r="COL113" s="64"/>
      <c r="COM113" s="64"/>
      <c r="CON113" s="64"/>
      <c r="COO113" s="64"/>
      <c r="COP113" s="64"/>
      <c r="COQ113" s="64"/>
      <c r="COR113" s="64"/>
      <c r="COS113" s="64"/>
      <c r="COT113" s="64"/>
      <c r="COU113" s="64"/>
      <c r="COV113" s="64"/>
      <c r="COW113" s="64"/>
      <c r="COX113" s="64"/>
      <c r="COY113" s="64"/>
      <c r="COZ113" s="64"/>
      <c r="CPA113" s="64"/>
      <c r="CPB113" s="64"/>
      <c r="CPC113" s="64"/>
      <c r="CPD113" s="64"/>
      <c r="CPE113" s="64"/>
      <c r="CPF113" s="64"/>
      <c r="CPG113" s="64"/>
      <c r="CPH113" s="64"/>
      <c r="CPI113" s="64"/>
      <c r="CPJ113" s="64"/>
      <c r="CPK113" s="64"/>
      <c r="CPL113" s="64"/>
      <c r="CPM113" s="64"/>
      <c r="CPN113" s="64"/>
      <c r="CPO113" s="64"/>
      <c r="CPP113" s="64"/>
      <c r="CPQ113" s="64"/>
      <c r="CPR113" s="64"/>
      <c r="CPS113" s="64"/>
      <c r="CPT113" s="64"/>
      <c r="CPU113" s="64"/>
      <c r="CPV113" s="64"/>
      <c r="CPW113" s="64"/>
      <c r="CPX113" s="64"/>
      <c r="CPY113" s="64"/>
      <c r="CPZ113" s="64"/>
      <c r="CQA113" s="64"/>
      <c r="CQB113" s="64"/>
      <c r="CQC113" s="64"/>
      <c r="CQD113" s="64"/>
      <c r="CQE113" s="64"/>
      <c r="CQF113" s="64"/>
      <c r="CQG113" s="64"/>
      <c r="CQH113" s="64"/>
      <c r="CQI113" s="64"/>
      <c r="CQJ113" s="64"/>
      <c r="CQK113" s="64"/>
      <c r="CQL113" s="64"/>
      <c r="CQM113" s="64"/>
      <c r="CQN113" s="64"/>
      <c r="CQO113" s="64"/>
      <c r="CQP113" s="64"/>
      <c r="CQQ113" s="64"/>
      <c r="CQR113" s="64"/>
      <c r="CQS113" s="64"/>
      <c r="CQT113" s="64"/>
      <c r="CQU113" s="64"/>
      <c r="CQV113" s="64"/>
      <c r="CQW113" s="64"/>
      <c r="CQX113" s="64"/>
      <c r="CQY113" s="64"/>
      <c r="CQZ113" s="64"/>
      <c r="CRA113" s="64"/>
      <c r="CRB113" s="64"/>
      <c r="CRC113" s="64"/>
      <c r="CRD113" s="64"/>
      <c r="CRE113" s="64"/>
      <c r="CRF113" s="64"/>
      <c r="CRG113" s="64"/>
      <c r="CRH113" s="64"/>
      <c r="CRI113" s="64"/>
      <c r="CRJ113" s="64"/>
      <c r="CRK113" s="64"/>
      <c r="CRL113" s="64"/>
      <c r="CRM113" s="64"/>
      <c r="CRN113" s="64"/>
      <c r="CRO113" s="64"/>
      <c r="CRP113" s="64"/>
      <c r="CRQ113" s="64"/>
      <c r="CRR113" s="64"/>
      <c r="CRS113" s="64"/>
      <c r="CRT113" s="64"/>
      <c r="CRU113" s="64"/>
      <c r="CRV113" s="64"/>
      <c r="CRW113" s="64"/>
      <c r="CRX113" s="64"/>
      <c r="CRY113" s="64"/>
      <c r="CRZ113" s="64"/>
      <c r="CSA113" s="64"/>
      <c r="CSB113" s="64"/>
      <c r="CSC113" s="64"/>
      <c r="CSD113" s="64"/>
      <c r="CSE113" s="64"/>
      <c r="CSF113" s="64"/>
      <c r="CSG113" s="64"/>
      <c r="CSH113" s="64"/>
      <c r="CSI113" s="64"/>
      <c r="CSJ113" s="64"/>
      <c r="CSK113" s="64"/>
      <c r="CSL113" s="64"/>
      <c r="CSM113" s="64"/>
      <c r="CSN113" s="64"/>
      <c r="CSO113" s="64"/>
      <c r="CSP113" s="64"/>
      <c r="CSQ113" s="64"/>
      <c r="CSR113" s="64"/>
      <c r="CSS113" s="64"/>
      <c r="CST113" s="64"/>
      <c r="CSU113" s="64"/>
      <c r="CSV113" s="64"/>
      <c r="CSW113" s="64"/>
      <c r="CSX113" s="64"/>
      <c r="CSY113" s="64"/>
      <c r="CSZ113" s="64"/>
      <c r="CTA113" s="64"/>
      <c r="CTB113" s="64"/>
      <c r="CTC113" s="64"/>
      <c r="CTD113" s="64"/>
      <c r="CTE113" s="64"/>
      <c r="CTF113" s="64"/>
      <c r="CTG113" s="64"/>
      <c r="CTH113" s="64"/>
      <c r="CTI113" s="64"/>
      <c r="CTJ113" s="64"/>
      <c r="CTK113" s="64"/>
      <c r="CTL113" s="64"/>
      <c r="CTM113" s="64"/>
      <c r="CTN113" s="64"/>
      <c r="CTO113" s="64"/>
      <c r="CTP113" s="64"/>
      <c r="CTQ113" s="64"/>
      <c r="CTR113" s="64"/>
      <c r="CTS113" s="64"/>
      <c r="CTT113" s="64"/>
      <c r="CTU113" s="64"/>
      <c r="CTV113" s="64"/>
      <c r="CTW113" s="64"/>
      <c r="CTX113" s="64"/>
      <c r="CTY113" s="64"/>
      <c r="CTZ113" s="64"/>
      <c r="CUA113" s="64"/>
      <c r="CUB113" s="64"/>
      <c r="CUC113" s="64"/>
      <c r="CUD113" s="64"/>
      <c r="CUE113" s="64"/>
      <c r="CUF113" s="64"/>
      <c r="CUG113" s="64"/>
      <c r="CUH113" s="64"/>
      <c r="CUI113" s="64"/>
      <c r="CUJ113" s="64"/>
      <c r="CUK113" s="64"/>
      <c r="CUL113" s="64"/>
      <c r="CUM113" s="64"/>
      <c r="CUN113" s="64"/>
      <c r="CUO113" s="64"/>
      <c r="CUP113" s="64"/>
      <c r="CUQ113" s="64"/>
      <c r="CUR113" s="64"/>
      <c r="CUS113" s="64"/>
      <c r="CUT113" s="64"/>
      <c r="CUU113" s="64"/>
      <c r="CUV113" s="64"/>
      <c r="CUW113" s="64"/>
      <c r="CUX113" s="64"/>
      <c r="CUY113" s="64"/>
      <c r="CUZ113" s="64"/>
      <c r="CVA113" s="64"/>
      <c r="CVB113" s="64"/>
      <c r="CVC113" s="64"/>
      <c r="CVD113" s="64"/>
      <c r="CVE113" s="64"/>
      <c r="CVF113" s="64"/>
      <c r="CVG113" s="64"/>
      <c r="CVH113" s="64"/>
      <c r="CVI113" s="64"/>
      <c r="CVJ113" s="64"/>
      <c r="CVK113" s="64"/>
      <c r="CVL113" s="64"/>
      <c r="CVM113" s="64"/>
      <c r="CVN113" s="64"/>
      <c r="CVO113" s="64"/>
      <c r="CVP113" s="64"/>
      <c r="CVQ113" s="64"/>
      <c r="CVR113" s="64"/>
      <c r="CVS113" s="64"/>
      <c r="CVT113" s="64"/>
      <c r="CVU113" s="64"/>
      <c r="CVV113" s="64"/>
      <c r="CVW113" s="64"/>
      <c r="CVX113" s="64"/>
      <c r="CVY113" s="64"/>
      <c r="CVZ113" s="64"/>
      <c r="CWA113" s="64"/>
      <c r="CWB113" s="64"/>
      <c r="CWC113" s="64"/>
      <c r="CWD113" s="64"/>
      <c r="CWE113" s="64"/>
      <c r="CWF113" s="64"/>
      <c r="CWG113" s="64"/>
      <c r="CWH113" s="64"/>
      <c r="CWI113" s="64"/>
      <c r="CWJ113" s="64"/>
      <c r="CWK113" s="64"/>
      <c r="CWL113" s="64"/>
      <c r="CWM113" s="64"/>
      <c r="CWN113" s="64"/>
      <c r="CWO113" s="64"/>
      <c r="CWP113" s="64"/>
      <c r="CWQ113" s="64"/>
      <c r="CWR113" s="64"/>
      <c r="CWS113" s="64"/>
      <c r="CWT113" s="64"/>
      <c r="CWU113" s="64"/>
      <c r="CWV113" s="64"/>
      <c r="CWW113" s="64"/>
      <c r="CWX113" s="64"/>
      <c r="CWY113" s="64"/>
      <c r="CWZ113" s="64"/>
      <c r="CXA113" s="64"/>
      <c r="CXB113" s="64"/>
      <c r="CXC113" s="64"/>
      <c r="CXD113" s="64"/>
      <c r="CXE113" s="64"/>
      <c r="CXF113" s="64"/>
      <c r="CXG113" s="64"/>
      <c r="CXH113" s="64"/>
      <c r="CXI113" s="64"/>
      <c r="CXJ113" s="64"/>
      <c r="CXK113" s="64"/>
      <c r="CXL113" s="64"/>
      <c r="CXM113" s="64"/>
      <c r="CXN113" s="64"/>
      <c r="CXO113" s="64"/>
      <c r="CXP113" s="64"/>
      <c r="CXQ113" s="64"/>
      <c r="CXR113" s="64"/>
      <c r="CXS113" s="64"/>
      <c r="CXT113" s="64"/>
      <c r="CXU113" s="64"/>
      <c r="CXV113" s="64"/>
      <c r="CXW113" s="64"/>
      <c r="CXX113" s="64"/>
      <c r="CXY113" s="64"/>
      <c r="CXZ113" s="64"/>
      <c r="CYA113" s="64"/>
      <c r="CYB113" s="64"/>
      <c r="CYC113" s="64"/>
      <c r="CYD113" s="64"/>
      <c r="CYE113" s="64"/>
      <c r="CYF113" s="64"/>
      <c r="CYG113" s="64"/>
      <c r="CYH113" s="64"/>
      <c r="CYI113" s="64"/>
      <c r="CYJ113" s="64"/>
      <c r="CYK113" s="64"/>
      <c r="CYL113" s="64"/>
      <c r="CYM113" s="64"/>
      <c r="CYN113" s="64"/>
      <c r="CYO113" s="64"/>
      <c r="CYP113" s="64"/>
      <c r="CYQ113" s="64"/>
      <c r="CYR113" s="64"/>
      <c r="CYS113" s="64"/>
      <c r="CYT113" s="64"/>
      <c r="CYU113" s="64"/>
      <c r="CYV113" s="64"/>
      <c r="CYW113" s="64"/>
      <c r="CYX113" s="64"/>
      <c r="CYY113" s="64"/>
      <c r="CYZ113" s="64"/>
      <c r="CZA113" s="64"/>
      <c r="CZB113" s="64"/>
      <c r="CZC113" s="64"/>
      <c r="CZD113" s="64"/>
      <c r="CZE113" s="64"/>
      <c r="CZF113" s="64"/>
      <c r="CZG113" s="64"/>
      <c r="CZH113" s="64"/>
      <c r="CZI113" s="64"/>
      <c r="CZJ113" s="64"/>
      <c r="CZK113" s="64"/>
      <c r="CZL113" s="64"/>
      <c r="CZM113" s="64"/>
      <c r="CZN113" s="64"/>
      <c r="CZO113" s="64"/>
      <c r="CZP113" s="64"/>
      <c r="CZQ113" s="64"/>
      <c r="CZR113" s="64"/>
      <c r="CZS113" s="64"/>
      <c r="CZT113" s="64"/>
      <c r="CZU113" s="64"/>
      <c r="CZV113" s="64"/>
      <c r="CZW113" s="64"/>
      <c r="CZX113" s="64"/>
      <c r="CZY113" s="64"/>
      <c r="CZZ113" s="64"/>
      <c r="DAA113" s="64"/>
      <c r="DAB113" s="64"/>
      <c r="DAC113" s="64"/>
      <c r="DAD113" s="64"/>
      <c r="DAE113" s="64"/>
      <c r="DAF113" s="64"/>
      <c r="DAG113" s="64"/>
      <c r="DAH113" s="64"/>
      <c r="DAI113" s="64"/>
      <c r="DAJ113" s="64"/>
      <c r="DAK113" s="64"/>
      <c r="DAL113" s="64"/>
      <c r="DAM113" s="64"/>
      <c r="DAN113" s="64"/>
      <c r="DAO113" s="64"/>
      <c r="DAP113" s="64"/>
      <c r="DAQ113" s="64"/>
      <c r="DAR113" s="64"/>
      <c r="DAS113" s="64"/>
      <c r="DAT113" s="64"/>
      <c r="DAU113" s="64"/>
      <c r="DAV113" s="64"/>
      <c r="DAW113" s="64"/>
      <c r="DAX113" s="64"/>
      <c r="DAY113" s="64"/>
      <c r="DAZ113" s="64"/>
      <c r="DBA113" s="64"/>
      <c r="DBB113" s="64"/>
      <c r="DBC113" s="64"/>
      <c r="DBD113" s="64"/>
      <c r="DBE113" s="64"/>
      <c r="DBF113" s="64"/>
      <c r="DBG113" s="64"/>
      <c r="DBH113" s="64"/>
      <c r="DBI113" s="64"/>
      <c r="DBJ113" s="64"/>
      <c r="DBK113" s="64"/>
      <c r="DBL113" s="64"/>
      <c r="DBM113" s="64"/>
      <c r="DBN113" s="64"/>
      <c r="DBO113" s="64"/>
      <c r="DBP113" s="64"/>
      <c r="DBQ113" s="64"/>
      <c r="DBR113" s="64"/>
      <c r="DBS113" s="64"/>
      <c r="DBT113" s="64"/>
      <c r="DBU113" s="64"/>
      <c r="DBV113" s="64"/>
      <c r="DBW113" s="64"/>
      <c r="DBX113" s="64"/>
      <c r="DBY113" s="64"/>
      <c r="DBZ113" s="64"/>
      <c r="DCA113" s="64"/>
      <c r="DCB113" s="64"/>
      <c r="DCC113" s="64"/>
      <c r="DCD113" s="64"/>
      <c r="DCE113" s="64"/>
      <c r="DCF113" s="64"/>
      <c r="DCG113" s="64"/>
      <c r="DCH113" s="64"/>
      <c r="DCI113" s="64"/>
      <c r="DCJ113" s="64"/>
      <c r="DCK113" s="64"/>
      <c r="DCL113" s="64"/>
      <c r="DCM113" s="64"/>
      <c r="DCN113" s="64"/>
      <c r="DCO113" s="64"/>
      <c r="DCP113" s="64"/>
      <c r="DCQ113" s="64"/>
      <c r="DCR113" s="64"/>
      <c r="DCS113" s="64"/>
      <c r="DCT113" s="64"/>
    </row>
    <row r="114" spans="1:2802" s="121" customFormat="1" ht="18" customHeight="1" x14ac:dyDescent="0.2">
      <c r="A114" s="126">
        <f t="shared" si="56"/>
        <v>65</v>
      </c>
      <c r="B114" s="196" t="s">
        <v>275</v>
      </c>
      <c r="C114" s="196" t="s">
        <v>276</v>
      </c>
      <c r="D114" s="42" t="s">
        <v>315</v>
      </c>
      <c r="E114" s="193">
        <f>23.13*2</f>
        <v>46.26</v>
      </c>
      <c r="F114" s="194">
        <v>0.05</v>
      </c>
      <c r="G114" s="193">
        <f t="shared" ref="G114:G117" si="79">E114+(E114*F114)</f>
        <v>48.573</v>
      </c>
      <c r="H114" s="6" t="s">
        <v>117</v>
      </c>
      <c r="I114" s="3">
        <v>0.15644444444444447</v>
      </c>
      <c r="J114" s="6">
        <v>45.75</v>
      </c>
      <c r="K114" s="137">
        <f t="shared" si="63"/>
        <v>7.1573333333333347</v>
      </c>
      <c r="L114" s="137">
        <v>10.56</v>
      </c>
      <c r="M114" s="141">
        <f t="shared" ref="M114:M117" si="80">IF(H114&lt;&gt;"",K114+L114,"")</f>
        <v>17.717333333333336</v>
      </c>
      <c r="N114" s="195">
        <f t="shared" ref="N114:N117" si="81">G114*M114</f>
        <v>860.58403200000009</v>
      </c>
      <c r="O114" s="132"/>
      <c r="P114" s="64"/>
      <c r="Q114" s="64"/>
      <c r="R114" s="3"/>
      <c r="S114" s="137"/>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4"/>
      <c r="AU114" s="64"/>
      <c r="AV114" s="64"/>
      <c r="AW114" s="64"/>
      <c r="AX114" s="64"/>
      <c r="AY114" s="64"/>
      <c r="AZ114" s="64"/>
      <c r="BA114" s="64"/>
      <c r="BB114" s="64"/>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4"/>
      <c r="BY114" s="64"/>
      <c r="BZ114" s="64"/>
      <c r="CA114" s="64"/>
      <c r="CB114" s="64"/>
      <c r="CC114" s="64"/>
      <c r="CD114" s="64"/>
      <c r="CE114" s="64"/>
      <c r="CF114" s="64"/>
      <c r="CG114" s="64"/>
      <c r="CH114" s="64"/>
      <c r="CI114" s="64"/>
      <c r="CJ114" s="64"/>
      <c r="CK114" s="64"/>
      <c r="CL114" s="64"/>
      <c r="CM114" s="64"/>
      <c r="CN114" s="64"/>
      <c r="CO114" s="64"/>
      <c r="CP114" s="64"/>
      <c r="CQ114" s="64"/>
      <c r="CR114" s="64"/>
      <c r="CS114" s="64"/>
      <c r="CT114" s="64"/>
      <c r="CU114" s="64"/>
      <c r="CV114" s="64"/>
      <c r="CW114" s="64"/>
      <c r="CX114" s="64"/>
      <c r="CY114" s="64"/>
      <c r="CZ114" s="64"/>
      <c r="DA114" s="64"/>
      <c r="DB114" s="64"/>
      <c r="DC114" s="64"/>
      <c r="DD114" s="64"/>
      <c r="DE114" s="64"/>
      <c r="DF114" s="64"/>
      <c r="DG114" s="64"/>
      <c r="DH114" s="64"/>
      <c r="DI114" s="64"/>
      <c r="DJ114" s="64"/>
      <c r="DK114" s="64"/>
      <c r="DL114" s="64"/>
      <c r="DM114" s="64"/>
      <c r="DN114" s="64"/>
      <c r="DO114" s="64"/>
      <c r="DP114" s="64"/>
      <c r="DQ114" s="64"/>
      <c r="DR114" s="64"/>
      <c r="DS114" s="64"/>
      <c r="DT114" s="64"/>
      <c r="DU114" s="64"/>
      <c r="DV114" s="64"/>
      <c r="DW114" s="64"/>
      <c r="DX114" s="64"/>
      <c r="DY114" s="64"/>
      <c r="DZ114" s="64"/>
      <c r="EA114" s="64"/>
      <c r="EB114" s="64"/>
      <c r="EC114" s="64"/>
      <c r="ED114" s="64"/>
      <c r="EE114" s="64"/>
      <c r="EF114" s="64"/>
      <c r="EG114" s="64"/>
      <c r="EH114" s="64"/>
      <c r="EI114" s="64"/>
      <c r="EJ114" s="64"/>
      <c r="EK114" s="64"/>
      <c r="EL114" s="64"/>
      <c r="EM114" s="64"/>
      <c r="EN114" s="64"/>
      <c r="EO114" s="64"/>
      <c r="EP114" s="64"/>
      <c r="EQ114" s="64"/>
      <c r="ER114" s="64"/>
      <c r="ES114" s="64"/>
      <c r="ET114" s="64"/>
      <c r="EU114" s="64"/>
      <c r="EV114" s="64"/>
      <c r="EW114" s="64"/>
      <c r="EX114" s="64"/>
      <c r="EY114" s="64"/>
      <c r="EZ114" s="64"/>
      <c r="FA114" s="64"/>
      <c r="FB114" s="64"/>
      <c r="FC114" s="64"/>
      <c r="FD114" s="64"/>
      <c r="FE114" s="64"/>
      <c r="FF114" s="64"/>
      <c r="FG114" s="64"/>
      <c r="FH114" s="64"/>
      <c r="FI114" s="64"/>
      <c r="FJ114" s="64"/>
      <c r="FK114" s="64"/>
      <c r="FL114" s="64"/>
      <c r="FM114" s="64"/>
      <c r="FN114" s="64"/>
      <c r="FO114" s="64"/>
      <c r="FP114" s="64"/>
      <c r="FQ114" s="64"/>
      <c r="FR114" s="64"/>
      <c r="FS114" s="64"/>
      <c r="FT114" s="64"/>
      <c r="FU114" s="64"/>
      <c r="FV114" s="64"/>
      <c r="FW114" s="64"/>
      <c r="FX114" s="64"/>
      <c r="FY114" s="64"/>
      <c r="FZ114" s="64"/>
      <c r="GA114" s="64"/>
      <c r="GB114" s="64"/>
      <c r="GC114" s="64"/>
      <c r="GD114" s="64"/>
      <c r="GE114" s="64"/>
      <c r="GF114" s="64"/>
      <c r="GG114" s="64"/>
      <c r="GH114" s="64"/>
      <c r="GI114" s="64"/>
      <c r="GJ114" s="64"/>
      <c r="GK114" s="64"/>
      <c r="GL114" s="64"/>
      <c r="GM114" s="64"/>
      <c r="GN114" s="64"/>
      <c r="GO114" s="64"/>
      <c r="GP114" s="64"/>
      <c r="GQ114" s="64"/>
      <c r="GR114" s="64"/>
      <c r="GS114" s="64"/>
      <c r="GT114" s="64"/>
      <c r="GU114" s="64"/>
      <c r="GV114" s="64"/>
      <c r="GW114" s="64"/>
      <c r="GX114" s="64"/>
      <c r="GY114" s="64"/>
      <c r="GZ114" s="64"/>
      <c r="HA114" s="64"/>
      <c r="HB114" s="64"/>
      <c r="HC114" s="64"/>
      <c r="HD114" s="64"/>
      <c r="HE114" s="64"/>
      <c r="HF114" s="64"/>
      <c r="HG114" s="64"/>
      <c r="HH114" s="64"/>
      <c r="HI114" s="64"/>
      <c r="HJ114" s="64"/>
      <c r="HK114" s="64"/>
      <c r="HL114" s="64"/>
      <c r="HM114" s="64"/>
      <c r="HN114" s="64"/>
      <c r="HO114" s="64"/>
      <c r="HP114" s="64"/>
      <c r="HQ114" s="64"/>
      <c r="HR114" s="64"/>
      <c r="HS114" s="64"/>
      <c r="HT114" s="64"/>
      <c r="HU114" s="64"/>
      <c r="HV114" s="64"/>
      <c r="HW114" s="64"/>
      <c r="HX114" s="64"/>
      <c r="HY114" s="64"/>
      <c r="HZ114" s="64"/>
      <c r="IA114" s="64"/>
      <c r="IB114" s="64"/>
      <c r="IC114" s="64"/>
      <c r="ID114" s="64"/>
      <c r="IE114" s="64"/>
      <c r="IF114" s="64"/>
      <c r="IG114" s="64"/>
      <c r="IH114" s="64"/>
      <c r="II114" s="64"/>
      <c r="IJ114" s="64"/>
      <c r="IK114" s="64"/>
      <c r="IL114" s="64"/>
      <c r="IM114" s="64"/>
      <c r="IN114" s="64"/>
      <c r="IO114" s="64"/>
      <c r="IP114" s="64"/>
      <c r="IQ114" s="64"/>
      <c r="IR114" s="64"/>
      <c r="IS114" s="64"/>
      <c r="IT114" s="64"/>
      <c r="IU114" s="64"/>
      <c r="IV114" s="64"/>
      <c r="IW114" s="64"/>
      <c r="IX114" s="64"/>
      <c r="IY114" s="64"/>
      <c r="IZ114" s="64"/>
      <c r="JA114" s="64"/>
      <c r="JB114" s="64"/>
      <c r="JC114" s="64"/>
      <c r="JD114" s="64"/>
      <c r="JE114" s="64"/>
      <c r="JF114" s="64"/>
      <c r="JG114" s="64"/>
      <c r="JH114" s="64"/>
      <c r="JI114" s="64"/>
      <c r="JJ114" s="64"/>
      <c r="JK114" s="64"/>
      <c r="JL114" s="64"/>
      <c r="JM114" s="64"/>
      <c r="JN114" s="64"/>
      <c r="JO114" s="64"/>
      <c r="JP114" s="64"/>
      <c r="JQ114" s="64"/>
      <c r="JR114" s="64"/>
      <c r="JS114" s="64"/>
      <c r="JT114" s="64"/>
      <c r="JU114" s="64"/>
      <c r="JV114" s="64"/>
      <c r="JW114" s="64"/>
      <c r="JX114" s="64"/>
      <c r="JY114" s="64"/>
      <c r="JZ114" s="64"/>
      <c r="KA114" s="64"/>
      <c r="KB114" s="64"/>
      <c r="KC114" s="64"/>
      <c r="KD114" s="64"/>
      <c r="KE114" s="64"/>
      <c r="KF114" s="64"/>
      <c r="KG114" s="64"/>
      <c r="KH114" s="64"/>
      <c r="KI114" s="64"/>
      <c r="KJ114" s="64"/>
      <c r="KK114" s="64"/>
      <c r="KL114" s="64"/>
      <c r="KM114" s="64"/>
      <c r="KN114" s="64"/>
      <c r="KO114" s="64"/>
      <c r="KP114" s="64"/>
      <c r="KQ114" s="64"/>
      <c r="KR114" s="64"/>
      <c r="KS114" s="64"/>
      <c r="KT114" s="64"/>
      <c r="KU114" s="64"/>
      <c r="KV114" s="64"/>
      <c r="KW114" s="64"/>
      <c r="KX114" s="64"/>
      <c r="KY114" s="64"/>
      <c r="KZ114" s="64"/>
      <c r="LA114" s="64"/>
      <c r="LB114" s="64"/>
      <c r="LC114" s="64"/>
      <c r="LD114" s="64"/>
      <c r="LE114" s="64"/>
      <c r="LF114" s="64"/>
      <c r="LG114" s="64"/>
      <c r="LH114" s="64"/>
      <c r="LI114" s="64"/>
      <c r="LJ114" s="64"/>
      <c r="LK114" s="64"/>
      <c r="LL114" s="64"/>
      <c r="LM114" s="64"/>
      <c r="LN114" s="64"/>
      <c r="LO114" s="64"/>
      <c r="LP114" s="64"/>
      <c r="LQ114" s="64"/>
      <c r="LR114" s="64"/>
      <c r="LS114" s="64"/>
      <c r="LT114" s="64"/>
      <c r="LU114" s="64"/>
      <c r="LV114" s="64"/>
      <c r="LW114" s="64"/>
      <c r="LX114" s="64"/>
      <c r="LY114" s="64"/>
      <c r="LZ114" s="64"/>
      <c r="MA114" s="64"/>
      <c r="MB114" s="64"/>
      <c r="MC114" s="64"/>
      <c r="MD114" s="64"/>
      <c r="ME114" s="64"/>
      <c r="MF114" s="64"/>
      <c r="MG114" s="64"/>
      <c r="MH114" s="64"/>
      <c r="MI114" s="64"/>
      <c r="MJ114" s="64"/>
      <c r="MK114" s="64"/>
      <c r="ML114" s="64"/>
      <c r="MM114" s="64"/>
      <c r="MN114" s="64"/>
      <c r="MO114" s="64"/>
      <c r="MP114" s="64"/>
      <c r="MQ114" s="64"/>
      <c r="MR114" s="64"/>
      <c r="MS114" s="64"/>
      <c r="MT114" s="64"/>
      <c r="MU114" s="64"/>
      <c r="MV114" s="64"/>
      <c r="MW114" s="64"/>
      <c r="MX114" s="64"/>
      <c r="MY114" s="64"/>
      <c r="MZ114" s="64"/>
      <c r="NA114" s="64"/>
      <c r="NB114" s="64"/>
      <c r="NC114" s="64"/>
      <c r="ND114" s="64"/>
      <c r="NE114" s="64"/>
      <c r="NF114" s="64"/>
      <c r="NG114" s="64"/>
      <c r="NH114" s="64"/>
      <c r="NI114" s="64"/>
      <c r="NJ114" s="64"/>
      <c r="NK114" s="64"/>
      <c r="NL114" s="64"/>
      <c r="NM114" s="64"/>
      <c r="NN114" s="64"/>
      <c r="NO114" s="64"/>
      <c r="NP114" s="64"/>
      <c r="NQ114" s="64"/>
      <c r="NR114" s="64"/>
      <c r="NS114" s="64"/>
      <c r="NT114" s="64"/>
      <c r="NU114" s="64"/>
      <c r="NV114" s="64"/>
      <c r="NW114" s="64"/>
      <c r="NX114" s="64"/>
      <c r="NY114" s="64"/>
      <c r="NZ114" s="64"/>
      <c r="OA114" s="64"/>
      <c r="OB114" s="64"/>
      <c r="OC114" s="64"/>
      <c r="OD114" s="64"/>
      <c r="OE114" s="64"/>
      <c r="OF114" s="64"/>
      <c r="OG114" s="64"/>
      <c r="OH114" s="64"/>
      <c r="OI114" s="64"/>
      <c r="OJ114" s="64"/>
      <c r="OK114" s="64"/>
      <c r="OL114" s="64"/>
      <c r="OM114" s="64"/>
      <c r="ON114" s="64"/>
      <c r="OO114" s="64"/>
      <c r="OP114" s="64"/>
      <c r="OQ114" s="64"/>
      <c r="OR114" s="64"/>
      <c r="OS114" s="64"/>
      <c r="OT114" s="64"/>
      <c r="OU114" s="64"/>
      <c r="OV114" s="64"/>
      <c r="OW114" s="64"/>
      <c r="OX114" s="64"/>
      <c r="OY114" s="64"/>
      <c r="OZ114" s="64"/>
      <c r="PA114" s="64"/>
      <c r="PB114" s="64"/>
      <c r="PC114" s="64"/>
      <c r="PD114" s="64"/>
      <c r="PE114" s="64"/>
      <c r="PF114" s="64"/>
      <c r="PG114" s="64"/>
      <c r="PH114" s="64"/>
      <c r="PI114" s="64"/>
      <c r="PJ114" s="64"/>
      <c r="PK114" s="64"/>
      <c r="PL114" s="64"/>
      <c r="PM114" s="64"/>
      <c r="PN114" s="64"/>
      <c r="PO114" s="64"/>
      <c r="PP114" s="64"/>
      <c r="PQ114" s="64"/>
      <c r="PR114" s="64"/>
      <c r="PS114" s="64"/>
      <c r="PT114" s="64"/>
      <c r="PU114" s="64"/>
      <c r="PV114" s="64"/>
      <c r="PW114" s="64"/>
      <c r="PX114" s="64"/>
      <c r="PY114" s="64"/>
      <c r="PZ114" s="64"/>
      <c r="QA114" s="64"/>
      <c r="QB114" s="64"/>
      <c r="QC114" s="64"/>
      <c r="QD114" s="64"/>
      <c r="QE114" s="64"/>
      <c r="QF114" s="64"/>
      <c r="QG114" s="64"/>
      <c r="QH114" s="64"/>
      <c r="QI114" s="64"/>
      <c r="QJ114" s="64"/>
      <c r="QK114" s="64"/>
      <c r="QL114" s="64"/>
      <c r="QM114" s="64"/>
      <c r="QN114" s="64"/>
      <c r="QO114" s="64"/>
      <c r="QP114" s="64"/>
      <c r="QQ114" s="64"/>
      <c r="QR114" s="64"/>
      <c r="QS114" s="64"/>
      <c r="QT114" s="64"/>
      <c r="QU114" s="64"/>
      <c r="QV114" s="64"/>
      <c r="QW114" s="64"/>
      <c r="QX114" s="64"/>
      <c r="QY114" s="64"/>
      <c r="QZ114" s="64"/>
      <c r="RA114" s="64"/>
      <c r="RB114" s="64"/>
      <c r="RC114" s="64"/>
      <c r="RD114" s="64"/>
      <c r="RE114" s="64"/>
      <c r="RF114" s="64"/>
      <c r="RG114" s="64"/>
      <c r="RH114" s="64"/>
      <c r="RI114" s="64"/>
      <c r="RJ114" s="64"/>
      <c r="RK114" s="64"/>
      <c r="RL114" s="64"/>
      <c r="RM114" s="64"/>
      <c r="RN114" s="64"/>
      <c r="RO114" s="64"/>
      <c r="RP114" s="64"/>
      <c r="RQ114" s="64"/>
      <c r="RR114" s="64"/>
      <c r="RS114" s="64"/>
      <c r="RT114" s="64"/>
      <c r="RU114" s="64"/>
      <c r="RV114" s="64"/>
      <c r="RW114" s="64"/>
      <c r="RX114" s="64"/>
      <c r="RY114" s="64"/>
      <c r="RZ114" s="64"/>
      <c r="SA114" s="64"/>
      <c r="SB114" s="64"/>
      <c r="SC114" s="64"/>
      <c r="SD114" s="64"/>
      <c r="SE114" s="64"/>
      <c r="SF114" s="64"/>
      <c r="SG114" s="64"/>
      <c r="SH114" s="64"/>
      <c r="SI114" s="64"/>
      <c r="SJ114" s="64"/>
      <c r="SK114" s="64"/>
      <c r="SL114" s="64"/>
      <c r="SM114" s="64"/>
      <c r="SN114" s="64"/>
      <c r="SO114" s="64"/>
      <c r="SP114" s="64"/>
      <c r="SQ114" s="64"/>
      <c r="SR114" s="64"/>
      <c r="SS114" s="64"/>
      <c r="ST114" s="64"/>
      <c r="SU114" s="64"/>
      <c r="SV114" s="64"/>
      <c r="SW114" s="64"/>
      <c r="SX114" s="64"/>
      <c r="SY114" s="64"/>
      <c r="SZ114" s="64"/>
      <c r="TA114" s="64"/>
      <c r="TB114" s="64"/>
      <c r="TC114" s="64"/>
      <c r="TD114" s="64"/>
      <c r="TE114" s="64"/>
      <c r="TF114" s="64"/>
      <c r="TG114" s="64"/>
      <c r="TH114" s="64"/>
      <c r="TI114" s="64"/>
      <c r="TJ114" s="64"/>
      <c r="TK114" s="64"/>
      <c r="TL114" s="64"/>
      <c r="TM114" s="64"/>
      <c r="TN114" s="64"/>
      <c r="TO114" s="64"/>
      <c r="TP114" s="64"/>
      <c r="TQ114" s="64"/>
      <c r="TR114" s="64"/>
      <c r="TS114" s="64"/>
      <c r="TT114" s="64"/>
      <c r="TU114" s="64"/>
      <c r="TV114" s="64"/>
      <c r="TW114" s="64"/>
      <c r="TX114" s="64"/>
      <c r="TY114" s="64"/>
      <c r="TZ114" s="64"/>
      <c r="UA114" s="64"/>
      <c r="UB114" s="64"/>
      <c r="UC114" s="64"/>
      <c r="UD114" s="64"/>
      <c r="UE114" s="64"/>
      <c r="UF114" s="64"/>
      <c r="UG114" s="64"/>
      <c r="UH114" s="64"/>
      <c r="UI114" s="64"/>
      <c r="UJ114" s="64"/>
      <c r="UK114" s="64"/>
      <c r="UL114" s="64"/>
      <c r="UM114" s="64"/>
      <c r="UN114" s="64"/>
      <c r="UO114" s="64"/>
      <c r="UP114" s="64"/>
      <c r="UQ114" s="64"/>
      <c r="UR114" s="64"/>
      <c r="US114" s="64"/>
      <c r="UT114" s="64"/>
      <c r="UU114" s="64"/>
      <c r="UV114" s="64"/>
      <c r="UW114" s="64"/>
      <c r="UX114" s="64"/>
      <c r="UY114" s="64"/>
      <c r="UZ114" s="64"/>
      <c r="VA114" s="64"/>
      <c r="VB114" s="64"/>
      <c r="VC114" s="64"/>
      <c r="VD114" s="64"/>
      <c r="VE114" s="64"/>
      <c r="VF114" s="64"/>
      <c r="VG114" s="64"/>
      <c r="VH114" s="64"/>
      <c r="VI114" s="64"/>
      <c r="VJ114" s="64"/>
      <c r="VK114" s="64"/>
      <c r="VL114" s="64"/>
      <c r="VM114" s="64"/>
      <c r="VN114" s="64"/>
      <c r="VO114" s="64"/>
      <c r="VP114" s="64"/>
      <c r="VQ114" s="64"/>
      <c r="VR114" s="64"/>
      <c r="VS114" s="64"/>
      <c r="VT114" s="64"/>
      <c r="VU114" s="64"/>
      <c r="VV114" s="64"/>
      <c r="VW114" s="64"/>
      <c r="VX114" s="64"/>
      <c r="VY114" s="64"/>
      <c r="VZ114" s="64"/>
      <c r="WA114" s="64"/>
      <c r="WB114" s="64"/>
      <c r="WC114" s="64"/>
      <c r="WD114" s="64"/>
      <c r="WE114" s="64"/>
      <c r="WF114" s="64"/>
      <c r="WG114" s="64"/>
      <c r="WH114" s="64"/>
      <c r="WI114" s="64"/>
      <c r="WJ114" s="64"/>
      <c r="WK114" s="64"/>
      <c r="WL114" s="64"/>
      <c r="WM114" s="64"/>
      <c r="WN114" s="64"/>
      <c r="WO114" s="64"/>
      <c r="WP114" s="64"/>
      <c r="WQ114" s="64"/>
      <c r="WR114" s="64"/>
      <c r="WS114" s="64"/>
      <c r="WT114" s="64"/>
      <c r="WU114" s="64"/>
      <c r="WV114" s="64"/>
      <c r="WW114" s="64"/>
      <c r="WX114" s="64"/>
      <c r="WY114" s="64"/>
      <c r="WZ114" s="64"/>
      <c r="XA114" s="64"/>
      <c r="XB114" s="64"/>
      <c r="XC114" s="64"/>
      <c r="XD114" s="64"/>
      <c r="XE114" s="64"/>
      <c r="XF114" s="64"/>
      <c r="XG114" s="64"/>
      <c r="XH114" s="64"/>
      <c r="XI114" s="64"/>
      <c r="XJ114" s="64"/>
      <c r="XK114" s="64"/>
      <c r="XL114" s="64"/>
      <c r="XM114" s="64"/>
      <c r="XN114" s="64"/>
      <c r="XO114" s="64"/>
      <c r="XP114" s="64"/>
      <c r="XQ114" s="64"/>
      <c r="XR114" s="64"/>
      <c r="XS114" s="64"/>
      <c r="XT114" s="64"/>
      <c r="XU114" s="64"/>
      <c r="XV114" s="64"/>
      <c r="XW114" s="64"/>
      <c r="XX114" s="64"/>
      <c r="XY114" s="64"/>
      <c r="XZ114" s="64"/>
      <c r="YA114" s="64"/>
      <c r="YB114" s="64"/>
      <c r="YC114" s="64"/>
      <c r="YD114" s="64"/>
      <c r="YE114" s="64"/>
      <c r="YF114" s="64"/>
      <c r="YG114" s="64"/>
      <c r="YH114" s="64"/>
      <c r="YI114" s="64"/>
      <c r="YJ114" s="64"/>
      <c r="YK114" s="64"/>
      <c r="YL114" s="64"/>
      <c r="YM114" s="64"/>
      <c r="YN114" s="64"/>
      <c r="YO114" s="64"/>
      <c r="YP114" s="64"/>
      <c r="YQ114" s="64"/>
      <c r="YR114" s="64"/>
      <c r="YS114" s="64"/>
      <c r="YT114" s="64"/>
      <c r="YU114" s="64"/>
      <c r="YV114" s="64"/>
      <c r="YW114" s="64"/>
      <c r="YX114" s="64"/>
      <c r="YY114" s="64"/>
      <c r="YZ114" s="64"/>
      <c r="ZA114" s="64"/>
      <c r="ZB114" s="64"/>
      <c r="ZC114" s="64"/>
      <c r="ZD114" s="64"/>
      <c r="ZE114" s="64"/>
      <c r="ZF114" s="64"/>
      <c r="ZG114" s="64"/>
      <c r="ZH114" s="64"/>
      <c r="ZI114" s="64"/>
      <c r="ZJ114" s="64"/>
      <c r="ZK114" s="64"/>
      <c r="ZL114" s="64"/>
      <c r="ZM114" s="64"/>
      <c r="ZN114" s="64"/>
      <c r="ZO114" s="64"/>
      <c r="ZP114" s="64"/>
      <c r="ZQ114" s="64"/>
      <c r="ZR114" s="64"/>
      <c r="ZS114" s="64"/>
      <c r="ZT114" s="64"/>
      <c r="ZU114" s="64"/>
      <c r="ZV114" s="64"/>
      <c r="ZW114" s="64"/>
      <c r="ZX114" s="64"/>
      <c r="ZY114" s="64"/>
      <c r="ZZ114" s="64"/>
      <c r="AAA114" s="64"/>
      <c r="AAB114" s="64"/>
      <c r="AAC114" s="64"/>
      <c r="AAD114" s="64"/>
      <c r="AAE114" s="64"/>
      <c r="AAF114" s="64"/>
      <c r="AAG114" s="64"/>
      <c r="AAH114" s="64"/>
      <c r="AAI114" s="64"/>
      <c r="AAJ114" s="64"/>
      <c r="AAK114" s="64"/>
      <c r="AAL114" s="64"/>
      <c r="AAM114" s="64"/>
      <c r="AAN114" s="64"/>
      <c r="AAO114" s="64"/>
      <c r="AAP114" s="64"/>
      <c r="AAQ114" s="64"/>
      <c r="AAR114" s="64"/>
      <c r="AAS114" s="64"/>
      <c r="AAT114" s="64"/>
      <c r="AAU114" s="64"/>
      <c r="AAV114" s="64"/>
      <c r="AAW114" s="64"/>
      <c r="AAX114" s="64"/>
      <c r="AAY114" s="64"/>
      <c r="AAZ114" s="64"/>
      <c r="ABA114" s="64"/>
      <c r="ABB114" s="64"/>
      <c r="ABC114" s="64"/>
      <c r="ABD114" s="64"/>
      <c r="ABE114" s="64"/>
      <c r="ABF114" s="64"/>
      <c r="ABG114" s="64"/>
      <c r="ABH114" s="64"/>
      <c r="ABI114" s="64"/>
      <c r="ABJ114" s="64"/>
      <c r="ABK114" s="64"/>
      <c r="ABL114" s="64"/>
      <c r="ABM114" s="64"/>
      <c r="ABN114" s="64"/>
      <c r="ABO114" s="64"/>
      <c r="ABP114" s="64"/>
      <c r="ABQ114" s="64"/>
      <c r="ABR114" s="64"/>
      <c r="ABS114" s="64"/>
      <c r="ABT114" s="64"/>
      <c r="ABU114" s="64"/>
      <c r="ABV114" s="64"/>
      <c r="ABW114" s="64"/>
      <c r="ABX114" s="64"/>
      <c r="ABY114" s="64"/>
      <c r="ABZ114" s="64"/>
      <c r="ACA114" s="64"/>
      <c r="ACB114" s="64"/>
      <c r="ACC114" s="64"/>
      <c r="ACD114" s="64"/>
      <c r="ACE114" s="64"/>
      <c r="ACF114" s="64"/>
      <c r="ACG114" s="64"/>
      <c r="ACH114" s="64"/>
      <c r="ACI114" s="64"/>
      <c r="ACJ114" s="64"/>
      <c r="ACK114" s="64"/>
      <c r="ACL114" s="64"/>
      <c r="ACM114" s="64"/>
      <c r="ACN114" s="64"/>
      <c r="ACO114" s="64"/>
      <c r="ACP114" s="64"/>
      <c r="ACQ114" s="64"/>
      <c r="ACR114" s="64"/>
      <c r="ACS114" s="64"/>
      <c r="ACT114" s="64"/>
      <c r="ACU114" s="64"/>
      <c r="ACV114" s="64"/>
      <c r="ACW114" s="64"/>
      <c r="ACX114" s="64"/>
      <c r="ACY114" s="64"/>
      <c r="ACZ114" s="64"/>
      <c r="ADA114" s="64"/>
      <c r="ADB114" s="64"/>
      <c r="ADC114" s="64"/>
      <c r="ADD114" s="64"/>
      <c r="ADE114" s="64"/>
      <c r="ADF114" s="64"/>
      <c r="ADG114" s="64"/>
      <c r="ADH114" s="64"/>
      <c r="ADI114" s="64"/>
      <c r="ADJ114" s="64"/>
      <c r="ADK114" s="64"/>
      <c r="ADL114" s="64"/>
      <c r="ADM114" s="64"/>
      <c r="ADN114" s="64"/>
      <c r="ADO114" s="64"/>
      <c r="ADP114" s="64"/>
      <c r="ADQ114" s="64"/>
      <c r="ADR114" s="64"/>
      <c r="ADS114" s="64"/>
      <c r="ADT114" s="64"/>
      <c r="ADU114" s="64"/>
      <c r="ADV114" s="64"/>
      <c r="ADW114" s="64"/>
      <c r="ADX114" s="64"/>
      <c r="ADY114" s="64"/>
      <c r="ADZ114" s="64"/>
      <c r="AEA114" s="64"/>
      <c r="AEB114" s="64"/>
      <c r="AEC114" s="64"/>
      <c r="AED114" s="64"/>
      <c r="AEE114" s="64"/>
      <c r="AEF114" s="64"/>
      <c r="AEG114" s="64"/>
      <c r="AEH114" s="64"/>
      <c r="AEI114" s="64"/>
      <c r="AEJ114" s="64"/>
      <c r="AEK114" s="64"/>
      <c r="AEL114" s="64"/>
      <c r="AEM114" s="64"/>
      <c r="AEN114" s="64"/>
      <c r="AEO114" s="64"/>
      <c r="AEP114" s="64"/>
      <c r="AEQ114" s="64"/>
      <c r="AER114" s="64"/>
      <c r="AES114" s="64"/>
      <c r="AET114" s="64"/>
      <c r="AEU114" s="64"/>
      <c r="AEV114" s="64"/>
      <c r="AEW114" s="64"/>
      <c r="AEX114" s="64"/>
      <c r="AEY114" s="64"/>
      <c r="AEZ114" s="64"/>
      <c r="AFA114" s="64"/>
      <c r="AFB114" s="64"/>
      <c r="AFC114" s="64"/>
      <c r="AFD114" s="64"/>
      <c r="AFE114" s="64"/>
      <c r="AFF114" s="64"/>
      <c r="AFG114" s="64"/>
      <c r="AFH114" s="64"/>
      <c r="AFI114" s="64"/>
      <c r="AFJ114" s="64"/>
      <c r="AFK114" s="64"/>
      <c r="AFL114" s="64"/>
      <c r="AFM114" s="64"/>
      <c r="AFN114" s="64"/>
      <c r="AFO114" s="64"/>
      <c r="AFP114" s="64"/>
      <c r="AFQ114" s="64"/>
      <c r="AFR114" s="64"/>
      <c r="AFS114" s="64"/>
      <c r="AFT114" s="64"/>
      <c r="AFU114" s="64"/>
      <c r="AFV114" s="64"/>
      <c r="AFW114" s="64"/>
      <c r="AFX114" s="64"/>
      <c r="AFY114" s="64"/>
      <c r="AFZ114" s="64"/>
      <c r="AGA114" s="64"/>
      <c r="AGB114" s="64"/>
      <c r="AGC114" s="64"/>
      <c r="AGD114" s="64"/>
      <c r="AGE114" s="64"/>
      <c r="AGF114" s="64"/>
      <c r="AGG114" s="64"/>
      <c r="AGH114" s="64"/>
      <c r="AGI114" s="64"/>
      <c r="AGJ114" s="64"/>
      <c r="AGK114" s="64"/>
      <c r="AGL114" s="64"/>
      <c r="AGM114" s="64"/>
      <c r="AGN114" s="64"/>
      <c r="AGO114" s="64"/>
      <c r="AGP114" s="64"/>
      <c r="AGQ114" s="64"/>
      <c r="AGR114" s="64"/>
      <c r="AGS114" s="64"/>
      <c r="AGT114" s="64"/>
      <c r="AGU114" s="64"/>
      <c r="AGV114" s="64"/>
      <c r="AGW114" s="64"/>
      <c r="AGX114" s="64"/>
      <c r="AGY114" s="64"/>
      <c r="AGZ114" s="64"/>
      <c r="AHA114" s="64"/>
      <c r="AHB114" s="64"/>
      <c r="AHC114" s="64"/>
      <c r="AHD114" s="64"/>
      <c r="AHE114" s="64"/>
      <c r="AHF114" s="64"/>
      <c r="AHG114" s="64"/>
      <c r="AHH114" s="64"/>
      <c r="AHI114" s="64"/>
      <c r="AHJ114" s="64"/>
      <c r="AHK114" s="64"/>
      <c r="AHL114" s="64"/>
      <c r="AHM114" s="64"/>
      <c r="AHN114" s="64"/>
      <c r="AHO114" s="64"/>
      <c r="AHP114" s="64"/>
      <c r="AHQ114" s="64"/>
      <c r="AHR114" s="64"/>
      <c r="AHS114" s="64"/>
      <c r="AHT114" s="64"/>
      <c r="AHU114" s="64"/>
      <c r="AHV114" s="64"/>
      <c r="AHW114" s="64"/>
      <c r="AHX114" s="64"/>
      <c r="AHY114" s="64"/>
      <c r="AHZ114" s="64"/>
      <c r="AIA114" s="64"/>
      <c r="AIB114" s="64"/>
      <c r="AIC114" s="64"/>
      <c r="AID114" s="64"/>
      <c r="AIE114" s="64"/>
      <c r="AIF114" s="64"/>
      <c r="AIG114" s="64"/>
      <c r="AIH114" s="64"/>
      <c r="AII114" s="64"/>
      <c r="AIJ114" s="64"/>
      <c r="AIK114" s="64"/>
      <c r="AIL114" s="64"/>
      <c r="AIM114" s="64"/>
      <c r="AIN114" s="64"/>
      <c r="AIO114" s="64"/>
      <c r="AIP114" s="64"/>
      <c r="AIQ114" s="64"/>
      <c r="AIR114" s="64"/>
      <c r="AIS114" s="64"/>
      <c r="AIT114" s="64"/>
      <c r="AIU114" s="64"/>
      <c r="AIV114" s="64"/>
      <c r="AIW114" s="64"/>
      <c r="AIX114" s="64"/>
      <c r="AIY114" s="64"/>
      <c r="AIZ114" s="64"/>
      <c r="AJA114" s="64"/>
      <c r="AJB114" s="64"/>
      <c r="AJC114" s="64"/>
      <c r="AJD114" s="64"/>
      <c r="AJE114" s="64"/>
      <c r="AJF114" s="64"/>
      <c r="AJG114" s="64"/>
      <c r="AJH114" s="64"/>
      <c r="AJI114" s="64"/>
      <c r="AJJ114" s="64"/>
      <c r="AJK114" s="64"/>
      <c r="AJL114" s="64"/>
      <c r="AJM114" s="64"/>
      <c r="AJN114" s="64"/>
      <c r="AJO114" s="64"/>
      <c r="AJP114" s="64"/>
      <c r="AJQ114" s="64"/>
      <c r="AJR114" s="64"/>
      <c r="AJS114" s="64"/>
      <c r="AJT114" s="64"/>
      <c r="AJU114" s="64"/>
      <c r="AJV114" s="64"/>
      <c r="AJW114" s="64"/>
      <c r="AJX114" s="64"/>
      <c r="AJY114" s="64"/>
      <c r="AJZ114" s="64"/>
      <c r="AKA114" s="64"/>
      <c r="AKB114" s="64"/>
      <c r="AKC114" s="64"/>
      <c r="AKD114" s="64"/>
      <c r="AKE114" s="64"/>
      <c r="AKF114" s="64"/>
      <c r="AKG114" s="64"/>
      <c r="AKH114" s="64"/>
      <c r="AKI114" s="64"/>
      <c r="AKJ114" s="64"/>
      <c r="AKK114" s="64"/>
      <c r="AKL114" s="64"/>
      <c r="AKM114" s="64"/>
      <c r="AKN114" s="64"/>
      <c r="AKO114" s="64"/>
      <c r="AKP114" s="64"/>
      <c r="AKQ114" s="64"/>
      <c r="AKR114" s="64"/>
      <c r="AKS114" s="64"/>
      <c r="AKT114" s="64"/>
      <c r="AKU114" s="64"/>
      <c r="AKV114" s="64"/>
      <c r="AKW114" s="64"/>
      <c r="AKX114" s="64"/>
      <c r="AKY114" s="64"/>
      <c r="AKZ114" s="64"/>
      <c r="ALA114" s="64"/>
      <c r="ALB114" s="64"/>
      <c r="ALC114" s="64"/>
      <c r="ALD114" s="64"/>
      <c r="ALE114" s="64"/>
      <c r="ALF114" s="64"/>
      <c r="ALG114" s="64"/>
      <c r="ALH114" s="64"/>
      <c r="ALI114" s="64"/>
      <c r="ALJ114" s="64"/>
      <c r="ALK114" s="64"/>
      <c r="ALL114" s="64"/>
      <c r="ALM114" s="64"/>
      <c r="ALN114" s="64"/>
      <c r="ALO114" s="64"/>
      <c r="ALP114" s="64"/>
      <c r="ALQ114" s="64"/>
      <c r="ALR114" s="64"/>
      <c r="ALS114" s="64"/>
      <c r="ALT114" s="64"/>
      <c r="ALU114" s="64"/>
      <c r="ALV114" s="64"/>
      <c r="ALW114" s="64"/>
      <c r="ALX114" s="64"/>
      <c r="ALY114" s="64"/>
      <c r="ALZ114" s="64"/>
      <c r="AMA114" s="64"/>
      <c r="AMB114" s="64"/>
      <c r="AMC114" s="64"/>
      <c r="AMD114" s="64"/>
      <c r="AME114" s="64"/>
      <c r="AMF114" s="64"/>
      <c r="AMG114" s="64"/>
      <c r="AMH114" s="64"/>
      <c r="AMI114" s="64"/>
      <c r="AMJ114" s="64"/>
      <c r="AMK114" s="64"/>
      <c r="AML114" s="64"/>
      <c r="AMM114" s="64"/>
      <c r="AMN114" s="64"/>
      <c r="AMO114" s="64"/>
      <c r="AMP114" s="64"/>
      <c r="AMQ114" s="64"/>
      <c r="AMR114" s="64"/>
      <c r="AMS114" s="64"/>
      <c r="AMT114" s="64"/>
      <c r="AMU114" s="64"/>
      <c r="AMV114" s="64"/>
      <c r="AMW114" s="64"/>
      <c r="AMX114" s="64"/>
      <c r="AMY114" s="64"/>
      <c r="AMZ114" s="64"/>
      <c r="ANA114" s="64"/>
      <c r="ANB114" s="64"/>
      <c r="ANC114" s="64"/>
      <c r="AND114" s="64"/>
      <c r="ANE114" s="64"/>
      <c r="ANF114" s="64"/>
      <c r="ANG114" s="64"/>
      <c r="ANH114" s="64"/>
      <c r="ANI114" s="64"/>
      <c r="ANJ114" s="64"/>
      <c r="ANK114" s="64"/>
      <c r="ANL114" s="64"/>
      <c r="ANM114" s="64"/>
      <c r="ANN114" s="64"/>
      <c r="ANO114" s="64"/>
      <c r="ANP114" s="64"/>
      <c r="ANQ114" s="64"/>
      <c r="ANR114" s="64"/>
      <c r="ANS114" s="64"/>
      <c r="ANT114" s="64"/>
      <c r="ANU114" s="64"/>
      <c r="ANV114" s="64"/>
      <c r="ANW114" s="64"/>
      <c r="ANX114" s="64"/>
      <c r="ANY114" s="64"/>
      <c r="ANZ114" s="64"/>
      <c r="AOA114" s="64"/>
      <c r="AOB114" s="64"/>
      <c r="AOC114" s="64"/>
      <c r="AOD114" s="64"/>
      <c r="AOE114" s="64"/>
      <c r="AOF114" s="64"/>
      <c r="AOG114" s="64"/>
      <c r="AOH114" s="64"/>
      <c r="AOI114" s="64"/>
      <c r="AOJ114" s="64"/>
      <c r="AOK114" s="64"/>
      <c r="AOL114" s="64"/>
      <c r="AOM114" s="64"/>
      <c r="AON114" s="64"/>
      <c r="AOO114" s="64"/>
      <c r="AOP114" s="64"/>
      <c r="AOQ114" s="64"/>
      <c r="AOR114" s="64"/>
      <c r="AOS114" s="64"/>
      <c r="AOT114" s="64"/>
      <c r="AOU114" s="64"/>
      <c r="AOV114" s="64"/>
      <c r="AOW114" s="64"/>
      <c r="AOX114" s="64"/>
      <c r="AOY114" s="64"/>
      <c r="AOZ114" s="64"/>
      <c r="APA114" s="64"/>
      <c r="APB114" s="64"/>
      <c r="APC114" s="64"/>
      <c r="APD114" s="64"/>
      <c r="APE114" s="64"/>
      <c r="APF114" s="64"/>
      <c r="APG114" s="64"/>
      <c r="APH114" s="64"/>
      <c r="API114" s="64"/>
      <c r="APJ114" s="64"/>
      <c r="APK114" s="64"/>
      <c r="APL114" s="64"/>
      <c r="APM114" s="64"/>
      <c r="APN114" s="64"/>
      <c r="APO114" s="64"/>
      <c r="APP114" s="64"/>
      <c r="APQ114" s="64"/>
      <c r="APR114" s="64"/>
      <c r="APS114" s="64"/>
      <c r="APT114" s="64"/>
      <c r="APU114" s="64"/>
      <c r="APV114" s="64"/>
      <c r="APW114" s="64"/>
      <c r="APX114" s="64"/>
      <c r="APY114" s="64"/>
      <c r="APZ114" s="64"/>
      <c r="AQA114" s="64"/>
      <c r="AQB114" s="64"/>
      <c r="AQC114" s="64"/>
      <c r="AQD114" s="64"/>
      <c r="AQE114" s="64"/>
      <c r="AQF114" s="64"/>
      <c r="AQG114" s="64"/>
      <c r="AQH114" s="64"/>
      <c r="AQI114" s="64"/>
      <c r="AQJ114" s="64"/>
      <c r="AQK114" s="64"/>
      <c r="AQL114" s="64"/>
      <c r="AQM114" s="64"/>
      <c r="AQN114" s="64"/>
      <c r="AQO114" s="64"/>
      <c r="AQP114" s="64"/>
      <c r="AQQ114" s="64"/>
      <c r="AQR114" s="64"/>
      <c r="AQS114" s="64"/>
      <c r="AQT114" s="64"/>
      <c r="AQU114" s="64"/>
      <c r="AQV114" s="64"/>
      <c r="AQW114" s="64"/>
      <c r="AQX114" s="64"/>
      <c r="AQY114" s="64"/>
      <c r="AQZ114" s="64"/>
      <c r="ARA114" s="64"/>
      <c r="ARB114" s="64"/>
      <c r="ARC114" s="64"/>
      <c r="ARD114" s="64"/>
      <c r="ARE114" s="64"/>
      <c r="ARF114" s="64"/>
      <c r="ARG114" s="64"/>
      <c r="ARH114" s="64"/>
      <c r="ARI114" s="64"/>
      <c r="ARJ114" s="64"/>
      <c r="ARK114" s="64"/>
      <c r="ARL114" s="64"/>
      <c r="ARM114" s="64"/>
      <c r="ARN114" s="64"/>
      <c r="ARO114" s="64"/>
      <c r="ARP114" s="64"/>
      <c r="ARQ114" s="64"/>
      <c r="ARR114" s="64"/>
      <c r="ARS114" s="64"/>
      <c r="ART114" s="64"/>
      <c r="ARU114" s="64"/>
      <c r="ARV114" s="64"/>
      <c r="ARW114" s="64"/>
      <c r="ARX114" s="64"/>
      <c r="ARY114" s="64"/>
      <c r="ARZ114" s="64"/>
      <c r="ASA114" s="64"/>
      <c r="ASB114" s="64"/>
      <c r="ASC114" s="64"/>
      <c r="ASD114" s="64"/>
      <c r="ASE114" s="64"/>
      <c r="ASF114" s="64"/>
      <c r="ASG114" s="64"/>
      <c r="ASH114" s="64"/>
      <c r="ASI114" s="64"/>
      <c r="ASJ114" s="64"/>
      <c r="ASK114" s="64"/>
      <c r="ASL114" s="64"/>
      <c r="ASM114" s="64"/>
      <c r="ASN114" s="64"/>
      <c r="ASO114" s="64"/>
      <c r="ASP114" s="64"/>
      <c r="ASQ114" s="64"/>
      <c r="ASR114" s="64"/>
      <c r="ASS114" s="64"/>
      <c r="AST114" s="64"/>
      <c r="ASU114" s="64"/>
      <c r="ASV114" s="64"/>
      <c r="ASW114" s="64"/>
      <c r="ASX114" s="64"/>
      <c r="ASY114" s="64"/>
      <c r="ASZ114" s="64"/>
      <c r="ATA114" s="64"/>
      <c r="ATB114" s="64"/>
      <c r="ATC114" s="64"/>
      <c r="ATD114" s="64"/>
      <c r="ATE114" s="64"/>
      <c r="ATF114" s="64"/>
      <c r="ATG114" s="64"/>
      <c r="ATH114" s="64"/>
      <c r="ATI114" s="64"/>
      <c r="ATJ114" s="64"/>
      <c r="ATK114" s="64"/>
      <c r="ATL114" s="64"/>
      <c r="ATM114" s="64"/>
      <c r="ATN114" s="64"/>
      <c r="ATO114" s="64"/>
      <c r="ATP114" s="64"/>
      <c r="ATQ114" s="64"/>
      <c r="ATR114" s="64"/>
      <c r="ATS114" s="64"/>
      <c r="ATT114" s="64"/>
      <c r="ATU114" s="64"/>
      <c r="ATV114" s="64"/>
      <c r="ATW114" s="64"/>
      <c r="ATX114" s="64"/>
      <c r="ATY114" s="64"/>
      <c r="ATZ114" s="64"/>
      <c r="AUA114" s="64"/>
      <c r="AUB114" s="64"/>
      <c r="AUC114" s="64"/>
      <c r="AUD114" s="64"/>
      <c r="AUE114" s="64"/>
      <c r="AUF114" s="64"/>
      <c r="AUG114" s="64"/>
      <c r="AUH114" s="64"/>
      <c r="AUI114" s="64"/>
      <c r="AUJ114" s="64"/>
      <c r="AUK114" s="64"/>
      <c r="AUL114" s="64"/>
      <c r="AUM114" s="64"/>
      <c r="AUN114" s="64"/>
      <c r="AUO114" s="64"/>
      <c r="AUP114" s="64"/>
      <c r="AUQ114" s="64"/>
      <c r="AUR114" s="64"/>
      <c r="AUS114" s="64"/>
      <c r="AUT114" s="64"/>
      <c r="AUU114" s="64"/>
      <c r="AUV114" s="64"/>
      <c r="AUW114" s="64"/>
      <c r="AUX114" s="64"/>
      <c r="AUY114" s="64"/>
      <c r="AUZ114" s="64"/>
      <c r="AVA114" s="64"/>
      <c r="AVB114" s="64"/>
      <c r="AVC114" s="64"/>
      <c r="AVD114" s="64"/>
      <c r="AVE114" s="64"/>
      <c r="AVF114" s="64"/>
      <c r="AVG114" s="64"/>
      <c r="AVH114" s="64"/>
      <c r="AVI114" s="64"/>
      <c r="AVJ114" s="64"/>
      <c r="AVK114" s="64"/>
      <c r="AVL114" s="64"/>
      <c r="AVM114" s="64"/>
      <c r="AVN114" s="64"/>
      <c r="AVO114" s="64"/>
      <c r="AVP114" s="64"/>
      <c r="AVQ114" s="64"/>
      <c r="AVR114" s="64"/>
      <c r="AVS114" s="64"/>
      <c r="AVT114" s="64"/>
      <c r="AVU114" s="64"/>
      <c r="AVV114" s="64"/>
      <c r="AVW114" s="64"/>
      <c r="AVX114" s="64"/>
      <c r="AVY114" s="64"/>
      <c r="AVZ114" s="64"/>
      <c r="AWA114" s="64"/>
      <c r="AWB114" s="64"/>
      <c r="AWC114" s="64"/>
      <c r="AWD114" s="64"/>
      <c r="AWE114" s="64"/>
      <c r="AWF114" s="64"/>
      <c r="AWG114" s="64"/>
      <c r="AWH114" s="64"/>
      <c r="AWI114" s="64"/>
      <c r="AWJ114" s="64"/>
      <c r="AWK114" s="64"/>
      <c r="AWL114" s="64"/>
      <c r="AWM114" s="64"/>
      <c r="AWN114" s="64"/>
      <c r="AWO114" s="64"/>
      <c r="AWP114" s="64"/>
      <c r="AWQ114" s="64"/>
      <c r="AWR114" s="64"/>
      <c r="AWS114" s="64"/>
      <c r="AWT114" s="64"/>
      <c r="AWU114" s="64"/>
      <c r="AWV114" s="64"/>
      <c r="AWW114" s="64"/>
      <c r="AWX114" s="64"/>
      <c r="AWY114" s="64"/>
      <c r="AWZ114" s="64"/>
      <c r="AXA114" s="64"/>
      <c r="AXB114" s="64"/>
      <c r="AXC114" s="64"/>
      <c r="AXD114" s="64"/>
      <c r="AXE114" s="64"/>
      <c r="AXF114" s="64"/>
      <c r="AXG114" s="64"/>
      <c r="AXH114" s="64"/>
      <c r="AXI114" s="64"/>
      <c r="AXJ114" s="64"/>
      <c r="AXK114" s="64"/>
      <c r="AXL114" s="64"/>
      <c r="AXM114" s="64"/>
      <c r="AXN114" s="64"/>
      <c r="AXO114" s="64"/>
      <c r="AXP114" s="64"/>
      <c r="AXQ114" s="64"/>
      <c r="AXR114" s="64"/>
      <c r="AXS114" s="64"/>
      <c r="AXT114" s="64"/>
      <c r="AXU114" s="64"/>
      <c r="AXV114" s="64"/>
      <c r="AXW114" s="64"/>
      <c r="AXX114" s="64"/>
      <c r="AXY114" s="64"/>
      <c r="AXZ114" s="64"/>
      <c r="AYA114" s="64"/>
      <c r="AYB114" s="64"/>
      <c r="AYC114" s="64"/>
      <c r="AYD114" s="64"/>
      <c r="AYE114" s="64"/>
      <c r="AYF114" s="64"/>
      <c r="AYG114" s="64"/>
      <c r="AYH114" s="64"/>
      <c r="AYI114" s="64"/>
      <c r="AYJ114" s="64"/>
      <c r="AYK114" s="64"/>
      <c r="AYL114" s="64"/>
      <c r="AYM114" s="64"/>
      <c r="AYN114" s="64"/>
      <c r="AYO114" s="64"/>
      <c r="AYP114" s="64"/>
      <c r="AYQ114" s="64"/>
      <c r="AYR114" s="64"/>
      <c r="AYS114" s="64"/>
      <c r="AYT114" s="64"/>
      <c r="AYU114" s="64"/>
      <c r="AYV114" s="64"/>
      <c r="AYW114" s="64"/>
      <c r="AYX114" s="64"/>
      <c r="AYY114" s="64"/>
      <c r="AYZ114" s="64"/>
      <c r="AZA114" s="64"/>
      <c r="AZB114" s="64"/>
      <c r="AZC114" s="64"/>
      <c r="AZD114" s="64"/>
      <c r="AZE114" s="64"/>
      <c r="AZF114" s="64"/>
      <c r="AZG114" s="64"/>
      <c r="AZH114" s="64"/>
      <c r="AZI114" s="64"/>
      <c r="AZJ114" s="64"/>
      <c r="AZK114" s="64"/>
      <c r="AZL114" s="64"/>
      <c r="AZM114" s="64"/>
      <c r="AZN114" s="64"/>
      <c r="AZO114" s="64"/>
      <c r="AZP114" s="64"/>
      <c r="AZQ114" s="64"/>
      <c r="AZR114" s="64"/>
      <c r="AZS114" s="64"/>
      <c r="AZT114" s="64"/>
      <c r="AZU114" s="64"/>
      <c r="AZV114" s="64"/>
      <c r="AZW114" s="64"/>
      <c r="AZX114" s="64"/>
      <c r="AZY114" s="64"/>
      <c r="AZZ114" s="64"/>
      <c r="BAA114" s="64"/>
      <c r="BAB114" s="64"/>
      <c r="BAC114" s="64"/>
      <c r="BAD114" s="64"/>
      <c r="BAE114" s="64"/>
      <c r="BAF114" s="64"/>
      <c r="BAG114" s="64"/>
      <c r="BAH114" s="64"/>
      <c r="BAI114" s="64"/>
      <c r="BAJ114" s="64"/>
      <c r="BAK114" s="64"/>
      <c r="BAL114" s="64"/>
      <c r="BAM114" s="64"/>
      <c r="BAN114" s="64"/>
      <c r="BAO114" s="64"/>
      <c r="BAP114" s="64"/>
      <c r="BAQ114" s="64"/>
      <c r="BAR114" s="64"/>
      <c r="BAS114" s="64"/>
      <c r="BAT114" s="64"/>
      <c r="BAU114" s="64"/>
      <c r="BAV114" s="64"/>
      <c r="BAW114" s="64"/>
      <c r="BAX114" s="64"/>
      <c r="BAY114" s="64"/>
      <c r="BAZ114" s="64"/>
      <c r="BBA114" s="64"/>
      <c r="BBB114" s="64"/>
      <c r="BBC114" s="64"/>
      <c r="BBD114" s="64"/>
      <c r="BBE114" s="64"/>
      <c r="BBF114" s="64"/>
      <c r="BBG114" s="64"/>
      <c r="BBH114" s="64"/>
      <c r="BBI114" s="64"/>
      <c r="BBJ114" s="64"/>
      <c r="BBK114" s="64"/>
      <c r="BBL114" s="64"/>
      <c r="BBM114" s="64"/>
      <c r="BBN114" s="64"/>
      <c r="BBO114" s="64"/>
      <c r="BBP114" s="64"/>
      <c r="BBQ114" s="64"/>
      <c r="BBR114" s="64"/>
      <c r="BBS114" s="64"/>
      <c r="BBT114" s="64"/>
      <c r="BBU114" s="64"/>
      <c r="BBV114" s="64"/>
      <c r="BBW114" s="64"/>
      <c r="BBX114" s="64"/>
      <c r="BBY114" s="64"/>
      <c r="BBZ114" s="64"/>
      <c r="BCA114" s="64"/>
      <c r="BCB114" s="64"/>
      <c r="BCC114" s="64"/>
      <c r="BCD114" s="64"/>
      <c r="BCE114" s="64"/>
      <c r="BCF114" s="64"/>
      <c r="BCG114" s="64"/>
      <c r="BCH114" s="64"/>
      <c r="BCI114" s="64"/>
      <c r="BCJ114" s="64"/>
      <c r="BCK114" s="64"/>
      <c r="BCL114" s="64"/>
      <c r="BCM114" s="64"/>
      <c r="BCN114" s="64"/>
      <c r="BCO114" s="64"/>
      <c r="BCP114" s="64"/>
      <c r="BCQ114" s="64"/>
      <c r="BCR114" s="64"/>
      <c r="BCS114" s="64"/>
      <c r="BCT114" s="64"/>
      <c r="BCU114" s="64"/>
      <c r="BCV114" s="64"/>
      <c r="BCW114" s="64"/>
      <c r="BCX114" s="64"/>
      <c r="BCY114" s="64"/>
      <c r="BCZ114" s="64"/>
      <c r="BDA114" s="64"/>
      <c r="BDB114" s="64"/>
      <c r="BDC114" s="64"/>
      <c r="BDD114" s="64"/>
      <c r="BDE114" s="64"/>
      <c r="BDF114" s="64"/>
      <c r="BDG114" s="64"/>
      <c r="BDH114" s="64"/>
      <c r="BDI114" s="64"/>
      <c r="BDJ114" s="64"/>
      <c r="BDK114" s="64"/>
      <c r="BDL114" s="64"/>
      <c r="BDM114" s="64"/>
      <c r="BDN114" s="64"/>
      <c r="BDO114" s="64"/>
      <c r="BDP114" s="64"/>
      <c r="BDQ114" s="64"/>
      <c r="BDR114" s="64"/>
      <c r="BDS114" s="64"/>
      <c r="BDT114" s="64"/>
      <c r="BDU114" s="64"/>
      <c r="BDV114" s="64"/>
      <c r="BDW114" s="64"/>
      <c r="BDX114" s="64"/>
      <c r="BDY114" s="64"/>
      <c r="BDZ114" s="64"/>
      <c r="BEA114" s="64"/>
      <c r="BEB114" s="64"/>
      <c r="BEC114" s="64"/>
      <c r="BED114" s="64"/>
      <c r="BEE114" s="64"/>
      <c r="BEF114" s="64"/>
      <c r="BEG114" s="64"/>
      <c r="BEH114" s="64"/>
      <c r="BEI114" s="64"/>
      <c r="BEJ114" s="64"/>
      <c r="BEK114" s="64"/>
      <c r="BEL114" s="64"/>
      <c r="BEM114" s="64"/>
      <c r="BEN114" s="64"/>
      <c r="BEO114" s="64"/>
      <c r="BEP114" s="64"/>
      <c r="BEQ114" s="64"/>
      <c r="BER114" s="64"/>
      <c r="BES114" s="64"/>
      <c r="BET114" s="64"/>
      <c r="BEU114" s="64"/>
      <c r="BEV114" s="64"/>
      <c r="BEW114" s="64"/>
      <c r="BEX114" s="64"/>
      <c r="BEY114" s="64"/>
      <c r="BEZ114" s="64"/>
      <c r="BFA114" s="64"/>
      <c r="BFB114" s="64"/>
      <c r="BFC114" s="64"/>
      <c r="BFD114" s="64"/>
      <c r="BFE114" s="64"/>
      <c r="BFF114" s="64"/>
      <c r="BFG114" s="64"/>
      <c r="BFH114" s="64"/>
      <c r="BFI114" s="64"/>
      <c r="BFJ114" s="64"/>
      <c r="BFK114" s="64"/>
      <c r="BFL114" s="64"/>
      <c r="BFM114" s="64"/>
      <c r="BFN114" s="64"/>
      <c r="BFO114" s="64"/>
      <c r="BFP114" s="64"/>
      <c r="BFQ114" s="64"/>
      <c r="BFR114" s="64"/>
      <c r="BFS114" s="64"/>
      <c r="BFT114" s="64"/>
      <c r="BFU114" s="64"/>
      <c r="BFV114" s="64"/>
      <c r="BFW114" s="64"/>
      <c r="BFX114" s="64"/>
      <c r="BFY114" s="64"/>
      <c r="BFZ114" s="64"/>
      <c r="BGA114" s="64"/>
      <c r="BGB114" s="64"/>
      <c r="BGC114" s="64"/>
      <c r="BGD114" s="64"/>
      <c r="BGE114" s="64"/>
      <c r="BGF114" s="64"/>
      <c r="BGG114" s="64"/>
      <c r="BGH114" s="64"/>
      <c r="BGI114" s="64"/>
      <c r="BGJ114" s="64"/>
      <c r="BGK114" s="64"/>
      <c r="BGL114" s="64"/>
      <c r="BGM114" s="64"/>
      <c r="BGN114" s="64"/>
      <c r="BGO114" s="64"/>
      <c r="BGP114" s="64"/>
      <c r="BGQ114" s="64"/>
      <c r="BGR114" s="64"/>
      <c r="BGS114" s="64"/>
      <c r="BGT114" s="64"/>
      <c r="BGU114" s="64"/>
      <c r="BGV114" s="64"/>
      <c r="BGW114" s="64"/>
      <c r="BGX114" s="64"/>
      <c r="BGY114" s="64"/>
      <c r="BGZ114" s="64"/>
      <c r="BHA114" s="64"/>
      <c r="BHB114" s="64"/>
      <c r="BHC114" s="64"/>
      <c r="BHD114" s="64"/>
      <c r="BHE114" s="64"/>
      <c r="BHF114" s="64"/>
      <c r="BHG114" s="64"/>
      <c r="BHH114" s="64"/>
      <c r="BHI114" s="64"/>
      <c r="BHJ114" s="64"/>
      <c r="BHK114" s="64"/>
      <c r="BHL114" s="64"/>
      <c r="BHM114" s="64"/>
      <c r="BHN114" s="64"/>
      <c r="BHO114" s="64"/>
      <c r="BHP114" s="64"/>
      <c r="BHQ114" s="64"/>
      <c r="BHR114" s="64"/>
      <c r="BHS114" s="64"/>
      <c r="BHT114" s="64"/>
      <c r="BHU114" s="64"/>
      <c r="BHV114" s="64"/>
      <c r="BHW114" s="64"/>
      <c r="BHX114" s="64"/>
      <c r="BHY114" s="64"/>
      <c r="BHZ114" s="64"/>
      <c r="BIA114" s="64"/>
      <c r="BIB114" s="64"/>
      <c r="BIC114" s="64"/>
      <c r="BID114" s="64"/>
      <c r="BIE114" s="64"/>
      <c r="BIF114" s="64"/>
      <c r="BIG114" s="64"/>
      <c r="BIH114" s="64"/>
      <c r="BII114" s="64"/>
      <c r="BIJ114" s="64"/>
      <c r="BIK114" s="64"/>
      <c r="BIL114" s="64"/>
      <c r="BIM114" s="64"/>
      <c r="BIN114" s="64"/>
      <c r="BIO114" s="64"/>
      <c r="BIP114" s="64"/>
      <c r="BIQ114" s="64"/>
      <c r="BIR114" s="64"/>
      <c r="BIS114" s="64"/>
      <c r="BIT114" s="64"/>
      <c r="BIU114" s="64"/>
      <c r="BIV114" s="64"/>
      <c r="BIW114" s="64"/>
      <c r="BIX114" s="64"/>
      <c r="BIY114" s="64"/>
      <c r="BIZ114" s="64"/>
      <c r="BJA114" s="64"/>
      <c r="BJB114" s="64"/>
      <c r="BJC114" s="64"/>
      <c r="BJD114" s="64"/>
      <c r="BJE114" s="64"/>
      <c r="BJF114" s="64"/>
      <c r="BJG114" s="64"/>
      <c r="BJH114" s="64"/>
      <c r="BJI114" s="64"/>
      <c r="BJJ114" s="64"/>
      <c r="BJK114" s="64"/>
      <c r="BJL114" s="64"/>
      <c r="BJM114" s="64"/>
      <c r="BJN114" s="64"/>
      <c r="BJO114" s="64"/>
      <c r="BJP114" s="64"/>
      <c r="BJQ114" s="64"/>
      <c r="BJR114" s="64"/>
      <c r="BJS114" s="64"/>
      <c r="BJT114" s="64"/>
      <c r="BJU114" s="64"/>
      <c r="BJV114" s="64"/>
      <c r="BJW114" s="64"/>
      <c r="BJX114" s="64"/>
      <c r="BJY114" s="64"/>
      <c r="BJZ114" s="64"/>
      <c r="BKA114" s="64"/>
      <c r="BKB114" s="64"/>
      <c r="BKC114" s="64"/>
      <c r="BKD114" s="64"/>
      <c r="BKE114" s="64"/>
      <c r="BKF114" s="64"/>
      <c r="BKG114" s="64"/>
      <c r="BKH114" s="64"/>
      <c r="BKI114" s="64"/>
      <c r="BKJ114" s="64"/>
      <c r="BKK114" s="64"/>
      <c r="BKL114" s="64"/>
      <c r="BKM114" s="64"/>
      <c r="BKN114" s="64"/>
      <c r="BKO114" s="64"/>
      <c r="BKP114" s="64"/>
      <c r="BKQ114" s="64"/>
      <c r="BKR114" s="64"/>
      <c r="BKS114" s="64"/>
      <c r="BKT114" s="64"/>
      <c r="BKU114" s="64"/>
      <c r="BKV114" s="64"/>
      <c r="BKW114" s="64"/>
      <c r="BKX114" s="64"/>
      <c r="BKY114" s="64"/>
      <c r="BKZ114" s="64"/>
      <c r="BLA114" s="64"/>
      <c r="BLB114" s="64"/>
      <c r="BLC114" s="64"/>
      <c r="BLD114" s="64"/>
      <c r="BLE114" s="64"/>
      <c r="BLF114" s="64"/>
      <c r="BLG114" s="64"/>
      <c r="BLH114" s="64"/>
      <c r="BLI114" s="64"/>
      <c r="BLJ114" s="64"/>
      <c r="BLK114" s="64"/>
      <c r="BLL114" s="64"/>
      <c r="BLM114" s="64"/>
      <c r="BLN114" s="64"/>
      <c r="BLO114" s="64"/>
      <c r="BLP114" s="64"/>
      <c r="BLQ114" s="64"/>
      <c r="BLR114" s="64"/>
      <c r="BLS114" s="64"/>
      <c r="BLT114" s="64"/>
      <c r="BLU114" s="64"/>
      <c r="BLV114" s="64"/>
      <c r="BLW114" s="64"/>
      <c r="BLX114" s="64"/>
      <c r="BLY114" s="64"/>
      <c r="BLZ114" s="64"/>
      <c r="BMA114" s="64"/>
      <c r="BMB114" s="64"/>
      <c r="BMC114" s="64"/>
      <c r="BMD114" s="64"/>
      <c r="BME114" s="64"/>
      <c r="BMF114" s="64"/>
      <c r="BMG114" s="64"/>
      <c r="BMH114" s="64"/>
      <c r="BMI114" s="64"/>
      <c r="BMJ114" s="64"/>
      <c r="BMK114" s="64"/>
      <c r="BML114" s="64"/>
      <c r="BMM114" s="64"/>
      <c r="BMN114" s="64"/>
      <c r="BMO114" s="64"/>
      <c r="BMP114" s="64"/>
      <c r="BMQ114" s="64"/>
      <c r="BMR114" s="64"/>
      <c r="BMS114" s="64"/>
      <c r="BMT114" s="64"/>
      <c r="BMU114" s="64"/>
      <c r="BMV114" s="64"/>
      <c r="BMW114" s="64"/>
      <c r="BMX114" s="64"/>
      <c r="BMY114" s="64"/>
      <c r="BMZ114" s="64"/>
      <c r="BNA114" s="64"/>
      <c r="BNB114" s="64"/>
      <c r="BNC114" s="64"/>
      <c r="BND114" s="64"/>
      <c r="BNE114" s="64"/>
      <c r="BNF114" s="64"/>
      <c r="BNG114" s="64"/>
      <c r="BNH114" s="64"/>
      <c r="BNI114" s="64"/>
      <c r="BNJ114" s="64"/>
      <c r="BNK114" s="64"/>
      <c r="BNL114" s="64"/>
      <c r="BNM114" s="64"/>
      <c r="BNN114" s="64"/>
      <c r="BNO114" s="64"/>
      <c r="BNP114" s="64"/>
      <c r="BNQ114" s="64"/>
      <c r="BNR114" s="64"/>
      <c r="BNS114" s="64"/>
      <c r="BNT114" s="64"/>
      <c r="BNU114" s="64"/>
      <c r="BNV114" s="64"/>
      <c r="BNW114" s="64"/>
      <c r="BNX114" s="64"/>
      <c r="BNY114" s="64"/>
      <c r="BNZ114" s="64"/>
      <c r="BOA114" s="64"/>
      <c r="BOB114" s="64"/>
      <c r="BOC114" s="64"/>
      <c r="BOD114" s="64"/>
      <c r="BOE114" s="64"/>
      <c r="BOF114" s="64"/>
      <c r="BOG114" s="64"/>
      <c r="BOH114" s="64"/>
      <c r="BOI114" s="64"/>
      <c r="BOJ114" s="64"/>
      <c r="BOK114" s="64"/>
      <c r="BOL114" s="64"/>
      <c r="BOM114" s="64"/>
      <c r="BON114" s="64"/>
      <c r="BOO114" s="64"/>
      <c r="BOP114" s="64"/>
      <c r="BOQ114" s="64"/>
      <c r="BOR114" s="64"/>
      <c r="BOS114" s="64"/>
      <c r="BOT114" s="64"/>
      <c r="BOU114" s="64"/>
      <c r="BOV114" s="64"/>
      <c r="BOW114" s="64"/>
      <c r="BOX114" s="64"/>
      <c r="BOY114" s="64"/>
      <c r="BOZ114" s="64"/>
      <c r="BPA114" s="64"/>
      <c r="BPB114" s="64"/>
      <c r="BPC114" s="64"/>
      <c r="BPD114" s="64"/>
      <c r="BPE114" s="64"/>
      <c r="BPF114" s="64"/>
      <c r="BPG114" s="64"/>
      <c r="BPH114" s="64"/>
      <c r="BPI114" s="64"/>
      <c r="BPJ114" s="64"/>
      <c r="BPK114" s="64"/>
      <c r="BPL114" s="64"/>
      <c r="BPM114" s="64"/>
      <c r="BPN114" s="64"/>
      <c r="BPO114" s="64"/>
      <c r="BPP114" s="64"/>
      <c r="BPQ114" s="64"/>
      <c r="BPR114" s="64"/>
      <c r="BPS114" s="64"/>
      <c r="BPT114" s="64"/>
      <c r="BPU114" s="64"/>
      <c r="BPV114" s="64"/>
      <c r="BPW114" s="64"/>
      <c r="BPX114" s="64"/>
      <c r="BPY114" s="64"/>
      <c r="BPZ114" s="64"/>
      <c r="BQA114" s="64"/>
      <c r="BQB114" s="64"/>
      <c r="BQC114" s="64"/>
      <c r="BQD114" s="64"/>
      <c r="BQE114" s="64"/>
      <c r="BQF114" s="64"/>
      <c r="BQG114" s="64"/>
      <c r="BQH114" s="64"/>
      <c r="BQI114" s="64"/>
      <c r="BQJ114" s="64"/>
      <c r="BQK114" s="64"/>
      <c r="BQL114" s="64"/>
      <c r="BQM114" s="64"/>
      <c r="BQN114" s="64"/>
      <c r="BQO114" s="64"/>
      <c r="BQP114" s="64"/>
      <c r="BQQ114" s="64"/>
      <c r="BQR114" s="64"/>
      <c r="BQS114" s="64"/>
      <c r="BQT114" s="64"/>
      <c r="BQU114" s="64"/>
      <c r="BQV114" s="64"/>
      <c r="BQW114" s="64"/>
      <c r="BQX114" s="64"/>
      <c r="BQY114" s="64"/>
      <c r="BQZ114" s="64"/>
      <c r="BRA114" s="64"/>
      <c r="BRB114" s="64"/>
      <c r="BRC114" s="64"/>
      <c r="BRD114" s="64"/>
      <c r="BRE114" s="64"/>
      <c r="BRF114" s="64"/>
      <c r="BRG114" s="64"/>
      <c r="BRH114" s="64"/>
      <c r="BRI114" s="64"/>
      <c r="BRJ114" s="64"/>
      <c r="BRK114" s="64"/>
      <c r="BRL114" s="64"/>
      <c r="BRM114" s="64"/>
      <c r="BRN114" s="64"/>
      <c r="BRO114" s="64"/>
      <c r="BRP114" s="64"/>
      <c r="BRQ114" s="64"/>
      <c r="BRR114" s="64"/>
      <c r="BRS114" s="64"/>
      <c r="BRT114" s="64"/>
      <c r="BRU114" s="64"/>
      <c r="BRV114" s="64"/>
      <c r="BRW114" s="64"/>
      <c r="BRX114" s="64"/>
      <c r="BRY114" s="64"/>
      <c r="BRZ114" s="64"/>
      <c r="BSA114" s="64"/>
      <c r="BSB114" s="64"/>
      <c r="BSC114" s="64"/>
      <c r="BSD114" s="64"/>
      <c r="BSE114" s="64"/>
      <c r="BSF114" s="64"/>
      <c r="BSG114" s="64"/>
      <c r="BSH114" s="64"/>
      <c r="BSI114" s="64"/>
      <c r="BSJ114" s="64"/>
      <c r="BSK114" s="64"/>
      <c r="BSL114" s="64"/>
      <c r="BSM114" s="64"/>
      <c r="BSN114" s="64"/>
      <c r="BSO114" s="64"/>
      <c r="BSP114" s="64"/>
      <c r="BSQ114" s="64"/>
      <c r="BSR114" s="64"/>
      <c r="BSS114" s="64"/>
      <c r="BST114" s="64"/>
      <c r="BSU114" s="64"/>
      <c r="BSV114" s="64"/>
      <c r="BSW114" s="64"/>
      <c r="BSX114" s="64"/>
      <c r="BSY114" s="64"/>
      <c r="BSZ114" s="64"/>
      <c r="BTA114" s="64"/>
      <c r="BTB114" s="64"/>
      <c r="BTC114" s="64"/>
      <c r="BTD114" s="64"/>
      <c r="BTE114" s="64"/>
      <c r="BTF114" s="64"/>
      <c r="BTG114" s="64"/>
      <c r="BTH114" s="64"/>
      <c r="BTI114" s="64"/>
      <c r="BTJ114" s="64"/>
      <c r="BTK114" s="64"/>
      <c r="BTL114" s="64"/>
      <c r="BTM114" s="64"/>
      <c r="BTN114" s="64"/>
      <c r="BTO114" s="64"/>
      <c r="BTP114" s="64"/>
      <c r="BTQ114" s="64"/>
      <c r="BTR114" s="64"/>
      <c r="BTS114" s="64"/>
      <c r="BTT114" s="64"/>
      <c r="BTU114" s="64"/>
      <c r="BTV114" s="64"/>
      <c r="BTW114" s="64"/>
      <c r="BTX114" s="64"/>
      <c r="BTY114" s="64"/>
      <c r="BTZ114" s="64"/>
      <c r="BUA114" s="64"/>
      <c r="BUB114" s="64"/>
      <c r="BUC114" s="64"/>
      <c r="BUD114" s="64"/>
      <c r="BUE114" s="64"/>
      <c r="BUF114" s="64"/>
      <c r="BUG114" s="64"/>
      <c r="BUH114" s="64"/>
      <c r="BUI114" s="64"/>
      <c r="BUJ114" s="64"/>
      <c r="BUK114" s="64"/>
      <c r="BUL114" s="64"/>
      <c r="BUM114" s="64"/>
      <c r="BUN114" s="64"/>
      <c r="BUO114" s="64"/>
      <c r="BUP114" s="64"/>
      <c r="BUQ114" s="64"/>
      <c r="BUR114" s="64"/>
      <c r="BUS114" s="64"/>
      <c r="BUT114" s="64"/>
      <c r="BUU114" s="64"/>
      <c r="BUV114" s="64"/>
      <c r="BUW114" s="64"/>
      <c r="BUX114" s="64"/>
      <c r="BUY114" s="64"/>
      <c r="BUZ114" s="64"/>
      <c r="BVA114" s="64"/>
      <c r="BVB114" s="64"/>
      <c r="BVC114" s="64"/>
      <c r="BVD114" s="64"/>
      <c r="BVE114" s="64"/>
      <c r="BVF114" s="64"/>
      <c r="BVG114" s="64"/>
      <c r="BVH114" s="64"/>
      <c r="BVI114" s="64"/>
      <c r="BVJ114" s="64"/>
      <c r="BVK114" s="64"/>
      <c r="BVL114" s="64"/>
      <c r="BVM114" s="64"/>
      <c r="BVN114" s="64"/>
      <c r="BVO114" s="64"/>
      <c r="BVP114" s="64"/>
      <c r="BVQ114" s="64"/>
      <c r="BVR114" s="64"/>
      <c r="BVS114" s="64"/>
      <c r="BVT114" s="64"/>
      <c r="BVU114" s="64"/>
      <c r="BVV114" s="64"/>
      <c r="BVW114" s="64"/>
      <c r="BVX114" s="64"/>
      <c r="BVY114" s="64"/>
      <c r="BVZ114" s="64"/>
      <c r="BWA114" s="64"/>
      <c r="BWB114" s="64"/>
      <c r="BWC114" s="64"/>
      <c r="BWD114" s="64"/>
      <c r="BWE114" s="64"/>
      <c r="BWF114" s="64"/>
      <c r="BWG114" s="64"/>
      <c r="BWH114" s="64"/>
      <c r="BWI114" s="64"/>
      <c r="BWJ114" s="64"/>
      <c r="BWK114" s="64"/>
      <c r="BWL114" s="64"/>
      <c r="BWM114" s="64"/>
      <c r="BWN114" s="64"/>
      <c r="BWO114" s="64"/>
      <c r="BWP114" s="64"/>
      <c r="BWQ114" s="64"/>
      <c r="BWR114" s="64"/>
      <c r="BWS114" s="64"/>
      <c r="BWT114" s="64"/>
      <c r="BWU114" s="64"/>
      <c r="BWV114" s="64"/>
      <c r="BWW114" s="64"/>
      <c r="BWX114" s="64"/>
      <c r="BWY114" s="64"/>
      <c r="BWZ114" s="64"/>
      <c r="BXA114" s="64"/>
      <c r="BXB114" s="64"/>
      <c r="BXC114" s="64"/>
      <c r="BXD114" s="64"/>
      <c r="BXE114" s="64"/>
      <c r="BXF114" s="64"/>
      <c r="BXG114" s="64"/>
      <c r="BXH114" s="64"/>
      <c r="BXI114" s="64"/>
      <c r="BXJ114" s="64"/>
      <c r="BXK114" s="64"/>
      <c r="BXL114" s="64"/>
      <c r="BXM114" s="64"/>
      <c r="BXN114" s="64"/>
      <c r="BXO114" s="64"/>
      <c r="BXP114" s="64"/>
      <c r="BXQ114" s="64"/>
      <c r="BXR114" s="64"/>
      <c r="BXS114" s="64"/>
      <c r="BXT114" s="64"/>
      <c r="BXU114" s="64"/>
      <c r="BXV114" s="64"/>
      <c r="BXW114" s="64"/>
      <c r="BXX114" s="64"/>
      <c r="BXY114" s="64"/>
      <c r="BXZ114" s="64"/>
      <c r="BYA114" s="64"/>
      <c r="BYB114" s="64"/>
      <c r="BYC114" s="64"/>
      <c r="BYD114" s="64"/>
      <c r="BYE114" s="64"/>
      <c r="BYF114" s="64"/>
      <c r="BYG114" s="64"/>
      <c r="BYH114" s="64"/>
      <c r="BYI114" s="64"/>
      <c r="BYJ114" s="64"/>
      <c r="BYK114" s="64"/>
      <c r="BYL114" s="64"/>
      <c r="BYM114" s="64"/>
      <c r="BYN114" s="64"/>
      <c r="BYO114" s="64"/>
      <c r="BYP114" s="64"/>
      <c r="BYQ114" s="64"/>
      <c r="BYR114" s="64"/>
      <c r="BYS114" s="64"/>
      <c r="BYT114" s="64"/>
      <c r="BYU114" s="64"/>
      <c r="BYV114" s="64"/>
      <c r="BYW114" s="64"/>
      <c r="BYX114" s="64"/>
      <c r="BYY114" s="64"/>
      <c r="BYZ114" s="64"/>
      <c r="BZA114" s="64"/>
      <c r="BZB114" s="64"/>
      <c r="BZC114" s="64"/>
      <c r="BZD114" s="64"/>
      <c r="BZE114" s="64"/>
      <c r="BZF114" s="64"/>
      <c r="BZG114" s="64"/>
      <c r="BZH114" s="64"/>
      <c r="BZI114" s="64"/>
      <c r="BZJ114" s="64"/>
      <c r="BZK114" s="64"/>
      <c r="BZL114" s="64"/>
      <c r="BZM114" s="64"/>
      <c r="BZN114" s="64"/>
      <c r="BZO114" s="64"/>
      <c r="BZP114" s="64"/>
      <c r="BZQ114" s="64"/>
      <c r="BZR114" s="64"/>
      <c r="BZS114" s="64"/>
      <c r="BZT114" s="64"/>
      <c r="BZU114" s="64"/>
      <c r="BZV114" s="64"/>
      <c r="BZW114" s="64"/>
      <c r="BZX114" s="64"/>
      <c r="BZY114" s="64"/>
      <c r="BZZ114" s="64"/>
      <c r="CAA114" s="64"/>
      <c r="CAB114" s="64"/>
      <c r="CAC114" s="64"/>
      <c r="CAD114" s="64"/>
      <c r="CAE114" s="64"/>
      <c r="CAF114" s="64"/>
      <c r="CAG114" s="64"/>
      <c r="CAH114" s="64"/>
      <c r="CAI114" s="64"/>
      <c r="CAJ114" s="64"/>
      <c r="CAK114" s="64"/>
      <c r="CAL114" s="64"/>
      <c r="CAM114" s="64"/>
      <c r="CAN114" s="64"/>
      <c r="CAO114" s="64"/>
      <c r="CAP114" s="64"/>
      <c r="CAQ114" s="64"/>
      <c r="CAR114" s="64"/>
      <c r="CAS114" s="64"/>
      <c r="CAT114" s="64"/>
      <c r="CAU114" s="64"/>
      <c r="CAV114" s="64"/>
      <c r="CAW114" s="64"/>
      <c r="CAX114" s="64"/>
      <c r="CAY114" s="64"/>
      <c r="CAZ114" s="64"/>
      <c r="CBA114" s="64"/>
      <c r="CBB114" s="64"/>
      <c r="CBC114" s="64"/>
      <c r="CBD114" s="64"/>
      <c r="CBE114" s="64"/>
      <c r="CBF114" s="64"/>
      <c r="CBG114" s="64"/>
      <c r="CBH114" s="64"/>
      <c r="CBI114" s="64"/>
      <c r="CBJ114" s="64"/>
      <c r="CBK114" s="64"/>
      <c r="CBL114" s="64"/>
      <c r="CBM114" s="64"/>
      <c r="CBN114" s="64"/>
      <c r="CBO114" s="64"/>
      <c r="CBP114" s="64"/>
      <c r="CBQ114" s="64"/>
      <c r="CBR114" s="64"/>
      <c r="CBS114" s="64"/>
      <c r="CBT114" s="64"/>
      <c r="CBU114" s="64"/>
      <c r="CBV114" s="64"/>
      <c r="CBW114" s="64"/>
      <c r="CBX114" s="64"/>
      <c r="CBY114" s="64"/>
      <c r="CBZ114" s="64"/>
      <c r="CCA114" s="64"/>
      <c r="CCB114" s="64"/>
      <c r="CCC114" s="64"/>
      <c r="CCD114" s="64"/>
      <c r="CCE114" s="64"/>
      <c r="CCF114" s="64"/>
      <c r="CCG114" s="64"/>
      <c r="CCH114" s="64"/>
      <c r="CCI114" s="64"/>
      <c r="CCJ114" s="64"/>
      <c r="CCK114" s="64"/>
      <c r="CCL114" s="64"/>
      <c r="CCM114" s="64"/>
      <c r="CCN114" s="64"/>
      <c r="CCO114" s="64"/>
      <c r="CCP114" s="64"/>
      <c r="CCQ114" s="64"/>
      <c r="CCR114" s="64"/>
      <c r="CCS114" s="64"/>
      <c r="CCT114" s="64"/>
      <c r="CCU114" s="64"/>
      <c r="CCV114" s="64"/>
      <c r="CCW114" s="64"/>
      <c r="CCX114" s="64"/>
      <c r="CCY114" s="64"/>
      <c r="CCZ114" s="64"/>
      <c r="CDA114" s="64"/>
      <c r="CDB114" s="64"/>
      <c r="CDC114" s="64"/>
      <c r="CDD114" s="64"/>
      <c r="CDE114" s="64"/>
      <c r="CDF114" s="64"/>
      <c r="CDG114" s="64"/>
      <c r="CDH114" s="64"/>
      <c r="CDI114" s="64"/>
      <c r="CDJ114" s="64"/>
      <c r="CDK114" s="64"/>
      <c r="CDL114" s="64"/>
      <c r="CDM114" s="64"/>
      <c r="CDN114" s="64"/>
      <c r="CDO114" s="64"/>
      <c r="CDP114" s="64"/>
      <c r="CDQ114" s="64"/>
      <c r="CDR114" s="64"/>
      <c r="CDS114" s="64"/>
      <c r="CDT114" s="64"/>
      <c r="CDU114" s="64"/>
      <c r="CDV114" s="64"/>
      <c r="CDW114" s="64"/>
      <c r="CDX114" s="64"/>
      <c r="CDY114" s="64"/>
      <c r="CDZ114" s="64"/>
      <c r="CEA114" s="64"/>
      <c r="CEB114" s="64"/>
      <c r="CEC114" s="64"/>
      <c r="CED114" s="64"/>
      <c r="CEE114" s="64"/>
      <c r="CEF114" s="64"/>
      <c r="CEG114" s="64"/>
      <c r="CEH114" s="64"/>
      <c r="CEI114" s="64"/>
      <c r="CEJ114" s="64"/>
      <c r="CEK114" s="64"/>
      <c r="CEL114" s="64"/>
      <c r="CEM114" s="64"/>
      <c r="CEN114" s="64"/>
      <c r="CEO114" s="64"/>
      <c r="CEP114" s="64"/>
      <c r="CEQ114" s="64"/>
      <c r="CER114" s="64"/>
      <c r="CES114" s="64"/>
      <c r="CET114" s="64"/>
      <c r="CEU114" s="64"/>
      <c r="CEV114" s="64"/>
      <c r="CEW114" s="64"/>
      <c r="CEX114" s="64"/>
      <c r="CEY114" s="64"/>
      <c r="CEZ114" s="64"/>
      <c r="CFA114" s="64"/>
      <c r="CFB114" s="64"/>
      <c r="CFC114" s="64"/>
      <c r="CFD114" s="64"/>
      <c r="CFE114" s="64"/>
      <c r="CFF114" s="64"/>
      <c r="CFG114" s="64"/>
      <c r="CFH114" s="64"/>
      <c r="CFI114" s="64"/>
      <c r="CFJ114" s="64"/>
      <c r="CFK114" s="64"/>
      <c r="CFL114" s="64"/>
      <c r="CFM114" s="64"/>
      <c r="CFN114" s="64"/>
      <c r="CFO114" s="64"/>
      <c r="CFP114" s="64"/>
      <c r="CFQ114" s="64"/>
      <c r="CFR114" s="64"/>
      <c r="CFS114" s="64"/>
      <c r="CFT114" s="64"/>
      <c r="CFU114" s="64"/>
      <c r="CFV114" s="64"/>
      <c r="CFW114" s="64"/>
      <c r="CFX114" s="64"/>
      <c r="CFY114" s="64"/>
      <c r="CFZ114" s="64"/>
      <c r="CGA114" s="64"/>
      <c r="CGB114" s="64"/>
      <c r="CGC114" s="64"/>
      <c r="CGD114" s="64"/>
      <c r="CGE114" s="64"/>
      <c r="CGF114" s="64"/>
      <c r="CGG114" s="64"/>
      <c r="CGH114" s="64"/>
      <c r="CGI114" s="64"/>
      <c r="CGJ114" s="64"/>
      <c r="CGK114" s="64"/>
      <c r="CGL114" s="64"/>
      <c r="CGM114" s="64"/>
      <c r="CGN114" s="64"/>
      <c r="CGO114" s="64"/>
      <c r="CGP114" s="64"/>
      <c r="CGQ114" s="64"/>
      <c r="CGR114" s="64"/>
      <c r="CGS114" s="64"/>
      <c r="CGT114" s="64"/>
      <c r="CGU114" s="64"/>
      <c r="CGV114" s="64"/>
      <c r="CGW114" s="64"/>
      <c r="CGX114" s="64"/>
      <c r="CGY114" s="64"/>
      <c r="CGZ114" s="64"/>
      <c r="CHA114" s="64"/>
      <c r="CHB114" s="64"/>
      <c r="CHC114" s="64"/>
      <c r="CHD114" s="64"/>
      <c r="CHE114" s="64"/>
      <c r="CHF114" s="64"/>
      <c r="CHG114" s="64"/>
      <c r="CHH114" s="64"/>
      <c r="CHI114" s="64"/>
      <c r="CHJ114" s="64"/>
      <c r="CHK114" s="64"/>
      <c r="CHL114" s="64"/>
      <c r="CHM114" s="64"/>
      <c r="CHN114" s="64"/>
      <c r="CHO114" s="64"/>
      <c r="CHP114" s="64"/>
      <c r="CHQ114" s="64"/>
      <c r="CHR114" s="64"/>
      <c r="CHS114" s="64"/>
      <c r="CHT114" s="64"/>
      <c r="CHU114" s="64"/>
      <c r="CHV114" s="64"/>
      <c r="CHW114" s="64"/>
      <c r="CHX114" s="64"/>
      <c r="CHY114" s="64"/>
      <c r="CHZ114" s="64"/>
      <c r="CIA114" s="64"/>
      <c r="CIB114" s="64"/>
      <c r="CIC114" s="64"/>
      <c r="CID114" s="64"/>
      <c r="CIE114" s="64"/>
      <c r="CIF114" s="64"/>
      <c r="CIG114" s="64"/>
      <c r="CIH114" s="64"/>
      <c r="CII114" s="64"/>
      <c r="CIJ114" s="64"/>
      <c r="CIK114" s="64"/>
      <c r="CIL114" s="64"/>
      <c r="CIM114" s="64"/>
      <c r="CIN114" s="64"/>
      <c r="CIO114" s="64"/>
      <c r="CIP114" s="64"/>
      <c r="CIQ114" s="64"/>
      <c r="CIR114" s="64"/>
      <c r="CIS114" s="64"/>
      <c r="CIT114" s="64"/>
      <c r="CIU114" s="64"/>
      <c r="CIV114" s="64"/>
      <c r="CIW114" s="64"/>
      <c r="CIX114" s="64"/>
      <c r="CIY114" s="64"/>
      <c r="CIZ114" s="64"/>
      <c r="CJA114" s="64"/>
      <c r="CJB114" s="64"/>
      <c r="CJC114" s="64"/>
      <c r="CJD114" s="64"/>
      <c r="CJE114" s="64"/>
      <c r="CJF114" s="64"/>
      <c r="CJG114" s="64"/>
      <c r="CJH114" s="64"/>
      <c r="CJI114" s="64"/>
      <c r="CJJ114" s="64"/>
      <c r="CJK114" s="64"/>
      <c r="CJL114" s="64"/>
      <c r="CJM114" s="64"/>
      <c r="CJN114" s="64"/>
      <c r="CJO114" s="64"/>
      <c r="CJP114" s="64"/>
      <c r="CJQ114" s="64"/>
      <c r="CJR114" s="64"/>
      <c r="CJS114" s="64"/>
      <c r="CJT114" s="64"/>
      <c r="CJU114" s="64"/>
      <c r="CJV114" s="64"/>
      <c r="CJW114" s="64"/>
      <c r="CJX114" s="64"/>
      <c r="CJY114" s="64"/>
      <c r="CJZ114" s="64"/>
      <c r="CKA114" s="64"/>
      <c r="CKB114" s="64"/>
      <c r="CKC114" s="64"/>
      <c r="CKD114" s="64"/>
      <c r="CKE114" s="64"/>
      <c r="CKF114" s="64"/>
      <c r="CKG114" s="64"/>
      <c r="CKH114" s="64"/>
      <c r="CKI114" s="64"/>
      <c r="CKJ114" s="64"/>
      <c r="CKK114" s="64"/>
      <c r="CKL114" s="64"/>
      <c r="CKM114" s="64"/>
      <c r="CKN114" s="64"/>
      <c r="CKO114" s="64"/>
      <c r="CKP114" s="64"/>
      <c r="CKQ114" s="64"/>
      <c r="CKR114" s="64"/>
      <c r="CKS114" s="64"/>
      <c r="CKT114" s="64"/>
      <c r="CKU114" s="64"/>
      <c r="CKV114" s="64"/>
      <c r="CKW114" s="64"/>
      <c r="CKX114" s="64"/>
      <c r="CKY114" s="64"/>
      <c r="CKZ114" s="64"/>
      <c r="CLA114" s="64"/>
      <c r="CLB114" s="64"/>
      <c r="CLC114" s="64"/>
      <c r="CLD114" s="64"/>
      <c r="CLE114" s="64"/>
      <c r="CLF114" s="64"/>
      <c r="CLG114" s="64"/>
      <c r="CLH114" s="64"/>
      <c r="CLI114" s="64"/>
      <c r="CLJ114" s="64"/>
      <c r="CLK114" s="64"/>
      <c r="CLL114" s="64"/>
      <c r="CLM114" s="64"/>
      <c r="CLN114" s="64"/>
      <c r="CLO114" s="64"/>
      <c r="CLP114" s="64"/>
      <c r="CLQ114" s="64"/>
      <c r="CLR114" s="64"/>
      <c r="CLS114" s="64"/>
      <c r="CLT114" s="64"/>
      <c r="CLU114" s="64"/>
      <c r="CLV114" s="64"/>
      <c r="CLW114" s="64"/>
      <c r="CLX114" s="64"/>
      <c r="CLY114" s="64"/>
      <c r="CLZ114" s="64"/>
      <c r="CMA114" s="64"/>
      <c r="CMB114" s="64"/>
      <c r="CMC114" s="64"/>
      <c r="CMD114" s="64"/>
      <c r="CME114" s="64"/>
      <c r="CMF114" s="64"/>
      <c r="CMG114" s="64"/>
      <c r="CMH114" s="64"/>
      <c r="CMI114" s="64"/>
      <c r="CMJ114" s="64"/>
      <c r="CMK114" s="64"/>
      <c r="CML114" s="64"/>
      <c r="CMM114" s="64"/>
      <c r="CMN114" s="64"/>
      <c r="CMO114" s="64"/>
      <c r="CMP114" s="64"/>
      <c r="CMQ114" s="64"/>
      <c r="CMR114" s="64"/>
      <c r="CMS114" s="64"/>
      <c r="CMT114" s="64"/>
      <c r="CMU114" s="64"/>
      <c r="CMV114" s="64"/>
      <c r="CMW114" s="64"/>
      <c r="CMX114" s="64"/>
      <c r="CMY114" s="64"/>
      <c r="CMZ114" s="64"/>
      <c r="CNA114" s="64"/>
      <c r="CNB114" s="64"/>
      <c r="CNC114" s="64"/>
      <c r="CND114" s="64"/>
      <c r="CNE114" s="64"/>
      <c r="CNF114" s="64"/>
      <c r="CNG114" s="64"/>
      <c r="CNH114" s="64"/>
      <c r="CNI114" s="64"/>
      <c r="CNJ114" s="64"/>
      <c r="CNK114" s="64"/>
      <c r="CNL114" s="64"/>
      <c r="CNM114" s="64"/>
      <c r="CNN114" s="64"/>
      <c r="CNO114" s="64"/>
      <c r="CNP114" s="64"/>
      <c r="CNQ114" s="64"/>
      <c r="CNR114" s="64"/>
      <c r="CNS114" s="64"/>
      <c r="CNT114" s="64"/>
      <c r="CNU114" s="64"/>
      <c r="CNV114" s="64"/>
      <c r="CNW114" s="64"/>
      <c r="CNX114" s="64"/>
      <c r="CNY114" s="64"/>
      <c r="CNZ114" s="64"/>
      <c r="COA114" s="64"/>
      <c r="COB114" s="64"/>
      <c r="COC114" s="64"/>
      <c r="COD114" s="64"/>
      <c r="COE114" s="64"/>
      <c r="COF114" s="64"/>
      <c r="COG114" s="64"/>
      <c r="COH114" s="64"/>
      <c r="COI114" s="64"/>
      <c r="COJ114" s="64"/>
      <c r="COK114" s="64"/>
      <c r="COL114" s="64"/>
      <c r="COM114" s="64"/>
      <c r="CON114" s="64"/>
      <c r="COO114" s="64"/>
      <c r="COP114" s="64"/>
      <c r="COQ114" s="64"/>
      <c r="COR114" s="64"/>
      <c r="COS114" s="64"/>
      <c r="COT114" s="64"/>
      <c r="COU114" s="64"/>
      <c r="COV114" s="64"/>
      <c r="COW114" s="64"/>
      <c r="COX114" s="64"/>
      <c r="COY114" s="64"/>
      <c r="COZ114" s="64"/>
      <c r="CPA114" s="64"/>
      <c r="CPB114" s="64"/>
      <c r="CPC114" s="64"/>
      <c r="CPD114" s="64"/>
      <c r="CPE114" s="64"/>
      <c r="CPF114" s="64"/>
      <c r="CPG114" s="64"/>
      <c r="CPH114" s="64"/>
      <c r="CPI114" s="64"/>
      <c r="CPJ114" s="64"/>
      <c r="CPK114" s="64"/>
      <c r="CPL114" s="64"/>
      <c r="CPM114" s="64"/>
      <c r="CPN114" s="64"/>
      <c r="CPO114" s="64"/>
      <c r="CPP114" s="64"/>
      <c r="CPQ114" s="64"/>
      <c r="CPR114" s="64"/>
      <c r="CPS114" s="64"/>
      <c r="CPT114" s="64"/>
      <c r="CPU114" s="64"/>
      <c r="CPV114" s="64"/>
      <c r="CPW114" s="64"/>
      <c r="CPX114" s="64"/>
      <c r="CPY114" s="64"/>
      <c r="CPZ114" s="64"/>
      <c r="CQA114" s="64"/>
      <c r="CQB114" s="64"/>
      <c r="CQC114" s="64"/>
      <c r="CQD114" s="64"/>
      <c r="CQE114" s="64"/>
      <c r="CQF114" s="64"/>
      <c r="CQG114" s="64"/>
      <c r="CQH114" s="64"/>
      <c r="CQI114" s="64"/>
      <c r="CQJ114" s="64"/>
      <c r="CQK114" s="64"/>
      <c r="CQL114" s="64"/>
      <c r="CQM114" s="64"/>
      <c r="CQN114" s="64"/>
      <c r="CQO114" s="64"/>
      <c r="CQP114" s="64"/>
      <c r="CQQ114" s="64"/>
      <c r="CQR114" s="64"/>
      <c r="CQS114" s="64"/>
      <c r="CQT114" s="64"/>
      <c r="CQU114" s="64"/>
      <c r="CQV114" s="64"/>
      <c r="CQW114" s="64"/>
      <c r="CQX114" s="64"/>
      <c r="CQY114" s="64"/>
      <c r="CQZ114" s="64"/>
      <c r="CRA114" s="64"/>
      <c r="CRB114" s="64"/>
      <c r="CRC114" s="64"/>
      <c r="CRD114" s="64"/>
      <c r="CRE114" s="64"/>
      <c r="CRF114" s="64"/>
      <c r="CRG114" s="64"/>
      <c r="CRH114" s="64"/>
      <c r="CRI114" s="64"/>
      <c r="CRJ114" s="64"/>
      <c r="CRK114" s="64"/>
      <c r="CRL114" s="64"/>
      <c r="CRM114" s="64"/>
      <c r="CRN114" s="64"/>
      <c r="CRO114" s="64"/>
      <c r="CRP114" s="64"/>
      <c r="CRQ114" s="64"/>
      <c r="CRR114" s="64"/>
      <c r="CRS114" s="64"/>
      <c r="CRT114" s="64"/>
      <c r="CRU114" s="64"/>
      <c r="CRV114" s="64"/>
      <c r="CRW114" s="64"/>
      <c r="CRX114" s="64"/>
      <c r="CRY114" s="64"/>
      <c r="CRZ114" s="64"/>
      <c r="CSA114" s="64"/>
      <c r="CSB114" s="64"/>
      <c r="CSC114" s="64"/>
      <c r="CSD114" s="64"/>
      <c r="CSE114" s="64"/>
      <c r="CSF114" s="64"/>
      <c r="CSG114" s="64"/>
      <c r="CSH114" s="64"/>
      <c r="CSI114" s="64"/>
      <c r="CSJ114" s="64"/>
      <c r="CSK114" s="64"/>
      <c r="CSL114" s="64"/>
      <c r="CSM114" s="64"/>
      <c r="CSN114" s="64"/>
      <c r="CSO114" s="64"/>
      <c r="CSP114" s="64"/>
      <c r="CSQ114" s="64"/>
      <c r="CSR114" s="64"/>
      <c r="CSS114" s="64"/>
      <c r="CST114" s="64"/>
      <c r="CSU114" s="64"/>
      <c r="CSV114" s="64"/>
      <c r="CSW114" s="64"/>
      <c r="CSX114" s="64"/>
      <c r="CSY114" s="64"/>
      <c r="CSZ114" s="64"/>
      <c r="CTA114" s="64"/>
      <c r="CTB114" s="64"/>
      <c r="CTC114" s="64"/>
      <c r="CTD114" s="64"/>
      <c r="CTE114" s="64"/>
      <c r="CTF114" s="64"/>
      <c r="CTG114" s="64"/>
      <c r="CTH114" s="64"/>
      <c r="CTI114" s="64"/>
      <c r="CTJ114" s="64"/>
      <c r="CTK114" s="64"/>
      <c r="CTL114" s="64"/>
      <c r="CTM114" s="64"/>
      <c r="CTN114" s="64"/>
      <c r="CTO114" s="64"/>
      <c r="CTP114" s="64"/>
      <c r="CTQ114" s="64"/>
      <c r="CTR114" s="64"/>
      <c r="CTS114" s="64"/>
      <c r="CTT114" s="64"/>
      <c r="CTU114" s="64"/>
      <c r="CTV114" s="64"/>
      <c r="CTW114" s="64"/>
      <c r="CTX114" s="64"/>
      <c r="CTY114" s="64"/>
      <c r="CTZ114" s="64"/>
      <c r="CUA114" s="64"/>
      <c r="CUB114" s="64"/>
      <c r="CUC114" s="64"/>
      <c r="CUD114" s="64"/>
      <c r="CUE114" s="64"/>
      <c r="CUF114" s="64"/>
      <c r="CUG114" s="64"/>
      <c r="CUH114" s="64"/>
      <c r="CUI114" s="64"/>
      <c r="CUJ114" s="64"/>
      <c r="CUK114" s="64"/>
      <c r="CUL114" s="64"/>
      <c r="CUM114" s="64"/>
      <c r="CUN114" s="64"/>
      <c r="CUO114" s="64"/>
      <c r="CUP114" s="64"/>
      <c r="CUQ114" s="64"/>
      <c r="CUR114" s="64"/>
      <c r="CUS114" s="64"/>
      <c r="CUT114" s="64"/>
      <c r="CUU114" s="64"/>
      <c r="CUV114" s="64"/>
      <c r="CUW114" s="64"/>
      <c r="CUX114" s="64"/>
      <c r="CUY114" s="64"/>
      <c r="CUZ114" s="64"/>
      <c r="CVA114" s="64"/>
      <c r="CVB114" s="64"/>
      <c r="CVC114" s="64"/>
      <c r="CVD114" s="64"/>
      <c r="CVE114" s="64"/>
      <c r="CVF114" s="64"/>
      <c r="CVG114" s="64"/>
      <c r="CVH114" s="64"/>
      <c r="CVI114" s="64"/>
      <c r="CVJ114" s="64"/>
      <c r="CVK114" s="64"/>
      <c r="CVL114" s="64"/>
      <c r="CVM114" s="64"/>
      <c r="CVN114" s="64"/>
      <c r="CVO114" s="64"/>
      <c r="CVP114" s="64"/>
      <c r="CVQ114" s="64"/>
      <c r="CVR114" s="64"/>
      <c r="CVS114" s="64"/>
      <c r="CVT114" s="64"/>
      <c r="CVU114" s="64"/>
      <c r="CVV114" s="64"/>
      <c r="CVW114" s="64"/>
      <c r="CVX114" s="64"/>
      <c r="CVY114" s="64"/>
      <c r="CVZ114" s="64"/>
      <c r="CWA114" s="64"/>
      <c r="CWB114" s="64"/>
      <c r="CWC114" s="64"/>
      <c r="CWD114" s="64"/>
      <c r="CWE114" s="64"/>
      <c r="CWF114" s="64"/>
      <c r="CWG114" s="64"/>
      <c r="CWH114" s="64"/>
      <c r="CWI114" s="64"/>
      <c r="CWJ114" s="64"/>
      <c r="CWK114" s="64"/>
      <c r="CWL114" s="64"/>
      <c r="CWM114" s="64"/>
      <c r="CWN114" s="64"/>
      <c r="CWO114" s="64"/>
      <c r="CWP114" s="64"/>
      <c r="CWQ114" s="64"/>
      <c r="CWR114" s="64"/>
      <c r="CWS114" s="64"/>
      <c r="CWT114" s="64"/>
      <c r="CWU114" s="64"/>
      <c r="CWV114" s="64"/>
      <c r="CWW114" s="64"/>
      <c r="CWX114" s="64"/>
      <c r="CWY114" s="64"/>
      <c r="CWZ114" s="64"/>
      <c r="CXA114" s="64"/>
      <c r="CXB114" s="64"/>
      <c r="CXC114" s="64"/>
      <c r="CXD114" s="64"/>
      <c r="CXE114" s="64"/>
      <c r="CXF114" s="64"/>
      <c r="CXG114" s="64"/>
      <c r="CXH114" s="64"/>
      <c r="CXI114" s="64"/>
      <c r="CXJ114" s="64"/>
      <c r="CXK114" s="64"/>
      <c r="CXL114" s="64"/>
      <c r="CXM114" s="64"/>
      <c r="CXN114" s="64"/>
      <c r="CXO114" s="64"/>
      <c r="CXP114" s="64"/>
      <c r="CXQ114" s="64"/>
      <c r="CXR114" s="64"/>
      <c r="CXS114" s="64"/>
      <c r="CXT114" s="64"/>
      <c r="CXU114" s="64"/>
      <c r="CXV114" s="64"/>
      <c r="CXW114" s="64"/>
      <c r="CXX114" s="64"/>
      <c r="CXY114" s="64"/>
      <c r="CXZ114" s="64"/>
      <c r="CYA114" s="64"/>
      <c r="CYB114" s="64"/>
      <c r="CYC114" s="64"/>
      <c r="CYD114" s="64"/>
      <c r="CYE114" s="64"/>
      <c r="CYF114" s="64"/>
      <c r="CYG114" s="64"/>
      <c r="CYH114" s="64"/>
      <c r="CYI114" s="64"/>
      <c r="CYJ114" s="64"/>
      <c r="CYK114" s="64"/>
      <c r="CYL114" s="64"/>
      <c r="CYM114" s="64"/>
      <c r="CYN114" s="64"/>
      <c r="CYO114" s="64"/>
      <c r="CYP114" s="64"/>
      <c r="CYQ114" s="64"/>
      <c r="CYR114" s="64"/>
      <c r="CYS114" s="64"/>
      <c r="CYT114" s="64"/>
      <c r="CYU114" s="64"/>
      <c r="CYV114" s="64"/>
      <c r="CYW114" s="64"/>
      <c r="CYX114" s="64"/>
      <c r="CYY114" s="64"/>
      <c r="CYZ114" s="64"/>
      <c r="CZA114" s="64"/>
      <c r="CZB114" s="64"/>
      <c r="CZC114" s="64"/>
      <c r="CZD114" s="64"/>
      <c r="CZE114" s="64"/>
      <c r="CZF114" s="64"/>
      <c r="CZG114" s="64"/>
      <c r="CZH114" s="64"/>
      <c r="CZI114" s="64"/>
      <c r="CZJ114" s="64"/>
      <c r="CZK114" s="64"/>
      <c r="CZL114" s="64"/>
      <c r="CZM114" s="64"/>
      <c r="CZN114" s="64"/>
      <c r="CZO114" s="64"/>
      <c r="CZP114" s="64"/>
      <c r="CZQ114" s="64"/>
      <c r="CZR114" s="64"/>
      <c r="CZS114" s="64"/>
      <c r="CZT114" s="64"/>
      <c r="CZU114" s="64"/>
      <c r="CZV114" s="64"/>
      <c r="CZW114" s="64"/>
      <c r="CZX114" s="64"/>
      <c r="CZY114" s="64"/>
      <c r="CZZ114" s="64"/>
      <c r="DAA114" s="64"/>
      <c r="DAB114" s="64"/>
      <c r="DAC114" s="64"/>
      <c r="DAD114" s="64"/>
      <c r="DAE114" s="64"/>
      <c r="DAF114" s="64"/>
      <c r="DAG114" s="64"/>
      <c r="DAH114" s="64"/>
      <c r="DAI114" s="64"/>
      <c r="DAJ114" s="64"/>
      <c r="DAK114" s="64"/>
      <c r="DAL114" s="64"/>
      <c r="DAM114" s="64"/>
      <c r="DAN114" s="64"/>
      <c r="DAO114" s="64"/>
      <c r="DAP114" s="64"/>
      <c r="DAQ114" s="64"/>
      <c r="DAR114" s="64"/>
      <c r="DAS114" s="64"/>
      <c r="DAT114" s="64"/>
      <c r="DAU114" s="64"/>
      <c r="DAV114" s="64"/>
      <c r="DAW114" s="64"/>
      <c r="DAX114" s="64"/>
      <c r="DAY114" s="64"/>
      <c r="DAZ114" s="64"/>
      <c r="DBA114" s="64"/>
      <c r="DBB114" s="64"/>
      <c r="DBC114" s="64"/>
      <c r="DBD114" s="64"/>
      <c r="DBE114" s="64"/>
      <c r="DBF114" s="64"/>
      <c r="DBG114" s="64"/>
      <c r="DBH114" s="64"/>
      <c r="DBI114" s="64"/>
      <c r="DBJ114" s="64"/>
      <c r="DBK114" s="64"/>
      <c r="DBL114" s="64"/>
      <c r="DBM114" s="64"/>
      <c r="DBN114" s="64"/>
      <c r="DBO114" s="64"/>
      <c r="DBP114" s="64"/>
      <c r="DBQ114" s="64"/>
      <c r="DBR114" s="64"/>
      <c r="DBS114" s="64"/>
      <c r="DBT114" s="64"/>
      <c r="DBU114" s="64"/>
      <c r="DBV114" s="64"/>
      <c r="DBW114" s="64"/>
      <c r="DBX114" s="64"/>
      <c r="DBY114" s="64"/>
      <c r="DBZ114" s="64"/>
      <c r="DCA114" s="64"/>
      <c r="DCB114" s="64"/>
      <c r="DCC114" s="64"/>
      <c r="DCD114" s="64"/>
      <c r="DCE114" s="64"/>
      <c r="DCF114" s="64"/>
      <c r="DCG114" s="64"/>
      <c r="DCH114" s="64"/>
      <c r="DCI114" s="64"/>
      <c r="DCJ114" s="64"/>
      <c r="DCK114" s="64"/>
      <c r="DCL114" s="64"/>
      <c r="DCM114" s="64"/>
      <c r="DCN114" s="64"/>
      <c r="DCO114" s="64"/>
      <c r="DCP114" s="64"/>
      <c r="DCQ114" s="64"/>
      <c r="DCR114" s="64"/>
      <c r="DCS114" s="64"/>
      <c r="DCT114" s="64"/>
    </row>
    <row r="115" spans="1:2802" s="121" customFormat="1" ht="18" customHeight="1" x14ac:dyDescent="0.2">
      <c r="A115" s="126">
        <f t="shared" si="56"/>
        <v>66</v>
      </c>
      <c r="B115" s="196" t="s">
        <v>275</v>
      </c>
      <c r="C115" s="196" t="s">
        <v>276</v>
      </c>
      <c r="D115" s="42" t="s">
        <v>162</v>
      </c>
      <c r="E115" s="193">
        <f>E114*4</f>
        <v>185.04</v>
      </c>
      <c r="F115" s="194">
        <v>0.05</v>
      </c>
      <c r="G115" s="193">
        <f t="shared" si="79"/>
        <v>194.292</v>
      </c>
      <c r="H115" s="6" t="s">
        <v>117</v>
      </c>
      <c r="I115" s="3">
        <v>0.7436799999999999</v>
      </c>
      <c r="J115" s="6">
        <v>45.75</v>
      </c>
      <c r="K115" s="137">
        <f t="shared" si="63"/>
        <v>34.023359999999997</v>
      </c>
      <c r="L115" s="137">
        <v>50.198399999999999</v>
      </c>
      <c r="M115" s="141">
        <f t="shared" si="80"/>
        <v>84.221759999999989</v>
      </c>
      <c r="N115" s="195">
        <f t="shared" si="81"/>
        <v>16363.614193919999</v>
      </c>
      <c r="O115" s="132"/>
      <c r="P115" s="64"/>
      <c r="Q115" s="64"/>
      <c r="R115" s="3"/>
      <c r="S115" s="137"/>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4"/>
      <c r="BY115" s="64"/>
      <c r="BZ115" s="64"/>
      <c r="CA115" s="64"/>
      <c r="CB115" s="64"/>
      <c r="CC115" s="64"/>
      <c r="CD115" s="64"/>
      <c r="CE115" s="64"/>
      <c r="CF115" s="64"/>
      <c r="CG115" s="64"/>
      <c r="CH115" s="64"/>
      <c r="CI115" s="64"/>
      <c r="CJ115" s="64"/>
      <c r="CK115" s="64"/>
      <c r="CL115" s="64"/>
      <c r="CM115" s="64"/>
      <c r="CN115" s="64"/>
      <c r="CO115" s="64"/>
      <c r="CP115" s="64"/>
      <c r="CQ115" s="64"/>
      <c r="CR115" s="64"/>
      <c r="CS115" s="64"/>
      <c r="CT115" s="64"/>
      <c r="CU115" s="64"/>
      <c r="CV115" s="64"/>
      <c r="CW115" s="64"/>
      <c r="CX115" s="64"/>
      <c r="CY115" s="64"/>
      <c r="CZ115" s="64"/>
      <c r="DA115" s="64"/>
      <c r="DB115" s="64"/>
      <c r="DC115" s="64"/>
      <c r="DD115" s="64"/>
      <c r="DE115" s="64"/>
      <c r="DF115" s="64"/>
      <c r="DG115" s="64"/>
      <c r="DH115" s="64"/>
      <c r="DI115" s="64"/>
      <c r="DJ115" s="64"/>
      <c r="DK115" s="64"/>
      <c r="DL115" s="64"/>
      <c r="DM115" s="64"/>
      <c r="DN115" s="64"/>
      <c r="DO115" s="64"/>
      <c r="DP115" s="64"/>
      <c r="DQ115" s="64"/>
      <c r="DR115" s="64"/>
      <c r="DS115" s="64"/>
      <c r="DT115" s="64"/>
      <c r="DU115" s="64"/>
      <c r="DV115" s="64"/>
      <c r="DW115" s="64"/>
      <c r="DX115" s="64"/>
      <c r="DY115" s="64"/>
      <c r="DZ115" s="64"/>
      <c r="EA115" s="64"/>
      <c r="EB115" s="64"/>
      <c r="EC115" s="64"/>
      <c r="ED115" s="64"/>
      <c r="EE115" s="64"/>
      <c r="EF115" s="64"/>
      <c r="EG115" s="64"/>
      <c r="EH115" s="64"/>
      <c r="EI115" s="64"/>
      <c r="EJ115" s="64"/>
      <c r="EK115" s="64"/>
      <c r="EL115" s="64"/>
      <c r="EM115" s="64"/>
      <c r="EN115" s="64"/>
      <c r="EO115" s="64"/>
      <c r="EP115" s="64"/>
      <c r="EQ115" s="64"/>
      <c r="ER115" s="64"/>
      <c r="ES115" s="64"/>
      <c r="ET115" s="64"/>
      <c r="EU115" s="64"/>
      <c r="EV115" s="64"/>
      <c r="EW115" s="64"/>
      <c r="EX115" s="64"/>
      <c r="EY115" s="64"/>
      <c r="EZ115" s="64"/>
      <c r="FA115" s="64"/>
      <c r="FB115" s="64"/>
      <c r="FC115" s="64"/>
      <c r="FD115" s="64"/>
      <c r="FE115" s="64"/>
      <c r="FF115" s="64"/>
      <c r="FG115" s="64"/>
      <c r="FH115" s="64"/>
      <c r="FI115" s="64"/>
      <c r="FJ115" s="64"/>
      <c r="FK115" s="64"/>
      <c r="FL115" s="64"/>
      <c r="FM115" s="64"/>
      <c r="FN115" s="64"/>
      <c r="FO115" s="64"/>
      <c r="FP115" s="64"/>
      <c r="FQ115" s="64"/>
      <c r="FR115" s="64"/>
      <c r="FS115" s="64"/>
      <c r="FT115" s="64"/>
      <c r="FU115" s="64"/>
      <c r="FV115" s="64"/>
      <c r="FW115" s="64"/>
      <c r="FX115" s="64"/>
      <c r="FY115" s="64"/>
      <c r="FZ115" s="64"/>
      <c r="GA115" s="64"/>
      <c r="GB115" s="64"/>
      <c r="GC115" s="64"/>
      <c r="GD115" s="64"/>
      <c r="GE115" s="64"/>
      <c r="GF115" s="64"/>
      <c r="GG115" s="64"/>
      <c r="GH115" s="64"/>
      <c r="GI115" s="64"/>
      <c r="GJ115" s="64"/>
      <c r="GK115" s="64"/>
      <c r="GL115" s="64"/>
      <c r="GM115" s="64"/>
      <c r="GN115" s="64"/>
      <c r="GO115" s="64"/>
      <c r="GP115" s="64"/>
      <c r="GQ115" s="64"/>
      <c r="GR115" s="64"/>
      <c r="GS115" s="64"/>
      <c r="GT115" s="64"/>
      <c r="GU115" s="64"/>
      <c r="GV115" s="64"/>
      <c r="GW115" s="64"/>
      <c r="GX115" s="64"/>
      <c r="GY115" s="64"/>
      <c r="GZ115" s="64"/>
      <c r="HA115" s="64"/>
      <c r="HB115" s="64"/>
      <c r="HC115" s="64"/>
      <c r="HD115" s="64"/>
      <c r="HE115" s="64"/>
      <c r="HF115" s="64"/>
      <c r="HG115" s="64"/>
      <c r="HH115" s="64"/>
      <c r="HI115" s="64"/>
      <c r="HJ115" s="64"/>
      <c r="HK115" s="64"/>
      <c r="HL115" s="64"/>
      <c r="HM115" s="64"/>
      <c r="HN115" s="64"/>
      <c r="HO115" s="64"/>
      <c r="HP115" s="64"/>
      <c r="HQ115" s="64"/>
      <c r="HR115" s="64"/>
      <c r="HS115" s="64"/>
      <c r="HT115" s="64"/>
      <c r="HU115" s="64"/>
      <c r="HV115" s="64"/>
      <c r="HW115" s="64"/>
      <c r="HX115" s="64"/>
      <c r="HY115" s="64"/>
      <c r="HZ115" s="64"/>
      <c r="IA115" s="64"/>
      <c r="IB115" s="64"/>
      <c r="IC115" s="64"/>
      <c r="ID115" s="64"/>
      <c r="IE115" s="64"/>
      <c r="IF115" s="64"/>
      <c r="IG115" s="64"/>
      <c r="IH115" s="64"/>
      <c r="II115" s="64"/>
      <c r="IJ115" s="64"/>
      <c r="IK115" s="64"/>
      <c r="IL115" s="64"/>
      <c r="IM115" s="64"/>
      <c r="IN115" s="64"/>
      <c r="IO115" s="64"/>
      <c r="IP115" s="64"/>
      <c r="IQ115" s="64"/>
      <c r="IR115" s="64"/>
      <c r="IS115" s="64"/>
      <c r="IT115" s="64"/>
      <c r="IU115" s="64"/>
      <c r="IV115" s="64"/>
      <c r="IW115" s="64"/>
      <c r="IX115" s="64"/>
      <c r="IY115" s="64"/>
      <c r="IZ115" s="64"/>
      <c r="JA115" s="64"/>
      <c r="JB115" s="64"/>
      <c r="JC115" s="64"/>
      <c r="JD115" s="64"/>
      <c r="JE115" s="64"/>
      <c r="JF115" s="64"/>
      <c r="JG115" s="64"/>
      <c r="JH115" s="64"/>
      <c r="JI115" s="64"/>
      <c r="JJ115" s="64"/>
      <c r="JK115" s="64"/>
      <c r="JL115" s="64"/>
      <c r="JM115" s="64"/>
      <c r="JN115" s="64"/>
      <c r="JO115" s="64"/>
      <c r="JP115" s="64"/>
      <c r="JQ115" s="64"/>
      <c r="JR115" s="64"/>
      <c r="JS115" s="64"/>
      <c r="JT115" s="64"/>
      <c r="JU115" s="64"/>
      <c r="JV115" s="64"/>
      <c r="JW115" s="64"/>
      <c r="JX115" s="64"/>
      <c r="JY115" s="64"/>
      <c r="JZ115" s="64"/>
      <c r="KA115" s="64"/>
      <c r="KB115" s="64"/>
      <c r="KC115" s="64"/>
      <c r="KD115" s="64"/>
      <c r="KE115" s="64"/>
      <c r="KF115" s="64"/>
      <c r="KG115" s="64"/>
      <c r="KH115" s="64"/>
      <c r="KI115" s="64"/>
      <c r="KJ115" s="64"/>
      <c r="KK115" s="64"/>
      <c r="KL115" s="64"/>
      <c r="KM115" s="64"/>
      <c r="KN115" s="64"/>
      <c r="KO115" s="64"/>
      <c r="KP115" s="64"/>
      <c r="KQ115" s="64"/>
      <c r="KR115" s="64"/>
      <c r="KS115" s="64"/>
      <c r="KT115" s="64"/>
      <c r="KU115" s="64"/>
      <c r="KV115" s="64"/>
      <c r="KW115" s="64"/>
      <c r="KX115" s="64"/>
      <c r="KY115" s="64"/>
      <c r="KZ115" s="64"/>
      <c r="LA115" s="64"/>
      <c r="LB115" s="64"/>
      <c r="LC115" s="64"/>
      <c r="LD115" s="64"/>
      <c r="LE115" s="64"/>
      <c r="LF115" s="64"/>
      <c r="LG115" s="64"/>
      <c r="LH115" s="64"/>
      <c r="LI115" s="64"/>
      <c r="LJ115" s="64"/>
      <c r="LK115" s="64"/>
      <c r="LL115" s="64"/>
      <c r="LM115" s="64"/>
      <c r="LN115" s="64"/>
      <c r="LO115" s="64"/>
      <c r="LP115" s="64"/>
      <c r="LQ115" s="64"/>
      <c r="LR115" s="64"/>
      <c r="LS115" s="64"/>
      <c r="LT115" s="64"/>
      <c r="LU115" s="64"/>
      <c r="LV115" s="64"/>
      <c r="LW115" s="64"/>
      <c r="LX115" s="64"/>
      <c r="LY115" s="64"/>
      <c r="LZ115" s="64"/>
      <c r="MA115" s="64"/>
      <c r="MB115" s="64"/>
      <c r="MC115" s="64"/>
      <c r="MD115" s="64"/>
      <c r="ME115" s="64"/>
      <c r="MF115" s="64"/>
      <c r="MG115" s="64"/>
      <c r="MH115" s="64"/>
      <c r="MI115" s="64"/>
      <c r="MJ115" s="64"/>
      <c r="MK115" s="64"/>
      <c r="ML115" s="64"/>
      <c r="MM115" s="64"/>
      <c r="MN115" s="64"/>
      <c r="MO115" s="64"/>
      <c r="MP115" s="64"/>
      <c r="MQ115" s="64"/>
      <c r="MR115" s="64"/>
      <c r="MS115" s="64"/>
      <c r="MT115" s="64"/>
      <c r="MU115" s="64"/>
      <c r="MV115" s="64"/>
      <c r="MW115" s="64"/>
      <c r="MX115" s="64"/>
      <c r="MY115" s="64"/>
      <c r="MZ115" s="64"/>
      <c r="NA115" s="64"/>
      <c r="NB115" s="64"/>
      <c r="NC115" s="64"/>
      <c r="ND115" s="64"/>
      <c r="NE115" s="64"/>
      <c r="NF115" s="64"/>
      <c r="NG115" s="64"/>
      <c r="NH115" s="64"/>
      <c r="NI115" s="64"/>
      <c r="NJ115" s="64"/>
      <c r="NK115" s="64"/>
      <c r="NL115" s="64"/>
      <c r="NM115" s="64"/>
      <c r="NN115" s="64"/>
      <c r="NO115" s="64"/>
      <c r="NP115" s="64"/>
      <c r="NQ115" s="64"/>
      <c r="NR115" s="64"/>
      <c r="NS115" s="64"/>
      <c r="NT115" s="64"/>
      <c r="NU115" s="64"/>
      <c r="NV115" s="64"/>
      <c r="NW115" s="64"/>
      <c r="NX115" s="64"/>
      <c r="NY115" s="64"/>
      <c r="NZ115" s="64"/>
      <c r="OA115" s="64"/>
      <c r="OB115" s="64"/>
      <c r="OC115" s="64"/>
      <c r="OD115" s="64"/>
      <c r="OE115" s="64"/>
      <c r="OF115" s="64"/>
      <c r="OG115" s="64"/>
      <c r="OH115" s="64"/>
      <c r="OI115" s="64"/>
      <c r="OJ115" s="64"/>
      <c r="OK115" s="64"/>
      <c r="OL115" s="64"/>
      <c r="OM115" s="64"/>
      <c r="ON115" s="64"/>
      <c r="OO115" s="64"/>
      <c r="OP115" s="64"/>
      <c r="OQ115" s="64"/>
      <c r="OR115" s="64"/>
      <c r="OS115" s="64"/>
      <c r="OT115" s="64"/>
      <c r="OU115" s="64"/>
      <c r="OV115" s="64"/>
      <c r="OW115" s="64"/>
      <c r="OX115" s="64"/>
      <c r="OY115" s="64"/>
      <c r="OZ115" s="64"/>
      <c r="PA115" s="64"/>
      <c r="PB115" s="64"/>
      <c r="PC115" s="64"/>
      <c r="PD115" s="64"/>
      <c r="PE115" s="64"/>
      <c r="PF115" s="64"/>
      <c r="PG115" s="64"/>
      <c r="PH115" s="64"/>
      <c r="PI115" s="64"/>
      <c r="PJ115" s="64"/>
      <c r="PK115" s="64"/>
      <c r="PL115" s="64"/>
      <c r="PM115" s="64"/>
      <c r="PN115" s="64"/>
      <c r="PO115" s="64"/>
      <c r="PP115" s="64"/>
      <c r="PQ115" s="64"/>
      <c r="PR115" s="64"/>
      <c r="PS115" s="64"/>
      <c r="PT115" s="64"/>
      <c r="PU115" s="64"/>
      <c r="PV115" s="64"/>
      <c r="PW115" s="64"/>
      <c r="PX115" s="64"/>
      <c r="PY115" s="64"/>
      <c r="PZ115" s="64"/>
      <c r="QA115" s="64"/>
      <c r="QB115" s="64"/>
      <c r="QC115" s="64"/>
      <c r="QD115" s="64"/>
      <c r="QE115" s="64"/>
      <c r="QF115" s="64"/>
      <c r="QG115" s="64"/>
      <c r="QH115" s="64"/>
      <c r="QI115" s="64"/>
      <c r="QJ115" s="64"/>
      <c r="QK115" s="64"/>
      <c r="QL115" s="64"/>
      <c r="QM115" s="64"/>
      <c r="QN115" s="64"/>
      <c r="QO115" s="64"/>
      <c r="QP115" s="64"/>
      <c r="QQ115" s="64"/>
      <c r="QR115" s="64"/>
      <c r="QS115" s="64"/>
      <c r="QT115" s="64"/>
      <c r="QU115" s="64"/>
      <c r="QV115" s="64"/>
      <c r="QW115" s="64"/>
      <c r="QX115" s="64"/>
      <c r="QY115" s="64"/>
      <c r="QZ115" s="64"/>
      <c r="RA115" s="64"/>
      <c r="RB115" s="64"/>
      <c r="RC115" s="64"/>
      <c r="RD115" s="64"/>
      <c r="RE115" s="64"/>
      <c r="RF115" s="64"/>
      <c r="RG115" s="64"/>
      <c r="RH115" s="64"/>
      <c r="RI115" s="64"/>
      <c r="RJ115" s="64"/>
      <c r="RK115" s="64"/>
      <c r="RL115" s="64"/>
      <c r="RM115" s="64"/>
      <c r="RN115" s="64"/>
      <c r="RO115" s="64"/>
      <c r="RP115" s="64"/>
      <c r="RQ115" s="64"/>
      <c r="RR115" s="64"/>
      <c r="RS115" s="64"/>
      <c r="RT115" s="64"/>
      <c r="RU115" s="64"/>
      <c r="RV115" s="64"/>
      <c r="RW115" s="64"/>
      <c r="RX115" s="64"/>
      <c r="RY115" s="64"/>
      <c r="RZ115" s="64"/>
      <c r="SA115" s="64"/>
      <c r="SB115" s="64"/>
      <c r="SC115" s="64"/>
      <c r="SD115" s="64"/>
      <c r="SE115" s="64"/>
      <c r="SF115" s="64"/>
      <c r="SG115" s="64"/>
      <c r="SH115" s="64"/>
      <c r="SI115" s="64"/>
      <c r="SJ115" s="64"/>
      <c r="SK115" s="64"/>
      <c r="SL115" s="64"/>
      <c r="SM115" s="64"/>
      <c r="SN115" s="64"/>
      <c r="SO115" s="64"/>
      <c r="SP115" s="64"/>
      <c r="SQ115" s="64"/>
      <c r="SR115" s="64"/>
      <c r="SS115" s="64"/>
      <c r="ST115" s="64"/>
      <c r="SU115" s="64"/>
      <c r="SV115" s="64"/>
      <c r="SW115" s="64"/>
      <c r="SX115" s="64"/>
      <c r="SY115" s="64"/>
      <c r="SZ115" s="64"/>
      <c r="TA115" s="64"/>
      <c r="TB115" s="64"/>
      <c r="TC115" s="64"/>
      <c r="TD115" s="64"/>
      <c r="TE115" s="64"/>
      <c r="TF115" s="64"/>
      <c r="TG115" s="64"/>
      <c r="TH115" s="64"/>
      <c r="TI115" s="64"/>
      <c r="TJ115" s="64"/>
      <c r="TK115" s="64"/>
      <c r="TL115" s="64"/>
      <c r="TM115" s="64"/>
      <c r="TN115" s="64"/>
      <c r="TO115" s="64"/>
      <c r="TP115" s="64"/>
      <c r="TQ115" s="64"/>
      <c r="TR115" s="64"/>
      <c r="TS115" s="64"/>
      <c r="TT115" s="64"/>
      <c r="TU115" s="64"/>
      <c r="TV115" s="64"/>
      <c r="TW115" s="64"/>
      <c r="TX115" s="64"/>
      <c r="TY115" s="64"/>
      <c r="TZ115" s="64"/>
      <c r="UA115" s="64"/>
      <c r="UB115" s="64"/>
      <c r="UC115" s="64"/>
      <c r="UD115" s="64"/>
      <c r="UE115" s="64"/>
      <c r="UF115" s="64"/>
      <c r="UG115" s="64"/>
      <c r="UH115" s="64"/>
      <c r="UI115" s="64"/>
      <c r="UJ115" s="64"/>
      <c r="UK115" s="64"/>
      <c r="UL115" s="64"/>
      <c r="UM115" s="64"/>
      <c r="UN115" s="64"/>
      <c r="UO115" s="64"/>
      <c r="UP115" s="64"/>
      <c r="UQ115" s="64"/>
      <c r="UR115" s="64"/>
      <c r="US115" s="64"/>
      <c r="UT115" s="64"/>
      <c r="UU115" s="64"/>
      <c r="UV115" s="64"/>
      <c r="UW115" s="64"/>
      <c r="UX115" s="64"/>
      <c r="UY115" s="64"/>
      <c r="UZ115" s="64"/>
      <c r="VA115" s="64"/>
      <c r="VB115" s="64"/>
      <c r="VC115" s="64"/>
      <c r="VD115" s="64"/>
      <c r="VE115" s="64"/>
      <c r="VF115" s="64"/>
      <c r="VG115" s="64"/>
      <c r="VH115" s="64"/>
      <c r="VI115" s="64"/>
      <c r="VJ115" s="64"/>
      <c r="VK115" s="64"/>
      <c r="VL115" s="64"/>
      <c r="VM115" s="64"/>
      <c r="VN115" s="64"/>
      <c r="VO115" s="64"/>
      <c r="VP115" s="64"/>
      <c r="VQ115" s="64"/>
      <c r="VR115" s="64"/>
      <c r="VS115" s="64"/>
      <c r="VT115" s="64"/>
      <c r="VU115" s="64"/>
      <c r="VV115" s="64"/>
      <c r="VW115" s="64"/>
      <c r="VX115" s="64"/>
      <c r="VY115" s="64"/>
      <c r="VZ115" s="64"/>
      <c r="WA115" s="64"/>
      <c r="WB115" s="64"/>
      <c r="WC115" s="64"/>
      <c r="WD115" s="64"/>
      <c r="WE115" s="64"/>
      <c r="WF115" s="64"/>
      <c r="WG115" s="64"/>
      <c r="WH115" s="64"/>
      <c r="WI115" s="64"/>
      <c r="WJ115" s="64"/>
      <c r="WK115" s="64"/>
      <c r="WL115" s="64"/>
      <c r="WM115" s="64"/>
      <c r="WN115" s="64"/>
      <c r="WO115" s="64"/>
      <c r="WP115" s="64"/>
      <c r="WQ115" s="64"/>
      <c r="WR115" s="64"/>
      <c r="WS115" s="64"/>
      <c r="WT115" s="64"/>
      <c r="WU115" s="64"/>
      <c r="WV115" s="64"/>
      <c r="WW115" s="64"/>
      <c r="WX115" s="64"/>
      <c r="WY115" s="64"/>
      <c r="WZ115" s="64"/>
      <c r="XA115" s="64"/>
      <c r="XB115" s="64"/>
      <c r="XC115" s="64"/>
      <c r="XD115" s="64"/>
      <c r="XE115" s="64"/>
      <c r="XF115" s="64"/>
      <c r="XG115" s="64"/>
      <c r="XH115" s="64"/>
      <c r="XI115" s="64"/>
      <c r="XJ115" s="64"/>
      <c r="XK115" s="64"/>
      <c r="XL115" s="64"/>
      <c r="XM115" s="64"/>
      <c r="XN115" s="64"/>
      <c r="XO115" s="64"/>
      <c r="XP115" s="64"/>
      <c r="XQ115" s="64"/>
      <c r="XR115" s="64"/>
      <c r="XS115" s="64"/>
      <c r="XT115" s="64"/>
      <c r="XU115" s="64"/>
      <c r="XV115" s="64"/>
      <c r="XW115" s="64"/>
      <c r="XX115" s="64"/>
      <c r="XY115" s="64"/>
      <c r="XZ115" s="64"/>
      <c r="YA115" s="64"/>
      <c r="YB115" s="64"/>
      <c r="YC115" s="64"/>
      <c r="YD115" s="64"/>
      <c r="YE115" s="64"/>
      <c r="YF115" s="64"/>
      <c r="YG115" s="64"/>
      <c r="YH115" s="64"/>
      <c r="YI115" s="64"/>
      <c r="YJ115" s="64"/>
      <c r="YK115" s="64"/>
      <c r="YL115" s="64"/>
      <c r="YM115" s="64"/>
      <c r="YN115" s="64"/>
      <c r="YO115" s="64"/>
      <c r="YP115" s="64"/>
      <c r="YQ115" s="64"/>
      <c r="YR115" s="64"/>
      <c r="YS115" s="64"/>
      <c r="YT115" s="64"/>
      <c r="YU115" s="64"/>
      <c r="YV115" s="64"/>
      <c r="YW115" s="64"/>
      <c r="YX115" s="64"/>
      <c r="YY115" s="64"/>
      <c r="YZ115" s="64"/>
      <c r="ZA115" s="64"/>
      <c r="ZB115" s="64"/>
      <c r="ZC115" s="64"/>
      <c r="ZD115" s="64"/>
      <c r="ZE115" s="64"/>
      <c r="ZF115" s="64"/>
      <c r="ZG115" s="64"/>
      <c r="ZH115" s="64"/>
      <c r="ZI115" s="64"/>
      <c r="ZJ115" s="64"/>
      <c r="ZK115" s="64"/>
      <c r="ZL115" s="64"/>
      <c r="ZM115" s="64"/>
      <c r="ZN115" s="64"/>
      <c r="ZO115" s="64"/>
      <c r="ZP115" s="64"/>
      <c r="ZQ115" s="64"/>
      <c r="ZR115" s="64"/>
      <c r="ZS115" s="64"/>
      <c r="ZT115" s="64"/>
      <c r="ZU115" s="64"/>
      <c r="ZV115" s="64"/>
      <c r="ZW115" s="64"/>
      <c r="ZX115" s="64"/>
      <c r="ZY115" s="64"/>
      <c r="ZZ115" s="64"/>
      <c r="AAA115" s="64"/>
      <c r="AAB115" s="64"/>
      <c r="AAC115" s="64"/>
      <c r="AAD115" s="64"/>
      <c r="AAE115" s="64"/>
      <c r="AAF115" s="64"/>
      <c r="AAG115" s="64"/>
      <c r="AAH115" s="64"/>
      <c r="AAI115" s="64"/>
      <c r="AAJ115" s="64"/>
      <c r="AAK115" s="64"/>
      <c r="AAL115" s="64"/>
      <c r="AAM115" s="64"/>
      <c r="AAN115" s="64"/>
      <c r="AAO115" s="64"/>
      <c r="AAP115" s="64"/>
      <c r="AAQ115" s="64"/>
      <c r="AAR115" s="64"/>
      <c r="AAS115" s="64"/>
      <c r="AAT115" s="64"/>
      <c r="AAU115" s="64"/>
      <c r="AAV115" s="64"/>
      <c r="AAW115" s="64"/>
      <c r="AAX115" s="64"/>
      <c r="AAY115" s="64"/>
      <c r="AAZ115" s="64"/>
      <c r="ABA115" s="64"/>
      <c r="ABB115" s="64"/>
      <c r="ABC115" s="64"/>
      <c r="ABD115" s="64"/>
      <c r="ABE115" s="64"/>
      <c r="ABF115" s="64"/>
      <c r="ABG115" s="64"/>
      <c r="ABH115" s="64"/>
      <c r="ABI115" s="64"/>
      <c r="ABJ115" s="64"/>
      <c r="ABK115" s="64"/>
      <c r="ABL115" s="64"/>
      <c r="ABM115" s="64"/>
      <c r="ABN115" s="64"/>
      <c r="ABO115" s="64"/>
      <c r="ABP115" s="64"/>
      <c r="ABQ115" s="64"/>
      <c r="ABR115" s="64"/>
      <c r="ABS115" s="64"/>
      <c r="ABT115" s="64"/>
      <c r="ABU115" s="64"/>
      <c r="ABV115" s="64"/>
      <c r="ABW115" s="64"/>
      <c r="ABX115" s="64"/>
      <c r="ABY115" s="64"/>
      <c r="ABZ115" s="64"/>
      <c r="ACA115" s="64"/>
      <c r="ACB115" s="64"/>
      <c r="ACC115" s="64"/>
      <c r="ACD115" s="64"/>
      <c r="ACE115" s="64"/>
      <c r="ACF115" s="64"/>
      <c r="ACG115" s="64"/>
      <c r="ACH115" s="64"/>
      <c r="ACI115" s="64"/>
      <c r="ACJ115" s="64"/>
      <c r="ACK115" s="64"/>
      <c r="ACL115" s="64"/>
      <c r="ACM115" s="64"/>
      <c r="ACN115" s="64"/>
      <c r="ACO115" s="64"/>
      <c r="ACP115" s="64"/>
      <c r="ACQ115" s="64"/>
      <c r="ACR115" s="64"/>
      <c r="ACS115" s="64"/>
      <c r="ACT115" s="64"/>
      <c r="ACU115" s="64"/>
      <c r="ACV115" s="64"/>
      <c r="ACW115" s="64"/>
      <c r="ACX115" s="64"/>
      <c r="ACY115" s="64"/>
      <c r="ACZ115" s="64"/>
      <c r="ADA115" s="64"/>
      <c r="ADB115" s="64"/>
      <c r="ADC115" s="64"/>
      <c r="ADD115" s="64"/>
      <c r="ADE115" s="64"/>
      <c r="ADF115" s="64"/>
      <c r="ADG115" s="64"/>
      <c r="ADH115" s="64"/>
      <c r="ADI115" s="64"/>
      <c r="ADJ115" s="64"/>
      <c r="ADK115" s="64"/>
      <c r="ADL115" s="64"/>
      <c r="ADM115" s="64"/>
      <c r="ADN115" s="64"/>
      <c r="ADO115" s="64"/>
      <c r="ADP115" s="64"/>
      <c r="ADQ115" s="64"/>
      <c r="ADR115" s="64"/>
      <c r="ADS115" s="64"/>
      <c r="ADT115" s="64"/>
      <c r="ADU115" s="64"/>
      <c r="ADV115" s="64"/>
      <c r="ADW115" s="64"/>
      <c r="ADX115" s="64"/>
      <c r="ADY115" s="64"/>
      <c r="ADZ115" s="64"/>
      <c r="AEA115" s="64"/>
      <c r="AEB115" s="64"/>
      <c r="AEC115" s="64"/>
      <c r="AED115" s="64"/>
      <c r="AEE115" s="64"/>
      <c r="AEF115" s="64"/>
      <c r="AEG115" s="64"/>
      <c r="AEH115" s="64"/>
      <c r="AEI115" s="64"/>
      <c r="AEJ115" s="64"/>
      <c r="AEK115" s="64"/>
      <c r="AEL115" s="64"/>
      <c r="AEM115" s="64"/>
      <c r="AEN115" s="64"/>
      <c r="AEO115" s="64"/>
      <c r="AEP115" s="64"/>
      <c r="AEQ115" s="64"/>
      <c r="AER115" s="64"/>
      <c r="AES115" s="64"/>
      <c r="AET115" s="64"/>
      <c r="AEU115" s="64"/>
      <c r="AEV115" s="64"/>
      <c r="AEW115" s="64"/>
      <c r="AEX115" s="64"/>
      <c r="AEY115" s="64"/>
      <c r="AEZ115" s="64"/>
      <c r="AFA115" s="64"/>
      <c r="AFB115" s="64"/>
      <c r="AFC115" s="64"/>
      <c r="AFD115" s="64"/>
      <c r="AFE115" s="64"/>
      <c r="AFF115" s="64"/>
      <c r="AFG115" s="64"/>
      <c r="AFH115" s="64"/>
      <c r="AFI115" s="64"/>
      <c r="AFJ115" s="64"/>
      <c r="AFK115" s="64"/>
      <c r="AFL115" s="64"/>
      <c r="AFM115" s="64"/>
      <c r="AFN115" s="64"/>
      <c r="AFO115" s="64"/>
      <c r="AFP115" s="64"/>
      <c r="AFQ115" s="64"/>
      <c r="AFR115" s="64"/>
      <c r="AFS115" s="64"/>
      <c r="AFT115" s="64"/>
      <c r="AFU115" s="64"/>
      <c r="AFV115" s="64"/>
      <c r="AFW115" s="64"/>
      <c r="AFX115" s="64"/>
      <c r="AFY115" s="64"/>
      <c r="AFZ115" s="64"/>
      <c r="AGA115" s="64"/>
      <c r="AGB115" s="64"/>
      <c r="AGC115" s="64"/>
      <c r="AGD115" s="64"/>
      <c r="AGE115" s="64"/>
      <c r="AGF115" s="64"/>
      <c r="AGG115" s="64"/>
      <c r="AGH115" s="64"/>
      <c r="AGI115" s="64"/>
      <c r="AGJ115" s="64"/>
      <c r="AGK115" s="64"/>
      <c r="AGL115" s="64"/>
      <c r="AGM115" s="64"/>
      <c r="AGN115" s="64"/>
      <c r="AGO115" s="64"/>
      <c r="AGP115" s="64"/>
      <c r="AGQ115" s="64"/>
      <c r="AGR115" s="64"/>
      <c r="AGS115" s="64"/>
      <c r="AGT115" s="64"/>
      <c r="AGU115" s="64"/>
      <c r="AGV115" s="64"/>
      <c r="AGW115" s="64"/>
      <c r="AGX115" s="64"/>
      <c r="AGY115" s="64"/>
      <c r="AGZ115" s="64"/>
      <c r="AHA115" s="64"/>
      <c r="AHB115" s="64"/>
      <c r="AHC115" s="64"/>
      <c r="AHD115" s="64"/>
      <c r="AHE115" s="64"/>
      <c r="AHF115" s="64"/>
      <c r="AHG115" s="64"/>
      <c r="AHH115" s="64"/>
      <c r="AHI115" s="64"/>
      <c r="AHJ115" s="64"/>
      <c r="AHK115" s="64"/>
      <c r="AHL115" s="64"/>
      <c r="AHM115" s="64"/>
      <c r="AHN115" s="64"/>
      <c r="AHO115" s="64"/>
      <c r="AHP115" s="64"/>
      <c r="AHQ115" s="64"/>
      <c r="AHR115" s="64"/>
      <c r="AHS115" s="64"/>
      <c r="AHT115" s="64"/>
      <c r="AHU115" s="64"/>
      <c r="AHV115" s="64"/>
      <c r="AHW115" s="64"/>
      <c r="AHX115" s="64"/>
      <c r="AHY115" s="64"/>
      <c r="AHZ115" s="64"/>
      <c r="AIA115" s="64"/>
      <c r="AIB115" s="64"/>
      <c r="AIC115" s="64"/>
      <c r="AID115" s="64"/>
      <c r="AIE115" s="64"/>
      <c r="AIF115" s="64"/>
      <c r="AIG115" s="64"/>
      <c r="AIH115" s="64"/>
      <c r="AII115" s="64"/>
      <c r="AIJ115" s="64"/>
      <c r="AIK115" s="64"/>
      <c r="AIL115" s="64"/>
      <c r="AIM115" s="64"/>
      <c r="AIN115" s="64"/>
      <c r="AIO115" s="64"/>
      <c r="AIP115" s="64"/>
      <c r="AIQ115" s="64"/>
      <c r="AIR115" s="64"/>
      <c r="AIS115" s="64"/>
      <c r="AIT115" s="64"/>
      <c r="AIU115" s="64"/>
      <c r="AIV115" s="64"/>
      <c r="AIW115" s="64"/>
      <c r="AIX115" s="64"/>
      <c r="AIY115" s="64"/>
      <c r="AIZ115" s="64"/>
      <c r="AJA115" s="64"/>
      <c r="AJB115" s="64"/>
      <c r="AJC115" s="64"/>
      <c r="AJD115" s="64"/>
      <c r="AJE115" s="64"/>
      <c r="AJF115" s="64"/>
      <c r="AJG115" s="64"/>
      <c r="AJH115" s="64"/>
      <c r="AJI115" s="64"/>
      <c r="AJJ115" s="64"/>
      <c r="AJK115" s="64"/>
      <c r="AJL115" s="64"/>
      <c r="AJM115" s="64"/>
      <c r="AJN115" s="64"/>
      <c r="AJO115" s="64"/>
      <c r="AJP115" s="64"/>
      <c r="AJQ115" s="64"/>
      <c r="AJR115" s="64"/>
      <c r="AJS115" s="64"/>
      <c r="AJT115" s="64"/>
      <c r="AJU115" s="64"/>
      <c r="AJV115" s="64"/>
      <c r="AJW115" s="64"/>
      <c r="AJX115" s="64"/>
      <c r="AJY115" s="64"/>
      <c r="AJZ115" s="64"/>
      <c r="AKA115" s="64"/>
      <c r="AKB115" s="64"/>
      <c r="AKC115" s="64"/>
      <c r="AKD115" s="64"/>
      <c r="AKE115" s="64"/>
      <c r="AKF115" s="64"/>
      <c r="AKG115" s="64"/>
      <c r="AKH115" s="64"/>
      <c r="AKI115" s="64"/>
      <c r="AKJ115" s="64"/>
      <c r="AKK115" s="64"/>
      <c r="AKL115" s="64"/>
      <c r="AKM115" s="64"/>
      <c r="AKN115" s="64"/>
      <c r="AKO115" s="64"/>
      <c r="AKP115" s="64"/>
      <c r="AKQ115" s="64"/>
      <c r="AKR115" s="64"/>
      <c r="AKS115" s="64"/>
      <c r="AKT115" s="64"/>
      <c r="AKU115" s="64"/>
      <c r="AKV115" s="64"/>
      <c r="AKW115" s="64"/>
      <c r="AKX115" s="64"/>
      <c r="AKY115" s="64"/>
      <c r="AKZ115" s="64"/>
      <c r="ALA115" s="64"/>
      <c r="ALB115" s="64"/>
      <c r="ALC115" s="64"/>
      <c r="ALD115" s="64"/>
      <c r="ALE115" s="64"/>
      <c r="ALF115" s="64"/>
      <c r="ALG115" s="64"/>
      <c r="ALH115" s="64"/>
      <c r="ALI115" s="64"/>
      <c r="ALJ115" s="64"/>
      <c r="ALK115" s="64"/>
      <c r="ALL115" s="64"/>
      <c r="ALM115" s="64"/>
      <c r="ALN115" s="64"/>
      <c r="ALO115" s="64"/>
      <c r="ALP115" s="64"/>
      <c r="ALQ115" s="64"/>
      <c r="ALR115" s="64"/>
      <c r="ALS115" s="64"/>
      <c r="ALT115" s="64"/>
      <c r="ALU115" s="64"/>
      <c r="ALV115" s="64"/>
      <c r="ALW115" s="64"/>
      <c r="ALX115" s="64"/>
      <c r="ALY115" s="64"/>
      <c r="ALZ115" s="64"/>
      <c r="AMA115" s="64"/>
      <c r="AMB115" s="64"/>
      <c r="AMC115" s="64"/>
      <c r="AMD115" s="64"/>
      <c r="AME115" s="64"/>
      <c r="AMF115" s="64"/>
      <c r="AMG115" s="64"/>
      <c r="AMH115" s="64"/>
      <c r="AMI115" s="64"/>
      <c r="AMJ115" s="64"/>
      <c r="AMK115" s="64"/>
      <c r="AML115" s="64"/>
      <c r="AMM115" s="64"/>
      <c r="AMN115" s="64"/>
      <c r="AMO115" s="64"/>
      <c r="AMP115" s="64"/>
      <c r="AMQ115" s="64"/>
      <c r="AMR115" s="64"/>
      <c r="AMS115" s="64"/>
      <c r="AMT115" s="64"/>
      <c r="AMU115" s="64"/>
      <c r="AMV115" s="64"/>
      <c r="AMW115" s="64"/>
      <c r="AMX115" s="64"/>
      <c r="AMY115" s="64"/>
      <c r="AMZ115" s="64"/>
      <c r="ANA115" s="64"/>
      <c r="ANB115" s="64"/>
      <c r="ANC115" s="64"/>
      <c r="AND115" s="64"/>
      <c r="ANE115" s="64"/>
      <c r="ANF115" s="64"/>
      <c r="ANG115" s="64"/>
      <c r="ANH115" s="64"/>
      <c r="ANI115" s="64"/>
      <c r="ANJ115" s="64"/>
      <c r="ANK115" s="64"/>
      <c r="ANL115" s="64"/>
      <c r="ANM115" s="64"/>
      <c r="ANN115" s="64"/>
      <c r="ANO115" s="64"/>
      <c r="ANP115" s="64"/>
      <c r="ANQ115" s="64"/>
      <c r="ANR115" s="64"/>
      <c r="ANS115" s="64"/>
      <c r="ANT115" s="64"/>
      <c r="ANU115" s="64"/>
      <c r="ANV115" s="64"/>
      <c r="ANW115" s="64"/>
      <c r="ANX115" s="64"/>
      <c r="ANY115" s="64"/>
      <c r="ANZ115" s="64"/>
      <c r="AOA115" s="64"/>
      <c r="AOB115" s="64"/>
      <c r="AOC115" s="64"/>
      <c r="AOD115" s="64"/>
      <c r="AOE115" s="64"/>
      <c r="AOF115" s="64"/>
      <c r="AOG115" s="64"/>
      <c r="AOH115" s="64"/>
      <c r="AOI115" s="64"/>
      <c r="AOJ115" s="64"/>
      <c r="AOK115" s="64"/>
      <c r="AOL115" s="64"/>
      <c r="AOM115" s="64"/>
      <c r="AON115" s="64"/>
      <c r="AOO115" s="64"/>
      <c r="AOP115" s="64"/>
      <c r="AOQ115" s="64"/>
      <c r="AOR115" s="64"/>
      <c r="AOS115" s="64"/>
      <c r="AOT115" s="64"/>
      <c r="AOU115" s="64"/>
      <c r="AOV115" s="64"/>
      <c r="AOW115" s="64"/>
      <c r="AOX115" s="64"/>
      <c r="AOY115" s="64"/>
      <c r="AOZ115" s="64"/>
      <c r="APA115" s="64"/>
      <c r="APB115" s="64"/>
      <c r="APC115" s="64"/>
      <c r="APD115" s="64"/>
      <c r="APE115" s="64"/>
      <c r="APF115" s="64"/>
      <c r="APG115" s="64"/>
      <c r="APH115" s="64"/>
      <c r="API115" s="64"/>
      <c r="APJ115" s="64"/>
      <c r="APK115" s="64"/>
      <c r="APL115" s="64"/>
      <c r="APM115" s="64"/>
      <c r="APN115" s="64"/>
      <c r="APO115" s="64"/>
      <c r="APP115" s="64"/>
      <c r="APQ115" s="64"/>
      <c r="APR115" s="64"/>
      <c r="APS115" s="64"/>
      <c r="APT115" s="64"/>
      <c r="APU115" s="64"/>
      <c r="APV115" s="64"/>
      <c r="APW115" s="64"/>
      <c r="APX115" s="64"/>
      <c r="APY115" s="64"/>
      <c r="APZ115" s="64"/>
      <c r="AQA115" s="64"/>
      <c r="AQB115" s="64"/>
      <c r="AQC115" s="64"/>
      <c r="AQD115" s="64"/>
      <c r="AQE115" s="64"/>
      <c r="AQF115" s="64"/>
      <c r="AQG115" s="64"/>
      <c r="AQH115" s="64"/>
      <c r="AQI115" s="64"/>
      <c r="AQJ115" s="64"/>
      <c r="AQK115" s="64"/>
      <c r="AQL115" s="64"/>
      <c r="AQM115" s="64"/>
      <c r="AQN115" s="64"/>
      <c r="AQO115" s="64"/>
      <c r="AQP115" s="64"/>
      <c r="AQQ115" s="64"/>
      <c r="AQR115" s="64"/>
      <c r="AQS115" s="64"/>
      <c r="AQT115" s="64"/>
      <c r="AQU115" s="64"/>
      <c r="AQV115" s="64"/>
      <c r="AQW115" s="64"/>
      <c r="AQX115" s="64"/>
      <c r="AQY115" s="64"/>
      <c r="AQZ115" s="64"/>
      <c r="ARA115" s="64"/>
      <c r="ARB115" s="64"/>
      <c r="ARC115" s="64"/>
      <c r="ARD115" s="64"/>
      <c r="ARE115" s="64"/>
      <c r="ARF115" s="64"/>
      <c r="ARG115" s="64"/>
      <c r="ARH115" s="64"/>
      <c r="ARI115" s="64"/>
      <c r="ARJ115" s="64"/>
      <c r="ARK115" s="64"/>
      <c r="ARL115" s="64"/>
      <c r="ARM115" s="64"/>
      <c r="ARN115" s="64"/>
      <c r="ARO115" s="64"/>
      <c r="ARP115" s="64"/>
      <c r="ARQ115" s="64"/>
      <c r="ARR115" s="64"/>
      <c r="ARS115" s="64"/>
      <c r="ART115" s="64"/>
      <c r="ARU115" s="64"/>
      <c r="ARV115" s="64"/>
      <c r="ARW115" s="64"/>
      <c r="ARX115" s="64"/>
      <c r="ARY115" s="64"/>
      <c r="ARZ115" s="64"/>
      <c r="ASA115" s="64"/>
      <c r="ASB115" s="64"/>
      <c r="ASC115" s="64"/>
      <c r="ASD115" s="64"/>
      <c r="ASE115" s="64"/>
      <c r="ASF115" s="64"/>
      <c r="ASG115" s="64"/>
      <c r="ASH115" s="64"/>
      <c r="ASI115" s="64"/>
      <c r="ASJ115" s="64"/>
      <c r="ASK115" s="64"/>
      <c r="ASL115" s="64"/>
      <c r="ASM115" s="64"/>
      <c r="ASN115" s="64"/>
      <c r="ASO115" s="64"/>
      <c r="ASP115" s="64"/>
      <c r="ASQ115" s="64"/>
      <c r="ASR115" s="64"/>
      <c r="ASS115" s="64"/>
      <c r="AST115" s="64"/>
      <c r="ASU115" s="64"/>
      <c r="ASV115" s="64"/>
      <c r="ASW115" s="64"/>
      <c r="ASX115" s="64"/>
      <c r="ASY115" s="64"/>
      <c r="ASZ115" s="64"/>
      <c r="ATA115" s="64"/>
      <c r="ATB115" s="64"/>
      <c r="ATC115" s="64"/>
      <c r="ATD115" s="64"/>
      <c r="ATE115" s="64"/>
      <c r="ATF115" s="64"/>
      <c r="ATG115" s="64"/>
      <c r="ATH115" s="64"/>
      <c r="ATI115" s="64"/>
      <c r="ATJ115" s="64"/>
      <c r="ATK115" s="64"/>
      <c r="ATL115" s="64"/>
      <c r="ATM115" s="64"/>
      <c r="ATN115" s="64"/>
      <c r="ATO115" s="64"/>
      <c r="ATP115" s="64"/>
      <c r="ATQ115" s="64"/>
      <c r="ATR115" s="64"/>
      <c r="ATS115" s="64"/>
      <c r="ATT115" s="64"/>
      <c r="ATU115" s="64"/>
      <c r="ATV115" s="64"/>
      <c r="ATW115" s="64"/>
      <c r="ATX115" s="64"/>
      <c r="ATY115" s="64"/>
      <c r="ATZ115" s="64"/>
      <c r="AUA115" s="64"/>
      <c r="AUB115" s="64"/>
      <c r="AUC115" s="64"/>
      <c r="AUD115" s="64"/>
      <c r="AUE115" s="64"/>
      <c r="AUF115" s="64"/>
      <c r="AUG115" s="64"/>
      <c r="AUH115" s="64"/>
      <c r="AUI115" s="64"/>
      <c r="AUJ115" s="64"/>
      <c r="AUK115" s="64"/>
      <c r="AUL115" s="64"/>
      <c r="AUM115" s="64"/>
      <c r="AUN115" s="64"/>
      <c r="AUO115" s="64"/>
      <c r="AUP115" s="64"/>
      <c r="AUQ115" s="64"/>
      <c r="AUR115" s="64"/>
      <c r="AUS115" s="64"/>
      <c r="AUT115" s="64"/>
      <c r="AUU115" s="64"/>
      <c r="AUV115" s="64"/>
      <c r="AUW115" s="64"/>
      <c r="AUX115" s="64"/>
      <c r="AUY115" s="64"/>
      <c r="AUZ115" s="64"/>
      <c r="AVA115" s="64"/>
      <c r="AVB115" s="64"/>
      <c r="AVC115" s="64"/>
      <c r="AVD115" s="64"/>
      <c r="AVE115" s="64"/>
      <c r="AVF115" s="64"/>
      <c r="AVG115" s="64"/>
      <c r="AVH115" s="64"/>
      <c r="AVI115" s="64"/>
      <c r="AVJ115" s="64"/>
      <c r="AVK115" s="64"/>
      <c r="AVL115" s="64"/>
      <c r="AVM115" s="64"/>
      <c r="AVN115" s="64"/>
      <c r="AVO115" s="64"/>
      <c r="AVP115" s="64"/>
      <c r="AVQ115" s="64"/>
      <c r="AVR115" s="64"/>
      <c r="AVS115" s="64"/>
      <c r="AVT115" s="64"/>
      <c r="AVU115" s="64"/>
      <c r="AVV115" s="64"/>
      <c r="AVW115" s="64"/>
      <c r="AVX115" s="64"/>
      <c r="AVY115" s="64"/>
      <c r="AVZ115" s="64"/>
      <c r="AWA115" s="64"/>
      <c r="AWB115" s="64"/>
      <c r="AWC115" s="64"/>
      <c r="AWD115" s="64"/>
      <c r="AWE115" s="64"/>
      <c r="AWF115" s="64"/>
      <c r="AWG115" s="64"/>
      <c r="AWH115" s="64"/>
      <c r="AWI115" s="64"/>
      <c r="AWJ115" s="64"/>
      <c r="AWK115" s="64"/>
      <c r="AWL115" s="64"/>
      <c r="AWM115" s="64"/>
      <c r="AWN115" s="64"/>
      <c r="AWO115" s="64"/>
      <c r="AWP115" s="64"/>
      <c r="AWQ115" s="64"/>
      <c r="AWR115" s="64"/>
      <c r="AWS115" s="64"/>
      <c r="AWT115" s="64"/>
      <c r="AWU115" s="64"/>
      <c r="AWV115" s="64"/>
      <c r="AWW115" s="64"/>
      <c r="AWX115" s="64"/>
      <c r="AWY115" s="64"/>
      <c r="AWZ115" s="64"/>
      <c r="AXA115" s="64"/>
      <c r="AXB115" s="64"/>
      <c r="AXC115" s="64"/>
      <c r="AXD115" s="64"/>
      <c r="AXE115" s="64"/>
      <c r="AXF115" s="64"/>
      <c r="AXG115" s="64"/>
      <c r="AXH115" s="64"/>
      <c r="AXI115" s="64"/>
      <c r="AXJ115" s="64"/>
      <c r="AXK115" s="64"/>
      <c r="AXL115" s="64"/>
      <c r="AXM115" s="64"/>
      <c r="AXN115" s="64"/>
      <c r="AXO115" s="64"/>
      <c r="AXP115" s="64"/>
      <c r="AXQ115" s="64"/>
      <c r="AXR115" s="64"/>
      <c r="AXS115" s="64"/>
      <c r="AXT115" s="64"/>
      <c r="AXU115" s="64"/>
      <c r="AXV115" s="64"/>
      <c r="AXW115" s="64"/>
      <c r="AXX115" s="64"/>
      <c r="AXY115" s="64"/>
      <c r="AXZ115" s="64"/>
      <c r="AYA115" s="64"/>
      <c r="AYB115" s="64"/>
      <c r="AYC115" s="64"/>
      <c r="AYD115" s="64"/>
      <c r="AYE115" s="64"/>
      <c r="AYF115" s="64"/>
      <c r="AYG115" s="64"/>
      <c r="AYH115" s="64"/>
      <c r="AYI115" s="64"/>
      <c r="AYJ115" s="64"/>
      <c r="AYK115" s="64"/>
      <c r="AYL115" s="64"/>
      <c r="AYM115" s="64"/>
      <c r="AYN115" s="64"/>
      <c r="AYO115" s="64"/>
      <c r="AYP115" s="64"/>
      <c r="AYQ115" s="64"/>
      <c r="AYR115" s="64"/>
      <c r="AYS115" s="64"/>
      <c r="AYT115" s="64"/>
      <c r="AYU115" s="64"/>
      <c r="AYV115" s="64"/>
      <c r="AYW115" s="64"/>
      <c r="AYX115" s="64"/>
      <c r="AYY115" s="64"/>
      <c r="AYZ115" s="64"/>
      <c r="AZA115" s="64"/>
      <c r="AZB115" s="64"/>
      <c r="AZC115" s="64"/>
      <c r="AZD115" s="64"/>
      <c r="AZE115" s="64"/>
      <c r="AZF115" s="64"/>
      <c r="AZG115" s="64"/>
      <c r="AZH115" s="64"/>
      <c r="AZI115" s="64"/>
      <c r="AZJ115" s="64"/>
      <c r="AZK115" s="64"/>
      <c r="AZL115" s="64"/>
      <c r="AZM115" s="64"/>
      <c r="AZN115" s="64"/>
      <c r="AZO115" s="64"/>
      <c r="AZP115" s="64"/>
      <c r="AZQ115" s="64"/>
      <c r="AZR115" s="64"/>
      <c r="AZS115" s="64"/>
      <c r="AZT115" s="64"/>
      <c r="AZU115" s="64"/>
      <c r="AZV115" s="64"/>
      <c r="AZW115" s="64"/>
      <c r="AZX115" s="64"/>
      <c r="AZY115" s="64"/>
      <c r="AZZ115" s="64"/>
      <c r="BAA115" s="64"/>
      <c r="BAB115" s="64"/>
      <c r="BAC115" s="64"/>
      <c r="BAD115" s="64"/>
      <c r="BAE115" s="64"/>
      <c r="BAF115" s="64"/>
      <c r="BAG115" s="64"/>
      <c r="BAH115" s="64"/>
      <c r="BAI115" s="64"/>
      <c r="BAJ115" s="64"/>
      <c r="BAK115" s="64"/>
      <c r="BAL115" s="64"/>
      <c r="BAM115" s="64"/>
      <c r="BAN115" s="64"/>
      <c r="BAO115" s="64"/>
      <c r="BAP115" s="64"/>
      <c r="BAQ115" s="64"/>
      <c r="BAR115" s="64"/>
      <c r="BAS115" s="64"/>
      <c r="BAT115" s="64"/>
      <c r="BAU115" s="64"/>
      <c r="BAV115" s="64"/>
      <c r="BAW115" s="64"/>
      <c r="BAX115" s="64"/>
      <c r="BAY115" s="64"/>
      <c r="BAZ115" s="64"/>
      <c r="BBA115" s="64"/>
      <c r="BBB115" s="64"/>
      <c r="BBC115" s="64"/>
      <c r="BBD115" s="64"/>
      <c r="BBE115" s="64"/>
      <c r="BBF115" s="64"/>
      <c r="BBG115" s="64"/>
      <c r="BBH115" s="64"/>
      <c r="BBI115" s="64"/>
      <c r="BBJ115" s="64"/>
      <c r="BBK115" s="64"/>
      <c r="BBL115" s="64"/>
      <c r="BBM115" s="64"/>
      <c r="BBN115" s="64"/>
      <c r="BBO115" s="64"/>
      <c r="BBP115" s="64"/>
      <c r="BBQ115" s="64"/>
      <c r="BBR115" s="64"/>
      <c r="BBS115" s="64"/>
      <c r="BBT115" s="64"/>
      <c r="BBU115" s="64"/>
      <c r="BBV115" s="64"/>
      <c r="BBW115" s="64"/>
      <c r="BBX115" s="64"/>
      <c r="BBY115" s="64"/>
      <c r="BBZ115" s="64"/>
      <c r="BCA115" s="64"/>
      <c r="BCB115" s="64"/>
      <c r="BCC115" s="64"/>
      <c r="BCD115" s="64"/>
      <c r="BCE115" s="64"/>
      <c r="BCF115" s="64"/>
      <c r="BCG115" s="64"/>
      <c r="BCH115" s="64"/>
      <c r="BCI115" s="64"/>
      <c r="BCJ115" s="64"/>
      <c r="BCK115" s="64"/>
      <c r="BCL115" s="64"/>
      <c r="BCM115" s="64"/>
      <c r="BCN115" s="64"/>
      <c r="BCO115" s="64"/>
      <c r="BCP115" s="64"/>
      <c r="BCQ115" s="64"/>
      <c r="BCR115" s="64"/>
      <c r="BCS115" s="64"/>
      <c r="BCT115" s="64"/>
      <c r="BCU115" s="64"/>
      <c r="BCV115" s="64"/>
      <c r="BCW115" s="64"/>
      <c r="BCX115" s="64"/>
      <c r="BCY115" s="64"/>
      <c r="BCZ115" s="64"/>
      <c r="BDA115" s="64"/>
      <c r="BDB115" s="64"/>
      <c r="BDC115" s="64"/>
      <c r="BDD115" s="64"/>
      <c r="BDE115" s="64"/>
      <c r="BDF115" s="64"/>
      <c r="BDG115" s="64"/>
      <c r="BDH115" s="64"/>
      <c r="BDI115" s="64"/>
      <c r="BDJ115" s="64"/>
      <c r="BDK115" s="64"/>
      <c r="BDL115" s="64"/>
      <c r="BDM115" s="64"/>
      <c r="BDN115" s="64"/>
      <c r="BDO115" s="64"/>
      <c r="BDP115" s="64"/>
      <c r="BDQ115" s="64"/>
      <c r="BDR115" s="64"/>
      <c r="BDS115" s="64"/>
      <c r="BDT115" s="64"/>
      <c r="BDU115" s="64"/>
      <c r="BDV115" s="64"/>
      <c r="BDW115" s="64"/>
      <c r="BDX115" s="64"/>
      <c r="BDY115" s="64"/>
      <c r="BDZ115" s="64"/>
      <c r="BEA115" s="64"/>
      <c r="BEB115" s="64"/>
      <c r="BEC115" s="64"/>
      <c r="BED115" s="64"/>
      <c r="BEE115" s="64"/>
      <c r="BEF115" s="64"/>
      <c r="BEG115" s="64"/>
      <c r="BEH115" s="64"/>
      <c r="BEI115" s="64"/>
      <c r="BEJ115" s="64"/>
      <c r="BEK115" s="64"/>
      <c r="BEL115" s="64"/>
      <c r="BEM115" s="64"/>
      <c r="BEN115" s="64"/>
      <c r="BEO115" s="64"/>
      <c r="BEP115" s="64"/>
      <c r="BEQ115" s="64"/>
      <c r="BER115" s="64"/>
      <c r="BES115" s="64"/>
      <c r="BET115" s="64"/>
      <c r="BEU115" s="64"/>
      <c r="BEV115" s="64"/>
      <c r="BEW115" s="64"/>
      <c r="BEX115" s="64"/>
      <c r="BEY115" s="64"/>
      <c r="BEZ115" s="64"/>
      <c r="BFA115" s="64"/>
      <c r="BFB115" s="64"/>
      <c r="BFC115" s="64"/>
      <c r="BFD115" s="64"/>
      <c r="BFE115" s="64"/>
      <c r="BFF115" s="64"/>
      <c r="BFG115" s="64"/>
      <c r="BFH115" s="64"/>
      <c r="BFI115" s="64"/>
      <c r="BFJ115" s="64"/>
      <c r="BFK115" s="64"/>
      <c r="BFL115" s="64"/>
      <c r="BFM115" s="64"/>
      <c r="BFN115" s="64"/>
      <c r="BFO115" s="64"/>
      <c r="BFP115" s="64"/>
      <c r="BFQ115" s="64"/>
      <c r="BFR115" s="64"/>
      <c r="BFS115" s="64"/>
      <c r="BFT115" s="64"/>
      <c r="BFU115" s="64"/>
      <c r="BFV115" s="64"/>
      <c r="BFW115" s="64"/>
      <c r="BFX115" s="64"/>
      <c r="BFY115" s="64"/>
      <c r="BFZ115" s="64"/>
      <c r="BGA115" s="64"/>
      <c r="BGB115" s="64"/>
      <c r="BGC115" s="64"/>
      <c r="BGD115" s="64"/>
      <c r="BGE115" s="64"/>
      <c r="BGF115" s="64"/>
      <c r="BGG115" s="64"/>
      <c r="BGH115" s="64"/>
      <c r="BGI115" s="64"/>
      <c r="BGJ115" s="64"/>
      <c r="BGK115" s="64"/>
      <c r="BGL115" s="64"/>
      <c r="BGM115" s="64"/>
      <c r="BGN115" s="64"/>
      <c r="BGO115" s="64"/>
      <c r="BGP115" s="64"/>
      <c r="BGQ115" s="64"/>
      <c r="BGR115" s="64"/>
      <c r="BGS115" s="64"/>
      <c r="BGT115" s="64"/>
      <c r="BGU115" s="64"/>
      <c r="BGV115" s="64"/>
      <c r="BGW115" s="64"/>
      <c r="BGX115" s="64"/>
      <c r="BGY115" s="64"/>
      <c r="BGZ115" s="64"/>
      <c r="BHA115" s="64"/>
      <c r="BHB115" s="64"/>
      <c r="BHC115" s="64"/>
      <c r="BHD115" s="64"/>
      <c r="BHE115" s="64"/>
      <c r="BHF115" s="64"/>
      <c r="BHG115" s="64"/>
      <c r="BHH115" s="64"/>
      <c r="BHI115" s="64"/>
      <c r="BHJ115" s="64"/>
      <c r="BHK115" s="64"/>
      <c r="BHL115" s="64"/>
      <c r="BHM115" s="64"/>
      <c r="BHN115" s="64"/>
      <c r="BHO115" s="64"/>
      <c r="BHP115" s="64"/>
      <c r="BHQ115" s="64"/>
      <c r="BHR115" s="64"/>
      <c r="BHS115" s="64"/>
      <c r="BHT115" s="64"/>
      <c r="BHU115" s="64"/>
      <c r="BHV115" s="64"/>
      <c r="BHW115" s="64"/>
      <c r="BHX115" s="64"/>
      <c r="BHY115" s="64"/>
      <c r="BHZ115" s="64"/>
      <c r="BIA115" s="64"/>
      <c r="BIB115" s="64"/>
      <c r="BIC115" s="64"/>
      <c r="BID115" s="64"/>
      <c r="BIE115" s="64"/>
      <c r="BIF115" s="64"/>
      <c r="BIG115" s="64"/>
      <c r="BIH115" s="64"/>
      <c r="BII115" s="64"/>
      <c r="BIJ115" s="64"/>
      <c r="BIK115" s="64"/>
      <c r="BIL115" s="64"/>
      <c r="BIM115" s="64"/>
      <c r="BIN115" s="64"/>
      <c r="BIO115" s="64"/>
      <c r="BIP115" s="64"/>
      <c r="BIQ115" s="64"/>
      <c r="BIR115" s="64"/>
      <c r="BIS115" s="64"/>
      <c r="BIT115" s="64"/>
      <c r="BIU115" s="64"/>
      <c r="BIV115" s="64"/>
      <c r="BIW115" s="64"/>
      <c r="BIX115" s="64"/>
      <c r="BIY115" s="64"/>
      <c r="BIZ115" s="64"/>
      <c r="BJA115" s="64"/>
      <c r="BJB115" s="64"/>
      <c r="BJC115" s="64"/>
      <c r="BJD115" s="64"/>
      <c r="BJE115" s="64"/>
      <c r="BJF115" s="64"/>
      <c r="BJG115" s="64"/>
      <c r="BJH115" s="64"/>
      <c r="BJI115" s="64"/>
      <c r="BJJ115" s="64"/>
      <c r="BJK115" s="64"/>
      <c r="BJL115" s="64"/>
      <c r="BJM115" s="64"/>
      <c r="BJN115" s="64"/>
      <c r="BJO115" s="64"/>
      <c r="BJP115" s="64"/>
      <c r="BJQ115" s="64"/>
      <c r="BJR115" s="64"/>
      <c r="BJS115" s="64"/>
      <c r="BJT115" s="64"/>
      <c r="BJU115" s="64"/>
      <c r="BJV115" s="64"/>
      <c r="BJW115" s="64"/>
      <c r="BJX115" s="64"/>
      <c r="BJY115" s="64"/>
      <c r="BJZ115" s="64"/>
      <c r="BKA115" s="64"/>
      <c r="BKB115" s="64"/>
      <c r="BKC115" s="64"/>
      <c r="BKD115" s="64"/>
      <c r="BKE115" s="64"/>
      <c r="BKF115" s="64"/>
      <c r="BKG115" s="64"/>
      <c r="BKH115" s="64"/>
      <c r="BKI115" s="64"/>
      <c r="BKJ115" s="64"/>
      <c r="BKK115" s="64"/>
      <c r="BKL115" s="64"/>
      <c r="BKM115" s="64"/>
      <c r="BKN115" s="64"/>
      <c r="BKO115" s="64"/>
      <c r="BKP115" s="64"/>
      <c r="BKQ115" s="64"/>
      <c r="BKR115" s="64"/>
      <c r="BKS115" s="64"/>
      <c r="BKT115" s="64"/>
      <c r="BKU115" s="64"/>
      <c r="BKV115" s="64"/>
      <c r="BKW115" s="64"/>
      <c r="BKX115" s="64"/>
      <c r="BKY115" s="64"/>
      <c r="BKZ115" s="64"/>
      <c r="BLA115" s="64"/>
      <c r="BLB115" s="64"/>
      <c r="BLC115" s="64"/>
      <c r="BLD115" s="64"/>
      <c r="BLE115" s="64"/>
      <c r="BLF115" s="64"/>
      <c r="BLG115" s="64"/>
      <c r="BLH115" s="64"/>
      <c r="BLI115" s="64"/>
      <c r="BLJ115" s="64"/>
      <c r="BLK115" s="64"/>
      <c r="BLL115" s="64"/>
      <c r="BLM115" s="64"/>
      <c r="BLN115" s="64"/>
      <c r="BLO115" s="64"/>
      <c r="BLP115" s="64"/>
      <c r="BLQ115" s="64"/>
      <c r="BLR115" s="64"/>
      <c r="BLS115" s="64"/>
      <c r="BLT115" s="64"/>
      <c r="BLU115" s="64"/>
      <c r="BLV115" s="64"/>
      <c r="BLW115" s="64"/>
      <c r="BLX115" s="64"/>
      <c r="BLY115" s="64"/>
      <c r="BLZ115" s="64"/>
      <c r="BMA115" s="64"/>
      <c r="BMB115" s="64"/>
      <c r="BMC115" s="64"/>
      <c r="BMD115" s="64"/>
      <c r="BME115" s="64"/>
      <c r="BMF115" s="64"/>
      <c r="BMG115" s="64"/>
      <c r="BMH115" s="64"/>
      <c r="BMI115" s="64"/>
      <c r="BMJ115" s="64"/>
      <c r="BMK115" s="64"/>
      <c r="BML115" s="64"/>
      <c r="BMM115" s="64"/>
      <c r="BMN115" s="64"/>
      <c r="BMO115" s="64"/>
      <c r="BMP115" s="64"/>
      <c r="BMQ115" s="64"/>
      <c r="BMR115" s="64"/>
      <c r="BMS115" s="64"/>
      <c r="BMT115" s="64"/>
      <c r="BMU115" s="64"/>
      <c r="BMV115" s="64"/>
      <c r="BMW115" s="64"/>
      <c r="BMX115" s="64"/>
      <c r="BMY115" s="64"/>
      <c r="BMZ115" s="64"/>
      <c r="BNA115" s="64"/>
      <c r="BNB115" s="64"/>
      <c r="BNC115" s="64"/>
      <c r="BND115" s="64"/>
      <c r="BNE115" s="64"/>
      <c r="BNF115" s="64"/>
      <c r="BNG115" s="64"/>
      <c r="BNH115" s="64"/>
      <c r="BNI115" s="64"/>
      <c r="BNJ115" s="64"/>
      <c r="BNK115" s="64"/>
      <c r="BNL115" s="64"/>
      <c r="BNM115" s="64"/>
      <c r="BNN115" s="64"/>
      <c r="BNO115" s="64"/>
      <c r="BNP115" s="64"/>
      <c r="BNQ115" s="64"/>
      <c r="BNR115" s="64"/>
      <c r="BNS115" s="64"/>
      <c r="BNT115" s="64"/>
      <c r="BNU115" s="64"/>
      <c r="BNV115" s="64"/>
      <c r="BNW115" s="64"/>
      <c r="BNX115" s="64"/>
      <c r="BNY115" s="64"/>
      <c r="BNZ115" s="64"/>
      <c r="BOA115" s="64"/>
      <c r="BOB115" s="64"/>
      <c r="BOC115" s="64"/>
      <c r="BOD115" s="64"/>
      <c r="BOE115" s="64"/>
      <c r="BOF115" s="64"/>
      <c r="BOG115" s="64"/>
      <c r="BOH115" s="64"/>
      <c r="BOI115" s="64"/>
      <c r="BOJ115" s="64"/>
      <c r="BOK115" s="64"/>
      <c r="BOL115" s="64"/>
      <c r="BOM115" s="64"/>
      <c r="BON115" s="64"/>
      <c r="BOO115" s="64"/>
      <c r="BOP115" s="64"/>
      <c r="BOQ115" s="64"/>
      <c r="BOR115" s="64"/>
      <c r="BOS115" s="64"/>
      <c r="BOT115" s="64"/>
      <c r="BOU115" s="64"/>
      <c r="BOV115" s="64"/>
      <c r="BOW115" s="64"/>
      <c r="BOX115" s="64"/>
      <c r="BOY115" s="64"/>
      <c r="BOZ115" s="64"/>
      <c r="BPA115" s="64"/>
      <c r="BPB115" s="64"/>
      <c r="BPC115" s="64"/>
      <c r="BPD115" s="64"/>
      <c r="BPE115" s="64"/>
      <c r="BPF115" s="64"/>
      <c r="BPG115" s="64"/>
      <c r="BPH115" s="64"/>
      <c r="BPI115" s="64"/>
      <c r="BPJ115" s="64"/>
      <c r="BPK115" s="64"/>
      <c r="BPL115" s="64"/>
      <c r="BPM115" s="64"/>
      <c r="BPN115" s="64"/>
      <c r="BPO115" s="64"/>
      <c r="BPP115" s="64"/>
      <c r="BPQ115" s="64"/>
      <c r="BPR115" s="64"/>
      <c r="BPS115" s="64"/>
      <c r="BPT115" s="64"/>
      <c r="BPU115" s="64"/>
      <c r="BPV115" s="64"/>
      <c r="BPW115" s="64"/>
      <c r="BPX115" s="64"/>
      <c r="BPY115" s="64"/>
      <c r="BPZ115" s="64"/>
      <c r="BQA115" s="64"/>
      <c r="BQB115" s="64"/>
      <c r="BQC115" s="64"/>
      <c r="BQD115" s="64"/>
      <c r="BQE115" s="64"/>
      <c r="BQF115" s="64"/>
      <c r="BQG115" s="64"/>
      <c r="BQH115" s="64"/>
      <c r="BQI115" s="64"/>
      <c r="BQJ115" s="64"/>
      <c r="BQK115" s="64"/>
      <c r="BQL115" s="64"/>
      <c r="BQM115" s="64"/>
      <c r="BQN115" s="64"/>
      <c r="BQO115" s="64"/>
      <c r="BQP115" s="64"/>
      <c r="BQQ115" s="64"/>
      <c r="BQR115" s="64"/>
      <c r="BQS115" s="64"/>
      <c r="BQT115" s="64"/>
      <c r="BQU115" s="64"/>
      <c r="BQV115" s="64"/>
      <c r="BQW115" s="64"/>
      <c r="BQX115" s="64"/>
      <c r="BQY115" s="64"/>
      <c r="BQZ115" s="64"/>
      <c r="BRA115" s="64"/>
      <c r="BRB115" s="64"/>
      <c r="BRC115" s="64"/>
      <c r="BRD115" s="64"/>
      <c r="BRE115" s="64"/>
      <c r="BRF115" s="64"/>
      <c r="BRG115" s="64"/>
      <c r="BRH115" s="64"/>
      <c r="BRI115" s="64"/>
      <c r="BRJ115" s="64"/>
      <c r="BRK115" s="64"/>
      <c r="BRL115" s="64"/>
      <c r="BRM115" s="64"/>
      <c r="BRN115" s="64"/>
      <c r="BRO115" s="64"/>
      <c r="BRP115" s="64"/>
      <c r="BRQ115" s="64"/>
      <c r="BRR115" s="64"/>
      <c r="BRS115" s="64"/>
      <c r="BRT115" s="64"/>
      <c r="BRU115" s="64"/>
      <c r="BRV115" s="64"/>
      <c r="BRW115" s="64"/>
      <c r="BRX115" s="64"/>
      <c r="BRY115" s="64"/>
      <c r="BRZ115" s="64"/>
      <c r="BSA115" s="64"/>
      <c r="BSB115" s="64"/>
      <c r="BSC115" s="64"/>
      <c r="BSD115" s="64"/>
      <c r="BSE115" s="64"/>
      <c r="BSF115" s="64"/>
      <c r="BSG115" s="64"/>
      <c r="BSH115" s="64"/>
      <c r="BSI115" s="64"/>
      <c r="BSJ115" s="64"/>
      <c r="BSK115" s="64"/>
      <c r="BSL115" s="64"/>
      <c r="BSM115" s="64"/>
      <c r="BSN115" s="64"/>
      <c r="BSO115" s="64"/>
      <c r="BSP115" s="64"/>
      <c r="BSQ115" s="64"/>
      <c r="BSR115" s="64"/>
      <c r="BSS115" s="64"/>
      <c r="BST115" s="64"/>
      <c r="BSU115" s="64"/>
      <c r="BSV115" s="64"/>
      <c r="BSW115" s="64"/>
      <c r="BSX115" s="64"/>
      <c r="BSY115" s="64"/>
      <c r="BSZ115" s="64"/>
      <c r="BTA115" s="64"/>
      <c r="BTB115" s="64"/>
      <c r="BTC115" s="64"/>
      <c r="BTD115" s="64"/>
      <c r="BTE115" s="64"/>
      <c r="BTF115" s="64"/>
      <c r="BTG115" s="64"/>
      <c r="BTH115" s="64"/>
      <c r="BTI115" s="64"/>
      <c r="BTJ115" s="64"/>
      <c r="BTK115" s="64"/>
      <c r="BTL115" s="64"/>
      <c r="BTM115" s="64"/>
      <c r="BTN115" s="64"/>
      <c r="BTO115" s="64"/>
      <c r="BTP115" s="64"/>
      <c r="BTQ115" s="64"/>
      <c r="BTR115" s="64"/>
      <c r="BTS115" s="64"/>
      <c r="BTT115" s="64"/>
      <c r="BTU115" s="64"/>
      <c r="BTV115" s="64"/>
      <c r="BTW115" s="64"/>
      <c r="BTX115" s="64"/>
      <c r="BTY115" s="64"/>
      <c r="BTZ115" s="64"/>
      <c r="BUA115" s="64"/>
      <c r="BUB115" s="64"/>
      <c r="BUC115" s="64"/>
      <c r="BUD115" s="64"/>
      <c r="BUE115" s="64"/>
      <c r="BUF115" s="64"/>
      <c r="BUG115" s="64"/>
      <c r="BUH115" s="64"/>
      <c r="BUI115" s="64"/>
      <c r="BUJ115" s="64"/>
      <c r="BUK115" s="64"/>
      <c r="BUL115" s="64"/>
      <c r="BUM115" s="64"/>
      <c r="BUN115" s="64"/>
      <c r="BUO115" s="64"/>
      <c r="BUP115" s="64"/>
      <c r="BUQ115" s="64"/>
      <c r="BUR115" s="64"/>
      <c r="BUS115" s="64"/>
      <c r="BUT115" s="64"/>
      <c r="BUU115" s="64"/>
      <c r="BUV115" s="64"/>
      <c r="BUW115" s="64"/>
      <c r="BUX115" s="64"/>
      <c r="BUY115" s="64"/>
      <c r="BUZ115" s="64"/>
      <c r="BVA115" s="64"/>
      <c r="BVB115" s="64"/>
      <c r="BVC115" s="64"/>
      <c r="BVD115" s="64"/>
      <c r="BVE115" s="64"/>
      <c r="BVF115" s="64"/>
      <c r="BVG115" s="64"/>
      <c r="BVH115" s="64"/>
      <c r="BVI115" s="64"/>
      <c r="BVJ115" s="64"/>
      <c r="BVK115" s="64"/>
      <c r="BVL115" s="64"/>
      <c r="BVM115" s="64"/>
      <c r="BVN115" s="64"/>
      <c r="BVO115" s="64"/>
      <c r="BVP115" s="64"/>
      <c r="BVQ115" s="64"/>
      <c r="BVR115" s="64"/>
      <c r="BVS115" s="64"/>
      <c r="BVT115" s="64"/>
      <c r="BVU115" s="64"/>
      <c r="BVV115" s="64"/>
      <c r="BVW115" s="64"/>
      <c r="BVX115" s="64"/>
      <c r="BVY115" s="64"/>
      <c r="BVZ115" s="64"/>
      <c r="BWA115" s="64"/>
      <c r="BWB115" s="64"/>
      <c r="BWC115" s="64"/>
      <c r="BWD115" s="64"/>
      <c r="BWE115" s="64"/>
      <c r="BWF115" s="64"/>
      <c r="BWG115" s="64"/>
      <c r="BWH115" s="64"/>
      <c r="BWI115" s="64"/>
      <c r="BWJ115" s="64"/>
      <c r="BWK115" s="64"/>
      <c r="BWL115" s="64"/>
      <c r="BWM115" s="64"/>
      <c r="BWN115" s="64"/>
      <c r="BWO115" s="64"/>
      <c r="BWP115" s="64"/>
      <c r="BWQ115" s="64"/>
      <c r="BWR115" s="64"/>
      <c r="BWS115" s="64"/>
      <c r="BWT115" s="64"/>
      <c r="BWU115" s="64"/>
      <c r="BWV115" s="64"/>
      <c r="BWW115" s="64"/>
      <c r="BWX115" s="64"/>
      <c r="BWY115" s="64"/>
      <c r="BWZ115" s="64"/>
      <c r="BXA115" s="64"/>
      <c r="BXB115" s="64"/>
      <c r="BXC115" s="64"/>
      <c r="BXD115" s="64"/>
      <c r="BXE115" s="64"/>
      <c r="BXF115" s="64"/>
      <c r="BXG115" s="64"/>
      <c r="BXH115" s="64"/>
      <c r="BXI115" s="64"/>
      <c r="BXJ115" s="64"/>
      <c r="BXK115" s="64"/>
      <c r="BXL115" s="64"/>
      <c r="BXM115" s="64"/>
      <c r="BXN115" s="64"/>
      <c r="BXO115" s="64"/>
      <c r="BXP115" s="64"/>
      <c r="BXQ115" s="64"/>
      <c r="BXR115" s="64"/>
      <c r="BXS115" s="64"/>
      <c r="BXT115" s="64"/>
      <c r="BXU115" s="64"/>
      <c r="BXV115" s="64"/>
      <c r="BXW115" s="64"/>
      <c r="BXX115" s="64"/>
      <c r="BXY115" s="64"/>
      <c r="BXZ115" s="64"/>
      <c r="BYA115" s="64"/>
      <c r="BYB115" s="64"/>
      <c r="BYC115" s="64"/>
      <c r="BYD115" s="64"/>
      <c r="BYE115" s="64"/>
      <c r="BYF115" s="64"/>
      <c r="BYG115" s="64"/>
      <c r="BYH115" s="64"/>
      <c r="BYI115" s="64"/>
      <c r="BYJ115" s="64"/>
      <c r="BYK115" s="64"/>
      <c r="BYL115" s="64"/>
      <c r="BYM115" s="64"/>
      <c r="BYN115" s="64"/>
      <c r="BYO115" s="64"/>
      <c r="BYP115" s="64"/>
      <c r="BYQ115" s="64"/>
      <c r="BYR115" s="64"/>
      <c r="BYS115" s="64"/>
      <c r="BYT115" s="64"/>
      <c r="BYU115" s="64"/>
      <c r="BYV115" s="64"/>
      <c r="BYW115" s="64"/>
      <c r="BYX115" s="64"/>
      <c r="BYY115" s="64"/>
      <c r="BYZ115" s="64"/>
      <c r="BZA115" s="64"/>
      <c r="BZB115" s="64"/>
      <c r="BZC115" s="64"/>
      <c r="BZD115" s="64"/>
      <c r="BZE115" s="64"/>
      <c r="BZF115" s="64"/>
      <c r="BZG115" s="64"/>
      <c r="BZH115" s="64"/>
      <c r="BZI115" s="64"/>
      <c r="BZJ115" s="64"/>
      <c r="BZK115" s="64"/>
      <c r="BZL115" s="64"/>
      <c r="BZM115" s="64"/>
      <c r="BZN115" s="64"/>
      <c r="BZO115" s="64"/>
      <c r="BZP115" s="64"/>
      <c r="BZQ115" s="64"/>
      <c r="BZR115" s="64"/>
      <c r="BZS115" s="64"/>
      <c r="BZT115" s="64"/>
      <c r="BZU115" s="64"/>
      <c r="BZV115" s="64"/>
      <c r="BZW115" s="64"/>
      <c r="BZX115" s="64"/>
      <c r="BZY115" s="64"/>
      <c r="BZZ115" s="64"/>
      <c r="CAA115" s="64"/>
      <c r="CAB115" s="64"/>
      <c r="CAC115" s="64"/>
      <c r="CAD115" s="64"/>
      <c r="CAE115" s="64"/>
      <c r="CAF115" s="64"/>
      <c r="CAG115" s="64"/>
      <c r="CAH115" s="64"/>
      <c r="CAI115" s="64"/>
      <c r="CAJ115" s="64"/>
      <c r="CAK115" s="64"/>
      <c r="CAL115" s="64"/>
      <c r="CAM115" s="64"/>
      <c r="CAN115" s="64"/>
      <c r="CAO115" s="64"/>
      <c r="CAP115" s="64"/>
      <c r="CAQ115" s="64"/>
      <c r="CAR115" s="64"/>
      <c r="CAS115" s="64"/>
      <c r="CAT115" s="64"/>
      <c r="CAU115" s="64"/>
      <c r="CAV115" s="64"/>
      <c r="CAW115" s="64"/>
      <c r="CAX115" s="64"/>
      <c r="CAY115" s="64"/>
      <c r="CAZ115" s="64"/>
      <c r="CBA115" s="64"/>
      <c r="CBB115" s="64"/>
      <c r="CBC115" s="64"/>
      <c r="CBD115" s="64"/>
      <c r="CBE115" s="64"/>
      <c r="CBF115" s="64"/>
      <c r="CBG115" s="64"/>
      <c r="CBH115" s="64"/>
      <c r="CBI115" s="64"/>
      <c r="CBJ115" s="64"/>
      <c r="CBK115" s="64"/>
      <c r="CBL115" s="64"/>
      <c r="CBM115" s="64"/>
      <c r="CBN115" s="64"/>
      <c r="CBO115" s="64"/>
      <c r="CBP115" s="64"/>
      <c r="CBQ115" s="64"/>
      <c r="CBR115" s="64"/>
      <c r="CBS115" s="64"/>
      <c r="CBT115" s="64"/>
      <c r="CBU115" s="64"/>
      <c r="CBV115" s="64"/>
      <c r="CBW115" s="64"/>
      <c r="CBX115" s="64"/>
      <c r="CBY115" s="64"/>
      <c r="CBZ115" s="64"/>
      <c r="CCA115" s="64"/>
      <c r="CCB115" s="64"/>
      <c r="CCC115" s="64"/>
      <c r="CCD115" s="64"/>
      <c r="CCE115" s="64"/>
      <c r="CCF115" s="64"/>
      <c r="CCG115" s="64"/>
      <c r="CCH115" s="64"/>
      <c r="CCI115" s="64"/>
      <c r="CCJ115" s="64"/>
      <c r="CCK115" s="64"/>
      <c r="CCL115" s="64"/>
      <c r="CCM115" s="64"/>
      <c r="CCN115" s="64"/>
      <c r="CCO115" s="64"/>
      <c r="CCP115" s="64"/>
      <c r="CCQ115" s="64"/>
      <c r="CCR115" s="64"/>
      <c r="CCS115" s="64"/>
      <c r="CCT115" s="64"/>
      <c r="CCU115" s="64"/>
      <c r="CCV115" s="64"/>
      <c r="CCW115" s="64"/>
      <c r="CCX115" s="64"/>
      <c r="CCY115" s="64"/>
      <c r="CCZ115" s="64"/>
      <c r="CDA115" s="64"/>
      <c r="CDB115" s="64"/>
      <c r="CDC115" s="64"/>
      <c r="CDD115" s="64"/>
      <c r="CDE115" s="64"/>
      <c r="CDF115" s="64"/>
      <c r="CDG115" s="64"/>
      <c r="CDH115" s="64"/>
      <c r="CDI115" s="64"/>
      <c r="CDJ115" s="64"/>
      <c r="CDK115" s="64"/>
      <c r="CDL115" s="64"/>
      <c r="CDM115" s="64"/>
      <c r="CDN115" s="64"/>
      <c r="CDO115" s="64"/>
      <c r="CDP115" s="64"/>
      <c r="CDQ115" s="64"/>
      <c r="CDR115" s="64"/>
      <c r="CDS115" s="64"/>
      <c r="CDT115" s="64"/>
      <c r="CDU115" s="64"/>
      <c r="CDV115" s="64"/>
      <c r="CDW115" s="64"/>
      <c r="CDX115" s="64"/>
      <c r="CDY115" s="64"/>
      <c r="CDZ115" s="64"/>
      <c r="CEA115" s="64"/>
      <c r="CEB115" s="64"/>
      <c r="CEC115" s="64"/>
      <c r="CED115" s="64"/>
      <c r="CEE115" s="64"/>
      <c r="CEF115" s="64"/>
      <c r="CEG115" s="64"/>
      <c r="CEH115" s="64"/>
      <c r="CEI115" s="64"/>
      <c r="CEJ115" s="64"/>
      <c r="CEK115" s="64"/>
      <c r="CEL115" s="64"/>
      <c r="CEM115" s="64"/>
      <c r="CEN115" s="64"/>
      <c r="CEO115" s="64"/>
      <c r="CEP115" s="64"/>
      <c r="CEQ115" s="64"/>
      <c r="CER115" s="64"/>
      <c r="CES115" s="64"/>
      <c r="CET115" s="64"/>
      <c r="CEU115" s="64"/>
      <c r="CEV115" s="64"/>
      <c r="CEW115" s="64"/>
      <c r="CEX115" s="64"/>
      <c r="CEY115" s="64"/>
      <c r="CEZ115" s="64"/>
      <c r="CFA115" s="64"/>
      <c r="CFB115" s="64"/>
      <c r="CFC115" s="64"/>
      <c r="CFD115" s="64"/>
      <c r="CFE115" s="64"/>
      <c r="CFF115" s="64"/>
      <c r="CFG115" s="64"/>
      <c r="CFH115" s="64"/>
      <c r="CFI115" s="64"/>
      <c r="CFJ115" s="64"/>
      <c r="CFK115" s="64"/>
      <c r="CFL115" s="64"/>
      <c r="CFM115" s="64"/>
      <c r="CFN115" s="64"/>
      <c r="CFO115" s="64"/>
      <c r="CFP115" s="64"/>
      <c r="CFQ115" s="64"/>
      <c r="CFR115" s="64"/>
      <c r="CFS115" s="64"/>
      <c r="CFT115" s="64"/>
      <c r="CFU115" s="64"/>
      <c r="CFV115" s="64"/>
      <c r="CFW115" s="64"/>
      <c r="CFX115" s="64"/>
      <c r="CFY115" s="64"/>
      <c r="CFZ115" s="64"/>
      <c r="CGA115" s="64"/>
      <c r="CGB115" s="64"/>
      <c r="CGC115" s="64"/>
      <c r="CGD115" s="64"/>
      <c r="CGE115" s="64"/>
      <c r="CGF115" s="64"/>
      <c r="CGG115" s="64"/>
      <c r="CGH115" s="64"/>
      <c r="CGI115" s="64"/>
      <c r="CGJ115" s="64"/>
      <c r="CGK115" s="64"/>
      <c r="CGL115" s="64"/>
      <c r="CGM115" s="64"/>
      <c r="CGN115" s="64"/>
      <c r="CGO115" s="64"/>
      <c r="CGP115" s="64"/>
      <c r="CGQ115" s="64"/>
      <c r="CGR115" s="64"/>
      <c r="CGS115" s="64"/>
      <c r="CGT115" s="64"/>
      <c r="CGU115" s="64"/>
      <c r="CGV115" s="64"/>
      <c r="CGW115" s="64"/>
      <c r="CGX115" s="64"/>
      <c r="CGY115" s="64"/>
      <c r="CGZ115" s="64"/>
      <c r="CHA115" s="64"/>
      <c r="CHB115" s="64"/>
      <c r="CHC115" s="64"/>
      <c r="CHD115" s="64"/>
      <c r="CHE115" s="64"/>
      <c r="CHF115" s="64"/>
      <c r="CHG115" s="64"/>
      <c r="CHH115" s="64"/>
      <c r="CHI115" s="64"/>
      <c r="CHJ115" s="64"/>
      <c r="CHK115" s="64"/>
      <c r="CHL115" s="64"/>
      <c r="CHM115" s="64"/>
      <c r="CHN115" s="64"/>
      <c r="CHO115" s="64"/>
      <c r="CHP115" s="64"/>
      <c r="CHQ115" s="64"/>
      <c r="CHR115" s="64"/>
      <c r="CHS115" s="64"/>
      <c r="CHT115" s="64"/>
      <c r="CHU115" s="64"/>
      <c r="CHV115" s="64"/>
      <c r="CHW115" s="64"/>
      <c r="CHX115" s="64"/>
      <c r="CHY115" s="64"/>
      <c r="CHZ115" s="64"/>
      <c r="CIA115" s="64"/>
      <c r="CIB115" s="64"/>
      <c r="CIC115" s="64"/>
      <c r="CID115" s="64"/>
      <c r="CIE115" s="64"/>
      <c r="CIF115" s="64"/>
      <c r="CIG115" s="64"/>
      <c r="CIH115" s="64"/>
      <c r="CII115" s="64"/>
      <c r="CIJ115" s="64"/>
      <c r="CIK115" s="64"/>
      <c r="CIL115" s="64"/>
      <c r="CIM115" s="64"/>
      <c r="CIN115" s="64"/>
      <c r="CIO115" s="64"/>
      <c r="CIP115" s="64"/>
      <c r="CIQ115" s="64"/>
      <c r="CIR115" s="64"/>
      <c r="CIS115" s="64"/>
      <c r="CIT115" s="64"/>
      <c r="CIU115" s="64"/>
      <c r="CIV115" s="64"/>
      <c r="CIW115" s="64"/>
      <c r="CIX115" s="64"/>
      <c r="CIY115" s="64"/>
      <c r="CIZ115" s="64"/>
      <c r="CJA115" s="64"/>
      <c r="CJB115" s="64"/>
      <c r="CJC115" s="64"/>
      <c r="CJD115" s="64"/>
      <c r="CJE115" s="64"/>
      <c r="CJF115" s="64"/>
      <c r="CJG115" s="64"/>
      <c r="CJH115" s="64"/>
      <c r="CJI115" s="64"/>
      <c r="CJJ115" s="64"/>
      <c r="CJK115" s="64"/>
      <c r="CJL115" s="64"/>
      <c r="CJM115" s="64"/>
      <c r="CJN115" s="64"/>
      <c r="CJO115" s="64"/>
      <c r="CJP115" s="64"/>
      <c r="CJQ115" s="64"/>
      <c r="CJR115" s="64"/>
      <c r="CJS115" s="64"/>
      <c r="CJT115" s="64"/>
      <c r="CJU115" s="64"/>
      <c r="CJV115" s="64"/>
      <c r="CJW115" s="64"/>
      <c r="CJX115" s="64"/>
      <c r="CJY115" s="64"/>
      <c r="CJZ115" s="64"/>
      <c r="CKA115" s="64"/>
      <c r="CKB115" s="64"/>
      <c r="CKC115" s="64"/>
      <c r="CKD115" s="64"/>
      <c r="CKE115" s="64"/>
      <c r="CKF115" s="64"/>
      <c r="CKG115" s="64"/>
      <c r="CKH115" s="64"/>
      <c r="CKI115" s="64"/>
      <c r="CKJ115" s="64"/>
      <c r="CKK115" s="64"/>
      <c r="CKL115" s="64"/>
      <c r="CKM115" s="64"/>
      <c r="CKN115" s="64"/>
      <c r="CKO115" s="64"/>
      <c r="CKP115" s="64"/>
      <c r="CKQ115" s="64"/>
      <c r="CKR115" s="64"/>
      <c r="CKS115" s="64"/>
      <c r="CKT115" s="64"/>
      <c r="CKU115" s="64"/>
      <c r="CKV115" s="64"/>
      <c r="CKW115" s="64"/>
      <c r="CKX115" s="64"/>
      <c r="CKY115" s="64"/>
      <c r="CKZ115" s="64"/>
      <c r="CLA115" s="64"/>
      <c r="CLB115" s="64"/>
      <c r="CLC115" s="64"/>
      <c r="CLD115" s="64"/>
      <c r="CLE115" s="64"/>
      <c r="CLF115" s="64"/>
      <c r="CLG115" s="64"/>
      <c r="CLH115" s="64"/>
      <c r="CLI115" s="64"/>
      <c r="CLJ115" s="64"/>
      <c r="CLK115" s="64"/>
      <c r="CLL115" s="64"/>
      <c r="CLM115" s="64"/>
      <c r="CLN115" s="64"/>
      <c r="CLO115" s="64"/>
      <c r="CLP115" s="64"/>
      <c r="CLQ115" s="64"/>
      <c r="CLR115" s="64"/>
      <c r="CLS115" s="64"/>
      <c r="CLT115" s="64"/>
      <c r="CLU115" s="64"/>
      <c r="CLV115" s="64"/>
      <c r="CLW115" s="64"/>
      <c r="CLX115" s="64"/>
      <c r="CLY115" s="64"/>
      <c r="CLZ115" s="64"/>
      <c r="CMA115" s="64"/>
      <c r="CMB115" s="64"/>
      <c r="CMC115" s="64"/>
      <c r="CMD115" s="64"/>
      <c r="CME115" s="64"/>
      <c r="CMF115" s="64"/>
      <c r="CMG115" s="64"/>
      <c r="CMH115" s="64"/>
      <c r="CMI115" s="64"/>
      <c r="CMJ115" s="64"/>
      <c r="CMK115" s="64"/>
      <c r="CML115" s="64"/>
      <c r="CMM115" s="64"/>
      <c r="CMN115" s="64"/>
      <c r="CMO115" s="64"/>
      <c r="CMP115" s="64"/>
      <c r="CMQ115" s="64"/>
      <c r="CMR115" s="64"/>
      <c r="CMS115" s="64"/>
      <c r="CMT115" s="64"/>
      <c r="CMU115" s="64"/>
      <c r="CMV115" s="64"/>
      <c r="CMW115" s="64"/>
      <c r="CMX115" s="64"/>
      <c r="CMY115" s="64"/>
      <c r="CMZ115" s="64"/>
      <c r="CNA115" s="64"/>
      <c r="CNB115" s="64"/>
      <c r="CNC115" s="64"/>
      <c r="CND115" s="64"/>
      <c r="CNE115" s="64"/>
      <c r="CNF115" s="64"/>
      <c r="CNG115" s="64"/>
      <c r="CNH115" s="64"/>
      <c r="CNI115" s="64"/>
      <c r="CNJ115" s="64"/>
      <c r="CNK115" s="64"/>
      <c r="CNL115" s="64"/>
      <c r="CNM115" s="64"/>
      <c r="CNN115" s="64"/>
      <c r="CNO115" s="64"/>
      <c r="CNP115" s="64"/>
      <c r="CNQ115" s="64"/>
      <c r="CNR115" s="64"/>
      <c r="CNS115" s="64"/>
      <c r="CNT115" s="64"/>
      <c r="CNU115" s="64"/>
      <c r="CNV115" s="64"/>
      <c r="CNW115" s="64"/>
      <c r="CNX115" s="64"/>
      <c r="CNY115" s="64"/>
      <c r="CNZ115" s="64"/>
      <c r="COA115" s="64"/>
      <c r="COB115" s="64"/>
      <c r="COC115" s="64"/>
      <c r="COD115" s="64"/>
      <c r="COE115" s="64"/>
      <c r="COF115" s="64"/>
      <c r="COG115" s="64"/>
      <c r="COH115" s="64"/>
      <c r="COI115" s="64"/>
      <c r="COJ115" s="64"/>
      <c r="COK115" s="64"/>
      <c r="COL115" s="64"/>
      <c r="COM115" s="64"/>
      <c r="CON115" s="64"/>
      <c r="COO115" s="64"/>
      <c r="COP115" s="64"/>
      <c r="COQ115" s="64"/>
      <c r="COR115" s="64"/>
      <c r="COS115" s="64"/>
      <c r="COT115" s="64"/>
      <c r="COU115" s="64"/>
      <c r="COV115" s="64"/>
      <c r="COW115" s="64"/>
      <c r="COX115" s="64"/>
      <c r="COY115" s="64"/>
      <c r="COZ115" s="64"/>
      <c r="CPA115" s="64"/>
      <c r="CPB115" s="64"/>
      <c r="CPC115" s="64"/>
      <c r="CPD115" s="64"/>
      <c r="CPE115" s="64"/>
      <c r="CPF115" s="64"/>
      <c r="CPG115" s="64"/>
      <c r="CPH115" s="64"/>
      <c r="CPI115" s="64"/>
      <c r="CPJ115" s="64"/>
      <c r="CPK115" s="64"/>
      <c r="CPL115" s="64"/>
      <c r="CPM115" s="64"/>
      <c r="CPN115" s="64"/>
      <c r="CPO115" s="64"/>
      <c r="CPP115" s="64"/>
      <c r="CPQ115" s="64"/>
      <c r="CPR115" s="64"/>
      <c r="CPS115" s="64"/>
      <c r="CPT115" s="64"/>
      <c r="CPU115" s="64"/>
      <c r="CPV115" s="64"/>
      <c r="CPW115" s="64"/>
      <c r="CPX115" s="64"/>
      <c r="CPY115" s="64"/>
      <c r="CPZ115" s="64"/>
      <c r="CQA115" s="64"/>
      <c r="CQB115" s="64"/>
      <c r="CQC115" s="64"/>
      <c r="CQD115" s="64"/>
      <c r="CQE115" s="64"/>
      <c r="CQF115" s="64"/>
      <c r="CQG115" s="64"/>
      <c r="CQH115" s="64"/>
      <c r="CQI115" s="64"/>
      <c r="CQJ115" s="64"/>
      <c r="CQK115" s="64"/>
      <c r="CQL115" s="64"/>
      <c r="CQM115" s="64"/>
      <c r="CQN115" s="64"/>
      <c r="CQO115" s="64"/>
      <c r="CQP115" s="64"/>
      <c r="CQQ115" s="64"/>
      <c r="CQR115" s="64"/>
      <c r="CQS115" s="64"/>
      <c r="CQT115" s="64"/>
      <c r="CQU115" s="64"/>
      <c r="CQV115" s="64"/>
      <c r="CQW115" s="64"/>
      <c r="CQX115" s="64"/>
      <c r="CQY115" s="64"/>
      <c r="CQZ115" s="64"/>
      <c r="CRA115" s="64"/>
      <c r="CRB115" s="64"/>
      <c r="CRC115" s="64"/>
      <c r="CRD115" s="64"/>
      <c r="CRE115" s="64"/>
      <c r="CRF115" s="64"/>
      <c r="CRG115" s="64"/>
      <c r="CRH115" s="64"/>
      <c r="CRI115" s="64"/>
      <c r="CRJ115" s="64"/>
      <c r="CRK115" s="64"/>
      <c r="CRL115" s="64"/>
      <c r="CRM115" s="64"/>
      <c r="CRN115" s="64"/>
      <c r="CRO115" s="64"/>
      <c r="CRP115" s="64"/>
      <c r="CRQ115" s="64"/>
      <c r="CRR115" s="64"/>
      <c r="CRS115" s="64"/>
      <c r="CRT115" s="64"/>
      <c r="CRU115" s="64"/>
      <c r="CRV115" s="64"/>
      <c r="CRW115" s="64"/>
      <c r="CRX115" s="64"/>
      <c r="CRY115" s="64"/>
      <c r="CRZ115" s="64"/>
      <c r="CSA115" s="64"/>
      <c r="CSB115" s="64"/>
      <c r="CSC115" s="64"/>
      <c r="CSD115" s="64"/>
      <c r="CSE115" s="64"/>
      <c r="CSF115" s="64"/>
      <c r="CSG115" s="64"/>
      <c r="CSH115" s="64"/>
      <c r="CSI115" s="64"/>
      <c r="CSJ115" s="64"/>
      <c r="CSK115" s="64"/>
      <c r="CSL115" s="64"/>
      <c r="CSM115" s="64"/>
      <c r="CSN115" s="64"/>
      <c r="CSO115" s="64"/>
      <c r="CSP115" s="64"/>
      <c r="CSQ115" s="64"/>
      <c r="CSR115" s="64"/>
      <c r="CSS115" s="64"/>
      <c r="CST115" s="64"/>
      <c r="CSU115" s="64"/>
      <c r="CSV115" s="64"/>
      <c r="CSW115" s="64"/>
      <c r="CSX115" s="64"/>
      <c r="CSY115" s="64"/>
      <c r="CSZ115" s="64"/>
      <c r="CTA115" s="64"/>
      <c r="CTB115" s="64"/>
      <c r="CTC115" s="64"/>
      <c r="CTD115" s="64"/>
      <c r="CTE115" s="64"/>
      <c r="CTF115" s="64"/>
      <c r="CTG115" s="64"/>
      <c r="CTH115" s="64"/>
      <c r="CTI115" s="64"/>
      <c r="CTJ115" s="64"/>
      <c r="CTK115" s="64"/>
      <c r="CTL115" s="64"/>
      <c r="CTM115" s="64"/>
      <c r="CTN115" s="64"/>
      <c r="CTO115" s="64"/>
      <c r="CTP115" s="64"/>
      <c r="CTQ115" s="64"/>
      <c r="CTR115" s="64"/>
      <c r="CTS115" s="64"/>
      <c r="CTT115" s="64"/>
      <c r="CTU115" s="64"/>
      <c r="CTV115" s="64"/>
      <c r="CTW115" s="64"/>
      <c r="CTX115" s="64"/>
      <c r="CTY115" s="64"/>
      <c r="CTZ115" s="64"/>
      <c r="CUA115" s="64"/>
      <c r="CUB115" s="64"/>
      <c r="CUC115" s="64"/>
      <c r="CUD115" s="64"/>
      <c r="CUE115" s="64"/>
      <c r="CUF115" s="64"/>
      <c r="CUG115" s="64"/>
      <c r="CUH115" s="64"/>
      <c r="CUI115" s="64"/>
      <c r="CUJ115" s="64"/>
      <c r="CUK115" s="64"/>
      <c r="CUL115" s="64"/>
      <c r="CUM115" s="64"/>
      <c r="CUN115" s="64"/>
      <c r="CUO115" s="64"/>
      <c r="CUP115" s="64"/>
      <c r="CUQ115" s="64"/>
      <c r="CUR115" s="64"/>
      <c r="CUS115" s="64"/>
      <c r="CUT115" s="64"/>
      <c r="CUU115" s="64"/>
      <c r="CUV115" s="64"/>
      <c r="CUW115" s="64"/>
      <c r="CUX115" s="64"/>
      <c r="CUY115" s="64"/>
      <c r="CUZ115" s="64"/>
      <c r="CVA115" s="64"/>
      <c r="CVB115" s="64"/>
      <c r="CVC115" s="64"/>
      <c r="CVD115" s="64"/>
      <c r="CVE115" s="64"/>
      <c r="CVF115" s="64"/>
      <c r="CVG115" s="64"/>
      <c r="CVH115" s="64"/>
      <c r="CVI115" s="64"/>
      <c r="CVJ115" s="64"/>
      <c r="CVK115" s="64"/>
      <c r="CVL115" s="64"/>
      <c r="CVM115" s="64"/>
      <c r="CVN115" s="64"/>
      <c r="CVO115" s="64"/>
      <c r="CVP115" s="64"/>
      <c r="CVQ115" s="64"/>
      <c r="CVR115" s="64"/>
      <c r="CVS115" s="64"/>
      <c r="CVT115" s="64"/>
      <c r="CVU115" s="64"/>
      <c r="CVV115" s="64"/>
      <c r="CVW115" s="64"/>
      <c r="CVX115" s="64"/>
      <c r="CVY115" s="64"/>
      <c r="CVZ115" s="64"/>
      <c r="CWA115" s="64"/>
      <c r="CWB115" s="64"/>
      <c r="CWC115" s="64"/>
      <c r="CWD115" s="64"/>
      <c r="CWE115" s="64"/>
      <c r="CWF115" s="64"/>
      <c r="CWG115" s="64"/>
      <c r="CWH115" s="64"/>
      <c r="CWI115" s="64"/>
      <c r="CWJ115" s="64"/>
      <c r="CWK115" s="64"/>
      <c r="CWL115" s="64"/>
      <c r="CWM115" s="64"/>
      <c r="CWN115" s="64"/>
      <c r="CWO115" s="64"/>
      <c r="CWP115" s="64"/>
      <c r="CWQ115" s="64"/>
      <c r="CWR115" s="64"/>
      <c r="CWS115" s="64"/>
      <c r="CWT115" s="64"/>
      <c r="CWU115" s="64"/>
      <c r="CWV115" s="64"/>
      <c r="CWW115" s="64"/>
      <c r="CWX115" s="64"/>
      <c r="CWY115" s="64"/>
      <c r="CWZ115" s="64"/>
      <c r="CXA115" s="64"/>
      <c r="CXB115" s="64"/>
      <c r="CXC115" s="64"/>
      <c r="CXD115" s="64"/>
      <c r="CXE115" s="64"/>
      <c r="CXF115" s="64"/>
      <c r="CXG115" s="64"/>
      <c r="CXH115" s="64"/>
      <c r="CXI115" s="64"/>
      <c r="CXJ115" s="64"/>
      <c r="CXK115" s="64"/>
      <c r="CXL115" s="64"/>
      <c r="CXM115" s="64"/>
      <c r="CXN115" s="64"/>
      <c r="CXO115" s="64"/>
      <c r="CXP115" s="64"/>
      <c r="CXQ115" s="64"/>
      <c r="CXR115" s="64"/>
      <c r="CXS115" s="64"/>
      <c r="CXT115" s="64"/>
      <c r="CXU115" s="64"/>
      <c r="CXV115" s="64"/>
      <c r="CXW115" s="64"/>
      <c r="CXX115" s="64"/>
      <c r="CXY115" s="64"/>
      <c r="CXZ115" s="64"/>
      <c r="CYA115" s="64"/>
      <c r="CYB115" s="64"/>
      <c r="CYC115" s="64"/>
      <c r="CYD115" s="64"/>
      <c r="CYE115" s="64"/>
      <c r="CYF115" s="64"/>
      <c r="CYG115" s="64"/>
      <c r="CYH115" s="64"/>
      <c r="CYI115" s="64"/>
      <c r="CYJ115" s="64"/>
      <c r="CYK115" s="64"/>
      <c r="CYL115" s="64"/>
      <c r="CYM115" s="64"/>
      <c r="CYN115" s="64"/>
      <c r="CYO115" s="64"/>
      <c r="CYP115" s="64"/>
      <c r="CYQ115" s="64"/>
      <c r="CYR115" s="64"/>
      <c r="CYS115" s="64"/>
      <c r="CYT115" s="64"/>
      <c r="CYU115" s="64"/>
      <c r="CYV115" s="64"/>
      <c r="CYW115" s="64"/>
      <c r="CYX115" s="64"/>
      <c r="CYY115" s="64"/>
      <c r="CYZ115" s="64"/>
      <c r="CZA115" s="64"/>
      <c r="CZB115" s="64"/>
      <c r="CZC115" s="64"/>
      <c r="CZD115" s="64"/>
      <c r="CZE115" s="64"/>
      <c r="CZF115" s="64"/>
      <c r="CZG115" s="64"/>
      <c r="CZH115" s="64"/>
      <c r="CZI115" s="64"/>
      <c r="CZJ115" s="64"/>
      <c r="CZK115" s="64"/>
      <c r="CZL115" s="64"/>
      <c r="CZM115" s="64"/>
      <c r="CZN115" s="64"/>
      <c r="CZO115" s="64"/>
      <c r="CZP115" s="64"/>
      <c r="CZQ115" s="64"/>
      <c r="CZR115" s="64"/>
      <c r="CZS115" s="64"/>
      <c r="CZT115" s="64"/>
      <c r="CZU115" s="64"/>
      <c r="CZV115" s="64"/>
      <c r="CZW115" s="64"/>
      <c r="CZX115" s="64"/>
      <c r="CZY115" s="64"/>
      <c r="CZZ115" s="64"/>
      <c r="DAA115" s="64"/>
      <c r="DAB115" s="64"/>
      <c r="DAC115" s="64"/>
      <c r="DAD115" s="64"/>
      <c r="DAE115" s="64"/>
      <c r="DAF115" s="64"/>
      <c r="DAG115" s="64"/>
      <c r="DAH115" s="64"/>
      <c r="DAI115" s="64"/>
      <c r="DAJ115" s="64"/>
      <c r="DAK115" s="64"/>
      <c r="DAL115" s="64"/>
      <c r="DAM115" s="64"/>
      <c r="DAN115" s="64"/>
      <c r="DAO115" s="64"/>
      <c r="DAP115" s="64"/>
      <c r="DAQ115" s="64"/>
      <c r="DAR115" s="64"/>
      <c r="DAS115" s="64"/>
      <c r="DAT115" s="64"/>
      <c r="DAU115" s="64"/>
      <c r="DAV115" s="64"/>
      <c r="DAW115" s="64"/>
      <c r="DAX115" s="64"/>
      <c r="DAY115" s="64"/>
      <c r="DAZ115" s="64"/>
      <c r="DBA115" s="64"/>
      <c r="DBB115" s="64"/>
      <c r="DBC115" s="64"/>
      <c r="DBD115" s="64"/>
      <c r="DBE115" s="64"/>
      <c r="DBF115" s="64"/>
      <c r="DBG115" s="64"/>
      <c r="DBH115" s="64"/>
      <c r="DBI115" s="64"/>
      <c r="DBJ115" s="64"/>
      <c r="DBK115" s="64"/>
      <c r="DBL115" s="64"/>
      <c r="DBM115" s="64"/>
      <c r="DBN115" s="64"/>
      <c r="DBO115" s="64"/>
      <c r="DBP115" s="64"/>
      <c r="DBQ115" s="64"/>
      <c r="DBR115" s="64"/>
      <c r="DBS115" s="64"/>
      <c r="DBT115" s="64"/>
      <c r="DBU115" s="64"/>
      <c r="DBV115" s="64"/>
      <c r="DBW115" s="64"/>
      <c r="DBX115" s="64"/>
      <c r="DBY115" s="64"/>
      <c r="DBZ115" s="64"/>
      <c r="DCA115" s="64"/>
      <c r="DCB115" s="64"/>
      <c r="DCC115" s="64"/>
      <c r="DCD115" s="64"/>
      <c r="DCE115" s="64"/>
      <c r="DCF115" s="64"/>
      <c r="DCG115" s="64"/>
      <c r="DCH115" s="64"/>
      <c r="DCI115" s="64"/>
      <c r="DCJ115" s="64"/>
      <c r="DCK115" s="64"/>
      <c r="DCL115" s="64"/>
      <c r="DCM115" s="64"/>
      <c r="DCN115" s="64"/>
      <c r="DCO115" s="64"/>
      <c r="DCP115" s="64"/>
      <c r="DCQ115" s="64"/>
      <c r="DCR115" s="64"/>
      <c r="DCS115" s="64"/>
      <c r="DCT115" s="64"/>
    </row>
    <row r="116" spans="1:2802" s="121" customFormat="1" ht="18" customHeight="1" x14ac:dyDescent="0.2">
      <c r="A116" s="126">
        <f t="shared" si="56"/>
        <v>67</v>
      </c>
      <c r="B116" s="196" t="s">
        <v>275</v>
      </c>
      <c r="C116" s="196" t="s">
        <v>276</v>
      </c>
      <c r="D116" s="42" t="s">
        <v>163</v>
      </c>
      <c r="E116" s="193">
        <f>E114*1</f>
        <v>46.26</v>
      </c>
      <c r="F116" s="194">
        <v>0.05</v>
      </c>
      <c r="G116" s="193">
        <f t="shared" si="79"/>
        <v>48.573</v>
      </c>
      <c r="H116" s="6" t="s">
        <v>117</v>
      </c>
      <c r="I116" s="3">
        <v>3.9111111111111117E-2</v>
      </c>
      <c r="J116" s="6">
        <v>45.75</v>
      </c>
      <c r="K116" s="137">
        <f t="shared" si="63"/>
        <v>1.7893333333333337</v>
      </c>
      <c r="L116" s="137">
        <v>2.64</v>
      </c>
      <c r="M116" s="141">
        <f t="shared" si="80"/>
        <v>4.429333333333334</v>
      </c>
      <c r="N116" s="195">
        <f t="shared" si="81"/>
        <v>215.14600800000002</v>
      </c>
      <c r="O116" s="132"/>
      <c r="P116" s="64"/>
      <c r="Q116" s="64"/>
      <c r="R116" s="3"/>
      <c r="S116" s="137"/>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64"/>
      <c r="CR116" s="64"/>
      <c r="CS116" s="64"/>
      <c r="CT116" s="64"/>
      <c r="CU116" s="64"/>
      <c r="CV116" s="64"/>
      <c r="CW116" s="64"/>
      <c r="CX116" s="64"/>
      <c r="CY116" s="64"/>
      <c r="CZ116" s="64"/>
      <c r="DA116" s="64"/>
      <c r="DB116" s="64"/>
      <c r="DC116" s="64"/>
      <c r="DD116" s="64"/>
      <c r="DE116" s="64"/>
      <c r="DF116" s="64"/>
      <c r="DG116" s="64"/>
      <c r="DH116" s="64"/>
      <c r="DI116" s="64"/>
      <c r="DJ116" s="64"/>
      <c r="DK116" s="64"/>
      <c r="DL116" s="64"/>
      <c r="DM116" s="64"/>
      <c r="DN116" s="64"/>
      <c r="DO116" s="64"/>
      <c r="DP116" s="64"/>
      <c r="DQ116" s="64"/>
      <c r="DR116" s="64"/>
      <c r="DS116" s="64"/>
      <c r="DT116" s="64"/>
      <c r="DU116" s="64"/>
      <c r="DV116" s="64"/>
      <c r="DW116" s="64"/>
      <c r="DX116" s="64"/>
      <c r="DY116" s="64"/>
      <c r="DZ116" s="64"/>
      <c r="EA116" s="64"/>
      <c r="EB116" s="64"/>
      <c r="EC116" s="64"/>
      <c r="ED116" s="64"/>
      <c r="EE116" s="64"/>
      <c r="EF116" s="64"/>
      <c r="EG116" s="64"/>
      <c r="EH116" s="64"/>
      <c r="EI116" s="64"/>
      <c r="EJ116" s="64"/>
      <c r="EK116" s="64"/>
      <c r="EL116" s="64"/>
      <c r="EM116" s="64"/>
      <c r="EN116" s="64"/>
      <c r="EO116" s="64"/>
      <c r="EP116" s="64"/>
      <c r="EQ116" s="64"/>
      <c r="ER116" s="64"/>
      <c r="ES116" s="64"/>
      <c r="ET116" s="64"/>
      <c r="EU116" s="64"/>
      <c r="EV116" s="64"/>
      <c r="EW116" s="64"/>
      <c r="EX116" s="64"/>
      <c r="EY116" s="64"/>
      <c r="EZ116" s="64"/>
      <c r="FA116" s="64"/>
      <c r="FB116" s="64"/>
      <c r="FC116" s="64"/>
      <c r="FD116" s="64"/>
      <c r="FE116" s="64"/>
      <c r="FF116" s="64"/>
      <c r="FG116" s="64"/>
      <c r="FH116" s="64"/>
      <c r="FI116" s="64"/>
      <c r="FJ116" s="64"/>
      <c r="FK116" s="64"/>
      <c r="FL116" s="64"/>
      <c r="FM116" s="64"/>
      <c r="FN116" s="64"/>
      <c r="FO116" s="64"/>
      <c r="FP116" s="64"/>
      <c r="FQ116" s="64"/>
      <c r="FR116" s="64"/>
      <c r="FS116" s="64"/>
      <c r="FT116" s="64"/>
      <c r="FU116" s="64"/>
      <c r="FV116" s="64"/>
      <c r="FW116" s="64"/>
      <c r="FX116" s="64"/>
      <c r="FY116" s="64"/>
      <c r="FZ116" s="64"/>
      <c r="GA116" s="64"/>
      <c r="GB116" s="64"/>
      <c r="GC116" s="64"/>
      <c r="GD116" s="64"/>
      <c r="GE116" s="64"/>
      <c r="GF116" s="64"/>
      <c r="GG116" s="64"/>
      <c r="GH116" s="64"/>
      <c r="GI116" s="64"/>
      <c r="GJ116" s="64"/>
      <c r="GK116" s="64"/>
      <c r="GL116" s="64"/>
      <c r="GM116" s="64"/>
      <c r="GN116" s="64"/>
      <c r="GO116" s="64"/>
      <c r="GP116" s="64"/>
      <c r="GQ116" s="64"/>
      <c r="GR116" s="64"/>
      <c r="GS116" s="64"/>
      <c r="GT116" s="64"/>
      <c r="GU116" s="64"/>
      <c r="GV116" s="64"/>
      <c r="GW116" s="64"/>
      <c r="GX116" s="64"/>
      <c r="GY116" s="64"/>
      <c r="GZ116" s="64"/>
      <c r="HA116" s="64"/>
      <c r="HB116" s="64"/>
      <c r="HC116" s="64"/>
      <c r="HD116" s="64"/>
      <c r="HE116" s="64"/>
      <c r="HF116" s="64"/>
      <c r="HG116" s="64"/>
      <c r="HH116" s="64"/>
      <c r="HI116" s="64"/>
      <c r="HJ116" s="64"/>
      <c r="HK116" s="64"/>
      <c r="HL116" s="64"/>
      <c r="HM116" s="64"/>
      <c r="HN116" s="64"/>
      <c r="HO116" s="64"/>
      <c r="HP116" s="64"/>
      <c r="HQ116" s="64"/>
      <c r="HR116" s="64"/>
      <c r="HS116" s="64"/>
      <c r="HT116" s="64"/>
      <c r="HU116" s="64"/>
      <c r="HV116" s="64"/>
      <c r="HW116" s="64"/>
      <c r="HX116" s="64"/>
      <c r="HY116" s="64"/>
      <c r="HZ116" s="64"/>
      <c r="IA116" s="64"/>
      <c r="IB116" s="64"/>
      <c r="IC116" s="64"/>
      <c r="ID116" s="64"/>
      <c r="IE116" s="64"/>
      <c r="IF116" s="64"/>
      <c r="IG116" s="64"/>
      <c r="IH116" s="64"/>
      <c r="II116" s="64"/>
      <c r="IJ116" s="64"/>
      <c r="IK116" s="64"/>
      <c r="IL116" s="64"/>
      <c r="IM116" s="64"/>
      <c r="IN116" s="64"/>
      <c r="IO116" s="64"/>
      <c r="IP116" s="64"/>
      <c r="IQ116" s="64"/>
      <c r="IR116" s="64"/>
      <c r="IS116" s="64"/>
      <c r="IT116" s="64"/>
      <c r="IU116" s="64"/>
      <c r="IV116" s="64"/>
      <c r="IW116" s="64"/>
      <c r="IX116" s="64"/>
      <c r="IY116" s="64"/>
      <c r="IZ116" s="64"/>
      <c r="JA116" s="64"/>
      <c r="JB116" s="64"/>
      <c r="JC116" s="64"/>
      <c r="JD116" s="64"/>
      <c r="JE116" s="64"/>
      <c r="JF116" s="64"/>
      <c r="JG116" s="64"/>
      <c r="JH116" s="64"/>
      <c r="JI116" s="64"/>
      <c r="JJ116" s="64"/>
      <c r="JK116" s="64"/>
      <c r="JL116" s="64"/>
      <c r="JM116" s="64"/>
      <c r="JN116" s="64"/>
      <c r="JO116" s="64"/>
      <c r="JP116" s="64"/>
      <c r="JQ116" s="64"/>
      <c r="JR116" s="64"/>
      <c r="JS116" s="64"/>
      <c r="JT116" s="64"/>
      <c r="JU116" s="64"/>
      <c r="JV116" s="64"/>
      <c r="JW116" s="64"/>
      <c r="JX116" s="64"/>
      <c r="JY116" s="64"/>
      <c r="JZ116" s="64"/>
      <c r="KA116" s="64"/>
      <c r="KB116" s="64"/>
      <c r="KC116" s="64"/>
      <c r="KD116" s="64"/>
      <c r="KE116" s="64"/>
      <c r="KF116" s="64"/>
      <c r="KG116" s="64"/>
      <c r="KH116" s="64"/>
      <c r="KI116" s="64"/>
      <c r="KJ116" s="64"/>
      <c r="KK116" s="64"/>
      <c r="KL116" s="64"/>
      <c r="KM116" s="64"/>
      <c r="KN116" s="64"/>
      <c r="KO116" s="64"/>
      <c r="KP116" s="64"/>
      <c r="KQ116" s="64"/>
      <c r="KR116" s="64"/>
      <c r="KS116" s="64"/>
      <c r="KT116" s="64"/>
      <c r="KU116" s="64"/>
      <c r="KV116" s="64"/>
      <c r="KW116" s="64"/>
      <c r="KX116" s="64"/>
      <c r="KY116" s="64"/>
      <c r="KZ116" s="64"/>
      <c r="LA116" s="64"/>
      <c r="LB116" s="64"/>
      <c r="LC116" s="64"/>
      <c r="LD116" s="64"/>
      <c r="LE116" s="64"/>
      <c r="LF116" s="64"/>
      <c r="LG116" s="64"/>
      <c r="LH116" s="64"/>
      <c r="LI116" s="64"/>
      <c r="LJ116" s="64"/>
      <c r="LK116" s="64"/>
      <c r="LL116" s="64"/>
      <c r="LM116" s="64"/>
      <c r="LN116" s="64"/>
      <c r="LO116" s="64"/>
      <c r="LP116" s="64"/>
      <c r="LQ116" s="64"/>
      <c r="LR116" s="64"/>
      <c r="LS116" s="64"/>
      <c r="LT116" s="64"/>
      <c r="LU116" s="64"/>
      <c r="LV116" s="64"/>
      <c r="LW116" s="64"/>
      <c r="LX116" s="64"/>
      <c r="LY116" s="64"/>
      <c r="LZ116" s="64"/>
      <c r="MA116" s="64"/>
      <c r="MB116" s="64"/>
      <c r="MC116" s="64"/>
      <c r="MD116" s="64"/>
      <c r="ME116" s="64"/>
      <c r="MF116" s="64"/>
      <c r="MG116" s="64"/>
      <c r="MH116" s="64"/>
      <c r="MI116" s="64"/>
      <c r="MJ116" s="64"/>
      <c r="MK116" s="64"/>
      <c r="ML116" s="64"/>
      <c r="MM116" s="64"/>
      <c r="MN116" s="64"/>
      <c r="MO116" s="64"/>
      <c r="MP116" s="64"/>
      <c r="MQ116" s="64"/>
      <c r="MR116" s="64"/>
      <c r="MS116" s="64"/>
      <c r="MT116" s="64"/>
      <c r="MU116" s="64"/>
      <c r="MV116" s="64"/>
      <c r="MW116" s="64"/>
      <c r="MX116" s="64"/>
      <c r="MY116" s="64"/>
      <c r="MZ116" s="64"/>
      <c r="NA116" s="64"/>
      <c r="NB116" s="64"/>
      <c r="NC116" s="64"/>
      <c r="ND116" s="64"/>
      <c r="NE116" s="64"/>
      <c r="NF116" s="64"/>
      <c r="NG116" s="64"/>
      <c r="NH116" s="64"/>
      <c r="NI116" s="64"/>
      <c r="NJ116" s="64"/>
      <c r="NK116" s="64"/>
      <c r="NL116" s="64"/>
      <c r="NM116" s="64"/>
      <c r="NN116" s="64"/>
      <c r="NO116" s="64"/>
      <c r="NP116" s="64"/>
      <c r="NQ116" s="64"/>
      <c r="NR116" s="64"/>
      <c r="NS116" s="64"/>
      <c r="NT116" s="64"/>
      <c r="NU116" s="64"/>
      <c r="NV116" s="64"/>
      <c r="NW116" s="64"/>
      <c r="NX116" s="64"/>
      <c r="NY116" s="64"/>
      <c r="NZ116" s="64"/>
      <c r="OA116" s="64"/>
      <c r="OB116" s="64"/>
      <c r="OC116" s="64"/>
      <c r="OD116" s="64"/>
      <c r="OE116" s="64"/>
      <c r="OF116" s="64"/>
      <c r="OG116" s="64"/>
      <c r="OH116" s="64"/>
      <c r="OI116" s="64"/>
      <c r="OJ116" s="64"/>
      <c r="OK116" s="64"/>
      <c r="OL116" s="64"/>
      <c r="OM116" s="64"/>
      <c r="ON116" s="64"/>
      <c r="OO116" s="64"/>
      <c r="OP116" s="64"/>
      <c r="OQ116" s="64"/>
      <c r="OR116" s="64"/>
      <c r="OS116" s="64"/>
      <c r="OT116" s="64"/>
      <c r="OU116" s="64"/>
      <c r="OV116" s="64"/>
      <c r="OW116" s="64"/>
      <c r="OX116" s="64"/>
      <c r="OY116" s="64"/>
      <c r="OZ116" s="64"/>
      <c r="PA116" s="64"/>
      <c r="PB116" s="64"/>
      <c r="PC116" s="64"/>
      <c r="PD116" s="64"/>
      <c r="PE116" s="64"/>
      <c r="PF116" s="64"/>
      <c r="PG116" s="64"/>
      <c r="PH116" s="64"/>
      <c r="PI116" s="64"/>
      <c r="PJ116" s="64"/>
      <c r="PK116" s="64"/>
      <c r="PL116" s="64"/>
      <c r="PM116" s="64"/>
      <c r="PN116" s="64"/>
      <c r="PO116" s="64"/>
      <c r="PP116" s="64"/>
      <c r="PQ116" s="64"/>
      <c r="PR116" s="64"/>
      <c r="PS116" s="64"/>
      <c r="PT116" s="64"/>
      <c r="PU116" s="64"/>
      <c r="PV116" s="64"/>
      <c r="PW116" s="64"/>
      <c r="PX116" s="64"/>
      <c r="PY116" s="64"/>
      <c r="PZ116" s="64"/>
      <c r="QA116" s="64"/>
      <c r="QB116" s="64"/>
      <c r="QC116" s="64"/>
      <c r="QD116" s="64"/>
      <c r="QE116" s="64"/>
      <c r="QF116" s="64"/>
      <c r="QG116" s="64"/>
      <c r="QH116" s="64"/>
      <c r="QI116" s="64"/>
      <c r="QJ116" s="64"/>
      <c r="QK116" s="64"/>
      <c r="QL116" s="64"/>
      <c r="QM116" s="64"/>
      <c r="QN116" s="64"/>
      <c r="QO116" s="64"/>
      <c r="QP116" s="64"/>
      <c r="QQ116" s="64"/>
      <c r="QR116" s="64"/>
      <c r="QS116" s="64"/>
      <c r="QT116" s="64"/>
      <c r="QU116" s="64"/>
      <c r="QV116" s="64"/>
      <c r="QW116" s="64"/>
      <c r="QX116" s="64"/>
      <c r="QY116" s="64"/>
      <c r="QZ116" s="64"/>
      <c r="RA116" s="64"/>
      <c r="RB116" s="64"/>
      <c r="RC116" s="64"/>
      <c r="RD116" s="64"/>
      <c r="RE116" s="64"/>
      <c r="RF116" s="64"/>
      <c r="RG116" s="64"/>
      <c r="RH116" s="64"/>
      <c r="RI116" s="64"/>
      <c r="RJ116" s="64"/>
      <c r="RK116" s="64"/>
      <c r="RL116" s="64"/>
      <c r="RM116" s="64"/>
      <c r="RN116" s="64"/>
      <c r="RO116" s="64"/>
      <c r="RP116" s="64"/>
      <c r="RQ116" s="64"/>
      <c r="RR116" s="64"/>
      <c r="RS116" s="64"/>
      <c r="RT116" s="64"/>
      <c r="RU116" s="64"/>
      <c r="RV116" s="64"/>
      <c r="RW116" s="64"/>
      <c r="RX116" s="64"/>
      <c r="RY116" s="64"/>
      <c r="RZ116" s="64"/>
      <c r="SA116" s="64"/>
      <c r="SB116" s="64"/>
      <c r="SC116" s="64"/>
      <c r="SD116" s="64"/>
      <c r="SE116" s="64"/>
      <c r="SF116" s="64"/>
      <c r="SG116" s="64"/>
      <c r="SH116" s="64"/>
      <c r="SI116" s="64"/>
      <c r="SJ116" s="64"/>
      <c r="SK116" s="64"/>
      <c r="SL116" s="64"/>
      <c r="SM116" s="64"/>
      <c r="SN116" s="64"/>
      <c r="SO116" s="64"/>
      <c r="SP116" s="64"/>
      <c r="SQ116" s="64"/>
      <c r="SR116" s="64"/>
      <c r="SS116" s="64"/>
      <c r="ST116" s="64"/>
      <c r="SU116" s="64"/>
      <c r="SV116" s="64"/>
      <c r="SW116" s="64"/>
      <c r="SX116" s="64"/>
      <c r="SY116" s="64"/>
      <c r="SZ116" s="64"/>
      <c r="TA116" s="64"/>
      <c r="TB116" s="64"/>
      <c r="TC116" s="64"/>
      <c r="TD116" s="64"/>
      <c r="TE116" s="64"/>
      <c r="TF116" s="64"/>
      <c r="TG116" s="64"/>
      <c r="TH116" s="64"/>
      <c r="TI116" s="64"/>
      <c r="TJ116" s="64"/>
      <c r="TK116" s="64"/>
      <c r="TL116" s="64"/>
      <c r="TM116" s="64"/>
      <c r="TN116" s="64"/>
      <c r="TO116" s="64"/>
      <c r="TP116" s="64"/>
      <c r="TQ116" s="64"/>
      <c r="TR116" s="64"/>
      <c r="TS116" s="64"/>
      <c r="TT116" s="64"/>
      <c r="TU116" s="64"/>
      <c r="TV116" s="64"/>
      <c r="TW116" s="64"/>
      <c r="TX116" s="64"/>
      <c r="TY116" s="64"/>
      <c r="TZ116" s="64"/>
      <c r="UA116" s="64"/>
      <c r="UB116" s="64"/>
      <c r="UC116" s="64"/>
      <c r="UD116" s="64"/>
      <c r="UE116" s="64"/>
      <c r="UF116" s="64"/>
      <c r="UG116" s="64"/>
      <c r="UH116" s="64"/>
      <c r="UI116" s="64"/>
      <c r="UJ116" s="64"/>
      <c r="UK116" s="64"/>
      <c r="UL116" s="64"/>
      <c r="UM116" s="64"/>
      <c r="UN116" s="64"/>
      <c r="UO116" s="64"/>
      <c r="UP116" s="64"/>
      <c r="UQ116" s="64"/>
      <c r="UR116" s="64"/>
      <c r="US116" s="64"/>
      <c r="UT116" s="64"/>
      <c r="UU116" s="64"/>
      <c r="UV116" s="64"/>
      <c r="UW116" s="64"/>
      <c r="UX116" s="64"/>
      <c r="UY116" s="64"/>
      <c r="UZ116" s="64"/>
      <c r="VA116" s="64"/>
      <c r="VB116" s="64"/>
      <c r="VC116" s="64"/>
      <c r="VD116" s="64"/>
      <c r="VE116" s="64"/>
      <c r="VF116" s="64"/>
      <c r="VG116" s="64"/>
      <c r="VH116" s="64"/>
      <c r="VI116" s="64"/>
      <c r="VJ116" s="64"/>
      <c r="VK116" s="64"/>
      <c r="VL116" s="64"/>
      <c r="VM116" s="64"/>
      <c r="VN116" s="64"/>
      <c r="VO116" s="64"/>
      <c r="VP116" s="64"/>
      <c r="VQ116" s="64"/>
      <c r="VR116" s="64"/>
      <c r="VS116" s="64"/>
      <c r="VT116" s="64"/>
      <c r="VU116" s="64"/>
      <c r="VV116" s="64"/>
      <c r="VW116" s="64"/>
      <c r="VX116" s="64"/>
      <c r="VY116" s="64"/>
      <c r="VZ116" s="64"/>
      <c r="WA116" s="64"/>
      <c r="WB116" s="64"/>
      <c r="WC116" s="64"/>
      <c r="WD116" s="64"/>
      <c r="WE116" s="64"/>
      <c r="WF116" s="64"/>
      <c r="WG116" s="64"/>
      <c r="WH116" s="64"/>
      <c r="WI116" s="64"/>
      <c r="WJ116" s="64"/>
      <c r="WK116" s="64"/>
      <c r="WL116" s="64"/>
      <c r="WM116" s="64"/>
      <c r="WN116" s="64"/>
      <c r="WO116" s="64"/>
      <c r="WP116" s="64"/>
      <c r="WQ116" s="64"/>
      <c r="WR116" s="64"/>
      <c r="WS116" s="64"/>
      <c r="WT116" s="64"/>
      <c r="WU116" s="64"/>
      <c r="WV116" s="64"/>
      <c r="WW116" s="64"/>
      <c r="WX116" s="64"/>
      <c r="WY116" s="64"/>
      <c r="WZ116" s="64"/>
      <c r="XA116" s="64"/>
      <c r="XB116" s="64"/>
      <c r="XC116" s="64"/>
      <c r="XD116" s="64"/>
      <c r="XE116" s="64"/>
      <c r="XF116" s="64"/>
      <c r="XG116" s="64"/>
      <c r="XH116" s="64"/>
      <c r="XI116" s="64"/>
      <c r="XJ116" s="64"/>
      <c r="XK116" s="64"/>
      <c r="XL116" s="64"/>
      <c r="XM116" s="64"/>
      <c r="XN116" s="64"/>
      <c r="XO116" s="64"/>
      <c r="XP116" s="64"/>
      <c r="XQ116" s="64"/>
      <c r="XR116" s="64"/>
      <c r="XS116" s="64"/>
      <c r="XT116" s="64"/>
      <c r="XU116" s="64"/>
      <c r="XV116" s="64"/>
      <c r="XW116" s="64"/>
      <c r="XX116" s="64"/>
      <c r="XY116" s="64"/>
      <c r="XZ116" s="64"/>
      <c r="YA116" s="64"/>
      <c r="YB116" s="64"/>
      <c r="YC116" s="64"/>
      <c r="YD116" s="64"/>
      <c r="YE116" s="64"/>
      <c r="YF116" s="64"/>
      <c r="YG116" s="64"/>
      <c r="YH116" s="64"/>
      <c r="YI116" s="64"/>
      <c r="YJ116" s="64"/>
      <c r="YK116" s="64"/>
      <c r="YL116" s="64"/>
      <c r="YM116" s="64"/>
      <c r="YN116" s="64"/>
      <c r="YO116" s="64"/>
      <c r="YP116" s="64"/>
      <c r="YQ116" s="64"/>
      <c r="YR116" s="64"/>
      <c r="YS116" s="64"/>
      <c r="YT116" s="64"/>
      <c r="YU116" s="64"/>
      <c r="YV116" s="64"/>
      <c r="YW116" s="64"/>
      <c r="YX116" s="64"/>
      <c r="YY116" s="64"/>
      <c r="YZ116" s="64"/>
      <c r="ZA116" s="64"/>
      <c r="ZB116" s="64"/>
      <c r="ZC116" s="64"/>
      <c r="ZD116" s="64"/>
      <c r="ZE116" s="64"/>
      <c r="ZF116" s="64"/>
      <c r="ZG116" s="64"/>
      <c r="ZH116" s="64"/>
      <c r="ZI116" s="64"/>
      <c r="ZJ116" s="64"/>
      <c r="ZK116" s="64"/>
      <c r="ZL116" s="64"/>
      <c r="ZM116" s="64"/>
      <c r="ZN116" s="64"/>
      <c r="ZO116" s="64"/>
      <c r="ZP116" s="64"/>
      <c r="ZQ116" s="64"/>
      <c r="ZR116" s="64"/>
      <c r="ZS116" s="64"/>
      <c r="ZT116" s="64"/>
      <c r="ZU116" s="64"/>
      <c r="ZV116" s="64"/>
      <c r="ZW116" s="64"/>
      <c r="ZX116" s="64"/>
      <c r="ZY116" s="64"/>
      <c r="ZZ116" s="64"/>
      <c r="AAA116" s="64"/>
      <c r="AAB116" s="64"/>
      <c r="AAC116" s="64"/>
      <c r="AAD116" s="64"/>
      <c r="AAE116" s="64"/>
      <c r="AAF116" s="64"/>
      <c r="AAG116" s="64"/>
      <c r="AAH116" s="64"/>
      <c r="AAI116" s="64"/>
      <c r="AAJ116" s="64"/>
      <c r="AAK116" s="64"/>
      <c r="AAL116" s="64"/>
      <c r="AAM116" s="64"/>
      <c r="AAN116" s="64"/>
      <c r="AAO116" s="64"/>
      <c r="AAP116" s="64"/>
      <c r="AAQ116" s="64"/>
      <c r="AAR116" s="64"/>
      <c r="AAS116" s="64"/>
      <c r="AAT116" s="64"/>
      <c r="AAU116" s="64"/>
      <c r="AAV116" s="64"/>
      <c r="AAW116" s="64"/>
      <c r="AAX116" s="64"/>
      <c r="AAY116" s="64"/>
      <c r="AAZ116" s="64"/>
      <c r="ABA116" s="64"/>
      <c r="ABB116" s="64"/>
      <c r="ABC116" s="64"/>
      <c r="ABD116" s="64"/>
      <c r="ABE116" s="64"/>
      <c r="ABF116" s="64"/>
      <c r="ABG116" s="64"/>
      <c r="ABH116" s="64"/>
      <c r="ABI116" s="64"/>
      <c r="ABJ116" s="64"/>
      <c r="ABK116" s="64"/>
      <c r="ABL116" s="64"/>
      <c r="ABM116" s="64"/>
      <c r="ABN116" s="64"/>
      <c r="ABO116" s="64"/>
      <c r="ABP116" s="64"/>
      <c r="ABQ116" s="64"/>
      <c r="ABR116" s="64"/>
      <c r="ABS116" s="64"/>
      <c r="ABT116" s="64"/>
      <c r="ABU116" s="64"/>
      <c r="ABV116" s="64"/>
      <c r="ABW116" s="64"/>
      <c r="ABX116" s="64"/>
      <c r="ABY116" s="64"/>
      <c r="ABZ116" s="64"/>
      <c r="ACA116" s="64"/>
      <c r="ACB116" s="64"/>
      <c r="ACC116" s="64"/>
      <c r="ACD116" s="64"/>
      <c r="ACE116" s="64"/>
      <c r="ACF116" s="64"/>
      <c r="ACG116" s="64"/>
      <c r="ACH116" s="64"/>
      <c r="ACI116" s="64"/>
      <c r="ACJ116" s="64"/>
      <c r="ACK116" s="64"/>
      <c r="ACL116" s="64"/>
      <c r="ACM116" s="64"/>
      <c r="ACN116" s="64"/>
      <c r="ACO116" s="64"/>
      <c r="ACP116" s="64"/>
      <c r="ACQ116" s="64"/>
      <c r="ACR116" s="64"/>
      <c r="ACS116" s="64"/>
      <c r="ACT116" s="64"/>
      <c r="ACU116" s="64"/>
      <c r="ACV116" s="64"/>
      <c r="ACW116" s="64"/>
      <c r="ACX116" s="64"/>
      <c r="ACY116" s="64"/>
      <c r="ACZ116" s="64"/>
      <c r="ADA116" s="64"/>
      <c r="ADB116" s="64"/>
      <c r="ADC116" s="64"/>
      <c r="ADD116" s="64"/>
      <c r="ADE116" s="64"/>
      <c r="ADF116" s="64"/>
      <c r="ADG116" s="64"/>
      <c r="ADH116" s="64"/>
      <c r="ADI116" s="64"/>
      <c r="ADJ116" s="64"/>
      <c r="ADK116" s="64"/>
      <c r="ADL116" s="64"/>
      <c r="ADM116" s="64"/>
      <c r="ADN116" s="64"/>
      <c r="ADO116" s="64"/>
      <c r="ADP116" s="64"/>
      <c r="ADQ116" s="64"/>
      <c r="ADR116" s="64"/>
      <c r="ADS116" s="64"/>
      <c r="ADT116" s="64"/>
      <c r="ADU116" s="64"/>
      <c r="ADV116" s="64"/>
      <c r="ADW116" s="64"/>
      <c r="ADX116" s="64"/>
      <c r="ADY116" s="64"/>
      <c r="ADZ116" s="64"/>
      <c r="AEA116" s="64"/>
      <c r="AEB116" s="64"/>
      <c r="AEC116" s="64"/>
      <c r="AED116" s="64"/>
      <c r="AEE116" s="64"/>
      <c r="AEF116" s="64"/>
      <c r="AEG116" s="64"/>
      <c r="AEH116" s="64"/>
      <c r="AEI116" s="64"/>
      <c r="AEJ116" s="64"/>
      <c r="AEK116" s="64"/>
      <c r="AEL116" s="64"/>
      <c r="AEM116" s="64"/>
      <c r="AEN116" s="64"/>
      <c r="AEO116" s="64"/>
      <c r="AEP116" s="64"/>
      <c r="AEQ116" s="64"/>
      <c r="AER116" s="64"/>
      <c r="AES116" s="64"/>
      <c r="AET116" s="64"/>
      <c r="AEU116" s="64"/>
      <c r="AEV116" s="64"/>
      <c r="AEW116" s="64"/>
      <c r="AEX116" s="64"/>
      <c r="AEY116" s="64"/>
      <c r="AEZ116" s="64"/>
      <c r="AFA116" s="64"/>
      <c r="AFB116" s="64"/>
      <c r="AFC116" s="64"/>
      <c r="AFD116" s="64"/>
      <c r="AFE116" s="64"/>
      <c r="AFF116" s="64"/>
      <c r="AFG116" s="64"/>
      <c r="AFH116" s="64"/>
      <c r="AFI116" s="64"/>
      <c r="AFJ116" s="64"/>
      <c r="AFK116" s="64"/>
      <c r="AFL116" s="64"/>
      <c r="AFM116" s="64"/>
      <c r="AFN116" s="64"/>
      <c r="AFO116" s="64"/>
      <c r="AFP116" s="64"/>
      <c r="AFQ116" s="64"/>
      <c r="AFR116" s="64"/>
      <c r="AFS116" s="64"/>
      <c r="AFT116" s="64"/>
      <c r="AFU116" s="64"/>
      <c r="AFV116" s="64"/>
      <c r="AFW116" s="64"/>
      <c r="AFX116" s="64"/>
      <c r="AFY116" s="64"/>
      <c r="AFZ116" s="64"/>
      <c r="AGA116" s="64"/>
      <c r="AGB116" s="64"/>
      <c r="AGC116" s="64"/>
      <c r="AGD116" s="64"/>
      <c r="AGE116" s="64"/>
      <c r="AGF116" s="64"/>
      <c r="AGG116" s="64"/>
      <c r="AGH116" s="64"/>
      <c r="AGI116" s="64"/>
      <c r="AGJ116" s="64"/>
      <c r="AGK116" s="64"/>
      <c r="AGL116" s="64"/>
      <c r="AGM116" s="64"/>
      <c r="AGN116" s="64"/>
      <c r="AGO116" s="64"/>
      <c r="AGP116" s="64"/>
      <c r="AGQ116" s="64"/>
      <c r="AGR116" s="64"/>
      <c r="AGS116" s="64"/>
      <c r="AGT116" s="64"/>
      <c r="AGU116" s="64"/>
      <c r="AGV116" s="64"/>
      <c r="AGW116" s="64"/>
      <c r="AGX116" s="64"/>
      <c r="AGY116" s="64"/>
      <c r="AGZ116" s="64"/>
      <c r="AHA116" s="64"/>
      <c r="AHB116" s="64"/>
      <c r="AHC116" s="64"/>
      <c r="AHD116" s="64"/>
      <c r="AHE116" s="64"/>
      <c r="AHF116" s="64"/>
      <c r="AHG116" s="64"/>
      <c r="AHH116" s="64"/>
      <c r="AHI116" s="64"/>
      <c r="AHJ116" s="64"/>
      <c r="AHK116" s="64"/>
      <c r="AHL116" s="64"/>
      <c r="AHM116" s="64"/>
      <c r="AHN116" s="64"/>
      <c r="AHO116" s="64"/>
      <c r="AHP116" s="64"/>
      <c r="AHQ116" s="64"/>
      <c r="AHR116" s="64"/>
      <c r="AHS116" s="64"/>
      <c r="AHT116" s="64"/>
      <c r="AHU116" s="64"/>
      <c r="AHV116" s="64"/>
      <c r="AHW116" s="64"/>
      <c r="AHX116" s="64"/>
      <c r="AHY116" s="64"/>
      <c r="AHZ116" s="64"/>
      <c r="AIA116" s="64"/>
      <c r="AIB116" s="64"/>
      <c r="AIC116" s="64"/>
      <c r="AID116" s="64"/>
      <c r="AIE116" s="64"/>
      <c r="AIF116" s="64"/>
      <c r="AIG116" s="64"/>
      <c r="AIH116" s="64"/>
      <c r="AII116" s="64"/>
      <c r="AIJ116" s="64"/>
      <c r="AIK116" s="64"/>
      <c r="AIL116" s="64"/>
      <c r="AIM116" s="64"/>
      <c r="AIN116" s="64"/>
      <c r="AIO116" s="64"/>
      <c r="AIP116" s="64"/>
      <c r="AIQ116" s="64"/>
      <c r="AIR116" s="64"/>
      <c r="AIS116" s="64"/>
      <c r="AIT116" s="64"/>
      <c r="AIU116" s="64"/>
      <c r="AIV116" s="64"/>
      <c r="AIW116" s="64"/>
      <c r="AIX116" s="64"/>
      <c r="AIY116" s="64"/>
      <c r="AIZ116" s="64"/>
      <c r="AJA116" s="64"/>
      <c r="AJB116" s="64"/>
      <c r="AJC116" s="64"/>
      <c r="AJD116" s="64"/>
      <c r="AJE116" s="64"/>
      <c r="AJF116" s="64"/>
      <c r="AJG116" s="64"/>
      <c r="AJH116" s="64"/>
      <c r="AJI116" s="64"/>
      <c r="AJJ116" s="64"/>
      <c r="AJK116" s="64"/>
      <c r="AJL116" s="64"/>
      <c r="AJM116" s="64"/>
      <c r="AJN116" s="64"/>
      <c r="AJO116" s="64"/>
      <c r="AJP116" s="64"/>
      <c r="AJQ116" s="64"/>
      <c r="AJR116" s="64"/>
      <c r="AJS116" s="64"/>
      <c r="AJT116" s="64"/>
      <c r="AJU116" s="64"/>
      <c r="AJV116" s="64"/>
      <c r="AJW116" s="64"/>
      <c r="AJX116" s="64"/>
      <c r="AJY116" s="64"/>
      <c r="AJZ116" s="64"/>
      <c r="AKA116" s="64"/>
      <c r="AKB116" s="64"/>
      <c r="AKC116" s="64"/>
      <c r="AKD116" s="64"/>
      <c r="AKE116" s="64"/>
      <c r="AKF116" s="64"/>
      <c r="AKG116" s="64"/>
      <c r="AKH116" s="64"/>
      <c r="AKI116" s="64"/>
      <c r="AKJ116" s="64"/>
      <c r="AKK116" s="64"/>
      <c r="AKL116" s="64"/>
      <c r="AKM116" s="64"/>
      <c r="AKN116" s="64"/>
      <c r="AKO116" s="64"/>
      <c r="AKP116" s="64"/>
      <c r="AKQ116" s="64"/>
      <c r="AKR116" s="64"/>
      <c r="AKS116" s="64"/>
      <c r="AKT116" s="64"/>
      <c r="AKU116" s="64"/>
      <c r="AKV116" s="64"/>
      <c r="AKW116" s="64"/>
      <c r="AKX116" s="64"/>
      <c r="AKY116" s="64"/>
      <c r="AKZ116" s="64"/>
      <c r="ALA116" s="64"/>
      <c r="ALB116" s="64"/>
      <c r="ALC116" s="64"/>
      <c r="ALD116" s="64"/>
      <c r="ALE116" s="64"/>
      <c r="ALF116" s="64"/>
      <c r="ALG116" s="64"/>
      <c r="ALH116" s="64"/>
      <c r="ALI116" s="64"/>
      <c r="ALJ116" s="64"/>
      <c r="ALK116" s="64"/>
      <c r="ALL116" s="64"/>
      <c r="ALM116" s="64"/>
      <c r="ALN116" s="64"/>
      <c r="ALO116" s="64"/>
      <c r="ALP116" s="64"/>
      <c r="ALQ116" s="64"/>
      <c r="ALR116" s="64"/>
      <c r="ALS116" s="64"/>
      <c r="ALT116" s="64"/>
      <c r="ALU116" s="64"/>
      <c r="ALV116" s="64"/>
      <c r="ALW116" s="64"/>
      <c r="ALX116" s="64"/>
      <c r="ALY116" s="64"/>
      <c r="ALZ116" s="64"/>
      <c r="AMA116" s="64"/>
      <c r="AMB116" s="64"/>
      <c r="AMC116" s="64"/>
      <c r="AMD116" s="64"/>
      <c r="AME116" s="64"/>
      <c r="AMF116" s="64"/>
      <c r="AMG116" s="64"/>
      <c r="AMH116" s="64"/>
      <c r="AMI116" s="64"/>
      <c r="AMJ116" s="64"/>
      <c r="AMK116" s="64"/>
      <c r="AML116" s="64"/>
      <c r="AMM116" s="64"/>
      <c r="AMN116" s="64"/>
      <c r="AMO116" s="64"/>
      <c r="AMP116" s="64"/>
      <c r="AMQ116" s="64"/>
      <c r="AMR116" s="64"/>
      <c r="AMS116" s="64"/>
      <c r="AMT116" s="64"/>
      <c r="AMU116" s="64"/>
      <c r="AMV116" s="64"/>
      <c r="AMW116" s="64"/>
      <c r="AMX116" s="64"/>
      <c r="AMY116" s="64"/>
      <c r="AMZ116" s="64"/>
      <c r="ANA116" s="64"/>
      <c r="ANB116" s="64"/>
      <c r="ANC116" s="64"/>
      <c r="AND116" s="64"/>
      <c r="ANE116" s="64"/>
      <c r="ANF116" s="64"/>
      <c r="ANG116" s="64"/>
      <c r="ANH116" s="64"/>
      <c r="ANI116" s="64"/>
      <c r="ANJ116" s="64"/>
      <c r="ANK116" s="64"/>
      <c r="ANL116" s="64"/>
      <c r="ANM116" s="64"/>
      <c r="ANN116" s="64"/>
      <c r="ANO116" s="64"/>
      <c r="ANP116" s="64"/>
      <c r="ANQ116" s="64"/>
      <c r="ANR116" s="64"/>
      <c r="ANS116" s="64"/>
      <c r="ANT116" s="64"/>
      <c r="ANU116" s="64"/>
      <c r="ANV116" s="64"/>
      <c r="ANW116" s="64"/>
      <c r="ANX116" s="64"/>
      <c r="ANY116" s="64"/>
      <c r="ANZ116" s="64"/>
      <c r="AOA116" s="64"/>
      <c r="AOB116" s="64"/>
      <c r="AOC116" s="64"/>
      <c r="AOD116" s="64"/>
      <c r="AOE116" s="64"/>
      <c r="AOF116" s="64"/>
      <c r="AOG116" s="64"/>
      <c r="AOH116" s="64"/>
      <c r="AOI116" s="64"/>
      <c r="AOJ116" s="64"/>
      <c r="AOK116" s="64"/>
      <c r="AOL116" s="64"/>
      <c r="AOM116" s="64"/>
      <c r="AON116" s="64"/>
      <c r="AOO116" s="64"/>
      <c r="AOP116" s="64"/>
      <c r="AOQ116" s="64"/>
      <c r="AOR116" s="64"/>
      <c r="AOS116" s="64"/>
      <c r="AOT116" s="64"/>
      <c r="AOU116" s="64"/>
      <c r="AOV116" s="64"/>
      <c r="AOW116" s="64"/>
      <c r="AOX116" s="64"/>
      <c r="AOY116" s="64"/>
      <c r="AOZ116" s="64"/>
      <c r="APA116" s="64"/>
      <c r="APB116" s="64"/>
      <c r="APC116" s="64"/>
      <c r="APD116" s="64"/>
      <c r="APE116" s="64"/>
      <c r="APF116" s="64"/>
      <c r="APG116" s="64"/>
      <c r="APH116" s="64"/>
      <c r="API116" s="64"/>
      <c r="APJ116" s="64"/>
      <c r="APK116" s="64"/>
      <c r="APL116" s="64"/>
      <c r="APM116" s="64"/>
      <c r="APN116" s="64"/>
      <c r="APO116" s="64"/>
      <c r="APP116" s="64"/>
      <c r="APQ116" s="64"/>
      <c r="APR116" s="64"/>
      <c r="APS116" s="64"/>
      <c r="APT116" s="64"/>
      <c r="APU116" s="64"/>
      <c r="APV116" s="64"/>
      <c r="APW116" s="64"/>
      <c r="APX116" s="64"/>
      <c r="APY116" s="64"/>
      <c r="APZ116" s="64"/>
      <c r="AQA116" s="64"/>
      <c r="AQB116" s="64"/>
      <c r="AQC116" s="64"/>
      <c r="AQD116" s="64"/>
      <c r="AQE116" s="64"/>
      <c r="AQF116" s="64"/>
      <c r="AQG116" s="64"/>
      <c r="AQH116" s="64"/>
      <c r="AQI116" s="64"/>
      <c r="AQJ116" s="64"/>
      <c r="AQK116" s="64"/>
      <c r="AQL116" s="64"/>
      <c r="AQM116" s="64"/>
      <c r="AQN116" s="64"/>
      <c r="AQO116" s="64"/>
      <c r="AQP116" s="64"/>
      <c r="AQQ116" s="64"/>
      <c r="AQR116" s="64"/>
      <c r="AQS116" s="64"/>
      <c r="AQT116" s="64"/>
      <c r="AQU116" s="64"/>
      <c r="AQV116" s="64"/>
      <c r="AQW116" s="64"/>
      <c r="AQX116" s="64"/>
      <c r="AQY116" s="64"/>
      <c r="AQZ116" s="64"/>
      <c r="ARA116" s="64"/>
      <c r="ARB116" s="64"/>
      <c r="ARC116" s="64"/>
      <c r="ARD116" s="64"/>
      <c r="ARE116" s="64"/>
      <c r="ARF116" s="64"/>
      <c r="ARG116" s="64"/>
      <c r="ARH116" s="64"/>
      <c r="ARI116" s="64"/>
      <c r="ARJ116" s="64"/>
      <c r="ARK116" s="64"/>
      <c r="ARL116" s="64"/>
      <c r="ARM116" s="64"/>
      <c r="ARN116" s="64"/>
      <c r="ARO116" s="64"/>
      <c r="ARP116" s="64"/>
      <c r="ARQ116" s="64"/>
      <c r="ARR116" s="64"/>
      <c r="ARS116" s="64"/>
      <c r="ART116" s="64"/>
      <c r="ARU116" s="64"/>
      <c r="ARV116" s="64"/>
      <c r="ARW116" s="64"/>
      <c r="ARX116" s="64"/>
      <c r="ARY116" s="64"/>
      <c r="ARZ116" s="64"/>
      <c r="ASA116" s="64"/>
      <c r="ASB116" s="64"/>
      <c r="ASC116" s="64"/>
      <c r="ASD116" s="64"/>
      <c r="ASE116" s="64"/>
      <c r="ASF116" s="64"/>
      <c r="ASG116" s="64"/>
      <c r="ASH116" s="64"/>
      <c r="ASI116" s="64"/>
      <c r="ASJ116" s="64"/>
      <c r="ASK116" s="64"/>
      <c r="ASL116" s="64"/>
      <c r="ASM116" s="64"/>
      <c r="ASN116" s="64"/>
      <c r="ASO116" s="64"/>
      <c r="ASP116" s="64"/>
      <c r="ASQ116" s="64"/>
      <c r="ASR116" s="64"/>
      <c r="ASS116" s="64"/>
      <c r="AST116" s="64"/>
      <c r="ASU116" s="64"/>
      <c r="ASV116" s="64"/>
      <c r="ASW116" s="64"/>
      <c r="ASX116" s="64"/>
      <c r="ASY116" s="64"/>
      <c r="ASZ116" s="64"/>
      <c r="ATA116" s="64"/>
      <c r="ATB116" s="64"/>
      <c r="ATC116" s="64"/>
      <c r="ATD116" s="64"/>
      <c r="ATE116" s="64"/>
      <c r="ATF116" s="64"/>
      <c r="ATG116" s="64"/>
      <c r="ATH116" s="64"/>
      <c r="ATI116" s="64"/>
      <c r="ATJ116" s="64"/>
      <c r="ATK116" s="64"/>
      <c r="ATL116" s="64"/>
      <c r="ATM116" s="64"/>
      <c r="ATN116" s="64"/>
      <c r="ATO116" s="64"/>
      <c r="ATP116" s="64"/>
      <c r="ATQ116" s="64"/>
      <c r="ATR116" s="64"/>
      <c r="ATS116" s="64"/>
      <c r="ATT116" s="64"/>
      <c r="ATU116" s="64"/>
      <c r="ATV116" s="64"/>
      <c r="ATW116" s="64"/>
      <c r="ATX116" s="64"/>
      <c r="ATY116" s="64"/>
      <c r="ATZ116" s="64"/>
      <c r="AUA116" s="64"/>
      <c r="AUB116" s="64"/>
      <c r="AUC116" s="64"/>
      <c r="AUD116" s="64"/>
      <c r="AUE116" s="64"/>
      <c r="AUF116" s="64"/>
      <c r="AUG116" s="64"/>
      <c r="AUH116" s="64"/>
      <c r="AUI116" s="64"/>
      <c r="AUJ116" s="64"/>
      <c r="AUK116" s="64"/>
      <c r="AUL116" s="64"/>
      <c r="AUM116" s="64"/>
      <c r="AUN116" s="64"/>
      <c r="AUO116" s="64"/>
      <c r="AUP116" s="64"/>
      <c r="AUQ116" s="64"/>
      <c r="AUR116" s="64"/>
      <c r="AUS116" s="64"/>
      <c r="AUT116" s="64"/>
      <c r="AUU116" s="64"/>
      <c r="AUV116" s="64"/>
      <c r="AUW116" s="64"/>
      <c r="AUX116" s="64"/>
      <c r="AUY116" s="64"/>
      <c r="AUZ116" s="64"/>
      <c r="AVA116" s="64"/>
      <c r="AVB116" s="64"/>
      <c r="AVC116" s="64"/>
      <c r="AVD116" s="64"/>
      <c r="AVE116" s="64"/>
      <c r="AVF116" s="64"/>
      <c r="AVG116" s="64"/>
      <c r="AVH116" s="64"/>
      <c r="AVI116" s="64"/>
      <c r="AVJ116" s="64"/>
      <c r="AVK116" s="64"/>
      <c r="AVL116" s="64"/>
      <c r="AVM116" s="64"/>
      <c r="AVN116" s="64"/>
      <c r="AVO116" s="64"/>
      <c r="AVP116" s="64"/>
      <c r="AVQ116" s="64"/>
      <c r="AVR116" s="64"/>
      <c r="AVS116" s="64"/>
      <c r="AVT116" s="64"/>
      <c r="AVU116" s="64"/>
      <c r="AVV116" s="64"/>
      <c r="AVW116" s="64"/>
      <c r="AVX116" s="64"/>
      <c r="AVY116" s="64"/>
      <c r="AVZ116" s="64"/>
      <c r="AWA116" s="64"/>
      <c r="AWB116" s="64"/>
      <c r="AWC116" s="64"/>
      <c r="AWD116" s="64"/>
      <c r="AWE116" s="64"/>
      <c r="AWF116" s="64"/>
      <c r="AWG116" s="64"/>
      <c r="AWH116" s="64"/>
      <c r="AWI116" s="64"/>
      <c r="AWJ116" s="64"/>
      <c r="AWK116" s="64"/>
      <c r="AWL116" s="64"/>
      <c r="AWM116" s="64"/>
      <c r="AWN116" s="64"/>
      <c r="AWO116" s="64"/>
      <c r="AWP116" s="64"/>
      <c r="AWQ116" s="64"/>
      <c r="AWR116" s="64"/>
      <c r="AWS116" s="64"/>
      <c r="AWT116" s="64"/>
      <c r="AWU116" s="64"/>
      <c r="AWV116" s="64"/>
      <c r="AWW116" s="64"/>
      <c r="AWX116" s="64"/>
      <c r="AWY116" s="64"/>
      <c r="AWZ116" s="64"/>
      <c r="AXA116" s="64"/>
      <c r="AXB116" s="64"/>
      <c r="AXC116" s="64"/>
      <c r="AXD116" s="64"/>
      <c r="AXE116" s="64"/>
      <c r="AXF116" s="64"/>
      <c r="AXG116" s="64"/>
      <c r="AXH116" s="64"/>
      <c r="AXI116" s="64"/>
      <c r="AXJ116" s="64"/>
      <c r="AXK116" s="64"/>
      <c r="AXL116" s="64"/>
      <c r="AXM116" s="64"/>
      <c r="AXN116" s="64"/>
      <c r="AXO116" s="64"/>
      <c r="AXP116" s="64"/>
      <c r="AXQ116" s="64"/>
      <c r="AXR116" s="64"/>
      <c r="AXS116" s="64"/>
      <c r="AXT116" s="64"/>
      <c r="AXU116" s="64"/>
      <c r="AXV116" s="64"/>
      <c r="AXW116" s="64"/>
      <c r="AXX116" s="64"/>
      <c r="AXY116" s="64"/>
      <c r="AXZ116" s="64"/>
      <c r="AYA116" s="64"/>
      <c r="AYB116" s="64"/>
      <c r="AYC116" s="64"/>
      <c r="AYD116" s="64"/>
      <c r="AYE116" s="64"/>
      <c r="AYF116" s="64"/>
      <c r="AYG116" s="64"/>
      <c r="AYH116" s="64"/>
      <c r="AYI116" s="64"/>
      <c r="AYJ116" s="64"/>
      <c r="AYK116" s="64"/>
      <c r="AYL116" s="64"/>
      <c r="AYM116" s="64"/>
      <c r="AYN116" s="64"/>
      <c r="AYO116" s="64"/>
      <c r="AYP116" s="64"/>
      <c r="AYQ116" s="64"/>
      <c r="AYR116" s="64"/>
      <c r="AYS116" s="64"/>
      <c r="AYT116" s="64"/>
      <c r="AYU116" s="64"/>
      <c r="AYV116" s="64"/>
      <c r="AYW116" s="64"/>
      <c r="AYX116" s="64"/>
      <c r="AYY116" s="64"/>
      <c r="AYZ116" s="64"/>
      <c r="AZA116" s="64"/>
      <c r="AZB116" s="64"/>
      <c r="AZC116" s="64"/>
      <c r="AZD116" s="64"/>
      <c r="AZE116" s="64"/>
      <c r="AZF116" s="64"/>
      <c r="AZG116" s="64"/>
      <c r="AZH116" s="64"/>
      <c r="AZI116" s="64"/>
      <c r="AZJ116" s="64"/>
      <c r="AZK116" s="64"/>
      <c r="AZL116" s="64"/>
      <c r="AZM116" s="64"/>
      <c r="AZN116" s="64"/>
      <c r="AZO116" s="64"/>
      <c r="AZP116" s="64"/>
      <c r="AZQ116" s="64"/>
      <c r="AZR116" s="64"/>
      <c r="AZS116" s="64"/>
      <c r="AZT116" s="64"/>
      <c r="AZU116" s="64"/>
      <c r="AZV116" s="64"/>
      <c r="AZW116" s="64"/>
      <c r="AZX116" s="64"/>
      <c r="AZY116" s="64"/>
      <c r="AZZ116" s="64"/>
      <c r="BAA116" s="64"/>
      <c r="BAB116" s="64"/>
      <c r="BAC116" s="64"/>
      <c r="BAD116" s="64"/>
      <c r="BAE116" s="64"/>
      <c r="BAF116" s="64"/>
      <c r="BAG116" s="64"/>
      <c r="BAH116" s="64"/>
      <c r="BAI116" s="64"/>
      <c r="BAJ116" s="64"/>
      <c r="BAK116" s="64"/>
      <c r="BAL116" s="64"/>
      <c r="BAM116" s="64"/>
      <c r="BAN116" s="64"/>
      <c r="BAO116" s="64"/>
      <c r="BAP116" s="64"/>
      <c r="BAQ116" s="64"/>
      <c r="BAR116" s="64"/>
      <c r="BAS116" s="64"/>
      <c r="BAT116" s="64"/>
      <c r="BAU116" s="64"/>
      <c r="BAV116" s="64"/>
      <c r="BAW116" s="64"/>
      <c r="BAX116" s="64"/>
      <c r="BAY116" s="64"/>
      <c r="BAZ116" s="64"/>
      <c r="BBA116" s="64"/>
      <c r="BBB116" s="64"/>
      <c r="BBC116" s="64"/>
      <c r="BBD116" s="64"/>
      <c r="BBE116" s="64"/>
      <c r="BBF116" s="64"/>
      <c r="BBG116" s="64"/>
      <c r="BBH116" s="64"/>
      <c r="BBI116" s="64"/>
      <c r="BBJ116" s="64"/>
      <c r="BBK116" s="64"/>
      <c r="BBL116" s="64"/>
      <c r="BBM116" s="64"/>
      <c r="BBN116" s="64"/>
      <c r="BBO116" s="64"/>
      <c r="BBP116" s="64"/>
      <c r="BBQ116" s="64"/>
      <c r="BBR116" s="64"/>
      <c r="BBS116" s="64"/>
      <c r="BBT116" s="64"/>
      <c r="BBU116" s="64"/>
      <c r="BBV116" s="64"/>
      <c r="BBW116" s="64"/>
      <c r="BBX116" s="64"/>
      <c r="BBY116" s="64"/>
      <c r="BBZ116" s="64"/>
      <c r="BCA116" s="64"/>
      <c r="BCB116" s="64"/>
      <c r="BCC116" s="64"/>
      <c r="BCD116" s="64"/>
      <c r="BCE116" s="64"/>
      <c r="BCF116" s="64"/>
      <c r="BCG116" s="64"/>
      <c r="BCH116" s="64"/>
      <c r="BCI116" s="64"/>
      <c r="BCJ116" s="64"/>
      <c r="BCK116" s="64"/>
      <c r="BCL116" s="64"/>
      <c r="BCM116" s="64"/>
      <c r="BCN116" s="64"/>
      <c r="BCO116" s="64"/>
      <c r="BCP116" s="64"/>
      <c r="BCQ116" s="64"/>
      <c r="BCR116" s="64"/>
      <c r="BCS116" s="64"/>
      <c r="BCT116" s="64"/>
      <c r="BCU116" s="64"/>
      <c r="BCV116" s="64"/>
      <c r="BCW116" s="64"/>
      <c r="BCX116" s="64"/>
      <c r="BCY116" s="64"/>
      <c r="BCZ116" s="64"/>
      <c r="BDA116" s="64"/>
      <c r="BDB116" s="64"/>
      <c r="BDC116" s="64"/>
      <c r="BDD116" s="64"/>
      <c r="BDE116" s="64"/>
      <c r="BDF116" s="64"/>
      <c r="BDG116" s="64"/>
      <c r="BDH116" s="64"/>
      <c r="BDI116" s="64"/>
      <c r="BDJ116" s="64"/>
      <c r="BDK116" s="64"/>
      <c r="BDL116" s="64"/>
      <c r="BDM116" s="64"/>
      <c r="BDN116" s="64"/>
      <c r="BDO116" s="64"/>
      <c r="BDP116" s="64"/>
      <c r="BDQ116" s="64"/>
      <c r="BDR116" s="64"/>
      <c r="BDS116" s="64"/>
      <c r="BDT116" s="64"/>
      <c r="BDU116" s="64"/>
      <c r="BDV116" s="64"/>
      <c r="BDW116" s="64"/>
      <c r="BDX116" s="64"/>
      <c r="BDY116" s="64"/>
      <c r="BDZ116" s="64"/>
      <c r="BEA116" s="64"/>
      <c r="BEB116" s="64"/>
      <c r="BEC116" s="64"/>
      <c r="BED116" s="64"/>
      <c r="BEE116" s="64"/>
      <c r="BEF116" s="64"/>
      <c r="BEG116" s="64"/>
      <c r="BEH116" s="64"/>
      <c r="BEI116" s="64"/>
      <c r="BEJ116" s="64"/>
      <c r="BEK116" s="64"/>
      <c r="BEL116" s="64"/>
      <c r="BEM116" s="64"/>
      <c r="BEN116" s="64"/>
      <c r="BEO116" s="64"/>
      <c r="BEP116" s="64"/>
      <c r="BEQ116" s="64"/>
      <c r="BER116" s="64"/>
      <c r="BES116" s="64"/>
      <c r="BET116" s="64"/>
      <c r="BEU116" s="64"/>
      <c r="BEV116" s="64"/>
      <c r="BEW116" s="64"/>
      <c r="BEX116" s="64"/>
      <c r="BEY116" s="64"/>
      <c r="BEZ116" s="64"/>
      <c r="BFA116" s="64"/>
      <c r="BFB116" s="64"/>
      <c r="BFC116" s="64"/>
      <c r="BFD116" s="64"/>
      <c r="BFE116" s="64"/>
      <c r="BFF116" s="64"/>
      <c r="BFG116" s="64"/>
      <c r="BFH116" s="64"/>
      <c r="BFI116" s="64"/>
      <c r="BFJ116" s="64"/>
      <c r="BFK116" s="64"/>
      <c r="BFL116" s="64"/>
      <c r="BFM116" s="64"/>
      <c r="BFN116" s="64"/>
      <c r="BFO116" s="64"/>
      <c r="BFP116" s="64"/>
      <c r="BFQ116" s="64"/>
      <c r="BFR116" s="64"/>
      <c r="BFS116" s="64"/>
      <c r="BFT116" s="64"/>
      <c r="BFU116" s="64"/>
      <c r="BFV116" s="64"/>
      <c r="BFW116" s="64"/>
      <c r="BFX116" s="64"/>
      <c r="BFY116" s="64"/>
      <c r="BFZ116" s="64"/>
      <c r="BGA116" s="64"/>
      <c r="BGB116" s="64"/>
      <c r="BGC116" s="64"/>
      <c r="BGD116" s="64"/>
      <c r="BGE116" s="64"/>
      <c r="BGF116" s="64"/>
      <c r="BGG116" s="64"/>
      <c r="BGH116" s="64"/>
      <c r="BGI116" s="64"/>
      <c r="BGJ116" s="64"/>
      <c r="BGK116" s="64"/>
      <c r="BGL116" s="64"/>
      <c r="BGM116" s="64"/>
      <c r="BGN116" s="64"/>
      <c r="BGO116" s="64"/>
      <c r="BGP116" s="64"/>
      <c r="BGQ116" s="64"/>
      <c r="BGR116" s="64"/>
      <c r="BGS116" s="64"/>
      <c r="BGT116" s="64"/>
      <c r="BGU116" s="64"/>
      <c r="BGV116" s="64"/>
      <c r="BGW116" s="64"/>
      <c r="BGX116" s="64"/>
      <c r="BGY116" s="64"/>
      <c r="BGZ116" s="64"/>
      <c r="BHA116" s="64"/>
      <c r="BHB116" s="64"/>
      <c r="BHC116" s="64"/>
      <c r="BHD116" s="64"/>
      <c r="BHE116" s="64"/>
      <c r="BHF116" s="64"/>
      <c r="BHG116" s="64"/>
      <c r="BHH116" s="64"/>
      <c r="BHI116" s="64"/>
      <c r="BHJ116" s="64"/>
      <c r="BHK116" s="64"/>
      <c r="BHL116" s="64"/>
      <c r="BHM116" s="64"/>
      <c r="BHN116" s="64"/>
      <c r="BHO116" s="64"/>
      <c r="BHP116" s="64"/>
      <c r="BHQ116" s="64"/>
      <c r="BHR116" s="64"/>
      <c r="BHS116" s="64"/>
      <c r="BHT116" s="64"/>
      <c r="BHU116" s="64"/>
      <c r="BHV116" s="64"/>
      <c r="BHW116" s="64"/>
      <c r="BHX116" s="64"/>
      <c r="BHY116" s="64"/>
      <c r="BHZ116" s="64"/>
      <c r="BIA116" s="64"/>
      <c r="BIB116" s="64"/>
      <c r="BIC116" s="64"/>
      <c r="BID116" s="64"/>
      <c r="BIE116" s="64"/>
      <c r="BIF116" s="64"/>
      <c r="BIG116" s="64"/>
      <c r="BIH116" s="64"/>
      <c r="BII116" s="64"/>
      <c r="BIJ116" s="64"/>
      <c r="BIK116" s="64"/>
      <c r="BIL116" s="64"/>
      <c r="BIM116" s="64"/>
      <c r="BIN116" s="64"/>
      <c r="BIO116" s="64"/>
      <c r="BIP116" s="64"/>
      <c r="BIQ116" s="64"/>
      <c r="BIR116" s="64"/>
      <c r="BIS116" s="64"/>
      <c r="BIT116" s="64"/>
      <c r="BIU116" s="64"/>
      <c r="BIV116" s="64"/>
      <c r="BIW116" s="64"/>
      <c r="BIX116" s="64"/>
      <c r="BIY116" s="64"/>
      <c r="BIZ116" s="64"/>
      <c r="BJA116" s="64"/>
      <c r="BJB116" s="64"/>
      <c r="BJC116" s="64"/>
      <c r="BJD116" s="64"/>
      <c r="BJE116" s="64"/>
      <c r="BJF116" s="64"/>
      <c r="BJG116" s="64"/>
      <c r="BJH116" s="64"/>
      <c r="BJI116" s="64"/>
      <c r="BJJ116" s="64"/>
      <c r="BJK116" s="64"/>
      <c r="BJL116" s="64"/>
      <c r="BJM116" s="64"/>
      <c r="BJN116" s="64"/>
      <c r="BJO116" s="64"/>
      <c r="BJP116" s="64"/>
      <c r="BJQ116" s="64"/>
      <c r="BJR116" s="64"/>
      <c r="BJS116" s="64"/>
      <c r="BJT116" s="64"/>
      <c r="BJU116" s="64"/>
      <c r="BJV116" s="64"/>
      <c r="BJW116" s="64"/>
      <c r="BJX116" s="64"/>
      <c r="BJY116" s="64"/>
      <c r="BJZ116" s="64"/>
      <c r="BKA116" s="64"/>
      <c r="BKB116" s="64"/>
      <c r="BKC116" s="64"/>
      <c r="BKD116" s="64"/>
      <c r="BKE116" s="64"/>
      <c r="BKF116" s="64"/>
      <c r="BKG116" s="64"/>
      <c r="BKH116" s="64"/>
      <c r="BKI116" s="64"/>
      <c r="BKJ116" s="64"/>
      <c r="BKK116" s="64"/>
      <c r="BKL116" s="64"/>
      <c r="BKM116" s="64"/>
      <c r="BKN116" s="64"/>
      <c r="BKO116" s="64"/>
      <c r="BKP116" s="64"/>
      <c r="BKQ116" s="64"/>
      <c r="BKR116" s="64"/>
      <c r="BKS116" s="64"/>
      <c r="BKT116" s="64"/>
      <c r="BKU116" s="64"/>
      <c r="BKV116" s="64"/>
      <c r="BKW116" s="64"/>
      <c r="BKX116" s="64"/>
      <c r="BKY116" s="64"/>
      <c r="BKZ116" s="64"/>
      <c r="BLA116" s="64"/>
      <c r="BLB116" s="64"/>
      <c r="BLC116" s="64"/>
      <c r="BLD116" s="64"/>
      <c r="BLE116" s="64"/>
      <c r="BLF116" s="64"/>
      <c r="BLG116" s="64"/>
      <c r="BLH116" s="64"/>
      <c r="BLI116" s="64"/>
      <c r="BLJ116" s="64"/>
      <c r="BLK116" s="64"/>
      <c r="BLL116" s="64"/>
      <c r="BLM116" s="64"/>
      <c r="BLN116" s="64"/>
      <c r="BLO116" s="64"/>
      <c r="BLP116" s="64"/>
      <c r="BLQ116" s="64"/>
      <c r="BLR116" s="64"/>
      <c r="BLS116" s="64"/>
      <c r="BLT116" s="64"/>
      <c r="BLU116" s="64"/>
      <c r="BLV116" s="64"/>
      <c r="BLW116" s="64"/>
      <c r="BLX116" s="64"/>
      <c r="BLY116" s="64"/>
      <c r="BLZ116" s="64"/>
      <c r="BMA116" s="64"/>
      <c r="BMB116" s="64"/>
      <c r="BMC116" s="64"/>
      <c r="BMD116" s="64"/>
      <c r="BME116" s="64"/>
      <c r="BMF116" s="64"/>
      <c r="BMG116" s="64"/>
      <c r="BMH116" s="64"/>
      <c r="BMI116" s="64"/>
      <c r="BMJ116" s="64"/>
      <c r="BMK116" s="64"/>
      <c r="BML116" s="64"/>
      <c r="BMM116" s="64"/>
      <c r="BMN116" s="64"/>
      <c r="BMO116" s="64"/>
      <c r="BMP116" s="64"/>
      <c r="BMQ116" s="64"/>
      <c r="BMR116" s="64"/>
      <c r="BMS116" s="64"/>
      <c r="BMT116" s="64"/>
      <c r="BMU116" s="64"/>
      <c r="BMV116" s="64"/>
      <c r="BMW116" s="64"/>
      <c r="BMX116" s="64"/>
      <c r="BMY116" s="64"/>
      <c r="BMZ116" s="64"/>
      <c r="BNA116" s="64"/>
      <c r="BNB116" s="64"/>
      <c r="BNC116" s="64"/>
      <c r="BND116" s="64"/>
      <c r="BNE116" s="64"/>
      <c r="BNF116" s="64"/>
      <c r="BNG116" s="64"/>
      <c r="BNH116" s="64"/>
      <c r="BNI116" s="64"/>
      <c r="BNJ116" s="64"/>
      <c r="BNK116" s="64"/>
      <c r="BNL116" s="64"/>
      <c r="BNM116" s="64"/>
      <c r="BNN116" s="64"/>
      <c r="BNO116" s="64"/>
      <c r="BNP116" s="64"/>
      <c r="BNQ116" s="64"/>
      <c r="BNR116" s="64"/>
      <c r="BNS116" s="64"/>
      <c r="BNT116" s="64"/>
      <c r="BNU116" s="64"/>
      <c r="BNV116" s="64"/>
      <c r="BNW116" s="64"/>
      <c r="BNX116" s="64"/>
      <c r="BNY116" s="64"/>
      <c r="BNZ116" s="64"/>
      <c r="BOA116" s="64"/>
      <c r="BOB116" s="64"/>
      <c r="BOC116" s="64"/>
      <c r="BOD116" s="64"/>
      <c r="BOE116" s="64"/>
      <c r="BOF116" s="64"/>
      <c r="BOG116" s="64"/>
      <c r="BOH116" s="64"/>
      <c r="BOI116" s="64"/>
      <c r="BOJ116" s="64"/>
      <c r="BOK116" s="64"/>
      <c r="BOL116" s="64"/>
      <c r="BOM116" s="64"/>
      <c r="BON116" s="64"/>
      <c r="BOO116" s="64"/>
      <c r="BOP116" s="64"/>
      <c r="BOQ116" s="64"/>
      <c r="BOR116" s="64"/>
      <c r="BOS116" s="64"/>
      <c r="BOT116" s="64"/>
      <c r="BOU116" s="64"/>
      <c r="BOV116" s="64"/>
      <c r="BOW116" s="64"/>
      <c r="BOX116" s="64"/>
      <c r="BOY116" s="64"/>
      <c r="BOZ116" s="64"/>
      <c r="BPA116" s="64"/>
      <c r="BPB116" s="64"/>
      <c r="BPC116" s="64"/>
      <c r="BPD116" s="64"/>
      <c r="BPE116" s="64"/>
      <c r="BPF116" s="64"/>
      <c r="BPG116" s="64"/>
      <c r="BPH116" s="64"/>
      <c r="BPI116" s="64"/>
      <c r="BPJ116" s="64"/>
      <c r="BPK116" s="64"/>
      <c r="BPL116" s="64"/>
      <c r="BPM116" s="64"/>
      <c r="BPN116" s="64"/>
      <c r="BPO116" s="64"/>
      <c r="BPP116" s="64"/>
      <c r="BPQ116" s="64"/>
      <c r="BPR116" s="64"/>
      <c r="BPS116" s="64"/>
      <c r="BPT116" s="64"/>
      <c r="BPU116" s="64"/>
      <c r="BPV116" s="64"/>
      <c r="BPW116" s="64"/>
      <c r="BPX116" s="64"/>
      <c r="BPY116" s="64"/>
      <c r="BPZ116" s="64"/>
      <c r="BQA116" s="64"/>
      <c r="BQB116" s="64"/>
      <c r="BQC116" s="64"/>
      <c r="BQD116" s="64"/>
      <c r="BQE116" s="64"/>
      <c r="BQF116" s="64"/>
      <c r="BQG116" s="64"/>
      <c r="BQH116" s="64"/>
      <c r="BQI116" s="64"/>
      <c r="BQJ116" s="64"/>
      <c r="BQK116" s="64"/>
      <c r="BQL116" s="64"/>
      <c r="BQM116" s="64"/>
      <c r="BQN116" s="64"/>
      <c r="BQO116" s="64"/>
      <c r="BQP116" s="64"/>
      <c r="BQQ116" s="64"/>
      <c r="BQR116" s="64"/>
      <c r="BQS116" s="64"/>
      <c r="BQT116" s="64"/>
      <c r="BQU116" s="64"/>
      <c r="BQV116" s="64"/>
      <c r="BQW116" s="64"/>
      <c r="BQX116" s="64"/>
      <c r="BQY116" s="64"/>
      <c r="BQZ116" s="64"/>
      <c r="BRA116" s="64"/>
      <c r="BRB116" s="64"/>
      <c r="BRC116" s="64"/>
      <c r="BRD116" s="64"/>
      <c r="BRE116" s="64"/>
      <c r="BRF116" s="64"/>
      <c r="BRG116" s="64"/>
      <c r="BRH116" s="64"/>
      <c r="BRI116" s="64"/>
      <c r="BRJ116" s="64"/>
      <c r="BRK116" s="64"/>
      <c r="BRL116" s="64"/>
      <c r="BRM116" s="64"/>
      <c r="BRN116" s="64"/>
      <c r="BRO116" s="64"/>
      <c r="BRP116" s="64"/>
      <c r="BRQ116" s="64"/>
      <c r="BRR116" s="64"/>
      <c r="BRS116" s="64"/>
      <c r="BRT116" s="64"/>
      <c r="BRU116" s="64"/>
      <c r="BRV116" s="64"/>
      <c r="BRW116" s="64"/>
      <c r="BRX116" s="64"/>
      <c r="BRY116" s="64"/>
      <c r="BRZ116" s="64"/>
      <c r="BSA116" s="64"/>
      <c r="BSB116" s="64"/>
      <c r="BSC116" s="64"/>
      <c r="BSD116" s="64"/>
      <c r="BSE116" s="64"/>
      <c r="BSF116" s="64"/>
      <c r="BSG116" s="64"/>
      <c r="BSH116" s="64"/>
      <c r="BSI116" s="64"/>
      <c r="BSJ116" s="64"/>
      <c r="BSK116" s="64"/>
      <c r="BSL116" s="64"/>
      <c r="BSM116" s="64"/>
      <c r="BSN116" s="64"/>
      <c r="BSO116" s="64"/>
      <c r="BSP116" s="64"/>
      <c r="BSQ116" s="64"/>
      <c r="BSR116" s="64"/>
      <c r="BSS116" s="64"/>
      <c r="BST116" s="64"/>
      <c r="BSU116" s="64"/>
      <c r="BSV116" s="64"/>
      <c r="BSW116" s="64"/>
      <c r="BSX116" s="64"/>
      <c r="BSY116" s="64"/>
      <c r="BSZ116" s="64"/>
      <c r="BTA116" s="64"/>
      <c r="BTB116" s="64"/>
      <c r="BTC116" s="64"/>
      <c r="BTD116" s="64"/>
      <c r="BTE116" s="64"/>
      <c r="BTF116" s="64"/>
      <c r="BTG116" s="64"/>
      <c r="BTH116" s="64"/>
      <c r="BTI116" s="64"/>
      <c r="BTJ116" s="64"/>
      <c r="BTK116" s="64"/>
      <c r="BTL116" s="64"/>
      <c r="BTM116" s="64"/>
      <c r="BTN116" s="64"/>
      <c r="BTO116" s="64"/>
      <c r="BTP116" s="64"/>
      <c r="BTQ116" s="64"/>
      <c r="BTR116" s="64"/>
      <c r="BTS116" s="64"/>
      <c r="BTT116" s="64"/>
      <c r="BTU116" s="64"/>
      <c r="BTV116" s="64"/>
      <c r="BTW116" s="64"/>
      <c r="BTX116" s="64"/>
      <c r="BTY116" s="64"/>
      <c r="BTZ116" s="64"/>
      <c r="BUA116" s="64"/>
      <c r="BUB116" s="64"/>
      <c r="BUC116" s="64"/>
      <c r="BUD116" s="64"/>
      <c r="BUE116" s="64"/>
      <c r="BUF116" s="64"/>
      <c r="BUG116" s="64"/>
      <c r="BUH116" s="64"/>
      <c r="BUI116" s="64"/>
      <c r="BUJ116" s="64"/>
      <c r="BUK116" s="64"/>
      <c r="BUL116" s="64"/>
      <c r="BUM116" s="64"/>
      <c r="BUN116" s="64"/>
      <c r="BUO116" s="64"/>
      <c r="BUP116" s="64"/>
      <c r="BUQ116" s="64"/>
      <c r="BUR116" s="64"/>
      <c r="BUS116" s="64"/>
      <c r="BUT116" s="64"/>
      <c r="BUU116" s="64"/>
      <c r="BUV116" s="64"/>
      <c r="BUW116" s="64"/>
      <c r="BUX116" s="64"/>
      <c r="BUY116" s="64"/>
      <c r="BUZ116" s="64"/>
      <c r="BVA116" s="64"/>
      <c r="BVB116" s="64"/>
      <c r="BVC116" s="64"/>
      <c r="BVD116" s="64"/>
      <c r="BVE116" s="64"/>
      <c r="BVF116" s="64"/>
      <c r="BVG116" s="64"/>
      <c r="BVH116" s="64"/>
      <c r="BVI116" s="64"/>
      <c r="BVJ116" s="64"/>
      <c r="BVK116" s="64"/>
      <c r="BVL116" s="64"/>
      <c r="BVM116" s="64"/>
      <c r="BVN116" s="64"/>
      <c r="BVO116" s="64"/>
      <c r="BVP116" s="64"/>
      <c r="BVQ116" s="64"/>
      <c r="BVR116" s="64"/>
      <c r="BVS116" s="64"/>
      <c r="BVT116" s="64"/>
      <c r="BVU116" s="64"/>
      <c r="BVV116" s="64"/>
      <c r="BVW116" s="64"/>
      <c r="BVX116" s="64"/>
      <c r="BVY116" s="64"/>
      <c r="BVZ116" s="64"/>
      <c r="BWA116" s="64"/>
      <c r="BWB116" s="64"/>
      <c r="BWC116" s="64"/>
      <c r="BWD116" s="64"/>
      <c r="BWE116" s="64"/>
      <c r="BWF116" s="64"/>
      <c r="BWG116" s="64"/>
      <c r="BWH116" s="64"/>
      <c r="BWI116" s="64"/>
      <c r="BWJ116" s="64"/>
      <c r="BWK116" s="64"/>
      <c r="BWL116" s="64"/>
      <c r="BWM116" s="64"/>
      <c r="BWN116" s="64"/>
      <c r="BWO116" s="64"/>
      <c r="BWP116" s="64"/>
      <c r="BWQ116" s="64"/>
      <c r="BWR116" s="64"/>
      <c r="BWS116" s="64"/>
      <c r="BWT116" s="64"/>
      <c r="BWU116" s="64"/>
      <c r="BWV116" s="64"/>
      <c r="BWW116" s="64"/>
      <c r="BWX116" s="64"/>
      <c r="BWY116" s="64"/>
      <c r="BWZ116" s="64"/>
      <c r="BXA116" s="64"/>
      <c r="BXB116" s="64"/>
      <c r="BXC116" s="64"/>
      <c r="BXD116" s="64"/>
      <c r="BXE116" s="64"/>
      <c r="BXF116" s="64"/>
      <c r="BXG116" s="64"/>
      <c r="BXH116" s="64"/>
      <c r="BXI116" s="64"/>
      <c r="BXJ116" s="64"/>
      <c r="BXK116" s="64"/>
      <c r="BXL116" s="64"/>
      <c r="BXM116" s="64"/>
      <c r="BXN116" s="64"/>
      <c r="BXO116" s="64"/>
      <c r="BXP116" s="64"/>
      <c r="BXQ116" s="64"/>
      <c r="BXR116" s="64"/>
      <c r="BXS116" s="64"/>
      <c r="BXT116" s="64"/>
      <c r="BXU116" s="64"/>
      <c r="BXV116" s="64"/>
      <c r="BXW116" s="64"/>
      <c r="BXX116" s="64"/>
      <c r="BXY116" s="64"/>
      <c r="BXZ116" s="64"/>
      <c r="BYA116" s="64"/>
      <c r="BYB116" s="64"/>
      <c r="BYC116" s="64"/>
      <c r="BYD116" s="64"/>
      <c r="BYE116" s="64"/>
      <c r="BYF116" s="64"/>
      <c r="BYG116" s="64"/>
      <c r="BYH116" s="64"/>
      <c r="BYI116" s="64"/>
      <c r="BYJ116" s="64"/>
      <c r="BYK116" s="64"/>
      <c r="BYL116" s="64"/>
      <c r="BYM116" s="64"/>
      <c r="BYN116" s="64"/>
      <c r="BYO116" s="64"/>
      <c r="BYP116" s="64"/>
      <c r="BYQ116" s="64"/>
      <c r="BYR116" s="64"/>
      <c r="BYS116" s="64"/>
      <c r="BYT116" s="64"/>
      <c r="BYU116" s="64"/>
      <c r="BYV116" s="64"/>
      <c r="BYW116" s="64"/>
      <c r="BYX116" s="64"/>
      <c r="BYY116" s="64"/>
      <c r="BYZ116" s="64"/>
      <c r="BZA116" s="64"/>
      <c r="BZB116" s="64"/>
      <c r="BZC116" s="64"/>
      <c r="BZD116" s="64"/>
      <c r="BZE116" s="64"/>
      <c r="BZF116" s="64"/>
      <c r="BZG116" s="64"/>
      <c r="BZH116" s="64"/>
      <c r="BZI116" s="64"/>
      <c r="BZJ116" s="64"/>
      <c r="BZK116" s="64"/>
      <c r="BZL116" s="64"/>
      <c r="BZM116" s="64"/>
      <c r="BZN116" s="64"/>
      <c r="BZO116" s="64"/>
      <c r="BZP116" s="64"/>
      <c r="BZQ116" s="64"/>
      <c r="BZR116" s="64"/>
      <c r="BZS116" s="64"/>
      <c r="BZT116" s="64"/>
      <c r="BZU116" s="64"/>
      <c r="BZV116" s="64"/>
      <c r="BZW116" s="64"/>
      <c r="BZX116" s="64"/>
      <c r="BZY116" s="64"/>
      <c r="BZZ116" s="64"/>
      <c r="CAA116" s="64"/>
      <c r="CAB116" s="64"/>
      <c r="CAC116" s="64"/>
      <c r="CAD116" s="64"/>
      <c r="CAE116" s="64"/>
      <c r="CAF116" s="64"/>
      <c r="CAG116" s="64"/>
      <c r="CAH116" s="64"/>
      <c r="CAI116" s="64"/>
      <c r="CAJ116" s="64"/>
      <c r="CAK116" s="64"/>
      <c r="CAL116" s="64"/>
      <c r="CAM116" s="64"/>
      <c r="CAN116" s="64"/>
      <c r="CAO116" s="64"/>
      <c r="CAP116" s="64"/>
      <c r="CAQ116" s="64"/>
      <c r="CAR116" s="64"/>
      <c r="CAS116" s="64"/>
      <c r="CAT116" s="64"/>
      <c r="CAU116" s="64"/>
      <c r="CAV116" s="64"/>
      <c r="CAW116" s="64"/>
      <c r="CAX116" s="64"/>
      <c r="CAY116" s="64"/>
      <c r="CAZ116" s="64"/>
      <c r="CBA116" s="64"/>
      <c r="CBB116" s="64"/>
      <c r="CBC116" s="64"/>
      <c r="CBD116" s="64"/>
      <c r="CBE116" s="64"/>
      <c r="CBF116" s="64"/>
      <c r="CBG116" s="64"/>
      <c r="CBH116" s="64"/>
      <c r="CBI116" s="64"/>
      <c r="CBJ116" s="64"/>
      <c r="CBK116" s="64"/>
      <c r="CBL116" s="64"/>
      <c r="CBM116" s="64"/>
      <c r="CBN116" s="64"/>
      <c r="CBO116" s="64"/>
      <c r="CBP116" s="64"/>
      <c r="CBQ116" s="64"/>
      <c r="CBR116" s="64"/>
      <c r="CBS116" s="64"/>
      <c r="CBT116" s="64"/>
      <c r="CBU116" s="64"/>
      <c r="CBV116" s="64"/>
      <c r="CBW116" s="64"/>
      <c r="CBX116" s="64"/>
      <c r="CBY116" s="64"/>
      <c r="CBZ116" s="64"/>
      <c r="CCA116" s="64"/>
      <c r="CCB116" s="64"/>
      <c r="CCC116" s="64"/>
      <c r="CCD116" s="64"/>
      <c r="CCE116" s="64"/>
      <c r="CCF116" s="64"/>
      <c r="CCG116" s="64"/>
      <c r="CCH116" s="64"/>
      <c r="CCI116" s="64"/>
      <c r="CCJ116" s="64"/>
      <c r="CCK116" s="64"/>
      <c r="CCL116" s="64"/>
      <c r="CCM116" s="64"/>
      <c r="CCN116" s="64"/>
      <c r="CCO116" s="64"/>
      <c r="CCP116" s="64"/>
      <c r="CCQ116" s="64"/>
      <c r="CCR116" s="64"/>
      <c r="CCS116" s="64"/>
      <c r="CCT116" s="64"/>
      <c r="CCU116" s="64"/>
      <c r="CCV116" s="64"/>
      <c r="CCW116" s="64"/>
      <c r="CCX116" s="64"/>
      <c r="CCY116" s="64"/>
      <c r="CCZ116" s="64"/>
      <c r="CDA116" s="64"/>
      <c r="CDB116" s="64"/>
      <c r="CDC116" s="64"/>
      <c r="CDD116" s="64"/>
      <c r="CDE116" s="64"/>
      <c r="CDF116" s="64"/>
      <c r="CDG116" s="64"/>
      <c r="CDH116" s="64"/>
      <c r="CDI116" s="64"/>
      <c r="CDJ116" s="64"/>
      <c r="CDK116" s="64"/>
      <c r="CDL116" s="64"/>
      <c r="CDM116" s="64"/>
      <c r="CDN116" s="64"/>
      <c r="CDO116" s="64"/>
      <c r="CDP116" s="64"/>
      <c r="CDQ116" s="64"/>
      <c r="CDR116" s="64"/>
      <c r="CDS116" s="64"/>
      <c r="CDT116" s="64"/>
      <c r="CDU116" s="64"/>
      <c r="CDV116" s="64"/>
      <c r="CDW116" s="64"/>
      <c r="CDX116" s="64"/>
      <c r="CDY116" s="64"/>
      <c r="CDZ116" s="64"/>
      <c r="CEA116" s="64"/>
      <c r="CEB116" s="64"/>
      <c r="CEC116" s="64"/>
      <c r="CED116" s="64"/>
      <c r="CEE116" s="64"/>
      <c r="CEF116" s="64"/>
      <c r="CEG116" s="64"/>
      <c r="CEH116" s="64"/>
      <c r="CEI116" s="64"/>
      <c r="CEJ116" s="64"/>
      <c r="CEK116" s="64"/>
      <c r="CEL116" s="64"/>
      <c r="CEM116" s="64"/>
      <c r="CEN116" s="64"/>
      <c r="CEO116" s="64"/>
      <c r="CEP116" s="64"/>
      <c r="CEQ116" s="64"/>
      <c r="CER116" s="64"/>
      <c r="CES116" s="64"/>
      <c r="CET116" s="64"/>
      <c r="CEU116" s="64"/>
      <c r="CEV116" s="64"/>
      <c r="CEW116" s="64"/>
      <c r="CEX116" s="64"/>
      <c r="CEY116" s="64"/>
      <c r="CEZ116" s="64"/>
      <c r="CFA116" s="64"/>
      <c r="CFB116" s="64"/>
      <c r="CFC116" s="64"/>
      <c r="CFD116" s="64"/>
      <c r="CFE116" s="64"/>
      <c r="CFF116" s="64"/>
      <c r="CFG116" s="64"/>
      <c r="CFH116" s="64"/>
      <c r="CFI116" s="64"/>
      <c r="CFJ116" s="64"/>
      <c r="CFK116" s="64"/>
      <c r="CFL116" s="64"/>
      <c r="CFM116" s="64"/>
      <c r="CFN116" s="64"/>
      <c r="CFO116" s="64"/>
      <c r="CFP116" s="64"/>
      <c r="CFQ116" s="64"/>
      <c r="CFR116" s="64"/>
      <c r="CFS116" s="64"/>
      <c r="CFT116" s="64"/>
      <c r="CFU116" s="64"/>
      <c r="CFV116" s="64"/>
      <c r="CFW116" s="64"/>
      <c r="CFX116" s="64"/>
      <c r="CFY116" s="64"/>
      <c r="CFZ116" s="64"/>
      <c r="CGA116" s="64"/>
      <c r="CGB116" s="64"/>
      <c r="CGC116" s="64"/>
      <c r="CGD116" s="64"/>
      <c r="CGE116" s="64"/>
      <c r="CGF116" s="64"/>
      <c r="CGG116" s="64"/>
      <c r="CGH116" s="64"/>
      <c r="CGI116" s="64"/>
      <c r="CGJ116" s="64"/>
      <c r="CGK116" s="64"/>
      <c r="CGL116" s="64"/>
      <c r="CGM116" s="64"/>
      <c r="CGN116" s="64"/>
      <c r="CGO116" s="64"/>
      <c r="CGP116" s="64"/>
      <c r="CGQ116" s="64"/>
      <c r="CGR116" s="64"/>
      <c r="CGS116" s="64"/>
      <c r="CGT116" s="64"/>
      <c r="CGU116" s="64"/>
      <c r="CGV116" s="64"/>
      <c r="CGW116" s="64"/>
      <c r="CGX116" s="64"/>
      <c r="CGY116" s="64"/>
      <c r="CGZ116" s="64"/>
      <c r="CHA116" s="64"/>
      <c r="CHB116" s="64"/>
      <c r="CHC116" s="64"/>
      <c r="CHD116" s="64"/>
      <c r="CHE116" s="64"/>
      <c r="CHF116" s="64"/>
      <c r="CHG116" s="64"/>
      <c r="CHH116" s="64"/>
      <c r="CHI116" s="64"/>
      <c r="CHJ116" s="64"/>
      <c r="CHK116" s="64"/>
      <c r="CHL116" s="64"/>
      <c r="CHM116" s="64"/>
      <c r="CHN116" s="64"/>
      <c r="CHO116" s="64"/>
      <c r="CHP116" s="64"/>
      <c r="CHQ116" s="64"/>
      <c r="CHR116" s="64"/>
      <c r="CHS116" s="64"/>
      <c r="CHT116" s="64"/>
      <c r="CHU116" s="64"/>
      <c r="CHV116" s="64"/>
      <c r="CHW116" s="64"/>
      <c r="CHX116" s="64"/>
      <c r="CHY116" s="64"/>
      <c r="CHZ116" s="64"/>
      <c r="CIA116" s="64"/>
      <c r="CIB116" s="64"/>
      <c r="CIC116" s="64"/>
      <c r="CID116" s="64"/>
      <c r="CIE116" s="64"/>
      <c r="CIF116" s="64"/>
      <c r="CIG116" s="64"/>
      <c r="CIH116" s="64"/>
      <c r="CII116" s="64"/>
      <c r="CIJ116" s="64"/>
      <c r="CIK116" s="64"/>
      <c r="CIL116" s="64"/>
      <c r="CIM116" s="64"/>
      <c r="CIN116" s="64"/>
      <c r="CIO116" s="64"/>
      <c r="CIP116" s="64"/>
      <c r="CIQ116" s="64"/>
      <c r="CIR116" s="64"/>
      <c r="CIS116" s="64"/>
      <c r="CIT116" s="64"/>
      <c r="CIU116" s="64"/>
      <c r="CIV116" s="64"/>
      <c r="CIW116" s="64"/>
      <c r="CIX116" s="64"/>
      <c r="CIY116" s="64"/>
      <c r="CIZ116" s="64"/>
      <c r="CJA116" s="64"/>
      <c r="CJB116" s="64"/>
      <c r="CJC116" s="64"/>
      <c r="CJD116" s="64"/>
      <c r="CJE116" s="64"/>
      <c r="CJF116" s="64"/>
      <c r="CJG116" s="64"/>
      <c r="CJH116" s="64"/>
      <c r="CJI116" s="64"/>
      <c r="CJJ116" s="64"/>
      <c r="CJK116" s="64"/>
      <c r="CJL116" s="64"/>
      <c r="CJM116" s="64"/>
      <c r="CJN116" s="64"/>
      <c r="CJO116" s="64"/>
      <c r="CJP116" s="64"/>
      <c r="CJQ116" s="64"/>
      <c r="CJR116" s="64"/>
      <c r="CJS116" s="64"/>
      <c r="CJT116" s="64"/>
      <c r="CJU116" s="64"/>
      <c r="CJV116" s="64"/>
      <c r="CJW116" s="64"/>
      <c r="CJX116" s="64"/>
      <c r="CJY116" s="64"/>
      <c r="CJZ116" s="64"/>
      <c r="CKA116" s="64"/>
      <c r="CKB116" s="64"/>
      <c r="CKC116" s="64"/>
      <c r="CKD116" s="64"/>
      <c r="CKE116" s="64"/>
      <c r="CKF116" s="64"/>
      <c r="CKG116" s="64"/>
      <c r="CKH116" s="64"/>
      <c r="CKI116" s="64"/>
      <c r="CKJ116" s="64"/>
      <c r="CKK116" s="64"/>
      <c r="CKL116" s="64"/>
      <c r="CKM116" s="64"/>
      <c r="CKN116" s="64"/>
      <c r="CKO116" s="64"/>
      <c r="CKP116" s="64"/>
      <c r="CKQ116" s="64"/>
      <c r="CKR116" s="64"/>
      <c r="CKS116" s="64"/>
      <c r="CKT116" s="64"/>
      <c r="CKU116" s="64"/>
      <c r="CKV116" s="64"/>
      <c r="CKW116" s="64"/>
      <c r="CKX116" s="64"/>
      <c r="CKY116" s="64"/>
      <c r="CKZ116" s="64"/>
      <c r="CLA116" s="64"/>
      <c r="CLB116" s="64"/>
      <c r="CLC116" s="64"/>
      <c r="CLD116" s="64"/>
      <c r="CLE116" s="64"/>
      <c r="CLF116" s="64"/>
      <c r="CLG116" s="64"/>
      <c r="CLH116" s="64"/>
      <c r="CLI116" s="64"/>
      <c r="CLJ116" s="64"/>
      <c r="CLK116" s="64"/>
      <c r="CLL116" s="64"/>
      <c r="CLM116" s="64"/>
      <c r="CLN116" s="64"/>
      <c r="CLO116" s="64"/>
      <c r="CLP116" s="64"/>
      <c r="CLQ116" s="64"/>
      <c r="CLR116" s="64"/>
      <c r="CLS116" s="64"/>
      <c r="CLT116" s="64"/>
      <c r="CLU116" s="64"/>
      <c r="CLV116" s="64"/>
      <c r="CLW116" s="64"/>
      <c r="CLX116" s="64"/>
      <c r="CLY116" s="64"/>
      <c r="CLZ116" s="64"/>
      <c r="CMA116" s="64"/>
      <c r="CMB116" s="64"/>
      <c r="CMC116" s="64"/>
      <c r="CMD116" s="64"/>
      <c r="CME116" s="64"/>
      <c r="CMF116" s="64"/>
      <c r="CMG116" s="64"/>
      <c r="CMH116" s="64"/>
      <c r="CMI116" s="64"/>
      <c r="CMJ116" s="64"/>
      <c r="CMK116" s="64"/>
      <c r="CML116" s="64"/>
      <c r="CMM116" s="64"/>
      <c r="CMN116" s="64"/>
      <c r="CMO116" s="64"/>
      <c r="CMP116" s="64"/>
      <c r="CMQ116" s="64"/>
      <c r="CMR116" s="64"/>
      <c r="CMS116" s="64"/>
      <c r="CMT116" s="64"/>
      <c r="CMU116" s="64"/>
      <c r="CMV116" s="64"/>
      <c r="CMW116" s="64"/>
      <c r="CMX116" s="64"/>
      <c r="CMY116" s="64"/>
      <c r="CMZ116" s="64"/>
      <c r="CNA116" s="64"/>
      <c r="CNB116" s="64"/>
      <c r="CNC116" s="64"/>
      <c r="CND116" s="64"/>
      <c r="CNE116" s="64"/>
      <c r="CNF116" s="64"/>
      <c r="CNG116" s="64"/>
      <c r="CNH116" s="64"/>
      <c r="CNI116" s="64"/>
      <c r="CNJ116" s="64"/>
      <c r="CNK116" s="64"/>
      <c r="CNL116" s="64"/>
      <c r="CNM116" s="64"/>
      <c r="CNN116" s="64"/>
      <c r="CNO116" s="64"/>
      <c r="CNP116" s="64"/>
      <c r="CNQ116" s="64"/>
      <c r="CNR116" s="64"/>
      <c r="CNS116" s="64"/>
      <c r="CNT116" s="64"/>
      <c r="CNU116" s="64"/>
      <c r="CNV116" s="64"/>
      <c r="CNW116" s="64"/>
      <c r="CNX116" s="64"/>
      <c r="CNY116" s="64"/>
      <c r="CNZ116" s="64"/>
      <c r="COA116" s="64"/>
      <c r="COB116" s="64"/>
      <c r="COC116" s="64"/>
      <c r="COD116" s="64"/>
      <c r="COE116" s="64"/>
      <c r="COF116" s="64"/>
      <c r="COG116" s="64"/>
      <c r="COH116" s="64"/>
      <c r="COI116" s="64"/>
      <c r="COJ116" s="64"/>
      <c r="COK116" s="64"/>
      <c r="COL116" s="64"/>
      <c r="COM116" s="64"/>
      <c r="CON116" s="64"/>
      <c r="COO116" s="64"/>
      <c r="COP116" s="64"/>
      <c r="COQ116" s="64"/>
      <c r="COR116" s="64"/>
      <c r="COS116" s="64"/>
      <c r="COT116" s="64"/>
      <c r="COU116" s="64"/>
      <c r="COV116" s="64"/>
      <c r="COW116" s="64"/>
      <c r="COX116" s="64"/>
      <c r="COY116" s="64"/>
      <c r="COZ116" s="64"/>
      <c r="CPA116" s="64"/>
      <c r="CPB116" s="64"/>
      <c r="CPC116" s="64"/>
      <c r="CPD116" s="64"/>
      <c r="CPE116" s="64"/>
      <c r="CPF116" s="64"/>
      <c r="CPG116" s="64"/>
      <c r="CPH116" s="64"/>
      <c r="CPI116" s="64"/>
      <c r="CPJ116" s="64"/>
      <c r="CPK116" s="64"/>
      <c r="CPL116" s="64"/>
      <c r="CPM116" s="64"/>
      <c r="CPN116" s="64"/>
      <c r="CPO116" s="64"/>
      <c r="CPP116" s="64"/>
      <c r="CPQ116" s="64"/>
      <c r="CPR116" s="64"/>
      <c r="CPS116" s="64"/>
      <c r="CPT116" s="64"/>
      <c r="CPU116" s="64"/>
      <c r="CPV116" s="64"/>
      <c r="CPW116" s="64"/>
      <c r="CPX116" s="64"/>
      <c r="CPY116" s="64"/>
      <c r="CPZ116" s="64"/>
      <c r="CQA116" s="64"/>
      <c r="CQB116" s="64"/>
      <c r="CQC116" s="64"/>
      <c r="CQD116" s="64"/>
      <c r="CQE116" s="64"/>
      <c r="CQF116" s="64"/>
      <c r="CQG116" s="64"/>
      <c r="CQH116" s="64"/>
      <c r="CQI116" s="64"/>
      <c r="CQJ116" s="64"/>
      <c r="CQK116" s="64"/>
      <c r="CQL116" s="64"/>
      <c r="CQM116" s="64"/>
      <c r="CQN116" s="64"/>
      <c r="CQO116" s="64"/>
      <c r="CQP116" s="64"/>
      <c r="CQQ116" s="64"/>
      <c r="CQR116" s="64"/>
      <c r="CQS116" s="64"/>
      <c r="CQT116" s="64"/>
      <c r="CQU116" s="64"/>
      <c r="CQV116" s="64"/>
      <c r="CQW116" s="64"/>
      <c r="CQX116" s="64"/>
      <c r="CQY116" s="64"/>
      <c r="CQZ116" s="64"/>
      <c r="CRA116" s="64"/>
      <c r="CRB116" s="64"/>
      <c r="CRC116" s="64"/>
      <c r="CRD116" s="64"/>
      <c r="CRE116" s="64"/>
      <c r="CRF116" s="64"/>
      <c r="CRG116" s="64"/>
      <c r="CRH116" s="64"/>
      <c r="CRI116" s="64"/>
      <c r="CRJ116" s="64"/>
      <c r="CRK116" s="64"/>
      <c r="CRL116" s="64"/>
      <c r="CRM116" s="64"/>
      <c r="CRN116" s="64"/>
      <c r="CRO116" s="64"/>
      <c r="CRP116" s="64"/>
      <c r="CRQ116" s="64"/>
      <c r="CRR116" s="64"/>
      <c r="CRS116" s="64"/>
      <c r="CRT116" s="64"/>
      <c r="CRU116" s="64"/>
      <c r="CRV116" s="64"/>
      <c r="CRW116" s="64"/>
      <c r="CRX116" s="64"/>
      <c r="CRY116" s="64"/>
      <c r="CRZ116" s="64"/>
      <c r="CSA116" s="64"/>
      <c r="CSB116" s="64"/>
      <c r="CSC116" s="64"/>
      <c r="CSD116" s="64"/>
      <c r="CSE116" s="64"/>
      <c r="CSF116" s="64"/>
      <c r="CSG116" s="64"/>
      <c r="CSH116" s="64"/>
      <c r="CSI116" s="64"/>
      <c r="CSJ116" s="64"/>
      <c r="CSK116" s="64"/>
      <c r="CSL116" s="64"/>
      <c r="CSM116" s="64"/>
      <c r="CSN116" s="64"/>
      <c r="CSO116" s="64"/>
      <c r="CSP116" s="64"/>
      <c r="CSQ116" s="64"/>
      <c r="CSR116" s="64"/>
      <c r="CSS116" s="64"/>
      <c r="CST116" s="64"/>
      <c r="CSU116" s="64"/>
      <c r="CSV116" s="64"/>
      <c r="CSW116" s="64"/>
      <c r="CSX116" s="64"/>
      <c r="CSY116" s="64"/>
      <c r="CSZ116" s="64"/>
      <c r="CTA116" s="64"/>
      <c r="CTB116" s="64"/>
      <c r="CTC116" s="64"/>
      <c r="CTD116" s="64"/>
      <c r="CTE116" s="64"/>
      <c r="CTF116" s="64"/>
      <c r="CTG116" s="64"/>
      <c r="CTH116" s="64"/>
      <c r="CTI116" s="64"/>
      <c r="CTJ116" s="64"/>
      <c r="CTK116" s="64"/>
      <c r="CTL116" s="64"/>
      <c r="CTM116" s="64"/>
      <c r="CTN116" s="64"/>
      <c r="CTO116" s="64"/>
      <c r="CTP116" s="64"/>
      <c r="CTQ116" s="64"/>
      <c r="CTR116" s="64"/>
      <c r="CTS116" s="64"/>
      <c r="CTT116" s="64"/>
      <c r="CTU116" s="64"/>
      <c r="CTV116" s="64"/>
      <c r="CTW116" s="64"/>
      <c r="CTX116" s="64"/>
      <c r="CTY116" s="64"/>
      <c r="CTZ116" s="64"/>
      <c r="CUA116" s="64"/>
      <c r="CUB116" s="64"/>
      <c r="CUC116" s="64"/>
      <c r="CUD116" s="64"/>
      <c r="CUE116" s="64"/>
      <c r="CUF116" s="64"/>
      <c r="CUG116" s="64"/>
      <c r="CUH116" s="64"/>
      <c r="CUI116" s="64"/>
      <c r="CUJ116" s="64"/>
      <c r="CUK116" s="64"/>
      <c r="CUL116" s="64"/>
      <c r="CUM116" s="64"/>
      <c r="CUN116" s="64"/>
      <c r="CUO116" s="64"/>
      <c r="CUP116" s="64"/>
      <c r="CUQ116" s="64"/>
      <c r="CUR116" s="64"/>
      <c r="CUS116" s="64"/>
      <c r="CUT116" s="64"/>
      <c r="CUU116" s="64"/>
      <c r="CUV116" s="64"/>
      <c r="CUW116" s="64"/>
      <c r="CUX116" s="64"/>
      <c r="CUY116" s="64"/>
      <c r="CUZ116" s="64"/>
      <c r="CVA116" s="64"/>
      <c r="CVB116" s="64"/>
      <c r="CVC116" s="64"/>
      <c r="CVD116" s="64"/>
      <c r="CVE116" s="64"/>
      <c r="CVF116" s="64"/>
      <c r="CVG116" s="64"/>
      <c r="CVH116" s="64"/>
      <c r="CVI116" s="64"/>
      <c r="CVJ116" s="64"/>
      <c r="CVK116" s="64"/>
      <c r="CVL116" s="64"/>
      <c r="CVM116" s="64"/>
      <c r="CVN116" s="64"/>
      <c r="CVO116" s="64"/>
      <c r="CVP116" s="64"/>
      <c r="CVQ116" s="64"/>
      <c r="CVR116" s="64"/>
      <c r="CVS116" s="64"/>
      <c r="CVT116" s="64"/>
      <c r="CVU116" s="64"/>
      <c r="CVV116" s="64"/>
      <c r="CVW116" s="64"/>
      <c r="CVX116" s="64"/>
      <c r="CVY116" s="64"/>
      <c r="CVZ116" s="64"/>
      <c r="CWA116" s="64"/>
      <c r="CWB116" s="64"/>
      <c r="CWC116" s="64"/>
      <c r="CWD116" s="64"/>
      <c r="CWE116" s="64"/>
      <c r="CWF116" s="64"/>
      <c r="CWG116" s="64"/>
      <c r="CWH116" s="64"/>
      <c r="CWI116" s="64"/>
      <c r="CWJ116" s="64"/>
      <c r="CWK116" s="64"/>
      <c r="CWL116" s="64"/>
      <c r="CWM116" s="64"/>
      <c r="CWN116" s="64"/>
      <c r="CWO116" s="64"/>
      <c r="CWP116" s="64"/>
      <c r="CWQ116" s="64"/>
      <c r="CWR116" s="64"/>
      <c r="CWS116" s="64"/>
      <c r="CWT116" s="64"/>
      <c r="CWU116" s="64"/>
      <c r="CWV116" s="64"/>
      <c r="CWW116" s="64"/>
      <c r="CWX116" s="64"/>
      <c r="CWY116" s="64"/>
      <c r="CWZ116" s="64"/>
      <c r="CXA116" s="64"/>
      <c r="CXB116" s="64"/>
      <c r="CXC116" s="64"/>
      <c r="CXD116" s="64"/>
      <c r="CXE116" s="64"/>
      <c r="CXF116" s="64"/>
      <c r="CXG116" s="64"/>
      <c r="CXH116" s="64"/>
      <c r="CXI116" s="64"/>
      <c r="CXJ116" s="64"/>
      <c r="CXK116" s="64"/>
      <c r="CXL116" s="64"/>
      <c r="CXM116" s="64"/>
      <c r="CXN116" s="64"/>
      <c r="CXO116" s="64"/>
      <c r="CXP116" s="64"/>
      <c r="CXQ116" s="64"/>
      <c r="CXR116" s="64"/>
      <c r="CXS116" s="64"/>
      <c r="CXT116" s="64"/>
      <c r="CXU116" s="64"/>
      <c r="CXV116" s="64"/>
      <c r="CXW116" s="64"/>
      <c r="CXX116" s="64"/>
      <c r="CXY116" s="64"/>
      <c r="CXZ116" s="64"/>
      <c r="CYA116" s="64"/>
      <c r="CYB116" s="64"/>
      <c r="CYC116" s="64"/>
      <c r="CYD116" s="64"/>
      <c r="CYE116" s="64"/>
      <c r="CYF116" s="64"/>
      <c r="CYG116" s="64"/>
      <c r="CYH116" s="64"/>
      <c r="CYI116" s="64"/>
      <c r="CYJ116" s="64"/>
      <c r="CYK116" s="64"/>
      <c r="CYL116" s="64"/>
      <c r="CYM116" s="64"/>
      <c r="CYN116" s="64"/>
      <c r="CYO116" s="64"/>
      <c r="CYP116" s="64"/>
      <c r="CYQ116" s="64"/>
      <c r="CYR116" s="64"/>
      <c r="CYS116" s="64"/>
      <c r="CYT116" s="64"/>
      <c r="CYU116" s="64"/>
      <c r="CYV116" s="64"/>
      <c r="CYW116" s="64"/>
      <c r="CYX116" s="64"/>
      <c r="CYY116" s="64"/>
      <c r="CYZ116" s="64"/>
      <c r="CZA116" s="64"/>
      <c r="CZB116" s="64"/>
      <c r="CZC116" s="64"/>
      <c r="CZD116" s="64"/>
      <c r="CZE116" s="64"/>
      <c r="CZF116" s="64"/>
      <c r="CZG116" s="64"/>
      <c r="CZH116" s="64"/>
      <c r="CZI116" s="64"/>
      <c r="CZJ116" s="64"/>
      <c r="CZK116" s="64"/>
      <c r="CZL116" s="64"/>
      <c r="CZM116" s="64"/>
      <c r="CZN116" s="64"/>
      <c r="CZO116" s="64"/>
      <c r="CZP116" s="64"/>
      <c r="CZQ116" s="64"/>
      <c r="CZR116" s="64"/>
      <c r="CZS116" s="64"/>
      <c r="CZT116" s="64"/>
      <c r="CZU116" s="64"/>
      <c r="CZV116" s="64"/>
      <c r="CZW116" s="64"/>
      <c r="CZX116" s="64"/>
      <c r="CZY116" s="64"/>
      <c r="CZZ116" s="64"/>
      <c r="DAA116" s="64"/>
      <c r="DAB116" s="64"/>
      <c r="DAC116" s="64"/>
      <c r="DAD116" s="64"/>
      <c r="DAE116" s="64"/>
      <c r="DAF116" s="64"/>
      <c r="DAG116" s="64"/>
      <c r="DAH116" s="64"/>
      <c r="DAI116" s="64"/>
      <c r="DAJ116" s="64"/>
      <c r="DAK116" s="64"/>
      <c r="DAL116" s="64"/>
      <c r="DAM116" s="64"/>
      <c r="DAN116" s="64"/>
      <c r="DAO116" s="64"/>
      <c r="DAP116" s="64"/>
      <c r="DAQ116" s="64"/>
      <c r="DAR116" s="64"/>
      <c r="DAS116" s="64"/>
      <c r="DAT116" s="64"/>
      <c r="DAU116" s="64"/>
      <c r="DAV116" s="64"/>
      <c r="DAW116" s="64"/>
      <c r="DAX116" s="64"/>
      <c r="DAY116" s="64"/>
      <c r="DAZ116" s="64"/>
      <c r="DBA116" s="64"/>
      <c r="DBB116" s="64"/>
      <c r="DBC116" s="64"/>
      <c r="DBD116" s="64"/>
      <c r="DBE116" s="64"/>
      <c r="DBF116" s="64"/>
      <c r="DBG116" s="64"/>
      <c r="DBH116" s="64"/>
      <c r="DBI116" s="64"/>
      <c r="DBJ116" s="64"/>
      <c r="DBK116" s="64"/>
      <c r="DBL116" s="64"/>
      <c r="DBM116" s="64"/>
      <c r="DBN116" s="64"/>
      <c r="DBO116" s="64"/>
      <c r="DBP116" s="64"/>
      <c r="DBQ116" s="64"/>
      <c r="DBR116" s="64"/>
      <c r="DBS116" s="64"/>
      <c r="DBT116" s="64"/>
      <c r="DBU116" s="64"/>
      <c r="DBV116" s="64"/>
      <c r="DBW116" s="64"/>
      <c r="DBX116" s="64"/>
      <c r="DBY116" s="64"/>
      <c r="DBZ116" s="64"/>
      <c r="DCA116" s="64"/>
      <c r="DCB116" s="64"/>
      <c r="DCC116" s="64"/>
      <c r="DCD116" s="64"/>
      <c r="DCE116" s="64"/>
      <c r="DCF116" s="64"/>
      <c r="DCG116" s="64"/>
      <c r="DCH116" s="64"/>
      <c r="DCI116" s="64"/>
      <c r="DCJ116" s="64"/>
      <c r="DCK116" s="64"/>
      <c r="DCL116" s="64"/>
      <c r="DCM116" s="64"/>
      <c r="DCN116" s="64"/>
      <c r="DCO116" s="64"/>
      <c r="DCP116" s="64"/>
      <c r="DCQ116" s="64"/>
      <c r="DCR116" s="64"/>
      <c r="DCS116" s="64"/>
      <c r="DCT116" s="64"/>
    </row>
    <row r="117" spans="1:2802" s="121" customFormat="1" ht="18" customHeight="1" x14ac:dyDescent="0.2">
      <c r="A117" s="126">
        <f t="shared" si="56"/>
        <v>68</v>
      </c>
      <c r="B117" s="196" t="s">
        <v>275</v>
      </c>
      <c r="C117" s="196" t="s">
        <v>276</v>
      </c>
      <c r="D117" s="42" t="s">
        <v>164</v>
      </c>
      <c r="E117" s="193">
        <v>14.48</v>
      </c>
      <c r="F117" s="194">
        <v>0.05</v>
      </c>
      <c r="G117" s="193">
        <f t="shared" si="79"/>
        <v>15.204000000000001</v>
      </c>
      <c r="H117" s="6" t="s">
        <v>117</v>
      </c>
      <c r="I117" s="3">
        <v>7.8222222222222235E-2</v>
      </c>
      <c r="J117" s="6">
        <v>45.75</v>
      </c>
      <c r="K117" s="137">
        <f t="shared" si="63"/>
        <v>3.5786666666666673</v>
      </c>
      <c r="L117" s="137">
        <v>5.28</v>
      </c>
      <c r="M117" s="141">
        <f t="shared" si="80"/>
        <v>8.858666666666668</v>
      </c>
      <c r="N117" s="195">
        <f t="shared" si="81"/>
        <v>134.68716800000001</v>
      </c>
      <c r="O117" s="132"/>
      <c r="P117" s="64"/>
      <c r="Q117" s="64"/>
      <c r="R117" s="3"/>
      <c r="S117" s="137"/>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64"/>
      <c r="BR117" s="64"/>
      <c r="BS117" s="64"/>
      <c r="BT117" s="64"/>
      <c r="BU117" s="64"/>
      <c r="BV117" s="64"/>
      <c r="BW117" s="64"/>
      <c r="BX117" s="64"/>
      <c r="BY117" s="64"/>
      <c r="BZ117" s="64"/>
      <c r="CA117" s="64"/>
      <c r="CB117" s="64"/>
      <c r="CC117" s="64"/>
      <c r="CD117" s="64"/>
      <c r="CE117" s="64"/>
      <c r="CF117" s="64"/>
      <c r="CG117" s="64"/>
      <c r="CH117" s="64"/>
      <c r="CI117" s="64"/>
      <c r="CJ117" s="64"/>
      <c r="CK117" s="64"/>
      <c r="CL117" s="64"/>
      <c r="CM117" s="64"/>
      <c r="CN117" s="64"/>
      <c r="CO117" s="64"/>
      <c r="CP117" s="64"/>
      <c r="CQ117" s="64"/>
      <c r="CR117" s="64"/>
      <c r="CS117" s="64"/>
      <c r="CT117" s="64"/>
      <c r="CU117" s="64"/>
      <c r="CV117" s="64"/>
      <c r="CW117" s="64"/>
      <c r="CX117" s="64"/>
      <c r="CY117" s="64"/>
      <c r="CZ117" s="64"/>
      <c r="DA117" s="64"/>
      <c r="DB117" s="64"/>
      <c r="DC117" s="64"/>
      <c r="DD117" s="64"/>
      <c r="DE117" s="64"/>
      <c r="DF117" s="64"/>
      <c r="DG117" s="64"/>
      <c r="DH117" s="64"/>
      <c r="DI117" s="64"/>
      <c r="DJ117" s="64"/>
      <c r="DK117" s="64"/>
      <c r="DL117" s="64"/>
      <c r="DM117" s="64"/>
      <c r="DN117" s="64"/>
      <c r="DO117" s="64"/>
      <c r="DP117" s="64"/>
      <c r="DQ117" s="64"/>
      <c r="DR117" s="64"/>
      <c r="DS117" s="64"/>
      <c r="DT117" s="64"/>
      <c r="DU117" s="64"/>
      <c r="DV117" s="64"/>
      <c r="DW117" s="64"/>
      <c r="DX117" s="64"/>
      <c r="DY117" s="64"/>
      <c r="DZ117" s="64"/>
      <c r="EA117" s="64"/>
      <c r="EB117" s="64"/>
      <c r="EC117" s="64"/>
      <c r="ED117" s="64"/>
      <c r="EE117" s="64"/>
      <c r="EF117" s="64"/>
      <c r="EG117" s="64"/>
      <c r="EH117" s="64"/>
      <c r="EI117" s="64"/>
      <c r="EJ117" s="64"/>
      <c r="EK117" s="64"/>
      <c r="EL117" s="64"/>
      <c r="EM117" s="64"/>
      <c r="EN117" s="64"/>
      <c r="EO117" s="64"/>
      <c r="EP117" s="64"/>
      <c r="EQ117" s="64"/>
      <c r="ER117" s="64"/>
      <c r="ES117" s="64"/>
      <c r="ET117" s="64"/>
      <c r="EU117" s="64"/>
      <c r="EV117" s="64"/>
      <c r="EW117" s="64"/>
      <c r="EX117" s="64"/>
      <c r="EY117" s="64"/>
      <c r="EZ117" s="64"/>
      <c r="FA117" s="64"/>
      <c r="FB117" s="64"/>
      <c r="FC117" s="64"/>
      <c r="FD117" s="64"/>
      <c r="FE117" s="64"/>
      <c r="FF117" s="64"/>
      <c r="FG117" s="64"/>
      <c r="FH117" s="64"/>
      <c r="FI117" s="64"/>
      <c r="FJ117" s="64"/>
      <c r="FK117" s="64"/>
      <c r="FL117" s="64"/>
      <c r="FM117" s="64"/>
      <c r="FN117" s="64"/>
      <c r="FO117" s="64"/>
      <c r="FP117" s="64"/>
      <c r="FQ117" s="64"/>
      <c r="FR117" s="64"/>
      <c r="FS117" s="64"/>
      <c r="FT117" s="64"/>
      <c r="FU117" s="64"/>
      <c r="FV117" s="64"/>
      <c r="FW117" s="64"/>
      <c r="FX117" s="64"/>
      <c r="FY117" s="64"/>
      <c r="FZ117" s="64"/>
      <c r="GA117" s="64"/>
      <c r="GB117" s="64"/>
      <c r="GC117" s="64"/>
      <c r="GD117" s="64"/>
      <c r="GE117" s="64"/>
      <c r="GF117" s="64"/>
      <c r="GG117" s="64"/>
      <c r="GH117" s="64"/>
      <c r="GI117" s="64"/>
      <c r="GJ117" s="64"/>
      <c r="GK117" s="64"/>
      <c r="GL117" s="64"/>
      <c r="GM117" s="64"/>
      <c r="GN117" s="64"/>
      <c r="GO117" s="64"/>
      <c r="GP117" s="64"/>
      <c r="GQ117" s="64"/>
      <c r="GR117" s="64"/>
      <c r="GS117" s="64"/>
      <c r="GT117" s="64"/>
      <c r="GU117" s="64"/>
      <c r="GV117" s="64"/>
      <c r="GW117" s="64"/>
      <c r="GX117" s="64"/>
      <c r="GY117" s="64"/>
      <c r="GZ117" s="64"/>
      <c r="HA117" s="64"/>
      <c r="HB117" s="64"/>
      <c r="HC117" s="64"/>
      <c r="HD117" s="64"/>
      <c r="HE117" s="64"/>
      <c r="HF117" s="64"/>
      <c r="HG117" s="64"/>
      <c r="HH117" s="64"/>
      <c r="HI117" s="64"/>
      <c r="HJ117" s="64"/>
      <c r="HK117" s="64"/>
      <c r="HL117" s="64"/>
      <c r="HM117" s="64"/>
      <c r="HN117" s="64"/>
      <c r="HO117" s="64"/>
      <c r="HP117" s="64"/>
      <c r="HQ117" s="64"/>
      <c r="HR117" s="64"/>
      <c r="HS117" s="64"/>
      <c r="HT117" s="64"/>
      <c r="HU117" s="64"/>
      <c r="HV117" s="64"/>
      <c r="HW117" s="64"/>
      <c r="HX117" s="64"/>
      <c r="HY117" s="64"/>
      <c r="HZ117" s="64"/>
      <c r="IA117" s="64"/>
      <c r="IB117" s="64"/>
      <c r="IC117" s="64"/>
      <c r="ID117" s="64"/>
      <c r="IE117" s="64"/>
      <c r="IF117" s="64"/>
      <c r="IG117" s="64"/>
      <c r="IH117" s="64"/>
      <c r="II117" s="64"/>
      <c r="IJ117" s="64"/>
      <c r="IK117" s="64"/>
      <c r="IL117" s="64"/>
      <c r="IM117" s="64"/>
      <c r="IN117" s="64"/>
      <c r="IO117" s="64"/>
      <c r="IP117" s="64"/>
      <c r="IQ117" s="64"/>
      <c r="IR117" s="64"/>
      <c r="IS117" s="64"/>
      <c r="IT117" s="64"/>
      <c r="IU117" s="64"/>
      <c r="IV117" s="64"/>
      <c r="IW117" s="64"/>
      <c r="IX117" s="64"/>
      <c r="IY117" s="64"/>
      <c r="IZ117" s="64"/>
      <c r="JA117" s="64"/>
      <c r="JB117" s="64"/>
      <c r="JC117" s="64"/>
      <c r="JD117" s="64"/>
      <c r="JE117" s="64"/>
      <c r="JF117" s="64"/>
      <c r="JG117" s="64"/>
      <c r="JH117" s="64"/>
      <c r="JI117" s="64"/>
      <c r="JJ117" s="64"/>
      <c r="JK117" s="64"/>
      <c r="JL117" s="64"/>
      <c r="JM117" s="64"/>
      <c r="JN117" s="64"/>
      <c r="JO117" s="64"/>
      <c r="JP117" s="64"/>
      <c r="JQ117" s="64"/>
      <c r="JR117" s="64"/>
      <c r="JS117" s="64"/>
      <c r="JT117" s="64"/>
      <c r="JU117" s="64"/>
      <c r="JV117" s="64"/>
      <c r="JW117" s="64"/>
      <c r="JX117" s="64"/>
      <c r="JY117" s="64"/>
      <c r="JZ117" s="64"/>
      <c r="KA117" s="64"/>
      <c r="KB117" s="64"/>
      <c r="KC117" s="64"/>
      <c r="KD117" s="64"/>
      <c r="KE117" s="64"/>
      <c r="KF117" s="64"/>
      <c r="KG117" s="64"/>
      <c r="KH117" s="64"/>
      <c r="KI117" s="64"/>
      <c r="KJ117" s="64"/>
      <c r="KK117" s="64"/>
      <c r="KL117" s="64"/>
      <c r="KM117" s="64"/>
      <c r="KN117" s="64"/>
      <c r="KO117" s="64"/>
      <c r="KP117" s="64"/>
      <c r="KQ117" s="64"/>
      <c r="KR117" s="64"/>
      <c r="KS117" s="64"/>
      <c r="KT117" s="64"/>
      <c r="KU117" s="64"/>
      <c r="KV117" s="64"/>
      <c r="KW117" s="64"/>
      <c r="KX117" s="64"/>
      <c r="KY117" s="64"/>
      <c r="KZ117" s="64"/>
      <c r="LA117" s="64"/>
      <c r="LB117" s="64"/>
      <c r="LC117" s="64"/>
      <c r="LD117" s="64"/>
      <c r="LE117" s="64"/>
      <c r="LF117" s="64"/>
      <c r="LG117" s="64"/>
      <c r="LH117" s="64"/>
      <c r="LI117" s="64"/>
      <c r="LJ117" s="64"/>
      <c r="LK117" s="64"/>
      <c r="LL117" s="64"/>
      <c r="LM117" s="64"/>
      <c r="LN117" s="64"/>
      <c r="LO117" s="64"/>
      <c r="LP117" s="64"/>
      <c r="LQ117" s="64"/>
      <c r="LR117" s="64"/>
      <c r="LS117" s="64"/>
      <c r="LT117" s="64"/>
      <c r="LU117" s="64"/>
      <c r="LV117" s="64"/>
      <c r="LW117" s="64"/>
      <c r="LX117" s="64"/>
      <c r="LY117" s="64"/>
      <c r="LZ117" s="64"/>
      <c r="MA117" s="64"/>
      <c r="MB117" s="64"/>
      <c r="MC117" s="64"/>
      <c r="MD117" s="64"/>
      <c r="ME117" s="64"/>
      <c r="MF117" s="64"/>
      <c r="MG117" s="64"/>
      <c r="MH117" s="64"/>
      <c r="MI117" s="64"/>
      <c r="MJ117" s="64"/>
      <c r="MK117" s="64"/>
      <c r="ML117" s="64"/>
      <c r="MM117" s="64"/>
      <c r="MN117" s="64"/>
      <c r="MO117" s="64"/>
      <c r="MP117" s="64"/>
      <c r="MQ117" s="64"/>
      <c r="MR117" s="64"/>
      <c r="MS117" s="64"/>
      <c r="MT117" s="64"/>
      <c r="MU117" s="64"/>
      <c r="MV117" s="64"/>
      <c r="MW117" s="64"/>
      <c r="MX117" s="64"/>
      <c r="MY117" s="64"/>
      <c r="MZ117" s="64"/>
      <c r="NA117" s="64"/>
      <c r="NB117" s="64"/>
      <c r="NC117" s="64"/>
      <c r="ND117" s="64"/>
      <c r="NE117" s="64"/>
      <c r="NF117" s="64"/>
      <c r="NG117" s="64"/>
      <c r="NH117" s="64"/>
      <c r="NI117" s="64"/>
      <c r="NJ117" s="64"/>
      <c r="NK117" s="64"/>
      <c r="NL117" s="64"/>
      <c r="NM117" s="64"/>
      <c r="NN117" s="64"/>
      <c r="NO117" s="64"/>
      <c r="NP117" s="64"/>
      <c r="NQ117" s="64"/>
      <c r="NR117" s="64"/>
      <c r="NS117" s="64"/>
      <c r="NT117" s="64"/>
      <c r="NU117" s="64"/>
      <c r="NV117" s="64"/>
      <c r="NW117" s="64"/>
      <c r="NX117" s="64"/>
      <c r="NY117" s="64"/>
      <c r="NZ117" s="64"/>
      <c r="OA117" s="64"/>
      <c r="OB117" s="64"/>
      <c r="OC117" s="64"/>
      <c r="OD117" s="64"/>
      <c r="OE117" s="64"/>
      <c r="OF117" s="64"/>
      <c r="OG117" s="64"/>
      <c r="OH117" s="64"/>
      <c r="OI117" s="64"/>
      <c r="OJ117" s="64"/>
      <c r="OK117" s="64"/>
      <c r="OL117" s="64"/>
      <c r="OM117" s="64"/>
      <c r="ON117" s="64"/>
      <c r="OO117" s="64"/>
      <c r="OP117" s="64"/>
      <c r="OQ117" s="64"/>
      <c r="OR117" s="64"/>
      <c r="OS117" s="64"/>
      <c r="OT117" s="64"/>
      <c r="OU117" s="64"/>
      <c r="OV117" s="64"/>
      <c r="OW117" s="64"/>
      <c r="OX117" s="64"/>
      <c r="OY117" s="64"/>
      <c r="OZ117" s="64"/>
      <c r="PA117" s="64"/>
      <c r="PB117" s="64"/>
      <c r="PC117" s="64"/>
      <c r="PD117" s="64"/>
      <c r="PE117" s="64"/>
      <c r="PF117" s="64"/>
      <c r="PG117" s="64"/>
      <c r="PH117" s="64"/>
      <c r="PI117" s="64"/>
      <c r="PJ117" s="64"/>
      <c r="PK117" s="64"/>
      <c r="PL117" s="64"/>
      <c r="PM117" s="64"/>
      <c r="PN117" s="64"/>
      <c r="PO117" s="64"/>
      <c r="PP117" s="64"/>
      <c r="PQ117" s="64"/>
      <c r="PR117" s="64"/>
      <c r="PS117" s="64"/>
      <c r="PT117" s="64"/>
      <c r="PU117" s="64"/>
      <c r="PV117" s="64"/>
      <c r="PW117" s="64"/>
      <c r="PX117" s="64"/>
      <c r="PY117" s="64"/>
      <c r="PZ117" s="64"/>
      <c r="QA117" s="64"/>
      <c r="QB117" s="64"/>
      <c r="QC117" s="64"/>
      <c r="QD117" s="64"/>
      <c r="QE117" s="64"/>
      <c r="QF117" s="64"/>
      <c r="QG117" s="64"/>
      <c r="QH117" s="64"/>
      <c r="QI117" s="64"/>
      <c r="QJ117" s="64"/>
      <c r="QK117" s="64"/>
      <c r="QL117" s="64"/>
      <c r="QM117" s="64"/>
      <c r="QN117" s="64"/>
      <c r="QO117" s="64"/>
      <c r="QP117" s="64"/>
      <c r="QQ117" s="64"/>
      <c r="QR117" s="64"/>
      <c r="QS117" s="64"/>
      <c r="QT117" s="64"/>
      <c r="QU117" s="64"/>
      <c r="QV117" s="64"/>
      <c r="QW117" s="64"/>
      <c r="QX117" s="64"/>
      <c r="QY117" s="64"/>
      <c r="QZ117" s="64"/>
      <c r="RA117" s="64"/>
      <c r="RB117" s="64"/>
      <c r="RC117" s="64"/>
      <c r="RD117" s="64"/>
      <c r="RE117" s="64"/>
      <c r="RF117" s="64"/>
      <c r="RG117" s="64"/>
      <c r="RH117" s="64"/>
      <c r="RI117" s="64"/>
      <c r="RJ117" s="64"/>
      <c r="RK117" s="64"/>
      <c r="RL117" s="64"/>
      <c r="RM117" s="64"/>
      <c r="RN117" s="64"/>
      <c r="RO117" s="64"/>
      <c r="RP117" s="64"/>
      <c r="RQ117" s="64"/>
      <c r="RR117" s="64"/>
      <c r="RS117" s="64"/>
      <c r="RT117" s="64"/>
      <c r="RU117" s="64"/>
      <c r="RV117" s="64"/>
      <c r="RW117" s="64"/>
      <c r="RX117" s="64"/>
      <c r="RY117" s="64"/>
      <c r="RZ117" s="64"/>
      <c r="SA117" s="64"/>
      <c r="SB117" s="64"/>
      <c r="SC117" s="64"/>
      <c r="SD117" s="64"/>
      <c r="SE117" s="64"/>
      <c r="SF117" s="64"/>
      <c r="SG117" s="64"/>
      <c r="SH117" s="64"/>
      <c r="SI117" s="64"/>
      <c r="SJ117" s="64"/>
      <c r="SK117" s="64"/>
      <c r="SL117" s="64"/>
      <c r="SM117" s="64"/>
      <c r="SN117" s="64"/>
      <c r="SO117" s="64"/>
      <c r="SP117" s="64"/>
      <c r="SQ117" s="64"/>
      <c r="SR117" s="64"/>
      <c r="SS117" s="64"/>
      <c r="ST117" s="64"/>
      <c r="SU117" s="64"/>
      <c r="SV117" s="64"/>
      <c r="SW117" s="64"/>
      <c r="SX117" s="64"/>
      <c r="SY117" s="64"/>
      <c r="SZ117" s="64"/>
      <c r="TA117" s="64"/>
      <c r="TB117" s="64"/>
      <c r="TC117" s="64"/>
      <c r="TD117" s="64"/>
      <c r="TE117" s="64"/>
      <c r="TF117" s="64"/>
      <c r="TG117" s="64"/>
      <c r="TH117" s="64"/>
      <c r="TI117" s="64"/>
      <c r="TJ117" s="64"/>
      <c r="TK117" s="64"/>
      <c r="TL117" s="64"/>
      <c r="TM117" s="64"/>
      <c r="TN117" s="64"/>
      <c r="TO117" s="64"/>
      <c r="TP117" s="64"/>
      <c r="TQ117" s="64"/>
      <c r="TR117" s="64"/>
      <c r="TS117" s="64"/>
      <c r="TT117" s="64"/>
      <c r="TU117" s="64"/>
      <c r="TV117" s="64"/>
      <c r="TW117" s="64"/>
      <c r="TX117" s="64"/>
      <c r="TY117" s="64"/>
      <c r="TZ117" s="64"/>
      <c r="UA117" s="64"/>
      <c r="UB117" s="64"/>
      <c r="UC117" s="64"/>
      <c r="UD117" s="64"/>
      <c r="UE117" s="64"/>
      <c r="UF117" s="64"/>
      <c r="UG117" s="64"/>
      <c r="UH117" s="64"/>
      <c r="UI117" s="64"/>
      <c r="UJ117" s="64"/>
      <c r="UK117" s="64"/>
      <c r="UL117" s="64"/>
      <c r="UM117" s="64"/>
      <c r="UN117" s="64"/>
      <c r="UO117" s="64"/>
      <c r="UP117" s="64"/>
      <c r="UQ117" s="64"/>
      <c r="UR117" s="64"/>
      <c r="US117" s="64"/>
      <c r="UT117" s="64"/>
      <c r="UU117" s="64"/>
      <c r="UV117" s="64"/>
      <c r="UW117" s="64"/>
      <c r="UX117" s="64"/>
      <c r="UY117" s="64"/>
      <c r="UZ117" s="64"/>
      <c r="VA117" s="64"/>
      <c r="VB117" s="64"/>
      <c r="VC117" s="64"/>
      <c r="VD117" s="64"/>
      <c r="VE117" s="64"/>
      <c r="VF117" s="64"/>
      <c r="VG117" s="64"/>
      <c r="VH117" s="64"/>
      <c r="VI117" s="64"/>
      <c r="VJ117" s="64"/>
      <c r="VK117" s="64"/>
      <c r="VL117" s="64"/>
      <c r="VM117" s="64"/>
      <c r="VN117" s="64"/>
      <c r="VO117" s="64"/>
      <c r="VP117" s="64"/>
      <c r="VQ117" s="64"/>
      <c r="VR117" s="64"/>
      <c r="VS117" s="64"/>
      <c r="VT117" s="64"/>
      <c r="VU117" s="64"/>
      <c r="VV117" s="64"/>
      <c r="VW117" s="64"/>
      <c r="VX117" s="64"/>
      <c r="VY117" s="64"/>
      <c r="VZ117" s="64"/>
      <c r="WA117" s="64"/>
      <c r="WB117" s="64"/>
      <c r="WC117" s="64"/>
      <c r="WD117" s="64"/>
      <c r="WE117" s="64"/>
      <c r="WF117" s="64"/>
      <c r="WG117" s="64"/>
      <c r="WH117" s="64"/>
      <c r="WI117" s="64"/>
      <c r="WJ117" s="64"/>
      <c r="WK117" s="64"/>
      <c r="WL117" s="64"/>
      <c r="WM117" s="64"/>
      <c r="WN117" s="64"/>
      <c r="WO117" s="64"/>
      <c r="WP117" s="64"/>
      <c r="WQ117" s="64"/>
      <c r="WR117" s="64"/>
      <c r="WS117" s="64"/>
      <c r="WT117" s="64"/>
      <c r="WU117" s="64"/>
      <c r="WV117" s="64"/>
      <c r="WW117" s="64"/>
      <c r="WX117" s="64"/>
      <c r="WY117" s="64"/>
      <c r="WZ117" s="64"/>
      <c r="XA117" s="64"/>
      <c r="XB117" s="64"/>
      <c r="XC117" s="64"/>
      <c r="XD117" s="64"/>
      <c r="XE117" s="64"/>
      <c r="XF117" s="64"/>
      <c r="XG117" s="64"/>
      <c r="XH117" s="64"/>
      <c r="XI117" s="64"/>
      <c r="XJ117" s="64"/>
      <c r="XK117" s="64"/>
      <c r="XL117" s="64"/>
      <c r="XM117" s="64"/>
      <c r="XN117" s="64"/>
      <c r="XO117" s="64"/>
      <c r="XP117" s="64"/>
      <c r="XQ117" s="64"/>
      <c r="XR117" s="64"/>
      <c r="XS117" s="64"/>
      <c r="XT117" s="64"/>
      <c r="XU117" s="64"/>
      <c r="XV117" s="64"/>
      <c r="XW117" s="64"/>
      <c r="XX117" s="64"/>
      <c r="XY117" s="64"/>
      <c r="XZ117" s="64"/>
      <c r="YA117" s="64"/>
      <c r="YB117" s="64"/>
      <c r="YC117" s="64"/>
      <c r="YD117" s="64"/>
      <c r="YE117" s="64"/>
      <c r="YF117" s="64"/>
      <c r="YG117" s="64"/>
      <c r="YH117" s="64"/>
      <c r="YI117" s="64"/>
      <c r="YJ117" s="64"/>
      <c r="YK117" s="64"/>
      <c r="YL117" s="64"/>
      <c r="YM117" s="64"/>
      <c r="YN117" s="64"/>
      <c r="YO117" s="64"/>
      <c r="YP117" s="64"/>
      <c r="YQ117" s="64"/>
      <c r="YR117" s="64"/>
      <c r="YS117" s="64"/>
      <c r="YT117" s="64"/>
      <c r="YU117" s="64"/>
      <c r="YV117" s="64"/>
      <c r="YW117" s="64"/>
      <c r="YX117" s="64"/>
      <c r="YY117" s="64"/>
      <c r="YZ117" s="64"/>
      <c r="ZA117" s="64"/>
      <c r="ZB117" s="64"/>
      <c r="ZC117" s="64"/>
      <c r="ZD117" s="64"/>
      <c r="ZE117" s="64"/>
      <c r="ZF117" s="64"/>
      <c r="ZG117" s="64"/>
      <c r="ZH117" s="64"/>
      <c r="ZI117" s="64"/>
      <c r="ZJ117" s="64"/>
      <c r="ZK117" s="64"/>
      <c r="ZL117" s="64"/>
      <c r="ZM117" s="64"/>
      <c r="ZN117" s="64"/>
      <c r="ZO117" s="64"/>
      <c r="ZP117" s="64"/>
      <c r="ZQ117" s="64"/>
      <c r="ZR117" s="64"/>
      <c r="ZS117" s="64"/>
      <c r="ZT117" s="64"/>
      <c r="ZU117" s="64"/>
      <c r="ZV117" s="64"/>
      <c r="ZW117" s="64"/>
      <c r="ZX117" s="64"/>
      <c r="ZY117" s="64"/>
      <c r="ZZ117" s="64"/>
      <c r="AAA117" s="64"/>
      <c r="AAB117" s="64"/>
      <c r="AAC117" s="64"/>
      <c r="AAD117" s="64"/>
      <c r="AAE117" s="64"/>
      <c r="AAF117" s="64"/>
      <c r="AAG117" s="64"/>
      <c r="AAH117" s="64"/>
      <c r="AAI117" s="64"/>
      <c r="AAJ117" s="64"/>
      <c r="AAK117" s="64"/>
      <c r="AAL117" s="64"/>
      <c r="AAM117" s="64"/>
      <c r="AAN117" s="64"/>
      <c r="AAO117" s="64"/>
      <c r="AAP117" s="64"/>
      <c r="AAQ117" s="64"/>
      <c r="AAR117" s="64"/>
      <c r="AAS117" s="64"/>
      <c r="AAT117" s="64"/>
      <c r="AAU117" s="64"/>
      <c r="AAV117" s="64"/>
      <c r="AAW117" s="64"/>
      <c r="AAX117" s="64"/>
      <c r="AAY117" s="64"/>
      <c r="AAZ117" s="64"/>
      <c r="ABA117" s="64"/>
      <c r="ABB117" s="64"/>
      <c r="ABC117" s="64"/>
      <c r="ABD117" s="64"/>
      <c r="ABE117" s="64"/>
      <c r="ABF117" s="64"/>
      <c r="ABG117" s="64"/>
      <c r="ABH117" s="64"/>
      <c r="ABI117" s="64"/>
      <c r="ABJ117" s="64"/>
      <c r="ABK117" s="64"/>
      <c r="ABL117" s="64"/>
      <c r="ABM117" s="64"/>
      <c r="ABN117" s="64"/>
      <c r="ABO117" s="64"/>
      <c r="ABP117" s="64"/>
      <c r="ABQ117" s="64"/>
      <c r="ABR117" s="64"/>
      <c r="ABS117" s="64"/>
      <c r="ABT117" s="64"/>
      <c r="ABU117" s="64"/>
      <c r="ABV117" s="64"/>
      <c r="ABW117" s="64"/>
      <c r="ABX117" s="64"/>
      <c r="ABY117" s="64"/>
      <c r="ABZ117" s="64"/>
      <c r="ACA117" s="64"/>
      <c r="ACB117" s="64"/>
      <c r="ACC117" s="64"/>
      <c r="ACD117" s="64"/>
      <c r="ACE117" s="64"/>
      <c r="ACF117" s="64"/>
      <c r="ACG117" s="64"/>
      <c r="ACH117" s="64"/>
      <c r="ACI117" s="64"/>
      <c r="ACJ117" s="64"/>
      <c r="ACK117" s="64"/>
      <c r="ACL117" s="64"/>
      <c r="ACM117" s="64"/>
      <c r="ACN117" s="64"/>
      <c r="ACO117" s="64"/>
      <c r="ACP117" s="64"/>
      <c r="ACQ117" s="64"/>
      <c r="ACR117" s="64"/>
      <c r="ACS117" s="64"/>
      <c r="ACT117" s="64"/>
      <c r="ACU117" s="64"/>
      <c r="ACV117" s="64"/>
      <c r="ACW117" s="64"/>
      <c r="ACX117" s="64"/>
      <c r="ACY117" s="64"/>
      <c r="ACZ117" s="64"/>
      <c r="ADA117" s="64"/>
      <c r="ADB117" s="64"/>
      <c r="ADC117" s="64"/>
      <c r="ADD117" s="64"/>
      <c r="ADE117" s="64"/>
      <c r="ADF117" s="64"/>
      <c r="ADG117" s="64"/>
      <c r="ADH117" s="64"/>
      <c r="ADI117" s="64"/>
      <c r="ADJ117" s="64"/>
      <c r="ADK117" s="64"/>
      <c r="ADL117" s="64"/>
      <c r="ADM117" s="64"/>
      <c r="ADN117" s="64"/>
      <c r="ADO117" s="64"/>
      <c r="ADP117" s="64"/>
      <c r="ADQ117" s="64"/>
      <c r="ADR117" s="64"/>
      <c r="ADS117" s="64"/>
      <c r="ADT117" s="64"/>
      <c r="ADU117" s="64"/>
      <c r="ADV117" s="64"/>
      <c r="ADW117" s="64"/>
      <c r="ADX117" s="64"/>
      <c r="ADY117" s="64"/>
      <c r="ADZ117" s="64"/>
      <c r="AEA117" s="64"/>
      <c r="AEB117" s="64"/>
      <c r="AEC117" s="64"/>
      <c r="AED117" s="64"/>
      <c r="AEE117" s="64"/>
      <c r="AEF117" s="64"/>
      <c r="AEG117" s="64"/>
      <c r="AEH117" s="64"/>
      <c r="AEI117" s="64"/>
      <c r="AEJ117" s="64"/>
      <c r="AEK117" s="64"/>
      <c r="AEL117" s="64"/>
      <c r="AEM117" s="64"/>
      <c r="AEN117" s="64"/>
      <c r="AEO117" s="64"/>
      <c r="AEP117" s="64"/>
      <c r="AEQ117" s="64"/>
      <c r="AER117" s="64"/>
      <c r="AES117" s="64"/>
      <c r="AET117" s="64"/>
      <c r="AEU117" s="64"/>
      <c r="AEV117" s="64"/>
      <c r="AEW117" s="64"/>
      <c r="AEX117" s="64"/>
      <c r="AEY117" s="64"/>
      <c r="AEZ117" s="64"/>
      <c r="AFA117" s="64"/>
      <c r="AFB117" s="64"/>
      <c r="AFC117" s="64"/>
      <c r="AFD117" s="64"/>
      <c r="AFE117" s="64"/>
      <c r="AFF117" s="64"/>
      <c r="AFG117" s="64"/>
      <c r="AFH117" s="64"/>
      <c r="AFI117" s="64"/>
      <c r="AFJ117" s="64"/>
      <c r="AFK117" s="64"/>
      <c r="AFL117" s="64"/>
      <c r="AFM117" s="64"/>
      <c r="AFN117" s="64"/>
      <c r="AFO117" s="64"/>
      <c r="AFP117" s="64"/>
      <c r="AFQ117" s="64"/>
      <c r="AFR117" s="64"/>
      <c r="AFS117" s="64"/>
      <c r="AFT117" s="64"/>
      <c r="AFU117" s="64"/>
      <c r="AFV117" s="64"/>
      <c r="AFW117" s="64"/>
      <c r="AFX117" s="64"/>
      <c r="AFY117" s="64"/>
      <c r="AFZ117" s="64"/>
      <c r="AGA117" s="64"/>
      <c r="AGB117" s="64"/>
      <c r="AGC117" s="64"/>
      <c r="AGD117" s="64"/>
      <c r="AGE117" s="64"/>
      <c r="AGF117" s="64"/>
      <c r="AGG117" s="64"/>
      <c r="AGH117" s="64"/>
      <c r="AGI117" s="64"/>
      <c r="AGJ117" s="64"/>
      <c r="AGK117" s="64"/>
      <c r="AGL117" s="64"/>
      <c r="AGM117" s="64"/>
      <c r="AGN117" s="64"/>
      <c r="AGO117" s="64"/>
      <c r="AGP117" s="64"/>
      <c r="AGQ117" s="64"/>
      <c r="AGR117" s="64"/>
      <c r="AGS117" s="64"/>
      <c r="AGT117" s="64"/>
      <c r="AGU117" s="64"/>
      <c r="AGV117" s="64"/>
      <c r="AGW117" s="64"/>
      <c r="AGX117" s="64"/>
      <c r="AGY117" s="64"/>
      <c r="AGZ117" s="64"/>
      <c r="AHA117" s="64"/>
      <c r="AHB117" s="64"/>
      <c r="AHC117" s="64"/>
      <c r="AHD117" s="64"/>
      <c r="AHE117" s="64"/>
      <c r="AHF117" s="64"/>
      <c r="AHG117" s="64"/>
      <c r="AHH117" s="64"/>
      <c r="AHI117" s="64"/>
      <c r="AHJ117" s="64"/>
      <c r="AHK117" s="64"/>
      <c r="AHL117" s="64"/>
      <c r="AHM117" s="64"/>
      <c r="AHN117" s="64"/>
      <c r="AHO117" s="64"/>
      <c r="AHP117" s="64"/>
      <c r="AHQ117" s="64"/>
      <c r="AHR117" s="64"/>
      <c r="AHS117" s="64"/>
      <c r="AHT117" s="64"/>
      <c r="AHU117" s="64"/>
      <c r="AHV117" s="64"/>
      <c r="AHW117" s="64"/>
      <c r="AHX117" s="64"/>
      <c r="AHY117" s="64"/>
      <c r="AHZ117" s="64"/>
      <c r="AIA117" s="64"/>
      <c r="AIB117" s="64"/>
      <c r="AIC117" s="64"/>
      <c r="AID117" s="64"/>
      <c r="AIE117" s="64"/>
      <c r="AIF117" s="64"/>
      <c r="AIG117" s="64"/>
      <c r="AIH117" s="64"/>
      <c r="AII117" s="64"/>
      <c r="AIJ117" s="64"/>
      <c r="AIK117" s="64"/>
      <c r="AIL117" s="64"/>
      <c r="AIM117" s="64"/>
      <c r="AIN117" s="64"/>
      <c r="AIO117" s="64"/>
      <c r="AIP117" s="64"/>
      <c r="AIQ117" s="64"/>
      <c r="AIR117" s="64"/>
      <c r="AIS117" s="64"/>
      <c r="AIT117" s="64"/>
      <c r="AIU117" s="64"/>
      <c r="AIV117" s="64"/>
      <c r="AIW117" s="64"/>
      <c r="AIX117" s="64"/>
      <c r="AIY117" s="64"/>
      <c r="AIZ117" s="64"/>
      <c r="AJA117" s="64"/>
      <c r="AJB117" s="64"/>
      <c r="AJC117" s="64"/>
      <c r="AJD117" s="64"/>
      <c r="AJE117" s="64"/>
      <c r="AJF117" s="64"/>
      <c r="AJG117" s="64"/>
      <c r="AJH117" s="64"/>
      <c r="AJI117" s="64"/>
      <c r="AJJ117" s="64"/>
      <c r="AJK117" s="64"/>
      <c r="AJL117" s="64"/>
      <c r="AJM117" s="64"/>
      <c r="AJN117" s="64"/>
      <c r="AJO117" s="64"/>
      <c r="AJP117" s="64"/>
      <c r="AJQ117" s="64"/>
      <c r="AJR117" s="64"/>
      <c r="AJS117" s="64"/>
      <c r="AJT117" s="64"/>
      <c r="AJU117" s="64"/>
      <c r="AJV117" s="64"/>
      <c r="AJW117" s="64"/>
      <c r="AJX117" s="64"/>
      <c r="AJY117" s="64"/>
      <c r="AJZ117" s="64"/>
      <c r="AKA117" s="64"/>
      <c r="AKB117" s="64"/>
      <c r="AKC117" s="64"/>
      <c r="AKD117" s="64"/>
      <c r="AKE117" s="64"/>
      <c r="AKF117" s="64"/>
      <c r="AKG117" s="64"/>
      <c r="AKH117" s="64"/>
      <c r="AKI117" s="64"/>
      <c r="AKJ117" s="64"/>
      <c r="AKK117" s="64"/>
      <c r="AKL117" s="64"/>
      <c r="AKM117" s="64"/>
      <c r="AKN117" s="64"/>
      <c r="AKO117" s="64"/>
      <c r="AKP117" s="64"/>
      <c r="AKQ117" s="64"/>
      <c r="AKR117" s="64"/>
      <c r="AKS117" s="64"/>
      <c r="AKT117" s="64"/>
      <c r="AKU117" s="64"/>
      <c r="AKV117" s="64"/>
      <c r="AKW117" s="64"/>
      <c r="AKX117" s="64"/>
      <c r="AKY117" s="64"/>
      <c r="AKZ117" s="64"/>
      <c r="ALA117" s="64"/>
      <c r="ALB117" s="64"/>
      <c r="ALC117" s="64"/>
      <c r="ALD117" s="64"/>
      <c r="ALE117" s="64"/>
      <c r="ALF117" s="64"/>
      <c r="ALG117" s="64"/>
      <c r="ALH117" s="64"/>
      <c r="ALI117" s="64"/>
      <c r="ALJ117" s="64"/>
      <c r="ALK117" s="64"/>
      <c r="ALL117" s="64"/>
      <c r="ALM117" s="64"/>
      <c r="ALN117" s="64"/>
      <c r="ALO117" s="64"/>
      <c r="ALP117" s="64"/>
      <c r="ALQ117" s="64"/>
      <c r="ALR117" s="64"/>
      <c r="ALS117" s="64"/>
      <c r="ALT117" s="64"/>
      <c r="ALU117" s="64"/>
      <c r="ALV117" s="64"/>
      <c r="ALW117" s="64"/>
      <c r="ALX117" s="64"/>
      <c r="ALY117" s="64"/>
      <c r="ALZ117" s="64"/>
      <c r="AMA117" s="64"/>
      <c r="AMB117" s="64"/>
      <c r="AMC117" s="64"/>
      <c r="AMD117" s="64"/>
      <c r="AME117" s="64"/>
      <c r="AMF117" s="64"/>
      <c r="AMG117" s="64"/>
      <c r="AMH117" s="64"/>
      <c r="AMI117" s="64"/>
      <c r="AMJ117" s="64"/>
      <c r="AMK117" s="64"/>
      <c r="AML117" s="64"/>
      <c r="AMM117" s="64"/>
      <c r="AMN117" s="64"/>
      <c r="AMO117" s="64"/>
      <c r="AMP117" s="64"/>
      <c r="AMQ117" s="64"/>
      <c r="AMR117" s="64"/>
      <c r="AMS117" s="64"/>
      <c r="AMT117" s="64"/>
      <c r="AMU117" s="64"/>
      <c r="AMV117" s="64"/>
      <c r="AMW117" s="64"/>
      <c r="AMX117" s="64"/>
      <c r="AMY117" s="64"/>
      <c r="AMZ117" s="64"/>
      <c r="ANA117" s="64"/>
      <c r="ANB117" s="64"/>
      <c r="ANC117" s="64"/>
      <c r="AND117" s="64"/>
      <c r="ANE117" s="64"/>
      <c r="ANF117" s="64"/>
      <c r="ANG117" s="64"/>
      <c r="ANH117" s="64"/>
      <c r="ANI117" s="64"/>
      <c r="ANJ117" s="64"/>
      <c r="ANK117" s="64"/>
      <c r="ANL117" s="64"/>
      <c r="ANM117" s="64"/>
      <c r="ANN117" s="64"/>
      <c r="ANO117" s="64"/>
      <c r="ANP117" s="64"/>
      <c r="ANQ117" s="64"/>
      <c r="ANR117" s="64"/>
      <c r="ANS117" s="64"/>
      <c r="ANT117" s="64"/>
      <c r="ANU117" s="64"/>
      <c r="ANV117" s="64"/>
      <c r="ANW117" s="64"/>
      <c r="ANX117" s="64"/>
      <c r="ANY117" s="64"/>
      <c r="ANZ117" s="64"/>
      <c r="AOA117" s="64"/>
      <c r="AOB117" s="64"/>
      <c r="AOC117" s="64"/>
      <c r="AOD117" s="64"/>
      <c r="AOE117" s="64"/>
      <c r="AOF117" s="64"/>
      <c r="AOG117" s="64"/>
      <c r="AOH117" s="64"/>
      <c r="AOI117" s="64"/>
      <c r="AOJ117" s="64"/>
      <c r="AOK117" s="64"/>
      <c r="AOL117" s="64"/>
      <c r="AOM117" s="64"/>
      <c r="AON117" s="64"/>
      <c r="AOO117" s="64"/>
      <c r="AOP117" s="64"/>
      <c r="AOQ117" s="64"/>
      <c r="AOR117" s="64"/>
      <c r="AOS117" s="64"/>
      <c r="AOT117" s="64"/>
      <c r="AOU117" s="64"/>
      <c r="AOV117" s="64"/>
      <c r="AOW117" s="64"/>
      <c r="AOX117" s="64"/>
      <c r="AOY117" s="64"/>
      <c r="AOZ117" s="64"/>
      <c r="APA117" s="64"/>
      <c r="APB117" s="64"/>
      <c r="APC117" s="64"/>
      <c r="APD117" s="64"/>
      <c r="APE117" s="64"/>
      <c r="APF117" s="64"/>
      <c r="APG117" s="64"/>
      <c r="APH117" s="64"/>
      <c r="API117" s="64"/>
      <c r="APJ117" s="64"/>
      <c r="APK117" s="64"/>
      <c r="APL117" s="64"/>
      <c r="APM117" s="64"/>
      <c r="APN117" s="64"/>
      <c r="APO117" s="64"/>
      <c r="APP117" s="64"/>
      <c r="APQ117" s="64"/>
      <c r="APR117" s="64"/>
      <c r="APS117" s="64"/>
      <c r="APT117" s="64"/>
      <c r="APU117" s="64"/>
      <c r="APV117" s="64"/>
      <c r="APW117" s="64"/>
      <c r="APX117" s="64"/>
      <c r="APY117" s="64"/>
      <c r="APZ117" s="64"/>
      <c r="AQA117" s="64"/>
      <c r="AQB117" s="64"/>
      <c r="AQC117" s="64"/>
      <c r="AQD117" s="64"/>
      <c r="AQE117" s="64"/>
      <c r="AQF117" s="64"/>
      <c r="AQG117" s="64"/>
      <c r="AQH117" s="64"/>
      <c r="AQI117" s="64"/>
      <c r="AQJ117" s="64"/>
      <c r="AQK117" s="64"/>
      <c r="AQL117" s="64"/>
      <c r="AQM117" s="64"/>
      <c r="AQN117" s="64"/>
      <c r="AQO117" s="64"/>
      <c r="AQP117" s="64"/>
      <c r="AQQ117" s="64"/>
      <c r="AQR117" s="64"/>
      <c r="AQS117" s="64"/>
      <c r="AQT117" s="64"/>
      <c r="AQU117" s="64"/>
      <c r="AQV117" s="64"/>
      <c r="AQW117" s="64"/>
      <c r="AQX117" s="64"/>
      <c r="AQY117" s="64"/>
      <c r="AQZ117" s="64"/>
      <c r="ARA117" s="64"/>
      <c r="ARB117" s="64"/>
      <c r="ARC117" s="64"/>
      <c r="ARD117" s="64"/>
      <c r="ARE117" s="64"/>
      <c r="ARF117" s="64"/>
      <c r="ARG117" s="64"/>
      <c r="ARH117" s="64"/>
      <c r="ARI117" s="64"/>
      <c r="ARJ117" s="64"/>
      <c r="ARK117" s="64"/>
      <c r="ARL117" s="64"/>
      <c r="ARM117" s="64"/>
      <c r="ARN117" s="64"/>
      <c r="ARO117" s="64"/>
      <c r="ARP117" s="64"/>
      <c r="ARQ117" s="64"/>
      <c r="ARR117" s="64"/>
      <c r="ARS117" s="64"/>
      <c r="ART117" s="64"/>
      <c r="ARU117" s="64"/>
      <c r="ARV117" s="64"/>
      <c r="ARW117" s="64"/>
      <c r="ARX117" s="64"/>
      <c r="ARY117" s="64"/>
      <c r="ARZ117" s="64"/>
      <c r="ASA117" s="64"/>
      <c r="ASB117" s="64"/>
      <c r="ASC117" s="64"/>
      <c r="ASD117" s="64"/>
      <c r="ASE117" s="64"/>
      <c r="ASF117" s="64"/>
      <c r="ASG117" s="64"/>
      <c r="ASH117" s="64"/>
      <c r="ASI117" s="64"/>
      <c r="ASJ117" s="64"/>
      <c r="ASK117" s="64"/>
      <c r="ASL117" s="64"/>
      <c r="ASM117" s="64"/>
      <c r="ASN117" s="64"/>
      <c r="ASO117" s="64"/>
      <c r="ASP117" s="64"/>
      <c r="ASQ117" s="64"/>
      <c r="ASR117" s="64"/>
      <c r="ASS117" s="64"/>
      <c r="AST117" s="64"/>
      <c r="ASU117" s="64"/>
      <c r="ASV117" s="64"/>
      <c r="ASW117" s="64"/>
      <c r="ASX117" s="64"/>
      <c r="ASY117" s="64"/>
      <c r="ASZ117" s="64"/>
      <c r="ATA117" s="64"/>
      <c r="ATB117" s="64"/>
      <c r="ATC117" s="64"/>
      <c r="ATD117" s="64"/>
      <c r="ATE117" s="64"/>
      <c r="ATF117" s="64"/>
      <c r="ATG117" s="64"/>
      <c r="ATH117" s="64"/>
      <c r="ATI117" s="64"/>
      <c r="ATJ117" s="64"/>
      <c r="ATK117" s="64"/>
      <c r="ATL117" s="64"/>
      <c r="ATM117" s="64"/>
      <c r="ATN117" s="64"/>
      <c r="ATO117" s="64"/>
      <c r="ATP117" s="64"/>
      <c r="ATQ117" s="64"/>
      <c r="ATR117" s="64"/>
      <c r="ATS117" s="64"/>
      <c r="ATT117" s="64"/>
      <c r="ATU117" s="64"/>
      <c r="ATV117" s="64"/>
      <c r="ATW117" s="64"/>
      <c r="ATX117" s="64"/>
      <c r="ATY117" s="64"/>
      <c r="ATZ117" s="64"/>
      <c r="AUA117" s="64"/>
      <c r="AUB117" s="64"/>
      <c r="AUC117" s="64"/>
      <c r="AUD117" s="64"/>
      <c r="AUE117" s="64"/>
      <c r="AUF117" s="64"/>
      <c r="AUG117" s="64"/>
      <c r="AUH117" s="64"/>
      <c r="AUI117" s="64"/>
      <c r="AUJ117" s="64"/>
      <c r="AUK117" s="64"/>
      <c r="AUL117" s="64"/>
      <c r="AUM117" s="64"/>
      <c r="AUN117" s="64"/>
      <c r="AUO117" s="64"/>
      <c r="AUP117" s="64"/>
      <c r="AUQ117" s="64"/>
      <c r="AUR117" s="64"/>
      <c r="AUS117" s="64"/>
      <c r="AUT117" s="64"/>
      <c r="AUU117" s="64"/>
      <c r="AUV117" s="64"/>
      <c r="AUW117" s="64"/>
      <c r="AUX117" s="64"/>
      <c r="AUY117" s="64"/>
      <c r="AUZ117" s="64"/>
      <c r="AVA117" s="64"/>
      <c r="AVB117" s="64"/>
      <c r="AVC117" s="64"/>
      <c r="AVD117" s="64"/>
      <c r="AVE117" s="64"/>
      <c r="AVF117" s="64"/>
      <c r="AVG117" s="64"/>
      <c r="AVH117" s="64"/>
      <c r="AVI117" s="64"/>
      <c r="AVJ117" s="64"/>
      <c r="AVK117" s="64"/>
      <c r="AVL117" s="64"/>
      <c r="AVM117" s="64"/>
      <c r="AVN117" s="64"/>
      <c r="AVO117" s="64"/>
      <c r="AVP117" s="64"/>
      <c r="AVQ117" s="64"/>
      <c r="AVR117" s="64"/>
      <c r="AVS117" s="64"/>
      <c r="AVT117" s="64"/>
      <c r="AVU117" s="64"/>
      <c r="AVV117" s="64"/>
      <c r="AVW117" s="64"/>
      <c r="AVX117" s="64"/>
      <c r="AVY117" s="64"/>
      <c r="AVZ117" s="64"/>
      <c r="AWA117" s="64"/>
      <c r="AWB117" s="64"/>
      <c r="AWC117" s="64"/>
      <c r="AWD117" s="64"/>
      <c r="AWE117" s="64"/>
      <c r="AWF117" s="64"/>
      <c r="AWG117" s="64"/>
      <c r="AWH117" s="64"/>
      <c r="AWI117" s="64"/>
      <c r="AWJ117" s="64"/>
      <c r="AWK117" s="64"/>
      <c r="AWL117" s="64"/>
      <c r="AWM117" s="64"/>
      <c r="AWN117" s="64"/>
      <c r="AWO117" s="64"/>
      <c r="AWP117" s="64"/>
      <c r="AWQ117" s="64"/>
      <c r="AWR117" s="64"/>
      <c r="AWS117" s="64"/>
      <c r="AWT117" s="64"/>
      <c r="AWU117" s="64"/>
      <c r="AWV117" s="64"/>
      <c r="AWW117" s="64"/>
      <c r="AWX117" s="64"/>
      <c r="AWY117" s="64"/>
      <c r="AWZ117" s="64"/>
      <c r="AXA117" s="64"/>
      <c r="AXB117" s="64"/>
      <c r="AXC117" s="64"/>
      <c r="AXD117" s="64"/>
      <c r="AXE117" s="64"/>
      <c r="AXF117" s="64"/>
      <c r="AXG117" s="64"/>
      <c r="AXH117" s="64"/>
      <c r="AXI117" s="64"/>
      <c r="AXJ117" s="64"/>
      <c r="AXK117" s="64"/>
      <c r="AXL117" s="64"/>
      <c r="AXM117" s="64"/>
      <c r="AXN117" s="64"/>
      <c r="AXO117" s="64"/>
      <c r="AXP117" s="64"/>
      <c r="AXQ117" s="64"/>
      <c r="AXR117" s="64"/>
      <c r="AXS117" s="64"/>
      <c r="AXT117" s="64"/>
      <c r="AXU117" s="64"/>
      <c r="AXV117" s="64"/>
      <c r="AXW117" s="64"/>
      <c r="AXX117" s="64"/>
      <c r="AXY117" s="64"/>
      <c r="AXZ117" s="64"/>
      <c r="AYA117" s="64"/>
      <c r="AYB117" s="64"/>
      <c r="AYC117" s="64"/>
      <c r="AYD117" s="64"/>
      <c r="AYE117" s="64"/>
      <c r="AYF117" s="64"/>
      <c r="AYG117" s="64"/>
      <c r="AYH117" s="64"/>
      <c r="AYI117" s="64"/>
      <c r="AYJ117" s="64"/>
      <c r="AYK117" s="64"/>
      <c r="AYL117" s="64"/>
      <c r="AYM117" s="64"/>
      <c r="AYN117" s="64"/>
      <c r="AYO117" s="64"/>
      <c r="AYP117" s="64"/>
      <c r="AYQ117" s="64"/>
      <c r="AYR117" s="64"/>
      <c r="AYS117" s="64"/>
      <c r="AYT117" s="64"/>
      <c r="AYU117" s="64"/>
      <c r="AYV117" s="64"/>
      <c r="AYW117" s="64"/>
      <c r="AYX117" s="64"/>
      <c r="AYY117" s="64"/>
      <c r="AYZ117" s="64"/>
      <c r="AZA117" s="64"/>
      <c r="AZB117" s="64"/>
      <c r="AZC117" s="64"/>
      <c r="AZD117" s="64"/>
      <c r="AZE117" s="64"/>
      <c r="AZF117" s="64"/>
      <c r="AZG117" s="64"/>
      <c r="AZH117" s="64"/>
      <c r="AZI117" s="64"/>
      <c r="AZJ117" s="64"/>
      <c r="AZK117" s="64"/>
      <c r="AZL117" s="64"/>
      <c r="AZM117" s="64"/>
      <c r="AZN117" s="64"/>
      <c r="AZO117" s="64"/>
      <c r="AZP117" s="64"/>
      <c r="AZQ117" s="64"/>
      <c r="AZR117" s="64"/>
      <c r="AZS117" s="64"/>
      <c r="AZT117" s="64"/>
      <c r="AZU117" s="64"/>
      <c r="AZV117" s="64"/>
      <c r="AZW117" s="64"/>
      <c r="AZX117" s="64"/>
      <c r="AZY117" s="64"/>
      <c r="AZZ117" s="64"/>
      <c r="BAA117" s="64"/>
      <c r="BAB117" s="64"/>
      <c r="BAC117" s="64"/>
      <c r="BAD117" s="64"/>
      <c r="BAE117" s="64"/>
      <c r="BAF117" s="64"/>
      <c r="BAG117" s="64"/>
      <c r="BAH117" s="64"/>
      <c r="BAI117" s="64"/>
      <c r="BAJ117" s="64"/>
      <c r="BAK117" s="64"/>
      <c r="BAL117" s="64"/>
      <c r="BAM117" s="64"/>
      <c r="BAN117" s="64"/>
      <c r="BAO117" s="64"/>
      <c r="BAP117" s="64"/>
      <c r="BAQ117" s="64"/>
      <c r="BAR117" s="64"/>
      <c r="BAS117" s="64"/>
      <c r="BAT117" s="64"/>
      <c r="BAU117" s="64"/>
      <c r="BAV117" s="64"/>
      <c r="BAW117" s="64"/>
      <c r="BAX117" s="64"/>
      <c r="BAY117" s="64"/>
      <c r="BAZ117" s="64"/>
      <c r="BBA117" s="64"/>
      <c r="BBB117" s="64"/>
      <c r="BBC117" s="64"/>
      <c r="BBD117" s="64"/>
      <c r="BBE117" s="64"/>
      <c r="BBF117" s="64"/>
      <c r="BBG117" s="64"/>
      <c r="BBH117" s="64"/>
      <c r="BBI117" s="64"/>
      <c r="BBJ117" s="64"/>
      <c r="BBK117" s="64"/>
      <c r="BBL117" s="64"/>
      <c r="BBM117" s="64"/>
      <c r="BBN117" s="64"/>
      <c r="BBO117" s="64"/>
      <c r="BBP117" s="64"/>
      <c r="BBQ117" s="64"/>
      <c r="BBR117" s="64"/>
      <c r="BBS117" s="64"/>
      <c r="BBT117" s="64"/>
      <c r="BBU117" s="64"/>
      <c r="BBV117" s="64"/>
      <c r="BBW117" s="64"/>
      <c r="BBX117" s="64"/>
      <c r="BBY117" s="64"/>
      <c r="BBZ117" s="64"/>
      <c r="BCA117" s="64"/>
      <c r="BCB117" s="64"/>
      <c r="BCC117" s="64"/>
      <c r="BCD117" s="64"/>
      <c r="BCE117" s="64"/>
      <c r="BCF117" s="64"/>
      <c r="BCG117" s="64"/>
      <c r="BCH117" s="64"/>
      <c r="BCI117" s="64"/>
      <c r="BCJ117" s="64"/>
      <c r="BCK117" s="64"/>
      <c r="BCL117" s="64"/>
      <c r="BCM117" s="64"/>
      <c r="BCN117" s="64"/>
      <c r="BCO117" s="64"/>
      <c r="BCP117" s="64"/>
      <c r="BCQ117" s="64"/>
      <c r="BCR117" s="64"/>
      <c r="BCS117" s="64"/>
      <c r="BCT117" s="64"/>
      <c r="BCU117" s="64"/>
      <c r="BCV117" s="64"/>
      <c r="BCW117" s="64"/>
      <c r="BCX117" s="64"/>
      <c r="BCY117" s="64"/>
      <c r="BCZ117" s="64"/>
      <c r="BDA117" s="64"/>
      <c r="BDB117" s="64"/>
      <c r="BDC117" s="64"/>
      <c r="BDD117" s="64"/>
      <c r="BDE117" s="64"/>
      <c r="BDF117" s="64"/>
      <c r="BDG117" s="64"/>
      <c r="BDH117" s="64"/>
      <c r="BDI117" s="64"/>
      <c r="BDJ117" s="64"/>
      <c r="BDK117" s="64"/>
      <c r="BDL117" s="64"/>
      <c r="BDM117" s="64"/>
      <c r="BDN117" s="64"/>
      <c r="BDO117" s="64"/>
      <c r="BDP117" s="64"/>
      <c r="BDQ117" s="64"/>
      <c r="BDR117" s="64"/>
      <c r="BDS117" s="64"/>
      <c r="BDT117" s="64"/>
      <c r="BDU117" s="64"/>
      <c r="BDV117" s="64"/>
      <c r="BDW117" s="64"/>
      <c r="BDX117" s="64"/>
      <c r="BDY117" s="64"/>
      <c r="BDZ117" s="64"/>
      <c r="BEA117" s="64"/>
      <c r="BEB117" s="64"/>
      <c r="BEC117" s="64"/>
      <c r="BED117" s="64"/>
      <c r="BEE117" s="64"/>
      <c r="BEF117" s="64"/>
      <c r="BEG117" s="64"/>
      <c r="BEH117" s="64"/>
      <c r="BEI117" s="64"/>
      <c r="BEJ117" s="64"/>
      <c r="BEK117" s="64"/>
      <c r="BEL117" s="64"/>
      <c r="BEM117" s="64"/>
      <c r="BEN117" s="64"/>
      <c r="BEO117" s="64"/>
      <c r="BEP117" s="64"/>
      <c r="BEQ117" s="64"/>
      <c r="BER117" s="64"/>
      <c r="BES117" s="64"/>
      <c r="BET117" s="64"/>
      <c r="BEU117" s="64"/>
      <c r="BEV117" s="64"/>
      <c r="BEW117" s="64"/>
      <c r="BEX117" s="64"/>
      <c r="BEY117" s="64"/>
      <c r="BEZ117" s="64"/>
      <c r="BFA117" s="64"/>
      <c r="BFB117" s="64"/>
      <c r="BFC117" s="64"/>
      <c r="BFD117" s="64"/>
      <c r="BFE117" s="64"/>
      <c r="BFF117" s="64"/>
      <c r="BFG117" s="64"/>
      <c r="BFH117" s="64"/>
      <c r="BFI117" s="64"/>
      <c r="BFJ117" s="64"/>
      <c r="BFK117" s="64"/>
      <c r="BFL117" s="64"/>
      <c r="BFM117" s="64"/>
      <c r="BFN117" s="64"/>
      <c r="BFO117" s="64"/>
      <c r="BFP117" s="64"/>
      <c r="BFQ117" s="64"/>
      <c r="BFR117" s="64"/>
      <c r="BFS117" s="64"/>
      <c r="BFT117" s="64"/>
      <c r="BFU117" s="64"/>
      <c r="BFV117" s="64"/>
      <c r="BFW117" s="64"/>
      <c r="BFX117" s="64"/>
      <c r="BFY117" s="64"/>
      <c r="BFZ117" s="64"/>
      <c r="BGA117" s="64"/>
      <c r="BGB117" s="64"/>
      <c r="BGC117" s="64"/>
      <c r="BGD117" s="64"/>
      <c r="BGE117" s="64"/>
      <c r="BGF117" s="64"/>
      <c r="BGG117" s="64"/>
      <c r="BGH117" s="64"/>
      <c r="BGI117" s="64"/>
      <c r="BGJ117" s="64"/>
      <c r="BGK117" s="64"/>
      <c r="BGL117" s="64"/>
      <c r="BGM117" s="64"/>
      <c r="BGN117" s="64"/>
      <c r="BGO117" s="64"/>
      <c r="BGP117" s="64"/>
      <c r="BGQ117" s="64"/>
      <c r="BGR117" s="64"/>
      <c r="BGS117" s="64"/>
      <c r="BGT117" s="64"/>
      <c r="BGU117" s="64"/>
      <c r="BGV117" s="64"/>
      <c r="BGW117" s="64"/>
      <c r="BGX117" s="64"/>
      <c r="BGY117" s="64"/>
      <c r="BGZ117" s="64"/>
      <c r="BHA117" s="64"/>
      <c r="BHB117" s="64"/>
      <c r="BHC117" s="64"/>
      <c r="BHD117" s="64"/>
      <c r="BHE117" s="64"/>
      <c r="BHF117" s="64"/>
      <c r="BHG117" s="64"/>
      <c r="BHH117" s="64"/>
      <c r="BHI117" s="64"/>
      <c r="BHJ117" s="64"/>
      <c r="BHK117" s="64"/>
      <c r="BHL117" s="64"/>
      <c r="BHM117" s="64"/>
      <c r="BHN117" s="64"/>
      <c r="BHO117" s="64"/>
      <c r="BHP117" s="64"/>
      <c r="BHQ117" s="64"/>
      <c r="BHR117" s="64"/>
      <c r="BHS117" s="64"/>
      <c r="BHT117" s="64"/>
      <c r="BHU117" s="64"/>
      <c r="BHV117" s="64"/>
      <c r="BHW117" s="64"/>
      <c r="BHX117" s="64"/>
      <c r="BHY117" s="64"/>
      <c r="BHZ117" s="64"/>
      <c r="BIA117" s="64"/>
      <c r="BIB117" s="64"/>
      <c r="BIC117" s="64"/>
      <c r="BID117" s="64"/>
      <c r="BIE117" s="64"/>
      <c r="BIF117" s="64"/>
      <c r="BIG117" s="64"/>
      <c r="BIH117" s="64"/>
      <c r="BII117" s="64"/>
      <c r="BIJ117" s="64"/>
      <c r="BIK117" s="64"/>
      <c r="BIL117" s="64"/>
      <c r="BIM117" s="64"/>
      <c r="BIN117" s="64"/>
      <c r="BIO117" s="64"/>
      <c r="BIP117" s="64"/>
      <c r="BIQ117" s="64"/>
      <c r="BIR117" s="64"/>
      <c r="BIS117" s="64"/>
      <c r="BIT117" s="64"/>
      <c r="BIU117" s="64"/>
      <c r="BIV117" s="64"/>
      <c r="BIW117" s="64"/>
      <c r="BIX117" s="64"/>
      <c r="BIY117" s="64"/>
      <c r="BIZ117" s="64"/>
      <c r="BJA117" s="64"/>
      <c r="BJB117" s="64"/>
      <c r="BJC117" s="64"/>
      <c r="BJD117" s="64"/>
      <c r="BJE117" s="64"/>
      <c r="BJF117" s="64"/>
      <c r="BJG117" s="64"/>
      <c r="BJH117" s="64"/>
      <c r="BJI117" s="64"/>
      <c r="BJJ117" s="64"/>
      <c r="BJK117" s="64"/>
      <c r="BJL117" s="64"/>
      <c r="BJM117" s="64"/>
      <c r="BJN117" s="64"/>
      <c r="BJO117" s="64"/>
      <c r="BJP117" s="64"/>
      <c r="BJQ117" s="64"/>
      <c r="BJR117" s="64"/>
      <c r="BJS117" s="64"/>
      <c r="BJT117" s="64"/>
      <c r="BJU117" s="64"/>
      <c r="BJV117" s="64"/>
      <c r="BJW117" s="64"/>
      <c r="BJX117" s="64"/>
      <c r="BJY117" s="64"/>
      <c r="BJZ117" s="64"/>
      <c r="BKA117" s="64"/>
      <c r="BKB117" s="64"/>
      <c r="BKC117" s="64"/>
      <c r="BKD117" s="64"/>
      <c r="BKE117" s="64"/>
      <c r="BKF117" s="64"/>
      <c r="BKG117" s="64"/>
      <c r="BKH117" s="64"/>
      <c r="BKI117" s="64"/>
      <c r="BKJ117" s="64"/>
      <c r="BKK117" s="64"/>
      <c r="BKL117" s="64"/>
      <c r="BKM117" s="64"/>
      <c r="BKN117" s="64"/>
      <c r="BKO117" s="64"/>
      <c r="BKP117" s="64"/>
      <c r="BKQ117" s="64"/>
      <c r="BKR117" s="64"/>
      <c r="BKS117" s="64"/>
      <c r="BKT117" s="64"/>
      <c r="BKU117" s="64"/>
      <c r="BKV117" s="64"/>
      <c r="BKW117" s="64"/>
      <c r="BKX117" s="64"/>
      <c r="BKY117" s="64"/>
      <c r="BKZ117" s="64"/>
      <c r="BLA117" s="64"/>
      <c r="BLB117" s="64"/>
      <c r="BLC117" s="64"/>
      <c r="BLD117" s="64"/>
      <c r="BLE117" s="64"/>
      <c r="BLF117" s="64"/>
      <c r="BLG117" s="64"/>
      <c r="BLH117" s="64"/>
      <c r="BLI117" s="64"/>
      <c r="BLJ117" s="64"/>
      <c r="BLK117" s="64"/>
      <c r="BLL117" s="64"/>
      <c r="BLM117" s="64"/>
      <c r="BLN117" s="64"/>
      <c r="BLO117" s="64"/>
      <c r="BLP117" s="64"/>
      <c r="BLQ117" s="64"/>
      <c r="BLR117" s="64"/>
      <c r="BLS117" s="64"/>
      <c r="BLT117" s="64"/>
      <c r="BLU117" s="64"/>
      <c r="BLV117" s="64"/>
      <c r="BLW117" s="64"/>
      <c r="BLX117" s="64"/>
      <c r="BLY117" s="64"/>
      <c r="BLZ117" s="64"/>
      <c r="BMA117" s="64"/>
      <c r="BMB117" s="64"/>
      <c r="BMC117" s="64"/>
      <c r="BMD117" s="64"/>
      <c r="BME117" s="64"/>
      <c r="BMF117" s="64"/>
      <c r="BMG117" s="64"/>
      <c r="BMH117" s="64"/>
      <c r="BMI117" s="64"/>
      <c r="BMJ117" s="64"/>
      <c r="BMK117" s="64"/>
      <c r="BML117" s="64"/>
      <c r="BMM117" s="64"/>
      <c r="BMN117" s="64"/>
      <c r="BMO117" s="64"/>
      <c r="BMP117" s="64"/>
      <c r="BMQ117" s="64"/>
      <c r="BMR117" s="64"/>
      <c r="BMS117" s="64"/>
      <c r="BMT117" s="64"/>
      <c r="BMU117" s="64"/>
      <c r="BMV117" s="64"/>
      <c r="BMW117" s="64"/>
      <c r="BMX117" s="64"/>
      <c r="BMY117" s="64"/>
      <c r="BMZ117" s="64"/>
      <c r="BNA117" s="64"/>
      <c r="BNB117" s="64"/>
      <c r="BNC117" s="64"/>
      <c r="BND117" s="64"/>
      <c r="BNE117" s="64"/>
      <c r="BNF117" s="64"/>
      <c r="BNG117" s="64"/>
      <c r="BNH117" s="64"/>
      <c r="BNI117" s="64"/>
      <c r="BNJ117" s="64"/>
      <c r="BNK117" s="64"/>
      <c r="BNL117" s="64"/>
      <c r="BNM117" s="64"/>
      <c r="BNN117" s="64"/>
      <c r="BNO117" s="64"/>
      <c r="BNP117" s="64"/>
      <c r="BNQ117" s="64"/>
      <c r="BNR117" s="64"/>
      <c r="BNS117" s="64"/>
      <c r="BNT117" s="64"/>
      <c r="BNU117" s="64"/>
      <c r="BNV117" s="64"/>
      <c r="BNW117" s="64"/>
      <c r="BNX117" s="64"/>
      <c r="BNY117" s="64"/>
      <c r="BNZ117" s="64"/>
      <c r="BOA117" s="64"/>
      <c r="BOB117" s="64"/>
      <c r="BOC117" s="64"/>
      <c r="BOD117" s="64"/>
      <c r="BOE117" s="64"/>
      <c r="BOF117" s="64"/>
      <c r="BOG117" s="64"/>
      <c r="BOH117" s="64"/>
      <c r="BOI117" s="64"/>
      <c r="BOJ117" s="64"/>
      <c r="BOK117" s="64"/>
      <c r="BOL117" s="64"/>
      <c r="BOM117" s="64"/>
      <c r="BON117" s="64"/>
      <c r="BOO117" s="64"/>
      <c r="BOP117" s="64"/>
      <c r="BOQ117" s="64"/>
      <c r="BOR117" s="64"/>
      <c r="BOS117" s="64"/>
      <c r="BOT117" s="64"/>
      <c r="BOU117" s="64"/>
      <c r="BOV117" s="64"/>
      <c r="BOW117" s="64"/>
      <c r="BOX117" s="64"/>
      <c r="BOY117" s="64"/>
      <c r="BOZ117" s="64"/>
      <c r="BPA117" s="64"/>
      <c r="BPB117" s="64"/>
      <c r="BPC117" s="64"/>
      <c r="BPD117" s="64"/>
      <c r="BPE117" s="64"/>
      <c r="BPF117" s="64"/>
      <c r="BPG117" s="64"/>
      <c r="BPH117" s="64"/>
      <c r="BPI117" s="64"/>
      <c r="BPJ117" s="64"/>
      <c r="BPK117" s="64"/>
      <c r="BPL117" s="64"/>
      <c r="BPM117" s="64"/>
      <c r="BPN117" s="64"/>
      <c r="BPO117" s="64"/>
      <c r="BPP117" s="64"/>
      <c r="BPQ117" s="64"/>
      <c r="BPR117" s="64"/>
      <c r="BPS117" s="64"/>
      <c r="BPT117" s="64"/>
      <c r="BPU117" s="64"/>
      <c r="BPV117" s="64"/>
      <c r="BPW117" s="64"/>
      <c r="BPX117" s="64"/>
      <c r="BPY117" s="64"/>
      <c r="BPZ117" s="64"/>
      <c r="BQA117" s="64"/>
      <c r="BQB117" s="64"/>
      <c r="BQC117" s="64"/>
      <c r="BQD117" s="64"/>
      <c r="BQE117" s="64"/>
      <c r="BQF117" s="64"/>
      <c r="BQG117" s="64"/>
      <c r="BQH117" s="64"/>
      <c r="BQI117" s="64"/>
      <c r="BQJ117" s="64"/>
      <c r="BQK117" s="64"/>
      <c r="BQL117" s="64"/>
      <c r="BQM117" s="64"/>
      <c r="BQN117" s="64"/>
      <c r="BQO117" s="64"/>
      <c r="BQP117" s="64"/>
      <c r="BQQ117" s="64"/>
      <c r="BQR117" s="64"/>
      <c r="BQS117" s="64"/>
      <c r="BQT117" s="64"/>
      <c r="BQU117" s="64"/>
      <c r="BQV117" s="64"/>
      <c r="BQW117" s="64"/>
      <c r="BQX117" s="64"/>
      <c r="BQY117" s="64"/>
      <c r="BQZ117" s="64"/>
      <c r="BRA117" s="64"/>
      <c r="BRB117" s="64"/>
      <c r="BRC117" s="64"/>
      <c r="BRD117" s="64"/>
      <c r="BRE117" s="64"/>
      <c r="BRF117" s="64"/>
      <c r="BRG117" s="64"/>
      <c r="BRH117" s="64"/>
      <c r="BRI117" s="64"/>
      <c r="BRJ117" s="64"/>
      <c r="BRK117" s="64"/>
      <c r="BRL117" s="64"/>
      <c r="BRM117" s="64"/>
      <c r="BRN117" s="64"/>
      <c r="BRO117" s="64"/>
      <c r="BRP117" s="64"/>
      <c r="BRQ117" s="64"/>
      <c r="BRR117" s="64"/>
      <c r="BRS117" s="64"/>
      <c r="BRT117" s="64"/>
      <c r="BRU117" s="64"/>
      <c r="BRV117" s="64"/>
      <c r="BRW117" s="64"/>
      <c r="BRX117" s="64"/>
      <c r="BRY117" s="64"/>
      <c r="BRZ117" s="64"/>
      <c r="BSA117" s="64"/>
      <c r="BSB117" s="64"/>
      <c r="BSC117" s="64"/>
      <c r="BSD117" s="64"/>
      <c r="BSE117" s="64"/>
      <c r="BSF117" s="64"/>
      <c r="BSG117" s="64"/>
      <c r="BSH117" s="64"/>
      <c r="BSI117" s="64"/>
      <c r="BSJ117" s="64"/>
      <c r="BSK117" s="64"/>
      <c r="BSL117" s="64"/>
      <c r="BSM117" s="64"/>
      <c r="BSN117" s="64"/>
      <c r="BSO117" s="64"/>
      <c r="BSP117" s="64"/>
      <c r="BSQ117" s="64"/>
      <c r="BSR117" s="64"/>
      <c r="BSS117" s="64"/>
      <c r="BST117" s="64"/>
      <c r="BSU117" s="64"/>
      <c r="BSV117" s="64"/>
      <c r="BSW117" s="64"/>
      <c r="BSX117" s="64"/>
      <c r="BSY117" s="64"/>
      <c r="BSZ117" s="64"/>
      <c r="BTA117" s="64"/>
      <c r="BTB117" s="64"/>
      <c r="BTC117" s="64"/>
      <c r="BTD117" s="64"/>
      <c r="BTE117" s="64"/>
      <c r="BTF117" s="64"/>
      <c r="BTG117" s="64"/>
      <c r="BTH117" s="64"/>
      <c r="BTI117" s="64"/>
      <c r="BTJ117" s="64"/>
      <c r="BTK117" s="64"/>
      <c r="BTL117" s="64"/>
      <c r="BTM117" s="64"/>
      <c r="BTN117" s="64"/>
      <c r="BTO117" s="64"/>
      <c r="BTP117" s="64"/>
      <c r="BTQ117" s="64"/>
      <c r="BTR117" s="64"/>
      <c r="BTS117" s="64"/>
      <c r="BTT117" s="64"/>
      <c r="BTU117" s="64"/>
      <c r="BTV117" s="64"/>
      <c r="BTW117" s="64"/>
      <c r="BTX117" s="64"/>
      <c r="BTY117" s="64"/>
      <c r="BTZ117" s="64"/>
      <c r="BUA117" s="64"/>
      <c r="BUB117" s="64"/>
      <c r="BUC117" s="64"/>
      <c r="BUD117" s="64"/>
      <c r="BUE117" s="64"/>
      <c r="BUF117" s="64"/>
      <c r="BUG117" s="64"/>
      <c r="BUH117" s="64"/>
      <c r="BUI117" s="64"/>
      <c r="BUJ117" s="64"/>
      <c r="BUK117" s="64"/>
      <c r="BUL117" s="64"/>
      <c r="BUM117" s="64"/>
      <c r="BUN117" s="64"/>
      <c r="BUO117" s="64"/>
      <c r="BUP117" s="64"/>
      <c r="BUQ117" s="64"/>
      <c r="BUR117" s="64"/>
      <c r="BUS117" s="64"/>
      <c r="BUT117" s="64"/>
      <c r="BUU117" s="64"/>
      <c r="BUV117" s="64"/>
      <c r="BUW117" s="64"/>
      <c r="BUX117" s="64"/>
      <c r="BUY117" s="64"/>
      <c r="BUZ117" s="64"/>
      <c r="BVA117" s="64"/>
      <c r="BVB117" s="64"/>
      <c r="BVC117" s="64"/>
      <c r="BVD117" s="64"/>
      <c r="BVE117" s="64"/>
      <c r="BVF117" s="64"/>
      <c r="BVG117" s="64"/>
      <c r="BVH117" s="64"/>
      <c r="BVI117" s="64"/>
      <c r="BVJ117" s="64"/>
      <c r="BVK117" s="64"/>
      <c r="BVL117" s="64"/>
      <c r="BVM117" s="64"/>
      <c r="BVN117" s="64"/>
      <c r="BVO117" s="64"/>
      <c r="BVP117" s="64"/>
      <c r="BVQ117" s="64"/>
      <c r="BVR117" s="64"/>
      <c r="BVS117" s="64"/>
      <c r="BVT117" s="64"/>
      <c r="BVU117" s="64"/>
      <c r="BVV117" s="64"/>
      <c r="BVW117" s="64"/>
      <c r="BVX117" s="64"/>
      <c r="BVY117" s="64"/>
      <c r="BVZ117" s="64"/>
      <c r="BWA117" s="64"/>
      <c r="BWB117" s="64"/>
      <c r="BWC117" s="64"/>
      <c r="BWD117" s="64"/>
      <c r="BWE117" s="64"/>
      <c r="BWF117" s="64"/>
      <c r="BWG117" s="64"/>
      <c r="BWH117" s="64"/>
      <c r="BWI117" s="64"/>
      <c r="BWJ117" s="64"/>
      <c r="BWK117" s="64"/>
      <c r="BWL117" s="64"/>
      <c r="BWM117" s="64"/>
      <c r="BWN117" s="64"/>
      <c r="BWO117" s="64"/>
      <c r="BWP117" s="64"/>
      <c r="BWQ117" s="64"/>
      <c r="BWR117" s="64"/>
      <c r="BWS117" s="64"/>
      <c r="BWT117" s="64"/>
      <c r="BWU117" s="64"/>
      <c r="BWV117" s="64"/>
      <c r="BWW117" s="64"/>
      <c r="BWX117" s="64"/>
      <c r="BWY117" s="64"/>
      <c r="BWZ117" s="64"/>
      <c r="BXA117" s="64"/>
      <c r="BXB117" s="64"/>
      <c r="BXC117" s="64"/>
      <c r="BXD117" s="64"/>
      <c r="BXE117" s="64"/>
      <c r="BXF117" s="64"/>
      <c r="BXG117" s="64"/>
      <c r="BXH117" s="64"/>
      <c r="BXI117" s="64"/>
      <c r="BXJ117" s="64"/>
      <c r="BXK117" s="64"/>
      <c r="BXL117" s="64"/>
      <c r="BXM117" s="64"/>
      <c r="BXN117" s="64"/>
      <c r="BXO117" s="64"/>
      <c r="BXP117" s="64"/>
      <c r="BXQ117" s="64"/>
      <c r="BXR117" s="64"/>
      <c r="BXS117" s="64"/>
      <c r="BXT117" s="64"/>
      <c r="BXU117" s="64"/>
      <c r="BXV117" s="64"/>
      <c r="BXW117" s="64"/>
      <c r="BXX117" s="64"/>
      <c r="BXY117" s="64"/>
      <c r="BXZ117" s="64"/>
      <c r="BYA117" s="64"/>
      <c r="BYB117" s="64"/>
      <c r="BYC117" s="64"/>
      <c r="BYD117" s="64"/>
      <c r="BYE117" s="64"/>
      <c r="BYF117" s="64"/>
      <c r="BYG117" s="64"/>
      <c r="BYH117" s="64"/>
      <c r="BYI117" s="64"/>
      <c r="BYJ117" s="64"/>
      <c r="BYK117" s="64"/>
      <c r="BYL117" s="64"/>
      <c r="BYM117" s="64"/>
      <c r="BYN117" s="64"/>
      <c r="BYO117" s="64"/>
      <c r="BYP117" s="64"/>
      <c r="BYQ117" s="64"/>
      <c r="BYR117" s="64"/>
      <c r="BYS117" s="64"/>
      <c r="BYT117" s="64"/>
      <c r="BYU117" s="64"/>
      <c r="BYV117" s="64"/>
      <c r="BYW117" s="64"/>
      <c r="BYX117" s="64"/>
      <c r="BYY117" s="64"/>
      <c r="BYZ117" s="64"/>
      <c r="BZA117" s="64"/>
      <c r="BZB117" s="64"/>
      <c r="BZC117" s="64"/>
      <c r="BZD117" s="64"/>
      <c r="BZE117" s="64"/>
      <c r="BZF117" s="64"/>
      <c r="BZG117" s="64"/>
      <c r="BZH117" s="64"/>
      <c r="BZI117" s="64"/>
      <c r="BZJ117" s="64"/>
      <c r="BZK117" s="64"/>
      <c r="BZL117" s="64"/>
      <c r="BZM117" s="64"/>
      <c r="BZN117" s="64"/>
      <c r="BZO117" s="64"/>
      <c r="BZP117" s="64"/>
      <c r="BZQ117" s="64"/>
      <c r="BZR117" s="64"/>
      <c r="BZS117" s="64"/>
      <c r="BZT117" s="64"/>
      <c r="BZU117" s="64"/>
      <c r="BZV117" s="64"/>
      <c r="BZW117" s="64"/>
      <c r="BZX117" s="64"/>
      <c r="BZY117" s="64"/>
      <c r="BZZ117" s="64"/>
      <c r="CAA117" s="64"/>
      <c r="CAB117" s="64"/>
      <c r="CAC117" s="64"/>
      <c r="CAD117" s="64"/>
      <c r="CAE117" s="64"/>
      <c r="CAF117" s="64"/>
      <c r="CAG117" s="64"/>
      <c r="CAH117" s="64"/>
      <c r="CAI117" s="64"/>
      <c r="CAJ117" s="64"/>
      <c r="CAK117" s="64"/>
      <c r="CAL117" s="64"/>
      <c r="CAM117" s="64"/>
      <c r="CAN117" s="64"/>
      <c r="CAO117" s="64"/>
      <c r="CAP117" s="64"/>
      <c r="CAQ117" s="64"/>
      <c r="CAR117" s="64"/>
      <c r="CAS117" s="64"/>
      <c r="CAT117" s="64"/>
      <c r="CAU117" s="64"/>
      <c r="CAV117" s="64"/>
      <c r="CAW117" s="64"/>
      <c r="CAX117" s="64"/>
      <c r="CAY117" s="64"/>
      <c r="CAZ117" s="64"/>
      <c r="CBA117" s="64"/>
      <c r="CBB117" s="64"/>
      <c r="CBC117" s="64"/>
      <c r="CBD117" s="64"/>
      <c r="CBE117" s="64"/>
      <c r="CBF117" s="64"/>
      <c r="CBG117" s="64"/>
      <c r="CBH117" s="64"/>
      <c r="CBI117" s="64"/>
      <c r="CBJ117" s="64"/>
      <c r="CBK117" s="64"/>
      <c r="CBL117" s="64"/>
      <c r="CBM117" s="64"/>
      <c r="CBN117" s="64"/>
      <c r="CBO117" s="64"/>
      <c r="CBP117" s="64"/>
      <c r="CBQ117" s="64"/>
      <c r="CBR117" s="64"/>
      <c r="CBS117" s="64"/>
      <c r="CBT117" s="64"/>
      <c r="CBU117" s="64"/>
      <c r="CBV117" s="64"/>
      <c r="CBW117" s="64"/>
      <c r="CBX117" s="64"/>
      <c r="CBY117" s="64"/>
      <c r="CBZ117" s="64"/>
      <c r="CCA117" s="64"/>
      <c r="CCB117" s="64"/>
      <c r="CCC117" s="64"/>
      <c r="CCD117" s="64"/>
      <c r="CCE117" s="64"/>
      <c r="CCF117" s="64"/>
      <c r="CCG117" s="64"/>
      <c r="CCH117" s="64"/>
      <c r="CCI117" s="64"/>
      <c r="CCJ117" s="64"/>
      <c r="CCK117" s="64"/>
      <c r="CCL117" s="64"/>
      <c r="CCM117" s="64"/>
      <c r="CCN117" s="64"/>
      <c r="CCO117" s="64"/>
      <c r="CCP117" s="64"/>
      <c r="CCQ117" s="64"/>
      <c r="CCR117" s="64"/>
      <c r="CCS117" s="64"/>
      <c r="CCT117" s="64"/>
      <c r="CCU117" s="64"/>
      <c r="CCV117" s="64"/>
      <c r="CCW117" s="64"/>
      <c r="CCX117" s="64"/>
      <c r="CCY117" s="64"/>
      <c r="CCZ117" s="64"/>
      <c r="CDA117" s="64"/>
      <c r="CDB117" s="64"/>
      <c r="CDC117" s="64"/>
      <c r="CDD117" s="64"/>
      <c r="CDE117" s="64"/>
      <c r="CDF117" s="64"/>
      <c r="CDG117" s="64"/>
      <c r="CDH117" s="64"/>
      <c r="CDI117" s="64"/>
      <c r="CDJ117" s="64"/>
      <c r="CDK117" s="64"/>
      <c r="CDL117" s="64"/>
      <c r="CDM117" s="64"/>
      <c r="CDN117" s="64"/>
      <c r="CDO117" s="64"/>
      <c r="CDP117" s="64"/>
      <c r="CDQ117" s="64"/>
      <c r="CDR117" s="64"/>
      <c r="CDS117" s="64"/>
      <c r="CDT117" s="64"/>
      <c r="CDU117" s="64"/>
      <c r="CDV117" s="64"/>
      <c r="CDW117" s="64"/>
      <c r="CDX117" s="64"/>
      <c r="CDY117" s="64"/>
      <c r="CDZ117" s="64"/>
      <c r="CEA117" s="64"/>
      <c r="CEB117" s="64"/>
      <c r="CEC117" s="64"/>
      <c r="CED117" s="64"/>
      <c r="CEE117" s="64"/>
      <c r="CEF117" s="64"/>
      <c r="CEG117" s="64"/>
      <c r="CEH117" s="64"/>
      <c r="CEI117" s="64"/>
      <c r="CEJ117" s="64"/>
      <c r="CEK117" s="64"/>
      <c r="CEL117" s="64"/>
      <c r="CEM117" s="64"/>
      <c r="CEN117" s="64"/>
      <c r="CEO117" s="64"/>
      <c r="CEP117" s="64"/>
      <c r="CEQ117" s="64"/>
      <c r="CER117" s="64"/>
      <c r="CES117" s="64"/>
      <c r="CET117" s="64"/>
      <c r="CEU117" s="64"/>
      <c r="CEV117" s="64"/>
      <c r="CEW117" s="64"/>
      <c r="CEX117" s="64"/>
      <c r="CEY117" s="64"/>
      <c r="CEZ117" s="64"/>
      <c r="CFA117" s="64"/>
      <c r="CFB117" s="64"/>
      <c r="CFC117" s="64"/>
      <c r="CFD117" s="64"/>
      <c r="CFE117" s="64"/>
      <c r="CFF117" s="64"/>
      <c r="CFG117" s="64"/>
      <c r="CFH117" s="64"/>
      <c r="CFI117" s="64"/>
      <c r="CFJ117" s="64"/>
      <c r="CFK117" s="64"/>
      <c r="CFL117" s="64"/>
      <c r="CFM117" s="64"/>
      <c r="CFN117" s="64"/>
      <c r="CFO117" s="64"/>
      <c r="CFP117" s="64"/>
      <c r="CFQ117" s="64"/>
      <c r="CFR117" s="64"/>
      <c r="CFS117" s="64"/>
      <c r="CFT117" s="64"/>
      <c r="CFU117" s="64"/>
      <c r="CFV117" s="64"/>
      <c r="CFW117" s="64"/>
      <c r="CFX117" s="64"/>
      <c r="CFY117" s="64"/>
      <c r="CFZ117" s="64"/>
      <c r="CGA117" s="64"/>
      <c r="CGB117" s="64"/>
      <c r="CGC117" s="64"/>
      <c r="CGD117" s="64"/>
      <c r="CGE117" s="64"/>
      <c r="CGF117" s="64"/>
      <c r="CGG117" s="64"/>
      <c r="CGH117" s="64"/>
      <c r="CGI117" s="64"/>
      <c r="CGJ117" s="64"/>
      <c r="CGK117" s="64"/>
      <c r="CGL117" s="64"/>
      <c r="CGM117" s="64"/>
      <c r="CGN117" s="64"/>
      <c r="CGO117" s="64"/>
      <c r="CGP117" s="64"/>
      <c r="CGQ117" s="64"/>
      <c r="CGR117" s="64"/>
      <c r="CGS117" s="64"/>
      <c r="CGT117" s="64"/>
      <c r="CGU117" s="64"/>
      <c r="CGV117" s="64"/>
      <c r="CGW117" s="64"/>
      <c r="CGX117" s="64"/>
      <c r="CGY117" s="64"/>
      <c r="CGZ117" s="64"/>
      <c r="CHA117" s="64"/>
      <c r="CHB117" s="64"/>
      <c r="CHC117" s="64"/>
      <c r="CHD117" s="64"/>
      <c r="CHE117" s="64"/>
      <c r="CHF117" s="64"/>
      <c r="CHG117" s="64"/>
      <c r="CHH117" s="64"/>
      <c r="CHI117" s="64"/>
      <c r="CHJ117" s="64"/>
      <c r="CHK117" s="64"/>
      <c r="CHL117" s="64"/>
      <c r="CHM117" s="64"/>
      <c r="CHN117" s="64"/>
      <c r="CHO117" s="64"/>
      <c r="CHP117" s="64"/>
      <c r="CHQ117" s="64"/>
      <c r="CHR117" s="64"/>
      <c r="CHS117" s="64"/>
      <c r="CHT117" s="64"/>
      <c r="CHU117" s="64"/>
      <c r="CHV117" s="64"/>
      <c r="CHW117" s="64"/>
      <c r="CHX117" s="64"/>
      <c r="CHY117" s="64"/>
      <c r="CHZ117" s="64"/>
      <c r="CIA117" s="64"/>
      <c r="CIB117" s="64"/>
      <c r="CIC117" s="64"/>
      <c r="CID117" s="64"/>
      <c r="CIE117" s="64"/>
      <c r="CIF117" s="64"/>
      <c r="CIG117" s="64"/>
      <c r="CIH117" s="64"/>
      <c r="CII117" s="64"/>
      <c r="CIJ117" s="64"/>
      <c r="CIK117" s="64"/>
      <c r="CIL117" s="64"/>
      <c r="CIM117" s="64"/>
      <c r="CIN117" s="64"/>
      <c r="CIO117" s="64"/>
      <c r="CIP117" s="64"/>
      <c r="CIQ117" s="64"/>
      <c r="CIR117" s="64"/>
      <c r="CIS117" s="64"/>
      <c r="CIT117" s="64"/>
      <c r="CIU117" s="64"/>
      <c r="CIV117" s="64"/>
      <c r="CIW117" s="64"/>
      <c r="CIX117" s="64"/>
      <c r="CIY117" s="64"/>
      <c r="CIZ117" s="64"/>
      <c r="CJA117" s="64"/>
      <c r="CJB117" s="64"/>
      <c r="CJC117" s="64"/>
      <c r="CJD117" s="64"/>
      <c r="CJE117" s="64"/>
      <c r="CJF117" s="64"/>
      <c r="CJG117" s="64"/>
      <c r="CJH117" s="64"/>
      <c r="CJI117" s="64"/>
      <c r="CJJ117" s="64"/>
      <c r="CJK117" s="64"/>
      <c r="CJL117" s="64"/>
      <c r="CJM117" s="64"/>
      <c r="CJN117" s="64"/>
      <c r="CJO117" s="64"/>
      <c r="CJP117" s="64"/>
      <c r="CJQ117" s="64"/>
      <c r="CJR117" s="64"/>
      <c r="CJS117" s="64"/>
      <c r="CJT117" s="64"/>
      <c r="CJU117" s="64"/>
      <c r="CJV117" s="64"/>
      <c r="CJW117" s="64"/>
      <c r="CJX117" s="64"/>
      <c r="CJY117" s="64"/>
      <c r="CJZ117" s="64"/>
      <c r="CKA117" s="64"/>
      <c r="CKB117" s="64"/>
      <c r="CKC117" s="64"/>
      <c r="CKD117" s="64"/>
      <c r="CKE117" s="64"/>
      <c r="CKF117" s="64"/>
      <c r="CKG117" s="64"/>
      <c r="CKH117" s="64"/>
      <c r="CKI117" s="64"/>
      <c r="CKJ117" s="64"/>
      <c r="CKK117" s="64"/>
      <c r="CKL117" s="64"/>
      <c r="CKM117" s="64"/>
      <c r="CKN117" s="64"/>
      <c r="CKO117" s="64"/>
      <c r="CKP117" s="64"/>
      <c r="CKQ117" s="64"/>
      <c r="CKR117" s="64"/>
      <c r="CKS117" s="64"/>
      <c r="CKT117" s="64"/>
      <c r="CKU117" s="64"/>
      <c r="CKV117" s="64"/>
      <c r="CKW117" s="64"/>
      <c r="CKX117" s="64"/>
      <c r="CKY117" s="64"/>
      <c r="CKZ117" s="64"/>
      <c r="CLA117" s="64"/>
      <c r="CLB117" s="64"/>
      <c r="CLC117" s="64"/>
      <c r="CLD117" s="64"/>
      <c r="CLE117" s="64"/>
      <c r="CLF117" s="64"/>
      <c r="CLG117" s="64"/>
      <c r="CLH117" s="64"/>
      <c r="CLI117" s="64"/>
      <c r="CLJ117" s="64"/>
      <c r="CLK117" s="64"/>
      <c r="CLL117" s="64"/>
      <c r="CLM117" s="64"/>
      <c r="CLN117" s="64"/>
      <c r="CLO117" s="64"/>
      <c r="CLP117" s="64"/>
      <c r="CLQ117" s="64"/>
      <c r="CLR117" s="64"/>
      <c r="CLS117" s="64"/>
      <c r="CLT117" s="64"/>
      <c r="CLU117" s="64"/>
      <c r="CLV117" s="64"/>
      <c r="CLW117" s="64"/>
      <c r="CLX117" s="64"/>
      <c r="CLY117" s="64"/>
      <c r="CLZ117" s="64"/>
      <c r="CMA117" s="64"/>
      <c r="CMB117" s="64"/>
      <c r="CMC117" s="64"/>
      <c r="CMD117" s="64"/>
      <c r="CME117" s="64"/>
      <c r="CMF117" s="64"/>
      <c r="CMG117" s="64"/>
      <c r="CMH117" s="64"/>
      <c r="CMI117" s="64"/>
      <c r="CMJ117" s="64"/>
      <c r="CMK117" s="64"/>
      <c r="CML117" s="64"/>
      <c r="CMM117" s="64"/>
      <c r="CMN117" s="64"/>
      <c r="CMO117" s="64"/>
      <c r="CMP117" s="64"/>
      <c r="CMQ117" s="64"/>
      <c r="CMR117" s="64"/>
      <c r="CMS117" s="64"/>
      <c r="CMT117" s="64"/>
      <c r="CMU117" s="64"/>
      <c r="CMV117" s="64"/>
      <c r="CMW117" s="64"/>
      <c r="CMX117" s="64"/>
      <c r="CMY117" s="64"/>
      <c r="CMZ117" s="64"/>
      <c r="CNA117" s="64"/>
      <c r="CNB117" s="64"/>
      <c r="CNC117" s="64"/>
      <c r="CND117" s="64"/>
      <c r="CNE117" s="64"/>
      <c r="CNF117" s="64"/>
      <c r="CNG117" s="64"/>
      <c r="CNH117" s="64"/>
      <c r="CNI117" s="64"/>
      <c r="CNJ117" s="64"/>
      <c r="CNK117" s="64"/>
      <c r="CNL117" s="64"/>
      <c r="CNM117" s="64"/>
      <c r="CNN117" s="64"/>
      <c r="CNO117" s="64"/>
      <c r="CNP117" s="64"/>
      <c r="CNQ117" s="64"/>
      <c r="CNR117" s="64"/>
      <c r="CNS117" s="64"/>
      <c r="CNT117" s="64"/>
      <c r="CNU117" s="64"/>
      <c r="CNV117" s="64"/>
      <c r="CNW117" s="64"/>
      <c r="CNX117" s="64"/>
      <c r="CNY117" s="64"/>
      <c r="CNZ117" s="64"/>
      <c r="COA117" s="64"/>
      <c r="COB117" s="64"/>
      <c r="COC117" s="64"/>
      <c r="COD117" s="64"/>
      <c r="COE117" s="64"/>
      <c r="COF117" s="64"/>
      <c r="COG117" s="64"/>
      <c r="COH117" s="64"/>
      <c r="COI117" s="64"/>
      <c r="COJ117" s="64"/>
      <c r="COK117" s="64"/>
      <c r="COL117" s="64"/>
      <c r="COM117" s="64"/>
      <c r="CON117" s="64"/>
      <c r="COO117" s="64"/>
      <c r="COP117" s="64"/>
      <c r="COQ117" s="64"/>
      <c r="COR117" s="64"/>
      <c r="COS117" s="64"/>
      <c r="COT117" s="64"/>
      <c r="COU117" s="64"/>
      <c r="COV117" s="64"/>
      <c r="COW117" s="64"/>
      <c r="COX117" s="64"/>
      <c r="COY117" s="64"/>
      <c r="COZ117" s="64"/>
      <c r="CPA117" s="64"/>
      <c r="CPB117" s="64"/>
      <c r="CPC117" s="64"/>
      <c r="CPD117" s="64"/>
      <c r="CPE117" s="64"/>
      <c r="CPF117" s="64"/>
      <c r="CPG117" s="64"/>
      <c r="CPH117" s="64"/>
      <c r="CPI117" s="64"/>
      <c r="CPJ117" s="64"/>
      <c r="CPK117" s="64"/>
      <c r="CPL117" s="64"/>
      <c r="CPM117" s="64"/>
      <c r="CPN117" s="64"/>
      <c r="CPO117" s="64"/>
      <c r="CPP117" s="64"/>
      <c r="CPQ117" s="64"/>
      <c r="CPR117" s="64"/>
      <c r="CPS117" s="64"/>
      <c r="CPT117" s="64"/>
      <c r="CPU117" s="64"/>
      <c r="CPV117" s="64"/>
      <c r="CPW117" s="64"/>
      <c r="CPX117" s="64"/>
      <c r="CPY117" s="64"/>
      <c r="CPZ117" s="64"/>
      <c r="CQA117" s="64"/>
      <c r="CQB117" s="64"/>
      <c r="CQC117" s="64"/>
      <c r="CQD117" s="64"/>
      <c r="CQE117" s="64"/>
      <c r="CQF117" s="64"/>
      <c r="CQG117" s="64"/>
      <c r="CQH117" s="64"/>
      <c r="CQI117" s="64"/>
      <c r="CQJ117" s="64"/>
      <c r="CQK117" s="64"/>
      <c r="CQL117" s="64"/>
      <c r="CQM117" s="64"/>
      <c r="CQN117" s="64"/>
      <c r="CQO117" s="64"/>
      <c r="CQP117" s="64"/>
      <c r="CQQ117" s="64"/>
      <c r="CQR117" s="64"/>
      <c r="CQS117" s="64"/>
      <c r="CQT117" s="64"/>
      <c r="CQU117" s="64"/>
      <c r="CQV117" s="64"/>
      <c r="CQW117" s="64"/>
      <c r="CQX117" s="64"/>
      <c r="CQY117" s="64"/>
      <c r="CQZ117" s="64"/>
      <c r="CRA117" s="64"/>
      <c r="CRB117" s="64"/>
      <c r="CRC117" s="64"/>
      <c r="CRD117" s="64"/>
      <c r="CRE117" s="64"/>
      <c r="CRF117" s="64"/>
      <c r="CRG117" s="64"/>
      <c r="CRH117" s="64"/>
      <c r="CRI117" s="64"/>
      <c r="CRJ117" s="64"/>
      <c r="CRK117" s="64"/>
      <c r="CRL117" s="64"/>
      <c r="CRM117" s="64"/>
      <c r="CRN117" s="64"/>
      <c r="CRO117" s="64"/>
      <c r="CRP117" s="64"/>
      <c r="CRQ117" s="64"/>
      <c r="CRR117" s="64"/>
      <c r="CRS117" s="64"/>
      <c r="CRT117" s="64"/>
      <c r="CRU117" s="64"/>
      <c r="CRV117" s="64"/>
      <c r="CRW117" s="64"/>
      <c r="CRX117" s="64"/>
      <c r="CRY117" s="64"/>
      <c r="CRZ117" s="64"/>
      <c r="CSA117" s="64"/>
      <c r="CSB117" s="64"/>
      <c r="CSC117" s="64"/>
      <c r="CSD117" s="64"/>
      <c r="CSE117" s="64"/>
      <c r="CSF117" s="64"/>
      <c r="CSG117" s="64"/>
      <c r="CSH117" s="64"/>
      <c r="CSI117" s="64"/>
      <c r="CSJ117" s="64"/>
      <c r="CSK117" s="64"/>
      <c r="CSL117" s="64"/>
      <c r="CSM117" s="64"/>
      <c r="CSN117" s="64"/>
      <c r="CSO117" s="64"/>
      <c r="CSP117" s="64"/>
      <c r="CSQ117" s="64"/>
      <c r="CSR117" s="64"/>
      <c r="CSS117" s="64"/>
      <c r="CST117" s="64"/>
      <c r="CSU117" s="64"/>
      <c r="CSV117" s="64"/>
      <c r="CSW117" s="64"/>
      <c r="CSX117" s="64"/>
      <c r="CSY117" s="64"/>
      <c r="CSZ117" s="64"/>
      <c r="CTA117" s="64"/>
      <c r="CTB117" s="64"/>
      <c r="CTC117" s="64"/>
      <c r="CTD117" s="64"/>
      <c r="CTE117" s="64"/>
      <c r="CTF117" s="64"/>
      <c r="CTG117" s="64"/>
      <c r="CTH117" s="64"/>
      <c r="CTI117" s="64"/>
      <c r="CTJ117" s="64"/>
      <c r="CTK117" s="64"/>
      <c r="CTL117" s="64"/>
      <c r="CTM117" s="64"/>
      <c r="CTN117" s="64"/>
      <c r="CTO117" s="64"/>
      <c r="CTP117" s="64"/>
      <c r="CTQ117" s="64"/>
      <c r="CTR117" s="64"/>
      <c r="CTS117" s="64"/>
      <c r="CTT117" s="64"/>
      <c r="CTU117" s="64"/>
      <c r="CTV117" s="64"/>
      <c r="CTW117" s="64"/>
      <c r="CTX117" s="64"/>
      <c r="CTY117" s="64"/>
      <c r="CTZ117" s="64"/>
      <c r="CUA117" s="64"/>
      <c r="CUB117" s="64"/>
      <c r="CUC117" s="64"/>
      <c r="CUD117" s="64"/>
      <c r="CUE117" s="64"/>
      <c r="CUF117" s="64"/>
      <c r="CUG117" s="64"/>
      <c r="CUH117" s="64"/>
      <c r="CUI117" s="64"/>
      <c r="CUJ117" s="64"/>
      <c r="CUK117" s="64"/>
      <c r="CUL117" s="64"/>
      <c r="CUM117" s="64"/>
      <c r="CUN117" s="64"/>
      <c r="CUO117" s="64"/>
      <c r="CUP117" s="64"/>
      <c r="CUQ117" s="64"/>
      <c r="CUR117" s="64"/>
      <c r="CUS117" s="64"/>
      <c r="CUT117" s="64"/>
      <c r="CUU117" s="64"/>
      <c r="CUV117" s="64"/>
      <c r="CUW117" s="64"/>
      <c r="CUX117" s="64"/>
      <c r="CUY117" s="64"/>
      <c r="CUZ117" s="64"/>
      <c r="CVA117" s="64"/>
      <c r="CVB117" s="64"/>
      <c r="CVC117" s="64"/>
      <c r="CVD117" s="64"/>
      <c r="CVE117" s="64"/>
      <c r="CVF117" s="64"/>
      <c r="CVG117" s="64"/>
      <c r="CVH117" s="64"/>
      <c r="CVI117" s="64"/>
      <c r="CVJ117" s="64"/>
      <c r="CVK117" s="64"/>
      <c r="CVL117" s="64"/>
      <c r="CVM117" s="64"/>
      <c r="CVN117" s="64"/>
      <c r="CVO117" s="64"/>
      <c r="CVP117" s="64"/>
      <c r="CVQ117" s="64"/>
      <c r="CVR117" s="64"/>
      <c r="CVS117" s="64"/>
      <c r="CVT117" s="64"/>
      <c r="CVU117" s="64"/>
      <c r="CVV117" s="64"/>
      <c r="CVW117" s="64"/>
      <c r="CVX117" s="64"/>
      <c r="CVY117" s="64"/>
      <c r="CVZ117" s="64"/>
      <c r="CWA117" s="64"/>
      <c r="CWB117" s="64"/>
      <c r="CWC117" s="64"/>
      <c r="CWD117" s="64"/>
      <c r="CWE117" s="64"/>
      <c r="CWF117" s="64"/>
      <c r="CWG117" s="64"/>
      <c r="CWH117" s="64"/>
      <c r="CWI117" s="64"/>
      <c r="CWJ117" s="64"/>
      <c r="CWK117" s="64"/>
      <c r="CWL117" s="64"/>
      <c r="CWM117" s="64"/>
      <c r="CWN117" s="64"/>
      <c r="CWO117" s="64"/>
      <c r="CWP117" s="64"/>
      <c r="CWQ117" s="64"/>
      <c r="CWR117" s="64"/>
      <c r="CWS117" s="64"/>
      <c r="CWT117" s="64"/>
      <c r="CWU117" s="64"/>
      <c r="CWV117" s="64"/>
      <c r="CWW117" s="64"/>
      <c r="CWX117" s="64"/>
      <c r="CWY117" s="64"/>
      <c r="CWZ117" s="64"/>
      <c r="CXA117" s="64"/>
      <c r="CXB117" s="64"/>
      <c r="CXC117" s="64"/>
      <c r="CXD117" s="64"/>
      <c r="CXE117" s="64"/>
      <c r="CXF117" s="64"/>
      <c r="CXG117" s="64"/>
      <c r="CXH117" s="64"/>
      <c r="CXI117" s="64"/>
      <c r="CXJ117" s="64"/>
      <c r="CXK117" s="64"/>
      <c r="CXL117" s="64"/>
      <c r="CXM117" s="64"/>
      <c r="CXN117" s="64"/>
      <c r="CXO117" s="64"/>
      <c r="CXP117" s="64"/>
      <c r="CXQ117" s="64"/>
      <c r="CXR117" s="64"/>
      <c r="CXS117" s="64"/>
      <c r="CXT117" s="64"/>
      <c r="CXU117" s="64"/>
      <c r="CXV117" s="64"/>
      <c r="CXW117" s="64"/>
      <c r="CXX117" s="64"/>
      <c r="CXY117" s="64"/>
      <c r="CXZ117" s="64"/>
      <c r="CYA117" s="64"/>
      <c r="CYB117" s="64"/>
      <c r="CYC117" s="64"/>
      <c r="CYD117" s="64"/>
      <c r="CYE117" s="64"/>
      <c r="CYF117" s="64"/>
      <c r="CYG117" s="64"/>
      <c r="CYH117" s="64"/>
      <c r="CYI117" s="64"/>
      <c r="CYJ117" s="64"/>
      <c r="CYK117" s="64"/>
      <c r="CYL117" s="64"/>
      <c r="CYM117" s="64"/>
      <c r="CYN117" s="64"/>
      <c r="CYO117" s="64"/>
      <c r="CYP117" s="64"/>
      <c r="CYQ117" s="64"/>
      <c r="CYR117" s="64"/>
      <c r="CYS117" s="64"/>
      <c r="CYT117" s="64"/>
      <c r="CYU117" s="64"/>
      <c r="CYV117" s="64"/>
      <c r="CYW117" s="64"/>
      <c r="CYX117" s="64"/>
      <c r="CYY117" s="64"/>
      <c r="CYZ117" s="64"/>
      <c r="CZA117" s="64"/>
      <c r="CZB117" s="64"/>
      <c r="CZC117" s="64"/>
      <c r="CZD117" s="64"/>
      <c r="CZE117" s="64"/>
      <c r="CZF117" s="64"/>
      <c r="CZG117" s="64"/>
      <c r="CZH117" s="64"/>
      <c r="CZI117" s="64"/>
      <c r="CZJ117" s="64"/>
      <c r="CZK117" s="64"/>
      <c r="CZL117" s="64"/>
      <c r="CZM117" s="64"/>
      <c r="CZN117" s="64"/>
      <c r="CZO117" s="64"/>
      <c r="CZP117" s="64"/>
      <c r="CZQ117" s="64"/>
      <c r="CZR117" s="64"/>
      <c r="CZS117" s="64"/>
      <c r="CZT117" s="64"/>
      <c r="CZU117" s="64"/>
      <c r="CZV117" s="64"/>
      <c r="CZW117" s="64"/>
      <c r="CZX117" s="64"/>
      <c r="CZY117" s="64"/>
      <c r="CZZ117" s="64"/>
      <c r="DAA117" s="64"/>
      <c r="DAB117" s="64"/>
      <c r="DAC117" s="64"/>
      <c r="DAD117" s="64"/>
      <c r="DAE117" s="64"/>
      <c r="DAF117" s="64"/>
      <c r="DAG117" s="64"/>
      <c r="DAH117" s="64"/>
      <c r="DAI117" s="64"/>
      <c r="DAJ117" s="64"/>
      <c r="DAK117" s="64"/>
      <c r="DAL117" s="64"/>
      <c r="DAM117" s="64"/>
      <c r="DAN117" s="64"/>
      <c r="DAO117" s="64"/>
      <c r="DAP117" s="64"/>
      <c r="DAQ117" s="64"/>
      <c r="DAR117" s="64"/>
      <c r="DAS117" s="64"/>
      <c r="DAT117" s="64"/>
      <c r="DAU117" s="64"/>
      <c r="DAV117" s="64"/>
      <c r="DAW117" s="64"/>
      <c r="DAX117" s="64"/>
      <c r="DAY117" s="64"/>
      <c r="DAZ117" s="64"/>
      <c r="DBA117" s="64"/>
      <c r="DBB117" s="64"/>
      <c r="DBC117" s="64"/>
      <c r="DBD117" s="64"/>
      <c r="DBE117" s="64"/>
      <c r="DBF117" s="64"/>
      <c r="DBG117" s="64"/>
      <c r="DBH117" s="64"/>
      <c r="DBI117" s="64"/>
      <c r="DBJ117" s="64"/>
      <c r="DBK117" s="64"/>
      <c r="DBL117" s="64"/>
      <c r="DBM117" s="64"/>
      <c r="DBN117" s="64"/>
      <c r="DBO117" s="64"/>
      <c r="DBP117" s="64"/>
      <c r="DBQ117" s="64"/>
      <c r="DBR117" s="64"/>
      <c r="DBS117" s="64"/>
      <c r="DBT117" s="64"/>
      <c r="DBU117" s="64"/>
      <c r="DBV117" s="64"/>
      <c r="DBW117" s="64"/>
      <c r="DBX117" s="64"/>
      <c r="DBY117" s="64"/>
      <c r="DBZ117" s="64"/>
      <c r="DCA117" s="64"/>
      <c r="DCB117" s="64"/>
      <c r="DCC117" s="64"/>
      <c r="DCD117" s="64"/>
      <c r="DCE117" s="64"/>
      <c r="DCF117" s="64"/>
      <c r="DCG117" s="64"/>
      <c r="DCH117" s="64"/>
      <c r="DCI117" s="64"/>
      <c r="DCJ117" s="64"/>
      <c r="DCK117" s="64"/>
      <c r="DCL117" s="64"/>
      <c r="DCM117" s="64"/>
      <c r="DCN117" s="64"/>
      <c r="DCO117" s="64"/>
      <c r="DCP117" s="64"/>
      <c r="DCQ117" s="64"/>
      <c r="DCR117" s="64"/>
      <c r="DCS117" s="64"/>
      <c r="DCT117" s="64"/>
    </row>
    <row r="118" spans="1:2802" s="121" customFormat="1" x14ac:dyDescent="0.2">
      <c r="A118" s="126" t="str">
        <f t="shared" si="56"/>
        <v/>
      </c>
      <c r="B118" s="196"/>
      <c r="C118" s="196"/>
      <c r="D118" s="197"/>
      <c r="E118" s="193"/>
      <c r="F118" s="194"/>
      <c r="G118" s="193"/>
      <c r="H118" s="6"/>
      <c r="I118" s="64"/>
      <c r="J118" s="6" t="s">
        <v>274</v>
      </c>
      <c r="K118" s="137" t="str">
        <f t="shared" si="63"/>
        <v/>
      </c>
      <c r="L118" s="64"/>
      <c r="M118" s="141"/>
      <c r="N118" s="195"/>
      <c r="O118" s="132"/>
      <c r="P118" s="64"/>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c r="AT118" s="64"/>
      <c r="AU118" s="64"/>
      <c r="AV118" s="64"/>
      <c r="AW118" s="64"/>
      <c r="AX118" s="64"/>
      <c r="AY118" s="64"/>
      <c r="AZ118" s="64"/>
      <c r="BA118" s="64"/>
      <c r="BB118" s="64"/>
      <c r="BC118" s="64"/>
      <c r="BD118" s="64"/>
      <c r="BE118" s="64"/>
      <c r="BF118" s="64"/>
      <c r="BG118" s="64"/>
      <c r="BH118" s="64"/>
      <c r="BI118" s="64"/>
      <c r="BJ118" s="64"/>
      <c r="BK118" s="64"/>
      <c r="BL118" s="64"/>
      <c r="BM118" s="64"/>
      <c r="BN118" s="64"/>
      <c r="BO118" s="64"/>
      <c r="BP118" s="64"/>
      <c r="BQ118" s="64"/>
      <c r="BR118" s="64"/>
      <c r="BS118" s="64"/>
      <c r="BT118" s="64"/>
      <c r="BU118" s="64"/>
      <c r="BV118" s="64"/>
      <c r="BW118" s="64"/>
      <c r="BX118" s="64"/>
      <c r="BY118" s="64"/>
      <c r="BZ118" s="64"/>
      <c r="CA118" s="64"/>
      <c r="CB118" s="64"/>
      <c r="CC118" s="64"/>
      <c r="CD118" s="64"/>
      <c r="CE118" s="64"/>
      <c r="CF118" s="64"/>
      <c r="CG118" s="64"/>
      <c r="CH118" s="64"/>
      <c r="CI118" s="64"/>
      <c r="CJ118" s="64"/>
      <c r="CK118" s="64"/>
      <c r="CL118" s="64"/>
      <c r="CM118" s="64"/>
      <c r="CN118" s="64"/>
      <c r="CO118" s="64"/>
      <c r="CP118" s="64"/>
      <c r="CQ118" s="64"/>
      <c r="CR118" s="64"/>
      <c r="CS118" s="64"/>
      <c r="CT118" s="64"/>
      <c r="CU118" s="64"/>
      <c r="CV118" s="64"/>
      <c r="CW118" s="64"/>
      <c r="CX118" s="64"/>
      <c r="CY118" s="64"/>
      <c r="CZ118" s="64"/>
      <c r="DA118" s="64"/>
      <c r="DB118" s="64"/>
      <c r="DC118" s="64"/>
      <c r="DD118" s="64"/>
      <c r="DE118" s="64"/>
      <c r="DF118" s="64"/>
      <c r="DG118" s="64"/>
      <c r="DH118" s="64"/>
      <c r="DI118" s="64"/>
      <c r="DJ118" s="64"/>
      <c r="DK118" s="64"/>
      <c r="DL118" s="64"/>
      <c r="DM118" s="64"/>
      <c r="DN118" s="64"/>
      <c r="DO118" s="64"/>
      <c r="DP118" s="64"/>
      <c r="DQ118" s="64"/>
      <c r="DR118" s="64"/>
      <c r="DS118" s="64"/>
      <c r="DT118" s="64"/>
      <c r="DU118" s="64"/>
      <c r="DV118" s="64"/>
      <c r="DW118" s="64"/>
      <c r="DX118" s="64"/>
      <c r="DY118" s="64"/>
      <c r="DZ118" s="64"/>
      <c r="EA118" s="64"/>
      <c r="EB118" s="64"/>
      <c r="EC118" s="64"/>
      <c r="ED118" s="64"/>
      <c r="EE118" s="64"/>
      <c r="EF118" s="64"/>
      <c r="EG118" s="64"/>
      <c r="EH118" s="64"/>
      <c r="EI118" s="64"/>
      <c r="EJ118" s="64"/>
      <c r="EK118" s="64"/>
      <c r="EL118" s="64"/>
      <c r="EM118" s="64"/>
      <c r="EN118" s="64"/>
      <c r="EO118" s="64"/>
      <c r="EP118" s="64"/>
      <c r="EQ118" s="64"/>
      <c r="ER118" s="64"/>
      <c r="ES118" s="64"/>
      <c r="ET118" s="64"/>
      <c r="EU118" s="64"/>
      <c r="EV118" s="64"/>
      <c r="EW118" s="64"/>
      <c r="EX118" s="64"/>
      <c r="EY118" s="64"/>
      <c r="EZ118" s="64"/>
      <c r="FA118" s="64"/>
      <c r="FB118" s="64"/>
      <c r="FC118" s="64"/>
      <c r="FD118" s="64"/>
      <c r="FE118" s="64"/>
      <c r="FF118" s="64"/>
      <c r="FG118" s="64"/>
      <c r="FH118" s="64"/>
      <c r="FI118" s="64"/>
      <c r="FJ118" s="64"/>
      <c r="FK118" s="64"/>
      <c r="FL118" s="64"/>
      <c r="FM118" s="64"/>
      <c r="FN118" s="64"/>
      <c r="FO118" s="64"/>
      <c r="FP118" s="64"/>
      <c r="FQ118" s="64"/>
      <c r="FR118" s="64"/>
      <c r="FS118" s="64"/>
      <c r="FT118" s="64"/>
      <c r="FU118" s="64"/>
      <c r="FV118" s="64"/>
      <c r="FW118" s="64"/>
      <c r="FX118" s="64"/>
      <c r="FY118" s="64"/>
      <c r="FZ118" s="64"/>
      <c r="GA118" s="64"/>
      <c r="GB118" s="64"/>
      <c r="GC118" s="64"/>
      <c r="GD118" s="64"/>
      <c r="GE118" s="64"/>
      <c r="GF118" s="64"/>
      <c r="GG118" s="64"/>
      <c r="GH118" s="64"/>
      <c r="GI118" s="64"/>
      <c r="GJ118" s="64"/>
      <c r="GK118" s="64"/>
      <c r="GL118" s="64"/>
      <c r="GM118" s="64"/>
      <c r="GN118" s="64"/>
      <c r="GO118" s="64"/>
      <c r="GP118" s="64"/>
      <c r="GQ118" s="64"/>
      <c r="GR118" s="64"/>
      <c r="GS118" s="64"/>
      <c r="GT118" s="64"/>
      <c r="GU118" s="64"/>
      <c r="GV118" s="64"/>
      <c r="GW118" s="64"/>
      <c r="GX118" s="64"/>
      <c r="GY118" s="64"/>
      <c r="GZ118" s="64"/>
      <c r="HA118" s="64"/>
      <c r="HB118" s="64"/>
      <c r="HC118" s="64"/>
      <c r="HD118" s="64"/>
      <c r="HE118" s="64"/>
      <c r="HF118" s="64"/>
      <c r="HG118" s="64"/>
      <c r="HH118" s="64"/>
      <c r="HI118" s="64"/>
      <c r="HJ118" s="64"/>
      <c r="HK118" s="64"/>
      <c r="HL118" s="64"/>
      <c r="HM118" s="64"/>
      <c r="HN118" s="64"/>
      <c r="HO118" s="64"/>
      <c r="HP118" s="64"/>
      <c r="HQ118" s="64"/>
      <c r="HR118" s="64"/>
      <c r="HS118" s="64"/>
      <c r="HT118" s="64"/>
      <c r="HU118" s="64"/>
      <c r="HV118" s="64"/>
      <c r="HW118" s="64"/>
      <c r="HX118" s="64"/>
      <c r="HY118" s="64"/>
      <c r="HZ118" s="64"/>
      <c r="IA118" s="64"/>
      <c r="IB118" s="64"/>
      <c r="IC118" s="64"/>
      <c r="ID118" s="64"/>
      <c r="IE118" s="64"/>
      <c r="IF118" s="64"/>
      <c r="IG118" s="64"/>
      <c r="IH118" s="64"/>
      <c r="II118" s="64"/>
      <c r="IJ118" s="64"/>
      <c r="IK118" s="64"/>
      <c r="IL118" s="64"/>
      <c r="IM118" s="64"/>
      <c r="IN118" s="64"/>
      <c r="IO118" s="64"/>
      <c r="IP118" s="64"/>
      <c r="IQ118" s="64"/>
      <c r="IR118" s="64"/>
      <c r="IS118" s="64"/>
      <c r="IT118" s="64"/>
      <c r="IU118" s="64"/>
      <c r="IV118" s="64"/>
      <c r="IW118" s="64"/>
      <c r="IX118" s="64"/>
      <c r="IY118" s="64"/>
      <c r="IZ118" s="64"/>
      <c r="JA118" s="64"/>
      <c r="JB118" s="64"/>
      <c r="JC118" s="64"/>
      <c r="JD118" s="64"/>
      <c r="JE118" s="64"/>
      <c r="JF118" s="64"/>
      <c r="JG118" s="64"/>
      <c r="JH118" s="64"/>
      <c r="JI118" s="64"/>
      <c r="JJ118" s="64"/>
      <c r="JK118" s="64"/>
      <c r="JL118" s="64"/>
      <c r="JM118" s="64"/>
      <c r="JN118" s="64"/>
      <c r="JO118" s="64"/>
      <c r="JP118" s="64"/>
      <c r="JQ118" s="64"/>
      <c r="JR118" s="64"/>
      <c r="JS118" s="64"/>
      <c r="JT118" s="64"/>
      <c r="JU118" s="64"/>
      <c r="JV118" s="64"/>
      <c r="JW118" s="64"/>
      <c r="JX118" s="64"/>
      <c r="JY118" s="64"/>
      <c r="JZ118" s="64"/>
      <c r="KA118" s="64"/>
      <c r="KB118" s="64"/>
      <c r="KC118" s="64"/>
      <c r="KD118" s="64"/>
      <c r="KE118" s="64"/>
      <c r="KF118" s="64"/>
      <c r="KG118" s="64"/>
      <c r="KH118" s="64"/>
      <c r="KI118" s="64"/>
      <c r="KJ118" s="64"/>
      <c r="KK118" s="64"/>
      <c r="KL118" s="64"/>
      <c r="KM118" s="64"/>
      <c r="KN118" s="64"/>
      <c r="KO118" s="64"/>
      <c r="KP118" s="64"/>
      <c r="KQ118" s="64"/>
      <c r="KR118" s="64"/>
      <c r="KS118" s="64"/>
      <c r="KT118" s="64"/>
      <c r="KU118" s="64"/>
      <c r="KV118" s="64"/>
      <c r="KW118" s="64"/>
      <c r="KX118" s="64"/>
      <c r="KY118" s="64"/>
      <c r="KZ118" s="64"/>
      <c r="LA118" s="64"/>
      <c r="LB118" s="64"/>
      <c r="LC118" s="64"/>
      <c r="LD118" s="64"/>
      <c r="LE118" s="64"/>
      <c r="LF118" s="64"/>
      <c r="LG118" s="64"/>
      <c r="LH118" s="64"/>
      <c r="LI118" s="64"/>
      <c r="LJ118" s="64"/>
      <c r="LK118" s="64"/>
      <c r="LL118" s="64"/>
      <c r="LM118" s="64"/>
      <c r="LN118" s="64"/>
      <c r="LO118" s="64"/>
      <c r="LP118" s="64"/>
      <c r="LQ118" s="64"/>
      <c r="LR118" s="64"/>
      <c r="LS118" s="64"/>
      <c r="LT118" s="64"/>
      <c r="LU118" s="64"/>
      <c r="LV118" s="64"/>
      <c r="LW118" s="64"/>
      <c r="LX118" s="64"/>
      <c r="LY118" s="64"/>
      <c r="LZ118" s="64"/>
      <c r="MA118" s="64"/>
      <c r="MB118" s="64"/>
      <c r="MC118" s="64"/>
      <c r="MD118" s="64"/>
      <c r="ME118" s="64"/>
      <c r="MF118" s="64"/>
      <c r="MG118" s="64"/>
      <c r="MH118" s="64"/>
      <c r="MI118" s="64"/>
      <c r="MJ118" s="64"/>
      <c r="MK118" s="64"/>
      <c r="ML118" s="64"/>
      <c r="MM118" s="64"/>
      <c r="MN118" s="64"/>
      <c r="MO118" s="64"/>
      <c r="MP118" s="64"/>
      <c r="MQ118" s="64"/>
      <c r="MR118" s="64"/>
      <c r="MS118" s="64"/>
      <c r="MT118" s="64"/>
      <c r="MU118" s="64"/>
      <c r="MV118" s="64"/>
      <c r="MW118" s="64"/>
      <c r="MX118" s="64"/>
      <c r="MY118" s="64"/>
      <c r="MZ118" s="64"/>
      <c r="NA118" s="64"/>
      <c r="NB118" s="64"/>
      <c r="NC118" s="64"/>
      <c r="ND118" s="64"/>
      <c r="NE118" s="64"/>
      <c r="NF118" s="64"/>
      <c r="NG118" s="64"/>
      <c r="NH118" s="64"/>
      <c r="NI118" s="64"/>
      <c r="NJ118" s="64"/>
      <c r="NK118" s="64"/>
      <c r="NL118" s="64"/>
      <c r="NM118" s="64"/>
      <c r="NN118" s="64"/>
      <c r="NO118" s="64"/>
      <c r="NP118" s="64"/>
      <c r="NQ118" s="64"/>
      <c r="NR118" s="64"/>
      <c r="NS118" s="64"/>
      <c r="NT118" s="64"/>
      <c r="NU118" s="64"/>
      <c r="NV118" s="64"/>
      <c r="NW118" s="64"/>
      <c r="NX118" s="64"/>
      <c r="NY118" s="64"/>
      <c r="NZ118" s="64"/>
      <c r="OA118" s="64"/>
      <c r="OB118" s="64"/>
      <c r="OC118" s="64"/>
      <c r="OD118" s="64"/>
      <c r="OE118" s="64"/>
      <c r="OF118" s="64"/>
      <c r="OG118" s="64"/>
      <c r="OH118" s="64"/>
      <c r="OI118" s="64"/>
      <c r="OJ118" s="64"/>
      <c r="OK118" s="64"/>
      <c r="OL118" s="64"/>
      <c r="OM118" s="64"/>
      <c r="ON118" s="64"/>
      <c r="OO118" s="64"/>
      <c r="OP118" s="64"/>
      <c r="OQ118" s="64"/>
      <c r="OR118" s="64"/>
      <c r="OS118" s="64"/>
      <c r="OT118" s="64"/>
      <c r="OU118" s="64"/>
      <c r="OV118" s="64"/>
      <c r="OW118" s="64"/>
      <c r="OX118" s="64"/>
      <c r="OY118" s="64"/>
      <c r="OZ118" s="64"/>
      <c r="PA118" s="64"/>
      <c r="PB118" s="64"/>
      <c r="PC118" s="64"/>
      <c r="PD118" s="64"/>
      <c r="PE118" s="64"/>
      <c r="PF118" s="64"/>
      <c r="PG118" s="64"/>
      <c r="PH118" s="64"/>
      <c r="PI118" s="64"/>
      <c r="PJ118" s="64"/>
      <c r="PK118" s="64"/>
      <c r="PL118" s="64"/>
      <c r="PM118" s="64"/>
      <c r="PN118" s="64"/>
      <c r="PO118" s="64"/>
      <c r="PP118" s="64"/>
      <c r="PQ118" s="64"/>
      <c r="PR118" s="64"/>
      <c r="PS118" s="64"/>
      <c r="PT118" s="64"/>
      <c r="PU118" s="64"/>
      <c r="PV118" s="64"/>
      <c r="PW118" s="64"/>
      <c r="PX118" s="64"/>
      <c r="PY118" s="64"/>
      <c r="PZ118" s="64"/>
      <c r="QA118" s="64"/>
      <c r="QB118" s="64"/>
      <c r="QC118" s="64"/>
      <c r="QD118" s="64"/>
      <c r="QE118" s="64"/>
      <c r="QF118" s="64"/>
      <c r="QG118" s="64"/>
      <c r="QH118" s="64"/>
      <c r="QI118" s="64"/>
      <c r="QJ118" s="64"/>
      <c r="QK118" s="64"/>
      <c r="QL118" s="64"/>
      <c r="QM118" s="64"/>
      <c r="QN118" s="64"/>
      <c r="QO118" s="64"/>
      <c r="QP118" s="64"/>
      <c r="QQ118" s="64"/>
      <c r="QR118" s="64"/>
      <c r="QS118" s="64"/>
      <c r="QT118" s="64"/>
      <c r="QU118" s="64"/>
      <c r="QV118" s="64"/>
      <c r="QW118" s="64"/>
      <c r="QX118" s="64"/>
      <c r="QY118" s="64"/>
      <c r="QZ118" s="64"/>
      <c r="RA118" s="64"/>
      <c r="RB118" s="64"/>
      <c r="RC118" s="64"/>
      <c r="RD118" s="64"/>
      <c r="RE118" s="64"/>
      <c r="RF118" s="64"/>
      <c r="RG118" s="64"/>
      <c r="RH118" s="64"/>
      <c r="RI118" s="64"/>
      <c r="RJ118" s="64"/>
      <c r="RK118" s="64"/>
      <c r="RL118" s="64"/>
      <c r="RM118" s="64"/>
      <c r="RN118" s="64"/>
      <c r="RO118" s="64"/>
      <c r="RP118" s="64"/>
      <c r="RQ118" s="64"/>
      <c r="RR118" s="64"/>
      <c r="RS118" s="64"/>
      <c r="RT118" s="64"/>
      <c r="RU118" s="64"/>
      <c r="RV118" s="64"/>
      <c r="RW118" s="64"/>
      <c r="RX118" s="64"/>
      <c r="RY118" s="64"/>
      <c r="RZ118" s="64"/>
      <c r="SA118" s="64"/>
      <c r="SB118" s="64"/>
      <c r="SC118" s="64"/>
      <c r="SD118" s="64"/>
      <c r="SE118" s="64"/>
      <c r="SF118" s="64"/>
      <c r="SG118" s="64"/>
      <c r="SH118" s="64"/>
      <c r="SI118" s="64"/>
      <c r="SJ118" s="64"/>
      <c r="SK118" s="64"/>
      <c r="SL118" s="64"/>
      <c r="SM118" s="64"/>
      <c r="SN118" s="64"/>
      <c r="SO118" s="64"/>
      <c r="SP118" s="64"/>
      <c r="SQ118" s="64"/>
      <c r="SR118" s="64"/>
      <c r="SS118" s="64"/>
      <c r="ST118" s="64"/>
      <c r="SU118" s="64"/>
      <c r="SV118" s="64"/>
      <c r="SW118" s="64"/>
      <c r="SX118" s="64"/>
      <c r="SY118" s="64"/>
      <c r="SZ118" s="64"/>
      <c r="TA118" s="64"/>
      <c r="TB118" s="64"/>
      <c r="TC118" s="64"/>
      <c r="TD118" s="64"/>
      <c r="TE118" s="64"/>
      <c r="TF118" s="64"/>
      <c r="TG118" s="64"/>
      <c r="TH118" s="64"/>
      <c r="TI118" s="64"/>
      <c r="TJ118" s="64"/>
      <c r="TK118" s="64"/>
      <c r="TL118" s="64"/>
      <c r="TM118" s="64"/>
      <c r="TN118" s="64"/>
      <c r="TO118" s="64"/>
      <c r="TP118" s="64"/>
      <c r="TQ118" s="64"/>
      <c r="TR118" s="64"/>
      <c r="TS118" s="64"/>
      <c r="TT118" s="64"/>
      <c r="TU118" s="64"/>
      <c r="TV118" s="64"/>
      <c r="TW118" s="64"/>
      <c r="TX118" s="64"/>
      <c r="TY118" s="64"/>
      <c r="TZ118" s="64"/>
      <c r="UA118" s="64"/>
      <c r="UB118" s="64"/>
      <c r="UC118" s="64"/>
      <c r="UD118" s="64"/>
      <c r="UE118" s="64"/>
      <c r="UF118" s="64"/>
      <c r="UG118" s="64"/>
      <c r="UH118" s="64"/>
      <c r="UI118" s="64"/>
      <c r="UJ118" s="64"/>
      <c r="UK118" s="64"/>
      <c r="UL118" s="64"/>
      <c r="UM118" s="64"/>
      <c r="UN118" s="64"/>
      <c r="UO118" s="64"/>
      <c r="UP118" s="64"/>
      <c r="UQ118" s="64"/>
      <c r="UR118" s="64"/>
      <c r="US118" s="64"/>
      <c r="UT118" s="64"/>
      <c r="UU118" s="64"/>
      <c r="UV118" s="64"/>
      <c r="UW118" s="64"/>
      <c r="UX118" s="64"/>
      <c r="UY118" s="64"/>
      <c r="UZ118" s="64"/>
      <c r="VA118" s="64"/>
      <c r="VB118" s="64"/>
      <c r="VC118" s="64"/>
      <c r="VD118" s="64"/>
      <c r="VE118" s="64"/>
      <c r="VF118" s="64"/>
      <c r="VG118" s="64"/>
      <c r="VH118" s="64"/>
      <c r="VI118" s="64"/>
      <c r="VJ118" s="64"/>
      <c r="VK118" s="64"/>
      <c r="VL118" s="64"/>
      <c r="VM118" s="64"/>
      <c r="VN118" s="64"/>
      <c r="VO118" s="64"/>
      <c r="VP118" s="64"/>
      <c r="VQ118" s="64"/>
      <c r="VR118" s="64"/>
      <c r="VS118" s="64"/>
      <c r="VT118" s="64"/>
      <c r="VU118" s="64"/>
      <c r="VV118" s="64"/>
      <c r="VW118" s="64"/>
      <c r="VX118" s="64"/>
      <c r="VY118" s="64"/>
      <c r="VZ118" s="64"/>
      <c r="WA118" s="64"/>
      <c r="WB118" s="64"/>
      <c r="WC118" s="64"/>
      <c r="WD118" s="64"/>
      <c r="WE118" s="64"/>
      <c r="WF118" s="64"/>
      <c r="WG118" s="64"/>
      <c r="WH118" s="64"/>
      <c r="WI118" s="64"/>
      <c r="WJ118" s="64"/>
      <c r="WK118" s="64"/>
      <c r="WL118" s="64"/>
      <c r="WM118" s="64"/>
      <c r="WN118" s="64"/>
      <c r="WO118" s="64"/>
      <c r="WP118" s="64"/>
      <c r="WQ118" s="64"/>
      <c r="WR118" s="64"/>
      <c r="WS118" s="64"/>
      <c r="WT118" s="64"/>
      <c r="WU118" s="64"/>
      <c r="WV118" s="64"/>
      <c r="WW118" s="64"/>
      <c r="WX118" s="64"/>
      <c r="WY118" s="64"/>
      <c r="WZ118" s="64"/>
      <c r="XA118" s="64"/>
      <c r="XB118" s="64"/>
      <c r="XC118" s="64"/>
      <c r="XD118" s="64"/>
      <c r="XE118" s="64"/>
      <c r="XF118" s="64"/>
      <c r="XG118" s="64"/>
      <c r="XH118" s="64"/>
      <c r="XI118" s="64"/>
      <c r="XJ118" s="64"/>
      <c r="XK118" s="64"/>
      <c r="XL118" s="64"/>
      <c r="XM118" s="64"/>
      <c r="XN118" s="64"/>
      <c r="XO118" s="64"/>
      <c r="XP118" s="64"/>
      <c r="XQ118" s="64"/>
      <c r="XR118" s="64"/>
      <c r="XS118" s="64"/>
      <c r="XT118" s="64"/>
      <c r="XU118" s="64"/>
      <c r="XV118" s="64"/>
      <c r="XW118" s="64"/>
      <c r="XX118" s="64"/>
      <c r="XY118" s="64"/>
      <c r="XZ118" s="64"/>
      <c r="YA118" s="64"/>
      <c r="YB118" s="64"/>
      <c r="YC118" s="64"/>
      <c r="YD118" s="64"/>
      <c r="YE118" s="64"/>
      <c r="YF118" s="64"/>
      <c r="YG118" s="64"/>
      <c r="YH118" s="64"/>
      <c r="YI118" s="64"/>
      <c r="YJ118" s="64"/>
      <c r="YK118" s="64"/>
      <c r="YL118" s="64"/>
      <c r="YM118" s="64"/>
      <c r="YN118" s="64"/>
      <c r="YO118" s="64"/>
      <c r="YP118" s="64"/>
      <c r="YQ118" s="64"/>
      <c r="YR118" s="64"/>
      <c r="YS118" s="64"/>
      <c r="YT118" s="64"/>
      <c r="YU118" s="64"/>
      <c r="YV118" s="64"/>
      <c r="YW118" s="64"/>
      <c r="YX118" s="64"/>
      <c r="YY118" s="64"/>
      <c r="YZ118" s="64"/>
      <c r="ZA118" s="64"/>
      <c r="ZB118" s="64"/>
      <c r="ZC118" s="64"/>
      <c r="ZD118" s="64"/>
      <c r="ZE118" s="64"/>
      <c r="ZF118" s="64"/>
      <c r="ZG118" s="64"/>
      <c r="ZH118" s="64"/>
      <c r="ZI118" s="64"/>
      <c r="ZJ118" s="64"/>
      <c r="ZK118" s="64"/>
      <c r="ZL118" s="64"/>
      <c r="ZM118" s="64"/>
      <c r="ZN118" s="64"/>
      <c r="ZO118" s="64"/>
      <c r="ZP118" s="64"/>
      <c r="ZQ118" s="64"/>
      <c r="ZR118" s="64"/>
      <c r="ZS118" s="64"/>
      <c r="ZT118" s="64"/>
      <c r="ZU118" s="64"/>
      <c r="ZV118" s="64"/>
      <c r="ZW118" s="64"/>
      <c r="ZX118" s="64"/>
      <c r="ZY118" s="64"/>
      <c r="ZZ118" s="64"/>
      <c r="AAA118" s="64"/>
      <c r="AAB118" s="64"/>
      <c r="AAC118" s="64"/>
      <c r="AAD118" s="64"/>
      <c r="AAE118" s="64"/>
      <c r="AAF118" s="64"/>
      <c r="AAG118" s="64"/>
      <c r="AAH118" s="64"/>
      <c r="AAI118" s="64"/>
      <c r="AAJ118" s="64"/>
      <c r="AAK118" s="64"/>
      <c r="AAL118" s="64"/>
      <c r="AAM118" s="64"/>
      <c r="AAN118" s="64"/>
      <c r="AAO118" s="64"/>
      <c r="AAP118" s="64"/>
      <c r="AAQ118" s="64"/>
      <c r="AAR118" s="64"/>
      <c r="AAS118" s="64"/>
      <c r="AAT118" s="64"/>
      <c r="AAU118" s="64"/>
      <c r="AAV118" s="64"/>
      <c r="AAW118" s="64"/>
      <c r="AAX118" s="64"/>
      <c r="AAY118" s="64"/>
      <c r="AAZ118" s="64"/>
      <c r="ABA118" s="64"/>
      <c r="ABB118" s="64"/>
      <c r="ABC118" s="64"/>
      <c r="ABD118" s="64"/>
      <c r="ABE118" s="64"/>
      <c r="ABF118" s="64"/>
      <c r="ABG118" s="64"/>
      <c r="ABH118" s="64"/>
      <c r="ABI118" s="64"/>
      <c r="ABJ118" s="64"/>
      <c r="ABK118" s="64"/>
      <c r="ABL118" s="64"/>
      <c r="ABM118" s="64"/>
      <c r="ABN118" s="64"/>
      <c r="ABO118" s="64"/>
      <c r="ABP118" s="64"/>
      <c r="ABQ118" s="64"/>
      <c r="ABR118" s="64"/>
      <c r="ABS118" s="64"/>
      <c r="ABT118" s="64"/>
      <c r="ABU118" s="64"/>
      <c r="ABV118" s="64"/>
      <c r="ABW118" s="64"/>
      <c r="ABX118" s="64"/>
      <c r="ABY118" s="64"/>
      <c r="ABZ118" s="64"/>
      <c r="ACA118" s="64"/>
      <c r="ACB118" s="64"/>
      <c r="ACC118" s="64"/>
      <c r="ACD118" s="64"/>
      <c r="ACE118" s="64"/>
      <c r="ACF118" s="64"/>
      <c r="ACG118" s="64"/>
      <c r="ACH118" s="64"/>
      <c r="ACI118" s="64"/>
      <c r="ACJ118" s="64"/>
      <c r="ACK118" s="64"/>
      <c r="ACL118" s="64"/>
      <c r="ACM118" s="64"/>
      <c r="ACN118" s="64"/>
      <c r="ACO118" s="64"/>
      <c r="ACP118" s="64"/>
      <c r="ACQ118" s="64"/>
      <c r="ACR118" s="64"/>
      <c r="ACS118" s="64"/>
      <c r="ACT118" s="64"/>
      <c r="ACU118" s="64"/>
      <c r="ACV118" s="64"/>
      <c r="ACW118" s="64"/>
      <c r="ACX118" s="64"/>
      <c r="ACY118" s="64"/>
      <c r="ACZ118" s="64"/>
      <c r="ADA118" s="64"/>
      <c r="ADB118" s="64"/>
      <c r="ADC118" s="64"/>
      <c r="ADD118" s="64"/>
      <c r="ADE118" s="64"/>
      <c r="ADF118" s="64"/>
      <c r="ADG118" s="64"/>
      <c r="ADH118" s="64"/>
      <c r="ADI118" s="64"/>
      <c r="ADJ118" s="64"/>
      <c r="ADK118" s="64"/>
      <c r="ADL118" s="64"/>
      <c r="ADM118" s="64"/>
      <c r="ADN118" s="64"/>
      <c r="ADO118" s="64"/>
      <c r="ADP118" s="64"/>
      <c r="ADQ118" s="64"/>
      <c r="ADR118" s="64"/>
      <c r="ADS118" s="64"/>
      <c r="ADT118" s="64"/>
      <c r="ADU118" s="64"/>
      <c r="ADV118" s="64"/>
      <c r="ADW118" s="64"/>
      <c r="ADX118" s="64"/>
      <c r="ADY118" s="64"/>
      <c r="ADZ118" s="64"/>
      <c r="AEA118" s="64"/>
      <c r="AEB118" s="64"/>
      <c r="AEC118" s="64"/>
      <c r="AED118" s="64"/>
      <c r="AEE118" s="64"/>
      <c r="AEF118" s="64"/>
      <c r="AEG118" s="64"/>
      <c r="AEH118" s="64"/>
      <c r="AEI118" s="64"/>
      <c r="AEJ118" s="64"/>
      <c r="AEK118" s="64"/>
      <c r="AEL118" s="64"/>
      <c r="AEM118" s="64"/>
      <c r="AEN118" s="64"/>
      <c r="AEO118" s="64"/>
      <c r="AEP118" s="64"/>
      <c r="AEQ118" s="64"/>
      <c r="AER118" s="64"/>
      <c r="AES118" s="64"/>
      <c r="AET118" s="64"/>
      <c r="AEU118" s="64"/>
      <c r="AEV118" s="64"/>
      <c r="AEW118" s="64"/>
      <c r="AEX118" s="64"/>
      <c r="AEY118" s="64"/>
      <c r="AEZ118" s="64"/>
      <c r="AFA118" s="64"/>
      <c r="AFB118" s="64"/>
      <c r="AFC118" s="64"/>
      <c r="AFD118" s="64"/>
      <c r="AFE118" s="64"/>
      <c r="AFF118" s="64"/>
      <c r="AFG118" s="64"/>
      <c r="AFH118" s="64"/>
      <c r="AFI118" s="64"/>
      <c r="AFJ118" s="64"/>
      <c r="AFK118" s="64"/>
      <c r="AFL118" s="64"/>
      <c r="AFM118" s="64"/>
      <c r="AFN118" s="64"/>
      <c r="AFO118" s="64"/>
      <c r="AFP118" s="64"/>
      <c r="AFQ118" s="64"/>
      <c r="AFR118" s="64"/>
      <c r="AFS118" s="64"/>
      <c r="AFT118" s="64"/>
      <c r="AFU118" s="64"/>
      <c r="AFV118" s="64"/>
      <c r="AFW118" s="64"/>
      <c r="AFX118" s="64"/>
      <c r="AFY118" s="64"/>
      <c r="AFZ118" s="64"/>
      <c r="AGA118" s="64"/>
      <c r="AGB118" s="64"/>
      <c r="AGC118" s="64"/>
      <c r="AGD118" s="64"/>
      <c r="AGE118" s="64"/>
      <c r="AGF118" s="64"/>
      <c r="AGG118" s="64"/>
      <c r="AGH118" s="64"/>
      <c r="AGI118" s="64"/>
      <c r="AGJ118" s="64"/>
      <c r="AGK118" s="64"/>
      <c r="AGL118" s="64"/>
      <c r="AGM118" s="64"/>
      <c r="AGN118" s="64"/>
      <c r="AGO118" s="64"/>
      <c r="AGP118" s="64"/>
      <c r="AGQ118" s="64"/>
      <c r="AGR118" s="64"/>
      <c r="AGS118" s="64"/>
      <c r="AGT118" s="64"/>
      <c r="AGU118" s="64"/>
      <c r="AGV118" s="64"/>
      <c r="AGW118" s="64"/>
      <c r="AGX118" s="64"/>
      <c r="AGY118" s="64"/>
      <c r="AGZ118" s="64"/>
      <c r="AHA118" s="64"/>
      <c r="AHB118" s="64"/>
      <c r="AHC118" s="64"/>
      <c r="AHD118" s="64"/>
      <c r="AHE118" s="64"/>
      <c r="AHF118" s="64"/>
      <c r="AHG118" s="64"/>
      <c r="AHH118" s="64"/>
      <c r="AHI118" s="64"/>
      <c r="AHJ118" s="64"/>
      <c r="AHK118" s="64"/>
      <c r="AHL118" s="64"/>
      <c r="AHM118" s="64"/>
      <c r="AHN118" s="64"/>
      <c r="AHO118" s="64"/>
      <c r="AHP118" s="64"/>
      <c r="AHQ118" s="64"/>
      <c r="AHR118" s="64"/>
      <c r="AHS118" s="64"/>
      <c r="AHT118" s="64"/>
      <c r="AHU118" s="64"/>
      <c r="AHV118" s="64"/>
      <c r="AHW118" s="64"/>
      <c r="AHX118" s="64"/>
      <c r="AHY118" s="64"/>
      <c r="AHZ118" s="64"/>
      <c r="AIA118" s="64"/>
      <c r="AIB118" s="64"/>
      <c r="AIC118" s="64"/>
      <c r="AID118" s="64"/>
      <c r="AIE118" s="64"/>
      <c r="AIF118" s="64"/>
      <c r="AIG118" s="64"/>
      <c r="AIH118" s="64"/>
      <c r="AII118" s="64"/>
      <c r="AIJ118" s="64"/>
      <c r="AIK118" s="64"/>
      <c r="AIL118" s="64"/>
      <c r="AIM118" s="64"/>
      <c r="AIN118" s="64"/>
      <c r="AIO118" s="64"/>
      <c r="AIP118" s="64"/>
      <c r="AIQ118" s="64"/>
      <c r="AIR118" s="64"/>
      <c r="AIS118" s="64"/>
      <c r="AIT118" s="64"/>
      <c r="AIU118" s="64"/>
      <c r="AIV118" s="64"/>
      <c r="AIW118" s="64"/>
      <c r="AIX118" s="64"/>
      <c r="AIY118" s="64"/>
      <c r="AIZ118" s="64"/>
      <c r="AJA118" s="64"/>
      <c r="AJB118" s="64"/>
      <c r="AJC118" s="64"/>
      <c r="AJD118" s="64"/>
      <c r="AJE118" s="64"/>
      <c r="AJF118" s="64"/>
      <c r="AJG118" s="64"/>
      <c r="AJH118" s="64"/>
      <c r="AJI118" s="64"/>
      <c r="AJJ118" s="64"/>
      <c r="AJK118" s="64"/>
      <c r="AJL118" s="64"/>
      <c r="AJM118" s="64"/>
      <c r="AJN118" s="64"/>
      <c r="AJO118" s="64"/>
      <c r="AJP118" s="64"/>
      <c r="AJQ118" s="64"/>
      <c r="AJR118" s="64"/>
      <c r="AJS118" s="64"/>
      <c r="AJT118" s="64"/>
      <c r="AJU118" s="64"/>
      <c r="AJV118" s="64"/>
      <c r="AJW118" s="64"/>
      <c r="AJX118" s="64"/>
      <c r="AJY118" s="64"/>
      <c r="AJZ118" s="64"/>
      <c r="AKA118" s="64"/>
      <c r="AKB118" s="64"/>
      <c r="AKC118" s="64"/>
      <c r="AKD118" s="64"/>
      <c r="AKE118" s="64"/>
      <c r="AKF118" s="64"/>
      <c r="AKG118" s="64"/>
      <c r="AKH118" s="64"/>
      <c r="AKI118" s="64"/>
      <c r="AKJ118" s="64"/>
      <c r="AKK118" s="64"/>
      <c r="AKL118" s="64"/>
      <c r="AKM118" s="64"/>
      <c r="AKN118" s="64"/>
      <c r="AKO118" s="64"/>
      <c r="AKP118" s="64"/>
      <c r="AKQ118" s="64"/>
      <c r="AKR118" s="64"/>
      <c r="AKS118" s="64"/>
      <c r="AKT118" s="64"/>
      <c r="AKU118" s="64"/>
      <c r="AKV118" s="64"/>
      <c r="AKW118" s="64"/>
      <c r="AKX118" s="64"/>
      <c r="AKY118" s="64"/>
      <c r="AKZ118" s="64"/>
      <c r="ALA118" s="64"/>
      <c r="ALB118" s="64"/>
      <c r="ALC118" s="64"/>
      <c r="ALD118" s="64"/>
      <c r="ALE118" s="64"/>
      <c r="ALF118" s="64"/>
      <c r="ALG118" s="64"/>
      <c r="ALH118" s="64"/>
      <c r="ALI118" s="64"/>
      <c r="ALJ118" s="64"/>
      <c r="ALK118" s="64"/>
      <c r="ALL118" s="64"/>
      <c r="ALM118" s="64"/>
      <c r="ALN118" s="64"/>
      <c r="ALO118" s="64"/>
      <c r="ALP118" s="64"/>
      <c r="ALQ118" s="64"/>
      <c r="ALR118" s="64"/>
      <c r="ALS118" s="64"/>
      <c r="ALT118" s="64"/>
      <c r="ALU118" s="64"/>
      <c r="ALV118" s="64"/>
      <c r="ALW118" s="64"/>
      <c r="ALX118" s="64"/>
      <c r="ALY118" s="64"/>
      <c r="ALZ118" s="64"/>
      <c r="AMA118" s="64"/>
      <c r="AMB118" s="64"/>
      <c r="AMC118" s="64"/>
      <c r="AMD118" s="64"/>
      <c r="AME118" s="64"/>
      <c r="AMF118" s="64"/>
      <c r="AMG118" s="64"/>
      <c r="AMH118" s="64"/>
      <c r="AMI118" s="64"/>
      <c r="AMJ118" s="64"/>
      <c r="AMK118" s="64"/>
      <c r="AML118" s="64"/>
      <c r="AMM118" s="64"/>
      <c r="AMN118" s="64"/>
      <c r="AMO118" s="64"/>
      <c r="AMP118" s="64"/>
      <c r="AMQ118" s="64"/>
      <c r="AMR118" s="64"/>
      <c r="AMS118" s="64"/>
      <c r="AMT118" s="64"/>
      <c r="AMU118" s="64"/>
      <c r="AMV118" s="64"/>
      <c r="AMW118" s="64"/>
      <c r="AMX118" s="64"/>
      <c r="AMY118" s="64"/>
      <c r="AMZ118" s="64"/>
      <c r="ANA118" s="64"/>
      <c r="ANB118" s="64"/>
      <c r="ANC118" s="64"/>
      <c r="AND118" s="64"/>
      <c r="ANE118" s="64"/>
      <c r="ANF118" s="64"/>
      <c r="ANG118" s="64"/>
      <c r="ANH118" s="64"/>
      <c r="ANI118" s="64"/>
      <c r="ANJ118" s="64"/>
      <c r="ANK118" s="64"/>
      <c r="ANL118" s="64"/>
      <c r="ANM118" s="64"/>
      <c r="ANN118" s="64"/>
      <c r="ANO118" s="64"/>
      <c r="ANP118" s="64"/>
      <c r="ANQ118" s="64"/>
      <c r="ANR118" s="64"/>
      <c r="ANS118" s="64"/>
      <c r="ANT118" s="64"/>
      <c r="ANU118" s="64"/>
      <c r="ANV118" s="64"/>
      <c r="ANW118" s="64"/>
      <c r="ANX118" s="64"/>
      <c r="ANY118" s="64"/>
      <c r="ANZ118" s="64"/>
      <c r="AOA118" s="64"/>
      <c r="AOB118" s="64"/>
      <c r="AOC118" s="64"/>
      <c r="AOD118" s="64"/>
      <c r="AOE118" s="64"/>
      <c r="AOF118" s="64"/>
      <c r="AOG118" s="64"/>
      <c r="AOH118" s="64"/>
      <c r="AOI118" s="64"/>
      <c r="AOJ118" s="64"/>
      <c r="AOK118" s="64"/>
      <c r="AOL118" s="64"/>
      <c r="AOM118" s="64"/>
      <c r="AON118" s="64"/>
      <c r="AOO118" s="64"/>
      <c r="AOP118" s="64"/>
      <c r="AOQ118" s="64"/>
      <c r="AOR118" s="64"/>
      <c r="AOS118" s="64"/>
      <c r="AOT118" s="64"/>
      <c r="AOU118" s="64"/>
      <c r="AOV118" s="64"/>
      <c r="AOW118" s="64"/>
      <c r="AOX118" s="64"/>
      <c r="AOY118" s="64"/>
      <c r="AOZ118" s="64"/>
      <c r="APA118" s="64"/>
      <c r="APB118" s="64"/>
      <c r="APC118" s="64"/>
      <c r="APD118" s="64"/>
      <c r="APE118" s="64"/>
      <c r="APF118" s="64"/>
      <c r="APG118" s="64"/>
      <c r="APH118" s="64"/>
      <c r="API118" s="64"/>
      <c r="APJ118" s="64"/>
      <c r="APK118" s="64"/>
      <c r="APL118" s="64"/>
      <c r="APM118" s="64"/>
      <c r="APN118" s="64"/>
      <c r="APO118" s="64"/>
      <c r="APP118" s="64"/>
      <c r="APQ118" s="64"/>
      <c r="APR118" s="64"/>
      <c r="APS118" s="64"/>
      <c r="APT118" s="64"/>
      <c r="APU118" s="64"/>
      <c r="APV118" s="64"/>
      <c r="APW118" s="64"/>
      <c r="APX118" s="64"/>
      <c r="APY118" s="64"/>
      <c r="APZ118" s="64"/>
      <c r="AQA118" s="64"/>
      <c r="AQB118" s="64"/>
      <c r="AQC118" s="64"/>
      <c r="AQD118" s="64"/>
      <c r="AQE118" s="64"/>
      <c r="AQF118" s="64"/>
      <c r="AQG118" s="64"/>
      <c r="AQH118" s="64"/>
      <c r="AQI118" s="64"/>
      <c r="AQJ118" s="64"/>
      <c r="AQK118" s="64"/>
      <c r="AQL118" s="64"/>
      <c r="AQM118" s="64"/>
      <c r="AQN118" s="64"/>
      <c r="AQO118" s="64"/>
      <c r="AQP118" s="64"/>
      <c r="AQQ118" s="64"/>
      <c r="AQR118" s="64"/>
      <c r="AQS118" s="64"/>
      <c r="AQT118" s="64"/>
      <c r="AQU118" s="64"/>
      <c r="AQV118" s="64"/>
      <c r="AQW118" s="64"/>
      <c r="AQX118" s="64"/>
      <c r="AQY118" s="64"/>
      <c r="AQZ118" s="64"/>
      <c r="ARA118" s="64"/>
      <c r="ARB118" s="64"/>
      <c r="ARC118" s="64"/>
      <c r="ARD118" s="64"/>
      <c r="ARE118" s="64"/>
      <c r="ARF118" s="64"/>
      <c r="ARG118" s="64"/>
      <c r="ARH118" s="64"/>
      <c r="ARI118" s="64"/>
      <c r="ARJ118" s="64"/>
      <c r="ARK118" s="64"/>
      <c r="ARL118" s="64"/>
      <c r="ARM118" s="64"/>
      <c r="ARN118" s="64"/>
      <c r="ARO118" s="64"/>
      <c r="ARP118" s="64"/>
      <c r="ARQ118" s="64"/>
      <c r="ARR118" s="64"/>
      <c r="ARS118" s="64"/>
      <c r="ART118" s="64"/>
      <c r="ARU118" s="64"/>
      <c r="ARV118" s="64"/>
      <c r="ARW118" s="64"/>
      <c r="ARX118" s="64"/>
      <c r="ARY118" s="64"/>
      <c r="ARZ118" s="64"/>
      <c r="ASA118" s="64"/>
      <c r="ASB118" s="64"/>
      <c r="ASC118" s="64"/>
      <c r="ASD118" s="64"/>
      <c r="ASE118" s="64"/>
      <c r="ASF118" s="64"/>
      <c r="ASG118" s="64"/>
      <c r="ASH118" s="64"/>
      <c r="ASI118" s="64"/>
      <c r="ASJ118" s="64"/>
      <c r="ASK118" s="64"/>
      <c r="ASL118" s="64"/>
      <c r="ASM118" s="64"/>
      <c r="ASN118" s="64"/>
      <c r="ASO118" s="64"/>
      <c r="ASP118" s="64"/>
      <c r="ASQ118" s="64"/>
      <c r="ASR118" s="64"/>
      <c r="ASS118" s="64"/>
      <c r="AST118" s="64"/>
      <c r="ASU118" s="64"/>
      <c r="ASV118" s="64"/>
      <c r="ASW118" s="64"/>
      <c r="ASX118" s="64"/>
      <c r="ASY118" s="64"/>
      <c r="ASZ118" s="64"/>
      <c r="ATA118" s="64"/>
      <c r="ATB118" s="64"/>
      <c r="ATC118" s="64"/>
      <c r="ATD118" s="64"/>
      <c r="ATE118" s="64"/>
      <c r="ATF118" s="64"/>
      <c r="ATG118" s="64"/>
      <c r="ATH118" s="64"/>
      <c r="ATI118" s="64"/>
      <c r="ATJ118" s="64"/>
      <c r="ATK118" s="64"/>
      <c r="ATL118" s="64"/>
      <c r="ATM118" s="64"/>
      <c r="ATN118" s="64"/>
      <c r="ATO118" s="64"/>
      <c r="ATP118" s="64"/>
      <c r="ATQ118" s="64"/>
      <c r="ATR118" s="64"/>
      <c r="ATS118" s="64"/>
      <c r="ATT118" s="64"/>
      <c r="ATU118" s="64"/>
      <c r="ATV118" s="64"/>
      <c r="ATW118" s="64"/>
      <c r="ATX118" s="64"/>
      <c r="ATY118" s="64"/>
      <c r="ATZ118" s="64"/>
      <c r="AUA118" s="64"/>
      <c r="AUB118" s="64"/>
      <c r="AUC118" s="64"/>
      <c r="AUD118" s="64"/>
      <c r="AUE118" s="64"/>
      <c r="AUF118" s="64"/>
      <c r="AUG118" s="64"/>
      <c r="AUH118" s="64"/>
      <c r="AUI118" s="64"/>
      <c r="AUJ118" s="64"/>
      <c r="AUK118" s="64"/>
      <c r="AUL118" s="64"/>
      <c r="AUM118" s="64"/>
      <c r="AUN118" s="64"/>
      <c r="AUO118" s="64"/>
      <c r="AUP118" s="64"/>
      <c r="AUQ118" s="64"/>
      <c r="AUR118" s="64"/>
      <c r="AUS118" s="64"/>
      <c r="AUT118" s="64"/>
      <c r="AUU118" s="64"/>
      <c r="AUV118" s="64"/>
      <c r="AUW118" s="64"/>
      <c r="AUX118" s="64"/>
      <c r="AUY118" s="64"/>
      <c r="AUZ118" s="64"/>
      <c r="AVA118" s="64"/>
      <c r="AVB118" s="64"/>
      <c r="AVC118" s="64"/>
      <c r="AVD118" s="64"/>
      <c r="AVE118" s="64"/>
      <c r="AVF118" s="64"/>
      <c r="AVG118" s="64"/>
      <c r="AVH118" s="64"/>
      <c r="AVI118" s="64"/>
      <c r="AVJ118" s="64"/>
      <c r="AVK118" s="64"/>
      <c r="AVL118" s="64"/>
      <c r="AVM118" s="64"/>
      <c r="AVN118" s="64"/>
      <c r="AVO118" s="64"/>
      <c r="AVP118" s="64"/>
      <c r="AVQ118" s="64"/>
      <c r="AVR118" s="64"/>
      <c r="AVS118" s="64"/>
      <c r="AVT118" s="64"/>
      <c r="AVU118" s="64"/>
      <c r="AVV118" s="64"/>
      <c r="AVW118" s="64"/>
      <c r="AVX118" s="64"/>
      <c r="AVY118" s="64"/>
      <c r="AVZ118" s="64"/>
      <c r="AWA118" s="64"/>
      <c r="AWB118" s="64"/>
      <c r="AWC118" s="64"/>
      <c r="AWD118" s="64"/>
      <c r="AWE118" s="64"/>
      <c r="AWF118" s="64"/>
      <c r="AWG118" s="64"/>
      <c r="AWH118" s="64"/>
      <c r="AWI118" s="64"/>
      <c r="AWJ118" s="64"/>
      <c r="AWK118" s="64"/>
      <c r="AWL118" s="64"/>
      <c r="AWM118" s="64"/>
      <c r="AWN118" s="64"/>
      <c r="AWO118" s="64"/>
      <c r="AWP118" s="64"/>
      <c r="AWQ118" s="64"/>
      <c r="AWR118" s="64"/>
      <c r="AWS118" s="64"/>
      <c r="AWT118" s="64"/>
      <c r="AWU118" s="64"/>
      <c r="AWV118" s="64"/>
      <c r="AWW118" s="64"/>
      <c r="AWX118" s="64"/>
      <c r="AWY118" s="64"/>
      <c r="AWZ118" s="64"/>
      <c r="AXA118" s="64"/>
      <c r="AXB118" s="64"/>
      <c r="AXC118" s="64"/>
      <c r="AXD118" s="64"/>
      <c r="AXE118" s="64"/>
      <c r="AXF118" s="64"/>
      <c r="AXG118" s="64"/>
      <c r="AXH118" s="64"/>
      <c r="AXI118" s="64"/>
      <c r="AXJ118" s="64"/>
      <c r="AXK118" s="64"/>
      <c r="AXL118" s="64"/>
      <c r="AXM118" s="64"/>
      <c r="AXN118" s="64"/>
      <c r="AXO118" s="64"/>
      <c r="AXP118" s="64"/>
      <c r="AXQ118" s="64"/>
      <c r="AXR118" s="64"/>
      <c r="AXS118" s="64"/>
      <c r="AXT118" s="64"/>
      <c r="AXU118" s="64"/>
      <c r="AXV118" s="64"/>
      <c r="AXW118" s="64"/>
      <c r="AXX118" s="64"/>
      <c r="AXY118" s="64"/>
      <c r="AXZ118" s="64"/>
      <c r="AYA118" s="64"/>
      <c r="AYB118" s="64"/>
      <c r="AYC118" s="64"/>
      <c r="AYD118" s="64"/>
      <c r="AYE118" s="64"/>
      <c r="AYF118" s="64"/>
      <c r="AYG118" s="64"/>
      <c r="AYH118" s="64"/>
      <c r="AYI118" s="64"/>
      <c r="AYJ118" s="64"/>
      <c r="AYK118" s="64"/>
      <c r="AYL118" s="64"/>
      <c r="AYM118" s="64"/>
      <c r="AYN118" s="64"/>
      <c r="AYO118" s="64"/>
      <c r="AYP118" s="64"/>
      <c r="AYQ118" s="64"/>
      <c r="AYR118" s="64"/>
      <c r="AYS118" s="64"/>
      <c r="AYT118" s="64"/>
      <c r="AYU118" s="64"/>
      <c r="AYV118" s="64"/>
      <c r="AYW118" s="64"/>
      <c r="AYX118" s="64"/>
      <c r="AYY118" s="64"/>
      <c r="AYZ118" s="64"/>
      <c r="AZA118" s="64"/>
      <c r="AZB118" s="64"/>
      <c r="AZC118" s="64"/>
      <c r="AZD118" s="64"/>
      <c r="AZE118" s="64"/>
      <c r="AZF118" s="64"/>
      <c r="AZG118" s="64"/>
      <c r="AZH118" s="64"/>
      <c r="AZI118" s="64"/>
      <c r="AZJ118" s="64"/>
      <c r="AZK118" s="64"/>
      <c r="AZL118" s="64"/>
      <c r="AZM118" s="64"/>
      <c r="AZN118" s="64"/>
      <c r="AZO118" s="64"/>
      <c r="AZP118" s="64"/>
      <c r="AZQ118" s="64"/>
      <c r="AZR118" s="64"/>
      <c r="AZS118" s="64"/>
      <c r="AZT118" s="64"/>
      <c r="AZU118" s="64"/>
      <c r="AZV118" s="64"/>
      <c r="AZW118" s="64"/>
      <c r="AZX118" s="64"/>
      <c r="AZY118" s="64"/>
      <c r="AZZ118" s="64"/>
      <c r="BAA118" s="64"/>
      <c r="BAB118" s="64"/>
      <c r="BAC118" s="64"/>
      <c r="BAD118" s="64"/>
      <c r="BAE118" s="64"/>
      <c r="BAF118" s="64"/>
      <c r="BAG118" s="64"/>
      <c r="BAH118" s="64"/>
      <c r="BAI118" s="64"/>
      <c r="BAJ118" s="64"/>
      <c r="BAK118" s="64"/>
      <c r="BAL118" s="64"/>
      <c r="BAM118" s="64"/>
      <c r="BAN118" s="64"/>
      <c r="BAO118" s="64"/>
      <c r="BAP118" s="64"/>
      <c r="BAQ118" s="64"/>
      <c r="BAR118" s="64"/>
      <c r="BAS118" s="64"/>
      <c r="BAT118" s="64"/>
      <c r="BAU118" s="64"/>
      <c r="BAV118" s="64"/>
      <c r="BAW118" s="64"/>
      <c r="BAX118" s="64"/>
      <c r="BAY118" s="64"/>
      <c r="BAZ118" s="64"/>
      <c r="BBA118" s="64"/>
      <c r="BBB118" s="64"/>
      <c r="BBC118" s="64"/>
      <c r="BBD118" s="64"/>
      <c r="BBE118" s="64"/>
      <c r="BBF118" s="64"/>
      <c r="BBG118" s="64"/>
      <c r="BBH118" s="64"/>
      <c r="BBI118" s="64"/>
      <c r="BBJ118" s="64"/>
      <c r="BBK118" s="64"/>
      <c r="BBL118" s="64"/>
      <c r="BBM118" s="64"/>
      <c r="BBN118" s="64"/>
      <c r="BBO118" s="64"/>
      <c r="BBP118" s="64"/>
      <c r="BBQ118" s="64"/>
      <c r="BBR118" s="64"/>
      <c r="BBS118" s="64"/>
      <c r="BBT118" s="64"/>
      <c r="BBU118" s="64"/>
      <c r="BBV118" s="64"/>
      <c r="BBW118" s="64"/>
      <c r="BBX118" s="64"/>
      <c r="BBY118" s="64"/>
      <c r="BBZ118" s="64"/>
      <c r="BCA118" s="64"/>
      <c r="BCB118" s="64"/>
      <c r="BCC118" s="64"/>
      <c r="BCD118" s="64"/>
      <c r="BCE118" s="64"/>
      <c r="BCF118" s="64"/>
      <c r="BCG118" s="64"/>
      <c r="BCH118" s="64"/>
      <c r="BCI118" s="64"/>
      <c r="BCJ118" s="64"/>
      <c r="BCK118" s="64"/>
      <c r="BCL118" s="64"/>
      <c r="BCM118" s="64"/>
      <c r="BCN118" s="64"/>
      <c r="BCO118" s="64"/>
      <c r="BCP118" s="64"/>
      <c r="BCQ118" s="64"/>
      <c r="BCR118" s="64"/>
      <c r="BCS118" s="64"/>
      <c r="BCT118" s="64"/>
      <c r="BCU118" s="64"/>
      <c r="BCV118" s="64"/>
      <c r="BCW118" s="64"/>
      <c r="BCX118" s="64"/>
      <c r="BCY118" s="64"/>
      <c r="BCZ118" s="64"/>
      <c r="BDA118" s="64"/>
      <c r="BDB118" s="64"/>
      <c r="BDC118" s="64"/>
      <c r="BDD118" s="64"/>
      <c r="BDE118" s="64"/>
      <c r="BDF118" s="64"/>
      <c r="BDG118" s="64"/>
      <c r="BDH118" s="64"/>
      <c r="BDI118" s="64"/>
      <c r="BDJ118" s="64"/>
      <c r="BDK118" s="64"/>
      <c r="BDL118" s="64"/>
      <c r="BDM118" s="64"/>
      <c r="BDN118" s="64"/>
      <c r="BDO118" s="64"/>
      <c r="BDP118" s="64"/>
      <c r="BDQ118" s="64"/>
      <c r="BDR118" s="64"/>
      <c r="BDS118" s="64"/>
      <c r="BDT118" s="64"/>
      <c r="BDU118" s="64"/>
      <c r="BDV118" s="64"/>
      <c r="BDW118" s="64"/>
      <c r="BDX118" s="64"/>
      <c r="BDY118" s="64"/>
      <c r="BDZ118" s="64"/>
      <c r="BEA118" s="64"/>
      <c r="BEB118" s="64"/>
      <c r="BEC118" s="64"/>
      <c r="BED118" s="64"/>
      <c r="BEE118" s="64"/>
      <c r="BEF118" s="64"/>
      <c r="BEG118" s="64"/>
      <c r="BEH118" s="64"/>
      <c r="BEI118" s="64"/>
      <c r="BEJ118" s="64"/>
      <c r="BEK118" s="64"/>
      <c r="BEL118" s="64"/>
      <c r="BEM118" s="64"/>
      <c r="BEN118" s="64"/>
      <c r="BEO118" s="64"/>
      <c r="BEP118" s="64"/>
      <c r="BEQ118" s="64"/>
      <c r="BER118" s="64"/>
      <c r="BES118" s="64"/>
      <c r="BET118" s="64"/>
      <c r="BEU118" s="64"/>
      <c r="BEV118" s="64"/>
      <c r="BEW118" s="64"/>
      <c r="BEX118" s="64"/>
      <c r="BEY118" s="64"/>
      <c r="BEZ118" s="64"/>
      <c r="BFA118" s="64"/>
      <c r="BFB118" s="64"/>
      <c r="BFC118" s="64"/>
      <c r="BFD118" s="64"/>
      <c r="BFE118" s="64"/>
      <c r="BFF118" s="64"/>
      <c r="BFG118" s="64"/>
      <c r="BFH118" s="64"/>
      <c r="BFI118" s="64"/>
      <c r="BFJ118" s="64"/>
      <c r="BFK118" s="64"/>
      <c r="BFL118" s="64"/>
      <c r="BFM118" s="64"/>
      <c r="BFN118" s="64"/>
      <c r="BFO118" s="64"/>
      <c r="BFP118" s="64"/>
      <c r="BFQ118" s="64"/>
      <c r="BFR118" s="64"/>
      <c r="BFS118" s="64"/>
      <c r="BFT118" s="64"/>
      <c r="BFU118" s="64"/>
      <c r="BFV118" s="64"/>
      <c r="BFW118" s="64"/>
      <c r="BFX118" s="64"/>
      <c r="BFY118" s="64"/>
      <c r="BFZ118" s="64"/>
      <c r="BGA118" s="64"/>
      <c r="BGB118" s="64"/>
      <c r="BGC118" s="64"/>
      <c r="BGD118" s="64"/>
      <c r="BGE118" s="64"/>
      <c r="BGF118" s="64"/>
      <c r="BGG118" s="64"/>
      <c r="BGH118" s="64"/>
      <c r="BGI118" s="64"/>
      <c r="BGJ118" s="64"/>
      <c r="BGK118" s="64"/>
      <c r="BGL118" s="64"/>
      <c r="BGM118" s="64"/>
      <c r="BGN118" s="64"/>
      <c r="BGO118" s="64"/>
      <c r="BGP118" s="64"/>
      <c r="BGQ118" s="64"/>
      <c r="BGR118" s="64"/>
      <c r="BGS118" s="64"/>
      <c r="BGT118" s="64"/>
      <c r="BGU118" s="64"/>
      <c r="BGV118" s="64"/>
      <c r="BGW118" s="64"/>
      <c r="BGX118" s="64"/>
      <c r="BGY118" s="64"/>
      <c r="BGZ118" s="64"/>
      <c r="BHA118" s="64"/>
      <c r="BHB118" s="64"/>
      <c r="BHC118" s="64"/>
      <c r="BHD118" s="64"/>
      <c r="BHE118" s="64"/>
      <c r="BHF118" s="64"/>
      <c r="BHG118" s="64"/>
      <c r="BHH118" s="64"/>
      <c r="BHI118" s="64"/>
      <c r="BHJ118" s="64"/>
      <c r="BHK118" s="64"/>
      <c r="BHL118" s="64"/>
      <c r="BHM118" s="64"/>
      <c r="BHN118" s="64"/>
      <c r="BHO118" s="64"/>
      <c r="BHP118" s="64"/>
      <c r="BHQ118" s="64"/>
      <c r="BHR118" s="64"/>
      <c r="BHS118" s="64"/>
      <c r="BHT118" s="64"/>
      <c r="BHU118" s="64"/>
      <c r="BHV118" s="64"/>
      <c r="BHW118" s="64"/>
      <c r="BHX118" s="64"/>
      <c r="BHY118" s="64"/>
      <c r="BHZ118" s="64"/>
      <c r="BIA118" s="64"/>
      <c r="BIB118" s="64"/>
      <c r="BIC118" s="64"/>
      <c r="BID118" s="64"/>
      <c r="BIE118" s="64"/>
      <c r="BIF118" s="64"/>
      <c r="BIG118" s="64"/>
      <c r="BIH118" s="64"/>
      <c r="BII118" s="64"/>
      <c r="BIJ118" s="64"/>
      <c r="BIK118" s="64"/>
      <c r="BIL118" s="64"/>
      <c r="BIM118" s="64"/>
      <c r="BIN118" s="64"/>
      <c r="BIO118" s="64"/>
      <c r="BIP118" s="64"/>
      <c r="BIQ118" s="64"/>
      <c r="BIR118" s="64"/>
      <c r="BIS118" s="64"/>
      <c r="BIT118" s="64"/>
      <c r="BIU118" s="64"/>
      <c r="BIV118" s="64"/>
      <c r="BIW118" s="64"/>
      <c r="BIX118" s="64"/>
      <c r="BIY118" s="64"/>
      <c r="BIZ118" s="64"/>
      <c r="BJA118" s="64"/>
      <c r="BJB118" s="64"/>
      <c r="BJC118" s="64"/>
      <c r="BJD118" s="64"/>
      <c r="BJE118" s="64"/>
      <c r="BJF118" s="64"/>
      <c r="BJG118" s="64"/>
      <c r="BJH118" s="64"/>
      <c r="BJI118" s="64"/>
      <c r="BJJ118" s="64"/>
      <c r="BJK118" s="64"/>
      <c r="BJL118" s="64"/>
      <c r="BJM118" s="64"/>
      <c r="BJN118" s="64"/>
      <c r="BJO118" s="64"/>
      <c r="BJP118" s="64"/>
      <c r="BJQ118" s="64"/>
      <c r="BJR118" s="64"/>
      <c r="BJS118" s="64"/>
      <c r="BJT118" s="64"/>
      <c r="BJU118" s="64"/>
      <c r="BJV118" s="64"/>
      <c r="BJW118" s="64"/>
      <c r="BJX118" s="64"/>
      <c r="BJY118" s="64"/>
      <c r="BJZ118" s="64"/>
      <c r="BKA118" s="64"/>
      <c r="BKB118" s="64"/>
      <c r="BKC118" s="64"/>
      <c r="BKD118" s="64"/>
      <c r="BKE118" s="64"/>
      <c r="BKF118" s="64"/>
      <c r="BKG118" s="64"/>
      <c r="BKH118" s="64"/>
      <c r="BKI118" s="64"/>
      <c r="BKJ118" s="64"/>
      <c r="BKK118" s="64"/>
      <c r="BKL118" s="64"/>
      <c r="BKM118" s="64"/>
      <c r="BKN118" s="64"/>
      <c r="BKO118" s="64"/>
      <c r="BKP118" s="64"/>
      <c r="BKQ118" s="64"/>
      <c r="BKR118" s="64"/>
      <c r="BKS118" s="64"/>
      <c r="BKT118" s="64"/>
      <c r="BKU118" s="64"/>
      <c r="BKV118" s="64"/>
      <c r="BKW118" s="64"/>
      <c r="BKX118" s="64"/>
      <c r="BKY118" s="64"/>
      <c r="BKZ118" s="64"/>
      <c r="BLA118" s="64"/>
      <c r="BLB118" s="64"/>
      <c r="BLC118" s="64"/>
      <c r="BLD118" s="64"/>
      <c r="BLE118" s="64"/>
      <c r="BLF118" s="64"/>
      <c r="BLG118" s="64"/>
      <c r="BLH118" s="64"/>
      <c r="BLI118" s="64"/>
      <c r="BLJ118" s="64"/>
      <c r="BLK118" s="64"/>
      <c r="BLL118" s="64"/>
      <c r="BLM118" s="64"/>
      <c r="BLN118" s="64"/>
      <c r="BLO118" s="64"/>
      <c r="BLP118" s="64"/>
      <c r="BLQ118" s="64"/>
      <c r="BLR118" s="64"/>
      <c r="BLS118" s="64"/>
      <c r="BLT118" s="64"/>
      <c r="BLU118" s="64"/>
      <c r="BLV118" s="64"/>
      <c r="BLW118" s="64"/>
      <c r="BLX118" s="64"/>
      <c r="BLY118" s="64"/>
      <c r="BLZ118" s="64"/>
      <c r="BMA118" s="64"/>
      <c r="BMB118" s="64"/>
      <c r="BMC118" s="64"/>
      <c r="BMD118" s="64"/>
      <c r="BME118" s="64"/>
      <c r="BMF118" s="64"/>
      <c r="BMG118" s="64"/>
      <c r="BMH118" s="64"/>
      <c r="BMI118" s="64"/>
      <c r="BMJ118" s="64"/>
      <c r="BMK118" s="64"/>
      <c r="BML118" s="64"/>
      <c r="BMM118" s="64"/>
      <c r="BMN118" s="64"/>
      <c r="BMO118" s="64"/>
      <c r="BMP118" s="64"/>
      <c r="BMQ118" s="64"/>
      <c r="BMR118" s="64"/>
      <c r="BMS118" s="64"/>
      <c r="BMT118" s="64"/>
      <c r="BMU118" s="64"/>
      <c r="BMV118" s="64"/>
      <c r="BMW118" s="64"/>
      <c r="BMX118" s="64"/>
      <c r="BMY118" s="64"/>
      <c r="BMZ118" s="64"/>
      <c r="BNA118" s="64"/>
      <c r="BNB118" s="64"/>
      <c r="BNC118" s="64"/>
      <c r="BND118" s="64"/>
      <c r="BNE118" s="64"/>
      <c r="BNF118" s="64"/>
      <c r="BNG118" s="64"/>
      <c r="BNH118" s="64"/>
      <c r="BNI118" s="64"/>
      <c r="BNJ118" s="64"/>
      <c r="BNK118" s="64"/>
      <c r="BNL118" s="64"/>
      <c r="BNM118" s="64"/>
      <c r="BNN118" s="64"/>
      <c r="BNO118" s="64"/>
      <c r="BNP118" s="64"/>
      <c r="BNQ118" s="64"/>
      <c r="BNR118" s="64"/>
      <c r="BNS118" s="64"/>
      <c r="BNT118" s="64"/>
      <c r="BNU118" s="64"/>
      <c r="BNV118" s="64"/>
      <c r="BNW118" s="64"/>
      <c r="BNX118" s="64"/>
      <c r="BNY118" s="64"/>
      <c r="BNZ118" s="64"/>
      <c r="BOA118" s="64"/>
      <c r="BOB118" s="64"/>
      <c r="BOC118" s="64"/>
      <c r="BOD118" s="64"/>
      <c r="BOE118" s="64"/>
      <c r="BOF118" s="64"/>
      <c r="BOG118" s="64"/>
      <c r="BOH118" s="64"/>
      <c r="BOI118" s="64"/>
      <c r="BOJ118" s="64"/>
      <c r="BOK118" s="64"/>
      <c r="BOL118" s="64"/>
      <c r="BOM118" s="64"/>
      <c r="BON118" s="64"/>
      <c r="BOO118" s="64"/>
      <c r="BOP118" s="64"/>
      <c r="BOQ118" s="64"/>
      <c r="BOR118" s="64"/>
      <c r="BOS118" s="64"/>
      <c r="BOT118" s="64"/>
      <c r="BOU118" s="64"/>
      <c r="BOV118" s="64"/>
      <c r="BOW118" s="64"/>
      <c r="BOX118" s="64"/>
      <c r="BOY118" s="64"/>
      <c r="BOZ118" s="64"/>
      <c r="BPA118" s="64"/>
      <c r="BPB118" s="64"/>
      <c r="BPC118" s="64"/>
      <c r="BPD118" s="64"/>
      <c r="BPE118" s="64"/>
      <c r="BPF118" s="64"/>
      <c r="BPG118" s="64"/>
      <c r="BPH118" s="64"/>
      <c r="BPI118" s="64"/>
      <c r="BPJ118" s="64"/>
      <c r="BPK118" s="64"/>
      <c r="BPL118" s="64"/>
      <c r="BPM118" s="64"/>
      <c r="BPN118" s="64"/>
      <c r="BPO118" s="64"/>
      <c r="BPP118" s="64"/>
      <c r="BPQ118" s="64"/>
      <c r="BPR118" s="64"/>
      <c r="BPS118" s="64"/>
      <c r="BPT118" s="64"/>
      <c r="BPU118" s="64"/>
      <c r="BPV118" s="64"/>
      <c r="BPW118" s="64"/>
      <c r="BPX118" s="64"/>
      <c r="BPY118" s="64"/>
      <c r="BPZ118" s="64"/>
      <c r="BQA118" s="64"/>
      <c r="BQB118" s="64"/>
      <c r="BQC118" s="64"/>
      <c r="BQD118" s="64"/>
      <c r="BQE118" s="64"/>
      <c r="BQF118" s="64"/>
      <c r="BQG118" s="64"/>
      <c r="BQH118" s="64"/>
      <c r="BQI118" s="64"/>
      <c r="BQJ118" s="64"/>
      <c r="BQK118" s="64"/>
      <c r="BQL118" s="64"/>
      <c r="BQM118" s="64"/>
      <c r="BQN118" s="64"/>
      <c r="BQO118" s="64"/>
      <c r="BQP118" s="64"/>
      <c r="BQQ118" s="64"/>
      <c r="BQR118" s="64"/>
      <c r="BQS118" s="64"/>
      <c r="BQT118" s="64"/>
      <c r="BQU118" s="64"/>
      <c r="BQV118" s="64"/>
      <c r="BQW118" s="64"/>
      <c r="BQX118" s="64"/>
      <c r="BQY118" s="64"/>
      <c r="BQZ118" s="64"/>
      <c r="BRA118" s="64"/>
      <c r="BRB118" s="64"/>
      <c r="BRC118" s="64"/>
      <c r="BRD118" s="64"/>
      <c r="BRE118" s="64"/>
      <c r="BRF118" s="64"/>
      <c r="BRG118" s="64"/>
      <c r="BRH118" s="64"/>
      <c r="BRI118" s="64"/>
      <c r="BRJ118" s="64"/>
      <c r="BRK118" s="64"/>
      <c r="BRL118" s="64"/>
      <c r="BRM118" s="64"/>
      <c r="BRN118" s="64"/>
      <c r="BRO118" s="64"/>
      <c r="BRP118" s="64"/>
      <c r="BRQ118" s="64"/>
      <c r="BRR118" s="64"/>
      <c r="BRS118" s="64"/>
      <c r="BRT118" s="64"/>
      <c r="BRU118" s="64"/>
      <c r="BRV118" s="64"/>
      <c r="BRW118" s="64"/>
      <c r="BRX118" s="64"/>
      <c r="BRY118" s="64"/>
      <c r="BRZ118" s="64"/>
      <c r="BSA118" s="64"/>
      <c r="BSB118" s="64"/>
      <c r="BSC118" s="64"/>
      <c r="BSD118" s="64"/>
      <c r="BSE118" s="64"/>
      <c r="BSF118" s="64"/>
      <c r="BSG118" s="64"/>
      <c r="BSH118" s="64"/>
      <c r="BSI118" s="64"/>
      <c r="BSJ118" s="64"/>
      <c r="BSK118" s="64"/>
      <c r="BSL118" s="64"/>
      <c r="BSM118" s="64"/>
      <c r="BSN118" s="64"/>
      <c r="BSO118" s="64"/>
      <c r="BSP118" s="64"/>
      <c r="BSQ118" s="64"/>
      <c r="BSR118" s="64"/>
      <c r="BSS118" s="64"/>
      <c r="BST118" s="64"/>
      <c r="BSU118" s="64"/>
      <c r="BSV118" s="64"/>
      <c r="BSW118" s="64"/>
      <c r="BSX118" s="64"/>
      <c r="BSY118" s="64"/>
      <c r="BSZ118" s="64"/>
      <c r="BTA118" s="64"/>
      <c r="BTB118" s="64"/>
      <c r="BTC118" s="64"/>
      <c r="BTD118" s="64"/>
      <c r="BTE118" s="64"/>
      <c r="BTF118" s="64"/>
      <c r="BTG118" s="64"/>
      <c r="BTH118" s="64"/>
      <c r="BTI118" s="64"/>
      <c r="BTJ118" s="64"/>
      <c r="BTK118" s="64"/>
      <c r="BTL118" s="64"/>
      <c r="BTM118" s="64"/>
      <c r="BTN118" s="64"/>
      <c r="BTO118" s="64"/>
      <c r="BTP118" s="64"/>
      <c r="BTQ118" s="64"/>
      <c r="BTR118" s="64"/>
      <c r="BTS118" s="64"/>
      <c r="BTT118" s="64"/>
      <c r="BTU118" s="64"/>
      <c r="BTV118" s="64"/>
      <c r="BTW118" s="64"/>
      <c r="BTX118" s="64"/>
      <c r="BTY118" s="64"/>
      <c r="BTZ118" s="64"/>
      <c r="BUA118" s="64"/>
      <c r="BUB118" s="64"/>
      <c r="BUC118" s="64"/>
      <c r="BUD118" s="64"/>
      <c r="BUE118" s="64"/>
      <c r="BUF118" s="64"/>
      <c r="BUG118" s="64"/>
      <c r="BUH118" s="64"/>
      <c r="BUI118" s="64"/>
      <c r="BUJ118" s="64"/>
      <c r="BUK118" s="64"/>
      <c r="BUL118" s="64"/>
      <c r="BUM118" s="64"/>
      <c r="BUN118" s="64"/>
      <c r="BUO118" s="64"/>
      <c r="BUP118" s="64"/>
      <c r="BUQ118" s="64"/>
      <c r="BUR118" s="64"/>
      <c r="BUS118" s="64"/>
      <c r="BUT118" s="64"/>
      <c r="BUU118" s="64"/>
      <c r="BUV118" s="64"/>
      <c r="BUW118" s="64"/>
      <c r="BUX118" s="64"/>
      <c r="BUY118" s="64"/>
      <c r="BUZ118" s="64"/>
      <c r="BVA118" s="64"/>
      <c r="BVB118" s="64"/>
      <c r="BVC118" s="64"/>
      <c r="BVD118" s="64"/>
      <c r="BVE118" s="64"/>
      <c r="BVF118" s="64"/>
      <c r="BVG118" s="64"/>
      <c r="BVH118" s="64"/>
      <c r="BVI118" s="64"/>
      <c r="BVJ118" s="64"/>
      <c r="BVK118" s="64"/>
      <c r="BVL118" s="64"/>
      <c r="BVM118" s="64"/>
      <c r="BVN118" s="64"/>
      <c r="BVO118" s="64"/>
      <c r="BVP118" s="64"/>
      <c r="BVQ118" s="64"/>
      <c r="BVR118" s="64"/>
      <c r="BVS118" s="64"/>
      <c r="BVT118" s="64"/>
      <c r="BVU118" s="64"/>
      <c r="BVV118" s="64"/>
      <c r="BVW118" s="64"/>
      <c r="BVX118" s="64"/>
      <c r="BVY118" s="64"/>
      <c r="BVZ118" s="64"/>
      <c r="BWA118" s="64"/>
      <c r="BWB118" s="64"/>
      <c r="BWC118" s="64"/>
      <c r="BWD118" s="64"/>
      <c r="BWE118" s="64"/>
      <c r="BWF118" s="64"/>
      <c r="BWG118" s="64"/>
      <c r="BWH118" s="64"/>
      <c r="BWI118" s="64"/>
      <c r="BWJ118" s="64"/>
      <c r="BWK118" s="64"/>
      <c r="BWL118" s="64"/>
      <c r="BWM118" s="64"/>
      <c r="BWN118" s="64"/>
      <c r="BWO118" s="64"/>
      <c r="BWP118" s="64"/>
      <c r="BWQ118" s="64"/>
      <c r="BWR118" s="64"/>
      <c r="BWS118" s="64"/>
      <c r="BWT118" s="64"/>
      <c r="BWU118" s="64"/>
      <c r="BWV118" s="64"/>
      <c r="BWW118" s="64"/>
      <c r="BWX118" s="64"/>
      <c r="BWY118" s="64"/>
      <c r="BWZ118" s="64"/>
      <c r="BXA118" s="64"/>
      <c r="BXB118" s="64"/>
      <c r="BXC118" s="64"/>
      <c r="BXD118" s="64"/>
      <c r="BXE118" s="64"/>
      <c r="BXF118" s="64"/>
      <c r="BXG118" s="64"/>
      <c r="BXH118" s="64"/>
      <c r="BXI118" s="64"/>
      <c r="BXJ118" s="64"/>
      <c r="BXK118" s="64"/>
      <c r="BXL118" s="64"/>
      <c r="BXM118" s="64"/>
      <c r="BXN118" s="64"/>
      <c r="BXO118" s="64"/>
      <c r="BXP118" s="64"/>
      <c r="BXQ118" s="64"/>
      <c r="BXR118" s="64"/>
      <c r="BXS118" s="64"/>
      <c r="BXT118" s="64"/>
      <c r="BXU118" s="64"/>
      <c r="BXV118" s="64"/>
      <c r="BXW118" s="64"/>
      <c r="BXX118" s="64"/>
      <c r="BXY118" s="64"/>
      <c r="BXZ118" s="64"/>
      <c r="BYA118" s="64"/>
      <c r="BYB118" s="64"/>
      <c r="BYC118" s="64"/>
      <c r="BYD118" s="64"/>
      <c r="BYE118" s="64"/>
      <c r="BYF118" s="64"/>
      <c r="BYG118" s="64"/>
      <c r="BYH118" s="64"/>
      <c r="BYI118" s="64"/>
      <c r="BYJ118" s="64"/>
      <c r="BYK118" s="64"/>
      <c r="BYL118" s="64"/>
      <c r="BYM118" s="64"/>
      <c r="BYN118" s="64"/>
      <c r="BYO118" s="64"/>
      <c r="BYP118" s="64"/>
      <c r="BYQ118" s="64"/>
      <c r="BYR118" s="64"/>
      <c r="BYS118" s="64"/>
      <c r="BYT118" s="64"/>
      <c r="BYU118" s="64"/>
      <c r="BYV118" s="64"/>
      <c r="BYW118" s="64"/>
      <c r="BYX118" s="64"/>
      <c r="BYY118" s="64"/>
      <c r="BYZ118" s="64"/>
      <c r="BZA118" s="64"/>
      <c r="BZB118" s="64"/>
      <c r="BZC118" s="64"/>
      <c r="BZD118" s="64"/>
      <c r="BZE118" s="64"/>
      <c r="BZF118" s="64"/>
      <c r="BZG118" s="64"/>
      <c r="BZH118" s="64"/>
      <c r="BZI118" s="64"/>
      <c r="BZJ118" s="64"/>
      <c r="BZK118" s="64"/>
      <c r="BZL118" s="64"/>
      <c r="BZM118" s="64"/>
      <c r="BZN118" s="64"/>
      <c r="BZO118" s="64"/>
      <c r="BZP118" s="64"/>
      <c r="BZQ118" s="64"/>
      <c r="BZR118" s="64"/>
      <c r="BZS118" s="64"/>
      <c r="BZT118" s="64"/>
      <c r="BZU118" s="64"/>
      <c r="BZV118" s="64"/>
      <c r="BZW118" s="64"/>
      <c r="BZX118" s="64"/>
      <c r="BZY118" s="64"/>
      <c r="BZZ118" s="64"/>
      <c r="CAA118" s="64"/>
      <c r="CAB118" s="64"/>
      <c r="CAC118" s="64"/>
      <c r="CAD118" s="64"/>
      <c r="CAE118" s="64"/>
      <c r="CAF118" s="64"/>
      <c r="CAG118" s="64"/>
      <c r="CAH118" s="64"/>
      <c r="CAI118" s="64"/>
      <c r="CAJ118" s="64"/>
      <c r="CAK118" s="64"/>
      <c r="CAL118" s="64"/>
      <c r="CAM118" s="64"/>
      <c r="CAN118" s="64"/>
      <c r="CAO118" s="64"/>
      <c r="CAP118" s="64"/>
      <c r="CAQ118" s="64"/>
      <c r="CAR118" s="64"/>
      <c r="CAS118" s="64"/>
      <c r="CAT118" s="64"/>
      <c r="CAU118" s="64"/>
      <c r="CAV118" s="64"/>
      <c r="CAW118" s="64"/>
      <c r="CAX118" s="64"/>
      <c r="CAY118" s="64"/>
      <c r="CAZ118" s="64"/>
      <c r="CBA118" s="64"/>
      <c r="CBB118" s="64"/>
      <c r="CBC118" s="64"/>
      <c r="CBD118" s="64"/>
      <c r="CBE118" s="64"/>
      <c r="CBF118" s="64"/>
      <c r="CBG118" s="64"/>
      <c r="CBH118" s="64"/>
      <c r="CBI118" s="64"/>
      <c r="CBJ118" s="64"/>
      <c r="CBK118" s="64"/>
      <c r="CBL118" s="64"/>
      <c r="CBM118" s="64"/>
      <c r="CBN118" s="64"/>
      <c r="CBO118" s="64"/>
      <c r="CBP118" s="64"/>
      <c r="CBQ118" s="64"/>
      <c r="CBR118" s="64"/>
      <c r="CBS118" s="64"/>
      <c r="CBT118" s="64"/>
      <c r="CBU118" s="64"/>
      <c r="CBV118" s="64"/>
      <c r="CBW118" s="64"/>
      <c r="CBX118" s="64"/>
      <c r="CBY118" s="64"/>
      <c r="CBZ118" s="64"/>
      <c r="CCA118" s="64"/>
      <c r="CCB118" s="64"/>
      <c r="CCC118" s="64"/>
      <c r="CCD118" s="64"/>
      <c r="CCE118" s="64"/>
      <c r="CCF118" s="64"/>
      <c r="CCG118" s="64"/>
      <c r="CCH118" s="64"/>
      <c r="CCI118" s="64"/>
      <c r="CCJ118" s="64"/>
      <c r="CCK118" s="64"/>
      <c r="CCL118" s="64"/>
      <c r="CCM118" s="64"/>
      <c r="CCN118" s="64"/>
      <c r="CCO118" s="64"/>
      <c r="CCP118" s="64"/>
      <c r="CCQ118" s="64"/>
      <c r="CCR118" s="64"/>
      <c r="CCS118" s="64"/>
      <c r="CCT118" s="64"/>
      <c r="CCU118" s="64"/>
      <c r="CCV118" s="64"/>
      <c r="CCW118" s="64"/>
      <c r="CCX118" s="64"/>
      <c r="CCY118" s="64"/>
      <c r="CCZ118" s="64"/>
      <c r="CDA118" s="64"/>
      <c r="CDB118" s="64"/>
      <c r="CDC118" s="64"/>
      <c r="CDD118" s="64"/>
      <c r="CDE118" s="64"/>
      <c r="CDF118" s="64"/>
      <c r="CDG118" s="64"/>
      <c r="CDH118" s="64"/>
      <c r="CDI118" s="64"/>
      <c r="CDJ118" s="64"/>
      <c r="CDK118" s="64"/>
      <c r="CDL118" s="64"/>
      <c r="CDM118" s="64"/>
      <c r="CDN118" s="64"/>
      <c r="CDO118" s="64"/>
      <c r="CDP118" s="64"/>
      <c r="CDQ118" s="64"/>
      <c r="CDR118" s="64"/>
      <c r="CDS118" s="64"/>
      <c r="CDT118" s="64"/>
      <c r="CDU118" s="64"/>
      <c r="CDV118" s="64"/>
      <c r="CDW118" s="64"/>
      <c r="CDX118" s="64"/>
      <c r="CDY118" s="64"/>
      <c r="CDZ118" s="64"/>
      <c r="CEA118" s="64"/>
      <c r="CEB118" s="64"/>
      <c r="CEC118" s="64"/>
      <c r="CED118" s="64"/>
      <c r="CEE118" s="64"/>
      <c r="CEF118" s="64"/>
      <c r="CEG118" s="64"/>
      <c r="CEH118" s="64"/>
      <c r="CEI118" s="64"/>
      <c r="CEJ118" s="64"/>
      <c r="CEK118" s="64"/>
      <c r="CEL118" s="64"/>
      <c r="CEM118" s="64"/>
      <c r="CEN118" s="64"/>
      <c r="CEO118" s="64"/>
      <c r="CEP118" s="64"/>
      <c r="CEQ118" s="64"/>
      <c r="CER118" s="64"/>
      <c r="CES118" s="64"/>
      <c r="CET118" s="64"/>
      <c r="CEU118" s="64"/>
      <c r="CEV118" s="64"/>
      <c r="CEW118" s="64"/>
      <c r="CEX118" s="64"/>
      <c r="CEY118" s="64"/>
      <c r="CEZ118" s="64"/>
      <c r="CFA118" s="64"/>
      <c r="CFB118" s="64"/>
      <c r="CFC118" s="64"/>
      <c r="CFD118" s="64"/>
      <c r="CFE118" s="64"/>
      <c r="CFF118" s="64"/>
      <c r="CFG118" s="64"/>
      <c r="CFH118" s="64"/>
      <c r="CFI118" s="64"/>
      <c r="CFJ118" s="64"/>
      <c r="CFK118" s="64"/>
      <c r="CFL118" s="64"/>
      <c r="CFM118" s="64"/>
      <c r="CFN118" s="64"/>
      <c r="CFO118" s="64"/>
      <c r="CFP118" s="64"/>
      <c r="CFQ118" s="64"/>
      <c r="CFR118" s="64"/>
      <c r="CFS118" s="64"/>
      <c r="CFT118" s="64"/>
      <c r="CFU118" s="64"/>
      <c r="CFV118" s="64"/>
      <c r="CFW118" s="64"/>
      <c r="CFX118" s="64"/>
      <c r="CFY118" s="64"/>
      <c r="CFZ118" s="64"/>
      <c r="CGA118" s="64"/>
      <c r="CGB118" s="64"/>
      <c r="CGC118" s="64"/>
      <c r="CGD118" s="64"/>
      <c r="CGE118" s="64"/>
      <c r="CGF118" s="64"/>
      <c r="CGG118" s="64"/>
      <c r="CGH118" s="64"/>
      <c r="CGI118" s="64"/>
      <c r="CGJ118" s="64"/>
      <c r="CGK118" s="64"/>
      <c r="CGL118" s="64"/>
      <c r="CGM118" s="64"/>
      <c r="CGN118" s="64"/>
      <c r="CGO118" s="64"/>
      <c r="CGP118" s="64"/>
      <c r="CGQ118" s="64"/>
      <c r="CGR118" s="64"/>
      <c r="CGS118" s="64"/>
      <c r="CGT118" s="64"/>
      <c r="CGU118" s="64"/>
      <c r="CGV118" s="64"/>
      <c r="CGW118" s="64"/>
      <c r="CGX118" s="64"/>
      <c r="CGY118" s="64"/>
      <c r="CGZ118" s="64"/>
      <c r="CHA118" s="64"/>
      <c r="CHB118" s="64"/>
      <c r="CHC118" s="64"/>
      <c r="CHD118" s="64"/>
      <c r="CHE118" s="64"/>
      <c r="CHF118" s="64"/>
      <c r="CHG118" s="64"/>
      <c r="CHH118" s="64"/>
      <c r="CHI118" s="64"/>
      <c r="CHJ118" s="64"/>
      <c r="CHK118" s="64"/>
      <c r="CHL118" s="64"/>
      <c r="CHM118" s="64"/>
      <c r="CHN118" s="64"/>
      <c r="CHO118" s="64"/>
      <c r="CHP118" s="64"/>
      <c r="CHQ118" s="64"/>
      <c r="CHR118" s="64"/>
      <c r="CHS118" s="64"/>
      <c r="CHT118" s="64"/>
      <c r="CHU118" s="64"/>
      <c r="CHV118" s="64"/>
      <c r="CHW118" s="64"/>
      <c r="CHX118" s="64"/>
      <c r="CHY118" s="64"/>
      <c r="CHZ118" s="64"/>
      <c r="CIA118" s="64"/>
      <c r="CIB118" s="64"/>
      <c r="CIC118" s="64"/>
      <c r="CID118" s="64"/>
      <c r="CIE118" s="64"/>
      <c r="CIF118" s="64"/>
      <c r="CIG118" s="64"/>
      <c r="CIH118" s="64"/>
      <c r="CII118" s="64"/>
      <c r="CIJ118" s="64"/>
      <c r="CIK118" s="64"/>
      <c r="CIL118" s="64"/>
      <c r="CIM118" s="64"/>
      <c r="CIN118" s="64"/>
      <c r="CIO118" s="64"/>
      <c r="CIP118" s="64"/>
      <c r="CIQ118" s="64"/>
      <c r="CIR118" s="64"/>
      <c r="CIS118" s="64"/>
      <c r="CIT118" s="64"/>
      <c r="CIU118" s="64"/>
      <c r="CIV118" s="64"/>
      <c r="CIW118" s="64"/>
      <c r="CIX118" s="64"/>
      <c r="CIY118" s="64"/>
      <c r="CIZ118" s="64"/>
      <c r="CJA118" s="64"/>
      <c r="CJB118" s="64"/>
      <c r="CJC118" s="64"/>
      <c r="CJD118" s="64"/>
      <c r="CJE118" s="64"/>
      <c r="CJF118" s="64"/>
      <c r="CJG118" s="64"/>
      <c r="CJH118" s="64"/>
      <c r="CJI118" s="64"/>
      <c r="CJJ118" s="64"/>
      <c r="CJK118" s="64"/>
      <c r="CJL118" s="64"/>
      <c r="CJM118" s="64"/>
      <c r="CJN118" s="64"/>
      <c r="CJO118" s="64"/>
      <c r="CJP118" s="64"/>
      <c r="CJQ118" s="64"/>
      <c r="CJR118" s="64"/>
      <c r="CJS118" s="64"/>
      <c r="CJT118" s="64"/>
      <c r="CJU118" s="64"/>
      <c r="CJV118" s="64"/>
      <c r="CJW118" s="64"/>
      <c r="CJX118" s="64"/>
      <c r="CJY118" s="64"/>
      <c r="CJZ118" s="64"/>
      <c r="CKA118" s="64"/>
      <c r="CKB118" s="64"/>
      <c r="CKC118" s="64"/>
      <c r="CKD118" s="64"/>
      <c r="CKE118" s="64"/>
      <c r="CKF118" s="64"/>
      <c r="CKG118" s="64"/>
      <c r="CKH118" s="64"/>
      <c r="CKI118" s="64"/>
      <c r="CKJ118" s="64"/>
      <c r="CKK118" s="64"/>
      <c r="CKL118" s="64"/>
      <c r="CKM118" s="64"/>
      <c r="CKN118" s="64"/>
      <c r="CKO118" s="64"/>
      <c r="CKP118" s="64"/>
      <c r="CKQ118" s="64"/>
      <c r="CKR118" s="64"/>
      <c r="CKS118" s="64"/>
      <c r="CKT118" s="64"/>
      <c r="CKU118" s="64"/>
      <c r="CKV118" s="64"/>
      <c r="CKW118" s="64"/>
      <c r="CKX118" s="64"/>
      <c r="CKY118" s="64"/>
      <c r="CKZ118" s="64"/>
      <c r="CLA118" s="64"/>
      <c r="CLB118" s="64"/>
      <c r="CLC118" s="64"/>
      <c r="CLD118" s="64"/>
      <c r="CLE118" s="64"/>
      <c r="CLF118" s="64"/>
      <c r="CLG118" s="64"/>
      <c r="CLH118" s="64"/>
      <c r="CLI118" s="64"/>
      <c r="CLJ118" s="64"/>
      <c r="CLK118" s="64"/>
      <c r="CLL118" s="64"/>
      <c r="CLM118" s="64"/>
      <c r="CLN118" s="64"/>
      <c r="CLO118" s="64"/>
      <c r="CLP118" s="64"/>
      <c r="CLQ118" s="64"/>
      <c r="CLR118" s="64"/>
      <c r="CLS118" s="64"/>
      <c r="CLT118" s="64"/>
      <c r="CLU118" s="64"/>
      <c r="CLV118" s="64"/>
      <c r="CLW118" s="64"/>
      <c r="CLX118" s="64"/>
      <c r="CLY118" s="64"/>
      <c r="CLZ118" s="64"/>
      <c r="CMA118" s="64"/>
      <c r="CMB118" s="64"/>
      <c r="CMC118" s="64"/>
      <c r="CMD118" s="64"/>
      <c r="CME118" s="64"/>
      <c r="CMF118" s="64"/>
      <c r="CMG118" s="64"/>
      <c r="CMH118" s="64"/>
      <c r="CMI118" s="64"/>
      <c r="CMJ118" s="64"/>
      <c r="CMK118" s="64"/>
      <c r="CML118" s="64"/>
      <c r="CMM118" s="64"/>
      <c r="CMN118" s="64"/>
      <c r="CMO118" s="64"/>
      <c r="CMP118" s="64"/>
      <c r="CMQ118" s="64"/>
      <c r="CMR118" s="64"/>
      <c r="CMS118" s="64"/>
      <c r="CMT118" s="64"/>
      <c r="CMU118" s="64"/>
      <c r="CMV118" s="64"/>
      <c r="CMW118" s="64"/>
      <c r="CMX118" s="64"/>
      <c r="CMY118" s="64"/>
      <c r="CMZ118" s="64"/>
      <c r="CNA118" s="64"/>
      <c r="CNB118" s="64"/>
      <c r="CNC118" s="64"/>
      <c r="CND118" s="64"/>
      <c r="CNE118" s="64"/>
      <c r="CNF118" s="64"/>
      <c r="CNG118" s="64"/>
      <c r="CNH118" s="64"/>
      <c r="CNI118" s="64"/>
      <c r="CNJ118" s="64"/>
      <c r="CNK118" s="64"/>
      <c r="CNL118" s="64"/>
      <c r="CNM118" s="64"/>
      <c r="CNN118" s="64"/>
      <c r="CNO118" s="64"/>
      <c r="CNP118" s="64"/>
      <c r="CNQ118" s="64"/>
      <c r="CNR118" s="64"/>
      <c r="CNS118" s="64"/>
      <c r="CNT118" s="64"/>
      <c r="CNU118" s="64"/>
      <c r="CNV118" s="64"/>
      <c r="CNW118" s="64"/>
      <c r="CNX118" s="64"/>
      <c r="CNY118" s="64"/>
      <c r="CNZ118" s="64"/>
      <c r="COA118" s="64"/>
      <c r="COB118" s="64"/>
      <c r="COC118" s="64"/>
      <c r="COD118" s="64"/>
      <c r="COE118" s="64"/>
      <c r="COF118" s="64"/>
      <c r="COG118" s="64"/>
      <c r="COH118" s="64"/>
      <c r="COI118" s="64"/>
      <c r="COJ118" s="64"/>
      <c r="COK118" s="64"/>
      <c r="COL118" s="64"/>
      <c r="COM118" s="64"/>
      <c r="CON118" s="64"/>
      <c r="COO118" s="64"/>
      <c r="COP118" s="64"/>
      <c r="COQ118" s="64"/>
      <c r="COR118" s="64"/>
      <c r="COS118" s="64"/>
      <c r="COT118" s="64"/>
      <c r="COU118" s="64"/>
      <c r="COV118" s="64"/>
      <c r="COW118" s="64"/>
      <c r="COX118" s="64"/>
      <c r="COY118" s="64"/>
      <c r="COZ118" s="64"/>
      <c r="CPA118" s="64"/>
      <c r="CPB118" s="64"/>
      <c r="CPC118" s="64"/>
      <c r="CPD118" s="64"/>
      <c r="CPE118" s="64"/>
      <c r="CPF118" s="64"/>
      <c r="CPG118" s="64"/>
      <c r="CPH118" s="64"/>
      <c r="CPI118" s="64"/>
      <c r="CPJ118" s="64"/>
      <c r="CPK118" s="64"/>
      <c r="CPL118" s="64"/>
      <c r="CPM118" s="64"/>
      <c r="CPN118" s="64"/>
      <c r="CPO118" s="64"/>
      <c r="CPP118" s="64"/>
      <c r="CPQ118" s="64"/>
      <c r="CPR118" s="64"/>
      <c r="CPS118" s="64"/>
      <c r="CPT118" s="64"/>
      <c r="CPU118" s="64"/>
      <c r="CPV118" s="64"/>
      <c r="CPW118" s="64"/>
      <c r="CPX118" s="64"/>
      <c r="CPY118" s="64"/>
      <c r="CPZ118" s="64"/>
      <c r="CQA118" s="64"/>
      <c r="CQB118" s="64"/>
      <c r="CQC118" s="64"/>
      <c r="CQD118" s="64"/>
      <c r="CQE118" s="64"/>
      <c r="CQF118" s="64"/>
      <c r="CQG118" s="64"/>
      <c r="CQH118" s="64"/>
      <c r="CQI118" s="64"/>
      <c r="CQJ118" s="64"/>
      <c r="CQK118" s="64"/>
      <c r="CQL118" s="64"/>
      <c r="CQM118" s="64"/>
      <c r="CQN118" s="64"/>
      <c r="CQO118" s="64"/>
      <c r="CQP118" s="64"/>
      <c r="CQQ118" s="64"/>
      <c r="CQR118" s="64"/>
      <c r="CQS118" s="64"/>
      <c r="CQT118" s="64"/>
      <c r="CQU118" s="64"/>
      <c r="CQV118" s="64"/>
      <c r="CQW118" s="64"/>
      <c r="CQX118" s="64"/>
      <c r="CQY118" s="64"/>
      <c r="CQZ118" s="64"/>
      <c r="CRA118" s="64"/>
      <c r="CRB118" s="64"/>
      <c r="CRC118" s="64"/>
      <c r="CRD118" s="64"/>
      <c r="CRE118" s="64"/>
      <c r="CRF118" s="64"/>
      <c r="CRG118" s="64"/>
      <c r="CRH118" s="64"/>
      <c r="CRI118" s="64"/>
      <c r="CRJ118" s="64"/>
      <c r="CRK118" s="64"/>
      <c r="CRL118" s="64"/>
      <c r="CRM118" s="64"/>
      <c r="CRN118" s="64"/>
      <c r="CRO118" s="64"/>
      <c r="CRP118" s="64"/>
      <c r="CRQ118" s="64"/>
      <c r="CRR118" s="64"/>
      <c r="CRS118" s="64"/>
      <c r="CRT118" s="64"/>
      <c r="CRU118" s="64"/>
      <c r="CRV118" s="64"/>
      <c r="CRW118" s="64"/>
      <c r="CRX118" s="64"/>
      <c r="CRY118" s="64"/>
      <c r="CRZ118" s="64"/>
      <c r="CSA118" s="64"/>
      <c r="CSB118" s="64"/>
      <c r="CSC118" s="64"/>
      <c r="CSD118" s="64"/>
      <c r="CSE118" s="64"/>
      <c r="CSF118" s="64"/>
      <c r="CSG118" s="64"/>
      <c r="CSH118" s="64"/>
      <c r="CSI118" s="64"/>
      <c r="CSJ118" s="64"/>
      <c r="CSK118" s="64"/>
      <c r="CSL118" s="64"/>
      <c r="CSM118" s="64"/>
      <c r="CSN118" s="64"/>
      <c r="CSO118" s="64"/>
      <c r="CSP118" s="64"/>
      <c r="CSQ118" s="64"/>
      <c r="CSR118" s="64"/>
      <c r="CSS118" s="64"/>
      <c r="CST118" s="64"/>
      <c r="CSU118" s="64"/>
      <c r="CSV118" s="64"/>
      <c r="CSW118" s="64"/>
      <c r="CSX118" s="64"/>
      <c r="CSY118" s="64"/>
      <c r="CSZ118" s="64"/>
      <c r="CTA118" s="64"/>
      <c r="CTB118" s="64"/>
      <c r="CTC118" s="64"/>
      <c r="CTD118" s="64"/>
      <c r="CTE118" s="64"/>
      <c r="CTF118" s="64"/>
      <c r="CTG118" s="64"/>
      <c r="CTH118" s="64"/>
      <c r="CTI118" s="64"/>
      <c r="CTJ118" s="64"/>
      <c r="CTK118" s="64"/>
      <c r="CTL118" s="64"/>
      <c r="CTM118" s="64"/>
      <c r="CTN118" s="64"/>
      <c r="CTO118" s="64"/>
      <c r="CTP118" s="64"/>
      <c r="CTQ118" s="64"/>
      <c r="CTR118" s="64"/>
      <c r="CTS118" s="64"/>
      <c r="CTT118" s="64"/>
      <c r="CTU118" s="64"/>
      <c r="CTV118" s="64"/>
      <c r="CTW118" s="64"/>
      <c r="CTX118" s="64"/>
      <c r="CTY118" s="64"/>
      <c r="CTZ118" s="64"/>
      <c r="CUA118" s="64"/>
      <c r="CUB118" s="64"/>
      <c r="CUC118" s="64"/>
      <c r="CUD118" s="64"/>
      <c r="CUE118" s="64"/>
      <c r="CUF118" s="64"/>
      <c r="CUG118" s="64"/>
      <c r="CUH118" s="64"/>
      <c r="CUI118" s="64"/>
      <c r="CUJ118" s="64"/>
      <c r="CUK118" s="64"/>
      <c r="CUL118" s="64"/>
      <c r="CUM118" s="64"/>
      <c r="CUN118" s="64"/>
      <c r="CUO118" s="64"/>
      <c r="CUP118" s="64"/>
      <c r="CUQ118" s="64"/>
      <c r="CUR118" s="64"/>
      <c r="CUS118" s="64"/>
      <c r="CUT118" s="64"/>
      <c r="CUU118" s="64"/>
      <c r="CUV118" s="64"/>
      <c r="CUW118" s="64"/>
      <c r="CUX118" s="64"/>
      <c r="CUY118" s="64"/>
      <c r="CUZ118" s="64"/>
      <c r="CVA118" s="64"/>
      <c r="CVB118" s="64"/>
      <c r="CVC118" s="64"/>
      <c r="CVD118" s="64"/>
      <c r="CVE118" s="64"/>
      <c r="CVF118" s="64"/>
      <c r="CVG118" s="64"/>
      <c r="CVH118" s="64"/>
      <c r="CVI118" s="64"/>
      <c r="CVJ118" s="64"/>
      <c r="CVK118" s="64"/>
      <c r="CVL118" s="64"/>
      <c r="CVM118" s="64"/>
      <c r="CVN118" s="64"/>
      <c r="CVO118" s="64"/>
      <c r="CVP118" s="64"/>
      <c r="CVQ118" s="64"/>
      <c r="CVR118" s="64"/>
      <c r="CVS118" s="64"/>
      <c r="CVT118" s="64"/>
      <c r="CVU118" s="64"/>
      <c r="CVV118" s="64"/>
      <c r="CVW118" s="64"/>
      <c r="CVX118" s="64"/>
      <c r="CVY118" s="64"/>
      <c r="CVZ118" s="64"/>
      <c r="CWA118" s="64"/>
      <c r="CWB118" s="64"/>
      <c r="CWC118" s="64"/>
      <c r="CWD118" s="64"/>
      <c r="CWE118" s="64"/>
      <c r="CWF118" s="64"/>
      <c r="CWG118" s="64"/>
      <c r="CWH118" s="64"/>
      <c r="CWI118" s="64"/>
      <c r="CWJ118" s="64"/>
      <c r="CWK118" s="64"/>
      <c r="CWL118" s="64"/>
      <c r="CWM118" s="64"/>
      <c r="CWN118" s="64"/>
      <c r="CWO118" s="64"/>
      <c r="CWP118" s="64"/>
      <c r="CWQ118" s="64"/>
      <c r="CWR118" s="64"/>
      <c r="CWS118" s="64"/>
      <c r="CWT118" s="64"/>
      <c r="CWU118" s="64"/>
      <c r="CWV118" s="64"/>
      <c r="CWW118" s="64"/>
      <c r="CWX118" s="64"/>
      <c r="CWY118" s="64"/>
      <c r="CWZ118" s="64"/>
      <c r="CXA118" s="64"/>
      <c r="CXB118" s="64"/>
      <c r="CXC118" s="64"/>
      <c r="CXD118" s="64"/>
      <c r="CXE118" s="64"/>
      <c r="CXF118" s="64"/>
      <c r="CXG118" s="64"/>
      <c r="CXH118" s="64"/>
      <c r="CXI118" s="64"/>
      <c r="CXJ118" s="64"/>
      <c r="CXK118" s="64"/>
      <c r="CXL118" s="64"/>
      <c r="CXM118" s="64"/>
      <c r="CXN118" s="64"/>
      <c r="CXO118" s="64"/>
      <c r="CXP118" s="64"/>
      <c r="CXQ118" s="64"/>
      <c r="CXR118" s="64"/>
      <c r="CXS118" s="64"/>
      <c r="CXT118" s="64"/>
      <c r="CXU118" s="64"/>
      <c r="CXV118" s="64"/>
      <c r="CXW118" s="64"/>
      <c r="CXX118" s="64"/>
      <c r="CXY118" s="64"/>
      <c r="CXZ118" s="64"/>
      <c r="CYA118" s="64"/>
      <c r="CYB118" s="64"/>
      <c r="CYC118" s="64"/>
      <c r="CYD118" s="64"/>
      <c r="CYE118" s="64"/>
      <c r="CYF118" s="64"/>
      <c r="CYG118" s="64"/>
      <c r="CYH118" s="64"/>
      <c r="CYI118" s="64"/>
      <c r="CYJ118" s="64"/>
      <c r="CYK118" s="64"/>
      <c r="CYL118" s="64"/>
      <c r="CYM118" s="64"/>
      <c r="CYN118" s="64"/>
      <c r="CYO118" s="64"/>
      <c r="CYP118" s="64"/>
      <c r="CYQ118" s="64"/>
      <c r="CYR118" s="64"/>
      <c r="CYS118" s="64"/>
      <c r="CYT118" s="64"/>
      <c r="CYU118" s="64"/>
      <c r="CYV118" s="64"/>
      <c r="CYW118" s="64"/>
      <c r="CYX118" s="64"/>
      <c r="CYY118" s="64"/>
      <c r="CYZ118" s="64"/>
      <c r="CZA118" s="64"/>
      <c r="CZB118" s="64"/>
      <c r="CZC118" s="64"/>
      <c r="CZD118" s="64"/>
      <c r="CZE118" s="64"/>
      <c r="CZF118" s="64"/>
      <c r="CZG118" s="64"/>
      <c r="CZH118" s="64"/>
      <c r="CZI118" s="64"/>
      <c r="CZJ118" s="64"/>
      <c r="CZK118" s="64"/>
      <c r="CZL118" s="64"/>
      <c r="CZM118" s="64"/>
      <c r="CZN118" s="64"/>
      <c r="CZO118" s="64"/>
      <c r="CZP118" s="64"/>
      <c r="CZQ118" s="64"/>
      <c r="CZR118" s="64"/>
      <c r="CZS118" s="64"/>
      <c r="CZT118" s="64"/>
      <c r="CZU118" s="64"/>
      <c r="CZV118" s="64"/>
      <c r="CZW118" s="64"/>
      <c r="CZX118" s="64"/>
      <c r="CZY118" s="64"/>
      <c r="CZZ118" s="64"/>
      <c r="DAA118" s="64"/>
      <c r="DAB118" s="64"/>
      <c r="DAC118" s="64"/>
      <c r="DAD118" s="64"/>
      <c r="DAE118" s="64"/>
      <c r="DAF118" s="64"/>
      <c r="DAG118" s="64"/>
      <c r="DAH118" s="64"/>
      <c r="DAI118" s="64"/>
      <c r="DAJ118" s="64"/>
      <c r="DAK118" s="64"/>
      <c r="DAL118" s="64"/>
      <c r="DAM118" s="64"/>
      <c r="DAN118" s="64"/>
      <c r="DAO118" s="64"/>
      <c r="DAP118" s="64"/>
      <c r="DAQ118" s="64"/>
      <c r="DAR118" s="64"/>
      <c r="DAS118" s="64"/>
      <c r="DAT118" s="64"/>
      <c r="DAU118" s="64"/>
      <c r="DAV118" s="64"/>
      <c r="DAW118" s="64"/>
      <c r="DAX118" s="64"/>
      <c r="DAY118" s="64"/>
      <c r="DAZ118" s="64"/>
      <c r="DBA118" s="64"/>
      <c r="DBB118" s="64"/>
      <c r="DBC118" s="64"/>
      <c r="DBD118" s="64"/>
      <c r="DBE118" s="64"/>
      <c r="DBF118" s="64"/>
      <c r="DBG118" s="64"/>
      <c r="DBH118" s="64"/>
      <c r="DBI118" s="64"/>
      <c r="DBJ118" s="64"/>
      <c r="DBK118" s="64"/>
      <c r="DBL118" s="64"/>
      <c r="DBM118" s="64"/>
      <c r="DBN118" s="64"/>
      <c r="DBO118" s="64"/>
      <c r="DBP118" s="64"/>
      <c r="DBQ118" s="64"/>
      <c r="DBR118" s="64"/>
      <c r="DBS118" s="64"/>
      <c r="DBT118" s="64"/>
      <c r="DBU118" s="64"/>
      <c r="DBV118" s="64"/>
      <c r="DBW118" s="64"/>
      <c r="DBX118" s="64"/>
      <c r="DBY118" s="64"/>
      <c r="DBZ118" s="64"/>
      <c r="DCA118" s="64"/>
      <c r="DCB118" s="64"/>
      <c r="DCC118" s="64"/>
      <c r="DCD118" s="64"/>
      <c r="DCE118" s="64"/>
      <c r="DCF118" s="64"/>
      <c r="DCG118" s="64"/>
      <c r="DCH118" s="64"/>
      <c r="DCI118" s="64"/>
      <c r="DCJ118" s="64"/>
      <c r="DCK118" s="64"/>
      <c r="DCL118" s="64"/>
      <c r="DCM118" s="64"/>
      <c r="DCN118" s="64"/>
      <c r="DCO118" s="64"/>
      <c r="DCP118" s="64"/>
      <c r="DCQ118" s="64"/>
      <c r="DCR118" s="64"/>
      <c r="DCS118" s="64"/>
      <c r="DCT118" s="64"/>
    </row>
    <row r="119" spans="1:2802" s="121" customFormat="1" x14ac:dyDescent="0.2">
      <c r="A119" s="126" t="str">
        <f t="shared" si="56"/>
        <v/>
      </c>
      <c r="B119" s="196"/>
      <c r="C119" s="196"/>
      <c r="D119" s="199" t="s">
        <v>161</v>
      </c>
      <c r="E119" s="198"/>
      <c r="F119" s="194"/>
      <c r="G119" s="193"/>
      <c r="H119" s="6"/>
      <c r="I119" s="64"/>
      <c r="J119" s="6" t="s">
        <v>274</v>
      </c>
      <c r="K119" s="137" t="str">
        <f t="shared" si="63"/>
        <v/>
      </c>
      <c r="L119" s="64"/>
      <c r="M119" s="141"/>
      <c r="N119" s="195"/>
      <c r="O119" s="132"/>
      <c r="P119" s="64"/>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c r="CK119" s="64"/>
      <c r="CL119" s="64"/>
      <c r="CM119" s="64"/>
      <c r="CN119" s="64"/>
      <c r="CO119" s="64"/>
      <c r="CP119" s="64"/>
      <c r="CQ119" s="64"/>
      <c r="CR119" s="64"/>
      <c r="CS119" s="64"/>
      <c r="CT119" s="64"/>
      <c r="CU119" s="64"/>
      <c r="CV119" s="64"/>
      <c r="CW119" s="64"/>
      <c r="CX119" s="64"/>
      <c r="CY119" s="64"/>
      <c r="CZ119" s="64"/>
      <c r="DA119" s="64"/>
      <c r="DB119" s="64"/>
      <c r="DC119" s="64"/>
      <c r="DD119" s="64"/>
      <c r="DE119" s="64"/>
      <c r="DF119" s="64"/>
      <c r="DG119" s="64"/>
      <c r="DH119" s="64"/>
      <c r="DI119" s="64"/>
      <c r="DJ119" s="64"/>
      <c r="DK119" s="64"/>
      <c r="DL119" s="64"/>
      <c r="DM119" s="64"/>
      <c r="DN119" s="64"/>
      <c r="DO119" s="64"/>
      <c r="DP119" s="64"/>
      <c r="DQ119" s="64"/>
      <c r="DR119" s="64"/>
      <c r="DS119" s="64"/>
      <c r="DT119" s="64"/>
      <c r="DU119" s="64"/>
      <c r="DV119" s="64"/>
      <c r="DW119" s="64"/>
      <c r="DX119" s="64"/>
      <c r="DY119" s="64"/>
      <c r="DZ119" s="64"/>
      <c r="EA119" s="64"/>
      <c r="EB119" s="64"/>
      <c r="EC119" s="64"/>
      <c r="ED119" s="64"/>
      <c r="EE119" s="64"/>
      <c r="EF119" s="64"/>
      <c r="EG119" s="64"/>
      <c r="EH119" s="64"/>
      <c r="EI119" s="64"/>
      <c r="EJ119" s="64"/>
      <c r="EK119" s="64"/>
      <c r="EL119" s="64"/>
      <c r="EM119" s="64"/>
      <c r="EN119" s="64"/>
      <c r="EO119" s="64"/>
      <c r="EP119" s="64"/>
      <c r="EQ119" s="64"/>
      <c r="ER119" s="64"/>
      <c r="ES119" s="64"/>
      <c r="ET119" s="64"/>
      <c r="EU119" s="64"/>
      <c r="EV119" s="64"/>
      <c r="EW119" s="64"/>
      <c r="EX119" s="64"/>
      <c r="EY119" s="64"/>
      <c r="EZ119" s="64"/>
      <c r="FA119" s="64"/>
      <c r="FB119" s="64"/>
      <c r="FC119" s="64"/>
      <c r="FD119" s="64"/>
      <c r="FE119" s="64"/>
      <c r="FF119" s="64"/>
      <c r="FG119" s="64"/>
      <c r="FH119" s="64"/>
      <c r="FI119" s="64"/>
      <c r="FJ119" s="64"/>
      <c r="FK119" s="64"/>
      <c r="FL119" s="64"/>
      <c r="FM119" s="64"/>
      <c r="FN119" s="64"/>
      <c r="FO119" s="64"/>
      <c r="FP119" s="64"/>
      <c r="FQ119" s="64"/>
      <c r="FR119" s="64"/>
      <c r="FS119" s="64"/>
      <c r="FT119" s="64"/>
      <c r="FU119" s="64"/>
      <c r="FV119" s="64"/>
      <c r="FW119" s="64"/>
      <c r="FX119" s="64"/>
      <c r="FY119" s="64"/>
      <c r="FZ119" s="64"/>
      <c r="GA119" s="64"/>
      <c r="GB119" s="64"/>
      <c r="GC119" s="64"/>
      <c r="GD119" s="64"/>
      <c r="GE119" s="64"/>
      <c r="GF119" s="64"/>
      <c r="GG119" s="64"/>
      <c r="GH119" s="64"/>
      <c r="GI119" s="64"/>
      <c r="GJ119" s="64"/>
      <c r="GK119" s="64"/>
      <c r="GL119" s="64"/>
      <c r="GM119" s="64"/>
      <c r="GN119" s="64"/>
      <c r="GO119" s="64"/>
      <c r="GP119" s="64"/>
      <c r="GQ119" s="64"/>
      <c r="GR119" s="64"/>
      <c r="GS119" s="64"/>
      <c r="GT119" s="64"/>
      <c r="GU119" s="64"/>
      <c r="GV119" s="64"/>
      <c r="GW119" s="64"/>
      <c r="GX119" s="64"/>
      <c r="GY119" s="64"/>
      <c r="GZ119" s="64"/>
      <c r="HA119" s="64"/>
      <c r="HB119" s="64"/>
      <c r="HC119" s="64"/>
      <c r="HD119" s="64"/>
      <c r="HE119" s="64"/>
      <c r="HF119" s="64"/>
      <c r="HG119" s="64"/>
      <c r="HH119" s="64"/>
      <c r="HI119" s="64"/>
      <c r="HJ119" s="64"/>
      <c r="HK119" s="64"/>
      <c r="HL119" s="64"/>
      <c r="HM119" s="64"/>
      <c r="HN119" s="64"/>
      <c r="HO119" s="64"/>
      <c r="HP119" s="64"/>
      <c r="HQ119" s="64"/>
      <c r="HR119" s="64"/>
      <c r="HS119" s="64"/>
      <c r="HT119" s="64"/>
      <c r="HU119" s="64"/>
      <c r="HV119" s="64"/>
      <c r="HW119" s="64"/>
      <c r="HX119" s="64"/>
      <c r="HY119" s="64"/>
      <c r="HZ119" s="64"/>
      <c r="IA119" s="64"/>
      <c r="IB119" s="64"/>
      <c r="IC119" s="64"/>
      <c r="ID119" s="64"/>
      <c r="IE119" s="64"/>
      <c r="IF119" s="64"/>
      <c r="IG119" s="64"/>
      <c r="IH119" s="64"/>
      <c r="II119" s="64"/>
      <c r="IJ119" s="64"/>
      <c r="IK119" s="64"/>
      <c r="IL119" s="64"/>
      <c r="IM119" s="64"/>
      <c r="IN119" s="64"/>
      <c r="IO119" s="64"/>
      <c r="IP119" s="64"/>
      <c r="IQ119" s="64"/>
      <c r="IR119" s="64"/>
      <c r="IS119" s="64"/>
      <c r="IT119" s="64"/>
      <c r="IU119" s="64"/>
      <c r="IV119" s="64"/>
      <c r="IW119" s="64"/>
      <c r="IX119" s="64"/>
      <c r="IY119" s="64"/>
      <c r="IZ119" s="64"/>
      <c r="JA119" s="64"/>
      <c r="JB119" s="64"/>
      <c r="JC119" s="64"/>
      <c r="JD119" s="64"/>
      <c r="JE119" s="64"/>
      <c r="JF119" s="64"/>
      <c r="JG119" s="64"/>
      <c r="JH119" s="64"/>
      <c r="JI119" s="64"/>
      <c r="JJ119" s="64"/>
      <c r="JK119" s="64"/>
      <c r="JL119" s="64"/>
      <c r="JM119" s="64"/>
      <c r="JN119" s="64"/>
      <c r="JO119" s="64"/>
      <c r="JP119" s="64"/>
      <c r="JQ119" s="64"/>
      <c r="JR119" s="64"/>
      <c r="JS119" s="64"/>
      <c r="JT119" s="64"/>
      <c r="JU119" s="64"/>
      <c r="JV119" s="64"/>
      <c r="JW119" s="64"/>
      <c r="JX119" s="64"/>
      <c r="JY119" s="64"/>
      <c r="JZ119" s="64"/>
      <c r="KA119" s="64"/>
      <c r="KB119" s="64"/>
      <c r="KC119" s="64"/>
      <c r="KD119" s="64"/>
      <c r="KE119" s="64"/>
      <c r="KF119" s="64"/>
      <c r="KG119" s="64"/>
      <c r="KH119" s="64"/>
      <c r="KI119" s="64"/>
      <c r="KJ119" s="64"/>
      <c r="KK119" s="64"/>
      <c r="KL119" s="64"/>
      <c r="KM119" s="64"/>
      <c r="KN119" s="64"/>
      <c r="KO119" s="64"/>
      <c r="KP119" s="64"/>
      <c r="KQ119" s="64"/>
      <c r="KR119" s="64"/>
      <c r="KS119" s="64"/>
      <c r="KT119" s="64"/>
      <c r="KU119" s="64"/>
      <c r="KV119" s="64"/>
      <c r="KW119" s="64"/>
      <c r="KX119" s="64"/>
      <c r="KY119" s="64"/>
      <c r="KZ119" s="64"/>
      <c r="LA119" s="64"/>
      <c r="LB119" s="64"/>
      <c r="LC119" s="64"/>
      <c r="LD119" s="64"/>
      <c r="LE119" s="64"/>
      <c r="LF119" s="64"/>
      <c r="LG119" s="64"/>
      <c r="LH119" s="64"/>
      <c r="LI119" s="64"/>
      <c r="LJ119" s="64"/>
      <c r="LK119" s="64"/>
      <c r="LL119" s="64"/>
      <c r="LM119" s="64"/>
      <c r="LN119" s="64"/>
      <c r="LO119" s="64"/>
      <c r="LP119" s="64"/>
      <c r="LQ119" s="64"/>
      <c r="LR119" s="64"/>
      <c r="LS119" s="64"/>
      <c r="LT119" s="64"/>
      <c r="LU119" s="64"/>
      <c r="LV119" s="64"/>
      <c r="LW119" s="64"/>
      <c r="LX119" s="64"/>
      <c r="LY119" s="64"/>
      <c r="LZ119" s="64"/>
      <c r="MA119" s="64"/>
      <c r="MB119" s="64"/>
      <c r="MC119" s="64"/>
      <c r="MD119" s="64"/>
      <c r="ME119" s="64"/>
      <c r="MF119" s="64"/>
      <c r="MG119" s="64"/>
      <c r="MH119" s="64"/>
      <c r="MI119" s="64"/>
      <c r="MJ119" s="64"/>
      <c r="MK119" s="64"/>
      <c r="ML119" s="64"/>
      <c r="MM119" s="64"/>
      <c r="MN119" s="64"/>
      <c r="MO119" s="64"/>
      <c r="MP119" s="64"/>
      <c r="MQ119" s="64"/>
      <c r="MR119" s="64"/>
      <c r="MS119" s="64"/>
      <c r="MT119" s="64"/>
      <c r="MU119" s="64"/>
      <c r="MV119" s="64"/>
      <c r="MW119" s="64"/>
      <c r="MX119" s="64"/>
      <c r="MY119" s="64"/>
      <c r="MZ119" s="64"/>
      <c r="NA119" s="64"/>
      <c r="NB119" s="64"/>
      <c r="NC119" s="64"/>
      <c r="ND119" s="64"/>
      <c r="NE119" s="64"/>
      <c r="NF119" s="64"/>
      <c r="NG119" s="64"/>
      <c r="NH119" s="64"/>
      <c r="NI119" s="64"/>
      <c r="NJ119" s="64"/>
      <c r="NK119" s="64"/>
      <c r="NL119" s="64"/>
      <c r="NM119" s="64"/>
      <c r="NN119" s="64"/>
      <c r="NO119" s="64"/>
      <c r="NP119" s="64"/>
      <c r="NQ119" s="64"/>
      <c r="NR119" s="64"/>
      <c r="NS119" s="64"/>
      <c r="NT119" s="64"/>
      <c r="NU119" s="64"/>
      <c r="NV119" s="64"/>
      <c r="NW119" s="64"/>
      <c r="NX119" s="64"/>
      <c r="NY119" s="64"/>
      <c r="NZ119" s="64"/>
      <c r="OA119" s="64"/>
      <c r="OB119" s="64"/>
      <c r="OC119" s="64"/>
      <c r="OD119" s="64"/>
      <c r="OE119" s="64"/>
      <c r="OF119" s="64"/>
      <c r="OG119" s="64"/>
      <c r="OH119" s="64"/>
      <c r="OI119" s="64"/>
      <c r="OJ119" s="64"/>
      <c r="OK119" s="64"/>
      <c r="OL119" s="64"/>
      <c r="OM119" s="64"/>
      <c r="ON119" s="64"/>
      <c r="OO119" s="64"/>
      <c r="OP119" s="64"/>
      <c r="OQ119" s="64"/>
      <c r="OR119" s="64"/>
      <c r="OS119" s="64"/>
      <c r="OT119" s="64"/>
      <c r="OU119" s="64"/>
      <c r="OV119" s="64"/>
      <c r="OW119" s="64"/>
      <c r="OX119" s="64"/>
      <c r="OY119" s="64"/>
      <c r="OZ119" s="64"/>
      <c r="PA119" s="64"/>
      <c r="PB119" s="64"/>
      <c r="PC119" s="64"/>
      <c r="PD119" s="64"/>
      <c r="PE119" s="64"/>
      <c r="PF119" s="64"/>
      <c r="PG119" s="64"/>
      <c r="PH119" s="64"/>
      <c r="PI119" s="64"/>
      <c r="PJ119" s="64"/>
      <c r="PK119" s="64"/>
      <c r="PL119" s="64"/>
      <c r="PM119" s="64"/>
      <c r="PN119" s="64"/>
      <c r="PO119" s="64"/>
      <c r="PP119" s="64"/>
      <c r="PQ119" s="64"/>
      <c r="PR119" s="64"/>
      <c r="PS119" s="64"/>
      <c r="PT119" s="64"/>
      <c r="PU119" s="64"/>
      <c r="PV119" s="64"/>
      <c r="PW119" s="64"/>
      <c r="PX119" s="64"/>
      <c r="PY119" s="64"/>
      <c r="PZ119" s="64"/>
      <c r="QA119" s="64"/>
      <c r="QB119" s="64"/>
      <c r="QC119" s="64"/>
      <c r="QD119" s="64"/>
      <c r="QE119" s="64"/>
      <c r="QF119" s="64"/>
      <c r="QG119" s="64"/>
      <c r="QH119" s="64"/>
      <c r="QI119" s="64"/>
      <c r="QJ119" s="64"/>
      <c r="QK119" s="64"/>
      <c r="QL119" s="64"/>
      <c r="QM119" s="64"/>
      <c r="QN119" s="64"/>
      <c r="QO119" s="64"/>
      <c r="QP119" s="64"/>
      <c r="QQ119" s="64"/>
      <c r="QR119" s="64"/>
      <c r="QS119" s="64"/>
      <c r="QT119" s="64"/>
      <c r="QU119" s="64"/>
      <c r="QV119" s="64"/>
      <c r="QW119" s="64"/>
      <c r="QX119" s="64"/>
      <c r="QY119" s="64"/>
      <c r="QZ119" s="64"/>
      <c r="RA119" s="64"/>
      <c r="RB119" s="64"/>
      <c r="RC119" s="64"/>
      <c r="RD119" s="64"/>
      <c r="RE119" s="64"/>
      <c r="RF119" s="64"/>
      <c r="RG119" s="64"/>
      <c r="RH119" s="64"/>
      <c r="RI119" s="64"/>
      <c r="RJ119" s="64"/>
      <c r="RK119" s="64"/>
      <c r="RL119" s="64"/>
      <c r="RM119" s="64"/>
      <c r="RN119" s="64"/>
      <c r="RO119" s="64"/>
      <c r="RP119" s="64"/>
      <c r="RQ119" s="64"/>
      <c r="RR119" s="64"/>
      <c r="RS119" s="64"/>
      <c r="RT119" s="64"/>
      <c r="RU119" s="64"/>
      <c r="RV119" s="64"/>
      <c r="RW119" s="64"/>
      <c r="RX119" s="64"/>
      <c r="RY119" s="64"/>
      <c r="RZ119" s="64"/>
      <c r="SA119" s="64"/>
      <c r="SB119" s="64"/>
      <c r="SC119" s="64"/>
      <c r="SD119" s="64"/>
      <c r="SE119" s="64"/>
      <c r="SF119" s="64"/>
      <c r="SG119" s="64"/>
      <c r="SH119" s="64"/>
      <c r="SI119" s="64"/>
      <c r="SJ119" s="64"/>
      <c r="SK119" s="64"/>
      <c r="SL119" s="64"/>
      <c r="SM119" s="64"/>
      <c r="SN119" s="64"/>
      <c r="SO119" s="64"/>
      <c r="SP119" s="64"/>
      <c r="SQ119" s="64"/>
      <c r="SR119" s="64"/>
      <c r="SS119" s="64"/>
      <c r="ST119" s="64"/>
      <c r="SU119" s="64"/>
      <c r="SV119" s="64"/>
      <c r="SW119" s="64"/>
      <c r="SX119" s="64"/>
      <c r="SY119" s="64"/>
      <c r="SZ119" s="64"/>
      <c r="TA119" s="64"/>
      <c r="TB119" s="64"/>
      <c r="TC119" s="64"/>
      <c r="TD119" s="64"/>
      <c r="TE119" s="64"/>
      <c r="TF119" s="64"/>
      <c r="TG119" s="64"/>
      <c r="TH119" s="64"/>
      <c r="TI119" s="64"/>
      <c r="TJ119" s="64"/>
      <c r="TK119" s="64"/>
      <c r="TL119" s="64"/>
      <c r="TM119" s="64"/>
      <c r="TN119" s="64"/>
      <c r="TO119" s="64"/>
      <c r="TP119" s="64"/>
      <c r="TQ119" s="64"/>
      <c r="TR119" s="64"/>
      <c r="TS119" s="64"/>
      <c r="TT119" s="64"/>
      <c r="TU119" s="64"/>
      <c r="TV119" s="64"/>
      <c r="TW119" s="64"/>
      <c r="TX119" s="64"/>
      <c r="TY119" s="64"/>
      <c r="TZ119" s="64"/>
      <c r="UA119" s="64"/>
      <c r="UB119" s="64"/>
      <c r="UC119" s="64"/>
      <c r="UD119" s="64"/>
      <c r="UE119" s="64"/>
      <c r="UF119" s="64"/>
      <c r="UG119" s="64"/>
      <c r="UH119" s="64"/>
      <c r="UI119" s="64"/>
      <c r="UJ119" s="64"/>
      <c r="UK119" s="64"/>
      <c r="UL119" s="64"/>
      <c r="UM119" s="64"/>
      <c r="UN119" s="64"/>
      <c r="UO119" s="64"/>
      <c r="UP119" s="64"/>
      <c r="UQ119" s="64"/>
      <c r="UR119" s="64"/>
      <c r="US119" s="64"/>
      <c r="UT119" s="64"/>
      <c r="UU119" s="64"/>
      <c r="UV119" s="64"/>
      <c r="UW119" s="64"/>
      <c r="UX119" s="64"/>
      <c r="UY119" s="64"/>
      <c r="UZ119" s="64"/>
      <c r="VA119" s="64"/>
      <c r="VB119" s="64"/>
      <c r="VC119" s="64"/>
      <c r="VD119" s="64"/>
      <c r="VE119" s="64"/>
      <c r="VF119" s="64"/>
      <c r="VG119" s="64"/>
      <c r="VH119" s="64"/>
      <c r="VI119" s="64"/>
      <c r="VJ119" s="64"/>
      <c r="VK119" s="64"/>
      <c r="VL119" s="64"/>
      <c r="VM119" s="64"/>
      <c r="VN119" s="64"/>
      <c r="VO119" s="64"/>
      <c r="VP119" s="64"/>
      <c r="VQ119" s="64"/>
      <c r="VR119" s="64"/>
      <c r="VS119" s="64"/>
      <c r="VT119" s="64"/>
      <c r="VU119" s="64"/>
      <c r="VV119" s="64"/>
      <c r="VW119" s="64"/>
      <c r="VX119" s="64"/>
      <c r="VY119" s="64"/>
      <c r="VZ119" s="64"/>
      <c r="WA119" s="64"/>
      <c r="WB119" s="64"/>
      <c r="WC119" s="64"/>
      <c r="WD119" s="64"/>
      <c r="WE119" s="64"/>
      <c r="WF119" s="64"/>
      <c r="WG119" s="64"/>
      <c r="WH119" s="64"/>
      <c r="WI119" s="64"/>
      <c r="WJ119" s="64"/>
      <c r="WK119" s="64"/>
      <c r="WL119" s="64"/>
      <c r="WM119" s="64"/>
      <c r="WN119" s="64"/>
      <c r="WO119" s="64"/>
      <c r="WP119" s="64"/>
      <c r="WQ119" s="64"/>
      <c r="WR119" s="64"/>
      <c r="WS119" s="64"/>
      <c r="WT119" s="64"/>
      <c r="WU119" s="64"/>
      <c r="WV119" s="64"/>
      <c r="WW119" s="64"/>
      <c r="WX119" s="64"/>
      <c r="WY119" s="64"/>
      <c r="WZ119" s="64"/>
      <c r="XA119" s="64"/>
      <c r="XB119" s="64"/>
      <c r="XC119" s="64"/>
      <c r="XD119" s="64"/>
      <c r="XE119" s="64"/>
      <c r="XF119" s="64"/>
      <c r="XG119" s="64"/>
      <c r="XH119" s="64"/>
      <c r="XI119" s="64"/>
      <c r="XJ119" s="64"/>
      <c r="XK119" s="64"/>
      <c r="XL119" s="64"/>
      <c r="XM119" s="64"/>
      <c r="XN119" s="64"/>
      <c r="XO119" s="64"/>
      <c r="XP119" s="64"/>
      <c r="XQ119" s="64"/>
      <c r="XR119" s="64"/>
      <c r="XS119" s="64"/>
      <c r="XT119" s="64"/>
      <c r="XU119" s="64"/>
      <c r="XV119" s="64"/>
      <c r="XW119" s="64"/>
      <c r="XX119" s="64"/>
      <c r="XY119" s="64"/>
      <c r="XZ119" s="64"/>
      <c r="YA119" s="64"/>
      <c r="YB119" s="64"/>
      <c r="YC119" s="64"/>
      <c r="YD119" s="64"/>
      <c r="YE119" s="64"/>
      <c r="YF119" s="64"/>
      <c r="YG119" s="64"/>
      <c r="YH119" s="64"/>
      <c r="YI119" s="64"/>
      <c r="YJ119" s="64"/>
      <c r="YK119" s="64"/>
      <c r="YL119" s="64"/>
      <c r="YM119" s="64"/>
      <c r="YN119" s="64"/>
      <c r="YO119" s="64"/>
      <c r="YP119" s="64"/>
      <c r="YQ119" s="64"/>
      <c r="YR119" s="64"/>
      <c r="YS119" s="64"/>
      <c r="YT119" s="64"/>
      <c r="YU119" s="64"/>
      <c r="YV119" s="64"/>
      <c r="YW119" s="64"/>
      <c r="YX119" s="64"/>
      <c r="YY119" s="64"/>
      <c r="YZ119" s="64"/>
      <c r="ZA119" s="64"/>
      <c r="ZB119" s="64"/>
      <c r="ZC119" s="64"/>
      <c r="ZD119" s="64"/>
      <c r="ZE119" s="64"/>
      <c r="ZF119" s="64"/>
      <c r="ZG119" s="64"/>
      <c r="ZH119" s="64"/>
      <c r="ZI119" s="64"/>
      <c r="ZJ119" s="64"/>
      <c r="ZK119" s="64"/>
      <c r="ZL119" s="64"/>
      <c r="ZM119" s="64"/>
      <c r="ZN119" s="64"/>
      <c r="ZO119" s="64"/>
      <c r="ZP119" s="64"/>
      <c r="ZQ119" s="64"/>
      <c r="ZR119" s="64"/>
      <c r="ZS119" s="64"/>
      <c r="ZT119" s="64"/>
      <c r="ZU119" s="64"/>
      <c r="ZV119" s="64"/>
      <c r="ZW119" s="64"/>
      <c r="ZX119" s="64"/>
      <c r="ZY119" s="64"/>
      <c r="ZZ119" s="64"/>
      <c r="AAA119" s="64"/>
      <c r="AAB119" s="64"/>
      <c r="AAC119" s="64"/>
      <c r="AAD119" s="64"/>
      <c r="AAE119" s="64"/>
      <c r="AAF119" s="64"/>
      <c r="AAG119" s="64"/>
      <c r="AAH119" s="64"/>
      <c r="AAI119" s="64"/>
      <c r="AAJ119" s="64"/>
      <c r="AAK119" s="64"/>
      <c r="AAL119" s="64"/>
      <c r="AAM119" s="64"/>
      <c r="AAN119" s="64"/>
      <c r="AAO119" s="64"/>
      <c r="AAP119" s="64"/>
      <c r="AAQ119" s="64"/>
      <c r="AAR119" s="64"/>
      <c r="AAS119" s="64"/>
      <c r="AAT119" s="64"/>
      <c r="AAU119" s="64"/>
      <c r="AAV119" s="64"/>
      <c r="AAW119" s="64"/>
      <c r="AAX119" s="64"/>
      <c r="AAY119" s="64"/>
      <c r="AAZ119" s="64"/>
      <c r="ABA119" s="64"/>
      <c r="ABB119" s="64"/>
      <c r="ABC119" s="64"/>
      <c r="ABD119" s="64"/>
      <c r="ABE119" s="64"/>
      <c r="ABF119" s="64"/>
      <c r="ABG119" s="64"/>
      <c r="ABH119" s="64"/>
      <c r="ABI119" s="64"/>
      <c r="ABJ119" s="64"/>
      <c r="ABK119" s="64"/>
      <c r="ABL119" s="64"/>
      <c r="ABM119" s="64"/>
      <c r="ABN119" s="64"/>
      <c r="ABO119" s="64"/>
      <c r="ABP119" s="64"/>
      <c r="ABQ119" s="64"/>
      <c r="ABR119" s="64"/>
      <c r="ABS119" s="64"/>
      <c r="ABT119" s="64"/>
      <c r="ABU119" s="64"/>
      <c r="ABV119" s="64"/>
      <c r="ABW119" s="64"/>
      <c r="ABX119" s="64"/>
      <c r="ABY119" s="64"/>
      <c r="ABZ119" s="64"/>
      <c r="ACA119" s="64"/>
      <c r="ACB119" s="64"/>
      <c r="ACC119" s="64"/>
      <c r="ACD119" s="64"/>
      <c r="ACE119" s="64"/>
      <c r="ACF119" s="64"/>
      <c r="ACG119" s="64"/>
      <c r="ACH119" s="64"/>
      <c r="ACI119" s="64"/>
      <c r="ACJ119" s="64"/>
      <c r="ACK119" s="64"/>
      <c r="ACL119" s="64"/>
      <c r="ACM119" s="64"/>
      <c r="ACN119" s="64"/>
      <c r="ACO119" s="64"/>
      <c r="ACP119" s="64"/>
      <c r="ACQ119" s="64"/>
      <c r="ACR119" s="64"/>
      <c r="ACS119" s="64"/>
      <c r="ACT119" s="64"/>
      <c r="ACU119" s="64"/>
      <c r="ACV119" s="64"/>
      <c r="ACW119" s="64"/>
      <c r="ACX119" s="64"/>
      <c r="ACY119" s="64"/>
      <c r="ACZ119" s="64"/>
      <c r="ADA119" s="64"/>
      <c r="ADB119" s="64"/>
      <c r="ADC119" s="64"/>
      <c r="ADD119" s="64"/>
      <c r="ADE119" s="64"/>
      <c r="ADF119" s="64"/>
      <c r="ADG119" s="64"/>
      <c r="ADH119" s="64"/>
      <c r="ADI119" s="64"/>
      <c r="ADJ119" s="64"/>
      <c r="ADK119" s="64"/>
      <c r="ADL119" s="64"/>
      <c r="ADM119" s="64"/>
      <c r="ADN119" s="64"/>
      <c r="ADO119" s="64"/>
      <c r="ADP119" s="64"/>
      <c r="ADQ119" s="64"/>
      <c r="ADR119" s="64"/>
      <c r="ADS119" s="64"/>
      <c r="ADT119" s="64"/>
      <c r="ADU119" s="64"/>
      <c r="ADV119" s="64"/>
      <c r="ADW119" s="64"/>
      <c r="ADX119" s="64"/>
      <c r="ADY119" s="64"/>
      <c r="ADZ119" s="64"/>
      <c r="AEA119" s="64"/>
      <c r="AEB119" s="64"/>
      <c r="AEC119" s="64"/>
      <c r="AED119" s="64"/>
      <c r="AEE119" s="64"/>
      <c r="AEF119" s="64"/>
      <c r="AEG119" s="64"/>
      <c r="AEH119" s="64"/>
      <c r="AEI119" s="64"/>
      <c r="AEJ119" s="64"/>
      <c r="AEK119" s="64"/>
      <c r="AEL119" s="64"/>
      <c r="AEM119" s="64"/>
      <c r="AEN119" s="64"/>
      <c r="AEO119" s="64"/>
      <c r="AEP119" s="64"/>
      <c r="AEQ119" s="64"/>
      <c r="AER119" s="64"/>
      <c r="AES119" s="64"/>
      <c r="AET119" s="64"/>
      <c r="AEU119" s="64"/>
      <c r="AEV119" s="64"/>
      <c r="AEW119" s="64"/>
      <c r="AEX119" s="64"/>
      <c r="AEY119" s="64"/>
      <c r="AEZ119" s="64"/>
      <c r="AFA119" s="64"/>
      <c r="AFB119" s="64"/>
      <c r="AFC119" s="64"/>
      <c r="AFD119" s="64"/>
      <c r="AFE119" s="64"/>
      <c r="AFF119" s="64"/>
      <c r="AFG119" s="64"/>
      <c r="AFH119" s="64"/>
      <c r="AFI119" s="64"/>
      <c r="AFJ119" s="64"/>
      <c r="AFK119" s="64"/>
      <c r="AFL119" s="64"/>
      <c r="AFM119" s="64"/>
      <c r="AFN119" s="64"/>
      <c r="AFO119" s="64"/>
      <c r="AFP119" s="64"/>
      <c r="AFQ119" s="64"/>
      <c r="AFR119" s="64"/>
      <c r="AFS119" s="64"/>
      <c r="AFT119" s="64"/>
      <c r="AFU119" s="64"/>
      <c r="AFV119" s="64"/>
      <c r="AFW119" s="64"/>
      <c r="AFX119" s="64"/>
      <c r="AFY119" s="64"/>
      <c r="AFZ119" s="64"/>
      <c r="AGA119" s="64"/>
      <c r="AGB119" s="64"/>
      <c r="AGC119" s="64"/>
      <c r="AGD119" s="64"/>
      <c r="AGE119" s="64"/>
      <c r="AGF119" s="64"/>
      <c r="AGG119" s="64"/>
      <c r="AGH119" s="64"/>
      <c r="AGI119" s="64"/>
      <c r="AGJ119" s="64"/>
      <c r="AGK119" s="64"/>
      <c r="AGL119" s="64"/>
      <c r="AGM119" s="64"/>
      <c r="AGN119" s="64"/>
      <c r="AGO119" s="64"/>
      <c r="AGP119" s="64"/>
      <c r="AGQ119" s="64"/>
      <c r="AGR119" s="64"/>
      <c r="AGS119" s="64"/>
      <c r="AGT119" s="64"/>
      <c r="AGU119" s="64"/>
      <c r="AGV119" s="64"/>
      <c r="AGW119" s="64"/>
      <c r="AGX119" s="64"/>
      <c r="AGY119" s="64"/>
      <c r="AGZ119" s="64"/>
      <c r="AHA119" s="64"/>
      <c r="AHB119" s="64"/>
      <c r="AHC119" s="64"/>
      <c r="AHD119" s="64"/>
      <c r="AHE119" s="64"/>
      <c r="AHF119" s="64"/>
      <c r="AHG119" s="64"/>
      <c r="AHH119" s="64"/>
      <c r="AHI119" s="64"/>
      <c r="AHJ119" s="64"/>
      <c r="AHK119" s="64"/>
      <c r="AHL119" s="64"/>
      <c r="AHM119" s="64"/>
      <c r="AHN119" s="64"/>
      <c r="AHO119" s="64"/>
      <c r="AHP119" s="64"/>
      <c r="AHQ119" s="64"/>
      <c r="AHR119" s="64"/>
      <c r="AHS119" s="64"/>
      <c r="AHT119" s="64"/>
      <c r="AHU119" s="64"/>
      <c r="AHV119" s="64"/>
      <c r="AHW119" s="64"/>
      <c r="AHX119" s="64"/>
      <c r="AHY119" s="64"/>
      <c r="AHZ119" s="64"/>
      <c r="AIA119" s="64"/>
      <c r="AIB119" s="64"/>
      <c r="AIC119" s="64"/>
      <c r="AID119" s="64"/>
      <c r="AIE119" s="64"/>
      <c r="AIF119" s="64"/>
      <c r="AIG119" s="64"/>
      <c r="AIH119" s="64"/>
      <c r="AII119" s="64"/>
      <c r="AIJ119" s="64"/>
      <c r="AIK119" s="64"/>
      <c r="AIL119" s="64"/>
      <c r="AIM119" s="64"/>
      <c r="AIN119" s="64"/>
      <c r="AIO119" s="64"/>
      <c r="AIP119" s="64"/>
      <c r="AIQ119" s="64"/>
      <c r="AIR119" s="64"/>
      <c r="AIS119" s="64"/>
      <c r="AIT119" s="64"/>
      <c r="AIU119" s="64"/>
      <c r="AIV119" s="64"/>
      <c r="AIW119" s="64"/>
      <c r="AIX119" s="64"/>
      <c r="AIY119" s="64"/>
      <c r="AIZ119" s="64"/>
      <c r="AJA119" s="64"/>
      <c r="AJB119" s="64"/>
      <c r="AJC119" s="64"/>
      <c r="AJD119" s="64"/>
      <c r="AJE119" s="64"/>
      <c r="AJF119" s="64"/>
      <c r="AJG119" s="64"/>
      <c r="AJH119" s="64"/>
      <c r="AJI119" s="64"/>
      <c r="AJJ119" s="64"/>
      <c r="AJK119" s="64"/>
      <c r="AJL119" s="64"/>
      <c r="AJM119" s="64"/>
      <c r="AJN119" s="64"/>
      <c r="AJO119" s="64"/>
      <c r="AJP119" s="64"/>
      <c r="AJQ119" s="64"/>
      <c r="AJR119" s="64"/>
      <c r="AJS119" s="64"/>
      <c r="AJT119" s="64"/>
      <c r="AJU119" s="64"/>
      <c r="AJV119" s="64"/>
      <c r="AJW119" s="64"/>
      <c r="AJX119" s="64"/>
      <c r="AJY119" s="64"/>
      <c r="AJZ119" s="64"/>
      <c r="AKA119" s="64"/>
      <c r="AKB119" s="64"/>
      <c r="AKC119" s="64"/>
      <c r="AKD119" s="64"/>
      <c r="AKE119" s="64"/>
      <c r="AKF119" s="64"/>
      <c r="AKG119" s="64"/>
      <c r="AKH119" s="64"/>
      <c r="AKI119" s="64"/>
      <c r="AKJ119" s="64"/>
      <c r="AKK119" s="64"/>
      <c r="AKL119" s="64"/>
      <c r="AKM119" s="64"/>
      <c r="AKN119" s="64"/>
      <c r="AKO119" s="64"/>
      <c r="AKP119" s="64"/>
      <c r="AKQ119" s="64"/>
      <c r="AKR119" s="64"/>
      <c r="AKS119" s="64"/>
      <c r="AKT119" s="64"/>
      <c r="AKU119" s="64"/>
      <c r="AKV119" s="64"/>
      <c r="AKW119" s="64"/>
      <c r="AKX119" s="64"/>
      <c r="AKY119" s="64"/>
      <c r="AKZ119" s="64"/>
      <c r="ALA119" s="64"/>
      <c r="ALB119" s="64"/>
      <c r="ALC119" s="64"/>
      <c r="ALD119" s="64"/>
      <c r="ALE119" s="64"/>
      <c r="ALF119" s="64"/>
      <c r="ALG119" s="64"/>
      <c r="ALH119" s="64"/>
      <c r="ALI119" s="64"/>
      <c r="ALJ119" s="64"/>
      <c r="ALK119" s="64"/>
      <c r="ALL119" s="64"/>
      <c r="ALM119" s="64"/>
      <c r="ALN119" s="64"/>
      <c r="ALO119" s="64"/>
      <c r="ALP119" s="64"/>
      <c r="ALQ119" s="64"/>
      <c r="ALR119" s="64"/>
      <c r="ALS119" s="64"/>
      <c r="ALT119" s="64"/>
      <c r="ALU119" s="64"/>
      <c r="ALV119" s="64"/>
      <c r="ALW119" s="64"/>
      <c r="ALX119" s="64"/>
      <c r="ALY119" s="64"/>
      <c r="ALZ119" s="64"/>
      <c r="AMA119" s="64"/>
      <c r="AMB119" s="64"/>
      <c r="AMC119" s="64"/>
      <c r="AMD119" s="64"/>
      <c r="AME119" s="64"/>
      <c r="AMF119" s="64"/>
      <c r="AMG119" s="64"/>
      <c r="AMH119" s="64"/>
      <c r="AMI119" s="64"/>
      <c r="AMJ119" s="64"/>
      <c r="AMK119" s="64"/>
      <c r="AML119" s="64"/>
      <c r="AMM119" s="64"/>
      <c r="AMN119" s="64"/>
      <c r="AMO119" s="64"/>
      <c r="AMP119" s="64"/>
      <c r="AMQ119" s="64"/>
      <c r="AMR119" s="64"/>
      <c r="AMS119" s="64"/>
      <c r="AMT119" s="64"/>
      <c r="AMU119" s="64"/>
      <c r="AMV119" s="64"/>
      <c r="AMW119" s="64"/>
      <c r="AMX119" s="64"/>
      <c r="AMY119" s="64"/>
      <c r="AMZ119" s="64"/>
      <c r="ANA119" s="64"/>
      <c r="ANB119" s="64"/>
      <c r="ANC119" s="64"/>
      <c r="AND119" s="64"/>
      <c r="ANE119" s="64"/>
      <c r="ANF119" s="64"/>
      <c r="ANG119" s="64"/>
      <c r="ANH119" s="64"/>
      <c r="ANI119" s="64"/>
      <c r="ANJ119" s="64"/>
      <c r="ANK119" s="64"/>
      <c r="ANL119" s="64"/>
      <c r="ANM119" s="64"/>
      <c r="ANN119" s="64"/>
      <c r="ANO119" s="64"/>
      <c r="ANP119" s="64"/>
      <c r="ANQ119" s="64"/>
      <c r="ANR119" s="64"/>
      <c r="ANS119" s="64"/>
      <c r="ANT119" s="64"/>
      <c r="ANU119" s="64"/>
      <c r="ANV119" s="64"/>
      <c r="ANW119" s="64"/>
      <c r="ANX119" s="64"/>
      <c r="ANY119" s="64"/>
      <c r="ANZ119" s="64"/>
      <c r="AOA119" s="64"/>
      <c r="AOB119" s="64"/>
      <c r="AOC119" s="64"/>
      <c r="AOD119" s="64"/>
      <c r="AOE119" s="64"/>
      <c r="AOF119" s="64"/>
      <c r="AOG119" s="64"/>
      <c r="AOH119" s="64"/>
      <c r="AOI119" s="64"/>
      <c r="AOJ119" s="64"/>
      <c r="AOK119" s="64"/>
      <c r="AOL119" s="64"/>
      <c r="AOM119" s="64"/>
      <c r="AON119" s="64"/>
      <c r="AOO119" s="64"/>
      <c r="AOP119" s="64"/>
      <c r="AOQ119" s="64"/>
      <c r="AOR119" s="64"/>
      <c r="AOS119" s="64"/>
      <c r="AOT119" s="64"/>
      <c r="AOU119" s="64"/>
      <c r="AOV119" s="64"/>
      <c r="AOW119" s="64"/>
      <c r="AOX119" s="64"/>
      <c r="AOY119" s="64"/>
      <c r="AOZ119" s="64"/>
      <c r="APA119" s="64"/>
      <c r="APB119" s="64"/>
      <c r="APC119" s="64"/>
      <c r="APD119" s="64"/>
      <c r="APE119" s="64"/>
      <c r="APF119" s="64"/>
      <c r="APG119" s="64"/>
      <c r="APH119" s="64"/>
      <c r="API119" s="64"/>
      <c r="APJ119" s="64"/>
      <c r="APK119" s="64"/>
      <c r="APL119" s="64"/>
      <c r="APM119" s="64"/>
      <c r="APN119" s="64"/>
      <c r="APO119" s="64"/>
      <c r="APP119" s="64"/>
      <c r="APQ119" s="64"/>
      <c r="APR119" s="64"/>
      <c r="APS119" s="64"/>
      <c r="APT119" s="64"/>
      <c r="APU119" s="64"/>
      <c r="APV119" s="64"/>
      <c r="APW119" s="64"/>
      <c r="APX119" s="64"/>
      <c r="APY119" s="64"/>
      <c r="APZ119" s="64"/>
      <c r="AQA119" s="64"/>
      <c r="AQB119" s="64"/>
      <c r="AQC119" s="64"/>
      <c r="AQD119" s="64"/>
      <c r="AQE119" s="64"/>
      <c r="AQF119" s="64"/>
      <c r="AQG119" s="64"/>
      <c r="AQH119" s="64"/>
      <c r="AQI119" s="64"/>
      <c r="AQJ119" s="64"/>
      <c r="AQK119" s="64"/>
      <c r="AQL119" s="64"/>
      <c r="AQM119" s="64"/>
      <c r="AQN119" s="64"/>
      <c r="AQO119" s="64"/>
      <c r="AQP119" s="64"/>
      <c r="AQQ119" s="64"/>
      <c r="AQR119" s="64"/>
      <c r="AQS119" s="64"/>
      <c r="AQT119" s="64"/>
      <c r="AQU119" s="64"/>
      <c r="AQV119" s="64"/>
      <c r="AQW119" s="64"/>
      <c r="AQX119" s="64"/>
      <c r="AQY119" s="64"/>
      <c r="AQZ119" s="64"/>
      <c r="ARA119" s="64"/>
      <c r="ARB119" s="64"/>
      <c r="ARC119" s="64"/>
      <c r="ARD119" s="64"/>
      <c r="ARE119" s="64"/>
      <c r="ARF119" s="64"/>
      <c r="ARG119" s="64"/>
      <c r="ARH119" s="64"/>
      <c r="ARI119" s="64"/>
      <c r="ARJ119" s="64"/>
      <c r="ARK119" s="64"/>
      <c r="ARL119" s="64"/>
      <c r="ARM119" s="64"/>
      <c r="ARN119" s="64"/>
      <c r="ARO119" s="64"/>
      <c r="ARP119" s="64"/>
      <c r="ARQ119" s="64"/>
      <c r="ARR119" s="64"/>
      <c r="ARS119" s="64"/>
      <c r="ART119" s="64"/>
      <c r="ARU119" s="64"/>
      <c r="ARV119" s="64"/>
      <c r="ARW119" s="64"/>
      <c r="ARX119" s="64"/>
      <c r="ARY119" s="64"/>
      <c r="ARZ119" s="64"/>
      <c r="ASA119" s="64"/>
      <c r="ASB119" s="64"/>
      <c r="ASC119" s="64"/>
      <c r="ASD119" s="64"/>
      <c r="ASE119" s="64"/>
      <c r="ASF119" s="64"/>
      <c r="ASG119" s="64"/>
      <c r="ASH119" s="64"/>
      <c r="ASI119" s="64"/>
      <c r="ASJ119" s="64"/>
      <c r="ASK119" s="64"/>
      <c r="ASL119" s="64"/>
      <c r="ASM119" s="64"/>
      <c r="ASN119" s="64"/>
      <c r="ASO119" s="64"/>
      <c r="ASP119" s="64"/>
      <c r="ASQ119" s="64"/>
      <c r="ASR119" s="64"/>
      <c r="ASS119" s="64"/>
      <c r="AST119" s="64"/>
      <c r="ASU119" s="64"/>
      <c r="ASV119" s="64"/>
      <c r="ASW119" s="64"/>
      <c r="ASX119" s="64"/>
      <c r="ASY119" s="64"/>
      <c r="ASZ119" s="64"/>
      <c r="ATA119" s="64"/>
      <c r="ATB119" s="64"/>
      <c r="ATC119" s="64"/>
      <c r="ATD119" s="64"/>
      <c r="ATE119" s="64"/>
      <c r="ATF119" s="64"/>
      <c r="ATG119" s="64"/>
      <c r="ATH119" s="64"/>
      <c r="ATI119" s="64"/>
      <c r="ATJ119" s="64"/>
      <c r="ATK119" s="64"/>
      <c r="ATL119" s="64"/>
      <c r="ATM119" s="64"/>
      <c r="ATN119" s="64"/>
      <c r="ATO119" s="64"/>
      <c r="ATP119" s="64"/>
      <c r="ATQ119" s="64"/>
      <c r="ATR119" s="64"/>
      <c r="ATS119" s="64"/>
      <c r="ATT119" s="64"/>
      <c r="ATU119" s="64"/>
      <c r="ATV119" s="64"/>
      <c r="ATW119" s="64"/>
      <c r="ATX119" s="64"/>
      <c r="ATY119" s="64"/>
      <c r="ATZ119" s="64"/>
      <c r="AUA119" s="64"/>
      <c r="AUB119" s="64"/>
      <c r="AUC119" s="64"/>
      <c r="AUD119" s="64"/>
      <c r="AUE119" s="64"/>
      <c r="AUF119" s="64"/>
      <c r="AUG119" s="64"/>
      <c r="AUH119" s="64"/>
      <c r="AUI119" s="64"/>
      <c r="AUJ119" s="64"/>
      <c r="AUK119" s="64"/>
      <c r="AUL119" s="64"/>
      <c r="AUM119" s="64"/>
      <c r="AUN119" s="64"/>
      <c r="AUO119" s="64"/>
      <c r="AUP119" s="64"/>
      <c r="AUQ119" s="64"/>
      <c r="AUR119" s="64"/>
      <c r="AUS119" s="64"/>
      <c r="AUT119" s="64"/>
      <c r="AUU119" s="64"/>
      <c r="AUV119" s="64"/>
      <c r="AUW119" s="64"/>
      <c r="AUX119" s="64"/>
      <c r="AUY119" s="64"/>
      <c r="AUZ119" s="64"/>
      <c r="AVA119" s="64"/>
      <c r="AVB119" s="64"/>
      <c r="AVC119" s="64"/>
      <c r="AVD119" s="64"/>
      <c r="AVE119" s="64"/>
      <c r="AVF119" s="64"/>
      <c r="AVG119" s="64"/>
      <c r="AVH119" s="64"/>
      <c r="AVI119" s="64"/>
      <c r="AVJ119" s="64"/>
      <c r="AVK119" s="64"/>
      <c r="AVL119" s="64"/>
      <c r="AVM119" s="64"/>
      <c r="AVN119" s="64"/>
      <c r="AVO119" s="64"/>
      <c r="AVP119" s="64"/>
      <c r="AVQ119" s="64"/>
      <c r="AVR119" s="64"/>
      <c r="AVS119" s="64"/>
      <c r="AVT119" s="64"/>
      <c r="AVU119" s="64"/>
      <c r="AVV119" s="64"/>
      <c r="AVW119" s="64"/>
      <c r="AVX119" s="64"/>
      <c r="AVY119" s="64"/>
      <c r="AVZ119" s="64"/>
      <c r="AWA119" s="64"/>
      <c r="AWB119" s="64"/>
      <c r="AWC119" s="64"/>
      <c r="AWD119" s="64"/>
      <c r="AWE119" s="64"/>
      <c r="AWF119" s="64"/>
      <c r="AWG119" s="64"/>
      <c r="AWH119" s="64"/>
      <c r="AWI119" s="64"/>
      <c r="AWJ119" s="64"/>
      <c r="AWK119" s="64"/>
      <c r="AWL119" s="64"/>
      <c r="AWM119" s="64"/>
      <c r="AWN119" s="64"/>
      <c r="AWO119" s="64"/>
      <c r="AWP119" s="64"/>
      <c r="AWQ119" s="64"/>
      <c r="AWR119" s="64"/>
      <c r="AWS119" s="64"/>
      <c r="AWT119" s="64"/>
      <c r="AWU119" s="64"/>
      <c r="AWV119" s="64"/>
      <c r="AWW119" s="64"/>
      <c r="AWX119" s="64"/>
      <c r="AWY119" s="64"/>
      <c r="AWZ119" s="64"/>
      <c r="AXA119" s="64"/>
      <c r="AXB119" s="64"/>
      <c r="AXC119" s="64"/>
      <c r="AXD119" s="64"/>
      <c r="AXE119" s="64"/>
      <c r="AXF119" s="64"/>
      <c r="AXG119" s="64"/>
      <c r="AXH119" s="64"/>
      <c r="AXI119" s="64"/>
      <c r="AXJ119" s="64"/>
      <c r="AXK119" s="64"/>
      <c r="AXL119" s="64"/>
      <c r="AXM119" s="64"/>
      <c r="AXN119" s="64"/>
      <c r="AXO119" s="64"/>
      <c r="AXP119" s="64"/>
      <c r="AXQ119" s="64"/>
      <c r="AXR119" s="64"/>
      <c r="AXS119" s="64"/>
      <c r="AXT119" s="64"/>
      <c r="AXU119" s="64"/>
      <c r="AXV119" s="64"/>
      <c r="AXW119" s="64"/>
      <c r="AXX119" s="64"/>
      <c r="AXY119" s="64"/>
      <c r="AXZ119" s="64"/>
      <c r="AYA119" s="64"/>
      <c r="AYB119" s="64"/>
      <c r="AYC119" s="64"/>
      <c r="AYD119" s="64"/>
      <c r="AYE119" s="64"/>
      <c r="AYF119" s="64"/>
      <c r="AYG119" s="64"/>
      <c r="AYH119" s="64"/>
      <c r="AYI119" s="64"/>
      <c r="AYJ119" s="64"/>
      <c r="AYK119" s="64"/>
      <c r="AYL119" s="64"/>
      <c r="AYM119" s="64"/>
      <c r="AYN119" s="64"/>
      <c r="AYO119" s="64"/>
      <c r="AYP119" s="64"/>
      <c r="AYQ119" s="64"/>
      <c r="AYR119" s="64"/>
      <c r="AYS119" s="64"/>
      <c r="AYT119" s="64"/>
      <c r="AYU119" s="64"/>
      <c r="AYV119" s="64"/>
      <c r="AYW119" s="64"/>
      <c r="AYX119" s="64"/>
      <c r="AYY119" s="64"/>
      <c r="AYZ119" s="64"/>
      <c r="AZA119" s="64"/>
      <c r="AZB119" s="64"/>
      <c r="AZC119" s="64"/>
      <c r="AZD119" s="64"/>
      <c r="AZE119" s="64"/>
      <c r="AZF119" s="64"/>
      <c r="AZG119" s="64"/>
      <c r="AZH119" s="64"/>
      <c r="AZI119" s="64"/>
      <c r="AZJ119" s="64"/>
      <c r="AZK119" s="64"/>
      <c r="AZL119" s="64"/>
      <c r="AZM119" s="64"/>
      <c r="AZN119" s="64"/>
      <c r="AZO119" s="64"/>
      <c r="AZP119" s="64"/>
      <c r="AZQ119" s="64"/>
      <c r="AZR119" s="64"/>
      <c r="AZS119" s="64"/>
      <c r="AZT119" s="64"/>
      <c r="AZU119" s="64"/>
      <c r="AZV119" s="64"/>
      <c r="AZW119" s="64"/>
      <c r="AZX119" s="64"/>
      <c r="AZY119" s="64"/>
      <c r="AZZ119" s="64"/>
      <c r="BAA119" s="64"/>
      <c r="BAB119" s="64"/>
      <c r="BAC119" s="64"/>
      <c r="BAD119" s="64"/>
      <c r="BAE119" s="64"/>
      <c r="BAF119" s="64"/>
      <c r="BAG119" s="64"/>
      <c r="BAH119" s="64"/>
      <c r="BAI119" s="64"/>
      <c r="BAJ119" s="64"/>
      <c r="BAK119" s="64"/>
      <c r="BAL119" s="64"/>
      <c r="BAM119" s="64"/>
      <c r="BAN119" s="64"/>
      <c r="BAO119" s="64"/>
      <c r="BAP119" s="64"/>
      <c r="BAQ119" s="64"/>
      <c r="BAR119" s="64"/>
      <c r="BAS119" s="64"/>
      <c r="BAT119" s="64"/>
      <c r="BAU119" s="64"/>
      <c r="BAV119" s="64"/>
      <c r="BAW119" s="64"/>
      <c r="BAX119" s="64"/>
      <c r="BAY119" s="64"/>
      <c r="BAZ119" s="64"/>
      <c r="BBA119" s="64"/>
      <c r="BBB119" s="64"/>
      <c r="BBC119" s="64"/>
      <c r="BBD119" s="64"/>
      <c r="BBE119" s="64"/>
      <c r="BBF119" s="64"/>
      <c r="BBG119" s="64"/>
      <c r="BBH119" s="64"/>
      <c r="BBI119" s="64"/>
      <c r="BBJ119" s="64"/>
      <c r="BBK119" s="64"/>
      <c r="BBL119" s="64"/>
      <c r="BBM119" s="64"/>
      <c r="BBN119" s="64"/>
      <c r="BBO119" s="64"/>
      <c r="BBP119" s="64"/>
      <c r="BBQ119" s="64"/>
      <c r="BBR119" s="64"/>
      <c r="BBS119" s="64"/>
      <c r="BBT119" s="64"/>
      <c r="BBU119" s="64"/>
      <c r="BBV119" s="64"/>
      <c r="BBW119" s="64"/>
      <c r="BBX119" s="64"/>
      <c r="BBY119" s="64"/>
      <c r="BBZ119" s="64"/>
      <c r="BCA119" s="64"/>
      <c r="BCB119" s="64"/>
      <c r="BCC119" s="64"/>
      <c r="BCD119" s="64"/>
      <c r="BCE119" s="64"/>
      <c r="BCF119" s="64"/>
      <c r="BCG119" s="64"/>
      <c r="BCH119" s="64"/>
      <c r="BCI119" s="64"/>
      <c r="BCJ119" s="64"/>
      <c r="BCK119" s="64"/>
      <c r="BCL119" s="64"/>
      <c r="BCM119" s="64"/>
      <c r="BCN119" s="64"/>
      <c r="BCO119" s="64"/>
      <c r="BCP119" s="64"/>
      <c r="BCQ119" s="64"/>
      <c r="BCR119" s="64"/>
      <c r="BCS119" s="64"/>
      <c r="BCT119" s="64"/>
      <c r="BCU119" s="64"/>
      <c r="BCV119" s="64"/>
      <c r="BCW119" s="64"/>
      <c r="BCX119" s="64"/>
      <c r="BCY119" s="64"/>
      <c r="BCZ119" s="64"/>
      <c r="BDA119" s="64"/>
      <c r="BDB119" s="64"/>
      <c r="BDC119" s="64"/>
      <c r="BDD119" s="64"/>
      <c r="BDE119" s="64"/>
      <c r="BDF119" s="64"/>
      <c r="BDG119" s="64"/>
      <c r="BDH119" s="64"/>
      <c r="BDI119" s="64"/>
      <c r="BDJ119" s="64"/>
      <c r="BDK119" s="64"/>
      <c r="BDL119" s="64"/>
      <c r="BDM119" s="64"/>
      <c r="BDN119" s="64"/>
      <c r="BDO119" s="64"/>
      <c r="BDP119" s="64"/>
      <c r="BDQ119" s="64"/>
      <c r="BDR119" s="64"/>
      <c r="BDS119" s="64"/>
      <c r="BDT119" s="64"/>
      <c r="BDU119" s="64"/>
      <c r="BDV119" s="64"/>
      <c r="BDW119" s="64"/>
      <c r="BDX119" s="64"/>
      <c r="BDY119" s="64"/>
      <c r="BDZ119" s="64"/>
      <c r="BEA119" s="64"/>
      <c r="BEB119" s="64"/>
      <c r="BEC119" s="64"/>
      <c r="BED119" s="64"/>
      <c r="BEE119" s="64"/>
      <c r="BEF119" s="64"/>
      <c r="BEG119" s="64"/>
      <c r="BEH119" s="64"/>
      <c r="BEI119" s="64"/>
      <c r="BEJ119" s="64"/>
      <c r="BEK119" s="64"/>
      <c r="BEL119" s="64"/>
      <c r="BEM119" s="64"/>
      <c r="BEN119" s="64"/>
      <c r="BEO119" s="64"/>
      <c r="BEP119" s="64"/>
      <c r="BEQ119" s="64"/>
      <c r="BER119" s="64"/>
      <c r="BES119" s="64"/>
      <c r="BET119" s="64"/>
      <c r="BEU119" s="64"/>
      <c r="BEV119" s="64"/>
      <c r="BEW119" s="64"/>
      <c r="BEX119" s="64"/>
      <c r="BEY119" s="64"/>
      <c r="BEZ119" s="64"/>
      <c r="BFA119" s="64"/>
      <c r="BFB119" s="64"/>
      <c r="BFC119" s="64"/>
      <c r="BFD119" s="64"/>
      <c r="BFE119" s="64"/>
      <c r="BFF119" s="64"/>
      <c r="BFG119" s="64"/>
      <c r="BFH119" s="64"/>
      <c r="BFI119" s="64"/>
      <c r="BFJ119" s="64"/>
      <c r="BFK119" s="64"/>
      <c r="BFL119" s="64"/>
      <c r="BFM119" s="64"/>
      <c r="BFN119" s="64"/>
      <c r="BFO119" s="64"/>
      <c r="BFP119" s="64"/>
      <c r="BFQ119" s="64"/>
      <c r="BFR119" s="64"/>
      <c r="BFS119" s="64"/>
      <c r="BFT119" s="64"/>
      <c r="BFU119" s="64"/>
      <c r="BFV119" s="64"/>
      <c r="BFW119" s="64"/>
      <c r="BFX119" s="64"/>
      <c r="BFY119" s="64"/>
      <c r="BFZ119" s="64"/>
      <c r="BGA119" s="64"/>
      <c r="BGB119" s="64"/>
      <c r="BGC119" s="64"/>
      <c r="BGD119" s="64"/>
      <c r="BGE119" s="64"/>
      <c r="BGF119" s="64"/>
      <c r="BGG119" s="64"/>
      <c r="BGH119" s="64"/>
      <c r="BGI119" s="64"/>
      <c r="BGJ119" s="64"/>
      <c r="BGK119" s="64"/>
      <c r="BGL119" s="64"/>
      <c r="BGM119" s="64"/>
      <c r="BGN119" s="64"/>
      <c r="BGO119" s="64"/>
      <c r="BGP119" s="64"/>
      <c r="BGQ119" s="64"/>
      <c r="BGR119" s="64"/>
      <c r="BGS119" s="64"/>
      <c r="BGT119" s="64"/>
      <c r="BGU119" s="64"/>
      <c r="BGV119" s="64"/>
      <c r="BGW119" s="64"/>
      <c r="BGX119" s="64"/>
      <c r="BGY119" s="64"/>
      <c r="BGZ119" s="64"/>
      <c r="BHA119" s="64"/>
      <c r="BHB119" s="64"/>
      <c r="BHC119" s="64"/>
      <c r="BHD119" s="64"/>
      <c r="BHE119" s="64"/>
      <c r="BHF119" s="64"/>
      <c r="BHG119" s="64"/>
      <c r="BHH119" s="64"/>
      <c r="BHI119" s="64"/>
      <c r="BHJ119" s="64"/>
      <c r="BHK119" s="64"/>
      <c r="BHL119" s="64"/>
      <c r="BHM119" s="64"/>
      <c r="BHN119" s="64"/>
      <c r="BHO119" s="64"/>
      <c r="BHP119" s="64"/>
      <c r="BHQ119" s="64"/>
      <c r="BHR119" s="64"/>
      <c r="BHS119" s="64"/>
      <c r="BHT119" s="64"/>
      <c r="BHU119" s="64"/>
      <c r="BHV119" s="64"/>
      <c r="BHW119" s="64"/>
      <c r="BHX119" s="64"/>
      <c r="BHY119" s="64"/>
      <c r="BHZ119" s="64"/>
      <c r="BIA119" s="64"/>
      <c r="BIB119" s="64"/>
      <c r="BIC119" s="64"/>
      <c r="BID119" s="64"/>
      <c r="BIE119" s="64"/>
      <c r="BIF119" s="64"/>
      <c r="BIG119" s="64"/>
      <c r="BIH119" s="64"/>
      <c r="BII119" s="64"/>
      <c r="BIJ119" s="64"/>
      <c r="BIK119" s="64"/>
      <c r="BIL119" s="64"/>
      <c r="BIM119" s="64"/>
      <c r="BIN119" s="64"/>
      <c r="BIO119" s="64"/>
      <c r="BIP119" s="64"/>
      <c r="BIQ119" s="64"/>
      <c r="BIR119" s="64"/>
      <c r="BIS119" s="64"/>
      <c r="BIT119" s="64"/>
      <c r="BIU119" s="64"/>
      <c r="BIV119" s="64"/>
      <c r="BIW119" s="64"/>
      <c r="BIX119" s="64"/>
      <c r="BIY119" s="64"/>
      <c r="BIZ119" s="64"/>
      <c r="BJA119" s="64"/>
      <c r="BJB119" s="64"/>
      <c r="BJC119" s="64"/>
      <c r="BJD119" s="64"/>
      <c r="BJE119" s="64"/>
      <c r="BJF119" s="64"/>
      <c r="BJG119" s="64"/>
      <c r="BJH119" s="64"/>
      <c r="BJI119" s="64"/>
      <c r="BJJ119" s="64"/>
      <c r="BJK119" s="64"/>
      <c r="BJL119" s="64"/>
      <c r="BJM119" s="64"/>
      <c r="BJN119" s="64"/>
      <c r="BJO119" s="64"/>
      <c r="BJP119" s="64"/>
      <c r="BJQ119" s="64"/>
      <c r="BJR119" s="64"/>
      <c r="BJS119" s="64"/>
      <c r="BJT119" s="64"/>
      <c r="BJU119" s="64"/>
      <c r="BJV119" s="64"/>
      <c r="BJW119" s="64"/>
      <c r="BJX119" s="64"/>
      <c r="BJY119" s="64"/>
      <c r="BJZ119" s="64"/>
      <c r="BKA119" s="64"/>
      <c r="BKB119" s="64"/>
      <c r="BKC119" s="64"/>
      <c r="BKD119" s="64"/>
      <c r="BKE119" s="64"/>
      <c r="BKF119" s="64"/>
      <c r="BKG119" s="64"/>
      <c r="BKH119" s="64"/>
      <c r="BKI119" s="64"/>
      <c r="BKJ119" s="64"/>
      <c r="BKK119" s="64"/>
      <c r="BKL119" s="64"/>
      <c r="BKM119" s="64"/>
      <c r="BKN119" s="64"/>
      <c r="BKO119" s="64"/>
      <c r="BKP119" s="64"/>
      <c r="BKQ119" s="64"/>
      <c r="BKR119" s="64"/>
      <c r="BKS119" s="64"/>
      <c r="BKT119" s="64"/>
      <c r="BKU119" s="64"/>
      <c r="BKV119" s="64"/>
      <c r="BKW119" s="64"/>
      <c r="BKX119" s="64"/>
      <c r="BKY119" s="64"/>
      <c r="BKZ119" s="64"/>
      <c r="BLA119" s="64"/>
      <c r="BLB119" s="64"/>
      <c r="BLC119" s="64"/>
      <c r="BLD119" s="64"/>
      <c r="BLE119" s="64"/>
      <c r="BLF119" s="64"/>
      <c r="BLG119" s="64"/>
      <c r="BLH119" s="64"/>
      <c r="BLI119" s="64"/>
      <c r="BLJ119" s="64"/>
      <c r="BLK119" s="64"/>
      <c r="BLL119" s="64"/>
      <c r="BLM119" s="64"/>
      <c r="BLN119" s="64"/>
      <c r="BLO119" s="64"/>
      <c r="BLP119" s="64"/>
      <c r="BLQ119" s="64"/>
      <c r="BLR119" s="64"/>
      <c r="BLS119" s="64"/>
      <c r="BLT119" s="64"/>
      <c r="BLU119" s="64"/>
      <c r="BLV119" s="64"/>
      <c r="BLW119" s="64"/>
      <c r="BLX119" s="64"/>
      <c r="BLY119" s="64"/>
      <c r="BLZ119" s="64"/>
      <c r="BMA119" s="64"/>
      <c r="BMB119" s="64"/>
      <c r="BMC119" s="64"/>
      <c r="BMD119" s="64"/>
      <c r="BME119" s="64"/>
      <c r="BMF119" s="64"/>
      <c r="BMG119" s="64"/>
      <c r="BMH119" s="64"/>
      <c r="BMI119" s="64"/>
      <c r="BMJ119" s="64"/>
      <c r="BMK119" s="64"/>
      <c r="BML119" s="64"/>
      <c r="BMM119" s="64"/>
      <c r="BMN119" s="64"/>
      <c r="BMO119" s="64"/>
      <c r="BMP119" s="64"/>
      <c r="BMQ119" s="64"/>
      <c r="BMR119" s="64"/>
      <c r="BMS119" s="64"/>
      <c r="BMT119" s="64"/>
      <c r="BMU119" s="64"/>
      <c r="BMV119" s="64"/>
      <c r="BMW119" s="64"/>
      <c r="BMX119" s="64"/>
      <c r="BMY119" s="64"/>
      <c r="BMZ119" s="64"/>
      <c r="BNA119" s="64"/>
      <c r="BNB119" s="64"/>
      <c r="BNC119" s="64"/>
      <c r="BND119" s="64"/>
      <c r="BNE119" s="64"/>
      <c r="BNF119" s="64"/>
      <c r="BNG119" s="64"/>
      <c r="BNH119" s="64"/>
      <c r="BNI119" s="64"/>
      <c r="BNJ119" s="64"/>
      <c r="BNK119" s="64"/>
      <c r="BNL119" s="64"/>
      <c r="BNM119" s="64"/>
      <c r="BNN119" s="64"/>
      <c r="BNO119" s="64"/>
      <c r="BNP119" s="64"/>
      <c r="BNQ119" s="64"/>
      <c r="BNR119" s="64"/>
      <c r="BNS119" s="64"/>
      <c r="BNT119" s="64"/>
      <c r="BNU119" s="64"/>
      <c r="BNV119" s="64"/>
      <c r="BNW119" s="64"/>
      <c r="BNX119" s="64"/>
      <c r="BNY119" s="64"/>
      <c r="BNZ119" s="64"/>
      <c r="BOA119" s="64"/>
      <c r="BOB119" s="64"/>
      <c r="BOC119" s="64"/>
      <c r="BOD119" s="64"/>
      <c r="BOE119" s="64"/>
      <c r="BOF119" s="64"/>
      <c r="BOG119" s="64"/>
      <c r="BOH119" s="64"/>
      <c r="BOI119" s="64"/>
      <c r="BOJ119" s="64"/>
      <c r="BOK119" s="64"/>
      <c r="BOL119" s="64"/>
      <c r="BOM119" s="64"/>
      <c r="BON119" s="64"/>
      <c r="BOO119" s="64"/>
      <c r="BOP119" s="64"/>
      <c r="BOQ119" s="64"/>
      <c r="BOR119" s="64"/>
      <c r="BOS119" s="64"/>
      <c r="BOT119" s="64"/>
      <c r="BOU119" s="64"/>
      <c r="BOV119" s="64"/>
      <c r="BOW119" s="64"/>
      <c r="BOX119" s="64"/>
      <c r="BOY119" s="64"/>
      <c r="BOZ119" s="64"/>
      <c r="BPA119" s="64"/>
      <c r="BPB119" s="64"/>
      <c r="BPC119" s="64"/>
      <c r="BPD119" s="64"/>
      <c r="BPE119" s="64"/>
      <c r="BPF119" s="64"/>
      <c r="BPG119" s="64"/>
      <c r="BPH119" s="64"/>
      <c r="BPI119" s="64"/>
      <c r="BPJ119" s="64"/>
      <c r="BPK119" s="64"/>
      <c r="BPL119" s="64"/>
      <c r="BPM119" s="64"/>
      <c r="BPN119" s="64"/>
      <c r="BPO119" s="64"/>
      <c r="BPP119" s="64"/>
      <c r="BPQ119" s="64"/>
      <c r="BPR119" s="64"/>
      <c r="BPS119" s="64"/>
      <c r="BPT119" s="64"/>
      <c r="BPU119" s="64"/>
      <c r="BPV119" s="64"/>
      <c r="BPW119" s="64"/>
      <c r="BPX119" s="64"/>
      <c r="BPY119" s="64"/>
      <c r="BPZ119" s="64"/>
      <c r="BQA119" s="64"/>
      <c r="BQB119" s="64"/>
      <c r="BQC119" s="64"/>
      <c r="BQD119" s="64"/>
      <c r="BQE119" s="64"/>
      <c r="BQF119" s="64"/>
      <c r="BQG119" s="64"/>
      <c r="BQH119" s="64"/>
      <c r="BQI119" s="64"/>
      <c r="BQJ119" s="64"/>
      <c r="BQK119" s="64"/>
      <c r="BQL119" s="64"/>
      <c r="BQM119" s="64"/>
      <c r="BQN119" s="64"/>
      <c r="BQO119" s="64"/>
      <c r="BQP119" s="64"/>
      <c r="BQQ119" s="64"/>
      <c r="BQR119" s="64"/>
      <c r="BQS119" s="64"/>
      <c r="BQT119" s="64"/>
      <c r="BQU119" s="64"/>
      <c r="BQV119" s="64"/>
      <c r="BQW119" s="64"/>
      <c r="BQX119" s="64"/>
      <c r="BQY119" s="64"/>
      <c r="BQZ119" s="64"/>
      <c r="BRA119" s="64"/>
      <c r="BRB119" s="64"/>
      <c r="BRC119" s="64"/>
      <c r="BRD119" s="64"/>
      <c r="BRE119" s="64"/>
      <c r="BRF119" s="64"/>
      <c r="BRG119" s="64"/>
      <c r="BRH119" s="64"/>
      <c r="BRI119" s="64"/>
      <c r="BRJ119" s="64"/>
      <c r="BRK119" s="64"/>
      <c r="BRL119" s="64"/>
      <c r="BRM119" s="64"/>
      <c r="BRN119" s="64"/>
      <c r="BRO119" s="64"/>
      <c r="BRP119" s="64"/>
      <c r="BRQ119" s="64"/>
      <c r="BRR119" s="64"/>
      <c r="BRS119" s="64"/>
      <c r="BRT119" s="64"/>
      <c r="BRU119" s="64"/>
      <c r="BRV119" s="64"/>
      <c r="BRW119" s="64"/>
      <c r="BRX119" s="64"/>
      <c r="BRY119" s="64"/>
      <c r="BRZ119" s="64"/>
      <c r="BSA119" s="64"/>
      <c r="BSB119" s="64"/>
      <c r="BSC119" s="64"/>
      <c r="BSD119" s="64"/>
      <c r="BSE119" s="64"/>
      <c r="BSF119" s="64"/>
      <c r="BSG119" s="64"/>
      <c r="BSH119" s="64"/>
      <c r="BSI119" s="64"/>
      <c r="BSJ119" s="64"/>
      <c r="BSK119" s="64"/>
      <c r="BSL119" s="64"/>
      <c r="BSM119" s="64"/>
      <c r="BSN119" s="64"/>
      <c r="BSO119" s="64"/>
      <c r="BSP119" s="64"/>
      <c r="BSQ119" s="64"/>
      <c r="BSR119" s="64"/>
      <c r="BSS119" s="64"/>
      <c r="BST119" s="64"/>
      <c r="BSU119" s="64"/>
      <c r="BSV119" s="64"/>
      <c r="BSW119" s="64"/>
      <c r="BSX119" s="64"/>
      <c r="BSY119" s="64"/>
      <c r="BSZ119" s="64"/>
      <c r="BTA119" s="64"/>
      <c r="BTB119" s="64"/>
      <c r="BTC119" s="64"/>
      <c r="BTD119" s="64"/>
      <c r="BTE119" s="64"/>
      <c r="BTF119" s="64"/>
      <c r="BTG119" s="64"/>
      <c r="BTH119" s="64"/>
      <c r="BTI119" s="64"/>
      <c r="BTJ119" s="64"/>
      <c r="BTK119" s="64"/>
      <c r="BTL119" s="64"/>
      <c r="BTM119" s="64"/>
      <c r="BTN119" s="64"/>
      <c r="BTO119" s="64"/>
      <c r="BTP119" s="64"/>
      <c r="BTQ119" s="64"/>
      <c r="BTR119" s="64"/>
      <c r="BTS119" s="64"/>
      <c r="BTT119" s="64"/>
      <c r="BTU119" s="64"/>
      <c r="BTV119" s="64"/>
      <c r="BTW119" s="64"/>
      <c r="BTX119" s="64"/>
      <c r="BTY119" s="64"/>
      <c r="BTZ119" s="64"/>
      <c r="BUA119" s="64"/>
      <c r="BUB119" s="64"/>
      <c r="BUC119" s="64"/>
      <c r="BUD119" s="64"/>
      <c r="BUE119" s="64"/>
      <c r="BUF119" s="64"/>
      <c r="BUG119" s="64"/>
      <c r="BUH119" s="64"/>
      <c r="BUI119" s="64"/>
      <c r="BUJ119" s="64"/>
      <c r="BUK119" s="64"/>
      <c r="BUL119" s="64"/>
      <c r="BUM119" s="64"/>
      <c r="BUN119" s="64"/>
      <c r="BUO119" s="64"/>
      <c r="BUP119" s="64"/>
      <c r="BUQ119" s="64"/>
      <c r="BUR119" s="64"/>
      <c r="BUS119" s="64"/>
      <c r="BUT119" s="64"/>
      <c r="BUU119" s="64"/>
      <c r="BUV119" s="64"/>
      <c r="BUW119" s="64"/>
      <c r="BUX119" s="64"/>
      <c r="BUY119" s="64"/>
      <c r="BUZ119" s="64"/>
      <c r="BVA119" s="64"/>
      <c r="BVB119" s="64"/>
      <c r="BVC119" s="64"/>
      <c r="BVD119" s="64"/>
      <c r="BVE119" s="64"/>
      <c r="BVF119" s="64"/>
      <c r="BVG119" s="64"/>
      <c r="BVH119" s="64"/>
      <c r="BVI119" s="64"/>
      <c r="BVJ119" s="64"/>
      <c r="BVK119" s="64"/>
      <c r="BVL119" s="64"/>
      <c r="BVM119" s="64"/>
      <c r="BVN119" s="64"/>
      <c r="BVO119" s="64"/>
      <c r="BVP119" s="64"/>
      <c r="BVQ119" s="64"/>
      <c r="BVR119" s="64"/>
      <c r="BVS119" s="64"/>
      <c r="BVT119" s="64"/>
      <c r="BVU119" s="64"/>
      <c r="BVV119" s="64"/>
      <c r="BVW119" s="64"/>
      <c r="BVX119" s="64"/>
      <c r="BVY119" s="64"/>
      <c r="BVZ119" s="64"/>
      <c r="BWA119" s="64"/>
      <c r="BWB119" s="64"/>
      <c r="BWC119" s="64"/>
      <c r="BWD119" s="64"/>
      <c r="BWE119" s="64"/>
      <c r="BWF119" s="64"/>
      <c r="BWG119" s="64"/>
      <c r="BWH119" s="64"/>
      <c r="BWI119" s="64"/>
      <c r="BWJ119" s="64"/>
      <c r="BWK119" s="64"/>
      <c r="BWL119" s="64"/>
      <c r="BWM119" s="64"/>
      <c r="BWN119" s="64"/>
      <c r="BWO119" s="64"/>
      <c r="BWP119" s="64"/>
      <c r="BWQ119" s="64"/>
      <c r="BWR119" s="64"/>
      <c r="BWS119" s="64"/>
      <c r="BWT119" s="64"/>
      <c r="BWU119" s="64"/>
      <c r="BWV119" s="64"/>
      <c r="BWW119" s="64"/>
      <c r="BWX119" s="64"/>
      <c r="BWY119" s="64"/>
      <c r="BWZ119" s="64"/>
      <c r="BXA119" s="64"/>
      <c r="BXB119" s="64"/>
      <c r="BXC119" s="64"/>
      <c r="BXD119" s="64"/>
      <c r="BXE119" s="64"/>
      <c r="BXF119" s="64"/>
      <c r="BXG119" s="64"/>
      <c r="BXH119" s="64"/>
      <c r="BXI119" s="64"/>
      <c r="BXJ119" s="64"/>
      <c r="BXK119" s="64"/>
      <c r="BXL119" s="64"/>
      <c r="BXM119" s="64"/>
      <c r="BXN119" s="64"/>
      <c r="BXO119" s="64"/>
      <c r="BXP119" s="64"/>
      <c r="BXQ119" s="64"/>
      <c r="BXR119" s="64"/>
      <c r="BXS119" s="64"/>
      <c r="BXT119" s="64"/>
      <c r="BXU119" s="64"/>
      <c r="BXV119" s="64"/>
      <c r="BXW119" s="64"/>
      <c r="BXX119" s="64"/>
      <c r="BXY119" s="64"/>
      <c r="BXZ119" s="64"/>
      <c r="BYA119" s="64"/>
      <c r="BYB119" s="64"/>
      <c r="BYC119" s="64"/>
      <c r="BYD119" s="64"/>
      <c r="BYE119" s="64"/>
      <c r="BYF119" s="64"/>
      <c r="BYG119" s="64"/>
      <c r="BYH119" s="64"/>
      <c r="BYI119" s="64"/>
      <c r="BYJ119" s="64"/>
      <c r="BYK119" s="64"/>
      <c r="BYL119" s="64"/>
      <c r="BYM119" s="64"/>
      <c r="BYN119" s="64"/>
      <c r="BYO119" s="64"/>
      <c r="BYP119" s="64"/>
      <c r="BYQ119" s="64"/>
      <c r="BYR119" s="64"/>
      <c r="BYS119" s="64"/>
      <c r="BYT119" s="64"/>
      <c r="BYU119" s="64"/>
      <c r="BYV119" s="64"/>
      <c r="BYW119" s="64"/>
      <c r="BYX119" s="64"/>
      <c r="BYY119" s="64"/>
      <c r="BYZ119" s="64"/>
      <c r="BZA119" s="64"/>
      <c r="BZB119" s="64"/>
      <c r="BZC119" s="64"/>
      <c r="BZD119" s="64"/>
      <c r="BZE119" s="64"/>
      <c r="BZF119" s="64"/>
      <c r="BZG119" s="64"/>
      <c r="BZH119" s="64"/>
      <c r="BZI119" s="64"/>
      <c r="BZJ119" s="64"/>
      <c r="BZK119" s="64"/>
      <c r="BZL119" s="64"/>
      <c r="BZM119" s="64"/>
      <c r="BZN119" s="64"/>
      <c r="BZO119" s="64"/>
      <c r="BZP119" s="64"/>
      <c r="BZQ119" s="64"/>
      <c r="BZR119" s="64"/>
      <c r="BZS119" s="64"/>
      <c r="BZT119" s="64"/>
      <c r="BZU119" s="64"/>
      <c r="BZV119" s="64"/>
      <c r="BZW119" s="64"/>
      <c r="BZX119" s="64"/>
      <c r="BZY119" s="64"/>
      <c r="BZZ119" s="64"/>
      <c r="CAA119" s="64"/>
      <c r="CAB119" s="64"/>
      <c r="CAC119" s="64"/>
      <c r="CAD119" s="64"/>
      <c r="CAE119" s="64"/>
      <c r="CAF119" s="64"/>
      <c r="CAG119" s="64"/>
      <c r="CAH119" s="64"/>
      <c r="CAI119" s="64"/>
      <c r="CAJ119" s="64"/>
      <c r="CAK119" s="64"/>
      <c r="CAL119" s="64"/>
      <c r="CAM119" s="64"/>
      <c r="CAN119" s="64"/>
      <c r="CAO119" s="64"/>
      <c r="CAP119" s="64"/>
      <c r="CAQ119" s="64"/>
      <c r="CAR119" s="64"/>
      <c r="CAS119" s="64"/>
      <c r="CAT119" s="64"/>
      <c r="CAU119" s="64"/>
      <c r="CAV119" s="64"/>
      <c r="CAW119" s="64"/>
      <c r="CAX119" s="64"/>
      <c r="CAY119" s="64"/>
      <c r="CAZ119" s="64"/>
      <c r="CBA119" s="64"/>
      <c r="CBB119" s="64"/>
      <c r="CBC119" s="64"/>
      <c r="CBD119" s="64"/>
      <c r="CBE119" s="64"/>
      <c r="CBF119" s="64"/>
      <c r="CBG119" s="64"/>
      <c r="CBH119" s="64"/>
      <c r="CBI119" s="64"/>
      <c r="CBJ119" s="64"/>
      <c r="CBK119" s="64"/>
      <c r="CBL119" s="64"/>
      <c r="CBM119" s="64"/>
      <c r="CBN119" s="64"/>
      <c r="CBO119" s="64"/>
      <c r="CBP119" s="64"/>
      <c r="CBQ119" s="64"/>
      <c r="CBR119" s="64"/>
      <c r="CBS119" s="64"/>
      <c r="CBT119" s="64"/>
      <c r="CBU119" s="64"/>
      <c r="CBV119" s="64"/>
      <c r="CBW119" s="64"/>
      <c r="CBX119" s="64"/>
      <c r="CBY119" s="64"/>
      <c r="CBZ119" s="64"/>
      <c r="CCA119" s="64"/>
      <c r="CCB119" s="64"/>
      <c r="CCC119" s="64"/>
      <c r="CCD119" s="64"/>
      <c r="CCE119" s="64"/>
      <c r="CCF119" s="64"/>
      <c r="CCG119" s="64"/>
      <c r="CCH119" s="64"/>
      <c r="CCI119" s="64"/>
      <c r="CCJ119" s="64"/>
      <c r="CCK119" s="64"/>
      <c r="CCL119" s="64"/>
      <c r="CCM119" s="64"/>
      <c r="CCN119" s="64"/>
      <c r="CCO119" s="64"/>
      <c r="CCP119" s="64"/>
      <c r="CCQ119" s="64"/>
      <c r="CCR119" s="64"/>
      <c r="CCS119" s="64"/>
      <c r="CCT119" s="64"/>
      <c r="CCU119" s="64"/>
      <c r="CCV119" s="64"/>
      <c r="CCW119" s="64"/>
      <c r="CCX119" s="64"/>
      <c r="CCY119" s="64"/>
      <c r="CCZ119" s="64"/>
      <c r="CDA119" s="64"/>
      <c r="CDB119" s="64"/>
      <c r="CDC119" s="64"/>
      <c r="CDD119" s="64"/>
      <c r="CDE119" s="64"/>
      <c r="CDF119" s="64"/>
      <c r="CDG119" s="64"/>
      <c r="CDH119" s="64"/>
      <c r="CDI119" s="64"/>
      <c r="CDJ119" s="64"/>
      <c r="CDK119" s="64"/>
      <c r="CDL119" s="64"/>
      <c r="CDM119" s="64"/>
      <c r="CDN119" s="64"/>
      <c r="CDO119" s="64"/>
      <c r="CDP119" s="64"/>
      <c r="CDQ119" s="64"/>
      <c r="CDR119" s="64"/>
      <c r="CDS119" s="64"/>
      <c r="CDT119" s="64"/>
      <c r="CDU119" s="64"/>
      <c r="CDV119" s="64"/>
      <c r="CDW119" s="64"/>
      <c r="CDX119" s="64"/>
      <c r="CDY119" s="64"/>
      <c r="CDZ119" s="64"/>
      <c r="CEA119" s="64"/>
      <c r="CEB119" s="64"/>
      <c r="CEC119" s="64"/>
      <c r="CED119" s="64"/>
      <c r="CEE119" s="64"/>
      <c r="CEF119" s="64"/>
      <c r="CEG119" s="64"/>
      <c r="CEH119" s="64"/>
      <c r="CEI119" s="64"/>
      <c r="CEJ119" s="64"/>
      <c r="CEK119" s="64"/>
      <c r="CEL119" s="64"/>
      <c r="CEM119" s="64"/>
      <c r="CEN119" s="64"/>
      <c r="CEO119" s="64"/>
      <c r="CEP119" s="64"/>
      <c r="CEQ119" s="64"/>
      <c r="CER119" s="64"/>
      <c r="CES119" s="64"/>
      <c r="CET119" s="64"/>
      <c r="CEU119" s="64"/>
      <c r="CEV119" s="64"/>
      <c r="CEW119" s="64"/>
      <c r="CEX119" s="64"/>
      <c r="CEY119" s="64"/>
      <c r="CEZ119" s="64"/>
      <c r="CFA119" s="64"/>
      <c r="CFB119" s="64"/>
      <c r="CFC119" s="64"/>
      <c r="CFD119" s="64"/>
      <c r="CFE119" s="64"/>
      <c r="CFF119" s="64"/>
      <c r="CFG119" s="64"/>
      <c r="CFH119" s="64"/>
      <c r="CFI119" s="64"/>
      <c r="CFJ119" s="64"/>
      <c r="CFK119" s="64"/>
      <c r="CFL119" s="64"/>
      <c r="CFM119" s="64"/>
      <c r="CFN119" s="64"/>
      <c r="CFO119" s="64"/>
      <c r="CFP119" s="64"/>
      <c r="CFQ119" s="64"/>
      <c r="CFR119" s="64"/>
      <c r="CFS119" s="64"/>
      <c r="CFT119" s="64"/>
      <c r="CFU119" s="64"/>
      <c r="CFV119" s="64"/>
      <c r="CFW119" s="64"/>
      <c r="CFX119" s="64"/>
      <c r="CFY119" s="64"/>
      <c r="CFZ119" s="64"/>
      <c r="CGA119" s="64"/>
      <c r="CGB119" s="64"/>
      <c r="CGC119" s="64"/>
      <c r="CGD119" s="64"/>
      <c r="CGE119" s="64"/>
      <c r="CGF119" s="64"/>
      <c r="CGG119" s="64"/>
      <c r="CGH119" s="64"/>
      <c r="CGI119" s="64"/>
      <c r="CGJ119" s="64"/>
      <c r="CGK119" s="64"/>
      <c r="CGL119" s="64"/>
      <c r="CGM119" s="64"/>
      <c r="CGN119" s="64"/>
      <c r="CGO119" s="64"/>
      <c r="CGP119" s="64"/>
      <c r="CGQ119" s="64"/>
      <c r="CGR119" s="64"/>
      <c r="CGS119" s="64"/>
      <c r="CGT119" s="64"/>
      <c r="CGU119" s="64"/>
      <c r="CGV119" s="64"/>
      <c r="CGW119" s="64"/>
      <c r="CGX119" s="64"/>
      <c r="CGY119" s="64"/>
      <c r="CGZ119" s="64"/>
      <c r="CHA119" s="64"/>
      <c r="CHB119" s="64"/>
      <c r="CHC119" s="64"/>
      <c r="CHD119" s="64"/>
      <c r="CHE119" s="64"/>
      <c r="CHF119" s="64"/>
      <c r="CHG119" s="64"/>
      <c r="CHH119" s="64"/>
      <c r="CHI119" s="64"/>
      <c r="CHJ119" s="64"/>
      <c r="CHK119" s="64"/>
      <c r="CHL119" s="64"/>
      <c r="CHM119" s="64"/>
      <c r="CHN119" s="64"/>
      <c r="CHO119" s="64"/>
      <c r="CHP119" s="64"/>
      <c r="CHQ119" s="64"/>
      <c r="CHR119" s="64"/>
      <c r="CHS119" s="64"/>
      <c r="CHT119" s="64"/>
      <c r="CHU119" s="64"/>
      <c r="CHV119" s="64"/>
      <c r="CHW119" s="64"/>
      <c r="CHX119" s="64"/>
      <c r="CHY119" s="64"/>
      <c r="CHZ119" s="64"/>
      <c r="CIA119" s="64"/>
      <c r="CIB119" s="64"/>
      <c r="CIC119" s="64"/>
      <c r="CID119" s="64"/>
      <c r="CIE119" s="64"/>
      <c r="CIF119" s="64"/>
      <c r="CIG119" s="64"/>
      <c r="CIH119" s="64"/>
      <c r="CII119" s="64"/>
      <c r="CIJ119" s="64"/>
      <c r="CIK119" s="64"/>
      <c r="CIL119" s="64"/>
      <c r="CIM119" s="64"/>
      <c r="CIN119" s="64"/>
      <c r="CIO119" s="64"/>
      <c r="CIP119" s="64"/>
      <c r="CIQ119" s="64"/>
      <c r="CIR119" s="64"/>
      <c r="CIS119" s="64"/>
      <c r="CIT119" s="64"/>
      <c r="CIU119" s="64"/>
      <c r="CIV119" s="64"/>
      <c r="CIW119" s="64"/>
      <c r="CIX119" s="64"/>
      <c r="CIY119" s="64"/>
      <c r="CIZ119" s="64"/>
      <c r="CJA119" s="64"/>
      <c r="CJB119" s="64"/>
      <c r="CJC119" s="64"/>
      <c r="CJD119" s="64"/>
      <c r="CJE119" s="64"/>
      <c r="CJF119" s="64"/>
      <c r="CJG119" s="64"/>
      <c r="CJH119" s="64"/>
      <c r="CJI119" s="64"/>
      <c r="CJJ119" s="64"/>
      <c r="CJK119" s="64"/>
      <c r="CJL119" s="64"/>
      <c r="CJM119" s="64"/>
      <c r="CJN119" s="64"/>
      <c r="CJO119" s="64"/>
      <c r="CJP119" s="64"/>
      <c r="CJQ119" s="64"/>
      <c r="CJR119" s="64"/>
      <c r="CJS119" s="64"/>
      <c r="CJT119" s="64"/>
      <c r="CJU119" s="64"/>
      <c r="CJV119" s="64"/>
      <c r="CJW119" s="64"/>
      <c r="CJX119" s="64"/>
      <c r="CJY119" s="64"/>
      <c r="CJZ119" s="64"/>
      <c r="CKA119" s="64"/>
      <c r="CKB119" s="64"/>
      <c r="CKC119" s="64"/>
      <c r="CKD119" s="64"/>
      <c r="CKE119" s="64"/>
      <c r="CKF119" s="64"/>
      <c r="CKG119" s="64"/>
      <c r="CKH119" s="64"/>
      <c r="CKI119" s="64"/>
      <c r="CKJ119" s="64"/>
      <c r="CKK119" s="64"/>
      <c r="CKL119" s="64"/>
      <c r="CKM119" s="64"/>
      <c r="CKN119" s="64"/>
      <c r="CKO119" s="64"/>
      <c r="CKP119" s="64"/>
      <c r="CKQ119" s="64"/>
      <c r="CKR119" s="64"/>
      <c r="CKS119" s="64"/>
      <c r="CKT119" s="64"/>
      <c r="CKU119" s="64"/>
      <c r="CKV119" s="64"/>
      <c r="CKW119" s="64"/>
      <c r="CKX119" s="64"/>
      <c r="CKY119" s="64"/>
      <c r="CKZ119" s="64"/>
      <c r="CLA119" s="64"/>
      <c r="CLB119" s="64"/>
      <c r="CLC119" s="64"/>
      <c r="CLD119" s="64"/>
      <c r="CLE119" s="64"/>
      <c r="CLF119" s="64"/>
      <c r="CLG119" s="64"/>
      <c r="CLH119" s="64"/>
      <c r="CLI119" s="64"/>
      <c r="CLJ119" s="64"/>
      <c r="CLK119" s="64"/>
      <c r="CLL119" s="64"/>
      <c r="CLM119" s="64"/>
      <c r="CLN119" s="64"/>
      <c r="CLO119" s="64"/>
      <c r="CLP119" s="64"/>
      <c r="CLQ119" s="64"/>
      <c r="CLR119" s="64"/>
      <c r="CLS119" s="64"/>
      <c r="CLT119" s="64"/>
      <c r="CLU119" s="64"/>
      <c r="CLV119" s="64"/>
      <c r="CLW119" s="64"/>
      <c r="CLX119" s="64"/>
      <c r="CLY119" s="64"/>
      <c r="CLZ119" s="64"/>
      <c r="CMA119" s="64"/>
      <c r="CMB119" s="64"/>
      <c r="CMC119" s="64"/>
      <c r="CMD119" s="64"/>
      <c r="CME119" s="64"/>
      <c r="CMF119" s="64"/>
      <c r="CMG119" s="64"/>
      <c r="CMH119" s="64"/>
      <c r="CMI119" s="64"/>
      <c r="CMJ119" s="64"/>
      <c r="CMK119" s="64"/>
      <c r="CML119" s="64"/>
      <c r="CMM119" s="64"/>
      <c r="CMN119" s="64"/>
      <c r="CMO119" s="64"/>
      <c r="CMP119" s="64"/>
      <c r="CMQ119" s="64"/>
      <c r="CMR119" s="64"/>
      <c r="CMS119" s="64"/>
      <c r="CMT119" s="64"/>
      <c r="CMU119" s="64"/>
      <c r="CMV119" s="64"/>
      <c r="CMW119" s="64"/>
      <c r="CMX119" s="64"/>
      <c r="CMY119" s="64"/>
      <c r="CMZ119" s="64"/>
      <c r="CNA119" s="64"/>
      <c r="CNB119" s="64"/>
      <c r="CNC119" s="64"/>
      <c r="CND119" s="64"/>
      <c r="CNE119" s="64"/>
      <c r="CNF119" s="64"/>
      <c r="CNG119" s="64"/>
      <c r="CNH119" s="64"/>
      <c r="CNI119" s="64"/>
      <c r="CNJ119" s="64"/>
      <c r="CNK119" s="64"/>
      <c r="CNL119" s="64"/>
      <c r="CNM119" s="64"/>
      <c r="CNN119" s="64"/>
      <c r="CNO119" s="64"/>
      <c r="CNP119" s="64"/>
      <c r="CNQ119" s="64"/>
      <c r="CNR119" s="64"/>
      <c r="CNS119" s="64"/>
      <c r="CNT119" s="64"/>
      <c r="CNU119" s="64"/>
      <c r="CNV119" s="64"/>
      <c r="CNW119" s="64"/>
      <c r="CNX119" s="64"/>
      <c r="CNY119" s="64"/>
      <c r="CNZ119" s="64"/>
      <c r="COA119" s="64"/>
      <c r="COB119" s="64"/>
      <c r="COC119" s="64"/>
      <c r="COD119" s="64"/>
      <c r="COE119" s="64"/>
      <c r="COF119" s="64"/>
      <c r="COG119" s="64"/>
      <c r="COH119" s="64"/>
      <c r="COI119" s="64"/>
      <c r="COJ119" s="64"/>
      <c r="COK119" s="64"/>
      <c r="COL119" s="64"/>
      <c r="COM119" s="64"/>
      <c r="CON119" s="64"/>
      <c r="COO119" s="64"/>
      <c r="COP119" s="64"/>
      <c r="COQ119" s="64"/>
      <c r="COR119" s="64"/>
      <c r="COS119" s="64"/>
      <c r="COT119" s="64"/>
      <c r="COU119" s="64"/>
      <c r="COV119" s="64"/>
      <c r="COW119" s="64"/>
      <c r="COX119" s="64"/>
      <c r="COY119" s="64"/>
      <c r="COZ119" s="64"/>
      <c r="CPA119" s="64"/>
      <c r="CPB119" s="64"/>
      <c r="CPC119" s="64"/>
      <c r="CPD119" s="64"/>
      <c r="CPE119" s="64"/>
      <c r="CPF119" s="64"/>
      <c r="CPG119" s="64"/>
      <c r="CPH119" s="64"/>
      <c r="CPI119" s="64"/>
      <c r="CPJ119" s="64"/>
      <c r="CPK119" s="64"/>
      <c r="CPL119" s="64"/>
      <c r="CPM119" s="64"/>
      <c r="CPN119" s="64"/>
      <c r="CPO119" s="64"/>
      <c r="CPP119" s="64"/>
      <c r="CPQ119" s="64"/>
      <c r="CPR119" s="64"/>
      <c r="CPS119" s="64"/>
      <c r="CPT119" s="64"/>
      <c r="CPU119" s="64"/>
      <c r="CPV119" s="64"/>
      <c r="CPW119" s="64"/>
      <c r="CPX119" s="64"/>
      <c r="CPY119" s="64"/>
      <c r="CPZ119" s="64"/>
      <c r="CQA119" s="64"/>
      <c r="CQB119" s="64"/>
      <c r="CQC119" s="64"/>
      <c r="CQD119" s="64"/>
      <c r="CQE119" s="64"/>
      <c r="CQF119" s="64"/>
      <c r="CQG119" s="64"/>
      <c r="CQH119" s="64"/>
      <c r="CQI119" s="64"/>
      <c r="CQJ119" s="64"/>
      <c r="CQK119" s="64"/>
      <c r="CQL119" s="64"/>
      <c r="CQM119" s="64"/>
      <c r="CQN119" s="64"/>
      <c r="CQO119" s="64"/>
      <c r="CQP119" s="64"/>
      <c r="CQQ119" s="64"/>
      <c r="CQR119" s="64"/>
      <c r="CQS119" s="64"/>
      <c r="CQT119" s="64"/>
      <c r="CQU119" s="64"/>
      <c r="CQV119" s="64"/>
      <c r="CQW119" s="64"/>
      <c r="CQX119" s="64"/>
      <c r="CQY119" s="64"/>
      <c r="CQZ119" s="64"/>
      <c r="CRA119" s="64"/>
      <c r="CRB119" s="64"/>
      <c r="CRC119" s="64"/>
      <c r="CRD119" s="64"/>
      <c r="CRE119" s="64"/>
      <c r="CRF119" s="64"/>
      <c r="CRG119" s="64"/>
      <c r="CRH119" s="64"/>
      <c r="CRI119" s="64"/>
      <c r="CRJ119" s="64"/>
      <c r="CRK119" s="64"/>
      <c r="CRL119" s="64"/>
      <c r="CRM119" s="64"/>
      <c r="CRN119" s="64"/>
      <c r="CRO119" s="64"/>
      <c r="CRP119" s="64"/>
      <c r="CRQ119" s="64"/>
      <c r="CRR119" s="64"/>
      <c r="CRS119" s="64"/>
      <c r="CRT119" s="64"/>
      <c r="CRU119" s="64"/>
      <c r="CRV119" s="64"/>
      <c r="CRW119" s="64"/>
      <c r="CRX119" s="64"/>
      <c r="CRY119" s="64"/>
      <c r="CRZ119" s="64"/>
      <c r="CSA119" s="64"/>
      <c r="CSB119" s="64"/>
      <c r="CSC119" s="64"/>
      <c r="CSD119" s="64"/>
      <c r="CSE119" s="64"/>
      <c r="CSF119" s="64"/>
      <c r="CSG119" s="64"/>
      <c r="CSH119" s="64"/>
      <c r="CSI119" s="64"/>
      <c r="CSJ119" s="64"/>
      <c r="CSK119" s="64"/>
      <c r="CSL119" s="64"/>
      <c r="CSM119" s="64"/>
      <c r="CSN119" s="64"/>
      <c r="CSO119" s="64"/>
      <c r="CSP119" s="64"/>
      <c r="CSQ119" s="64"/>
      <c r="CSR119" s="64"/>
      <c r="CSS119" s="64"/>
      <c r="CST119" s="64"/>
      <c r="CSU119" s="64"/>
      <c r="CSV119" s="64"/>
      <c r="CSW119" s="64"/>
      <c r="CSX119" s="64"/>
      <c r="CSY119" s="64"/>
      <c r="CSZ119" s="64"/>
      <c r="CTA119" s="64"/>
      <c r="CTB119" s="64"/>
      <c r="CTC119" s="64"/>
      <c r="CTD119" s="64"/>
      <c r="CTE119" s="64"/>
      <c r="CTF119" s="64"/>
      <c r="CTG119" s="64"/>
      <c r="CTH119" s="64"/>
      <c r="CTI119" s="64"/>
      <c r="CTJ119" s="64"/>
      <c r="CTK119" s="64"/>
      <c r="CTL119" s="64"/>
      <c r="CTM119" s="64"/>
      <c r="CTN119" s="64"/>
      <c r="CTO119" s="64"/>
      <c r="CTP119" s="64"/>
      <c r="CTQ119" s="64"/>
      <c r="CTR119" s="64"/>
      <c r="CTS119" s="64"/>
      <c r="CTT119" s="64"/>
      <c r="CTU119" s="64"/>
      <c r="CTV119" s="64"/>
      <c r="CTW119" s="64"/>
      <c r="CTX119" s="64"/>
      <c r="CTY119" s="64"/>
      <c r="CTZ119" s="64"/>
      <c r="CUA119" s="64"/>
      <c r="CUB119" s="64"/>
      <c r="CUC119" s="64"/>
      <c r="CUD119" s="64"/>
      <c r="CUE119" s="64"/>
      <c r="CUF119" s="64"/>
      <c r="CUG119" s="64"/>
      <c r="CUH119" s="64"/>
      <c r="CUI119" s="64"/>
      <c r="CUJ119" s="64"/>
      <c r="CUK119" s="64"/>
      <c r="CUL119" s="64"/>
      <c r="CUM119" s="64"/>
      <c r="CUN119" s="64"/>
      <c r="CUO119" s="64"/>
      <c r="CUP119" s="64"/>
      <c r="CUQ119" s="64"/>
      <c r="CUR119" s="64"/>
      <c r="CUS119" s="64"/>
      <c r="CUT119" s="64"/>
      <c r="CUU119" s="64"/>
      <c r="CUV119" s="64"/>
      <c r="CUW119" s="64"/>
      <c r="CUX119" s="64"/>
      <c r="CUY119" s="64"/>
      <c r="CUZ119" s="64"/>
      <c r="CVA119" s="64"/>
      <c r="CVB119" s="64"/>
      <c r="CVC119" s="64"/>
      <c r="CVD119" s="64"/>
      <c r="CVE119" s="64"/>
      <c r="CVF119" s="64"/>
      <c r="CVG119" s="64"/>
      <c r="CVH119" s="64"/>
      <c r="CVI119" s="64"/>
      <c r="CVJ119" s="64"/>
      <c r="CVK119" s="64"/>
      <c r="CVL119" s="64"/>
      <c r="CVM119" s="64"/>
      <c r="CVN119" s="64"/>
      <c r="CVO119" s="64"/>
      <c r="CVP119" s="64"/>
      <c r="CVQ119" s="64"/>
      <c r="CVR119" s="64"/>
      <c r="CVS119" s="64"/>
      <c r="CVT119" s="64"/>
      <c r="CVU119" s="64"/>
      <c r="CVV119" s="64"/>
      <c r="CVW119" s="64"/>
      <c r="CVX119" s="64"/>
      <c r="CVY119" s="64"/>
      <c r="CVZ119" s="64"/>
      <c r="CWA119" s="64"/>
      <c r="CWB119" s="64"/>
      <c r="CWC119" s="64"/>
      <c r="CWD119" s="64"/>
      <c r="CWE119" s="64"/>
      <c r="CWF119" s="64"/>
      <c r="CWG119" s="64"/>
      <c r="CWH119" s="64"/>
      <c r="CWI119" s="64"/>
      <c r="CWJ119" s="64"/>
      <c r="CWK119" s="64"/>
      <c r="CWL119" s="64"/>
      <c r="CWM119" s="64"/>
      <c r="CWN119" s="64"/>
      <c r="CWO119" s="64"/>
      <c r="CWP119" s="64"/>
      <c r="CWQ119" s="64"/>
      <c r="CWR119" s="64"/>
      <c r="CWS119" s="64"/>
      <c r="CWT119" s="64"/>
      <c r="CWU119" s="64"/>
      <c r="CWV119" s="64"/>
      <c r="CWW119" s="64"/>
      <c r="CWX119" s="64"/>
      <c r="CWY119" s="64"/>
      <c r="CWZ119" s="64"/>
      <c r="CXA119" s="64"/>
      <c r="CXB119" s="64"/>
      <c r="CXC119" s="64"/>
      <c r="CXD119" s="64"/>
      <c r="CXE119" s="64"/>
      <c r="CXF119" s="64"/>
      <c r="CXG119" s="64"/>
      <c r="CXH119" s="64"/>
      <c r="CXI119" s="64"/>
      <c r="CXJ119" s="64"/>
      <c r="CXK119" s="64"/>
      <c r="CXL119" s="64"/>
      <c r="CXM119" s="64"/>
      <c r="CXN119" s="64"/>
      <c r="CXO119" s="64"/>
      <c r="CXP119" s="64"/>
      <c r="CXQ119" s="64"/>
      <c r="CXR119" s="64"/>
      <c r="CXS119" s="64"/>
      <c r="CXT119" s="64"/>
      <c r="CXU119" s="64"/>
      <c r="CXV119" s="64"/>
      <c r="CXW119" s="64"/>
      <c r="CXX119" s="64"/>
      <c r="CXY119" s="64"/>
      <c r="CXZ119" s="64"/>
      <c r="CYA119" s="64"/>
      <c r="CYB119" s="64"/>
      <c r="CYC119" s="64"/>
      <c r="CYD119" s="64"/>
      <c r="CYE119" s="64"/>
      <c r="CYF119" s="64"/>
      <c r="CYG119" s="64"/>
      <c r="CYH119" s="64"/>
      <c r="CYI119" s="64"/>
      <c r="CYJ119" s="64"/>
      <c r="CYK119" s="64"/>
      <c r="CYL119" s="64"/>
      <c r="CYM119" s="64"/>
      <c r="CYN119" s="64"/>
      <c r="CYO119" s="64"/>
      <c r="CYP119" s="64"/>
      <c r="CYQ119" s="64"/>
      <c r="CYR119" s="64"/>
      <c r="CYS119" s="64"/>
      <c r="CYT119" s="64"/>
      <c r="CYU119" s="64"/>
      <c r="CYV119" s="64"/>
      <c r="CYW119" s="64"/>
      <c r="CYX119" s="64"/>
      <c r="CYY119" s="64"/>
      <c r="CYZ119" s="64"/>
      <c r="CZA119" s="64"/>
      <c r="CZB119" s="64"/>
      <c r="CZC119" s="64"/>
      <c r="CZD119" s="64"/>
      <c r="CZE119" s="64"/>
      <c r="CZF119" s="64"/>
      <c r="CZG119" s="64"/>
      <c r="CZH119" s="64"/>
      <c r="CZI119" s="64"/>
      <c r="CZJ119" s="64"/>
      <c r="CZK119" s="64"/>
      <c r="CZL119" s="64"/>
      <c r="CZM119" s="64"/>
      <c r="CZN119" s="64"/>
      <c r="CZO119" s="64"/>
      <c r="CZP119" s="64"/>
      <c r="CZQ119" s="64"/>
      <c r="CZR119" s="64"/>
      <c r="CZS119" s="64"/>
      <c r="CZT119" s="64"/>
      <c r="CZU119" s="64"/>
      <c r="CZV119" s="64"/>
      <c r="CZW119" s="64"/>
      <c r="CZX119" s="64"/>
      <c r="CZY119" s="64"/>
      <c r="CZZ119" s="64"/>
      <c r="DAA119" s="64"/>
      <c r="DAB119" s="64"/>
      <c r="DAC119" s="64"/>
      <c r="DAD119" s="64"/>
      <c r="DAE119" s="64"/>
      <c r="DAF119" s="64"/>
      <c r="DAG119" s="64"/>
      <c r="DAH119" s="64"/>
      <c r="DAI119" s="64"/>
      <c r="DAJ119" s="64"/>
      <c r="DAK119" s="64"/>
      <c r="DAL119" s="64"/>
      <c r="DAM119" s="64"/>
      <c r="DAN119" s="64"/>
      <c r="DAO119" s="64"/>
      <c r="DAP119" s="64"/>
      <c r="DAQ119" s="64"/>
      <c r="DAR119" s="64"/>
      <c r="DAS119" s="64"/>
      <c r="DAT119" s="64"/>
      <c r="DAU119" s="64"/>
      <c r="DAV119" s="64"/>
      <c r="DAW119" s="64"/>
      <c r="DAX119" s="64"/>
      <c r="DAY119" s="64"/>
      <c r="DAZ119" s="64"/>
      <c r="DBA119" s="64"/>
      <c r="DBB119" s="64"/>
      <c r="DBC119" s="64"/>
      <c r="DBD119" s="64"/>
      <c r="DBE119" s="64"/>
      <c r="DBF119" s="64"/>
      <c r="DBG119" s="64"/>
      <c r="DBH119" s="64"/>
      <c r="DBI119" s="64"/>
      <c r="DBJ119" s="64"/>
      <c r="DBK119" s="64"/>
      <c r="DBL119" s="64"/>
      <c r="DBM119" s="64"/>
      <c r="DBN119" s="64"/>
      <c r="DBO119" s="64"/>
      <c r="DBP119" s="64"/>
      <c r="DBQ119" s="64"/>
      <c r="DBR119" s="64"/>
      <c r="DBS119" s="64"/>
      <c r="DBT119" s="64"/>
      <c r="DBU119" s="64"/>
      <c r="DBV119" s="64"/>
      <c r="DBW119" s="64"/>
      <c r="DBX119" s="64"/>
      <c r="DBY119" s="64"/>
      <c r="DBZ119" s="64"/>
      <c r="DCA119" s="64"/>
      <c r="DCB119" s="64"/>
      <c r="DCC119" s="64"/>
      <c r="DCD119" s="64"/>
      <c r="DCE119" s="64"/>
      <c r="DCF119" s="64"/>
      <c r="DCG119" s="64"/>
      <c r="DCH119" s="64"/>
      <c r="DCI119" s="64"/>
      <c r="DCJ119" s="64"/>
      <c r="DCK119" s="64"/>
      <c r="DCL119" s="64"/>
      <c r="DCM119" s="64"/>
      <c r="DCN119" s="64"/>
      <c r="DCO119" s="64"/>
      <c r="DCP119" s="64"/>
      <c r="DCQ119" s="64"/>
      <c r="DCR119" s="64"/>
      <c r="DCS119" s="64"/>
      <c r="DCT119" s="64"/>
    </row>
    <row r="120" spans="1:2802" s="121" customFormat="1" ht="18" customHeight="1" x14ac:dyDescent="0.2">
      <c r="A120" s="126">
        <f t="shared" si="56"/>
        <v>69</v>
      </c>
      <c r="B120" s="196" t="s">
        <v>275</v>
      </c>
      <c r="C120" s="196" t="s">
        <v>276</v>
      </c>
      <c r="D120" s="42" t="s">
        <v>315</v>
      </c>
      <c r="E120" s="193">
        <f>45.16*2</f>
        <v>90.32</v>
      </c>
      <c r="F120" s="194">
        <v>0.05</v>
      </c>
      <c r="G120" s="193">
        <f t="shared" ref="G120:G122" si="82">E120+(E120*F120)</f>
        <v>94.835999999999999</v>
      </c>
      <c r="H120" s="6" t="s">
        <v>117</v>
      </c>
      <c r="I120" s="3">
        <v>0.15644444444444447</v>
      </c>
      <c r="J120" s="6">
        <v>45.75</v>
      </c>
      <c r="K120" s="137">
        <f t="shared" si="63"/>
        <v>7.1573333333333347</v>
      </c>
      <c r="L120" s="137">
        <v>10.56</v>
      </c>
      <c r="M120" s="141">
        <f t="shared" ref="M120:M122" si="83">IF(H120&lt;&gt;"",K120+L120,"")</f>
        <v>17.717333333333336</v>
      </c>
      <c r="N120" s="195">
        <f t="shared" ref="N120:N122" si="84">G120*M120</f>
        <v>1680.2410240000002</v>
      </c>
      <c r="O120" s="132"/>
      <c r="P120" s="64"/>
      <c r="Q120" s="64"/>
      <c r="R120" s="3"/>
      <c r="S120" s="137"/>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c r="BD120" s="64"/>
      <c r="BE120" s="64"/>
      <c r="BF120" s="64"/>
      <c r="BG120" s="64"/>
      <c r="BH120" s="64"/>
      <c r="BI120" s="64"/>
      <c r="BJ120" s="64"/>
      <c r="BK120" s="64"/>
      <c r="BL120" s="64"/>
      <c r="BM120" s="64"/>
      <c r="BN120" s="64"/>
      <c r="BO120" s="64"/>
      <c r="BP120" s="64"/>
      <c r="BQ120" s="64"/>
      <c r="BR120" s="64"/>
      <c r="BS120" s="64"/>
      <c r="BT120" s="64"/>
      <c r="BU120" s="64"/>
      <c r="BV120" s="64"/>
      <c r="BW120" s="64"/>
      <c r="BX120" s="64"/>
      <c r="BY120" s="64"/>
      <c r="BZ120" s="64"/>
      <c r="CA120" s="64"/>
      <c r="CB120" s="64"/>
      <c r="CC120" s="64"/>
      <c r="CD120" s="64"/>
      <c r="CE120" s="64"/>
      <c r="CF120" s="64"/>
      <c r="CG120" s="64"/>
      <c r="CH120" s="64"/>
      <c r="CI120" s="64"/>
      <c r="CJ120" s="64"/>
      <c r="CK120" s="64"/>
      <c r="CL120" s="64"/>
      <c r="CM120" s="64"/>
      <c r="CN120" s="64"/>
      <c r="CO120" s="64"/>
      <c r="CP120" s="64"/>
      <c r="CQ120" s="64"/>
      <c r="CR120" s="64"/>
      <c r="CS120" s="64"/>
      <c r="CT120" s="64"/>
      <c r="CU120" s="64"/>
      <c r="CV120" s="64"/>
      <c r="CW120" s="64"/>
      <c r="CX120" s="64"/>
      <c r="CY120" s="64"/>
      <c r="CZ120" s="64"/>
      <c r="DA120" s="64"/>
      <c r="DB120" s="64"/>
      <c r="DC120" s="64"/>
      <c r="DD120" s="64"/>
      <c r="DE120" s="64"/>
      <c r="DF120" s="64"/>
      <c r="DG120" s="64"/>
      <c r="DH120" s="64"/>
      <c r="DI120" s="64"/>
      <c r="DJ120" s="64"/>
      <c r="DK120" s="64"/>
      <c r="DL120" s="64"/>
      <c r="DM120" s="64"/>
      <c r="DN120" s="64"/>
      <c r="DO120" s="64"/>
      <c r="DP120" s="64"/>
      <c r="DQ120" s="64"/>
      <c r="DR120" s="64"/>
      <c r="DS120" s="64"/>
      <c r="DT120" s="64"/>
      <c r="DU120" s="64"/>
      <c r="DV120" s="64"/>
      <c r="DW120" s="64"/>
      <c r="DX120" s="64"/>
      <c r="DY120" s="64"/>
      <c r="DZ120" s="64"/>
      <c r="EA120" s="64"/>
      <c r="EB120" s="64"/>
      <c r="EC120" s="64"/>
      <c r="ED120" s="64"/>
      <c r="EE120" s="64"/>
      <c r="EF120" s="64"/>
      <c r="EG120" s="64"/>
      <c r="EH120" s="64"/>
      <c r="EI120" s="64"/>
      <c r="EJ120" s="64"/>
      <c r="EK120" s="64"/>
      <c r="EL120" s="64"/>
      <c r="EM120" s="64"/>
      <c r="EN120" s="64"/>
      <c r="EO120" s="64"/>
      <c r="EP120" s="64"/>
      <c r="EQ120" s="64"/>
      <c r="ER120" s="64"/>
      <c r="ES120" s="64"/>
      <c r="ET120" s="64"/>
      <c r="EU120" s="64"/>
      <c r="EV120" s="64"/>
      <c r="EW120" s="64"/>
      <c r="EX120" s="64"/>
      <c r="EY120" s="64"/>
      <c r="EZ120" s="64"/>
      <c r="FA120" s="64"/>
      <c r="FB120" s="64"/>
      <c r="FC120" s="64"/>
      <c r="FD120" s="64"/>
      <c r="FE120" s="64"/>
      <c r="FF120" s="64"/>
      <c r="FG120" s="64"/>
      <c r="FH120" s="64"/>
      <c r="FI120" s="64"/>
      <c r="FJ120" s="64"/>
      <c r="FK120" s="64"/>
      <c r="FL120" s="64"/>
      <c r="FM120" s="64"/>
      <c r="FN120" s="64"/>
      <c r="FO120" s="64"/>
      <c r="FP120" s="64"/>
      <c r="FQ120" s="64"/>
      <c r="FR120" s="64"/>
      <c r="FS120" s="64"/>
      <c r="FT120" s="64"/>
      <c r="FU120" s="64"/>
      <c r="FV120" s="64"/>
      <c r="FW120" s="64"/>
      <c r="FX120" s="64"/>
      <c r="FY120" s="64"/>
      <c r="FZ120" s="64"/>
      <c r="GA120" s="64"/>
      <c r="GB120" s="64"/>
      <c r="GC120" s="64"/>
      <c r="GD120" s="64"/>
      <c r="GE120" s="64"/>
      <c r="GF120" s="64"/>
      <c r="GG120" s="64"/>
      <c r="GH120" s="64"/>
      <c r="GI120" s="64"/>
      <c r="GJ120" s="64"/>
      <c r="GK120" s="64"/>
      <c r="GL120" s="64"/>
      <c r="GM120" s="64"/>
      <c r="GN120" s="64"/>
      <c r="GO120" s="64"/>
      <c r="GP120" s="64"/>
      <c r="GQ120" s="64"/>
      <c r="GR120" s="64"/>
      <c r="GS120" s="64"/>
      <c r="GT120" s="64"/>
      <c r="GU120" s="64"/>
      <c r="GV120" s="64"/>
      <c r="GW120" s="64"/>
      <c r="GX120" s="64"/>
      <c r="GY120" s="64"/>
      <c r="GZ120" s="64"/>
      <c r="HA120" s="64"/>
      <c r="HB120" s="64"/>
      <c r="HC120" s="64"/>
      <c r="HD120" s="64"/>
      <c r="HE120" s="64"/>
      <c r="HF120" s="64"/>
      <c r="HG120" s="64"/>
      <c r="HH120" s="64"/>
      <c r="HI120" s="64"/>
      <c r="HJ120" s="64"/>
      <c r="HK120" s="64"/>
      <c r="HL120" s="64"/>
      <c r="HM120" s="64"/>
      <c r="HN120" s="64"/>
      <c r="HO120" s="64"/>
      <c r="HP120" s="64"/>
      <c r="HQ120" s="64"/>
      <c r="HR120" s="64"/>
      <c r="HS120" s="64"/>
      <c r="HT120" s="64"/>
      <c r="HU120" s="64"/>
      <c r="HV120" s="64"/>
      <c r="HW120" s="64"/>
      <c r="HX120" s="64"/>
      <c r="HY120" s="64"/>
      <c r="HZ120" s="64"/>
      <c r="IA120" s="64"/>
      <c r="IB120" s="64"/>
      <c r="IC120" s="64"/>
      <c r="ID120" s="64"/>
      <c r="IE120" s="64"/>
      <c r="IF120" s="64"/>
      <c r="IG120" s="64"/>
      <c r="IH120" s="64"/>
      <c r="II120" s="64"/>
      <c r="IJ120" s="64"/>
      <c r="IK120" s="64"/>
      <c r="IL120" s="64"/>
      <c r="IM120" s="64"/>
      <c r="IN120" s="64"/>
      <c r="IO120" s="64"/>
      <c r="IP120" s="64"/>
      <c r="IQ120" s="64"/>
      <c r="IR120" s="64"/>
      <c r="IS120" s="64"/>
      <c r="IT120" s="64"/>
      <c r="IU120" s="64"/>
      <c r="IV120" s="64"/>
      <c r="IW120" s="64"/>
      <c r="IX120" s="64"/>
      <c r="IY120" s="64"/>
      <c r="IZ120" s="64"/>
      <c r="JA120" s="64"/>
      <c r="JB120" s="64"/>
      <c r="JC120" s="64"/>
      <c r="JD120" s="64"/>
      <c r="JE120" s="64"/>
      <c r="JF120" s="64"/>
      <c r="JG120" s="64"/>
      <c r="JH120" s="64"/>
      <c r="JI120" s="64"/>
      <c r="JJ120" s="64"/>
      <c r="JK120" s="64"/>
      <c r="JL120" s="64"/>
      <c r="JM120" s="64"/>
      <c r="JN120" s="64"/>
      <c r="JO120" s="64"/>
      <c r="JP120" s="64"/>
      <c r="JQ120" s="64"/>
      <c r="JR120" s="64"/>
      <c r="JS120" s="64"/>
      <c r="JT120" s="64"/>
      <c r="JU120" s="64"/>
      <c r="JV120" s="64"/>
      <c r="JW120" s="64"/>
      <c r="JX120" s="64"/>
      <c r="JY120" s="64"/>
      <c r="JZ120" s="64"/>
      <c r="KA120" s="64"/>
      <c r="KB120" s="64"/>
      <c r="KC120" s="64"/>
      <c r="KD120" s="64"/>
      <c r="KE120" s="64"/>
      <c r="KF120" s="64"/>
      <c r="KG120" s="64"/>
      <c r="KH120" s="64"/>
      <c r="KI120" s="64"/>
      <c r="KJ120" s="64"/>
      <c r="KK120" s="64"/>
      <c r="KL120" s="64"/>
      <c r="KM120" s="64"/>
      <c r="KN120" s="64"/>
      <c r="KO120" s="64"/>
      <c r="KP120" s="64"/>
      <c r="KQ120" s="64"/>
      <c r="KR120" s="64"/>
      <c r="KS120" s="64"/>
      <c r="KT120" s="64"/>
      <c r="KU120" s="64"/>
      <c r="KV120" s="64"/>
      <c r="KW120" s="64"/>
      <c r="KX120" s="64"/>
      <c r="KY120" s="64"/>
      <c r="KZ120" s="64"/>
      <c r="LA120" s="64"/>
      <c r="LB120" s="64"/>
      <c r="LC120" s="64"/>
      <c r="LD120" s="64"/>
      <c r="LE120" s="64"/>
      <c r="LF120" s="64"/>
      <c r="LG120" s="64"/>
      <c r="LH120" s="64"/>
      <c r="LI120" s="64"/>
      <c r="LJ120" s="64"/>
      <c r="LK120" s="64"/>
      <c r="LL120" s="64"/>
      <c r="LM120" s="64"/>
      <c r="LN120" s="64"/>
      <c r="LO120" s="64"/>
      <c r="LP120" s="64"/>
      <c r="LQ120" s="64"/>
      <c r="LR120" s="64"/>
      <c r="LS120" s="64"/>
      <c r="LT120" s="64"/>
      <c r="LU120" s="64"/>
      <c r="LV120" s="64"/>
      <c r="LW120" s="64"/>
      <c r="LX120" s="64"/>
      <c r="LY120" s="64"/>
      <c r="LZ120" s="64"/>
      <c r="MA120" s="64"/>
      <c r="MB120" s="64"/>
      <c r="MC120" s="64"/>
      <c r="MD120" s="64"/>
      <c r="ME120" s="64"/>
      <c r="MF120" s="64"/>
      <c r="MG120" s="64"/>
      <c r="MH120" s="64"/>
      <c r="MI120" s="64"/>
      <c r="MJ120" s="64"/>
      <c r="MK120" s="64"/>
      <c r="ML120" s="64"/>
      <c r="MM120" s="64"/>
      <c r="MN120" s="64"/>
      <c r="MO120" s="64"/>
      <c r="MP120" s="64"/>
      <c r="MQ120" s="64"/>
      <c r="MR120" s="64"/>
      <c r="MS120" s="64"/>
      <c r="MT120" s="64"/>
      <c r="MU120" s="64"/>
      <c r="MV120" s="64"/>
      <c r="MW120" s="64"/>
      <c r="MX120" s="64"/>
      <c r="MY120" s="64"/>
      <c r="MZ120" s="64"/>
      <c r="NA120" s="64"/>
      <c r="NB120" s="64"/>
      <c r="NC120" s="64"/>
      <c r="ND120" s="64"/>
      <c r="NE120" s="64"/>
      <c r="NF120" s="64"/>
      <c r="NG120" s="64"/>
      <c r="NH120" s="64"/>
      <c r="NI120" s="64"/>
      <c r="NJ120" s="64"/>
      <c r="NK120" s="64"/>
      <c r="NL120" s="64"/>
      <c r="NM120" s="64"/>
      <c r="NN120" s="64"/>
      <c r="NO120" s="64"/>
      <c r="NP120" s="64"/>
      <c r="NQ120" s="64"/>
      <c r="NR120" s="64"/>
      <c r="NS120" s="64"/>
      <c r="NT120" s="64"/>
      <c r="NU120" s="64"/>
      <c r="NV120" s="64"/>
      <c r="NW120" s="64"/>
      <c r="NX120" s="64"/>
      <c r="NY120" s="64"/>
      <c r="NZ120" s="64"/>
      <c r="OA120" s="64"/>
      <c r="OB120" s="64"/>
      <c r="OC120" s="64"/>
      <c r="OD120" s="64"/>
      <c r="OE120" s="64"/>
      <c r="OF120" s="64"/>
      <c r="OG120" s="64"/>
      <c r="OH120" s="64"/>
      <c r="OI120" s="64"/>
      <c r="OJ120" s="64"/>
      <c r="OK120" s="64"/>
      <c r="OL120" s="64"/>
      <c r="OM120" s="64"/>
      <c r="ON120" s="64"/>
      <c r="OO120" s="64"/>
      <c r="OP120" s="64"/>
      <c r="OQ120" s="64"/>
      <c r="OR120" s="64"/>
      <c r="OS120" s="64"/>
      <c r="OT120" s="64"/>
      <c r="OU120" s="64"/>
      <c r="OV120" s="64"/>
      <c r="OW120" s="64"/>
      <c r="OX120" s="64"/>
      <c r="OY120" s="64"/>
      <c r="OZ120" s="64"/>
      <c r="PA120" s="64"/>
      <c r="PB120" s="64"/>
      <c r="PC120" s="64"/>
      <c r="PD120" s="64"/>
      <c r="PE120" s="64"/>
      <c r="PF120" s="64"/>
      <c r="PG120" s="64"/>
      <c r="PH120" s="64"/>
      <c r="PI120" s="64"/>
      <c r="PJ120" s="64"/>
      <c r="PK120" s="64"/>
      <c r="PL120" s="64"/>
      <c r="PM120" s="64"/>
      <c r="PN120" s="64"/>
      <c r="PO120" s="64"/>
      <c r="PP120" s="64"/>
      <c r="PQ120" s="64"/>
      <c r="PR120" s="64"/>
      <c r="PS120" s="64"/>
      <c r="PT120" s="64"/>
      <c r="PU120" s="64"/>
      <c r="PV120" s="64"/>
      <c r="PW120" s="64"/>
      <c r="PX120" s="64"/>
      <c r="PY120" s="64"/>
      <c r="PZ120" s="64"/>
      <c r="QA120" s="64"/>
      <c r="QB120" s="64"/>
      <c r="QC120" s="64"/>
      <c r="QD120" s="64"/>
      <c r="QE120" s="64"/>
      <c r="QF120" s="64"/>
      <c r="QG120" s="64"/>
      <c r="QH120" s="64"/>
      <c r="QI120" s="64"/>
      <c r="QJ120" s="64"/>
      <c r="QK120" s="64"/>
      <c r="QL120" s="64"/>
      <c r="QM120" s="64"/>
      <c r="QN120" s="64"/>
      <c r="QO120" s="64"/>
      <c r="QP120" s="64"/>
      <c r="QQ120" s="64"/>
      <c r="QR120" s="64"/>
      <c r="QS120" s="64"/>
      <c r="QT120" s="64"/>
      <c r="QU120" s="64"/>
      <c r="QV120" s="64"/>
      <c r="QW120" s="64"/>
      <c r="QX120" s="64"/>
      <c r="QY120" s="64"/>
      <c r="QZ120" s="64"/>
      <c r="RA120" s="64"/>
      <c r="RB120" s="64"/>
      <c r="RC120" s="64"/>
      <c r="RD120" s="64"/>
      <c r="RE120" s="64"/>
      <c r="RF120" s="64"/>
      <c r="RG120" s="64"/>
      <c r="RH120" s="64"/>
      <c r="RI120" s="64"/>
      <c r="RJ120" s="64"/>
      <c r="RK120" s="64"/>
      <c r="RL120" s="64"/>
      <c r="RM120" s="64"/>
      <c r="RN120" s="64"/>
      <c r="RO120" s="64"/>
      <c r="RP120" s="64"/>
      <c r="RQ120" s="64"/>
      <c r="RR120" s="64"/>
      <c r="RS120" s="64"/>
      <c r="RT120" s="64"/>
      <c r="RU120" s="64"/>
      <c r="RV120" s="64"/>
      <c r="RW120" s="64"/>
      <c r="RX120" s="64"/>
      <c r="RY120" s="64"/>
      <c r="RZ120" s="64"/>
      <c r="SA120" s="64"/>
      <c r="SB120" s="64"/>
      <c r="SC120" s="64"/>
      <c r="SD120" s="64"/>
      <c r="SE120" s="64"/>
      <c r="SF120" s="64"/>
      <c r="SG120" s="64"/>
      <c r="SH120" s="64"/>
      <c r="SI120" s="64"/>
      <c r="SJ120" s="64"/>
      <c r="SK120" s="64"/>
      <c r="SL120" s="64"/>
      <c r="SM120" s="64"/>
      <c r="SN120" s="64"/>
      <c r="SO120" s="64"/>
      <c r="SP120" s="64"/>
      <c r="SQ120" s="64"/>
      <c r="SR120" s="64"/>
      <c r="SS120" s="64"/>
      <c r="ST120" s="64"/>
      <c r="SU120" s="64"/>
      <c r="SV120" s="64"/>
      <c r="SW120" s="64"/>
      <c r="SX120" s="64"/>
      <c r="SY120" s="64"/>
      <c r="SZ120" s="64"/>
      <c r="TA120" s="64"/>
      <c r="TB120" s="64"/>
      <c r="TC120" s="64"/>
      <c r="TD120" s="64"/>
      <c r="TE120" s="64"/>
      <c r="TF120" s="64"/>
      <c r="TG120" s="64"/>
      <c r="TH120" s="64"/>
      <c r="TI120" s="64"/>
      <c r="TJ120" s="64"/>
      <c r="TK120" s="64"/>
      <c r="TL120" s="64"/>
      <c r="TM120" s="64"/>
      <c r="TN120" s="64"/>
      <c r="TO120" s="64"/>
      <c r="TP120" s="64"/>
      <c r="TQ120" s="64"/>
      <c r="TR120" s="64"/>
      <c r="TS120" s="64"/>
      <c r="TT120" s="64"/>
      <c r="TU120" s="64"/>
      <c r="TV120" s="64"/>
      <c r="TW120" s="64"/>
      <c r="TX120" s="64"/>
      <c r="TY120" s="64"/>
      <c r="TZ120" s="64"/>
      <c r="UA120" s="64"/>
      <c r="UB120" s="64"/>
      <c r="UC120" s="64"/>
      <c r="UD120" s="64"/>
      <c r="UE120" s="64"/>
      <c r="UF120" s="64"/>
      <c r="UG120" s="64"/>
      <c r="UH120" s="64"/>
      <c r="UI120" s="64"/>
      <c r="UJ120" s="64"/>
      <c r="UK120" s="64"/>
      <c r="UL120" s="64"/>
      <c r="UM120" s="64"/>
      <c r="UN120" s="64"/>
      <c r="UO120" s="64"/>
      <c r="UP120" s="64"/>
      <c r="UQ120" s="64"/>
      <c r="UR120" s="64"/>
      <c r="US120" s="64"/>
      <c r="UT120" s="64"/>
      <c r="UU120" s="64"/>
      <c r="UV120" s="64"/>
      <c r="UW120" s="64"/>
      <c r="UX120" s="64"/>
      <c r="UY120" s="64"/>
      <c r="UZ120" s="64"/>
      <c r="VA120" s="64"/>
      <c r="VB120" s="64"/>
      <c r="VC120" s="64"/>
      <c r="VD120" s="64"/>
      <c r="VE120" s="64"/>
      <c r="VF120" s="64"/>
      <c r="VG120" s="64"/>
      <c r="VH120" s="64"/>
      <c r="VI120" s="64"/>
      <c r="VJ120" s="64"/>
      <c r="VK120" s="64"/>
      <c r="VL120" s="64"/>
      <c r="VM120" s="64"/>
      <c r="VN120" s="64"/>
      <c r="VO120" s="64"/>
      <c r="VP120" s="64"/>
      <c r="VQ120" s="64"/>
      <c r="VR120" s="64"/>
      <c r="VS120" s="64"/>
      <c r="VT120" s="64"/>
      <c r="VU120" s="64"/>
      <c r="VV120" s="64"/>
      <c r="VW120" s="64"/>
      <c r="VX120" s="64"/>
      <c r="VY120" s="64"/>
      <c r="VZ120" s="64"/>
      <c r="WA120" s="64"/>
      <c r="WB120" s="64"/>
      <c r="WC120" s="64"/>
      <c r="WD120" s="64"/>
      <c r="WE120" s="64"/>
      <c r="WF120" s="64"/>
      <c r="WG120" s="64"/>
      <c r="WH120" s="64"/>
      <c r="WI120" s="64"/>
      <c r="WJ120" s="64"/>
      <c r="WK120" s="64"/>
      <c r="WL120" s="64"/>
      <c r="WM120" s="64"/>
      <c r="WN120" s="64"/>
      <c r="WO120" s="64"/>
      <c r="WP120" s="64"/>
      <c r="WQ120" s="64"/>
      <c r="WR120" s="64"/>
      <c r="WS120" s="64"/>
      <c r="WT120" s="64"/>
      <c r="WU120" s="64"/>
      <c r="WV120" s="64"/>
      <c r="WW120" s="64"/>
      <c r="WX120" s="64"/>
      <c r="WY120" s="64"/>
      <c r="WZ120" s="64"/>
      <c r="XA120" s="64"/>
      <c r="XB120" s="64"/>
      <c r="XC120" s="64"/>
      <c r="XD120" s="64"/>
      <c r="XE120" s="64"/>
      <c r="XF120" s="64"/>
      <c r="XG120" s="64"/>
      <c r="XH120" s="64"/>
      <c r="XI120" s="64"/>
      <c r="XJ120" s="64"/>
      <c r="XK120" s="64"/>
      <c r="XL120" s="64"/>
      <c r="XM120" s="64"/>
      <c r="XN120" s="64"/>
      <c r="XO120" s="64"/>
      <c r="XP120" s="64"/>
      <c r="XQ120" s="64"/>
      <c r="XR120" s="64"/>
      <c r="XS120" s="64"/>
      <c r="XT120" s="64"/>
      <c r="XU120" s="64"/>
      <c r="XV120" s="64"/>
      <c r="XW120" s="64"/>
      <c r="XX120" s="64"/>
      <c r="XY120" s="64"/>
      <c r="XZ120" s="64"/>
      <c r="YA120" s="64"/>
      <c r="YB120" s="64"/>
      <c r="YC120" s="64"/>
      <c r="YD120" s="64"/>
      <c r="YE120" s="64"/>
      <c r="YF120" s="64"/>
      <c r="YG120" s="64"/>
      <c r="YH120" s="64"/>
      <c r="YI120" s="64"/>
      <c r="YJ120" s="64"/>
      <c r="YK120" s="64"/>
      <c r="YL120" s="64"/>
      <c r="YM120" s="64"/>
      <c r="YN120" s="64"/>
      <c r="YO120" s="64"/>
      <c r="YP120" s="64"/>
      <c r="YQ120" s="64"/>
      <c r="YR120" s="64"/>
      <c r="YS120" s="64"/>
      <c r="YT120" s="64"/>
      <c r="YU120" s="64"/>
      <c r="YV120" s="64"/>
      <c r="YW120" s="64"/>
      <c r="YX120" s="64"/>
      <c r="YY120" s="64"/>
      <c r="YZ120" s="64"/>
      <c r="ZA120" s="64"/>
      <c r="ZB120" s="64"/>
      <c r="ZC120" s="64"/>
      <c r="ZD120" s="64"/>
      <c r="ZE120" s="64"/>
      <c r="ZF120" s="64"/>
      <c r="ZG120" s="64"/>
      <c r="ZH120" s="64"/>
      <c r="ZI120" s="64"/>
      <c r="ZJ120" s="64"/>
      <c r="ZK120" s="64"/>
      <c r="ZL120" s="64"/>
      <c r="ZM120" s="64"/>
      <c r="ZN120" s="64"/>
      <c r="ZO120" s="64"/>
      <c r="ZP120" s="64"/>
      <c r="ZQ120" s="64"/>
      <c r="ZR120" s="64"/>
      <c r="ZS120" s="64"/>
      <c r="ZT120" s="64"/>
      <c r="ZU120" s="64"/>
      <c r="ZV120" s="64"/>
      <c r="ZW120" s="64"/>
      <c r="ZX120" s="64"/>
      <c r="ZY120" s="64"/>
      <c r="ZZ120" s="64"/>
      <c r="AAA120" s="64"/>
      <c r="AAB120" s="64"/>
      <c r="AAC120" s="64"/>
      <c r="AAD120" s="64"/>
      <c r="AAE120" s="64"/>
      <c r="AAF120" s="64"/>
      <c r="AAG120" s="64"/>
      <c r="AAH120" s="64"/>
      <c r="AAI120" s="64"/>
      <c r="AAJ120" s="64"/>
      <c r="AAK120" s="64"/>
      <c r="AAL120" s="64"/>
      <c r="AAM120" s="64"/>
      <c r="AAN120" s="64"/>
      <c r="AAO120" s="64"/>
      <c r="AAP120" s="64"/>
      <c r="AAQ120" s="64"/>
      <c r="AAR120" s="64"/>
      <c r="AAS120" s="64"/>
      <c r="AAT120" s="64"/>
      <c r="AAU120" s="64"/>
      <c r="AAV120" s="64"/>
      <c r="AAW120" s="64"/>
      <c r="AAX120" s="64"/>
      <c r="AAY120" s="64"/>
      <c r="AAZ120" s="64"/>
      <c r="ABA120" s="64"/>
      <c r="ABB120" s="64"/>
      <c r="ABC120" s="64"/>
      <c r="ABD120" s="64"/>
      <c r="ABE120" s="64"/>
      <c r="ABF120" s="64"/>
      <c r="ABG120" s="64"/>
      <c r="ABH120" s="64"/>
      <c r="ABI120" s="64"/>
      <c r="ABJ120" s="64"/>
      <c r="ABK120" s="64"/>
      <c r="ABL120" s="64"/>
      <c r="ABM120" s="64"/>
      <c r="ABN120" s="64"/>
      <c r="ABO120" s="64"/>
      <c r="ABP120" s="64"/>
      <c r="ABQ120" s="64"/>
      <c r="ABR120" s="64"/>
      <c r="ABS120" s="64"/>
      <c r="ABT120" s="64"/>
      <c r="ABU120" s="64"/>
      <c r="ABV120" s="64"/>
      <c r="ABW120" s="64"/>
      <c r="ABX120" s="64"/>
      <c r="ABY120" s="64"/>
      <c r="ABZ120" s="64"/>
      <c r="ACA120" s="64"/>
      <c r="ACB120" s="64"/>
      <c r="ACC120" s="64"/>
      <c r="ACD120" s="64"/>
      <c r="ACE120" s="64"/>
      <c r="ACF120" s="64"/>
      <c r="ACG120" s="64"/>
      <c r="ACH120" s="64"/>
      <c r="ACI120" s="64"/>
      <c r="ACJ120" s="64"/>
      <c r="ACK120" s="64"/>
      <c r="ACL120" s="64"/>
      <c r="ACM120" s="64"/>
      <c r="ACN120" s="64"/>
      <c r="ACO120" s="64"/>
      <c r="ACP120" s="64"/>
      <c r="ACQ120" s="64"/>
      <c r="ACR120" s="64"/>
      <c r="ACS120" s="64"/>
      <c r="ACT120" s="64"/>
      <c r="ACU120" s="64"/>
      <c r="ACV120" s="64"/>
      <c r="ACW120" s="64"/>
      <c r="ACX120" s="64"/>
      <c r="ACY120" s="64"/>
      <c r="ACZ120" s="64"/>
      <c r="ADA120" s="64"/>
      <c r="ADB120" s="64"/>
      <c r="ADC120" s="64"/>
      <c r="ADD120" s="64"/>
      <c r="ADE120" s="64"/>
      <c r="ADF120" s="64"/>
      <c r="ADG120" s="64"/>
      <c r="ADH120" s="64"/>
      <c r="ADI120" s="64"/>
      <c r="ADJ120" s="64"/>
      <c r="ADK120" s="64"/>
      <c r="ADL120" s="64"/>
      <c r="ADM120" s="64"/>
      <c r="ADN120" s="64"/>
      <c r="ADO120" s="64"/>
      <c r="ADP120" s="64"/>
      <c r="ADQ120" s="64"/>
      <c r="ADR120" s="64"/>
      <c r="ADS120" s="64"/>
      <c r="ADT120" s="64"/>
      <c r="ADU120" s="64"/>
      <c r="ADV120" s="64"/>
      <c r="ADW120" s="64"/>
      <c r="ADX120" s="64"/>
      <c r="ADY120" s="64"/>
      <c r="ADZ120" s="64"/>
      <c r="AEA120" s="64"/>
      <c r="AEB120" s="64"/>
      <c r="AEC120" s="64"/>
      <c r="AED120" s="64"/>
      <c r="AEE120" s="64"/>
      <c r="AEF120" s="64"/>
      <c r="AEG120" s="64"/>
      <c r="AEH120" s="64"/>
      <c r="AEI120" s="64"/>
      <c r="AEJ120" s="64"/>
      <c r="AEK120" s="64"/>
      <c r="AEL120" s="64"/>
      <c r="AEM120" s="64"/>
      <c r="AEN120" s="64"/>
      <c r="AEO120" s="64"/>
      <c r="AEP120" s="64"/>
      <c r="AEQ120" s="64"/>
      <c r="AER120" s="64"/>
      <c r="AES120" s="64"/>
      <c r="AET120" s="64"/>
      <c r="AEU120" s="64"/>
      <c r="AEV120" s="64"/>
      <c r="AEW120" s="64"/>
      <c r="AEX120" s="64"/>
      <c r="AEY120" s="64"/>
      <c r="AEZ120" s="64"/>
      <c r="AFA120" s="64"/>
      <c r="AFB120" s="64"/>
      <c r="AFC120" s="64"/>
      <c r="AFD120" s="64"/>
      <c r="AFE120" s="64"/>
      <c r="AFF120" s="64"/>
      <c r="AFG120" s="64"/>
      <c r="AFH120" s="64"/>
      <c r="AFI120" s="64"/>
      <c r="AFJ120" s="64"/>
      <c r="AFK120" s="64"/>
      <c r="AFL120" s="64"/>
      <c r="AFM120" s="64"/>
      <c r="AFN120" s="64"/>
      <c r="AFO120" s="64"/>
      <c r="AFP120" s="64"/>
      <c r="AFQ120" s="64"/>
      <c r="AFR120" s="64"/>
      <c r="AFS120" s="64"/>
      <c r="AFT120" s="64"/>
      <c r="AFU120" s="64"/>
      <c r="AFV120" s="64"/>
      <c r="AFW120" s="64"/>
      <c r="AFX120" s="64"/>
      <c r="AFY120" s="64"/>
      <c r="AFZ120" s="64"/>
      <c r="AGA120" s="64"/>
      <c r="AGB120" s="64"/>
      <c r="AGC120" s="64"/>
      <c r="AGD120" s="64"/>
      <c r="AGE120" s="64"/>
      <c r="AGF120" s="64"/>
      <c r="AGG120" s="64"/>
      <c r="AGH120" s="64"/>
      <c r="AGI120" s="64"/>
      <c r="AGJ120" s="64"/>
      <c r="AGK120" s="64"/>
      <c r="AGL120" s="64"/>
      <c r="AGM120" s="64"/>
      <c r="AGN120" s="64"/>
      <c r="AGO120" s="64"/>
      <c r="AGP120" s="64"/>
      <c r="AGQ120" s="64"/>
      <c r="AGR120" s="64"/>
      <c r="AGS120" s="64"/>
      <c r="AGT120" s="64"/>
      <c r="AGU120" s="64"/>
      <c r="AGV120" s="64"/>
      <c r="AGW120" s="64"/>
      <c r="AGX120" s="64"/>
      <c r="AGY120" s="64"/>
      <c r="AGZ120" s="64"/>
      <c r="AHA120" s="64"/>
      <c r="AHB120" s="64"/>
      <c r="AHC120" s="64"/>
      <c r="AHD120" s="64"/>
      <c r="AHE120" s="64"/>
      <c r="AHF120" s="64"/>
      <c r="AHG120" s="64"/>
      <c r="AHH120" s="64"/>
      <c r="AHI120" s="64"/>
      <c r="AHJ120" s="64"/>
      <c r="AHK120" s="64"/>
      <c r="AHL120" s="64"/>
      <c r="AHM120" s="64"/>
      <c r="AHN120" s="64"/>
      <c r="AHO120" s="64"/>
      <c r="AHP120" s="64"/>
      <c r="AHQ120" s="64"/>
      <c r="AHR120" s="64"/>
      <c r="AHS120" s="64"/>
      <c r="AHT120" s="64"/>
      <c r="AHU120" s="64"/>
      <c r="AHV120" s="64"/>
      <c r="AHW120" s="64"/>
      <c r="AHX120" s="64"/>
      <c r="AHY120" s="64"/>
      <c r="AHZ120" s="64"/>
      <c r="AIA120" s="64"/>
      <c r="AIB120" s="64"/>
      <c r="AIC120" s="64"/>
      <c r="AID120" s="64"/>
      <c r="AIE120" s="64"/>
      <c r="AIF120" s="64"/>
      <c r="AIG120" s="64"/>
      <c r="AIH120" s="64"/>
      <c r="AII120" s="64"/>
      <c r="AIJ120" s="64"/>
      <c r="AIK120" s="64"/>
      <c r="AIL120" s="64"/>
      <c r="AIM120" s="64"/>
      <c r="AIN120" s="64"/>
      <c r="AIO120" s="64"/>
      <c r="AIP120" s="64"/>
      <c r="AIQ120" s="64"/>
      <c r="AIR120" s="64"/>
      <c r="AIS120" s="64"/>
      <c r="AIT120" s="64"/>
      <c r="AIU120" s="64"/>
      <c r="AIV120" s="64"/>
      <c r="AIW120" s="64"/>
      <c r="AIX120" s="64"/>
      <c r="AIY120" s="64"/>
      <c r="AIZ120" s="64"/>
      <c r="AJA120" s="64"/>
      <c r="AJB120" s="64"/>
      <c r="AJC120" s="64"/>
      <c r="AJD120" s="64"/>
      <c r="AJE120" s="64"/>
      <c r="AJF120" s="64"/>
      <c r="AJG120" s="64"/>
      <c r="AJH120" s="64"/>
      <c r="AJI120" s="64"/>
      <c r="AJJ120" s="64"/>
      <c r="AJK120" s="64"/>
      <c r="AJL120" s="64"/>
      <c r="AJM120" s="64"/>
      <c r="AJN120" s="64"/>
      <c r="AJO120" s="64"/>
      <c r="AJP120" s="64"/>
      <c r="AJQ120" s="64"/>
      <c r="AJR120" s="64"/>
      <c r="AJS120" s="64"/>
      <c r="AJT120" s="64"/>
      <c r="AJU120" s="64"/>
      <c r="AJV120" s="64"/>
      <c r="AJW120" s="64"/>
      <c r="AJX120" s="64"/>
      <c r="AJY120" s="64"/>
      <c r="AJZ120" s="64"/>
      <c r="AKA120" s="64"/>
      <c r="AKB120" s="64"/>
      <c r="AKC120" s="64"/>
      <c r="AKD120" s="64"/>
      <c r="AKE120" s="64"/>
      <c r="AKF120" s="64"/>
      <c r="AKG120" s="64"/>
      <c r="AKH120" s="64"/>
      <c r="AKI120" s="64"/>
      <c r="AKJ120" s="64"/>
      <c r="AKK120" s="64"/>
      <c r="AKL120" s="64"/>
      <c r="AKM120" s="64"/>
      <c r="AKN120" s="64"/>
      <c r="AKO120" s="64"/>
      <c r="AKP120" s="64"/>
      <c r="AKQ120" s="64"/>
      <c r="AKR120" s="64"/>
      <c r="AKS120" s="64"/>
      <c r="AKT120" s="64"/>
      <c r="AKU120" s="64"/>
      <c r="AKV120" s="64"/>
      <c r="AKW120" s="64"/>
      <c r="AKX120" s="64"/>
      <c r="AKY120" s="64"/>
      <c r="AKZ120" s="64"/>
      <c r="ALA120" s="64"/>
      <c r="ALB120" s="64"/>
      <c r="ALC120" s="64"/>
      <c r="ALD120" s="64"/>
      <c r="ALE120" s="64"/>
      <c r="ALF120" s="64"/>
      <c r="ALG120" s="64"/>
      <c r="ALH120" s="64"/>
      <c r="ALI120" s="64"/>
      <c r="ALJ120" s="64"/>
      <c r="ALK120" s="64"/>
      <c r="ALL120" s="64"/>
      <c r="ALM120" s="64"/>
      <c r="ALN120" s="64"/>
      <c r="ALO120" s="64"/>
      <c r="ALP120" s="64"/>
      <c r="ALQ120" s="64"/>
      <c r="ALR120" s="64"/>
      <c r="ALS120" s="64"/>
      <c r="ALT120" s="64"/>
      <c r="ALU120" s="64"/>
      <c r="ALV120" s="64"/>
      <c r="ALW120" s="64"/>
      <c r="ALX120" s="64"/>
      <c r="ALY120" s="64"/>
      <c r="ALZ120" s="64"/>
      <c r="AMA120" s="64"/>
      <c r="AMB120" s="64"/>
      <c r="AMC120" s="64"/>
      <c r="AMD120" s="64"/>
      <c r="AME120" s="64"/>
      <c r="AMF120" s="64"/>
      <c r="AMG120" s="64"/>
      <c r="AMH120" s="64"/>
      <c r="AMI120" s="64"/>
      <c r="AMJ120" s="64"/>
      <c r="AMK120" s="64"/>
      <c r="AML120" s="64"/>
      <c r="AMM120" s="64"/>
      <c r="AMN120" s="64"/>
      <c r="AMO120" s="64"/>
      <c r="AMP120" s="64"/>
      <c r="AMQ120" s="64"/>
      <c r="AMR120" s="64"/>
      <c r="AMS120" s="64"/>
      <c r="AMT120" s="64"/>
      <c r="AMU120" s="64"/>
      <c r="AMV120" s="64"/>
      <c r="AMW120" s="64"/>
      <c r="AMX120" s="64"/>
      <c r="AMY120" s="64"/>
      <c r="AMZ120" s="64"/>
      <c r="ANA120" s="64"/>
      <c r="ANB120" s="64"/>
      <c r="ANC120" s="64"/>
      <c r="AND120" s="64"/>
      <c r="ANE120" s="64"/>
      <c r="ANF120" s="64"/>
      <c r="ANG120" s="64"/>
      <c r="ANH120" s="64"/>
      <c r="ANI120" s="64"/>
      <c r="ANJ120" s="64"/>
      <c r="ANK120" s="64"/>
      <c r="ANL120" s="64"/>
      <c r="ANM120" s="64"/>
      <c r="ANN120" s="64"/>
      <c r="ANO120" s="64"/>
      <c r="ANP120" s="64"/>
      <c r="ANQ120" s="64"/>
      <c r="ANR120" s="64"/>
      <c r="ANS120" s="64"/>
      <c r="ANT120" s="64"/>
      <c r="ANU120" s="64"/>
      <c r="ANV120" s="64"/>
      <c r="ANW120" s="64"/>
      <c r="ANX120" s="64"/>
      <c r="ANY120" s="64"/>
      <c r="ANZ120" s="64"/>
      <c r="AOA120" s="64"/>
      <c r="AOB120" s="64"/>
      <c r="AOC120" s="64"/>
      <c r="AOD120" s="64"/>
      <c r="AOE120" s="64"/>
      <c r="AOF120" s="64"/>
      <c r="AOG120" s="64"/>
      <c r="AOH120" s="64"/>
      <c r="AOI120" s="64"/>
      <c r="AOJ120" s="64"/>
      <c r="AOK120" s="64"/>
      <c r="AOL120" s="64"/>
      <c r="AOM120" s="64"/>
      <c r="AON120" s="64"/>
      <c r="AOO120" s="64"/>
      <c r="AOP120" s="64"/>
      <c r="AOQ120" s="64"/>
      <c r="AOR120" s="64"/>
      <c r="AOS120" s="64"/>
      <c r="AOT120" s="64"/>
      <c r="AOU120" s="64"/>
      <c r="AOV120" s="64"/>
      <c r="AOW120" s="64"/>
      <c r="AOX120" s="64"/>
      <c r="AOY120" s="64"/>
      <c r="AOZ120" s="64"/>
      <c r="APA120" s="64"/>
      <c r="APB120" s="64"/>
      <c r="APC120" s="64"/>
      <c r="APD120" s="64"/>
      <c r="APE120" s="64"/>
      <c r="APF120" s="64"/>
      <c r="APG120" s="64"/>
      <c r="APH120" s="64"/>
      <c r="API120" s="64"/>
      <c r="APJ120" s="64"/>
      <c r="APK120" s="64"/>
      <c r="APL120" s="64"/>
      <c r="APM120" s="64"/>
      <c r="APN120" s="64"/>
      <c r="APO120" s="64"/>
      <c r="APP120" s="64"/>
      <c r="APQ120" s="64"/>
      <c r="APR120" s="64"/>
      <c r="APS120" s="64"/>
      <c r="APT120" s="64"/>
      <c r="APU120" s="64"/>
      <c r="APV120" s="64"/>
      <c r="APW120" s="64"/>
      <c r="APX120" s="64"/>
      <c r="APY120" s="64"/>
      <c r="APZ120" s="64"/>
      <c r="AQA120" s="64"/>
      <c r="AQB120" s="64"/>
      <c r="AQC120" s="64"/>
      <c r="AQD120" s="64"/>
      <c r="AQE120" s="64"/>
      <c r="AQF120" s="64"/>
      <c r="AQG120" s="64"/>
      <c r="AQH120" s="64"/>
      <c r="AQI120" s="64"/>
      <c r="AQJ120" s="64"/>
      <c r="AQK120" s="64"/>
      <c r="AQL120" s="64"/>
      <c r="AQM120" s="64"/>
      <c r="AQN120" s="64"/>
      <c r="AQO120" s="64"/>
      <c r="AQP120" s="64"/>
      <c r="AQQ120" s="64"/>
      <c r="AQR120" s="64"/>
      <c r="AQS120" s="64"/>
      <c r="AQT120" s="64"/>
      <c r="AQU120" s="64"/>
      <c r="AQV120" s="64"/>
      <c r="AQW120" s="64"/>
      <c r="AQX120" s="64"/>
      <c r="AQY120" s="64"/>
      <c r="AQZ120" s="64"/>
      <c r="ARA120" s="64"/>
      <c r="ARB120" s="64"/>
      <c r="ARC120" s="64"/>
      <c r="ARD120" s="64"/>
      <c r="ARE120" s="64"/>
      <c r="ARF120" s="64"/>
      <c r="ARG120" s="64"/>
      <c r="ARH120" s="64"/>
      <c r="ARI120" s="64"/>
      <c r="ARJ120" s="64"/>
      <c r="ARK120" s="64"/>
      <c r="ARL120" s="64"/>
      <c r="ARM120" s="64"/>
      <c r="ARN120" s="64"/>
      <c r="ARO120" s="64"/>
      <c r="ARP120" s="64"/>
      <c r="ARQ120" s="64"/>
      <c r="ARR120" s="64"/>
      <c r="ARS120" s="64"/>
      <c r="ART120" s="64"/>
      <c r="ARU120" s="64"/>
      <c r="ARV120" s="64"/>
      <c r="ARW120" s="64"/>
      <c r="ARX120" s="64"/>
      <c r="ARY120" s="64"/>
      <c r="ARZ120" s="64"/>
      <c r="ASA120" s="64"/>
      <c r="ASB120" s="64"/>
      <c r="ASC120" s="64"/>
      <c r="ASD120" s="64"/>
      <c r="ASE120" s="64"/>
      <c r="ASF120" s="64"/>
      <c r="ASG120" s="64"/>
      <c r="ASH120" s="64"/>
      <c r="ASI120" s="64"/>
      <c r="ASJ120" s="64"/>
      <c r="ASK120" s="64"/>
      <c r="ASL120" s="64"/>
      <c r="ASM120" s="64"/>
      <c r="ASN120" s="64"/>
      <c r="ASO120" s="64"/>
      <c r="ASP120" s="64"/>
      <c r="ASQ120" s="64"/>
      <c r="ASR120" s="64"/>
      <c r="ASS120" s="64"/>
      <c r="AST120" s="64"/>
      <c r="ASU120" s="64"/>
      <c r="ASV120" s="64"/>
      <c r="ASW120" s="64"/>
      <c r="ASX120" s="64"/>
      <c r="ASY120" s="64"/>
      <c r="ASZ120" s="64"/>
      <c r="ATA120" s="64"/>
      <c r="ATB120" s="64"/>
      <c r="ATC120" s="64"/>
      <c r="ATD120" s="64"/>
      <c r="ATE120" s="64"/>
      <c r="ATF120" s="64"/>
      <c r="ATG120" s="64"/>
      <c r="ATH120" s="64"/>
      <c r="ATI120" s="64"/>
      <c r="ATJ120" s="64"/>
      <c r="ATK120" s="64"/>
      <c r="ATL120" s="64"/>
      <c r="ATM120" s="64"/>
      <c r="ATN120" s="64"/>
      <c r="ATO120" s="64"/>
      <c r="ATP120" s="64"/>
      <c r="ATQ120" s="64"/>
      <c r="ATR120" s="64"/>
      <c r="ATS120" s="64"/>
      <c r="ATT120" s="64"/>
      <c r="ATU120" s="64"/>
      <c r="ATV120" s="64"/>
      <c r="ATW120" s="64"/>
      <c r="ATX120" s="64"/>
      <c r="ATY120" s="64"/>
      <c r="ATZ120" s="64"/>
      <c r="AUA120" s="64"/>
      <c r="AUB120" s="64"/>
      <c r="AUC120" s="64"/>
      <c r="AUD120" s="64"/>
      <c r="AUE120" s="64"/>
      <c r="AUF120" s="64"/>
      <c r="AUG120" s="64"/>
      <c r="AUH120" s="64"/>
      <c r="AUI120" s="64"/>
      <c r="AUJ120" s="64"/>
      <c r="AUK120" s="64"/>
      <c r="AUL120" s="64"/>
      <c r="AUM120" s="64"/>
      <c r="AUN120" s="64"/>
      <c r="AUO120" s="64"/>
      <c r="AUP120" s="64"/>
      <c r="AUQ120" s="64"/>
      <c r="AUR120" s="64"/>
      <c r="AUS120" s="64"/>
      <c r="AUT120" s="64"/>
      <c r="AUU120" s="64"/>
      <c r="AUV120" s="64"/>
      <c r="AUW120" s="64"/>
      <c r="AUX120" s="64"/>
      <c r="AUY120" s="64"/>
      <c r="AUZ120" s="64"/>
      <c r="AVA120" s="64"/>
      <c r="AVB120" s="64"/>
      <c r="AVC120" s="64"/>
      <c r="AVD120" s="64"/>
      <c r="AVE120" s="64"/>
      <c r="AVF120" s="64"/>
      <c r="AVG120" s="64"/>
      <c r="AVH120" s="64"/>
      <c r="AVI120" s="64"/>
      <c r="AVJ120" s="64"/>
      <c r="AVK120" s="64"/>
      <c r="AVL120" s="64"/>
      <c r="AVM120" s="64"/>
      <c r="AVN120" s="64"/>
      <c r="AVO120" s="64"/>
      <c r="AVP120" s="64"/>
      <c r="AVQ120" s="64"/>
      <c r="AVR120" s="64"/>
      <c r="AVS120" s="64"/>
      <c r="AVT120" s="64"/>
      <c r="AVU120" s="64"/>
      <c r="AVV120" s="64"/>
      <c r="AVW120" s="64"/>
      <c r="AVX120" s="64"/>
      <c r="AVY120" s="64"/>
      <c r="AVZ120" s="64"/>
      <c r="AWA120" s="64"/>
      <c r="AWB120" s="64"/>
      <c r="AWC120" s="64"/>
      <c r="AWD120" s="64"/>
      <c r="AWE120" s="64"/>
      <c r="AWF120" s="64"/>
      <c r="AWG120" s="64"/>
      <c r="AWH120" s="64"/>
      <c r="AWI120" s="64"/>
      <c r="AWJ120" s="64"/>
      <c r="AWK120" s="64"/>
      <c r="AWL120" s="64"/>
      <c r="AWM120" s="64"/>
      <c r="AWN120" s="64"/>
      <c r="AWO120" s="64"/>
      <c r="AWP120" s="64"/>
      <c r="AWQ120" s="64"/>
      <c r="AWR120" s="64"/>
      <c r="AWS120" s="64"/>
      <c r="AWT120" s="64"/>
      <c r="AWU120" s="64"/>
      <c r="AWV120" s="64"/>
      <c r="AWW120" s="64"/>
      <c r="AWX120" s="64"/>
      <c r="AWY120" s="64"/>
      <c r="AWZ120" s="64"/>
      <c r="AXA120" s="64"/>
      <c r="AXB120" s="64"/>
      <c r="AXC120" s="64"/>
      <c r="AXD120" s="64"/>
      <c r="AXE120" s="64"/>
      <c r="AXF120" s="64"/>
      <c r="AXG120" s="64"/>
      <c r="AXH120" s="64"/>
      <c r="AXI120" s="64"/>
      <c r="AXJ120" s="64"/>
      <c r="AXK120" s="64"/>
      <c r="AXL120" s="64"/>
      <c r="AXM120" s="64"/>
      <c r="AXN120" s="64"/>
      <c r="AXO120" s="64"/>
      <c r="AXP120" s="64"/>
      <c r="AXQ120" s="64"/>
      <c r="AXR120" s="64"/>
      <c r="AXS120" s="64"/>
      <c r="AXT120" s="64"/>
      <c r="AXU120" s="64"/>
      <c r="AXV120" s="64"/>
      <c r="AXW120" s="64"/>
      <c r="AXX120" s="64"/>
      <c r="AXY120" s="64"/>
      <c r="AXZ120" s="64"/>
      <c r="AYA120" s="64"/>
      <c r="AYB120" s="64"/>
      <c r="AYC120" s="64"/>
      <c r="AYD120" s="64"/>
      <c r="AYE120" s="64"/>
      <c r="AYF120" s="64"/>
      <c r="AYG120" s="64"/>
      <c r="AYH120" s="64"/>
      <c r="AYI120" s="64"/>
      <c r="AYJ120" s="64"/>
      <c r="AYK120" s="64"/>
      <c r="AYL120" s="64"/>
      <c r="AYM120" s="64"/>
      <c r="AYN120" s="64"/>
      <c r="AYO120" s="64"/>
      <c r="AYP120" s="64"/>
      <c r="AYQ120" s="64"/>
      <c r="AYR120" s="64"/>
      <c r="AYS120" s="64"/>
      <c r="AYT120" s="64"/>
      <c r="AYU120" s="64"/>
      <c r="AYV120" s="64"/>
      <c r="AYW120" s="64"/>
      <c r="AYX120" s="64"/>
      <c r="AYY120" s="64"/>
      <c r="AYZ120" s="64"/>
      <c r="AZA120" s="64"/>
      <c r="AZB120" s="64"/>
      <c r="AZC120" s="64"/>
      <c r="AZD120" s="64"/>
      <c r="AZE120" s="64"/>
      <c r="AZF120" s="64"/>
      <c r="AZG120" s="64"/>
      <c r="AZH120" s="64"/>
      <c r="AZI120" s="64"/>
      <c r="AZJ120" s="64"/>
      <c r="AZK120" s="64"/>
      <c r="AZL120" s="64"/>
      <c r="AZM120" s="64"/>
      <c r="AZN120" s="64"/>
      <c r="AZO120" s="64"/>
      <c r="AZP120" s="64"/>
      <c r="AZQ120" s="64"/>
      <c r="AZR120" s="64"/>
      <c r="AZS120" s="64"/>
      <c r="AZT120" s="64"/>
      <c r="AZU120" s="64"/>
      <c r="AZV120" s="64"/>
      <c r="AZW120" s="64"/>
      <c r="AZX120" s="64"/>
      <c r="AZY120" s="64"/>
      <c r="AZZ120" s="64"/>
      <c r="BAA120" s="64"/>
      <c r="BAB120" s="64"/>
      <c r="BAC120" s="64"/>
      <c r="BAD120" s="64"/>
      <c r="BAE120" s="64"/>
      <c r="BAF120" s="64"/>
      <c r="BAG120" s="64"/>
      <c r="BAH120" s="64"/>
      <c r="BAI120" s="64"/>
      <c r="BAJ120" s="64"/>
      <c r="BAK120" s="64"/>
      <c r="BAL120" s="64"/>
      <c r="BAM120" s="64"/>
      <c r="BAN120" s="64"/>
      <c r="BAO120" s="64"/>
      <c r="BAP120" s="64"/>
      <c r="BAQ120" s="64"/>
      <c r="BAR120" s="64"/>
      <c r="BAS120" s="64"/>
      <c r="BAT120" s="64"/>
      <c r="BAU120" s="64"/>
      <c r="BAV120" s="64"/>
      <c r="BAW120" s="64"/>
      <c r="BAX120" s="64"/>
      <c r="BAY120" s="64"/>
      <c r="BAZ120" s="64"/>
      <c r="BBA120" s="64"/>
      <c r="BBB120" s="64"/>
      <c r="BBC120" s="64"/>
      <c r="BBD120" s="64"/>
      <c r="BBE120" s="64"/>
      <c r="BBF120" s="64"/>
      <c r="BBG120" s="64"/>
      <c r="BBH120" s="64"/>
      <c r="BBI120" s="64"/>
      <c r="BBJ120" s="64"/>
      <c r="BBK120" s="64"/>
      <c r="BBL120" s="64"/>
      <c r="BBM120" s="64"/>
      <c r="BBN120" s="64"/>
      <c r="BBO120" s="64"/>
      <c r="BBP120" s="64"/>
      <c r="BBQ120" s="64"/>
      <c r="BBR120" s="64"/>
      <c r="BBS120" s="64"/>
      <c r="BBT120" s="64"/>
      <c r="BBU120" s="64"/>
      <c r="BBV120" s="64"/>
      <c r="BBW120" s="64"/>
      <c r="BBX120" s="64"/>
      <c r="BBY120" s="64"/>
      <c r="BBZ120" s="64"/>
      <c r="BCA120" s="64"/>
      <c r="BCB120" s="64"/>
      <c r="BCC120" s="64"/>
      <c r="BCD120" s="64"/>
      <c r="BCE120" s="64"/>
      <c r="BCF120" s="64"/>
      <c r="BCG120" s="64"/>
      <c r="BCH120" s="64"/>
      <c r="BCI120" s="64"/>
      <c r="BCJ120" s="64"/>
      <c r="BCK120" s="64"/>
      <c r="BCL120" s="64"/>
      <c r="BCM120" s="64"/>
      <c r="BCN120" s="64"/>
      <c r="BCO120" s="64"/>
      <c r="BCP120" s="64"/>
      <c r="BCQ120" s="64"/>
      <c r="BCR120" s="64"/>
      <c r="BCS120" s="64"/>
      <c r="BCT120" s="64"/>
      <c r="BCU120" s="64"/>
      <c r="BCV120" s="64"/>
      <c r="BCW120" s="64"/>
      <c r="BCX120" s="64"/>
      <c r="BCY120" s="64"/>
      <c r="BCZ120" s="64"/>
      <c r="BDA120" s="64"/>
      <c r="BDB120" s="64"/>
      <c r="BDC120" s="64"/>
      <c r="BDD120" s="64"/>
      <c r="BDE120" s="64"/>
      <c r="BDF120" s="64"/>
      <c r="BDG120" s="64"/>
      <c r="BDH120" s="64"/>
      <c r="BDI120" s="64"/>
      <c r="BDJ120" s="64"/>
      <c r="BDK120" s="64"/>
      <c r="BDL120" s="64"/>
      <c r="BDM120" s="64"/>
      <c r="BDN120" s="64"/>
      <c r="BDO120" s="64"/>
      <c r="BDP120" s="64"/>
      <c r="BDQ120" s="64"/>
      <c r="BDR120" s="64"/>
      <c r="BDS120" s="64"/>
      <c r="BDT120" s="64"/>
      <c r="BDU120" s="64"/>
      <c r="BDV120" s="64"/>
      <c r="BDW120" s="64"/>
      <c r="BDX120" s="64"/>
      <c r="BDY120" s="64"/>
      <c r="BDZ120" s="64"/>
      <c r="BEA120" s="64"/>
      <c r="BEB120" s="64"/>
      <c r="BEC120" s="64"/>
      <c r="BED120" s="64"/>
      <c r="BEE120" s="64"/>
      <c r="BEF120" s="64"/>
      <c r="BEG120" s="64"/>
      <c r="BEH120" s="64"/>
      <c r="BEI120" s="64"/>
      <c r="BEJ120" s="64"/>
      <c r="BEK120" s="64"/>
      <c r="BEL120" s="64"/>
      <c r="BEM120" s="64"/>
      <c r="BEN120" s="64"/>
      <c r="BEO120" s="64"/>
      <c r="BEP120" s="64"/>
      <c r="BEQ120" s="64"/>
      <c r="BER120" s="64"/>
      <c r="BES120" s="64"/>
      <c r="BET120" s="64"/>
      <c r="BEU120" s="64"/>
      <c r="BEV120" s="64"/>
      <c r="BEW120" s="64"/>
      <c r="BEX120" s="64"/>
      <c r="BEY120" s="64"/>
      <c r="BEZ120" s="64"/>
      <c r="BFA120" s="64"/>
      <c r="BFB120" s="64"/>
      <c r="BFC120" s="64"/>
      <c r="BFD120" s="64"/>
      <c r="BFE120" s="64"/>
      <c r="BFF120" s="64"/>
      <c r="BFG120" s="64"/>
      <c r="BFH120" s="64"/>
      <c r="BFI120" s="64"/>
      <c r="BFJ120" s="64"/>
      <c r="BFK120" s="64"/>
      <c r="BFL120" s="64"/>
      <c r="BFM120" s="64"/>
      <c r="BFN120" s="64"/>
      <c r="BFO120" s="64"/>
      <c r="BFP120" s="64"/>
      <c r="BFQ120" s="64"/>
      <c r="BFR120" s="64"/>
      <c r="BFS120" s="64"/>
      <c r="BFT120" s="64"/>
      <c r="BFU120" s="64"/>
      <c r="BFV120" s="64"/>
      <c r="BFW120" s="64"/>
      <c r="BFX120" s="64"/>
      <c r="BFY120" s="64"/>
      <c r="BFZ120" s="64"/>
      <c r="BGA120" s="64"/>
      <c r="BGB120" s="64"/>
      <c r="BGC120" s="64"/>
      <c r="BGD120" s="64"/>
      <c r="BGE120" s="64"/>
      <c r="BGF120" s="64"/>
      <c r="BGG120" s="64"/>
      <c r="BGH120" s="64"/>
      <c r="BGI120" s="64"/>
      <c r="BGJ120" s="64"/>
      <c r="BGK120" s="64"/>
      <c r="BGL120" s="64"/>
      <c r="BGM120" s="64"/>
      <c r="BGN120" s="64"/>
      <c r="BGO120" s="64"/>
      <c r="BGP120" s="64"/>
      <c r="BGQ120" s="64"/>
      <c r="BGR120" s="64"/>
      <c r="BGS120" s="64"/>
      <c r="BGT120" s="64"/>
      <c r="BGU120" s="64"/>
      <c r="BGV120" s="64"/>
      <c r="BGW120" s="64"/>
      <c r="BGX120" s="64"/>
      <c r="BGY120" s="64"/>
      <c r="BGZ120" s="64"/>
      <c r="BHA120" s="64"/>
      <c r="BHB120" s="64"/>
      <c r="BHC120" s="64"/>
      <c r="BHD120" s="64"/>
      <c r="BHE120" s="64"/>
      <c r="BHF120" s="64"/>
      <c r="BHG120" s="64"/>
      <c r="BHH120" s="64"/>
      <c r="BHI120" s="64"/>
      <c r="BHJ120" s="64"/>
      <c r="BHK120" s="64"/>
      <c r="BHL120" s="64"/>
      <c r="BHM120" s="64"/>
      <c r="BHN120" s="64"/>
      <c r="BHO120" s="64"/>
      <c r="BHP120" s="64"/>
      <c r="BHQ120" s="64"/>
      <c r="BHR120" s="64"/>
      <c r="BHS120" s="64"/>
      <c r="BHT120" s="64"/>
      <c r="BHU120" s="64"/>
      <c r="BHV120" s="64"/>
      <c r="BHW120" s="64"/>
      <c r="BHX120" s="64"/>
      <c r="BHY120" s="64"/>
      <c r="BHZ120" s="64"/>
      <c r="BIA120" s="64"/>
      <c r="BIB120" s="64"/>
      <c r="BIC120" s="64"/>
      <c r="BID120" s="64"/>
      <c r="BIE120" s="64"/>
      <c r="BIF120" s="64"/>
      <c r="BIG120" s="64"/>
      <c r="BIH120" s="64"/>
      <c r="BII120" s="64"/>
      <c r="BIJ120" s="64"/>
      <c r="BIK120" s="64"/>
      <c r="BIL120" s="64"/>
      <c r="BIM120" s="64"/>
      <c r="BIN120" s="64"/>
      <c r="BIO120" s="64"/>
      <c r="BIP120" s="64"/>
      <c r="BIQ120" s="64"/>
      <c r="BIR120" s="64"/>
      <c r="BIS120" s="64"/>
      <c r="BIT120" s="64"/>
      <c r="BIU120" s="64"/>
      <c r="BIV120" s="64"/>
      <c r="BIW120" s="64"/>
      <c r="BIX120" s="64"/>
      <c r="BIY120" s="64"/>
      <c r="BIZ120" s="64"/>
      <c r="BJA120" s="64"/>
      <c r="BJB120" s="64"/>
      <c r="BJC120" s="64"/>
      <c r="BJD120" s="64"/>
      <c r="BJE120" s="64"/>
      <c r="BJF120" s="64"/>
      <c r="BJG120" s="64"/>
      <c r="BJH120" s="64"/>
      <c r="BJI120" s="64"/>
      <c r="BJJ120" s="64"/>
      <c r="BJK120" s="64"/>
      <c r="BJL120" s="64"/>
      <c r="BJM120" s="64"/>
      <c r="BJN120" s="64"/>
      <c r="BJO120" s="64"/>
      <c r="BJP120" s="64"/>
      <c r="BJQ120" s="64"/>
      <c r="BJR120" s="64"/>
      <c r="BJS120" s="64"/>
      <c r="BJT120" s="64"/>
      <c r="BJU120" s="64"/>
      <c r="BJV120" s="64"/>
      <c r="BJW120" s="64"/>
      <c r="BJX120" s="64"/>
      <c r="BJY120" s="64"/>
      <c r="BJZ120" s="64"/>
      <c r="BKA120" s="64"/>
      <c r="BKB120" s="64"/>
      <c r="BKC120" s="64"/>
      <c r="BKD120" s="64"/>
      <c r="BKE120" s="64"/>
      <c r="BKF120" s="64"/>
      <c r="BKG120" s="64"/>
      <c r="BKH120" s="64"/>
      <c r="BKI120" s="64"/>
      <c r="BKJ120" s="64"/>
      <c r="BKK120" s="64"/>
      <c r="BKL120" s="64"/>
      <c r="BKM120" s="64"/>
      <c r="BKN120" s="64"/>
      <c r="BKO120" s="64"/>
      <c r="BKP120" s="64"/>
      <c r="BKQ120" s="64"/>
      <c r="BKR120" s="64"/>
      <c r="BKS120" s="64"/>
      <c r="BKT120" s="64"/>
      <c r="BKU120" s="64"/>
      <c r="BKV120" s="64"/>
      <c r="BKW120" s="64"/>
      <c r="BKX120" s="64"/>
      <c r="BKY120" s="64"/>
      <c r="BKZ120" s="64"/>
      <c r="BLA120" s="64"/>
      <c r="BLB120" s="64"/>
      <c r="BLC120" s="64"/>
      <c r="BLD120" s="64"/>
      <c r="BLE120" s="64"/>
      <c r="BLF120" s="64"/>
      <c r="BLG120" s="64"/>
      <c r="BLH120" s="64"/>
      <c r="BLI120" s="64"/>
      <c r="BLJ120" s="64"/>
      <c r="BLK120" s="64"/>
      <c r="BLL120" s="64"/>
      <c r="BLM120" s="64"/>
      <c r="BLN120" s="64"/>
      <c r="BLO120" s="64"/>
      <c r="BLP120" s="64"/>
      <c r="BLQ120" s="64"/>
      <c r="BLR120" s="64"/>
      <c r="BLS120" s="64"/>
      <c r="BLT120" s="64"/>
      <c r="BLU120" s="64"/>
      <c r="BLV120" s="64"/>
      <c r="BLW120" s="64"/>
      <c r="BLX120" s="64"/>
      <c r="BLY120" s="64"/>
      <c r="BLZ120" s="64"/>
      <c r="BMA120" s="64"/>
      <c r="BMB120" s="64"/>
      <c r="BMC120" s="64"/>
      <c r="BMD120" s="64"/>
      <c r="BME120" s="64"/>
      <c r="BMF120" s="64"/>
      <c r="BMG120" s="64"/>
      <c r="BMH120" s="64"/>
      <c r="BMI120" s="64"/>
      <c r="BMJ120" s="64"/>
      <c r="BMK120" s="64"/>
      <c r="BML120" s="64"/>
      <c r="BMM120" s="64"/>
      <c r="BMN120" s="64"/>
      <c r="BMO120" s="64"/>
      <c r="BMP120" s="64"/>
      <c r="BMQ120" s="64"/>
      <c r="BMR120" s="64"/>
      <c r="BMS120" s="64"/>
      <c r="BMT120" s="64"/>
      <c r="BMU120" s="64"/>
      <c r="BMV120" s="64"/>
      <c r="BMW120" s="64"/>
      <c r="BMX120" s="64"/>
      <c r="BMY120" s="64"/>
      <c r="BMZ120" s="64"/>
      <c r="BNA120" s="64"/>
      <c r="BNB120" s="64"/>
      <c r="BNC120" s="64"/>
      <c r="BND120" s="64"/>
      <c r="BNE120" s="64"/>
      <c r="BNF120" s="64"/>
      <c r="BNG120" s="64"/>
      <c r="BNH120" s="64"/>
      <c r="BNI120" s="64"/>
      <c r="BNJ120" s="64"/>
      <c r="BNK120" s="64"/>
      <c r="BNL120" s="64"/>
      <c r="BNM120" s="64"/>
      <c r="BNN120" s="64"/>
      <c r="BNO120" s="64"/>
      <c r="BNP120" s="64"/>
      <c r="BNQ120" s="64"/>
      <c r="BNR120" s="64"/>
      <c r="BNS120" s="64"/>
      <c r="BNT120" s="64"/>
      <c r="BNU120" s="64"/>
      <c r="BNV120" s="64"/>
      <c r="BNW120" s="64"/>
      <c r="BNX120" s="64"/>
      <c r="BNY120" s="64"/>
      <c r="BNZ120" s="64"/>
      <c r="BOA120" s="64"/>
      <c r="BOB120" s="64"/>
      <c r="BOC120" s="64"/>
      <c r="BOD120" s="64"/>
      <c r="BOE120" s="64"/>
      <c r="BOF120" s="64"/>
      <c r="BOG120" s="64"/>
      <c r="BOH120" s="64"/>
      <c r="BOI120" s="64"/>
      <c r="BOJ120" s="64"/>
      <c r="BOK120" s="64"/>
      <c r="BOL120" s="64"/>
      <c r="BOM120" s="64"/>
      <c r="BON120" s="64"/>
      <c r="BOO120" s="64"/>
      <c r="BOP120" s="64"/>
      <c r="BOQ120" s="64"/>
      <c r="BOR120" s="64"/>
      <c r="BOS120" s="64"/>
      <c r="BOT120" s="64"/>
      <c r="BOU120" s="64"/>
      <c r="BOV120" s="64"/>
      <c r="BOW120" s="64"/>
      <c r="BOX120" s="64"/>
      <c r="BOY120" s="64"/>
      <c r="BOZ120" s="64"/>
      <c r="BPA120" s="64"/>
      <c r="BPB120" s="64"/>
      <c r="BPC120" s="64"/>
      <c r="BPD120" s="64"/>
      <c r="BPE120" s="64"/>
      <c r="BPF120" s="64"/>
      <c r="BPG120" s="64"/>
      <c r="BPH120" s="64"/>
      <c r="BPI120" s="64"/>
      <c r="BPJ120" s="64"/>
      <c r="BPK120" s="64"/>
      <c r="BPL120" s="64"/>
      <c r="BPM120" s="64"/>
      <c r="BPN120" s="64"/>
      <c r="BPO120" s="64"/>
      <c r="BPP120" s="64"/>
      <c r="BPQ120" s="64"/>
      <c r="BPR120" s="64"/>
      <c r="BPS120" s="64"/>
      <c r="BPT120" s="64"/>
      <c r="BPU120" s="64"/>
      <c r="BPV120" s="64"/>
      <c r="BPW120" s="64"/>
      <c r="BPX120" s="64"/>
      <c r="BPY120" s="64"/>
      <c r="BPZ120" s="64"/>
      <c r="BQA120" s="64"/>
      <c r="BQB120" s="64"/>
      <c r="BQC120" s="64"/>
      <c r="BQD120" s="64"/>
      <c r="BQE120" s="64"/>
      <c r="BQF120" s="64"/>
      <c r="BQG120" s="64"/>
      <c r="BQH120" s="64"/>
      <c r="BQI120" s="64"/>
      <c r="BQJ120" s="64"/>
      <c r="BQK120" s="64"/>
      <c r="BQL120" s="64"/>
      <c r="BQM120" s="64"/>
      <c r="BQN120" s="64"/>
      <c r="BQO120" s="64"/>
      <c r="BQP120" s="64"/>
      <c r="BQQ120" s="64"/>
      <c r="BQR120" s="64"/>
      <c r="BQS120" s="64"/>
      <c r="BQT120" s="64"/>
      <c r="BQU120" s="64"/>
      <c r="BQV120" s="64"/>
      <c r="BQW120" s="64"/>
      <c r="BQX120" s="64"/>
      <c r="BQY120" s="64"/>
      <c r="BQZ120" s="64"/>
      <c r="BRA120" s="64"/>
      <c r="BRB120" s="64"/>
      <c r="BRC120" s="64"/>
      <c r="BRD120" s="64"/>
      <c r="BRE120" s="64"/>
      <c r="BRF120" s="64"/>
      <c r="BRG120" s="64"/>
      <c r="BRH120" s="64"/>
      <c r="BRI120" s="64"/>
      <c r="BRJ120" s="64"/>
      <c r="BRK120" s="64"/>
      <c r="BRL120" s="64"/>
      <c r="BRM120" s="64"/>
      <c r="BRN120" s="64"/>
      <c r="BRO120" s="64"/>
      <c r="BRP120" s="64"/>
      <c r="BRQ120" s="64"/>
      <c r="BRR120" s="64"/>
      <c r="BRS120" s="64"/>
      <c r="BRT120" s="64"/>
      <c r="BRU120" s="64"/>
      <c r="BRV120" s="64"/>
      <c r="BRW120" s="64"/>
      <c r="BRX120" s="64"/>
      <c r="BRY120" s="64"/>
      <c r="BRZ120" s="64"/>
      <c r="BSA120" s="64"/>
      <c r="BSB120" s="64"/>
      <c r="BSC120" s="64"/>
      <c r="BSD120" s="64"/>
      <c r="BSE120" s="64"/>
      <c r="BSF120" s="64"/>
      <c r="BSG120" s="64"/>
      <c r="BSH120" s="64"/>
      <c r="BSI120" s="64"/>
      <c r="BSJ120" s="64"/>
      <c r="BSK120" s="64"/>
      <c r="BSL120" s="64"/>
      <c r="BSM120" s="64"/>
      <c r="BSN120" s="64"/>
      <c r="BSO120" s="64"/>
      <c r="BSP120" s="64"/>
      <c r="BSQ120" s="64"/>
      <c r="BSR120" s="64"/>
      <c r="BSS120" s="64"/>
      <c r="BST120" s="64"/>
      <c r="BSU120" s="64"/>
      <c r="BSV120" s="64"/>
      <c r="BSW120" s="64"/>
      <c r="BSX120" s="64"/>
      <c r="BSY120" s="64"/>
      <c r="BSZ120" s="64"/>
      <c r="BTA120" s="64"/>
      <c r="BTB120" s="64"/>
      <c r="BTC120" s="64"/>
      <c r="BTD120" s="64"/>
      <c r="BTE120" s="64"/>
      <c r="BTF120" s="64"/>
      <c r="BTG120" s="64"/>
      <c r="BTH120" s="64"/>
      <c r="BTI120" s="64"/>
      <c r="BTJ120" s="64"/>
      <c r="BTK120" s="64"/>
      <c r="BTL120" s="64"/>
      <c r="BTM120" s="64"/>
      <c r="BTN120" s="64"/>
      <c r="BTO120" s="64"/>
      <c r="BTP120" s="64"/>
      <c r="BTQ120" s="64"/>
      <c r="BTR120" s="64"/>
      <c r="BTS120" s="64"/>
      <c r="BTT120" s="64"/>
      <c r="BTU120" s="64"/>
      <c r="BTV120" s="64"/>
      <c r="BTW120" s="64"/>
      <c r="BTX120" s="64"/>
      <c r="BTY120" s="64"/>
      <c r="BTZ120" s="64"/>
      <c r="BUA120" s="64"/>
      <c r="BUB120" s="64"/>
      <c r="BUC120" s="64"/>
      <c r="BUD120" s="64"/>
      <c r="BUE120" s="64"/>
      <c r="BUF120" s="64"/>
      <c r="BUG120" s="64"/>
      <c r="BUH120" s="64"/>
      <c r="BUI120" s="64"/>
      <c r="BUJ120" s="64"/>
      <c r="BUK120" s="64"/>
      <c r="BUL120" s="64"/>
      <c r="BUM120" s="64"/>
      <c r="BUN120" s="64"/>
      <c r="BUO120" s="64"/>
      <c r="BUP120" s="64"/>
      <c r="BUQ120" s="64"/>
      <c r="BUR120" s="64"/>
      <c r="BUS120" s="64"/>
      <c r="BUT120" s="64"/>
      <c r="BUU120" s="64"/>
      <c r="BUV120" s="64"/>
      <c r="BUW120" s="64"/>
      <c r="BUX120" s="64"/>
      <c r="BUY120" s="64"/>
      <c r="BUZ120" s="64"/>
      <c r="BVA120" s="64"/>
      <c r="BVB120" s="64"/>
      <c r="BVC120" s="64"/>
      <c r="BVD120" s="64"/>
      <c r="BVE120" s="64"/>
      <c r="BVF120" s="64"/>
      <c r="BVG120" s="64"/>
      <c r="BVH120" s="64"/>
      <c r="BVI120" s="64"/>
      <c r="BVJ120" s="64"/>
      <c r="BVK120" s="64"/>
      <c r="BVL120" s="64"/>
      <c r="BVM120" s="64"/>
      <c r="BVN120" s="64"/>
      <c r="BVO120" s="64"/>
      <c r="BVP120" s="64"/>
      <c r="BVQ120" s="64"/>
      <c r="BVR120" s="64"/>
      <c r="BVS120" s="64"/>
      <c r="BVT120" s="64"/>
      <c r="BVU120" s="64"/>
      <c r="BVV120" s="64"/>
      <c r="BVW120" s="64"/>
      <c r="BVX120" s="64"/>
      <c r="BVY120" s="64"/>
      <c r="BVZ120" s="64"/>
      <c r="BWA120" s="64"/>
      <c r="BWB120" s="64"/>
      <c r="BWC120" s="64"/>
      <c r="BWD120" s="64"/>
      <c r="BWE120" s="64"/>
      <c r="BWF120" s="64"/>
      <c r="BWG120" s="64"/>
      <c r="BWH120" s="64"/>
      <c r="BWI120" s="64"/>
      <c r="BWJ120" s="64"/>
      <c r="BWK120" s="64"/>
      <c r="BWL120" s="64"/>
      <c r="BWM120" s="64"/>
      <c r="BWN120" s="64"/>
      <c r="BWO120" s="64"/>
      <c r="BWP120" s="64"/>
      <c r="BWQ120" s="64"/>
      <c r="BWR120" s="64"/>
      <c r="BWS120" s="64"/>
      <c r="BWT120" s="64"/>
      <c r="BWU120" s="64"/>
      <c r="BWV120" s="64"/>
      <c r="BWW120" s="64"/>
      <c r="BWX120" s="64"/>
      <c r="BWY120" s="64"/>
      <c r="BWZ120" s="64"/>
      <c r="BXA120" s="64"/>
      <c r="BXB120" s="64"/>
      <c r="BXC120" s="64"/>
      <c r="BXD120" s="64"/>
      <c r="BXE120" s="64"/>
      <c r="BXF120" s="64"/>
      <c r="BXG120" s="64"/>
      <c r="BXH120" s="64"/>
      <c r="BXI120" s="64"/>
      <c r="BXJ120" s="64"/>
      <c r="BXK120" s="64"/>
      <c r="BXL120" s="64"/>
      <c r="BXM120" s="64"/>
      <c r="BXN120" s="64"/>
      <c r="BXO120" s="64"/>
      <c r="BXP120" s="64"/>
      <c r="BXQ120" s="64"/>
      <c r="BXR120" s="64"/>
      <c r="BXS120" s="64"/>
      <c r="BXT120" s="64"/>
      <c r="BXU120" s="64"/>
      <c r="BXV120" s="64"/>
      <c r="BXW120" s="64"/>
      <c r="BXX120" s="64"/>
      <c r="BXY120" s="64"/>
      <c r="BXZ120" s="64"/>
      <c r="BYA120" s="64"/>
      <c r="BYB120" s="64"/>
      <c r="BYC120" s="64"/>
      <c r="BYD120" s="64"/>
      <c r="BYE120" s="64"/>
      <c r="BYF120" s="64"/>
      <c r="BYG120" s="64"/>
      <c r="BYH120" s="64"/>
      <c r="BYI120" s="64"/>
      <c r="BYJ120" s="64"/>
      <c r="BYK120" s="64"/>
      <c r="BYL120" s="64"/>
      <c r="BYM120" s="64"/>
      <c r="BYN120" s="64"/>
      <c r="BYO120" s="64"/>
      <c r="BYP120" s="64"/>
      <c r="BYQ120" s="64"/>
      <c r="BYR120" s="64"/>
      <c r="BYS120" s="64"/>
      <c r="BYT120" s="64"/>
      <c r="BYU120" s="64"/>
      <c r="BYV120" s="64"/>
      <c r="BYW120" s="64"/>
      <c r="BYX120" s="64"/>
      <c r="BYY120" s="64"/>
      <c r="BYZ120" s="64"/>
      <c r="BZA120" s="64"/>
      <c r="BZB120" s="64"/>
      <c r="BZC120" s="64"/>
      <c r="BZD120" s="64"/>
      <c r="BZE120" s="64"/>
      <c r="BZF120" s="64"/>
      <c r="BZG120" s="64"/>
      <c r="BZH120" s="64"/>
      <c r="BZI120" s="64"/>
      <c r="BZJ120" s="64"/>
      <c r="BZK120" s="64"/>
      <c r="BZL120" s="64"/>
      <c r="BZM120" s="64"/>
      <c r="BZN120" s="64"/>
      <c r="BZO120" s="64"/>
      <c r="BZP120" s="64"/>
      <c r="BZQ120" s="64"/>
      <c r="BZR120" s="64"/>
      <c r="BZS120" s="64"/>
      <c r="BZT120" s="64"/>
      <c r="BZU120" s="64"/>
      <c r="BZV120" s="64"/>
      <c r="BZW120" s="64"/>
      <c r="BZX120" s="64"/>
      <c r="BZY120" s="64"/>
      <c r="BZZ120" s="64"/>
      <c r="CAA120" s="64"/>
      <c r="CAB120" s="64"/>
      <c r="CAC120" s="64"/>
      <c r="CAD120" s="64"/>
      <c r="CAE120" s="64"/>
      <c r="CAF120" s="64"/>
      <c r="CAG120" s="64"/>
      <c r="CAH120" s="64"/>
      <c r="CAI120" s="64"/>
      <c r="CAJ120" s="64"/>
      <c r="CAK120" s="64"/>
      <c r="CAL120" s="64"/>
      <c r="CAM120" s="64"/>
      <c r="CAN120" s="64"/>
      <c r="CAO120" s="64"/>
      <c r="CAP120" s="64"/>
      <c r="CAQ120" s="64"/>
      <c r="CAR120" s="64"/>
      <c r="CAS120" s="64"/>
      <c r="CAT120" s="64"/>
      <c r="CAU120" s="64"/>
      <c r="CAV120" s="64"/>
      <c r="CAW120" s="64"/>
      <c r="CAX120" s="64"/>
      <c r="CAY120" s="64"/>
      <c r="CAZ120" s="64"/>
      <c r="CBA120" s="64"/>
      <c r="CBB120" s="64"/>
      <c r="CBC120" s="64"/>
      <c r="CBD120" s="64"/>
      <c r="CBE120" s="64"/>
      <c r="CBF120" s="64"/>
      <c r="CBG120" s="64"/>
      <c r="CBH120" s="64"/>
      <c r="CBI120" s="64"/>
      <c r="CBJ120" s="64"/>
      <c r="CBK120" s="64"/>
      <c r="CBL120" s="64"/>
      <c r="CBM120" s="64"/>
      <c r="CBN120" s="64"/>
      <c r="CBO120" s="64"/>
      <c r="CBP120" s="64"/>
      <c r="CBQ120" s="64"/>
      <c r="CBR120" s="64"/>
      <c r="CBS120" s="64"/>
      <c r="CBT120" s="64"/>
      <c r="CBU120" s="64"/>
      <c r="CBV120" s="64"/>
      <c r="CBW120" s="64"/>
      <c r="CBX120" s="64"/>
      <c r="CBY120" s="64"/>
      <c r="CBZ120" s="64"/>
      <c r="CCA120" s="64"/>
      <c r="CCB120" s="64"/>
      <c r="CCC120" s="64"/>
      <c r="CCD120" s="64"/>
      <c r="CCE120" s="64"/>
      <c r="CCF120" s="64"/>
      <c r="CCG120" s="64"/>
      <c r="CCH120" s="64"/>
      <c r="CCI120" s="64"/>
      <c r="CCJ120" s="64"/>
      <c r="CCK120" s="64"/>
      <c r="CCL120" s="64"/>
      <c r="CCM120" s="64"/>
      <c r="CCN120" s="64"/>
      <c r="CCO120" s="64"/>
      <c r="CCP120" s="64"/>
      <c r="CCQ120" s="64"/>
      <c r="CCR120" s="64"/>
      <c r="CCS120" s="64"/>
      <c r="CCT120" s="64"/>
      <c r="CCU120" s="64"/>
      <c r="CCV120" s="64"/>
      <c r="CCW120" s="64"/>
      <c r="CCX120" s="64"/>
      <c r="CCY120" s="64"/>
      <c r="CCZ120" s="64"/>
      <c r="CDA120" s="64"/>
      <c r="CDB120" s="64"/>
      <c r="CDC120" s="64"/>
      <c r="CDD120" s="64"/>
      <c r="CDE120" s="64"/>
      <c r="CDF120" s="64"/>
      <c r="CDG120" s="64"/>
      <c r="CDH120" s="64"/>
      <c r="CDI120" s="64"/>
      <c r="CDJ120" s="64"/>
      <c r="CDK120" s="64"/>
      <c r="CDL120" s="64"/>
      <c r="CDM120" s="64"/>
      <c r="CDN120" s="64"/>
      <c r="CDO120" s="64"/>
      <c r="CDP120" s="64"/>
      <c r="CDQ120" s="64"/>
      <c r="CDR120" s="64"/>
      <c r="CDS120" s="64"/>
      <c r="CDT120" s="64"/>
      <c r="CDU120" s="64"/>
      <c r="CDV120" s="64"/>
      <c r="CDW120" s="64"/>
      <c r="CDX120" s="64"/>
      <c r="CDY120" s="64"/>
      <c r="CDZ120" s="64"/>
      <c r="CEA120" s="64"/>
      <c r="CEB120" s="64"/>
      <c r="CEC120" s="64"/>
      <c r="CED120" s="64"/>
      <c r="CEE120" s="64"/>
      <c r="CEF120" s="64"/>
      <c r="CEG120" s="64"/>
      <c r="CEH120" s="64"/>
      <c r="CEI120" s="64"/>
      <c r="CEJ120" s="64"/>
      <c r="CEK120" s="64"/>
      <c r="CEL120" s="64"/>
      <c r="CEM120" s="64"/>
      <c r="CEN120" s="64"/>
      <c r="CEO120" s="64"/>
      <c r="CEP120" s="64"/>
      <c r="CEQ120" s="64"/>
      <c r="CER120" s="64"/>
      <c r="CES120" s="64"/>
      <c r="CET120" s="64"/>
      <c r="CEU120" s="64"/>
      <c r="CEV120" s="64"/>
      <c r="CEW120" s="64"/>
      <c r="CEX120" s="64"/>
      <c r="CEY120" s="64"/>
      <c r="CEZ120" s="64"/>
      <c r="CFA120" s="64"/>
      <c r="CFB120" s="64"/>
      <c r="CFC120" s="64"/>
      <c r="CFD120" s="64"/>
      <c r="CFE120" s="64"/>
      <c r="CFF120" s="64"/>
      <c r="CFG120" s="64"/>
      <c r="CFH120" s="64"/>
      <c r="CFI120" s="64"/>
      <c r="CFJ120" s="64"/>
      <c r="CFK120" s="64"/>
      <c r="CFL120" s="64"/>
      <c r="CFM120" s="64"/>
      <c r="CFN120" s="64"/>
      <c r="CFO120" s="64"/>
      <c r="CFP120" s="64"/>
      <c r="CFQ120" s="64"/>
      <c r="CFR120" s="64"/>
      <c r="CFS120" s="64"/>
      <c r="CFT120" s="64"/>
      <c r="CFU120" s="64"/>
      <c r="CFV120" s="64"/>
      <c r="CFW120" s="64"/>
      <c r="CFX120" s="64"/>
      <c r="CFY120" s="64"/>
      <c r="CFZ120" s="64"/>
      <c r="CGA120" s="64"/>
      <c r="CGB120" s="64"/>
      <c r="CGC120" s="64"/>
      <c r="CGD120" s="64"/>
      <c r="CGE120" s="64"/>
      <c r="CGF120" s="64"/>
      <c r="CGG120" s="64"/>
      <c r="CGH120" s="64"/>
      <c r="CGI120" s="64"/>
      <c r="CGJ120" s="64"/>
      <c r="CGK120" s="64"/>
      <c r="CGL120" s="64"/>
      <c r="CGM120" s="64"/>
      <c r="CGN120" s="64"/>
      <c r="CGO120" s="64"/>
      <c r="CGP120" s="64"/>
      <c r="CGQ120" s="64"/>
      <c r="CGR120" s="64"/>
      <c r="CGS120" s="64"/>
      <c r="CGT120" s="64"/>
      <c r="CGU120" s="64"/>
      <c r="CGV120" s="64"/>
      <c r="CGW120" s="64"/>
      <c r="CGX120" s="64"/>
      <c r="CGY120" s="64"/>
      <c r="CGZ120" s="64"/>
      <c r="CHA120" s="64"/>
      <c r="CHB120" s="64"/>
      <c r="CHC120" s="64"/>
      <c r="CHD120" s="64"/>
      <c r="CHE120" s="64"/>
      <c r="CHF120" s="64"/>
      <c r="CHG120" s="64"/>
      <c r="CHH120" s="64"/>
      <c r="CHI120" s="64"/>
      <c r="CHJ120" s="64"/>
      <c r="CHK120" s="64"/>
      <c r="CHL120" s="64"/>
      <c r="CHM120" s="64"/>
      <c r="CHN120" s="64"/>
      <c r="CHO120" s="64"/>
      <c r="CHP120" s="64"/>
      <c r="CHQ120" s="64"/>
      <c r="CHR120" s="64"/>
      <c r="CHS120" s="64"/>
      <c r="CHT120" s="64"/>
      <c r="CHU120" s="64"/>
      <c r="CHV120" s="64"/>
      <c r="CHW120" s="64"/>
      <c r="CHX120" s="64"/>
      <c r="CHY120" s="64"/>
      <c r="CHZ120" s="64"/>
      <c r="CIA120" s="64"/>
      <c r="CIB120" s="64"/>
      <c r="CIC120" s="64"/>
      <c r="CID120" s="64"/>
      <c r="CIE120" s="64"/>
      <c r="CIF120" s="64"/>
      <c r="CIG120" s="64"/>
      <c r="CIH120" s="64"/>
      <c r="CII120" s="64"/>
      <c r="CIJ120" s="64"/>
      <c r="CIK120" s="64"/>
      <c r="CIL120" s="64"/>
      <c r="CIM120" s="64"/>
      <c r="CIN120" s="64"/>
      <c r="CIO120" s="64"/>
      <c r="CIP120" s="64"/>
      <c r="CIQ120" s="64"/>
      <c r="CIR120" s="64"/>
      <c r="CIS120" s="64"/>
      <c r="CIT120" s="64"/>
      <c r="CIU120" s="64"/>
      <c r="CIV120" s="64"/>
      <c r="CIW120" s="64"/>
      <c r="CIX120" s="64"/>
      <c r="CIY120" s="64"/>
      <c r="CIZ120" s="64"/>
      <c r="CJA120" s="64"/>
      <c r="CJB120" s="64"/>
      <c r="CJC120" s="64"/>
      <c r="CJD120" s="64"/>
      <c r="CJE120" s="64"/>
      <c r="CJF120" s="64"/>
      <c r="CJG120" s="64"/>
      <c r="CJH120" s="64"/>
      <c r="CJI120" s="64"/>
      <c r="CJJ120" s="64"/>
      <c r="CJK120" s="64"/>
      <c r="CJL120" s="64"/>
      <c r="CJM120" s="64"/>
      <c r="CJN120" s="64"/>
      <c r="CJO120" s="64"/>
      <c r="CJP120" s="64"/>
      <c r="CJQ120" s="64"/>
      <c r="CJR120" s="64"/>
      <c r="CJS120" s="64"/>
      <c r="CJT120" s="64"/>
      <c r="CJU120" s="64"/>
      <c r="CJV120" s="64"/>
      <c r="CJW120" s="64"/>
      <c r="CJX120" s="64"/>
      <c r="CJY120" s="64"/>
      <c r="CJZ120" s="64"/>
      <c r="CKA120" s="64"/>
      <c r="CKB120" s="64"/>
      <c r="CKC120" s="64"/>
      <c r="CKD120" s="64"/>
      <c r="CKE120" s="64"/>
      <c r="CKF120" s="64"/>
      <c r="CKG120" s="64"/>
      <c r="CKH120" s="64"/>
      <c r="CKI120" s="64"/>
      <c r="CKJ120" s="64"/>
      <c r="CKK120" s="64"/>
      <c r="CKL120" s="64"/>
      <c r="CKM120" s="64"/>
      <c r="CKN120" s="64"/>
      <c r="CKO120" s="64"/>
      <c r="CKP120" s="64"/>
      <c r="CKQ120" s="64"/>
      <c r="CKR120" s="64"/>
      <c r="CKS120" s="64"/>
      <c r="CKT120" s="64"/>
      <c r="CKU120" s="64"/>
      <c r="CKV120" s="64"/>
      <c r="CKW120" s="64"/>
      <c r="CKX120" s="64"/>
      <c r="CKY120" s="64"/>
      <c r="CKZ120" s="64"/>
      <c r="CLA120" s="64"/>
      <c r="CLB120" s="64"/>
      <c r="CLC120" s="64"/>
      <c r="CLD120" s="64"/>
      <c r="CLE120" s="64"/>
      <c r="CLF120" s="64"/>
      <c r="CLG120" s="64"/>
      <c r="CLH120" s="64"/>
      <c r="CLI120" s="64"/>
      <c r="CLJ120" s="64"/>
      <c r="CLK120" s="64"/>
      <c r="CLL120" s="64"/>
      <c r="CLM120" s="64"/>
      <c r="CLN120" s="64"/>
      <c r="CLO120" s="64"/>
      <c r="CLP120" s="64"/>
      <c r="CLQ120" s="64"/>
      <c r="CLR120" s="64"/>
      <c r="CLS120" s="64"/>
      <c r="CLT120" s="64"/>
      <c r="CLU120" s="64"/>
      <c r="CLV120" s="64"/>
      <c r="CLW120" s="64"/>
      <c r="CLX120" s="64"/>
      <c r="CLY120" s="64"/>
      <c r="CLZ120" s="64"/>
      <c r="CMA120" s="64"/>
      <c r="CMB120" s="64"/>
      <c r="CMC120" s="64"/>
      <c r="CMD120" s="64"/>
      <c r="CME120" s="64"/>
      <c r="CMF120" s="64"/>
      <c r="CMG120" s="64"/>
      <c r="CMH120" s="64"/>
      <c r="CMI120" s="64"/>
      <c r="CMJ120" s="64"/>
      <c r="CMK120" s="64"/>
      <c r="CML120" s="64"/>
      <c r="CMM120" s="64"/>
      <c r="CMN120" s="64"/>
      <c r="CMO120" s="64"/>
      <c r="CMP120" s="64"/>
      <c r="CMQ120" s="64"/>
      <c r="CMR120" s="64"/>
      <c r="CMS120" s="64"/>
      <c r="CMT120" s="64"/>
      <c r="CMU120" s="64"/>
      <c r="CMV120" s="64"/>
      <c r="CMW120" s="64"/>
      <c r="CMX120" s="64"/>
      <c r="CMY120" s="64"/>
      <c r="CMZ120" s="64"/>
      <c r="CNA120" s="64"/>
      <c r="CNB120" s="64"/>
      <c r="CNC120" s="64"/>
      <c r="CND120" s="64"/>
      <c r="CNE120" s="64"/>
      <c r="CNF120" s="64"/>
      <c r="CNG120" s="64"/>
      <c r="CNH120" s="64"/>
      <c r="CNI120" s="64"/>
      <c r="CNJ120" s="64"/>
      <c r="CNK120" s="64"/>
      <c r="CNL120" s="64"/>
      <c r="CNM120" s="64"/>
      <c r="CNN120" s="64"/>
      <c r="CNO120" s="64"/>
      <c r="CNP120" s="64"/>
      <c r="CNQ120" s="64"/>
      <c r="CNR120" s="64"/>
      <c r="CNS120" s="64"/>
      <c r="CNT120" s="64"/>
      <c r="CNU120" s="64"/>
      <c r="CNV120" s="64"/>
      <c r="CNW120" s="64"/>
      <c r="CNX120" s="64"/>
      <c r="CNY120" s="64"/>
      <c r="CNZ120" s="64"/>
      <c r="COA120" s="64"/>
      <c r="COB120" s="64"/>
      <c r="COC120" s="64"/>
      <c r="COD120" s="64"/>
      <c r="COE120" s="64"/>
      <c r="COF120" s="64"/>
      <c r="COG120" s="64"/>
      <c r="COH120" s="64"/>
      <c r="COI120" s="64"/>
      <c r="COJ120" s="64"/>
      <c r="COK120" s="64"/>
      <c r="COL120" s="64"/>
      <c r="COM120" s="64"/>
      <c r="CON120" s="64"/>
      <c r="COO120" s="64"/>
      <c r="COP120" s="64"/>
      <c r="COQ120" s="64"/>
      <c r="COR120" s="64"/>
      <c r="COS120" s="64"/>
      <c r="COT120" s="64"/>
      <c r="COU120" s="64"/>
      <c r="COV120" s="64"/>
      <c r="COW120" s="64"/>
      <c r="COX120" s="64"/>
      <c r="COY120" s="64"/>
      <c r="COZ120" s="64"/>
      <c r="CPA120" s="64"/>
      <c r="CPB120" s="64"/>
      <c r="CPC120" s="64"/>
      <c r="CPD120" s="64"/>
      <c r="CPE120" s="64"/>
      <c r="CPF120" s="64"/>
      <c r="CPG120" s="64"/>
      <c r="CPH120" s="64"/>
      <c r="CPI120" s="64"/>
      <c r="CPJ120" s="64"/>
      <c r="CPK120" s="64"/>
      <c r="CPL120" s="64"/>
      <c r="CPM120" s="64"/>
      <c r="CPN120" s="64"/>
      <c r="CPO120" s="64"/>
      <c r="CPP120" s="64"/>
      <c r="CPQ120" s="64"/>
      <c r="CPR120" s="64"/>
      <c r="CPS120" s="64"/>
      <c r="CPT120" s="64"/>
      <c r="CPU120" s="64"/>
      <c r="CPV120" s="64"/>
      <c r="CPW120" s="64"/>
      <c r="CPX120" s="64"/>
      <c r="CPY120" s="64"/>
      <c r="CPZ120" s="64"/>
      <c r="CQA120" s="64"/>
      <c r="CQB120" s="64"/>
      <c r="CQC120" s="64"/>
      <c r="CQD120" s="64"/>
      <c r="CQE120" s="64"/>
      <c r="CQF120" s="64"/>
      <c r="CQG120" s="64"/>
      <c r="CQH120" s="64"/>
      <c r="CQI120" s="64"/>
      <c r="CQJ120" s="64"/>
      <c r="CQK120" s="64"/>
      <c r="CQL120" s="64"/>
      <c r="CQM120" s="64"/>
      <c r="CQN120" s="64"/>
      <c r="CQO120" s="64"/>
      <c r="CQP120" s="64"/>
      <c r="CQQ120" s="64"/>
      <c r="CQR120" s="64"/>
      <c r="CQS120" s="64"/>
      <c r="CQT120" s="64"/>
      <c r="CQU120" s="64"/>
      <c r="CQV120" s="64"/>
      <c r="CQW120" s="64"/>
      <c r="CQX120" s="64"/>
      <c r="CQY120" s="64"/>
      <c r="CQZ120" s="64"/>
      <c r="CRA120" s="64"/>
      <c r="CRB120" s="64"/>
      <c r="CRC120" s="64"/>
      <c r="CRD120" s="64"/>
      <c r="CRE120" s="64"/>
      <c r="CRF120" s="64"/>
      <c r="CRG120" s="64"/>
      <c r="CRH120" s="64"/>
      <c r="CRI120" s="64"/>
      <c r="CRJ120" s="64"/>
      <c r="CRK120" s="64"/>
      <c r="CRL120" s="64"/>
      <c r="CRM120" s="64"/>
      <c r="CRN120" s="64"/>
      <c r="CRO120" s="64"/>
      <c r="CRP120" s="64"/>
      <c r="CRQ120" s="64"/>
      <c r="CRR120" s="64"/>
      <c r="CRS120" s="64"/>
      <c r="CRT120" s="64"/>
      <c r="CRU120" s="64"/>
      <c r="CRV120" s="64"/>
      <c r="CRW120" s="64"/>
      <c r="CRX120" s="64"/>
      <c r="CRY120" s="64"/>
      <c r="CRZ120" s="64"/>
      <c r="CSA120" s="64"/>
      <c r="CSB120" s="64"/>
      <c r="CSC120" s="64"/>
      <c r="CSD120" s="64"/>
      <c r="CSE120" s="64"/>
      <c r="CSF120" s="64"/>
      <c r="CSG120" s="64"/>
      <c r="CSH120" s="64"/>
      <c r="CSI120" s="64"/>
      <c r="CSJ120" s="64"/>
      <c r="CSK120" s="64"/>
      <c r="CSL120" s="64"/>
      <c r="CSM120" s="64"/>
      <c r="CSN120" s="64"/>
      <c r="CSO120" s="64"/>
      <c r="CSP120" s="64"/>
      <c r="CSQ120" s="64"/>
      <c r="CSR120" s="64"/>
      <c r="CSS120" s="64"/>
      <c r="CST120" s="64"/>
      <c r="CSU120" s="64"/>
      <c r="CSV120" s="64"/>
      <c r="CSW120" s="64"/>
      <c r="CSX120" s="64"/>
      <c r="CSY120" s="64"/>
      <c r="CSZ120" s="64"/>
      <c r="CTA120" s="64"/>
      <c r="CTB120" s="64"/>
      <c r="CTC120" s="64"/>
      <c r="CTD120" s="64"/>
      <c r="CTE120" s="64"/>
      <c r="CTF120" s="64"/>
      <c r="CTG120" s="64"/>
      <c r="CTH120" s="64"/>
      <c r="CTI120" s="64"/>
      <c r="CTJ120" s="64"/>
      <c r="CTK120" s="64"/>
      <c r="CTL120" s="64"/>
      <c r="CTM120" s="64"/>
      <c r="CTN120" s="64"/>
      <c r="CTO120" s="64"/>
      <c r="CTP120" s="64"/>
      <c r="CTQ120" s="64"/>
      <c r="CTR120" s="64"/>
      <c r="CTS120" s="64"/>
      <c r="CTT120" s="64"/>
      <c r="CTU120" s="64"/>
      <c r="CTV120" s="64"/>
      <c r="CTW120" s="64"/>
      <c r="CTX120" s="64"/>
      <c r="CTY120" s="64"/>
      <c r="CTZ120" s="64"/>
      <c r="CUA120" s="64"/>
      <c r="CUB120" s="64"/>
      <c r="CUC120" s="64"/>
      <c r="CUD120" s="64"/>
      <c r="CUE120" s="64"/>
      <c r="CUF120" s="64"/>
      <c r="CUG120" s="64"/>
      <c r="CUH120" s="64"/>
      <c r="CUI120" s="64"/>
      <c r="CUJ120" s="64"/>
      <c r="CUK120" s="64"/>
      <c r="CUL120" s="64"/>
      <c r="CUM120" s="64"/>
      <c r="CUN120" s="64"/>
      <c r="CUO120" s="64"/>
      <c r="CUP120" s="64"/>
      <c r="CUQ120" s="64"/>
      <c r="CUR120" s="64"/>
      <c r="CUS120" s="64"/>
      <c r="CUT120" s="64"/>
      <c r="CUU120" s="64"/>
      <c r="CUV120" s="64"/>
      <c r="CUW120" s="64"/>
      <c r="CUX120" s="64"/>
      <c r="CUY120" s="64"/>
      <c r="CUZ120" s="64"/>
      <c r="CVA120" s="64"/>
      <c r="CVB120" s="64"/>
      <c r="CVC120" s="64"/>
      <c r="CVD120" s="64"/>
      <c r="CVE120" s="64"/>
      <c r="CVF120" s="64"/>
      <c r="CVG120" s="64"/>
      <c r="CVH120" s="64"/>
      <c r="CVI120" s="64"/>
      <c r="CVJ120" s="64"/>
      <c r="CVK120" s="64"/>
      <c r="CVL120" s="64"/>
      <c r="CVM120" s="64"/>
      <c r="CVN120" s="64"/>
      <c r="CVO120" s="64"/>
      <c r="CVP120" s="64"/>
      <c r="CVQ120" s="64"/>
      <c r="CVR120" s="64"/>
      <c r="CVS120" s="64"/>
      <c r="CVT120" s="64"/>
      <c r="CVU120" s="64"/>
      <c r="CVV120" s="64"/>
      <c r="CVW120" s="64"/>
      <c r="CVX120" s="64"/>
      <c r="CVY120" s="64"/>
      <c r="CVZ120" s="64"/>
      <c r="CWA120" s="64"/>
      <c r="CWB120" s="64"/>
      <c r="CWC120" s="64"/>
      <c r="CWD120" s="64"/>
      <c r="CWE120" s="64"/>
      <c r="CWF120" s="64"/>
      <c r="CWG120" s="64"/>
      <c r="CWH120" s="64"/>
      <c r="CWI120" s="64"/>
      <c r="CWJ120" s="64"/>
      <c r="CWK120" s="64"/>
      <c r="CWL120" s="64"/>
      <c r="CWM120" s="64"/>
      <c r="CWN120" s="64"/>
      <c r="CWO120" s="64"/>
      <c r="CWP120" s="64"/>
      <c r="CWQ120" s="64"/>
      <c r="CWR120" s="64"/>
      <c r="CWS120" s="64"/>
      <c r="CWT120" s="64"/>
      <c r="CWU120" s="64"/>
      <c r="CWV120" s="64"/>
      <c r="CWW120" s="64"/>
      <c r="CWX120" s="64"/>
      <c r="CWY120" s="64"/>
      <c r="CWZ120" s="64"/>
      <c r="CXA120" s="64"/>
      <c r="CXB120" s="64"/>
      <c r="CXC120" s="64"/>
      <c r="CXD120" s="64"/>
      <c r="CXE120" s="64"/>
      <c r="CXF120" s="64"/>
      <c r="CXG120" s="64"/>
      <c r="CXH120" s="64"/>
      <c r="CXI120" s="64"/>
      <c r="CXJ120" s="64"/>
      <c r="CXK120" s="64"/>
      <c r="CXL120" s="64"/>
      <c r="CXM120" s="64"/>
      <c r="CXN120" s="64"/>
      <c r="CXO120" s="64"/>
      <c r="CXP120" s="64"/>
      <c r="CXQ120" s="64"/>
      <c r="CXR120" s="64"/>
      <c r="CXS120" s="64"/>
      <c r="CXT120" s="64"/>
      <c r="CXU120" s="64"/>
      <c r="CXV120" s="64"/>
      <c r="CXW120" s="64"/>
      <c r="CXX120" s="64"/>
      <c r="CXY120" s="64"/>
      <c r="CXZ120" s="64"/>
      <c r="CYA120" s="64"/>
      <c r="CYB120" s="64"/>
      <c r="CYC120" s="64"/>
      <c r="CYD120" s="64"/>
      <c r="CYE120" s="64"/>
      <c r="CYF120" s="64"/>
      <c r="CYG120" s="64"/>
      <c r="CYH120" s="64"/>
      <c r="CYI120" s="64"/>
      <c r="CYJ120" s="64"/>
      <c r="CYK120" s="64"/>
      <c r="CYL120" s="64"/>
      <c r="CYM120" s="64"/>
      <c r="CYN120" s="64"/>
      <c r="CYO120" s="64"/>
      <c r="CYP120" s="64"/>
      <c r="CYQ120" s="64"/>
      <c r="CYR120" s="64"/>
      <c r="CYS120" s="64"/>
      <c r="CYT120" s="64"/>
      <c r="CYU120" s="64"/>
      <c r="CYV120" s="64"/>
      <c r="CYW120" s="64"/>
      <c r="CYX120" s="64"/>
      <c r="CYY120" s="64"/>
      <c r="CYZ120" s="64"/>
      <c r="CZA120" s="64"/>
      <c r="CZB120" s="64"/>
      <c r="CZC120" s="64"/>
      <c r="CZD120" s="64"/>
      <c r="CZE120" s="64"/>
      <c r="CZF120" s="64"/>
      <c r="CZG120" s="64"/>
      <c r="CZH120" s="64"/>
      <c r="CZI120" s="64"/>
      <c r="CZJ120" s="64"/>
      <c r="CZK120" s="64"/>
      <c r="CZL120" s="64"/>
      <c r="CZM120" s="64"/>
      <c r="CZN120" s="64"/>
      <c r="CZO120" s="64"/>
      <c r="CZP120" s="64"/>
      <c r="CZQ120" s="64"/>
      <c r="CZR120" s="64"/>
      <c r="CZS120" s="64"/>
      <c r="CZT120" s="64"/>
      <c r="CZU120" s="64"/>
      <c r="CZV120" s="64"/>
      <c r="CZW120" s="64"/>
      <c r="CZX120" s="64"/>
      <c r="CZY120" s="64"/>
      <c r="CZZ120" s="64"/>
      <c r="DAA120" s="64"/>
      <c r="DAB120" s="64"/>
      <c r="DAC120" s="64"/>
      <c r="DAD120" s="64"/>
      <c r="DAE120" s="64"/>
      <c r="DAF120" s="64"/>
      <c r="DAG120" s="64"/>
      <c r="DAH120" s="64"/>
      <c r="DAI120" s="64"/>
      <c r="DAJ120" s="64"/>
      <c r="DAK120" s="64"/>
      <c r="DAL120" s="64"/>
      <c r="DAM120" s="64"/>
      <c r="DAN120" s="64"/>
      <c r="DAO120" s="64"/>
      <c r="DAP120" s="64"/>
      <c r="DAQ120" s="64"/>
      <c r="DAR120" s="64"/>
      <c r="DAS120" s="64"/>
      <c r="DAT120" s="64"/>
      <c r="DAU120" s="64"/>
      <c r="DAV120" s="64"/>
      <c r="DAW120" s="64"/>
      <c r="DAX120" s="64"/>
      <c r="DAY120" s="64"/>
      <c r="DAZ120" s="64"/>
      <c r="DBA120" s="64"/>
      <c r="DBB120" s="64"/>
      <c r="DBC120" s="64"/>
      <c r="DBD120" s="64"/>
      <c r="DBE120" s="64"/>
      <c r="DBF120" s="64"/>
      <c r="DBG120" s="64"/>
      <c r="DBH120" s="64"/>
      <c r="DBI120" s="64"/>
      <c r="DBJ120" s="64"/>
      <c r="DBK120" s="64"/>
      <c r="DBL120" s="64"/>
      <c r="DBM120" s="64"/>
      <c r="DBN120" s="64"/>
      <c r="DBO120" s="64"/>
      <c r="DBP120" s="64"/>
      <c r="DBQ120" s="64"/>
      <c r="DBR120" s="64"/>
      <c r="DBS120" s="64"/>
      <c r="DBT120" s="64"/>
      <c r="DBU120" s="64"/>
      <c r="DBV120" s="64"/>
      <c r="DBW120" s="64"/>
      <c r="DBX120" s="64"/>
      <c r="DBY120" s="64"/>
      <c r="DBZ120" s="64"/>
      <c r="DCA120" s="64"/>
      <c r="DCB120" s="64"/>
      <c r="DCC120" s="64"/>
      <c r="DCD120" s="64"/>
      <c r="DCE120" s="64"/>
      <c r="DCF120" s="64"/>
      <c r="DCG120" s="64"/>
      <c r="DCH120" s="64"/>
      <c r="DCI120" s="64"/>
      <c r="DCJ120" s="64"/>
      <c r="DCK120" s="64"/>
      <c r="DCL120" s="64"/>
      <c r="DCM120" s="64"/>
      <c r="DCN120" s="64"/>
      <c r="DCO120" s="64"/>
      <c r="DCP120" s="64"/>
      <c r="DCQ120" s="64"/>
      <c r="DCR120" s="64"/>
      <c r="DCS120" s="64"/>
      <c r="DCT120" s="64"/>
    </row>
    <row r="121" spans="1:2802" s="121" customFormat="1" ht="18" customHeight="1" x14ac:dyDescent="0.2">
      <c r="A121" s="126">
        <f t="shared" si="56"/>
        <v>70</v>
      </c>
      <c r="B121" s="196" t="s">
        <v>275</v>
      </c>
      <c r="C121" s="196" t="s">
        <v>276</v>
      </c>
      <c r="D121" s="42" t="s">
        <v>162</v>
      </c>
      <c r="E121" s="193">
        <f>E120*4</f>
        <v>361.28</v>
      </c>
      <c r="F121" s="194">
        <v>0.05</v>
      </c>
      <c r="G121" s="193">
        <f t="shared" si="82"/>
        <v>379.34399999999999</v>
      </c>
      <c r="H121" s="6" t="s">
        <v>117</v>
      </c>
      <c r="I121" s="3">
        <v>0.7436799999999999</v>
      </c>
      <c r="J121" s="6">
        <v>45.75</v>
      </c>
      <c r="K121" s="137">
        <f t="shared" si="63"/>
        <v>34.023359999999997</v>
      </c>
      <c r="L121" s="137">
        <v>50.198399999999999</v>
      </c>
      <c r="M121" s="141">
        <f t="shared" si="83"/>
        <v>84.221759999999989</v>
      </c>
      <c r="N121" s="195">
        <f t="shared" si="84"/>
        <v>31949.019325439996</v>
      </c>
      <c r="O121" s="132"/>
      <c r="P121" s="64"/>
      <c r="Q121" s="64"/>
      <c r="R121" s="3"/>
      <c r="S121" s="137"/>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4"/>
      <c r="AU121" s="64"/>
      <c r="AV121" s="64"/>
      <c r="AW121" s="64"/>
      <c r="AX121" s="64"/>
      <c r="AY121" s="64"/>
      <c r="AZ121" s="64"/>
      <c r="BA121" s="64"/>
      <c r="BB121" s="64"/>
      <c r="BC121" s="64"/>
      <c r="BD121" s="64"/>
      <c r="BE121" s="64"/>
      <c r="BF121" s="64"/>
      <c r="BG121" s="64"/>
      <c r="BH121" s="64"/>
      <c r="BI121" s="64"/>
      <c r="BJ121" s="64"/>
      <c r="BK121" s="64"/>
      <c r="BL121" s="64"/>
      <c r="BM121" s="64"/>
      <c r="BN121" s="64"/>
      <c r="BO121" s="64"/>
      <c r="BP121" s="64"/>
      <c r="BQ121" s="64"/>
      <c r="BR121" s="64"/>
      <c r="BS121" s="64"/>
      <c r="BT121" s="64"/>
      <c r="BU121" s="64"/>
      <c r="BV121" s="64"/>
      <c r="BW121" s="64"/>
      <c r="BX121" s="64"/>
      <c r="BY121" s="64"/>
      <c r="BZ121" s="64"/>
      <c r="CA121" s="64"/>
      <c r="CB121" s="64"/>
      <c r="CC121" s="64"/>
      <c r="CD121" s="64"/>
      <c r="CE121" s="64"/>
      <c r="CF121" s="64"/>
      <c r="CG121" s="64"/>
      <c r="CH121" s="64"/>
      <c r="CI121" s="64"/>
      <c r="CJ121" s="64"/>
      <c r="CK121" s="64"/>
      <c r="CL121" s="64"/>
      <c r="CM121" s="64"/>
      <c r="CN121" s="64"/>
      <c r="CO121" s="64"/>
      <c r="CP121" s="64"/>
      <c r="CQ121" s="64"/>
      <c r="CR121" s="64"/>
      <c r="CS121" s="64"/>
      <c r="CT121" s="64"/>
      <c r="CU121" s="64"/>
      <c r="CV121" s="64"/>
      <c r="CW121" s="64"/>
      <c r="CX121" s="64"/>
      <c r="CY121" s="64"/>
      <c r="CZ121" s="64"/>
      <c r="DA121" s="64"/>
      <c r="DB121" s="64"/>
      <c r="DC121" s="64"/>
      <c r="DD121" s="64"/>
      <c r="DE121" s="64"/>
      <c r="DF121" s="64"/>
      <c r="DG121" s="64"/>
      <c r="DH121" s="64"/>
      <c r="DI121" s="64"/>
      <c r="DJ121" s="64"/>
      <c r="DK121" s="64"/>
      <c r="DL121" s="64"/>
      <c r="DM121" s="64"/>
      <c r="DN121" s="64"/>
      <c r="DO121" s="64"/>
      <c r="DP121" s="64"/>
      <c r="DQ121" s="64"/>
      <c r="DR121" s="64"/>
      <c r="DS121" s="64"/>
      <c r="DT121" s="64"/>
      <c r="DU121" s="64"/>
      <c r="DV121" s="64"/>
      <c r="DW121" s="64"/>
      <c r="DX121" s="64"/>
      <c r="DY121" s="64"/>
      <c r="DZ121" s="64"/>
      <c r="EA121" s="64"/>
      <c r="EB121" s="64"/>
      <c r="EC121" s="64"/>
      <c r="ED121" s="64"/>
      <c r="EE121" s="64"/>
      <c r="EF121" s="64"/>
      <c r="EG121" s="64"/>
      <c r="EH121" s="64"/>
      <c r="EI121" s="64"/>
      <c r="EJ121" s="64"/>
      <c r="EK121" s="64"/>
      <c r="EL121" s="64"/>
      <c r="EM121" s="64"/>
      <c r="EN121" s="64"/>
      <c r="EO121" s="64"/>
      <c r="EP121" s="64"/>
      <c r="EQ121" s="64"/>
      <c r="ER121" s="64"/>
      <c r="ES121" s="64"/>
      <c r="ET121" s="64"/>
      <c r="EU121" s="64"/>
      <c r="EV121" s="64"/>
      <c r="EW121" s="64"/>
      <c r="EX121" s="64"/>
      <c r="EY121" s="64"/>
      <c r="EZ121" s="64"/>
      <c r="FA121" s="64"/>
      <c r="FB121" s="64"/>
      <c r="FC121" s="64"/>
      <c r="FD121" s="64"/>
      <c r="FE121" s="64"/>
      <c r="FF121" s="64"/>
      <c r="FG121" s="64"/>
      <c r="FH121" s="64"/>
      <c r="FI121" s="64"/>
      <c r="FJ121" s="64"/>
      <c r="FK121" s="64"/>
      <c r="FL121" s="64"/>
      <c r="FM121" s="64"/>
      <c r="FN121" s="64"/>
      <c r="FO121" s="64"/>
      <c r="FP121" s="64"/>
      <c r="FQ121" s="64"/>
      <c r="FR121" s="64"/>
      <c r="FS121" s="64"/>
      <c r="FT121" s="64"/>
      <c r="FU121" s="64"/>
      <c r="FV121" s="64"/>
      <c r="FW121" s="64"/>
      <c r="FX121" s="64"/>
      <c r="FY121" s="64"/>
      <c r="FZ121" s="64"/>
      <c r="GA121" s="64"/>
      <c r="GB121" s="64"/>
      <c r="GC121" s="64"/>
      <c r="GD121" s="64"/>
      <c r="GE121" s="64"/>
      <c r="GF121" s="64"/>
      <c r="GG121" s="64"/>
      <c r="GH121" s="64"/>
      <c r="GI121" s="64"/>
      <c r="GJ121" s="64"/>
      <c r="GK121" s="64"/>
      <c r="GL121" s="64"/>
      <c r="GM121" s="64"/>
      <c r="GN121" s="64"/>
      <c r="GO121" s="64"/>
      <c r="GP121" s="64"/>
      <c r="GQ121" s="64"/>
      <c r="GR121" s="64"/>
      <c r="GS121" s="64"/>
      <c r="GT121" s="64"/>
      <c r="GU121" s="64"/>
      <c r="GV121" s="64"/>
      <c r="GW121" s="64"/>
      <c r="GX121" s="64"/>
      <c r="GY121" s="64"/>
      <c r="GZ121" s="64"/>
      <c r="HA121" s="64"/>
      <c r="HB121" s="64"/>
      <c r="HC121" s="64"/>
      <c r="HD121" s="64"/>
      <c r="HE121" s="64"/>
      <c r="HF121" s="64"/>
      <c r="HG121" s="64"/>
      <c r="HH121" s="64"/>
      <c r="HI121" s="64"/>
      <c r="HJ121" s="64"/>
      <c r="HK121" s="64"/>
      <c r="HL121" s="64"/>
      <c r="HM121" s="64"/>
      <c r="HN121" s="64"/>
      <c r="HO121" s="64"/>
      <c r="HP121" s="64"/>
      <c r="HQ121" s="64"/>
      <c r="HR121" s="64"/>
      <c r="HS121" s="64"/>
      <c r="HT121" s="64"/>
      <c r="HU121" s="64"/>
      <c r="HV121" s="64"/>
      <c r="HW121" s="64"/>
      <c r="HX121" s="64"/>
      <c r="HY121" s="64"/>
      <c r="HZ121" s="64"/>
      <c r="IA121" s="64"/>
      <c r="IB121" s="64"/>
      <c r="IC121" s="64"/>
      <c r="ID121" s="64"/>
      <c r="IE121" s="64"/>
      <c r="IF121" s="64"/>
      <c r="IG121" s="64"/>
      <c r="IH121" s="64"/>
      <c r="II121" s="64"/>
      <c r="IJ121" s="64"/>
      <c r="IK121" s="64"/>
      <c r="IL121" s="64"/>
      <c r="IM121" s="64"/>
      <c r="IN121" s="64"/>
      <c r="IO121" s="64"/>
      <c r="IP121" s="64"/>
      <c r="IQ121" s="64"/>
      <c r="IR121" s="64"/>
      <c r="IS121" s="64"/>
      <c r="IT121" s="64"/>
      <c r="IU121" s="64"/>
      <c r="IV121" s="64"/>
      <c r="IW121" s="64"/>
      <c r="IX121" s="64"/>
      <c r="IY121" s="64"/>
      <c r="IZ121" s="64"/>
      <c r="JA121" s="64"/>
      <c r="JB121" s="64"/>
      <c r="JC121" s="64"/>
      <c r="JD121" s="64"/>
      <c r="JE121" s="64"/>
      <c r="JF121" s="64"/>
      <c r="JG121" s="64"/>
      <c r="JH121" s="64"/>
      <c r="JI121" s="64"/>
      <c r="JJ121" s="64"/>
      <c r="JK121" s="64"/>
      <c r="JL121" s="64"/>
      <c r="JM121" s="64"/>
      <c r="JN121" s="64"/>
      <c r="JO121" s="64"/>
      <c r="JP121" s="64"/>
      <c r="JQ121" s="64"/>
      <c r="JR121" s="64"/>
      <c r="JS121" s="64"/>
      <c r="JT121" s="64"/>
      <c r="JU121" s="64"/>
      <c r="JV121" s="64"/>
      <c r="JW121" s="64"/>
      <c r="JX121" s="64"/>
      <c r="JY121" s="64"/>
      <c r="JZ121" s="64"/>
      <c r="KA121" s="64"/>
      <c r="KB121" s="64"/>
      <c r="KC121" s="64"/>
      <c r="KD121" s="64"/>
      <c r="KE121" s="64"/>
      <c r="KF121" s="64"/>
      <c r="KG121" s="64"/>
      <c r="KH121" s="64"/>
      <c r="KI121" s="64"/>
      <c r="KJ121" s="64"/>
      <c r="KK121" s="64"/>
      <c r="KL121" s="64"/>
      <c r="KM121" s="64"/>
      <c r="KN121" s="64"/>
      <c r="KO121" s="64"/>
      <c r="KP121" s="64"/>
      <c r="KQ121" s="64"/>
      <c r="KR121" s="64"/>
      <c r="KS121" s="64"/>
      <c r="KT121" s="64"/>
      <c r="KU121" s="64"/>
      <c r="KV121" s="64"/>
      <c r="KW121" s="64"/>
      <c r="KX121" s="64"/>
      <c r="KY121" s="64"/>
      <c r="KZ121" s="64"/>
      <c r="LA121" s="64"/>
      <c r="LB121" s="64"/>
      <c r="LC121" s="64"/>
      <c r="LD121" s="64"/>
      <c r="LE121" s="64"/>
      <c r="LF121" s="64"/>
      <c r="LG121" s="64"/>
      <c r="LH121" s="64"/>
      <c r="LI121" s="64"/>
      <c r="LJ121" s="64"/>
      <c r="LK121" s="64"/>
      <c r="LL121" s="64"/>
      <c r="LM121" s="64"/>
      <c r="LN121" s="64"/>
      <c r="LO121" s="64"/>
      <c r="LP121" s="64"/>
      <c r="LQ121" s="64"/>
      <c r="LR121" s="64"/>
      <c r="LS121" s="64"/>
      <c r="LT121" s="64"/>
      <c r="LU121" s="64"/>
      <c r="LV121" s="64"/>
      <c r="LW121" s="64"/>
      <c r="LX121" s="64"/>
      <c r="LY121" s="64"/>
      <c r="LZ121" s="64"/>
      <c r="MA121" s="64"/>
      <c r="MB121" s="64"/>
      <c r="MC121" s="64"/>
      <c r="MD121" s="64"/>
      <c r="ME121" s="64"/>
      <c r="MF121" s="64"/>
      <c r="MG121" s="64"/>
      <c r="MH121" s="64"/>
      <c r="MI121" s="64"/>
      <c r="MJ121" s="64"/>
      <c r="MK121" s="64"/>
      <c r="ML121" s="64"/>
      <c r="MM121" s="64"/>
      <c r="MN121" s="64"/>
      <c r="MO121" s="64"/>
      <c r="MP121" s="64"/>
      <c r="MQ121" s="64"/>
      <c r="MR121" s="64"/>
      <c r="MS121" s="64"/>
      <c r="MT121" s="64"/>
      <c r="MU121" s="64"/>
      <c r="MV121" s="64"/>
      <c r="MW121" s="64"/>
      <c r="MX121" s="64"/>
      <c r="MY121" s="64"/>
      <c r="MZ121" s="64"/>
      <c r="NA121" s="64"/>
      <c r="NB121" s="64"/>
      <c r="NC121" s="64"/>
      <c r="ND121" s="64"/>
      <c r="NE121" s="64"/>
      <c r="NF121" s="64"/>
      <c r="NG121" s="64"/>
      <c r="NH121" s="64"/>
      <c r="NI121" s="64"/>
      <c r="NJ121" s="64"/>
      <c r="NK121" s="64"/>
      <c r="NL121" s="64"/>
      <c r="NM121" s="64"/>
      <c r="NN121" s="64"/>
      <c r="NO121" s="64"/>
      <c r="NP121" s="64"/>
      <c r="NQ121" s="64"/>
      <c r="NR121" s="64"/>
      <c r="NS121" s="64"/>
      <c r="NT121" s="64"/>
      <c r="NU121" s="64"/>
      <c r="NV121" s="64"/>
      <c r="NW121" s="64"/>
      <c r="NX121" s="64"/>
      <c r="NY121" s="64"/>
      <c r="NZ121" s="64"/>
      <c r="OA121" s="64"/>
      <c r="OB121" s="64"/>
      <c r="OC121" s="64"/>
      <c r="OD121" s="64"/>
      <c r="OE121" s="64"/>
      <c r="OF121" s="64"/>
      <c r="OG121" s="64"/>
      <c r="OH121" s="64"/>
      <c r="OI121" s="64"/>
      <c r="OJ121" s="64"/>
      <c r="OK121" s="64"/>
      <c r="OL121" s="64"/>
      <c r="OM121" s="64"/>
      <c r="ON121" s="64"/>
      <c r="OO121" s="64"/>
      <c r="OP121" s="64"/>
      <c r="OQ121" s="64"/>
      <c r="OR121" s="64"/>
      <c r="OS121" s="64"/>
      <c r="OT121" s="64"/>
      <c r="OU121" s="64"/>
      <c r="OV121" s="64"/>
      <c r="OW121" s="64"/>
      <c r="OX121" s="64"/>
      <c r="OY121" s="64"/>
      <c r="OZ121" s="64"/>
      <c r="PA121" s="64"/>
      <c r="PB121" s="64"/>
      <c r="PC121" s="64"/>
      <c r="PD121" s="64"/>
      <c r="PE121" s="64"/>
      <c r="PF121" s="64"/>
      <c r="PG121" s="64"/>
      <c r="PH121" s="64"/>
      <c r="PI121" s="64"/>
      <c r="PJ121" s="64"/>
      <c r="PK121" s="64"/>
      <c r="PL121" s="64"/>
      <c r="PM121" s="64"/>
      <c r="PN121" s="64"/>
      <c r="PO121" s="64"/>
      <c r="PP121" s="64"/>
      <c r="PQ121" s="64"/>
      <c r="PR121" s="64"/>
      <c r="PS121" s="64"/>
      <c r="PT121" s="64"/>
      <c r="PU121" s="64"/>
      <c r="PV121" s="64"/>
      <c r="PW121" s="64"/>
      <c r="PX121" s="64"/>
      <c r="PY121" s="64"/>
      <c r="PZ121" s="64"/>
      <c r="QA121" s="64"/>
      <c r="QB121" s="64"/>
      <c r="QC121" s="64"/>
      <c r="QD121" s="64"/>
      <c r="QE121" s="64"/>
      <c r="QF121" s="64"/>
      <c r="QG121" s="64"/>
      <c r="QH121" s="64"/>
      <c r="QI121" s="64"/>
      <c r="QJ121" s="64"/>
      <c r="QK121" s="64"/>
      <c r="QL121" s="64"/>
      <c r="QM121" s="64"/>
      <c r="QN121" s="64"/>
      <c r="QO121" s="64"/>
      <c r="QP121" s="64"/>
      <c r="QQ121" s="64"/>
      <c r="QR121" s="64"/>
      <c r="QS121" s="64"/>
      <c r="QT121" s="64"/>
      <c r="QU121" s="64"/>
      <c r="QV121" s="64"/>
      <c r="QW121" s="64"/>
      <c r="QX121" s="64"/>
      <c r="QY121" s="64"/>
      <c r="QZ121" s="64"/>
      <c r="RA121" s="64"/>
      <c r="RB121" s="64"/>
      <c r="RC121" s="64"/>
      <c r="RD121" s="64"/>
      <c r="RE121" s="64"/>
      <c r="RF121" s="64"/>
      <c r="RG121" s="64"/>
      <c r="RH121" s="64"/>
      <c r="RI121" s="64"/>
      <c r="RJ121" s="64"/>
      <c r="RK121" s="64"/>
      <c r="RL121" s="64"/>
      <c r="RM121" s="64"/>
      <c r="RN121" s="64"/>
      <c r="RO121" s="64"/>
      <c r="RP121" s="64"/>
      <c r="RQ121" s="64"/>
      <c r="RR121" s="64"/>
      <c r="RS121" s="64"/>
      <c r="RT121" s="64"/>
      <c r="RU121" s="64"/>
      <c r="RV121" s="64"/>
      <c r="RW121" s="64"/>
      <c r="RX121" s="64"/>
      <c r="RY121" s="64"/>
      <c r="RZ121" s="64"/>
      <c r="SA121" s="64"/>
      <c r="SB121" s="64"/>
      <c r="SC121" s="64"/>
      <c r="SD121" s="64"/>
      <c r="SE121" s="64"/>
      <c r="SF121" s="64"/>
      <c r="SG121" s="64"/>
      <c r="SH121" s="64"/>
      <c r="SI121" s="64"/>
      <c r="SJ121" s="64"/>
      <c r="SK121" s="64"/>
      <c r="SL121" s="64"/>
      <c r="SM121" s="64"/>
      <c r="SN121" s="64"/>
      <c r="SO121" s="64"/>
      <c r="SP121" s="64"/>
      <c r="SQ121" s="64"/>
      <c r="SR121" s="64"/>
      <c r="SS121" s="64"/>
      <c r="ST121" s="64"/>
      <c r="SU121" s="64"/>
      <c r="SV121" s="64"/>
      <c r="SW121" s="64"/>
      <c r="SX121" s="64"/>
      <c r="SY121" s="64"/>
      <c r="SZ121" s="64"/>
      <c r="TA121" s="64"/>
      <c r="TB121" s="64"/>
      <c r="TC121" s="64"/>
      <c r="TD121" s="64"/>
      <c r="TE121" s="64"/>
      <c r="TF121" s="64"/>
      <c r="TG121" s="64"/>
      <c r="TH121" s="64"/>
      <c r="TI121" s="64"/>
      <c r="TJ121" s="64"/>
      <c r="TK121" s="64"/>
      <c r="TL121" s="64"/>
      <c r="TM121" s="64"/>
      <c r="TN121" s="64"/>
      <c r="TO121" s="64"/>
      <c r="TP121" s="64"/>
      <c r="TQ121" s="64"/>
      <c r="TR121" s="64"/>
      <c r="TS121" s="64"/>
      <c r="TT121" s="64"/>
      <c r="TU121" s="64"/>
      <c r="TV121" s="64"/>
      <c r="TW121" s="64"/>
      <c r="TX121" s="64"/>
      <c r="TY121" s="64"/>
      <c r="TZ121" s="64"/>
      <c r="UA121" s="64"/>
      <c r="UB121" s="64"/>
      <c r="UC121" s="64"/>
      <c r="UD121" s="64"/>
      <c r="UE121" s="64"/>
      <c r="UF121" s="64"/>
      <c r="UG121" s="64"/>
      <c r="UH121" s="64"/>
      <c r="UI121" s="64"/>
      <c r="UJ121" s="64"/>
      <c r="UK121" s="64"/>
      <c r="UL121" s="64"/>
      <c r="UM121" s="64"/>
      <c r="UN121" s="64"/>
      <c r="UO121" s="64"/>
      <c r="UP121" s="64"/>
      <c r="UQ121" s="64"/>
      <c r="UR121" s="64"/>
      <c r="US121" s="64"/>
      <c r="UT121" s="64"/>
      <c r="UU121" s="64"/>
      <c r="UV121" s="64"/>
      <c r="UW121" s="64"/>
      <c r="UX121" s="64"/>
      <c r="UY121" s="64"/>
      <c r="UZ121" s="64"/>
      <c r="VA121" s="64"/>
      <c r="VB121" s="64"/>
      <c r="VC121" s="64"/>
      <c r="VD121" s="64"/>
      <c r="VE121" s="64"/>
      <c r="VF121" s="64"/>
      <c r="VG121" s="64"/>
      <c r="VH121" s="64"/>
      <c r="VI121" s="64"/>
      <c r="VJ121" s="64"/>
      <c r="VK121" s="64"/>
      <c r="VL121" s="64"/>
      <c r="VM121" s="64"/>
      <c r="VN121" s="64"/>
      <c r="VO121" s="64"/>
      <c r="VP121" s="64"/>
      <c r="VQ121" s="64"/>
      <c r="VR121" s="64"/>
      <c r="VS121" s="64"/>
      <c r="VT121" s="64"/>
      <c r="VU121" s="64"/>
      <c r="VV121" s="64"/>
      <c r="VW121" s="64"/>
      <c r="VX121" s="64"/>
      <c r="VY121" s="64"/>
      <c r="VZ121" s="64"/>
      <c r="WA121" s="64"/>
      <c r="WB121" s="64"/>
      <c r="WC121" s="64"/>
      <c r="WD121" s="64"/>
      <c r="WE121" s="64"/>
      <c r="WF121" s="64"/>
      <c r="WG121" s="64"/>
      <c r="WH121" s="64"/>
      <c r="WI121" s="64"/>
      <c r="WJ121" s="64"/>
      <c r="WK121" s="64"/>
      <c r="WL121" s="64"/>
      <c r="WM121" s="64"/>
      <c r="WN121" s="64"/>
      <c r="WO121" s="64"/>
      <c r="WP121" s="64"/>
      <c r="WQ121" s="64"/>
      <c r="WR121" s="64"/>
      <c r="WS121" s="64"/>
      <c r="WT121" s="64"/>
      <c r="WU121" s="64"/>
      <c r="WV121" s="64"/>
      <c r="WW121" s="64"/>
      <c r="WX121" s="64"/>
      <c r="WY121" s="64"/>
      <c r="WZ121" s="64"/>
      <c r="XA121" s="64"/>
      <c r="XB121" s="64"/>
      <c r="XC121" s="64"/>
      <c r="XD121" s="64"/>
      <c r="XE121" s="64"/>
      <c r="XF121" s="64"/>
      <c r="XG121" s="64"/>
      <c r="XH121" s="64"/>
      <c r="XI121" s="64"/>
      <c r="XJ121" s="64"/>
      <c r="XK121" s="64"/>
      <c r="XL121" s="64"/>
      <c r="XM121" s="64"/>
      <c r="XN121" s="64"/>
      <c r="XO121" s="64"/>
      <c r="XP121" s="64"/>
      <c r="XQ121" s="64"/>
      <c r="XR121" s="64"/>
      <c r="XS121" s="64"/>
      <c r="XT121" s="64"/>
      <c r="XU121" s="64"/>
      <c r="XV121" s="64"/>
      <c r="XW121" s="64"/>
      <c r="XX121" s="64"/>
      <c r="XY121" s="64"/>
      <c r="XZ121" s="64"/>
      <c r="YA121" s="64"/>
      <c r="YB121" s="64"/>
      <c r="YC121" s="64"/>
      <c r="YD121" s="64"/>
      <c r="YE121" s="64"/>
      <c r="YF121" s="64"/>
      <c r="YG121" s="64"/>
      <c r="YH121" s="64"/>
      <c r="YI121" s="64"/>
      <c r="YJ121" s="64"/>
      <c r="YK121" s="64"/>
      <c r="YL121" s="64"/>
      <c r="YM121" s="64"/>
      <c r="YN121" s="64"/>
      <c r="YO121" s="64"/>
      <c r="YP121" s="64"/>
      <c r="YQ121" s="64"/>
      <c r="YR121" s="64"/>
      <c r="YS121" s="64"/>
      <c r="YT121" s="64"/>
      <c r="YU121" s="64"/>
      <c r="YV121" s="64"/>
      <c r="YW121" s="64"/>
      <c r="YX121" s="64"/>
      <c r="YY121" s="64"/>
      <c r="YZ121" s="64"/>
      <c r="ZA121" s="64"/>
      <c r="ZB121" s="64"/>
      <c r="ZC121" s="64"/>
      <c r="ZD121" s="64"/>
      <c r="ZE121" s="64"/>
      <c r="ZF121" s="64"/>
      <c r="ZG121" s="64"/>
      <c r="ZH121" s="64"/>
      <c r="ZI121" s="64"/>
      <c r="ZJ121" s="64"/>
      <c r="ZK121" s="64"/>
      <c r="ZL121" s="64"/>
      <c r="ZM121" s="64"/>
      <c r="ZN121" s="64"/>
      <c r="ZO121" s="64"/>
      <c r="ZP121" s="64"/>
      <c r="ZQ121" s="64"/>
      <c r="ZR121" s="64"/>
      <c r="ZS121" s="64"/>
      <c r="ZT121" s="64"/>
      <c r="ZU121" s="64"/>
      <c r="ZV121" s="64"/>
      <c r="ZW121" s="64"/>
      <c r="ZX121" s="64"/>
      <c r="ZY121" s="64"/>
      <c r="ZZ121" s="64"/>
      <c r="AAA121" s="64"/>
      <c r="AAB121" s="64"/>
      <c r="AAC121" s="64"/>
      <c r="AAD121" s="64"/>
      <c r="AAE121" s="64"/>
      <c r="AAF121" s="64"/>
      <c r="AAG121" s="64"/>
      <c r="AAH121" s="64"/>
      <c r="AAI121" s="64"/>
      <c r="AAJ121" s="64"/>
      <c r="AAK121" s="64"/>
      <c r="AAL121" s="64"/>
      <c r="AAM121" s="64"/>
      <c r="AAN121" s="64"/>
      <c r="AAO121" s="64"/>
      <c r="AAP121" s="64"/>
      <c r="AAQ121" s="64"/>
      <c r="AAR121" s="64"/>
      <c r="AAS121" s="64"/>
      <c r="AAT121" s="64"/>
      <c r="AAU121" s="64"/>
      <c r="AAV121" s="64"/>
      <c r="AAW121" s="64"/>
      <c r="AAX121" s="64"/>
      <c r="AAY121" s="64"/>
      <c r="AAZ121" s="64"/>
      <c r="ABA121" s="64"/>
      <c r="ABB121" s="64"/>
      <c r="ABC121" s="64"/>
      <c r="ABD121" s="64"/>
      <c r="ABE121" s="64"/>
      <c r="ABF121" s="64"/>
      <c r="ABG121" s="64"/>
      <c r="ABH121" s="64"/>
      <c r="ABI121" s="64"/>
      <c r="ABJ121" s="64"/>
      <c r="ABK121" s="64"/>
      <c r="ABL121" s="64"/>
      <c r="ABM121" s="64"/>
      <c r="ABN121" s="64"/>
      <c r="ABO121" s="64"/>
      <c r="ABP121" s="64"/>
      <c r="ABQ121" s="64"/>
      <c r="ABR121" s="64"/>
      <c r="ABS121" s="64"/>
      <c r="ABT121" s="64"/>
      <c r="ABU121" s="64"/>
      <c r="ABV121" s="64"/>
      <c r="ABW121" s="64"/>
      <c r="ABX121" s="64"/>
      <c r="ABY121" s="64"/>
      <c r="ABZ121" s="64"/>
      <c r="ACA121" s="64"/>
      <c r="ACB121" s="64"/>
      <c r="ACC121" s="64"/>
      <c r="ACD121" s="64"/>
      <c r="ACE121" s="64"/>
      <c r="ACF121" s="64"/>
      <c r="ACG121" s="64"/>
      <c r="ACH121" s="64"/>
      <c r="ACI121" s="64"/>
      <c r="ACJ121" s="64"/>
      <c r="ACK121" s="64"/>
      <c r="ACL121" s="64"/>
      <c r="ACM121" s="64"/>
      <c r="ACN121" s="64"/>
      <c r="ACO121" s="64"/>
      <c r="ACP121" s="64"/>
      <c r="ACQ121" s="64"/>
      <c r="ACR121" s="64"/>
      <c r="ACS121" s="64"/>
      <c r="ACT121" s="64"/>
      <c r="ACU121" s="64"/>
      <c r="ACV121" s="64"/>
      <c r="ACW121" s="64"/>
      <c r="ACX121" s="64"/>
      <c r="ACY121" s="64"/>
      <c r="ACZ121" s="64"/>
      <c r="ADA121" s="64"/>
      <c r="ADB121" s="64"/>
      <c r="ADC121" s="64"/>
      <c r="ADD121" s="64"/>
      <c r="ADE121" s="64"/>
      <c r="ADF121" s="64"/>
      <c r="ADG121" s="64"/>
      <c r="ADH121" s="64"/>
      <c r="ADI121" s="64"/>
      <c r="ADJ121" s="64"/>
      <c r="ADK121" s="64"/>
      <c r="ADL121" s="64"/>
      <c r="ADM121" s="64"/>
      <c r="ADN121" s="64"/>
      <c r="ADO121" s="64"/>
      <c r="ADP121" s="64"/>
      <c r="ADQ121" s="64"/>
      <c r="ADR121" s="64"/>
      <c r="ADS121" s="64"/>
      <c r="ADT121" s="64"/>
      <c r="ADU121" s="64"/>
      <c r="ADV121" s="64"/>
      <c r="ADW121" s="64"/>
      <c r="ADX121" s="64"/>
      <c r="ADY121" s="64"/>
      <c r="ADZ121" s="64"/>
      <c r="AEA121" s="64"/>
      <c r="AEB121" s="64"/>
      <c r="AEC121" s="64"/>
      <c r="AED121" s="64"/>
      <c r="AEE121" s="64"/>
      <c r="AEF121" s="64"/>
      <c r="AEG121" s="64"/>
      <c r="AEH121" s="64"/>
      <c r="AEI121" s="64"/>
      <c r="AEJ121" s="64"/>
      <c r="AEK121" s="64"/>
      <c r="AEL121" s="64"/>
      <c r="AEM121" s="64"/>
      <c r="AEN121" s="64"/>
      <c r="AEO121" s="64"/>
      <c r="AEP121" s="64"/>
      <c r="AEQ121" s="64"/>
      <c r="AER121" s="64"/>
      <c r="AES121" s="64"/>
      <c r="AET121" s="64"/>
      <c r="AEU121" s="64"/>
      <c r="AEV121" s="64"/>
      <c r="AEW121" s="64"/>
      <c r="AEX121" s="64"/>
      <c r="AEY121" s="64"/>
      <c r="AEZ121" s="64"/>
      <c r="AFA121" s="64"/>
      <c r="AFB121" s="64"/>
      <c r="AFC121" s="64"/>
      <c r="AFD121" s="64"/>
      <c r="AFE121" s="64"/>
      <c r="AFF121" s="64"/>
      <c r="AFG121" s="64"/>
      <c r="AFH121" s="64"/>
      <c r="AFI121" s="64"/>
      <c r="AFJ121" s="64"/>
      <c r="AFK121" s="64"/>
      <c r="AFL121" s="64"/>
      <c r="AFM121" s="64"/>
      <c r="AFN121" s="64"/>
      <c r="AFO121" s="64"/>
      <c r="AFP121" s="64"/>
      <c r="AFQ121" s="64"/>
      <c r="AFR121" s="64"/>
      <c r="AFS121" s="64"/>
      <c r="AFT121" s="64"/>
      <c r="AFU121" s="64"/>
      <c r="AFV121" s="64"/>
      <c r="AFW121" s="64"/>
      <c r="AFX121" s="64"/>
      <c r="AFY121" s="64"/>
      <c r="AFZ121" s="64"/>
      <c r="AGA121" s="64"/>
      <c r="AGB121" s="64"/>
      <c r="AGC121" s="64"/>
      <c r="AGD121" s="64"/>
      <c r="AGE121" s="64"/>
      <c r="AGF121" s="64"/>
      <c r="AGG121" s="64"/>
      <c r="AGH121" s="64"/>
      <c r="AGI121" s="64"/>
      <c r="AGJ121" s="64"/>
      <c r="AGK121" s="64"/>
      <c r="AGL121" s="64"/>
      <c r="AGM121" s="64"/>
      <c r="AGN121" s="64"/>
      <c r="AGO121" s="64"/>
      <c r="AGP121" s="64"/>
      <c r="AGQ121" s="64"/>
      <c r="AGR121" s="64"/>
      <c r="AGS121" s="64"/>
      <c r="AGT121" s="64"/>
      <c r="AGU121" s="64"/>
      <c r="AGV121" s="64"/>
      <c r="AGW121" s="64"/>
      <c r="AGX121" s="64"/>
      <c r="AGY121" s="64"/>
      <c r="AGZ121" s="64"/>
      <c r="AHA121" s="64"/>
      <c r="AHB121" s="64"/>
      <c r="AHC121" s="64"/>
      <c r="AHD121" s="64"/>
      <c r="AHE121" s="64"/>
      <c r="AHF121" s="64"/>
      <c r="AHG121" s="64"/>
      <c r="AHH121" s="64"/>
      <c r="AHI121" s="64"/>
      <c r="AHJ121" s="64"/>
      <c r="AHK121" s="64"/>
      <c r="AHL121" s="64"/>
      <c r="AHM121" s="64"/>
      <c r="AHN121" s="64"/>
      <c r="AHO121" s="64"/>
      <c r="AHP121" s="64"/>
      <c r="AHQ121" s="64"/>
      <c r="AHR121" s="64"/>
      <c r="AHS121" s="64"/>
      <c r="AHT121" s="64"/>
      <c r="AHU121" s="64"/>
      <c r="AHV121" s="64"/>
      <c r="AHW121" s="64"/>
      <c r="AHX121" s="64"/>
      <c r="AHY121" s="64"/>
      <c r="AHZ121" s="64"/>
      <c r="AIA121" s="64"/>
      <c r="AIB121" s="64"/>
      <c r="AIC121" s="64"/>
      <c r="AID121" s="64"/>
      <c r="AIE121" s="64"/>
      <c r="AIF121" s="64"/>
      <c r="AIG121" s="64"/>
      <c r="AIH121" s="64"/>
      <c r="AII121" s="64"/>
      <c r="AIJ121" s="64"/>
      <c r="AIK121" s="64"/>
      <c r="AIL121" s="64"/>
      <c r="AIM121" s="64"/>
      <c r="AIN121" s="64"/>
      <c r="AIO121" s="64"/>
      <c r="AIP121" s="64"/>
      <c r="AIQ121" s="64"/>
      <c r="AIR121" s="64"/>
      <c r="AIS121" s="64"/>
      <c r="AIT121" s="64"/>
      <c r="AIU121" s="64"/>
      <c r="AIV121" s="64"/>
      <c r="AIW121" s="64"/>
      <c r="AIX121" s="64"/>
      <c r="AIY121" s="64"/>
      <c r="AIZ121" s="64"/>
      <c r="AJA121" s="64"/>
      <c r="AJB121" s="64"/>
      <c r="AJC121" s="64"/>
      <c r="AJD121" s="64"/>
      <c r="AJE121" s="64"/>
      <c r="AJF121" s="64"/>
      <c r="AJG121" s="64"/>
      <c r="AJH121" s="64"/>
      <c r="AJI121" s="64"/>
      <c r="AJJ121" s="64"/>
      <c r="AJK121" s="64"/>
      <c r="AJL121" s="64"/>
      <c r="AJM121" s="64"/>
      <c r="AJN121" s="64"/>
      <c r="AJO121" s="64"/>
      <c r="AJP121" s="64"/>
      <c r="AJQ121" s="64"/>
      <c r="AJR121" s="64"/>
      <c r="AJS121" s="64"/>
      <c r="AJT121" s="64"/>
      <c r="AJU121" s="64"/>
      <c r="AJV121" s="64"/>
      <c r="AJW121" s="64"/>
      <c r="AJX121" s="64"/>
      <c r="AJY121" s="64"/>
      <c r="AJZ121" s="64"/>
      <c r="AKA121" s="64"/>
      <c r="AKB121" s="64"/>
      <c r="AKC121" s="64"/>
      <c r="AKD121" s="64"/>
      <c r="AKE121" s="64"/>
      <c r="AKF121" s="64"/>
      <c r="AKG121" s="64"/>
      <c r="AKH121" s="64"/>
      <c r="AKI121" s="64"/>
      <c r="AKJ121" s="64"/>
      <c r="AKK121" s="64"/>
      <c r="AKL121" s="64"/>
      <c r="AKM121" s="64"/>
      <c r="AKN121" s="64"/>
      <c r="AKO121" s="64"/>
      <c r="AKP121" s="64"/>
      <c r="AKQ121" s="64"/>
      <c r="AKR121" s="64"/>
      <c r="AKS121" s="64"/>
      <c r="AKT121" s="64"/>
      <c r="AKU121" s="64"/>
      <c r="AKV121" s="64"/>
      <c r="AKW121" s="64"/>
      <c r="AKX121" s="64"/>
      <c r="AKY121" s="64"/>
      <c r="AKZ121" s="64"/>
      <c r="ALA121" s="64"/>
      <c r="ALB121" s="64"/>
      <c r="ALC121" s="64"/>
      <c r="ALD121" s="64"/>
      <c r="ALE121" s="64"/>
      <c r="ALF121" s="64"/>
      <c r="ALG121" s="64"/>
      <c r="ALH121" s="64"/>
      <c r="ALI121" s="64"/>
      <c r="ALJ121" s="64"/>
      <c r="ALK121" s="64"/>
      <c r="ALL121" s="64"/>
      <c r="ALM121" s="64"/>
      <c r="ALN121" s="64"/>
      <c r="ALO121" s="64"/>
      <c r="ALP121" s="64"/>
      <c r="ALQ121" s="64"/>
      <c r="ALR121" s="64"/>
      <c r="ALS121" s="64"/>
      <c r="ALT121" s="64"/>
      <c r="ALU121" s="64"/>
      <c r="ALV121" s="64"/>
      <c r="ALW121" s="64"/>
      <c r="ALX121" s="64"/>
      <c r="ALY121" s="64"/>
      <c r="ALZ121" s="64"/>
      <c r="AMA121" s="64"/>
      <c r="AMB121" s="64"/>
      <c r="AMC121" s="64"/>
      <c r="AMD121" s="64"/>
      <c r="AME121" s="64"/>
      <c r="AMF121" s="64"/>
      <c r="AMG121" s="64"/>
      <c r="AMH121" s="64"/>
      <c r="AMI121" s="64"/>
      <c r="AMJ121" s="64"/>
      <c r="AMK121" s="64"/>
      <c r="AML121" s="64"/>
      <c r="AMM121" s="64"/>
      <c r="AMN121" s="64"/>
      <c r="AMO121" s="64"/>
      <c r="AMP121" s="64"/>
      <c r="AMQ121" s="64"/>
      <c r="AMR121" s="64"/>
      <c r="AMS121" s="64"/>
      <c r="AMT121" s="64"/>
      <c r="AMU121" s="64"/>
      <c r="AMV121" s="64"/>
      <c r="AMW121" s="64"/>
      <c r="AMX121" s="64"/>
      <c r="AMY121" s="64"/>
      <c r="AMZ121" s="64"/>
      <c r="ANA121" s="64"/>
      <c r="ANB121" s="64"/>
      <c r="ANC121" s="64"/>
      <c r="AND121" s="64"/>
      <c r="ANE121" s="64"/>
      <c r="ANF121" s="64"/>
      <c r="ANG121" s="64"/>
      <c r="ANH121" s="64"/>
      <c r="ANI121" s="64"/>
      <c r="ANJ121" s="64"/>
      <c r="ANK121" s="64"/>
      <c r="ANL121" s="64"/>
      <c r="ANM121" s="64"/>
      <c r="ANN121" s="64"/>
      <c r="ANO121" s="64"/>
      <c r="ANP121" s="64"/>
      <c r="ANQ121" s="64"/>
      <c r="ANR121" s="64"/>
      <c r="ANS121" s="64"/>
      <c r="ANT121" s="64"/>
      <c r="ANU121" s="64"/>
      <c r="ANV121" s="64"/>
      <c r="ANW121" s="64"/>
      <c r="ANX121" s="64"/>
      <c r="ANY121" s="64"/>
      <c r="ANZ121" s="64"/>
      <c r="AOA121" s="64"/>
      <c r="AOB121" s="64"/>
      <c r="AOC121" s="64"/>
      <c r="AOD121" s="64"/>
      <c r="AOE121" s="64"/>
      <c r="AOF121" s="64"/>
      <c r="AOG121" s="64"/>
      <c r="AOH121" s="64"/>
      <c r="AOI121" s="64"/>
      <c r="AOJ121" s="64"/>
      <c r="AOK121" s="64"/>
      <c r="AOL121" s="64"/>
      <c r="AOM121" s="64"/>
      <c r="AON121" s="64"/>
      <c r="AOO121" s="64"/>
      <c r="AOP121" s="64"/>
      <c r="AOQ121" s="64"/>
      <c r="AOR121" s="64"/>
      <c r="AOS121" s="64"/>
      <c r="AOT121" s="64"/>
      <c r="AOU121" s="64"/>
      <c r="AOV121" s="64"/>
      <c r="AOW121" s="64"/>
      <c r="AOX121" s="64"/>
      <c r="AOY121" s="64"/>
      <c r="AOZ121" s="64"/>
      <c r="APA121" s="64"/>
      <c r="APB121" s="64"/>
      <c r="APC121" s="64"/>
      <c r="APD121" s="64"/>
      <c r="APE121" s="64"/>
      <c r="APF121" s="64"/>
      <c r="APG121" s="64"/>
      <c r="APH121" s="64"/>
      <c r="API121" s="64"/>
      <c r="APJ121" s="64"/>
      <c r="APK121" s="64"/>
      <c r="APL121" s="64"/>
      <c r="APM121" s="64"/>
      <c r="APN121" s="64"/>
      <c r="APO121" s="64"/>
      <c r="APP121" s="64"/>
      <c r="APQ121" s="64"/>
      <c r="APR121" s="64"/>
      <c r="APS121" s="64"/>
      <c r="APT121" s="64"/>
      <c r="APU121" s="64"/>
      <c r="APV121" s="64"/>
      <c r="APW121" s="64"/>
      <c r="APX121" s="64"/>
      <c r="APY121" s="64"/>
      <c r="APZ121" s="64"/>
      <c r="AQA121" s="64"/>
      <c r="AQB121" s="64"/>
      <c r="AQC121" s="64"/>
      <c r="AQD121" s="64"/>
      <c r="AQE121" s="64"/>
      <c r="AQF121" s="64"/>
      <c r="AQG121" s="64"/>
      <c r="AQH121" s="64"/>
      <c r="AQI121" s="64"/>
      <c r="AQJ121" s="64"/>
      <c r="AQK121" s="64"/>
      <c r="AQL121" s="64"/>
      <c r="AQM121" s="64"/>
      <c r="AQN121" s="64"/>
      <c r="AQO121" s="64"/>
      <c r="AQP121" s="64"/>
      <c r="AQQ121" s="64"/>
      <c r="AQR121" s="64"/>
      <c r="AQS121" s="64"/>
      <c r="AQT121" s="64"/>
      <c r="AQU121" s="64"/>
      <c r="AQV121" s="64"/>
      <c r="AQW121" s="64"/>
      <c r="AQX121" s="64"/>
      <c r="AQY121" s="64"/>
      <c r="AQZ121" s="64"/>
      <c r="ARA121" s="64"/>
      <c r="ARB121" s="64"/>
      <c r="ARC121" s="64"/>
      <c r="ARD121" s="64"/>
      <c r="ARE121" s="64"/>
      <c r="ARF121" s="64"/>
      <c r="ARG121" s="64"/>
      <c r="ARH121" s="64"/>
      <c r="ARI121" s="64"/>
      <c r="ARJ121" s="64"/>
      <c r="ARK121" s="64"/>
      <c r="ARL121" s="64"/>
      <c r="ARM121" s="64"/>
      <c r="ARN121" s="64"/>
      <c r="ARO121" s="64"/>
      <c r="ARP121" s="64"/>
      <c r="ARQ121" s="64"/>
      <c r="ARR121" s="64"/>
      <c r="ARS121" s="64"/>
      <c r="ART121" s="64"/>
      <c r="ARU121" s="64"/>
      <c r="ARV121" s="64"/>
      <c r="ARW121" s="64"/>
      <c r="ARX121" s="64"/>
      <c r="ARY121" s="64"/>
      <c r="ARZ121" s="64"/>
      <c r="ASA121" s="64"/>
      <c r="ASB121" s="64"/>
      <c r="ASC121" s="64"/>
      <c r="ASD121" s="64"/>
      <c r="ASE121" s="64"/>
      <c r="ASF121" s="64"/>
      <c r="ASG121" s="64"/>
      <c r="ASH121" s="64"/>
      <c r="ASI121" s="64"/>
      <c r="ASJ121" s="64"/>
      <c r="ASK121" s="64"/>
      <c r="ASL121" s="64"/>
      <c r="ASM121" s="64"/>
      <c r="ASN121" s="64"/>
      <c r="ASO121" s="64"/>
      <c r="ASP121" s="64"/>
      <c r="ASQ121" s="64"/>
      <c r="ASR121" s="64"/>
      <c r="ASS121" s="64"/>
      <c r="AST121" s="64"/>
      <c r="ASU121" s="64"/>
      <c r="ASV121" s="64"/>
      <c r="ASW121" s="64"/>
      <c r="ASX121" s="64"/>
      <c r="ASY121" s="64"/>
      <c r="ASZ121" s="64"/>
      <c r="ATA121" s="64"/>
      <c r="ATB121" s="64"/>
      <c r="ATC121" s="64"/>
      <c r="ATD121" s="64"/>
      <c r="ATE121" s="64"/>
      <c r="ATF121" s="64"/>
      <c r="ATG121" s="64"/>
      <c r="ATH121" s="64"/>
      <c r="ATI121" s="64"/>
      <c r="ATJ121" s="64"/>
      <c r="ATK121" s="64"/>
      <c r="ATL121" s="64"/>
      <c r="ATM121" s="64"/>
      <c r="ATN121" s="64"/>
      <c r="ATO121" s="64"/>
      <c r="ATP121" s="64"/>
      <c r="ATQ121" s="64"/>
      <c r="ATR121" s="64"/>
      <c r="ATS121" s="64"/>
      <c r="ATT121" s="64"/>
      <c r="ATU121" s="64"/>
      <c r="ATV121" s="64"/>
      <c r="ATW121" s="64"/>
      <c r="ATX121" s="64"/>
      <c r="ATY121" s="64"/>
      <c r="ATZ121" s="64"/>
      <c r="AUA121" s="64"/>
      <c r="AUB121" s="64"/>
      <c r="AUC121" s="64"/>
      <c r="AUD121" s="64"/>
      <c r="AUE121" s="64"/>
      <c r="AUF121" s="64"/>
      <c r="AUG121" s="64"/>
      <c r="AUH121" s="64"/>
      <c r="AUI121" s="64"/>
      <c r="AUJ121" s="64"/>
      <c r="AUK121" s="64"/>
      <c r="AUL121" s="64"/>
      <c r="AUM121" s="64"/>
      <c r="AUN121" s="64"/>
      <c r="AUO121" s="64"/>
      <c r="AUP121" s="64"/>
      <c r="AUQ121" s="64"/>
      <c r="AUR121" s="64"/>
      <c r="AUS121" s="64"/>
      <c r="AUT121" s="64"/>
      <c r="AUU121" s="64"/>
      <c r="AUV121" s="64"/>
      <c r="AUW121" s="64"/>
      <c r="AUX121" s="64"/>
      <c r="AUY121" s="64"/>
      <c r="AUZ121" s="64"/>
      <c r="AVA121" s="64"/>
      <c r="AVB121" s="64"/>
      <c r="AVC121" s="64"/>
      <c r="AVD121" s="64"/>
      <c r="AVE121" s="64"/>
      <c r="AVF121" s="64"/>
      <c r="AVG121" s="64"/>
      <c r="AVH121" s="64"/>
      <c r="AVI121" s="64"/>
      <c r="AVJ121" s="64"/>
      <c r="AVK121" s="64"/>
      <c r="AVL121" s="64"/>
      <c r="AVM121" s="64"/>
      <c r="AVN121" s="64"/>
      <c r="AVO121" s="64"/>
      <c r="AVP121" s="64"/>
      <c r="AVQ121" s="64"/>
      <c r="AVR121" s="64"/>
      <c r="AVS121" s="64"/>
      <c r="AVT121" s="64"/>
      <c r="AVU121" s="64"/>
      <c r="AVV121" s="64"/>
      <c r="AVW121" s="64"/>
      <c r="AVX121" s="64"/>
      <c r="AVY121" s="64"/>
      <c r="AVZ121" s="64"/>
      <c r="AWA121" s="64"/>
      <c r="AWB121" s="64"/>
      <c r="AWC121" s="64"/>
      <c r="AWD121" s="64"/>
      <c r="AWE121" s="64"/>
      <c r="AWF121" s="64"/>
      <c r="AWG121" s="64"/>
      <c r="AWH121" s="64"/>
      <c r="AWI121" s="64"/>
      <c r="AWJ121" s="64"/>
      <c r="AWK121" s="64"/>
      <c r="AWL121" s="64"/>
      <c r="AWM121" s="64"/>
      <c r="AWN121" s="64"/>
      <c r="AWO121" s="64"/>
      <c r="AWP121" s="64"/>
      <c r="AWQ121" s="64"/>
      <c r="AWR121" s="64"/>
      <c r="AWS121" s="64"/>
      <c r="AWT121" s="64"/>
      <c r="AWU121" s="64"/>
      <c r="AWV121" s="64"/>
      <c r="AWW121" s="64"/>
      <c r="AWX121" s="64"/>
      <c r="AWY121" s="64"/>
      <c r="AWZ121" s="64"/>
      <c r="AXA121" s="64"/>
      <c r="AXB121" s="64"/>
      <c r="AXC121" s="64"/>
      <c r="AXD121" s="64"/>
      <c r="AXE121" s="64"/>
      <c r="AXF121" s="64"/>
      <c r="AXG121" s="64"/>
      <c r="AXH121" s="64"/>
      <c r="AXI121" s="64"/>
      <c r="AXJ121" s="64"/>
      <c r="AXK121" s="64"/>
      <c r="AXL121" s="64"/>
      <c r="AXM121" s="64"/>
      <c r="AXN121" s="64"/>
      <c r="AXO121" s="64"/>
      <c r="AXP121" s="64"/>
      <c r="AXQ121" s="64"/>
      <c r="AXR121" s="64"/>
      <c r="AXS121" s="64"/>
      <c r="AXT121" s="64"/>
      <c r="AXU121" s="64"/>
      <c r="AXV121" s="64"/>
      <c r="AXW121" s="64"/>
      <c r="AXX121" s="64"/>
      <c r="AXY121" s="64"/>
      <c r="AXZ121" s="64"/>
      <c r="AYA121" s="64"/>
      <c r="AYB121" s="64"/>
      <c r="AYC121" s="64"/>
      <c r="AYD121" s="64"/>
      <c r="AYE121" s="64"/>
      <c r="AYF121" s="64"/>
      <c r="AYG121" s="64"/>
      <c r="AYH121" s="64"/>
      <c r="AYI121" s="64"/>
      <c r="AYJ121" s="64"/>
      <c r="AYK121" s="64"/>
      <c r="AYL121" s="64"/>
      <c r="AYM121" s="64"/>
      <c r="AYN121" s="64"/>
      <c r="AYO121" s="64"/>
      <c r="AYP121" s="64"/>
      <c r="AYQ121" s="64"/>
      <c r="AYR121" s="64"/>
      <c r="AYS121" s="64"/>
      <c r="AYT121" s="64"/>
      <c r="AYU121" s="64"/>
      <c r="AYV121" s="64"/>
      <c r="AYW121" s="64"/>
      <c r="AYX121" s="64"/>
      <c r="AYY121" s="64"/>
      <c r="AYZ121" s="64"/>
      <c r="AZA121" s="64"/>
      <c r="AZB121" s="64"/>
      <c r="AZC121" s="64"/>
      <c r="AZD121" s="64"/>
      <c r="AZE121" s="64"/>
      <c r="AZF121" s="64"/>
      <c r="AZG121" s="64"/>
      <c r="AZH121" s="64"/>
      <c r="AZI121" s="64"/>
      <c r="AZJ121" s="64"/>
      <c r="AZK121" s="64"/>
      <c r="AZL121" s="64"/>
      <c r="AZM121" s="64"/>
      <c r="AZN121" s="64"/>
      <c r="AZO121" s="64"/>
      <c r="AZP121" s="64"/>
      <c r="AZQ121" s="64"/>
      <c r="AZR121" s="64"/>
      <c r="AZS121" s="64"/>
      <c r="AZT121" s="64"/>
      <c r="AZU121" s="64"/>
      <c r="AZV121" s="64"/>
      <c r="AZW121" s="64"/>
      <c r="AZX121" s="64"/>
      <c r="AZY121" s="64"/>
      <c r="AZZ121" s="64"/>
      <c r="BAA121" s="64"/>
      <c r="BAB121" s="64"/>
      <c r="BAC121" s="64"/>
      <c r="BAD121" s="64"/>
      <c r="BAE121" s="64"/>
      <c r="BAF121" s="64"/>
      <c r="BAG121" s="64"/>
      <c r="BAH121" s="64"/>
      <c r="BAI121" s="64"/>
      <c r="BAJ121" s="64"/>
      <c r="BAK121" s="64"/>
      <c r="BAL121" s="64"/>
      <c r="BAM121" s="64"/>
      <c r="BAN121" s="64"/>
      <c r="BAO121" s="64"/>
      <c r="BAP121" s="64"/>
      <c r="BAQ121" s="64"/>
      <c r="BAR121" s="64"/>
      <c r="BAS121" s="64"/>
      <c r="BAT121" s="64"/>
      <c r="BAU121" s="64"/>
      <c r="BAV121" s="64"/>
      <c r="BAW121" s="64"/>
      <c r="BAX121" s="64"/>
      <c r="BAY121" s="64"/>
      <c r="BAZ121" s="64"/>
      <c r="BBA121" s="64"/>
      <c r="BBB121" s="64"/>
      <c r="BBC121" s="64"/>
      <c r="BBD121" s="64"/>
      <c r="BBE121" s="64"/>
      <c r="BBF121" s="64"/>
      <c r="BBG121" s="64"/>
      <c r="BBH121" s="64"/>
      <c r="BBI121" s="64"/>
      <c r="BBJ121" s="64"/>
      <c r="BBK121" s="64"/>
      <c r="BBL121" s="64"/>
      <c r="BBM121" s="64"/>
      <c r="BBN121" s="64"/>
      <c r="BBO121" s="64"/>
      <c r="BBP121" s="64"/>
      <c r="BBQ121" s="64"/>
      <c r="BBR121" s="64"/>
      <c r="BBS121" s="64"/>
      <c r="BBT121" s="64"/>
      <c r="BBU121" s="64"/>
      <c r="BBV121" s="64"/>
      <c r="BBW121" s="64"/>
      <c r="BBX121" s="64"/>
      <c r="BBY121" s="64"/>
      <c r="BBZ121" s="64"/>
      <c r="BCA121" s="64"/>
      <c r="BCB121" s="64"/>
      <c r="BCC121" s="64"/>
      <c r="BCD121" s="64"/>
      <c r="BCE121" s="64"/>
      <c r="BCF121" s="64"/>
      <c r="BCG121" s="64"/>
      <c r="BCH121" s="64"/>
      <c r="BCI121" s="64"/>
      <c r="BCJ121" s="64"/>
      <c r="BCK121" s="64"/>
      <c r="BCL121" s="64"/>
      <c r="BCM121" s="64"/>
      <c r="BCN121" s="64"/>
      <c r="BCO121" s="64"/>
      <c r="BCP121" s="64"/>
      <c r="BCQ121" s="64"/>
      <c r="BCR121" s="64"/>
      <c r="BCS121" s="64"/>
      <c r="BCT121" s="64"/>
      <c r="BCU121" s="64"/>
      <c r="BCV121" s="64"/>
      <c r="BCW121" s="64"/>
      <c r="BCX121" s="64"/>
      <c r="BCY121" s="64"/>
      <c r="BCZ121" s="64"/>
      <c r="BDA121" s="64"/>
      <c r="BDB121" s="64"/>
      <c r="BDC121" s="64"/>
      <c r="BDD121" s="64"/>
      <c r="BDE121" s="64"/>
      <c r="BDF121" s="64"/>
      <c r="BDG121" s="64"/>
      <c r="BDH121" s="64"/>
      <c r="BDI121" s="64"/>
      <c r="BDJ121" s="64"/>
      <c r="BDK121" s="64"/>
      <c r="BDL121" s="64"/>
      <c r="BDM121" s="64"/>
      <c r="BDN121" s="64"/>
      <c r="BDO121" s="64"/>
      <c r="BDP121" s="64"/>
      <c r="BDQ121" s="64"/>
      <c r="BDR121" s="64"/>
      <c r="BDS121" s="64"/>
      <c r="BDT121" s="64"/>
      <c r="BDU121" s="64"/>
      <c r="BDV121" s="64"/>
      <c r="BDW121" s="64"/>
      <c r="BDX121" s="64"/>
      <c r="BDY121" s="64"/>
      <c r="BDZ121" s="64"/>
      <c r="BEA121" s="64"/>
      <c r="BEB121" s="64"/>
      <c r="BEC121" s="64"/>
      <c r="BED121" s="64"/>
      <c r="BEE121" s="64"/>
      <c r="BEF121" s="64"/>
      <c r="BEG121" s="64"/>
      <c r="BEH121" s="64"/>
      <c r="BEI121" s="64"/>
      <c r="BEJ121" s="64"/>
      <c r="BEK121" s="64"/>
      <c r="BEL121" s="64"/>
      <c r="BEM121" s="64"/>
      <c r="BEN121" s="64"/>
      <c r="BEO121" s="64"/>
      <c r="BEP121" s="64"/>
      <c r="BEQ121" s="64"/>
      <c r="BER121" s="64"/>
      <c r="BES121" s="64"/>
      <c r="BET121" s="64"/>
      <c r="BEU121" s="64"/>
      <c r="BEV121" s="64"/>
      <c r="BEW121" s="64"/>
      <c r="BEX121" s="64"/>
      <c r="BEY121" s="64"/>
      <c r="BEZ121" s="64"/>
      <c r="BFA121" s="64"/>
      <c r="BFB121" s="64"/>
      <c r="BFC121" s="64"/>
      <c r="BFD121" s="64"/>
      <c r="BFE121" s="64"/>
      <c r="BFF121" s="64"/>
      <c r="BFG121" s="64"/>
      <c r="BFH121" s="64"/>
      <c r="BFI121" s="64"/>
      <c r="BFJ121" s="64"/>
      <c r="BFK121" s="64"/>
      <c r="BFL121" s="64"/>
      <c r="BFM121" s="64"/>
      <c r="BFN121" s="64"/>
      <c r="BFO121" s="64"/>
      <c r="BFP121" s="64"/>
      <c r="BFQ121" s="64"/>
      <c r="BFR121" s="64"/>
      <c r="BFS121" s="64"/>
      <c r="BFT121" s="64"/>
      <c r="BFU121" s="64"/>
      <c r="BFV121" s="64"/>
      <c r="BFW121" s="64"/>
      <c r="BFX121" s="64"/>
      <c r="BFY121" s="64"/>
      <c r="BFZ121" s="64"/>
      <c r="BGA121" s="64"/>
      <c r="BGB121" s="64"/>
      <c r="BGC121" s="64"/>
      <c r="BGD121" s="64"/>
      <c r="BGE121" s="64"/>
      <c r="BGF121" s="64"/>
      <c r="BGG121" s="64"/>
      <c r="BGH121" s="64"/>
      <c r="BGI121" s="64"/>
      <c r="BGJ121" s="64"/>
      <c r="BGK121" s="64"/>
      <c r="BGL121" s="64"/>
      <c r="BGM121" s="64"/>
      <c r="BGN121" s="64"/>
      <c r="BGO121" s="64"/>
      <c r="BGP121" s="64"/>
      <c r="BGQ121" s="64"/>
      <c r="BGR121" s="64"/>
      <c r="BGS121" s="64"/>
      <c r="BGT121" s="64"/>
      <c r="BGU121" s="64"/>
      <c r="BGV121" s="64"/>
      <c r="BGW121" s="64"/>
      <c r="BGX121" s="64"/>
      <c r="BGY121" s="64"/>
      <c r="BGZ121" s="64"/>
      <c r="BHA121" s="64"/>
      <c r="BHB121" s="64"/>
      <c r="BHC121" s="64"/>
      <c r="BHD121" s="64"/>
      <c r="BHE121" s="64"/>
      <c r="BHF121" s="64"/>
      <c r="BHG121" s="64"/>
      <c r="BHH121" s="64"/>
      <c r="BHI121" s="64"/>
      <c r="BHJ121" s="64"/>
      <c r="BHK121" s="64"/>
      <c r="BHL121" s="64"/>
      <c r="BHM121" s="64"/>
      <c r="BHN121" s="64"/>
      <c r="BHO121" s="64"/>
      <c r="BHP121" s="64"/>
      <c r="BHQ121" s="64"/>
      <c r="BHR121" s="64"/>
      <c r="BHS121" s="64"/>
      <c r="BHT121" s="64"/>
      <c r="BHU121" s="64"/>
      <c r="BHV121" s="64"/>
      <c r="BHW121" s="64"/>
      <c r="BHX121" s="64"/>
      <c r="BHY121" s="64"/>
      <c r="BHZ121" s="64"/>
      <c r="BIA121" s="64"/>
      <c r="BIB121" s="64"/>
      <c r="BIC121" s="64"/>
      <c r="BID121" s="64"/>
      <c r="BIE121" s="64"/>
      <c r="BIF121" s="64"/>
      <c r="BIG121" s="64"/>
      <c r="BIH121" s="64"/>
      <c r="BII121" s="64"/>
      <c r="BIJ121" s="64"/>
      <c r="BIK121" s="64"/>
      <c r="BIL121" s="64"/>
      <c r="BIM121" s="64"/>
      <c r="BIN121" s="64"/>
      <c r="BIO121" s="64"/>
      <c r="BIP121" s="64"/>
      <c r="BIQ121" s="64"/>
      <c r="BIR121" s="64"/>
      <c r="BIS121" s="64"/>
      <c r="BIT121" s="64"/>
      <c r="BIU121" s="64"/>
      <c r="BIV121" s="64"/>
      <c r="BIW121" s="64"/>
      <c r="BIX121" s="64"/>
      <c r="BIY121" s="64"/>
      <c r="BIZ121" s="64"/>
      <c r="BJA121" s="64"/>
      <c r="BJB121" s="64"/>
      <c r="BJC121" s="64"/>
      <c r="BJD121" s="64"/>
      <c r="BJE121" s="64"/>
      <c r="BJF121" s="64"/>
      <c r="BJG121" s="64"/>
      <c r="BJH121" s="64"/>
      <c r="BJI121" s="64"/>
      <c r="BJJ121" s="64"/>
      <c r="BJK121" s="64"/>
      <c r="BJL121" s="64"/>
      <c r="BJM121" s="64"/>
      <c r="BJN121" s="64"/>
      <c r="BJO121" s="64"/>
      <c r="BJP121" s="64"/>
      <c r="BJQ121" s="64"/>
      <c r="BJR121" s="64"/>
      <c r="BJS121" s="64"/>
      <c r="BJT121" s="64"/>
      <c r="BJU121" s="64"/>
      <c r="BJV121" s="64"/>
      <c r="BJW121" s="64"/>
      <c r="BJX121" s="64"/>
      <c r="BJY121" s="64"/>
      <c r="BJZ121" s="64"/>
      <c r="BKA121" s="64"/>
      <c r="BKB121" s="64"/>
      <c r="BKC121" s="64"/>
      <c r="BKD121" s="64"/>
      <c r="BKE121" s="64"/>
      <c r="BKF121" s="64"/>
      <c r="BKG121" s="64"/>
      <c r="BKH121" s="64"/>
      <c r="BKI121" s="64"/>
      <c r="BKJ121" s="64"/>
      <c r="BKK121" s="64"/>
      <c r="BKL121" s="64"/>
      <c r="BKM121" s="64"/>
      <c r="BKN121" s="64"/>
      <c r="BKO121" s="64"/>
      <c r="BKP121" s="64"/>
      <c r="BKQ121" s="64"/>
      <c r="BKR121" s="64"/>
      <c r="BKS121" s="64"/>
      <c r="BKT121" s="64"/>
      <c r="BKU121" s="64"/>
      <c r="BKV121" s="64"/>
      <c r="BKW121" s="64"/>
      <c r="BKX121" s="64"/>
      <c r="BKY121" s="64"/>
      <c r="BKZ121" s="64"/>
      <c r="BLA121" s="64"/>
      <c r="BLB121" s="64"/>
      <c r="BLC121" s="64"/>
      <c r="BLD121" s="64"/>
      <c r="BLE121" s="64"/>
      <c r="BLF121" s="64"/>
      <c r="BLG121" s="64"/>
      <c r="BLH121" s="64"/>
      <c r="BLI121" s="64"/>
      <c r="BLJ121" s="64"/>
      <c r="BLK121" s="64"/>
      <c r="BLL121" s="64"/>
      <c r="BLM121" s="64"/>
      <c r="BLN121" s="64"/>
      <c r="BLO121" s="64"/>
      <c r="BLP121" s="64"/>
      <c r="BLQ121" s="64"/>
      <c r="BLR121" s="64"/>
      <c r="BLS121" s="64"/>
      <c r="BLT121" s="64"/>
      <c r="BLU121" s="64"/>
      <c r="BLV121" s="64"/>
      <c r="BLW121" s="64"/>
      <c r="BLX121" s="64"/>
      <c r="BLY121" s="64"/>
      <c r="BLZ121" s="64"/>
      <c r="BMA121" s="64"/>
      <c r="BMB121" s="64"/>
      <c r="BMC121" s="64"/>
      <c r="BMD121" s="64"/>
      <c r="BME121" s="64"/>
      <c r="BMF121" s="64"/>
      <c r="BMG121" s="64"/>
      <c r="BMH121" s="64"/>
      <c r="BMI121" s="64"/>
      <c r="BMJ121" s="64"/>
      <c r="BMK121" s="64"/>
      <c r="BML121" s="64"/>
      <c r="BMM121" s="64"/>
      <c r="BMN121" s="64"/>
      <c r="BMO121" s="64"/>
      <c r="BMP121" s="64"/>
      <c r="BMQ121" s="64"/>
      <c r="BMR121" s="64"/>
      <c r="BMS121" s="64"/>
      <c r="BMT121" s="64"/>
      <c r="BMU121" s="64"/>
      <c r="BMV121" s="64"/>
      <c r="BMW121" s="64"/>
      <c r="BMX121" s="64"/>
      <c r="BMY121" s="64"/>
      <c r="BMZ121" s="64"/>
      <c r="BNA121" s="64"/>
      <c r="BNB121" s="64"/>
      <c r="BNC121" s="64"/>
      <c r="BND121" s="64"/>
      <c r="BNE121" s="64"/>
      <c r="BNF121" s="64"/>
      <c r="BNG121" s="64"/>
      <c r="BNH121" s="64"/>
      <c r="BNI121" s="64"/>
      <c r="BNJ121" s="64"/>
      <c r="BNK121" s="64"/>
      <c r="BNL121" s="64"/>
      <c r="BNM121" s="64"/>
      <c r="BNN121" s="64"/>
      <c r="BNO121" s="64"/>
      <c r="BNP121" s="64"/>
      <c r="BNQ121" s="64"/>
      <c r="BNR121" s="64"/>
      <c r="BNS121" s="64"/>
      <c r="BNT121" s="64"/>
      <c r="BNU121" s="64"/>
      <c r="BNV121" s="64"/>
      <c r="BNW121" s="64"/>
      <c r="BNX121" s="64"/>
      <c r="BNY121" s="64"/>
      <c r="BNZ121" s="64"/>
      <c r="BOA121" s="64"/>
      <c r="BOB121" s="64"/>
      <c r="BOC121" s="64"/>
      <c r="BOD121" s="64"/>
      <c r="BOE121" s="64"/>
      <c r="BOF121" s="64"/>
      <c r="BOG121" s="64"/>
      <c r="BOH121" s="64"/>
      <c r="BOI121" s="64"/>
      <c r="BOJ121" s="64"/>
      <c r="BOK121" s="64"/>
      <c r="BOL121" s="64"/>
      <c r="BOM121" s="64"/>
      <c r="BON121" s="64"/>
      <c r="BOO121" s="64"/>
      <c r="BOP121" s="64"/>
      <c r="BOQ121" s="64"/>
      <c r="BOR121" s="64"/>
      <c r="BOS121" s="64"/>
      <c r="BOT121" s="64"/>
      <c r="BOU121" s="64"/>
      <c r="BOV121" s="64"/>
      <c r="BOW121" s="64"/>
      <c r="BOX121" s="64"/>
      <c r="BOY121" s="64"/>
      <c r="BOZ121" s="64"/>
      <c r="BPA121" s="64"/>
      <c r="BPB121" s="64"/>
      <c r="BPC121" s="64"/>
      <c r="BPD121" s="64"/>
      <c r="BPE121" s="64"/>
      <c r="BPF121" s="64"/>
      <c r="BPG121" s="64"/>
      <c r="BPH121" s="64"/>
      <c r="BPI121" s="64"/>
      <c r="BPJ121" s="64"/>
      <c r="BPK121" s="64"/>
      <c r="BPL121" s="64"/>
      <c r="BPM121" s="64"/>
      <c r="BPN121" s="64"/>
      <c r="BPO121" s="64"/>
      <c r="BPP121" s="64"/>
      <c r="BPQ121" s="64"/>
      <c r="BPR121" s="64"/>
      <c r="BPS121" s="64"/>
      <c r="BPT121" s="64"/>
      <c r="BPU121" s="64"/>
      <c r="BPV121" s="64"/>
      <c r="BPW121" s="64"/>
      <c r="BPX121" s="64"/>
      <c r="BPY121" s="64"/>
      <c r="BPZ121" s="64"/>
      <c r="BQA121" s="64"/>
      <c r="BQB121" s="64"/>
      <c r="BQC121" s="64"/>
      <c r="BQD121" s="64"/>
      <c r="BQE121" s="64"/>
      <c r="BQF121" s="64"/>
      <c r="BQG121" s="64"/>
      <c r="BQH121" s="64"/>
      <c r="BQI121" s="64"/>
      <c r="BQJ121" s="64"/>
      <c r="BQK121" s="64"/>
      <c r="BQL121" s="64"/>
      <c r="BQM121" s="64"/>
      <c r="BQN121" s="64"/>
      <c r="BQO121" s="64"/>
      <c r="BQP121" s="64"/>
      <c r="BQQ121" s="64"/>
      <c r="BQR121" s="64"/>
      <c r="BQS121" s="64"/>
      <c r="BQT121" s="64"/>
      <c r="BQU121" s="64"/>
      <c r="BQV121" s="64"/>
      <c r="BQW121" s="64"/>
      <c r="BQX121" s="64"/>
      <c r="BQY121" s="64"/>
      <c r="BQZ121" s="64"/>
      <c r="BRA121" s="64"/>
      <c r="BRB121" s="64"/>
      <c r="BRC121" s="64"/>
      <c r="BRD121" s="64"/>
      <c r="BRE121" s="64"/>
      <c r="BRF121" s="64"/>
      <c r="BRG121" s="64"/>
      <c r="BRH121" s="64"/>
      <c r="BRI121" s="64"/>
      <c r="BRJ121" s="64"/>
      <c r="BRK121" s="64"/>
      <c r="BRL121" s="64"/>
      <c r="BRM121" s="64"/>
      <c r="BRN121" s="64"/>
      <c r="BRO121" s="64"/>
      <c r="BRP121" s="64"/>
      <c r="BRQ121" s="64"/>
      <c r="BRR121" s="64"/>
      <c r="BRS121" s="64"/>
      <c r="BRT121" s="64"/>
      <c r="BRU121" s="64"/>
      <c r="BRV121" s="64"/>
      <c r="BRW121" s="64"/>
      <c r="BRX121" s="64"/>
      <c r="BRY121" s="64"/>
      <c r="BRZ121" s="64"/>
      <c r="BSA121" s="64"/>
      <c r="BSB121" s="64"/>
      <c r="BSC121" s="64"/>
      <c r="BSD121" s="64"/>
      <c r="BSE121" s="64"/>
      <c r="BSF121" s="64"/>
      <c r="BSG121" s="64"/>
      <c r="BSH121" s="64"/>
      <c r="BSI121" s="64"/>
      <c r="BSJ121" s="64"/>
      <c r="BSK121" s="64"/>
      <c r="BSL121" s="64"/>
      <c r="BSM121" s="64"/>
      <c r="BSN121" s="64"/>
      <c r="BSO121" s="64"/>
      <c r="BSP121" s="64"/>
      <c r="BSQ121" s="64"/>
      <c r="BSR121" s="64"/>
      <c r="BSS121" s="64"/>
      <c r="BST121" s="64"/>
      <c r="BSU121" s="64"/>
      <c r="BSV121" s="64"/>
      <c r="BSW121" s="64"/>
      <c r="BSX121" s="64"/>
      <c r="BSY121" s="64"/>
      <c r="BSZ121" s="64"/>
      <c r="BTA121" s="64"/>
      <c r="BTB121" s="64"/>
      <c r="BTC121" s="64"/>
      <c r="BTD121" s="64"/>
      <c r="BTE121" s="64"/>
      <c r="BTF121" s="64"/>
      <c r="BTG121" s="64"/>
      <c r="BTH121" s="64"/>
      <c r="BTI121" s="64"/>
      <c r="BTJ121" s="64"/>
      <c r="BTK121" s="64"/>
      <c r="BTL121" s="64"/>
      <c r="BTM121" s="64"/>
      <c r="BTN121" s="64"/>
      <c r="BTO121" s="64"/>
      <c r="BTP121" s="64"/>
      <c r="BTQ121" s="64"/>
      <c r="BTR121" s="64"/>
      <c r="BTS121" s="64"/>
      <c r="BTT121" s="64"/>
      <c r="BTU121" s="64"/>
      <c r="BTV121" s="64"/>
      <c r="BTW121" s="64"/>
      <c r="BTX121" s="64"/>
      <c r="BTY121" s="64"/>
      <c r="BTZ121" s="64"/>
      <c r="BUA121" s="64"/>
      <c r="BUB121" s="64"/>
      <c r="BUC121" s="64"/>
      <c r="BUD121" s="64"/>
      <c r="BUE121" s="64"/>
      <c r="BUF121" s="64"/>
      <c r="BUG121" s="64"/>
      <c r="BUH121" s="64"/>
      <c r="BUI121" s="64"/>
      <c r="BUJ121" s="64"/>
      <c r="BUK121" s="64"/>
      <c r="BUL121" s="64"/>
      <c r="BUM121" s="64"/>
      <c r="BUN121" s="64"/>
      <c r="BUO121" s="64"/>
      <c r="BUP121" s="64"/>
      <c r="BUQ121" s="64"/>
      <c r="BUR121" s="64"/>
      <c r="BUS121" s="64"/>
      <c r="BUT121" s="64"/>
      <c r="BUU121" s="64"/>
      <c r="BUV121" s="64"/>
      <c r="BUW121" s="64"/>
      <c r="BUX121" s="64"/>
      <c r="BUY121" s="64"/>
      <c r="BUZ121" s="64"/>
      <c r="BVA121" s="64"/>
      <c r="BVB121" s="64"/>
      <c r="BVC121" s="64"/>
      <c r="BVD121" s="64"/>
      <c r="BVE121" s="64"/>
      <c r="BVF121" s="64"/>
      <c r="BVG121" s="64"/>
      <c r="BVH121" s="64"/>
      <c r="BVI121" s="64"/>
      <c r="BVJ121" s="64"/>
      <c r="BVK121" s="64"/>
      <c r="BVL121" s="64"/>
      <c r="BVM121" s="64"/>
      <c r="BVN121" s="64"/>
      <c r="BVO121" s="64"/>
      <c r="BVP121" s="64"/>
      <c r="BVQ121" s="64"/>
      <c r="BVR121" s="64"/>
      <c r="BVS121" s="64"/>
      <c r="BVT121" s="64"/>
      <c r="BVU121" s="64"/>
      <c r="BVV121" s="64"/>
      <c r="BVW121" s="64"/>
      <c r="BVX121" s="64"/>
      <c r="BVY121" s="64"/>
      <c r="BVZ121" s="64"/>
      <c r="BWA121" s="64"/>
      <c r="BWB121" s="64"/>
      <c r="BWC121" s="64"/>
      <c r="BWD121" s="64"/>
      <c r="BWE121" s="64"/>
      <c r="BWF121" s="64"/>
      <c r="BWG121" s="64"/>
      <c r="BWH121" s="64"/>
      <c r="BWI121" s="64"/>
      <c r="BWJ121" s="64"/>
      <c r="BWK121" s="64"/>
      <c r="BWL121" s="64"/>
      <c r="BWM121" s="64"/>
      <c r="BWN121" s="64"/>
      <c r="BWO121" s="64"/>
      <c r="BWP121" s="64"/>
      <c r="BWQ121" s="64"/>
      <c r="BWR121" s="64"/>
      <c r="BWS121" s="64"/>
      <c r="BWT121" s="64"/>
      <c r="BWU121" s="64"/>
      <c r="BWV121" s="64"/>
      <c r="BWW121" s="64"/>
      <c r="BWX121" s="64"/>
      <c r="BWY121" s="64"/>
      <c r="BWZ121" s="64"/>
      <c r="BXA121" s="64"/>
      <c r="BXB121" s="64"/>
      <c r="BXC121" s="64"/>
      <c r="BXD121" s="64"/>
      <c r="BXE121" s="64"/>
      <c r="BXF121" s="64"/>
      <c r="BXG121" s="64"/>
      <c r="BXH121" s="64"/>
      <c r="BXI121" s="64"/>
      <c r="BXJ121" s="64"/>
      <c r="BXK121" s="64"/>
      <c r="BXL121" s="64"/>
      <c r="BXM121" s="64"/>
      <c r="BXN121" s="64"/>
      <c r="BXO121" s="64"/>
      <c r="BXP121" s="64"/>
      <c r="BXQ121" s="64"/>
      <c r="BXR121" s="64"/>
      <c r="BXS121" s="64"/>
      <c r="BXT121" s="64"/>
      <c r="BXU121" s="64"/>
      <c r="BXV121" s="64"/>
      <c r="BXW121" s="64"/>
      <c r="BXX121" s="64"/>
      <c r="BXY121" s="64"/>
      <c r="BXZ121" s="64"/>
      <c r="BYA121" s="64"/>
      <c r="BYB121" s="64"/>
      <c r="BYC121" s="64"/>
      <c r="BYD121" s="64"/>
      <c r="BYE121" s="64"/>
      <c r="BYF121" s="64"/>
      <c r="BYG121" s="64"/>
      <c r="BYH121" s="64"/>
      <c r="BYI121" s="64"/>
      <c r="BYJ121" s="64"/>
      <c r="BYK121" s="64"/>
      <c r="BYL121" s="64"/>
      <c r="BYM121" s="64"/>
      <c r="BYN121" s="64"/>
      <c r="BYO121" s="64"/>
      <c r="BYP121" s="64"/>
      <c r="BYQ121" s="64"/>
      <c r="BYR121" s="64"/>
      <c r="BYS121" s="64"/>
      <c r="BYT121" s="64"/>
      <c r="BYU121" s="64"/>
      <c r="BYV121" s="64"/>
      <c r="BYW121" s="64"/>
      <c r="BYX121" s="64"/>
      <c r="BYY121" s="64"/>
      <c r="BYZ121" s="64"/>
      <c r="BZA121" s="64"/>
      <c r="BZB121" s="64"/>
      <c r="BZC121" s="64"/>
      <c r="BZD121" s="64"/>
      <c r="BZE121" s="64"/>
      <c r="BZF121" s="64"/>
      <c r="BZG121" s="64"/>
      <c r="BZH121" s="64"/>
      <c r="BZI121" s="64"/>
      <c r="BZJ121" s="64"/>
      <c r="BZK121" s="64"/>
      <c r="BZL121" s="64"/>
      <c r="BZM121" s="64"/>
      <c r="BZN121" s="64"/>
      <c r="BZO121" s="64"/>
      <c r="BZP121" s="64"/>
      <c r="BZQ121" s="64"/>
      <c r="BZR121" s="64"/>
      <c r="BZS121" s="64"/>
      <c r="BZT121" s="64"/>
      <c r="BZU121" s="64"/>
      <c r="BZV121" s="64"/>
      <c r="BZW121" s="64"/>
      <c r="BZX121" s="64"/>
      <c r="BZY121" s="64"/>
      <c r="BZZ121" s="64"/>
      <c r="CAA121" s="64"/>
      <c r="CAB121" s="64"/>
      <c r="CAC121" s="64"/>
      <c r="CAD121" s="64"/>
      <c r="CAE121" s="64"/>
      <c r="CAF121" s="64"/>
      <c r="CAG121" s="64"/>
      <c r="CAH121" s="64"/>
      <c r="CAI121" s="64"/>
      <c r="CAJ121" s="64"/>
      <c r="CAK121" s="64"/>
      <c r="CAL121" s="64"/>
      <c r="CAM121" s="64"/>
      <c r="CAN121" s="64"/>
      <c r="CAO121" s="64"/>
      <c r="CAP121" s="64"/>
      <c r="CAQ121" s="64"/>
      <c r="CAR121" s="64"/>
      <c r="CAS121" s="64"/>
      <c r="CAT121" s="64"/>
      <c r="CAU121" s="64"/>
      <c r="CAV121" s="64"/>
      <c r="CAW121" s="64"/>
      <c r="CAX121" s="64"/>
      <c r="CAY121" s="64"/>
      <c r="CAZ121" s="64"/>
      <c r="CBA121" s="64"/>
      <c r="CBB121" s="64"/>
      <c r="CBC121" s="64"/>
      <c r="CBD121" s="64"/>
      <c r="CBE121" s="64"/>
      <c r="CBF121" s="64"/>
      <c r="CBG121" s="64"/>
      <c r="CBH121" s="64"/>
      <c r="CBI121" s="64"/>
      <c r="CBJ121" s="64"/>
      <c r="CBK121" s="64"/>
      <c r="CBL121" s="64"/>
      <c r="CBM121" s="64"/>
      <c r="CBN121" s="64"/>
      <c r="CBO121" s="64"/>
      <c r="CBP121" s="64"/>
      <c r="CBQ121" s="64"/>
      <c r="CBR121" s="64"/>
      <c r="CBS121" s="64"/>
      <c r="CBT121" s="64"/>
      <c r="CBU121" s="64"/>
      <c r="CBV121" s="64"/>
      <c r="CBW121" s="64"/>
      <c r="CBX121" s="64"/>
      <c r="CBY121" s="64"/>
      <c r="CBZ121" s="64"/>
      <c r="CCA121" s="64"/>
      <c r="CCB121" s="64"/>
      <c r="CCC121" s="64"/>
      <c r="CCD121" s="64"/>
      <c r="CCE121" s="64"/>
      <c r="CCF121" s="64"/>
      <c r="CCG121" s="64"/>
      <c r="CCH121" s="64"/>
      <c r="CCI121" s="64"/>
      <c r="CCJ121" s="64"/>
      <c r="CCK121" s="64"/>
      <c r="CCL121" s="64"/>
      <c r="CCM121" s="64"/>
      <c r="CCN121" s="64"/>
      <c r="CCO121" s="64"/>
      <c r="CCP121" s="64"/>
      <c r="CCQ121" s="64"/>
      <c r="CCR121" s="64"/>
      <c r="CCS121" s="64"/>
      <c r="CCT121" s="64"/>
      <c r="CCU121" s="64"/>
      <c r="CCV121" s="64"/>
      <c r="CCW121" s="64"/>
      <c r="CCX121" s="64"/>
      <c r="CCY121" s="64"/>
      <c r="CCZ121" s="64"/>
      <c r="CDA121" s="64"/>
      <c r="CDB121" s="64"/>
      <c r="CDC121" s="64"/>
      <c r="CDD121" s="64"/>
      <c r="CDE121" s="64"/>
      <c r="CDF121" s="64"/>
      <c r="CDG121" s="64"/>
      <c r="CDH121" s="64"/>
      <c r="CDI121" s="64"/>
      <c r="CDJ121" s="64"/>
      <c r="CDK121" s="64"/>
      <c r="CDL121" s="64"/>
      <c r="CDM121" s="64"/>
      <c r="CDN121" s="64"/>
      <c r="CDO121" s="64"/>
      <c r="CDP121" s="64"/>
      <c r="CDQ121" s="64"/>
      <c r="CDR121" s="64"/>
      <c r="CDS121" s="64"/>
      <c r="CDT121" s="64"/>
      <c r="CDU121" s="64"/>
      <c r="CDV121" s="64"/>
      <c r="CDW121" s="64"/>
      <c r="CDX121" s="64"/>
      <c r="CDY121" s="64"/>
      <c r="CDZ121" s="64"/>
      <c r="CEA121" s="64"/>
      <c r="CEB121" s="64"/>
      <c r="CEC121" s="64"/>
      <c r="CED121" s="64"/>
      <c r="CEE121" s="64"/>
      <c r="CEF121" s="64"/>
      <c r="CEG121" s="64"/>
      <c r="CEH121" s="64"/>
      <c r="CEI121" s="64"/>
      <c r="CEJ121" s="64"/>
      <c r="CEK121" s="64"/>
      <c r="CEL121" s="64"/>
      <c r="CEM121" s="64"/>
      <c r="CEN121" s="64"/>
      <c r="CEO121" s="64"/>
      <c r="CEP121" s="64"/>
      <c r="CEQ121" s="64"/>
      <c r="CER121" s="64"/>
      <c r="CES121" s="64"/>
      <c r="CET121" s="64"/>
      <c r="CEU121" s="64"/>
      <c r="CEV121" s="64"/>
      <c r="CEW121" s="64"/>
      <c r="CEX121" s="64"/>
      <c r="CEY121" s="64"/>
      <c r="CEZ121" s="64"/>
      <c r="CFA121" s="64"/>
      <c r="CFB121" s="64"/>
      <c r="CFC121" s="64"/>
      <c r="CFD121" s="64"/>
      <c r="CFE121" s="64"/>
      <c r="CFF121" s="64"/>
      <c r="CFG121" s="64"/>
      <c r="CFH121" s="64"/>
      <c r="CFI121" s="64"/>
      <c r="CFJ121" s="64"/>
      <c r="CFK121" s="64"/>
      <c r="CFL121" s="64"/>
      <c r="CFM121" s="64"/>
      <c r="CFN121" s="64"/>
      <c r="CFO121" s="64"/>
      <c r="CFP121" s="64"/>
      <c r="CFQ121" s="64"/>
      <c r="CFR121" s="64"/>
      <c r="CFS121" s="64"/>
      <c r="CFT121" s="64"/>
      <c r="CFU121" s="64"/>
      <c r="CFV121" s="64"/>
      <c r="CFW121" s="64"/>
      <c r="CFX121" s="64"/>
      <c r="CFY121" s="64"/>
      <c r="CFZ121" s="64"/>
      <c r="CGA121" s="64"/>
      <c r="CGB121" s="64"/>
      <c r="CGC121" s="64"/>
      <c r="CGD121" s="64"/>
      <c r="CGE121" s="64"/>
      <c r="CGF121" s="64"/>
      <c r="CGG121" s="64"/>
      <c r="CGH121" s="64"/>
      <c r="CGI121" s="64"/>
      <c r="CGJ121" s="64"/>
      <c r="CGK121" s="64"/>
      <c r="CGL121" s="64"/>
      <c r="CGM121" s="64"/>
      <c r="CGN121" s="64"/>
      <c r="CGO121" s="64"/>
      <c r="CGP121" s="64"/>
      <c r="CGQ121" s="64"/>
      <c r="CGR121" s="64"/>
      <c r="CGS121" s="64"/>
      <c r="CGT121" s="64"/>
      <c r="CGU121" s="64"/>
      <c r="CGV121" s="64"/>
      <c r="CGW121" s="64"/>
      <c r="CGX121" s="64"/>
      <c r="CGY121" s="64"/>
      <c r="CGZ121" s="64"/>
      <c r="CHA121" s="64"/>
      <c r="CHB121" s="64"/>
      <c r="CHC121" s="64"/>
      <c r="CHD121" s="64"/>
      <c r="CHE121" s="64"/>
      <c r="CHF121" s="64"/>
      <c r="CHG121" s="64"/>
      <c r="CHH121" s="64"/>
      <c r="CHI121" s="64"/>
      <c r="CHJ121" s="64"/>
      <c r="CHK121" s="64"/>
      <c r="CHL121" s="64"/>
      <c r="CHM121" s="64"/>
      <c r="CHN121" s="64"/>
      <c r="CHO121" s="64"/>
      <c r="CHP121" s="64"/>
      <c r="CHQ121" s="64"/>
      <c r="CHR121" s="64"/>
      <c r="CHS121" s="64"/>
      <c r="CHT121" s="64"/>
      <c r="CHU121" s="64"/>
      <c r="CHV121" s="64"/>
      <c r="CHW121" s="64"/>
      <c r="CHX121" s="64"/>
      <c r="CHY121" s="64"/>
      <c r="CHZ121" s="64"/>
      <c r="CIA121" s="64"/>
      <c r="CIB121" s="64"/>
      <c r="CIC121" s="64"/>
      <c r="CID121" s="64"/>
      <c r="CIE121" s="64"/>
      <c r="CIF121" s="64"/>
      <c r="CIG121" s="64"/>
      <c r="CIH121" s="64"/>
      <c r="CII121" s="64"/>
      <c r="CIJ121" s="64"/>
      <c r="CIK121" s="64"/>
      <c r="CIL121" s="64"/>
      <c r="CIM121" s="64"/>
      <c r="CIN121" s="64"/>
      <c r="CIO121" s="64"/>
      <c r="CIP121" s="64"/>
      <c r="CIQ121" s="64"/>
      <c r="CIR121" s="64"/>
      <c r="CIS121" s="64"/>
      <c r="CIT121" s="64"/>
      <c r="CIU121" s="64"/>
      <c r="CIV121" s="64"/>
      <c r="CIW121" s="64"/>
      <c r="CIX121" s="64"/>
      <c r="CIY121" s="64"/>
      <c r="CIZ121" s="64"/>
      <c r="CJA121" s="64"/>
      <c r="CJB121" s="64"/>
      <c r="CJC121" s="64"/>
      <c r="CJD121" s="64"/>
      <c r="CJE121" s="64"/>
      <c r="CJF121" s="64"/>
      <c r="CJG121" s="64"/>
      <c r="CJH121" s="64"/>
      <c r="CJI121" s="64"/>
      <c r="CJJ121" s="64"/>
      <c r="CJK121" s="64"/>
      <c r="CJL121" s="64"/>
      <c r="CJM121" s="64"/>
      <c r="CJN121" s="64"/>
      <c r="CJO121" s="64"/>
      <c r="CJP121" s="64"/>
      <c r="CJQ121" s="64"/>
      <c r="CJR121" s="64"/>
      <c r="CJS121" s="64"/>
      <c r="CJT121" s="64"/>
      <c r="CJU121" s="64"/>
      <c r="CJV121" s="64"/>
      <c r="CJW121" s="64"/>
      <c r="CJX121" s="64"/>
      <c r="CJY121" s="64"/>
      <c r="CJZ121" s="64"/>
      <c r="CKA121" s="64"/>
      <c r="CKB121" s="64"/>
      <c r="CKC121" s="64"/>
      <c r="CKD121" s="64"/>
      <c r="CKE121" s="64"/>
      <c r="CKF121" s="64"/>
      <c r="CKG121" s="64"/>
      <c r="CKH121" s="64"/>
      <c r="CKI121" s="64"/>
      <c r="CKJ121" s="64"/>
      <c r="CKK121" s="64"/>
      <c r="CKL121" s="64"/>
      <c r="CKM121" s="64"/>
      <c r="CKN121" s="64"/>
      <c r="CKO121" s="64"/>
      <c r="CKP121" s="64"/>
      <c r="CKQ121" s="64"/>
      <c r="CKR121" s="64"/>
      <c r="CKS121" s="64"/>
      <c r="CKT121" s="64"/>
      <c r="CKU121" s="64"/>
      <c r="CKV121" s="64"/>
      <c r="CKW121" s="64"/>
      <c r="CKX121" s="64"/>
      <c r="CKY121" s="64"/>
      <c r="CKZ121" s="64"/>
      <c r="CLA121" s="64"/>
      <c r="CLB121" s="64"/>
      <c r="CLC121" s="64"/>
      <c r="CLD121" s="64"/>
      <c r="CLE121" s="64"/>
      <c r="CLF121" s="64"/>
      <c r="CLG121" s="64"/>
      <c r="CLH121" s="64"/>
      <c r="CLI121" s="64"/>
      <c r="CLJ121" s="64"/>
      <c r="CLK121" s="64"/>
      <c r="CLL121" s="64"/>
      <c r="CLM121" s="64"/>
      <c r="CLN121" s="64"/>
      <c r="CLO121" s="64"/>
      <c r="CLP121" s="64"/>
      <c r="CLQ121" s="64"/>
      <c r="CLR121" s="64"/>
      <c r="CLS121" s="64"/>
      <c r="CLT121" s="64"/>
      <c r="CLU121" s="64"/>
      <c r="CLV121" s="64"/>
      <c r="CLW121" s="64"/>
      <c r="CLX121" s="64"/>
      <c r="CLY121" s="64"/>
      <c r="CLZ121" s="64"/>
      <c r="CMA121" s="64"/>
      <c r="CMB121" s="64"/>
      <c r="CMC121" s="64"/>
      <c r="CMD121" s="64"/>
      <c r="CME121" s="64"/>
      <c r="CMF121" s="64"/>
      <c r="CMG121" s="64"/>
      <c r="CMH121" s="64"/>
      <c r="CMI121" s="64"/>
      <c r="CMJ121" s="64"/>
      <c r="CMK121" s="64"/>
      <c r="CML121" s="64"/>
      <c r="CMM121" s="64"/>
      <c r="CMN121" s="64"/>
      <c r="CMO121" s="64"/>
      <c r="CMP121" s="64"/>
      <c r="CMQ121" s="64"/>
      <c r="CMR121" s="64"/>
      <c r="CMS121" s="64"/>
      <c r="CMT121" s="64"/>
      <c r="CMU121" s="64"/>
      <c r="CMV121" s="64"/>
      <c r="CMW121" s="64"/>
      <c r="CMX121" s="64"/>
      <c r="CMY121" s="64"/>
      <c r="CMZ121" s="64"/>
      <c r="CNA121" s="64"/>
      <c r="CNB121" s="64"/>
      <c r="CNC121" s="64"/>
      <c r="CND121" s="64"/>
      <c r="CNE121" s="64"/>
      <c r="CNF121" s="64"/>
      <c r="CNG121" s="64"/>
      <c r="CNH121" s="64"/>
      <c r="CNI121" s="64"/>
      <c r="CNJ121" s="64"/>
      <c r="CNK121" s="64"/>
      <c r="CNL121" s="64"/>
      <c r="CNM121" s="64"/>
      <c r="CNN121" s="64"/>
      <c r="CNO121" s="64"/>
      <c r="CNP121" s="64"/>
      <c r="CNQ121" s="64"/>
      <c r="CNR121" s="64"/>
      <c r="CNS121" s="64"/>
      <c r="CNT121" s="64"/>
      <c r="CNU121" s="64"/>
      <c r="CNV121" s="64"/>
      <c r="CNW121" s="64"/>
      <c r="CNX121" s="64"/>
      <c r="CNY121" s="64"/>
      <c r="CNZ121" s="64"/>
      <c r="COA121" s="64"/>
      <c r="COB121" s="64"/>
      <c r="COC121" s="64"/>
      <c r="COD121" s="64"/>
      <c r="COE121" s="64"/>
      <c r="COF121" s="64"/>
      <c r="COG121" s="64"/>
      <c r="COH121" s="64"/>
      <c r="COI121" s="64"/>
      <c r="COJ121" s="64"/>
      <c r="COK121" s="64"/>
      <c r="COL121" s="64"/>
      <c r="COM121" s="64"/>
      <c r="CON121" s="64"/>
      <c r="COO121" s="64"/>
      <c r="COP121" s="64"/>
      <c r="COQ121" s="64"/>
      <c r="COR121" s="64"/>
      <c r="COS121" s="64"/>
      <c r="COT121" s="64"/>
      <c r="COU121" s="64"/>
      <c r="COV121" s="64"/>
      <c r="COW121" s="64"/>
      <c r="COX121" s="64"/>
      <c r="COY121" s="64"/>
      <c r="COZ121" s="64"/>
      <c r="CPA121" s="64"/>
      <c r="CPB121" s="64"/>
      <c r="CPC121" s="64"/>
      <c r="CPD121" s="64"/>
      <c r="CPE121" s="64"/>
      <c r="CPF121" s="64"/>
      <c r="CPG121" s="64"/>
      <c r="CPH121" s="64"/>
      <c r="CPI121" s="64"/>
      <c r="CPJ121" s="64"/>
      <c r="CPK121" s="64"/>
      <c r="CPL121" s="64"/>
      <c r="CPM121" s="64"/>
      <c r="CPN121" s="64"/>
      <c r="CPO121" s="64"/>
      <c r="CPP121" s="64"/>
      <c r="CPQ121" s="64"/>
      <c r="CPR121" s="64"/>
      <c r="CPS121" s="64"/>
      <c r="CPT121" s="64"/>
      <c r="CPU121" s="64"/>
      <c r="CPV121" s="64"/>
      <c r="CPW121" s="64"/>
      <c r="CPX121" s="64"/>
      <c r="CPY121" s="64"/>
      <c r="CPZ121" s="64"/>
      <c r="CQA121" s="64"/>
      <c r="CQB121" s="64"/>
      <c r="CQC121" s="64"/>
      <c r="CQD121" s="64"/>
      <c r="CQE121" s="64"/>
      <c r="CQF121" s="64"/>
      <c r="CQG121" s="64"/>
      <c r="CQH121" s="64"/>
      <c r="CQI121" s="64"/>
      <c r="CQJ121" s="64"/>
      <c r="CQK121" s="64"/>
      <c r="CQL121" s="64"/>
      <c r="CQM121" s="64"/>
      <c r="CQN121" s="64"/>
      <c r="CQO121" s="64"/>
      <c r="CQP121" s="64"/>
      <c r="CQQ121" s="64"/>
      <c r="CQR121" s="64"/>
      <c r="CQS121" s="64"/>
      <c r="CQT121" s="64"/>
      <c r="CQU121" s="64"/>
      <c r="CQV121" s="64"/>
      <c r="CQW121" s="64"/>
      <c r="CQX121" s="64"/>
      <c r="CQY121" s="64"/>
      <c r="CQZ121" s="64"/>
      <c r="CRA121" s="64"/>
      <c r="CRB121" s="64"/>
      <c r="CRC121" s="64"/>
      <c r="CRD121" s="64"/>
      <c r="CRE121" s="64"/>
      <c r="CRF121" s="64"/>
      <c r="CRG121" s="64"/>
      <c r="CRH121" s="64"/>
      <c r="CRI121" s="64"/>
      <c r="CRJ121" s="64"/>
      <c r="CRK121" s="64"/>
      <c r="CRL121" s="64"/>
      <c r="CRM121" s="64"/>
      <c r="CRN121" s="64"/>
      <c r="CRO121" s="64"/>
      <c r="CRP121" s="64"/>
      <c r="CRQ121" s="64"/>
      <c r="CRR121" s="64"/>
      <c r="CRS121" s="64"/>
      <c r="CRT121" s="64"/>
      <c r="CRU121" s="64"/>
      <c r="CRV121" s="64"/>
      <c r="CRW121" s="64"/>
      <c r="CRX121" s="64"/>
      <c r="CRY121" s="64"/>
      <c r="CRZ121" s="64"/>
      <c r="CSA121" s="64"/>
      <c r="CSB121" s="64"/>
      <c r="CSC121" s="64"/>
      <c r="CSD121" s="64"/>
      <c r="CSE121" s="64"/>
      <c r="CSF121" s="64"/>
      <c r="CSG121" s="64"/>
      <c r="CSH121" s="64"/>
      <c r="CSI121" s="64"/>
      <c r="CSJ121" s="64"/>
      <c r="CSK121" s="64"/>
      <c r="CSL121" s="64"/>
      <c r="CSM121" s="64"/>
      <c r="CSN121" s="64"/>
      <c r="CSO121" s="64"/>
      <c r="CSP121" s="64"/>
      <c r="CSQ121" s="64"/>
      <c r="CSR121" s="64"/>
      <c r="CSS121" s="64"/>
      <c r="CST121" s="64"/>
      <c r="CSU121" s="64"/>
      <c r="CSV121" s="64"/>
      <c r="CSW121" s="64"/>
      <c r="CSX121" s="64"/>
      <c r="CSY121" s="64"/>
      <c r="CSZ121" s="64"/>
      <c r="CTA121" s="64"/>
      <c r="CTB121" s="64"/>
      <c r="CTC121" s="64"/>
      <c r="CTD121" s="64"/>
      <c r="CTE121" s="64"/>
      <c r="CTF121" s="64"/>
      <c r="CTG121" s="64"/>
      <c r="CTH121" s="64"/>
      <c r="CTI121" s="64"/>
      <c r="CTJ121" s="64"/>
      <c r="CTK121" s="64"/>
      <c r="CTL121" s="64"/>
      <c r="CTM121" s="64"/>
      <c r="CTN121" s="64"/>
      <c r="CTO121" s="64"/>
      <c r="CTP121" s="64"/>
      <c r="CTQ121" s="64"/>
      <c r="CTR121" s="64"/>
      <c r="CTS121" s="64"/>
      <c r="CTT121" s="64"/>
      <c r="CTU121" s="64"/>
      <c r="CTV121" s="64"/>
      <c r="CTW121" s="64"/>
      <c r="CTX121" s="64"/>
      <c r="CTY121" s="64"/>
      <c r="CTZ121" s="64"/>
      <c r="CUA121" s="64"/>
      <c r="CUB121" s="64"/>
      <c r="CUC121" s="64"/>
      <c r="CUD121" s="64"/>
      <c r="CUE121" s="64"/>
      <c r="CUF121" s="64"/>
      <c r="CUG121" s="64"/>
      <c r="CUH121" s="64"/>
      <c r="CUI121" s="64"/>
      <c r="CUJ121" s="64"/>
      <c r="CUK121" s="64"/>
      <c r="CUL121" s="64"/>
      <c r="CUM121" s="64"/>
      <c r="CUN121" s="64"/>
      <c r="CUO121" s="64"/>
      <c r="CUP121" s="64"/>
      <c r="CUQ121" s="64"/>
      <c r="CUR121" s="64"/>
      <c r="CUS121" s="64"/>
      <c r="CUT121" s="64"/>
      <c r="CUU121" s="64"/>
      <c r="CUV121" s="64"/>
      <c r="CUW121" s="64"/>
      <c r="CUX121" s="64"/>
      <c r="CUY121" s="64"/>
      <c r="CUZ121" s="64"/>
      <c r="CVA121" s="64"/>
      <c r="CVB121" s="64"/>
      <c r="CVC121" s="64"/>
      <c r="CVD121" s="64"/>
      <c r="CVE121" s="64"/>
      <c r="CVF121" s="64"/>
      <c r="CVG121" s="64"/>
      <c r="CVH121" s="64"/>
      <c r="CVI121" s="64"/>
      <c r="CVJ121" s="64"/>
      <c r="CVK121" s="64"/>
      <c r="CVL121" s="64"/>
      <c r="CVM121" s="64"/>
      <c r="CVN121" s="64"/>
      <c r="CVO121" s="64"/>
      <c r="CVP121" s="64"/>
      <c r="CVQ121" s="64"/>
      <c r="CVR121" s="64"/>
      <c r="CVS121" s="64"/>
      <c r="CVT121" s="64"/>
      <c r="CVU121" s="64"/>
      <c r="CVV121" s="64"/>
      <c r="CVW121" s="64"/>
      <c r="CVX121" s="64"/>
      <c r="CVY121" s="64"/>
      <c r="CVZ121" s="64"/>
      <c r="CWA121" s="64"/>
      <c r="CWB121" s="64"/>
      <c r="CWC121" s="64"/>
      <c r="CWD121" s="64"/>
      <c r="CWE121" s="64"/>
      <c r="CWF121" s="64"/>
      <c r="CWG121" s="64"/>
      <c r="CWH121" s="64"/>
      <c r="CWI121" s="64"/>
      <c r="CWJ121" s="64"/>
      <c r="CWK121" s="64"/>
      <c r="CWL121" s="64"/>
      <c r="CWM121" s="64"/>
      <c r="CWN121" s="64"/>
      <c r="CWO121" s="64"/>
      <c r="CWP121" s="64"/>
      <c r="CWQ121" s="64"/>
      <c r="CWR121" s="64"/>
      <c r="CWS121" s="64"/>
      <c r="CWT121" s="64"/>
      <c r="CWU121" s="64"/>
      <c r="CWV121" s="64"/>
      <c r="CWW121" s="64"/>
      <c r="CWX121" s="64"/>
      <c r="CWY121" s="64"/>
      <c r="CWZ121" s="64"/>
      <c r="CXA121" s="64"/>
      <c r="CXB121" s="64"/>
      <c r="CXC121" s="64"/>
      <c r="CXD121" s="64"/>
      <c r="CXE121" s="64"/>
      <c r="CXF121" s="64"/>
      <c r="CXG121" s="64"/>
      <c r="CXH121" s="64"/>
      <c r="CXI121" s="64"/>
      <c r="CXJ121" s="64"/>
      <c r="CXK121" s="64"/>
      <c r="CXL121" s="64"/>
      <c r="CXM121" s="64"/>
      <c r="CXN121" s="64"/>
      <c r="CXO121" s="64"/>
      <c r="CXP121" s="64"/>
      <c r="CXQ121" s="64"/>
      <c r="CXR121" s="64"/>
      <c r="CXS121" s="64"/>
      <c r="CXT121" s="64"/>
      <c r="CXU121" s="64"/>
      <c r="CXV121" s="64"/>
      <c r="CXW121" s="64"/>
      <c r="CXX121" s="64"/>
      <c r="CXY121" s="64"/>
      <c r="CXZ121" s="64"/>
      <c r="CYA121" s="64"/>
      <c r="CYB121" s="64"/>
      <c r="CYC121" s="64"/>
      <c r="CYD121" s="64"/>
      <c r="CYE121" s="64"/>
      <c r="CYF121" s="64"/>
      <c r="CYG121" s="64"/>
      <c r="CYH121" s="64"/>
      <c r="CYI121" s="64"/>
      <c r="CYJ121" s="64"/>
      <c r="CYK121" s="64"/>
      <c r="CYL121" s="64"/>
      <c r="CYM121" s="64"/>
      <c r="CYN121" s="64"/>
      <c r="CYO121" s="64"/>
      <c r="CYP121" s="64"/>
      <c r="CYQ121" s="64"/>
      <c r="CYR121" s="64"/>
      <c r="CYS121" s="64"/>
      <c r="CYT121" s="64"/>
      <c r="CYU121" s="64"/>
      <c r="CYV121" s="64"/>
      <c r="CYW121" s="64"/>
      <c r="CYX121" s="64"/>
      <c r="CYY121" s="64"/>
      <c r="CYZ121" s="64"/>
      <c r="CZA121" s="64"/>
      <c r="CZB121" s="64"/>
      <c r="CZC121" s="64"/>
      <c r="CZD121" s="64"/>
      <c r="CZE121" s="64"/>
      <c r="CZF121" s="64"/>
      <c r="CZG121" s="64"/>
      <c r="CZH121" s="64"/>
      <c r="CZI121" s="64"/>
      <c r="CZJ121" s="64"/>
      <c r="CZK121" s="64"/>
      <c r="CZL121" s="64"/>
      <c r="CZM121" s="64"/>
      <c r="CZN121" s="64"/>
      <c r="CZO121" s="64"/>
      <c r="CZP121" s="64"/>
      <c r="CZQ121" s="64"/>
      <c r="CZR121" s="64"/>
      <c r="CZS121" s="64"/>
      <c r="CZT121" s="64"/>
      <c r="CZU121" s="64"/>
      <c r="CZV121" s="64"/>
      <c r="CZW121" s="64"/>
      <c r="CZX121" s="64"/>
      <c r="CZY121" s="64"/>
      <c r="CZZ121" s="64"/>
      <c r="DAA121" s="64"/>
      <c r="DAB121" s="64"/>
      <c r="DAC121" s="64"/>
      <c r="DAD121" s="64"/>
      <c r="DAE121" s="64"/>
      <c r="DAF121" s="64"/>
      <c r="DAG121" s="64"/>
      <c r="DAH121" s="64"/>
      <c r="DAI121" s="64"/>
      <c r="DAJ121" s="64"/>
      <c r="DAK121" s="64"/>
      <c r="DAL121" s="64"/>
      <c r="DAM121" s="64"/>
      <c r="DAN121" s="64"/>
      <c r="DAO121" s="64"/>
      <c r="DAP121" s="64"/>
      <c r="DAQ121" s="64"/>
      <c r="DAR121" s="64"/>
      <c r="DAS121" s="64"/>
      <c r="DAT121" s="64"/>
      <c r="DAU121" s="64"/>
      <c r="DAV121" s="64"/>
      <c r="DAW121" s="64"/>
      <c r="DAX121" s="64"/>
      <c r="DAY121" s="64"/>
      <c r="DAZ121" s="64"/>
      <c r="DBA121" s="64"/>
      <c r="DBB121" s="64"/>
      <c r="DBC121" s="64"/>
      <c r="DBD121" s="64"/>
      <c r="DBE121" s="64"/>
      <c r="DBF121" s="64"/>
      <c r="DBG121" s="64"/>
      <c r="DBH121" s="64"/>
      <c r="DBI121" s="64"/>
      <c r="DBJ121" s="64"/>
      <c r="DBK121" s="64"/>
      <c r="DBL121" s="64"/>
      <c r="DBM121" s="64"/>
      <c r="DBN121" s="64"/>
      <c r="DBO121" s="64"/>
      <c r="DBP121" s="64"/>
      <c r="DBQ121" s="64"/>
      <c r="DBR121" s="64"/>
      <c r="DBS121" s="64"/>
      <c r="DBT121" s="64"/>
      <c r="DBU121" s="64"/>
      <c r="DBV121" s="64"/>
      <c r="DBW121" s="64"/>
      <c r="DBX121" s="64"/>
      <c r="DBY121" s="64"/>
      <c r="DBZ121" s="64"/>
      <c r="DCA121" s="64"/>
      <c r="DCB121" s="64"/>
      <c r="DCC121" s="64"/>
      <c r="DCD121" s="64"/>
      <c r="DCE121" s="64"/>
      <c r="DCF121" s="64"/>
      <c r="DCG121" s="64"/>
      <c r="DCH121" s="64"/>
      <c r="DCI121" s="64"/>
      <c r="DCJ121" s="64"/>
      <c r="DCK121" s="64"/>
      <c r="DCL121" s="64"/>
      <c r="DCM121" s="64"/>
      <c r="DCN121" s="64"/>
      <c r="DCO121" s="64"/>
      <c r="DCP121" s="64"/>
      <c r="DCQ121" s="64"/>
      <c r="DCR121" s="64"/>
      <c r="DCS121" s="64"/>
      <c r="DCT121" s="64"/>
    </row>
    <row r="122" spans="1:2802" s="121" customFormat="1" ht="18" customHeight="1" x14ac:dyDescent="0.2">
      <c r="A122" s="126">
        <f t="shared" si="56"/>
        <v>71</v>
      </c>
      <c r="B122" s="196" t="s">
        <v>275</v>
      </c>
      <c r="C122" s="196" t="s">
        <v>276</v>
      </c>
      <c r="D122" s="42" t="s">
        <v>163</v>
      </c>
      <c r="E122" s="193">
        <f>E120*1</f>
        <v>90.32</v>
      </c>
      <c r="F122" s="194">
        <v>0.05</v>
      </c>
      <c r="G122" s="193">
        <f t="shared" si="82"/>
        <v>94.835999999999999</v>
      </c>
      <c r="H122" s="6" t="s">
        <v>117</v>
      </c>
      <c r="I122" s="3">
        <v>3.9111111111111117E-2</v>
      </c>
      <c r="J122" s="6">
        <v>45.75</v>
      </c>
      <c r="K122" s="137">
        <f t="shared" si="63"/>
        <v>1.7893333333333337</v>
      </c>
      <c r="L122" s="137">
        <v>2.64</v>
      </c>
      <c r="M122" s="141">
        <f t="shared" si="83"/>
        <v>4.429333333333334</v>
      </c>
      <c r="N122" s="195">
        <f t="shared" si="84"/>
        <v>420.06025600000004</v>
      </c>
      <c r="O122" s="132"/>
      <c r="P122" s="64"/>
      <c r="Q122" s="64"/>
      <c r="R122" s="3"/>
      <c r="S122" s="137"/>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c r="AT122" s="64"/>
      <c r="AU122" s="64"/>
      <c r="AV122" s="64"/>
      <c r="AW122" s="64"/>
      <c r="AX122" s="64"/>
      <c r="AY122" s="64"/>
      <c r="AZ122" s="64"/>
      <c r="BA122" s="64"/>
      <c r="BB122" s="64"/>
      <c r="BC122" s="64"/>
      <c r="BD122" s="64"/>
      <c r="BE122" s="64"/>
      <c r="BF122" s="64"/>
      <c r="BG122" s="64"/>
      <c r="BH122" s="64"/>
      <c r="BI122" s="64"/>
      <c r="BJ122" s="64"/>
      <c r="BK122" s="64"/>
      <c r="BL122" s="64"/>
      <c r="BM122" s="64"/>
      <c r="BN122" s="64"/>
      <c r="BO122" s="64"/>
      <c r="BP122" s="64"/>
      <c r="BQ122" s="64"/>
      <c r="BR122" s="64"/>
      <c r="BS122" s="64"/>
      <c r="BT122" s="64"/>
      <c r="BU122" s="64"/>
      <c r="BV122" s="64"/>
      <c r="BW122" s="64"/>
      <c r="BX122" s="64"/>
      <c r="BY122" s="64"/>
      <c r="BZ122" s="64"/>
      <c r="CA122" s="64"/>
      <c r="CB122" s="64"/>
      <c r="CC122" s="64"/>
      <c r="CD122" s="64"/>
      <c r="CE122" s="64"/>
      <c r="CF122" s="64"/>
      <c r="CG122" s="64"/>
      <c r="CH122" s="64"/>
      <c r="CI122" s="64"/>
      <c r="CJ122" s="64"/>
      <c r="CK122" s="64"/>
      <c r="CL122" s="64"/>
      <c r="CM122" s="64"/>
      <c r="CN122" s="64"/>
      <c r="CO122" s="64"/>
      <c r="CP122" s="64"/>
      <c r="CQ122" s="64"/>
      <c r="CR122" s="64"/>
      <c r="CS122" s="64"/>
      <c r="CT122" s="64"/>
      <c r="CU122" s="64"/>
      <c r="CV122" s="64"/>
      <c r="CW122" s="64"/>
      <c r="CX122" s="64"/>
      <c r="CY122" s="64"/>
      <c r="CZ122" s="64"/>
      <c r="DA122" s="64"/>
      <c r="DB122" s="64"/>
      <c r="DC122" s="64"/>
      <c r="DD122" s="64"/>
      <c r="DE122" s="64"/>
      <c r="DF122" s="64"/>
      <c r="DG122" s="64"/>
      <c r="DH122" s="64"/>
      <c r="DI122" s="64"/>
      <c r="DJ122" s="64"/>
      <c r="DK122" s="64"/>
      <c r="DL122" s="64"/>
      <c r="DM122" s="64"/>
      <c r="DN122" s="64"/>
      <c r="DO122" s="64"/>
      <c r="DP122" s="64"/>
      <c r="DQ122" s="64"/>
      <c r="DR122" s="64"/>
      <c r="DS122" s="64"/>
      <c r="DT122" s="64"/>
      <c r="DU122" s="64"/>
      <c r="DV122" s="64"/>
      <c r="DW122" s="64"/>
      <c r="DX122" s="64"/>
      <c r="DY122" s="64"/>
      <c r="DZ122" s="64"/>
      <c r="EA122" s="64"/>
      <c r="EB122" s="64"/>
      <c r="EC122" s="64"/>
      <c r="ED122" s="64"/>
      <c r="EE122" s="64"/>
      <c r="EF122" s="64"/>
      <c r="EG122" s="64"/>
      <c r="EH122" s="64"/>
      <c r="EI122" s="64"/>
      <c r="EJ122" s="64"/>
      <c r="EK122" s="64"/>
      <c r="EL122" s="64"/>
      <c r="EM122" s="64"/>
      <c r="EN122" s="64"/>
      <c r="EO122" s="64"/>
      <c r="EP122" s="64"/>
      <c r="EQ122" s="64"/>
      <c r="ER122" s="64"/>
      <c r="ES122" s="64"/>
      <c r="ET122" s="64"/>
      <c r="EU122" s="64"/>
      <c r="EV122" s="64"/>
      <c r="EW122" s="64"/>
      <c r="EX122" s="64"/>
      <c r="EY122" s="64"/>
      <c r="EZ122" s="64"/>
      <c r="FA122" s="64"/>
      <c r="FB122" s="64"/>
      <c r="FC122" s="64"/>
      <c r="FD122" s="64"/>
      <c r="FE122" s="64"/>
      <c r="FF122" s="64"/>
      <c r="FG122" s="64"/>
      <c r="FH122" s="64"/>
      <c r="FI122" s="64"/>
      <c r="FJ122" s="64"/>
      <c r="FK122" s="64"/>
      <c r="FL122" s="64"/>
      <c r="FM122" s="64"/>
      <c r="FN122" s="64"/>
      <c r="FO122" s="64"/>
      <c r="FP122" s="64"/>
      <c r="FQ122" s="64"/>
      <c r="FR122" s="64"/>
      <c r="FS122" s="64"/>
      <c r="FT122" s="64"/>
      <c r="FU122" s="64"/>
      <c r="FV122" s="64"/>
      <c r="FW122" s="64"/>
      <c r="FX122" s="64"/>
      <c r="FY122" s="64"/>
      <c r="FZ122" s="64"/>
      <c r="GA122" s="64"/>
      <c r="GB122" s="64"/>
      <c r="GC122" s="64"/>
      <c r="GD122" s="64"/>
      <c r="GE122" s="64"/>
      <c r="GF122" s="64"/>
      <c r="GG122" s="64"/>
      <c r="GH122" s="64"/>
      <c r="GI122" s="64"/>
      <c r="GJ122" s="64"/>
      <c r="GK122" s="64"/>
      <c r="GL122" s="64"/>
      <c r="GM122" s="64"/>
      <c r="GN122" s="64"/>
      <c r="GO122" s="64"/>
      <c r="GP122" s="64"/>
      <c r="GQ122" s="64"/>
      <c r="GR122" s="64"/>
      <c r="GS122" s="64"/>
      <c r="GT122" s="64"/>
      <c r="GU122" s="64"/>
      <c r="GV122" s="64"/>
      <c r="GW122" s="64"/>
      <c r="GX122" s="64"/>
      <c r="GY122" s="64"/>
      <c r="GZ122" s="64"/>
      <c r="HA122" s="64"/>
      <c r="HB122" s="64"/>
      <c r="HC122" s="64"/>
      <c r="HD122" s="64"/>
      <c r="HE122" s="64"/>
      <c r="HF122" s="64"/>
      <c r="HG122" s="64"/>
      <c r="HH122" s="64"/>
      <c r="HI122" s="64"/>
      <c r="HJ122" s="64"/>
      <c r="HK122" s="64"/>
      <c r="HL122" s="64"/>
      <c r="HM122" s="64"/>
      <c r="HN122" s="64"/>
      <c r="HO122" s="64"/>
      <c r="HP122" s="64"/>
      <c r="HQ122" s="64"/>
      <c r="HR122" s="64"/>
      <c r="HS122" s="64"/>
      <c r="HT122" s="64"/>
      <c r="HU122" s="64"/>
      <c r="HV122" s="64"/>
      <c r="HW122" s="64"/>
      <c r="HX122" s="64"/>
      <c r="HY122" s="64"/>
      <c r="HZ122" s="64"/>
      <c r="IA122" s="64"/>
      <c r="IB122" s="64"/>
      <c r="IC122" s="64"/>
      <c r="ID122" s="64"/>
      <c r="IE122" s="64"/>
      <c r="IF122" s="64"/>
      <c r="IG122" s="64"/>
      <c r="IH122" s="64"/>
      <c r="II122" s="64"/>
      <c r="IJ122" s="64"/>
      <c r="IK122" s="64"/>
      <c r="IL122" s="64"/>
      <c r="IM122" s="64"/>
      <c r="IN122" s="64"/>
      <c r="IO122" s="64"/>
      <c r="IP122" s="64"/>
      <c r="IQ122" s="64"/>
      <c r="IR122" s="64"/>
      <c r="IS122" s="64"/>
      <c r="IT122" s="64"/>
      <c r="IU122" s="64"/>
      <c r="IV122" s="64"/>
      <c r="IW122" s="64"/>
      <c r="IX122" s="64"/>
      <c r="IY122" s="64"/>
      <c r="IZ122" s="64"/>
      <c r="JA122" s="64"/>
      <c r="JB122" s="64"/>
      <c r="JC122" s="64"/>
      <c r="JD122" s="64"/>
      <c r="JE122" s="64"/>
      <c r="JF122" s="64"/>
      <c r="JG122" s="64"/>
      <c r="JH122" s="64"/>
      <c r="JI122" s="64"/>
      <c r="JJ122" s="64"/>
      <c r="JK122" s="64"/>
      <c r="JL122" s="64"/>
      <c r="JM122" s="64"/>
      <c r="JN122" s="64"/>
      <c r="JO122" s="64"/>
      <c r="JP122" s="64"/>
      <c r="JQ122" s="64"/>
      <c r="JR122" s="64"/>
      <c r="JS122" s="64"/>
      <c r="JT122" s="64"/>
      <c r="JU122" s="64"/>
      <c r="JV122" s="64"/>
      <c r="JW122" s="64"/>
      <c r="JX122" s="64"/>
      <c r="JY122" s="64"/>
      <c r="JZ122" s="64"/>
      <c r="KA122" s="64"/>
      <c r="KB122" s="64"/>
      <c r="KC122" s="64"/>
      <c r="KD122" s="64"/>
      <c r="KE122" s="64"/>
      <c r="KF122" s="64"/>
      <c r="KG122" s="64"/>
      <c r="KH122" s="64"/>
      <c r="KI122" s="64"/>
      <c r="KJ122" s="64"/>
      <c r="KK122" s="64"/>
      <c r="KL122" s="64"/>
      <c r="KM122" s="64"/>
      <c r="KN122" s="64"/>
      <c r="KO122" s="64"/>
      <c r="KP122" s="64"/>
      <c r="KQ122" s="64"/>
      <c r="KR122" s="64"/>
      <c r="KS122" s="64"/>
      <c r="KT122" s="64"/>
      <c r="KU122" s="64"/>
      <c r="KV122" s="64"/>
      <c r="KW122" s="64"/>
      <c r="KX122" s="64"/>
      <c r="KY122" s="64"/>
      <c r="KZ122" s="64"/>
      <c r="LA122" s="64"/>
      <c r="LB122" s="64"/>
      <c r="LC122" s="64"/>
      <c r="LD122" s="64"/>
      <c r="LE122" s="64"/>
      <c r="LF122" s="64"/>
      <c r="LG122" s="64"/>
      <c r="LH122" s="64"/>
      <c r="LI122" s="64"/>
      <c r="LJ122" s="64"/>
      <c r="LK122" s="64"/>
      <c r="LL122" s="64"/>
      <c r="LM122" s="64"/>
      <c r="LN122" s="64"/>
      <c r="LO122" s="64"/>
      <c r="LP122" s="64"/>
      <c r="LQ122" s="64"/>
      <c r="LR122" s="64"/>
      <c r="LS122" s="64"/>
      <c r="LT122" s="64"/>
      <c r="LU122" s="64"/>
      <c r="LV122" s="64"/>
      <c r="LW122" s="64"/>
      <c r="LX122" s="64"/>
      <c r="LY122" s="64"/>
      <c r="LZ122" s="64"/>
      <c r="MA122" s="64"/>
      <c r="MB122" s="64"/>
      <c r="MC122" s="64"/>
      <c r="MD122" s="64"/>
      <c r="ME122" s="64"/>
      <c r="MF122" s="64"/>
      <c r="MG122" s="64"/>
      <c r="MH122" s="64"/>
      <c r="MI122" s="64"/>
      <c r="MJ122" s="64"/>
      <c r="MK122" s="64"/>
      <c r="ML122" s="64"/>
      <c r="MM122" s="64"/>
      <c r="MN122" s="64"/>
      <c r="MO122" s="64"/>
      <c r="MP122" s="64"/>
      <c r="MQ122" s="64"/>
      <c r="MR122" s="64"/>
      <c r="MS122" s="64"/>
      <c r="MT122" s="64"/>
      <c r="MU122" s="64"/>
      <c r="MV122" s="64"/>
      <c r="MW122" s="64"/>
      <c r="MX122" s="64"/>
      <c r="MY122" s="64"/>
      <c r="MZ122" s="64"/>
      <c r="NA122" s="64"/>
      <c r="NB122" s="64"/>
      <c r="NC122" s="64"/>
      <c r="ND122" s="64"/>
      <c r="NE122" s="64"/>
      <c r="NF122" s="64"/>
      <c r="NG122" s="64"/>
      <c r="NH122" s="64"/>
      <c r="NI122" s="64"/>
      <c r="NJ122" s="64"/>
      <c r="NK122" s="64"/>
      <c r="NL122" s="64"/>
      <c r="NM122" s="64"/>
      <c r="NN122" s="64"/>
      <c r="NO122" s="64"/>
      <c r="NP122" s="64"/>
      <c r="NQ122" s="64"/>
      <c r="NR122" s="64"/>
      <c r="NS122" s="64"/>
      <c r="NT122" s="64"/>
      <c r="NU122" s="64"/>
      <c r="NV122" s="64"/>
      <c r="NW122" s="64"/>
      <c r="NX122" s="64"/>
      <c r="NY122" s="64"/>
      <c r="NZ122" s="64"/>
      <c r="OA122" s="64"/>
      <c r="OB122" s="64"/>
      <c r="OC122" s="64"/>
      <c r="OD122" s="64"/>
      <c r="OE122" s="64"/>
      <c r="OF122" s="64"/>
      <c r="OG122" s="64"/>
      <c r="OH122" s="64"/>
      <c r="OI122" s="64"/>
      <c r="OJ122" s="64"/>
      <c r="OK122" s="64"/>
      <c r="OL122" s="64"/>
      <c r="OM122" s="64"/>
      <c r="ON122" s="64"/>
      <c r="OO122" s="64"/>
      <c r="OP122" s="64"/>
      <c r="OQ122" s="64"/>
      <c r="OR122" s="64"/>
      <c r="OS122" s="64"/>
      <c r="OT122" s="64"/>
      <c r="OU122" s="64"/>
      <c r="OV122" s="64"/>
      <c r="OW122" s="64"/>
      <c r="OX122" s="64"/>
      <c r="OY122" s="64"/>
      <c r="OZ122" s="64"/>
      <c r="PA122" s="64"/>
      <c r="PB122" s="64"/>
      <c r="PC122" s="64"/>
      <c r="PD122" s="64"/>
      <c r="PE122" s="64"/>
      <c r="PF122" s="64"/>
      <c r="PG122" s="64"/>
      <c r="PH122" s="64"/>
      <c r="PI122" s="64"/>
      <c r="PJ122" s="64"/>
      <c r="PK122" s="64"/>
      <c r="PL122" s="64"/>
      <c r="PM122" s="64"/>
      <c r="PN122" s="64"/>
      <c r="PO122" s="64"/>
      <c r="PP122" s="64"/>
      <c r="PQ122" s="64"/>
      <c r="PR122" s="64"/>
      <c r="PS122" s="64"/>
      <c r="PT122" s="64"/>
      <c r="PU122" s="64"/>
      <c r="PV122" s="64"/>
      <c r="PW122" s="64"/>
      <c r="PX122" s="64"/>
      <c r="PY122" s="64"/>
      <c r="PZ122" s="64"/>
      <c r="QA122" s="64"/>
      <c r="QB122" s="64"/>
      <c r="QC122" s="64"/>
      <c r="QD122" s="64"/>
      <c r="QE122" s="64"/>
      <c r="QF122" s="64"/>
      <c r="QG122" s="64"/>
      <c r="QH122" s="64"/>
      <c r="QI122" s="64"/>
      <c r="QJ122" s="64"/>
      <c r="QK122" s="64"/>
      <c r="QL122" s="64"/>
      <c r="QM122" s="64"/>
      <c r="QN122" s="64"/>
      <c r="QO122" s="64"/>
      <c r="QP122" s="64"/>
      <c r="QQ122" s="64"/>
      <c r="QR122" s="64"/>
      <c r="QS122" s="64"/>
      <c r="QT122" s="64"/>
      <c r="QU122" s="64"/>
      <c r="QV122" s="64"/>
      <c r="QW122" s="64"/>
      <c r="QX122" s="64"/>
      <c r="QY122" s="64"/>
      <c r="QZ122" s="64"/>
      <c r="RA122" s="64"/>
      <c r="RB122" s="64"/>
      <c r="RC122" s="64"/>
      <c r="RD122" s="64"/>
      <c r="RE122" s="64"/>
      <c r="RF122" s="64"/>
      <c r="RG122" s="64"/>
      <c r="RH122" s="64"/>
      <c r="RI122" s="64"/>
      <c r="RJ122" s="64"/>
      <c r="RK122" s="64"/>
      <c r="RL122" s="64"/>
      <c r="RM122" s="64"/>
      <c r="RN122" s="64"/>
      <c r="RO122" s="64"/>
      <c r="RP122" s="64"/>
      <c r="RQ122" s="64"/>
      <c r="RR122" s="64"/>
      <c r="RS122" s="64"/>
      <c r="RT122" s="64"/>
      <c r="RU122" s="64"/>
      <c r="RV122" s="64"/>
      <c r="RW122" s="64"/>
      <c r="RX122" s="64"/>
      <c r="RY122" s="64"/>
      <c r="RZ122" s="64"/>
      <c r="SA122" s="64"/>
      <c r="SB122" s="64"/>
      <c r="SC122" s="64"/>
      <c r="SD122" s="64"/>
      <c r="SE122" s="64"/>
      <c r="SF122" s="64"/>
      <c r="SG122" s="64"/>
      <c r="SH122" s="64"/>
      <c r="SI122" s="64"/>
      <c r="SJ122" s="64"/>
      <c r="SK122" s="64"/>
      <c r="SL122" s="64"/>
      <c r="SM122" s="64"/>
      <c r="SN122" s="64"/>
      <c r="SO122" s="64"/>
      <c r="SP122" s="64"/>
      <c r="SQ122" s="64"/>
      <c r="SR122" s="64"/>
      <c r="SS122" s="64"/>
      <c r="ST122" s="64"/>
      <c r="SU122" s="64"/>
      <c r="SV122" s="64"/>
      <c r="SW122" s="64"/>
      <c r="SX122" s="64"/>
      <c r="SY122" s="64"/>
      <c r="SZ122" s="64"/>
      <c r="TA122" s="64"/>
      <c r="TB122" s="64"/>
      <c r="TC122" s="64"/>
      <c r="TD122" s="64"/>
      <c r="TE122" s="64"/>
      <c r="TF122" s="64"/>
      <c r="TG122" s="64"/>
      <c r="TH122" s="64"/>
      <c r="TI122" s="64"/>
      <c r="TJ122" s="64"/>
      <c r="TK122" s="64"/>
      <c r="TL122" s="64"/>
      <c r="TM122" s="64"/>
      <c r="TN122" s="64"/>
      <c r="TO122" s="64"/>
      <c r="TP122" s="64"/>
      <c r="TQ122" s="64"/>
      <c r="TR122" s="64"/>
      <c r="TS122" s="64"/>
      <c r="TT122" s="64"/>
      <c r="TU122" s="64"/>
      <c r="TV122" s="64"/>
      <c r="TW122" s="64"/>
      <c r="TX122" s="64"/>
      <c r="TY122" s="64"/>
      <c r="TZ122" s="64"/>
      <c r="UA122" s="64"/>
      <c r="UB122" s="64"/>
      <c r="UC122" s="64"/>
      <c r="UD122" s="64"/>
      <c r="UE122" s="64"/>
      <c r="UF122" s="64"/>
      <c r="UG122" s="64"/>
      <c r="UH122" s="64"/>
      <c r="UI122" s="64"/>
      <c r="UJ122" s="64"/>
      <c r="UK122" s="64"/>
      <c r="UL122" s="64"/>
      <c r="UM122" s="64"/>
      <c r="UN122" s="64"/>
      <c r="UO122" s="64"/>
      <c r="UP122" s="64"/>
      <c r="UQ122" s="64"/>
      <c r="UR122" s="64"/>
      <c r="US122" s="64"/>
      <c r="UT122" s="64"/>
      <c r="UU122" s="64"/>
      <c r="UV122" s="64"/>
      <c r="UW122" s="64"/>
      <c r="UX122" s="64"/>
      <c r="UY122" s="64"/>
      <c r="UZ122" s="64"/>
      <c r="VA122" s="64"/>
      <c r="VB122" s="64"/>
      <c r="VC122" s="64"/>
      <c r="VD122" s="64"/>
      <c r="VE122" s="64"/>
      <c r="VF122" s="64"/>
      <c r="VG122" s="64"/>
      <c r="VH122" s="64"/>
      <c r="VI122" s="64"/>
      <c r="VJ122" s="64"/>
      <c r="VK122" s="64"/>
      <c r="VL122" s="64"/>
      <c r="VM122" s="64"/>
      <c r="VN122" s="64"/>
      <c r="VO122" s="64"/>
      <c r="VP122" s="64"/>
      <c r="VQ122" s="64"/>
      <c r="VR122" s="64"/>
      <c r="VS122" s="64"/>
      <c r="VT122" s="64"/>
      <c r="VU122" s="64"/>
      <c r="VV122" s="64"/>
      <c r="VW122" s="64"/>
      <c r="VX122" s="64"/>
      <c r="VY122" s="64"/>
      <c r="VZ122" s="64"/>
      <c r="WA122" s="64"/>
      <c r="WB122" s="64"/>
      <c r="WC122" s="64"/>
      <c r="WD122" s="64"/>
      <c r="WE122" s="64"/>
      <c r="WF122" s="64"/>
      <c r="WG122" s="64"/>
      <c r="WH122" s="64"/>
      <c r="WI122" s="64"/>
      <c r="WJ122" s="64"/>
      <c r="WK122" s="64"/>
      <c r="WL122" s="64"/>
      <c r="WM122" s="64"/>
      <c r="WN122" s="64"/>
      <c r="WO122" s="64"/>
      <c r="WP122" s="64"/>
      <c r="WQ122" s="64"/>
      <c r="WR122" s="64"/>
      <c r="WS122" s="64"/>
      <c r="WT122" s="64"/>
      <c r="WU122" s="64"/>
      <c r="WV122" s="64"/>
      <c r="WW122" s="64"/>
      <c r="WX122" s="64"/>
      <c r="WY122" s="64"/>
      <c r="WZ122" s="64"/>
      <c r="XA122" s="64"/>
      <c r="XB122" s="64"/>
      <c r="XC122" s="64"/>
      <c r="XD122" s="64"/>
      <c r="XE122" s="64"/>
      <c r="XF122" s="64"/>
      <c r="XG122" s="64"/>
      <c r="XH122" s="64"/>
      <c r="XI122" s="64"/>
      <c r="XJ122" s="64"/>
      <c r="XK122" s="64"/>
      <c r="XL122" s="64"/>
      <c r="XM122" s="64"/>
      <c r="XN122" s="64"/>
      <c r="XO122" s="64"/>
      <c r="XP122" s="64"/>
      <c r="XQ122" s="64"/>
      <c r="XR122" s="64"/>
      <c r="XS122" s="64"/>
      <c r="XT122" s="64"/>
      <c r="XU122" s="64"/>
      <c r="XV122" s="64"/>
      <c r="XW122" s="64"/>
      <c r="XX122" s="64"/>
      <c r="XY122" s="64"/>
      <c r="XZ122" s="64"/>
      <c r="YA122" s="64"/>
      <c r="YB122" s="64"/>
      <c r="YC122" s="64"/>
      <c r="YD122" s="64"/>
      <c r="YE122" s="64"/>
      <c r="YF122" s="64"/>
      <c r="YG122" s="64"/>
      <c r="YH122" s="64"/>
      <c r="YI122" s="64"/>
      <c r="YJ122" s="64"/>
      <c r="YK122" s="64"/>
      <c r="YL122" s="64"/>
      <c r="YM122" s="64"/>
      <c r="YN122" s="64"/>
      <c r="YO122" s="64"/>
      <c r="YP122" s="64"/>
      <c r="YQ122" s="64"/>
      <c r="YR122" s="64"/>
      <c r="YS122" s="64"/>
      <c r="YT122" s="64"/>
      <c r="YU122" s="64"/>
      <c r="YV122" s="64"/>
      <c r="YW122" s="64"/>
      <c r="YX122" s="64"/>
      <c r="YY122" s="64"/>
      <c r="YZ122" s="64"/>
      <c r="ZA122" s="64"/>
      <c r="ZB122" s="64"/>
      <c r="ZC122" s="64"/>
      <c r="ZD122" s="64"/>
      <c r="ZE122" s="64"/>
      <c r="ZF122" s="64"/>
      <c r="ZG122" s="64"/>
      <c r="ZH122" s="64"/>
      <c r="ZI122" s="64"/>
      <c r="ZJ122" s="64"/>
      <c r="ZK122" s="64"/>
      <c r="ZL122" s="64"/>
      <c r="ZM122" s="64"/>
      <c r="ZN122" s="64"/>
      <c r="ZO122" s="64"/>
      <c r="ZP122" s="64"/>
      <c r="ZQ122" s="64"/>
      <c r="ZR122" s="64"/>
      <c r="ZS122" s="64"/>
      <c r="ZT122" s="64"/>
      <c r="ZU122" s="64"/>
      <c r="ZV122" s="64"/>
      <c r="ZW122" s="64"/>
      <c r="ZX122" s="64"/>
      <c r="ZY122" s="64"/>
      <c r="ZZ122" s="64"/>
      <c r="AAA122" s="64"/>
      <c r="AAB122" s="64"/>
      <c r="AAC122" s="64"/>
      <c r="AAD122" s="64"/>
      <c r="AAE122" s="64"/>
      <c r="AAF122" s="64"/>
      <c r="AAG122" s="64"/>
      <c r="AAH122" s="64"/>
      <c r="AAI122" s="64"/>
      <c r="AAJ122" s="64"/>
      <c r="AAK122" s="64"/>
      <c r="AAL122" s="64"/>
      <c r="AAM122" s="64"/>
      <c r="AAN122" s="64"/>
      <c r="AAO122" s="64"/>
      <c r="AAP122" s="64"/>
      <c r="AAQ122" s="64"/>
      <c r="AAR122" s="64"/>
      <c r="AAS122" s="64"/>
      <c r="AAT122" s="64"/>
      <c r="AAU122" s="64"/>
      <c r="AAV122" s="64"/>
      <c r="AAW122" s="64"/>
      <c r="AAX122" s="64"/>
      <c r="AAY122" s="64"/>
      <c r="AAZ122" s="64"/>
      <c r="ABA122" s="64"/>
      <c r="ABB122" s="64"/>
      <c r="ABC122" s="64"/>
      <c r="ABD122" s="64"/>
      <c r="ABE122" s="64"/>
      <c r="ABF122" s="64"/>
      <c r="ABG122" s="64"/>
      <c r="ABH122" s="64"/>
      <c r="ABI122" s="64"/>
      <c r="ABJ122" s="64"/>
      <c r="ABK122" s="64"/>
      <c r="ABL122" s="64"/>
      <c r="ABM122" s="64"/>
      <c r="ABN122" s="64"/>
      <c r="ABO122" s="64"/>
      <c r="ABP122" s="64"/>
      <c r="ABQ122" s="64"/>
      <c r="ABR122" s="64"/>
      <c r="ABS122" s="64"/>
      <c r="ABT122" s="64"/>
      <c r="ABU122" s="64"/>
      <c r="ABV122" s="64"/>
      <c r="ABW122" s="64"/>
      <c r="ABX122" s="64"/>
      <c r="ABY122" s="64"/>
      <c r="ABZ122" s="64"/>
      <c r="ACA122" s="64"/>
      <c r="ACB122" s="64"/>
      <c r="ACC122" s="64"/>
      <c r="ACD122" s="64"/>
      <c r="ACE122" s="64"/>
      <c r="ACF122" s="64"/>
      <c r="ACG122" s="64"/>
      <c r="ACH122" s="64"/>
      <c r="ACI122" s="64"/>
      <c r="ACJ122" s="64"/>
      <c r="ACK122" s="64"/>
      <c r="ACL122" s="64"/>
      <c r="ACM122" s="64"/>
      <c r="ACN122" s="64"/>
      <c r="ACO122" s="64"/>
      <c r="ACP122" s="64"/>
      <c r="ACQ122" s="64"/>
      <c r="ACR122" s="64"/>
      <c r="ACS122" s="64"/>
      <c r="ACT122" s="64"/>
      <c r="ACU122" s="64"/>
      <c r="ACV122" s="64"/>
      <c r="ACW122" s="64"/>
      <c r="ACX122" s="64"/>
      <c r="ACY122" s="64"/>
      <c r="ACZ122" s="64"/>
      <c r="ADA122" s="64"/>
      <c r="ADB122" s="64"/>
      <c r="ADC122" s="64"/>
      <c r="ADD122" s="64"/>
      <c r="ADE122" s="64"/>
      <c r="ADF122" s="64"/>
      <c r="ADG122" s="64"/>
      <c r="ADH122" s="64"/>
      <c r="ADI122" s="64"/>
      <c r="ADJ122" s="64"/>
      <c r="ADK122" s="64"/>
      <c r="ADL122" s="64"/>
      <c r="ADM122" s="64"/>
      <c r="ADN122" s="64"/>
      <c r="ADO122" s="64"/>
      <c r="ADP122" s="64"/>
      <c r="ADQ122" s="64"/>
      <c r="ADR122" s="64"/>
      <c r="ADS122" s="64"/>
      <c r="ADT122" s="64"/>
      <c r="ADU122" s="64"/>
      <c r="ADV122" s="64"/>
      <c r="ADW122" s="64"/>
      <c r="ADX122" s="64"/>
      <c r="ADY122" s="64"/>
      <c r="ADZ122" s="64"/>
      <c r="AEA122" s="64"/>
      <c r="AEB122" s="64"/>
      <c r="AEC122" s="64"/>
      <c r="AED122" s="64"/>
      <c r="AEE122" s="64"/>
      <c r="AEF122" s="64"/>
      <c r="AEG122" s="64"/>
      <c r="AEH122" s="64"/>
      <c r="AEI122" s="64"/>
      <c r="AEJ122" s="64"/>
      <c r="AEK122" s="64"/>
      <c r="AEL122" s="64"/>
      <c r="AEM122" s="64"/>
      <c r="AEN122" s="64"/>
      <c r="AEO122" s="64"/>
      <c r="AEP122" s="64"/>
      <c r="AEQ122" s="64"/>
      <c r="AER122" s="64"/>
      <c r="AES122" s="64"/>
      <c r="AET122" s="64"/>
      <c r="AEU122" s="64"/>
      <c r="AEV122" s="64"/>
      <c r="AEW122" s="64"/>
      <c r="AEX122" s="64"/>
      <c r="AEY122" s="64"/>
      <c r="AEZ122" s="64"/>
      <c r="AFA122" s="64"/>
      <c r="AFB122" s="64"/>
      <c r="AFC122" s="64"/>
      <c r="AFD122" s="64"/>
      <c r="AFE122" s="64"/>
      <c r="AFF122" s="64"/>
      <c r="AFG122" s="64"/>
      <c r="AFH122" s="64"/>
      <c r="AFI122" s="64"/>
      <c r="AFJ122" s="64"/>
      <c r="AFK122" s="64"/>
      <c r="AFL122" s="64"/>
      <c r="AFM122" s="64"/>
      <c r="AFN122" s="64"/>
      <c r="AFO122" s="64"/>
      <c r="AFP122" s="64"/>
      <c r="AFQ122" s="64"/>
      <c r="AFR122" s="64"/>
      <c r="AFS122" s="64"/>
      <c r="AFT122" s="64"/>
      <c r="AFU122" s="64"/>
      <c r="AFV122" s="64"/>
      <c r="AFW122" s="64"/>
      <c r="AFX122" s="64"/>
      <c r="AFY122" s="64"/>
      <c r="AFZ122" s="64"/>
      <c r="AGA122" s="64"/>
      <c r="AGB122" s="64"/>
      <c r="AGC122" s="64"/>
      <c r="AGD122" s="64"/>
      <c r="AGE122" s="64"/>
      <c r="AGF122" s="64"/>
      <c r="AGG122" s="64"/>
      <c r="AGH122" s="64"/>
      <c r="AGI122" s="64"/>
      <c r="AGJ122" s="64"/>
      <c r="AGK122" s="64"/>
      <c r="AGL122" s="64"/>
      <c r="AGM122" s="64"/>
      <c r="AGN122" s="64"/>
      <c r="AGO122" s="64"/>
      <c r="AGP122" s="64"/>
      <c r="AGQ122" s="64"/>
      <c r="AGR122" s="64"/>
      <c r="AGS122" s="64"/>
      <c r="AGT122" s="64"/>
      <c r="AGU122" s="64"/>
      <c r="AGV122" s="64"/>
      <c r="AGW122" s="64"/>
      <c r="AGX122" s="64"/>
      <c r="AGY122" s="64"/>
      <c r="AGZ122" s="64"/>
      <c r="AHA122" s="64"/>
      <c r="AHB122" s="64"/>
      <c r="AHC122" s="64"/>
      <c r="AHD122" s="64"/>
      <c r="AHE122" s="64"/>
      <c r="AHF122" s="64"/>
      <c r="AHG122" s="64"/>
      <c r="AHH122" s="64"/>
      <c r="AHI122" s="64"/>
      <c r="AHJ122" s="64"/>
      <c r="AHK122" s="64"/>
      <c r="AHL122" s="64"/>
      <c r="AHM122" s="64"/>
      <c r="AHN122" s="64"/>
      <c r="AHO122" s="64"/>
      <c r="AHP122" s="64"/>
      <c r="AHQ122" s="64"/>
      <c r="AHR122" s="64"/>
      <c r="AHS122" s="64"/>
      <c r="AHT122" s="64"/>
      <c r="AHU122" s="64"/>
      <c r="AHV122" s="64"/>
      <c r="AHW122" s="64"/>
      <c r="AHX122" s="64"/>
      <c r="AHY122" s="64"/>
      <c r="AHZ122" s="64"/>
      <c r="AIA122" s="64"/>
      <c r="AIB122" s="64"/>
      <c r="AIC122" s="64"/>
      <c r="AID122" s="64"/>
      <c r="AIE122" s="64"/>
      <c r="AIF122" s="64"/>
      <c r="AIG122" s="64"/>
      <c r="AIH122" s="64"/>
      <c r="AII122" s="64"/>
      <c r="AIJ122" s="64"/>
      <c r="AIK122" s="64"/>
      <c r="AIL122" s="64"/>
      <c r="AIM122" s="64"/>
      <c r="AIN122" s="64"/>
      <c r="AIO122" s="64"/>
      <c r="AIP122" s="64"/>
      <c r="AIQ122" s="64"/>
      <c r="AIR122" s="64"/>
      <c r="AIS122" s="64"/>
      <c r="AIT122" s="64"/>
      <c r="AIU122" s="64"/>
      <c r="AIV122" s="64"/>
      <c r="AIW122" s="64"/>
      <c r="AIX122" s="64"/>
      <c r="AIY122" s="64"/>
      <c r="AIZ122" s="64"/>
      <c r="AJA122" s="64"/>
      <c r="AJB122" s="64"/>
      <c r="AJC122" s="64"/>
      <c r="AJD122" s="64"/>
      <c r="AJE122" s="64"/>
      <c r="AJF122" s="64"/>
      <c r="AJG122" s="64"/>
      <c r="AJH122" s="64"/>
      <c r="AJI122" s="64"/>
      <c r="AJJ122" s="64"/>
      <c r="AJK122" s="64"/>
      <c r="AJL122" s="64"/>
      <c r="AJM122" s="64"/>
      <c r="AJN122" s="64"/>
      <c r="AJO122" s="64"/>
      <c r="AJP122" s="64"/>
      <c r="AJQ122" s="64"/>
      <c r="AJR122" s="64"/>
      <c r="AJS122" s="64"/>
      <c r="AJT122" s="64"/>
      <c r="AJU122" s="64"/>
      <c r="AJV122" s="64"/>
      <c r="AJW122" s="64"/>
      <c r="AJX122" s="64"/>
      <c r="AJY122" s="64"/>
      <c r="AJZ122" s="64"/>
      <c r="AKA122" s="64"/>
      <c r="AKB122" s="64"/>
      <c r="AKC122" s="64"/>
      <c r="AKD122" s="64"/>
      <c r="AKE122" s="64"/>
      <c r="AKF122" s="64"/>
      <c r="AKG122" s="64"/>
      <c r="AKH122" s="64"/>
      <c r="AKI122" s="64"/>
      <c r="AKJ122" s="64"/>
      <c r="AKK122" s="64"/>
      <c r="AKL122" s="64"/>
      <c r="AKM122" s="64"/>
      <c r="AKN122" s="64"/>
      <c r="AKO122" s="64"/>
      <c r="AKP122" s="64"/>
      <c r="AKQ122" s="64"/>
      <c r="AKR122" s="64"/>
      <c r="AKS122" s="64"/>
      <c r="AKT122" s="64"/>
      <c r="AKU122" s="64"/>
      <c r="AKV122" s="64"/>
      <c r="AKW122" s="64"/>
      <c r="AKX122" s="64"/>
      <c r="AKY122" s="64"/>
      <c r="AKZ122" s="64"/>
      <c r="ALA122" s="64"/>
      <c r="ALB122" s="64"/>
      <c r="ALC122" s="64"/>
      <c r="ALD122" s="64"/>
      <c r="ALE122" s="64"/>
      <c r="ALF122" s="64"/>
      <c r="ALG122" s="64"/>
      <c r="ALH122" s="64"/>
      <c r="ALI122" s="64"/>
      <c r="ALJ122" s="64"/>
      <c r="ALK122" s="64"/>
      <c r="ALL122" s="64"/>
      <c r="ALM122" s="64"/>
      <c r="ALN122" s="64"/>
      <c r="ALO122" s="64"/>
      <c r="ALP122" s="64"/>
      <c r="ALQ122" s="64"/>
      <c r="ALR122" s="64"/>
      <c r="ALS122" s="64"/>
      <c r="ALT122" s="64"/>
      <c r="ALU122" s="64"/>
      <c r="ALV122" s="64"/>
      <c r="ALW122" s="64"/>
      <c r="ALX122" s="64"/>
      <c r="ALY122" s="64"/>
      <c r="ALZ122" s="64"/>
      <c r="AMA122" s="64"/>
      <c r="AMB122" s="64"/>
      <c r="AMC122" s="64"/>
      <c r="AMD122" s="64"/>
      <c r="AME122" s="64"/>
      <c r="AMF122" s="64"/>
      <c r="AMG122" s="64"/>
      <c r="AMH122" s="64"/>
      <c r="AMI122" s="64"/>
      <c r="AMJ122" s="64"/>
      <c r="AMK122" s="64"/>
      <c r="AML122" s="64"/>
      <c r="AMM122" s="64"/>
      <c r="AMN122" s="64"/>
      <c r="AMO122" s="64"/>
      <c r="AMP122" s="64"/>
      <c r="AMQ122" s="64"/>
      <c r="AMR122" s="64"/>
      <c r="AMS122" s="64"/>
      <c r="AMT122" s="64"/>
      <c r="AMU122" s="64"/>
      <c r="AMV122" s="64"/>
      <c r="AMW122" s="64"/>
      <c r="AMX122" s="64"/>
      <c r="AMY122" s="64"/>
      <c r="AMZ122" s="64"/>
      <c r="ANA122" s="64"/>
      <c r="ANB122" s="64"/>
      <c r="ANC122" s="64"/>
      <c r="AND122" s="64"/>
      <c r="ANE122" s="64"/>
      <c r="ANF122" s="64"/>
      <c r="ANG122" s="64"/>
      <c r="ANH122" s="64"/>
      <c r="ANI122" s="64"/>
      <c r="ANJ122" s="64"/>
      <c r="ANK122" s="64"/>
      <c r="ANL122" s="64"/>
      <c r="ANM122" s="64"/>
      <c r="ANN122" s="64"/>
      <c r="ANO122" s="64"/>
      <c r="ANP122" s="64"/>
      <c r="ANQ122" s="64"/>
      <c r="ANR122" s="64"/>
      <c r="ANS122" s="64"/>
      <c r="ANT122" s="64"/>
      <c r="ANU122" s="64"/>
      <c r="ANV122" s="64"/>
      <c r="ANW122" s="64"/>
      <c r="ANX122" s="64"/>
      <c r="ANY122" s="64"/>
      <c r="ANZ122" s="64"/>
      <c r="AOA122" s="64"/>
      <c r="AOB122" s="64"/>
      <c r="AOC122" s="64"/>
      <c r="AOD122" s="64"/>
      <c r="AOE122" s="64"/>
      <c r="AOF122" s="64"/>
      <c r="AOG122" s="64"/>
      <c r="AOH122" s="64"/>
      <c r="AOI122" s="64"/>
      <c r="AOJ122" s="64"/>
      <c r="AOK122" s="64"/>
      <c r="AOL122" s="64"/>
      <c r="AOM122" s="64"/>
      <c r="AON122" s="64"/>
      <c r="AOO122" s="64"/>
      <c r="AOP122" s="64"/>
      <c r="AOQ122" s="64"/>
      <c r="AOR122" s="64"/>
      <c r="AOS122" s="64"/>
      <c r="AOT122" s="64"/>
      <c r="AOU122" s="64"/>
      <c r="AOV122" s="64"/>
      <c r="AOW122" s="64"/>
      <c r="AOX122" s="64"/>
      <c r="AOY122" s="64"/>
      <c r="AOZ122" s="64"/>
      <c r="APA122" s="64"/>
      <c r="APB122" s="64"/>
      <c r="APC122" s="64"/>
      <c r="APD122" s="64"/>
      <c r="APE122" s="64"/>
      <c r="APF122" s="64"/>
      <c r="APG122" s="64"/>
      <c r="APH122" s="64"/>
      <c r="API122" s="64"/>
      <c r="APJ122" s="64"/>
      <c r="APK122" s="64"/>
      <c r="APL122" s="64"/>
      <c r="APM122" s="64"/>
      <c r="APN122" s="64"/>
      <c r="APO122" s="64"/>
      <c r="APP122" s="64"/>
      <c r="APQ122" s="64"/>
      <c r="APR122" s="64"/>
      <c r="APS122" s="64"/>
      <c r="APT122" s="64"/>
      <c r="APU122" s="64"/>
      <c r="APV122" s="64"/>
      <c r="APW122" s="64"/>
      <c r="APX122" s="64"/>
      <c r="APY122" s="64"/>
      <c r="APZ122" s="64"/>
      <c r="AQA122" s="64"/>
      <c r="AQB122" s="64"/>
      <c r="AQC122" s="64"/>
      <c r="AQD122" s="64"/>
      <c r="AQE122" s="64"/>
      <c r="AQF122" s="64"/>
      <c r="AQG122" s="64"/>
      <c r="AQH122" s="64"/>
      <c r="AQI122" s="64"/>
      <c r="AQJ122" s="64"/>
      <c r="AQK122" s="64"/>
      <c r="AQL122" s="64"/>
      <c r="AQM122" s="64"/>
      <c r="AQN122" s="64"/>
      <c r="AQO122" s="64"/>
      <c r="AQP122" s="64"/>
      <c r="AQQ122" s="64"/>
      <c r="AQR122" s="64"/>
      <c r="AQS122" s="64"/>
      <c r="AQT122" s="64"/>
      <c r="AQU122" s="64"/>
      <c r="AQV122" s="64"/>
      <c r="AQW122" s="64"/>
      <c r="AQX122" s="64"/>
      <c r="AQY122" s="64"/>
      <c r="AQZ122" s="64"/>
      <c r="ARA122" s="64"/>
      <c r="ARB122" s="64"/>
      <c r="ARC122" s="64"/>
      <c r="ARD122" s="64"/>
      <c r="ARE122" s="64"/>
      <c r="ARF122" s="64"/>
      <c r="ARG122" s="64"/>
      <c r="ARH122" s="64"/>
      <c r="ARI122" s="64"/>
      <c r="ARJ122" s="64"/>
      <c r="ARK122" s="64"/>
      <c r="ARL122" s="64"/>
      <c r="ARM122" s="64"/>
      <c r="ARN122" s="64"/>
      <c r="ARO122" s="64"/>
      <c r="ARP122" s="64"/>
      <c r="ARQ122" s="64"/>
      <c r="ARR122" s="64"/>
      <c r="ARS122" s="64"/>
      <c r="ART122" s="64"/>
      <c r="ARU122" s="64"/>
      <c r="ARV122" s="64"/>
      <c r="ARW122" s="64"/>
      <c r="ARX122" s="64"/>
      <c r="ARY122" s="64"/>
      <c r="ARZ122" s="64"/>
      <c r="ASA122" s="64"/>
      <c r="ASB122" s="64"/>
      <c r="ASC122" s="64"/>
      <c r="ASD122" s="64"/>
      <c r="ASE122" s="64"/>
      <c r="ASF122" s="64"/>
      <c r="ASG122" s="64"/>
      <c r="ASH122" s="64"/>
      <c r="ASI122" s="64"/>
      <c r="ASJ122" s="64"/>
      <c r="ASK122" s="64"/>
      <c r="ASL122" s="64"/>
      <c r="ASM122" s="64"/>
      <c r="ASN122" s="64"/>
      <c r="ASO122" s="64"/>
      <c r="ASP122" s="64"/>
      <c r="ASQ122" s="64"/>
      <c r="ASR122" s="64"/>
      <c r="ASS122" s="64"/>
      <c r="AST122" s="64"/>
      <c r="ASU122" s="64"/>
      <c r="ASV122" s="64"/>
      <c r="ASW122" s="64"/>
      <c r="ASX122" s="64"/>
      <c r="ASY122" s="64"/>
      <c r="ASZ122" s="64"/>
      <c r="ATA122" s="64"/>
      <c r="ATB122" s="64"/>
      <c r="ATC122" s="64"/>
      <c r="ATD122" s="64"/>
      <c r="ATE122" s="64"/>
      <c r="ATF122" s="64"/>
      <c r="ATG122" s="64"/>
      <c r="ATH122" s="64"/>
      <c r="ATI122" s="64"/>
      <c r="ATJ122" s="64"/>
      <c r="ATK122" s="64"/>
      <c r="ATL122" s="64"/>
      <c r="ATM122" s="64"/>
      <c r="ATN122" s="64"/>
      <c r="ATO122" s="64"/>
      <c r="ATP122" s="64"/>
      <c r="ATQ122" s="64"/>
      <c r="ATR122" s="64"/>
      <c r="ATS122" s="64"/>
      <c r="ATT122" s="64"/>
      <c r="ATU122" s="64"/>
      <c r="ATV122" s="64"/>
      <c r="ATW122" s="64"/>
      <c r="ATX122" s="64"/>
      <c r="ATY122" s="64"/>
      <c r="ATZ122" s="64"/>
      <c r="AUA122" s="64"/>
      <c r="AUB122" s="64"/>
      <c r="AUC122" s="64"/>
      <c r="AUD122" s="64"/>
      <c r="AUE122" s="64"/>
      <c r="AUF122" s="64"/>
      <c r="AUG122" s="64"/>
      <c r="AUH122" s="64"/>
      <c r="AUI122" s="64"/>
      <c r="AUJ122" s="64"/>
      <c r="AUK122" s="64"/>
      <c r="AUL122" s="64"/>
      <c r="AUM122" s="64"/>
      <c r="AUN122" s="64"/>
      <c r="AUO122" s="64"/>
      <c r="AUP122" s="64"/>
      <c r="AUQ122" s="64"/>
      <c r="AUR122" s="64"/>
      <c r="AUS122" s="64"/>
      <c r="AUT122" s="64"/>
      <c r="AUU122" s="64"/>
      <c r="AUV122" s="64"/>
      <c r="AUW122" s="64"/>
      <c r="AUX122" s="64"/>
      <c r="AUY122" s="64"/>
      <c r="AUZ122" s="64"/>
      <c r="AVA122" s="64"/>
      <c r="AVB122" s="64"/>
      <c r="AVC122" s="64"/>
      <c r="AVD122" s="64"/>
      <c r="AVE122" s="64"/>
      <c r="AVF122" s="64"/>
      <c r="AVG122" s="64"/>
      <c r="AVH122" s="64"/>
      <c r="AVI122" s="64"/>
      <c r="AVJ122" s="64"/>
      <c r="AVK122" s="64"/>
      <c r="AVL122" s="64"/>
      <c r="AVM122" s="64"/>
      <c r="AVN122" s="64"/>
      <c r="AVO122" s="64"/>
      <c r="AVP122" s="64"/>
      <c r="AVQ122" s="64"/>
      <c r="AVR122" s="64"/>
      <c r="AVS122" s="64"/>
      <c r="AVT122" s="64"/>
      <c r="AVU122" s="64"/>
      <c r="AVV122" s="64"/>
      <c r="AVW122" s="64"/>
      <c r="AVX122" s="64"/>
      <c r="AVY122" s="64"/>
      <c r="AVZ122" s="64"/>
      <c r="AWA122" s="64"/>
      <c r="AWB122" s="64"/>
      <c r="AWC122" s="64"/>
      <c r="AWD122" s="64"/>
      <c r="AWE122" s="64"/>
      <c r="AWF122" s="64"/>
      <c r="AWG122" s="64"/>
      <c r="AWH122" s="64"/>
      <c r="AWI122" s="64"/>
      <c r="AWJ122" s="64"/>
      <c r="AWK122" s="64"/>
      <c r="AWL122" s="64"/>
      <c r="AWM122" s="64"/>
      <c r="AWN122" s="64"/>
      <c r="AWO122" s="64"/>
      <c r="AWP122" s="64"/>
      <c r="AWQ122" s="64"/>
      <c r="AWR122" s="64"/>
      <c r="AWS122" s="64"/>
      <c r="AWT122" s="64"/>
      <c r="AWU122" s="64"/>
      <c r="AWV122" s="64"/>
      <c r="AWW122" s="64"/>
      <c r="AWX122" s="64"/>
      <c r="AWY122" s="64"/>
      <c r="AWZ122" s="64"/>
      <c r="AXA122" s="64"/>
      <c r="AXB122" s="64"/>
      <c r="AXC122" s="64"/>
      <c r="AXD122" s="64"/>
      <c r="AXE122" s="64"/>
      <c r="AXF122" s="64"/>
      <c r="AXG122" s="64"/>
      <c r="AXH122" s="64"/>
      <c r="AXI122" s="64"/>
      <c r="AXJ122" s="64"/>
      <c r="AXK122" s="64"/>
      <c r="AXL122" s="64"/>
      <c r="AXM122" s="64"/>
      <c r="AXN122" s="64"/>
      <c r="AXO122" s="64"/>
      <c r="AXP122" s="64"/>
      <c r="AXQ122" s="64"/>
      <c r="AXR122" s="64"/>
      <c r="AXS122" s="64"/>
      <c r="AXT122" s="64"/>
      <c r="AXU122" s="64"/>
      <c r="AXV122" s="64"/>
      <c r="AXW122" s="64"/>
      <c r="AXX122" s="64"/>
      <c r="AXY122" s="64"/>
      <c r="AXZ122" s="64"/>
      <c r="AYA122" s="64"/>
      <c r="AYB122" s="64"/>
      <c r="AYC122" s="64"/>
      <c r="AYD122" s="64"/>
      <c r="AYE122" s="64"/>
      <c r="AYF122" s="64"/>
      <c r="AYG122" s="64"/>
      <c r="AYH122" s="64"/>
      <c r="AYI122" s="64"/>
      <c r="AYJ122" s="64"/>
      <c r="AYK122" s="64"/>
      <c r="AYL122" s="64"/>
      <c r="AYM122" s="64"/>
      <c r="AYN122" s="64"/>
      <c r="AYO122" s="64"/>
      <c r="AYP122" s="64"/>
      <c r="AYQ122" s="64"/>
      <c r="AYR122" s="64"/>
      <c r="AYS122" s="64"/>
      <c r="AYT122" s="64"/>
      <c r="AYU122" s="64"/>
      <c r="AYV122" s="64"/>
      <c r="AYW122" s="64"/>
      <c r="AYX122" s="64"/>
      <c r="AYY122" s="64"/>
      <c r="AYZ122" s="64"/>
      <c r="AZA122" s="64"/>
      <c r="AZB122" s="64"/>
      <c r="AZC122" s="64"/>
      <c r="AZD122" s="64"/>
      <c r="AZE122" s="64"/>
      <c r="AZF122" s="64"/>
      <c r="AZG122" s="64"/>
      <c r="AZH122" s="64"/>
      <c r="AZI122" s="64"/>
      <c r="AZJ122" s="64"/>
      <c r="AZK122" s="64"/>
      <c r="AZL122" s="64"/>
      <c r="AZM122" s="64"/>
      <c r="AZN122" s="64"/>
      <c r="AZO122" s="64"/>
      <c r="AZP122" s="64"/>
      <c r="AZQ122" s="64"/>
      <c r="AZR122" s="64"/>
      <c r="AZS122" s="64"/>
      <c r="AZT122" s="64"/>
      <c r="AZU122" s="64"/>
      <c r="AZV122" s="64"/>
      <c r="AZW122" s="64"/>
      <c r="AZX122" s="64"/>
      <c r="AZY122" s="64"/>
      <c r="AZZ122" s="64"/>
      <c r="BAA122" s="64"/>
      <c r="BAB122" s="64"/>
      <c r="BAC122" s="64"/>
      <c r="BAD122" s="64"/>
      <c r="BAE122" s="64"/>
      <c r="BAF122" s="64"/>
      <c r="BAG122" s="64"/>
      <c r="BAH122" s="64"/>
      <c r="BAI122" s="64"/>
      <c r="BAJ122" s="64"/>
      <c r="BAK122" s="64"/>
      <c r="BAL122" s="64"/>
      <c r="BAM122" s="64"/>
      <c r="BAN122" s="64"/>
      <c r="BAO122" s="64"/>
      <c r="BAP122" s="64"/>
      <c r="BAQ122" s="64"/>
      <c r="BAR122" s="64"/>
      <c r="BAS122" s="64"/>
      <c r="BAT122" s="64"/>
      <c r="BAU122" s="64"/>
      <c r="BAV122" s="64"/>
      <c r="BAW122" s="64"/>
      <c r="BAX122" s="64"/>
      <c r="BAY122" s="64"/>
      <c r="BAZ122" s="64"/>
      <c r="BBA122" s="64"/>
      <c r="BBB122" s="64"/>
      <c r="BBC122" s="64"/>
      <c r="BBD122" s="64"/>
      <c r="BBE122" s="64"/>
      <c r="BBF122" s="64"/>
      <c r="BBG122" s="64"/>
      <c r="BBH122" s="64"/>
      <c r="BBI122" s="64"/>
      <c r="BBJ122" s="64"/>
      <c r="BBK122" s="64"/>
      <c r="BBL122" s="64"/>
      <c r="BBM122" s="64"/>
      <c r="BBN122" s="64"/>
      <c r="BBO122" s="64"/>
      <c r="BBP122" s="64"/>
      <c r="BBQ122" s="64"/>
      <c r="BBR122" s="64"/>
      <c r="BBS122" s="64"/>
      <c r="BBT122" s="64"/>
      <c r="BBU122" s="64"/>
      <c r="BBV122" s="64"/>
      <c r="BBW122" s="64"/>
      <c r="BBX122" s="64"/>
      <c r="BBY122" s="64"/>
      <c r="BBZ122" s="64"/>
      <c r="BCA122" s="64"/>
      <c r="BCB122" s="64"/>
      <c r="BCC122" s="64"/>
      <c r="BCD122" s="64"/>
      <c r="BCE122" s="64"/>
      <c r="BCF122" s="64"/>
      <c r="BCG122" s="64"/>
      <c r="BCH122" s="64"/>
      <c r="BCI122" s="64"/>
      <c r="BCJ122" s="64"/>
      <c r="BCK122" s="64"/>
      <c r="BCL122" s="64"/>
      <c r="BCM122" s="64"/>
      <c r="BCN122" s="64"/>
      <c r="BCO122" s="64"/>
      <c r="BCP122" s="64"/>
      <c r="BCQ122" s="64"/>
      <c r="BCR122" s="64"/>
      <c r="BCS122" s="64"/>
      <c r="BCT122" s="64"/>
      <c r="BCU122" s="64"/>
      <c r="BCV122" s="64"/>
      <c r="BCW122" s="64"/>
      <c r="BCX122" s="64"/>
      <c r="BCY122" s="64"/>
      <c r="BCZ122" s="64"/>
      <c r="BDA122" s="64"/>
      <c r="BDB122" s="64"/>
      <c r="BDC122" s="64"/>
      <c r="BDD122" s="64"/>
      <c r="BDE122" s="64"/>
      <c r="BDF122" s="64"/>
      <c r="BDG122" s="64"/>
      <c r="BDH122" s="64"/>
      <c r="BDI122" s="64"/>
      <c r="BDJ122" s="64"/>
      <c r="BDK122" s="64"/>
      <c r="BDL122" s="64"/>
      <c r="BDM122" s="64"/>
      <c r="BDN122" s="64"/>
      <c r="BDO122" s="64"/>
      <c r="BDP122" s="64"/>
      <c r="BDQ122" s="64"/>
      <c r="BDR122" s="64"/>
      <c r="BDS122" s="64"/>
      <c r="BDT122" s="64"/>
      <c r="BDU122" s="64"/>
      <c r="BDV122" s="64"/>
      <c r="BDW122" s="64"/>
      <c r="BDX122" s="64"/>
      <c r="BDY122" s="64"/>
      <c r="BDZ122" s="64"/>
      <c r="BEA122" s="64"/>
      <c r="BEB122" s="64"/>
      <c r="BEC122" s="64"/>
      <c r="BED122" s="64"/>
      <c r="BEE122" s="64"/>
      <c r="BEF122" s="64"/>
      <c r="BEG122" s="64"/>
      <c r="BEH122" s="64"/>
      <c r="BEI122" s="64"/>
      <c r="BEJ122" s="64"/>
      <c r="BEK122" s="64"/>
      <c r="BEL122" s="64"/>
      <c r="BEM122" s="64"/>
      <c r="BEN122" s="64"/>
      <c r="BEO122" s="64"/>
      <c r="BEP122" s="64"/>
      <c r="BEQ122" s="64"/>
      <c r="BER122" s="64"/>
      <c r="BES122" s="64"/>
      <c r="BET122" s="64"/>
      <c r="BEU122" s="64"/>
      <c r="BEV122" s="64"/>
      <c r="BEW122" s="64"/>
      <c r="BEX122" s="64"/>
      <c r="BEY122" s="64"/>
      <c r="BEZ122" s="64"/>
      <c r="BFA122" s="64"/>
      <c r="BFB122" s="64"/>
      <c r="BFC122" s="64"/>
      <c r="BFD122" s="64"/>
      <c r="BFE122" s="64"/>
      <c r="BFF122" s="64"/>
      <c r="BFG122" s="64"/>
      <c r="BFH122" s="64"/>
      <c r="BFI122" s="64"/>
      <c r="BFJ122" s="64"/>
      <c r="BFK122" s="64"/>
      <c r="BFL122" s="64"/>
      <c r="BFM122" s="64"/>
      <c r="BFN122" s="64"/>
      <c r="BFO122" s="64"/>
      <c r="BFP122" s="64"/>
      <c r="BFQ122" s="64"/>
      <c r="BFR122" s="64"/>
      <c r="BFS122" s="64"/>
      <c r="BFT122" s="64"/>
      <c r="BFU122" s="64"/>
      <c r="BFV122" s="64"/>
      <c r="BFW122" s="64"/>
      <c r="BFX122" s="64"/>
      <c r="BFY122" s="64"/>
      <c r="BFZ122" s="64"/>
      <c r="BGA122" s="64"/>
      <c r="BGB122" s="64"/>
      <c r="BGC122" s="64"/>
      <c r="BGD122" s="64"/>
      <c r="BGE122" s="64"/>
      <c r="BGF122" s="64"/>
      <c r="BGG122" s="64"/>
      <c r="BGH122" s="64"/>
      <c r="BGI122" s="64"/>
      <c r="BGJ122" s="64"/>
      <c r="BGK122" s="64"/>
      <c r="BGL122" s="64"/>
      <c r="BGM122" s="64"/>
      <c r="BGN122" s="64"/>
      <c r="BGO122" s="64"/>
      <c r="BGP122" s="64"/>
      <c r="BGQ122" s="64"/>
      <c r="BGR122" s="64"/>
      <c r="BGS122" s="64"/>
      <c r="BGT122" s="64"/>
      <c r="BGU122" s="64"/>
      <c r="BGV122" s="64"/>
      <c r="BGW122" s="64"/>
      <c r="BGX122" s="64"/>
      <c r="BGY122" s="64"/>
      <c r="BGZ122" s="64"/>
      <c r="BHA122" s="64"/>
      <c r="BHB122" s="64"/>
      <c r="BHC122" s="64"/>
      <c r="BHD122" s="64"/>
      <c r="BHE122" s="64"/>
      <c r="BHF122" s="64"/>
      <c r="BHG122" s="64"/>
      <c r="BHH122" s="64"/>
      <c r="BHI122" s="64"/>
      <c r="BHJ122" s="64"/>
      <c r="BHK122" s="64"/>
      <c r="BHL122" s="64"/>
      <c r="BHM122" s="64"/>
      <c r="BHN122" s="64"/>
      <c r="BHO122" s="64"/>
      <c r="BHP122" s="64"/>
      <c r="BHQ122" s="64"/>
      <c r="BHR122" s="64"/>
      <c r="BHS122" s="64"/>
      <c r="BHT122" s="64"/>
      <c r="BHU122" s="64"/>
      <c r="BHV122" s="64"/>
      <c r="BHW122" s="64"/>
      <c r="BHX122" s="64"/>
      <c r="BHY122" s="64"/>
      <c r="BHZ122" s="64"/>
      <c r="BIA122" s="64"/>
      <c r="BIB122" s="64"/>
      <c r="BIC122" s="64"/>
      <c r="BID122" s="64"/>
      <c r="BIE122" s="64"/>
      <c r="BIF122" s="64"/>
      <c r="BIG122" s="64"/>
      <c r="BIH122" s="64"/>
      <c r="BII122" s="64"/>
      <c r="BIJ122" s="64"/>
      <c r="BIK122" s="64"/>
      <c r="BIL122" s="64"/>
      <c r="BIM122" s="64"/>
      <c r="BIN122" s="64"/>
      <c r="BIO122" s="64"/>
      <c r="BIP122" s="64"/>
      <c r="BIQ122" s="64"/>
      <c r="BIR122" s="64"/>
      <c r="BIS122" s="64"/>
      <c r="BIT122" s="64"/>
      <c r="BIU122" s="64"/>
      <c r="BIV122" s="64"/>
      <c r="BIW122" s="64"/>
      <c r="BIX122" s="64"/>
      <c r="BIY122" s="64"/>
      <c r="BIZ122" s="64"/>
      <c r="BJA122" s="64"/>
      <c r="BJB122" s="64"/>
      <c r="BJC122" s="64"/>
      <c r="BJD122" s="64"/>
      <c r="BJE122" s="64"/>
      <c r="BJF122" s="64"/>
      <c r="BJG122" s="64"/>
      <c r="BJH122" s="64"/>
      <c r="BJI122" s="64"/>
      <c r="BJJ122" s="64"/>
      <c r="BJK122" s="64"/>
      <c r="BJL122" s="64"/>
      <c r="BJM122" s="64"/>
      <c r="BJN122" s="64"/>
      <c r="BJO122" s="64"/>
      <c r="BJP122" s="64"/>
      <c r="BJQ122" s="64"/>
      <c r="BJR122" s="64"/>
      <c r="BJS122" s="64"/>
      <c r="BJT122" s="64"/>
      <c r="BJU122" s="64"/>
      <c r="BJV122" s="64"/>
      <c r="BJW122" s="64"/>
      <c r="BJX122" s="64"/>
      <c r="BJY122" s="64"/>
      <c r="BJZ122" s="64"/>
      <c r="BKA122" s="64"/>
      <c r="BKB122" s="64"/>
      <c r="BKC122" s="64"/>
      <c r="BKD122" s="64"/>
      <c r="BKE122" s="64"/>
      <c r="BKF122" s="64"/>
      <c r="BKG122" s="64"/>
      <c r="BKH122" s="64"/>
      <c r="BKI122" s="64"/>
      <c r="BKJ122" s="64"/>
      <c r="BKK122" s="64"/>
      <c r="BKL122" s="64"/>
      <c r="BKM122" s="64"/>
      <c r="BKN122" s="64"/>
      <c r="BKO122" s="64"/>
      <c r="BKP122" s="64"/>
      <c r="BKQ122" s="64"/>
      <c r="BKR122" s="64"/>
      <c r="BKS122" s="64"/>
      <c r="BKT122" s="64"/>
      <c r="BKU122" s="64"/>
      <c r="BKV122" s="64"/>
      <c r="BKW122" s="64"/>
      <c r="BKX122" s="64"/>
      <c r="BKY122" s="64"/>
      <c r="BKZ122" s="64"/>
      <c r="BLA122" s="64"/>
      <c r="BLB122" s="64"/>
      <c r="BLC122" s="64"/>
      <c r="BLD122" s="64"/>
      <c r="BLE122" s="64"/>
      <c r="BLF122" s="64"/>
      <c r="BLG122" s="64"/>
      <c r="BLH122" s="64"/>
      <c r="BLI122" s="64"/>
      <c r="BLJ122" s="64"/>
      <c r="BLK122" s="64"/>
      <c r="BLL122" s="64"/>
      <c r="BLM122" s="64"/>
      <c r="BLN122" s="64"/>
      <c r="BLO122" s="64"/>
      <c r="BLP122" s="64"/>
      <c r="BLQ122" s="64"/>
      <c r="BLR122" s="64"/>
      <c r="BLS122" s="64"/>
      <c r="BLT122" s="64"/>
      <c r="BLU122" s="64"/>
      <c r="BLV122" s="64"/>
      <c r="BLW122" s="64"/>
      <c r="BLX122" s="64"/>
      <c r="BLY122" s="64"/>
      <c r="BLZ122" s="64"/>
      <c r="BMA122" s="64"/>
      <c r="BMB122" s="64"/>
      <c r="BMC122" s="64"/>
      <c r="BMD122" s="64"/>
      <c r="BME122" s="64"/>
      <c r="BMF122" s="64"/>
      <c r="BMG122" s="64"/>
      <c r="BMH122" s="64"/>
      <c r="BMI122" s="64"/>
      <c r="BMJ122" s="64"/>
      <c r="BMK122" s="64"/>
      <c r="BML122" s="64"/>
      <c r="BMM122" s="64"/>
      <c r="BMN122" s="64"/>
      <c r="BMO122" s="64"/>
      <c r="BMP122" s="64"/>
      <c r="BMQ122" s="64"/>
      <c r="BMR122" s="64"/>
      <c r="BMS122" s="64"/>
      <c r="BMT122" s="64"/>
      <c r="BMU122" s="64"/>
      <c r="BMV122" s="64"/>
      <c r="BMW122" s="64"/>
      <c r="BMX122" s="64"/>
      <c r="BMY122" s="64"/>
      <c r="BMZ122" s="64"/>
      <c r="BNA122" s="64"/>
      <c r="BNB122" s="64"/>
      <c r="BNC122" s="64"/>
      <c r="BND122" s="64"/>
      <c r="BNE122" s="64"/>
      <c r="BNF122" s="64"/>
      <c r="BNG122" s="64"/>
      <c r="BNH122" s="64"/>
      <c r="BNI122" s="64"/>
      <c r="BNJ122" s="64"/>
      <c r="BNK122" s="64"/>
      <c r="BNL122" s="64"/>
      <c r="BNM122" s="64"/>
      <c r="BNN122" s="64"/>
      <c r="BNO122" s="64"/>
      <c r="BNP122" s="64"/>
      <c r="BNQ122" s="64"/>
      <c r="BNR122" s="64"/>
      <c r="BNS122" s="64"/>
      <c r="BNT122" s="64"/>
      <c r="BNU122" s="64"/>
      <c r="BNV122" s="64"/>
      <c r="BNW122" s="64"/>
      <c r="BNX122" s="64"/>
      <c r="BNY122" s="64"/>
      <c r="BNZ122" s="64"/>
      <c r="BOA122" s="64"/>
      <c r="BOB122" s="64"/>
      <c r="BOC122" s="64"/>
      <c r="BOD122" s="64"/>
      <c r="BOE122" s="64"/>
      <c r="BOF122" s="64"/>
      <c r="BOG122" s="64"/>
      <c r="BOH122" s="64"/>
      <c r="BOI122" s="64"/>
      <c r="BOJ122" s="64"/>
      <c r="BOK122" s="64"/>
      <c r="BOL122" s="64"/>
      <c r="BOM122" s="64"/>
      <c r="BON122" s="64"/>
      <c r="BOO122" s="64"/>
      <c r="BOP122" s="64"/>
      <c r="BOQ122" s="64"/>
      <c r="BOR122" s="64"/>
      <c r="BOS122" s="64"/>
      <c r="BOT122" s="64"/>
      <c r="BOU122" s="64"/>
      <c r="BOV122" s="64"/>
      <c r="BOW122" s="64"/>
      <c r="BOX122" s="64"/>
      <c r="BOY122" s="64"/>
      <c r="BOZ122" s="64"/>
      <c r="BPA122" s="64"/>
      <c r="BPB122" s="64"/>
      <c r="BPC122" s="64"/>
      <c r="BPD122" s="64"/>
      <c r="BPE122" s="64"/>
      <c r="BPF122" s="64"/>
      <c r="BPG122" s="64"/>
      <c r="BPH122" s="64"/>
      <c r="BPI122" s="64"/>
      <c r="BPJ122" s="64"/>
      <c r="BPK122" s="64"/>
      <c r="BPL122" s="64"/>
      <c r="BPM122" s="64"/>
      <c r="BPN122" s="64"/>
      <c r="BPO122" s="64"/>
      <c r="BPP122" s="64"/>
      <c r="BPQ122" s="64"/>
      <c r="BPR122" s="64"/>
      <c r="BPS122" s="64"/>
      <c r="BPT122" s="64"/>
      <c r="BPU122" s="64"/>
      <c r="BPV122" s="64"/>
      <c r="BPW122" s="64"/>
      <c r="BPX122" s="64"/>
      <c r="BPY122" s="64"/>
      <c r="BPZ122" s="64"/>
      <c r="BQA122" s="64"/>
      <c r="BQB122" s="64"/>
      <c r="BQC122" s="64"/>
      <c r="BQD122" s="64"/>
      <c r="BQE122" s="64"/>
      <c r="BQF122" s="64"/>
      <c r="BQG122" s="64"/>
      <c r="BQH122" s="64"/>
      <c r="BQI122" s="64"/>
      <c r="BQJ122" s="64"/>
      <c r="BQK122" s="64"/>
      <c r="BQL122" s="64"/>
      <c r="BQM122" s="64"/>
      <c r="BQN122" s="64"/>
      <c r="BQO122" s="64"/>
      <c r="BQP122" s="64"/>
      <c r="BQQ122" s="64"/>
      <c r="BQR122" s="64"/>
      <c r="BQS122" s="64"/>
      <c r="BQT122" s="64"/>
      <c r="BQU122" s="64"/>
      <c r="BQV122" s="64"/>
      <c r="BQW122" s="64"/>
      <c r="BQX122" s="64"/>
      <c r="BQY122" s="64"/>
      <c r="BQZ122" s="64"/>
      <c r="BRA122" s="64"/>
      <c r="BRB122" s="64"/>
      <c r="BRC122" s="64"/>
      <c r="BRD122" s="64"/>
      <c r="BRE122" s="64"/>
      <c r="BRF122" s="64"/>
      <c r="BRG122" s="64"/>
      <c r="BRH122" s="64"/>
      <c r="BRI122" s="64"/>
      <c r="BRJ122" s="64"/>
      <c r="BRK122" s="64"/>
      <c r="BRL122" s="64"/>
      <c r="BRM122" s="64"/>
      <c r="BRN122" s="64"/>
      <c r="BRO122" s="64"/>
      <c r="BRP122" s="64"/>
      <c r="BRQ122" s="64"/>
      <c r="BRR122" s="64"/>
      <c r="BRS122" s="64"/>
      <c r="BRT122" s="64"/>
      <c r="BRU122" s="64"/>
      <c r="BRV122" s="64"/>
      <c r="BRW122" s="64"/>
      <c r="BRX122" s="64"/>
      <c r="BRY122" s="64"/>
      <c r="BRZ122" s="64"/>
      <c r="BSA122" s="64"/>
      <c r="BSB122" s="64"/>
      <c r="BSC122" s="64"/>
      <c r="BSD122" s="64"/>
      <c r="BSE122" s="64"/>
      <c r="BSF122" s="64"/>
      <c r="BSG122" s="64"/>
      <c r="BSH122" s="64"/>
      <c r="BSI122" s="64"/>
      <c r="BSJ122" s="64"/>
      <c r="BSK122" s="64"/>
      <c r="BSL122" s="64"/>
      <c r="BSM122" s="64"/>
      <c r="BSN122" s="64"/>
      <c r="BSO122" s="64"/>
      <c r="BSP122" s="64"/>
      <c r="BSQ122" s="64"/>
      <c r="BSR122" s="64"/>
      <c r="BSS122" s="64"/>
      <c r="BST122" s="64"/>
      <c r="BSU122" s="64"/>
      <c r="BSV122" s="64"/>
      <c r="BSW122" s="64"/>
      <c r="BSX122" s="64"/>
      <c r="BSY122" s="64"/>
      <c r="BSZ122" s="64"/>
      <c r="BTA122" s="64"/>
      <c r="BTB122" s="64"/>
      <c r="BTC122" s="64"/>
      <c r="BTD122" s="64"/>
      <c r="BTE122" s="64"/>
      <c r="BTF122" s="64"/>
      <c r="BTG122" s="64"/>
      <c r="BTH122" s="64"/>
      <c r="BTI122" s="64"/>
      <c r="BTJ122" s="64"/>
      <c r="BTK122" s="64"/>
      <c r="BTL122" s="64"/>
      <c r="BTM122" s="64"/>
      <c r="BTN122" s="64"/>
      <c r="BTO122" s="64"/>
      <c r="BTP122" s="64"/>
      <c r="BTQ122" s="64"/>
      <c r="BTR122" s="64"/>
      <c r="BTS122" s="64"/>
      <c r="BTT122" s="64"/>
      <c r="BTU122" s="64"/>
      <c r="BTV122" s="64"/>
      <c r="BTW122" s="64"/>
      <c r="BTX122" s="64"/>
      <c r="BTY122" s="64"/>
      <c r="BTZ122" s="64"/>
      <c r="BUA122" s="64"/>
      <c r="BUB122" s="64"/>
      <c r="BUC122" s="64"/>
      <c r="BUD122" s="64"/>
      <c r="BUE122" s="64"/>
      <c r="BUF122" s="64"/>
      <c r="BUG122" s="64"/>
      <c r="BUH122" s="64"/>
      <c r="BUI122" s="64"/>
      <c r="BUJ122" s="64"/>
      <c r="BUK122" s="64"/>
      <c r="BUL122" s="64"/>
      <c r="BUM122" s="64"/>
      <c r="BUN122" s="64"/>
      <c r="BUO122" s="64"/>
      <c r="BUP122" s="64"/>
      <c r="BUQ122" s="64"/>
      <c r="BUR122" s="64"/>
      <c r="BUS122" s="64"/>
      <c r="BUT122" s="64"/>
      <c r="BUU122" s="64"/>
      <c r="BUV122" s="64"/>
      <c r="BUW122" s="64"/>
      <c r="BUX122" s="64"/>
      <c r="BUY122" s="64"/>
      <c r="BUZ122" s="64"/>
      <c r="BVA122" s="64"/>
      <c r="BVB122" s="64"/>
      <c r="BVC122" s="64"/>
      <c r="BVD122" s="64"/>
      <c r="BVE122" s="64"/>
      <c r="BVF122" s="64"/>
      <c r="BVG122" s="64"/>
      <c r="BVH122" s="64"/>
      <c r="BVI122" s="64"/>
      <c r="BVJ122" s="64"/>
      <c r="BVK122" s="64"/>
      <c r="BVL122" s="64"/>
      <c r="BVM122" s="64"/>
      <c r="BVN122" s="64"/>
      <c r="BVO122" s="64"/>
      <c r="BVP122" s="64"/>
      <c r="BVQ122" s="64"/>
      <c r="BVR122" s="64"/>
      <c r="BVS122" s="64"/>
      <c r="BVT122" s="64"/>
      <c r="BVU122" s="64"/>
      <c r="BVV122" s="64"/>
      <c r="BVW122" s="64"/>
      <c r="BVX122" s="64"/>
      <c r="BVY122" s="64"/>
      <c r="BVZ122" s="64"/>
      <c r="BWA122" s="64"/>
      <c r="BWB122" s="64"/>
      <c r="BWC122" s="64"/>
      <c r="BWD122" s="64"/>
      <c r="BWE122" s="64"/>
      <c r="BWF122" s="64"/>
      <c r="BWG122" s="64"/>
      <c r="BWH122" s="64"/>
      <c r="BWI122" s="64"/>
      <c r="BWJ122" s="64"/>
      <c r="BWK122" s="64"/>
      <c r="BWL122" s="64"/>
      <c r="BWM122" s="64"/>
      <c r="BWN122" s="64"/>
      <c r="BWO122" s="64"/>
      <c r="BWP122" s="64"/>
      <c r="BWQ122" s="64"/>
      <c r="BWR122" s="64"/>
      <c r="BWS122" s="64"/>
      <c r="BWT122" s="64"/>
      <c r="BWU122" s="64"/>
      <c r="BWV122" s="64"/>
      <c r="BWW122" s="64"/>
      <c r="BWX122" s="64"/>
      <c r="BWY122" s="64"/>
      <c r="BWZ122" s="64"/>
      <c r="BXA122" s="64"/>
      <c r="BXB122" s="64"/>
      <c r="BXC122" s="64"/>
      <c r="BXD122" s="64"/>
      <c r="BXE122" s="64"/>
      <c r="BXF122" s="64"/>
      <c r="BXG122" s="64"/>
      <c r="BXH122" s="64"/>
      <c r="BXI122" s="64"/>
      <c r="BXJ122" s="64"/>
      <c r="BXK122" s="64"/>
      <c r="BXL122" s="64"/>
      <c r="BXM122" s="64"/>
      <c r="BXN122" s="64"/>
      <c r="BXO122" s="64"/>
      <c r="BXP122" s="64"/>
      <c r="BXQ122" s="64"/>
      <c r="BXR122" s="64"/>
      <c r="BXS122" s="64"/>
      <c r="BXT122" s="64"/>
      <c r="BXU122" s="64"/>
      <c r="BXV122" s="64"/>
      <c r="BXW122" s="64"/>
      <c r="BXX122" s="64"/>
      <c r="BXY122" s="64"/>
      <c r="BXZ122" s="64"/>
      <c r="BYA122" s="64"/>
      <c r="BYB122" s="64"/>
      <c r="BYC122" s="64"/>
      <c r="BYD122" s="64"/>
      <c r="BYE122" s="64"/>
      <c r="BYF122" s="64"/>
      <c r="BYG122" s="64"/>
      <c r="BYH122" s="64"/>
      <c r="BYI122" s="64"/>
      <c r="BYJ122" s="64"/>
      <c r="BYK122" s="64"/>
      <c r="BYL122" s="64"/>
      <c r="BYM122" s="64"/>
      <c r="BYN122" s="64"/>
      <c r="BYO122" s="64"/>
      <c r="BYP122" s="64"/>
      <c r="BYQ122" s="64"/>
      <c r="BYR122" s="64"/>
      <c r="BYS122" s="64"/>
      <c r="BYT122" s="64"/>
      <c r="BYU122" s="64"/>
      <c r="BYV122" s="64"/>
      <c r="BYW122" s="64"/>
      <c r="BYX122" s="64"/>
      <c r="BYY122" s="64"/>
      <c r="BYZ122" s="64"/>
      <c r="BZA122" s="64"/>
      <c r="BZB122" s="64"/>
      <c r="BZC122" s="64"/>
      <c r="BZD122" s="64"/>
      <c r="BZE122" s="64"/>
      <c r="BZF122" s="64"/>
      <c r="BZG122" s="64"/>
      <c r="BZH122" s="64"/>
      <c r="BZI122" s="64"/>
      <c r="BZJ122" s="64"/>
      <c r="BZK122" s="64"/>
      <c r="BZL122" s="64"/>
      <c r="BZM122" s="64"/>
      <c r="BZN122" s="64"/>
      <c r="BZO122" s="64"/>
      <c r="BZP122" s="64"/>
      <c r="BZQ122" s="64"/>
      <c r="BZR122" s="64"/>
      <c r="BZS122" s="64"/>
      <c r="BZT122" s="64"/>
      <c r="BZU122" s="64"/>
      <c r="BZV122" s="64"/>
      <c r="BZW122" s="64"/>
      <c r="BZX122" s="64"/>
      <c r="BZY122" s="64"/>
      <c r="BZZ122" s="64"/>
      <c r="CAA122" s="64"/>
      <c r="CAB122" s="64"/>
      <c r="CAC122" s="64"/>
      <c r="CAD122" s="64"/>
      <c r="CAE122" s="64"/>
      <c r="CAF122" s="64"/>
      <c r="CAG122" s="64"/>
      <c r="CAH122" s="64"/>
      <c r="CAI122" s="64"/>
      <c r="CAJ122" s="64"/>
      <c r="CAK122" s="64"/>
      <c r="CAL122" s="64"/>
      <c r="CAM122" s="64"/>
      <c r="CAN122" s="64"/>
      <c r="CAO122" s="64"/>
      <c r="CAP122" s="64"/>
      <c r="CAQ122" s="64"/>
      <c r="CAR122" s="64"/>
      <c r="CAS122" s="64"/>
      <c r="CAT122" s="64"/>
      <c r="CAU122" s="64"/>
      <c r="CAV122" s="64"/>
      <c r="CAW122" s="64"/>
      <c r="CAX122" s="64"/>
      <c r="CAY122" s="64"/>
      <c r="CAZ122" s="64"/>
      <c r="CBA122" s="64"/>
      <c r="CBB122" s="64"/>
      <c r="CBC122" s="64"/>
      <c r="CBD122" s="64"/>
      <c r="CBE122" s="64"/>
      <c r="CBF122" s="64"/>
      <c r="CBG122" s="64"/>
      <c r="CBH122" s="64"/>
      <c r="CBI122" s="64"/>
      <c r="CBJ122" s="64"/>
      <c r="CBK122" s="64"/>
      <c r="CBL122" s="64"/>
      <c r="CBM122" s="64"/>
      <c r="CBN122" s="64"/>
      <c r="CBO122" s="64"/>
      <c r="CBP122" s="64"/>
      <c r="CBQ122" s="64"/>
      <c r="CBR122" s="64"/>
      <c r="CBS122" s="64"/>
      <c r="CBT122" s="64"/>
      <c r="CBU122" s="64"/>
      <c r="CBV122" s="64"/>
      <c r="CBW122" s="64"/>
      <c r="CBX122" s="64"/>
      <c r="CBY122" s="64"/>
      <c r="CBZ122" s="64"/>
      <c r="CCA122" s="64"/>
      <c r="CCB122" s="64"/>
      <c r="CCC122" s="64"/>
      <c r="CCD122" s="64"/>
      <c r="CCE122" s="64"/>
      <c r="CCF122" s="64"/>
      <c r="CCG122" s="64"/>
      <c r="CCH122" s="64"/>
      <c r="CCI122" s="64"/>
      <c r="CCJ122" s="64"/>
      <c r="CCK122" s="64"/>
      <c r="CCL122" s="64"/>
      <c r="CCM122" s="64"/>
      <c r="CCN122" s="64"/>
      <c r="CCO122" s="64"/>
      <c r="CCP122" s="64"/>
      <c r="CCQ122" s="64"/>
      <c r="CCR122" s="64"/>
      <c r="CCS122" s="64"/>
      <c r="CCT122" s="64"/>
      <c r="CCU122" s="64"/>
      <c r="CCV122" s="64"/>
      <c r="CCW122" s="64"/>
      <c r="CCX122" s="64"/>
      <c r="CCY122" s="64"/>
      <c r="CCZ122" s="64"/>
      <c r="CDA122" s="64"/>
      <c r="CDB122" s="64"/>
      <c r="CDC122" s="64"/>
      <c r="CDD122" s="64"/>
      <c r="CDE122" s="64"/>
      <c r="CDF122" s="64"/>
      <c r="CDG122" s="64"/>
      <c r="CDH122" s="64"/>
      <c r="CDI122" s="64"/>
      <c r="CDJ122" s="64"/>
      <c r="CDK122" s="64"/>
      <c r="CDL122" s="64"/>
      <c r="CDM122" s="64"/>
      <c r="CDN122" s="64"/>
      <c r="CDO122" s="64"/>
      <c r="CDP122" s="64"/>
      <c r="CDQ122" s="64"/>
      <c r="CDR122" s="64"/>
      <c r="CDS122" s="64"/>
      <c r="CDT122" s="64"/>
      <c r="CDU122" s="64"/>
      <c r="CDV122" s="64"/>
      <c r="CDW122" s="64"/>
      <c r="CDX122" s="64"/>
      <c r="CDY122" s="64"/>
      <c r="CDZ122" s="64"/>
      <c r="CEA122" s="64"/>
      <c r="CEB122" s="64"/>
      <c r="CEC122" s="64"/>
      <c r="CED122" s="64"/>
      <c r="CEE122" s="64"/>
      <c r="CEF122" s="64"/>
      <c r="CEG122" s="64"/>
      <c r="CEH122" s="64"/>
      <c r="CEI122" s="64"/>
      <c r="CEJ122" s="64"/>
      <c r="CEK122" s="64"/>
      <c r="CEL122" s="64"/>
      <c r="CEM122" s="64"/>
      <c r="CEN122" s="64"/>
      <c r="CEO122" s="64"/>
      <c r="CEP122" s="64"/>
      <c r="CEQ122" s="64"/>
      <c r="CER122" s="64"/>
      <c r="CES122" s="64"/>
      <c r="CET122" s="64"/>
      <c r="CEU122" s="64"/>
      <c r="CEV122" s="64"/>
      <c r="CEW122" s="64"/>
      <c r="CEX122" s="64"/>
      <c r="CEY122" s="64"/>
      <c r="CEZ122" s="64"/>
      <c r="CFA122" s="64"/>
      <c r="CFB122" s="64"/>
      <c r="CFC122" s="64"/>
      <c r="CFD122" s="64"/>
      <c r="CFE122" s="64"/>
      <c r="CFF122" s="64"/>
      <c r="CFG122" s="64"/>
      <c r="CFH122" s="64"/>
      <c r="CFI122" s="64"/>
      <c r="CFJ122" s="64"/>
      <c r="CFK122" s="64"/>
      <c r="CFL122" s="64"/>
      <c r="CFM122" s="64"/>
      <c r="CFN122" s="64"/>
      <c r="CFO122" s="64"/>
      <c r="CFP122" s="64"/>
      <c r="CFQ122" s="64"/>
      <c r="CFR122" s="64"/>
      <c r="CFS122" s="64"/>
      <c r="CFT122" s="64"/>
      <c r="CFU122" s="64"/>
      <c r="CFV122" s="64"/>
      <c r="CFW122" s="64"/>
      <c r="CFX122" s="64"/>
      <c r="CFY122" s="64"/>
      <c r="CFZ122" s="64"/>
      <c r="CGA122" s="64"/>
      <c r="CGB122" s="64"/>
      <c r="CGC122" s="64"/>
      <c r="CGD122" s="64"/>
      <c r="CGE122" s="64"/>
      <c r="CGF122" s="64"/>
      <c r="CGG122" s="64"/>
      <c r="CGH122" s="64"/>
      <c r="CGI122" s="64"/>
      <c r="CGJ122" s="64"/>
      <c r="CGK122" s="64"/>
      <c r="CGL122" s="64"/>
      <c r="CGM122" s="64"/>
      <c r="CGN122" s="64"/>
      <c r="CGO122" s="64"/>
      <c r="CGP122" s="64"/>
      <c r="CGQ122" s="64"/>
      <c r="CGR122" s="64"/>
      <c r="CGS122" s="64"/>
      <c r="CGT122" s="64"/>
      <c r="CGU122" s="64"/>
      <c r="CGV122" s="64"/>
      <c r="CGW122" s="64"/>
      <c r="CGX122" s="64"/>
      <c r="CGY122" s="64"/>
      <c r="CGZ122" s="64"/>
      <c r="CHA122" s="64"/>
      <c r="CHB122" s="64"/>
      <c r="CHC122" s="64"/>
      <c r="CHD122" s="64"/>
      <c r="CHE122" s="64"/>
      <c r="CHF122" s="64"/>
      <c r="CHG122" s="64"/>
      <c r="CHH122" s="64"/>
      <c r="CHI122" s="64"/>
      <c r="CHJ122" s="64"/>
      <c r="CHK122" s="64"/>
      <c r="CHL122" s="64"/>
      <c r="CHM122" s="64"/>
      <c r="CHN122" s="64"/>
      <c r="CHO122" s="64"/>
      <c r="CHP122" s="64"/>
      <c r="CHQ122" s="64"/>
      <c r="CHR122" s="64"/>
      <c r="CHS122" s="64"/>
      <c r="CHT122" s="64"/>
      <c r="CHU122" s="64"/>
      <c r="CHV122" s="64"/>
      <c r="CHW122" s="64"/>
      <c r="CHX122" s="64"/>
      <c r="CHY122" s="64"/>
      <c r="CHZ122" s="64"/>
      <c r="CIA122" s="64"/>
      <c r="CIB122" s="64"/>
      <c r="CIC122" s="64"/>
      <c r="CID122" s="64"/>
      <c r="CIE122" s="64"/>
      <c r="CIF122" s="64"/>
      <c r="CIG122" s="64"/>
      <c r="CIH122" s="64"/>
      <c r="CII122" s="64"/>
      <c r="CIJ122" s="64"/>
      <c r="CIK122" s="64"/>
      <c r="CIL122" s="64"/>
      <c r="CIM122" s="64"/>
      <c r="CIN122" s="64"/>
      <c r="CIO122" s="64"/>
      <c r="CIP122" s="64"/>
      <c r="CIQ122" s="64"/>
      <c r="CIR122" s="64"/>
      <c r="CIS122" s="64"/>
      <c r="CIT122" s="64"/>
      <c r="CIU122" s="64"/>
      <c r="CIV122" s="64"/>
      <c r="CIW122" s="64"/>
      <c r="CIX122" s="64"/>
      <c r="CIY122" s="64"/>
      <c r="CIZ122" s="64"/>
      <c r="CJA122" s="64"/>
      <c r="CJB122" s="64"/>
      <c r="CJC122" s="64"/>
      <c r="CJD122" s="64"/>
      <c r="CJE122" s="64"/>
      <c r="CJF122" s="64"/>
      <c r="CJG122" s="64"/>
      <c r="CJH122" s="64"/>
      <c r="CJI122" s="64"/>
      <c r="CJJ122" s="64"/>
      <c r="CJK122" s="64"/>
      <c r="CJL122" s="64"/>
      <c r="CJM122" s="64"/>
      <c r="CJN122" s="64"/>
      <c r="CJO122" s="64"/>
      <c r="CJP122" s="64"/>
      <c r="CJQ122" s="64"/>
      <c r="CJR122" s="64"/>
      <c r="CJS122" s="64"/>
      <c r="CJT122" s="64"/>
      <c r="CJU122" s="64"/>
      <c r="CJV122" s="64"/>
      <c r="CJW122" s="64"/>
      <c r="CJX122" s="64"/>
      <c r="CJY122" s="64"/>
      <c r="CJZ122" s="64"/>
      <c r="CKA122" s="64"/>
      <c r="CKB122" s="64"/>
      <c r="CKC122" s="64"/>
      <c r="CKD122" s="64"/>
      <c r="CKE122" s="64"/>
      <c r="CKF122" s="64"/>
      <c r="CKG122" s="64"/>
      <c r="CKH122" s="64"/>
      <c r="CKI122" s="64"/>
      <c r="CKJ122" s="64"/>
      <c r="CKK122" s="64"/>
      <c r="CKL122" s="64"/>
      <c r="CKM122" s="64"/>
      <c r="CKN122" s="64"/>
      <c r="CKO122" s="64"/>
      <c r="CKP122" s="64"/>
      <c r="CKQ122" s="64"/>
      <c r="CKR122" s="64"/>
      <c r="CKS122" s="64"/>
      <c r="CKT122" s="64"/>
      <c r="CKU122" s="64"/>
      <c r="CKV122" s="64"/>
      <c r="CKW122" s="64"/>
      <c r="CKX122" s="64"/>
      <c r="CKY122" s="64"/>
      <c r="CKZ122" s="64"/>
      <c r="CLA122" s="64"/>
      <c r="CLB122" s="64"/>
      <c r="CLC122" s="64"/>
      <c r="CLD122" s="64"/>
      <c r="CLE122" s="64"/>
      <c r="CLF122" s="64"/>
      <c r="CLG122" s="64"/>
      <c r="CLH122" s="64"/>
      <c r="CLI122" s="64"/>
      <c r="CLJ122" s="64"/>
      <c r="CLK122" s="64"/>
      <c r="CLL122" s="64"/>
      <c r="CLM122" s="64"/>
      <c r="CLN122" s="64"/>
      <c r="CLO122" s="64"/>
      <c r="CLP122" s="64"/>
      <c r="CLQ122" s="64"/>
      <c r="CLR122" s="64"/>
      <c r="CLS122" s="64"/>
      <c r="CLT122" s="64"/>
      <c r="CLU122" s="64"/>
      <c r="CLV122" s="64"/>
      <c r="CLW122" s="64"/>
      <c r="CLX122" s="64"/>
      <c r="CLY122" s="64"/>
      <c r="CLZ122" s="64"/>
      <c r="CMA122" s="64"/>
      <c r="CMB122" s="64"/>
      <c r="CMC122" s="64"/>
      <c r="CMD122" s="64"/>
      <c r="CME122" s="64"/>
      <c r="CMF122" s="64"/>
      <c r="CMG122" s="64"/>
      <c r="CMH122" s="64"/>
      <c r="CMI122" s="64"/>
      <c r="CMJ122" s="64"/>
      <c r="CMK122" s="64"/>
      <c r="CML122" s="64"/>
      <c r="CMM122" s="64"/>
      <c r="CMN122" s="64"/>
      <c r="CMO122" s="64"/>
      <c r="CMP122" s="64"/>
      <c r="CMQ122" s="64"/>
      <c r="CMR122" s="64"/>
      <c r="CMS122" s="64"/>
      <c r="CMT122" s="64"/>
      <c r="CMU122" s="64"/>
      <c r="CMV122" s="64"/>
      <c r="CMW122" s="64"/>
      <c r="CMX122" s="64"/>
      <c r="CMY122" s="64"/>
      <c r="CMZ122" s="64"/>
      <c r="CNA122" s="64"/>
      <c r="CNB122" s="64"/>
      <c r="CNC122" s="64"/>
      <c r="CND122" s="64"/>
      <c r="CNE122" s="64"/>
      <c r="CNF122" s="64"/>
      <c r="CNG122" s="64"/>
      <c r="CNH122" s="64"/>
      <c r="CNI122" s="64"/>
      <c r="CNJ122" s="64"/>
      <c r="CNK122" s="64"/>
      <c r="CNL122" s="64"/>
      <c r="CNM122" s="64"/>
      <c r="CNN122" s="64"/>
      <c r="CNO122" s="64"/>
      <c r="CNP122" s="64"/>
      <c r="CNQ122" s="64"/>
      <c r="CNR122" s="64"/>
      <c r="CNS122" s="64"/>
      <c r="CNT122" s="64"/>
      <c r="CNU122" s="64"/>
      <c r="CNV122" s="64"/>
      <c r="CNW122" s="64"/>
      <c r="CNX122" s="64"/>
      <c r="CNY122" s="64"/>
      <c r="CNZ122" s="64"/>
      <c r="COA122" s="64"/>
      <c r="COB122" s="64"/>
      <c r="COC122" s="64"/>
      <c r="COD122" s="64"/>
      <c r="COE122" s="64"/>
      <c r="COF122" s="64"/>
      <c r="COG122" s="64"/>
      <c r="COH122" s="64"/>
      <c r="COI122" s="64"/>
      <c r="COJ122" s="64"/>
      <c r="COK122" s="64"/>
      <c r="COL122" s="64"/>
      <c r="COM122" s="64"/>
      <c r="CON122" s="64"/>
      <c r="COO122" s="64"/>
      <c r="COP122" s="64"/>
      <c r="COQ122" s="64"/>
      <c r="COR122" s="64"/>
      <c r="COS122" s="64"/>
      <c r="COT122" s="64"/>
      <c r="COU122" s="64"/>
      <c r="COV122" s="64"/>
      <c r="COW122" s="64"/>
      <c r="COX122" s="64"/>
      <c r="COY122" s="64"/>
      <c r="COZ122" s="64"/>
      <c r="CPA122" s="64"/>
      <c r="CPB122" s="64"/>
      <c r="CPC122" s="64"/>
      <c r="CPD122" s="64"/>
      <c r="CPE122" s="64"/>
      <c r="CPF122" s="64"/>
      <c r="CPG122" s="64"/>
      <c r="CPH122" s="64"/>
      <c r="CPI122" s="64"/>
      <c r="CPJ122" s="64"/>
      <c r="CPK122" s="64"/>
      <c r="CPL122" s="64"/>
      <c r="CPM122" s="64"/>
      <c r="CPN122" s="64"/>
      <c r="CPO122" s="64"/>
      <c r="CPP122" s="64"/>
      <c r="CPQ122" s="64"/>
      <c r="CPR122" s="64"/>
      <c r="CPS122" s="64"/>
      <c r="CPT122" s="64"/>
      <c r="CPU122" s="64"/>
      <c r="CPV122" s="64"/>
      <c r="CPW122" s="64"/>
      <c r="CPX122" s="64"/>
      <c r="CPY122" s="64"/>
      <c r="CPZ122" s="64"/>
      <c r="CQA122" s="64"/>
      <c r="CQB122" s="64"/>
      <c r="CQC122" s="64"/>
      <c r="CQD122" s="64"/>
      <c r="CQE122" s="64"/>
      <c r="CQF122" s="64"/>
      <c r="CQG122" s="64"/>
      <c r="CQH122" s="64"/>
      <c r="CQI122" s="64"/>
      <c r="CQJ122" s="64"/>
      <c r="CQK122" s="64"/>
      <c r="CQL122" s="64"/>
      <c r="CQM122" s="64"/>
      <c r="CQN122" s="64"/>
      <c r="CQO122" s="64"/>
      <c r="CQP122" s="64"/>
      <c r="CQQ122" s="64"/>
      <c r="CQR122" s="64"/>
      <c r="CQS122" s="64"/>
      <c r="CQT122" s="64"/>
      <c r="CQU122" s="64"/>
      <c r="CQV122" s="64"/>
      <c r="CQW122" s="64"/>
      <c r="CQX122" s="64"/>
      <c r="CQY122" s="64"/>
      <c r="CQZ122" s="64"/>
      <c r="CRA122" s="64"/>
      <c r="CRB122" s="64"/>
      <c r="CRC122" s="64"/>
      <c r="CRD122" s="64"/>
      <c r="CRE122" s="64"/>
      <c r="CRF122" s="64"/>
      <c r="CRG122" s="64"/>
      <c r="CRH122" s="64"/>
      <c r="CRI122" s="64"/>
      <c r="CRJ122" s="64"/>
      <c r="CRK122" s="64"/>
      <c r="CRL122" s="64"/>
      <c r="CRM122" s="64"/>
      <c r="CRN122" s="64"/>
      <c r="CRO122" s="64"/>
      <c r="CRP122" s="64"/>
      <c r="CRQ122" s="64"/>
      <c r="CRR122" s="64"/>
      <c r="CRS122" s="64"/>
      <c r="CRT122" s="64"/>
      <c r="CRU122" s="64"/>
      <c r="CRV122" s="64"/>
      <c r="CRW122" s="64"/>
      <c r="CRX122" s="64"/>
      <c r="CRY122" s="64"/>
      <c r="CRZ122" s="64"/>
      <c r="CSA122" s="64"/>
      <c r="CSB122" s="64"/>
      <c r="CSC122" s="64"/>
      <c r="CSD122" s="64"/>
      <c r="CSE122" s="64"/>
      <c r="CSF122" s="64"/>
      <c r="CSG122" s="64"/>
      <c r="CSH122" s="64"/>
      <c r="CSI122" s="64"/>
      <c r="CSJ122" s="64"/>
      <c r="CSK122" s="64"/>
      <c r="CSL122" s="64"/>
      <c r="CSM122" s="64"/>
      <c r="CSN122" s="64"/>
      <c r="CSO122" s="64"/>
      <c r="CSP122" s="64"/>
      <c r="CSQ122" s="64"/>
      <c r="CSR122" s="64"/>
      <c r="CSS122" s="64"/>
      <c r="CST122" s="64"/>
      <c r="CSU122" s="64"/>
      <c r="CSV122" s="64"/>
      <c r="CSW122" s="64"/>
      <c r="CSX122" s="64"/>
      <c r="CSY122" s="64"/>
      <c r="CSZ122" s="64"/>
      <c r="CTA122" s="64"/>
      <c r="CTB122" s="64"/>
      <c r="CTC122" s="64"/>
      <c r="CTD122" s="64"/>
      <c r="CTE122" s="64"/>
      <c r="CTF122" s="64"/>
      <c r="CTG122" s="64"/>
      <c r="CTH122" s="64"/>
      <c r="CTI122" s="64"/>
      <c r="CTJ122" s="64"/>
      <c r="CTK122" s="64"/>
      <c r="CTL122" s="64"/>
      <c r="CTM122" s="64"/>
      <c r="CTN122" s="64"/>
      <c r="CTO122" s="64"/>
      <c r="CTP122" s="64"/>
      <c r="CTQ122" s="64"/>
      <c r="CTR122" s="64"/>
      <c r="CTS122" s="64"/>
      <c r="CTT122" s="64"/>
      <c r="CTU122" s="64"/>
      <c r="CTV122" s="64"/>
      <c r="CTW122" s="64"/>
      <c r="CTX122" s="64"/>
      <c r="CTY122" s="64"/>
      <c r="CTZ122" s="64"/>
      <c r="CUA122" s="64"/>
      <c r="CUB122" s="64"/>
      <c r="CUC122" s="64"/>
      <c r="CUD122" s="64"/>
      <c r="CUE122" s="64"/>
      <c r="CUF122" s="64"/>
      <c r="CUG122" s="64"/>
      <c r="CUH122" s="64"/>
      <c r="CUI122" s="64"/>
      <c r="CUJ122" s="64"/>
      <c r="CUK122" s="64"/>
      <c r="CUL122" s="64"/>
      <c r="CUM122" s="64"/>
      <c r="CUN122" s="64"/>
      <c r="CUO122" s="64"/>
      <c r="CUP122" s="64"/>
      <c r="CUQ122" s="64"/>
      <c r="CUR122" s="64"/>
      <c r="CUS122" s="64"/>
      <c r="CUT122" s="64"/>
      <c r="CUU122" s="64"/>
      <c r="CUV122" s="64"/>
      <c r="CUW122" s="64"/>
      <c r="CUX122" s="64"/>
      <c r="CUY122" s="64"/>
      <c r="CUZ122" s="64"/>
      <c r="CVA122" s="64"/>
      <c r="CVB122" s="64"/>
      <c r="CVC122" s="64"/>
      <c r="CVD122" s="64"/>
      <c r="CVE122" s="64"/>
      <c r="CVF122" s="64"/>
      <c r="CVG122" s="64"/>
      <c r="CVH122" s="64"/>
      <c r="CVI122" s="64"/>
      <c r="CVJ122" s="64"/>
      <c r="CVK122" s="64"/>
      <c r="CVL122" s="64"/>
      <c r="CVM122" s="64"/>
      <c r="CVN122" s="64"/>
      <c r="CVO122" s="64"/>
      <c r="CVP122" s="64"/>
      <c r="CVQ122" s="64"/>
      <c r="CVR122" s="64"/>
      <c r="CVS122" s="64"/>
      <c r="CVT122" s="64"/>
      <c r="CVU122" s="64"/>
      <c r="CVV122" s="64"/>
      <c r="CVW122" s="64"/>
      <c r="CVX122" s="64"/>
      <c r="CVY122" s="64"/>
      <c r="CVZ122" s="64"/>
      <c r="CWA122" s="64"/>
      <c r="CWB122" s="64"/>
      <c r="CWC122" s="64"/>
      <c r="CWD122" s="64"/>
      <c r="CWE122" s="64"/>
      <c r="CWF122" s="64"/>
      <c r="CWG122" s="64"/>
      <c r="CWH122" s="64"/>
      <c r="CWI122" s="64"/>
      <c r="CWJ122" s="64"/>
      <c r="CWK122" s="64"/>
      <c r="CWL122" s="64"/>
      <c r="CWM122" s="64"/>
      <c r="CWN122" s="64"/>
      <c r="CWO122" s="64"/>
      <c r="CWP122" s="64"/>
      <c r="CWQ122" s="64"/>
      <c r="CWR122" s="64"/>
      <c r="CWS122" s="64"/>
      <c r="CWT122" s="64"/>
      <c r="CWU122" s="64"/>
      <c r="CWV122" s="64"/>
      <c r="CWW122" s="64"/>
      <c r="CWX122" s="64"/>
      <c r="CWY122" s="64"/>
      <c r="CWZ122" s="64"/>
      <c r="CXA122" s="64"/>
      <c r="CXB122" s="64"/>
      <c r="CXC122" s="64"/>
      <c r="CXD122" s="64"/>
      <c r="CXE122" s="64"/>
      <c r="CXF122" s="64"/>
      <c r="CXG122" s="64"/>
      <c r="CXH122" s="64"/>
      <c r="CXI122" s="64"/>
      <c r="CXJ122" s="64"/>
      <c r="CXK122" s="64"/>
      <c r="CXL122" s="64"/>
      <c r="CXM122" s="64"/>
      <c r="CXN122" s="64"/>
      <c r="CXO122" s="64"/>
      <c r="CXP122" s="64"/>
      <c r="CXQ122" s="64"/>
      <c r="CXR122" s="64"/>
      <c r="CXS122" s="64"/>
      <c r="CXT122" s="64"/>
      <c r="CXU122" s="64"/>
      <c r="CXV122" s="64"/>
      <c r="CXW122" s="64"/>
      <c r="CXX122" s="64"/>
      <c r="CXY122" s="64"/>
      <c r="CXZ122" s="64"/>
      <c r="CYA122" s="64"/>
      <c r="CYB122" s="64"/>
      <c r="CYC122" s="64"/>
      <c r="CYD122" s="64"/>
      <c r="CYE122" s="64"/>
      <c r="CYF122" s="64"/>
      <c r="CYG122" s="64"/>
      <c r="CYH122" s="64"/>
      <c r="CYI122" s="64"/>
      <c r="CYJ122" s="64"/>
      <c r="CYK122" s="64"/>
      <c r="CYL122" s="64"/>
      <c r="CYM122" s="64"/>
      <c r="CYN122" s="64"/>
      <c r="CYO122" s="64"/>
      <c r="CYP122" s="64"/>
      <c r="CYQ122" s="64"/>
      <c r="CYR122" s="64"/>
      <c r="CYS122" s="64"/>
      <c r="CYT122" s="64"/>
      <c r="CYU122" s="64"/>
      <c r="CYV122" s="64"/>
      <c r="CYW122" s="64"/>
      <c r="CYX122" s="64"/>
      <c r="CYY122" s="64"/>
      <c r="CYZ122" s="64"/>
      <c r="CZA122" s="64"/>
      <c r="CZB122" s="64"/>
      <c r="CZC122" s="64"/>
      <c r="CZD122" s="64"/>
      <c r="CZE122" s="64"/>
      <c r="CZF122" s="64"/>
      <c r="CZG122" s="64"/>
      <c r="CZH122" s="64"/>
      <c r="CZI122" s="64"/>
      <c r="CZJ122" s="64"/>
      <c r="CZK122" s="64"/>
      <c r="CZL122" s="64"/>
      <c r="CZM122" s="64"/>
      <c r="CZN122" s="64"/>
      <c r="CZO122" s="64"/>
      <c r="CZP122" s="64"/>
      <c r="CZQ122" s="64"/>
      <c r="CZR122" s="64"/>
      <c r="CZS122" s="64"/>
      <c r="CZT122" s="64"/>
      <c r="CZU122" s="64"/>
      <c r="CZV122" s="64"/>
      <c r="CZW122" s="64"/>
      <c r="CZX122" s="64"/>
      <c r="CZY122" s="64"/>
      <c r="CZZ122" s="64"/>
      <c r="DAA122" s="64"/>
      <c r="DAB122" s="64"/>
      <c r="DAC122" s="64"/>
      <c r="DAD122" s="64"/>
      <c r="DAE122" s="64"/>
      <c r="DAF122" s="64"/>
      <c r="DAG122" s="64"/>
      <c r="DAH122" s="64"/>
      <c r="DAI122" s="64"/>
      <c r="DAJ122" s="64"/>
      <c r="DAK122" s="64"/>
      <c r="DAL122" s="64"/>
      <c r="DAM122" s="64"/>
      <c r="DAN122" s="64"/>
      <c r="DAO122" s="64"/>
      <c r="DAP122" s="64"/>
      <c r="DAQ122" s="64"/>
      <c r="DAR122" s="64"/>
      <c r="DAS122" s="64"/>
      <c r="DAT122" s="64"/>
      <c r="DAU122" s="64"/>
      <c r="DAV122" s="64"/>
      <c r="DAW122" s="64"/>
      <c r="DAX122" s="64"/>
      <c r="DAY122" s="64"/>
      <c r="DAZ122" s="64"/>
      <c r="DBA122" s="64"/>
      <c r="DBB122" s="64"/>
      <c r="DBC122" s="64"/>
      <c r="DBD122" s="64"/>
      <c r="DBE122" s="64"/>
      <c r="DBF122" s="64"/>
      <c r="DBG122" s="64"/>
      <c r="DBH122" s="64"/>
      <c r="DBI122" s="64"/>
      <c r="DBJ122" s="64"/>
      <c r="DBK122" s="64"/>
      <c r="DBL122" s="64"/>
      <c r="DBM122" s="64"/>
      <c r="DBN122" s="64"/>
      <c r="DBO122" s="64"/>
      <c r="DBP122" s="64"/>
      <c r="DBQ122" s="64"/>
      <c r="DBR122" s="64"/>
      <c r="DBS122" s="64"/>
      <c r="DBT122" s="64"/>
      <c r="DBU122" s="64"/>
      <c r="DBV122" s="64"/>
      <c r="DBW122" s="64"/>
      <c r="DBX122" s="64"/>
      <c r="DBY122" s="64"/>
      <c r="DBZ122" s="64"/>
      <c r="DCA122" s="64"/>
      <c r="DCB122" s="64"/>
      <c r="DCC122" s="64"/>
      <c r="DCD122" s="64"/>
      <c r="DCE122" s="64"/>
      <c r="DCF122" s="64"/>
      <c r="DCG122" s="64"/>
      <c r="DCH122" s="64"/>
      <c r="DCI122" s="64"/>
      <c r="DCJ122" s="64"/>
      <c r="DCK122" s="64"/>
      <c r="DCL122" s="64"/>
      <c r="DCM122" s="64"/>
      <c r="DCN122" s="64"/>
      <c r="DCO122" s="64"/>
      <c r="DCP122" s="64"/>
      <c r="DCQ122" s="64"/>
      <c r="DCR122" s="64"/>
      <c r="DCS122" s="64"/>
      <c r="DCT122" s="64"/>
    </row>
    <row r="123" spans="1:2802" s="121" customFormat="1" ht="18" customHeight="1" x14ac:dyDescent="0.2">
      <c r="A123" s="126">
        <f t="shared" si="56"/>
        <v>72</v>
      </c>
      <c r="B123" s="196" t="s">
        <v>275</v>
      </c>
      <c r="C123" s="196" t="s">
        <v>276</v>
      </c>
      <c r="D123" s="42" t="s">
        <v>164</v>
      </c>
      <c r="E123" s="193">
        <v>45.16</v>
      </c>
      <c r="F123" s="194">
        <v>0.05</v>
      </c>
      <c r="G123" s="193">
        <f t="shared" ref="G123" si="85">E123+(E123*F123)</f>
        <v>47.417999999999999</v>
      </c>
      <c r="H123" s="6" t="s">
        <v>117</v>
      </c>
      <c r="I123" s="3">
        <v>7.8222222222222235E-2</v>
      </c>
      <c r="J123" s="6">
        <v>45.75</v>
      </c>
      <c r="K123" s="137">
        <f t="shared" si="63"/>
        <v>3.5786666666666673</v>
      </c>
      <c r="L123" s="137">
        <v>5.28</v>
      </c>
      <c r="M123" s="141">
        <f t="shared" ref="M123" si="86">IF(H123&lt;&gt;"",K123+L123,"")</f>
        <v>8.858666666666668</v>
      </c>
      <c r="N123" s="195">
        <f t="shared" ref="N123" si="87">G123*M123</f>
        <v>420.06025600000004</v>
      </c>
      <c r="O123" s="132"/>
      <c r="P123" s="64"/>
      <c r="Q123" s="64"/>
      <c r="R123" s="3"/>
      <c r="S123" s="137"/>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64"/>
      <c r="BP123" s="64"/>
      <c r="BQ123" s="64"/>
      <c r="BR123" s="64"/>
      <c r="BS123" s="64"/>
      <c r="BT123" s="64"/>
      <c r="BU123" s="64"/>
      <c r="BV123" s="64"/>
      <c r="BW123" s="64"/>
      <c r="BX123" s="64"/>
      <c r="BY123" s="64"/>
      <c r="BZ123" s="64"/>
      <c r="CA123" s="64"/>
      <c r="CB123" s="64"/>
      <c r="CC123" s="64"/>
      <c r="CD123" s="64"/>
      <c r="CE123" s="64"/>
      <c r="CF123" s="64"/>
      <c r="CG123" s="64"/>
      <c r="CH123" s="64"/>
      <c r="CI123" s="64"/>
      <c r="CJ123" s="64"/>
      <c r="CK123" s="64"/>
      <c r="CL123" s="64"/>
      <c r="CM123" s="64"/>
      <c r="CN123" s="64"/>
      <c r="CO123" s="64"/>
      <c r="CP123" s="64"/>
      <c r="CQ123" s="64"/>
      <c r="CR123" s="64"/>
      <c r="CS123" s="64"/>
      <c r="CT123" s="64"/>
      <c r="CU123" s="64"/>
      <c r="CV123" s="64"/>
      <c r="CW123" s="64"/>
      <c r="CX123" s="64"/>
      <c r="CY123" s="64"/>
      <c r="CZ123" s="64"/>
      <c r="DA123" s="64"/>
      <c r="DB123" s="64"/>
      <c r="DC123" s="64"/>
      <c r="DD123" s="64"/>
      <c r="DE123" s="64"/>
      <c r="DF123" s="64"/>
      <c r="DG123" s="64"/>
      <c r="DH123" s="64"/>
      <c r="DI123" s="64"/>
      <c r="DJ123" s="64"/>
      <c r="DK123" s="64"/>
      <c r="DL123" s="64"/>
      <c r="DM123" s="64"/>
      <c r="DN123" s="64"/>
      <c r="DO123" s="64"/>
      <c r="DP123" s="64"/>
      <c r="DQ123" s="64"/>
      <c r="DR123" s="64"/>
      <c r="DS123" s="64"/>
      <c r="DT123" s="64"/>
      <c r="DU123" s="64"/>
      <c r="DV123" s="64"/>
      <c r="DW123" s="64"/>
      <c r="DX123" s="64"/>
      <c r="DY123" s="64"/>
      <c r="DZ123" s="64"/>
      <c r="EA123" s="64"/>
      <c r="EB123" s="64"/>
      <c r="EC123" s="64"/>
      <c r="ED123" s="64"/>
      <c r="EE123" s="64"/>
      <c r="EF123" s="64"/>
      <c r="EG123" s="64"/>
      <c r="EH123" s="64"/>
      <c r="EI123" s="64"/>
      <c r="EJ123" s="64"/>
      <c r="EK123" s="64"/>
      <c r="EL123" s="64"/>
      <c r="EM123" s="64"/>
      <c r="EN123" s="64"/>
      <c r="EO123" s="64"/>
      <c r="EP123" s="64"/>
      <c r="EQ123" s="64"/>
      <c r="ER123" s="64"/>
      <c r="ES123" s="64"/>
      <c r="ET123" s="64"/>
      <c r="EU123" s="64"/>
      <c r="EV123" s="64"/>
      <c r="EW123" s="64"/>
      <c r="EX123" s="64"/>
      <c r="EY123" s="64"/>
      <c r="EZ123" s="64"/>
      <c r="FA123" s="64"/>
      <c r="FB123" s="64"/>
      <c r="FC123" s="64"/>
      <c r="FD123" s="64"/>
      <c r="FE123" s="64"/>
      <c r="FF123" s="64"/>
      <c r="FG123" s="64"/>
      <c r="FH123" s="64"/>
      <c r="FI123" s="64"/>
      <c r="FJ123" s="64"/>
      <c r="FK123" s="64"/>
      <c r="FL123" s="64"/>
      <c r="FM123" s="64"/>
      <c r="FN123" s="64"/>
      <c r="FO123" s="64"/>
      <c r="FP123" s="64"/>
      <c r="FQ123" s="64"/>
      <c r="FR123" s="64"/>
      <c r="FS123" s="64"/>
      <c r="FT123" s="64"/>
      <c r="FU123" s="64"/>
      <c r="FV123" s="64"/>
      <c r="FW123" s="64"/>
      <c r="FX123" s="64"/>
      <c r="FY123" s="64"/>
      <c r="FZ123" s="64"/>
      <c r="GA123" s="64"/>
      <c r="GB123" s="64"/>
      <c r="GC123" s="64"/>
      <c r="GD123" s="64"/>
      <c r="GE123" s="64"/>
      <c r="GF123" s="64"/>
      <c r="GG123" s="64"/>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c r="HO123" s="64"/>
      <c r="HP123" s="64"/>
      <c r="HQ123" s="64"/>
      <c r="HR123" s="64"/>
      <c r="HS123" s="64"/>
      <c r="HT123" s="64"/>
      <c r="HU123" s="64"/>
      <c r="HV123" s="64"/>
      <c r="HW123" s="64"/>
      <c r="HX123" s="64"/>
      <c r="HY123" s="64"/>
      <c r="HZ123" s="64"/>
      <c r="IA123" s="64"/>
      <c r="IB123" s="64"/>
      <c r="IC123" s="64"/>
      <c r="ID123" s="64"/>
      <c r="IE123" s="64"/>
      <c r="IF123" s="64"/>
      <c r="IG123" s="64"/>
      <c r="IH123" s="64"/>
      <c r="II123" s="64"/>
      <c r="IJ123" s="64"/>
      <c r="IK123" s="64"/>
      <c r="IL123" s="64"/>
      <c r="IM123" s="64"/>
      <c r="IN123" s="64"/>
      <c r="IO123" s="64"/>
      <c r="IP123" s="64"/>
      <c r="IQ123" s="64"/>
      <c r="IR123" s="64"/>
      <c r="IS123" s="64"/>
      <c r="IT123" s="64"/>
      <c r="IU123" s="64"/>
      <c r="IV123" s="64"/>
      <c r="IW123" s="64"/>
      <c r="IX123" s="64"/>
      <c r="IY123" s="64"/>
      <c r="IZ123" s="64"/>
      <c r="JA123" s="64"/>
      <c r="JB123" s="64"/>
      <c r="JC123" s="64"/>
      <c r="JD123" s="64"/>
      <c r="JE123" s="64"/>
      <c r="JF123" s="64"/>
      <c r="JG123" s="64"/>
      <c r="JH123" s="64"/>
      <c r="JI123" s="64"/>
      <c r="JJ123" s="64"/>
      <c r="JK123" s="64"/>
      <c r="JL123" s="64"/>
      <c r="JM123" s="64"/>
      <c r="JN123" s="64"/>
      <c r="JO123" s="64"/>
      <c r="JP123" s="64"/>
      <c r="JQ123" s="64"/>
      <c r="JR123" s="64"/>
      <c r="JS123" s="64"/>
      <c r="JT123" s="64"/>
      <c r="JU123" s="64"/>
      <c r="JV123" s="64"/>
      <c r="JW123" s="64"/>
      <c r="JX123" s="64"/>
      <c r="JY123" s="64"/>
      <c r="JZ123" s="64"/>
      <c r="KA123" s="64"/>
      <c r="KB123" s="64"/>
      <c r="KC123" s="64"/>
      <c r="KD123" s="64"/>
      <c r="KE123" s="64"/>
      <c r="KF123" s="64"/>
      <c r="KG123" s="64"/>
      <c r="KH123" s="64"/>
      <c r="KI123" s="64"/>
      <c r="KJ123" s="64"/>
      <c r="KK123" s="64"/>
      <c r="KL123" s="64"/>
      <c r="KM123" s="64"/>
      <c r="KN123" s="64"/>
      <c r="KO123" s="64"/>
      <c r="KP123" s="64"/>
      <c r="KQ123" s="64"/>
      <c r="KR123" s="64"/>
      <c r="KS123" s="64"/>
      <c r="KT123" s="64"/>
      <c r="KU123" s="64"/>
      <c r="KV123" s="64"/>
      <c r="KW123" s="64"/>
      <c r="KX123" s="64"/>
      <c r="KY123" s="64"/>
      <c r="KZ123" s="64"/>
      <c r="LA123" s="64"/>
      <c r="LB123" s="64"/>
      <c r="LC123" s="64"/>
      <c r="LD123" s="64"/>
      <c r="LE123" s="64"/>
      <c r="LF123" s="64"/>
      <c r="LG123" s="64"/>
      <c r="LH123" s="64"/>
      <c r="LI123" s="64"/>
      <c r="LJ123" s="64"/>
      <c r="LK123" s="64"/>
      <c r="LL123" s="64"/>
      <c r="LM123" s="64"/>
      <c r="LN123" s="64"/>
      <c r="LO123" s="64"/>
      <c r="LP123" s="64"/>
      <c r="LQ123" s="64"/>
      <c r="LR123" s="64"/>
      <c r="LS123" s="64"/>
      <c r="LT123" s="64"/>
      <c r="LU123" s="64"/>
      <c r="LV123" s="64"/>
      <c r="LW123" s="64"/>
      <c r="LX123" s="64"/>
      <c r="LY123" s="64"/>
      <c r="LZ123" s="64"/>
      <c r="MA123" s="64"/>
      <c r="MB123" s="64"/>
      <c r="MC123" s="64"/>
      <c r="MD123" s="64"/>
      <c r="ME123" s="64"/>
      <c r="MF123" s="64"/>
      <c r="MG123" s="64"/>
      <c r="MH123" s="64"/>
      <c r="MI123" s="64"/>
      <c r="MJ123" s="64"/>
      <c r="MK123" s="64"/>
      <c r="ML123" s="64"/>
      <c r="MM123" s="64"/>
      <c r="MN123" s="64"/>
      <c r="MO123" s="64"/>
      <c r="MP123" s="64"/>
      <c r="MQ123" s="64"/>
      <c r="MR123" s="64"/>
      <c r="MS123" s="64"/>
      <c r="MT123" s="64"/>
      <c r="MU123" s="64"/>
      <c r="MV123" s="64"/>
      <c r="MW123" s="64"/>
      <c r="MX123" s="64"/>
      <c r="MY123" s="64"/>
      <c r="MZ123" s="64"/>
      <c r="NA123" s="64"/>
      <c r="NB123" s="64"/>
      <c r="NC123" s="64"/>
      <c r="ND123" s="64"/>
      <c r="NE123" s="64"/>
      <c r="NF123" s="64"/>
      <c r="NG123" s="64"/>
      <c r="NH123" s="64"/>
      <c r="NI123" s="64"/>
      <c r="NJ123" s="64"/>
      <c r="NK123" s="64"/>
      <c r="NL123" s="64"/>
      <c r="NM123" s="64"/>
      <c r="NN123" s="64"/>
      <c r="NO123" s="64"/>
      <c r="NP123" s="64"/>
      <c r="NQ123" s="64"/>
      <c r="NR123" s="64"/>
      <c r="NS123" s="64"/>
      <c r="NT123" s="64"/>
      <c r="NU123" s="64"/>
      <c r="NV123" s="64"/>
      <c r="NW123" s="64"/>
      <c r="NX123" s="64"/>
      <c r="NY123" s="64"/>
      <c r="NZ123" s="64"/>
      <c r="OA123" s="64"/>
      <c r="OB123" s="64"/>
      <c r="OC123" s="64"/>
      <c r="OD123" s="64"/>
      <c r="OE123" s="64"/>
      <c r="OF123" s="64"/>
      <c r="OG123" s="64"/>
      <c r="OH123" s="64"/>
      <c r="OI123" s="64"/>
      <c r="OJ123" s="64"/>
      <c r="OK123" s="64"/>
      <c r="OL123" s="64"/>
      <c r="OM123" s="64"/>
      <c r="ON123" s="64"/>
      <c r="OO123" s="64"/>
      <c r="OP123" s="64"/>
      <c r="OQ123" s="64"/>
      <c r="OR123" s="64"/>
      <c r="OS123" s="64"/>
      <c r="OT123" s="64"/>
      <c r="OU123" s="64"/>
      <c r="OV123" s="64"/>
      <c r="OW123" s="64"/>
      <c r="OX123" s="64"/>
      <c r="OY123" s="64"/>
      <c r="OZ123" s="64"/>
      <c r="PA123" s="64"/>
      <c r="PB123" s="64"/>
      <c r="PC123" s="64"/>
      <c r="PD123" s="64"/>
      <c r="PE123" s="64"/>
      <c r="PF123" s="64"/>
      <c r="PG123" s="64"/>
      <c r="PH123" s="64"/>
      <c r="PI123" s="64"/>
      <c r="PJ123" s="64"/>
      <c r="PK123" s="64"/>
      <c r="PL123" s="64"/>
      <c r="PM123" s="64"/>
      <c r="PN123" s="64"/>
      <c r="PO123" s="64"/>
      <c r="PP123" s="64"/>
      <c r="PQ123" s="64"/>
      <c r="PR123" s="64"/>
      <c r="PS123" s="64"/>
      <c r="PT123" s="64"/>
      <c r="PU123" s="64"/>
      <c r="PV123" s="64"/>
      <c r="PW123" s="64"/>
      <c r="PX123" s="64"/>
      <c r="PY123" s="64"/>
      <c r="PZ123" s="64"/>
      <c r="QA123" s="64"/>
      <c r="QB123" s="64"/>
      <c r="QC123" s="64"/>
      <c r="QD123" s="64"/>
      <c r="QE123" s="64"/>
      <c r="QF123" s="64"/>
      <c r="QG123" s="64"/>
      <c r="QH123" s="64"/>
      <c r="QI123" s="64"/>
      <c r="QJ123" s="64"/>
      <c r="QK123" s="64"/>
      <c r="QL123" s="64"/>
      <c r="QM123" s="64"/>
      <c r="QN123" s="64"/>
      <c r="QO123" s="64"/>
      <c r="QP123" s="64"/>
      <c r="QQ123" s="64"/>
      <c r="QR123" s="64"/>
      <c r="QS123" s="64"/>
      <c r="QT123" s="64"/>
      <c r="QU123" s="64"/>
      <c r="QV123" s="64"/>
      <c r="QW123" s="64"/>
      <c r="QX123" s="64"/>
      <c r="QY123" s="64"/>
      <c r="QZ123" s="64"/>
      <c r="RA123" s="64"/>
      <c r="RB123" s="64"/>
      <c r="RC123" s="64"/>
      <c r="RD123" s="64"/>
      <c r="RE123" s="64"/>
      <c r="RF123" s="64"/>
      <c r="RG123" s="64"/>
      <c r="RH123" s="64"/>
      <c r="RI123" s="64"/>
      <c r="RJ123" s="64"/>
      <c r="RK123" s="64"/>
      <c r="RL123" s="64"/>
      <c r="RM123" s="64"/>
      <c r="RN123" s="64"/>
      <c r="RO123" s="64"/>
      <c r="RP123" s="64"/>
      <c r="RQ123" s="64"/>
      <c r="RR123" s="64"/>
      <c r="RS123" s="64"/>
      <c r="RT123" s="64"/>
      <c r="RU123" s="64"/>
      <c r="RV123" s="64"/>
      <c r="RW123" s="64"/>
      <c r="RX123" s="64"/>
      <c r="RY123" s="64"/>
      <c r="RZ123" s="64"/>
      <c r="SA123" s="64"/>
      <c r="SB123" s="64"/>
      <c r="SC123" s="64"/>
      <c r="SD123" s="64"/>
      <c r="SE123" s="64"/>
      <c r="SF123" s="64"/>
      <c r="SG123" s="64"/>
      <c r="SH123" s="64"/>
      <c r="SI123" s="64"/>
      <c r="SJ123" s="64"/>
      <c r="SK123" s="64"/>
      <c r="SL123" s="64"/>
      <c r="SM123" s="64"/>
      <c r="SN123" s="64"/>
      <c r="SO123" s="64"/>
      <c r="SP123" s="64"/>
      <c r="SQ123" s="64"/>
      <c r="SR123" s="64"/>
      <c r="SS123" s="64"/>
      <c r="ST123" s="64"/>
      <c r="SU123" s="64"/>
      <c r="SV123" s="64"/>
      <c r="SW123" s="64"/>
      <c r="SX123" s="64"/>
      <c r="SY123" s="64"/>
      <c r="SZ123" s="64"/>
      <c r="TA123" s="64"/>
      <c r="TB123" s="64"/>
      <c r="TC123" s="64"/>
      <c r="TD123" s="64"/>
      <c r="TE123" s="64"/>
      <c r="TF123" s="64"/>
      <c r="TG123" s="64"/>
      <c r="TH123" s="64"/>
      <c r="TI123" s="64"/>
      <c r="TJ123" s="64"/>
      <c r="TK123" s="64"/>
      <c r="TL123" s="64"/>
      <c r="TM123" s="64"/>
      <c r="TN123" s="64"/>
      <c r="TO123" s="64"/>
      <c r="TP123" s="64"/>
      <c r="TQ123" s="64"/>
      <c r="TR123" s="64"/>
      <c r="TS123" s="64"/>
      <c r="TT123" s="64"/>
      <c r="TU123" s="64"/>
      <c r="TV123" s="64"/>
      <c r="TW123" s="64"/>
      <c r="TX123" s="64"/>
      <c r="TY123" s="64"/>
      <c r="TZ123" s="64"/>
      <c r="UA123" s="64"/>
      <c r="UB123" s="64"/>
      <c r="UC123" s="64"/>
      <c r="UD123" s="64"/>
      <c r="UE123" s="64"/>
      <c r="UF123" s="64"/>
      <c r="UG123" s="64"/>
      <c r="UH123" s="64"/>
      <c r="UI123" s="64"/>
      <c r="UJ123" s="64"/>
      <c r="UK123" s="64"/>
      <c r="UL123" s="64"/>
      <c r="UM123" s="64"/>
      <c r="UN123" s="64"/>
      <c r="UO123" s="64"/>
      <c r="UP123" s="64"/>
      <c r="UQ123" s="64"/>
      <c r="UR123" s="64"/>
      <c r="US123" s="64"/>
      <c r="UT123" s="64"/>
      <c r="UU123" s="64"/>
      <c r="UV123" s="64"/>
      <c r="UW123" s="64"/>
      <c r="UX123" s="64"/>
      <c r="UY123" s="64"/>
      <c r="UZ123" s="64"/>
      <c r="VA123" s="64"/>
      <c r="VB123" s="64"/>
      <c r="VC123" s="64"/>
      <c r="VD123" s="64"/>
      <c r="VE123" s="64"/>
      <c r="VF123" s="64"/>
      <c r="VG123" s="64"/>
      <c r="VH123" s="64"/>
      <c r="VI123" s="64"/>
      <c r="VJ123" s="64"/>
      <c r="VK123" s="64"/>
      <c r="VL123" s="64"/>
      <c r="VM123" s="64"/>
      <c r="VN123" s="64"/>
      <c r="VO123" s="64"/>
      <c r="VP123" s="64"/>
      <c r="VQ123" s="64"/>
      <c r="VR123" s="64"/>
      <c r="VS123" s="64"/>
      <c r="VT123" s="64"/>
      <c r="VU123" s="64"/>
      <c r="VV123" s="64"/>
      <c r="VW123" s="64"/>
      <c r="VX123" s="64"/>
      <c r="VY123" s="64"/>
      <c r="VZ123" s="64"/>
      <c r="WA123" s="64"/>
      <c r="WB123" s="64"/>
      <c r="WC123" s="64"/>
      <c r="WD123" s="64"/>
      <c r="WE123" s="64"/>
      <c r="WF123" s="64"/>
      <c r="WG123" s="64"/>
      <c r="WH123" s="64"/>
      <c r="WI123" s="64"/>
      <c r="WJ123" s="64"/>
      <c r="WK123" s="64"/>
      <c r="WL123" s="64"/>
      <c r="WM123" s="64"/>
      <c r="WN123" s="64"/>
      <c r="WO123" s="64"/>
      <c r="WP123" s="64"/>
      <c r="WQ123" s="64"/>
      <c r="WR123" s="64"/>
      <c r="WS123" s="64"/>
      <c r="WT123" s="64"/>
      <c r="WU123" s="64"/>
      <c r="WV123" s="64"/>
      <c r="WW123" s="64"/>
      <c r="WX123" s="64"/>
      <c r="WY123" s="64"/>
      <c r="WZ123" s="64"/>
      <c r="XA123" s="64"/>
      <c r="XB123" s="64"/>
      <c r="XC123" s="64"/>
      <c r="XD123" s="64"/>
      <c r="XE123" s="64"/>
      <c r="XF123" s="64"/>
      <c r="XG123" s="64"/>
      <c r="XH123" s="64"/>
      <c r="XI123" s="64"/>
      <c r="XJ123" s="64"/>
      <c r="XK123" s="64"/>
      <c r="XL123" s="64"/>
      <c r="XM123" s="64"/>
      <c r="XN123" s="64"/>
      <c r="XO123" s="64"/>
      <c r="XP123" s="64"/>
      <c r="XQ123" s="64"/>
      <c r="XR123" s="64"/>
      <c r="XS123" s="64"/>
      <c r="XT123" s="64"/>
      <c r="XU123" s="64"/>
      <c r="XV123" s="64"/>
      <c r="XW123" s="64"/>
      <c r="XX123" s="64"/>
      <c r="XY123" s="64"/>
      <c r="XZ123" s="64"/>
      <c r="YA123" s="64"/>
      <c r="YB123" s="64"/>
      <c r="YC123" s="64"/>
      <c r="YD123" s="64"/>
      <c r="YE123" s="64"/>
      <c r="YF123" s="64"/>
      <c r="YG123" s="64"/>
      <c r="YH123" s="64"/>
      <c r="YI123" s="64"/>
      <c r="YJ123" s="64"/>
      <c r="YK123" s="64"/>
      <c r="YL123" s="64"/>
      <c r="YM123" s="64"/>
      <c r="YN123" s="64"/>
      <c r="YO123" s="64"/>
      <c r="YP123" s="64"/>
      <c r="YQ123" s="64"/>
      <c r="YR123" s="64"/>
      <c r="YS123" s="64"/>
      <c r="YT123" s="64"/>
      <c r="YU123" s="64"/>
      <c r="YV123" s="64"/>
      <c r="YW123" s="64"/>
      <c r="YX123" s="64"/>
      <c r="YY123" s="64"/>
      <c r="YZ123" s="64"/>
      <c r="ZA123" s="64"/>
      <c r="ZB123" s="64"/>
      <c r="ZC123" s="64"/>
      <c r="ZD123" s="64"/>
      <c r="ZE123" s="64"/>
      <c r="ZF123" s="64"/>
      <c r="ZG123" s="64"/>
      <c r="ZH123" s="64"/>
      <c r="ZI123" s="64"/>
      <c r="ZJ123" s="64"/>
      <c r="ZK123" s="64"/>
      <c r="ZL123" s="64"/>
      <c r="ZM123" s="64"/>
      <c r="ZN123" s="64"/>
      <c r="ZO123" s="64"/>
      <c r="ZP123" s="64"/>
      <c r="ZQ123" s="64"/>
      <c r="ZR123" s="64"/>
      <c r="ZS123" s="64"/>
      <c r="ZT123" s="64"/>
      <c r="ZU123" s="64"/>
      <c r="ZV123" s="64"/>
      <c r="ZW123" s="64"/>
      <c r="ZX123" s="64"/>
      <c r="ZY123" s="64"/>
      <c r="ZZ123" s="64"/>
      <c r="AAA123" s="64"/>
      <c r="AAB123" s="64"/>
      <c r="AAC123" s="64"/>
      <c r="AAD123" s="64"/>
      <c r="AAE123" s="64"/>
      <c r="AAF123" s="64"/>
      <c r="AAG123" s="64"/>
      <c r="AAH123" s="64"/>
      <c r="AAI123" s="64"/>
      <c r="AAJ123" s="64"/>
      <c r="AAK123" s="64"/>
      <c r="AAL123" s="64"/>
      <c r="AAM123" s="64"/>
      <c r="AAN123" s="64"/>
      <c r="AAO123" s="64"/>
      <c r="AAP123" s="64"/>
      <c r="AAQ123" s="64"/>
      <c r="AAR123" s="64"/>
      <c r="AAS123" s="64"/>
      <c r="AAT123" s="64"/>
      <c r="AAU123" s="64"/>
      <c r="AAV123" s="64"/>
      <c r="AAW123" s="64"/>
      <c r="AAX123" s="64"/>
      <c r="AAY123" s="64"/>
      <c r="AAZ123" s="64"/>
      <c r="ABA123" s="64"/>
      <c r="ABB123" s="64"/>
      <c r="ABC123" s="64"/>
      <c r="ABD123" s="64"/>
      <c r="ABE123" s="64"/>
      <c r="ABF123" s="64"/>
      <c r="ABG123" s="64"/>
      <c r="ABH123" s="64"/>
      <c r="ABI123" s="64"/>
      <c r="ABJ123" s="64"/>
      <c r="ABK123" s="64"/>
      <c r="ABL123" s="64"/>
      <c r="ABM123" s="64"/>
      <c r="ABN123" s="64"/>
      <c r="ABO123" s="64"/>
      <c r="ABP123" s="64"/>
      <c r="ABQ123" s="64"/>
      <c r="ABR123" s="64"/>
      <c r="ABS123" s="64"/>
      <c r="ABT123" s="64"/>
      <c r="ABU123" s="64"/>
      <c r="ABV123" s="64"/>
      <c r="ABW123" s="64"/>
      <c r="ABX123" s="64"/>
      <c r="ABY123" s="64"/>
      <c r="ABZ123" s="64"/>
      <c r="ACA123" s="64"/>
      <c r="ACB123" s="64"/>
      <c r="ACC123" s="64"/>
      <c r="ACD123" s="64"/>
      <c r="ACE123" s="64"/>
      <c r="ACF123" s="64"/>
      <c r="ACG123" s="64"/>
      <c r="ACH123" s="64"/>
      <c r="ACI123" s="64"/>
      <c r="ACJ123" s="64"/>
      <c r="ACK123" s="64"/>
      <c r="ACL123" s="64"/>
      <c r="ACM123" s="64"/>
      <c r="ACN123" s="64"/>
      <c r="ACO123" s="64"/>
      <c r="ACP123" s="64"/>
      <c r="ACQ123" s="64"/>
      <c r="ACR123" s="64"/>
      <c r="ACS123" s="64"/>
      <c r="ACT123" s="64"/>
      <c r="ACU123" s="64"/>
      <c r="ACV123" s="64"/>
      <c r="ACW123" s="64"/>
      <c r="ACX123" s="64"/>
      <c r="ACY123" s="64"/>
      <c r="ACZ123" s="64"/>
      <c r="ADA123" s="64"/>
      <c r="ADB123" s="64"/>
      <c r="ADC123" s="64"/>
      <c r="ADD123" s="64"/>
      <c r="ADE123" s="64"/>
      <c r="ADF123" s="64"/>
      <c r="ADG123" s="64"/>
      <c r="ADH123" s="64"/>
      <c r="ADI123" s="64"/>
      <c r="ADJ123" s="64"/>
      <c r="ADK123" s="64"/>
      <c r="ADL123" s="64"/>
      <c r="ADM123" s="64"/>
      <c r="ADN123" s="64"/>
      <c r="ADO123" s="64"/>
      <c r="ADP123" s="64"/>
      <c r="ADQ123" s="64"/>
      <c r="ADR123" s="64"/>
      <c r="ADS123" s="64"/>
      <c r="ADT123" s="64"/>
      <c r="ADU123" s="64"/>
      <c r="ADV123" s="64"/>
      <c r="ADW123" s="64"/>
      <c r="ADX123" s="64"/>
      <c r="ADY123" s="64"/>
      <c r="ADZ123" s="64"/>
      <c r="AEA123" s="64"/>
      <c r="AEB123" s="64"/>
      <c r="AEC123" s="64"/>
      <c r="AED123" s="64"/>
      <c r="AEE123" s="64"/>
      <c r="AEF123" s="64"/>
      <c r="AEG123" s="64"/>
      <c r="AEH123" s="64"/>
      <c r="AEI123" s="64"/>
      <c r="AEJ123" s="64"/>
      <c r="AEK123" s="64"/>
      <c r="AEL123" s="64"/>
      <c r="AEM123" s="64"/>
      <c r="AEN123" s="64"/>
      <c r="AEO123" s="64"/>
      <c r="AEP123" s="64"/>
      <c r="AEQ123" s="64"/>
      <c r="AER123" s="64"/>
      <c r="AES123" s="64"/>
      <c r="AET123" s="64"/>
      <c r="AEU123" s="64"/>
      <c r="AEV123" s="64"/>
      <c r="AEW123" s="64"/>
      <c r="AEX123" s="64"/>
      <c r="AEY123" s="64"/>
      <c r="AEZ123" s="64"/>
      <c r="AFA123" s="64"/>
      <c r="AFB123" s="64"/>
      <c r="AFC123" s="64"/>
      <c r="AFD123" s="64"/>
      <c r="AFE123" s="64"/>
      <c r="AFF123" s="64"/>
      <c r="AFG123" s="64"/>
      <c r="AFH123" s="64"/>
      <c r="AFI123" s="64"/>
      <c r="AFJ123" s="64"/>
      <c r="AFK123" s="64"/>
      <c r="AFL123" s="64"/>
      <c r="AFM123" s="64"/>
      <c r="AFN123" s="64"/>
      <c r="AFO123" s="64"/>
      <c r="AFP123" s="64"/>
      <c r="AFQ123" s="64"/>
      <c r="AFR123" s="64"/>
      <c r="AFS123" s="64"/>
      <c r="AFT123" s="64"/>
      <c r="AFU123" s="64"/>
      <c r="AFV123" s="64"/>
      <c r="AFW123" s="64"/>
      <c r="AFX123" s="64"/>
      <c r="AFY123" s="64"/>
      <c r="AFZ123" s="64"/>
      <c r="AGA123" s="64"/>
      <c r="AGB123" s="64"/>
      <c r="AGC123" s="64"/>
      <c r="AGD123" s="64"/>
      <c r="AGE123" s="64"/>
      <c r="AGF123" s="64"/>
      <c r="AGG123" s="64"/>
      <c r="AGH123" s="64"/>
      <c r="AGI123" s="64"/>
      <c r="AGJ123" s="64"/>
      <c r="AGK123" s="64"/>
      <c r="AGL123" s="64"/>
      <c r="AGM123" s="64"/>
      <c r="AGN123" s="64"/>
      <c r="AGO123" s="64"/>
      <c r="AGP123" s="64"/>
      <c r="AGQ123" s="64"/>
      <c r="AGR123" s="64"/>
      <c r="AGS123" s="64"/>
      <c r="AGT123" s="64"/>
      <c r="AGU123" s="64"/>
      <c r="AGV123" s="64"/>
      <c r="AGW123" s="64"/>
      <c r="AGX123" s="64"/>
      <c r="AGY123" s="64"/>
      <c r="AGZ123" s="64"/>
      <c r="AHA123" s="64"/>
      <c r="AHB123" s="64"/>
      <c r="AHC123" s="64"/>
      <c r="AHD123" s="64"/>
      <c r="AHE123" s="64"/>
      <c r="AHF123" s="64"/>
      <c r="AHG123" s="64"/>
      <c r="AHH123" s="64"/>
      <c r="AHI123" s="64"/>
      <c r="AHJ123" s="64"/>
      <c r="AHK123" s="64"/>
      <c r="AHL123" s="64"/>
      <c r="AHM123" s="64"/>
      <c r="AHN123" s="64"/>
      <c r="AHO123" s="64"/>
      <c r="AHP123" s="64"/>
      <c r="AHQ123" s="64"/>
      <c r="AHR123" s="64"/>
      <c r="AHS123" s="64"/>
      <c r="AHT123" s="64"/>
      <c r="AHU123" s="64"/>
      <c r="AHV123" s="64"/>
      <c r="AHW123" s="64"/>
      <c r="AHX123" s="64"/>
      <c r="AHY123" s="64"/>
      <c r="AHZ123" s="64"/>
      <c r="AIA123" s="64"/>
      <c r="AIB123" s="64"/>
      <c r="AIC123" s="64"/>
      <c r="AID123" s="64"/>
      <c r="AIE123" s="64"/>
      <c r="AIF123" s="64"/>
      <c r="AIG123" s="64"/>
      <c r="AIH123" s="64"/>
      <c r="AII123" s="64"/>
      <c r="AIJ123" s="64"/>
      <c r="AIK123" s="64"/>
      <c r="AIL123" s="64"/>
      <c r="AIM123" s="64"/>
      <c r="AIN123" s="64"/>
      <c r="AIO123" s="64"/>
      <c r="AIP123" s="64"/>
      <c r="AIQ123" s="64"/>
      <c r="AIR123" s="64"/>
      <c r="AIS123" s="64"/>
      <c r="AIT123" s="64"/>
      <c r="AIU123" s="64"/>
      <c r="AIV123" s="64"/>
      <c r="AIW123" s="64"/>
      <c r="AIX123" s="64"/>
      <c r="AIY123" s="64"/>
      <c r="AIZ123" s="64"/>
      <c r="AJA123" s="64"/>
      <c r="AJB123" s="64"/>
      <c r="AJC123" s="64"/>
      <c r="AJD123" s="64"/>
      <c r="AJE123" s="64"/>
      <c r="AJF123" s="64"/>
      <c r="AJG123" s="64"/>
      <c r="AJH123" s="64"/>
      <c r="AJI123" s="64"/>
      <c r="AJJ123" s="64"/>
      <c r="AJK123" s="64"/>
      <c r="AJL123" s="64"/>
      <c r="AJM123" s="64"/>
      <c r="AJN123" s="64"/>
      <c r="AJO123" s="64"/>
      <c r="AJP123" s="64"/>
      <c r="AJQ123" s="64"/>
      <c r="AJR123" s="64"/>
      <c r="AJS123" s="64"/>
      <c r="AJT123" s="64"/>
      <c r="AJU123" s="64"/>
      <c r="AJV123" s="64"/>
      <c r="AJW123" s="64"/>
      <c r="AJX123" s="64"/>
      <c r="AJY123" s="64"/>
      <c r="AJZ123" s="64"/>
      <c r="AKA123" s="64"/>
      <c r="AKB123" s="64"/>
      <c r="AKC123" s="64"/>
      <c r="AKD123" s="64"/>
      <c r="AKE123" s="64"/>
      <c r="AKF123" s="64"/>
      <c r="AKG123" s="64"/>
      <c r="AKH123" s="64"/>
      <c r="AKI123" s="64"/>
      <c r="AKJ123" s="64"/>
      <c r="AKK123" s="64"/>
      <c r="AKL123" s="64"/>
      <c r="AKM123" s="64"/>
      <c r="AKN123" s="64"/>
      <c r="AKO123" s="64"/>
      <c r="AKP123" s="64"/>
      <c r="AKQ123" s="64"/>
      <c r="AKR123" s="64"/>
      <c r="AKS123" s="64"/>
      <c r="AKT123" s="64"/>
      <c r="AKU123" s="64"/>
      <c r="AKV123" s="64"/>
      <c r="AKW123" s="64"/>
      <c r="AKX123" s="64"/>
      <c r="AKY123" s="64"/>
      <c r="AKZ123" s="64"/>
      <c r="ALA123" s="64"/>
      <c r="ALB123" s="64"/>
      <c r="ALC123" s="64"/>
      <c r="ALD123" s="64"/>
      <c r="ALE123" s="64"/>
      <c r="ALF123" s="64"/>
      <c r="ALG123" s="64"/>
      <c r="ALH123" s="64"/>
      <c r="ALI123" s="64"/>
      <c r="ALJ123" s="64"/>
      <c r="ALK123" s="64"/>
      <c r="ALL123" s="64"/>
      <c r="ALM123" s="64"/>
      <c r="ALN123" s="64"/>
      <c r="ALO123" s="64"/>
      <c r="ALP123" s="64"/>
      <c r="ALQ123" s="64"/>
      <c r="ALR123" s="64"/>
      <c r="ALS123" s="64"/>
      <c r="ALT123" s="64"/>
      <c r="ALU123" s="64"/>
      <c r="ALV123" s="64"/>
      <c r="ALW123" s="64"/>
      <c r="ALX123" s="64"/>
      <c r="ALY123" s="64"/>
      <c r="ALZ123" s="64"/>
      <c r="AMA123" s="64"/>
      <c r="AMB123" s="64"/>
      <c r="AMC123" s="64"/>
      <c r="AMD123" s="64"/>
      <c r="AME123" s="64"/>
      <c r="AMF123" s="64"/>
      <c r="AMG123" s="64"/>
      <c r="AMH123" s="64"/>
      <c r="AMI123" s="64"/>
      <c r="AMJ123" s="64"/>
      <c r="AMK123" s="64"/>
      <c r="AML123" s="64"/>
      <c r="AMM123" s="64"/>
      <c r="AMN123" s="64"/>
      <c r="AMO123" s="64"/>
      <c r="AMP123" s="64"/>
      <c r="AMQ123" s="64"/>
      <c r="AMR123" s="64"/>
      <c r="AMS123" s="64"/>
      <c r="AMT123" s="64"/>
      <c r="AMU123" s="64"/>
      <c r="AMV123" s="64"/>
      <c r="AMW123" s="64"/>
      <c r="AMX123" s="64"/>
      <c r="AMY123" s="64"/>
      <c r="AMZ123" s="64"/>
      <c r="ANA123" s="64"/>
      <c r="ANB123" s="64"/>
      <c r="ANC123" s="64"/>
      <c r="AND123" s="64"/>
      <c r="ANE123" s="64"/>
      <c r="ANF123" s="64"/>
      <c r="ANG123" s="64"/>
      <c r="ANH123" s="64"/>
      <c r="ANI123" s="64"/>
      <c r="ANJ123" s="64"/>
      <c r="ANK123" s="64"/>
      <c r="ANL123" s="64"/>
      <c r="ANM123" s="64"/>
      <c r="ANN123" s="64"/>
      <c r="ANO123" s="64"/>
      <c r="ANP123" s="64"/>
      <c r="ANQ123" s="64"/>
      <c r="ANR123" s="64"/>
      <c r="ANS123" s="64"/>
      <c r="ANT123" s="64"/>
      <c r="ANU123" s="64"/>
      <c r="ANV123" s="64"/>
      <c r="ANW123" s="64"/>
      <c r="ANX123" s="64"/>
      <c r="ANY123" s="64"/>
      <c r="ANZ123" s="64"/>
      <c r="AOA123" s="64"/>
      <c r="AOB123" s="64"/>
      <c r="AOC123" s="64"/>
      <c r="AOD123" s="64"/>
      <c r="AOE123" s="64"/>
      <c r="AOF123" s="64"/>
      <c r="AOG123" s="64"/>
      <c r="AOH123" s="64"/>
      <c r="AOI123" s="64"/>
      <c r="AOJ123" s="64"/>
      <c r="AOK123" s="64"/>
      <c r="AOL123" s="64"/>
      <c r="AOM123" s="64"/>
      <c r="AON123" s="64"/>
      <c r="AOO123" s="64"/>
      <c r="AOP123" s="64"/>
      <c r="AOQ123" s="64"/>
      <c r="AOR123" s="64"/>
      <c r="AOS123" s="64"/>
      <c r="AOT123" s="64"/>
      <c r="AOU123" s="64"/>
      <c r="AOV123" s="64"/>
      <c r="AOW123" s="64"/>
      <c r="AOX123" s="64"/>
      <c r="AOY123" s="64"/>
      <c r="AOZ123" s="64"/>
      <c r="APA123" s="64"/>
      <c r="APB123" s="64"/>
      <c r="APC123" s="64"/>
      <c r="APD123" s="64"/>
      <c r="APE123" s="64"/>
      <c r="APF123" s="64"/>
      <c r="APG123" s="64"/>
      <c r="APH123" s="64"/>
      <c r="API123" s="64"/>
      <c r="APJ123" s="64"/>
      <c r="APK123" s="64"/>
      <c r="APL123" s="64"/>
      <c r="APM123" s="64"/>
      <c r="APN123" s="64"/>
      <c r="APO123" s="64"/>
      <c r="APP123" s="64"/>
      <c r="APQ123" s="64"/>
      <c r="APR123" s="64"/>
      <c r="APS123" s="64"/>
      <c r="APT123" s="64"/>
      <c r="APU123" s="64"/>
      <c r="APV123" s="64"/>
      <c r="APW123" s="64"/>
      <c r="APX123" s="64"/>
      <c r="APY123" s="64"/>
      <c r="APZ123" s="64"/>
      <c r="AQA123" s="64"/>
      <c r="AQB123" s="64"/>
      <c r="AQC123" s="64"/>
      <c r="AQD123" s="64"/>
      <c r="AQE123" s="64"/>
      <c r="AQF123" s="64"/>
      <c r="AQG123" s="64"/>
      <c r="AQH123" s="64"/>
      <c r="AQI123" s="64"/>
      <c r="AQJ123" s="64"/>
      <c r="AQK123" s="64"/>
      <c r="AQL123" s="64"/>
      <c r="AQM123" s="64"/>
      <c r="AQN123" s="64"/>
      <c r="AQO123" s="64"/>
      <c r="AQP123" s="64"/>
      <c r="AQQ123" s="64"/>
      <c r="AQR123" s="64"/>
      <c r="AQS123" s="64"/>
      <c r="AQT123" s="64"/>
      <c r="AQU123" s="64"/>
      <c r="AQV123" s="64"/>
      <c r="AQW123" s="64"/>
      <c r="AQX123" s="64"/>
      <c r="AQY123" s="64"/>
      <c r="AQZ123" s="64"/>
      <c r="ARA123" s="64"/>
      <c r="ARB123" s="64"/>
      <c r="ARC123" s="64"/>
      <c r="ARD123" s="64"/>
      <c r="ARE123" s="64"/>
      <c r="ARF123" s="64"/>
      <c r="ARG123" s="64"/>
      <c r="ARH123" s="64"/>
      <c r="ARI123" s="64"/>
      <c r="ARJ123" s="64"/>
      <c r="ARK123" s="64"/>
      <c r="ARL123" s="64"/>
      <c r="ARM123" s="64"/>
      <c r="ARN123" s="64"/>
      <c r="ARO123" s="64"/>
      <c r="ARP123" s="64"/>
      <c r="ARQ123" s="64"/>
      <c r="ARR123" s="64"/>
      <c r="ARS123" s="64"/>
      <c r="ART123" s="64"/>
      <c r="ARU123" s="64"/>
      <c r="ARV123" s="64"/>
      <c r="ARW123" s="64"/>
      <c r="ARX123" s="64"/>
      <c r="ARY123" s="64"/>
      <c r="ARZ123" s="64"/>
      <c r="ASA123" s="64"/>
      <c r="ASB123" s="64"/>
      <c r="ASC123" s="64"/>
      <c r="ASD123" s="64"/>
      <c r="ASE123" s="64"/>
      <c r="ASF123" s="64"/>
      <c r="ASG123" s="64"/>
      <c r="ASH123" s="64"/>
      <c r="ASI123" s="64"/>
      <c r="ASJ123" s="64"/>
      <c r="ASK123" s="64"/>
      <c r="ASL123" s="64"/>
      <c r="ASM123" s="64"/>
      <c r="ASN123" s="64"/>
      <c r="ASO123" s="64"/>
      <c r="ASP123" s="64"/>
      <c r="ASQ123" s="64"/>
      <c r="ASR123" s="64"/>
      <c r="ASS123" s="64"/>
      <c r="AST123" s="64"/>
      <c r="ASU123" s="64"/>
      <c r="ASV123" s="64"/>
      <c r="ASW123" s="64"/>
      <c r="ASX123" s="64"/>
      <c r="ASY123" s="64"/>
      <c r="ASZ123" s="64"/>
      <c r="ATA123" s="64"/>
      <c r="ATB123" s="64"/>
      <c r="ATC123" s="64"/>
      <c r="ATD123" s="64"/>
      <c r="ATE123" s="64"/>
      <c r="ATF123" s="64"/>
      <c r="ATG123" s="64"/>
      <c r="ATH123" s="64"/>
      <c r="ATI123" s="64"/>
      <c r="ATJ123" s="64"/>
      <c r="ATK123" s="64"/>
      <c r="ATL123" s="64"/>
      <c r="ATM123" s="64"/>
      <c r="ATN123" s="64"/>
      <c r="ATO123" s="64"/>
      <c r="ATP123" s="64"/>
      <c r="ATQ123" s="64"/>
      <c r="ATR123" s="64"/>
      <c r="ATS123" s="64"/>
      <c r="ATT123" s="64"/>
      <c r="ATU123" s="64"/>
      <c r="ATV123" s="64"/>
      <c r="ATW123" s="64"/>
      <c r="ATX123" s="64"/>
      <c r="ATY123" s="64"/>
      <c r="ATZ123" s="64"/>
      <c r="AUA123" s="64"/>
      <c r="AUB123" s="64"/>
      <c r="AUC123" s="64"/>
      <c r="AUD123" s="64"/>
      <c r="AUE123" s="64"/>
      <c r="AUF123" s="64"/>
      <c r="AUG123" s="64"/>
      <c r="AUH123" s="64"/>
      <c r="AUI123" s="64"/>
      <c r="AUJ123" s="64"/>
      <c r="AUK123" s="64"/>
      <c r="AUL123" s="64"/>
      <c r="AUM123" s="64"/>
      <c r="AUN123" s="64"/>
      <c r="AUO123" s="64"/>
      <c r="AUP123" s="64"/>
      <c r="AUQ123" s="64"/>
      <c r="AUR123" s="64"/>
      <c r="AUS123" s="64"/>
      <c r="AUT123" s="64"/>
      <c r="AUU123" s="64"/>
      <c r="AUV123" s="64"/>
      <c r="AUW123" s="64"/>
      <c r="AUX123" s="64"/>
      <c r="AUY123" s="64"/>
      <c r="AUZ123" s="64"/>
      <c r="AVA123" s="64"/>
      <c r="AVB123" s="64"/>
      <c r="AVC123" s="64"/>
      <c r="AVD123" s="64"/>
      <c r="AVE123" s="64"/>
      <c r="AVF123" s="64"/>
      <c r="AVG123" s="64"/>
      <c r="AVH123" s="64"/>
      <c r="AVI123" s="64"/>
      <c r="AVJ123" s="64"/>
      <c r="AVK123" s="64"/>
      <c r="AVL123" s="64"/>
      <c r="AVM123" s="64"/>
      <c r="AVN123" s="64"/>
      <c r="AVO123" s="64"/>
      <c r="AVP123" s="64"/>
      <c r="AVQ123" s="64"/>
      <c r="AVR123" s="64"/>
      <c r="AVS123" s="64"/>
      <c r="AVT123" s="64"/>
      <c r="AVU123" s="64"/>
      <c r="AVV123" s="64"/>
      <c r="AVW123" s="64"/>
      <c r="AVX123" s="64"/>
      <c r="AVY123" s="64"/>
      <c r="AVZ123" s="64"/>
      <c r="AWA123" s="64"/>
      <c r="AWB123" s="64"/>
      <c r="AWC123" s="64"/>
      <c r="AWD123" s="64"/>
      <c r="AWE123" s="64"/>
      <c r="AWF123" s="64"/>
      <c r="AWG123" s="64"/>
      <c r="AWH123" s="64"/>
      <c r="AWI123" s="64"/>
      <c r="AWJ123" s="64"/>
      <c r="AWK123" s="64"/>
      <c r="AWL123" s="64"/>
      <c r="AWM123" s="64"/>
      <c r="AWN123" s="64"/>
      <c r="AWO123" s="64"/>
      <c r="AWP123" s="64"/>
      <c r="AWQ123" s="64"/>
      <c r="AWR123" s="64"/>
      <c r="AWS123" s="64"/>
      <c r="AWT123" s="64"/>
      <c r="AWU123" s="64"/>
      <c r="AWV123" s="64"/>
      <c r="AWW123" s="64"/>
      <c r="AWX123" s="64"/>
      <c r="AWY123" s="64"/>
      <c r="AWZ123" s="64"/>
      <c r="AXA123" s="64"/>
      <c r="AXB123" s="64"/>
      <c r="AXC123" s="64"/>
      <c r="AXD123" s="64"/>
      <c r="AXE123" s="64"/>
      <c r="AXF123" s="64"/>
      <c r="AXG123" s="64"/>
      <c r="AXH123" s="64"/>
      <c r="AXI123" s="64"/>
      <c r="AXJ123" s="64"/>
      <c r="AXK123" s="64"/>
      <c r="AXL123" s="64"/>
      <c r="AXM123" s="64"/>
      <c r="AXN123" s="64"/>
      <c r="AXO123" s="64"/>
      <c r="AXP123" s="64"/>
      <c r="AXQ123" s="64"/>
      <c r="AXR123" s="64"/>
      <c r="AXS123" s="64"/>
      <c r="AXT123" s="64"/>
      <c r="AXU123" s="64"/>
      <c r="AXV123" s="64"/>
      <c r="AXW123" s="64"/>
      <c r="AXX123" s="64"/>
      <c r="AXY123" s="64"/>
      <c r="AXZ123" s="64"/>
      <c r="AYA123" s="64"/>
      <c r="AYB123" s="64"/>
      <c r="AYC123" s="64"/>
      <c r="AYD123" s="64"/>
      <c r="AYE123" s="64"/>
      <c r="AYF123" s="64"/>
      <c r="AYG123" s="64"/>
      <c r="AYH123" s="64"/>
      <c r="AYI123" s="64"/>
      <c r="AYJ123" s="64"/>
      <c r="AYK123" s="64"/>
      <c r="AYL123" s="64"/>
      <c r="AYM123" s="64"/>
      <c r="AYN123" s="64"/>
      <c r="AYO123" s="64"/>
      <c r="AYP123" s="64"/>
      <c r="AYQ123" s="64"/>
      <c r="AYR123" s="64"/>
      <c r="AYS123" s="64"/>
      <c r="AYT123" s="64"/>
      <c r="AYU123" s="64"/>
      <c r="AYV123" s="64"/>
      <c r="AYW123" s="64"/>
      <c r="AYX123" s="64"/>
      <c r="AYY123" s="64"/>
      <c r="AYZ123" s="64"/>
      <c r="AZA123" s="64"/>
      <c r="AZB123" s="64"/>
      <c r="AZC123" s="64"/>
      <c r="AZD123" s="64"/>
      <c r="AZE123" s="64"/>
      <c r="AZF123" s="64"/>
      <c r="AZG123" s="64"/>
      <c r="AZH123" s="64"/>
      <c r="AZI123" s="64"/>
      <c r="AZJ123" s="64"/>
      <c r="AZK123" s="64"/>
      <c r="AZL123" s="64"/>
      <c r="AZM123" s="64"/>
      <c r="AZN123" s="64"/>
      <c r="AZO123" s="64"/>
      <c r="AZP123" s="64"/>
      <c r="AZQ123" s="64"/>
      <c r="AZR123" s="64"/>
      <c r="AZS123" s="64"/>
      <c r="AZT123" s="64"/>
      <c r="AZU123" s="64"/>
      <c r="AZV123" s="64"/>
      <c r="AZW123" s="64"/>
      <c r="AZX123" s="64"/>
      <c r="AZY123" s="64"/>
      <c r="AZZ123" s="64"/>
      <c r="BAA123" s="64"/>
      <c r="BAB123" s="64"/>
      <c r="BAC123" s="64"/>
      <c r="BAD123" s="64"/>
      <c r="BAE123" s="64"/>
      <c r="BAF123" s="64"/>
      <c r="BAG123" s="64"/>
      <c r="BAH123" s="64"/>
      <c r="BAI123" s="64"/>
      <c r="BAJ123" s="64"/>
      <c r="BAK123" s="64"/>
      <c r="BAL123" s="64"/>
      <c r="BAM123" s="64"/>
      <c r="BAN123" s="64"/>
      <c r="BAO123" s="64"/>
      <c r="BAP123" s="64"/>
      <c r="BAQ123" s="64"/>
      <c r="BAR123" s="64"/>
      <c r="BAS123" s="64"/>
      <c r="BAT123" s="64"/>
      <c r="BAU123" s="64"/>
      <c r="BAV123" s="64"/>
      <c r="BAW123" s="64"/>
      <c r="BAX123" s="64"/>
      <c r="BAY123" s="64"/>
      <c r="BAZ123" s="64"/>
      <c r="BBA123" s="64"/>
      <c r="BBB123" s="64"/>
      <c r="BBC123" s="64"/>
      <c r="BBD123" s="64"/>
      <c r="BBE123" s="64"/>
      <c r="BBF123" s="64"/>
      <c r="BBG123" s="64"/>
      <c r="BBH123" s="64"/>
      <c r="BBI123" s="64"/>
      <c r="BBJ123" s="64"/>
      <c r="BBK123" s="64"/>
      <c r="BBL123" s="64"/>
      <c r="BBM123" s="64"/>
      <c r="BBN123" s="64"/>
      <c r="BBO123" s="64"/>
      <c r="BBP123" s="64"/>
      <c r="BBQ123" s="64"/>
      <c r="BBR123" s="64"/>
      <c r="BBS123" s="64"/>
      <c r="BBT123" s="64"/>
      <c r="BBU123" s="64"/>
      <c r="BBV123" s="64"/>
      <c r="BBW123" s="64"/>
      <c r="BBX123" s="64"/>
      <c r="BBY123" s="64"/>
      <c r="BBZ123" s="64"/>
      <c r="BCA123" s="64"/>
      <c r="BCB123" s="64"/>
      <c r="BCC123" s="64"/>
      <c r="BCD123" s="64"/>
      <c r="BCE123" s="64"/>
      <c r="BCF123" s="64"/>
      <c r="BCG123" s="64"/>
      <c r="BCH123" s="64"/>
      <c r="BCI123" s="64"/>
      <c r="BCJ123" s="64"/>
      <c r="BCK123" s="64"/>
      <c r="BCL123" s="64"/>
      <c r="BCM123" s="64"/>
      <c r="BCN123" s="64"/>
      <c r="BCO123" s="64"/>
      <c r="BCP123" s="64"/>
      <c r="BCQ123" s="64"/>
      <c r="BCR123" s="64"/>
      <c r="BCS123" s="64"/>
      <c r="BCT123" s="64"/>
      <c r="BCU123" s="64"/>
      <c r="BCV123" s="64"/>
      <c r="BCW123" s="64"/>
      <c r="BCX123" s="64"/>
      <c r="BCY123" s="64"/>
      <c r="BCZ123" s="64"/>
      <c r="BDA123" s="64"/>
      <c r="BDB123" s="64"/>
      <c r="BDC123" s="64"/>
      <c r="BDD123" s="64"/>
      <c r="BDE123" s="64"/>
      <c r="BDF123" s="64"/>
      <c r="BDG123" s="64"/>
      <c r="BDH123" s="64"/>
      <c r="BDI123" s="64"/>
      <c r="BDJ123" s="64"/>
      <c r="BDK123" s="64"/>
      <c r="BDL123" s="64"/>
      <c r="BDM123" s="64"/>
      <c r="BDN123" s="64"/>
      <c r="BDO123" s="64"/>
      <c r="BDP123" s="64"/>
      <c r="BDQ123" s="64"/>
      <c r="BDR123" s="64"/>
      <c r="BDS123" s="64"/>
      <c r="BDT123" s="64"/>
      <c r="BDU123" s="64"/>
      <c r="BDV123" s="64"/>
      <c r="BDW123" s="64"/>
      <c r="BDX123" s="64"/>
      <c r="BDY123" s="64"/>
      <c r="BDZ123" s="64"/>
      <c r="BEA123" s="64"/>
      <c r="BEB123" s="64"/>
      <c r="BEC123" s="64"/>
      <c r="BED123" s="64"/>
      <c r="BEE123" s="64"/>
      <c r="BEF123" s="64"/>
      <c r="BEG123" s="64"/>
      <c r="BEH123" s="64"/>
      <c r="BEI123" s="64"/>
      <c r="BEJ123" s="64"/>
      <c r="BEK123" s="64"/>
      <c r="BEL123" s="64"/>
      <c r="BEM123" s="64"/>
      <c r="BEN123" s="64"/>
      <c r="BEO123" s="64"/>
      <c r="BEP123" s="64"/>
      <c r="BEQ123" s="64"/>
      <c r="BER123" s="64"/>
      <c r="BES123" s="64"/>
      <c r="BET123" s="64"/>
      <c r="BEU123" s="64"/>
      <c r="BEV123" s="64"/>
      <c r="BEW123" s="64"/>
      <c r="BEX123" s="64"/>
      <c r="BEY123" s="64"/>
      <c r="BEZ123" s="64"/>
      <c r="BFA123" s="64"/>
      <c r="BFB123" s="64"/>
      <c r="BFC123" s="64"/>
      <c r="BFD123" s="64"/>
      <c r="BFE123" s="64"/>
      <c r="BFF123" s="64"/>
      <c r="BFG123" s="64"/>
      <c r="BFH123" s="64"/>
      <c r="BFI123" s="64"/>
      <c r="BFJ123" s="64"/>
      <c r="BFK123" s="64"/>
      <c r="BFL123" s="64"/>
      <c r="BFM123" s="64"/>
      <c r="BFN123" s="64"/>
      <c r="BFO123" s="64"/>
      <c r="BFP123" s="64"/>
      <c r="BFQ123" s="64"/>
      <c r="BFR123" s="64"/>
      <c r="BFS123" s="64"/>
      <c r="BFT123" s="64"/>
      <c r="BFU123" s="64"/>
      <c r="BFV123" s="64"/>
      <c r="BFW123" s="64"/>
      <c r="BFX123" s="64"/>
      <c r="BFY123" s="64"/>
      <c r="BFZ123" s="64"/>
      <c r="BGA123" s="64"/>
      <c r="BGB123" s="64"/>
      <c r="BGC123" s="64"/>
      <c r="BGD123" s="64"/>
      <c r="BGE123" s="64"/>
      <c r="BGF123" s="64"/>
      <c r="BGG123" s="64"/>
      <c r="BGH123" s="64"/>
      <c r="BGI123" s="64"/>
      <c r="BGJ123" s="64"/>
      <c r="BGK123" s="64"/>
      <c r="BGL123" s="64"/>
      <c r="BGM123" s="64"/>
      <c r="BGN123" s="64"/>
      <c r="BGO123" s="64"/>
      <c r="BGP123" s="64"/>
      <c r="BGQ123" s="64"/>
      <c r="BGR123" s="64"/>
      <c r="BGS123" s="64"/>
      <c r="BGT123" s="64"/>
      <c r="BGU123" s="64"/>
      <c r="BGV123" s="64"/>
      <c r="BGW123" s="64"/>
      <c r="BGX123" s="64"/>
      <c r="BGY123" s="64"/>
      <c r="BGZ123" s="64"/>
      <c r="BHA123" s="64"/>
      <c r="BHB123" s="64"/>
      <c r="BHC123" s="64"/>
      <c r="BHD123" s="64"/>
      <c r="BHE123" s="64"/>
      <c r="BHF123" s="64"/>
      <c r="BHG123" s="64"/>
      <c r="BHH123" s="64"/>
      <c r="BHI123" s="64"/>
      <c r="BHJ123" s="64"/>
      <c r="BHK123" s="64"/>
      <c r="BHL123" s="64"/>
      <c r="BHM123" s="64"/>
      <c r="BHN123" s="64"/>
      <c r="BHO123" s="64"/>
      <c r="BHP123" s="64"/>
      <c r="BHQ123" s="64"/>
      <c r="BHR123" s="64"/>
      <c r="BHS123" s="64"/>
      <c r="BHT123" s="64"/>
      <c r="BHU123" s="64"/>
      <c r="BHV123" s="64"/>
      <c r="BHW123" s="64"/>
      <c r="BHX123" s="64"/>
      <c r="BHY123" s="64"/>
      <c r="BHZ123" s="64"/>
      <c r="BIA123" s="64"/>
      <c r="BIB123" s="64"/>
      <c r="BIC123" s="64"/>
      <c r="BID123" s="64"/>
      <c r="BIE123" s="64"/>
      <c r="BIF123" s="64"/>
      <c r="BIG123" s="64"/>
      <c r="BIH123" s="64"/>
      <c r="BII123" s="64"/>
      <c r="BIJ123" s="64"/>
      <c r="BIK123" s="64"/>
      <c r="BIL123" s="64"/>
      <c r="BIM123" s="64"/>
      <c r="BIN123" s="64"/>
      <c r="BIO123" s="64"/>
      <c r="BIP123" s="64"/>
      <c r="BIQ123" s="64"/>
      <c r="BIR123" s="64"/>
      <c r="BIS123" s="64"/>
      <c r="BIT123" s="64"/>
      <c r="BIU123" s="64"/>
      <c r="BIV123" s="64"/>
      <c r="BIW123" s="64"/>
      <c r="BIX123" s="64"/>
      <c r="BIY123" s="64"/>
      <c r="BIZ123" s="64"/>
      <c r="BJA123" s="64"/>
      <c r="BJB123" s="64"/>
      <c r="BJC123" s="64"/>
      <c r="BJD123" s="64"/>
      <c r="BJE123" s="64"/>
      <c r="BJF123" s="64"/>
      <c r="BJG123" s="64"/>
      <c r="BJH123" s="64"/>
      <c r="BJI123" s="64"/>
      <c r="BJJ123" s="64"/>
      <c r="BJK123" s="64"/>
      <c r="BJL123" s="64"/>
      <c r="BJM123" s="64"/>
      <c r="BJN123" s="64"/>
      <c r="BJO123" s="64"/>
      <c r="BJP123" s="64"/>
      <c r="BJQ123" s="64"/>
      <c r="BJR123" s="64"/>
      <c r="BJS123" s="64"/>
      <c r="BJT123" s="64"/>
      <c r="BJU123" s="64"/>
      <c r="BJV123" s="64"/>
      <c r="BJW123" s="64"/>
      <c r="BJX123" s="64"/>
      <c r="BJY123" s="64"/>
      <c r="BJZ123" s="64"/>
      <c r="BKA123" s="64"/>
      <c r="BKB123" s="64"/>
      <c r="BKC123" s="64"/>
      <c r="BKD123" s="64"/>
      <c r="BKE123" s="64"/>
      <c r="BKF123" s="64"/>
      <c r="BKG123" s="64"/>
      <c r="BKH123" s="64"/>
      <c r="BKI123" s="64"/>
      <c r="BKJ123" s="64"/>
      <c r="BKK123" s="64"/>
      <c r="BKL123" s="64"/>
      <c r="BKM123" s="64"/>
      <c r="BKN123" s="64"/>
      <c r="BKO123" s="64"/>
      <c r="BKP123" s="64"/>
      <c r="BKQ123" s="64"/>
      <c r="BKR123" s="64"/>
      <c r="BKS123" s="64"/>
      <c r="BKT123" s="64"/>
      <c r="BKU123" s="64"/>
      <c r="BKV123" s="64"/>
      <c r="BKW123" s="64"/>
      <c r="BKX123" s="64"/>
      <c r="BKY123" s="64"/>
      <c r="BKZ123" s="64"/>
      <c r="BLA123" s="64"/>
      <c r="BLB123" s="64"/>
      <c r="BLC123" s="64"/>
      <c r="BLD123" s="64"/>
      <c r="BLE123" s="64"/>
      <c r="BLF123" s="64"/>
      <c r="BLG123" s="64"/>
      <c r="BLH123" s="64"/>
      <c r="BLI123" s="64"/>
      <c r="BLJ123" s="64"/>
      <c r="BLK123" s="64"/>
      <c r="BLL123" s="64"/>
      <c r="BLM123" s="64"/>
      <c r="BLN123" s="64"/>
      <c r="BLO123" s="64"/>
      <c r="BLP123" s="64"/>
      <c r="BLQ123" s="64"/>
      <c r="BLR123" s="64"/>
      <c r="BLS123" s="64"/>
      <c r="BLT123" s="64"/>
      <c r="BLU123" s="64"/>
      <c r="BLV123" s="64"/>
      <c r="BLW123" s="64"/>
      <c r="BLX123" s="64"/>
      <c r="BLY123" s="64"/>
      <c r="BLZ123" s="64"/>
      <c r="BMA123" s="64"/>
      <c r="BMB123" s="64"/>
      <c r="BMC123" s="64"/>
      <c r="BMD123" s="64"/>
      <c r="BME123" s="64"/>
      <c r="BMF123" s="64"/>
      <c r="BMG123" s="64"/>
      <c r="BMH123" s="64"/>
      <c r="BMI123" s="64"/>
      <c r="BMJ123" s="64"/>
      <c r="BMK123" s="64"/>
      <c r="BML123" s="64"/>
      <c r="BMM123" s="64"/>
      <c r="BMN123" s="64"/>
      <c r="BMO123" s="64"/>
      <c r="BMP123" s="64"/>
      <c r="BMQ123" s="64"/>
      <c r="BMR123" s="64"/>
      <c r="BMS123" s="64"/>
      <c r="BMT123" s="64"/>
      <c r="BMU123" s="64"/>
      <c r="BMV123" s="64"/>
      <c r="BMW123" s="64"/>
      <c r="BMX123" s="64"/>
      <c r="BMY123" s="64"/>
      <c r="BMZ123" s="64"/>
      <c r="BNA123" s="64"/>
      <c r="BNB123" s="64"/>
      <c r="BNC123" s="64"/>
      <c r="BND123" s="64"/>
      <c r="BNE123" s="64"/>
      <c r="BNF123" s="64"/>
      <c r="BNG123" s="64"/>
      <c r="BNH123" s="64"/>
      <c r="BNI123" s="64"/>
      <c r="BNJ123" s="64"/>
      <c r="BNK123" s="64"/>
      <c r="BNL123" s="64"/>
      <c r="BNM123" s="64"/>
      <c r="BNN123" s="64"/>
      <c r="BNO123" s="64"/>
      <c r="BNP123" s="64"/>
      <c r="BNQ123" s="64"/>
      <c r="BNR123" s="64"/>
      <c r="BNS123" s="64"/>
      <c r="BNT123" s="64"/>
      <c r="BNU123" s="64"/>
      <c r="BNV123" s="64"/>
      <c r="BNW123" s="64"/>
      <c r="BNX123" s="64"/>
      <c r="BNY123" s="64"/>
      <c r="BNZ123" s="64"/>
      <c r="BOA123" s="64"/>
      <c r="BOB123" s="64"/>
      <c r="BOC123" s="64"/>
      <c r="BOD123" s="64"/>
      <c r="BOE123" s="64"/>
      <c r="BOF123" s="64"/>
      <c r="BOG123" s="64"/>
      <c r="BOH123" s="64"/>
      <c r="BOI123" s="64"/>
      <c r="BOJ123" s="64"/>
      <c r="BOK123" s="64"/>
      <c r="BOL123" s="64"/>
      <c r="BOM123" s="64"/>
      <c r="BON123" s="64"/>
      <c r="BOO123" s="64"/>
      <c r="BOP123" s="64"/>
      <c r="BOQ123" s="64"/>
      <c r="BOR123" s="64"/>
      <c r="BOS123" s="64"/>
      <c r="BOT123" s="64"/>
      <c r="BOU123" s="64"/>
      <c r="BOV123" s="64"/>
      <c r="BOW123" s="64"/>
      <c r="BOX123" s="64"/>
      <c r="BOY123" s="64"/>
      <c r="BOZ123" s="64"/>
      <c r="BPA123" s="64"/>
      <c r="BPB123" s="64"/>
      <c r="BPC123" s="64"/>
      <c r="BPD123" s="64"/>
      <c r="BPE123" s="64"/>
      <c r="BPF123" s="64"/>
      <c r="BPG123" s="64"/>
      <c r="BPH123" s="64"/>
      <c r="BPI123" s="64"/>
      <c r="BPJ123" s="64"/>
      <c r="BPK123" s="64"/>
      <c r="BPL123" s="64"/>
      <c r="BPM123" s="64"/>
      <c r="BPN123" s="64"/>
      <c r="BPO123" s="64"/>
      <c r="BPP123" s="64"/>
      <c r="BPQ123" s="64"/>
      <c r="BPR123" s="64"/>
      <c r="BPS123" s="64"/>
      <c r="BPT123" s="64"/>
      <c r="BPU123" s="64"/>
      <c r="BPV123" s="64"/>
      <c r="BPW123" s="64"/>
      <c r="BPX123" s="64"/>
      <c r="BPY123" s="64"/>
      <c r="BPZ123" s="64"/>
      <c r="BQA123" s="64"/>
      <c r="BQB123" s="64"/>
      <c r="BQC123" s="64"/>
      <c r="BQD123" s="64"/>
      <c r="BQE123" s="64"/>
      <c r="BQF123" s="64"/>
      <c r="BQG123" s="64"/>
      <c r="BQH123" s="64"/>
      <c r="BQI123" s="64"/>
      <c r="BQJ123" s="64"/>
      <c r="BQK123" s="64"/>
      <c r="BQL123" s="64"/>
      <c r="BQM123" s="64"/>
      <c r="BQN123" s="64"/>
      <c r="BQO123" s="64"/>
      <c r="BQP123" s="64"/>
      <c r="BQQ123" s="64"/>
      <c r="BQR123" s="64"/>
      <c r="BQS123" s="64"/>
      <c r="BQT123" s="64"/>
      <c r="BQU123" s="64"/>
      <c r="BQV123" s="64"/>
      <c r="BQW123" s="64"/>
      <c r="BQX123" s="64"/>
      <c r="BQY123" s="64"/>
      <c r="BQZ123" s="64"/>
      <c r="BRA123" s="64"/>
      <c r="BRB123" s="64"/>
      <c r="BRC123" s="64"/>
      <c r="BRD123" s="64"/>
      <c r="BRE123" s="64"/>
      <c r="BRF123" s="64"/>
      <c r="BRG123" s="64"/>
      <c r="BRH123" s="64"/>
      <c r="BRI123" s="64"/>
      <c r="BRJ123" s="64"/>
      <c r="BRK123" s="64"/>
      <c r="BRL123" s="64"/>
      <c r="BRM123" s="64"/>
      <c r="BRN123" s="64"/>
      <c r="BRO123" s="64"/>
      <c r="BRP123" s="64"/>
      <c r="BRQ123" s="64"/>
      <c r="BRR123" s="64"/>
      <c r="BRS123" s="64"/>
      <c r="BRT123" s="64"/>
      <c r="BRU123" s="64"/>
      <c r="BRV123" s="64"/>
      <c r="BRW123" s="64"/>
      <c r="BRX123" s="64"/>
      <c r="BRY123" s="64"/>
      <c r="BRZ123" s="64"/>
      <c r="BSA123" s="64"/>
      <c r="BSB123" s="64"/>
      <c r="BSC123" s="64"/>
      <c r="BSD123" s="64"/>
      <c r="BSE123" s="64"/>
      <c r="BSF123" s="64"/>
      <c r="BSG123" s="64"/>
      <c r="BSH123" s="64"/>
      <c r="BSI123" s="64"/>
      <c r="BSJ123" s="64"/>
      <c r="BSK123" s="64"/>
      <c r="BSL123" s="64"/>
      <c r="BSM123" s="64"/>
      <c r="BSN123" s="64"/>
      <c r="BSO123" s="64"/>
      <c r="BSP123" s="64"/>
      <c r="BSQ123" s="64"/>
      <c r="BSR123" s="64"/>
      <c r="BSS123" s="64"/>
      <c r="BST123" s="64"/>
      <c r="BSU123" s="64"/>
      <c r="BSV123" s="64"/>
      <c r="BSW123" s="64"/>
      <c r="BSX123" s="64"/>
      <c r="BSY123" s="64"/>
      <c r="BSZ123" s="64"/>
      <c r="BTA123" s="64"/>
      <c r="BTB123" s="64"/>
      <c r="BTC123" s="64"/>
      <c r="BTD123" s="64"/>
      <c r="BTE123" s="64"/>
      <c r="BTF123" s="64"/>
      <c r="BTG123" s="64"/>
      <c r="BTH123" s="64"/>
      <c r="BTI123" s="64"/>
      <c r="BTJ123" s="64"/>
      <c r="BTK123" s="64"/>
      <c r="BTL123" s="64"/>
      <c r="BTM123" s="64"/>
      <c r="BTN123" s="64"/>
      <c r="BTO123" s="64"/>
      <c r="BTP123" s="64"/>
      <c r="BTQ123" s="64"/>
      <c r="BTR123" s="64"/>
      <c r="BTS123" s="64"/>
      <c r="BTT123" s="64"/>
      <c r="BTU123" s="64"/>
      <c r="BTV123" s="64"/>
      <c r="BTW123" s="64"/>
      <c r="BTX123" s="64"/>
      <c r="BTY123" s="64"/>
      <c r="BTZ123" s="64"/>
      <c r="BUA123" s="64"/>
      <c r="BUB123" s="64"/>
      <c r="BUC123" s="64"/>
      <c r="BUD123" s="64"/>
      <c r="BUE123" s="64"/>
      <c r="BUF123" s="64"/>
      <c r="BUG123" s="64"/>
      <c r="BUH123" s="64"/>
      <c r="BUI123" s="64"/>
      <c r="BUJ123" s="64"/>
      <c r="BUK123" s="64"/>
      <c r="BUL123" s="64"/>
      <c r="BUM123" s="64"/>
      <c r="BUN123" s="64"/>
      <c r="BUO123" s="64"/>
      <c r="BUP123" s="64"/>
      <c r="BUQ123" s="64"/>
      <c r="BUR123" s="64"/>
      <c r="BUS123" s="64"/>
      <c r="BUT123" s="64"/>
      <c r="BUU123" s="64"/>
      <c r="BUV123" s="64"/>
      <c r="BUW123" s="64"/>
      <c r="BUX123" s="64"/>
      <c r="BUY123" s="64"/>
      <c r="BUZ123" s="64"/>
      <c r="BVA123" s="64"/>
      <c r="BVB123" s="64"/>
      <c r="BVC123" s="64"/>
      <c r="BVD123" s="64"/>
      <c r="BVE123" s="64"/>
      <c r="BVF123" s="64"/>
      <c r="BVG123" s="64"/>
      <c r="BVH123" s="64"/>
      <c r="BVI123" s="64"/>
      <c r="BVJ123" s="64"/>
      <c r="BVK123" s="64"/>
      <c r="BVL123" s="64"/>
      <c r="BVM123" s="64"/>
      <c r="BVN123" s="64"/>
      <c r="BVO123" s="64"/>
      <c r="BVP123" s="64"/>
      <c r="BVQ123" s="64"/>
      <c r="BVR123" s="64"/>
      <c r="BVS123" s="64"/>
      <c r="BVT123" s="64"/>
      <c r="BVU123" s="64"/>
      <c r="BVV123" s="64"/>
      <c r="BVW123" s="64"/>
      <c r="BVX123" s="64"/>
      <c r="BVY123" s="64"/>
      <c r="BVZ123" s="64"/>
      <c r="BWA123" s="64"/>
      <c r="BWB123" s="64"/>
      <c r="BWC123" s="64"/>
      <c r="BWD123" s="64"/>
      <c r="BWE123" s="64"/>
      <c r="BWF123" s="64"/>
      <c r="BWG123" s="64"/>
      <c r="BWH123" s="64"/>
      <c r="BWI123" s="64"/>
      <c r="BWJ123" s="64"/>
      <c r="BWK123" s="64"/>
      <c r="BWL123" s="64"/>
      <c r="BWM123" s="64"/>
      <c r="BWN123" s="64"/>
      <c r="BWO123" s="64"/>
      <c r="BWP123" s="64"/>
      <c r="BWQ123" s="64"/>
      <c r="BWR123" s="64"/>
      <c r="BWS123" s="64"/>
      <c r="BWT123" s="64"/>
      <c r="BWU123" s="64"/>
      <c r="BWV123" s="64"/>
      <c r="BWW123" s="64"/>
      <c r="BWX123" s="64"/>
      <c r="BWY123" s="64"/>
      <c r="BWZ123" s="64"/>
      <c r="BXA123" s="64"/>
      <c r="BXB123" s="64"/>
      <c r="BXC123" s="64"/>
      <c r="BXD123" s="64"/>
      <c r="BXE123" s="64"/>
      <c r="BXF123" s="64"/>
      <c r="BXG123" s="64"/>
      <c r="BXH123" s="64"/>
      <c r="BXI123" s="64"/>
      <c r="BXJ123" s="64"/>
      <c r="BXK123" s="64"/>
      <c r="BXL123" s="64"/>
      <c r="BXM123" s="64"/>
      <c r="BXN123" s="64"/>
      <c r="BXO123" s="64"/>
      <c r="BXP123" s="64"/>
      <c r="BXQ123" s="64"/>
      <c r="BXR123" s="64"/>
      <c r="BXS123" s="64"/>
      <c r="BXT123" s="64"/>
      <c r="BXU123" s="64"/>
      <c r="BXV123" s="64"/>
      <c r="BXW123" s="64"/>
      <c r="BXX123" s="64"/>
      <c r="BXY123" s="64"/>
      <c r="BXZ123" s="64"/>
      <c r="BYA123" s="64"/>
      <c r="BYB123" s="64"/>
      <c r="BYC123" s="64"/>
      <c r="BYD123" s="64"/>
      <c r="BYE123" s="64"/>
      <c r="BYF123" s="64"/>
      <c r="BYG123" s="64"/>
      <c r="BYH123" s="64"/>
      <c r="BYI123" s="64"/>
      <c r="BYJ123" s="64"/>
      <c r="BYK123" s="64"/>
      <c r="BYL123" s="64"/>
      <c r="BYM123" s="64"/>
      <c r="BYN123" s="64"/>
      <c r="BYO123" s="64"/>
      <c r="BYP123" s="64"/>
      <c r="BYQ123" s="64"/>
      <c r="BYR123" s="64"/>
      <c r="BYS123" s="64"/>
      <c r="BYT123" s="64"/>
      <c r="BYU123" s="64"/>
      <c r="BYV123" s="64"/>
      <c r="BYW123" s="64"/>
      <c r="BYX123" s="64"/>
      <c r="BYY123" s="64"/>
      <c r="BYZ123" s="64"/>
      <c r="BZA123" s="64"/>
      <c r="BZB123" s="64"/>
      <c r="BZC123" s="64"/>
      <c r="BZD123" s="64"/>
      <c r="BZE123" s="64"/>
      <c r="BZF123" s="64"/>
      <c r="BZG123" s="64"/>
      <c r="BZH123" s="64"/>
      <c r="BZI123" s="64"/>
      <c r="BZJ123" s="64"/>
      <c r="BZK123" s="64"/>
      <c r="BZL123" s="64"/>
      <c r="BZM123" s="64"/>
      <c r="BZN123" s="64"/>
      <c r="BZO123" s="64"/>
      <c r="BZP123" s="64"/>
      <c r="BZQ123" s="64"/>
      <c r="BZR123" s="64"/>
      <c r="BZS123" s="64"/>
      <c r="BZT123" s="64"/>
      <c r="BZU123" s="64"/>
      <c r="BZV123" s="64"/>
      <c r="BZW123" s="64"/>
      <c r="BZX123" s="64"/>
      <c r="BZY123" s="64"/>
      <c r="BZZ123" s="64"/>
      <c r="CAA123" s="64"/>
      <c r="CAB123" s="64"/>
      <c r="CAC123" s="64"/>
      <c r="CAD123" s="64"/>
      <c r="CAE123" s="64"/>
      <c r="CAF123" s="64"/>
      <c r="CAG123" s="64"/>
      <c r="CAH123" s="64"/>
      <c r="CAI123" s="64"/>
      <c r="CAJ123" s="64"/>
      <c r="CAK123" s="64"/>
      <c r="CAL123" s="64"/>
      <c r="CAM123" s="64"/>
      <c r="CAN123" s="64"/>
      <c r="CAO123" s="64"/>
      <c r="CAP123" s="64"/>
      <c r="CAQ123" s="64"/>
      <c r="CAR123" s="64"/>
      <c r="CAS123" s="64"/>
      <c r="CAT123" s="64"/>
      <c r="CAU123" s="64"/>
      <c r="CAV123" s="64"/>
      <c r="CAW123" s="64"/>
      <c r="CAX123" s="64"/>
      <c r="CAY123" s="64"/>
      <c r="CAZ123" s="64"/>
      <c r="CBA123" s="64"/>
      <c r="CBB123" s="64"/>
      <c r="CBC123" s="64"/>
      <c r="CBD123" s="64"/>
      <c r="CBE123" s="64"/>
      <c r="CBF123" s="64"/>
      <c r="CBG123" s="64"/>
      <c r="CBH123" s="64"/>
      <c r="CBI123" s="64"/>
      <c r="CBJ123" s="64"/>
      <c r="CBK123" s="64"/>
      <c r="CBL123" s="64"/>
      <c r="CBM123" s="64"/>
      <c r="CBN123" s="64"/>
      <c r="CBO123" s="64"/>
      <c r="CBP123" s="64"/>
      <c r="CBQ123" s="64"/>
      <c r="CBR123" s="64"/>
      <c r="CBS123" s="64"/>
      <c r="CBT123" s="64"/>
      <c r="CBU123" s="64"/>
      <c r="CBV123" s="64"/>
      <c r="CBW123" s="64"/>
      <c r="CBX123" s="64"/>
      <c r="CBY123" s="64"/>
      <c r="CBZ123" s="64"/>
      <c r="CCA123" s="64"/>
      <c r="CCB123" s="64"/>
      <c r="CCC123" s="64"/>
      <c r="CCD123" s="64"/>
      <c r="CCE123" s="64"/>
      <c r="CCF123" s="64"/>
      <c r="CCG123" s="64"/>
      <c r="CCH123" s="64"/>
      <c r="CCI123" s="64"/>
      <c r="CCJ123" s="64"/>
      <c r="CCK123" s="64"/>
      <c r="CCL123" s="64"/>
      <c r="CCM123" s="64"/>
      <c r="CCN123" s="64"/>
      <c r="CCO123" s="64"/>
      <c r="CCP123" s="64"/>
      <c r="CCQ123" s="64"/>
      <c r="CCR123" s="64"/>
      <c r="CCS123" s="64"/>
      <c r="CCT123" s="64"/>
      <c r="CCU123" s="64"/>
      <c r="CCV123" s="64"/>
      <c r="CCW123" s="64"/>
      <c r="CCX123" s="64"/>
      <c r="CCY123" s="64"/>
      <c r="CCZ123" s="64"/>
      <c r="CDA123" s="64"/>
      <c r="CDB123" s="64"/>
      <c r="CDC123" s="64"/>
      <c r="CDD123" s="64"/>
      <c r="CDE123" s="64"/>
      <c r="CDF123" s="64"/>
      <c r="CDG123" s="64"/>
      <c r="CDH123" s="64"/>
      <c r="CDI123" s="64"/>
      <c r="CDJ123" s="64"/>
      <c r="CDK123" s="64"/>
      <c r="CDL123" s="64"/>
      <c r="CDM123" s="64"/>
      <c r="CDN123" s="64"/>
      <c r="CDO123" s="64"/>
      <c r="CDP123" s="64"/>
      <c r="CDQ123" s="64"/>
      <c r="CDR123" s="64"/>
      <c r="CDS123" s="64"/>
      <c r="CDT123" s="64"/>
      <c r="CDU123" s="64"/>
      <c r="CDV123" s="64"/>
      <c r="CDW123" s="64"/>
      <c r="CDX123" s="64"/>
      <c r="CDY123" s="64"/>
      <c r="CDZ123" s="64"/>
      <c r="CEA123" s="64"/>
      <c r="CEB123" s="64"/>
      <c r="CEC123" s="64"/>
      <c r="CED123" s="64"/>
      <c r="CEE123" s="64"/>
      <c r="CEF123" s="64"/>
      <c r="CEG123" s="64"/>
      <c r="CEH123" s="64"/>
      <c r="CEI123" s="64"/>
      <c r="CEJ123" s="64"/>
      <c r="CEK123" s="64"/>
      <c r="CEL123" s="64"/>
      <c r="CEM123" s="64"/>
      <c r="CEN123" s="64"/>
      <c r="CEO123" s="64"/>
      <c r="CEP123" s="64"/>
      <c r="CEQ123" s="64"/>
      <c r="CER123" s="64"/>
      <c r="CES123" s="64"/>
      <c r="CET123" s="64"/>
      <c r="CEU123" s="64"/>
      <c r="CEV123" s="64"/>
      <c r="CEW123" s="64"/>
      <c r="CEX123" s="64"/>
      <c r="CEY123" s="64"/>
      <c r="CEZ123" s="64"/>
      <c r="CFA123" s="64"/>
      <c r="CFB123" s="64"/>
      <c r="CFC123" s="64"/>
      <c r="CFD123" s="64"/>
      <c r="CFE123" s="64"/>
      <c r="CFF123" s="64"/>
      <c r="CFG123" s="64"/>
      <c r="CFH123" s="64"/>
      <c r="CFI123" s="64"/>
      <c r="CFJ123" s="64"/>
      <c r="CFK123" s="64"/>
      <c r="CFL123" s="64"/>
      <c r="CFM123" s="64"/>
      <c r="CFN123" s="64"/>
      <c r="CFO123" s="64"/>
      <c r="CFP123" s="64"/>
      <c r="CFQ123" s="64"/>
      <c r="CFR123" s="64"/>
      <c r="CFS123" s="64"/>
      <c r="CFT123" s="64"/>
      <c r="CFU123" s="64"/>
      <c r="CFV123" s="64"/>
      <c r="CFW123" s="64"/>
      <c r="CFX123" s="64"/>
      <c r="CFY123" s="64"/>
      <c r="CFZ123" s="64"/>
      <c r="CGA123" s="64"/>
      <c r="CGB123" s="64"/>
      <c r="CGC123" s="64"/>
      <c r="CGD123" s="64"/>
      <c r="CGE123" s="64"/>
      <c r="CGF123" s="64"/>
      <c r="CGG123" s="64"/>
      <c r="CGH123" s="64"/>
      <c r="CGI123" s="64"/>
      <c r="CGJ123" s="64"/>
      <c r="CGK123" s="64"/>
      <c r="CGL123" s="64"/>
      <c r="CGM123" s="64"/>
      <c r="CGN123" s="64"/>
      <c r="CGO123" s="64"/>
      <c r="CGP123" s="64"/>
      <c r="CGQ123" s="64"/>
      <c r="CGR123" s="64"/>
      <c r="CGS123" s="64"/>
      <c r="CGT123" s="64"/>
      <c r="CGU123" s="64"/>
      <c r="CGV123" s="64"/>
      <c r="CGW123" s="64"/>
      <c r="CGX123" s="64"/>
      <c r="CGY123" s="64"/>
      <c r="CGZ123" s="64"/>
      <c r="CHA123" s="64"/>
      <c r="CHB123" s="64"/>
      <c r="CHC123" s="64"/>
      <c r="CHD123" s="64"/>
      <c r="CHE123" s="64"/>
      <c r="CHF123" s="64"/>
      <c r="CHG123" s="64"/>
      <c r="CHH123" s="64"/>
      <c r="CHI123" s="64"/>
      <c r="CHJ123" s="64"/>
      <c r="CHK123" s="64"/>
      <c r="CHL123" s="64"/>
      <c r="CHM123" s="64"/>
      <c r="CHN123" s="64"/>
      <c r="CHO123" s="64"/>
      <c r="CHP123" s="64"/>
      <c r="CHQ123" s="64"/>
      <c r="CHR123" s="64"/>
      <c r="CHS123" s="64"/>
      <c r="CHT123" s="64"/>
      <c r="CHU123" s="64"/>
      <c r="CHV123" s="64"/>
      <c r="CHW123" s="64"/>
      <c r="CHX123" s="64"/>
      <c r="CHY123" s="64"/>
      <c r="CHZ123" s="64"/>
      <c r="CIA123" s="64"/>
      <c r="CIB123" s="64"/>
      <c r="CIC123" s="64"/>
      <c r="CID123" s="64"/>
      <c r="CIE123" s="64"/>
      <c r="CIF123" s="64"/>
      <c r="CIG123" s="64"/>
      <c r="CIH123" s="64"/>
      <c r="CII123" s="64"/>
      <c r="CIJ123" s="64"/>
      <c r="CIK123" s="64"/>
      <c r="CIL123" s="64"/>
      <c r="CIM123" s="64"/>
      <c r="CIN123" s="64"/>
      <c r="CIO123" s="64"/>
      <c r="CIP123" s="64"/>
      <c r="CIQ123" s="64"/>
      <c r="CIR123" s="64"/>
      <c r="CIS123" s="64"/>
      <c r="CIT123" s="64"/>
      <c r="CIU123" s="64"/>
      <c r="CIV123" s="64"/>
      <c r="CIW123" s="64"/>
      <c r="CIX123" s="64"/>
      <c r="CIY123" s="64"/>
      <c r="CIZ123" s="64"/>
      <c r="CJA123" s="64"/>
      <c r="CJB123" s="64"/>
      <c r="CJC123" s="64"/>
      <c r="CJD123" s="64"/>
      <c r="CJE123" s="64"/>
      <c r="CJF123" s="64"/>
      <c r="CJG123" s="64"/>
      <c r="CJH123" s="64"/>
      <c r="CJI123" s="64"/>
      <c r="CJJ123" s="64"/>
      <c r="CJK123" s="64"/>
      <c r="CJL123" s="64"/>
      <c r="CJM123" s="64"/>
      <c r="CJN123" s="64"/>
      <c r="CJO123" s="64"/>
      <c r="CJP123" s="64"/>
      <c r="CJQ123" s="64"/>
      <c r="CJR123" s="64"/>
      <c r="CJS123" s="64"/>
      <c r="CJT123" s="64"/>
      <c r="CJU123" s="64"/>
      <c r="CJV123" s="64"/>
      <c r="CJW123" s="64"/>
      <c r="CJX123" s="64"/>
      <c r="CJY123" s="64"/>
      <c r="CJZ123" s="64"/>
      <c r="CKA123" s="64"/>
      <c r="CKB123" s="64"/>
      <c r="CKC123" s="64"/>
      <c r="CKD123" s="64"/>
      <c r="CKE123" s="64"/>
      <c r="CKF123" s="64"/>
      <c r="CKG123" s="64"/>
      <c r="CKH123" s="64"/>
      <c r="CKI123" s="64"/>
      <c r="CKJ123" s="64"/>
      <c r="CKK123" s="64"/>
      <c r="CKL123" s="64"/>
      <c r="CKM123" s="64"/>
      <c r="CKN123" s="64"/>
      <c r="CKO123" s="64"/>
      <c r="CKP123" s="64"/>
      <c r="CKQ123" s="64"/>
      <c r="CKR123" s="64"/>
      <c r="CKS123" s="64"/>
      <c r="CKT123" s="64"/>
      <c r="CKU123" s="64"/>
      <c r="CKV123" s="64"/>
      <c r="CKW123" s="64"/>
      <c r="CKX123" s="64"/>
      <c r="CKY123" s="64"/>
      <c r="CKZ123" s="64"/>
      <c r="CLA123" s="64"/>
      <c r="CLB123" s="64"/>
      <c r="CLC123" s="64"/>
      <c r="CLD123" s="64"/>
      <c r="CLE123" s="64"/>
      <c r="CLF123" s="64"/>
      <c r="CLG123" s="64"/>
      <c r="CLH123" s="64"/>
      <c r="CLI123" s="64"/>
      <c r="CLJ123" s="64"/>
      <c r="CLK123" s="64"/>
      <c r="CLL123" s="64"/>
      <c r="CLM123" s="64"/>
      <c r="CLN123" s="64"/>
      <c r="CLO123" s="64"/>
      <c r="CLP123" s="64"/>
      <c r="CLQ123" s="64"/>
      <c r="CLR123" s="64"/>
      <c r="CLS123" s="64"/>
      <c r="CLT123" s="64"/>
      <c r="CLU123" s="64"/>
      <c r="CLV123" s="64"/>
      <c r="CLW123" s="64"/>
      <c r="CLX123" s="64"/>
      <c r="CLY123" s="64"/>
      <c r="CLZ123" s="64"/>
      <c r="CMA123" s="64"/>
      <c r="CMB123" s="64"/>
      <c r="CMC123" s="64"/>
      <c r="CMD123" s="64"/>
      <c r="CME123" s="64"/>
      <c r="CMF123" s="64"/>
      <c r="CMG123" s="64"/>
      <c r="CMH123" s="64"/>
      <c r="CMI123" s="64"/>
      <c r="CMJ123" s="64"/>
      <c r="CMK123" s="64"/>
      <c r="CML123" s="64"/>
      <c r="CMM123" s="64"/>
      <c r="CMN123" s="64"/>
      <c r="CMO123" s="64"/>
      <c r="CMP123" s="64"/>
      <c r="CMQ123" s="64"/>
      <c r="CMR123" s="64"/>
      <c r="CMS123" s="64"/>
      <c r="CMT123" s="64"/>
      <c r="CMU123" s="64"/>
      <c r="CMV123" s="64"/>
      <c r="CMW123" s="64"/>
      <c r="CMX123" s="64"/>
      <c r="CMY123" s="64"/>
      <c r="CMZ123" s="64"/>
      <c r="CNA123" s="64"/>
      <c r="CNB123" s="64"/>
      <c r="CNC123" s="64"/>
      <c r="CND123" s="64"/>
      <c r="CNE123" s="64"/>
      <c r="CNF123" s="64"/>
      <c r="CNG123" s="64"/>
      <c r="CNH123" s="64"/>
      <c r="CNI123" s="64"/>
      <c r="CNJ123" s="64"/>
      <c r="CNK123" s="64"/>
      <c r="CNL123" s="64"/>
      <c r="CNM123" s="64"/>
      <c r="CNN123" s="64"/>
      <c r="CNO123" s="64"/>
      <c r="CNP123" s="64"/>
      <c r="CNQ123" s="64"/>
      <c r="CNR123" s="64"/>
      <c r="CNS123" s="64"/>
      <c r="CNT123" s="64"/>
      <c r="CNU123" s="64"/>
      <c r="CNV123" s="64"/>
      <c r="CNW123" s="64"/>
      <c r="CNX123" s="64"/>
      <c r="CNY123" s="64"/>
      <c r="CNZ123" s="64"/>
      <c r="COA123" s="64"/>
      <c r="COB123" s="64"/>
      <c r="COC123" s="64"/>
      <c r="COD123" s="64"/>
      <c r="COE123" s="64"/>
      <c r="COF123" s="64"/>
      <c r="COG123" s="64"/>
      <c r="COH123" s="64"/>
      <c r="COI123" s="64"/>
      <c r="COJ123" s="64"/>
      <c r="COK123" s="64"/>
      <c r="COL123" s="64"/>
      <c r="COM123" s="64"/>
      <c r="CON123" s="64"/>
      <c r="COO123" s="64"/>
      <c r="COP123" s="64"/>
      <c r="COQ123" s="64"/>
      <c r="COR123" s="64"/>
      <c r="COS123" s="64"/>
      <c r="COT123" s="64"/>
      <c r="COU123" s="64"/>
      <c r="COV123" s="64"/>
      <c r="COW123" s="64"/>
      <c r="COX123" s="64"/>
      <c r="COY123" s="64"/>
      <c r="COZ123" s="64"/>
      <c r="CPA123" s="64"/>
      <c r="CPB123" s="64"/>
      <c r="CPC123" s="64"/>
      <c r="CPD123" s="64"/>
      <c r="CPE123" s="64"/>
      <c r="CPF123" s="64"/>
      <c r="CPG123" s="64"/>
      <c r="CPH123" s="64"/>
      <c r="CPI123" s="64"/>
      <c r="CPJ123" s="64"/>
      <c r="CPK123" s="64"/>
      <c r="CPL123" s="64"/>
      <c r="CPM123" s="64"/>
      <c r="CPN123" s="64"/>
      <c r="CPO123" s="64"/>
      <c r="CPP123" s="64"/>
      <c r="CPQ123" s="64"/>
      <c r="CPR123" s="64"/>
      <c r="CPS123" s="64"/>
      <c r="CPT123" s="64"/>
      <c r="CPU123" s="64"/>
      <c r="CPV123" s="64"/>
      <c r="CPW123" s="64"/>
      <c r="CPX123" s="64"/>
      <c r="CPY123" s="64"/>
      <c r="CPZ123" s="64"/>
      <c r="CQA123" s="64"/>
      <c r="CQB123" s="64"/>
      <c r="CQC123" s="64"/>
      <c r="CQD123" s="64"/>
      <c r="CQE123" s="64"/>
      <c r="CQF123" s="64"/>
      <c r="CQG123" s="64"/>
      <c r="CQH123" s="64"/>
      <c r="CQI123" s="64"/>
      <c r="CQJ123" s="64"/>
      <c r="CQK123" s="64"/>
      <c r="CQL123" s="64"/>
      <c r="CQM123" s="64"/>
      <c r="CQN123" s="64"/>
      <c r="CQO123" s="64"/>
      <c r="CQP123" s="64"/>
      <c r="CQQ123" s="64"/>
      <c r="CQR123" s="64"/>
      <c r="CQS123" s="64"/>
      <c r="CQT123" s="64"/>
      <c r="CQU123" s="64"/>
      <c r="CQV123" s="64"/>
      <c r="CQW123" s="64"/>
      <c r="CQX123" s="64"/>
      <c r="CQY123" s="64"/>
      <c r="CQZ123" s="64"/>
      <c r="CRA123" s="64"/>
      <c r="CRB123" s="64"/>
      <c r="CRC123" s="64"/>
      <c r="CRD123" s="64"/>
      <c r="CRE123" s="64"/>
      <c r="CRF123" s="64"/>
      <c r="CRG123" s="64"/>
      <c r="CRH123" s="64"/>
      <c r="CRI123" s="64"/>
      <c r="CRJ123" s="64"/>
      <c r="CRK123" s="64"/>
      <c r="CRL123" s="64"/>
      <c r="CRM123" s="64"/>
      <c r="CRN123" s="64"/>
      <c r="CRO123" s="64"/>
      <c r="CRP123" s="64"/>
      <c r="CRQ123" s="64"/>
      <c r="CRR123" s="64"/>
      <c r="CRS123" s="64"/>
      <c r="CRT123" s="64"/>
      <c r="CRU123" s="64"/>
      <c r="CRV123" s="64"/>
      <c r="CRW123" s="64"/>
      <c r="CRX123" s="64"/>
      <c r="CRY123" s="64"/>
      <c r="CRZ123" s="64"/>
      <c r="CSA123" s="64"/>
      <c r="CSB123" s="64"/>
      <c r="CSC123" s="64"/>
      <c r="CSD123" s="64"/>
      <c r="CSE123" s="64"/>
      <c r="CSF123" s="64"/>
      <c r="CSG123" s="64"/>
      <c r="CSH123" s="64"/>
      <c r="CSI123" s="64"/>
      <c r="CSJ123" s="64"/>
      <c r="CSK123" s="64"/>
      <c r="CSL123" s="64"/>
      <c r="CSM123" s="64"/>
      <c r="CSN123" s="64"/>
      <c r="CSO123" s="64"/>
      <c r="CSP123" s="64"/>
      <c r="CSQ123" s="64"/>
      <c r="CSR123" s="64"/>
      <c r="CSS123" s="64"/>
      <c r="CST123" s="64"/>
      <c r="CSU123" s="64"/>
      <c r="CSV123" s="64"/>
      <c r="CSW123" s="64"/>
      <c r="CSX123" s="64"/>
      <c r="CSY123" s="64"/>
      <c r="CSZ123" s="64"/>
      <c r="CTA123" s="64"/>
      <c r="CTB123" s="64"/>
      <c r="CTC123" s="64"/>
      <c r="CTD123" s="64"/>
      <c r="CTE123" s="64"/>
      <c r="CTF123" s="64"/>
      <c r="CTG123" s="64"/>
      <c r="CTH123" s="64"/>
      <c r="CTI123" s="64"/>
      <c r="CTJ123" s="64"/>
      <c r="CTK123" s="64"/>
      <c r="CTL123" s="64"/>
      <c r="CTM123" s="64"/>
      <c r="CTN123" s="64"/>
      <c r="CTO123" s="64"/>
      <c r="CTP123" s="64"/>
      <c r="CTQ123" s="64"/>
      <c r="CTR123" s="64"/>
      <c r="CTS123" s="64"/>
      <c r="CTT123" s="64"/>
      <c r="CTU123" s="64"/>
      <c r="CTV123" s="64"/>
      <c r="CTW123" s="64"/>
      <c r="CTX123" s="64"/>
      <c r="CTY123" s="64"/>
      <c r="CTZ123" s="64"/>
      <c r="CUA123" s="64"/>
      <c r="CUB123" s="64"/>
      <c r="CUC123" s="64"/>
      <c r="CUD123" s="64"/>
      <c r="CUE123" s="64"/>
      <c r="CUF123" s="64"/>
      <c r="CUG123" s="64"/>
      <c r="CUH123" s="64"/>
      <c r="CUI123" s="64"/>
      <c r="CUJ123" s="64"/>
      <c r="CUK123" s="64"/>
      <c r="CUL123" s="64"/>
      <c r="CUM123" s="64"/>
      <c r="CUN123" s="64"/>
      <c r="CUO123" s="64"/>
      <c r="CUP123" s="64"/>
      <c r="CUQ123" s="64"/>
      <c r="CUR123" s="64"/>
      <c r="CUS123" s="64"/>
      <c r="CUT123" s="64"/>
      <c r="CUU123" s="64"/>
      <c r="CUV123" s="64"/>
      <c r="CUW123" s="64"/>
      <c r="CUX123" s="64"/>
      <c r="CUY123" s="64"/>
      <c r="CUZ123" s="64"/>
      <c r="CVA123" s="64"/>
      <c r="CVB123" s="64"/>
      <c r="CVC123" s="64"/>
      <c r="CVD123" s="64"/>
      <c r="CVE123" s="64"/>
      <c r="CVF123" s="64"/>
      <c r="CVG123" s="64"/>
      <c r="CVH123" s="64"/>
      <c r="CVI123" s="64"/>
      <c r="CVJ123" s="64"/>
      <c r="CVK123" s="64"/>
      <c r="CVL123" s="64"/>
      <c r="CVM123" s="64"/>
      <c r="CVN123" s="64"/>
      <c r="CVO123" s="64"/>
      <c r="CVP123" s="64"/>
      <c r="CVQ123" s="64"/>
      <c r="CVR123" s="64"/>
      <c r="CVS123" s="64"/>
      <c r="CVT123" s="64"/>
      <c r="CVU123" s="64"/>
      <c r="CVV123" s="64"/>
      <c r="CVW123" s="64"/>
      <c r="CVX123" s="64"/>
      <c r="CVY123" s="64"/>
      <c r="CVZ123" s="64"/>
      <c r="CWA123" s="64"/>
      <c r="CWB123" s="64"/>
      <c r="CWC123" s="64"/>
      <c r="CWD123" s="64"/>
      <c r="CWE123" s="64"/>
      <c r="CWF123" s="64"/>
      <c r="CWG123" s="64"/>
      <c r="CWH123" s="64"/>
      <c r="CWI123" s="64"/>
      <c r="CWJ123" s="64"/>
      <c r="CWK123" s="64"/>
      <c r="CWL123" s="64"/>
      <c r="CWM123" s="64"/>
      <c r="CWN123" s="64"/>
      <c r="CWO123" s="64"/>
      <c r="CWP123" s="64"/>
      <c r="CWQ123" s="64"/>
      <c r="CWR123" s="64"/>
      <c r="CWS123" s="64"/>
      <c r="CWT123" s="64"/>
      <c r="CWU123" s="64"/>
      <c r="CWV123" s="64"/>
      <c r="CWW123" s="64"/>
      <c r="CWX123" s="64"/>
      <c r="CWY123" s="64"/>
      <c r="CWZ123" s="64"/>
      <c r="CXA123" s="64"/>
      <c r="CXB123" s="64"/>
      <c r="CXC123" s="64"/>
      <c r="CXD123" s="64"/>
      <c r="CXE123" s="64"/>
      <c r="CXF123" s="64"/>
      <c r="CXG123" s="64"/>
      <c r="CXH123" s="64"/>
      <c r="CXI123" s="64"/>
      <c r="CXJ123" s="64"/>
      <c r="CXK123" s="64"/>
      <c r="CXL123" s="64"/>
      <c r="CXM123" s="64"/>
      <c r="CXN123" s="64"/>
      <c r="CXO123" s="64"/>
      <c r="CXP123" s="64"/>
      <c r="CXQ123" s="64"/>
      <c r="CXR123" s="64"/>
      <c r="CXS123" s="64"/>
      <c r="CXT123" s="64"/>
      <c r="CXU123" s="64"/>
      <c r="CXV123" s="64"/>
      <c r="CXW123" s="64"/>
      <c r="CXX123" s="64"/>
      <c r="CXY123" s="64"/>
      <c r="CXZ123" s="64"/>
      <c r="CYA123" s="64"/>
      <c r="CYB123" s="64"/>
      <c r="CYC123" s="64"/>
      <c r="CYD123" s="64"/>
      <c r="CYE123" s="64"/>
      <c r="CYF123" s="64"/>
      <c r="CYG123" s="64"/>
      <c r="CYH123" s="64"/>
      <c r="CYI123" s="64"/>
      <c r="CYJ123" s="64"/>
      <c r="CYK123" s="64"/>
      <c r="CYL123" s="64"/>
      <c r="CYM123" s="64"/>
      <c r="CYN123" s="64"/>
      <c r="CYO123" s="64"/>
      <c r="CYP123" s="64"/>
      <c r="CYQ123" s="64"/>
      <c r="CYR123" s="64"/>
      <c r="CYS123" s="64"/>
      <c r="CYT123" s="64"/>
      <c r="CYU123" s="64"/>
      <c r="CYV123" s="64"/>
      <c r="CYW123" s="64"/>
      <c r="CYX123" s="64"/>
      <c r="CYY123" s="64"/>
      <c r="CYZ123" s="64"/>
      <c r="CZA123" s="64"/>
      <c r="CZB123" s="64"/>
      <c r="CZC123" s="64"/>
      <c r="CZD123" s="64"/>
      <c r="CZE123" s="64"/>
      <c r="CZF123" s="64"/>
      <c r="CZG123" s="64"/>
      <c r="CZH123" s="64"/>
      <c r="CZI123" s="64"/>
      <c r="CZJ123" s="64"/>
      <c r="CZK123" s="64"/>
      <c r="CZL123" s="64"/>
      <c r="CZM123" s="64"/>
      <c r="CZN123" s="64"/>
      <c r="CZO123" s="64"/>
      <c r="CZP123" s="64"/>
      <c r="CZQ123" s="64"/>
      <c r="CZR123" s="64"/>
      <c r="CZS123" s="64"/>
      <c r="CZT123" s="64"/>
      <c r="CZU123" s="64"/>
      <c r="CZV123" s="64"/>
      <c r="CZW123" s="64"/>
      <c r="CZX123" s="64"/>
      <c r="CZY123" s="64"/>
      <c r="CZZ123" s="64"/>
      <c r="DAA123" s="64"/>
      <c r="DAB123" s="64"/>
      <c r="DAC123" s="64"/>
      <c r="DAD123" s="64"/>
      <c r="DAE123" s="64"/>
      <c r="DAF123" s="64"/>
      <c r="DAG123" s="64"/>
      <c r="DAH123" s="64"/>
      <c r="DAI123" s="64"/>
      <c r="DAJ123" s="64"/>
      <c r="DAK123" s="64"/>
      <c r="DAL123" s="64"/>
      <c r="DAM123" s="64"/>
      <c r="DAN123" s="64"/>
      <c r="DAO123" s="64"/>
      <c r="DAP123" s="64"/>
      <c r="DAQ123" s="64"/>
      <c r="DAR123" s="64"/>
      <c r="DAS123" s="64"/>
      <c r="DAT123" s="64"/>
      <c r="DAU123" s="64"/>
      <c r="DAV123" s="64"/>
      <c r="DAW123" s="64"/>
      <c r="DAX123" s="64"/>
      <c r="DAY123" s="64"/>
      <c r="DAZ123" s="64"/>
      <c r="DBA123" s="64"/>
      <c r="DBB123" s="64"/>
      <c r="DBC123" s="64"/>
      <c r="DBD123" s="64"/>
      <c r="DBE123" s="64"/>
      <c r="DBF123" s="64"/>
      <c r="DBG123" s="64"/>
      <c r="DBH123" s="64"/>
      <c r="DBI123" s="64"/>
      <c r="DBJ123" s="64"/>
      <c r="DBK123" s="64"/>
      <c r="DBL123" s="64"/>
      <c r="DBM123" s="64"/>
      <c r="DBN123" s="64"/>
      <c r="DBO123" s="64"/>
      <c r="DBP123" s="64"/>
      <c r="DBQ123" s="64"/>
      <c r="DBR123" s="64"/>
      <c r="DBS123" s="64"/>
      <c r="DBT123" s="64"/>
      <c r="DBU123" s="64"/>
      <c r="DBV123" s="64"/>
      <c r="DBW123" s="64"/>
      <c r="DBX123" s="64"/>
      <c r="DBY123" s="64"/>
      <c r="DBZ123" s="64"/>
      <c r="DCA123" s="64"/>
      <c r="DCB123" s="64"/>
      <c r="DCC123" s="64"/>
      <c r="DCD123" s="64"/>
      <c r="DCE123" s="64"/>
      <c r="DCF123" s="64"/>
      <c r="DCG123" s="64"/>
      <c r="DCH123" s="64"/>
      <c r="DCI123" s="64"/>
      <c r="DCJ123" s="64"/>
      <c r="DCK123" s="64"/>
      <c r="DCL123" s="64"/>
      <c r="DCM123" s="64"/>
      <c r="DCN123" s="64"/>
      <c r="DCO123" s="64"/>
      <c r="DCP123" s="64"/>
      <c r="DCQ123" s="64"/>
      <c r="DCR123" s="64"/>
      <c r="DCS123" s="64"/>
      <c r="DCT123" s="64"/>
    </row>
    <row r="124" spans="1:2802" s="121" customFormat="1" x14ac:dyDescent="0.2">
      <c r="A124" s="126" t="str">
        <f t="shared" si="56"/>
        <v/>
      </c>
      <c r="B124" s="196"/>
      <c r="C124" s="196"/>
      <c r="D124" s="197"/>
      <c r="E124" s="193"/>
      <c r="F124" s="194"/>
      <c r="G124" s="193"/>
      <c r="H124" s="6"/>
      <c r="I124" s="64"/>
      <c r="J124" s="6" t="s">
        <v>274</v>
      </c>
      <c r="K124" s="137" t="str">
        <f t="shared" si="63"/>
        <v/>
      </c>
      <c r="L124" s="64"/>
      <c r="M124" s="141"/>
      <c r="N124" s="195"/>
      <c r="O124" s="132"/>
      <c r="P124" s="64"/>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4"/>
      <c r="CA124" s="64"/>
      <c r="CB124" s="64"/>
      <c r="CC124" s="64"/>
      <c r="CD124" s="64"/>
      <c r="CE124" s="64"/>
      <c r="CF124" s="64"/>
      <c r="CG124" s="64"/>
      <c r="CH124" s="64"/>
      <c r="CI124" s="64"/>
      <c r="CJ124" s="64"/>
      <c r="CK124" s="64"/>
      <c r="CL124" s="64"/>
      <c r="CM124" s="64"/>
      <c r="CN124" s="64"/>
      <c r="CO124" s="64"/>
      <c r="CP124" s="64"/>
      <c r="CQ124" s="64"/>
      <c r="CR124" s="64"/>
      <c r="CS124" s="64"/>
      <c r="CT124" s="64"/>
      <c r="CU124" s="64"/>
      <c r="CV124" s="64"/>
      <c r="CW124" s="64"/>
      <c r="CX124" s="64"/>
      <c r="CY124" s="64"/>
      <c r="CZ124" s="64"/>
      <c r="DA124" s="64"/>
      <c r="DB124" s="64"/>
      <c r="DC124" s="64"/>
      <c r="DD124" s="64"/>
      <c r="DE124" s="64"/>
      <c r="DF124" s="64"/>
      <c r="DG124" s="64"/>
      <c r="DH124" s="64"/>
      <c r="DI124" s="64"/>
      <c r="DJ124" s="64"/>
      <c r="DK124" s="64"/>
      <c r="DL124" s="64"/>
      <c r="DM124" s="64"/>
      <c r="DN124" s="64"/>
      <c r="DO124" s="64"/>
      <c r="DP124" s="64"/>
      <c r="DQ124" s="64"/>
      <c r="DR124" s="64"/>
      <c r="DS124" s="64"/>
      <c r="DT124" s="64"/>
      <c r="DU124" s="64"/>
      <c r="DV124" s="64"/>
      <c r="DW124" s="64"/>
      <c r="DX124" s="64"/>
      <c r="DY124" s="64"/>
      <c r="DZ124" s="64"/>
      <c r="EA124" s="64"/>
      <c r="EB124" s="64"/>
      <c r="EC124" s="64"/>
      <c r="ED124" s="64"/>
      <c r="EE124" s="64"/>
      <c r="EF124" s="64"/>
      <c r="EG124" s="64"/>
      <c r="EH124" s="64"/>
      <c r="EI124" s="64"/>
      <c r="EJ124" s="64"/>
      <c r="EK124" s="64"/>
      <c r="EL124" s="64"/>
      <c r="EM124" s="64"/>
      <c r="EN124" s="64"/>
      <c r="EO124" s="64"/>
      <c r="EP124" s="64"/>
      <c r="EQ124" s="64"/>
      <c r="ER124" s="64"/>
      <c r="ES124" s="64"/>
      <c r="ET124" s="64"/>
      <c r="EU124" s="64"/>
      <c r="EV124" s="64"/>
      <c r="EW124" s="64"/>
      <c r="EX124" s="64"/>
      <c r="EY124" s="64"/>
      <c r="EZ124" s="64"/>
      <c r="FA124" s="64"/>
      <c r="FB124" s="64"/>
      <c r="FC124" s="64"/>
      <c r="FD124" s="64"/>
      <c r="FE124" s="64"/>
      <c r="FF124" s="64"/>
      <c r="FG124" s="64"/>
      <c r="FH124" s="64"/>
      <c r="FI124" s="64"/>
      <c r="FJ124" s="64"/>
      <c r="FK124" s="64"/>
      <c r="FL124" s="64"/>
      <c r="FM124" s="64"/>
      <c r="FN124" s="64"/>
      <c r="FO124" s="64"/>
      <c r="FP124" s="64"/>
      <c r="FQ124" s="64"/>
      <c r="FR124" s="64"/>
      <c r="FS124" s="64"/>
      <c r="FT124" s="64"/>
      <c r="FU124" s="64"/>
      <c r="FV124" s="64"/>
      <c r="FW124" s="64"/>
      <c r="FX124" s="64"/>
      <c r="FY124" s="64"/>
      <c r="FZ124" s="64"/>
      <c r="GA124" s="64"/>
      <c r="GB124" s="64"/>
      <c r="GC124" s="64"/>
      <c r="GD124" s="64"/>
      <c r="GE124" s="64"/>
      <c r="GF124" s="64"/>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c r="HO124" s="64"/>
      <c r="HP124" s="64"/>
      <c r="HQ124" s="64"/>
      <c r="HR124" s="64"/>
      <c r="HS124" s="64"/>
      <c r="HT124" s="64"/>
      <c r="HU124" s="64"/>
      <c r="HV124" s="64"/>
      <c r="HW124" s="64"/>
      <c r="HX124" s="64"/>
      <c r="HY124" s="64"/>
      <c r="HZ124" s="64"/>
      <c r="IA124" s="64"/>
      <c r="IB124" s="64"/>
      <c r="IC124" s="64"/>
      <c r="ID124" s="64"/>
      <c r="IE124" s="64"/>
      <c r="IF124" s="64"/>
      <c r="IG124" s="64"/>
      <c r="IH124" s="64"/>
      <c r="II124" s="64"/>
      <c r="IJ124" s="64"/>
      <c r="IK124" s="64"/>
      <c r="IL124" s="64"/>
      <c r="IM124" s="64"/>
      <c r="IN124" s="64"/>
      <c r="IO124" s="64"/>
      <c r="IP124" s="64"/>
      <c r="IQ124" s="64"/>
      <c r="IR124" s="64"/>
      <c r="IS124" s="64"/>
      <c r="IT124" s="64"/>
      <c r="IU124" s="64"/>
      <c r="IV124" s="64"/>
      <c r="IW124" s="64"/>
      <c r="IX124" s="64"/>
      <c r="IY124" s="64"/>
      <c r="IZ124" s="64"/>
      <c r="JA124" s="64"/>
      <c r="JB124" s="64"/>
      <c r="JC124" s="64"/>
      <c r="JD124" s="64"/>
      <c r="JE124" s="64"/>
      <c r="JF124" s="64"/>
      <c r="JG124" s="64"/>
      <c r="JH124" s="64"/>
      <c r="JI124" s="64"/>
      <c r="JJ124" s="64"/>
      <c r="JK124" s="64"/>
      <c r="JL124" s="64"/>
      <c r="JM124" s="64"/>
      <c r="JN124" s="64"/>
      <c r="JO124" s="64"/>
      <c r="JP124" s="64"/>
      <c r="JQ124" s="64"/>
      <c r="JR124" s="64"/>
      <c r="JS124" s="64"/>
      <c r="JT124" s="64"/>
      <c r="JU124" s="64"/>
      <c r="JV124" s="64"/>
      <c r="JW124" s="64"/>
      <c r="JX124" s="64"/>
      <c r="JY124" s="64"/>
      <c r="JZ124" s="64"/>
      <c r="KA124" s="64"/>
      <c r="KB124" s="64"/>
      <c r="KC124" s="64"/>
      <c r="KD124" s="64"/>
      <c r="KE124" s="64"/>
      <c r="KF124" s="64"/>
      <c r="KG124" s="64"/>
      <c r="KH124" s="64"/>
      <c r="KI124" s="64"/>
      <c r="KJ124" s="64"/>
      <c r="KK124" s="64"/>
      <c r="KL124" s="64"/>
      <c r="KM124" s="64"/>
      <c r="KN124" s="64"/>
      <c r="KO124" s="64"/>
      <c r="KP124" s="64"/>
      <c r="KQ124" s="64"/>
      <c r="KR124" s="64"/>
      <c r="KS124" s="64"/>
      <c r="KT124" s="64"/>
      <c r="KU124" s="64"/>
      <c r="KV124" s="64"/>
      <c r="KW124" s="64"/>
      <c r="KX124" s="64"/>
      <c r="KY124" s="64"/>
      <c r="KZ124" s="64"/>
      <c r="LA124" s="64"/>
      <c r="LB124" s="64"/>
      <c r="LC124" s="64"/>
      <c r="LD124" s="64"/>
      <c r="LE124" s="64"/>
      <c r="LF124" s="64"/>
      <c r="LG124" s="64"/>
      <c r="LH124" s="64"/>
      <c r="LI124" s="64"/>
      <c r="LJ124" s="64"/>
      <c r="LK124" s="64"/>
      <c r="LL124" s="64"/>
      <c r="LM124" s="64"/>
      <c r="LN124" s="64"/>
      <c r="LO124" s="64"/>
      <c r="LP124" s="64"/>
      <c r="LQ124" s="64"/>
      <c r="LR124" s="64"/>
      <c r="LS124" s="64"/>
      <c r="LT124" s="64"/>
      <c r="LU124" s="64"/>
      <c r="LV124" s="64"/>
      <c r="LW124" s="64"/>
      <c r="LX124" s="64"/>
      <c r="LY124" s="64"/>
      <c r="LZ124" s="64"/>
      <c r="MA124" s="64"/>
      <c r="MB124" s="64"/>
      <c r="MC124" s="64"/>
      <c r="MD124" s="64"/>
      <c r="ME124" s="64"/>
      <c r="MF124" s="64"/>
      <c r="MG124" s="64"/>
      <c r="MH124" s="64"/>
      <c r="MI124" s="64"/>
      <c r="MJ124" s="64"/>
      <c r="MK124" s="64"/>
      <c r="ML124" s="64"/>
      <c r="MM124" s="64"/>
      <c r="MN124" s="64"/>
      <c r="MO124" s="64"/>
      <c r="MP124" s="64"/>
      <c r="MQ124" s="64"/>
      <c r="MR124" s="64"/>
      <c r="MS124" s="64"/>
      <c r="MT124" s="64"/>
      <c r="MU124" s="64"/>
      <c r="MV124" s="64"/>
      <c r="MW124" s="64"/>
      <c r="MX124" s="64"/>
      <c r="MY124" s="64"/>
      <c r="MZ124" s="64"/>
      <c r="NA124" s="64"/>
      <c r="NB124" s="64"/>
      <c r="NC124" s="64"/>
      <c r="ND124" s="64"/>
      <c r="NE124" s="64"/>
      <c r="NF124" s="64"/>
      <c r="NG124" s="64"/>
      <c r="NH124" s="64"/>
      <c r="NI124" s="64"/>
      <c r="NJ124" s="64"/>
      <c r="NK124" s="64"/>
      <c r="NL124" s="64"/>
      <c r="NM124" s="64"/>
      <c r="NN124" s="64"/>
      <c r="NO124" s="64"/>
      <c r="NP124" s="64"/>
      <c r="NQ124" s="64"/>
      <c r="NR124" s="64"/>
      <c r="NS124" s="64"/>
      <c r="NT124" s="64"/>
      <c r="NU124" s="64"/>
      <c r="NV124" s="64"/>
      <c r="NW124" s="64"/>
      <c r="NX124" s="64"/>
      <c r="NY124" s="64"/>
      <c r="NZ124" s="64"/>
      <c r="OA124" s="64"/>
      <c r="OB124" s="64"/>
      <c r="OC124" s="64"/>
      <c r="OD124" s="64"/>
      <c r="OE124" s="64"/>
      <c r="OF124" s="64"/>
      <c r="OG124" s="64"/>
      <c r="OH124" s="64"/>
      <c r="OI124" s="64"/>
      <c r="OJ124" s="64"/>
      <c r="OK124" s="64"/>
      <c r="OL124" s="64"/>
      <c r="OM124" s="64"/>
      <c r="ON124" s="64"/>
      <c r="OO124" s="64"/>
      <c r="OP124" s="64"/>
      <c r="OQ124" s="64"/>
      <c r="OR124" s="64"/>
      <c r="OS124" s="64"/>
      <c r="OT124" s="64"/>
      <c r="OU124" s="64"/>
      <c r="OV124" s="64"/>
      <c r="OW124" s="64"/>
      <c r="OX124" s="64"/>
      <c r="OY124" s="64"/>
      <c r="OZ124" s="64"/>
      <c r="PA124" s="64"/>
      <c r="PB124" s="64"/>
      <c r="PC124" s="64"/>
      <c r="PD124" s="64"/>
      <c r="PE124" s="64"/>
      <c r="PF124" s="64"/>
      <c r="PG124" s="64"/>
      <c r="PH124" s="64"/>
      <c r="PI124" s="64"/>
      <c r="PJ124" s="64"/>
      <c r="PK124" s="64"/>
      <c r="PL124" s="64"/>
      <c r="PM124" s="64"/>
      <c r="PN124" s="64"/>
      <c r="PO124" s="64"/>
      <c r="PP124" s="64"/>
      <c r="PQ124" s="64"/>
      <c r="PR124" s="64"/>
      <c r="PS124" s="64"/>
      <c r="PT124" s="64"/>
      <c r="PU124" s="64"/>
      <c r="PV124" s="64"/>
      <c r="PW124" s="64"/>
      <c r="PX124" s="64"/>
      <c r="PY124" s="64"/>
      <c r="PZ124" s="64"/>
      <c r="QA124" s="64"/>
      <c r="QB124" s="64"/>
      <c r="QC124" s="64"/>
      <c r="QD124" s="64"/>
      <c r="QE124" s="64"/>
      <c r="QF124" s="64"/>
      <c r="QG124" s="64"/>
      <c r="QH124" s="64"/>
      <c r="QI124" s="64"/>
      <c r="QJ124" s="64"/>
      <c r="QK124" s="64"/>
      <c r="QL124" s="64"/>
      <c r="QM124" s="64"/>
      <c r="QN124" s="64"/>
      <c r="QO124" s="64"/>
      <c r="QP124" s="64"/>
      <c r="QQ124" s="64"/>
      <c r="QR124" s="64"/>
      <c r="QS124" s="64"/>
      <c r="QT124" s="64"/>
      <c r="QU124" s="64"/>
      <c r="QV124" s="64"/>
      <c r="QW124" s="64"/>
      <c r="QX124" s="64"/>
      <c r="QY124" s="64"/>
      <c r="QZ124" s="64"/>
      <c r="RA124" s="64"/>
      <c r="RB124" s="64"/>
      <c r="RC124" s="64"/>
      <c r="RD124" s="64"/>
      <c r="RE124" s="64"/>
      <c r="RF124" s="64"/>
      <c r="RG124" s="64"/>
      <c r="RH124" s="64"/>
      <c r="RI124" s="64"/>
      <c r="RJ124" s="64"/>
      <c r="RK124" s="64"/>
      <c r="RL124" s="64"/>
      <c r="RM124" s="64"/>
      <c r="RN124" s="64"/>
      <c r="RO124" s="64"/>
      <c r="RP124" s="64"/>
      <c r="RQ124" s="64"/>
      <c r="RR124" s="64"/>
      <c r="RS124" s="64"/>
      <c r="RT124" s="64"/>
      <c r="RU124" s="64"/>
      <c r="RV124" s="64"/>
      <c r="RW124" s="64"/>
      <c r="RX124" s="64"/>
      <c r="RY124" s="64"/>
      <c r="RZ124" s="64"/>
      <c r="SA124" s="64"/>
      <c r="SB124" s="64"/>
      <c r="SC124" s="64"/>
      <c r="SD124" s="64"/>
      <c r="SE124" s="64"/>
      <c r="SF124" s="64"/>
      <c r="SG124" s="64"/>
      <c r="SH124" s="64"/>
      <c r="SI124" s="64"/>
      <c r="SJ124" s="64"/>
      <c r="SK124" s="64"/>
      <c r="SL124" s="64"/>
      <c r="SM124" s="64"/>
      <c r="SN124" s="64"/>
      <c r="SO124" s="64"/>
      <c r="SP124" s="64"/>
      <c r="SQ124" s="64"/>
      <c r="SR124" s="64"/>
      <c r="SS124" s="64"/>
      <c r="ST124" s="64"/>
      <c r="SU124" s="64"/>
      <c r="SV124" s="64"/>
      <c r="SW124" s="64"/>
      <c r="SX124" s="64"/>
      <c r="SY124" s="64"/>
      <c r="SZ124" s="64"/>
      <c r="TA124" s="64"/>
      <c r="TB124" s="64"/>
      <c r="TC124" s="64"/>
      <c r="TD124" s="64"/>
      <c r="TE124" s="64"/>
      <c r="TF124" s="64"/>
      <c r="TG124" s="64"/>
      <c r="TH124" s="64"/>
      <c r="TI124" s="64"/>
      <c r="TJ124" s="64"/>
      <c r="TK124" s="64"/>
      <c r="TL124" s="64"/>
      <c r="TM124" s="64"/>
      <c r="TN124" s="64"/>
      <c r="TO124" s="64"/>
      <c r="TP124" s="64"/>
      <c r="TQ124" s="64"/>
      <c r="TR124" s="64"/>
      <c r="TS124" s="64"/>
      <c r="TT124" s="64"/>
      <c r="TU124" s="64"/>
      <c r="TV124" s="64"/>
      <c r="TW124" s="64"/>
      <c r="TX124" s="64"/>
      <c r="TY124" s="64"/>
      <c r="TZ124" s="64"/>
      <c r="UA124" s="64"/>
      <c r="UB124" s="64"/>
      <c r="UC124" s="64"/>
      <c r="UD124" s="64"/>
      <c r="UE124" s="64"/>
      <c r="UF124" s="64"/>
      <c r="UG124" s="64"/>
      <c r="UH124" s="64"/>
      <c r="UI124" s="64"/>
      <c r="UJ124" s="64"/>
      <c r="UK124" s="64"/>
      <c r="UL124" s="64"/>
      <c r="UM124" s="64"/>
      <c r="UN124" s="64"/>
      <c r="UO124" s="64"/>
      <c r="UP124" s="64"/>
      <c r="UQ124" s="64"/>
      <c r="UR124" s="64"/>
      <c r="US124" s="64"/>
      <c r="UT124" s="64"/>
      <c r="UU124" s="64"/>
      <c r="UV124" s="64"/>
      <c r="UW124" s="64"/>
      <c r="UX124" s="64"/>
      <c r="UY124" s="64"/>
      <c r="UZ124" s="64"/>
      <c r="VA124" s="64"/>
      <c r="VB124" s="64"/>
      <c r="VC124" s="64"/>
      <c r="VD124" s="64"/>
      <c r="VE124" s="64"/>
      <c r="VF124" s="64"/>
      <c r="VG124" s="64"/>
      <c r="VH124" s="64"/>
      <c r="VI124" s="64"/>
      <c r="VJ124" s="64"/>
      <c r="VK124" s="64"/>
      <c r="VL124" s="64"/>
      <c r="VM124" s="64"/>
      <c r="VN124" s="64"/>
      <c r="VO124" s="64"/>
      <c r="VP124" s="64"/>
      <c r="VQ124" s="64"/>
      <c r="VR124" s="64"/>
      <c r="VS124" s="64"/>
      <c r="VT124" s="64"/>
      <c r="VU124" s="64"/>
      <c r="VV124" s="64"/>
      <c r="VW124" s="64"/>
      <c r="VX124" s="64"/>
      <c r="VY124" s="64"/>
      <c r="VZ124" s="64"/>
      <c r="WA124" s="64"/>
      <c r="WB124" s="64"/>
      <c r="WC124" s="64"/>
      <c r="WD124" s="64"/>
      <c r="WE124" s="64"/>
      <c r="WF124" s="64"/>
      <c r="WG124" s="64"/>
      <c r="WH124" s="64"/>
      <c r="WI124" s="64"/>
      <c r="WJ124" s="64"/>
      <c r="WK124" s="64"/>
      <c r="WL124" s="64"/>
      <c r="WM124" s="64"/>
      <c r="WN124" s="64"/>
      <c r="WO124" s="64"/>
      <c r="WP124" s="64"/>
      <c r="WQ124" s="64"/>
      <c r="WR124" s="64"/>
      <c r="WS124" s="64"/>
      <c r="WT124" s="64"/>
      <c r="WU124" s="64"/>
      <c r="WV124" s="64"/>
      <c r="WW124" s="64"/>
      <c r="WX124" s="64"/>
      <c r="WY124" s="64"/>
      <c r="WZ124" s="64"/>
      <c r="XA124" s="64"/>
      <c r="XB124" s="64"/>
      <c r="XC124" s="64"/>
      <c r="XD124" s="64"/>
      <c r="XE124" s="64"/>
      <c r="XF124" s="64"/>
      <c r="XG124" s="64"/>
      <c r="XH124" s="64"/>
      <c r="XI124" s="64"/>
      <c r="XJ124" s="64"/>
      <c r="XK124" s="64"/>
      <c r="XL124" s="64"/>
      <c r="XM124" s="64"/>
      <c r="XN124" s="64"/>
      <c r="XO124" s="64"/>
      <c r="XP124" s="64"/>
      <c r="XQ124" s="64"/>
      <c r="XR124" s="64"/>
      <c r="XS124" s="64"/>
      <c r="XT124" s="64"/>
      <c r="XU124" s="64"/>
      <c r="XV124" s="64"/>
      <c r="XW124" s="64"/>
      <c r="XX124" s="64"/>
      <c r="XY124" s="64"/>
      <c r="XZ124" s="64"/>
      <c r="YA124" s="64"/>
      <c r="YB124" s="64"/>
      <c r="YC124" s="64"/>
      <c r="YD124" s="64"/>
      <c r="YE124" s="64"/>
      <c r="YF124" s="64"/>
      <c r="YG124" s="64"/>
      <c r="YH124" s="64"/>
      <c r="YI124" s="64"/>
      <c r="YJ124" s="64"/>
      <c r="YK124" s="64"/>
      <c r="YL124" s="64"/>
      <c r="YM124" s="64"/>
      <c r="YN124" s="64"/>
      <c r="YO124" s="64"/>
      <c r="YP124" s="64"/>
      <c r="YQ124" s="64"/>
      <c r="YR124" s="64"/>
      <c r="YS124" s="64"/>
      <c r="YT124" s="64"/>
      <c r="YU124" s="64"/>
      <c r="YV124" s="64"/>
      <c r="YW124" s="64"/>
      <c r="YX124" s="64"/>
      <c r="YY124" s="64"/>
      <c r="YZ124" s="64"/>
      <c r="ZA124" s="64"/>
      <c r="ZB124" s="64"/>
      <c r="ZC124" s="64"/>
      <c r="ZD124" s="64"/>
      <c r="ZE124" s="64"/>
      <c r="ZF124" s="64"/>
      <c r="ZG124" s="64"/>
      <c r="ZH124" s="64"/>
      <c r="ZI124" s="64"/>
      <c r="ZJ124" s="64"/>
      <c r="ZK124" s="64"/>
      <c r="ZL124" s="64"/>
      <c r="ZM124" s="64"/>
      <c r="ZN124" s="64"/>
      <c r="ZO124" s="64"/>
      <c r="ZP124" s="64"/>
      <c r="ZQ124" s="64"/>
      <c r="ZR124" s="64"/>
      <c r="ZS124" s="64"/>
      <c r="ZT124" s="64"/>
      <c r="ZU124" s="64"/>
      <c r="ZV124" s="64"/>
      <c r="ZW124" s="64"/>
      <c r="ZX124" s="64"/>
      <c r="ZY124" s="64"/>
      <c r="ZZ124" s="64"/>
      <c r="AAA124" s="64"/>
      <c r="AAB124" s="64"/>
      <c r="AAC124" s="64"/>
      <c r="AAD124" s="64"/>
      <c r="AAE124" s="64"/>
      <c r="AAF124" s="64"/>
      <c r="AAG124" s="64"/>
      <c r="AAH124" s="64"/>
      <c r="AAI124" s="64"/>
      <c r="AAJ124" s="64"/>
      <c r="AAK124" s="64"/>
      <c r="AAL124" s="64"/>
      <c r="AAM124" s="64"/>
      <c r="AAN124" s="64"/>
      <c r="AAO124" s="64"/>
      <c r="AAP124" s="64"/>
      <c r="AAQ124" s="64"/>
      <c r="AAR124" s="64"/>
      <c r="AAS124" s="64"/>
      <c r="AAT124" s="64"/>
      <c r="AAU124" s="64"/>
      <c r="AAV124" s="64"/>
      <c r="AAW124" s="64"/>
      <c r="AAX124" s="64"/>
      <c r="AAY124" s="64"/>
      <c r="AAZ124" s="64"/>
      <c r="ABA124" s="64"/>
      <c r="ABB124" s="64"/>
      <c r="ABC124" s="64"/>
      <c r="ABD124" s="64"/>
      <c r="ABE124" s="64"/>
      <c r="ABF124" s="64"/>
      <c r="ABG124" s="64"/>
      <c r="ABH124" s="64"/>
      <c r="ABI124" s="64"/>
      <c r="ABJ124" s="64"/>
      <c r="ABK124" s="64"/>
      <c r="ABL124" s="64"/>
      <c r="ABM124" s="64"/>
      <c r="ABN124" s="64"/>
      <c r="ABO124" s="64"/>
      <c r="ABP124" s="64"/>
      <c r="ABQ124" s="64"/>
      <c r="ABR124" s="64"/>
      <c r="ABS124" s="64"/>
      <c r="ABT124" s="64"/>
      <c r="ABU124" s="64"/>
      <c r="ABV124" s="64"/>
      <c r="ABW124" s="64"/>
      <c r="ABX124" s="64"/>
      <c r="ABY124" s="64"/>
      <c r="ABZ124" s="64"/>
      <c r="ACA124" s="64"/>
      <c r="ACB124" s="64"/>
      <c r="ACC124" s="64"/>
      <c r="ACD124" s="64"/>
      <c r="ACE124" s="64"/>
      <c r="ACF124" s="64"/>
      <c r="ACG124" s="64"/>
      <c r="ACH124" s="64"/>
      <c r="ACI124" s="64"/>
      <c r="ACJ124" s="64"/>
      <c r="ACK124" s="64"/>
      <c r="ACL124" s="64"/>
      <c r="ACM124" s="64"/>
      <c r="ACN124" s="64"/>
      <c r="ACO124" s="64"/>
      <c r="ACP124" s="64"/>
      <c r="ACQ124" s="64"/>
      <c r="ACR124" s="64"/>
      <c r="ACS124" s="64"/>
      <c r="ACT124" s="64"/>
      <c r="ACU124" s="64"/>
      <c r="ACV124" s="64"/>
      <c r="ACW124" s="64"/>
      <c r="ACX124" s="64"/>
      <c r="ACY124" s="64"/>
      <c r="ACZ124" s="64"/>
      <c r="ADA124" s="64"/>
      <c r="ADB124" s="64"/>
      <c r="ADC124" s="64"/>
      <c r="ADD124" s="64"/>
      <c r="ADE124" s="64"/>
      <c r="ADF124" s="64"/>
      <c r="ADG124" s="64"/>
      <c r="ADH124" s="64"/>
      <c r="ADI124" s="64"/>
      <c r="ADJ124" s="64"/>
      <c r="ADK124" s="64"/>
      <c r="ADL124" s="64"/>
      <c r="ADM124" s="64"/>
      <c r="ADN124" s="64"/>
      <c r="ADO124" s="64"/>
      <c r="ADP124" s="64"/>
      <c r="ADQ124" s="64"/>
      <c r="ADR124" s="64"/>
      <c r="ADS124" s="64"/>
      <c r="ADT124" s="64"/>
      <c r="ADU124" s="64"/>
      <c r="ADV124" s="64"/>
      <c r="ADW124" s="64"/>
      <c r="ADX124" s="64"/>
      <c r="ADY124" s="64"/>
      <c r="ADZ124" s="64"/>
      <c r="AEA124" s="64"/>
      <c r="AEB124" s="64"/>
      <c r="AEC124" s="64"/>
      <c r="AED124" s="64"/>
      <c r="AEE124" s="64"/>
      <c r="AEF124" s="64"/>
      <c r="AEG124" s="64"/>
      <c r="AEH124" s="64"/>
      <c r="AEI124" s="64"/>
      <c r="AEJ124" s="64"/>
      <c r="AEK124" s="64"/>
      <c r="AEL124" s="64"/>
      <c r="AEM124" s="64"/>
      <c r="AEN124" s="64"/>
      <c r="AEO124" s="64"/>
      <c r="AEP124" s="64"/>
      <c r="AEQ124" s="64"/>
      <c r="AER124" s="64"/>
      <c r="AES124" s="64"/>
      <c r="AET124" s="64"/>
      <c r="AEU124" s="64"/>
      <c r="AEV124" s="64"/>
      <c r="AEW124" s="64"/>
      <c r="AEX124" s="64"/>
      <c r="AEY124" s="64"/>
      <c r="AEZ124" s="64"/>
      <c r="AFA124" s="64"/>
      <c r="AFB124" s="64"/>
      <c r="AFC124" s="64"/>
      <c r="AFD124" s="64"/>
      <c r="AFE124" s="64"/>
      <c r="AFF124" s="64"/>
      <c r="AFG124" s="64"/>
      <c r="AFH124" s="64"/>
      <c r="AFI124" s="64"/>
      <c r="AFJ124" s="64"/>
      <c r="AFK124" s="64"/>
      <c r="AFL124" s="64"/>
      <c r="AFM124" s="64"/>
      <c r="AFN124" s="64"/>
      <c r="AFO124" s="64"/>
      <c r="AFP124" s="64"/>
      <c r="AFQ124" s="64"/>
      <c r="AFR124" s="64"/>
      <c r="AFS124" s="64"/>
      <c r="AFT124" s="64"/>
      <c r="AFU124" s="64"/>
      <c r="AFV124" s="64"/>
      <c r="AFW124" s="64"/>
      <c r="AFX124" s="64"/>
      <c r="AFY124" s="64"/>
      <c r="AFZ124" s="64"/>
      <c r="AGA124" s="64"/>
      <c r="AGB124" s="64"/>
      <c r="AGC124" s="64"/>
      <c r="AGD124" s="64"/>
      <c r="AGE124" s="64"/>
      <c r="AGF124" s="64"/>
      <c r="AGG124" s="64"/>
      <c r="AGH124" s="64"/>
      <c r="AGI124" s="64"/>
      <c r="AGJ124" s="64"/>
      <c r="AGK124" s="64"/>
      <c r="AGL124" s="64"/>
      <c r="AGM124" s="64"/>
      <c r="AGN124" s="64"/>
      <c r="AGO124" s="64"/>
      <c r="AGP124" s="64"/>
      <c r="AGQ124" s="64"/>
      <c r="AGR124" s="64"/>
      <c r="AGS124" s="64"/>
      <c r="AGT124" s="64"/>
      <c r="AGU124" s="64"/>
      <c r="AGV124" s="64"/>
      <c r="AGW124" s="64"/>
      <c r="AGX124" s="64"/>
      <c r="AGY124" s="64"/>
      <c r="AGZ124" s="64"/>
      <c r="AHA124" s="64"/>
      <c r="AHB124" s="64"/>
      <c r="AHC124" s="64"/>
      <c r="AHD124" s="64"/>
      <c r="AHE124" s="64"/>
      <c r="AHF124" s="64"/>
      <c r="AHG124" s="64"/>
      <c r="AHH124" s="64"/>
      <c r="AHI124" s="64"/>
      <c r="AHJ124" s="64"/>
      <c r="AHK124" s="64"/>
      <c r="AHL124" s="64"/>
      <c r="AHM124" s="64"/>
      <c r="AHN124" s="64"/>
      <c r="AHO124" s="64"/>
      <c r="AHP124" s="64"/>
      <c r="AHQ124" s="64"/>
      <c r="AHR124" s="64"/>
      <c r="AHS124" s="64"/>
      <c r="AHT124" s="64"/>
      <c r="AHU124" s="64"/>
      <c r="AHV124" s="64"/>
      <c r="AHW124" s="64"/>
      <c r="AHX124" s="64"/>
      <c r="AHY124" s="64"/>
      <c r="AHZ124" s="64"/>
      <c r="AIA124" s="64"/>
      <c r="AIB124" s="64"/>
      <c r="AIC124" s="64"/>
      <c r="AID124" s="64"/>
      <c r="AIE124" s="64"/>
      <c r="AIF124" s="64"/>
      <c r="AIG124" s="64"/>
      <c r="AIH124" s="64"/>
      <c r="AII124" s="64"/>
      <c r="AIJ124" s="64"/>
      <c r="AIK124" s="64"/>
      <c r="AIL124" s="64"/>
      <c r="AIM124" s="64"/>
      <c r="AIN124" s="64"/>
      <c r="AIO124" s="64"/>
      <c r="AIP124" s="64"/>
      <c r="AIQ124" s="64"/>
      <c r="AIR124" s="64"/>
      <c r="AIS124" s="64"/>
      <c r="AIT124" s="64"/>
      <c r="AIU124" s="64"/>
      <c r="AIV124" s="64"/>
      <c r="AIW124" s="64"/>
      <c r="AIX124" s="64"/>
      <c r="AIY124" s="64"/>
      <c r="AIZ124" s="64"/>
      <c r="AJA124" s="64"/>
      <c r="AJB124" s="64"/>
      <c r="AJC124" s="64"/>
      <c r="AJD124" s="64"/>
      <c r="AJE124" s="64"/>
      <c r="AJF124" s="64"/>
      <c r="AJG124" s="64"/>
      <c r="AJH124" s="64"/>
      <c r="AJI124" s="64"/>
      <c r="AJJ124" s="64"/>
      <c r="AJK124" s="64"/>
      <c r="AJL124" s="64"/>
      <c r="AJM124" s="64"/>
      <c r="AJN124" s="64"/>
      <c r="AJO124" s="64"/>
      <c r="AJP124" s="64"/>
      <c r="AJQ124" s="64"/>
      <c r="AJR124" s="64"/>
      <c r="AJS124" s="64"/>
      <c r="AJT124" s="64"/>
      <c r="AJU124" s="64"/>
      <c r="AJV124" s="64"/>
      <c r="AJW124" s="64"/>
      <c r="AJX124" s="64"/>
      <c r="AJY124" s="64"/>
      <c r="AJZ124" s="64"/>
      <c r="AKA124" s="64"/>
      <c r="AKB124" s="64"/>
      <c r="AKC124" s="64"/>
      <c r="AKD124" s="64"/>
      <c r="AKE124" s="64"/>
      <c r="AKF124" s="64"/>
      <c r="AKG124" s="64"/>
      <c r="AKH124" s="64"/>
      <c r="AKI124" s="64"/>
      <c r="AKJ124" s="64"/>
      <c r="AKK124" s="64"/>
      <c r="AKL124" s="64"/>
      <c r="AKM124" s="64"/>
      <c r="AKN124" s="64"/>
      <c r="AKO124" s="64"/>
      <c r="AKP124" s="64"/>
      <c r="AKQ124" s="64"/>
      <c r="AKR124" s="64"/>
      <c r="AKS124" s="64"/>
      <c r="AKT124" s="64"/>
      <c r="AKU124" s="64"/>
      <c r="AKV124" s="64"/>
      <c r="AKW124" s="64"/>
      <c r="AKX124" s="64"/>
      <c r="AKY124" s="64"/>
      <c r="AKZ124" s="64"/>
      <c r="ALA124" s="64"/>
      <c r="ALB124" s="64"/>
      <c r="ALC124" s="64"/>
      <c r="ALD124" s="64"/>
      <c r="ALE124" s="64"/>
      <c r="ALF124" s="64"/>
      <c r="ALG124" s="64"/>
      <c r="ALH124" s="64"/>
      <c r="ALI124" s="64"/>
      <c r="ALJ124" s="64"/>
      <c r="ALK124" s="64"/>
      <c r="ALL124" s="64"/>
      <c r="ALM124" s="64"/>
      <c r="ALN124" s="64"/>
      <c r="ALO124" s="64"/>
      <c r="ALP124" s="64"/>
      <c r="ALQ124" s="64"/>
      <c r="ALR124" s="64"/>
      <c r="ALS124" s="64"/>
      <c r="ALT124" s="64"/>
      <c r="ALU124" s="64"/>
      <c r="ALV124" s="64"/>
      <c r="ALW124" s="64"/>
      <c r="ALX124" s="64"/>
      <c r="ALY124" s="64"/>
      <c r="ALZ124" s="64"/>
      <c r="AMA124" s="64"/>
      <c r="AMB124" s="64"/>
      <c r="AMC124" s="64"/>
      <c r="AMD124" s="64"/>
      <c r="AME124" s="64"/>
      <c r="AMF124" s="64"/>
      <c r="AMG124" s="64"/>
      <c r="AMH124" s="64"/>
      <c r="AMI124" s="64"/>
      <c r="AMJ124" s="64"/>
      <c r="AMK124" s="64"/>
      <c r="AML124" s="64"/>
      <c r="AMM124" s="64"/>
      <c r="AMN124" s="64"/>
      <c r="AMO124" s="64"/>
      <c r="AMP124" s="64"/>
      <c r="AMQ124" s="64"/>
      <c r="AMR124" s="64"/>
      <c r="AMS124" s="64"/>
      <c r="AMT124" s="64"/>
      <c r="AMU124" s="64"/>
      <c r="AMV124" s="64"/>
      <c r="AMW124" s="64"/>
      <c r="AMX124" s="64"/>
      <c r="AMY124" s="64"/>
      <c r="AMZ124" s="64"/>
      <c r="ANA124" s="64"/>
      <c r="ANB124" s="64"/>
      <c r="ANC124" s="64"/>
      <c r="AND124" s="64"/>
      <c r="ANE124" s="64"/>
      <c r="ANF124" s="64"/>
      <c r="ANG124" s="64"/>
      <c r="ANH124" s="64"/>
      <c r="ANI124" s="64"/>
      <c r="ANJ124" s="64"/>
      <c r="ANK124" s="64"/>
      <c r="ANL124" s="64"/>
      <c r="ANM124" s="64"/>
      <c r="ANN124" s="64"/>
      <c r="ANO124" s="64"/>
      <c r="ANP124" s="64"/>
      <c r="ANQ124" s="64"/>
      <c r="ANR124" s="64"/>
      <c r="ANS124" s="64"/>
      <c r="ANT124" s="64"/>
      <c r="ANU124" s="64"/>
      <c r="ANV124" s="64"/>
      <c r="ANW124" s="64"/>
      <c r="ANX124" s="64"/>
      <c r="ANY124" s="64"/>
      <c r="ANZ124" s="64"/>
      <c r="AOA124" s="64"/>
      <c r="AOB124" s="64"/>
      <c r="AOC124" s="64"/>
      <c r="AOD124" s="64"/>
      <c r="AOE124" s="64"/>
      <c r="AOF124" s="64"/>
      <c r="AOG124" s="64"/>
      <c r="AOH124" s="64"/>
      <c r="AOI124" s="64"/>
      <c r="AOJ124" s="64"/>
      <c r="AOK124" s="64"/>
      <c r="AOL124" s="64"/>
      <c r="AOM124" s="64"/>
      <c r="AON124" s="64"/>
      <c r="AOO124" s="64"/>
      <c r="AOP124" s="64"/>
      <c r="AOQ124" s="64"/>
      <c r="AOR124" s="64"/>
      <c r="AOS124" s="64"/>
      <c r="AOT124" s="64"/>
      <c r="AOU124" s="64"/>
      <c r="AOV124" s="64"/>
      <c r="AOW124" s="64"/>
      <c r="AOX124" s="64"/>
      <c r="AOY124" s="64"/>
      <c r="AOZ124" s="64"/>
      <c r="APA124" s="64"/>
      <c r="APB124" s="64"/>
      <c r="APC124" s="64"/>
      <c r="APD124" s="64"/>
      <c r="APE124" s="64"/>
      <c r="APF124" s="64"/>
      <c r="APG124" s="64"/>
      <c r="APH124" s="64"/>
      <c r="API124" s="64"/>
      <c r="APJ124" s="64"/>
      <c r="APK124" s="64"/>
      <c r="APL124" s="64"/>
      <c r="APM124" s="64"/>
      <c r="APN124" s="64"/>
      <c r="APO124" s="64"/>
      <c r="APP124" s="64"/>
      <c r="APQ124" s="64"/>
      <c r="APR124" s="64"/>
      <c r="APS124" s="64"/>
      <c r="APT124" s="64"/>
      <c r="APU124" s="64"/>
      <c r="APV124" s="64"/>
      <c r="APW124" s="64"/>
      <c r="APX124" s="64"/>
      <c r="APY124" s="64"/>
      <c r="APZ124" s="64"/>
      <c r="AQA124" s="64"/>
      <c r="AQB124" s="64"/>
      <c r="AQC124" s="64"/>
      <c r="AQD124" s="64"/>
      <c r="AQE124" s="64"/>
      <c r="AQF124" s="64"/>
      <c r="AQG124" s="64"/>
      <c r="AQH124" s="64"/>
      <c r="AQI124" s="64"/>
      <c r="AQJ124" s="64"/>
      <c r="AQK124" s="64"/>
      <c r="AQL124" s="64"/>
      <c r="AQM124" s="64"/>
      <c r="AQN124" s="64"/>
      <c r="AQO124" s="64"/>
      <c r="AQP124" s="64"/>
      <c r="AQQ124" s="64"/>
      <c r="AQR124" s="64"/>
      <c r="AQS124" s="64"/>
      <c r="AQT124" s="64"/>
      <c r="AQU124" s="64"/>
      <c r="AQV124" s="64"/>
      <c r="AQW124" s="64"/>
      <c r="AQX124" s="64"/>
      <c r="AQY124" s="64"/>
      <c r="AQZ124" s="64"/>
      <c r="ARA124" s="64"/>
      <c r="ARB124" s="64"/>
      <c r="ARC124" s="64"/>
      <c r="ARD124" s="64"/>
      <c r="ARE124" s="64"/>
      <c r="ARF124" s="64"/>
      <c r="ARG124" s="64"/>
      <c r="ARH124" s="64"/>
      <c r="ARI124" s="64"/>
      <c r="ARJ124" s="64"/>
      <c r="ARK124" s="64"/>
      <c r="ARL124" s="64"/>
      <c r="ARM124" s="64"/>
      <c r="ARN124" s="64"/>
      <c r="ARO124" s="64"/>
      <c r="ARP124" s="64"/>
      <c r="ARQ124" s="64"/>
      <c r="ARR124" s="64"/>
      <c r="ARS124" s="64"/>
      <c r="ART124" s="64"/>
      <c r="ARU124" s="64"/>
      <c r="ARV124" s="64"/>
      <c r="ARW124" s="64"/>
      <c r="ARX124" s="64"/>
      <c r="ARY124" s="64"/>
      <c r="ARZ124" s="64"/>
      <c r="ASA124" s="64"/>
      <c r="ASB124" s="64"/>
      <c r="ASC124" s="64"/>
      <c r="ASD124" s="64"/>
      <c r="ASE124" s="64"/>
      <c r="ASF124" s="64"/>
      <c r="ASG124" s="64"/>
      <c r="ASH124" s="64"/>
      <c r="ASI124" s="64"/>
      <c r="ASJ124" s="64"/>
      <c r="ASK124" s="64"/>
      <c r="ASL124" s="64"/>
      <c r="ASM124" s="64"/>
      <c r="ASN124" s="64"/>
      <c r="ASO124" s="64"/>
      <c r="ASP124" s="64"/>
      <c r="ASQ124" s="64"/>
      <c r="ASR124" s="64"/>
      <c r="ASS124" s="64"/>
      <c r="AST124" s="64"/>
      <c r="ASU124" s="64"/>
      <c r="ASV124" s="64"/>
      <c r="ASW124" s="64"/>
      <c r="ASX124" s="64"/>
      <c r="ASY124" s="64"/>
      <c r="ASZ124" s="64"/>
      <c r="ATA124" s="64"/>
      <c r="ATB124" s="64"/>
      <c r="ATC124" s="64"/>
      <c r="ATD124" s="64"/>
      <c r="ATE124" s="64"/>
      <c r="ATF124" s="64"/>
      <c r="ATG124" s="64"/>
      <c r="ATH124" s="64"/>
      <c r="ATI124" s="64"/>
      <c r="ATJ124" s="64"/>
      <c r="ATK124" s="64"/>
      <c r="ATL124" s="64"/>
      <c r="ATM124" s="64"/>
      <c r="ATN124" s="64"/>
      <c r="ATO124" s="64"/>
      <c r="ATP124" s="64"/>
      <c r="ATQ124" s="64"/>
      <c r="ATR124" s="64"/>
      <c r="ATS124" s="64"/>
      <c r="ATT124" s="64"/>
      <c r="ATU124" s="64"/>
      <c r="ATV124" s="64"/>
      <c r="ATW124" s="64"/>
      <c r="ATX124" s="64"/>
      <c r="ATY124" s="64"/>
      <c r="ATZ124" s="64"/>
      <c r="AUA124" s="64"/>
      <c r="AUB124" s="64"/>
      <c r="AUC124" s="64"/>
      <c r="AUD124" s="64"/>
      <c r="AUE124" s="64"/>
      <c r="AUF124" s="64"/>
      <c r="AUG124" s="64"/>
      <c r="AUH124" s="64"/>
      <c r="AUI124" s="64"/>
      <c r="AUJ124" s="64"/>
      <c r="AUK124" s="64"/>
      <c r="AUL124" s="64"/>
      <c r="AUM124" s="64"/>
      <c r="AUN124" s="64"/>
      <c r="AUO124" s="64"/>
      <c r="AUP124" s="64"/>
      <c r="AUQ124" s="64"/>
      <c r="AUR124" s="64"/>
      <c r="AUS124" s="64"/>
      <c r="AUT124" s="64"/>
      <c r="AUU124" s="64"/>
      <c r="AUV124" s="64"/>
      <c r="AUW124" s="64"/>
      <c r="AUX124" s="64"/>
      <c r="AUY124" s="64"/>
      <c r="AUZ124" s="64"/>
      <c r="AVA124" s="64"/>
      <c r="AVB124" s="64"/>
      <c r="AVC124" s="64"/>
      <c r="AVD124" s="64"/>
      <c r="AVE124" s="64"/>
      <c r="AVF124" s="64"/>
      <c r="AVG124" s="64"/>
      <c r="AVH124" s="64"/>
      <c r="AVI124" s="64"/>
      <c r="AVJ124" s="64"/>
      <c r="AVK124" s="64"/>
      <c r="AVL124" s="64"/>
      <c r="AVM124" s="64"/>
      <c r="AVN124" s="64"/>
      <c r="AVO124" s="64"/>
      <c r="AVP124" s="64"/>
      <c r="AVQ124" s="64"/>
      <c r="AVR124" s="64"/>
      <c r="AVS124" s="64"/>
      <c r="AVT124" s="64"/>
      <c r="AVU124" s="64"/>
      <c r="AVV124" s="64"/>
      <c r="AVW124" s="64"/>
      <c r="AVX124" s="64"/>
      <c r="AVY124" s="64"/>
      <c r="AVZ124" s="64"/>
      <c r="AWA124" s="64"/>
      <c r="AWB124" s="64"/>
      <c r="AWC124" s="64"/>
      <c r="AWD124" s="64"/>
      <c r="AWE124" s="64"/>
      <c r="AWF124" s="64"/>
      <c r="AWG124" s="64"/>
      <c r="AWH124" s="64"/>
      <c r="AWI124" s="64"/>
      <c r="AWJ124" s="64"/>
      <c r="AWK124" s="64"/>
      <c r="AWL124" s="64"/>
      <c r="AWM124" s="64"/>
      <c r="AWN124" s="64"/>
      <c r="AWO124" s="64"/>
      <c r="AWP124" s="64"/>
      <c r="AWQ124" s="64"/>
      <c r="AWR124" s="64"/>
      <c r="AWS124" s="64"/>
      <c r="AWT124" s="64"/>
      <c r="AWU124" s="64"/>
      <c r="AWV124" s="64"/>
      <c r="AWW124" s="64"/>
      <c r="AWX124" s="64"/>
      <c r="AWY124" s="64"/>
      <c r="AWZ124" s="64"/>
      <c r="AXA124" s="64"/>
      <c r="AXB124" s="64"/>
      <c r="AXC124" s="64"/>
      <c r="AXD124" s="64"/>
      <c r="AXE124" s="64"/>
      <c r="AXF124" s="64"/>
      <c r="AXG124" s="64"/>
      <c r="AXH124" s="64"/>
      <c r="AXI124" s="64"/>
      <c r="AXJ124" s="64"/>
      <c r="AXK124" s="64"/>
      <c r="AXL124" s="64"/>
      <c r="AXM124" s="64"/>
      <c r="AXN124" s="64"/>
      <c r="AXO124" s="64"/>
      <c r="AXP124" s="64"/>
      <c r="AXQ124" s="64"/>
      <c r="AXR124" s="64"/>
      <c r="AXS124" s="64"/>
      <c r="AXT124" s="64"/>
      <c r="AXU124" s="64"/>
      <c r="AXV124" s="64"/>
      <c r="AXW124" s="64"/>
      <c r="AXX124" s="64"/>
      <c r="AXY124" s="64"/>
      <c r="AXZ124" s="64"/>
      <c r="AYA124" s="64"/>
      <c r="AYB124" s="64"/>
      <c r="AYC124" s="64"/>
      <c r="AYD124" s="64"/>
      <c r="AYE124" s="64"/>
      <c r="AYF124" s="64"/>
      <c r="AYG124" s="64"/>
      <c r="AYH124" s="64"/>
      <c r="AYI124" s="64"/>
      <c r="AYJ124" s="64"/>
      <c r="AYK124" s="64"/>
      <c r="AYL124" s="64"/>
      <c r="AYM124" s="64"/>
      <c r="AYN124" s="64"/>
      <c r="AYO124" s="64"/>
      <c r="AYP124" s="64"/>
      <c r="AYQ124" s="64"/>
      <c r="AYR124" s="64"/>
      <c r="AYS124" s="64"/>
      <c r="AYT124" s="64"/>
      <c r="AYU124" s="64"/>
      <c r="AYV124" s="64"/>
      <c r="AYW124" s="64"/>
      <c r="AYX124" s="64"/>
      <c r="AYY124" s="64"/>
      <c r="AYZ124" s="64"/>
      <c r="AZA124" s="64"/>
      <c r="AZB124" s="64"/>
      <c r="AZC124" s="64"/>
      <c r="AZD124" s="64"/>
      <c r="AZE124" s="64"/>
      <c r="AZF124" s="64"/>
      <c r="AZG124" s="64"/>
      <c r="AZH124" s="64"/>
      <c r="AZI124" s="64"/>
      <c r="AZJ124" s="64"/>
      <c r="AZK124" s="64"/>
      <c r="AZL124" s="64"/>
      <c r="AZM124" s="64"/>
      <c r="AZN124" s="64"/>
      <c r="AZO124" s="64"/>
      <c r="AZP124" s="64"/>
      <c r="AZQ124" s="64"/>
      <c r="AZR124" s="64"/>
      <c r="AZS124" s="64"/>
      <c r="AZT124" s="64"/>
      <c r="AZU124" s="64"/>
      <c r="AZV124" s="64"/>
      <c r="AZW124" s="64"/>
      <c r="AZX124" s="64"/>
      <c r="AZY124" s="64"/>
      <c r="AZZ124" s="64"/>
      <c r="BAA124" s="64"/>
      <c r="BAB124" s="64"/>
      <c r="BAC124" s="64"/>
      <c r="BAD124" s="64"/>
      <c r="BAE124" s="64"/>
      <c r="BAF124" s="64"/>
      <c r="BAG124" s="64"/>
      <c r="BAH124" s="64"/>
      <c r="BAI124" s="64"/>
      <c r="BAJ124" s="64"/>
      <c r="BAK124" s="64"/>
      <c r="BAL124" s="64"/>
      <c r="BAM124" s="64"/>
      <c r="BAN124" s="64"/>
      <c r="BAO124" s="64"/>
      <c r="BAP124" s="64"/>
      <c r="BAQ124" s="64"/>
      <c r="BAR124" s="64"/>
      <c r="BAS124" s="64"/>
      <c r="BAT124" s="64"/>
      <c r="BAU124" s="64"/>
      <c r="BAV124" s="64"/>
      <c r="BAW124" s="64"/>
      <c r="BAX124" s="64"/>
      <c r="BAY124" s="64"/>
      <c r="BAZ124" s="64"/>
      <c r="BBA124" s="64"/>
      <c r="BBB124" s="64"/>
      <c r="BBC124" s="64"/>
      <c r="BBD124" s="64"/>
      <c r="BBE124" s="64"/>
      <c r="BBF124" s="64"/>
      <c r="BBG124" s="64"/>
      <c r="BBH124" s="64"/>
      <c r="BBI124" s="64"/>
      <c r="BBJ124" s="64"/>
      <c r="BBK124" s="64"/>
      <c r="BBL124" s="64"/>
      <c r="BBM124" s="64"/>
      <c r="BBN124" s="64"/>
      <c r="BBO124" s="64"/>
      <c r="BBP124" s="64"/>
      <c r="BBQ124" s="64"/>
      <c r="BBR124" s="64"/>
      <c r="BBS124" s="64"/>
      <c r="BBT124" s="64"/>
      <c r="BBU124" s="64"/>
      <c r="BBV124" s="64"/>
      <c r="BBW124" s="64"/>
      <c r="BBX124" s="64"/>
      <c r="BBY124" s="64"/>
      <c r="BBZ124" s="64"/>
      <c r="BCA124" s="64"/>
      <c r="BCB124" s="64"/>
      <c r="BCC124" s="64"/>
      <c r="BCD124" s="64"/>
      <c r="BCE124" s="64"/>
      <c r="BCF124" s="64"/>
      <c r="BCG124" s="64"/>
      <c r="BCH124" s="64"/>
      <c r="BCI124" s="64"/>
      <c r="BCJ124" s="64"/>
      <c r="BCK124" s="64"/>
      <c r="BCL124" s="64"/>
      <c r="BCM124" s="64"/>
      <c r="BCN124" s="64"/>
      <c r="BCO124" s="64"/>
      <c r="BCP124" s="64"/>
      <c r="BCQ124" s="64"/>
      <c r="BCR124" s="64"/>
      <c r="BCS124" s="64"/>
      <c r="BCT124" s="64"/>
      <c r="BCU124" s="64"/>
      <c r="BCV124" s="64"/>
      <c r="BCW124" s="64"/>
      <c r="BCX124" s="64"/>
      <c r="BCY124" s="64"/>
      <c r="BCZ124" s="64"/>
      <c r="BDA124" s="64"/>
      <c r="BDB124" s="64"/>
      <c r="BDC124" s="64"/>
      <c r="BDD124" s="64"/>
      <c r="BDE124" s="64"/>
      <c r="BDF124" s="64"/>
      <c r="BDG124" s="64"/>
      <c r="BDH124" s="64"/>
      <c r="BDI124" s="64"/>
      <c r="BDJ124" s="64"/>
      <c r="BDK124" s="64"/>
      <c r="BDL124" s="64"/>
      <c r="BDM124" s="64"/>
      <c r="BDN124" s="64"/>
      <c r="BDO124" s="64"/>
      <c r="BDP124" s="64"/>
      <c r="BDQ124" s="64"/>
      <c r="BDR124" s="64"/>
      <c r="BDS124" s="64"/>
      <c r="BDT124" s="64"/>
      <c r="BDU124" s="64"/>
      <c r="BDV124" s="64"/>
      <c r="BDW124" s="64"/>
      <c r="BDX124" s="64"/>
      <c r="BDY124" s="64"/>
      <c r="BDZ124" s="64"/>
      <c r="BEA124" s="64"/>
      <c r="BEB124" s="64"/>
      <c r="BEC124" s="64"/>
      <c r="BED124" s="64"/>
      <c r="BEE124" s="64"/>
      <c r="BEF124" s="64"/>
      <c r="BEG124" s="64"/>
      <c r="BEH124" s="64"/>
      <c r="BEI124" s="64"/>
      <c r="BEJ124" s="64"/>
      <c r="BEK124" s="64"/>
      <c r="BEL124" s="64"/>
      <c r="BEM124" s="64"/>
      <c r="BEN124" s="64"/>
      <c r="BEO124" s="64"/>
      <c r="BEP124" s="64"/>
      <c r="BEQ124" s="64"/>
      <c r="BER124" s="64"/>
      <c r="BES124" s="64"/>
      <c r="BET124" s="64"/>
      <c r="BEU124" s="64"/>
      <c r="BEV124" s="64"/>
      <c r="BEW124" s="64"/>
      <c r="BEX124" s="64"/>
      <c r="BEY124" s="64"/>
      <c r="BEZ124" s="64"/>
      <c r="BFA124" s="64"/>
      <c r="BFB124" s="64"/>
      <c r="BFC124" s="64"/>
      <c r="BFD124" s="64"/>
      <c r="BFE124" s="64"/>
      <c r="BFF124" s="64"/>
      <c r="BFG124" s="64"/>
      <c r="BFH124" s="64"/>
      <c r="BFI124" s="64"/>
      <c r="BFJ124" s="64"/>
      <c r="BFK124" s="64"/>
      <c r="BFL124" s="64"/>
      <c r="BFM124" s="64"/>
      <c r="BFN124" s="64"/>
      <c r="BFO124" s="64"/>
      <c r="BFP124" s="64"/>
      <c r="BFQ124" s="64"/>
      <c r="BFR124" s="64"/>
      <c r="BFS124" s="64"/>
      <c r="BFT124" s="64"/>
      <c r="BFU124" s="64"/>
      <c r="BFV124" s="64"/>
      <c r="BFW124" s="64"/>
      <c r="BFX124" s="64"/>
      <c r="BFY124" s="64"/>
      <c r="BFZ124" s="64"/>
      <c r="BGA124" s="64"/>
      <c r="BGB124" s="64"/>
      <c r="BGC124" s="64"/>
      <c r="BGD124" s="64"/>
      <c r="BGE124" s="64"/>
      <c r="BGF124" s="64"/>
      <c r="BGG124" s="64"/>
      <c r="BGH124" s="64"/>
      <c r="BGI124" s="64"/>
      <c r="BGJ124" s="64"/>
      <c r="BGK124" s="64"/>
      <c r="BGL124" s="64"/>
      <c r="BGM124" s="64"/>
      <c r="BGN124" s="64"/>
      <c r="BGO124" s="64"/>
      <c r="BGP124" s="64"/>
      <c r="BGQ124" s="64"/>
      <c r="BGR124" s="64"/>
      <c r="BGS124" s="64"/>
      <c r="BGT124" s="64"/>
      <c r="BGU124" s="64"/>
      <c r="BGV124" s="64"/>
      <c r="BGW124" s="64"/>
      <c r="BGX124" s="64"/>
      <c r="BGY124" s="64"/>
      <c r="BGZ124" s="64"/>
      <c r="BHA124" s="64"/>
      <c r="BHB124" s="64"/>
      <c r="BHC124" s="64"/>
      <c r="BHD124" s="64"/>
      <c r="BHE124" s="64"/>
      <c r="BHF124" s="64"/>
      <c r="BHG124" s="64"/>
      <c r="BHH124" s="64"/>
      <c r="BHI124" s="64"/>
      <c r="BHJ124" s="64"/>
      <c r="BHK124" s="64"/>
      <c r="BHL124" s="64"/>
      <c r="BHM124" s="64"/>
      <c r="BHN124" s="64"/>
      <c r="BHO124" s="64"/>
      <c r="BHP124" s="64"/>
      <c r="BHQ124" s="64"/>
      <c r="BHR124" s="64"/>
      <c r="BHS124" s="64"/>
      <c r="BHT124" s="64"/>
      <c r="BHU124" s="64"/>
      <c r="BHV124" s="64"/>
      <c r="BHW124" s="64"/>
      <c r="BHX124" s="64"/>
      <c r="BHY124" s="64"/>
      <c r="BHZ124" s="64"/>
      <c r="BIA124" s="64"/>
      <c r="BIB124" s="64"/>
      <c r="BIC124" s="64"/>
      <c r="BID124" s="64"/>
      <c r="BIE124" s="64"/>
      <c r="BIF124" s="64"/>
      <c r="BIG124" s="64"/>
      <c r="BIH124" s="64"/>
      <c r="BII124" s="64"/>
      <c r="BIJ124" s="64"/>
      <c r="BIK124" s="64"/>
      <c r="BIL124" s="64"/>
      <c r="BIM124" s="64"/>
      <c r="BIN124" s="64"/>
      <c r="BIO124" s="64"/>
      <c r="BIP124" s="64"/>
      <c r="BIQ124" s="64"/>
      <c r="BIR124" s="64"/>
      <c r="BIS124" s="64"/>
      <c r="BIT124" s="64"/>
      <c r="BIU124" s="64"/>
      <c r="BIV124" s="64"/>
      <c r="BIW124" s="64"/>
      <c r="BIX124" s="64"/>
      <c r="BIY124" s="64"/>
      <c r="BIZ124" s="64"/>
      <c r="BJA124" s="64"/>
      <c r="BJB124" s="64"/>
      <c r="BJC124" s="64"/>
      <c r="BJD124" s="64"/>
      <c r="BJE124" s="64"/>
      <c r="BJF124" s="64"/>
      <c r="BJG124" s="64"/>
      <c r="BJH124" s="64"/>
      <c r="BJI124" s="64"/>
      <c r="BJJ124" s="64"/>
      <c r="BJK124" s="64"/>
      <c r="BJL124" s="64"/>
      <c r="BJM124" s="64"/>
      <c r="BJN124" s="64"/>
      <c r="BJO124" s="64"/>
      <c r="BJP124" s="64"/>
      <c r="BJQ124" s="64"/>
      <c r="BJR124" s="64"/>
      <c r="BJS124" s="64"/>
      <c r="BJT124" s="64"/>
      <c r="BJU124" s="64"/>
      <c r="BJV124" s="64"/>
      <c r="BJW124" s="64"/>
      <c r="BJX124" s="64"/>
      <c r="BJY124" s="64"/>
      <c r="BJZ124" s="64"/>
      <c r="BKA124" s="64"/>
      <c r="BKB124" s="64"/>
      <c r="BKC124" s="64"/>
      <c r="BKD124" s="64"/>
      <c r="BKE124" s="64"/>
      <c r="BKF124" s="64"/>
      <c r="BKG124" s="64"/>
      <c r="BKH124" s="64"/>
      <c r="BKI124" s="64"/>
      <c r="BKJ124" s="64"/>
      <c r="BKK124" s="64"/>
      <c r="BKL124" s="64"/>
      <c r="BKM124" s="64"/>
      <c r="BKN124" s="64"/>
      <c r="BKO124" s="64"/>
      <c r="BKP124" s="64"/>
      <c r="BKQ124" s="64"/>
      <c r="BKR124" s="64"/>
      <c r="BKS124" s="64"/>
      <c r="BKT124" s="64"/>
      <c r="BKU124" s="64"/>
      <c r="BKV124" s="64"/>
      <c r="BKW124" s="64"/>
      <c r="BKX124" s="64"/>
      <c r="BKY124" s="64"/>
      <c r="BKZ124" s="64"/>
      <c r="BLA124" s="64"/>
      <c r="BLB124" s="64"/>
      <c r="BLC124" s="64"/>
      <c r="BLD124" s="64"/>
      <c r="BLE124" s="64"/>
      <c r="BLF124" s="64"/>
      <c r="BLG124" s="64"/>
      <c r="BLH124" s="64"/>
      <c r="BLI124" s="64"/>
      <c r="BLJ124" s="64"/>
      <c r="BLK124" s="64"/>
      <c r="BLL124" s="64"/>
      <c r="BLM124" s="64"/>
      <c r="BLN124" s="64"/>
      <c r="BLO124" s="64"/>
      <c r="BLP124" s="64"/>
      <c r="BLQ124" s="64"/>
      <c r="BLR124" s="64"/>
      <c r="BLS124" s="64"/>
      <c r="BLT124" s="64"/>
      <c r="BLU124" s="64"/>
      <c r="BLV124" s="64"/>
      <c r="BLW124" s="64"/>
      <c r="BLX124" s="64"/>
      <c r="BLY124" s="64"/>
      <c r="BLZ124" s="64"/>
      <c r="BMA124" s="64"/>
      <c r="BMB124" s="64"/>
      <c r="BMC124" s="64"/>
      <c r="BMD124" s="64"/>
      <c r="BME124" s="64"/>
      <c r="BMF124" s="64"/>
      <c r="BMG124" s="64"/>
      <c r="BMH124" s="64"/>
      <c r="BMI124" s="64"/>
      <c r="BMJ124" s="64"/>
      <c r="BMK124" s="64"/>
      <c r="BML124" s="64"/>
      <c r="BMM124" s="64"/>
      <c r="BMN124" s="64"/>
      <c r="BMO124" s="64"/>
      <c r="BMP124" s="64"/>
      <c r="BMQ124" s="64"/>
      <c r="BMR124" s="64"/>
      <c r="BMS124" s="64"/>
      <c r="BMT124" s="64"/>
      <c r="BMU124" s="64"/>
      <c r="BMV124" s="64"/>
      <c r="BMW124" s="64"/>
      <c r="BMX124" s="64"/>
      <c r="BMY124" s="64"/>
      <c r="BMZ124" s="64"/>
      <c r="BNA124" s="64"/>
      <c r="BNB124" s="64"/>
      <c r="BNC124" s="64"/>
      <c r="BND124" s="64"/>
      <c r="BNE124" s="64"/>
      <c r="BNF124" s="64"/>
      <c r="BNG124" s="64"/>
      <c r="BNH124" s="64"/>
      <c r="BNI124" s="64"/>
      <c r="BNJ124" s="64"/>
      <c r="BNK124" s="64"/>
      <c r="BNL124" s="64"/>
      <c r="BNM124" s="64"/>
      <c r="BNN124" s="64"/>
      <c r="BNO124" s="64"/>
      <c r="BNP124" s="64"/>
      <c r="BNQ124" s="64"/>
      <c r="BNR124" s="64"/>
      <c r="BNS124" s="64"/>
      <c r="BNT124" s="64"/>
      <c r="BNU124" s="64"/>
      <c r="BNV124" s="64"/>
      <c r="BNW124" s="64"/>
      <c r="BNX124" s="64"/>
      <c r="BNY124" s="64"/>
      <c r="BNZ124" s="64"/>
      <c r="BOA124" s="64"/>
      <c r="BOB124" s="64"/>
      <c r="BOC124" s="64"/>
      <c r="BOD124" s="64"/>
      <c r="BOE124" s="64"/>
      <c r="BOF124" s="64"/>
      <c r="BOG124" s="64"/>
      <c r="BOH124" s="64"/>
      <c r="BOI124" s="64"/>
      <c r="BOJ124" s="64"/>
      <c r="BOK124" s="64"/>
      <c r="BOL124" s="64"/>
      <c r="BOM124" s="64"/>
      <c r="BON124" s="64"/>
      <c r="BOO124" s="64"/>
      <c r="BOP124" s="64"/>
      <c r="BOQ124" s="64"/>
      <c r="BOR124" s="64"/>
      <c r="BOS124" s="64"/>
      <c r="BOT124" s="64"/>
      <c r="BOU124" s="64"/>
      <c r="BOV124" s="64"/>
      <c r="BOW124" s="64"/>
      <c r="BOX124" s="64"/>
      <c r="BOY124" s="64"/>
      <c r="BOZ124" s="64"/>
      <c r="BPA124" s="64"/>
      <c r="BPB124" s="64"/>
      <c r="BPC124" s="64"/>
      <c r="BPD124" s="64"/>
      <c r="BPE124" s="64"/>
      <c r="BPF124" s="64"/>
      <c r="BPG124" s="64"/>
      <c r="BPH124" s="64"/>
      <c r="BPI124" s="64"/>
      <c r="BPJ124" s="64"/>
      <c r="BPK124" s="64"/>
      <c r="BPL124" s="64"/>
      <c r="BPM124" s="64"/>
      <c r="BPN124" s="64"/>
      <c r="BPO124" s="64"/>
      <c r="BPP124" s="64"/>
      <c r="BPQ124" s="64"/>
      <c r="BPR124" s="64"/>
      <c r="BPS124" s="64"/>
      <c r="BPT124" s="64"/>
      <c r="BPU124" s="64"/>
      <c r="BPV124" s="64"/>
      <c r="BPW124" s="64"/>
      <c r="BPX124" s="64"/>
      <c r="BPY124" s="64"/>
      <c r="BPZ124" s="64"/>
      <c r="BQA124" s="64"/>
      <c r="BQB124" s="64"/>
      <c r="BQC124" s="64"/>
      <c r="BQD124" s="64"/>
      <c r="BQE124" s="64"/>
      <c r="BQF124" s="64"/>
      <c r="BQG124" s="64"/>
      <c r="BQH124" s="64"/>
      <c r="BQI124" s="64"/>
      <c r="BQJ124" s="64"/>
      <c r="BQK124" s="64"/>
      <c r="BQL124" s="64"/>
      <c r="BQM124" s="64"/>
      <c r="BQN124" s="64"/>
      <c r="BQO124" s="64"/>
      <c r="BQP124" s="64"/>
      <c r="BQQ124" s="64"/>
      <c r="BQR124" s="64"/>
      <c r="BQS124" s="64"/>
      <c r="BQT124" s="64"/>
      <c r="BQU124" s="64"/>
      <c r="BQV124" s="64"/>
      <c r="BQW124" s="64"/>
      <c r="BQX124" s="64"/>
      <c r="BQY124" s="64"/>
      <c r="BQZ124" s="64"/>
      <c r="BRA124" s="64"/>
      <c r="BRB124" s="64"/>
      <c r="BRC124" s="64"/>
      <c r="BRD124" s="64"/>
      <c r="BRE124" s="64"/>
      <c r="BRF124" s="64"/>
      <c r="BRG124" s="64"/>
      <c r="BRH124" s="64"/>
      <c r="BRI124" s="64"/>
      <c r="BRJ124" s="64"/>
      <c r="BRK124" s="64"/>
      <c r="BRL124" s="64"/>
      <c r="BRM124" s="64"/>
      <c r="BRN124" s="64"/>
      <c r="BRO124" s="64"/>
      <c r="BRP124" s="64"/>
      <c r="BRQ124" s="64"/>
      <c r="BRR124" s="64"/>
      <c r="BRS124" s="64"/>
      <c r="BRT124" s="64"/>
      <c r="BRU124" s="64"/>
      <c r="BRV124" s="64"/>
      <c r="BRW124" s="64"/>
      <c r="BRX124" s="64"/>
      <c r="BRY124" s="64"/>
      <c r="BRZ124" s="64"/>
      <c r="BSA124" s="64"/>
      <c r="BSB124" s="64"/>
      <c r="BSC124" s="64"/>
      <c r="BSD124" s="64"/>
      <c r="BSE124" s="64"/>
      <c r="BSF124" s="64"/>
      <c r="BSG124" s="64"/>
      <c r="BSH124" s="64"/>
      <c r="BSI124" s="64"/>
      <c r="BSJ124" s="64"/>
      <c r="BSK124" s="64"/>
      <c r="BSL124" s="64"/>
      <c r="BSM124" s="64"/>
      <c r="BSN124" s="64"/>
      <c r="BSO124" s="64"/>
      <c r="BSP124" s="64"/>
      <c r="BSQ124" s="64"/>
      <c r="BSR124" s="64"/>
      <c r="BSS124" s="64"/>
      <c r="BST124" s="64"/>
      <c r="BSU124" s="64"/>
      <c r="BSV124" s="64"/>
      <c r="BSW124" s="64"/>
      <c r="BSX124" s="64"/>
      <c r="BSY124" s="64"/>
      <c r="BSZ124" s="64"/>
      <c r="BTA124" s="64"/>
      <c r="BTB124" s="64"/>
      <c r="BTC124" s="64"/>
      <c r="BTD124" s="64"/>
      <c r="BTE124" s="64"/>
      <c r="BTF124" s="64"/>
      <c r="BTG124" s="64"/>
      <c r="BTH124" s="64"/>
      <c r="BTI124" s="64"/>
      <c r="BTJ124" s="64"/>
      <c r="BTK124" s="64"/>
      <c r="BTL124" s="64"/>
      <c r="BTM124" s="64"/>
      <c r="BTN124" s="64"/>
      <c r="BTO124" s="64"/>
      <c r="BTP124" s="64"/>
      <c r="BTQ124" s="64"/>
      <c r="BTR124" s="64"/>
      <c r="BTS124" s="64"/>
      <c r="BTT124" s="64"/>
      <c r="BTU124" s="64"/>
      <c r="BTV124" s="64"/>
      <c r="BTW124" s="64"/>
      <c r="BTX124" s="64"/>
      <c r="BTY124" s="64"/>
      <c r="BTZ124" s="64"/>
      <c r="BUA124" s="64"/>
      <c r="BUB124" s="64"/>
      <c r="BUC124" s="64"/>
      <c r="BUD124" s="64"/>
      <c r="BUE124" s="64"/>
      <c r="BUF124" s="64"/>
      <c r="BUG124" s="64"/>
      <c r="BUH124" s="64"/>
      <c r="BUI124" s="64"/>
      <c r="BUJ124" s="64"/>
      <c r="BUK124" s="64"/>
      <c r="BUL124" s="64"/>
      <c r="BUM124" s="64"/>
      <c r="BUN124" s="64"/>
      <c r="BUO124" s="64"/>
      <c r="BUP124" s="64"/>
      <c r="BUQ124" s="64"/>
      <c r="BUR124" s="64"/>
      <c r="BUS124" s="64"/>
      <c r="BUT124" s="64"/>
      <c r="BUU124" s="64"/>
      <c r="BUV124" s="64"/>
      <c r="BUW124" s="64"/>
      <c r="BUX124" s="64"/>
      <c r="BUY124" s="64"/>
      <c r="BUZ124" s="64"/>
      <c r="BVA124" s="64"/>
      <c r="BVB124" s="64"/>
      <c r="BVC124" s="64"/>
      <c r="BVD124" s="64"/>
      <c r="BVE124" s="64"/>
      <c r="BVF124" s="64"/>
      <c r="BVG124" s="64"/>
      <c r="BVH124" s="64"/>
      <c r="BVI124" s="64"/>
      <c r="BVJ124" s="64"/>
      <c r="BVK124" s="64"/>
      <c r="BVL124" s="64"/>
      <c r="BVM124" s="64"/>
      <c r="BVN124" s="64"/>
      <c r="BVO124" s="64"/>
      <c r="BVP124" s="64"/>
      <c r="BVQ124" s="64"/>
      <c r="BVR124" s="64"/>
      <c r="BVS124" s="64"/>
      <c r="BVT124" s="64"/>
      <c r="BVU124" s="64"/>
      <c r="BVV124" s="64"/>
      <c r="BVW124" s="64"/>
      <c r="BVX124" s="64"/>
      <c r="BVY124" s="64"/>
      <c r="BVZ124" s="64"/>
      <c r="BWA124" s="64"/>
      <c r="BWB124" s="64"/>
      <c r="BWC124" s="64"/>
      <c r="BWD124" s="64"/>
      <c r="BWE124" s="64"/>
      <c r="BWF124" s="64"/>
      <c r="BWG124" s="64"/>
      <c r="BWH124" s="64"/>
      <c r="BWI124" s="64"/>
      <c r="BWJ124" s="64"/>
      <c r="BWK124" s="64"/>
      <c r="BWL124" s="64"/>
      <c r="BWM124" s="64"/>
      <c r="BWN124" s="64"/>
      <c r="BWO124" s="64"/>
      <c r="BWP124" s="64"/>
      <c r="BWQ124" s="64"/>
      <c r="BWR124" s="64"/>
      <c r="BWS124" s="64"/>
      <c r="BWT124" s="64"/>
      <c r="BWU124" s="64"/>
      <c r="BWV124" s="64"/>
      <c r="BWW124" s="64"/>
      <c r="BWX124" s="64"/>
      <c r="BWY124" s="64"/>
      <c r="BWZ124" s="64"/>
      <c r="BXA124" s="64"/>
      <c r="BXB124" s="64"/>
      <c r="BXC124" s="64"/>
      <c r="BXD124" s="64"/>
      <c r="BXE124" s="64"/>
      <c r="BXF124" s="64"/>
      <c r="BXG124" s="64"/>
      <c r="BXH124" s="64"/>
      <c r="BXI124" s="64"/>
      <c r="BXJ124" s="64"/>
      <c r="BXK124" s="64"/>
      <c r="BXL124" s="64"/>
      <c r="BXM124" s="64"/>
      <c r="BXN124" s="64"/>
      <c r="BXO124" s="64"/>
      <c r="BXP124" s="64"/>
      <c r="BXQ124" s="64"/>
      <c r="BXR124" s="64"/>
      <c r="BXS124" s="64"/>
      <c r="BXT124" s="64"/>
      <c r="BXU124" s="64"/>
      <c r="BXV124" s="64"/>
      <c r="BXW124" s="64"/>
      <c r="BXX124" s="64"/>
      <c r="BXY124" s="64"/>
      <c r="BXZ124" s="64"/>
      <c r="BYA124" s="64"/>
      <c r="BYB124" s="64"/>
      <c r="BYC124" s="64"/>
      <c r="BYD124" s="64"/>
      <c r="BYE124" s="64"/>
      <c r="BYF124" s="64"/>
      <c r="BYG124" s="64"/>
      <c r="BYH124" s="64"/>
      <c r="BYI124" s="64"/>
      <c r="BYJ124" s="64"/>
      <c r="BYK124" s="64"/>
      <c r="BYL124" s="64"/>
      <c r="BYM124" s="64"/>
      <c r="BYN124" s="64"/>
      <c r="BYO124" s="64"/>
      <c r="BYP124" s="64"/>
      <c r="BYQ124" s="64"/>
      <c r="BYR124" s="64"/>
      <c r="BYS124" s="64"/>
      <c r="BYT124" s="64"/>
      <c r="BYU124" s="64"/>
      <c r="BYV124" s="64"/>
      <c r="BYW124" s="64"/>
      <c r="BYX124" s="64"/>
      <c r="BYY124" s="64"/>
      <c r="BYZ124" s="64"/>
      <c r="BZA124" s="64"/>
      <c r="BZB124" s="64"/>
      <c r="BZC124" s="64"/>
      <c r="BZD124" s="64"/>
      <c r="BZE124" s="64"/>
      <c r="BZF124" s="64"/>
      <c r="BZG124" s="64"/>
      <c r="BZH124" s="64"/>
      <c r="BZI124" s="64"/>
      <c r="BZJ124" s="64"/>
      <c r="BZK124" s="64"/>
      <c r="BZL124" s="64"/>
      <c r="BZM124" s="64"/>
      <c r="BZN124" s="64"/>
      <c r="BZO124" s="64"/>
      <c r="BZP124" s="64"/>
      <c r="BZQ124" s="64"/>
      <c r="BZR124" s="64"/>
      <c r="BZS124" s="64"/>
      <c r="BZT124" s="64"/>
      <c r="BZU124" s="64"/>
      <c r="BZV124" s="64"/>
      <c r="BZW124" s="64"/>
      <c r="BZX124" s="64"/>
      <c r="BZY124" s="64"/>
      <c r="BZZ124" s="64"/>
      <c r="CAA124" s="64"/>
      <c r="CAB124" s="64"/>
      <c r="CAC124" s="64"/>
      <c r="CAD124" s="64"/>
      <c r="CAE124" s="64"/>
      <c r="CAF124" s="64"/>
      <c r="CAG124" s="64"/>
      <c r="CAH124" s="64"/>
      <c r="CAI124" s="64"/>
      <c r="CAJ124" s="64"/>
      <c r="CAK124" s="64"/>
      <c r="CAL124" s="64"/>
      <c r="CAM124" s="64"/>
      <c r="CAN124" s="64"/>
      <c r="CAO124" s="64"/>
      <c r="CAP124" s="64"/>
      <c r="CAQ124" s="64"/>
      <c r="CAR124" s="64"/>
      <c r="CAS124" s="64"/>
      <c r="CAT124" s="64"/>
      <c r="CAU124" s="64"/>
      <c r="CAV124" s="64"/>
      <c r="CAW124" s="64"/>
      <c r="CAX124" s="64"/>
      <c r="CAY124" s="64"/>
      <c r="CAZ124" s="64"/>
      <c r="CBA124" s="64"/>
      <c r="CBB124" s="64"/>
      <c r="CBC124" s="64"/>
      <c r="CBD124" s="64"/>
      <c r="CBE124" s="64"/>
      <c r="CBF124" s="64"/>
      <c r="CBG124" s="64"/>
      <c r="CBH124" s="64"/>
      <c r="CBI124" s="64"/>
      <c r="CBJ124" s="64"/>
      <c r="CBK124" s="64"/>
      <c r="CBL124" s="64"/>
      <c r="CBM124" s="64"/>
      <c r="CBN124" s="64"/>
      <c r="CBO124" s="64"/>
      <c r="CBP124" s="64"/>
      <c r="CBQ124" s="64"/>
      <c r="CBR124" s="64"/>
      <c r="CBS124" s="64"/>
      <c r="CBT124" s="64"/>
      <c r="CBU124" s="64"/>
      <c r="CBV124" s="64"/>
      <c r="CBW124" s="64"/>
      <c r="CBX124" s="64"/>
      <c r="CBY124" s="64"/>
      <c r="CBZ124" s="64"/>
      <c r="CCA124" s="64"/>
      <c r="CCB124" s="64"/>
      <c r="CCC124" s="64"/>
      <c r="CCD124" s="64"/>
      <c r="CCE124" s="64"/>
      <c r="CCF124" s="64"/>
      <c r="CCG124" s="64"/>
      <c r="CCH124" s="64"/>
      <c r="CCI124" s="64"/>
      <c r="CCJ124" s="64"/>
      <c r="CCK124" s="64"/>
      <c r="CCL124" s="64"/>
      <c r="CCM124" s="64"/>
      <c r="CCN124" s="64"/>
      <c r="CCO124" s="64"/>
      <c r="CCP124" s="64"/>
      <c r="CCQ124" s="64"/>
      <c r="CCR124" s="64"/>
      <c r="CCS124" s="64"/>
      <c r="CCT124" s="64"/>
      <c r="CCU124" s="64"/>
      <c r="CCV124" s="64"/>
      <c r="CCW124" s="64"/>
      <c r="CCX124" s="64"/>
      <c r="CCY124" s="64"/>
      <c r="CCZ124" s="64"/>
      <c r="CDA124" s="64"/>
      <c r="CDB124" s="64"/>
      <c r="CDC124" s="64"/>
      <c r="CDD124" s="64"/>
      <c r="CDE124" s="64"/>
      <c r="CDF124" s="64"/>
      <c r="CDG124" s="64"/>
      <c r="CDH124" s="64"/>
      <c r="CDI124" s="64"/>
      <c r="CDJ124" s="64"/>
      <c r="CDK124" s="64"/>
      <c r="CDL124" s="64"/>
      <c r="CDM124" s="64"/>
      <c r="CDN124" s="64"/>
      <c r="CDO124" s="64"/>
      <c r="CDP124" s="64"/>
      <c r="CDQ124" s="64"/>
      <c r="CDR124" s="64"/>
      <c r="CDS124" s="64"/>
      <c r="CDT124" s="64"/>
      <c r="CDU124" s="64"/>
      <c r="CDV124" s="64"/>
      <c r="CDW124" s="64"/>
      <c r="CDX124" s="64"/>
      <c r="CDY124" s="64"/>
      <c r="CDZ124" s="64"/>
      <c r="CEA124" s="64"/>
      <c r="CEB124" s="64"/>
      <c r="CEC124" s="64"/>
      <c r="CED124" s="64"/>
      <c r="CEE124" s="64"/>
      <c r="CEF124" s="64"/>
      <c r="CEG124" s="64"/>
      <c r="CEH124" s="64"/>
      <c r="CEI124" s="64"/>
      <c r="CEJ124" s="64"/>
      <c r="CEK124" s="64"/>
      <c r="CEL124" s="64"/>
      <c r="CEM124" s="64"/>
      <c r="CEN124" s="64"/>
      <c r="CEO124" s="64"/>
      <c r="CEP124" s="64"/>
      <c r="CEQ124" s="64"/>
      <c r="CER124" s="64"/>
      <c r="CES124" s="64"/>
      <c r="CET124" s="64"/>
      <c r="CEU124" s="64"/>
      <c r="CEV124" s="64"/>
      <c r="CEW124" s="64"/>
      <c r="CEX124" s="64"/>
      <c r="CEY124" s="64"/>
      <c r="CEZ124" s="64"/>
      <c r="CFA124" s="64"/>
      <c r="CFB124" s="64"/>
      <c r="CFC124" s="64"/>
      <c r="CFD124" s="64"/>
      <c r="CFE124" s="64"/>
      <c r="CFF124" s="64"/>
      <c r="CFG124" s="64"/>
      <c r="CFH124" s="64"/>
      <c r="CFI124" s="64"/>
      <c r="CFJ124" s="64"/>
      <c r="CFK124" s="64"/>
      <c r="CFL124" s="64"/>
      <c r="CFM124" s="64"/>
      <c r="CFN124" s="64"/>
      <c r="CFO124" s="64"/>
      <c r="CFP124" s="64"/>
      <c r="CFQ124" s="64"/>
      <c r="CFR124" s="64"/>
      <c r="CFS124" s="64"/>
      <c r="CFT124" s="64"/>
      <c r="CFU124" s="64"/>
      <c r="CFV124" s="64"/>
      <c r="CFW124" s="64"/>
      <c r="CFX124" s="64"/>
      <c r="CFY124" s="64"/>
      <c r="CFZ124" s="64"/>
      <c r="CGA124" s="64"/>
      <c r="CGB124" s="64"/>
      <c r="CGC124" s="64"/>
      <c r="CGD124" s="64"/>
      <c r="CGE124" s="64"/>
      <c r="CGF124" s="64"/>
      <c r="CGG124" s="64"/>
      <c r="CGH124" s="64"/>
      <c r="CGI124" s="64"/>
      <c r="CGJ124" s="64"/>
      <c r="CGK124" s="64"/>
      <c r="CGL124" s="64"/>
      <c r="CGM124" s="64"/>
      <c r="CGN124" s="64"/>
      <c r="CGO124" s="64"/>
      <c r="CGP124" s="64"/>
      <c r="CGQ124" s="64"/>
      <c r="CGR124" s="64"/>
      <c r="CGS124" s="64"/>
      <c r="CGT124" s="64"/>
      <c r="CGU124" s="64"/>
      <c r="CGV124" s="64"/>
      <c r="CGW124" s="64"/>
      <c r="CGX124" s="64"/>
      <c r="CGY124" s="64"/>
      <c r="CGZ124" s="64"/>
      <c r="CHA124" s="64"/>
      <c r="CHB124" s="64"/>
      <c r="CHC124" s="64"/>
      <c r="CHD124" s="64"/>
      <c r="CHE124" s="64"/>
      <c r="CHF124" s="64"/>
      <c r="CHG124" s="64"/>
      <c r="CHH124" s="64"/>
      <c r="CHI124" s="64"/>
      <c r="CHJ124" s="64"/>
      <c r="CHK124" s="64"/>
      <c r="CHL124" s="64"/>
      <c r="CHM124" s="64"/>
      <c r="CHN124" s="64"/>
      <c r="CHO124" s="64"/>
      <c r="CHP124" s="64"/>
      <c r="CHQ124" s="64"/>
      <c r="CHR124" s="64"/>
      <c r="CHS124" s="64"/>
      <c r="CHT124" s="64"/>
      <c r="CHU124" s="64"/>
      <c r="CHV124" s="64"/>
      <c r="CHW124" s="64"/>
      <c r="CHX124" s="64"/>
      <c r="CHY124" s="64"/>
      <c r="CHZ124" s="64"/>
      <c r="CIA124" s="64"/>
      <c r="CIB124" s="64"/>
      <c r="CIC124" s="64"/>
      <c r="CID124" s="64"/>
      <c r="CIE124" s="64"/>
      <c r="CIF124" s="64"/>
      <c r="CIG124" s="64"/>
      <c r="CIH124" s="64"/>
      <c r="CII124" s="64"/>
      <c r="CIJ124" s="64"/>
      <c r="CIK124" s="64"/>
      <c r="CIL124" s="64"/>
      <c r="CIM124" s="64"/>
      <c r="CIN124" s="64"/>
      <c r="CIO124" s="64"/>
      <c r="CIP124" s="64"/>
      <c r="CIQ124" s="64"/>
      <c r="CIR124" s="64"/>
      <c r="CIS124" s="64"/>
      <c r="CIT124" s="64"/>
      <c r="CIU124" s="64"/>
      <c r="CIV124" s="64"/>
      <c r="CIW124" s="64"/>
      <c r="CIX124" s="64"/>
      <c r="CIY124" s="64"/>
      <c r="CIZ124" s="64"/>
      <c r="CJA124" s="64"/>
      <c r="CJB124" s="64"/>
      <c r="CJC124" s="64"/>
      <c r="CJD124" s="64"/>
      <c r="CJE124" s="64"/>
      <c r="CJF124" s="64"/>
      <c r="CJG124" s="64"/>
      <c r="CJH124" s="64"/>
      <c r="CJI124" s="64"/>
      <c r="CJJ124" s="64"/>
      <c r="CJK124" s="64"/>
      <c r="CJL124" s="64"/>
      <c r="CJM124" s="64"/>
      <c r="CJN124" s="64"/>
      <c r="CJO124" s="64"/>
      <c r="CJP124" s="64"/>
      <c r="CJQ124" s="64"/>
      <c r="CJR124" s="64"/>
      <c r="CJS124" s="64"/>
      <c r="CJT124" s="64"/>
      <c r="CJU124" s="64"/>
      <c r="CJV124" s="64"/>
      <c r="CJW124" s="64"/>
      <c r="CJX124" s="64"/>
      <c r="CJY124" s="64"/>
      <c r="CJZ124" s="64"/>
      <c r="CKA124" s="64"/>
      <c r="CKB124" s="64"/>
      <c r="CKC124" s="64"/>
      <c r="CKD124" s="64"/>
      <c r="CKE124" s="64"/>
      <c r="CKF124" s="64"/>
      <c r="CKG124" s="64"/>
      <c r="CKH124" s="64"/>
      <c r="CKI124" s="64"/>
      <c r="CKJ124" s="64"/>
      <c r="CKK124" s="64"/>
      <c r="CKL124" s="64"/>
      <c r="CKM124" s="64"/>
      <c r="CKN124" s="64"/>
      <c r="CKO124" s="64"/>
      <c r="CKP124" s="64"/>
      <c r="CKQ124" s="64"/>
      <c r="CKR124" s="64"/>
      <c r="CKS124" s="64"/>
      <c r="CKT124" s="64"/>
      <c r="CKU124" s="64"/>
      <c r="CKV124" s="64"/>
      <c r="CKW124" s="64"/>
      <c r="CKX124" s="64"/>
      <c r="CKY124" s="64"/>
      <c r="CKZ124" s="64"/>
      <c r="CLA124" s="64"/>
      <c r="CLB124" s="64"/>
      <c r="CLC124" s="64"/>
      <c r="CLD124" s="64"/>
      <c r="CLE124" s="64"/>
      <c r="CLF124" s="64"/>
      <c r="CLG124" s="64"/>
      <c r="CLH124" s="64"/>
      <c r="CLI124" s="64"/>
      <c r="CLJ124" s="64"/>
      <c r="CLK124" s="64"/>
      <c r="CLL124" s="64"/>
      <c r="CLM124" s="64"/>
      <c r="CLN124" s="64"/>
      <c r="CLO124" s="64"/>
      <c r="CLP124" s="64"/>
      <c r="CLQ124" s="64"/>
      <c r="CLR124" s="64"/>
      <c r="CLS124" s="64"/>
      <c r="CLT124" s="64"/>
      <c r="CLU124" s="64"/>
      <c r="CLV124" s="64"/>
      <c r="CLW124" s="64"/>
      <c r="CLX124" s="64"/>
      <c r="CLY124" s="64"/>
      <c r="CLZ124" s="64"/>
      <c r="CMA124" s="64"/>
      <c r="CMB124" s="64"/>
      <c r="CMC124" s="64"/>
      <c r="CMD124" s="64"/>
      <c r="CME124" s="64"/>
      <c r="CMF124" s="64"/>
      <c r="CMG124" s="64"/>
      <c r="CMH124" s="64"/>
      <c r="CMI124" s="64"/>
      <c r="CMJ124" s="64"/>
      <c r="CMK124" s="64"/>
      <c r="CML124" s="64"/>
      <c r="CMM124" s="64"/>
      <c r="CMN124" s="64"/>
      <c r="CMO124" s="64"/>
      <c r="CMP124" s="64"/>
      <c r="CMQ124" s="64"/>
      <c r="CMR124" s="64"/>
      <c r="CMS124" s="64"/>
      <c r="CMT124" s="64"/>
      <c r="CMU124" s="64"/>
      <c r="CMV124" s="64"/>
      <c r="CMW124" s="64"/>
      <c r="CMX124" s="64"/>
      <c r="CMY124" s="64"/>
      <c r="CMZ124" s="64"/>
      <c r="CNA124" s="64"/>
      <c r="CNB124" s="64"/>
      <c r="CNC124" s="64"/>
      <c r="CND124" s="64"/>
      <c r="CNE124" s="64"/>
      <c r="CNF124" s="64"/>
      <c r="CNG124" s="64"/>
      <c r="CNH124" s="64"/>
      <c r="CNI124" s="64"/>
      <c r="CNJ124" s="64"/>
      <c r="CNK124" s="64"/>
      <c r="CNL124" s="64"/>
      <c r="CNM124" s="64"/>
      <c r="CNN124" s="64"/>
      <c r="CNO124" s="64"/>
      <c r="CNP124" s="64"/>
      <c r="CNQ124" s="64"/>
      <c r="CNR124" s="64"/>
      <c r="CNS124" s="64"/>
      <c r="CNT124" s="64"/>
      <c r="CNU124" s="64"/>
      <c r="CNV124" s="64"/>
      <c r="CNW124" s="64"/>
      <c r="CNX124" s="64"/>
      <c r="CNY124" s="64"/>
      <c r="CNZ124" s="64"/>
      <c r="COA124" s="64"/>
      <c r="COB124" s="64"/>
      <c r="COC124" s="64"/>
      <c r="COD124" s="64"/>
      <c r="COE124" s="64"/>
      <c r="COF124" s="64"/>
      <c r="COG124" s="64"/>
      <c r="COH124" s="64"/>
      <c r="COI124" s="64"/>
      <c r="COJ124" s="64"/>
      <c r="COK124" s="64"/>
      <c r="COL124" s="64"/>
      <c r="COM124" s="64"/>
      <c r="CON124" s="64"/>
      <c r="COO124" s="64"/>
      <c r="COP124" s="64"/>
      <c r="COQ124" s="64"/>
      <c r="COR124" s="64"/>
      <c r="COS124" s="64"/>
      <c r="COT124" s="64"/>
      <c r="COU124" s="64"/>
      <c r="COV124" s="64"/>
      <c r="COW124" s="64"/>
      <c r="COX124" s="64"/>
      <c r="COY124" s="64"/>
      <c r="COZ124" s="64"/>
      <c r="CPA124" s="64"/>
      <c r="CPB124" s="64"/>
      <c r="CPC124" s="64"/>
      <c r="CPD124" s="64"/>
      <c r="CPE124" s="64"/>
      <c r="CPF124" s="64"/>
      <c r="CPG124" s="64"/>
      <c r="CPH124" s="64"/>
      <c r="CPI124" s="64"/>
      <c r="CPJ124" s="64"/>
      <c r="CPK124" s="64"/>
      <c r="CPL124" s="64"/>
      <c r="CPM124" s="64"/>
      <c r="CPN124" s="64"/>
      <c r="CPO124" s="64"/>
      <c r="CPP124" s="64"/>
      <c r="CPQ124" s="64"/>
      <c r="CPR124" s="64"/>
      <c r="CPS124" s="64"/>
      <c r="CPT124" s="64"/>
      <c r="CPU124" s="64"/>
      <c r="CPV124" s="64"/>
      <c r="CPW124" s="64"/>
      <c r="CPX124" s="64"/>
      <c r="CPY124" s="64"/>
      <c r="CPZ124" s="64"/>
      <c r="CQA124" s="64"/>
      <c r="CQB124" s="64"/>
      <c r="CQC124" s="64"/>
      <c r="CQD124" s="64"/>
      <c r="CQE124" s="64"/>
      <c r="CQF124" s="64"/>
      <c r="CQG124" s="64"/>
      <c r="CQH124" s="64"/>
      <c r="CQI124" s="64"/>
      <c r="CQJ124" s="64"/>
      <c r="CQK124" s="64"/>
      <c r="CQL124" s="64"/>
      <c r="CQM124" s="64"/>
      <c r="CQN124" s="64"/>
      <c r="CQO124" s="64"/>
      <c r="CQP124" s="64"/>
      <c r="CQQ124" s="64"/>
      <c r="CQR124" s="64"/>
      <c r="CQS124" s="64"/>
      <c r="CQT124" s="64"/>
      <c r="CQU124" s="64"/>
      <c r="CQV124" s="64"/>
      <c r="CQW124" s="64"/>
      <c r="CQX124" s="64"/>
      <c r="CQY124" s="64"/>
      <c r="CQZ124" s="64"/>
      <c r="CRA124" s="64"/>
      <c r="CRB124" s="64"/>
      <c r="CRC124" s="64"/>
      <c r="CRD124" s="64"/>
      <c r="CRE124" s="64"/>
      <c r="CRF124" s="64"/>
      <c r="CRG124" s="64"/>
      <c r="CRH124" s="64"/>
      <c r="CRI124" s="64"/>
      <c r="CRJ124" s="64"/>
      <c r="CRK124" s="64"/>
      <c r="CRL124" s="64"/>
      <c r="CRM124" s="64"/>
      <c r="CRN124" s="64"/>
      <c r="CRO124" s="64"/>
      <c r="CRP124" s="64"/>
      <c r="CRQ124" s="64"/>
      <c r="CRR124" s="64"/>
      <c r="CRS124" s="64"/>
      <c r="CRT124" s="64"/>
      <c r="CRU124" s="64"/>
      <c r="CRV124" s="64"/>
      <c r="CRW124" s="64"/>
      <c r="CRX124" s="64"/>
      <c r="CRY124" s="64"/>
      <c r="CRZ124" s="64"/>
      <c r="CSA124" s="64"/>
      <c r="CSB124" s="64"/>
      <c r="CSC124" s="64"/>
      <c r="CSD124" s="64"/>
      <c r="CSE124" s="64"/>
      <c r="CSF124" s="64"/>
      <c r="CSG124" s="64"/>
      <c r="CSH124" s="64"/>
      <c r="CSI124" s="64"/>
      <c r="CSJ124" s="64"/>
      <c r="CSK124" s="64"/>
      <c r="CSL124" s="64"/>
      <c r="CSM124" s="64"/>
      <c r="CSN124" s="64"/>
      <c r="CSO124" s="64"/>
      <c r="CSP124" s="64"/>
      <c r="CSQ124" s="64"/>
      <c r="CSR124" s="64"/>
      <c r="CSS124" s="64"/>
      <c r="CST124" s="64"/>
      <c r="CSU124" s="64"/>
      <c r="CSV124" s="64"/>
      <c r="CSW124" s="64"/>
      <c r="CSX124" s="64"/>
      <c r="CSY124" s="64"/>
      <c r="CSZ124" s="64"/>
      <c r="CTA124" s="64"/>
      <c r="CTB124" s="64"/>
      <c r="CTC124" s="64"/>
      <c r="CTD124" s="64"/>
      <c r="CTE124" s="64"/>
      <c r="CTF124" s="64"/>
      <c r="CTG124" s="64"/>
      <c r="CTH124" s="64"/>
      <c r="CTI124" s="64"/>
      <c r="CTJ124" s="64"/>
      <c r="CTK124" s="64"/>
      <c r="CTL124" s="64"/>
      <c r="CTM124" s="64"/>
      <c r="CTN124" s="64"/>
      <c r="CTO124" s="64"/>
      <c r="CTP124" s="64"/>
      <c r="CTQ124" s="64"/>
      <c r="CTR124" s="64"/>
      <c r="CTS124" s="64"/>
      <c r="CTT124" s="64"/>
      <c r="CTU124" s="64"/>
      <c r="CTV124" s="64"/>
      <c r="CTW124" s="64"/>
      <c r="CTX124" s="64"/>
      <c r="CTY124" s="64"/>
      <c r="CTZ124" s="64"/>
      <c r="CUA124" s="64"/>
      <c r="CUB124" s="64"/>
      <c r="CUC124" s="64"/>
      <c r="CUD124" s="64"/>
      <c r="CUE124" s="64"/>
      <c r="CUF124" s="64"/>
      <c r="CUG124" s="64"/>
      <c r="CUH124" s="64"/>
      <c r="CUI124" s="64"/>
      <c r="CUJ124" s="64"/>
      <c r="CUK124" s="64"/>
      <c r="CUL124" s="64"/>
      <c r="CUM124" s="64"/>
      <c r="CUN124" s="64"/>
      <c r="CUO124" s="64"/>
      <c r="CUP124" s="64"/>
      <c r="CUQ124" s="64"/>
      <c r="CUR124" s="64"/>
      <c r="CUS124" s="64"/>
      <c r="CUT124" s="64"/>
      <c r="CUU124" s="64"/>
      <c r="CUV124" s="64"/>
      <c r="CUW124" s="64"/>
      <c r="CUX124" s="64"/>
      <c r="CUY124" s="64"/>
      <c r="CUZ124" s="64"/>
      <c r="CVA124" s="64"/>
      <c r="CVB124" s="64"/>
      <c r="CVC124" s="64"/>
      <c r="CVD124" s="64"/>
      <c r="CVE124" s="64"/>
      <c r="CVF124" s="64"/>
      <c r="CVG124" s="64"/>
      <c r="CVH124" s="64"/>
      <c r="CVI124" s="64"/>
      <c r="CVJ124" s="64"/>
      <c r="CVK124" s="64"/>
      <c r="CVL124" s="64"/>
      <c r="CVM124" s="64"/>
      <c r="CVN124" s="64"/>
      <c r="CVO124" s="64"/>
      <c r="CVP124" s="64"/>
      <c r="CVQ124" s="64"/>
      <c r="CVR124" s="64"/>
      <c r="CVS124" s="64"/>
      <c r="CVT124" s="64"/>
      <c r="CVU124" s="64"/>
      <c r="CVV124" s="64"/>
      <c r="CVW124" s="64"/>
      <c r="CVX124" s="64"/>
      <c r="CVY124" s="64"/>
      <c r="CVZ124" s="64"/>
      <c r="CWA124" s="64"/>
      <c r="CWB124" s="64"/>
      <c r="CWC124" s="64"/>
      <c r="CWD124" s="64"/>
      <c r="CWE124" s="64"/>
      <c r="CWF124" s="64"/>
      <c r="CWG124" s="64"/>
      <c r="CWH124" s="64"/>
      <c r="CWI124" s="64"/>
      <c r="CWJ124" s="64"/>
      <c r="CWK124" s="64"/>
      <c r="CWL124" s="64"/>
      <c r="CWM124" s="64"/>
      <c r="CWN124" s="64"/>
      <c r="CWO124" s="64"/>
      <c r="CWP124" s="64"/>
      <c r="CWQ124" s="64"/>
      <c r="CWR124" s="64"/>
      <c r="CWS124" s="64"/>
      <c r="CWT124" s="64"/>
      <c r="CWU124" s="64"/>
      <c r="CWV124" s="64"/>
      <c r="CWW124" s="64"/>
      <c r="CWX124" s="64"/>
      <c r="CWY124" s="64"/>
      <c r="CWZ124" s="64"/>
      <c r="CXA124" s="64"/>
      <c r="CXB124" s="64"/>
      <c r="CXC124" s="64"/>
      <c r="CXD124" s="64"/>
      <c r="CXE124" s="64"/>
      <c r="CXF124" s="64"/>
      <c r="CXG124" s="64"/>
      <c r="CXH124" s="64"/>
      <c r="CXI124" s="64"/>
      <c r="CXJ124" s="64"/>
      <c r="CXK124" s="64"/>
      <c r="CXL124" s="64"/>
      <c r="CXM124" s="64"/>
      <c r="CXN124" s="64"/>
      <c r="CXO124" s="64"/>
      <c r="CXP124" s="64"/>
      <c r="CXQ124" s="64"/>
      <c r="CXR124" s="64"/>
      <c r="CXS124" s="64"/>
      <c r="CXT124" s="64"/>
      <c r="CXU124" s="64"/>
      <c r="CXV124" s="64"/>
      <c r="CXW124" s="64"/>
      <c r="CXX124" s="64"/>
      <c r="CXY124" s="64"/>
      <c r="CXZ124" s="64"/>
      <c r="CYA124" s="64"/>
      <c r="CYB124" s="64"/>
      <c r="CYC124" s="64"/>
      <c r="CYD124" s="64"/>
      <c r="CYE124" s="64"/>
      <c r="CYF124" s="64"/>
      <c r="CYG124" s="64"/>
      <c r="CYH124" s="64"/>
      <c r="CYI124" s="64"/>
      <c r="CYJ124" s="64"/>
      <c r="CYK124" s="64"/>
      <c r="CYL124" s="64"/>
      <c r="CYM124" s="64"/>
      <c r="CYN124" s="64"/>
      <c r="CYO124" s="64"/>
      <c r="CYP124" s="64"/>
      <c r="CYQ124" s="64"/>
      <c r="CYR124" s="64"/>
      <c r="CYS124" s="64"/>
      <c r="CYT124" s="64"/>
      <c r="CYU124" s="64"/>
      <c r="CYV124" s="64"/>
      <c r="CYW124" s="64"/>
      <c r="CYX124" s="64"/>
      <c r="CYY124" s="64"/>
      <c r="CYZ124" s="64"/>
      <c r="CZA124" s="64"/>
      <c r="CZB124" s="64"/>
      <c r="CZC124" s="64"/>
      <c r="CZD124" s="64"/>
      <c r="CZE124" s="64"/>
      <c r="CZF124" s="64"/>
      <c r="CZG124" s="64"/>
      <c r="CZH124" s="64"/>
      <c r="CZI124" s="64"/>
      <c r="CZJ124" s="64"/>
      <c r="CZK124" s="64"/>
      <c r="CZL124" s="64"/>
      <c r="CZM124" s="64"/>
      <c r="CZN124" s="64"/>
      <c r="CZO124" s="64"/>
      <c r="CZP124" s="64"/>
      <c r="CZQ124" s="64"/>
      <c r="CZR124" s="64"/>
      <c r="CZS124" s="64"/>
      <c r="CZT124" s="64"/>
      <c r="CZU124" s="64"/>
      <c r="CZV124" s="64"/>
      <c r="CZW124" s="64"/>
      <c r="CZX124" s="64"/>
      <c r="CZY124" s="64"/>
      <c r="CZZ124" s="64"/>
      <c r="DAA124" s="64"/>
      <c r="DAB124" s="64"/>
      <c r="DAC124" s="64"/>
      <c r="DAD124" s="64"/>
      <c r="DAE124" s="64"/>
      <c r="DAF124" s="64"/>
      <c r="DAG124" s="64"/>
      <c r="DAH124" s="64"/>
      <c r="DAI124" s="64"/>
      <c r="DAJ124" s="64"/>
      <c r="DAK124" s="64"/>
      <c r="DAL124" s="64"/>
      <c r="DAM124" s="64"/>
      <c r="DAN124" s="64"/>
      <c r="DAO124" s="64"/>
      <c r="DAP124" s="64"/>
      <c r="DAQ124" s="64"/>
      <c r="DAR124" s="64"/>
      <c r="DAS124" s="64"/>
      <c r="DAT124" s="64"/>
      <c r="DAU124" s="64"/>
      <c r="DAV124" s="64"/>
      <c r="DAW124" s="64"/>
      <c r="DAX124" s="64"/>
      <c r="DAY124" s="64"/>
      <c r="DAZ124" s="64"/>
      <c r="DBA124" s="64"/>
      <c r="DBB124" s="64"/>
      <c r="DBC124" s="64"/>
      <c r="DBD124" s="64"/>
      <c r="DBE124" s="64"/>
      <c r="DBF124" s="64"/>
      <c r="DBG124" s="64"/>
      <c r="DBH124" s="64"/>
      <c r="DBI124" s="64"/>
      <c r="DBJ124" s="64"/>
      <c r="DBK124" s="64"/>
      <c r="DBL124" s="64"/>
      <c r="DBM124" s="64"/>
      <c r="DBN124" s="64"/>
      <c r="DBO124" s="64"/>
      <c r="DBP124" s="64"/>
      <c r="DBQ124" s="64"/>
      <c r="DBR124" s="64"/>
      <c r="DBS124" s="64"/>
      <c r="DBT124" s="64"/>
      <c r="DBU124" s="64"/>
      <c r="DBV124" s="64"/>
      <c r="DBW124" s="64"/>
      <c r="DBX124" s="64"/>
      <c r="DBY124" s="64"/>
      <c r="DBZ124" s="64"/>
      <c r="DCA124" s="64"/>
      <c r="DCB124" s="64"/>
      <c r="DCC124" s="64"/>
      <c r="DCD124" s="64"/>
      <c r="DCE124" s="64"/>
      <c r="DCF124" s="64"/>
      <c r="DCG124" s="64"/>
      <c r="DCH124" s="64"/>
      <c r="DCI124" s="64"/>
      <c r="DCJ124" s="64"/>
      <c r="DCK124" s="64"/>
      <c r="DCL124" s="64"/>
      <c r="DCM124" s="64"/>
      <c r="DCN124" s="64"/>
      <c r="DCO124" s="64"/>
      <c r="DCP124" s="64"/>
      <c r="DCQ124" s="64"/>
      <c r="DCR124" s="64"/>
      <c r="DCS124" s="64"/>
      <c r="DCT124" s="64"/>
    </row>
    <row r="125" spans="1:2802" s="121" customFormat="1" x14ac:dyDescent="0.2">
      <c r="A125" s="126" t="str">
        <f t="shared" si="56"/>
        <v/>
      </c>
      <c r="B125" s="196"/>
      <c r="C125" s="196"/>
      <c r="D125" s="199" t="s">
        <v>165</v>
      </c>
      <c r="E125" s="198"/>
      <c r="F125" s="194"/>
      <c r="G125" s="193"/>
      <c r="H125" s="6"/>
      <c r="I125" s="64"/>
      <c r="J125" s="6" t="s">
        <v>274</v>
      </c>
      <c r="K125" s="137" t="str">
        <f t="shared" si="63"/>
        <v/>
      </c>
      <c r="L125" s="64"/>
      <c r="M125" s="141"/>
      <c r="N125" s="195"/>
      <c r="O125" s="132"/>
      <c r="P125" s="64"/>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c r="AT125" s="64"/>
      <c r="AU125" s="64"/>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64"/>
      <c r="BR125" s="64"/>
      <c r="BS125" s="64"/>
      <c r="BT125" s="64"/>
      <c r="BU125" s="64"/>
      <c r="BV125" s="64"/>
      <c r="BW125" s="64"/>
      <c r="BX125" s="64"/>
      <c r="BY125" s="64"/>
      <c r="BZ125" s="64"/>
      <c r="CA125" s="64"/>
      <c r="CB125" s="64"/>
      <c r="CC125" s="64"/>
      <c r="CD125" s="64"/>
      <c r="CE125" s="64"/>
      <c r="CF125" s="64"/>
      <c r="CG125" s="64"/>
      <c r="CH125" s="64"/>
      <c r="CI125" s="64"/>
      <c r="CJ125" s="64"/>
      <c r="CK125" s="64"/>
      <c r="CL125" s="64"/>
      <c r="CM125" s="64"/>
      <c r="CN125" s="64"/>
      <c r="CO125" s="64"/>
      <c r="CP125" s="64"/>
      <c r="CQ125" s="64"/>
      <c r="CR125" s="64"/>
      <c r="CS125" s="64"/>
      <c r="CT125" s="64"/>
      <c r="CU125" s="64"/>
      <c r="CV125" s="64"/>
      <c r="CW125" s="64"/>
      <c r="CX125" s="64"/>
      <c r="CY125" s="64"/>
      <c r="CZ125" s="64"/>
      <c r="DA125" s="64"/>
      <c r="DB125" s="64"/>
      <c r="DC125" s="64"/>
      <c r="DD125" s="64"/>
      <c r="DE125" s="64"/>
      <c r="DF125" s="64"/>
      <c r="DG125" s="64"/>
      <c r="DH125" s="64"/>
      <c r="DI125" s="64"/>
      <c r="DJ125" s="64"/>
      <c r="DK125" s="64"/>
      <c r="DL125" s="64"/>
      <c r="DM125" s="64"/>
      <c r="DN125" s="64"/>
      <c r="DO125" s="64"/>
      <c r="DP125" s="64"/>
      <c r="DQ125" s="64"/>
      <c r="DR125" s="64"/>
      <c r="DS125" s="64"/>
      <c r="DT125" s="64"/>
      <c r="DU125" s="64"/>
      <c r="DV125" s="64"/>
      <c r="DW125" s="64"/>
      <c r="DX125" s="64"/>
      <c r="DY125" s="64"/>
      <c r="DZ125" s="64"/>
      <c r="EA125" s="64"/>
      <c r="EB125" s="64"/>
      <c r="EC125" s="64"/>
      <c r="ED125" s="64"/>
      <c r="EE125" s="64"/>
      <c r="EF125" s="64"/>
      <c r="EG125" s="64"/>
      <c r="EH125" s="64"/>
      <c r="EI125" s="64"/>
      <c r="EJ125" s="64"/>
      <c r="EK125" s="64"/>
      <c r="EL125" s="64"/>
      <c r="EM125" s="64"/>
      <c r="EN125" s="64"/>
      <c r="EO125" s="64"/>
      <c r="EP125" s="64"/>
      <c r="EQ125" s="64"/>
      <c r="ER125" s="64"/>
      <c r="ES125" s="64"/>
      <c r="ET125" s="64"/>
      <c r="EU125" s="64"/>
      <c r="EV125" s="64"/>
      <c r="EW125" s="64"/>
      <c r="EX125" s="64"/>
      <c r="EY125" s="64"/>
      <c r="EZ125" s="64"/>
      <c r="FA125" s="64"/>
      <c r="FB125" s="64"/>
      <c r="FC125" s="64"/>
      <c r="FD125" s="64"/>
      <c r="FE125" s="64"/>
      <c r="FF125" s="64"/>
      <c r="FG125" s="64"/>
      <c r="FH125" s="64"/>
      <c r="FI125" s="64"/>
      <c r="FJ125" s="64"/>
      <c r="FK125" s="64"/>
      <c r="FL125" s="64"/>
      <c r="FM125" s="64"/>
      <c r="FN125" s="64"/>
      <c r="FO125" s="64"/>
      <c r="FP125" s="64"/>
      <c r="FQ125" s="64"/>
      <c r="FR125" s="64"/>
      <c r="FS125" s="64"/>
      <c r="FT125" s="64"/>
      <c r="FU125" s="64"/>
      <c r="FV125" s="64"/>
      <c r="FW125" s="64"/>
      <c r="FX125" s="64"/>
      <c r="FY125" s="64"/>
      <c r="FZ125" s="64"/>
      <c r="GA125" s="64"/>
      <c r="GB125" s="64"/>
      <c r="GC125" s="64"/>
      <c r="GD125" s="64"/>
      <c r="GE125" s="64"/>
      <c r="GF125" s="64"/>
      <c r="GG125" s="64"/>
      <c r="GH125" s="64"/>
      <c r="GI125" s="64"/>
      <c r="GJ125" s="64"/>
      <c r="GK125" s="64"/>
      <c r="GL125" s="64"/>
      <c r="GM125" s="64"/>
      <c r="GN125" s="64"/>
      <c r="GO125" s="64"/>
      <c r="GP125" s="64"/>
      <c r="GQ125" s="64"/>
      <c r="GR125" s="64"/>
      <c r="GS125" s="64"/>
      <c r="GT125" s="64"/>
      <c r="GU125" s="64"/>
      <c r="GV125" s="64"/>
      <c r="GW125" s="64"/>
      <c r="GX125" s="64"/>
      <c r="GY125" s="64"/>
      <c r="GZ125" s="64"/>
      <c r="HA125" s="64"/>
      <c r="HB125" s="64"/>
      <c r="HC125" s="64"/>
      <c r="HD125" s="64"/>
      <c r="HE125" s="64"/>
      <c r="HF125" s="64"/>
      <c r="HG125" s="64"/>
      <c r="HH125" s="64"/>
      <c r="HI125" s="64"/>
      <c r="HJ125" s="64"/>
      <c r="HK125" s="64"/>
      <c r="HL125" s="64"/>
      <c r="HM125" s="64"/>
      <c r="HN125" s="64"/>
      <c r="HO125" s="64"/>
      <c r="HP125" s="64"/>
      <c r="HQ125" s="64"/>
      <c r="HR125" s="64"/>
      <c r="HS125" s="64"/>
      <c r="HT125" s="64"/>
      <c r="HU125" s="64"/>
      <c r="HV125" s="64"/>
      <c r="HW125" s="64"/>
      <c r="HX125" s="64"/>
      <c r="HY125" s="64"/>
      <c r="HZ125" s="64"/>
      <c r="IA125" s="64"/>
      <c r="IB125" s="64"/>
      <c r="IC125" s="64"/>
      <c r="ID125" s="64"/>
      <c r="IE125" s="64"/>
      <c r="IF125" s="64"/>
      <c r="IG125" s="64"/>
      <c r="IH125" s="64"/>
      <c r="II125" s="64"/>
      <c r="IJ125" s="64"/>
      <c r="IK125" s="64"/>
      <c r="IL125" s="64"/>
      <c r="IM125" s="64"/>
      <c r="IN125" s="64"/>
      <c r="IO125" s="64"/>
      <c r="IP125" s="64"/>
      <c r="IQ125" s="64"/>
      <c r="IR125" s="64"/>
      <c r="IS125" s="64"/>
      <c r="IT125" s="64"/>
      <c r="IU125" s="64"/>
      <c r="IV125" s="64"/>
      <c r="IW125" s="64"/>
      <c r="IX125" s="64"/>
      <c r="IY125" s="64"/>
      <c r="IZ125" s="64"/>
      <c r="JA125" s="64"/>
      <c r="JB125" s="64"/>
      <c r="JC125" s="64"/>
      <c r="JD125" s="64"/>
      <c r="JE125" s="64"/>
      <c r="JF125" s="64"/>
      <c r="JG125" s="64"/>
      <c r="JH125" s="64"/>
      <c r="JI125" s="64"/>
      <c r="JJ125" s="64"/>
      <c r="JK125" s="64"/>
      <c r="JL125" s="64"/>
      <c r="JM125" s="64"/>
      <c r="JN125" s="64"/>
      <c r="JO125" s="64"/>
      <c r="JP125" s="64"/>
      <c r="JQ125" s="64"/>
      <c r="JR125" s="64"/>
      <c r="JS125" s="64"/>
      <c r="JT125" s="64"/>
      <c r="JU125" s="64"/>
      <c r="JV125" s="64"/>
      <c r="JW125" s="64"/>
      <c r="JX125" s="64"/>
      <c r="JY125" s="64"/>
      <c r="JZ125" s="64"/>
      <c r="KA125" s="64"/>
      <c r="KB125" s="64"/>
      <c r="KC125" s="64"/>
      <c r="KD125" s="64"/>
      <c r="KE125" s="64"/>
      <c r="KF125" s="64"/>
      <c r="KG125" s="64"/>
      <c r="KH125" s="64"/>
      <c r="KI125" s="64"/>
      <c r="KJ125" s="64"/>
      <c r="KK125" s="64"/>
      <c r="KL125" s="64"/>
      <c r="KM125" s="64"/>
      <c r="KN125" s="64"/>
      <c r="KO125" s="64"/>
      <c r="KP125" s="64"/>
      <c r="KQ125" s="64"/>
      <c r="KR125" s="64"/>
      <c r="KS125" s="64"/>
      <c r="KT125" s="64"/>
      <c r="KU125" s="64"/>
      <c r="KV125" s="64"/>
      <c r="KW125" s="64"/>
      <c r="KX125" s="64"/>
      <c r="KY125" s="64"/>
      <c r="KZ125" s="64"/>
      <c r="LA125" s="64"/>
      <c r="LB125" s="64"/>
      <c r="LC125" s="64"/>
      <c r="LD125" s="64"/>
      <c r="LE125" s="64"/>
      <c r="LF125" s="64"/>
      <c r="LG125" s="64"/>
      <c r="LH125" s="64"/>
      <c r="LI125" s="64"/>
      <c r="LJ125" s="64"/>
      <c r="LK125" s="64"/>
      <c r="LL125" s="64"/>
      <c r="LM125" s="64"/>
      <c r="LN125" s="64"/>
      <c r="LO125" s="64"/>
      <c r="LP125" s="64"/>
      <c r="LQ125" s="64"/>
      <c r="LR125" s="64"/>
      <c r="LS125" s="64"/>
      <c r="LT125" s="64"/>
      <c r="LU125" s="64"/>
      <c r="LV125" s="64"/>
      <c r="LW125" s="64"/>
      <c r="LX125" s="64"/>
      <c r="LY125" s="64"/>
      <c r="LZ125" s="64"/>
      <c r="MA125" s="64"/>
      <c r="MB125" s="64"/>
      <c r="MC125" s="64"/>
      <c r="MD125" s="64"/>
      <c r="ME125" s="64"/>
      <c r="MF125" s="64"/>
      <c r="MG125" s="64"/>
      <c r="MH125" s="64"/>
      <c r="MI125" s="64"/>
      <c r="MJ125" s="64"/>
      <c r="MK125" s="64"/>
      <c r="ML125" s="64"/>
      <c r="MM125" s="64"/>
      <c r="MN125" s="64"/>
      <c r="MO125" s="64"/>
      <c r="MP125" s="64"/>
      <c r="MQ125" s="64"/>
      <c r="MR125" s="64"/>
      <c r="MS125" s="64"/>
      <c r="MT125" s="64"/>
      <c r="MU125" s="64"/>
      <c r="MV125" s="64"/>
      <c r="MW125" s="64"/>
      <c r="MX125" s="64"/>
      <c r="MY125" s="64"/>
      <c r="MZ125" s="64"/>
      <c r="NA125" s="64"/>
      <c r="NB125" s="64"/>
      <c r="NC125" s="64"/>
      <c r="ND125" s="64"/>
      <c r="NE125" s="64"/>
      <c r="NF125" s="64"/>
      <c r="NG125" s="64"/>
      <c r="NH125" s="64"/>
      <c r="NI125" s="64"/>
      <c r="NJ125" s="64"/>
      <c r="NK125" s="64"/>
      <c r="NL125" s="64"/>
      <c r="NM125" s="64"/>
      <c r="NN125" s="64"/>
      <c r="NO125" s="64"/>
      <c r="NP125" s="64"/>
      <c r="NQ125" s="64"/>
      <c r="NR125" s="64"/>
      <c r="NS125" s="64"/>
      <c r="NT125" s="64"/>
      <c r="NU125" s="64"/>
      <c r="NV125" s="64"/>
      <c r="NW125" s="64"/>
      <c r="NX125" s="64"/>
      <c r="NY125" s="64"/>
      <c r="NZ125" s="64"/>
      <c r="OA125" s="64"/>
      <c r="OB125" s="64"/>
      <c r="OC125" s="64"/>
      <c r="OD125" s="64"/>
      <c r="OE125" s="64"/>
      <c r="OF125" s="64"/>
      <c r="OG125" s="64"/>
      <c r="OH125" s="64"/>
      <c r="OI125" s="64"/>
      <c r="OJ125" s="64"/>
      <c r="OK125" s="64"/>
      <c r="OL125" s="64"/>
      <c r="OM125" s="64"/>
      <c r="ON125" s="64"/>
      <c r="OO125" s="64"/>
      <c r="OP125" s="64"/>
      <c r="OQ125" s="64"/>
      <c r="OR125" s="64"/>
      <c r="OS125" s="64"/>
      <c r="OT125" s="64"/>
      <c r="OU125" s="64"/>
      <c r="OV125" s="64"/>
      <c r="OW125" s="64"/>
      <c r="OX125" s="64"/>
      <c r="OY125" s="64"/>
      <c r="OZ125" s="64"/>
      <c r="PA125" s="64"/>
      <c r="PB125" s="64"/>
      <c r="PC125" s="64"/>
      <c r="PD125" s="64"/>
      <c r="PE125" s="64"/>
      <c r="PF125" s="64"/>
      <c r="PG125" s="64"/>
      <c r="PH125" s="64"/>
      <c r="PI125" s="64"/>
      <c r="PJ125" s="64"/>
      <c r="PK125" s="64"/>
      <c r="PL125" s="64"/>
      <c r="PM125" s="64"/>
      <c r="PN125" s="64"/>
      <c r="PO125" s="64"/>
      <c r="PP125" s="64"/>
      <c r="PQ125" s="64"/>
      <c r="PR125" s="64"/>
      <c r="PS125" s="64"/>
      <c r="PT125" s="64"/>
      <c r="PU125" s="64"/>
      <c r="PV125" s="64"/>
      <c r="PW125" s="64"/>
      <c r="PX125" s="64"/>
      <c r="PY125" s="64"/>
      <c r="PZ125" s="64"/>
      <c r="QA125" s="64"/>
      <c r="QB125" s="64"/>
      <c r="QC125" s="64"/>
      <c r="QD125" s="64"/>
      <c r="QE125" s="64"/>
      <c r="QF125" s="64"/>
      <c r="QG125" s="64"/>
      <c r="QH125" s="64"/>
      <c r="QI125" s="64"/>
      <c r="QJ125" s="64"/>
      <c r="QK125" s="64"/>
      <c r="QL125" s="64"/>
      <c r="QM125" s="64"/>
      <c r="QN125" s="64"/>
      <c r="QO125" s="64"/>
      <c r="QP125" s="64"/>
      <c r="QQ125" s="64"/>
      <c r="QR125" s="64"/>
      <c r="QS125" s="64"/>
      <c r="QT125" s="64"/>
      <c r="QU125" s="64"/>
      <c r="QV125" s="64"/>
      <c r="QW125" s="64"/>
      <c r="QX125" s="64"/>
      <c r="QY125" s="64"/>
      <c r="QZ125" s="64"/>
      <c r="RA125" s="64"/>
      <c r="RB125" s="64"/>
      <c r="RC125" s="64"/>
      <c r="RD125" s="64"/>
      <c r="RE125" s="64"/>
      <c r="RF125" s="64"/>
      <c r="RG125" s="64"/>
      <c r="RH125" s="64"/>
      <c r="RI125" s="64"/>
      <c r="RJ125" s="64"/>
      <c r="RK125" s="64"/>
      <c r="RL125" s="64"/>
      <c r="RM125" s="64"/>
      <c r="RN125" s="64"/>
      <c r="RO125" s="64"/>
      <c r="RP125" s="64"/>
      <c r="RQ125" s="64"/>
      <c r="RR125" s="64"/>
      <c r="RS125" s="64"/>
      <c r="RT125" s="64"/>
      <c r="RU125" s="64"/>
      <c r="RV125" s="64"/>
      <c r="RW125" s="64"/>
      <c r="RX125" s="64"/>
      <c r="RY125" s="64"/>
      <c r="RZ125" s="64"/>
      <c r="SA125" s="64"/>
      <c r="SB125" s="64"/>
      <c r="SC125" s="64"/>
      <c r="SD125" s="64"/>
      <c r="SE125" s="64"/>
      <c r="SF125" s="64"/>
      <c r="SG125" s="64"/>
      <c r="SH125" s="64"/>
      <c r="SI125" s="64"/>
      <c r="SJ125" s="64"/>
      <c r="SK125" s="64"/>
      <c r="SL125" s="64"/>
      <c r="SM125" s="64"/>
      <c r="SN125" s="64"/>
      <c r="SO125" s="64"/>
      <c r="SP125" s="64"/>
      <c r="SQ125" s="64"/>
      <c r="SR125" s="64"/>
      <c r="SS125" s="64"/>
      <c r="ST125" s="64"/>
      <c r="SU125" s="64"/>
      <c r="SV125" s="64"/>
      <c r="SW125" s="64"/>
      <c r="SX125" s="64"/>
      <c r="SY125" s="64"/>
      <c r="SZ125" s="64"/>
      <c r="TA125" s="64"/>
      <c r="TB125" s="64"/>
      <c r="TC125" s="64"/>
      <c r="TD125" s="64"/>
      <c r="TE125" s="64"/>
      <c r="TF125" s="64"/>
      <c r="TG125" s="64"/>
      <c r="TH125" s="64"/>
      <c r="TI125" s="64"/>
      <c r="TJ125" s="64"/>
      <c r="TK125" s="64"/>
      <c r="TL125" s="64"/>
      <c r="TM125" s="64"/>
      <c r="TN125" s="64"/>
      <c r="TO125" s="64"/>
      <c r="TP125" s="64"/>
      <c r="TQ125" s="64"/>
      <c r="TR125" s="64"/>
      <c r="TS125" s="64"/>
      <c r="TT125" s="64"/>
      <c r="TU125" s="64"/>
      <c r="TV125" s="64"/>
      <c r="TW125" s="64"/>
      <c r="TX125" s="64"/>
      <c r="TY125" s="64"/>
      <c r="TZ125" s="64"/>
      <c r="UA125" s="64"/>
      <c r="UB125" s="64"/>
      <c r="UC125" s="64"/>
      <c r="UD125" s="64"/>
      <c r="UE125" s="64"/>
      <c r="UF125" s="64"/>
      <c r="UG125" s="64"/>
      <c r="UH125" s="64"/>
      <c r="UI125" s="64"/>
      <c r="UJ125" s="64"/>
      <c r="UK125" s="64"/>
      <c r="UL125" s="64"/>
      <c r="UM125" s="64"/>
      <c r="UN125" s="64"/>
      <c r="UO125" s="64"/>
      <c r="UP125" s="64"/>
      <c r="UQ125" s="64"/>
      <c r="UR125" s="64"/>
      <c r="US125" s="64"/>
      <c r="UT125" s="64"/>
      <c r="UU125" s="64"/>
      <c r="UV125" s="64"/>
      <c r="UW125" s="64"/>
      <c r="UX125" s="64"/>
      <c r="UY125" s="64"/>
      <c r="UZ125" s="64"/>
      <c r="VA125" s="64"/>
      <c r="VB125" s="64"/>
      <c r="VC125" s="64"/>
      <c r="VD125" s="64"/>
      <c r="VE125" s="64"/>
      <c r="VF125" s="64"/>
      <c r="VG125" s="64"/>
      <c r="VH125" s="64"/>
      <c r="VI125" s="64"/>
      <c r="VJ125" s="64"/>
      <c r="VK125" s="64"/>
      <c r="VL125" s="64"/>
      <c r="VM125" s="64"/>
      <c r="VN125" s="64"/>
      <c r="VO125" s="64"/>
      <c r="VP125" s="64"/>
      <c r="VQ125" s="64"/>
      <c r="VR125" s="64"/>
      <c r="VS125" s="64"/>
      <c r="VT125" s="64"/>
      <c r="VU125" s="64"/>
      <c r="VV125" s="64"/>
      <c r="VW125" s="64"/>
      <c r="VX125" s="64"/>
      <c r="VY125" s="64"/>
      <c r="VZ125" s="64"/>
      <c r="WA125" s="64"/>
      <c r="WB125" s="64"/>
      <c r="WC125" s="64"/>
      <c r="WD125" s="64"/>
      <c r="WE125" s="64"/>
      <c r="WF125" s="64"/>
      <c r="WG125" s="64"/>
      <c r="WH125" s="64"/>
      <c r="WI125" s="64"/>
      <c r="WJ125" s="64"/>
      <c r="WK125" s="64"/>
      <c r="WL125" s="64"/>
      <c r="WM125" s="64"/>
      <c r="WN125" s="64"/>
      <c r="WO125" s="64"/>
      <c r="WP125" s="64"/>
      <c r="WQ125" s="64"/>
      <c r="WR125" s="64"/>
      <c r="WS125" s="64"/>
      <c r="WT125" s="64"/>
      <c r="WU125" s="64"/>
      <c r="WV125" s="64"/>
      <c r="WW125" s="64"/>
      <c r="WX125" s="64"/>
      <c r="WY125" s="64"/>
      <c r="WZ125" s="64"/>
      <c r="XA125" s="64"/>
      <c r="XB125" s="64"/>
      <c r="XC125" s="64"/>
      <c r="XD125" s="64"/>
      <c r="XE125" s="64"/>
      <c r="XF125" s="64"/>
      <c r="XG125" s="64"/>
      <c r="XH125" s="64"/>
      <c r="XI125" s="64"/>
      <c r="XJ125" s="64"/>
      <c r="XK125" s="64"/>
      <c r="XL125" s="64"/>
      <c r="XM125" s="64"/>
      <c r="XN125" s="64"/>
      <c r="XO125" s="64"/>
      <c r="XP125" s="64"/>
      <c r="XQ125" s="64"/>
      <c r="XR125" s="64"/>
      <c r="XS125" s="64"/>
      <c r="XT125" s="64"/>
      <c r="XU125" s="64"/>
      <c r="XV125" s="64"/>
      <c r="XW125" s="64"/>
      <c r="XX125" s="64"/>
      <c r="XY125" s="64"/>
      <c r="XZ125" s="64"/>
      <c r="YA125" s="64"/>
      <c r="YB125" s="64"/>
      <c r="YC125" s="64"/>
      <c r="YD125" s="64"/>
      <c r="YE125" s="64"/>
      <c r="YF125" s="64"/>
      <c r="YG125" s="64"/>
      <c r="YH125" s="64"/>
      <c r="YI125" s="64"/>
      <c r="YJ125" s="64"/>
      <c r="YK125" s="64"/>
      <c r="YL125" s="64"/>
      <c r="YM125" s="64"/>
      <c r="YN125" s="64"/>
      <c r="YO125" s="64"/>
      <c r="YP125" s="64"/>
      <c r="YQ125" s="64"/>
      <c r="YR125" s="64"/>
      <c r="YS125" s="64"/>
      <c r="YT125" s="64"/>
      <c r="YU125" s="64"/>
      <c r="YV125" s="64"/>
      <c r="YW125" s="64"/>
      <c r="YX125" s="64"/>
      <c r="YY125" s="64"/>
      <c r="YZ125" s="64"/>
      <c r="ZA125" s="64"/>
      <c r="ZB125" s="64"/>
      <c r="ZC125" s="64"/>
      <c r="ZD125" s="64"/>
      <c r="ZE125" s="64"/>
      <c r="ZF125" s="64"/>
      <c r="ZG125" s="64"/>
      <c r="ZH125" s="64"/>
      <c r="ZI125" s="64"/>
      <c r="ZJ125" s="64"/>
      <c r="ZK125" s="64"/>
      <c r="ZL125" s="64"/>
      <c r="ZM125" s="64"/>
      <c r="ZN125" s="64"/>
      <c r="ZO125" s="64"/>
      <c r="ZP125" s="64"/>
      <c r="ZQ125" s="64"/>
      <c r="ZR125" s="64"/>
      <c r="ZS125" s="64"/>
      <c r="ZT125" s="64"/>
      <c r="ZU125" s="64"/>
      <c r="ZV125" s="64"/>
      <c r="ZW125" s="64"/>
      <c r="ZX125" s="64"/>
      <c r="ZY125" s="64"/>
      <c r="ZZ125" s="64"/>
      <c r="AAA125" s="64"/>
      <c r="AAB125" s="64"/>
      <c r="AAC125" s="64"/>
      <c r="AAD125" s="64"/>
      <c r="AAE125" s="64"/>
      <c r="AAF125" s="64"/>
      <c r="AAG125" s="64"/>
      <c r="AAH125" s="64"/>
      <c r="AAI125" s="64"/>
      <c r="AAJ125" s="64"/>
      <c r="AAK125" s="64"/>
      <c r="AAL125" s="64"/>
      <c r="AAM125" s="64"/>
      <c r="AAN125" s="64"/>
      <c r="AAO125" s="64"/>
      <c r="AAP125" s="64"/>
      <c r="AAQ125" s="64"/>
      <c r="AAR125" s="64"/>
      <c r="AAS125" s="64"/>
      <c r="AAT125" s="64"/>
      <c r="AAU125" s="64"/>
      <c r="AAV125" s="64"/>
      <c r="AAW125" s="64"/>
      <c r="AAX125" s="64"/>
      <c r="AAY125" s="64"/>
      <c r="AAZ125" s="64"/>
      <c r="ABA125" s="64"/>
      <c r="ABB125" s="64"/>
      <c r="ABC125" s="64"/>
      <c r="ABD125" s="64"/>
      <c r="ABE125" s="64"/>
      <c r="ABF125" s="64"/>
      <c r="ABG125" s="64"/>
      <c r="ABH125" s="64"/>
      <c r="ABI125" s="64"/>
      <c r="ABJ125" s="64"/>
      <c r="ABK125" s="64"/>
      <c r="ABL125" s="64"/>
      <c r="ABM125" s="64"/>
      <c r="ABN125" s="64"/>
      <c r="ABO125" s="64"/>
      <c r="ABP125" s="64"/>
      <c r="ABQ125" s="64"/>
      <c r="ABR125" s="64"/>
      <c r="ABS125" s="64"/>
      <c r="ABT125" s="64"/>
      <c r="ABU125" s="64"/>
      <c r="ABV125" s="64"/>
      <c r="ABW125" s="64"/>
      <c r="ABX125" s="64"/>
      <c r="ABY125" s="64"/>
      <c r="ABZ125" s="64"/>
      <c r="ACA125" s="64"/>
      <c r="ACB125" s="64"/>
      <c r="ACC125" s="64"/>
      <c r="ACD125" s="64"/>
      <c r="ACE125" s="64"/>
      <c r="ACF125" s="64"/>
      <c r="ACG125" s="64"/>
      <c r="ACH125" s="64"/>
      <c r="ACI125" s="64"/>
      <c r="ACJ125" s="64"/>
      <c r="ACK125" s="64"/>
      <c r="ACL125" s="64"/>
      <c r="ACM125" s="64"/>
      <c r="ACN125" s="64"/>
      <c r="ACO125" s="64"/>
      <c r="ACP125" s="64"/>
      <c r="ACQ125" s="64"/>
      <c r="ACR125" s="64"/>
      <c r="ACS125" s="64"/>
      <c r="ACT125" s="64"/>
      <c r="ACU125" s="64"/>
      <c r="ACV125" s="64"/>
      <c r="ACW125" s="64"/>
      <c r="ACX125" s="64"/>
      <c r="ACY125" s="64"/>
      <c r="ACZ125" s="64"/>
      <c r="ADA125" s="64"/>
      <c r="ADB125" s="64"/>
      <c r="ADC125" s="64"/>
      <c r="ADD125" s="64"/>
      <c r="ADE125" s="64"/>
      <c r="ADF125" s="64"/>
      <c r="ADG125" s="64"/>
      <c r="ADH125" s="64"/>
      <c r="ADI125" s="64"/>
      <c r="ADJ125" s="64"/>
      <c r="ADK125" s="64"/>
      <c r="ADL125" s="64"/>
      <c r="ADM125" s="64"/>
      <c r="ADN125" s="64"/>
      <c r="ADO125" s="64"/>
      <c r="ADP125" s="64"/>
      <c r="ADQ125" s="64"/>
      <c r="ADR125" s="64"/>
      <c r="ADS125" s="64"/>
      <c r="ADT125" s="64"/>
      <c r="ADU125" s="64"/>
      <c r="ADV125" s="64"/>
      <c r="ADW125" s="64"/>
      <c r="ADX125" s="64"/>
      <c r="ADY125" s="64"/>
      <c r="ADZ125" s="64"/>
      <c r="AEA125" s="64"/>
      <c r="AEB125" s="64"/>
      <c r="AEC125" s="64"/>
      <c r="AED125" s="64"/>
      <c r="AEE125" s="64"/>
      <c r="AEF125" s="64"/>
      <c r="AEG125" s="64"/>
      <c r="AEH125" s="64"/>
      <c r="AEI125" s="64"/>
      <c r="AEJ125" s="64"/>
      <c r="AEK125" s="64"/>
      <c r="AEL125" s="64"/>
      <c r="AEM125" s="64"/>
      <c r="AEN125" s="64"/>
      <c r="AEO125" s="64"/>
      <c r="AEP125" s="64"/>
      <c r="AEQ125" s="64"/>
      <c r="AER125" s="64"/>
      <c r="AES125" s="64"/>
      <c r="AET125" s="64"/>
      <c r="AEU125" s="64"/>
      <c r="AEV125" s="64"/>
      <c r="AEW125" s="64"/>
      <c r="AEX125" s="64"/>
      <c r="AEY125" s="64"/>
      <c r="AEZ125" s="64"/>
      <c r="AFA125" s="64"/>
      <c r="AFB125" s="64"/>
      <c r="AFC125" s="64"/>
      <c r="AFD125" s="64"/>
      <c r="AFE125" s="64"/>
      <c r="AFF125" s="64"/>
      <c r="AFG125" s="64"/>
      <c r="AFH125" s="64"/>
      <c r="AFI125" s="64"/>
      <c r="AFJ125" s="64"/>
      <c r="AFK125" s="64"/>
      <c r="AFL125" s="64"/>
      <c r="AFM125" s="64"/>
      <c r="AFN125" s="64"/>
      <c r="AFO125" s="64"/>
      <c r="AFP125" s="64"/>
      <c r="AFQ125" s="64"/>
      <c r="AFR125" s="64"/>
      <c r="AFS125" s="64"/>
      <c r="AFT125" s="64"/>
      <c r="AFU125" s="64"/>
      <c r="AFV125" s="64"/>
      <c r="AFW125" s="64"/>
      <c r="AFX125" s="64"/>
      <c r="AFY125" s="64"/>
      <c r="AFZ125" s="64"/>
      <c r="AGA125" s="64"/>
      <c r="AGB125" s="64"/>
      <c r="AGC125" s="64"/>
      <c r="AGD125" s="64"/>
      <c r="AGE125" s="64"/>
      <c r="AGF125" s="64"/>
      <c r="AGG125" s="64"/>
      <c r="AGH125" s="64"/>
      <c r="AGI125" s="64"/>
      <c r="AGJ125" s="64"/>
      <c r="AGK125" s="64"/>
      <c r="AGL125" s="64"/>
      <c r="AGM125" s="64"/>
      <c r="AGN125" s="64"/>
      <c r="AGO125" s="64"/>
      <c r="AGP125" s="64"/>
      <c r="AGQ125" s="64"/>
      <c r="AGR125" s="64"/>
      <c r="AGS125" s="64"/>
      <c r="AGT125" s="64"/>
      <c r="AGU125" s="64"/>
      <c r="AGV125" s="64"/>
      <c r="AGW125" s="64"/>
      <c r="AGX125" s="64"/>
      <c r="AGY125" s="64"/>
      <c r="AGZ125" s="64"/>
      <c r="AHA125" s="64"/>
      <c r="AHB125" s="64"/>
      <c r="AHC125" s="64"/>
      <c r="AHD125" s="64"/>
      <c r="AHE125" s="64"/>
      <c r="AHF125" s="64"/>
      <c r="AHG125" s="64"/>
      <c r="AHH125" s="64"/>
      <c r="AHI125" s="64"/>
      <c r="AHJ125" s="64"/>
      <c r="AHK125" s="64"/>
      <c r="AHL125" s="64"/>
      <c r="AHM125" s="64"/>
      <c r="AHN125" s="64"/>
      <c r="AHO125" s="64"/>
      <c r="AHP125" s="64"/>
      <c r="AHQ125" s="64"/>
      <c r="AHR125" s="64"/>
      <c r="AHS125" s="64"/>
      <c r="AHT125" s="64"/>
      <c r="AHU125" s="64"/>
      <c r="AHV125" s="64"/>
      <c r="AHW125" s="64"/>
      <c r="AHX125" s="64"/>
      <c r="AHY125" s="64"/>
      <c r="AHZ125" s="64"/>
      <c r="AIA125" s="64"/>
      <c r="AIB125" s="64"/>
      <c r="AIC125" s="64"/>
      <c r="AID125" s="64"/>
      <c r="AIE125" s="64"/>
      <c r="AIF125" s="64"/>
      <c r="AIG125" s="64"/>
      <c r="AIH125" s="64"/>
      <c r="AII125" s="64"/>
      <c r="AIJ125" s="64"/>
      <c r="AIK125" s="64"/>
      <c r="AIL125" s="64"/>
      <c r="AIM125" s="64"/>
      <c r="AIN125" s="64"/>
      <c r="AIO125" s="64"/>
      <c r="AIP125" s="64"/>
      <c r="AIQ125" s="64"/>
      <c r="AIR125" s="64"/>
      <c r="AIS125" s="64"/>
      <c r="AIT125" s="64"/>
      <c r="AIU125" s="64"/>
      <c r="AIV125" s="64"/>
      <c r="AIW125" s="64"/>
      <c r="AIX125" s="64"/>
      <c r="AIY125" s="64"/>
      <c r="AIZ125" s="64"/>
      <c r="AJA125" s="64"/>
      <c r="AJB125" s="64"/>
      <c r="AJC125" s="64"/>
      <c r="AJD125" s="64"/>
      <c r="AJE125" s="64"/>
      <c r="AJF125" s="64"/>
      <c r="AJG125" s="64"/>
      <c r="AJH125" s="64"/>
      <c r="AJI125" s="64"/>
      <c r="AJJ125" s="64"/>
      <c r="AJK125" s="64"/>
      <c r="AJL125" s="64"/>
      <c r="AJM125" s="64"/>
      <c r="AJN125" s="64"/>
      <c r="AJO125" s="64"/>
      <c r="AJP125" s="64"/>
      <c r="AJQ125" s="64"/>
      <c r="AJR125" s="64"/>
      <c r="AJS125" s="64"/>
      <c r="AJT125" s="64"/>
      <c r="AJU125" s="64"/>
      <c r="AJV125" s="64"/>
      <c r="AJW125" s="64"/>
      <c r="AJX125" s="64"/>
      <c r="AJY125" s="64"/>
      <c r="AJZ125" s="64"/>
      <c r="AKA125" s="64"/>
      <c r="AKB125" s="64"/>
      <c r="AKC125" s="64"/>
      <c r="AKD125" s="64"/>
      <c r="AKE125" s="64"/>
      <c r="AKF125" s="64"/>
      <c r="AKG125" s="64"/>
      <c r="AKH125" s="64"/>
      <c r="AKI125" s="64"/>
      <c r="AKJ125" s="64"/>
      <c r="AKK125" s="64"/>
      <c r="AKL125" s="64"/>
      <c r="AKM125" s="64"/>
      <c r="AKN125" s="64"/>
      <c r="AKO125" s="64"/>
      <c r="AKP125" s="64"/>
      <c r="AKQ125" s="64"/>
      <c r="AKR125" s="64"/>
      <c r="AKS125" s="64"/>
      <c r="AKT125" s="64"/>
      <c r="AKU125" s="64"/>
      <c r="AKV125" s="64"/>
      <c r="AKW125" s="64"/>
      <c r="AKX125" s="64"/>
      <c r="AKY125" s="64"/>
      <c r="AKZ125" s="64"/>
      <c r="ALA125" s="64"/>
      <c r="ALB125" s="64"/>
      <c r="ALC125" s="64"/>
      <c r="ALD125" s="64"/>
      <c r="ALE125" s="64"/>
      <c r="ALF125" s="64"/>
      <c r="ALG125" s="64"/>
      <c r="ALH125" s="64"/>
      <c r="ALI125" s="64"/>
      <c r="ALJ125" s="64"/>
      <c r="ALK125" s="64"/>
      <c r="ALL125" s="64"/>
      <c r="ALM125" s="64"/>
      <c r="ALN125" s="64"/>
      <c r="ALO125" s="64"/>
      <c r="ALP125" s="64"/>
      <c r="ALQ125" s="64"/>
      <c r="ALR125" s="64"/>
      <c r="ALS125" s="64"/>
      <c r="ALT125" s="64"/>
      <c r="ALU125" s="64"/>
      <c r="ALV125" s="64"/>
      <c r="ALW125" s="64"/>
      <c r="ALX125" s="64"/>
      <c r="ALY125" s="64"/>
      <c r="ALZ125" s="64"/>
      <c r="AMA125" s="64"/>
      <c r="AMB125" s="64"/>
      <c r="AMC125" s="64"/>
      <c r="AMD125" s="64"/>
      <c r="AME125" s="64"/>
      <c r="AMF125" s="64"/>
      <c r="AMG125" s="64"/>
      <c r="AMH125" s="64"/>
      <c r="AMI125" s="64"/>
      <c r="AMJ125" s="64"/>
      <c r="AMK125" s="64"/>
      <c r="AML125" s="64"/>
      <c r="AMM125" s="64"/>
      <c r="AMN125" s="64"/>
      <c r="AMO125" s="64"/>
      <c r="AMP125" s="64"/>
      <c r="AMQ125" s="64"/>
      <c r="AMR125" s="64"/>
      <c r="AMS125" s="64"/>
      <c r="AMT125" s="64"/>
      <c r="AMU125" s="64"/>
      <c r="AMV125" s="64"/>
      <c r="AMW125" s="64"/>
      <c r="AMX125" s="64"/>
      <c r="AMY125" s="64"/>
      <c r="AMZ125" s="64"/>
      <c r="ANA125" s="64"/>
      <c r="ANB125" s="64"/>
      <c r="ANC125" s="64"/>
      <c r="AND125" s="64"/>
      <c r="ANE125" s="64"/>
      <c r="ANF125" s="64"/>
      <c r="ANG125" s="64"/>
      <c r="ANH125" s="64"/>
      <c r="ANI125" s="64"/>
      <c r="ANJ125" s="64"/>
      <c r="ANK125" s="64"/>
      <c r="ANL125" s="64"/>
      <c r="ANM125" s="64"/>
      <c r="ANN125" s="64"/>
      <c r="ANO125" s="64"/>
      <c r="ANP125" s="64"/>
      <c r="ANQ125" s="64"/>
      <c r="ANR125" s="64"/>
      <c r="ANS125" s="64"/>
      <c r="ANT125" s="64"/>
      <c r="ANU125" s="64"/>
      <c r="ANV125" s="64"/>
      <c r="ANW125" s="64"/>
      <c r="ANX125" s="64"/>
      <c r="ANY125" s="64"/>
      <c r="ANZ125" s="64"/>
      <c r="AOA125" s="64"/>
      <c r="AOB125" s="64"/>
      <c r="AOC125" s="64"/>
      <c r="AOD125" s="64"/>
      <c r="AOE125" s="64"/>
      <c r="AOF125" s="64"/>
      <c r="AOG125" s="64"/>
      <c r="AOH125" s="64"/>
      <c r="AOI125" s="64"/>
      <c r="AOJ125" s="64"/>
      <c r="AOK125" s="64"/>
      <c r="AOL125" s="64"/>
      <c r="AOM125" s="64"/>
      <c r="AON125" s="64"/>
      <c r="AOO125" s="64"/>
      <c r="AOP125" s="64"/>
      <c r="AOQ125" s="64"/>
      <c r="AOR125" s="64"/>
      <c r="AOS125" s="64"/>
      <c r="AOT125" s="64"/>
      <c r="AOU125" s="64"/>
      <c r="AOV125" s="64"/>
      <c r="AOW125" s="64"/>
      <c r="AOX125" s="64"/>
      <c r="AOY125" s="64"/>
      <c r="AOZ125" s="64"/>
      <c r="APA125" s="64"/>
      <c r="APB125" s="64"/>
      <c r="APC125" s="64"/>
      <c r="APD125" s="64"/>
      <c r="APE125" s="64"/>
      <c r="APF125" s="64"/>
      <c r="APG125" s="64"/>
      <c r="APH125" s="64"/>
      <c r="API125" s="64"/>
      <c r="APJ125" s="64"/>
      <c r="APK125" s="64"/>
      <c r="APL125" s="64"/>
      <c r="APM125" s="64"/>
      <c r="APN125" s="64"/>
      <c r="APO125" s="64"/>
      <c r="APP125" s="64"/>
      <c r="APQ125" s="64"/>
      <c r="APR125" s="64"/>
      <c r="APS125" s="64"/>
      <c r="APT125" s="64"/>
      <c r="APU125" s="64"/>
      <c r="APV125" s="64"/>
      <c r="APW125" s="64"/>
      <c r="APX125" s="64"/>
      <c r="APY125" s="64"/>
      <c r="APZ125" s="64"/>
      <c r="AQA125" s="64"/>
      <c r="AQB125" s="64"/>
      <c r="AQC125" s="64"/>
      <c r="AQD125" s="64"/>
      <c r="AQE125" s="64"/>
      <c r="AQF125" s="64"/>
      <c r="AQG125" s="64"/>
      <c r="AQH125" s="64"/>
      <c r="AQI125" s="64"/>
      <c r="AQJ125" s="64"/>
      <c r="AQK125" s="64"/>
      <c r="AQL125" s="64"/>
      <c r="AQM125" s="64"/>
      <c r="AQN125" s="64"/>
      <c r="AQO125" s="64"/>
      <c r="AQP125" s="64"/>
      <c r="AQQ125" s="64"/>
      <c r="AQR125" s="64"/>
      <c r="AQS125" s="64"/>
      <c r="AQT125" s="64"/>
      <c r="AQU125" s="64"/>
      <c r="AQV125" s="64"/>
      <c r="AQW125" s="64"/>
      <c r="AQX125" s="64"/>
      <c r="AQY125" s="64"/>
      <c r="AQZ125" s="64"/>
      <c r="ARA125" s="64"/>
      <c r="ARB125" s="64"/>
      <c r="ARC125" s="64"/>
      <c r="ARD125" s="64"/>
      <c r="ARE125" s="64"/>
      <c r="ARF125" s="64"/>
      <c r="ARG125" s="64"/>
      <c r="ARH125" s="64"/>
      <c r="ARI125" s="64"/>
      <c r="ARJ125" s="64"/>
      <c r="ARK125" s="64"/>
      <c r="ARL125" s="64"/>
      <c r="ARM125" s="64"/>
      <c r="ARN125" s="64"/>
      <c r="ARO125" s="64"/>
      <c r="ARP125" s="64"/>
      <c r="ARQ125" s="64"/>
      <c r="ARR125" s="64"/>
      <c r="ARS125" s="64"/>
      <c r="ART125" s="64"/>
      <c r="ARU125" s="64"/>
      <c r="ARV125" s="64"/>
      <c r="ARW125" s="64"/>
      <c r="ARX125" s="64"/>
      <c r="ARY125" s="64"/>
      <c r="ARZ125" s="64"/>
      <c r="ASA125" s="64"/>
      <c r="ASB125" s="64"/>
      <c r="ASC125" s="64"/>
      <c r="ASD125" s="64"/>
      <c r="ASE125" s="64"/>
      <c r="ASF125" s="64"/>
      <c r="ASG125" s="64"/>
      <c r="ASH125" s="64"/>
      <c r="ASI125" s="64"/>
      <c r="ASJ125" s="64"/>
      <c r="ASK125" s="64"/>
      <c r="ASL125" s="64"/>
      <c r="ASM125" s="64"/>
      <c r="ASN125" s="64"/>
      <c r="ASO125" s="64"/>
      <c r="ASP125" s="64"/>
      <c r="ASQ125" s="64"/>
      <c r="ASR125" s="64"/>
      <c r="ASS125" s="64"/>
      <c r="AST125" s="64"/>
      <c r="ASU125" s="64"/>
      <c r="ASV125" s="64"/>
      <c r="ASW125" s="64"/>
      <c r="ASX125" s="64"/>
      <c r="ASY125" s="64"/>
      <c r="ASZ125" s="64"/>
      <c r="ATA125" s="64"/>
      <c r="ATB125" s="64"/>
      <c r="ATC125" s="64"/>
      <c r="ATD125" s="64"/>
      <c r="ATE125" s="64"/>
      <c r="ATF125" s="64"/>
      <c r="ATG125" s="64"/>
      <c r="ATH125" s="64"/>
      <c r="ATI125" s="64"/>
      <c r="ATJ125" s="64"/>
      <c r="ATK125" s="64"/>
      <c r="ATL125" s="64"/>
      <c r="ATM125" s="64"/>
      <c r="ATN125" s="64"/>
      <c r="ATO125" s="64"/>
      <c r="ATP125" s="64"/>
      <c r="ATQ125" s="64"/>
      <c r="ATR125" s="64"/>
      <c r="ATS125" s="64"/>
      <c r="ATT125" s="64"/>
      <c r="ATU125" s="64"/>
      <c r="ATV125" s="64"/>
      <c r="ATW125" s="64"/>
      <c r="ATX125" s="64"/>
      <c r="ATY125" s="64"/>
      <c r="ATZ125" s="64"/>
      <c r="AUA125" s="64"/>
      <c r="AUB125" s="64"/>
      <c r="AUC125" s="64"/>
      <c r="AUD125" s="64"/>
      <c r="AUE125" s="64"/>
      <c r="AUF125" s="64"/>
      <c r="AUG125" s="64"/>
      <c r="AUH125" s="64"/>
      <c r="AUI125" s="64"/>
      <c r="AUJ125" s="64"/>
      <c r="AUK125" s="64"/>
      <c r="AUL125" s="64"/>
      <c r="AUM125" s="64"/>
      <c r="AUN125" s="64"/>
      <c r="AUO125" s="64"/>
      <c r="AUP125" s="64"/>
      <c r="AUQ125" s="64"/>
      <c r="AUR125" s="64"/>
      <c r="AUS125" s="64"/>
      <c r="AUT125" s="64"/>
      <c r="AUU125" s="64"/>
      <c r="AUV125" s="64"/>
      <c r="AUW125" s="64"/>
      <c r="AUX125" s="64"/>
      <c r="AUY125" s="64"/>
      <c r="AUZ125" s="64"/>
      <c r="AVA125" s="64"/>
      <c r="AVB125" s="64"/>
      <c r="AVC125" s="64"/>
      <c r="AVD125" s="64"/>
      <c r="AVE125" s="64"/>
      <c r="AVF125" s="64"/>
      <c r="AVG125" s="64"/>
      <c r="AVH125" s="64"/>
      <c r="AVI125" s="64"/>
      <c r="AVJ125" s="64"/>
      <c r="AVK125" s="64"/>
      <c r="AVL125" s="64"/>
      <c r="AVM125" s="64"/>
      <c r="AVN125" s="64"/>
      <c r="AVO125" s="64"/>
      <c r="AVP125" s="64"/>
      <c r="AVQ125" s="64"/>
      <c r="AVR125" s="64"/>
      <c r="AVS125" s="64"/>
      <c r="AVT125" s="64"/>
      <c r="AVU125" s="64"/>
      <c r="AVV125" s="64"/>
      <c r="AVW125" s="64"/>
      <c r="AVX125" s="64"/>
      <c r="AVY125" s="64"/>
      <c r="AVZ125" s="64"/>
      <c r="AWA125" s="64"/>
      <c r="AWB125" s="64"/>
      <c r="AWC125" s="64"/>
      <c r="AWD125" s="64"/>
      <c r="AWE125" s="64"/>
      <c r="AWF125" s="64"/>
      <c r="AWG125" s="64"/>
      <c r="AWH125" s="64"/>
      <c r="AWI125" s="64"/>
      <c r="AWJ125" s="64"/>
      <c r="AWK125" s="64"/>
      <c r="AWL125" s="64"/>
      <c r="AWM125" s="64"/>
      <c r="AWN125" s="64"/>
      <c r="AWO125" s="64"/>
      <c r="AWP125" s="64"/>
      <c r="AWQ125" s="64"/>
      <c r="AWR125" s="64"/>
      <c r="AWS125" s="64"/>
      <c r="AWT125" s="64"/>
      <c r="AWU125" s="64"/>
      <c r="AWV125" s="64"/>
      <c r="AWW125" s="64"/>
      <c r="AWX125" s="64"/>
      <c r="AWY125" s="64"/>
      <c r="AWZ125" s="64"/>
      <c r="AXA125" s="64"/>
      <c r="AXB125" s="64"/>
      <c r="AXC125" s="64"/>
      <c r="AXD125" s="64"/>
      <c r="AXE125" s="64"/>
      <c r="AXF125" s="64"/>
      <c r="AXG125" s="64"/>
      <c r="AXH125" s="64"/>
      <c r="AXI125" s="64"/>
      <c r="AXJ125" s="64"/>
      <c r="AXK125" s="64"/>
      <c r="AXL125" s="64"/>
      <c r="AXM125" s="64"/>
      <c r="AXN125" s="64"/>
      <c r="AXO125" s="64"/>
      <c r="AXP125" s="64"/>
      <c r="AXQ125" s="64"/>
      <c r="AXR125" s="64"/>
      <c r="AXS125" s="64"/>
      <c r="AXT125" s="64"/>
      <c r="AXU125" s="64"/>
      <c r="AXV125" s="64"/>
      <c r="AXW125" s="64"/>
      <c r="AXX125" s="64"/>
      <c r="AXY125" s="64"/>
      <c r="AXZ125" s="64"/>
      <c r="AYA125" s="64"/>
      <c r="AYB125" s="64"/>
      <c r="AYC125" s="64"/>
      <c r="AYD125" s="64"/>
      <c r="AYE125" s="64"/>
      <c r="AYF125" s="64"/>
      <c r="AYG125" s="64"/>
      <c r="AYH125" s="64"/>
      <c r="AYI125" s="64"/>
      <c r="AYJ125" s="64"/>
      <c r="AYK125" s="64"/>
      <c r="AYL125" s="64"/>
      <c r="AYM125" s="64"/>
      <c r="AYN125" s="64"/>
      <c r="AYO125" s="64"/>
      <c r="AYP125" s="64"/>
      <c r="AYQ125" s="64"/>
      <c r="AYR125" s="64"/>
      <c r="AYS125" s="64"/>
      <c r="AYT125" s="64"/>
      <c r="AYU125" s="64"/>
      <c r="AYV125" s="64"/>
      <c r="AYW125" s="64"/>
      <c r="AYX125" s="64"/>
      <c r="AYY125" s="64"/>
      <c r="AYZ125" s="64"/>
      <c r="AZA125" s="64"/>
      <c r="AZB125" s="64"/>
      <c r="AZC125" s="64"/>
      <c r="AZD125" s="64"/>
      <c r="AZE125" s="64"/>
      <c r="AZF125" s="64"/>
      <c r="AZG125" s="64"/>
      <c r="AZH125" s="64"/>
      <c r="AZI125" s="64"/>
      <c r="AZJ125" s="64"/>
      <c r="AZK125" s="64"/>
      <c r="AZL125" s="64"/>
      <c r="AZM125" s="64"/>
      <c r="AZN125" s="64"/>
      <c r="AZO125" s="64"/>
      <c r="AZP125" s="64"/>
      <c r="AZQ125" s="64"/>
      <c r="AZR125" s="64"/>
      <c r="AZS125" s="64"/>
      <c r="AZT125" s="64"/>
      <c r="AZU125" s="64"/>
      <c r="AZV125" s="64"/>
      <c r="AZW125" s="64"/>
      <c r="AZX125" s="64"/>
      <c r="AZY125" s="64"/>
      <c r="AZZ125" s="64"/>
      <c r="BAA125" s="64"/>
      <c r="BAB125" s="64"/>
      <c r="BAC125" s="64"/>
      <c r="BAD125" s="64"/>
      <c r="BAE125" s="64"/>
      <c r="BAF125" s="64"/>
      <c r="BAG125" s="64"/>
      <c r="BAH125" s="64"/>
      <c r="BAI125" s="64"/>
      <c r="BAJ125" s="64"/>
      <c r="BAK125" s="64"/>
      <c r="BAL125" s="64"/>
      <c r="BAM125" s="64"/>
      <c r="BAN125" s="64"/>
      <c r="BAO125" s="64"/>
      <c r="BAP125" s="64"/>
      <c r="BAQ125" s="64"/>
      <c r="BAR125" s="64"/>
      <c r="BAS125" s="64"/>
      <c r="BAT125" s="64"/>
      <c r="BAU125" s="64"/>
      <c r="BAV125" s="64"/>
      <c r="BAW125" s="64"/>
      <c r="BAX125" s="64"/>
      <c r="BAY125" s="64"/>
      <c r="BAZ125" s="64"/>
      <c r="BBA125" s="64"/>
      <c r="BBB125" s="64"/>
      <c r="BBC125" s="64"/>
      <c r="BBD125" s="64"/>
      <c r="BBE125" s="64"/>
      <c r="BBF125" s="64"/>
      <c r="BBG125" s="64"/>
      <c r="BBH125" s="64"/>
      <c r="BBI125" s="64"/>
      <c r="BBJ125" s="64"/>
      <c r="BBK125" s="64"/>
      <c r="BBL125" s="64"/>
      <c r="BBM125" s="64"/>
      <c r="BBN125" s="64"/>
      <c r="BBO125" s="64"/>
      <c r="BBP125" s="64"/>
      <c r="BBQ125" s="64"/>
      <c r="BBR125" s="64"/>
      <c r="BBS125" s="64"/>
      <c r="BBT125" s="64"/>
      <c r="BBU125" s="64"/>
      <c r="BBV125" s="64"/>
      <c r="BBW125" s="64"/>
      <c r="BBX125" s="64"/>
      <c r="BBY125" s="64"/>
      <c r="BBZ125" s="64"/>
      <c r="BCA125" s="64"/>
      <c r="BCB125" s="64"/>
      <c r="BCC125" s="64"/>
      <c r="BCD125" s="64"/>
      <c r="BCE125" s="64"/>
      <c r="BCF125" s="64"/>
      <c r="BCG125" s="64"/>
      <c r="BCH125" s="64"/>
      <c r="BCI125" s="64"/>
      <c r="BCJ125" s="64"/>
      <c r="BCK125" s="64"/>
      <c r="BCL125" s="64"/>
      <c r="BCM125" s="64"/>
      <c r="BCN125" s="64"/>
      <c r="BCO125" s="64"/>
      <c r="BCP125" s="64"/>
      <c r="BCQ125" s="64"/>
      <c r="BCR125" s="64"/>
      <c r="BCS125" s="64"/>
      <c r="BCT125" s="64"/>
      <c r="BCU125" s="64"/>
      <c r="BCV125" s="64"/>
      <c r="BCW125" s="64"/>
      <c r="BCX125" s="64"/>
      <c r="BCY125" s="64"/>
      <c r="BCZ125" s="64"/>
      <c r="BDA125" s="64"/>
      <c r="BDB125" s="64"/>
      <c r="BDC125" s="64"/>
      <c r="BDD125" s="64"/>
      <c r="BDE125" s="64"/>
      <c r="BDF125" s="64"/>
      <c r="BDG125" s="64"/>
      <c r="BDH125" s="64"/>
      <c r="BDI125" s="64"/>
      <c r="BDJ125" s="64"/>
      <c r="BDK125" s="64"/>
      <c r="BDL125" s="64"/>
      <c r="BDM125" s="64"/>
      <c r="BDN125" s="64"/>
      <c r="BDO125" s="64"/>
      <c r="BDP125" s="64"/>
      <c r="BDQ125" s="64"/>
      <c r="BDR125" s="64"/>
      <c r="BDS125" s="64"/>
      <c r="BDT125" s="64"/>
      <c r="BDU125" s="64"/>
      <c r="BDV125" s="64"/>
      <c r="BDW125" s="64"/>
      <c r="BDX125" s="64"/>
      <c r="BDY125" s="64"/>
      <c r="BDZ125" s="64"/>
      <c r="BEA125" s="64"/>
      <c r="BEB125" s="64"/>
      <c r="BEC125" s="64"/>
      <c r="BED125" s="64"/>
      <c r="BEE125" s="64"/>
      <c r="BEF125" s="64"/>
      <c r="BEG125" s="64"/>
      <c r="BEH125" s="64"/>
      <c r="BEI125" s="64"/>
      <c r="BEJ125" s="64"/>
      <c r="BEK125" s="64"/>
      <c r="BEL125" s="64"/>
      <c r="BEM125" s="64"/>
      <c r="BEN125" s="64"/>
      <c r="BEO125" s="64"/>
      <c r="BEP125" s="64"/>
      <c r="BEQ125" s="64"/>
      <c r="BER125" s="64"/>
      <c r="BES125" s="64"/>
      <c r="BET125" s="64"/>
      <c r="BEU125" s="64"/>
      <c r="BEV125" s="64"/>
      <c r="BEW125" s="64"/>
      <c r="BEX125" s="64"/>
      <c r="BEY125" s="64"/>
      <c r="BEZ125" s="64"/>
      <c r="BFA125" s="64"/>
      <c r="BFB125" s="64"/>
      <c r="BFC125" s="64"/>
      <c r="BFD125" s="64"/>
      <c r="BFE125" s="64"/>
      <c r="BFF125" s="64"/>
      <c r="BFG125" s="64"/>
      <c r="BFH125" s="64"/>
      <c r="BFI125" s="64"/>
      <c r="BFJ125" s="64"/>
      <c r="BFK125" s="64"/>
      <c r="BFL125" s="64"/>
      <c r="BFM125" s="64"/>
      <c r="BFN125" s="64"/>
      <c r="BFO125" s="64"/>
      <c r="BFP125" s="64"/>
      <c r="BFQ125" s="64"/>
      <c r="BFR125" s="64"/>
      <c r="BFS125" s="64"/>
      <c r="BFT125" s="64"/>
      <c r="BFU125" s="64"/>
      <c r="BFV125" s="64"/>
      <c r="BFW125" s="64"/>
      <c r="BFX125" s="64"/>
      <c r="BFY125" s="64"/>
      <c r="BFZ125" s="64"/>
      <c r="BGA125" s="64"/>
      <c r="BGB125" s="64"/>
      <c r="BGC125" s="64"/>
      <c r="BGD125" s="64"/>
      <c r="BGE125" s="64"/>
      <c r="BGF125" s="64"/>
      <c r="BGG125" s="64"/>
      <c r="BGH125" s="64"/>
      <c r="BGI125" s="64"/>
      <c r="BGJ125" s="64"/>
      <c r="BGK125" s="64"/>
      <c r="BGL125" s="64"/>
      <c r="BGM125" s="64"/>
      <c r="BGN125" s="64"/>
      <c r="BGO125" s="64"/>
      <c r="BGP125" s="64"/>
      <c r="BGQ125" s="64"/>
      <c r="BGR125" s="64"/>
      <c r="BGS125" s="64"/>
      <c r="BGT125" s="64"/>
      <c r="BGU125" s="64"/>
      <c r="BGV125" s="64"/>
      <c r="BGW125" s="64"/>
      <c r="BGX125" s="64"/>
      <c r="BGY125" s="64"/>
      <c r="BGZ125" s="64"/>
      <c r="BHA125" s="64"/>
      <c r="BHB125" s="64"/>
      <c r="BHC125" s="64"/>
      <c r="BHD125" s="64"/>
      <c r="BHE125" s="64"/>
      <c r="BHF125" s="64"/>
      <c r="BHG125" s="64"/>
      <c r="BHH125" s="64"/>
      <c r="BHI125" s="64"/>
      <c r="BHJ125" s="64"/>
      <c r="BHK125" s="64"/>
      <c r="BHL125" s="64"/>
      <c r="BHM125" s="64"/>
      <c r="BHN125" s="64"/>
      <c r="BHO125" s="64"/>
      <c r="BHP125" s="64"/>
      <c r="BHQ125" s="64"/>
      <c r="BHR125" s="64"/>
      <c r="BHS125" s="64"/>
      <c r="BHT125" s="64"/>
      <c r="BHU125" s="64"/>
      <c r="BHV125" s="64"/>
      <c r="BHW125" s="64"/>
      <c r="BHX125" s="64"/>
      <c r="BHY125" s="64"/>
      <c r="BHZ125" s="64"/>
      <c r="BIA125" s="64"/>
      <c r="BIB125" s="64"/>
      <c r="BIC125" s="64"/>
      <c r="BID125" s="64"/>
      <c r="BIE125" s="64"/>
      <c r="BIF125" s="64"/>
      <c r="BIG125" s="64"/>
      <c r="BIH125" s="64"/>
      <c r="BII125" s="64"/>
      <c r="BIJ125" s="64"/>
      <c r="BIK125" s="64"/>
      <c r="BIL125" s="64"/>
      <c r="BIM125" s="64"/>
      <c r="BIN125" s="64"/>
      <c r="BIO125" s="64"/>
      <c r="BIP125" s="64"/>
      <c r="BIQ125" s="64"/>
      <c r="BIR125" s="64"/>
      <c r="BIS125" s="64"/>
      <c r="BIT125" s="64"/>
      <c r="BIU125" s="64"/>
      <c r="BIV125" s="64"/>
      <c r="BIW125" s="64"/>
      <c r="BIX125" s="64"/>
      <c r="BIY125" s="64"/>
      <c r="BIZ125" s="64"/>
      <c r="BJA125" s="64"/>
      <c r="BJB125" s="64"/>
      <c r="BJC125" s="64"/>
      <c r="BJD125" s="64"/>
      <c r="BJE125" s="64"/>
      <c r="BJF125" s="64"/>
      <c r="BJG125" s="64"/>
      <c r="BJH125" s="64"/>
      <c r="BJI125" s="64"/>
      <c r="BJJ125" s="64"/>
      <c r="BJK125" s="64"/>
      <c r="BJL125" s="64"/>
      <c r="BJM125" s="64"/>
      <c r="BJN125" s="64"/>
      <c r="BJO125" s="64"/>
      <c r="BJP125" s="64"/>
      <c r="BJQ125" s="64"/>
      <c r="BJR125" s="64"/>
      <c r="BJS125" s="64"/>
      <c r="BJT125" s="64"/>
      <c r="BJU125" s="64"/>
      <c r="BJV125" s="64"/>
      <c r="BJW125" s="64"/>
      <c r="BJX125" s="64"/>
      <c r="BJY125" s="64"/>
      <c r="BJZ125" s="64"/>
      <c r="BKA125" s="64"/>
      <c r="BKB125" s="64"/>
      <c r="BKC125" s="64"/>
      <c r="BKD125" s="64"/>
      <c r="BKE125" s="64"/>
      <c r="BKF125" s="64"/>
      <c r="BKG125" s="64"/>
      <c r="BKH125" s="64"/>
      <c r="BKI125" s="64"/>
      <c r="BKJ125" s="64"/>
      <c r="BKK125" s="64"/>
      <c r="BKL125" s="64"/>
      <c r="BKM125" s="64"/>
      <c r="BKN125" s="64"/>
      <c r="BKO125" s="64"/>
      <c r="BKP125" s="64"/>
      <c r="BKQ125" s="64"/>
      <c r="BKR125" s="64"/>
      <c r="BKS125" s="64"/>
      <c r="BKT125" s="64"/>
      <c r="BKU125" s="64"/>
      <c r="BKV125" s="64"/>
      <c r="BKW125" s="64"/>
      <c r="BKX125" s="64"/>
      <c r="BKY125" s="64"/>
      <c r="BKZ125" s="64"/>
      <c r="BLA125" s="64"/>
      <c r="BLB125" s="64"/>
      <c r="BLC125" s="64"/>
      <c r="BLD125" s="64"/>
      <c r="BLE125" s="64"/>
      <c r="BLF125" s="64"/>
      <c r="BLG125" s="64"/>
      <c r="BLH125" s="64"/>
      <c r="BLI125" s="64"/>
      <c r="BLJ125" s="64"/>
      <c r="BLK125" s="64"/>
      <c r="BLL125" s="64"/>
      <c r="BLM125" s="64"/>
      <c r="BLN125" s="64"/>
      <c r="BLO125" s="64"/>
      <c r="BLP125" s="64"/>
      <c r="BLQ125" s="64"/>
      <c r="BLR125" s="64"/>
      <c r="BLS125" s="64"/>
      <c r="BLT125" s="64"/>
      <c r="BLU125" s="64"/>
      <c r="BLV125" s="64"/>
      <c r="BLW125" s="64"/>
      <c r="BLX125" s="64"/>
      <c r="BLY125" s="64"/>
      <c r="BLZ125" s="64"/>
      <c r="BMA125" s="64"/>
      <c r="BMB125" s="64"/>
      <c r="BMC125" s="64"/>
      <c r="BMD125" s="64"/>
      <c r="BME125" s="64"/>
      <c r="BMF125" s="64"/>
      <c r="BMG125" s="64"/>
      <c r="BMH125" s="64"/>
      <c r="BMI125" s="64"/>
      <c r="BMJ125" s="64"/>
      <c r="BMK125" s="64"/>
      <c r="BML125" s="64"/>
      <c r="BMM125" s="64"/>
      <c r="BMN125" s="64"/>
      <c r="BMO125" s="64"/>
      <c r="BMP125" s="64"/>
      <c r="BMQ125" s="64"/>
      <c r="BMR125" s="64"/>
      <c r="BMS125" s="64"/>
      <c r="BMT125" s="64"/>
      <c r="BMU125" s="64"/>
      <c r="BMV125" s="64"/>
      <c r="BMW125" s="64"/>
      <c r="BMX125" s="64"/>
      <c r="BMY125" s="64"/>
      <c r="BMZ125" s="64"/>
      <c r="BNA125" s="64"/>
      <c r="BNB125" s="64"/>
      <c r="BNC125" s="64"/>
      <c r="BND125" s="64"/>
      <c r="BNE125" s="64"/>
      <c r="BNF125" s="64"/>
      <c r="BNG125" s="64"/>
      <c r="BNH125" s="64"/>
      <c r="BNI125" s="64"/>
      <c r="BNJ125" s="64"/>
      <c r="BNK125" s="64"/>
      <c r="BNL125" s="64"/>
      <c r="BNM125" s="64"/>
      <c r="BNN125" s="64"/>
      <c r="BNO125" s="64"/>
      <c r="BNP125" s="64"/>
      <c r="BNQ125" s="64"/>
      <c r="BNR125" s="64"/>
      <c r="BNS125" s="64"/>
      <c r="BNT125" s="64"/>
      <c r="BNU125" s="64"/>
      <c r="BNV125" s="64"/>
      <c r="BNW125" s="64"/>
      <c r="BNX125" s="64"/>
      <c r="BNY125" s="64"/>
      <c r="BNZ125" s="64"/>
      <c r="BOA125" s="64"/>
      <c r="BOB125" s="64"/>
      <c r="BOC125" s="64"/>
      <c r="BOD125" s="64"/>
      <c r="BOE125" s="64"/>
      <c r="BOF125" s="64"/>
      <c r="BOG125" s="64"/>
      <c r="BOH125" s="64"/>
      <c r="BOI125" s="64"/>
      <c r="BOJ125" s="64"/>
      <c r="BOK125" s="64"/>
      <c r="BOL125" s="64"/>
      <c r="BOM125" s="64"/>
      <c r="BON125" s="64"/>
      <c r="BOO125" s="64"/>
      <c r="BOP125" s="64"/>
      <c r="BOQ125" s="64"/>
      <c r="BOR125" s="64"/>
      <c r="BOS125" s="64"/>
      <c r="BOT125" s="64"/>
      <c r="BOU125" s="64"/>
      <c r="BOV125" s="64"/>
      <c r="BOW125" s="64"/>
      <c r="BOX125" s="64"/>
      <c r="BOY125" s="64"/>
      <c r="BOZ125" s="64"/>
      <c r="BPA125" s="64"/>
      <c r="BPB125" s="64"/>
      <c r="BPC125" s="64"/>
      <c r="BPD125" s="64"/>
      <c r="BPE125" s="64"/>
      <c r="BPF125" s="64"/>
      <c r="BPG125" s="64"/>
      <c r="BPH125" s="64"/>
      <c r="BPI125" s="64"/>
      <c r="BPJ125" s="64"/>
      <c r="BPK125" s="64"/>
      <c r="BPL125" s="64"/>
      <c r="BPM125" s="64"/>
      <c r="BPN125" s="64"/>
      <c r="BPO125" s="64"/>
      <c r="BPP125" s="64"/>
      <c r="BPQ125" s="64"/>
      <c r="BPR125" s="64"/>
      <c r="BPS125" s="64"/>
      <c r="BPT125" s="64"/>
      <c r="BPU125" s="64"/>
      <c r="BPV125" s="64"/>
      <c r="BPW125" s="64"/>
      <c r="BPX125" s="64"/>
      <c r="BPY125" s="64"/>
      <c r="BPZ125" s="64"/>
      <c r="BQA125" s="64"/>
      <c r="BQB125" s="64"/>
      <c r="BQC125" s="64"/>
      <c r="BQD125" s="64"/>
      <c r="BQE125" s="64"/>
      <c r="BQF125" s="64"/>
      <c r="BQG125" s="64"/>
      <c r="BQH125" s="64"/>
      <c r="BQI125" s="64"/>
      <c r="BQJ125" s="64"/>
      <c r="BQK125" s="64"/>
      <c r="BQL125" s="64"/>
      <c r="BQM125" s="64"/>
      <c r="BQN125" s="64"/>
      <c r="BQO125" s="64"/>
      <c r="BQP125" s="64"/>
      <c r="BQQ125" s="64"/>
      <c r="BQR125" s="64"/>
      <c r="BQS125" s="64"/>
      <c r="BQT125" s="64"/>
      <c r="BQU125" s="64"/>
      <c r="BQV125" s="64"/>
      <c r="BQW125" s="64"/>
      <c r="BQX125" s="64"/>
      <c r="BQY125" s="64"/>
      <c r="BQZ125" s="64"/>
      <c r="BRA125" s="64"/>
      <c r="BRB125" s="64"/>
      <c r="BRC125" s="64"/>
      <c r="BRD125" s="64"/>
      <c r="BRE125" s="64"/>
      <c r="BRF125" s="64"/>
      <c r="BRG125" s="64"/>
      <c r="BRH125" s="64"/>
      <c r="BRI125" s="64"/>
      <c r="BRJ125" s="64"/>
      <c r="BRK125" s="64"/>
      <c r="BRL125" s="64"/>
      <c r="BRM125" s="64"/>
      <c r="BRN125" s="64"/>
      <c r="BRO125" s="64"/>
      <c r="BRP125" s="64"/>
      <c r="BRQ125" s="64"/>
      <c r="BRR125" s="64"/>
      <c r="BRS125" s="64"/>
      <c r="BRT125" s="64"/>
      <c r="BRU125" s="64"/>
      <c r="BRV125" s="64"/>
      <c r="BRW125" s="64"/>
      <c r="BRX125" s="64"/>
      <c r="BRY125" s="64"/>
      <c r="BRZ125" s="64"/>
      <c r="BSA125" s="64"/>
      <c r="BSB125" s="64"/>
      <c r="BSC125" s="64"/>
      <c r="BSD125" s="64"/>
      <c r="BSE125" s="64"/>
      <c r="BSF125" s="64"/>
      <c r="BSG125" s="64"/>
      <c r="BSH125" s="64"/>
      <c r="BSI125" s="64"/>
      <c r="BSJ125" s="64"/>
      <c r="BSK125" s="64"/>
      <c r="BSL125" s="64"/>
      <c r="BSM125" s="64"/>
      <c r="BSN125" s="64"/>
      <c r="BSO125" s="64"/>
      <c r="BSP125" s="64"/>
      <c r="BSQ125" s="64"/>
      <c r="BSR125" s="64"/>
      <c r="BSS125" s="64"/>
      <c r="BST125" s="64"/>
      <c r="BSU125" s="64"/>
      <c r="BSV125" s="64"/>
      <c r="BSW125" s="64"/>
      <c r="BSX125" s="64"/>
      <c r="BSY125" s="64"/>
      <c r="BSZ125" s="64"/>
      <c r="BTA125" s="64"/>
      <c r="BTB125" s="64"/>
      <c r="BTC125" s="64"/>
      <c r="BTD125" s="64"/>
      <c r="BTE125" s="64"/>
      <c r="BTF125" s="64"/>
      <c r="BTG125" s="64"/>
      <c r="BTH125" s="64"/>
      <c r="BTI125" s="64"/>
      <c r="BTJ125" s="64"/>
      <c r="BTK125" s="64"/>
      <c r="BTL125" s="64"/>
      <c r="BTM125" s="64"/>
      <c r="BTN125" s="64"/>
      <c r="BTO125" s="64"/>
      <c r="BTP125" s="64"/>
      <c r="BTQ125" s="64"/>
      <c r="BTR125" s="64"/>
      <c r="BTS125" s="64"/>
      <c r="BTT125" s="64"/>
      <c r="BTU125" s="64"/>
      <c r="BTV125" s="64"/>
      <c r="BTW125" s="64"/>
      <c r="BTX125" s="64"/>
      <c r="BTY125" s="64"/>
      <c r="BTZ125" s="64"/>
      <c r="BUA125" s="64"/>
      <c r="BUB125" s="64"/>
      <c r="BUC125" s="64"/>
      <c r="BUD125" s="64"/>
      <c r="BUE125" s="64"/>
      <c r="BUF125" s="64"/>
      <c r="BUG125" s="64"/>
      <c r="BUH125" s="64"/>
      <c r="BUI125" s="64"/>
      <c r="BUJ125" s="64"/>
      <c r="BUK125" s="64"/>
      <c r="BUL125" s="64"/>
      <c r="BUM125" s="64"/>
      <c r="BUN125" s="64"/>
      <c r="BUO125" s="64"/>
      <c r="BUP125" s="64"/>
      <c r="BUQ125" s="64"/>
      <c r="BUR125" s="64"/>
      <c r="BUS125" s="64"/>
      <c r="BUT125" s="64"/>
      <c r="BUU125" s="64"/>
      <c r="BUV125" s="64"/>
      <c r="BUW125" s="64"/>
      <c r="BUX125" s="64"/>
      <c r="BUY125" s="64"/>
      <c r="BUZ125" s="64"/>
      <c r="BVA125" s="64"/>
      <c r="BVB125" s="64"/>
      <c r="BVC125" s="64"/>
      <c r="BVD125" s="64"/>
      <c r="BVE125" s="64"/>
      <c r="BVF125" s="64"/>
      <c r="BVG125" s="64"/>
      <c r="BVH125" s="64"/>
      <c r="BVI125" s="64"/>
      <c r="BVJ125" s="64"/>
      <c r="BVK125" s="64"/>
      <c r="BVL125" s="64"/>
      <c r="BVM125" s="64"/>
      <c r="BVN125" s="64"/>
      <c r="BVO125" s="64"/>
      <c r="BVP125" s="64"/>
      <c r="BVQ125" s="64"/>
      <c r="BVR125" s="64"/>
      <c r="BVS125" s="64"/>
      <c r="BVT125" s="64"/>
      <c r="BVU125" s="64"/>
      <c r="BVV125" s="64"/>
      <c r="BVW125" s="64"/>
      <c r="BVX125" s="64"/>
      <c r="BVY125" s="64"/>
      <c r="BVZ125" s="64"/>
      <c r="BWA125" s="64"/>
      <c r="BWB125" s="64"/>
      <c r="BWC125" s="64"/>
      <c r="BWD125" s="64"/>
      <c r="BWE125" s="64"/>
      <c r="BWF125" s="64"/>
      <c r="BWG125" s="64"/>
      <c r="BWH125" s="64"/>
      <c r="BWI125" s="64"/>
      <c r="BWJ125" s="64"/>
      <c r="BWK125" s="64"/>
      <c r="BWL125" s="64"/>
      <c r="BWM125" s="64"/>
      <c r="BWN125" s="64"/>
      <c r="BWO125" s="64"/>
      <c r="BWP125" s="64"/>
      <c r="BWQ125" s="64"/>
      <c r="BWR125" s="64"/>
      <c r="BWS125" s="64"/>
      <c r="BWT125" s="64"/>
      <c r="BWU125" s="64"/>
      <c r="BWV125" s="64"/>
      <c r="BWW125" s="64"/>
      <c r="BWX125" s="64"/>
      <c r="BWY125" s="64"/>
      <c r="BWZ125" s="64"/>
      <c r="BXA125" s="64"/>
      <c r="BXB125" s="64"/>
      <c r="BXC125" s="64"/>
      <c r="BXD125" s="64"/>
      <c r="BXE125" s="64"/>
      <c r="BXF125" s="64"/>
      <c r="BXG125" s="64"/>
      <c r="BXH125" s="64"/>
      <c r="BXI125" s="64"/>
      <c r="BXJ125" s="64"/>
      <c r="BXK125" s="64"/>
      <c r="BXL125" s="64"/>
      <c r="BXM125" s="64"/>
      <c r="BXN125" s="64"/>
      <c r="BXO125" s="64"/>
      <c r="BXP125" s="64"/>
      <c r="BXQ125" s="64"/>
      <c r="BXR125" s="64"/>
      <c r="BXS125" s="64"/>
      <c r="BXT125" s="64"/>
      <c r="BXU125" s="64"/>
      <c r="BXV125" s="64"/>
      <c r="BXW125" s="64"/>
      <c r="BXX125" s="64"/>
      <c r="BXY125" s="64"/>
      <c r="BXZ125" s="64"/>
      <c r="BYA125" s="64"/>
      <c r="BYB125" s="64"/>
      <c r="BYC125" s="64"/>
      <c r="BYD125" s="64"/>
      <c r="BYE125" s="64"/>
      <c r="BYF125" s="64"/>
      <c r="BYG125" s="64"/>
      <c r="BYH125" s="64"/>
      <c r="BYI125" s="64"/>
      <c r="BYJ125" s="64"/>
      <c r="BYK125" s="64"/>
      <c r="BYL125" s="64"/>
      <c r="BYM125" s="64"/>
      <c r="BYN125" s="64"/>
      <c r="BYO125" s="64"/>
      <c r="BYP125" s="64"/>
      <c r="BYQ125" s="64"/>
      <c r="BYR125" s="64"/>
      <c r="BYS125" s="64"/>
      <c r="BYT125" s="64"/>
      <c r="BYU125" s="64"/>
      <c r="BYV125" s="64"/>
      <c r="BYW125" s="64"/>
      <c r="BYX125" s="64"/>
      <c r="BYY125" s="64"/>
      <c r="BYZ125" s="64"/>
      <c r="BZA125" s="64"/>
      <c r="BZB125" s="64"/>
      <c r="BZC125" s="64"/>
      <c r="BZD125" s="64"/>
      <c r="BZE125" s="64"/>
      <c r="BZF125" s="64"/>
      <c r="BZG125" s="64"/>
      <c r="BZH125" s="64"/>
      <c r="BZI125" s="64"/>
      <c r="BZJ125" s="64"/>
      <c r="BZK125" s="64"/>
      <c r="BZL125" s="64"/>
      <c r="BZM125" s="64"/>
      <c r="BZN125" s="64"/>
      <c r="BZO125" s="64"/>
      <c r="BZP125" s="64"/>
      <c r="BZQ125" s="64"/>
      <c r="BZR125" s="64"/>
      <c r="BZS125" s="64"/>
      <c r="BZT125" s="64"/>
      <c r="BZU125" s="64"/>
      <c r="BZV125" s="64"/>
      <c r="BZW125" s="64"/>
      <c r="BZX125" s="64"/>
      <c r="BZY125" s="64"/>
      <c r="BZZ125" s="64"/>
      <c r="CAA125" s="64"/>
      <c r="CAB125" s="64"/>
      <c r="CAC125" s="64"/>
      <c r="CAD125" s="64"/>
      <c r="CAE125" s="64"/>
      <c r="CAF125" s="64"/>
      <c r="CAG125" s="64"/>
      <c r="CAH125" s="64"/>
      <c r="CAI125" s="64"/>
      <c r="CAJ125" s="64"/>
      <c r="CAK125" s="64"/>
      <c r="CAL125" s="64"/>
      <c r="CAM125" s="64"/>
      <c r="CAN125" s="64"/>
      <c r="CAO125" s="64"/>
      <c r="CAP125" s="64"/>
      <c r="CAQ125" s="64"/>
      <c r="CAR125" s="64"/>
      <c r="CAS125" s="64"/>
      <c r="CAT125" s="64"/>
      <c r="CAU125" s="64"/>
      <c r="CAV125" s="64"/>
      <c r="CAW125" s="64"/>
      <c r="CAX125" s="64"/>
      <c r="CAY125" s="64"/>
      <c r="CAZ125" s="64"/>
      <c r="CBA125" s="64"/>
      <c r="CBB125" s="64"/>
      <c r="CBC125" s="64"/>
      <c r="CBD125" s="64"/>
      <c r="CBE125" s="64"/>
      <c r="CBF125" s="64"/>
      <c r="CBG125" s="64"/>
      <c r="CBH125" s="64"/>
      <c r="CBI125" s="64"/>
      <c r="CBJ125" s="64"/>
      <c r="CBK125" s="64"/>
      <c r="CBL125" s="64"/>
      <c r="CBM125" s="64"/>
      <c r="CBN125" s="64"/>
      <c r="CBO125" s="64"/>
      <c r="CBP125" s="64"/>
      <c r="CBQ125" s="64"/>
      <c r="CBR125" s="64"/>
      <c r="CBS125" s="64"/>
      <c r="CBT125" s="64"/>
      <c r="CBU125" s="64"/>
      <c r="CBV125" s="64"/>
      <c r="CBW125" s="64"/>
      <c r="CBX125" s="64"/>
      <c r="CBY125" s="64"/>
      <c r="CBZ125" s="64"/>
      <c r="CCA125" s="64"/>
      <c r="CCB125" s="64"/>
      <c r="CCC125" s="64"/>
      <c r="CCD125" s="64"/>
      <c r="CCE125" s="64"/>
      <c r="CCF125" s="64"/>
      <c r="CCG125" s="64"/>
      <c r="CCH125" s="64"/>
      <c r="CCI125" s="64"/>
      <c r="CCJ125" s="64"/>
      <c r="CCK125" s="64"/>
      <c r="CCL125" s="64"/>
      <c r="CCM125" s="64"/>
      <c r="CCN125" s="64"/>
      <c r="CCO125" s="64"/>
      <c r="CCP125" s="64"/>
      <c r="CCQ125" s="64"/>
      <c r="CCR125" s="64"/>
      <c r="CCS125" s="64"/>
      <c r="CCT125" s="64"/>
      <c r="CCU125" s="64"/>
      <c r="CCV125" s="64"/>
      <c r="CCW125" s="64"/>
      <c r="CCX125" s="64"/>
      <c r="CCY125" s="64"/>
      <c r="CCZ125" s="64"/>
      <c r="CDA125" s="64"/>
      <c r="CDB125" s="64"/>
      <c r="CDC125" s="64"/>
      <c r="CDD125" s="64"/>
      <c r="CDE125" s="64"/>
      <c r="CDF125" s="64"/>
      <c r="CDG125" s="64"/>
      <c r="CDH125" s="64"/>
      <c r="CDI125" s="64"/>
      <c r="CDJ125" s="64"/>
      <c r="CDK125" s="64"/>
      <c r="CDL125" s="64"/>
      <c r="CDM125" s="64"/>
      <c r="CDN125" s="64"/>
      <c r="CDO125" s="64"/>
      <c r="CDP125" s="64"/>
      <c r="CDQ125" s="64"/>
      <c r="CDR125" s="64"/>
      <c r="CDS125" s="64"/>
      <c r="CDT125" s="64"/>
      <c r="CDU125" s="64"/>
      <c r="CDV125" s="64"/>
      <c r="CDW125" s="64"/>
      <c r="CDX125" s="64"/>
      <c r="CDY125" s="64"/>
      <c r="CDZ125" s="64"/>
      <c r="CEA125" s="64"/>
      <c r="CEB125" s="64"/>
      <c r="CEC125" s="64"/>
      <c r="CED125" s="64"/>
      <c r="CEE125" s="64"/>
      <c r="CEF125" s="64"/>
      <c r="CEG125" s="64"/>
      <c r="CEH125" s="64"/>
      <c r="CEI125" s="64"/>
      <c r="CEJ125" s="64"/>
      <c r="CEK125" s="64"/>
      <c r="CEL125" s="64"/>
      <c r="CEM125" s="64"/>
      <c r="CEN125" s="64"/>
      <c r="CEO125" s="64"/>
      <c r="CEP125" s="64"/>
      <c r="CEQ125" s="64"/>
      <c r="CER125" s="64"/>
      <c r="CES125" s="64"/>
      <c r="CET125" s="64"/>
      <c r="CEU125" s="64"/>
      <c r="CEV125" s="64"/>
      <c r="CEW125" s="64"/>
      <c r="CEX125" s="64"/>
      <c r="CEY125" s="64"/>
      <c r="CEZ125" s="64"/>
      <c r="CFA125" s="64"/>
      <c r="CFB125" s="64"/>
      <c r="CFC125" s="64"/>
      <c r="CFD125" s="64"/>
      <c r="CFE125" s="64"/>
      <c r="CFF125" s="64"/>
      <c r="CFG125" s="64"/>
      <c r="CFH125" s="64"/>
      <c r="CFI125" s="64"/>
      <c r="CFJ125" s="64"/>
      <c r="CFK125" s="64"/>
      <c r="CFL125" s="64"/>
      <c r="CFM125" s="64"/>
      <c r="CFN125" s="64"/>
      <c r="CFO125" s="64"/>
      <c r="CFP125" s="64"/>
      <c r="CFQ125" s="64"/>
      <c r="CFR125" s="64"/>
      <c r="CFS125" s="64"/>
      <c r="CFT125" s="64"/>
      <c r="CFU125" s="64"/>
      <c r="CFV125" s="64"/>
      <c r="CFW125" s="64"/>
      <c r="CFX125" s="64"/>
      <c r="CFY125" s="64"/>
      <c r="CFZ125" s="64"/>
      <c r="CGA125" s="64"/>
      <c r="CGB125" s="64"/>
      <c r="CGC125" s="64"/>
      <c r="CGD125" s="64"/>
      <c r="CGE125" s="64"/>
      <c r="CGF125" s="64"/>
      <c r="CGG125" s="64"/>
      <c r="CGH125" s="64"/>
      <c r="CGI125" s="64"/>
      <c r="CGJ125" s="64"/>
      <c r="CGK125" s="64"/>
      <c r="CGL125" s="64"/>
      <c r="CGM125" s="64"/>
      <c r="CGN125" s="64"/>
      <c r="CGO125" s="64"/>
      <c r="CGP125" s="64"/>
      <c r="CGQ125" s="64"/>
      <c r="CGR125" s="64"/>
      <c r="CGS125" s="64"/>
      <c r="CGT125" s="64"/>
      <c r="CGU125" s="64"/>
      <c r="CGV125" s="64"/>
      <c r="CGW125" s="64"/>
      <c r="CGX125" s="64"/>
      <c r="CGY125" s="64"/>
      <c r="CGZ125" s="64"/>
      <c r="CHA125" s="64"/>
      <c r="CHB125" s="64"/>
      <c r="CHC125" s="64"/>
      <c r="CHD125" s="64"/>
      <c r="CHE125" s="64"/>
      <c r="CHF125" s="64"/>
      <c r="CHG125" s="64"/>
      <c r="CHH125" s="64"/>
      <c r="CHI125" s="64"/>
      <c r="CHJ125" s="64"/>
      <c r="CHK125" s="64"/>
      <c r="CHL125" s="64"/>
      <c r="CHM125" s="64"/>
      <c r="CHN125" s="64"/>
      <c r="CHO125" s="64"/>
      <c r="CHP125" s="64"/>
      <c r="CHQ125" s="64"/>
      <c r="CHR125" s="64"/>
      <c r="CHS125" s="64"/>
      <c r="CHT125" s="64"/>
      <c r="CHU125" s="64"/>
      <c r="CHV125" s="64"/>
      <c r="CHW125" s="64"/>
      <c r="CHX125" s="64"/>
      <c r="CHY125" s="64"/>
      <c r="CHZ125" s="64"/>
      <c r="CIA125" s="64"/>
      <c r="CIB125" s="64"/>
      <c r="CIC125" s="64"/>
      <c r="CID125" s="64"/>
      <c r="CIE125" s="64"/>
      <c r="CIF125" s="64"/>
      <c r="CIG125" s="64"/>
      <c r="CIH125" s="64"/>
      <c r="CII125" s="64"/>
      <c r="CIJ125" s="64"/>
      <c r="CIK125" s="64"/>
      <c r="CIL125" s="64"/>
      <c r="CIM125" s="64"/>
      <c r="CIN125" s="64"/>
      <c r="CIO125" s="64"/>
      <c r="CIP125" s="64"/>
      <c r="CIQ125" s="64"/>
      <c r="CIR125" s="64"/>
      <c r="CIS125" s="64"/>
      <c r="CIT125" s="64"/>
      <c r="CIU125" s="64"/>
      <c r="CIV125" s="64"/>
      <c r="CIW125" s="64"/>
      <c r="CIX125" s="64"/>
      <c r="CIY125" s="64"/>
      <c r="CIZ125" s="64"/>
      <c r="CJA125" s="64"/>
      <c r="CJB125" s="64"/>
      <c r="CJC125" s="64"/>
      <c r="CJD125" s="64"/>
      <c r="CJE125" s="64"/>
      <c r="CJF125" s="64"/>
      <c r="CJG125" s="64"/>
      <c r="CJH125" s="64"/>
      <c r="CJI125" s="64"/>
      <c r="CJJ125" s="64"/>
      <c r="CJK125" s="64"/>
      <c r="CJL125" s="64"/>
      <c r="CJM125" s="64"/>
      <c r="CJN125" s="64"/>
      <c r="CJO125" s="64"/>
      <c r="CJP125" s="64"/>
      <c r="CJQ125" s="64"/>
      <c r="CJR125" s="64"/>
      <c r="CJS125" s="64"/>
      <c r="CJT125" s="64"/>
      <c r="CJU125" s="64"/>
      <c r="CJV125" s="64"/>
      <c r="CJW125" s="64"/>
      <c r="CJX125" s="64"/>
      <c r="CJY125" s="64"/>
      <c r="CJZ125" s="64"/>
      <c r="CKA125" s="64"/>
      <c r="CKB125" s="64"/>
      <c r="CKC125" s="64"/>
      <c r="CKD125" s="64"/>
      <c r="CKE125" s="64"/>
      <c r="CKF125" s="64"/>
      <c r="CKG125" s="64"/>
      <c r="CKH125" s="64"/>
      <c r="CKI125" s="64"/>
      <c r="CKJ125" s="64"/>
      <c r="CKK125" s="64"/>
      <c r="CKL125" s="64"/>
      <c r="CKM125" s="64"/>
      <c r="CKN125" s="64"/>
      <c r="CKO125" s="64"/>
      <c r="CKP125" s="64"/>
      <c r="CKQ125" s="64"/>
      <c r="CKR125" s="64"/>
      <c r="CKS125" s="64"/>
      <c r="CKT125" s="64"/>
      <c r="CKU125" s="64"/>
      <c r="CKV125" s="64"/>
      <c r="CKW125" s="64"/>
      <c r="CKX125" s="64"/>
      <c r="CKY125" s="64"/>
      <c r="CKZ125" s="64"/>
      <c r="CLA125" s="64"/>
      <c r="CLB125" s="64"/>
      <c r="CLC125" s="64"/>
      <c r="CLD125" s="64"/>
      <c r="CLE125" s="64"/>
      <c r="CLF125" s="64"/>
      <c r="CLG125" s="64"/>
      <c r="CLH125" s="64"/>
      <c r="CLI125" s="64"/>
      <c r="CLJ125" s="64"/>
      <c r="CLK125" s="64"/>
      <c r="CLL125" s="64"/>
      <c r="CLM125" s="64"/>
      <c r="CLN125" s="64"/>
      <c r="CLO125" s="64"/>
      <c r="CLP125" s="64"/>
      <c r="CLQ125" s="64"/>
      <c r="CLR125" s="64"/>
      <c r="CLS125" s="64"/>
      <c r="CLT125" s="64"/>
      <c r="CLU125" s="64"/>
      <c r="CLV125" s="64"/>
      <c r="CLW125" s="64"/>
      <c r="CLX125" s="64"/>
      <c r="CLY125" s="64"/>
      <c r="CLZ125" s="64"/>
      <c r="CMA125" s="64"/>
      <c r="CMB125" s="64"/>
      <c r="CMC125" s="64"/>
      <c r="CMD125" s="64"/>
      <c r="CME125" s="64"/>
      <c r="CMF125" s="64"/>
      <c r="CMG125" s="64"/>
      <c r="CMH125" s="64"/>
      <c r="CMI125" s="64"/>
      <c r="CMJ125" s="64"/>
      <c r="CMK125" s="64"/>
      <c r="CML125" s="64"/>
      <c r="CMM125" s="64"/>
      <c r="CMN125" s="64"/>
      <c r="CMO125" s="64"/>
      <c r="CMP125" s="64"/>
      <c r="CMQ125" s="64"/>
      <c r="CMR125" s="64"/>
      <c r="CMS125" s="64"/>
      <c r="CMT125" s="64"/>
      <c r="CMU125" s="64"/>
      <c r="CMV125" s="64"/>
      <c r="CMW125" s="64"/>
      <c r="CMX125" s="64"/>
      <c r="CMY125" s="64"/>
      <c r="CMZ125" s="64"/>
      <c r="CNA125" s="64"/>
      <c r="CNB125" s="64"/>
      <c r="CNC125" s="64"/>
      <c r="CND125" s="64"/>
      <c r="CNE125" s="64"/>
      <c r="CNF125" s="64"/>
      <c r="CNG125" s="64"/>
      <c r="CNH125" s="64"/>
      <c r="CNI125" s="64"/>
      <c r="CNJ125" s="64"/>
      <c r="CNK125" s="64"/>
      <c r="CNL125" s="64"/>
      <c r="CNM125" s="64"/>
      <c r="CNN125" s="64"/>
      <c r="CNO125" s="64"/>
      <c r="CNP125" s="64"/>
      <c r="CNQ125" s="64"/>
      <c r="CNR125" s="64"/>
      <c r="CNS125" s="64"/>
      <c r="CNT125" s="64"/>
      <c r="CNU125" s="64"/>
      <c r="CNV125" s="64"/>
      <c r="CNW125" s="64"/>
      <c r="CNX125" s="64"/>
      <c r="CNY125" s="64"/>
      <c r="CNZ125" s="64"/>
      <c r="COA125" s="64"/>
      <c r="COB125" s="64"/>
      <c r="COC125" s="64"/>
      <c r="COD125" s="64"/>
      <c r="COE125" s="64"/>
      <c r="COF125" s="64"/>
      <c r="COG125" s="64"/>
      <c r="COH125" s="64"/>
      <c r="COI125" s="64"/>
      <c r="COJ125" s="64"/>
      <c r="COK125" s="64"/>
      <c r="COL125" s="64"/>
      <c r="COM125" s="64"/>
      <c r="CON125" s="64"/>
      <c r="COO125" s="64"/>
      <c r="COP125" s="64"/>
      <c r="COQ125" s="64"/>
      <c r="COR125" s="64"/>
      <c r="COS125" s="64"/>
      <c r="COT125" s="64"/>
      <c r="COU125" s="64"/>
      <c r="COV125" s="64"/>
      <c r="COW125" s="64"/>
      <c r="COX125" s="64"/>
      <c r="COY125" s="64"/>
      <c r="COZ125" s="64"/>
      <c r="CPA125" s="64"/>
      <c r="CPB125" s="64"/>
      <c r="CPC125" s="64"/>
      <c r="CPD125" s="64"/>
      <c r="CPE125" s="64"/>
      <c r="CPF125" s="64"/>
      <c r="CPG125" s="64"/>
      <c r="CPH125" s="64"/>
      <c r="CPI125" s="64"/>
      <c r="CPJ125" s="64"/>
      <c r="CPK125" s="64"/>
      <c r="CPL125" s="64"/>
      <c r="CPM125" s="64"/>
      <c r="CPN125" s="64"/>
      <c r="CPO125" s="64"/>
      <c r="CPP125" s="64"/>
      <c r="CPQ125" s="64"/>
      <c r="CPR125" s="64"/>
      <c r="CPS125" s="64"/>
      <c r="CPT125" s="64"/>
      <c r="CPU125" s="64"/>
      <c r="CPV125" s="64"/>
      <c r="CPW125" s="64"/>
      <c r="CPX125" s="64"/>
      <c r="CPY125" s="64"/>
      <c r="CPZ125" s="64"/>
      <c r="CQA125" s="64"/>
      <c r="CQB125" s="64"/>
      <c r="CQC125" s="64"/>
      <c r="CQD125" s="64"/>
      <c r="CQE125" s="64"/>
      <c r="CQF125" s="64"/>
      <c r="CQG125" s="64"/>
      <c r="CQH125" s="64"/>
      <c r="CQI125" s="64"/>
      <c r="CQJ125" s="64"/>
      <c r="CQK125" s="64"/>
      <c r="CQL125" s="64"/>
      <c r="CQM125" s="64"/>
      <c r="CQN125" s="64"/>
      <c r="CQO125" s="64"/>
      <c r="CQP125" s="64"/>
      <c r="CQQ125" s="64"/>
      <c r="CQR125" s="64"/>
      <c r="CQS125" s="64"/>
      <c r="CQT125" s="64"/>
      <c r="CQU125" s="64"/>
      <c r="CQV125" s="64"/>
      <c r="CQW125" s="64"/>
      <c r="CQX125" s="64"/>
      <c r="CQY125" s="64"/>
      <c r="CQZ125" s="64"/>
      <c r="CRA125" s="64"/>
      <c r="CRB125" s="64"/>
      <c r="CRC125" s="64"/>
      <c r="CRD125" s="64"/>
      <c r="CRE125" s="64"/>
      <c r="CRF125" s="64"/>
      <c r="CRG125" s="64"/>
      <c r="CRH125" s="64"/>
      <c r="CRI125" s="64"/>
      <c r="CRJ125" s="64"/>
      <c r="CRK125" s="64"/>
      <c r="CRL125" s="64"/>
      <c r="CRM125" s="64"/>
      <c r="CRN125" s="64"/>
      <c r="CRO125" s="64"/>
      <c r="CRP125" s="64"/>
      <c r="CRQ125" s="64"/>
      <c r="CRR125" s="64"/>
      <c r="CRS125" s="64"/>
      <c r="CRT125" s="64"/>
      <c r="CRU125" s="64"/>
      <c r="CRV125" s="64"/>
      <c r="CRW125" s="64"/>
      <c r="CRX125" s="64"/>
      <c r="CRY125" s="64"/>
      <c r="CRZ125" s="64"/>
      <c r="CSA125" s="64"/>
      <c r="CSB125" s="64"/>
      <c r="CSC125" s="64"/>
      <c r="CSD125" s="64"/>
      <c r="CSE125" s="64"/>
      <c r="CSF125" s="64"/>
      <c r="CSG125" s="64"/>
      <c r="CSH125" s="64"/>
      <c r="CSI125" s="64"/>
      <c r="CSJ125" s="64"/>
      <c r="CSK125" s="64"/>
      <c r="CSL125" s="64"/>
      <c r="CSM125" s="64"/>
      <c r="CSN125" s="64"/>
      <c r="CSO125" s="64"/>
      <c r="CSP125" s="64"/>
      <c r="CSQ125" s="64"/>
      <c r="CSR125" s="64"/>
      <c r="CSS125" s="64"/>
      <c r="CST125" s="64"/>
      <c r="CSU125" s="64"/>
      <c r="CSV125" s="64"/>
      <c r="CSW125" s="64"/>
      <c r="CSX125" s="64"/>
      <c r="CSY125" s="64"/>
      <c r="CSZ125" s="64"/>
      <c r="CTA125" s="64"/>
      <c r="CTB125" s="64"/>
      <c r="CTC125" s="64"/>
      <c r="CTD125" s="64"/>
      <c r="CTE125" s="64"/>
      <c r="CTF125" s="64"/>
      <c r="CTG125" s="64"/>
      <c r="CTH125" s="64"/>
      <c r="CTI125" s="64"/>
      <c r="CTJ125" s="64"/>
      <c r="CTK125" s="64"/>
      <c r="CTL125" s="64"/>
      <c r="CTM125" s="64"/>
      <c r="CTN125" s="64"/>
      <c r="CTO125" s="64"/>
      <c r="CTP125" s="64"/>
      <c r="CTQ125" s="64"/>
      <c r="CTR125" s="64"/>
      <c r="CTS125" s="64"/>
      <c r="CTT125" s="64"/>
      <c r="CTU125" s="64"/>
      <c r="CTV125" s="64"/>
      <c r="CTW125" s="64"/>
      <c r="CTX125" s="64"/>
      <c r="CTY125" s="64"/>
      <c r="CTZ125" s="64"/>
      <c r="CUA125" s="64"/>
      <c r="CUB125" s="64"/>
      <c r="CUC125" s="64"/>
      <c r="CUD125" s="64"/>
      <c r="CUE125" s="64"/>
      <c r="CUF125" s="64"/>
      <c r="CUG125" s="64"/>
      <c r="CUH125" s="64"/>
      <c r="CUI125" s="64"/>
      <c r="CUJ125" s="64"/>
      <c r="CUK125" s="64"/>
      <c r="CUL125" s="64"/>
      <c r="CUM125" s="64"/>
      <c r="CUN125" s="64"/>
      <c r="CUO125" s="64"/>
      <c r="CUP125" s="64"/>
      <c r="CUQ125" s="64"/>
      <c r="CUR125" s="64"/>
      <c r="CUS125" s="64"/>
      <c r="CUT125" s="64"/>
      <c r="CUU125" s="64"/>
      <c r="CUV125" s="64"/>
      <c r="CUW125" s="64"/>
      <c r="CUX125" s="64"/>
      <c r="CUY125" s="64"/>
      <c r="CUZ125" s="64"/>
      <c r="CVA125" s="64"/>
      <c r="CVB125" s="64"/>
      <c r="CVC125" s="64"/>
      <c r="CVD125" s="64"/>
      <c r="CVE125" s="64"/>
      <c r="CVF125" s="64"/>
      <c r="CVG125" s="64"/>
      <c r="CVH125" s="64"/>
      <c r="CVI125" s="64"/>
      <c r="CVJ125" s="64"/>
      <c r="CVK125" s="64"/>
      <c r="CVL125" s="64"/>
      <c r="CVM125" s="64"/>
      <c r="CVN125" s="64"/>
      <c r="CVO125" s="64"/>
      <c r="CVP125" s="64"/>
      <c r="CVQ125" s="64"/>
      <c r="CVR125" s="64"/>
      <c r="CVS125" s="64"/>
      <c r="CVT125" s="64"/>
      <c r="CVU125" s="64"/>
      <c r="CVV125" s="64"/>
      <c r="CVW125" s="64"/>
      <c r="CVX125" s="64"/>
      <c r="CVY125" s="64"/>
      <c r="CVZ125" s="64"/>
      <c r="CWA125" s="64"/>
      <c r="CWB125" s="64"/>
      <c r="CWC125" s="64"/>
      <c r="CWD125" s="64"/>
      <c r="CWE125" s="64"/>
      <c r="CWF125" s="64"/>
      <c r="CWG125" s="64"/>
      <c r="CWH125" s="64"/>
      <c r="CWI125" s="64"/>
      <c r="CWJ125" s="64"/>
      <c r="CWK125" s="64"/>
      <c r="CWL125" s="64"/>
      <c r="CWM125" s="64"/>
      <c r="CWN125" s="64"/>
      <c r="CWO125" s="64"/>
      <c r="CWP125" s="64"/>
      <c r="CWQ125" s="64"/>
      <c r="CWR125" s="64"/>
      <c r="CWS125" s="64"/>
      <c r="CWT125" s="64"/>
      <c r="CWU125" s="64"/>
      <c r="CWV125" s="64"/>
      <c r="CWW125" s="64"/>
      <c r="CWX125" s="64"/>
      <c r="CWY125" s="64"/>
      <c r="CWZ125" s="64"/>
      <c r="CXA125" s="64"/>
      <c r="CXB125" s="64"/>
      <c r="CXC125" s="64"/>
      <c r="CXD125" s="64"/>
      <c r="CXE125" s="64"/>
      <c r="CXF125" s="64"/>
      <c r="CXG125" s="64"/>
      <c r="CXH125" s="64"/>
      <c r="CXI125" s="64"/>
      <c r="CXJ125" s="64"/>
      <c r="CXK125" s="64"/>
      <c r="CXL125" s="64"/>
      <c r="CXM125" s="64"/>
      <c r="CXN125" s="64"/>
      <c r="CXO125" s="64"/>
      <c r="CXP125" s="64"/>
      <c r="CXQ125" s="64"/>
      <c r="CXR125" s="64"/>
      <c r="CXS125" s="64"/>
      <c r="CXT125" s="64"/>
      <c r="CXU125" s="64"/>
      <c r="CXV125" s="64"/>
      <c r="CXW125" s="64"/>
      <c r="CXX125" s="64"/>
      <c r="CXY125" s="64"/>
      <c r="CXZ125" s="64"/>
      <c r="CYA125" s="64"/>
      <c r="CYB125" s="64"/>
      <c r="CYC125" s="64"/>
      <c r="CYD125" s="64"/>
      <c r="CYE125" s="64"/>
      <c r="CYF125" s="64"/>
      <c r="CYG125" s="64"/>
      <c r="CYH125" s="64"/>
      <c r="CYI125" s="64"/>
      <c r="CYJ125" s="64"/>
      <c r="CYK125" s="64"/>
      <c r="CYL125" s="64"/>
      <c r="CYM125" s="64"/>
      <c r="CYN125" s="64"/>
      <c r="CYO125" s="64"/>
      <c r="CYP125" s="64"/>
      <c r="CYQ125" s="64"/>
      <c r="CYR125" s="64"/>
      <c r="CYS125" s="64"/>
      <c r="CYT125" s="64"/>
      <c r="CYU125" s="64"/>
      <c r="CYV125" s="64"/>
      <c r="CYW125" s="64"/>
      <c r="CYX125" s="64"/>
      <c r="CYY125" s="64"/>
      <c r="CYZ125" s="64"/>
      <c r="CZA125" s="64"/>
      <c r="CZB125" s="64"/>
      <c r="CZC125" s="64"/>
      <c r="CZD125" s="64"/>
      <c r="CZE125" s="64"/>
      <c r="CZF125" s="64"/>
      <c r="CZG125" s="64"/>
      <c r="CZH125" s="64"/>
      <c r="CZI125" s="64"/>
      <c r="CZJ125" s="64"/>
      <c r="CZK125" s="64"/>
      <c r="CZL125" s="64"/>
      <c r="CZM125" s="64"/>
      <c r="CZN125" s="64"/>
      <c r="CZO125" s="64"/>
      <c r="CZP125" s="64"/>
      <c r="CZQ125" s="64"/>
      <c r="CZR125" s="64"/>
      <c r="CZS125" s="64"/>
      <c r="CZT125" s="64"/>
      <c r="CZU125" s="64"/>
      <c r="CZV125" s="64"/>
      <c r="CZW125" s="64"/>
      <c r="CZX125" s="64"/>
      <c r="CZY125" s="64"/>
      <c r="CZZ125" s="64"/>
      <c r="DAA125" s="64"/>
      <c r="DAB125" s="64"/>
      <c r="DAC125" s="64"/>
      <c r="DAD125" s="64"/>
      <c r="DAE125" s="64"/>
      <c r="DAF125" s="64"/>
      <c r="DAG125" s="64"/>
      <c r="DAH125" s="64"/>
      <c r="DAI125" s="64"/>
      <c r="DAJ125" s="64"/>
      <c r="DAK125" s="64"/>
      <c r="DAL125" s="64"/>
      <c r="DAM125" s="64"/>
      <c r="DAN125" s="64"/>
      <c r="DAO125" s="64"/>
      <c r="DAP125" s="64"/>
      <c r="DAQ125" s="64"/>
      <c r="DAR125" s="64"/>
      <c r="DAS125" s="64"/>
      <c r="DAT125" s="64"/>
      <c r="DAU125" s="64"/>
      <c r="DAV125" s="64"/>
      <c r="DAW125" s="64"/>
      <c r="DAX125" s="64"/>
      <c r="DAY125" s="64"/>
      <c r="DAZ125" s="64"/>
      <c r="DBA125" s="64"/>
      <c r="DBB125" s="64"/>
      <c r="DBC125" s="64"/>
      <c r="DBD125" s="64"/>
      <c r="DBE125" s="64"/>
      <c r="DBF125" s="64"/>
      <c r="DBG125" s="64"/>
      <c r="DBH125" s="64"/>
      <c r="DBI125" s="64"/>
      <c r="DBJ125" s="64"/>
      <c r="DBK125" s="64"/>
      <c r="DBL125" s="64"/>
      <c r="DBM125" s="64"/>
      <c r="DBN125" s="64"/>
      <c r="DBO125" s="64"/>
      <c r="DBP125" s="64"/>
      <c r="DBQ125" s="64"/>
      <c r="DBR125" s="64"/>
      <c r="DBS125" s="64"/>
      <c r="DBT125" s="64"/>
      <c r="DBU125" s="64"/>
      <c r="DBV125" s="64"/>
      <c r="DBW125" s="64"/>
      <c r="DBX125" s="64"/>
      <c r="DBY125" s="64"/>
      <c r="DBZ125" s="64"/>
      <c r="DCA125" s="64"/>
      <c r="DCB125" s="64"/>
      <c r="DCC125" s="64"/>
      <c r="DCD125" s="64"/>
      <c r="DCE125" s="64"/>
      <c r="DCF125" s="64"/>
      <c r="DCG125" s="64"/>
      <c r="DCH125" s="64"/>
      <c r="DCI125" s="64"/>
      <c r="DCJ125" s="64"/>
      <c r="DCK125" s="64"/>
      <c r="DCL125" s="64"/>
      <c r="DCM125" s="64"/>
      <c r="DCN125" s="64"/>
      <c r="DCO125" s="64"/>
      <c r="DCP125" s="64"/>
      <c r="DCQ125" s="64"/>
      <c r="DCR125" s="64"/>
      <c r="DCS125" s="64"/>
      <c r="DCT125" s="64"/>
    </row>
    <row r="126" spans="1:2802" s="121" customFormat="1" ht="18" customHeight="1" x14ac:dyDescent="0.2">
      <c r="A126" s="126">
        <f t="shared" si="56"/>
        <v>73</v>
      </c>
      <c r="B126" s="196" t="s">
        <v>275</v>
      </c>
      <c r="C126" s="196" t="s">
        <v>276</v>
      </c>
      <c r="D126" s="42" t="s">
        <v>314</v>
      </c>
      <c r="E126" s="193">
        <f>45.36*5</f>
        <v>226.8</v>
      </c>
      <c r="F126" s="194">
        <v>0.05</v>
      </c>
      <c r="G126" s="193">
        <f t="shared" ref="G126:G128" si="88">E126+(E126*F126)</f>
        <v>238.14000000000001</v>
      </c>
      <c r="H126" s="6" t="s">
        <v>117</v>
      </c>
      <c r="I126" s="3">
        <v>9.9555555555555564E-2</v>
      </c>
      <c r="J126" s="6">
        <v>45.75</v>
      </c>
      <c r="K126" s="137">
        <f t="shared" si="63"/>
        <v>4.5546666666666669</v>
      </c>
      <c r="L126" s="137">
        <v>6.7199999999999989</v>
      </c>
      <c r="M126" s="141">
        <f t="shared" ref="M126:M128" si="89">IF(H126&lt;&gt;"",K126+L126,"")</f>
        <v>11.274666666666665</v>
      </c>
      <c r="N126" s="195">
        <f t="shared" ref="N126:N128" si="90">G126*M126</f>
        <v>2684.9491199999998</v>
      </c>
      <c r="O126" s="132"/>
      <c r="P126" s="64"/>
      <c r="Q126" s="64"/>
      <c r="R126" s="3"/>
      <c r="S126" s="137"/>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c r="AQ126" s="64"/>
      <c r="AR126" s="64"/>
      <c r="AS126" s="64"/>
      <c r="AT126" s="64"/>
      <c r="AU126" s="64"/>
      <c r="AV126" s="64"/>
      <c r="AW126" s="64"/>
      <c r="AX126" s="64"/>
      <c r="AY126" s="64"/>
      <c r="AZ126" s="64"/>
      <c r="BA126" s="64"/>
      <c r="BB126" s="64"/>
      <c r="BC126" s="64"/>
      <c r="BD126" s="64"/>
      <c r="BE126" s="64"/>
      <c r="BF126" s="64"/>
      <c r="BG126" s="64"/>
      <c r="BH126" s="64"/>
      <c r="BI126" s="64"/>
      <c r="BJ126" s="64"/>
      <c r="BK126" s="64"/>
      <c r="BL126" s="64"/>
      <c r="BM126" s="64"/>
      <c r="BN126" s="64"/>
      <c r="BO126" s="64"/>
      <c r="BP126" s="64"/>
      <c r="BQ126" s="64"/>
      <c r="BR126" s="64"/>
      <c r="BS126" s="64"/>
      <c r="BT126" s="64"/>
      <c r="BU126" s="64"/>
      <c r="BV126" s="64"/>
      <c r="BW126" s="64"/>
      <c r="BX126" s="64"/>
      <c r="BY126" s="64"/>
      <c r="BZ126" s="64"/>
      <c r="CA126" s="64"/>
      <c r="CB126" s="64"/>
      <c r="CC126" s="64"/>
      <c r="CD126" s="64"/>
      <c r="CE126" s="64"/>
      <c r="CF126" s="64"/>
      <c r="CG126" s="64"/>
      <c r="CH126" s="64"/>
      <c r="CI126" s="64"/>
      <c r="CJ126" s="64"/>
      <c r="CK126" s="64"/>
      <c r="CL126" s="64"/>
      <c r="CM126" s="64"/>
      <c r="CN126" s="64"/>
      <c r="CO126" s="64"/>
      <c r="CP126" s="64"/>
      <c r="CQ126" s="64"/>
      <c r="CR126" s="64"/>
      <c r="CS126" s="64"/>
      <c r="CT126" s="64"/>
      <c r="CU126" s="64"/>
      <c r="CV126" s="64"/>
      <c r="CW126" s="64"/>
      <c r="CX126" s="64"/>
      <c r="CY126" s="64"/>
      <c r="CZ126" s="64"/>
      <c r="DA126" s="64"/>
      <c r="DB126" s="64"/>
      <c r="DC126" s="64"/>
      <c r="DD126" s="64"/>
      <c r="DE126" s="64"/>
      <c r="DF126" s="64"/>
      <c r="DG126" s="64"/>
      <c r="DH126" s="64"/>
      <c r="DI126" s="64"/>
      <c r="DJ126" s="64"/>
      <c r="DK126" s="64"/>
      <c r="DL126" s="64"/>
      <c r="DM126" s="64"/>
      <c r="DN126" s="64"/>
      <c r="DO126" s="64"/>
      <c r="DP126" s="64"/>
      <c r="DQ126" s="64"/>
      <c r="DR126" s="64"/>
      <c r="DS126" s="64"/>
      <c r="DT126" s="64"/>
      <c r="DU126" s="64"/>
      <c r="DV126" s="64"/>
      <c r="DW126" s="64"/>
      <c r="DX126" s="64"/>
      <c r="DY126" s="64"/>
      <c r="DZ126" s="64"/>
      <c r="EA126" s="64"/>
      <c r="EB126" s="64"/>
      <c r="EC126" s="64"/>
      <c r="ED126" s="64"/>
      <c r="EE126" s="64"/>
      <c r="EF126" s="64"/>
      <c r="EG126" s="64"/>
      <c r="EH126" s="64"/>
      <c r="EI126" s="64"/>
      <c r="EJ126" s="64"/>
      <c r="EK126" s="64"/>
      <c r="EL126" s="64"/>
      <c r="EM126" s="64"/>
      <c r="EN126" s="64"/>
      <c r="EO126" s="64"/>
      <c r="EP126" s="64"/>
      <c r="EQ126" s="64"/>
      <c r="ER126" s="64"/>
      <c r="ES126" s="64"/>
      <c r="ET126" s="64"/>
      <c r="EU126" s="64"/>
      <c r="EV126" s="64"/>
      <c r="EW126" s="64"/>
      <c r="EX126" s="64"/>
      <c r="EY126" s="64"/>
      <c r="EZ126" s="64"/>
      <c r="FA126" s="64"/>
      <c r="FB126" s="64"/>
      <c r="FC126" s="64"/>
      <c r="FD126" s="64"/>
      <c r="FE126" s="64"/>
      <c r="FF126" s="64"/>
      <c r="FG126" s="64"/>
      <c r="FH126" s="64"/>
      <c r="FI126" s="64"/>
      <c r="FJ126" s="64"/>
      <c r="FK126" s="64"/>
      <c r="FL126" s="64"/>
      <c r="FM126" s="64"/>
      <c r="FN126" s="64"/>
      <c r="FO126" s="64"/>
      <c r="FP126" s="64"/>
      <c r="FQ126" s="64"/>
      <c r="FR126" s="64"/>
      <c r="FS126" s="64"/>
      <c r="FT126" s="64"/>
      <c r="FU126" s="64"/>
      <c r="FV126" s="64"/>
      <c r="FW126" s="64"/>
      <c r="FX126" s="64"/>
      <c r="FY126" s="64"/>
      <c r="FZ126" s="64"/>
      <c r="GA126" s="64"/>
      <c r="GB126" s="64"/>
      <c r="GC126" s="64"/>
      <c r="GD126" s="64"/>
      <c r="GE126" s="64"/>
      <c r="GF126" s="64"/>
      <c r="GG126" s="64"/>
      <c r="GH126" s="64"/>
      <c r="GI126" s="64"/>
      <c r="GJ126" s="64"/>
      <c r="GK126" s="64"/>
      <c r="GL126" s="64"/>
      <c r="GM126" s="64"/>
      <c r="GN126" s="64"/>
      <c r="GO126" s="64"/>
      <c r="GP126" s="64"/>
      <c r="GQ126" s="64"/>
      <c r="GR126" s="64"/>
      <c r="GS126" s="64"/>
      <c r="GT126" s="64"/>
      <c r="GU126" s="64"/>
      <c r="GV126" s="64"/>
      <c r="GW126" s="64"/>
      <c r="GX126" s="64"/>
      <c r="GY126" s="64"/>
      <c r="GZ126" s="64"/>
      <c r="HA126" s="64"/>
      <c r="HB126" s="64"/>
      <c r="HC126" s="64"/>
      <c r="HD126" s="64"/>
      <c r="HE126" s="64"/>
      <c r="HF126" s="64"/>
      <c r="HG126" s="64"/>
      <c r="HH126" s="64"/>
      <c r="HI126" s="64"/>
      <c r="HJ126" s="64"/>
      <c r="HK126" s="64"/>
      <c r="HL126" s="64"/>
      <c r="HM126" s="64"/>
      <c r="HN126" s="64"/>
      <c r="HO126" s="64"/>
      <c r="HP126" s="64"/>
      <c r="HQ126" s="64"/>
      <c r="HR126" s="64"/>
      <c r="HS126" s="64"/>
      <c r="HT126" s="64"/>
      <c r="HU126" s="64"/>
      <c r="HV126" s="64"/>
      <c r="HW126" s="64"/>
      <c r="HX126" s="64"/>
      <c r="HY126" s="64"/>
      <c r="HZ126" s="64"/>
      <c r="IA126" s="64"/>
      <c r="IB126" s="64"/>
      <c r="IC126" s="64"/>
      <c r="ID126" s="64"/>
      <c r="IE126" s="64"/>
      <c r="IF126" s="64"/>
      <c r="IG126" s="64"/>
      <c r="IH126" s="64"/>
      <c r="II126" s="64"/>
      <c r="IJ126" s="64"/>
      <c r="IK126" s="64"/>
      <c r="IL126" s="64"/>
      <c r="IM126" s="64"/>
      <c r="IN126" s="64"/>
      <c r="IO126" s="64"/>
      <c r="IP126" s="64"/>
      <c r="IQ126" s="64"/>
      <c r="IR126" s="64"/>
      <c r="IS126" s="64"/>
      <c r="IT126" s="64"/>
      <c r="IU126" s="64"/>
      <c r="IV126" s="64"/>
      <c r="IW126" s="64"/>
      <c r="IX126" s="64"/>
      <c r="IY126" s="64"/>
      <c r="IZ126" s="64"/>
      <c r="JA126" s="64"/>
      <c r="JB126" s="64"/>
      <c r="JC126" s="64"/>
      <c r="JD126" s="64"/>
      <c r="JE126" s="64"/>
      <c r="JF126" s="64"/>
      <c r="JG126" s="64"/>
      <c r="JH126" s="64"/>
      <c r="JI126" s="64"/>
      <c r="JJ126" s="64"/>
      <c r="JK126" s="64"/>
      <c r="JL126" s="64"/>
      <c r="JM126" s="64"/>
      <c r="JN126" s="64"/>
      <c r="JO126" s="64"/>
      <c r="JP126" s="64"/>
      <c r="JQ126" s="64"/>
      <c r="JR126" s="64"/>
      <c r="JS126" s="64"/>
      <c r="JT126" s="64"/>
      <c r="JU126" s="64"/>
      <c r="JV126" s="64"/>
      <c r="JW126" s="64"/>
      <c r="JX126" s="64"/>
      <c r="JY126" s="64"/>
      <c r="JZ126" s="64"/>
      <c r="KA126" s="64"/>
      <c r="KB126" s="64"/>
      <c r="KC126" s="64"/>
      <c r="KD126" s="64"/>
      <c r="KE126" s="64"/>
      <c r="KF126" s="64"/>
      <c r="KG126" s="64"/>
      <c r="KH126" s="64"/>
      <c r="KI126" s="64"/>
      <c r="KJ126" s="64"/>
      <c r="KK126" s="64"/>
      <c r="KL126" s="64"/>
      <c r="KM126" s="64"/>
      <c r="KN126" s="64"/>
      <c r="KO126" s="64"/>
      <c r="KP126" s="64"/>
      <c r="KQ126" s="64"/>
      <c r="KR126" s="64"/>
      <c r="KS126" s="64"/>
      <c r="KT126" s="64"/>
      <c r="KU126" s="64"/>
      <c r="KV126" s="64"/>
      <c r="KW126" s="64"/>
      <c r="KX126" s="64"/>
      <c r="KY126" s="64"/>
      <c r="KZ126" s="64"/>
      <c r="LA126" s="64"/>
      <c r="LB126" s="64"/>
      <c r="LC126" s="64"/>
      <c r="LD126" s="64"/>
      <c r="LE126" s="64"/>
      <c r="LF126" s="64"/>
      <c r="LG126" s="64"/>
      <c r="LH126" s="64"/>
      <c r="LI126" s="64"/>
      <c r="LJ126" s="64"/>
      <c r="LK126" s="64"/>
      <c r="LL126" s="64"/>
      <c r="LM126" s="64"/>
      <c r="LN126" s="64"/>
      <c r="LO126" s="64"/>
      <c r="LP126" s="64"/>
      <c r="LQ126" s="64"/>
      <c r="LR126" s="64"/>
      <c r="LS126" s="64"/>
      <c r="LT126" s="64"/>
      <c r="LU126" s="64"/>
      <c r="LV126" s="64"/>
      <c r="LW126" s="64"/>
      <c r="LX126" s="64"/>
      <c r="LY126" s="64"/>
      <c r="LZ126" s="64"/>
      <c r="MA126" s="64"/>
      <c r="MB126" s="64"/>
      <c r="MC126" s="64"/>
      <c r="MD126" s="64"/>
      <c r="ME126" s="64"/>
      <c r="MF126" s="64"/>
      <c r="MG126" s="64"/>
      <c r="MH126" s="64"/>
      <c r="MI126" s="64"/>
      <c r="MJ126" s="64"/>
      <c r="MK126" s="64"/>
      <c r="ML126" s="64"/>
      <c r="MM126" s="64"/>
      <c r="MN126" s="64"/>
      <c r="MO126" s="64"/>
      <c r="MP126" s="64"/>
      <c r="MQ126" s="64"/>
      <c r="MR126" s="64"/>
      <c r="MS126" s="64"/>
      <c r="MT126" s="64"/>
      <c r="MU126" s="64"/>
      <c r="MV126" s="64"/>
      <c r="MW126" s="64"/>
      <c r="MX126" s="64"/>
      <c r="MY126" s="64"/>
      <c r="MZ126" s="64"/>
      <c r="NA126" s="64"/>
      <c r="NB126" s="64"/>
      <c r="NC126" s="64"/>
      <c r="ND126" s="64"/>
      <c r="NE126" s="64"/>
      <c r="NF126" s="64"/>
      <c r="NG126" s="64"/>
      <c r="NH126" s="64"/>
      <c r="NI126" s="64"/>
      <c r="NJ126" s="64"/>
      <c r="NK126" s="64"/>
      <c r="NL126" s="64"/>
      <c r="NM126" s="64"/>
      <c r="NN126" s="64"/>
      <c r="NO126" s="64"/>
      <c r="NP126" s="64"/>
      <c r="NQ126" s="64"/>
      <c r="NR126" s="64"/>
      <c r="NS126" s="64"/>
      <c r="NT126" s="64"/>
      <c r="NU126" s="64"/>
      <c r="NV126" s="64"/>
      <c r="NW126" s="64"/>
      <c r="NX126" s="64"/>
      <c r="NY126" s="64"/>
      <c r="NZ126" s="64"/>
      <c r="OA126" s="64"/>
      <c r="OB126" s="64"/>
      <c r="OC126" s="64"/>
      <c r="OD126" s="64"/>
      <c r="OE126" s="64"/>
      <c r="OF126" s="64"/>
      <c r="OG126" s="64"/>
      <c r="OH126" s="64"/>
      <c r="OI126" s="64"/>
      <c r="OJ126" s="64"/>
      <c r="OK126" s="64"/>
      <c r="OL126" s="64"/>
      <c r="OM126" s="64"/>
      <c r="ON126" s="64"/>
      <c r="OO126" s="64"/>
      <c r="OP126" s="64"/>
      <c r="OQ126" s="64"/>
      <c r="OR126" s="64"/>
      <c r="OS126" s="64"/>
      <c r="OT126" s="64"/>
      <c r="OU126" s="64"/>
      <c r="OV126" s="64"/>
      <c r="OW126" s="64"/>
      <c r="OX126" s="64"/>
      <c r="OY126" s="64"/>
      <c r="OZ126" s="64"/>
      <c r="PA126" s="64"/>
      <c r="PB126" s="64"/>
      <c r="PC126" s="64"/>
      <c r="PD126" s="64"/>
      <c r="PE126" s="64"/>
      <c r="PF126" s="64"/>
      <c r="PG126" s="64"/>
      <c r="PH126" s="64"/>
      <c r="PI126" s="64"/>
      <c r="PJ126" s="64"/>
      <c r="PK126" s="64"/>
      <c r="PL126" s="64"/>
      <c r="PM126" s="64"/>
      <c r="PN126" s="64"/>
      <c r="PO126" s="64"/>
      <c r="PP126" s="64"/>
      <c r="PQ126" s="64"/>
      <c r="PR126" s="64"/>
      <c r="PS126" s="64"/>
      <c r="PT126" s="64"/>
      <c r="PU126" s="64"/>
      <c r="PV126" s="64"/>
      <c r="PW126" s="64"/>
      <c r="PX126" s="64"/>
      <c r="PY126" s="64"/>
      <c r="PZ126" s="64"/>
      <c r="QA126" s="64"/>
      <c r="QB126" s="64"/>
      <c r="QC126" s="64"/>
      <c r="QD126" s="64"/>
      <c r="QE126" s="64"/>
      <c r="QF126" s="64"/>
      <c r="QG126" s="64"/>
      <c r="QH126" s="64"/>
      <c r="QI126" s="64"/>
      <c r="QJ126" s="64"/>
      <c r="QK126" s="64"/>
      <c r="QL126" s="64"/>
      <c r="QM126" s="64"/>
      <c r="QN126" s="64"/>
      <c r="QO126" s="64"/>
      <c r="QP126" s="64"/>
      <c r="QQ126" s="64"/>
      <c r="QR126" s="64"/>
      <c r="QS126" s="64"/>
      <c r="QT126" s="64"/>
      <c r="QU126" s="64"/>
      <c r="QV126" s="64"/>
      <c r="QW126" s="64"/>
      <c r="QX126" s="64"/>
      <c r="QY126" s="64"/>
      <c r="QZ126" s="64"/>
      <c r="RA126" s="64"/>
      <c r="RB126" s="64"/>
      <c r="RC126" s="64"/>
      <c r="RD126" s="64"/>
      <c r="RE126" s="64"/>
      <c r="RF126" s="64"/>
      <c r="RG126" s="64"/>
      <c r="RH126" s="64"/>
      <c r="RI126" s="64"/>
      <c r="RJ126" s="64"/>
      <c r="RK126" s="64"/>
      <c r="RL126" s="64"/>
      <c r="RM126" s="64"/>
      <c r="RN126" s="64"/>
      <c r="RO126" s="64"/>
      <c r="RP126" s="64"/>
      <c r="RQ126" s="64"/>
      <c r="RR126" s="64"/>
      <c r="RS126" s="64"/>
      <c r="RT126" s="64"/>
      <c r="RU126" s="64"/>
      <c r="RV126" s="64"/>
      <c r="RW126" s="64"/>
      <c r="RX126" s="64"/>
      <c r="RY126" s="64"/>
      <c r="RZ126" s="64"/>
      <c r="SA126" s="64"/>
      <c r="SB126" s="64"/>
      <c r="SC126" s="64"/>
      <c r="SD126" s="64"/>
      <c r="SE126" s="64"/>
      <c r="SF126" s="64"/>
      <c r="SG126" s="64"/>
      <c r="SH126" s="64"/>
      <c r="SI126" s="64"/>
      <c r="SJ126" s="64"/>
      <c r="SK126" s="64"/>
      <c r="SL126" s="64"/>
      <c r="SM126" s="64"/>
      <c r="SN126" s="64"/>
      <c r="SO126" s="64"/>
      <c r="SP126" s="64"/>
      <c r="SQ126" s="64"/>
      <c r="SR126" s="64"/>
      <c r="SS126" s="64"/>
      <c r="ST126" s="64"/>
      <c r="SU126" s="64"/>
      <c r="SV126" s="64"/>
      <c r="SW126" s="64"/>
      <c r="SX126" s="64"/>
      <c r="SY126" s="64"/>
      <c r="SZ126" s="64"/>
      <c r="TA126" s="64"/>
      <c r="TB126" s="64"/>
      <c r="TC126" s="64"/>
      <c r="TD126" s="64"/>
      <c r="TE126" s="64"/>
      <c r="TF126" s="64"/>
      <c r="TG126" s="64"/>
      <c r="TH126" s="64"/>
      <c r="TI126" s="64"/>
      <c r="TJ126" s="64"/>
      <c r="TK126" s="64"/>
      <c r="TL126" s="64"/>
      <c r="TM126" s="64"/>
      <c r="TN126" s="64"/>
      <c r="TO126" s="64"/>
      <c r="TP126" s="64"/>
      <c r="TQ126" s="64"/>
      <c r="TR126" s="64"/>
      <c r="TS126" s="64"/>
      <c r="TT126" s="64"/>
      <c r="TU126" s="64"/>
      <c r="TV126" s="64"/>
      <c r="TW126" s="64"/>
      <c r="TX126" s="64"/>
      <c r="TY126" s="64"/>
      <c r="TZ126" s="64"/>
      <c r="UA126" s="64"/>
      <c r="UB126" s="64"/>
      <c r="UC126" s="64"/>
      <c r="UD126" s="64"/>
      <c r="UE126" s="64"/>
      <c r="UF126" s="64"/>
      <c r="UG126" s="64"/>
      <c r="UH126" s="64"/>
      <c r="UI126" s="64"/>
      <c r="UJ126" s="64"/>
      <c r="UK126" s="64"/>
      <c r="UL126" s="64"/>
      <c r="UM126" s="64"/>
      <c r="UN126" s="64"/>
      <c r="UO126" s="64"/>
      <c r="UP126" s="64"/>
      <c r="UQ126" s="64"/>
      <c r="UR126" s="64"/>
      <c r="US126" s="64"/>
      <c r="UT126" s="64"/>
      <c r="UU126" s="64"/>
      <c r="UV126" s="64"/>
      <c r="UW126" s="64"/>
      <c r="UX126" s="64"/>
      <c r="UY126" s="64"/>
      <c r="UZ126" s="64"/>
      <c r="VA126" s="64"/>
      <c r="VB126" s="64"/>
      <c r="VC126" s="64"/>
      <c r="VD126" s="64"/>
      <c r="VE126" s="64"/>
      <c r="VF126" s="64"/>
      <c r="VG126" s="64"/>
      <c r="VH126" s="64"/>
      <c r="VI126" s="64"/>
      <c r="VJ126" s="64"/>
      <c r="VK126" s="64"/>
      <c r="VL126" s="64"/>
      <c r="VM126" s="64"/>
      <c r="VN126" s="64"/>
      <c r="VO126" s="64"/>
      <c r="VP126" s="64"/>
      <c r="VQ126" s="64"/>
      <c r="VR126" s="64"/>
      <c r="VS126" s="64"/>
      <c r="VT126" s="64"/>
      <c r="VU126" s="64"/>
      <c r="VV126" s="64"/>
      <c r="VW126" s="64"/>
      <c r="VX126" s="64"/>
      <c r="VY126" s="64"/>
      <c r="VZ126" s="64"/>
      <c r="WA126" s="64"/>
      <c r="WB126" s="64"/>
      <c r="WC126" s="64"/>
      <c r="WD126" s="64"/>
      <c r="WE126" s="64"/>
      <c r="WF126" s="64"/>
      <c r="WG126" s="64"/>
      <c r="WH126" s="64"/>
      <c r="WI126" s="64"/>
      <c r="WJ126" s="64"/>
      <c r="WK126" s="64"/>
      <c r="WL126" s="64"/>
      <c r="WM126" s="64"/>
      <c r="WN126" s="64"/>
      <c r="WO126" s="64"/>
      <c r="WP126" s="64"/>
      <c r="WQ126" s="64"/>
      <c r="WR126" s="64"/>
      <c r="WS126" s="64"/>
      <c r="WT126" s="64"/>
      <c r="WU126" s="64"/>
      <c r="WV126" s="64"/>
      <c r="WW126" s="64"/>
      <c r="WX126" s="64"/>
      <c r="WY126" s="64"/>
      <c r="WZ126" s="64"/>
      <c r="XA126" s="64"/>
      <c r="XB126" s="64"/>
      <c r="XC126" s="64"/>
      <c r="XD126" s="64"/>
      <c r="XE126" s="64"/>
      <c r="XF126" s="64"/>
      <c r="XG126" s="64"/>
      <c r="XH126" s="64"/>
      <c r="XI126" s="64"/>
      <c r="XJ126" s="64"/>
      <c r="XK126" s="64"/>
      <c r="XL126" s="64"/>
      <c r="XM126" s="64"/>
      <c r="XN126" s="64"/>
      <c r="XO126" s="64"/>
      <c r="XP126" s="64"/>
      <c r="XQ126" s="64"/>
      <c r="XR126" s="64"/>
      <c r="XS126" s="64"/>
      <c r="XT126" s="64"/>
      <c r="XU126" s="64"/>
      <c r="XV126" s="64"/>
      <c r="XW126" s="64"/>
      <c r="XX126" s="64"/>
      <c r="XY126" s="64"/>
      <c r="XZ126" s="64"/>
      <c r="YA126" s="64"/>
      <c r="YB126" s="64"/>
      <c r="YC126" s="64"/>
      <c r="YD126" s="64"/>
      <c r="YE126" s="64"/>
      <c r="YF126" s="64"/>
      <c r="YG126" s="64"/>
      <c r="YH126" s="64"/>
      <c r="YI126" s="64"/>
      <c r="YJ126" s="64"/>
      <c r="YK126" s="64"/>
      <c r="YL126" s="64"/>
      <c r="YM126" s="64"/>
      <c r="YN126" s="64"/>
      <c r="YO126" s="64"/>
      <c r="YP126" s="64"/>
      <c r="YQ126" s="64"/>
      <c r="YR126" s="64"/>
      <c r="YS126" s="64"/>
      <c r="YT126" s="64"/>
      <c r="YU126" s="64"/>
      <c r="YV126" s="64"/>
      <c r="YW126" s="64"/>
      <c r="YX126" s="64"/>
      <c r="YY126" s="64"/>
      <c r="YZ126" s="64"/>
      <c r="ZA126" s="64"/>
      <c r="ZB126" s="64"/>
      <c r="ZC126" s="64"/>
      <c r="ZD126" s="64"/>
      <c r="ZE126" s="64"/>
      <c r="ZF126" s="64"/>
      <c r="ZG126" s="64"/>
      <c r="ZH126" s="64"/>
      <c r="ZI126" s="64"/>
      <c r="ZJ126" s="64"/>
      <c r="ZK126" s="64"/>
      <c r="ZL126" s="64"/>
      <c r="ZM126" s="64"/>
      <c r="ZN126" s="64"/>
      <c r="ZO126" s="64"/>
      <c r="ZP126" s="64"/>
      <c r="ZQ126" s="64"/>
      <c r="ZR126" s="64"/>
      <c r="ZS126" s="64"/>
      <c r="ZT126" s="64"/>
      <c r="ZU126" s="64"/>
      <c r="ZV126" s="64"/>
      <c r="ZW126" s="64"/>
      <c r="ZX126" s="64"/>
      <c r="ZY126" s="64"/>
      <c r="ZZ126" s="64"/>
      <c r="AAA126" s="64"/>
      <c r="AAB126" s="64"/>
      <c r="AAC126" s="64"/>
      <c r="AAD126" s="64"/>
      <c r="AAE126" s="64"/>
      <c r="AAF126" s="64"/>
      <c r="AAG126" s="64"/>
      <c r="AAH126" s="64"/>
      <c r="AAI126" s="64"/>
      <c r="AAJ126" s="64"/>
      <c r="AAK126" s="64"/>
      <c r="AAL126" s="64"/>
      <c r="AAM126" s="64"/>
      <c r="AAN126" s="64"/>
      <c r="AAO126" s="64"/>
      <c r="AAP126" s="64"/>
      <c r="AAQ126" s="64"/>
      <c r="AAR126" s="64"/>
      <c r="AAS126" s="64"/>
      <c r="AAT126" s="64"/>
      <c r="AAU126" s="64"/>
      <c r="AAV126" s="64"/>
      <c r="AAW126" s="64"/>
      <c r="AAX126" s="64"/>
      <c r="AAY126" s="64"/>
      <c r="AAZ126" s="64"/>
      <c r="ABA126" s="64"/>
      <c r="ABB126" s="64"/>
      <c r="ABC126" s="64"/>
      <c r="ABD126" s="64"/>
      <c r="ABE126" s="64"/>
      <c r="ABF126" s="64"/>
      <c r="ABG126" s="64"/>
      <c r="ABH126" s="64"/>
      <c r="ABI126" s="64"/>
      <c r="ABJ126" s="64"/>
      <c r="ABK126" s="64"/>
      <c r="ABL126" s="64"/>
      <c r="ABM126" s="64"/>
      <c r="ABN126" s="64"/>
      <c r="ABO126" s="64"/>
      <c r="ABP126" s="64"/>
      <c r="ABQ126" s="64"/>
      <c r="ABR126" s="64"/>
      <c r="ABS126" s="64"/>
      <c r="ABT126" s="64"/>
      <c r="ABU126" s="64"/>
      <c r="ABV126" s="64"/>
      <c r="ABW126" s="64"/>
      <c r="ABX126" s="64"/>
      <c r="ABY126" s="64"/>
      <c r="ABZ126" s="64"/>
      <c r="ACA126" s="64"/>
      <c r="ACB126" s="64"/>
      <c r="ACC126" s="64"/>
      <c r="ACD126" s="64"/>
      <c r="ACE126" s="64"/>
      <c r="ACF126" s="64"/>
      <c r="ACG126" s="64"/>
      <c r="ACH126" s="64"/>
      <c r="ACI126" s="64"/>
      <c r="ACJ126" s="64"/>
      <c r="ACK126" s="64"/>
      <c r="ACL126" s="64"/>
      <c r="ACM126" s="64"/>
      <c r="ACN126" s="64"/>
      <c r="ACO126" s="64"/>
      <c r="ACP126" s="64"/>
      <c r="ACQ126" s="64"/>
      <c r="ACR126" s="64"/>
      <c r="ACS126" s="64"/>
      <c r="ACT126" s="64"/>
      <c r="ACU126" s="64"/>
      <c r="ACV126" s="64"/>
      <c r="ACW126" s="64"/>
      <c r="ACX126" s="64"/>
      <c r="ACY126" s="64"/>
      <c r="ACZ126" s="64"/>
      <c r="ADA126" s="64"/>
      <c r="ADB126" s="64"/>
      <c r="ADC126" s="64"/>
      <c r="ADD126" s="64"/>
      <c r="ADE126" s="64"/>
      <c r="ADF126" s="64"/>
      <c r="ADG126" s="64"/>
      <c r="ADH126" s="64"/>
      <c r="ADI126" s="64"/>
      <c r="ADJ126" s="64"/>
      <c r="ADK126" s="64"/>
      <c r="ADL126" s="64"/>
      <c r="ADM126" s="64"/>
      <c r="ADN126" s="64"/>
      <c r="ADO126" s="64"/>
      <c r="ADP126" s="64"/>
      <c r="ADQ126" s="64"/>
      <c r="ADR126" s="64"/>
      <c r="ADS126" s="64"/>
      <c r="ADT126" s="64"/>
      <c r="ADU126" s="64"/>
      <c r="ADV126" s="64"/>
      <c r="ADW126" s="64"/>
      <c r="ADX126" s="64"/>
      <c r="ADY126" s="64"/>
      <c r="ADZ126" s="64"/>
      <c r="AEA126" s="64"/>
      <c r="AEB126" s="64"/>
      <c r="AEC126" s="64"/>
      <c r="AED126" s="64"/>
      <c r="AEE126" s="64"/>
      <c r="AEF126" s="64"/>
      <c r="AEG126" s="64"/>
      <c r="AEH126" s="64"/>
      <c r="AEI126" s="64"/>
      <c r="AEJ126" s="64"/>
      <c r="AEK126" s="64"/>
      <c r="AEL126" s="64"/>
      <c r="AEM126" s="64"/>
      <c r="AEN126" s="64"/>
      <c r="AEO126" s="64"/>
      <c r="AEP126" s="64"/>
      <c r="AEQ126" s="64"/>
      <c r="AER126" s="64"/>
      <c r="AES126" s="64"/>
      <c r="AET126" s="64"/>
      <c r="AEU126" s="64"/>
      <c r="AEV126" s="64"/>
      <c r="AEW126" s="64"/>
      <c r="AEX126" s="64"/>
      <c r="AEY126" s="64"/>
      <c r="AEZ126" s="64"/>
      <c r="AFA126" s="64"/>
      <c r="AFB126" s="64"/>
      <c r="AFC126" s="64"/>
      <c r="AFD126" s="64"/>
      <c r="AFE126" s="64"/>
      <c r="AFF126" s="64"/>
      <c r="AFG126" s="64"/>
      <c r="AFH126" s="64"/>
      <c r="AFI126" s="64"/>
      <c r="AFJ126" s="64"/>
      <c r="AFK126" s="64"/>
      <c r="AFL126" s="64"/>
      <c r="AFM126" s="64"/>
      <c r="AFN126" s="64"/>
      <c r="AFO126" s="64"/>
      <c r="AFP126" s="64"/>
      <c r="AFQ126" s="64"/>
      <c r="AFR126" s="64"/>
      <c r="AFS126" s="64"/>
      <c r="AFT126" s="64"/>
      <c r="AFU126" s="64"/>
      <c r="AFV126" s="64"/>
      <c r="AFW126" s="64"/>
      <c r="AFX126" s="64"/>
      <c r="AFY126" s="64"/>
      <c r="AFZ126" s="64"/>
      <c r="AGA126" s="64"/>
      <c r="AGB126" s="64"/>
      <c r="AGC126" s="64"/>
      <c r="AGD126" s="64"/>
      <c r="AGE126" s="64"/>
      <c r="AGF126" s="64"/>
      <c r="AGG126" s="64"/>
      <c r="AGH126" s="64"/>
      <c r="AGI126" s="64"/>
      <c r="AGJ126" s="64"/>
      <c r="AGK126" s="64"/>
      <c r="AGL126" s="64"/>
      <c r="AGM126" s="64"/>
      <c r="AGN126" s="64"/>
      <c r="AGO126" s="64"/>
      <c r="AGP126" s="64"/>
      <c r="AGQ126" s="64"/>
      <c r="AGR126" s="64"/>
      <c r="AGS126" s="64"/>
      <c r="AGT126" s="64"/>
      <c r="AGU126" s="64"/>
      <c r="AGV126" s="64"/>
      <c r="AGW126" s="64"/>
      <c r="AGX126" s="64"/>
      <c r="AGY126" s="64"/>
      <c r="AGZ126" s="64"/>
      <c r="AHA126" s="64"/>
      <c r="AHB126" s="64"/>
      <c r="AHC126" s="64"/>
      <c r="AHD126" s="64"/>
      <c r="AHE126" s="64"/>
      <c r="AHF126" s="64"/>
      <c r="AHG126" s="64"/>
      <c r="AHH126" s="64"/>
      <c r="AHI126" s="64"/>
      <c r="AHJ126" s="64"/>
      <c r="AHK126" s="64"/>
      <c r="AHL126" s="64"/>
      <c r="AHM126" s="64"/>
      <c r="AHN126" s="64"/>
      <c r="AHO126" s="64"/>
      <c r="AHP126" s="64"/>
      <c r="AHQ126" s="64"/>
      <c r="AHR126" s="64"/>
      <c r="AHS126" s="64"/>
      <c r="AHT126" s="64"/>
      <c r="AHU126" s="64"/>
      <c r="AHV126" s="64"/>
      <c r="AHW126" s="64"/>
      <c r="AHX126" s="64"/>
      <c r="AHY126" s="64"/>
      <c r="AHZ126" s="64"/>
      <c r="AIA126" s="64"/>
      <c r="AIB126" s="64"/>
      <c r="AIC126" s="64"/>
      <c r="AID126" s="64"/>
      <c r="AIE126" s="64"/>
      <c r="AIF126" s="64"/>
      <c r="AIG126" s="64"/>
      <c r="AIH126" s="64"/>
      <c r="AII126" s="64"/>
      <c r="AIJ126" s="64"/>
      <c r="AIK126" s="64"/>
      <c r="AIL126" s="64"/>
      <c r="AIM126" s="64"/>
      <c r="AIN126" s="64"/>
      <c r="AIO126" s="64"/>
      <c r="AIP126" s="64"/>
      <c r="AIQ126" s="64"/>
      <c r="AIR126" s="64"/>
      <c r="AIS126" s="64"/>
      <c r="AIT126" s="64"/>
      <c r="AIU126" s="64"/>
      <c r="AIV126" s="64"/>
      <c r="AIW126" s="64"/>
      <c r="AIX126" s="64"/>
      <c r="AIY126" s="64"/>
      <c r="AIZ126" s="64"/>
      <c r="AJA126" s="64"/>
      <c r="AJB126" s="64"/>
      <c r="AJC126" s="64"/>
      <c r="AJD126" s="64"/>
      <c r="AJE126" s="64"/>
      <c r="AJF126" s="64"/>
      <c r="AJG126" s="64"/>
      <c r="AJH126" s="64"/>
      <c r="AJI126" s="64"/>
      <c r="AJJ126" s="64"/>
      <c r="AJK126" s="64"/>
      <c r="AJL126" s="64"/>
      <c r="AJM126" s="64"/>
      <c r="AJN126" s="64"/>
      <c r="AJO126" s="64"/>
      <c r="AJP126" s="64"/>
      <c r="AJQ126" s="64"/>
      <c r="AJR126" s="64"/>
      <c r="AJS126" s="64"/>
      <c r="AJT126" s="64"/>
      <c r="AJU126" s="64"/>
      <c r="AJV126" s="64"/>
      <c r="AJW126" s="64"/>
      <c r="AJX126" s="64"/>
      <c r="AJY126" s="64"/>
      <c r="AJZ126" s="64"/>
      <c r="AKA126" s="64"/>
      <c r="AKB126" s="64"/>
      <c r="AKC126" s="64"/>
      <c r="AKD126" s="64"/>
      <c r="AKE126" s="64"/>
      <c r="AKF126" s="64"/>
      <c r="AKG126" s="64"/>
      <c r="AKH126" s="64"/>
      <c r="AKI126" s="64"/>
      <c r="AKJ126" s="64"/>
      <c r="AKK126" s="64"/>
      <c r="AKL126" s="64"/>
      <c r="AKM126" s="64"/>
      <c r="AKN126" s="64"/>
      <c r="AKO126" s="64"/>
      <c r="AKP126" s="64"/>
      <c r="AKQ126" s="64"/>
      <c r="AKR126" s="64"/>
      <c r="AKS126" s="64"/>
      <c r="AKT126" s="64"/>
      <c r="AKU126" s="64"/>
      <c r="AKV126" s="64"/>
      <c r="AKW126" s="64"/>
      <c r="AKX126" s="64"/>
      <c r="AKY126" s="64"/>
      <c r="AKZ126" s="64"/>
      <c r="ALA126" s="64"/>
      <c r="ALB126" s="64"/>
      <c r="ALC126" s="64"/>
      <c r="ALD126" s="64"/>
      <c r="ALE126" s="64"/>
      <c r="ALF126" s="64"/>
      <c r="ALG126" s="64"/>
      <c r="ALH126" s="64"/>
      <c r="ALI126" s="64"/>
      <c r="ALJ126" s="64"/>
      <c r="ALK126" s="64"/>
      <c r="ALL126" s="64"/>
      <c r="ALM126" s="64"/>
      <c r="ALN126" s="64"/>
      <c r="ALO126" s="64"/>
      <c r="ALP126" s="64"/>
      <c r="ALQ126" s="64"/>
      <c r="ALR126" s="64"/>
      <c r="ALS126" s="64"/>
      <c r="ALT126" s="64"/>
      <c r="ALU126" s="64"/>
      <c r="ALV126" s="64"/>
      <c r="ALW126" s="64"/>
      <c r="ALX126" s="64"/>
      <c r="ALY126" s="64"/>
      <c r="ALZ126" s="64"/>
      <c r="AMA126" s="64"/>
      <c r="AMB126" s="64"/>
      <c r="AMC126" s="64"/>
      <c r="AMD126" s="64"/>
      <c r="AME126" s="64"/>
      <c r="AMF126" s="64"/>
      <c r="AMG126" s="64"/>
      <c r="AMH126" s="64"/>
      <c r="AMI126" s="64"/>
      <c r="AMJ126" s="64"/>
      <c r="AMK126" s="64"/>
      <c r="AML126" s="64"/>
      <c r="AMM126" s="64"/>
      <c r="AMN126" s="64"/>
      <c r="AMO126" s="64"/>
      <c r="AMP126" s="64"/>
      <c r="AMQ126" s="64"/>
      <c r="AMR126" s="64"/>
      <c r="AMS126" s="64"/>
      <c r="AMT126" s="64"/>
      <c r="AMU126" s="64"/>
      <c r="AMV126" s="64"/>
      <c r="AMW126" s="64"/>
      <c r="AMX126" s="64"/>
      <c r="AMY126" s="64"/>
      <c r="AMZ126" s="64"/>
      <c r="ANA126" s="64"/>
      <c r="ANB126" s="64"/>
      <c r="ANC126" s="64"/>
      <c r="AND126" s="64"/>
      <c r="ANE126" s="64"/>
      <c r="ANF126" s="64"/>
      <c r="ANG126" s="64"/>
      <c r="ANH126" s="64"/>
      <c r="ANI126" s="64"/>
      <c r="ANJ126" s="64"/>
      <c r="ANK126" s="64"/>
      <c r="ANL126" s="64"/>
      <c r="ANM126" s="64"/>
      <c r="ANN126" s="64"/>
      <c r="ANO126" s="64"/>
      <c r="ANP126" s="64"/>
      <c r="ANQ126" s="64"/>
      <c r="ANR126" s="64"/>
      <c r="ANS126" s="64"/>
      <c r="ANT126" s="64"/>
      <c r="ANU126" s="64"/>
      <c r="ANV126" s="64"/>
      <c r="ANW126" s="64"/>
      <c r="ANX126" s="64"/>
      <c r="ANY126" s="64"/>
      <c r="ANZ126" s="64"/>
      <c r="AOA126" s="64"/>
      <c r="AOB126" s="64"/>
      <c r="AOC126" s="64"/>
      <c r="AOD126" s="64"/>
      <c r="AOE126" s="64"/>
      <c r="AOF126" s="64"/>
      <c r="AOG126" s="64"/>
      <c r="AOH126" s="64"/>
      <c r="AOI126" s="64"/>
      <c r="AOJ126" s="64"/>
      <c r="AOK126" s="64"/>
      <c r="AOL126" s="64"/>
      <c r="AOM126" s="64"/>
      <c r="AON126" s="64"/>
      <c r="AOO126" s="64"/>
      <c r="AOP126" s="64"/>
      <c r="AOQ126" s="64"/>
      <c r="AOR126" s="64"/>
      <c r="AOS126" s="64"/>
      <c r="AOT126" s="64"/>
      <c r="AOU126" s="64"/>
      <c r="AOV126" s="64"/>
      <c r="AOW126" s="64"/>
      <c r="AOX126" s="64"/>
      <c r="AOY126" s="64"/>
      <c r="AOZ126" s="64"/>
      <c r="APA126" s="64"/>
      <c r="APB126" s="64"/>
      <c r="APC126" s="64"/>
      <c r="APD126" s="64"/>
      <c r="APE126" s="64"/>
      <c r="APF126" s="64"/>
      <c r="APG126" s="64"/>
      <c r="APH126" s="64"/>
      <c r="API126" s="64"/>
      <c r="APJ126" s="64"/>
      <c r="APK126" s="64"/>
      <c r="APL126" s="64"/>
      <c r="APM126" s="64"/>
      <c r="APN126" s="64"/>
      <c r="APO126" s="64"/>
      <c r="APP126" s="64"/>
      <c r="APQ126" s="64"/>
      <c r="APR126" s="64"/>
      <c r="APS126" s="64"/>
      <c r="APT126" s="64"/>
      <c r="APU126" s="64"/>
      <c r="APV126" s="64"/>
      <c r="APW126" s="64"/>
      <c r="APX126" s="64"/>
      <c r="APY126" s="64"/>
      <c r="APZ126" s="64"/>
      <c r="AQA126" s="64"/>
      <c r="AQB126" s="64"/>
      <c r="AQC126" s="64"/>
      <c r="AQD126" s="64"/>
      <c r="AQE126" s="64"/>
      <c r="AQF126" s="64"/>
      <c r="AQG126" s="64"/>
      <c r="AQH126" s="64"/>
      <c r="AQI126" s="64"/>
      <c r="AQJ126" s="64"/>
      <c r="AQK126" s="64"/>
      <c r="AQL126" s="64"/>
      <c r="AQM126" s="64"/>
      <c r="AQN126" s="64"/>
      <c r="AQO126" s="64"/>
      <c r="AQP126" s="64"/>
      <c r="AQQ126" s="64"/>
      <c r="AQR126" s="64"/>
      <c r="AQS126" s="64"/>
      <c r="AQT126" s="64"/>
      <c r="AQU126" s="64"/>
      <c r="AQV126" s="64"/>
      <c r="AQW126" s="64"/>
      <c r="AQX126" s="64"/>
      <c r="AQY126" s="64"/>
      <c r="AQZ126" s="64"/>
      <c r="ARA126" s="64"/>
      <c r="ARB126" s="64"/>
      <c r="ARC126" s="64"/>
      <c r="ARD126" s="64"/>
      <c r="ARE126" s="64"/>
      <c r="ARF126" s="64"/>
      <c r="ARG126" s="64"/>
      <c r="ARH126" s="64"/>
      <c r="ARI126" s="64"/>
      <c r="ARJ126" s="64"/>
      <c r="ARK126" s="64"/>
      <c r="ARL126" s="64"/>
      <c r="ARM126" s="64"/>
      <c r="ARN126" s="64"/>
      <c r="ARO126" s="64"/>
      <c r="ARP126" s="64"/>
      <c r="ARQ126" s="64"/>
      <c r="ARR126" s="64"/>
      <c r="ARS126" s="64"/>
      <c r="ART126" s="64"/>
      <c r="ARU126" s="64"/>
      <c r="ARV126" s="64"/>
      <c r="ARW126" s="64"/>
      <c r="ARX126" s="64"/>
      <c r="ARY126" s="64"/>
      <c r="ARZ126" s="64"/>
      <c r="ASA126" s="64"/>
      <c r="ASB126" s="64"/>
      <c r="ASC126" s="64"/>
      <c r="ASD126" s="64"/>
      <c r="ASE126" s="64"/>
      <c r="ASF126" s="64"/>
      <c r="ASG126" s="64"/>
      <c r="ASH126" s="64"/>
      <c r="ASI126" s="64"/>
      <c r="ASJ126" s="64"/>
      <c r="ASK126" s="64"/>
      <c r="ASL126" s="64"/>
      <c r="ASM126" s="64"/>
      <c r="ASN126" s="64"/>
      <c r="ASO126" s="64"/>
      <c r="ASP126" s="64"/>
      <c r="ASQ126" s="64"/>
      <c r="ASR126" s="64"/>
      <c r="ASS126" s="64"/>
      <c r="AST126" s="64"/>
      <c r="ASU126" s="64"/>
      <c r="ASV126" s="64"/>
      <c r="ASW126" s="64"/>
      <c r="ASX126" s="64"/>
      <c r="ASY126" s="64"/>
      <c r="ASZ126" s="64"/>
      <c r="ATA126" s="64"/>
      <c r="ATB126" s="64"/>
      <c r="ATC126" s="64"/>
      <c r="ATD126" s="64"/>
      <c r="ATE126" s="64"/>
      <c r="ATF126" s="64"/>
      <c r="ATG126" s="64"/>
      <c r="ATH126" s="64"/>
      <c r="ATI126" s="64"/>
      <c r="ATJ126" s="64"/>
      <c r="ATK126" s="64"/>
      <c r="ATL126" s="64"/>
      <c r="ATM126" s="64"/>
      <c r="ATN126" s="64"/>
      <c r="ATO126" s="64"/>
      <c r="ATP126" s="64"/>
      <c r="ATQ126" s="64"/>
      <c r="ATR126" s="64"/>
      <c r="ATS126" s="64"/>
      <c r="ATT126" s="64"/>
      <c r="ATU126" s="64"/>
      <c r="ATV126" s="64"/>
      <c r="ATW126" s="64"/>
      <c r="ATX126" s="64"/>
      <c r="ATY126" s="64"/>
      <c r="ATZ126" s="64"/>
      <c r="AUA126" s="64"/>
      <c r="AUB126" s="64"/>
      <c r="AUC126" s="64"/>
      <c r="AUD126" s="64"/>
      <c r="AUE126" s="64"/>
      <c r="AUF126" s="64"/>
      <c r="AUG126" s="64"/>
      <c r="AUH126" s="64"/>
      <c r="AUI126" s="64"/>
      <c r="AUJ126" s="64"/>
      <c r="AUK126" s="64"/>
      <c r="AUL126" s="64"/>
      <c r="AUM126" s="64"/>
      <c r="AUN126" s="64"/>
      <c r="AUO126" s="64"/>
      <c r="AUP126" s="64"/>
      <c r="AUQ126" s="64"/>
      <c r="AUR126" s="64"/>
      <c r="AUS126" s="64"/>
      <c r="AUT126" s="64"/>
      <c r="AUU126" s="64"/>
      <c r="AUV126" s="64"/>
      <c r="AUW126" s="64"/>
      <c r="AUX126" s="64"/>
      <c r="AUY126" s="64"/>
      <c r="AUZ126" s="64"/>
      <c r="AVA126" s="64"/>
      <c r="AVB126" s="64"/>
      <c r="AVC126" s="64"/>
      <c r="AVD126" s="64"/>
      <c r="AVE126" s="64"/>
      <c r="AVF126" s="64"/>
      <c r="AVG126" s="64"/>
      <c r="AVH126" s="64"/>
      <c r="AVI126" s="64"/>
      <c r="AVJ126" s="64"/>
      <c r="AVK126" s="64"/>
      <c r="AVL126" s="64"/>
      <c r="AVM126" s="64"/>
      <c r="AVN126" s="64"/>
      <c r="AVO126" s="64"/>
      <c r="AVP126" s="64"/>
      <c r="AVQ126" s="64"/>
      <c r="AVR126" s="64"/>
      <c r="AVS126" s="64"/>
      <c r="AVT126" s="64"/>
      <c r="AVU126" s="64"/>
      <c r="AVV126" s="64"/>
      <c r="AVW126" s="64"/>
      <c r="AVX126" s="64"/>
      <c r="AVY126" s="64"/>
      <c r="AVZ126" s="64"/>
      <c r="AWA126" s="64"/>
      <c r="AWB126" s="64"/>
      <c r="AWC126" s="64"/>
      <c r="AWD126" s="64"/>
      <c r="AWE126" s="64"/>
      <c r="AWF126" s="64"/>
      <c r="AWG126" s="64"/>
      <c r="AWH126" s="64"/>
      <c r="AWI126" s="64"/>
      <c r="AWJ126" s="64"/>
      <c r="AWK126" s="64"/>
      <c r="AWL126" s="64"/>
      <c r="AWM126" s="64"/>
      <c r="AWN126" s="64"/>
      <c r="AWO126" s="64"/>
      <c r="AWP126" s="64"/>
      <c r="AWQ126" s="64"/>
      <c r="AWR126" s="64"/>
      <c r="AWS126" s="64"/>
      <c r="AWT126" s="64"/>
      <c r="AWU126" s="64"/>
      <c r="AWV126" s="64"/>
      <c r="AWW126" s="64"/>
      <c r="AWX126" s="64"/>
      <c r="AWY126" s="64"/>
      <c r="AWZ126" s="64"/>
      <c r="AXA126" s="64"/>
      <c r="AXB126" s="64"/>
      <c r="AXC126" s="64"/>
      <c r="AXD126" s="64"/>
      <c r="AXE126" s="64"/>
      <c r="AXF126" s="64"/>
      <c r="AXG126" s="64"/>
      <c r="AXH126" s="64"/>
      <c r="AXI126" s="64"/>
      <c r="AXJ126" s="64"/>
      <c r="AXK126" s="64"/>
      <c r="AXL126" s="64"/>
      <c r="AXM126" s="64"/>
      <c r="AXN126" s="64"/>
      <c r="AXO126" s="64"/>
      <c r="AXP126" s="64"/>
      <c r="AXQ126" s="64"/>
      <c r="AXR126" s="64"/>
      <c r="AXS126" s="64"/>
      <c r="AXT126" s="64"/>
      <c r="AXU126" s="64"/>
      <c r="AXV126" s="64"/>
      <c r="AXW126" s="64"/>
      <c r="AXX126" s="64"/>
      <c r="AXY126" s="64"/>
      <c r="AXZ126" s="64"/>
      <c r="AYA126" s="64"/>
      <c r="AYB126" s="64"/>
      <c r="AYC126" s="64"/>
      <c r="AYD126" s="64"/>
      <c r="AYE126" s="64"/>
      <c r="AYF126" s="64"/>
      <c r="AYG126" s="64"/>
      <c r="AYH126" s="64"/>
      <c r="AYI126" s="64"/>
      <c r="AYJ126" s="64"/>
      <c r="AYK126" s="64"/>
      <c r="AYL126" s="64"/>
      <c r="AYM126" s="64"/>
      <c r="AYN126" s="64"/>
      <c r="AYO126" s="64"/>
      <c r="AYP126" s="64"/>
      <c r="AYQ126" s="64"/>
      <c r="AYR126" s="64"/>
      <c r="AYS126" s="64"/>
      <c r="AYT126" s="64"/>
      <c r="AYU126" s="64"/>
      <c r="AYV126" s="64"/>
      <c r="AYW126" s="64"/>
      <c r="AYX126" s="64"/>
      <c r="AYY126" s="64"/>
      <c r="AYZ126" s="64"/>
      <c r="AZA126" s="64"/>
      <c r="AZB126" s="64"/>
      <c r="AZC126" s="64"/>
      <c r="AZD126" s="64"/>
      <c r="AZE126" s="64"/>
      <c r="AZF126" s="64"/>
      <c r="AZG126" s="64"/>
      <c r="AZH126" s="64"/>
      <c r="AZI126" s="64"/>
      <c r="AZJ126" s="64"/>
      <c r="AZK126" s="64"/>
      <c r="AZL126" s="64"/>
      <c r="AZM126" s="64"/>
      <c r="AZN126" s="64"/>
      <c r="AZO126" s="64"/>
      <c r="AZP126" s="64"/>
      <c r="AZQ126" s="64"/>
      <c r="AZR126" s="64"/>
      <c r="AZS126" s="64"/>
      <c r="AZT126" s="64"/>
      <c r="AZU126" s="64"/>
      <c r="AZV126" s="64"/>
      <c r="AZW126" s="64"/>
      <c r="AZX126" s="64"/>
      <c r="AZY126" s="64"/>
      <c r="AZZ126" s="64"/>
      <c r="BAA126" s="64"/>
      <c r="BAB126" s="64"/>
      <c r="BAC126" s="64"/>
      <c r="BAD126" s="64"/>
      <c r="BAE126" s="64"/>
      <c r="BAF126" s="64"/>
      <c r="BAG126" s="64"/>
      <c r="BAH126" s="64"/>
      <c r="BAI126" s="64"/>
      <c r="BAJ126" s="64"/>
      <c r="BAK126" s="64"/>
      <c r="BAL126" s="64"/>
      <c r="BAM126" s="64"/>
      <c r="BAN126" s="64"/>
      <c r="BAO126" s="64"/>
      <c r="BAP126" s="64"/>
      <c r="BAQ126" s="64"/>
      <c r="BAR126" s="64"/>
      <c r="BAS126" s="64"/>
      <c r="BAT126" s="64"/>
      <c r="BAU126" s="64"/>
      <c r="BAV126" s="64"/>
      <c r="BAW126" s="64"/>
      <c r="BAX126" s="64"/>
      <c r="BAY126" s="64"/>
      <c r="BAZ126" s="64"/>
      <c r="BBA126" s="64"/>
      <c r="BBB126" s="64"/>
      <c r="BBC126" s="64"/>
      <c r="BBD126" s="64"/>
      <c r="BBE126" s="64"/>
      <c r="BBF126" s="64"/>
      <c r="BBG126" s="64"/>
      <c r="BBH126" s="64"/>
      <c r="BBI126" s="64"/>
      <c r="BBJ126" s="64"/>
      <c r="BBK126" s="64"/>
      <c r="BBL126" s="64"/>
      <c r="BBM126" s="64"/>
      <c r="BBN126" s="64"/>
      <c r="BBO126" s="64"/>
      <c r="BBP126" s="64"/>
      <c r="BBQ126" s="64"/>
      <c r="BBR126" s="64"/>
      <c r="BBS126" s="64"/>
      <c r="BBT126" s="64"/>
      <c r="BBU126" s="64"/>
      <c r="BBV126" s="64"/>
      <c r="BBW126" s="64"/>
      <c r="BBX126" s="64"/>
      <c r="BBY126" s="64"/>
      <c r="BBZ126" s="64"/>
      <c r="BCA126" s="64"/>
      <c r="BCB126" s="64"/>
      <c r="BCC126" s="64"/>
      <c r="BCD126" s="64"/>
      <c r="BCE126" s="64"/>
      <c r="BCF126" s="64"/>
      <c r="BCG126" s="64"/>
      <c r="BCH126" s="64"/>
      <c r="BCI126" s="64"/>
      <c r="BCJ126" s="64"/>
      <c r="BCK126" s="64"/>
      <c r="BCL126" s="64"/>
      <c r="BCM126" s="64"/>
      <c r="BCN126" s="64"/>
      <c r="BCO126" s="64"/>
      <c r="BCP126" s="64"/>
      <c r="BCQ126" s="64"/>
      <c r="BCR126" s="64"/>
      <c r="BCS126" s="64"/>
      <c r="BCT126" s="64"/>
      <c r="BCU126" s="64"/>
      <c r="BCV126" s="64"/>
      <c r="BCW126" s="64"/>
      <c r="BCX126" s="64"/>
      <c r="BCY126" s="64"/>
      <c r="BCZ126" s="64"/>
      <c r="BDA126" s="64"/>
      <c r="BDB126" s="64"/>
      <c r="BDC126" s="64"/>
      <c r="BDD126" s="64"/>
      <c r="BDE126" s="64"/>
      <c r="BDF126" s="64"/>
      <c r="BDG126" s="64"/>
      <c r="BDH126" s="64"/>
      <c r="BDI126" s="64"/>
      <c r="BDJ126" s="64"/>
      <c r="BDK126" s="64"/>
      <c r="BDL126" s="64"/>
      <c r="BDM126" s="64"/>
      <c r="BDN126" s="64"/>
      <c r="BDO126" s="64"/>
      <c r="BDP126" s="64"/>
      <c r="BDQ126" s="64"/>
      <c r="BDR126" s="64"/>
      <c r="BDS126" s="64"/>
      <c r="BDT126" s="64"/>
      <c r="BDU126" s="64"/>
      <c r="BDV126" s="64"/>
      <c r="BDW126" s="64"/>
      <c r="BDX126" s="64"/>
      <c r="BDY126" s="64"/>
      <c r="BDZ126" s="64"/>
      <c r="BEA126" s="64"/>
      <c r="BEB126" s="64"/>
      <c r="BEC126" s="64"/>
      <c r="BED126" s="64"/>
      <c r="BEE126" s="64"/>
      <c r="BEF126" s="64"/>
      <c r="BEG126" s="64"/>
      <c r="BEH126" s="64"/>
      <c r="BEI126" s="64"/>
      <c r="BEJ126" s="64"/>
      <c r="BEK126" s="64"/>
      <c r="BEL126" s="64"/>
      <c r="BEM126" s="64"/>
      <c r="BEN126" s="64"/>
      <c r="BEO126" s="64"/>
      <c r="BEP126" s="64"/>
      <c r="BEQ126" s="64"/>
      <c r="BER126" s="64"/>
      <c r="BES126" s="64"/>
      <c r="BET126" s="64"/>
      <c r="BEU126" s="64"/>
      <c r="BEV126" s="64"/>
      <c r="BEW126" s="64"/>
      <c r="BEX126" s="64"/>
      <c r="BEY126" s="64"/>
      <c r="BEZ126" s="64"/>
      <c r="BFA126" s="64"/>
      <c r="BFB126" s="64"/>
      <c r="BFC126" s="64"/>
      <c r="BFD126" s="64"/>
      <c r="BFE126" s="64"/>
      <c r="BFF126" s="64"/>
      <c r="BFG126" s="64"/>
      <c r="BFH126" s="64"/>
      <c r="BFI126" s="64"/>
      <c r="BFJ126" s="64"/>
      <c r="BFK126" s="64"/>
      <c r="BFL126" s="64"/>
      <c r="BFM126" s="64"/>
      <c r="BFN126" s="64"/>
      <c r="BFO126" s="64"/>
      <c r="BFP126" s="64"/>
      <c r="BFQ126" s="64"/>
      <c r="BFR126" s="64"/>
      <c r="BFS126" s="64"/>
      <c r="BFT126" s="64"/>
      <c r="BFU126" s="64"/>
      <c r="BFV126" s="64"/>
      <c r="BFW126" s="64"/>
      <c r="BFX126" s="64"/>
      <c r="BFY126" s="64"/>
      <c r="BFZ126" s="64"/>
      <c r="BGA126" s="64"/>
      <c r="BGB126" s="64"/>
      <c r="BGC126" s="64"/>
      <c r="BGD126" s="64"/>
      <c r="BGE126" s="64"/>
      <c r="BGF126" s="64"/>
      <c r="BGG126" s="64"/>
      <c r="BGH126" s="64"/>
      <c r="BGI126" s="64"/>
      <c r="BGJ126" s="64"/>
      <c r="BGK126" s="64"/>
      <c r="BGL126" s="64"/>
      <c r="BGM126" s="64"/>
      <c r="BGN126" s="64"/>
      <c r="BGO126" s="64"/>
      <c r="BGP126" s="64"/>
      <c r="BGQ126" s="64"/>
      <c r="BGR126" s="64"/>
      <c r="BGS126" s="64"/>
      <c r="BGT126" s="64"/>
      <c r="BGU126" s="64"/>
      <c r="BGV126" s="64"/>
      <c r="BGW126" s="64"/>
      <c r="BGX126" s="64"/>
      <c r="BGY126" s="64"/>
      <c r="BGZ126" s="64"/>
      <c r="BHA126" s="64"/>
      <c r="BHB126" s="64"/>
      <c r="BHC126" s="64"/>
      <c r="BHD126" s="64"/>
      <c r="BHE126" s="64"/>
      <c r="BHF126" s="64"/>
      <c r="BHG126" s="64"/>
      <c r="BHH126" s="64"/>
      <c r="BHI126" s="64"/>
      <c r="BHJ126" s="64"/>
      <c r="BHK126" s="64"/>
      <c r="BHL126" s="64"/>
      <c r="BHM126" s="64"/>
      <c r="BHN126" s="64"/>
      <c r="BHO126" s="64"/>
      <c r="BHP126" s="64"/>
      <c r="BHQ126" s="64"/>
      <c r="BHR126" s="64"/>
      <c r="BHS126" s="64"/>
      <c r="BHT126" s="64"/>
      <c r="BHU126" s="64"/>
      <c r="BHV126" s="64"/>
      <c r="BHW126" s="64"/>
      <c r="BHX126" s="64"/>
      <c r="BHY126" s="64"/>
      <c r="BHZ126" s="64"/>
      <c r="BIA126" s="64"/>
      <c r="BIB126" s="64"/>
      <c r="BIC126" s="64"/>
      <c r="BID126" s="64"/>
      <c r="BIE126" s="64"/>
      <c r="BIF126" s="64"/>
      <c r="BIG126" s="64"/>
      <c r="BIH126" s="64"/>
      <c r="BII126" s="64"/>
      <c r="BIJ126" s="64"/>
      <c r="BIK126" s="64"/>
      <c r="BIL126" s="64"/>
      <c r="BIM126" s="64"/>
      <c r="BIN126" s="64"/>
      <c r="BIO126" s="64"/>
      <c r="BIP126" s="64"/>
      <c r="BIQ126" s="64"/>
      <c r="BIR126" s="64"/>
      <c r="BIS126" s="64"/>
      <c r="BIT126" s="64"/>
      <c r="BIU126" s="64"/>
      <c r="BIV126" s="64"/>
      <c r="BIW126" s="64"/>
      <c r="BIX126" s="64"/>
      <c r="BIY126" s="64"/>
      <c r="BIZ126" s="64"/>
      <c r="BJA126" s="64"/>
      <c r="BJB126" s="64"/>
      <c r="BJC126" s="64"/>
      <c r="BJD126" s="64"/>
      <c r="BJE126" s="64"/>
      <c r="BJF126" s="64"/>
      <c r="BJG126" s="64"/>
      <c r="BJH126" s="64"/>
      <c r="BJI126" s="64"/>
      <c r="BJJ126" s="64"/>
      <c r="BJK126" s="64"/>
      <c r="BJL126" s="64"/>
      <c r="BJM126" s="64"/>
      <c r="BJN126" s="64"/>
      <c r="BJO126" s="64"/>
      <c r="BJP126" s="64"/>
      <c r="BJQ126" s="64"/>
      <c r="BJR126" s="64"/>
      <c r="BJS126" s="64"/>
      <c r="BJT126" s="64"/>
      <c r="BJU126" s="64"/>
      <c r="BJV126" s="64"/>
      <c r="BJW126" s="64"/>
      <c r="BJX126" s="64"/>
      <c r="BJY126" s="64"/>
      <c r="BJZ126" s="64"/>
      <c r="BKA126" s="64"/>
      <c r="BKB126" s="64"/>
      <c r="BKC126" s="64"/>
      <c r="BKD126" s="64"/>
      <c r="BKE126" s="64"/>
      <c r="BKF126" s="64"/>
      <c r="BKG126" s="64"/>
      <c r="BKH126" s="64"/>
      <c r="BKI126" s="64"/>
      <c r="BKJ126" s="64"/>
      <c r="BKK126" s="64"/>
      <c r="BKL126" s="64"/>
      <c r="BKM126" s="64"/>
      <c r="BKN126" s="64"/>
      <c r="BKO126" s="64"/>
      <c r="BKP126" s="64"/>
      <c r="BKQ126" s="64"/>
      <c r="BKR126" s="64"/>
      <c r="BKS126" s="64"/>
      <c r="BKT126" s="64"/>
      <c r="BKU126" s="64"/>
      <c r="BKV126" s="64"/>
      <c r="BKW126" s="64"/>
      <c r="BKX126" s="64"/>
      <c r="BKY126" s="64"/>
      <c r="BKZ126" s="64"/>
      <c r="BLA126" s="64"/>
      <c r="BLB126" s="64"/>
      <c r="BLC126" s="64"/>
      <c r="BLD126" s="64"/>
      <c r="BLE126" s="64"/>
      <c r="BLF126" s="64"/>
      <c r="BLG126" s="64"/>
      <c r="BLH126" s="64"/>
      <c r="BLI126" s="64"/>
      <c r="BLJ126" s="64"/>
      <c r="BLK126" s="64"/>
      <c r="BLL126" s="64"/>
      <c r="BLM126" s="64"/>
      <c r="BLN126" s="64"/>
      <c r="BLO126" s="64"/>
      <c r="BLP126" s="64"/>
      <c r="BLQ126" s="64"/>
      <c r="BLR126" s="64"/>
      <c r="BLS126" s="64"/>
      <c r="BLT126" s="64"/>
      <c r="BLU126" s="64"/>
      <c r="BLV126" s="64"/>
      <c r="BLW126" s="64"/>
      <c r="BLX126" s="64"/>
      <c r="BLY126" s="64"/>
      <c r="BLZ126" s="64"/>
      <c r="BMA126" s="64"/>
      <c r="BMB126" s="64"/>
      <c r="BMC126" s="64"/>
      <c r="BMD126" s="64"/>
      <c r="BME126" s="64"/>
      <c r="BMF126" s="64"/>
      <c r="BMG126" s="64"/>
      <c r="BMH126" s="64"/>
      <c r="BMI126" s="64"/>
      <c r="BMJ126" s="64"/>
      <c r="BMK126" s="64"/>
      <c r="BML126" s="64"/>
      <c r="BMM126" s="64"/>
      <c r="BMN126" s="64"/>
      <c r="BMO126" s="64"/>
      <c r="BMP126" s="64"/>
      <c r="BMQ126" s="64"/>
      <c r="BMR126" s="64"/>
      <c r="BMS126" s="64"/>
      <c r="BMT126" s="64"/>
      <c r="BMU126" s="64"/>
      <c r="BMV126" s="64"/>
      <c r="BMW126" s="64"/>
      <c r="BMX126" s="64"/>
      <c r="BMY126" s="64"/>
      <c r="BMZ126" s="64"/>
      <c r="BNA126" s="64"/>
      <c r="BNB126" s="64"/>
      <c r="BNC126" s="64"/>
      <c r="BND126" s="64"/>
      <c r="BNE126" s="64"/>
      <c r="BNF126" s="64"/>
      <c r="BNG126" s="64"/>
      <c r="BNH126" s="64"/>
      <c r="BNI126" s="64"/>
      <c r="BNJ126" s="64"/>
      <c r="BNK126" s="64"/>
      <c r="BNL126" s="64"/>
      <c r="BNM126" s="64"/>
      <c r="BNN126" s="64"/>
      <c r="BNO126" s="64"/>
      <c r="BNP126" s="64"/>
      <c r="BNQ126" s="64"/>
      <c r="BNR126" s="64"/>
      <c r="BNS126" s="64"/>
      <c r="BNT126" s="64"/>
      <c r="BNU126" s="64"/>
      <c r="BNV126" s="64"/>
      <c r="BNW126" s="64"/>
      <c r="BNX126" s="64"/>
      <c r="BNY126" s="64"/>
      <c r="BNZ126" s="64"/>
      <c r="BOA126" s="64"/>
      <c r="BOB126" s="64"/>
      <c r="BOC126" s="64"/>
      <c r="BOD126" s="64"/>
      <c r="BOE126" s="64"/>
      <c r="BOF126" s="64"/>
      <c r="BOG126" s="64"/>
      <c r="BOH126" s="64"/>
      <c r="BOI126" s="64"/>
      <c r="BOJ126" s="64"/>
      <c r="BOK126" s="64"/>
      <c r="BOL126" s="64"/>
      <c r="BOM126" s="64"/>
      <c r="BON126" s="64"/>
      <c r="BOO126" s="64"/>
      <c r="BOP126" s="64"/>
      <c r="BOQ126" s="64"/>
      <c r="BOR126" s="64"/>
      <c r="BOS126" s="64"/>
      <c r="BOT126" s="64"/>
      <c r="BOU126" s="64"/>
      <c r="BOV126" s="64"/>
      <c r="BOW126" s="64"/>
      <c r="BOX126" s="64"/>
      <c r="BOY126" s="64"/>
      <c r="BOZ126" s="64"/>
      <c r="BPA126" s="64"/>
      <c r="BPB126" s="64"/>
      <c r="BPC126" s="64"/>
      <c r="BPD126" s="64"/>
      <c r="BPE126" s="64"/>
      <c r="BPF126" s="64"/>
      <c r="BPG126" s="64"/>
      <c r="BPH126" s="64"/>
      <c r="BPI126" s="64"/>
      <c r="BPJ126" s="64"/>
      <c r="BPK126" s="64"/>
      <c r="BPL126" s="64"/>
      <c r="BPM126" s="64"/>
      <c r="BPN126" s="64"/>
      <c r="BPO126" s="64"/>
      <c r="BPP126" s="64"/>
      <c r="BPQ126" s="64"/>
      <c r="BPR126" s="64"/>
      <c r="BPS126" s="64"/>
      <c r="BPT126" s="64"/>
      <c r="BPU126" s="64"/>
      <c r="BPV126" s="64"/>
      <c r="BPW126" s="64"/>
      <c r="BPX126" s="64"/>
      <c r="BPY126" s="64"/>
      <c r="BPZ126" s="64"/>
      <c r="BQA126" s="64"/>
      <c r="BQB126" s="64"/>
      <c r="BQC126" s="64"/>
      <c r="BQD126" s="64"/>
      <c r="BQE126" s="64"/>
      <c r="BQF126" s="64"/>
      <c r="BQG126" s="64"/>
      <c r="BQH126" s="64"/>
      <c r="BQI126" s="64"/>
      <c r="BQJ126" s="64"/>
      <c r="BQK126" s="64"/>
      <c r="BQL126" s="64"/>
      <c r="BQM126" s="64"/>
      <c r="BQN126" s="64"/>
      <c r="BQO126" s="64"/>
      <c r="BQP126" s="64"/>
      <c r="BQQ126" s="64"/>
      <c r="BQR126" s="64"/>
      <c r="BQS126" s="64"/>
      <c r="BQT126" s="64"/>
      <c r="BQU126" s="64"/>
      <c r="BQV126" s="64"/>
      <c r="BQW126" s="64"/>
      <c r="BQX126" s="64"/>
      <c r="BQY126" s="64"/>
      <c r="BQZ126" s="64"/>
      <c r="BRA126" s="64"/>
      <c r="BRB126" s="64"/>
      <c r="BRC126" s="64"/>
      <c r="BRD126" s="64"/>
      <c r="BRE126" s="64"/>
      <c r="BRF126" s="64"/>
      <c r="BRG126" s="64"/>
      <c r="BRH126" s="64"/>
      <c r="BRI126" s="64"/>
      <c r="BRJ126" s="64"/>
      <c r="BRK126" s="64"/>
      <c r="BRL126" s="64"/>
      <c r="BRM126" s="64"/>
      <c r="BRN126" s="64"/>
      <c r="BRO126" s="64"/>
      <c r="BRP126" s="64"/>
      <c r="BRQ126" s="64"/>
      <c r="BRR126" s="64"/>
      <c r="BRS126" s="64"/>
      <c r="BRT126" s="64"/>
      <c r="BRU126" s="64"/>
      <c r="BRV126" s="64"/>
      <c r="BRW126" s="64"/>
      <c r="BRX126" s="64"/>
      <c r="BRY126" s="64"/>
      <c r="BRZ126" s="64"/>
      <c r="BSA126" s="64"/>
      <c r="BSB126" s="64"/>
      <c r="BSC126" s="64"/>
      <c r="BSD126" s="64"/>
      <c r="BSE126" s="64"/>
      <c r="BSF126" s="64"/>
      <c r="BSG126" s="64"/>
      <c r="BSH126" s="64"/>
      <c r="BSI126" s="64"/>
      <c r="BSJ126" s="64"/>
      <c r="BSK126" s="64"/>
      <c r="BSL126" s="64"/>
      <c r="BSM126" s="64"/>
      <c r="BSN126" s="64"/>
      <c r="BSO126" s="64"/>
      <c r="BSP126" s="64"/>
      <c r="BSQ126" s="64"/>
      <c r="BSR126" s="64"/>
      <c r="BSS126" s="64"/>
      <c r="BST126" s="64"/>
      <c r="BSU126" s="64"/>
      <c r="BSV126" s="64"/>
      <c r="BSW126" s="64"/>
      <c r="BSX126" s="64"/>
      <c r="BSY126" s="64"/>
      <c r="BSZ126" s="64"/>
      <c r="BTA126" s="64"/>
      <c r="BTB126" s="64"/>
      <c r="BTC126" s="64"/>
      <c r="BTD126" s="64"/>
      <c r="BTE126" s="64"/>
      <c r="BTF126" s="64"/>
      <c r="BTG126" s="64"/>
      <c r="BTH126" s="64"/>
      <c r="BTI126" s="64"/>
      <c r="BTJ126" s="64"/>
      <c r="BTK126" s="64"/>
      <c r="BTL126" s="64"/>
      <c r="BTM126" s="64"/>
      <c r="BTN126" s="64"/>
      <c r="BTO126" s="64"/>
      <c r="BTP126" s="64"/>
      <c r="BTQ126" s="64"/>
      <c r="BTR126" s="64"/>
      <c r="BTS126" s="64"/>
      <c r="BTT126" s="64"/>
      <c r="BTU126" s="64"/>
      <c r="BTV126" s="64"/>
      <c r="BTW126" s="64"/>
      <c r="BTX126" s="64"/>
      <c r="BTY126" s="64"/>
      <c r="BTZ126" s="64"/>
      <c r="BUA126" s="64"/>
      <c r="BUB126" s="64"/>
      <c r="BUC126" s="64"/>
      <c r="BUD126" s="64"/>
      <c r="BUE126" s="64"/>
      <c r="BUF126" s="64"/>
      <c r="BUG126" s="64"/>
      <c r="BUH126" s="64"/>
      <c r="BUI126" s="64"/>
      <c r="BUJ126" s="64"/>
      <c r="BUK126" s="64"/>
      <c r="BUL126" s="64"/>
      <c r="BUM126" s="64"/>
      <c r="BUN126" s="64"/>
      <c r="BUO126" s="64"/>
      <c r="BUP126" s="64"/>
      <c r="BUQ126" s="64"/>
      <c r="BUR126" s="64"/>
      <c r="BUS126" s="64"/>
      <c r="BUT126" s="64"/>
      <c r="BUU126" s="64"/>
      <c r="BUV126" s="64"/>
      <c r="BUW126" s="64"/>
      <c r="BUX126" s="64"/>
      <c r="BUY126" s="64"/>
      <c r="BUZ126" s="64"/>
      <c r="BVA126" s="64"/>
      <c r="BVB126" s="64"/>
      <c r="BVC126" s="64"/>
      <c r="BVD126" s="64"/>
      <c r="BVE126" s="64"/>
      <c r="BVF126" s="64"/>
      <c r="BVG126" s="64"/>
      <c r="BVH126" s="64"/>
      <c r="BVI126" s="64"/>
      <c r="BVJ126" s="64"/>
      <c r="BVK126" s="64"/>
      <c r="BVL126" s="64"/>
      <c r="BVM126" s="64"/>
      <c r="BVN126" s="64"/>
      <c r="BVO126" s="64"/>
      <c r="BVP126" s="64"/>
      <c r="BVQ126" s="64"/>
      <c r="BVR126" s="64"/>
      <c r="BVS126" s="64"/>
      <c r="BVT126" s="64"/>
      <c r="BVU126" s="64"/>
      <c r="BVV126" s="64"/>
      <c r="BVW126" s="64"/>
      <c r="BVX126" s="64"/>
      <c r="BVY126" s="64"/>
      <c r="BVZ126" s="64"/>
      <c r="BWA126" s="64"/>
      <c r="BWB126" s="64"/>
      <c r="BWC126" s="64"/>
      <c r="BWD126" s="64"/>
      <c r="BWE126" s="64"/>
      <c r="BWF126" s="64"/>
      <c r="BWG126" s="64"/>
      <c r="BWH126" s="64"/>
      <c r="BWI126" s="64"/>
      <c r="BWJ126" s="64"/>
      <c r="BWK126" s="64"/>
      <c r="BWL126" s="64"/>
      <c r="BWM126" s="64"/>
      <c r="BWN126" s="64"/>
      <c r="BWO126" s="64"/>
      <c r="BWP126" s="64"/>
      <c r="BWQ126" s="64"/>
      <c r="BWR126" s="64"/>
      <c r="BWS126" s="64"/>
      <c r="BWT126" s="64"/>
      <c r="BWU126" s="64"/>
      <c r="BWV126" s="64"/>
      <c r="BWW126" s="64"/>
      <c r="BWX126" s="64"/>
      <c r="BWY126" s="64"/>
      <c r="BWZ126" s="64"/>
      <c r="BXA126" s="64"/>
      <c r="BXB126" s="64"/>
      <c r="BXC126" s="64"/>
      <c r="BXD126" s="64"/>
      <c r="BXE126" s="64"/>
      <c r="BXF126" s="64"/>
      <c r="BXG126" s="64"/>
      <c r="BXH126" s="64"/>
      <c r="BXI126" s="64"/>
      <c r="BXJ126" s="64"/>
      <c r="BXK126" s="64"/>
      <c r="BXL126" s="64"/>
      <c r="BXM126" s="64"/>
      <c r="BXN126" s="64"/>
      <c r="BXO126" s="64"/>
      <c r="BXP126" s="64"/>
      <c r="BXQ126" s="64"/>
      <c r="BXR126" s="64"/>
      <c r="BXS126" s="64"/>
      <c r="BXT126" s="64"/>
      <c r="BXU126" s="64"/>
      <c r="BXV126" s="64"/>
      <c r="BXW126" s="64"/>
      <c r="BXX126" s="64"/>
      <c r="BXY126" s="64"/>
      <c r="BXZ126" s="64"/>
      <c r="BYA126" s="64"/>
      <c r="BYB126" s="64"/>
      <c r="BYC126" s="64"/>
      <c r="BYD126" s="64"/>
      <c r="BYE126" s="64"/>
      <c r="BYF126" s="64"/>
      <c r="BYG126" s="64"/>
      <c r="BYH126" s="64"/>
      <c r="BYI126" s="64"/>
      <c r="BYJ126" s="64"/>
      <c r="BYK126" s="64"/>
      <c r="BYL126" s="64"/>
      <c r="BYM126" s="64"/>
      <c r="BYN126" s="64"/>
      <c r="BYO126" s="64"/>
      <c r="BYP126" s="64"/>
      <c r="BYQ126" s="64"/>
      <c r="BYR126" s="64"/>
      <c r="BYS126" s="64"/>
      <c r="BYT126" s="64"/>
      <c r="BYU126" s="64"/>
      <c r="BYV126" s="64"/>
      <c r="BYW126" s="64"/>
      <c r="BYX126" s="64"/>
      <c r="BYY126" s="64"/>
      <c r="BYZ126" s="64"/>
      <c r="BZA126" s="64"/>
      <c r="BZB126" s="64"/>
      <c r="BZC126" s="64"/>
      <c r="BZD126" s="64"/>
      <c r="BZE126" s="64"/>
      <c r="BZF126" s="64"/>
      <c r="BZG126" s="64"/>
      <c r="BZH126" s="64"/>
      <c r="BZI126" s="64"/>
      <c r="BZJ126" s="64"/>
      <c r="BZK126" s="64"/>
      <c r="BZL126" s="64"/>
      <c r="BZM126" s="64"/>
      <c r="BZN126" s="64"/>
      <c r="BZO126" s="64"/>
      <c r="BZP126" s="64"/>
      <c r="BZQ126" s="64"/>
      <c r="BZR126" s="64"/>
      <c r="BZS126" s="64"/>
      <c r="BZT126" s="64"/>
      <c r="BZU126" s="64"/>
      <c r="BZV126" s="64"/>
      <c r="BZW126" s="64"/>
      <c r="BZX126" s="64"/>
      <c r="BZY126" s="64"/>
      <c r="BZZ126" s="64"/>
      <c r="CAA126" s="64"/>
      <c r="CAB126" s="64"/>
      <c r="CAC126" s="64"/>
      <c r="CAD126" s="64"/>
      <c r="CAE126" s="64"/>
      <c r="CAF126" s="64"/>
      <c r="CAG126" s="64"/>
      <c r="CAH126" s="64"/>
      <c r="CAI126" s="64"/>
      <c r="CAJ126" s="64"/>
      <c r="CAK126" s="64"/>
      <c r="CAL126" s="64"/>
      <c r="CAM126" s="64"/>
      <c r="CAN126" s="64"/>
      <c r="CAO126" s="64"/>
      <c r="CAP126" s="64"/>
      <c r="CAQ126" s="64"/>
      <c r="CAR126" s="64"/>
      <c r="CAS126" s="64"/>
      <c r="CAT126" s="64"/>
      <c r="CAU126" s="64"/>
      <c r="CAV126" s="64"/>
      <c r="CAW126" s="64"/>
      <c r="CAX126" s="64"/>
      <c r="CAY126" s="64"/>
      <c r="CAZ126" s="64"/>
      <c r="CBA126" s="64"/>
      <c r="CBB126" s="64"/>
      <c r="CBC126" s="64"/>
      <c r="CBD126" s="64"/>
      <c r="CBE126" s="64"/>
      <c r="CBF126" s="64"/>
      <c r="CBG126" s="64"/>
      <c r="CBH126" s="64"/>
      <c r="CBI126" s="64"/>
      <c r="CBJ126" s="64"/>
      <c r="CBK126" s="64"/>
      <c r="CBL126" s="64"/>
      <c r="CBM126" s="64"/>
      <c r="CBN126" s="64"/>
      <c r="CBO126" s="64"/>
      <c r="CBP126" s="64"/>
      <c r="CBQ126" s="64"/>
      <c r="CBR126" s="64"/>
      <c r="CBS126" s="64"/>
      <c r="CBT126" s="64"/>
      <c r="CBU126" s="64"/>
      <c r="CBV126" s="64"/>
      <c r="CBW126" s="64"/>
      <c r="CBX126" s="64"/>
      <c r="CBY126" s="64"/>
      <c r="CBZ126" s="64"/>
      <c r="CCA126" s="64"/>
      <c r="CCB126" s="64"/>
      <c r="CCC126" s="64"/>
      <c r="CCD126" s="64"/>
      <c r="CCE126" s="64"/>
      <c r="CCF126" s="64"/>
      <c r="CCG126" s="64"/>
      <c r="CCH126" s="64"/>
      <c r="CCI126" s="64"/>
      <c r="CCJ126" s="64"/>
      <c r="CCK126" s="64"/>
      <c r="CCL126" s="64"/>
      <c r="CCM126" s="64"/>
      <c r="CCN126" s="64"/>
      <c r="CCO126" s="64"/>
      <c r="CCP126" s="64"/>
      <c r="CCQ126" s="64"/>
      <c r="CCR126" s="64"/>
      <c r="CCS126" s="64"/>
      <c r="CCT126" s="64"/>
      <c r="CCU126" s="64"/>
      <c r="CCV126" s="64"/>
      <c r="CCW126" s="64"/>
      <c r="CCX126" s="64"/>
      <c r="CCY126" s="64"/>
      <c r="CCZ126" s="64"/>
      <c r="CDA126" s="64"/>
      <c r="CDB126" s="64"/>
      <c r="CDC126" s="64"/>
      <c r="CDD126" s="64"/>
      <c r="CDE126" s="64"/>
      <c r="CDF126" s="64"/>
      <c r="CDG126" s="64"/>
      <c r="CDH126" s="64"/>
      <c r="CDI126" s="64"/>
      <c r="CDJ126" s="64"/>
      <c r="CDK126" s="64"/>
      <c r="CDL126" s="64"/>
      <c r="CDM126" s="64"/>
      <c r="CDN126" s="64"/>
      <c r="CDO126" s="64"/>
      <c r="CDP126" s="64"/>
      <c r="CDQ126" s="64"/>
      <c r="CDR126" s="64"/>
      <c r="CDS126" s="64"/>
      <c r="CDT126" s="64"/>
      <c r="CDU126" s="64"/>
      <c r="CDV126" s="64"/>
      <c r="CDW126" s="64"/>
      <c r="CDX126" s="64"/>
      <c r="CDY126" s="64"/>
      <c r="CDZ126" s="64"/>
      <c r="CEA126" s="64"/>
      <c r="CEB126" s="64"/>
      <c r="CEC126" s="64"/>
      <c r="CED126" s="64"/>
      <c r="CEE126" s="64"/>
      <c r="CEF126" s="64"/>
      <c r="CEG126" s="64"/>
      <c r="CEH126" s="64"/>
      <c r="CEI126" s="64"/>
      <c r="CEJ126" s="64"/>
      <c r="CEK126" s="64"/>
      <c r="CEL126" s="64"/>
      <c r="CEM126" s="64"/>
      <c r="CEN126" s="64"/>
      <c r="CEO126" s="64"/>
      <c r="CEP126" s="64"/>
      <c r="CEQ126" s="64"/>
      <c r="CER126" s="64"/>
      <c r="CES126" s="64"/>
      <c r="CET126" s="64"/>
      <c r="CEU126" s="64"/>
      <c r="CEV126" s="64"/>
      <c r="CEW126" s="64"/>
      <c r="CEX126" s="64"/>
      <c r="CEY126" s="64"/>
      <c r="CEZ126" s="64"/>
      <c r="CFA126" s="64"/>
      <c r="CFB126" s="64"/>
      <c r="CFC126" s="64"/>
      <c r="CFD126" s="64"/>
      <c r="CFE126" s="64"/>
      <c r="CFF126" s="64"/>
      <c r="CFG126" s="64"/>
      <c r="CFH126" s="64"/>
      <c r="CFI126" s="64"/>
      <c r="CFJ126" s="64"/>
      <c r="CFK126" s="64"/>
      <c r="CFL126" s="64"/>
      <c r="CFM126" s="64"/>
      <c r="CFN126" s="64"/>
      <c r="CFO126" s="64"/>
      <c r="CFP126" s="64"/>
      <c r="CFQ126" s="64"/>
      <c r="CFR126" s="64"/>
      <c r="CFS126" s="64"/>
      <c r="CFT126" s="64"/>
      <c r="CFU126" s="64"/>
      <c r="CFV126" s="64"/>
      <c r="CFW126" s="64"/>
      <c r="CFX126" s="64"/>
      <c r="CFY126" s="64"/>
      <c r="CFZ126" s="64"/>
      <c r="CGA126" s="64"/>
      <c r="CGB126" s="64"/>
      <c r="CGC126" s="64"/>
      <c r="CGD126" s="64"/>
      <c r="CGE126" s="64"/>
      <c r="CGF126" s="64"/>
      <c r="CGG126" s="64"/>
      <c r="CGH126" s="64"/>
      <c r="CGI126" s="64"/>
      <c r="CGJ126" s="64"/>
      <c r="CGK126" s="64"/>
      <c r="CGL126" s="64"/>
      <c r="CGM126" s="64"/>
      <c r="CGN126" s="64"/>
      <c r="CGO126" s="64"/>
      <c r="CGP126" s="64"/>
      <c r="CGQ126" s="64"/>
      <c r="CGR126" s="64"/>
      <c r="CGS126" s="64"/>
      <c r="CGT126" s="64"/>
      <c r="CGU126" s="64"/>
      <c r="CGV126" s="64"/>
      <c r="CGW126" s="64"/>
      <c r="CGX126" s="64"/>
      <c r="CGY126" s="64"/>
      <c r="CGZ126" s="64"/>
      <c r="CHA126" s="64"/>
      <c r="CHB126" s="64"/>
      <c r="CHC126" s="64"/>
      <c r="CHD126" s="64"/>
      <c r="CHE126" s="64"/>
      <c r="CHF126" s="64"/>
      <c r="CHG126" s="64"/>
      <c r="CHH126" s="64"/>
      <c r="CHI126" s="64"/>
      <c r="CHJ126" s="64"/>
      <c r="CHK126" s="64"/>
      <c r="CHL126" s="64"/>
      <c r="CHM126" s="64"/>
      <c r="CHN126" s="64"/>
      <c r="CHO126" s="64"/>
      <c r="CHP126" s="64"/>
      <c r="CHQ126" s="64"/>
      <c r="CHR126" s="64"/>
      <c r="CHS126" s="64"/>
      <c r="CHT126" s="64"/>
      <c r="CHU126" s="64"/>
      <c r="CHV126" s="64"/>
      <c r="CHW126" s="64"/>
      <c r="CHX126" s="64"/>
      <c r="CHY126" s="64"/>
      <c r="CHZ126" s="64"/>
      <c r="CIA126" s="64"/>
      <c r="CIB126" s="64"/>
      <c r="CIC126" s="64"/>
      <c r="CID126" s="64"/>
      <c r="CIE126" s="64"/>
      <c r="CIF126" s="64"/>
      <c r="CIG126" s="64"/>
      <c r="CIH126" s="64"/>
      <c r="CII126" s="64"/>
      <c r="CIJ126" s="64"/>
      <c r="CIK126" s="64"/>
      <c r="CIL126" s="64"/>
      <c r="CIM126" s="64"/>
      <c r="CIN126" s="64"/>
      <c r="CIO126" s="64"/>
      <c r="CIP126" s="64"/>
      <c r="CIQ126" s="64"/>
      <c r="CIR126" s="64"/>
      <c r="CIS126" s="64"/>
      <c r="CIT126" s="64"/>
      <c r="CIU126" s="64"/>
      <c r="CIV126" s="64"/>
      <c r="CIW126" s="64"/>
      <c r="CIX126" s="64"/>
      <c r="CIY126" s="64"/>
      <c r="CIZ126" s="64"/>
      <c r="CJA126" s="64"/>
      <c r="CJB126" s="64"/>
      <c r="CJC126" s="64"/>
      <c r="CJD126" s="64"/>
      <c r="CJE126" s="64"/>
      <c r="CJF126" s="64"/>
      <c r="CJG126" s="64"/>
      <c r="CJH126" s="64"/>
      <c r="CJI126" s="64"/>
      <c r="CJJ126" s="64"/>
      <c r="CJK126" s="64"/>
      <c r="CJL126" s="64"/>
      <c r="CJM126" s="64"/>
      <c r="CJN126" s="64"/>
      <c r="CJO126" s="64"/>
      <c r="CJP126" s="64"/>
      <c r="CJQ126" s="64"/>
      <c r="CJR126" s="64"/>
      <c r="CJS126" s="64"/>
      <c r="CJT126" s="64"/>
      <c r="CJU126" s="64"/>
      <c r="CJV126" s="64"/>
      <c r="CJW126" s="64"/>
      <c r="CJX126" s="64"/>
      <c r="CJY126" s="64"/>
      <c r="CJZ126" s="64"/>
      <c r="CKA126" s="64"/>
      <c r="CKB126" s="64"/>
      <c r="CKC126" s="64"/>
      <c r="CKD126" s="64"/>
      <c r="CKE126" s="64"/>
      <c r="CKF126" s="64"/>
      <c r="CKG126" s="64"/>
      <c r="CKH126" s="64"/>
      <c r="CKI126" s="64"/>
      <c r="CKJ126" s="64"/>
      <c r="CKK126" s="64"/>
      <c r="CKL126" s="64"/>
      <c r="CKM126" s="64"/>
      <c r="CKN126" s="64"/>
      <c r="CKO126" s="64"/>
      <c r="CKP126" s="64"/>
      <c r="CKQ126" s="64"/>
      <c r="CKR126" s="64"/>
      <c r="CKS126" s="64"/>
      <c r="CKT126" s="64"/>
      <c r="CKU126" s="64"/>
      <c r="CKV126" s="64"/>
      <c r="CKW126" s="64"/>
      <c r="CKX126" s="64"/>
      <c r="CKY126" s="64"/>
      <c r="CKZ126" s="64"/>
      <c r="CLA126" s="64"/>
      <c r="CLB126" s="64"/>
      <c r="CLC126" s="64"/>
      <c r="CLD126" s="64"/>
      <c r="CLE126" s="64"/>
      <c r="CLF126" s="64"/>
      <c r="CLG126" s="64"/>
      <c r="CLH126" s="64"/>
      <c r="CLI126" s="64"/>
      <c r="CLJ126" s="64"/>
      <c r="CLK126" s="64"/>
      <c r="CLL126" s="64"/>
      <c r="CLM126" s="64"/>
      <c r="CLN126" s="64"/>
      <c r="CLO126" s="64"/>
      <c r="CLP126" s="64"/>
      <c r="CLQ126" s="64"/>
      <c r="CLR126" s="64"/>
      <c r="CLS126" s="64"/>
      <c r="CLT126" s="64"/>
      <c r="CLU126" s="64"/>
      <c r="CLV126" s="64"/>
      <c r="CLW126" s="64"/>
      <c r="CLX126" s="64"/>
      <c r="CLY126" s="64"/>
      <c r="CLZ126" s="64"/>
      <c r="CMA126" s="64"/>
      <c r="CMB126" s="64"/>
      <c r="CMC126" s="64"/>
      <c r="CMD126" s="64"/>
      <c r="CME126" s="64"/>
      <c r="CMF126" s="64"/>
      <c r="CMG126" s="64"/>
      <c r="CMH126" s="64"/>
      <c r="CMI126" s="64"/>
      <c r="CMJ126" s="64"/>
      <c r="CMK126" s="64"/>
      <c r="CML126" s="64"/>
      <c r="CMM126" s="64"/>
      <c r="CMN126" s="64"/>
      <c r="CMO126" s="64"/>
      <c r="CMP126" s="64"/>
      <c r="CMQ126" s="64"/>
      <c r="CMR126" s="64"/>
      <c r="CMS126" s="64"/>
      <c r="CMT126" s="64"/>
      <c r="CMU126" s="64"/>
      <c r="CMV126" s="64"/>
      <c r="CMW126" s="64"/>
      <c r="CMX126" s="64"/>
      <c r="CMY126" s="64"/>
      <c r="CMZ126" s="64"/>
      <c r="CNA126" s="64"/>
      <c r="CNB126" s="64"/>
      <c r="CNC126" s="64"/>
      <c r="CND126" s="64"/>
      <c r="CNE126" s="64"/>
      <c r="CNF126" s="64"/>
      <c r="CNG126" s="64"/>
      <c r="CNH126" s="64"/>
      <c r="CNI126" s="64"/>
      <c r="CNJ126" s="64"/>
      <c r="CNK126" s="64"/>
      <c r="CNL126" s="64"/>
      <c r="CNM126" s="64"/>
      <c r="CNN126" s="64"/>
      <c r="CNO126" s="64"/>
      <c r="CNP126" s="64"/>
      <c r="CNQ126" s="64"/>
      <c r="CNR126" s="64"/>
      <c r="CNS126" s="64"/>
      <c r="CNT126" s="64"/>
      <c r="CNU126" s="64"/>
      <c r="CNV126" s="64"/>
      <c r="CNW126" s="64"/>
      <c r="CNX126" s="64"/>
      <c r="CNY126" s="64"/>
      <c r="CNZ126" s="64"/>
      <c r="COA126" s="64"/>
      <c r="COB126" s="64"/>
      <c r="COC126" s="64"/>
      <c r="COD126" s="64"/>
      <c r="COE126" s="64"/>
      <c r="COF126" s="64"/>
      <c r="COG126" s="64"/>
      <c r="COH126" s="64"/>
      <c r="COI126" s="64"/>
      <c r="COJ126" s="64"/>
      <c r="COK126" s="64"/>
      <c r="COL126" s="64"/>
      <c r="COM126" s="64"/>
      <c r="CON126" s="64"/>
      <c r="COO126" s="64"/>
      <c r="COP126" s="64"/>
      <c r="COQ126" s="64"/>
      <c r="COR126" s="64"/>
      <c r="COS126" s="64"/>
      <c r="COT126" s="64"/>
      <c r="COU126" s="64"/>
      <c r="COV126" s="64"/>
      <c r="COW126" s="64"/>
      <c r="COX126" s="64"/>
      <c r="COY126" s="64"/>
      <c r="COZ126" s="64"/>
      <c r="CPA126" s="64"/>
      <c r="CPB126" s="64"/>
      <c r="CPC126" s="64"/>
      <c r="CPD126" s="64"/>
      <c r="CPE126" s="64"/>
      <c r="CPF126" s="64"/>
      <c r="CPG126" s="64"/>
      <c r="CPH126" s="64"/>
      <c r="CPI126" s="64"/>
      <c r="CPJ126" s="64"/>
      <c r="CPK126" s="64"/>
      <c r="CPL126" s="64"/>
      <c r="CPM126" s="64"/>
      <c r="CPN126" s="64"/>
      <c r="CPO126" s="64"/>
      <c r="CPP126" s="64"/>
      <c r="CPQ126" s="64"/>
      <c r="CPR126" s="64"/>
      <c r="CPS126" s="64"/>
      <c r="CPT126" s="64"/>
      <c r="CPU126" s="64"/>
      <c r="CPV126" s="64"/>
      <c r="CPW126" s="64"/>
      <c r="CPX126" s="64"/>
      <c r="CPY126" s="64"/>
      <c r="CPZ126" s="64"/>
      <c r="CQA126" s="64"/>
      <c r="CQB126" s="64"/>
      <c r="CQC126" s="64"/>
      <c r="CQD126" s="64"/>
      <c r="CQE126" s="64"/>
      <c r="CQF126" s="64"/>
      <c r="CQG126" s="64"/>
      <c r="CQH126" s="64"/>
      <c r="CQI126" s="64"/>
      <c r="CQJ126" s="64"/>
      <c r="CQK126" s="64"/>
      <c r="CQL126" s="64"/>
      <c r="CQM126" s="64"/>
      <c r="CQN126" s="64"/>
      <c r="CQO126" s="64"/>
      <c r="CQP126" s="64"/>
      <c r="CQQ126" s="64"/>
      <c r="CQR126" s="64"/>
      <c r="CQS126" s="64"/>
      <c r="CQT126" s="64"/>
      <c r="CQU126" s="64"/>
      <c r="CQV126" s="64"/>
      <c r="CQW126" s="64"/>
      <c r="CQX126" s="64"/>
      <c r="CQY126" s="64"/>
      <c r="CQZ126" s="64"/>
      <c r="CRA126" s="64"/>
      <c r="CRB126" s="64"/>
      <c r="CRC126" s="64"/>
      <c r="CRD126" s="64"/>
      <c r="CRE126" s="64"/>
      <c r="CRF126" s="64"/>
      <c r="CRG126" s="64"/>
      <c r="CRH126" s="64"/>
      <c r="CRI126" s="64"/>
      <c r="CRJ126" s="64"/>
      <c r="CRK126" s="64"/>
      <c r="CRL126" s="64"/>
      <c r="CRM126" s="64"/>
      <c r="CRN126" s="64"/>
      <c r="CRO126" s="64"/>
      <c r="CRP126" s="64"/>
      <c r="CRQ126" s="64"/>
      <c r="CRR126" s="64"/>
      <c r="CRS126" s="64"/>
      <c r="CRT126" s="64"/>
      <c r="CRU126" s="64"/>
      <c r="CRV126" s="64"/>
      <c r="CRW126" s="64"/>
      <c r="CRX126" s="64"/>
      <c r="CRY126" s="64"/>
      <c r="CRZ126" s="64"/>
      <c r="CSA126" s="64"/>
      <c r="CSB126" s="64"/>
      <c r="CSC126" s="64"/>
      <c r="CSD126" s="64"/>
      <c r="CSE126" s="64"/>
      <c r="CSF126" s="64"/>
      <c r="CSG126" s="64"/>
      <c r="CSH126" s="64"/>
      <c r="CSI126" s="64"/>
      <c r="CSJ126" s="64"/>
      <c r="CSK126" s="64"/>
      <c r="CSL126" s="64"/>
      <c r="CSM126" s="64"/>
      <c r="CSN126" s="64"/>
      <c r="CSO126" s="64"/>
      <c r="CSP126" s="64"/>
      <c r="CSQ126" s="64"/>
      <c r="CSR126" s="64"/>
      <c r="CSS126" s="64"/>
      <c r="CST126" s="64"/>
      <c r="CSU126" s="64"/>
      <c r="CSV126" s="64"/>
      <c r="CSW126" s="64"/>
      <c r="CSX126" s="64"/>
      <c r="CSY126" s="64"/>
      <c r="CSZ126" s="64"/>
      <c r="CTA126" s="64"/>
      <c r="CTB126" s="64"/>
      <c r="CTC126" s="64"/>
      <c r="CTD126" s="64"/>
      <c r="CTE126" s="64"/>
      <c r="CTF126" s="64"/>
      <c r="CTG126" s="64"/>
      <c r="CTH126" s="64"/>
      <c r="CTI126" s="64"/>
      <c r="CTJ126" s="64"/>
      <c r="CTK126" s="64"/>
      <c r="CTL126" s="64"/>
      <c r="CTM126" s="64"/>
      <c r="CTN126" s="64"/>
      <c r="CTO126" s="64"/>
      <c r="CTP126" s="64"/>
      <c r="CTQ126" s="64"/>
      <c r="CTR126" s="64"/>
      <c r="CTS126" s="64"/>
      <c r="CTT126" s="64"/>
      <c r="CTU126" s="64"/>
      <c r="CTV126" s="64"/>
      <c r="CTW126" s="64"/>
      <c r="CTX126" s="64"/>
      <c r="CTY126" s="64"/>
      <c r="CTZ126" s="64"/>
      <c r="CUA126" s="64"/>
      <c r="CUB126" s="64"/>
      <c r="CUC126" s="64"/>
      <c r="CUD126" s="64"/>
      <c r="CUE126" s="64"/>
      <c r="CUF126" s="64"/>
      <c r="CUG126" s="64"/>
      <c r="CUH126" s="64"/>
      <c r="CUI126" s="64"/>
      <c r="CUJ126" s="64"/>
      <c r="CUK126" s="64"/>
      <c r="CUL126" s="64"/>
      <c r="CUM126" s="64"/>
      <c r="CUN126" s="64"/>
      <c r="CUO126" s="64"/>
      <c r="CUP126" s="64"/>
      <c r="CUQ126" s="64"/>
      <c r="CUR126" s="64"/>
      <c r="CUS126" s="64"/>
      <c r="CUT126" s="64"/>
      <c r="CUU126" s="64"/>
      <c r="CUV126" s="64"/>
      <c r="CUW126" s="64"/>
      <c r="CUX126" s="64"/>
      <c r="CUY126" s="64"/>
      <c r="CUZ126" s="64"/>
      <c r="CVA126" s="64"/>
      <c r="CVB126" s="64"/>
      <c r="CVC126" s="64"/>
      <c r="CVD126" s="64"/>
      <c r="CVE126" s="64"/>
      <c r="CVF126" s="64"/>
      <c r="CVG126" s="64"/>
      <c r="CVH126" s="64"/>
      <c r="CVI126" s="64"/>
      <c r="CVJ126" s="64"/>
      <c r="CVK126" s="64"/>
      <c r="CVL126" s="64"/>
      <c r="CVM126" s="64"/>
      <c r="CVN126" s="64"/>
      <c r="CVO126" s="64"/>
      <c r="CVP126" s="64"/>
      <c r="CVQ126" s="64"/>
      <c r="CVR126" s="64"/>
      <c r="CVS126" s="64"/>
      <c r="CVT126" s="64"/>
      <c r="CVU126" s="64"/>
      <c r="CVV126" s="64"/>
      <c r="CVW126" s="64"/>
      <c r="CVX126" s="64"/>
      <c r="CVY126" s="64"/>
      <c r="CVZ126" s="64"/>
      <c r="CWA126" s="64"/>
      <c r="CWB126" s="64"/>
      <c r="CWC126" s="64"/>
      <c r="CWD126" s="64"/>
      <c r="CWE126" s="64"/>
      <c r="CWF126" s="64"/>
      <c r="CWG126" s="64"/>
      <c r="CWH126" s="64"/>
      <c r="CWI126" s="64"/>
      <c r="CWJ126" s="64"/>
      <c r="CWK126" s="64"/>
      <c r="CWL126" s="64"/>
      <c r="CWM126" s="64"/>
      <c r="CWN126" s="64"/>
      <c r="CWO126" s="64"/>
      <c r="CWP126" s="64"/>
      <c r="CWQ126" s="64"/>
      <c r="CWR126" s="64"/>
      <c r="CWS126" s="64"/>
      <c r="CWT126" s="64"/>
      <c r="CWU126" s="64"/>
      <c r="CWV126" s="64"/>
      <c r="CWW126" s="64"/>
      <c r="CWX126" s="64"/>
      <c r="CWY126" s="64"/>
      <c r="CWZ126" s="64"/>
      <c r="CXA126" s="64"/>
      <c r="CXB126" s="64"/>
      <c r="CXC126" s="64"/>
      <c r="CXD126" s="64"/>
      <c r="CXE126" s="64"/>
      <c r="CXF126" s="64"/>
      <c r="CXG126" s="64"/>
      <c r="CXH126" s="64"/>
      <c r="CXI126" s="64"/>
      <c r="CXJ126" s="64"/>
      <c r="CXK126" s="64"/>
      <c r="CXL126" s="64"/>
      <c r="CXM126" s="64"/>
      <c r="CXN126" s="64"/>
      <c r="CXO126" s="64"/>
      <c r="CXP126" s="64"/>
      <c r="CXQ126" s="64"/>
      <c r="CXR126" s="64"/>
      <c r="CXS126" s="64"/>
      <c r="CXT126" s="64"/>
      <c r="CXU126" s="64"/>
      <c r="CXV126" s="64"/>
      <c r="CXW126" s="64"/>
      <c r="CXX126" s="64"/>
      <c r="CXY126" s="64"/>
      <c r="CXZ126" s="64"/>
      <c r="CYA126" s="64"/>
      <c r="CYB126" s="64"/>
      <c r="CYC126" s="64"/>
      <c r="CYD126" s="64"/>
      <c r="CYE126" s="64"/>
      <c r="CYF126" s="64"/>
      <c r="CYG126" s="64"/>
      <c r="CYH126" s="64"/>
      <c r="CYI126" s="64"/>
      <c r="CYJ126" s="64"/>
      <c r="CYK126" s="64"/>
      <c r="CYL126" s="64"/>
      <c r="CYM126" s="64"/>
      <c r="CYN126" s="64"/>
      <c r="CYO126" s="64"/>
      <c r="CYP126" s="64"/>
      <c r="CYQ126" s="64"/>
      <c r="CYR126" s="64"/>
      <c r="CYS126" s="64"/>
      <c r="CYT126" s="64"/>
      <c r="CYU126" s="64"/>
      <c r="CYV126" s="64"/>
      <c r="CYW126" s="64"/>
      <c r="CYX126" s="64"/>
      <c r="CYY126" s="64"/>
      <c r="CYZ126" s="64"/>
      <c r="CZA126" s="64"/>
      <c r="CZB126" s="64"/>
      <c r="CZC126" s="64"/>
      <c r="CZD126" s="64"/>
      <c r="CZE126" s="64"/>
      <c r="CZF126" s="64"/>
      <c r="CZG126" s="64"/>
      <c r="CZH126" s="64"/>
      <c r="CZI126" s="64"/>
      <c r="CZJ126" s="64"/>
      <c r="CZK126" s="64"/>
      <c r="CZL126" s="64"/>
      <c r="CZM126" s="64"/>
      <c r="CZN126" s="64"/>
      <c r="CZO126" s="64"/>
      <c r="CZP126" s="64"/>
      <c r="CZQ126" s="64"/>
      <c r="CZR126" s="64"/>
      <c r="CZS126" s="64"/>
      <c r="CZT126" s="64"/>
      <c r="CZU126" s="64"/>
      <c r="CZV126" s="64"/>
      <c r="CZW126" s="64"/>
      <c r="CZX126" s="64"/>
      <c r="CZY126" s="64"/>
      <c r="CZZ126" s="64"/>
      <c r="DAA126" s="64"/>
      <c r="DAB126" s="64"/>
      <c r="DAC126" s="64"/>
      <c r="DAD126" s="64"/>
      <c r="DAE126" s="64"/>
      <c r="DAF126" s="64"/>
      <c r="DAG126" s="64"/>
      <c r="DAH126" s="64"/>
      <c r="DAI126" s="64"/>
      <c r="DAJ126" s="64"/>
      <c r="DAK126" s="64"/>
      <c r="DAL126" s="64"/>
      <c r="DAM126" s="64"/>
      <c r="DAN126" s="64"/>
      <c r="DAO126" s="64"/>
      <c r="DAP126" s="64"/>
      <c r="DAQ126" s="64"/>
      <c r="DAR126" s="64"/>
      <c r="DAS126" s="64"/>
      <c r="DAT126" s="64"/>
      <c r="DAU126" s="64"/>
      <c r="DAV126" s="64"/>
      <c r="DAW126" s="64"/>
      <c r="DAX126" s="64"/>
      <c r="DAY126" s="64"/>
      <c r="DAZ126" s="64"/>
      <c r="DBA126" s="64"/>
      <c r="DBB126" s="64"/>
      <c r="DBC126" s="64"/>
      <c r="DBD126" s="64"/>
      <c r="DBE126" s="64"/>
      <c r="DBF126" s="64"/>
      <c r="DBG126" s="64"/>
      <c r="DBH126" s="64"/>
      <c r="DBI126" s="64"/>
      <c r="DBJ126" s="64"/>
      <c r="DBK126" s="64"/>
      <c r="DBL126" s="64"/>
      <c r="DBM126" s="64"/>
      <c r="DBN126" s="64"/>
      <c r="DBO126" s="64"/>
      <c r="DBP126" s="64"/>
      <c r="DBQ126" s="64"/>
      <c r="DBR126" s="64"/>
      <c r="DBS126" s="64"/>
      <c r="DBT126" s="64"/>
      <c r="DBU126" s="64"/>
      <c r="DBV126" s="64"/>
      <c r="DBW126" s="64"/>
      <c r="DBX126" s="64"/>
      <c r="DBY126" s="64"/>
      <c r="DBZ126" s="64"/>
      <c r="DCA126" s="64"/>
      <c r="DCB126" s="64"/>
      <c r="DCC126" s="64"/>
      <c r="DCD126" s="64"/>
      <c r="DCE126" s="64"/>
      <c r="DCF126" s="64"/>
      <c r="DCG126" s="64"/>
      <c r="DCH126" s="64"/>
      <c r="DCI126" s="64"/>
      <c r="DCJ126" s="64"/>
      <c r="DCK126" s="64"/>
      <c r="DCL126" s="64"/>
      <c r="DCM126" s="64"/>
      <c r="DCN126" s="64"/>
      <c r="DCO126" s="64"/>
      <c r="DCP126" s="64"/>
      <c r="DCQ126" s="64"/>
      <c r="DCR126" s="64"/>
      <c r="DCS126" s="64"/>
      <c r="DCT126" s="64"/>
    </row>
    <row r="127" spans="1:2802" s="121" customFormat="1" ht="18" customHeight="1" x14ac:dyDescent="0.2">
      <c r="A127" s="126">
        <f t="shared" si="56"/>
        <v>74</v>
      </c>
      <c r="B127" s="196" t="s">
        <v>275</v>
      </c>
      <c r="C127" s="196" t="s">
        <v>276</v>
      </c>
      <c r="D127" s="42" t="s">
        <v>166</v>
      </c>
      <c r="E127" s="193">
        <f>E126*2</f>
        <v>453.6</v>
      </c>
      <c r="F127" s="194">
        <v>0.05</v>
      </c>
      <c r="G127" s="193">
        <f t="shared" si="88"/>
        <v>476.28000000000003</v>
      </c>
      <c r="H127" s="6" t="s">
        <v>117</v>
      </c>
      <c r="I127" s="3">
        <v>1.7208888888888888E-2</v>
      </c>
      <c r="J127" s="6">
        <v>45.75</v>
      </c>
      <c r="K127" s="137">
        <f t="shared" si="63"/>
        <v>0.7873066666666666</v>
      </c>
      <c r="L127" s="137">
        <v>1.1616</v>
      </c>
      <c r="M127" s="141">
        <f t="shared" si="89"/>
        <v>1.9489066666666666</v>
      </c>
      <c r="N127" s="195">
        <f t="shared" si="90"/>
        <v>928.22526719999996</v>
      </c>
      <c r="O127" s="132"/>
      <c r="P127" s="64"/>
      <c r="Q127" s="64"/>
      <c r="R127" s="3"/>
      <c r="S127" s="137"/>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4"/>
      <c r="CA127" s="64"/>
      <c r="CB127" s="64"/>
      <c r="CC127" s="64"/>
      <c r="CD127" s="64"/>
      <c r="CE127" s="64"/>
      <c r="CF127" s="64"/>
      <c r="CG127" s="64"/>
      <c r="CH127" s="64"/>
      <c r="CI127" s="64"/>
      <c r="CJ127" s="64"/>
      <c r="CK127" s="64"/>
      <c r="CL127" s="64"/>
      <c r="CM127" s="64"/>
      <c r="CN127" s="64"/>
      <c r="CO127" s="64"/>
      <c r="CP127" s="64"/>
      <c r="CQ127" s="64"/>
      <c r="CR127" s="64"/>
      <c r="CS127" s="64"/>
      <c r="CT127" s="64"/>
      <c r="CU127" s="64"/>
      <c r="CV127" s="64"/>
      <c r="CW127" s="64"/>
      <c r="CX127" s="64"/>
      <c r="CY127" s="64"/>
      <c r="CZ127" s="64"/>
      <c r="DA127" s="64"/>
      <c r="DB127" s="64"/>
      <c r="DC127" s="64"/>
      <c r="DD127" s="64"/>
      <c r="DE127" s="64"/>
      <c r="DF127" s="64"/>
      <c r="DG127" s="64"/>
      <c r="DH127" s="64"/>
      <c r="DI127" s="64"/>
      <c r="DJ127" s="64"/>
      <c r="DK127" s="64"/>
      <c r="DL127" s="64"/>
      <c r="DM127" s="64"/>
      <c r="DN127" s="64"/>
      <c r="DO127" s="64"/>
      <c r="DP127" s="64"/>
      <c r="DQ127" s="64"/>
      <c r="DR127" s="64"/>
      <c r="DS127" s="64"/>
      <c r="DT127" s="64"/>
      <c r="DU127" s="64"/>
      <c r="DV127" s="64"/>
      <c r="DW127" s="64"/>
      <c r="DX127" s="64"/>
      <c r="DY127" s="64"/>
      <c r="DZ127" s="64"/>
      <c r="EA127" s="64"/>
      <c r="EB127" s="64"/>
      <c r="EC127" s="64"/>
      <c r="ED127" s="64"/>
      <c r="EE127" s="64"/>
      <c r="EF127" s="64"/>
      <c r="EG127" s="64"/>
      <c r="EH127" s="64"/>
      <c r="EI127" s="64"/>
      <c r="EJ127" s="64"/>
      <c r="EK127" s="64"/>
      <c r="EL127" s="64"/>
      <c r="EM127" s="64"/>
      <c r="EN127" s="64"/>
      <c r="EO127" s="64"/>
      <c r="EP127" s="64"/>
      <c r="EQ127" s="64"/>
      <c r="ER127" s="64"/>
      <c r="ES127" s="64"/>
      <c r="ET127" s="64"/>
      <c r="EU127" s="64"/>
      <c r="EV127" s="64"/>
      <c r="EW127" s="64"/>
      <c r="EX127" s="64"/>
      <c r="EY127" s="64"/>
      <c r="EZ127" s="64"/>
      <c r="FA127" s="64"/>
      <c r="FB127" s="64"/>
      <c r="FC127" s="64"/>
      <c r="FD127" s="64"/>
      <c r="FE127" s="64"/>
      <c r="FF127" s="64"/>
      <c r="FG127" s="64"/>
      <c r="FH127" s="64"/>
      <c r="FI127" s="64"/>
      <c r="FJ127" s="64"/>
      <c r="FK127" s="64"/>
      <c r="FL127" s="64"/>
      <c r="FM127" s="64"/>
      <c r="FN127" s="64"/>
      <c r="FO127" s="64"/>
      <c r="FP127" s="64"/>
      <c r="FQ127" s="64"/>
      <c r="FR127" s="64"/>
      <c r="FS127" s="64"/>
      <c r="FT127" s="64"/>
      <c r="FU127" s="64"/>
      <c r="FV127" s="64"/>
      <c r="FW127" s="64"/>
      <c r="FX127" s="64"/>
      <c r="FY127" s="64"/>
      <c r="FZ127" s="64"/>
      <c r="GA127" s="64"/>
      <c r="GB127" s="64"/>
      <c r="GC127" s="64"/>
      <c r="GD127" s="64"/>
      <c r="GE127" s="64"/>
      <c r="GF127" s="64"/>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c r="HO127" s="64"/>
      <c r="HP127" s="64"/>
      <c r="HQ127" s="64"/>
      <c r="HR127" s="64"/>
      <c r="HS127" s="64"/>
      <c r="HT127" s="64"/>
      <c r="HU127" s="64"/>
      <c r="HV127" s="64"/>
      <c r="HW127" s="64"/>
      <c r="HX127" s="64"/>
      <c r="HY127" s="64"/>
      <c r="HZ127" s="64"/>
      <c r="IA127" s="64"/>
      <c r="IB127" s="64"/>
      <c r="IC127" s="64"/>
      <c r="ID127" s="64"/>
      <c r="IE127" s="64"/>
      <c r="IF127" s="64"/>
      <c r="IG127" s="64"/>
      <c r="IH127" s="64"/>
      <c r="II127" s="64"/>
      <c r="IJ127" s="64"/>
      <c r="IK127" s="64"/>
      <c r="IL127" s="64"/>
      <c r="IM127" s="64"/>
      <c r="IN127" s="64"/>
      <c r="IO127" s="64"/>
      <c r="IP127" s="64"/>
      <c r="IQ127" s="64"/>
      <c r="IR127" s="64"/>
      <c r="IS127" s="64"/>
      <c r="IT127" s="64"/>
      <c r="IU127" s="64"/>
      <c r="IV127" s="64"/>
      <c r="IW127" s="64"/>
      <c r="IX127" s="64"/>
      <c r="IY127" s="64"/>
      <c r="IZ127" s="64"/>
      <c r="JA127" s="64"/>
      <c r="JB127" s="64"/>
      <c r="JC127" s="64"/>
      <c r="JD127" s="64"/>
      <c r="JE127" s="64"/>
      <c r="JF127" s="64"/>
      <c r="JG127" s="64"/>
      <c r="JH127" s="64"/>
      <c r="JI127" s="64"/>
      <c r="JJ127" s="64"/>
      <c r="JK127" s="64"/>
      <c r="JL127" s="64"/>
      <c r="JM127" s="64"/>
      <c r="JN127" s="64"/>
      <c r="JO127" s="64"/>
      <c r="JP127" s="64"/>
      <c r="JQ127" s="64"/>
      <c r="JR127" s="64"/>
      <c r="JS127" s="64"/>
      <c r="JT127" s="64"/>
      <c r="JU127" s="64"/>
      <c r="JV127" s="64"/>
      <c r="JW127" s="64"/>
      <c r="JX127" s="64"/>
      <c r="JY127" s="64"/>
      <c r="JZ127" s="64"/>
      <c r="KA127" s="64"/>
      <c r="KB127" s="64"/>
      <c r="KC127" s="64"/>
      <c r="KD127" s="64"/>
      <c r="KE127" s="64"/>
      <c r="KF127" s="64"/>
      <c r="KG127" s="64"/>
      <c r="KH127" s="64"/>
      <c r="KI127" s="64"/>
      <c r="KJ127" s="64"/>
      <c r="KK127" s="64"/>
      <c r="KL127" s="64"/>
      <c r="KM127" s="64"/>
      <c r="KN127" s="64"/>
      <c r="KO127" s="64"/>
      <c r="KP127" s="64"/>
      <c r="KQ127" s="64"/>
      <c r="KR127" s="64"/>
      <c r="KS127" s="64"/>
      <c r="KT127" s="64"/>
      <c r="KU127" s="64"/>
      <c r="KV127" s="64"/>
      <c r="KW127" s="64"/>
      <c r="KX127" s="64"/>
      <c r="KY127" s="64"/>
      <c r="KZ127" s="64"/>
      <c r="LA127" s="64"/>
      <c r="LB127" s="64"/>
      <c r="LC127" s="64"/>
      <c r="LD127" s="64"/>
      <c r="LE127" s="64"/>
      <c r="LF127" s="64"/>
      <c r="LG127" s="64"/>
      <c r="LH127" s="64"/>
      <c r="LI127" s="64"/>
      <c r="LJ127" s="64"/>
      <c r="LK127" s="64"/>
      <c r="LL127" s="64"/>
      <c r="LM127" s="64"/>
      <c r="LN127" s="64"/>
      <c r="LO127" s="64"/>
      <c r="LP127" s="64"/>
      <c r="LQ127" s="64"/>
      <c r="LR127" s="64"/>
      <c r="LS127" s="64"/>
      <c r="LT127" s="64"/>
      <c r="LU127" s="64"/>
      <c r="LV127" s="64"/>
      <c r="LW127" s="64"/>
      <c r="LX127" s="64"/>
      <c r="LY127" s="64"/>
      <c r="LZ127" s="64"/>
      <c r="MA127" s="64"/>
      <c r="MB127" s="64"/>
      <c r="MC127" s="64"/>
      <c r="MD127" s="64"/>
      <c r="ME127" s="64"/>
      <c r="MF127" s="64"/>
      <c r="MG127" s="64"/>
      <c r="MH127" s="64"/>
      <c r="MI127" s="64"/>
      <c r="MJ127" s="64"/>
      <c r="MK127" s="64"/>
      <c r="ML127" s="64"/>
      <c r="MM127" s="64"/>
      <c r="MN127" s="64"/>
      <c r="MO127" s="64"/>
      <c r="MP127" s="64"/>
      <c r="MQ127" s="64"/>
      <c r="MR127" s="64"/>
      <c r="MS127" s="64"/>
      <c r="MT127" s="64"/>
      <c r="MU127" s="64"/>
      <c r="MV127" s="64"/>
      <c r="MW127" s="64"/>
      <c r="MX127" s="64"/>
      <c r="MY127" s="64"/>
      <c r="MZ127" s="64"/>
      <c r="NA127" s="64"/>
      <c r="NB127" s="64"/>
      <c r="NC127" s="64"/>
      <c r="ND127" s="64"/>
      <c r="NE127" s="64"/>
      <c r="NF127" s="64"/>
      <c r="NG127" s="64"/>
      <c r="NH127" s="64"/>
      <c r="NI127" s="64"/>
      <c r="NJ127" s="64"/>
      <c r="NK127" s="64"/>
      <c r="NL127" s="64"/>
      <c r="NM127" s="64"/>
      <c r="NN127" s="64"/>
      <c r="NO127" s="64"/>
      <c r="NP127" s="64"/>
      <c r="NQ127" s="64"/>
      <c r="NR127" s="64"/>
      <c r="NS127" s="64"/>
      <c r="NT127" s="64"/>
      <c r="NU127" s="64"/>
      <c r="NV127" s="64"/>
      <c r="NW127" s="64"/>
      <c r="NX127" s="64"/>
      <c r="NY127" s="64"/>
      <c r="NZ127" s="64"/>
      <c r="OA127" s="64"/>
      <c r="OB127" s="64"/>
      <c r="OC127" s="64"/>
      <c r="OD127" s="64"/>
      <c r="OE127" s="64"/>
      <c r="OF127" s="64"/>
      <c r="OG127" s="64"/>
      <c r="OH127" s="64"/>
      <c r="OI127" s="64"/>
      <c r="OJ127" s="64"/>
      <c r="OK127" s="64"/>
      <c r="OL127" s="64"/>
      <c r="OM127" s="64"/>
      <c r="ON127" s="64"/>
      <c r="OO127" s="64"/>
      <c r="OP127" s="64"/>
      <c r="OQ127" s="64"/>
      <c r="OR127" s="64"/>
      <c r="OS127" s="64"/>
      <c r="OT127" s="64"/>
      <c r="OU127" s="64"/>
      <c r="OV127" s="64"/>
      <c r="OW127" s="64"/>
      <c r="OX127" s="64"/>
      <c r="OY127" s="64"/>
      <c r="OZ127" s="64"/>
      <c r="PA127" s="64"/>
      <c r="PB127" s="64"/>
      <c r="PC127" s="64"/>
      <c r="PD127" s="64"/>
      <c r="PE127" s="64"/>
      <c r="PF127" s="64"/>
      <c r="PG127" s="64"/>
      <c r="PH127" s="64"/>
      <c r="PI127" s="64"/>
      <c r="PJ127" s="64"/>
      <c r="PK127" s="64"/>
      <c r="PL127" s="64"/>
      <c r="PM127" s="64"/>
      <c r="PN127" s="64"/>
      <c r="PO127" s="64"/>
      <c r="PP127" s="64"/>
      <c r="PQ127" s="64"/>
      <c r="PR127" s="64"/>
      <c r="PS127" s="64"/>
      <c r="PT127" s="64"/>
      <c r="PU127" s="64"/>
      <c r="PV127" s="64"/>
      <c r="PW127" s="64"/>
      <c r="PX127" s="64"/>
      <c r="PY127" s="64"/>
      <c r="PZ127" s="64"/>
      <c r="QA127" s="64"/>
      <c r="QB127" s="64"/>
      <c r="QC127" s="64"/>
      <c r="QD127" s="64"/>
      <c r="QE127" s="64"/>
      <c r="QF127" s="64"/>
      <c r="QG127" s="64"/>
      <c r="QH127" s="64"/>
      <c r="QI127" s="64"/>
      <c r="QJ127" s="64"/>
      <c r="QK127" s="64"/>
      <c r="QL127" s="64"/>
      <c r="QM127" s="64"/>
      <c r="QN127" s="64"/>
      <c r="QO127" s="64"/>
      <c r="QP127" s="64"/>
      <c r="QQ127" s="64"/>
      <c r="QR127" s="64"/>
      <c r="QS127" s="64"/>
      <c r="QT127" s="64"/>
      <c r="QU127" s="64"/>
      <c r="QV127" s="64"/>
      <c r="QW127" s="64"/>
      <c r="QX127" s="64"/>
      <c r="QY127" s="64"/>
      <c r="QZ127" s="64"/>
      <c r="RA127" s="64"/>
      <c r="RB127" s="64"/>
      <c r="RC127" s="64"/>
      <c r="RD127" s="64"/>
      <c r="RE127" s="64"/>
      <c r="RF127" s="64"/>
      <c r="RG127" s="64"/>
      <c r="RH127" s="64"/>
      <c r="RI127" s="64"/>
      <c r="RJ127" s="64"/>
      <c r="RK127" s="64"/>
      <c r="RL127" s="64"/>
      <c r="RM127" s="64"/>
      <c r="RN127" s="64"/>
      <c r="RO127" s="64"/>
      <c r="RP127" s="64"/>
      <c r="RQ127" s="64"/>
      <c r="RR127" s="64"/>
      <c r="RS127" s="64"/>
      <c r="RT127" s="64"/>
      <c r="RU127" s="64"/>
      <c r="RV127" s="64"/>
      <c r="RW127" s="64"/>
      <c r="RX127" s="64"/>
      <c r="RY127" s="64"/>
      <c r="RZ127" s="64"/>
      <c r="SA127" s="64"/>
      <c r="SB127" s="64"/>
      <c r="SC127" s="64"/>
      <c r="SD127" s="64"/>
      <c r="SE127" s="64"/>
      <c r="SF127" s="64"/>
      <c r="SG127" s="64"/>
      <c r="SH127" s="64"/>
      <c r="SI127" s="64"/>
      <c r="SJ127" s="64"/>
      <c r="SK127" s="64"/>
      <c r="SL127" s="64"/>
      <c r="SM127" s="64"/>
      <c r="SN127" s="64"/>
      <c r="SO127" s="64"/>
      <c r="SP127" s="64"/>
      <c r="SQ127" s="64"/>
      <c r="SR127" s="64"/>
      <c r="SS127" s="64"/>
      <c r="ST127" s="64"/>
      <c r="SU127" s="64"/>
      <c r="SV127" s="64"/>
      <c r="SW127" s="64"/>
      <c r="SX127" s="64"/>
      <c r="SY127" s="64"/>
      <c r="SZ127" s="64"/>
      <c r="TA127" s="64"/>
      <c r="TB127" s="64"/>
      <c r="TC127" s="64"/>
      <c r="TD127" s="64"/>
      <c r="TE127" s="64"/>
      <c r="TF127" s="64"/>
      <c r="TG127" s="64"/>
      <c r="TH127" s="64"/>
      <c r="TI127" s="64"/>
      <c r="TJ127" s="64"/>
      <c r="TK127" s="64"/>
      <c r="TL127" s="64"/>
      <c r="TM127" s="64"/>
      <c r="TN127" s="64"/>
      <c r="TO127" s="64"/>
      <c r="TP127" s="64"/>
      <c r="TQ127" s="64"/>
      <c r="TR127" s="64"/>
      <c r="TS127" s="64"/>
      <c r="TT127" s="64"/>
      <c r="TU127" s="64"/>
      <c r="TV127" s="64"/>
      <c r="TW127" s="64"/>
      <c r="TX127" s="64"/>
      <c r="TY127" s="64"/>
      <c r="TZ127" s="64"/>
      <c r="UA127" s="64"/>
      <c r="UB127" s="64"/>
      <c r="UC127" s="64"/>
      <c r="UD127" s="64"/>
      <c r="UE127" s="64"/>
      <c r="UF127" s="64"/>
      <c r="UG127" s="64"/>
      <c r="UH127" s="64"/>
      <c r="UI127" s="64"/>
      <c r="UJ127" s="64"/>
      <c r="UK127" s="64"/>
      <c r="UL127" s="64"/>
      <c r="UM127" s="64"/>
      <c r="UN127" s="64"/>
      <c r="UO127" s="64"/>
      <c r="UP127" s="64"/>
      <c r="UQ127" s="64"/>
      <c r="UR127" s="64"/>
      <c r="US127" s="64"/>
      <c r="UT127" s="64"/>
      <c r="UU127" s="64"/>
      <c r="UV127" s="64"/>
      <c r="UW127" s="64"/>
      <c r="UX127" s="64"/>
      <c r="UY127" s="64"/>
      <c r="UZ127" s="64"/>
      <c r="VA127" s="64"/>
      <c r="VB127" s="64"/>
      <c r="VC127" s="64"/>
      <c r="VD127" s="64"/>
      <c r="VE127" s="64"/>
      <c r="VF127" s="64"/>
      <c r="VG127" s="64"/>
      <c r="VH127" s="64"/>
      <c r="VI127" s="64"/>
      <c r="VJ127" s="64"/>
      <c r="VK127" s="64"/>
      <c r="VL127" s="64"/>
      <c r="VM127" s="64"/>
      <c r="VN127" s="64"/>
      <c r="VO127" s="64"/>
      <c r="VP127" s="64"/>
      <c r="VQ127" s="64"/>
      <c r="VR127" s="64"/>
      <c r="VS127" s="64"/>
      <c r="VT127" s="64"/>
      <c r="VU127" s="64"/>
      <c r="VV127" s="64"/>
      <c r="VW127" s="64"/>
      <c r="VX127" s="64"/>
      <c r="VY127" s="64"/>
      <c r="VZ127" s="64"/>
      <c r="WA127" s="64"/>
      <c r="WB127" s="64"/>
      <c r="WC127" s="64"/>
      <c r="WD127" s="64"/>
      <c r="WE127" s="64"/>
      <c r="WF127" s="64"/>
      <c r="WG127" s="64"/>
      <c r="WH127" s="64"/>
      <c r="WI127" s="64"/>
      <c r="WJ127" s="64"/>
      <c r="WK127" s="64"/>
      <c r="WL127" s="64"/>
      <c r="WM127" s="64"/>
      <c r="WN127" s="64"/>
      <c r="WO127" s="64"/>
      <c r="WP127" s="64"/>
      <c r="WQ127" s="64"/>
      <c r="WR127" s="64"/>
      <c r="WS127" s="64"/>
      <c r="WT127" s="64"/>
      <c r="WU127" s="64"/>
      <c r="WV127" s="64"/>
      <c r="WW127" s="64"/>
      <c r="WX127" s="64"/>
      <c r="WY127" s="64"/>
      <c r="WZ127" s="64"/>
      <c r="XA127" s="64"/>
      <c r="XB127" s="64"/>
      <c r="XC127" s="64"/>
      <c r="XD127" s="64"/>
      <c r="XE127" s="64"/>
      <c r="XF127" s="64"/>
      <c r="XG127" s="64"/>
      <c r="XH127" s="64"/>
      <c r="XI127" s="64"/>
      <c r="XJ127" s="64"/>
      <c r="XK127" s="64"/>
      <c r="XL127" s="64"/>
      <c r="XM127" s="64"/>
      <c r="XN127" s="64"/>
      <c r="XO127" s="64"/>
      <c r="XP127" s="64"/>
      <c r="XQ127" s="64"/>
      <c r="XR127" s="64"/>
      <c r="XS127" s="64"/>
      <c r="XT127" s="64"/>
      <c r="XU127" s="64"/>
      <c r="XV127" s="64"/>
      <c r="XW127" s="64"/>
      <c r="XX127" s="64"/>
      <c r="XY127" s="64"/>
      <c r="XZ127" s="64"/>
      <c r="YA127" s="64"/>
      <c r="YB127" s="64"/>
      <c r="YC127" s="64"/>
      <c r="YD127" s="64"/>
      <c r="YE127" s="64"/>
      <c r="YF127" s="64"/>
      <c r="YG127" s="64"/>
      <c r="YH127" s="64"/>
      <c r="YI127" s="64"/>
      <c r="YJ127" s="64"/>
      <c r="YK127" s="64"/>
      <c r="YL127" s="64"/>
      <c r="YM127" s="64"/>
      <c r="YN127" s="64"/>
      <c r="YO127" s="64"/>
      <c r="YP127" s="64"/>
      <c r="YQ127" s="64"/>
      <c r="YR127" s="64"/>
      <c r="YS127" s="64"/>
      <c r="YT127" s="64"/>
      <c r="YU127" s="64"/>
      <c r="YV127" s="64"/>
      <c r="YW127" s="64"/>
      <c r="YX127" s="64"/>
      <c r="YY127" s="64"/>
      <c r="YZ127" s="64"/>
      <c r="ZA127" s="64"/>
      <c r="ZB127" s="64"/>
      <c r="ZC127" s="64"/>
      <c r="ZD127" s="64"/>
      <c r="ZE127" s="64"/>
      <c r="ZF127" s="64"/>
      <c r="ZG127" s="64"/>
      <c r="ZH127" s="64"/>
      <c r="ZI127" s="64"/>
      <c r="ZJ127" s="64"/>
      <c r="ZK127" s="64"/>
      <c r="ZL127" s="64"/>
      <c r="ZM127" s="64"/>
      <c r="ZN127" s="64"/>
      <c r="ZO127" s="64"/>
      <c r="ZP127" s="64"/>
      <c r="ZQ127" s="64"/>
      <c r="ZR127" s="64"/>
      <c r="ZS127" s="64"/>
      <c r="ZT127" s="64"/>
      <c r="ZU127" s="64"/>
      <c r="ZV127" s="64"/>
      <c r="ZW127" s="64"/>
      <c r="ZX127" s="64"/>
      <c r="ZY127" s="64"/>
      <c r="ZZ127" s="64"/>
      <c r="AAA127" s="64"/>
      <c r="AAB127" s="64"/>
      <c r="AAC127" s="64"/>
      <c r="AAD127" s="64"/>
      <c r="AAE127" s="64"/>
      <c r="AAF127" s="64"/>
      <c r="AAG127" s="64"/>
      <c r="AAH127" s="64"/>
      <c r="AAI127" s="64"/>
      <c r="AAJ127" s="64"/>
      <c r="AAK127" s="64"/>
      <c r="AAL127" s="64"/>
      <c r="AAM127" s="64"/>
      <c r="AAN127" s="64"/>
      <c r="AAO127" s="64"/>
      <c r="AAP127" s="64"/>
      <c r="AAQ127" s="64"/>
      <c r="AAR127" s="64"/>
      <c r="AAS127" s="64"/>
      <c r="AAT127" s="64"/>
      <c r="AAU127" s="64"/>
      <c r="AAV127" s="64"/>
      <c r="AAW127" s="64"/>
      <c r="AAX127" s="64"/>
      <c r="AAY127" s="64"/>
      <c r="AAZ127" s="64"/>
      <c r="ABA127" s="64"/>
      <c r="ABB127" s="64"/>
      <c r="ABC127" s="64"/>
      <c r="ABD127" s="64"/>
      <c r="ABE127" s="64"/>
      <c r="ABF127" s="64"/>
      <c r="ABG127" s="64"/>
      <c r="ABH127" s="64"/>
      <c r="ABI127" s="64"/>
      <c r="ABJ127" s="64"/>
      <c r="ABK127" s="64"/>
      <c r="ABL127" s="64"/>
      <c r="ABM127" s="64"/>
      <c r="ABN127" s="64"/>
      <c r="ABO127" s="64"/>
      <c r="ABP127" s="64"/>
      <c r="ABQ127" s="64"/>
      <c r="ABR127" s="64"/>
      <c r="ABS127" s="64"/>
      <c r="ABT127" s="64"/>
      <c r="ABU127" s="64"/>
      <c r="ABV127" s="64"/>
      <c r="ABW127" s="64"/>
      <c r="ABX127" s="64"/>
      <c r="ABY127" s="64"/>
      <c r="ABZ127" s="64"/>
      <c r="ACA127" s="64"/>
      <c r="ACB127" s="64"/>
      <c r="ACC127" s="64"/>
      <c r="ACD127" s="64"/>
      <c r="ACE127" s="64"/>
      <c r="ACF127" s="64"/>
      <c r="ACG127" s="64"/>
      <c r="ACH127" s="64"/>
      <c r="ACI127" s="64"/>
      <c r="ACJ127" s="64"/>
      <c r="ACK127" s="64"/>
      <c r="ACL127" s="64"/>
      <c r="ACM127" s="64"/>
      <c r="ACN127" s="64"/>
      <c r="ACO127" s="64"/>
      <c r="ACP127" s="64"/>
      <c r="ACQ127" s="64"/>
      <c r="ACR127" s="64"/>
      <c r="ACS127" s="64"/>
      <c r="ACT127" s="64"/>
      <c r="ACU127" s="64"/>
      <c r="ACV127" s="64"/>
      <c r="ACW127" s="64"/>
      <c r="ACX127" s="64"/>
      <c r="ACY127" s="64"/>
      <c r="ACZ127" s="64"/>
      <c r="ADA127" s="64"/>
      <c r="ADB127" s="64"/>
      <c r="ADC127" s="64"/>
      <c r="ADD127" s="64"/>
      <c r="ADE127" s="64"/>
      <c r="ADF127" s="64"/>
      <c r="ADG127" s="64"/>
      <c r="ADH127" s="64"/>
      <c r="ADI127" s="64"/>
      <c r="ADJ127" s="64"/>
      <c r="ADK127" s="64"/>
      <c r="ADL127" s="64"/>
      <c r="ADM127" s="64"/>
      <c r="ADN127" s="64"/>
      <c r="ADO127" s="64"/>
      <c r="ADP127" s="64"/>
      <c r="ADQ127" s="64"/>
      <c r="ADR127" s="64"/>
      <c r="ADS127" s="64"/>
      <c r="ADT127" s="64"/>
      <c r="ADU127" s="64"/>
      <c r="ADV127" s="64"/>
      <c r="ADW127" s="64"/>
      <c r="ADX127" s="64"/>
      <c r="ADY127" s="64"/>
      <c r="ADZ127" s="64"/>
      <c r="AEA127" s="64"/>
      <c r="AEB127" s="64"/>
      <c r="AEC127" s="64"/>
      <c r="AED127" s="64"/>
      <c r="AEE127" s="64"/>
      <c r="AEF127" s="64"/>
      <c r="AEG127" s="64"/>
      <c r="AEH127" s="64"/>
      <c r="AEI127" s="64"/>
      <c r="AEJ127" s="64"/>
      <c r="AEK127" s="64"/>
      <c r="AEL127" s="64"/>
      <c r="AEM127" s="64"/>
      <c r="AEN127" s="64"/>
      <c r="AEO127" s="64"/>
      <c r="AEP127" s="64"/>
      <c r="AEQ127" s="64"/>
      <c r="AER127" s="64"/>
      <c r="AES127" s="64"/>
      <c r="AET127" s="64"/>
      <c r="AEU127" s="64"/>
      <c r="AEV127" s="64"/>
      <c r="AEW127" s="64"/>
      <c r="AEX127" s="64"/>
      <c r="AEY127" s="64"/>
      <c r="AEZ127" s="64"/>
      <c r="AFA127" s="64"/>
      <c r="AFB127" s="64"/>
      <c r="AFC127" s="64"/>
      <c r="AFD127" s="64"/>
      <c r="AFE127" s="64"/>
      <c r="AFF127" s="64"/>
      <c r="AFG127" s="64"/>
      <c r="AFH127" s="64"/>
      <c r="AFI127" s="64"/>
      <c r="AFJ127" s="64"/>
      <c r="AFK127" s="64"/>
      <c r="AFL127" s="64"/>
      <c r="AFM127" s="64"/>
      <c r="AFN127" s="64"/>
      <c r="AFO127" s="64"/>
      <c r="AFP127" s="64"/>
      <c r="AFQ127" s="64"/>
      <c r="AFR127" s="64"/>
      <c r="AFS127" s="64"/>
      <c r="AFT127" s="64"/>
      <c r="AFU127" s="64"/>
      <c r="AFV127" s="64"/>
      <c r="AFW127" s="64"/>
      <c r="AFX127" s="64"/>
      <c r="AFY127" s="64"/>
      <c r="AFZ127" s="64"/>
      <c r="AGA127" s="64"/>
      <c r="AGB127" s="64"/>
      <c r="AGC127" s="64"/>
      <c r="AGD127" s="64"/>
      <c r="AGE127" s="64"/>
      <c r="AGF127" s="64"/>
      <c r="AGG127" s="64"/>
      <c r="AGH127" s="64"/>
      <c r="AGI127" s="64"/>
      <c r="AGJ127" s="64"/>
      <c r="AGK127" s="64"/>
      <c r="AGL127" s="64"/>
      <c r="AGM127" s="64"/>
      <c r="AGN127" s="64"/>
      <c r="AGO127" s="64"/>
      <c r="AGP127" s="64"/>
      <c r="AGQ127" s="64"/>
      <c r="AGR127" s="64"/>
      <c r="AGS127" s="64"/>
      <c r="AGT127" s="64"/>
      <c r="AGU127" s="64"/>
      <c r="AGV127" s="64"/>
      <c r="AGW127" s="64"/>
      <c r="AGX127" s="64"/>
      <c r="AGY127" s="64"/>
      <c r="AGZ127" s="64"/>
      <c r="AHA127" s="64"/>
      <c r="AHB127" s="64"/>
      <c r="AHC127" s="64"/>
      <c r="AHD127" s="64"/>
      <c r="AHE127" s="64"/>
      <c r="AHF127" s="64"/>
      <c r="AHG127" s="64"/>
      <c r="AHH127" s="64"/>
      <c r="AHI127" s="64"/>
      <c r="AHJ127" s="64"/>
      <c r="AHK127" s="64"/>
      <c r="AHL127" s="64"/>
      <c r="AHM127" s="64"/>
      <c r="AHN127" s="64"/>
      <c r="AHO127" s="64"/>
      <c r="AHP127" s="64"/>
      <c r="AHQ127" s="64"/>
      <c r="AHR127" s="64"/>
      <c r="AHS127" s="64"/>
      <c r="AHT127" s="64"/>
      <c r="AHU127" s="64"/>
      <c r="AHV127" s="64"/>
      <c r="AHW127" s="64"/>
      <c r="AHX127" s="64"/>
      <c r="AHY127" s="64"/>
      <c r="AHZ127" s="64"/>
      <c r="AIA127" s="64"/>
      <c r="AIB127" s="64"/>
      <c r="AIC127" s="64"/>
      <c r="AID127" s="64"/>
      <c r="AIE127" s="64"/>
      <c r="AIF127" s="64"/>
      <c r="AIG127" s="64"/>
      <c r="AIH127" s="64"/>
      <c r="AII127" s="64"/>
      <c r="AIJ127" s="64"/>
      <c r="AIK127" s="64"/>
      <c r="AIL127" s="64"/>
      <c r="AIM127" s="64"/>
      <c r="AIN127" s="64"/>
      <c r="AIO127" s="64"/>
      <c r="AIP127" s="64"/>
      <c r="AIQ127" s="64"/>
      <c r="AIR127" s="64"/>
      <c r="AIS127" s="64"/>
      <c r="AIT127" s="64"/>
      <c r="AIU127" s="64"/>
      <c r="AIV127" s="64"/>
      <c r="AIW127" s="64"/>
      <c r="AIX127" s="64"/>
      <c r="AIY127" s="64"/>
      <c r="AIZ127" s="64"/>
      <c r="AJA127" s="64"/>
      <c r="AJB127" s="64"/>
      <c r="AJC127" s="64"/>
      <c r="AJD127" s="64"/>
      <c r="AJE127" s="64"/>
      <c r="AJF127" s="64"/>
      <c r="AJG127" s="64"/>
      <c r="AJH127" s="64"/>
      <c r="AJI127" s="64"/>
      <c r="AJJ127" s="64"/>
      <c r="AJK127" s="64"/>
      <c r="AJL127" s="64"/>
      <c r="AJM127" s="64"/>
      <c r="AJN127" s="64"/>
      <c r="AJO127" s="64"/>
      <c r="AJP127" s="64"/>
      <c r="AJQ127" s="64"/>
      <c r="AJR127" s="64"/>
      <c r="AJS127" s="64"/>
      <c r="AJT127" s="64"/>
      <c r="AJU127" s="64"/>
      <c r="AJV127" s="64"/>
      <c r="AJW127" s="64"/>
      <c r="AJX127" s="64"/>
      <c r="AJY127" s="64"/>
      <c r="AJZ127" s="64"/>
      <c r="AKA127" s="64"/>
      <c r="AKB127" s="64"/>
      <c r="AKC127" s="64"/>
      <c r="AKD127" s="64"/>
      <c r="AKE127" s="64"/>
      <c r="AKF127" s="64"/>
      <c r="AKG127" s="64"/>
      <c r="AKH127" s="64"/>
      <c r="AKI127" s="64"/>
      <c r="AKJ127" s="64"/>
      <c r="AKK127" s="64"/>
      <c r="AKL127" s="64"/>
      <c r="AKM127" s="64"/>
      <c r="AKN127" s="64"/>
      <c r="AKO127" s="64"/>
      <c r="AKP127" s="64"/>
      <c r="AKQ127" s="64"/>
      <c r="AKR127" s="64"/>
      <c r="AKS127" s="64"/>
      <c r="AKT127" s="64"/>
      <c r="AKU127" s="64"/>
      <c r="AKV127" s="64"/>
      <c r="AKW127" s="64"/>
      <c r="AKX127" s="64"/>
      <c r="AKY127" s="64"/>
      <c r="AKZ127" s="64"/>
      <c r="ALA127" s="64"/>
      <c r="ALB127" s="64"/>
      <c r="ALC127" s="64"/>
      <c r="ALD127" s="64"/>
      <c r="ALE127" s="64"/>
      <c r="ALF127" s="64"/>
      <c r="ALG127" s="64"/>
      <c r="ALH127" s="64"/>
      <c r="ALI127" s="64"/>
      <c r="ALJ127" s="64"/>
      <c r="ALK127" s="64"/>
      <c r="ALL127" s="64"/>
      <c r="ALM127" s="64"/>
      <c r="ALN127" s="64"/>
      <c r="ALO127" s="64"/>
      <c r="ALP127" s="64"/>
      <c r="ALQ127" s="64"/>
      <c r="ALR127" s="64"/>
      <c r="ALS127" s="64"/>
      <c r="ALT127" s="64"/>
      <c r="ALU127" s="64"/>
      <c r="ALV127" s="64"/>
      <c r="ALW127" s="64"/>
      <c r="ALX127" s="64"/>
      <c r="ALY127" s="64"/>
      <c r="ALZ127" s="64"/>
      <c r="AMA127" s="64"/>
      <c r="AMB127" s="64"/>
      <c r="AMC127" s="64"/>
      <c r="AMD127" s="64"/>
      <c r="AME127" s="64"/>
      <c r="AMF127" s="64"/>
      <c r="AMG127" s="64"/>
      <c r="AMH127" s="64"/>
      <c r="AMI127" s="64"/>
      <c r="AMJ127" s="64"/>
      <c r="AMK127" s="64"/>
      <c r="AML127" s="64"/>
      <c r="AMM127" s="64"/>
      <c r="AMN127" s="64"/>
      <c r="AMO127" s="64"/>
      <c r="AMP127" s="64"/>
      <c r="AMQ127" s="64"/>
      <c r="AMR127" s="64"/>
      <c r="AMS127" s="64"/>
      <c r="AMT127" s="64"/>
      <c r="AMU127" s="64"/>
      <c r="AMV127" s="64"/>
      <c r="AMW127" s="64"/>
      <c r="AMX127" s="64"/>
      <c r="AMY127" s="64"/>
      <c r="AMZ127" s="64"/>
      <c r="ANA127" s="64"/>
      <c r="ANB127" s="64"/>
      <c r="ANC127" s="64"/>
      <c r="AND127" s="64"/>
      <c r="ANE127" s="64"/>
      <c r="ANF127" s="64"/>
      <c r="ANG127" s="64"/>
      <c r="ANH127" s="64"/>
      <c r="ANI127" s="64"/>
      <c r="ANJ127" s="64"/>
      <c r="ANK127" s="64"/>
      <c r="ANL127" s="64"/>
      <c r="ANM127" s="64"/>
      <c r="ANN127" s="64"/>
      <c r="ANO127" s="64"/>
      <c r="ANP127" s="64"/>
      <c r="ANQ127" s="64"/>
      <c r="ANR127" s="64"/>
      <c r="ANS127" s="64"/>
      <c r="ANT127" s="64"/>
      <c r="ANU127" s="64"/>
      <c r="ANV127" s="64"/>
      <c r="ANW127" s="64"/>
      <c r="ANX127" s="64"/>
      <c r="ANY127" s="64"/>
      <c r="ANZ127" s="64"/>
      <c r="AOA127" s="64"/>
      <c r="AOB127" s="64"/>
      <c r="AOC127" s="64"/>
      <c r="AOD127" s="64"/>
      <c r="AOE127" s="64"/>
      <c r="AOF127" s="64"/>
      <c r="AOG127" s="64"/>
      <c r="AOH127" s="64"/>
      <c r="AOI127" s="64"/>
      <c r="AOJ127" s="64"/>
      <c r="AOK127" s="64"/>
      <c r="AOL127" s="64"/>
      <c r="AOM127" s="64"/>
      <c r="AON127" s="64"/>
      <c r="AOO127" s="64"/>
      <c r="AOP127" s="64"/>
      <c r="AOQ127" s="64"/>
      <c r="AOR127" s="64"/>
      <c r="AOS127" s="64"/>
      <c r="AOT127" s="64"/>
      <c r="AOU127" s="64"/>
      <c r="AOV127" s="64"/>
      <c r="AOW127" s="64"/>
      <c r="AOX127" s="64"/>
      <c r="AOY127" s="64"/>
      <c r="AOZ127" s="64"/>
      <c r="APA127" s="64"/>
      <c r="APB127" s="64"/>
      <c r="APC127" s="64"/>
      <c r="APD127" s="64"/>
      <c r="APE127" s="64"/>
      <c r="APF127" s="64"/>
      <c r="APG127" s="64"/>
      <c r="APH127" s="64"/>
      <c r="API127" s="64"/>
      <c r="APJ127" s="64"/>
      <c r="APK127" s="64"/>
      <c r="APL127" s="64"/>
      <c r="APM127" s="64"/>
      <c r="APN127" s="64"/>
      <c r="APO127" s="64"/>
      <c r="APP127" s="64"/>
      <c r="APQ127" s="64"/>
      <c r="APR127" s="64"/>
      <c r="APS127" s="64"/>
      <c r="APT127" s="64"/>
      <c r="APU127" s="64"/>
      <c r="APV127" s="64"/>
      <c r="APW127" s="64"/>
      <c r="APX127" s="64"/>
      <c r="APY127" s="64"/>
      <c r="APZ127" s="64"/>
      <c r="AQA127" s="64"/>
      <c r="AQB127" s="64"/>
      <c r="AQC127" s="64"/>
      <c r="AQD127" s="64"/>
      <c r="AQE127" s="64"/>
      <c r="AQF127" s="64"/>
      <c r="AQG127" s="64"/>
      <c r="AQH127" s="64"/>
      <c r="AQI127" s="64"/>
      <c r="AQJ127" s="64"/>
      <c r="AQK127" s="64"/>
      <c r="AQL127" s="64"/>
      <c r="AQM127" s="64"/>
      <c r="AQN127" s="64"/>
      <c r="AQO127" s="64"/>
      <c r="AQP127" s="64"/>
      <c r="AQQ127" s="64"/>
      <c r="AQR127" s="64"/>
      <c r="AQS127" s="64"/>
      <c r="AQT127" s="64"/>
      <c r="AQU127" s="64"/>
      <c r="AQV127" s="64"/>
      <c r="AQW127" s="64"/>
      <c r="AQX127" s="64"/>
      <c r="AQY127" s="64"/>
      <c r="AQZ127" s="64"/>
      <c r="ARA127" s="64"/>
      <c r="ARB127" s="64"/>
      <c r="ARC127" s="64"/>
      <c r="ARD127" s="64"/>
      <c r="ARE127" s="64"/>
      <c r="ARF127" s="64"/>
      <c r="ARG127" s="64"/>
      <c r="ARH127" s="64"/>
      <c r="ARI127" s="64"/>
      <c r="ARJ127" s="64"/>
      <c r="ARK127" s="64"/>
      <c r="ARL127" s="64"/>
      <c r="ARM127" s="64"/>
      <c r="ARN127" s="64"/>
      <c r="ARO127" s="64"/>
      <c r="ARP127" s="64"/>
      <c r="ARQ127" s="64"/>
      <c r="ARR127" s="64"/>
      <c r="ARS127" s="64"/>
      <c r="ART127" s="64"/>
      <c r="ARU127" s="64"/>
      <c r="ARV127" s="64"/>
      <c r="ARW127" s="64"/>
      <c r="ARX127" s="64"/>
      <c r="ARY127" s="64"/>
      <c r="ARZ127" s="64"/>
      <c r="ASA127" s="64"/>
      <c r="ASB127" s="64"/>
      <c r="ASC127" s="64"/>
      <c r="ASD127" s="64"/>
      <c r="ASE127" s="64"/>
      <c r="ASF127" s="64"/>
      <c r="ASG127" s="64"/>
      <c r="ASH127" s="64"/>
      <c r="ASI127" s="64"/>
      <c r="ASJ127" s="64"/>
      <c r="ASK127" s="64"/>
      <c r="ASL127" s="64"/>
      <c r="ASM127" s="64"/>
      <c r="ASN127" s="64"/>
      <c r="ASO127" s="64"/>
      <c r="ASP127" s="64"/>
      <c r="ASQ127" s="64"/>
      <c r="ASR127" s="64"/>
      <c r="ASS127" s="64"/>
      <c r="AST127" s="64"/>
      <c r="ASU127" s="64"/>
      <c r="ASV127" s="64"/>
      <c r="ASW127" s="64"/>
      <c r="ASX127" s="64"/>
      <c r="ASY127" s="64"/>
      <c r="ASZ127" s="64"/>
      <c r="ATA127" s="64"/>
      <c r="ATB127" s="64"/>
      <c r="ATC127" s="64"/>
      <c r="ATD127" s="64"/>
      <c r="ATE127" s="64"/>
      <c r="ATF127" s="64"/>
      <c r="ATG127" s="64"/>
      <c r="ATH127" s="64"/>
      <c r="ATI127" s="64"/>
      <c r="ATJ127" s="64"/>
      <c r="ATK127" s="64"/>
      <c r="ATL127" s="64"/>
      <c r="ATM127" s="64"/>
      <c r="ATN127" s="64"/>
      <c r="ATO127" s="64"/>
      <c r="ATP127" s="64"/>
      <c r="ATQ127" s="64"/>
      <c r="ATR127" s="64"/>
      <c r="ATS127" s="64"/>
      <c r="ATT127" s="64"/>
      <c r="ATU127" s="64"/>
      <c r="ATV127" s="64"/>
      <c r="ATW127" s="64"/>
      <c r="ATX127" s="64"/>
      <c r="ATY127" s="64"/>
      <c r="ATZ127" s="64"/>
      <c r="AUA127" s="64"/>
      <c r="AUB127" s="64"/>
      <c r="AUC127" s="64"/>
      <c r="AUD127" s="64"/>
      <c r="AUE127" s="64"/>
      <c r="AUF127" s="64"/>
      <c r="AUG127" s="64"/>
      <c r="AUH127" s="64"/>
      <c r="AUI127" s="64"/>
      <c r="AUJ127" s="64"/>
      <c r="AUK127" s="64"/>
      <c r="AUL127" s="64"/>
      <c r="AUM127" s="64"/>
      <c r="AUN127" s="64"/>
      <c r="AUO127" s="64"/>
      <c r="AUP127" s="64"/>
      <c r="AUQ127" s="64"/>
      <c r="AUR127" s="64"/>
      <c r="AUS127" s="64"/>
      <c r="AUT127" s="64"/>
      <c r="AUU127" s="64"/>
      <c r="AUV127" s="64"/>
      <c r="AUW127" s="64"/>
      <c r="AUX127" s="64"/>
      <c r="AUY127" s="64"/>
      <c r="AUZ127" s="64"/>
      <c r="AVA127" s="64"/>
      <c r="AVB127" s="64"/>
      <c r="AVC127" s="64"/>
      <c r="AVD127" s="64"/>
      <c r="AVE127" s="64"/>
      <c r="AVF127" s="64"/>
      <c r="AVG127" s="64"/>
      <c r="AVH127" s="64"/>
      <c r="AVI127" s="64"/>
      <c r="AVJ127" s="64"/>
      <c r="AVK127" s="64"/>
      <c r="AVL127" s="64"/>
      <c r="AVM127" s="64"/>
      <c r="AVN127" s="64"/>
      <c r="AVO127" s="64"/>
      <c r="AVP127" s="64"/>
      <c r="AVQ127" s="64"/>
      <c r="AVR127" s="64"/>
      <c r="AVS127" s="64"/>
      <c r="AVT127" s="64"/>
      <c r="AVU127" s="64"/>
      <c r="AVV127" s="64"/>
      <c r="AVW127" s="64"/>
      <c r="AVX127" s="64"/>
      <c r="AVY127" s="64"/>
      <c r="AVZ127" s="64"/>
      <c r="AWA127" s="64"/>
      <c r="AWB127" s="64"/>
      <c r="AWC127" s="64"/>
      <c r="AWD127" s="64"/>
      <c r="AWE127" s="64"/>
      <c r="AWF127" s="64"/>
      <c r="AWG127" s="64"/>
      <c r="AWH127" s="64"/>
      <c r="AWI127" s="64"/>
      <c r="AWJ127" s="64"/>
      <c r="AWK127" s="64"/>
      <c r="AWL127" s="64"/>
      <c r="AWM127" s="64"/>
      <c r="AWN127" s="64"/>
      <c r="AWO127" s="64"/>
      <c r="AWP127" s="64"/>
      <c r="AWQ127" s="64"/>
      <c r="AWR127" s="64"/>
      <c r="AWS127" s="64"/>
      <c r="AWT127" s="64"/>
      <c r="AWU127" s="64"/>
      <c r="AWV127" s="64"/>
      <c r="AWW127" s="64"/>
      <c r="AWX127" s="64"/>
      <c r="AWY127" s="64"/>
      <c r="AWZ127" s="64"/>
      <c r="AXA127" s="64"/>
      <c r="AXB127" s="64"/>
      <c r="AXC127" s="64"/>
      <c r="AXD127" s="64"/>
      <c r="AXE127" s="64"/>
      <c r="AXF127" s="64"/>
      <c r="AXG127" s="64"/>
      <c r="AXH127" s="64"/>
      <c r="AXI127" s="64"/>
      <c r="AXJ127" s="64"/>
      <c r="AXK127" s="64"/>
      <c r="AXL127" s="64"/>
      <c r="AXM127" s="64"/>
      <c r="AXN127" s="64"/>
      <c r="AXO127" s="64"/>
      <c r="AXP127" s="64"/>
      <c r="AXQ127" s="64"/>
      <c r="AXR127" s="64"/>
      <c r="AXS127" s="64"/>
      <c r="AXT127" s="64"/>
      <c r="AXU127" s="64"/>
      <c r="AXV127" s="64"/>
      <c r="AXW127" s="64"/>
      <c r="AXX127" s="64"/>
      <c r="AXY127" s="64"/>
      <c r="AXZ127" s="64"/>
      <c r="AYA127" s="64"/>
      <c r="AYB127" s="64"/>
      <c r="AYC127" s="64"/>
      <c r="AYD127" s="64"/>
      <c r="AYE127" s="64"/>
      <c r="AYF127" s="64"/>
      <c r="AYG127" s="64"/>
      <c r="AYH127" s="64"/>
      <c r="AYI127" s="64"/>
      <c r="AYJ127" s="64"/>
      <c r="AYK127" s="64"/>
      <c r="AYL127" s="64"/>
      <c r="AYM127" s="64"/>
      <c r="AYN127" s="64"/>
      <c r="AYO127" s="64"/>
      <c r="AYP127" s="64"/>
      <c r="AYQ127" s="64"/>
      <c r="AYR127" s="64"/>
      <c r="AYS127" s="64"/>
      <c r="AYT127" s="64"/>
      <c r="AYU127" s="64"/>
      <c r="AYV127" s="64"/>
      <c r="AYW127" s="64"/>
      <c r="AYX127" s="64"/>
      <c r="AYY127" s="64"/>
      <c r="AYZ127" s="64"/>
      <c r="AZA127" s="64"/>
      <c r="AZB127" s="64"/>
      <c r="AZC127" s="64"/>
      <c r="AZD127" s="64"/>
      <c r="AZE127" s="64"/>
      <c r="AZF127" s="64"/>
      <c r="AZG127" s="64"/>
      <c r="AZH127" s="64"/>
      <c r="AZI127" s="64"/>
      <c r="AZJ127" s="64"/>
      <c r="AZK127" s="64"/>
      <c r="AZL127" s="64"/>
      <c r="AZM127" s="64"/>
      <c r="AZN127" s="64"/>
      <c r="AZO127" s="64"/>
      <c r="AZP127" s="64"/>
      <c r="AZQ127" s="64"/>
      <c r="AZR127" s="64"/>
      <c r="AZS127" s="64"/>
      <c r="AZT127" s="64"/>
      <c r="AZU127" s="64"/>
      <c r="AZV127" s="64"/>
      <c r="AZW127" s="64"/>
      <c r="AZX127" s="64"/>
      <c r="AZY127" s="64"/>
      <c r="AZZ127" s="64"/>
      <c r="BAA127" s="64"/>
      <c r="BAB127" s="64"/>
      <c r="BAC127" s="64"/>
      <c r="BAD127" s="64"/>
      <c r="BAE127" s="64"/>
      <c r="BAF127" s="64"/>
      <c r="BAG127" s="64"/>
      <c r="BAH127" s="64"/>
      <c r="BAI127" s="64"/>
      <c r="BAJ127" s="64"/>
      <c r="BAK127" s="64"/>
      <c r="BAL127" s="64"/>
      <c r="BAM127" s="64"/>
      <c r="BAN127" s="64"/>
      <c r="BAO127" s="64"/>
      <c r="BAP127" s="64"/>
      <c r="BAQ127" s="64"/>
      <c r="BAR127" s="64"/>
      <c r="BAS127" s="64"/>
      <c r="BAT127" s="64"/>
      <c r="BAU127" s="64"/>
      <c r="BAV127" s="64"/>
      <c r="BAW127" s="64"/>
      <c r="BAX127" s="64"/>
      <c r="BAY127" s="64"/>
      <c r="BAZ127" s="64"/>
      <c r="BBA127" s="64"/>
      <c r="BBB127" s="64"/>
      <c r="BBC127" s="64"/>
      <c r="BBD127" s="64"/>
      <c r="BBE127" s="64"/>
      <c r="BBF127" s="64"/>
      <c r="BBG127" s="64"/>
      <c r="BBH127" s="64"/>
      <c r="BBI127" s="64"/>
      <c r="BBJ127" s="64"/>
      <c r="BBK127" s="64"/>
      <c r="BBL127" s="64"/>
      <c r="BBM127" s="64"/>
      <c r="BBN127" s="64"/>
      <c r="BBO127" s="64"/>
      <c r="BBP127" s="64"/>
      <c r="BBQ127" s="64"/>
      <c r="BBR127" s="64"/>
      <c r="BBS127" s="64"/>
      <c r="BBT127" s="64"/>
      <c r="BBU127" s="64"/>
      <c r="BBV127" s="64"/>
      <c r="BBW127" s="64"/>
      <c r="BBX127" s="64"/>
      <c r="BBY127" s="64"/>
      <c r="BBZ127" s="64"/>
      <c r="BCA127" s="64"/>
      <c r="BCB127" s="64"/>
      <c r="BCC127" s="64"/>
      <c r="BCD127" s="64"/>
      <c r="BCE127" s="64"/>
      <c r="BCF127" s="64"/>
      <c r="BCG127" s="64"/>
      <c r="BCH127" s="64"/>
      <c r="BCI127" s="64"/>
      <c r="BCJ127" s="64"/>
      <c r="BCK127" s="64"/>
      <c r="BCL127" s="64"/>
      <c r="BCM127" s="64"/>
      <c r="BCN127" s="64"/>
      <c r="BCO127" s="64"/>
      <c r="BCP127" s="64"/>
      <c r="BCQ127" s="64"/>
      <c r="BCR127" s="64"/>
      <c r="BCS127" s="64"/>
      <c r="BCT127" s="64"/>
      <c r="BCU127" s="64"/>
      <c r="BCV127" s="64"/>
      <c r="BCW127" s="64"/>
      <c r="BCX127" s="64"/>
      <c r="BCY127" s="64"/>
      <c r="BCZ127" s="64"/>
      <c r="BDA127" s="64"/>
      <c r="BDB127" s="64"/>
      <c r="BDC127" s="64"/>
      <c r="BDD127" s="64"/>
      <c r="BDE127" s="64"/>
      <c r="BDF127" s="64"/>
      <c r="BDG127" s="64"/>
      <c r="BDH127" s="64"/>
      <c r="BDI127" s="64"/>
      <c r="BDJ127" s="64"/>
      <c r="BDK127" s="64"/>
      <c r="BDL127" s="64"/>
      <c r="BDM127" s="64"/>
      <c r="BDN127" s="64"/>
      <c r="BDO127" s="64"/>
      <c r="BDP127" s="64"/>
      <c r="BDQ127" s="64"/>
      <c r="BDR127" s="64"/>
      <c r="BDS127" s="64"/>
      <c r="BDT127" s="64"/>
      <c r="BDU127" s="64"/>
      <c r="BDV127" s="64"/>
      <c r="BDW127" s="64"/>
      <c r="BDX127" s="64"/>
      <c r="BDY127" s="64"/>
      <c r="BDZ127" s="64"/>
      <c r="BEA127" s="64"/>
      <c r="BEB127" s="64"/>
      <c r="BEC127" s="64"/>
      <c r="BED127" s="64"/>
      <c r="BEE127" s="64"/>
      <c r="BEF127" s="64"/>
      <c r="BEG127" s="64"/>
      <c r="BEH127" s="64"/>
      <c r="BEI127" s="64"/>
      <c r="BEJ127" s="64"/>
      <c r="BEK127" s="64"/>
      <c r="BEL127" s="64"/>
      <c r="BEM127" s="64"/>
      <c r="BEN127" s="64"/>
      <c r="BEO127" s="64"/>
      <c r="BEP127" s="64"/>
      <c r="BEQ127" s="64"/>
      <c r="BER127" s="64"/>
      <c r="BES127" s="64"/>
      <c r="BET127" s="64"/>
      <c r="BEU127" s="64"/>
      <c r="BEV127" s="64"/>
      <c r="BEW127" s="64"/>
      <c r="BEX127" s="64"/>
      <c r="BEY127" s="64"/>
      <c r="BEZ127" s="64"/>
      <c r="BFA127" s="64"/>
      <c r="BFB127" s="64"/>
      <c r="BFC127" s="64"/>
      <c r="BFD127" s="64"/>
      <c r="BFE127" s="64"/>
      <c r="BFF127" s="64"/>
      <c r="BFG127" s="64"/>
      <c r="BFH127" s="64"/>
      <c r="BFI127" s="64"/>
      <c r="BFJ127" s="64"/>
      <c r="BFK127" s="64"/>
      <c r="BFL127" s="64"/>
      <c r="BFM127" s="64"/>
      <c r="BFN127" s="64"/>
      <c r="BFO127" s="64"/>
      <c r="BFP127" s="64"/>
      <c r="BFQ127" s="64"/>
      <c r="BFR127" s="64"/>
      <c r="BFS127" s="64"/>
      <c r="BFT127" s="64"/>
      <c r="BFU127" s="64"/>
      <c r="BFV127" s="64"/>
      <c r="BFW127" s="64"/>
      <c r="BFX127" s="64"/>
      <c r="BFY127" s="64"/>
      <c r="BFZ127" s="64"/>
      <c r="BGA127" s="64"/>
      <c r="BGB127" s="64"/>
      <c r="BGC127" s="64"/>
      <c r="BGD127" s="64"/>
      <c r="BGE127" s="64"/>
      <c r="BGF127" s="64"/>
      <c r="BGG127" s="64"/>
      <c r="BGH127" s="64"/>
      <c r="BGI127" s="64"/>
      <c r="BGJ127" s="64"/>
      <c r="BGK127" s="64"/>
      <c r="BGL127" s="64"/>
      <c r="BGM127" s="64"/>
      <c r="BGN127" s="64"/>
      <c r="BGO127" s="64"/>
      <c r="BGP127" s="64"/>
      <c r="BGQ127" s="64"/>
      <c r="BGR127" s="64"/>
      <c r="BGS127" s="64"/>
      <c r="BGT127" s="64"/>
      <c r="BGU127" s="64"/>
      <c r="BGV127" s="64"/>
      <c r="BGW127" s="64"/>
      <c r="BGX127" s="64"/>
      <c r="BGY127" s="64"/>
      <c r="BGZ127" s="64"/>
      <c r="BHA127" s="64"/>
      <c r="BHB127" s="64"/>
      <c r="BHC127" s="64"/>
      <c r="BHD127" s="64"/>
      <c r="BHE127" s="64"/>
      <c r="BHF127" s="64"/>
      <c r="BHG127" s="64"/>
      <c r="BHH127" s="64"/>
      <c r="BHI127" s="64"/>
      <c r="BHJ127" s="64"/>
      <c r="BHK127" s="64"/>
      <c r="BHL127" s="64"/>
      <c r="BHM127" s="64"/>
      <c r="BHN127" s="64"/>
      <c r="BHO127" s="64"/>
      <c r="BHP127" s="64"/>
      <c r="BHQ127" s="64"/>
      <c r="BHR127" s="64"/>
      <c r="BHS127" s="64"/>
      <c r="BHT127" s="64"/>
      <c r="BHU127" s="64"/>
      <c r="BHV127" s="64"/>
      <c r="BHW127" s="64"/>
      <c r="BHX127" s="64"/>
      <c r="BHY127" s="64"/>
      <c r="BHZ127" s="64"/>
      <c r="BIA127" s="64"/>
      <c r="BIB127" s="64"/>
      <c r="BIC127" s="64"/>
      <c r="BID127" s="64"/>
      <c r="BIE127" s="64"/>
      <c r="BIF127" s="64"/>
      <c r="BIG127" s="64"/>
      <c r="BIH127" s="64"/>
      <c r="BII127" s="64"/>
      <c r="BIJ127" s="64"/>
      <c r="BIK127" s="64"/>
      <c r="BIL127" s="64"/>
      <c r="BIM127" s="64"/>
      <c r="BIN127" s="64"/>
      <c r="BIO127" s="64"/>
      <c r="BIP127" s="64"/>
      <c r="BIQ127" s="64"/>
      <c r="BIR127" s="64"/>
      <c r="BIS127" s="64"/>
      <c r="BIT127" s="64"/>
      <c r="BIU127" s="64"/>
      <c r="BIV127" s="64"/>
      <c r="BIW127" s="64"/>
      <c r="BIX127" s="64"/>
      <c r="BIY127" s="64"/>
      <c r="BIZ127" s="64"/>
      <c r="BJA127" s="64"/>
      <c r="BJB127" s="64"/>
      <c r="BJC127" s="64"/>
      <c r="BJD127" s="64"/>
      <c r="BJE127" s="64"/>
      <c r="BJF127" s="64"/>
      <c r="BJG127" s="64"/>
      <c r="BJH127" s="64"/>
      <c r="BJI127" s="64"/>
      <c r="BJJ127" s="64"/>
      <c r="BJK127" s="64"/>
      <c r="BJL127" s="64"/>
      <c r="BJM127" s="64"/>
      <c r="BJN127" s="64"/>
      <c r="BJO127" s="64"/>
      <c r="BJP127" s="64"/>
      <c r="BJQ127" s="64"/>
      <c r="BJR127" s="64"/>
      <c r="BJS127" s="64"/>
      <c r="BJT127" s="64"/>
      <c r="BJU127" s="64"/>
      <c r="BJV127" s="64"/>
      <c r="BJW127" s="64"/>
      <c r="BJX127" s="64"/>
      <c r="BJY127" s="64"/>
      <c r="BJZ127" s="64"/>
      <c r="BKA127" s="64"/>
      <c r="BKB127" s="64"/>
      <c r="BKC127" s="64"/>
      <c r="BKD127" s="64"/>
      <c r="BKE127" s="64"/>
      <c r="BKF127" s="64"/>
      <c r="BKG127" s="64"/>
      <c r="BKH127" s="64"/>
      <c r="BKI127" s="64"/>
      <c r="BKJ127" s="64"/>
      <c r="BKK127" s="64"/>
      <c r="BKL127" s="64"/>
      <c r="BKM127" s="64"/>
      <c r="BKN127" s="64"/>
      <c r="BKO127" s="64"/>
      <c r="BKP127" s="64"/>
      <c r="BKQ127" s="64"/>
      <c r="BKR127" s="64"/>
      <c r="BKS127" s="64"/>
      <c r="BKT127" s="64"/>
      <c r="BKU127" s="64"/>
      <c r="BKV127" s="64"/>
      <c r="BKW127" s="64"/>
      <c r="BKX127" s="64"/>
      <c r="BKY127" s="64"/>
      <c r="BKZ127" s="64"/>
      <c r="BLA127" s="64"/>
      <c r="BLB127" s="64"/>
      <c r="BLC127" s="64"/>
      <c r="BLD127" s="64"/>
      <c r="BLE127" s="64"/>
      <c r="BLF127" s="64"/>
      <c r="BLG127" s="64"/>
      <c r="BLH127" s="64"/>
      <c r="BLI127" s="64"/>
      <c r="BLJ127" s="64"/>
      <c r="BLK127" s="64"/>
      <c r="BLL127" s="64"/>
      <c r="BLM127" s="64"/>
      <c r="BLN127" s="64"/>
      <c r="BLO127" s="64"/>
      <c r="BLP127" s="64"/>
      <c r="BLQ127" s="64"/>
      <c r="BLR127" s="64"/>
      <c r="BLS127" s="64"/>
      <c r="BLT127" s="64"/>
      <c r="BLU127" s="64"/>
      <c r="BLV127" s="64"/>
      <c r="BLW127" s="64"/>
      <c r="BLX127" s="64"/>
      <c r="BLY127" s="64"/>
      <c r="BLZ127" s="64"/>
      <c r="BMA127" s="64"/>
      <c r="BMB127" s="64"/>
      <c r="BMC127" s="64"/>
      <c r="BMD127" s="64"/>
      <c r="BME127" s="64"/>
      <c r="BMF127" s="64"/>
      <c r="BMG127" s="64"/>
      <c r="BMH127" s="64"/>
      <c r="BMI127" s="64"/>
      <c r="BMJ127" s="64"/>
      <c r="BMK127" s="64"/>
      <c r="BML127" s="64"/>
      <c r="BMM127" s="64"/>
      <c r="BMN127" s="64"/>
      <c r="BMO127" s="64"/>
      <c r="BMP127" s="64"/>
      <c r="BMQ127" s="64"/>
      <c r="BMR127" s="64"/>
      <c r="BMS127" s="64"/>
      <c r="BMT127" s="64"/>
      <c r="BMU127" s="64"/>
      <c r="BMV127" s="64"/>
      <c r="BMW127" s="64"/>
      <c r="BMX127" s="64"/>
      <c r="BMY127" s="64"/>
      <c r="BMZ127" s="64"/>
      <c r="BNA127" s="64"/>
      <c r="BNB127" s="64"/>
      <c r="BNC127" s="64"/>
      <c r="BND127" s="64"/>
      <c r="BNE127" s="64"/>
      <c r="BNF127" s="64"/>
      <c r="BNG127" s="64"/>
      <c r="BNH127" s="64"/>
      <c r="BNI127" s="64"/>
      <c r="BNJ127" s="64"/>
      <c r="BNK127" s="64"/>
      <c r="BNL127" s="64"/>
      <c r="BNM127" s="64"/>
      <c r="BNN127" s="64"/>
      <c r="BNO127" s="64"/>
      <c r="BNP127" s="64"/>
      <c r="BNQ127" s="64"/>
      <c r="BNR127" s="64"/>
      <c r="BNS127" s="64"/>
      <c r="BNT127" s="64"/>
      <c r="BNU127" s="64"/>
      <c r="BNV127" s="64"/>
      <c r="BNW127" s="64"/>
      <c r="BNX127" s="64"/>
      <c r="BNY127" s="64"/>
      <c r="BNZ127" s="64"/>
      <c r="BOA127" s="64"/>
      <c r="BOB127" s="64"/>
      <c r="BOC127" s="64"/>
      <c r="BOD127" s="64"/>
      <c r="BOE127" s="64"/>
      <c r="BOF127" s="64"/>
      <c r="BOG127" s="64"/>
      <c r="BOH127" s="64"/>
      <c r="BOI127" s="64"/>
      <c r="BOJ127" s="64"/>
      <c r="BOK127" s="64"/>
      <c r="BOL127" s="64"/>
      <c r="BOM127" s="64"/>
      <c r="BON127" s="64"/>
      <c r="BOO127" s="64"/>
      <c r="BOP127" s="64"/>
      <c r="BOQ127" s="64"/>
      <c r="BOR127" s="64"/>
      <c r="BOS127" s="64"/>
      <c r="BOT127" s="64"/>
      <c r="BOU127" s="64"/>
      <c r="BOV127" s="64"/>
      <c r="BOW127" s="64"/>
      <c r="BOX127" s="64"/>
      <c r="BOY127" s="64"/>
      <c r="BOZ127" s="64"/>
      <c r="BPA127" s="64"/>
      <c r="BPB127" s="64"/>
      <c r="BPC127" s="64"/>
      <c r="BPD127" s="64"/>
      <c r="BPE127" s="64"/>
      <c r="BPF127" s="64"/>
      <c r="BPG127" s="64"/>
      <c r="BPH127" s="64"/>
      <c r="BPI127" s="64"/>
      <c r="BPJ127" s="64"/>
      <c r="BPK127" s="64"/>
      <c r="BPL127" s="64"/>
      <c r="BPM127" s="64"/>
      <c r="BPN127" s="64"/>
      <c r="BPO127" s="64"/>
      <c r="BPP127" s="64"/>
      <c r="BPQ127" s="64"/>
      <c r="BPR127" s="64"/>
      <c r="BPS127" s="64"/>
      <c r="BPT127" s="64"/>
      <c r="BPU127" s="64"/>
      <c r="BPV127" s="64"/>
      <c r="BPW127" s="64"/>
      <c r="BPX127" s="64"/>
      <c r="BPY127" s="64"/>
      <c r="BPZ127" s="64"/>
      <c r="BQA127" s="64"/>
      <c r="BQB127" s="64"/>
      <c r="BQC127" s="64"/>
      <c r="BQD127" s="64"/>
      <c r="BQE127" s="64"/>
      <c r="BQF127" s="64"/>
      <c r="BQG127" s="64"/>
      <c r="BQH127" s="64"/>
      <c r="BQI127" s="64"/>
      <c r="BQJ127" s="64"/>
      <c r="BQK127" s="64"/>
      <c r="BQL127" s="64"/>
      <c r="BQM127" s="64"/>
      <c r="BQN127" s="64"/>
      <c r="BQO127" s="64"/>
      <c r="BQP127" s="64"/>
      <c r="BQQ127" s="64"/>
      <c r="BQR127" s="64"/>
      <c r="BQS127" s="64"/>
      <c r="BQT127" s="64"/>
      <c r="BQU127" s="64"/>
      <c r="BQV127" s="64"/>
      <c r="BQW127" s="64"/>
      <c r="BQX127" s="64"/>
      <c r="BQY127" s="64"/>
      <c r="BQZ127" s="64"/>
      <c r="BRA127" s="64"/>
      <c r="BRB127" s="64"/>
      <c r="BRC127" s="64"/>
      <c r="BRD127" s="64"/>
      <c r="BRE127" s="64"/>
      <c r="BRF127" s="64"/>
      <c r="BRG127" s="64"/>
      <c r="BRH127" s="64"/>
      <c r="BRI127" s="64"/>
      <c r="BRJ127" s="64"/>
      <c r="BRK127" s="64"/>
      <c r="BRL127" s="64"/>
      <c r="BRM127" s="64"/>
      <c r="BRN127" s="64"/>
      <c r="BRO127" s="64"/>
      <c r="BRP127" s="64"/>
      <c r="BRQ127" s="64"/>
      <c r="BRR127" s="64"/>
      <c r="BRS127" s="64"/>
      <c r="BRT127" s="64"/>
      <c r="BRU127" s="64"/>
      <c r="BRV127" s="64"/>
      <c r="BRW127" s="64"/>
      <c r="BRX127" s="64"/>
      <c r="BRY127" s="64"/>
      <c r="BRZ127" s="64"/>
      <c r="BSA127" s="64"/>
      <c r="BSB127" s="64"/>
      <c r="BSC127" s="64"/>
      <c r="BSD127" s="64"/>
      <c r="BSE127" s="64"/>
      <c r="BSF127" s="64"/>
      <c r="BSG127" s="64"/>
      <c r="BSH127" s="64"/>
      <c r="BSI127" s="64"/>
      <c r="BSJ127" s="64"/>
      <c r="BSK127" s="64"/>
      <c r="BSL127" s="64"/>
      <c r="BSM127" s="64"/>
      <c r="BSN127" s="64"/>
      <c r="BSO127" s="64"/>
      <c r="BSP127" s="64"/>
      <c r="BSQ127" s="64"/>
      <c r="BSR127" s="64"/>
      <c r="BSS127" s="64"/>
      <c r="BST127" s="64"/>
      <c r="BSU127" s="64"/>
      <c r="BSV127" s="64"/>
      <c r="BSW127" s="64"/>
      <c r="BSX127" s="64"/>
      <c r="BSY127" s="64"/>
      <c r="BSZ127" s="64"/>
      <c r="BTA127" s="64"/>
      <c r="BTB127" s="64"/>
      <c r="BTC127" s="64"/>
      <c r="BTD127" s="64"/>
      <c r="BTE127" s="64"/>
      <c r="BTF127" s="64"/>
      <c r="BTG127" s="64"/>
      <c r="BTH127" s="64"/>
      <c r="BTI127" s="64"/>
      <c r="BTJ127" s="64"/>
      <c r="BTK127" s="64"/>
      <c r="BTL127" s="64"/>
      <c r="BTM127" s="64"/>
      <c r="BTN127" s="64"/>
      <c r="BTO127" s="64"/>
      <c r="BTP127" s="64"/>
      <c r="BTQ127" s="64"/>
      <c r="BTR127" s="64"/>
      <c r="BTS127" s="64"/>
      <c r="BTT127" s="64"/>
      <c r="BTU127" s="64"/>
      <c r="BTV127" s="64"/>
      <c r="BTW127" s="64"/>
      <c r="BTX127" s="64"/>
      <c r="BTY127" s="64"/>
      <c r="BTZ127" s="64"/>
      <c r="BUA127" s="64"/>
      <c r="BUB127" s="64"/>
      <c r="BUC127" s="64"/>
      <c r="BUD127" s="64"/>
      <c r="BUE127" s="64"/>
      <c r="BUF127" s="64"/>
      <c r="BUG127" s="64"/>
      <c r="BUH127" s="64"/>
      <c r="BUI127" s="64"/>
      <c r="BUJ127" s="64"/>
      <c r="BUK127" s="64"/>
      <c r="BUL127" s="64"/>
      <c r="BUM127" s="64"/>
      <c r="BUN127" s="64"/>
      <c r="BUO127" s="64"/>
      <c r="BUP127" s="64"/>
      <c r="BUQ127" s="64"/>
      <c r="BUR127" s="64"/>
      <c r="BUS127" s="64"/>
      <c r="BUT127" s="64"/>
      <c r="BUU127" s="64"/>
      <c r="BUV127" s="64"/>
      <c r="BUW127" s="64"/>
      <c r="BUX127" s="64"/>
      <c r="BUY127" s="64"/>
      <c r="BUZ127" s="64"/>
      <c r="BVA127" s="64"/>
      <c r="BVB127" s="64"/>
      <c r="BVC127" s="64"/>
      <c r="BVD127" s="64"/>
      <c r="BVE127" s="64"/>
      <c r="BVF127" s="64"/>
      <c r="BVG127" s="64"/>
      <c r="BVH127" s="64"/>
      <c r="BVI127" s="64"/>
      <c r="BVJ127" s="64"/>
      <c r="BVK127" s="64"/>
      <c r="BVL127" s="64"/>
      <c r="BVM127" s="64"/>
      <c r="BVN127" s="64"/>
      <c r="BVO127" s="64"/>
      <c r="BVP127" s="64"/>
      <c r="BVQ127" s="64"/>
      <c r="BVR127" s="64"/>
      <c r="BVS127" s="64"/>
      <c r="BVT127" s="64"/>
      <c r="BVU127" s="64"/>
      <c r="BVV127" s="64"/>
      <c r="BVW127" s="64"/>
      <c r="BVX127" s="64"/>
      <c r="BVY127" s="64"/>
      <c r="BVZ127" s="64"/>
      <c r="BWA127" s="64"/>
      <c r="BWB127" s="64"/>
      <c r="BWC127" s="64"/>
      <c r="BWD127" s="64"/>
      <c r="BWE127" s="64"/>
      <c r="BWF127" s="64"/>
      <c r="BWG127" s="64"/>
      <c r="BWH127" s="64"/>
      <c r="BWI127" s="64"/>
      <c r="BWJ127" s="64"/>
      <c r="BWK127" s="64"/>
      <c r="BWL127" s="64"/>
      <c r="BWM127" s="64"/>
      <c r="BWN127" s="64"/>
      <c r="BWO127" s="64"/>
      <c r="BWP127" s="64"/>
      <c r="BWQ127" s="64"/>
      <c r="BWR127" s="64"/>
      <c r="BWS127" s="64"/>
      <c r="BWT127" s="64"/>
      <c r="BWU127" s="64"/>
      <c r="BWV127" s="64"/>
      <c r="BWW127" s="64"/>
      <c r="BWX127" s="64"/>
      <c r="BWY127" s="64"/>
      <c r="BWZ127" s="64"/>
      <c r="BXA127" s="64"/>
      <c r="BXB127" s="64"/>
      <c r="BXC127" s="64"/>
      <c r="BXD127" s="64"/>
      <c r="BXE127" s="64"/>
      <c r="BXF127" s="64"/>
      <c r="BXG127" s="64"/>
      <c r="BXH127" s="64"/>
      <c r="BXI127" s="64"/>
      <c r="BXJ127" s="64"/>
      <c r="BXK127" s="64"/>
      <c r="BXL127" s="64"/>
      <c r="BXM127" s="64"/>
      <c r="BXN127" s="64"/>
      <c r="BXO127" s="64"/>
      <c r="BXP127" s="64"/>
      <c r="BXQ127" s="64"/>
      <c r="BXR127" s="64"/>
      <c r="BXS127" s="64"/>
      <c r="BXT127" s="64"/>
      <c r="BXU127" s="64"/>
      <c r="BXV127" s="64"/>
      <c r="BXW127" s="64"/>
      <c r="BXX127" s="64"/>
      <c r="BXY127" s="64"/>
      <c r="BXZ127" s="64"/>
      <c r="BYA127" s="64"/>
      <c r="BYB127" s="64"/>
      <c r="BYC127" s="64"/>
      <c r="BYD127" s="64"/>
      <c r="BYE127" s="64"/>
      <c r="BYF127" s="64"/>
      <c r="BYG127" s="64"/>
      <c r="BYH127" s="64"/>
      <c r="BYI127" s="64"/>
      <c r="BYJ127" s="64"/>
      <c r="BYK127" s="64"/>
      <c r="BYL127" s="64"/>
      <c r="BYM127" s="64"/>
      <c r="BYN127" s="64"/>
      <c r="BYO127" s="64"/>
      <c r="BYP127" s="64"/>
      <c r="BYQ127" s="64"/>
      <c r="BYR127" s="64"/>
      <c r="BYS127" s="64"/>
      <c r="BYT127" s="64"/>
      <c r="BYU127" s="64"/>
      <c r="BYV127" s="64"/>
      <c r="BYW127" s="64"/>
      <c r="BYX127" s="64"/>
      <c r="BYY127" s="64"/>
      <c r="BYZ127" s="64"/>
      <c r="BZA127" s="64"/>
      <c r="BZB127" s="64"/>
      <c r="BZC127" s="64"/>
      <c r="BZD127" s="64"/>
      <c r="BZE127" s="64"/>
      <c r="BZF127" s="64"/>
      <c r="BZG127" s="64"/>
      <c r="BZH127" s="64"/>
      <c r="BZI127" s="64"/>
      <c r="BZJ127" s="64"/>
      <c r="BZK127" s="64"/>
      <c r="BZL127" s="64"/>
      <c r="BZM127" s="64"/>
      <c r="BZN127" s="64"/>
      <c r="BZO127" s="64"/>
      <c r="BZP127" s="64"/>
      <c r="BZQ127" s="64"/>
      <c r="BZR127" s="64"/>
      <c r="BZS127" s="64"/>
      <c r="BZT127" s="64"/>
      <c r="BZU127" s="64"/>
      <c r="BZV127" s="64"/>
      <c r="BZW127" s="64"/>
      <c r="BZX127" s="64"/>
      <c r="BZY127" s="64"/>
      <c r="BZZ127" s="64"/>
      <c r="CAA127" s="64"/>
      <c r="CAB127" s="64"/>
      <c r="CAC127" s="64"/>
      <c r="CAD127" s="64"/>
      <c r="CAE127" s="64"/>
      <c r="CAF127" s="64"/>
      <c r="CAG127" s="64"/>
      <c r="CAH127" s="64"/>
      <c r="CAI127" s="64"/>
      <c r="CAJ127" s="64"/>
      <c r="CAK127" s="64"/>
      <c r="CAL127" s="64"/>
      <c r="CAM127" s="64"/>
      <c r="CAN127" s="64"/>
      <c r="CAO127" s="64"/>
      <c r="CAP127" s="64"/>
      <c r="CAQ127" s="64"/>
      <c r="CAR127" s="64"/>
      <c r="CAS127" s="64"/>
      <c r="CAT127" s="64"/>
      <c r="CAU127" s="64"/>
      <c r="CAV127" s="64"/>
      <c r="CAW127" s="64"/>
      <c r="CAX127" s="64"/>
      <c r="CAY127" s="64"/>
      <c r="CAZ127" s="64"/>
      <c r="CBA127" s="64"/>
      <c r="CBB127" s="64"/>
      <c r="CBC127" s="64"/>
      <c r="CBD127" s="64"/>
      <c r="CBE127" s="64"/>
      <c r="CBF127" s="64"/>
      <c r="CBG127" s="64"/>
      <c r="CBH127" s="64"/>
      <c r="CBI127" s="64"/>
      <c r="CBJ127" s="64"/>
      <c r="CBK127" s="64"/>
      <c r="CBL127" s="64"/>
      <c r="CBM127" s="64"/>
      <c r="CBN127" s="64"/>
      <c r="CBO127" s="64"/>
      <c r="CBP127" s="64"/>
      <c r="CBQ127" s="64"/>
      <c r="CBR127" s="64"/>
      <c r="CBS127" s="64"/>
      <c r="CBT127" s="64"/>
      <c r="CBU127" s="64"/>
      <c r="CBV127" s="64"/>
      <c r="CBW127" s="64"/>
      <c r="CBX127" s="64"/>
      <c r="CBY127" s="64"/>
      <c r="CBZ127" s="64"/>
      <c r="CCA127" s="64"/>
      <c r="CCB127" s="64"/>
      <c r="CCC127" s="64"/>
      <c r="CCD127" s="64"/>
      <c r="CCE127" s="64"/>
      <c r="CCF127" s="64"/>
      <c r="CCG127" s="64"/>
      <c r="CCH127" s="64"/>
      <c r="CCI127" s="64"/>
      <c r="CCJ127" s="64"/>
      <c r="CCK127" s="64"/>
      <c r="CCL127" s="64"/>
      <c r="CCM127" s="64"/>
      <c r="CCN127" s="64"/>
      <c r="CCO127" s="64"/>
      <c r="CCP127" s="64"/>
      <c r="CCQ127" s="64"/>
      <c r="CCR127" s="64"/>
      <c r="CCS127" s="64"/>
      <c r="CCT127" s="64"/>
      <c r="CCU127" s="64"/>
      <c r="CCV127" s="64"/>
      <c r="CCW127" s="64"/>
      <c r="CCX127" s="64"/>
      <c r="CCY127" s="64"/>
      <c r="CCZ127" s="64"/>
      <c r="CDA127" s="64"/>
      <c r="CDB127" s="64"/>
      <c r="CDC127" s="64"/>
      <c r="CDD127" s="64"/>
      <c r="CDE127" s="64"/>
      <c r="CDF127" s="64"/>
      <c r="CDG127" s="64"/>
      <c r="CDH127" s="64"/>
      <c r="CDI127" s="64"/>
      <c r="CDJ127" s="64"/>
      <c r="CDK127" s="64"/>
      <c r="CDL127" s="64"/>
      <c r="CDM127" s="64"/>
      <c r="CDN127" s="64"/>
      <c r="CDO127" s="64"/>
      <c r="CDP127" s="64"/>
      <c r="CDQ127" s="64"/>
      <c r="CDR127" s="64"/>
      <c r="CDS127" s="64"/>
      <c r="CDT127" s="64"/>
      <c r="CDU127" s="64"/>
      <c r="CDV127" s="64"/>
      <c r="CDW127" s="64"/>
      <c r="CDX127" s="64"/>
      <c r="CDY127" s="64"/>
      <c r="CDZ127" s="64"/>
      <c r="CEA127" s="64"/>
      <c r="CEB127" s="64"/>
      <c r="CEC127" s="64"/>
      <c r="CED127" s="64"/>
      <c r="CEE127" s="64"/>
      <c r="CEF127" s="64"/>
      <c r="CEG127" s="64"/>
      <c r="CEH127" s="64"/>
      <c r="CEI127" s="64"/>
      <c r="CEJ127" s="64"/>
      <c r="CEK127" s="64"/>
      <c r="CEL127" s="64"/>
      <c r="CEM127" s="64"/>
      <c r="CEN127" s="64"/>
      <c r="CEO127" s="64"/>
      <c r="CEP127" s="64"/>
      <c r="CEQ127" s="64"/>
      <c r="CER127" s="64"/>
      <c r="CES127" s="64"/>
      <c r="CET127" s="64"/>
      <c r="CEU127" s="64"/>
      <c r="CEV127" s="64"/>
      <c r="CEW127" s="64"/>
      <c r="CEX127" s="64"/>
      <c r="CEY127" s="64"/>
      <c r="CEZ127" s="64"/>
      <c r="CFA127" s="64"/>
      <c r="CFB127" s="64"/>
      <c r="CFC127" s="64"/>
      <c r="CFD127" s="64"/>
      <c r="CFE127" s="64"/>
      <c r="CFF127" s="64"/>
      <c r="CFG127" s="64"/>
      <c r="CFH127" s="64"/>
      <c r="CFI127" s="64"/>
      <c r="CFJ127" s="64"/>
      <c r="CFK127" s="64"/>
      <c r="CFL127" s="64"/>
      <c r="CFM127" s="64"/>
      <c r="CFN127" s="64"/>
      <c r="CFO127" s="64"/>
      <c r="CFP127" s="64"/>
      <c r="CFQ127" s="64"/>
      <c r="CFR127" s="64"/>
      <c r="CFS127" s="64"/>
      <c r="CFT127" s="64"/>
      <c r="CFU127" s="64"/>
      <c r="CFV127" s="64"/>
      <c r="CFW127" s="64"/>
      <c r="CFX127" s="64"/>
      <c r="CFY127" s="64"/>
      <c r="CFZ127" s="64"/>
      <c r="CGA127" s="64"/>
      <c r="CGB127" s="64"/>
      <c r="CGC127" s="64"/>
      <c r="CGD127" s="64"/>
      <c r="CGE127" s="64"/>
      <c r="CGF127" s="64"/>
      <c r="CGG127" s="64"/>
      <c r="CGH127" s="64"/>
      <c r="CGI127" s="64"/>
      <c r="CGJ127" s="64"/>
      <c r="CGK127" s="64"/>
      <c r="CGL127" s="64"/>
      <c r="CGM127" s="64"/>
      <c r="CGN127" s="64"/>
      <c r="CGO127" s="64"/>
      <c r="CGP127" s="64"/>
      <c r="CGQ127" s="64"/>
      <c r="CGR127" s="64"/>
      <c r="CGS127" s="64"/>
      <c r="CGT127" s="64"/>
      <c r="CGU127" s="64"/>
      <c r="CGV127" s="64"/>
      <c r="CGW127" s="64"/>
      <c r="CGX127" s="64"/>
      <c r="CGY127" s="64"/>
      <c r="CGZ127" s="64"/>
      <c r="CHA127" s="64"/>
      <c r="CHB127" s="64"/>
      <c r="CHC127" s="64"/>
      <c r="CHD127" s="64"/>
      <c r="CHE127" s="64"/>
      <c r="CHF127" s="64"/>
      <c r="CHG127" s="64"/>
      <c r="CHH127" s="64"/>
      <c r="CHI127" s="64"/>
      <c r="CHJ127" s="64"/>
      <c r="CHK127" s="64"/>
      <c r="CHL127" s="64"/>
      <c r="CHM127" s="64"/>
      <c r="CHN127" s="64"/>
      <c r="CHO127" s="64"/>
      <c r="CHP127" s="64"/>
      <c r="CHQ127" s="64"/>
      <c r="CHR127" s="64"/>
      <c r="CHS127" s="64"/>
      <c r="CHT127" s="64"/>
      <c r="CHU127" s="64"/>
      <c r="CHV127" s="64"/>
      <c r="CHW127" s="64"/>
      <c r="CHX127" s="64"/>
      <c r="CHY127" s="64"/>
      <c r="CHZ127" s="64"/>
      <c r="CIA127" s="64"/>
      <c r="CIB127" s="64"/>
      <c r="CIC127" s="64"/>
      <c r="CID127" s="64"/>
      <c r="CIE127" s="64"/>
      <c r="CIF127" s="64"/>
      <c r="CIG127" s="64"/>
      <c r="CIH127" s="64"/>
      <c r="CII127" s="64"/>
      <c r="CIJ127" s="64"/>
      <c r="CIK127" s="64"/>
      <c r="CIL127" s="64"/>
      <c r="CIM127" s="64"/>
      <c r="CIN127" s="64"/>
      <c r="CIO127" s="64"/>
      <c r="CIP127" s="64"/>
      <c r="CIQ127" s="64"/>
      <c r="CIR127" s="64"/>
      <c r="CIS127" s="64"/>
      <c r="CIT127" s="64"/>
      <c r="CIU127" s="64"/>
      <c r="CIV127" s="64"/>
      <c r="CIW127" s="64"/>
      <c r="CIX127" s="64"/>
      <c r="CIY127" s="64"/>
      <c r="CIZ127" s="64"/>
      <c r="CJA127" s="64"/>
      <c r="CJB127" s="64"/>
      <c r="CJC127" s="64"/>
      <c r="CJD127" s="64"/>
      <c r="CJE127" s="64"/>
      <c r="CJF127" s="64"/>
      <c r="CJG127" s="64"/>
      <c r="CJH127" s="64"/>
      <c r="CJI127" s="64"/>
      <c r="CJJ127" s="64"/>
      <c r="CJK127" s="64"/>
      <c r="CJL127" s="64"/>
      <c r="CJM127" s="64"/>
      <c r="CJN127" s="64"/>
      <c r="CJO127" s="64"/>
      <c r="CJP127" s="64"/>
      <c r="CJQ127" s="64"/>
      <c r="CJR127" s="64"/>
      <c r="CJS127" s="64"/>
      <c r="CJT127" s="64"/>
      <c r="CJU127" s="64"/>
      <c r="CJV127" s="64"/>
      <c r="CJW127" s="64"/>
      <c r="CJX127" s="64"/>
      <c r="CJY127" s="64"/>
      <c r="CJZ127" s="64"/>
      <c r="CKA127" s="64"/>
      <c r="CKB127" s="64"/>
      <c r="CKC127" s="64"/>
      <c r="CKD127" s="64"/>
      <c r="CKE127" s="64"/>
      <c r="CKF127" s="64"/>
      <c r="CKG127" s="64"/>
      <c r="CKH127" s="64"/>
      <c r="CKI127" s="64"/>
      <c r="CKJ127" s="64"/>
      <c r="CKK127" s="64"/>
      <c r="CKL127" s="64"/>
      <c r="CKM127" s="64"/>
      <c r="CKN127" s="64"/>
      <c r="CKO127" s="64"/>
      <c r="CKP127" s="64"/>
      <c r="CKQ127" s="64"/>
      <c r="CKR127" s="64"/>
      <c r="CKS127" s="64"/>
      <c r="CKT127" s="64"/>
      <c r="CKU127" s="64"/>
      <c r="CKV127" s="64"/>
      <c r="CKW127" s="64"/>
      <c r="CKX127" s="64"/>
      <c r="CKY127" s="64"/>
      <c r="CKZ127" s="64"/>
      <c r="CLA127" s="64"/>
      <c r="CLB127" s="64"/>
      <c r="CLC127" s="64"/>
      <c r="CLD127" s="64"/>
      <c r="CLE127" s="64"/>
      <c r="CLF127" s="64"/>
      <c r="CLG127" s="64"/>
      <c r="CLH127" s="64"/>
      <c r="CLI127" s="64"/>
      <c r="CLJ127" s="64"/>
      <c r="CLK127" s="64"/>
      <c r="CLL127" s="64"/>
      <c r="CLM127" s="64"/>
      <c r="CLN127" s="64"/>
      <c r="CLO127" s="64"/>
      <c r="CLP127" s="64"/>
      <c r="CLQ127" s="64"/>
      <c r="CLR127" s="64"/>
      <c r="CLS127" s="64"/>
      <c r="CLT127" s="64"/>
      <c r="CLU127" s="64"/>
      <c r="CLV127" s="64"/>
      <c r="CLW127" s="64"/>
      <c r="CLX127" s="64"/>
      <c r="CLY127" s="64"/>
      <c r="CLZ127" s="64"/>
      <c r="CMA127" s="64"/>
      <c r="CMB127" s="64"/>
      <c r="CMC127" s="64"/>
      <c r="CMD127" s="64"/>
      <c r="CME127" s="64"/>
      <c r="CMF127" s="64"/>
      <c r="CMG127" s="64"/>
      <c r="CMH127" s="64"/>
      <c r="CMI127" s="64"/>
      <c r="CMJ127" s="64"/>
      <c r="CMK127" s="64"/>
      <c r="CML127" s="64"/>
      <c r="CMM127" s="64"/>
      <c r="CMN127" s="64"/>
      <c r="CMO127" s="64"/>
      <c r="CMP127" s="64"/>
      <c r="CMQ127" s="64"/>
      <c r="CMR127" s="64"/>
      <c r="CMS127" s="64"/>
      <c r="CMT127" s="64"/>
      <c r="CMU127" s="64"/>
      <c r="CMV127" s="64"/>
      <c r="CMW127" s="64"/>
      <c r="CMX127" s="64"/>
      <c r="CMY127" s="64"/>
      <c r="CMZ127" s="64"/>
      <c r="CNA127" s="64"/>
      <c r="CNB127" s="64"/>
      <c r="CNC127" s="64"/>
      <c r="CND127" s="64"/>
      <c r="CNE127" s="64"/>
      <c r="CNF127" s="64"/>
      <c r="CNG127" s="64"/>
      <c r="CNH127" s="64"/>
      <c r="CNI127" s="64"/>
      <c r="CNJ127" s="64"/>
      <c r="CNK127" s="64"/>
      <c r="CNL127" s="64"/>
      <c r="CNM127" s="64"/>
      <c r="CNN127" s="64"/>
      <c r="CNO127" s="64"/>
      <c r="CNP127" s="64"/>
      <c r="CNQ127" s="64"/>
      <c r="CNR127" s="64"/>
      <c r="CNS127" s="64"/>
      <c r="CNT127" s="64"/>
      <c r="CNU127" s="64"/>
      <c r="CNV127" s="64"/>
      <c r="CNW127" s="64"/>
      <c r="CNX127" s="64"/>
      <c r="CNY127" s="64"/>
      <c r="CNZ127" s="64"/>
      <c r="COA127" s="64"/>
      <c r="COB127" s="64"/>
      <c r="COC127" s="64"/>
      <c r="COD127" s="64"/>
      <c r="COE127" s="64"/>
      <c r="COF127" s="64"/>
      <c r="COG127" s="64"/>
      <c r="COH127" s="64"/>
      <c r="COI127" s="64"/>
      <c r="COJ127" s="64"/>
      <c r="COK127" s="64"/>
      <c r="COL127" s="64"/>
      <c r="COM127" s="64"/>
      <c r="CON127" s="64"/>
      <c r="COO127" s="64"/>
      <c r="COP127" s="64"/>
      <c r="COQ127" s="64"/>
      <c r="COR127" s="64"/>
      <c r="COS127" s="64"/>
      <c r="COT127" s="64"/>
      <c r="COU127" s="64"/>
      <c r="COV127" s="64"/>
      <c r="COW127" s="64"/>
      <c r="COX127" s="64"/>
      <c r="COY127" s="64"/>
      <c r="COZ127" s="64"/>
      <c r="CPA127" s="64"/>
      <c r="CPB127" s="64"/>
      <c r="CPC127" s="64"/>
      <c r="CPD127" s="64"/>
      <c r="CPE127" s="64"/>
      <c r="CPF127" s="64"/>
      <c r="CPG127" s="64"/>
      <c r="CPH127" s="64"/>
      <c r="CPI127" s="64"/>
      <c r="CPJ127" s="64"/>
      <c r="CPK127" s="64"/>
      <c r="CPL127" s="64"/>
      <c r="CPM127" s="64"/>
      <c r="CPN127" s="64"/>
      <c r="CPO127" s="64"/>
      <c r="CPP127" s="64"/>
      <c r="CPQ127" s="64"/>
      <c r="CPR127" s="64"/>
      <c r="CPS127" s="64"/>
      <c r="CPT127" s="64"/>
      <c r="CPU127" s="64"/>
      <c r="CPV127" s="64"/>
      <c r="CPW127" s="64"/>
      <c r="CPX127" s="64"/>
      <c r="CPY127" s="64"/>
      <c r="CPZ127" s="64"/>
      <c r="CQA127" s="64"/>
      <c r="CQB127" s="64"/>
      <c r="CQC127" s="64"/>
      <c r="CQD127" s="64"/>
      <c r="CQE127" s="64"/>
      <c r="CQF127" s="64"/>
      <c r="CQG127" s="64"/>
      <c r="CQH127" s="64"/>
      <c r="CQI127" s="64"/>
      <c r="CQJ127" s="64"/>
      <c r="CQK127" s="64"/>
      <c r="CQL127" s="64"/>
      <c r="CQM127" s="64"/>
      <c r="CQN127" s="64"/>
      <c r="CQO127" s="64"/>
      <c r="CQP127" s="64"/>
      <c r="CQQ127" s="64"/>
      <c r="CQR127" s="64"/>
      <c r="CQS127" s="64"/>
      <c r="CQT127" s="64"/>
      <c r="CQU127" s="64"/>
      <c r="CQV127" s="64"/>
      <c r="CQW127" s="64"/>
      <c r="CQX127" s="64"/>
      <c r="CQY127" s="64"/>
      <c r="CQZ127" s="64"/>
      <c r="CRA127" s="64"/>
      <c r="CRB127" s="64"/>
      <c r="CRC127" s="64"/>
      <c r="CRD127" s="64"/>
      <c r="CRE127" s="64"/>
      <c r="CRF127" s="64"/>
      <c r="CRG127" s="64"/>
      <c r="CRH127" s="64"/>
      <c r="CRI127" s="64"/>
      <c r="CRJ127" s="64"/>
      <c r="CRK127" s="64"/>
      <c r="CRL127" s="64"/>
      <c r="CRM127" s="64"/>
      <c r="CRN127" s="64"/>
      <c r="CRO127" s="64"/>
      <c r="CRP127" s="64"/>
      <c r="CRQ127" s="64"/>
      <c r="CRR127" s="64"/>
      <c r="CRS127" s="64"/>
      <c r="CRT127" s="64"/>
      <c r="CRU127" s="64"/>
      <c r="CRV127" s="64"/>
      <c r="CRW127" s="64"/>
      <c r="CRX127" s="64"/>
      <c r="CRY127" s="64"/>
      <c r="CRZ127" s="64"/>
      <c r="CSA127" s="64"/>
      <c r="CSB127" s="64"/>
      <c r="CSC127" s="64"/>
      <c r="CSD127" s="64"/>
      <c r="CSE127" s="64"/>
      <c r="CSF127" s="64"/>
      <c r="CSG127" s="64"/>
      <c r="CSH127" s="64"/>
      <c r="CSI127" s="64"/>
      <c r="CSJ127" s="64"/>
      <c r="CSK127" s="64"/>
      <c r="CSL127" s="64"/>
      <c r="CSM127" s="64"/>
      <c r="CSN127" s="64"/>
      <c r="CSO127" s="64"/>
      <c r="CSP127" s="64"/>
      <c r="CSQ127" s="64"/>
      <c r="CSR127" s="64"/>
      <c r="CSS127" s="64"/>
      <c r="CST127" s="64"/>
      <c r="CSU127" s="64"/>
      <c r="CSV127" s="64"/>
      <c r="CSW127" s="64"/>
      <c r="CSX127" s="64"/>
      <c r="CSY127" s="64"/>
      <c r="CSZ127" s="64"/>
      <c r="CTA127" s="64"/>
      <c r="CTB127" s="64"/>
      <c r="CTC127" s="64"/>
      <c r="CTD127" s="64"/>
      <c r="CTE127" s="64"/>
      <c r="CTF127" s="64"/>
      <c r="CTG127" s="64"/>
      <c r="CTH127" s="64"/>
      <c r="CTI127" s="64"/>
      <c r="CTJ127" s="64"/>
      <c r="CTK127" s="64"/>
      <c r="CTL127" s="64"/>
      <c r="CTM127" s="64"/>
      <c r="CTN127" s="64"/>
      <c r="CTO127" s="64"/>
      <c r="CTP127" s="64"/>
      <c r="CTQ127" s="64"/>
      <c r="CTR127" s="64"/>
      <c r="CTS127" s="64"/>
      <c r="CTT127" s="64"/>
      <c r="CTU127" s="64"/>
      <c r="CTV127" s="64"/>
      <c r="CTW127" s="64"/>
      <c r="CTX127" s="64"/>
      <c r="CTY127" s="64"/>
      <c r="CTZ127" s="64"/>
      <c r="CUA127" s="64"/>
      <c r="CUB127" s="64"/>
      <c r="CUC127" s="64"/>
      <c r="CUD127" s="64"/>
      <c r="CUE127" s="64"/>
      <c r="CUF127" s="64"/>
      <c r="CUG127" s="64"/>
      <c r="CUH127" s="64"/>
      <c r="CUI127" s="64"/>
      <c r="CUJ127" s="64"/>
      <c r="CUK127" s="64"/>
      <c r="CUL127" s="64"/>
      <c r="CUM127" s="64"/>
      <c r="CUN127" s="64"/>
      <c r="CUO127" s="64"/>
      <c r="CUP127" s="64"/>
      <c r="CUQ127" s="64"/>
      <c r="CUR127" s="64"/>
      <c r="CUS127" s="64"/>
      <c r="CUT127" s="64"/>
      <c r="CUU127" s="64"/>
      <c r="CUV127" s="64"/>
      <c r="CUW127" s="64"/>
      <c r="CUX127" s="64"/>
      <c r="CUY127" s="64"/>
      <c r="CUZ127" s="64"/>
      <c r="CVA127" s="64"/>
      <c r="CVB127" s="64"/>
      <c r="CVC127" s="64"/>
      <c r="CVD127" s="64"/>
      <c r="CVE127" s="64"/>
      <c r="CVF127" s="64"/>
      <c r="CVG127" s="64"/>
      <c r="CVH127" s="64"/>
      <c r="CVI127" s="64"/>
      <c r="CVJ127" s="64"/>
      <c r="CVK127" s="64"/>
      <c r="CVL127" s="64"/>
      <c r="CVM127" s="64"/>
      <c r="CVN127" s="64"/>
      <c r="CVO127" s="64"/>
      <c r="CVP127" s="64"/>
      <c r="CVQ127" s="64"/>
      <c r="CVR127" s="64"/>
      <c r="CVS127" s="64"/>
      <c r="CVT127" s="64"/>
      <c r="CVU127" s="64"/>
      <c r="CVV127" s="64"/>
      <c r="CVW127" s="64"/>
      <c r="CVX127" s="64"/>
      <c r="CVY127" s="64"/>
      <c r="CVZ127" s="64"/>
      <c r="CWA127" s="64"/>
      <c r="CWB127" s="64"/>
      <c r="CWC127" s="64"/>
      <c r="CWD127" s="64"/>
      <c r="CWE127" s="64"/>
      <c r="CWF127" s="64"/>
      <c r="CWG127" s="64"/>
      <c r="CWH127" s="64"/>
      <c r="CWI127" s="64"/>
      <c r="CWJ127" s="64"/>
      <c r="CWK127" s="64"/>
      <c r="CWL127" s="64"/>
      <c r="CWM127" s="64"/>
      <c r="CWN127" s="64"/>
      <c r="CWO127" s="64"/>
      <c r="CWP127" s="64"/>
      <c r="CWQ127" s="64"/>
      <c r="CWR127" s="64"/>
      <c r="CWS127" s="64"/>
      <c r="CWT127" s="64"/>
      <c r="CWU127" s="64"/>
      <c r="CWV127" s="64"/>
      <c r="CWW127" s="64"/>
      <c r="CWX127" s="64"/>
      <c r="CWY127" s="64"/>
      <c r="CWZ127" s="64"/>
      <c r="CXA127" s="64"/>
      <c r="CXB127" s="64"/>
      <c r="CXC127" s="64"/>
      <c r="CXD127" s="64"/>
      <c r="CXE127" s="64"/>
      <c r="CXF127" s="64"/>
      <c r="CXG127" s="64"/>
      <c r="CXH127" s="64"/>
      <c r="CXI127" s="64"/>
      <c r="CXJ127" s="64"/>
      <c r="CXK127" s="64"/>
      <c r="CXL127" s="64"/>
      <c r="CXM127" s="64"/>
      <c r="CXN127" s="64"/>
      <c r="CXO127" s="64"/>
      <c r="CXP127" s="64"/>
      <c r="CXQ127" s="64"/>
      <c r="CXR127" s="64"/>
      <c r="CXS127" s="64"/>
      <c r="CXT127" s="64"/>
      <c r="CXU127" s="64"/>
      <c r="CXV127" s="64"/>
      <c r="CXW127" s="64"/>
      <c r="CXX127" s="64"/>
      <c r="CXY127" s="64"/>
      <c r="CXZ127" s="64"/>
      <c r="CYA127" s="64"/>
      <c r="CYB127" s="64"/>
      <c r="CYC127" s="64"/>
      <c r="CYD127" s="64"/>
      <c r="CYE127" s="64"/>
      <c r="CYF127" s="64"/>
      <c r="CYG127" s="64"/>
      <c r="CYH127" s="64"/>
      <c r="CYI127" s="64"/>
      <c r="CYJ127" s="64"/>
      <c r="CYK127" s="64"/>
      <c r="CYL127" s="64"/>
      <c r="CYM127" s="64"/>
      <c r="CYN127" s="64"/>
      <c r="CYO127" s="64"/>
      <c r="CYP127" s="64"/>
      <c r="CYQ127" s="64"/>
      <c r="CYR127" s="64"/>
      <c r="CYS127" s="64"/>
      <c r="CYT127" s="64"/>
      <c r="CYU127" s="64"/>
      <c r="CYV127" s="64"/>
      <c r="CYW127" s="64"/>
      <c r="CYX127" s="64"/>
      <c r="CYY127" s="64"/>
      <c r="CYZ127" s="64"/>
      <c r="CZA127" s="64"/>
      <c r="CZB127" s="64"/>
      <c r="CZC127" s="64"/>
      <c r="CZD127" s="64"/>
      <c r="CZE127" s="64"/>
      <c r="CZF127" s="64"/>
      <c r="CZG127" s="64"/>
      <c r="CZH127" s="64"/>
      <c r="CZI127" s="64"/>
      <c r="CZJ127" s="64"/>
      <c r="CZK127" s="64"/>
      <c r="CZL127" s="64"/>
      <c r="CZM127" s="64"/>
      <c r="CZN127" s="64"/>
      <c r="CZO127" s="64"/>
      <c r="CZP127" s="64"/>
      <c r="CZQ127" s="64"/>
      <c r="CZR127" s="64"/>
      <c r="CZS127" s="64"/>
      <c r="CZT127" s="64"/>
      <c r="CZU127" s="64"/>
      <c r="CZV127" s="64"/>
      <c r="CZW127" s="64"/>
      <c r="CZX127" s="64"/>
      <c r="CZY127" s="64"/>
      <c r="CZZ127" s="64"/>
      <c r="DAA127" s="64"/>
      <c r="DAB127" s="64"/>
      <c r="DAC127" s="64"/>
      <c r="DAD127" s="64"/>
      <c r="DAE127" s="64"/>
      <c r="DAF127" s="64"/>
      <c r="DAG127" s="64"/>
      <c r="DAH127" s="64"/>
      <c r="DAI127" s="64"/>
      <c r="DAJ127" s="64"/>
      <c r="DAK127" s="64"/>
      <c r="DAL127" s="64"/>
      <c r="DAM127" s="64"/>
      <c r="DAN127" s="64"/>
      <c r="DAO127" s="64"/>
      <c r="DAP127" s="64"/>
      <c r="DAQ127" s="64"/>
      <c r="DAR127" s="64"/>
      <c r="DAS127" s="64"/>
      <c r="DAT127" s="64"/>
      <c r="DAU127" s="64"/>
      <c r="DAV127" s="64"/>
      <c r="DAW127" s="64"/>
      <c r="DAX127" s="64"/>
      <c r="DAY127" s="64"/>
      <c r="DAZ127" s="64"/>
      <c r="DBA127" s="64"/>
      <c r="DBB127" s="64"/>
      <c r="DBC127" s="64"/>
      <c r="DBD127" s="64"/>
      <c r="DBE127" s="64"/>
      <c r="DBF127" s="64"/>
      <c r="DBG127" s="64"/>
      <c r="DBH127" s="64"/>
      <c r="DBI127" s="64"/>
      <c r="DBJ127" s="64"/>
      <c r="DBK127" s="64"/>
      <c r="DBL127" s="64"/>
      <c r="DBM127" s="64"/>
      <c r="DBN127" s="64"/>
      <c r="DBO127" s="64"/>
      <c r="DBP127" s="64"/>
      <c r="DBQ127" s="64"/>
      <c r="DBR127" s="64"/>
      <c r="DBS127" s="64"/>
      <c r="DBT127" s="64"/>
      <c r="DBU127" s="64"/>
      <c r="DBV127" s="64"/>
      <c r="DBW127" s="64"/>
      <c r="DBX127" s="64"/>
      <c r="DBY127" s="64"/>
      <c r="DBZ127" s="64"/>
      <c r="DCA127" s="64"/>
      <c r="DCB127" s="64"/>
      <c r="DCC127" s="64"/>
      <c r="DCD127" s="64"/>
      <c r="DCE127" s="64"/>
      <c r="DCF127" s="64"/>
      <c r="DCG127" s="64"/>
      <c r="DCH127" s="64"/>
      <c r="DCI127" s="64"/>
      <c r="DCJ127" s="64"/>
      <c r="DCK127" s="64"/>
      <c r="DCL127" s="64"/>
      <c r="DCM127" s="64"/>
      <c r="DCN127" s="64"/>
      <c r="DCO127" s="64"/>
      <c r="DCP127" s="64"/>
      <c r="DCQ127" s="64"/>
      <c r="DCR127" s="64"/>
      <c r="DCS127" s="64"/>
      <c r="DCT127" s="64"/>
    </row>
    <row r="128" spans="1:2802" s="121" customFormat="1" ht="18" customHeight="1" x14ac:dyDescent="0.2">
      <c r="A128" s="126">
        <f t="shared" si="56"/>
        <v>75</v>
      </c>
      <c r="B128" s="196" t="s">
        <v>275</v>
      </c>
      <c r="C128" s="196" t="s">
        <v>276</v>
      </c>
      <c r="D128" s="42" t="s">
        <v>148</v>
      </c>
      <c r="E128" s="193">
        <f>E126*1</f>
        <v>226.8</v>
      </c>
      <c r="F128" s="194">
        <v>0.05</v>
      </c>
      <c r="G128" s="193">
        <f t="shared" si="88"/>
        <v>238.14000000000001</v>
      </c>
      <c r="H128" s="6" t="s">
        <v>117</v>
      </c>
      <c r="I128" s="3">
        <v>4.977777777777778E-3</v>
      </c>
      <c r="J128" s="6">
        <v>45.75</v>
      </c>
      <c r="K128" s="137">
        <f t="shared" si="63"/>
        <v>0.22773333333333334</v>
      </c>
      <c r="L128" s="137">
        <v>0.33600000000000002</v>
      </c>
      <c r="M128" s="141">
        <f t="shared" si="89"/>
        <v>0.56373333333333342</v>
      </c>
      <c r="N128" s="195">
        <f t="shared" si="90"/>
        <v>134.24745600000003</v>
      </c>
      <c r="O128" s="132"/>
      <c r="P128" s="64"/>
      <c r="Q128" s="64"/>
      <c r="R128" s="3"/>
      <c r="S128" s="137"/>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4"/>
      <c r="CA128" s="64"/>
      <c r="CB128" s="64"/>
      <c r="CC128" s="64"/>
      <c r="CD128" s="64"/>
      <c r="CE128" s="64"/>
      <c r="CF128" s="64"/>
      <c r="CG128" s="64"/>
      <c r="CH128" s="64"/>
      <c r="CI128" s="64"/>
      <c r="CJ128" s="64"/>
      <c r="CK128" s="64"/>
      <c r="CL128" s="64"/>
      <c r="CM128" s="64"/>
      <c r="CN128" s="64"/>
      <c r="CO128" s="64"/>
      <c r="CP128" s="64"/>
      <c r="CQ128" s="64"/>
      <c r="CR128" s="64"/>
      <c r="CS128" s="64"/>
      <c r="CT128" s="64"/>
      <c r="CU128" s="64"/>
      <c r="CV128" s="64"/>
      <c r="CW128" s="64"/>
      <c r="CX128" s="64"/>
      <c r="CY128" s="64"/>
      <c r="CZ128" s="64"/>
      <c r="DA128" s="64"/>
      <c r="DB128" s="64"/>
      <c r="DC128" s="64"/>
      <c r="DD128" s="64"/>
      <c r="DE128" s="64"/>
      <c r="DF128" s="64"/>
      <c r="DG128" s="64"/>
      <c r="DH128" s="64"/>
      <c r="DI128" s="64"/>
      <c r="DJ128" s="64"/>
      <c r="DK128" s="64"/>
      <c r="DL128" s="64"/>
      <c r="DM128" s="64"/>
      <c r="DN128" s="64"/>
      <c r="DO128" s="64"/>
      <c r="DP128" s="64"/>
      <c r="DQ128" s="64"/>
      <c r="DR128" s="64"/>
      <c r="DS128" s="64"/>
      <c r="DT128" s="64"/>
      <c r="DU128" s="64"/>
      <c r="DV128" s="64"/>
      <c r="DW128" s="64"/>
      <c r="DX128" s="64"/>
      <c r="DY128" s="64"/>
      <c r="DZ128" s="64"/>
      <c r="EA128" s="64"/>
      <c r="EB128" s="64"/>
      <c r="EC128" s="64"/>
      <c r="ED128" s="64"/>
      <c r="EE128" s="64"/>
      <c r="EF128" s="64"/>
      <c r="EG128" s="64"/>
      <c r="EH128" s="64"/>
      <c r="EI128" s="64"/>
      <c r="EJ128" s="64"/>
      <c r="EK128" s="64"/>
      <c r="EL128" s="64"/>
      <c r="EM128" s="64"/>
      <c r="EN128" s="64"/>
      <c r="EO128" s="64"/>
      <c r="EP128" s="64"/>
      <c r="EQ128" s="64"/>
      <c r="ER128" s="64"/>
      <c r="ES128" s="64"/>
      <c r="ET128" s="64"/>
      <c r="EU128" s="64"/>
      <c r="EV128" s="64"/>
      <c r="EW128" s="64"/>
      <c r="EX128" s="64"/>
      <c r="EY128" s="64"/>
      <c r="EZ128" s="64"/>
      <c r="FA128" s="64"/>
      <c r="FB128" s="64"/>
      <c r="FC128" s="64"/>
      <c r="FD128" s="64"/>
      <c r="FE128" s="64"/>
      <c r="FF128" s="64"/>
      <c r="FG128" s="64"/>
      <c r="FH128" s="64"/>
      <c r="FI128" s="64"/>
      <c r="FJ128" s="64"/>
      <c r="FK128" s="64"/>
      <c r="FL128" s="64"/>
      <c r="FM128" s="64"/>
      <c r="FN128" s="64"/>
      <c r="FO128" s="64"/>
      <c r="FP128" s="64"/>
      <c r="FQ128" s="64"/>
      <c r="FR128" s="64"/>
      <c r="FS128" s="64"/>
      <c r="FT128" s="64"/>
      <c r="FU128" s="64"/>
      <c r="FV128" s="64"/>
      <c r="FW128" s="64"/>
      <c r="FX128" s="64"/>
      <c r="FY128" s="64"/>
      <c r="FZ128" s="64"/>
      <c r="GA128" s="64"/>
      <c r="GB128" s="64"/>
      <c r="GC128" s="64"/>
      <c r="GD128" s="64"/>
      <c r="GE128" s="64"/>
      <c r="GF128" s="64"/>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c r="HO128" s="64"/>
      <c r="HP128" s="64"/>
      <c r="HQ128" s="64"/>
      <c r="HR128" s="64"/>
      <c r="HS128" s="64"/>
      <c r="HT128" s="64"/>
      <c r="HU128" s="64"/>
      <c r="HV128" s="64"/>
      <c r="HW128" s="64"/>
      <c r="HX128" s="64"/>
      <c r="HY128" s="64"/>
      <c r="HZ128" s="64"/>
      <c r="IA128" s="64"/>
      <c r="IB128" s="64"/>
      <c r="IC128" s="64"/>
      <c r="ID128" s="64"/>
      <c r="IE128" s="64"/>
      <c r="IF128" s="64"/>
      <c r="IG128" s="64"/>
      <c r="IH128" s="64"/>
      <c r="II128" s="64"/>
      <c r="IJ128" s="64"/>
      <c r="IK128" s="64"/>
      <c r="IL128" s="64"/>
      <c r="IM128" s="64"/>
      <c r="IN128" s="64"/>
      <c r="IO128" s="64"/>
      <c r="IP128" s="64"/>
      <c r="IQ128" s="64"/>
      <c r="IR128" s="64"/>
      <c r="IS128" s="64"/>
      <c r="IT128" s="64"/>
      <c r="IU128" s="64"/>
      <c r="IV128" s="64"/>
      <c r="IW128" s="64"/>
      <c r="IX128" s="64"/>
      <c r="IY128" s="64"/>
      <c r="IZ128" s="64"/>
      <c r="JA128" s="64"/>
      <c r="JB128" s="64"/>
      <c r="JC128" s="64"/>
      <c r="JD128" s="64"/>
      <c r="JE128" s="64"/>
      <c r="JF128" s="64"/>
      <c r="JG128" s="64"/>
      <c r="JH128" s="64"/>
      <c r="JI128" s="64"/>
      <c r="JJ128" s="64"/>
      <c r="JK128" s="64"/>
      <c r="JL128" s="64"/>
      <c r="JM128" s="64"/>
      <c r="JN128" s="64"/>
      <c r="JO128" s="64"/>
      <c r="JP128" s="64"/>
      <c r="JQ128" s="64"/>
      <c r="JR128" s="64"/>
      <c r="JS128" s="64"/>
      <c r="JT128" s="64"/>
      <c r="JU128" s="64"/>
      <c r="JV128" s="64"/>
      <c r="JW128" s="64"/>
      <c r="JX128" s="64"/>
      <c r="JY128" s="64"/>
      <c r="JZ128" s="64"/>
      <c r="KA128" s="64"/>
      <c r="KB128" s="64"/>
      <c r="KC128" s="64"/>
      <c r="KD128" s="64"/>
      <c r="KE128" s="64"/>
      <c r="KF128" s="64"/>
      <c r="KG128" s="64"/>
      <c r="KH128" s="64"/>
      <c r="KI128" s="64"/>
      <c r="KJ128" s="64"/>
      <c r="KK128" s="64"/>
      <c r="KL128" s="64"/>
      <c r="KM128" s="64"/>
      <c r="KN128" s="64"/>
      <c r="KO128" s="64"/>
      <c r="KP128" s="64"/>
      <c r="KQ128" s="64"/>
      <c r="KR128" s="64"/>
      <c r="KS128" s="64"/>
      <c r="KT128" s="64"/>
      <c r="KU128" s="64"/>
      <c r="KV128" s="64"/>
      <c r="KW128" s="64"/>
      <c r="KX128" s="64"/>
      <c r="KY128" s="64"/>
      <c r="KZ128" s="64"/>
      <c r="LA128" s="64"/>
      <c r="LB128" s="64"/>
      <c r="LC128" s="64"/>
      <c r="LD128" s="64"/>
      <c r="LE128" s="64"/>
      <c r="LF128" s="64"/>
      <c r="LG128" s="64"/>
      <c r="LH128" s="64"/>
      <c r="LI128" s="64"/>
      <c r="LJ128" s="64"/>
      <c r="LK128" s="64"/>
      <c r="LL128" s="64"/>
      <c r="LM128" s="64"/>
      <c r="LN128" s="64"/>
      <c r="LO128" s="64"/>
      <c r="LP128" s="64"/>
      <c r="LQ128" s="64"/>
      <c r="LR128" s="64"/>
      <c r="LS128" s="64"/>
      <c r="LT128" s="64"/>
      <c r="LU128" s="64"/>
      <c r="LV128" s="64"/>
      <c r="LW128" s="64"/>
      <c r="LX128" s="64"/>
      <c r="LY128" s="64"/>
      <c r="LZ128" s="64"/>
      <c r="MA128" s="64"/>
      <c r="MB128" s="64"/>
      <c r="MC128" s="64"/>
      <c r="MD128" s="64"/>
      <c r="ME128" s="64"/>
      <c r="MF128" s="64"/>
      <c r="MG128" s="64"/>
      <c r="MH128" s="64"/>
      <c r="MI128" s="64"/>
      <c r="MJ128" s="64"/>
      <c r="MK128" s="64"/>
      <c r="ML128" s="64"/>
      <c r="MM128" s="64"/>
      <c r="MN128" s="64"/>
      <c r="MO128" s="64"/>
      <c r="MP128" s="64"/>
      <c r="MQ128" s="64"/>
      <c r="MR128" s="64"/>
      <c r="MS128" s="64"/>
      <c r="MT128" s="64"/>
      <c r="MU128" s="64"/>
      <c r="MV128" s="64"/>
      <c r="MW128" s="64"/>
      <c r="MX128" s="64"/>
      <c r="MY128" s="64"/>
      <c r="MZ128" s="64"/>
      <c r="NA128" s="64"/>
      <c r="NB128" s="64"/>
      <c r="NC128" s="64"/>
      <c r="ND128" s="64"/>
      <c r="NE128" s="64"/>
      <c r="NF128" s="64"/>
      <c r="NG128" s="64"/>
      <c r="NH128" s="64"/>
      <c r="NI128" s="64"/>
      <c r="NJ128" s="64"/>
      <c r="NK128" s="64"/>
      <c r="NL128" s="64"/>
      <c r="NM128" s="64"/>
      <c r="NN128" s="64"/>
      <c r="NO128" s="64"/>
      <c r="NP128" s="64"/>
      <c r="NQ128" s="64"/>
      <c r="NR128" s="64"/>
      <c r="NS128" s="64"/>
      <c r="NT128" s="64"/>
      <c r="NU128" s="64"/>
      <c r="NV128" s="64"/>
      <c r="NW128" s="64"/>
      <c r="NX128" s="64"/>
      <c r="NY128" s="64"/>
      <c r="NZ128" s="64"/>
      <c r="OA128" s="64"/>
      <c r="OB128" s="64"/>
      <c r="OC128" s="64"/>
      <c r="OD128" s="64"/>
      <c r="OE128" s="64"/>
      <c r="OF128" s="64"/>
      <c r="OG128" s="64"/>
      <c r="OH128" s="64"/>
      <c r="OI128" s="64"/>
      <c r="OJ128" s="64"/>
      <c r="OK128" s="64"/>
      <c r="OL128" s="64"/>
      <c r="OM128" s="64"/>
      <c r="ON128" s="64"/>
      <c r="OO128" s="64"/>
      <c r="OP128" s="64"/>
      <c r="OQ128" s="64"/>
      <c r="OR128" s="64"/>
      <c r="OS128" s="64"/>
      <c r="OT128" s="64"/>
      <c r="OU128" s="64"/>
      <c r="OV128" s="64"/>
      <c r="OW128" s="64"/>
      <c r="OX128" s="64"/>
      <c r="OY128" s="64"/>
      <c r="OZ128" s="64"/>
      <c r="PA128" s="64"/>
      <c r="PB128" s="64"/>
      <c r="PC128" s="64"/>
      <c r="PD128" s="64"/>
      <c r="PE128" s="64"/>
      <c r="PF128" s="64"/>
      <c r="PG128" s="64"/>
      <c r="PH128" s="64"/>
      <c r="PI128" s="64"/>
      <c r="PJ128" s="64"/>
      <c r="PK128" s="64"/>
      <c r="PL128" s="64"/>
      <c r="PM128" s="64"/>
      <c r="PN128" s="64"/>
      <c r="PO128" s="64"/>
      <c r="PP128" s="64"/>
      <c r="PQ128" s="64"/>
      <c r="PR128" s="64"/>
      <c r="PS128" s="64"/>
      <c r="PT128" s="64"/>
      <c r="PU128" s="64"/>
      <c r="PV128" s="64"/>
      <c r="PW128" s="64"/>
      <c r="PX128" s="64"/>
      <c r="PY128" s="64"/>
      <c r="PZ128" s="64"/>
      <c r="QA128" s="64"/>
      <c r="QB128" s="64"/>
      <c r="QC128" s="64"/>
      <c r="QD128" s="64"/>
      <c r="QE128" s="64"/>
      <c r="QF128" s="64"/>
      <c r="QG128" s="64"/>
      <c r="QH128" s="64"/>
      <c r="QI128" s="64"/>
      <c r="QJ128" s="64"/>
      <c r="QK128" s="64"/>
      <c r="QL128" s="64"/>
      <c r="QM128" s="64"/>
      <c r="QN128" s="64"/>
      <c r="QO128" s="64"/>
      <c r="QP128" s="64"/>
      <c r="QQ128" s="64"/>
      <c r="QR128" s="64"/>
      <c r="QS128" s="64"/>
      <c r="QT128" s="64"/>
      <c r="QU128" s="64"/>
      <c r="QV128" s="64"/>
      <c r="QW128" s="64"/>
      <c r="QX128" s="64"/>
      <c r="QY128" s="64"/>
      <c r="QZ128" s="64"/>
      <c r="RA128" s="64"/>
      <c r="RB128" s="64"/>
      <c r="RC128" s="64"/>
      <c r="RD128" s="64"/>
      <c r="RE128" s="64"/>
      <c r="RF128" s="64"/>
      <c r="RG128" s="64"/>
      <c r="RH128" s="64"/>
      <c r="RI128" s="64"/>
      <c r="RJ128" s="64"/>
      <c r="RK128" s="64"/>
      <c r="RL128" s="64"/>
      <c r="RM128" s="64"/>
      <c r="RN128" s="64"/>
      <c r="RO128" s="64"/>
      <c r="RP128" s="64"/>
      <c r="RQ128" s="64"/>
      <c r="RR128" s="64"/>
      <c r="RS128" s="64"/>
      <c r="RT128" s="64"/>
      <c r="RU128" s="64"/>
      <c r="RV128" s="64"/>
      <c r="RW128" s="64"/>
      <c r="RX128" s="64"/>
      <c r="RY128" s="64"/>
      <c r="RZ128" s="64"/>
      <c r="SA128" s="64"/>
      <c r="SB128" s="64"/>
      <c r="SC128" s="64"/>
      <c r="SD128" s="64"/>
      <c r="SE128" s="64"/>
      <c r="SF128" s="64"/>
      <c r="SG128" s="64"/>
      <c r="SH128" s="64"/>
      <c r="SI128" s="64"/>
      <c r="SJ128" s="64"/>
      <c r="SK128" s="64"/>
      <c r="SL128" s="64"/>
      <c r="SM128" s="64"/>
      <c r="SN128" s="64"/>
      <c r="SO128" s="64"/>
      <c r="SP128" s="64"/>
      <c r="SQ128" s="64"/>
      <c r="SR128" s="64"/>
      <c r="SS128" s="64"/>
      <c r="ST128" s="64"/>
      <c r="SU128" s="64"/>
      <c r="SV128" s="64"/>
      <c r="SW128" s="64"/>
      <c r="SX128" s="64"/>
      <c r="SY128" s="64"/>
      <c r="SZ128" s="64"/>
      <c r="TA128" s="64"/>
      <c r="TB128" s="64"/>
      <c r="TC128" s="64"/>
      <c r="TD128" s="64"/>
      <c r="TE128" s="64"/>
      <c r="TF128" s="64"/>
      <c r="TG128" s="64"/>
      <c r="TH128" s="64"/>
      <c r="TI128" s="64"/>
      <c r="TJ128" s="64"/>
      <c r="TK128" s="64"/>
      <c r="TL128" s="64"/>
      <c r="TM128" s="64"/>
      <c r="TN128" s="64"/>
      <c r="TO128" s="64"/>
      <c r="TP128" s="64"/>
      <c r="TQ128" s="64"/>
      <c r="TR128" s="64"/>
      <c r="TS128" s="64"/>
      <c r="TT128" s="64"/>
      <c r="TU128" s="64"/>
      <c r="TV128" s="64"/>
      <c r="TW128" s="64"/>
      <c r="TX128" s="64"/>
      <c r="TY128" s="64"/>
      <c r="TZ128" s="64"/>
      <c r="UA128" s="64"/>
      <c r="UB128" s="64"/>
      <c r="UC128" s="64"/>
      <c r="UD128" s="64"/>
      <c r="UE128" s="64"/>
      <c r="UF128" s="64"/>
      <c r="UG128" s="64"/>
      <c r="UH128" s="64"/>
      <c r="UI128" s="64"/>
      <c r="UJ128" s="64"/>
      <c r="UK128" s="64"/>
      <c r="UL128" s="64"/>
      <c r="UM128" s="64"/>
      <c r="UN128" s="64"/>
      <c r="UO128" s="64"/>
      <c r="UP128" s="64"/>
      <c r="UQ128" s="64"/>
      <c r="UR128" s="64"/>
      <c r="US128" s="64"/>
      <c r="UT128" s="64"/>
      <c r="UU128" s="64"/>
      <c r="UV128" s="64"/>
      <c r="UW128" s="64"/>
      <c r="UX128" s="64"/>
      <c r="UY128" s="64"/>
      <c r="UZ128" s="64"/>
      <c r="VA128" s="64"/>
      <c r="VB128" s="64"/>
      <c r="VC128" s="64"/>
      <c r="VD128" s="64"/>
      <c r="VE128" s="64"/>
      <c r="VF128" s="64"/>
      <c r="VG128" s="64"/>
      <c r="VH128" s="64"/>
      <c r="VI128" s="64"/>
      <c r="VJ128" s="64"/>
      <c r="VK128" s="64"/>
      <c r="VL128" s="64"/>
      <c r="VM128" s="64"/>
      <c r="VN128" s="64"/>
      <c r="VO128" s="64"/>
      <c r="VP128" s="64"/>
      <c r="VQ128" s="64"/>
      <c r="VR128" s="64"/>
      <c r="VS128" s="64"/>
      <c r="VT128" s="64"/>
      <c r="VU128" s="64"/>
      <c r="VV128" s="64"/>
      <c r="VW128" s="64"/>
      <c r="VX128" s="64"/>
      <c r="VY128" s="64"/>
      <c r="VZ128" s="64"/>
      <c r="WA128" s="64"/>
      <c r="WB128" s="64"/>
      <c r="WC128" s="64"/>
      <c r="WD128" s="64"/>
      <c r="WE128" s="64"/>
      <c r="WF128" s="64"/>
      <c r="WG128" s="64"/>
      <c r="WH128" s="64"/>
      <c r="WI128" s="64"/>
      <c r="WJ128" s="64"/>
      <c r="WK128" s="64"/>
      <c r="WL128" s="64"/>
      <c r="WM128" s="64"/>
      <c r="WN128" s="64"/>
      <c r="WO128" s="64"/>
      <c r="WP128" s="64"/>
      <c r="WQ128" s="64"/>
      <c r="WR128" s="64"/>
      <c r="WS128" s="64"/>
      <c r="WT128" s="64"/>
      <c r="WU128" s="64"/>
      <c r="WV128" s="64"/>
      <c r="WW128" s="64"/>
      <c r="WX128" s="64"/>
      <c r="WY128" s="64"/>
      <c r="WZ128" s="64"/>
      <c r="XA128" s="64"/>
      <c r="XB128" s="64"/>
      <c r="XC128" s="64"/>
      <c r="XD128" s="64"/>
      <c r="XE128" s="64"/>
      <c r="XF128" s="64"/>
      <c r="XG128" s="64"/>
      <c r="XH128" s="64"/>
      <c r="XI128" s="64"/>
      <c r="XJ128" s="64"/>
      <c r="XK128" s="64"/>
      <c r="XL128" s="64"/>
      <c r="XM128" s="64"/>
      <c r="XN128" s="64"/>
      <c r="XO128" s="64"/>
      <c r="XP128" s="64"/>
      <c r="XQ128" s="64"/>
      <c r="XR128" s="64"/>
      <c r="XS128" s="64"/>
      <c r="XT128" s="64"/>
      <c r="XU128" s="64"/>
      <c r="XV128" s="64"/>
      <c r="XW128" s="64"/>
      <c r="XX128" s="64"/>
      <c r="XY128" s="64"/>
      <c r="XZ128" s="64"/>
      <c r="YA128" s="64"/>
      <c r="YB128" s="64"/>
      <c r="YC128" s="64"/>
      <c r="YD128" s="64"/>
      <c r="YE128" s="64"/>
      <c r="YF128" s="64"/>
      <c r="YG128" s="64"/>
      <c r="YH128" s="64"/>
      <c r="YI128" s="64"/>
      <c r="YJ128" s="64"/>
      <c r="YK128" s="64"/>
      <c r="YL128" s="64"/>
      <c r="YM128" s="64"/>
      <c r="YN128" s="64"/>
      <c r="YO128" s="64"/>
      <c r="YP128" s="64"/>
      <c r="YQ128" s="64"/>
      <c r="YR128" s="64"/>
      <c r="YS128" s="64"/>
      <c r="YT128" s="64"/>
      <c r="YU128" s="64"/>
      <c r="YV128" s="64"/>
      <c r="YW128" s="64"/>
      <c r="YX128" s="64"/>
      <c r="YY128" s="64"/>
      <c r="YZ128" s="64"/>
      <c r="ZA128" s="64"/>
      <c r="ZB128" s="64"/>
      <c r="ZC128" s="64"/>
      <c r="ZD128" s="64"/>
      <c r="ZE128" s="64"/>
      <c r="ZF128" s="64"/>
      <c r="ZG128" s="64"/>
      <c r="ZH128" s="64"/>
      <c r="ZI128" s="64"/>
      <c r="ZJ128" s="64"/>
      <c r="ZK128" s="64"/>
      <c r="ZL128" s="64"/>
      <c r="ZM128" s="64"/>
      <c r="ZN128" s="64"/>
      <c r="ZO128" s="64"/>
      <c r="ZP128" s="64"/>
      <c r="ZQ128" s="64"/>
      <c r="ZR128" s="64"/>
      <c r="ZS128" s="64"/>
      <c r="ZT128" s="64"/>
      <c r="ZU128" s="64"/>
      <c r="ZV128" s="64"/>
      <c r="ZW128" s="64"/>
      <c r="ZX128" s="64"/>
      <c r="ZY128" s="64"/>
      <c r="ZZ128" s="64"/>
      <c r="AAA128" s="64"/>
      <c r="AAB128" s="64"/>
      <c r="AAC128" s="64"/>
      <c r="AAD128" s="64"/>
      <c r="AAE128" s="64"/>
      <c r="AAF128" s="64"/>
      <c r="AAG128" s="64"/>
      <c r="AAH128" s="64"/>
      <c r="AAI128" s="64"/>
      <c r="AAJ128" s="64"/>
      <c r="AAK128" s="64"/>
      <c r="AAL128" s="64"/>
      <c r="AAM128" s="64"/>
      <c r="AAN128" s="64"/>
      <c r="AAO128" s="64"/>
      <c r="AAP128" s="64"/>
      <c r="AAQ128" s="64"/>
      <c r="AAR128" s="64"/>
      <c r="AAS128" s="64"/>
      <c r="AAT128" s="64"/>
      <c r="AAU128" s="64"/>
      <c r="AAV128" s="64"/>
      <c r="AAW128" s="64"/>
      <c r="AAX128" s="64"/>
      <c r="AAY128" s="64"/>
      <c r="AAZ128" s="64"/>
      <c r="ABA128" s="64"/>
      <c r="ABB128" s="64"/>
      <c r="ABC128" s="64"/>
      <c r="ABD128" s="64"/>
      <c r="ABE128" s="64"/>
      <c r="ABF128" s="64"/>
      <c r="ABG128" s="64"/>
      <c r="ABH128" s="64"/>
      <c r="ABI128" s="64"/>
      <c r="ABJ128" s="64"/>
      <c r="ABK128" s="64"/>
      <c r="ABL128" s="64"/>
      <c r="ABM128" s="64"/>
      <c r="ABN128" s="64"/>
      <c r="ABO128" s="64"/>
      <c r="ABP128" s="64"/>
      <c r="ABQ128" s="64"/>
      <c r="ABR128" s="64"/>
      <c r="ABS128" s="64"/>
      <c r="ABT128" s="64"/>
      <c r="ABU128" s="64"/>
      <c r="ABV128" s="64"/>
      <c r="ABW128" s="64"/>
      <c r="ABX128" s="64"/>
      <c r="ABY128" s="64"/>
      <c r="ABZ128" s="64"/>
      <c r="ACA128" s="64"/>
      <c r="ACB128" s="64"/>
      <c r="ACC128" s="64"/>
      <c r="ACD128" s="64"/>
      <c r="ACE128" s="64"/>
      <c r="ACF128" s="64"/>
      <c r="ACG128" s="64"/>
      <c r="ACH128" s="64"/>
      <c r="ACI128" s="64"/>
      <c r="ACJ128" s="64"/>
      <c r="ACK128" s="64"/>
      <c r="ACL128" s="64"/>
      <c r="ACM128" s="64"/>
      <c r="ACN128" s="64"/>
      <c r="ACO128" s="64"/>
      <c r="ACP128" s="64"/>
      <c r="ACQ128" s="64"/>
      <c r="ACR128" s="64"/>
      <c r="ACS128" s="64"/>
      <c r="ACT128" s="64"/>
      <c r="ACU128" s="64"/>
      <c r="ACV128" s="64"/>
      <c r="ACW128" s="64"/>
      <c r="ACX128" s="64"/>
      <c r="ACY128" s="64"/>
      <c r="ACZ128" s="64"/>
      <c r="ADA128" s="64"/>
      <c r="ADB128" s="64"/>
      <c r="ADC128" s="64"/>
      <c r="ADD128" s="64"/>
      <c r="ADE128" s="64"/>
      <c r="ADF128" s="64"/>
      <c r="ADG128" s="64"/>
      <c r="ADH128" s="64"/>
      <c r="ADI128" s="64"/>
      <c r="ADJ128" s="64"/>
      <c r="ADK128" s="64"/>
      <c r="ADL128" s="64"/>
      <c r="ADM128" s="64"/>
      <c r="ADN128" s="64"/>
      <c r="ADO128" s="64"/>
      <c r="ADP128" s="64"/>
      <c r="ADQ128" s="64"/>
      <c r="ADR128" s="64"/>
      <c r="ADS128" s="64"/>
      <c r="ADT128" s="64"/>
      <c r="ADU128" s="64"/>
      <c r="ADV128" s="64"/>
      <c r="ADW128" s="64"/>
      <c r="ADX128" s="64"/>
      <c r="ADY128" s="64"/>
      <c r="ADZ128" s="64"/>
      <c r="AEA128" s="64"/>
      <c r="AEB128" s="64"/>
      <c r="AEC128" s="64"/>
      <c r="AED128" s="64"/>
      <c r="AEE128" s="64"/>
      <c r="AEF128" s="64"/>
      <c r="AEG128" s="64"/>
      <c r="AEH128" s="64"/>
      <c r="AEI128" s="64"/>
      <c r="AEJ128" s="64"/>
      <c r="AEK128" s="64"/>
      <c r="AEL128" s="64"/>
      <c r="AEM128" s="64"/>
      <c r="AEN128" s="64"/>
      <c r="AEO128" s="64"/>
      <c r="AEP128" s="64"/>
      <c r="AEQ128" s="64"/>
      <c r="AER128" s="64"/>
      <c r="AES128" s="64"/>
      <c r="AET128" s="64"/>
      <c r="AEU128" s="64"/>
      <c r="AEV128" s="64"/>
      <c r="AEW128" s="64"/>
      <c r="AEX128" s="64"/>
      <c r="AEY128" s="64"/>
      <c r="AEZ128" s="64"/>
      <c r="AFA128" s="64"/>
      <c r="AFB128" s="64"/>
      <c r="AFC128" s="64"/>
      <c r="AFD128" s="64"/>
      <c r="AFE128" s="64"/>
      <c r="AFF128" s="64"/>
      <c r="AFG128" s="64"/>
      <c r="AFH128" s="64"/>
      <c r="AFI128" s="64"/>
      <c r="AFJ128" s="64"/>
      <c r="AFK128" s="64"/>
      <c r="AFL128" s="64"/>
      <c r="AFM128" s="64"/>
      <c r="AFN128" s="64"/>
      <c r="AFO128" s="64"/>
      <c r="AFP128" s="64"/>
      <c r="AFQ128" s="64"/>
      <c r="AFR128" s="64"/>
      <c r="AFS128" s="64"/>
      <c r="AFT128" s="64"/>
      <c r="AFU128" s="64"/>
      <c r="AFV128" s="64"/>
      <c r="AFW128" s="64"/>
      <c r="AFX128" s="64"/>
      <c r="AFY128" s="64"/>
      <c r="AFZ128" s="64"/>
      <c r="AGA128" s="64"/>
      <c r="AGB128" s="64"/>
      <c r="AGC128" s="64"/>
      <c r="AGD128" s="64"/>
      <c r="AGE128" s="64"/>
      <c r="AGF128" s="64"/>
      <c r="AGG128" s="64"/>
      <c r="AGH128" s="64"/>
      <c r="AGI128" s="64"/>
      <c r="AGJ128" s="64"/>
      <c r="AGK128" s="64"/>
      <c r="AGL128" s="64"/>
      <c r="AGM128" s="64"/>
      <c r="AGN128" s="64"/>
      <c r="AGO128" s="64"/>
      <c r="AGP128" s="64"/>
      <c r="AGQ128" s="64"/>
      <c r="AGR128" s="64"/>
      <c r="AGS128" s="64"/>
      <c r="AGT128" s="64"/>
      <c r="AGU128" s="64"/>
      <c r="AGV128" s="64"/>
      <c r="AGW128" s="64"/>
      <c r="AGX128" s="64"/>
      <c r="AGY128" s="64"/>
      <c r="AGZ128" s="64"/>
      <c r="AHA128" s="64"/>
      <c r="AHB128" s="64"/>
      <c r="AHC128" s="64"/>
      <c r="AHD128" s="64"/>
      <c r="AHE128" s="64"/>
      <c r="AHF128" s="64"/>
      <c r="AHG128" s="64"/>
      <c r="AHH128" s="64"/>
      <c r="AHI128" s="64"/>
      <c r="AHJ128" s="64"/>
      <c r="AHK128" s="64"/>
      <c r="AHL128" s="64"/>
      <c r="AHM128" s="64"/>
      <c r="AHN128" s="64"/>
      <c r="AHO128" s="64"/>
      <c r="AHP128" s="64"/>
      <c r="AHQ128" s="64"/>
      <c r="AHR128" s="64"/>
      <c r="AHS128" s="64"/>
      <c r="AHT128" s="64"/>
      <c r="AHU128" s="64"/>
      <c r="AHV128" s="64"/>
      <c r="AHW128" s="64"/>
      <c r="AHX128" s="64"/>
      <c r="AHY128" s="64"/>
      <c r="AHZ128" s="64"/>
      <c r="AIA128" s="64"/>
      <c r="AIB128" s="64"/>
      <c r="AIC128" s="64"/>
      <c r="AID128" s="64"/>
      <c r="AIE128" s="64"/>
      <c r="AIF128" s="64"/>
      <c r="AIG128" s="64"/>
      <c r="AIH128" s="64"/>
      <c r="AII128" s="64"/>
      <c r="AIJ128" s="64"/>
      <c r="AIK128" s="64"/>
      <c r="AIL128" s="64"/>
      <c r="AIM128" s="64"/>
      <c r="AIN128" s="64"/>
      <c r="AIO128" s="64"/>
      <c r="AIP128" s="64"/>
      <c r="AIQ128" s="64"/>
      <c r="AIR128" s="64"/>
      <c r="AIS128" s="64"/>
      <c r="AIT128" s="64"/>
      <c r="AIU128" s="64"/>
      <c r="AIV128" s="64"/>
      <c r="AIW128" s="64"/>
      <c r="AIX128" s="64"/>
      <c r="AIY128" s="64"/>
      <c r="AIZ128" s="64"/>
      <c r="AJA128" s="64"/>
      <c r="AJB128" s="64"/>
      <c r="AJC128" s="64"/>
      <c r="AJD128" s="64"/>
      <c r="AJE128" s="64"/>
      <c r="AJF128" s="64"/>
      <c r="AJG128" s="64"/>
      <c r="AJH128" s="64"/>
      <c r="AJI128" s="64"/>
      <c r="AJJ128" s="64"/>
      <c r="AJK128" s="64"/>
      <c r="AJL128" s="64"/>
      <c r="AJM128" s="64"/>
      <c r="AJN128" s="64"/>
      <c r="AJO128" s="64"/>
      <c r="AJP128" s="64"/>
      <c r="AJQ128" s="64"/>
      <c r="AJR128" s="64"/>
      <c r="AJS128" s="64"/>
      <c r="AJT128" s="64"/>
      <c r="AJU128" s="64"/>
      <c r="AJV128" s="64"/>
      <c r="AJW128" s="64"/>
      <c r="AJX128" s="64"/>
      <c r="AJY128" s="64"/>
      <c r="AJZ128" s="64"/>
      <c r="AKA128" s="64"/>
      <c r="AKB128" s="64"/>
      <c r="AKC128" s="64"/>
      <c r="AKD128" s="64"/>
      <c r="AKE128" s="64"/>
      <c r="AKF128" s="64"/>
      <c r="AKG128" s="64"/>
      <c r="AKH128" s="64"/>
      <c r="AKI128" s="64"/>
      <c r="AKJ128" s="64"/>
      <c r="AKK128" s="64"/>
      <c r="AKL128" s="64"/>
      <c r="AKM128" s="64"/>
      <c r="AKN128" s="64"/>
      <c r="AKO128" s="64"/>
      <c r="AKP128" s="64"/>
      <c r="AKQ128" s="64"/>
      <c r="AKR128" s="64"/>
      <c r="AKS128" s="64"/>
      <c r="AKT128" s="64"/>
      <c r="AKU128" s="64"/>
      <c r="AKV128" s="64"/>
      <c r="AKW128" s="64"/>
      <c r="AKX128" s="64"/>
      <c r="AKY128" s="64"/>
      <c r="AKZ128" s="64"/>
      <c r="ALA128" s="64"/>
      <c r="ALB128" s="64"/>
      <c r="ALC128" s="64"/>
      <c r="ALD128" s="64"/>
      <c r="ALE128" s="64"/>
      <c r="ALF128" s="64"/>
      <c r="ALG128" s="64"/>
      <c r="ALH128" s="64"/>
      <c r="ALI128" s="64"/>
      <c r="ALJ128" s="64"/>
      <c r="ALK128" s="64"/>
      <c r="ALL128" s="64"/>
      <c r="ALM128" s="64"/>
      <c r="ALN128" s="64"/>
      <c r="ALO128" s="64"/>
      <c r="ALP128" s="64"/>
      <c r="ALQ128" s="64"/>
      <c r="ALR128" s="64"/>
      <c r="ALS128" s="64"/>
      <c r="ALT128" s="64"/>
      <c r="ALU128" s="64"/>
      <c r="ALV128" s="64"/>
      <c r="ALW128" s="64"/>
      <c r="ALX128" s="64"/>
      <c r="ALY128" s="64"/>
      <c r="ALZ128" s="64"/>
      <c r="AMA128" s="64"/>
      <c r="AMB128" s="64"/>
      <c r="AMC128" s="64"/>
      <c r="AMD128" s="64"/>
      <c r="AME128" s="64"/>
      <c r="AMF128" s="64"/>
      <c r="AMG128" s="64"/>
      <c r="AMH128" s="64"/>
      <c r="AMI128" s="64"/>
      <c r="AMJ128" s="64"/>
      <c r="AMK128" s="64"/>
      <c r="AML128" s="64"/>
      <c r="AMM128" s="64"/>
      <c r="AMN128" s="64"/>
      <c r="AMO128" s="64"/>
      <c r="AMP128" s="64"/>
      <c r="AMQ128" s="64"/>
      <c r="AMR128" s="64"/>
      <c r="AMS128" s="64"/>
      <c r="AMT128" s="64"/>
      <c r="AMU128" s="64"/>
      <c r="AMV128" s="64"/>
      <c r="AMW128" s="64"/>
      <c r="AMX128" s="64"/>
      <c r="AMY128" s="64"/>
      <c r="AMZ128" s="64"/>
      <c r="ANA128" s="64"/>
      <c r="ANB128" s="64"/>
      <c r="ANC128" s="64"/>
      <c r="AND128" s="64"/>
      <c r="ANE128" s="64"/>
      <c r="ANF128" s="64"/>
      <c r="ANG128" s="64"/>
      <c r="ANH128" s="64"/>
      <c r="ANI128" s="64"/>
      <c r="ANJ128" s="64"/>
      <c r="ANK128" s="64"/>
      <c r="ANL128" s="64"/>
      <c r="ANM128" s="64"/>
      <c r="ANN128" s="64"/>
      <c r="ANO128" s="64"/>
      <c r="ANP128" s="64"/>
      <c r="ANQ128" s="64"/>
      <c r="ANR128" s="64"/>
      <c r="ANS128" s="64"/>
      <c r="ANT128" s="64"/>
      <c r="ANU128" s="64"/>
      <c r="ANV128" s="64"/>
      <c r="ANW128" s="64"/>
      <c r="ANX128" s="64"/>
      <c r="ANY128" s="64"/>
      <c r="ANZ128" s="64"/>
      <c r="AOA128" s="64"/>
      <c r="AOB128" s="64"/>
      <c r="AOC128" s="64"/>
      <c r="AOD128" s="64"/>
      <c r="AOE128" s="64"/>
      <c r="AOF128" s="64"/>
      <c r="AOG128" s="64"/>
      <c r="AOH128" s="64"/>
      <c r="AOI128" s="64"/>
      <c r="AOJ128" s="64"/>
      <c r="AOK128" s="64"/>
      <c r="AOL128" s="64"/>
      <c r="AOM128" s="64"/>
      <c r="AON128" s="64"/>
      <c r="AOO128" s="64"/>
      <c r="AOP128" s="64"/>
      <c r="AOQ128" s="64"/>
      <c r="AOR128" s="64"/>
      <c r="AOS128" s="64"/>
      <c r="AOT128" s="64"/>
      <c r="AOU128" s="64"/>
      <c r="AOV128" s="64"/>
      <c r="AOW128" s="64"/>
      <c r="AOX128" s="64"/>
      <c r="AOY128" s="64"/>
      <c r="AOZ128" s="64"/>
      <c r="APA128" s="64"/>
      <c r="APB128" s="64"/>
      <c r="APC128" s="64"/>
      <c r="APD128" s="64"/>
      <c r="APE128" s="64"/>
      <c r="APF128" s="64"/>
      <c r="APG128" s="64"/>
      <c r="APH128" s="64"/>
      <c r="API128" s="64"/>
      <c r="APJ128" s="64"/>
      <c r="APK128" s="64"/>
      <c r="APL128" s="64"/>
      <c r="APM128" s="64"/>
      <c r="APN128" s="64"/>
      <c r="APO128" s="64"/>
      <c r="APP128" s="64"/>
      <c r="APQ128" s="64"/>
      <c r="APR128" s="64"/>
      <c r="APS128" s="64"/>
      <c r="APT128" s="64"/>
      <c r="APU128" s="64"/>
      <c r="APV128" s="64"/>
      <c r="APW128" s="64"/>
      <c r="APX128" s="64"/>
      <c r="APY128" s="64"/>
      <c r="APZ128" s="64"/>
      <c r="AQA128" s="64"/>
      <c r="AQB128" s="64"/>
      <c r="AQC128" s="64"/>
      <c r="AQD128" s="64"/>
      <c r="AQE128" s="64"/>
      <c r="AQF128" s="64"/>
      <c r="AQG128" s="64"/>
      <c r="AQH128" s="64"/>
      <c r="AQI128" s="64"/>
      <c r="AQJ128" s="64"/>
      <c r="AQK128" s="64"/>
      <c r="AQL128" s="64"/>
      <c r="AQM128" s="64"/>
      <c r="AQN128" s="64"/>
      <c r="AQO128" s="64"/>
      <c r="AQP128" s="64"/>
      <c r="AQQ128" s="64"/>
      <c r="AQR128" s="64"/>
      <c r="AQS128" s="64"/>
      <c r="AQT128" s="64"/>
      <c r="AQU128" s="64"/>
      <c r="AQV128" s="64"/>
      <c r="AQW128" s="64"/>
      <c r="AQX128" s="64"/>
      <c r="AQY128" s="64"/>
      <c r="AQZ128" s="64"/>
      <c r="ARA128" s="64"/>
      <c r="ARB128" s="64"/>
      <c r="ARC128" s="64"/>
      <c r="ARD128" s="64"/>
      <c r="ARE128" s="64"/>
      <c r="ARF128" s="64"/>
      <c r="ARG128" s="64"/>
      <c r="ARH128" s="64"/>
      <c r="ARI128" s="64"/>
      <c r="ARJ128" s="64"/>
      <c r="ARK128" s="64"/>
      <c r="ARL128" s="64"/>
      <c r="ARM128" s="64"/>
      <c r="ARN128" s="64"/>
      <c r="ARO128" s="64"/>
      <c r="ARP128" s="64"/>
      <c r="ARQ128" s="64"/>
      <c r="ARR128" s="64"/>
      <c r="ARS128" s="64"/>
      <c r="ART128" s="64"/>
      <c r="ARU128" s="64"/>
      <c r="ARV128" s="64"/>
      <c r="ARW128" s="64"/>
      <c r="ARX128" s="64"/>
      <c r="ARY128" s="64"/>
      <c r="ARZ128" s="64"/>
      <c r="ASA128" s="64"/>
      <c r="ASB128" s="64"/>
      <c r="ASC128" s="64"/>
      <c r="ASD128" s="64"/>
      <c r="ASE128" s="64"/>
      <c r="ASF128" s="64"/>
      <c r="ASG128" s="64"/>
      <c r="ASH128" s="64"/>
      <c r="ASI128" s="64"/>
      <c r="ASJ128" s="64"/>
      <c r="ASK128" s="64"/>
      <c r="ASL128" s="64"/>
      <c r="ASM128" s="64"/>
      <c r="ASN128" s="64"/>
      <c r="ASO128" s="64"/>
      <c r="ASP128" s="64"/>
      <c r="ASQ128" s="64"/>
      <c r="ASR128" s="64"/>
      <c r="ASS128" s="64"/>
      <c r="AST128" s="64"/>
      <c r="ASU128" s="64"/>
      <c r="ASV128" s="64"/>
      <c r="ASW128" s="64"/>
      <c r="ASX128" s="64"/>
      <c r="ASY128" s="64"/>
      <c r="ASZ128" s="64"/>
      <c r="ATA128" s="64"/>
      <c r="ATB128" s="64"/>
      <c r="ATC128" s="64"/>
      <c r="ATD128" s="64"/>
      <c r="ATE128" s="64"/>
      <c r="ATF128" s="64"/>
      <c r="ATG128" s="64"/>
      <c r="ATH128" s="64"/>
      <c r="ATI128" s="64"/>
      <c r="ATJ128" s="64"/>
      <c r="ATK128" s="64"/>
      <c r="ATL128" s="64"/>
      <c r="ATM128" s="64"/>
      <c r="ATN128" s="64"/>
      <c r="ATO128" s="64"/>
      <c r="ATP128" s="64"/>
      <c r="ATQ128" s="64"/>
      <c r="ATR128" s="64"/>
      <c r="ATS128" s="64"/>
      <c r="ATT128" s="64"/>
      <c r="ATU128" s="64"/>
      <c r="ATV128" s="64"/>
      <c r="ATW128" s="64"/>
      <c r="ATX128" s="64"/>
      <c r="ATY128" s="64"/>
      <c r="ATZ128" s="64"/>
      <c r="AUA128" s="64"/>
      <c r="AUB128" s="64"/>
      <c r="AUC128" s="64"/>
      <c r="AUD128" s="64"/>
      <c r="AUE128" s="64"/>
      <c r="AUF128" s="64"/>
      <c r="AUG128" s="64"/>
      <c r="AUH128" s="64"/>
      <c r="AUI128" s="64"/>
      <c r="AUJ128" s="64"/>
      <c r="AUK128" s="64"/>
      <c r="AUL128" s="64"/>
      <c r="AUM128" s="64"/>
      <c r="AUN128" s="64"/>
      <c r="AUO128" s="64"/>
      <c r="AUP128" s="64"/>
      <c r="AUQ128" s="64"/>
      <c r="AUR128" s="64"/>
      <c r="AUS128" s="64"/>
      <c r="AUT128" s="64"/>
      <c r="AUU128" s="64"/>
      <c r="AUV128" s="64"/>
      <c r="AUW128" s="64"/>
      <c r="AUX128" s="64"/>
      <c r="AUY128" s="64"/>
      <c r="AUZ128" s="64"/>
      <c r="AVA128" s="64"/>
      <c r="AVB128" s="64"/>
      <c r="AVC128" s="64"/>
      <c r="AVD128" s="64"/>
      <c r="AVE128" s="64"/>
      <c r="AVF128" s="64"/>
      <c r="AVG128" s="64"/>
      <c r="AVH128" s="64"/>
      <c r="AVI128" s="64"/>
      <c r="AVJ128" s="64"/>
      <c r="AVK128" s="64"/>
      <c r="AVL128" s="64"/>
      <c r="AVM128" s="64"/>
      <c r="AVN128" s="64"/>
      <c r="AVO128" s="64"/>
      <c r="AVP128" s="64"/>
      <c r="AVQ128" s="64"/>
      <c r="AVR128" s="64"/>
      <c r="AVS128" s="64"/>
      <c r="AVT128" s="64"/>
      <c r="AVU128" s="64"/>
      <c r="AVV128" s="64"/>
      <c r="AVW128" s="64"/>
      <c r="AVX128" s="64"/>
      <c r="AVY128" s="64"/>
      <c r="AVZ128" s="64"/>
      <c r="AWA128" s="64"/>
      <c r="AWB128" s="64"/>
      <c r="AWC128" s="64"/>
      <c r="AWD128" s="64"/>
      <c r="AWE128" s="64"/>
      <c r="AWF128" s="64"/>
      <c r="AWG128" s="64"/>
      <c r="AWH128" s="64"/>
      <c r="AWI128" s="64"/>
      <c r="AWJ128" s="64"/>
      <c r="AWK128" s="64"/>
      <c r="AWL128" s="64"/>
      <c r="AWM128" s="64"/>
      <c r="AWN128" s="64"/>
      <c r="AWO128" s="64"/>
      <c r="AWP128" s="64"/>
      <c r="AWQ128" s="64"/>
      <c r="AWR128" s="64"/>
      <c r="AWS128" s="64"/>
      <c r="AWT128" s="64"/>
      <c r="AWU128" s="64"/>
      <c r="AWV128" s="64"/>
      <c r="AWW128" s="64"/>
      <c r="AWX128" s="64"/>
      <c r="AWY128" s="64"/>
      <c r="AWZ128" s="64"/>
      <c r="AXA128" s="64"/>
      <c r="AXB128" s="64"/>
      <c r="AXC128" s="64"/>
      <c r="AXD128" s="64"/>
      <c r="AXE128" s="64"/>
      <c r="AXF128" s="64"/>
      <c r="AXG128" s="64"/>
      <c r="AXH128" s="64"/>
      <c r="AXI128" s="64"/>
      <c r="AXJ128" s="64"/>
      <c r="AXK128" s="64"/>
      <c r="AXL128" s="64"/>
      <c r="AXM128" s="64"/>
      <c r="AXN128" s="64"/>
      <c r="AXO128" s="64"/>
      <c r="AXP128" s="64"/>
      <c r="AXQ128" s="64"/>
      <c r="AXR128" s="64"/>
      <c r="AXS128" s="64"/>
      <c r="AXT128" s="64"/>
      <c r="AXU128" s="64"/>
      <c r="AXV128" s="64"/>
      <c r="AXW128" s="64"/>
      <c r="AXX128" s="64"/>
      <c r="AXY128" s="64"/>
      <c r="AXZ128" s="64"/>
      <c r="AYA128" s="64"/>
      <c r="AYB128" s="64"/>
      <c r="AYC128" s="64"/>
      <c r="AYD128" s="64"/>
      <c r="AYE128" s="64"/>
      <c r="AYF128" s="64"/>
      <c r="AYG128" s="64"/>
      <c r="AYH128" s="64"/>
      <c r="AYI128" s="64"/>
      <c r="AYJ128" s="64"/>
      <c r="AYK128" s="64"/>
      <c r="AYL128" s="64"/>
      <c r="AYM128" s="64"/>
      <c r="AYN128" s="64"/>
      <c r="AYO128" s="64"/>
      <c r="AYP128" s="64"/>
      <c r="AYQ128" s="64"/>
      <c r="AYR128" s="64"/>
      <c r="AYS128" s="64"/>
      <c r="AYT128" s="64"/>
      <c r="AYU128" s="64"/>
      <c r="AYV128" s="64"/>
      <c r="AYW128" s="64"/>
      <c r="AYX128" s="64"/>
      <c r="AYY128" s="64"/>
      <c r="AYZ128" s="64"/>
      <c r="AZA128" s="64"/>
      <c r="AZB128" s="64"/>
      <c r="AZC128" s="64"/>
      <c r="AZD128" s="64"/>
      <c r="AZE128" s="64"/>
      <c r="AZF128" s="64"/>
      <c r="AZG128" s="64"/>
      <c r="AZH128" s="64"/>
      <c r="AZI128" s="64"/>
      <c r="AZJ128" s="64"/>
      <c r="AZK128" s="64"/>
      <c r="AZL128" s="64"/>
      <c r="AZM128" s="64"/>
      <c r="AZN128" s="64"/>
      <c r="AZO128" s="64"/>
      <c r="AZP128" s="64"/>
      <c r="AZQ128" s="64"/>
      <c r="AZR128" s="64"/>
      <c r="AZS128" s="64"/>
      <c r="AZT128" s="64"/>
      <c r="AZU128" s="64"/>
      <c r="AZV128" s="64"/>
      <c r="AZW128" s="64"/>
      <c r="AZX128" s="64"/>
      <c r="AZY128" s="64"/>
      <c r="AZZ128" s="64"/>
      <c r="BAA128" s="64"/>
      <c r="BAB128" s="64"/>
      <c r="BAC128" s="64"/>
      <c r="BAD128" s="64"/>
      <c r="BAE128" s="64"/>
      <c r="BAF128" s="64"/>
      <c r="BAG128" s="64"/>
      <c r="BAH128" s="64"/>
      <c r="BAI128" s="64"/>
      <c r="BAJ128" s="64"/>
      <c r="BAK128" s="64"/>
      <c r="BAL128" s="64"/>
      <c r="BAM128" s="64"/>
      <c r="BAN128" s="64"/>
      <c r="BAO128" s="64"/>
      <c r="BAP128" s="64"/>
      <c r="BAQ128" s="64"/>
      <c r="BAR128" s="64"/>
      <c r="BAS128" s="64"/>
      <c r="BAT128" s="64"/>
      <c r="BAU128" s="64"/>
      <c r="BAV128" s="64"/>
      <c r="BAW128" s="64"/>
      <c r="BAX128" s="64"/>
      <c r="BAY128" s="64"/>
      <c r="BAZ128" s="64"/>
      <c r="BBA128" s="64"/>
      <c r="BBB128" s="64"/>
      <c r="BBC128" s="64"/>
      <c r="BBD128" s="64"/>
      <c r="BBE128" s="64"/>
      <c r="BBF128" s="64"/>
      <c r="BBG128" s="64"/>
      <c r="BBH128" s="64"/>
      <c r="BBI128" s="64"/>
      <c r="BBJ128" s="64"/>
      <c r="BBK128" s="64"/>
      <c r="BBL128" s="64"/>
      <c r="BBM128" s="64"/>
      <c r="BBN128" s="64"/>
      <c r="BBO128" s="64"/>
      <c r="BBP128" s="64"/>
      <c r="BBQ128" s="64"/>
      <c r="BBR128" s="64"/>
      <c r="BBS128" s="64"/>
      <c r="BBT128" s="64"/>
      <c r="BBU128" s="64"/>
      <c r="BBV128" s="64"/>
      <c r="BBW128" s="64"/>
      <c r="BBX128" s="64"/>
      <c r="BBY128" s="64"/>
      <c r="BBZ128" s="64"/>
      <c r="BCA128" s="64"/>
      <c r="BCB128" s="64"/>
      <c r="BCC128" s="64"/>
      <c r="BCD128" s="64"/>
      <c r="BCE128" s="64"/>
      <c r="BCF128" s="64"/>
      <c r="BCG128" s="64"/>
      <c r="BCH128" s="64"/>
      <c r="BCI128" s="64"/>
      <c r="BCJ128" s="64"/>
      <c r="BCK128" s="64"/>
      <c r="BCL128" s="64"/>
      <c r="BCM128" s="64"/>
      <c r="BCN128" s="64"/>
      <c r="BCO128" s="64"/>
      <c r="BCP128" s="64"/>
      <c r="BCQ128" s="64"/>
      <c r="BCR128" s="64"/>
      <c r="BCS128" s="64"/>
      <c r="BCT128" s="64"/>
      <c r="BCU128" s="64"/>
      <c r="BCV128" s="64"/>
      <c r="BCW128" s="64"/>
      <c r="BCX128" s="64"/>
      <c r="BCY128" s="64"/>
      <c r="BCZ128" s="64"/>
      <c r="BDA128" s="64"/>
      <c r="BDB128" s="64"/>
      <c r="BDC128" s="64"/>
      <c r="BDD128" s="64"/>
      <c r="BDE128" s="64"/>
      <c r="BDF128" s="64"/>
      <c r="BDG128" s="64"/>
      <c r="BDH128" s="64"/>
      <c r="BDI128" s="64"/>
      <c r="BDJ128" s="64"/>
      <c r="BDK128" s="64"/>
      <c r="BDL128" s="64"/>
      <c r="BDM128" s="64"/>
      <c r="BDN128" s="64"/>
      <c r="BDO128" s="64"/>
      <c r="BDP128" s="64"/>
      <c r="BDQ128" s="64"/>
      <c r="BDR128" s="64"/>
      <c r="BDS128" s="64"/>
      <c r="BDT128" s="64"/>
      <c r="BDU128" s="64"/>
      <c r="BDV128" s="64"/>
      <c r="BDW128" s="64"/>
      <c r="BDX128" s="64"/>
      <c r="BDY128" s="64"/>
      <c r="BDZ128" s="64"/>
      <c r="BEA128" s="64"/>
      <c r="BEB128" s="64"/>
      <c r="BEC128" s="64"/>
      <c r="BED128" s="64"/>
      <c r="BEE128" s="64"/>
      <c r="BEF128" s="64"/>
      <c r="BEG128" s="64"/>
      <c r="BEH128" s="64"/>
      <c r="BEI128" s="64"/>
      <c r="BEJ128" s="64"/>
      <c r="BEK128" s="64"/>
      <c r="BEL128" s="64"/>
      <c r="BEM128" s="64"/>
      <c r="BEN128" s="64"/>
      <c r="BEO128" s="64"/>
      <c r="BEP128" s="64"/>
      <c r="BEQ128" s="64"/>
      <c r="BER128" s="64"/>
      <c r="BES128" s="64"/>
      <c r="BET128" s="64"/>
      <c r="BEU128" s="64"/>
      <c r="BEV128" s="64"/>
      <c r="BEW128" s="64"/>
      <c r="BEX128" s="64"/>
      <c r="BEY128" s="64"/>
      <c r="BEZ128" s="64"/>
      <c r="BFA128" s="64"/>
      <c r="BFB128" s="64"/>
      <c r="BFC128" s="64"/>
      <c r="BFD128" s="64"/>
      <c r="BFE128" s="64"/>
      <c r="BFF128" s="64"/>
      <c r="BFG128" s="64"/>
      <c r="BFH128" s="64"/>
      <c r="BFI128" s="64"/>
      <c r="BFJ128" s="64"/>
      <c r="BFK128" s="64"/>
      <c r="BFL128" s="64"/>
      <c r="BFM128" s="64"/>
      <c r="BFN128" s="64"/>
      <c r="BFO128" s="64"/>
      <c r="BFP128" s="64"/>
      <c r="BFQ128" s="64"/>
      <c r="BFR128" s="64"/>
      <c r="BFS128" s="64"/>
      <c r="BFT128" s="64"/>
      <c r="BFU128" s="64"/>
      <c r="BFV128" s="64"/>
      <c r="BFW128" s="64"/>
      <c r="BFX128" s="64"/>
      <c r="BFY128" s="64"/>
      <c r="BFZ128" s="64"/>
      <c r="BGA128" s="64"/>
      <c r="BGB128" s="64"/>
      <c r="BGC128" s="64"/>
      <c r="BGD128" s="64"/>
      <c r="BGE128" s="64"/>
      <c r="BGF128" s="64"/>
      <c r="BGG128" s="64"/>
      <c r="BGH128" s="64"/>
      <c r="BGI128" s="64"/>
      <c r="BGJ128" s="64"/>
      <c r="BGK128" s="64"/>
      <c r="BGL128" s="64"/>
      <c r="BGM128" s="64"/>
      <c r="BGN128" s="64"/>
      <c r="BGO128" s="64"/>
      <c r="BGP128" s="64"/>
      <c r="BGQ128" s="64"/>
      <c r="BGR128" s="64"/>
      <c r="BGS128" s="64"/>
      <c r="BGT128" s="64"/>
      <c r="BGU128" s="64"/>
      <c r="BGV128" s="64"/>
      <c r="BGW128" s="64"/>
      <c r="BGX128" s="64"/>
      <c r="BGY128" s="64"/>
      <c r="BGZ128" s="64"/>
      <c r="BHA128" s="64"/>
      <c r="BHB128" s="64"/>
      <c r="BHC128" s="64"/>
      <c r="BHD128" s="64"/>
      <c r="BHE128" s="64"/>
      <c r="BHF128" s="64"/>
      <c r="BHG128" s="64"/>
      <c r="BHH128" s="64"/>
      <c r="BHI128" s="64"/>
      <c r="BHJ128" s="64"/>
      <c r="BHK128" s="64"/>
      <c r="BHL128" s="64"/>
      <c r="BHM128" s="64"/>
      <c r="BHN128" s="64"/>
      <c r="BHO128" s="64"/>
      <c r="BHP128" s="64"/>
      <c r="BHQ128" s="64"/>
      <c r="BHR128" s="64"/>
      <c r="BHS128" s="64"/>
      <c r="BHT128" s="64"/>
      <c r="BHU128" s="64"/>
      <c r="BHV128" s="64"/>
      <c r="BHW128" s="64"/>
      <c r="BHX128" s="64"/>
      <c r="BHY128" s="64"/>
      <c r="BHZ128" s="64"/>
      <c r="BIA128" s="64"/>
      <c r="BIB128" s="64"/>
      <c r="BIC128" s="64"/>
      <c r="BID128" s="64"/>
      <c r="BIE128" s="64"/>
      <c r="BIF128" s="64"/>
      <c r="BIG128" s="64"/>
      <c r="BIH128" s="64"/>
      <c r="BII128" s="64"/>
      <c r="BIJ128" s="64"/>
      <c r="BIK128" s="64"/>
      <c r="BIL128" s="64"/>
      <c r="BIM128" s="64"/>
      <c r="BIN128" s="64"/>
      <c r="BIO128" s="64"/>
      <c r="BIP128" s="64"/>
      <c r="BIQ128" s="64"/>
      <c r="BIR128" s="64"/>
      <c r="BIS128" s="64"/>
      <c r="BIT128" s="64"/>
      <c r="BIU128" s="64"/>
      <c r="BIV128" s="64"/>
      <c r="BIW128" s="64"/>
      <c r="BIX128" s="64"/>
      <c r="BIY128" s="64"/>
      <c r="BIZ128" s="64"/>
      <c r="BJA128" s="64"/>
      <c r="BJB128" s="64"/>
      <c r="BJC128" s="64"/>
      <c r="BJD128" s="64"/>
      <c r="BJE128" s="64"/>
      <c r="BJF128" s="64"/>
      <c r="BJG128" s="64"/>
      <c r="BJH128" s="64"/>
      <c r="BJI128" s="64"/>
      <c r="BJJ128" s="64"/>
      <c r="BJK128" s="64"/>
      <c r="BJL128" s="64"/>
      <c r="BJM128" s="64"/>
      <c r="BJN128" s="64"/>
      <c r="BJO128" s="64"/>
      <c r="BJP128" s="64"/>
      <c r="BJQ128" s="64"/>
      <c r="BJR128" s="64"/>
      <c r="BJS128" s="64"/>
      <c r="BJT128" s="64"/>
      <c r="BJU128" s="64"/>
      <c r="BJV128" s="64"/>
      <c r="BJW128" s="64"/>
      <c r="BJX128" s="64"/>
      <c r="BJY128" s="64"/>
      <c r="BJZ128" s="64"/>
      <c r="BKA128" s="64"/>
      <c r="BKB128" s="64"/>
      <c r="BKC128" s="64"/>
      <c r="BKD128" s="64"/>
      <c r="BKE128" s="64"/>
      <c r="BKF128" s="64"/>
      <c r="BKG128" s="64"/>
      <c r="BKH128" s="64"/>
      <c r="BKI128" s="64"/>
      <c r="BKJ128" s="64"/>
      <c r="BKK128" s="64"/>
      <c r="BKL128" s="64"/>
      <c r="BKM128" s="64"/>
      <c r="BKN128" s="64"/>
      <c r="BKO128" s="64"/>
      <c r="BKP128" s="64"/>
      <c r="BKQ128" s="64"/>
      <c r="BKR128" s="64"/>
      <c r="BKS128" s="64"/>
      <c r="BKT128" s="64"/>
      <c r="BKU128" s="64"/>
      <c r="BKV128" s="64"/>
      <c r="BKW128" s="64"/>
      <c r="BKX128" s="64"/>
      <c r="BKY128" s="64"/>
      <c r="BKZ128" s="64"/>
      <c r="BLA128" s="64"/>
      <c r="BLB128" s="64"/>
      <c r="BLC128" s="64"/>
      <c r="BLD128" s="64"/>
      <c r="BLE128" s="64"/>
      <c r="BLF128" s="64"/>
      <c r="BLG128" s="64"/>
      <c r="BLH128" s="64"/>
      <c r="BLI128" s="64"/>
      <c r="BLJ128" s="64"/>
      <c r="BLK128" s="64"/>
      <c r="BLL128" s="64"/>
      <c r="BLM128" s="64"/>
      <c r="BLN128" s="64"/>
      <c r="BLO128" s="64"/>
      <c r="BLP128" s="64"/>
      <c r="BLQ128" s="64"/>
      <c r="BLR128" s="64"/>
      <c r="BLS128" s="64"/>
      <c r="BLT128" s="64"/>
      <c r="BLU128" s="64"/>
      <c r="BLV128" s="64"/>
      <c r="BLW128" s="64"/>
      <c r="BLX128" s="64"/>
      <c r="BLY128" s="64"/>
      <c r="BLZ128" s="64"/>
      <c r="BMA128" s="64"/>
      <c r="BMB128" s="64"/>
      <c r="BMC128" s="64"/>
      <c r="BMD128" s="64"/>
      <c r="BME128" s="64"/>
      <c r="BMF128" s="64"/>
      <c r="BMG128" s="64"/>
      <c r="BMH128" s="64"/>
      <c r="BMI128" s="64"/>
      <c r="BMJ128" s="64"/>
      <c r="BMK128" s="64"/>
      <c r="BML128" s="64"/>
      <c r="BMM128" s="64"/>
      <c r="BMN128" s="64"/>
      <c r="BMO128" s="64"/>
      <c r="BMP128" s="64"/>
      <c r="BMQ128" s="64"/>
      <c r="BMR128" s="64"/>
      <c r="BMS128" s="64"/>
      <c r="BMT128" s="64"/>
      <c r="BMU128" s="64"/>
      <c r="BMV128" s="64"/>
      <c r="BMW128" s="64"/>
      <c r="BMX128" s="64"/>
      <c r="BMY128" s="64"/>
      <c r="BMZ128" s="64"/>
      <c r="BNA128" s="64"/>
      <c r="BNB128" s="64"/>
      <c r="BNC128" s="64"/>
      <c r="BND128" s="64"/>
      <c r="BNE128" s="64"/>
      <c r="BNF128" s="64"/>
      <c r="BNG128" s="64"/>
      <c r="BNH128" s="64"/>
      <c r="BNI128" s="64"/>
      <c r="BNJ128" s="64"/>
      <c r="BNK128" s="64"/>
      <c r="BNL128" s="64"/>
      <c r="BNM128" s="64"/>
      <c r="BNN128" s="64"/>
      <c r="BNO128" s="64"/>
      <c r="BNP128" s="64"/>
      <c r="BNQ128" s="64"/>
      <c r="BNR128" s="64"/>
      <c r="BNS128" s="64"/>
      <c r="BNT128" s="64"/>
      <c r="BNU128" s="64"/>
      <c r="BNV128" s="64"/>
      <c r="BNW128" s="64"/>
      <c r="BNX128" s="64"/>
      <c r="BNY128" s="64"/>
      <c r="BNZ128" s="64"/>
      <c r="BOA128" s="64"/>
      <c r="BOB128" s="64"/>
      <c r="BOC128" s="64"/>
      <c r="BOD128" s="64"/>
      <c r="BOE128" s="64"/>
      <c r="BOF128" s="64"/>
      <c r="BOG128" s="64"/>
      <c r="BOH128" s="64"/>
      <c r="BOI128" s="64"/>
      <c r="BOJ128" s="64"/>
      <c r="BOK128" s="64"/>
      <c r="BOL128" s="64"/>
      <c r="BOM128" s="64"/>
      <c r="BON128" s="64"/>
      <c r="BOO128" s="64"/>
      <c r="BOP128" s="64"/>
      <c r="BOQ128" s="64"/>
      <c r="BOR128" s="64"/>
      <c r="BOS128" s="64"/>
      <c r="BOT128" s="64"/>
      <c r="BOU128" s="64"/>
      <c r="BOV128" s="64"/>
      <c r="BOW128" s="64"/>
      <c r="BOX128" s="64"/>
      <c r="BOY128" s="64"/>
      <c r="BOZ128" s="64"/>
      <c r="BPA128" s="64"/>
      <c r="BPB128" s="64"/>
      <c r="BPC128" s="64"/>
      <c r="BPD128" s="64"/>
      <c r="BPE128" s="64"/>
      <c r="BPF128" s="64"/>
      <c r="BPG128" s="64"/>
      <c r="BPH128" s="64"/>
      <c r="BPI128" s="64"/>
      <c r="BPJ128" s="64"/>
      <c r="BPK128" s="64"/>
      <c r="BPL128" s="64"/>
      <c r="BPM128" s="64"/>
      <c r="BPN128" s="64"/>
      <c r="BPO128" s="64"/>
      <c r="BPP128" s="64"/>
      <c r="BPQ128" s="64"/>
      <c r="BPR128" s="64"/>
      <c r="BPS128" s="64"/>
      <c r="BPT128" s="64"/>
      <c r="BPU128" s="64"/>
      <c r="BPV128" s="64"/>
      <c r="BPW128" s="64"/>
      <c r="BPX128" s="64"/>
      <c r="BPY128" s="64"/>
      <c r="BPZ128" s="64"/>
      <c r="BQA128" s="64"/>
      <c r="BQB128" s="64"/>
      <c r="BQC128" s="64"/>
      <c r="BQD128" s="64"/>
      <c r="BQE128" s="64"/>
      <c r="BQF128" s="64"/>
      <c r="BQG128" s="64"/>
      <c r="BQH128" s="64"/>
      <c r="BQI128" s="64"/>
      <c r="BQJ128" s="64"/>
      <c r="BQK128" s="64"/>
      <c r="BQL128" s="64"/>
      <c r="BQM128" s="64"/>
      <c r="BQN128" s="64"/>
      <c r="BQO128" s="64"/>
      <c r="BQP128" s="64"/>
      <c r="BQQ128" s="64"/>
      <c r="BQR128" s="64"/>
      <c r="BQS128" s="64"/>
      <c r="BQT128" s="64"/>
      <c r="BQU128" s="64"/>
      <c r="BQV128" s="64"/>
      <c r="BQW128" s="64"/>
      <c r="BQX128" s="64"/>
      <c r="BQY128" s="64"/>
      <c r="BQZ128" s="64"/>
      <c r="BRA128" s="64"/>
      <c r="BRB128" s="64"/>
      <c r="BRC128" s="64"/>
      <c r="BRD128" s="64"/>
      <c r="BRE128" s="64"/>
      <c r="BRF128" s="64"/>
      <c r="BRG128" s="64"/>
      <c r="BRH128" s="64"/>
      <c r="BRI128" s="64"/>
      <c r="BRJ128" s="64"/>
      <c r="BRK128" s="64"/>
      <c r="BRL128" s="64"/>
      <c r="BRM128" s="64"/>
      <c r="BRN128" s="64"/>
      <c r="BRO128" s="64"/>
      <c r="BRP128" s="64"/>
      <c r="BRQ128" s="64"/>
      <c r="BRR128" s="64"/>
      <c r="BRS128" s="64"/>
      <c r="BRT128" s="64"/>
      <c r="BRU128" s="64"/>
      <c r="BRV128" s="64"/>
      <c r="BRW128" s="64"/>
      <c r="BRX128" s="64"/>
      <c r="BRY128" s="64"/>
      <c r="BRZ128" s="64"/>
      <c r="BSA128" s="64"/>
      <c r="BSB128" s="64"/>
      <c r="BSC128" s="64"/>
      <c r="BSD128" s="64"/>
      <c r="BSE128" s="64"/>
      <c r="BSF128" s="64"/>
      <c r="BSG128" s="64"/>
      <c r="BSH128" s="64"/>
      <c r="BSI128" s="64"/>
      <c r="BSJ128" s="64"/>
      <c r="BSK128" s="64"/>
      <c r="BSL128" s="64"/>
      <c r="BSM128" s="64"/>
      <c r="BSN128" s="64"/>
      <c r="BSO128" s="64"/>
      <c r="BSP128" s="64"/>
      <c r="BSQ128" s="64"/>
      <c r="BSR128" s="64"/>
      <c r="BSS128" s="64"/>
      <c r="BST128" s="64"/>
      <c r="BSU128" s="64"/>
      <c r="BSV128" s="64"/>
      <c r="BSW128" s="64"/>
      <c r="BSX128" s="64"/>
      <c r="BSY128" s="64"/>
      <c r="BSZ128" s="64"/>
      <c r="BTA128" s="64"/>
      <c r="BTB128" s="64"/>
      <c r="BTC128" s="64"/>
      <c r="BTD128" s="64"/>
      <c r="BTE128" s="64"/>
      <c r="BTF128" s="64"/>
      <c r="BTG128" s="64"/>
      <c r="BTH128" s="64"/>
      <c r="BTI128" s="64"/>
      <c r="BTJ128" s="64"/>
      <c r="BTK128" s="64"/>
      <c r="BTL128" s="64"/>
      <c r="BTM128" s="64"/>
      <c r="BTN128" s="64"/>
      <c r="BTO128" s="64"/>
      <c r="BTP128" s="64"/>
      <c r="BTQ128" s="64"/>
      <c r="BTR128" s="64"/>
      <c r="BTS128" s="64"/>
      <c r="BTT128" s="64"/>
      <c r="BTU128" s="64"/>
      <c r="BTV128" s="64"/>
      <c r="BTW128" s="64"/>
      <c r="BTX128" s="64"/>
      <c r="BTY128" s="64"/>
      <c r="BTZ128" s="64"/>
      <c r="BUA128" s="64"/>
      <c r="BUB128" s="64"/>
      <c r="BUC128" s="64"/>
      <c r="BUD128" s="64"/>
      <c r="BUE128" s="64"/>
      <c r="BUF128" s="64"/>
      <c r="BUG128" s="64"/>
      <c r="BUH128" s="64"/>
      <c r="BUI128" s="64"/>
      <c r="BUJ128" s="64"/>
      <c r="BUK128" s="64"/>
      <c r="BUL128" s="64"/>
      <c r="BUM128" s="64"/>
      <c r="BUN128" s="64"/>
      <c r="BUO128" s="64"/>
      <c r="BUP128" s="64"/>
      <c r="BUQ128" s="64"/>
      <c r="BUR128" s="64"/>
      <c r="BUS128" s="64"/>
      <c r="BUT128" s="64"/>
      <c r="BUU128" s="64"/>
      <c r="BUV128" s="64"/>
      <c r="BUW128" s="64"/>
      <c r="BUX128" s="64"/>
      <c r="BUY128" s="64"/>
      <c r="BUZ128" s="64"/>
      <c r="BVA128" s="64"/>
      <c r="BVB128" s="64"/>
      <c r="BVC128" s="64"/>
      <c r="BVD128" s="64"/>
      <c r="BVE128" s="64"/>
      <c r="BVF128" s="64"/>
      <c r="BVG128" s="64"/>
      <c r="BVH128" s="64"/>
      <c r="BVI128" s="64"/>
      <c r="BVJ128" s="64"/>
      <c r="BVK128" s="64"/>
      <c r="BVL128" s="64"/>
      <c r="BVM128" s="64"/>
      <c r="BVN128" s="64"/>
      <c r="BVO128" s="64"/>
      <c r="BVP128" s="64"/>
      <c r="BVQ128" s="64"/>
      <c r="BVR128" s="64"/>
      <c r="BVS128" s="64"/>
      <c r="BVT128" s="64"/>
      <c r="BVU128" s="64"/>
      <c r="BVV128" s="64"/>
      <c r="BVW128" s="64"/>
      <c r="BVX128" s="64"/>
      <c r="BVY128" s="64"/>
      <c r="BVZ128" s="64"/>
      <c r="BWA128" s="64"/>
      <c r="BWB128" s="64"/>
      <c r="BWC128" s="64"/>
      <c r="BWD128" s="64"/>
      <c r="BWE128" s="64"/>
      <c r="BWF128" s="64"/>
      <c r="BWG128" s="64"/>
      <c r="BWH128" s="64"/>
      <c r="BWI128" s="64"/>
      <c r="BWJ128" s="64"/>
      <c r="BWK128" s="64"/>
      <c r="BWL128" s="64"/>
      <c r="BWM128" s="64"/>
      <c r="BWN128" s="64"/>
      <c r="BWO128" s="64"/>
      <c r="BWP128" s="64"/>
      <c r="BWQ128" s="64"/>
      <c r="BWR128" s="64"/>
      <c r="BWS128" s="64"/>
      <c r="BWT128" s="64"/>
      <c r="BWU128" s="64"/>
      <c r="BWV128" s="64"/>
      <c r="BWW128" s="64"/>
      <c r="BWX128" s="64"/>
      <c r="BWY128" s="64"/>
      <c r="BWZ128" s="64"/>
      <c r="BXA128" s="64"/>
      <c r="BXB128" s="64"/>
      <c r="BXC128" s="64"/>
      <c r="BXD128" s="64"/>
      <c r="BXE128" s="64"/>
      <c r="BXF128" s="64"/>
      <c r="BXG128" s="64"/>
      <c r="BXH128" s="64"/>
      <c r="BXI128" s="64"/>
      <c r="BXJ128" s="64"/>
      <c r="BXK128" s="64"/>
      <c r="BXL128" s="64"/>
      <c r="BXM128" s="64"/>
      <c r="BXN128" s="64"/>
      <c r="BXO128" s="64"/>
      <c r="BXP128" s="64"/>
      <c r="BXQ128" s="64"/>
      <c r="BXR128" s="64"/>
      <c r="BXS128" s="64"/>
      <c r="BXT128" s="64"/>
      <c r="BXU128" s="64"/>
      <c r="BXV128" s="64"/>
      <c r="BXW128" s="64"/>
      <c r="BXX128" s="64"/>
      <c r="BXY128" s="64"/>
      <c r="BXZ128" s="64"/>
      <c r="BYA128" s="64"/>
      <c r="BYB128" s="64"/>
      <c r="BYC128" s="64"/>
      <c r="BYD128" s="64"/>
      <c r="BYE128" s="64"/>
      <c r="BYF128" s="64"/>
      <c r="BYG128" s="64"/>
      <c r="BYH128" s="64"/>
      <c r="BYI128" s="64"/>
      <c r="BYJ128" s="64"/>
      <c r="BYK128" s="64"/>
      <c r="BYL128" s="64"/>
      <c r="BYM128" s="64"/>
      <c r="BYN128" s="64"/>
      <c r="BYO128" s="64"/>
      <c r="BYP128" s="64"/>
      <c r="BYQ128" s="64"/>
      <c r="BYR128" s="64"/>
      <c r="BYS128" s="64"/>
      <c r="BYT128" s="64"/>
      <c r="BYU128" s="64"/>
      <c r="BYV128" s="64"/>
      <c r="BYW128" s="64"/>
      <c r="BYX128" s="64"/>
      <c r="BYY128" s="64"/>
      <c r="BYZ128" s="64"/>
      <c r="BZA128" s="64"/>
      <c r="BZB128" s="64"/>
      <c r="BZC128" s="64"/>
      <c r="BZD128" s="64"/>
      <c r="BZE128" s="64"/>
      <c r="BZF128" s="64"/>
      <c r="BZG128" s="64"/>
      <c r="BZH128" s="64"/>
      <c r="BZI128" s="64"/>
      <c r="BZJ128" s="64"/>
      <c r="BZK128" s="64"/>
      <c r="BZL128" s="64"/>
      <c r="BZM128" s="64"/>
      <c r="BZN128" s="64"/>
      <c r="BZO128" s="64"/>
      <c r="BZP128" s="64"/>
      <c r="BZQ128" s="64"/>
      <c r="BZR128" s="64"/>
      <c r="BZS128" s="64"/>
      <c r="BZT128" s="64"/>
      <c r="BZU128" s="64"/>
      <c r="BZV128" s="64"/>
      <c r="BZW128" s="64"/>
      <c r="BZX128" s="64"/>
      <c r="BZY128" s="64"/>
      <c r="BZZ128" s="64"/>
      <c r="CAA128" s="64"/>
      <c r="CAB128" s="64"/>
      <c r="CAC128" s="64"/>
      <c r="CAD128" s="64"/>
      <c r="CAE128" s="64"/>
      <c r="CAF128" s="64"/>
      <c r="CAG128" s="64"/>
      <c r="CAH128" s="64"/>
      <c r="CAI128" s="64"/>
      <c r="CAJ128" s="64"/>
      <c r="CAK128" s="64"/>
      <c r="CAL128" s="64"/>
      <c r="CAM128" s="64"/>
      <c r="CAN128" s="64"/>
      <c r="CAO128" s="64"/>
      <c r="CAP128" s="64"/>
      <c r="CAQ128" s="64"/>
      <c r="CAR128" s="64"/>
      <c r="CAS128" s="64"/>
      <c r="CAT128" s="64"/>
      <c r="CAU128" s="64"/>
      <c r="CAV128" s="64"/>
      <c r="CAW128" s="64"/>
      <c r="CAX128" s="64"/>
      <c r="CAY128" s="64"/>
      <c r="CAZ128" s="64"/>
      <c r="CBA128" s="64"/>
      <c r="CBB128" s="64"/>
      <c r="CBC128" s="64"/>
      <c r="CBD128" s="64"/>
      <c r="CBE128" s="64"/>
      <c r="CBF128" s="64"/>
      <c r="CBG128" s="64"/>
      <c r="CBH128" s="64"/>
      <c r="CBI128" s="64"/>
      <c r="CBJ128" s="64"/>
      <c r="CBK128" s="64"/>
      <c r="CBL128" s="64"/>
      <c r="CBM128" s="64"/>
      <c r="CBN128" s="64"/>
      <c r="CBO128" s="64"/>
      <c r="CBP128" s="64"/>
      <c r="CBQ128" s="64"/>
      <c r="CBR128" s="64"/>
      <c r="CBS128" s="64"/>
      <c r="CBT128" s="64"/>
      <c r="CBU128" s="64"/>
      <c r="CBV128" s="64"/>
      <c r="CBW128" s="64"/>
      <c r="CBX128" s="64"/>
      <c r="CBY128" s="64"/>
      <c r="CBZ128" s="64"/>
      <c r="CCA128" s="64"/>
      <c r="CCB128" s="64"/>
      <c r="CCC128" s="64"/>
      <c r="CCD128" s="64"/>
      <c r="CCE128" s="64"/>
      <c r="CCF128" s="64"/>
      <c r="CCG128" s="64"/>
      <c r="CCH128" s="64"/>
      <c r="CCI128" s="64"/>
      <c r="CCJ128" s="64"/>
      <c r="CCK128" s="64"/>
      <c r="CCL128" s="64"/>
      <c r="CCM128" s="64"/>
      <c r="CCN128" s="64"/>
      <c r="CCO128" s="64"/>
      <c r="CCP128" s="64"/>
      <c r="CCQ128" s="64"/>
      <c r="CCR128" s="64"/>
      <c r="CCS128" s="64"/>
      <c r="CCT128" s="64"/>
      <c r="CCU128" s="64"/>
      <c r="CCV128" s="64"/>
      <c r="CCW128" s="64"/>
      <c r="CCX128" s="64"/>
      <c r="CCY128" s="64"/>
      <c r="CCZ128" s="64"/>
      <c r="CDA128" s="64"/>
      <c r="CDB128" s="64"/>
      <c r="CDC128" s="64"/>
      <c r="CDD128" s="64"/>
      <c r="CDE128" s="64"/>
      <c r="CDF128" s="64"/>
      <c r="CDG128" s="64"/>
      <c r="CDH128" s="64"/>
      <c r="CDI128" s="64"/>
      <c r="CDJ128" s="64"/>
      <c r="CDK128" s="64"/>
      <c r="CDL128" s="64"/>
      <c r="CDM128" s="64"/>
      <c r="CDN128" s="64"/>
      <c r="CDO128" s="64"/>
      <c r="CDP128" s="64"/>
      <c r="CDQ128" s="64"/>
      <c r="CDR128" s="64"/>
      <c r="CDS128" s="64"/>
      <c r="CDT128" s="64"/>
      <c r="CDU128" s="64"/>
      <c r="CDV128" s="64"/>
      <c r="CDW128" s="64"/>
      <c r="CDX128" s="64"/>
      <c r="CDY128" s="64"/>
      <c r="CDZ128" s="64"/>
      <c r="CEA128" s="64"/>
      <c r="CEB128" s="64"/>
      <c r="CEC128" s="64"/>
      <c r="CED128" s="64"/>
      <c r="CEE128" s="64"/>
      <c r="CEF128" s="64"/>
      <c r="CEG128" s="64"/>
      <c r="CEH128" s="64"/>
      <c r="CEI128" s="64"/>
      <c r="CEJ128" s="64"/>
      <c r="CEK128" s="64"/>
      <c r="CEL128" s="64"/>
      <c r="CEM128" s="64"/>
      <c r="CEN128" s="64"/>
      <c r="CEO128" s="64"/>
      <c r="CEP128" s="64"/>
      <c r="CEQ128" s="64"/>
      <c r="CER128" s="64"/>
      <c r="CES128" s="64"/>
      <c r="CET128" s="64"/>
      <c r="CEU128" s="64"/>
      <c r="CEV128" s="64"/>
      <c r="CEW128" s="64"/>
      <c r="CEX128" s="64"/>
      <c r="CEY128" s="64"/>
      <c r="CEZ128" s="64"/>
      <c r="CFA128" s="64"/>
      <c r="CFB128" s="64"/>
      <c r="CFC128" s="64"/>
      <c r="CFD128" s="64"/>
      <c r="CFE128" s="64"/>
      <c r="CFF128" s="64"/>
      <c r="CFG128" s="64"/>
      <c r="CFH128" s="64"/>
      <c r="CFI128" s="64"/>
      <c r="CFJ128" s="64"/>
      <c r="CFK128" s="64"/>
      <c r="CFL128" s="64"/>
      <c r="CFM128" s="64"/>
      <c r="CFN128" s="64"/>
      <c r="CFO128" s="64"/>
      <c r="CFP128" s="64"/>
      <c r="CFQ128" s="64"/>
      <c r="CFR128" s="64"/>
      <c r="CFS128" s="64"/>
      <c r="CFT128" s="64"/>
      <c r="CFU128" s="64"/>
      <c r="CFV128" s="64"/>
      <c r="CFW128" s="64"/>
      <c r="CFX128" s="64"/>
      <c r="CFY128" s="64"/>
      <c r="CFZ128" s="64"/>
      <c r="CGA128" s="64"/>
      <c r="CGB128" s="64"/>
      <c r="CGC128" s="64"/>
      <c r="CGD128" s="64"/>
      <c r="CGE128" s="64"/>
      <c r="CGF128" s="64"/>
      <c r="CGG128" s="64"/>
      <c r="CGH128" s="64"/>
      <c r="CGI128" s="64"/>
      <c r="CGJ128" s="64"/>
      <c r="CGK128" s="64"/>
      <c r="CGL128" s="64"/>
      <c r="CGM128" s="64"/>
      <c r="CGN128" s="64"/>
      <c r="CGO128" s="64"/>
      <c r="CGP128" s="64"/>
      <c r="CGQ128" s="64"/>
      <c r="CGR128" s="64"/>
      <c r="CGS128" s="64"/>
      <c r="CGT128" s="64"/>
      <c r="CGU128" s="64"/>
      <c r="CGV128" s="64"/>
      <c r="CGW128" s="64"/>
      <c r="CGX128" s="64"/>
      <c r="CGY128" s="64"/>
      <c r="CGZ128" s="64"/>
      <c r="CHA128" s="64"/>
      <c r="CHB128" s="64"/>
      <c r="CHC128" s="64"/>
      <c r="CHD128" s="64"/>
      <c r="CHE128" s="64"/>
      <c r="CHF128" s="64"/>
      <c r="CHG128" s="64"/>
      <c r="CHH128" s="64"/>
      <c r="CHI128" s="64"/>
      <c r="CHJ128" s="64"/>
      <c r="CHK128" s="64"/>
      <c r="CHL128" s="64"/>
      <c r="CHM128" s="64"/>
      <c r="CHN128" s="64"/>
      <c r="CHO128" s="64"/>
      <c r="CHP128" s="64"/>
      <c r="CHQ128" s="64"/>
      <c r="CHR128" s="64"/>
      <c r="CHS128" s="64"/>
      <c r="CHT128" s="64"/>
      <c r="CHU128" s="64"/>
      <c r="CHV128" s="64"/>
      <c r="CHW128" s="64"/>
      <c r="CHX128" s="64"/>
      <c r="CHY128" s="64"/>
      <c r="CHZ128" s="64"/>
      <c r="CIA128" s="64"/>
      <c r="CIB128" s="64"/>
      <c r="CIC128" s="64"/>
      <c r="CID128" s="64"/>
      <c r="CIE128" s="64"/>
      <c r="CIF128" s="64"/>
      <c r="CIG128" s="64"/>
      <c r="CIH128" s="64"/>
      <c r="CII128" s="64"/>
      <c r="CIJ128" s="64"/>
      <c r="CIK128" s="64"/>
      <c r="CIL128" s="64"/>
      <c r="CIM128" s="64"/>
      <c r="CIN128" s="64"/>
      <c r="CIO128" s="64"/>
      <c r="CIP128" s="64"/>
      <c r="CIQ128" s="64"/>
      <c r="CIR128" s="64"/>
      <c r="CIS128" s="64"/>
      <c r="CIT128" s="64"/>
      <c r="CIU128" s="64"/>
      <c r="CIV128" s="64"/>
      <c r="CIW128" s="64"/>
      <c r="CIX128" s="64"/>
      <c r="CIY128" s="64"/>
      <c r="CIZ128" s="64"/>
      <c r="CJA128" s="64"/>
      <c r="CJB128" s="64"/>
      <c r="CJC128" s="64"/>
      <c r="CJD128" s="64"/>
      <c r="CJE128" s="64"/>
      <c r="CJF128" s="64"/>
      <c r="CJG128" s="64"/>
      <c r="CJH128" s="64"/>
      <c r="CJI128" s="64"/>
      <c r="CJJ128" s="64"/>
      <c r="CJK128" s="64"/>
      <c r="CJL128" s="64"/>
      <c r="CJM128" s="64"/>
      <c r="CJN128" s="64"/>
      <c r="CJO128" s="64"/>
      <c r="CJP128" s="64"/>
      <c r="CJQ128" s="64"/>
      <c r="CJR128" s="64"/>
      <c r="CJS128" s="64"/>
      <c r="CJT128" s="64"/>
      <c r="CJU128" s="64"/>
      <c r="CJV128" s="64"/>
      <c r="CJW128" s="64"/>
      <c r="CJX128" s="64"/>
      <c r="CJY128" s="64"/>
      <c r="CJZ128" s="64"/>
      <c r="CKA128" s="64"/>
      <c r="CKB128" s="64"/>
      <c r="CKC128" s="64"/>
      <c r="CKD128" s="64"/>
      <c r="CKE128" s="64"/>
      <c r="CKF128" s="64"/>
      <c r="CKG128" s="64"/>
      <c r="CKH128" s="64"/>
      <c r="CKI128" s="64"/>
      <c r="CKJ128" s="64"/>
      <c r="CKK128" s="64"/>
      <c r="CKL128" s="64"/>
      <c r="CKM128" s="64"/>
      <c r="CKN128" s="64"/>
      <c r="CKO128" s="64"/>
      <c r="CKP128" s="64"/>
      <c r="CKQ128" s="64"/>
      <c r="CKR128" s="64"/>
      <c r="CKS128" s="64"/>
      <c r="CKT128" s="64"/>
      <c r="CKU128" s="64"/>
      <c r="CKV128" s="64"/>
      <c r="CKW128" s="64"/>
      <c r="CKX128" s="64"/>
      <c r="CKY128" s="64"/>
      <c r="CKZ128" s="64"/>
      <c r="CLA128" s="64"/>
      <c r="CLB128" s="64"/>
      <c r="CLC128" s="64"/>
      <c r="CLD128" s="64"/>
      <c r="CLE128" s="64"/>
      <c r="CLF128" s="64"/>
      <c r="CLG128" s="64"/>
      <c r="CLH128" s="64"/>
      <c r="CLI128" s="64"/>
      <c r="CLJ128" s="64"/>
      <c r="CLK128" s="64"/>
      <c r="CLL128" s="64"/>
      <c r="CLM128" s="64"/>
      <c r="CLN128" s="64"/>
      <c r="CLO128" s="64"/>
      <c r="CLP128" s="64"/>
      <c r="CLQ128" s="64"/>
      <c r="CLR128" s="64"/>
      <c r="CLS128" s="64"/>
      <c r="CLT128" s="64"/>
      <c r="CLU128" s="64"/>
      <c r="CLV128" s="64"/>
      <c r="CLW128" s="64"/>
      <c r="CLX128" s="64"/>
      <c r="CLY128" s="64"/>
      <c r="CLZ128" s="64"/>
      <c r="CMA128" s="64"/>
      <c r="CMB128" s="64"/>
      <c r="CMC128" s="64"/>
      <c r="CMD128" s="64"/>
      <c r="CME128" s="64"/>
      <c r="CMF128" s="64"/>
      <c r="CMG128" s="64"/>
      <c r="CMH128" s="64"/>
      <c r="CMI128" s="64"/>
      <c r="CMJ128" s="64"/>
      <c r="CMK128" s="64"/>
      <c r="CML128" s="64"/>
      <c r="CMM128" s="64"/>
      <c r="CMN128" s="64"/>
      <c r="CMO128" s="64"/>
      <c r="CMP128" s="64"/>
      <c r="CMQ128" s="64"/>
      <c r="CMR128" s="64"/>
      <c r="CMS128" s="64"/>
      <c r="CMT128" s="64"/>
      <c r="CMU128" s="64"/>
      <c r="CMV128" s="64"/>
      <c r="CMW128" s="64"/>
      <c r="CMX128" s="64"/>
      <c r="CMY128" s="64"/>
      <c r="CMZ128" s="64"/>
      <c r="CNA128" s="64"/>
      <c r="CNB128" s="64"/>
      <c r="CNC128" s="64"/>
      <c r="CND128" s="64"/>
      <c r="CNE128" s="64"/>
      <c r="CNF128" s="64"/>
      <c r="CNG128" s="64"/>
      <c r="CNH128" s="64"/>
      <c r="CNI128" s="64"/>
      <c r="CNJ128" s="64"/>
      <c r="CNK128" s="64"/>
      <c r="CNL128" s="64"/>
      <c r="CNM128" s="64"/>
      <c r="CNN128" s="64"/>
      <c r="CNO128" s="64"/>
      <c r="CNP128" s="64"/>
      <c r="CNQ128" s="64"/>
      <c r="CNR128" s="64"/>
      <c r="CNS128" s="64"/>
      <c r="CNT128" s="64"/>
      <c r="CNU128" s="64"/>
      <c r="CNV128" s="64"/>
      <c r="CNW128" s="64"/>
      <c r="CNX128" s="64"/>
      <c r="CNY128" s="64"/>
      <c r="CNZ128" s="64"/>
      <c r="COA128" s="64"/>
      <c r="COB128" s="64"/>
      <c r="COC128" s="64"/>
      <c r="COD128" s="64"/>
      <c r="COE128" s="64"/>
      <c r="COF128" s="64"/>
      <c r="COG128" s="64"/>
      <c r="COH128" s="64"/>
      <c r="COI128" s="64"/>
      <c r="COJ128" s="64"/>
      <c r="COK128" s="64"/>
      <c r="COL128" s="64"/>
      <c r="COM128" s="64"/>
      <c r="CON128" s="64"/>
      <c r="COO128" s="64"/>
      <c r="COP128" s="64"/>
      <c r="COQ128" s="64"/>
      <c r="COR128" s="64"/>
      <c r="COS128" s="64"/>
      <c r="COT128" s="64"/>
      <c r="COU128" s="64"/>
      <c r="COV128" s="64"/>
      <c r="COW128" s="64"/>
      <c r="COX128" s="64"/>
      <c r="COY128" s="64"/>
      <c r="COZ128" s="64"/>
      <c r="CPA128" s="64"/>
      <c r="CPB128" s="64"/>
      <c r="CPC128" s="64"/>
      <c r="CPD128" s="64"/>
      <c r="CPE128" s="64"/>
      <c r="CPF128" s="64"/>
      <c r="CPG128" s="64"/>
      <c r="CPH128" s="64"/>
      <c r="CPI128" s="64"/>
      <c r="CPJ128" s="64"/>
      <c r="CPK128" s="64"/>
      <c r="CPL128" s="64"/>
      <c r="CPM128" s="64"/>
      <c r="CPN128" s="64"/>
      <c r="CPO128" s="64"/>
      <c r="CPP128" s="64"/>
      <c r="CPQ128" s="64"/>
      <c r="CPR128" s="64"/>
      <c r="CPS128" s="64"/>
      <c r="CPT128" s="64"/>
      <c r="CPU128" s="64"/>
      <c r="CPV128" s="64"/>
      <c r="CPW128" s="64"/>
      <c r="CPX128" s="64"/>
      <c r="CPY128" s="64"/>
      <c r="CPZ128" s="64"/>
      <c r="CQA128" s="64"/>
      <c r="CQB128" s="64"/>
      <c r="CQC128" s="64"/>
      <c r="CQD128" s="64"/>
      <c r="CQE128" s="64"/>
      <c r="CQF128" s="64"/>
      <c r="CQG128" s="64"/>
      <c r="CQH128" s="64"/>
      <c r="CQI128" s="64"/>
      <c r="CQJ128" s="64"/>
      <c r="CQK128" s="64"/>
      <c r="CQL128" s="64"/>
      <c r="CQM128" s="64"/>
      <c r="CQN128" s="64"/>
      <c r="CQO128" s="64"/>
      <c r="CQP128" s="64"/>
      <c r="CQQ128" s="64"/>
      <c r="CQR128" s="64"/>
      <c r="CQS128" s="64"/>
      <c r="CQT128" s="64"/>
      <c r="CQU128" s="64"/>
      <c r="CQV128" s="64"/>
      <c r="CQW128" s="64"/>
      <c r="CQX128" s="64"/>
      <c r="CQY128" s="64"/>
      <c r="CQZ128" s="64"/>
      <c r="CRA128" s="64"/>
      <c r="CRB128" s="64"/>
      <c r="CRC128" s="64"/>
      <c r="CRD128" s="64"/>
      <c r="CRE128" s="64"/>
      <c r="CRF128" s="64"/>
      <c r="CRG128" s="64"/>
      <c r="CRH128" s="64"/>
      <c r="CRI128" s="64"/>
      <c r="CRJ128" s="64"/>
      <c r="CRK128" s="64"/>
      <c r="CRL128" s="64"/>
      <c r="CRM128" s="64"/>
      <c r="CRN128" s="64"/>
      <c r="CRO128" s="64"/>
      <c r="CRP128" s="64"/>
      <c r="CRQ128" s="64"/>
      <c r="CRR128" s="64"/>
      <c r="CRS128" s="64"/>
      <c r="CRT128" s="64"/>
      <c r="CRU128" s="64"/>
      <c r="CRV128" s="64"/>
      <c r="CRW128" s="64"/>
      <c r="CRX128" s="64"/>
      <c r="CRY128" s="64"/>
      <c r="CRZ128" s="64"/>
      <c r="CSA128" s="64"/>
      <c r="CSB128" s="64"/>
      <c r="CSC128" s="64"/>
      <c r="CSD128" s="64"/>
      <c r="CSE128" s="64"/>
      <c r="CSF128" s="64"/>
      <c r="CSG128" s="64"/>
      <c r="CSH128" s="64"/>
      <c r="CSI128" s="64"/>
      <c r="CSJ128" s="64"/>
      <c r="CSK128" s="64"/>
      <c r="CSL128" s="64"/>
      <c r="CSM128" s="64"/>
      <c r="CSN128" s="64"/>
      <c r="CSO128" s="64"/>
      <c r="CSP128" s="64"/>
      <c r="CSQ128" s="64"/>
      <c r="CSR128" s="64"/>
      <c r="CSS128" s="64"/>
      <c r="CST128" s="64"/>
      <c r="CSU128" s="64"/>
      <c r="CSV128" s="64"/>
      <c r="CSW128" s="64"/>
      <c r="CSX128" s="64"/>
      <c r="CSY128" s="64"/>
      <c r="CSZ128" s="64"/>
      <c r="CTA128" s="64"/>
      <c r="CTB128" s="64"/>
      <c r="CTC128" s="64"/>
      <c r="CTD128" s="64"/>
      <c r="CTE128" s="64"/>
      <c r="CTF128" s="64"/>
      <c r="CTG128" s="64"/>
      <c r="CTH128" s="64"/>
      <c r="CTI128" s="64"/>
      <c r="CTJ128" s="64"/>
      <c r="CTK128" s="64"/>
      <c r="CTL128" s="64"/>
      <c r="CTM128" s="64"/>
      <c r="CTN128" s="64"/>
      <c r="CTO128" s="64"/>
      <c r="CTP128" s="64"/>
      <c r="CTQ128" s="64"/>
      <c r="CTR128" s="64"/>
      <c r="CTS128" s="64"/>
      <c r="CTT128" s="64"/>
      <c r="CTU128" s="64"/>
      <c r="CTV128" s="64"/>
      <c r="CTW128" s="64"/>
      <c r="CTX128" s="64"/>
      <c r="CTY128" s="64"/>
      <c r="CTZ128" s="64"/>
      <c r="CUA128" s="64"/>
      <c r="CUB128" s="64"/>
      <c r="CUC128" s="64"/>
      <c r="CUD128" s="64"/>
      <c r="CUE128" s="64"/>
      <c r="CUF128" s="64"/>
      <c r="CUG128" s="64"/>
      <c r="CUH128" s="64"/>
      <c r="CUI128" s="64"/>
      <c r="CUJ128" s="64"/>
      <c r="CUK128" s="64"/>
      <c r="CUL128" s="64"/>
      <c r="CUM128" s="64"/>
      <c r="CUN128" s="64"/>
      <c r="CUO128" s="64"/>
      <c r="CUP128" s="64"/>
      <c r="CUQ128" s="64"/>
      <c r="CUR128" s="64"/>
      <c r="CUS128" s="64"/>
      <c r="CUT128" s="64"/>
      <c r="CUU128" s="64"/>
      <c r="CUV128" s="64"/>
      <c r="CUW128" s="64"/>
      <c r="CUX128" s="64"/>
      <c r="CUY128" s="64"/>
      <c r="CUZ128" s="64"/>
      <c r="CVA128" s="64"/>
      <c r="CVB128" s="64"/>
      <c r="CVC128" s="64"/>
      <c r="CVD128" s="64"/>
      <c r="CVE128" s="64"/>
      <c r="CVF128" s="64"/>
      <c r="CVG128" s="64"/>
      <c r="CVH128" s="64"/>
      <c r="CVI128" s="64"/>
      <c r="CVJ128" s="64"/>
      <c r="CVK128" s="64"/>
      <c r="CVL128" s="64"/>
      <c r="CVM128" s="64"/>
      <c r="CVN128" s="64"/>
      <c r="CVO128" s="64"/>
      <c r="CVP128" s="64"/>
      <c r="CVQ128" s="64"/>
      <c r="CVR128" s="64"/>
      <c r="CVS128" s="64"/>
      <c r="CVT128" s="64"/>
      <c r="CVU128" s="64"/>
      <c r="CVV128" s="64"/>
      <c r="CVW128" s="64"/>
      <c r="CVX128" s="64"/>
      <c r="CVY128" s="64"/>
      <c r="CVZ128" s="64"/>
      <c r="CWA128" s="64"/>
      <c r="CWB128" s="64"/>
      <c r="CWC128" s="64"/>
      <c r="CWD128" s="64"/>
      <c r="CWE128" s="64"/>
      <c r="CWF128" s="64"/>
      <c r="CWG128" s="64"/>
      <c r="CWH128" s="64"/>
      <c r="CWI128" s="64"/>
      <c r="CWJ128" s="64"/>
      <c r="CWK128" s="64"/>
      <c r="CWL128" s="64"/>
      <c r="CWM128" s="64"/>
      <c r="CWN128" s="64"/>
      <c r="CWO128" s="64"/>
      <c r="CWP128" s="64"/>
      <c r="CWQ128" s="64"/>
      <c r="CWR128" s="64"/>
      <c r="CWS128" s="64"/>
      <c r="CWT128" s="64"/>
      <c r="CWU128" s="64"/>
      <c r="CWV128" s="64"/>
      <c r="CWW128" s="64"/>
      <c r="CWX128" s="64"/>
      <c r="CWY128" s="64"/>
      <c r="CWZ128" s="64"/>
      <c r="CXA128" s="64"/>
      <c r="CXB128" s="64"/>
      <c r="CXC128" s="64"/>
      <c r="CXD128" s="64"/>
      <c r="CXE128" s="64"/>
      <c r="CXF128" s="64"/>
      <c r="CXG128" s="64"/>
      <c r="CXH128" s="64"/>
      <c r="CXI128" s="64"/>
      <c r="CXJ128" s="64"/>
      <c r="CXK128" s="64"/>
      <c r="CXL128" s="64"/>
      <c r="CXM128" s="64"/>
      <c r="CXN128" s="64"/>
      <c r="CXO128" s="64"/>
      <c r="CXP128" s="64"/>
      <c r="CXQ128" s="64"/>
      <c r="CXR128" s="64"/>
      <c r="CXS128" s="64"/>
      <c r="CXT128" s="64"/>
      <c r="CXU128" s="64"/>
      <c r="CXV128" s="64"/>
      <c r="CXW128" s="64"/>
      <c r="CXX128" s="64"/>
      <c r="CXY128" s="64"/>
      <c r="CXZ128" s="64"/>
      <c r="CYA128" s="64"/>
      <c r="CYB128" s="64"/>
      <c r="CYC128" s="64"/>
      <c r="CYD128" s="64"/>
      <c r="CYE128" s="64"/>
      <c r="CYF128" s="64"/>
      <c r="CYG128" s="64"/>
      <c r="CYH128" s="64"/>
      <c r="CYI128" s="64"/>
      <c r="CYJ128" s="64"/>
      <c r="CYK128" s="64"/>
      <c r="CYL128" s="64"/>
      <c r="CYM128" s="64"/>
      <c r="CYN128" s="64"/>
      <c r="CYO128" s="64"/>
      <c r="CYP128" s="64"/>
      <c r="CYQ128" s="64"/>
      <c r="CYR128" s="64"/>
      <c r="CYS128" s="64"/>
      <c r="CYT128" s="64"/>
      <c r="CYU128" s="64"/>
      <c r="CYV128" s="64"/>
      <c r="CYW128" s="64"/>
      <c r="CYX128" s="64"/>
      <c r="CYY128" s="64"/>
      <c r="CYZ128" s="64"/>
      <c r="CZA128" s="64"/>
      <c r="CZB128" s="64"/>
      <c r="CZC128" s="64"/>
      <c r="CZD128" s="64"/>
      <c r="CZE128" s="64"/>
      <c r="CZF128" s="64"/>
      <c r="CZG128" s="64"/>
      <c r="CZH128" s="64"/>
      <c r="CZI128" s="64"/>
      <c r="CZJ128" s="64"/>
      <c r="CZK128" s="64"/>
      <c r="CZL128" s="64"/>
      <c r="CZM128" s="64"/>
      <c r="CZN128" s="64"/>
      <c r="CZO128" s="64"/>
      <c r="CZP128" s="64"/>
      <c r="CZQ128" s="64"/>
      <c r="CZR128" s="64"/>
      <c r="CZS128" s="64"/>
      <c r="CZT128" s="64"/>
      <c r="CZU128" s="64"/>
      <c r="CZV128" s="64"/>
      <c r="CZW128" s="64"/>
      <c r="CZX128" s="64"/>
      <c r="CZY128" s="64"/>
      <c r="CZZ128" s="64"/>
      <c r="DAA128" s="64"/>
      <c r="DAB128" s="64"/>
      <c r="DAC128" s="64"/>
      <c r="DAD128" s="64"/>
      <c r="DAE128" s="64"/>
      <c r="DAF128" s="64"/>
      <c r="DAG128" s="64"/>
      <c r="DAH128" s="64"/>
      <c r="DAI128" s="64"/>
      <c r="DAJ128" s="64"/>
      <c r="DAK128" s="64"/>
      <c r="DAL128" s="64"/>
      <c r="DAM128" s="64"/>
      <c r="DAN128" s="64"/>
      <c r="DAO128" s="64"/>
      <c r="DAP128" s="64"/>
      <c r="DAQ128" s="64"/>
      <c r="DAR128" s="64"/>
      <c r="DAS128" s="64"/>
      <c r="DAT128" s="64"/>
      <c r="DAU128" s="64"/>
      <c r="DAV128" s="64"/>
      <c r="DAW128" s="64"/>
      <c r="DAX128" s="64"/>
      <c r="DAY128" s="64"/>
      <c r="DAZ128" s="64"/>
      <c r="DBA128" s="64"/>
      <c r="DBB128" s="64"/>
      <c r="DBC128" s="64"/>
      <c r="DBD128" s="64"/>
      <c r="DBE128" s="64"/>
      <c r="DBF128" s="64"/>
      <c r="DBG128" s="64"/>
      <c r="DBH128" s="64"/>
      <c r="DBI128" s="64"/>
      <c r="DBJ128" s="64"/>
      <c r="DBK128" s="64"/>
      <c r="DBL128" s="64"/>
      <c r="DBM128" s="64"/>
      <c r="DBN128" s="64"/>
      <c r="DBO128" s="64"/>
      <c r="DBP128" s="64"/>
      <c r="DBQ128" s="64"/>
      <c r="DBR128" s="64"/>
      <c r="DBS128" s="64"/>
      <c r="DBT128" s="64"/>
      <c r="DBU128" s="64"/>
      <c r="DBV128" s="64"/>
      <c r="DBW128" s="64"/>
      <c r="DBX128" s="64"/>
      <c r="DBY128" s="64"/>
      <c r="DBZ128" s="64"/>
      <c r="DCA128" s="64"/>
      <c r="DCB128" s="64"/>
      <c r="DCC128" s="64"/>
      <c r="DCD128" s="64"/>
      <c r="DCE128" s="64"/>
      <c r="DCF128" s="64"/>
      <c r="DCG128" s="64"/>
      <c r="DCH128" s="64"/>
      <c r="DCI128" s="64"/>
      <c r="DCJ128" s="64"/>
      <c r="DCK128" s="64"/>
      <c r="DCL128" s="64"/>
      <c r="DCM128" s="64"/>
      <c r="DCN128" s="64"/>
      <c r="DCO128" s="64"/>
      <c r="DCP128" s="64"/>
      <c r="DCQ128" s="64"/>
      <c r="DCR128" s="64"/>
      <c r="DCS128" s="64"/>
      <c r="DCT128" s="64"/>
    </row>
    <row r="129" spans="1:2802" s="121" customFormat="1" x14ac:dyDescent="0.2">
      <c r="A129" s="126" t="str">
        <f t="shared" si="56"/>
        <v/>
      </c>
      <c r="B129" s="196"/>
      <c r="C129" s="196"/>
      <c r="D129" s="42"/>
      <c r="E129" s="193"/>
      <c r="F129" s="194"/>
      <c r="G129" s="193"/>
      <c r="H129" s="6"/>
      <c r="I129" s="64"/>
      <c r="J129" s="6" t="s">
        <v>274</v>
      </c>
      <c r="K129" s="137" t="str">
        <f t="shared" si="63"/>
        <v/>
      </c>
      <c r="L129" s="64"/>
      <c r="M129" s="141"/>
      <c r="N129" s="195"/>
      <c r="O129" s="132"/>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c r="HO129" s="64"/>
      <c r="HP129" s="64"/>
      <c r="HQ129" s="64"/>
      <c r="HR129" s="64"/>
      <c r="HS129" s="64"/>
      <c r="HT129" s="64"/>
      <c r="HU129" s="64"/>
      <c r="HV129" s="64"/>
      <c r="HW129" s="64"/>
      <c r="HX129" s="64"/>
      <c r="HY129" s="64"/>
      <c r="HZ129" s="64"/>
      <c r="IA129" s="64"/>
      <c r="IB129" s="64"/>
      <c r="IC129" s="64"/>
      <c r="ID129" s="64"/>
      <c r="IE129" s="64"/>
      <c r="IF129" s="64"/>
      <c r="IG129" s="64"/>
      <c r="IH129" s="64"/>
      <c r="II129" s="64"/>
      <c r="IJ129" s="64"/>
      <c r="IK129" s="64"/>
      <c r="IL129" s="64"/>
      <c r="IM129" s="64"/>
      <c r="IN129" s="64"/>
      <c r="IO129" s="64"/>
      <c r="IP129" s="64"/>
      <c r="IQ129" s="64"/>
      <c r="IR129" s="64"/>
      <c r="IS129" s="64"/>
      <c r="IT129" s="64"/>
      <c r="IU129" s="64"/>
      <c r="IV129" s="64"/>
      <c r="IW129" s="64"/>
      <c r="IX129" s="64"/>
      <c r="IY129" s="64"/>
      <c r="IZ129" s="64"/>
      <c r="JA129" s="64"/>
      <c r="JB129" s="64"/>
      <c r="JC129" s="64"/>
      <c r="JD129" s="64"/>
      <c r="JE129" s="64"/>
      <c r="JF129" s="64"/>
      <c r="JG129" s="64"/>
      <c r="JH129" s="64"/>
      <c r="JI129" s="64"/>
      <c r="JJ129" s="64"/>
      <c r="JK129" s="64"/>
      <c r="JL129" s="64"/>
      <c r="JM129" s="64"/>
      <c r="JN129" s="64"/>
      <c r="JO129" s="64"/>
      <c r="JP129" s="64"/>
      <c r="JQ129" s="64"/>
      <c r="JR129" s="64"/>
      <c r="JS129" s="64"/>
      <c r="JT129" s="64"/>
      <c r="JU129" s="64"/>
      <c r="JV129" s="64"/>
      <c r="JW129" s="64"/>
      <c r="JX129" s="64"/>
      <c r="JY129" s="64"/>
      <c r="JZ129" s="64"/>
      <c r="KA129" s="64"/>
      <c r="KB129" s="64"/>
      <c r="KC129" s="64"/>
      <c r="KD129" s="64"/>
      <c r="KE129" s="64"/>
      <c r="KF129" s="64"/>
      <c r="KG129" s="64"/>
      <c r="KH129" s="64"/>
      <c r="KI129" s="64"/>
      <c r="KJ129" s="64"/>
      <c r="KK129" s="64"/>
      <c r="KL129" s="64"/>
      <c r="KM129" s="64"/>
      <c r="KN129" s="64"/>
      <c r="KO129" s="64"/>
      <c r="KP129" s="64"/>
      <c r="KQ129" s="64"/>
      <c r="KR129" s="64"/>
      <c r="KS129" s="64"/>
      <c r="KT129" s="64"/>
      <c r="KU129" s="64"/>
      <c r="KV129" s="64"/>
      <c r="KW129" s="64"/>
      <c r="KX129" s="64"/>
      <c r="KY129" s="64"/>
      <c r="KZ129" s="64"/>
      <c r="LA129" s="64"/>
      <c r="LB129" s="64"/>
      <c r="LC129" s="64"/>
      <c r="LD129" s="64"/>
      <c r="LE129" s="64"/>
      <c r="LF129" s="64"/>
      <c r="LG129" s="64"/>
      <c r="LH129" s="64"/>
      <c r="LI129" s="64"/>
      <c r="LJ129" s="64"/>
      <c r="LK129" s="64"/>
      <c r="LL129" s="64"/>
      <c r="LM129" s="64"/>
      <c r="LN129" s="64"/>
      <c r="LO129" s="64"/>
      <c r="LP129" s="64"/>
      <c r="LQ129" s="64"/>
      <c r="LR129" s="64"/>
      <c r="LS129" s="64"/>
      <c r="LT129" s="64"/>
      <c r="LU129" s="64"/>
      <c r="LV129" s="64"/>
      <c r="LW129" s="64"/>
      <c r="LX129" s="64"/>
      <c r="LY129" s="64"/>
      <c r="LZ129" s="64"/>
      <c r="MA129" s="64"/>
      <c r="MB129" s="64"/>
      <c r="MC129" s="64"/>
      <c r="MD129" s="64"/>
      <c r="ME129" s="64"/>
      <c r="MF129" s="64"/>
      <c r="MG129" s="64"/>
      <c r="MH129" s="64"/>
      <c r="MI129" s="64"/>
      <c r="MJ129" s="64"/>
      <c r="MK129" s="64"/>
      <c r="ML129" s="64"/>
      <c r="MM129" s="64"/>
      <c r="MN129" s="64"/>
      <c r="MO129" s="64"/>
      <c r="MP129" s="64"/>
      <c r="MQ129" s="64"/>
      <c r="MR129" s="64"/>
      <c r="MS129" s="64"/>
      <c r="MT129" s="64"/>
      <c r="MU129" s="64"/>
      <c r="MV129" s="64"/>
      <c r="MW129" s="64"/>
      <c r="MX129" s="64"/>
      <c r="MY129" s="64"/>
      <c r="MZ129" s="64"/>
      <c r="NA129" s="64"/>
      <c r="NB129" s="64"/>
      <c r="NC129" s="64"/>
      <c r="ND129" s="64"/>
      <c r="NE129" s="64"/>
      <c r="NF129" s="64"/>
      <c r="NG129" s="64"/>
      <c r="NH129" s="64"/>
      <c r="NI129" s="64"/>
      <c r="NJ129" s="64"/>
      <c r="NK129" s="64"/>
      <c r="NL129" s="64"/>
      <c r="NM129" s="64"/>
      <c r="NN129" s="64"/>
      <c r="NO129" s="64"/>
      <c r="NP129" s="64"/>
      <c r="NQ129" s="64"/>
      <c r="NR129" s="64"/>
      <c r="NS129" s="64"/>
      <c r="NT129" s="64"/>
      <c r="NU129" s="64"/>
      <c r="NV129" s="64"/>
      <c r="NW129" s="64"/>
      <c r="NX129" s="64"/>
      <c r="NY129" s="64"/>
      <c r="NZ129" s="64"/>
      <c r="OA129" s="64"/>
      <c r="OB129" s="64"/>
      <c r="OC129" s="64"/>
      <c r="OD129" s="64"/>
      <c r="OE129" s="64"/>
      <c r="OF129" s="64"/>
      <c r="OG129" s="64"/>
      <c r="OH129" s="64"/>
      <c r="OI129" s="64"/>
      <c r="OJ129" s="64"/>
      <c r="OK129" s="64"/>
      <c r="OL129" s="64"/>
      <c r="OM129" s="64"/>
      <c r="ON129" s="64"/>
      <c r="OO129" s="64"/>
      <c r="OP129" s="64"/>
      <c r="OQ129" s="64"/>
      <c r="OR129" s="64"/>
      <c r="OS129" s="64"/>
      <c r="OT129" s="64"/>
      <c r="OU129" s="64"/>
      <c r="OV129" s="64"/>
      <c r="OW129" s="64"/>
      <c r="OX129" s="64"/>
      <c r="OY129" s="64"/>
      <c r="OZ129" s="64"/>
      <c r="PA129" s="64"/>
      <c r="PB129" s="64"/>
      <c r="PC129" s="64"/>
      <c r="PD129" s="64"/>
      <c r="PE129" s="64"/>
      <c r="PF129" s="64"/>
      <c r="PG129" s="64"/>
      <c r="PH129" s="64"/>
      <c r="PI129" s="64"/>
      <c r="PJ129" s="64"/>
      <c r="PK129" s="64"/>
      <c r="PL129" s="64"/>
      <c r="PM129" s="64"/>
      <c r="PN129" s="64"/>
      <c r="PO129" s="64"/>
      <c r="PP129" s="64"/>
      <c r="PQ129" s="64"/>
      <c r="PR129" s="64"/>
      <c r="PS129" s="64"/>
      <c r="PT129" s="64"/>
      <c r="PU129" s="64"/>
      <c r="PV129" s="64"/>
      <c r="PW129" s="64"/>
      <c r="PX129" s="64"/>
      <c r="PY129" s="64"/>
      <c r="PZ129" s="64"/>
      <c r="QA129" s="64"/>
      <c r="QB129" s="64"/>
      <c r="QC129" s="64"/>
      <c r="QD129" s="64"/>
      <c r="QE129" s="64"/>
      <c r="QF129" s="64"/>
      <c r="QG129" s="64"/>
      <c r="QH129" s="64"/>
      <c r="QI129" s="64"/>
      <c r="QJ129" s="64"/>
      <c r="QK129" s="64"/>
      <c r="QL129" s="64"/>
      <c r="QM129" s="64"/>
      <c r="QN129" s="64"/>
      <c r="QO129" s="64"/>
      <c r="QP129" s="64"/>
      <c r="QQ129" s="64"/>
      <c r="QR129" s="64"/>
      <c r="QS129" s="64"/>
      <c r="QT129" s="64"/>
      <c r="QU129" s="64"/>
      <c r="QV129" s="64"/>
      <c r="QW129" s="64"/>
      <c r="QX129" s="64"/>
      <c r="QY129" s="64"/>
      <c r="QZ129" s="64"/>
      <c r="RA129" s="64"/>
      <c r="RB129" s="64"/>
      <c r="RC129" s="64"/>
      <c r="RD129" s="64"/>
      <c r="RE129" s="64"/>
      <c r="RF129" s="64"/>
      <c r="RG129" s="64"/>
      <c r="RH129" s="64"/>
      <c r="RI129" s="64"/>
      <c r="RJ129" s="64"/>
      <c r="RK129" s="64"/>
      <c r="RL129" s="64"/>
      <c r="RM129" s="64"/>
      <c r="RN129" s="64"/>
      <c r="RO129" s="64"/>
      <c r="RP129" s="64"/>
      <c r="RQ129" s="64"/>
      <c r="RR129" s="64"/>
      <c r="RS129" s="64"/>
      <c r="RT129" s="64"/>
      <c r="RU129" s="64"/>
      <c r="RV129" s="64"/>
      <c r="RW129" s="64"/>
      <c r="RX129" s="64"/>
      <c r="RY129" s="64"/>
      <c r="RZ129" s="64"/>
      <c r="SA129" s="64"/>
      <c r="SB129" s="64"/>
      <c r="SC129" s="64"/>
      <c r="SD129" s="64"/>
      <c r="SE129" s="64"/>
      <c r="SF129" s="64"/>
      <c r="SG129" s="64"/>
      <c r="SH129" s="64"/>
      <c r="SI129" s="64"/>
      <c r="SJ129" s="64"/>
      <c r="SK129" s="64"/>
      <c r="SL129" s="64"/>
      <c r="SM129" s="64"/>
      <c r="SN129" s="64"/>
      <c r="SO129" s="64"/>
      <c r="SP129" s="64"/>
      <c r="SQ129" s="64"/>
      <c r="SR129" s="64"/>
      <c r="SS129" s="64"/>
      <c r="ST129" s="64"/>
      <c r="SU129" s="64"/>
      <c r="SV129" s="64"/>
      <c r="SW129" s="64"/>
      <c r="SX129" s="64"/>
      <c r="SY129" s="64"/>
      <c r="SZ129" s="64"/>
      <c r="TA129" s="64"/>
      <c r="TB129" s="64"/>
      <c r="TC129" s="64"/>
      <c r="TD129" s="64"/>
      <c r="TE129" s="64"/>
      <c r="TF129" s="64"/>
      <c r="TG129" s="64"/>
      <c r="TH129" s="64"/>
      <c r="TI129" s="64"/>
      <c r="TJ129" s="64"/>
      <c r="TK129" s="64"/>
      <c r="TL129" s="64"/>
      <c r="TM129" s="64"/>
      <c r="TN129" s="64"/>
      <c r="TO129" s="64"/>
      <c r="TP129" s="64"/>
      <c r="TQ129" s="64"/>
      <c r="TR129" s="64"/>
      <c r="TS129" s="64"/>
      <c r="TT129" s="64"/>
      <c r="TU129" s="64"/>
      <c r="TV129" s="64"/>
      <c r="TW129" s="64"/>
      <c r="TX129" s="64"/>
      <c r="TY129" s="64"/>
      <c r="TZ129" s="64"/>
      <c r="UA129" s="64"/>
      <c r="UB129" s="64"/>
      <c r="UC129" s="64"/>
      <c r="UD129" s="64"/>
      <c r="UE129" s="64"/>
      <c r="UF129" s="64"/>
      <c r="UG129" s="64"/>
      <c r="UH129" s="64"/>
      <c r="UI129" s="64"/>
      <c r="UJ129" s="64"/>
      <c r="UK129" s="64"/>
      <c r="UL129" s="64"/>
      <c r="UM129" s="64"/>
      <c r="UN129" s="64"/>
      <c r="UO129" s="64"/>
      <c r="UP129" s="64"/>
      <c r="UQ129" s="64"/>
      <c r="UR129" s="64"/>
      <c r="US129" s="64"/>
      <c r="UT129" s="64"/>
      <c r="UU129" s="64"/>
      <c r="UV129" s="64"/>
      <c r="UW129" s="64"/>
      <c r="UX129" s="64"/>
      <c r="UY129" s="64"/>
      <c r="UZ129" s="64"/>
      <c r="VA129" s="64"/>
      <c r="VB129" s="64"/>
      <c r="VC129" s="64"/>
      <c r="VD129" s="64"/>
      <c r="VE129" s="64"/>
      <c r="VF129" s="64"/>
      <c r="VG129" s="64"/>
      <c r="VH129" s="64"/>
      <c r="VI129" s="64"/>
      <c r="VJ129" s="64"/>
      <c r="VK129" s="64"/>
      <c r="VL129" s="64"/>
      <c r="VM129" s="64"/>
      <c r="VN129" s="64"/>
      <c r="VO129" s="64"/>
      <c r="VP129" s="64"/>
      <c r="VQ129" s="64"/>
      <c r="VR129" s="64"/>
      <c r="VS129" s="64"/>
      <c r="VT129" s="64"/>
      <c r="VU129" s="64"/>
      <c r="VV129" s="64"/>
      <c r="VW129" s="64"/>
      <c r="VX129" s="64"/>
      <c r="VY129" s="64"/>
      <c r="VZ129" s="64"/>
      <c r="WA129" s="64"/>
      <c r="WB129" s="64"/>
      <c r="WC129" s="64"/>
      <c r="WD129" s="64"/>
      <c r="WE129" s="64"/>
      <c r="WF129" s="64"/>
      <c r="WG129" s="64"/>
      <c r="WH129" s="64"/>
      <c r="WI129" s="64"/>
      <c r="WJ129" s="64"/>
      <c r="WK129" s="64"/>
      <c r="WL129" s="64"/>
      <c r="WM129" s="64"/>
      <c r="WN129" s="64"/>
      <c r="WO129" s="64"/>
      <c r="WP129" s="64"/>
      <c r="WQ129" s="64"/>
      <c r="WR129" s="64"/>
      <c r="WS129" s="64"/>
      <c r="WT129" s="64"/>
      <c r="WU129" s="64"/>
      <c r="WV129" s="64"/>
      <c r="WW129" s="64"/>
      <c r="WX129" s="64"/>
      <c r="WY129" s="64"/>
      <c r="WZ129" s="64"/>
      <c r="XA129" s="64"/>
      <c r="XB129" s="64"/>
      <c r="XC129" s="64"/>
      <c r="XD129" s="64"/>
      <c r="XE129" s="64"/>
      <c r="XF129" s="64"/>
      <c r="XG129" s="64"/>
      <c r="XH129" s="64"/>
      <c r="XI129" s="64"/>
      <c r="XJ129" s="64"/>
      <c r="XK129" s="64"/>
      <c r="XL129" s="64"/>
      <c r="XM129" s="64"/>
      <c r="XN129" s="64"/>
      <c r="XO129" s="64"/>
      <c r="XP129" s="64"/>
      <c r="XQ129" s="64"/>
      <c r="XR129" s="64"/>
      <c r="XS129" s="64"/>
      <c r="XT129" s="64"/>
      <c r="XU129" s="64"/>
      <c r="XV129" s="64"/>
      <c r="XW129" s="64"/>
      <c r="XX129" s="64"/>
      <c r="XY129" s="64"/>
      <c r="XZ129" s="64"/>
      <c r="YA129" s="64"/>
      <c r="YB129" s="64"/>
      <c r="YC129" s="64"/>
      <c r="YD129" s="64"/>
      <c r="YE129" s="64"/>
      <c r="YF129" s="64"/>
      <c r="YG129" s="64"/>
      <c r="YH129" s="64"/>
      <c r="YI129" s="64"/>
      <c r="YJ129" s="64"/>
      <c r="YK129" s="64"/>
      <c r="YL129" s="64"/>
      <c r="YM129" s="64"/>
      <c r="YN129" s="64"/>
      <c r="YO129" s="64"/>
      <c r="YP129" s="64"/>
      <c r="YQ129" s="64"/>
      <c r="YR129" s="64"/>
      <c r="YS129" s="64"/>
      <c r="YT129" s="64"/>
      <c r="YU129" s="64"/>
      <c r="YV129" s="64"/>
      <c r="YW129" s="64"/>
      <c r="YX129" s="64"/>
      <c r="YY129" s="64"/>
      <c r="YZ129" s="64"/>
      <c r="ZA129" s="64"/>
      <c r="ZB129" s="64"/>
      <c r="ZC129" s="64"/>
      <c r="ZD129" s="64"/>
      <c r="ZE129" s="64"/>
      <c r="ZF129" s="64"/>
      <c r="ZG129" s="64"/>
      <c r="ZH129" s="64"/>
      <c r="ZI129" s="64"/>
      <c r="ZJ129" s="64"/>
      <c r="ZK129" s="64"/>
      <c r="ZL129" s="64"/>
      <c r="ZM129" s="64"/>
      <c r="ZN129" s="64"/>
      <c r="ZO129" s="64"/>
      <c r="ZP129" s="64"/>
      <c r="ZQ129" s="64"/>
      <c r="ZR129" s="64"/>
      <c r="ZS129" s="64"/>
      <c r="ZT129" s="64"/>
      <c r="ZU129" s="64"/>
      <c r="ZV129" s="64"/>
      <c r="ZW129" s="64"/>
      <c r="ZX129" s="64"/>
      <c r="ZY129" s="64"/>
      <c r="ZZ129" s="64"/>
      <c r="AAA129" s="64"/>
      <c r="AAB129" s="64"/>
      <c r="AAC129" s="64"/>
      <c r="AAD129" s="64"/>
      <c r="AAE129" s="64"/>
      <c r="AAF129" s="64"/>
      <c r="AAG129" s="64"/>
      <c r="AAH129" s="64"/>
      <c r="AAI129" s="64"/>
      <c r="AAJ129" s="64"/>
      <c r="AAK129" s="64"/>
      <c r="AAL129" s="64"/>
      <c r="AAM129" s="64"/>
      <c r="AAN129" s="64"/>
      <c r="AAO129" s="64"/>
      <c r="AAP129" s="64"/>
      <c r="AAQ129" s="64"/>
      <c r="AAR129" s="64"/>
      <c r="AAS129" s="64"/>
      <c r="AAT129" s="64"/>
      <c r="AAU129" s="64"/>
      <c r="AAV129" s="64"/>
      <c r="AAW129" s="64"/>
      <c r="AAX129" s="64"/>
      <c r="AAY129" s="64"/>
      <c r="AAZ129" s="64"/>
      <c r="ABA129" s="64"/>
      <c r="ABB129" s="64"/>
      <c r="ABC129" s="64"/>
      <c r="ABD129" s="64"/>
      <c r="ABE129" s="64"/>
      <c r="ABF129" s="64"/>
      <c r="ABG129" s="64"/>
      <c r="ABH129" s="64"/>
      <c r="ABI129" s="64"/>
      <c r="ABJ129" s="64"/>
      <c r="ABK129" s="64"/>
      <c r="ABL129" s="64"/>
      <c r="ABM129" s="64"/>
      <c r="ABN129" s="64"/>
      <c r="ABO129" s="64"/>
      <c r="ABP129" s="64"/>
      <c r="ABQ129" s="64"/>
      <c r="ABR129" s="64"/>
      <c r="ABS129" s="64"/>
      <c r="ABT129" s="64"/>
      <c r="ABU129" s="64"/>
      <c r="ABV129" s="64"/>
      <c r="ABW129" s="64"/>
      <c r="ABX129" s="64"/>
      <c r="ABY129" s="64"/>
      <c r="ABZ129" s="64"/>
      <c r="ACA129" s="64"/>
      <c r="ACB129" s="64"/>
      <c r="ACC129" s="64"/>
      <c r="ACD129" s="64"/>
      <c r="ACE129" s="64"/>
      <c r="ACF129" s="64"/>
      <c r="ACG129" s="64"/>
      <c r="ACH129" s="64"/>
      <c r="ACI129" s="64"/>
      <c r="ACJ129" s="64"/>
      <c r="ACK129" s="64"/>
      <c r="ACL129" s="64"/>
      <c r="ACM129" s="64"/>
      <c r="ACN129" s="64"/>
      <c r="ACO129" s="64"/>
      <c r="ACP129" s="64"/>
      <c r="ACQ129" s="64"/>
      <c r="ACR129" s="64"/>
      <c r="ACS129" s="64"/>
      <c r="ACT129" s="64"/>
      <c r="ACU129" s="64"/>
      <c r="ACV129" s="64"/>
      <c r="ACW129" s="64"/>
      <c r="ACX129" s="64"/>
      <c r="ACY129" s="64"/>
      <c r="ACZ129" s="64"/>
      <c r="ADA129" s="64"/>
      <c r="ADB129" s="64"/>
      <c r="ADC129" s="64"/>
      <c r="ADD129" s="64"/>
      <c r="ADE129" s="64"/>
      <c r="ADF129" s="64"/>
      <c r="ADG129" s="64"/>
      <c r="ADH129" s="64"/>
      <c r="ADI129" s="64"/>
      <c r="ADJ129" s="64"/>
      <c r="ADK129" s="64"/>
      <c r="ADL129" s="64"/>
      <c r="ADM129" s="64"/>
      <c r="ADN129" s="64"/>
      <c r="ADO129" s="64"/>
      <c r="ADP129" s="64"/>
      <c r="ADQ129" s="64"/>
      <c r="ADR129" s="64"/>
      <c r="ADS129" s="64"/>
      <c r="ADT129" s="64"/>
      <c r="ADU129" s="64"/>
      <c r="ADV129" s="64"/>
      <c r="ADW129" s="64"/>
      <c r="ADX129" s="64"/>
      <c r="ADY129" s="64"/>
      <c r="ADZ129" s="64"/>
      <c r="AEA129" s="64"/>
      <c r="AEB129" s="64"/>
      <c r="AEC129" s="64"/>
      <c r="AED129" s="64"/>
      <c r="AEE129" s="64"/>
      <c r="AEF129" s="64"/>
      <c r="AEG129" s="64"/>
      <c r="AEH129" s="64"/>
      <c r="AEI129" s="64"/>
      <c r="AEJ129" s="64"/>
      <c r="AEK129" s="64"/>
      <c r="AEL129" s="64"/>
      <c r="AEM129" s="64"/>
      <c r="AEN129" s="64"/>
      <c r="AEO129" s="64"/>
      <c r="AEP129" s="64"/>
      <c r="AEQ129" s="64"/>
      <c r="AER129" s="64"/>
      <c r="AES129" s="64"/>
      <c r="AET129" s="64"/>
      <c r="AEU129" s="64"/>
      <c r="AEV129" s="64"/>
      <c r="AEW129" s="64"/>
      <c r="AEX129" s="64"/>
      <c r="AEY129" s="64"/>
      <c r="AEZ129" s="64"/>
      <c r="AFA129" s="64"/>
      <c r="AFB129" s="64"/>
      <c r="AFC129" s="64"/>
      <c r="AFD129" s="64"/>
      <c r="AFE129" s="64"/>
      <c r="AFF129" s="64"/>
      <c r="AFG129" s="64"/>
      <c r="AFH129" s="64"/>
      <c r="AFI129" s="64"/>
      <c r="AFJ129" s="64"/>
      <c r="AFK129" s="64"/>
      <c r="AFL129" s="64"/>
      <c r="AFM129" s="64"/>
      <c r="AFN129" s="64"/>
      <c r="AFO129" s="64"/>
      <c r="AFP129" s="64"/>
      <c r="AFQ129" s="64"/>
      <c r="AFR129" s="64"/>
      <c r="AFS129" s="64"/>
      <c r="AFT129" s="64"/>
      <c r="AFU129" s="64"/>
      <c r="AFV129" s="64"/>
      <c r="AFW129" s="64"/>
      <c r="AFX129" s="64"/>
      <c r="AFY129" s="64"/>
      <c r="AFZ129" s="64"/>
      <c r="AGA129" s="64"/>
      <c r="AGB129" s="64"/>
      <c r="AGC129" s="64"/>
      <c r="AGD129" s="64"/>
      <c r="AGE129" s="64"/>
      <c r="AGF129" s="64"/>
      <c r="AGG129" s="64"/>
      <c r="AGH129" s="64"/>
      <c r="AGI129" s="64"/>
      <c r="AGJ129" s="64"/>
      <c r="AGK129" s="64"/>
      <c r="AGL129" s="64"/>
      <c r="AGM129" s="64"/>
      <c r="AGN129" s="64"/>
      <c r="AGO129" s="64"/>
      <c r="AGP129" s="64"/>
      <c r="AGQ129" s="64"/>
      <c r="AGR129" s="64"/>
      <c r="AGS129" s="64"/>
      <c r="AGT129" s="64"/>
      <c r="AGU129" s="64"/>
      <c r="AGV129" s="64"/>
      <c r="AGW129" s="64"/>
      <c r="AGX129" s="64"/>
      <c r="AGY129" s="64"/>
      <c r="AGZ129" s="64"/>
      <c r="AHA129" s="64"/>
      <c r="AHB129" s="64"/>
      <c r="AHC129" s="64"/>
      <c r="AHD129" s="64"/>
      <c r="AHE129" s="64"/>
      <c r="AHF129" s="64"/>
      <c r="AHG129" s="64"/>
      <c r="AHH129" s="64"/>
      <c r="AHI129" s="64"/>
      <c r="AHJ129" s="64"/>
      <c r="AHK129" s="64"/>
      <c r="AHL129" s="64"/>
      <c r="AHM129" s="64"/>
      <c r="AHN129" s="64"/>
      <c r="AHO129" s="64"/>
      <c r="AHP129" s="64"/>
      <c r="AHQ129" s="64"/>
      <c r="AHR129" s="64"/>
      <c r="AHS129" s="64"/>
      <c r="AHT129" s="64"/>
      <c r="AHU129" s="64"/>
      <c r="AHV129" s="64"/>
      <c r="AHW129" s="64"/>
      <c r="AHX129" s="64"/>
      <c r="AHY129" s="64"/>
      <c r="AHZ129" s="64"/>
      <c r="AIA129" s="64"/>
      <c r="AIB129" s="64"/>
      <c r="AIC129" s="64"/>
      <c r="AID129" s="64"/>
      <c r="AIE129" s="64"/>
      <c r="AIF129" s="64"/>
      <c r="AIG129" s="64"/>
      <c r="AIH129" s="64"/>
      <c r="AII129" s="64"/>
      <c r="AIJ129" s="64"/>
      <c r="AIK129" s="64"/>
      <c r="AIL129" s="64"/>
      <c r="AIM129" s="64"/>
      <c r="AIN129" s="64"/>
      <c r="AIO129" s="64"/>
      <c r="AIP129" s="64"/>
      <c r="AIQ129" s="64"/>
      <c r="AIR129" s="64"/>
      <c r="AIS129" s="64"/>
      <c r="AIT129" s="64"/>
      <c r="AIU129" s="64"/>
      <c r="AIV129" s="64"/>
      <c r="AIW129" s="64"/>
      <c r="AIX129" s="64"/>
      <c r="AIY129" s="64"/>
      <c r="AIZ129" s="64"/>
      <c r="AJA129" s="64"/>
      <c r="AJB129" s="64"/>
      <c r="AJC129" s="64"/>
      <c r="AJD129" s="64"/>
      <c r="AJE129" s="64"/>
      <c r="AJF129" s="64"/>
      <c r="AJG129" s="64"/>
      <c r="AJH129" s="64"/>
      <c r="AJI129" s="64"/>
      <c r="AJJ129" s="64"/>
      <c r="AJK129" s="64"/>
      <c r="AJL129" s="64"/>
      <c r="AJM129" s="64"/>
      <c r="AJN129" s="64"/>
      <c r="AJO129" s="64"/>
      <c r="AJP129" s="64"/>
      <c r="AJQ129" s="64"/>
      <c r="AJR129" s="64"/>
      <c r="AJS129" s="64"/>
      <c r="AJT129" s="64"/>
      <c r="AJU129" s="64"/>
      <c r="AJV129" s="64"/>
      <c r="AJW129" s="64"/>
      <c r="AJX129" s="64"/>
      <c r="AJY129" s="64"/>
      <c r="AJZ129" s="64"/>
      <c r="AKA129" s="64"/>
      <c r="AKB129" s="64"/>
      <c r="AKC129" s="64"/>
      <c r="AKD129" s="64"/>
      <c r="AKE129" s="64"/>
      <c r="AKF129" s="64"/>
      <c r="AKG129" s="64"/>
      <c r="AKH129" s="64"/>
      <c r="AKI129" s="64"/>
      <c r="AKJ129" s="64"/>
      <c r="AKK129" s="64"/>
      <c r="AKL129" s="64"/>
      <c r="AKM129" s="64"/>
      <c r="AKN129" s="64"/>
      <c r="AKO129" s="64"/>
      <c r="AKP129" s="64"/>
      <c r="AKQ129" s="64"/>
      <c r="AKR129" s="64"/>
      <c r="AKS129" s="64"/>
      <c r="AKT129" s="64"/>
      <c r="AKU129" s="64"/>
      <c r="AKV129" s="64"/>
      <c r="AKW129" s="64"/>
      <c r="AKX129" s="64"/>
      <c r="AKY129" s="64"/>
      <c r="AKZ129" s="64"/>
      <c r="ALA129" s="64"/>
      <c r="ALB129" s="64"/>
      <c r="ALC129" s="64"/>
      <c r="ALD129" s="64"/>
      <c r="ALE129" s="64"/>
      <c r="ALF129" s="64"/>
      <c r="ALG129" s="64"/>
      <c r="ALH129" s="64"/>
      <c r="ALI129" s="64"/>
      <c r="ALJ129" s="64"/>
      <c r="ALK129" s="64"/>
      <c r="ALL129" s="64"/>
      <c r="ALM129" s="64"/>
      <c r="ALN129" s="64"/>
      <c r="ALO129" s="64"/>
      <c r="ALP129" s="64"/>
      <c r="ALQ129" s="64"/>
      <c r="ALR129" s="64"/>
      <c r="ALS129" s="64"/>
      <c r="ALT129" s="64"/>
      <c r="ALU129" s="64"/>
      <c r="ALV129" s="64"/>
      <c r="ALW129" s="64"/>
      <c r="ALX129" s="64"/>
      <c r="ALY129" s="64"/>
      <c r="ALZ129" s="64"/>
      <c r="AMA129" s="64"/>
      <c r="AMB129" s="64"/>
      <c r="AMC129" s="64"/>
      <c r="AMD129" s="64"/>
      <c r="AME129" s="64"/>
      <c r="AMF129" s="64"/>
      <c r="AMG129" s="64"/>
      <c r="AMH129" s="64"/>
      <c r="AMI129" s="64"/>
      <c r="AMJ129" s="64"/>
      <c r="AMK129" s="64"/>
      <c r="AML129" s="64"/>
      <c r="AMM129" s="64"/>
      <c r="AMN129" s="64"/>
      <c r="AMO129" s="64"/>
      <c r="AMP129" s="64"/>
      <c r="AMQ129" s="64"/>
      <c r="AMR129" s="64"/>
      <c r="AMS129" s="64"/>
      <c r="AMT129" s="64"/>
      <c r="AMU129" s="64"/>
      <c r="AMV129" s="64"/>
      <c r="AMW129" s="64"/>
      <c r="AMX129" s="64"/>
      <c r="AMY129" s="64"/>
      <c r="AMZ129" s="64"/>
      <c r="ANA129" s="64"/>
      <c r="ANB129" s="64"/>
      <c r="ANC129" s="64"/>
      <c r="AND129" s="64"/>
      <c r="ANE129" s="64"/>
      <c r="ANF129" s="64"/>
      <c r="ANG129" s="64"/>
      <c r="ANH129" s="64"/>
      <c r="ANI129" s="64"/>
      <c r="ANJ129" s="64"/>
      <c r="ANK129" s="64"/>
      <c r="ANL129" s="64"/>
      <c r="ANM129" s="64"/>
      <c r="ANN129" s="64"/>
      <c r="ANO129" s="64"/>
      <c r="ANP129" s="64"/>
      <c r="ANQ129" s="64"/>
      <c r="ANR129" s="64"/>
      <c r="ANS129" s="64"/>
      <c r="ANT129" s="64"/>
      <c r="ANU129" s="64"/>
      <c r="ANV129" s="64"/>
      <c r="ANW129" s="64"/>
      <c r="ANX129" s="64"/>
      <c r="ANY129" s="64"/>
      <c r="ANZ129" s="64"/>
      <c r="AOA129" s="64"/>
      <c r="AOB129" s="64"/>
      <c r="AOC129" s="64"/>
      <c r="AOD129" s="64"/>
      <c r="AOE129" s="64"/>
      <c r="AOF129" s="64"/>
      <c r="AOG129" s="64"/>
      <c r="AOH129" s="64"/>
      <c r="AOI129" s="64"/>
      <c r="AOJ129" s="64"/>
      <c r="AOK129" s="64"/>
      <c r="AOL129" s="64"/>
      <c r="AOM129" s="64"/>
      <c r="AON129" s="64"/>
      <c r="AOO129" s="64"/>
      <c r="AOP129" s="64"/>
      <c r="AOQ129" s="64"/>
      <c r="AOR129" s="64"/>
      <c r="AOS129" s="64"/>
      <c r="AOT129" s="64"/>
      <c r="AOU129" s="64"/>
      <c r="AOV129" s="64"/>
      <c r="AOW129" s="64"/>
      <c r="AOX129" s="64"/>
      <c r="AOY129" s="64"/>
      <c r="AOZ129" s="64"/>
      <c r="APA129" s="64"/>
      <c r="APB129" s="64"/>
      <c r="APC129" s="64"/>
      <c r="APD129" s="64"/>
      <c r="APE129" s="64"/>
      <c r="APF129" s="64"/>
      <c r="APG129" s="64"/>
      <c r="APH129" s="64"/>
      <c r="API129" s="64"/>
      <c r="APJ129" s="64"/>
      <c r="APK129" s="64"/>
      <c r="APL129" s="64"/>
      <c r="APM129" s="64"/>
      <c r="APN129" s="64"/>
      <c r="APO129" s="64"/>
      <c r="APP129" s="64"/>
      <c r="APQ129" s="64"/>
      <c r="APR129" s="64"/>
      <c r="APS129" s="64"/>
      <c r="APT129" s="64"/>
      <c r="APU129" s="64"/>
      <c r="APV129" s="64"/>
      <c r="APW129" s="64"/>
      <c r="APX129" s="64"/>
      <c r="APY129" s="64"/>
      <c r="APZ129" s="64"/>
      <c r="AQA129" s="64"/>
      <c r="AQB129" s="64"/>
      <c r="AQC129" s="64"/>
      <c r="AQD129" s="64"/>
      <c r="AQE129" s="64"/>
      <c r="AQF129" s="64"/>
      <c r="AQG129" s="64"/>
      <c r="AQH129" s="64"/>
      <c r="AQI129" s="64"/>
      <c r="AQJ129" s="64"/>
      <c r="AQK129" s="64"/>
      <c r="AQL129" s="64"/>
      <c r="AQM129" s="64"/>
      <c r="AQN129" s="64"/>
      <c r="AQO129" s="64"/>
      <c r="AQP129" s="64"/>
      <c r="AQQ129" s="64"/>
      <c r="AQR129" s="64"/>
      <c r="AQS129" s="64"/>
      <c r="AQT129" s="64"/>
      <c r="AQU129" s="64"/>
      <c r="AQV129" s="64"/>
      <c r="AQW129" s="64"/>
      <c r="AQX129" s="64"/>
      <c r="AQY129" s="64"/>
      <c r="AQZ129" s="64"/>
      <c r="ARA129" s="64"/>
      <c r="ARB129" s="64"/>
      <c r="ARC129" s="64"/>
      <c r="ARD129" s="64"/>
      <c r="ARE129" s="64"/>
      <c r="ARF129" s="64"/>
      <c r="ARG129" s="64"/>
      <c r="ARH129" s="64"/>
      <c r="ARI129" s="64"/>
      <c r="ARJ129" s="64"/>
      <c r="ARK129" s="64"/>
      <c r="ARL129" s="64"/>
      <c r="ARM129" s="64"/>
      <c r="ARN129" s="64"/>
      <c r="ARO129" s="64"/>
      <c r="ARP129" s="64"/>
      <c r="ARQ129" s="64"/>
      <c r="ARR129" s="64"/>
      <c r="ARS129" s="64"/>
      <c r="ART129" s="64"/>
      <c r="ARU129" s="64"/>
      <c r="ARV129" s="64"/>
      <c r="ARW129" s="64"/>
      <c r="ARX129" s="64"/>
      <c r="ARY129" s="64"/>
      <c r="ARZ129" s="64"/>
      <c r="ASA129" s="64"/>
      <c r="ASB129" s="64"/>
      <c r="ASC129" s="64"/>
      <c r="ASD129" s="64"/>
      <c r="ASE129" s="64"/>
      <c r="ASF129" s="64"/>
      <c r="ASG129" s="64"/>
      <c r="ASH129" s="64"/>
      <c r="ASI129" s="64"/>
      <c r="ASJ129" s="64"/>
      <c r="ASK129" s="64"/>
      <c r="ASL129" s="64"/>
      <c r="ASM129" s="64"/>
      <c r="ASN129" s="64"/>
      <c r="ASO129" s="64"/>
      <c r="ASP129" s="64"/>
      <c r="ASQ129" s="64"/>
      <c r="ASR129" s="64"/>
      <c r="ASS129" s="64"/>
      <c r="AST129" s="64"/>
      <c r="ASU129" s="64"/>
      <c r="ASV129" s="64"/>
      <c r="ASW129" s="64"/>
      <c r="ASX129" s="64"/>
      <c r="ASY129" s="64"/>
      <c r="ASZ129" s="64"/>
      <c r="ATA129" s="64"/>
      <c r="ATB129" s="64"/>
      <c r="ATC129" s="64"/>
      <c r="ATD129" s="64"/>
      <c r="ATE129" s="64"/>
      <c r="ATF129" s="64"/>
      <c r="ATG129" s="64"/>
      <c r="ATH129" s="64"/>
      <c r="ATI129" s="64"/>
      <c r="ATJ129" s="64"/>
      <c r="ATK129" s="64"/>
      <c r="ATL129" s="64"/>
      <c r="ATM129" s="64"/>
      <c r="ATN129" s="64"/>
      <c r="ATO129" s="64"/>
      <c r="ATP129" s="64"/>
      <c r="ATQ129" s="64"/>
      <c r="ATR129" s="64"/>
      <c r="ATS129" s="64"/>
      <c r="ATT129" s="64"/>
      <c r="ATU129" s="64"/>
      <c r="ATV129" s="64"/>
      <c r="ATW129" s="64"/>
      <c r="ATX129" s="64"/>
      <c r="ATY129" s="64"/>
      <c r="ATZ129" s="64"/>
      <c r="AUA129" s="64"/>
      <c r="AUB129" s="64"/>
      <c r="AUC129" s="64"/>
      <c r="AUD129" s="64"/>
      <c r="AUE129" s="64"/>
      <c r="AUF129" s="64"/>
      <c r="AUG129" s="64"/>
      <c r="AUH129" s="64"/>
      <c r="AUI129" s="64"/>
      <c r="AUJ129" s="64"/>
      <c r="AUK129" s="64"/>
      <c r="AUL129" s="64"/>
      <c r="AUM129" s="64"/>
      <c r="AUN129" s="64"/>
      <c r="AUO129" s="64"/>
      <c r="AUP129" s="64"/>
      <c r="AUQ129" s="64"/>
      <c r="AUR129" s="64"/>
      <c r="AUS129" s="64"/>
      <c r="AUT129" s="64"/>
      <c r="AUU129" s="64"/>
      <c r="AUV129" s="64"/>
      <c r="AUW129" s="64"/>
      <c r="AUX129" s="64"/>
      <c r="AUY129" s="64"/>
      <c r="AUZ129" s="64"/>
      <c r="AVA129" s="64"/>
      <c r="AVB129" s="64"/>
      <c r="AVC129" s="64"/>
      <c r="AVD129" s="64"/>
      <c r="AVE129" s="64"/>
      <c r="AVF129" s="64"/>
      <c r="AVG129" s="64"/>
      <c r="AVH129" s="64"/>
      <c r="AVI129" s="64"/>
      <c r="AVJ129" s="64"/>
      <c r="AVK129" s="64"/>
      <c r="AVL129" s="64"/>
      <c r="AVM129" s="64"/>
      <c r="AVN129" s="64"/>
      <c r="AVO129" s="64"/>
      <c r="AVP129" s="64"/>
      <c r="AVQ129" s="64"/>
      <c r="AVR129" s="64"/>
      <c r="AVS129" s="64"/>
      <c r="AVT129" s="64"/>
      <c r="AVU129" s="64"/>
      <c r="AVV129" s="64"/>
      <c r="AVW129" s="64"/>
      <c r="AVX129" s="64"/>
      <c r="AVY129" s="64"/>
      <c r="AVZ129" s="64"/>
      <c r="AWA129" s="64"/>
      <c r="AWB129" s="64"/>
      <c r="AWC129" s="64"/>
      <c r="AWD129" s="64"/>
      <c r="AWE129" s="64"/>
      <c r="AWF129" s="64"/>
      <c r="AWG129" s="64"/>
      <c r="AWH129" s="64"/>
      <c r="AWI129" s="64"/>
      <c r="AWJ129" s="64"/>
      <c r="AWK129" s="64"/>
      <c r="AWL129" s="64"/>
      <c r="AWM129" s="64"/>
      <c r="AWN129" s="64"/>
      <c r="AWO129" s="64"/>
      <c r="AWP129" s="64"/>
      <c r="AWQ129" s="64"/>
      <c r="AWR129" s="64"/>
      <c r="AWS129" s="64"/>
      <c r="AWT129" s="64"/>
      <c r="AWU129" s="64"/>
      <c r="AWV129" s="64"/>
      <c r="AWW129" s="64"/>
      <c r="AWX129" s="64"/>
      <c r="AWY129" s="64"/>
      <c r="AWZ129" s="64"/>
      <c r="AXA129" s="64"/>
      <c r="AXB129" s="64"/>
      <c r="AXC129" s="64"/>
      <c r="AXD129" s="64"/>
      <c r="AXE129" s="64"/>
      <c r="AXF129" s="64"/>
      <c r="AXG129" s="64"/>
      <c r="AXH129" s="64"/>
      <c r="AXI129" s="64"/>
      <c r="AXJ129" s="64"/>
      <c r="AXK129" s="64"/>
      <c r="AXL129" s="64"/>
      <c r="AXM129" s="64"/>
      <c r="AXN129" s="64"/>
      <c r="AXO129" s="64"/>
      <c r="AXP129" s="64"/>
      <c r="AXQ129" s="64"/>
      <c r="AXR129" s="64"/>
      <c r="AXS129" s="64"/>
      <c r="AXT129" s="64"/>
      <c r="AXU129" s="64"/>
      <c r="AXV129" s="64"/>
      <c r="AXW129" s="64"/>
      <c r="AXX129" s="64"/>
      <c r="AXY129" s="64"/>
      <c r="AXZ129" s="64"/>
      <c r="AYA129" s="64"/>
      <c r="AYB129" s="64"/>
      <c r="AYC129" s="64"/>
      <c r="AYD129" s="64"/>
      <c r="AYE129" s="64"/>
      <c r="AYF129" s="64"/>
      <c r="AYG129" s="64"/>
      <c r="AYH129" s="64"/>
      <c r="AYI129" s="64"/>
      <c r="AYJ129" s="64"/>
      <c r="AYK129" s="64"/>
      <c r="AYL129" s="64"/>
      <c r="AYM129" s="64"/>
      <c r="AYN129" s="64"/>
      <c r="AYO129" s="64"/>
      <c r="AYP129" s="64"/>
      <c r="AYQ129" s="64"/>
      <c r="AYR129" s="64"/>
      <c r="AYS129" s="64"/>
      <c r="AYT129" s="64"/>
      <c r="AYU129" s="64"/>
      <c r="AYV129" s="64"/>
      <c r="AYW129" s="64"/>
      <c r="AYX129" s="64"/>
      <c r="AYY129" s="64"/>
      <c r="AYZ129" s="64"/>
      <c r="AZA129" s="64"/>
      <c r="AZB129" s="64"/>
      <c r="AZC129" s="64"/>
      <c r="AZD129" s="64"/>
      <c r="AZE129" s="64"/>
      <c r="AZF129" s="64"/>
      <c r="AZG129" s="64"/>
      <c r="AZH129" s="64"/>
      <c r="AZI129" s="64"/>
      <c r="AZJ129" s="64"/>
      <c r="AZK129" s="64"/>
      <c r="AZL129" s="64"/>
      <c r="AZM129" s="64"/>
      <c r="AZN129" s="64"/>
      <c r="AZO129" s="64"/>
      <c r="AZP129" s="64"/>
      <c r="AZQ129" s="64"/>
      <c r="AZR129" s="64"/>
      <c r="AZS129" s="64"/>
      <c r="AZT129" s="64"/>
      <c r="AZU129" s="64"/>
      <c r="AZV129" s="64"/>
      <c r="AZW129" s="64"/>
      <c r="AZX129" s="64"/>
      <c r="AZY129" s="64"/>
      <c r="AZZ129" s="64"/>
      <c r="BAA129" s="64"/>
      <c r="BAB129" s="64"/>
      <c r="BAC129" s="64"/>
      <c r="BAD129" s="64"/>
      <c r="BAE129" s="64"/>
      <c r="BAF129" s="64"/>
      <c r="BAG129" s="64"/>
      <c r="BAH129" s="64"/>
      <c r="BAI129" s="64"/>
      <c r="BAJ129" s="64"/>
      <c r="BAK129" s="64"/>
      <c r="BAL129" s="64"/>
      <c r="BAM129" s="64"/>
      <c r="BAN129" s="64"/>
      <c r="BAO129" s="64"/>
      <c r="BAP129" s="64"/>
      <c r="BAQ129" s="64"/>
      <c r="BAR129" s="64"/>
      <c r="BAS129" s="64"/>
      <c r="BAT129" s="64"/>
      <c r="BAU129" s="64"/>
      <c r="BAV129" s="64"/>
      <c r="BAW129" s="64"/>
      <c r="BAX129" s="64"/>
      <c r="BAY129" s="64"/>
      <c r="BAZ129" s="64"/>
      <c r="BBA129" s="64"/>
      <c r="BBB129" s="64"/>
      <c r="BBC129" s="64"/>
      <c r="BBD129" s="64"/>
      <c r="BBE129" s="64"/>
      <c r="BBF129" s="64"/>
      <c r="BBG129" s="64"/>
      <c r="BBH129" s="64"/>
      <c r="BBI129" s="64"/>
      <c r="BBJ129" s="64"/>
      <c r="BBK129" s="64"/>
      <c r="BBL129" s="64"/>
      <c r="BBM129" s="64"/>
      <c r="BBN129" s="64"/>
      <c r="BBO129" s="64"/>
      <c r="BBP129" s="64"/>
      <c r="BBQ129" s="64"/>
      <c r="BBR129" s="64"/>
      <c r="BBS129" s="64"/>
      <c r="BBT129" s="64"/>
      <c r="BBU129" s="64"/>
      <c r="BBV129" s="64"/>
      <c r="BBW129" s="64"/>
      <c r="BBX129" s="64"/>
      <c r="BBY129" s="64"/>
      <c r="BBZ129" s="64"/>
      <c r="BCA129" s="64"/>
      <c r="BCB129" s="64"/>
      <c r="BCC129" s="64"/>
      <c r="BCD129" s="64"/>
      <c r="BCE129" s="64"/>
      <c r="BCF129" s="64"/>
      <c r="BCG129" s="64"/>
      <c r="BCH129" s="64"/>
      <c r="BCI129" s="64"/>
      <c r="BCJ129" s="64"/>
      <c r="BCK129" s="64"/>
      <c r="BCL129" s="64"/>
      <c r="BCM129" s="64"/>
      <c r="BCN129" s="64"/>
      <c r="BCO129" s="64"/>
      <c r="BCP129" s="64"/>
      <c r="BCQ129" s="64"/>
      <c r="BCR129" s="64"/>
      <c r="BCS129" s="64"/>
      <c r="BCT129" s="64"/>
      <c r="BCU129" s="64"/>
      <c r="BCV129" s="64"/>
      <c r="BCW129" s="64"/>
      <c r="BCX129" s="64"/>
      <c r="BCY129" s="64"/>
      <c r="BCZ129" s="64"/>
      <c r="BDA129" s="64"/>
      <c r="BDB129" s="64"/>
      <c r="BDC129" s="64"/>
      <c r="BDD129" s="64"/>
      <c r="BDE129" s="64"/>
      <c r="BDF129" s="64"/>
      <c r="BDG129" s="64"/>
      <c r="BDH129" s="64"/>
      <c r="BDI129" s="64"/>
      <c r="BDJ129" s="64"/>
      <c r="BDK129" s="64"/>
      <c r="BDL129" s="64"/>
      <c r="BDM129" s="64"/>
      <c r="BDN129" s="64"/>
      <c r="BDO129" s="64"/>
      <c r="BDP129" s="64"/>
      <c r="BDQ129" s="64"/>
      <c r="BDR129" s="64"/>
      <c r="BDS129" s="64"/>
      <c r="BDT129" s="64"/>
      <c r="BDU129" s="64"/>
      <c r="BDV129" s="64"/>
      <c r="BDW129" s="64"/>
      <c r="BDX129" s="64"/>
      <c r="BDY129" s="64"/>
      <c r="BDZ129" s="64"/>
      <c r="BEA129" s="64"/>
      <c r="BEB129" s="64"/>
      <c r="BEC129" s="64"/>
      <c r="BED129" s="64"/>
      <c r="BEE129" s="64"/>
      <c r="BEF129" s="64"/>
      <c r="BEG129" s="64"/>
      <c r="BEH129" s="64"/>
      <c r="BEI129" s="64"/>
      <c r="BEJ129" s="64"/>
      <c r="BEK129" s="64"/>
      <c r="BEL129" s="64"/>
      <c r="BEM129" s="64"/>
      <c r="BEN129" s="64"/>
      <c r="BEO129" s="64"/>
      <c r="BEP129" s="64"/>
      <c r="BEQ129" s="64"/>
      <c r="BER129" s="64"/>
      <c r="BES129" s="64"/>
      <c r="BET129" s="64"/>
      <c r="BEU129" s="64"/>
      <c r="BEV129" s="64"/>
      <c r="BEW129" s="64"/>
      <c r="BEX129" s="64"/>
      <c r="BEY129" s="64"/>
      <c r="BEZ129" s="64"/>
      <c r="BFA129" s="64"/>
      <c r="BFB129" s="64"/>
      <c r="BFC129" s="64"/>
      <c r="BFD129" s="64"/>
      <c r="BFE129" s="64"/>
      <c r="BFF129" s="64"/>
      <c r="BFG129" s="64"/>
      <c r="BFH129" s="64"/>
      <c r="BFI129" s="64"/>
      <c r="BFJ129" s="64"/>
      <c r="BFK129" s="64"/>
      <c r="BFL129" s="64"/>
      <c r="BFM129" s="64"/>
      <c r="BFN129" s="64"/>
      <c r="BFO129" s="64"/>
      <c r="BFP129" s="64"/>
      <c r="BFQ129" s="64"/>
      <c r="BFR129" s="64"/>
      <c r="BFS129" s="64"/>
      <c r="BFT129" s="64"/>
      <c r="BFU129" s="64"/>
      <c r="BFV129" s="64"/>
      <c r="BFW129" s="64"/>
      <c r="BFX129" s="64"/>
      <c r="BFY129" s="64"/>
      <c r="BFZ129" s="64"/>
      <c r="BGA129" s="64"/>
      <c r="BGB129" s="64"/>
      <c r="BGC129" s="64"/>
      <c r="BGD129" s="64"/>
      <c r="BGE129" s="64"/>
      <c r="BGF129" s="64"/>
      <c r="BGG129" s="64"/>
      <c r="BGH129" s="64"/>
      <c r="BGI129" s="64"/>
      <c r="BGJ129" s="64"/>
      <c r="BGK129" s="64"/>
      <c r="BGL129" s="64"/>
      <c r="BGM129" s="64"/>
      <c r="BGN129" s="64"/>
      <c r="BGO129" s="64"/>
      <c r="BGP129" s="64"/>
      <c r="BGQ129" s="64"/>
      <c r="BGR129" s="64"/>
      <c r="BGS129" s="64"/>
      <c r="BGT129" s="64"/>
      <c r="BGU129" s="64"/>
      <c r="BGV129" s="64"/>
      <c r="BGW129" s="64"/>
      <c r="BGX129" s="64"/>
      <c r="BGY129" s="64"/>
      <c r="BGZ129" s="64"/>
      <c r="BHA129" s="64"/>
      <c r="BHB129" s="64"/>
      <c r="BHC129" s="64"/>
      <c r="BHD129" s="64"/>
      <c r="BHE129" s="64"/>
      <c r="BHF129" s="64"/>
      <c r="BHG129" s="64"/>
      <c r="BHH129" s="64"/>
      <c r="BHI129" s="64"/>
      <c r="BHJ129" s="64"/>
      <c r="BHK129" s="64"/>
      <c r="BHL129" s="64"/>
      <c r="BHM129" s="64"/>
      <c r="BHN129" s="64"/>
      <c r="BHO129" s="64"/>
      <c r="BHP129" s="64"/>
      <c r="BHQ129" s="64"/>
      <c r="BHR129" s="64"/>
      <c r="BHS129" s="64"/>
      <c r="BHT129" s="64"/>
      <c r="BHU129" s="64"/>
      <c r="BHV129" s="64"/>
      <c r="BHW129" s="64"/>
      <c r="BHX129" s="64"/>
      <c r="BHY129" s="64"/>
      <c r="BHZ129" s="64"/>
      <c r="BIA129" s="64"/>
      <c r="BIB129" s="64"/>
      <c r="BIC129" s="64"/>
      <c r="BID129" s="64"/>
      <c r="BIE129" s="64"/>
      <c r="BIF129" s="64"/>
      <c r="BIG129" s="64"/>
      <c r="BIH129" s="64"/>
      <c r="BII129" s="64"/>
      <c r="BIJ129" s="64"/>
      <c r="BIK129" s="64"/>
      <c r="BIL129" s="64"/>
      <c r="BIM129" s="64"/>
      <c r="BIN129" s="64"/>
      <c r="BIO129" s="64"/>
      <c r="BIP129" s="64"/>
      <c r="BIQ129" s="64"/>
      <c r="BIR129" s="64"/>
      <c r="BIS129" s="64"/>
      <c r="BIT129" s="64"/>
      <c r="BIU129" s="64"/>
      <c r="BIV129" s="64"/>
      <c r="BIW129" s="64"/>
      <c r="BIX129" s="64"/>
      <c r="BIY129" s="64"/>
      <c r="BIZ129" s="64"/>
      <c r="BJA129" s="64"/>
      <c r="BJB129" s="64"/>
      <c r="BJC129" s="64"/>
      <c r="BJD129" s="64"/>
      <c r="BJE129" s="64"/>
      <c r="BJF129" s="64"/>
      <c r="BJG129" s="64"/>
      <c r="BJH129" s="64"/>
      <c r="BJI129" s="64"/>
      <c r="BJJ129" s="64"/>
      <c r="BJK129" s="64"/>
      <c r="BJL129" s="64"/>
      <c r="BJM129" s="64"/>
      <c r="BJN129" s="64"/>
      <c r="BJO129" s="64"/>
      <c r="BJP129" s="64"/>
      <c r="BJQ129" s="64"/>
      <c r="BJR129" s="64"/>
      <c r="BJS129" s="64"/>
      <c r="BJT129" s="64"/>
      <c r="BJU129" s="64"/>
      <c r="BJV129" s="64"/>
      <c r="BJW129" s="64"/>
      <c r="BJX129" s="64"/>
      <c r="BJY129" s="64"/>
      <c r="BJZ129" s="64"/>
      <c r="BKA129" s="64"/>
      <c r="BKB129" s="64"/>
      <c r="BKC129" s="64"/>
      <c r="BKD129" s="64"/>
      <c r="BKE129" s="64"/>
      <c r="BKF129" s="64"/>
      <c r="BKG129" s="64"/>
      <c r="BKH129" s="64"/>
      <c r="BKI129" s="64"/>
      <c r="BKJ129" s="64"/>
      <c r="BKK129" s="64"/>
      <c r="BKL129" s="64"/>
      <c r="BKM129" s="64"/>
      <c r="BKN129" s="64"/>
      <c r="BKO129" s="64"/>
      <c r="BKP129" s="64"/>
      <c r="BKQ129" s="64"/>
      <c r="BKR129" s="64"/>
      <c r="BKS129" s="64"/>
      <c r="BKT129" s="64"/>
      <c r="BKU129" s="64"/>
      <c r="BKV129" s="64"/>
      <c r="BKW129" s="64"/>
      <c r="BKX129" s="64"/>
      <c r="BKY129" s="64"/>
      <c r="BKZ129" s="64"/>
      <c r="BLA129" s="64"/>
      <c r="BLB129" s="64"/>
      <c r="BLC129" s="64"/>
      <c r="BLD129" s="64"/>
      <c r="BLE129" s="64"/>
      <c r="BLF129" s="64"/>
      <c r="BLG129" s="64"/>
      <c r="BLH129" s="64"/>
      <c r="BLI129" s="64"/>
      <c r="BLJ129" s="64"/>
      <c r="BLK129" s="64"/>
      <c r="BLL129" s="64"/>
      <c r="BLM129" s="64"/>
      <c r="BLN129" s="64"/>
      <c r="BLO129" s="64"/>
      <c r="BLP129" s="64"/>
      <c r="BLQ129" s="64"/>
      <c r="BLR129" s="64"/>
      <c r="BLS129" s="64"/>
      <c r="BLT129" s="64"/>
      <c r="BLU129" s="64"/>
      <c r="BLV129" s="64"/>
      <c r="BLW129" s="64"/>
      <c r="BLX129" s="64"/>
      <c r="BLY129" s="64"/>
      <c r="BLZ129" s="64"/>
      <c r="BMA129" s="64"/>
      <c r="BMB129" s="64"/>
      <c r="BMC129" s="64"/>
      <c r="BMD129" s="64"/>
      <c r="BME129" s="64"/>
      <c r="BMF129" s="64"/>
      <c r="BMG129" s="64"/>
      <c r="BMH129" s="64"/>
      <c r="BMI129" s="64"/>
      <c r="BMJ129" s="64"/>
      <c r="BMK129" s="64"/>
      <c r="BML129" s="64"/>
      <c r="BMM129" s="64"/>
      <c r="BMN129" s="64"/>
      <c r="BMO129" s="64"/>
      <c r="BMP129" s="64"/>
      <c r="BMQ129" s="64"/>
      <c r="BMR129" s="64"/>
      <c r="BMS129" s="64"/>
      <c r="BMT129" s="64"/>
      <c r="BMU129" s="64"/>
      <c r="BMV129" s="64"/>
      <c r="BMW129" s="64"/>
      <c r="BMX129" s="64"/>
      <c r="BMY129" s="64"/>
      <c r="BMZ129" s="64"/>
      <c r="BNA129" s="64"/>
      <c r="BNB129" s="64"/>
      <c r="BNC129" s="64"/>
      <c r="BND129" s="64"/>
      <c r="BNE129" s="64"/>
      <c r="BNF129" s="64"/>
      <c r="BNG129" s="64"/>
      <c r="BNH129" s="64"/>
      <c r="BNI129" s="64"/>
      <c r="BNJ129" s="64"/>
      <c r="BNK129" s="64"/>
      <c r="BNL129" s="64"/>
      <c r="BNM129" s="64"/>
      <c r="BNN129" s="64"/>
      <c r="BNO129" s="64"/>
      <c r="BNP129" s="64"/>
      <c r="BNQ129" s="64"/>
      <c r="BNR129" s="64"/>
      <c r="BNS129" s="64"/>
      <c r="BNT129" s="64"/>
      <c r="BNU129" s="64"/>
      <c r="BNV129" s="64"/>
      <c r="BNW129" s="64"/>
      <c r="BNX129" s="64"/>
      <c r="BNY129" s="64"/>
      <c r="BNZ129" s="64"/>
      <c r="BOA129" s="64"/>
      <c r="BOB129" s="64"/>
      <c r="BOC129" s="64"/>
      <c r="BOD129" s="64"/>
      <c r="BOE129" s="64"/>
      <c r="BOF129" s="64"/>
      <c r="BOG129" s="64"/>
      <c r="BOH129" s="64"/>
      <c r="BOI129" s="64"/>
      <c r="BOJ129" s="64"/>
      <c r="BOK129" s="64"/>
      <c r="BOL129" s="64"/>
      <c r="BOM129" s="64"/>
      <c r="BON129" s="64"/>
      <c r="BOO129" s="64"/>
      <c r="BOP129" s="64"/>
      <c r="BOQ129" s="64"/>
      <c r="BOR129" s="64"/>
      <c r="BOS129" s="64"/>
      <c r="BOT129" s="64"/>
      <c r="BOU129" s="64"/>
      <c r="BOV129" s="64"/>
      <c r="BOW129" s="64"/>
      <c r="BOX129" s="64"/>
      <c r="BOY129" s="64"/>
      <c r="BOZ129" s="64"/>
      <c r="BPA129" s="64"/>
      <c r="BPB129" s="64"/>
      <c r="BPC129" s="64"/>
      <c r="BPD129" s="64"/>
      <c r="BPE129" s="64"/>
      <c r="BPF129" s="64"/>
      <c r="BPG129" s="64"/>
      <c r="BPH129" s="64"/>
      <c r="BPI129" s="64"/>
      <c r="BPJ129" s="64"/>
      <c r="BPK129" s="64"/>
      <c r="BPL129" s="64"/>
      <c r="BPM129" s="64"/>
      <c r="BPN129" s="64"/>
      <c r="BPO129" s="64"/>
      <c r="BPP129" s="64"/>
      <c r="BPQ129" s="64"/>
      <c r="BPR129" s="64"/>
      <c r="BPS129" s="64"/>
      <c r="BPT129" s="64"/>
      <c r="BPU129" s="64"/>
      <c r="BPV129" s="64"/>
      <c r="BPW129" s="64"/>
      <c r="BPX129" s="64"/>
      <c r="BPY129" s="64"/>
      <c r="BPZ129" s="64"/>
      <c r="BQA129" s="64"/>
      <c r="BQB129" s="64"/>
      <c r="BQC129" s="64"/>
      <c r="BQD129" s="64"/>
      <c r="BQE129" s="64"/>
      <c r="BQF129" s="64"/>
      <c r="BQG129" s="64"/>
      <c r="BQH129" s="64"/>
      <c r="BQI129" s="64"/>
      <c r="BQJ129" s="64"/>
      <c r="BQK129" s="64"/>
      <c r="BQL129" s="64"/>
      <c r="BQM129" s="64"/>
      <c r="BQN129" s="64"/>
      <c r="BQO129" s="64"/>
      <c r="BQP129" s="64"/>
      <c r="BQQ129" s="64"/>
      <c r="BQR129" s="64"/>
      <c r="BQS129" s="64"/>
      <c r="BQT129" s="64"/>
      <c r="BQU129" s="64"/>
      <c r="BQV129" s="64"/>
      <c r="BQW129" s="64"/>
      <c r="BQX129" s="64"/>
      <c r="BQY129" s="64"/>
      <c r="BQZ129" s="64"/>
      <c r="BRA129" s="64"/>
      <c r="BRB129" s="64"/>
      <c r="BRC129" s="64"/>
      <c r="BRD129" s="64"/>
      <c r="BRE129" s="64"/>
      <c r="BRF129" s="64"/>
      <c r="BRG129" s="64"/>
      <c r="BRH129" s="64"/>
      <c r="BRI129" s="64"/>
      <c r="BRJ129" s="64"/>
      <c r="BRK129" s="64"/>
      <c r="BRL129" s="64"/>
      <c r="BRM129" s="64"/>
      <c r="BRN129" s="64"/>
      <c r="BRO129" s="64"/>
      <c r="BRP129" s="64"/>
      <c r="BRQ129" s="64"/>
      <c r="BRR129" s="64"/>
      <c r="BRS129" s="64"/>
      <c r="BRT129" s="64"/>
      <c r="BRU129" s="64"/>
      <c r="BRV129" s="64"/>
      <c r="BRW129" s="64"/>
      <c r="BRX129" s="64"/>
      <c r="BRY129" s="64"/>
      <c r="BRZ129" s="64"/>
      <c r="BSA129" s="64"/>
      <c r="BSB129" s="64"/>
      <c r="BSC129" s="64"/>
      <c r="BSD129" s="64"/>
      <c r="BSE129" s="64"/>
      <c r="BSF129" s="64"/>
      <c r="BSG129" s="64"/>
      <c r="BSH129" s="64"/>
      <c r="BSI129" s="64"/>
      <c r="BSJ129" s="64"/>
      <c r="BSK129" s="64"/>
      <c r="BSL129" s="64"/>
      <c r="BSM129" s="64"/>
      <c r="BSN129" s="64"/>
      <c r="BSO129" s="64"/>
      <c r="BSP129" s="64"/>
      <c r="BSQ129" s="64"/>
      <c r="BSR129" s="64"/>
      <c r="BSS129" s="64"/>
      <c r="BST129" s="64"/>
      <c r="BSU129" s="64"/>
      <c r="BSV129" s="64"/>
      <c r="BSW129" s="64"/>
      <c r="BSX129" s="64"/>
      <c r="BSY129" s="64"/>
      <c r="BSZ129" s="64"/>
      <c r="BTA129" s="64"/>
      <c r="BTB129" s="64"/>
      <c r="BTC129" s="64"/>
      <c r="BTD129" s="64"/>
      <c r="BTE129" s="64"/>
      <c r="BTF129" s="64"/>
      <c r="BTG129" s="64"/>
      <c r="BTH129" s="64"/>
      <c r="BTI129" s="64"/>
      <c r="BTJ129" s="64"/>
      <c r="BTK129" s="64"/>
      <c r="BTL129" s="64"/>
      <c r="BTM129" s="64"/>
      <c r="BTN129" s="64"/>
      <c r="BTO129" s="64"/>
      <c r="BTP129" s="64"/>
      <c r="BTQ129" s="64"/>
      <c r="BTR129" s="64"/>
      <c r="BTS129" s="64"/>
      <c r="BTT129" s="64"/>
      <c r="BTU129" s="64"/>
      <c r="BTV129" s="64"/>
      <c r="BTW129" s="64"/>
      <c r="BTX129" s="64"/>
      <c r="BTY129" s="64"/>
      <c r="BTZ129" s="64"/>
      <c r="BUA129" s="64"/>
      <c r="BUB129" s="64"/>
      <c r="BUC129" s="64"/>
      <c r="BUD129" s="64"/>
      <c r="BUE129" s="64"/>
      <c r="BUF129" s="64"/>
      <c r="BUG129" s="64"/>
      <c r="BUH129" s="64"/>
      <c r="BUI129" s="64"/>
      <c r="BUJ129" s="64"/>
      <c r="BUK129" s="64"/>
      <c r="BUL129" s="64"/>
      <c r="BUM129" s="64"/>
      <c r="BUN129" s="64"/>
      <c r="BUO129" s="64"/>
      <c r="BUP129" s="64"/>
      <c r="BUQ129" s="64"/>
      <c r="BUR129" s="64"/>
      <c r="BUS129" s="64"/>
      <c r="BUT129" s="64"/>
      <c r="BUU129" s="64"/>
      <c r="BUV129" s="64"/>
      <c r="BUW129" s="64"/>
      <c r="BUX129" s="64"/>
      <c r="BUY129" s="64"/>
      <c r="BUZ129" s="64"/>
      <c r="BVA129" s="64"/>
      <c r="BVB129" s="64"/>
      <c r="BVC129" s="64"/>
      <c r="BVD129" s="64"/>
      <c r="BVE129" s="64"/>
      <c r="BVF129" s="64"/>
      <c r="BVG129" s="64"/>
      <c r="BVH129" s="64"/>
      <c r="BVI129" s="64"/>
      <c r="BVJ129" s="64"/>
      <c r="BVK129" s="64"/>
      <c r="BVL129" s="64"/>
      <c r="BVM129" s="64"/>
      <c r="BVN129" s="64"/>
      <c r="BVO129" s="64"/>
      <c r="BVP129" s="64"/>
      <c r="BVQ129" s="64"/>
      <c r="BVR129" s="64"/>
      <c r="BVS129" s="64"/>
      <c r="BVT129" s="64"/>
      <c r="BVU129" s="64"/>
      <c r="BVV129" s="64"/>
      <c r="BVW129" s="64"/>
      <c r="BVX129" s="64"/>
      <c r="BVY129" s="64"/>
      <c r="BVZ129" s="64"/>
      <c r="BWA129" s="64"/>
      <c r="BWB129" s="64"/>
      <c r="BWC129" s="64"/>
      <c r="BWD129" s="64"/>
      <c r="BWE129" s="64"/>
      <c r="BWF129" s="64"/>
      <c r="BWG129" s="64"/>
      <c r="BWH129" s="64"/>
      <c r="BWI129" s="64"/>
      <c r="BWJ129" s="64"/>
      <c r="BWK129" s="64"/>
      <c r="BWL129" s="64"/>
      <c r="BWM129" s="64"/>
      <c r="BWN129" s="64"/>
      <c r="BWO129" s="64"/>
      <c r="BWP129" s="64"/>
      <c r="BWQ129" s="64"/>
      <c r="BWR129" s="64"/>
      <c r="BWS129" s="64"/>
      <c r="BWT129" s="64"/>
      <c r="BWU129" s="64"/>
      <c r="BWV129" s="64"/>
      <c r="BWW129" s="64"/>
      <c r="BWX129" s="64"/>
      <c r="BWY129" s="64"/>
      <c r="BWZ129" s="64"/>
      <c r="BXA129" s="64"/>
      <c r="BXB129" s="64"/>
      <c r="BXC129" s="64"/>
      <c r="BXD129" s="64"/>
      <c r="BXE129" s="64"/>
      <c r="BXF129" s="64"/>
      <c r="BXG129" s="64"/>
      <c r="BXH129" s="64"/>
      <c r="BXI129" s="64"/>
      <c r="BXJ129" s="64"/>
      <c r="BXK129" s="64"/>
      <c r="BXL129" s="64"/>
      <c r="BXM129" s="64"/>
      <c r="BXN129" s="64"/>
      <c r="BXO129" s="64"/>
      <c r="BXP129" s="64"/>
      <c r="BXQ129" s="64"/>
      <c r="BXR129" s="64"/>
      <c r="BXS129" s="64"/>
      <c r="BXT129" s="64"/>
      <c r="BXU129" s="64"/>
      <c r="BXV129" s="64"/>
      <c r="BXW129" s="64"/>
      <c r="BXX129" s="64"/>
      <c r="BXY129" s="64"/>
      <c r="BXZ129" s="64"/>
      <c r="BYA129" s="64"/>
      <c r="BYB129" s="64"/>
      <c r="BYC129" s="64"/>
      <c r="BYD129" s="64"/>
      <c r="BYE129" s="64"/>
      <c r="BYF129" s="64"/>
      <c r="BYG129" s="64"/>
      <c r="BYH129" s="64"/>
      <c r="BYI129" s="64"/>
      <c r="BYJ129" s="64"/>
      <c r="BYK129" s="64"/>
      <c r="BYL129" s="64"/>
      <c r="BYM129" s="64"/>
      <c r="BYN129" s="64"/>
      <c r="BYO129" s="64"/>
      <c r="BYP129" s="64"/>
      <c r="BYQ129" s="64"/>
      <c r="BYR129" s="64"/>
      <c r="BYS129" s="64"/>
      <c r="BYT129" s="64"/>
      <c r="BYU129" s="64"/>
      <c r="BYV129" s="64"/>
      <c r="BYW129" s="64"/>
      <c r="BYX129" s="64"/>
      <c r="BYY129" s="64"/>
      <c r="BYZ129" s="64"/>
      <c r="BZA129" s="64"/>
      <c r="BZB129" s="64"/>
      <c r="BZC129" s="64"/>
      <c r="BZD129" s="64"/>
      <c r="BZE129" s="64"/>
      <c r="BZF129" s="64"/>
      <c r="BZG129" s="64"/>
      <c r="BZH129" s="64"/>
      <c r="BZI129" s="64"/>
      <c r="BZJ129" s="64"/>
      <c r="BZK129" s="64"/>
      <c r="BZL129" s="64"/>
      <c r="BZM129" s="64"/>
      <c r="BZN129" s="64"/>
      <c r="BZO129" s="64"/>
      <c r="BZP129" s="64"/>
      <c r="BZQ129" s="64"/>
      <c r="BZR129" s="64"/>
      <c r="BZS129" s="64"/>
      <c r="BZT129" s="64"/>
      <c r="BZU129" s="64"/>
      <c r="BZV129" s="64"/>
      <c r="BZW129" s="64"/>
      <c r="BZX129" s="64"/>
      <c r="BZY129" s="64"/>
      <c r="BZZ129" s="64"/>
      <c r="CAA129" s="64"/>
      <c r="CAB129" s="64"/>
      <c r="CAC129" s="64"/>
      <c r="CAD129" s="64"/>
      <c r="CAE129" s="64"/>
      <c r="CAF129" s="64"/>
      <c r="CAG129" s="64"/>
      <c r="CAH129" s="64"/>
      <c r="CAI129" s="64"/>
      <c r="CAJ129" s="64"/>
      <c r="CAK129" s="64"/>
      <c r="CAL129" s="64"/>
      <c r="CAM129" s="64"/>
      <c r="CAN129" s="64"/>
      <c r="CAO129" s="64"/>
      <c r="CAP129" s="64"/>
      <c r="CAQ129" s="64"/>
      <c r="CAR129" s="64"/>
      <c r="CAS129" s="64"/>
      <c r="CAT129" s="64"/>
      <c r="CAU129" s="64"/>
      <c r="CAV129" s="64"/>
      <c r="CAW129" s="64"/>
      <c r="CAX129" s="64"/>
      <c r="CAY129" s="64"/>
      <c r="CAZ129" s="64"/>
      <c r="CBA129" s="64"/>
      <c r="CBB129" s="64"/>
      <c r="CBC129" s="64"/>
      <c r="CBD129" s="64"/>
      <c r="CBE129" s="64"/>
      <c r="CBF129" s="64"/>
      <c r="CBG129" s="64"/>
      <c r="CBH129" s="64"/>
      <c r="CBI129" s="64"/>
      <c r="CBJ129" s="64"/>
      <c r="CBK129" s="64"/>
      <c r="CBL129" s="64"/>
      <c r="CBM129" s="64"/>
      <c r="CBN129" s="64"/>
      <c r="CBO129" s="64"/>
      <c r="CBP129" s="64"/>
      <c r="CBQ129" s="64"/>
      <c r="CBR129" s="64"/>
      <c r="CBS129" s="64"/>
      <c r="CBT129" s="64"/>
      <c r="CBU129" s="64"/>
      <c r="CBV129" s="64"/>
      <c r="CBW129" s="64"/>
      <c r="CBX129" s="64"/>
      <c r="CBY129" s="64"/>
      <c r="CBZ129" s="64"/>
      <c r="CCA129" s="64"/>
      <c r="CCB129" s="64"/>
      <c r="CCC129" s="64"/>
      <c r="CCD129" s="64"/>
      <c r="CCE129" s="64"/>
      <c r="CCF129" s="64"/>
      <c r="CCG129" s="64"/>
      <c r="CCH129" s="64"/>
      <c r="CCI129" s="64"/>
      <c r="CCJ129" s="64"/>
      <c r="CCK129" s="64"/>
      <c r="CCL129" s="64"/>
      <c r="CCM129" s="64"/>
      <c r="CCN129" s="64"/>
      <c r="CCO129" s="64"/>
      <c r="CCP129" s="64"/>
      <c r="CCQ129" s="64"/>
      <c r="CCR129" s="64"/>
      <c r="CCS129" s="64"/>
      <c r="CCT129" s="64"/>
      <c r="CCU129" s="64"/>
      <c r="CCV129" s="64"/>
      <c r="CCW129" s="64"/>
      <c r="CCX129" s="64"/>
      <c r="CCY129" s="64"/>
      <c r="CCZ129" s="64"/>
      <c r="CDA129" s="64"/>
      <c r="CDB129" s="64"/>
      <c r="CDC129" s="64"/>
      <c r="CDD129" s="64"/>
      <c r="CDE129" s="64"/>
      <c r="CDF129" s="64"/>
      <c r="CDG129" s="64"/>
      <c r="CDH129" s="64"/>
      <c r="CDI129" s="64"/>
      <c r="CDJ129" s="64"/>
      <c r="CDK129" s="64"/>
      <c r="CDL129" s="64"/>
      <c r="CDM129" s="64"/>
      <c r="CDN129" s="64"/>
      <c r="CDO129" s="64"/>
      <c r="CDP129" s="64"/>
      <c r="CDQ129" s="64"/>
      <c r="CDR129" s="64"/>
      <c r="CDS129" s="64"/>
      <c r="CDT129" s="64"/>
      <c r="CDU129" s="64"/>
      <c r="CDV129" s="64"/>
      <c r="CDW129" s="64"/>
      <c r="CDX129" s="64"/>
      <c r="CDY129" s="64"/>
      <c r="CDZ129" s="64"/>
      <c r="CEA129" s="64"/>
      <c r="CEB129" s="64"/>
      <c r="CEC129" s="64"/>
      <c r="CED129" s="64"/>
      <c r="CEE129" s="64"/>
      <c r="CEF129" s="64"/>
      <c r="CEG129" s="64"/>
      <c r="CEH129" s="64"/>
      <c r="CEI129" s="64"/>
      <c r="CEJ129" s="64"/>
      <c r="CEK129" s="64"/>
      <c r="CEL129" s="64"/>
      <c r="CEM129" s="64"/>
      <c r="CEN129" s="64"/>
      <c r="CEO129" s="64"/>
      <c r="CEP129" s="64"/>
      <c r="CEQ129" s="64"/>
      <c r="CER129" s="64"/>
      <c r="CES129" s="64"/>
      <c r="CET129" s="64"/>
      <c r="CEU129" s="64"/>
      <c r="CEV129" s="64"/>
      <c r="CEW129" s="64"/>
      <c r="CEX129" s="64"/>
      <c r="CEY129" s="64"/>
      <c r="CEZ129" s="64"/>
      <c r="CFA129" s="64"/>
      <c r="CFB129" s="64"/>
      <c r="CFC129" s="64"/>
      <c r="CFD129" s="64"/>
      <c r="CFE129" s="64"/>
      <c r="CFF129" s="64"/>
      <c r="CFG129" s="64"/>
      <c r="CFH129" s="64"/>
      <c r="CFI129" s="64"/>
      <c r="CFJ129" s="64"/>
      <c r="CFK129" s="64"/>
      <c r="CFL129" s="64"/>
      <c r="CFM129" s="64"/>
      <c r="CFN129" s="64"/>
      <c r="CFO129" s="64"/>
      <c r="CFP129" s="64"/>
      <c r="CFQ129" s="64"/>
      <c r="CFR129" s="64"/>
      <c r="CFS129" s="64"/>
      <c r="CFT129" s="64"/>
      <c r="CFU129" s="64"/>
      <c r="CFV129" s="64"/>
      <c r="CFW129" s="64"/>
      <c r="CFX129" s="64"/>
      <c r="CFY129" s="64"/>
      <c r="CFZ129" s="64"/>
      <c r="CGA129" s="64"/>
      <c r="CGB129" s="64"/>
      <c r="CGC129" s="64"/>
      <c r="CGD129" s="64"/>
      <c r="CGE129" s="64"/>
      <c r="CGF129" s="64"/>
      <c r="CGG129" s="64"/>
      <c r="CGH129" s="64"/>
      <c r="CGI129" s="64"/>
      <c r="CGJ129" s="64"/>
      <c r="CGK129" s="64"/>
      <c r="CGL129" s="64"/>
      <c r="CGM129" s="64"/>
      <c r="CGN129" s="64"/>
      <c r="CGO129" s="64"/>
      <c r="CGP129" s="64"/>
      <c r="CGQ129" s="64"/>
      <c r="CGR129" s="64"/>
      <c r="CGS129" s="64"/>
      <c r="CGT129" s="64"/>
      <c r="CGU129" s="64"/>
      <c r="CGV129" s="64"/>
      <c r="CGW129" s="64"/>
      <c r="CGX129" s="64"/>
      <c r="CGY129" s="64"/>
      <c r="CGZ129" s="64"/>
      <c r="CHA129" s="64"/>
      <c r="CHB129" s="64"/>
      <c r="CHC129" s="64"/>
      <c r="CHD129" s="64"/>
      <c r="CHE129" s="64"/>
      <c r="CHF129" s="64"/>
      <c r="CHG129" s="64"/>
      <c r="CHH129" s="64"/>
      <c r="CHI129" s="64"/>
      <c r="CHJ129" s="64"/>
      <c r="CHK129" s="64"/>
      <c r="CHL129" s="64"/>
      <c r="CHM129" s="64"/>
      <c r="CHN129" s="64"/>
      <c r="CHO129" s="64"/>
      <c r="CHP129" s="64"/>
      <c r="CHQ129" s="64"/>
      <c r="CHR129" s="64"/>
      <c r="CHS129" s="64"/>
      <c r="CHT129" s="64"/>
      <c r="CHU129" s="64"/>
      <c r="CHV129" s="64"/>
      <c r="CHW129" s="64"/>
      <c r="CHX129" s="64"/>
      <c r="CHY129" s="64"/>
      <c r="CHZ129" s="64"/>
      <c r="CIA129" s="64"/>
      <c r="CIB129" s="64"/>
      <c r="CIC129" s="64"/>
      <c r="CID129" s="64"/>
      <c r="CIE129" s="64"/>
      <c r="CIF129" s="64"/>
      <c r="CIG129" s="64"/>
      <c r="CIH129" s="64"/>
      <c r="CII129" s="64"/>
      <c r="CIJ129" s="64"/>
      <c r="CIK129" s="64"/>
      <c r="CIL129" s="64"/>
      <c r="CIM129" s="64"/>
      <c r="CIN129" s="64"/>
      <c r="CIO129" s="64"/>
      <c r="CIP129" s="64"/>
      <c r="CIQ129" s="64"/>
      <c r="CIR129" s="64"/>
      <c r="CIS129" s="64"/>
      <c r="CIT129" s="64"/>
      <c r="CIU129" s="64"/>
      <c r="CIV129" s="64"/>
      <c r="CIW129" s="64"/>
      <c r="CIX129" s="64"/>
      <c r="CIY129" s="64"/>
      <c r="CIZ129" s="64"/>
      <c r="CJA129" s="64"/>
      <c r="CJB129" s="64"/>
      <c r="CJC129" s="64"/>
      <c r="CJD129" s="64"/>
      <c r="CJE129" s="64"/>
      <c r="CJF129" s="64"/>
      <c r="CJG129" s="64"/>
      <c r="CJH129" s="64"/>
      <c r="CJI129" s="64"/>
      <c r="CJJ129" s="64"/>
      <c r="CJK129" s="64"/>
      <c r="CJL129" s="64"/>
      <c r="CJM129" s="64"/>
      <c r="CJN129" s="64"/>
      <c r="CJO129" s="64"/>
      <c r="CJP129" s="64"/>
      <c r="CJQ129" s="64"/>
      <c r="CJR129" s="64"/>
      <c r="CJS129" s="64"/>
      <c r="CJT129" s="64"/>
      <c r="CJU129" s="64"/>
      <c r="CJV129" s="64"/>
      <c r="CJW129" s="64"/>
      <c r="CJX129" s="64"/>
      <c r="CJY129" s="64"/>
      <c r="CJZ129" s="64"/>
      <c r="CKA129" s="64"/>
      <c r="CKB129" s="64"/>
      <c r="CKC129" s="64"/>
      <c r="CKD129" s="64"/>
      <c r="CKE129" s="64"/>
      <c r="CKF129" s="64"/>
      <c r="CKG129" s="64"/>
      <c r="CKH129" s="64"/>
      <c r="CKI129" s="64"/>
      <c r="CKJ129" s="64"/>
      <c r="CKK129" s="64"/>
      <c r="CKL129" s="64"/>
      <c r="CKM129" s="64"/>
      <c r="CKN129" s="64"/>
      <c r="CKO129" s="64"/>
      <c r="CKP129" s="64"/>
      <c r="CKQ129" s="64"/>
      <c r="CKR129" s="64"/>
      <c r="CKS129" s="64"/>
      <c r="CKT129" s="64"/>
      <c r="CKU129" s="64"/>
      <c r="CKV129" s="64"/>
      <c r="CKW129" s="64"/>
      <c r="CKX129" s="64"/>
      <c r="CKY129" s="64"/>
      <c r="CKZ129" s="64"/>
      <c r="CLA129" s="64"/>
      <c r="CLB129" s="64"/>
      <c r="CLC129" s="64"/>
      <c r="CLD129" s="64"/>
      <c r="CLE129" s="64"/>
      <c r="CLF129" s="64"/>
      <c r="CLG129" s="64"/>
      <c r="CLH129" s="64"/>
      <c r="CLI129" s="64"/>
      <c r="CLJ129" s="64"/>
      <c r="CLK129" s="64"/>
      <c r="CLL129" s="64"/>
      <c r="CLM129" s="64"/>
      <c r="CLN129" s="64"/>
      <c r="CLO129" s="64"/>
      <c r="CLP129" s="64"/>
      <c r="CLQ129" s="64"/>
      <c r="CLR129" s="64"/>
      <c r="CLS129" s="64"/>
      <c r="CLT129" s="64"/>
      <c r="CLU129" s="64"/>
      <c r="CLV129" s="64"/>
      <c r="CLW129" s="64"/>
      <c r="CLX129" s="64"/>
      <c r="CLY129" s="64"/>
      <c r="CLZ129" s="64"/>
      <c r="CMA129" s="64"/>
      <c r="CMB129" s="64"/>
      <c r="CMC129" s="64"/>
      <c r="CMD129" s="64"/>
      <c r="CME129" s="64"/>
      <c r="CMF129" s="64"/>
      <c r="CMG129" s="64"/>
      <c r="CMH129" s="64"/>
      <c r="CMI129" s="64"/>
      <c r="CMJ129" s="64"/>
      <c r="CMK129" s="64"/>
      <c r="CML129" s="64"/>
      <c r="CMM129" s="64"/>
      <c r="CMN129" s="64"/>
      <c r="CMO129" s="64"/>
      <c r="CMP129" s="64"/>
      <c r="CMQ129" s="64"/>
      <c r="CMR129" s="64"/>
      <c r="CMS129" s="64"/>
      <c r="CMT129" s="64"/>
      <c r="CMU129" s="64"/>
      <c r="CMV129" s="64"/>
      <c r="CMW129" s="64"/>
      <c r="CMX129" s="64"/>
      <c r="CMY129" s="64"/>
      <c r="CMZ129" s="64"/>
      <c r="CNA129" s="64"/>
      <c r="CNB129" s="64"/>
      <c r="CNC129" s="64"/>
      <c r="CND129" s="64"/>
      <c r="CNE129" s="64"/>
      <c r="CNF129" s="64"/>
      <c r="CNG129" s="64"/>
      <c r="CNH129" s="64"/>
      <c r="CNI129" s="64"/>
      <c r="CNJ129" s="64"/>
      <c r="CNK129" s="64"/>
      <c r="CNL129" s="64"/>
      <c r="CNM129" s="64"/>
      <c r="CNN129" s="64"/>
      <c r="CNO129" s="64"/>
      <c r="CNP129" s="64"/>
      <c r="CNQ129" s="64"/>
      <c r="CNR129" s="64"/>
      <c r="CNS129" s="64"/>
      <c r="CNT129" s="64"/>
      <c r="CNU129" s="64"/>
      <c r="CNV129" s="64"/>
      <c r="CNW129" s="64"/>
      <c r="CNX129" s="64"/>
      <c r="CNY129" s="64"/>
      <c r="CNZ129" s="64"/>
      <c r="COA129" s="64"/>
      <c r="COB129" s="64"/>
      <c r="COC129" s="64"/>
      <c r="COD129" s="64"/>
      <c r="COE129" s="64"/>
      <c r="COF129" s="64"/>
      <c r="COG129" s="64"/>
      <c r="COH129" s="64"/>
      <c r="COI129" s="64"/>
      <c r="COJ129" s="64"/>
      <c r="COK129" s="64"/>
      <c r="COL129" s="64"/>
      <c r="COM129" s="64"/>
      <c r="CON129" s="64"/>
      <c r="COO129" s="64"/>
      <c r="COP129" s="64"/>
      <c r="COQ129" s="64"/>
      <c r="COR129" s="64"/>
      <c r="COS129" s="64"/>
      <c r="COT129" s="64"/>
      <c r="COU129" s="64"/>
      <c r="COV129" s="64"/>
      <c r="COW129" s="64"/>
      <c r="COX129" s="64"/>
      <c r="COY129" s="64"/>
      <c r="COZ129" s="64"/>
      <c r="CPA129" s="64"/>
      <c r="CPB129" s="64"/>
      <c r="CPC129" s="64"/>
      <c r="CPD129" s="64"/>
      <c r="CPE129" s="64"/>
      <c r="CPF129" s="64"/>
      <c r="CPG129" s="64"/>
      <c r="CPH129" s="64"/>
      <c r="CPI129" s="64"/>
      <c r="CPJ129" s="64"/>
      <c r="CPK129" s="64"/>
      <c r="CPL129" s="64"/>
      <c r="CPM129" s="64"/>
      <c r="CPN129" s="64"/>
      <c r="CPO129" s="64"/>
      <c r="CPP129" s="64"/>
      <c r="CPQ129" s="64"/>
      <c r="CPR129" s="64"/>
      <c r="CPS129" s="64"/>
      <c r="CPT129" s="64"/>
      <c r="CPU129" s="64"/>
      <c r="CPV129" s="64"/>
      <c r="CPW129" s="64"/>
      <c r="CPX129" s="64"/>
      <c r="CPY129" s="64"/>
      <c r="CPZ129" s="64"/>
      <c r="CQA129" s="64"/>
      <c r="CQB129" s="64"/>
      <c r="CQC129" s="64"/>
      <c r="CQD129" s="64"/>
      <c r="CQE129" s="64"/>
      <c r="CQF129" s="64"/>
      <c r="CQG129" s="64"/>
      <c r="CQH129" s="64"/>
      <c r="CQI129" s="64"/>
      <c r="CQJ129" s="64"/>
      <c r="CQK129" s="64"/>
      <c r="CQL129" s="64"/>
      <c r="CQM129" s="64"/>
      <c r="CQN129" s="64"/>
      <c r="CQO129" s="64"/>
      <c r="CQP129" s="64"/>
      <c r="CQQ129" s="64"/>
      <c r="CQR129" s="64"/>
      <c r="CQS129" s="64"/>
      <c r="CQT129" s="64"/>
      <c r="CQU129" s="64"/>
      <c r="CQV129" s="64"/>
      <c r="CQW129" s="64"/>
      <c r="CQX129" s="64"/>
      <c r="CQY129" s="64"/>
      <c r="CQZ129" s="64"/>
      <c r="CRA129" s="64"/>
      <c r="CRB129" s="64"/>
      <c r="CRC129" s="64"/>
      <c r="CRD129" s="64"/>
      <c r="CRE129" s="64"/>
      <c r="CRF129" s="64"/>
      <c r="CRG129" s="64"/>
      <c r="CRH129" s="64"/>
      <c r="CRI129" s="64"/>
      <c r="CRJ129" s="64"/>
      <c r="CRK129" s="64"/>
      <c r="CRL129" s="64"/>
      <c r="CRM129" s="64"/>
      <c r="CRN129" s="64"/>
      <c r="CRO129" s="64"/>
      <c r="CRP129" s="64"/>
      <c r="CRQ129" s="64"/>
      <c r="CRR129" s="64"/>
      <c r="CRS129" s="64"/>
      <c r="CRT129" s="64"/>
      <c r="CRU129" s="64"/>
      <c r="CRV129" s="64"/>
      <c r="CRW129" s="64"/>
      <c r="CRX129" s="64"/>
      <c r="CRY129" s="64"/>
      <c r="CRZ129" s="64"/>
      <c r="CSA129" s="64"/>
      <c r="CSB129" s="64"/>
      <c r="CSC129" s="64"/>
      <c r="CSD129" s="64"/>
      <c r="CSE129" s="64"/>
      <c r="CSF129" s="64"/>
      <c r="CSG129" s="64"/>
      <c r="CSH129" s="64"/>
      <c r="CSI129" s="64"/>
      <c r="CSJ129" s="64"/>
      <c r="CSK129" s="64"/>
      <c r="CSL129" s="64"/>
      <c r="CSM129" s="64"/>
      <c r="CSN129" s="64"/>
      <c r="CSO129" s="64"/>
      <c r="CSP129" s="64"/>
      <c r="CSQ129" s="64"/>
      <c r="CSR129" s="64"/>
      <c r="CSS129" s="64"/>
      <c r="CST129" s="64"/>
      <c r="CSU129" s="64"/>
      <c r="CSV129" s="64"/>
      <c r="CSW129" s="64"/>
      <c r="CSX129" s="64"/>
      <c r="CSY129" s="64"/>
      <c r="CSZ129" s="64"/>
      <c r="CTA129" s="64"/>
      <c r="CTB129" s="64"/>
      <c r="CTC129" s="64"/>
      <c r="CTD129" s="64"/>
      <c r="CTE129" s="64"/>
      <c r="CTF129" s="64"/>
      <c r="CTG129" s="64"/>
      <c r="CTH129" s="64"/>
      <c r="CTI129" s="64"/>
      <c r="CTJ129" s="64"/>
      <c r="CTK129" s="64"/>
      <c r="CTL129" s="64"/>
      <c r="CTM129" s="64"/>
      <c r="CTN129" s="64"/>
      <c r="CTO129" s="64"/>
      <c r="CTP129" s="64"/>
      <c r="CTQ129" s="64"/>
      <c r="CTR129" s="64"/>
      <c r="CTS129" s="64"/>
      <c r="CTT129" s="64"/>
      <c r="CTU129" s="64"/>
      <c r="CTV129" s="64"/>
      <c r="CTW129" s="64"/>
      <c r="CTX129" s="64"/>
      <c r="CTY129" s="64"/>
      <c r="CTZ129" s="64"/>
      <c r="CUA129" s="64"/>
      <c r="CUB129" s="64"/>
      <c r="CUC129" s="64"/>
      <c r="CUD129" s="64"/>
      <c r="CUE129" s="64"/>
      <c r="CUF129" s="64"/>
      <c r="CUG129" s="64"/>
      <c r="CUH129" s="64"/>
      <c r="CUI129" s="64"/>
      <c r="CUJ129" s="64"/>
      <c r="CUK129" s="64"/>
      <c r="CUL129" s="64"/>
      <c r="CUM129" s="64"/>
      <c r="CUN129" s="64"/>
      <c r="CUO129" s="64"/>
      <c r="CUP129" s="64"/>
      <c r="CUQ129" s="64"/>
      <c r="CUR129" s="64"/>
      <c r="CUS129" s="64"/>
      <c r="CUT129" s="64"/>
      <c r="CUU129" s="64"/>
      <c r="CUV129" s="64"/>
      <c r="CUW129" s="64"/>
      <c r="CUX129" s="64"/>
      <c r="CUY129" s="64"/>
      <c r="CUZ129" s="64"/>
      <c r="CVA129" s="64"/>
      <c r="CVB129" s="64"/>
      <c r="CVC129" s="64"/>
      <c r="CVD129" s="64"/>
      <c r="CVE129" s="64"/>
      <c r="CVF129" s="64"/>
      <c r="CVG129" s="64"/>
      <c r="CVH129" s="64"/>
      <c r="CVI129" s="64"/>
      <c r="CVJ129" s="64"/>
      <c r="CVK129" s="64"/>
      <c r="CVL129" s="64"/>
      <c r="CVM129" s="64"/>
      <c r="CVN129" s="64"/>
      <c r="CVO129" s="64"/>
      <c r="CVP129" s="64"/>
      <c r="CVQ129" s="64"/>
      <c r="CVR129" s="64"/>
      <c r="CVS129" s="64"/>
      <c r="CVT129" s="64"/>
      <c r="CVU129" s="64"/>
      <c r="CVV129" s="64"/>
      <c r="CVW129" s="64"/>
      <c r="CVX129" s="64"/>
      <c r="CVY129" s="64"/>
      <c r="CVZ129" s="64"/>
      <c r="CWA129" s="64"/>
      <c r="CWB129" s="64"/>
      <c r="CWC129" s="64"/>
      <c r="CWD129" s="64"/>
      <c r="CWE129" s="64"/>
      <c r="CWF129" s="64"/>
      <c r="CWG129" s="64"/>
      <c r="CWH129" s="64"/>
      <c r="CWI129" s="64"/>
      <c r="CWJ129" s="64"/>
      <c r="CWK129" s="64"/>
      <c r="CWL129" s="64"/>
      <c r="CWM129" s="64"/>
      <c r="CWN129" s="64"/>
      <c r="CWO129" s="64"/>
      <c r="CWP129" s="64"/>
      <c r="CWQ129" s="64"/>
      <c r="CWR129" s="64"/>
      <c r="CWS129" s="64"/>
      <c r="CWT129" s="64"/>
      <c r="CWU129" s="64"/>
      <c r="CWV129" s="64"/>
      <c r="CWW129" s="64"/>
      <c r="CWX129" s="64"/>
      <c r="CWY129" s="64"/>
      <c r="CWZ129" s="64"/>
      <c r="CXA129" s="64"/>
      <c r="CXB129" s="64"/>
      <c r="CXC129" s="64"/>
      <c r="CXD129" s="64"/>
      <c r="CXE129" s="64"/>
      <c r="CXF129" s="64"/>
      <c r="CXG129" s="64"/>
      <c r="CXH129" s="64"/>
      <c r="CXI129" s="64"/>
      <c r="CXJ129" s="64"/>
      <c r="CXK129" s="64"/>
      <c r="CXL129" s="64"/>
      <c r="CXM129" s="64"/>
      <c r="CXN129" s="64"/>
      <c r="CXO129" s="64"/>
      <c r="CXP129" s="64"/>
      <c r="CXQ129" s="64"/>
      <c r="CXR129" s="64"/>
      <c r="CXS129" s="64"/>
      <c r="CXT129" s="64"/>
      <c r="CXU129" s="64"/>
      <c r="CXV129" s="64"/>
      <c r="CXW129" s="64"/>
      <c r="CXX129" s="64"/>
      <c r="CXY129" s="64"/>
      <c r="CXZ129" s="64"/>
      <c r="CYA129" s="64"/>
      <c r="CYB129" s="64"/>
      <c r="CYC129" s="64"/>
      <c r="CYD129" s="64"/>
      <c r="CYE129" s="64"/>
      <c r="CYF129" s="64"/>
      <c r="CYG129" s="64"/>
      <c r="CYH129" s="64"/>
      <c r="CYI129" s="64"/>
      <c r="CYJ129" s="64"/>
      <c r="CYK129" s="64"/>
      <c r="CYL129" s="64"/>
      <c r="CYM129" s="64"/>
      <c r="CYN129" s="64"/>
      <c r="CYO129" s="64"/>
      <c r="CYP129" s="64"/>
      <c r="CYQ129" s="64"/>
      <c r="CYR129" s="64"/>
      <c r="CYS129" s="64"/>
      <c r="CYT129" s="64"/>
      <c r="CYU129" s="64"/>
      <c r="CYV129" s="64"/>
      <c r="CYW129" s="64"/>
      <c r="CYX129" s="64"/>
      <c r="CYY129" s="64"/>
      <c r="CYZ129" s="64"/>
      <c r="CZA129" s="64"/>
      <c r="CZB129" s="64"/>
      <c r="CZC129" s="64"/>
      <c r="CZD129" s="64"/>
      <c r="CZE129" s="64"/>
      <c r="CZF129" s="64"/>
      <c r="CZG129" s="64"/>
      <c r="CZH129" s="64"/>
      <c r="CZI129" s="64"/>
      <c r="CZJ129" s="64"/>
      <c r="CZK129" s="64"/>
      <c r="CZL129" s="64"/>
      <c r="CZM129" s="64"/>
      <c r="CZN129" s="64"/>
      <c r="CZO129" s="64"/>
      <c r="CZP129" s="64"/>
      <c r="CZQ129" s="64"/>
      <c r="CZR129" s="64"/>
      <c r="CZS129" s="64"/>
      <c r="CZT129" s="64"/>
      <c r="CZU129" s="64"/>
      <c r="CZV129" s="64"/>
      <c r="CZW129" s="64"/>
      <c r="CZX129" s="64"/>
      <c r="CZY129" s="64"/>
      <c r="CZZ129" s="64"/>
      <c r="DAA129" s="64"/>
      <c r="DAB129" s="64"/>
      <c r="DAC129" s="64"/>
      <c r="DAD129" s="64"/>
      <c r="DAE129" s="64"/>
      <c r="DAF129" s="64"/>
      <c r="DAG129" s="64"/>
      <c r="DAH129" s="64"/>
      <c r="DAI129" s="64"/>
      <c r="DAJ129" s="64"/>
      <c r="DAK129" s="64"/>
      <c r="DAL129" s="64"/>
      <c r="DAM129" s="64"/>
      <c r="DAN129" s="64"/>
      <c r="DAO129" s="64"/>
      <c r="DAP129" s="64"/>
      <c r="DAQ129" s="64"/>
      <c r="DAR129" s="64"/>
      <c r="DAS129" s="64"/>
      <c r="DAT129" s="64"/>
      <c r="DAU129" s="64"/>
      <c r="DAV129" s="64"/>
      <c r="DAW129" s="64"/>
      <c r="DAX129" s="64"/>
      <c r="DAY129" s="64"/>
      <c r="DAZ129" s="64"/>
      <c r="DBA129" s="64"/>
      <c r="DBB129" s="64"/>
      <c r="DBC129" s="64"/>
      <c r="DBD129" s="64"/>
      <c r="DBE129" s="64"/>
      <c r="DBF129" s="64"/>
      <c r="DBG129" s="64"/>
      <c r="DBH129" s="64"/>
      <c r="DBI129" s="64"/>
      <c r="DBJ129" s="64"/>
      <c r="DBK129" s="64"/>
      <c r="DBL129" s="64"/>
      <c r="DBM129" s="64"/>
      <c r="DBN129" s="64"/>
      <c r="DBO129" s="64"/>
      <c r="DBP129" s="64"/>
      <c r="DBQ129" s="64"/>
      <c r="DBR129" s="64"/>
      <c r="DBS129" s="64"/>
      <c r="DBT129" s="64"/>
      <c r="DBU129" s="64"/>
      <c r="DBV129" s="64"/>
      <c r="DBW129" s="64"/>
      <c r="DBX129" s="64"/>
      <c r="DBY129" s="64"/>
      <c r="DBZ129" s="64"/>
      <c r="DCA129" s="64"/>
      <c r="DCB129" s="64"/>
      <c r="DCC129" s="64"/>
      <c r="DCD129" s="64"/>
      <c r="DCE129" s="64"/>
      <c r="DCF129" s="64"/>
      <c r="DCG129" s="64"/>
      <c r="DCH129" s="64"/>
      <c r="DCI129" s="64"/>
      <c r="DCJ129" s="64"/>
      <c r="DCK129" s="64"/>
      <c r="DCL129" s="64"/>
      <c r="DCM129" s="64"/>
      <c r="DCN129" s="64"/>
      <c r="DCO129" s="64"/>
      <c r="DCP129" s="64"/>
      <c r="DCQ129" s="64"/>
      <c r="DCR129" s="64"/>
      <c r="DCS129" s="64"/>
      <c r="DCT129" s="64"/>
    </row>
    <row r="130" spans="1:2802" s="121" customFormat="1" x14ac:dyDescent="0.2">
      <c r="A130" s="126" t="str">
        <f t="shared" si="56"/>
        <v/>
      </c>
      <c r="B130" s="196"/>
      <c r="C130" s="196"/>
      <c r="D130" s="172" t="s">
        <v>167</v>
      </c>
      <c r="E130" s="193"/>
      <c r="F130" s="194"/>
      <c r="G130" s="193"/>
      <c r="H130" s="6"/>
      <c r="I130" s="64"/>
      <c r="J130" s="6" t="s">
        <v>274</v>
      </c>
      <c r="K130" s="137" t="str">
        <f t="shared" si="63"/>
        <v/>
      </c>
      <c r="L130" s="64"/>
      <c r="M130" s="141"/>
      <c r="N130" s="195"/>
      <c r="O130" s="132"/>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64"/>
      <c r="BT130" s="64"/>
      <c r="BU130" s="64"/>
      <c r="BV130" s="64"/>
      <c r="BW130" s="64"/>
      <c r="BX130" s="64"/>
      <c r="BY130" s="64"/>
      <c r="BZ130" s="64"/>
      <c r="CA130" s="64"/>
      <c r="CB130" s="64"/>
      <c r="CC130" s="64"/>
      <c r="CD130" s="64"/>
      <c r="CE130" s="64"/>
      <c r="CF130" s="64"/>
      <c r="CG130" s="64"/>
      <c r="CH130" s="64"/>
      <c r="CI130" s="64"/>
      <c r="CJ130" s="64"/>
      <c r="CK130" s="64"/>
      <c r="CL130" s="64"/>
      <c r="CM130" s="64"/>
      <c r="CN130" s="64"/>
      <c r="CO130" s="64"/>
      <c r="CP130" s="64"/>
      <c r="CQ130" s="64"/>
      <c r="CR130" s="64"/>
      <c r="CS130" s="64"/>
      <c r="CT130" s="64"/>
      <c r="CU130" s="64"/>
      <c r="CV130" s="64"/>
      <c r="CW130" s="64"/>
      <c r="CX130" s="64"/>
      <c r="CY130" s="64"/>
      <c r="CZ130" s="64"/>
      <c r="DA130" s="64"/>
      <c r="DB130" s="64"/>
      <c r="DC130" s="64"/>
      <c r="DD130" s="64"/>
      <c r="DE130" s="64"/>
      <c r="DF130" s="64"/>
      <c r="DG130" s="64"/>
      <c r="DH130" s="64"/>
      <c r="DI130" s="64"/>
      <c r="DJ130" s="64"/>
      <c r="DK130" s="64"/>
      <c r="DL130" s="64"/>
      <c r="DM130" s="64"/>
      <c r="DN130" s="64"/>
      <c r="DO130" s="64"/>
      <c r="DP130" s="64"/>
      <c r="DQ130" s="64"/>
      <c r="DR130" s="64"/>
      <c r="DS130" s="64"/>
      <c r="DT130" s="64"/>
      <c r="DU130" s="64"/>
      <c r="DV130" s="64"/>
      <c r="DW130" s="64"/>
      <c r="DX130" s="64"/>
      <c r="DY130" s="64"/>
      <c r="DZ130" s="64"/>
      <c r="EA130" s="64"/>
      <c r="EB130" s="64"/>
      <c r="EC130" s="64"/>
      <c r="ED130" s="64"/>
      <c r="EE130" s="64"/>
      <c r="EF130" s="64"/>
      <c r="EG130" s="64"/>
      <c r="EH130" s="64"/>
      <c r="EI130" s="64"/>
      <c r="EJ130" s="64"/>
      <c r="EK130" s="64"/>
      <c r="EL130" s="64"/>
      <c r="EM130" s="64"/>
      <c r="EN130" s="64"/>
      <c r="EO130" s="64"/>
      <c r="EP130" s="64"/>
      <c r="EQ130" s="64"/>
      <c r="ER130" s="64"/>
      <c r="ES130" s="64"/>
      <c r="ET130" s="64"/>
      <c r="EU130" s="64"/>
      <c r="EV130" s="64"/>
      <c r="EW130" s="64"/>
      <c r="EX130" s="64"/>
      <c r="EY130" s="64"/>
      <c r="EZ130" s="64"/>
      <c r="FA130" s="64"/>
      <c r="FB130" s="64"/>
      <c r="FC130" s="64"/>
      <c r="FD130" s="64"/>
      <c r="FE130" s="64"/>
      <c r="FF130" s="64"/>
      <c r="FG130" s="64"/>
      <c r="FH130" s="64"/>
      <c r="FI130" s="64"/>
      <c r="FJ130" s="64"/>
      <c r="FK130" s="64"/>
      <c r="FL130" s="64"/>
      <c r="FM130" s="64"/>
      <c r="FN130" s="64"/>
      <c r="FO130" s="64"/>
      <c r="FP130" s="64"/>
      <c r="FQ130" s="64"/>
      <c r="FR130" s="64"/>
      <c r="FS130" s="64"/>
      <c r="FT130" s="64"/>
      <c r="FU130" s="64"/>
      <c r="FV130" s="64"/>
      <c r="FW130" s="64"/>
      <c r="FX130" s="64"/>
      <c r="FY130" s="64"/>
      <c r="FZ130" s="64"/>
      <c r="GA130" s="64"/>
      <c r="GB130" s="64"/>
      <c r="GC130" s="64"/>
      <c r="GD130" s="64"/>
      <c r="GE130" s="64"/>
      <c r="GF130" s="64"/>
      <c r="GG130" s="64"/>
      <c r="GH130" s="64"/>
      <c r="GI130" s="64"/>
      <c r="GJ130" s="64"/>
      <c r="GK130" s="64"/>
      <c r="GL130" s="64"/>
      <c r="GM130" s="64"/>
      <c r="GN130" s="64"/>
      <c r="GO130" s="64"/>
      <c r="GP130" s="64"/>
      <c r="GQ130" s="64"/>
      <c r="GR130" s="64"/>
      <c r="GS130" s="64"/>
      <c r="GT130" s="64"/>
      <c r="GU130" s="64"/>
      <c r="GV130" s="64"/>
      <c r="GW130" s="64"/>
      <c r="GX130" s="64"/>
      <c r="GY130" s="64"/>
      <c r="GZ130" s="64"/>
      <c r="HA130" s="64"/>
      <c r="HB130" s="64"/>
      <c r="HC130" s="64"/>
      <c r="HD130" s="64"/>
      <c r="HE130" s="64"/>
      <c r="HF130" s="64"/>
      <c r="HG130" s="64"/>
      <c r="HH130" s="64"/>
      <c r="HI130" s="64"/>
      <c r="HJ130" s="64"/>
      <c r="HK130" s="64"/>
      <c r="HL130" s="64"/>
      <c r="HM130" s="64"/>
      <c r="HN130" s="64"/>
      <c r="HO130" s="64"/>
      <c r="HP130" s="64"/>
      <c r="HQ130" s="64"/>
      <c r="HR130" s="64"/>
      <c r="HS130" s="64"/>
      <c r="HT130" s="64"/>
      <c r="HU130" s="64"/>
      <c r="HV130" s="64"/>
      <c r="HW130" s="64"/>
      <c r="HX130" s="64"/>
      <c r="HY130" s="64"/>
      <c r="HZ130" s="64"/>
      <c r="IA130" s="64"/>
      <c r="IB130" s="64"/>
      <c r="IC130" s="64"/>
      <c r="ID130" s="64"/>
      <c r="IE130" s="64"/>
      <c r="IF130" s="64"/>
      <c r="IG130" s="64"/>
      <c r="IH130" s="64"/>
      <c r="II130" s="64"/>
      <c r="IJ130" s="64"/>
      <c r="IK130" s="64"/>
      <c r="IL130" s="64"/>
      <c r="IM130" s="64"/>
      <c r="IN130" s="64"/>
      <c r="IO130" s="64"/>
      <c r="IP130" s="64"/>
      <c r="IQ130" s="64"/>
      <c r="IR130" s="64"/>
      <c r="IS130" s="64"/>
      <c r="IT130" s="64"/>
      <c r="IU130" s="64"/>
      <c r="IV130" s="64"/>
      <c r="IW130" s="64"/>
      <c r="IX130" s="64"/>
      <c r="IY130" s="64"/>
      <c r="IZ130" s="64"/>
      <c r="JA130" s="64"/>
      <c r="JB130" s="64"/>
      <c r="JC130" s="64"/>
      <c r="JD130" s="64"/>
      <c r="JE130" s="64"/>
      <c r="JF130" s="64"/>
      <c r="JG130" s="64"/>
      <c r="JH130" s="64"/>
      <c r="JI130" s="64"/>
      <c r="JJ130" s="64"/>
      <c r="JK130" s="64"/>
      <c r="JL130" s="64"/>
      <c r="JM130" s="64"/>
      <c r="JN130" s="64"/>
      <c r="JO130" s="64"/>
      <c r="JP130" s="64"/>
      <c r="JQ130" s="64"/>
      <c r="JR130" s="64"/>
      <c r="JS130" s="64"/>
      <c r="JT130" s="64"/>
      <c r="JU130" s="64"/>
      <c r="JV130" s="64"/>
      <c r="JW130" s="64"/>
      <c r="JX130" s="64"/>
      <c r="JY130" s="64"/>
      <c r="JZ130" s="64"/>
      <c r="KA130" s="64"/>
      <c r="KB130" s="64"/>
      <c r="KC130" s="64"/>
      <c r="KD130" s="64"/>
      <c r="KE130" s="64"/>
      <c r="KF130" s="64"/>
      <c r="KG130" s="64"/>
      <c r="KH130" s="64"/>
      <c r="KI130" s="64"/>
      <c r="KJ130" s="64"/>
      <c r="KK130" s="64"/>
      <c r="KL130" s="64"/>
      <c r="KM130" s="64"/>
      <c r="KN130" s="64"/>
      <c r="KO130" s="64"/>
      <c r="KP130" s="64"/>
      <c r="KQ130" s="64"/>
      <c r="KR130" s="64"/>
      <c r="KS130" s="64"/>
      <c r="KT130" s="64"/>
      <c r="KU130" s="64"/>
      <c r="KV130" s="64"/>
      <c r="KW130" s="64"/>
      <c r="KX130" s="64"/>
      <c r="KY130" s="64"/>
      <c r="KZ130" s="64"/>
      <c r="LA130" s="64"/>
      <c r="LB130" s="64"/>
      <c r="LC130" s="64"/>
      <c r="LD130" s="64"/>
      <c r="LE130" s="64"/>
      <c r="LF130" s="64"/>
      <c r="LG130" s="64"/>
      <c r="LH130" s="64"/>
      <c r="LI130" s="64"/>
      <c r="LJ130" s="64"/>
      <c r="LK130" s="64"/>
      <c r="LL130" s="64"/>
      <c r="LM130" s="64"/>
      <c r="LN130" s="64"/>
      <c r="LO130" s="64"/>
      <c r="LP130" s="64"/>
      <c r="LQ130" s="64"/>
      <c r="LR130" s="64"/>
      <c r="LS130" s="64"/>
      <c r="LT130" s="64"/>
      <c r="LU130" s="64"/>
      <c r="LV130" s="64"/>
      <c r="LW130" s="64"/>
      <c r="LX130" s="64"/>
      <c r="LY130" s="64"/>
      <c r="LZ130" s="64"/>
      <c r="MA130" s="64"/>
      <c r="MB130" s="64"/>
      <c r="MC130" s="64"/>
      <c r="MD130" s="64"/>
      <c r="ME130" s="64"/>
      <c r="MF130" s="64"/>
      <c r="MG130" s="64"/>
      <c r="MH130" s="64"/>
      <c r="MI130" s="64"/>
      <c r="MJ130" s="64"/>
      <c r="MK130" s="64"/>
      <c r="ML130" s="64"/>
      <c r="MM130" s="64"/>
      <c r="MN130" s="64"/>
      <c r="MO130" s="64"/>
      <c r="MP130" s="64"/>
      <c r="MQ130" s="64"/>
      <c r="MR130" s="64"/>
      <c r="MS130" s="64"/>
      <c r="MT130" s="64"/>
      <c r="MU130" s="64"/>
      <c r="MV130" s="64"/>
      <c r="MW130" s="64"/>
      <c r="MX130" s="64"/>
      <c r="MY130" s="64"/>
      <c r="MZ130" s="64"/>
      <c r="NA130" s="64"/>
      <c r="NB130" s="64"/>
      <c r="NC130" s="64"/>
      <c r="ND130" s="64"/>
      <c r="NE130" s="64"/>
      <c r="NF130" s="64"/>
      <c r="NG130" s="64"/>
      <c r="NH130" s="64"/>
      <c r="NI130" s="64"/>
      <c r="NJ130" s="64"/>
      <c r="NK130" s="64"/>
      <c r="NL130" s="64"/>
      <c r="NM130" s="64"/>
      <c r="NN130" s="64"/>
      <c r="NO130" s="64"/>
      <c r="NP130" s="64"/>
      <c r="NQ130" s="64"/>
      <c r="NR130" s="64"/>
      <c r="NS130" s="64"/>
      <c r="NT130" s="64"/>
      <c r="NU130" s="64"/>
      <c r="NV130" s="64"/>
      <c r="NW130" s="64"/>
      <c r="NX130" s="64"/>
      <c r="NY130" s="64"/>
      <c r="NZ130" s="64"/>
      <c r="OA130" s="64"/>
      <c r="OB130" s="64"/>
      <c r="OC130" s="64"/>
      <c r="OD130" s="64"/>
      <c r="OE130" s="64"/>
      <c r="OF130" s="64"/>
      <c r="OG130" s="64"/>
      <c r="OH130" s="64"/>
      <c r="OI130" s="64"/>
      <c r="OJ130" s="64"/>
      <c r="OK130" s="64"/>
      <c r="OL130" s="64"/>
      <c r="OM130" s="64"/>
      <c r="ON130" s="64"/>
      <c r="OO130" s="64"/>
      <c r="OP130" s="64"/>
      <c r="OQ130" s="64"/>
      <c r="OR130" s="64"/>
      <c r="OS130" s="64"/>
      <c r="OT130" s="64"/>
      <c r="OU130" s="64"/>
      <c r="OV130" s="64"/>
      <c r="OW130" s="64"/>
      <c r="OX130" s="64"/>
      <c r="OY130" s="64"/>
      <c r="OZ130" s="64"/>
      <c r="PA130" s="64"/>
      <c r="PB130" s="64"/>
      <c r="PC130" s="64"/>
      <c r="PD130" s="64"/>
      <c r="PE130" s="64"/>
      <c r="PF130" s="64"/>
      <c r="PG130" s="64"/>
      <c r="PH130" s="64"/>
      <c r="PI130" s="64"/>
      <c r="PJ130" s="64"/>
      <c r="PK130" s="64"/>
      <c r="PL130" s="64"/>
      <c r="PM130" s="64"/>
      <c r="PN130" s="64"/>
      <c r="PO130" s="64"/>
      <c r="PP130" s="64"/>
      <c r="PQ130" s="64"/>
      <c r="PR130" s="64"/>
      <c r="PS130" s="64"/>
      <c r="PT130" s="64"/>
      <c r="PU130" s="64"/>
      <c r="PV130" s="64"/>
      <c r="PW130" s="64"/>
      <c r="PX130" s="64"/>
      <c r="PY130" s="64"/>
      <c r="PZ130" s="64"/>
      <c r="QA130" s="64"/>
      <c r="QB130" s="64"/>
      <c r="QC130" s="64"/>
      <c r="QD130" s="64"/>
      <c r="QE130" s="64"/>
      <c r="QF130" s="64"/>
      <c r="QG130" s="64"/>
      <c r="QH130" s="64"/>
      <c r="QI130" s="64"/>
      <c r="QJ130" s="64"/>
      <c r="QK130" s="64"/>
      <c r="QL130" s="64"/>
      <c r="QM130" s="64"/>
      <c r="QN130" s="64"/>
      <c r="QO130" s="64"/>
      <c r="QP130" s="64"/>
      <c r="QQ130" s="64"/>
      <c r="QR130" s="64"/>
      <c r="QS130" s="64"/>
      <c r="QT130" s="64"/>
      <c r="QU130" s="64"/>
      <c r="QV130" s="64"/>
      <c r="QW130" s="64"/>
      <c r="QX130" s="64"/>
      <c r="QY130" s="64"/>
      <c r="QZ130" s="64"/>
      <c r="RA130" s="64"/>
      <c r="RB130" s="64"/>
      <c r="RC130" s="64"/>
      <c r="RD130" s="64"/>
      <c r="RE130" s="64"/>
      <c r="RF130" s="64"/>
      <c r="RG130" s="64"/>
      <c r="RH130" s="64"/>
      <c r="RI130" s="64"/>
      <c r="RJ130" s="64"/>
      <c r="RK130" s="64"/>
      <c r="RL130" s="64"/>
      <c r="RM130" s="64"/>
      <c r="RN130" s="64"/>
      <c r="RO130" s="64"/>
      <c r="RP130" s="64"/>
      <c r="RQ130" s="64"/>
      <c r="RR130" s="64"/>
      <c r="RS130" s="64"/>
      <c r="RT130" s="64"/>
      <c r="RU130" s="64"/>
      <c r="RV130" s="64"/>
      <c r="RW130" s="64"/>
      <c r="RX130" s="64"/>
      <c r="RY130" s="64"/>
      <c r="RZ130" s="64"/>
      <c r="SA130" s="64"/>
      <c r="SB130" s="64"/>
      <c r="SC130" s="64"/>
      <c r="SD130" s="64"/>
      <c r="SE130" s="64"/>
      <c r="SF130" s="64"/>
      <c r="SG130" s="64"/>
      <c r="SH130" s="64"/>
      <c r="SI130" s="64"/>
      <c r="SJ130" s="64"/>
      <c r="SK130" s="64"/>
      <c r="SL130" s="64"/>
      <c r="SM130" s="64"/>
      <c r="SN130" s="64"/>
      <c r="SO130" s="64"/>
      <c r="SP130" s="64"/>
      <c r="SQ130" s="64"/>
      <c r="SR130" s="64"/>
      <c r="SS130" s="64"/>
      <c r="ST130" s="64"/>
      <c r="SU130" s="64"/>
      <c r="SV130" s="64"/>
      <c r="SW130" s="64"/>
      <c r="SX130" s="64"/>
      <c r="SY130" s="64"/>
      <c r="SZ130" s="64"/>
      <c r="TA130" s="64"/>
      <c r="TB130" s="64"/>
      <c r="TC130" s="64"/>
      <c r="TD130" s="64"/>
      <c r="TE130" s="64"/>
      <c r="TF130" s="64"/>
      <c r="TG130" s="64"/>
      <c r="TH130" s="64"/>
      <c r="TI130" s="64"/>
      <c r="TJ130" s="64"/>
      <c r="TK130" s="64"/>
      <c r="TL130" s="64"/>
      <c r="TM130" s="64"/>
      <c r="TN130" s="64"/>
      <c r="TO130" s="64"/>
      <c r="TP130" s="64"/>
      <c r="TQ130" s="64"/>
      <c r="TR130" s="64"/>
      <c r="TS130" s="64"/>
      <c r="TT130" s="64"/>
      <c r="TU130" s="64"/>
      <c r="TV130" s="64"/>
      <c r="TW130" s="64"/>
      <c r="TX130" s="64"/>
      <c r="TY130" s="64"/>
      <c r="TZ130" s="64"/>
      <c r="UA130" s="64"/>
      <c r="UB130" s="64"/>
      <c r="UC130" s="64"/>
      <c r="UD130" s="64"/>
      <c r="UE130" s="64"/>
      <c r="UF130" s="64"/>
      <c r="UG130" s="64"/>
      <c r="UH130" s="64"/>
      <c r="UI130" s="64"/>
      <c r="UJ130" s="64"/>
      <c r="UK130" s="64"/>
      <c r="UL130" s="64"/>
      <c r="UM130" s="64"/>
      <c r="UN130" s="64"/>
      <c r="UO130" s="64"/>
      <c r="UP130" s="64"/>
      <c r="UQ130" s="64"/>
      <c r="UR130" s="64"/>
      <c r="US130" s="64"/>
      <c r="UT130" s="64"/>
      <c r="UU130" s="64"/>
      <c r="UV130" s="64"/>
      <c r="UW130" s="64"/>
      <c r="UX130" s="64"/>
      <c r="UY130" s="64"/>
      <c r="UZ130" s="64"/>
      <c r="VA130" s="64"/>
      <c r="VB130" s="64"/>
      <c r="VC130" s="64"/>
      <c r="VD130" s="64"/>
      <c r="VE130" s="64"/>
      <c r="VF130" s="64"/>
      <c r="VG130" s="64"/>
      <c r="VH130" s="64"/>
      <c r="VI130" s="64"/>
      <c r="VJ130" s="64"/>
      <c r="VK130" s="64"/>
      <c r="VL130" s="64"/>
      <c r="VM130" s="64"/>
      <c r="VN130" s="64"/>
      <c r="VO130" s="64"/>
      <c r="VP130" s="64"/>
      <c r="VQ130" s="64"/>
      <c r="VR130" s="64"/>
      <c r="VS130" s="64"/>
      <c r="VT130" s="64"/>
      <c r="VU130" s="64"/>
      <c r="VV130" s="64"/>
      <c r="VW130" s="64"/>
      <c r="VX130" s="64"/>
      <c r="VY130" s="64"/>
      <c r="VZ130" s="64"/>
      <c r="WA130" s="64"/>
      <c r="WB130" s="64"/>
      <c r="WC130" s="64"/>
      <c r="WD130" s="64"/>
      <c r="WE130" s="64"/>
      <c r="WF130" s="64"/>
      <c r="WG130" s="64"/>
      <c r="WH130" s="64"/>
      <c r="WI130" s="64"/>
      <c r="WJ130" s="64"/>
      <c r="WK130" s="64"/>
      <c r="WL130" s="64"/>
      <c r="WM130" s="64"/>
      <c r="WN130" s="64"/>
      <c r="WO130" s="64"/>
      <c r="WP130" s="64"/>
      <c r="WQ130" s="64"/>
      <c r="WR130" s="64"/>
      <c r="WS130" s="64"/>
      <c r="WT130" s="64"/>
      <c r="WU130" s="64"/>
      <c r="WV130" s="64"/>
      <c r="WW130" s="64"/>
      <c r="WX130" s="64"/>
      <c r="WY130" s="64"/>
      <c r="WZ130" s="64"/>
      <c r="XA130" s="64"/>
      <c r="XB130" s="64"/>
      <c r="XC130" s="64"/>
      <c r="XD130" s="64"/>
      <c r="XE130" s="64"/>
      <c r="XF130" s="64"/>
      <c r="XG130" s="64"/>
      <c r="XH130" s="64"/>
      <c r="XI130" s="64"/>
      <c r="XJ130" s="64"/>
      <c r="XK130" s="64"/>
      <c r="XL130" s="64"/>
      <c r="XM130" s="64"/>
      <c r="XN130" s="64"/>
      <c r="XO130" s="64"/>
      <c r="XP130" s="64"/>
      <c r="XQ130" s="64"/>
      <c r="XR130" s="64"/>
      <c r="XS130" s="64"/>
      <c r="XT130" s="64"/>
      <c r="XU130" s="64"/>
      <c r="XV130" s="64"/>
      <c r="XW130" s="64"/>
      <c r="XX130" s="64"/>
      <c r="XY130" s="64"/>
      <c r="XZ130" s="64"/>
      <c r="YA130" s="64"/>
      <c r="YB130" s="64"/>
      <c r="YC130" s="64"/>
      <c r="YD130" s="64"/>
      <c r="YE130" s="64"/>
      <c r="YF130" s="64"/>
      <c r="YG130" s="64"/>
      <c r="YH130" s="64"/>
      <c r="YI130" s="64"/>
      <c r="YJ130" s="64"/>
      <c r="YK130" s="64"/>
      <c r="YL130" s="64"/>
      <c r="YM130" s="64"/>
      <c r="YN130" s="64"/>
      <c r="YO130" s="64"/>
      <c r="YP130" s="64"/>
      <c r="YQ130" s="64"/>
      <c r="YR130" s="64"/>
      <c r="YS130" s="64"/>
      <c r="YT130" s="64"/>
      <c r="YU130" s="64"/>
      <c r="YV130" s="64"/>
      <c r="YW130" s="64"/>
      <c r="YX130" s="64"/>
      <c r="YY130" s="64"/>
      <c r="YZ130" s="64"/>
      <c r="ZA130" s="64"/>
      <c r="ZB130" s="64"/>
      <c r="ZC130" s="64"/>
      <c r="ZD130" s="64"/>
      <c r="ZE130" s="64"/>
      <c r="ZF130" s="64"/>
      <c r="ZG130" s="64"/>
      <c r="ZH130" s="64"/>
      <c r="ZI130" s="64"/>
      <c r="ZJ130" s="64"/>
      <c r="ZK130" s="64"/>
      <c r="ZL130" s="64"/>
      <c r="ZM130" s="64"/>
      <c r="ZN130" s="64"/>
      <c r="ZO130" s="64"/>
      <c r="ZP130" s="64"/>
      <c r="ZQ130" s="64"/>
      <c r="ZR130" s="64"/>
      <c r="ZS130" s="64"/>
      <c r="ZT130" s="64"/>
      <c r="ZU130" s="64"/>
      <c r="ZV130" s="64"/>
      <c r="ZW130" s="64"/>
      <c r="ZX130" s="64"/>
      <c r="ZY130" s="64"/>
      <c r="ZZ130" s="64"/>
      <c r="AAA130" s="64"/>
      <c r="AAB130" s="64"/>
      <c r="AAC130" s="64"/>
      <c r="AAD130" s="64"/>
      <c r="AAE130" s="64"/>
      <c r="AAF130" s="64"/>
      <c r="AAG130" s="64"/>
      <c r="AAH130" s="64"/>
      <c r="AAI130" s="64"/>
      <c r="AAJ130" s="64"/>
      <c r="AAK130" s="64"/>
      <c r="AAL130" s="64"/>
      <c r="AAM130" s="64"/>
      <c r="AAN130" s="64"/>
      <c r="AAO130" s="64"/>
      <c r="AAP130" s="64"/>
      <c r="AAQ130" s="64"/>
      <c r="AAR130" s="64"/>
      <c r="AAS130" s="64"/>
      <c r="AAT130" s="64"/>
      <c r="AAU130" s="64"/>
      <c r="AAV130" s="64"/>
      <c r="AAW130" s="64"/>
      <c r="AAX130" s="64"/>
      <c r="AAY130" s="64"/>
      <c r="AAZ130" s="64"/>
      <c r="ABA130" s="64"/>
      <c r="ABB130" s="64"/>
      <c r="ABC130" s="64"/>
      <c r="ABD130" s="64"/>
      <c r="ABE130" s="64"/>
      <c r="ABF130" s="64"/>
      <c r="ABG130" s="64"/>
      <c r="ABH130" s="64"/>
      <c r="ABI130" s="64"/>
      <c r="ABJ130" s="64"/>
      <c r="ABK130" s="64"/>
      <c r="ABL130" s="64"/>
      <c r="ABM130" s="64"/>
      <c r="ABN130" s="64"/>
      <c r="ABO130" s="64"/>
      <c r="ABP130" s="64"/>
      <c r="ABQ130" s="64"/>
      <c r="ABR130" s="64"/>
      <c r="ABS130" s="64"/>
      <c r="ABT130" s="64"/>
      <c r="ABU130" s="64"/>
      <c r="ABV130" s="64"/>
      <c r="ABW130" s="64"/>
      <c r="ABX130" s="64"/>
      <c r="ABY130" s="64"/>
      <c r="ABZ130" s="64"/>
      <c r="ACA130" s="64"/>
      <c r="ACB130" s="64"/>
      <c r="ACC130" s="64"/>
      <c r="ACD130" s="64"/>
      <c r="ACE130" s="64"/>
      <c r="ACF130" s="64"/>
      <c r="ACG130" s="64"/>
      <c r="ACH130" s="64"/>
      <c r="ACI130" s="64"/>
      <c r="ACJ130" s="64"/>
      <c r="ACK130" s="64"/>
      <c r="ACL130" s="64"/>
      <c r="ACM130" s="64"/>
      <c r="ACN130" s="64"/>
      <c r="ACO130" s="64"/>
      <c r="ACP130" s="64"/>
      <c r="ACQ130" s="64"/>
      <c r="ACR130" s="64"/>
      <c r="ACS130" s="64"/>
      <c r="ACT130" s="64"/>
      <c r="ACU130" s="64"/>
      <c r="ACV130" s="64"/>
      <c r="ACW130" s="64"/>
      <c r="ACX130" s="64"/>
      <c r="ACY130" s="64"/>
      <c r="ACZ130" s="64"/>
      <c r="ADA130" s="64"/>
      <c r="ADB130" s="64"/>
      <c r="ADC130" s="64"/>
      <c r="ADD130" s="64"/>
      <c r="ADE130" s="64"/>
      <c r="ADF130" s="64"/>
      <c r="ADG130" s="64"/>
      <c r="ADH130" s="64"/>
      <c r="ADI130" s="64"/>
      <c r="ADJ130" s="64"/>
      <c r="ADK130" s="64"/>
      <c r="ADL130" s="64"/>
      <c r="ADM130" s="64"/>
      <c r="ADN130" s="64"/>
      <c r="ADO130" s="64"/>
      <c r="ADP130" s="64"/>
      <c r="ADQ130" s="64"/>
      <c r="ADR130" s="64"/>
      <c r="ADS130" s="64"/>
      <c r="ADT130" s="64"/>
      <c r="ADU130" s="64"/>
      <c r="ADV130" s="64"/>
      <c r="ADW130" s="64"/>
      <c r="ADX130" s="64"/>
      <c r="ADY130" s="64"/>
      <c r="ADZ130" s="64"/>
      <c r="AEA130" s="64"/>
      <c r="AEB130" s="64"/>
      <c r="AEC130" s="64"/>
      <c r="AED130" s="64"/>
      <c r="AEE130" s="64"/>
      <c r="AEF130" s="64"/>
      <c r="AEG130" s="64"/>
      <c r="AEH130" s="64"/>
      <c r="AEI130" s="64"/>
      <c r="AEJ130" s="64"/>
      <c r="AEK130" s="64"/>
      <c r="AEL130" s="64"/>
      <c r="AEM130" s="64"/>
      <c r="AEN130" s="64"/>
      <c r="AEO130" s="64"/>
      <c r="AEP130" s="64"/>
      <c r="AEQ130" s="64"/>
      <c r="AER130" s="64"/>
      <c r="AES130" s="64"/>
      <c r="AET130" s="64"/>
      <c r="AEU130" s="64"/>
      <c r="AEV130" s="64"/>
      <c r="AEW130" s="64"/>
      <c r="AEX130" s="64"/>
      <c r="AEY130" s="64"/>
      <c r="AEZ130" s="64"/>
      <c r="AFA130" s="64"/>
      <c r="AFB130" s="64"/>
      <c r="AFC130" s="64"/>
      <c r="AFD130" s="64"/>
      <c r="AFE130" s="64"/>
      <c r="AFF130" s="64"/>
      <c r="AFG130" s="64"/>
      <c r="AFH130" s="64"/>
      <c r="AFI130" s="64"/>
      <c r="AFJ130" s="64"/>
      <c r="AFK130" s="64"/>
      <c r="AFL130" s="64"/>
      <c r="AFM130" s="64"/>
      <c r="AFN130" s="64"/>
      <c r="AFO130" s="64"/>
      <c r="AFP130" s="64"/>
      <c r="AFQ130" s="64"/>
      <c r="AFR130" s="64"/>
      <c r="AFS130" s="64"/>
      <c r="AFT130" s="64"/>
      <c r="AFU130" s="64"/>
      <c r="AFV130" s="64"/>
      <c r="AFW130" s="64"/>
      <c r="AFX130" s="64"/>
      <c r="AFY130" s="64"/>
      <c r="AFZ130" s="64"/>
      <c r="AGA130" s="64"/>
      <c r="AGB130" s="64"/>
      <c r="AGC130" s="64"/>
      <c r="AGD130" s="64"/>
      <c r="AGE130" s="64"/>
      <c r="AGF130" s="64"/>
      <c r="AGG130" s="64"/>
      <c r="AGH130" s="64"/>
      <c r="AGI130" s="64"/>
      <c r="AGJ130" s="64"/>
      <c r="AGK130" s="64"/>
      <c r="AGL130" s="64"/>
      <c r="AGM130" s="64"/>
      <c r="AGN130" s="64"/>
      <c r="AGO130" s="64"/>
      <c r="AGP130" s="64"/>
      <c r="AGQ130" s="64"/>
      <c r="AGR130" s="64"/>
      <c r="AGS130" s="64"/>
      <c r="AGT130" s="64"/>
      <c r="AGU130" s="64"/>
      <c r="AGV130" s="64"/>
      <c r="AGW130" s="64"/>
      <c r="AGX130" s="64"/>
      <c r="AGY130" s="64"/>
      <c r="AGZ130" s="64"/>
      <c r="AHA130" s="64"/>
      <c r="AHB130" s="64"/>
      <c r="AHC130" s="64"/>
      <c r="AHD130" s="64"/>
      <c r="AHE130" s="64"/>
      <c r="AHF130" s="64"/>
      <c r="AHG130" s="64"/>
      <c r="AHH130" s="64"/>
      <c r="AHI130" s="64"/>
      <c r="AHJ130" s="64"/>
      <c r="AHK130" s="64"/>
      <c r="AHL130" s="64"/>
      <c r="AHM130" s="64"/>
      <c r="AHN130" s="64"/>
      <c r="AHO130" s="64"/>
      <c r="AHP130" s="64"/>
      <c r="AHQ130" s="64"/>
      <c r="AHR130" s="64"/>
      <c r="AHS130" s="64"/>
      <c r="AHT130" s="64"/>
      <c r="AHU130" s="64"/>
      <c r="AHV130" s="64"/>
      <c r="AHW130" s="64"/>
      <c r="AHX130" s="64"/>
      <c r="AHY130" s="64"/>
      <c r="AHZ130" s="64"/>
      <c r="AIA130" s="64"/>
      <c r="AIB130" s="64"/>
      <c r="AIC130" s="64"/>
      <c r="AID130" s="64"/>
      <c r="AIE130" s="64"/>
      <c r="AIF130" s="64"/>
      <c r="AIG130" s="64"/>
      <c r="AIH130" s="64"/>
      <c r="AII130" s="64"/>
      <c r="AIJ130" s="64"/>
      <c r="AIK130" s="64"/>
      <c r="AIL130" s="64"/>
      <c r="AIM130" s="64"/>
      <c r="AIN130" s="64"/>
      <c r="AIO130" s="64"/>
      <c r="AIP130" s="64"/>
      <c r="AIQ130" s="64"/>
      <c r="AIR130" s="64"/>
      <c r="AIS130" s="64"/>
      <c r="AIT130" s="64"/>
      <c r="AIU130" s="64"/>
      <c r="AIV130" s="64"/>
      <c r="AIW130" s="64"/>
      <c r="AIX130" s="64"/>
      <c r="AIY130" s="64"/>
      <c r="AIZ130" s="64"/>
      <c r="AJA130" s="64"/>
      <c r="AJB130" s="64"/>
      <c r="AJC130" s="64"/>
      <c r="AJD130" s="64"/>
      <c r="AJE130" s="64"/>
      <c r="AJF130" s="64"/>
      <c r="AJG130" s="64"/>
      <c r="AJH130" s="64"/>
      <c r="AJI130" s="64"/>
      <c r="AJJ130" s="64"/>
      <c r="AJK130" s="64"/>
      <c r="AJL130" s="64"/>
      <c r="AJM130" s="64"/>
      <c r="AJN130" s="64"/>
      <c r="AJO130" s="64"/>
      <c r="AJP130" s="64"/>
      <c r="AJQ130" s="64"/>
      <c r="AJR130" s="64"/>
      <c r="AJS130" s="64"/>
      <c r="AJT130" s="64"/>
      <c r="AJU130" s="64"/>
      <c r="AJV130" s="64"/>
      <c r="AJW130" s="64"/>
      <c r="AJX130" s="64"/>
      <c r="AJY130" s="64"/>
      <c r="AJZ130" s="64"/>
      <c r="AKA130" s="64"/>
      <c r="AKB130" s="64"/>
      <c r="AKC130" s="64"/>
      <c r="AKD130" s="64"/>
      <c r="AKE130" s="64"/>
      <c r="AKF130" s="64"/>
      <c r="AKG130" s="64"/>
      <c r="AKH130" s="64"/>
      <c r="AKI130" s="64"/>
      <c r="AKJ130" s="64"/>
      <c r="AKK130" s="64"/>
      <c r="AKL130" s="64"/>
      <c r="AKM130" s="64"/>
      <c r="AKN130" s="64"/>
      <c r="AKO130" s="64"/>
      <c r="AKP130" s="64"/>
      <c r="AKQ130" s="64"/>
      <c r="AKR130" s="64"/>
      <c r="AKS130" s="64"/>
      <c r="AKT130" s="64"/>
      <c r="AKU130" s="64"/>
      <c r="AKV130" s="64"/>
      <c r="AKW130" s="64"/>
      <c r="AKX130" s="64"/>
      <c r="AKY130" s="64"/>
      <c r="AKZ130" s="64"/>
      <c r="ALA130" s="64"/>
      <c r="ALB130" s="64"/>
      <c r="ALC130" s="64"/>
      <c r="ALD130" s="64"/>
      <c r="ALE130" s="64"/>
      <c r="ALF130" s="64"/>
      <c r="ALG130" s="64"/>
      <c r="ALH130" s="64"/>
      <c r="ALI130" s="64"/>
      <c r="ALJ130" s="64"/>
      <c r="ALK130" s="64"/>
      <c r="ALL130" s="64"/>
      <c r="ALM130" s="64"/>
      <c r="ALN130" s="64"/>
      <c r="ALO130" s="64"/>
      <c r="ALP130" s="64"/>
      <c r="ALQ130" s="64"/>
      <c r="ALR130" s="64"/>
      <c r="ALS130" s="64"/>
      <c r="ALT130" s="64"/>
      <c r="ALU130" s="64"/>
      <c r="ALV130" s="64"/>
      <c r="ALW130" s="64"/>
      <c r="ALX130" s="64"/>
      <c r="ALY130" s="64"/>
      <c r="ALZ130" s="64"/>
      <c r="AMA130" s="64"/>
      <c r="AMB130" s="64"/>
      <c r="AMC130" s="64"/>
      <c r="AMD130" s="64"/>
      <c r="AME130" s="64"/>
      <c r="AMF130" s="64"/>
      <c r="AMG130" s="64"/>
      <c r="AMH130" s="64"/>
      <c r="AMI130" s="64"/>
      <c r="AMJ130" s="64"/>
      <c r="AMK130" s="64"/>
      <c r="AML130" s="64"/>
      <c r="AMM130" s="64"/>
      <c r="AMN130" s="64"/>
      <c r="AMO130" s="64"/>
      <c r="AMP130" s="64"/>
      <c r="AMQ130" s="64"/>
      <c r="AMR130" s="64"/>
      <c r="AMS130" s="64"/>
      <c r="AMT130" s="64"/>
      <c r="AMU130" s="64"/>
      <c r="AMV130" s="64"/>
      <c r="AMW130" s="64"/>
      <c r="AMX130" s="64"/>
      <c r="AMY130" s="64"/>
      <c r="AMZ130" s="64"/>
      <c r="ANA130" s="64"/>
      <c r="ANB130" s="64"/>
      <c r="ANC130" s="64"/>
      <c r="AND130" s="64"/>
      <c r="ANE130" s="64"/>
      <c r="ANF130" s="64"/>
      <c r="ANG130" s="64"/>
      <c r="ANH130" s="64"/>
      <c r="ANI130" s="64"/>
      <c r="ANJ130" s="64"/>
      <c r="ANK130" s="64"/>
      <c r="ANL130" s="64"/>
      <c r="ANM130" s="64"/>
      <c r="ANN130" s="64"/>
      <c r="ANO130" s="64"/>
      <c r="ANP130" s="64"/>
      <c r="ANQ130" s="64"/>
      <c r="ANR130" s="64"/>
      <c r="ANS130" s="64"/>
      <c r="ANT130" s="64"/>
      <c r="ANU130" s="64"/>
      <c r="ANV130" s="64"/>
      <c r="ANW130" s="64"/>
      <c r="ANX130" s="64"/>
      <c r="ANY130" s="64"/>
      <c r="ANZ130" s="64"/>
      <c r="AOA130" s="64"/>
      <c r="AOB130" s="64"/>
      <c r="AOC130" s="64"/>
      <c r="AOD130" s="64"/>
      <c r="AOE130" s="64"/>
      <c r="AOF130" s="64"/>
      <c r="AOG130" s="64"/>
      <c r="AOH130" s="64"/>
      <c r="AOI130" s="64"/>
      <c r="AOJ130" s="64"/>
      <c r="AOK130" s="64"/>
      <c r="AOL130" s="64"/>
      <c r="AOM130" s="64"/>
      <c r="AON130" s="64"/>
      <c r="AOO130" s="64"/>
      <c r="AOP130" s="64"/>
      <c r="AOQ130" s="64"/>
      <c r="AOR130" s="64"/>
      <c r="AOS130" s="64"/>
      <c r="AOT130" s="64"/>
      <c r="AOU130" s="64"/>
      <c r="AOV130" s="64"/>
      <c r="AOW130" s="64"/>
      <c r="AOX130" s="64"/>
      <c r="AOY130" s="64"/>
      <c r="AOZ130" s="64"/>
      <c r="APA130" s="64"/>
      <c r="APB130" s="64"/>
      <c r="APC130" s="64"/>
      <c r="APD130" s="64"/>
      <c r="APE130" s="64"/>
      <c r="APF130" s="64"/>
      <c r="APG130" s="64"/>
      <c r="APH130" s="64"/>
      <c r="API130" s="64"/>
      <c r="APJ130" s="64"/>
      <c r="APK130" s="64"/>
      <c r="APL130" s="64"/>
      <c r="APM130" s="64"/>
      <c r="APN130" s="64"/>
      <c r="APO130" s="64"/>
      <c r="APP130" s="64"/>
      <c r="APQ130" s="64"/>
      <c r="APR130" s="64"/>
      <c r="APS130" s="64"/>
      <c r="APT130" s="64"/>
      <c r="APU130" s="64"/>
      <c r="APV130" s="64"/>
      <c r="APW130" s="64"/>
      <c r="APX130" s="64"/>
      <c r="APY130" s="64"/>
      <c r="APZ130" s="64"/>
      <c r="AQA130" s="64"/>
      <c r="AQB130" s="64"/>
      <c r="AQC130" s="64"/>
      <c r="AQD130" s="64"/>
      <c r="AQE130" s="64"/>
      <c r="AQF130" s="64"/>
      <c r="AQG130" s="64"/>
      <c r="AQH130" s="64"/>
      <c r="AQI130" s="64"/>
      <c r="AQJ130" s="64"/>
      <c r="AQK130" s="64"/>
      <c r="AQL130" s="64"/>
      <c r="AQM130" s="64"/>
      <c r="AQN130" s="64"/>
      <c r="AQO130" s="64"/>
      <c r="AQP130" s="64"/>
      <c r="AQQ130" s="64"/>
      <c r="AQR130" s="64"/>
      <c r="AQS130" s="64"/>
      <c r="AQT130" s="64"/>
      <c r="AQU130" s="64"/>
      <c r="AQV130" s="64"/>
      <c r="AQW130" s="64"/>
      <c r="AQX130" s="64"/>
      <c r="AQY130" s="64"/>
      <c r="AQZ130" s="64"/>
      <c r="ARA130" s="64"/>
      <c r="ARB130" s="64"/>
      <c r="ARC130" s="64"/>
      <c r="ARD130" s="64"/>
      <c r="ARE130" s="64"/>
      <c r="ARF130" s="64"/>
      <c r="ARG130" s="64"/>
      <c r="ARH130" s="64"/>
      <c r="ARI130" s="64"/>
      <c r="ARJ130" s="64"/>
      <c r="ARK130" s="64"/>
      <c r="ARL130" s="64"/>
      <c r="ARM130" s="64"/>
      <c r="ARN130" s="64"/>
      <c r="ARO130" s="64"/>
      <c r="ARP130" s="64"/>
      <c r="ARQ130" s="64"/>
      <c r="ARR130" s="64"/>
      <c r="ARS130" s="64"/>
      <c r="ART130" s="64"/>
      <c r="ARU130" s="64"/>
      <c r="ARV130" s="64"/>
      <c r="ARW130" s="64"/>
      <c r="ARX130" s="64"/>
      <c r="ARY130" s="64"/>
      <c r="ARZ130" s="64"/>
      <c r="ASA130" s="64"/>
      <c r="ASB130" s="64"/>
      <c r="ASC130" s="64"/>
      <c r="ASD130" s="64"/>
      <c r="ASE130" s="64"/>
      <c r="ASF130" s="64"/>
      <c r="ASG130" s="64"/>
      <c r="ASH130" s="64"/>
      <c r="ASI130" s="64"/>
      <c r="ASJ130" s="64"/>
      <c r="ASK130" s="64"/>
      <c r="ASL130" s="64"/>
      <c r="ASM130" s="64"/>
      <c r="ASN130" s="64"/>
      <c r="ASO130" s="64"/>
      <c r="ASP130" s="64"/>
      <c r="ASQ130" s="64"/>
      <c r="ASR130" s="64"/>
      <c r="ASS130" s="64"/>
      <c r="AST130" s="64"/>
      <c r="ASU130" s="64"/>
      <c r="ASV130" s="64"/>
      <c r="ASW130" s="64"/>
      <c r="ASX130" s="64"/>
      <c r="ASY130" s="64"/>
      <c r="ASZ130" s="64"/>
      <c r="ATA130" s="64"/>
      <c r="ATB130" s="64"/>
      <c r="ATC130" s="64"/>
      <c r="ATD130" s="64"/>
      <c r="ATE130" s="64"/>
      <c r="ATF130" s="64"/>
      <c r="ATG130" s="64"/>
      <c r="ATH130" s="64"/>
      <c r="ATI130" s="64"/>
      <c r="ATJ130" s="64"/>
      <c r="ATK130" s="64"/>
      <c r="ATL130" s="64"/>
      <c r="ATM130" s="64"/>
      <c r="ATN130" s="64"/>
      <c r="ATO130" s="64"/>
      <c r="ATP130" s="64"/>
      <c r="ATQ130" s="64"/>
      <c r="ATR130" s="64"/>
      <c r="ATS130" s="64"/>
      <c r="ATT130" s="64"/>
      <c r="ATU130" s="64"/>
      <c r="ATV130" s="64"/>
      <c r="ATW130" s="64"/>
      <c r="ATX130" s="64"/>
      <c r="ATY130" s="64"/>
      <c r="ATZ130" s="64"/>
      <c r="AUA130" s="64"/>
      <c r="AUB130" s="64"/>
      <c r="AUC130" s="64"/>
      <c r="AUD130" s="64"/>
      <c r="AUE130" s="64"/>
      <c r="AUF130" s="64"/>
      <c r="AUG130" s="64"/>
      <c r="AUH130" s="64"/>
      <c r="AUI130" s="64"/>
      <c r="AUJ130" s="64"/>
      <c r="AUK130" s="64"/>
      <c r="AUL130" s="64"/>
      <c r="AUM130" s="64"/>
      <c r="AUN130" s="64"/>
      <c r="AUO130" s="64"/>
      <c r="AUP130" s="64"/>
      <c r="AUQ130" s="64"/>
      <c r="AUR130" s="64"/>
      <c r="AUS130" s="64"/>
      <c r="AUT130" s="64"/>
      <c r="AUU130" s="64"/>
      <c r="AUV130" s="64"/>
      <c r="AUW130" s="64"/>
      <c r="AUX130" s="64"/>
      <c r="AUY130" s="64"/>
      <c r="AUZ130" s="64"/>
      <c r="AVA130" s="64"/>
      <c r="AVB130" s="64"/>
      <c r="AVC130" s="64"/>
      <c r="AVD130" s="64"/>
      <c r="AVE130" s="64"/>
      <c r="AVF130" s="64"/>
      <c r="AVG130" s="64"/>
      <c r="AVH130" s="64"/>
      <c r="AVI130" s="64"/>
      <c r="AVJ130" s="64"/>
      <c r="AVK130" s="64"/>
      <c r="AVL130" s="64"/>
      <c r="AVM130" s="64"/>
      <c r="AVN130" s="64"/>
      <c r="AVO130" s="64"/>
      <c r="AVP130" s="64"/>
      <c r="AVQ130" s="64"/>
      <c r="AVR130" s="64"/>
      <c r="AVS130" s="64"/>
      <c r="AVT130" s="64"/>
      <c r="AVU130" s="64"/>
      <c r="AVV130" s="64"/>
      <c r="AVW130" s="64"/>
      <c r="AVX130" s="64"/>
      <c r="AVY130" s="64"/>
      <c r="AVZ130" s="64"/>
      <c r="AWA130" s="64"/>
      <c r="AWB130" s="64"/>
      <c r="AWC130" s="64"/>
      <c r="AWD130" s="64"/>
      <c r="AWE130" s="64"/>
      <c r="AWF130" s="64"/>
      <c r="AWG130" s="64"/>
      <c r="AWH130" s="64"/>
      <c r="AWI130" s="64"/>
      <c r="AWJ130" s="64"/>
      <c r="AWK130" s="64"/>
      <c r="AWL130" s="64"/>
      <c r="AWM130" s="64"/>
      <c r="AWN130" s="64"/>
      <c r="AWO130" s="64"/>
      <c r="AWP130" s="64"/>
      <c r="AWQ130" s="64"/>
      <c r="AWR130" s="64"/>
      <c r="AWS130" s="64"/>
      <c r="AWT130" s="64"/>
      <c r="AWU130" s="64"/>
      <c r="AWV130" s="64"/>
      <c r="AWW130" s="64"/>
      <c r="AWX130" s="64"/>
      <c r="AWY130" s="64"/>
      <c r="AWZ130" s="64"/>
      <c r="AXA130" s="64"/>
      <c r="AXB130" s="64"/>
      <c r="AXC130" s="64"/>
      <c r="AXD130" s="64"/>
      <c r="AXE130" s="64"/>
      <c r="AXF130" s="64"/>
      <c r="AXG130" s="64"/>
      <c r="AXH130" s="64"/>
      <c r="AXI130" s="64"/>
      <c r="AXJ130" s="64"/>
      <c r="AXK130" s="64"/>
      <c r="AXL130" s="64"/>
      <c r="AXM130" s="64"/>
      <c r="AXN130" s="64"/>
      <c r="AXO130" s="64"/>
      <c r="AXP130" s="64"/>
      <c r="AXQ130" s="64"/>
      <c r="AXR130" s="64"/>
      <c r="AXS130" s="64"/>
      <c r="AXT130" s="64"/>
      <c r="AXU130" s="64"/>
      <c r="AXV130" s="64"/>
      <c r="AXW130" s="64"/>
      <c r="AXX130" s="64"/>
      <c r="AXY130" s="64"/>
      <c r="AXZ130" s="64"/>
      <c r="AYA130" s="64"/>
      <c r="AYB130" s="64"/>
      <c r="AYC130" s="64"/>
      <c r="AYD130" s="64"/>
      <c r="AYE130" s="64"/>
      <c r="AYF130" s="64"/>
      <c r="AYG130" s="64"/>
      <c r="AYH130" s="64"/>
      <c r="AYI130" s="64"/>
      <c r="AYJ130" s="64"/>
      <c r="AYK130" s="64"/>
      <c r="AYL130" s="64"/>
      <c r="AYM130" s="64"/>
      <c r="AYN130" s="64"/>
      <c r="AYO130" s="64"/>
      <c r="AYP130" s="64"/>
      <c r="AYQ130" s="64"/>
      <c r="AYR130" s="64"/>
      <c r="AYS130" s="64"/>
      <c r="AYT130" s="64"/>
      <c r="AYU130" s="64"/>
      <c r="AYV130" s="64"/>
      <c r="AYW130" s="64"/>
      <c r="AYX130" s="64"/>
      <c r="AYY130" s="64"/>
      <c r="AYZ130" s="64"/>
      <c r="AZA130" s="64"/>
      <c r="AZB130" s="64"/>
      <c r="AZC130" s="64"/>
      <c r="AZD130" s="64"/>
      <c r="AZE130" s="64"/>
      <c r="AZF130" s="64"/>
      <c r="AZG130" s="64"/>
      <c r="AZH130" s="64"/>
      <c r="AZI130" s="64"/>
      <c r="AZJ130" s="64"/>
      <c r="AZK130" s="64"/>
      <c r="AZL130" s="64"/>
      <c r="AZM130" s="64"/>
      <c r="AZN130" s="64"/>
      <c r="AZO130" s="64"/>
      <c r="AZP130" s="64"/>
      <c r="AZQ130" s="64"/>
      <c r="AZR130" s="64"/>
      <c r="AZS130" s="64"/>
      <c r="AZT130" s="64"/>
      <c r="AZU130" s="64"/>
      <c r="AZV130" s="64"/>
      <c r="AZW130" s="64"/>
      <c r="AZX130" s="64"/>
      <c r="AZY130" s="64"/>
      <c r="AZZ130" s="64"/>
      <c r="BAA130" s="64"/>
      <c r="BAB130" s="64"/>
      <c r="BAC130" s="64"/>
      <c r="BAD130" s="64"/>
      <c r="BAE130" s="64"/>
      <c r="BAF130" s="64"/>
      <c r="BAG130" s="64"/>
      <c r="BAH130" s="64"/>
      <c r="BAI130" s="64"/>
      <c r="BAJ130" s="64"/>
      <c r="BAK130" s="64"/>
      <c r="BAL130" s="64"/>
      <c r="BAM130" s="64"/>
      <c r="BAN130" s="64"/>
      <c r="BAO130" s="64"/>
      <c r="BAP130" s="64"/>
      <c r="BAQ130" s="64"/>
      <c r="BAR130" s="64"/>
      <c r="BAS130" s="64"/>
      <c r="BAT130" s="64"/>
      <c r="BAU130" s="64"/>
      <c r="BAV130" s="64"/>
      <c r="BAW130" s="64"/>
      <c r="BAX130" s="64"/>
      <c r="BAY130" s="64"/>
      <c r="BAZ130" s="64"/>
      <c r="BBA130" s="64"/>
      <c r="BBB130" s="64"/>
      <c r="BBC130" s="64"/>
      <c r="BBD130" s="64"/>
      <c r="BBE130" s="64"/>
      <c r="BBF130" s="64"/>
      <c r="BBG130" s="64"/>
      <c r="BBH130" s="64"/>
      <c r="BBI130" s="64"/>
      <c r="BBJ130" s="64"/>
      <c r="BBK130" s="64"/>
      <c r="BBL130" s="64"/>
      <c r="BBM130" s="64"/>
      <c r="BBN130" s="64"/>
      <c r="BBO130" s="64"/>
      <c r="BBP130" s="64"/>
      <c r="BBQ130" s="64"/>
      <c r="BBR130" s="64"/>
      <c r="BBS130" s="64"/>
      <c r="BBT130" s="64"/>
      <c r="BBU130" s="64"/>
      <c r="BBV130" s="64"/>
      <c r="BBW130" s="64"/>
      <c r="BBX130" s="64"/>
      <c r="BBY130" s="64"/>
      <c r="BBZ130" s="64"/>
      <c r="BCA130" s="64"/>
      <c r="BCB130" s="64"/>
      <c r="BCC130" s="64"/>
      <c r="BCD130" s="64"/>
      <c r="BCE130" s="64"/>
      <c r="BCF130" s="64"/>
      <c r="BCG130" s="64"/>
      <c r="BCH130" s="64"/>
      <c r="BCI130" s="64"/>
      <c r="BCJ130" s="64"/>
      <c r="BCK130" s="64"/>
      <c r="BCL130" s="64"/>
      <c r="BCM130" s="64"/>
      <c r="BCN130" s="64"/>
      <c r="BCO130" s="64"/>
      <c r="BCP130" s="64"/>
      <c r="BCQ130" s="64"/>
      <c r="BCR130" s="64"/>
      <c r="BCS130" s="64"/>
      <c r="BCT130" s="64"/>
      <c r="BCU130" s="64"/>
      <c r="BCV130" s="64"/>
      <c r="BCW130" s="64"/>
      <c r="BCX130" s="64"/>
      <c r="BCY130" s="64"/>
      <c r="BCZ130" s="64"/>
      <c r="BDA130" s="64"/>
      <c r="BDB130" s="64"/>
      <c r="BDC130" s="64"/>
      <c r="BDD130" s="64"/>
      <c r="BDE130" s="64"/>
      <c r="BDF130" s="64"/>
      <c r="BDG130" s="64"/>
      <c r="BDH130" s="64"/>
      <c r="BDI130" s="64"/>
      <c r="BDJ130" s="64"/>
      <c r="BDK130" s="64"/>
      <c r="BDL130" s="64"/>
      <c r="BDM130" s="64"/>
      <c r="BDN130" s="64"/>
      <c r="BDO130" s="64"/>
      <c r="BDP130" s="64"/>
      <c r="BDQ130" s="64"/>
      <c r="BDR130" s="64"/>
      <c r="BDS130" s="64"/>
      <c r="BDT130" s="64"/>
      <c r="BDU130" s="64"/>
      <c r="BDV130" s="64"/>
      <c r="BDW130" s="64"/>
      <c r="BDX130" s="64"/>
      <c r="BDY130" s="64"/>
      <c r="BDZ130" s="64"/>
      <c r="BEA130" s="64"/>
      <c r="BEB130" s="64"/>
      <c r="BEC130" s="64"/>
      <c r="BED130" s="64"/>
      <c r="BEE130" s="64"/>
      <c r="BEF130" s="64"/>
      <c r="BEG130" s="64"/>
      <c r="BEH130" s="64"/>
      <c r="BEI130" s="64"/>
      <c r="BEJ130" s="64"/>
      <c r="BEK130" s="64"/>
      <c r="BEL130" s="64"/>
      <c r="BEM130" s="64"/>
      <c r="BEN130" s="64"/>
      <c r="BEO130" s="64"/>
      <c r="BEP130" s="64"/>
      <c r="BEQ130" s="64"/>
      <c r="BER130" s="64"/>
      <c r="BES130" s="64"/>
      <c r="BET130" s="64"/>
      <c r="BEU130" s="64"/>
      <c r="BEV130" s="64"/>
      <c r="BEW130" s="64"/>
      <c r="BEX130" s="64"/>
      <c r="BEY130" s="64"/>
      <c r="BEZ130" s="64"/>
      <c r="BFA130" s="64"/>
      <c r="BFB130" s="64"/>
      <c r="BFC130" s="64"/>
      <c r="BFD130" s="64"/>
      <c r="BFE130" s="64"/>
      <c r="BFF130" s="64"/>
      <c r="BFG130" s="64"/>
      <c r="BFH130" s="64"/>
      <c r="BFI130" s="64"/>
      <c r="BFJ130" s="64"/>
      <c r="BFK130" s="64"/>
      <c r="BFL130" s="64"/>
      <c r="BFM130" s="64"/>
      <c r="BFN130" s="64"/>
      <c r="BFO130" s="64"/>
      <c r="BFP130" s="64"/>
      <c r="BFQ130" s="64"/>
      <c r="BFR130" s="64"/>
      <c r="BFS130" s="64"/>
      <c r="BFT130" s="64"/>
      <c r="BFU130" s="64"/>
      <c r="BFV130" s="64"/>
      <c r="BFW130" s="64"/>
      <c r="BFX130" s="64"/>
      <c r="BFY130" s="64"/>
      <c r="BFZ130" s="64"/>
      <c r="BGA130" s="64"/>
      <c r="BGB130" s="64"/>
      <c r="BGC130" s="64"/>
      <c r="BGD130" s="64"/>
      <c r="BGE130" s="64"/>
      <c r="BGF130" s="64"/>
      <c r="BGG130" s="64"/>
      <c r="BGH130" s="64"/>
      <c r="BGI130" s="64"/>
      <c r="BGJ130" s="64"/>
      <c r="BGK130" s="64"/>
      <c r="BGL130" s="64"/>
      <c r="BGM130" s="64"/>
      <c r="BGN130" s="64"/>
      <c r="BGO130" s="64"/>
      <c r="BGP130" s="64"/>
      <c r="BGQ130" s="64"/>
      <c r="BGR130" s="64"/>
      <c r="BGS130" s="64"/>
      <c r="BGT130" s="64"/>
      <c r="BGU130" s="64"/>
      <c r="BGV130" s="64"/>
      <c r="BGW130" s="64"/>
      <c r="BGX130" s="64"/>
      <c r="BGY130" s="64"/>
      <c r="BGZ130" s="64"/>
      <c r="BHA130" s="64"/>
      <c r="BHB130" s="64"/>
      <c r="BHC130" s="64"/>
      <c r="BHD130" s="64"/>
      <c r="BHE130" s="64"/>
      <c r="BHF130" s="64"/>
      <c r="BHG130" s="64"/>
      <c r="BHH130" s="64"/>
      <c r="BHI130" s="64"/>
      <c r="BHJ130" s="64"/>
      <c r="BHK130" s="64"/>
      <c r="BHL130" s="64"/>
      <c r="BHM130" s="64"/>
      <c r="BHN130" s="64"/>
      <c r="BHO130" s="64"/>
      <c r="BHP130" s="64"/>
      <c r="BHQ130" s="64"/>
      <c r="BHR130" s="64"/>
      <c r="BHS130" s="64"/>
      <c r="BHT130" s="64"/>
      <c r="BHU130" s="64"/>
      <c r="BHV130" s="64"/>
      <c r="BHW130" s="64"/>
      <c r="BHX130" s="64"/>
      <c r="BHY130" s="64"/>
      <c r="BHZ130" s="64"/>
      <c r="BIA130" s="64"/>
      <c r="BIB130" s="64"/>
      <c r="BIC130" s="64"/>
      <c r="BID130" s="64"/>
      <c r="BIE130" s="64"/>
      <c r="BIF130" s="64"/>
      <c r="BIG130" s="64"/>
      <c r="BIH130" s="64"/>
      <c r="BII130" s="64"/>
      <c r="BIJ130" s="64"/>
      <c r="BIK130" s="64"/>
      <c r="BIL130" s="64"/>
      <c r="BIM130" s="64"/>
      <c r="BIN130" s="64"/>
      <c r="BIO130" s="64"/>
      <c r="BIP130" s="64"/>
      <c r="BIQ130" s="64"/>
      <c r="BIR130" s="64"/>
      <c r="BIS130" s="64"/>
      <c r="BIT130" s="64"/>
      <c r="BIU130" s="64"/>
      <c r="BIV130" s="64"/>
      <c r="BIW130" s="64"/>
      <c r="BIX130" s="64"/>
      <c r="BIY130" s="64"/>
      <c r="BIZ130" s="64"/>
      <c r="BJA130" s="64"/>
      <c r="BJB130" s="64"/>
      <c r="BJC130" s="64"/>
      <c r="BJD130" s="64"/>
      <c r="BJE130" s="64"/>
      <c r="BJF130" s="64"/>
      <c r="BJG130" s="64"/>
      <c r="BJH130" s="64"/>
      <c r="BJI130" s="64"/>
      <c r="BJJ130" s="64"/>
      <c r="BJK130" s="64"/>
      <c r="BJL130" s="64"/>
      <c r="BJM130" s="64"/>
      <c r="BJN130" s="64"/>
      <c r="BJO130" s="64"/>
      <c r="BJP130" s="64"/>
      <c r="BJQ130" s="64"/>
      <c r="BJR130" s="64"/>
      <c r="BJS130" s="64"/>
      <c r="BJT130" s="64"/>
      <c r="BJU130" s="64"/>
      <c r="BJV130" s="64"/>
      <c r="BJW130" s="64"/>
      <c r="BJX130" s="64"/>
      <c r="BJY130" s="64"/>
      <c r="BJZ130" s="64"/>
      <c r="BKA130" s="64"/>
      <c r="BKB130" s="64"/>
      <c r="BKC130" s="64"/>
      <c r="BKD130" s="64"/>
      <c r="BKE130" s="64"/>
      <c r="BKF130" s="64"/>
      <c r="BKG130" s="64"/>
      <c r="BKH130" s="64"/>
      <c r="BKI130" s="64"/>
      <c r="BKJ130" s="64"/>
      <c r="BKK130" s="64"/>
      <c r="BKL130" s="64"/>
      <c r="BKM130" s="64"/>
      <c r="BKN130" s="64"/>
      <c r="BKO130" s="64"/>
      <c r="BKP130" s="64"/>
      <c r="BKQ130" s="64"/>
      <c r="BKR130" s="64"/>
      <c r="BKS130" s="64"/>
      <c r="BKT130" s="64"/>
      <c r="BKU130" s="64"/>
      <c r="BKV130" s="64"/>
      <c r="BKW130" s="64"/>
      <c r="BKX130" s="64"/>
      <c r="BKY130" s="64"/>
      <c r="BKZ130" s="64"/>
      <c r="BLA130" s="64"/>
      <c r="BLB130" s="64"/>
      <c r="BLC130" s="64"/>
      <c r="BLD130" s="64"/>
      <c r="BLE130" s="64"/>
      <c r="BLF130" s="64"/>
      <c r="BLG130" s="64"/>
      <c r="BLH130" s="64"/>
      <c r="BLI130" s="64"/>
      <c r="BLJ130" s="64"/>
      <c r="BLK130" s="64"/>
      <c r="BLL130" s="64"/>
      <c r="BLM130" s="64"/>
      <c r="BLN130" s="64"/>
      <c r="BLO130" s="64"/>
      <c r="BLP130" s="64"/>
      <c r="BLQ130" s="64"/>
      <c r="BLR130" s="64"/>
      <c r="BLS130" s="64"/>
      <c r="BLT130" s="64"/>
      <c r="BLU130" s="64"/>
      <c r="BLV130" s="64"/>
      <c r="BLW130" s="64"/>
      <c r="BLX130" s="64"/>
      <c r="BLY130" s="64"/>
      <c r="BLZ130" s="64"/>
      <c r="BMA130" s="64"/>
      <c r="BMB130" s="64"/>
      <c r="BMC130" s="64"/>
      <c r="BMD130" s="64"/>
      <c r="BME130" s="64"/>
      <c r="BMF130" s="64"/>
      <c r="BMG130" s="64"/>
      <c r="BMH130" s="64"/>
      <c r="BMI130" s="64"/>
      <c r="BMJ130" s="64"/>
      <c r="BMK130" s="64"/>
      <c r="BML130" s="64"/>
      <c r="BMM130" s="64"/>
      <c r="BMN130" s="64"/>
      <c r="BMO130" s="64"/>
      <c r="BMP130" s="64"/>
      <c r="BMQ130" s="64"/>
      <c r="BMR130" s="64"/>
      <c r="BMS130" s="64"/>
      <c r="BMT130" s="64"/>
      <c r="BMU130" s="64"/>
      <c r="BMV130" s="64"/>
      <c r="BMW130" s="64"/>
      <c r="BMX130" s="64"/>
      <c r="BMY130" s="64"/>
      <c r="BMZ130" s="64"/>
      <c r="BNA130" s="64"/>
      <c r="BNB130" s="64"/>
      <c r="BNC130" s="64"/>
      <c r="BND130" s="64"/>
      <c r="BNE130" s="64"/>
      <c r="BNF130" s="64"/>
      <c r="BNG130" s="64"/>
      <c r="BNH130" s="64"/>
      <c r="BNI130" s="64"/>
      <c r="BNJ130" s="64"/>
      <c r="BNK130" s="64"/>
      <c r="BNL130" s="64"/>
      <c r="BNM130" s="64"/>
      <c r="BNN130" s="64"/>
      <c r="BNO130" s="64"/>
      <c r="BNP130" s="64"/>
      <c r="BNQ130" s="64"/>
      <c r="BNR130" s="64"/>
      <c r="BNS130" s="64"/>
      <c r="BNT130" s="64"/>
      <c r="BNU130" s="64"/>
      <c r="BNV130" s="64"/>
      <c r="BNW130" s="64"/>
      <c r="BNX130" s="64"/>
      <c r="BNY130" s="64"/>
      <c r="BNZ130" s="64"/>
      <c r="BOA130" s="64"/>
      <c r="BOB130" s="64"/>
      <c r="BOC130" s="64"/>
      <c r="BOD130" s="64"/>
      <c r="BOE130" s="64"/>
      <c r="BOF130" s="64"/>
      <c r="BOG130" s="64"/>
      <c r="BOH130" s="64"/>
      <c r="BOI130" s="64"/>
      <c r="BOJ130" s="64"/>
      <c r="BOK130" s="64"/>
      <c r="BOL130" s="64"/>
      <c r="BOM130" s="64"/>
      <c r="BON130" s="64"/>
      <c r="BOO130" s="64"/>
      <c r="BOP130" s="64"/>
      <c r="BOQ130" s="64"/>
      <c r="BOR130" s="64"/>
      <c r="BOS130" s="64"/>
      <c r="BOT130" s="64"/>
      <c r="BOU130" s="64"/>
      <c r="BOV130" s="64"/>
      <c r="BOW130" s="64"/>
      <c r="BOX130" s="64"/>
      <c r="BOY130" s="64"/>
      <c r="BOZ130" s="64"/>
      <c r="BPA130" s="64"/>
      <c r="BPB130" s="64"/>
      <c r="BPC130" s="64"/>
      <c r="BPD130" s="64"/>
      <c r="BPE130" s="64"/>
      <c r="BPF130" s="64"/>
      <c r="BPG130" s="64"/>
      <c r="BPH130" s="64"/>
      <c r="BPI130" s="64"/>
      <c r="BPJ130" s="64"/>
      <c r="BPK130" s="64"/>
      <c r="BPL130" s="64"/>
      <c r="BPM130" s="64"/>
      <c r="BPN130" s="64"/>
      <c r="BPO130" s="64"/>
      <c r="BPP130" s="64"/>
      <c r="BPQ130" s="64"/>
      <c r="BPR130" s="64"/>
      <c r="BPS130" s="64"/>
      <c r="BPT130" s="64"/>
      <c r="BPU130" s="64"/>
      <c r="BPV130" s="64"/>
      <c r="BPW130" s="64"/>
      <c r="BPX130" s="64"/>
      <c r="BPY130" s="64"/>
      <c r="BPZ130" s="64"/>
      <c r="BQA130" s="64"/>
      <c r="BQB130" s="64"/>
      <c r="BQC130" s="64"/>
      <c r="BQD130" s="64"/>
      <c r="BQE130" s="64"/>
      <c r="BQF130" s="64"/>
      <c r="BQG130" s="64"/>
      <c r="BQH130" s="64"/>
      <c r="BQI130" s="64"/>
      <c r="BQJ130" s="64"/>
      <c r="BQK130" s="64"/>
      <c r="BQL130" s="64"/>
      <c r="BQM130" s="64"/>
      <c r="BQN130" s="64"/>
      <c r="BQO130" s="64"/>
      <c r="BQP130" s="64"/>
      <c r="BQQ130" s="64"/>
      <c r="BQR130" s="64"/>
      <c r="BQS130" s="64"/>
      <c r="BQT130" s="64"/>
      <c r="BQU130" s="64"/>
      <c r="BQV130" s="64"/>
      <c r="BQW130" s="64"/>
      <c r="BQX130" s="64"/>
      <c r="BQY130" s="64"/>
      <c r="BQZ130" s="64"/>
      <c r="BRA130" s="64"/>
      <c r="BRB130" s="64"/>
      <c r="BRC130" s="64"/>
      <c r="BRD130" s="64"/>
      <c r="BRE130" s="64"/>
      <c r="BRF130" s="64"/>
      <c r="BRG130" s="64"/>
      <c r="BRH130" s="64"/>
      <c r="BRI130" s="64"/>
      <c r="BRJ130" s="64"/>
      <c r="BRK130" s="64"/>
      <c r="BRL130" s="64"/>
      <c r="BRM130" s="64"/>
      <c r="BRN130" s="64"/>
      <c r="BRO130" s="64"/>
      <c r="BRP130" s="64"/>
      <c r="BRQ130" s="64"/>
      <c r="BRR130" s="64"/>
      <c r="BRS130" s="64"/>
      <c r="BRT130" s="64"/>
      <c r="BRU130" s="64"/>
      <c r="BRV130" s="64"/>
      <c r="BRW130" s="64"/>
      <c r="BRX130" s="64"/>
      <c r="BRY130" s="64"/>
      <c r="BRZ130" s="64"/>
      <c r="BSA130" s="64"/>
      <c r="BSB130" s="64"/>
      <c r="BSC130" s="64"/>
      <c r="BSD130" s="64"/>
      <c r="BSE130" s="64"/>
      <c r="BSF130" s="64"/>
      <c r="BSG130" s="64"/>
      <c r="BSH130" s="64"/>
      <c r="BSI130" s="64"/>
      <c r="BSJ130" s="64"/>
      <c r="BSK130" s="64"/>
      <c r="BSL130" s="64"/>
      <c r="BSM130" s="64"/>
      <c r="BSN130" s="64"/>
      <c r="BSO130" s="64"/>
      <c r="BSP130" s="64"/>
      <c r="BSQ130" s="64"/>
      <c r="BSR130" s="64"/>
      <c r="BSS130" s="64"/>
      <c r="BST130" s="64"/>
      <c r="BSU130" s="64"/>
      <c r="BSV130" s="64"/>
      <c r="BSW130" s="64"/>
      <c r="BSX130" s="64"/>
      <c r="BSY130" s="64"/>
      <c r="BSZ130" s="64"/>
      <c r="BTA130" s="64"/>
      <c r="BTB130" s="64"/>
      <c r="BTC130" s="64"/>
      <c r="BTD130" s="64"/>
      <c r="BTE130" s="64"/>
      <c r="BTF130" s="64"/>
      <c r="BTG130" s="64"/>
      <c r="BTH130" s="64"/>
      <c r="BTI130" s="64"/>
      <c r="BTJ130" s="64"/>
      <c r="BTK130" s="64"/>
      <c r="BTL130" s="64"/>
      <c r="BTM130" s="64"/>
      <c r="BTN130" s="64"/>
      <c r="BTO130" s="64"/>
      <c r="BTP130" s="64"/>
      <c r="BTQ130" s="64"/>
      <c r="BTR130" s="64"/>
      <c r="BTS130" s="64"/>
      <c r="BTT130" s="64"/>
      <c r="BTU130" s="64"/>
      <c r="BTV130" s="64"/>
      <c r="BTW130" s="64"/>
      <c r="BTX130" s="64"/>
      <c r="BTY130" s="64"/>
      <c r="BTZ130" s="64"/>
      <c r="BUA130" s="64"/>
      <c r="BUB130" s="64"/>
      <c r="BUC130" s="64"/>
      <c r="BUD130" s="64"/>
      <c r="BUE130" s="64"/>
      <c r="BUF130" s="64"/>
      <c r="BUG130" s="64"/>
      <c r="BUH130" s="64"/>
      <c r="BUI130" s="64"/>
      <c r="BUJ130" s="64"/>
      <c r="BUK130" s="64"/>
      <c r="BUL130" s="64"/>
      <c r="BUM130" s="64"/>
      <c r="BUN130" s="64"/>
      <c r="BUO130" s="64"/>
      <c r="BUP130" s="64"/>
      <c r="BUQ130" s="64"/>
      <c r="BUR130" s="64"/>
      <c r="BUS130" s="64"/>
      <c r="BUT130" s="64"/>
      <c r="BUU130" s="64"/>
      <c r="BUV130" s="64"/>
      <c r="BUW130" s="64"/>
      <c r="BUX130" s="64"/>
      <c r="BUY130" s="64"/>
      <c r="BUZ130" s="64"/>
      <c r="BVA130" s="64"/>
      <c r="BVB130" s="64"/>
      <c r="BVC130" s="64"/>
      <c r="BVD130" s="64"/>
      <c r="BVE130" s="64"/>
      <c r="BVF130" s="64"/>
      <c r="BVG130" s="64"/>
      <c r="BVH130" s="64"/>
      <c r="BVI130" s="64"/>
      <c r="BVJ130" s="64"/>
      <c r="BVK130" s="64"/>
      <c r="BVL130" s="64"/>
      <c r="BVM130" s="64"/>
      <c r="BVN130" s="64"/>
      <c r="BVO130" s="64"/>
      <c r="BVP130" s="64"/>
      <c r="BVQ130" s="64"/>
      <c r="BVR130" s="64"/>
      <c r="BVS130" s="64"/>
      <c r="BVT130" s="64"/>
      <c r="BVU130" s="64"/>
      <c r="BVV130" s="64"/>
      <c r="BVW130" s="64"/>
      <c r="BVX130" s="64"/>
      <c r="BVY130" s="64"/>
      <c r="BVZ130" s="64"/>
      <c r="BWA130" s="64"/>
      <c r="BWB130" s="64"/>
      <c r="BWC130" s="64"/>
      <c r="BWD130" s="64"/>
      <c r="BWE130" s="64"/>
      <c r="BWF130" s="64"/>
      <c r="BWG130" s="64"/>
      <c r="BWH130" s="64"/>
      <c r="BWI130" s="64"/>
      <c r="BWJ130" s="64"/>
      <c r="BWK130" s="64"/>
      <c r="BWL130" s="64"/>
      <c r="BWM130" s="64"/>
      <c r="BWN130" s="64"/>
      <c r="BWO130" s="64"/>
      <c r="BWP130" s="64"/>
      <c r="BWQ130" s="64"/>
      <c r="BWR130" s="64"/>
      <c r="BWS130" s="64"/>
      <c r="BWT130" s="64"/>
      <c r="BWU130" s="64"/>
      <c r="BWV130" s="64"/>
      <c r="BWW130" s="64"/>
      <c r="BWX130" s="64"/>
      <c r="BWY130" s="64"/>
      <c r="BWZ130" s="64"/>
      <c r="BXA130" s="64"/>
      <c r="BXB130" s="64"/>
      <c r="BXC130" s="64"/>
      <c r="BXD130" s="64"/>
      <c r="BXE130" s="64"/>
      <c r="BXF130" s="64"/>
      <c r="BXG130" s="64"/>
      <c r="BXH130" s="64"/>
      <c r="BXI130" s="64"/>
      <c r="BXJ130" s="64"/>
      <c r="BXK130" s="64"/>
      <c r="BXL130" s="64"/>
      <c r="BXM130" s="64"/>
      <c r="BXN130" s="64"/>
      <c r="BXO130" s="64"/>
      <c r="BXP130" s="64"/>
      <c r="BXQ130" s="64"/>
      <c r="BXR130" s="64"/>
      <c r="BXS130" s="64"/>
      <c r="BXT130" s="64"/>
      <c r="BXU130" s="64"/>
      <c r="BXV130" s="64"/>
      <c r="BXW130" s="64"/>
      <c r="BXX130" s="64"/>
      <c r="BXY130" s="64"/>
      <c r="BXZ130" s="64"/>
      <c r="BYA130" s="64"/>
      <c r="BYB130" s="64"/>
      <c r="BYC130" s="64"/>
      <c r="BYD130" s="64"/>
      <c r="BYE130" s="64"/>
      <c r="BYF130" s="64"/>
      <c r="BYG130" s="64"/>
      <c r="BYH130" s="64"/>
      <c r="BYI130" s="64"/>
      <c r="BYJ130" s="64"/>
      <c r="BYK130" s="64"/>
      <c r="BYL130" s="64"/>
      <c r="BYM130" s="64"/>
      <c r="BYN130" s="64"/>
      <c r="BYO130" s="64"/>
      <c r="BYP130" s="64"/>
      <c r="BYQ130" s="64"/>
      <c r="BYR130" s="64"/>
      <c r="BYS130" s="64"/>
      <c r="BYT130" s="64"/>
      <c r="BYU130" s="64"/>
      <c r="BYV130" s="64"/>
      <c r="BYW130" s="64"/>
      <c r="BYX130" s="64"/>
      <c r="BYY130" s="64"/>
      <c r="BYZ130" s="64"/>
      <c r="BZA130" s="64"/>
      <c r="BZB130" s="64"/>
      <c r="BZC130" s="64"/>
      <c r="BZD130" s="64"/>
      <c r="BZE130" s="64"/>
      <c r="BZF130" s="64"/>
      <c r="BZG130" s="64"/>
      <c r="BZH130" s="64"/>
      <c r="BZI130" s="64"/>
      <c r="BZJ130" s="64"/>
      <c r="BZK130" s="64"/>
      <c r="BZL130" s="64"/>
      <c r="BZM130" s="64"/>
      <c r="BZN130" s="64"/>
      <c r="BZO130" s="64"/>
      <c r="BZP130" s="64"/>
      <c r="BZQ130" s="64"/>
      <c r="BZR130" s="64"/>
      <c r="BZS130" s="64"/>
      <c r="BZT130" s="64"/>
      <c r="BZU130" s="64"/>
      <c r="BZV130" s="64"/>
      <c r="BZW130" s="64"/>
      <c r="BZX130" s="64"/>
      <c r="BZY130" s="64"/>
      <c r="BZZ130" s="64"/>
      <c r="CAA130" s="64"/>
      <c r="CAB130" s="64"/>
      <c r="CAC130" s="64"/>
      <c r="CAD130" s="64"/>
      <c r="CAE130" s="64"/>
      <c r="CAF130" s="64"/>
      <c r="CAG130" s="64"/>
      <c r="CAH130" s="64"/>
      <c r="CAI130" s="64"/>
      <c r="CAJ130" s="64"/>
      <c r="CAK130" s="64"/>
      <c r="CAL130" s="64"/>
      <c r="CAM130" s="64"/>
      <c r="CAN130" s="64"/>
      <c r="CAO130" s="64"/>
      <c r="CAP130" s="64"/>
      <c r="CAQ130" s="64"/>
      <c r="CAR130" s="64"/>
      <c r="CAS130" s="64"/>
      <c r="CAT130" s="64"/>
      <c r="CAU130" s="64"/>
      <c r="CAV130" s="64"/>
      <c r="CAW130" s="64"/>
      <c r="CAX130" s="64"/>
      <c r="CAY130" s="64"/>
      <c r="CAZ130" s="64"/>
      <c r="CBA130" s="64"/>
      <c r="CBB130" s="64"/>
      <c r="CBC130" s="64"/>
      <c r="CBD130" s="64"/>
      <c r="CBE130" s="64"/>
      <c r="CBF130" s="64"/>
      <c r="CBG130" s="64"/>
      <c r="CBH130" s="64"/>
      <c r="CBI130" s="64"/>
      <c r="CBJ130" s="64"/>
      <c r="CBK130" s="64"/>
      <c r="CBL130" s="64"/>
      <c r="CBM130" s="64"/>
      <c r="CBN130" s="64"/>
      <c r="CBO130" s="64"/>
      <c r="CBP130" s="64"/>
      <c r="CBQ130" s="64"/>
      <c r="CBR130" s="64"/>
      <c r="CBS130" s="64"/>
      <c r="CBT130" s="64"/>
      <c r="CBU130" s="64"/>
      <c r="CBV130" s="64"/>
      <c r="CBW130" s="64"/>
      <c r="CBX130" s="64"/>
      <c r="CBY130" s="64"/>
      <c r="CBZ130" s="64"/>
      <c r="CCA130" s="64"/>
      <c r="CCB130" s="64"/>
      <c r="CCC130" s="64"/>
      <c r="CCD130" s="64"/>
      <c r="CCE130" s="64"/>
      <c r="CCF130" s="64"/>
      <c r="CCG130" s="64"/>
      <c r="CCH130" s="64"/>
      <c r="CCI130" s="64"/>
      <c r="CCJ130" s="64"/>
      <c r="CCK130" s="64"/>
      <c r="CCL130" s="64"/>
      <c r="CCM130" s="64"/>
      <c r="CCN130" s="64"/>
      <c r="CCO130" s="64"/>
      <c r="CCP130" s="64"/>
      <c r="CCQ130" s="64"/>
      <c r="CCR130" s="64"/>
      <c r="CCS130" s="64"/>
      <c r="CCT130" s="64"/>
      <c r="CCU130" s="64"/>
      <c r="CCV130" s="64"/>
      <c r="CCW130" s="64"/>
      <c r="CCX130" s="64"/>
      <c r="CCY130" s="64"/>
      <c r="CCZ130" s="64"/>
      <c r="CDA130" s="64"/>
      <c r="CDB130" s="64"/>
      <c r="CDC130" s="64"/>
      <c r="CDD130" s="64"/>
      <c r="CDE130" s="64"/>
      <c r="CDF130" s="64"/>
      <c r="CDG130" s="64"/>
      <c r="CDH130" s="64"/>
      <c r="CDI130" s="64"/>
      <c r="CDJ130" s="64"/>
      <c r="CDK130" s="64"/>
      <c r="CDL130" s="64"/>
      <c r="CDM130" s="64"/>
      <c r="CDN130" s="64"/>
      <c r="CDO130" s="64"/>
      <c r="CDP130" s="64"/>
      <c r="CDQ130" s="64"/>
      <c r="CDR130" s="64"/>
      <c r="CDS130" s="64"/>
      <c r="CDT130" s="64"/>
      <c r="CDU130" s="64"/>
      <c r="CDV130" s="64"/>
      <c r="CDW130" s="64"/>
      <c r="CDX130" s="64"/>
      <c r="CDY130" s="64"/>
      <c r="CDZ130" s="64"/>
      <c r="CEA130" s="64"/>
      <c r="CEB130" s="64"/>
      <c r="CEC130" s="64"/>
      <c r="CED130" s="64"/>
      <c r="CEE130" s="64"/>
      <c r="CEF130" s="64"/>
      <c r="CEG130" s="64"/>
      <c r="CEH130" s="64"/>
      <c r="CEI130" s="64"/>
      <c r="CEJ130" s="64"/>
      <c r="CEK130" s="64"/>
      <c r="CEL130" s="64"/>
      <c r="CEM130" s="64"/>
      <c r="CEN130" s="64"/>
      <c r="CEO130" s="64"/>
      <c r="CEP130" s="64"/>
      <c r="CEQ130" s="64"/>
      <c r="CER130" s="64"/>
      <c r="CES130" s="64"/>
      <c r="CET130" s="64"/>
      <c r="CEU130" s="64"/>
      <c r="CEV130" s="64"/>
      <c r="CEW130" s="64"/>
      <c r="CEX130" s="64"/>
      <c r="CEY130" s="64"/>
      <c r="CEZ130" s="64"/>
      <c r="CFA130" s="64"/>
      <c r="CFB130" s="64"/>
      <c r="CFC130" s="64"/>
      <c r="CFD130" s="64"/>
      <c r="CFE130" s="64"/>
      <c r="CFF130" s="64"/>
      <c r="CFG130" s="64"/>
      <c r="CFH130" s="64"/>
      <c r="CFI130" s="64"/>
      <c r="CFJ130" s="64"/>
      <c r="CFK130" s="64"/>
      <c r="CFL130" s="64"/>
      <c r="CFM130" s="64"/>
      <c r="CFN130" s="64"/>
      <c r="CFO130" s="64"/>
      <c r="CFP130" s="64"/>
      <c r="CFQ130" s="64"/>
      <c r="CFR130" s="64"/>
      <c r="CFS130" s="64"/>
      <c r="CFT130" s="64"/>
      <c r="CFU130" s="64"/>
      <c r="CFV130" s="64"/>
      <c r="CFW130" s="64"/>
      <c r="CFX130" s="64"/>
      <c r="CFY130" s="64"/>
      <c r="CFZ130" s="64"/>
      <c r="CGA130" s="64"/>
      <c r="CGB130" s="64"/>
      <c r="CGC130" s="64"/>
      <c r="CGD130" s="64"/>
      <c r="CGE130" s="64"/>
      <c r="CGF130" s="64"/>
      <c r="CGG130" s="64"/>
      <c r="CGH130" s="64"/>
      <c r="CGI130" s="64"/>
      <c r="CGJ130" s="64"/>
      <c r="CGK130" s="64"/>
      <c r="CGL130" s="64"/>
      <c r="CGM130" s="64"/>
      <c r="CGN130" s="64"/>
      <c r="CGO130" s="64"/>
      <c r="CGP130" s="64"/>
      <c r="CGQ130" s="64"/>
      <c r="CGR130" s="64"/>
      <c r="CGS130" s="64"/>
      <c r="CGT130" s="64"/>
      <c r="CGU130" s="64"/>
      <c r="CGV130" s="64"/>
      <c r="CGW130" s="64"/>
      <c r="CGX130" s="64"/>
      <c r="CGY130" s="64"/>
      <c r="CGZ130" s="64"/>
      <c r="CHA130" s="64"/>
      <c r="CHB130" s="64"/>
      <c r="CHC130" s="64"/>
      <c r="CHD130" s="64"/>
      <c r="CHE130" s="64"/>
      <c r="CHF130" s="64"/>
      <c r="CHG130" s="64"/>
      <c r="CHH130" s="64"/>
      <c r="CHI130" s="64"/>
      <c r="CHJ130" s="64"/>
      <c r="CHK130" s="64"/>
      <c r="CHL130" s="64"/>
      <c r="CHM130" s="64"/>
      <c r="CHN130" s="64"/>
      <c r="CHO130" s="64"/>
      <c r="CHP130" s="64"/>
      <c r="CHQ130" s="64"/>
      <c r="CHR130" s="64"/>
      <c r="CHS130" s="64"/>
      <c r="CHT130" s="64"/>
      <c r="CHU130" s="64"/>
      <c r="CHV130" s="64"/>
      <c r="CHW130" s="64"/>
      <c r="CHX130" s="64"/>
      <c r="CHY130" s="64"/>
      <c r="CHZ130" s="64"/>
      <c r="CIA130" s="64"/>
      <c r="CIB130" s="64"/>
      <c r="CIC130" s="64"/>
      <c r="CID130" s="64"/>
      <c r="CIE130" s="64"/>
      <c r="CIF130" s="64"/>
      <c r="CIG130" s="64"/>
      <c r="CIH130" s="64"/>
      <c r="CII130" s="64"/>
      <c r="CIJ130" s="64"/>
      <c r="CIK130" s="64"/>
      <c r="CIL130" s="64"/>
      <c r="CIM130" s="64"/>
      <c r="CIN130" s="64"/>
      <c r="CIO130" s="64"/>
      <c r="CIP130" s="64"/>
      <c r="CIQ130" s="64"/>
      <c r="CIR130" s="64"/>
      <c r="CIS130" s="64"/>
      <c r="CIT130" s="64"/>
      <c r="CIU130" s="64"/>
      <c r="CIV130" s="64"/>
      <c r="CIW130" s="64"/>
      <c r="CIX130" s="64"/>
      <c r="CIY130" s="64"/>
      <c r="CIZ130" s="64"/>
      <c r="CJA130" s="64"/>
      <c r="CJB130" s="64"/>
      <c r="CJC130" s="64"/>
      <c r="CJD130" s="64"/>
      <c r="CJE130" s="64"/>
      <c r="CJF130" s="64"/>
      <c r="CJG130" s="64"/>
      <c r="CJH130" s="64"/>
      <c r="CJI130" s="64"/>
      <c r="CJJ130" s="64"/>
      <c r="CJK130" s="64"/>
      <c r="CJL130" s="64"/>
      <c r="CJM130" s="64"/>
      <c r="CJN130" s="64"/>
      <c r="CJO130" s="64"/>
      <c r="CJP130" s="64"/>
      <c r="CJQ130" s="64"/>
      <c r="CJR130" s="64"/>
      <c r="CJS130" s="64"/>
      <c r="CJT130" s="64"/>
      <c r="CJU130" s="64"/>
      <c r="CJV130" s="64"/>
      <c r="CJW130" s="64"/>
      <c r="CJX130" s="64"/>
      <c r="CJY130" s="64"/>
      <c r="CJZ130" s="64"/>
      <c r="CKA130" s="64"/>
      <c r="CKB130" s="64"/>
      <c r="CKC130" s="64"/>
      <c r="CKD130" s="64"/>
      <c r="CKE130" s="64"/>
      <c r="CKF130" s="64"/>
      <c r="CKG130" s="64"/>
      <c r="CKH130" s="64"/>
      <c r="CKI130" s="64"/>
      <c r="CKJ130" s="64"/>
      <c r="CKK130" s="64"/>
      <c r="CKL130" s="64"/>
      <c r="CKM130" s="64"/>
      <c r="CKN130" s="64"/>
      <c r="CKO130" s="64"/>
      <c r="CKP130" s="64"/>
      <c r="CKQ130" s="64"/>
      <c r="CKR130" s="64"/>
      <c r="CKS130" s="64"/>
      <c r="CKT130" s="64"/>
      <c r="CKU130" s="64"/>
      <c r="CKV130" s="64"/>
      <c r="CKW130" s="64"/>
      <c r="CKX130" s="64"/>
      <c r="CKY130" s="64"/>
      <c r="CKZ130" s="64"/>
      <c r="CLA130" s="64"/>
      <c r="CLB130" s="64"/>
      <c r="CLC130" s="64"/>
      <c r="CLD130" s="64"/>
      <c r="CLE130" s="64"/>
      <c r="CLF130" s="64"/>
      <c r="CLG130" s="64"/>
      <c r="CLH130" s="64"/>
      <c r="CLI130" s="64"/>
      <c r="CLJ130" s="64"/>
      <c r="CLK130" s="64"/>
      <c r="CLL130" s="64"/>
      <c r="CLM130" s="64"/>
      <c r="CLN130" s="64"/>
      <c r="CLO130" s="64"/>
      <c r="CLP130" s="64"/>
      <c r="CLQ130" s="64"/>
      <c r="CLR130" s="64"/>
      <c r="CLS130" s="64"/>
      <c r="CLT130" s="64"/>
      <c r="CLU130" s="64"/>
      <c r="CLV130" s="64"/>
      <c r="CLW130" s="64"/>
      <c r="CLX130" s="64"/>
      <c r="CLY130" s="64"/>
      <c r="CLZ130" s="64"/>
      <c r="CMA130" s="64"/>
      <c r="CMB130" s="64"/>
      <c r="CMC130" s="64"/>
      <c r="CMD130" s="64"/>
      <c r="CME130" s="64"/>
      <c r="CMF130" s="64"/>
      <c r="CMG130" s="64"/>
      <c r="CMH130" s="64"/>
      <c r="CMI130" s="64"/>
      <c r="CMJ130" s="64"/>
      <c r="CMK130" s="64"/>
      <c r="CML130" s="64"/>
      <c r="CMM130" s="64"/>
      <c r="CMN130" s="64"/>
      <c r="CMO130" s="64"/>
      <c r="CMP130" s="64"/>
      <c r="CMQ130" s="64"/>
      <c r="CMR130" s="64"/>
      <c r="CMS130" s="64"/>
      <c r="CMT130" s="64"/>
      <c r="CMU130" s="64"/>
      <c r="CMV130" s="64"/>
      <c r="CMW130" s="64"/>
      <c r="CMX130" s="64"/>
      <c r="CMY130" s="64"/>
      <c r="CMZ130" s="64"/>
      <c r="CNA130" s="64"/>
      <c r="CNB130" s="64"/>
      <c r="CNC130" s="64"/>
      <c r="CND130" s="64"/>
      <c r="CNE130" s="64"/>
      <c r="CNF130" s="64"/>
      <c r="CNG130" s="64"/>
      <c r="CNH130" s="64"/>
      <c r="CNI130" s="64"/>
      <c r="CNJ130" s="64"/>
      <c r="CNK130" s="64"/>
      <c r="CNL130" s="64"/>
      <c r="CNM130" s="64"/>
      <c r="CNN130" s="64"/>
      <c r="CNO130" s="64"/>
      <c r="CNP130" s="64"/>
      <c r="CNQ130" s="64"/>
      <c r="CNR130" s="64"/>
      <c r="CNS130" s="64"/>
      <c r="CNT130" s="64"/>
      <c r="CNU130" s="64"/>
      <c r="CNV130" s="64"/>
      <c r="CNW130" s="64"/>
      <c r="CNX130" s="64"/>
      <c r="CNY130" s="64"/>
      <c r="CNZ130" s="64"/>
      <c r="COA130" s="64"/>
      <c r="COB130" s="64"/>
      <c r="COC130" s="64"/>
      <c r="COD130" s="64"/>
      <c r="COE130" s="64"/>
      <c r="COF130" s="64"/>
      <c r="COG130" s="64"/>
      <c r="COH130" s="64"/>
      <c r="COI130" s="64"/>
      <c r="COJ130" s="64"/>
      <c r="COK130" s="64"/>
      <c r="COL130" s="64"/>
      <c r="COM130" s="64"/>
      <c r="CON130" s="64"/>
      <c r="COO130" s="64"/>
      <c r="COP130" s="64"/>
      <c r="COQ130" s="64"/>
      <c r="COR130" s="64"/>
      <c r="COS130" s="64"/>
      <c r="COT130" s="64"/>
      <c r="COU130" s="64"/>
      <c r="COV130" s="64"/>
      <c r="COW130" s="64"/>
      <c r="COX130" s="64"/>
      <c r="COY130" s="64"/>
      <c r="COZ130" s="64"/>
      <c r="CPA130" s="64"/>
      <c r="CPB130" s="64"/>
      <c r="CPC130" s="64"/>
      <c r="CPD130" s="64"/>
      <c r="CPE130" s="64"/>
      <c r="CPF130" s="64"/>
      <c r="CPG130" s="64"/>
      <c r="CPH130" s="64"/>
      <c r="CPI130" s="64"/>
      <c r="CPJ130" s="64"/>
      <c r="CPK130" s="64"/>
      <c r="CPL130" s="64"/>
      <c r="CPM130" s="64"/>
      <c r="CPN130" s="64"/>
      <c r="CPO130" s="64"/>
      <c r="CPP130" s="64"/>
      <c r="CPQ130" s="64"/>
      <c r="CPR130" s="64"/>
      <c r="CPS130" s="64"/>
      <c r="CPT130" s="64"/>
      <c r="CPU130" s="64"/>
      <c r="CPV130" s="64"/>
      <c r="CPW130" s="64"/>
      <c r="CPX130" s="64"/>
      <c r="CPY130" s="64"/>
      <c r="CPZ130" s="64"/>
      <c r="CQA130" s="64"/>
      <c r="CQB130" s="64"/>
      <c r="CQC130" s="64"/>
      <c r="CQD130" s="64"/>
      <c r="CQE130" s="64"/>
      <c r="CQF130" s="64"/>
      <c r="CQG130" s="64"/>
      <c r="CQH130" s="64"/>
      <c r="CQI130" s="64"/>
      <c r="CQJ130" s="64"/>
      <c r="CQK130" s="64"/>
      <c r="CQL130" s="64"/>
      <c r="CQM130" s="64"/>
      <c r="CQN130" s="64"/>
      <c r="CQO130" s="64"/>
      <c r="CQP130" s="64"/>
      <c r="CQQ130" s="64"/>
      <c r="CQR130" s="64"/>
      <c r="CQS130" s="64"/>
      <c r="CQT130" s="64"/>
      <c r="CQU130" s="64"/>
      <c r="CQV130" s="64"/>
      <c r="CQW130" s="64"/>
      <c r="CQX130" s="64"/>
      <c r="CQY130" s="64"/>
      <c r="CQZ130" s="64"/>
      <c r="CRA130" s="64"/>
      <c r="CRB130" s="64"/>
      <c r="CRC130" s="64"/>
      <c r="CRD130" s="64"/>
      <c r="CRE130" s="64"/>
      <c r="CRF130" s="64"/>
      <c r="CRG130" s="64"/>
      <c r="CRH130" s="64"/>
      <c r="CRI130" s="64"/>
      <c r="CRJ130" s="64"/>
      <c r="CRK130" s="64"/>
      <c r="CRL130" s="64"/>
      <c r="CRM130" s="64"/>
      <c r="CRN130" s="64"/>
      <c r="CRO130" s="64"/>
      <c r="CRP130" s="64"/>
      <c r="CRQ130" s="64"/>
      <c r="CRR130" s="64"/>
      <c r="CRS130" s="64"/>
      <c r="CRT130" s="64"/>
      <c r="CRU130" s="64"/>
      <c r="CRV130" s="64"/>
      <c r="CRW130" s="64"/>
      <c r="CRX130" s="64"/>
      <c r="CRY130" s="64"/>
      <c r="CRZ130" s="64"/>
      <c r="CSA130" s="64"/>
      <c r="CSB130" s="64"/>
      <c r="CSC130" s="64"/>
      <c r="CSD130" s="64"/>
      <c r="CSE130" s="64"/>
      <c r="CSF130" s="64"/>
      <c r="CSG130" s="64"/>
      <c r="CSH130" s="64"/>
      <c r="CSI130" s="64"/>
      <c r="CSJ130" s="64"/>
      <c r="CSK130" s="64"/>
      <c r="CSL130" s="64"/>
      <c r="CSM130" s="64"/>
      <c r="CSN130" s="64"/>
      <c r="CSO130" s="64"/>
      <c r="CSP130" s="64"/>
      <c r="CSQ130" s="64"/>
      <c r="CSR130" s="64"/>
      <c r="CSS130" s="64"/>
      <c r="CST130" s="64"/>
      <c r="CSU130" s="64"/>
      <c r="CSV130" s="64"/>
      <c r="CSW130" s="64"/>
      <c r="CSX130" s="64"/>
      <c r="CSY130" s="64"/>
      <c r="CSZ130" s="64"/>
      <c r="CTA130" s="64"/>
      <c r="CTB130" s="64"/>
      <c r="CTC130" s="64"/>
      <c r="CTD130" s="64"/>
      <c r="CTE130" s="64"/>
      <c r="CTF130" s="64"/>
      <c r="CTG130" s="64"/>
      <c r="CTH130" s="64"/>
      <c r="CTI130" s="64"/>
      <c r="CTJ130" s="64"/>
      <c r="CTK130" s="64"/>
      <c r="CTL130" s="64"/>
      <c r="CTM130" s="64"/>
      <c r="CTN130" s="64"/>
      <c r="CTO130" s="64"/>
      <c r="CTP130" s="64"/>
      <c r="CTQ130" s="64"/>
      <c r="CTR130" s="64"/>
      <c r="CTS130" s="64"/>
      <c r="CTT130" s="64"/>
      <c r="CTU130" s="64"/>
      <c r="CTV130" s="64"/>
      <c r="CTW130" s="64"/>
      <c r="CTX130" s="64"/>
      <c r="CTY130" s="64"/>
      <c r="CTZ130" s="64"/>
      <c r="CUA130" s="64"/>
      <c r="CUB130" s="64"/>
      <c r="CUC130" s="64"/>
      <c r="CUD130" s="64"/>
      <c r="CUE130" s="64"/>
      <c r="CUF130" s="64"/>
      <c r="CUG130" s="64"/>
      <c r="CUH130" s="64"/>
      <c r="CUI130" s="64"/>
      <c r="CUJ130" s="64"/>
      <c r="CUK130" s="64"/>
      <c r="CUL130" s="64"/>
      <c r="CUM130" s="64"/>
      <c r="CUN130" s="64"/>
      <c r="CUO130" s="64"/>
      <c r="CUP130" s="64"/>
      <c r="CUQ130" s="64"/>
      <c r="CUR130" s="64"/>
      <c r="CUS130" s="64"/>
      <c r="CUT130" s="64"/>
      <c r="CUU130" s="64"/>
      <c r="CUV130" s="64"/>
      <c r="CUW130" s="64"/>
      <c r="CUX130" s="64"/>
      <c r="CUY130" s="64"/>
      <c r="CUZ130" s="64"/>
      <c r="CVA130" s="64"/>
      <c r="CVB130" s="64"/>
      <c r="CVC130" s="64"/>
      <c r="CVD130" s="64"/>
      <c r="CVE130" s="64"/>
      <c r="CVF130" s="64"/>
      <c r="CVG130" s="64"/>
      <c r="CVH130" s="64"/>
      <c r="CVI130" s="64"/>
      <c r="CVJ130" s="64"/>
      <c r="CVK130" s="64"/>
      <c r="CVL130" s="64"/>
      <c r="CVM130" s="64"/>
      <c r="CVN130" s="64"/>
      <c r="CVO130" s="64"/>
      <c r="CVP130" s="64"/>
      <c r="CVQ130" s="64"/>
      <c r="CVR130" s="64"/>
      <c r="CVS130" s="64"/>
      <c r="CVT130" s="64"/>
      <c r="CVU130" s="64"/>
      <c r="CVV130" s="64"/>
      <c r="CVW130" s="64"/>
      <c r="CVX130" s="64"/>
      <c r="CVY130" s="64"/>
      <c r="CVZ130" s="64"/>
      <c r="CWA130" s="64"/>
      <c r="CWB130" s="64"/>
      <c r="CWC130" s="64"/>
      <c r="CWD130" s="64"/>
      <c r="CWE130" s="64"/>
      <c r="CWF130" s="64"/>
      <c r="CWG130" s="64"/>
      <c r="CWH130" s="64"/>
      <c r="CWI130" s="64"/>
      <c r="CWJ130" s="64"/>
      <c r="CWK130" s="64"/>
      <c r="CWL130" s="64"/>
      <c r="CWM130" s="64"/>
      <c r="CWN130" s="64"/>
      <c r="CWO130" s="64"/>
      <c r="CWP130" s="64"/>
      <c r="CWQ130" s="64"/>
      <c r="CWR130" s="64"/>
      <c r="CWS130" s="64"/>
      <c r="CWT130" s="64"/>
      <c r="CWU130" s="64"/>
      <c r="CWV130" s="64"/>
      <c r="CWW130" s="64"/>
      <c r="CWX130" s="64"/>
      <c r="CWY130" s="64"/>
      <c r="CWZ130" s="64"/>
      <c r="CXA130" s="64"/>
      <c r="CXB130" s="64"/>
      <c r="CXC130" s="64"/>
      <c r="CXD130" s="64"/>
      <c r="CXE130" s="64"/>
      <c r="CXF130" s="64"/>
      <c r="CXG130" s="64"/>
      <c r="CXH130" s="64"/>
      <c r="CXI130" s="64"/>
      <c r="CXJ130" s="64"/>
      <c r="CXK130" s="64"/>
      <c r="CXL130" s="64"/>
      <c r="CXM130" s="64"/>
      <c r="CXN130" s="64"/>
      <c r="CXO130" s="64"/>
      <c r="CXP130" s="64"/>
      <c r="CXQ130" s="64"/>
      <c r="CXR130" s="64"/>
      <c r="CXS130" s="64"/>
      <c r="CXT130" s="64"/>
      <c r="CXU130" s="64"/>
      <c r="CXV130" s="64"/>
      <c r="CXW130" s="64"/>
      <c r="CXX130" s="64"/>
      <c r="CXY130" s="64"/>
      <c r="CXZ130" s="64"/>
      <c r="CYA130" s="64"/>
      <c r="CYB130" s="64"/>
      <c r="CYC130" s="64"/>
      <c r="CYD130" s="64"/>
      <c r="CYE130" s="64"/>
      <c r="CYF130" s="64"/>
      <c r="CYG130" s="64"/>
      <c r="CYH130" s="64"/>
      <c r="CYI130" s="64"/>
      <c r="CYJ130" s="64"/>
      <c r="CYK130" s="64"/>
      <c r="CYL130" s="64"/>
      <c r="CYM130" s="64"/>
      <c r="CYN130" s="64"/>
      <c r="CYO130" s="64"/>
      <c r="CYP130" s="64"/>
      <c r="CYQ130" s="64"/>
      <c r="CYR130" s="64"/>
      <c r="CYS130" s="64"/>
      <c r="CYT130" s="64"/>
      <c r="CYU130" s="64"/>
      <c r="CYV130" s="64"/>
      <c r="CYW130" s="64"/>
      <c r="CYX130" s="64"/>
      <c r="CYY130" s="64"/>
      <c r="CYZ130" s="64"/>
      <c r="CZA130" s="64"/>
      <c r="CZB130" s="64"/>
      <c r="CZC130" s="64"/>
      <c r="CZD130" s="64"/>
      <c r="CZE130" s="64"/>
      <c r="CZF130" s="64"/>
      <c r="CZG130" s="64"/>
      <c r="CZH130" s="64"/>
      <c r="CZI130" s="64"/>
      <c r="CZJ130" s="64"/>
      <c r="CZK130" s="64"/>
      <c r="CZL130" s="64"/>
      <c r="CZM130" s="64"/>
      <c r="CZN130" s="64"/>
      <c r="CZO130" s="64"/>
      <c r="CZP130" s="64"/>
      <c r="CZQ130" s="64"/>
      <c r="CZR130" s="64"/>
      <c r="CZS130" s="64"/>
      <c r="CZT130" s="64"/>
      <c r="CZU130" s="64"/>
      <c r="CZV130" s="64"/>
      <c r="CZW130" s="64"/>
      <c r="CZX130" s="64"/>
      <c r="CZY130" s="64"/>
      <c r="CZZ130" s="64"/>
      <c r="DAA130" s="64"/>
      <c r="DAB130" s="64"/>
      <c r="DAC130" s="64"/>
      <c r="DAD130" s="64"/>
      <c r="DAE130" s="64"/>
      <c r="DAF130" s="64"/>
      <c r="DAG130" s="64"/>
      <c r="DAH130" s="64"/>
      <c r="DAI130" s="64"/>
      <c r="DAJ130" s="64"/>
      <c r="DAK130" s="64"/>
      <c r="DAL130" s="64"/>
      <c r="DAM130" s="64"/>
      <c r="DAN130" s="64"/>
      <c r="DAO130" s="64"/>
      <c r="DAP130" s="64"/>
      <c r="DAQ130" s="64"/>
      <c r="DAR130" s="64"/>
      <c r="DAS130" s="64"/>
      <c r="DAT130" s="64"/>
      <c r="DAU130" s="64"/>
      <c r="DAV130" s="64"/>
      <c r="DAW130" s="64"/>
      <c r="DAX130" s="64"/>
      <c r="DAY130" s="64"/>
      <c r="DAZ130" s="64"/>
      <c r="DBA130" s="64"/>
      <c r="DBB130" s="64"/>
      <c r="DBC130" s="64"/>
      <c r="DBD130" s="64"/>
      <c r="DBE130" s="64"/>
      <c r="DBF130" s="64"/>
      <c r="DBG130" s="64"/>
      <c r="DBH130" s="64"/>
      <c r="DBI130" s="64"/>
      <c r="DBJ130" s="64"/>
      <c r="DBK130" s="64"/>
      <c r="DBL130" s="64"/>
      <c r="DBM130" s="64"/>
      <c r="DBN130" s="64"/>
      <c r="DBO130" s="64"/>
      <c r="DBP130" s="64"/>
      <c r="DBQ130" s="64"/>
      <c r="DBR130" s="64"/>
      <c r="DBS130" s="64"/>
      <c r="DBT130" s="64"/>
      <c r="DBU130" s="64"/>
      <c r="DBV130" s="64"/>
      <c r="DBW130" s="64"/>
      <c r="DBX130" s="64"/>
      <c r="DBY130" s="64"/>
      <c r="DBZ130" s="64"/>
      <c r="DCA130" s="64"/>
      <c r="DCB130" s="64"/>
      <c r="DCC130" s="64"/>
      <c r="DCD130" s="64"/>
      <c r="DCE130" s="64"/>
      <c r="DCF130" s="64"/>
      <c r="DCG130" s="64"/>
      <c r="DCH130" s="64"/>
      <c r="DCI130" s="64"/>
      <c r="DCJ130" s="64"/>
      <c r="DCK130" s="64"/>
      <c r="DCL130" s="64"/>
      <c r="DCM130" s="64"/>
      <c r="DCN130" s="64"/>
      <c r="DCO130" s="64"/>
      <c r="DCP130" s="64"/>
      <c r="DCQ130" s="64"/>
      <c r="DCR130" s="64"/>
      <c r="DCS130" s="64"/>
      <c r="DCT130" s="64"/>
    </row>
    <row r="131" spans="1:2802" s="121" customFormat="1" x14ac:dyDescent="0.2">
      <c r="A131" s="126" t="str">
        <f t="shared" si="56"/>
        <v/>
      </c>
      <c r="B131" s="196"/>
      <c r="C131" s="196"/>
      <c r="D131" s="42"/>
      <c r="E131" s="193"/>
      <c r="F131" s="194"/>
      <c r="G131" s="193"/>
      <c r="H131" s="6"/>
      <c r="I131" s="64"/>
      <c r="J131" s="6" t="s">
        <v>274</v>
      </c>
      <c r="K131" s="137" t="str">
        <f t="shared" si="63"/>
        <v/>
      </c>
      <c r="L131" s="64"/>
      <c r="M131" s="141"/>
      <c r="N131" s="195"/>
      <c r="O131" s="132"/>
      <c r="P131" s="64"/>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4"/>
      <c r="CA131" s="64"/>
      <c r="CB131" s="64"/>
      <c r="CC131" s="64"/>
      <c r="CD131" s="64"/>
      <c r="CE131" s="64"/>
      <c r="CF131" s="64"/>
      <c r="CG131" s="64"/>
      <c r="CH131" s="64"/>
      <c r="CI131" s="64"/>
      <c r="CJ131" s="64"/>
      <c r="CK131" s="64"/>
      <c r="CL131" s="64"/>
      <c r="CM131" s="64"/>
      <c r="CN131" s="64"/>
      <c r="CO131" s="64"/>
      <c r="CP131" s="64"/>
      <c r="CQ131" s="64"/>
      <c r="CR131" s="64"/>
      <c r="CS131" s="64"/>
      <c r="CT131" s="64"/>
      <c r="CU131" s="64"/>
      <c r="CV131" s="64"/>
      <c r="CW131" s="64"/>
      <c r="CX131" s="64"/>
      <c r="CY131" s="64"/>
      <c r="CZ131" s="64"/>
      <c r="DA131" s="64"/>
      <c r="DB131" s="64"/>
      <c r="DC131" s="64"/>
      <c r="DD131" s="64"/>
      <c r="DE131" s="64"/>
      <c r="DF131" s="64"/>
      <c r="DG131" s="64"/>
      <c r="DH131" s="64"/>
      <c r="DI131" s="64"/>
      <c r="DJ131" s="64"/>
      <c r="DK131" s="64"/>
      <c r="DL131" s="64"/>
      <c r="DM131" s="64"/>
      <c r="DN131" s="64"/>
      <c r="DO131" s="64"/>
      <c r="DP131" s="64"/>
      <c r="DQ131" s="64"/>
      <c r="DR131" s="64"/>
      <c r="DS131" s="64"/>
      <c r="DT131" s="64"/>
      <c r="DU131" s="64"/>
      <c r="DV131" s="64"/>
      <c r="DW131" s="64"/>
      <c r="DX131" s="64"/>
      <c r="DY131" s="64"/>
      <c r="DZ131" s="64"/>
      <c r="EA131" s="64"/>
      <c r="EB131" s="64"/>
      <c r="EC131" s="64"/>
      <c r="ED131" s="64"/>
      <c r="EE131" s="64"/>
      <c r="EF131" s="64"/>
      <c r="EG131" s="64"/>
      <c r="EH131" s="64"/>
      <c r="EI131" s="64"/>
      <c r="EJ131" s="64"/>
      <c r="EK131" s="64"/>
      <c r="EL131" s="64"/>
      <c r="EM131" s="64"/>
      <c r="EN131" s="64"/>
      <c r="EO131" s="64"/>
      <c r="EP131" s="64"/>
      <c r="EQ131" s="64"/>
      <c r="ER131" s="64"/>
      <c r="ES131" s="64"/>
      <c r="ET131" s="64"/>
      <c r="EU131" s="64"/>
      <c r="EV131" s="64"/>
      <c r="EW131" s="64"/>
      <c r="EX131" s="64"/>
      <c r="EY131" s="64"/>
      <c r="EZ131" s="64"/>
      <c r="FA131" s="64"/>
      <c r="FB131" s="64"/>
      <c r="FC131" s="64"/>
      <c r="FD131" s="64"/>
      <c r="FE131" s="64"/>
      <c r="FF131" s="64"/>
      <c r="FG131" s="64"/>
      <c r="FH131" s="64"/>
      <c r="FI131" s="64"/>
      <c r="FJ131" s="64"/>
      <c r="FK131" s="64"/>
      <c r="FL131" s="64"/>
      <c r="FM131" s="64"/>
      <c r="FN131" s="64"/>
      <c r="FO131" s="64"/>
      <c r="FP131" s="64"/>
      <c r="FQ131" s="64"/>
      <c r="FR131" s="64"/>
      <c r="FS131" s="64"/>
      <c r="FT131" s="64"/>
      <c r="FU131" s="64"/>
      <c r="FV131" s="64"/>
      <c r="FW131" s="64"/>
      <c r="FX131" s="64"/>
      <c r="FY131" s="64"/>
      <c r="FZ131" s="64"/>
      <c r="GA131" s="64"/>
      <c r="GB131" s="64"/>
      <c r="GC131" s="64"/>
      <c r="GD131" s="64"/>
      <c r="GE131" s="64"/>
      <c r="GF131" s="64"/>
      <c r="GG131" s="64"/>
      <c r="GH131" s="64"/>
      <c r="GI131" s="64"/>
      <c r="GJ131" s="64"/>
      <c r="GK131" s="64"/>
      <c r="GL131" s="64"/>
      <c r="GM131" s="64"/>
      <c r="GN131" s="64"/>
      <c r="GO131" s="64"/>
      <c r="GP131" s="64"/>
      <c r="GQ131" s="64"/>
      <c r="GR131" s="64"/>
      <c r="GS131" s="64"/>
      <c r="GT131" s="64"/>
      <c r="GU131" s="64"/>
      <c r="GV131" s="64"/>
      <c r="GW131" s="64"/>
      <c r="GX131" s="64"/>
      <c r="GY131" s="64"/>
      <c r="GZ131" s="64"/>
      <c r="HA131" s="64"/>
      <c r="HB131" s="64"/>
      <c r="HC131" s="64"/>
      <c r="HD131" s="64"/>
      <c r="HE131" s="64"/>
      <c r="HF131" s="64"/>
      <c r="HG131" s="64"/>
      <c r="HH131" s="64"/>
      <c r="HI131" s="64"/>
      <c r="HJ131" s="64"/>
      <c r="HK131" s="64"/>
      <c r="HL131" s="64"/>
      <c r="HM131" s="64"/>
      <c r="HN131" s="64"/>
      <c r="HO131" s="64"/>
      <c r="HP131" s="64"/>
      <c r="HQ131" s="64"/>
      <c r="HR131" s="64"/>
      <c r="HS131" s="64"/>
      <c r="HT131" s="64"/>
      <c r="HU131" s="64"/>
      <c r="HV131" s="64"/>
      <c r="HW131" s="64"/>
      <c r="HX131" s="64"/>
      <c r="HY131" s="64"/>
      <c r="HZ131" s="64"/>
      <c r="IA131" s="64"/>
      <c r="IB131" s="64"/>
      <c r="IC131" s="64"/>
      <c r="ID131" s="64"/>
      <c r="IE131" s="64"/>
      <c r="IF131" s="64"/>
      <c r="IG131" s="64"/>
      <c r="IH131" s="64"/>
      <c r="II131" s="64"/>
      <c r="IJ131" s="64"/>
      <c r="IK131" s="64"/>
      <c r="IL131" s="64"/>
      <c r="IM131" s="64"/>
      <c r="IN131" s="64"/>
      <c r="IO131" s="64"/>
      <c r="IP131" s="64"/>
      <c r="IQ131" s="64"/>
      <c r="IR131" s="64"/>
      <c r="IS131" s="64"/>
      <c r="IT131" s="64"/>
      <c r="IU131" s="64"/>
      <c r="IV131" s="64"/>
      <c r="IW131" s="64"/>
      <c r="IX131" s="64"/>
      <c r="IY131" s="64"/>
      <c r="IZ131" s="64"/>
      <c r="JA131" s="64"/>
      <c r="JB131" s="64"/>
      <c r="JC131" s="64"/>
      <c r="JD131" s="64"/>
      <c r="JE131" s="64"/>
      <c r="JF131" s="64"/>
      <c r="JG131" s="64"/>
      <c r="JH131" s="64"/>
      <c r="JI131" s="64"/>
      <c r="JJ131" s="64"/>
      <c r="JK131" s="64"/>
      <c r="JL131" s="64"/>
      <c r="JM131" s="64"/>
      <c r="JN131" s="64"/>
      <c r="JO131" s="64"/>
      <c r="JP131" s="64"/>
      <c r="JQ131" s="64"/>
      <c r="JR131" s="64"/>
      <c r="JS131" s="64"/>
      <c r="JT131" s="64"/>
      <c r="JU131" s="64"/>
      <c r="JV131" s="64"/>
      <c r="JW131" s="64"/>
      <c r="JX131" s="64"/>
      <c r="JY131" s="64"/>
      <c r="JZ131" s="64"/>
      <c r="KA131" s="64"/>
      <c r="KB131" s="64"/>
      <c r="KC131" s="64"/>
      <c r="KD131" s="64"/>
      <c r="KE131" s="64"/>
      <c r="KF131" s="64"/>
      <c r="KG131" s="64"/>
      <c r="KH131" s="64"/>
      <c r="KI131" s="64"/>
      <c r="KJ131" s="64"/>
      <c r="KK131" s="64"/>
      <c r="KL131" s="64"/>
      <c r="KM131" s="64"/>
      <c r="KN131" s="64"/>
      <c r="KO131" s="64"/>
      <c r="KP131" s="64"/>
      <c r="KQ131" s="64"/>
      <c r="KR131" s="64"/>
      <c r="KS131" s="64"/>
      <c r="KT131" s="64"/>
      <c r="KU131" s="64"/>
      <c r="KV131" s="64"/>
      <c r="KW131" s="64"/>
      <c r="KX131" s="64"/>
      <c r="KY131" s="64"/>
      <c r="KZ131" s="64"/>
      <c r="LA131" s="64"/>
      <c r="LB131" s="64"/>
      <c r="LC131" s="64"/>
      <c r="LD131" s="64"/>
      <c r="LE131" s="64"/>
      <c r="LF131" s="64"/>
      <c r="LG131" s="64"/>
      <c r="LH131" s="64"/>
      <c r="LI131" s="64"/>
      <c r="LJ131" s="64"/>
      <c r="LK131" s="64"/>
      <c r="LL131" s="64"/>
      <c r="LM131" s="64"/>
      <c r="LN131" s="64"/>
      <c r="LO131" s="64"/>
      <c r="LP131" s="64"/>
      <c r="LQ131" s="64"/>
      <c r="LR131" s="64"/>
      <c r="LS131" s="64"/>
      <c r="LT131" s="64"/>
      <c r="LU131" s="64"/>
      <c r="LV131" s="64"/>
      <c r="LW131" s="64"/>
      <c r="LX131" s="64"/>
      <c r="LY131" s="64"/>
      <c r="LZ131" s="64"/>
      <c r="MA131" s="64"/>
      <c r="MB131" s="64"/>
      <c r="MC131" s="64"/>
      <c r="MD131" s="64"/>
      <c r="ME131" s="64"/>
      <c r="MF131" s="64"/>
      <c r="MG131" s="64"/>
      <c r="MH131" s="64"/>
      <c r="MI131" s="64"/>
      <c r="MJ131" s="64"/>
      <c r="MK131" s="64"/>
      <c r="ML131" s="64"/>
      <c r="MM131" s="64"/>
      <c r="MN131" s="64"/>
      <c r="MO131" s="64"/>
      <c r="MP131" s="64"/>
      <c r="MQ131" s="64"/>
      <c r="MR131" s="64"/>
      <c r="MS131" s="64"/>
      <c r="MT131" s="64"/>
      <c r="MU131" s="64"/>
      <c r="MV131" s="64"/>
      <c r="MW131" s="64"/>
      <c r="MX131" s="64"/>
      <c r="MY131" s="64"/>
      <c r="MZ131" s="64"/>
      <c r="NA131" s="64"/>
      <c r="NB131" s="64"/>
      <c r="NC131" s="64"/>
      <c r="ND131" s="64"/>
      <c r="NE131" s="64"/>
      <c r="NF131" s="64"/>
      <c r="NG131" s="64"/>
      <c r="NH131" s="64"/>
      <c r="NI131" s="64"/>
      <c r="NJ131" s="64"/>
      <c r="NK131" s="64"/>
      <c r="NL131" s="64"/>
      <c r="NM131" s="64"/>
      <c r="NN131" s="64"/>
      <c r="NO131" s="64"/>
      <c r="NP131" s="64"/>
      <c r="NQ131" s="64"/>
      <c r="NR131" s="64"/>
      <c r="NS131" s="64"/>
      <c r="NT131" s="64"/>
      <c r="NU131" s="64"/>
      <c r="NV131" s="64"/>
      <c r="NW131" s="64"/>
      <c r="NX131" s="64"/>
      <c r="NY131" s="64"/>
      <c r="NZ131" s="64"/>
      <c r="OA131" s="64"/>
      <c r="OB131" s="64"/>
      <c r="OC131" s="64"/>
      <c r="OD131" s="64"/>
      <c r="OE131" s="64"/>
      <c r="OF131" s="64"/>
      <c r="OG131" s="64"/>
      <c r="OH131" s="64"/>
      <c r="OI131" s="64"/>
      <c r="OJ131" s="64"/>
      <c r="OK131" s="64"/>
      <c r="OL131" s="64"/>
      <c r="OM131" s="64"/>
      <c r="ON131" s="64"/>
      <c r="OO131" s="64"/>
      <c r="OP131" s="64"/>
      <c r="OQ131" s="64"/>
      <c r="OR131" s="64"/>
      <c r="OS131" s="64"/>
      <c r="OT131" s="64"/>
      <c r="OU131" s="64"/>
      <c r="OV131" s="64"/>
      <c r="OW131" s="64"/>
      <c r="OX131" s="64"/>
      <c r="OY131" s="64"/>
      <c r="OZ131" s="64"/>
      <c r="PA131" s="64"/>
      <c r="PB131" s="64"/>
      <c r="PC131" s="64"/>
      <c r="PD131" s="64"/>
      <c r="PE131" s="64"/>
      <c r="PF131" s="64"/>
      <c r="PG131" s="64"/>
      <c r="PH131" s="64"/>
      <c r="PI131" s="64"/>
      <c r="PJ131" s="64"/>
      <c r="PK131" s="64"/>
      <c r="PL131" s="64"/>
      <c r="PM131" s="64"/>
      <c r="PN131" s="64"/>
      <c r="PO131" s="64"/>
      <c r="PP131" s="64"/>
      <c r="PQ131" s="64"/>
      <c r="PR131" s="64"/>
      <c r="PS131" s="64"/>
      <c r="PT131" s="64"/>
      <c r="PU131" s="64"/>
      <c r="PV131" s="64"/>
      <c r="PW131" s="64"/>
      <c r="PX131" s="64"/>
      <c r="PY131" s="64"/>
      <c r="PZ131" s="64"/>
      <c r="QA131" s="64"/>
      <c r="QB131" s="64"/>
      <c r="QC131" s="64"/>
      <c r="QD131" s="64"/>
      <c r="QE131" s="64"/>
      <c r="QF131" s="64"/>
      <c r="QG131" s="64"/>
      <c r="QH131" s="64"/>
      <c r="QI131" s="64"/>
      <c r="QJ131" s="64"/>
      <c r="QK131" s="64"/>
      <c r="QL131" s="64"/>
      <c r="QM131" s="64"/>
      <c r="QN131" s="64"/>
      <c r="QO131" s="64"/>
      <c r="QP131" s="64"/>
      <c r="QQ131" s="64"/>
      <c r="QR131" s="64"/>
      <c r="QS131" s="64"/>
      <c r="QT131" s="64"/>
      <c r="QU131" s="64"/>
      <c r="QV131" s="64"/>
      <c r="QW131" s="64"/>
      <c r="QX131" s="64"/>
      <c r="QY131" s="64"/>
      <c r="QZ131" s="64"/>
      <c r="RA131" s="64"/>
      <c r="RB131" s="64"/>
      <c r="RC131" s="64"/>
      <c r="RD131" s="64"/>
      <c r="RE131" s="64"/>
      <c r="RF131" s="64"/>
      <c r="RG131" s="64"/>
      <c r="RH131" s="64"/>
      <c r="RI131" s="64"/>
      <c r="RJ131" s="64"/>
      <c r="RK131" s="64"/>
      <c r="RL131" s="64"/>
      <c r="RM131" s="64"/>
      <c r="RN131" s="64"/>
      <c r="RO131" s="64"/>
      <c r="RP131" s="64"/>
      <c r="RQ131" s="64"/>
      <c r="RR131" s="64"/>
      <c r="RS131" s="64"/>
      <c r="RT131" s="64"/>
      <c r="RU131" s="64"/>
      <c r="RV131" s="64"/>
      <c r="RW131" s="64"/>
      <c r="RX131" s="64"/>
      <c r="RY131" s="64"/>
      <c r="RZ131" s="64"/>
      <c r="SA131" s="64"/>
      <c r="SB131" s="64"/>
      <c r="SC131" s="64"/>
      <c r="SD131" s="64"/>
      <c r="SE131" s="64"/>
      <c r="SF131" s="64"/>
      <c r="SG131" s="64"/>
      <c r="SH131" s="64"/>
      <c r="SI131" s="64"/>
      <c r="SJ131" s="64"/>
      <c r="SK131" s="64"/>
      <c r="SL131" s="64"/>
      <c r="SM131" s="64"/>
      <c r="SN131" s="64"/>
      <c r="SO131" s="64"/>
      <c r="SP131" s="64"/>
      <c r="SQ131" s="64"/>
      <c r="SR131" s="64"/>
      <c r="SS131" s="64"/>
      <c r="ST131" s="64"/>
      <c r="SU131" s="64"/>
      <c r="SV131" s="64"/>
      <c r="SW131" s="64"/>
      <c r="SX131" s="64"/>
      <c r="SY131" s="64"/>
      <c r="SZ131" s="64"/>
      <c r="TA131" s="64"/>
      <c r="TB131" s="64"/>
      <c r="TC131" s="64"/>
      <c r="TD131" s="64"/>
      <c r="TE131" s="64"/>
      <c r="TF131" s="64"/>
      <c r="TG131" s="64"/>
      <c r="TH131" s="64"/>
      <c r="TI131" s="64"/>
      <c r="TJ131" s="64"/>
      <c r="TK131" s="64"/>
      <c r="TL131" s="64"/>
      <c r="TM131" s="64"/>
      <c r="TN131" s="64"/>
      <c r="TO131" s="64"/>
      <c r="TP131" s="64"/>
      <c r="TQ131" s="64"/>
      <c r="TR131" s="64"/>
      <c r="TS131" s="64"/>
      <c r="TT131" s="64"/>
      <c r="TU131" s="64"/>
      <c r="TV131" s="64"/>
      <c r="TW131" s="64"/>
      <c r="TX131" s="64"/>
      <c r="TY131" s="64"/>
      <c r="TZ131" s="64"/>
      <c r="UA131" s="64"/>
      <c r="UB131" s="64"/>
      <c r="UC131" s="64"/>
      <c r="UD131" s="64"/>
      <c r="UE131" s="64"/>
      <c r="UF131" s="64"/>
      <c r="UG131" s="64"/>
      <c r="UH131" s="64"/>
      <c r="UI131" s="64"/>
      <c r="UJ131" s="64"/>
      <c r="UK131" s="64"/>
      <c r="UL131" s="64"/>
      <c r="UM131" s="64"/>
      <c r="UN131" s="64"/>
      <c r="UO131" s="64"/>
      <c r="UP131" s="64"/>
      <c r="UQ131" s="64"/>
      <c r="UR131" s="64"/>
      <c r="US131" s="64"/>
      <c r="UT131" s="64"/>
      <c r="UU131" s="64"/>
      <c r="UV131" s="64"/>
      <c r="UW131" s="64"/>
      <c r="UX131" s="64"/>
      <c r="UY131" s="64"/>
      <c r="UZ131" s="64"/>
      <c r="VA131" s="64"/>
      <c r="VB131" s="64"/>
      <c r="VC131" s="64"/>
      <c r="VD131" s="64"/>
      <c r="VE131" s="64"/>
      <c r="VF131" s="64"/>
      <c r="VG131" s="64"/>
      <c r="VH131" s="64"/>
      <c r="VI131" s="64"/>
      <c r="VJ131" s="64"/>
      <c r="VK131" s="64"/>
      <c r="VL131" s="64"/>
      <c r="VM131" s="64"/>
      <c r="VN131" s="64"/>
      <c r="VO131" s="64"/>
      <c r="VP131" s="64"/>
      <c r="VQ131" s="64"/>
      <c r="VR131" s="64"/>
      <c r="VS131" s="64"/>
      <c r="VT131" s="64"/>
      <c r="VU131" s="64"/>
      <c r="VV131" s="64"/>
      <c r="VW131" s="64"/>
      <c r="VX131" s="64"/>
      <c r="VY131" s="64"/>
      <c r="VZ131" s="64"/>
      <c r="WA131" s="64"/>
      <c r="WB131" s="64"/>
      <c r="WC131" s="64"/>
      <c r="WD131" s="64"/>
      <c r="WE131" s="64"/>
      <c r="WF131" s="64"/>
      <c r="WG131" s="64"/>
      <c r="WH131" s="64"/>
      <c r="WI131" s="64"/>
      <c r="WJ131" s="64"/>
      <c r="WK131" s="64"/>
      <c r="WL131" s="64"/>
      <c r="WM131" s="64"/>
      <c r="WN131" s="64"/>
      <c r="WO131" s="64"/>
      <c r="WP131" s="64"/>
      <c r="WQ131" s="64"/>
      <c r="WR131" s="64"/>
      <c r="WS131" s="64"/>
      <c r="WT131" s="64"/>
      <c r="WU131" s="64"/>
      <c r="WV131" s="64"/>
      <c r="WW131" s="64"/>
      <c r="WX131" s="64"/>
      <c r="WY131" s="64"/>
      <c r="WZ131" s="64"/>
      <c r="XA131" s="64"/>
      <c r="XB131" s="64"/>
      <c r="XC131" s="64"/>
      <c r="XD131" s="64"/>
      <c r="XE131" s="64"/>
      <c r="XF131" s="64"/>
      <c r="XG131" s="64"/>
      <c r="XH131" s="64"/>
      <c r="XI131" s="64"/>
      <c r="XJ131" s="64"/>
      <c r="XK131" s="64"/>
      <c r="XL131" s="64"/>
      <c r="XM131" s="64"/>
      <c r="XN131" s="64"/>
      <c r="XO131" s="64"/>
      <c r="XP131" s="64"/>
      <c r="XQ131" s="64"/>
      <c r="XR131" s="64"/>
      <c r="XS131" s="64"/>
      <c r="XT131" s="64"/>
      <c r="XU131" s="64"/>
      <c r="XV131" s="64"/>
      <c r="XW131" s="64"/>
      <c r="XX131" s="64"/>
      <c r="XY131" s="64"/>
      <c r="XZ131" s="64"/>
      <c r="YA131" s="64"/>
      <c r="YB131" s="64"/>
      <c r="YC131" s="64"/>
      <c r="YD131" s="64"/>
      <c r="YE131" s="64"/>
      <c r="YF131" s="64"/>
      <c r="YG131" s="64"/>
      <c r="YH131" s="64"/>
      <c r="YI131" s="64"/>
      <c r="YJ131" s="64"/>
      <c r="YK131" s="64"/>
      <c r="YL131" s="64"/>
      <c r="YM131" s="64"/>
      <c r="YN131" s="64"/>
      <c r="YO131" s="64"/>
      <c r="YP131" s="64"/>
      <c r="YQ131" s="64"/>
      <c r="YR131" s="64"/>
      <c r="YS131" s="64"/>
      <c r="YT131" s="64"/>
      <c r="YU131" s="64"/>
      <c r="YV131" s="64"/>
      <c r="YW131" s="64"/>
      <c r="YX131" s="64"/>
      <c r="YY131" s="64"/>
      <c r="YZ131" s="64"/>
      <c r="ZA131" s="64"/>
      <c r="ZB131" s="64"/>
      <c r="ZC131" s="64"/>
      <c r="ZD131" s="64"/>
      <c r="ZE131" s="64"/>
      <c r="ZF131" s="64"/>
      <c r="ZG131" s="64"/>
      <c r="ZH131" s="64"/>
      <c r="ZI131" s="64"/>
      <c r="ZJ131" s="64"/>
      <c r="ZK131" s="64"/>
      <c r="ZL131" s="64"/>
      <c r="ZM131" s="64"/>
      <c r="ZN131" s="64"/>
      <c r="ZO131" s="64"/>
      <c r="ZP131" s="64"/>
      <c r="ZQ131" s="64"/>
      <c r="ZR131" s="64"/>
      <c r="ZS131" s="64"/>
      <c r="ZT131" s="64"/>
      <c r="ZU131" s="64"/>
      <c r="ZV131" s="64"/>
      <c r="ZW131" s="64"/>
      <c r="ZX131" s="64"/>
      <c r="ZY131" s="64"/>
      <c r="ZZ131" s="64"/>
      <c r="AAA131" s="64"/>
      <c r="AAB131" s="64"/>
      <c r="AAC131" s="64"/>
      <c r="AAD131" s="64"/>
      <c r="AAE131" s="64"/>
      <c r="AAF131" s="64"/>
      <c r="AAG131" s="64"/>
      <c r="AAH131" s="64"/>
      <c r="AAI131" s="64"/>
      <c r="AAJ131" s="64"/>
      <c r="AAK131" s="64"/>
      <c r="AAL131" s="64"/>
      <c r="AAM131" s="64"/>
      <c r="AAN131" s="64"/>
      <c r="AAO131" s="64"/>
      <c r="AAP131" s="64"/>
      <c r="AAQ131" s="64"/>
      <c r="AAR131" s="64"/>
      <c r="AAS131" s="64"/>
      <c r="AAT131" s="64"/>
      <c r="AAU131" s="64"/>
      <c r="AAV131" s="64"/>
      <c r="AAW131" s="64"/>
      <c r="AAX131" s="64"/>
      <c r="AAY131" s="64"/>
      <c r="AAZ131" s="64"/>
      <c r="ABA131" s="64"/>
      <c r="ABB131" s="64"/>
      <c r="ABC131" s="64"/>
      <c r="ABD131" s="64"/>
      <c r="ABE131" s="64"/>
      <c r="ABF131" s="64"/>
      <c r="ABG131" s="64"/>
      <c r="ABH131" s="64"/>
      <c r="ABI131" s="64"/>
      <c r="ABJ131" s="64"/>
      <c r="ABK131" s="64"/>
      <c r="ABL131" s="64"/>
      <c r="ABM131" s="64"/>
      <c r="ABN131" s="64"/>
      <c r="ABO131" s="64"/>
      <c r="ABP131" s="64"/>
      <c r="ABQ131" s="64"/>
      <c r="ABR131" s="64"/>
      <c r="ABS131" s="64"/>
      <c r="ABT131" s="64"/>
      <c r="ABU131" s="64"/>
      <c r="ABV131" s="64"/>
      <c r="ABW131" s="64"/>
      <c r="ABX131" s="64"/>
      <c r="ABY131" s="64"/>
      <c r="ABZ131" s="64"/>
      <c r="ACA131" s="64"/>
      <c r="ACB131" s="64"/>
      <c r="ACC131" s="64"/>
      <c r="ACD131" s="64"/>
      <c r="ACE131" s="64"/>
      <c r="ACF131" s="64"/>
      <c r="ACG131" s="64"/>
      <c r="ACH131" s="64"/>
      <c r="ACI131" s="64"/>
      <c r="ACJ131" s="64"/>
      <c r="ACK131" s="64"/>
      <c r="ACL131" s="64"/>
      <c r="ACM131" s="64"/>
      <c r="ACN131" s="64"/>
      <c r="ACO131" s="64"/>
      <c r="ACP131" s="64"/>
      <c r="ACQ131" s="64"/>
      <c r="ACR131" s="64"/>
      <c r="ACS131" s="64"/>
      <c r="ACT131" s="64"/>
      <c r="ACU131" s="64"/>
      <c r="ACV131" s="64"/>
      <c r="ACW131" s="64"/>
      <c r="ACX131" s="64"/>
      <c r="ACY131" s="64"/>
      <c r="ACZ131" s="64"/>
      <c r="ADA131" s="64"/>
      <c r="ADB131" s="64"/>
      <c r="ADC131" s="64"/>
      <c r="ADD131" s="64"/>
      <c r="ADE131" s="64"/>
      <c r="ADF131" s="64"/>
      <c r="ADG131" s="64"/>
      <c r="ADH131" s="64"/>
      <c r="ADI131" s="64"/>
      <c r="ADJ131" s="64"/>
      <c r="ADK131" s="64"/>
      <c r="ADL131" s="64"/>
      <c r="ADM131" s="64"/>
      <c r="ADN131" s="64"/>
      <c r="ADO131" s="64"/>
      <c r="ADP131" s="64"/>
      <c r="ADQ131" s="64"/>
      <c r="ADR131" s="64"/>
      <c r="ADS131" s="64"/>
      <c r="ADT131" s="64"/>
      <c r="ADU131" s="64"/>
      <c r="ADV131" s="64"/>
      <c r="ADW131" s="64"/>
      <c r="ADX131" s="64"/>
      <c r="ADY131" s="64"/>
      <c r="ADZ131" s="64"/>
      <c r="AEA131" s="64"/>
      <c r="AEB131" s="64"/>
      <c r="AEC131" s="64"/>
      <c r="AED131" s="64"/>
      <c r="AEE131" s="64"/>
      <c r="AEF131" s="64"/>
      <c r="AEG131" s="64"/>
      <c r="AEH131" s="64"/>
      <c r="AEI131" s="64"/>
      <c r="AEJ131" s="64"/>
      <c r="AEK131" s="64"/>
      <c r="AEL131" s="64"/>
      <c r="AEM131" s="64"/>
      <c r="AEN131" s="64"/>
      <c r="AEO131" s="64"/>
      <c r="AEP131" s="64"/>
      <c r="AEQ131" s="64"/>
      <c r="AER131" s="64"/>
      <c r="AES131" s="64"/>
      <c r="AET131" s="64"/>
      <c r="AEU131" s="64"/>
      <c r="AEV131" s="64"/>
      <c r="AEW131" s="64"/>
      <c r="AEX131" s="64"/>
      <c r="AEY131" s="64"/>
      <c r="AEZ131" s="64"/>
      <c r="AFA131" s="64"/>
      <c r="AFB131" s="64"/>
      <c r="AFC131" s="64"/>
      <c r="AFD131" s="64"/>
      <c r="AFE131" s="64"/>
      <c r="AFF131" s="64"/>
      <c r="AFG131" s="64"/>
      <c r="AFH131" s="64"/>
      <c r="AFI131" s="64"/>
      <c r="AFJ131" s="64"/>
      <c r="AFK131" s="64"/>
      <c r="AFL131" s="64"/>
      <c r="AFM131" s="64"/>
      <c r="AFN131" s="64"/>
      <c r="AFO131" s="64"/>
      <c r="AFP131" s="64"/>
      <c r="AFQ131" s="64"/>
      <c r="AFR131" s="64"/>
      <c r="AFS131" s="64"/>
      <c r="AFT131" s="64"/>
      <c r="AFU131" s="64"/>
      <c r="AFV131" s="64"/>
      <c r="AFW131" s="64"/>
      <c r="AFX131" s="64"/>
      <c r="AFY131" s="64"/>
      <c r="AFZ131" s="64"/>
      <c r="AGA131" s="64"/>
      <c r="AGB131" s="64"/>
      <c r="AGC131" s="64"/>
      <c r="AGD131" s="64"/>
      <c r="AGE131" s="64"/>
      <c r="AGF131" s="64"/>
      <c r="AGG131" s="64"/>
      <c r="AGH131" s="64"/>
      <c r="AGI131" s="64"/>
      <c r="AGJ131" s="64"/>
      <c r="AGK131" s="64"/>
      <c r="AGL131" s="64"/>
      <c r="AGM131" s="64"/>
      <c r="AGN131" s="64"/>
      <c r="AGO131" s="64"/>
      <c r="AGP131" s="64"/>
      <c r="AGQ131" s="64"/>
      <c r="AGR131" s="64"/>
      <c r="AGS131" s="64"/>
      <c r="AGT131" s="64"/>
      <c r="AGU131" s="64"/>
      <c r="AGV131" s="64"/>
      <c r="AGW131" s="64"/>
      <c r="AGX131" s="64"/>
      <c r="AGY131" s="64"/>
      <c r="AGZ131" s="64"/>
      <c r="AHA131" s="64"/>
      <c r="AHB131" s="64"/>
      <c r="AHC131" s="64"/>
      <c r="AHD131" s="64"/>
      <c r="AHE131" s="64"/>
      <c r="AHF131" s="64"/>
      <c r="AHG131" s="64"/>
      <c r="AHH131" s="64"/>
      <c r="AHI131" s="64"/>
      <c r="AHJ131" s="64"/>
      <c r="AHK131" s="64"/>
      <c r="AHL131" s="64"/>
      <c r="AHM131" s="64"/>
      <c r="AHN131" s="64"/>
      <c r="AHO131" s="64"/>
      <c r="AHP131" s="64"/>
      <c r="AHQ131" s="64"/>
      <c r="AHR131" s="64"/>
      <c r="AHS131" s="64"/>
      <c r="AHT131" s="64"/>
      <c r="AHU131" s="64"/>
      <c r="AHV131" s="64"/>
      <c r="AHW131" s="64"/>
      <c r="AHX131" s="64"/>
      <c r="AHY131" s="64"/>
      <c r="AHZ131" s="64"/>
      <c r="AIA131" s="64"/>
      <c r="AIB131" s="64"/>
      <c r="AIC131" s="64"/>
      <c r="AID131" s="64"/>
      <c r="AIE131" s="64"/>
      <c r="AIF131" s="64"/>
      <c r="AIG131" s="64"/>
      <c r="AIH131" s="64"/>
      <c r="AII131" s="64"/>
      <c r="AIJ131" s="64"/>
      <c r="AIK131" s="64"/>
      <c r="AIL131" s="64"/>
      <c r="AIM131" s="64"/>
      <c r="AIN131" s="64"/>
      <c r="AIO131" s="64"/>
      <c r="AIP131" s="64"/>
      <c r="AIQ131" s="64"/>
      <c r="AIR131" s="64"/>
      <c r="AIS131" s="64"/>
      <c r="AIT131" s="64"/>
      <c r="AIU131" s="64"/>
      <c r="AIV131" s="64"/>
      <c r="AIW131" s="64"/>
      <c r="AIX131" s="64"/>
      <c r="AIY131" s="64"/>
      <c r="AIZ131" s="64"/>
      <c r="AJA131" s="64"/>
      <c r="AJB131" s="64"/>
      <c r="AJC131" s="64"/>
      <c r="AJD131" s="64"/>
      <c r="AJE131" s="64"/>
      <c r="AJF131" s="64"/>
      <c r="AJG131" s="64"/>
      <c r="AJH131" s="64"/>
      <c r="AJI131" s="64"/>
      <c r="AJJ131" s="64"/>
      <c r="AJK131" s="64"/>
      <c r="AJL131" s="64"/>
      <c r="AJM131" s="64"/>
      <c r="AJN131" s="64"/>
      <c r="AJO131" s="64"/>
      <c r="AJP131" s="64"/>
      <c r="AJQ131" s="64"/>
      <c r="AJR131" s="64"/>
      <c r="AJS131" s="64"/>
      <c r="AJT131" s="64"/>
      <c r="AJU131" s="64"/>
      <c r="AJV131" s="64"/>
      <c r="AJW131" s="64"/>
      <c r="AJX131" s="64"/>
      <c r="AJY131" s="64"/>
      <c r="AJZ131" s="64"/>
      <c r="AKA131" s="64"/>
      <c r="AKB131" s="64"/>
      <c r="AKC131" s="64"/>
      <c r="AKD131" s="64"/>
      <c r="AKE131" s="64"/>
      <c r="AKF131" s="64"/>
      <c r="AKG131" s="64"/>
      <c r="AKH131" s="64"/>
      <c r="AKI131" s="64"/>
      <c r="AKJ131" s="64"/>
      <c r="AKK131" s="64"/>
      <c r="AKL131" s="64"/>
      <c r="AKM131" s="64"/>
      <c r="AKN131" s="64"/>
      <c r="AKO131" s="64"/>
      <c r="AKP131" s="64"/>
      <c r="AKQ131" s="64"/>
      <c r="AKR131" s="64"/>
      <c r="AKS131" s="64"/>
      <c r="AKT131" s="64"/>
      <c r="AKU131" s="64"/>
      <c r="AKV131" s="64"/>
      <c r="AKW131" s="64"/>
      <c r="AKX131" s="64"/>
      <c r="AKY131" s="64"/>
      <c r="AKZ131" s="64"/>
      <c r="ALA131" s="64"/>
      <c r="ALB131" s="64"/>
      <c r="ALC131" s="64"/>
      <c r="ALD131" s="64"/>
      <c r="ALE131" s="64"/>
      <c r="ALF131" s="64"/>
      <c r="ALG131" s="64"/>
      <c r="ALH131" s="64"/>
      <c r="ALI131" s="64"/>
      <c r="ALJ131" s="64"/>
      <c r="ALK131" s="64"/>
      <c r="ALL131" s="64"/>
      <c r="ALM131" s="64"/>
      <c r="ALN131" s="64"/>
      <c r="ALO131" s="64"/>
      <c r="ALP131" s="64"/>
      <c r="ALQ131" s="64"/>
      <c r="ALR131" s="64"/>
      <c r="ALS131" s="64"/>
      <c r="ALT131" s="64"/>
      <c r="ALU131" s="64"/>
      <c r="ALV131" s="64"/>
      <c r="ALW131" s="64"/>
      <c r="ALX131" s="64"/>
      <c r="ALY131" s="64"/>
      <c r="ALZ131" s="64"/>
      <c r="AMA131" s="64"/>
      <c r="AMB131" s="64"/>
      <c r="AMC131" s="64"/>
      <c r="AMD131" s="64"/>
      <c r="AME131" s="64"/>
      <c r="AMF131" s="64"/>
      <c r="AMG131" s="64"/>
      <c r="AMH131" s="64"/>
      <c r="AMI131" s="64"/>
      <c r="AMJ131" s="64"/>
      <c r="AMK131" s="64"/>
      <c r="AML131" s="64"/>
      <c r="AMM131" s="64"/>
      <c r="AMN131" s="64"/>
      <c r="AMO131" s="64"/>
      <c r="AMP131" s="64"/>
      <c r="AMQ131" s="64"/>
      <c r="AMR131" s="64"/>
      <c r="AMS131" s="64"/>
      <c r="AMT131" s="64"/>
      <c r="AMU131" s="64"/>
      <c r="AMV131" s="64"/>
      <c r="AMW131" s="64"/>
      <c r="AMX131" s="64"/>
      <c r="AMY131" s="64"/>
      <c r="AMZ131" s="64"/>
      <c r="ANA131" s="64"/>
      <c r="ANB131" s="64"/>
      <c r="ANC131" s="64"/>
      <c r="AND131" s="64"/>
      <c r="ANE131" s="64"/>
      <c r="ANF131" s="64"/>
      <c r="ANG131" s="64"/>
      <c r="ANH131" s="64"/>
      <c r="ANI131" s="64"/>
      <c r="ANJ131" s="64"/>
      <c r="ANK131" s="64"/>
      <c r="ANL131" s="64"/>
      <c r="ANM131" s="64"/>
      <c r="ANN131" s="64"/>
      <c r="ANO131" s="64"/>
      <c r="ANP131" s="64"/>
      <c r="ANQ131" s="64"/>
      <c r="ANR131" s="64"/>
      <c r="ANS131" s="64"/>
      <c r="ANT131" s="64"/>
      <c r="ANU131" s="64"/>
      <c r="ANV131" s="64"/>
      <c r="ANW131" s="64"/>
      <c r="ANX131" s="64"/>
      <c r="ANY131" s="64"/>
      <c r="ANZ131" s="64"/>
      <c r="AOA131" s="64"/>
      <c r="AOB131" s="64"/>
      <c r="AOC131" s="64"/>
      <c r="AOD131" s="64"/>
      <c r="AOE131" s="64"/>
      <c r="AOF131" s="64"/>
      <c r="AOG131" s="64"/>
      <c r="AOH131" s="64"/>
      <c r="AOI131" s="64"/>
      <c r="AOJ131" s="64"/>
      <c r="AOK131" s="64"/>
      <c r="AOL131" s="64"/>
      <c r="AOM131" s="64"/>
      <c r="AON131" s="64"/>
      <c r="AOO131" s="64"/>
      <c r="AOP131" s="64"/>
      <c r="AOQ131" s="64"/>
      <c r="AOR131" s="64"/>
      <c r="AOS131" s="64"/>
      <c r="AOT131" s="64"/>
      <c r="AOU131" s="64"/>
      <c r="AOV131" s="64"/>
      <c r="AOW131" s="64"/>
      <c r="AOX131" s="64"/>
      <c r="AOY131" s="64"/>
      <c r="AOZ131" s="64"/>
      <c r="APA131" s="64"/>
      <c r="APB131" s="64"/>
      <c r="APC131" s="64"/>
      <c r="APD131" s="64"/>
      <c r="APE131" s="64"/>
      <c r="APF131" s="64"/>
      <c r="APG131" s="64"/>
      <c r="APH131" s="64"/>
      <c r="API131" s="64"/>
      <c r="APJ131" s="64"/>
      <c r="APK131" s="64"/>
      <c r="APL131" s="64"/>
      <c r="APM131" s="64"/>
      <c r="APN131" s="64"/>
      <c r="APO131" s="64"/>
      <c r="APP131" s="64"/>
      <c r="APQ131" s="64"/>
      <c r="APR131" s="64"/>
      <c r="APS131" s="64"/>
      <c r="APT131" s="64"/>
      <c r="APU131" s="64"/>
      <c r="APV131" s="64"/>
      <c r="APW131" s="64"/>
      <c r="APX131" s="64"/>
      <c r="APY131" s="64"/>
      <c r="APZ131" s="64"/>
      <c r="AQA131" s="64"/>
      <c r="AQB131" s="64"/>
      <c r="AQC131" s="64"/>
      <c r="AQD131" s="64"/>
      <c r="AQE131" s="64"/>
      <c r="AQF131" s="64"/>
      <c r="AQG131" s="64"/>
      <c r="AQH131" s="64"/>
      <c r="AQI131" s="64"/>
      <c r="AQJ131" s="64"/>
      <c r="AQK131" s="64"/>
      <c r="AQL131" s="64"/>
      <c r="AQM131" s="64"/>
      <c r="AQN131" s="64"/>
      <c r="AQO131" s="64"/>
      <c r="AQP131" s="64"/>
      <c r="AQQ131" s="64"/>
      <c r="AQR131" s="64"/>
      <c r="AQS131" s="64"/>
      <c r="AQT131" s="64"/>
      <c r="AQU131" s="64"/>
      <c r="AQV131" s="64"/>
      <c r="AQW131" s="64"/>
      <c r="AQX131" s="64"/>
      <c r="AQY131" s="64"/>
      <c r="AQZ131" s="64"/>
      <c r="ARA131" s="64"/>
      <c r="ARB131" s="64"/>
      <c r="ARC131" s="64"/>
      <c r="ARD131" s="64"/>
      <c r="ARE131" s="64"/>
      <c r="ARF131" s="64"/>
      <c r="ARG131" s="64"/>
      <c r="ARH131" s="64"/>
      <c r="ARI131" s="64"/>
      <c r="ARJ131" s="64"/>
      <c r="ARK131" s="64"/>
      <c r="ARL131" s="64"/>
      <c r="ARM131" s="64"/>
      <c r="ARN131" s="64"/>
      <c r="ARO131" s="64"/>
      <c r="ARP131" s="64"/>
      <c r="ARQ131" s="64"/>
      <c r="ARR131" s="64"/>
      <c r="ARS131" s="64"/>
      <c r="ART131" s="64"/>
      <c r="ARU131" s="64"/>
      <c r="ARV131" s="64"/>
      <c r="ARW131" s="64"/>
      <c r="ARX131" s="64"/>
      <c r="ARY131" s="64"/>
      <c r="ARZ131" s="64"/>
      <c r="ASA131" s="64"/>
      <c r="ASB131" s="64"/>
      <c r="ASC131" s="64"/>
      <c r="ASD131" s="64"/>
      <c r="ASE131" s="64"/>
      <c r="ASF131" s="64"/>
      <c r="ASG131" s="64"/>
      <c r="ASH131" s="64"/>
      <c r="ASI131" s="64"/>
      <c r="ASJ131" s="64"/>
      <c r="ASK131" s="64"/>
      <c r="ASL131" s="64"/>
      <c r="ASM131" s="64"/>
      <c r="ASN131" s="64"/>
      <c r="ASO131" s="64"/>
      <c r="ASP131" s="64"/>
      <c r="ASQ131" s="64"/>
      <c r="ASR131" s="64"/>
      <c r="ASS131" s="64"/>
      <c r="AST131" s="64"/>
      <c r="ASU131" s="64"/>
      <c r="ASV131" s="64"/>
      <c r="ASW131" s="64"/>
      <c r="ASX131" s="64"/>
      <c r="ASY131" s="64"/>
      <c r="ASZ131" s="64"/>
      <c r="ATA131" s="64"/>
      <c r="ATB131" s="64"/>
      <c r="ATC131" s="64"/>
      <c r="ATD131" s="64"/>
      <c r="ATE131" s="64"/>
      <c r="ATF131" s="64"/>
      <c r="ATG131" s="64"/>
      <c r="ATH131" s="64"/>
      <c r="ATI131" s="64"/>
      <c r="ATJ131" s="64"/>
      <c r="ATK131" s="64"/>
      <c r="ATL131" s="64"/>
      <c r="ATM131" s="64"/>
      <c r="ATN131" s="64"/>
      <c r="ATO131" s="64"/>
      <c r="ATP131" s="64"/>
      <c r="ATQ131" s="64"/>
      <c r="ATR131" s="64"/>
      <c r="ATS131" s="64"/>
      <c r="ATT131" s="64"/>
      <c r="ATU131" s="64"/>
      <c r="ATV131" s="64"/>
      <c r="ATW131" s="64"/>
      <c r="ATX131" s="64"/>
      <c r="ATY131" s="64"/>
      <c r="ATZ131" s="64"/>
      <c r="AUA131" s="64"/>
      <c r="AUB131" s="64"/>
      <c r="AUC131" s="64"/>
      <c r="AUD131" s="64"/>
      <c r="AUE131" s="64"/>
      <c r="AUF131" s="64"/>
      <c r="AUG131" s="64"/>
      <c r="AUH131" s="64"/>
      <c r="AUI131" s="64"/>
      <c r="AUJ131" s="64"/>
      <c r="AUK131" s="64"/>
      <c r="AUL131" s="64"/>
      <c r="AUM131" s="64"/>
      <c r="AUN131" s="64"/>
      <c r="AUO131" s="64"/>
      <c r="AUP131" s="64"/>
      <c r="AUQ131" s="64"/>
      <c r="AUR131" s="64"/>
      <c r="AUS131" s="64"/>
      <c r="AUT131" s="64"/>
      <c r="AUU131" s="64"/>
      <c r="AUV131" s="64"/>
      <c r="AUW131" s="64"/>
      <c r="AUX131" s="64"/>
      <c r="AUY131" s="64"/>
      <c r="AUZ131" s="64"/>
      <c r="AVA131" s="64"/>
      <c r="AVB131" s="64"/>
      <c r="AVC131" s="64"/>
      <c r="AVD131" s="64"/>
      <c r="AVE131" s="64"/>
      <c r="AVF131" s="64"/>
      <c r="AVG131" s="64"/>
      <c r="AVH131" s="64"/>
      <c r="AVI131" s="64"/>
      <c r="AVJ131" s="64"/>
      <c r="AVK131" s="64"/>
      <c r="AVL131" s="64"/>
      <c r="AVM131" s="64"/>
      <c r="AVN131" s="64"/>
      <c r="AVO131" s="64"/>
      <c r="AVP131" s="64"/>
      <c r="AVQ131" s="64"/>
      <c r="AVR131" s="64"/>
      <c r="AVS131" s="64"/>
      <c r="AVT131" s="64"/>
      <c r="AVU131" s="64"/>
      <c r="AVV131" s="64"/>
      <c r="AVW131" s="64"/>
      <c r="AVX131" s="64"/>
      <c r="AVY131" s="64"/>
      <c r="AVZ131" s="64"/>
      <c r="AWA131" s="64"/>
      <c r="AWB131" s="64"/>
      <c r="AWC131" s="64"/>
      <c r="AWD131" s="64"/>
      <c r="AWE131" s="64"/>
      <c r="AWF131" s="64"/>
      <c r="AWG131" s="64"/>
      <c r="AWH131" s="64"/>
      <c r="AWI131" s="64"/>
      <c r="AWJ131" s="64"/>
      <c r="AWK131" s="64"/>
      <c r="AWL131" s="64"/>
      <c r="AWM131" s="64"/>
      <c r="AWN131" s="64"/>
      <c r="AWO131" s="64"/>
      <c r="AWP131" s="64"/>
      <c r="AWQ131" s="64"/>
      <c r="AWR131" s="64"/>
      <c r="AWS131" s="64"/>
      <c r="AWT131" s="64"/>
      <c r="AWU131" s="64"/>
      <c r="AWV131" s="64"/>
      <c r="AWW131" s="64"/>
      <c r="AWX131" s="64"/>
      <c r="AWY131" s="64"/>
      <c r="AWZ131" s="64"/>
      <c r="AXA131" s="64"/>
      <c r="AXB131" s="64"/>
      <c r="AXC131" s="64"/>
      <c r="AXD131" s="64"/>
      <c r="AXE131" s="64"/>
      <c r="AXF131" s="64"/>
      <c r="AXG131" s="64"/>
      <c r="AXH131" s="64"/>
      <c r="AXI131" s="64"/>
      <c r="AXJ131" s="64"/>
      <c r="AXK131" s="64"/>
      <c r="AXL131" s="64"/>
      <c r="AXM131" s="64"/>
      <c r="AXN131" s="64"/>
      <c r="AXO131" s="64"/>
      <c r="AXP131" s="64"/>
      <c r="AXQ131" s="64"/>
      <c r="AXR131" s="64"/>
      <c r="AXS131" s="64"/>
      <c r="AXT131" s="64"/>
      <c r="AXU131" s="64"/>
      <c r="AXV131" s="64"/>
      <c r="AXW131" s="64"/>
      <c r="AXX131" s="64"/>
      <c r="AXY131" s="64"/>
      <c r="AXZ131" s="64"/>
      <c r="AYA131" s="64"/>
      <c r="AYB131" s="64"/>
      <c r="AYC131" s="64"/>
      <c r="AYD131" s="64"/>
      <c r="AYE131" s="64"/>
      <c r="AYF131" s="64"/>
      <c r="AYG131" s="64"/>
      <c r="AYH131" s="64"/>
      <c r="AYI131" s="64"/>
      <c r="AYJ131" s="64"/>
      <c r="AYK131" s="64"/>
      <c r="AYL131" s="64"/>
      <c r="AYM131" s="64"/>
      <c r="AYN131" s="64"/>
      <c r="AYO131" s="64"/>
      <c r="AYP131" s="64"/>
      <c r="AYQ131" s="64"/>
      <c r="AYR131" s="64"/>
      <c r="AYS131" s="64"/>
      <c r="AYT131" s="64"/>
      <c r="AYU131" s="64"/>
      <c r="AYV131" s="64"/>
      <c r="AYW131" s="64"/>
      <c r="AYX131" s="64"/>
      <c r="AYY131" s="64"/>
      <c r="AYZ131" s="64"/>
      <c r="AZA131" s="64"/>
      <c r="AZB131" s="64"/>
      <c r="AZC131" s="64"/>
      <c r="AZD131" s="64"/>
      <c r="AZE131" s="64"/>
      <c r="AZF131" s="64"/>
      <c r="AZG131" s="64"/>
      <c r="AZH131" s="64"/>
      <c r="AZI131" s="64"/>
      <c r="AZJ131" s="64"/>
      <c r="AZK131" s="64"/>
      <c r="AZL131" s="64"/>
      <c r="AZM131" s="64"/>
      <c r="AZN131" s="64"/>
      <c r="AZO131" s="64"/>
      <c r="AZP131" s="64"/>
      <c r="AZQ131" s="64"/>
      <c r="AZR131" s="64"/>
      <c r="AZS131" s="64"/>
      <c r="AZT131" s="64"/>
      <c r="AZU131" s="64"/>
      <c r="AZV131" s="64"/>
      <c r="AZW131" s="64"/>
      <c r="AZX131" s="64"/>
      <c r="AZY131" s="64"/>
      <c r="AZZ131" s="64"/>
      <c r="BAA131" s="64"/>
      <c r="BAB131" s="64"/>
      <c r="BAC131" s="64"/>
      <c r="BAD131" s="64"/>
      <c r="BAE131" s="64"/>
      <c r="BAF131" s="64"/>
      <c r="BAG131" s="64"/>
      <c r="BAH131" s="64"/>
      <c r="BAI131" s="64"/>
      <c r="BAJ131" s="64"/>
      <c r="BAK131" s="64"/>
      <c r="BAL131" s="64"/>
      <c r="BAM131" s="64"/>
      <c r="BAN131" s="64"/>
      <c r="BAO131" s="64"/>
      <c r="BAP131" s="64"/>
      <c r="BAQ131" s="64"/>
      <c r="BAR131" s="64"/>
      <c r="BAS131" s="64"/>
      <c r="BAT131" s="64"/>
      <c r="BAU131" s="64"/>
      <c r="BAV131" s="64"/>
      <c r="BAW131" s="64"/>
      <c r="BAX131" s="64"/>
      <c r="BAY131" s="64"/>
      <c r="BAZ131" s="64"/>
      <c r="BBA131" s="64"/>
      <c r="BBB131" s="64"/>
      <c r="BBC131" s="64"/>
      <c r="BBD131" s="64"/>
      <c r="BBE131" s="64"/>
      <c r="BBF131" s="64"/>
      <c r="BBG131" s="64"/>
      <c r="BBH131" s="64"/>
      <c r="BBI131" s="64"/>
      <c r="BBJ131" s="64"/>
      <c r="BBK131" s="64"/>
      <c r="BBL131" s="64"/>
      <c r="BBM131" s="64"/>
      <c r="BBN131" s="64"/>
      <c r="BBO131" s="64"/>
      <c r="BBP131" s="64"/>
      <c r="BBQ131" s="64"/>
      <c r="BBR131" s="64"/>
      <c r="BBS131" s="64"/>
      <c r="BBT131" s="64"/>
      <c r="BBU131" s="64"/>
      <c r="BBV131" s="64"/>
      <c r="BBW131" s="64"/>
      <c r="BBX131" s="64"/>
      <c r="BBY131" s="64"/>
      <c r="BBZ131" s="64"/>
      <c r="BCA131" s="64"/>
      <c r="BCB131" s="64"/>
      <c r="BCC131" s="64"/>
      <c r="BCD131" s="64"/>
      <c r="BCE131" s="64"/>
      <c r="BCF131" s="64"/>
      <c r="BCG131" s="64"/>
      <c r="BCH131" s="64"/>
      <c r="BCI131" s="64"/>
      <c r="BCJ131" s="64"/>
      <c r="BCK131" s="64"/>
      <c r="BCL131" s="64"/>
      <c r="BCM131" s="64"/>
      <c r="BCN131" s="64"/>
      <c r="BCO131" s="64"/>
      <c r="BCP131" s="64"/>
      <c r="BCQ131" s="64"/>
      <c r="BCR131" s="64"/>
      <c r="BCS131" s="64"/>
      <c r="BCT131" s="64"/>
      <c r="BCU131" s="64"/>
      <c r="BCV131" s="64"/>
      <c r="BCW131" s="64"/>
      <c r="BCX131" s="64"/>
      <c r="BCY131" s="64"/>
      <c r="BCZ131" s="64"/>
      <c r="BDA131" s="64"/>
      <c r="BDB131" s="64"/>
      <c r="BDC131" s="64"/>
      <c r="BDD131" s="64"/>
      <c r="BDE131" s="64"/>
      <c r="BDF131" s="64"/>
      <c r="BDG131" s="64"/>
      <c r="BDH131" s="64"/>
      <c r="BDI131" s="64"/>
      <c r="BDJ131" s="64"/>
      <c r="BDK131" s="64"/>
      <c r="BDL131" s="64"/>
      <c r="BDM131" s="64"/>
      <c r="BDN131" s="64"/>
      <c r="BDO131" s="64"/>
      <c r="BDP131" s="64"/>
      <c r="BDQ131" s="64"/>
      <c r="BDR131" s="64"/>
      <c r="BDS131" s="64"/>
      <c r="BDT131" s="64"/>
      <c r="BDU131" s="64"/>
      <c r="BDV131" s="64"/>
      <c r="BDW131" s="64"/>
      <c r="BDX131" s="64"/>
      <c r="BDY131" s="64"/>
      <c r="BDZ131" s="64"/>
      <c r="BEA131" s="64"/>
      <c r="BEB131" s="64"/>
      <c r="BEC131" s="64"/>
      <c r="BED131" s="64"/>
      <c r="BEE131" s="64"/>
      <c r="BEF131" s="64"/>
      <c r="BEG131" s="64"/>
      <c r="BEH131" s="64"/>
      <c r="BEI131" s="64"/>
      <c r="BEJ131" s="64"/>
      <c r="BEK131" s="64"/>
      <c r="BEL131" s="64"/>
      <c r="BEM131" s="64"/>
      <c r="BEN131" s="64"/>
      <c r="BEO131" s="64"/>
      <c r="BEP131" s="64"/>
      <c r="BEQ131" s="64"/>
      <c r="BER131" s="64"/>
      <c r="BES131" s="64"/>
      <c r="BET131" s="64"/>
      <c r="BEU131" s="64"/>
      <c r="BEV131" s="64"/>
      <c r="BEW131" s="64"/>
      <c r="BEX131" s="64"/>
      <c r="BEY131" s="64"/>
      <c r="BEZ131" s="64"/>
      <c r="BFA131" s="64"/>
      <c r="BFB131" s="64"/>
      <c r="BFC131" s="64"/>
      <c r="BFD131" s="64"/>
      <c r="BFE131" s="64"/>
      <c r="BFF131" s="64"/>
      <c r="BFG131" s="64"/>
      <c r="BFH131" s="64"/>
      <c r="BFI131" s="64"/>
      <c r="BFJ131" s="64"/>
      <c r="BFK131" s="64"/>
      <c r="BFL131" s="64"/>
      <c r="BFM131" s="64"/>
      <c r="BFN131" s="64"/>
      <c r="BFO131" s="64"/>
      <c r="BFP131" s="64"/>
      <c r="BFQ131" s="64"/>
      <c r="BFR131" s="64"/>
      <c r="BFS131" s="64"/>
      <c r="BFT131" s="64"/>
      <c r="BFU131" s="64"/>
      <c r="BFV131" s="64"/>
      <c r="BFW131" s="64"/>
      <c r="BFX131" s="64"/>
      <c r="BFY131" s="64"/>
      <c r="BFZ131" s="64"/>
      <c r="BGA131" s="64"/>
      <c r="BGB131" s="64"/>
      <c r="BGC131" s="64"/>
      <c r="BGD131" s="64"/>
      <c r="BGE131" s="64"/>
      <c r="BGF131" s="64"/>
      <c r="BGG131" s="64"/>
      <c r="BGH131" s="64"/>
      <c r="BGI131" s="64"/>
      <c r="BGJ131" s="64"/>
      <c r="BGK131" s="64"/>
      <c r="BGL131" s="64"/>
      <c r="BGM131" s="64"/>
      <c r="BGN131" s="64"/>
      <c r="BGO131" s="64"/>
      <c r="BGP131" s="64"/>
      <c r="BGQ131" s="64"/>
      <c r="BGR131" s="64"/>
      <c r="BGS131" s="64"/>
      <c r="BGT131" s="64"/>
      <c r="BGU131" s="64"/>
      <c r="BGV131" s="64"/>
      <c r="BGW131" s="64"/>
      <c r="BGX131" s="64"/>
      <c r="BGY131" s="64"/>
      <c r="BGZ131" s="64"/>
      <c r="BHA131" s="64"/>
      <c r="BHB131" s="64"/>
      <c r="BHC131" s="64"/>
      <c r="BHD131" s="64"/>
      <c r="BHE131" s="64"/>
      <c r="BHF131" s="64"/>
      <c r="BHG131" s="64"/>
      <c r="BHH131" s="64"/>
      <c r="BHI131" s="64"/>
      <c r="BHJ131" s="64"/>
      <c r="BHK131" s="64"/>
      <c r="BHL131" s="64"/>
      <c r="BHM131" s="64"/>
      <c r="BHN131" s="64"/>
      <c r="BHO131" s="64"/>
      <c r="BHP131" s="64"/>
      <c r="BHQ131" s="64"/>
      <c r="BHR131" s="64"/>
      <c r="BHS131" s="64"/>
      <c r="BHT131" s="64"/>
      <c r="BHU131" s="64"/>
      <c r="BHV131" s="64"/>
      <c r="BHW131" s="64"/>
      <c r="BHX131" s="64"/>
      <c r="BHY131" s="64"/>
      <c r="BHZ131" s="64"/>
      <c r="BIA131" s="64"/>
      <c r="BIB131" s="64"/>
      <c r="BIC131" s="64"/>
      <c r="BID131" s="64"/>
      <c r="BIE131" s="64"/>
      <c r="BIF131" s="64"/>
      <c r="BIG131" s="64"/>
      <c r="BIH131" s="64"/>
      <c r="BII131" s="64"/>
      <c r="BIJ131" s="64"/>
      <c r="BIK131" s="64"/>
      <c r="BIL131" s="64"/>
      <c r="BIM131" s="64"/>
      <c r="BIN131" s="64"/>
      <c r="BIO131" s="64"/>
      <c r="BIP131" s="64"/>
      <c r="BIQ131" s="64"/>
      <c r="BIR131" s="64"/>
      <c r="BIS131" s="64"/>
      <c r="BIT131" s="64"/>
      <c r="BIU131" s="64"/>
      <c r="BIV131" s="64"/>
      <c r="BIW131" s="64"/>
      <c r="BIX131" s="64"/>
      <c r="BIY131" s="64"/>
      <c r="BIZ131" s="64"/>
      <c r="BJA131" s="64"/>
      <c r="BJB131" s="64"/>
      <c r="BJC131" s="64"/>
      <c r="BJD131" s="64"/>
      <c r="BJE131" s="64"/>
      <c r="BJF131" s="64"/>
      <c r="BJG131" s="64"/>
      <c r="BJH131" s="64"/>
      <c r="BJI131" s="64"/>
      <c r="BJJ131" s="64"/>
      <c r="BJK131" s="64"/>
      <c r="BJL131" s="64"/>
      <c r="BJM131" s="64"/>
      <c r="BJN131" s="64"/>
      <c r="BJO131" s="64"/>
      <c r="BJP131" s="64"/>
      <c r="BJQ131" s="64"/>
      <c r="BJR131" s="64"/>
      <c r="BJS131" s="64"/>
      <c r="BJT131" s="64"/>
      <c r="BJU131" s="64"/>
      <c r="BJV131" s="64"/>
      <c r="BJW131" s="64"/>
      <c r="BJX131" s="64"/>
      <c r="BJY131" s="64"/>
      <c r="BJZ131" s="64"/>
      <c r="BKA131" s="64"/>
      <c r="BKB131" s="64"/>
      <c r="BKC131" s="64"/>
      <c r="BKD131" s="64"/>
      <c r="BKE131" s="64"/>
      <c r="BKF131" s="64"/>
      <c r="BKG131" s="64"/>
      <c r="BKH131" s="64"/>
      <c r="BKI131" s="64"/>
      <c r="BKJ131" s="64"/>
      <c r="BKK131" s="64"/>
      <c r="BKL131" s="64"/>
      <c r="BKM131" s="64"/>
      <c r="BKN131" s="64"/>
      <c r="BKO131" s="64"/>
      <c r="BKP131" s="64"/>
      <c r="BKQ131" s="64"/>
      <c r="BKR131" s="64"/>
      <c r="BKS131" s="64"/>
      <c r="BKT131" s="64"/>
      <c r="BKU131" s="64"/>
      <c r="BKV131" s="64"/>
      <c r="BKW131" s="64"/>
      <c r="BKX131" s="64"/>
      <c r="BKY131" s="64"/>
      <c r="BKZ131" s="64"/>
      <c r="BLA131" s="64"/>
      <c r="BLB131" s="64"/>
      <c r="BLC131" s="64"/>
      <c r="BLD131" s="64"/>
      <c r="BLE131" s="64"/>
      <c r="BLF131" s="64"/>
      <c r="BLG131" s="64"/>
      <c r="BLH131" s="64"/>
      <c r="BLI131" s="64"/>
      <c r="BLJ131" s="64"/>
      <c r="BLK131" s="64"/>
      <c r="BLL131" s="64"/>
      <c r="BLM131" s="64"/>
      <c r="BLN131" s="64"/>
      <c r="BLO131" s="64"/>
      <c r="BLP131" s="64"/>
      <c r="BLQ131" s="64"/>
      <c r="BLR131" s="64"/>
      <c r="BLS131" s="64"/>
      <c r="BLT131" s="64"/>
      <c r="BLU131" s="64"/>
      <c r="BLV131" s="64"/>
      <c r="BLW131" s="64"/>
      <c r="BLX131" s="64"/>
      <c r="BLY131" s="64"/>
      <c r="BLZ131" s="64"/>
      <c r="BMA131" s="64"/>
      <c r="BMB131" s="64"/>
      <c r="BMC131" s="64"/>
      <c r="BMD131" s="64"/>
      <c r="BME131" s="64"/>
      <c r="BMF131" s="64"/>
      <c r="BMG131" s="64"/>
      <c r="BMH131" s="64"/>
      <c r="BMI131" s="64"/>
      <c r="BMJ131" s="64"/>
      <c r="BMK131" s="64"/>
      <c r="BML131" s="64"/>
      <c r="BMM131" s="64"/>
      <c r="BMN131" s="64"/>
      <c r="BMO131" s="64"/>
      <c r="BMP131" s="64"/>
      <c r="BMQ131" s="64"/>
      <c r="BMR131" s="64"/>
      <c r="BMS131" s="64"/>
      <c r="BMT131" s="64"/>
      <c r="BMU131" s="64"/>
      <c r="BMV131" s="64"/>
      <c r="BMW131" s="64"/>
      <c r="BMX131" s="64"/>
      <c r="BMY131" s="64"/>
      <c r="BMZ131" s="64"/>
      <c r="BNA131" s="64"/>
      <c r="BNB131" s="64"/>
      <c r="BNC131" s="64"/>
      <c r="BND131" s="64"/>
      <c r="BNE131" s="64"/>
      <c r="BNF131" s="64"/>
      <c r="BNG131" s="64"/>
      <c r="BNH131" s="64"/>
      <c r="BNI131" s="64"/>
      <c r="BNJ131" s="64"/>
      <c r="BNK131" s="64"/>
      <c r="BNL131" s="64"/>
      <c r="BNM131" s="64"/>
      <c r="BNN131" s="64"/>
      <c r="BNO131" s="64"/>
      <c r="BNP131" s="64"/>
      <c r="BNQ131" s="64"/>
      <c r="BNR131" s="64"/>
      <c r="BNS131" s="64"/>
      <c r="BNT131" s="64"/>
      <c r="BNU131" s="64"/>
      <c r="BNV131" s="64"/>
      <c r="BNW131" s="64"/>
      <c r="BNX131" s="64"/>
      <c r="BNY131" s="64"/>
      <c r="BNZ131" s="64"/>
      <c r="BOA131" s="64"/>
      <c r="BOB131" s="64"/>
      <c r="BOC131" s="64"/>
      <c r="BOD131" s="64"/>
      <c r="BOE131" s="64"/>
      <c r="BOF131" s="64"/>
      <c r="BOG131" s="64"/>
      <c r="BOH131" s="64"/>
      <c r="BOI131" s="64"/>
      <c r="BOJ131" s="64"/>
      <c r="BOK131" s="64"/>
      <c r="BOL131" s="64"/>
      <c r="BOM131" s="64"/>
      <c r="BON131" s="64"/>
      <c r="BOO131" s="64"/>
      <c r="BOP131" s="64"/>
      <c r="BOQ131" s="64"/>
      <c r="BOR131" s="64"/>
      <c r="BOS131" s="64"/>
      <c r="BOT131" s="64"/>
      <c r="BOU131" s="64"/>
      <c r="BOV131" s="64"/>
      <c r="BOW131" s="64"/>
      <c r="BOX131" s="64"/>
      <c r="BOY131" s="64"/>
      <c r="BOZ131" s="64"/>
      <c r="BPA131" s="64"/>
      <c r="BPB131" s="64"/>
      <c r="BPC131" s="64"/>
      <c r="BPD131" s="64"/>
      <c r="BPE131" s="64"/>
      <c r="BPF131" s="64"/>
      <c r="BPG131" s="64"/>
      <c r="BPH131" s="64"/>
      <c r="BPI131" s="64"/>
      <c r="BPJ131" s="64"/>
      <c r="BPK131" s="64"/>
      <c r="BPL131" s="64"/>
      <c r="BPM131" s="64"/>
      <c r="BPN131" s="64"/>
      <c r="BPO131" s="64"/>
      <c r="BPP131" s="64"/>
      <c r="BPQ131" s="64"/>
      <c r="BPR131" s="64"/>
      <c r="BPS131" s="64"/>
      <c r="BPT131" s="64"/>
      <c r="BPU131" s="64"/>
      <c r="BPV131" s="64"/>
      <c r="BPW131" s="64"/>
      <c r="BPX131" s="64"/>
      <c r="BPY131" s="64"/>
      <c r="BPZ131" s="64"/>
      <c r="BQA131" s="64"/>
      <c r="BQB131" s="64"/>
      <c r="BQC131" s="64"/>
      <c r="BQD131" s="64"/>
      <c r="BQE131" s="64"/>
      <c r="BQF131" s="64"/>
      <c r="BQG131" s="64"/>
      <c r="BQH131" s="64"/>
      <c r="BQI131" s="64"/>
      <c r="BQJ131" s="64"/>
      <c r="BQK131" s="64"/>
      <c r="BQL131" s="64"/>
      <c r="BQM131" s="64"/>
      <c r="BQN131" s="64"/>
      <c r="BQO131" s="64"/>
      <c r="BQP131" s="64"/>
      <c r="BQQ131" s="64"/>
      <c r="BQR131" s="64"/>
      <c r="BQS131" s="64"/>
      <c r="BQT131" s="64"/>
      <c r="BQU131" s="64"/>
      <c r="BQV131" s="64"/>
      <c r="BQW131" s="64"/>
      <c r="BQX131" s="64"/>
      <c r="BQY131" s="64"/>
      <c r="BQZ131" s="64"/>
      <c r="BRA131" s="64"/>
      <c r="BRB131" s="64"/>
      <c r="BRC131" s="64"/>
      <c r="BRD131" s="64"/>
      <c r="BRE131" s="64"/>
      <c r="BRF131" s="64"/>
      <c r="BRG131" s="64"/>
      <c r="BRH131" s="64"/>
      <c r="BRI131" s="64"/>
      <c r="BRJ131" s="64"/>
      <c r="BRK131" s="64"/>
      <c r="BRL131" s="64"/>
      <c r="BRM131" s="64"/>
      <c r="BRN131" s="64"/>
      <c r="BRO131" s="64"/>
      <c r="BRP131" s="64"/>
      <c r="BRQ131" s="64"/>
      <c r="BRR131" s="64"/>
      <c r="BRS131" s="64"/>
      <c r="BRT131" s="64"/>
      <c r="BRU131" s="64"/>
      <c r="BRV131" s="64"/>
      <c r="BRW131" s="64"/>
      <c r="BRX131" s="64"/>
      <c r="BRY131" s="64"/>
      <c r="BRZ131" s="64"/>
      <c r="BSA131" s="64"/>
      <c r="BSB131" s="64"/>
      <c r="BSC131" s="64"/>
      <c r="BSD131" s="64"/>
      <c r="BSE131" s="64"/>
      <c r="BSF131" s="64"/>
      <c r="BSG131" s="64"/>
      <c r="BSH131" s="64"/>
      <c r="BSI131" s="64"/>
      <c r="BSJ131" s="64"/>
      <c r="BSK131" s="64"/>
      <c r="BSL131" s="64"/>
      <c r="BSM131" s="64"/>
      <c r="BSN131" s="64"/>
      <c r="BSO131" s="64"/>
      <c r="BSP131" s="64"/>
      <c r="BSQ131" s="64"/>
      <c r="BSR131" s="64"/>
      <c r="BSS131" s="64"/>
      <c r="BST131" s="64"/>
      <c r="BSU131" s="64"/>
      <c r="BSV131" s="64"/>
      <c r="BSW131" s="64"/>
      <c r="BSX131" s="64"/>
      <c r="BSY131" s="64"/>
      <c r="BSZ131" s="64"/>
      <c r="BTA131" s="64"/>
      <c r="BTB131" s="64"/>
      <c r="BTC131" s="64"/>
      <c r="BTD131" s="64"/>
      <c r="BTE131" s="64"/>
      <c r="BTF131" s="64"/>
      <c r="BTG131" s="64"/>
      <c r="BTH131" s="64"/>
      <c r="BTI131" s="64"/>
      <c r="BTJ131" s="64"/>
      <c r="BTK131" s="64"/>
      <c r="BTL131" s="64"/>
      <c r="BTM131" s="64"/>
      <c r="BTN131" s="64"/>
      <c r="BTO131" s="64"/>
      <c r="BTP131" s="64"/>
      <c r="BTQ131" s="64"/>
      <c r="BTR131" s="64"/>
      <c r="BTS131" s="64"/>
      <c r="BTT131" s="64"/>
      <c r="BTU131" s="64"/>
      <c r="BTV131" s="64"/>
      <c r="BTW131" s="64"/>
      <c r="BTX131" s="64"/>
      <c r="BTY131" s="64"/>
      <c r="BTZ131" s="64"/>
      <c r="BUA131" s="64"/>
      <c r="BUB131" s="64"/>
      <c r="BUC131" s="64"/>
      <c r="BUD131" s="64"/>
      <c r="BUE131" s="64"/>
      <c r="BUF131" s="64"/>
      <c r="BUG131" s="64"/>
      <c r="BUH131" s="64"/>
      <c r="BUI131" s="64"/>
      <c r="BUJ131" s="64"/>
      <c r="BUK131" s="64"/>
      <c r="BUL131" s="64"/>
      <c r="BUM131" s="64"/>
      <c r="BUN131" s="64"/>
      <c r="BUO131" s="64"/>
      <c r="BUP131" s="64"/>
      <c r="BUQ131" s="64"/>
      <c r="BUR131" s="64"/>
      <c r="BUS131" s="64"/>
      <c r="BUT131" s="64"/>
      <c r="BUU131" s="64"/>
      <c r="BUV131" s="64"/>
      <c r="BUW131" s="64"/>
      <c r="BUX131" s="64"/>
      <c r="BUY131" s="64"/>
      <c r="BUZ131" s="64"/>
      <c r="BVA131" s="64"/>
      <c r="BVB131" s="64"/>
      <c r="BVC131" s="64"/>
      <c r="BVD131" s="64"/>
      <c r="BVE131" s="64"/>
      <c r="BVF131" s="64"/>
      <c r="BVG131" s="64"/>
      <c r="BVH131" s="64"/>
      <c r="BVI131" s="64"/>
      <c r="BVJ131" s="64"/>
      <c r="BVK131" s="64"/>
      <c r="BVL131" s="64"/>
      <c r="BVM131" s="64"/>
      <c r="BVN131" s="64"/>
      <c r="BVO131" s="64"/>
      <c r="BVP131" s="64"/>
      <c r="BVQ131" s="64"/>
      <c r="BVR131" s="64"/>
      <c r="BVS131" s="64"/>
      <c r="BVT131" s="64"/>
      <c r="BVU131" s="64"/>
      <c r="BVV131" s="64"/>
      <c r="BVW131" s="64"/>
      <c r="BVX131" s="64"/>
      <c r="BVY131" s="64"/>
      <c r="BVZ131" s="64"/>
      <c r="BWA131" s="64"/>
      <c r="BWB131" s="64"/>
      <c r="BWC131" s="64"/>
      <c r="BWD131" s="64"/>
      <c r="BWE131" s="64"/>
      <c r="BWF131" s="64"/>
      <c r="BWG131" s="64"/>
      <c r="BWH131" s="64"/>
      <c r="BWI131" s="64"/>
      <c r="BWJ131" s="64"/>
      <c r="BWK131" s="64"/>
      <c r="BWL131" s="64"/>
      <c r="BWM131" s="64"/>
      <c r="BWN131" s="64"/>
      <c r="BWO131" s="64"/>
      <c r="BWP131" s="64"/>
      <c r="BWQ131" s="64"/>
      <c r="BWR131" s="64"/>
      <c r="BWS131" s="64"/>
      <c r="BWT131" s="64"/>
      <c r="BWU131" s="64"/>
      <c r="BWV131" s="64"/>
      <c r="BWW131" s="64"/>
      <c r="BWX131" s="64"/>
      <c r="BWY131" s="64"/>
      <c r="BWZ131" s="64"/>
      <c r="BXA131" s="64"/>
      <c r="BXB131" s="64"/>
      <c r="BXC131" s="64"/>
      <c r="BXD131" s="64"/>
      <c r="BXE131" s="64"/>
      <c r="BXF131" s="64"/>
      <c r="BXG131" s="64"/>
      <c r="BXH131" s="64"/>
      <c r="BXI131" s="64"/>
      <c r="BXJ131" s="64"/>
      <c r="BXK131" s="64"/>
      <c r="BXL131" s="64"/>
      <c r="BXM131" s="64"/>
      <c r="BXN131" s="64"/>
      <c r="BXO131" s="64"/>
      <c r="BXP131" s="64"/>
      <c r="BXQ131" s="64"/>
      <c r="BXR131" s="64"/>
      <c r="BXS131" s="64"/>
      <c r="BXT131" s="64"/>
      <c r="BXU131" s="64"/>
      <c r="BXV131" s="64"/>
      <c r="BXW131" s="64"/>
      <c r="BXX131" s="64"/>
      <c r="BXY131" s="64"/>
      <c r="BXZ131" s="64"/>
      <c r="BYA131" s="64"/>
      <c r="BYB131" s="64"/>
      <c r="BYC131" s="64"/>
      <c r="BYD131" s="64"/>
      <c r="BYE131" s="64"/>
      <c r="BYF131" s="64"/>
      <c r="BYG131" s="64"/>
      <c r="BYH131" s="64"/>
      <c r="BYI131" s="64"/>
      <c r="BYJ131" s="64"/>
      <c r="BYK131" s="64"/>
      <c r="BYL131" s="64"/>
      <c r="BYM131" s="64"/>
      <c r="BYN131" s="64"/>
      <c r="BYO131" s="64"/>
      <c r="BYP131" s="64"/>
      <c r="BYQ131" s="64"/>
      <c r="BYR131" s="64"/>
      <c r="BYS131" s="64"/>
      <c r="BYT131" s="64"/>
      <c r="BYU131" s="64"/>
      <c r="BYV131" s="64"/>
      <c r="BYW131" s="64"/>
      <c r="BYX131" s="64"/>
      <c r="BYY131" s="64"/>
      <c r="BYZ131" s="64"/>
      <c r="BZA131" s="64"/>
      <c r="BZB131" s="64"/>
      <c r="BZC131" s="64"/>
      <c r="BZD131" s="64"/>
      <c r="BZE131" s="64"/>
      <c r="BZF131" s="64"/>
      <c r="BZG131" s="64"/>
      <c r="BZH131" s="64"/>
      <c r="BZI131" s="64"/>
      <c r="BZJ131" s="64"/>
      <c r="BZK131" s="64"/>
      <c r="BZL131" s="64"/>
      <c r="BZM131" s="64"/>
      <c r="BZN131" s="64"/>
      <c r="BZO131" s="64"/>
      <c r="BZP131" s="64"/>
      <c r="BZQ131" s="64"/>
      <c r="BZR131" s="64"/>
      <c r="BZS131" s="64"/>
      <c r="BZT131" s="64"/>
      <c r="BZU131" s="64"/>
      <c r="BZV131" s="64"/>
      <c r="BZW131" s="64"/>
      <c r="BZX131" s="64"/>
      <c r="BZY131" s="64"/>
      <c r="BZZ131" s="64"/>
      <c r="CAA131" s="64"/>
      <c r="CAB131" s="64"/>
      <c r="CAC131" s="64"/>
      <c r="CAD131" s="64"/>
      <c r="CAE131" s="64"/>
      <c r="CAF131" s="64"/>
      <c r="CAG131" s="64"/>
      <c r="CAH131" s="64"/>
      <c r="CAI131" s="64"/>
      <c r="CAJ131" s="64"/>
      <c r="CAK131" s="64"/>
      <c r="CAL131" s="64"/>
      <c r="CAM131" s="64"/>
      <c r="CAN131" s="64"/>
      <c r="CAO131" s="64"/>
      <c r="CAP131" s="64"/>
      <c r="CAQ131" s="64"/>
      <c r="CAR131" s="64"/>
      <c r="CAS131" s="64"/>
      <c r="CAT131" s="64"/>
      <c r="CAU131" s="64"/>
      <c r="CAV131" s="64"/>
      <c r="CAW131" s="64"/>
      <c r="CAX131" s="64"/>
      <c r="CAY131" s="64"/>
      <c r="CAZ131" s="64"/>
      <c r="CBA131" s="64"/>
      <c r="CBB131" s="64"/>
      <c r="CBC131" s="64"/>
      <c r="CBD131" s="64"/>
      <c r="CBE131" s="64"/>
      <c r="CBF131" s="64"/>
      <c r="CBG131" s="64"/>
      <c r="CBH131" s="64"/>
      <c r="CBI131" s="64"/>
      <c r="CBJ131" s="64"/>
      <c r="CBK131" s="64"/>
      <c r="CBL131" s="64"/>
      <c r="CBM131" s="64"/>
      <c r="CBN131" s="64"/>
      <c r="CBO131" s="64"/>
      <c r="CBP131" s="64"/>
      <c r="CBQ131" s="64"/>
      <c r="CBR131" s="64"/>
      <c r="CBS131" s="64"/>
      <c r="CBT131" s="64"/>
      <c r="CBU131" s="64"/>
      <c r="CBV131" s="64"/>
      <c r="CBW131" s="64"/>
      <c r="CBX131" s="64"/>
      <c r="CBY131" s="64"/>
      <c r="CBZ131" s="64"/>
      <c r="CCA131" s="64"/>
      <c r="CCB131" s="64"/>
      <c r="CCC131" s="64"/>
      <c r="CCD131" s="64"/>
      <c r="CCE131" s="64"/>
      <c r="CCF131" s="64"/>
      <c r="CCG131" s="64"/>
      <c r="CCH131" s="64"/>
      <c r="CCI131" s="64"/>
      <c r="CCJ131" s="64"/>
      <c r="CCK131" s="64"/>
      <c r="CCL131" s="64"/>
      <c r="CCM131" s="64"/>
      <c r="CCN131" s="64"/>
      <c r="CCO131" s="64"/>
      <c r="CCP131" s="64"/>
      <c r="CCQ131" s="64"/>
      <c r="CCR131" s="64"/>
      <c r="CCS131" s="64"/>
      <c r="CCT131" s="64"/>
      <c r="CCU131" s="64"/>
      <c r="CCV131" s="64"/>
      <c r="CCW131" s="64"/>
      <c r="CCX131" s="64"/>
      <c r="CCY131" s="64"/>
      <c r="CCZ131" s="64"/>
      <c r="CDA131" s="64"/>
      <c r="CDB131" s="64"/>
      <c r="CDC131" s="64"/>
      <c r="CDD131" s="64"/>
      <c r="CDE131" s="64"/>
      <c r="CDF131" s="64"/>
      <c r="CDG131" s="64"/>
      <c r="CDH131" s="64"/>
      <c r="CDI131" s="64"/>
      <c r="CDJ131" s="64"/>
      <c r="CDK131" s="64"/>
      <c r="CDL131" s="64"/>
      <c r="CDM131" s="64"/>
      <c r="CDN131" s="64"/>
      <c r="CDO131" s="64"/>
      <c r="CDP131" s="64"/>
      <c r="CDQ131" s="64"/>
      <c r="CDR131" s="64"/>
      <c r="CDS131" s="64"/>
      <c r="CDT131" s="64"/>
      <c r="CDU131" s="64"/>
      <c r="CDV131" s="64"/>
      <c r="CDW131" s="64"/>
      <c r="CDX131" s="64"/>
      <c r="CDY131" s="64"/>
      <c r="CDZ131" s="64"/>
      <c r="CEA131" s="64"/>
      <c r="CEB131" s="64"/>
      <c r="CEC131" s="64"/>
      <c r="CED131" s="64"/>
      <c r="CEE131" s="64"/>
      <c r="CEF131" s="64"/>
      <c r="CEG131" s="64"/>
      <c r="CEH131" s="64"/>
      <c r="CEI131" s="64"/>
      <c r="CEJ131" s="64"/>
      <c r="CEK131" s="64"/>
      <c r="CEL131" s="64"/>
      <c r="CEM131" s="64"/>
      <c r="CEN131" s="64"/>
      <c r="CEO131" s="64"/>
      <c r="CEP131" s="64"/>
      <c r="CEQ131" s="64"/>
      <c r="CER131" s="64"/>
      <c r="CES131" s="64"/>
      <c r="CET131" s="64"/>
      <c r="CEU131" s="64"/>
      <c r="CEV131" s="64"/>
      <c r="CEW131" s="64"/>
      <c r="CEX131" s="64"/>
      <c r="CEY131" s="64"/>
      <c r="CEZ131" s="64"/>
      <c r="CFA131" s="64"/>
      <c r="CFB131" s="64"/>
      <c r="CFC131" s="64"/>
      <c r="CFD131" s="64"/>
      <c r="CFE131" s="64"/>
      <c r="CFF131" s="64"/>
      <c r="CFG131" s="64"/>
      <c r="CFH131" s="64"/>
      <c r="CFI131" s="64"/>
      <c r="CFJ131" s="64"/>
      <c r="CFK131" s="64"/>
      <c r="CFL131" s="64"/>
      <c r="CFM131" s="64"/>
      <c r="CFN131" s="64"/>
      <c r="CFO131" s="64"/>
      <c r="CFP131" s="64"/>
      <c r="CFQ131" s="64"/>
      <c r="CFR131" s="64"/>
      <c r="CFS131" s="64"/>
      <c r="CFT131" s="64"/>
      <c r="CFU131" s="64"/>
      <c r="CFV131" s="64"/>
      <c r="CFW131" s="64"/>
      <c r="CFX131" s="64"/>
      <c r="CFY131" s="64"/>
      <c r="CFZ131" s="64"/>
      <c r="CGA131" s="64"/>
      <c r="CGB131" s="64"/>
      <c r="CGC131" s="64"/>
      <c r="CGD131" s="64"/>
      <c r="CGE131" s="64"/>
      <c r="CGF131" s="64"/>
      <c r="CGG131" s="64"/>
      <c r="CGH131" s="64"/>
      <c r="CGI131" s="64"/>
      <c r="CGJ131" s="64"/>
      <c r="CGK131" s="64"/>
      <c r="CGL131" s="64"/>
      <c r="CGM131" s="64"/>
      <c r="CGN131" s="64"/>
      <c r="CGO131" s="64"/>
      <c r="CGP131" s="64"/>
      <c r="CGQ131" s="64"/>
      <c r="CGR131" s="64"/>
      <c r="CGS131" s="64"/>
      <c r="CGT131" s="64"/>
      <c r="CGU131" s="64"/>
      <c r="CGV131" s="64"/>
      <c r="CGW131" s="64"/>
      <c r="CGX131" s="64"/>
      <c r="CGY131" s="64"/>
      <c r="CGZ131" s="64"/>
      <c r="CHA131" s="64"/>
      <c r="CHB131" s="64"/>
      <c r="CHC131" s="64"/>
      <c r="CHD131" s="64"/>
      <c r="CHE131" s="64"/>
      <c r="CHF131" s="64"/>
      <c r="CHG131" s="64"/>
      <c r="CHH131" s="64"/>
      <c r="CHI131" s="64"/>
      <c r="CHJ131" s="64"/>
      <c r="CHK131" s="64"/>
      <c r="CHL131" s="64"/>
      <c r="CHM131" s="64"/>
      <c r="CHN131" s="64"/>
      <c r="CHO131" s="64"/>
      <c r="CHP131" s="64"/>
      <c r="CHQ131" s="64"/>
      <c r="CHR131" s="64"/>
      <c r="CHS131" s="64"/>
      <c r="CHT131" s="64"/>
      <c r="CHU131" s="64"/>
      <c r="CHV131" s="64"/>
      <c r="CHW131" s="64"/>
      <c r="CHX131" s="64"/>
      <c r="CHY131" s="64"/>
      <c r="CHZ131" s="64"/>
      <c r="CIA131" s="64"/>
      <c r="CIB131" s="64"/>
      <c r="CIC131" s="64"/>
      <c r="CID131" s="64"/>
      <c r="CIE131" s="64"/>
      <c r="CIF131" s="64"/>
      <c r="CIG131" s="64"/>
      <c r="CIH131" s="64"/>
      <c r="CII131" s="64"/>
      <c r="CIJ131" s="64"/>
      <c r="CIK131" s="64"/>
      <c r="CIL131" s="64"/>
      <c r="CIM131" s="64"/>
      <c r="CIN131" s="64"/>
      <c r="CIO131" s="64"/>
      <c r="CIP131" s="64"/>
      <c r="CIQ131" s="64"/>
      <c r="CIR131" s="64"/>
      <c r="CIS131" s="64"/>
      <c r="CIT131" s="64"/>
      <c r="CIU131" s="64"/>
      <c r="CIV131" s="64"/>
      <c r="CIW131" s="64"/>
      <c r="CIX131" s="64"/>
      <c r="CIY131" s="64"/>
      <c r="CIZ131" s="64"/>
      <c r="CJA131" s="64"/>
      <c r="CJB131" s="64"/>
      <c r="CJC131" s="64"/>
      <c r="CJD131" s="64"/>
      <c r="CJE131" s="64"/>
      <c r="CJF131" s="64"/>
      <c r="CJG131" s="64"/>
      <c r="CJH131" s="64"/>
      <c r="CJI131" s="64"/>
      <c r="CJJ131" s="64"/>
      <c r="CJK131" s="64"/>
      <c r="CJL131" s="64"/>
      <c r="CJM131" s="64"/>
      <c r="CJN131" s="64"/>
      <c r="CJO131" s="64"/>
      <c r="CJP131" s="64"/>
      <c r="CJQ131" s="64"/>
      <c r="CJR131" s="64"/>
      <c r="CJS131" s="64"/>
      <c r="CJT131" s="64"/>
      <c r="CJU131" s="64"/>
      <c r="CJV131" s="64"/>
      <c r="CJW131" s="64"/>
      <c r="CJX131" s="64"/>
      <c r="CJY131" s="64"/>
      <c r="CJZ131" s="64"/>
      <c r="CKA131" s="64"/>
      <c r="CKB131" s="64"/>
      <c r="CKC131" s="64"/>
      <c r="CKD131" s="64"/>
      <c r="CKE131" s="64"/>
      <c r="CKF131" s="64"/>
      <c r="CKG131" s="64"/>
      <c r="CKH131" s="64"/>
      <c r="CKI131" s="64"/>
      <c r="CKJ131" s="64"/>
      <c r="CKK131" s="64"/>
      <c r="CKL131" s="64"/>
      <c r="CKM131" s="64"/>
      <c r="CKN131" s="64"/>
      <c r="CKO131" s="64"/>
      <c r="CKP131" s="64"/>
      <c r="CKQ131" s="64"/>
      <c r="CKR131" s="64"/>
      <c r="CKS131" s="64"/>
      <c r="CKT131" s="64"/>
      <c r="CKU131" s="64"/>
      <c r="CKV131" s="64"/>
      <c r="CKW131" s="64"/>
      <c r="CKX131" s="64"/>
      <c r="CKY131" s="64"/>
      <c r="CKZ131" s="64"/>
      <c r="CLA131" s="64"/>
      <c r="CLB131" s="64"/>
      <c r="CLC131" s="64"/>
      <c r="CLD131" s="64"/>
      <c r="CLE131" s="64"/>
      <c r="CLF131" s="64"/>
      <c r="CLG131" s="64"/>
      <c r="CLH131" s="64"/>
      <c r="CLI131" s="64"/>
      <c r="CLJ131" s="64"/>
      <c r="CLK131" s="64"/>
      <c r="CLL131" s="64"/>
      <c r="CLM131" s="64"/>
      <c r="CLN131" s="64"/>
      <c r="CLO131" s="64"/>
      <c r="CLP131" s="64"/>
      <c r="CLQ131" s="64"/>
      <c r="CLR131" s="64"/>
      <c r="CLS131" s="64"/>
      <c r="CLT131" s="64"/>
      <c r="CLU131" s="64"/>
      <c r="CLV131" s="64"/>
      <c r="CLW131" s="64"/>
      <c r="CLX131" s="64"/>
      <c r="CLY131" s="64"/>
      <c r="CLZ131" s="64"/>
      <c r="CMA131" s="64"/>
      <c r="CMB131" s="64"/>
      <c r="CMC131" s="64"/>
      <c r="CMD131" s="64"/>
      <c r="CME131" s="64"/>
      <c r="CMF131" s="64"/>
      <c r="CMG131" s="64"/>
      <c r="CMH131" s="64"/>
      <c r="CMI131" s="64"/>
      <c r="CMJ131" s="64"/>
      <c r="CMK131" s="64"/>
      <c r="CML131" s="64"/>
      <c r="CMM131" s="64"/>
      <c r="CMN131" s="64"/>
      <c r="CMO131" s="64"/>
      <c r="CMP131" s="64"/>
      <c r="CMQ131" s="64"/>
      <c r="CMR131" s="64"/>
      <c r="CMS131" s="64"/>
      <c r="CMT131" s="64"/>
      <c r="CMU131" s="64"/>
      <c r="CMV131" s="64"/>
      <c r="CMW131" s="64"/>
      <c r="CMX131" s="64"/>
      <c r="CMY131" s="64"/>
      <c r="CMZ131" s="64"/>
      <c r="CNA131" s="64"/>
      <c r="CNB131" s="64"/>
      <c r="CNC131" s="64"/>
      <c r="CND131" s="64"/>
      <c r="CNE131" s="64"/>
      <c r="CNF131" s="64"/>
      <c r="CNG131" s="64"/>
      <c r="CNH131" s="64"/>
      <c r="CNI131" s="64"/>
      <c r="CNJ131" s="64"/>
      <c r="CNK131" s="64"/>
      <c r="CNL131" s="64"/>
      <c r="CNM131" s="64"/>
      <c r="CNN131" s="64"/>
      <c r="CNO131" s="64"/>
      <c r="CNP131" s="64"/>
      <c r="CNQ131" s="64"/>
      <c r="CNR131" s="64"/>
      <c r="CNS131" s="64"/>
      <c r="CNT131" s="64"/>
      <c r="CNU131" s="64"/>
      <c r="CNV131" s="64"/>
      <c r="CNW131" s="64"/>
      <c r="CNX131" s="64"/>
      <c r="CNY131" s="64"/>
      <c r="CNZ131" s="64"/>
      <c r="COA131" s="64"/>
      <c r="COB131" s="64"/>
      <c r="COC131" s="64"/>
      <c r="COD131" s="64"/>
      <c r="COE131" s="64"/>
      <c r="COF131" s="64"/>
      <c r="COG131" s="64"/>
      <c r="COH131" s="64"/>
      <c r="COI131" s="64"/>
      <c r="COJ131" s="64"/>
      <c r="COK131" s="64"/>
      <c r="COL131" s="64"/>
      <c r="COM131" s="64"/>
      <c r="CON131" s="64"/>
      <c r="COO131" s="64"/>
      <c r="COP131" s="64"/>
      <c r="COQ131" s="64"/>
      <c r="COR131" s="64"/>
      <c r="COS131" s="64"/>
      <c r="COT131" s="64"/>
      <c r="COU131" s="64"/>
      <c r="COV131" s="64"/>
      <c r="COW131" s="64"/>
      <c r="COX131" s="64"/>
      <c r="COY131" s="64"/>
      <c r="COZ131" s="64"/>
      <c r="CPA131" s="64"/>
      <c r="CPB131" s="64"/>
      <c r="CPC131" s="64"/>
      <c r="CPD131" s="64"/>
      <c r="CPE131" s="64"/>
      <c r="CPF131" s="64"/>
      <c r="CPG131" s="64"/>
      <c r="CPH131" s="64"/>
      <c r="CPI131" s="64"/>
      <c r="CPJ131" s="64"/>
      <c r="CPK131" s="64"/>
      <c r="CPL131" s="64"/>
      <c r="CPM131" s="64"/>
      <c r="CPN131" s="64"/>
      <c r="CPO131" s="64"/>
      <c r="CPP131" s="64"/>
      <c r="CPQ131" s="64"/>
      <c r="CPR131" s="64"/>
      <c r="CPS131" s="64"/>
      <c r="CPT131" s="64"/>
      <c r="CPU131" s="64"/>
      <c r="CPV131" s="64"/>
      <c r="CPW131" s="64"/>
      <c r="CPX131" s="64"/>
      <c r="CPY131" s="64"/>
      <c r="CPZ131" s="64"/>
      <c r="CQA131" s="64"/>
      <c r="CQB131" s="64"/>
      <c r="CQC131" s="64"/>
      <c r="CQD131" s="64"/>
      <c r="CQE131" s="64"/>
      <c r="CQF131" s="64"/>
      <c r="CQG131" s="64"/>
      <c r="CQH131" s="64"/>
      <c r="CQI131" s="64"/>
      <c r="CQJ131" s="64"/>
      <c r="CQK131" s="64"/>
      <c r="CQL131" s="64"/>
      <c r="CQM131" s="64"/>
      <c r="CQN131" s="64"/>
      <c r="CQO131" s="64"/>
      <c r="CQP131" s="64"/>
      <c r="CQQ131" s="64"/>
      <c r="CQR131" s="64"/>
      <c r="CQS131" s="64"/>
      <c r="CQT131" s="64"/>
      <c r="CQU131" s="64"/>
      <c r="CQV131" s="64"/>
      <c r="CQW131" s="64"/>
      <c r="CQX131" s="64"/>
      <c r="CQY131" s="64"/>
      <c r="CQZ131" s="64"/>
      <c r="CRA131" s="64"/>
      <c r="CRB131" s="64"/>
      <c r="CRC131" s="64"/>
      <c r="CRD131" s="64"/>
      <c r="CRE131" s="64"/>
      <c r="CRF131" s="64"/>
      <c r="CRG131" s="64"/>
      <c r="CRH131" s="64"/>
      <c r="CRI131" s="64"/>
      <c r="CRJ131" s="64"/>
      <c r="CRK131" s="64"/>
      <c r="CRL131" s="64"/>
      <c r="CRM131" s="64"/>
      <c r="CRN131" s="64"/>
      <c r="CRO131" s="64"/>
      <c r="CRP131" s="64"/>
      <c r="CRQ131" s="64"/>
      <c r="CRR131" s="64"/>
      <c r="CRS131" s="64"/>
      <c r="CRT131" s="64"/>
      <c r="CRU131" s="64"/>
      <c r="CRV131" s="64"/>
      <c r="CRW131" s="64"/>
      <c r="CRX131" s="64"/>
      <c r="CRY131" s="64"/>
      <c r="CRZ131" s="64"/>
      <c r="CSA131" s="64"/>
      <c r="CSB131" s="64"/>
      <c r="CSC131" s="64"/>
      <c r="CSD131" s="64"/>
      <c r="CSE131" s="64"/>
      <c r="CSF131" s="64"/>
      <c r="CSG131" s="64"/>
      <c r="CSH131" s="64"/>
      <c r="CSI131" s="64"/>
      <c r="CSJ131" s="64"/>
      <c r="CSK131" s="64"/>
      <c r="CSL131" s="64"/>
      <c r="CSM131" s="64"/>
      <c r="CSN131" s="64"/>
      <c r="CSO131" s="64"/>
      <c r="CSP131" s="64"/>
      <c r="CSQ131" s="64"/>
      <c r="CSR131" s="64"/>
      <c r="CSS131" s="64"/>
      <c r="CST131" s="64"/>
      <c r="CSU131" s="64"/>
      <c r="CSV131" s="64"/>
      <c r="CSW131" s="64"/>
      <c r="CSX131" s="64"/>
      <c r="CSY131" s="64"/>
      <c r="CSZ131" s="64"/>
      <c r="CTA131" s="64"/>
      <c r="CTB131" s="64"/>
      <c r="CTC131" s="64"/>
      <c r="CTD131" s="64"/>
      <c r="CTE131" s="64"/>
      <c r="CTF131" s="64"/>
      <c r="CTG131" s="64"/>
      <c r="CTH131" s="64"/>
      <c r="CTI131" s="64"/>
      <c r="CTJ131" s="64"/>
      <c r="CTK131" s="64"/>
      <c r="CTL131" s="64"/>
      <c r="CTM131" s="64"/>
      <c r="CTN131" s="64"/>
      <c r="CTO131" s="64"/>
      <c r="CTP131" s="64"/>
      <c r="CTQ131" s="64"/>
      <c r="CTR131" s="64"/>
      <c r="CTS131" s="64"/>
      <c r="CTT131" s="64"/>
      <c r="CTU131" s="64"/>
      <c r="CTV131" s="64"/>
      <c r="CTW131" s="64"/>
      <c r="CTX131" s="64"/>
      <c r="CTY131" s="64"/>
      <c r="CTZ131" s="64"/>
      <c r="CUA131" s="64"/>
      <c r="CUB131" s="64"/>
      <c r="CUC131" s="64"/>
      <c r="CUD131" s="64"/>
      <c r="CUE131" s="64"/>
      <c r="CUF131" s="64"/>
      <c r="CUG131" s="64"/>
      <c r="CUH131" s="64"/>
      <c r="CUI131" s="64"/>
      <c r="CUJ131" s="64"/>
      <c r="CUK131" s="64"/>
      <c r="CUL131" s="64"/>
      <c r="CUM131" s="64"/>
      <c r="CUN131" s="64"/>
      <c r="CUO131" s="64"/>
      <c r="CUP131" s="64"/>
      <c r="CUQ131" s="64"/>
      <c r="CUR131" s="64"/>
      <c r="CUS131" s="64"/>
      <c r="CUT131" s="64"/>
      <c r="CUU131" s="64"/>
      <c r="CUV131" s="64"/>
      <c r="CUW131" s="64"/>
      <c r="CUX131" s="64"/>
      <c r="CUY131" s="64"/>
      <c r="CUZ131" s="64"/>
      <c r="CVA131" s="64"/>
      <c r="CVB131" s="64"/>
      <c r="CVC131" s="64"/>
      <c r="CVD131" s="64"/>
      <c r="CVE131" s="64"/>
      <c r="CVF131" s="64"/>
      <c r="CVG131" s="64"/>
      <c r="CVH131" s="64"/>
      <c r="CVI131" s="64"/>
      <c r="CVJ131" s="64"/>
      <c r="CVK131" s="64"/>
      <c r="CVL131" s="64"/>
      <c r="CVM131" s="64"/>
      <c r="CVN131" s="64"/>
      <c r="CVO131" s="64"/>
      <c r="CVP131" s="64"/>
      <c r="CVQ131" s="64"/>
      <c r="CVR131" s="64"/>
      <c r="CVS131" s="64"/>
      <c r="CVT131" s="64"/>
      <c r="CVU131" s="64"/>
      <c r="CVV131" s="64"/>
      <c r="CVW131" s="64"/>
      <c r="CVX131" s="64"/>
      <c r="CVY131" s="64"/>
      <c r="CVZ131" s="64"/>
      <c r="CWA131" s="64"/>
      <c r="CWB131" s="64"/>
      <c r="CWC131" s="64"/>
      <c r="CWD131" s="64"/>
      <c r="CWE131" s="64"/>
      <c r="CWF131" s="64"/>
      <c r="CWG131" s="64"/>
      <c r="CWH131" s="64"/>
      <c r="CWI131" s="64"/>
      <c r="CWJ131" s="64"/>
      <c r="CWK131" s="64"/>
      <c r="CWL131" s="64"/>
      <c r="CWM131" s="64"/>
      <c r="CWN131" s="64"/>
      <c r="CWO131" s="64"/>
      <c r="CWP131" s="64"/>
      <c r="CWQ131" s="64"/>
      <c r="CWR131" s="64"/>
      <c r="CWS131" s="64"/>
      <c r="CWT131" s="64"/>
      <c r="CWU131" s="64"/>
      <c r="CWV131" s="64"/>
      <c r="CWW131" s="64"/>
      <c r="CWX131" s="64"/>
      <c r="CWY131" s="64"/>
      <c r="CWZ131" s="64"/>
      <c r="CXA131" s="64"/>
      <c r="CXB131" s="64"/>
      <c r="CXC131" s="64"/>
      <c r="CXD131" s="64"/>
      <c r="CXE131" s="64"/>
      <c r="CXF131" s="64"/>
      <c r="CXG131" s="64"/>
      <c r="CXH131" s="64"/>
      <c r="CXI131" s="64"/>
      <c r="CXJ131" s="64"/>
      <c r="CXK131" s="64"/>
      <c r="CXL131" s="64"/>
      <c r="CXM131" s="64"/>
      <c r="CXN131" s="64"/>
      <c r="CXO131" s="64"/>
      <c r="CXP131" s="64"/>
      <c r="CXQ131" s="64"/>
      <c r="CXR131" s="64"/>
      <c r="CXS131" s="64"/>
      <c r="CXT131" s="64"/>
      <c r="CXU131" s="64"/>
      <c r="CXV131" s="64"/>
      <c r="CXW131" s="64"/>
      <c r="CXX131" s="64"/>
      <c r="CXY131" s="64"/>
      <c r="CXZ131" s="64"/>
      <c r="CYA131" s="64"/>
      <c r="CYB131" s="64"/>
      <c r="CYC131" s="64"/>
      <c r="CYD131" s="64"/>
      <c r="CYE131" s="64"/>
      <c r="CYF131" s="64"/>
      <c r="CYG131" s="64"/>
      <c r="CYH131" s="64"/>
      <c r="CYI131" s="64"/>
      <c r="CYJ131" s="64"/>
      <c r="CYK131" s="64"/>
      <c r="CYL131" s="64"/>
      <c r="CYM131" s="64"/>
      <c r="CYN131" s="64"/>
      <c r="CYO131" s="64"/>
      <c r="CYP131" s="64"/>
      <c r="CYQ131" s="64"/>
      <c r="CYR131" s="64"/>
      <c r="CYS131" s="64"/>
      <c r="CYT131" s="64"/>
      <c r="CYU131" s="64"/>
      <c r="CYV131" s="64"/>
      <c r="CYW131" s="64"/>
      <c r="CYX131" s="64"/>
      <c r="CYY131" s="64"/>
      <c r="CYZ131" s="64"/>
      <c r="CZA131" s="64"/>
      <c r="CZB131" s="64"/>
      <c r="CZC131" s="64"/>
      <c r="CZD131" s="64"/>
      <c r="CZE131" s="64"/>
      <c r="CZF131" s="64"/>
      <c r="CZG131" s="64"/>
      <c r="CZH131" s="64"/>
      <c r="CZI131" s="64"/>
      <c r="CZJ131" s="64"/>
      <c r="CZK131" s="64"/>
      <c r="CZL131" s="64"/>
      <c r="CZM131" s="64"/>
      <c r="CZN131" s="64"/>
      <c r="CZO131" s="64"/>
      <c r="CZP131" s="64"/>
      <c r="CZQ131" s="64"/>
      <c r="CZR131" s="64"/>
      <c r="CZS131" s="64"/>
      <c r="CZT131" s="64"/>
      <c r="CZU131" s="64"/>
      <c r="CZV131" s="64"/>
      <c r="CZW131" s="64"/>
      <c r="CZX131" s="64"/>
      <c r="CZY131" s="64"/>
      <c r="CZZ131" s="64"/>
      <c r="DAA131" s="64"/>
      <c r="DAB131" s="64"/>
      <c r="DAC131" s="64"/>
      <c r="DAD131" s="64"/>
      <c r="DAE131" s="64"/>
      <c r="DAF131" s="64"/>
      <c r="DAG131" s="64"/>
      <c r="DAH131" s="64"/>
      <c r="DAI131" s="64"/>
      <c r="DAJ131" s="64"/>
      <c r="DAK131" s="64"/>
      <c r="DAL131" s="64"/>
      <c r="DAM131" s="64"/>
      <c r="DAN131" s="64"/>
      <c r="DAO131" s="64"/>
      <c r="DAP131" s="64"/>
      <c r="DAQ131" s="64"/>
      <c r="DAR131" s="64"/>
      <c r="DAS131" s="64"/>
      <c r="DAT131" s="64"/>
      <c r="DAU131" s="64"/>
      <c r="DAV131" s="64"/>
      <c r="DAW131" s="64"/>
      <c r="DAX131" s="64"/>
      <c r="DAY131" s="64"/>
      <c r="DAZ131" s="64"/>
      <c r="DBA131" s="64"/>
      <c r="DBB131" s="64"/>
      <c r="DBC131" s="64"/>
      <c r="DBD131" s="64"/>
      <c r="DBE131" s="64"/>
      <c r="DBF131" s="64"/>
      <c r="DBG131" s="64"/>
      <c r="DBH131" s="64"/>
      <c r="DBI131" s="64"/>
      <c r="DBJ131" s="64"/>
      <c r="DBK131" s="64"/>
      <c r="DBL131" s="64"/>
      <c r="DBM131" s="64"/>
      <c r="DBN131" s="64"/>
      <c r="DBO131" s="64"/>
      <c r="DBP131" s="64"/>
      <c r="DBQ131" s="64"/>
      <c r="DBR131" s="64"/>
      <c r="DBS131" s="64"/>
      <c r="DBT131" s="64"/>
      <c r="DBU131" s="64"/>
      <c r="DBV131" s="64"/>
      <c r="DBW131" s="64"/>
      <c r="DBX131" s="64"/>
      <c r="DBY131" s="64"/>
      <c r="DBZ131" s="64"/>
      <c r="DCA131" s="64"/>
      <c r="DCB131" s="64"/>
      <c r="DCC131" s="64"/>
      <c r="DCD131" s="64"/>
      <c r="DCE131" s="64"/>
      <c r="DCF131" s="64"/>
      <c r="DCG131" s="64"/>
      <c r="DCH131" s="64"/>
      <c r="DCI131" s="64"/>
      <c r="DCJ131" s="64"/>
      <c r="DCK131" s="64"/>
      <c r="DCL131" s="64"/>
      <c r="DCM131" s="64"/>
      <c r="DCN131" s="64"/>
      <c r="DCO131" s="64"/>
      <c r="DCP131" s="64"/>
      <c r="DCQ131" s="64"/>
      <c r="DCR131" s="64"/>
      <c r="DCS131" s="64"/>
      <c r="DCT131" s="64"/>
    </row>
    <row r="132" spans="1:2802" s="121" customFormat="1" x14ac:dyDescent="0.2">
      <c r="A132" s="126" t="str">
        <f t="shared" si="56"/>
        <v/>
      </c>
      <c r="B132" s="196"/>
      <c r="C132" s="196"/>
      <c r="D132" s="199" t="s">
        <v>128</v>
      </c>
      <c r="E132" s="198"/>
      <c r="F132" s="194"/>
      <c r="G132" s="193"/>
      <c r="H132" s="6"/>
      <c r="I132" s="64"/>
      <c r="J132" s="6" t="s">
        <v>274</v>
      </c>
      <c r="K132" s="137" t="str">
        <f t="shared" si="63"/>
        <v/>
      </c>
      <c r="L132" s="64"/>
      <c r="M132" s="141"/>
      <c r="N132" s="195"/>
      <c r="O132" s="132"/>
      <c r="P132" s="64"/>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64"/>
      <c r="AX132" s="64"/>
      <c r="AY132" s="64"/>
      <c r="AZ132" s="64"/>
      <c r="BA132" s="64"/>
      <c r="BB132" s="64"/>
      <c r="BC132" s="64"/>
      <c r="BD132" s="64"/>
      <c r="BE132" s="64"/>
      <c r="BF132" s="64"/>
      <c r="BG132" s="64"/>
      <c r="BH132" s="64"/>
      <c r="BI132" s="64"/>
      <c r="BJ132" s="64"/>
      <c r="BK132" s="64"/>
      <c r="BL132" s="64"/>
      <c r="BM132" s="64"/>
      <c r="BN132" s="64"/>
      <c r="BO132" s="64"/>
      <c r="BP132" s="64"/>
      <c r="BQ132" s="64"/>
      <c r="BR132" s="64"/>
      <c r="BS132" s="64"/>
      <c r="BT132" s="64"/>
      <c r="BU132" s="64"/>
      <c r="BV132" s="64"/>
      <c r="BW132" s="64"/>
      <c r="BX132" s="64"/>
      <c r="BY132" s="64"/>
      <c r="BZ132" s="64"/>
      <c r="CA132" s="64"/>
      <c r="CB132" s="64"/>
      <c r="CC132" s="64"/>
      <c r="CD132" s="64"/>
      <c r="CE132" s="64"/>
      <c r="CF132" s="64"/>
      <c r="CG132" s="64"/>
      <c r="CH132" s="64"/>
      <c r="CI132" s="64"/>
      <c r="CJ132" s="64"/>
      <c r="CK132" s="64"/>
      <c r="CL132" s="64"/>
      <c r="CM132" s="64"/>
      <c r="CN132" s="64"/>
      <c r="CO132" s="64"/>
      <c r="CP132" s="64"/>
      <c r="CQ132" s="64"/>
      <c r="CR132" s="64"/>
      <c r="CS132" s="64"/>
      <c r="CT132" s="64"/>
      <c r="CU132" s="64"/>
      <c r="CV132" s="64"/>
      <c r="CW132" s="64"/>
      <c r="CX132" s="64"/>
      <c r="CY132" s="64"/>
      <c r="CZ132" s="64"/>
      <c r="DA132" s="64"/>
      <c r="DB132" s="64"/>
      <c r="DC132" s="64"/>
      <c r="DD132" s="64"/>
      <c r="DE132" s="64"/>
      <c r="DF132" s="64"/>
      <c r="DG132" s="64"/>
      <c r="DH132" s="64"/>
      <c r="DI132" s="64"/>
      <c r="DJ132" s="64"/>
      <c r="DK132" s="64"/>
      <c r="DL132" s="64"/>
      <c r="DM132" s="64"/>
      <c r="DN132" s="64"/>
      <c r="DO132" s="64"/>
      <c r="DP132" s="64"/>
      <c r="DQ132" s="64"/>
      <c r="DR132" s="64"/>
      <c r="DS132" s="64"/>
      <c r="DT132" s="64"/>
      <c r="DU132" s="64"/>
      <c r="DV132" s="64"/>
      <c r="DW132" s="64"/>
      <c r="DX132" s="64"/>
      <c r="DY132" s="64"/>
      <c r="DZ132" s="64"/>
      <c r="EA132" s="64"/>
      <c r="EB132" s="64"/>
      <c r="EC132" s="64"/>
      <c r="ED132" s="64"/>
      <c r="EE132" s="64"/>
      <c r="EF132" s="64"/>
      <c r="EG132" s="64"/>
      <c r="EH132" s="64"/>
      <c r="EI132" s="64"/>
      <c r="EJ132" s="64"/>
      <c r="EK132" s="64"/>
      <c r="EL132" s="64"/>
      <c r="EM132" s="64"/>
      <c r="EN132" s="64"/>
      <c r="EO132" s="64"/>
      <c r="EP132" s="64"/>
      <c r="EQ132" s="64"/>
      <c r="ER132" s="64"/>
      <c r="ES132" s="64"/>
      <c r="ET132" s="64"/>
      <c r="EU132" s="64"/>
      <c r="EV132" s="64"/>
      <c r="EW132" s="64"/>
      <c r="EX132" s="64"/>
      <c r="EY132" s="64"/>
      <c r="EZ132" s="64"/>
      <c r="FA132" s="64"/>
      <c r="FB132" s="64"/>
      <c r="FC132" s="64"/>
      <c r="FD132" s="64"/>
      <c r="FE132" s="64"/>
      <c r="FF132" s="64"/>
      <c r="FG132" s="64"/>
      <c r="FH132" s="64"/>
      <c r="FI132" s="64"/>
      <c r="FJ132" s="64"/>
      <c r="FK132" s="64"/>
      <c r="FL132" s="64"/>
      <c r="FM132" s="64"/>
      <c r="FN132" s="64"/>
      <c r="FO132" s="64"/>
      <c r="FP132" s="64"/>
      <c r="FQ132" s="64"/>
      <c r="FR132" s="64"/>
      <c r="FS132" s="64"/>
      <c r="FT132" s="64"/>
      <c r="FU132" s="64"/>
      <c r="FV132" s="64"/>
      <c r="FW132" s="64"/>
      <c r="FX132" s="64"/>
      <c r="FY132" s="64"/>
      <c r="FZ132" s="64"/>
      <c r="GA132" s="64"/>
      <c r="GB132" s="64"/>
      <c r="GC132" s="64"/>
      <c r="GD132" s="64"/>
      <c r="GE132" s="64"/>
      <c r="GF132" s="64"/>
      <c r="GG132" s="64"/>
      <c r="GH132" s="64"/>
      <c r="GI132" s="64"/>
      <c r="GJ132" s="64"/>
      <c r="GK132" s="64"/>
      <c r="GL132" s="64"/>
      <c r="GM132" s="64"/>
      <c r="GN132" s="64"/>
      <c r="GO132" s="64"/>
      <c r="GP132" s="64"/>
      <c r="GQ132" s="64"/>
      <c r="GR132" s="64"/>
      <c r="GS132" s="64"/>
      <c r="GT132" s="64"/>
      <c r="GU132" s="64"/>
      <c r="GV132" s="64"/>
      <c r="GW132" s="64"/>
      <c r="GX132" s="64"/>
      <c r="GY132" s="64"/>
      <c r="GZ132" s="64"/>
      <c r="HA132" s="64"/>
      <c r="HB132" s="64"/>
      <c r="HC132" s="64"/>
      <c r="HD132" s="64"/>
      <c r="HE132" s="64"/>
      <c r="HF132" s="64"/>
      <c r="HG132" s="64"/>
      <c r="HH132" s="64"/>
      <c r="HI132" s="64"/>
      <c r="HJ132" s="64"/>
      <c r="HK132" s="64"/>
      <c r="HL132" s="64"/>
      <c r="HM132" s="64"/>
      <c r="HN132" s="64"/>
      <c r="HO132" s="64"/>
      <c r="HP132" s="64"/>
      <c r="HQ132" s="64"/>
      <c r="HR132" s="64"/>
      <c r="HS132" s="64"/>
      <c r="HT132" s="64"/>
      <c r="HU132" s="64"/>
      <c r="HV132" s="64"/>
      <c r="HW132" s="64"/>
      <c r="HX132" s="64"/>
      <c r="HY132" s="64"/>
      <c r="HZ132" s="64"/>
      <c r="IA132" s="64"/>
      <c r="IB132" s="64"/>
      <c r="IC132" s="64"/>
      <c r="ID132" s="64"/>
      <c r="IE132" s="64"/>
      <c r="IF132" s="64"/>
      <c r="IG132" s="64"/>
      <c r="IH132" s="64"/>
      <c r="II132" s="64"/>
      <c r="IJ132" s="64"/>
      <c r="IK132" s="64"/>
      <c r="IL132" s="64"/>
      <c r="IM132" s="64"/>
      <c r="IN132" s="64"/>
      <c r="IO132" s="64"/>
      <c r="IP132" s="64"/>
      <c r="IQ132" s="64"/>
      <c r="IR132" s="64"/>
      <c r="IS132" s="64"/>
      <c r="IT132" s="64"/>
      <c r="IU132" s="64"/>
      <c r="IV132" s="64"/>
      <c r="IW132" s="64"/>
      <c r="IX132" s="64"/>
      <c r="IY132" s="64"/>
      <c r="IZ132" s="64"/>
      <c r="JA132" s="64"/>
      <c r="JB132" s="64"/>
      <c r="JC132" s="64"/>
      <c r="JD132" s="64"/>
      <c r="JE132" s="64"/>
      <c r="JF132" s="64"/>
      <c r="JG132" s="64"/>
      <c r="JH132" s="64"/>
      <c r="JI132" s="64"/>
      <c r="JJ132" s="64"/>
      <c r="JK132" s="64"/>
      <c r="JL132" s="64"/>
      <c r="JM132" s="64"/>
      <c r="JN132" s="64"/>
      <c r="JO132" s="64"/>
      <c r="JP132" s="64"/>
      <c r="JQ132" s="64"/>
      <c r="JR132" s="64"/>
      <c r="JS132" s="64"/>
      <c r="JT132" s="64"/>
      <c r="JU132" s="64"/>
      <c r="JV132" s="64"/>
      <c r="JW132" s="64"/>
      <c r="JX132" s="64"/>
      <c r="JY132" s="64"/>
      <c r="JZ132" s="64"/>
      <c r="KA132" s="64"/>
      <c r="KB132" s="64"/>
      <c r="KC132" s="64"/>
      <c r="KD132" s="64"/>
      <c r="KE132" s="64"/>
      <c r="KF132" s="64"/>
      <c r="KG132" s="64"/>
      <c r="KH132" s="64"/>
      <c r="KI132" s="64"/>
      <c r="KJ132" s="64"/>
      <c r="KK132" s="64"/>
      <c r="KL132" s="64"/>
      <c r="KM132" s="64"/>
      <c r="KN132" s="64"/>
      <c r="KO132" s="64"/>
      <c r="KP132" s="64"/>
      <c r="KQ132" s="64"/>
      <c r="KR132" s="64"/>
      <c r="KS132" s="64"/>
      <c r="KT132" s="64"/>
      <c r="KU132" s="64"/>
      <c r="KV132" s="64"/>
      <c r="KW132" s="64"/>
      <c r="KX132" s="64"/>
      <c r="KY132" s="64"/>
      <c r="KZ132" s="64"/>
      <c r="LA132" s="64"/>
      <c r="LB132" s="64"/>
      <c r="LC132" s="64"/>
      <c r="LD132" s="64"/>
      <c r="LE132" s="64"/>
      <c r="LF132" s="64"/>
      <c r="LG132" s="64"/>
      <c r="LH132" s="64"/>
      <c r="LI132" s="64"/>
      <c r="LJ132" s="64"/>
      <c r="LK132" s="64"/>
      <c r="LL132" s="64"/>
      <c r="LM132" s="64"/>
      <c r="LN132" s="64"/>
      <c r="LO132" s="64"/>
      <c r="LP132" s="64"/>
      <c r="LQ132" s="64"/>
      <c r="LR132" s="64"/>
      <c r="LS132" s="64"/>
      <c r="LT132" s="64"/>
      <c r="LU132" s="64"/>
      <c r="LV132" s="64"/>
      <c r="LW132" s="64"/>
      <c r="LX132" s="64"/>
      <c r="LY132" s="64"/>
      <c r="LZ132" s="64"/>
      <c r="MA132" s="64"/>
      <c r="MB132" s="64"/>
      <c r="MC132" s="64"/>
      <c r="MD132" s="64"/>
      <c r="ME132" s="64"/>
      <c r="MF132" s="64"/>
      <c r="MG132" s="64"/>
      <c r="MH132" s="64"/>
      <c r="MI132" s="64"/>
      <c r="MJ132" s="64"/>
      <c r="MK132" s="64"/>
      <c r="ML132" s="64"/>
      <c r="MM132" s="64"/>
      <c r="MN132" s="64"/>
      <c r="MO132" s="64"/>
      <c r="MP132" s="64"/>
      <c r="MQ132" s="64"/>
      <c r="MR132" s="64"/>
      <c r="MS132" s="64"/>
      <c r="MT132" s="64"/>
      <c r="MU132" s="64"/>
      <c r="MV132" s="64"/>
      <c r="MW132" s="64"/>
      <c r="MX132" s="64"/>
      <c r="MY132" s="64"/>
      <c r="MZ132" s="64"/>
      <c r="NA132" s="64"/>
      <c r="NB132" s="64"/>
      <c r="NC132" s="64"/>
      <c r="ND132" s="64"/>
      <c r="NE132" s="64"/>
      <c r="NF132" s="64"/>
      <c r="NG132" s="64"/>
      <c r="NH132" s="64"/>
      <c r="NI132" s="64"/>
      <c r="NJ132" s="64"/>
      <c r="NK132" s="64"/>
      <c r="NL132" s="64"/>
      <c r="NM132" s="64"/>
      <c r="NN132" s="64"/>
      <c r="NO132" s="64"/>
      <c r="NP132" s="64"/>
      <c r="NQ132" s="64"/>
      <c r="NR132" s="64"/>
      <c r="NS132" s="64"/>
      <c r="NT132" s="64"/>
      <c r="NU132" s="64"/>
      <c r="NV132" s="64"/>
      <c r="NW132" s="64"/>
      <c r="NX132" s="64"/>
      <c r="NY132" s="64"/>
      <c r="NZ132" s="64"/>
      <c r="OA132" s="64"/>
      <c r="OB132" s="64"/>
      <c r="OC132" s="64"/>
      <c r="OD132" s="64"/>
      <c r="OE132" s="64"/>
      <c r="OF132" s="64"/>
      <c r="OG132" s="64"/>
      <c r="OH132" s="64"/>
      <c r="OI132" s="64"/>
      <c r="OJ132" s="64"/>
      <c r="OK132" s="64"/>
      <c r="OL132" s="64"/>
      <c r="OM132" s="64"/>
      <c r="ON132" s="64"/>
      <c r="OO132" s="64"/>
      <c r="OP132" s="64"/>
      <c r="OQ132" s="64"/>
      <c r="OR132" s="64"/>
      <c r="OS132" s="64"/>
      <c r="OT132" s="64"/>
      <c r="OU132" s="64"/>
      <c r="OV132" s="64"/>
      <c r="OW132" s="64"/>
      <c r="OX132" s="64"/>
      <c r="OY132" s="64"/>
      <c r="OZ132" s="64"/>
      <c r="PA132" s="64"/>
      <c r="PB132" s="64"/>
      <c r="PC132" s="64"/>
      <c r="PD132" s="64"/>
      <c r="PE132" s="64"/>
      <c r="PF132" s="64"/>
      <c r="PG132" s="64"/>
      <c r="PH132" s="64"/>
      <c r="PI132" s="64"/>
      <c r="PJ132" s="64"/>
      <c r="PK132" s="64"/>
      <c r="PL132" s="64"/>
      <c r="PM132" s="64"/>
      <c r="PN132" s="64"/>
      <c r="PO132" s="64"/>
      <c r="PP132" s="64"/>
      <c r="PQ132" s="64"/>
      <c r="PR132" s="64"/>
      <c r="PS132" s="64"/>
      <c r="PT132" s="64"/>
      <c r="PU132" s="64"/>
      <c r="PV132" s="64"/>
      <c r="PW132" s="64"/>
      <c r="PX132" s="64"/>
      <c r="PY132" s="64"/>
      <c r="PZ132" s="64"/>
      <c r="QA132" s="64"/>
      <c r="QB132" s="64"/>
      <c r="QC132" s="64"/>
      <c r="QD132" s="64"/>
      <c r="QE132" s="64"/>
      <c r="QF132" s="64"/>
      <c r="QG132" s="64"/>
      <c r="QH132" s="64"/>
      <c r="QI132" s="64"/>
      <c r="QJ132" s="64"/>
      <c r="QK132" s="64"/>
      <c r="QL132" s="64"/>
      <c r="QM132" s="64"/>
      <c r="QN132" s="64"/>
      <c r="QO132" s="64"/>
      <c r="QP132" s="64"/>
      <c r="QQ132" s="64"/>
      <c r="QR132" s="64"/>
      <c r="QS132" s="64"/>
      <c r="QT132" s="64"/>
      <c r="QU132" s="64"/>
      <c r="QV132" s="64"/>
      <c r="QW132" s="64"/>
      <c r="QX132" s="64"/>
      <c r="QY132" s="64"/>
      <c r="QZ132" s="64"/>
      <c r="RA132" s="64"/>
      <c r="RB132" s="64"/>
      <c r="RC132" s="64"/>
      <c r="RD132" s="64"/>
      <c r="RE132" s="64"/>
      <c r="RF132" s="64"/>
      <c r="RG132" s="64"/>
      <c r="RH132" s="64"/>
      <c r="RI132" s="64"/>
      <c r="RJ132" s="64"/>
      <c r="RK132" s="64"/>
      <c r="RL132" s="64"/>
      <c r="RM132" s="64"/>
      <c r="RN132" s="64"/>
      <c r="RO132" s="64"/>
      <c r="RP132" s="64"/>
      <c r="RQ132" s="64"/>
      <c r="RR132" s="64"/>
      <c r="RS132" s="64"/>
      <c r="RT132" s="64"/>
      <c r="RU132" s="64"/>
      <c r="RV132" s="64"/>
      <c r="RW132" s="64"/>
      <c r="RX132" s="64"/>
      <c r="RY132" s="64"/>
      <c r="RZ132" s="64"/>
      <c r="SA132" s="64"/>
      <c r="SB132" s="64"/>
      <c r="SC132" s="64"/>
      <c r="SD132" s="64"/>
      <c r="SE132" s="64"/>
      <c r="SF132" s="64"/>
      <c r="SG132" s="64"/>
      <c r="SH132" s="64"/>
      <c r="SI132" s="64"/>
      <c r="SJ132" s="64"/>
      <c r="SK132" s="64"/>
      <c r="SL132" s="64"/>
      <c r="SM132" s="64"/>
      <c r="SN132" s="64"/>
      <c r="SO132" s="64"/>
      <c r="SP132" s="64"/>
      <c r="SQ132" s="64"/>
      <c r="SR132" s="64"/>
      <c r="SS132" s="64"/>
      <c r="ST132" s="64"/>
      <c r="SU132" s="64"/>
      <c r="SV132" s="64"/>
      <c r="SW132" s="64"/>
      <c r="SX132" s="64"/>
      <c r="SY132" s="64"/>
      <c r="SZ132" s="64"/>
      <c r="TA132" s="64"/>
      <c r="TB132" s="64"/>
      <c r="TC132" s="64"/>
      <c r="TD132" s="64"/>
      <c r="TE132" s="64"/>
      <c r="TF132" s="64"/>
      <c r="TG132" s="64"/>
      <c r="TH132" s="64"/>
      <c r="TI132" s="64"/>
      <c r="TJ132" s="64"/>
      <c r="TK132" s="64"/>
      <c r="TL132" s="64"/>
      <c r="TM132" s="64"/>
      <c r="TN132" s="64"/>
      <c r="TO132" s="64"/>
      <c r="TP132" s="64"/>
      <c r="TQ132" s="64"/>
      <c r="TR132" s="64"/>
      <c r="TS132" s="64"/>
      <c r="TT132" s="64"/>
      <c r="TU132" s="64"/>
      <c r="TV132" s="64"/>
      <c r="TW132" s="64"/>
      <c r="TX132" s="64"/>
      <c r="TY132" s="64"/>
      <c r="TZ132" s="64"/>
      <c r="UA132" s="64"/>
      <c r="UB132" s="64"/>
      <c r="UC132" s="64"/>
      <c r="UD132" s="64"/>
      <c r="UE132" s="64"/>
      <c r="UF132" s="64"/>
      <c r="UG132" s="64"/>
      <c r="UH132" s="64"/>
      <c r="UI132" s="64"/>
      <c r="UJ132" s="64"/>
      <c r="UK132" s="64"/>
      <c r="UL132" s="64"/>
      <c r="UM132" s="64"/>
      <c r="UN132" s="64"/>
      <c r="UO132" s="64"/>
      <c r="UP132" s="64"/>
      <c r="UQ132" s="64"/>
      <c r="UR132" s="64"/>
      <c r="US132" s="64"/>
      <c r="UT132" s="64"/>
      <c r="UU132" s="64"/>
      <c r="UV132" s="64"/>
      <c r="UW132" s="64"/>
      <c r="UX132" s="64"/>
      <c r="UY132" s="64"/>
      <c r="UZ132" s="64"/>
      <c r="VA132" s="64"/>
      <c r="VB132" s="64"/>
      <c r="VC132" s="64"/>
      <c r="VD132" s="64"/>
      <c r="VE132" s="64"/>
      <c r="VF132" s="64"/>
      <c r="VG132" s="64"/>
      <c r="VH132" s="64"/>
      <c r="VI132" s="64"/>
      <c r="VJ132" s="64"/>
      <c r="VK132" s="64"/>
      <c r="VL132" s="64"/>
      <c r="VM132" s="64"/>
      <c r="VN132" s="64"/>
      <c r="VO132" s="64"/>
      <c r="VP132" s="64"/>
      <c r="VQ132" s="64"/>
      <c r="VR132" s="64"/>
      <c r="VS132" s="64"/>
      <c r="VT132" s="64"/>
      <c r="VU132" s="64"/>
      <c r="VV132" s="64"/>
      <c r="VW132" s="64"/>
      <c r="VX132" s="64"/>
      <c r="VY132" s="64"/>
      <c r="VZ132" s="64"/>
      <c r="WA132" s="64"/>
      <c r="WB132" s="64"/>
      <c r="WC132" s="64"/>
      <c r="WD132" s="64"/>
      <c r="WE132" s="64"/>
      <c r="WF132" s="64"/>
      <c r="WG132" s="64"/>
      <c r="WH132" s="64"/>
      <c r="WI132" s="64"/>
      <c r="WJ132" s="64"/>
      <c r="WK132" s="64"/>
      <c r="WL132" s="64"/>
      <c r="WM132" s="64"/>
      <c r="WN132" s="64"/>
      <c r="WO132" s="64"/>
      <c r="WP132" s="64"/>
      <c r="WQ132" s="64"/>
      <c r="WR132" s="64"/>
      <c r="WS132" s="64"/>
      <c r="WT132" s="64"/>
      <c r="WU132" s="64"/>
      <c r="WV132" s="64"/>
      <c r="WW132" s="64"/>
      <c r="WX132" s="64"/>
      <c r="WY132" s="64"/>
      <c r="WZ132" s="64"/>
      <c r="XA132" s="64"/>
      <c r="XB132" s="64"/>
      <c r="XC132" s="64"/>
      <c r="XD132" s="64"/>
      <c r="XE132" s="64"/>
      <c r="XF132" s="64"/>
      <c r="XG132" s="64"/>
      <c r="XH132" s="64"/>
      <c r="XI132" s="64"/>
      <c r="XJ132" s="64"/>
      <c r="XK132" s="64"/>
      <c r="XL132" s="64"/>
      <c r="XM132" s="64"/>
      <c r="XN132" s="64"/>
      <c r="XO132" s="64"/>
      <c r="XP132" s="64"/>
      <c r="XQ132" s="64"/>
      <c r="XR132" s="64"/>
      <c r="XS132" s="64"/>
      <c r="XT132" s="64"/>
      <c r="XU132" s="64"/>
      <c r="XV132" s="64"/>
      <c r="XW132" s="64"/>
      <c r="XX132" s="64"/>
      <c r="XY132" s="64"/>
      <c r="XZ132" s="64"/>
      <c r="YA132" s="64"/>
      <c r="YB132" s="64"/>
      <c r="YC132" s="64"/>
      <c r="YD132" s="64"/>
      <c r="YE132" s="64"/>
      <c r="YF132" s="64"/>
      <c r="YG132" s="64"/>
      <c r="YH132" s="64"/>
      <c r="YI132" s="64"/>
      <c r="YJ132" s="64"/>
      <c r="YK132" s="64"/>
      <c r="YL132" s="64"/>
      <c r="YM132" s="64"/>
      <c r="YN132" s="64"/>
      <c r="YO132" s="64"/>
      <c r="YP132" s="64"/>
      <c r="YQ132" s="64"/>
      <c r="YR132" s="64"/>
      <c r="YS132" s="64"/>
      <c r="YT132" s="64"/>
      <c r="YU132" s="64"/>
      <c r="YV132" s="64"/>
      <c r="YW132" s="64"/>
      <c r="YX132" s="64"/>
      <c r="YY132" s="64"/>
      <c r="YZ132" s="64"/>
      <c r="ZA132" s="64"/>
      <c r="ZB132" s="64"/>
      <c r="ZC132" s="64"/>
      <c r="ZD132" s="64"/>
      <c r="ZE132" s="64"/>
      <c r="ZF132" s="64"/>
      <c r="ZG132" s="64"/>
      <c r="ZH132" s="64"/>
      <c r="ZI132" s="64"/>
      <c r="ZJ132" s="64"/>
      <c r="ZK132" s="64"/>
      <c r="ZL132" s="64"/>
      <c r="ZM132" s="64"/>
      <c r="ZN132" s="64"/>
      <c r="ZO132" s="64"/>
      <c r="ZP132" s="64"/>
      <c r="ZQ132" s="64"/>
      <c r="ZR132" s="64"/>
      <c r="ZS132" s="64"/>
      <c r="ZT132" s="64"/>
      <c r="ZU132" s="64"/>
      <c r="ZV132" s="64"/>
      <c r="ZW132" s="64"/>
      <c r="ZX132" s="64"/>
      <c r="ZY132" s="64"/>
      <c r="ZZ132" s="64"/>
      <c r="AAA132" s="64"/>
      <c r="AAB132" s="64"/>
      <c r="AAC132" s="64"/>
      <c r="AAD132" s="64"/>
      <c r="AAE132" s="64"/>
      <c r="AAF132" s="64"/>
      <c r="AAG132" s="64"/>
      <c r="AAH132" s="64"/>
      <c r="AAI132" s="64"/>
      <c r="AAJ132" s="64"/>
      <c r="AAK132" s="64"/>
      <c r="AAL132" s="64"/>
      <c r="AAM132" s="64"/>
      <c r="AAN132" s="64"/>
      <c r="AAO132" s="64"/>
      <c r="AAP132" s="64"/>
      <c r="AAQ132" s="64"/>
      <c r="AAR132" s="64"/>
      <c r="AAS132" s="64"/>
      <c r="AAT132" s="64"/>
      <c r="AAU132" s="64"/>
      <c r="AAV132" s="64"/>
      <c r="AAW132" s="64"/>
      <c r="AAX132" s="64"/>
      <c r="AAY132" s="64"/>
      <c r="AAZ132" s="64"/>
      <c r="ABA132" s="64"/>
      <c r="ABB132" s="64"/>
      <c r="ABC132" s="64"/>
      <c r="ABD132" s="64"/>
      <c r="ABE132" s="64"/>
      <c r="ABF132" s="64"/>
      <c r="ABG132" s="64"/>
      <c r="ABH132" s="64"/>
      <c r="ABI132" s="64"/>
      <c r="ABJ132" s="64"/>
      <c r="ABK132" s="64"/>
      <c r="ABL132" s="64"/>
      <c r="ABM132" s="64"/>
      <c r="ABN132" s="64"/>
      <c r="ABO132" s="64"/>
      <c r="ABP132" s="64"/>
      <c r="ABQ132" s="64"/>
      <c r="ABR132" s="64"/>
      <c r="ABS132" s="64"/>
      <c r="ABT132" s="64"/>
      <c r="ABU132" s="64"/>
      <c r="ABV132" s="64"/>
      <c r="ABW132" s="64"/>
      <c r="ABX132" s="64"/>
      <c r="ABY132" s="64"/>
      <c r="ABZ132" s="64"/>
      <c r="ACA132" s="64"/>
      <c r="ACB132" s="64"/>
      <c r="ACC132" s="64"/>
      <c r="ACD132" s="64"/>
      <c r="ACE132" s="64"/>
      <c r="ACF132" s="64"/>
      <c r="ACG132" s="64"/>
      <c r="ACH132" s="64"/>
      <c r="ACI132" s="64"/>
      <c r="ACJ132" s="64"/>
      <c r="ACK132" s="64"/>
      <c r="ACL132" s="64"/>
      <c r="ACM132" s="64"/>
      <c r="ACN132" s="64"/>
      <c r="ACO132" s="64"/>
      <c r="ACP132" s="64"/>
      <c r="ACQ132" s="64"/>
      <c r="ACR132" s="64"/>
      <c r="ACS132" s="64"/>
      <c r="ACT132" s="64"/>
      <c r="ACU132" s="64"/>
      <c r="ACV132" s="64"/>
      <c r="ACW132" s="64"/>
      <c r="ACX132" s="64"/>
      <c r="ACY132" s="64"/>
      <c r="ACZ132" s="64"/>
      <c r="ADA132" s="64"/>
      <c r="ADB132" s="64"/>
      <c r="ADC132" s="64"/>
      <c r="ADD132" s="64"/>
      <c r="ADE132" s="64"/>
      <c r="ADF132" s="64"/>
      <c r="ADG132" s="64"/>
      <c r="ADH132" s="64"/>
      <c r="ADI132" s="64"/>
      <c r="ADJ132" s="64"/>
      <c r="ADK132" s="64"/>
      <c r="ADL132" s="64"/>
      <c r="ADM132" s="64"/>
      <c r="ADN132" s="64"/>
      <c r="ADO132" s="64"/>
      <c r="ADP132" s="64"/>
      <c r="ADQ132" s="64"/>
      <c r="ADR132" s="64"/>
      <c r="ADS132" s="64"/>
      <c r="ADT132" s="64"/>
      <c r="ADU132" s="64"/>
      <c r="ADV132" s="64"/>
      <c r="ADW132" s="64"/>
      <c r="ADX132" s="64"/>
      <c r="ADY132" s="64"/>
      <c r="ADZ132" s="64"/>
      <c r="AEA132" s="64"/>
      <c r="AEB132" s="64"/>
      <c r="AEC132" s="64"/>
      <c r="AED132" s="64"/>
      <c r="AEE132" s="64"/>
      <c r="AEF132" s="64"/>
      <c r="AEG132" s="64"/>
      <c r="AEH132" s="64"/>
      <c r="AEI132" s="64"/>
      <c r="AEJ132" s="64"/>
      <c r="AEK132" s="64"/>
      <c r="AEL132" s="64"/>
      <c r="AEM132" s="64"/>
      <c r="AEN132" s="64"/>
      <c r="AEO132" s="64"/>
      <c r="AEP132" s="64"/>
      <c r="AEQ132" s="64"/>
      <c r="AER132" s="64"/>
      <c r="AES132" s="64"/>
      <c r="AET132" s="64"/>
      <c r="AEU132" s="64"/>
      <c r="AEV132" s="64"/>
      <c r="AEW132" s="64"/>
      <c r="AEX132" s="64"/>
      <c r="AEY132" s="64"/>
      <c r="AEZ132" s="64"/>
      <c r="AFA132" s="64"/>
      <c r="AFB132" s="64"/>
      <c r="AFC132" s="64"/>
      <c r="AFD132" s="64"/>
      <c r="AFE132" s="64"/>
      <c r="AFF132" s="64"/>
      <c r="AFG132" s="64"/>
      <c r="AFH132" s="64"/>
      <c r="AFI132" s="64"/>
      <c r="AFJ132" s="64"/>
      <c r="AFK132" s="64"/>
      <c r="AFL132" s="64"/>
      <c r="AFM132" s="64"/>
      <c r="AFN132" s="64"/>
      <c r="AFO132" s="64"/>
      <c r="AFP132" s="64"/>
      <c r="AFQ132" s="64"/>
      <c r="AFR132" s="64"/>
      <c r="AFS132" s="64"/>
      <c r="AFT132" s="64"/>
      <c r="AFU132" s="64"/>
      <c r="AFV132" s="64"/>
      <c r="AFW132" s="64"/>
      <c r="AFX132" s="64"/>
      <c r="AFY132" s="64"/>
      <c r="AFZ132" s="64"/>
      <c r="AGA132" s="64"/>
      <c r="AGB132" s="64"/>
      <c r="AGC132" s="64"/>
      <c r="AGD132" s="64"/>
      <c r="AGE132" s="64"/>
      <c r="AGF132" s="64"/>
      <c r="AGG132" s="64"/>
      <c r="AGH132" s="64"/>
      <c r="AGI132" s="64"/>
      <c r="AGJ132" s="64"/>
      <c r="AGK132" s="64"/>
      <c r="AGL132" s="64"/>
      <c r="AGM132" s="64"/>
      <c r="AGN132" s="64"/>
      <c r="AGO132" s="64"/>
      <c r="AGP132" s="64"/>
      <c r="AGQ132" s="64"/>
      <c r="AGR132" s="64"/>
      <c r="AGS132" s="64"/>
      <c r="AGT132" s="64"/>
      <c r="AGU132" s="64"/>
      <c r="AGV132" s="64"/>
      <c r="AGW132" s="64"/>
      <c r="AGX132" s="64"/>
      <c r="AGY132" s="64"/>
      <c r="AGZ132" s="64"/>
      <c r="AHA132" s="64"/>
      <c r="AHB132" s="64"/>
      <c r="AHC132" s="64"/>
      <c r="AHD132" s="64"/>
      <c r="AHE132" s="64"/>
      <c r="AHF132" s="64"/>
      <c r="AHG132" s="64"/>
      <c r="AHH132" s="64"/>
      <c r="AHI132" s="64"/>
      <c r="AHJ132" s="64"/>
      <c r="AHK132" s="64"/>
      <c r="AHL132" s="64"/>
      <c r="AHM132" s="64"/>
      <c r="AHN132" s="64"/>
      <c r="AHO132" s="64"/>
      <c r="AHP132" s="64"/>
      <c r="AHQ132" s="64"/>
      <c r="AHR132" s="64"/>
      <c r="AHS132" s="64"/>
      <c r="AHT132" s="64"/>
      <c r="AHU132" s="64"/>
      <c r="AHV132" s="64"/>
      <c r="AHW132" s="64"/>
      <c r="AHX132" s="64"/>
      <c r="AHY132" s="64"/>
      <c r="AHZ132" s="64"/>
      <c r="AIA132" s="64"/>
      <c r="AIB132" s="64"/>
      <c r="AIC132" s="64"/>
      <c r="AID132" s="64"/>
      <c r="AIE132" s="64"/>
      <c r="AIF132" s="64"/>
      <c r="AIG132" s="64"/>
      <c r="AIH132" s="64"/>
      <c r="AII132" s="64"/>
      <c r="AIJ132" s="64"/>
      <c r="AIK132" s="64"/>
      <c r="AIL132" s="64"/>
      <c r="AIM132" s="64"/>
      <c r="AIN132" s="64"/>
      <c r="AIO132" s="64"/>
      <c r="AIP132" s="64"/>
      <c r="AIQ132" s="64"/>
      <c r="AIR132" s="64"/>
      <c r="AIS132" s="64"/>
      <c r="AIT132" s="64"/>
      <c r="AIU132" s="64"/>
      <c r="AIV132" s="64"/>
      <c r="AIW132" s="64"/>
      <c r="AIX132" s="64"/>
      <c r="AIY132" s="64"/>
      <c r="AIZ132" s="64"/>
      <c r="AJA132" s="64"/>
      <c r="AJB132" s="64"/>
      <c r="AJC132" s="64"/>
      <c r="AJD132" s="64"/>
      <c r="AJE132" s="64"/>
      <c r="AJF132" s="64"/>
      <c r="AJG132" s="64"/>
      <c r="AJH132" s="64"/>
      <c r="AJI132" s="64"/>
      <c r="AJJ132" s="64"/>
      <c r="AJK132" s="64"/>
      <c r="AJL132" s="64"/>
      <c r="AJM132" s="64"/>
      <c r="AJN132" s="64"/>
      <c r="AJO132" s="64"/>
      <c r="AJP132" s="64"/>
      <c r="AJQ132" s="64"/>
      <c r="AJR132" s="64"/>
      <c r="AJS132" s="64"/>
      <c r="AJT132" s="64"/>
      <c r="AJU132" s="64"/>
      <c r="AJV132" s="64"/>
      <c r="AJW132" s="64"/>
      <c r="AJX132" s="64"/>
      <c r="AJY132" s="64"/>
      <c r="AJZ132" s="64"/>
      <c r="AKA132" s="64"/>
      <c r="AKB132" s="64"/>
      <c r="AKC132" s="64"/>
      <c r="AKD132" s="64"/>
      <c r="AKE132" s="64"/>
      <c r="AKF132" s="64"/>
      <c r="AKG132" s="64"/>
      <c r="AKH132" s="64"/>
      <c r="AKI132" s="64"/>
      <c r="AKJ132" s="64"/>
      <c r="AKK132" s="64"/>
      <c r="AKL132" s="64"/>
      <c r="AKM132" s="64"/>
      <c r="AKN132" s="64"/>
      <c r="AKO132" s="64"/>
      <c r="AKP132" s="64"/>
      <c r="AKQ132" s="64"/>
      <c r="AKR132" s="64"/>
      <c r="AKS132" s="64"/>
      <c r="AKT132" s="64"/>
      <c r="AKU132" s="64"/>
      <c r="AKV132" s="64"/>
      <c r="AKW132" s="64"/>
      <c r="AKX132" s="64"/>
      <c r="AKY132" s="64"/>
      <c r="AKZ132" s="64"/>
      <c r="ALA132" s="64"/>
      <c r="ALB132" s="64"/>
      <c r="ALC132" s="64"/>
      <c r="ALD132" s="64"/>
      <c r="ALE132" s="64"/>
      <c r="ALF132" s="64"/>
      <c r="ALG132" s="64"/>
      <c r="ALH132" s="64"/>
      <c r="ALI132" s="64"/>
      <c r="ALJ132" s="64"/>
      <c r="ALK132" s="64"/>
      <c r="ALL132" s="64"/>
      <c r="ALM132" s="64"/>
      <c r="ALN132" s="64"/>
      <c r="ALO132" s="64"/>
      <c r="ALP132" s="64"/>
      <c r="ALQ132" s="64"/>
      <c r="ALR132" s="64"/>
      <c r="ALS132" s="64"/>
      <c r="ALT132" s="64"/>
      <c r="ALU132" s="64"/>
      <c r="ALV132" s="64"/>
      <c r="ALW132" s="64"/>
      <c r="ALX132" s="64"/>
      <c r="ALY132" s="64"/>
      <c r="ALZ132" s="64"/>
      <c r="AMA132" s="64"/>
      <c r="AMB132" s="64"/>
      <c r="AMC132" s="64"/>
      <c r="AMD132" s="64"/>
      <c r="AME132" s="64"/>
      <c r="AMF132" s="64"/>
      <c r="AMG132" s="64"/>
      <c r="AMH132" s="64"/>
      <c r="AMI132" s="64"/>
      <c r="AMJ132" s="64"/>
      <c r="AMK132" s="64"/>
      <c r="AML132" s="64"/>
      <c r="AMM132" s="64"/>
      <c r="AMN132" s="64"/>
      <c r="AMO132" s="64"/>
      <c r="AMP132" s="64"/>
      <c r="AMQ132" s="64"/>
      <c r="AMR132" s="64"/>
      <c r="AMS132" s="64"/>
      <c r="AMT132" s="64"/>
      <c r="AMU132" s="64"/>
      <c r="AMV132" s="64"/>
      <c r="AMW132" s="64"/>
      <c r="AMX132" s="64"/>
      <c r="AMY132" s="64"/>
      <c r="AMZ132" s="64"/>
      <c r="ANA132" s="64"/>
      <c r="ANB132" s="64"/>
      <c r="ANC132" s="64"/>
      <c r="AND132" s="64"/>
      <c r="ANE132" s="64"/>
      <c r="ANF132" s="64"/>
      <c r="ANG132" s="64"/>
      <c r="ANH132" s="64"/>
      <c r="ANI132" s="64"/>
      <c r="ANJ132" s="64"/>
      <c r="ANK132" s="64"/>
      <c r="ANL132" s="64"/>
      <c r="ANM132" s="64"/>
      <c r="ANN132" s="64"/>
      <c r="ANO132" s="64"/>
      <c r="ANP132" s="64"/>
      <c r="ANQ132" s="64"/>
      <c r="ANR132" s="64"/>
      <c r="ANS132" s="64"/>
      <c r="ANT132" s="64"/>
      <c r="ANU132" s="64"/>
      <c r="ANV132" s="64"/>
      <c r="ANW132" s="64"/>
      <c r="ANX132" s="64"/>
      <c r="ANY132" s="64"/>
      <c r="ANZ132" s="64"/>
      <c r="AOA132" s="64"/>
      <c r="AOB132" s="64"/>
      <c r="AOC132" s="64"/>
      <c r="AOD132" s="64"/>
      <c r="AOE132" s="64"/>
      <c r="AOF132" s="64"/>
      <c r="AOG132" s="64"/>
      <c r="AOH132" s="64"/>
      <c r="AOI132" s="64"/>
      <c r="AOJ132" s="64"/>
      <c r="AOK132" s="64"/>
      <c r="AOL132" s="64"/>
      <c r="AOM132" s="64"/>
      <c r="AON132" s="64"/>
      <c r="AOO132" s="64"/>
      <c r="AOP132" s="64"/>
      <c r="AOQ132" s="64"/>
      <c r="AOR132" s="64"/>
      <c r="AOS132" s="64"/>
      <c r="AOT132" s="64"/>
      <c r="AOU132" s="64"/>
      <c r="AOV132" s="64"/>
      <c r="AOW132" s="64"/>
      <c r="AOX132" s="64"/>
      <c r="AOY132" s="64"/>
      <c r="AOZ132" s="64"/>
      <c r="APA132" s="64"/>
      <c r="APB132" s="64"/>
      <c r="APC132" s="64"/>
      <c r="APD132" s="64"/>
      <c r="APE132" s="64"/>
      <c r="APF132" s="64"/>
      <c r="APG132" s="64"/>
      <c r="APH132" s="64"/>
      <c r="API132" s="64"/>
      <c r="APJ132" s="64"/>
      <c r="APK132" s="64"/>
      <c r="APL132" s="64"/>
      <c r="APM132" s="64"/>
      <c r="APN132" s="64"/>
      <c r="APO132" s="64"/>
      <c r="APP132" s="64"/>
      <c r="APQ132" s="64"/>
      <c r="APR132" s="64"/>
      <c r="APS132" s="64"/>
      <c r="APT132" s="64"/>
      <c r="APU132" s="64"/>
      <c r="APV132" s="64"/>
      <c r="APW132" s="64"/>
      <c r="APX132" s="64"/>
      <c r="APY132" s="64"/>
      <c r="APZ132" s="64"/>
      <c r="AQA132" s="64"/>
      <c r="AQB132" s="64"/>
      <c r="AQC132" s="64"/>
      <c r="AQD132" s="64"/>
      <c r="AQE132" s="64"/>
      <c r="AQF132" s="64"/>
      <c r="AQG132" s="64"/>
      <c r="AQH132" s="64"/>
      <c r="AQI132" s="64"/>
      <c r="AQJ132" s="64"/>
      <c r="AQK132" s="64"/>
      <c r="AQL132" s="64"/>
      <c r="AQM132" s="64"/>
      <c r="AQN132" s="64"/>
      <c r="AQO132" s="64"/>
      <c r="AQP132" s="64"/>
      <c r="AQQ132" s="64"/>
      <c r="AQR132" s="64"/>
      <c r="AQS132" s="64"/>
      <c r="AQT132" s="64"/>
      <c r="AQU132" s="64"/>
      <c r="AQV132" s="64"/>
      <c r="AQW132" s="64"/>
      <c r="AQX132" s="64"/>
      <c r="AQY132" s="64"/>
      <c r="AQZ132" s="64"/>
      <c r="ARA132" s="64"/>
      <c r="ARB132" s="64"/>
      <c r="ARC132" s="64"/>
      <c r="ARD132" s="64"/>
      <c r="ARE132" s="64"/>
      <c r="ARF132" s="64"/>
      <c r="ARG132" s="64"/>
      <c r="ARH132" s="64"/>
      <c r="ARI132" s="64"/>
      <c r="ARJ132" s="64"/>
      <c r="ARK132" s="64"/>
      <c r="ARL132" s="64"/>
      <c r="ARM132" s="64"/>
      <c r="ARN132" s="64"/>
      <c r="ARO132" s="64"/>
      <c r="ARP132" s="64"/>
      <c r="ARQ132" s="64"/>
      <c r="ARR132" s="64"/>
      <c r="ARS132" s="64"/>
      <c r="ART132" s="64"/>
      <c r="ARU132" s="64"/>
      <c r="ARV132" s="64"/>
      <c r="ARW132" s="64"/>
      <c r="ARX132" s="64"/>
      <c r="ARY132" s="64"/>
      <c r="ARZ132" s="64"/>
      <c r="ASA132" s="64"/>
      <c r="ASB132" s="64"/>
      <c r="ASC132" s="64"/>
      <c r="ASD132" s="64"/>
      <c r="ASE132" s="64"/>
      <c r="ASF132" s="64"/>
      <c r="ASG132" s="64"/>
      <c r="ASH132" s="64"/>
      <c r="ASI132" s="64"/>
      <c r="ASJ132" s="64"/>
      <c r="ASK132" s="64"/>
      <c r="ASL132" s="64"/>
      <c r="ASM132" s="64"/>
      <c r="ASN132" s="64"/>
      <c r="ASO132" s="64"/>
      <c r="ASP132" s="64"/>
      <c r="ASQ132" s="64"/>
      <c r="ASR132" s="64"/>
      <c r="ASS132" s="64"/>
      <c r="AST132" s="64"/>
      <c r="ASU132" s="64"/>
      <c r="ASV132" s="64"/>
      <c r="ASW132" s="64"/>
      <c r="ASX132" s="64"/>
      <c r="ASY132" s="64"/>
      <c r="ASZ132" s="64"/>
      <c r="ATA132" s="64"/>
      <c r="ATB132" s="64"/>
      <c r="ATC132" s="64"/>
      <c r="ATD132" s="64"/>
      <c r="ATE132" s="64"/>
      <c r="ATF132" s="64"/>
      <c r="ATG132" s="64"/>
      <c r="ATH132" s="64"/>
      <c r="ATI132" s="64"/>
      <c r="ATJ132" s="64"/>
      <c r="ATK132" s="64"/>
      <c r="ATL132" s="64"/>
      <c r="ATM132" s="64"/>
      <c r="ATN132" s="64"/>
      <c r="ATO132" s="64"/>
      <c r="ATP132" s="64"/>
      <c r="ATQ132" s="64"/>
      <c r="ATR132" s="64"/>
      <c r="ATS132" s="64"/>
      <c r="ATT132" s="64"/>
      <c r="ATU132" s="64"/>
      <c r="ATV132" s="64"/>
      <c r="ATW132" s="64"/>
      <c r="ATX132" s="64"/>
      <c r="ATY132" s="64"/>
      <c r="ATZ132" s="64"/>
      <c r="AUA132" s="64"/>
      <c r="AUB132" s="64"/>
      <c r="AUC132" s="64"/>
      <c r="AUD132" s="64"/>
      <c r="AUE132" s="64"/>
      <c r="AUF132" s="64"/>
      <c r="AUG132" s="64"/>
      <c r="AUH132" s="64"/>
      <c r="AUI132" s="64"/>
      <c r="AUJ132" s="64"/>
      <c r="AUK132" s="64"/>
      <c r="AUL132" s="64"/>
      <c r="AUM132" s="64"/>
      <c r="AUN132" s="64"/>
      <c r="AUO132" s="64"/>
      <c r="AUP132" s="64"/>
      <c r="AUQ132" s="64"/>
      <c r="AUR132" s="64"/>
      <c r="AUS132" s="64"/>
      <c r="AUT132" s="64"/>
      <c r="AUU132" s="64"/>
      <c r="AUV132" s="64"/>
      <c r="AUW132" s="64"/>
      <c r="AUX132" s="64"/>
      <c r="AUY132" s="64"/>
      <c r="AUZ132" s="64"/>
      <c r="AVA132" s="64"/>
      <c r="AVB132" s="64"/>
      <c r="AVC132" s="64"/>
      <c r="AVD132" s="64"/>
      <c r="AVE132" s="64"/>
      <c r="AVF132" s="64"/>
      <c r="AVG132" s="64"/>
      <c r="AVH132" s="64"/>
      <c r="AVI132" s="64"/>
      <c r="AVJ132" s="64"/>
      <c r="AVK132" s="64"/>
      <c r="AVL132" s="64"/>
      <c r="AVM132" s="64"/>
      <c r="AVN132" s="64"/>
      <c r="AVO132" s="64"/>
      <c r="AVP132" s="64"/>
      <c r="AVQ132" s="64"/>
      <c r="AVR132" s="64"/>
      <c r="AVS132" s="64"/>
      <c r="AVT132" s="64"/>
      <c r="AVU132" s="64"/>
      <c r="AVV132" s="64"/>
      <c r="AVW132" s="64"/>
      <c r="AVX132" s="64"/>
      <c r="AVY132" s="64"/>
      <c r="AVZ132" s="64"/>
      <c r="AWA132" s="64"/>
      <c r="AWB132" s="64"/>
      <c r="AWC132" s="64"/>
      <c r="AWD132" s="64"/>
      <c r="AWE132" s="64"/>
      <c r="AWF132" s="64"/>
      <c r="AWG132" s="64"/>
      <c r="AWH132" s="64"/>
      <c r="AWI132" s="64"/>
      <c r="AWJ132" s="64"/>
      <c r="AWK132" s="64"/>
      <c r="AWL132" s="64"/>
      <c r="AWM132" s="64"/>
      <c r="AWN132" s="64"/>
      <c r="AWO132" s="64"/>
      <c r="AWP132" s="64"/>
      <c r="AWQ132" s="64"/>
      <c r="AWR132" s="64"/>
      <c r="AWS132" s="64"/>
      <c r="AWT132" s="64"/>
      <c r="AWU132" s="64"/>
      <c r="AWV132" s="64"/>
      <c r="AWW132" s="64"/>
      <c r="AWX132" s="64"/>
      <c r="AWY132" s="64"/>
      <c r="AWZ132" s="64"/>
      <c r="AXA132" s="64"/>
      <c r="AXB132" s="64"/>
      <c r="AXC132" s="64"/>
      <c r="AXD132" s="64"/>
      <c r="AXE132" s="64"/>
      <c r="AXF132" s="64"/>
      <c r="AXG132" s="64"/>
      <c r="AXH132" s="64"/>
      <c r="AXI132" s="64"/>
      <c r="AXJ132" s="64"/>
      <c r="AXK132" s="64"/>
      <c r="AXL132" s="64"/>
      <c r="AXM132" s="64"/>
      <c r="AXN132" s="64"/>
      <c r="AXO132" s="64"/>
      <c r="AXP132" s="64"/>
      <c r="AXQ132" s="64"/>
      <c r="AXR132" s="64"/>
      <c r="AXS132" s="64"/>
      <c r="AXT132" s="64"/>
      <c r="AXU132" s="64"/>
      <c r="AXV132" s="64"/>
      <c r="AXW132" s="64"/>
      <c r="AXX132" s="64"/>
      <c r="AXY132" s="64"/>
      <c r="AXZ132" s="64"/>
      <c r="AYA132" s="64"/>
      <c r="AYB132" s="64"/>
      <c r="AYC132" s="64"/>
      <c r="AYD132" s="64"/>
      <c r="AYE132" s="64"/>
      <c r="AYF132" s="64"/>
      <c r="AYG132" s="64"/>
      <c r="AYH132" s="64"/>
      <c r="AYI132" s="64"/>
      <c r="AYJ132" s="64"/>
      <c r="AYK132" s="64"/>
      <c r="AYL132" s="64"/>
      <c r="AYM132" s="64"/>
      <c r="AYN132" s="64"/>
      <c r="AYO132" s="64"/>
      <c r="AYP132" s="64"/>
      <c r="AYQ132" s="64"/>
      <c r="AYR132" s="64"/>
      <c r="AYS132" s="64"/>
      <c r="AYT132" s="64"/>
      <c r="AYU132" s="64"/>
      <c r="AYV132" s="64"/>
      <c r="AYW132" s="64"/>
      <c r="AYX132" s="64"/>
      <c r="AYY132" s="64"/>
      <c r="AYZ132" s="64"/>
      <c r="AZA132" s="64"/>
      <c r="AZB132" s="64"/>
      <c r="AZC132" s="64"/>
      <c r="AZD132" s="64"/>
      <c r="AZE132" s="64"/>
      <c r="AZF132" s="64"/>
      <c r="AZG132" s="64"/>
      <c r="AZH132" s="64"/>
      <c r="AZI132" s="64"/>
      <c r="AZJ132" s="64"/>
      <c r="AZK132" s="64"/>
      <c r="AZL132" s="64"/>
      <c r="AZM132" s="64"/>
      <c r="AZN132" s="64"/>
      <c r="AZO132" s="64"/>
      <c r="AZP132" s="64"/>
      <c r="AZQ132" s="64"/>
      <c r="AZR132" s="64"/>
      <c r="AZS132" s="64"/>
      <c r="AZT132" s="64"/>
      <c r="AZU132" s="64"/>
      <c r="AZV132" s="64"/>
      <c r="AZW132" s="64"/>
      <c r="AZX132" s="64"/>
      <c r="AZY132" s="64"/>
      <c r="AZZ132" s="64"/>
      <c r="BAA132" s="64"/>
      <c r="BAB132" s="64"/>
      <c r="BAC132" s="64"/>
      <c r="BAD132" s="64"/>
      <c r="BAE132" s="64"/>
      <c r="BAF132" s="64"/>
      <c r="BAG132" s="64"/>
      <c r="BAH132" s="64"/>
      <c r="BAI132" s="64"/>
      <c r="BAJ132" s="64"/>
      <c r="BAK132" s="64"/>
      <c r="BAL132" s="64"/>
      <c r="BAM132" s="64"/>
      <c r="BAN132" s="64"/>
      <c r="BAO132" s="64"/>
      <c r="BAP132" s="64"/>
      <c r="BAQ132" s="64"/>
      <c r="BAR132" s="64"/>
      <c r="BAS132" s="64"/>
      <c r="BAT132" s="64"/>
      <c r="BAU132" s="64"/>
      <c r="BAV132" s="64"/>
      <c r="BAW132" s="64"/>
      <c r="BAX132" s="64"/>
      <c r="BAY132" s="64"/>
      <c r="BAZ132" s="64"/>
      <c r="BBA132" s="64"/>
      <c r="BBB132" s="64"/>
      <c r="BBC132" s="64"/>
      <c r="BBD132" s="64"/>
      <c r="BBE132" s="64"/>
      <c r="BBF132" s="64"/>
      <c r="BBG132" s="64"/>
      <c r="BBH132" s="64"/>
      <c r="BBI132" s="64"/>
      <c r="BBJ132" s="64"/>
      <c r="BBK132" s="64"/>
      <c r="BBL132" s="64"/>
      <c r="BBM132" s="64"/>
      <c r="BBN132" s="64"/>
      <c r="BBO132" s="64"/>
      <c r="BBP132" s="64"/>
      <c r="BBQ132" s="64"/>
      <c r="BBR132" s="64"/>
      <c r="BBS132" s="64"/>
      <c r="BBT132" s="64"/>
      <c r="BBU132" s="64"/>
      <c r="BBV132" s="64"/>
      <c r="BBW132" s="64"/>
      <c r="BBX132" s="64"/>
      <c r="BBY132" s="64"/>
      <c r="BBZ132" s="64"/>
      <c r="BCA132" s="64"/>
      <c r="BCB132" s="64"/>
      <c r="BCC132" s="64"/>
      <c r="BCD132" s="64"/>
      <c r="BCE132" s="64"/>
      <c r="BCF132" s="64"/>
      <c r="BCG132" s="64"/>
      <c r="BCH132" s="64"/>
      <c r="BCI132" s="64"/>
      <c r="BCJ132" s="64"/>
      <c r="BCK132" s="64"/>
      <c r="BCL132" s="64"/>
      <c r="BCM132" s="64"/>
      <c r="BCN132" s="64"/>
      <c r="BCO132" s="64"/>
      <c r="BCP132" s="64"/>
      <c r="BCQ132" s="64"/>
      <c r="BCR132" s="64"/>
      <c r="BCS132" s="64"/>
      <c r="BCT132" s="64"/>
      <c r="BCU132" s="64"/>
      <c r="BCV132" s="64"/>
      <c r="BCW132" s="64"/>
      <c r="BCX132" s="64"/>
      <c r="BCY132" s="64"/>
      <c r="BCZ132" s="64"/>
      <c r="BDA132" s="64"/>
      <c r="BDB132" s="64"/>
      <c r="BDC132" s="64"/>
      <c r="BDD132" s="64"/>
      <c r="BDE132" s="64"/>
      <c r="BDF132" s="64"/>
      <c r="BDG132" s="64"/>
      <c r="BDH132" s="64"/>
      <c r="BDI132" s="64"/>
      <c r="BDJ132" s="64"/>
      <c r="BDK132" s="64"/>
      <c r="BDL132" s="64"/>
      <c r="BDM132" s="64"/>
      <c r="BDN132" s="64"/>
      <c r="BDO132" s="64"/>
      <c r="BDP132" s="64"/>
      <c r="BDQ132" s="64"/>
      <c r="BDR132" s="64"/>
      <c r="BDS132" s="64"/>
      <c r="BDT132" s="64"/>
      <c r="BDU132" s="64"/>
      <c r="BDV132" s="64"/>
      <c r="BDW132" s="64"/>
      <c r="BDX132" s="64"/>
      <c r="BDY132" s="64"/>
      <c r="BDZ132" s="64"/>
      <c r="BEA132" s="64"/>
      <c r="BEB132" s="64"/>
      <c r="BEC132" s="64"/>
      <c r="BED132" s="64"/>
      <c r="BEE132" s="64"/>
      <c r="BEF132" s="64"/>
      <c r="BEG132" s="64"/>
      <c r="BEH132" s="64"/>
      <c r="BEI132" s="64"/>
      <c r="BEJ132" s="64"/>
      <c r="BEK132" s="64"/>
      <c r="BEL132" s="64"/>
      <c r="BEM132" s="64"/>
      <c r="BEN132" s="64"/>
      <c r="BEO132" s="64"/>
      <c r="BEP132" s="64"/>
      <c r="BEQ132" s="64"/>
      <c r="BER132" s="64"/>
      <c r="BES132" s="64"/>
      <c r="BET132" s="64"/>
      <c r="BEU132" s="64"/>
      <c r="BEV132" s="64"/>
      <c r="BEW132" s="64"/>
      <c r="BEX132" s="64"/>
      <c r="BEY132" s="64"/>
      <c r="BEZ132" s="64"/>
      <c r="BFA132" s="64"/>
      <c r="BFB132" s="64"/>
      <c r="BFC132" s="64"/>
      <c r="BFD132" s="64"/>
      <c r="BFE132" s="64"/>
      <c r="BFF132" s="64"/>
      <c r="BFG132" s="64"/>
      <c r="BFH132" s="64"/>
      <c r="BFI132" s="64"/>
      <c r="BFJ132" s="64"/>
      <c r="BFK132" s="64"/>
      <c r="BFL132" s="64"/>
      <c r="BFM132" s="64"/>
      <c r="BFN132" s="64"/>
      <c r="BFO132" s="64"/>
      <c r="BFP132" s="64"/>
      <c r="BFQ132" s="64"/>
      <c r="BFR132" s="64"/>
      <c r="BFS132" s="64"/>
      <c r="BFT132" s="64"/>
      <c r="BFU132" s="64"/>
      <c r="BFV132" s="64"/>
      <c r="BFW132" s="64"/>
      <c r="BFX132" s="64"/>
      <c r="BFY132" s="64"/>
      <c r="BFZ132" s="64"/>
      <c r="BGA132" s="64"/>
      <c r="BGB132" s="64"/>
      <c r="BGC132" s="64"/>
      <c r="BGD132" s="64"/>
      <c r="BGE132" s="64"/>
      <c r="BGF132" s="64"/>
      <c r="BGG132" s="64"/>
      <c r="BGH132" s="64"/>
      <c r="BGI132" s="64"/>
      <c r="BGJ132" s="64"/>
      <c r="BGK132" s="64"/>
      <c r="BGL132" s="64"/>
      <c r="BGM132" s="64"/>
      <c r="BGN132" s="64"/>
      <c r="BGO132" s="64"/>
      <c r="BGP132" s="64"/>
      <c r="BGQ132" s="64"/>
      <c r="BGR132" s="64"/>
      <c r="BGS132" s="64"/>
      <c r="BGT132" s="64"/>
      <c r="BGU132" s="64"/>
      <c r="BGV132" s="64"/>
      <c r="BGW132" s="64"/>
      <c r="BGX132" s="64"/>
      <c r="BGY132" s="64"/>
      <c r="BGZ132" s="64"/>
      <c r="BHA132" s="64"/>
      <c r="BHB132" s="64"/>
      <c r="BHC132" s="64"/>
      <c r="BHD132" s="64"/>
      <c r="BHE132" s="64"/>
      <c r="BHF132" s="64"/>
      <c r="BHG132" s="64"/>
      <c r="BHH132" s="64"/>
      <c r="BHI132" s="64"/>
      <c r="BHJ132" s="64"/>
      <c r="BHK132" s="64"/>
      <c r="BHL132" s="64"/>
      <c r="BHM132" s="64"/>
      <c r="BHN132" s="64"/>
      <c r="BHO132" s="64"/>
      <c r="BHP132" s="64"/>
      <c r="BHQ132" s="64"/>
      <c r="BHR132" s="64"/>
      <c r="BHS132" s="64"/>
      <c r="BHT132" s="64"/>
      <c r="BHU132" s="64"/>
      <c r="BHV132" s="64"/>
      <c r="BHW132" s="64"/>
      <c r="BHX132" s="64"/>
      <c r="BHY132" s="64"/>
      <c r="BHZ132" s="64"/>
      <c r="BIA132" s="64"/>
      <c r="BIB132" s="64"/>
      <c r="BIC132" s="64"/>
      <c r="BID132" s="64"/>
      <c r="BIE132" s="64"/>
      <c r="BIF132" s="64"/>
      <c r="BIG132" s="64"/>
      <c r="BIH132" s="64"/>
      <c r="BII132" s="64"/>
      <c r="BIJ132" s="64"/>
      <c r="BIK132" s="64"/>
      <c r="BIL132" s="64"/>
      <c r="BIM132" s="64"/>
      <c r="BIN132" s="64"/>
      <c r="BIO132" s="64"/>
      <c r="BIP132" s="64"/>
      <c r="BIQ132" s="64"/>
      <c r="BIR132" s="64"/>
      <c r="BIS132" s="64"/>
      <c r="BIT132" s="64"/>
      <c r="BIU132" s="64"/>
      <c r="BIV132" s="64"/>
      <c r="BIW132" s="64"/>
      <c r="BIX132" s="64"/>
      <c r="BIY132" s="64"/>
      <c r="BIZ132" s="64"/>
      <c r="BJA132" s="64"/>
      <c r="BJB132" s="64"/>
      <c r="BJC132" s="64"/>
      <c r="BJD132" s="64"/>
      <c r="BJE132" s="64"/>
      <c r="BJF132" s="64"/>
      <c r="BJG132" s="64"/>
      <c r="BJH132" s="64"/>
      <c r="BJI132" s="64"/>
      <c r="BJJ132" s="64"/>
      <c r="BJK132" s="64"/>
      <c r="BJL132" s="64"/>
      <c r="BJM132" s="64"/>
      <c r="BJN132" s="64"/>
      <c r="BJO132" s="64"/>
      <c r="BJP132" s="64"/>
      <c r="BJQ132" s="64"/>
      <c r="BJR132" s="64"/>
      <c r="BJS132" s="64"/>
      <c r="BJT132" s="64"/>
      <c r="BJU132" s="64"/>
      <c r="BJV132" s="64"/>
      <c r="BJW132" s="64"/>
      <c r="BJX132" s="64"/>
      <c r="BJY132" s="64"/>
      <c r="BJZ132" s="64"/>
      <c r="BKA132" s="64"/>
      <c r="BKB132" s="64"/>
      <c r="BKC132" s="64"/>
      <c r="BKD132" s="64"/>
      <c r="BKE132" s="64"/>
      <c r="BKF132" s="64"/>
      <c r="BKG132" s="64"/>
      <c r="BKH132" s="64"/>
      <c r="BKI132" s="64"/>
      <c r="BKJ132" s="64"/>
      <c r="BKK132" s="64"/>
      <c r="BKL132" s="64"/>
      <c r="BKM132" s="64"/>
      <c r="BKN132" s="64"/>
      <c r="BKO132" s="64"/>
      <c r="BKP132" s="64"/>
      <c r="BKQ132" s="64"/>
      <c r="BKR132" s="64"/>
      <c r="BKS132" s="64"/>
      <c r="BKT132" s="64"/>
      <c r="BKU132" s="64"/>
      <c r="BKV132" s="64"/>
      <c r="BKW132" s="64"/>
      <c r="BKX132" s="64"/>
      <c r="BKY132" s="64"/>
      <c r="BKZ132" s="64"/>
      <c r="BLA132" s="64"/>
      <c r="BLB132" s="64"/>
      <c r="BLC132" s="64"/>
      <c r="BLD132" s="64"/>
      <c r="BLE132" s="64"/>
      <c r="BLF132" s="64"/>
      <c r="BLG132" s="64"/>
      <c r="BLH132" s="64"/>
      <c r="BLI132" s="64"/>
      <c r="BLJ132" s="64"/>
      <c r="BLK132" s="64"/>
      <c r="BLL132" s="64"/>
      <c r="BLM132" s="64"/>
      <c r="BLN132" s="64"/>
      <c r="BLO132" s="64"/>
      <c r="BLP132" s="64"/>
      <c r="BLQ132" s="64"/>
      <c r="BLR132" s="64"/>
      <c r="BLS132" s="64"/>
      <c r="BLT132" s="64"/>
      <c r="BLU132" s="64"/>
      <c r="BLV132" s="64"/>
      <c r="BLW132" s="64"/>
      <c r="BLX132" s="64"/>
      <c r="BLY132" s="64"/>
      <c r="BLZ132" s="64"/>
      <c r="BMA132" s="64"/>
      <c r="BMB132" s="64"/>
      <c r="BMC132" s="64"/>
      <c r="BMD132" s="64"/>
      <c r="BME132" s="64"/>
      <c r="BMF132" s="64"/>
      <c r="BMG132" s="64"/>
      <c r="BMH132" s="64"/>
      <c r="BMI132" s="64"/>
      <c r="BMJ132" s="64"/>
      <c r="BMK132" s="64"/>
      <c r="BML132" s="64"/>
      <c r="BMM132" s="64"/>
      <c r="BMN132" s="64"/>
      <c r="BMO132" s="64"/>
      <c r="BMP132" s="64"/>
      <c r="BMQ132" s="64"/>
      <c r="BMR132" s="64"/>
      <c r="BMS132" s="64"/>
      <c r="BMT132" s="64"/>
      <c r="BMU132" s="64"/>
      <c r="BMV132" s="64"/>
      <c r="BMW132" s="64"/>
      <c r="BMX132" s="64"/>
      <c r="BMY132" s="64"/>
      <c r="BMZ132" s="64"/>
      <c r="BNA132" s="64"/>
      <c r="BNB132" s="64"/>
      <c r="BNC132" s="64"/>
      <c r="BND132" s="64"/>
      <c r="BNE132" s="64"/>
      <c r="BNF132" s="64"/>
      <c r="BNG132" s="64"/>
      <c r="BNH132" s="64"/>
      <c r="BNI132" s="64"/>
      <c r="BNJ132" s="64"/>
      <c r="BNK132" s="64"/>
      <c r="BNL132" s="64"/>
      <c r="BNM132" s="64"/>
      <c r="BNN132" s="64"/>
      <c r="BNO132" s="64"/>
      <c r="BNP132" s="64"/>
      <c r="BNQ132" s="64"/>
      <c r="BNR132" s="64"/>
      <c r="BNS132" s="64"/>
      <c r="BNT132" s="64"/>
      <c r="BNU132" s="64"/>
      <c r="BNV132" s="64"/>
      <c r="BNW132" s="64"/>
      <c r="BNX132" s="64"/>
      <c r="BNY132" s="64"/>
      <c r="BNZ132" s="64"/>
      <c r="BOA132" s="64"/>
      <c r="BOB132" s="64"/>
      <c r="BOC132" s="64"/>
      <c r="BOD132" s="64"/>
      <c r="BOE132" s="64"/>
      <c r="BOF132" s="64"/>
      <c r="BOG132" s="64"/>
      <c r="BOH132" s="64"/>
      <c r="BOI132" s="64"/>
      <c r="BOJ132" s="64"/>
      <c r="BOK132" s="64"/>
      <c r="BOL132" s="64"/>
      <c r="BOM132" s="64"/>
      <c r="BON132" s="64"/>
      <c r="BOO132" s="64"/>
      <c r="BOP132" s="64"/>
      <c r="BOQ132" s="64"/>
      <c r="BOR132" s="64"/>
      <c r="BOS132" s="64"/>
      <c r="BOT132" s="64"/>
      <c r="BOU132" s="64"/>
      <c r="BOV132" s="64"/>
      <c r="BOW132" s="64"/>
      <c r="BOX132" s="64"/>
      <c r="BOY132" s="64"/>
      <c r="BOZ132" s="64"/>
      <c r="BPA132" s="64"/>
      <c r="BPB132" s="64"/>
      <c r="BPC132" s="64"/>
      <c r="BPD132" s="64"/>
      <c r="BPE132" s="64"/>
      <c r="BPF132" s="64"/>
      <c r="BPG132" s="64"/>
      <c r="BPH132" s="64"/>
      <c r="BPI132" s="64"/>
      <c r="BPJ132" s="64"/>
      <c r="BPK132" s="64"/>
      <c r="BPL132" s="64"/>
      <c r="BPM132" s="64"/>
      <c r="BPN132" s="64"/>
      <c r="BPO132" s="64"/>
      <c r="BPP132" s="64"/>
      <c r="BPQ132" s="64"/>
      <c r="BPR132" s="64"/>
      <c r="BPS132" s="64"/>
      <c r="BPT132" s="64"/>
      <c r="BPU132" s="64"/>
      <c r="BPV132" s="64"/>
      <c r="BPW132" s="64"/>
      <c r="BPX132" s="64"/>
      <c r="BPY132" s="64"/>
      <c r="BPZ132" s="64"/>
      <c r="BQA132" s="64"/>
      <c r="BQB132" s="64"/>
      <c r="BQC132" s="64"/>
      <c r="BQD132" s="64"/>
      <c r="BQE132" s="64"/>
      <c r="BQF132" s="64"/>
      <c r="BQG132" s="64"/>
      <c r="BQH132" s="64"/>
      <c r="BQI132" s="64"/>
      <c r="BQJ132" s="64"/>
      <c r="BQK132" s="64"/>
      <c r="BQL132" s="64"/>
      <c r="BQM132" s="64"/>
      <c r="BQN132" s="64"/>
      <c r="BQO132" s="64"/>
      <c r="BQP132" s="64"/>
      <c r="BQQ132" s="64"/>
      <c r="BQR132" s="64"/>
      <c r="BQS132" s="64"/>
      <c r="BQT132" s="64"/>
      <c r="BQU132" s="64"/>
      <c r="BQV132" s="64"/>
      <c r="BQW132" s="64"/>
      <c r="BQX132" s="64"/>
      <c r="BQY132" s="64"/>
      <c r="BQZ132" s="64"/>
      <c r="BRA132" s="64"/>
      <c r="BRB132" s="64"/>
      <c r="BRC132" s="64"/>
      <c r="BRD132" s="64"/>
      <c r="BRE132" s="64"/>
      <c r="BRF132" s="64"/>
      <c r="BRG132" s="64"/>
      <c r="BRH132" s="64"/>
      <c r="BRI132" s="64"/>
      <c r="BRJ132" s="64"/>
      <c r="BRK132" s="64"/>
      <c r="BRL132" s="64"/>
      <c r="BRM132" s="64"/>
      <c r="BRN132" s="64"/>
      <c r="BRO132" s="64"/>
      <c r="BRP132" s="64"/>
      <c r="BRQ132" s="64"/>
      <c r="BRR132" s="64"/>
      <c r="BRS132" s="64"/>
      <c r="BRT132" s="64"/>
      <c r="BRU132" s="64"/>
      <c r="BRV132" s="64"/>
      <c r="BRW132" s="64"/>
      <c r="BRX132" s="64"/>
      <c r="BRY132" s="64"/>
      <c r="BRZ132" s="64"/>
      <c r="BSA132" s="64"/>
      <c r="BSB132" s="64"/>
      <c r="BSC132" s="64"/>
      <c r="BSD132" s="64"/>
      <c r="BSE132" s="64"/>
      <c r="BSF132" s="64"/>
      <c r="BSG132" s="64"/>
      <c r="BSH132" s="64"/>
      <c r="BSI132" s="64"/>
      <c r="BSJ132" s="64"/>
      <c r="BSK132" s="64"/>
      <c r="BSL132" s="64"/>
      <c r="BSM132" s="64"/>
      <c r="BSN132" s="64"/>
      <c r="BSO132" s="64"/>
      <c r="BSP132" s="64"/>
      <c r="BSQ132" s="64"/>
      <c r="BSR132" s="64"/>
      <c r="BSS132" s="64"/>
      <c r="BST132" s="64"/>
      <c r="BSU132" s="64"/>
      <c r="BSV132" s="64"/>
      <c r="BSW132" s="64"/>
      <c r="BSX132" s="64"/>
      <c r="BSY132" s="64"/>
      <c r="BSZ132" s="64"/>
      <c r="BTA132" s="64"/>
      <c r="BTB132" s="64"/>
      <c r="BTC132" s="64"/>
      <c r="BTD132" s="64"/>
      <c r="BTE132" s="64"/>
      <c r="BTF132" s="64"/>
      <c r="BTG132" s="64"/>
      <c r="BTH132" s="64"/>
      <c r="BTI132" s="64"/>
      <c r="BTJ132" s="64"/>
      <c r="BTK132" s="64"/>
      <c r="BTL132" s="64"/>
      <c r="BTM132" s="64"/>
      <c r="BTN132" s="64"/>
      <c r="BTO132" s="64"/>
      <c r="BTP132" s="64"/>
      <c r="BTQ132" s="64"/>
      <c r="BTR132" s="64"/>
      <c r="BTS132" s="64"/>
      <c r="BTT132" s="64"/>
      <c r="BTU132" s="64"/>
      <c r="BTV132" s="64"/>
      <c r="BTW132" s="64"/>
      <c r="BTX132" s="64"/>
      <c r="BTY132" s="64"/>
      <c r="BTZ132" s="64"/>
      <c r="BUA132" s="64"/>
      <c r="BUB132" s="64"/>
      <c r="BUC132" s="64"/>
      <c r="BUD132" s="64"/>
      <c r="BUE132" s="64"/>
      <c r="BUF132" s="64"/>
      <c r="BUG132" s="64"/>
      <c r="BUH132" s="64"/>
      <c r="BUI132" s="64"/>
      <c r="BUJ132" s="64"/>
      <c r="BUK132" s="64"/>
      <c r="BUL132" s="64"/>
      <c r="BUM132" s="64"/>
      <c r="BUN132" s="64"/>
      <c r="BUO132" s="64"/>
      <c r="BUP132" s="64"/>
      <c r="BUQ132" s="64"/>
      <c r="BUR132" s="64"/>
      <c r="BUS132" s="64"/>
      <c r="BUT132" s="64"/>
      <c r="BUU132" s="64"/>
      <c r="BUV132" s="64"/>
      <c r="BUW132" s="64"/>
      <c r="BUX132" s="64"/>
      <c r="BUY132" s="64"/>
      <c r="BUZ132" s="64"/>
      <c r="BVA132" s="64"/>
      <c r="BVB132" s="64"/>
      <c r="BVC132" s="64"/>
      <c r="BVD132" s="64"/>
      <c r="BVE132" s="64"/>
      <c r="BVF132" s="64"/>
      <c r="BVG132" s="64"/>
      <c r="BVH132" s="64"/>
      <c r="BVI132" s="64"/>
      <c r="BVJ132" s="64"/>
      <c r="BVK132" s="64"/>
      <c r="BVL132" s="64"/>
      <c r="BVM132" s="64"/>
      <c r="BVN132" s="64"/>
      <c r="BVO132" s="64"/>
      <c r="BVP132" s="64"/>
      <c r="BVQ132" s="64"/>
      <c r="BVR132" s="64"/>
      <c r="BVS132" s="64"/>
      <c r="BVT132" s="64"/>
      <c r="BVU132" s="64"/>
      <c r="BVV132" s="64"/>
      <c r="BVW132" s="64"/>
      <c r="BVX132" s="64"/>
      <c r="BVY132" s="64"/>
      <c r="BVZ132" s="64"/>
      <c r="BWA132" s="64"/>
      <c r="BWB132" s="64"/>
      <c r="BWC132" s="64"/>
      <c r="BWD132" s="64"/>
      <c r="BWE132" s="64"/>
      <c r="BWF132" s="64"/>
      <c r="BWG132" s="64"/>
      <c r="BWH132" s="64"/>
      <c r="BWI132" s="64"/>
      <c r="BWJ132" s="64"/>
      <c r="BWK132" s="64"/>
      <c r="BWL132" s="64"/>
      <c r="BWM132" s="64"/>
      <c r="BWN132" s="64"/>
      <c r="BWO132" s="64"/>
      <c r="BWP132" s="64"/>
      <c r="BWQ132" s="64"/>
      <c r="BWR132" s="64"/>
      <c r="BWS132" s="64"/>
      <c r="BWT132" s="64"/>
      <c r="BWU132" s="64"/>
      <c r="BWV132" s="64"/>
      <c r="BWW132" s="64"/>
      <c r="BWX132" s="64"/>
      <c r="BWY132" s="64"/>
      <c r="BWZ132" s="64"/>
      <c r="BXA132" s="64"/>
      <c r="BXB132" s="64"/>
      <c r="BXC132" s="64"/>
      <c r="BXD132" s="64"/>
      <c r="BXE132" s="64"/>
      <c r="BXF132" s="64"/>
      <c r="BXG132" s="64"/>
      <c r="BXH132" s="64"/>
      <c r="BXI132" s="64"/>
      <c r="BXJ132" s="64"/>
      <c r="BXK132" s="64"/>
      <c r="BXL132" s="64"/>
      <c r="BXM132" s="64"/>
      <c r="BXN132" s="64"/>
      <c r="BXO132" s="64"/>
      <c r="BXP132" s="64"/>
      <c r="BXQ132" s="64"/>
      <c r="BXR132" s="64"/>
      <c r="BXS132" s="64"/>
      <c r="BXT132" s="64"/>
      <c r="BXU132" s="64"/>
      <c r="BXV132" s="64"/>
      <c r="BXW132" s="64"/>
      <c r="BXX132" s="64"/>
      <c r="BXY132" s="64"/>
      <c r="BXZ132" s="64"/>
      <c r="BYA132" s="64"/>
      <c r="BYB132" s="64"/>
      <c r="BYC132" s="64"/>
      <c r="BYD132" s="64"/>
      <c r="BYE132" s="64"/>
      <c r="BYF132" s="64"/>
      <c r="BYG132" s="64"/>
      <c r="BYH132" s="64"/>
      <c r="BYI132" s="64"/>
      <c r="BYJ132" s="64"/>
      <c r="BYK132" s="64"/>
      <c r="BYL132" s="64"/>
      <c r="BYM132" s="64"/>
      <c r="BYN132" s="64"/>
      <c r="BYO132" s="64"/>
      <c r="BYP132" s="64"/>
      <c r="BYQ132" s="64"/>
      <c r="BYR132" s="64"/>
      <c r="BYS132" s="64"/>
      <c r="BYT132" s="64"/>
      <c r="BYU132" s="64"/>
      <c r="BYV132" s="64"/>
      <c r="BYW132" s="64"/>
      <c r="BYX132" s="64"/>
      <c r="BYY132" s="64"/>
      <c r="BYZ132" s="64"/>
      <c r="BZA132" s="64"/>
      <c r="BZB132" s="64"/>
      <c r="BZC132" s="64"/>
      <c r="BZD132" s="64"/>
      <c r="BZE132" s="64"/>
      <c r="BZF132" s="64"/>
      <c r="BZG132" s="64"/>
      <c r="BZH132" s="64"/>
      <c r="BZI132" s="64"/>
      <c r="BZJ132" s="64"/>
      <c r="BZK132" s="64"/>
      <c r="BZL132" s="64"/>
      <c r="BZM132" s="64"/>
      <c r="BZN132" s="64"/>
      <c r="BZO132" s="64"/>
      <c r="BZP132" s="64"/>
      <c r="BZQ132" s="64"/>
      <c r="BZR132" s="64"/>
      <c r="BZS132" s="64"/>
      <c r="BZT132" s="64"/>
      <c r="BZU132" s="64"/>
      <c r="BZV132" s="64"/>
      <c r="BZW132" s="64"/>
      <c r="BZX132" s="64"/>
      <c r="BZY132" s="64"/>
      <c r="BZZ132" s="64"/>
      <c r="CAA132" s="64"/>
      <c r="CAB132" s="64"/>
      <c r="CAC132" s="64"/>
      <c r="CAD132" s="64"/>
      <c r="CAE132" s="64"/>
      <c r="CAF132" s="64"/>
      <c r="CAG132" s="64"/>
      <c r="CAH132" s="64"/>
      <c r="CAI132" s="64"/>
      <c r="CAJ132" s="64"/>
      <c r="CAK132" s="64"/>
      <c r="CAL132" s="64"/>
      <c r="CAM132" s="64"/>
      <c r="CAN132" s="64"/>
      <c r="CAO132" s="64"/>
      <c r="CAP132" s="64"/>
      <c r="CAQ132" s="64"/>
      <c r="CAR132" s="64"/>
      <c r="CAS132" s="64"/>
      <c r="CAT132" s="64"/>
      <c r="CAU132" s="64"/>
      <c r="CAV132" s="64"/>
      <c r="CAW132" s="64"/>
      <c r="CAX132" s="64"/>
      <c r="CAY132" s="64"/>
      <c r="CAZ132" s="64"/>
      <c r="CBA132" s="64"/>
      <c r="CBB132" s="64"/>
      <c r="CBC132" s="64"/>
      <c r="CBD132" s="64"/>
      <c r="CBE132" s="64"/>
      <c r="CBF132" s="64"/>
      <c r="CBG132" s="64"/>
      <c r="CBH132" s="64"/>
      <c r="CBI132" s="64"/>
      <c r="CBJ132" s="64"/>
      <c r="CBK132" s="64"/>
      <c r="CBL132" s="64"/>
      <c r="CBM132" s="64"/>
      <c r="CBN132" s="64"/>
      <c r="CBO132" s="64"/>
      <c r="CBP132" s="64"/>
      <c r="CBQ132" s="64"/>
      <c r="CBR132" s="64"/>
      <c r="CBS132" s="64"/>
      <c r="CBT132" s="64"/>
      <c r="CBU132" s="64"/>
      <c r="CBV132" s="64"/>
      <c r="CBW132" s="64"/>
      <c r="CBX132" s="64"/>
      <c r="CBY132" s="64"/>
      <c r="CBZ132" s="64"/>
      <c r="CCA132" s="64"/>
      <c r="CCB132" s="64"/>
      <c r="CCC132" s="64"/>
      <c r="CCD132" s="64"/>
      <c r="CCE132" s="64"/>
      <c r="CCF132" s="64"/>
      <c r="CCG132" s="64"/>
      <c r="CCH132" s="64"/>
      <c r="CCI132" s="64"/>
      <c r="CCJ132" s="64"/>
      <c r="CCK132" s="64"/>
      <c r="CCL132" s="64"/>
      <c r="CCM132" s="64"/>
      <c r="CCN132" s="64"/>
      <c r="CCO132" s="64"/>
      <c r="CCP132" s="64"/>
      <c r="CCQ132" s="64"/>
      <c r="CCR132" s="64"/>
      <c r="CCS132" s="64"/>
      <c r="CCT132" s="64"/>
      <c r="CCU132" s="64"/>
      <c r="CCV132" s="64"/>
      <c r="CCW132" s="64"/>
      <c r="CCX132" s="64"/>
      <c r="CCY132" s="64"/>
      <c r="CCZ132" s="64"/>
      <c r="CDA132" s="64"/>
      <c r="CDB132" s="64"/>
      <c r="CDC132" s="64"/>
      <c r="CDD132" s="64"/>
      <c r="CDE132" s="64"/>
      <c r="CDF132" s="64"/>
      <c r="CDG132" s="64"/>
      <c r="CDH132" s="64"/>
      <c r="CDI132" s="64"/>
      <c r="CDJ132" s="64"/>
      <c r="CDK132" s="64"/>
      <c r="CDL132" s="64"/>
      <c r="CDM132" s="64"/>
      <c r="CDN132" s="64"/>
      <c r="CDO132" s="64"/>
      <c r="CDP132" s="64"/>
      <c r="CDQ132" s="64"/>
      <c r="CDR132" s="64"/>
      <c r="CDS132" s="64"/>
      <c r="CDT132" s="64"/>
      <c r="CDU132" s="64"/>
      <c r="CDV132" s="64"/>
      <c r="CDW132" s="64"/>
      <c r="CDX132" s="64"/>
      <c r="CDY132" s="64"/>
      <c r="CDZ132" s="64"/>
      <c r="CEA132" s="64"/>
      <c r="CEB132" s="64"/>
      <c r="CEC132" s="64"/>
      <c r="CED132" s="64"/>
      <c r="CEE132" s="64"/>
      <c r="CEF132" s="64"/>
      <c r="CEG132" s="64"/>
      <c r="CEH132" s="64"/>
      <c r="CEI132" s="64"/>
      <c r="CEJ132" s="64"/>
      <c r="CEK132" s="64"/>
      <c r="CEL132" s="64"/>
      <c r="CEM132" s="64"/>
      <c r="CEN132" s="64"/>
      <c r="CEO132" s="64"/>
      <c r="CEP132" s="64"/>
      <c r="CEQ132" s="64"/>
      <c r="CER132" s="64"/>
      <c r="CES132" s="64"/>
      <c r="CET132" s="64"/>
      <c r="CEU132" s="64"/>
      <c r="CEV132" s="64"/>
      <c r="CEW132" s="64"/>
      <c r="CEX132" s="64"/>
      <c r="CEY132" s="64"/>
      <c r="CEZ132" s="64"/>
      <c r="CFA132" s="64"/>
      <c r="CFB132" s="64"/>
      <c r="CFC132" s="64"/>
      <c r="CFD132" s="64"/>
      <c r="CFE132" s="64"/>
      <c r="CFF132" s="64"/>
      <c r="CFG132" s="64"/>
      <c r="CFH132" s="64"/>
      <c r="CFI132" s="64"/>
      <c r="CFJ132" s="64"/>
      <c r="CFK132" s="64"/>
      <c r="CFL132" s="64"/>
      <c r="CFM132" s="64"/>
      <c r="CFN132" s="64"/>
      <c r="CFO132" s="64"/>
      <c r="CFP132" s="64"/>
      <c r="CFQ132" s="64"/>
      <c r="CFR132" s="64"/>
      <c r="CFS132" s="64"/>
      <c r="CFT132" s="64"/>
      <c r="CFU132" s="64"/>
      <c r="CFV132" s="64"/>
      <c r="CFW132" s="64"/>
      <c r="CFX132" s="64"/>
      <c r="CFY132" s="64"/>
      <c r="CFZ132" s="64"/>
      <c r="CGA132" s="64"/>
      <c r="CGB132" s="64"/>
      <c r="CGC132" s="64"/>
      <c r="CGD132" s="64"/>
      <c r="CGE132" s="64"/>
      <c r="CGF132" s="64"/>
      <c r="CGG132" s="64"/>
      <c r="CGH132" s="64"/>
      <c r="CGI132" s="64"/>
      <c r="CGJ132" s="64"/>
      <c r="CGK132" s="64"/>
      <c r="CGL132" s="64"/>
      <c r="CGM132" s="64"/>
      <c r="CGN132" s="64"/>
      <c r="CGO132" s="64"/>
      <c r="CGP132" s="64"/>
      <c r="CGQ132" s="64"/>
      <c r="CGR132" s="64"/>
      <c r="CGS132" s="64"/>
      <c r="CGT132" s="64"/>
      <c r="CGU132" s="64"/>
      <c r="CGV132" s="64"/>
      <c r="CGW132" s="64"/>
      <c r="CGX132" s="64"/>
      <c r="CGY132" s="64"/>
      <c r="CGZ132" s="64"/>
      <c r="CHA132" s="64"/>
      <c r="CHB132" s="64"/>
      <c r="CHC132" s="64"/>
      <c r="CHD132" s="64"/>
      <c r="CHE132" s="64"/>
      <c r="CHF132" s="64"/>
      <c r="CHG132" s="64"/>
      <c r="CHH132" s="64"/>
      <c r="CHI132" s="64"/>
      <c r="CHJ132" s="64"/>
      <c r="CHK132" s="64"/>
      <c r="CHL132" s="64"/>
      <c r="CHM132" s="64"/>
      <c r="CHN132" s="64"/>
      <c r="CHO132" s="64"/>
      <c r="CHP132" s="64"/>
      <c r="CHQ132" s="64"/>
      <c r="CHR132" s="64"/>
      <c r="CHS132" s="64"/>
      <c r="CHT132" s="64"/>
      <c r="CHU132" s="64"/>
      <c r="CHV132" s="64"/>
      <c r="CHW132" s="64"/>
      <c r="CHX132" s="64"/>
      <c r="CHY132" s="64"/>
      <c r="CHZ132" s="64"/>
      <c r="CIA132" s="64"/>
      <c r="CIB132" s="64"/>
      <c r="CIC132" s="64"/>
      <c r="CID132" s="64"/>
      <c r="CIE132" s="64"/>
      <c r="CIF132" s="64"/>
      <c r="CIG132" s="64"/>
      <c r="CIH132" s="64"/>
      <c r="CII132" s="64"/>
      <c r="CIJ132" s="64"/>
      <c r="CIK132" s="64"/>
      <c r="CIL132" s="64"/>
      <c r="CIM132" s="64"/>
      <c r="CIN132" s="64"/>
      <c r="CIO132" s="64"/>
      <c r="CIP132" s="64"/>
      <c r="CIQ132" s="64"/>
      <c r="CIR132" s="64"/>
      <c r="CIS132" s="64"/>
      <c r="CIT132" s="64"/>
      <c r="CIU132" s="64"/>
      <c r="CIV132" s="64"/>
      <c r="CIW132" s="64"/>
      <c r="CIX132" s="64"/>
      <c r="CIY132" s="64"/>
      <c r="CIZ132" s="64"/>
      <c r="CJA132" s="64"/>
      <c r="CJB132" s="64"/>
      <c r="CJC132" s="64"/>
      <c r="CJD132" s="64"/>
      <c r="CJE132" s="64"/>
      <c r="CJF132" s="64"/>
      <c r="CJG132" s="64"/>
      <c r="CJH132" s="64"/>
      <c r="CJI132" s="64"/>
      <c r="CJJ132" s="64"/>
      <c r="CJK132" s="64"/>
      <c r="CJL132" s="64"/>
      <c r="CJM132" s="64"/>
      <c r="CJN132" s="64"/>
      <c r="CJO132" s="64"/>
      <c r="CJP132" s="64"/>
      <c r="CJQ132" s="64"/>
      <c r="CJR132" s="64"/>
      <c r="CJS132" s="64"/>
      <c r="CJT132" s="64"/>
      <c r="CJU132" s="64"/>
      <c r="CJV132" s="64"/>
      <c r="CJW132" s="64"/>
      <c r="CJX132" s="64"/>
      <c r="CJY132" s="64"/>
      <c r="CJZ132" s="64"/>
      <c r="CKA132" s="64"/>
      <c r="CKB132" s="64"/>
      <c r="CKC132" s="64"/>
      <c r="CKD132" s="64"/>
      <c r="CKE132" s="64"/>
      <c r="CKF132" s="64"/>
      <c r="CKG132" s="64"/>
      <c r="CKH132" s="64"/>
      <c r="CKI132" s="64"/>
      <c r="CKJ132" s="64"/>
      <c r="CKK132" s="64"/>
      <c r="CKL132" s="64"/>
      <c r="CKM132" s="64"/>
      <c r="CKN132" s="64"/>
      <c r="CKO132" s="64"/>
      <c r="CKP132" s="64"/>
      <c r="CKQ132" s="64"/>
      <c r="CKR132" s="64"/>
      <c r="CKS132" s="64"/>
      <c r="CKT132" s="64"/>
      <c r="CKU132" s="64"/>
      <c r="CKV132" s="64"/>
      <c r="CKW132" s="64"/>
      <c r="CKX132" s="64"/>
      <c r="CKY132" s="64"/>
      <c r="CKZ132" s="64"/>
      <c r="CLA132" s="64"/>
      <c r="CLB132" s="64"/>
      <c r="CLC132" s="64"/>
      <c r="CLD132" s="64"/>
      <c r="CLE132" s="64"/>
      <c r="CLF132" s="64"/>
      <c r="CLG132" s="64"/>
      <c r="CLH132" s="64"/>
      <c r="CLI132" s="64"/>
      <c r="CLJ132" s="64"/>
      <c r="CLK132" s="64"/>
      <c r="CLL132" s="64"/>
      <c r="CLM132" s="64"/>
      <c r="CLN132" s="64"/>
      <c r="CLO132" s="64"/>
      <c r="CLP132" s="64"/>
      <c r="CLQ132" s="64"/>
      <c r="CLR132" s="64"/>
      <c r="CLS132" s="64"/>
      <c r="CLT132" s="64"/>
      <c r="CLU132" s="64"/>
      <c r="CLV132" s="64"/>
      <c r="CLW132" s="64"/>
      <c r="CLX132" s="64"/>
      <c r="CLY132" s="64"/>
      <c r="CLZ132" s="64"/>
      <c r="CMA132" s="64"/>
      <c r="CMB132" s="64"/>
      <c r="CMC132" s="64"/>
      <c r="CMD132" s="64"/>
      <c r="CME132" s="64"/>
      <c r="CMF132" s="64"/>
      <c r="CMG132" s="64"/>
      <c r="CMH132" s="64"/>
      <c r="CMI132" s="64"/>
      <c r="CMJ132" s="64"/>
      <c r="CMK132" s="64"/>
      <c r="CML132" s="64"/>
      <c r="CMM132" s="64"/>
      <c r="CMN132" s="64"/>
      <c r="CMO132" s="64"/>
      <c r="CMP132" s="64"/>
      <c r="CMQ132" s="64"/>
      <c r="CMR132" s="64"/>
      <c r="CMS132" s="64"/>
      <c r="CMT132" s="64"/>
      <c r="CMU132" s="64"/>
      <c r="CMV132" s="64"/>
      <c r="CMW132" s="64"/>
      <c r="CMX132" s="64"/>
      <c r="CMY132" s="64"/>
      <c r="CMZ132" s="64"/>
      <c r="CNA132" s="64"/>
      <c r="CNB132" s="64"/>
      <c r="CNC132" s="64"/>
      <c r="CND132" s="64"/>
      <c r="CNE132" s="64"/>
      <c r="CNF132" s="64"/>
      <c r="CNG132" s="64"/>
      <c r="CNH132" s="64"/>
      <c r="CNI132" s="64"/>
      <c r="CNJ132" s="64"/>
      <c r="CNK132" s="64"/>
      <c r="CNL132" s="64"/>
      <c r="CNM132" s="64"/>
      <c r="CNN132" s="64"/>
      <c r="CNO132" s="64"/>
      <c r="CNP132" s="64"/>
      <c r="CNQ132" s="64"/>
      <c r="CNR132" s="64"/>
      <c r="CNS132" s="64"/>
      <c r="CNT132" s="64"/>
      <c r="CNU132" s="64"/>
      <c r="CNV132" s="64"/>
      <c r="CNW132" s="64"/>
      <c r="CNX132" s="64"/>
      <c r="CNY132" s="64"/>
      <c r="CNZ132" s="64"/>
      <c r="COA132" s="64"/>
      <c r="COB132" s="64"/>
      <c r="COC132" s="64"/>
      <c r="COD132" s="64"/>
      <c r="COE132" s="64"/>
      <c r="COF132" s="64"/>
      <c r="COG132" s="64"/>
      <c r="COH132" s="64"/>
      <c r="COI132" s="64"/>
      <c r="COJ132" s="64"/>
      <c r="COK132" s="64"/>
      <c r="COL132" s="64"/>
      <c r="COM132" s="64"/>
      <c r="CON132" s="64"/>
      <c r="COO132" s="64"/>
      <c r="COP132" s="64"/>
      <c r="COQ132" s="64"/>
      <c r="COR132" s="64"/>
      <c r="COS132" s="64"/>
      <c r="COT132" s="64"/>
      <c r="COU132" s="64"/>
      <c r="COV132" s="64"/>
      <c r="COW132" s="64"/>
      <c r="COX132" s="64"/>
      <c r="COY132" s="64"/>
      <c r="COZ132" s="64"/>
      <c r="CPA132" s="64"/>
      <c r="CPB132" s="64"/>
      <c r="CPC132" s="64"/>
      <c r="CPD132" s="64"/>
      <c r="CPE132" s="64"/>
      <c r="CPF132" s="64"/>
      <c r="CPG132" s="64"/>
      <c r="CPH132" s="64"/>
      <c r="CPI132" s="64"/>
      <c r="CPJ132" s="64"/>
      <c r="CPK132" s="64"/>
      <c r="CPL132" s="64"/>
      <c r="CPM132" s="64"/>
      <c r="CPN132" s="64"/>
      <c r="CPO132" s="64"/>
      <c r="CPP132" s="64"/>
      <c r="CPQ132" s="64"/>
      <c r="CPR132" s="64"/>
      <c r="CPS132" s="64"/>
      <c r="CPT132" s="64"/>
      <c r="CPU132" s="64"/>
      <c r="CPV132" s="64"/>
      <c r="CPW132" s="64"/>
      <c r="CPX132" s="64"/>
      <c r="CPY132" s="64"/>
      <c r="CPZ132" s="64"/>
      <c r="CQA132" s="64"/>
      <c r="CQB132" s="64"/>
      <c r="CQC132" s="64"/>
      <c r="CQD132" s="64"/>
      <c r="CQE132" s="64"/>
      <c r="CQF132" s="64"/>
      <c r="CQG132" s="64"/>
      <c r="CQH132" s="64"/>
      <c r="CQI132" s="64"/>
      <c r="CQJ132" s="64"/>
      <c r="CQK132" s="64"/>
      <c r="CQL132" s="64"/>
      <c r="CQM132" s="64"/>
      <c r="CQN132" s="64"/>
      <c r="CQO132" s="64"/>
      <c r="CQP132" s="64"/>
      <c r="CQQ132" s="64"/>
      <c r="CQR132" s="64"/>
      <c r="CQS132" s="64"/>
      <c r="CQT132" s="64"/>
      <c r="CQU132" s="64"/>
      <c r="CQV132" s="64"/>
      <c r="CQW132" s="64"/>
      <c r="CQX132" s="64"/>
      <c r="CQY132" s="64"/>
      <c r="CQZ132" s="64"/>
      <c r="CRA132" s="64"/>
      <c r="CRB132" s="64"/>
      <c r="CRC132" s="64"/>
      <c r="CRD132" s="64"/>
      <c r="CRE132" s="64"/>
      <c r="CRF132" s="64"/>
      <c r="CRG132" s="64"/>
      <c r="CRH132" s="64"/>
      <c r="CRI132" s="64"/>
      <c r="CRJ132" s="64"/>
      <c r="CRK132" s="64"/>
      <c r="CRL132" s="64"/>
      <c r="CRM132" s="64"/>
      <c r="CRN132" s="64"/>
      <c r="CRO132" s="64"/>
      <c r="CRP132" s="64"/>
      <c r="CRQ132" s="64"/>
      <c r="CRR132" s="64"/>
      <c r="CRS132" s="64"/>
      <c r="CRT132" s="64"/>
      <c r="CRU132" s="64"/>
      <c r="CRV132" s="64"/>
      <c r="CRW132" s="64"/>
      <c r="CRX132" s="64"/>
      <c r="CRY132" s="64"/>
      <c r="CRZ132" s="64"/>
      <c r="CSA132" s="64"/>
      <c r="CSB132" s="64"/>
      <c r="CSC132" s="64"/>
      <c r="CSD132" s="64"/>
      <c r="CSE132" s="64"/>
      <c r="CSF132" s="64"/>
      <c r="CSG132" s="64"/>
      <c r="CSH132" s="64"/>
      <c r="CSI132" s="64"/>
      <c r="CSJ132" s="64"/>
      <c r="CSK132" s="64"/>
      <c r="CSL132" s="64"/>
      <c r="CSM132" s="64"/>
      <c r="CSN132" s="64"/>
      <c r="CSO132" s="64"/>
      <c r="CSP132" s="64"/>
      <c r="CSQ132" s="64"/>
      <c r="CSR132" s="64"/>
      <c r="CSS132" s="64"/>
      <c r="CST132" s="64"/>
      <c r="CSU132" s="64"/>
      <c r="CSV132" s="64"/>
      <c r="CSW132" s="64"/>
      <c r="CSX132" s="64"/>
      <c r="CSY132" s="64"/>
      <c r="CSZ132" s="64"/>
      <c r="CTA132" s="64"/>
      <c r="CTB132" s="64"/>
      <c r="CTC132" s="64"/>
      <c r="CTD132" s="64"/>
      <c r="CTE132" s="64"/>
      <c r="CTF132" s="64"/>
      <c r="CTG132" s="64"/>
      <c r="CTH132" s="64"/>
      <c r="CTI132" s="64"/>
      <c r="CTJ132" s="64"/>
      <c r="CTK132" s="64"/>
      <c r="CTL132" s="64"/>
      <c r="CTM132" s="64"/>
      <c r="CTN132" s="64"/>
      <c r="CTO132" s="64"/>
      <c r="CTP132" s="64"/>
      <c r="CTQ132" s="64"/>
      <c r="CTR132" s="64"/>
      <c r="CTS132" s="64"/>
      <c r="CTT132" s="64"/>
      <c r="CTU132" s="64"/>
      <c r="CTV132" s="64"/>
      <c r="CTW132" s="64"/>
      <c r="CTX132" s="64"/>
      <c r="CTY132" s="64"/>
      <c r="CTZ132" s="64"/>
      <c r="CUA132" s="64"/>
      <c r="CUB132" s="64"/>
      <c r="CUC132" s="64"/>
      <c r="CUD132" s="64"/>
      <c r="CUE132" s="64"/>
      <c r="CUF132" s="64"/>
      <c r="CUG132" s="64"/>
      <c r="CUH132" s="64"/>
      <c r="CUI132" s="64"/>
      <c r="CUJ132" s="64"/>
      <c r="CUK132" s="64"/>
      <c r="CUL132" s="64"/>
      <c r="CUM132" s="64"/>
      <c r="CUN132" s="64"/>
      <c r="CUO132" s="64"/>
      <c r="CUP132" s="64"/>
      <c r="CUQ132" s="64"/>
      <c r="CUR132" s="64"/>
      <c r="CUS132" s="64"/>
      <c r="CUT132" s="64"/>
      <c r="CUU132" s="64"/>
      <c r="CUV132" s="64"/>
      <c r="CUW132" s="64"/>
      <c r="CUX132" s="64"/>
      <c r="CUY132" s="64"/>
      <c r="CUZ132" s="64"/>
      <c r="CVA132" s="64"/>
      <c r="CVB132" s="64"/>
      <c r="CVC132" s="64"/>
      <c r="CVD132" s="64"/>
      <c r="CVE132" s="64"/>
      <c r="CVF132" s="64"/>
      <c r="CVG132" s="64"/>
      <c r="CVH132" s="64"/>
      <c r="CVI132" s="64"/>
      <c r="CVJ132" s="64"/>
      <c r="CVK132" s="64"/>
      <c r="CVL132" s="64"/>
      <c r="CVM132" s="64"/>
      <c r="CVN132" s="64"/>
      <c r="CVO132" s="64"/>
      <c r="CVP132" s="64"/>
      <c r="CVQ132" s="64"/>
      <c r="CVR132" s="64"/>
      <c r="CVS132" s="64"/>
      <c r="CVT132" s="64"/>
      <c r="CVU132" s="64"/>
      <c r="CVV132" s="64"/>
      <c r="CVW132" s="64"/>
      <c r="CVX132" s="64"/>
      <c r="CVY132" s="64"/>
      <c r="CVZ132" s="64"/>
      <c r="CWA132" s="64"/>
      <c r="CWB132" s="64"/>
      <c r="CWC132" s="64"/>
      <c r="CWD132" s="64"/>
      <c r="CWE132" s="64"/>
      <c r="CWF132" s="64"/>
      <c r="CWG132" s="64"/>
      <c r="CWH132" s="64"/>
      <c r="CWI132" s="64"/>
      <c r="CWJ132" s="64"/>
      <c r="CWK132" s="64"/>
      <c r="CWL132" s="64"/>
      <c r="CWM132" s="64"/>
      <c r="CWN132" s="64"/>
      <c r="CWO132" s="64"/>
      <c r="CWP132" s="64"/>
      <c r="CWQ132" s="64"/>
      <c r="CWR132" s="64"/>
      <c r="CWS132" s="64"/>
      <c r="CWT132" s="64"/>
      <c r="CWU132" s="64"/>
      <c r="CWV132" s="64"/>
      <c r="CWW132" s="64"/>
      <c r="CWX132" s="64"/>
      <c r="CWY132" s="64"/>
      <c r="CWZ132" s="64"/>
      <c r="CXA132" s="64"/>
      <c r="CXB132" s="64"/>
      <c r="CXC132" s="64"/>
      <c r="CXD132" s="64"/>
      <c r="CXE132" s="64"/>
      <c r="CXF132" s="64"/>
      <c r="CXG132" s="64"/>
      <c r="CXH132" s="64"/>
      <c r="CXI132" s="64"/>
      <c r="CXJ132" s="64"/>
      <c r="CXK132" s="64"/>
      <c r="CXL132" s="64"/>
      <c r="CXM132" s="64"/>
      <c r="CXN132" s="64"/>
      <c r="CXO132" s="64"/>
      <c r="CXP132" s="64"/>
      <c r="CXQ132" s="64"/>
      <c r="CXR132" s="64"/>
      <c r="CXS132" s="64"/>
      <c r="CXT132" s="64"/>
      <c r="CXU132" s="64"/>
      <c r="CXV132" s="64"/>
      <c r="CXW132" s="64"/>
      <c r="CXX132" s="64"/>
      <c r="CXY132" s="64"/>
      <c r="CXZ132" s="64"/>
      <c r="CYA132" s="64"/>
      <c r="CYB132" s="64"/>
      <c r="CYC132" s="64"/>
      <c r="CYD132" s="64"/>
      <c r="CYE132" s="64"/>
      <c r="CYF132" s="64"/>
      <c r="CYG132" s="64"/>
      <c r="CYH132" s="64"/>
      <c r="CYI132" s="64"/>
      <c r="CYJ132" s="64"/>
      <c r="CYK132" s="64"/>
      <c r="CYL132" s="64"/>
      <c r="CYM132" s="64"/>
      <c r="CYN132" s="64"/>
      <c r="CYO132" s="64"/>
      <c r="CYP132" s="64"/>
      <c r="CYQ132" s="64"/>
      <c r="CYR132" s="64"/>
      <c r="CYS132" s="64"/>
      <c r="CYT132" s="64"/>
      <c r="CYU132" s="64"/>
      <c r="CYV132" s="64"/>
      <c r="CYW132" s="64"/>
      <c r="CYX132" s="64"/>
      <c r="CYY132" s="64"/>
      <c r="CYZ132" s="64"/>
      <c r="CZA132" s="64"/>
      <c r="CZB132" s="64"/>
      <c r="CZC132" s="64"/>
      <c r="CZD132" s="64"/>
      <c r="CZE132" s="64"/>
      <c r="CZF132" s="64"/>
      <c r="CZG132" s="64"/>
      <c r="CZH132" s="64"/>
      <c r="CZI132" s="64"/>
      <c r="CZJ132" s="64"/>
      <c r="CZK132" s="64"/>
      <c r="CZL132" s="64"/>
      <c r="CZM132" s="64"/>
      <c r="CZN132" s="64"/>
      <c r="CZO132" s="64"/>
      <c r="CZP132" s="64"/>
      <c r="CZQ132" s="64"/>
      <c r="CZR132" s="64"/>
      <c r="CZS132" s="64"/>
      <c r="CZT132" s="64"/>
      <c r="CZU132" s="64"/>
      <c r="CZV132" s="64"/>
      <c r="CZW132" s="64"/>
      <c r="CZX132" s="64"/>
      <c r="CZY132" s="64"/>
      <c r="CZZ132" s="64"/>
      <c r="DAA132" s="64"/>
      <c r="DAB132" s="64"/>
      <c r="DAC132" s="64"/>
      <c r="DAD132" s="64"/>
      <c r="DAE132" s="64"/>
      <c r="DAF132" s="64"/>
      <c r="DAG132" s="64"/>
      <c r="DAH132" s="64"/>
      <c r="DAI132" s="64"/>
      <c r="DAJ132" s="64"/>
      <c r="DAK132" s="64"/>
      <c r="DAL132" s="64"/>
      <c r="DAM132" s="64"/>
      <c r="DAN132" s="64"/>
      <c r="DAO132" s="64"/>
      <c r="DAP132" s="64"/>
      <c r="DAQ132" s="64"/>
      <c r="DAR132" s="64"/>
      <c r="DAS132" s="64"/>
      <c r="DAT132" s="64"/>
      <c r="DAU132" s="64"/>
      <c r="DAV132" s="64"/>
      <c r="DAW132" s="64"/>
      <c r="DAX132" s="64"/>
      <c r="DAY132" s="64"/>
      <c r="DAZ132" s="64"/>
      <c r="DBA132" s="64"/>
      <c r="DBB132" s="64"/>
      <c r="DBC132" s="64"/>
      <c r="DBD132" s="64"/>
      <c r="DBE132" s="64"/>
      <c r="DBF132" s="64"/>
      <c r="DBG132" s="64"/>
      <c r="DBH132" s="64"/>
      <c r="DBI132" s="64"/>
      <c r="DBJ132" s="64"/>
      <c r="DBK132" s="64"/>
      <c r="DBL132" s="64"/>
      <c r="DBM132" s="64"/>
      <c r="DBN132" s="64"/>
      <c r="DBO132" s="64"/>
      <c r="DBP132" s="64"/>
      <c r="DBQ132" s="64"/>
      <c r="DBR132" s="64"/>
      <c r="DBS132" s="64"/>
      <c r="DBT132" s="64"/>
      <c r="DBU132" s="64"/>
      <c r="DBV132" s="64"/>
      <c r="DBW132" s="64"/>
      <c r="DBX132" s="64"/>
      <c r="DBY132" s="64"/>
      <c r="DBZ132" s="64"/>
      <c r="DCA132" s="64"/>
      <c r="DCB132" s="64"/>
      <c r="DCC132" s="64"/>
      <c r="DCD132" s="64"/>
      <c r="DCE132" s="64"/>
      <c r="DCF132" s="64"/>
      <c r="DCG132" s="64"/>
      <c r="DCH132" s="64"/>
      <c r="DCI132" s="64"/>
      <c r="DCJ132" s="64"/>
      <c r="DCK132" s="64"/>
      <c r="DCL132" s="64"/>
      <c r="DCM132" s="64"/>
      <c r="DCN132" s="64"/>
      <c r="DCO132" s="64"/>
      <c r="DCP132" s="64"/>
      <c r="DCQ132" s="64"/>
      <c r="DCR132" s="64"/>
      <c r="DCS132" s="64"/>
      <c r="DCT132" s="64"/>
    </row>
    <row r="133" spans="1:2802" s="121" customFormat="1" ht="78.75" x14ac:dyDescent="0.2">
      <c r="A133" s="126">
        <f t="shared" si="56"/>
        <v>76</v>
      </c>
      <c r="B133" s="196" t="s">
        <v>277</v>
      </c>
      <c r="C133" s="196" t="s">
        <v>276</v>
      </c>
      <c r="D133" s="42" t="s">
        <v>285</v>
      </c>
      <c r="E133" s="193">
        <v>40</v>
      </c>
      <c r="F133" s="194">
        <v>0</v>
      </c>
      <c r="G133" s="193">
        <f t="shared" ref="G133:G146" si="91">E133+(E133*F133)</f>
        <v>40</v>
      </c>
      <c r="H133" s="6" t="s">
        <v>118</v>
      </c>
      <c r="I133" s="3">
        <v>0.71822222222222232</v>
      </c>
      <c r="J133" s="6">
        <v>45.75</v>
      </c>
      <c r="K133" s="137">
        <f t="shared" si="63"/>
        <v>32.858666666666672</v>
      </c>
      <c r="L133" s="137">
        <v>129.28</v>
      </c>
      <c r="M133" s="141">
        <f t="shared" ref="M133:M146" si="92">IF(H133&lt;&gt;"",K133+L133,"")</f>
        <v>162.13866666666667</v>
      </c>
      <c r="N133" s="195">
        <f t="shared" ref="N133:N146" si="93">G133*M133</f>
        <v>6485.5466666666671</v>
      </c>
      <c r="O133" s="132"/>
      <c r="P133" s="64"/>
      <c r="Q133" s="64"/>
      <c r="R133" s="3"/>
      <c r="S133" s="137"/>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4"/>
      <c r="CA133" s="64"/>
      <c r="CB133" s="64"/>
      <c r="CC133" s="64"/>
      <c r="CD133" s="64"/>
      <c r="CE133" s="64"/>
      <c r="CF133" s="64"/>
      <c r="CG133" s="64"/>
      <c r="CH133" s="64"/>
      <c r="CI133" s="64"/>
      <c r="CJ133" s="64"/>
      <c r="CK133" s="64"/>
      <c r="CL133" s="64"/>
      <c r="CM133" s="64"/>
      <c r="CN133" s="64"/>
      <c r="CO133" s="64"/>
      <c r="CP133" s="64"/>
      <c r="CQ133" s="64"/>
      <c r="CR133" s="64"/>
      <c r="CS133" s="64"/>
      <c r="CT133" s="64"/>
      <c r="CU133" s="64"/>
      <c r="CV133" s="64"/>
      <c r="CW133" s="64"/>
      <c r="CX133" s="64"/>
      <c r="CY133" s="64"/>
      <c r="CZ133" s="64"/>
      <c r="DA133" s="64"/>
      <c r="DB133" s="64"/>
      <c r="DC133" s="64"/>
      <c r="DD133" s="64"/>
      <c r="DE133" s="64"/>
      <c r="DF133" s="64"/>
      <c r="DG133" s="64"/>
      <c r="DH133" s="64"/>
      <c r="DI133" s="64"/>
      <c r="DJ133" s="64"/>
      <c r="DK133" s="64"/>
      <c r="DL133" s="64"/>
      <c r="DM133" s="64"/>
      <c r="DN133" s="64"/>
      <c r="DO133" s="64"/>
      <c r="DP133" s="64"/>
      <c r="DQ133" s="64"/>
      <c r="DR133" s="64"/>
      <c r="DS133" s="64"/>
      <c r="DT133" s="64"/>
      <c r="DU133" s="64"/>
      <c r="DV133" s="64"/>
      <c r="DW133" s="64"/>
      <c r="DX133" s="64"/>
      <c r="DY133" s="64"/>
      <c r="DZ133" s="64"/>
      <c r="EA133" s="64"/>
      <c r="EB133" s="64"/>
      <c r="EC133" s="64"/>
      <c r="ED133" s="64"/>
      <c r="EE133" s="64"/>
      <c r="EF133" s="64"/>
      <c r="EG133" s="64"/>
      <c r="EH133" s="64"/>
      <c r="EI133" s="64"/>
      <c r="EJ133" s="64"/>
      <c r="EK133" s="64"/>
      <c r="EL133" s="64"/>
      <c r="EM133" s="64"/>
      <c r="EN133" s="64"/>
      <c r="EO133" s="64"/>
      <c r="EP133" s="64"/>
      <c r="EQ133" s="64"/>
      <c r="ER133" s="64"/>
      <c r="ES133" s="64"/>
      <c r="ET133" s="64"/>
      <c r="EU133" s="64"/>
      <c r="EV133" s="64"/>
      <c r="EW133" s="64"/>
      <c r="EX133" s="64"/>
      <c r="EY133" s="64"/>
      <c r="EZ133" s="64"/>
      <c r="FA133" s="64"/>
      <c r="FB133" s="64"/>
      <c r="FC133" s="64"/>
      <c r="FD133" s="64"/>
      <c r="FE133" s="64"/>
      <c r="FF133" s="64"/>
      <c r="FG133" s="64"/>
      <c r="FH133" s="64"/>
      <c r="FI133" s="64"/>
      <c r="FJ133" s="64"/>
      <c r="FK133" s="64"/>
      <c r="FL133" s="64"/>
      <c r="FM133" s="64"/>
      <c r="FN133" s="64"/>
      <c r="FO133" s="64"/>
      <c r="FP133" s="64"/>
      <c r="FQ133" s="64"/>
      <c r="FR133" s="64"/>
      <c r="FS133" s="64"/>
      <c r="FT133" s="64"/>
      <c r="FU133" s="64"/>
      <c r="FV133" s="64"/>
      <c r="FW133" s="64"/>
      <c r="FX133" s="64"/>
      <c r="FY133" s="64"/>
      <c r="FZ133" s="64"/>
      <c r="GA133" s="64"/>
      <c r="GB133" s="64"/>
      <c r="GC133" s="64"/>
      <c r="GD133" s="64"/>
      <c r="GE133" s="64"/>
      <c r="GF133" s="64"/>
      <c r="GG133" s="64"/>
      <c r="GH133" s="64"/>
      <c r="GI133" s="64"/>
      <c r="GJ133" s="64"/>
      <c r="GK133" s="64"/>
      <c r="GL133" s="64"/>
      <c r="GM133" s="64"/>
      <c r="GN133" s="64"/>
      <c r="GO133" s="64"/>
      <c r="GP133" s="64"/>
      <c r="GQ133" s="64"/>
      <c r="GR133" s="64"/>
      <c r="GS133" s="64"/>
      <c r="GT133" s="64"/>
      <c r="GU133" s="64"/>
      <c r="GV133" s="64"/>
      <c r="GW133" s="64"/>
      <c r="GX133" s="64"/>
      <c r="GY133" s="64"/>
      <c r="GZ133" s="64"/>
      <c r="HA133" s="64"/>
      <c r="HB133" s="64"/>
      <c r="HC133" s="64"/>
      <c r="HD133" s="64"/>
      <c r="HE133" s="64"/>
      <c r="HF133" s="64"/>
      <c r="HG133" s="64"/>
      <c r="HH133" s="64"/>
      <c r="HI133" s="64"/>
      <c r="HJ133" s="64"/>
      <c r="HK133" s="64"/>
      <c r="HL133" s="64"/>
      <c r="HM133" s="64"/>
      <c r="HN133" s="64"/>
      <c r="HO133" s="64"/>
      <c r="HP133" s="64"/>
      <c r="HQ133" s="64"/>
      <c r="HR133" s="64"/>
      <c r="HS133" s="64"/>
      <c r="HT133" s="64"/>
      <c r="HU133" s="64"/>
      <c r="HV133" s="64"/>
      <c r="HW133" s="64"/>
      <c r="HX133" s="64"/>
      <c r="HY133" s="64"/>
      <c r="HZ133" s="64"/>
      <c r="IA133" s="64"/>
      <c r="IB133" s="64"/>
      <c r="IC133" s="64"/>
      <c r="ID133" s="64"/>
      <c r="IE133" s="64"/>
      <c r="IF133" s="64"/>
      <c r="IG133" s="64"/>
      <c r="IH133" s="64"/>
      <c r="II133" s="64"/>
      <c r="IJ133" s="64"/>
      <c r="IK133" s="64"/>
      <c r="IL133" s="64"/>
      <c r="IM133" s="64"/>
      <c r="IN133" s="64"/>
      <c r="IO133" s="64"/>
      <c r="IP133" s="64"/>
      <c r="IQ133" s="64"/>
      <c r="IR133" s="64"/>
      <c r="IS133" s="64"/>
      <c r="IT133" s="64"/>
      <c r="IU133" s="64"/>
      <c r="IV133" s="64"/>
      <c r="IW133" s="64"/>
      <c r="IX133" s="64"/>
      <c r="IY133" s="64"/>
      <c r="IZ133" s="64"/>
      <c r="JA133" s="64"/>
      <c r="JB133" s="64"/>
      <c r="JC133" s="64"/>
      <c r="JD133" s="64"/>
      <c r="JE133" s="64"/>
      <c r="JF133" s="64"/>
      <c r="JG133" s="64"/>
      <c r="JH133" s="64"/>
      <c r="JI133" s="64"/>
      <c r="JJ133" s="64"/>
      <c r="JK133" s="64"/>
      <c r="JL133" s="64"/>
      <c r="JM133" s="64"/>
      <c r="JN133" s="64"/>
      <c r="JO133" s="64"/>
      <c r="JP133" s="64"/>
      <c r="JQ133" s="64"/>
      <c r="JR133" s="64"/>
      <c r="JS133" s="64"/>
      <c r="JT133" s="64"/>
      <c r="JU133" s="64"/>
      <c r="JV133" s="64"/>
      <c r="JW133" s="64"/>
      <c r="JX133" s="64"/>
      <c r="JY133" s="64"/>
      <c r="JZ133" s="64"/>
      <c r="KA133" s="64"/>
      <c r="KB133" s="64"/>
      <c r="KC133" s="64"/>
      <c r="KD133" s="64"/>
      <c r="KE133" s="64"/>
      <c r="KF133" s="64"/>
      <c r="KG133" s="64"/>
      <c r="KH133" s="64"/>
      <c r="KI133" s="64"/>
      <c r="KJ133" s="64"/>
      <c r="KK133" s="64"/>
      <c r="KL133" s="64"/>
      <c r="KM133" s="64"/>
      <c r="KN133" s="64"/>
      <c r="KO133" s="64"/>
      <c r="KP133" s="64"/>
      <c r="KQ133" s="64"/>
      <c r="KR133" s="64"/>
      <c r="KS133" s="64"/>
      <c r="KT133" s="64"/>
      <c r="KU133" s="64"/>
      <c r="KV133" s="64"/>
      <c r="KW133" s="64"/>
      <c r="KX133" s="64"/>
      <c r="KY133" s="64"/>
      <c r="KZ133" s="64"/>
      <c r="LA133" s="64"/>
      <c r="LB133" s="64"/>
      <c r="LC133" s="64"/>
      <c r="LD133" s="64"/>
      <c r="LE133" s="64"/>
      <c r="LF133" s="64"/>
      <c r="LG133" s="64"/>
      <c r="LH133" s="64"/>
      <c r="LI133" s="64"/>
      <c r="LJ133" s="64"/>
      <c r="LK133" s="64"/>
      <c r="LL133" s="64"/>
      <c r="LM133" s="64"/>
      <c r="LN133" s="64"/>
      <c r="LO133" s="64"/>
      <c r="LP133" s="64"/>
      <c r="LQ133" s="64"/>
      <c r="LR133" s="64"/>
      <c r="LS133" s="64"/>
      <c r="LT133" s="64"/>
      <c r="LU133" s="64"/>
      <c r="LV133" s="64"/>
      <c r="LW133" s="64"/>
      <c r="LX133" s="64"/>
      <c r="LY133" s="64"/>
      <c r="LZ133" s="64"/>
      <c r="MA133" s="64"/>
      <c r="MB133" s="64"/>
      <c r="MC133" s="64"/>
      <c r="MD133" s="64"/>
      <c r="ME133" s="64"/>
      <c r="MF133" s="64"/>
      <c r="MG133" s="64"/>
      <c r="MH133" s="64"/>
      <c r="MI133" s="64"/>
      <c r="MJ133" s="64"/>
      <c r="MK133" s="64"/>
      <c r="ML133" s="64"/>
      <c r="MM133" s="64"/>
      <c r="MN133" s="64"/>
      <c r="MO133" s="64"/>
      <c r="MP133" s="64"/>
      <c r="MQ133" s="64"/>
      <c r="MR133" s="64"/>
      <c r="MS133" s="64"/>
      <c r="MT133" s="64"/>
      <c r="MU133" s="64"/>
      <c r="MV133" s="64"/>
      <c r="MW133" s="64"/>
      <c r="MX133" s="64"/>
      <c r="MY133" s="64"/>
      <c r="MZ133" s="64"/>
      <c r="NA133" s="64"/>
      <c r="NB133" s="64"/>
      <c r="NC133" s="64"/>
      <c r="ND133" s="64"/>
      <c r="NE133" s="64"/>
      <c r="NF133" s="64"/>
      <c r="NG133" s="64"/>
      <c r="NH133" s="64"/>
      <c r="NI133" s="64"/>
      <c r="NJ133" s="64"/>
      <c r="NK133" s="64"/>
      <c r="NL133" s="64"/>
      <c r="NM133" s="64"/>
      <c r="NN133" s="64"/>
      <c r="NO133" s="64"/>
      <c r="NP133" s="64"/>
      <c r="NQ133" s="64"/>
      <c r="NR133" s="64"/>
      <c r="NS133" s="64"/>
      <c r="NT133" s="64"/>
      <c r="NU133" s="64"/>
      <c r="NV133" s="64"/>
      <c r="NW133" s="64"/>
      <c r="NX133" s="64"/>
      <c r="NY133" s="64"/>
      <c r="NZ133" s="64"/>
      <c r="OA133" s="64"/>
      <c r="OB133" s="64"/>
      <c r="OC133" s="64"/>
      <c r="OD133" s="64"/>
      <c r="OE133" s="64"/>
      <c r="OF133" s="64"/>
      <c r="OG133" s="64"/>
      <c r="OH133" s="64"/>
      <c r="OI133" s="64"/>
      <c r="OJ133" s="64"/>
      <c r="OK133" s="64"/>
      <c r="OL133" s="64"/>
      <c r="OM133" s="64"/>
      <c r="ON133" s="64"/>
      <c r="OO133" s="64"/>
      <c r="OP133" s="64"/>
      <c r="OQ133" s="64"/>
      <c r="OR133" s="64"/>
      <c r="OS133" s="64"/>
      <c r="OT133" s="64"/>
      <c r="OU133" s="64"/>
      <c r="OV133" s="64"/>
      <c r="OW133" s="64"/>
      <c r="OX133" s="64"/>
      <c r="OY133" s="64"/>
      <c r="OZ133" s="64"/>
      <c r="PA133" s="64"/>
      <c r="PB133" s="64"/>
      <c r="PC133" s="64"/>
      <c r="PD133" s="64"/>
      <c r="PE133" s="64"/>
      <c r="PF133" s="64"/>
      <c r="PG133" s="64"/>
      <c r="PH133" s="64"/>
      <c r="PI133" s="64"/>
      <c r="PJ133" s="64"/>
      <c r="PK133" s="64"/>
      <c r="PL133" s="64"/>
      <c r="PM133" s="64"/>
      <c r="PN133" s="64"/>
      <c r="PO133" s="64"/>
      <c r="PP133" s="64"/>
      <c r="PQ133" s="64"/>
      <c r="PR133" s="64"/>
      <c r="PS133" s="64"/>
      <c r="PT133" s="64"/>
      <c r="PU133" s="64"/>
      <c r="PV133" s="64"/>
      <c r="PW133" s="64"/>
      <c r="PX133" s="64"/>
      <c r="PY133" s="64"/>
      <c r="PZ133" s="64"/>
      <c r="QA133" s="64"/>
      <c r="QB133" s="64"/>
      <c r="QC133" s="64"/>
      <c r="QD133" s="64"/>
      <c r="QE133" s="64"/>
      <c r="QF133" s="64"/>
      <c r="QG133" s="64"/>
      <c r="QH133" s="64"/>
      <c r="QI133" s="64"/>
      <c r="QJ133" s="64"/>
      <c r="QK133" s="64"/>
      <c r="QL133" s="64"/>
      <c r="QM133" s="64"/>
      <c r="QN133" s="64"/>
      <c r="QO133" s="64"/>
      <c r="QP133" s="64"/>
      <c r="QQ133" s="64"/>
      <c r="QR133" s="64"/>
      <c r="QS133" s="64"/>
      <c r="QT133" s="64"/>
      <c r="QU133" s="64"/>
      <c r="QV133" s="64"/>
      <c r="QW133" s="64"/>
      <c r="QX133" s="64"/>
      <c r="QY133" s="64"/>
      <c r="QZ133" s="64"/>
      <c r="RA133" s="64"/>
      <c r="RB133" s="64"/>
      <c r="RC133" s="64"/>
      <c r="RD133" s="64"/>
      <c r="RE133" s="64"/>
      <c r="RF133" s="64"/>
      <c r="RG133" s="64"/>
      <c r="RH133" s="64"/>
      <c r="RI133" s="64"/>
      <c r="RJ133" s="64"/>
      <c r="RK133" s="64"/>
      <c r="RL133" s="64"/>
      <c r="RM133" s="64"/>
      <c r="RN133" s="64"/>
      <c r="RO133" s="64"/>
      <c r="RP133" s="64"/>
      <c r="RQ133" s="64"/>
      <c r="RR133" s="64"/>
      <c r="RS133" s="64"/>
      <c r="RT133" s="64"/>
      <c r="RU133" s="64"/>
      <c r="RV133" s="64"/>
      <c r="RW133" s="64"/>
      <c r="RX133" s="64"/>
      <c r="RY133" s="64"/>
      <c r="RZ133" s="64"/>
      <c r="SA133" s="64"/>
      <c r="SB133" s="64"/>
      <c r="SC133" s="64"/>
      <c r="SD133" s="64"/>
      <c r="SE133" s="64"/>
      <c r="SF133" s="64"/>
      <c r="SG133" s="64"/>
      <c r="SH133" s="64"/>
      <c r="SI133" s="64"/>
      <c r="SJ133" s="64"/>
      <c r="SK133" s="64"/>
      <c r="SL133" s="64"/>
      <c r="SM133" s="64"/>
      <c r="SN133" s="64"/>
      <c r="SO133" s="64"/>
      <c r="SP133" s="64"/>
      <c r="SQ133" s="64"/>
      <c r="SR133" s="64"/>
      <c r="SS133" s="64"/>
      <c r="ST133" s="64"/>
      <c r="SU133" s="64"/>
      <c r="SV133" s="64"/>
      <c r="SW133" s="64"/>
      <c r="SX133" s="64"/>
      <c r="SY133" s="64"/>
      <c r="SZ133" s="64"/>
      <c r="TA133" s="64"/>
      <c r="TB133" s="64"/>
      <c r="TC133" s="64"/>
      <c r="TD133" s="64"/>
      <c r="TE133" s="64"/>
      <c r="TF133" s="64"/>
      <c r="TG133" s="64"/>
      <c r="TH133" s="64"/>
      <c r="TI133" s="64"/>
      <c r="TJ133" s="64"/>
      <c r="TK133" s="64"/>
      <c r="TL133" s="64"/>
      <c r="TM133" s="64"/>
      <c r="TN133" s="64"/>
      <c r="TO133" s="64"/>
      <c r="TP133" s="64"/>
      <c r="TQ133" s="64"/>
      <c r="TR133" s="64"/>
      <c r="TS133" s="64"/>
      <c r="TT133" s="64"/>
      <c r="TU133" s="64"/>
      <c r="TV133" s="64"/>
      <c r="TW133" s="64"/>
      <c r="TX133" s="64"/>
      <c r="TY133" s="64"/>
      <c r="TZ133" s="64"/>
      <c r="UA133" s="64"/>
      <c r="UB133" s="64"/>
      <c r="UC133" s="64"/>
      <c r="UD133" s="64"/>
      <c r="UE133" s="64"/>
      <c r="UF133" s="64"/>
      <c r="UG133" s="64"/>
      <c r="UH133" s="64"/>
      <c r="UI133" s="64"/>
      <c r="UJ133" s="64"/>
      <c r="UK133" s="64"/>
      <c r="UL133" s="64"/>
      <c r="UM133" s="64"/>
      <c r="UN133" s="64"/>
      <c r="UO133" s="64"/>
      <c r="UP133" s="64"/>
      <c r="UQ133" s="64"/>
      <c r="UR133" s="64"/>
      <c r="US133" s="64"/>
      <c r="UT133" s="64"/>
      <c r="UU133" s="64"/>
      <c r="UV133" s="64"/>
      <c r="UW133" s="64"/>
      <c r="UX133" s="64"/>
      <c r="UY133" s="64"/>
      <c r="UZ133" s="64"/>
      <c r="VA133" s="64"/>
      <c r="VB133" s="64"/>
      <c r="VC133" s="64"/>
      <c r="VD133" s="64"/>
      <c r="VE133" s="64"/>
      <c r="VF133" s="64"/>
      <c r="VG133" s="64"/>
      <c r="VH133" s="64"/>
      <c r="VI133" s="64"/>
      <c r="VJ133" s="64"/>
      <c r="VK133" s="64"/>
      <c r="VL133" s="64"/>
      <c r="VM133" s="64"/>
      <c r="VN133" s="64"/>
      <c r="VO133" s="64"/>
      <c r="VP133" s="64"/>
      <c r="VQ133" s="64"/>
      <c r="VR133" s="64"/>
      <c r="VS133" s="64"/>
      <c r="VT133" s="64"/>
      <c r="VU133" s="64"/>
      <c r="VV133" s="64"/>
      <c r="VW133" s="64"/>
      <c r="VX133" s="64"/>
      <c r="VY133" s="64"/>
      <c r="VZ133" s="64"/>
      <c r="WA133" s="64"/>
      <c r="WB133" s="64"/>
      <c r="WC133" s="64"/>
      <c r="WD133" s="64"/>
      <c r="WE133" s="64"/>
      <c r="WF133" s="64"/>
      <c r="WG133" s="64"/>
      <c r="WH133" s="64"/>
      <c r="WI133" s="64"/>
      <c r="WJ133" s="64"/>
      <c r="WK133" s="64"/>
      <c r="WL133" s="64"/>
      <c r="WM133" s="64"/>
      <c r="WN133" s="64"/>
      <c r="WO133" s="64"/>
      <c r="WP133" s="64"/>
      <c r="WQ133" s="64"/>
      <c r="WR133" s="64"/>
      <c r="WS133" s="64"/>
      <c r="WT133" s="64"/>
      <c r="WU133" s="64"/>
      <c r="WV133" s="64"/>
      <c r="WW133" s="64"/>
      <c r="WX133" s="64"/>
      <c r="WY133" s="64"/>
      <c r="WZ133" s="64"/>
      <c r="XA133" s="64"/>
      <c r="XB133" s="64"/>
      <c r="XC133" s="64"/>
      <c r="XD133" s="64"/>
      <c r="XE133" s="64"/>
      <c r="XF133" s="64"/>
      <c r="XG133" s="64"/>
      <c r="XH133" s="64"/>
      <c r="XI133" s="64"/>
      <c r="XJ133" s="64"/>
      <c r="XK133" s="64"/>
      <c r="XL133" s="64"/>
      <c r="XM133" s="64"/>
      <c r="XN133" s="64"/>
      <c r="XO133" s="64"/>
      <c r="XP133" s="64"/>
      <c r="XQ133" s="64"/>
      <c r="XR133" s="64"/>
      <c r="XS133" s="64"/>
      <c r="XT133" s="64"/>
      <c r="XU133" s="64"/>
      <c r="XV133" s="64"/>
      <c r="XW133" s="64"/>
      <c r="XX133" s="64"/>
      <c r="XY133" s="64"/>
      <c r="XZ133" s="64"/>
      <c r="YA133" s="64"/>
      <c r="YB133" s="64"/>
      <c r="YC133" s="64"/>
      <c r="YD133" s="64"/>
      <c r="YE133" s="64"/>
      <c r="YF133" s="64"/>
      <c r="YG133" s="64"/>
      <c r="YH133" s="64"/>
      <c r="YI133" s="64"/>
      <c r="YJ133" s="64"/>
      <c r="YK133" s="64"/>
      <c r="YL133" s="64"/>
      <c r="YM133" s="64"/>
      <c r="YN133" s="64"/>
      <c r="YO133" s="64"/>
      <c r="YP133" s="64"/>
      <c r="YQ133" s="64"/>
      <c r="YR133" s="64"/>
      <c r="YS133" s="64"/>
      <c r="YT133" s="64"/>
      <c r="YU133" s="64"/>
      <c r="YV133" s="64"/>
      <c r="YW133" s="64"/>
      <c r="YX133" s="64"/>
      <c r="YY133" s="64"/>
      <c r="YZ133" s="64"/>
      <c r="ZA133" s="64"/>
      <c r="ZB133" s="64"/>
      <c r="ZC133" s="64"/>
      <c r="ZD133" s="64"/>
      <c r="ZE133" s="64"/>
      <c r="ZF133" s="64"/>
      <c r="ZG133" s="64"/>
      <c r="ZH133" s="64"/>
      <c r="ZI133" s="64"/>
      <c r="ZJ133" s="64"/>
      <c r="ZK133" s="64"/>
      <c r="ZL133" s="64"/>
      <c r="ZM133" s="64"/>
      <c r="ZN133" s="64"/>
      <c r="ZO133" s="64"/>
      <c r="ZP133" s="64"/>
      <c r="ZQ133" s="64"/>
      <c r="ZR133" s="64"/>
      <c r="ZS133" s="64"/>
      <c r="ZT133" s="64"/>
      <c r="ZU133" s="64"/>
      <c r="ZV133" s="64"/>
      <c r="ZW133" s="64"/>
      <c r="ZX133" s="64"/>
      <c r="ZY133" s="64"/>
      <c r="ZZ133" s="64"/>
      <c r="AAA133" s="64"/>
      <c r="AAB133" s="64"/>
      <c r="AAC133" s="64"/>
      <c r="AAD133" s="64"/>
      <c r="AAE133" s="64"/>
      <c r="AAF133" s="64"/>
      <c r="AAG133" s="64"/>
      <c r="AAH133" s="64"/>
      <c r="AAI133" s="64"/>
      <c r="AAJ133" s="64"/>
      <c r="AAK133" s="64"/>
      <c r="AAL133" s="64"/>
      <c r="AAM133" s="64"/>
      <c r="AAN133" s="64"/>
      <c r="AAO133" s="64"/>
      <c r="AAP133" s="64"/>
      <c r="AAQ133" s="64"/>
      <c r="AAR133" s="64"/>
      <c r="AAS133" s="64"/>
      <c r="AAT133" s="64"/>
      <c r="AAU133" s="64"/>
      <c r="AAV133" s="64"/>
      <c r="AAW133" s="64"/>
      <c r="AAX133" s="64"/>
      <c r="AAY133" s="64"/>
      <c r="AAZ133" s="64"/>
      <c r="ABA133" s="64"/>
      <c r="ABB133" s="64"/>
      <c r="ABC133" s="64"/>
      <c r="ABD133" s="64"/>
      <c r="ABE133" s="64"/>
      <c r="ABF133" s="64"/>
      <c r="ABG133" s="64"/>
      <c r="ABH133" s="64"/>
      <c r="ABI133" s="64"/>
      <c r="ABJ133" s="64"/>
      <c r="ABK133" s="64"/>
      <c r="ABL133" s="64"/>
      <c r="ABM133" s="64"/>
      <c r="ABN133" s="64"/>
      <c r="ABO133" s="64"/>
      <c r="ABP133" s="64"/>
      <c r="ABQ133" s="64"/>
      <c r="ABR133" s="64"/>
      <c r="ABS133" s="64"/>
      <c r="ABT133" s="64"/>
      <c r="ABU133" s="64"/>
      <c r="ABV133" s="64"/>
      <c r="ABW133" s="64"/>
      <c r="ABX133" s="64"/>
      <c r="ABY133" s="64"/>
      <c r="ABZ133" s="64"/>
      <c r="ACA133" s="64"/>
      <c r="ACB133" s="64"/>
      <c r="ACC133" s="64"/>
      <c r="ACD133" s="64"/>
      <c r="ACE133" s="64"/>
      <c r="ACF133" s="64"/>
      <c r="ACG133" s="64"/>
      <c r="ACH133" s="64"/>
      <c r="ACI133" s="64"/>
      <c r="ACJ133" s="64"/>
      <c r="ACK133" s="64"/>
      <c r="ACL133" s="64"/>
      <c r="ACM133" s="64"/>
      <c r="ACN133" s="64"/>
      <c r="ACO133" s="64"/>
      <c r="ACP133" s="64"/>
      <c r="ACQ133" s="64"/>
      <c r="ACR133" s="64"/>
      <c r="ACS133" s="64"/>
      <c r="ACT133" s="64"/>
      <c r="ACU133" s="64"/>
      <c r="ACV133" s="64"/>
      <c r="ACW133" s="64"/>
      <c r="ACX133" s="64"/>
      <c r="ACY133" s="64"/>
      <c r="ACZ133" s="64"/>
      <c r="ADA133" s="64"/>
      <c r="ADB133" s="64"/>
      <c r="ADC133" s="64"/>
      <c r="ADD133" s="64"/>
      <c r="ADE133" s="64"/>
      <c r="ADF133" s="64"/>
      <c r="ADG133" s="64"/>
      <c r="ADH133" s="64"/>
      <c r="ADI133" s="64"/>
      <c r="ADJ133" s="64"/>
      <c r="ADK133" s="64"/>
      <c r="ADL133" s="64"/>
      <c r="ADM133" s="64"/>
      <c r="ADN133" s="64"/>
      <c r="ADO133" s="64"/>
      <c r="ADP133" s="64"/>
      <c r="ADQ133" s="64"/>
      <c r="ADR133" s="64"/>
      <c r="ADS133" s="64"/>
      <c r="ADT133" s="64"/>
      <c r="ADU133" s="64"/>
      <c r="ADV133" s="64"/>
      <c r="ADW133" s="64"/>
      <c r="ADX133" s="64"/>
      <c r="ADY133" s="64"/>
      <c r="ADZ133" s="64"/>
      <c r="AEA133" s="64"/>
      <c r="AEB133" s="64"/>
      <c r="AEC133" s="64"/>
      <c r="AED133" s="64"/>
      <c r="AEE133" s="64"/>
      <c r="AEF133" s="64"/>
      <c r="AEG133" s="64"/>
      <c r="AEH133" s="64"/>
      <c r="AEI133" s="64"/>
      <c r="AEJ133" s="64"/>
      <c r="AEK133" s="64"/>
      <c r="AEL133" s="64"/>
      <c r="AEM133" s="64"/>
      <c r="AEN133" s="64"/>
      <c r="AEO133" s="64"/>
      <c r="AEP133" s="64"/>
      <c r="AEQ133" s="64"/>
      <c r="AER133" s="64"/>
      <c r="AES133" s="64"/>
      <c r="AET133" s="64"/>
      <c r="AEU133" s="64"/>
      <c r="AEV133" s="64"/>
      <c r="AEW133" s="64"/>
      <c r="AEX133" s="64"/>
      <c r="AEY133" s="64"/>
      <c r="AEZ133" s="64"/>
      <c r="AFA133" s="64"/>
      <c r="AFB133" s="64"/>
      <c r="AFC133" s="64"/>
      <c r="AFD133" s="64"/>
      <c r="AFE133" s="64"/>
      <c r="AFF133" s="64"/>
      <c r="AFG133" s="64"/>
      <c r="AFH133" s="64"/>
      <c r="AFI133" s="64"/>
      <c r="AFJ133" s="64"/>
      <c r="AFK133" s="64"/>
      <c r="AFL133" s="64"/>
      <c r="AFM133" s="64"/>
      <c r="AFN133" s="64"/>
      <c r="AFO133" s="64"/>
      <c r="AFP133" s="64"/>
      <c r="AFQ133" s="64"/>
      <c r="AFR133" s="64"/>
      <c r="AFS133" s="64"/>
      <c r="AFT133" s="64"/>
      <c r="AFU133" s="64"/>
      <c r="AFV133" s="64"/>
      <c r="AFW133" s="64"/>
      <c r="AFX133" s="64"/>
      <c r="AFY133" s="64"/>
      <c r="AFZ133" s="64"/>
      <c r="AGA133" s="64"/>
      <c r="AGB133" s="64"/>
      <c r="AGC133" s="64"/>
      <c r="AGD133" s="64"/>
      <c r="AGE133" s="64"/>
      <c r="AGF133" s="64"/>
      <c r="AGG133" s="64"/>
      <c r="AGH133" s="64"/>
      <c r="AGI133" s="64"/>
      <c r="AGJ133" s="64"/>
      <c r="AGK133" s="64"/>
      <c r="AGL133" s="64"/>
      <c r="AGM133" s="64"/>
      <c r="AGN133" s="64"/>
      <c r="AGO133" s="64"/>
      <c r="AGP133" s="64"/>
      <c r="AGQ133" s="64"/>
      <c r="AGR133" s="64"/>
      <c r="AGS133" s="64"/>
      <c r="AGT133" s="64"/>
      <c r="AGU133" s="64"/>
      <c r="AGV133" s="64"/>
      <c r="AGW133" s="64"/>
      <c r="AGX133" s="64"/>
      <c r="AGY133" s="64"/>
      <c r="AGZ133" s="64"/>
      <c r="AHA133" s="64"/>
      <c r="AHB133" s="64"/>
      <c r="AHC133" s="64"/>
      <c r="AHD133" s="64"/>
      <c r="AHE133" s="64"/>
      <c r="AHF133" s="64"/>
      <c r="AHG133" s="64"/>
      <c r="AHH133" s="64"/>
      <c r="AHI133" s="64"/>
      <c r="AHJ133" s="64"/>
      <c r="AHK133" s="64"/>
      <c r="AHL133" s="64"/>
      <c r="AHM133" s="64"/>
      <c r="AHN133" s="64"/>
      <c r="AHO133" s="64"/>
      <c r="AHP133" s="64"/>
      <c r="AHQ133" s="64"/>
      <c r="AHR133" s="64"/>
      <c r="AHS133" s="64"/>
      <c r="AHT133" s="64"/>
      <c r="AHU133" s="64"/>
      <c r="AHV133" s="64"/>
      <c r="AHW133" s="64"/>
      <c r="AHX133" s="64"/>
      <c r="AHY133" s="64"/>
      <c r="AHZ133" s="64"/>
      <c r="AIA133" s="64"/>
      <c r="AIB133" s="64"/>
      <c r="AIC133" s="64"/>
      <c r="AID133" s="64"/>
      <c r="AIE133" s="64"/>
      <c r="AIF133" s="64"/>
      <c r="AIG133" s="64"/>
      <c r="AIH133" s="64"/>
      <c r="AII133" s="64"/>
      <c r="AIJ133" s="64"/>
      <c r="AIK133" s="64"/>
      <c r="AIL133" s="64"/>
      <c r="AIM133" s="64"/>
      <c r="AIN133" s="64"/>
      <c r="AIO133" s="64"/>
      <c r="AIP133" s="64"/>
      <c r="AIQ133" s="64"/>
      <c r="AIR133" s="64"/>
      <c r="AIS133" s="64"/>
      <c r="AIT133" s="64"/>
      <c r="AIU133" s="64"/>
      <c r="AIV133" s="64"/>
      <c r="AIW133" s="64"/>
      <c r="AIX133" s="64"/>
      <c r="AIY133" s="64"/>
      <c r="AIZ133" s="64"/>
      <c r="AJA133" s="64"/>
      <c r="AJB133" s="64"/>
      <c r="AJC133" s="64"/>
      <c r="AJD133" s="64"/>
      <c r="AJE133" s="64"/>
      <c r="AJF133" s="64"/>
      <c r="AJG133" s="64"/>
      <c r="AJH133" s="64"/>
      <c r="AJI133" s="64"/>
      <c r="AJJ133" s="64"/>
      <c r="AJK133" s="64"/>
      <c r="AJL133" s="64"/>
      <c r="AJM133" s="64"/>
      <c r="AJN133" s="64"/>
      <c r="AJO133" s="64"/>
      <c r="AJP133" s="64"/>
      <c r="AJQ133" s="64"/>
      <c r="AJR133" s="64"/>
      <c r="AJS133" s="64"/>
      <c r="AJT133" s="64"/>
      <c r="AJU133" s="64"/>
      <c r="AJV133" s="64"/>
      <c r="AJW133" s="64"/>
      <c r="AJX133" s="64"/>
      <c r="AJY133" s="64"/>
      <c r="AJZ133" s="64"/>
      <c r="AKA133" s="64"/>
      <c r="AKB133" s="64"/>
      <c r="AKC133" s="64"/>
      <c r="AKD133" s="64"/>
      <c r="AKE133" s="64"/>
      <c r="AKF133" s="64"/>
      <c r="AKG133" s="64"/>
      <c r="AKH133" s="64"/>
      <c r="AKI133" s="64"/>
      <c r="AKJ133" s="64"/>
      <c r="AKK133" s="64"/>
      <c r="AKL133" s="64"/>
      <c r="AKM133" s="64"/>
      <c r="AKN133" s="64"/>
      <c r="AKO133" s="64"/>
      <c r="AKP133" s="64"/>
      <c r="AKQ133" s="64"/>
      <c r="AKR133" s="64"/>
      <c r="AKS133" s="64"/>
      <c r="AKT133" s="64"/>
      <c r="AKU133" s="64"/>
      <c r="AKV133" s="64"/>
      <c r="AKW133" s="64"/>
      <c r="AKX133" s="64"/>
      <c r="AKY133" s="64"/>
      <c r="AKZ133" s="64"/>
      <c r="ALA133" s="64"/>
      <c r="ALB133" s="64"/>
      <c r="ALC133" s="64"/>
      <c r="ALD133" s="64"/>
      <c r="ALE133" s="64"/>
      <c r="ALF133" s="64"/>
      <c r="ALG133" s="64"/>
      <c r="ALH133" s="64"/>
      <c r="ALI133" s="64"/>
      <c r="ALJ133" s="64"/>
      <c r="ALK133" s="64"/>
      <c r="ALL133" s="64"/>
      <c r="ALM133" s="64"/>
      <c r="ALN133" s="64"/>
      <c r="ALO133" s="64"/>
      <c r="ALP133" s="64"/>
      <c r="ALQ133" s="64"/>
      <c r="ALR133" s="64"/>
      <c r="ALS133" s="64"/>
      <c r="ALT133" s="64"/>
      <c r="ALU133" s="64"/>
      <c r="ALV133" s="64"/>
      <c r="ALW133" s="64"/>
      <c r="ALX133" s="64"/>
      <c r="ALY133" s="64"/>
      <c r="ALZ133" s="64"/>
      <c r="AMA133" s="64"/>
      <c r="AMB133" s="64"/>
      <c r="AMC133" s="64"/>
      <c r="AMD133" s="64"/>
      <c r="AME133" s="64"/>
      <c r="AMF133" s="64"/>
      <c r="AMG133" s="64"/>
      <c r="AMH133" s="64"/>
      <c r="AMI133" s="64"/>
      <c r="AMJ133" s="64"/>
      <c r="AMK133" s="64"/>
      <c r="AML133" s="64"/>
      <c r="AMM133" s="64"/>
      <c r="AMN133" s="64"/>
      <c r="AMO133" s="64"/>
      <c r="AMP133" s="64"/>
      <c r="AMQ133" s="64"/>
      <c r="AMR133" s="64"/>
      <c r="AMS133" s="64"/>
      <c r="AMT133" s="64"/>
      <c r="AMU133" s="64"/>
      <c r="AMV133" s="64"/>
      <c r="AMW133" s="64"/>
      <c r="AMX133" s="64"/>
      <c r="AMY133" s="64"/>
      <c r="AMZ133" s="64"/>
      <c r="ANA133" s="64"/>
      <c r="ANB133" s="64"/>
      <c r="ANC133" s="64"/>
      <c r="AND133" s="64"/>
      <c r="ANE133" s="64"/>
      <c r="ANF133" s="64"/>
      <c r="ANG133" s="64"/>
      <c r="ANH133" s="64"/>
      <c r="ANI133" s="64"/>
      <c r="ANJ133" s="64"/>
      <c r="ANK133" s="64"/>
      <c r="ANL133" s="64"/>
      <c r="ANM133" s="64"/>
      <c r="ANN133" s="64"/>
      <c r="ANO133" s="64"/>
      <c r="ANP133" s="64"/>
      <c r="ANQ133" s="64"/>
      <c r="ANR133" s="64"/>
      <c r="ANS133" s="64"/>
      <c r="ANT133" s="64"/>
      <c r="ANU133" s="64"/>
      <c r="ANV133" s="64"/>
      <c r="ANW133" s="64"/>
      <c r="ANX133" s="64"/>
      <c r="ANY133" s="64"/>
      <c r="ANZ133" s="64"/>
      <c r="AOA133" s="64"/>
      <c r="AOB133" s="64"/>
      <c r="AOC133" s="64"/>
      <c r="AOD133" s="64"/>
      <c r="AOE133" s="64"/>
      <c r="AOF133" s="64"/>
      <c r="AOG133" s="64"/>
      <c r="AOH133" s="64"/>
      <c r="AOI133" s="64"/>
      <c r="AOJ133" s="64"/>
      <c r="AOK133" s="64"/>
      <c r="AOL133" s="64"/>
      <c r="AOM133" s="64"/>
      <c r="AON133" s="64"/>
      <c r="AOO133" s="64"/>
      <c r="AOP133" s="64"/>
      <c r="AOQ133" s="64"/>
      <c r="AOR133" s="64"/>
      <c r="AOS133" s="64"/>
      <c r="AOT133" s="64"/>
      <c r="AOU133" s="64"/>
      <c r="AOV133" s="64"/>
      <c r="AOW133" s="64"/>
      <c r="AOX133" s="64"/>
      <c r="AOY133" s="64"/>
      <c r="AOZ133" s="64"/>
      <c r="APA133" s="64"/>
      <c r="APB133" s="64"/>
      <c r="APC133" s="64"/>
      <c r="APD133" s="64"/>
      <c r="APE133" s="64"/>
      <c r="APF133" s="64"/>
      <c r="APG133" s="64"/>
      <c r="APH133" s="64"/>
      <c r="API133" s="64"/>
      <c r="APJ133" s="64"/>
      <c r="APK133" s="64"/>
      <c r="APL133" s="64"/>
      <c r="APM133" s="64"/>
      <c r="APN133" s="64"/>
      <c r="APO133" s="64"/>
      <c r="APP133" s="64"/>
      <c r="APQ133" s="64"/>
      <c r="APR133" s="64"/>
      <c r="APS133" s="64"/>
      <c r="APT133" s="64"/>
      <c r="APU133" s="64"/>
      <c r="APV133" s="64"/>
      <c r="APW133" s="64"/>
      <c r="APX133" s="64"/>
      <c r="APY133" s="64"/>
      <c r="APZ133" s="64"/>
      <c r="AQA133" s="64"/>
      <c r="AQB133" s="64"/>
      <c r="AQC133" s="64"/>
      <c r="AQD133" s="64"/>
      <c r="AQE133" s="64"/>
      <c r="AQF133" s="64"/>
      <c r="AQG133" s="64"/>
      <c r="AQH133" s="64"/>
      <c r="AQI133" s="64"/>
      <c r="AQJ133" s="64"/>
      <c r="AQK133" s="64"/>
      <c r="AQL133" s="64"/>
      <c r="AQM133" s="64"/>
      <c r="AQN133" s="64"/>
      <c r="AQO133" s="64"/>
      <c r="AQP133" s="64"/>
      <c r="AQQ133" s="64"/>
      <c r="AQR133" s="64"/>
      <c r="AQS133" s="64"/>
      <c r="AQT133" s="64"/>
      <c r="AQU133" s="64"/>
      <c r="AQV133" s="64"/>
      <c r="AQW133" s="64"/>
      <c r="AQX133" s="64"/>
      <c r="AQY133" s="64"/>
      <c r="AQZ133" s="64"/>
      <c r="ARA133" s="64"/>
      <c r="ARB133" s="64"/>
      <c r="ARC133" s="64"/>
      <c r="ARD133" s="64"/>
      <c r="ARE133" s="64"/>
      <c r="ARF133" s="64"/>
      <c r="ARG133" s="64"/>
      <c r="ARH133" s="64"/>
      <c r="ARI133" s="64"/>
      <c r="ARJ133" s="64"/>
      <c r="ARK133" s="64"/>
      <c r="ARL133" s="64"/>
      <c r="ARM133" s="64"/>
      <c r="ARN133" s="64"/>
      <c r="ARO133" s="64"/>
      <c r="ARP133" s="64"/>
      <c r="ARQ133" s="64"/>
      <c r="ARR133" s="64"/>
      <c r="ARS133" s="64"/>
      <c r="ART133" s="64"/>
      <c r="ARU133" s="64"/>
      <c r="ARV133" s="64"/>
      <c r="ARW133" s="64"/>
      <c r="ARX133" s="64"/>
      <c r="ARY133" s="64"/>
      <c r="ARZ133" s="64"/>
      <c r="ASA133" s="64"/>
      <c r="ASB133" s="64"/>
      <c r="ASC133" s="64"/>
      <c r="ASD133" s="64"/>
      <c r="ASE133" s="64"/>
      <c r="ASF133" s="64"/>
      <c r="ASG133" s="64"/>
      <c r="ASH133" s="64"/>
      <c r="ASI133" s="64"/>
      <c r="ASJ133" s="64"/>
      <c r="ASK133" s="64"/>
      <c r="ASL133" s="64"/>
      <c r="ASM133" s="64"/>
      <c r="ASN133" s="64"/>
      <c r="ASO133" s="64"/>
      <c r="ASP133" s="64"/>
      <c r="ASQ133" s="64"/>
      <c r="ASR133" s="64"/>
      <c r="ASS133" s="64"/>
      <c r="AST133" s="64"/>
      <c r="ASU133" s="64"/>
      <c r="ASV133" s="64"/>
      <c r="ASW133" s="64"/>
      <c r="ASX133" s="64"/>
      <c r="ASY133" s="64"/>
      <c r="ASZ133" s="64"/>
      <c r="ATA133" s="64"/>
      <c r="ATB133" s="64"/>
      <c r="ATC133" s="64"/>
      <c r="ATD133" s="64"/>
      <c r="ATE133" s="64"/>
      <c r="ATF133" s="64"/>
      <c r="ATG133" s="64"/>
      <c r="ATH133" s="64"/>
      <c r="ATI133" s="64"/>
      <c r="ATJ133" s="64"/>
      <c r="ATK133" s="64"/>
      <c r="ATL133" s="64"/>
      <c r="ATM133" s="64"/>
      <c r="ATN133" s="64"/>
      <c r="ATO133" s="64"/>
      <c r="ATP133" s="64"/>
      <c r="ATQ133" s="64"/>
      <c r="ATR133" s="64"/>
      <c r="ATS133" s="64"/>
      <c r="ATT133" s="64"/>
      <c r="ATU133" s="64"/>
      <c r="ATV133" s="64"/>
      <c r="ATW133" s="64"/>
      <c r="ATX133" s="64"/>
      <c r="ATY133" s="64"/>
      <c r="ATZ133" s="64"/>
      <c r="AUA133" s="64"/>
      <c r="AUB133" s="64"/>
      <c r="AUC133" s="64"/>
      <c r="AUD133" s="64"/>
      <c r="AUE133" s="64"/>
      <c r="AUF133" s="64"/>
      <c r="AUG133" s="64"/>
      <c r="AUH133" s="64"/>
      <c r="AUI133" s="64"/>
      <c r="AUJ133" s="64"/>
      <c r="AUK133" s="64"/>
      <c r="AUL133" s="64"/>
      <c r="AUM133" s="64"/>
      <c r="AUN133" s="64"/>
      <c r="AUO133" s="64"/>
      <c r="AUP133" s="64"/>
      <c r="AUQ133" s="64"/>
      <c r="AUR133" s="64"/>
      <c r="AUS133" s="64"/>
      <c r="AUT133" s="64"/>
      <c r="AUU133" s="64"/>
      <c r="AUV133" s="64"/>
      <c r="AUW133" s="64"/>
      <c r="AUX133" s="64"/>
      <c r="AUY133" s="64"/>
      <c r="AUZ133" s="64"/>
      <c r="AVA133" s="64"/>
      <c r="AVB133" s="64"/>
      <c r="AVC133" s="64"/>
      <c r="AVD133" s="64"/>
      <c r="AVE133" s="64"/>
      <c r="AVF133" s="64"/>
      <c r="AVG133" s="64"/>
      <c r="AVH133" s="64"/>
      <c r="AVI133" s="64"/>
      <c r="AVJ133" s="64"/>
      <c r="AVK133" s="64"/>
      <c r="AVL133" s="64"/>
      <c r="AVM133" s="64"/>
      <c r="AVN133" s="64"/>
      <c r="AVO133" s="64"/>
      <c r="AVP133" s="64"/>
      <c r="AVQ133" s="64"/>
      <c r="AVR133" s="64"/>
      <c r="AVS133" s="64"/>
      <c r="AVT133" s="64"/>
      <c r="AVU133" s="64"/>
      <c r="AVV133" s="64"/>
      <c r="AVW133" s="64"/>
      <c r="AVX133" s="64"/>
      <c r="AVY133" s="64"/>
      <c r="AVZ133" s="64"/>
      <c r="AWA133" s="64"/>
      <c r="AWB133" s="64"/>
      <c r="AWC133" s="64"/>
      <c r="AWD133" s="64"/>
      <c r="AWE133" s="64"/>
      <c r="AWF133" s="64"/>
      <c r="AWG133" s="64"/>
      <c r="AWH133" s="64"/>
      <c r="AWI133" s="64"/>
      <c r="AWJ133" s="64"/>
      <c r="AWK133" s="64"/>
      <c r="AWL133" s="64"/>
      <c r="AWM133" s="64"/>
      <c r="AWN133" s="64"/>
      <c r="AWO133" s="64"/>
      <c r="AWP133" s="64"/>
      <c r="AWQ133" s="64"/>
      <c r="AWR133" s="64"/>
      <c r="AWS133" s="64"/>
      <c r="AWT133" s="64"/>
      <c r="AWU133" s="64"/>
      <c r="AWV133" s="64"/>
      <c r="AWW133" s="64"/>
      <c r="AWX133" s="64"/>
      <c r="AWY133" s="64"/>
      <c r="AWZ133" s="64"/>
      <c r="AXA133" s="64"/>
      <c r="AXB133" s="64"/>
      <c r="AXC133" s="64"/>
      <c r="AXD133" s="64"/>
      <c r="AXE133" s="64"/>
      <c r="AXF133" s="64"/>
      <c r="AXG133" s="64"/>
      <c r="AXH133" s="64"/>
      <c r="AXI133" s="64"/>
      <c r="AXJ133" s="64"/>
      <c r="AXK133" s="64"/>
      <c r="AXL133" s="64"/>
      <c r="AXM133" s="64"/>
      <c r="AXN133" s="64"/>
      <c r="AXO133" s="64"/>
      <c r="AXP133" s="64"/>
      <c r="AXQ133" s="64"/>
      <c r="AXR133" s="64"/>
      <c r="AXS133" s="64"/>
      <c r="AXT133" s="64"/>
      <c r="AXU133" s="64"/>
      <c r="AXV133" s="64"/>
      <c r="AXW133" s="64"/>
      <c r="AXX133" s="64"/>
      <c r="AXY133" s="64"/>
      <c r="AXZ133" s="64"/>
      <c r="AYA133" s="64"/>
      <c r="AYB133" s="64"/>
      <c r="AYC133" s="64"/>
      <c r="AYD133" s="64"/>
      <c r="AYE133" s="64"/>
      <c r="AYF133" s="64"/>
      <c r="AYG133" s="64"/>
      <c r="AYH133" s="64"/>
      <c r="AYI133" s="64"/>
      <c r="AYJ133" s="64"/>
      <c r="AYK133" s="64"/>
      <c r="AYL133" s="64"/>
      <c r="AYM133" s="64"/>
      <c r="AYN133" s="64"/>
      <c r="AYO133" s="64"/>
      <c r="AYP133" s="64"/>
      <c r="AYQ133" s="64"/>
      <c r="AYR133" s="64"/>
      <c r="AYS133" s="64"/>
      <c r="AYT133" s="64"/>
      <c r="AYU133" s="64"/>
      <c r="AYV133" s="64"/>
      <c r="AYW133" s="64"/>
      <c r="AYX133" s="64"/>
      <c r="AYY133" s="64"/>
      <c r="AYZ133" s="64"/>
      <c r="AZA133" s="64"/>
      <c r="AZB133" s="64"/>
      <c r="AZC133" s="64"/>
      <c r="AZD133" s="64"/>
      <c r="AZE133" s="64"/>
      <c r="AZF133" s="64"/>
      <c r="AZG133" s="64"/>
      <c r="AZH133" s="64"/>
      <c r="AZI133" s="64"/>
      <c r="AZJ133" s="64"/>
      <c r="AZK133" s="64"/>
      <c r="AZL133" s="64"/>
      <c r="AZM133" s="64"/>
      <c r="AZN133" s="64"/>
      <c r="AZO133" s="64"/>
      <c r="AZP133" s="64"/>
      <c r="AZQ133" s="64"/>
      <c r="AZR133" s="64"/>
      <c r="AZS133" s="64"/>
      <c r="AZT133" s="64"/>
      <c r="AZU133" s="64"/>
      <c r="AZV133" s="64"/>
      <c r="AZW133" s="64"/>
      <c r="AZX133" s="64"/>
      <c r="AZY133" s="64"/>
      <c r="AZZ133" s="64"/>
      <c r="BAA133" s="64"/>
      <c r="BAB133" s="64"/>
      <c r="BAC133" s="64"/>
      <c r="BAD133" s="64"/>
      <c r="BAE133" s="64"/>
      <c r="BAF133" s="64"/>
      <c r="BAG133" s="64"/>
      <c r="BAH133" s="64"/>
      <c r="BAI133" s="64"/>
      <c r="BAJ133" s="64"/>
      <c r="BAK133" s="64"/>
      <c r="BAL133" s="64"/>
      <c r="BAM133" s="64"/>
      <c r="BAN133" s="64"/>
      <c r="BAO133" s="64"/>
      <c r="BAP133" s="64"/>
      <c r="BAQ133" s="64"/>
      <c r="BAR133" s="64"/>
      <c r="BAS133" s="64"/>
      <c r="BAT133" s="64"/>
      <c r="BAU133" s="64"/>
      <c r="BAV133" s="64"/>
      <c r="BAW133" s="64"/>
      <c r="BAX133" s="64"/>
      <c r="BAY133" s="64"/>
      <c r="BAZ133" s="64"/>
      <c r="BBA133" s="64"/>
      <c r="BBB133" s="64"/>
      <c r="BBC133" s="64"/>
      <c r="BBD133" s="64"/>
      <c r="BBE133" s="64"/>
      <c r="BBF133" s="64"/>
      <c r="BBG133" s="64"/>
      <c r="BBH133" s="64"/>
      <c r="BBI133" s="64"/>
      <c r="BBJ133" s="64"/>
      <c r="BBK133" s="64"/>
      <c r="BBL133" s="64"/>
      <c r="BBM133" s="64"/>
      <c r="BBN133" s="64"/>
      <c r="BBO133" s="64"/>
      <c r="BBP133" s="64"/>
      <c r="BBQ133" s="64"/>
      <c r="BBR133" s="64"/>
      <c r="BBS133" s="64"/>
      <c r="BBT133" s="64"/>
      <c r="BBU133" s="64"/>
      <c r="BBV133" s="64"/>
      <c r="BBW133" s="64"/>
      <c r="BBX133" s="64"/>
      <c r="BBY133" s="64"/>
      <c r="BBZ133" s="64"/>
      <c r="BCA133" s="64"/>
      <c r="BCB133" s="64"/>
      <c r="BCC133" s="64"/>
      <c r="BCD133" s="64"/>
      <c r="BCE133" s="64"/>
      <c r="BCF133" s="64"/>
      <c r="BCG133" s="64"/>
      <c r="BCH133" s="64"/>
      <c r="BCI133" s="64"/>
      <c r="BCJ133" s="64"/>
      <c r="BCK133" s="64"/>
      <c r="BCL133" s="64"/>
      <c r="BCM133" s="64"/>
      <c r="BCN133" s="64"/>
      <c r="BCO133" s="64"/>
      <c r="BCP133" s="64"/>
      <c r="BCQ133" s="64"/>
      <c r="BCR133" s="64"/>
      <c r="BCS133" s="64"/>
      <c r="BCT133" s="64"/>
      <c r="BCU133" s="64"/>
      <c r="BCV133" s="64"/>
      <c r="BCW133" s="64"/>
      <c r="BCX133" s="64"/>
      <c r="BCY133" s="64"/>
      <c r="BCZ133" s="64"/>
      <c r="BDA133" s="64"/>
      <c r="BDB133" s="64"/>
      <c r="BDC133" s="64"/>
      <c r="BDD133" s="64"/>
      <c r="BDE133" s="64"/>
      <c r="BDF133" s="64"/>
      <c r="BDG133" s="64"/>
      <c r="BDH133" s="64"/>
      <c r="BDI133" s="64"/>
      <c r="BDJ133" s="64"/>
      <c r="BDK133" s="64"/>
      <c r="BDL133" s="64"/>
      <c r="BDM133" s="64"/>
      <c r="BDN133" s="64"/>
      <c r="BDO133" s="64"/>
      <c r="BDP133" s="64"/>
      <c r="BDQ133" s="64"/>
      <c r="BDR133" s="64"/>
      <c r="BDS133" s="64"/>
      <c r="BDT133" s="64"/>
      <c r="BDU133" s="64"/>
      <c r="BDV133" s="64"/>
      <c r="BDW133" s="64"/>
      <c r="BDX133" s="64"/>
      <c r="BDY133" s="64"/>
      <c r="BDZ133" s="64"/>
      <c r="BEA133" s="64"/>
      <c r="BEB133" s="64"/>
      <c r="BEC133" s="64"/>
      <c r="BED133" s="64"/>
      <c r="BEE133" s="64"/>
      <c r="BEF133" s="64"/>
      <c r="BEG133" s="64"/>
      <c r="BEH133" s="64"/>
      <c r="BEI133" s="64"/>
      <c r="BEJ133" s="64"/>
      <c r="BEK133" s="64"/>
      <c r="BEL133" s="64"/>
      <c r="BEM133" s="64"/>
      <c r="BEN133" s="64"/>
      <c r="BEO133" s="64"/>
      <c r="BEP133" s="64"/>
      <c r="BEQ133" s="64"/>
      <c r="BER133" s="64"/>
      <c r="BES133" s="64"/>
      <c r="BET133" s="64"/>
      <c r="BEU133" s="64"/>
      <c r="BEV133" s="64"/>
      <c r="BEW133" s="64"/>
      <c r="BEX133" s="64"/>
      <c r="BEY133" s="64"/>
      <c r="BEZ133" s="64"/>
      <c r="BFA133" s="64"/>
      <c r="BFB133" s="64"/>
      <c r="BFC133" s="64"/>
      <c r="BFD133" s="64"/>
      <c r="BFE133" s="64"/>
      <c r="BFF133" s="64"/>
      <c r="BFG133" s="64"/>
      <c r="BFH133" s="64"/>
      <c r="BFI133" s="64"/>
      <c r="BFJ133" s="64"/>
      <c r="BFK133" s="64"/>
      <c r="BFL133" s="64"/>
      <c r="BFM133" s="64"/>
      <c r="BFN133" s="64"/>
      <c r="BFO133" s="64"/>
      <c r="BFP133" s="64"/>
      <c r="BFQ133" s="64"/>
      <c r="BFR133" s="64"/>
      <c r="BFS133" s="64"/>
      <c r="BFT133" s="64"/>
      <c r="BFU133" s="64"/>
      <c r="BFV133" s="64"/>
      <c r="BFW133" s="64"/>
      <c r="BFX133" s="64"/>
      <c r="BFY133" s="64"/>
      <c r="BFZ133" s="64"/>
      <c r="BGA133" s="64"/>
      <c r="BGB133" s="64"/>
      <c r="BGC133" s="64"/>
      <c r="BGD133" s="64"/>
      <c r="BGE133" s="64"/>
      <c r="BGF133" s="64"/>
      <c r="BGG133" s="64"/>
      <c r="BGH133" s="64"/>
      <c r="BGI133" s="64"/>
      <c r="BGJ133" s="64"/>
      <c r="BGK133" s="64"/>
      <c r="BGL133" s="64"/>
      <c r="BGM133" s="64"/>
      <c r="BGN133" s="64"/>
      <c r="BGO133" s="64"/>
      <c r="BGP133" s="64"/>
      <c r="BGQ133" s="64"/>
      <c r="BGR133" s="64"/>
      <c r="BGS133" s="64"/>
      <c r="BGT133" s="64"/>
      <c r="BGU133" s="64"/>
      <c r="BGV133" s="64"/>
      <c r="BGW133" s="64"/>
      <c r="BGX133" s="64"/>
      <c r="BGY133" s="64"/>
      <c r="BGZ133" s="64"/>
      <c r="BHA133" s="64"/>
      <c r="BHB133" s="64"/>
      <c r="BHC133" s="64"/>
      <c r="BHD133" s="64"/>
      <c r="BHE133" s="64"/>
      <c r="BHF133" s="64"/>
      <c r="BHG133" s="64"/>
      <c r="BHH133" s="64"/>
      <c r="BHI133" s="64"/>
      <c r="BHJ133" s="64"/>
      <c r="BHK133" s="64"/>
      <c r="BHL133" s="64"/>
      <c r="BHM133" s="64"/>
      <c r="BHN133" s="64"/>
      <c r="BHO133" s="64"/>
      <c r="BHP133" s="64"/>
      <c r="BHQ133" s="64"/>
      <c r="BHR133" s="64"/>
      <c r="BHS133" s="64"/>
      <c r="BHT133" s="64"/>
      <c r="BHU133" s="64"/>
      <c r="BHV133" s="64"/>
      <c r="BHW133" s="64"/>
      <c r="BHX133" s="64"/>
      <c r="BHY133" s="64"/>
      <c r="BHZ133" s="64"/>
      <c r="BIA133" s="64"/>
      <c r="BIB133" s="64"/>
      <c r="BIC133" s="64"/>
      <c r="BID133" s="64"/>
      <c r="BIE133" s="64"/>
      <c r="BIF133" s="64"/>
      <c r="BIG133" s="64"/>
      <c r="BIH133" s="64"/>
      <c r="BII133" s="64"/>
      <c r="BIJ133" s="64"/>
      <c r="BIK133" s="64"/>
      <c r="BIL133" s="64"/>
      <c r="BIM133" s="64"/>
      <c r="BIN133" s="64"/>
      <c r="BIO133" s="64"/>
      <c r="BIP133" s="64"/>
      <c r="BIQ133" s="64"/>
      <c r="BIR133" s="64"/>
      <c r="BIS133" s="64"/>
      <c r="BIT133" s="64"/>
      <c r="BIU133" s="64"/>
      <c r="BIV133" s="64"/>
      <c r="BIW133" s="64"/>
      <c r="BIX133" s="64"/>
      <c r="BIY133" s="64"/>
      <c r="BIZ133" s="64"/>
      <c r="BJA133" s="64"/>
      <c r="BJB133" s="64"/>
      <c r="BJC133" s="64"/>
      <c r="BJD133" s="64"/>
      <c r="BJE133" s="64"/>
      <c r="BJF133" s="64"/>
      <c r="BJG133" s="64"/>
      <c r="BJH133" s="64"/>
      <c r="BJI133" s="64"/>
      <c r="BJJ133" s="64"/>
      <c r="BJK133" s="64"/>
      <c r="BJL133" s="64"/>
      <c r="BJM133" s="64"/>
      <c r="BJN133" s="64"/>
      <c r="BJO133" s="64"/>
      <c r="BJP133" s="64"/>
      <c r="BJQ133" s="64"/>
      <c r="BJR133" s="64"/>
      <c r="BJS133" s="64"/>
      <c r="BJT133" s="64"/>
      <c r="BJU133" s="64"/>
      <c r="BJV133" s="64"/>
      <c r="BJW133" s="64"/>
      <c r="BJX133" s="64"/>
      <c r="BJY133" s="64"/>
      <c r="BJZ133" s="64"/>
      <c r="BKA133" s="64"/>
      <c r="BKB133" s="64"/>
      <c r="BKC133" s="64"/>
      <c r="BKD133" s="64"/>
      <c r="BKE133" s="64"/>
      <c r="BKF133" s="64"/>
      <c r="BKG133" s="64"/>
      <c r="BKH133" s="64"/>
      <c r="BKI133" s="64"/>
      <c r="BKJ133" s="64"/>
      <c r="BKK133" s="64"/>
      <c r="BKL133" s="64"/>
      <c r="BKM133" s="64"/>
      <c r="BKN133" s="64"/>
      <c r="BKO133" s="64"/>
      <c r="BKP133" s="64"/>
      <c r="BKQ133" s="64"/>
      <c r="BKR133" s="64"/>
      <c r="BKS133" s="64"/>
      <c r="BKT133" s="64"/>
      <c r="BKU133" s="64"/>
      <c r="BKV133" s="64"/>
      <c r="BKW133" s="64"/>
      <c r="BKX133" s="64"/>
      <c r="BKY133" s="64"/>
      <c r="BKZ133" s="64"/>
      <c r="BLA133" s="64"/>
      <c r="BLB133" s="64"/>
      <c r="BLC133" s="64"/>
      <c r="BLD133" s="64"/>
      <c r="BLE133" s="64"/>
      <c r="BLF133" s="64"/>
      <c r="BLG133" s="64"/>
      <c r="BLH133" s="64"/>
      <c r="BLI133" s="64"/>
      <c r="BLJ133" s="64"/>
      <c r="BLK133" s="64"/>
      <c r="BLL133" s="64"/>
      <c r="BLM133" s="64"/>
      <c r="BLN133" s="64"/>
      <c r="BLO133" s="64"/>
      <c r="BLP133" s="64"/>
      <c r="BLQ133" s="64"/>
      <c r="BLR133" s="64"/>
      <c r="BLS133" s="64"/>
      <c r="BLT133" s="64"/>
      <c r="BLU133" s="64"/>
      <c r="BLV133" s="64"/>
      <c r="BLW133" s="64"/>
      <c r="BLX133" s="64"/>
      <c r="BLY133" s="64"/>
      <c r="BLZ133" s="64"/>
      <c r="BMA133" s="64"/>
      <c r="BMB133" s="64"/>
      <c r="BMC133" s="64"/>
      <c r="BMD133" s="64"/>
      <c r="BME133" s="64"/>
      <c r="BMF133" s="64"/>
      <c r="BMG133" s="64"/>
      <c r="BMH133" s="64"/>
      <c r="BMI133" s="64"/>
      <c r="BMJ133" s="64"/>
      <c r="BMK133" s="64"/>
      <c r="BML133" s="64"/>
      <c r="BMM133" s="64"/>
      <c r="BMN133" s="64"/>
      <c r="BMO133" s="64"/>
      <c r="BMP133" s="64"/>
      <c r="BMQ133" s="64"/>
      <c r="BMR133" s="64"/>
      <c r="BMS133" s="64"/>
      <c r="BMT133" s="64"/>
      <c r="BMU133" s="64"/>
      <c r="BMV133" s="64"/>
      <c r="BMW133" s="64"/>
      <c r="BMX133" s="64"/>
      <c r="BMY133" s="64"/>
      <c r="BMZ133" s="64"/>
      <c r="BNA133" s="64"/>
      <c r="BNB133" s="64"/>
      <c r="BNC133" s="64"/>
      <c r="BND133" s="64"/>
      <c r="BNE133" s="64"/>
      <c r="BNF133" s="64"/>
      <c r="BNG133" s="64"/>
      <c r="BNH133" s="64"/>
      <c r="BNI133" s="64"/>
      <c r="BNJ133" s="64"/>
      <c r="BNK133" s="64"/>
      <c r="BNL133" s="64"/>
      <c r="BNM133" s="64"/>
      <c r="BNN133" s="64"/>
      <c r="BNO133" s="64"/>
      <c r="BNP133" s="64"/>
      <c r="BNQ133" s="64"/>
      <c r="BNR133" s="64"/>
      <c r="BNS133" s="64"/>
      <c r="BNT133" s="64"/>
      <c r="BNU133" s="64"/>
      <c r="BNV133" s="64"/>
      <c r="BNW133" s="64"/>
      <c r="BNX133" s="64"/>
      <c r="BNY133" s="64"/>
      <c r="BNZ133" s="64"/>
      <c r="BOA133" s="64"/>
      <c r="BOB133" s="64"/>
      <c r="BOC133" s="64"/>
      <c r="BOD133" s="64"/>
      <c r="BOE133" s="64"/>
      <c r="BOF133" s="64"/>
      <c r="BOG133" s="64"/>
      <c r="BOH133" s="64"/>
      <c r="BOI133" s="64"/>
      <c r="BOJ133" s="64"/>
      <c r="BOK133" s="64"/>
      <c r="BOL133" s="64"/>
      <c r="BOM133" s="64"/>
      <c r="BON133" s="64"/>
      <c r="BOO133" s="64"/>
      <c r="BOP133" s="64"/>
      <c r="BOQ133" s="64"/>
      <c r="BOR133" s="64"/>
      <c r="BOS133" s="64"/>
      <c r="BOT133" s="64"/>
      <c r="BOU133" s="64"/>
      <c r="BOV133" s="64"/>
      <c r="BOW133" s="64"/>
      <c r="BOX133" s="64"/>
      <c r="BOY133" s="64"/>
      <c r="BOZ133" s="64"/>
      <c r="BPA133" s="64"/>
      <c r="BPB133" s="64"/>
      <c r="BPC133" s="64"/>
      <c r="BPD133" s="64"/>
      <c r="BPE133" s="64"/>
      <c r="BPF133" s="64"/>
      <c r="BPG133" s="64"/>
      <c r="BPH133" s="64"/>
      <c r="BPI133" s="64"/>
      <c r="BPJ133" s="64"/>
      <c r="BPK133" s="64"/>
      <c r="BPL133" s="64"/>
      <c r="BPM133" s="64"/>
      <c r="BPN133" s="64"/>
      <c r="BPO133" s="64"/>
      <c r="BPP133" s="64"/>
      <c r="BPQ133" s="64"/>
      <c r="BPR133" s="64"/>
      <c r="BPS133" s="64"/>
      <c r="BPT133" s="64"/>
      <c r="BPU133" s="64"/>
      <c r="BPV133" s="64"/>
      <c r="BPW133" s="64"/>
      <c r="BPX133" s="64"/>
      <c r="BPY133" s="64"/>
      <c r="BPZ133" s="64"/>
      <c r="BQA133" s="64"/>
      <c r="BQB133" s="64"/>
      <c r="BQC133" s="64"/>
      <c r="BQD133" s="64"/>
      <c r="BQE133" s="64"/>
      <c r="BQF133" s="64"/>
      <c r="BQG133" s="64"/>
      <c r="BQH133" s="64"/>
      <c r="BQI133" s="64"/>
      <c r="BQJ133" s="64"/>
      <c r="BQK133" s="64"/>
      <c r="BQL133" s="64"/>
      <c r="BQM133" s="64"/>
      <c r="BQN133" s="64"/>
      <c r="BQO133" s="64"/>
      <c r="BQP133" s="64"/>
      <c r="BQQ133" s="64"/>
      <c r="BQR133" s="64"/>
      <c r="BQS133" s="64"/>
      <c r="BQT133" s="64"/>
      <c r="BQU133" s="64"/>
      <c r="BQV133" s="64"/>
      <c r="BQW133" s="64"/>
      <c r="BQX133" s="64"/>
      <c r="BQY133" s="64"/>
      <c r="BQZ133" s="64"/>
      <c r="BRA133" s="64"/>
      <c r="BRB133" s="64"/>
      <c r="BRC133" s="64"/>
      <c r="BRD133" s="64"/>
      <c r="BRE133" s="64"/>
      <c r="BRF133" s="64"/>
      <c r="BRG133" s="64"/>
      <c r="BRH133" s="64"/>
      <c r="BRI133" s="64"/>
      <c r="BRJ133" s="64"/>
      <c r="BRK133" s="64"/>
      <c r="BRL133" s="64"/>
      <c r="BRM133" s="64"/>
      <c r="BRN133" s="64"/>
      <c r="BRO133" s="64"/>
      <c r="BRP133" s="64"/>
      <c r="BRQ133" s="64"/>
      <c r="BRR133" s="64"/>
      <c r="BRS133" s="64"/>
      <c r="BRT133" s="64"/>
      <c r="BRU133" s="64"/>
      <c r="BRV133" s="64"/>
      <c r="BRW133" s="64"/>
      <c r="BRX133" s="64"/>
      <c r="BRY133" s="64"/>
      <c r="BRZ133" s="64"/>
      <c r="BSA133" s="64"/>
      <c r="BSB133" s="64"/>
      <c r="BSC133" s="64"/>
      <c r="BSD133" s="64"/>
      <c r="BSE133" s="64"/>
      <c r="BSF133" s="64"/>
      <c r="BSG133" s="64"/>
      <c r="BSH133" s="64"/>
      <c r="BSI133" s="64"/>
      <c r="BSJ133" s="64"/>
      <c r="BSK133" s="64"/>
      <c r="BSL133" s="64"/>
      <c r="BSM133" s="64"/>
      <c r="BSN133" s="64"/>
      <c r="BSO133" s="64"/>
      <c r="BSP133" s="64"/>
      <c r="BSQ133" s="64"/>
      <c r="BSR133" s="64"/>
      <c r="BSS133" s="64"/>
      <c r="BST133" s="64"/>
      <c r="BSU133" s="64"/>
      <c r="BSV133" s="64"/>
      <c r="BSW133" s="64"/>
      <c r="BSX133" s="64"/>
      <c r="BSY133" s="64"/>
      <c r="BSZ133" s="64"/>
      <c r="BTA133" s="64"/>
      <c r="BTB133" s="64"/>
      <c r="BTC133" s="64"/>
      <c r="BTD133" s="64"/>
      <c r="BTE133" s="64"/>
      <c r="BTF133" s="64"/>
      <c r="BTG133" s="64"/>
      <c r="BTH133" s="64"/>
      <c r="BTI133" s="64"/>
      <c r="BTJ133" s="64"/>
      <c r="BTK133" s="64"/>
      <c r="BTL133" s="64"/>
      <c r="BTM133" s="64"/>
      <c r="BTN133" s="64"/>
      <c r="BTO133" s="64"/>
      <c r="BTP133" s="64"/>
      <c r="BTQ133" s="64"/>
      <c r="BTR133" s="64"/>
      <c r="BTS133" s="64"/>
      <c r="BTT133" s="64"/>
      <c r="BTU133" s="64"/>
      <c r="BTV133" s="64"/>
      <c r="BTW133" s="64"/>
      <c r="BTX133" s="64"/>
      <c r="BTY133" s="64"/>
      <c r="BTZ133" s="64"/>
      <c r="BUA133" s="64"/>
      <c r="BUB133" s="64"/>
      <c r="BUC133" s="64"/>
      <c r="BUD133" s="64"/>
      <c r="BUE133" s="64"/>
      <c r="BUF133" s="64"/>
      <c r="BUG133" s="64"/>
      <c r="BUH133" s="64"/>
      <c r="BUI133" s="64"/>
      <c r="BUJ133" s="64"/>
      <c r="BUK133" s="64"/>
      <c r="BUL133" s="64"/>
      <c r="BUM133" s="64"/>
      <c r="BUN133" s="64"/>
      <c r="BUO133" s="64"/>
      <c r="BUP133" s="64"/>
      <c r="BUQ133" s="64"/>
      <c r="BUR133" s="64"/>
      <c r="BUS133" s="64"/>
      <c r="BUT133" s="64"/>
      <c r="BUU133" s="64"/>
      <c r="BUV133" s="64"/>
      <c r="BUW133" s="64"/>
      <c r="BUX133" s="64"/>
      <c r="BUY133" s="64"/>
      <c r="BUZ133" s="64"/>
      <c r="BVA133" s="64"/>
      <c r="BVB133" s="64"/>
      <c r="BVC133" s="64"/>
      <c r="BVD133" s="64"/>
      <c r="BVE133" s="64"/>
      <c r="BVF133" s="64"/>
      <c r="BVG133" s="64"/>
      <c r="BVH133" s="64"/>
      <c r="BVI133" s="64"/>
      <c r="BVJ133" s="64"/>
      <c r="BVK133" s="64"/>
      <c r="BVL133" s="64"/>
      <c r="BVM133" s="64"/>
      <c r="BVN133" s="64"/>
      <c r="BVO133" s="64"/>
      <c r="BVP133" s="64"/>
      <c r="BVQ133" s="64"/>
      <c r="BVR133" s="64"/>
      <c r="BVS133" s="64"/>
      <c r="BVT133" s="64"/>
      <c r="BVU133" s="64"/>
      <c r="BVV133" s="64"/>
      <c r="BVW133" s="64"/>
      <c r="BVX133" s="64"/>
      <c r="BVY133" s="64"/>
      <c r="BVZ133" s="64"/>
      <c r="BWA133" s="64"/>
      <c r="BWB133" s="64"/>
      <c r="BWC133" s="64"/>
      <c r="BWD133" s="64"/>
      <c r="BWE133" s="64"/>
      <c r="BWF133" s="64"/>
      <c r="BWG133" s="64"/>
      <c r="BWH133" s="64"/>
      <c r="BWI133" s="64"/>
      <c r="BWJ133" s="64"/>
      <c r="BWK133" s="64"/>
      <c r="BWL133" s="64"/>
      <c r="BWM133" s="64"/>
      <c r="BWN133" s="64"/>
      <c r="BWO133" s="64"/>
      <c r="BWP133" s="64"/>
      <c r="BWQ133" s="64"/>
      <c r="BWR133" s="64"/>
      <c r="BWS133" s="64"/>
      <c r="BWT133" s="64"/>
      <c r="BWU133" s="64"/>
      <c r="BWV133" s="64"/>
      <c r="BWW133" s="64"/>
      <c r="BWX133" s="64"/>
      <c r="BWY133" s="64"/>
      <c r="BWZ133" s="64"/>
      <c r="BXA133" s="64"/>
      <c r="BXB133" s="64"/>
      <c r="BXC133" s="64"/>
      <c r="BXD133" s="64"/>
      <c r="BXE133" s="64"/>
      <c r="BXF133" s="64"/>
      <c r="BXG133" s="64"/>
      <c r="BXH133" s="64"/>
      <c r="BXI133" s="64"/>
      <c r="BXJ133" s="64"/>
      <c r="BXK133" s="64"/>
      <c r="BXL133" s="64"/>
      <c r="BXM133" s="64"/>
      <c r="BXN133" s="64"/>
      <c r="BXO133" s="64"/>
      <c r="BXP133" s="64"/>
      <c r="BXQ133" s="64"/>
      <c r="BXR133" s="64"/>
      <c r="BXS133" s="64"/>
      <c r="BXT133" s="64"/>
      <c r="BXU133" s="64"/>
      <c r="BXV133" s="64"/>
      <c r="BXW133" s="64"/>
      <c r="BXX133" s="64"/>
      <c r="BXY133" s="64"/>
      <c r="BXZ133" s="64"/>
      <c r="BYA133" s="64"/>
      <c r="BYB133" s="64"/>
      <c r="BYC133" s="64"/>
      <c r="BYD133" s="64"/>
      <c r="BYE133" s="64"/>
      <c r="BYF133" s="64"/>
      <c r="BYG133" s="64"/>
      <c r="BYH133" s="64"/>
      <c r="BYI133" s="64"/>
      <c r="BYJ133" s="64"/>
      <c r="BYK133" s="64"/>
      <c r="BYL133" s="64"/>
      <c r="BYM133" s="64"/>
      <c r="BYN133" s="64"/>
      <c r="BYO133" s="64"/>
      <c r="BYP133" s="64"/>
      <c r="BYQ133" s="64"/>
      <c r="BYR133" s="64"/>
      <c r="BYS133" s="64"/>
      <c r="BYT133" s="64"/>
      <c r="BYU133" s="64"/>
      <c r="BYV133" s="64"/>
      <c r="BYW133" s="64"/>
      <c r="BYX133" s="64"/>
      <c r="BYY133" s="64"/>
      <c r="BYZ133" s="64"/>
      <c r="BZA133" s="64"/>
      <c r="BZB133" s="64"/>
      <c r="BZC133" s="64"/>
      <c r="BZD133" s="64"/>
      <c r="BZE133" s="64"/>
      <c r="BZF133" s="64"/>
      <c r="BZG133" s="64"/>
      <c r="BZH133" s="64"/>
      <c r="BZI133" s="64"/>
      <c r="BZJ133" s="64"/>
      <c r="BZK133" s="64"/>
      <c r="BZL133" s="64"/>
      <c r="BZM133" s="64"/>
      <c r="BZN133" s="64"/>
      <c r="BZO133" s="64"/>
      <c r="BZP133" s="64"/>
      <c r="BZQ133" s="64"/>
      <c r="BZR133" s="64"/>
      <c r="BZS133" s="64"/>
      <c r="BZT133" s="64"/>
      <c r="BZU133" s="64"/>
      <c r="BZV133" s="64"/>
      <c r="BZW133" s="64"/>
      <c r="BZX133" s="64"/>
      <c r="BZY133" s="64"/>
      <c r="BZZ133" s="64"/>
      <c r="CAA133" s="64"/>
      <c r="CAB133" s="64"/>
      <c r="CAC133" s="64"/>
      <c r="CAD133" s="64"/>
      <c r="CAE133" s="64"/>
      <c r="CAF133" s="64"/>
      <c r="CAG133" s="64"/>
      <c r="CAH133" s="64"/>
      <c r="CAI133" s="64"/>
      <c r="CAJ133" s="64"/>
      <c r="CAK133" s="64"/>
      <c r="CAL133" s="64"/>
      <c r="CAM133" s="64"/>
      <c r="CAN133" s="64"/>
      <c r="CAO133" s="64"/>
      <c r="CAP133" s="64"/>
      <c r="CAQ133" s="64"/>
      <c r="CAR133" s="64"/>
      <c r="CAS133" s="64"/>
      <c r="CAT133" s="64"/>
      <c r="CAU133" s="64"/>
      <c r="CAV133" s="64"/>
      <c r="CAW133" s="64"/>
      <c r="CAX133" s="64"/>
      <c r="CAY133" s="64"/>
      <c r="CAZ133" s="64"/>
      <c r="CBA133" s="64"/>
      <c r="CBB133" s="64"/>
      <c r="CBC133" s="64"/>
      <c r="CBD133" s="64"/>
      <c r="CBE133" s="64"/>
      <c r="CBF133" s="64"/>
      <c r="CBG133" s="64"/>
      <c r="CBH133" s="64"/>
      <c r="CBI133" s="64"/>
      <c r="CBJ133" s="64"/>
      <c r="CBK133" s="64"/>
      <c r="CBL133" s="64"/>
      <c r="CBM133" s="64"/>
      <c r="CBN133" s="64"/>
      <c r="CBO133" s="64"/>
      <c r="CBP133" s="64"/>
      <c r="CBQ133" s="64"/>
      <c r="CBR133" s="64"/>
      <c r="CBS133" s="64"/>
      <c r="CBT133" s="64"/>
      <c r="CBU133" s="64"/>
      <c r="CBV133" s="64"/>
      <c r="CBW133" s="64"/>
      <c r="CBX133" s="64"/>
      <c r="CBY133" s="64"/>
      <c r="CBZ133" s="64"/>
      <c r="CCA133" s="64"/>
      <c r="CCB133" s="64"/>
      <c r="CCC133" s="64"/>
      <c r="CCD133" s="64"/>
      <c r="CCE133" s="64"/>
      <c r="CCF133" s="64"/>
      <c r="CCG133" s="64"/>
      <c r="CCH133" s="64"/>
      <c r="CCI133" s="64"/>
      <c r="CCJ133" s="64"/>
      <c r="CCK133" s="64"/>
      <c r="CCL133" s="64"/>
      <c r="CCM133" s="64"/>
      <c r="CCN133" s="64"/>
      <c r="CCO133" s="64"/>
      <c r="CCP133" s="64"/>
      <c r="CCQ133" s="64"/>
      <c r="CCR133" s="64"/>
      <c r="CCS133" s="64"/>
      <c r="CCT133" s="64"/>
      <c r="CCU133" s="64"/>
      <c r="CCV133" s="64"/>
      <c r="CCW133" s="64"/>
      <c r="CCX133" s="64"/>
      <c r="CCY133" s="64"/>
      <c r="CCZ133" s="64"/>
      <c r="CDA133" s="64"/>
      <c r="CDB133" s="64"/>
      <c r="CDC133" s="64"/>
      <c r="CDD133" s="64"/>
      <c r="CDE133" s="64"/>
      <c r="CDF133" s="64"/>
      <c r="CDG133" s="64"/>
      <c r="CDH133" s="64"/>
      <c r="CDI133" s="64"/>
      <c r="CDJ133" s="64"/>
      <c r="CDK133" s="64"/>
      <c r="CDL133" s="64"/>
      <c r="CDM133" s="64"/>
      <c r="CDN133" s="64"/>
      <c r="CDO133" s="64"/>
      <c r="CDP133" s="64"/>
      <c r="CDQ133" s="64"/>
      <c r="CDR133" s="64"/>
      <c r="CDS133" s="64"/>
      <c r="CDT133" s="64"/>
      <c r="CDU133" s="64"/>
      <c r="CDV133" s="64"/>
      <c r="CDW133" s="64"/>
      <c r="CDX133" s="64"/>
      <c r="CDY133" s="64"/>
      <c r="CDZ133" s="64"/>
      <c r="CEA133" s="64"/>
      <c r="CEB133" s="64"/>
      <c r="CEC133" s="64"/>
      <c r="CED133" s="64"/>
      <c r="CEE133" s="64"/>
      <c r="CEF133" s="64"/>
      <c r="CEG133" s="64"/>
      <c r="CEH133" s="64"/>
      <c r="CEI133" s="64"/>
      <c r="CEJ133" s="64"/>
      <c r="CEK133" s="64"/>
      <c r="CEL133" s="64"/>
      <c r="CEM133" s="64"/>
      <c r="CEN133" s="64"/>
      <c r="CEO133" s="64"/>
      <c r="CEP133" s="64"/>
      <c r="CEQ133" s="64"/>
      <c r="CER133" s="64"/>
      <c r="CES133" s="64"/>
      <c r="CET133" s="64"/>
      <c r="CEU133" s="64"/>
      <c r="CEV133" s="64"/>
      <c r="CEW133" s="64"/>
      <c r="CEX133" s="64"/>
      <c r="CEY133" s="64"/>
      <c r="CEZ133" s="64"/>
      <c r="CFA133" s="64"/>
      <c r="CFB133" s="64"/>
      <c r="CFC133" s="64"/>
      <c r="CFD133" s="64"/>
      <c r="CFE133" s="64"/>
      <c r="CFF133" s="64"/>
      <c r="CFG133" s="64"/>
      <c r="CFH133" s="64"/>
      <c r="CFI133" s="64"/>
      <c r="CFJ133" s="64"/>
      <c r="CFK133" s="64"/>
      <c r="CFL133" s="64"/>
      <c r="CFM133" s="64"/>
      <c r="CFN133" s="64"/>
      <c r="CFO133" s="64"/>
      <c r="CFP133" s="64"/>
      <c r="CFQ133" s="64"/>
      <c r="CFR133" s="64"/>
      <c r="CFS133" s="64"/>
      <c r="CFT133" s="64"/>
      <c r="CFU133" s="64"/>
      <c r="CFV133" s="64"/>
      <c r="CFW133" s="64"/>
      <c r="CFX133" s="64"/>
      <c r="CFY133" s="64"/>
      <c r="CFZ133" s="64"/>
      <c r="CGA133" s="64"/>
      <c r="CGB133" s="64"/>
      <c r="CGC133" s="64"/>
      <c r="CGD133" s="64"/>
      <c r="CGE133" s="64"/>
      <c r="CGF133" s="64"/>
      <c r="CGG133" s="64"/>
      <c r="CGH133" s="64"/>
      <c r="CGI133" s="64"/>
      <c r="CGJ133" s="64"/>
      <c r="CGK133" s="64"/>
      <c r="CGL133" s="64"/>
      <c r="CGM133" s="64"/>
      <c r="CGN133" s="64"/>
      <c r="CGO133" s="64"/>
      <c r="CGP133" s="64"/>
      <c r="CGQ133" s="64"/>
      <c r="CGR133" s="64"/>
      <c r="CGS133" s="64"/>
      <c r="CGT133" s="64"/>
      <c r="CGU133" s="64"/>
      <c r="CGV133" s="64"/>
      <c r="CGW133" s="64"/>
      <c r="CGX133" s="64"/>
      <c r="CGY133" s="64"/>
      <c r="CGZ133" s="64"/>
      <c r="CHA133" s="64"/>
      <c r="CHB133" s="64"/>
      <c r="CHC133" s="64"/>
      <c r="CHD133" s="64"/>
      <c r="CHE133" s="64"/>
      <c r="CHF133" s="64"/>
      <c r="CHG133" s="64"/>
      <c r="CHH133" s="64"/>
      <c r="CHI133" s="64"/>
      <c r="CHJ133" s="64"/>
      <c r="CHK133" s="64"/>
      <c r="CHL133" s="64"/>
      <c r="CHM133" s="64"/>
      <c r="CHN133" s="64"/>
      <c r="CHO133" s="64"/>
      <c r="CHP133" s="64"/>
      <c r="CHQ133" s="64"/>
      <c r="CHR133" s="64"/>
      <c r="CHS133" s="64"/>
      <c r="CHT133" s="64"/>
      <c r="CHU133" s="64"/>
      <c r="CHV133" s="64"/>
      <c r="CHW133" s="64"/>
      <c r="CHX133" s="64"/>
      <c r="CHY133" s="64"/>
      <c r="CHZ133" s="64"/>
      <c r="CIA133" s="64"/>
      <c r="CIB133" s="64"/>
      <c r="CIC133" s="64"/>
      <c r="CID133" s="64"/>
      <c r="CIE133" s="64"/>
      <c r="CIF133" s="64"/>
      <c r="CIG133" s="64"/>
      <c r="CIH133" s="64"/>
      <c r="CII133" s="64"/>
      <c r="CIJ133" s="64"/>
      <c r="CIK133" s="64"/>
      <c r="CIL133" s="64"/>
      <c r="CIM133" s="64"/>
      <c r="CIN133" s="64"/>
      <c r="CIO133" s="64"/>
      <c r="CIP133" s="64"/>
      <c r="CIQ133" s="64"/>
      <c r="CIR133" s="64"/>
      <c r="CIS133" s="64"/>
      <c r="CIT133" s="64"/>
      <c r="CIU133" s="64"/>
      <c r="CIV133" s="64"/>
      <c r="CIW133" s="64"/>
      <c r="CIX133" s="64"/>
      <c r="CIY133" s="64"/>
      <c r="CIZ133" s="64"/>
      <c r="CJA133" s="64"/>
      <c r="CJB133" s="64"/>
      <c r="CJC133" s="64"/>
      <c r="CJD133" s="64"/>
      <c r="CJE133" s="64"/>
      <c r="CJF133" s="64"/>
      <c r="CJG133" s="64"/>
      <c r="CJH133" s="64"/>
      <c r="CJI133" s="64"/>
      <c r="CJJ133" s="64"/>
      <c r="CJK133" s="64"/>
      <c r="CJL133" s="64"/>
      <c r="CJM133" s="64"/>
      <c r="CJN133" s="64"/>
      <c r="CJO133" s="64"/>
      <c r="CJP133" s="64"/>
      <c r="CJQ133" s="64"/>
      <c r="CJR133" s="64"/>
      <c r="CJS133" s="64"/>
      <c r="CJT133" s="64"/>
      <c r="CJU133" s="64"/>
      <c r="CJV133" s="64"/>
      <c r="CJW133" s="64"/>
      <c r="CJX133" s="64"/>
      <c r="CJY133" s="64"/>
      <c r="CJZ133" s="64"/>
      <c r="CKA133" s="64"/>
      <c r="CKB133" s="64"/>
      <c r="CKC133" s="64"/>
      <c r="CKD133" s="64"/>
      <c r="CKE133" s="64"/>
      <c r="CKF133" s="64"/>
      <c r="CKG133" s="64"/>
      <c r="CKH133" s="64"/>
      <c r="CKI133" s="64"/>
      <c r="CKJ133" s="64"/>
      <c r="CKK133" s="64"/>
      <c r="CKL133" s="64"/>
      <c r="CKM133" s="64"/>
      <c r="CKN133" s="64"/>
      <c r="CKO133" s="64"/>
      <c r="CKP133" s="64"/>
      <c r="CKQ133" s="64"/>
      <c r="CKR133" s="64"/>
      <c r="CKS133" s="64"/>
      <c r="CKT133" s="64"/>
      <c r="CKU133" s="64"/>
      <c r="CKV133" s="64"/>
      <c r="CKW133" s="64"/>
      <c r="CKX133" s="64"/>
      <c r="CKY133" s="64"/>
      <c r="CKZ133" s="64"/>
      <c r="CLA133" s="64"/>
      <c r="CLB133" s="64"/>
      <c r="CLC133" s="64"/>
      <c r="CLD133" s="64"/>
      <c r="CLE133" s="64"/>
      <c r="CLF133" s="64"/>
      <c r="CLG133" s="64"/>
      <c r="CLH133" s="64"/>
      <c r="CLI133" s="64"/>
      <c r="CLJ133" s="64"/>
      <c r="CLK133" s="64"/>
      <c r="CLL133" s="64"/>
      <c r="CLM133" s="64"/>
      <c r="CLN133" s="64"/>
      <c r="CLO133" s="64"/>
      <c r="CLP133" s="64"/>
      <c r="CLQ133" s="64"/>
      <c r="CLR133" s="64"/>
      <c r="CLS133" s="64"/>
      <c r="CLT133" s="64"/>
      <c r="CLU133" s="64"/>
      <c r="CLV133" s="64"/>
      <c r="CLW133" s="64"/>
      <c r="CLX133" s="64"/>
      <c r="CLY133" s="64"/>
      <c r="CLZ133" s="64"/>
      <c r="CMA133" s="64"/>
      <c r="CMB133" s="64"/>
      <c r="CMC133" s="64"/>
      <c r="CMD133" s="64"/>
      <c r="CME133" s="64"/>
      <c r="CMF133" s="64"/>
      <c r="CMG133" s="64"/>
      <c r="CMH133" s="64"/>
      <c r="CMI133" s="64"/>
      <c r="CMJ133" s="64"/>
      <c r="CMK133" s="64"/>
      <c r="CML133" s="64"/>
      <c r="CMM133" s="64"/>
      <c r="CMN133" s="64"/>
      <c r="CMO133" s="64"/>
      <c r="CMP133" s="64"/>
      <c r="CMQ133" s="64"/>
      <c r="CMR133" s="64"/>
      <c r="CMS133" s="64"/>
      <c r="CMT133" s="64"/>
      <c r="CMU133" s="64"/>
      <c r="CMV133" s="64"/>
      <c r="CMW133" s="64"/>
      <c r="CMX133" s="64"/>
      <c r="CMY133" s="64"/>
      <c r="CMZ133" s="64"/>
      <c r="CNA133" s="64"/>
      <c r="CNB133" s="64"/>
      <c r="CNC133" s="64"/>
      <c r="CND133" s="64"/>
      <c r="CNE133" s="64"/>
      <c r="CNF133" s="64"/>
      <c r="CNG133" s="64"/>
      <c r="CNH133" s="64"/>
      <c r="CNI133" s="64"/>
      <c r="CNJ133" s="64"/>
      <c r="CNK133" s="64"/>
      <c r="CNL133" s="64"/>
      <c r="CNM133" s="64"/>
      <c r="CNN133" s="64"/>
      <c r="CNO133" s="64"/>
      <c r="CNP133" s="64"/>
      <c r="CNQ133" s="64"/>
      <c r="CNR133" s="64"/>
      <c r="CNS133" s="64"/>
      <c r="CNT133" s="64"/>
      <c r="CNU133" s="64"/>
      <c r="CNV133" s="64"/>
      <c r="CNW133" s="64"/>
      <c r="CNX133" s="64"/>
      <c r="CNY133" s="64"/>
      <c r="CNZ133" s="64"/>
      <c r="COA133" s="64"/>
      <c r="COB133" s="64"/>
      <c r="COC133" s="64"/>
      <c r="COD133" s="64"/>
      <c r="COE133" s="64"/>
      <c r="COF133" s="64"/>
      <c r="COG133" s="64"/>
      <c r="COH133" s="64"/>
      <c r="COI133" s="64"/>
      <c r="COJ133" s="64"/>
      <c r="COK133" s="64"/>
      <c r="COL133" s="64"/>
      <c r="COM133" s="64"/>
      <c r="CON133" s="64"/>
      <c r="COO133" s="64"/>
      <c r="COP133" s="64"/>
      <c r="COQ133" s="64"/>
      <c r="COR133" s="64"/>
      <c r="COS133" s="64"/>
      <c r="COT133" s="64"/>
      <c r="COU133" s="64"/>
      <c r="COV133" s="64"/>
      <c r="COW133" s="64"/>
      <c r="COX133" s="64"/>
      <c r="COY133" s="64"/>
      <c r="COZ133" s="64"/>
      <c r="CPA133" s="64"/>
      <c r="CPB133" s="64"/>
      <c r="CPC133" s="64"/>
      <c r="CPD133" s="64"/>
      <c r="CPE133" s="64"/>
      <c r="CPF133" s="64"/>
      <c r="CPG133" s="64"/>
      <c r="CPH133" s="64"/>
      <c r="CPI133" s="64"/>
      <c r="CPJ133" s="64"/>
      <c r="CPK133" s="64"/>
      <c r="CPL133" s="64"/>
      <c r="CPM133" s="64"/>
      <c r="CPN133" s="64"/>
      <c r="CPO133" s="64"/>
      <c r="CPP133" s="64"/>
      <c r="CPQ133" s="64"/>
      <c r="CPR133" s="64"/>
      <c r="CPS133" s="64"/>
      <c r="CPT133" s="64"/>
      <c r="CPU133" s="64"/>
      <c r="CPV133" s="64"/>
      <c r="CPW133" s="64"/>
      <c r="CPX133" s="64"/>
      <c r="CPY133" s="64"/>
      <c r="CPZ133" s="64"/>
      <c r="CQA133" s="64"/>
      <c r="CQB133" s="64"/>
      <c r="CQC133" s="64"/>
      <c r="CQD133" s="64"/>
      <c r="CQE133" s="64"/>
      <c r="CQF133" s="64"/>
      <c r="CQG133" s="64"/>
      <c r="CQH133" s="64"/>
      <c r="CQI133" s="64"/>
      <c r="CQJ133" s="64"/>
      <c r="CQK133" s="64"/>
      <c r="CQL133" s="64"/>
      <c r="CQM133" s="64"/>
      <c r="CQN133" s="64"/>
      <c r="CQO133" s="64"/>
      <c r="CQP133" s="64"/>
      <c r="CQQ133" s="64"/>
      <c r="CQR133" s="64"/>
      <c r="CQS133" s="64"/>
      <c r="CQT133" s="64"/>
      <c r="CQU133" s="64"/>
      <c r="CQV133" s="64"/>
      <c r="CQW133" s="64"/>
      <c r="CQX133" s="64"/>
      <c r="CQY133" s="64"/>
      <c r="CQZ133" s="64"/>
      <c r="CRA133" s="64"/>
      <c r="CRB133" s="64"/>
      <c r="CRC133" s="64"/>
      <c r="CRD133" s="64"/>
      <c r="CRE133" s="64"/>
      <c r="CRF133" s="64"/>
      <c r="CRG133" s="64"/>
      <c r="CRH133" s="64"/>
      <c r="CRI133" s="64"/>
      <c r="CRJ133" s="64"/>
      <c r="CRK133" s="64"/>
      <c r="CRL133" s="64"/>
      <c r="CRM133" s="64"/>
      <c r="CRN133" s="64"/>
      <c r="CRO133" s="64"/>
      <c r="CRP133" s="64"/>
      <c r="CRQ133" s="64"/>
      <c r="CRR133" s="64"/>
      <c r="CRS133" s="64"/>
      <c r="CRT133" s="64"/>
      <c r="CRU133" s="64"/>
      <c r="CRV133" s="64"/>
      <c r="CRW133" s="64"/>
      <c r="CRX133" s="64"/>
      <c r="CRY133" s="64"/>
      <c r="CRZ133" s="64"/>
      <c r="CSA133" s="64"/>
      <c r="CSB133" s="64"/>
      <c r="CSC133" s="64"/>
      <c r="CSD133" s="64"/>
      <c r="CSE133" s="64"/>
      <c r="CSF133" s="64"/>
      <c r="CSG133" s="64"/>
      <c r="CSH133" s="64"/>
      <c r="CSI133" s="64"/>
      <c r="CSJ133" s="64"/>
      <c r="CSK133" s="64"/>
      <c r="CSL133" s="64"/>
      <c r="CSM133" s="64"/>
      <c r="CSN133" s="64"/>
      <c r="CSO133" s="64"/>
      <c r="CSP133" s="64"/>
      <c r="CSQ133" s="64"/>
      <c r="CSR133" s="64"/>
      <c r="CSS133" s="64"/>
      <c r="CST133" s="64"/>
      <c r="CSU133" s="64"/>
      <c r="CSV133" s="64"/>
      <c r="CSW133" s="64"/>
      <c r="CSX133" s="64"/>
      <c r="CSY133" s="64"/>
      <c r="CSZ133" s="64"/>
      <c r="CTA133" s="64"/>
      <c r="CTB133" s="64"/>
      <c r="CTC133" s="64"/>
      <c r="CTD133" s="64"/>
      <c r="CTE133" s="64"/>
      <c r="CTF133" s="64"/>
      <c r="CTG133" s="64"/>
      <c r="CTH133" s="64"/>
      <c r="CTI133" s="64"/>
      <c r="CTJ133" s="64"/>
      <c r="CTK133" s="64"/>
      <c r="CTL133" s="64"/>
      <c r="CTM133" s="64"/>
      <c r="CTN133" s="64"/>
      <c r="CTO133" s="64"/>
      <c r="CTP133" s="64"/>
      <c r="CTQ133" s="64"/>
      <c r="CTR133" s="64"/>
      <c r="CTS133" s="64"/>
      <c r="CTT133" s="64"/>
      <c r="CTU133" s="64"/>
      <c r="CTV133" s="64"/>
      <c r="CTW133" s="64"/>
      <c r="CTX133" s="64"/>
      <c r="CTY133" s="64"/>
      <c r="CTZ133" s="64"/>
      <c r="CUA133" s="64"/>
      <c r="CUB133" s="64"/>
      <c r="CUC133" s="64"/>
      <c r="CUD133" s="64"/>
      <c r="CUE133" s="64"/>
      <c r="CUF133" s="64"/>
      <c r="CUG133" s="64"/>
      <c r="CUH133" s="64"/>
      <c r="CUI133" s="64"/>
      <c r="CUJ133" s="64"/>
      <c r="CUK133" s="64"/>
      <c r="CUL133" s="64"/>
      <c r="CUM133" s="64"/>
      <c r="CUN133" s="64"/>
      <c r="CUO133" s="64"/>
      <c r="CUP133" s="64"/>
      <c r="CUQ133" s="64"/>
      <c r="CUR133" s="64"/>
      <c r="CUS133" s="64"/>
      <c r="CUT133" s="64"/>
      <c r="CUU133" s="64"/>
      <c r="CUV133" s="64"/>
      <c r="CUW133" s="64"/>
      <c r="CUX133" s="64"/>
      <c r="CUY133" s="64"/>
      <c r="CUZ133" s="64"/>
      <c r="CVA133" s="64"/>
      <c r="CVB133" s="64"/>
      <c r="CVC133" s="64"/>
      <c r="CVD133" s="64"/>
      <c r="CVE133" s="64"/>
      <c r="CVF133" s="64"/>
      <c r="CVG133" s="64"/>
      <c r="CVH133" s="64"/>
      <c r="CVI133" s="64"/>
      <c r="CVJ133" s="64"/>
      <c r="CVK133" s="64"/>
      <c r="CVL133" s="64"/>
      <c r="CVM133" s="64"/>
      <c r="CVN133" s="64"/>
      <c r="CVO133" s="64"/>
      <c r="CVP133" s="64"/>
      <c r="CVQ133" s="64"/>
      <c r="CVR133" s="64"/>
      <c r="CVS133" s="64"/>
      <c r="CVT133" s="64"/>
      <c r="CVU133" s="64"/>
      <c r="CVV133" s="64"/>
      <c r="CVW133" s="64"/>
      <c r="CVX133" s="64"/>
      <c r="CVY133" s="64"/>
      <c r="CVZ133" s="64"/>
      <c r="CWA133" s="64"/>
      <c r="CWB133" s="64"/>
      <c r="CWC133" s="64"/>
      <c r="CWD133" s="64"/>
      <c r="CWE133" s="64"/>
      <c r="CWF133" s="64"/>
      <c r="CWG133" s="64"/>
      <c r="CWH133" s="64"/>
      <c r="CWI133" s="64"/>
      <c r="CWJ133" s="64"/>
      <c r="CWK133" s="64"/>
      <c r="CWL133" s="64"/>
      <c r="CWM133" s="64"/>
      <c r="CWN133" s="64"/>
      <c r="CWO133" s="64"/>
      <c r="CWP133" s="64"/>
      <c r="CWQ133" s="64"/>
      <c r="CWR133" s="64"/>
      <c r="CWS133" s="64"/>
      <c r="CWT133" s="64"/>
      <c r="CWU133" s="64"/>
      <c r="CWV133" s="64"/>
      <c r="CWW133" s="64"/>
      <c r="CWX133" s="64"/>
      <c r="CWY133" s="64"/>
      <c r="CWZ133" s="64"/>
      <c r="CXA133" s="64"/>
      <c r="CXB133" s="64"/>
      <c r="CXC133" s="64"/>
      <c r="CXD133" s="64"/>
      <c r="CXE133" s="64"/>
      <c r="CXF133" s="64"/>
      <c r="CXG133" s="64"/>
      <c r="CXH133" s="64"/>
      <c r="CXI133" s="64"/>
      <c r="CXJ133" s="64"/>
      <c r="CXK133" s="64"/>
      <c r="CXL133" s="64"/>
      <c r="CXM133" s="64"/>
      <c r="CXN133" s="64"/>
      <c r="CXO133" s="64"/>
      <c r="CXP133" s="64"/>
      <c r="CXQ133" s="64"/>
      <c r="CXR133" s="64"/>
      <c r="CXS133" s="64"/>
      <c r="CXT133" s="64"/>
      <c r="CXU133" s="64"/>
      <c r="CXV133" s="64"/>
      <c r="CXW133" s="64"/>
      <c r="CXX133" s="64"/>
      <c r="CXY133" s="64"/>
      <c r="CXZ133" s="64"/>
      <c r="CYA133" s="64"/>
      <c r="CYB133" s="64"/>
      <c r="CYC133" s="64"/>
      <c r="CYD133" s="64"/>
      <c r="CYE133" s="64"/>
      <c r="CYF133" s="64"/>
      <c r="CYG133" s="64"/>
      <c r="CYH133" s="64"/>
      <c r="CYI133" s="64"/>
      <c r="CYJ133" s="64"/>
      <c r="CYK133" s="64"/>
      <c r="CYL133" s="64"/>
      <c r="CYM133" s="64"/>
      <c r="CYN133" s="64"/>
      <c r="CYO133" s="64"/>
      <c r="CYP133" s="64"/>
      <c r="CYQ133" s="64"/>
      <c r="CYR133" s="64"/>
      <c r="CYS133" s="64"/>
      <c r="CYT133" s="64"/>
      <c r="CYU133" s="64"/>
      <c r="CYV133" s="64"/>
      <c r="CYW133" s="64"/>
      <c r="CYX133" s="64"/>
      <c r="CYY133" s="64"/>
      <c r="CYZ133" s="64"/>
      <c r="CZA133" s="64"/>
      <c r="CZB133" s="64"/>
      <c r="CZC133" s="64"/>
      <c r="CZD133" s="64"/>
      <c r="CZE133" s="64"/>
      <c r="CZF133" s="64"/>
      <c r="CZG133" s="64"/>
      <c r="CZH133" s="64"/>
      <c r="CZI133" s="64"/>
      <c r="CZJ133" s="64"/>
      <c r="CZK133" s="64"/>
      <c r="CZL133" s="64"/>
      <c r="CZM133" s="64"/>
      <c r="CZN133" s="64"/>
      <c r="CZO133" s="64"/>
      <c r="CZP133" s="64"/>
      <c r="CZQ133" s="64"/>
      <c r="CZR133" s="64"/>
      <c r="CZS133" s="64"/>
      <c r="CZT133" s="64"/>
      <c r="CZU133" s="64"/>
      <c r="CZV133" s="64"/>
      <c r="CZW133" s="64"/>
      <c r="CZX133" s="64"/>
      <c r="CZY133" s="64"/>
      <c r="CZZ133" s="64"/>
      <c r="DAA133" s="64"/>
      <c r="DAB133" s="64"/>
      <c r="DAC133" s="64"/>
      <c r="DAD133" s="64"/>
      <c r="DAE133" s="64"/>
      <c r="DAF133" s="64"/>
      <c r="DAG133" s="64"/>
      <c r="DAH133" s="64"/>
      <c r="DAI133" s="64"/>
      <c r="DAJ133" s="64"/>
      <c r="DAK133" s="64"/>
      <c r="DAL133" s="64"/>
      <c r="DAM133" s="64"/>
      <c r="DAN133" s="64"/>
      <c r="DAO133" s="64"/>
      <c r="DAP133" s="64"/>
      <c r="DAQ133" s="64"/>
      <c r="DAR133" s="64"/>
      <c r="DAS133" s="64"/>
      <c r="DAT133" s="64"/>
      <c r="DAU133" s="64"/>
      <c r="DAV133" s="64"/>
      <c r="DAW133" s="64"/>
      <c r="DAX133" s="64"/>
      <c r="DAY133" s="64"/>
      <c r="DAZ133" s="64"/>
      <c r="DBA133" s="64"/>
      <c r="DBB133" s="64"/>
      <c r="DBC133" s="64"/>
      <c r="DBD133" s="64"/>
      <c r="DBE133" s="64"/>
      <c r="DBF133" s="64"/>
      <c r="DBG133" s="64"/>
      <c r="DBH133" s="64"/>
      <c r="DBI133" s="64"/>
      <c r="DBJ133" s="64"/>
      <c r="DBK133" s="64"/>
      <c r="DBL133" s="64"/>
      <c r="DBM133" s="64"/>
      <c r="DBN133" s="64"/>
      <c r="DBO133" s="64"/>
      <c r="DBP133" s="64"/>
      <c r="DBQ133" s="64"/>
      <c r="DBR133" s="64"/>
      <c r="DBS133" s="64"/>
      <c r="DBT133" s="64"/>
      <c r="DBU133" s="64"/>
      <c r="DBV133" s="64"/>
      <c r="DBW133" s="64"/>
      <c r="DBX133" s="64"/>
      <c r="DBY133" s="64"/>
      <c r="DBZ133" s="64"/>
      <c r="DCA133" s="64"/>
      <c r="DCB133" s="64"/>
      <c r="DCC133" s="64"/>
      <c r="DCD133" s="64"/>
      <c r="DCE133" s="64"/>
      <c r="DCF133" s="64"/>
      <c r="DCG133" s="64"/>
      <c r="DCH133" s="64"/>
      <c r="DCI133" s="64"/>
      <c r="DCJ133" s="64"/>
      <c r="DCK133" s="64"/>
      <c r="DCL133" s="64"/>
      <c r="DCM133" s="64"/>
      <c r="DCN133" s="64"/>
      <c r="DCO133" s="64"/>
      <c r="DCP133" s="64"/>
      <c r="DCQ133" s="64"/>
      <c r="DCR133" s="64"/>
      <c r="DCS133" s="64"/>
      <c r="DCT133" s="64"/>
    </row>
    <row r="134" spans="1:2802" s="121" customFormat="1" ht="78.75" x14ac:dyDescent="0.2">
      <c r="A134" s="126">
        <f t="shared" si="56"/>
        <v>77</v>
      </c>
      <c r="B134" s="196" t="s">
        <v>277</v>
      </c>
      <c r="C134" s="196" t="s">
        <v>276</v>
      </c>
      <c r="D134" s="42" t="s">
        <v>286</v>
      </c>
      <c r="E134" s="193">
        <v>2</v>
      </c>
      <c r="F134" s="194">
        <v>0</v>
      </c>
      <c r="G134" s="193">
        <f t="shared" si="91"/>
        <v>2</v>
      </c>
      <c r="H134" s="6" t="s">
        <v>118</v>
      </c>
      <c r="I134" s="3">
        <v>0.75377777777777777</v>
      </c>
      <c r="J134" s="6">
        <v>45.75</v>
      </c>
      <c r="K134" s="137">
        <f t="shared" si="63"/>
        <v>34.48533333333333</v>
      </c>
      <c r="L134" s="137">
        <v>135.68</v>
      </c>
      <c r="M134" s="141">
        <f t="shared" si="92"/>
        <v>170.16533333333334</v>
      </c>
      <c r="N134" s="195">
        <f t="shared" si="93"/>
        <v>340.33066666666667</v>
      </c>
      <c r="O134" s="132"/>
      <c r="P134" s="64"/>
      <c r="Q134" s="64"/>
      <c r="R134" s="3"/>
      <c r="S134" s="137"/>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4"/>
      <c r="CA134" s="64"/>
      <c r="CB134" s="64"/>
      <c r="CC134" s="64"/>
      <c r="CD134" s="64"/>
      <c r="CE134" s="64"/>
      <c r="CF134" s="64"/>
      <c r="CG134" s="64"/>
      <c r="CH134" s="64"/>
      <c r="CI134" s="64"/>
      <c r="CJ134" s="64"/>
      <c r="CK134" s="64"/>
      <c r="CL134" s="64"/>
      <c r="CM134" s="64"/>
      <c r="CN134" s="64"/>
      <c r="CO134" s="64"/>
      <c r="CP134" s="64"/>
      <c r="CQ134" s="64"/>
      <c r="CR134" s="64"/>
      <c r="CS134" s="64"/>
      <c r="CT134" s="64"/>
      <c r="CU134" s="64"/>
      <c r="CV134" s="64"/>
      <c r="CW134" s="64"/>
      <c r="CX134" s="64"/>
      <c r="CY134" s="64"/>
      <c r="CZ134" s="64"/>
      <c r="DA134" s="64"/>
      <c r="DB134" s="64"/>
      <c r="DC134" s="64"/>
      <c r="DD134" s="64"/>
      <c r="DE134" s="64"/>
      <c r="DF134" s="64"/>
      <c r="DG134" s="64"/>
      <c r="DH134" s="64"/>
      <c r="DI134" s="64"/>
      <c r="DJ134" s="64"/>
      <c r="DK134" s="64"/>
      <c r="DL134" s="64"/>
      <c r="DM134" s="64"/>
      <c r="DN134" s="64"/>
      <c r="DO134" s="64"/>
      <c r="DP134" s="64"/>
      <c r="DQ134" s="64"/>
      <c r="DR134" s="64"/>
      <c r="DS134" s="64"/>
      <c r="DT134" s="64"/>
      <c r="DU134" s="64"/>
      <c r="DV134" s="64"/>
      <c r="DW134" s="64"/>
      <c r="DX134" s="64"/>
      <c r="DY134" s="64"/>
      <c r="DZ134" s="64"/>
      <c r="EA134" s="64"/>
      <c r="EB134" s="64"/>
      <c r="EC134" s="64"/>
      <c r="ED134" s="64"/>
      <c r="EE134" s="64"/>
      <c r="EF134" s="64"/>
      <c r="EG134" s="64"/>
      <c r="EH134" s="64"/>
      <c r="EI134" s="64"/>
      <c r="EJ134" s="64"/>
      <c r="EK134" s="64"/>
      <c r="EL134" s="64"/>
      <c r="EM134" s="64"/>
      <c r="EN134" s="64"/>
      <c r="EO134" s="64"/>
      <c r="EP134" s="64"/>
      <c r="EQ134" s="64"/>
      <c r="ER134" s="64"/>
      <c r="ES134" s="64"/>
      <c r="ET134" s="64"/>
      <c r="EU134" s="64"/>
      <c r="EV134" s="64"/>
      <c r="EW134" s="64"/>
      <c r="EX134" s="64"/>
      <c r="EY134" s="64"/>
      <c r="EZ134" s="64"/>
      <c r="FA134" s="64"/>
      <c r="FB134" s="64"/>
      <c r="FC134" s="64"/>
      <c r="FD134" s="64"/>
      <c r="FE134" s="64"/>
      <c r="FF134" s="64"/>
      <c r="FG134" s="64"/>
      <c r="FH134" s="64"/>
      <c r="FI134" s="64"/>
      <c r="FJ134" s="64"/>
      <c r="FK134" s="64"/>
      <c r="FL134" s="64"/>
      <c r="FM134" s="64"/>
      <c r="FN134" s="64"/>
      <c r="FO134" s="64"/>
      <c r="FP134" s="64"/>
      <c r="FQ134" s="64"/>
      <c r="FR134" s="64"/>
      <c r="FS134" s="64"/>
      <c r="FT134" s="64"/>
      <c r="FU134" s="64"/>
      <c r="FV134" s="64"/>
      <c r="FW134" s="64"/>
      <c r="FX134" s="64"/>
      <c r="FY134" s="64"/>
      <c r="FZ134" s="64"/>
      <c r="GA134" s="64"/>
      <c r="GB134" s="64"/>
      <c r="GC134" s="64"/>
      <c r="GD134" s="64"/>
      <c r="GE134" s="64"/>
      <c r="GF134" s="64"/>
      <c r="GG134" s="64"/>
      <c r="GH134" s="64"/>
      <c r="GI134" s="64"/>
      <c r="GJ134" s="64"/>
      <c r="GK134" s="64"/>
      <c r="GL134" s="64"/>
      <c r="GM134" s="64"/>
      <c r="GN134" s="64"/>
      <c r="GO134" s="64"/>
      <c r="GP134" s="64"/>
      <c r="GQ134" s="64"/>
      <c r="GR134" s="64"/>
      <c r="GS134" s="64"/>
      <c r="GT134" s="64"/>
      <c r="GU134" s="64"/>
      <c r="GV134" s="64"/>
      <c r="GW134" s="64"/>
      <c r="GX134" s="64"/>
      <c r="GY134" s="64"/>
      <c r="GZ134" s="64"/>
      <c r="HA134" s="64"/>
      <c r="HB134" s="64"/>
      <c r="HC134" s="64"/>
      <c r="HD134" s="64"/>
      <c r="HE134" s="64"/>
      <c r="HF134" s="64"/>
      <c r="HG134" s="64"/>
      <c r="HH134" s="64"/>
      <c r="HI134" s="64"/>
      <c r="HJ134" s="64"/>
      <c r="HK134" s="64"/>
      <c r="HL134" s="64"/>
      <c r="HM134" s="64"/>
      <c r="HN134" s="64"/>
      <c r="HO134" s="64"/>
      <c r="HP134" s="64"/>
      <c r="HQ134" s="64"/>
      <c r="HR134" s="64"/>
      <c r="HS134" s="64"/>
      <c r="HT134" s="64"/>
      <c r="HU134" s="64"/>
      <c r="HV134" s="64"/>
      <c r="HW134" s="64"/>
      <c r="HX134" s="64"/>
      <c r="HY134" s="64"/>
      <c r="HZ134" s="64"/>
      <c r="IA134" s="64"/>
      <c r="IB134" s="64"/>
      <c r="IC134" s="64"/>
      <c r="ID134" s="64"/>
      <c r="IE134" s="64"/>
      <c r="IF134" s="64"/>
      <c r="IG134" s="64"/>
      <c r="IH134" s="64"/>
      <c r="II134" s="64"/>
      <c r="IJ134" s="64"/>
      <c r="IK134" s="64"/>
      <c r="IL134" s="64"/>
      <c r="IM134" s="64"/>
      <c r="IN134" s="64"/>
      <c r="IO134" s="64"/>
      <c r="IP134" s="64"/>
      <c r="IQ134" s="64"/>
      <c r="IR134" s="64"/>
      <c r="IS134" s="64"/>
      <c r="IT134" s="64"/>
      <c r="IU134" s="64"/>
      <c r="IV134" s="64"/>
      <c r="IW134" s="64"/>
      <c r="IX134" s="64"/>
      <c r="IY134" s="64"/>
      <c r="IZ134" s="64"/>
      <c r="JA134" s="64"/>
      <c r="JB134" s="64"/>
      <c r="JC134" s="64"/>
      <c r="JD134" s="64"/>
      <c r="JE134" s="64"/>
      <c r="JF134" s="64"/>
      <c r="JG134" s="64"/>
      <c r="JH134" s="64"/>
      <c r="JI134" s="64"/>
      <c r="JJ134" s="64"/>
      <c r="JK134" s="64"/>
      <c r="JL134" s="64"/>
      <c r="JM134" s="64"/>
      <c r="JN134" s="64"/>
      <c r="JO134" s="64"/>
      <c r="JP134" s="64"/>
      <c r="JQ134" s="64"/>
      <c r="JR134" s="64"/>
      <c r="JS134" s="64"/>
      <c r="JT134" s="64"/>
      <c r="JU134" s="64"/>
      <c r="JV134" s="64"/>
      <c r="JW134" s="64"/>
      <c r="JX134" s="64"/>
      <c r="JY134" s="64"/>
      <c r="JZ134" s="64"/>
      <c r="KA134" s="64"/>
      <c r="KB134" s="64"/>
      <c r="KC134" s="64"/>
      <c r="KD134" s="64"/>
      <c r="KE134" s="64"/>
      <c r="KF134" s="64"/>
      <c r="KG134" s="64"/>
      <c r="KH134" s="64"/>
      <c r="KI134" s="64"/>
      <c r="KJ134" s="64"/>
      <c r="KK134" s="64"/>
      <c r="KL134" s="64"/>
      <c r="KM134" s="64"/>
      <c r="KN134" s="64"/>
      <c r="KO134" s="64"/>
      <c r="KP134" s="64"/>
      <c r="KQ134" s="64"/>
      <c r="KR134" s="64"/>
      <c r="KS134" s="64"/>
      <c r="KT134" s="64"/>
      <c r="KU134" s="64"/>
      <c r="KV134" s="64"/>
      <c r="KW134" s="64"/>
      <c r="KX134" s="64"/>
      <c r="KY134" s="64"/>
      <c r="KZ134" s="64"/>
      <c r="LA134" s="64"/>
      <c r="LB134" s="64"/>
      <c r="LC134" s="64"/>
      <c r="LD134" s="64"/>
      <c r="LE134" s="64"/>
      <c r="LF134" s="64"/>
      <c r="LG134" s="64"/>
      <c r="LH134" s="64"/>
      <c r="LI134" s="64"/>
      <c r="LJ134" s="64"/>
      <c r="LK134" s="64"/>
      <c r="LL134" s="64"/>
      <c r="LM134" s="64"/>
      <c r="LN134" s="64"/>
      <c r="LO134" s="64"/>
      <c r="LP134" s="64"/>
      <c r="LQ134" s="64"/>
      <c r="LR134" s="64"/>
      <c r="LS134" s="64"/>
      <c r="LT134" s="64"/>
      <c r="LU134" s="64"/>
      <c r="LV134" s="64"/>
      <c r="LW134" s="64"/>
      <c r="LX134" s="64"/>
      <c r="LY134" s="64"/>
      <c r="LZ134" s="64"/>
      <c r="MA134" s="64"/>
      <c r="MB134" s="64"/>
      <c r="MC134" s="64"/>
      <c r="MD134" s="64"/>
      <c r="ME134" s="64"/>
      <c r="MF134" s="64"/>
      <c r="MG134" s="64"/>
      <c r="MH134" s="64"/>
      <c r="MI134" s="64"/>
      <c r="MJ134" s="64"/>
      <c r="MK134" s="64"/>
      <c r="ML134" s="64"/>
      <c r="MM134" s="64"/>
      <c r="MN134" s="64"/>
      <c r="MO134" s="64"/>
      <c r="MP134" s="64"/>
      <c r="MQ134" s="64"/>
      <c r="MR134" s="64"/>
      <c r="MS134" s="64"/>
      <c r="MT134" s="64"/>
      <c r="MU134" s="64"/>
      <c r="MV134" s="64"/>
      <c r="MW134" s="64"/>
      <c r="MX134" s="64"/>
      <c r="MY134" s="64"/>
      <c r="MZ134" s="64"/>
      <c r="NA134" s="64"/>
      <c r="NB134" s="64"/>
      <c r="NC134" s="64"/>
      <c r="ND134" s="64"/>
      <c r="NE134" s="64"/>
      <c r="NF134" s="64"/>
      <c r="NG134" s="64"/>
      <c r="NH134" s="64"/>
      <c r="NI134" s="64"/>
      <c r="NJ134" s="64"/>
      <c r="NK134" s="64"/>
      <c r="NL134" s="64"/>
      <c r="NM134" s="64"/>
      <c r="NN134" s="64"/>
      <c r="NO134" s="64"/>
      <c r="NP134" s="64"/>
      <c r="NQ134" s="64"/>
      <c r="NR134" s="64"/>
      <c r="NS134" s="64"/>
      <c r="NT134" s="64"/>
      <c r="NU134" s="64"/>
      <c r="NV134" s="64"/>
      <c r="NW134" s="64"/>
      <c r="NX134" s="64"/>
      <c r="NY134" s="64"/>
      <c r="NZ134" s="64"/>
      <c r="OA134" s="64"/>
      <c r="OB134" s="64"/>
      <c r="OC134" s="64"/>
      <c r="OD134" s="64"/>
      <c r="OE134" s="64"/>
      <c r="OF134" s="64"/>
      <c r="OG134" s="64"/>
      <c r="OH134" s="64"/>
      <c r="OI134" s="64"/>
      <c r="OJ134" s="64"/>
      <c r="OK134" s="64"/>
      <c r="OL134" s="64"/>
      <c r="OM134" s="64"/>
      <c r="ON134" s="64"/>
      <c r="OO134" s="64"/>
      <c r="OP134" s="64"/>
      <c r="OQ134" s="64"/>
      <c r="OR134" s="64"/>
      <c r="OS134" s="64"/>
      <c r="OT134" s="64"/>
      <c r="OU134" s="64"/>
      <c r="OV134" s="64"/>
      <c r="OW134" s="64"/>
      <c r="OX134" s="64"/>
      <c r="OY134" s="64"/>
      <c r="OZ134" s="64"/>
      <c r="PA134" s="64"/>
      <c r="PB134" s="64"/>
      <c r="PC134" s="64"/>
      <c r="PD134" s="64"/>
      <c r="PE134" s="64"/>
      <c r="PF134" s="64"/>
      <c r="PG134" s="64"/>
      <c r="PH134" s="64"/>
      <c r="PI134" s="64"/>
      <c r="PJ134" s="64"/>
      <c r="PK134" s="64"/>
      <c r="PL134" s="64"/>
      <c r="PM134" s="64"/>
      <c r="PN134" s="64"/>
      <c r="PO134" s="64"/>
      <c r="PP134" s="64"/>
      <c r="PQ134" s="64"/>
      <c r="PR134" s="64"/>
      <c r="PS134" s="64"/>
      <c r="PT134" s="64"/>
      <c r="PU134" s="64"/>
      <c r="PV134" s="64"/>
      <c r="PW134" s="64"/>
      <c r="PX134" s="64"/>
      <c r="PY134" s="64"/>
      <c r="PZ134" s="64"/>
      <c r="QA134" s="64"/>
      <c r="QB134" s="64"/>
      <c r="QC134" s="64"/>
      <c r="QD134" s="64"/>
      <c r="QE134" s="64"/>
      <c r="QF134" s="64"/>
      <c r="QG134" s="64"/>
      <c r="QH134" s="64"/>
      <c r="QI134" s="64"/>
      <c r="QJ134" s="64"/>
      <c r="QK134" s="64"/>
      <c r="QL134" s="64"/>
      <c r="QM134" s="64"/>
      <c r="QN134" s="64"/>
      <c r="QO134" s="64"/>
      <c r="QP134" s="64"/>
      <c r="QQ134" s="64"/>
      <c r="QR134" s="64"/>
      <c r="QS134" s="64"/>
      <c r="QT134" s="64"/>
      <c r="QU134" s="64"/>
      <c r="QV134" s="64"/>
      <c r="QW134" s="64"/>
      <c r="QX134" s="64"/>
      <c r="QY134" s="64"/>
      <c r="QZ134" s="64"/>
      <c r="RA134" s="64"/>
      <c r="RB134" s="64"/>
      <c r="RC134" s="64"/>
      <c r="RD134" s="64"/>
      <c r="RE134" s="64"/>
      <c r="RF134" s="64"/>
      <c r="RG134" s="64"/>
      <c r="RH134" s="64"/>
      <c r="RI134" s="64"/>
      <c r="RJ134" s="64"/>
      <c r="RK134" s="64"/>
      <c r="RL134" s="64"/>
      <c r="RM134" s="64"/>
      <c r="RN134" s="64"/>
      <c r="RO134" s="64"/>
      <c r="RP134" s="64"/>
      <c r="RQ134" s="64"/>
      <c r="RR134" s="64"/>
      <c r="RS134" s="64"/>
      <c r="RT134" s="64"/>
      <c r="RU134" s="64"/>
      <c r="RV134" s="64"/>
      <c r="RW134" s="64"/>
      <c r="RX134" s="64"/>
      <c r="RY134" s="64"/>
      <c r="RZ134" s="64"/>
      <c r="SA134" s="64"/>
      <c r="SB134" s="64"/>
      <c r="SC134" s="64"/>
      <c r="SD134" s="64"/>
      <c r="SE134" s="64"/>
      <c r="SF134" s="64"/>
      <c r="SG134" s="64"/>
      <c r="SH134" s="64"/>
      <c r="SI134" s="64"/>
      <c r="SJ134" s="64"/>
      <c r="SK134" s="64"/>
      <c r="SL134" s="64"/>
      <c r="SM134" s="64"/>
      <c r="SN134" s="64"/>
      <c r="SO134" s="64"/>
      <c r="SP134" s="64"/>
      <c r="SQ134" s="64"/>
      <c r="SR134" s="64"/>
      <c r="SS134" s="64"/>
      <c r="ST134" s="64"/>
      <c r="SU134" s="64"/>
      <c r="SV134" s="64"/>
      <c r="SW134" s="64"/>
      <c r="SX134" s="64"/>
      <c r="SY134" s="64"/>
      <c r="SZ134" s="64"/>
      <c r="TA134" s="64"/>
      <c r="TB134" s="64"/>
      <c r="TC134" s="64"/>
      <c r="TD134" s="64"/>
      <c r="TE134" s="64"/>
      <c r="TF134" s="64"/>
      <c r="TG134" s="64"/>
      <c r="TH134" s="64"/>
      <c r="TI134" s="64"/>
      <c r="TJ134" s="64"/>
      <c r="TK134" s="64"/>
      <c r="TL134" s="64"/>
      <c r="TM134" s="64"/>
      <c r="TN134" s="64"/>
      <c r="TO134" s="64"/>
      <c r="TP134" s="64"/>
      <c r="TQ134" s="64"/>
      <c r="TR134" s="64"/>
      <c r="TS134" s="64"/>
      <c r="TT134" s="64"/>
      <c r="TU134" s="64"/>
      <c r="TV134" s="64"/>
      <c r="TW134" s="64"/>
      <c r="TX134" s="64"/>
      <c r="TY134" s="64"/>
      <c r="TZ134" s="64"/>
      <c r="UA134" s="64"/>
      <c r="UB134" s="64"/>
      <c r="UC134" s="64"/>
      <c r="UD134" s="64"/>
      <c r="UE134" s="64"/>
      <c r="UF134" s="64"/>
      <c r="UG134" s="64"/>
      <c r="UH134" s="64"/>
      <c r="UI134" s="64"/>
      <c r="UJ134" s="64"/>
      <c r="UK134" s="64"/>
      <c r="UL134" s="64"/>
      <c r="UM134" s="64"/>
      <c r="UN134" s="64"/>
      <c r="UO134" s="64"/>
      <c r="UP134" s="64"/>
      <c r="UQ134" s="64"/>
      <c r="UR134" s="64"/>
      <c r="US134" s="64"/>
      <c r="UT134" s="64"/>
      <c r="UU134" s="64"/>
      <c r="UV134" s="64"/>
      <c r="UW134" s="64"/>
      <c r="UX134" s="64"/>
      <c r="UY134" s="64"/>
      <c r="UZ134" s="64"/>
      <c r="VA134" s="64"/>
      <c r="VB134" s="64"/>
      <c r="VC134" s="64"/>
      <c r="VD134" s="64"/>
      <c r="VE134" s="64"/>
      <c r="VF134" s="64"/>
      <c r="VG134" s="64"/>
      <c r="VH134" s="64"/>
      <c r="VI134" s="64"/>
      <c r="VJ134" s="64"/>
      <c r="VK134" s="64"/>
      <c r="VL134" s="64"/>
      <c r="VM134" s="64"/>
      <c r="VN134" s="64"/>
      <c r="VO134" s="64"/>
      <c r="VP134" s="64"/>
      <c r="VQ134" s="64"/>
      <c r="VR134" s="64"/>
      <c r="VS134" s="64"/>
      <c r="VT134" s="64"/>
      <c r="VU134" s="64"/>
      <c r="VV134" s="64"/>
      <c r="VW134" s="64"/>
      <c r="VX134" s="64"/>
      <c r="VY134" s="64"/>
      <c r="VZ134" s="64"/>
      <c r="WA134" s="64"/>
      <c r="WB134" s="64"/>
      <c r="WC134" s="64"/>
      <c r="WD134" s="64"/>
      <c r="WE134" s="64"/>
      <c r="WF134" s="64"/>
      <c r="WG134" s="64"/>
      <c r="WH134" s="64"/>
      <c r="WI134" s="64"/>
      <c r="WJ134" s="64"/>
      <c r="WK134" s="64"/>
      <c r="WL134" s="64"/>
      <c r="WM134" s="64"/>
      <c r="WN134" s="64"/>
      <c r="WO134" s="64"/>
      <c r="WP134" s="64"/>
      <c r="WQ134" s="64"/>
      <c r="WR134" s="64"/>
      <c r="WS134" s="64"/>
      <c r="WT134" s="64"/>
      <c r="WU134" s="64"/>
      <c r="WV134" s="64"/>
      <c r="WW134" s="64"/>
      <c r="WX134" s="64"/>
      <c r="WY134" s="64"/>
      <c r="WZ134" s="64"/>
      <c r="XA134" s="64"/>
      <c r="XB134" s="64"/>
      <c r="XC134" s="64"/>
      <c r="XD134" s="64"/>
      <c r="XE134" s="64"/>
      <c r="XF134" s="64"/>
      <c r="XG134" s="64"/>
      <c r="XH134" s="64"/>
      <c r="XI134" s="64"/>
      <c r="XJ134" s="64"/>
      <c r="XK134" s="64"/>
      <c r="XL134" s="64"/>
      <c r="XM134" s="64"/>
      <c r="XN134" s="64"/>
      <c r="XO134" s="64"/>
      <c r="XP134" s="64"/>
      <c r="XQ134" s="64"/>
      <c r="XR134" s="64"/>
      <c r="XS134" s="64"/>
      <c r="XT134" s="64"/>
      <c r="XU134" s="64"/>
      <c r="XV134" s="64"/>
      <c r="XW134" s="64"/>
      <c r="XX134" s="64"/>
      <c r="XY134" s="64"/>
      <c r="XZ134" s="64"/>
      <c r="YA134" s="64"/>
      <c r="YB134" s="64"/>
      <c r="YC134" s="64"/>
      <c r="YD134" s="64"/>
      <c r="YE134" s="64"/>
      <c r="YF134" s="64"/>
      <c r="YG134" s="64"/>
      <c r="YH134" s="64"/>
      <c r="YI134" s="64"/>
      <c r="YJ134" s="64"/>
      <c r="YK134" s="64"/>
      <c r="YL134" s="64"/>
      <c r="YM134" s="64"/>
      <c r="YN134" s="64"/>
      <c r="YO134" s="64"/>
      <c r="YP134" s="64"/>
      <c r="YQ134" s="64"/>
      <c r="YR134" s="64"/>
      <c r="YS134" s="64"/>
      <c r="YT134" s="64"/>
      <c r="YU134" s="64"/>
      <c r="YV134" s="64"/>
      <c r="YW134" s="64"/>
      <c r="YX134" s="64"/>
      <c r="YY134" s="64"/>
      <c r="YZ134" s="64"/>
      <c r="ZA134" s="64"/>
      <c r="ZB134" s="64"/>
      <c r="ZC134" s="64"/>
      <c r="ZD134" s="64"/>
      <c r="ZE134" s="64"/>
      <c r="ZF134" s="64"/>
      <c r="ZG134" s="64"/>
      <c r="ZH134" s="64"/>
      <c r="ZI134" s="64"/>
      <c r="ZJ134" s="64"/>
      <c r="ZK134" s="64"/>
      <c r="ZL134" s="64"/>
      <c r="ZM134" s="64"/>
      <c r="ZN134" s="64"/>
      <c r="ZO134" s="64"/>
      <c r="ZP134" s="64"/>
      <c r="ZQ134" s="64"/>
      <c r="ZR134" s="64"/>
      <c r="ZS134" s="64"/>
      <c r="ZT134" s="64"/>
      <c r="ZU134" s="64"/>
      <c r="ZV134" s="64"/>
      <c r="ZW134" s="64"/>
      <c r="ZX134" s="64"/>
      <c r="ZY134" s="64"/>
      <c r="ZZ134" s="64"/>
      <c r="AAA134" s="64"/>
      <c r="AAB134" s="64"/>
      <c r="AAC134" s="64"/>
      <c r="AAD134" s="64"/>
      <c r="AAE134" s="64"/>
      <c r="AAF134" s="64"/>
      <c r="AAG134" s="64"/>
      <c r="AAH134" s="64"/>
      <c r="AAI134" s="64"/>
      <c r="AAJ134" s="64"/>
      <c r="AAK134" s="64"/>
      <c r="AAL134" s="64"/>
      <c r="AAM134" s="64"/>
      <c r="AAN134" s="64"/>
      <c r="AAO134" s="64"/>
      <c r="AAP134" s="64"/>
      <c r="AAQ134" s="64"/>
      <c r="AAR134" s="64"/>
      <c r="AAS134" s="64"/>
      <c r="AAT134" s="64"/>
      <c r="AAU134" s="64"/>
      <c r="AAV134" s="64"/>
      <c r="AAW134" s="64"/>
      <c r="AAX134" s="64"/>
      <c r="AAY134" s="64"/>
      <c r="AAZ134" s="64"/>
      <c r="ABA134" s="64"/>
      <c r="ABB134" s="64"/>
      <c r="ABC134" s="64"/>
      <c r="ABD134" s="64"/>
      <c r="ABE134" s="64"/>
      <c r="ABF134" s="64"/>
      <c r="ABG134" s="64"/>
      <c r="ABH134" s="64"/>
      <c r="ABI134" s="64"/>
      <c r="ABJ134" s="64"/>
      <c r="ABK134" s="64"/>
      <c r="ABL134" s="64"/>
      <c r="ABM134" s="64"/>
      <c r="ABN134" s="64"/>
      <c r="ABO134" s="64"/>
      <c r="ABP134" s="64"/>
      <c r="ABQ134" s="64"/>
      <c r="ABR134" s="64"/>
      <c r="ABS134" s="64"/>
      <c r="ABT134" s="64"/>
      <c r="ABU134" s="64"/>
      <c r="ABV134" s="64"/>
      <c r="ABW134" s="64"/>
      <c r="ABX134" s="64"/>
      <c r="ABY134" s="64"/>
      <c r="ABZ134" s="64"/>
      <c r="ACA134" s="64"/>
      <c r="ACB134" s="64"/>
      <c r="ACC134" s="64"/>
      <c r="ACD134" s="64"/>
      <c r="ACE134" s="64"/>
      <c r="ACF134" s="64"/>
      <c r="ACG134" s="64"/>
      <c r="ACH134" s="64"/>
      <c r="ACI134" s="64"/>
      <c r="ACJ134" s="64"/>
      <c r="ACK134" s="64"/>
      <c r="ACL134" s="64"/>
      <c r="ACM134" s="64"/>
      <c r="ACN134" s="64"/>
      <c r="ACO134" s="64"/>
      <c r="ACP134" s="64"/>
      <c r="ACQ134" s="64"/>
      <c r="ACR134" s="64"/>
      <c r="ACS134" s="64"/>
      <c r="ACT134" s="64"/>
      <c r="ACU134" s="64"/>
      <c r="ACV134" s="64"/>
      <c r="ACW134" s="64"/>
      <c r="ACX134" s="64"/>
      <c r="ACY134" s="64"/>
      <c r="ACZ134" s="64"/>
      <c r="ADA134" s="64"/>
      <c r="ADB134" s="64"/>
      <c r="ADC134" s="64"/>
      <c r="ADD134" s="64"/>
      <c r="ADE134" s="64"/>
      <c r="ADF134" s="64"/>
      <c r="ADG134" s="64"/>
      <c r="ADH134" s="64"/>
      <c r="ADI134" s="64"/>
      <c r="ADJ134" s="64"/>
      <c r="ADK134" s="64"/>
      <c r="ADL134" s="64"/>
      <c r="ADM134" s="64"/>
      <c r="ADN134" s="64"/>
      <c r="ADO134" s="64"/>
      <c r="ADP134" s="64"/>
      <c r="ADQ134" s="64"/>
      <c r="ADR134" s="64"/>
      <c r="ADS134" s="64"/>
      <c r="ADT134" s="64"/>
      <c r="ADU134" s="64"/>
      <c r="ADV134" s="64"/>
      <c r="ADW134" s="64"/>
      <c r="ADX134" s="64"/>
      <c r="ADY134" s="64"/>
      <c r="ADZ134" s="64"/>
      <c r="AEA134" s="64"/>
      <c r="AEB134" s="64"/>
      <c r="AEC134" s="64"/>
      <c r="AED134" s="64"/>
      <c r="AEE134" s="64"/>
      <c r="AEF134" s="64"/>
      <c r="AEG134" s="64"/>
      <c r="AEH134" s="64"/>
      <c r="AEI134" s="64"/>
      <c r="AEJ134" s="64"/>
      <c r="AEK134" s="64"/>
      <c r="AEL134" s="64"/>
      <c r="AEM134" s="64"/>
      <c r="AEN134" s="64"/>
      <c r="AEO134" s="64"/>
      <c r="AEP134" s="64"/>
      <c r="AEQ134" s="64"/>
      <c r="AER134" s="64"/>
      <c r="AES134" s="64"/>
      <c r="AET134" s="64"/>
      <c r="AEU134" s="64"/>
      <c r="AEV134" s="64"/>
      <c r="AEW134" s="64"/>
      <c r="AEX134" s="64"/>
      <c r="AEY134" s="64"/>
      <c r="AEZ134" s="64"/>
      <c r="AFA134" s="64"/>
      <c r="AFB134" s="64"/>
      <c r="AFC134" s="64"/>
      <c r="AFD134" s="64"/>
      <c r="AFE134" s="64"/>
      <c r="AFF134" s="64"/>
      <c r="AFG134" s="64"/>
      <c r="AFH134" s="64"/>
      <c r="AFI134" s="64"/>
      <c r="AFJ134" s="64"/>
      <c r="AFK134" s="64"/>
      <c r="AFL134" s="64"/>
      <c r="AFM134" s="64"/>
      <c r="AFN134" s="64"/>
      <c r="AFO134" s="64"/>
      <c r="AFP134" s="64"/>
      <c r="AFQ134" s="64"/>
      <c r="AFR134" s="64"/>
      <c r="AFS134" s="64"/>
      <c r="AFT134" s="64"/>
      <c r="AFU134" s="64"/>
      <c r="AFV134" s="64"/>
      <c r="AFW134" s="64"/>
      <c r="AFX134" s="64"/>
      <c r="AFY134" s="64"/>
      <c r="AFZ134" s="64"/>
      <c r="AGA134" s="64"/>
      <c r="AGB134" s="64"/>
      <c r="AGC134" s="64"/>
      <c r="AGD134" s="64"/>
      <c r="AGE134" s="64"/>
      <c r="AGF134" s="64"/>
      <c r="AGG134" s="64"/>
      <c r="AGH134" s="64"/>
      <c r="AGI134" s="64"/>
      <c r="AGJ134" s="64"/>
      <c r="AGK134" s="64"/>
      <c r="AGL134" s="64"/>
      <c r="AGM134" s="64"/>
      <c r="AGN134" s="64"/>
      <c r="AGO134" s="64"/>
      <c r="AGP134" s="64"/>
      <c r="AGQ134" s="64"/>
      <c r="AGR134" s="64"/>
      <c r="AGS134" s="64"/>
      <c r="AGT134" s="64"/>
      <c r="AGU134" s="64"/>
      <c r="AGV134" s="64"/>
      <c r="AGW134" s="64"/>
      <c r="AGX134" s="64"/>
      <c r="AGY134" s="64"/>
      <c r="AGZ134" s="64"/>
      <c r="AHA134" s="64"/>
      <c r="AHB134" s="64"/>
      <c r="AHC134" s="64"/>
      <c r="AHD134" s="64"/>
      <c r="AHE134" s="64"/>
      <c r="AHF134" s="64"/>
      <c r="AHG134" s="64"/>
      <c r="AHH134" s="64"/>
      <c r="AHI134" s="64"/>
      <c r="AHJ134" s="64"/>
      <c r="AHK134" s="64"/>
      <c r="AHL134" s="64"/>
      <c r="AHM134" s="64"/>
      <c r="AHN134" s="64"/>
      <c r="AHO134" s="64"/>
      <c r="AHP134" s="64"/>
      <c r="AHQ134" s="64"/>
      <c r="AHR134" s="64"/>
      <c r="AHS134" s="64"/>
      <c r="AHT134" s="64"/>
      <c r="AHU134" s="64"/>
      <c r="AHV134" s="64"/>
      <c r="AHW134" s="64"/>
      <c r="AHX134" s="64"/>
      <c r="AHY134" s="64"/>
      <c r="AHZ134" s="64"/>
      <c r="AIA134" s="64"/>
      <c r="AIB134" s="64"/>
      <c r="AIC134" s="64"/>
      <c r="AID134" s="64"/>
      <c r="AIE134" s="64"/>
      <c r="AIF134" s="64"/>
      <c r="AIG134" s="64"/>
      <c r="AIH134" s="64"/>
      <c r="AII134" s="64"/>
      <c r="AIJ134" s="64"/>
      <c r="AIK134" s="64"/>
      <c r="AIL134" s="64"/>
      <c r="AIM134" s="64"/>
      <c r="AIN134" s="64"/>
      <c r="AIO134" s="64"/>
      <c r="AIP134" s="64"/>
      <c r="AIQ134" s="64"/>
      <c r="AIR134" s="64"/>
      <c r="AIS134" s="64"/>
      <c r="AIT134" s="64"/>
      <c r="AIU134" s="64"/>
      <c r="AIV134" s="64"/>
      <c r="AIW134" s="64"/>
      <c r="AIX134" s="64"/>
      <c r="AIY134" s="64"/>
      <c r="AIZ134" s="64"/>
      <c r="AJA134" s="64"/>
      <c r="AJB134" s="64"/>
      <c r="AJC134" s="64"/>
      <c r="AJD134" s="64"/>
      <c r="AJE134" s="64"/>
      <c r="AJF134" s="64"/>
      <c r="AJG134" s="64"/>
      <c r="AJH134" s="64"/>
      <c r="AJI134" s="64"/>
      <c r="AJJ134" s="64"/>
      <c r="AJK134" s="64"/>
      <c r="AJL134" s="64"/>
      <c r="AJM134" s="64"/>
      <c r="AJN134" s="64"/>
      <c r="AJO134" s="64"/>
      <c r="AJP134" s="64"/>
      <c r="AJQ134" s="64"/>
      <c r="AJR134" s="64"/>
      <c r="AJS134" s="64"/>
      <c r="AJT134" s="64"/>
      <c r="AJU134" s="64"/>
      <c r="AJV134" s="64"/>
      <c r="AJW134" s="64"/>
      <c r="AJX134" s="64"/>
      <c r="AJY134" s="64"/>
      <c r="AJZ134" s="64"/>
      <c r="AKA134" s="64"/>
      <c r="AKB134" s="64"/>
      <c r="AKC134" s="64"/>
      <c r="AKD134" s="64"/>
      <c r="AKE134" s="64"/>
      <c r="AKF134" s="64"/>
      <c r="AKG134" s="64"/>
      <c r="AKH134" s="64"/>
      <c r="AKI134" s="64"/>
      <c r="AKJ134" s="64"/>
      <c r="AKK134" s="64"/>
      <c r="AKL134" s="64"/>
      <c r="AKM134" s="64"/>
      <c r="AKN134" s="64"/>
      <c r="AKO134" s="64"/>
      <c r="AKP134" s="64"/>
      <c r="AKQ134" s="64"/>
      <c r="AKR134" s="64"/>
      <c r="AKS134" s="64"/>
      <c r="AKT134" s="64"/>
      <c r="AKU134" s="64"/>
      <c r="AKV134" s="64"/>
      <c r="AKW134" s="64"/>
      <c r="AKX134" s="64"/>
      <c r="AKY134" s="64"/>
      <c r="AKZ134" s="64"/>
      <c r="ALA134" s="64"/>
      <c r="ALB134" s="64"/>
      <c r="ALC134" s="64"/>
      <c r="ALD134" s="64"/>
      <c r="ALE134" s="64"/>
      <c r="ALF134" s="64"/>
      <c r="ALG134" s="64"/>
      <c r="ALH134" s="64"/>
      <c r="ALI134" s="64"/>
      <c r="ALJ134" s="64"/>
      <c r="ALK134" s="64"/>
      <c r="ALL134" s="64"/>
      <c r="ALM134" s="64"/>
      <c r="ALN134" s="64"/>
      <c r="ALO134" s="64"/>
      <c r="ALP134" s="64"/>
      <c r="ALQ134" s="64"/>
      <c r="ALR134" s="64"/>
      <c r="ALS134" s="64"/>
      <c r="ALT134" s="64"/>
      <c r="ALU134" s="64"/>
      <c r="ALV134" s="64"/>
      <c r="ALW134" s="64"/>
      <c r="ALX134" s="64"/>
      <c r="ALY134" s="64"/>
      <c r="ALZ134" s="64"/>
      <c r="AMA134" s="64"/>
      <c r="AMB134" s="64"/>
      <c r="AMC134" s="64"/>
      <c r="AMD134" s="64"/>
      <c r="AME134" s="64"/>
      <c r="AMF134" s="64"/>
      <c r="AMG134" s="64"/>
      <c r="AMH134" s="64"/>
      <c r="AMI134" s="64"/>
      <c r="AMJ134" s="64"/>
      <c r="AMK134" s="64"/>
      <c r="AML134" s="64"/>
      <c r="AMM134" s="64"/>
      <c r="AMN134" s="64"/>
      <c r="AMO134" s="64"/>
      <c r="AMP134" s="64"/>
      <c r="AMQ134" s="64"/>
      <c r="AMR134" s="64"/>
      <c r="AMS134" s="64"/>
      <c r="AMT134" s="64"/>
      <c r="AMU134" s="64"/>
      <c r="AMV134" s="64"/>
      <c r="AMW134" s="64"/>
      <c r="AMX134" s="64"/>
      <c r="AMY134" s="64"/>
      <c r="AMZ134" s="64"/>
      <c r="ANA134" s="64"/>
      <c r="ANB134" s="64"/>
      <c r="ANC134" s="64"/>
      <c r="AND134" s="64"/>
      <c r="ANE134" s="64"/>
      <c r="ANF134" s="64"/>
      <c r="ANG134" s="64"/>
      <c r="ANH134" s="64"/>
      <c r="ANI134" s="64"/>
      <c r="ANJ134" s="64"/>
      <c r="ANK134" s="64"/>
      <c r="ANL134" s="64"/>
      <c r="ANM134" s="64"/>
      <c r="ANN134" s="64"/>
      <c r="ANO134" s="64"/>
      <c r="ANP134" s="64"/>
      <c r="ANQ134" s="64"/>
      <c r="ANR134" s="64"/>
      <c r="ANS134" s="64"/>
      <c r="ANT134" s="64"/>
      <c r="ANU134" s="64"/>
      <c r="ANV134" s="64"/>
      <c r="ANW134" s="64"/>
      <c r="ANX134" s="64"/>
      <c r="ANY134" s="64"/>
      <c r="ANZ134" s="64"/>
      <c r="AOA134" s="64"/>
      <c r="AOB134" s="64"/>
      <c r="AOC134" s="64"/>
      <c r="AOD134" s="64"/>
      <c r="AOE134" s="64"/>
      <c r="AOF134" s="64"/>
      <c r="AOG134" s="64"/>
      <c r="AOH134" s="64"/>
      <c r="AOI134" s="64"/>
      <c r="AOJ134" s="64"/>
      <c r="AOK134" s="64"/>
      <c r="AOL134" s="64"/>
      <c r="AOM134" s="64"/>
      <c r="AON134" s="64"/>
      <c r="AOO134" s="64"/>
      <c r="AOP134" s="64"/>
      <c r="AOQ134" s="64"/>
      <c r="AOR134" s="64"/>
      <c r="AOS134" s="64"/>
      <c r="AOT134" s="64"/>
      <c r="AOU134" s="64"/>
      <c r="AOV134" s="64"/>
      <c r="AOW134" s="64"/>
      <c r="AOX134" s="64"/>
      <c r="AOY134" s="64"/>
      <c r="AOZ134" s="64"/>
      <c r="APA134" s="64"/>
      <c r="APB134" s="64"/>
      <c r="APC134" s="64"/>
      <c r="APD134" s="64"/>
      <c r="APE134" s="64"/>
      <c r="APF134" s="64"/>
      <c r="APG134" s="64"/>
      <c r="APH134" s="64"/>
      <c r="API134" s="64"/>
      <c r="APJ134" s="64"/>
      <c r="APK134" s="64"/>
      <c r="APL134" s="64"/>
      <c r="APM134" s="64"/>
      <c r="APN134" s="64"/>
      <c r="APO134" s="64"/>
      <c r="APP134" s="64"/>
      <c r="APQ134" s="64"/>
      <c r="APR134" s="64"/>
      <c r="APS134" s="64"/>
      <c r="APT134" s="64"/>
      <c r="APU134" s="64"/>
      <c r="APV134" s="64"/>
      <c r="APW134" s="64"/>
      <c r="APX134" s="64"/>
      <c r="APY134" s="64"/>
      <c r="APZ134" s="64"/>
      <c r="AQA134" s="64"/>
      <c r="AQB134" s="64"/>
      <c r="AQC134" s="64"/>
      <c r="AQD134" s="64"/>
      <c r="AQE134" s="64"/>
      <c r="AQF134" s="64"/>
      <c r="AQG134" s="64"/>
      <c r="AQH134" s="64"/>
      <c r="AQI134" s="64"/>
      <c r="AQJ134" s="64"/>
      <c r="AQK134" s="64"/>
      <c r="AQL134" s="64"/>
      <c r="AQM134" s="64"/>
      <c r="AQN134" s="64"/>
      <c r="AQO134" s="64"/>
      <c r="AQP134" s="64"/>
      <c r="AQQ134" s="64"/>
      <c r="AQR134" s="64"/>
      <c r="AQS134" s="64"/>
      <c r="AQT134" s="64"/>
      <c r="AQU134" s="64"/>
      <c r="AQV134" s="64"/>
      <c r="AQW134" s="64"/>
      <c r="AQX134" s="64"/>
      <c r="AQY134" s="64"/>
      <c r="AQZ134" s="64"/>
      <c r="ARA134" s="64"/>
      <c r="ARB134" s="64"/>
      <c r="ARC134" s="64"/>
      <c r="ARD134" s="64"/>
      <c r="ARE134" s="64"/>
      <c r="ARF134" s="64"/>
      <c r="ARG134" s="64"/>
      <c r="ARH134" s="64"/>
      <c r="ARI134" s="64"/>
      <c r="ARJ134" s="64"/>
      <c r="ARK134" s="64"/>
      <c r="ARL134" s="64"/>
      <c r="ARM134" s="64"/>
      <c r="ARN134" s="64"/>
      <c r="ARO134" s="64"/>
      <c r="ARP134" s="64"/>
      <c r="ARQ134" s="64"/>
      <c r="ARR134" s="64"/>
      <c r="ARS134" s="64"/>
      <c r="ART134" s="64"/>
      <c r="ARU134" s="64"/>
      <c r="ARV134" s="64"/>
      <c r="ARW134" s="64"/>
      <c r="ARX134" s="64"/>
      <c r="ARY134" s="64"/>
      <c r="ARZ134" s="64"/>
      <c r="ASA134" s="64"/>
      <c r="ASB134" s="64"/>
      <c r="ASC134" s="64"/>
      <c r="ASD134" s="64"/>
      <c r="ASE134" s="64"/>
      <c r="ASF134" s="64"/>
      <c r="ASG134" s="64"/>
      <c r="ASH134" s="64"/>
      <c r="ASI134" s="64"/>
      <c r="ASJ134" s="64"/>
      <c r="ASK134" s="64"/>
      <c r="ASL134" s="64"/>
      <c r="ASM134" s="64"/>
      <c r="ASN134" s="64"/>
      <c r="ASO134" s="64"/>
      <c r="ASP134" s="64"/>
      <c r="ASQ134" s="64"/>
      <c r="ASR134" s="64"/>
      <c r="ASS134" s="64"/>
      <c r="AST134" s="64"/>
      <c r="ASU134" s="64"/>
      <c r="ASV134" s="64"/>
      <c r="ASW134" s="64"/>
      <c r="ASX134" s="64"/>
      <c r="ASY134" s="64"/>
      <c r="ASZ134" s="64"/>
      <c r="ATA134" s="64"/>
      <c r="ATB134" s="64"/>
      <c r="ATC134" s="64"/>
      <c r="ATD134" s="64"/>
      <c r="ATE134" s="64"/>
      <c r="ATF134" s="64"/>
      <c r="ATG134" s="64"/>
      <c r="ATH134" s="64"/>
      <c r="ATI134" s="64"/>
      <c r="ATJ134" s="64"/>
      <c r="ATK134" s="64"/>
      <c r="ATL134" s="64"/>
      <c r="ATM134" s="64"/>
      <c r="ATN134" s="64"/>
      <c r="ATO134" s="64"/>
      <c r="ATP134" s="64"/>
      <c r="ATQ134" s="64"/>
      <c r="ATR134" s="64"/>
      <c r="ATS134" s="64"/>
      <c r="ATT134" s="64"/>
      <c r="ATU134" s="64"/>
      <c r="ATV134" s="64"/>
      <c r="ATW134" s="64"/>
      <c r="ATX134" s="64"/>
      <c r="ATY134" s="64"/>
      <c r="ATZ134" s="64"/>
      <c r="AUA134" s="64"/>
      <c r="AUB134" s="64"/>
      <c r="AUC134" s="64"/>
      <c r="AUD134" s="64"/>
      <c r="AUE134" s="64"/>
      <c r="AUF134" s="64"/>
      <c r="AUG134" s="64"/>
      <c r="AUH134" s="64"/>
      <c r="AUI134" s="64"/>
      <c r="AUJ134" s="64"/>
      <c r="AUK134" s="64"/>
      <c r="AUL134" s="64"/>
      <c r="AUM134" s="64"/>
      <c r="AUN134" s="64"/>
      <c r="AUO134" s="64"/>
      <c r="AUP134" s="64"/>
      <c r="AUQ134" s="64"/>
      <c r="AUR134" s="64"/>
      <c r="AUS134" s="64"/>
      <c r="AUT134" s="64"/>
      <c r="AUU134" s="64"/>
      <c r="AUV134" s="64"/>
      <c r="AUW134" s="64"/>
      <c r="AUX134" s="64"/>
      <c r="AUY134" s="64"/>
      <c r="AUZ134" s="64"/>
      <c r="AVA134" s="64"/>
      <c r="AVB134" s="64"/>
      <c r="AVC134" s="64"/>
      <c r="AVD134" s="64"/>
      <c r="AVE134" s="64"/>
      <c r="AVF134" s="64"/>
      <c r="AVG134" s="64"/>
      <c r="AVH134" s="64"/>
      <c r="AVI134" s="64"/>
      <c r="AVJ134" s="64"/>
      <c r="AVK134" s="64"/>
      <c r="AVL134" s="64"/>
      <c r="AVM134" s="64"/>
      <c r="AVN134" s="64"/>
      <c r="AVO134" s="64"/>
      <c r="AVP134" s="64"/>
      <c r="AVQ134" s="64"/>
      <c r="AVR134" s="64"/>
      <c r="AVS134" s="64"/>
      <c r="AVT134" s="64"/>
      <c r="AVU134" s="64"/>
      <c r="AVV134" s="64"/>
      <c r="AVW134" s="64"/>
      <c r="AVX134" s="64"/>
      <c r="AVY134" s="64"/>
      <c r="AVZ134" s="64"/>
      <c r="AWA134" s="64"/>
      <c r="AWB134" s="64"/>
      <c r="AWC134" s="64"/>
      <c r="AWD134" s="64"/>
      <c r="AWE134" s="64"/>
      <c r="AWF134" s="64"/>
      <c r="AWG134" s="64"/>
      <c r="AWH134" s="64"/>
      <c r="AWI134" s="64"/>
      <c r="AWJ134" s="64"/>
      <c r="AWK134" s="64"/>
      <c r="AWL134" s="64"/>
      <c r="AWM134" s="64"/>
      <c r="AWN134" s="64"/>
      <c r="AWO134" s="64"/>
      <c r="AWP134" s="64"/>
      <c r="AWQ134" s="64"/>
      <c r="AWR134" s="64"/>
      <c r="AWS134" s="64"/>
      <c r="AWT134" s="64"/>
      <c r="AWU134" s="64"/>
      <c r="AWV134" s="64"/>
      <c r="AWW134" s="64"/>
      <c r="AWX134" s="64"/>
      <c r="AWY134" s="64"/>
      <c r="AWZ134" s="64"/>
      <c r="AXA134" s="64"/>
      <c r="AXB134" s="64"/>
      <c r="AXC134" s="64"/>
      <c r="AXD134" s="64"/>
      <c r="AXE134" s="64"/>
      <c r="AXF134" s="64"/>
      <c r="AXG134" s="64"/>
      <c r="AXH134" s="64"/>
      <c r="AXI134" s="64"/>
      <c r="AXJ134" s="64"/>
      <c r="AXK134" s="64"/>
      <c r="AXL134" s="64"/>
      <c r="AXM134" s="64"/>
      <c r="AXN134" s="64"/>
      <c r="AXO134" s="64"/>
      <c r="AXP134" s="64"/>
      <c r="AXQ134" s="64"/>
      <c r="AXR134" s="64"/>
      <c r="AXS134" s="64"/>
      <c r="AXT134" s="64"/>
      <c r="AXU134" s="64"/>
      <c r="AXV134" s="64"/>
      <c r="AXW134" s="64"/>
      <c r="AXX134" s="64"/>
      <c r="AXY134" s="64"/>
      <c r="AXZ134" s="64"/>
      <c r="AYA134" s="64"/>
      <c r="AYB134" s="64"/>
      <c r="AYC134" s="64"/>
      <c r="AYD134" s="64"/>
      <c r="AYE134" s="64"/>
      <c r="AYF134" s="64"/>
      <c r="AYG134" s="64"/>
      <c r="AYH134" s="64"/>
      <c r="AYI134" s="64"/>
      <c r="AYJ134" s="64"/>
      <c r="AYK134" s="64"/>
      <c r="AYL134" s="64"/>
      <c r="AYM134" s="64"/>
      <c r="AYN134" s="64"/>
      <c r="AYO134" s="64"/>
      <c r="AYP134" s="64"/>
      <c r="AYQ134" s="64"/>
      <c r="AYR134" s="64"/>
      <c r="AYS134" s="64"/>
      <c r="AYT134" s="64"/>
      <c r="AYU134" s="64"/>
      <c r="AYV134" s="64"/>
      <c r="AYW134" s="64"/>
      <c r="AYX134" s="64"/>
      <c r="AYY134" s="64"/>
      <c r="AYZ134" s="64"/>
      <c r="AZA134" s="64"/>
      <c r="AZB134" s="64"/>
      <c r="AZC134" s="64"/>
      <c r="AZD134" s="64"/>
      <c r="AZE134" s="64"/>
      <c r="AZF134" s="64"/>
      <c r="AZG134" s="64"/>
      <c r="AZH134" s="64"/>
      <c r="AZI134" s="64"/>
      <c r="AZJ134" s="64"/>
      <c r="AZK134" s="64"/>
      <c r="AZL134" s="64"/>
      <c r="AZM134" s="64"/>
      <c r="AZN134" s="64"/>
      <c r="AZO134" s="64"/>
      <c r="AZP134" s="64"/>
      <c r="AZQ134" s="64"/>
      <c r="AZR134" s="64"/>
      <c r="AZS134" s="64"/>
      <c r="AZT134" s="64"/>
      <c r="AZU134" s="64"/>
      <c r="AZV134" s="64"/>
      <c r="AZW134" s="64"/>
      <c r="AZX134" s="64"/>
      <c r="AZY134" s="64"/>
      <c r="AZZ134" s="64"/>
      <c r="BAA134" s="64"/>
      <c r="BAB134" s="64"/>
      <c r="BAC134" s="64"/>
      <c r="BAD134" s="64"/>
      <c r="BAE134" s="64"/>
      <c r="BAF134" s="64"/>
      <c r="BAG134" s="64"/>
      <c r="BAH134" s="64"/>
      <c r="BAI134" s="64"/>
      <c r="BAJ134" s="64"/>
      <c r="BAK134" s="64"/>
      <c r="BAL134" s="64"/>
      <c r="BAM134" s="64"/>
      <c r="BAN134" s="64"/>
      <c r="BAO134" s="64"/>
      <c r="BAP134" s="64"/>
      <c r="BAQ134" s="64"/>
      <c r="BAR134" s="64"/>
      <c r="BAS134" s="64"/>
      <c r="BAT134" s="64"/>
      <c r="BAU134" s="64"/>
      <c r="BAV134" s="64"/>
      <c r="BAW134" s="64"/>
      <c r="BAX134" s="64"/>
      <c r="BAY134" s="64"/>
      <c r="BAZ134" s="64"/>
      <c r="BBA134" s="64"/>
      <c r="BBB134" s="64"/>
      <c r="BBC134" s="64"/>
      <c r="BBD134" s="64"/>
      <c r="BBE134" s="64"/>
      <c r="BBF134" s="64"/>
      <c r="BBG134" s="64"/>
      <c r="BBH134" s="64"/>
      <c r="BBI134" s="64"/>
      <c r="BBJ134" s="64"/>
      <c r="BBK134" s="64"/>
      <c r="BBL134" s="64"/>
      <c r="BBM134" s="64"/>
      <c r="BBN134" s="64"/>
      <c r="BBO134" s="64"/>
      <c r="BBP134" s="64"/>
      <c r="BBQ134" s="64"/>
      <c r="BBR134" s="64"/>
      <c r="BBS134" s="64"/>
      <c r="BBT134" s="64"/>
      <c r="BBU134" s="64"/>
      <c r="BBV134" s="64"/>
      <c r="BBW134" s="64"/>
      <c r="BBX134" s="64"/>
      <c r="BBY134" s="64"/>
      <c r="BBZ134" s="64"/>
      <c r="BCA134" s="64"/>
      <c r="BCB134" s="64"/>
      <c r="BCC134" s="64"/>
      <c r="BCD134" s="64"/>
      <c r="BCE134" s="64"/>
      <c r="BCF134" s="64"/>
      <c r="BCG134" s="64"/>
      <c r="BCH134" s="64"/>
      <c r="BCI134" s="64"/>
      <c r="BCJ134" s="64"/>
      <c r="BCK134" s="64"/>
      <c r="BCL134" s="64"/>
      <c r="BCM134" s="64"/>
      <c r="BCN134" s="64"/>
      <c r="BCO134" s="64"/>
      <c r="BCP134" s="64"/>
      <c r="BCQ134" s="64"/>
      <c r="BCR134" s="64"/>
      <c r="BCS134" s="64"/>
      <c r="BCT134" s="64"/>
      <c r="BCU134" s="64"/>
      <c r="BCV134" s="64"/>
      <c r="BCW134" s="64"/>
      <c r="BCX134" s="64"/>
      <c r="BCY134" s="64"/>
      <c r="BCZ134" s="64"/>
      <c r="BDA134" s="64"/>
      <c r="BDB134" s="64"/>
      <c r="BDC134" s="64"/>
      <c r="BDD134" s="64"/>
      <c r="BDE134" s="64"/>
      <c r="BDF134" s="64"/>
      <c r="BDG134" s="64"/>
      <c r="BDH134" s="64"/>
      <c r="BDI134" s="64"/>
      <c r="BDJ134" s="64"/>
      <c r="BDK134" s="64"/>
      <c r="BDL134" s="64"/>
      <c r="BDM134" s="64"/>
      <c r="BDN134" s="64"/>
      <c r="BDO134" s="64"/>
      <c r="BDP134" s="64"/>
      <c r="BDQ134" s="64"/>
      <c r="BDR134" s="64"/>
      <c r="BDS134" s="64"/>
      <c r="BDT134" s="64"/>
      <c r="BDU134" s="64"/>
      <c r="BDV134" s="64"/>
      <c r="BDW134" s="64"/>
      <c r="BDX134" s="64"/>
      <c r="BDY134" s="64"/>
      <c r="BDZ134" s="64"/>
      <c r="BEA134" s="64"/>
      <c r="BEB134" s="64"/>
      <c r="BEC134" s="64"/>
      <c r="BED134" s="64"/>
      <c r="BEE134" s="64"/>
      <c r="BEF134" s="64"/>
      <c r="BEG134" s="64"/>
      <c r="BEH134" s="64"/>
      <c r="BEI134" s="64"/>
      <c r="BEJ134" s="64"/>
      <c r="BEK134" s="64"/>
      <c r="BEL134" s="64"/>
      <c r="BEM134" s="64"/>
      <c r="BEN134" s="64"/>
      <c r="BEO134" s="64"/>
      <c r="BEP134" s="64"/>
      <c r="BEQ134" s="64"/>
      <c r="BER134" s="64"/>
      <c r="BES134" s="64"/>
      <c r="BET134" s="64"/>
      <c r="BEU134" s="64"/>
      <c r="BEV134" s="64"/>
      <c r="BEW134" s="64"/>
      <c r="BEX134" s="64"/>
      <c r="BEY134" s="64"/>
      <c r="BEZ134" s="64"/>
      <c r="BFA134" s="64"/>
      <c r="BFB134" s="64"/>
      <c r="BFC134" s="64"/>
      <c r="BFD134" s="64"/>
      <c r="BFE134" s="64"/>
      <c r="BFF134" s="64"/>
      <c r="BFG134" s="64"/>
      <c r="BFH134" s="64"/>
      <c r="BFI134" s="64"/>
      <c r="BFJ134" s="64"/>
      <c r="BFK134" s="64"/>
      <c r="BFL134" s="64"/>
      <c r="BFM134" s="64"/>
      <c r="BFN134" s="64"/>
      <c r="BFO134" s="64"/>
      <c r="BFP134" s="64"/>
      <c r="BFQ134" s="64"/>
      <c r="BFR134" s="64"/>
      <c r="BFS134" s="64"/>
      <c r="BFT134" s="64"/>
      <c r="BFU134" s="64"/>
      <c r="BFV134" s="64"/>
      <c r="BFW134" s="64"/>
      <c r="BFX134" s="64"/>
      <c r="BFY134" s="64"/>
      <c r="BFZ134" s="64"/>
      <c r="BGA134" s="64"/>
      <c r="BGB134" s="64"/>
      <c r="BGC134" s="64"/>
      <c r="BGD134" s="64"/>
      <c r="BGE134" s="64"/>
      <c r="BGF134" s="64"/>
      <c r="BGG134" s="64"/>
      <c r="BGH134" s="64"/>
      <c r="BGI134" s="64"/>
      <c r="BGJ134" s="64"/>
      <c r="BGK134" s="64"/>
      <c r="BGL134" s="64"/>
      <c r="BGM134" s="64"/>
      <c r="BGN134" s="64"/>
      <c r="BGO134" s="64"/>
      <c r="BGP134" s="64"/>
      <c r="BGQ134" s="64"/>
      <c r="BGR134" s="64"/>
      <c r="BGS134" s="64"/>
      <c r="BGT134" s="64"/>
      <c r="BGU134" s="64"/>
      <c r="BGV134" s="64"/>
      <c r="BGW134" s="64"/>
      <c r="BGX134" s="64"/>
      <c r="BGY134" s="64"/>
      <c r="BGZ134" s="64"/>
      <c r="BHA134" s="64"/>
      <c r="BHB134" s="64"/>
      <c r="BHC134" s="64"/>
      <c r="BHD134" s="64"/>
      <c r="BHE134" s="64"/>
      <c r="BHF134" s="64"/>
      <c r="BHG134" s="64"/>
      <c r="BHH134" s="64"/>
      <c r="BHI134" s="64"/>
      <c r="BHJ134" s="64"/>
      <c r="BHK134" s="64"/>
      <c r="BHL134" s="64"/>
      <c r="BHM134" s="64"/>
      <c r="BHN134" s="64"/>
      <c r="BHO134" s="64"/>
      <c r="BHP134" s="64"/>
      <c r="BHQ134" s="64"/>
      <c r="BHR134" s="64"/>
      <c r="BHS134" s="64"/>
      <c r="BHT134" s="64"/>
      <c r="BHU134" s="64"/>
      <c r="BHV134" s="64"/>
      <c r="BHW134" s="64"/>
      <c r="BHX134" s="64"/>
      <c r="BHY134" s="64"/>
      <c r="BHZ134" s="64"/>
      <c r="BIA134" s="64"/>
      <c r="BIB134" s="64"/>
      <c r="BIC134" s="64"/>
      <c r="BID134" s="64"/>
      <c r="BIE134" s="64"/>
      <c r="BIF134" s="64"/>
      <c r="BIG134" s="64"/>
      <c r="BIH134" s="64"/>
      <c r="BII134" s="64"/>
      <c r="BIJ134" s="64"/>
      <c r="BIK134" s="64"/>
      <c r="BIL134" s="64"/>
      <c r="BIM134" s="64"/>
      <c r="BIN134" s="64"/>
      <c r="BIO134" s="64"/>
      <c r="BIP134" s="64"/>
      <c r="BIQ134" s="64"/>
      <c r="BIR134" s="64"/>
      <c r="BIS134" s="64"/>
      <c r="BIT134" s="64"/>
      <c r="BIU134" s="64"/>
      <c r="BIV134" s="64"/>
      <c r="BIW134" s="64"/>
      <c r="BIX134" s="64"/>
      <c r="BIY134" s="64"/>
      <c r="BIZ134" s="64"/>
      <c r="BJA134" s="64"/>
      <c r="BJB134" s="64"/>
      <c r="BJC134" s="64"/>
      <c r="BJD134" s="64"/>
      <c r="BJE134" s="64"/>
      <c r="BJF134" s="64"/>
      <c r="BJG134" s="64"/>
      <c r="BJH134" s="64"/>
      <c r="BJI134" s="64"/>
      <c r="BJJ134" s="64"/>
      <c r="BJK134" s="64"/>
      <c r="BJL134" s="64"/>
      <c r="BJM134" s="64"/>
      <c r="BJN134" s="64"/>
      <c r="BJO134" s="64"/>
      <c r="BJP134" s="64"/>
      <c r="BJQ134" s="64"/>
      <c r="BJR134" s="64"/>
      <c r="BJS134" s="64"/>
      <c r="BJT134" s="64"/>
      <c r="BJU134" s="64"/>
      <c r="BJV134" s="64"/>
      <c r="BJW134" s="64"/>
      <c r="BJX134" s="64"/>
      <c r="BJY134" s="64"/>
      <c r="BJZ134" s="64"/>
      <c r="BKA134" s="64"/>
      <c r="BKB134" s="64"/>
      <c r="BKC134" s="64"/>
      <c r="BKD134" s="64"/>
      <c r="BKE134" s="64"/>
      <c r="BKF134" s="64"/>
      <c r="BKG134" s="64"/>
      <c r="BKH134" s="64"/>
      <c r="BKI134" s="64"/>
      <c r="BKJ134" s="64"/>
      <c r="BKK134" s="64"/>
      <c r="BKL134" s="64"/>
      <c r="BKM134" s="64"/>
      <c r="BKN134" s="64"/>
      <c r="BKO134" s="64"/>
      <c r="BKP134" s="64"/>
      <c r="BKQ134" s="64"/>
      <c r="BKR134" s="64"/>
      <c r="BKS134" s="64"/>
      <c r="BKT134" s="64"/>
      <c r="BKU134" s="64"/>
      <c r="BKV134" s="64"/>
      <c r="BKW134" s="64"/>
      <c r="BKX134" s="64"/>
      <c r="BKY134" s="64"/>
      <c r="BKZ134" s="64"/>
      <c r="BLA134" s="64"/>
      <c r="BLB134" s="64"/>
      <c r="BLC134" s="64"/>
      <c r="BLD134" s="64"/>
      <c r="BLE134" s="64"/>
      <c r="BLF134" s="64"/>
      <c r="BLG134" s="64"/>
      <c r="BLH134" s="64"/>
      <c r="BLI134" s="64"/>
      <c r="BLJ134" s="64"/>
      <c r="BLK134" s="64"/>
      <c r="BLL134" s="64"/>
      <c r="BLM134" s="64"/>
      <c r="BLN134" s="64"/>
      <c r="BLO134" s="64"/>
      <c r="BLP134" s="64"/>
      <c r="BLQ134" s="64"/>
      <c r="BLR134" s="64"/>
      <c r="BLS134" s="64"/>
      <c r="BLT134" s="64"/>
      <c r="BLU134" s="64"/>
      <c r="BLV134" s="64"/>
      <c r="BLW134" s="64"/>
      <c r="BLX134" s="64"/>
      <c r="BLY134" s="64"/>
      <c r="BLZ134" s="64"/>
      <c r="BMA134" s="64"/>
      <c r="BMB134" s="64"/>
      <c r="BMC134" s="64"/>
      <c r="BMD134" s="64"/>
      <c r="BME134" s="64"/>
      <c r="BMF134" s="64"/>
      <c r="BMG134" s="64"/>
      <c r="BMH134" s="64"/>
      <c r="BMI134" s="64"/>
      <c r="BMJ134" s="64"/>
      <c r="BMK134" s="64"/>
      <c r="BML134" s="64"/>
      <c r="BMM134" s="64"/>
      <c r="BMN134" s="64"/>
      <c r="BMO134" s="64"/>
      <c r="BMP134" s="64"/>
      <c r="BMQ134" s="64"/>
      <c r="BMR134" s="64"/>
      <c r="BMS134" s="64"/>
      <c r="BMT134" s="64"/>
      <c r="BMU134" s="64"/>
      <c r="BMV134" s="64"/>
      <c r="BMW134" s="64"/>
      <c r="BMX134" s="64"/>
      <c r="BMY134" s="64"/>
      <c r="BMZ134" s="64"/>
      <c r="BNA134" s="64"/>
      <c r="BNB134" s="64"/>
      <c r="BNC134" s="64"/>
      <c r="BND134" s="64"/>
      <c r="BNE134" s="64"/>
      <c r="BNF134" s="64"/>
      <c r="BNG134" s="64"/>
      <c r="BNH134" s="64"/>
      <c r="BNI134" s="64"/>
      <c r="BNJ134" s="64"/>
      <c r="BNK134" s="64"/>
      <c r="BNL134" s="64"/>
      <c r="BNM134" s="64"/>
      <c r="BNN134" s="64"/>
      <c r="BNO134" s="64"/>
      <c r="BNP134" s="64"/>
      <c r="BNQ134" s="64"/>
      <c r="BNR134" s="64"/>
      <c r="BNS134" s="64"/>
      <c r="BNT134" s="64"/>
      <c r="BNU134" s="64"/>
      <c r="BNV134" s="64"/>
      <c r="BNW134" s="64"/>
      <c r="BNX134" s="64"/>
      <c r="BNY134" s="64"/>
      <c r="BNZ134" s="64"/>
      <c r="BOA134" s="64"/>
      <c r="BOB134" s="64"/>
      <c r="BOC134" s="64"/>
      <c r="BOD134" s="64"/>
      <c r="BOE134" s="64"/>
      <c r="BOF134" s="64"/>
      <c r="BOG134" s="64"/>
      <c r="BOH134" s="64"/>
      <c r="BOI134" s="64"/>
      <c r="BOJ134" s="64"/>
      <c r="BOK134" s="64"/>
      <c r="BOL134" s="64"/>
      <c r="BOM134" s="64"/>
      <c r="BON134" s="64"/>
      <c r="BOO134" s="64"/>
      <c r="BOP134" s="64"/>
      <c r="BOQ134" s="64"/>
      <c r="BOR134" s="64"/>
      <c r="BOS134" s="64"/>
      <c r="BOT134" s="64"/>
      <c r="BOU134" s="64"/>
      <c r="BOV134" s="64"/>
      <c r="BOW134" s="64"/>
      <c r="BOX134" s="64"/>
      <c r="BOY134" s="64"/>
      <c r="BOZ134" s="64"/>
      <c r="BPA134" s="64"/>
      <c r="BPB134" s="64"/>
      <c r="BPC134" s="64"/>
      <c r="BPD134" s="64"/>
      <c r="BPE134" s="64"/>
      <c r="BPF134" s="64"/>
      <c r="BPG134" s="64"/>
      <c r="BPH134" s="64"/>
      <c r="BPI134" s="64"/>
      <c r="BPJ134" s="64"/>
      <c r="BPK134" s="64"/>
      <c r="BPL134" s="64"/>
      <c r="BPM134" s="64"/>
      <c r="BPN134" s="64"/>
      <c r="BPO134" s="64"/>
      <c r="BPP134" s="64"/>
      <c r="BPQ134" s="64"/>
      <c r="BPR134" s="64"/>
      <c r="BPS134" s="64"/>
      <c r="BPT134" s="64"/>
      <c r="BPU134" s="64"/>
      <c r="BPV134" s="64"/>
      <c r="BPW134" s="64"/>
      <c r="BPX134" s="64"/>
      <c r="BPY134" s="64"/>
      <c r="BPZ134" s="64"/>
      <c r="BQA134" s="64"/>
      <c r="BQB134" s="64"/>
      <c r="BQC134" s="64"/>
      <c r="BQD134" s="64"/>
      <c r="BQE134" s="64"/>
      <c r="BQF134" s="64"/>
      <c r="BQG134" s="64"/>
      <c r="BQH134" s="64"/>
      <c r="BQI134" s="64"/>
      <c r="BQJ134" s="64"/>
      <c r="BQK134" s="64"/>
      <c r="BQL134" s="64"/>
      <c r="BQM134" s="64"/>
      <c r="BQN134" s="64"/>
      <c r="BQO134" s="64"/>
      <c r="BQP134" s="64"/>
      <c r="BQQ134" s="64"/>
      <c r="BQR134" s="64"/>
      <c r="BQS134" s="64"/>
      <c r="BQT134" s="64"/>
      <c r="BQU134" s="64"/>
      <c r="BQV134" s="64"/>
      <c r="BQW134" s="64"/>
      <c r="BQX134" s="64"/>
      <c r="BQY134" s="64"/>
      <c r="BQZ134" s="64"/>
      <c r="BRA134" s="64"/>
      <c r="BRB134" s="64"/>
      <c r="BRC134" s="64"/>
      <c r="BRD134" s="64"/>
      <c r="BRE134" s="64"/>
      <c r="BRF134" s="64"/>
      <c r="BRG134" s="64"/>
      <c r="BRH134" s="64"/>
      <c r="BRI134" s="64"/>
      <c r="BRJ134" s="64"/>
      <c r="BRK134" s="64"/>
      <c r="BRL134" s="64"/>
      <c r="BRM134" s="64"/>
      <c r="BRN134" s="64"/>
      <c r="BRO134" s="64"/>
      <c r="BRP134" s="64"/>
      <c r="BRQ134" s="64"/>
      <c r="BRR134" s="64"/>
      <c r="BRS134" s="64"/>
      <c r="BRT134" s="64"/>
      <c r="BRU134" s="64"/>
      <c r="BRV134" s="64"/>
      <c r="BRW134" s="64"/>
      <c r="BRX134" s="64"/>
      <c r="BRY134" s="64"/>
      <c r="BRZ134" s="64"/>
      <c r="BSA134" s="64"/>
      <c r="BSB134" s="64"/>
      <c r="BSC134" s="64"/>
      <c r="BSD134" s="64"/>
      <c r="BSE134" s="64"/>
      <c r="BSF134" s="64"/>
      <c r="BSG134" s="64"/>
      <c r="BSH134" s="64"/>
      <c r="BSI134" s="64"/>
      <c r="BSJ134" s="64"/>
      <c r="BSK134" s="64"/>
      <c r="BSL134" s="64"/>
      <c r="BSM134" s="64"/>
      <c r="BSN134" s="64"/>
      <c r="BSO134" s="64"/>
      <c r="BSP134" s="64"/>
      <c r="BSQ134" s="64"/>
      <c r="BSR134" s="64"/>
      <c r="BSS134" s="64"/>
      <c r="BST134" s="64"/>
      <c r="BSU134" s="64"/>
      <c r="BSV134" s="64"/>
      <c r="BSW134" s="64"/>
      <c r="BSX134" s="64"/>
      <c r="BSY134" s="64"/>
      <c r="BSZ134" s="64"/>
      <c r="BTA134" s="64"/>
      <c r="BTB134" s="64"/>
      <c r="BTC134" s="64"/>
      <c r="BTD134" s="64"/>
      <c r="BTE134" s="64"/>
      <c r="BTF134" s="64"/>
      <c r="BTG134" s="64"/>
      <c r="BTH134" s="64"/>
      <c r="BTI134" s="64"/>
      <c r="BTJ134" s="64"/>
      <c r="BTK134" s="64"/>
      <c r="BTL134" s="64"/>
      <c r="BTM134" s="64"/>
      <c r="BTN134" s="64"/>
      <c r="BTO134" s="64"/>
      <c r="BTP134" s="64"/>
      <c r="BTQ134" s="64"/>
      <c r="BTR134" s="64"/>
      <c r="BTS134" s="64"/>
      <c r="BTT134" s="64"/>
      <c r="BTU134" s="64"/>
      <c r="BTV134" s="64"/>
      <c r="BTW134" s="64"/>
      <c r="BTX134" s="64"/>
      <c r="BTY134" s="64"/>
      <c r="BTZ134" s="64"/>
      <c r="BUA134" s="64"/>
      <c r="BUB134" s="64"/>
      <c r="BUC134" s="64"/>
      <c r="BUD134" s="64"/>
      <c r="BUE134" s="64"/>
      <c r="BUF134" s="64"/>
      <c r="BUG134" s="64"/>
      <c r="BUH134" s="64"/>
      <c r="BUI134" s="64"/>
      <c r="BUJ134" s="64"/>
      <c r="BUK134" s="64"/>
      <c r="BUL134" s="64"/>
      <c r="BUM134" s="64"/>
      <c r="BUN134" s="64"/>
      <c r="BUO134" s="64"/>
      <c r="BUP134" s="64"/>
      <c r="BUQ134" s="64"/>
      <c r="BUR134" s="64"/>
      <c r="BUS134" s="64"/>
      <c r="BUT134" s="64"/>
      <c r="BUU134" s="64"/>
      <c r="BUV134" s="64"/>
      <c r="BUW134" s="64"/>
      <c r="BUX134" s="64"/>
      <c r="BUY134" s="64"/>
      <c r="BUZ134" s="64"/>
      <c r="BVA134" s="64"/>
      <c r="BVB134" s="64"/>
      <c r="BVC134" s="64"/>
      <c r="BVD134" s="64"/>
      <c r="BVE134" s="64"/>
      <c r="BVF134" s="64"/>
      <c r="BVG134" s="64"/>
      <c r="BVH134" s="64"/>
      <c r="BVI134" s="64"/>
      <c r="BVJ134" s="64"/>
      <c r="BVK134" s="64"/>
      <c r="BVL134" s="64"/>
      <c r="BVM134" s="64"/>
      <c r="BVN134" s="64"/>
      <c r="BVO134" s="64"/>
      <c r="BVP134" s="64"/>
      <c r="BVQ134" s="64"/>
      <c r="BVR134" s="64"/>
      <c r="BVS134" s="64"/>
      <c r="BVT134" s="64"/>
      <c r="BVU134" s="64"/>
      <c r="BVV134" s="64"/>
      <c r="BVW134" s="64"/>
      <c r="BVX134" s="64"/>
      <c r="BVY134" s="64"/>
      <c r="BVZ134" s="64"/>
      <c r="BWA134" s="64"/>
      <c r="BWB134" s="64"/>
      <c r="BWC134" s="64"/>
      <c r="BWD134" s="64"/>
      <c r="BWE134" s="64"/>
      <c r="BWF134" s="64"/>
      <c r="BWG134" s="64"/>
      <c r="BWH134" s="64"/>
      <c r="BWI134" s="64"/>
      <c r="BWJ134" s="64"/>
      <c r="BWK134" s="64"/>
      <c r="BWL134" s="64"/>
      <c r="BWM134" s="64"/>
      <c r="BWN134" s="64"/>
      <c r="BWO134" s="64"/>
      <c r="BWP134" s="64"/>
      <c r="BWQ134" s="64"/>
      <c r="BWR134" s="64"/>
      <c r="BWS134" s="64"/>
      <c r="BWT134" s="64"/>
      <c r="BWU134" s="64"/>
      <c r="BWV134" s="64"/>
      <c r="BWW134" s="64"/>
      <c r="BWX134" s="64"/>
      <c r="BWY134" s="64"/>
      <c r="BWZ134" s="64"/>
      <c r="BXA134" s="64"/>
      <c r="BXB134" s="64"/>
      <c r="BXC134" s="64"/>
      <c r="BXD134" s="64"/>
      <c r="BXE134" s="64"/>
      <c r="BXF134" s="64"/>
      <c r="BXG134" s="64"/>
      <c r="BXH134" s="64"/>
      <c r="BXI134" s="64"/>
      <c r="BXJ134" s="64"/>
      <c r="BXK134" s="64"/>
      <c r="BXL134" s="64"/>
      <c r="BXM134" s="64"/>
      <c r="BXN134" s="64"/>
      <c r="BXO134" s="64"/>
      <c r="BXP134" s="64"/>
      <c r="BXQ134" s="64"/>
      <c r="BXR134" s="64"/>
      <c r="BXS134" s="64"/>
      <c r="BXT134" s="64"/>
      <c r="BXU134" s="64"/>
      <c r="BXV134" s="64"/>
      <c r="BXW134" s="64"/>
      <c r="BXX134" s="64"/>
      <c r="BXY134" s="64"/>
      <c r="BXZ134" s="64"/>
      <c r="BYA134" s="64"/>
      <c r="BYB134" s="64"/>
      <c r="BYC134" s="64"/>
      <c r="BYD134" s="64"/>
      <c r="BYE134" s="64"/>
      <c r="BYF134" s="64"/>
      <c r="BYG134" s="64"/>
      <c r="BYH134" s="64"/>
      <c r="BYI134" s="64"/>
      <c r="BYJ134" s="64"/>
      <c r="BYK134" s="64"/>
      <c r="BYL134" s="64"/>
      <c r="BYM134" s="64"/>
      <c r="BYN134" s="64"/>
      <c r="BYO134" s="64"/>
      <c r="BYP134" s="64"/>
      <c r="BYQ134" s="64"/>
      <c r="BYR134" s="64"/>
      <c r="BYS134" s="64"/>
      <c r="BYT134" s="64"/>
      <c r="BYU134" s="64"/>
      <c r="BYV134" s="64"/>
      <c r="BYW134" s="64"/>
      <c r="BYX134" s="64"/>
      <c r="BYY134" s="64"/>
      <c r="BYZ134" s="64"/>
      <c r="BZA134" s="64"/>
      <c r="BZB134" s="64"/>
      <c r="BZC134" s="64"/>
      <c r="BZD134" s="64"/>
      <c r="BZE134" s="64"/>
      <c r="BZF134" s="64"/>
      <c r="BZG134" s="64"/>
      <c r="BZH134" s="64"/>
      <c r="BZI134" s="64"/>
      <c r="BZJ134" s="64"/>
      <c r="BZK134" s="64"/>
      <c r="BZL134" s="64"/>
      <c r="BZM134" s="64"/>
      <c r="BZN134" s="64"/>
      <c r="BZO134" s="64"/>
      <c r="BZP134" s="64"/>
      <c r="BZQ134" s="64"/>
      <c r="BZR134" s="64"/>
      <c r="BZS134" s="64"/>
      <c r="BZT134" s="64"/>
      <c r="BZU134" s="64"/>
      <c r="BZV134" s="64"/>
      <c r="BZW134" s="64"/>
      <c r="BZX134" s="64"/>
      <c r="BZY134" s="64"/>
      <c r="BZZ134" s="64"/>
      <c r="CAA134" s="64"/>
      <c r="CAB134" s="64"/>
      <c r="CAC134" s="64"/>
      <c r="CAD134" s="64"/>
      <c r="CAE134" s="64"/>
      <c r="CAF134" s="64"/>
      <c r="CAG134" s="64"/>
      <c r="CAH134" s="64"/>
      <c r="CAI134" s="64"/>
      <c r="CAJ134" s="64"/>
      <c r="CAK134" s="64"/>
      <c r="CAL134" s="64"/>
      <c r="CAM134" s="64"/>
      <c r="CAN134" s="64"/>
      <c r="CAO134" s="64"/>
      <c r="CAP134" s="64"/>
      <c r="CAQ134" s="64"/>
      <c r="CAR134" s="64"/>
      <c r="CAS134" s="64"/>
      <c r="CAT134" s="64"/>
      <c r="CAU134" s="64"/>
      <c r="CAV134" s="64"/>
      <c r="CAW134" s="64"/>
      <c r="CAX134" s="64"/>
      <c r="CAY134" s="64"/>
      <c r="CAZ134" s="64"/>
      <c r="CBA134" s="64"/>
      <c r="CBB134" s="64"/>
      <c r="CBC134" s="64"/>
      <c r="CBD134" s="64"/>
      <c r="CBE134" s="64"/>
      <c r="CBF134" s="64"/>
      <c r="CBG134" s="64"/>
      <c r="CBH134" s="64"/>
      <c r="CBI134" s="64"/>
      <c r="CBJ134" s="64"/>
      <c r="CBK134" s="64"/>
      <c r="CBL134" s="64"/>
      <c r="CBM134" s="64"/>
      <c r="CBN134" s="64"/>
      <c r="CBO134" s="64"/>
      <c r="CBP134" s="64"/>
      <c r="CBQ134" s="64"/>
      <c r="CBR134" s="64"/>
      <c r="CBS134" s="64"/>
      <c r="CBT134" s="64"/>
      <c r="CBU134" s="64"/>
      <c r="CBV134" s="64"/>
      <c r="CBW134" s="64"/>
      <c r="CBX134" s="64"/>
      <c r="CBY134" s="64"/>
      <c r="CBZ134" s="64"/>
      <c r="CCA134" s="64"/>
      <c r="CCB134" s="64"/>
      <c r="CCC134" s="64"/>
      <c r="CCD134" s="64"/>
      <c r="CCE134" s="64"/>
      <c r="CCF134" s="64"/>
      <c r="CCG134" s="64"/>
      <c r="CCH134" s="64"/>
      <c r="CCI134" s="64"/>
      <c r="CCJ134" s="64"/>
      <c r="CCK134" s="64"/>
      <c r="CCL134" s="64"/>
      <c r="CCM134" s="64"/>
      <c r="CCN134" s="64"/>
      <c r="CCO134" s="64"/>
      <c r="CCP134" s="64"/>
      <c r="CCQ134" s="64"/>
      <c r="CCR134" s="64"/>
      <c r="CCS134" s="64"/>
      <c r="CCT134" s="64"/>
      <c r="CCU134" s="64"/>
      <c r="CCV134" s="64"/>
      <c r="CCW134" s="64"/>
      <c r="CCX134" s="64"/>
      <c r="CCY134" s="64"/>
      <c r="CCZ134" s="64"/>
      <c r="CDA134" s="64"/>
      <c r="CDB134" s="64"/>
      <c r="CDC134" s="64"/>
      <c r="CDD134" s="64"/>
      <c r="CDE134" s="64"/>
      <c r="CDF134" s="64"/>
      <c r="CDG134" s="64"/>
      <c r="CDH134" s="64"/>
      <c r="CDI134" s="64"/>
      <c r="CDJ134" s="64"/>
      <c r="CDK134" s="64"/>
      <c r="CDL134" s="64"/>
      <c r="CDM134" s="64"/>
      <c r="CDN134" s="64"/>
      <c r="CDO134" s="64"/>
      <c r="CDP134" s="64"/>
      <c r="CDQ134" s="64"/>
      <c r="CDR134" s="64"/>
      <c r="CDS134" s="64"/>
      <c r="CDT134" s="64"/>
      <c r="CDU134" s="64"/>
      <c r="CDV134" s="64"/>
      <c r="CDW134" s="64"/>
      <c r="CDX134" s="64"/>
      <c r="CDY134" s="64"/>
      <c r="CDZ134" s="64"/>
      <c r="CEA134" s="64"/>
      <c r="CEB134" s="64"/>
      <c r="CEC134" s="64"/>
      <c r="CED134" s="64"/>
      <c r="CEE134" s="64"/>
      <c r="CEF134" s="64"/>
      <c r="CEG134" s="64"/>
      <c r="CEH134" s="64"/>
      <c r="CEI134" s="64"/>
      <c r="CEJ134" s="64"/>
      <c r="CEK134" s="64"/>
      <c r="CEL134" s="64"/>
      <c r="CEM134" s="64"/>
      <c r="CEN134" s="64"/>
      <c r="CEO134" s="64"/>
      <c r="CEP134" s="64"/>
      <c r="CEQ134" s="64"/>
      <c r="CER134" s="64"/>
      <c r="CES134" s="64"/>
      <c r="CET134" s="64"/>
      <c r="CEU134" s="64"/>
      <c r="CEV134" s="64"/>
      <c r="CEW134" s="64"/>
      <c r="CEX134" s="64"/>
      <c r="CEY134" s="64"/>
      <c r="CEZ134" s="64"/>
      <c r="CFA134" s="64"/>
      <c r="CFB134" s="64"/>
      <c r="CFC134" s="64"/>
      <c r="CFD134" s="64"/>
      <c r="CFE134" s="64"/>
      <c r="CFF134" s="64"/>
      <c r="CFG134" s="64"/>
      <c r="CFH134" s="64"/>
      <c r="CFI134" s="64"/>
      <c r="CFJ134" s="64"/>
      <c r="CFK134" s="64"/>
      <c r="CFL134" s="64"/>
      <c r="CFM134" s="64"/>
      <c r="CFN134" s="64"/>
      <c r="CFO134" s="64"/>
      <c r="CFP134" s="64"/>
      <c r="CFQ134" s="64"/>
      <c r="CFR134" s="64"/>
      <c r="CFS134" s="64"/>
      <c r="CFT134" s="64"/>
      <c r="CFU134" s="64"/>
      <c r="CFV134" s="64"/>
      <c r="CFW134" s="64"/>
      <c r="CFX134" s="64"/>
      <c r="CFY134" s="64"/>
      <c r="CFZ134" s="64"/>
      <c r="CGA134" s="64"/>
      <c r="CGB134" s="64"/>
      <c r="CGC134" s="64"/>
      <c r="CGD134" s="64"/>
      <c r="CGE134" s="64"/>
      <c r="CGF134" s="64"/>
      <c r="CGG134" s="64"/>
      <c r="CGH134" s="64"/>
      <c r="CGI134" s="64"/>
      <c r="CGJ134" s="64"/>
      <c r="CGK134" s="64"/>
      <c r="CGL134" s="64"/>
      <c r="CGM134" s="64"/>
      <c r="CGN134" s="64"/>
      <c r="CGO134" s="64"/>
      <c r="CGP134" s="64"/>
      <c r="CGQ134" s="64"/>
      <c r="CGR134" s="64"/>
      <c r="CGS134" s="64"/>
      <c r="CGT134" s="64"/>
      <c r="CGU134" s="64"/>
      <c r="CGV134" s="64"/>
      <c r="CGW134" s="64"/>
      <c r="CGX134" s="64"/>
      <c r="CGY134" s="64"/>
      <c r="CGZ134" s="64"/>
      <c r="CHA134" s="64"/>
      <c r="CHB134" s="64"/>
      <c r="CHC134" s="64"/>
      <c r="CHD134" s="64"/>
      <c r="CHE134" s="64"/>
      <c r="CHF134" s="64"/>
      <c r="CHG134" s="64"/>
      <c r="CHH134" s="64"/>
      <c r="CHI134" s="64"/>
      <c r="CHJ134" s="64"/>
      <c r="CHK134" s="64"/>
      <c r="CHL134" s="64"/>
      <c r="CHM134" s="64"/>
      <c r="CHN134" s="64"/>
      <c r="CHO134" s="64"/>
      <c r="CHP134" s="64"/>
      <c r="CHQ134" s="64"/>
      <c r="CHR134" s="64"/>
      <c r="CHS134" s="64"/>
      <c r="CHT134" s="64"/>
      <c r="CHU134" s="64"/>
      <c r="CHV134" s="64"/>
      <c r="CHW134" s="64"/>
      <c r="CHX134" s="64"/>
      <c r="CHY134" s="64"/>
      <c r="CHZ134" s="64"/>
      <c r="CIA134" s="64"/>
      <c r="CIB134" s="64"/>
      <c r="CIC134" s="64"/>
      <c r="CID134" s="64"/>
      <c r="CIE134" s="64"/>
      <c r="CIF134" s="64"/>
      <c r="CIG134" s="64"/>
      <c r="CIH134" s="64"/>
      <c r="CII134" s="64"/>
      <c r="CIJ134" s="64"/>
      <c r="CIK134" s="64"/>
      <c r="CIL134" s="64"/>
      <c r="CIM134" s="64"/>
      <c r="CIN134" s="64"/>
      <c r="CIO134" s="64"/>
      <c r="CIP134" s="64"/>
      <c r="CIQ134" s="64"/>
      <c r="CIR134" s="64"/>
      <c r="CIS134" s="64"/>
      <c r="CIT134" s="64"/>
      <c r="CIU134" s="64"/>
      <c r="CIV134" s="64"/>
      <c r="CIW134" s="64"/>
      <c r="CIX134" s="64"/>
      <c r="CIY134" s="64"/>
      <c r="CIZ134" s="64"/>
      <c r="CJA134" s="64"/>
      <c r="CJB134" s="64"/>
      <c r="CJC134" s="64"/>
      <c r="CJD134" s="64"/>
      <c r="CJE134" s="64"/>
      <c r="CJF134" s="64"/>
      <c r="CJG134" s="64"/>
      <c r="CJH134" s="64"/>
      <c r="CJI134" s="64"/>
      <c r="CJJ134" s="64"/>
      <c r="CJK134" s="64"/>
      <c r="CJL134" s="64"/>
      <c r="CJM134" s="64"/>
      <c r="CJN134" s="64"/>
      <c r="CJO134" s="64"/>
      <c r="CJP134" s="64"/>
      <c r="CJQ134" s="64"/>
      <c r="CJR134" s="64"/>
      <c r="CJS134" s="64"/>
      <c r="CJT134" s="64"/>
      <c r="CJU134" s="64"/>
      <c r="CJV134" s="64"/>
      <c r="CJW134" s="64"/>
      <c r="CJX134" s="64"/>
      <c r="CJY134" s="64"/>
      <c r="CJZ134" s="64"/>
      <c r="CKA134" s="64"/>
      <c r="CKB134" s="64"/>
      <c r="CKC134" s="64"/>
      <c r="CKD134" s="64"/>
      <c r="CKE134" s="64"/>
      <c r="CKF134" s="64"/>
      <c r="CKG134" s="64"/>
      <c r="CKH134" s="64"/>
      <c r="CKI134" s="64"/>
      <c r="CKJ134" s="64"/>
      <c r="CKK134" s="64"/>
      <c r="CKL134" s="64"/>
      <c r="CKM134" s="64"/>
      <c r="CKN134" s="64"/>
      <c r="CKO134" s="64"/>
      <c r="CKP134" s="64"/>
      <c r="CKQ134" s="64"/>
      <c r="CKR134" s="64"/>
      <c r="CKS134" s="64"/>
      <c r="CKT134" s="64"/>
      <c r="CKU134" s="64"/>
      <c r="CKV134" s="64"/>
      <c r="CKW134" s="64"/>
      <c r="CKX134" s="64"/>
      <c r="CKY134" s="64"/>
      <c r="CKZ134" s="64"/>
      <c r="CLA134" s="64"/>
      <c r="CLB134" s="64"/>
      <c r="CLC134" s="64"/>
      <c r="CLD134" s="64"/>
      <c r="CLE134" s="64"/>
      <c r="CLF134" s="64"/>
      <c r="CLG134" s="64"/>
      <c r="CLH134" s="64"/>
      <c r="CLI134" s="64"/>
      <c r="CLJ134" s="64"/>
      <c r="CLK134" s="64"/>
      <c r="CLL134" s="64"/>
      <c r="CLM134" s="64"/>
      <c r="CLN134" s="64"/>
      <c r="CLO134" s="64"/>
      <c r="CLP134" s="64"/>
      <c r="CLQ134" s="64"/>
      <c r="CLR134" s="64"/>
      <c r="CLS134" s="64"/>
      <c r="CLT134" s="64"/>
      <c r="CLU134" s="64"/>
      <c r="CLV134" s="64"/>
      <c r="CLW134" s="64"/>
      <c r="CLX134" s="64"/>
      <c r="CLY134" s="64"/>
      <c r="CLZ134" s="64"/>
      <c r="CMA134" s="64"/>
      <c r="CMB134" s="64"/>
      <c r="CMC134" s="64"/>
      <c r="CMD134" s="64"/>
      <c r="CME134" s="64"/>
      <c r="CMF134" s="64"/>
      <c r="CMG134" s="64"/>
      <c r="CMH134" s="64"/>
      <c r="CMI134" s="64"/>
      <c r="CMJ134" s="64"/>
      <c r="CMK134" s="64"/>
      <c r="CML134" s="64"/>
      <c r="CMM134" s="64"/>
      <c r="CMN134" s="64"/>
      <c r="CMO134" s="64"/>
      <c r="CMP134" s="64"/>
      <c r="CMQ134" s="64"/>
      <c r="CMR134" s="64"/>
      <c r="CMS134" s="64"/>
      <c r="CMT134" s="64"/>
      <c r="CMU134" s="64"/>
      <c r="CMV134" s="64"/>
      <c r="CMW134" s="64"/>
      <c r="CMX134" s="64"/>
      <c r="CMY134" s="64"/>
      <c r="CMZ134" s="64"/>
      <c r="CNA134" s="64"/>
      <c r="CNB134" s="64"/>
      <c r="CNC134" s="64"/>
      <c r="CND134" s="64"/>
      <c r="CNE134" s="64"/>
      <c r="CNF134" s="64"/>
      <c r="CNG134" s="64"/>
      <c r="CNH134" s="64"/>
      <c r="CNI134" s="64"/>
      <c r="CNJ134" s="64"/>
      <c r="CNK134" s="64"/>
      <c r="CNL134" s="64"/>
      <c r="CNM134" s="64"/>
      <c r="CNN134" s="64"/>
      <c r="CNO134" s="64"/>
      <c r="CNP134" s="64"/>
      <c r="CNQ134" s="64"/>
      <c r="CNR134" s="64"/>
      <c r="CNS134" s="64"/>
      <c r="CNT134" s="64"/>
      <c r="CNU134" s="64"/>
      <c r="CNV134" s="64"/>
      <c r="CNW134" s="64"/>
      <c r="CNX134" s="64"/>
      <c r="CNY134" s="64"/>
      <c r="CNZ134" s="64"/>
      <c r="COA134" s="64"/>
      <c r="COB134" s="64"/>
      <c r="COC134" s="64"/>
      <c r="COD134" s="64"/>
      <c r="COE134" s="64"/>
      <c r="COF134" s="64"/>
      <c r="COG134" s="64"/>
      <c r="COH134" s="64"/>
      <c r="COI134" s="64"/>
      <c r="COJ134" s="64"/>
      <c r="COK134" s="64"/>
      <c r="COL134" s="64"/>
      <c r="COM134" s="64"/>
      <c r="CON134" s="64"/>
      <c r="COO134" s="64"/>
      <c r="COP134" s="64"/>
      <c r="COQ134" s="64"/>
      <c r="COR134" s="64"/>
      <c r="COS134" s="64"/>
      <c r="COT134" s="64"/>
      <c r="COU134" s="64"/>
      <c r="COV134" s="64"/>
      <c r="COW134" s="64"/>
      <c r="COX134" s="64"/>
      <c r="COY134" s="64"/>
      <c r="COZ134" s="64"/>
      <c r="CPA134" s="64"/>
      <c r="CPB134" s="64"/>
      <c r="CPC134" s="64"/>
      <c r="CPD134" s="64"/>
      <c r="CPE134" s="64"/>
      <c r="CPF134" s="64"/>
      <c r="CPG134" s="64"/>
      <c r="CPH134" s="64"/>
      <c r="CPI134" s="64"/>
      <c r="CPJ134" s="64"/>
      <c r="CPK134" s="64"/>
      <c r="CPL134" s="64"/>
      <c r="CPM134" s="64"/>
      <c r="CPN134" s="64"/>
      <c r="CPO134" s="64"/>
      <c r="CPP134" s="64"/>
      <c r="CPQ134" s="64"/>
      <c r="CPR134" s="64"/>
      <c r="CPS134" s="64"/>
      <c r="CPT134" s="64"/>
      <c r="CPU134" s="64"/>
      <c r="CPV134" s="64"/>
      <c r="CPW134" s="64"/>
      <c r="CPX134" s="64"/>
      <c r="CPY134" s="64"/>
      <c r="CPZ134" s="64"/>
      <c r="CQA134" s="64"/>
      <c r="CQB134" s="64"/>
      <c r="CQC134" s="64"/>
      <c r="CQD134" s="64"/>
      <c r="CQE134" s="64"/>
      <c r="CQF134" s="64"/>
      <c r="CQG134" s="64"/>
      <c r="CQH134" s="64"/>
      <c r="CQI134" s="64"/>
      <c r="CQJ134" s="64"/>
      <c r="CQK134" s="64"/>
      <c r="CQL134" s="64"/>
      <c r="CQM134" s="64"/>
      <c r="CQN134" s="64"/>
      <c r="CQO134" s="64"/>
      <c r="CQP134" s="64"/>
      <c r="CQQ134" s="64"/>
      <c r="CQR134" s="64"/>
      <c r="CQS134" s="64"/>
      <c r="CQT134" s="64"/>
      <c r="CQU134" s="64"/>
      <c r="CQV134" s="64"/>
      <c r="CQW134" s="64"/>
      <c r="CQX134" s="64"/>
      <c r="CQY134" s="64"/>
      <c r="CQZ134" s="64"/>
      <c r="CRA134" s="64"/>
      <c r="CRB134" s="64"/>
      <c r="CRC134" s="64"/>
      <c r="CRD134" s="64"/>
      <c r="CRE134" s="64"/>
      <c r="CRF134" s="64"/>
      <c r="CRG134" s="64"/>
      <c r="CRH134" s="64"/>
      <c r="CRI134" s="64"/>
      <c r="CRJ134" s="64"/>
      <c r="CRK134" s="64"/>
      <c r="CRL134" s="64"/>
      <c r="CRM134" s="64"/>
      <c r="CRN134" s="64"/>
      <c r="CRO134" s="64"/>
      <c r="CRP134" s="64"/>
      <c r="CRQ134" s="64"/>
      <c r="CRR134" s="64"/>
      <c r="CRS134" s="64"/>
      <c r="CRT134" s="64"/>
      <c r="CRU134" s="64"/>
      <c r="CRV134" s="64"/>
      <c r="CRW134" s="64"/>
      <c r="CRX134" s="64"/>
      <c r="CRY134" s="64"/>
      <c r="CRZ134" s="64"/>
      <c r="CSA134" s="64"/>
      <c r="CSB134" s="64"/>
      <c r="CSC134" s="64"/>
      <c r="CSD134" s="64"/>
      <c r="CSE134" s="64"/>
      <c r="CSF134" s="64"/>
      <c r="CSG134" s="64"/>
      <c r="CSH134" s="64"/>
      <c r="CSI134" s="64"/>
      <c r="CSJ134" s="64"/>
      <c r="CSK134" s="64"/>
      <c r="CSL134" s="64"/>
      <c r="CSM134" s="64"/>
      <c r="CSN134" s="64"/>
      <c r="CSO134" s="64"/>
      <c r="CSP134" s="64"/>
      <c r="CSQ134" s="64"/>
      <c r="CSR134" s="64"/>
      <c r="CSS134" s="64"/>
      <c r="CST134" s="64"/>
      <c r="CSU134" s="64"/>
      <c r="CSV134" s="64"/>
      <c r="CSW134" s="64"/>
      <c r="CSX134" s="64"/>
      <c r="CSY134" s="64"/>
      <c r="CSZ134" s="64"/>
      <c r="CTA134" s="64"/>
      <c r="CTB134" s="64"/>
      <c r="CTC134" s="64"/>
      <c r="CTD134" s="64"/>
      <c r="CTE134" s="64"/>
      <c r="CTF134" s="64"/>
      <c r="CTG134" s="64"/>
      <c r="CTH134" s="64"/>
      <c r="CTI134" s="64"/>
      <c r="CTJ134" s="64"/>
      <c r="CTK134" s="64"/>
      <c r="CTL134" s="64"/>
      <c r="CTM134" s="64"/>
      <c r="CTN134" s="64"/>
      <c r="CTO134" s="64"/>
      <c r="CTP134" s="64"/>
      <c r="CTQ134" s="64"/>
      <c r="CTR134" s="64"/>
      <c r="CTS134" s="64"/>
      <c r="CTT134" s="64"/>
      <c r="CTU134" s="64"/>
      <c r="CTV134" s="64"/>
      <c r="CTW134" s="64"/>
      <c r="CTX134" s="64"/>
      <c r="CTY134" s="64"/>
      <c r="CTZ134" s="64"/>
      <c r="CUA134" s="64"/>
      <c r="CUB134" s="64"/>
      <c r="CUC134" s="64"/>
      <c r="CUD134" s="64"/>
      <c r="CUE134" s="64"/>
      <c r="CUF134" s="64"/>
      <c r="CUG134" s="64"/>
      <c r="CUH134" s="64"/>
      <c r="CUI134" s="64"/>
      <c r="CUJ134" s="64"/>
      <c r="CUK134" s="64"/>
      <c r="CUL134" s="64"/>
      <c r="CUM134" s="64"/>
      <c r="CUN134" s="64"/>
      <c r="CUO134" s="64"/>
      <c r="CUP134" s="64"/>
      <c r="CUQ134" s="64"/>
      <c r="CUR134" s="64"/>
      <c r="CUS134" s="64"/>
      <c r="CUT134" s="64"/>
      <c r="CUU134" s="64"/>
      <c r="CUV134" s="64"/>
      <c r="CUW134" s="64"/>
      <c r="CUX134" s="64"/>
      <c r="CUY134" s="64"/>
      <c r="CUZ134" s="64"/>
      <c r="CVA134" s="64"/>
      <c r="CVB134" s="64"/>
      <c r="CVC134" s="64"/>
      <c r="CVD134" s="64"/>
      <c r="CVE134" s="64"/>
      <c r="CVF134" s="64"/>
      <c r="CVG134" s="64"/>
      <c r="CVH134" s="64"/>
      <c r="CVI134" s="64"/>
      <c r="CVJ134" s="64"/>
      <c r="CVK134" s="64"/>
      <c r="CVL134" s="64"/>
      <c r="CVM134" s="64"/>
      <c r="CVN134" s="64"/>
      <c r="CVO134" s="64"/>
      <c r="CVP134" s="64"/>
      <c r="CVQ134" s="64"/>
      <c r="CVR134" s="64"/>
      <c r="CVS134" s="64"/>
      <c r="CVT134" s="64"/>
      <c r="CVU134" s="64"/>
      <c r="CVV134" s="64"/>
      <c r="CVW134" s="64"/>
      <c r="CVX134" s="64"/>
      <c r="CVY134" s="64"/>
      <c r="CVZ134" s="64"/>
      <c r="CWA134" s="64"/>
      <c r="CWB134" s="64"/>
      <c r="CWC134" s="64"/>
      <c r="CWD134" s="64"/>
      <c r="CWE134" s="64"/>
      <c r="CWF134" s="64"/>
      <c r="CWG134" s="64"/>
      <c r="CWH134" s="64"/>
      <c r="CWI134" s="64"/>
      <c r="CWJ134" s="64"/>
      <c r="CWK134" s="64"/>
      <c r="CWL134" s="64"/>
      <c r="CWM134" s="64"/>
      <c r="CWN134" s="64"/>
      <c r="CWO134" s="64"/>
      <c r="CWP134" s="64"/>
      <c r="CWQ134" s="64"/>
      <c r="CWR134" s="64"/>
      <c r="CWS134" s="64"/>
      <c r="CWT134" s="64"/>
      <c r="CWU134" s="64"/>
      <c r="CWV134" s="64"/>
      <c r="CWW134" s="64"/>
      <c r="CWX134" s="64"/>
      <c r="CWY134" s="64"/>
      <c r="CWZ134" s="64"/>
      <c r="CXA134" s="64"/>
      <c r="CXB134" s="64"/>
      <c r="CXC134" s="64"/>
      <c r="CXD134" s="64"/>
      <c r="CXE134" s="64"/>
      <c r="CXF134" s="64"/>
      <c r="CXG134" s="64"/>
      <c r="CXH134" s="64"/>
      <c r="CXI134" s="64"/>
      <c r="CXJ134" s="64"/>
      <c r="CXK134" s="64"/>
      <c r="CXL134" s="64"/>
      <c r="CXM134" s="64"/>
      <c r="CXN134" s="64"/>
      <c r="CXO134" s="64"/>
      <c r="CXP134" s="64"/>
      <c r="CXQ134" s="64"/>
      <c r="CXR134" s="64"/>
      <c r="CXS134" s="64"/>
      <c r="CXT134" s="64"/>
      <c r="CXU134" s="64"/>
      <c r="CXV134" s="64"/>
      <c r="CXW134" s="64"/>
      <c r="CXX134" s="64"/>
      <c r="CXY134" s="64"/>
      <c r="CXZ134" s="64"/>
      <c r="CYA134" s="64"/>
      <c r="CYB134" s="64"/>
      <c r="CYC134" s="64"/>
      <c r="CYD134" s="64"/>
      <c r="CYE134" s="64"/>
      <c r="CYF134" s="64"/>
      <c r="CYG134" s="64"/>
      <c r="CYH134" s="64"/>
      <c r="CYI134" s="64"/>
      <c r="CYJ134" s="64"/>
      <c r="CYK134" s="64"/>
      <c r="CYL134" s="64"/>
      <c r="CYM134" s="64"/>
      <c r="CYN134" s="64"/>
      <c r="CYO134" s="64"/>
      <c r="CYP134" s="64"/>
      <c r="CYQ134" s="64"/>
      <c r="CYR134" s="64"/>
      <c r="CYS134" s="64"/>
      <c r="CYT134" s="64"/>
      <c r="CYU134" s="64"/>
      <c r="CYV134" s="64"/>
      <c r="CYW134" s="64"/>
      <c r="CYX134" s="64"/>
      <c r="CYY134" s="64"/>
      <c r="CYZ134" s="64"/>
      <c r="CZA134" s="64"/>
      <c r="CZB134" s="64"/>
      <c r="CZC134" s="64"/>
      <c r="CZD134" s="64"/>
      <c r="CZE134" s="64"/>
      <c r="CZF134" s="64"/>
      <c r="CZG134" s="64"/>
      <c r="CZH134" s="64"/>
      <c r="CZI134" s="64"/>
      <c r="CZJ134" s="64"/>
      <c r="CZK134" s="64"/>
      <c r="CZL134" s="64"/>
      <c r="CZM134" s="64"/>
      <c r="CZN134" s="64"/>
      <c r="CZO134" s="64"/>
      <c r="CZP134" s="64"/>
      <c r="CZQ134" s="64"/>
      <c r="CZR134" s="64"/>
      <c r="CZS134" s="64"/>
      <c r="CZT134" s="64"/>
      <c r="CZU134" s="64"/>
      <c r="CZV134" s="64"/>
      <c r="CZW134" s="64"/>
      <c r="CZX134" s="64"/>
      <c r="CZY134" s="64"/>
      <c r="CZZ134" s="64"/>
      <c r="DAA134" s="64"/>
      <c r="DAB134" s="64"/>
      <c r="DAC134" s="64"/>
      <c r="DAD134" s="64"/>
      <c r="DAE134" s="64"/>
      <c r="DAF134" s="64"/>
      <c r="DAG134" s="64"/>
      <c r="DAH134" s="64"/>
      <c r="DAI134" s="64"/>
      <c r="DAJ134" s="64"/>
      <c r="DAK134" s="64"/>
      <c r="DAL134" s="64"/>
      <c r="DAM134" s="64"/>
      <c r="DAN134" s="64"/>
      <c r="DAO134" s="64"/>
      <c r="DAP134" s="64"/>
      <c r="DAQ134" s="64"/>
      <c r="DAR134" s="64"/>
      <c r="DAS134" s="64"/>
      <c r="DAT134" s="64"/>
      <c r="DAU134" s="64"/>
      <c r="DAV134" s="64"/>
      <c r="DAW134" s="64"/>
      <c r="DAX134" s="64"/>
      <c r="DAY134" s="64"/>
      <c r="DAZ134" s="64"/>
      <c r="DBA134" s="64"/>
      <c r="DBB134" s="64"/>
      <c r="DBC134" s="64"/>
      <c r="DBD134" s="64"/>
      <c r="DBE134" s="64"/>
      <c r="DBF134" s="64"/>
      <c r="DBG134" s="64"/>
      <c r="DBH134" s="64"/>
      <c r="DBI134" s="64"/>
      <c r="DBJ134" s="64"/>
      <c r="DBK134" s="64"/>
      <c r="DBL134" s="64"/>
      <c r="DBM134" s="64"/>
      <c r="DBN134" s="64"/>
      <c r="DBO134" s="64"/>
      <c r="DBP134" s="64"/>
      <c r="DBQ134" s="64"/>
      <c r="DBR134" s="64"/>
      <c r="DBS134" s="64"/>
      <c r="DBT134" s="64"/>
      <c r="DBU134" s="64"/>
      <c r="DBV134" s="64"/>
      <c r="DBW134" s="64"/>
      <c r="DBX134" s="64"/>
      <c r="DBY134" s="64"/>
      <c r="DBZ134" s="64"/>
      <c r="DCA134" s="64"/>
      <c r="DCB134" s="64"/>
      <c r="DCC134" s="64"/>
      <c r="DCD134" s="64"/>
      <c r="DCE134" s="64"/>
      <c r="DCF134" s="64"/>
      <c r="DCG134" s="64"/>
      <c r="DCH134" s="64"/>
      <c r="DCI134" s="64"/>
      <c r="DCJ134" s="64"/>
      <c r="DCK134" s="64"/>
      <c r="DCL134" s="64"/>
      <c r="DCM134" s="64"/>
      <c r="DCN134" s="64"/>
      <c r="DCO134" s="64"/>
      <c r="DCP134" s="64"/>
      <c r="DCQ134" s="64"/>
      <c r="DCR134" s="64"/>
      <c r="DCS134" s="64"/>
      <c r="DCT134" s="64"/>
    </row>
    <row r="135" spans="1:2802" s="121" customFormat="1" ht="78.75" x14ac:dyDescent="0.2">
      <c r="A135" s="126">
        <f t="shared" si="56"/>
        <v>78</v>
      </c>
      <c r="B135" s="196" t="s">
        <v>277</v>
      </c>
      <c r="C135" s="196" t="s">
        <v>276</v>
      </c>
      <c r="D135" s="42" t="s">
        <v>287</v>
      </c>
      <c r="E135" s="193">
        <v>2</v>
      </c>
      <c r="F135" s="194">
        <v>0</v>
      </c>
      <c r="G135" s="193">
        <f t="shared" si="91"/>
        <v>2</v>
      </c>
      <c r="H135" s="6" t="s">
        <v>118</v>
      </c>
      <c r="I135" s="3">
        <v>0.696888888888889</v>
      </c>
      <c r="J135" s="6">
        <v>45.75</v>
      </c>
      <c r="K135" s="137">
        <f t="shared" si="63"/>
        <v>31.882666666666672</v>
      </c>
      <c r="L135" s="137">
        <v>125.44</v>
      </c>
      <c r="M135" s="141">
        <f t="shared" si="92"/>
        <v>157.32266666666666</v>
      </c>
      <c r="N135" s="195">
        <f t="shared" si="93"/>
        <v>314.64533333333333</v>
      </c>
      <c r="O135" s="132"/>
      <c r="P135" s="64"/>
      <c r="Q135" s="64"/>
      <c r="R135" s="3"/>
      <c r="S135" s="137"/>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c r="BV135" s="64"/>
      <c r="BW135" s="64"/>
      <c r="BX135" s="64"/>
      <c r="BY135" s="64"/>
      <c r="BZ135" s="64"/>
      <c r="CA135" s="64"/>
      <c r="CB135" s="64"/>
      <c r="CC135" s="64"/>
      <c r="CD135" s="64"/>
      <c r="CE135" s="64"/>
      <c r="CF135" s="64"/>
      <c r="CG135" s="64"/>
      <c r="CH135" s="64"/>
      <c r="CI135" s="64"/>
      <c r="CJ135" s="64"/>
      <c r="CK135" s="64"/>
      <c r="CL135" s="64"/>
      <c r="CM135" s="64"/>
      <c r="CN135" s="64"/>
      <c r="CO135" s="64"/>
      <c r="CP135" s="64"/>
      <c r="CQ135" s="64"/>
      <c r="CR135" s="64"/>
      <c r="CS135" s="64"/>
      <c r="CT135" s="64"/>
      <c r="CU135" s="64"/>
      <c r="CV135" s="64"/>
      <c r="CW135" s="64"/>
      <c r="CX135" s="64"/>
      <c r="CY135" s="64"/>
      <c r="CZ135" s="64"/>
      <c r="DA135" s="64"/>
      <c r="DB135" s="64"/>
      <c r="DC135" s="64"/>
      <c r="DD135" s="64"/>
      <c r="DE135" s="64"/>
      <c r="DF135" s="64"/>
      <c r="DG135" s="64"/>
      <c r="DH135" s="64"/>
      <c r="DI135" s="64"/>
      <c r="DJ135" s="64"/>
      <c r="DK135" s="64"/>
      <c r="DL135" s="64"/>
      <c r="DM135" s="64"/>
      <c r="DN135" s="64"/>
      <c r="DO135" s="64"/>
      <c r="DP135" s="64"/>
      <c r="DQ135" s="64"/>
      <c r="DR135" s="64"/>
      <c r="DS135" s="64"/>
      <c r="DT135" s="64"/>
      <c r="DU135" s="64"/>
      <c r="DV135" s="64"/>
      <c r="DW135" s="64"/>
      <c r="DX135" s="64"/>
      <c r="DY135" s="64"/>
      <c r="DZ135" s="64"/>
      <c r="EA135" s="64"/>
      <c r="EB135" s="64"/>
      <c r="EC135" s="64"/>
      <c r="ED135" s="64"/>
      <c r="EE135" s="64"/>
      <c r="EF135" s="64"/>
      <c r="EG135" s="64"/>
      <c r="EH135" s="64"/>
      <c r="EI135" s="64"/>
      <c r="EJ135" s="64"/>
      <c r="EK135" s="64"/>
      <c r="EL135" s="64"/>
      <c r="EM135" s="64"/>
      <c r="EN135" s="64"/>
      <c r="EO135" s="64"/>
      <c r="EP135" s="64"/>
      <c r="EQ135" s="64"/>
      <c r="ER135" s="64"/>
      <c r="ES135" s="64"/>
      <c r="ET135" s="64"/>
      <c r="EU135" s="64"/>
      <c r="EV135" s="64"/>
      <c r="EW135" s="64"/>
      <c r="EX135" s="64"/>
      <c r="EY135" s="64"/>
      <c r="EZ135" s="64"/>
      <c r="FA135" s="64"/>
      <c r="FB135" s="64"/>
      <c r="FC135" s="64"/>
      <c r="FD135" s="64"/>
      <c r="FE135" s="64"/>
      <c r="FF135" s="64"/>
      <c r="FG135" s="64"/>
      <c r="FH135" s="64"/>
      <c r="FI135" s="64"/>
      <c r="FJ135" s="64"/>
      <c r="FK135" s="64"/>
      <c r="FL135" s="64"/>
      <c r="FM135" s="64"/>
      <c r="FN135" s="64"/>
      <c r="FO135" s="64"/>
      <c r="FP135" s="64"/>
      <c r="FQ135" s="64"/>
      <c r="FR135" s="64"/>
      <c r="FS135" s="64"/>
      <c r="FT135" s="64"/>
      <c r="FU135" s="64"/>
      <c r="FV135" s="64"/>
      <c r="FW135" s="64"/>
      <c r="FX135" s="64"/>
      <c r="FY135" s="64"/>
      <c r="FZ135" s="64"/>
      <c r="GA135" s="64"/>
      <c r="GB135" s="64"/>
      <c r="GC135" s="64"/>
      <c r="GD135" s="64"/>
      <c r="GE135" s="64"/>
      <c r="GF135" s="64"/>
      <c r="GG135" s="64"/>
      <c r="GH135" s="64"/>
      <c r="GI135" s="64"/>
      <c r="GJ135" s="64"/>
      <c r="GK135" s="64"/>
      <c r="GL135" s="64"/>
      <c r="GM135" s="64"/>
      <c r="GN135" s="64"/>
      <c r="GO135" s="64"/>
      <c r="GP135" s="64"/>
      <c r="GQ135" s="64"/>
      <c r="GR135" s="64"/>
      <c r="GS135" s="64"/>
      <c r="GT135" s="64"/>
      <c r="GU135" s="64"/>
      <c r="GV135" s="64"/>
      <c r="GW135" s="64"/>
      <c r="GX135" s="64"/>
      <c r="GY135" s="64"/>
      <c r="GZ135" s="64"/>
      <c r="HA135" s="64"/>
      <c r="HB135" s="64"/>
      <c r="HC135" s="64"/>
      <c r="HD135" s="64"/>
      <c r="HE135" s="64"/>
      <c r="HF135" s="64"/>
      <c r="HG135" s="64"/>
      <c r="HH135" s="64"/>
      <c r="HI135" s="64"/>
      <c r="HJ135" s="64"/>
      <c r="HK135" s="64"/>
      <c r="HL135" s="64"/>
      <c r="HM135" s="64"/>
      <c r="HN135" s="64"/>
      <c r="HO135" s="64"/>
      <c r="HP135" s="64"/>
      <c r="HQ135" s="64"/>
      <c r="HR135" s="64"/>
      <c r="HS135" s="64"/>
      <c r="HT135" s="64"/>
      <c r="HU135" s="64"/>
      <c r="HV135" s="64"/>
      <c r="HW135" s="64"/>
      <c r="HX135" s="64"/>
      <c r="HY135" s="64"/>
      <c r="HZ135" s="64"/>
      <c r="IA135" s="64"/>
      <c r="IB135" s="64"/>
      <c r="IC135" s="64"/>
      <c r="ID135" s="64"/>
      <c r="IE135" s="64"/>
      <c r="IF135" s="64"/>
      <c r="IG135" s="64"/>
      <c r="IH135" s="64"/>
      <c r="II135" s="64"/>
      <c r="IJ135" s="64"/>
      <c r="IK135" s="64"/>
      <c r="IL135" s="64"/>
      <c r="IM135" s="64"/>
      <c r="IN135" s="64"/>
      <c r="IO135" s="64"/>
      <c r="IP135" s="64"/>
      <c r="IQ135" s="64"/>
      <c r="IR135" s="64"/>
      <c r="IS135" s="64"/>
      <c r="IT135" s="64"/>
      <c r="IU135" s="64"/>
      <c r="IV135" s="64"/>
      <c r="IW135" s="64"/>
      <c r="IX135" s="64"/>
      <c r="IY135" s="64"/>
      <c r="IZ135" s="64"/>
      <c r="JA135" s="64"/>
      <c r="JB135" s="64"/>
      <c r="JC135" s="64"/>
      <c r="JD135" s="64"/>
      <c r="JE135" s="64"/>
      <c r="JF135" s="64"/>
      <c r="JG135" s="64"/>
      <c r="JH135" s="64"/>
      <c r="JI135" s="64"/>
      <c r="JJ135" s="64"/>
      <c r="JK135" s="64"/>
      <c r="JL135" s="64"/>
      <c r="JM135" s="64"/>
      <c r="JN135" s="64"/>
      <c r="JO135" s="64"/>
      <c r="JP135" s="64"/>
      <c r="JQ135" s="64"/>
      <c r="JR135" s="64"/>
      <c r="JS135" s="64"/>
      <c r="JT135" s="64"/>
      <c r="JU135" s="64"/>
      <c r="JV135" s="64"/>
      <c r="JW135" s="64"/>
      <c r="JX135" s="64"/>
      <c r="JY135" s="64"/>
      <c r="JZ135" s="64"/>
      <c r="KA135" s="64"/>
      <c r="KB135" s="64"/>
      <c r="KC135" s="64"/>
      <c r="KD135" s="64"/>
      <c r="KE135" s="64"/>
      <c r="KF135" s="64"/>
      <c r="KG135" s="64"/>
      <c r="KH135" s="64"/>
      <c r="KI135" s="64"/>
      <c r="KJ135" s="64"/>
      <c r="KK135" s="64"/>
      <c r="KL135" s="64"/>
      <c r="KM135" s="64"/>
      <c r="KN135" s="64"/>
      <c r="KO135" s="64"/>
      <c r="KP135" s="64"/>
      <c r="KQ135" s="64"/>
      <c r="KR135" s="64"/>
      <c r="KS135" s="64"/>
      <c r="KT135" s="64"/>
      <c r="KU135" s="64"/>
      <c r="KV135" s="64"/>
      <c r="KW135" s="64"/>
      <c r="KX135" s="64"/>
      <c r="KY135" s="64"/>
      <c r="KZ135" s="64"/>
      <c r="LA135" s="64"/>
      <c r="LB135" s="64"/>
      <c r="LC135" s="64"/>
      <c r="LD135" s="64"/>
      <c r="LE135" s="64"/>
      <c r="LF135" s="64"/>
      <c r="LG135" s="64"/>
      <c r="LH135" s="64"/>
      <c r="LI135" s="64"/>
      <c r="LJ135" s="64"/>
      <c r="LK135" s="64"/>
      <c r="LL135" s="64"/>
      <c r="LM135" s="64"/>
      <c r="LN135" s="64"/>
      <c r="LO135" s="64"/>
      <c r="LP135" s="64"/>
      <c r="LQ135" s="64"/>
      <c r="LR135" s="64"/>
      <c r="LS135" s="64"/>
      <c r="LT135" s="64"/>
      <c r="LU135" s="64"/>
      <c r="LV135" s="64"/>
      <c r="LW135" s="64"/>
      <c r="LX135" s="64"/>
      <c r="LY135" s="64"/>
      <c r="LZ135" s="64"/>
      <c r="MA135" s="64"/>
      <c r="MB135" s="64"/>
      <c r="MC135" s="64"/>
      <c r="MD135" s="64"/>
      <c r="ME135" s="64"/>
      <c r="MF135" s="64"/>
      <c r="MG135" s="64"/>
      <c r="MH135" s="64"/>
      <c r="MI135" s="64"/>
      <c r="MJ135" s="64"/>
      <c r="MK135" s="64"/>
      <c r="ML135" s="64"/>
      <c r="MM135" s="64"/>
      <c r="MN135" s="64"/>
      <c r="MO135" s="64"/>
      <c r="MP135" s="64"/>
      <c r="MQ135" s="64"/>
      <c r="MR135" s="64"/>
      <c r="MS135" s="64"/>
      <c r="MT135" s="64"/>
      <c r="MU135" s="64"/>
      <c r="MV135" s="64"/>
      <c r="MW135" s="64"/>
      <c r="MX135" s="64"/>
      <c r="MY135" s="64"/>
      <c r="MZ135" s="64"/>
      <c r="NA135" s="64"/>
      <c r="NB135" s="64"/>
      <c r="NC135" s="64"/>
      <c r="ND135" s="64"/>
      <c r="NE135" s="64"/>
      <c r="NF135" s="64"/>
      <c r="NG135" s="64"/>
      <c r="NH135" s="64"/>
      <c r="NI135" s="64"/>
      <c r="NJ135" s="64"/>
      <c r="NK135" s="64"/>
      <c r="NL135" s="64"/>
      <c r="NM135" s="64"/>
      <c r="NN135" s="64"/>
      <c r="NO135" s="64"/>
      <c r="NP135" s="64"/>
      <c r="NQ135" s="64"/>
      <c r="NR135" s="64"/>
      <c r="NS135" s="64"/>
      <c r="NT135" s="64"/>
      <c r="NU135" s="64"/>
      <c r="NV135" s="64"/>
      <c r="NW135" s="64"/>
      <c r="NX135" s="64"/>
      <c r="NY135" s="64"/>
      <c r="NZ135" s="64"/>
      <c r="OA135" s="64"/>
      <c r="OB135" s="64"/>
      <c r="OC135" s="64"/>
      <c r="OD135" s="64"/>
      <c r="OE135" s="64"/>
      <c r="OF135" s="64"/>
      <c r="OG135" s="64"/>
      <c r="OH135" s="64"/>
      <c r="OI135" s="64"/>
      <c r="OJ135" s="64"/>
      <c r="OK135" s="64"/>
      <c r="OL135" s="64"/>
      <c r="OM135" s="64"/>
      <c r="ON135" s="64"/>
      <c r="OO135" s="64"/>
      <c r="OP135" s="64"/>
      <c r="OQ135" s="64"/>
      <c r="OR135" s="64"/>
      <c r="OS135" s="64"/>
      <c r="OT135" s="64"/>
      <c r="OU135" s="64"/>
      <c r="OV135" s="64"/>
      <c r="OW135" s="64"/>
      <c r="OX135" s="64"/>
      <c r="OY135" s="64"/>
      <c r="OZ135" s="64"/>
      <c r="PA135" s="64"/>
      <c r="PB135" s="64"/>
      <c r="PC135" s="64"/>
      <c r="PD135" s="64"/>
      <c r="PE135" s="64"/>
      <c r="PF135" s="64"/>
      <c r="PG135" s="64"/>
      <c r="PH135" s="64"/>
      <c r="PI135" s="64"/>
      <c r="PJ135" s="64"/>
      <c r="PK135" s="64"/>
      <c r="PL135" s="64"/>
      <c r="PM135" s="64"/>
      <c r="PN135" s="64"/>
      <c r="PO135" s="64"/>
      <c r="PP135" s="64"/>
      <c r="PQ135" s="64"/>
      <c r="PR135" s="64"/>
      <c r="PS135" s="64"/>
      <c r="PT135" s="64"/>
      <c r="PU135" s="64"/>
      <c r="PV135" s="64"/>
      <c r="PW135" s="64"/>
      <c r="PX135" s="64"/>
      <c r="PY135" s="64"/>
      <c r="PZ135" s="64"/>
      <c r="QA135" s="64"/>
      <c r="QB135" s="64"/>
      <c r="QC135" s="64"/>
      <c r="QD135" s="64"/>
      <c r="QE135" s="64"/>
      <c r="QF135" s="64"/>
      <c r="QG135" s="64"/>
      <c r="QH135" s="64"/>
      <c r="QI135" s="64"/>
      <c r="QJ135" s="64"/>
      <c r="QK135" s="64"/>
      <c r="QL135" s="64"/>
      <c r="QM135" s="64"/>
      <c r="QN135" s="64"/>
      <c r="QO135" s="64"/>
      <c r="QP135" s="64"/>
      <c r="QQ135" s="64"/>
      <c r="QR135" s="64"/>
      <c r="QS135" s="64"/>
      <c r="QT135" s="64"/>
      <c r="QU135" s="64"/>
      <c r="QV135" s="64"/>
      <c r="QW135" s="64"/>
      <c r="QX135" s="64"/>
      <c r="QY135" s="64"/>
      <c r="QZ135" s="64"/>
      <c r="RA135" s="64"/>
      <c r="RB135" s="64"/>
      <c r="RC135" s="64"/>
      <c r="RD135" s="64"/>
      <c r="RE135" s="64"/>
      <c r="RF135" s="64"/>
      <c r="RG135" s="64"/>
      <c r="RH135" s="64"/>
      <c r="RI135" s="64"/>
      <c r="RJ135" s="64"/>
      <c r="RK135" s="64"/>
      <c r="RL135" s="64"/>
      <c r="RM135" s="64"/>
      <c r="RN135" s="64"/>
      <c r="RO135" s="64"/>
      <c r="RP135" s="64"/>
      <c r="RQ135" s="64"/>
      <c r="RR135" s="64"/>
      <c r="RS135" s="64"/>
      <c r="RT135" s="64"/>
      <c r="RU135" s="64"/>
      <c r="RV135" s="64"/>
      <c r="RW135" s="64"/>
      <c r="RX135" s="64"/>
      <c r="RY135" s="64"/>
      <c r="RZ135" s="64"/>
      <c r="SA135" s="64"/>
      <c r="SB135" s="64"/>
      <c r="SC135" s="64"/>
      <c r="SD135" s="64"/>
      <c r="SE135" s="64"/>
      <c r="SF135" s="64"/>
      <c r="SG135" s="64"/>
      <c r="SH135" s="64"/>
      <c r="SI135" s="64"/>
      <c r="SJ135" s="64"/>
      <c r="SK135" s="64"/>
      <c r="SL135" s="64"/>
      <c r="SM135" s="64"/>
      <c r="SN135" s="64"/>
      <c r="SO135" s="64"/>
      <c r="SP135" s="64"/>
      <c r="SQ135" s="64"/>
      <c r="SR135" s="64"/>
      <c r="SS135" s="64"/>
      <c r="ST135" s="64"/>
      <c r="SU135" s="64"/>
      <c r="SV135" s="64"/>
      <c r="SW135" s="64"/>
      <c r="SX135" s="64"/>
      <c r="SY135" s="64"/>
      <c r="SZ135" s="64"/>
      <c r="TA135" s="64"/>
      <c r="TB135" s="64"/>
      <c r="TC135" s="64"/>
      <c r="TD135" s="64"/>
      <c r="TE135" s="64"/>
      <c r="TF135" s="64"/>
      <c r="TG135" s="64"/>
      <c r="TH135" s="64"/>
      <c r="TI135" s="64"/>
      <c r="TJ135" s="64"/>
      <c r="TK135" s="64"/>
      <c r="TL135" s="64"/>
      <c r="TM135" s="64"/>
      <c r="TN135" s="64"/>
      <c r="TO135" s="64"/>
      <c r="TP135" s="64"/>
      <c r="TQ135" s="64"/>
      <c r="TR135" s="64"/>
      <c r="TS135" s="64"/>
      <c r="TT135" s="64"/>
      <c r="TU135" s="64"/>
      <c r="TV135" s="64"/>
      <c r="TW135" s="64"/>
      <c r="TX135" s="64"/>
      <c r="TY135" s="64"/>
      <c r="TZ135" s="64"/>
      <c r="UA135" s="64"/>
      <c r="UB135" s="64"/>
      <c r="UC135" s="64"/>
      <c r="UD135" s="64"/>
      <c r="UE135" s="64"/>
      <c r="UF135" s="64"/>
      <c r="UG135" s="64"/>
      <c r="UH135" s="64"/>
      <c r="UI135" s="64"/>
      <c r="UJ135" s="64"/>
      <c r="UK135" s="64"/>
      <c r="UL135" s="64"/>
      <c r="UM135" s="64"/>
      <c r="UN135" s="64"/>
      <c r="UO135" s="64"/>
      <c r="UP135" s="64"/>
      <c r="UQ135" s="64"/>
      <c r="UR135" s="64"/>
      <c r="US135" s="64"/>
      <c r="UT135" s="64"/>
      <c r="UU135" s="64"/>
      <c r="UV135" s="64"/>
      <c r="UW135" s="64"/>
      <c r="UX135" s="64"/>
      <c r="UY135" s="64"/>
      <c r="UZ135" s="64"/>
      <c r="VA135" s="64"/>
      <c r="VB135" s="64"/>
      <c r="VC135" s="64"/>
      <c r="VD135" s="64"/>
      <c r="VE135" s="64"/>
      <c r="VF135" s="64"/>
      <c r="VG135" s="64"/>
      <c r="VH135" s="64"/>
      <c r="VI135" s="64"/>
      <c r="VJ135" s="64"/>
      <c r="VK135" s="64"/>
      <c r="VL135" s="64"/>
      <c r="VM135" s="64"/>
      <c r="VN135" s="64"/>
      <c r="VO135" s="64"/>
      <c r="VP135" s="64"/>
      <c r="VQ135" s="64"/>
      <c r="VR135" s="64"/>
      <c r="VS135" s="64"/>
      <c r="VT135" s="64"/>
      <c r="VU135" s="64"/>
      <c r="VV135" s="64"/>
      <c r="VW135" s="64"/>
      <c r="VX135" s="64"/>
      <c r="VY135" s="64"/>
      <c r="VZ135" s="64"/>
      <c r="WA135" s="64"/>
      <c r="WB135" s="64"/>
      <c r="WC135" s="64"/>
      <c r="WD135" s="64"/>
      <c r="WE135" s="64"/>
      <c r="WF135" s="64"/>
      <c r="WG135" s="64"/>
      <c r="WH135" s="64"/>
      <c r="WI135" s="64"/>
      <c r="WJ135" s="64"/>
      <c r="WK135" s="64"/>
      <c r="WL135" s="64"/>
      <c r="WM135" s="64"/>
      <c r="WN135" s="64"/>
      <c r="WO135" s="64"/>
      <c r="WP135" s="64"/>
      <c r="WQ135" s="64"/>
      <c r="WR135" s="64"/>
      <c r="WS135" s="64"/>
      <c r="WT135" s="64"/>
      <c r="WU135" s="64"/>
      <c r="WV135" s="64"/>
      <c r="WW135" s="64"/>
      <c r="WX135" s="64"/>
      <c r="WY135" s="64"/>
      <c r="WZ135" s="64"/>
      <c r="XA135" s="64"/>
      <c r="XB135" s="64"/>
      <c r="XC135" s="64"/>
      <c r="XD135" s="64"/>
      <c r="XE135" s="64"/>
      <c r="XF135" s="64"/>
      <c r="XG135" s="64"/>
      <c r="XH135" s="64"/>
      <c r="XI135" s="64"/>
      <c r="XJ135" s="64"/>
      <c r="XK135" s="64"/>
      <c r="XL135" s="64"/>
      <c r="XM135" s="64"/>
      <c r="XN135" s="64"/>
      <c r="XO135" s="64"/>
      <c r="XP135" s="64"/>
      <c r="XQ135" s="64"/>
      <c r="XR135" s="64"/>
      <c r="XS135" s="64"/>
      <c r="XT135" s="64"/>
      <c r="XU135" s="64"/>
      <c r="XV135" s="64"/>
      <c r="XW135" s="64"/>
      <c r="XX135" s="64"/>
      <c r="XY135" s="64"/>
      <c r="XZ135" s="64"/>
      <c r="YA135" s="64"/>
      <c r="YB135" s="64"/>
      <c r="YC135" s="64"/>
      <c r="YD135" s="64"/>
      <c r="YE135" s="64"/>
      <c r="YF135" s="64"/>
      <c r="YG135" s="64"/>
      <c r="YH135" s="64"/>
      <c r="YI135" s="64"/>
      <c r="YJ135" s="64"/>
      <c r="YK135" s="64"/>
      <c r="YL135" s="64"/>
      <c r="YM135" s="64"/>
      <c r="YN135" s="64"/>
      <c r="YO135" s="64"/>
      <c r="YP135" s="64"/>
      <c r="YQ135" s="64"/>
      <c r="YR135" s="64"/>
      <c r="YS135" s="64"/>
      <c r="YT135" s="64"/>
      <c r="YU135" s="64"/>
      <c r="YV135" s="64"/>
      <c r="YW135" s="64"/>
      <c r="YX135" s="64"/>
      <c r="YY135" s="64"/>
      <c r="YZ135" s="64"/>
      <c r="ZA135" s="64"/>
      <c r="ZB135" s="64"/>
      <c r="ZC135" s="64"/>
      <c r="ZD135" s="64"/>
      <c r="ZE135" s="64"/>
      <c r="ZF135" s="64"/>
      <c r="ZG135" s="64"/>
      <c r="ZH135" s="64"/>
      <c r="ZI135" s="64"/>
      <c r="ZJ135" s="64"/>
      <c r="ZK135" s="64"/>
      <c r="ZL135" s="64"/>
      <c r="ZM135" s="64"/>
      <c r="ZN135" s="64"/>
      <c r="ZO135" s="64"/>
      <c r="ZP135" s="64"/>
      <c r="ZQ135" s="64"/>
      <c r="ZR135" s="64"/>
      <c r="ZS135" s="64"/>
      <c r="ZT135" s="64"/>
      <c r="ZU135" s="64"/>
      <c r="ZV135" s="64"/>
      <c r="ZW135" s="64"/>
      <c r="ZX135" s="64"/>
      <c r="ZY135" s="64"/>
      <c r="ZZ135" s="64"/>
      <c r="AAA135" s="64"/>
      <c r="AAB135" s="64"/>
      <c r="AAC135" s="64"/>
      <c r="AAD135" s="64"/>
      <c r="AAE135" s="64"/>
      <c r="AAF135" s="64"/>
      <c r="AAG135" s="64"/>
      <c r="AAH135" s="64"/>
      <c r="AAI135" s="64"/>
      <c r="AAJ135" s="64"/>
      <c r="AAK135" s="64"/>
      <c r="AAL135" s="64"/>
      <c r="AAM135" s="64"/>
      <c r="AAN135" s="64"/>
      <c r="AAO135" s="64"/>
      <c r="AAP135" s="64"/>
      <c r="AAQ135" s="64"/>
      <c r="AAR135" s="64"/>
      <c r="AAS135" s="64"/>
      <c r="AAT135" s="64"/>
      <c r="AAU135" s="64"/>
      <c r="AAV135" s="64"/>
      <c r="AAW135" s="64"/>
      <c r="AAX135" s="64"/>
      <c r="AAY135" s="64"/>
      <c r="AAZ135" s="64"/>
      <c r="ABA135" s="64"/>
      <c r="ABB135" s="64"/>
      <c r="ABC135" s="64"/>
      <c r="ABD135" s="64"/>
      <c r="ABE135" s="64"/>
      <c r="ABF135" s="64"/>
      <c r="ABG135" s="64"/>
      <c r="ABH135" s="64"/>
      <c r="ABI135" s="64"/>
      <c r="ABJ135" s="64"/>
      <c r="ABK135" s="64"/>
      <c r="ABL135" s="64"/>
      <c r="ABM135" s="64"/>
      <c r="ABN135" s="64"/>
      <c r="ABO135" s="64"/>
      <c r="ABP135" s="64"/>
      <c r="ABQ135" s="64"/>
      <c r="ABR135" s="64"/>
      <c r="ABS135" s="64"/>
      <c r="ABT135" s="64"/>
      <c r="ABU135" s="64"/>
      <c r="ABV135" s="64"/>
      <c r="ABW135" s="64"/>
      <c r="ABX135" s="64"/>
      <c r="ABY135" s="64"/>
      <c r="ABZ135" s="64"/>
      <c r="ACA135" s="64"/>
      <c r="ACB135" s="64"/>
      <c r="ACC135" s="64"/>
      <c r="ACD135" s="64"/>
      <c r="ACE135" s="64"/>
      <c r="ACF135" s="64"/>
      <c r="ACG135" s="64"/>
      <c r="ACH135" s="64"/>
      <c r="ACI135" s="64"/>
      <c r="ACJ135" s="64"/>
      <c r="ACK135" s="64"/>
      <c r="ACL135" s="64"/>
      <c r="ACM135" s="64"/>
      <c r="ACN135" s="64"/>
      <c r="ACO135" s="64"/>
      <c r="ACP135" s="64"/>
      <c r="ACQ135" s="64"/>
      <c r="ACR135" s="64"/>
      <c r="ACS135" s="64"/>
      <c r="ACT135" s="64"/>
      <c r="ACU135" s="64"/>
      <c r="ACV135" s="64"/>
      <c r="ACW135" s="64"/>
      <c r="ACX135" s="64"/>
      <c r="ACY135" s="64"/>
      <c r="ACZ135" s="64"/>
      <c r="ADA135" s="64"/>
      <c r="ADB135" s="64"/>
      <c r="ADC135" s="64"/>
      <c r="ADD135" s="64"/>
      <c r="ADE135" s="64"/>
      <c r="ADF135" s="64"/>
      <c r="ADG135" s="64"/>
      <c r="ADH135" s="64"/>
      <c r="ADI135" s="64"/>
      <c r="ADJ135" s="64"/>
      <c r="ADK135" s="64"/>
      <c r="ADL135" s="64"/>
      <c r="ADM135" s="64"/>
      <c r="ADN135" s="64"/>
      <c r="ADO135" s="64"/>
      <c r="ADP135" s="64"/>
      <c r="ADQ135" s="64"/>
      <c r="ADR135" s="64"/>
      <c r="ADS135" s="64"/>
      <c r="ADT135" s="64"/>
      <c r="ADU135" s="64"/>
      <c r="ADV135" s="64"/>
      <c r="ADW135" s="64"/>
      <c r="ADX135" s="64"/>
      <c r="ADY135" s="64"/>
      <c r="ADZ135" s="64"/>
      <c r="AEA135" s="64"/>
      <c r="AEB135" s="64"/>
      <c r="AEC135" s="64"/>
      <c r="AED135" s="64"/>
      <c r="AEE135" s="64"/>
      <c r="AEF135" s="64"/>
      <c r="AEG135" s="64"/>
      <c r="AEH135" s="64"/>
      <c r="AEI135" s="64"/>
      <c r="AEJ135" s="64"/>
      <c r="AEK135" s="64"/>
      <c r="AEL135" s="64"/>
      <c r="AEM135" s="64"/>
      <c r="AEN135" s="64"/>
      <c r="AEO135" s="64"/>
      <c r="AEP135" s="64"/>
      <c r="AEQ135" s="64"/>
      <c r="AER135" s="64"/>
      <c r="AES135" s="64"/>
      <c r="AET135" s="64"/>
      <c r="AEU135" s="64"/>
      <c r="AEV135" s="64"/>
      <c r="AEW135" s="64"/>
      <c r="AEX135" s="64"/>
      <c r="AEY135" s="64"/>
      <c r="AEZ135" s="64"/>
      <c r="AFA135" s="64"/>
      <c r="AFB135" s="64"/>
      <c r="AFC135" s="64"/>
      <c r="AFD135" s="64"/>
      <c r="AFE135" s="64"/>
      <c r="AFF135" s="64"/>
      <c r="AFG135" s="64"/>
      <c r="AFH135" s="64"/>
      <c r="AFI135" s="64"/>
      <c r="AFJ135" s="64"/>
      <c r="AFK135" s="64"/>
      <c r="AFL135" s="64"/>
      <c r="AFM135" s="64"/>
      <c r="AFN135" s="64"/>
      <c r="AFO135" s="64"/>
      <c r="AFP135" s="64"/>
      <c r="AFQ135" s="64"/>
      <c r="AFR135" s="64"/>
      <c r="AFS135" s="64"/>
      <c r="AFT135" s="64"/>
      <c r="AFU135" s="64"/>
      <c r="AFV135" s="64"/>
      <c r="AFW135" s="64"/>
      <c r="AFX135" s="64"/>
      <c r="AFY135" s="64"/>
      <c r="AFZ135" s="64"/>
      <c r="AGA135" s="64"/>
      <c r="AGB135" s="64"/>
      <c r="AGC135" s="64"/>
      <c r="AGD135" s="64"/>
      <c r="AGE135" s="64"/>
      <c r="AGF135" s="64"/>
      <c r="AGG135" s="64"/>
      <c r="AGH135" s="64"/>
      <c r="AGI135" s="64"/>
      <c r="AGJ135" s="64"/>
      <c r="AGK135" s="64"/>
      <c r="AGL135" s="64"/>
      <c r="AGM135" s="64"/>
      <c r="AGN135" s="64"/>
      <c r="AGO135" s="64"/>
      <c r="AGP135" s="64"/>
      <c r="AGQ135" s="64"/>
      <c r="AGR135" s="64"/>
      <c r="AGS135" s="64"/>
      <c r="AGT135" s="64"/>
      <c r="AGU135" s="64"/>
      <c r="AGV135" s="64"/>
      <c r="AGW135" s="64"/>
      <c r="AGX135" s="64"/>
      <c r="AGY135" s="64"/>
      <c r="AGZ135" s="64"/>
      <c r="AHA135" s="64"/>
      <c r="AHB135" s="64"/>
      <c r="AHC135" s="64"/>
      <c r="AHD135" s="64"/>
      <c r="AHE135" s="64"/>
      <c r="AHF135" s="64"/>
      <c r="AHG135" s="64"/>
      <c r="AHH135" s="64"/>
      <c r="AHI135" s="64"/>
      <c r="AHJ135" s="64"/>
      <c r="AHK135" s="64"/>
      <c r="AHL135" s="64"/>
      <c r="AHM135" s="64"/>
      <c r="AHN135" s="64"/>
      <c r="AHO135" s="64"/>
      <c r="AHP135" s="64"/>
      <c r="AHQ135" s="64"/>
      <c r="AHR135" s="64"/>
      <c r="AHS135" s="64"/>
      <c r="AHT135" s="64"/>
      <c r="AHU135" s="64"/>
      <c r="AHV135" s="64"/>
      <c r="AHW135" s="64"/>
      <c r="AHX135" s="64"/>
      <c r="AHY135" s="64"/>
      <c r="AHZ135" s="64"/>
      <c r="AIA135" s="64"/>
      <c r="AIB135" s="64"/>
      <c r="AIC135" s="64"/>
      <c r="AID135" s="64"/>
      <c r="AIE135" s="64"/>
      <c r="AIF135" s="64"/>
      <c r="AIG135" s="64"/>
      <c r="AIH135" s="64"/>
      <c r="AII135" s="64"/>
      <c r="AIJ135" s="64"/>
      <c r="AIK135" s="64"/>
      <c r="AIL135" s="64"/>
      <c r="AIM135" s="64"/>
      <c r="AIN135" s="64"/>
      <c r="AIO135" s="64"/>
      <c r="AIP135" s="64"/>
      <c r="AIQ135" s="64"/>
      <c r="AIR135" s="64"/>
      <c r="AIS135" s="64"/>
      <c r="AIT135" s="64"/>
      <c r="AIU135" s="64"/>
      <c r="AIV135" s="64"/>
      <c r="AIW135" s="64"/>
      <c r="AIX135" s="64"/>
      <c r="AIY135" s="64"/>
      <c r="AIZ135" s="64"/>
      <c r="AJA135" s="64"/>
      <c r="AJB135" s="64"/>
      <c r="AJC135" s="64"/>
      <c r="AJD135" s="64"/>
      <c r="AJE135" s="64"/>
      <c r="AJF135" s="64"/>
      <c r="AJG135" s="64"/>
      <c r="AJH135" s="64"/>
      <c r="AJI135" s="64"/>
      <c r="AJJ135" s="64"/>
      <c r="AJK135" s="64"/>
      <c r="AJL135" s="64"/>
      <c r="AJM135" s="64"/>
      <c r="AJN135" s="64"/>
      <c r="AJO135" s="64"/>
      <c r="AJP135" s="64"/>
      <c r="AJQ135" s="64"/>
      <c r="AJR135" s="64"/>
      <c r="AJS135" s="64"/>
      <c r="AJT135" s="64"/>
      <c r="AJU135" s="64"/>
      <c r="AJV135" s="64"/>
      <c r="AJW135" s="64"/>
      <c r="AJX135" s="64"/>
      <c r="AJY135" s="64"/>
      <c r="AJZ135" s="64"/>
      <c r="AKA135" s="64"/>
      <c r="AKB135" s="64"/>
      <c r="AKC135" s="64"/>
      <c r="AKD135" s="64"/>
      <c r="AKE135" s="64"/>
      <c r="AKF135" s="64"/>
      <c r="AKG135" s="64"/>
      <c r="AKH135" s="64"/>
      <c r="AKI135" s="64"/>
      <c r="AKJ135" s="64"/>
      <c r="AKK135" s="64"/>
      <c r="AKL135" s="64"/>
      <c r="AKM135" s="64"/>
      <c r="AKN135" s="64"/>
      <c r="AKO135" s="64"/>
      <c r="AKP135" s="64"/>
      <c r="AKQ135" s="64"/>
      <c r="AKR135" s="64"/>
      <c r="AKS135" s="64"/>
      <c r="AKT135" s="64"/>
      <c r="AKU135" s="64"/>
      <c r="AKV135" s="64"/>
      <c r="AKW135" s="64"/>
      <c r="AKX135" s="64"/>
      <c r="AKY135" s="64"/>
      <c r="AKZ135" s="64"/>
      <c r="ALA135" s="64"/>
      <c r="ALB135" s="64"/>
      <c r="ALC135" s="64"/>
      <c r="ALD135" s="64"/>
      <c r="ALE135" s="64"/>
      <c r="ALF135" s="64"/>
      <c r="ALG135" s="64"/>
      <c r="ALH135" s="64"/>
      <c r="ALI135" s="64"/>
      <c r="ALJ135" s="64"/>
      <c r="ALK135" s="64"/>
      <c r="ALL135" s="64"/>
      <c r="ALM135" s="64"/>
      <c r="ALN135" s="64"/>
      <c r="ALO135" s="64"/>
      <c r="ALP135" s="64"/>
      <c r="ALQ135" s="64"/>
      <c r="ALR135" s="64"/>
      <c r="ALS135" s="64"/>
      <c r="ALT135" s="64"/>
      <c r="ALU135" s="64"/>
      <c r="ALV135" s="64"/>
      <c r="ALW135" s="64"/>
      <c r="ALX135" s="64"/>
      <c r="ALY135" s="64"/>
      <c r="ALZ135" s="64"/>
      <c r="AMA135" s="64"/>
      <c r="AMB135" s="64"/>
      <c r="AMC135" s="64"/>
      <c r="AMD135" s="64"/>
      <c r="AME135" s="64"/>
      <c r="AMF135" s="64"/>
      <c r="AMG135" s="64"/>
      <c r="AMH135" s="64"/>
      <c r="AMI135" s="64"/>
      <c r="AMJ135" s="64"/>
      <c r="AMK135" s="64"/>
      <c r="AML135" s="64"/>
      <c r="AMM135" s="64"/>
      <c r="AMN135" s="64"/>
      <c r="AMO135" s="64"/>
      <c r="AMP135" s="64"/>
      <c r="AMQ135" s="64"/>
      <c r="AMR135" s="64"/>
      <c r="AMS135" s="64"/>
      <c r="AMT135" s="64"/>
      <c r="AMU135" s="64"/>
      <c r="AMV135" s="64"/>
      <c r="AMW135" s="64"/>
      <c r="AMX135" s="64"/>
      <c r="AMY135" s="64"/>
      <c r="AMZ135" s="64"/>
      <c r="ANA135" s="64"/>
      <c r="ANB135" s="64"/>
      <c r="ANC135" s="64"/>
      <c r="AND135" s="64"/>
      <c r="ANE135" s="64"/>
      <c r="ANF135" s="64"/>
      <c r="ANG135" s="64"/>
      <c r="ANH135" s="64"/>
      <c r="ANI135" s="64"/>
      <c r="ANJ135" s="64"/>
      <c r="ANK135" s="64"/>
      <c r="ANL135" s="64"/>
      <c r="ANM135" s="64"/>
      <c r="ANN135" s="64"/>
      <c r="ANO135" s="64"/>
      <c r="ANP135" s="64"/>
      <c r="ANQ135" s="64"/>
      <c r="ANR135" s="64"/>
      <c r="ANS135" s="64"/>
      <c r="ANT135" s="64"/>
      <c r="ANU135" s="64"/>
      <c r="ANV135" s="64"/>
      <c r="ANW135" s="64"/>
      <c r="ANX135" s="64"/>
      <c r="ANY135" s="64"/>
      <c r="ANZ135" s="64"/>
      <c r="AOA135" s="64"/>
      <c r="AOB135" s="64"/>
      <c r="AOC135" s="64"/>
      <c r="AOD135" s="64"/>
      <c r="AOE135" s="64"/>
      <c r="AOF135" s="64"/>
      <c r="AOG135" s="64"/>
      <c r="AOH135" s="64"/>
      <c r="AOI135" s="64"/>
      <c r="AOJ135" s="64"/>
      <c r="AOK135" s="64"/>
      <c r="AOL135" s="64"/>
      <c r="AOM135" s="64"/>
      <c r="AON135" s="64"/>
      <c r="AOO135" s="64"/>
      <c r="AOP135" s="64"/>
      <c r="AOQ135" s="64"/>
      <c r="AOR135" s="64"/>
      <c r="AOS135" s="64"/>
      <c r="AOT135" s="64"/>
      <c r="AOU135" s="64"/>
      <c r="AOV135" s="64"/>
      <c r="AOW135" s="64"/>
      <c r="AOX135" s="64"/>
      <c r="AOY135" s="64"/>
      <c r="AOZ135" s="64"/>
      <c r="APA135" s="64"/>
      <c r="APB135" s="64"/>
      <c r="APC135" s="64"/>
      <c r="APD135" s="64"/>
      <c r="APE135" s="64"/>
      <c r="APF135" s="64"/>
      <c r="APG135" s="64"/>
      <c r="APH135" s="64"/>
      <c r="API135" s="64"/>
      <c r="APJ135" s="64"/>
      <c r="APK135" s="64"/>
      <c r="APL135" s="64"/>
      <c r="APM135" s="64"/>
      <c r="APN135" s="64"/>
      <c r="APO135" s="64"/>
      <c r="APP135" s="64"/>
      <c r="APQ135" s="64"/>
      <c r="APR135" s="64"/>
      <c r="APS135" s="64"/>
      <c r="APT135" s="64"/>
      <c r="APU135" s="64"/>
      <c r="APV135" s="64"/>
      <c r="APW135" s="64"/>
      <c r="APX135" s="64"/>
      <c r="APY135" s="64"/>
      <c r="APZ135" s="64"/>
      <c r="AQA135" s="64"/>
      <c r="AQB135" s="64"/>
      <c r="AQC135" s="64"/>
      <c r="AQD135" s="64"/>
      <c r="AQE135" s="64"/>
      <c r="AQF135" s="64"/>
      <c r="AQG135" s="64"/>
      <c r="AQH135" s="64"/>
      <c r="AQI135" s="64"/>
      <c r="AQJ135" s="64"/>
      <c r="AQK135" s="64"/>
      <c r="AQL135" s="64"/>
      <c r="AQM135" s="64"/>
      <c r="AQN135" s="64"/>
      <c r="AQO135" s="64"/>
      <c r="AQP135" s="64"/>
      <c r="AQQ135" s="64"/>
      <c r="AQR135" s="64"/>
      <c r="AQS135" s="64"/>
      <c r="AQT135" s="64"/>
      <c r="AQU135" s="64"/>
      <c r="AQV135" s="64"/>
      <c r="AQW135" s="64"/>
      <c r="AQX135" s="64"/>
      <c r="AQY135" s="64"/>
      <c r="AQZ135" s="64"/>
      <c r="ARA135" s="64"/>
      <c r="ARB135" s="64"/>
      <c r="ARC135" s="64"/>
      <c r="ARD135" s="64"/>
      <c r="ARE135" s="64"/>
      <c r="ARF135" s="64"/>
      <c r="ARG135" s="64"/>
      <c r="ARH135" s="64"/>
      <c r="ARI135" s="64"/>
      <c r="ARJ135" s="64"/>
      <c r="ARK135" s="64"/>
      <c r="ARL135" s="64"/>
      <c r="ARM135" s="64"/>
      <c r="ARN135" s="64"/>
      <c r="ARO135" s="64"/>
      <c r="ARP135" s="64"/>
      <c r="ARQ135" s="64"/>
      <c r="ARR135" s="64"/>
      <c r="ARS135" s="64"/>
      <c r="ART135" s="64"/>
      <c r="ARU135" s="64"/>
      <c r="ARV135" s="64"/>
      <c r="ARW135" s="64"/>
      <c r="ARX135" s="64"/>
      <c r="ARY135" s="64"/>
      <c r="ARZ135" s="64"/>
      <c r="ASA135" s="64"/>
      <c r="ASB135" s="64"/>
      <c r="ASC135" s="64"/>
      <c r="ASD135" s="64"/>
      <c r="ASE135" s="64"/>
      <c r="ASF135" s="64"/>
      <c r="ASG135" s="64"/>
      <c r="ASH135" s="64"/>
      <c r="ASI135" s="64"/>
      <c r="ASJ135" s="64"/>
      <c r="ASK135" s="64"/>
      <c r="ASL135" s="64"/>
      <c r="ASM135" s="64"/>
      <c r="ASN135" s="64"/>
      <c r="ASO135" s="64"/>
      <c r="ASP135" s="64"/>
      <c r="ASQ135" s="64"/>
      <c r="ASR135" s="64"/>
      <c r="ASS135" s="64"/>
      <c r="AST135" s="64"/>
      <c r="ASU135" s="64"/>
      <c r="ASV135" s="64"/>
      <c r="ASW135" s="64"/>
      <c r="ASX135" s="64"/>
      <c r="ASY135" s="64"/>
      <c r="ASZ135" s="64"/>
      <c r="ATA135" s="64"/>
      <c r="ATB135" s="64"/>
      <c r="ATC135" s="64"/>
      <c r="ATD135" s="64"/>
      <c r="ATE135" s="64"/>
      <c r="ATF135" s="64"/>
      <c r="ATG135" s="64"/>
      <c r="ATH135" s="64"/>
      <c r="ATI135" s="64"/>
      <c r="ATJ135" s="64"/>
      <c r="ATK135" s="64"/>
      <c r="ATL135" s="64"/>
      <c r="ATM135" s="64"/>
      <c r="ATN135" s="64"/>
      <c r="ATO135" s="64"/>
      <c r="ATP135" s="64"/>
      <c r="ATQ135" s="64"/>
      <c r="ATR135" s="64"/>
      <c r="ATS135" s="64"/>
      <c r="ATT135" s="64"/>
      <c r="ATU135" s="64"/>
      <c r="ATV135" s="64"/>
      <c r="ATW135" s="64"/>
      <c r="ATX135" s="64"/>
      <c r="ATY135" s="64"/>
      <c r="ATZ135" s="64"/>
      <c r="AUA135" s="64"/>
      <c r="AUB135" s="64"/>
      <c r="AUC135" s="64"/>
      <c r="AUD135" s="64"/>
      <c r="AUE135" s="64"/>
      <c r="AUF135" s="64"/>
      <c r="AUG135" s="64"/>
      <c r="AUH135" s="64"/>
      <c r="AUI135" s="64"/>
      <c r="AUJ135" s="64"/>
      <c r="AUK135" s="64"/>
      <c r="AUL135" s="64"/>
      <c r="AUM135" s="64"/>
      <c r="AUN135" s="64"/>
      <c r="AUO135" s="64"/>
      <c r="AUP135" s="64"/>
      <c r="AUQ135" s="64"/>
      <c r="AUR135" s="64"/>
      <c r="AUS135" s="64"/>
      <c r="AUT135" s="64"/>
      <c r="AUU135" s="64"/>
      <c r="AUV135" s="64"/>
      <c r="AUW135" s="64"/>
      <c r="AUX135" s="64"/>
      <c r="AUY135" s="64"/>
      <c r="AUZ135" s="64"/>
      <c r="AVA135" s="64"/>
      <c r="AVB135" s="64"/>
      <c r="AVC135" s="64"/>
      <c r="AVD135" s="64"/>
      <c r="AVE135" s="64"/>
      <c r="AVF135" s="64"/>
      <c r="AVG135" s="64"/>
      <c r="AVH135" s="64"/>
      <c r="AVI135" s="64"/>
      <c r="AVJ135" s="64"/>
      <c r="AVK135" s="64"/>
      <c r="AVL135" s="64"/>
      <c r="AVM135" s="64"/>
      <c r="AVN135" s="64"/>
      <c r="AVO135" s="64"/>
      <c r="AVP135" s="64"/>
      <c r="AVQ135" s="64"/>
      <c r="AVR135" s="64"/>
      <c r="AVS135" s="64"/>
      <c r="AVT135" s="64"/>
      <c r="AVU135" s="64"/>
      <c r="AVV135" s="64"/>
      <c r="AVW135" s="64"/>
      <c r="AVX135" s="64"/>
      <c r="AVY135" s="64"/>
      <c r="AVZ135" s="64"/>
      <c r="AWA135" s="64"/>
      <c r="AWB135" s="64"/>
      <c r="AWC135" s="64"/>
      <c r="AWD135" s="64"/>
      <c r="AWE135" s="64"/>
      <c r="AWF135" s="64"/>
      <c r="AWG135" s="64"/>
      <c r="AWH135" s="64"/>
      <c r="AWI135" s="64"/>
      <c r="AWJ135" s="64"/>
      <c r="AWK135" s="64"/>
      <c r="AWL135" s="64"/>
      <c r="AWM135" s="64"/>
      <c r="AWN135" s="64"/>
      <c r="AWO135" s="64"/>
      <c r="AWP135" s="64"/>
      <c r="AWQ135" s="64"/>
      <c r="AWR135" s="64"/>
      <c r="AWS135" s="64"/>
      <c r="AWT135" s="64"/>
      <c r="AWU135" s="64"/>
      <c r="AWV135" s="64"/>
      <c r="AWW135" s="64"/>
      <c r="AWX135" s="64"/>
      <c r="AWY135" s="64"/>
      <c r="AWZ135" s="64"/>
      <c r="AXA135" s="64"/>
      <c r="AXB135" s="64"/>
      <c r="AXC135" s="64"/>
      <c r="AXD135" s="64"/>
      <c r="AXE135" s="64"/>
      <c r="AXF135" s="64"/>
      <c r="AXG135" s="64"/>
      <c r="AXH135" s="64"/>
      <c r="AXI135" s="64"/>
      <c r="AXJ135" s="64"/>
      <c r="AXK135" s="64"/>
      <c r="AXL135" s="64"/>
      <c r="AXM135" s="64"/>
      <c r="AXN135" s="64"/>
      <c r="AXO135" s="64"/>
      <c r="AXP135" s="64"/>
      <c r="AXQ135" s="64"/>
      <c r="AXR135" s="64"/>
      <c r="AXS135" s="64"/>
      <c r="AXT135" s="64"/>
      <c r="AXU135" s="64"/>
      <c r="AXV135" s="64"/>
      <c r="AXW135" s="64"/>
      <c r="AXX135" s="64"/>
      <c r="AXY135" s="64"/>
      <c r="AXZ135" s="64"/>
      <c r="AYA135" s="64"/>
      <c r="AYB135" s="64"/>
      <c r="AYC135" s="64"/>
      <c r="AYD135" s="64"/>
      <c r="AYE135" s="64"/>
      <c r="AYF135" s="64"/>
      <c r="AYG135" s="64"/>
      <c r="AYH135" s="64"/>
      <c r="AYI135" s="64"/>
      <c r="AYJ135" s="64"/>
      <c r="AYK135" s="64"/>
      <c r="AYL135" s="64"/>
      <c r="AYM135" s="64"/>
      <c r="AYN135" s="64"/>
      <c r="AYO135" s="64"/>
      <c r="AYP135" s="64"/>
      <c r="AYQ135" s="64"/>
      <c r="AYR135" s="64"/>
      <c r="AYS135" s="64"/>
      <c r="AYT135" s="64"/>
      <c r="AYU135" s="64"/>
      <c r="AYV135" s="64"/>
      <c r="AYW135" s="64"/>
      <c r="AYX135" s="64"/>
      <c r="AYY135" s="64"/>
      <c r="AYZ135" s="64"/>
      <c r="AZA135" s="64"/>
      <c r="AZB135" s="64"/>
      <c r="AZC135" s="64"/>
      <c r="AZD135" s="64"/>
      <c r="AZE135" s="64"/>
      <c r="AZF135" s="64"/>
      <c r="AZG135" s="64"/>
      <c r="AZH135" s="64"/>
      <c r="AZI135" s="64"/>
      <c r="AZJ135" s="64"/>
      <c r="AZK135" s="64"/>
      <c r="AZL135" s="64"/>
      <c r="AZM135" s="64"/>
      <c r="AZN135" s="64"/>
      <c r="AZO135" s="64"/>
      <c r="AZP135" s="64"/>
      <c r="AZQ135" s="64"/>
      <c r="AZR135" s="64"/>
      <c r="AZS135" s="64"/>
      <c r="AZT135" s="64"/>
      <c r="AZU135" s="64"/>
      <c r="AZV135" s="64"/>
      <c r="AZW135" s="64"/>
      <c r="AZX135" s="64"/>
      <c r="AZY135" s="64"/>
      <c r="AZZ135" s="64"/>
      <c r="BAA135" s="64"/>
      <c r="BAB135" s="64"/>
      <c r="BAC135" s="64"/>
      <c r="BAD135" s="64"/>
      <c r="BAE135" s="64"/>
      <c r="BAF135" s="64"/>
      <c r="BAG135" s="64"/>
      <c r="BAH135" s="64"/>
      <c r="BAI135" s="64"/>
      <c r="BAJ135" s="64"/>
      <c r="BAK135" s="64"/>
      <c r="BAL135" s="64"/>
      <c r="BAM135" s="64"/>
      <c r="BAN135" s="64"/>
      <c r="BAO135" s="64"/>
      <c r="BAP135" s="64"/>
      <c r="BAQ135" s="64"/>
      <c r="BAR135" s="64"/>
      <c r="BAS135" s="64"/>
      <c r="BAT135" s="64"/>
      <c r="BAU135" s="64"/>
      <c r="BAV135" s="64"/>
      <c r="BAW135" s="64"/>
      <c r="BAX135" s="64"/>
      <c r="BAY135" s="64"/>
      <c r="BAZ135" s="64"/>
      <c r="BBA135" s="64"/>
      <c r="BBB135" s="64"/>
      <c r="BBC135" s="64"/>
      <c r="BBD135" s="64"/>
      <c r="BBE135" s="64"/>
      <c r="BBF135" s="64"/>
      <c r="BBG135" s="64"/>
      <c r="BBH135" s="64"/>
      <c r="BBI135" s="64"/>
      <c r="BBJ135" s="64"/>
      <c r="BBK135" s="64"/>
      <c r="BBL135" s="64"/>
      <c r="BBM135" s="64"/>
      <c r="BBN135" s="64"/>
      <c r="BBO135" s="64"/>
      <c r="BBP135" s="64"/>
      <c r="BBQ135" s="64"/>
      <c r="BBR135" s="64"/>
      <c r="BBS135" s="64"/>
      <c r="BBT135" s="64"/>
      <c r="BBU135" s="64"/>
      <c r="BBV135" s="64"/>
      <c r="BBW135" s="64"/>
      <c r="BBX135" s="64"/>
      <c r="BBY135" s="64"/>
      <c r="BBZ135" s="64"/>
      <c r="BCA135" s="64"/>
      <c r="BCB135" s="64"/>
      <c r="BCC135" s="64"/>
      <c r="BCD135" s="64"/>
      <c r="BCE135" s="64"/>
      <c r="BCF135" s="64"/>
      <c r="BCG135" s="64"/>
      <c r="BCH135" s="64"/>
      <c r="BCI135" s="64"/>
      <c r="BCJ135" s="64"/>
      <c r="BCK135" s="64"/>
      <c r="BCL135" s="64"/>
      <c r="BCM135" s="64"/>
      <c r="BCN135" s="64"/>
      <c r="BCO135" s="64"/>
      <c r="BCP135" s="64"/>
      <c r="BCQ135" s="64"/>
      <c r="BCR135" s="64"/>
      <c r="BCS135" s="64"/>
      <c r="BCT135" s="64"/>
      <c r="BCU135" s="64"/>
      <c r="BCV135" s="64"/>
      <c r="BCW135" s="64"/>
      <c r="BCX135" s="64"/>
      <c r="BCY135" s="64"/>
      <c r="BCZ135" s="64"/>
      <c r="BDA135" s="64"/>
      <c r="BDB135" s="64"/>
      <c r="BDC135" s="64"/>
      <c r="BDD135" s="64"/>
      <c r="BDE135" s="64"/>
      <c r="BDF135" s="64"/>
      <c r="BDG135" s="64"/>
      <c r="BDH135" s="64"/>
      <c r="BDI135" s="64"/>
      <c r="BDJ135" s="64"/>
      <c r="BDK135" s="64"/>
      <c r="BDL135" s="64"/>
      <c r="BDM135" s="64"/>
      <c r="BDN135" s="64"/>
      <c r="BDO135" s="64"/>
      <c r="BDP135" s="64"/>
      <c r="BDQ135" s="64"/>
      <c r="BDR135" s="64"/>
      <c r="BDS135" s="64"/>
      <c r="BDT135" s="64"/>
      <c r="BDU135" s="64"/>
      <c r="BDV135" s="64"/>
      <c r="BDW135" s="64"/>
      <c r="BDX135" s="64"/>
      <c r="BDY135" s="64"/>
      <c r="BDZ135" s="64"/>
      <c r="BEA135" s="64"/>
      <c r="BEB135" s="64"/>
      <c r="BEC135" s="64"/>
      <c r="BED135" s="64"/>
      <c r="BEE135" s="64"/>
      <c r="BEF135" s="64"/>
      <c r="BEG135" s="64"/>
      <c r="BEH135" s="64"/>
      <c r="BEI135" s="64"/>
      <c r="BEJ135" s="64"/>
      <c r="BEK135" s="64"/>
      <c r="BEL135" s="64"/>
      <c r="BEM135" s="64"/>
      <c r="BEN135" s="64"/>
      <c r="BEO135" s="64"/>
      <c r="BEP135" s="64"/>
      <c r="BEQ135" s="64"/>
      <c r="BER135" s="64"/>
      <c r="BES135" s="64"/>
      <c r="BET135" s="64"/>
      <c r="BEU135" s="64"/>
      <c r="BEV135" s="64"/>
      <c r="BEW135" s="64"/>
      <c r="BEX135" s="64"/>
      <c r="BEY135" s="64"/>
      <c r="BEZ135" s="64"/>
      <c r="BFA135" s="64"/>
      <c r="BFB135" s="64"/>
      <c r="BFC135" s="64"/>
      <c r="BFD135" s="64"/>
      <c r="BFE135" s="64"/>
      <c r="BFF135" s="64"/>
      <c r="BFG135" s="64"/>
      <c r="BFH135" s="64"/>
      <c r="BFI135" s="64"/>
      <c r="BFJ135" s="64"/>
      <c r="BFK135" s="64"/>
      <c r="BFL135" s="64"/>
      <c r="BFM135" s="64"/>
      <c r="BFN135" s="64"/>
      <c r="BFO135" s="64"/>
      <c r="BFP135" s="64"/>
      <c r="BFQ135" s="64"/>
      <c r="BFR135" s="64"/>
      <c r="BFS135" s="64"/>
      <c r="BFT135" s="64"/>
      <c r="BFU135" s="64"/>
      <c r="BFV135" s="64"/>
      <c r="BFW135" s="64"/>
      <c r="BFX135" s="64"/>
      <c r="BFY135" s="64"/>
      <c r="BFZ135" s="64"/>
      <c r="BGA135" s="64"/>
      <c r="BGB135" s="64"/>
      <c r="BGC135" s="64"/>
      <c r="BGD135" s="64"/>
      <c r="BGE135" s="64"/>
      <c r="BGF135" s="64"/>
      <c r="BGG135" s="64"/>
      <c r="BGH135" s="64"/>
      <c r="BGI135" s="64"/>
      <c r="BGJ135" s="64"/>
      <c r="BGK135" s="64"/>
      <c r="BGL135" s="64"/>
      <c r="BGM135" s="64"/>
      <c r="BGN135" s="64"/>
      <c r="BGO135" s="64"/>
      <c r="BGP135" s="64"/>
      <c r="BGQ135" s="64"/>
      <c r="BGR135" s="64"/>
      <c r="BGS135" s="64"/>
      <c r="BGT135" s="64"/>
      <c r="BGU135" s="64"/>
      <c r="BGV135" s="64"/>
      <c r="BGW135" s="64"/>
      <c r="BGX135" s="64"/>
      <c r="BGY135" s="64"/>
      <c r="BGZ135" s="64"/>
      <c r="BHA135" s="64"/>
      <c r="BHB135" s="64"/>
      <c r="BHC135" s="64"/>
      <c r="BHD135" s="64"/>
      <c r="BHE135" s="64"/>
      <c r="BHF135" s="64"/>
      <c r="BHG135" s="64"/>
      <c r="BHH135" s="64"/>
      <c r="BHI135" s="64"/>
      <c r="BHJ135" s="64"/>
      <c r="BHK135" s="64"/>
      <c r="BHL135" s="64"/>
      <c r="BHM135" s="64"/>
      <c r="BHN135" s="64"/>
      <c r="BHO135" s="64"/>
      <c r="BHP135" s="64"/>
      <c r="BHQ135" s="64"/>
      <c r="BHR135" s="64"/>
      <c r="BHS135" s="64"/>
      <c r="BHT135" s="64"/>
      <c r="BHU135" s="64"/>
      <c r="BHV135" s="64"/>
      <c r="BHW135" s="64"/>
      <c r="BHX135" s="64"/>
      <c r="BHY135" s="64"/>
      <c r="BHZ135" s="64"/>
      <c r="BIA135" s="64"/>
      <c r="BIB135" s="64"/>
      <c r="BIC135" s="64"/>
      <c r="BID135" s="64"/>
      <c r="BIE135" s="64"/>
      <c r="BIF135" s="64"/>
      <c r="BIG135" s="64"/>
      <c r="BIH135" s="64"/>
      <c r="BII135" s="64"/>
      <c r="BIJ135" s="64"/>
      <c r="BIK135" s="64"/>
      <c r="BIL135" s="64"/>
      <c r="BIM135" s="64"/>
      <c r="BIN135" s="64"/>
      <c r="BIO135" s="64"/>
      <c r="BIP135" s="64"/>
      <c r="BIQ135" s="64"/>
      <c r="BIR135" s="64"/>
      <c r="BIS135" s="64"/>
      <c r="BIT135" s="64"/>
      <c r="BIU135" s="64"/>
      <c r="BIV135" s="64"/>
      <c r="BIW135" s="64"/>
      <c r="BIX135" s="64"/>
      <c r="BIY135" s="64"/>
      <c r="BIZ135" s="64"/>
      <c r="BJA135" s="64"/>
      <c r="BJB135" s="64"/>
      <c r="BJC135" s="64"/>
      <c r="BJD135" s="64"/>
      <c r="BJE135" s="64"/>
      <c r="BJF135" s="64"/>
      <c r="BJG135" s="64"/>
      <c r="BJH135" s="64"/>
      <c r="BJI135" s="64"/>
      <c r="BJJ135" s="64"/>
      <c r="BJK135" s="64"/>
      <c r="BJL135" s="64"/>
      <c r="BJM135" s="64"/>
      <c r="BJN135" s="64"/>
      <c r="BJO135" s="64"/>
      <c r="BJP135" s="64"/>
      <c r="BJQ135" s="64"/>
      <c r="BJR135" s="64"/>
      <c r="BJS135" s="64"/>
      <c r="BJT135" s="64"/>
      <c r="BJU135" s="64"/>
      <c r="BJV135" s="64"/>
      <c r="BJW135" s="64"/>
      <c r="BJX135" s="64"/>
      <c r="BJY135" s="64"/>
      <c r="BJZ135" s="64"/>
      <c r="BKA135" s="64"/>
      <c r="BKB135" s="64"/>
      <c r="BKC135" s="64"/>
      <c r="BKD135" s="64"/>
      <c r="BKE135" s="64"/>
      <c r="BKF135" s="64"/>
      <c r="BKG135" s="64"/>
      <c r="BKH135" s="64"/>
      <c r="BKI135" s="64"/>
      <c r="BKJ135" s="64"/>
      <c r="BKK135" s="64"/>
      <c r="BKL135" s="64"/>
      <c r="BKM135" s="64"/>
      <c r="BKN135" s="64"/>
      <c r="BKO135" s="64"/>
      <c r="BKP135" s="64"/>
      <c r="BKQ135" s="64"/>
      <c r="BKR135" s="64"/>
      <c r="BKS135" s="64"/>
      <c r="BKT135" s="64"/>
      <c r="BKU135" s="64"/>
      <c r="BKV135" s="64"/>
      <c r="BKW135" s="64"/>
      <c r="BKX135" s="64"/>
      <c r="BKY135" s="64"/>
      <c r="BKZ135" s="64"/>
      <c r="BLA135" s="64"/>
      <c r="BLB135" s="64"/>
      <c r="BLC135" s="64"/>
      <c r="BLD135" s="64"/>
      <c r="BLE135" s="64"/>
      <c r="BLF135" s="64"/>
      <c r="BLG135" s="64"/>
      <c r="BLH135" s="64"/>
      <c r="BLI135" s="64"/>
      <c r="BLJ135" s="64"/>
      <c r="BLK135" s="64"/>
      <c r="BLL135" s="64"/>
      <c r="BLM135" s="64"/>
      <c r="BLN135" s="64"/>
      <c r="BLO135" s="64"/>
      <c r="BLP135" s="64"/>
      <c r="BLQ135" s="64"/>
      <c r="BLR135" s="64"/>
      <c r="BLS135" s="64"/>
      <c r="BLT135" s="64"/>
      <c r="BLU135" s="64"/>
      <c r="BLV135" s="64"/>
      <c r="BLW135" s="64"/>
      <c r="BLX135" s="64"/>
      <c r="BLY135" s="64"/>
      <c r="BLZ135" s="64"/>
      <c r="BMA135" s="64"/>
      <c r="BMB135" s="64"/>
      <c r="BMC135" s="64"/>
      <c r="BMD135" s="64"/>
      <c r="BME135" s="64"/>
      <c r="BMF135" s="64"/>
      <c r="BMG135" s="64"/>
      <c r="BMH135" s="64"/>
      <c r="BMI135" s="64"/>
      <c r="BMJ135" s="64"/>
      <c r="BMK135" s="64"/>
      <c r="BML135" s="64"/>
      <c r="BMM135" s="64"/>
      <c r="BMN135" s="64"/>
      <c r="BMO135" s="64"/>
      <c r="BMP135" s="64"/>
      <c r="BMQ135" s="64"/>
      <c r="BMR135" s="64"/>
      <c r="BMS135" s="64"/>
      <c r="BMT135" s="64"/>
      <c r="BMU135" s="64"/>
      <c r="BMV135" s="64"/>
      <c r="BMW135" s="64"/>
      <c r="BMX135" s="64"/>
      <c r="BMY135" s="64"/>
      <c r="BMZ135" s="64"/>
      <c r="BNA135" s="64"/>
      <c r="BNB135" s="64"/>
      <c r="BNC135" s="64"/>
      <c r="BND135" s="64"/>
      <c r="BNE135" s="64"/>
      <c r="BNF135" s="64"/>
      <c r="BNG135" s="64"/>
      <c r="BNH135" s="64"/>
      <c r="BNI135" s="64"/>
      <c r="BNJ135" s="64"/>
      <c r="BNK135" s="64"/>
      <c r="BNL135" s="64"/>
      <c r="BNM135" s="64"/>
      <c r="BNN135" s="64"/>
      <c r="BNO135" s="64"/>
      <c r="BNP135" s="64"/>
      <c r="BNQ135" s="64"/>
      <c r="BNR135" s="64"/>
      <c r="BNS135" s="64"/>
      <c r="BNT135" s="64"/>
      <c r="BNU135" s="64"/>
      <c r="BNV135" s="64"/>
      <c r="BNW135" s="64"/>
      <c r="BNX135" s="64"/>
      <c r="BNY135" s="64"/>
      <c r="BNZ135" s="64"/>
      <c r="BOA135" s="64"/>
      <c r="BOB135" s="64"/>
      <c r="BOC135" s="64"/>
      <c r="BOD135" s="64"/>
      <c r="BOE135" s="64"/>
      <c r="BOF135" s="64"/>
      <c r="BOG135" s="64"/>
      <c r="BOH135" s="64"/>
      <c r="BOI135" s="64"/>
      <c r="BOJ135" s="64"/>
      <c r="BOK135" s="64"/>
      <c r="BOL135" s="64"/>
      <c r="BOM135" s="64"/>
      <c r="BON135" s="64"/>
      <c r="BOO135" s="64"/>
      <c r="BOP135" s="64"/>
      <c r="BOQ135" s="64"/>
      <c r="BOR135" s="64"/>
      <c r="BOS135" s="64"/>
      <c r="BOT135" s="64"/>
      <c r="BOU135" s="64"/>
      <c r="BOV135" s="64"/>
      <c r="BOW135" s="64"/>
      <c r="BOX135" s="64"/>
      <c r="BOY135" s="64"/>
      <c r="BOZ135" s="64"/>
      <c r="BPA135" s="64"/>
      <c r="BPB135" s="64"/>
      <c r="BPC135" s="64"/>
      <c r="BPD135" s="64"/>
      <c r="BPE135" s="64"/>
      <c r="BPF135" s="64"/>
      <c r="BPG135" s="64"/>
      <c r="BPH135" s="64"/>
      <c r="BPI135" s="64"/>
      <c r="BPJ135" s="64"/>
      <c r="BPK135" s="64"/>
      <c r="BPL135" s="64"/>
      <c r="BPM135" s="64"/>
      <c r="BPN135" s="64"/>
      <c r="BPO135" s="64"/>
      <c r="BPP135" s="64"/>
      <c r="BPQ135" s="64"/>
      <c r="BPR135" s="64"/>
      <c r="BPS135" s="64"/>
      <c r="BPT135" s="64"/>
      <c r="BPU135" s="64"/>
      <c r="BPV135" s="64"/>
      <c r="BPW135" s="64"/>
      <c r="BPX135" s="64"/>
      <c r="BPY135" s="64"/>
      <c r="BPZ135" s="64"/>
      <c r="BQA135" s="64"/>
      <c r="BQB135" s="64"/>
      <c r="BQC135" s="64"/>
      <c r="BQD135" s="64"/>
      <c r="BQE135" s="64"/>
      <c r="BQF135" s="64"/>
      <c r="BQG135" s="64"/>
      <c r="BQH135" s="64"/>
      <c r="BQI135" s="64"/>
      <c r="BQJ135" s="64"/>
      <c r="BQK135" s="64"/>
      <c r="BQL135" s="64"/>
      <c r="BQM135" s="64"/>
      <c r="BQN135" s="64"/>
      <c r="BQO135" s="64"/>
      <c r="BQP135" s="64"/>
      <c r="BQQ135" s="64"/>
      <c r="BQR135" s="64"/>
      <c r="BQS135" s="64"/>
      <c r="BQT135" s="64"/>
      <c r="BQU135" s="64"/>
      <c r="BQV135" s="64"/>
      <c r="BQW135" s="64"/>
      <c r="BQX135" s="64"/>
      <c r="BQY135" s="64"/>
      <c r="BQZ135" s="64"/>
      <c r="BRA135" s="64"/>
      <c r="BRB135" s="64"/>
      <c r="BRC135" s="64"/>
      <c r="BRD135" s="64"/>
      <c r="BRE135" s="64"/>
      <c r="BRF135" s="64"/>
      <c r="BRG135" s="64"/>
      <c r="BRH135" s="64"/>
      <c r="BRI135" s="64"/>
      <c r="BRJ135" s="64"/>
      <c r="BRK135" s="64"/>
      <c r="BRL135" s="64"/>
      <c r="BRM135" s="64"/>
      <c r="BRN135" s="64"/>
      <c r="BRO135" s="64"/>
      <c r="BRP135" s="64"/>
      <c r="BRQ135" s="64"/>
      <c r="BRR135" s="64"/>
      <c r="BRS135" s="64"/>
      <c r="BRT135" s="64"/>
      <c r="BRU135" s="64"/>
      <c r="BRV135" s="64"/>
      <c r="BRW135" s="64"/>
      <c r="BRX135" s="64"/>
      <c r="BRY135" s="64"/>
      <c r="BRZ135" s="64"/>
      <c r="BSA135" s="64"/>
      <c r="BSB135" s="64"/>
      <c r="BSC135" s="64"/>
      <c r="BSD135" s="64"/>
      <c r="BSE135" s="64"/>
      <c r="BSF135" s="64"/>
      <c r="BSG135" s="64"/>
      <c r="BSH135" s="64"/>
      <c r="BSI135" s="64"/>
      <c r="BSJ135" s="64"/>
      <c r="BSK135" s="64"/>
      <c r="BSL135" s="64"/>
      <c r="BSM135" s="64"/>
      <c r="BSN135" s="64"/>
      <c r="BSO135" s="64"/>
      <c r="BSP135" s="64"/>
      <c r="BSQ135" s="64"/>
      <c r="BSR135" s="64"/>
      <c r="BSS135" s="64"/>
      <c r="BST135" s="64"/>
      <c r="BSU135" s="64"/>
      <c r="BSV135" s="64"/>
      <c r="BSW135" s="64"/>
      <c r="BSX135" s="64"/>
      <c r="BSY135" s="64"/>
      <c r="BSZ135" s="64"/>
      <c r="BTA135" s="64"/>
      <c r="BTB135" s="64"/>
      <c r="BTC135" s="64"/>
      <c r="BTD135" s="64"/>
      <c r="BTE135" s="64"/>
      <c r="BTF135" s="64"/>
      <c r="BTG135" s="64"/>
      <c r="BTH135" s="64"/>
      <c r="BTI135" s="64"/>
      <c r="BTJ135" s="64"/>
      <c r="BTK135" s="64"/>
      <c r="BTL135" s="64"/>
      <c r="BTM135" s="64"/>
      <c r="BTN135" s="64"/>
      <c r="BTO135" s="64"/>
      <c r="BTP135" s="64"/>
      <c r="BTQ135" s="64"/>
      <c r="BTR135" s="64"/>
      <c r="BTS135" s="64"/>
      <c r="BTT135" s="64"/>
      <c r="BTU135" s="64"/>
      <c r="BTV135" s="64"/>
      <c r="BTW135" s="64"/>
      <c r="BTX135" s="64"/>
      <c r="BTY135" s="64"/>
      <c r="BTZ135" s="64"/>
      <c r="BUA135" s="64"/>
      <c r="BUB135" s="64"/>
      <c r="BUC135" s="64"/>
      <c r="BUD135" s="64"/>
      <c r="BUE135" s="64"/>
      <c r="BUF135" s="64"/>
      <c r="BUG135" s="64"/>
      <c r="BUH135" s="64"/>
      <c r="BUI135" s="64"/>
      <c r="BUJ135" s="64"/>
      <c r="BUK135" s="64"/>
      <c r="BUL135" s="64"/>
      <c r="BUM135" s="64"/>
      <c r="BUN135" s="64"/>
      <c r="BUO135" s="64"/>
      <c r="BUP135" s="64"/>
      <c r="BUQ135" s="64"/>
      <c r="BUR135" s="64"/>
      <c r="BUS135" s="64"/>
      <c r="BUT135" s="64"/>
      <c r="BUU135" s="64"/>
      <c r="BUV135" s="64"/>
      <c r="BUW135" s="64"/>
      <c r="BUX135" s="64"/>
      <c r="BUY135" s="64"/>
      <c r="BUZ135" s="64"/>
      <c r="BVA135" s="64"/>
      <c r="BVB135" s="64"/>
      <c r="BVC135" s="64"/>
      <c r="BVD135" s="64"/>
      <c r="BVE135" s="64"/>
      <c r="BVF135" s="64"/>
      <c r="BVG135" s="64"/>
      <c r="BVH135" s="64"/>
      <c r="BVI135" s="64"/>
      <c r="BVJ135" s="64"/>
      <c r="BVK135" s="64"/>
      <c r="BVL135" s="64"/>
      <c r="BVM135" s="64"/>
      <c r="BVN135" s="64"/>
      <c r="BVO135" s="64"/>
      <c r="BVP135" s="64"/>
      <c r="BVQ135" s="64"/>
      <c r="BVR135" s="64"/>
      <c r="BVS135" s="64"/>
      <c r="BVT135" s="64"/>
      <c r="BVU135" s="64"/>
      <c r="BVV135" s="64"/>
      <c r="BVW135" s="64"/>
      <c r="BVX135" s="64"/>
      <c r="BVY135" s="64"/>
      <c r="BVZ135" s="64"/>
      <c r="BWA135" s="64"/>
      <c r="BWB135" s="64"/>
      <c r="BWC135" s="64"/>
      <c r="BWD135" s="64"/>
      <c r="BWE135" s="64"/>
      <c r="BWF135" s="64"/>
      <c r="BWG135" s="64"/>
      <c r="BWH135" s="64"/>
      <c r="BWI135" s="64"/>
      <c r="BWJ135" s="64"/>
      <c r="BWK135" s="64"/>
      <c r="BWL135" s="64"/>
      <c r="BWM135" s="64"/>
      <c r="BWN135" s="64"/>
      <c r="BWO135" s="64"/>
      <c r="BWP135" s="64"/>
      <c r="BWQ135" s="64"/>
      <c r="BWR135" s="64"/>
      <c r="BWS135" s="64"/>
      <c r="BWT135" s="64"/>
      <c r="BWU135" s="64"/>
      <c r="BWV135" s="64"/>
      <c r="BWW135" s="64"/>
      <c r="BWX135" s="64"/>
      <c r="BWY135" s="64"/>
      <c r="BWZ135" s="64"/>
      <c r="BXA135" s="64"/>
      <c r="BXB135" s="64"/>
      <c r="BXC135" s="64"/>
      <c r="BXD135" s="64"/>
      <c r="BXE135" s="64"/>
      <c r="BXF135" s="64"/>
      <c r="BXG135" s="64"/>
      <c r="BXH135" s="64"/>
      <c r="BXI135" s="64"/>
      <c r="BXJ135" s="64"/>
      <c r="BXK135" s="64"/>
      <c r="BXL135" s="64"/>
      <c r="BXM135" s="64"/>
      <c r="BXN135" s="64"/>
      <c r="BXO135" s="64"/>
      <c r="BXP135" s="64"/>
      <c r="BXQ135" s="64"/>
      <c r="BXR135" s="64"/>
      <c r="BXS135" s="64"/>
      <c r="BXT135" s="64"/>
      <c r="BXU135" s="64"/>
      <c r="BXV135" s="64"/>
      <c r="BXW135" s="64"/>
      <c r="BXX135" s="64"/>
      <c r="BXY135" s="64"/>
      <c r="BXZ135" s="64"/>
      <c r="BYA135" s="64"/>
      <c r="BYB135" s="64"/>
      <c r="BYC135" s="64"/>
      <c r="BYD135" s="64"/>
      <c r="BYE135" s="64"/>
      <c r="BYF135" s="64"/>
      <c r="BYG135" s="64"/>
      <c r="BYH135" s="64"/>
      <c r="BYI135" s="64"/>
      <c r="BYJ135" s="64"/>
      <c r="BYK135" s="64"/>
      <c r="BYL135" s="64"/>
      <c r="BYM135" s="64"/>
      <c r="BYN135" s="64"/>
      <c r="BYO135" s="64"/>
      <c r="BYP135" s="64"/>
      <c r="BYQ135" s="64"/>
      <c r="BYR135" s="64"/>
      <c r="BYS135" s="64"/>
      <c r="BYT135" s="64"/>
      <c r="BYU135" s="64"/>
      <c r="BYV135" s="64"/>
      <c r="BYW135" s="64"/>
      <c r="BYX135" s="64"/>
      <c r="BYY135" s="64"/>
      <c r="BYZ135" s="64"/>
      <c r="BZA135" s="64"/>
      <c r="BZB135" s="64"/>
      <c r="BZC135" s="64"/>
      <c r="BZD135" s="64"/>
      <c r="BZE135" s="64"/>
      <c r="BZF135" s="64"/>
      <c r="BZG135" s="64"/>
      <c r="BZH135" s="64"/>
      <c r="BZI135" s="64"/>
      <c r="BZJ135" s="64"/>
      <c r="BZK135" s="64"/>
      <c r="BZL135" s="64"/>
      <c r="BZM135" s="64"/>
      <c r="BZN135" s="64"/>
      <c r="BZO135" s="64"/>
      <c r="BZP135" s="64"/>
      <c r="BZQ135" s="64"/>
      <c r="BZR135" s="64"/>
      <c r="BZS135" s="64"/>
      <c r="BZT135" s="64"/>
      <c r="BZU135" s="64"/>
      <c r="BZV135" s="64"/>
      <c r="BZW135" s="64"/>
      <c r="BZX135" s="64"/>
      <c r="BZY135" s="64"/>
      <c r="BZZ135" s="64"/>
      <c r="CAA135" s="64"/>
      <c r="CAB135" s="64"/>
      <c r="CAC135" s="64"/>
      <c r="CAD135" s="64"/>
      <c r="CAE135" s="64"/>
      <c r="CAF135" s="64"/>
      <c r="CAG135" s="64"/>
      <c r="CAH135" s="64"/>
      <c r="CAI135" s="64"/>
      <c r="CAJ135" s="64"/>
      <c r="CAK135" s="64"/>
      <c r="CAL135" s="64"/>
      <c r="CAM135" s="64"/>
      <c r="CAN135" s="64"/>
      <c r="CAO135" s="64"/>
      <c r="CAP135" s="64"/>
      <c r="CAQ135" s="64"/>
      <c r="CAR135" s="64"/>
      <c r="CAS135" s="64"/>
      <c r="CAT135" s="64"/>
      <c r="CAU135" s="64"/>
      <c r="CAV135" s="64"/>
      <c r="CAW135" s="64"/>
      <c r="CAX135" s="64"/>
      <c r="CAY135" s="64"/>
      <c r="CAZ135" s="64"/>
      <c r="CBA135" s="64"/>
      <c r="CBB135" s="64"/>
      <c r="CBC135" s="64"/>
      <c r="CBD135" s="64"/>
      <c r="CBE135" s="64"/>
      <c r="CBF135" s="64"/>
      <c r="CBG135" s="64"/>
      <c r="CBH135" s="64"/>
      <c r="CBI135" s="64"/>
      <c r="CBJ135" s="64"/>
      <c r="CBK135" s="64"/>
      <c r="CBL135" s="64"/>
      <c r="CBM135" s="64"/>
      <c r="CBN135" s="64"/>
      <c r="CBO135" s="64"/>
      <c r="CBP135" s="64"/>
      <c r="CBQ135" s="64"/>
      <c r="CBR135" s="64"/>
      <c r="CBS135" s="64"/>
      <c r="CBT135" s="64"/>
      <c r="CBU135" s="64"/>
      <c r="CBV135" s="64"/>
      <c r="CBW135" s="64"/>
      <c r="CBX135" s="64"/>
      <c r="CBY135" s="64"/>
      <c r="CBZ135" s="64"/>
      <c r="CCA135" s="64"/>
      <c r="CCB135" s="64"/>
      <c r="CCC135" s="64"/>
      <c r="CCD135" s="64"/>
      <c r="CCE135" s="64"/>
      <c r="CCF135" s="64"/>
      <c r="CCG135" s="64"/>
      <c r="CCH135" s="64"/>
      <c r="CCI135" s="64"/>
      <c r="CCJ135" s="64"/>
      <c r="CCK135" s="64"/>
      <c r="CCL135" s="64"/>
      <c r="CCM135" s="64"/>
      <c r="CCN135" s="64"/>
      <c r="CCO135" s="64"/>
      <c r="CCP135" s="64"/>
      <c r="CCQ135" s="64"/>
      <c r="CCR135" s="64"/>
      <c r="CCS135" s="64"/>
      <c r="CCT135" s="64"/>
      <c r="CCU135" s="64"/>
      <c r="CCV135" s="64"/>
      <c r="CCW135" s="64"/>
      <c r="CCX135" s="64"/>
      <c r="CCY135" s="64"/>
      <c r="CCZ135" s="64"/>
      <c r="CDA135" s="64"/>
      <c r="CDB135" s="64"/>
      <c r="CDC135" s="64"/>
      <c r="CDD135" s="64"/>
      <c r="CDE135" s="64"/>
      <c r="CDF135" s="64"/>
      <c r="CDG135" s="64"/>
      <c r="CDH135" s="64"/>
      <c r="CDI135" s="64"/>
      <c r="CDJ135" s="64"/>
      <c r="CDK135" s="64"/>
      <c r="CDL135" s="64"/>
      <c r="CDM135" s="64"/>
      <c r="CDN135" s="64"/>
      <c r="CDO135" s="64"/>
      <c r="CDP135" s="64"/>
      <c r="CDQ135" s="64"/>
      <c r="CDR135" s="64"/>
      <c r="CDS135" s="64"/>
      <c r="CDT135" s="64"/>
      <c r="CDU135" s="64"/>
      <c r="CDV135" s="64"/>
      <c r="CDW135" s="64"/>
      <c r="CDX135" s="64"/>
      <c r="CDY135" s="64"/>
      <c r="CDZ135" s="64"/>
      <c r="CEA135" s="64"/>
      <c r="CEB135" s="64"/>
      <c r="CEC135" s="64"/>
      <c r="CED135" s="64"/>
      <c r="CEE135" s="64"/>
      <c r="CEF135" s="64"/>
      <c r="CEG135" s="64"/>
      <c r="CEH135" s="64"/>
      <c r="CEI135" s="64"/>
      <c r="CEJ135" s="64"/>
      <c r="CEK135" s="64"/>
      <c r="CEL135" s="64"/>
      <c r="CEM135" s="64"/>
      <c r="CEN135" s="64"/>
      <c r="CEO135" s="64"/>
      <c r="CEP135" s="64"/>
      <c r="CEQ135" s="64"/>
      <c r="CER135" s="64"/>
      <c r="CES135" s="64"/>
      <c r="CET135" s="64"/>
      <c r="CEU135" s="64"/>
      <c r="CEV135" s="64"/>
      <c r="CEW135" s="64"/>
      <c r="CEX135" s="64"/>
      <c r="CEY135" s="64"/>
      <c r="CEZ135" s="64"/>
      <c r="CFA135" s="64"/>
      <c r="CFB135" s="64"/>
      <c r="CFC135" s="64"/>
      <c r="CFD135" s="64"/>
      <c r="CFE135" s="64"/>
      <c r="CFF135" s="64"/>
      <c r="CFG135" s="64"/>
      <c r="CFH135" s="64"/>
      <c r="CFI135" s="64"/>
      <c r="CFJ135" s="64"/>
      <c r="CFK135" s="64"/>
      <c r="CFL135" s="64"/>
      <c r="CFM135" s="64"/>
      <c r="CFN135" s="64"/>
      <c r="CFO135" s="64"/>
      <c r="CFP135" s="64"/>
      <c r="CFQ135" s="64"/>
      <c r="CFR135" s="64"/>
      <c r="CFS135" s="64"/>
      <c r="CFT135" s="64"/>
      <c r="CFU135" s="64"/>
      <c r="CFV135" s="64"/>
      <c r="CFW135" s="64"/>
      <c r="CFX135" s="64"/>
      <c r="CFY135" s="64"/>
      <c r="CFZ135" s="64"/>
      <c r="CGA135" s="64"/>
      <c r="CGB135" s="64"/>
      <c r="CGC135" s="64"/>
      <c r="CGD135" s="64"/>
      <c r="CGE135" s="64"/>
      <c r="CGF135" s="64"/>
      <c r="CGG135" s="64"/>
      <c r="CGH135" s="64"/>
      <c r="CGI135" s="64"/>
      <c r="CGJ135" s="64"/>
      <c r="CGK135" s="64"/>
      <c r="CGL135" s="64"/>
      <c r="CGM135" s="64"/>
      <c r="CGN135" s="64"/>
      <c r="CGO135" s="64"/>
      <c r="CGP135" s="64"/>
      <c r="CGQ135" s="64"/>
      <c r="CGR135" s="64"/>
      <c r="CGS135" s="64"/>
      <c r="CGT135" s="64"/>
      <c r="CGU135" s="64"/>
      <c r="CGV135" s="64"/>
      <c r="CGW135" s="64"/>
      <c r="CGX135" s="64"/>
      <c r="CGY135" s="64"/>
      <c r="CGZ135" s="64"/>
      <c r="CHA135" s="64"/>
      <c r="CHB135" s="64"/>
      <c r="CHC135" s="64"/>
      <c r="CHD135" s="64"/>
      <c r="CHE135" s="64"/>
      <c r="CHF135" s="64"/>
      <c r="CHG135" s="64"/>
      <c r="CHH135" s="64"/>
      <c r="CHI135" s="64"/>
      <c r="CHJ135" s="64"/>
      <c r="CHK135" s="64"/>
      <c r="CHL135" s="64"/>
      <c r="CHM135" s="64"/>
      <c r="CHN135" s="64"/>
      <c r="CHO135" s="64"/>
      <c r="CHP135" s="64"/>
      <c r="CHQ135" s="64"/>
      <c r="CHR135" s="64"/>
      <c r="CHS135" s="64"/>
      <c r="CHT135" s="64"/>
      <c r="CHU135" s="64"/>
      <c r="CHV135" s="64"/>
      <c r="CHW135" s="64"/>
      <c r="CHX135" s="64"/>
      <c r="CHY135" s="64"/>
      <c r="CHZ135" s="64"/>
      <c r="CIA135" s="64"/>
      <c r="CIB135" s="64"/>
      <c r="CIC135" s="64"/>
      <c r="CID135" s="64"/>
      <c r="CIE135" s="64"/>
      <c r="CIF135" s="64"/>
      <c r="CIG135" s="64"/>
      <c r="CIH135" s="64"/>
      <c r="CII135" s="64"/>
      <c r="CIJ135" s="64"/>
      <c r="CIK135" s="64"/>
      <c r="CIL135" s="64"/>
      <c r="CIM135" s="64"/>
      <c r="CIN135" s="64"/>
      <c r="CIO135" s="64"/>
      <c r="CIP135" s="64"/>
      <c r="CIQ135" s="64"/>
      <c r="CIR135" s="64"/>
      <c r="CIS135" s="64"/>
      <c r="CIT135" s="64"/>
      <c r="CIU135" s="64"/>
      <c r="CIV135" s="64"/>
      <c r="CIW135" s="64"/>
      <c r="CIX135" s="64"/>
      <c r="CIY135" s="64"/>
      <c r="CIZ135" s="64"/>
      <c r="CJA135" s="64"/>
      <c r="CJB135" s="64"/>
      <c r="CJC135" s="64"/>
      <c r="CJD135" s="64"/>
      <c r="CJE135" s="64"/>
      <c r="CJF135" s="64"/>
      <c r="CJG135" s="64"/>
      <c r="CJH135" s="64"/>
      <c r="CJI135" s="64"/>
      <c r="CJJ135" s="64"/>
      <c r="CJK135" s="64"/>
      <c r="CJL135" s="64"/>
      <c r="CJM135" s="64"/>
      <c r="CJN135" s="64"/>
      <c r="CJO135" s="64"/>
      <c r="CJP135" s="64"/>
      <c r="CJQ135" s="64"/>
      <c r="CJR135" s="64"/>
      <c r="CJS135" s="64"/>
      <c r="CJT135" s="64"/>
      <c r="CJU135" s="64"/>
      <c r="CJV135" s="64"/>
      <c r="CJW135" s="64"/>
      <c r="CJX135" s="64"/>
      <c r="CJY135" s="64"/>
      <c r="CJZ135" s="64"/>
      <c r="CKA135" s="64"/>
      <c r="CKB135" s="64"/>
      <c r="CKC135" s="64"/>
      <c r="CKD135" s="64"/>
      <c r="CKE135" s="64"/>
      <c r="CKF135" s="64"/>
      <c r="CKG135" s="64"/>
      <c r="CKH135" s="64"/>
      <c r="CKI135" s="64"/>
      <c r="CKJ135" s="64"/>
      <c r="CKK135" s="64"/>
      <c r="CKL135" s="64"/>
      <c r="CKM135" s="64"/>
      <c r="CKN135" s="64"/>
      <c r="CKO135" s="64"/>
      <c r="CKP135" s="64"/>
      <c r="CKQ135" s="64"/>
      <c r="CKR135" s="64"/>
      <c r="CKS135" s="64"/>
      <c r="CKT135" s="64"/>
      <c r="CKU135" s="64"/>
      <c r="CKV135" s="64"/>
      <c r="CKW135" s="64"/>
      <c r="CKX135" s="64"/>
      <c r="CKY135" s="64"/>
      <c r="CKZ135" s="64"/>
      <c r="CLA135" s="64"/>
      <c r="CLB135" s="64"/>
      <c r="CLC135" s="64"/>
      <c r="CLD135" s="64"/>
      <c r="CLE135" s="64"/>
      <c r="CLF135" s="64"/>
      <c r="CLG135" s="64"/>
      <c r="CLH135" s="64"/>
      <c r="CLI135" s="64"/>
      <c r="CLJ135" s="64"/>
      <c r="CLK135" s="64"/>
      <c r="CLL135" s="64"/>
      <c r="CLM135" s="64"/>
      <c r="CLN135" s="64"/>
      <c r="CLO135" s="64"/>
      <c r="CLP135" s="64"/>
      <c r="CLQ135" s="64"/>
      <c r="CLR135" s="64"/>
      <c r="CLS135" s="64"/>
      <c r="CLT135" s="64"/>
      <c r="CLU135" s="64"/>
      <c r="CLV135" s="64"/>
      <c r="CLW135" s="64"/>
      <c r="CLX135" s="64"/>
      <c r="CLY135" s="64"/>
      <c r="CLZ135" s="64"/>
      <c r="CMA135" s="64"/>
      <c r="CMB135" s="64"/>
      <c r="CMC135" s="64"/>
      <c r="CMD135" s="64"/>
      <c r="CME135" s="64"/>
      <c r="CMF135" s="64"/>
      <c r="CMG135" s="64"/>
      <c r="CMH135" s="64"/>
      <c r="CMI135" s="64"/>
      <c r="CMJ135" s="64"/>
      <c r="CMK135" s="64"/>
      <c r="CML135" s="64"/>
      <c r="CMM135" s="64"/>
      <c r="CMN135" s="64"/>
      <c r="CMO135" s="64"/>
      <c r="CMP135" s="64"/>
      <c r="CMQ135" s="64"/>
      <c r="CMR135" s="64"/>
      <c r="CMS135" s="64"/>
      <c r="CMT135" s="64"/>
      <c r="CMU135" s="64"/>
      <c r="CMV135" s="64"/>
      <c r="CMW135" s="64"/>
      <c r="CMX135" s="64"/>
      <c r="CMY135" s="64"/>
      <c r="CMZ135" s="64"/>
      <c r="CNA135" s="64"/>
      <c r="CNB135" s="64"/>
      <c r="CNC135" s="64"/>
      <c r="CND135" s="64"/>
      <c r="CNE135" s="64"/>
      <c r="CNF135" s="64"/>
      <c r="CNG135" s="64"/>
      <c r="CNH135" s="64"/>
      <c r="CNI135" s="64"/>
      <c r="CNJ135" s="64"/>
      <c r="CNK135" s="64"/>
      <c r="CNL135" s="64"/>
      <c r="CNM135" s="64"/>
      <c r="CNN135" s="64"/>
      <c r="CNO135" s="64"/>
      <c r="CNP135" s="64"/>
      <c r="CNQ135" s="64"/>
      <c r="CNR135" s="64"/>
      <c r="CNS135" s="64"/>
      <c r="CNT135" s="64"/>
      <c r="CNU135" s="64"/>
      <c r="CNV135" s="64"/>
      <c r="CNW135" s="64"/>
      <c r="CNX135" s="64"/>
      <c r="CNY135" s="64"/>
      <c r="CNZ135" s="64"/>
      <c r="COA135" s="64"/>
      <c r="COB135" s="64"/>
      <c r="COC135" s="64"/>
      <c r="COD135" s="64"/>
      <c r="COE135" s="64"/>
      <c r="COF135" s="64"/>
      <c r="COG135" s="64"/>
      <c r="COH135" s="64"/>
      <c r="COI135" s="64"/>
      <c r="COJ135" s="64"/>
      <c r="COK135" s="64"/>
      <c r="COL135" s="64"/>
      <c r="COM135" s="64"/>
      <c r="CON135" s="64"/>
      <c r="COO135" s="64"/>
      <c r="COP135" s="64"/>
      <c r="COQ135" s="64"/>
      <c r="COR135" s="64"/>
      <c r="COS135" s="64"/>
      <c r="COT135" s="64"/>
      <c r="COU135" s="64"/>
      <c r="COV135" s="64"/>
      <c r="COW135" s="64"/>
      <c r="COX135" s="64"/>
      <c r="COY135" s="64"/>
      <c r="COZ135" s="64"/>
      <c r="CPA135" s="64"/>
      <c r="CPB135" s="64"/>
      <c r="CPC135" s="64"/>
      <c r="CPD135" s="64"/>
      <c r="CPE135" s="64"/>
      <c r="CPF135" s="64"/>
      <c r="CPG135" s="64"/>
      <c r="CPH135" s="64"/>
      <c r="CPI135" s="64"/>
      <c r="CPJ135" s="64"/>
      <c r="CPK135" s="64"/>
      <c r="CPL135" s="64"/>
      <c r="CPM135" s="64"/>
      <c r="CPN135" s="64"/>
      <c r="CPO135" s="64"/>
      <c r="CPP135" s="64"/>
      <c r="CPQ135" s="64"/>
      <c r="CPR135" s="64"/>
      <c r="CPS135" s="64"/>
      <c r="CPT135" s="64"/>
      <c r="CPU135" s="64"/>
      <c r="CPV135" s="64"/>
      <c r="CPW135" s="64"/>
      <c r="CPX135" s="64"/>
      <c r="CPY135" s="64"/>
      <c r="CPZ135" s="64"/>
      <c r="CQA135" s="64"/>
      <c r="CQB135" s="64"/>
      <c r="CQC135" s="64"/>
      <c r="CQD135" s="64"/>
      <c r="CQE135" s="64"/>
      <c r="CQF135" s="64"/>
      <c r="CQG135" s="64"/>
      <c r="CQH135" s="64"/>
      <c r="CQI135" s="64"/>
      <c r="CQJ135" s="64"/>
      <c r="CQK135" s="64"/>
      <c r="CQL135" s="64"/>
      <c r="CQM135" s="64"/>
      <c r="CQN135" s="64"/>
      <c r="CQO135" s="64"/>
      <c r="CQP135" s="64"/>
      <c r="CQQ135" s="64"/>
      <c r="CQR135" s="64"/>
      <c r="CQS135" s="64"/>
      <c r="CQT135" s="64"/>
      <c r="CQU135" s="64"/>
      <c r="CQV135" s="64"/>
      <c r="CQW135" s="64"/>
      <c r="CQX135" s="64"/>
      <c r="CQY135" s="64"/>
      <c r="CQZ135" s="64"/>
      <c r="CRA135" s="64"/>
      <c r="CRB135" s="64"/>
      <c r="CRC135" s="64"/>
      <c r="CRD135" s="64"/>
      <c r="CRE135" s="64"/>
      <c r="CRF135" s="64"/>
      <c r="CRG135" s="64"/>
      <c r="CRH135" s="64"/>
      <c r="CRI135" s="64"/>
      <c r="CRJ135" s="64"/>
      <c r="CRK135" s="64"/>
      <c r="CRL135" s="64"/>
      <c r="CRM135" s="64"/>
      <c r="CRN135" s="64"/>
      <c r="CRO135" s="64"/>
      <c r="CRP135" s="64"/>
      <c r="CRQ135" s="64"/>
      <c r="CRR135" s="64"/>
      <c r="CRS135" s="64"/>
      <c r="CRT135" s="64"/>
      <c r="CRU135" s="64"/>
      <c r="CRV135" s="64"/>
      <c r="CRW135" s="64"/>
      <c r="CRX135" s="64"/>
      <c r="CRY135" s="64"/>
      <c r="CRZ135" s="64"/>
      <c r="CSA135" s="64"/>
      <c r="CSB135" s="64"/>
      <c r="CSC135" s="64"/>
      <c r="CSD135" s="64"/>
      <c r="CSE135" s="64"/>
      <c r="CSF135" s="64"/>
      <c r="CSG135" s="64"/>
      <c r="CSH135" s="64"/>
      <c r="CSI135" s="64"/>
      <c r="CSJ135" s="64"/>
      <c r="CSK135" s="64"/>
      <c r="CSL135" s="64"/>
      <c r="CSM135" s="64"/>
      <c r="CSN135" s="64"/>
      <c r="CSO135" s="64"/>
      <c r="CSP135" s="64"/>
      <c r="CSQ135" s="64"/>
      <c r="CSR135" s="64"/>
      <c r="CSS135" s="64"/>
      <c r="CST135" s="64"/>
      <c r="CSU135" s="64"/>
      <c r="CSV135" s="64"/>
      <c r="CSW135" s="64"/>
      <c r="CSX135" s="64"/>
      <c r="CSY135" s="64"/>
      <c r="CSZ135" s="64"/>
      <c r="CTA135" s="64"/>
      <c r="CTB135" s="64"/>
      <c r="CTC135" s="64"/>
      <c r="CTD135" s="64"/>
      <c r="CTE135" s="64"/>
      <c r="CTF135" s="64"/>
      <c r="CTG135" s="64"/>
      <c r="CTH135" s="64"/>
      <c r="CTI135" s="64"/>
      <c r="CTJ135" s="64"/>
      <c r="CTK135" s="64"/>
      <c r="CTL135" s="64"/>
      <c r="CTM135" s="64"/>
      <c r="CTN135" s="64"/>
      <c r="CTO135" s="64"/>
      <c r="CTP135" s="64"/>
      <c r="CTQ135" s="64"/>
      <c r="CTR135" s="64"/>
      <c r="CTS135" s="64"/>
      <c r="CTT135" s="64"/>
      <c r="CTU135" s="64"/>
      <c r="CTV135" s="64"/>
      <c r="CTW135" s="64"/>
      <c r="CTX135" s="64"/>
      <c r="CTY135" s="64"/>
      <c r="CTZ135" s="64"/>
      <c r="CUA135" s="64"/>
      <c r="CUB135" s="64"/>
      <c r="CUC135" s="64"/>
      <c r="CUD135" s="64"/>
      <c r="CUE135" s="64"/>
      <c r="CUF135" s="64"/>
      <c r="CUG135" s="64"/>
      <c r="CUH135" s="64"/>
      <c r="CUI135" s="64"/>
      <c r="CUJ135" s="64"/>
      <c r="CUK135" s="64"/>
      <c r="CUL135" s="64"/>
      <c r="CUM135" s="64"/>
      <c r="CUN135" s="64"/>
      <c r="CUO135" s="64"/>
      <c r="CUP135" s="64"/>
      <c r="CUQ135" s="64"/>
      <c r="CUR135" s="64"/>
      <c r="CUS135" s="64"/>
      <c r="CUT135" s="64"/>
      <c r="CUU135" s="64"/>
      <c r="CUV135" s="64"/>
      <c r="CUW135" s="64"/>
      <c r="CUX135" s="64"/>
      <c r="CUY135" s="64"/>
      <c r="CUZ135" s="64"/>
      <c r="CVA135" s="64"/>
      <c r="CVB135" s="64"/>
      <c r="CVC135" s="64"/>
      <c r="CVD135" s="64"/>
      <c r="CVE135" s="64"/>
      <c r="CVF135" s="64"/>
      <c r="CVG135" s="64"/>
      <c r="CVH135" s="64"/>
      <c r="CVI135" s="64"/>
      <c r="CVJ135" s="64"/>
      <c r="CVK135" s="64"/>
      <c r="CVL135" s="64"/>
      <c r="CVM135" s="64"/>
      <c r="CVN135" s="64"/>
      <c r="CVO135" s="64"/>
      <c r="CVP135" s="64"/>
      <c r="CVQ135" s="64"/>
      <c r="CVR135" s="64"/>
      <c r="CVS135" s="64"/>
      <c r="CVT135" s="64"/>
      <c r="CVU135" s="64"/>
      <c r="CVV135" s="64"/>
      <c r="CVW135" s="64"/>
      <c r="CVX135" s="64"/>
      <c r="CVY135" s="64"/>
      <c r="CVZ135" s="64"/>
      <c r="CWA135" s="64"/>
      <c r="CWB135" s="64"/>
      <c r="CWC135" s="64"/>
      <c r="CWD135" s="64"/>
      <c r="CWE135" s="64"/>
      <c r="CWF135" s="64"/>
      <c r="CWG135" s="64"/>
      <c r="CWH135" s="64"/>
      <c r="CWI135" s="64"/>
      <c r="CWJ135" s="64"/>
      <c r="CWK135" s="64"/>
      <c r="CWL135" s="64"/>
      <c r="CWM135" s="64"/>
      <c r="CWN135" s="64"/>
      <c r="CWO135" s="64"/>
      <c r="CWP135" s="64"/>
      <c r="CWQ135" s="64"/>
      <c r="CWR135" s="64"/>
      <c r="CWS135" s="64"/>
      <c r="CWT135" s="64"/>
      <c r="CWU135" s="64"/>
      <c r="CWV135" s="64"/>
      <c r="CWW135" s="64"/>
      <c r="CWX135" s="64"/>
      <c r="CWY135" s="64"/>
      <c r="CWZ135" s="64"/>
      <c r="CXA135" s="64"/>
      <c r="CXB135" s="64"/>
      <c r="CXC135" s="64"/>
      <c r="CXD135" s="64"/>
      <c r="CXE135" s="64"/>
      <c r="CXF135" s="64"/>
      <c r="CXG135" s="64"/>
      <c r="CXH135" s="64"/>
      <c r="CXI135" s="64"/>
      <c r="CXJ135" s="64"/>
      <c r="CXK135" s="64"/>
      <c r="CXL135" s="64"/>
      <c r="CXM135" s="64"/>
      <c r="CXN135" s="64"/>
      <c r="CXO135" s="64"/>
      <c r="CXP135" s="64"/>
      <c r="CXQ135" s="64"/>
      <c r="CXR135" s="64"/>
      <c r="CXS135" s="64"/>
      <c r="CXT135" s="64"/>
      <c r="CXU135" s="64"/>
      <c r="CXV135" s="64"/>
      <c r="CXW135" s="64"/>
      <c r="CXX135" s="64"/>
      <c r="CXY135" s="64"/>
      <c r="CXZ135" s="64"/>
      <c r="CYA135" s="64"/>
      <c r="CYB135" s="64"/>
      <c r="CYC135" s="64"/>
      <c r="CYD135" s="64"/>
      <c r="CYE135" s="64"/>
      <c r="CYF135" s="64"/>
      <c r="CYG135" s="64"/>
      <c r="CYH135" s="64"/>
      <c r="CYI135" s="64"/>
      <c r="CYJ135" s="64"/>
      <c r="CYK135" s="64"/>
      <c r="CYL135" s="64"/>
      <c r="CYM135" s="64"/>
      <c r="CYN135" s="64"/>
      <c r="CYO135" s="64"/>
      <c r="CYP135" s="64"/>
      <c r="CYQ135" s="64"/>
      <c r="CYR135" s="64"/>
      <c r="CYS135" s="64"/>
      <c r="CYT135" s="64"/>
      <c r="CYU135" s="64"/>
      <c r="CYV135" s="64"/>
      <c r="CYW135" s="64"/>
      <c r="CYX135" s="64"/>
      <c r="CYY135" s="64"/>
      <c r="CYZ135" s="64"/>
      <c r="CZA135" s="64"/>
      <c r="CZB135" s="64"/>
      <c r="CZC135" s="64"/>
      <c r="CZD135" s="64"/>
      <c r="CZE135" s="64"/>
      <c r="CZF135" s="64"/>
      <c r="CZG135" s="64"/>
      <c r="CZH135" s="64"/>
      <c r="CZI135" s="64"/>
      <c r="CZJ135" s="64"/>
      <c r="CZK135" s="64"/>
      <c r="CZL135" s="64"/>
      <c r="CZM135" s="64"/>
      <c r="CZN135" s="64"/>
      <c r="CZO135" s="64"/>
      <c r="CZP135" s="64"/>
      <c r="CZQ135" s="64"/>
      <c r="CZR135" s="64"/>
      <c r="CZS135" s="64"/>
      <c r="CZT135" s="64"/>
      <c r="CZU135" s="64"/>
      <c r="CZV135" s="64"/>
      <c r="CZW135" s="64"/>
      <c r="CZX135" s="64"/>
      <c r="CZY135" s="64"/>
      <c r="CZZ135" s="64"/>
      <c r="DAA135" s="64"/>
      <c r="DAB135" s="64"/>
      <c r="DAC135" s="64"/>
      <c r="DAD135" s="64"/>
      <c r="DAE135" s="64"/>
      <c r="DAF135" s="64"/>
      <c r="DAG135" s="64"/>
      <c r="DAH135" s="64"/>
      <c r="DAI135" s="64"/>
      <c r="DAJ135" s="64"/>
      <c r="DAK135" s="64"/>
      <c r="DAL135" s="64"/>
      <c r="DAM135" s="64"/>
      <c r="DAN135" s="64"/>
      <c r="DAO135" s="64"/>
      <c r="DAP135" s="64"/>
      <c r="DAQ135" s="64"/>
      <c r="DAR135" s="64"/>
      <c r="DAS135" s="64"/>
      <c r="DAT135" s="64"/>
      <c r="DAU135" s="64"/>
      <c r="DAV135" s="64"/>
      <c r="DAW135" s="64"/>
      <c r="DAX135" s="64"/>
      <c r="DAY135" s="64"/>
      <c r="DAZ135" s="64"/>
      <c r="DBA135" s="64"/>
      <c r="DBB135" s="64"/>
      <c r="DBC135" s="64"/>
      <c r="DBD135" s="64"/>
      <c r="DBE135" s="64"/>
      <c r="DBF135" s="64"/>
      <c r="DBG135" s="64"/>
      <c r="DBH135" s="64"/>
      <c r="DBI135" s="64"/>
      <c r="DBJ135" s="64"/>
      <c r="DBK135" s="64"/>
      <c r="DBL135" s="64"/>
      <c r="DBM135" s="64"/>
      <c r="DBN135" s="64"/>
      <c r="DBO135" s="64"/>
      <c r="DBP135" s="64"/>
      <c r="DBQ135" s="64"/>
      <c r="DBR135" s="64"/>
      <c r="DBS135" s="64"/>
      <c r="DBT135" s="64"/>
      <c r="DBU135" s="64"/>
      <c r="DBV135" s="64"/>
      <c r="DBW135" s="64"/>
      <c r="DBX135" s="64"/>
      <c r="DBY135" s="64"/>
      <c r="DBZ135" s="64"/>
      <c r="DCA135" s="64"/>
      <c r="DCB135" s="64"/>
      <c r="DCC135" s="64"/>
      <c r="DCD135" s="64"/>
      <c r="DCE135" s="64"/>
      <c r="DCF135" s="64"/>
      <c r="DCG135" s="64"/>
      <c r="DCH135" s="64"/>
      <c r="DCI135" s="64"/>
      <c r="DCJ135" s="64"/>
      <c r="DCK135" s="64"/>
      <c r="DCL135" s="64"/>
      <c r="DCM135" s="64"/>
      <c r="DCN135" s="64"/>
      <c r="DCO135" s="64"/>
      <c r="DCP135" s="64"/>
      <c r="DCQ135" s="64"/>
      <c r="DCR135" s="64"/>
      <c r="DCS135" s="64"/>
      <c r="DCT135" s="64"/>
    </row>
    <row r="136" spans="1:2802" s="121" customFormat="1" ht="78.75" x14ac:dyDescent="0.2">
      <c r="A136" s="126">
        <f t="shared" si="56"/>
        <v>79</v>
      </c>
      <c r="B136" s="196" t="s">
        <v>277</v>
      </c>
      <c r="C136" s="196" t="s">
        <v>276</v>
      </c>
      <c r="D136" s="42" t="s">
        <v>288</v>
      </c>
      <c r="E136" s="193">
        <v>2</v>
      </c>
      <c r="F136" s="194">
        <v>0</v>
      </c>
      <c r="G136" s="193">
        <f t="shared" si="91"/>
        <v>2</v>
      </c>
      <c r="H136" s="6" t="s">
        <v>118</v>
      </c>
      <c r="I136" s="3">
        <v>0.72888888888888881</v>
      </c>
      <c r="J136" s="6">
        <v>45.75</v>
      </c>
      <c r="K136" s="137">
        <f t="shared" si="63"/>
        <v>33.346666666666664</v>
      </c>
      <c r="L136" s="137">
        <v>131.19999999999999</v>
      </c>
      <c r="M136" s="141">
        <f t="shared" si="92"/>
        <v>164.54666666666665</v>
      </c>
      <c r="N136" s="195">
        <f t="shared" si="93"/>
        <v>329.09333333333331</v>
      </c>
      <c r="O136" s="132"/>
      <c r="P136" s="64"/>
      <c r="Q136" s="64"/>
      <c r="R136" s="3"/>
      <c r="S136" s="137"/>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4"/>
      <c r="CA136" s="64"/>
      <c r="CB136" s="64"/>
      <c r="CC136" s="64"/>
      <c r="CD136" s="64"/>
      <c r="CE136" s="64"/>
      <c r="CF136" s="64"/>
      <c r="CG136" s="64"/>
      <c r="CH136" s="64"/>
      <c r="CI136" s="64"/>
      <c r="CJ136" s="64"/>
      <c r="CK136" s="64"/>
      <c r="CL136" s="64"/>
      <c r="CM136" s="64"/>
      <c r="CN136" s="64"/>
      <c r="CO136" s="64"/>
      <c r="CP136" s="64"/>
      <c r="CQ136" s="64"/>
      <c r="CR136" s="64"/>
      <c r="CS136" s="64"/>
      <c r="CT136" s="64"/>
      <c r="CU136" s="64"/>
      <c r="CV136" s="64"/>
      <c r="CW136" s="64"/>
      <c r="CX136" s="64"/>
      <c r="CY136" s="64"/>
      <c r="CZ136" s="64"/>
      <c r="DA136" s="64"/>
      <c r="DB136" s="64"/>
      <c r="DC136" s="64"/>
      <c r="DD136" s="64"/>
      <c r="DE136" s="64"/>
      <c r="DF136" s="64"/>
      <c r="DG136" s="64"/>
      <c r="DH136" s="64"/>
      <c r="DI136" s="64"/>
      <c r="DJ136" s="64"/>
      <c r="DK136" s="64"/>
      <c r="DL136" s="64"/>
      <c r="DM136" s="64"/>
      <c r="DN136" s="64"/>
      <c r="DO136" s="64"/>
      <c r="DP136" s="64"/>
      <c r="DQ136" s="64"/>
      <c r="DR136" s="64"/>
      <c r="DS136" s="64"/>
      <c r="DT136" s="64"/>
      <c r="DU136" s="64"/>
      <c r="DV136" s="64"/>
      <c r="DW136" s="64"/>
      <c r="DX136" s="64"/>
      <c r="DY136" s="64"/>
      <c r="DZ136" s="64"/>
      <c r="EA136" s="64"/>
      <c r="EB136" s="64"/>
      <c r="EC136" s="64"/>
      <c r="ED136" s="64"/>
      <c r="EE136" s="64"/>
      <c r="EF136" s="64"/>
      <c r="EG136" s="64"/>
      <c r="EH136" s="64"/>
      <c r="EI136" s="64"/>
      <c r="EJ136" s="64"/>
      <c r="EK136" s="64"/>
      <c r="EL136" s="64"/>
      <c r="EM136" s="64"/>
      <c r="EN136" s="64"/>
      <c r="EO136" s="64"/>
      <c r="EP136" s="64"/>
      <c r="EQ136" s="64"/>
      <c r="ER136" s="64"/>
      <c r="ES136" s="64"/>
      <c r="ET136" s="64"/>
      <c r="EU136" s="64"/>
      <c r="EV136" s="64"/>
      <c r="EW136" s="64"/>
      <c r="EX136" s="64"/>
      <c r="EY136" s="64"/>
      <c r="EZ136" s="64"/>
      <c r="FA136" s="64"/>
      <c r="FB136" s="64"/>
      <c r="FC136" s="64"/>
      <c r="FD136" s="64"/>
      <c r="FE136" s="64"/>
      <c r="FF136" s="64"/>
      <c r="FG136" s="64"/>
      <c r="FH136" s="64"/>
      <c r="FI136" s="64"/>
      <c r="FJ136" s="64"/>
      <c r="FK136" s="64"/>
      <c r="FL136" s="64"/>
      <c r="FM136" s="64"/>
      <c r="FN136" s="64"/>
      <c r="FO136" s="64"/>
      <c r="FP136" s="64"/>
      <c r="FQ136" s="64"/>
      <c r="FR136" s="64"/>
      <c r="FS136" s="64"/>
      <c r="FT136" s="64"/>
      <c r="FU136" s="64"/>
      <c r="FV136" s="64"/>
      <c r="FW136" s="64"/>
      <c r="FX136" s="64"/>
      <c r="FY136" s="64"/>
      <c r="FZ136" s="64"/>
      <c r="GA136" s="64"/>
      <c r="GB136" s="64"/>
      <c r="GC136" s="64"/>
      <c r="GD136" s="64"/>
      <c r="GE136" s="64"/>
      <c r="GF136" s="64"/>
      <c r="GG136" s="64"/>
      <c r="GH136" s="64"/>
      <c r="GI136" s="64"/>
      <c r="GJ136" s="64"/>
      <c r="GK136" s="64"/>
      <c r="GL136" s="64"/>
      <c r="GM136" s="64"/>
      <c r="GN136" s="64"/>
      <c r="GO136" s="64"/>
      <c r="GP136" s="64"/>
      <c r="GQ136" s="64"/>
      <c r="GR136" s="64"/>
      <c r="GS136" s="64"/>
      <c r="GT136" s="64"/>
      <c r="GU136" s="64"/>
      <c r="GV136" s="64"/>
      <c r="GW136" s="64"/>
      <c r="GX136" s="64"/>
      <c r="GY136" s="64"/>
      <c r="GZ136" s="64"/>
      <c r="HA136" s="64"/>
      <c r="HB136" s="64"/>
      <c r="HC136" s="64"/>
      <c r="HD136" s="64"/>
      <c r="HE136" s="64"/>
      <c r="HF136" s="64"/>
      <c r="HG136" s="64"/>
      <c r="HH136" s="64"/>
      <c r="HI136" s="64"/>
      <c r="HJ136" s="64"/>
      <c r="HK136" s="64"/>
      <c r="HL136" s="64"/>
      <c r="HM136" s="64"/>
      <c r="HN136" s="64"/>
      <c r="HO136" s="64"/>
      <c r="HP136" s="64"/>
      <c r="HQ136" s="64"/>
      <c r="HR136" s="64"/>
      <c r="HS136" s="64"/>
      <c r="HT136" s="64"/>
      <c r="HU136" s="64"/>
      <c r="HV136" s="64"/>
      <c r="HW136" s="64"/>
      <c r="HX136" s="64"/>
      <c r="HY136" s="64"/>
      <c r="HZ136" s="64"/>
      <c r="IA136" s="64"/>
      <c r="IB136" s="64"/>
      <c r="IC136" s="64"/>
      <c r="ID136" s="64"/>
      <c r="IE136" s="64"/>
      <c r="IF136" s="64"/>
      <c r="IG136" s="64"/>
      <c r="IH136" s="64"/>
      <c r="II136" s="64"/>
      <c r="IJ136" s="64"/>
      <c r="IK136" s="64"/>
      <c r="IL136" s="64"/>
      <c r="IM136" s="64"/>
      <c r="IN136" s="64"/>
      <c r="IO136" s="64"/>
      <c r="IP136" s="64"/>
      <c r="IQ136" s="64"/>
      <c r="IR136" s="64"/>
      <c r="IS136" s="64"/>
      <c r="IT136" s="64"/>
      <c r="IU136" s="64"/>
      <c r="IV136" s="64"/>
      <c r="IW136" s="64"/>
      <c r="IX136" s="64"/>
      <c r="IY136" s="64"/>
      <c r="IZ136" s="64"/>
      <c r="JA136" s="64"/>
      <c r="JB136" s="64"/>
      <c r="JC136" s="64"/>
      <c r="JD136" s="64"/>
      <c r="JE136" s="64"/>
      <c r="JF136" s="64"/>
      <c r="JG136" s="64"/>
      <c r="JH136" s="64"/>
      <c r="JI136" s="64"/>
      <c r="JJ136" s="64"/>
      <c r="JK136" s="64"/>
      <c r="JL136" s="64"/>
      <c r="JM136" s="64"/>
      <c r="JN136" s="64"/>
      <c r="JO136" s="64"/>
      <c r="JP136" s="64"/>
      <c r="JQ136" s="64"/>
      <c r="JR136" s="64"/>
      <c r="JS136" s="64"/>
      <c r="JT136" s="64"/>
      <c r="JU136" s="64"/>
      <c r="JV136" s="64"/>
      <c r="JW136" s="64"/>
      <c r="JX136" s="64"/>
      <c r="JY136" s="64"/>
      <c r="JZ136" s="64"/>
      <c r="KA136" s="64"/>
      <c r="KB136" s="64"/>
      <c r="KC136" s="64"/>
      <c r="KD136" s="64"/>
      <c r="KE136" s="64"/>
      <c r="KF136" s="64"/>
      <c r="KG136" s="64"/>
      <c r="KH136" s="64"/>
      <c r="KI136" s="64"/>
      <c r="KJ136" s="64"/>
      <c r="KK136" s="64"/>
      <c r="KL136" s="64"/>
      <c r="KM136" s="64"/>
      <c r="KN136" s="64"/>
      <c r="KO136" s="64"/>
      <c r="KP136" s="64"/>
      <c r="KQ136" s="64"/>
      <c r="KR136" s="64"/>
      <c r="KS136" s="64"/>
      <c r="KT136" s="64"/>
      <c r="KU136" s="64"/>
      <c r="KV136" s="64"/>
      <c r="KW136" s="64"/>
      <c r="KX136" s="64"/>
      <c r="KY136" s="64"/>
      <c r="KZ136" s="64"/>
      <c r="LA136" s="64"/>
      <c r="LB136" s="64"/>
      <c r="LC136" s="64"/>
      <c r="LD136" s="64"/>
      <c r="LE136" s="64"/>
      <c r="LF136" s="64"/>
      <c r="LG136" s="64"/>
      <c r="LH136" s="64"/>
      <c r="LI136" s="64"/>
      <c r="LJ136" s="64"/>
      <c r="LK136" s="64"/>
      <c r="LL136" s="64"/>
      <c r="LM136" s="64"/>
      <c r="LN136" s="64"/>
      <c r="LO136" s="64"/>
      <c r="LP136" s="64"/>
      <c r="LQ136" s="64"/>
      <c r="LR136" s="64"/>
      <c r="LS136" s="64"/>
      <c r="LT136" s="64"/>
      <c r="LU136" s="64"/>
      <c r="LV136" s="64"/>
      <c r="LW136" s="64"/>
      <c r="LX136" s="64"/>
      <c r="LY136" s="64"/>
      <c r="LZ136" s="64"/>
      <c r="MA136" s="64"/>
      <c r="MB136" s="64"/>
      <c r="MC136" s="64"/>
      <c r="MD136" s="64"/>
      <c r="ME136" s="64"/>
      <c r="MF136" s="64"/>
      <c r="MG136" s="64"/>
      <c r="MH136" s="64"/>
      <c r="MI136" s="64"/>
      <c r="MJ136" s="64"/>
      <c r="MK136" s="64"/>
      <c r="ML136" s="64"/>
      <c r="MM136" s="64"/>
      <c r="MN136" s="64"/>
      <c r="MO136" s="64"/>
      <c r="MP136" s="64"/>
      <c r="MQ136" s="64"/>
      <c r="MR136" s="64"/>
      <c r="MS136" s="64"/>
      <c r="MT136" s="64"/>
      <c r="MU136" s="64"/>
      <c r="MV136" s="64"/>
      <c r="MW136" s="64"/>
      <c r="MX136" s="64"/>
      <c r="MY136" s="64"/>
      <c r="MZ136" s="64"/>
      <c r="NA136" s="64"/>
      <c r="NB136" s="64"/>
      <c r="NC136" s="64"/>
      <c r="ND136" s="64"/>
      <c r="NE136" s="64"/>
      <c r="NF136" s="64"/>
      <c r="NG136" s="64"/>
      <c r="NH136" s="64"/>
      <c r="NI136" s="64"/>
      <c r="NJ136" s="64"/>
      <c r="NK136" s="64"/>
      <c r="NL136" s="64"/>
      <c r="NM136" s="64"/>
      <c r="NN136" s="64"/>
      <c r="NO136" s="64"/>
      <c r="NP136" s="64"/>
      <c r="NQ136" s="64"/>
      <c r="NR136" s="64"/>
      <c r="NS136" s="64"/>
      <c r="NT136" s="64"/>
      <c r="NU136" s="64"/>
      <c r="NV136" s="64"/>
      <c r="NW136" s="64"/>
      <c r="NX136" s="64"/>
      <c r="NY136" s="64"/>
      <c r="NZ136" s="64"/>
      <c r="OA136" s="64"/>
      <c r="OB136" s="64"/>
      <c r="OC136" s="64"/>
      <c r="OD136" s="64"/>
      <c r="OE136" s="64"/>
      <c r="OF136" s="64"/>
      <c r="OG136" s="64"/>
      <c r="OH136" s="64"/>
      <c r="OI136" s="64"/>
      <c r="OJ136" s="64"/>
      <c r="OK136" s="64"/>
      <c r="OL136" s="64"/>
      <c r="OM136" s="64"/>
      <c r="ON136" s="64"/>
      <c r="OO136" s="64"/>
      <c r="OP136" s="64"/>
      <c r="OQ136" s="64"/>
      <c r="OR136" s="64"/>
      <c r="OS136" s="64"/>
      <c r="OT136" s="64"/>
      <c r="OU136" s="64"/>
      <c r="OV136" s="64"/>
      <c r="OW136" s="64"/>
      <c r="OX136" s="64"/>
      <c r="OY136" s="64"/>
      <c r="OZ136" s="64"/>
      <c r="PA136" s="64"/>
      <c r="PB136" s="64"/>
      <c r="PC136" s="64"/>
      <c r="PD136" s="64"/>
      <c r="PE136" s="64"/>
      <c r="PF136" s="64"/>
      <c r="PG136" s="64"/>
      <c r="PH136" s="64"/>
      <c r="PI136" s="64"/>
      <c r="PJ136" s="64"/>
      <c r="PK136" s="64"/>
      <c r="PL136" s="64"/>
      <c r="PM136" s="64"/>
      <c r="PN136" s="64"/>
      <c r="PO136" s="64"/>
      <c r="PP136" s="64"/>
      <c r="PQ136" s="64"/>
      <c r="PR136" s="64"/>
      <c r="PS136" s="64"/>
      <c r="PT136" s="64"/>
      <c r="PU136" s="64"/>
      <c r="PV136" s="64"/>
      <c r="PW136" s="64"/>
      <c r="PX136" s="64"/>
      <c r="PY136" s="64"/>
      <c r="PZ136" s="64"/>
      <c r="QA136" s="64"/>
      <c r="QB136" s="64"/>
      <c r="QC136" s="64"/>
      <c r="QD136" s="64"/>
      <c r="QE136" s="64"/>
      <c r="QF136" s="64"/>
      <c r="QG136" s="64"/>
      <c r="QH136" s="64"/>
      <c r="QI136" s="64"/>
      <c r="QJ136" s="64"/>
      <c r="QK136" s="64"/>
      <c r="QL136" s="64"/>
      <c r="QM136" s="64"/>
      <c r="QN136" s="64"/>
      <c r="QO136" s="64"/>
      <c r="QP136" s="64"/>
      <c r="QQ136" s="64"/>
      <c r="QR136" s="64"/>
      <c r="QS136" s="64"/>
      <c r="QT136" s="64"/>
      <c r="QU136" s="64"/>
      <c r="QV136" s="64"/>
      <c r="QW136" s="64"/>
      <c r="QX136" s="64"/>
      <c r="QY136" s="64"/>
      <c r="QZ136" s="64"/>
      <c r="RA136" s="64"/>
      <c r="RB136" s="64"/>
      <c r="RC136" s="64"/>
      <c r="RD136" s="64"/>
      <c r="RE136" s="64"/>
      <c r="RF136" s="64"/>
      <c r="RG136" s="64"/>
      <c r="RH136" s="64"/>
      <c r="RI136" s="64"/>
      <c r="RJ136" s="64"/>
      <c r="RK136" s="64"/>
      <c r="RL136" s="64"/>
      <c r="RM136" s="64"/>
      <c r="RN136" s="64"/>
      <c r="RO136" s="64"/>
      <c r="RP136" s="64"/>
      <c r="RQ136" s="64"/>
      <c r="RR136" s="64"/>
      <c r="RS136" s="64"/>
      <c r="RT136" s="64"/>
      <c r="RU136" s="64"/>
      <c r="RV136" s="64"/>
      <c r="RW136" s="64"/>
      <c r="RX136" s="64"/>
      <c r="RY136" s="64"/>
      <c r="RZ136" s="64"/>
      <c r="SA136" s="64"/>
      <c r="SB136" s="64"/>
      <c r="SC136" s="64"/>
      <c r="SD136" s="64"/>
      <c r="SE136" s="64"/>
      <c r="SF136" s="64"/>
      <c r="SG136" s="64"/>
      <c r="SH136" s="64"/>
      <c r="SI136" s="64"/>
      <c r="SJ136" s="64"/>
      <c r="SK136" s="64"/>
      <c r="SL136" s="64"/>
      <c r="SM136" s="64"/>
      <c r="SN136" s="64"/>
      <c r="SO136" s="64"/>
      <c r="SP136" s="64"/>
      <c r="SQ136" s="64"/>
      <c r="SR136" s="64"/>
      <c r="SS136" s="64"/>
      <c r="ST136" s="64"/>
      <c r="SU136" s="64"/>
      <c r="SV136" s="64"/>
      <c r="SW136" s="64"/>
      <c r="SX136" s="64"/>
      <c r="SY136" s="64"/>
      <c r="SZ136" s="64"/>
      <c r="TA136" s="64"/>
      <c r="TB136" s="64"/>
      <c r="TC136" s="64"/>
      <c r="TD136" s="64"/>
      <c r="TE136" s="64"/>
      <c r="TF136" s="64"/>
      <c r="TG136" s="64"/>
      <c r="TH136" s="64"/>
      <c r="TI136" s="64"/>
      <c r="TJ136" s="64"/>
      <c r="TK136" s="64"/>
      <c r="TL136" s="64"/>
      <c r="TM136" s="64"/>
      <c r="TN136" s="64"/>
      <c r="TO136" s="64"/>
      <c r="TP136" s="64"/>
      <c r="TQ136" s="64"/>
      <c r="TR136" s="64"/>
      <c r="TS136" s="64"/>
      <c r="TT136" s="64"/>
      <c r="TU136" s="64"/>
      <c r="TV136" s="64"/>
      <c r="TW136" s="64"/>
      <c r="TX136" s="64"/>
      <c r="TY136" s="64"/>
      <c r="TZ136" s="64"/>
      <c r="UA136" s="64"/>
      <c r="UB136" s="64"/>
      <c r="UC136" s="64"/>
      <c r="UD136" s="64"/>
      <c r="UE136" s="64"/>
      <c r="UF136" s="64"/>
      <c r="UG136" s="64"/>
      <c r="UH136" s="64"/>
      <c r="UI136" s="64"/>
      <c r="UJ136" s="64"/>
      <c r="UK136" s="64"/>
      <c r="UL136" s="64"/>
      <c r="UM136" s="64"/>
      <c r="UN136" s="64"/>
      <c r="UO136" s="64"/>
      <c r="UP136" s="64"/>
      <c r="UQ136" s="64"/>
      <c r="UR136" s="64"/>
      <c r="US136" s="64"/>
      <c r="UT136" s="64"/>
      <c r="UU136" s="64"/>
      <c r="UV136" s="64"/>
      <c r="UW136" s="64"/>
      <c r="UX136" s="64"/>
      <c r="UY136" s="64"/>
      <c r="UZ136" s="64"/>
      <c r="VA136" s="64"/>
      <c r="VB136" s="64"/>
      <c r="VC136" s="64"/>
      <c r="VD136" s="64"/>
      <c r="VE136" s="64"/>
      <c r="VF136" s="64"/>
      <c r="VG136" s="64"/>
      <c r="VH136" s="64"/>
      <c r="VI136" s="64"/>
      <c r="VJ136" s="64"/>
      <c r="VK136" s="64"/>
      <c r="VL136" s="64"/>
      <c r="VM136" s="64"/>
      <c r="VN136" s="64"/>
      <c r="VO136" s="64"/>
      <c r="VP136" s="64"/>
      <c r="VQ136" s="64"/>
      <c r="VR136" s="64"/>
      <c r="VS136" s="64"/>
      <c r="VT136" s="64"/>
      <c r="VU136" s="64"/>
      <c r="VV136" s="64"/>
      <c r="VW136" s="64"/>
      <c r="VX136" s="64"/>
      <c r="VY136" s="64"/>
      <c r="VZ136" s="64"/>
      <c r="WA136" s="64"/>
      <c r="WB136" s="64"/>
      <c r="WC136" s="64"/>
      <c r="WD136" s="64"/>
      <c r="WE136" s="64"/>
      <c r="WF136" s="64"/>
      <c r="WG136" s="64"/>
      <c r="WH136" s="64"/>
      <c r="WI136" s="64"/>
      <c r="WJ136" s="64"/>
      <c r="WK136" s="64"/>
      <c r="WL136" s="64"/>
      <c r="WM136" s="64"/>
      <c r="WN136" s="64"/>
      <c r="WO136" s="64"/>
      <c r="WP136" s="64"/>
      <c r="WQ136" s="64"/>
      <c r="WR136" s="64"/>
      <c r="WS136" s="64"/>
      <c r="WT136" s="64"/>
      <c r="WU136" s="64"/>
      <c r="WV136" s="64"/>
      <c r="WW136" s="64"/>
      <c r="WX136" s="64"/>
      <c r="WY136" s="64"/>
      <c r="WZ136" s="64"/>
      <c r="XA136" s="64"/>
      <c r="XB136" s="64"/>
      <c r="XC136" s="64"/>
      <c r="XD136" s="64"/>
      <c r="XE136" s="64"/>
      <c r="XF136" s="64"/>
      <c r="XG136" s="64"/>
      <c r="XH136" s="64"/>
      <c r="XI136" s="64"/>
      <c r="XJ136" s="64"/>
      <c r="XK136" s="64"/>
      <c r="XL136" s="64"/>
      <c r="XM136" s="64"/>
      <c r="XN136" s="64"/>
      <c r="XO136" s="64"/>
      <c r="XP136" s="64"/>
      <c r="XQ136" s="64"/>
      <c r="XR136" s="64"/>
      <c r="XS136" s="64"/>
      <c r="XT136" s="64"/>
      <c r="XU136" s="64"/>
      <c r="XV136" s="64"/>
      <c r="XW136" s="64"/>
      <c r="XX136" s="64"/>
      <c r="XY136" s="64"/>
      <c r="XZ136" s="64"/>
      <c r="YA136" s="64"/>
      <c r="YB136" s="64"/>
      <c r="YC136" s="64"/>
      <c r="YD136" s="64"/>
      <c r="YE136" s="64"/>
      <c r="YF136" s="64"/>
      <c r="YG136" s="64"/>
      <c r="YH136" s="64"/>
      <c r="YI136" s="64"/>
      <c r="YJ136" s="64"/>
      <c r="YK136" s="64"/>
      <c r="YL136" s="64"/>
      <c r="YM136" s="64"/>
      <c r="YN136" s="64"/>
      <c r="YO136" s="64"/>
      <c r="YP136" s="64"/>
      <c r="YQ136" s="64"/>
      <c r="YR136" s="64"/>
      <c r="YS136" s="64"/>
      <c r="YT136" s="64"/>
      <c r="YU136" s="64"/>
      <c r="YV136" s="64"/>
      <c r="YW136" s="64"/>
      <c r="YX136" s="64"/>
      <c r="YY136" s="64"/>
      <c r="YZ136" s="64"/>
      <c r="ZA136" s="64"/>
      <c r="ZB136" s="64"/>
      <c r="ZC136" s="64"/>
      <c r="ZD136" s="64"/>
      <c r="ZE136" s="64"/>
      <c r="ZF136" s="64"/>
      <c r="ZG136" s="64"/>
      <c r="ZH136" s="64"/>
      <c r="ZI136" s="64"/>
      <c r="ZJ136" s="64"/>
      <c r="ZK136" s="64"/>
      <c r="ZL136" s="64"/>
      <c r="ZM136" s="64"/>
      <c r="ZN136" s="64"/>
      <c r="ZO136" s="64"/>
      <c r="ZP136" s="64"/>
      <c r="ZQ136" s="64"/>
      <c r="ZR136" s="64"/>
      <c r="ZS136" s="64"/>
      <c r="ZT136" s="64"/>
      <c r="ZU136" s="64"/>
      <c r="ZV136" s="64"/>
      <c r="ZW136" s="64"/>
      <c r="ZX136" s="64"/>
      <c r="ZY136" s="64"/>
      <c r="ZZ136" s="64"/>
      <c r="AAA136" s="64"/>
      <c r="AAB136" s="64"/>
      <c r="AAC136" s="64"/>
      <c r="AAD136" s="64"/>
      <c r="AAE136" s="64"/>
      <c r="AAF136" s="64"/>
      <c r="AAG136" s="64"/>
      <c r="AAH136" s="64"/>
      <c r="AAI136" s="64"/>
      <c r="AAJ136" s="64"/>
      <c r="AAK136" s="64"/>
      <c r="AAL136" s="64"/>
      <c r="AAM136" s="64"/>
      <c r="AAN136" s="64"/>
      <c r="AAO136" s="64"/>
      <c r="AAP136" s="64"/>
      <c r="AAQ136" s="64"/>
      <c r="AAR136" s="64"/>
      <c r="AAS136" s="64"/>
      <c r="AAT136" s="64"/>
      <c r="AAU136" s="64"/>
      <c r="AAV136" s="64"/>
      <c r="AAW136" s="64"/>
      <c r="AAX136" s="64"/>
      <c r="AAY136" s="64"/>
      <c r="AAZ136" s="64"/>
      <c r="ABA136" s="64"/>
      <c r="ABB136" s="64"/>
      <c r="ABC136" s="64"/>
      <c r="ABD136" s="64"/>
      <c r="ABE136" s="64"/>
      <c r="ABF136" s="64"/>
      <c r="ABG136" s="64"/>
      <c r="ABH136" s="64"/>
      <c r="ABI136" s="64"/>
      <c r="ABJ136" s="64"/>
      <c r="ABK136" s="64"/>
      <c r="ABL136" s="64"/>
      <c r="ABM136" s="64"/>
      <c r="ABN136" s="64"/>
      <c r="ABO136" s="64"/>
      <c r="ABP136" s="64"/>
      <c r="ABQ136" s="64"/>
      <c r="ABR136" s="64"/>
      <c r="ABS136" s="64"/>
      <c r="ABT136" s="64"/>
      <c r="ABU136" s="64"/>
      <c r="ABV136" s="64"/>
      <c r="ABW136" s="64"/>
      <c r="ABX136" s="64"/>
      <c r="ABY136" s="64"/>
      <c r="ABZ136" s="64"/>
      <c r="ACA136" s="64"/>
      <c r="ACB136" s="64"/>
      <c r="ACC136" s="64"/>
      <c r="ACD136" s="64"/>
      <c r="ACE136" s="64"/>
      <c r="ACF136" s="64"/>
      <c r="ACG136" s="64"/>
      <c r="ACH136" s="64"/>
      <c r="ACI136" s="64"/>
      <c r="ACJ136" s="64"/>
      <c r="ACK136" s="64"/>
      <c r="ACL136" s="64"/>
      <c r="ACM136" s="64"/>
      <c r="ACN136" s="64"/>
      <c r="ACO136" s="64"/>
      <c r="ACP136" s="64"/>
      <c r="ACQ136" s="64"/>
      <c r="ACR136" s="64"/>
      <c r="ACS136" s="64"/>
      <c r="ACT136" s="64"/>
      <c r="ACU136" s="64"/>
      <c r="ACV136" s="64"/>
      <c r="ACW136" s="64"/>
      <c r="ACX136" s="64"/>
      <c r="ACY136" s="64"/>
      <c r="ACZ136" s="64"/>
      <c r="ADA136" s="64"/>
      <c r="ADB136" s="64"/>
      <c r="ADC136" s="64"/>
      <c r="ADD136" s="64"/>
      <c r="ADE136" s="64"/>
      <c r="ADF136" s="64"/>
      <c r="ADG136" s="64"/>
      <c r="ADH136" s="64"/>
      <c r="ADI136" s="64"/>
      <c r="ADJ136" s="64"/>
      <c r="ADK136" s="64"/>
      <c r="ADL136" s="64"/>
      <c r="ADM136" s="64"/>
      <c r="ADN136" s="64"/>
      <c r="ADO136" s="64"/>
      <c r="ADP136" s="64"/>
      <c r="ADQ136" s="64"/>
      <c r="ADR136" s="64"/>
      <c r="ADS136" s="64"/>
      <c r="ADT136" s="64"/>
      <c r="ADU136" s="64"/>
      <c r="ADV136" s="64"/>
      <c r="ADW136" s="64"/>
      <c r="ADX136" s="64"/>
      <c r="ADY136" s="64"/>
      <c r="ADZ136" s="64"/>
      <c r="AEA136" s="64"/>
      <c r="AEB136" s="64"/>
      <c r="AEC136" s="64"/>
      <c r="AED136" s="64"/>
      <c r="AEE136" s="64"/>
      <c r="AEF136" s="64"/>
      <c r="AEG136" s="64"/>
      <c r="AEH136" s="64"/>
      <c r="AEI136" s="64"/>
      <c r="AEJ136" s="64"/>
      <c r="AEK136" s="64"/>
      <c r="AEL136" s="64"/>
      <c r="AEM136" s="64"/>
      <c r="AEN136" s="64"/>
      <c r="AEO136" s="64"/>
      <c r="AEP136" s="64"/>
      <c r="AEQ136" s="64"/>
      <c r="AER136" s="64"/>
      <c r="AES136" s="64"/>
      <c r="AET136" s="64"/>
      <c r="AEU136" s="64"/>
      <c r="AEV136" s="64"/>
      <c r="AEW136" s="64"/>
      <c r="AEX136" s="64"/>
      <c r="AEY136" s="64"/>
      <c r="AEZ136" s="64"/>
      <c r="AFA136" s="64"/>
      <c r="AFB136" s="64"/>
      <c r="AFC136" s="64"/>
      <c r="AFD136" s="64"/>
      <c r="AFE136" s="64"/>
      <c r="AFF136" s="64"/>
      <c r="AFG136" s="64"/>
      <c r="AFH136" s="64"/>
      <c r="AFI136" s="64"/>
      <c r="AFJ136" s="64"/>
      <c r="AFK136" s="64"/>
      <c r="AFL136" s="64"/>
      <c r="AFM136" s="64"/>
      <c r="AFN136" s="64"/>
      <c r="AFO136" s="64"/>
      <c r="AFP136" s="64"/>
      <c r="AFQ136" s="64"/>
      <c r="AFR136" s="64"/>
      <c r="AFS136" s="64"/>
      <c r="AFT136" s="64"/>
      <c r="AFU136" s="64"/>
      <c r="AFV136" s="64"/>
      <c r="AFW136" s="64"/>
      <c r="AFX136" s="64"/>
      <c r="AFY136" s="64"/>
      <c r="AFZ136" s="64"/>
      <c r="AGA136" s="64"/>
      <c r="AGB136" s="64"/>
      <c r="AGC136" s="64"/>
      <c r="AGD136" s="64"/>
      <c r="AGE136" s="64"/>
      <c r="AGF136" s="64"/>
      <c r="AGG136" s="64"/>
      <c r="AGH136" s="64"/>
      <c r="AGI136" s="64"/>
      <c r="AGJ136" s="64"/>
      <c r="AGK136" s="64"/>
      <c r="AGL136" s="64"/>
      <c r="AGM136" s="64"/>
      <c r="AGN136" s="64"/>
      <c r="AGO136" s="64"/>
      <c r="AGP136" s="64"/>
      <c r="AGQ136" s="64"/>
      <c r="AGR136" s="64"/>
      <c r="AGS136" s="64"/>
      <c r="AGT136" s="64"/>
      <c r="AGU136" s="64"/>
      <c r="AGV136" s="64"/>
      <c r="AGW136" s="64"/>
      <c r="AGX136" s="64"/>
      <c r="AGY136" s="64"/>
      <c r="AGZ136" s="64"/>
      <c r="AHA136" s="64"/>
      <c r="AHB136" s="64"/>
      <c r="AHC136" s="64"/>
      <c r="AHD136" s="64"/>
      <c r="AHE136" s="64"/>
      <c r="AHF136" s="64"/>
      <c r="AHG136" s="64"/>
      <c r="AHH136" s="64"/>
      <c r="AHI136" s="64"/>
      <c r="AHJ136" s="64"/>
      <c r="AHK136" s="64"/>
      <c r="AHL136" s="64"/>
      <c r="AHM136" s="64"/>
      <c r="AHN136" s="64"/>
      <c r="AHO136" s="64"/>
      <c r="AHP136" s="64"/>
      <c r="AHQ136" s="64"/>
      <c r="AHR136" s="64"/>
      <c r="AHS136" s="64"/>
      <c r="AHT136" s="64"/>
      <c r="AHU136" s="64"/>
      <c r="AHV136" s="64"/>
      <c r="AHW136" s="64"/>
      <c r="AHX136" s="64"/>
      <c r="AHY136" s="64"/>
      <c r="AHZ136" s="64"/>
      <c r="AIA136" s="64"/>
      <c r="AIB136" s="64"/>
      <c r="AIC136" s="64"/>
      <c r="AID136" s="64"/>
      <c r="AIE136" s="64"/>
      <c r="AIF136" s="64"/>
      <c r="AIG136" s="64"/>
      <c r="AIH136" s="64"/>
      <c r="AII136" s="64"/>
      <c r="AIJ136" s="64"/>
      <c r="AIK136" s="64"/>
      <c r="AIL136" s="64"/>
      <c r="AIM136" s="64"/>
      <c r="AIN136" s="64"/>
      <c r="AIO136" s="64"/>
      <c r="AIP136" s="64"/>
      <c r="AIQ136" s="64"/>
      <c r="AIR136" s="64"/>
      <c r="AIS136" s="64"/>
      <c r="AIT136" s="64"/>
      <c r="AIU136" s="64"/>
      <c r="AIV136" s="64"/>
      <c r="AIW136" s="64"/>
      <c r="AIX136" s="64"/>
      <c r="AIY136" s="64"/>
      <c r="AIZ136" s="64"/>
      <c r="AJA136" s="64"/>
      <c r="AJB136" s="64"/>
      <c r="AJC136" s="64"/>
      <c r="AJD136" s="64"/>
      <c r="AJE136" s="64"/>
      <c r="AJF136" s="64"/>
      <c r="AJG136" s="64"/>
      <c r="AJH136" s="64"/>
      <c r="AJI136" s="64"/>
      <c r="AJJ136" s="64"/>
      <c r="AJK136" s="64"/>
      <c r="AJL136" s="64"/>
      <c r="AJM136" s="64"/>
      <c r="AJN136" s="64"/>
      <c r="AJO136" s="64"/>
      <c r="AJP136" s="64"/>
      <c r="AJQ136" s="64"/>
      <c r="AJR136" s="64"/>
      <c r="AJS136" s="64"/>
      <c r="AJT136" s="64"/>
      <c r="AJU136" s="64"/>
      <c r="AJV136" s="64"/>
      <c r="AJW136" s="64"/>
      <c r="AJX136" s="64"/>
      <c r="AJY136" s="64"/>
      <c r="AJZ136" s="64"/>
      <c r="AKA136" s="64"/>
      <c r="AKB136" s="64"/>
      <c r="AKC136" s="64"/>
      <c r="AKD136" s="64"/>
      <c r="AKE136" s="64"/>
      <c r="AKF136" s="64"/>
      <c r="AKG136" s="64"/>
      <c r="AKH136" s="64"/>
      <c r="AKI136" s="64"/>
      <c r="AKJ136" s="64"/>
      <c r="AKK136" s="64"/>
      <c r="AKL136" s="64"/>
      <c r="AKM136" s="64"/>
      <c r="AKN136" s="64"/>
      <c r="AKO136" s="64"/>
      <c r="AKP136" s="64"/>
      <c r="AKQ136" s="64"/>
      <c r="AKR136" s="64"/>
      <c r="AKS136" s="64"/>
      <c r="AKT136" s="64"/>
      <c r="AKU136" s="64"/>
      <c r="AKV136" s="64"/>
      <c r="AKW136" s="64"/>
      <c r="AKX136" s="64"/>
      <c r="AKY136" s="64"/>
      <c r="AKZ136" s="64"/>
      <c r="ALA136" s="64"/>
      <c r="ALB136" s="64"/>
      <c r="ALC136" s="64"/>
      <c r="ALD136" s="64"/>
      <c r="ALE136" s="64"/>
      <c r="ALF136" s="64"/>
      <c r="ALG136" s="64"/>
      <c r="ALH136" s="64"/>
      <c r="ALI136" s="64"/>
      <c r="ALJ136" s="64"/>
      <c r="ALK136" s="64"/>
      <c r="ALL136" s="64"/>
      <c r="ALM136" s="64"/>
      <c r="ALN136" s="64"/>
      <c r="ALO136" s="64"/>
      <c r="ALP136" s="64"/>
      <c r="ALQ136" s="64"/>
      <c r="ALR136" s="64"/>
      <c r="ALS136" s="64"/>
      <c r="ALT136" s="64"/>
      <c r="ALU136" s="64"/>
      <c r="ALV136" s="64"/>
      <c r="ALW136" s="64"/>
      <c r="ALX136" s="64"/>
      <c r="ALY136" s="64"/>
      <c r="ALZ136" s="64"/>
      <c r="AMA136" s="64"/>
      <c r="AMB136" s="64"/>
      <c r="AMC136" s="64"/>
      <c r="AMD136" s="64"/>
      <c r="AME136" s="64"/>
      <c r="AMF136" s="64"/>
      <c r="AMG136" s="64"/>
      <c r="AMH136" s="64"/>
      <c r="AMI136" s="64"/>
      <c r="AMJ136" s="64"/>
      <c r="AMK136" s="64"/>
      <c r="AML136" s="64"/>
      <c r="AMM136" s="64"/>
      <c r="AMN136" s="64"/>
      <c r="AMO136" s="64"/>
      <c r="AMP136" s="64"/>
      <c r="AMQ136" s="64"/>
      <c r="AMR136" s="64"/>
      <c r="AMS136" s="64"/>
      <c r="AMT136" s="64"/>
      <c r="AMU136" s="64"/>
      <c r="AMV136" s="64"/>
      <c r="AMW136" s="64"/>
      <c r="AMX136" s="64"/>
      <c r="AMY136" s="64"/>
      <c r="AMZ136" s="64"/>
      <c r="ANA136" s="64"/>
      <c r="ANB136" s="64"/>
      <c r="ANC136" s="64"/>
      <c r="AND136" s="64"/>
      <c r="ANE136" s="64"/>
      <c r="ANF136" s="64"/>
      <c r="ANG136" s="64"/>
      <c r="ANH136" s="64"/>
      <c r="ANI136" s="64"/>
      <c r="ANJ136" s="64"/>
      <c r="ANK136" s="64"/>
      <c r="ANL136" s="64"/>
      <c r="ANM136" s="64"/>
      <c r="ANN136" s="64"/>
      <c r="ANO136" s="64"/>
      <c r="ANP136" s="64"/>
      <c r="ANQ136" s="64"/>
      <c r="ANR136" s="64"/>
      <c r="ANS136" s="64"/>
      <c r="ANT136" s="64"/>
      <c r="ANU136" s="64"/>
      <c r="ANV136" s="64"/>
      <c r="ANW136" s="64"/>
      <c r="ANX136" s="64"/>
      <c r="ANY136" s="64"/>
      <c r="ANZ136" s="64"/>
      <c r="AOA136" s="64"/>
      <c r="AOB136" s="64"/>
      <c r="AOC136" s="64"/>
      <c r="AOD136" s="64"/>
      <c r="AOE136" s="64"/>
      <c r="AOF136" s="64"/>
      <c r="AOG136" s="64"/>
      <c r="AOH136" s="64"/>
      <c r="AOI136" s="64"/>
      <c r="AOJ136" s="64"/>
      <c r="AOK136" s="64"/>
      <c r="AOL136" s="64"/>
      <c r="AOM136" s="64"/>
      <c r="AON136" s="64"/>
      <c r="AOO136" s="64"/>
      <c r="AOP136" s="64"/>
      <c r="AOQ136" s="64"/>
      <c r="AOR136" s="64"/>
      <c r="AOS136" s="64"/>
      <c r="AOT136" s="64"/>
      <c r="AOU136" s="64"/>
      <c r="AOV136" s="64"/>
      <c r="AOW136" s="64"/>
      <c r="AOX136" s="64"/>
      <c r="AOY136" s="64"/>
      <c r="AOZ136" s="64"/>
      <c r="APA136" s="64"/>
      <c r="APB136" s="64"/>
      <c r="APC136" s="64"/>
      <c r="APD136" s="64"/>
      <c r="APE136" s="64"/>
      <c r="APF136" s="64"/>
      <c r="APG136" s="64"/>
      <c r="APH136" s="64"/>
      <c r="API136" s="64"/>
      <c r="APJ136" s="64"/>
      <c r="APK136" s="64"/>
      <c r="APL136" s="64"/>
      <c r="APM136" s="64"/>
      <c r="APN136" s="64"/>
      <c r="APO136" s="64"/>
      <c r="APP136" s="64"/>
      <c r="APQ136" s="64"/>
      <c r="APR136" s="64"/>
      <c r="APS136" s="64"/>
      <c r="APT136" s="64"/>
      <c r="APU136" s="64"/>
      <c r="APV136" s="64"/>
      <c r="APW136" s="64"/>
      <c r="APX136" s="64"/>
      <c r="APY136" s="64"/>
      <c r="APZ136" s="64"/>
      <c r="AQA136" s="64"/>
      <c r="AQB136" s="64"/>
      <c r="AQC136" s="64"/>
      <c r="AQD136" s="64"/>
      <c r="AQE136" s="64"/>
      <c r="AQF136" s="64"/>
      <c r="AQG136" s="64"/>
      <c r="AQH136" s="64"/>
      <c r="AQI136" s="64"/>
      <c r="AQJ136" s="64"/>
      <c r="AQK136" s="64"/>
      <c r="AQL136" s="64"/>
      <c r="AQM136" s="64"/>
      <c r="AQN136" s="64"/>
      <c r="AQO136" s="64"/>
      <c r="AQP136" s="64"/>
      <c r="AQQ136" s="64"/>
      <c r="AQR136" s="64"/>
      <c r="AQS136" s="64"/>
      <c r="AQT136" s="64"/>
      <c r="AQU136" s="64"/>
      <c r="AQV136" s="64"/>
      <c r="AQW136" s="64"/>
      <c r="AQX136" s="64"/>
      <c r="AQY136" s="64"/>
      <c r="AQZ136" s="64"/>
      <c r="ARA136" s="64"/>
      <c r="ARB136" s="64"/>
      <c r="ARC136" s="64"/>
      <c r="ARD136" s="64"/>
      <c r="ARE136" s="64"/>
      <c r="ARF136" s="64"/>
      <c r="ARG136" s="64"/>
      <c r="ARH136" s="64"/>
      <c r="ARI136" s="64"/>
      <c r="ARJ136" s="64"/>
      <c r="ARK136" s="64"/>
      <c r="ARL136" s="64"/>
      <c r="ARM136" s="64"/>
      <c r="ARN136" s="64"/>
      <c r="ARO136" s="64"/>
      <c r="ARP136" s="64"/>
      <c r="ARQ136" s="64"/>
      <c r="ARR136" s="64"/>
      <c r="ARS136" s="64"/>
      <c r="ART136" s="64"/>
      <c r="ARU136" s="64"/>
      <c r="ARV136" s="64"/>
      <c r="ARW136" s="64"/>
      <c r="ARX136" s="64"/>
      <c r="ARY136" s="64"/>
      <c r="ARZ136" s="64"/>
      <c r="ASA136" s="64"/>
      <c r="ASB136" s="64"/>
      <c r="ASC136" s="64"/>
      <c r="ASD136" s="64"/>
      <c r="ASE136" s="64"/>
      <c r="ASF136" s="64"/>
      <c r="ASG136" s="64"/>
      <c r="ASH136" s="64"/>
      <c r="ASI136" s="64"/>
      <c r="ASJ136" s="64"/>
      <c r="ASK136" s="64"/>
      <c r="ASL136" s="64"/>
      <c r="ASM136" s="64"/>
      <c r="ASN136" s="64"/>
      <c r="ASO136" s="64"/>
      <c r="ASP136" s="64"/>
      <c r="ASQ136" s="64"/>
      <c r="ASR136" s="64"/>
      <c r="ASS136" s="64"/>
      <c r="AST136" s="64"/>
      <c r="ASU136" s="64"/>
      <c r="ASV136" s="64"/>
      <c r="ASW136" s="64"/>
      <c r="ASX136" s="64"/>
      <c r="ASY136" s="64"/>
      <c r="ASZ136" s="64"/>
      <c r="ATA136" s="64"/>
      <c r="ATB136" s="64"/>
      <c r="ATC136" s="64"/>
      <c r="ATD136" s="64"/>
      <c r="ATE136" s="64"/>
      <c r="ATF136" s="64"/>
      <c r="ATG136" s="64"/>
      <c r="ATH136" s="64"/>
      <c r="ATI136" s="64"/>
      <c r="ATJ136" s="64"/>
      <c r="ATK136" s="64"/>
      <c r="ATL136" s="64"/>
      <c r="ATM136" s="64"/>
      <c r="ATN136" s="64"/>
      <c r="ATO136" s="64"/>
      <c r="ATP136" s="64"/>
      <c r="ATQ136" s="64"/>
      <c r="ATR136" s="64"/>
      <c r="ATS136" s="64"/>
      <c r="ATT136" s="64"/>
      <c r="ATU136" s="64"/>
      <c r="ATV136" s="64"/>
      <c r="ATW136" s="64"/>
      <c r="ATX136" s="64"/>
      <c r="ATY136" s="64"/>
      <c r="ATZ136" s="64"/>
      <c r="AUA136" s="64"/>
      <c r="AUB136" s="64"/>
      <c r="AUC136" s="64"/>
      <c r="AUD136" s="64"/>
      <c r="AUE136" s="64"/>
      <c r="AUF136" s="64"/>
      <c r="AUG136" s="64"/>
      <c r="AUH136" s="64"/>
      <c r="AUI136" s="64"/>
      <c r="AUJ136" s="64"/>
      <c r="AUK136" s="64"/>
      <c r="AUL136" s="64"/>
      <c r="AUM136" s="64"/>
      <c r="AUN136" s="64"/>
      <c r="AUO136" s="64"/>
      <c r="AUP136" s="64"/>
      <c r="AUQ136" s="64"/>
      <c r="AUR136" s="64"/>
      <c r="AUS136" s="64"/>
      <c r="AUT136" s="64"/>
      <c r="AUU136" s="64"/>
      <c r="AUV136" s="64"/>
      <c r="AUW136" s="64"/>
      <c r="AUX136" s="64"/>
      <c r="AUY136" s="64"/>
      <c r="AUZ136" s="64"/>
      <c r="AVA136" s="64"/>
      <c r="AVB136" s="64"/>
      <c r="AVC136" s="64"/>
      <c r="AVD136" s="64"/>
      <c r="AVE136" s="64"/>
      <c r="AVF136" s="64"/>
      <c r="AVG136" s="64"/>
      <c r="AVH136" s="64"/>
      <c r="AVI136" s="64"/>
      <c r="AVJ136" s="64"/>
      <c r="AVK136" s="64"/>
      <c r="AVL136" s="64"/>
      <c r="AVM136" s="64"/>
      <c r="AVN136" s="64"/>
      <c r="AVO136" s="64"/>
      <c r="AVP136" s="64"/>
      <c r="AVQ136" s="64"/>
      <c r="AVR136" s="64"/>
      <c r="AVS136" s="64"/>
      <c r="AVT136" s="64"/>
      <c r="AVU136" s="64"/>
      <c r="AVV136" s="64"/>
      <c r="AVW136" s="64"/>
      <c r="AVX136" s="64"/>
      <c r="AVY136" s="64"/>
      <c r="AVZ136" s="64"/>
      <c r="AWA136" s="64"/>
      <c r="AWB136" s="64"/>
      <c r="AWC136" s="64"/>
      <c r="AWD136" s="64"/>
      <c r="AWE136" s="64"/>
      <c r="AWF136" s="64"/>
      <c r="AWG136" s="64"/>
      <c r="AWH136" s="64"/>
      <c r="AWI136" s="64"/>
      <c r="AWJ136" s="64"/>
      <c r="AWK136" s="64"/>
      <c r="AWL136" s="64"/>
      <c r="AWM136" s="64"/>
      <c r="AWN136" s="64"/>
      <c r="AWO136" s="64"/>
      <c r="AWP136" s="64"/>
      <c r="AWQ136" s="64"/>
      <c r="AWR136" s="64"/>
      <c r="AWS136" s="64"/>
      <c r="AWT136" s="64"/>
      <c r="AWU136" s="64"/>
      <c r="AWV136" s="64"/>
      <c r="AWW136" s="64"/>
      <c r="AWX136" s="64"/>
      <c r="AWY136" s="64"/>
      <c r="AWZ136" s="64"/>
      <c r="AXA136" s="64"/>
      <c r="AXB136" s="64"/>
      <c r="AXC136" s="64"/>
      <c r="AXD136" s="64"/>
      <c r="AXE136" s="64"/>
      <c r="AXF136" s="64"/>
      <c r="AXG136" s="64"/>
      <c r="AXH136" s="64"/>
      <c r="AXI136" s="64"/>
      <c r="AXJ136" s="64"/>
      <c r="AXK136" s="64"/>
      <c r="AXL136" s="64"/>
      <c r="AXM136" s="64"/>
      <c r="AXN136" s="64"/>
      <c r="AXO136" s="64"/>
      <c r="AXP136" s="64"/>
      <c r="AXQ136" s="64"/>
      <c r="AXR136" s="64"/>
      <c r="AXS136" s="64"/>
      <c r="AXT136" s="64"/>
      <c r="AXU136" s="64"/>
      <c r="AXV136" s="64"/>
      <c r="AXW136" s="64"/>
      <c r="AXX136" s="64"/>
      <c r="AXY136" s="64"/>
      <c r="AXZ136" s="64"/>
      <c r="AYA136" s="64"/>
      <c r="AYB136" s="64"/>
      <c r="AYC136" s="64"/>
      <c r="AYD136" s="64"/>
      <c r="AYE136" s="64"/>
      <c r="AYF136" s="64"/>
      <c r="AYG136" s="64"/>
      <c r="AYH136" s="64"/>
      <c r="AYI136" s="64"/>
      <c r="AYJ136" s="64"/>
      <c r="AYK136" s="64"/>
      <c r="AYL136" s="64"/>
      <c r="AYM136" s="64"/>
      <c r="AYN136" s="64"/>
      <c r="AYO136" s="64"/>
      <c r="AYP136" s="64"/>
      <c r="AYQ136" s="64"/>
      <c r="AYR136" s="64"/>
      <c r="AYS136" s="64"/>
      <c r="AYT136" s="64"/>
      <c r="AYU136" s="64"/>
      <c r="AYV136" s="64"/>
      <c r="AYW136" s="64"/>
      <c r="AYX136" s="64"/>
      <c r="AYY136" s="64"/>
      <c r="AYZ136" s="64"/>
      <c r="AZA136" s="64"/>
      <c r="AZB136" s="64"/>
      <c r="AZC136" s="64"/>
      <c r="AZD136" s="64"/>
      <c r="AZE136" s="64"/>
      <c r="AZF136" s="64"/>
      <c r="AZG136" s="64"/>
      <c r="AZH136" s="64"/>
      <c r="AZI136" s="64"/>
      <c r="AZJ136" s="64"/>
      <c r="AZK136" s="64"/>
      <c r="AZL136" s="64"/>
      <c r="AZM136" s="64"/>
      <c r="AZN136" s="64"/>
      <c r="AZO136" s="64"/>
      <c r="AZP136" s="64"/>
      <c r="AZQ136" s="64"/>
      <c r="AZR136" s="64"/>
      <c r="AZS136" s="64"/>
      <c r="AZT136" s="64"/>
      <c r="AZU136" s="64"/>
      <c r="AZV136" s="64"/>
      <c r="AZW136" s="64"/>
      <c r="AZX136" s="64"/>
      <c r="AZY136" s="64"/>
      <c r="AZZ136" s="64"/>
      <c r="BAA136" s="64"/>
      <c r="BAB136" s="64"/>
      <c r="BAC136" s="64"/>
      <c r="BAD136" s="64"/>
      <c r="BAE136" s="64"/>
      <c r="BAF136" s="64"/>
      <c r="BAG136" s="64"/>
      <c r="BAH136" s="64"/>
      <c r="BAI136" s="64"/>
      <c r="BAJ136" s="64"/>
      <c r="BAK136" s="64"/>
      <c r="BAL136" s="64"/>
      <c r="BAM136" s="64"/>
      <c r="BAN136" s="64"/>
      <c r="BAO136" s="64"/>
      <c r="BAP136" s="64"/>
      <c r="BAQ136" s="64"/>
      <c r="BAR136" s="64"/>
      <c r="BAS136" s="64"/>
      <c r="BAT136" s="64"/>
      <c r="BAU136" s="64"/>
      <c r="BAV136" s="64"/>
      <c r="BAW136" s="64"/>
      <c r="BAX136" s="64"/>
      <c r="BAY136" s="64"/>
      <c r="BAZ136" s="64"/>
      <c r="BBA136" s="64"/>
      <c r="BBB136" s="64"/>
      <c r="BBC136" s="64"/>
      <c r="BBD136" s="64"/>
      <c r="BBE136" s="64"/>
      <c r="BBF136" s="64"/>
      <c r="BBG136" s="64"/>
      <c r="BBH136" s="64"/>
      <c r="BBI136" s="64"/>
      <c r="BBJ136" s="64"/>
      <c r="BBK136" s="64"/>
      <c r="BBL136" s="64"/>
      <c r="BBM136" s="64"/>
      <c r="BBN136" s="64"/>
      <c r="BBO136" s="64"/>
      <c r="BBP136" s="64"/>
      <c r="BBQ136" s="64"/>
      <c r="BBR136" s="64"/>
      <c r="BBS136" s="64"/>
      <c r="BBT136" s="64"/>
      <c r="BBU136" s="64"/>
      <c r="BBV136" s="64"/>
      <c r="BBW136" s="64"/>
      <c r="BBX136" s="64"/>
      <c r="BBY136" s="64"/>
      <c r="BBZ136" s="64"/>
      <c r="BCA136" s="64"/>
      <c r="BCB136" s="64"/>
      <c r="BCC136" s="64"/>
      <c r="BCD136" s="64"/>
      <c r="BCE136" s="64"/>
      <c r="BCF136" s="64"/>
      <c r="BCG136" s="64"/>
      <c r="BCH136" s="64"/>
      <c r="BCI136" s="64"/>
      <c r="BCJ136" s="64"/>
      <c r="BCK136" s="64"/>
      <c r="BCL136" s="64"/>
      <c r="BCM136" s="64"/>
      <c r="BCN136" s="64"/>
      <c r="BCO136" s="64"/>
      <c r="BCP136" s="64"/>
      <c r="BCQ136" s="64"/>
      <c r="BCR136" s="64"/>
      <c r="BCS136" s="64"/>
      <c r="BCT136" s="64"/>
      <c r="BCU136" s="64"/>
      <c r="BCV136" s="64"/>
      <c r="BCW136" s="64"/>
      <c r="BCX136" s="64"/>
      <c r="BCY136" s="64"/>
      <c r="BCZ136" s="64"/>
      <c r="BDA136" s="64"/>
      <c r="BDB136" s="64"/>
      <c r="BDC136" s="64"/>
      <c r="BDD136" s="64"/>
      <c r="BDE136" s="64"/>
      <c r="BDF136" s="64"/>
      <c r="BDG136" s="64"/>
      <c r="BDH136" s="64"/>
      <c r="BDI136" s="64"/>
      <c r="BDJ136" s="64"/>
      <c r="BDK136" s="64"/>
      <c r="BDL136" s="64"/>
      <c r="BDM136" s="64"/>
      <c r="BDN136" s="64"/>
      <c r="BDO136" s="64"/>
      <c r="BDP136" s="64"/>
      <c r="BDQ136" s="64"/>
      <c r="BDR136" s="64"/>
      <c r="BDS136" s="64"/>
      <c r="BDT136" s="64"/>
      <c r="BDU136" s="64"/>
      <c r="BDV136" s="64"/>
      <c r="BDW136" s="64"/>
      <c r="BDX136" s="64"/>
      <c r="BDY136" s="64"/>
      <c r="BDZ136" s="64"/>
      <c r="BEA136" s="64"/>
      <c r="BEB136" s="64"/>
      <c r="BEC136" s="64"/>
      <c r="BED136" s="64"/>
      <c r="BEE136" s="64"/>
      <c r="BEF136" s="64"/>
      <c r="BEG136" s="64"/>
      <c r="BEH136" s="64"/>
      <c r="BEI136" s="64"/>
      <c r="BEJ136" s="64"/>
      <c r="BEK136" s="64"/>
      <c r="BEL136" s="64"/>
      <c r="BEM136" s="64"/>
      <c r="BEN136" s="64"/>
      <c r="BEO136" s="64"/>
      <c r="BEP136" s="64"/>
      <c r="BEQ136" s="64"/>
      <c r="BER136" s="64"/>
      <c r="BES136" s="64"/>
      <c r="BET136" s="64"/>
      <c r="BEU136" s="64"/>
      <c r="BEV136" s="64"/>
      <c r="BEW136" s="64"/>
      <c r="BEX136" s="64"/>
      <c r="BEY136" s="64"/>
      <c r="BEZ136" s="64"/>
      <c r="BFA136" s="64"/>
      <c r="BFB136" s="64"/>
      <c r="BFC136" s="64"/>
      <c r="BFD136" s="64"/>
      <c r="BFE136" s="64"/>
      <c r="BFF136" s="64"/>
      <c r="BFG136" s="64"/>
      <c r="BFH136" s="64"/>
      <c r="BFI136" s="64"/>
      <c r="BFJ136" s="64"/>
      <c r="BFK136" s="64"/>
      <c r="BFL136" s="64"/>
      <c r="BFM136" s="64"/>
      <c r="BFN136" s="64"/>
      <c r="BFO136" s="64"/>
      <c r="BFP136" s="64"/>
      <c r="BFQ136" s="64"/>
      <c r="BFR136" s="64"/>
      <c r="BFS136" s="64"/>
      <c r="BFT136" s="64"/>
      <c r="BFU136" s="64"/>
      <c r="BFV136" s="64"/>
      <c r="BFW136" s="64"/>
      <c r="BFX136" s="64"/>
      <c r="BFY136" s="64"/>
      <c r="BFZ136" s="64"/>
      <c r="BGA136" s="64"/>
      <c r="BGB136" s="64"/>
      <c r="BGC136" s="64"/>
      <c r="BGD136" s="64"/>
      <c r="BGE136" s="64"/>
      <c r="BGF136" s="64"/>
      <c r="BGG136" s="64"/>
      <c r="BGH136" s="64"/>
      <c r="BGI136" s="64"/>
      <c r="BGJ136" s="64"/>
      <c r="BGK136" s="64"/>
      <c r="BGL136" s="64"/>
      <c r="BGM136" s="64"/>
      <c r="BGN136" s="64"/>
      <c r="BGO136" s="64"/>
      <c r="BGP136" s="64"/>
      <c r="BGQ136" s="64"/>
      <c r="BGR136" s="64"/>
      <c r="BGS136" s="64"/>
      <c r="BGT136" s="64"/>
      <c r="BGU136" s="64"/>
      <c r="BGV136" s="64"/>
      <c r="BGW136" s="64"/>
      <c r="BGX136" s="64"/>
      <c r="BGY136" s="64"/>
      <c r="BGZ136" s="64"/>
      <c r="BHA136" s="64"/>
      <c r="BHB136" s="64"/>
      <c r="BHC136" s="64"/>
      <c r="BHD136" s="64"/>
      <c r="BHE136" s="64"/>
      <c r="BHF136" s="64"/>
      <c r="BHG136" s="64"/>
      <c r="BHH136" s="64"/>
      <c r="BHI136" s="64"/>
      <c r="BHJ136" s="64"/>
      <c r="BHK136" s="64"/>
      <c r="BHL136" s="64"/>
      <c r="BHM136" s="64"/>
      <c r="BHN136" s="64"/>
      <c r="BHO136" s="64"/>
      <c r="BHP136" s="64"/>
      <c r="BHQ136" s="64"/>
      <c r="BHR136" s="64"/>
      <c r="BHS136" s="64"/>
      <c r="BHT136" s="64"/>
      <c r="BHU136" s="64"/>
      <c r="BHV136" s="64"/>
      <c r="BHW136" s="64"/>
      <c r="BHX136" s="64"/>
      <c r="BHY136" s="64"/>
      <c r="BHZ136" s="64"/>
      <c r="BIA136" s="64"/>
      <c r="BIB136" s="64"/>
      <c r="BIC136" s="64"/>
      <c r="BID136" s="64"/>
      <c r="BIE136" s="64"/>
      <c r="BIF136" s="64"/>
      <c r="BIG136" s="64"/>
      <c r="BIH136" s="64"/>
      <c r="BII136" s="64"/>
      <c r="BIJ136" s="64"/>
      <c r="BIK136" s="64"/>
      <c r="BIL136" s="64"/>
      <c r="BIM136" s="64"/>
      <c r="BIN136" s="64"/>
      <c r="BIO136" s="64"/>
      <c r="BIP136" s="64"/>
      <c r="BIQ136" s="64"/>
      <c r="BIR136" s="64"/>
      <c r="BIS136" s="64"/>
      <c r="BIT136" s="64"/>
      <c r="BIU136" s="64"/>
      <c r="BIV136" s="64"/>
      <c r="BIW136" s="64"/>
      <c r="BIX136" s="64"/>
      <c r="BIY136" s="64"/>
      <c r="BIZ136" s="64"/>
      <c r="BJA136" s="64"/>
      <c r="BJB136" s="64"/>
      <c r="BJC136" s="64"/>
      <c r="BJD136" s="64"/>
      <c r="BJE136" s="64"/>
      <c r="BJF136" s="64"/>
      <c r="BJG136" s="64"/>
      <c r="BJH136" s="64"/>
      <c r="BJI136" s="64"/>
      <c r="BJJ136" s="64"/>
      <c r="BJK136" s="64"/>
      <c r="BJL136" s="64"/>
      <c r="BJM136" s="64"/>
      <c r="BJN136" s="64"/>
      <c r="BJO136" s="64"/>
      <c r="BJP136" s="64"/>
      <c r="BJQ136" s="64"/>
      <c r="BJR136" s="64"/>
      <c r="BJS136" s="64"/>
      <c r="BJT136" s="64"/>
      <c r="BJU136" s="64"/>
      <c r="BJV136" s="64"/>
      <c r="BJW136" s="64"/>
      <c r="BJX136" s="64"/>
      <c r="BJY136" s="64"/>
      <c r="BJZ136" s="64"/>
      <c r="BKA136" s="64"/>
      <c r="BKB136" s="64"/>
      <c r="BKC136" s="64"/>
      <c r="BKD136" s="64"/>
      <c r="BKE136" s="64"/>
      <c r="BKF136" s="64"/>
      <c r="BKG136" s="64"/>
      <c r="BKH136" s="64"/>
      <c r="BKI136" s="64"/>
      <c r="BKJ136" s="64"/>
      <c r="BKK136" s="64"/>
      <c r="BKL136" s="64"/>
      <c r="BKM136" s="64"/>
      <c r="BKN136" s="64"/>
      <c r="BKO136" s="64"/>
      <c r="BKP136" s="64"/>
      <c r="BKQ136" s="64"/>
      <c r="BKR136" s="64"/>
      <c r="BKS136" s="64"/>
      <c r="BKT136" s="64"/>
      <c r="BKU136" s="64"/>
      <c r="BKV136" s="64"/>
      <c r="BKW136" s="64"/>
      <c r="BKX136" s="64"/>
      <c r="BKY136" s="64"/>
      <c r="BKZ136" s="64"/>
      <c r="BLA136" s="64"/>
      <c r="BLB136" s="64"/>
      <c r="BLC136" s="64"/>
      <c r="BLD136" s="64"/>
      <c r="BLE136" s="64"/>
      <c r="BLF136" s="64"/>
      <c r="BLG136" s="64"/>
      <c r="BLH136" s="64"/>
      <c r="BLI136" s="64"/>
      <c r="BLJ136" s="64"/>
      <c r="BLK136" s="64"/>
      <c r="BLL136" s="64"/>
      <c r="BLM136" s="64"/>
      <c r="BLN136" s="64"/>
      <c r="BLO136" s="64"/>
      <c r="BLP136" s="64"/>
      <c r="BLQ136" s="64"/>
      <c r="BLR136" s="64"/>
      <c r="BLS136" s="64"/>
      <c r="BLT136" s="64"/>
      <c r="BLU136" s="64"/>
      <c r="BLV136" s="64"/>
      <c r="BLW136" s="64"/>
      <c r="BLX136" s="64"/>
      <c r="BLY136" s="64"/>
      <c r="BLZ136" s="64"/>
      <c r="BMA136" s="64"/>
      <c r="BMB136" s="64"/>
      <c r="BMC136" s="64"/>
      <c r="BMD136" s="64"/>
      <c r="BME136" s="64"/>
      <c r="BMF136" s="64"/>
      <c r="BMG136" s="64"/>
      <c r="BMH136" s="64"/>
      <c r="BMI136" s="64"/>
      <c r="BMJ136" s="64"/>
      <c r="BMK136" s="64"/>
      <c r="BML136" s="64"/>
      <c r="BMM136" s="64"/>
      <c r="BMN136" s="64"/>
      <c r="BMO136" s="64"/>
      <c r="BMP136" s="64"/>
      <c r="BMQ136" s="64"/>
      <c r="BMR136" s="64"/>
      <c r="BMS136" s="64"/>
      <c r="BMT136" s="64"/>
      <c r="BMU136" s="64"/>
      <c r="BMV136" s="64"/>
      <c r="BMW136" s="64"/>
      <c r="BMX136" s="64"/>
      <c r="BMY136" s="64"/>
      <c r="BMZ136" s="64"/>
      <c r="BNA136" s="64"/>
      <c r="BNB136" s="64"/>
      <c r="BNC136" s="64"/>
      <c r="BND136" s="64"/>
      <c r="BNE136" s="64"/>
      <c r="BNF136" s="64"/>
      <c r="BNG136" s="64"/>
      <c r="BNH136" s="64"/>
      <c r="BNI136" s="64"/>
      <c r="BNJ136" s="64"/>
      <c r="BNK136" s="64"/>
      <c r="BNL136" s="64"/>
      <c r="BNM136" s="64"/>
      <c r="BNN136" s="64"/>
      <c r="BNO136" s="64"/>
      <c r="BNP136" s="64"/>
      <c r="BNQ136" s="64"/>
      <c r="BNR136" s="64"/>
      <c r="BNS136" s="64"/>
      <c r="BNT136" s="64"/>
      <c r="BNU136" s="64"/>
      <c r="BNV136" s="64"/>
      <c r="BNW136" s="64"/>
      <c r="BNX136" s="64"/>
      <c r="BNY136" s="64"/>
      <c r="BNZ136" s="64"/>
      <c r="BOA136" s="64"/>
      <c r="BOB136" s="64"/>
      <c r="BOC136" s="64"/>
      <c r="BOD136" s="64"/>
      <c r="BOE136" s="64"/>
      <c r="BOF136" s="64"/>
      <c r="BOG136" s="64"/>
      <c r="BOH136" s="64"/>
      <c r="BOI136" s="64"/>
      <c r="BOJ136" s="64"/>
      <c r="BOK136" s="64"/>
      <c r="BOL136" s="64"/>
      <c r="BOM136" s="64"/>
      <c r="BON136" s="64"/>
      <c r="BOO136" s="64"/>
      <c r="BOP136" s="64"/>
      <c r="BOQ136" s="64"/>
      <c r="BOR136" s="64"/>
      <c r="BOS136" s="64"/>
      <c r="BOT136" s="64"/>
      <c r="BOU136" s="64"/>
      <c r="BOV136" s="64"/>
      <c r="BOW136" s="64"/>
      <c r="BOX136" s="64"/>
      <c r="BOY136" s="64"/>
      <c r="BOZ136" s="64"/>
      <c r="BPA136" s="64"/>
      <c r="BPB136" s="64"/>
      <c r="BPC136" s="64"/>
      <c r="BPD136" s="64"/>
      <c r="BPE136" s="64"/>
      <c r="BPF136" s="64"/>
      <c r="BPG136" s="64"/>
      <c r="BPH136" s="64"/>
      <c r="BPI136" s="64"/>
      <c r="BPJ136" s="64"/>
      <c r="BPK136" s="64"/>
      <c r="BPL136" s="64"/>
      <c r="BPM136" s="64"/>
      <c r="BPN136" s="64"/>
      <c r="BPO136" s="64"/>
      <c r="BPP136" s="64"/>
      <c r="BPQ136" s="64"/>
      <c r="BPR136" s="64"/>
      <c r="BPS136" s="64"/>
      <c r="BPT136" s="64"/>
      <c r="BPU136" s="64"/>
      <c r="BPV136" s="64"/>
      <c r="BPW136" s="64"/>
      <c r="BPX136" s="64"/>
      <c r="BPY136" s="64"/>
      <c r="BPZ136" s="64"/>
      <c r="BQA136" s="64"/>
      <c r="BQB136" s="64"/>
      <c r="BQC136" s="64"/>
      <c r="BQD136" s="64"/>
      <c r="BQE136" s="64"/>
      <c r="BQF136" s="64"/>
      <c r="BQG136" s="64"/>
      <c r="BQH136" s="64"/>
      <c r="BQI136" s="64"/>
      <c r="BQJ136" s="64"/>
      <c r="BQK136" s="64"/>
      <c r="BQL136" s="64"/>
      <c r="BQM136" s="64"/>
      <c r="BQN136" s="64"/>
      <c r="BQO136" s="64"/>
      <c r="BQP136" s="64"/>
      <c r="BQQ136" s="64"/>
      <c r="BQR136" s="64"/>
      <c r="BQS136" s="64"/>
      <c r="BQT136" s="64"/>
      <c r="BQU136" s="64"/>
      <c r="BQV136" s="64"/>
      <c r="BQW136" s="64"/>
      <c r="BQX136" s="64"/>
      <c r="BQY136" s="64"/>
      <c r="BQZ136" s="64"/>
      <c r="BRA136" s="64"/>
      <c r="BRB136" s="64"/>
      <c r="BRC136" s="64"/>
      <c r="BRD136" s="64"/>
      <c r="BRE136" s="64"/>
      <c r="BRF136" s="64"/>
      <c r="BRG136" s="64"/>
      <c r="BRH136" s="64"/>
      <c r="BRI136" s="64"/>
      <c r="BRJ136" s="64"/>
      <c r="BRK136" s="64"/>
      <c r="BRL136" s="64"/>
      <c r="BRM136" s="64"/>
      <c r="BRN136" s="64"/>
      <c r="BRO136" s="64"/>
      <c r="BRP136" s="64"/>
      <c r="BRQ136" s="64"/>
      <c r="BRR136" s="64"/>
      <c r="BRS136" s="64"/>
      <c r="BRT136" s="64"/>
      <c r="BRU136" s="64"/>
      <c r="BRV136" s="64"/>
      <c r="BRW136" s="64"/>
      <c r="BRX136" s="64"/>
      <c r="BRY136" s="64"/>
      <c r="BRZ136" s="64"/>
      <c r="BSA136" s="64"/>
      <c r="BSB136" s="64"/>
      <c r="BSC136" s="64"/>
      <c r="BSD136" s="64"/>
      <c r="BSE136" s="64"/>
      <c r="BSF136" s="64"/>
      <c r="BSG136" s="64"/>
      <c r="BSH136" s="64"/>
      <c r="BSI136" s="64"/>
      <c r="BSJ136" s="64"/>
      <c r="BSK136" s="64"/>
      <c r="BSL136" s="64"/>
      <c r="BSM136" s="64"/>
      <c r="BSN136" s="64"/>
      <c r="BSO136" s="64"/>
      <c r="BSP136" s="64"/>
      <c r="BSQ136" s="64"/>
      <c r="BSR136" s="64"/>
      <c r="BSS136" s="64"/>
      <c r="BST136" s="64"/>
      <c r="BSU136" s="64"/>
      <c r="BSV136" s="64"/>
      <c r="BSW136" s="64"/>
      <c r="BSX136" s="64"/>
      <c r="BSY136" s="64"/>
      <c r="BSZ136" s="64"/>
      <c r="BTA136" s="64"/>
      <c r="BTB136" s="64"/>
      <c r="BTC136" s="64"/>
      <c r="BTD136" s="64"/>
      <c r="BTE136" s="64"/>
      <c r="BTF136" s="64"/>
      <c r="BTG136" s="64"/>
      <c r="BTH136" s="64"/>
      <c r="BTI136" s="64"/>
      <c r="BTJ136" s="64"/>
      <c r="BTK136" s="64"/>
      <c r="BTL136" s="64"/>
      <c r="BTM136" s="64"/>
      <c r="BTN136" s="64"/>
      <c r="BTO136" s="64"/>
      <c r="BTP136" s="64"/>
      <c r="BTQ136" s="64"/>
      <c r="BTR136" s="64"/>
      <c r="BTS136" s="64"/>
      <c r="BTT136" s="64"/>
      <c r="BTU136" s="64"/>
      <c r="BTV136" s="64"/>
      <c r="BTW136" s="64"/>
      <c r="BTX136" s="64"/>
      <c r="BTY136" s="64"/>
      <c r="BTZ136" s="64"/>
      <c r="BUA136" s="64"/>
      <c r="BUB136" s="64"/>
      <c r="BUC136" s="64"/>
      <c r="BUD136" s="64"/>
      <c r="BUE136" s="64"/>
      <c r="BUF136" s="64"/>
      <c r="BUG136" s="64"/>
      <c r="BUH136" s="64"/>
      <c r="BUI136" s="64"/>
      <c r="BUJ136" s="64"/>
      <c r="BUK136" s="64"/>
      <c r="BUL136" s="64"/>
      <c r="BUM136" s="64"/>
      <c r="BUN136" s="64"/>
      <c r="BUO136" s="64"/>
      <c r="BUP136" s="64"/>
      <c r="BUQ136" s="64"/>
      <c r="BUR136" s="64"/>
      <c r="BUS136" s="64"/>
      <c r="BUT136" s="64"/>
      <c r="BUU136" s="64"/>
      <c r="BUV136" s="64"/>
      <c r="BUW136" s="64"/>
      <c r="BUX136" s="64"/>
      <c r="BUY136" s="64"/>
      <c r="BUZ136" s="64"/>
      <c r="BVA136" s="64"/>
      <c r="BVB136" s="64"/>
      <c r="BVC136" s="64"/>
      <c r="BVD136" s="64"/>
      <c r="BVE136" s="64"/>
      <c r="BVF136" s="64"/>
      <c r="BVG136" s="64"/>
      <c r="BVH136" s="64"/>
      <c r="BVI136" s="64"/>
      <c r="BVJ136" s="64"/>
      <c r="BVK136" s="64"/>
      <c r="BVL136" s="64"/>
      <c r="BVM136" s="64"/>
      <c r="BVN136" s="64"/>
      <c r="BVO136" s="64"/>
      <c r="BVP136" s="64"/>
      <c r="BVQ136" s="64"/>
      <c r="BVR136" s="64"/>
      <c r="BVS136" s="64"/>
      <c r="BVT136" s="64"/>
      <c r="BVU136" s="64"/>
      <c r="BVV136" s="64"/>
      <c r="BVW136" s="64"/>
      <c r="BVX136" s="64"/>
      <c r="BVY136" s="64"/>
      <c r="BVZ136" s="64"/>
      <c r="BWA136" s="64"/>
      <c r="BWB136" s="64"/>
      <c r="BWC136" s="64"/>
      <c r="BWD136" s="64"/>
      <c r="BWE136" s="64"/>
      <c r="BWF136" s="64"/>
      <c r="BWG136" s="64"/>
      <c r="BWH136" s="64"/>
      <c r="BWI136" s="64"/>
      <c r="BWJ136" s="64"/>
      <c r="BWK136" s="64"/>
      <c r="BWL136" s="64"/>
      <c r="BWM136" s="64"/>
      <c r="BWN136" s="64"/>
      <c r="BWO136" s="64"/>
      <c r="BWP136" s="64"/>
      <c r="BWQ136" s="64"/>
      <c r="BWR136" s="64"/>
      <c r="BWS136" s="64"/>
      <c r="BWT136" s="64"/>
      <c r="BWU136" s="64"/>
      <c r="BWV136" s="64"/>
      <c r="BWW136" s="64"/>
      <c r="BWX136" s="64"/>
      <c r="BWY136" s="64"/>
      <c r="BWZ136" s="64"/>
      <c r="BXA136" s="64"/>
      <c r="BXB136" s="64"/>
      <c r="BXC136" s="64"/>
      <c r="BXD136" s="64"/>
      <c r="BXE136" s="64"/>
      <c r="BXF136" s="64"/>
      <c r="BXG136" s="64"/>
      <c r="BXH136" s="64"/>
      <c r="BXI136" s="64"/>
      <c r="BXJ136" s="64"/>
      <c r="BXK136" s="64"/>
      <c r="BXL136" s="64"/>
      <c r="BXM136" s="64"/>
      <c r="BXN136" s="64"/>
      <c r="BXO136" s="64"/>
      <c r="BXP136" s="64"/>
      <c r="BXQ136" s="64"/>
      <c r="BXR136" s="64"/>
      <c r="BXS136" s="64"/>
      <c r="BXT136" s="64"/>
      <c r="BXU136" s="64"/>
      <c r="BXV136" s="64"/>
      <c r="BXW136" s="64"/>
      <c r="BXX136" s="64"/>
      <c r="BXY136" s="64"/>
      <c r="BXZ136" s="64"/>
      <c r="BYA136" s="64"/>
      <c r="BYB136" s="64"/>
      <c r="BYC136" s="64"/>
      <c r="BYD136" s="64"/>
      <c r="BYE136" s="64"/>
      <c r="BYF136" s="64"/>
      <c r="BYG136" s="64"/>
      <c r="BYH136" s="64"/>
      <c r="BYI136" s="64"/>
      <c r="BYJ136" s="64"/>
      <c r="BYK136" s="64"/>
      <c r="BYL136" s="64"/>
      <c r="BYM136" s="64"/>
      <c r="BYN136" s="64"/>
      <c r="BYO136" s="64"/>
      <c r="BYP136" s="64"/>
      <c r="BYQ136" s="64"/>
      <c r="BYR136" s="64"/>
      <c r="BYS136" s="64"/>
      <c r="BYT136" s="64"/>
      <c r="BYU136" s="64"/>
      <c r="BYV136" s="64"/>
      <c r="BYW136" s="64"/>
      <c r="BYX136" s="64"/>
      <c r="BYY136" s="64"/>
      <c r="BYZ136" s="64"/>
      <c r="BZA136" s="64"/>
      <c r="BZB136" s="64"/>
      <c r="BZC136" s="64"/>
      <c r="BZD136" s="64"/>
      <c r="BZE136" s="64"/>
      <c r="BZF136" s="64"/>
      <c r="BZG136" s="64"/>
      <c r="BZH136" s="64"/>
      <c r="BZI136" s="64"/>
      <c r="BZJ136" s="64"/>
      <c r="BZK136" s="64"/>
      <c r="BZL136" s="64"/>
      <c r="BZM136" s="64"/>
      <c r="BZN136" s="64"/>
      <c r="BZO136" s="64"/>
      <c r="BZP136" s="64"/>
      <c r="BZQ136" s="64"/>
      <c r="BZR136" s="64"/>
      <c r="BZS136" s="64"/>
      <c r="BZT136" s="64"/>
      <c r="BZU136" s="64"/>
      <c r="BZV136" s="64"/>
      <c r="BZW136" s="64"/>
      <c r="BZX136" s="64"/>
      <c r="BZY136" s="64"/>
      <c r="BZZ136" s="64"/>
      <c r="CAA136" s="64"/>
      <c r="CAB136" s="64"/>
      <c r="CAC136" s="64"/>
      <c r="CAD136" s="64"/>
      <c r="CAE136" s="64"/>
      <c r="CAF136" s="64"/>
      <c r="CAG136" s="64"/>
      <c r="CAH136" s="64"/>
      <c r="CAI136" s="64"/>
      <c r="CAJ136" s="64"/>
      <c r="CAK136" s="64"/>
      <c r="CAL136" s="64"/>
      <c r="CAM136" s="64"/>
      <c r="CAN136" s="64"/>
      <c r="CAO136" s="64"/>
      <c r="CAP136" s="64"/>
      <c r="CAQ136" s="64"/>
      <c r="CAR136" s="64"/>
      <c r="CAS136" s="64"/>
      <c r="CAT136" s="64"/>
      <c r="CAU136" s="64"/>
      <c r="CAV136" s="64"/>
      <c r="CAW136" s="64"/>
      <c r="CAX136" s="64"/>
      <c r="CAY136" s="64"/>
      <c r="CAZ136" s="64"/>
      <c r="CBA136" s="64"/>
      <c r="CBB136" s="64"/>
      <c r="CBC136" s="64"/>
      <c r="CBD136" s="64"/>
      <c r="CBE136" s="64"/>
      <c r="CBF136" s="64"/>
      <c r="CBG136" s="64"/>
      <c r="CBH136" s="64"/>
      <c r="CBI136" s="64"/>
      <c r="CBJ136" s="64"/>
      <c r="CBK136" s="64"/>
      <c r="CBL136" s="64"/>
      <c r="CBM136" s="64"/>
      <c r="CBN136" s="64"/>
      <c r="CBO136" s="64"/>
      <c r="CBP136" s="64"/>
      <c r="CBQ136" s="64"/>
      <c r="CBR136" s="64"/>
      <c r="CBS136" s="64"/>
      <c r="CBT136" s="64"/>
      <c r="CBU136" s="64"/>
      <c r="CBV136" s="64"/>
      <c r="CBW136" s="64"/>
      <c r="CBX136" s="64"/>
      <c r="CBY136" s="64"/>
      <c r="CBZ136" s="64"/>
      <c r="CCA136" s="64"/>
      <c r="CCB136" s="64"/>
      <c r="CCC136" s="64"/>
      <c r="CCD136" s="64"/>
      <c r="CCE136" s="64"/>
      <c r="CCF136" s="64"/>
      <c r="CCG136" s="64"/>
      <c r="CCH136" s="64"/>
      <c r="CCI136" s="64"/>
      <c r="CCJ136" s="64"/>
      <c r="CCK136" s="64"/>
      <c r="CCL136" s="64"/>
      <c r="CCM136" s="64"/>
      <c r="CCN136" s="64"/>
      <c r="CCO136" s="64"/>
      <c r="CCP136" s="64"/>
      <c r="CCQ136" s="64"/>
      <c r="CCR136" s="64"/>
      <c r="CCS136" s="64"/>
      <c r="CCT136" s="64"/>
      <c r="CCU136" s="64"/>
      <c r="CCV136" s="64"/>
      <c r="CCW136" s="64"/>
      <c r="CCX136" s="64"/>
      <c r="CCY136" s="64"/>
      <c r="CCZ136" s="64"/>
      <c r="CDA136" s="64"/>
      <c r="CDB136" s="64"/>
      <c r="CDC136" s="64"/>
      <c r="CDD136" s="64"/>
      <c r="CDE136" s="64"/>
      <c r="CDF136" s="64"/>
      <c r="CDG136" s="64"/>
      <c r="CDH136" s="64"/>
      <c r="CDI136" s="64"/>
      <c r="CDJ136" s="64"/>
      <c r="CDK136" s="64"/>
      <c r="CDL136" s="64"/>
      <c r="CDM136" s="64"/>
      <c r="CDN136" s="64"/>
      <c r="CDO136" s="64"/>
      <c r="CDP136" s="64"/>
      <c r="CDQ136" s="64"/>
      <c r="CDR136" s="64"/>
      <c r="CDS136" s="64"/>
      <c r="CDT136" s="64"/>
      <c r="CDU136" s="64"/>
      <c r="CDV136" s="64"/>
      <c r="CDW136" s="64"/>
      <c r="CDX136" s="64"/>
      <c r="CDY136" s="64"/>
      <c r="CDZ136" s="64"/>
      <c r="CEA136" s="64"/>
      <c r="CEB136" s="64"/>
      <c r="CEC136" s="64"/>
      <c r="CED136" s="64"/>
      <c r="CEE136" s="64"/>
      <c r="CEF136" s="64"/>
      <c r="CEG136" s="64"/>
      <c r="CEH136" s="64"/>
      <c r="CEI136" s="64"/>
      <c r="CEJ136" s="64"/>
      <c r="CEK136" s="64"/>
      <c r="CEL136" s="64"/>
      <c r="CEM136" s="64"/>
      <c r="CEN136" s="64"/>
      <c r="CEO136" s="64"/>
      <c r="CEP136" s="64"/>
      <c r="CEQ136" s="64"/>
      <c r="CER136" s="64"/>
      <c r="CES136" s="64"/>
      <c r="CET136" s="64"/>
      <c r="CEU136" s="64"/>
      <c r="CEV136" s="64"/>
      <c r="CEW136" s="64"/>
      <c r="CEX136" s="64"/>
      <c r="CEY136" s="64"/>
      <c r="CEZ136" s="64"/>
      <c r="CFA136" s="64"/>
      <c r="CFB136" s="64"/>
      <c r="CFC136" s="64"/>
      <c r="CFD136" s="64"/>
      <c r="CFE136" s="64"/>
      <c r="CFF136" s="64"/>
      <c r="CFG136" s="64"/>
      <c r="CFH136" s="64"/>
      <c r="CFI136" s="64"/>
      <c r="CFJ136" s="64"/>
      <c r="CFK136" s="64"/>
      <c r="CFL136" s="64"/>
      <c r="CFM136" s="64"/>
      <c r="CFN136" s="64"/>
      <c r="CFO136" s="64"/>
      <c r="CFP136" s="64"/>
      <c r="CFQ136" s="64"/>
      <c r="CFR136" s="64"/>
      <c r="CFS136" s="64"/>
      <c r="CFT136" s="64"/>
      <c r="CFU136" s="64"/>
      <c r="CFV136" s="64"/>
      <c r="CFW136" s="64"/>
      <c r="CFX136" s="64"/>
      <c r="CFY136" s="64"/>
      <c r="CFZ136" s="64"/>
      <c r="CGA136" s="64"/>
      <c r="CGB136" s="64"/>
      <c r="CGC136" s="64"/>
      <c r="CGD136" s="64"/>
      <c r="CGE136" s="64"/>
      <c r="CGF136" s="64"/>
      <c r="CGG136" s="64"/>
      <c r="CGH136" s="64"/>
      <c r="CGI136" s="64"/>
      <c r="CGJ136" s="64"/>
      <c r="CGK136" s="64"/>
      <c r="CGL136" s="64"/>
      <c r="CGM136" s="64"/>
      <c r="CGN136" s="64"/>
      <c r="CGO136" s="64"/>
      <c r="CGP136" s="64"/>
      <c r="CGQ136" s="64"/>
      <c r="CGR136" s="64"/>
      <c r="CGS136" s="64"/>
      <c r="CGT136" s="64"/>
      <c r="CGU136" s="64"/>
      <c r="CGV136" s="64"/>
      <c r="CGW136" s="64"/>
      <c r="CGX136" s="64"/>
      <c r="CGY136" s="64"/>
      <c r="CGZ136" s="64"/>
      <c r="CHA136" s="64"/>
      <c r="CHB136" s="64"/>
      <c r="CHC136" s="64"/>
      <c r="CHD136" s="64"/>
      <c r="CHE136" s="64"/>
      <c r="CHF136" s="64"/>
      <c r="CHG136" s="64"/>
      <c r="CHH136" s="64"/>
      <c r="CHI136" s="64"/>
      <c r="CHJ136" s="64"/>
      <c r="CHK136" s="64"/>
      <c r="CHL136" s="64"/>
      <c r="CHM136" s="64"/>
      <c r="CHN136" s="64"/>
      <c r="CHO136" s="64"/>
      <c r="CHP136" s="64"/>
      <c r="CHQ136" s="64"/>
      <c r="CHR136" s="64"/>
      <c r="CHS136" s="64"/>
      <c r="CHT136" s="64"/>
      <c r="CHU136" s="64"/>
      <c r="CHV136" s="64"/>
      <c r="CHW136" s="64"/>
      <c r="CHX136" s="64"/>
      <c r="CHY136" s="64"/>
      <c r="CHZ136" s="64"/>
      <c r="CIA136" s="64"/>
      <c r="CIB136" s="64"/>
      <c r="CIC136" s="64"/>
      <c r="CID136" s="64"/>
      <c r="CIE136" s="64"/>
      <c r="CIF136" s="64"/>
      <c r="CIG136" s="64"/>
      <c r="CIH136" s="64"/>
      <c r="CII136" s="64"/>
      <c r="CIJ136" s="64"/>
      <c r="CIK136" s="64"/>
      <c r="CIL136" s="64"/>
      <c r="CIM136" s="64"/>
      <c r="CIN136" s="64"/>
      <c r="CIO136" s="64"/>
      <c r="CIP136" s="64"/>
      <c r="CIQ136" s="64"/>
      <c r="CIR136" s="64"/>
      <c r="CIS136" s="64"/>
      <c r="CIT136" s="64"/>
      <c r="CIU136" s="64"/>
      <c r="CIV136" s="64"/>
      <c r="CIW136" s="64"/>
      <c r="CIX136" s="64"/>
      <c r="CIY136" s="64"/>
      <c r="CIZ136" s="64"/>
      <c r="CJA136" s="64"/>
      <c r="CJB136" s="64"/>
      <c r="CJC136" s="64"/>
      <c r="CJD136" s="64"/>
      <c r="CJE136" s="64"/>
      <c r="CJF136" s="64"/>
      <c r="CJG136" s="64"/>
      <c r="CJH136" s="64"/>
      <c r="CJI136" s="64"/>
      <c r="CJJ136" s="64"/>
      <c r="CJK136" s="64"/>
      <c r="CJL136" s="64"/>
      <c r="CJM136" s="64"/>
      <c r="CJN136" s="64"/>
      <c r="CJO136" s="64"/>
      <c r="CJP136" s="64"/>
      <c r="CJQ136" s="64"/>
      <c r="CJR136" s="64"/>
      <c r="CJS136" s="64"/>
      <c r="CJT136" s="64"/>
      <c r="CJU136" s="64"/>
      <c r="CJV136" s="64"/>
      <c r="CJW136" s="64"/>
      <c r="CJX136" s="64"/>
      <c r="CJY136" s="64"/>
      <c r="CJZ136" s="64"/>
      <c r="CKA136" s="64"/>
      <c r="CKB136" s="64"/>
      <c r="CKC136" s="64"/>
      <c r="CKD136" s="64"/>
      <c r="CKE136" s="64"/>
      <c r="CKF136" s="64"/>
      <c r="CKG136" s="64"/>
      <c r="CKH136" s="64"/>
      <c r="CKI136" s="64"/>
      <c r="CKJ136" s="64"/>
      <c r="CKK136" s="64"/>
      <c r="CKL136" s="64"/>
      <c r="CKM136" s="64"/>
      <c r="CKN136" s="64"/>
      <c r="CKO136" s="64"/>
      <c r="CKP136" s="64"/>
      <c r="CKQ136" s="64"/>
      <c r="CKR136" s="64"/>
      <c r="CKS136" s="64"/>
      <c r="CKT136" s="64"/>
      <c r="CKU136" s="64"/>
      <c r="CKV136" s="64"/>
      <c r="CKW136" s="64"/>
      <c r="CKX136" s="64"/>
      <c r="CKY136" s="64"/>
      <c r="CKZ136" s="64"/>
      <c r="CLA136" s="64"/>
      <c r="CLB136" s="64"/>
      <c r="CLC136" s="64"/>
      <c r="CLD136" s="64"/>
      <c r="CLE136" s="64"/>
      <c r="CLF136" s="64"/>
      <c r="CLG136" s="64"/>
      <c r="CLH136" s="64"/>
      <c r="CLI136" s="64"/>
      <c r="CLJ136" s="64"/>
      <c r="CLK136" s="64"/>
      <c r="CLL136" s="64"/>
      <c r="CLM136" s="64"/>
      <c r="CLN136" s="64"/>
      <c r="CLO136" s="64"/>
      <c r="CLP136" s="64"/>
      <c r="CLQ136" s="64"/>
      <c r="CLR136" s="64"/>
      <c r="CLS136" s="64"/>
      <c r="CLT136" s="64"/>
      <c r="CLU136" s="64"/>
      <c r="CLV136" s="64"/>
      <c r="CLW136" s="64"/>
      <c r="CLX136" s="64"/>
      <c r="CLY136" s="64"/>
      <c r="CLZ136" s="64"/>
      <c r="CMA136" s="64"/>
      <c r="CMB136" s="64"/>
      <c r="CMC136" s="64"/>
      <c r="CMD136" s="64"/>
      <c r="CME136" s="64"/>
      <c r="CMF136" s="64"/>
      <c r="CMG136" s="64"/>
      <c r="CMH136" s="64"/>
      <c r="CMI136" s="64"/>
      <c r="CMJ136" s="64"/>
      <c r="CMK136" s="64"/>
      <c r="CML136" s="64"/>
      <c r="CMM136" s="64"/>
      <c r="CMN136" s="64"/>
      <c r="CMO136" s="64"/>
      <c r="CMP136" s="64"/>
      <c r="CMQ136" s="64"/>
      <c r="CMR136" s="64"/>
      <c r="CMS136" s="64"/>
      <c r="CMT136" s="64"/>
      <c r="CMU136" s="64"/>
      <c r="CMV136" s="64"/>
      <c r="CMW136" s="64"/>
      <c r="CMX136" s="64"/>
      <c r="CMY136" s="64"/>
      <c r="CMZ136" s="64"/>
      <c r="CNA136" s="64"/>
      <c r="CNB136" s="64"/>
      <c r="CNC136" s="64"/>
      <c r="CND136" s="64"/>
      <c r="CNE136" s="64"/>
      <c r="CNF136" s="64"/>
      <c r="CNG136" s="64"/>
      <c r="CNH136" s="64"/>
      <c r="CNI136" s="64"/>
      <c r="CNJ136" s="64"/>
      <c r="CNK136" s="64"/>
      <c r="CNL136" s="64"/>
      <c r="CNM136" s="64"/>
      <c r="CNN136" s="64"/>
      <c r="CNO136" s="64"/>
      <c r="CNP136" s="64"/>
      <c r="CNQ136" s="64"/>
      <c r="CNR136" s="64"/>
      <c r="CNS136" s="64"/>
      <c r="CNT136" s="64"/>
      <c r="CNU136" s="64"/>
      <c r="CNV136" s="64"/>
      <c r="CNW136" s="64"/>
      <c r="CNX136" s="64"/>
      <c r="CNY136" s="64"/>
      <c r="CNZ136" s="64"/>
      <c r="COA136" s="64"/>
      <c r="COB136" s="64"/>
      <c r="COC136" s="64"/>
      <c r="COD136" s="64"/>
      <c r="COE136" s="64"/>
      <c r="COF136" s="64"/>
      <c r="COG136" s="64"/>
      <c r="COH136" s="64"/>
      <c r="COI136" s="64"/>
      <c r="COJ136" s="64"/>
      <c r="COK136" s="64"/>
      <c r="COL136" s="64"/>
      <c r="COM136" s="64"/>
      <c r="CON136" s="64"/>
      <c r="COO136" s="64"/>
      <c r="COP136" s="64"/>
      <c r="COQ136" s="64"/>
      <c r="COR136" s="64"/>
      <c r="COS136" s="64"/>
      <c r="COT136" s="64"/>
      <c r="COU136" s="64"/>
      <c r="COV136" s="64"/>
      <c r="COW136" s="64"/>
      <c r="COX136" s="64"/>
      <c r="COY136" s="64"/>
      <c r="COZ136" s="64"/>
      <c r="CPA136" s="64"/>
      <c r="CPB136" s="64"/>
      <c r="CPC136" s="64"/>
      <c r="CPD136" s="64"/>
      <c r="CPE136" s="64"/>
      <c r="CPF136" s="64"/>
      <c r="CPG136" s="64"/>
      <c r="CPH136" s="64"/>
      <c r="CPI136" s="64"/>
      <c r="CPJ136" s="64"/>
      <c r="CPK136" s="64"/>
      <c r="CPL136" s="64"/>
      <c r="CPM136" s="64"/>
      <c r="CPN136" s="64"/>
      <c r="CPO136" s="64"/>
      <c r="CPP136" s="64"/>
      <c r="CPQ136" s="64"/>
      <c r="CPR136" s="64"/>
      <c r="CPS136" s="64"/>
      <c r="CPT136" s="64"/>
      <c r="CPU136" s="64"/>
      <c r="CPV136" s="64"/>
      <c r="CPW136" s="64"/>
      <c r="CPX136" s="64"/>
      <c r="CPY136" s="64"/>
      <c r="CPZ136" s="64"/>
      <c r="CQA136" s="64"/>
      <c r="CQB136" s="64"/>
      <c r="CQC136" s="64"/>
      <c r="CQD136" s="64"/>
      <c r="CQE136" s="64"/>
      <c r="CQF136" s="64"/>
      <c r="CQG136" s="64"/>
      <c r="CQH136" s="64"/>
      <c r="CQI136" s="64"/>
      <c r="CQJ136" s="64"/>
      <c r="CQK136" s="64"/>
      <c r="CQL136" s="64"/>
      <c r="CQM136" s="64"/>
      <c r="CQN136" s="64"/>
      <c r="CQO136" s="64"/>
      <c r="CQP136" s="64"/>
      <c r="CQQ136" s="64"/>
      <c r="CQR136" s="64"/>
      <c r="CQS136" s="64"/>
      <c r="CQT136" s="64"/>
      <c r="CQU136" s="64"/>
      <c r="CQV136" s="64"/>
      <c r="CQW136" s="64"/>
      <c r="CQX136" s="64"/>
      <c r="CQY136" s="64"/>
      <c r="CQZ136" s="64"/>
      <c r="CRA136" s="64"/>
      <c r="CRB136" s="64"/>
      <c r="CRC136" s="64"/>
      <c r="CRD136" s="64"/>
      <c r="CRE136" s="64"/>
      <c r="CRF136" s="64"/>
      <c r="CRG136" s="64"/>
      <c r="CRH136" s="64"/>
      <c r="CRI136" s="64"/>
      <c r="CRJ136" s="64"/>
      <c r="CRK136" s="64"/>
      <c r="CRL136" s="64"/>
      <c r="CRM136" s="64"/>
      <c r="CRN136" s="64"/>
      <c r="CRO136" s="64"/>
      <c r="CRP136" s="64"/>
      <c r="CRQ136" s="64"/>
      <c r="CRR136" s="64"/>
      <c r="CRS136" s="64"/>
      <c r="CRT136" s="64"/>
      <c r="CRU136" s="64"/>
      <c r="CRV136" s="64"/>
      <c r="CRW136" s="64"/>
      <c r="CRX136" s="64"/>
      <c r="CRY136" s="64"/>
      <c r="CRZ136" s="64"/>
      <c r="CSA136" s="64"/>
      <c r="CSB136" s="64"/>
      <c r="CSC136" s="64"/>
      <c r="CSD136" s="64"/>
      <c r="CSE136" s="64"/>
      <c r="CSF136" s="64"/>
      <c r="CSG136" s="64"/>
      <c r="CSH136" s="64"/>
      <c r="CSI136" s="64"/>
      <c r="CSJ136" s="64"/>
      <c r="CSK136" s="64"/>
      <c r="CSL136" s="64"/>
      <c r="CSM136" s="64"/>
      <c r="CSN136" s="64"/>
      <c r="CSO136" s="64"/>
      <c r="CSP136" s="64"/>
      <c r="CSQ136" s="64"/>
      <c r="CSR136" s="64"/>
      <c r="CSS136" s="64"/>
      <c r="CST136" s="64"/>
      <c r="CSU136" s="64"/>
      <c r="CSV136" s="64"/>
      <c r="CSW136" s="64"/>
      <c r="CSX136" s="64"/>
      <c r="CSY136" s="64"/>
      <c r="CSZ136" s="64"/>
      <c r="CTA136" s="64"/>
      <c r="CTB136" s="64"/>
      <c r="CTC136" s="64"/>
      <c r="CTD136" s="64"/>
      <c r="CTE136" s="64"/>
      <c r="CTF136" s="64"/>
      <c r="CTG136" s="64"/>
      <c r="CTH136" s="64"/>
      <c r="CTI136" s="64"/>
      <c r="CTJ136" s="64"/>
      <c r="CTK136" s="64"/>
      <c r="CTL136" s="64"/>
      <c r="CTM136" s="64"/>
      <c r="CTN136" s="64"/>
      <c r="CTO136" s="64"/>
      <c r="CTP136" s="64"/>
      <c r="CTQ136" s="64"/>
      <c r="CTR136" s="64"/>
      <c r="CTS136" s="64"/>
      <c r="CTT136" s="64"/>
      <c r="CTU136" s="64"/>
      <c r="CTV136" s="64"/>
      <c r="CTW136" s="64"/>
      <c r="CTX136" s="64"/>
      <c r="CTY136" s="64"/>
      <c r="CTZ136" s="64"/>
      <c r="CUA136" s="64"/>
      <c r="CUB136" s="64"/>
      <c r="CUC136" s="64"/>
      <c r="CUD136" s="64"/>
      <c r="CUE136" s="64"/>
      <c r="CUF136" s="64"/>
      <c r="CUG136" s="64"/>
      <c r="CUH136" s="64"/>
      <c r="CUI136" s="64"/>
      <c r="CUJ136" s="64"/>
      <c r="CUK136" s="64"/>
      <c r="CUL136" s="64"/>
      <c r="CUM136" s="64"/>
      <c r="CUN136" s="64"/>
      <c r="CUO136" s="64"/>
      <c r="CUP136" s="64"/>
      <c r="CUQ136" s="64"/>
      <c r="CUR136" s="64"/>
      <c r="CUS136" s="64"/>
      <c r="CUT136" s="64"/>
      <c r="CUU136" s="64"/>
      <c r="CUV136" s="64"/>
      <c r="CUW136" s="64"/>
      <c r="CUX136" s="64"/>
      <c r="CUY136" s="64"/>
      <c r="CUZ136" s="64"/>
      <c r="CVA136" s="64"/>
      <c r="CVB136" s="64"/>
      <c r="CVC136" s="64"/>
      <c r="CVD136" s="64"/>
      <c r="CVE136" s="64"/>
      <c r="CVF136" s="64"/>
      <c r="CVG136" s="64"/>
      <c r="CVH136" s="64"/>
      <c r="CVI136" s="64"/>
      <c r="CVJ136" s="64"/>
      <c r="CVK136" s="64"/>
      <c r="CVL136" s="64"/>
      <c r="CVM136" s="64"/>
      <c r="CVN136" s="64"/>
      <c r="CVO136" s="64"/>
      <c r="CVP136" s="64"/>
      <c r="CVQ136" s="64"/>
      <c r="CVR136" s="64"/>
      <c r="CVS136" s="64"/>
      <c r="CVT136" s="64"/>
      <c r="CVU136" s="64"/>
      <c r="CVV136" s="64"/>
      <c r="CVW136" s="64"/>
      <c r="CVX136" s="64"/>
      <c r="CVY136" s="64"/>
      <c r="CVZ136" s="64"/>
      <c r="CWA136" s="64"/>
      <c r="CWB136" s="64"/>
      <c r="CWC136" s="64"/>
      <c r="CWD136" s="64"/>
      <c r="CWE136" s="64"/>
      <c r="CWF136" s="64"/>
      <c r="CWG136" s="64"/>
      <c r="CWH136" s="64"/>
      <c r="CWI136" s="64"/>
      <c r="CWJ136" s="64"/>
      <c r="CWK136" s="64"/>
      <c r="CWL136" s="64"/>
      <c r="CWM136" s="64"/>
      <c r="CWN136" s="64"/>
      <c r="CWO136" s="64"/>
      <c r="CWP136" s="64"/>
      <c r="CWQ136" s="64"/>
      <c r="CWR136" s="64"/>
      <c r="CWS136" s="64"/>
      <c r="CWT136" s="64"/>
      <c r="CWU136" s="64"/>
      <c r="CWV136" s="64"/>
      <c r="CWW136" s="64"/>
      <c r="CWX136" s="64"/>
      <c r="CWY136" s="64"/>
      <c r="CWZ136" s="64"/>
      <c r="CXA136" s="64"/>
      <c r="CXB136" s="64"/>
      <c r="CXC136" s="64"/>
      <c r="CXD136" s="64"/>
      <c r="CXE136" s="64"/>
      <c r="CXF136" s="64"/>
      <c r="CXG136" s="64"/>
      <c r="CXH136" s="64"/>
      <c r="CXI136" s="64"/>
      <c r="CXJ136" s="64"/>
      <c r="CXK136" s="64"/>
      <c r="CXL136" s="64"/>
      <c r="CXM136" s="64"/>
      <c r="CXN136" s="64"/>
      <c r="CXO136" s="64"/>
      <c r="CXP136" s="64"/>
      <c r="CXQ136" s="64"/>
      <c r="CXR136" s="64"/>
      <c r="CXS136" s="64"/>
      <c r="CXT136" s="64"/>
      <c r="CXU136" s="64"/>
      <c r="CXV136" s="64"/>
      <c r="CXW136" s="64"/>
      <c r="CXX136" s="64"/>
      <c r="CXY136" s="64"/>
      <c r="CXZ136" s="64"/>
      <c r="CYA136" s="64"/>
      <c r="CYB136" s="64"/>
      <c r="CYC136" s="64"/>
      <c r="CYD136" s="64"/>
      <c r="CYE136" s="64"/>
      <c r="CYF136" s="64"/>
      <c r="CYG136" s="64"/>
      <c r="CYH136" s="64"/>
      <c r="CYI136" s="64"/>
      <c r="CYJ136" s="64"/>
      <c r="CYK136" s="64"/>
      <c r="CYL136" s="64"/>
      <c r="CYM136" s="64"/>
      <c r="CYN136" s="64"/>
      <c r="CYO136" s="64"/>
      <c r="CYP136" s="64"/>
      <c r="CYQ136" s="64"/>
      <c r="CYR136" s="64"/>
      <c r="CYS136" s="64"/>
      <c r="CYT136" s="64"/>
      <c r="CYU136" s="64"/>
      <c r="CYV136" s="64"/>
      <c r="CYW136" s="64"/>
      <c r="CYX136" s="64"/>
      <c r="CYY136" s="64"/>
      <c r="CYZ136" s="64"/>
      <c r="CZA136" s="64"/>
      <c r="CZB136" s="64"/>
      <c r="CZC136" s="64"/>
      <c r="CZD136" s="64"/>
      <c r="CZE136" s="64"/>
      <c r="CZF136" s="64"/>
      <c r="CZG136" s="64"/>
      <c r="CZH136" s="64"/>
      <c r="CZI136" s="64"/>
      <c r="CZJ136" s="64"/>
      <c r="CZK136" s="64"/>
      <c r="CZL136" s="64"/>
      <c r="CZM136" s="64"/>
      <c r="CZN136" s="64"/>
      <c r="CZO136" s="64"/>
      <c r="CZP136" s="64"/>
      <c r="CZQ136" s="64"/>
      <c r="CZR136" s="64"/>
      <c r="CZS136" s="64"/>
      <c r="CZT136" s="64"/>
      <c r="CZU136" s="64"/>
      <c r="CZV136" s="64"/>
      <c r="CZW136" s="64"/>
      <c r="CZX136" s="64"/>
      <c r="CZY136" s="64"/>
      <c r="CZZ136" s="64"/>
      <c r="DAA136" s="64"/>
      <c r="DAB136" s="64"/>
      <c r="DAC136" s="64"/>
      <c r="DAD136" s="64"/>
      <c r="DAE136" s="64"/>
      <c r="DAF136" s="64"/>
      <c r="DAG136" s="64"/>
      <c r="DAH136" s="64"/>
      <c r="DAI136" s="64"/>
      <c r="DAJ136" s="64"/>
      <c r="DAK136" s="64"/>
      <c r="DAL136" s="64"/>
      <c r="DAM136" s="64"/>
      <c r="DAN136" s="64"/>
      <c r="DAO136" s="64"/>
      <c r="DAP136" s="64"/>
      <c r="DAQ136" s="64"/>
      <c r="DAR136" s="64"/>
      <c r="DAS136" s="64"/>
      <c r="DAT136" s="64"/>
      <c r="DAU136" s="64"/>
      <c r="DAV136" s="64"/>
      <c r="DAW136" s="64"/>
      <c r="DAX136" s="64"/>
      <c r="DAY136" s="64"/>
      <c r="DAZ136" s="64"/>
      <c r="DBA136" s="64"/>
      <c r="DBB136" s="64"/>
      <c r="DBC136" s="64"/>
      <c r="DBD136" s="64"/>
      <c r="DBE136" s="64"/>
      <c r="DBF136" s="64"/>
      <c r="DBG136" s="64"/>
      <c r="DBH136" s="64"/>
      <c r="DBI136" s="64"/>
      <c r="DBJ136" s="64"/>
      <c r="DBK136" s="64"/>
      <c r="DBL136" s="64"/>
      <c r="DBM136" s="64"/>
      <c r="DBN136" s="64"/>
      <c r="DBO136" s="64"/>
      <c r="DBP136" s="64"/>
      <c r="DBQ136" s="64"/>
      <c r="DBR136" s="64"/>
      <c r="DBS136" s="64"/>
      <c r="DBT136" s="64"/>
      <c r="DBU136" s="64"/>
      <c r="DBV136" s="64"/>
      <c r="DBW136" s="64"/>
      <c r="DBX136" s="64"/>
      <c r="DBY136" s="64"/>
      <c r="DBZ136" s="64"/>
      <c r="DCA136" s="64"/>
      <c r="DCB136" s="64"/>
      <c r="DCC136" s="64"/>
      <c r="DCD136" s="64"/>
      <c r="DCE136" s="64"/>
      <c r="DCF136" s="64"/>
      <c r="DCG136" s="64"/>
      <c r="DCH136" s="64"/>
      <c r="DCI136" s="64"/>
      <c r="DCJ136" s="64"/>
      <c r="DCK136" s="64"/>
      <c r="DCL136" s="64"/>
      <c r="DCM136" s="64"/>
      <c r="DCN136" s="64"/>
      <c r="DCO136" s="64"/>
      <c r="DCP136" s="64"/>
      <c r="DCQ136" s="64"/>
      <c r="DCR136" s="64"/>
      <c r="DCS136" s="64"/>
      <c r="DCT136" s="64"/>
    </row>
    <row r="137" spans="1:2802" s="121" customFormat="1" ht="78.75" x14ac:dyDescent="0.2">
      <c r="A137" s="126">
        <f t="shared" si="56"/>
        <v>80</v>
      </c>
      <c r="B137" s="196" t="s">
        <v>277</v>
      </c>
      <c r="C137" s="196" t="s">
        <v>276</v>
      </c>
      <c r="D137" s="42" t="s">
        <v>289</v>
      </c>
      <c r="E137" s="193">
        <v>8</v>
      </c>
      <c r="F137" s="194">
        <v>0</v>
      </c>
      <c r="G137" s="193">
        <f t="shared" si="91"/>
        <v>8</v>
      </c>
      <c r="H137" s="6" t="s">
        <v>118</v>
      </c>
      <c r="I137" s="3">
        <v>0.696888888888889</v>
      </c>
      <c r="J137" s="6">
        <v>45.75</v>
      </c>
      <c r="K137" s="137">
        <f t="shared" si="63"/>
        <v>31.882666666666672</v>
      </c>
      <c r="L137" s="137">
        <v>125.44</v>
      </c>
      <c r="M137" s="141">
        <f t="shared" si="92"/>
        <v>157.32266666666666</v>
      </c>
      <c r="N137" s="195">
        <f t="shared" si="93"/>
        <v>1258.5813333333333</v>
      </c>
      <c r="O137" s="132"/>
      <c r="P137" s="64"/>
      <c r="Q137" s="64"/>
      <c r="R137" s="3"/>
      <c r="S137" s="137"/>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4"/>
      <c r="CA137" s="64"/>
      <c r="CB137" s="64"/>
      <c r="CC137" s="64"/>
      <c r="CD137" s="64"/>
      <c r="CE137" s="64"/>
      <c r="CF137" s="64"/>
      <c r="CG137" s="64"/>
      <c r="CH137" s="64"/>
      <c r="CI137" s="64"/>
      <c r="CJ137" s="64"/>
      <c r="CK137" s="64"/>
      <c r="CL137" s="64"/>
      <c r="CM137" s="64"/>
      <c r="CN137" s="64"/>
      <c r="CO137" s="64"/>
      <c r="CP137" s="64"/>
      <c r="CQ137" s="64"/>
      <c r="CR137" s="64"/>
      <c r="CS137" s="64"/>
      <c r="CT137" s="64"/>
      <c r="CU137" s="64"/>
      <c r="CV137" s="64"/>
      <c r="CW137" s="64"/>
      <c r="CX137" s="64"/>
      <c r="CY137" s="64"/>
      <c r="CZ137" s="64"/>
      <c r="DA137" s="64"/>
      <c r="DB137" s="64"/>
      <c r="DC137" s="64"/>
      <c r="DD137" s="64"/>
      <c r="DE137" s="64"/>
      <c r="DF137" s="64"/>
      <c r="DG137" s="64"/>
      <c r="DH137" s="64"/>
      <c r="DI137" s="64"/>
      <c r="DJ137" s="64"/>
      <c r="DK137" s="64"/>
      <c r="DL137" s="64"/>
      <c r="DM137" s="64"/>
      <c r="DN137" s="64"/>
      <c r="DO137" s="64"/>
      <c r="DP137" s="64"/>
      <c r="DQ137" s="64"/>
      <c r="DR137" s="64"/>
      <c r="DS137" s="64"/>
      <c r="DT137" s="64"/>
      <c r="DU137" s="64"/>
      <c r="DV137" s="64"/>
      <c r="DW137" s="64"/>
      <c r="DX137" s="64"/>
      <c r="DY137" s="64"/>
      <c r="DZ137" s="64"/>
      <c r="EA137" s="64"/>
      <c r="EB137" s="64"/>
      <c r="EC137" s="64"/>
      <c r="ED137" s="64"/>
      <c r="EE137" s="64"/>
      <c r="EF137" s="64"/>
      <c r="EG137" s="64"/>
      <c r="EH137" s="64"/>
      <c r="EI137" s="64"/>
      <c r="EJ137" s="64"/>
      <c r="EK137" s="64"/>
      <c r="EL137" s="64"/>
      <c r="EM137" s="64"/>
      <c r="EN137" s="64"/>
      <c r="EO137" s="64"/>
      <c r="EP137" s="64"/>
      <c r="EQ137" s="64"/>
      <c r="ER137" s="64"/>
      <c r="ES137" s="64"/>
      <c r="ET137" s="64"/>
      <c r="EU137" s="64"/>
      <c r="EV137" s="64"/>
      <c r="EW137" s="64"/>
      <c r="EX137" s="64"/>
      <c r="EY137" s="64"/>
      <c r="EZ137" s="64"/>
      <c r="FA137" s="64"/>
      <c r="FB137" s="64"/>
      <c r="FC137" s="64"/>
      <c r="FD137" s="64"/>
      <c r="FE137" s="64"/>
      <c r="FF137" s="64"/>
      <c r="FG137" s="64"/>
      <c r="FH137" s="64"/>
      <c r="FI137" s="64"/>
      <c r="FJ137" s="64"/>
      <c r="FK137" s="64"/>
      <c r="FL137" s="64"/>
      <c r="FM137" s="64"/>
      <c r="FN137" s="64"/>
      <c r="FO137" s="64"/>
      <c r="FP137" s="64"/>
      <c r="FQ137" s="64"/>
      <c r="FR137" s="64"/>
      <c r="FS137" s="64"/>
      <c r="FT137" s="64"/>
      <c r="FU137" s="64"/>
      <c r="FV137" s="64"/>
      <c r="FW137" s="64"/>
      <c r="FX137" s="64"/>
      <c r="FY137" s="64"/>
      <c r="FZ137" s="64"/>
      <c r="GA137" s="64"/>
      <c r="GB137" s="64"/>
      <c r="GC137" s="64"/>
      <c r="GD137" s="64"/>
      <c r="GE137" s="64"/>
      <c r="GF137" s="64"/>
      <c r="GG137" s="64"/>
      <c r="GH137" s="64"/>
      <c r="GI137" s="64"/>
      <c r="GJ137" s="64"/>
      <c r="GK137" s="64"/>
      <c r="GL137" s="64"/>
      <c r="GM137" s="64"/>
      <c r="GN137" s="64"/>
      <c r="GO137" s="64"/>
      <c r="GP137" s="64"/>
      <c r="GQ137" s="64"/>
      <c r="GR137" s="64"/>
      <c r="GS137" s="64"/>
      <c r="GT137" s="64"/>
      <c r="GU137" s="64"/>
      <c r="GV137" s="64"/>
      <c r="GW137" s="64"/>
      <c r="GX137" s="64"/>
      <c r="GY137" s="64"/>
      <c r="GZ137" s="64"/>
      <c r="HA137" s="64"/>
      <c r="HB137" s="64"/>
      <c r="HC137" s="64"/>
      <c r="HD137" s="64"/>
      <c r="HE137" s="64"/>
      <c r="HF137" s="64"/>
      <c r="HG137" s="64"/>
      <c r="HH137" s="64"/>
      <c r="HI137" s="64"/>
      <c r="HJ137" s="64"/>
      <c r="HK137" s="64"/>
      <c r="HL137" s="64"/>
      <c r="HM137" s="64"/>
      <c r="HN137" s="64"/>
      <c r="HO137" s="64"/>
      <c r="HP137" s="64"/>
      <c r="HQ137" s="64"/>
      <c r="HR137" s="64"/>
      <c r="HS137" s="64"/>
      <c r="HT137" s="64"/>
      <c r="HU137" s="64"/>
      <c r="HV137" s="64"/>
      <c r="HW137" s="64"/>
      <c r="HX137" s="64"/>
      <c r="HY137" s="64"/>
      <c r="HZ137" s="64"/>
      <c r="IA137" s="64"/>
      <c r="IB137" s="64"/>
      <c r="IC137" s="64"/>
      <c r="ID137" s="64"/>
      <c r="IE137" s="64"/>
      <c r="IF137" s="64"/>
      <c r="IG137" s="64"/>
      <c r="IH137" s="64"/>
      <c r="II137" s="64"/>
      <c r="IJ137" s="64"/>
      <c r="IK137" s="64"/>
      <c r="IL137" s="64"/>
      <c r="IM137" s="64"/>
      <c r="IN137" s="64"/>
      <c r="IO137" s="64"/>
      <c r="IP137" s="64"/>
      <c r="IQ137" s="64"/>
      <c r="IR137" s="64"/>
      <c r="IS137" s="64"/>
      <c r="IT137" s="64"/>
      <c r="IU137" s="64"/>
      <c r="IV137" s="64"/>
      <c r="IW137" s="64"/>
      <c r="IX137" s="64"/>
      <c r="IY137" s="64"/>
      <c r="IZ137" s="64"/>
      <c r="JA137" s="64"/>
      <c r="JB137" s="64"/>
      <c r="JC137" s="64"/>
      <c r="JD137" s="64"/>
      <c r="JE137" s="64"/>
      <c r="JF137" s="64"/>
      <c r="JG137" s="64"/>
      <c r="JH137" s="64"/>
      <c r="JI137" s="64"/>
      <c r="JJ137" s="64"/>
      <c r="JK137" s="64"/>
      <c r="JL137" s="64"/>
      <c r="JM137" s="64"/>
      <c r="JN137" s="64"/>
      <c r="JO137" s="64"/>
      <c r="JP137" s="64"/>
      <c r="JQ137" s="64"/>
      <c r="JR137" s="64"/>
      <c r="JS137" s="64"/>
      <c r="JT137" s="64"/>
      <c r="JU137" s="64"/>
      <c r="JV137" s="64"/>
      <c r="JW137" s="64"/>
      <c r="JX137" s="64"/>
      <c r="JY137" s="64"/>
      <c r="JZ137" s="64"/>
      <c r="KA137" s="64"/>
      <c r="KB137" s="64"/>
      <c r="KC137" s="64"/>
      <c r="KD137" s="64"/>
      <c r="KE137" s="64"/>
      <c r="KF137" s="64"/>
      <c r="KG137" s="64"/>
      <c r="KH137" s="64"/>
      <c r="KI137" s="64"/>
      <c r="KJ137" s="64"/>
      <c r="KK137" s="64"/>
      <c r="KL137" s="64"/>
      <c r="KM137" s="64"/>
      <c r="KN137" s="64"/>
      <c r="KO137" s="64"/>
      <c r="KP137" s="64"/>
      <c r="KQ137" s="64"/>
      <c r="KR137" s="64"/>
      <c r="KS137" s="64"/>
      <c r="KT137" s="64"/>
      <c r="KU137" s="64"/>
      <c r="KV137" s="64"/>
      <c r="KW137" s="64"/>
      <c r="KX137" s="64"/>
      <c r="KY137" s="64"/>
      <c r="KZ137" s="64"/>
      <c r="LA137" s="64"/>
      <c r="LB137" s="64"/>
      <c r="LC137" s="64"/>
      <c r="LD137" s="64"/>
      <c r="LE137" s="64"/>
      <c r="LF137" s="64"/>
      <c r="LG137" s="64"/>
      <c r="LH137" s="64"/>
      <c r="LI137" s="64"/>
      <c r="LJ137" s="64"/>
      <c r="LK137" s="64"/>
      <c r="LL137" s="64"/>
      <c r="LM137" s="64"/>
      <c r="LN137" s="64"/>
      <c r="LO137" s="64"/>
      <c r="LP137" s="64"/>
      <c r="LQ137" s="64"/>
      <c r="LR137" s="64"/>
      <c r="LS137" s="64"/>
      <c r="LT137" s="64"/>
      <c r="LU137" s="64"/>
      <c r="LV137" s="64"/>
      <c r="LW137" s="64"/>
      <c r="LX137" s="64"/>
      <c r="LY137" s="64"/>
      <c r="LZ137" s="64"/>
      <c r="MA137" s="64"/>
      <c r="MB137" s="64"/>
      <c r="MC137" s="64"/>
      <c r="MD137" s="64"/>
      <c r="ME137" s="64"/>
      <c r="MF137" s="64"/>
      <c r="MG137" s="64"/>
      <c r="MH137" s="64"/>
      <c r="MI137" s="64"/>
      <c r="MJ137" s="64"/>
      <c r="MK137" s="64"/>
      <c r="ML137" s="64"/>
      <c r="MM137" s="64"/>
      <c r="MN137" s="64"/>
      <c r="MO137" s="64"/>
      <c r="MP137" s="64"/>
      <c r="MQ137" s="64"/>
      <c r="MR137" s="64"/>
      <c r="MS137" s="64"/>
      <c r="MT137" s="64"/>
      <c r="MU137" s="64"/>
      <c r="MV137" s="64"/>
      <c r="MW137" s="64"/>
      <c r="MX137" s="64"/>
      <c r="MY137" s="64"/>
      <c r="MZ137" s="64"/>
      <c r="NA137" s="64"/>
      <c r="NB137" s="64"/>
      <c r="NC137" s="64"/>
      <c r="ND137" s="64"/>
      <c r="NE137" s="64"/>
      <c r="NF137" s="64"/>
      <c r="NG137" s="64"/>
      <c r="NH137" s="64"/>
      <c r="NI137" s="64"/>
      <c r="NJ137" s="64"/>
      <c r="NK137" s="64"/>
      <c r="NL137" s="64"/>
      <c r="NM137" s="64"/>
      <c r="NN137" s="64"/>
      <c r="NO137" s="64"/>
      <c r="NP137" s="64"/>
      <c r="NQ137" s="64"/>
      <c r="NR137" s="64"/>
      <c r="NS137" s="64"/>
      <c r="NT137" s="64"/>
      <c r="NU137" s="64"/>
      <c r="NV137" s="64"/>
      <c r="NW137" s="64"/>
      <c r="NX137" s="64"/>
      <c r="NY137" s="64"/>
      <c r="NZ137" s="64"/>
      <c r="OA137" s="64"/>
      <c r="OB137" s="64"/>
      <c r="OC137" s="64"/>
      <c r="OD137" s="64"/>
      <c r="OE137" s="64"/>
      <c r="OF137" s="64"/>
      <c r="OG137" s="64"/>
      <c r="OH137" s="64"/>
      <c r="OI137" s="64"/>
      <c r="OJ137" s="64"/>
      <c r="OK137" s="64"/>
      <c r="OL137" s="64"/>
      <c r="OM137" s="64"/>
      <c r="ON137" s="64"/>
      <c r="OO137" s="64"/>
      <c r="OP137" s="64"/>
      <c r="OQ137" s="64"/>
      <c r="OR137" s="64"/>
      <c r="OS137" s="64"/>
      <c r="OT137" s="64"/>
      <c r="OU137" s="64"/>
      <c r="OV137" s="64"/>
      <c r="OW137" s="64"/>
      <c r="OX137" s="64"/>
      <c r="OY137" s="64"/>
      <c r="OZ137" s="64"/>
      <c r="PA137" s="64"/>
      <c r="PB137" s="64"/>
      <c r="PC137" s="64"/>
      <c r="PD137" s="64"/>
      <c r="PE137" s="64"/>
      <c r="PF137" s="64"/>
      <c r="PG137" s="64"/>
      <c r="PH137" s="64"/>
      <c r="PI137" s="64"/>
      <c r="PJ137" s="64"/>
      <c r="PK137" s="64"/>
      <c r="PL137" s="64"/>
      <c r="PM137" s="64"/>
      <c r="PN137" s="64"/>
      <c r="PO137" s="64"/>
      <c r="PP137" s="64"/>
      <c r="PQ137" s="64"/>
      <c r="PR137" s="64"/>
      <c r="PS137" s="64"/>
      <c r="PT137" s="64"/>
      <c r="PU137" s="64"/>
      <c r="PV137" s="64"/>
      <c r="PW137" s="64"/>
      <c r="PX137" s="64"/>
      <c r="PY137" s="64"/>
      <c r="PZ137" s="64"/>
      <c r="QA137" s="64"/>
      <c r="QB137" s="64"/>
      <c r="QC137" s="64"/>
      <c r="QD137" s="64"/>
      <c r="QE137" s="64"/>
      <c r="QF137" s="64"/>
      <c r="QG137" s="64"/>
      <c r="QH137" s="64"/>
      <c r="QI137" s="64"/>
      <c r="QJ137" s="64"/>
      <c r="QK137" s="64"/>
      <c r="QL137" s="64"/>
      <c r="QM137" s="64"/>
      <c r="QN137" s="64"/>
      <c r="QO137" s="64"/>
      <c r="QP137" s="64"/>
      <c r="QQ137" s="64"/>
      <c r="QR137" s="64"/>
      <c r="QS137" s="64"/>
      <c r="QT137" s="64"/>
      <c r="QU137" s="64"/>
      <c r="QV137" s="64"/>
      <c r="QW137" s="64"/>
      <c r="QX137" s="64"/>
      <c r="QY137" s="64"/>
      <c r="QZ137" s="64"/>
      <c r="RA137" s="64"/>
      <c r="RB137" s="64"/>
      <c r="RC137" s="64"/>
      <c r="RD137" s="64"/>
      <c r="RE137" s="64"/>
      <c r="RF137" s="64"/>
      <c r="RG137" s="64"/>
      <c r="RH137" s="64"/>
      <c r="RI137" s="64"/>
      <c r="RJ137" s="64"/>
      <c r="RK137" s="64"/>
      <c r="RL137" s="64"/>
      <c r="RM137" s="64"/>
      <c r="RN137" s="64"/>
      <c r="RO137" s="64"/>
      <c r="RP137" s="64"/>
      <c r="RQ137" s="64"/>
      <c r="RR137" s="64"/>
      <c r="RS137" s="64"/>
      <c r="RT137" s="64"/>
      <c r="RU137" s="64"/>
      <c r="RV137" s="64"/>
      <c r="RW137" s="64"/>
      <c r="RX137" s="64"/>
      <c r="RY137" s="64"/>
      <c r="RZ137" s="64"/>
      <c r="SA137" s="64"/>
      <c r="SB137" s="64"/>
      <c r="SC137" s="64"/>
      <c r="SD137" s="64"/>
      <c r="SE137" s="64"/>
      <c r="SF137" s="64"/>
      <c r="SG137" s="64"/>
      <c r="SH137" s="64"/>
      <c r="SI137" s="64"/>
      <c r="SJ137" s="64"/>
      <c r="SK137" s="64"/>
      <c r="SL137" s="64"/>
      <c r="SM137" s="64"/>
      <c r="SN137" s="64"/>
      <c r="SO137" s="64"/>
      <c r="SP137" s="64"/>
      <c r="SQ137" s="64"/>
      <c r="SR137" s="64"/>
      <c r="SS137" s="64"/>
      <c r="ST137" s="64"/>
      <c r="SU137" s="64"/>
      <c r="SV137" s="64"/>
      <c r="SW137" s="64"/>
      <c r="SX137" s="64"/>
      <c r="SY137" s="64"/>
      <c r="SZ137" s="64"/>
      <c r="TA137" s="64"/>
      <c r="TB137" s="64"/>
      <c r="TC137" s="64"/>
      <c r="TD137" s="64"/>
      <c r="TE137" s="64"/>
      <c r="TF137" s="64"/>
      <c r="TG137" s="64"/>
      <c r="TH137" s="64"/>
      <c r="TI137" s="64"/>
      <c r="TJ137" s="64"/>
      <c r="TK137" s="64"/>
      <c r="TL137" s="64"/>
      <c r="TM137" s="64"/>
      <c r="TN137" s="64"/>
      <c r="TO137" s="64"/>
      <c r="TP137" s="64"/>
      <c r="TQ137" s="64"/>
      <c r="TR137" s="64"/>
      <c r="TS137" s="64"/>
      <c r="TT137" s="64"/>
      <c r="TU137" s="64"/>
      <c r="TV137" s="64"/>
      <c r="TW137" s="64"/>
      <c r="TX137" s="64"/>
      <c r="TY137" s="64"/>
      <c r="TZ137" s="64"/>
      <c r="UA137" s="64"/>
      <c r="UB137" s="64"/>
      <c r="UC137" s="64"/>
      <c r="UD137" s="64"/>
      <c r="UE137" s="64"/>
      <c r="UF137" s="64"/>
      <c r="UG137" s="64"/>
      <c r="UH137" s="64"/>
      <c r="UI137" s="64"/>
      <c r="UJ137" s="64"/>
      <c r="UK137" s="64"/>
      <c r="UL137" s="64"/>
      <c r="UM137" s="64"/>
      <c r="UN137" s="64"/>
      <c r="UO137" s="64"/>
      <c r="UP137" s="64"/>
      <c r="UQ137" s="64"/>
      <c r="UR137" s="64"/>
      <c r="US137" s="64"/>
      <c r="UT137" s="64"/>
      <c r="UU137" s="64"/>
      <c r="UV137" s="64"/>
      <c r="UW137" s="64"/>
      <c r="UX137" s="64"/>
      <c r="UY137" s="64"/>
      <c r="UZ137" s="64"/>
      <c r="VA137" s="64"/>
      <c r="VB137" s="64"/>
      <c r="VC137" s="64"/>
      <c r="VD137" s="64"/>
      <c r="VE137" s="64"/>
      <c r="VF137" s="64"/>
      <c r="VG137" s="64"/>
      <c r="VH137" s="64"/>
      <c r="VI137" s="64"/>
      <c r="VJ137" s="64"/>
      <c r="VK137" s="64"/>
      <c r="VL137" s="64"/>
      <c r="VM137" s="64"/>
      <c r="VN137" s="64"/>
      <c r="VO137" s="64"/>
      <c r="VP137" s="64"/>
      <c r="VQ137" s="64"/>
      <c r="VR137" s="64"/>
      <c r="VS137" s="64"/>
      <c r="VT137" s="64"/>
      <c r="VU137" s="64"/>
      <c r="VV137" s="64"/>
      <c r="VW137" s="64"/>
      <c r="VX137" s="64"/>
      <c r="VY137" s="64"/>
      <c r="VZ137" s="64"/>
      <c r="WA137" s="64"/>
      <c r="WB137" s="64"/>
      <c r="WC137" s="64"/>
      <c r="WD137" s="64"/>
      <c r="WE137" s="64"/>
      <c r="WF137" s="64"/>
      <c r="WG137" s="64"/>
      <c r="WH137" s="64"/>
      <c r="WI137" s="64"/>
      <c r="WJ137" s="64"/>
      <c r="WK137" s="64"/>
      <c r="WL137" s="64"/>
      <c r="WM137" s="64"/>
      <c r="WN137" s="64"/>
      <c r="WO137" s="64"/>
      <c r="WP137" s="64"/>
      <c r="WQ137" s="64"/>
      <c r="WR137" s="64"/>
      <c r="WS137" s="64"/>
      <c r="WT137" s="64"/>
      <c r="WU137" s="64"/>
      <c r="WV137" s="64"/>
      <c r="WW137" s="64"/>
      <c r="WX137" s="64"/>
      <c r="WY137" s="64"/>
      <c r="WZ137" s="64"/>
      <c r="XA137" s="64"/>
      <c r="XB137" s="64"/>
      <c r="XC137" s="64"/>
      <c r="XD137" s="64"/>
      <c r="XE137" s="64"/>
      <c r="XF137" s="64"/>
      <c r="XG137" s="64"/>
      <c r="XH137" s="64"/>
      <c r="XI137" s="64"/>
      <c r="XJ137" s="64"/>
      <c r="XK137" s="64"/>
      <c r="XL137" s="64"/>
      <c r="XM137" s="64"/>
      <c r="XN137" s="64"/>
      <c r="XO137" s="64"/>
      <c r="XP137" s="64"/>
      <c r="XQ137" s="64"/>
      <c r="XR137" s="64"/>
      <c r="XS137" s="64"/>
      <c r="XT137" s="64"/>
      <c r="XU137" s="64"/>
      <c r="XV137" s="64"/>
      <c r="XW137" s="64"/>
      <c r="XX137" s="64"/>
      <c r="XY137" s="64"/>
      <c r="XZ137" s="64"/>
      <c r="YA137" s="64"/>
      <c r="YB137" s="64"/>
      <c r="YC137" s="64"/>
      <c r="YD137" s="64"/>
      <c r="YE137" s="64"/>
      <c r="YF137" s="64"/>
      <c r="YG137" s="64"/>
      <c r="YH137" s="64"/>
      <c r="YI137" s="64"/>
      <c r="YJ137" s="64"/>
      <c r="YK137" s="64"/>
      <c r="YL137" s="64"/>
      <c r="YM137" s="64"/>
      <c r="YN137" s="64"/>
      <c r="YO137" s="64"/>
      <c r="YP137" s="64"/>
      <c r="YQ137" s="64"/>
      <c r="YR137" s="64"/>
      <c r="YS137" s="64"/>
      <c r="YT137" s="64"/>
      <c r="YU137" s="64"/>
      <c r="YV137" s="64"/>
      <c r="YW137" s="64"/>
      <c r="YX137" s="64"/>
      <c r="YY137" s="64"/>
      <c r="YZ137" s="64"/>
      <c r="ZA137" s="64"/>
      <c r="ZB137" s="64"/>
      <c r="ZC137" s="64"/>
      <c r="ZD137" s="64"/>
      <c r="ZE137" s="64"/>
      <c r="ZF137" s="64"/>
      <c r="ZG137" s="64"/>
      <c r="ZH137" s="64"/>
      <c r="ZI137" s="64"/>
      <c r="ZJ137" s="64"/>
      <c r="ZK137" s="64"/>
      <c r="ZL137" s="64"/>
      <c r="ZM137" s="64"/>
      <c r="ZN137" s="64"/>
      <c r="ZO137" s="64"/>
      <c r="ZP137" s="64"/>
      <c r="ZQ137" s="64"/>
      <c r="ZR137" s="64"/>
      <c r="ZS137" s="64"/>
      <c r="ZT137" s="64"/>
      <c r="ZU137" s="64"/>
      <c r="ZV137" s="64"/>
      <c r="ZW137" s="64"/>
      <c r="ZX137" s="64"/>
      <c r="ZY137" s="64"/>
      <c r="ZZ137" s="64"/>
      <c r="AAA137" s="64"/>
      <c r="AAB137" s="64"/>
      <c r="AAC137" s="64"/>
      <c r="AAD137" s="64"/>
      <c r="AAE137" s="64"/>
      <c r="AAF137" s="64"/>
      <c r="AAG137" s="64"/>
      <c r="AAH137" s="64"/>
      <c r="AAI137" s="64"/>
      <c r="AAJ137" s="64"/>
      <c r="AAK137" s="64"/>
      <c r="AAL137" s="64"/>
      <c r="AAM137" s="64"/>
      <c r="AAN137" s="64"/>
      <c r="AAO137" s="64"/>
      <c r="AAP137" s="64"/>
      <c r="AAQ137" s="64"/>
      <c r="AAR137" s="64"/>
      <c r="AAS137" s="64"/>
      <c r="AAT137" s="64"/>
      <c r="AAU137" s="64"/>
      <c r="AAV137" s="64"/>
      <c r="AAW137" s="64"/>
      <c r="AAX137" s="64"/>
      <c r="AAY137" s="64"/>
      <c r="AAZ137" s="64"/>
      <c r="ABA137" s="64"/>
      <c r="ABB137" s="64"/>
      <c r="ABC137" s="64"/>
      <c r="ABD137" s="64"/>
      <c r="ABE137" s="64"/>
      <c r="ABF137" s="64"/>
      <c r="ABG137" s="64"/>
      <c r="ABH137" s="64"/>
      <c r="ABI137" s="64"/>
      <c r="ABJ137" s="64"/>
      <c r="ABK137" s="64"/>
      <c r="ABL137" s="64"/>
      <c r="ABM137" s="64"/>
      <c r="ABN137" s="64"/>
      <c r="ABO137" s="64"/>
      <c r="ABP137" s="64"/>
      <c r="ABQ137" s="64"/>
      <c r="ABR137" s="64"/>
      <c r="ABS137" s="64"/>
      <c r="ABT137" s="64"/>
      <c r="ABU137" s="64"/>
      <c r="ABV137" s="64"/>
      <c r="ABW137" s="64"/>
      <c r="ABX137" s="64"/>
      <c r="ABY137" s="64"/>
      <c r="ABZ137" s="64"/>
      <c r="ACA137" s="64"/>
      <c r="ACB137" s="64"/>
      <c r="ACC137" s="64"/>
      <c r="ACD137" s="64"/>
      <c r="ACE137" s="64"/>
      <c r="ACF137" s="64"/>
      <c r="ACG137" s="64"/>
      <c r="ACH137" s="64"/>
      <c r="ACI137" s="64"/>
      <c r="ACJ137" s="64"/>
      <c r="ACK137" s="64"/>
      <c r="ACL137" s="64"/>
      <c r="ACM137" s="64"/>
      <c r="ACN137" s="64"/>
      <c r="ACO137" s="64"/>
      <c r="ACP137" s="64"/>
      <c r="ACQ137" s="64"/>
      <c r="ACR137" s="64"/>
      <c r="ACS137" s="64"/>
      <c r="ACT137" s="64"/>
      <c r="ACU137" s="64"/>
      <c r="ACV137" s="64"/>
      <c r="ACW137" s="64"/>
      <c r="ACX137" s="64"/>
      <c r="ACY137" s="64"/>
      <c r="ACZ137" s="64"/>
      <c r="ADA137" s="64"/>
      <c r="ADB137" s="64"/>
      <c r="ADC137" s="64"/>
      <c r="ADD137" s="64"/>
      <c r="ADE137" s="64"/>
      <c r="ADF137" s="64"/>
      <c r="ADG137" s="64"/>
      <c r="ADH137" s="64"/>
      <c r="ADI137" s="64"/>
      <c r="ADJ137" s="64"/>
      <c r="ADK137" s="64"/>
      <c r="ADL137" s="64"/>
      <c r="ADM137" s="64"/>
      <c r="ADN137" s="64"/>
      <c r="ADO137" s="64"/>
      <c r="ADP137" s="64"/>
      <c r="ADQ137" s="64"/>
      <c r="ADR137" s="64"/>
      <c r="ADS137" s="64"/>
      <c r="ADT137" s="64"/>
      <c r="ADU137" s="64"/>
      <c r="ADV137" s="64"/>
      <c r="ADW137" s="64"/>
      <c r="ADX137" s="64"/>
      <c r="ADY137" s="64"/>
      <c r="ADZ137" s="64"/>
      <c r="AEA137" s="64"/>
      <c r="AEB137" s="64"/>
      <c r="AEC137" s="64"/>
      <c r="AED137" s="64"/>
      <c r="AEE137" s="64"/>
      <c r="AEF137" s="64"/>
      <c r="AEG137" s="64"/>
      <c r="AEH137" s="64"/>
      <c r="AEI137" s="64"/>
      <c r="AEJ137" s="64"/>
      <c r="AEK137" s="64"/>
      <c r="AEL137" s="64"/>
      <c r="AEM137" s="64"/>
      <c r="AEN137" s="64"/>
      <c r="AEO137" s="64"/>
      <c r="AEP137" s="64"/>
      <c r="AEQ137" s="64"/>
      <c r="AER137" s="64"/>
      <c r="AES137" s="64"/>
      <c r="AET137" s="64"/>
      <c r="AEU137" s="64"/>
      <c r="AEV137" s="64"/>
      <c r="AEW137" s="64"/>
      <c r="AEX137" s="64"/>
      <c r="AEY137" s="64"/>
      <c r="AEZ137" s="64"/>
      <c r="AFA137" s="64"/>
      <c r="AFB137" s="64"/>
      <c r="AFC137" s="64"/>
      <c r="AFD137" s="64"/>
      <c r="AFE137" s="64"/>
      <c r="AFF137" s="64"/>
      <c r="AFG137" s="64"/>
      <c r="AFH137" s="64"/>
      <c r="AFI137" s="64"/>
      <c r="AFJ137" s="64"/>
      <c r="AFK137" s="64"/>
      <c r="AFL137" s="64"/>
      <c r="AFM137" s="64"/>
      <c r="AFN137" s="64"/>
      <c r="AFO137" s="64"/>
      <c r="AFP137" s="64"/>
      <c r="AFQ137" s="64"/>
      <c r="AFR137" s="64"/>
      <c r="AFS137" s="64"/>
      <c r="AFT137" s="64"/>
      <c r="AFU137" s="64"/>
      <c r="AFV137" s="64"/>
      <c r="AFW137" s="64"/>
      <c r="AFX137" s="64"/>
      <c r="AFY137" s="64"/>
      <c r="AFZ137" s="64"/>
      <c r="AGA137" s="64"/>
      <c r="AGB137" s="64"/>
      <c r="AGC137" s="64"/>
      <c r="AGD137" s="64"/>
      <c r="AGE137" s="64"/>
      <c r="AGF137" s="64"/>
      <c r="AGG137" s="64"/>
      <c r="AGH137" s="64"/>
      <c r="AGI137" s="64"/>
      <c r="AGJ137" s="64"/>
      <c r="AGK137" s="64"/>
      <c r="AGL137" s="64"/>
      <c r="AGM137" s="64"/>
      <c r="AGN137" s="64"/>
      <c r="AGO137" s="64"/>
      <c r="AGP137" s="64"/>
      <c r="AGQ137" s="64"/>
      <c r="AGR137" s="64"/>
      <c r="AGS137" s="64"/>
      <c r="AGT137" s="64"/>
      <c r="AGU137" s="64"/>
      <c r="AGV137" s="64"/>
      <c r="AGW137" s="64"/>
      <c r="AGX137" s="64"/>
      <c r="AGY137" s="64"/>
      <c r="AGZ137" s="64"/>
      <c r="AHA137" s="64"/>
      <c r="AHB137" s="64"/>
      <c r="AHC137" s="64"/>
      <c r="AHD137" s="64"/>
      <c r="AHE137" s="64"/>
      <c r="AHF137" s="64"/>
      <c r="AHG137" s="64"/>
      <c r="AHH137" s="64"/>
      <c r="AHI137" s="64"/>
      <c r="AHJ137" s="64"/>
      <c r="AHK137" s="64"/>
      <c r="AHL137" s="64"/>
      <c r="AHM137" s="64"/>
      <c r="AHN137" s="64"/>
      <c r="AHO137" s="64"/>
      <c r="AHP137" s="64"/>
      <c r="AHQ137" s="64"/>
      <c r="AHR137" s="64"/>
      <c r="AHS137" s="64"/>
      <c r="AHT137" s="64"/>
      <c r="AHU137" s="64"/>
      <c r="AHV137" s="64"/>
      <c r="AHW137" s="64"/>
      <c r="AHX137" s="64"/>
      <c r="AHY137" s="64"/>
      <c r="AHZ137" s="64"/>
      <c r="AIA137" s="64"/>
      <c r="AIB137" s="64"/>
      <c r="AIC137" s="64"/>
      <c r="AID137" s="64"/>
      <c r="AIE137" s="64"/>
      <c r="AIF137" s="64"/>
      <c r="AIG137" s="64"/>
      <c r="AIH137" s="64"/>
      <c r="AII137" s="64"/>
      <c r="AIJ137" s="64"/>
      <c r="AIK137" s="64"/>
      <c r="AIL137" s="64"/>
      <c r="AIM137" s="64"/>
      <c r="AIN137" s="64"/>
      <c r="AIO137" s="64"/>
      <c r="AIP137" s="64"/>
      <c r="AIQ137" s="64"/>
      <c r="AIR137" s="64"/>
      <c r="AIS137" s="64"/>
      <c r="AIT137" s="64"/>
      <c r="AIU137" s="64"/>
      <c r="AIV137" s="64"/>
      <c r="AIW137" s="64"/>
      <c r="AIX137" s="64"/>
      <c r="AIY137" s="64"/>
      <c r="AIZ137" s="64"/>
      <c r="AJA137" s="64"/>
      <c r="AJB137" s="64"/>
      <c r="AJC137" s="64"/>
      <c r="AJD137" s="64"/>
      <c r="AJE137" s="64"/>
      <c r="AJF137" s="64"/>
      <c r="AJG137" s="64"/>
      <c r="AJH137" s="64"/>
      <c r="AJI137" s="64"/>
      <c r="AJJ137" s="64"/>
      <c r="AJK137" s="64"/>
      <c r="AJL137" s="64"/>
      <c r="AJM137" s="64"/>
      <c r="AJN137" s="64"/>
      <c r="AJO137" s="64"/>
      <c r="AJP137" s="64"/>
      <c r="AJQ137" s="64"/>
      <c r="AJR137" s="64"/>
      <c r="AJS137" s="64"/>
      <c r="AJT137" s="64"/>
      <c r="AJU137" s="64"/>
      <c r="AJV137" s="64"/>
      <c r="AJW137" s="64"/>
      <c r="AJX137" s="64"/>
      <c r="AJY137" s="64"/>
      <c r="AJZ137" s="64"/>
      <c r="AKA137" s="64"/>
      <c r="AKB137" s="64"/>
      <c r="AKC137" s="64"/>
      <c r="AKD137" s="64"/>
      <c r="AKE137" s="64"/>
      <c r="AKF137" s="64"/>
      <c r="AKG137" s="64"/>
      <c r="AKH137" s="64"/>
      <c r="AKI137" s="64"/>
      <c r="AKJ137" s="64"/>
      <c r="AKK137" s="64"/>
      <c r="AKL137" s="64"/>
      <c r="AKM137" s="64"/>
      <c r="AKN137" s="64"/>
      <c r="AKO137" s="64"/>
      <c r="AKP137" s="64"/>
      <c r="AKQ137" s="64"/>
      <c r="AKR137" s="64"/>
      <c r="AKS137" s="64"/>
      <c r="AKT137" s="64"/>
      <c r="AKU137" s="64"/>
      <c r="AKV137" s="64"/>
      <c r="AKW137" s="64"/>
      <c r="AKX137" s="64"/>
      <c r="AKY137" s="64"/>
      <c r="AKZ137" s="64"/>
      <c r="ALA137" s="64"/>
      <c r="ALB137" s="64"/>
      <c r="ALC137" s="64"/>
      <c r="ALD137" s="64"/>
      <c r="ALE137" s="64"/>
      <c r="ALF137" s="64"/>
      <c r="ALG137" s="64"/>
      <c r="ALH137" s="64"/>
      <c r="ALI137" s="64"/>
      <c r="ALJ137" s="64"/>
      <c r="ALK137" s="64"/>
      <c r="ALL137" s="64"/>
      <c r="ALM137" s="64"/>
      <c r="ALN137" s="64"/>
      <c r="ALO137" s="64"/>
      <c r="ALP137" s="64"/>
      <c r="ALQ137" s="64"/>
      <c r="ALR137" s="64"/>
      <c r="ALS137" s="64"/>
      <c r="ALT137" s="64"/>
      <c r="ALU137" s="64"/>
      <c r="ALV137" s="64"/>
      <c r="ALW137" s="64"/>
      <c r="ALX137" s="64"/>
      <c r="ALY137" s="64"/>
      <c r="ALZ137" s="64"/>
      <c r="AMA137" s="64"/>
      <c r="AMB137" s="64"/>
      <c r="AMC137" s="64"/>
      <c r="AMD137" s="64"/>
      <c r="AME137" s="64"/>
      <c r="AMF137" s="64"/>
      <c r="AMG137" s="64"/>
      <c r="AMH137" s="64"/>
      <c r="AMI137" s="64"/>
      <c r="AMJ137" s="64"/>
      <c r="AMK137" s="64"/>
      <c r="AML137" s="64"/>
      <c r="AMM137" s="64"/>
      <c r="AMN137" s="64"/>
      <c r="AMO137" s="64"/>
      <c r="AMP137" s="64"/>
      <c r="AMQ137" s="64"/>
      <c r="AMR137" s="64"/>
      <c r="AMS137" s="64"/>
      <c r="AMT137" s="64"/>
      <c r="AMU137" s="64"/>
      <c r="AMV137" s="64"/>
      <c r="AMW137" s="64"/>
      <c r="AMX137" s="64"/>
      <c r="AMY137" s="64"/>
      <c r="AMZ137" s="64"/>
      <c r="ANA137" s="64"/>
      <c r="ANB137" s="64"/>
      <c r="ANC137" s="64"/>
      <c r="AND137" s="64"/>
      <c r="ANE137" s="64"/>
      <c r="ANF137" s="64"/>
      <c r="ANG137" s="64"/>
      <c r="ANH137" s="64"/>
      <c r="ANI137" s="64"/>
      <c r="ANJ137" s="64"/>
      <c r="ANK137" s="64"/>
      <c r="ANL137" s="64"/>
      <c r="ANM137" s="64"/>
      <c r="ANN137" s="64"/>
      <c r="ANO137" s="64"/>
      <c r="ANP137" s="64"/>
      <c r="ANQ137" s="64"/>
      <c r="ANR137" s="64"/>
      <c r="ANS137" s="64"/>
      <c r="ANT137" s="64"/>
      <c r="ANU137" s="64"/>
      <c r="ANV137" s="64"/>
      <c r="ANW137" s="64"/>
      <c r="ANX137" s="64"/>
      <c r="ANY137" s="64"/>
      <c r="ANZ137" s="64"/>
      <c r="AOA137" s="64"/>
      <c r="AOB137" s="64"/>
      <c r="AOC137" s="64"/>
      <c r="AOD137" s="64"/>
      <c r="AOE137" s="64"/>
      <c r="AOF137" s="64"/>
      <c r="AOG137" s="64"/>
      <c r="AOH137" s="64"/>
      <c r="AOI137" s="64"/>
      <c r="AOJ137" s="64"/>
      <c r="AOK137" s="64"/>
      <c r="AOL137" s="64"/>
      <c r="AOM137" s="64"/>
      <c r="AON137" s="64"/>
      <c r="AOO137" s="64"/>
      <c r="AOP137" s="64"/>
      <c r="AOQ137" s="64"/>
      <c r="AOR137" s="64"/>
      <c r="AOS137" s="64"/>
      <c r="AOT137" s="64"/>
      <c r="AOU137" s="64"/>
      <c r="AOV137" s="64"/>
      <c r="AOW137" s="64"/>
      <c r="AOX137" s="64"/>
      <c r="AOY137" s="64"/>
      <c r="AOZ137" s="64"/>
      <c r="APA137" s="64"/>
      <c r="APB137" s="64"/>
      <c r="APC137" s="64"/>
      <c r="APD137" s="64"/>
      <c r="APE137" s="64"/>
      <c r="APF137" s="64"/>
      <c r="APG137" s="64"/>
      <c r="APH137" s="64"/>
      <c r="API137" s="64"/>
      <c r="APJ137" s="64"/>
      <c r="APK137" s="64"/>
      <c r="APL137" s="64"/>
      <c r="APM137" s="64"/>
      <c r="APN137" s="64"/>
      <c r="APO137" s="64"/>
      <c r="APP137" s="64"/>
      <c r="APQ137" s="64"/>
      <c r="APR137" s="64"/>
      <c r="APS137" s="64"/>
      <c r="APT137" s="64"/>
      <c r="APU137" s="64"/>
      <c r="APV137" s="64"/>
      <c r="APW137" s="64"/>
      <c r="APX137" s="64"/>
      <c r="APY137" s="64"/>
      <c r="APZ137" s="64"/>
      <c r="AQA137" s="64"/>
      <c r="AQB137" s="64"/>
      <c r="AQC137" s="64"/>
      <c r="AQD137" s="64"/>
      <c r="AQE137" s="64"/>
      <c r="AQF137" s="64"/>
      <c r="AQG137" s="64"/>
      <c r="AQH137" s="64"/>
      <c r="AQI137" s="64"/>
      <c r="AQJ137" s="64"/>
      <c r="AQK137" s="64"/>
      <c r="AQL137" s="64"/>
      <c r="AQM137" s="64"/>
      <c r="AQN137" s="64"/>
      <c r="AQO137" s="64"/>
      <c r="AQP137" s="64"/>
      <c r="AQQ137" s="64"/>
      <c r="AQR137" s="64"/>
      <c r="AQS137" s="64"/>
      <c r="AQT137" s="64"/>
      <c r="AQU137" s="64"/>
      <c r="AQV137" s="64"/>
      <c r="AQW137" s="64"/>
      <c r="AQX137" s="64"/>
      <c r="AQY137" s="64"/>
      <c r="AQZ137" s="64"/>
      <c r="ARA137" s="64"/>
      <c r="ARB137" s="64"/>
      <c r="ARC137" s="64"/>
      <c r="ARD137" s="64"/>
      <c r="ARE137" s="64"/>
      <c r="ARF137" s="64"/>
      <c r="ARG137" s="64"/>
      <c r="ARH137" s="64"/>
      <c r="ARI137" s="64"/>
      <c r="ARJ137" s="64"/>
      <c r="ARK137" s="64"/>
      <c r="ARL137" s="64"/>
      <c r="ARM137" s="64"/>
      <c r="ARN137" s="64"/>
      <c r="ARO137" s="64"/>
      <c r="ARP137" s="64"/>
      <c r="ARQ137" s="64"/>
      <c r="ARR137" s="64"/>
      <c r="ARS137" s="64"/>
      <c r="ART137" s="64"/>
      <c r="ARU137" s="64"/>
      <c r="ARV137" s="64"/>
      <c r="ARW137" s="64"/>
      <c r="ARX137" s="64"/>
      <c r="ARY137" s="64"/>
      <c r="ARZ137" s="64"/>
      <c r="ASA137" s="64"/>
      <c r="ASB137" s="64"/>
      <c r="ASC137" s="64"/>
      <c r="ASD137" s="64"/>
      <c r="ASE137" s="64"/>
      <c r="ASF137" s="64"/>
      <c r="ASG137" s="64"/>
      <c r="ASH137" s="64"/>
      <c r="ASI137" s="64"/>
      <c r="ASJ137" s="64"/>
      <c r="ASK137" s="64"/>
      <c r="ASL137" s="64"/>
      <c r="ASM137" s="64"/>
      <c r="ASN137" s="64"/>
      <c r="ASO137" s="64"/>
      <c r="ASP137" s="64"/>
      <c r="ASQ137" s="64"/>
      <c r="ASR137" s="64"/>
      <c r="ASS137" s="64"/>
      <c r="AST137" s="64"/>
      <c r="ASU137" s="64"/>
      <c r="ASV137" s="64"/>
      <c r="ASW137" s="64"/>
      <c r="ASX137" s="64"/>
      <c r="ASY137" s="64"/>
      <c r="ASZ137" s="64"/>
      <c r="ATA137" s="64"/>
      <c r="ATB137" s="64"/>
      <c r="ATC137" s="64"/>
      <c r="ATD137" s="64"/>
      <c r="ATE137" s="64"/>
      <c r="ATF137" s="64"/>
      <c r="ATG137" s="64"/>
      <c r="ATH137" s="64"/>
      <c r="ATI137" s="64"/>
      <c r="ATJ137" s="64"/>
      <c r="ATK137" s="64"/>
      <c r="ATL137" s="64"/>
      <c r="ATM137" s="64"/>
      <c r="ATN137" s="64"/>
      <c r="ATO137" s="64"/>
      <c r="ATP137" s="64"/>
      <c r="ATQ137" s="64"/>
      <c r="ATR137" s="64"/>
      <c r="ATS137" s="64"/>
      <c r="ATT137" s="64"/>
      <c r="ATU137" s="64"/>
      <c r="ATV137" s="64"/>
      <c r="ATW137" s="64"/>
      <c r="ATX137" s="64"/>
      <c r="ATY137" s="64"/>
      <c r="ATZ137" s="64"/>
      <c r="AUA137" s="64"/>
      <c r="AUB137" s="64"/>
      <c r="AUC137" s="64"/>
      <c r="AUD137" s="64"/>
      <c r="AUE137" s="64"/>
      <c r="AUF137" s="64"/>
      <c r="AUG137" s="64"/>
      <c r="AUH137" s="64"/>
      <c r="AUI137" s="64"/>
      <c r="AUJ137" s="64"/>
      <c r="AUK137" s="64"/>
      <c r="AUL137" s="64"/>
      <c r="AUM137" s="64"/>
      <c r="AUN137" s="64"/>
      <c r="AUO137" s="64"/>
      <c r="AUP137" s="64"/>
      <c r="AUQ137" s="64"/>
      <c r="AUR137" s="64"/>
      <c r="AUS137" s="64"/>
      <c r="AUT137" s="64"/>
      <c r="AUU137" s="64"/>
      <c r="AUV137" s="64"/>
      <c r="AUW137" s="64"/>
      <c r="AUX137" s="64"/>
      <c r="AUY137" s="64"/>
      <c r="AUZ137" s="64"/>
      <c r="AVA137" s="64"/>
      <c r="AVB137" s="64"/>
      <c r="AVC137" s="64"/>
      <c r="AVD137" s="64"/>
      <c r="AVE137" s="64"/>
      <c r="AVF137" s="64"/>
      <c r="AVG137" s="64"/>
      <c r="AVH137" s="64"/>
      <c r="AVI137" s="64"/>
      <c r="AVJ137" s="64"/>
      <c r="AVK137" s="64"/>
      <c r="AVL137" s="64"/>
      <c r="AVM137" s="64"/>
      <c r="AVN137" s="64"/>
      <c r="AVO137" s="64"/>
      <c r="AVP137" s="64"/>
      <c r="AVQ137" s="64"/>
      <c r="AVR137" s="64"/>
      <c r="AVS137" s="64"/>
      <c r="AVT137" s="64"/>
      <c r="AVU137" s="64"/>
      <c r="AVV137" s="64"/>
      <c r="AVW137" s="64"/>
      <c r="AVX137" s="64"/>
      <c r="AVY137" s="64"/>
      <c r="AVZ137" s="64"/>
      <c r="AWA137" s="64"/>
      <c r="AWB137" s="64"/>
      <c r="AWC137" s="64"/>
      <c r="AWD137" s="64"/>
      <c r="AWE137" s="64"/>
      <c r="AWF137" s="64"/>
      <c r="AWG137" s="64"/>
      <c r="AWH137" s="64"/>
      <c r="AWI137" s="64"/>
      <c r="AWJ137" s="64"/>
      <c r="AWK137" s="64"/>
      <c r="AWL137" s="64"/>
      <c r="AWM137" s="64"/>
      <c r="AWN137" s="64"/>
      <c r="AWO137" s="64"/>
      <c r="AWP137" s="64"/>
      <c r="AWQ137" s="64"/>
      <c r="AWR137" s="64"/>
      <c r="AWS137" s="64"/>
      <c r="AWT137" s="64"/>
      <c r="AWU137" s="64"/>
      <c r="AWV137" s="64"/>
      <c r="AWW137" s="64"/>
      <c r="AWX137" s="64"/>
      <c r="AWY137" s="64"/>
      <c r="AWZ137" s="64"/>
      <c r="AXA137" s="64"/>
      <c r="AXB137" s="64"/>
      <c r="AXC137" s="64"/>
      <c r="AXD137" s="64"/>
      <c r="AXE137" s="64"/>
      <c r="AXF137" s="64"/>
      <c r="AXG137" s="64"/>
      <c r="AXH137" s="64"/>
      <c r="AXI137" s="64"/>
      <c r="AXJ137" s="64"/>
      <c r="AXK137" s="64"/>
      <c r="AXL137" s="64"/>
      <c r="AXM137" s="64"/>
      <c r="AXN137" s="64"/>
      <c r="AXO137" s="64"/>
      <c r="AXP137" s="64"/>
      <c r="AXQ137" s="64"/>
      <c r="AXR137" s="64"/>
      <c r="AXS137" s="64"/>
      <c r="AXT137" s="64"/>
      <c r="AXU137" s="64"/>
      <c r="AXV137" s="64"/>
      <c r="AXW137" s="64"/>
      <c r="AXX137" s="64"/>
      <c r="AXY137" s="64"/>
      <c r="AXZ137" s="64"/>
      <c r="AYA137" s="64"/>
      <c r="AYB137" s="64"/>
      <c r="AYC137" s="64"/>
      <c r="AYD137" s="64"/>
      <c r="AYE137" s="64"/>
      <c r="AYF137" s="64"/>
      <c r="AYG137" s="64"/>
      <c r="AYH137" s="64"/>
      <c r="AYI137" s="64"/>
      <c r="AYJ137" s="64"/>
      <c r="AYK137" s="64"/>
      <c r="AYL137" s="64"/>
      <c r="AYM137" s="64"/>
      <c r="AYN137" s="64"/>
      <c r="AYO137" s="64"/>
      <c r="AYP137" s="64"/>
      <c r="AYQ137" s="64"/>
      <c r="AYR137" s="64"/>
      <c r="AYS137" s="64"/>
      <c r="AYT137" s="64"/>
      <c r="AYU137" s="64"/>
      <c r="AYV137" s="64"/>
      <c r="AYW137" s="64"/>
      <c r="AYX137" s="64"/>
      <c r="AYY137" s="64"/>
      <c r="AYZ137" s="64"/>
      <c r="AZA137" s="64"/>
      <c r="AZB137" s="64"/>
      <c r="AZC137" s="64"/>
      <c r="AZD137" s="64"/>
      <c r="AZE137" s="64"/>
      <c r="AZF137" s="64"/>
      <c r="AZG137" s="64"/>
      <c r="AZH137" s="64"/>
      <c r="AZI137" s="64"/>
      <c r="AZJ137" s="64"/>
      <c r="AZK137" s="64"/>
      <c r="AZL137" s="64"/>
      <c r="AZM137" s="64"/>
      <c r="AZN137" s="64"/>
      <c r="AZO137" s="64"/>
      <c r="AZP137" s="64"/>
      <c r="AZQ137" s="64"/>
      <c r="AZR137" s="64"/>
      <c r="AZS137" s="64"/>
      <c r="AZT137" s="64"/>
      <c r="AZU137" s="64"/>
      <c r="AZV137" s="64"/>
      <c r="AZW137" s="64"/>
      <c r="AZX137" s="64"/>
      <c r="AZY137" s="64"/>
      <c r="AZZ137" s="64"/>
      <c r="BAA137" s="64"/>
      <c r="BAB137" s="64"/>
      <c r="BAC137" s="64"/>
      <c r="BAD137" s="64"/>
      <c r="BAE137" s="64"/>
      <c r="BAF137" s="64"/>
      <c r="BAG137" s="64"/>
      <c r="BAH137" s="64"/>
      <c r="BAI137" s="64"/>
      <c r="BAJ137" s="64"/>
      <c r="BAK137" s="64"/>
      <c r="BAL137" s="64"/>
      <c r="BAM137" s="64"/>
      <c r="BAN137" s="64"/>
      <c r="BAO137" s="64"/>
      <c r="BAP137" s="64"/>
      <c r="BAQ137" s="64"/>
      <c r="BAR137" s="64"/>
      <c r="BAS137" s="64"/>
      <c r="BAT137" s="64"/>
      <c r="BAU137" s="64"/>
      <c r="BAV137" s="64"/>
      <c r="BAW137" s="64"/>
      <c r="BAX137" s="64"/>
      <c r="BAY137" s="64"/>
      <c r="BAZ137" s="64"/>
      <c r="BBA137" s="64"/>
      <c r="BBB137" s="64"/>
      <c r="BBC137" s="64"/>
      <c r="BBD137" s="64"/>
      <c r="BBE137" s="64"/>
      <c r="BBF137" s="64"/>
      <c r="BBG137" s="64"/>
      <c r="BBH137" s="64"/>
      <c r="BBI137" s="64"/>
      <c r="BBJ137" s="64"/>
      <c r="BBK137" s="64"/>
      <c r="BBL137" s="64"/>
      <c r="BBM137" s="64"/>
      <c r="BBN137" s="64"/>
      <c r="BBO137" s="64"/>
      <c r="BBP137" s="64"/>
      <c r="BBQ137" s="64"/>
      <c r="BBR137" s="64"/>
      <c r="BBS137" s="64"/>
      <c r="BBT137" s="64"/>
      <c r="BBU137" s="64"/>
      <c r="BBV137" s="64"/>
      <c r="BBW137" s="64"/>
      <c r="BBX137" s="64"/>
      <c r="BBY137" s="64"/>
      <c r="BBZ137" s="64"/>
      <c r="BCA137" s="64"/>
      <c r="BCB137" s="64"/>
      <c r="BCC137" s="64"/>
      <c r="BCD137" s="64"/>
      <c r="BCE137" s="64"/>
      <c r="BCF137" s="64"/>
      <c r="BCG137" s="64"/>
      <c r="BCH137" s="64"/>
      <c r="BCI137" s="64"/>
      <c r="BCJ137" s="64"/>
      <c r="BCK137" s="64"/>
      <c r="BCL137" s="64"/>
      <c r="BCM137" s="64"/>
      <c r="BCN137" s="64"/>
      <c r="BCO137" s="64"/>
      <c r="BCP137" s="64"/>
      <c r="BCQ137" s="64"/>
      <c r="BCR137" s="64"/>
      <c r="BCS137" s="64"/>
      <c r="BCT137" s="64"/>
      <c r="BCU137" s="64"/>
      <c r="BCV137" s="64"/>
      <c r="BCW137" s="64"/>
      <c r="BCX137" s="64"/>
      <c r="BCY137" s="64"/>
      <c r="BCZ137" s="64"/>
      <c r="BDA137" s="64"/>
      <c r="BDB137" s="64"/>
      <c r="BDC137" s="64"/>
      <c r="BDD137" s="64"/>
      <c r="BDE137" s="64"/>
      <c r="BDF137" s="64"/>
      <c r="BDG137" s="64"/>
      <c r="BDH137" s="64"/>
      <c r="BDI137" s="64"/>
      <c r="BDJ137" s="64"/>
      <c r="BDK137" s="64"/>
      <c r="BDL137" s="64"/>
      <c r="BDM137" s="64"/>
      <c r="BDN137" s="64"/>
      <c r="BDO137" s="64"/>
      <c r="BDP137" s="64"/>
      <c r="BDQ137" s="64"/>
      <c r="BDR137" s="64"/>
      <c r="BDS137" s="64"/>
      <c r="BDT137" s="64"/>
      <c r="BDU137" s="64"/>
      <c r="BDV137" s="64"/>
      <c r="BDW137" s="64"/>
      <c r="BDX137" s="64"/>
      <c r="BDY137" s="64"/>
      <c r="BDZ137" s="64"/>
      <c r="BEA137" s="64"/>
      <c r="BEB137" s="64"/>
      <c r="BEC137" s="64"/>
      <c r="BED137" s="64"/>
      <c r="BEE137" s="64"/>
      <c r="BEF137" s="64"/>
      <c r="BEG137" s="64"/>
      <c r="BEH137" s="64"/>
      <c r="BEI137" s="64"/>
      <c r="BEJ137" s="64"/>
      <c r="BEK137" s="64"/>
      <c r="BEL137" s="64"/>
      <c r="BEM137" s="64"/>
      <c r="BEN137" s="64"/>
      <c r="BEO137" s="64"/>
      <c r="BEP137" s="64"/>
      <c r="BEQ137" s="64"/>
      <c r="BER137" s="64"/>
      <c r="BES137" s="64"/>
      <c r="BET137" s="64"/>
      <c r="BEU137" s="64"/>
      <c r="BEV137" s="64"/>
      <c r="BEW137" s="64"/>
      <c r="BEX137" s="64"/>
      <c r="BEY137" s="64"/>
      <c r="BEZ137" s="64"/>
      <c r="BFA137" s="64"/>
      <c r="BFB137" s="64"/>
      <c r="BFC137" s="64"/>
      <c r="BFD137" s="64"/>
      <c r="BFE137" s="64"/>
      <c r="BFF137" s="64"/>
      <c r="BFG137" s="64"/>
      <c r="BFH137" s="64"/>
      <c r="BFI137" s="64"/>
      <c r="BFJ137" s="64"/>
      <c r="BFK137" s="64"/>
      <c r="BFL137" s="64"/>
      <c r="BFM137" s="64"/>
      <c r="BFN137" s="64"/>
      <c r="BFO137" s="64"/>
      <c r="BFP137" s="64"/>
      <c r="BFQ137" s="64"/>
      <c r="BFR137" s="64"/>
      <c r="BFS137" s="64"/>
      <c r="BFT137" s="64"/>
      <c r="BFU137" s="64"/>
      <c r="BFV137" s="64"/>
      <c r="BFW137" s="64"/>
      <c r="BFX137" s="64"/>
      <c r="BFY137" s="64"/>
      <c r="BFZ137" s="64"/>
      <c r="BGA137" s="64"/>
      <c r="BGB137" s="64"/>
      <c r="BGC137" s="64"/>
      <c r="BGD137" s="64"/>
      <c r="BGE137" s="64"/>
      <c r="BGF137" s="64"/>
      <c r="BGG137" s="64"/>
      <c r="BGH137" s="64"/>
      <c r="BGI137" s="64"/>
      <c r="BGJ137" s="64"/>
      <c r="BGK137" s="64"/>
      <c r="BGL137" s="64"/>
      <c r="BGM137" s="64"/>
      <c r="BGN137" s="64"/>
      <c r="BGO137" s="64"/>
      <c r="BGP137" s="64"/>
      <c r="BGQ137" s="64"/>
      <c r="BGR137" s="64"/>
      <c r="BGS137" s="64"/>
      <c r="BGT137" s="64"/>
      <c r="BGU137" s="64"/>
      <c r="BGV137" s="64"/>
      <c r="BGW137" s="64"/>
      <c r="BGX137" s="64"/>
      <c r="BGY137" s="64"/>
      <c r="BGZ137" s="64"/>
      <c r="BHA137" s="64"/>
      <c r="BHB137" s="64"/>
      <c r="BHC137" s="64"/>
      <c r="BHD137" s="64"/>
      <c r="BHE137" s="64"/>
      <c r="BHF137" s="64"/>
      <c r="BHG137" s="64"/>
      <c r="BHH137" s="64"/>
      <c r="BHI137" s="64"/>
      <c r="BHJ137" s="64"/>
      <c r="BHK137" s="64"/>
      <c r="BHL137" s="64"/>
      <c r="BHM137" s="64"/>
      <c r="BHN137" s="64"/>
      <c r="BHO137" s="64"/>
      <c r="BHP137" s="64"/>
      <c r="BHQ137" s="64"/>
      <c r="BHR137" s="64"/>
      <c r="BHS137" s="64"/>
      <c r="BHT137" s="64"/>
      <c r="BHU137" s="64"/>
      <c r="BHV137" s="64"/>
      <c r="BHW137" s="64"/>
      <c r="BHX137" s="64"/>
      <c r="BHY137" s="64"/>
      <c r="BHZ137" s="64"/>
      <c r="BIA137" s="64"/>
      <c r="BIB137" s="64"/>
      <c r="BIC137" s="64"/>
      <c r="BID137" s="64"/>
      <c r="BIE137" s="64"/>
      <c r="BIF137" s="64"/>
      <c r="BIG137" s="64"/>
      <c r="BIH137" s="64"/>
      <c r="BII137" s="64"/>
      <c r="BIJ137" s="64"/>
      <c r="BIK137" s="64"/>
      <c r="BIL137" s="64"/>
      <c r="BIM137" s="64"/>
      <c r="BIN137" s="64"/>
      <c r="BIO137" s="64"/>
      <c r="BIP137" s="64"/>
      <c r="BIQ137" s="64"/>
      <c r="BIR137" s="64"/>
      <c r="BIS137" s="64"/>
      <c r="BIT137" s="64"/>
      <c r="BIU137" s="64"/>
      <c r="BIV137" s="64"/>
      <c r="BIW137" s="64"/>
      <c r="BIX137" s="64"/>
      <c r="BIY137" s="64"/>
      <c r="BIZ137" s="64"/>
      <c r="BJA137" s="64"/>
      <c r="BJB137" s="64"/>
      <c r="BJC137" s="64"/>
      <c r="BJD137" s="64"/>
      <c r="BJE137" s="64"/>
      <c r="BJF137" s="64"/>
      <c r="BJG137" s="64"/>
      <c r="BJH137" s="64"/>
      <c r="BJI137" s="64"/>
      <c r="BJJ137" s="64"/>
      <c r="BJK137" s="64"/>
      <c r="BJL137" s="64"/>
      <c r="BJM137" s="64"/>
      <c r="BJN137" s="64"/>
      <c r="BJO137" s="64"/>
      <c r="BJP137" s="64"/>
      <c r="BJQ137" s="64"/>
      <c r="BJR137" s="64"/>
      <c r="BJS137" s="64"/>
      <c r="BJT137" s="64"/>
      <c r="BJU137" s="64"/>
      <c r="BJV137" s="64"/>
      <c r="BJW137" s="64"/>
      <c r="BJX137" s="64"/>
      <c r="BJY137" s="64"/>
      <c r="BJZ137" s="64"/>
      <c r="BKA137" s="64"/>
      <c r="BKB137" s="64"/>
      <c r="BKC137" s="64"/>
      <c r="BKD137" s="64"/>
      <c r="BKE137" s="64"/>
      <c r="BKF137" s="64"/>
      <c r="BKG137" s="64"/>
      <c r="BKH137" s="64"/>
      <c r="BKI137" s="64"/>
      <c r="BKJ137" s="64"/>
      <c r="BKK137" s="64"/>
      <c r="BKL137" s="64"/>
      <c r="BKM137" s="64"/>
      <c r="BKN137" s="64"/>
      <c r="BKO137" s="64"/>
      <c r="BKP137" s="64"/>
      <c r="BKQ137" s="64"/>
      <c r="BKR137" s="64"/>
      <c r="BKS137" s="64"/>
      <c r="BKT137" s="64"/>
      <c r="BKU137" s="64"/>
      <c r="BKV137" s="64"/>
      <c r="BKW137" s="64"/>
      <c r="BKX137" s="64"/>
      <c r="BKY137" s="64"/>
      <c r="BKZ137" s="64"/>
      <c r="BLA137" s="64"/>
      <c r="BLB137" s="64"/>
      <c r="BLC137" s="64"/>
      <c r="BLD137" s="64"/>
      <c r="BLE137" s="64"/>
      <c r="BLF137" s="64"/>
      <c r="BLG137" s="64"/>
      <c r="BLH137" s="64"/>
      <c r="BLI137" s="64"/>
      <c r="BLJ137" s="64"/>
      <c r="BLK137" s="64"/>
      <c r="BLL137" s="64"/>
      <c r="BLM137" s="64"/>
      <c r="BLN137" s="64"/>
      <c r="BLO137" s="64"/>
      <c r="BLP137" s="64"/>
      <c r="BLQ137" s="64"/>
      <c r="BLR137" s="64"/>
      <c r="BLS137" s="64"/>
      <c r="BLT137" s="64"/>
      <c r="BLU137" s="64"/>
      <c r="BLV137" s="64"/>
      <c r="BLW137" s="64"/>
      <c r="BLX137" s="64"/>
      <c r="BLY137" s="64"/>
      <c r="BLZ137" s="64"/>
      <c r="BMA137" s="64"/>
      <c r="BMB137" s="64"/>
      <c r="BMC137" s="64"/>
      <c r="BMD137" s="64"/>
      <c r="BME137" s="64"/>
      <c r="BMF137" s="64"/>
      <c r="BMG137" s="64"/>
      <c r="BMH137" s="64"/>
      <c r="BMI137" s="64"/>
      <c r="BMJ137" s="64"/>
      <c r="BMK137" s="64"/>
      <c r="BML137" s="64"/>
      <c r="BMM137" s="64"/>
      <c r="BMN137" s="64"/>
      <c r="BMO137" s="64"/>
      <c r="BMP137" s="64"/>
      <c r="BMQ137" s="64"/>
      <c r="BMR137" s="64"/>
      <c r="BMS137" s="64"/>
      <c r="BMT137" s="64"/>
      <c r="BMU137" s="64"/>
      <c r="BMV137" s="64"/>
      <c r="BMW137" s="64"/>
      <c r="BMX137" s="64"/>
      <c r="BMY137" s="64"/>
      <c r="BMZ137" s="64"/>
      <c r="BNA137" s="64"/>
      <c r="BNB137" s="64"/>
      <c r="BNC137" s="64"/>
      <c r="BND137" s="64"/>
      <c r="BNE137" s="64"/>
      <c r="BNF137" s="64"/>
      <c r="BNG137" s="64"/>
      <c r="BNH137" s="64"/>
      <c r="BNI137" s="64"/>
      <c r="BNJ137" s="64"/>
      <c r="BNK137" s="64"/>
      <c r="BNL137" s="64"/>
      <c r="BNM137" s="64"/>
      <c r="BNN137" s="64"/>
      <c r="BNO137" s="64"/>
      <c r="BNP137" s="64"/>
      <c r="BNQ137" s="64"/>
      <c r="BNR137" s="64"/>
      <c r="BNS137" s="64"/>
      <c r="BNT137" s="64"/>
      <c r="BNU137" s="64"/>
      <c r="BNV137" s="64"/>
      <c r="BNW137" s="64"/>
      <c r="BNX137" s="64"/>
      <c r="BNY137" s="64"/>
      <c r="BNZ137" s="64"/>
      <c r="BOA137" s="64"/>
      <c r="BOB137" s="64"/>
      <c r="BOC137" s="64"/>
      <c r="BOD137" s="64"/>
      <c r="BOE137" s="64"/>
      <c r="BOF137" s="64"/>
      <c r="BOG137" s="64"/>
      <c r="BOH137" s="64"/>
      <c r="BOI137" s="64"/>
      <c r="BOJ137" s="64"/>
      <c r="BOK137" s="64"/>
      <c r="BOL137" s="64"/>
      <c r="BOM137" s="64"/>
      <c r="BON137" s="64"/>
      <c r="BOO137" s="64"/>
      <c r="BOP137" s="64"/>
      <c r="BOQ137" s="64"/>
      <c r="BOR137" s="64"/>
      <c r="BOS137" s="64"/>
      <c r="BOT137" s="64"/>
      <c r="BOU137" s="64"/>
      <c r="BOV137" s="64"/>
      <c r="BOW137" s="64"/>
      <c r="BOX137" s="64"/>
      <c r="BOY137" s="64"/>
      <c r="BOZ137" s="64"/>
      <c r="BPA137" s="64"/>
      <c r="BPB137" s="64"/>
      <c r="BPC137" s="64"/>
      <c r="BPD137" s="64"/>
      <c r="BPE137" s="64"/>
      <c r="BPF137" s="64"/>
      <c r="BPG137" s="64"/>
      <c r="BPH137" s="64"/>
      <c r="BPI137" s="64"/>
      <c r="BPJ137" s="64"/>
      <c r="BPK137" s="64"/>
      <c r="BPL137" s="64"/>
      <c r="BPM137" s="64"/>
      <c r="BPN137" s="64"/>
      <c r="BPO137" s="64"/>
      <c r="BPP137" s="64"/>
      <c r="BPQ137" s="64"/>
      <c r="BPR137" s="64"/>
      <c r="BPS137" s="64"/>
      <c r="BPT137" s="64"/>
      <c r="BPU137" s="64"/>
      <c r="BPV137" s="64"/>
      <c r="BPW137" s="64"/>
      <c r="BPX137" s="64"/>
      <c r="BPY137" s="64"/>
      <c r="BPZ137" s="64"/>
      <c r="BQA137" s="64"/>
      <c r="BQB137" s="64"/>
      <c r="BQC137" s="64"/>
      <c r="BQD137" s="64"/>
      <c r="BQE137" s="64"/>
      <c r="BQF137" s="64"/>
      <c r="BQG137" s="64"/>
      <c r="BQH137" s="64"/>
      <c r="BQI137" s="64"/>
      <c r="BQJ137" s="64"/>
      <c r="BQK137" s="64"/>
      <c r="BQL137" s="64"/>
      <c r="BQM137" s="64"/>
      <c r="BQN137" s="64"/>
      <c r="BQO137" s="64"/>
      <c r="BQP137" s="64"/>
      <c r="BQQ137" s="64"/>
      <c r="BQR137" s="64"/>
      <c r="BQS137" s="64"/>
      <c r="BQT137" s="64"/>
      <c r="BQU137" s="64"/>
      <c r="BQV137" s="64"/>
      <c r="BQW137" s="64"/>
      <c r="BQX137" s="64"/>
      <c r="BQY137" s="64"/>
      <c r="BQZ137" s="64"/>
      <c r="BRA137" s="64"/>
      <c r="BRB137" s="64"/>
      <c r="BRC137" s="64"/>
      <c r="BRD137" s="64"/>
      <c r="BRE137" s="64"/>
      <c r="BRF137" s="64"/>
      <c r="BRG137" s="64"/>
      <c r="BRH137" s="64"/>
      <c r="BRI137" s="64"/>
      <c r="BRJ137" s="64"/>
      <c r="BRK137" s="64"/>
      <c r="BRL137" s="64"/>
      <c r="BRM137" s="64"/>
      <c r="BRN137" s="64"/>
      <c r="BRO137" s="64"/>
      <c r="BRP137" s="64"/>
      <c r="BRQ137" s="64"/>
      <c r="BRR137" s="64"/>
      <c r="BRS137" s="64"/>
      <c r="BRT137" s="64"/>
      <c r="BRU137" s="64"/>
      <c r="BRV137" s="64"/>
      <c r="BRW137" s="64"/>
      <c r="BRX137" s="64"/>
      <c r="BRY137" s="64"/>
      <c r="BRZ137" s="64"/>
      <c r="BSA137" s="64"/>
      <c r="BSB137" s="64"/>
      <c r="BSC137" s="64"/>
      <c r="BSD137" s="64"/>
      <c r="BSE137" s="64"/>
      <c r="BSF137" s="64"/>
      <c r="BSG137" s="64"/>
      <c r="BSH137" s="64"/>
      <c r="BSI137" s="64"/>
      <c r="BSJ137" s="64"/>
      <c r="BSK137" s="64"/>
      <c r="BSL137" s="64"/>
      <c r="BSM137" s="64"/>
      <c r="BSN137" s="64"/>
      <c r="BSO137" s="64"/>
      <c r="BSP137" s="64"/>
      <c r="BSQ137" s="64"/>
      <c r="BSR137" s="64"/>
      <c r="BSS137" s="64"/>
      <c r="BST137" s="64"/>
      <c r="BSU137" s="64"/>
      <c r="BSV137" s="64"/>
      <c r="BSW137" s="64"/>
      <c r="BSX137" s="64"/>
      <c r="BSY137" s="64"/>
      <c r="BSZ137" s="64"/>
      <c r="BTA137" s="64"/>
      <c r="BTB137" s="64"/>
      <c r="BTC137" s="64"/>
      <c r="BTD137" s="64"/>
      <c r="BTE137" s="64"/>
      <c r="BTF137" s="64"/>
      <c r="BTG137" s="64"/>
      <c r="BTH137" s="64"/>
      <c r="BTI137" s="64"/>
      <c r="BTJ137" s="64"/>
      <c r="BTK137" s="64"/>
      <c r="BTL137" s="64"/>
      <c r="BTM137" s="64"/>
      <c r="BTN137" s="64"/>
      <c r="BTO137" s="64"/>
      <c r="BTP137" s="64"/>
      <c r="BTQ137" s="64"/>
      <c r="BTR137" s="64"/>
      <c r="BTS137" s="64"/>
      <c r="BTT137" s="64"/>
      <c r="BTU137" s="64"/>
      <c r="BTV137" s="64"/>
      <c r="BTW137" s="64"/>
      <c r="BTX137" s="64"/>
      <c r="BTY137" s="64"/>
      <c r="BTZ137" s="64"/>
      <c r="BUA137" s="64"/>
      <c r="BUB137" s="64"/>
      <c r="BUC137" s="64"/>
      <c r="BUD137" s="64"/>
      <c r="BUE137" s="64"/>
      <c r="BUF137" s="64"/>
      <c r="BUG137" s="64"/>
      <c r="BUH137" s="64"/>
      <c r="BUI137" s="64"/>
      <c r="BUJ137" s="64"/>
      <c r="BUK137" s="64"/>
      <c r="BUL137" s="64"/>
      <c r="BUM137" s="64"/>
      <c r="BUN137" s="64"/>
      <c r="BUO137" s="64"/>
      <c r="BUP137" s="64"/>
      <c r="BUQ137" s="64"/>
      <c r="BUR137" s="64"/>
      <c r="BUS137" s="64"/>
      <c r="BUT137" s="64"/>
      <c r="BUU137" s="64"/>
      <c r="BUV137" s="64"/>
      <c r="BUW137" s="64"/>
      <c r="BUX137" s="64"/>
      <c r="BUY137" s="64"/>
      <c r="BUZ137" s="64"/>
      <c r="BVA137" s="64"/>
      <c r="BVB137" s="64"/>
      <c r="BVC137" s="64"/>
      <c r="BVD137" s="64"/>
      <c r="BVE137" s="64"/>
      <c r="BVF137" s="64"/>
      <c r="BVG137" s="64"/>
      <c r="BVH137" s="64"/>
      <c r="BVI137" s="64"/>
      <c r="BVJ137" s="64"/>
      <c r="BVK137" s="64"/>
      <c r="BVL137" s="64"/>
      <c r="BVM137" s="64"/>
      <c r="BVN137" s="64"/>
      <c r="BVO137" s="64"/>
      <c r="BVP137" s="64"/>
      <c r="BVQ137" s="64"/>
      <c r="BVR137" s="64"/>
      <c r="BVS137" s="64"/>
      <c r="BVT137" s="64"/>
      <c r="BVU137" s="64"/>
      <c r="BVV137" s="64"/>
      <c r="BVW137" s="64"/>
      <c r="BVX137" s="64"/>
      <c r="BVY137" s="64"/>
      <c r="BVZ137" s="64"/>
      <c r="BWA137" s="64"/>
      <c r="BWB137" s="64"/>
      <c r="BWC137" s="64"/>
      <c r="BWD137" s="64"/>
      <c r="BWE137" s="64"/>
      <c r="BWF137" s="64"/>
      <c r="BWG137" s="64"/>
      <c r="BWH137" s="64"/>
      <c r="BWI137" s="64"/>
      <c r="BWJ137" s="64"/>
      <c r="BWK137" s="64"/>
      <c r="BWL137" s="64"/>
      <c r="BWM137" s="64"/>
      <c r="BWN137" s="64"/>
      <c r="BWO137" s="64"/>
      <c r="BWP137" s="64"/>
      <c r="BWQ137" s="64"/>
      <c r="BWR137" s="64"/>
      <c r="BWS137" s="64"/>
      <c r="BWT137" s="64"/>
      <c r="BWU137" s="64"/>
      <c r="BWV137" s="64"/>
      <c r="BWW137" s="64"/>
      <c r="BWX137" s="64"/>
      <c r="BWY137" s="64"/>
      <c r="BWZ137" s="64"/>
      <c r="BXA137" s="64"/>
      <c r="BXB137" s="64"/>
      <c r="BXC137" s="64"/>
      <c r="BXD137" s="64"/>
      <c r="BXE137" s="64"/>
      <c r="BXF137" s="64"/>
      <c r="BXG137" s="64"/>
      <c r="BXH137" s="64"/>
      <c r="BXI137" s="64"/>
      <c r="BXJ137" s="64"/>
      <c r="BXK137" s="64"/>
      <c r="BXL137" s="64"/>
      <c r="BXM137" s="64"/>
      <c r="BXN137" s="64"/>
      <c r="BXO137" s="64"/>
      <c r="BXP137" s="64"/>
      <c r="BXQ137" s="64"/>
      <c r="BXR137" s="64"/>
      <c r="BXS137" s="64"/>
      <c r="BXT137" s="64"/>
      <c r="BXU137" s="64"/>
      <c r="BXV137" s="64"/>
      <c r="BXW137" s="64"/>
      <c r="BXX137" s="64"/>
      <c r="BXY137" s="64"/>
      <c r="BXZ137" s="64"/>
      <c r="BYA137" s="64"/>
      <c r="BYB137" s="64"/>
      <c r="BYC137" s="64"/>
      <c r="BYD137" s="64"/>
      <c r="BYE137" s="64"/>
      <c r="BYF137" s="64"/>
      <c r="BYG137" s="64"/>
      <c r="BYH137" s="64"/>
      <c r="BYI137" s="64"/>
      <c r="BYJ137" s="64"/>
      <c r="BYK137" s="64"/>
      <c r="BYL137" s="64"/>
      <c r="BYM137" s="64"/>
      <c r="BYN137" s="64"/>
      <c r="BYO137" s="64"/>
      <c r="BYP137" s="64"/>
      <c r="BYQ137" s="64"/>
      <c r="BYR137" s="64"/>
      <c r="BYS137" s="64"/>
      <c r="BYT137" s="64"/>
      <c r="BYU137" s="64"/>
      <c r="BYV137" s="64"/>
      <c r="BYW137" s="64"/>
      <c r="BYX137" s="64"/>
      <c r="BYY137" s="64"/>
      <c r="BYZ137" s="64"/>
      <c r="BZA137" s="64"/>
      <c r="BZB137" s="64"/>
      <c r="BZC137" s="64"/>
      <c r="BZD137" s="64"/>
      <c r="BZE137" s="64"/>
      <c r="BZF137" s="64"/>
      <c r="BZG137" s="64"/>
      <c r="BZH137" s="64"/>
      <c r="BZI137" s="64"/>
      <c r="BZJ137" s="64"/>
      <c r="BZK137" s="64"/>
      <c r="BZL137" s="64"/>
      <c r="BZM137" s="64"/>
      <c r="BZN137" s="64"/>
      <c r="BZO137" s="64"/>
      <c r="BZP137" s="64"/>
      <c r="BZQ137" s="64"/>
      <c r="BZR137" s="64"/>
      <c r="BZS137" s="64"/>
      <c r="BZT137" s="64"/>
      <c r="BZU137" s="64"/>
      <c r="BZV137" s="64"/>
      <c r="BZW137" s="64"/>
      <c r="BZX137" s="64"/>
      <c r="BZY137" s="64"/>
      <c r="BZZ137" s="64"/>
      <c r="CAA137" s="64"/>
      <c r="CAB137" s="64"/>
      <c r="CAC137" s="64"/>
      <c r="CAD137" s="64"/>
      <c r="CAE137" s="64"/>
      <c r="CAF137" s="64"/>
      <c r="CAG137" s="64"/>
      <c r="CAH137" s="64"/>
      <c r="CAI137" s="64"/>
      <c r="CAJ137" s="64"/>
      <c r="CAK137" s="64"/>
      <c r="CAL137" s="64"/>
      <c r="CAM137" s="64"/>
      <c r="CAN137" s="64"/>
      <c r="CAO137" s="64"/>
      <c r="CAP137" s="64"/>
      <c r="CAQ137" s="64"/>
      <c r="CAR137" s="64"/>
      <c r="CAS137" s="64"/>
      <c r="CAT137" s="64"/>
      <c r="CAU137" s="64"/>
      <c r="CAV137" s="64"/>
      <c r="CAW137" s="64"/>
      <c r="CAX137" s="64"/>
      <c r="CAY137" s="64"/>
      <c r="CAZ137" s="64"/>
      <c r="CBA137" s="64"/>
      <c r="CBB137" s="64"/>
      <c r="CBC137" s="64"/>
      <c r="CBD137" s="64"/>
      <c r="CBE137" s="64"/>
      <c r="CBF137" s="64"/>
      <c r="CBG137" s="64"/>
      <c r="CBH137" s="64"/>
      <c r="CBI137" s="64"/>
      <c r="CBJ137" s="64"/>
      <c r="CBK137" s="64"/>
      <c r="CBL137" s="64"/>
      <c r="CBM137" s="64"/>
      <c r="CBN137" s="64"/>
      <c r="CBO137" s="64"/>
      <c r="CBP137" s="64"/>
      <c r="CBQ137" s="64"/>
      <c r="CBR137" s="64"/>
      <c r="CBS137" s="64"/>
      <c r="CBT137" s="64"/>
      <c r="CBU137" s="64"/>
      <c r="CBV137" s="64"/>
      <c r="CBW137" s="64"/>
      <c r="CBX137" s="64"/>
      <c r="CBY137" s="64"/>
      <c r="CBZ137" s="64"/>
      <c r="CCA137" s="64"/>
      <c r="CCB137" s="64"/>
      <c r="CCC137" s="64"/>
      <c r="CCD137" s="64"/>
      <c r="CCE137" s="64"/>
      <c r="CCF137" s="64"/>
      <c r="CCG137" s="64"/>
      <c r="CCH137" s="64"/>
      <c r="CCI137" s="64"/>
      <c r="CCJ137" s="64"/>
      <c r="CCK137" s="64"/>
      <c r="CCL137" s="64"/>
      <c r="CCM137" s="64"/>
      <c r="CCN137" s="64"/>
      <c r="CCO137" s="64"/>
      <c r="CCP137" s="64"/>
      <c r="CCQ137" s="64"/>
      <c r="CCR137" s="64"/>
      <c r="CCS137" s="64"/>
      <c r="CCT137" s="64"/>
      <c r="CCU137" s="64"/>
      <c r="CCV137" s="64"/>
      <c r="CCW137" s="64"/>
      <c r="CCX137" s="64"/>
      <c r="CCY137" s="64"/>
      <c r="CCZ137" s="64"/>
      <c r="CDA137" s="64"/>
      <c r="CDB137" s="64"/>
      <c r="CDC137" s="64"/>
      <c r="CDD137" s="64"/>
      <c r="CDE137" s="64"/>
      <c r="CDF137" s="64"/>
      <c r="CDG137" s="64"/>
      <c r="CDH137" s="64"/>
      <c r="CDI137" s="64"/>
      <c r="CDJ137" s="64"/>
      <c r="CDK137" s="64"/>
      <c r="CDL137" s="64"/>
      <c r="CDM137" s="64"/>
      <c r="CDN137" s="64"/>
      <c r="CDO137" s="64"/>
      <c r="CDP137" s="64"/>
      <c r="CDQ137" s="64"/>
      <c r="CDR137" s="64"/>
      <c r="CDS137" s="64"/>
      <c r="CDT137" s="64"/>
      <c r="CDU137" s="64"/>
      <c r="CDV137" s="64"/>
      <c r="CDW137" s="64"/>
      <c r="CDX137" s="64"/>
      <c r="CDY137" s="64"/>
      <c r="CDZ137" s="64"/>
      <c r="CEA137" s="64"/>
      <c r="CEB137" s="64"/>
      <c r="CEC137" s="64"/>
      <c r="CED137" s="64"/>
      <c r="CEE137" s="64"/>
      <c r="CEF137" s="64"/>
      <c r="CEG137" s="64"/>
      <c r="CEH137" s="64"/>
      <c r="CEI137" s="64"/>
      <c r="CEJ137" s="64"/>
      <c r="CEK137" s="64"/>
      <c r="CEL137" s="64"/>
      <c r="CEM137" s="64"/>
      <c r="CEN137" s="64"/>
      <c r="CEO137" s="64"/>
      <c r="CEP137" s="64"/>
      <c r="CEQ137" s="64"/>
      <c r="CER137" s="64"/>
      <c r="CES137" s="64"/>
      <c r="CET137" s="64"/>
      <c r="CEU137" s="64"/>
      <c r="CEV137" s="64"/>
      <c r="CEW137" s="64"/>
      <c r="CEX137" s="64"/>
      <c r="CEY137" s="64"/>
      <c r="CEZ137" s="64"/>
      <c r="CFA137" s="64"/>
      <c r="CFB137" s="64"/>
      <c r="CFC137" s="64"/>
      <c r="CFD137" s="64"/>
      <c r="CFE137" s="64"/>
      <c r="CFF137" s="64"/>
      <c r="CFG137" s="64"/>
      <c r="CFH137" s="64"/>
      <c r="CFI137" s="64"/>
      <c r="CFJ137" s="64"/>
      <c r="CFK137" s="64"/>
      <c r="CFL137" s="64"/>
      <c r="CFM137" s="64"/>
      <c r="CFN137" s="64"/>
      <c r="CFO137" s="64"/>
      <c r="CFP137" s="64"/>
      <c r="CFQ137" s="64"/>
      <c r="CFR137" s="64"/>
      <c r="CFS137" s="64"/>
      <c r="CFT137" s="64"/>
      <c r="CFU137" s="64"/>
      <c r="CFV137" s="64"/>
      <c r="CFW137" s="64"/>
      <c r="CFX137" s="64"/>
      <c r="CFY137" s="64"/>
      <c r="CFZ137" s="64"/>
      <c r="CGA137" s="64"/>
      <c r="CGB137" s="64"/>
      <c r="CGC137" s="64"/>
      <c r="CGD137" s="64"/>
      <c r="CGE137" s="64"/>
      <c r="CGF137" s="64"/>
      <c r="CGG137" s="64"/>
      <c r="CGH137" s="64"/>
      <c r="CGI137" s="64"/>
      <c r="CGJ137" s="64"/>
      <c r="CGK137" s="64"/>
      <c r="CGL137" s="64"/>
      <c r="CGM137" s="64"/>
      <c r="CGN137" s="64"/>
      <c r="CGO137" s="64"/>
      <c r="CGP137" s="64"/>
      <c r="CGQ137" s="64"/>
      <c r="CGR137" s="64"/>
      <c r="CGS137" s="64"/>
      <c r="CGT137" s="64"/>
      <c r="CGU137" s="64"/>
      <c r="CGV137" s="64"/>
      <c r="CGW137" s="64"/>
      <c r="CGX137" s="64"/>
      <c r="CGY137" s="64"/>
      <c r="CGZ137" s="64"/>
      <c r="CHA137" s="64"/>
      <c r="CHB137" s="64"/>
      <c r="CHC137" s="64"/>
      <c r="CHD137" s="64"/>
      <c r="CHE137" s="64"/>
      <c r="CHF137" s="64"/>
      <c r="CHG137" s="64"/>
      <c r="CHH137" s="64"/>
      <c r="CHI137" s="64"/>
      <c r="CHJ137" s="64"/>
      <c r="CHK137" s="64"/>
      <c r="CHL137" s="64"/>
      <c r="CHM137" s="64"/>
      <c r="CHN137" s="64"/>
      <c r="CHO137" s="64"/>
      <c r="CHP137" s="64"/>
      <c r="CHQ137" s="64"/>
      <c r="CHR137" s="64"/>
      <c r="CHS137" s="64"/>
      <c r="CHT137" s="64"/>
      <c r="CHU137" s="64"/>
      <c r="CHV137" s="64"/>
      <c r="CHW137" s="64"/>
      <c r="CHX137" s="64"/>
      <c r="CHY137" s="64"/>
      <c r="CHZ137" s="64"/>
      <c r="CIA137" s="64"/>
      <c r="CIB137" s="64"/>
      <c r="CIC137" s="64"/>
      <c r="CID137" s="64"/>
      <c r="CIE137" s="64"/>
      <c r="CIF137" s="64"/>
      <c r="CIG137" s="64"/>
      <c r="CIH137" s="64"/>
      <c r="CII137" s="64"/>
      <c r="CIJ137" s="64"/>
      <c r="CIK137" s="64"/>
      <c r="CIL137" s="64"/>
      <c r="CIM137" s="64"/>
      <c r="CIN137" s="64"/>
      <c r="CIO137" s="64"/>
      <c r="CIP137" s="64"/>
      <c r="CIQ137" s="64"/>
      <c r="CIR137" s="64"/>
      <c r="CIS137" s="64"/>
      <c r="CIT137" s="64"/>
      <c r="CIU137" s="64"/>
      <c r="CIV137" s="64"/>
      <c r="CIW137" s="64"/>
      <c r="CIX137" s="64"/>
      <c r="CIY137" s="64"/>
      <c r="CIZ137" s="64"/>
      <c r="CJA137" s="64"/>
      <c r="CJB137" s="64"/>
      <c r="CJC137" s="64"/>
      <c r="CJD137" s="64"/>
      <c r="CJE137" s="64"/>
      <c r="CJF137" s="64"/>
      <c r="CJG137" s="64"/>
      <c r="CJH137" s="64"/>
      <c r="CJI137" s="64"/>
      <c r="CJJ137" s="64"/>
      <c r="CJK137" s="64"/>
      <c r="CJL137" s="64"/>
      <c r="CJM137" s="64"/>
      <c r="CJN137" s="64"/>
      <c r="CJO137" s="64"/>
      <c r="CJP137" s="64"/>
      <c r="CJQ137" s="64"/>
      <c r="CJR137" s="64"/>
      <c r="CJS137" s="64"/>
      <c r="CJT137" s="64"/>
      <c r="CJU137" s="64"/>
      <c r="CJV137" s="64"/>
      <c r="CJW137" s="64"/>
      <c r="CJX137" s="64"/>
      <c r="CJY137" s="64"/>
      <c r="CJZ137" s="64"/>
      <c r="CKA137" s="64"/>
      <c r="CKB137" s="64"/>
      <c r="CKC137" s="64"/>
      <c r="CKD137" s="64"/>
      <c r="CKE137" s="64"/>
      <c r="CKF137" s="64"/>
      <c r="CKG137" s="64"/>
      <c r="CKH137" s="64"/>
      <c r="CKI137" s="64"/>
      <c r="CKJ137" s="64"/>
      <c r="CKK137" s="64"/>
      <c r="CKL137" s="64"/>
      <c r="CKM137" s="64"/>
      <c r="CKN137" s="64"/>
      <c r="CKO137" s="64"/>
      <c r="CKP137" s="64"/>
      <c r="CKQ137" s="64"/>
      <c r="CKR137" s="64"/>
      <c r="CKS137" s="64"/>
      <c r="CKT137" s="64"/>
      <c r="CKU137" s="64"/>
      <c r="CKV137" s="64"/>
      <c r="CKW137" s="64"/>
      <c r="CKX137" s="64"/>
      <c r="CKY137" s="64"/>
      <c r="CKZ137" s="64"/>
      <c r="CLA137" s="64"/>
      <c r="CLB137" s="64"/>
      <c r="CLC137" s="64"/>
      <c r="CLD137" s="64"/>
      <c r="CLE137" s="64"/>
      <c r="CLF137" s="64"/>
      <c r="CLG137" s="64"/>
      <c r="CLH137" s="64"/>
      <c r="CLI137" s="64"/>
      <c r="CLJ137" s="64"/>
      <c r="CLK137" s="64"/>
      <c r="CLL137" s="64"/>
      <c r="CLM137" s="64"/>
      <c r="CLN137" s="64"/>
      <c r="CLO137" s="64"/>
      <c r="CLP137" s="64"/>
      <c r="CLQ137" s="64"/>
      <c r="CLR137" s="64"/>
      <c r="CLS137" s="64"/>
      <c r="CLT137" s="64"/>
      <c r="CLU137" s="64"/>
      <c r="CLV137" s="64"/>
      <c r="CLW137" s="64"/>
      <c r="CLX137" s="64"/>
      <c r="CLY137" s="64"/>
      <c r="CLZ137" s="64"/>
      <c r="CMA137" s="64"/>
      <c r="CMB137" s="64"/>
      <c r="CMC137" s="64"/>
      <c r="CMD137" s="64"/>
      <c r="CME137" s="64"/>
      <c r="CMF137" s="64"/>
      <c r="CMG137" s="64"/>
      <c r="CMH137" s="64"/>
      <c r="CMI137" s="64"/>
      <c r="CMJ137" s="64"/>
      <c r="CMK137" s="64"/>
      <c r="CML137" s="64"/>
      <c r="CMM137" s="64"/>
      <c r="CMN137" s="64"/>
      <c r="CMO137" s="64"/>
      <c r="CMP137" s="64"/>
      <c r="CMQ137" s="64"/>
      <c r="CMR137" s="64"/>
      <c r="CMS137" s="64"/>
      <c r="CMT137" s="64"/>
      <c r="CMU137" s="64"/>
      <c r="CMV137" s="64"/>
      <c r="CMW137" s="64"/>
      <c r="CMX137" s="64"/>
      <c r="CMY137" s="64"/>
      <c r="CMZ137" s="64"/>
      <c r="CNA137" s="64"/>
      <c r="CNB137" s="64"/>
      <c r="CNC137" s="64"/>
      <c r="CND137" s="64"/>
      <c r="CNE137" s="64"/>
      <c r="CNF137" s="64"/>
      <c r="CNG137" s="64"/>
      <c r="CNH137" s="64"/>
      <c r="CNI137" s="64"/>
      <c r="CNJ137" s="64"/>
      <c r="CNK137" s="64"/>
      <c r="CNL137" s="64"/>
      <c r="CNM137" s="64"/>
      <c r="CNN137" s="64"/>
      <c r="CNO137" s="64"/>
      <c r="CNP137" s="64"/>
      <c r="CNQ137" s="64"/>
      <c r="CNR137" s="64"/>
      <c r="CNS137" s="64"/>
      <c r="CNT137" s="64"/>
      <c r="CNU137" s="64"/>
      <c r="CNV137" s="64"/>
      <c r="CNW137" s="64"/>
      <c r="CNX137" s="64"/>
      <c r="CNY137" s="64"/>
      <c r="CNZ137" s="64"/>
      <c r="COA137" s="64"/>
      <c r="COB137" s="64"/>
      <c r="COC137" s="64"/>
      <c r="COD137" s="64"/>
      <c r="COE137" s="64"/>
      <c r="COF137" s="64"/>
      <c r="COG137" s="64"/>
      <c r="COH137" s="64"/>
      <c r="COI137" s="64"/>
      <c r="COJ137" s="64"/>
      <c r="COK137" s="64"/>
      <c r="COL137" s="64"/>
      <c r="COM137" s="64"/>
      <c r="CON137" s="64"/>
      <c r="COO137" s="64"/>
      <c r="COP137" s="64"/>
      <c r="COQ137" s="64"/>
      <c r="COR137" s="64"/>
      <c r="COS137" s="64"/>
      <c r="COT137" s="64"/>
      <c r="COU137" s="64"/>
      <c r="COV137" s="64"/>
      <c r="COW137" s="64"/>
      <c r="COX137" s="64"/>
      <c r="COY137" s="64"/>
      <c r="COZ137" s="64"/>
      <c r="CPA137" s="64"/>
      <c r="CPB137" s="64"/>
      <c r="CPC137" s="64"/>
      <c r="CPD137" s="64"/>
      <c r="CPE137" s="64"/>
      <c r="CPF137" s="64"/>
      <c r="CPG137" s="64"/>
      <c r="CPH137" s="64"/>
      <c r="CPI137" s="64"/>
      <c r="CPJ137" s="64"/>
      <c r="CPK137" s="64"/>
      <c r="CPL137" s="64"/>
      <c r="CPM137" s="64"/>
      <c r="CPN137" s="64"/>
      <c r="CPO137" s="64"/>
      <c r="CPP137" s="64"/>
      <c r="CPQ137" s="64"/>
      <c r="CPR137" s="64"/>
      <c r="CPS137" s="64"/>
      <c r="CPT137" s="64"/>
      <c r="CPU137" s="64"/>
      <c r="CPV137" s="64"/>
      <c r="CPW137" s="64"/>
      <c r="CPX137" s="64"/>
      <c r="CPY137" s="64"/>
      <c r="CPZ137" s="64"/>
      <c r="CQA137" s="64"/>
      <c r="CQB137" s="64"/>
      <c r="CQC137" s="64"/>
      <c r="CQD137" s="64"/>
      <c r="CQE137" s="64"/>
      <c r="CQF137" s="64"/>
      <c r="CQG137" s="64"/>
      <c r="CQH137" s="64"/>
      <c r="CQI137" s="64"/>
      <c r="CQJ137" s="64"/>
      <c r="CQK137" s="64"/>
      <c r="CQL137" s="64"/>
      <c r="CQM137" s="64"/>
      <c r="CQN137" s="64"/>
      <c r="CQO137" s="64"/>
      <c r="CQP137" s="64"/>
      <c r="CQQ137" s="64"/>
      <c r="CQR137" s="64"/>
      <c r="CQS137" s="64"/>
      <c r="CQT137" s="64"/>
      <c r="CQU137" s="64"/>
      <c r="CQV137" s="64"/>
      <c r="CQW137" s="64"/>
      <c r="CQX137" s="64"/>
      <c r="CQY137" s="64"/>
      <c r="CQZ137" s="64"/>
      <c r="CRA137" s="64"/>
      <c r="CRB137" s="64"/>
      <c r="CRC137" s="64"/>
      <c r="CRD137" s="64"/>
      <c r="CRE137" s="64"/>
      <c r="CRF137" s="64"/>
      <c r="CRG137" s="64"/>
      <c r="CRH137" s="64"/>
      <c r="CRI137" s="64"/>
      <c r="CRJ137" s="64"/>
      <c r="CRK137" s="64"/>
      <c r="CRL137" s="64"/>
      <c r="CRM137" s="64"/>
      <c r="CRN137" s="64"/>
      <c r="CRO137" s="64"/>
      <c r="CRP137" s="64"/>
      <c r="CRQ137" s="64"/>
      <c r="CRR137" s="64"/>
      <c r="CRS137" s="64"/>
      <c r="CRT137" s="64"/>
      <c r="CRU137" s="64"/>
      <c r="CRV137" s="64"/>
      <c r="CRW137" s="64"/>
      <c r="CRX137" s="64"/>
      <c r="CRY137" s="64"/>
      <c r="CRZ137" s="64"/>
      <c r="CSA137" s="64"/>
      <c r="CSB137" s="64"/>
      <c r="CSC137" s="64"/>
      <c r="CSD137" s="64"/>
      <c r="CSE137" s="64"/>
      <c r="CSF137" s="64"/>
      <c r="CSG137" s="64"/>
      <c r="CSH137" s="64"/>
      <c r="CSI137" s="64"/>
      <c r="CSJ137" s="64"/>
      <c r="CSK137" s="64"/>
      <c r="CSL137" s="64"/>
      <c r="CSM137" s="64"/>
      <c r="CSN137" s="64"/>
      <c r="CSO137" s="64"/>
      <c r="CSP137" s="64"/>
      <c r="CSQ137" s="64"/>
      <c r="CSR137" s="64"/>
      <c r="CSS137" s="64"/>
      <c r="CST137" s="64"/>
      <c r="CSU137" s="64"/>
      <c r="CSV137" s="64"/>
      <c r="CSW137" s="64"/>
      <c r="CSX137" s="64"/>
      <c r="CSY137" s="64"/>
      <c r="CSZ137" s="64"/>
      <c r="CTA137" s="64"/>
      <c r="CTB137" s="64"/>
      <c r="CTC137" s="64"/>
      <c r="CTD137" s="64"/>
      <c r="CTE137" s="64"/>
      <c r="CTF137" s="64"/>
      <c r="CTG137" s="64"/>
      <c r="CTH137" s="64"/>
      <c r="CTI137" s="64"/>
      <c r="CTJ137" s="64"/>
      <c r="CTK137" s="64"/>
      <c r="CTL137" s="64"/>
      <c r="CTM137" s="64"/>
      <c r="CTN137" s="64"/>
      <c r="CTO137" s="64"/>
      <c r="CTP137" s="64"/>
      <c r="CTQ137" s="64"/>
      <c r="CTR137" s="64"/>
      <c r="CTS137" s="64"/>
      <c r="CTT137" s="64"/>
      <c r="CTU137" s="64"/>
      <c r="CTV137" s="64"/>
      <c r="CTW137" s="64"/>
      <c r="CTX137" s="64"/>
      <c r="CTY137" s="64"/>
      <c r="CTZ137" s="64"/>
      <c r="CUA137" s="64"/>
      <c r="CUB137" s="64"/>
      <c r="CUC137" s="64"/>
      <c r="CUD137" s="64"/>
      <c r="CUE137" s="64"/>
      <c r="CUF137" s="64"/>
      <c r="CUG137" s="64"/>
      <c r="CUH137" s="64"/>
      <c r="CUI137" s="64"/>
      <c r="CUJ137" s="64"/>
      <c r="CUK137" s="64"/>
      <c r="CUL137" s="64"/>
      <c r="CUM137" s="64"/>
      <c r="CUN137" s="64"/>
      <c r="CUO137" s="64"/>
      <c r="CUP137" s="64"/>
      <c r="CUQ137" s="64"/>
      <c r="CUR137" s="64"/>
      <c r="CUS137" s="64"/>
      <c r="CUT137" s="64"/>
      <c r="CUU137" s="64"/>
      <c r="CUV137" s="64"/>
      <c r="CUW137" s="64"/>
      <c r="CUX137" s="64"/>
      <c r="CUY137" s="64"/>
      <c r="CUZ137" s="64"/>
      <c r="CVA137" s="64"/>
      <c r="CVB137" s="64"/>
      <c r="CVC137" s="64"/>
      <c r="CVD137" s="64"/>
      <c r="CVE137" s="64"/>
      <c r="CVF137" s="64"/>
      <c r="CVG137" s="64"/>
      <c r="CVH137" s="64"/>
      <c r="CVI137" s="64"/>
      <c r="CVJ137" s="64"/>
      <c r="CVK137" s="64"/>
      <c r="CVL137" s="64"/>
      <c r="CVM137" s="64"/>
      <c r="CVN137" s="64"/>
      <c r="CVO137" s="64"/>
      <c r="CVP137" s="64"/>
      <c r="CVQ137" s="64"/>
      <c r="CVR137" s="64"/>
      <c r="CVS137" s="64"/>
      <c r="CVT137" s="64"/>
      <c r="CVU137" s="64"/>
      <c r="CVV137" s="64"/>
      <c r="CVW137" s="64"/>
      <c r="CVX137" s="64"/>
      <c r="CVY137" s="64"/>
      <c r="CVZ137" s="64"/>
      <c r="CWA137" s="64"/>
      <c r="CWB137" s="64"/>
      <c r="CWC137" s="64"/>
      <c r="CWD137" s="64"/>
      <c r="CWE137" s="64"/>
      <c r="CWF137" s="64"/>
      <c r="CWG137" s="64"/>
      <c r="CWH137" s="64"/>
      <c r="CWI137" s="64"/>
      <c r="CWJ137" s="64"/>
      <c r="CWK137" s="64"/>
      <c r="CWL137" s="64"/>
      <c r="CWM137" s="64"/>
      <c r="CWN137" s="64"/>
      <c r="CWO137" s="64"/>
      <c r="CWP137" s="64"/>
      <c r="CWQ137" s="64"/>
      <c r="CWR137" s="64"/>
      <c r="CWS137" s="64"/>
      <c r="CWT137" s="64"/>
      <c r="CWU137" s="64"/>
      <c r="CWV137" s="64"/>
      <c r="CWW137" s="64"/>
      <c r="CWX137" s="64"/>
      <c r="CWY137" s="64"/>
      <c r="CWZ137" s="64"/>
      <c r="CXA137" s="64"/>
      <c r="CXB137" s="64"/>
      <c r="CXC137" s="64"/>
      <c r="CXD137" s="64"/>
      <c r="CXE137" s="64"/>
      <c r="CXF137" s="64"/>
      <c r="CXG137" s="64"/>
      <c r="CXH137" s="64"/>
      <c r="CXI137" s="64"/>
      <c r="CXJ137" s="64"/>
      <c r="CXK137" s="64"/>
      <c r="CXL137" s="64"/>
      <c r="CXM137" s="64"/>
      <c r="CXN137" s="64"/>
      <c r="CXO137" s="64"/>
      <c r="CXP137" s="64"/>
      <c r="CXQ137" s="64"/>
      <c r="CXR137" s="64"/>
      <c r="CXS137" s="64"/>
      <c r="CXT137" s="64"/>
      <c r="CXU137" s="64"/>
      <c r="CXV137" s="64"/>
      <c r="CXW137" s="64"/>
      <c r="CXX137" s="64"/>
      <c r="CXY137" s="64"/>
      <c r="CXZ137" s="64"/>
      <c r="CYA137" s="64"/>
      <c r="CYB137" s="64"/>
      <c r="CYC137" s="64"/>
      <c r="CYD137" s="64"/>
      <c r="CYE137" s="64"/>
      <c r="CYF137" s="64"/>
      <c r="CYG137" s="64"/>
      <c r="CYH137" s="64"/>
      <c r="CYI137" s="64"/>
      <c r="CYJ137" s="64"/>
      <c r="CYK137" s="64"/>
      <c r="CYL137" s="64"/>
      <c r="CYM137" s="64"/>
      <c r="CYN137" s="64"/>
      <c r="CYO137" s="64"/>
      <c r="CYP137" s="64"/>
      <c r="CYQ137" s="64"/>
      <c r="CYR137" s="64"/>
      <c r="CYS137" s="64"/>
      <c r="CYT137" s="64"/>
      <c r="CYU137" s="64"/>
      <c r="CYV137" s="64"/>
      <c r="CYW137" s="64"/>
      <c r="CYX137" s="64"/>
      <c r="CYY137" s="64"/>
      <c r="CYZ137" s="64"/>
      <c r="CZA137" s="64"/>
      <c r="CZB137" s="64"/>
      <c r="CZC137" s="64"/>
      <c r="CZD137" s="64"/>
      <c r="CZE137" s="64"/>
      <c r="CZF137" s="64"/>
      <c r="CZG137" s="64"/>
      <c r="CZH137" s="64"/>
      <c r="CZI137" s="64"/>
      <c r="CZJ137" s="64"/>
      <c r="CZK137" s="64"/>
      <c r="CZL137" s="64"/>
      <c r="CZM137" s="64"/>
      <c r="CZN137" s="64"/>
      <c r="CZO137" s="64"/>
      <c r="CZP137" s="64"/>
      <c r="CZQ137" s="64"/>
      <c r="CZR137" s="64"/>
      <c r="CZS137" s="64"/>
      <c r="CZT137" s="64"/>
      <c r="CZU137" s="64"/>
      <c r="CZV137" s="64"/>
      <c r="CZW137" s="64"/>
      <c r="CZX137" s="64"/>
      <c r="CZY137" s="64"/>
      <c r="CZZ137" s="64"/>
      <c r="DAA137" s="64"/>
      <c r="DAB137" s="64"/>
      <c r="DAC137" s="64"/>
      <c r="DAD137" s="64"/>
      <c r="DAE137" s="64"/>
      <c r="DAF137" s="64"/>
      <c r="DAG137" s="64"/>
      <c r="DAH137" s="64"/>
      <c r="DAI137" s="64"/>
      <c r="DAJ137" s="64"/>
      <c r="DAK137" s="64"/>
      <c r="DAL137" s="64"/>
      <c r="DAM137" s="64"/>
      <c r="DAN137" s="64"/>
      <c r="DAO137" s="64"/>
      <c r="DAP137" s="64"/>
      <c r="DAQ137" s="64"/>
      <c r="DAR137" s="64"/>
      <c r="DAS137" s="64"/>
      <c r="DAT137" s="64"/>
      <c r="DAU137" s="64"/>
      <c r="DAV137" s="64"/>
      <c r="DAW137" s="64"/>
      <c r="DAX137" s="64"/>
      <c r="DAY137" s="64"/>
      <c r="DAZ137" s="64"/>
      <c r="DBA137" s="64"/>
      <c r="DBB137" s="64"/>
      <c r="DBC137" s="64"/>
      <c r="DBD137" s="64"/>
      <c r="DBE137" s="64"/>
      <c r="DBF137" s="64"/>
      <c r="DBG137" s="64"/>
      <c r="DBH137" s="64"/>
      <c r="DBI137" s="64"/>
      <c r="DBJ137" s="64"/>
      <c r="DBK137" s="64"/>
      <c r="DBL137" s="64"/>
      <c r="DBM137" s="64"/>
      <c r="DBN137" s="64"/>
      <c r="DBO137" s="64"/>
      <c r="DBP137" s="64"/>
      <c r="DBQ137" s="64"/>
      <c r="DBR137" s="64"/>
      <c r="DBS137" s="64"/>
      <c r="DBT137" s="64"/>
      <c r="DBU137" s="64"/>
      <c r="DBV137" s="64"/>
      <c r="DBW137" s="64"/>
      <c r="DBX137" s="64"/>
      <c r="DBY137" s="64"/>
      <c r="DBZ137" s="64"/>
      <c r="DCA137" s="64"/>
      <c r="DCB137" s="64"/>
      <c r="DCC137" s="64"/>
      <c r="DCD137" s="64"/>
      <c r="DCE137" s="64"/>
      <c r="DCF137" s="64"/>
      <c r="DCG137" s="64"/>
      <c r="DCH137" s="64"/>
      <c r="DCI137" s="64"/>
      <c r="DCJ137" s="64"/>
      <c r="DCK137" s="64"/>
      <c r="DCL137" s="64"/>
      <c r="DCM137" s="64"/>
      <c r="DCN137" s="64"/>
      <c r="DCO137" s="64"/>
      <c r="DCP137" s="64"/>
      <c r="DCQ137" s="64"/>
      <c r="DCR137" s="64"/>
      <c r="DCS137" s="64"/>
      <c r="DCT137" s="64"/>
    </row>
    <row r="138" spans="1:2802" s="121" customFormat="1" ht="78.75" x14ac:dyDescent="0.2">
      <c r="A138" s="126">
        <f t="shared" si="56"/>
        <v>81</v>
      </c>
      <c r="B138" s="196" t="s">
        <v>277</v>
      </c>
      <c r="C138" s="196" t="s">
        <v>276</v>
      </c>
      <c r="D138" s="42" t="s">
        <v>290</v>
      </c>
      <c r="E138" s="193">
        <v>6</v>
      </c>
      <c r="F138" s="194">
        <v>0</v>
      </c>
      <c r="G138" s="193">
        <f t="shared" si="91"/>
        <v>6</v>
      </c>
      <c r="H138" s="6" t="s">
        <v>118</v>
      </c>
      <c r="I138" s="3">
        <v>0.62222222222222223</v>
      </c>
      <c r="J138" s="6">
        <v>45.75</v>
      </c>
      <c r="K138" s="137">
        <f t="shared" si="63"/>
        <v>28.466666666666669</v>
      </c>
      <c r="L138" s="137">
        <v>112</v>
      </c>
      <c r="M138" s="141">
        <f t="shared" si="92"/>
        <v>140.46666666666667</v>
      </c>
      <c r="N138" s="195">
        <f t="shared" si="93"/>
        <v>842.8</v>
      </c>
      <c r="O138" s="132"/>
      <c r="P138" s="64"/>
      <c r="Q138" s="64"/>
      <c r="R138" s="3"/>
      <c r="S138" s="137"/>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4"/>
      <c r="CA138" s="64"/>
      <c r="CB138" s="64"/>
      <c r="CC138" s="64"/>
      <c r="CD138" s="64"/>
      <c r="CE138" s="64"/>
      <c r="CF138" s="64"/>
      <c r="CG138" s="64"/>
      <c r="CH138" s="64"/>
      <c r="CI138" s="64"/>
      <c r="CJ138" s="64"/>
      <c r="CK138" s="64"/>
      <c r="CL138" s="64"/>
      <c r="CM138" s="64"/>
      <c r="CN138" s="64"/>
      <c r="CO138" s="64"/>
      <c r="CP138" s="64"/>
      <c r="CQ138" s="64"/>
      <c r="CR138" s="64"/>
      <c r="CS138" s="64"/>
      <c r="CT138" s="64"/>
      <c r="CU138" s="64"/>
      <c r="CV138" s="64"/>
      <c r="CW138" s="64"/>
      <c r="CX138" s="64"/>
      <c r="CY138" s="64"/>
      <c r="CZ138" s="64"/>
      <c r="DA138" s="64"/>
      <c r="DB138" s="64"/>
      <c r="DC138" s="64"/>
      <c r="DD138" s="64"/>
      <c r="DE138" s="64"/>
      <c r="DF138" s="64"/>
      <c r="DG138" s="64"/>
      <c r="DH138" s="64"/>
      <c r="DI138" s="64"/>
      <c r="DJ138" s="64"/>
      <c r="DK138" s="64"/>
      <c r="DL138" s="64"/>
      <c r="DM138" s="64"/>
      <c r="DN138" s="64"/>
      <c r="DO138" s="64"/>
      <c r="DP138" s="64"/>
      <c r="DQ138" s="64"/>
      <c r="DR138" s="64"/>
      <c r="DS138" s="64"/>
      <c r="DT138" s="64"/>
      <c r="DU138" s="64"/>
      <c r="DV138" s="64"/>
      <c r="DW138" s="64"/>
      <c r="DX138" s="64"/>
      <c r="DY138" s="64"/>
      <c r="DZ138" s="64"/>
      <c r="EA138" s="64"/>
      <c r="EB138" s="64"/>
      <c r="EC138" s="64"/>
      <c r="ED138" s="64"/>
      <c r="EE138" s="64"/>
      <c r="EF138" s="64"/>
      <c r="EG138" s="64"/>
      <c r="EH138" s="64"/>
      <c r="EI138" s="64"/>
      <c r="EJ138" s="64"/>
      <c r="EK138" s="64"/>
      <c r="EL138" s="64"/>
      <c r="EM138" s="64"/>
      <c r="EN138" s="64"/>
      <c r="EO138" s="64"/>
      <c r="EP138" s="64"/>
      <c r="EQ138" s="64"/>
      <c r="ER138" s="64"/>
      <c r="ES138" s="64"/>
      <c r="ET138" s="64"/>
      <c r="EU138" s="64"/>
      <c r="EV138" s="64"/>
      <c r="EW138" s="64"/>
      <c r="EX138" s="64"/>
      <c r="EY138" s="64"/>
      <c r="EZ138" s="64"/>
      <c r="FA138" s="64"/>
      <c r="FB138" s="64"/>
      <c r="FC138" s="64"/>
      <c r="FD138" s="64"/>
      <c r="FE138" s="64"/>
      <c r="FF138" s="64"/>
      <c r="FG138" s="64"/>
      <c r="FH138" s="64"/>
      <c r="FI138" s="64"/>
      <c r="FJ138" s="64"/>
      <c r="FK138" s="64"/>
      <c r="FL138" s="64"/>
      <c r="FM138" s="64"/>
      <c r="FN138" s="64"/>
      <c r="FO138" s="64"/>
      <c r="FP138" s="64"/>
      <c r="FQ138" s="64"/>
      <c r="FR138" s="64"/>
      <c r="FS138" s="64"/>
      <c r="FT138" s="64"/>
      <c r="FU138" s="64"/>
      <c r="FV138" s="64"/>
      <c r="FW138" s="64"/>
      <c r="FX138" s="64"/>
      <c r="FY138" s="64"/>
      <c r="FZ138" s="64"/>
      <c r="GA138" s="64"/>
      <c r="GB138" s="64"/>
      <c r="GC138" s="64"/>
      <c r="GD138" s="64"/>
      <c r="GE138" s="64"/>
      <c r="GF138" s="64"/>
      <c r="GG138" s="64"/>
      <c r="GH138" s="64"/>
      <c r="GI138" s="64"/>
      <c r="GJ138" s="64"/>
      <c r="GK138" s="64"/>
      <c r="GL138" s="64"/>
      <c r="GM138" s="64"/>
      <c r="GN138" s="64"/>
      <c r="GO138" s="64"/>
      <c r="GP138" s="64"/>
      <c r="GQ138" s="64"/>
      <c r="GR138" s="64"/>
      <c r="GS138" s="64"/>
      <c r="GT138" s="64"/>
      <c r="GU138" s="64"/>
      <c r="GV138" s="64"/>
      <c r="GW138" s="64"/>
      <c r="GX138" s="64"/>
      <c r="GY138" s="64"/>
      <c r="GZ138" s="64"/>
      <c r="HA138" s="64"/>
      <c r="HB138" s="64"/>
      <c r="HC138" s="64"/>
      <c r="HD138" s="64"/>
      <c r="HE138" s="64"/>
      <c r="HF138" s="64"/>
      <c r="HG138" s="64"/>
      <c r="HH138" s="64"/>
      <c r="HI138" s="64"/>
      <c r="HJ138" s="64"/>
      <c r="HK138" s="64"/>
      <c r="HL138" s="64"/>
      <c r="HM138" s="64"/>
      <c r="HN138" s="64"/>
      <c r="HO138" s="64"/>
      <c r="HP138" s="64"/>
      <c r="HQ138" s="64"/>
      <c r="HR138" s="64"/>
      <c r="HS138" s="64"/>
      <c r="HT138" s="64"/>
      <c r="HU138" s="64"/>
      <c r="HV138" s="64"/>
      <c r="HW138" s="64"/>
      <c r="HX138" s="64"/>
      <c r="HY138" s="64"/>
      <c r="HZ138" s="64"/>
      <c r="IA138" s="64"/>
      <c r="IB138" s="64"/>
      <c r="IC138" s="64"/>
      <c r="ID138" s="64"/>
      <c r="IE138" s="64"/>
      <c r="IF138" s="64"/>
      <c r="IG138" s="64"/>
      <c r="IH138" s="64"/>
      <c r="II138" s="64"/>
      <c r="IJ138" s="64"/>
      <c r="IK138" s="64"/>
      <c r="IL138" s="64"/>
      <c r="IM138" s="64"/>
      <c r="IN138" s="64"/>
      <c r="IO138" s="64"/>
      <c r="IP138" s="64"/>
      <c r="IQ138" s="64"/>
      <c r="IR138" s="64"/>
      <c r="IS138" s="64"/>
      <c r="IT138" s="64"/>
      <c r="IU138" s="64"/>
      <c r="IV138" s="64"/>
      <c r="IW138" s="64"/>
      <c r="IX138" s="64"/>
      <c r="IY138" s="64"/>
      <c r="IZ138" s="64"/>
      <c r="JA138" s="64"/>
      <c r="JB138" s="64"/>
      <c r="JC138" s="64"/>
      <c r="JD138" s="64"/>
      <c r="JE138" s="64"/>
      <c r="JF138" s="64"/>
      <c r="JG138" s="64"/>
      <c r="JH138" s="64"/>
      <c r="JI138" s="64"/>
      <c r="JJ138" s="64"/>
      <c r="JK138" s="64"/>
      <c r="JL138" s="64"/>
      <c r="JM138" s="64"/>
      <c r="JN138" s="64"/>
      <c r="JO138" s="64"/>
      <c r="JP138" s="64"/>
      <c r="JQ138" s="64"/>
      <c r="JR138" s="64"/>
      <c r="JS138" s="64"/>
      <c r="JT138" s="64"/>
      <c r="JU138" s="64"/>
      <c r="JV138" s="64"/>
      <c r="JW138" s="64"/>
      <c r="JX138" s="64"/>
      <c r="JY138" s="64"/>
      <c r="JZ138" s="64"/>
      <c r="KA138" s="64"/>
      <c r="KB138" s="64"/>
      <c r="KC138" s="64"/>
      <c r="KD138" s="64"/>
      <c r="KE138" s="64"/>
      <c r="KF138" s="64"/>
      <c r="KG138" s="64"/>
      <c r="KH138" s="64"/>
      <c r="KI138" s="64"/>
      <c r="KJ138" s="64"/>
      <c r="KK138" s="64"/>
      <c r="KL138" s="64"/>
      <c r="KM138" s="64"/>
      <c r="KN138" s="64"/>
      <c r="KO138" s="64"/>
      <c r="KP138" s="64"/>
      <c r="KQ138" s="64"/>
      <c r="KR138" s="64"/>
      <c r="KS138" s="64"/>
      <c r="KT138" s="64"/>
      <c r="KU138" s="64"/>
      <c r="KV138" s="64"/>
      <c r="KW138" s="64"/>
      <c r="KX138" s="64"/>
      <c r="KY138" s="64"/>
      <c r="KZ138" s="64"/>
      <c r="LA138" s="64"/>
      <c r="LB138" s="64"/>
      <c r="LC138" s="64"/>
      <c r="LD138" s="64"/>
      <c r="LE138" s="64"/>
      <c r="LF138" s="64"/>
      <c r="LG138" s="64"/>
      <c r="LH138" s="64"/>
      <c r="LI138" s="64"/>
      <c r="LJ138" s="64"/>
      <c r="LK138" s="64"/>
      <c r="LL138" s="64"/>
      <c r="LM138" s="64"/>
      <c r="LN138" s="64"/>
      <c r="LO138" s="64"/>
      <c r="LP138" s="64"/>
      <c r="LQ138" s="64"/>
      <c r="LR138" s="64"/>
      <c r="LS138" s="64"/>
      <c r="LT138" s="64"/>
      <c r="LU138" s="64"/>
      <c r="LV138" s="64"/>
      <c r="LW138" s="64"/>
      <c r="LX138" s="64"/>
      <c r="LY138" s="64"/>
      <c r="LZ138" s="64"/>
      <c r="MA138" s="64"/>
      <c r="MB138" s="64"/>
      <c r="MC138" s="64"/>
      <c r="MD138" s="64"/>
      <c r="ME138" s="64"/>
      <c r="MF138" s="64"/>
      <c r="MG138" s="64"/>
      <c r="MH138" s="64"/>
      <c r="MI138" s="64"/>
      <c r="MJ138" s="64"/>
      <c r="MK138" s="64"/>
      <c r="ML138" s="64"/>
      <c r="MM138" s="64"/>
      <c r="MN138" s="64"/>
      <c r="MO138" s="64"/>
      <c r="MP138" s="64"/>
      <c r="MQ138" s="64"/>
      <c r="MR138" s="64"/>
      <c r="MS138" s="64"/>
      <c r="MT138" s="64"/>
      <c r="MU138" s="64"/>
      <c r="MV138" s="64"/>
      <c r="MW138" s="64"/>
      <c r="MX138" s="64"/>
      <c r="MY138" s="64"/>
      <c r="MZ138" s="64"/>
      <c r="NA138" s="64"/>
      <c r="NB138" s="64"/>
      <c r="NC138" s="64"/>
      <c r="ND138" s="64"/>
      <c r="NE138" s="64"/>
      <c r="NF138" s="64"/>
      <c r="NG138" s="64"/>
      <c r="NH138" s="64"/>
      <c r="NI138" s="64"/>
      <c r="NJ138" s="64"/>
      <c r="NK138" s="64"/>
      <c r="NL138" s="64"/>
      <c r="NM138" s="64"/>
      <c r="NN138" s="64"/>
      <c r="NO138" s="64"/>
      <c r="NP138" s="64"/>
      <c r="NQ138" s="64"/>
      <c r="NR138" s="64"/>
      <c r="NS138" s="64"/>
      <c r="NT138" s="64"/>
      <c r="NU138" s="64"/>
      <c r="NV138" s="64"/>
      <c r="NW138" s="64"/>
      <c r="NX138" s="64"/>
      <c r="NY138" s="64"/>
      <c r="NZ138" s="64"/>
      <c r="OA138" s="64"/>
      <c r="OB138" s="64"/>
      <c r="OC138" s="64"/>
      <c r="OD138" s="64"/>
      <c r="OE138" s="64"/>
      <c r="OF138" s="64"/>
      <c r="OG138" s="64"/>
      <c r="OH138" s="64"/>
      <c r="OI138" s="64"/>
      <c r="OJ138" s="64"/>
      <c r="OK138" s="64"/>
      <c r="OL138" s="64"/>
      <c r="OM138" s="64"/>
      <c r="ON138" s="64"/>
      <c r="OO138" s="64"/>
      <c r="OP138" s="64"/>
      <c r="OQ138" s="64"/>
      <c r="OR138" s="64"/>
      <c r="OS138" s="64"/>
      <c r="OT138" s="64"/>
      <c r="OU138" s="64"/>
      <c r="OV138" s="64"/>
      <c r="OW138" s="64"/>
      <c r="OX138" s="64"/>
      <c r="OY138" s="64"/>
      <c r="OZ138" s="64"/>
      <c r="PA138" s="64"/>
      <c r="PB138" s="64"/>
      <c r="PC138" s="64"/>
      <c r="PD138" s="64"/>
      <c r="PE138" s="64"/>
      <c r="PF138" s="64"/>
      <c r="PG138" s="64"/>
      <c r="PH138" s="64"/>
      <c r="PI138" s="64"/>
      <c r="PJ138" s="64"/>
      <c r="PK138" s="64"/>
      <c r="PL138" s="64"/>
      <c r="PM138" s="64"/>
      <c r="PN138" s="64"/>
      <c r="PO138" s="64"/>
      <c r="PP138" s="64"/>
      <c r="PQ138" s="64"/>
      <c r="PR138" s="64"/>
      <c r="PS138" s="64"/>
      <c r="PT138" s="64"/>
      <c r="PU138" s="64"/>
      <c r="PV138" s="64"/>
      <c r="PW138" s="64"/>
      <c r="PX138" s="64"/>
      <c r="PY138" s="64"/>
      <c r="PZ138" s="64"/>
      <c r="QA138" s="64"/>
      <c r="QB138" s="64"/>
      <c r="QC138" s="64"/>
      <c r="QD138" s="64"/>
      <c r="QE138" s="64"/>
      <c r="QF138" s="64"/>
      <c r="QG138" s="64"/>
      <c r="QH138" s="64"/>
      <c r="QI138" s="64"/>
      <c r="QJ138" s="64"/>
      <c r="QK138" s="64"/>
      <c r="QL138" s="64"/>
      <c r="QM138" s="64"/>
      <c r="QN138" s="64"/>
      <c r="QO138" s="64"/>
      <c r="QP138" s="64"/>
      <c r="QQ138" s="64"/>
      <c r="QR138" s="64"/>
      <c r="QS138" s="64"/>
      <c r="QT138" s="64"/>
      <c r="QU138" s="64"/>
      <c r="QV138" s="64"/>
      <c r="QW138" s="64"/>
      <c r="QX138" s="64"/>
      <c r="QY138" s="64"/>
      <c r="QZ138" s="64"/>
      <c r="RA138" s="64"/>
      <c r="RB138" s="64"/>
      <c r="RC138" s="64"/>
      <c r="RD138" s="64"/>
      <c r="RE138" s="64"/>
      <c r="RF138" s="64"/>
      <c r="RG138" s="64"/>
      <c r="RH138" s="64"/>
      <c r="RI138" s="64"/>
      <c r="RJ138" s="64"/>
      <c r="RK138" s="64"/>
      <c r="RL138" s="64"/>
      <c r="RM138" s="64"/>
      <c r="RN138" s="64"/>
      <c r="RO138" s="64"/>
      <c r="RP138" s="64"/>
      <c r="RQ138" s="64"/>
      <c r="RR138" s="64"/>
      <c r="RS138" s="64"/>
      <c r="RT138" s="64"/>
      <c r="RU138" s="64"/>
      <c r="RV138" s="64"/>
      <c r="RW138" s="64"/>
      <c r="RX138" s="64"/>
      <c r="RY138" s="64"/>
      <c r="RZ138" s="64"/>
      <c r="SA138" s="64"/>
      <c r="SB138" s="64"/>
      <c r="SC138" s="64"/>
      <c r="SD138" s="64"/>
      <c r="SE138" s="64"/>
      <c r="SF138" s="64"/>
      <c r="SG138" s="64"/>
      <c r="SH138" s="64"/>
      <c r="SI138" s="64"/>
      <c r="SJ138" s="64"/>
      <c r="SK138" s="64"/>
      <c r="SL138" s="64"/>
      <c r="SM138" s="64"/>
      <c r="SN138" s="64"/>
      <c r="SO138" s="64"/>
      <c r="SP138" s="64"/>
      <c r="SQ138" s="64"/>
      <c r="SR138" s="64"/>
      <c r="SS138" s="64"/>
      <c r="ST138" s="64"/>
      <c r="SU138" s="64"/>
      <c r="SV138" s="64"/>
      <c r="SW138" s="64"/>
      <c r="SX138" s="64"/>
      <c r="SY138" s="64"/>
      <c r="SZ138" s="64"/>
      <c r="TA138" s="64"/>
      <c r="TB138" s="64"/>
      <c r="TC138" s="64"/>
      <c r="TD138" s="64"/>
      <c r="TE138" s="64"/>
      <c r="TF138" s="64"/>
      <c r="TG138" s="64"/>
      <c r="TH138" s="64"/>
      <c r="TI138" s="64"/>
      <c r="TJ138" s="64"/>
      <c r="TK138" s="64"/>
      <c r="TL138" s="64"/>
      <c r="TM138" s="64"/>
      <c r="TN138" s="64"/>
      <c r="TO138" s="64"/>
      <c r="TP138" s="64"/>
      <c r="TQ138" s="64"/>
      <c r="TR138" s="64"/>
      <c r="TS138" s="64"/>
      <c r="TT138" s="64"/>
      <c r="TU138" s="64"/>
      <c r="TV138" s="64"/>
      <c r="TW138" s="64"/>
      <c r="TX138" s="64"/>
      <c r="TY138" s="64"/>
      <c r="TZ138" s="64"/>
      <c r="UA138" s="64"/>
      <c r="UB138" s="64"/>
      <c r="UC138" s="64"/>
      <c r="UD138" s="64"/>
      <c r="UE138" s="64"/>
      <c r="UF138" s="64"/>
      <c r="UG138" s="64"/>
      <c r="UH138" s="64"/>
      <c r="UI138" s="64"/>
      <c r="UJ138" s="64"/>
      <c r="UK138" s="64"/>
      <c r="UL138" s="64"/>
      <c r="UM138" s="64"/>
      <c r="UN138" s="64"/>
      <c r="UO138" s="64"/>
      <c r="UP138" s="64"/>
      <c r="UQ138" s="64"/>
      <c r="UR138" s="64"/>
      <c r="US138" s="64"/>
      <c r="UT138" s="64"/>
      <c r="UU138" s="64"/>
      <c r="UV138" s="64"/>
      <c r="UW138" s="64"/>
      <c r="UX138" s="64"/>
      <c r="UY138" s="64"/>
      <c r="UZ138" s="64"/>
      <c r="VA138" s="64"/>
      <c r="VB138" s="64"/>
      <c r="VC138" s="64"/>
      <c r="VD138" s="64"/>
      <c r="VE138" s="64"/>
      <c r="VF138" s="64"/>
      <c r="VG138" s="64"/>
      <c r="VH138" s="64"/>
      <c r="VI138" s="64"/>
      <c r="VJ138" s="64"/>
      <c r="VK138" s="64"/>
      <c r="VL138" s="64"/>
      <c r="VM138" s="64"/>
      <c r="VN138" s="64"/>
      <c r="VO138" s="64"/>
      <c r="VP138" s="64"/>
      <c r="VQ138" s="64"/>
      <c r="VR138" s="64"/>
      <c r="VS138" s="64"/>
      <c r="VT138" s="64"/>
      <c r="VU138" s="64"/>
      <c r="VV138" s="64"/>
      <c r="VW138" s="64"/>
      <c r="VX138" s="64"/>
      <c r="VY138" s="64"/>
      <c r="VZ138" s="64"/>
      <c r="WA138" s="64"/>
      <c r="WB138" s="64"/>
      <c r="WC138" s="64"/>
      <c r="WD138" s="64"/>
      <c r="WE138" s="64"/>
      <c r="WF138" s="64"/>
      <c r="WG138" s="64"/>
      <c r="WH138" s="64"/>
      <c r="WI138" s="64"/>
      <c r="WJ138" s="64"/>
      <c r="WK138" s="64"/>
      <c r="WL138" s="64"/>
      <c r="WM138" s="64"/>
      <c r="WN138" s="64"/>
      <c r="WO138" s="64"/>
      <c r="WP138" s="64"/>
      <c r="WQ138" s="64"/>
      <c r="WR138" s="64"/>
      <c r="WS138" s="64"/>
      <c r="WT138" s="64"/>
      <c r="WU138" s="64"/>
      <c r="WV138" s="64"/>
      <c r="WW138" s="64"/>
      <c r="WX138" s="64"/>
      <c r="WY138" s="64"/>
      <c r="WZ138" s="64"/>
      <c r="XA138" s="64"/>
      <c r="XB138" s="64"/>
      <c r="XC138" s="64"/>
      <c r="XD138" s="64"/>
      <c r="XE138" s="64"/>
      <c r="XF138" s="64"/>
      <c r="XG138" s="64"/>
      <c r="XH138" s="64"/>
      <c r="XI138" s="64"/>
      <c r="XJ138" s="64"/>
      <c r="XK138" s="64"/>
      <c r="XL138" s="64"/>
      <c r="XM138" s="64"/>
      <c r="XN138" s="64"/>
      <c r="XO138" s="64"/>
      <c r="XP138" s="64"/>
      <c r="XQ138" s="64"/>
      <c r="XR138" s="64"/>
      <c r="XS138" s="64"/>
      <c r="XT138" s="64"/>
      <c r="XU138" s="64"/>
      <c r="XV138" s="64"/>
      <c r="XW138" s="64"/>
      <c r="XX138" s="64"/>
      <c r="XY138" s="64"/>
      <c r="XZ138" s="64"/>
      <c r="YA138" s="64"/>
      <c r="YB138" s="64"/>
      <c r="YC138" s="64"/>
      <c r="YD138" s="64"/>
      <c r="YE138" s="64"/>
      <c r="YF138" s="64"/>
      <c r="YG138" s="64"/>
      <c r="YH138" s="64"/>
      <c r="YI138" s="64"/>
      <c r="YJ138" s="64"/>
      <c r="YK138" s="64"/>
      <c r="YL138" s="64"/>
      <c r="YM138" s="64"/>
      <c r="YN138" s="64"/>
      <c r="YO138" s="64"/>
      <c r="YP138" s="64"/>
      <c r="YQ138" s="64"/>
      <c r="YR138" s="64"/>
      <c r="YS138" s="64"/>
      <c r="YT138" s="64"/>
      <c r="YU138" s="64"/>
      <c r="YV138" s="64"/>
      <c r="YW138" s="64"/>
      <c r="YX138" s="64"/>
      <c r="YY138" s="64"/>
      <c r="YZ138" s="64"/>
      <c r="ZA138" s="64"/>
      <c r="ZB138" s="64"/>
      <c r="ZC138" s="64"/>
      <c r="ZD138" s="64"/>
      <c r="ZE138" s="64"/>
      <c r="ZF138" s="64"/>
      <c r="ZG138" s="64"/>
      <c r="ZH138" s="64"/>
      <c r="ZI138" s="64"/>
      <c r="ZJ138" s="64"/>
      <c r="ZK138" s="64"/>
      <c r="ZL138" s="64"/>
      <c r="ZM138" s="64"/>
      <c r="ZN138" s="64"/>
      <c r="ZO138" s="64"/>
      <c r="ZP138" s="64"/>
      <c r="ZQ138" s="64"/>
      <c r="ZR138" s="64"/>
      <c r="ZS138" s="64"/>
      <c r="ZT138" s="64"/>
      <c r="ZU138" s="64"/>
      <c r="ZV138" s="64"/>
      <c r="ZW138" s="64"/>
      <c r="ZX138" s="64"/>
      <c r="ZY138" s="64"/>
      <c r="ZZ138" s="64"/>
      <c r="AAA138" s="64"/>
      <c r="AAB138" s="64"/>
      <c r="AAC138" s="64"/>
      <c r="AAD138" s="64"/>
      <c r="AAE138" s="64"/>
      <c r="AAF138" s="64"/>
      <c r="AAG138" s="64"/>
      <c r="AAH138" s="64"/>
      <c r="AAI138" s="64"/>
      <c r="AAJ138" s="64"/>
      <c r="AAK138" s="64"/>
      <c r="AAL138" s="64"/>
      <c r="AAM138" s="64"/>
      <c r="AAN138" s="64"/>
      <c r="AAO138" s="64"/>
      <c r="AAP138" s="64"/>
      <c r="AAQ138" s="64"/>
      <c r="AAR138" s="64"/>
      <c r="AAS138" s="64"/>
      <c r="AAT138" s="64"/>
      <c r="AAU138" s="64"/>
      <c r="AAV138" s="64"/>
      <c r="AAW138" s="64"/>
      <c r="AAX138" s="64"/>
      <c r="AAY138" s="64"/>
      <c r="AAZ138" s="64"/>
      <c r="ABA138" s="64"/>
      <c r="ABB138" s="64"/>
      <c r="ABC138" s="64"/>
      <c r="ABD138" s="64"/>
      <c r="ABE138" s="64"/>
      <c r="ABF138" s="64"/>
      <c r="ABG138" s="64"/>
      <c r="ABH138" s="64"/>
      <c r="ABI138" s="64"/>
      <c r="ABJ138" s="64"/>
      <c r="ABK138" s="64"/>
      <c r="ABL138" s="64"/>
      <c r="ABM138" s="64"/>
      <c r="ABN138" s="64"/>
      <c r="ABO138" s="64"/>
      <c r="ABP138" s="64"/>
      <c r="ABQ138" s="64"/>
      <c r="ABR138" s="64"/>
      <c r="ABS138" s="64"/>
      <c r="ABT138" s="64"/>
      <c r="ABU138" s="64"/>
      <c r="ABV138" s="64"/>
      <c r="ABW138" s="64"/>
      <c r="ABX138" s="64"/>
      <c r="ABY138" s="64"/>
      <c r="ABZ138" s="64"/>
      <c r="ACA138" s="64"/>
      <c r="ACB138" s="64"/>
      <c r="ACC138" s="64"/>
      <c r="ACD138" s="64"/>
      <c r="ACE138" s="64"/>
      <c r="ACF138" s="64"/>
      <c r="ACG138" s="64"/>
      <c r="ACH138" s="64"/>
      <c r="ACI138" s="64"/>
      <c r="ACJ138" s="64"/>
      <c r="ACK138" s="64"/>
      <c r="ACL138" s="64"/>
      <c r="ACM138" s="64"/>
      <c r="ACN138" s="64"/>
      <c r="ACO138" s="64"/>
      <c r="ACP138" s="64"/>
      <c r="ACQ138" s="64"/>
      <c r="ACR138" s="64"/>
      <c r="ACS138" s="64"/>
      <c r="ACT138" s="64"/>
      <c r="ACU138" s="64"/>
      <c r="ACV138" s="64"/>
      <c r="ACW138" s="64"/>
      <c r="ACX138" s="64"/>
      <c r="ACY138" s="64"/>
      <c r="ACZ138" s="64"/>
      <c r="ADA138" s="64"/>
      <c r="ADB138" s="64"/>
      <c r="ADC138" s="64"/>
      <c r="ADD138" s="64"/>
      <c r="ADE138" s="64"/>
      <c r="ADF138" s="64"/>
      <c r="ADG138" s="64"/>
      <c r="ADH138" s="64"/>
      <c r="ADI138" s="64"/>
      <c r="ADJ138" s="64"/>
      <c r="ADK138" s="64"/>
      <c r="ADL138" s="64"/>
      <c r="ADM138" s="64"/>
      <c r="ADN138" s="64"/>
      <c r="ADO138" s="64"/>
      <c r="ADP138" s="64"/>
      <c r="ADQ138" s="64"/>
      <c r="ADR138" s="64"/>
      <c r="ADS138" s="64"/>
      <c r="ADT138" s="64"/>
      <c r="ADU138" s="64"/>
      <c r="ADV138" s="64"/>
      <c r="ADW138" s="64"/>
      <c r="ADX138" s="64"/>
      <c r="ADY138" s="64"/>
      <c r="ADZ138" s="64"/>
      <c r="AEA138" s="64"/>
      <c r="AEB138" s="64"/>
      <c r="AEC138" s="64"/>
      <c r="AED138" s="64"/>
      <c r="AEE138" s="64"/>
      <c r="AEF138" s="64"/>
      <c r="AEG138" s="64"/>
      <c r="AEH138" s="64"/>
      <c r="AEI138" s="64"/>
      <c r="AEJ138" s="64"/>
      <c r="AEK138" s="64"/>
      <c r="AEL138" s="64"/>
      <c r="AEM138" s="64"/>
      <c r="AEN138" s="64"/>
      <c r="AEO138" s="64"/>
      <c r="AEP138" s="64"/>
      <c r="AEQ138" s="64"/>
      <c r="AER138" s="64"/>
      <c r="AES138" s="64"/>
      <c r="AET138" s="64"/>
      <c r="AEU138" s="64"/>
      <c r="AEV138" s="64"/>
      <c r="AEW138" s="64"/>
      <c r="AEX138" s="64"/>
      <c r="AEY138" s="64"/>
      <c r="AEZ138" s="64"/>
      <c r="AFA138" s="64"/>
      <c r="AFB138" s="64"/>
      <c r="AFC138" s="64"/>
      <c r="AFD138" s="64"/>
      <c r="AFE138" s="64"/>
      <c r="AFF138" s="64"/>
      <c r="AFG138" s="64"/>
      <c r="AFH138" s="64"/>
      <c r="AFI138" s="64"/>
      <c r="AFJ138" s="64"/>
      <c r="AFK138" s="64"/>
      <c r="AFL138" s="64"/>
      <c r="AFM138" s="64"/>
      <c r="AFN138" s="64"/>
      <c r="AFO138" s="64"/>
      <c r="AFP138" s="64"/>
      <c r="AFQ138" s="64"/>
      <c r="AFR138" s="64"/>
      <c r="AFS138" s="64"/>
      <c r="AFT138" s="64"/>
      <c r="AFU138" s="64"/>
      <c r="AFV138" s="64"/>
      <c r="AFW138" s="64"/>
      <c r="AFX138" s="64"/>
      <c r="AFY138" s="64"/>
      <c r="AFZ138" s="64"/>
      <c r="AGA138" s="64"/>
      <c r="AGB138" s="64"/>
      <c r="AGC138" s="64"/>
      <c r="AGD138" s="64"/>
      <c r="AGE138" s="64"/>
      <c r="AGF138" s="64"/>
      <c r="AGG138" s="64"/>
      <c r="AGH138" s="64"/>
      <c r="AGI138" s="64"/>
      <c r="AGJ138" s="64"/>
      <c r="AGK138" s="64"/>
      <c r="AGL138" s="64"/>
      <c r="AGM138" s="64"/>
      <c r="AGN138" s="64"/>
      <c r="AGO138" s="64"/>
      <c r="AGP138" s="64"/>
      <c r="AGQ138" s="64"/>
      <c r="AGR138" s="64"/>
      <c r="AGS138" s="64"/>
      <c r="AGT138" s="64"/>
      <c r="AGU138" s="64"/>
      <c r="AGV138" s="64"/>
      <c r="AGW138" s="64"/>
      <c r="AGX138" s="64"/>
      <c r="AGY138" s="64"/>
      <c r="AGZ138" s="64"/>
      <c r="AHA138" s="64"/>
      <c r="AHB138" s="64"/>
      <c r="AHC138" s="64"/>
      <c r="AHD138" s="64"/>
      <c r="AHE138" s="64"/>
      <c r="AHF138" s="64"/>
      <c r="AHG138" s="64"/>
      <c r="AHH138" s="64"/>
      <c r="AHI138" s="64"/>
      <c r="AHJ138" s="64"/>
      <c r="AHK138" s="64"/>
      <c r="AHL138" s="64"/>
      <c r="AHM138" s="64"/>
      <c r="AHN138" s="64"/>
      <c r="AHO138" s="64"/>
      <c r="AHP138" s="64"/>
      <c r="AHQ138" s="64"/>
      <c r="AHR138" s="64"/>
      <c r="AHS138" s="64"/>
      <c r="AHT138" s="64"/>
      <c r="AHU138" s="64"/>
      <c r="AHV138" s="64"/>
      <c r="AHW138" s="64"/>
      <c r="AHX138" s="64"/>
      <c r="AHY138" s="64"/>
      <c r="AHZ138" s="64"/>
      <c r="AIA138" s="64"/>
      <c r="AIB138" s="64"/>
      <c r="AIC138" s="64"/>
      <c r="AID138" s="64"/>
      <c r="AIE138" s="64"/>
      <c r="AIF138" s="64"/>
      <c r="AIG138" s="64"/>
      <c r="AIH138" s="64"/>
      <c r="AII138" s="64"/>
      <c r="AIJ138" s="64"/>
      <c r="AIK138" s="64"/>
      <c r="AIL138" s="64"/>
      <c r="AIM138" s="64"/>
      <c r="AIN138" s="64"/>
      <c r="AIO138" s="64"/>
      <c r="AIP138" s="64"/>
      <c r="AIQ138" s="64"/>
      <c r="AIR138" s="64"/>
      <c r="AIS138" s="64"/>
      <c r="AIT138" s="64"/>
      <c r="AIU138" s="64"/>
      <c r="AIV138" s="64"/>
      <c r="AIW138" s="64"/>
      <c r="AIX138" s="64"/>
      <c r="AIY138" s="64"/>
      <c r="AIZ138" s="64"/>
      <c r="AJA138" s="64"/>
      <c r="AJB138" s="64"/>
      <c r="AJC138" s="64"/>
      <c r="AJD138" s="64"/>
      <c r="AJE138" s="64"/>
      <c r="AJF138" s="64"/>
      <c r="AJG138" s="64"/>
      <c r="AJH138" s="64"/>
      <c r="AJI138" s="64"/>
      <c r="AJJ138" s="64"/>
      <c r="AJK138" s="64"/>
      <c r="AJL138" s="64"/>
      <c r="AJM138" s="64"/>
      <c r="AJN138" s="64"/>
      <c r="AJO138" s="64"/>
      <c r="AJP138" s="64"/>
      <c r="AJQ138" s="64"/>
      <c r="AJR138" s="64"/>
      <c r="AJS138" s="64"/>
      <c r="AJT138" s="64"/>
      <c r="AJU138" s="64"/>
      <c r="AJV138" s="64"/>
      <c r="AJW138" s="64"/>
      <c r="AJX138" s="64"/>
      <c r="AJY138" s="64"/>
      <c r="AJZ138" s="64"/>
      <c r="AKA138" s="64"/>
      <c r="AKB138" s="64"/>
      <c r="AKC138" s="64"/>
      <c r="AKD138" s="64"/>
      <c r="AKE138" s="64"/>
      <c r="AKF138" s="64"/>
      <c r="AKG138" s="64"/>
      <c r="AKH138" s="64"/>
      <c r="AKI138" s="64"/>
      <c r="AKJ138" s="64"/>
      <c r="AKK138" s="64"/>
      <c r="AKL138" s="64"/>
      <c r="AKM138" s="64"/>
      <c r="AKN138" s="64"/>
      <c r="AKO138" s="64"/>
      <c r="AKP138" s="64"/>
      <c r="AKQ138" s="64"/>
      <c r="AKR138" s="64"/>
      <c r="AKS138" s="64"/>
      <c r="AKT138" s="64"/>
      <c r="AKU138" s="64"/>
      <c r="AKV138" s="64"/>
      <c r="AKW138" s="64"/>
      <c r="AKX138" s="64"/>
      <c r="AKY138" s="64"/>
      <c r="AKZ138" s="64"/>
      <c r="ALA138" s="64"/>
      <c r="ALB138" s="64"/>
      <c r="ALC138" s="64"/>
      <c r="ALD138" s="64"/>
      <c r="ALE138" s="64"/>
      <c r="ALF138" s="64"/>
      <c r="ALG138" s="64"/>
      <c r="ALH138" s="64"/>
      <c r="ALI138" s="64"/>
      <c r="ALJ138" s="64"/>
      <c r="ALK138" s="64"/>
      <c r="ALL138" s="64"/>
      <c r="ALM138" s="64"/>
      <c r="ALN138" s="64"/>
      <c r="ALO138" s="64"/>
      <c r="ALP138" s="64"/>
      <c r="ALQ138" s="64"/>
      <c r="ALR138" s="64"/>
      <c r="ALS138" s="64"/>
      <c r="ALT138" s="64"/>
      <c r="ALU138" s="64"/>
      <c r="ALV138" s="64"/>
      <c r="ALW138" s="64"/>
      <c r="ALX138" s="64"/>
      <c r="ALY138" s="64"/>
      <c r="ALZ138" s="64"/>
      <c r="AMA138" s="64"/>
      <c r="AMB138" s="64"/>
      <c r="AMC138" s="64"/>
      <c r="AMD138" s="64"/>
      <c r="AME138" s="64"/>
      <c r="AMF138" s="64"/>
      <c r="AMG138" s="64"/>
      <c r="AMH138" s="64"/>
      <c r="AMI138" s="64"/>
      <c r="AMJ138" s="64"/>
      <c r="AMK138" s="64"/>
      <c r="AML138" s="64"/>
      <c r="AMM138" s="64"/>
      <c r="AMN138" s="64"/>
      <c r="AMO138" s="64"/>
      <c r="AMP138" s="64"/>
      <c r="AMQ138" s="64"/>
      <c r="AMR138" s="64"/>
      <c r="AMS138" s="64"/>
      <c r="AMT138" s="64"/>
      <c r="AMU138" s="64"/>
      <c r="AMV138" s="64"/>
      <c r="AMW138" s="64"/>
      <c r="AMX138" s="64"/>
      <c r="AMY138" s="64"/>
      <c r="AMZ138" s="64"/>
      <c r="ANA138" s="64"/>
      <c r="ANB138" s="64"/>
      <c r="ANC138" s="64"/>
      <c r="AND138" s="64"/>
      <c r="ANE138" s="64"/>
      <c r="ANF138" s="64"/>
      <c r="ANG138" s="64"/>
      <c r="ANH138" s="64"/>
      <c r="ANI138" s="64"/>
      <c r="ANJ138" s="64"/>
      <c r="ANK138" s="64"/>
      <c r="ANL138" s="64"/>
      <c r="ANM138" s="64"/>
      <c r="ANN138" s="64"/>
      <c r="ANO138" s="64"/>
      <c r="ANP138" s="64"/>
      <c r="ANQ138" s="64"/>
      <c r="ANR138" s="64"/>
      <c r="ANS138" s="64"/>
      <c r="ANT138" s="64"/>
      <c r="ANU138" s="64"/>
      <c r="ANV138" s="64"/>
      <c r="ANW138" s="64"/>
      <c r="ANX138" s="64"/>
      <c r="ANY138" s="64"/>
      <c r="ANZ138" s="64"/>
      <c r="AOA138" s="64"/>
      <c r="AOB138" s="64"/>
      <c r="AOC138" s="64"/>
      <c r="AOD138" s="64"/>
      <c r="AOE138" s="64"/>
      <c r="AOF138" s="64"/>
      <c r="AOG138" s="64"/>
      <c r="AOH138" s="64"/>
      <c r="AOI138" s="64"/>
      <c r="AOJ138" s="64"/>
      <c r="AOK138" s="64"/>
      <c r="AOL138" s="64"/>
      <c r="AOM138" s="64"/>
      <c r="AON138" s="64"/>
      <c r="AOO138" s="64"/>
      <c r="AOP138" s="64"/>
      <c r="AOQ138" s="64"/>
      <c r="AOR138" s="64"/>
      <c r="AOS138" s="64"/>
      <c r="AOT138" s="64"/>
      <c r="AOU138" s="64"/>
      <c r="AOV138" s="64"/>
      <c r="AOW138" s="64"/>
      <c r="AOX138" s="64"/>
      <c r="AOY138" s="64"/>
      <c r="AOZ138" s="64"/>
      <c r="APA138" s="64"/>
      <c r="APB138" s="64"/>
      <c r="APC138" s="64"/>
      <c r="APD138" s="64"/>
      <c r="APE138" s="64"/>
      <c r="APF138" s="64"/>
      <c r="APG138" s="64"/>
      <c r="APH138" s="64"/>
      <c r="API138" s="64"/>
      <c r="APJ138" s="64"/>
      <c r="APK138" s="64"/>
      <c r="APL138" s="64"/>
      <c r="APM138" s="64"/>
      <c r="APN138" s="64"/>
      <c r="APO138" s="64"/>
      <c r="APP138" s="64"/>
      <c r="APQ138" s="64"/>
      <c r="APR138" s="64"/>
      <c r="APS138" s="64"/>
      <c r="APT138" s="64"/>
      <c r="APU138" s="64"/>
      <c r="APV138" s="64"/>
      <c r="APW138" s="64"/>
      <c r="APX138" s="64"/>
      <c r="APY138" s="64"/>
      <c r="APZ138" s="64"/>
      <c r="AQA138" s="64"/>
      <c r="AQB138" s="64"/>
      <c r="AQC138" s="64"/>
      <c r="AQD138" s="64"/>
      <c r="AQE138" s="64"/>
      <c r="AQF138" s="64"/>
      <c r="AQG138" s="64"/>
      <c r="AQH138" s="64"/>
      <c r="AQI138" s="64"/>
      <c r="AQJ138" s="64"/>
      <c r="AQK138" s="64"/>
      <c r="AQL138" s="64"/>
      <c r="AQM138" s="64"/>
      <c r="AQN138" s="64"/>
      <c r="AQO138" s="64"/>
      <c r="AQP138" s="64"/>
      <c r="AQQ138" s="64"/>
      <c r="AQR138" s="64"/>
      <c r="AQS138" s="64"/>
      <c r="AQT138" s="64"/>
      <c r="AQU138" s="64"/>
      <c r="AQV138" s="64"/>
      <c r="AQW138" s="64"/>
      <c r="AQX138" s="64"/>
      <c r="AQY138" s="64"/>
      <c r="AQZ138" s="64"/>
      <c r="ARA138" s="64"/>
      <c r="ARB138" s="64"/>
      <c r="ARC138" s="64"/>
      <c r="ARD138" s="64"/>
      <c r="ARE138" s="64"/>
      <c r="ARF138" s="64"/>
      <c r="ARG138" s="64"/>
      <c r="ARH138" s="64"/>
      <c r="ARI138" s="64"/>
      <c r="ARJ138" s="64"/>
      <c r="ARK138" s="64"/>
      <c r="ARL138" s="64"/>
      <c r="ARM138" s="64"/>
      <c r="ARN138" s="64"/>
      <c r="ARO138" s="64"/>
      <c r="ARP138" s="64"/>
      <c r="ARQ138" s="64"/>
      <c r="ARR138" s="64"/>
      <c r="ARS138" s="64"/>
      <c r="ART138" s="64"/>
      <c r="ARU138" s="64"/>
      <c r="ARV138" s="64"/>
      <c r="ARW138" s="64"/>
      <c r="ARX138" s="64"/>
      <c r="ARY138" s="64"/>
      <c r="ARZ138" s="64"/>
      <c r="ASA138" s="64"/>
      <c r="ASB138" s="64"/>
      <c r="ASC138" s="64"/>
      <c r="ASD138" s="64"/>
      <c r="ASE138" s="64"/>
      <c r="ASF138" s="64"/>
      <c r="ASG138" s="64"/>
      <c r="ASH138" s="64"/>
      <c r="ASI138" s="64"/>
      <c r="ASJ138" s="64"/>
      <c r="ASK138" s="64"/>
      <c r="ASL138" s="64"/>
      <c r="ASM138" s="64"/>
      <c r="ASN138" s="64"/>
      <c r="ASO138" s="64"/>
      <c r="ASP138" s="64"/>
      <c r="ASQ138" s="64"/>
      <c r="ASR138" s="64"/>
      <c r="ASS138" s="64"/>
      <c r="AST138" s="64"/>
      <c r="ASU138" s="64"/>
      <c r="ASV138" s="64"/>
      <c r="ASW138" s="64"/>
      <c r="ASX138" s="64"/>
      <c r="ASY138" s="64"/>
      <c r="ASZ138" s="64"/>
      <c r="ATA138" s="64"/>
      <c r="ATB138" s="64"/>
      <c r="ATC138" s="64"/>
      <c r="ATD138" s="64"/>
      <c r="ATE138" s="64"/>
      <c r="ATF138" s="64"/>
      <c r="ATG138" s="64"/>
      <c r="ATH138" s="64"/>
      <c r="ATI138" s="64"/>
      <c r="ATJ138" s="64"/>
      <c r="ATK138" s="64"/>
      <c r="ATL138" s="64"/>
      <c r="ATM138" s="64"/>
      <c r="ATN138" s="64"/>
      <c r="ATO138" s="64"/>
      <c r="ATP138" s="64"/>
      <c r="ATQ138" s="64"/>
      <c r="ATR138" s="64"/>
      <c r="ATS138" s="64"/>
      <c r="ATT138" s="64"/>
      <c r="ATU138" s="64"/>
      <c r="ATV138" s="64"/>
      <c r="ATW138" s="64"/>
      <c r="ATX138" s="64"/>
      <c r="ATY138" s="64"/>
      <c r="ATZ138" s="64"/>
      <c r="AUA138" s="64"/>
      <c r="AUB138" s="64"/>
      <c r="AUC138" s="64"/>
      <c r="AUD138" s="64"/>
      <c r="AUE138" s="64"/>
      <c r="AUF138" s="64"/>
      <c r="AUG138" s="64"/>
      <c r="AUH138" s="64"/>
      <c r="AUI138" s="64"/>
      <c r="AUJ138" s="64"/>
      <c r="AUK138" s="64"/>
      <c r="AUL138" s="64"/>
      <c r="AUM138" s="64"/>
      <c r="AUN138" s="64"/>
      <c r="AUO138" s="64"/>
      <c r="AUP138" s="64"/>
      <c r="AUQ138" s="64"/>
      <c r="AUR138" s="64"/>
      <c r="AUS138" s="64"/>
      <c r="AUT138" s="64"/>
      <c r="AUU138" s="64"/>
      <c r="AUV138" s="64"/>
      <c r="AUW138" s="64"/>
      <c r="AUX138" s="64"/>
      <c r="AUY138" s="64"/>
      <c r="AUZ138" s="64"/>
      <c r="AVA138" s="64"/>
      <c r="AVB138" s="64"/>
      <c r="AVC138" s="64"/>
      <c r="AVD138" s="64"/>
      <c r="AVE138" s="64"/>
      <c r="AVF138" s="64"/>
      <c r="AVG138" s="64"/>
      <c r="AVH138" s="64"/>
      <c r="AVI138" s="64"/>
      <c r="AVJ138" s="64"/>
      <c r="AVK138" s="64"/>
      <c r="AVL138" s="64"/>
      <c r="AVM138" s="64"/>
      <c r="AVN138" s="64"/>
      <c r="AVO138" s="64"/>
      <c r="AVP138" s="64"/>
      <c r="AVQ138" s="64"/>
      <c r="AVR138" s="64"/>
      <c r="AVS138" s="64"/>
      <c r="AVT138" s="64"/>
      <c r="AVU138" s="64"/>
      <c r="AVV138" s="64"/>
      <c r="AVW138" s="64"/>
      <c r="AVX138" s="64"/>
      <c r="AVY138" s="64"/>
      <c r="AVZ138" s="64"/>
      <c r="AWA138" s="64"/>
      <c r="AWB138" s="64"/>
      <c r="AWC138" s="64"/>
      <c r="AWD138" s="64"/>
      <c r="AWE138" s="64"/>
      <c r="AWF138" s="64"/>
      <c r="AWG138" s="64"/>
      <c r="AWH138" s="64"/>
      <c r="AWI138" s="64"/>
      <c r="AWJ138" s="64"/>
      <c r="AWK138" s="64"/>
      <c r="AWL138" s="64"/>
      <c r="AWM138" s="64"/>
      <c r="AWN138" s="64"/>
      <c r="AWO138" s="64"/>
      <c r="AWP138" s="64"/>
      <c r="AWQ138" s="64"/>
      <c r="AWR138" s="64"/>
      <c r="AWS138" s="64"/>
      <c r="AWT138" s="64"/>
      <c r="AWU138" s="64"/>
      <c r="AWV138" s="64"/>
      <c r="AWW138" s="64"/>
      <c r="AWX138" s="64"/>
      <c r="AWY138" s="64"/>
      <c r="AWZ138" s="64"/>
      <c r="AXA138" s="64"/>
      <c r="AXB138" s="64"/>
      <c r="AXC138" s="64"/>
      <c r="AXD138" s="64"/>
      <c r="AXE138" s="64"/>
      <c r="AXF138" s="64"/>
      <c r="AXG138" s="64"/>
      <c r="AXH138" s="64"/>
      <c r="AXI138" s="64"/>
      <c r="AXJ138" s="64"/>
      <c r="AXK138" s="64"/>
      <c r="AXL138" s="64"/>
      <c r="AXM138" s="64"/>
      <c r="AXN138" s="64"/>
      <c r="AXO138" s="64"/>
      <c r="AXP138" s="64"/>
      <c r="AXQ138" s="64"/>
      <c r="AXR138" s="64"/>
      <c r="AXS138" s="64"/>
      <c r="AXT138" s="64"/>
      <c r="AXU138" s="64"/>
      <c r="AXV138" s="64"/>
      <c r="AXW138" s="64"/>
      <c r="AXX138" s="64"/>
      <c r="AXY138" s="64"/>
      <c r="AXZ138" s="64"/>
      <c r="AYA138" s="64"/>
      <c r="AYB138" s="64"/>
      <c r="AYC138" s="64"/>
      <c r="AYD138" s="64"/>
      <c r="AYE138" s="64"/>
      <c r="AYF138" s="64"/>
      <c r="AYG138" s="64"/>
      <c r="AYH138" s="64"/>
      <c r="AYI138" s="64"/>
      <c r="AYJ138" s="64"/>
      <c r="AYK138" s="64"/>
      <c r="AYL138" s="64"/>
      <c r="AYM138" s="64"/>
      <c r="AYN138" s="64"/>
      <c r="AYO138" s="64"/>
      <c r="AYP138" s="64"/>
      <c r="AYQ138" s="64"/>
      <c r="AYR138" s="64"/>
      <c r="AYS138" s="64"/>
      <c r="AYT138" s="64"/>
      <c r="AYU138" s="64"/>
      <c r="AYV138" s="64"/>
      <c r="AYW138" s="64"/>
      <c r="AYX138" s="64"/>
      <c r="AYY138" s="64"/>
      <c r="AYZ138" s="64"/>
      <c r="AZA138" s="64"/>
      <c r="AZB138" s="64"/>
      <c r="AZC138" s="64"/>
      <c r="AZD138" s="64"/>
      <c r="AZE138" s="64"/>
      <c r="AZF138" s="64"/>
      <c r="AZG138" s="64"/>
      <c r="AZH138" s="64"/>
      <c r="AZI138" s="64"/>
      <c r="AZJ138" s="64"/>
      <c r="AZK138" s="64"/>
      <c r="AZL138" s="64"/>
      <c r="AZM138" s="64"/>
      <c r="AZN138" s="64"/>
      <c r="AZO138" s="64"/>
      <c r="AZP138" s="64"/>
      <c r="AZQ138" s="64"/>
      <c r="AZR138" s="64"/>
      <c r="AZS138" s="64"/>
      <c r="AZT138" s="64"/>
      <c r="AZU138" s="64"/>
      <c r="AZV138" s="64"/>
      <c r="AZW138" s="64"/>
      <c r="AZX138" s="64"/>
      <c r="AZY138" s="64"/>
      <c r="AZZ138" s="64"/>
      <c r="BAA138" s="64"/>
      <c r="BAB138" s="64"/>
      <c r="BAC138" s="64"/>
      <c r="BAD138" s="64"/>
      <c r="BAE138" s="64"/>
      <c r="BAF138" s="64"/>
      <c r="BAG138" s="64"/>
      <c r="BAH138" s="64"/>
      <c r="BAI138" s="64"/>
      <c r="BAJ138" s="64"/>
      <c r="BAK138" s="64"/>
      <c r="BAL138" s="64"/>
      <c r="BAM138" s="64"/>
      <c r="BAN138" s="64"/>
      <c r="BAO138" s="64"/>
      <c r="BAP138" s="64"/>
      <c r="BAQ138" s="64"/>
      <c r="BAR138" s="64"/>
      <c r="BAS138" s="64"/>
      <c r="BAT138" s="64"/>
      <c r="BAU138" s="64"/>
      <c r="BAV138" s="64"/>
      <c r="BAW138" s="64"/>
      <c r="BAX138" s="64"/>
      <c r="BAY138" s="64"/>
      <c r="BAZ138" s="64"/>
      <c r="BBA138" s="64"/>
      <c r="BBB138" s="64"/>
      <c r="BBC138" s="64"/>
      <c r="BBD138" s="64"/>
      <c r="BBE138" s="64"/>
      <c r="BBF138" s="64"/>
      <c r="BBG138" s="64"/>
      <c r="BBH138" s="64"/>
      <c r="BBI138" s="64"/>
      <c r="BBJ138" s="64"/>
      <c r="BBK138" s="64"/>
      <c r="BBL138" s="64"/>
      <c r="BBM138" s="64"/>
      <c r="BBN138" s="64"/>
      <c r="BBO138" s="64"/>
      <c r="BBP138" s="64"/>
      <c r="BBQ138" s="64"/>
      <c r="BBR138" s="64"/>
      <c r="BBS138" s="64"/>
      <c r="BBT138" s="64"/>
      <c r="BBU138" s="64"/>
      <c r="BBV138" s="64"/>
      <c r="BBW138" s="64"/>
      <c r="BBX138" s="64"/>
      <c r="BBY138" s="64"/>
      <c r="BBZ138" s="64"/>
      <c r="BCA138" s="64"/>
      <c r="BCB138" s="64"/>
      <c r="BCC138" s="64"/>
      <c r="BCD138" s="64"/>
      <c r="BCE138" s="64"/>
      <c r="BCF138" s="64"/>
      <c r="BCG138" s="64"/>
      <c r="BCH138" s="64"/>
      <c r="BCI138" s="64"/>
      <c r="BCJ138" s="64"/>
      <c r="BCK138" s="64"/>
      <c r="BCL138" s="64"/>
      <c r="BCM138" s="64"/>
      <c r="BCN138" s="64"/>
      <c r="BCO138" s="64"/>
      <c r="BCP138" s="64"/>
      <c r="BCQ138" s="64"/>
      <c r="BCR138" s="64"/>
      <c r="BCS138" s="64"/>
      <c r="BCT138" s="64"/>
      <c r="BCU138" s="64"/>
      <c r="BCV138" s="64"/>
      <c r="BCW138" s="64"/>
      <c r="BCX138" s="64"/>
      <c r="BCY138" s="64"/>
      <c r="BCZ138" s="64"/>
      <c r="BDA138" s="64"/>
      <c r="BDB138" s="64"/>
      <c r="BDC138" s="64"/>
      <c r="BDD138" s="64"/>
      <c r="BDE138" s="64"/>
      <c r="BDF138" s="64"/>
      <c r="BDG138" s="64"/>
      <c r="BDH138" s="64"/>
      <c r="BDI138" s="64"/>
      <c r="BDJ138" s="64"/>
      <c r="BDK138" s="64"/>
      <c r="BDL138" s="64"/>
      <c r="BDM138" s="64"/>
      <c r="BDN138" s="64"/>
      <c r="BDO138" s="64"/>
      <c r="BDP138" s="64"/>
      <c r="BDQ138" s="64"/>
      <c r="BDR138" s="64"/>
      <c r="BDS138" s="64"/>
      <c r="BDT138" s="64"/>
      <c r="BDU138" s="64"/>
      <c r="BDV138" s="64"/>
      <c r="BDW138" s="64"/>
      <c r="BDX138" s="64"/>
      <c r="BDY138" s="64"/>
      <c r="BDZ138" s="64"/>
      <c r="BEA138" s="64"/>
      <c r="BEB138" s="64"/>
      <c r="BEC138" s="64"/>
      <c r="BED138" s="64"/>
      <c r="BEE138" s="64"/>
      <c r="BEF138" s="64"/>
      <c r="BEG138" s="64"/>
      <c r="BEH138" s="64"/>
      <c r="BEI138" s="64"/>
      <c r="BEJ138" s="64"/>
      <c r="BEK138" s="64"/>
      <c r="BEL138" s="64"/>
      <c r="BEM138" s="64"/>
      <c r="BEN138" s="64"/>
      <c r="BEO138" s="64"/>
      <c r="BEP138" s="64"/>
      <c r="BEQ138" s="64"/>
      <c r="BER138" s="64"/>
      <c r="BES138" s="64"/>
      <c r="BET138" s="64"/>
      <c r="BEU138" s="64"/>
      <c r="BEV138" s="64"/>
      <c r="BEW138" s="64"/>
      <c r="BEX138" s="64"/>
      <c r="BEY138" s="64"/>
      <c r="BEZ138" s="64"/>
      <c r="BFA138" s="64"/>
      <c r="BFB138" s="64"/>
      <c r="BFC138" s="64"/>
      <c r="BFD138" s="64"/>
      <c r="BFE138" s="64"/>
      <c r="BFF138" s="64"/>
      <c r="BFG138" s="64"/>
      <c r="BFH138" s="64"/>
      <c r="BFI138" s="64"/>
      <c r="BFJ138" s="64"/>
      <c r="BFK138" s="64"/>
      <c r="BFL138" s="64"/>
      <c r="BFM138" s="64"/>
      <c r="BFN138" s="64"/>
      <c r="BFO138" s="64"/>
      <c r="BFP138" s="64"/>
      <c r="BFQ138" s="64"/>
      <c r="BFR138" s="64"/>
      <c r="BFS138" s="64"/>
      <c r="BFT138" s="64"/>
      <c r="BFU138" s="64"/>
      <c r="BFV138" s="64"/>
      <c r="BFW138" s="64"/>
      <c r="BFX138" s="64"/>
      <c r="BFY138" s="64"/>
      <c r="BFZ138" s="64"/>
      <c r="BGA138" s="64"/>
      <c r="BGB138" s="64"/>
      <c r="BGC138" s="64"/>
      <c r="BGD138" s="64"/>
      <c r="BGE138" s="64"/>
      <c r="BGF138" s="64"/>
      <c r="BGG138" s="64"/>
      <c r="BGH138" s="64"/>
      <c r="BGI138" s="64"/>
      <c r="BGJ138" s="64"/>
      <c r="BGK138" s="64"/>
      <c r="BGL138" s="64"/>
      <c r="BGM138" s="64"/>
      <c r="BGN138" s="64"/>
      <c r="BGO138" s="64"/>
      <c r="BGP138" s="64"/>
      <c r="BGQ138" s="64"/>
      <c r="BGR138" s="64"/>
      <c r="BGS138" s="64"/>
      <c r="BGT138" s="64"/>
      <c r="BGU138" s="64"/>
      <c r="BGV138" s="64"/>
      <c r="BGW138" s="64"/>
      <c r="BGX138" s="64"/>
      <c r="BGY138" s="64"/>
      <c r="BGZ138" s="64"/>
      <c r="BHA138" s="64"/>
      <c r="BHB138" s="64"/>
      <c r="BHC138" s="64"/>
      <c r="BHD138" s="64"/>
      <c r="BHE138" s="64"/>
      <c r="BHF138" s="64"/>
      <c r="BHG138" s="64"/>
      <c r="BHH138" s="64"/>
      <c r="BHI138" s="64"/>
      <c r="BHJ138" s="64"/>
      <c r="BHK138" s="64"/>
      <c r="BHL138" s="64"/>
      <c r="BHM138" s="64"/>
      <c r="BHN138" s="64"/>
      <c r="BHO138" s="64"/>
      <c r="BHP138" s="64"/>
      <c r="BHQ138" s="64"/>
      <c r="BHR138" s="64"/>
      <c r="BHS138" s="64"/>
      <c r="BHT138" s="64"/>
      <c r="BHU138" s="64"/>
      <c r="BHV138" s="64"/>
      <c r="BHW138" s="64"/>
      <c r="BHX138" s="64"/>
      <c r="BHY138" s="64"/>
      <c r="BHZ138" s="64"/>
      <c r="BIA138" s="64"/>
      <c r="BIB138" s="64"/>
      <c r="BIC138" s="64"/>
      <c r="BID138" s="64"/>
      <c r="BIE138" s="64"/>
      <c r="BIF138" s="64"/>
      <c r="BIG138" s="64"/>
      <c r="BIH138" s="64"/>
      <c r="BII138" s="64"/>
      <c r="BIJ138" s="64"/>
      <c r="BIK138" s="64"/>
      <c r="BIL138" s="64"/>
      <c r="BIM138" s="64"/>
      <c r="BIN138" s="64"/>
      <c r="BIO138" s="64"/>
      <c r="BIP138" s="64"/>
      <c r="BIQ138" s="64"/>
      <c r="BIR138" s="64"/>
      <c r="BIS138" s="64"/>
      <c r="BIT138" s="64"/>
      <c r="BIU138" s="64"/>
      <c r="BIV138" s="64"/>
      <c r="BIW138" s="64"/>
      <c r="BIX138" s="64"/>
      <c r="BIY138" s="64"/>
      <c r="BIZ138" s="64"/>
      <c r="BJA138" s="64"/>
      <c r="BJB138" s="64"/>
      <c r="BJC138" s="64"/>
      <c r="BJD138" s="64"/>
      <c r="BJE138" s="64"/>
      <c r="BJF138" s="64"/>
      <c r="BJG138" s="64"/>
      <c r="BJH138" s="64"/>
      <c r="BJI138" s="64"/>
      <c r="BJJ138" s="64"/>
      <c r="BJK138" s="64"/>
      <c r="BJL138" s="64"/>
      <c r="BJM138" s="64"/>
      <c r="BJN138" s="64"/>
      <c r="BJO138" s="64"/>
      <c r="BJP138" s="64"/>
      <c r="BJQ138" s="64"/>
      <c r="BJR138" s="64"/>
      <c r="BJS138" s="64"/>
      <c r="BJT138" s="64"/>
      <c r="BJU138" s="64"/>
      <c r="BJV138" s="64"/>
      <c r="BJW138" s="64"/>
      <c r="BJX138" s="64"/>
      <c r="BJY138" s="64"/>
      <c r="BJZ138" s="64"/>
      <c r="BKA138" s="64"/>
      <c r="BKB138" s="64"/>
      <c r="BKC138" s="64"/>
      <c r="BKD138" s="64"/>
      <c r="BKE138" s="64"/>
      <c r="BKF138" s="64"/>
      <c r="BKG138" s="64"/>
      <c r="BKH138" s="64"/>
      <c r="BKI138" s="64"/>
      <c r="BKJ138" s="64"/>
      <c r="BKK138" s="64"/>
      <c r="BKL138" s="64"/>
      <c r="BKM138" s="64"/>
      <c r="BKN138" s="64"/>
      <c r="BKO138" s="64"/>
      <c r="BKP138" s="64"/>
      <c r="BKQ138" s="64"/>
      <c r="BKR138" s="64"/>
      <c r="BKS138" s="64"/>
      <c r="BKT138" s="64"/>
      <c r="BKU138" s="64"/>
      <c r="BKV138" s="64"/>
      <c r="BKW138" s="64"/>
      <c r="BKX138" s="64"/>
      <c r="BKY138" s="64"/>
      <c r="BKZ138" s="64"/>
      <c r="BLA138" s="64"/>
      <c r="BLB138" s="64"/>
      <c r="BLC138" s="64"/>
      <c r="BLD138" s="64"/>
      <c r="BLE138" s="64"/>
      <c r="BLF138" s="64"/>
      <c r="BLG138" s="64"/>
      <c r="BLH138" s="64"/>
      <c r="BLI138" s="64"/>
      <c r="BLJ138" s="64"/>
      <c r="BLK138" s="64"/>
      <c r="BLL138" s="64"/>
      <c r="BLM138" s="64"/>
      <c r="BLN138" s="64"/>
      <c r="BLO138" s="64"/>
      <c r="BLP138" s="64"/>
      <c r="BLQ138" s="64"/>
      <c r="BLR138" s="64"/>
      <c r="BLS138" s="64"/>
      <c r="BLT138" s="64"/>
      <c r="BLU138" s="64"/>
      <c r="BLV138" s="64"/>
      <c r="BLW138" s="64"/>
      <c r="BLX138" s="64"/>
      <c r="BLY138" s="64"/>
      <c r="BLZ138" s="64"/>
      <c r="BMA138" s="64"/>
      <c r="BMB138" s="64"/>
      <c r="BMC138" s="64"/>
      <c r="BMD138" s="64"/>
      <c r="BME138" s="64"/>
      <c r="BMF138" s="64"/>
      <c r="BMG138" s="64"/>
      <c r="BMH138" s="64"/>
      <c r="BMI138" s="64"/>
      <c r="BMJ138" s="64"/>
      <c r="BMK138" s="64"/>
      <c r="BML138" s="64"/>
      <c r="BMM138" s="64"/>
      <c r="BMN138" s="64"/>
      <c r="BMO138" s="64"/>
      <c r="BMP138" s="64"/>
      <c r="BMQ138" s="64"/>
      <c r="BMR138" s="64"/>
      <c r="BMS138" s="64"/>
      <c r="BMT138" s="64"/>
      <c r="BMU138" s="64"/>
      <c r="BMV138" s="64"/>
      <c r="BMW138" s="64"/>
      <c r="BMX138" s="64"/>
      <c r="BMY138" s="64"/>
      <c r="BMZ138" s="64"/>
      <c r="BNA138" s="64"/>
      <c r="BNB138" s="64"/>
      <c r="BNC138" s="64"/>
      <c r="BND138" s="64"/>
      <c r="BNE138" s="64"/>
      <c r="BNF138" s="64"/>
      <c r="BNG138" s="64"/>
      <c r="BNH138" s="64"/>
      <c r="BNI138" s="64"/>
      <c r="BNJ138" s="64"/>
      <c r="BNK138" s="64"/>
      <c r="BNL138" s="64"/>
      <c r="BNM138" s="64"/>
      <c r="BNN138" s="64"/>
      <c r="BNO138" s="64"/>
      <c r="BNP138" s="64"/>
      <c r="BNQ138" s="64"/>
      <c r="BNR138" s="64"/>
      <c r="BNS138" s="64"/>
      <c r="BNT138" s="64"/>
      <c r="BNU138" s="64"/>
      <c r="BNV138" s="64"/>
      <c r="BNW138" s="64"/>
      <c r="BNX138" s="64"/>
      <c r="BNY138" s="64"/>
      <c r="BNZ138" s="64"/>
      <c r="BOA138" s="64"/>
      <c r="BOB138" s="64"/>
      <c r="BOC138" s="64"/>
      <c r="BOD138" s="64"/>
      <c r="BOE138" s="64"/>
      <c r="BOF138" s="64"/>
      <c r="BOG138" s="64"/>
      <c r="BOH138" s="64"/>
      <c r="BOI138" s="64"/>
      <c r="BOJ138" s="64"/>
      <c r="BOK138" s="64"/>
      <c r="BOL138" s="64"/>
      <c r="BOM138" s="64"/>
      <c r="BON138" s="64"/>
      <c r="BOO138" s="64"/>
      <c r="BOP138" s="64"/>
      <c r="BOQ138" s="64"/>
      <c r="BOR138" s="64"/>
      <c r="BOS138" s="64"/>
      <c r="BOT138" s="64"/>
      <c r="BOU138" s="64"/>
      <c r="BOV138" s="64"/>
      <c r="BOW138" s="64"/>
      <c r="BOX138" s="64"/>
      <c r="BOY138" s="64"/>
      <c r="BOZ138" s="64"/>
      <c r="BPA138" s="64"/>
      <c r="BPB138" s="64"/>
      <c r="BPC138" s="64"/>
      <c r="BPD138" s="64"/>
      <c r="BPE138" s="64"/>
      <c r="BPF138" s="64"/>
      <c r="BPG138" s="64"/>
      <c r="BPH138" s="64"/>
      <c r="BPI138" s="64"/>
      <c r="BPJ138" s="64"/>
      <c r="BPK138" s="64"/>
      <c r="BPL138" s="64"/>
      <c r="BPM138" s="64"/>
      <c r="BPN138" s="64"/>
      <c r="BPO138" s="64"/>
      <c r="BPP138" s="64"/>
      <c r="BPQ138" s="64"/>
      <c r="BPR138" s="64"/>
      <c r="BPS138" s="64"/>
      <c r="BPT138" s="64"/>
      <c r="BPU138" s="64"/>
      <c r="BPV138" s="64"/>
      <c r="BPW138" s="64"/>
      <c r="BPX138" s="64"/>
      <c r="BPY138" s="64"/>
      <c r="BPZ138" s="64"/>
      <c r="BQA138" s="64"/>
      <c r="BQB138" s="64"/>
      <c r="BQC138" s="64"/>
      <c r="BQD138" s="64"/>
      <c r="BQE138" s="64"/>
      <c r="BQF138" s="64"/>
      <c r="BQG138" s="64"/>
      <c r="BQH138" s="64"/>
      <c r="BQI138" s="64"/>
      <c r="BQJ138" s="64"/>
      <c r="BQK138" s="64"/>
      <c r="BQL138" s="64"/>
      <c r="BQM138" s="64"/>
      <c r="BQN138" s="64"/>
      <c r="BQO138" s="64"/>
      <c r="BQP138" s="64"/>
      <c r="BQQ138" s="64"/>
      <c r="BQR138" s="64"/>
      <c r="BQS138" s="64"/>
      <c r="BQT138" s="64"/>
      <c r="BQU138" s="64"/>
      <c r="BQV138" s="64"/>
      <c r="BQW138" s="64"/>
      <c r="BQX138" s="64"/>
      <c r="BQY138" s="64"/>
      <c r="BQZ138" s="64"/>
      <c r="BRA138" s="64"/>
      <c r="BRB138" s="64"/>
      <c r="BRC138" s="64"/>
      <c r="BRD138" s="64"/>
      <c r="BRE138" s="64"/>
      <c r="BRF138" s="64"/>
      <c r="BRG138" s="64"/>
      <c r="BRH138" s="64"/>
      <c r="BRI138" s="64"/>
      <c r="BRJ138" s="64"/>
      <c r="BRK138" s="64"/>
      <c r="BRL138" s="64"/>
      <c r="BRM138" s="64"/>
      <c r="BRN138" s="64"/>
      <c r="BRO138" s="64"/>
      <c r="BRP138" s="64"/>
      <c r="BRQ138" s="64"/>
      <c r="BRR138" s="64"/>
      <c r="BRS138" s="64"/>
      <c r="BRT138" s="64"/>
      <c r="BRU138" s="64"/>
      <c r="BRV138" s="64"/>
      <c r="BRW138" s="64"/>
      <c r="BRX138" s="64"/>
      <c r="BRY138" s="64"/>
      <c r="BRZ138" s="64"/>
      <c r="BSA138" s="64"/>
      <c r="BSB138" s="64"/>
      <c r="BSC138" s="64"/>
      <c r="BSD138" s="64"/>
      <c r="BSE138" s="64"/>
      <c r="BSF138" s="64"/>
      <c r="BSG138" s="64"/>
      <c r="BSH138" s="64"/>
      <c r="BSI138" s="64"/>
      <c r="BSJ138" s="64"/>
      <c r="BSK138" s="64"/>
      <c r="BSL138" s="64"/>
      <c r="BSM138" s="64"/>
      <c r="BSN138" s="64"/>
      <c r="BSO138" s="64"/>
      <c r="BSP138" s="64"/>
      <c r="BSQ138" s="64"/>
      <c r="BSR138" s="64"/>
      <c r="BSS138" s="64"/>
      <c r="BST138" s="64"/>
      <c r="BSU138" s="64"/>
      <c r="BSV138" s="64"/>
      <c r="BSW138" s="64"/>
      <c r="BSX138" s="64"/>
      <c r="BSY138" s="64"/>
      <c r="BSZ138" s="64"/>
      <c r="BTA138" s="64"/>
      <c r="BTB138" s="64"/>
      <c r="BTC138" s="64"/>
      <c r="BTD138" s="64"/>
      <c r="BTE138" s="64"/>
      <c r="BTF138" s="64"/>
      <c r="BTG138" s="64"/>
      <c r="BTH138" s="64"/>
      <c r="BTI138" s="64"/>
      <c r="BTJ138" s="64"/>
      <c r="BTK138" s="64"/>
      <c r="BTL138" s="64"/>
      <c r="BTM138" s="64"/>
      <c r="BTN138" s="64"/>
      <c r="BTO138" s="64"/>
      <c r="BTP138" s="64"/>
      <c r="BTQ138" s="64"/>
      <c r="BTR138" s="64"/>
      <c r="BTS138" s="64"/>
      <c r="BTT138" s="64"/>
      <c r="BTU138" s="64"/>
      <c r="BTV138" s="64"/>
      <c r="BTW138" s="64"/>
      <c r="BTX138" s="64"/>
      <c r="BTY138" s="64"/>
      <c r="BTZ138" s="64"/>
      <c r="BUA138" s="64"/>
      <c r="BUB138" s="64"/>
      <c r="BUC138" s="64"/>
      <c r="BUD138" s="64"/>
      <c r="BUE138" s="64"/>
      <c r="BUF138" s="64"/>
      <c r="BUG138" s="64"/>
      <c r="BUH138" s="64"/>
      <c r="BUI138" s="64"/>
      <c r="BUJ138" s="64"/>
      <c r="BUK138" s="64"/>
      <c r="BUL138" s="64"/>
      <c r="BUM138" s="64"/>
      <c r="BUN138" s="64"/>
      <c r="BUO138" s="64"/>
      <c r="BUP138" s="64"/>
      <c r="BUQ138" s="64"/>
      <c r="BUR138" s="64"/>
      <c r="BUS138" s="64"/>
      <c r="BUT138" s="64"/>
      <c r="BUU138" s="64"/>
      <c r="BUV138" s="64"/>
      <c r="BUW138" s="64"/>
      <c r="BUX138" s="64"/>
      <c r="BUY138" s="64"/>
      <c r="BUZ138" s="64"/>
      <c r="BVA138" s="64"/>
      <c r="BVB138" s="64"/>
      <c r="BVC138" s="64"/>
      <c r="BVD138" s="64"/>
      <c r="BVE138" s="64"/>
      <c r="BVF138" s="64"/>
      <c r="BVG138" s="64"/>
      <c r="BVH138" s="64"/>
      <c r="BVI138" s="64"/>
      <c r="BVJ138" s="64"/>
      <c r="BVK138" s="64"/>
      <c r="BVL138" s="64"/>
      <c r="BVM138" s="64"/>
      <c r="BVN138" s="64"/>
      <c r="BVO138" s="64"/>
      <c r="BVP138" s="64"/>
      <c r="BVQ138" s="64"/>
      <c r="BVR138" s="64"/>
      <c r="BVS138" s="64"/>
      <c r="BVT138" s="64"/>
      <c r="BVU138" s="64"/>
      <c r="BVV138" s="64"/>
      <c r="BVW138" s="64"/>
      <c r="BVX138" s="64"/>
      <c r="BVY138" s="64"/>
      <c r="BVZ138" s="64"/>
      <c r="BWA138" s="64"/>
      <c r="BWB138" s="64"/>
      <c r="BWC138" s="64"/>
      <c r="BWD138" s="64"/>
      <c r="BWE138" s="64"/>
      <c r="BWF138" s="64"/>
      <c r="BWG138" s="64"/>
      <c r="BWH138" s="64"/>
      <c r="BWI138" s="64"/>
      <c r="BWJ138" s="64"/>
      <c r="BWK138" s="64"/>
      <c r="BWL138" s="64"/>
      <c r="BWM138" s="64"/>
      <c r="BWN138" s="64"/>
      <c r="BWO138" s="64"/>
      <c r="BWP138" s="64"/>
      <c r="BWQ138" s="64"/>
      <c r="BWR138" s="64"/>
      <c r="BWS138" s="64"/>
      <c r="BWT138" s="64"/>
      <c r="BWU138" s="64"/>
      <c r="BWV138" s="64"/>
      <c r="BWW138" s="64"/>
      <c r="BWX138" s="64"/>
      <c r="BWY138" s="64"/>
      <c r="BWZ138" s="64"/>
      <c r="BXA138" s="64"/>
      <c r="BXB138" s="64"/>
      <c r="BXC138" s="64"/>
      <c r="BXD138" s="64"/>
      <c r="BXE138" s="64"/>
      <c r="BXF138" s="64"/>
      <c r="BXG138" s="64"/>
      <c r="BXH138" s="64"/>
      <c r="BXI138" s="64"/>
      <c r="BXJ138" s="64"/>
      <c r="BXK138" s="64"/>
      <c r="BXL138" s="64"/>
      <c r="BXM138" s="64"/>
      <c r="BXN138" s="64"/>
      <c r="BXO138" s="64"/>
      <c r="BXP138" s="64"/>
      <c r="BXQ138" s="64"/>
      <c r="BXR138" s="64"/>
      <c r="BXS138" s="64"/>
      <c r="BXT138" s="64"/>
      <c r="BXU138" s="64"/>
      <c r="BXV138" s="64"/>
      <c r="BXW138" s="64"/>
      <c r="BXX138" s="64"/>
      <c r="BXY138" s="64"/>
      <c r="BXZ138" s="64"/>
      <c r="BYA138" s="64"/>
      <c r="BYB138" s="64"/>
      <c r="BYC138" s="64"/>
      <c r="BYD138" s="64"/>
      <c r="BYE138" s="64"/>
      <c r="BYF138" s="64"/>
      <c r="BYG138" s="64"/>
      <c r="BYH138" s="64"/>
      <c r="BYI138" s="64"/>
      <c r="BYJ138" s="64"/>
      <c r="BYK138" s="64"/>
      <c r="BYL138" s="64"/>
      <c r="BYM138" s="64"/>
      <c r="BYN138" s="64"/>
      <c r="BYO138" s="64"/>
      <c r="BYP138" s="64"/>
      <c r="BYQ138" s="64"/>
      <c r="BYR138" s="64"/>
      <c r="BYS138" s="64"/>
      <c r="BYT138" s="64"/>
      <c r="BYU138" s="64"/>
      <c r="BYV138" s="64"/>
      <c r="BYW138" s="64"/>
      <c r="BYX138" s="64"/>
      <c r="BYY138" s="64"/>
      <c r="BYZ138" s="64"/>
      <c r="BZA138" s="64"/>
      <c r="BZB138" s="64"/>
      <c r="BZC138" s="64"/>
      <c r="BZD138" s="64"/>
      <c r="BZE138" s="64"/>
      <c r="BZF138" s="64"/>
      <c r="BZG138" s="64"/>
      <c r="BZH138" s="64"/>
      <c r="BZI138" s="64"/>
      <c r="BZJ138" s="64"/>
      <c r="BZK138" s="64"/>
      <c r="BZL138" s="64"/>
      <c r="BZM138" s="64"/>
      <c r="BZN138" s="64"/>
      <c r="BZO138" s="64"/>
      <c r="BZP138" s="64"/>
      <c r="BZQ138" s="64"/>
      <c r="BZR138" s="64"/>
      <c r="BZS138" s="64"/>
      <c r="BZT138" s="64"/>
      <c r="BZU138" s="64"/>
      <c r="BZV138" s="64"/>
      <c r="BZW138" s="64"/>
      <c r="BZX138" s="64"/>
      <c r="BZY138" s="64"/>
      <c r="BZZ138" s="64"/>
      <c r="CAA138" s="64"/>
      <c r="CAB138" s="64"/>
      <c r="CAC138" s="64"/>
      <c r="CAD138" s="64"/>
      <c r="CAE138" s="64"/>
      <c r="CAF138" s="64"/>
      <c r="CAG138" s="64"/>
      <c r="CAH138" s="64"/>
      <c r="CAI138" s="64"/>
      <c r="CAJ138" s="64"/>
      <c r="CAK138" s="64"/>
      <c r="CAL138" s="64"/>
      <c r="CAM138" s="64"/>
      <c r="CAN138" s="64"/>
      <c r="CAO138" s="64"/>
      <c r="CAP138" s="64"/>
      <c r="CAQ138" s="64"/>
      <c r="CAR138" s="64"/>
      <c r="CAS138" s="64"/>
      <c r="CAT138" s="64"/>
      <c r="CAU138" s="64"/>
      <c r="CAV138" s="64"/>
      <c r="CAW138" s="64"/>
      <c r="CAX138" s="64"/>
      <c r="CAY138" s="64"/>
      <c r="CAZ138" s="64"/>
      <c r="CBA138" s="64"/>
      <c r="CBB138" s="64"/>
      <c r="CBC138" s="64"/>
      <c r="CBD138" s="64"/>
      <c r="CBE138" s="64"/>
      <c r="CBF138" s="64"/>
      <c r="CBG138" s="64"/>
      <c r="CBH138" s="64"/>
      <c r="CBI138" s="64"/>
      <c r="CBJ138" s="64"/>
      <c r="CBK138" s="64"/>
      <c r="CBL138" s="64"/>
      <c r="CBM138" s="64"/>
      <c r="CBN138" s="64"/>
      <c r="CBO138" s="64"/>
      <c r="CBP138" s="64"/>
      <c r="CBQ138" s="64"/>
      <c r="CBR138" s="64"/>
      <c r="CBS138" s="64"/>
      <c r="CBT138" s="64"/>
      <c r="CBU138" s="64"/>
      <c r="CBV138" s="64"/>
      <c r="CBW138" s="64"/>
      <c r="CBX138" s="64"/>
      <c r="CBY138" s="64"/>
      <c r="CBZ138" s="64"/>
      <c r="CCA138" s="64"/>
      <c r="CCB138" s="64"/>
      <c r="CCC138" s="64"/>
      <c r="CCD138" s="64"/>
      <c r="CCE138" s="64"/>
      <c r="CCF138" s="64"/>
      <c r="CCG138" s="64"/>
      <c r="CCH138" s="64"/>
      <c r="CCI138" s="64"/>
      <c r="CCJ138" s="64"/>
      <c r="CCK138" s="64"/>
      <c r="CCL138" s="64"/>
      <c r="CCM138" s="64"/>
      <c r="CCN138" s="64"/>
      <c r="CCO138" s="64"/>
      <c r="CCP138" s="64"/>
      <c r="CCQ138" s="64"/>
      <c r="CCR138" s="64"/>
      <c r="CCS138" s="64"/>
      <c r="CCT138" s="64"/>
      <c r="CCU138" s="64"/>
      <c r="CCV138" s="64"/>
      <c r="CCW138" s="64"/>
      <c r="CCX138" s="64"/>
      <c r="CCY138" s="64"/>
      <c r="CCZ138" s="64"/>
      <c r="CDA138" s="64"/>
      <c r="CDB138" s="64"/>
      <c r="CDC138" s="64"/>
      <c r="CDD138" s="64"/>
      <c r="CDE138" s="64"/>
      <c r="CDF138" s="64"/>
      <c r="CDG138" s="64"/>
      <c r="CDH138" s="64"/>
      <c r="CDI138" s="64"/>
      <c r="CDJ138" s="64"/>
      <c r="CDK138" s="64"/>
      <c r="CDL138" s="64"/>
      <c r="CDM138" s="64"/>
      <c r="CDN138" s="64"/>
      <c r="CDO138" s="64"/>
      <c r="CDP138" s="64"/>
      <c r="CDQ138" s="64"/>
      <c r="CDR138" s="64"/>
      <c r="CDS138" s="64"/>
      <c r="CDT138" s="64"/>
      <c r="CDU138" s="64"/>
      <c r="CDV138" s="64"/>
      <c r="CDW138" s="64"/>
      <c r="CDX138" s="64"/>
      <c r="CDY138" s="64"/>
      <c r="CDZ138" s="64"/>
      <c r="CEA138" s="64"/>
      <c r="CEB138" s="64"/>
      <c r="CEC138" s="64"/>
      <c r="CED138" s="64"/>
      <c r="CEE138" s="64"/>
      <c r="CEF138" s="64"/>
      <c r="CEG138" s="64"/>
      <c r="CEH138" s="64"/>
      <c r="CEI138" s="64"/>
      <c r="CEJ138" s="64"/>
      <c r="CEK138" s="64"/>
      <c r="CEL138" s="64"/>
      <c r="CEM138" s="64"/>
      <c r="CEN138" s="64"/>
      <c r="CEO138" s="64"/>
      <c r="CEP138" s="64"/>
      <c r="CEQ138" s="64"/>
      <c r="CER138" s="64"/>
      <c r="CES138" s="64"/>
      <c r="CET138" s="64"/>
      <c r="CEU138" s="64"/>
      <c r="CEV138" s="64"/>
      <c r="CEW138" s="64"/>
      <c r="CEX138" s="64"/>
      <c r="CEY138" s="64"/>
      <c r="CEZ138" s="64"/>
      <c r="CFA138" s="64"/>
      <c r="CFB138" s="64"/>
      <c r="CFC138" s="64"/>
      <c r="CFD138" s="64"/>
      <c r="CFE138" s="64"/>
      <c r="CFF138" s="64"/>
      <c r="CFG138" s="64"/>
      <c r="CFH138" s="64"/>
      <c r="CFI138" s="64"/>
      <c r="CFJ138" s="64"/>
      <c r="CFK138" s="64"/>
      <c r="CFL138" s="64"/>
      <c r="CFM138" s="64"/>
      <c r="CFN138" s="64"/>
      <c r="CFO138" s="64"/>
      <c r="CFP138" s="64"/>
      <c r="CFQ138" s="64"/>
      <c r="CFR138" s="64"/>
      <c r="CFS138" s="64"/>
      <c r="CFT138" s="64"/>
      <c r="CFU138" s="64"/>
      <c r="CFV138" s="64"/>
      <c r="CFW138" s="64"/>
      <c r="CFX138" s="64"/>
      <c r="CFY138" s="64"/>
      <c r="CFZ138" s="64"/>
      <c r="CGA138" s="64"/>
      <c r="CGB138" s="64"/>
      <c r="CGC138" s="64"/>
      <c r="CGD138" s="64"/>
      <c r="CGE138" s="64"/>
      <c r="CGF138" s="64"/>
      <c r="CGG138" s="64"/>
      <c r="CGH138" s="64"/>
      <c r="CGI138" s="64"/>
      <c r="CGJ138" s="64"/>
      <c r="CGK138" s="64"/>
      <c r="CGL138" s="64"/>
      <c r="CGM138" s="64"/>
      <c r="CGN138" s="64"/>
      <c r="CGO138" s="64"/>
      <c r="CGP138" s="64"/>
      <c r="CGQ138" s="64"/>
      <c r="CGR138" s="64"/>
      <c r="CGS138" s="64"/>
      <c r="CGT138" s="64"/>
      <c r="CGU138" s="64"/>
      <c r="CGV138" s="64"/>
      <c r="CGW138" s="64"/>
      <c r="CGX138" s="64"/>
      <c r="CGY138" s="64"/>
      <c r="CGZ138" s="64"/>
      <c r="CHA138" s="64"/>
      <c r="CHB138" s="64"/>
      <c r="CHC138" s="64"/>
      <c r="CHD138" s="64"/>
      <c r="CHE138" s="64"/>
      <c r="CHF138" s="64"/>
      <c r="CHG138" s="64"/>
      <c r="CHH138" s="64"/>
      <c r="CHI138" s="64"/>
      <c r="CHJ138" s="64"/>
      <c r="CHK138" s="64"/>
      <c r="CHL138" s="64"/>
      <c r="CHM138" s="64"/>
      <c r="CHN138" s="64"/>
      <c r="CHO138" s="64"/>
      <c r="CHP138" s="64"/>
      <c r="CHQ138" s="64"/>
      <c r="CHR138" s="64"/>
      <c r="CHS138" s="64"/>
      <c r="CHT138" s="64"/>
      <c r="CHU138" s="64"/>
      <c r="CHV138" s="64"/>
      <c r="CHW138" s="64"/>
      <c r="CHX138" s="64"/>
      <c r="CHY138" s="64"/>
      <c r="CHZ138" s="64"/>
      <c r="CIA138" s="64"/>
      <c r="CIB138" s="64"/>
      <c r="CIC138" s="64"/>
      <c r="CID138" s="64"/>
      <c r="CIE138" s="64"/>
      <c r="CIF138" s="64"/>
      <c r="CIG138" s="64"/>
      <c r="CIH138" s="64"/>
      <c r="CII138" s="64"/>
      <c r="CIJ138" s="64"/>
      <c r="CIK138" s="64"/>
      <c r="CIL138" s="64"/>
      <c r="CIM138" s="64"/>
      <c r="CIN138" s="64"/>
      <c r="CIO138" s="64"/>
      <c r="CIP138" s="64"/>
      <c r="CIQ138" s="64"/>
      <c r="CIR138" s="64"/>
      <c r="CIS138" s="64"/>
      <c r="CIT138" s="64"/>
      <c r="CIU138" s="64"/>
      <c r="CIV138" s="64"/>
      <c r="CIW138" s="64"/>
      <c r="CIX138" s="64"/>
      <c r="CIY138" s="64"/>
      <c r="CIZ138" s="64"/>
      <c r="CJA138" s="64"/>
      <c r="CJB138" s="64"/>
      <c r="CJC138" s="64"/>
      <c r="CJD138" s="64"/>
      <c r="CJE138" s="64"/>
      <c r="CJF138" s="64"/>
      <c r="CJG138" s="64"/>
      <c r="CJH138" s="64"/>
      <c r="CJI138" s="64"/>
      <c r="CJJ138" s="64"/>
      <c r="CJK138" s="64"/>
      <c r="CJL138" s="64"/>
      <c r="CJM138" s="64"/>
      <c r="CJN138" s="64"/>
      <c r="CJO138" s="64"/>
      <c r="CJP138" s="64"/>
      <c r="CJQ138" s="64"/>
      <c r="CJR138" s="64"/>
      <c r="CJS138" s="64"/>
      <c r="CJT138" s="64"/>
      <c r="CJU138" s="64"/>
      <c r="CJV138" s="64"/>
      <c r="CJW138" s="64"/>
      <c r="CJX138" s="64"/>
      <c r="CJY138" s="64"/>
      <c r="CJZ138" s="64"/>
      <c r="CKA138" s="64"/>
      <c r="CKB138" s="64"/>
      <c r="CKC138" s="64"/>
      <c r="CKD138" s="64"/>
      <c r="CKE138" s="64"/>
      <c r="CKF138" s="64"/>
      <c r="CKG138" s="64"/>
      <c r="CKH138" s="64"/>
      <c r="CKI138" s="64"/>
      <c r="CKJ138" s="64"/>
      <c r="CKK138" s="64"/>
      <c r="CKL138" s="64"/>
      <c r="CKM138" s="64"/>
      <c r="CKN138" s="64"/>
      <c r="CKO138" s="64"/>
      <c r="CKP138" s="64"/>
      <c r="CKQ138" s="64"/>
      <c r="CKR138" s="64"/>
      <c r="CKS138" s="64"/>
      <c r="CKT138" s="64"/>
      <c r="CKU138" s="64"/>
      <c r="CKV138" s="64"/>
      <c r="CKW138" s="64"/>
      <c r="CKX138" s="64"/>
      <c r="CKY138" s="64"/>
      <c r="CKZ138" s="64"/>
      <c r="CLA138" s="64"/>
      <c r="CLB138" s="64"/>
      <c r="CLC138" s="64"/>
      <c r="CLD138" s="64"/>
      <c r="CLE138" s="64"/>
      <c r="CLF138" s="64"/>
      <c r="CLG138" s="64"/>
      <c r="CLH138" s="64"/>
      <c r="CLI138" s="64"/>
      <c r="CLJ138" s="64"/>
      <c r="CLK138" s="64"/>
      <c r="CLL138" s="64"/>
      <c r="CLM138" s="64"/>
      <c r="CLN138" s="64"/>
      <c r="CLO138" s="64"/>
      <c r="CLP138" s="64"/>
      <c r="CLQ138" s="64"/>
      <c r="CLR138" s="64"/>
      <c r="CLS138" s="64"/>
      <c r="CLT138" s="64"/>
      <c r="CLU138" s="64"/>
      <c r="CLV138" s="64"/>
      <c r="CLW138" s="64"/>
      <c r="CLX138" s="64"/>
      <c r="CLY138" s="64"/>
      <c r="CLZ138" s="64"/>
      <c r="CMA138" s="64"/>
      <c r="CMB138" s="64"/>
      <c r="CMC138" s="64"/>
      <c r="CMD138" s="64"/>
      <c r="CME138" s="64"/>
      <c r="CMF138" s="64"/>
      <c r="CMG138" s="64"/>
      <c r="CMH138" s="64"/>
      <c r="CMI138" s="64"/>
      <c r="CMJ138" s="64"/>
      <c r="CMK138" s="64"/>
      <c r="CML138" s="64"/>
      <c r="CMM138" s="64"/>
      <c r="CMN138" s="64"/>
      <c r="CMO138" s="64"/>
      <c r="CMP138" s="64"/>
      <c r="CMQ138" s="64"/>
      <c r="CMR138" s="64"/>
      <c r="CMS138" s="64"/>
      <c r="CMT138" s="64"/>
      <c r="CMU138" s="64"/>
      <c r="CMV138" s="64"/>
      <c r="CMW138" s="64"/>
      <c r="CMX138" s="64"/>
      <c r="CMY138" s="64"/>
      <c r="CMZ138" s="64"/>
      <c r="CNA138" s="64"/>
      <c r="CNB138" s="64"/>
      <c r="CNC138" s="64"/>
      <c r="CND138" s="64"/>
      <c r="CNE138" s="64"/>
      <c r="CNF138" s="64"/>
      <c r="CNG138" s="64"/>
      <c r="CNH138" s="64"/>
      <c r="CNI138" s="64"/>
      <c r="CNJ138" s="64"/>
      <c r="CNK138" s="64"/>
      <c r="CNL138" s="64"/>
      <c r="CNM138" s="64"/>
      <c r="CNN138" s="64"/>
      <c r="CNO138" s="64"/>
      <c r="CNP138" s="64"/>
      <c r="CNQ138" s="64"/>
      <c r="CNR138" s="64"/>
      <c r="CNS138" s="64"/>
      <c r="CNT138" s="64"/>
      <c r="CNU138" s="64"/>
      <c r="CNV138" s="64"/>
      <c r="CNW138" s="64"/>
      <c r="CNX138" s="64"/>
      <c r="CNY138" s="64"/>
      <c r="CNZ138" s="64"/>
      <c r="COA138" s="64"/>
      <c r="COB138" s="64"/>
      <c r="COC138" s="64"/>
      <c r="COD138" s="64"/>
      <c r="COE138" s="64"/>
      <c r="COF138" s="64"/>
      <c r="COG138" s="64"/>
      <c r="COH138" s="64"/>
      <c r="COI138" s="64"/>
      <c r="COJ138" s="64"/>
      <c r="COK138" s="64"/>
      <c r="COL138" s="64"/>
      <c r="COM138" s="64"/>
      <c r="CON138" s="64"/>
      <c r="COO138" s="64"/>
      <c r="COP138" s="64"/>
      <c r="COQ138" s="64"/>
      <c r="COR138" s="64"/>
      <c r="COS138" s="64"/>
      <c r="COT138" s="64"/>
      <c r="COU138" s="64"/>
      <c r="COV138" s="64"/>
      <c r="COW138" s="64"/>
      <c r="COX138" s="64"/>
      <c r="COY138" s="64"/>
      <c r="COZ138" s="64"/>
      <c r="CPA138" s="64"/>
      <c r="CPB138" s="64"/>
      <c r="CPC138" s="64"/>
      <c r="CPD138" s="64"/>
      <c r="CPE138" s="64"/>
      <c r="CPF138" s="64"/>
      <c r="CPG138" s="64"/>
      <c r="CPH138" s="64"/>
      <c r="CPI138" s="64"/>
      <c r="CPJ138" s="64"/>
      <c r="CPK138" s="64"/>
      <c r="CPL138" s="64"/>
      <c r="CPM138" s="64"/>
      <c r="CPN138" s="64"/>
      <c r="CPO138" s="64"/>
      <c r="CPP138" s="64"/>
      <c r="CPQ138" s="64"/>
      <c r="CPR138" s="64"/>
      <c r="CPS138" s="64"/>
      <c r="CPT138" s="64"/>
      <c r="CPU138" s="64"/>
      <c r="CPV138" s="64"/>
      <c r="CPW138" s="64"/>
      <c r="CPX138" s="64"/>
      <c r="CPY138" s="64"/>
      <c r="CPZ138" s="64"/>
      <c r="CQA138" s="64"/>
      <c r="CQB138" s="64"/>
      <c r="CQC138" s="64"/>
      <c r="CQD138" s="64"/>
      <c r="CQE138" s="64"/>
      <c r="CQF138" s="64"/>
      <c r="CQG138" s="64"/>
      <c r="CQH138" s="64"/>
      <c r="CQI138" s="64"/>
      <c r="CQJ138" s="64"/>
      <c r="CQK138" s="64"/>
      <c r="CQL138" s="64"/>
      <c r="CQM138" s="64"/>
      <c r="CQN138" s="64"/>
      <c r="CQO138" s="64"/>
      <c r="CQP138" s="64"/>
      <c r="CQQ138" s="64"/>
      <c r="CQR138" s="64"/>
      <c r="CQS138" s="64"/>
      <c r="CQT138" s="64"/>
      <c r="CQU138" s="64"/>
      <c r="CQV138" s="64"/>
      <c r="CQW138" s="64"/>
      <c r="CQX138" s="64"/>
      <c r="CQY138" s="64"/>
      <c r="CQZ138" s="64"/>
      <c r="CRA138" s="64"/>
      <c r="CRB138" s="64"/>
      <c r="CRC138" s="64"/>
      <c r="CRD138" s="64"/>
      <c r="CRE138" s="64"/>
      <c r="CRF138" s="64"/>
      <c r="CRG138" s="64"/>
      <c r="CRH138" s="64"/>
      <c r="CRI138" s="64"/>
      <c r="CRJ138" s="64"/>
      <c r="CRK138" s="64"/>
      <c r="CRL138" s="64"/>
      <c r="CRM138" s="64"/>
      <c r="CRN138" s="64"/>
      <c r="CRO138" s="64"/>
      <c r="CRP138" s="64"/>
      <c r="CRQ138" s="64"/>
      <c r="CRR138" s="64"/>
      <c r="CRS138" s="64"/>
      <c r="CRT138" s="64"/>
      <c r="CRU138" s="64"/>
      <c r="CRV138" s="64"/>
      <c r="CRW138" s="64"/>
      <c r="CRX138" s="64"/>
      <c r="CRY138" s="64"/>
      <c r="CRZ138" s="64"/>
      <c r="CSA138" s="64"/>
      <c r="CSB138" s="64"/>
      <c r="CSC138" s="64"/>
      <c r="CSD138" s="64"/>
      <c r="CSE138" s="64"/>
      <c r="CSF138" s="64"/>
      <c r="CSG138" s="64"/>
      <c r="CSH138" s="64"/>
      <c r="CSI138" s="64"/>
      <c r="CSJ138" s="64"/>
      <c r="CSK138" s="64"/>
      <c r="CSL138" s="64"/>
      <c r="CSM138" s="64"/>
      <c r="CSN138" s="64"/>
      <c r="CSO138" s="64"/>
      <c r="CSP138" s="64"/>
      <c r="CSQ138" s="64"/>
      <c r="CSR138" s="64"/>
      <c r="CSS138" s="64"/>
      <c r="CST138" s="64"/>
      <c r="CSU138" s="64"/>
      <c r="CSV138" s="64"/>
      <c r="CSW138" s="64"/>
      <c r="CSX138" s="64"/>
      <c r="CSY138" s="64"/>
      <c r="CSZ138" s="64"/>
      <c r="CTA138" s="64"/>
      <c r="CTB138" s="64"/>
      <c r="CTC138" s="64"/>
      <c r="CTD138" s="64"/>
      <c r="CTE138" s="64"/>
      <c r="CTF138" s="64"/>
      <c r="CTG138" s="64"/>
      <c r="CTH138" s="64"/>
      <c r="CTI138" s="64"/>
      <c r="CTJ138" s="64"/>
      <c r="CTK138" s="64"/>
      <c r="CTL138" s="64"/>
      <c r="CTM138" s="64"/>
      <c r="CTN138" s="64"/>
      <c r="CTO138" s="64"/>
      <c r="CTP138" s="64"/>
      <c r="CTQ138" s="64"/>
      <c r="CTR138" s="64"/>
      <c r="CTS138" s="64"/>
      <c r="CTT138" s="64"/>
      <c r="CTU138" s="64"/>
      <c r="CTV138" s="64"/>
      <c r="CTW138" s="64"/>
      <c r="CTX138" s="64"/>
      <c r="CTY138" s="64"/>
      <c r="CTZ138" s="64"/>
      <c r="CUA138" s="64"/>
      <c r="CUB138" s="64"/>
      <c r="CUC138" s="64"/>
      <c r="CUD138" s="64"/>
      <c r="CUE138" s="64"/>
      <c r="CUF138" s="64"/>
      <c r="CUG138" s="64"/>
      <c r="CUH138" s="64"/>
      <c r="CUI138" s="64"/>
      <c r="CUJ138" s="64"/>
      <c r="CUK138" s="64"/>
      <c r="CUL138" s="64"/>
      <c r="CUM138" s="64"/>
      <c r="CUN138" s="64"/>
      <c r="CUO138" s="64"/>
      <c r="CUP138" s="64"/>
      <c r="CUQ138" s="64"/>
      <c r="CUR138" s="64"/>
      <c r="CUS138" s="64"/>
      <c r="CUT138" s="64"/>
      <c r="CUU138" s="64"/>
      <c r="CUV138" s="64"/>
      <c r="CUW138" s="64"/>
      <c r="CUX138" s="64"/>
      <c r="CUY138" s="64"/>
      <c r="CUZ138" s="64"/>
      <c r="CVA138" s="64"/>
      <c r="CVB138" s="64"/>
      <c r="CVC138" s="64"/>
      <c r="CVD138" s="64"/>
      <c r="CVE138" s="64"/>
      <c r="CVF138" s="64"/>
      <c r="CVG138" s="64"/>
      <c r="CVH138" s="64"/>
      <c r="CVI138" s="64"/>
      <c r="CVJ138" s="64"/>
      <c r="CVK138" s="64"/>
      <c r="CVL138" s="64"/>
      <c r="CVM138" s="64"/>
      <c r="CVN138" s="64"/>
      <c r="CVO138" s="64"/>
      <c r="CVP138" s="64"/>
      <c r="CVQ138" s="64"/>
      <c r="CVR138" s="64"/>
      <c r="CVS138" s="64"/>
      <c r="CVT138" s="64"/>
      <c r="CVU138" s="64"/>
      <c r="CVV138" s="64"/>
      <c r="CVW138" s="64"/>
      <c r="CVX138" s="64"/>
      <c r="CVY138" s="64"/>
      <c r="CVZ138" s="64"/>
      <c r="CWA138" s="64"/>
      <c r="CWB138" s="64"/>
      <c r="CWC138" s="64"/>
      <c r="CWD138" s="64"/>
      <c r="CWE138" s="64"/>
      <c r="CWF138" s="64"/>
      <c r="CWG138" s="64"/>
      <c r="CWH138" s="64"/>
      <c r="CWI138" s="64"/>
      <c r="CWJ138" s="64"/>
      <c r="CWK138" s="64"/>
      <c r="CWL138" s="64"/>
      <c r="CWM138" s="64"/>
      <c r="CWN138" s="64"/>
      <c r="CWO138" s="64"/>
      <c r="CWP138" s="64"/>
      <c r="CWQ138" s="64"/>
      <c r="CWR138" s="64"/>
      <c r="CWS138" s="64"/>
      <c r="CWT138" s="64"/>
      <c r="CWU138" s="64"/>
      <c r="CWV138" s="64"/>
      <c r="CWW138" s="64"/>
      <c r="CWX138" s="64"/>
      <c r="CWY138" s="64"/>
      <c r="CWZ138" s="64"/>
      <c r="CXA138" s="64"/>
      <c r="CXB138" s="64"/>
      <c r="CXC138" s="64"/>
      <c r="CXD138" s="64"/>
      <c r="CXE138" s="64"/>
      <c r="CXF138" s="64"/>
      <c r="CXG138" s="64"/>
      <c r="CXH138" s="64"/>
      <c r="CXI138" s="64"/>
      <c r="CXJ138" s="64"/>
      <c r="CXK138" s="64"/>
      <c r="CXL138" s="64"/>
      <c r="CXM138" s="64"/>
      <c r="CXN138" s="64"/>
      <c r="CXO138" s="64"/>
      <c r="CXP138" s="64"/>
      <c r="CXQ138" s="64"/>
      <c r="CXR138" s="64"/>
      <c r="CXS138" s="64"/>
      <c r="CXT138" s="64"/>
      <c r="CXU138" s="64"/>
      <c r="CXV138" s="64"/>
      <c r="CXW138" s="64"/>
      <c r="CXX138" s="64"/>
      <c r="CXY138" s="64"/>
      <c r="CXZ138" s="64"/>
      <c r="CYA138" s="64"/>
      <c r="CYB138" s="64"/>
      <c r="CYC138" s="64"/>
      <c r="CYD138" s="64"/>
      <c r="CYE138" s="64"/>
      <c r="CYF138" s="64"/>
      <c r="CYG138" s="64"/>
      <c r="CYH138" s="64"/>
      <c r="CYI138" s="64"/>
      <c r="CYJ138" s="64"/>
      <c r="CYK138" s="64"/>
      <c r="CYL138" s="64"/>
      <c r="CYM138" s="64"/>
      <c r="CYN138" s="64"/>
      <c r="CYO138" s="64"/>
      <c r="CYP138" s="64"/>
      <c r="CYQ138" s="64"/>
      <c r="CYR138" s="64"/>
      <c r="CYS138" s="64"/>
      <c r="CYT138" s="64"/>
      <c r="CYU138" s="64"/>
      <c r="CYV138" s="64"/>
      <c r="CYW138" s="64"/>
      <c r="CYX138" s="64"/>
      <c r="CYY138" s="64"/>
      <c r="CYZ138" s="64"/>
      <c r="CZA138" s="64"/>
      <c r="CZB138" s="64"/>
      <c r="CZC138" s="64"/>
      <c r="CZD138" s="64"/>
      <c r="CZE138" s="64"/>
      <c r="CZF138" s="64"/>
      <c r="CZG138" s="64"/>
      <c r="CZH138" s="64"/>
      <c r="CZI138" s="64"/>
      <c r="CZJ138" s="64"/>
      <c r="CZK138" s="64"/>
      <c r="CZL138" s="64"/>
      <c r="CZM138" s="64"/>
      <c r="CZN138" s="64"/>
      <c r="CZO138" s="64"/>
      <c r="CZP138" s="64"/>
      <c r="CZQ138" s="64"/>
      <c r="CZR138" s="64"/>
      <c r="CZS138" s="64"/>
      <c r="CZT138" s="64"/>
      <c r="CZU138" s="64"/>
      <c r="CZV138" s="64"/>
      <c r="CZW138" s="64"/>
      <c r="CZX138" s="64"/>
      <c r="CZY138" s="64"/>
      <c r="CZZ138" s="64"/>
      <c r="DAA138" s="64"/>
      <c r="DAB138" s="64"/>
      <c r="DAC138" s="64"/>
      <c r="DAD138" s="64"/>
      <c r="DAE138" s="64"/>
      <c r="DAF138" s="64"/>
      <c r="DAG138" s="64"/>
      <c r="DAH138" s="64"/>
      <c r="DAI138" s="64"/>
      <c r="DAJ138" s="64"/>
      <c r="DAK138" s="64"/>
      <c r="DAL138" s="64"/>
      <c r="DAM138" s="64"/>
      <c r="DAN138" s="64"/>
      <c r="DAO138" s="64"/>
      <c r="DAP138" s="64"/>
      <c r="DAQ138" s="64"/>
      <c r="DAR138" s="64"/>
      <c r="DAS138" s="64"/>
      <c r="DAT138" s="64"/>
      <c r="DAU138" s="64"/>
      <c r="DAV138" s="64"/>
      <c r="DAW138" s="64"/>
      <c r="DAX138" s="64"/>
      <c r="DAY138" s="64"/>
      <c r="DAZ138" s="64"/>
      <c r="DBA138" s="64"/>
      <c r="DBB138" s="64"/>
      <c r="DBC138" s="64"/>
      <c r="DBD138" s="64"/>
      <c r="DBE138" s="64"/>
      <c r="DBF138" s="64"/>
      <c r="DBG138" s="64"/>
      <c r="DBH138" s="64"/>
      <c r="DBI138" s="64"/>
      <c r="DBJ138" s="64"/>
      <c r="DBK138" s="64"/>
      <c r="DBL138" s="64"/>
      <c r="DBM138" s="64"/>
      <c r="DBN138" s="64"/>
      <c r="DBO138" s="64"/>
      <c r="DBP138" s="64"/>
      <c r="DBQ138" s="64"/>
      <c r="DBR138" s="64"/>
      <c r="DBS138" s="64"/>
      <c r="DBT138" s="64"/>
      <c r="DBU138" s="64"/>
      <c r="DBV138" s="64"/>
      <c r="DBW138" s="64"/>
      <c r="DBX138" s="64"/>
      <c r="DBY138" s="64"/>
      <c r="DBZ138" s="64"/>
      <c r="DCA138" s="64"/>
      <c r="DCB138" s="64"/>
      <c r="DCC138" s="64"/>
      <c r="DCD138" s="64"/>
      <c r="DCE138" s="64"/>
      <c r="DCF138" s="64"/>
      <c r="DCG138" s="64"/>
      <c r="DCH138" s="64"/>
      <c r="DCI138" s="64"/>
      <c r="DCJ138" s="64"/>
      <c r="DCK138" s="64"/>
      <c r="DCL138" s="64"/>
      <c r="DCM138" s="64"/>
      <c r="DCN138" s="64"/>
      <c r="DCO138" s="64"/>
      <c r="DCP138" s="64"/>
      <c r="DCQ138" s="64"/>
      <c r="DCR138" s="64"/>
      <c r="DCS138" s="64"/>
      <c r="DCT138" s="64"/>
    </row>
    <row r="139" spans="1:2802" s="121" customFormat="1" ht="78.75" x14ac:dyDescent="0.2">
      <c r="A139" s="126">
        <f t="shared" si="56"/>
        <v>82</v>
      </c>
      <c r="B139" s="196" t="s">
        <v>277</v>
      </c>
      <c r="C139" s="196" t="s">
        <v>276</v>
      </c>
      <c r="D139" s="42" t="s">
        <v>291</v>
      </c>
      <c r="E139" s="193">
        <v>7</v>
      </c>
      <c r="F139" s="194">
        <v>0</v>
      </c>
      <c r="G139" s="193">
        <f t="shared" si="91"/>
        <v>7</v>
      </c>
      <c r="H139" s="6" t="s">
        <v>118</v>
      </c>
      <c r="I139" s="3">
        <v>0.7751111111111112</v>
      </c>
      <c r="J139" s="6">
        <v>45.75</v>
      </c>
      <c r="K139" s="137">
        <f t="shared" si="63"/>
        <v>35.461333333333336</v>
      </c>
      <c r="L139" s="137">
        <v>139.52000000000001</v>
      </c>
      <c r="M139" s="141">
        <f t="shared" si="92"/>
        <v>174.98133333333334</v>
      </c>
      <c r="N139" s="195">
        <f t="shared" si="93"/>
        <v>1224.8693333333333</v>
      </c>
      <c r="O139" s="132"/>
      <c r="P139" s="64"/>
      <c r="Q139" s="64"/>
      <c r="R139" s="3"/>
      <c r="S139" s="137"/>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4"/>
      <c r="CA139" s="64"/>
      <c r="CB139" s="64"/>
      <c r="CC139" s="64"/>
      <c r="CD139" s="64"/>
      <c r="CE139" s="64"/>
      <c r="CF139" s="64"/>
      <c r="CG139" s="64"/>
      <c r="CH139" s="64"/>
      <c r="CI139" s="64"/>
      <c r="CJ139" s="64"/>
      <c r="CK139" s="64"/>
      <c r="CL139" s="64"/>
      <c r="CM139" s="64"/>
      <c r="CN139" s="64"/>
      <c r="CO139" s="64"/>
      <c r="CP139" s="64"/>
      <c r="CQ139" s="64"/>
      <c r="CR139" s="64"/>
      <c r="CS139" s="64"/>
      <c r="CT139" s="64"/>
      <c r="CU139" s="64"/>
      <c r="CV139" s="64"/>
      <c r="CW139" s="64"/>
      <c r="CX139" s="64"/>
      <c r="CY139" s="64"/>
      <c r="CZ139" s="64"/>
      <c r="DA139" s="64"/>
      <c r="DB139" s="64"/>
      <c r="DC139" s="64"/>
      <c r="DD139" s="64"/>
      <c r="DE139" s="64"/>
      <c r="DF139" s="64"/>
      <c r="DG139" s="64"/>
      <c r="DH139" s="64"/>
      <c r="DI139" s="64"/>
      <c r="DJ139" s="64"/>
      <c r="DK139" s="64"/>
      <c r="DL139" s="64"/>
      <c r="DM139" s="64"/>
      <c r="DN139" s="64"/>
      <c r="DO139" s="64"/>
      <c r="DP139" s="64"/>
      <c r="DQ139" s="64"/>
      <c r="DR139" s="64"/>
      <c r="DS139" s="64"/>
      <c r="DT139" s="64"/>
      <c r="DU139" s="64"/>
      <c r="DV139" s="64"/>
      <c r="DW139" s="64"/>
      <c r="DX139" s="64"/>
      <c r="DY139" s="64"/>
      <c r="DZ139" s="64"/>
      <c r="EA139" s="64"/>
      <c r="EB139" s="64"/>
      <c r="EC139" s="64"/>
      <c r="ED139" s="64"/>
      <c r="EE139" s="64"/>
      <c r="EF139" s="64"/>
      <c r="EG139" s="64"/>
      <c r="EH139" s="64"/>
      <c r="EI139" s="64"/>
      <c r="EJ139" s="64"/>
      <c r="EK139" s="64"/>
      <c r="EL139" s="64"/>
      <c r="EM139" s="64"/>
      <c r="EN139" s="64"/>
      <c r="EO139" s="64"/>
      <c r="EP139" s="64"/>
      <c r="EQ139" s="64"/>
      <c r="ER139" s="64"/>
      <c r="ES139" s="64"/>
      <c r="ET139" s="64"/>
      <c r="EU139" s="64"/>
      <c r="EV139" s="64"/>
      <c r="EW139" s="64"/>
      <c r="EX139" s="64"/>
      <c r="EY139" s="64"/>
      <c r="EZ139" s="64"/>
      <c r="FA139" s="64"/>
      <c r="FB139" s="64"/>
      <c r="FC139" s="64"/>
      <c r="FD139" s="64"/>
      <c r="FE139" s="64"/>
      <c r="FF139" s="64"/>
      <c r="FG139" s="64"/>
      <c r="FH139" s="64"/>
      <c r="FI139" s="64"/>
      <c r="FJ139" s="64"/>
      <c r="FK139" s="64"/>
      <c r="FL139" s="64"/>
      <c r="FM139" s="64"/>
      <c r="FN139" s="64"/>
      <c r="FO139" s="64"/>
      <c r="FP139" s="64"/>
      <c r="FQ139" s="64"/>
      <c r="FR139" s="64"/>
      <c r="FS139" s="64"/>
      <c r="FT139" s="64"/>
      <c r="FU139" s="64"/>
      <c r="FV139" s="64"/>
      <c r="FW139" s="64"/>
      <c r="FX139" s="64"/>
      <c r="FY139" s="64"/>
      <c r="FZ139" s="64"/>
      <c r="GA139" s="64"/>
      <c r="GB139" s="64"/>
      <c r="GC139" s="64"/>
      <c r="GD139" s="64"/>
      <c r="GE139" s="64"/>
      <c r="GF139" s="64"/>
      <c r="GG139" s="64"/>
      <c r="GH139" s="64"/>
      <c r="GI139" s="64"/>
      <c r="GJ139" s="64"/>
      <c r="GK139" s="64"/>
      <c r="GL139" s="64"/>
      <c r="GM139" s="64"/>
      <c r="GN139" s="64"/>
      <c r="GO139" s="64"/>
      <c r="GP139" s="64"/>
      <c r="GQ139" s="64"/>
      <c r="GR139" s="64"/>
      <c r="GS139" s="64"/>
      <c r="GT139" s="64"/>
      <c r="GU139" s="64"/>
      <c r="GV139" s="64"/>
      <c r="GW139" s="64"/>
      <c r="GX139" s="64"/>
      <c r="GY139" s="64"/>
      <c r="GZ139" s="64"/>
      <c r="HA139" s="64"/>
      <c r="HB139" s="64"/>
      <c r="HC139" s="64"/>
      <c r="HD139" s="64"/>
      <c r="HE139" s="64"/>
      <c r="HF139" s="64"/>
      <c r="HG139" s="64"/>
      <c r="HH139" s="64"/>
      <c r="HI139" s="64"/>
      <c r="HJ139" s="64"/>
      <c r="HK139" s="64"/>
      <c r="HL139" s="64"/>
      <c r="HM139" s="64"/>
      <c r="HN139" s="64"/>
      <c r="HO139" s="64"/>
      <c r="HP139" s="64"/>
      <c r="HQ139" s="64"/>
      <c r="HR139" s="64"/>
      <c r="HS139" s="64"/>
      <c r="HT139" s="64"/>
      <c r="HU139" s="64"/>
      <c r="HV139" s="64"/>
      <c r="HW139" s="64"/>
      <c r="HX139" s="64"/>
      <c r="HY139" s="64"/>
      <c r="HZ139" s="64"/>
      <c r="IA139" s="64"/>
      <c r="IB139" s="64"/>
      <c r="IC139" s="64"/>
      <c r="ID139" s="64"/>
      <c r="IE139" s="64"/>
      <c r="IF139" s="64"/>
      <c r="IG139" s="64"/>
      <c r="IH139" s="64"/>
      <c r="II139" s="64"/>
      <c r="IJ139" s="64"/>
      <c r="IK139" s="64"/>
      <c r="IL139" s="64"/>
      <c r="IM139" s="64"/>
      <c r="IN139" s="64"/>
      <c r="IO139" s="64"/>
      <c r="IP139" s="64"/>
      <c r="IQ139" s="64"/>
      <c r="IR139" s="64"/>
      <c r="IS139" s="64"/>
      <c r="IT139" s="64"/>
      <c r="IU139" s="64"/>
      <c r="IV139" s="64"/>
      <c r="IW139" s="64"/>
      <c r="IX139" s="64"/>
      <c r="IY139" s="64"/>
      <c r="IZ139" s="64"/>
      <c r="JA139" s="64"/>
      <c r="JB139" s="64"/>
      <c r="JC139" s="64"/>
      <c r="JD139" s="64"/>
      <c r="JE139" s="64"/>
      <c r="JF139" s="64"/>
      <c r="JG139" s="64"/>
      <c r="JH139" s="64"/>
      <c r="JI139" s="64"/>
      <c r="JJ139" s="64"/>
      <c r="JK139" s="64"/>
      <c r="JL139" s="64"/>
      <c r="JM139" s="64"/>
      <c r="JN139" s="64"/>
      <c r="JO139" s="64"/>
      <c r="JP139" s="64"/>
      <c r="JQ139" s="64"/>
      <c r="JR139" s="64"/>
      <c r="JS139" s="64"/>
      <c r="JT139" s="64"/>
      <c r="JU139" s="64"/>
      <c r="JV139" s="64"/>
      <c r="JW139" s="64"/>
      <c r="JX139" s="64"/>
      <c r="JY139" s="64"/>
      <c r="JZ139" s="64"/>
      <c r="KA139" s="64"/>
      <c r="KB139" s="64"/>
      <c r="KC139" s="64"/>
      <c r="KD139" s="64"/>
      <c r="KE139" s="64"/>
      <c r="KF139" s="64"/>
      <c r="KG139" s="64"/>
      <c r="KH139" s="64"/>
      <c r="KI139" s="64"/>
      <c r="KJ139" s="64"/>
      <c r="KK139" s="64"/>
      <c r="KL139" s="64"/>
      <c r="KM139" s="64"/>
      <c r="KN139" s="64"/>
      <c r="KO139" s="64"/>
      <c r="KP139" s="64"/>
      <c r="KQ139" s="64"/>
      <c r="KR139" s="64"/>
      <c r="KS139" s="64"/>
      <c r="KT139" s="64"/>
      <c r="KU139" s="64"/>
      <c r="KV139" s="64"/>
      <c r="KW139" s="64"/>
      <c r="KX139" s="64"/>
      <c r="KY139" s="64"/>
      <c r="KZ139" s="64"/>
      <c r="LA139" s="64"/>
      <c r="LB139" s="64"/>
      <c r="LC139" s="64"/>
      <c r="LD139" s="64"/>
      <c r="LE139" s="64"/>
      <c r="LF139" s="64"/>
      <c r="LG139" s="64"/>
      <c r="LH139" s="64"/>
      <c r="LI139" s="64"/>
      <c r="LJ139" s="64"/>
      <c r="LK139" s="64"/>
      <c r="LL139" s="64"/>
      <c r="LM139" s="64"/>
      <c r="LN139" s="64"/>
      <c r="LO139" s="64"/>
      <c r="LP139" s="64"/>
      <c r="LQ139" s="64"/>
      <c r="LR139" s="64"/>
      <c r="LS139" s="64"/>
      <c r="LT139" s="64"/>
      <c r="LU139" s="64"/>
      <c r="LV139" s="64"/>
      <c r="LW139" s="64"/>
      <c r="LX139" s="64"/>
      <c r="LY139" s="64"/>
      <c r="LZ139" s="64"/>
      <c r="MA139" s="64"/>
      <c r="MB139" s="64"/>
      <c r="MC139" s="64"/>
      <c r="MD139" s="64"/>
      <c r="ME139" s="64"/>
      <c r="MF139" s="64"/>
      <c r="MG139" s="64"/>
      <c r="MH139" s="64"/>
      <c r="MI139" s="64"/>
      <c r="MJ139" s="64"/>
      <c r="MK139" s="64"/>
      <c r="ML139" s="64"/>
      <c r="MM139" s="64"/>
      <c r="MN139" s="64"/>
      <c r="MO139" s="64"/>
      <c r="MP139" s="64"/>
      <c r="MQ139" s="64"/>
      <c r="MR139" s="64"/>
      <c r="MS139" s="64"/>
      <c r="MT139" s="64"/>
      <c r="MU139" s="64"/>
      <c r="MV139" s="64"/>
      <c r="MW139" s="64"/>
      <c r="MX139" s="64"/>
      <c r="MY139" s="64"/>
      <c r="MZ139" s="64"/>
      <c r="NA139" s="64"/>
      <c r="NB139" s="64"/>
      <c r="NC139" s="64"/>
      <c r="ND139" s="64"/>
      <c r="NE139" s="64"/>
      <c r="NF139" s="64"/>
      <c r="NG139" s="64"/>
      <c r="NH139" s="64"/>
      <c r="NI139" s="64"/>
      <c r="NJ139" s="64"/>
      <c r="NK139" s="64"/>
      <c r="NL139" s="64"/>
      <c r="NM139" s="64"/>
      <c r="NN139" s="64"/>
      <c r="NO139" s="64"/>
      <c r="NP139" s="64"/>
      <c r="NQ139" s="64"/>
      <c r="NR139" s="64"/>
      <c r="NS139" s="64"/>
      <c r="NT139" s="64"/>
      <c r="NU139" s="64"/>
      <c r="NV139" s="64"/>
      <c r="NW139" s="64"/>
      <c r="NX139" s="64"/>
      <c r="NY139" s="64"/>
      <c r="NZ139" s="64"/>
      <c r="OA139" s="64"/>
      <c r="OB139" s="64"/>
      <c r="OC139" s="64"/>
      <c r="OD139" s="64"/>
      <c r="OE139" s="64"/>
      <c r="OF139" s="64"/>
      <c r="OG139" s="64"/>
      <c r="OH139" s="64"/>
      <c r="OI139" s="64"/>
      <c r="OJ139" s="64"/>
      <c r="OK139" s="64"/>
      <c r="OL139" s="64"/>
      <c r="OM139" s="64"/>
      <c r="ON139" s="64"/>
      <c r="OO139" s="64"/>
      <c r="OP139" s="64"/>
      <c r="OQ139" s="64"/>
      <c r="OR139" s="64"/>
      <c r="OS139" s="64"/>
      <c r="OT139" s="64"/>
      <c r="OU139" s="64"/>
      <c r="OV139" s="64"/>
      <c r="OW139" s="64"/>
      <c r="OX139" s="64"/>
      <c r="OY139" s="64"/>
      <c r="OZ139" s="64"/>
      <c r="PA139" s="64"/>
      <c r="PB139" s="64"/>
      <c r="PC139" s="64"/>
      <c r="PD139" s="64"/>
      <c r="PE139" s="64"/>
      <c r="PF139" s="64"/>
      <c r="PG139" s="64"/>
      <c r="PH139" s="64"/>
      <c r="PI139" s="64"/>
      <c r="PJ139" s="64"/>
      <c r="PK139" s="64"/>
      <c r="PL139" s="64"/>
      <c r="PM139" s="64"/>
      <c r="PN139" s="64"/>
      <c r="PO139" s="64"/>
      <c r="PP139" s="64"/>
      <c r="PQ139" s="64"/>
      <c r="PR139" s="64"/>
      <c r="PS139" s="64"/>
      <c r="PT139" s="64"/>
      <c r="PU139" s="64"/>
      <c r="PV139" s="64"/>
      <c r="PW139" s="64"/>
      <c r="PX139" s="64"/>
      <c r="PY139" s="64"/>
      <c r="PZ139" s="64"/>
      <c r="QA139" s="64"/>
      <c r="QB139" s="64"/>
      <c r="QC139" s="64"/>
      <c r="QD139" s="64"/>
      <c r="QE139" s="64"/>
      <c r="QF139" s="64"/>
      <c r="QG139" s="64"/>
      <c r="QH139" s="64"/>
      <c r="QI139" s="64"/>
      <c r="QJ139" s="64"/>
      <c r="QK139" s="64"/>
      <c r="QL139" s="64"/>
      <c r="QM139" s="64"/>
      <c r="QN139" s="64"/>
      <c r="QO139" s="64"/>
      <c r="QP139" s="64"/>
      <c r="QQ139" s="64"/>
      <c r="QR139" s="64"/>
      <c r="QS139" s="64"/>
      <c r="QT139" s="64"/>
      <c r="QU139" s="64"/>
      <c r="QV139" s="64"/>
      <c r="QW139" s="64"/>
      <c r="QX139" s="64"/>
      <c r="QY139" s="64"/>
      <c r="QZ139" s="64"/>
      <c r="RA139" s="64"/>
      <c r="RB139" s="64"/>
      <c r="RC139" s="64"/>
      <c r="RD139" s="64"/>
      <c r="RE139" s="64"/>
      <c r="RF139" s="64"/>
      <c r="RG139" s="64"/>
      <c r="RH139" s="64"/>
      <c r="RI139" s="64"/>
      <c r="RJ139" s="64"/>
      <c r="RK139" s="64"/>
      <c r="RL139" s="64"/>
      <c r="RM139" s="64"/>
      <c r="RN139" s="64"/>
      <c r="RO139" s="64"/>
      <c r="RP139" s="64"/>
      <c r="RQ139" s="64"/>
      <c r="RR139" s="64"/>
      <c r="RS139" s="64"/>
      <c r="RT139" s="64"/>
      <c r="RU139" s="64"/>
      <c r="RV139" s="64"/>
      <c r="RW139" s="64"/>
      <c r="RX139" s="64"/>
      <c r="RY139" s="64"/>
      <c r="RZ139" s="64"/>
      <c r="SA139" s="64"/>
      <c r="SB139" s="64"/>
      <c r="SC139" s="64"/>
      <c r="SD139" s="64"/>
      <c r="SE139" s="64"/>
      <c r="SF139" s="64"/>
      <c r="SG139" s="64"/>
      <c r="SH139" s="64"/>
      <c r="SI139" s="64"/>
      <c r="SJ139" s="64"/>
      <c r="SK139" s="64"/>
      <c r="SL139" s="64"/>
      <c r="SM139" s="64"/>
      <c r="SN139" s="64"/>
      <c r="SO139" s="64"/>
      <c r="SP139" s="64"/>
      <c r="SQ139" s="64"/>
      <c r="SR139" s="64"/>
      <c r="SS139" s="64"/>
      <c r="ST139" s="64"/>
      <c r="SU139" s="64"/>
      <c r="SV139" s="64"/>
      <c r="SW139" s="64"/>
      <c r="SX139" s="64"/>
      <c r="SY139" s="64"/>
      <c r="SZ139" s="64"/>
      <c r="TA139" s="64"/>
      <c r="TB139" s="64"/>
      <c r="TC139" s="64"/>
      <c r="TD139" s="64"/>
      <c r="TE139" s="64"/>
      <c r="TF139" s="64"/>
      <c r="TG139" s="64"/>
      <c r="TH139" s="64"/>
      <c r="TI139" s="64"/>
      <c r="TJ139" s="64"/>
      <c r="TK139" s="64"/>
      <c r="TL139" s="64"/>
      <c r="TM139" s="64"/>
      <c r="TN139" s="64"/>
      <c r="TO139" s="64"/>
      <c r="TP139" s="64"/>
      <c r="TQ139" s="64"/>
      <c r="TR139" s="64"/>
      <c r="TS139" s="64"/>
      <c r="TT139" s="64"/>
      <c r="TU139" s="64"/>
      <c r="TV139" s="64"/>
      <c r="TW139" s="64"/>
      <c r="TX139" s="64"/>
      <c r="TY139" s="64"/>
      <c r="TZ139" s="64"/>
      <c r="UA139" s="64"/>
      <c r="UB139" s="64"/>
      <c r="UC139" s="64"/>
      <c r="UD139" s="64"/>
      <c r="UE139" s="64"/>
      <c r="UF139" s="64"/>
      <c r="UG139" s="64"/>
      <c r="UH139" s="64"/>
      <c r="UI139" s="64"/>
      <c r="UJ139" s="64"/>
      <c r="UK139" s="64"/>
      <c r="UL139" s="64"/>
      <c r="UM139" s="64"/>
      <c r="UN139" s="64"/>
      <c r="UO139" s="64"/>
      <c r="UP139" s="64"/>
      <c r="UQ139" s="64"/>
      <c r="UR139" s="64"/>
      <c r="US139" s="64"/>
      <c r="UT139" s="64"/>
      <c r="UU139" s="64"/>
      <c r="UV139" s="64"/>
      <c r="UW139" s="64"/>
      <c r="UX139" s="64"/>
      <c r="UY139" s="64"/>
      <c r="UZ139" s="64"/>
      <c r="VA139" s="64"/>
      <c r="VB139" s="64"/>
      <c r="VC139" s="64"/>
      <c r="VD139" s="64"/>
      <c r="VE139" s="64"/>
      <c r="VF139" s="64"/>
      <c r="VG139" s="64"/>
      <c r="VH139" s="64"/>
      <c r="VI139" s="64"/>
      <c r="VJ139" s="64"/>
      <c r="VK139" s="64"/>
      <c r="VL139" s="64"/>
      <c r="VM139" s="64"/>
      <c r="VN139" s="64"/>
      <c r="VO139" s="64"/>
      <c r="VP139" s="64"/>
      <c r="VQ139" s="64"/>
      <c r="VR139" s="64"/>
      <c r="VS139" s="64"/>
      <c r="VT139" s="64"/>
      <c r="VU139" s="64"/>
      <c r="VV139" s="64"/>
      <c r="VW139" s="64"/>
      <c r="VX139" s="64"/>
      <c r="VY139" s="64"/>
      <c r="VZ139" s="64"/>
      <c r="WA139" s="64"/>
      <c r="WB139" s="64"/>
      <c r="WC139" s="64"/>
      <c r="WD139" s="64"/>
      <c r="WE139" s="64"/>
      <c r="WF139" s="64"/>
      <c r="WG139" s="64"/>
      <c r="WH139" s="64"/>
      <c r="WI139" s="64"/>
      <c r="WJ139" s="64"/>
      <c r="WK139" s="64"/>
      <c r="WL139" s="64"/>
      <c r="WM139" s="64"/>
      <c r="WN139" s="64"/>
      <c r="WO139" s="64"/>
      <c r="WP139" s="64"/>
      <c r="WQ139" s="64"/>
      <c r="WR139" s="64"/>
      <c r="WS139" s="64"/>
      <c r="WT139" s="64"/>
      <c r="WU139" s="64"/>
      <c r="WV139" s="64"/>
      <c r="WW139" s="64"/>
      <c r="WX139" s="64"/>
      <c r="WY139" s="64"/>
      <c r="WZ139" s="64"/>
      <c r="XA139" s="64"/>
      <c r="XB139" s="64"/>
      <c r="XC139" s="64"/>
      <c r="XD139" s="64"/>
      <c r="XE139" s="64"/>
      <c r="XF139" s="64"/>
      <c r="XG139" s="64"/>
      <c r="XH139" s="64"/>
      <c r="XI139" s="64"/>
      <c r="XJ139" s="64"/>
      <c r="XK139" s="64"/>
      <c r="XL139" s="64"/>
      <c r="XM139" s="64"/>
      <c r="XN139" s="64"/>
      <c r="XO139" s="64"/>
      <c r="XP139" s="64"/>
      <c r="XQ139" s="64"/>
      <c r="XR139" s="64"/>
      <c r="XS139" s="64"/>
      <c r="XT139" s="64"/>
      <c r="XU139" s="64"/>
      <c r="XV139" s="64"/>
      <c r="XW139" s="64"/>
      <c r="XX139" s="64"/>
      <c r="XY139" s="64"/>
      <c r="XZ139" s="64"/>
      <c r="YA139" s="64"/>
      <c r="YB139" s="64"/>
      <c r="YC139" s="64"/>
      <c r="YD139" s="64"/>
      <c r="YE139" s="64"/>
      <c r="YF139" s="64"/>
      <c r="YG139" s="64"/>
      <c r="YH139" s="64"/>
      <c r="YI139" s="64"/>
      <c r="YJ139" s="64"/>
      <c r="YK139" s="64"/>
      <c r="YL139" s="64"/>
      <c r="YM139" s="64"/>
      <c r="YN139" s="64"/>
      <c r="YO139" s="64"/>
      <c r="YP139" s="64"/>
      <c r="YQ139" s="64"/>
      <c r="YR139" s="64"/>
      <c r="YS139" s="64"/>
      <c r="YT139" s="64"/>
      <c r="YU139" s="64"/>
      <c r="YV139" s="64"/>
      <c r="YW139" s="64"/>
      <c r="YX139" s="64"/>
      <c r="YY139" s="64"/>
      <c r="YZ139" s="64"/>
      <c r="ZA139" s="64"/>
      <c r="ZB139" s="64"/>
      <c r="ZC139" s="64"/>
      <c r="ZD139" s="64"/>
      <c r="ZE139" s="64"/>
      <c r="ZF139" s="64"/>
      <c r="ZG139" s="64"/>
      <c r="ZH139" s="64"/>
      <c r="ZI139" s="64"/>
      <c r="ZJ139" s="64"/>
      <c r="ZK139" s="64"/>
      <c r="ZL139" s="64"/>
      <c r="ZM139" s="64"/>
      <c r="ZN139" s="64"/>
      <c r="ZO139" s="64"/>
      <c r="ZP139" s="64"/>
      <c r="ZQ139" s="64"/>
      <c r="ZR139" s="64"/>
      <c r="ZS139" s="64"/>
      <c r="ZT139" s="64"/>
      <c r="ZU139" s="64"/>
      <c r="ZV139" s="64"/>
      <c r="ZW139" s="64"/>
      <c r="ZX139" s="64"/>
      <c r="ZY139" s="64"/>
      <c r="ZZ139" s="64"/>
      <c r="AAA139" s="64"/>
      <c r="AAB139" s="64"/>
      <c r="AAC139" s="64"/>
      <c r="AAD139" s="64"/>
      <c r="AAE139" s="64"/>
      <c r="AAF139" s="64"/>
      <c r="AAG139" s="64"/>
      <c r="AAH139" s="64"/>
      <c r="AAI139" s="64"/>
      <c r="AAJ139" s="64"/>
      <c r="AAK139" s="64"/>
      <c r="AAL139" s="64"/>
      <c r="AAM139" s="64"/>
      <c r="AAN139" s="64"/>
      <c r="AAO139" s="64"/>
      <c r="AAP139" s="64"/>
      <c r="AAQ139" s="64"/>
      <c r="AAR139" s="64"/>
      <c r="AAS139" s="64"/>
      <c r="AAT139" s="64"/>
      <c r="AAU139" s="64"/>
      <c r="AAV139" s="64"/>
      <c r="AAW139" s="64"/>
      <c r="AAX139" s="64"/>
      <c r="AAY139" s="64"/>
      <c r="AAZ139" s="64"/>
      <c r="ABA139" s="64"/>
      <c r="ABB139" s="64"/>
      <c r="ABC139" s="64"/>
      <c r="ABD139" s="64"/>
      <c r="ABE139" s="64"/>
      <c r="ABF139" s="64"/>
      <c r="ABG139" s="64"/>
      <c r="ABH139" s="64"/>
      <c r="ABI139" s="64"/>
      <c r="ABJ139" s="64"/>
      <c r="ABK139" s="64"/>
      <c r="ABL139" s="64"/>
      <c r="ABM139" s="64"/>
      <c r="ABN139" s="64"/>
      <c r="ABO139" s="64"/>
      <c r="ABP139" s="64"/>
      <c r="ABQ139" s="64"/>
      <c r="ABR139" s="64"/>
      <c r="ABS139" s="64"/>
      <c r="ABT139" s="64"/>
      <c r="ABU139" s="64"/>
      <c r="ABV139" s="64"/>
      <c r="ABW139" s="64"/>
      <c r="ABX139" s="64"/>
      <c r="ABY139" s="64"/>
      <c r="ABZ139" s="64"/>
      <c r="ACA139" s="64"/>
      <c r="ACB139" s="64"/>
      <c r="ACC139" s="64"/>
      <c r="ACD139" s="64"/>
      <c r="ACE139" s="64"/>
      <c r="ACF139" s="64"/>
      <c r="ACG139" s="64"/>
      <c r="ACH139" s="64"/>
      <c r="ACI139" s="64"/>
      <c r="ACJ139" s="64"/>
      <c r="ACK139" s="64"/>
      <c r="ACL139" s="64"/>
      <c r="ACM139" s="64"/>
      <c r="ACN139" s="64"/>
      <c r="ACO139" s="64"/>
      <c r="ACP139" s="64"/>
      <c r="ACQ139" s="64"/>
      <c r="ACR139" s="64"/>
      <c r="ACS139" s="64"/>
      <c r="ACT139" s="64"/>
      <c r="ACU139" s="64"/>
      <c r="ACV139" s="64"/>
      <c r="ACW139" s="64"/>
      <c r="ACX139" s="64"/>
      <c r="ACY139" s="64"/>
      <c r="ACZ139" s="64"/>
      <c r="ADA139" s="64"/>
      <c r="ADB139" s="64"/>
      <c r="ADC139" s="64"/>
      <c r="ADD139" s="64"/>
      <c r="ADE139" s="64"/>
      <c r="ADF139" s="64"/>
      <c r="ADG139" s="64"/>
      <c r="ADH139" s="64"/>
      <c r="ADI139" s="64"/>
      <c r="ADJ139" s="64"/>
      <c r="ADK139" s="64"/>
      <c r="ADL139" s="64"/>
      <c r="ADM139" s="64"/>
      <c r="ADN139" s="64"/>
      <c r="ADO139" s="64"/>
      <c r="ADP139" s="64"/>
      <c r="ADQ139" s="64"/>
      <c r="ADR139" s="64"/>
      <c r="ADS139" s="64"/>
      <c r="ADT139" s="64"/>
      <c r="ADU139" s="64"/>
      <c r="ADV139" s="64"/>
      <c r="ADW139" s="64"/>
      <c r="ADX139" s="64"/>
      <c r="ADY139" s="64"/>
      <c r="ADZ139" s="64"/>
      <c r="AEA139" s="64"/>
      <c r="AEB139" s="64"/>
      <c r="AEC139" s="64"/>
      <c r="AED139" s="64"/>
      <c r="AEE139" s="64"/>
      <c r="AEF139" s="64"/>
      <c r="AEG139" s="64"/>
      <c r="AEH139" s="64"/>
      <c r="AEI139" s="64"/>
      <c r="AEJ139" s="64"/>
      <c r="AEK139" s="64"/>
      <c r="AEL139" s="64"/>
      <c r="AEM139" s="64"/>
      <c r="AEN139" s="64"/>
      <c r="AEO139" s="64"/>
      <c r="AEP139" s="64"/>
      <c r="AEQ139" s="64"/>
      <c r="AER139" s="64"/>
      <c r="AES139" s="64"/>
      <c r="AET139" s="64"/>
      <c r="AEU139" s="64"/>
      <c r="AEV139" s="64"/>
      <c r="AEW139" s="64"/>
      <c r="AEX139" s="64"/>
      <c r="AEY139" s="64"/>
      <c r="AEZ139" s="64"/>
      <c r="AFA139" s="64"/>
      <c r="AFB139" s="64"/>
      <c r="AFC139" s="64"/>
      <c r="AFD139" s="64"/>
      <c r="AFE139" s="64"/>
      <c r="AFF139" s="64"/>
      <c r="AFG139" s="64"/>
      <c r="AFH139" s="64"/>
      <c r="AFI139" s="64"/>
      <c r="AFJ139" s="64"/>
      <c r="AFK139" s="64"/>
      <c r="AFL139" s="64"/>
      <c r="AFM139" s="64"/>
      <c r="AFN139" s="64"/>
      <c r="AFO139" s="64"/>
      <c r="AFP139" s="64"/>
      <c r="AFQ139" s="64"/>
      <c r="AFR139" s="64"/>
      <c r="AFS139" s="64"/>
      <c r="AFT139" s="64"/>
      <c r="AFU139" s="64"/>
      <c r="AFV139" s="64"/>
      <c r="AFW139" s="64"/>
      <c r="AFX139" s="64"/>
      <c r="AFY139" s="64"/>
      <c r="AFZ139" s="64"/>
      <c r="AGA139" s="64"/>
      <c r="AGB139" s="64"/>
      <c r="AGC139" s="64"/>
      <c r="AGD139" s="64"/>
      <c r="AGE139" s="64"/>
      <c r="AGF139" s="64"/>
      <c r="AGG139" s="64"/>
      <c r="AGH139" s="64"/>
      <c r="AGI139" s="64"/>
      <c r="AGJ139" s="64"/>
      <c r="AGK139" s="64"/>
      <c r="AGL139" s="64"/>
      <c r="AGM139" s="64"/>
      <c r="AGN139" s="64"/>
      <c r="AGO139" s="64"/>
      <c r="AGP139" s="64"/>
      <c r="AGQ139" s="64"/>
      <c r="AGR139" s="64"/>
      <c r="AGS139" s="64"/>
      <c r="AGT139" s="64"/>
      <c r="AGU139" s="64"/>
      <c r="AGV139" s="64"/>
      <c r="AGW139" s="64"/>
      <c r="AGX139" s="64"/>
      <c r="AGY139" s="64"/>
      <c r="AGZ139" s="64"/>
      <c r="AHA139" s="64"/>
      <c r="AHB139" s="64"/>
      <c r="AHC139" s="64"/>
      <c r="AHD139" s="64"/>
      <c r="AHE139" s="64"/>
      <c r="AHF139" s="64"/>
      <c r="AHG139" s="64"/>
      <c r="AHH139" s="64"/>
      <c r="AHI139" s="64"/>
      <c r="AHJ139" s="64"/>
      <c r="AHK139" s="64"/>
      <c r="AHL139" s="64"/>
      <c r="AHM139" s="64"/>
      <c r="AHN139" s="64"/>
      <c r="AHO139" s="64"/>
      <c r="AHP139" s="64"/>
      <c r="AHQ139" s="64"/>
      <c r="AHR139" s="64"/>
      <c r="AHS139" s="64"/>
      <c r="AHT139" s="64"/>
      <c r="AHU139" s="64"/>
      <c r="AHV139" s="64"/>
      <c r="AHW139" s="64"/>
      <c r="AHX139" s="64"/>
      <c r="AHY139" s="64"/>
      <c r="AHZ139" s="64"/>
      <c r="AIA139" s="64"/>
      <c r="AIB139" s="64"/>
      <c r="AIC139" s="64"/>
      <c r="AID139" s="64"/>
      <c r="AIE139" s="64"/>
      <c r="AIF139" s="64"/>
      <c r="AIG139" s="64"/>
      <c r="AIH139" s="64"/>
      <c r="AII139" s="64"/>
      <c r="AIJ139" s="64"/>
      <c r="AIK139" s="64"/>
      <c r="AIL139" s="64"/>
      <c r="AIM139" s="64"/>
      <c r="AIN139" s="64"/>
      <c r="AIO139" s="64"/>
      <c r="AIP139" s="64"/>
      <c r="AIQ139" s="64"/>
      <c r="AIR139" s="64"/>
      <c r="AIS139" s="64"/>
      <c r="AIT139" s="64"/>
      <c r="AIU139" s="64"/>
      <c r="AIV139" s="64"/>
      <c r="AIW139" s="64"/>
      <c r="AIX139" s="64"/>
      <c r="AIY139" s="64"/>
      <c r="AIZ139" s="64"/>
      <c r="AJA139" s="64"/>
      <c r="AJB139" s="64"/>
      <c r="AJC139" s="64"/>
      <c r="AJD139" s="64"/>
      <c r="AJE139" s="64"/>
      <c r="AJF139" s="64"/>
      <c r="AJG139" s="64"/>
      <c r="AJH139" s="64"/>
      <c r="AJI139" s="64"/>
      <c r="AJJ139" s="64"/>
      <c r="AJK139" s="64"/>
      <c r="AJL139" s="64"/>
      <c r="AJM139" s="64"/>
      <c r="AJN139" s="64"/>
      <c r="AJO139" s="64"/>
      <c r="AJP139" s="64"/>
      <c r="AJQ139" s="64"/>
      <c r="AJR139" s="64"/>
      <c r="AJS139" s="64"/>
      <c r="AJT139" s="64"/>
      <c r="AJU139" s="64"/>
      <c r="AJV139" s="64"/>
      <c r="AJW139" s="64"/>
      <c r="AJX139" s="64"/>
      <c r="AJY139" s="64"/>
      <c r="AJZ139" s="64"/>
      <c r="AKA139" s="64"/>
      <c r="AKB139" s="64"/>
      <c r="AKC139" s="64"/>
      <c r="AKD139" s="64"/>
      <c r="AKE139" s="64"/>
      <c r="AKF139" s="64"/>
      <c r="AKG139" s="64"/>
      <c r="AKH139" s="64"/>
      <c r="AKI139" s="64"/>
      <c r="AKJ139" s="64"/>
      <c r="AKK139" s="64"/>
      <c r="AKL139" s="64"/>
      <c r="AKM139" s="64"/>
      <c r="AKN139" s="64"/>
      <c r="AKO139" s="64"/>
      <c r="AKP139" s="64"/>
      <c r="AKQ139" s="64"/>
      <c r="AKR139" s="64"/>
      <c r="AKS139" s="64"/>
      <c r="AKT139" s="64"/>
      <c r="AKU139" s="64"/>
      <c r="AKV139" s="64"/>
      <c r="AKW139" s="64"/>
      <c r="AKX139" s="64"/>
      <c r="AKY139" s="64"/>
      <c r="AKZ139" s="64"/>
      <c r="ALA139" s="64"/>
      <c r="ALB139" s="64"/>
      <c r="ALC139" s="64"/>
      <c r="ALD139" s="64"/>
      <c r="ALE139" s="64"/>
      <c r="ALF139" s="64"/>
      <c r="ALG139" s="64"/>
      <c r="ALH139" s="64"/>
      <c r="ALI139" s="64"/>
      <c r="ALJ139" s="64"/>
      <c r="ALK139" s="64"/>
      <c r="ALL139" s="64"/>
      <c r="ALM139" s="64"/>
      <c r="ALN139" s="64"/>
      <c r="ALO139" s="64"/>
      <c r="ALP139" s="64"/>
      <c r="ALQ139" s="64"/>
      <c r="ALR139" s="64"/>
      <c r="ALS139" s="64"/>
      <c r="ALT139" s="64"/>
      <c r="ALU139" s="64"/>
      <c r="ALV139" s="64"/>
      <c r="ALW139" s="64"/>
      <c r="ALX139" s="64"/>
      <c r="ALY139" s="64"/>
      <c r="ALZ139" s="64"/>
      <c r="AMA139" s="64"/>
      <c r="AMB139" s="64"/>
      <c r="AMC139" s="64"/>
      <c r="AMD139" s="64"/>
      <c r="AME139" s="64"/>
      <c r="AMF139" s="64"/>
      <c r="AMG139" s="64"/>
      <c r="AMH139" s="64"/>
      <c r="AMI139" s="64"/>
      <c r="AMJ139" s="64"/>
      <c r="AMK139" s="64"/>
      <c r="AML139" s="64"/>
      <c r="AMM139" s="64"/>
      <c r="AMN139" s="64"/>
      <c r="AMO139" s="64"/>
      <c r="AMP139" s="64"/>
      <c r="AMQ139" s="64"/>
      <c r="AMR139" s="64"/>
      <c r="AMS139" s="64"/>
      <c r="AMT139" s="64"/>
      <c r="AMU139" s="64"/>
      <c r="AMV139" s="64"/>
      <c r="AMW139" s="64"/>
      <c r="AMX139" s="64"/>
      <c r="AMY139" s="64"/>
      <c r="AMZ139" s="64"/>
      <c r="ANA139" s="64"/>
      <c r="ANB139" s="64"/>
      <c r="ANC139" s="64"/>
      <c r="AND139" s="64"/>
      <c r="ANE139" s="64"/>
      <c r="ANF139" s="64"/>
      <c r="ANG139" s="64"/>
      <c r="ANH139" s="64"/>
      <c r="ANI139" s="64"/>
      <c r="ANJ139" s="64"/>
      <c r="ANK139" s="64"/>
      <c r="ANL139" s="64"/>
      <c r="ANM139" s="64"/>
      <c r="ANN139" s="64"/>
      <c r="ANO139" s="64"/>
      <c r="ANP139" s="64"/>
      <c r="ANQ139" s="64"/>
      <c r="ANR139" s="64"/>
      <c r="ANS139" s="64"/>
      <c r="ANT139" s="64"/>
      <c r="ANU139" s="64"/>
      <c r="ANV139" s="64"/>
      <c r="ANW139" s="64"/>
      <c r="ANX139" s="64"/>
      <c r="ANY139" s="64"/>
      <c r="ANZ139" s="64"/>
      <c r="AOA139" s="64"/>
      <c r="AOB139" s="64"/>
      <c r="AOC139" s="64"/>
      <c r="AOD139" s="64"/>
      <c r="AOE139" s="64"/>
      <c r="AOF139" s="64"/>
      <c r="AOG139" s="64"/>
      <c r="AOH139" s="64"/>
      <c r="AOI139" s="64"/>
      <c r="AOJ139" s="64"/>
      <c r="AOK139" s="64"/>
      <c r="AOL139" s="64"/>
      <c r="AOM139" s="64"/>
      <c r="AON139" s="64"/>
      <c r="AOO139" s="64"/>
      <c r="AOP139" s="64"/>
      <c r="AOQ139" s="64"/>
      <c r="AOR139" s="64"/>
      <c r="AOS139" s="64"/>
      <c r="AOT139" s="64"/>
      <c r="AOU139" s="64"/>
      <c r="AOV139" s="64"/>
      <c r="AOW139" s="64"/>
      <c r="AOX139" s="64"/>
      <c r="AOY139" s="64"/>
      <c r="AOZ139" s="64"/>
      <c r="APA139" s="64"/>
      <c r="APB139" s="64"/>
      <c r="APC139" s="64"/>
      <c r="APD139" s="64"/>
      <c r="APE139" s="64"/>
      <c r="APF139" s="64"/>
      <c r="APG139" s="64"/>
      <c r="APH139" s="64"/>
      <c r="API139" s="64"/>
      <c r="APJ139" s="64"/>
      <c r="APK139" s="64"/>
      <c r="APL139" s="64"/>
      <c r="APM139" s="64"/>
      <c r="APN139" s="64"/>
      <c r="APO139" s="64"/>
      <c r="APP139" s="64"/>
      <c r="APQ139" s="64"/>
      <c r="APR139" s="64"/>
      <c r="APS139" s="64"/>
      <c r="APT139" s="64"/>
      <c r="APU139" s="64"/>
      <c r="APV139" s="64"/>
      <c r="APW139" s="64"/>
      <c r="APX139" s="64"/>
      <c r="APY139" s="64"/>
      <c r="APZ139" s="64"/>
      <c r="AQA139" s="64"/>
      <c r="AQB139" s="64"/>
      <c r="AQC139" s="64"/>
      <c r="AQD139" s="64"/>
      <c r="AQE139" s="64"/>
      <c r="AQF139" s="64"/>
      <c r="AQG139" s="64"/>
      <c r="AQH139" s="64"/>
      <c r="AQI139" s="64"/>
      <c r="AQJ139" s="64"/>
      <c r="AQK139" s="64"/>
      <c r="AQL139" s="64"/>
      <c r="AQM139" s="64"/>
      <c r="AQN139" s="64"/>
      <c r="AQO139" s="64"/>
      <c r="AQP139" s="64"/>
      <c r="AQQ139" s="64"/>
      <c r="AQR139" s="64"/>
      <c r="AQS139" s="64"/>
      <c r="AQT139" s="64"/>
      <c r="AQU139" s="64"/>
      <c r="AQV139" s="64"/>
      <c r="AQW139" s="64"/>
      <c r="AQX139" s="64"/>
      <c r="AQY139" s="64"/>
      <c r="AQZ139" s="64"/>
      <c r="ARA139" s="64"/>
      <c r="ARB139" s="64"/>
      <c r="ARC139" s="64"/>
      <c r="ARD139" s="64"/>
      <c r="ARE139" s="64"/>
      <c r="ARF139" s="64"/>
      <c r="ARG139" s="64"/>
      <c r="ARH139" s="64"/>
      <c r="ARI139" s="64"/>
      <c r="ARJ139" s="64"/>
      <c r="ARK139" s="64"/>
      <c r="ARL139" s="64"/>
      <c r="ARM139" s="64"/>
      <c r="ARN139" s="64"/>
      <c r="ARO139" s="64"/>
      <c r="ARP139" s="64"/>
      <c r="ARQ139" s="64"/>
      <c r="ARR139" s="64"/>
      <c r="ARS139" s="64"/>
      <c r="ART139" s="64"/>
      <c r="ARU139" s="64"/>
      <c r="ARV139" s="64"/>
      <c r="ARW139" s="64"/>
      <c r="ARX139" s="64"/>
      <c r="ARY139" s="64"/>
      <c r="ARZ139" s="64"/>
      <c r="ASA139" s="64"/>
      <c r="ASB139" s="64"/>
      <c r="ASC139" s="64"/>
      <c r="ASD139" s="64"/>
      <c r="ASE139" s="64"/>
      <c r="ASF139" s="64"/>
      <c r="ASG139" s="64"/>
      <c r="ASH139" s="64"/>
      <c r="ASI139" s="64"/>
      <c r="ASJ139" s="64"/>
      <c r="ASK139" s="64"/>
      <c r="ASL139" s="64"/>
      <c r="ASM139" s="64"/>
      <c r="ASN139" s="64"/>
      <c r="ASO139" s="64"/>
      <c r="ASP139" s="64"/>
      <c r="ASQ139" s="64"/>
      <c r="ASR139" s="64"/>
      <c r="ASS139" s="64"/>
      <c r="AST139" s="64"/>
      <c r="ASU139" s="64"/>
      <c r="ASV139" s="64"/>
      <c r="ASW139" s="64"/>
      <c r="ASX139" s="64"/>
      <c r="ASY139" s="64"/>
      <c r="ASZ139" s="64"/>
      <c r="ATA139" s="64"/>
      <c r="ATB139" s="64"/>
      <c r="ATC139" s="64"/>
      <c r="ATD139" s="64"/>
      <c r="ATE139" s="64"/>
      <c r="ATF139" s="64"/>
      <c r="ATG139" s="64"/>
      <c r="ATH139" s="64"/>
      <c r="ATI139" s="64"/>
      <c r="ATJ139" s="64"/>
      <c r="ATK139" s="64"/>
      <c r="ATL139" s="64"/>
      <c r="ATM139" s="64"/>
      <c r="ATN139" s="64"/>
      <c r="ATO139" s="64"/>
      <c r="ATP139" s="64"/>
      <c r="ATQ139" s="64"/>
      <c r="ATR139" s="64"/>
      <c r="ATS139" s="64"/>
      <c r="ATT139" s="64"/>
      <c r="ATU139" s="64"/>
      <c r="ATV139" s="64"/>
      <c r="ATW139" s="64"/>
      <c r="ATX139" s="64"/>
      <c r="ATY139" s="64"/>
      <c r="ATZ139" s="64"/>
      <c r="AUA139" s="64"/>
      <c r="AUB139" s="64"/>
      <c r="AUC139" s="64"/>
      <c r="AUD139" s="64"/>
      <c r="AUE139" s="64"/>
      <c r="AUF139" s="64"/>
      <c r="AUG139" s="64"/>
      <c r="AUH139" s="64"/>
      <c r="AUI139" s="64"/>
      <c r="AUJ139" s="64"/>
      <c r="AUK139" s="64"/>
      <c r="AUL139" s="64"/>
      <c r="AUM139" s="64"/>
      <c r="AUN139" s="64"/>
      <c r="AUO139" s="64"/>
      <c r="AUP139" s="64"/>
      <c r="AUQ139" s="64"/>
      <c r="AUR139" s="64"/>
      <c r="AUS139" s="64"/>
      <c r="AUT139" s="64"/>
      <c r="AUU139" s="64"/>
      <c r="AUV139" s="64"/>
      <c r="AUW139" s="64"/>
      <c r="AUX139" s="64"/>
      <c r="AUY139" s="64"/>
      <c r="AUZ139" s="64"/>
      <c r="AVA139" s="64"/>
      <c r="AVB139" s="64"/>
      <c r="AVC139" s="64"/>
      <c r="AVD139" s="64"/>
      <c r="AVE139" s="64"/>
      <c r="AVF139" s="64"/>
      <c r="AVG139" s="64"/>
      <c r="AVH139" s="64"/>
      <c r="AVI139" s="64"/>
      <c r="AVJ139" s="64"/>
      <c r="AVK139" s="64"/>
      <c r="AVL139" s="64"/>
      <c r="AVM139" s="64"/>
      <c r="AVN139" s="64"/>
      <c r="AVO139" s="64"/>
      <c r="AVP139" s="64"/>
      <c r="AVQ139" s="64"/>
      <c r="AVR139" s="64"/>
      <c r="AVS139" s="64"/>
      <c r="AVT139" s="64"/>
      <c r="AVU139" s="64"/>
      <c r="AVV139" s="64"/>
      <c r="AVW139" s="64"/>
      <c r="AVX139" s="64"/>
      <c r="AVY139" s="64"/>
      <c r="AVZ139" s="64"/>
      <c r="AWA139" s="64"/>
      <c r="AWB139" s="64"/>
      <c r="AWC139" s="64"/>
      <c r="AWD139" s="64"/>
      <c r="AWE139" s="64"/>
      <c r="AWF139" s="64"/>
      <c r="AWG139" s="64"/>
      <c r="AWH139" s="64"/>
      <c r="AWI139" s="64"/>
      <c r="AWJ139" s="64"/>
      <c r="AWK139" s="64"/>
      <c r="AWL139" s="64"/>
      <c r="AWM139" s="64"/>
      <c r="AWN139" s="64"/>
      <c r="AWO139" s="64"/>
      <c r="AWP139" s="64"/>
      <c r="AWQ139" s="64"/>
      <c r="AWR139" s="64"/>
      <c r="AWS139" s="64"/>
      <c r="AWT139" s="64"/>
      <c r="AWU139" s="64"/>
      <c r="AWV139" s="64"/>
      <c r="AWW139" s="64"/>
      <c r="AWX139" s="64"/>
      <c r="AWY139" s="64"/>
      <c r="AWZ139" s="64"/>
      <c r="AXA139" s="64"/>
      <c r="AXB139" s="64"/>
      <c r="AXC139" s="64"/>
      <c r="AXD139" s="64"/>
      <c r="AXE139" s="64"/>
      <c r="AXF139" s="64"/>
      <c r="AXG139" s="64"/>
      <c r="AXH139" s="64"/>
      <c r="AXI139" s="64"/>
      <c r="AXJ139" s="64"/>
      <c r="AXK139" s="64"/>
      <c r="AXL139" s="64"/>
      <c r="AXM139" s="64"/>
      <c r="AXN139" s="64"/>
      <c r="AXO139" s="64"/>
      <c r="AXP139" s="64"/>
      <c r="AXQ139" s="64"/>
      <c r="AXR139" s="64"/>
      <c r="AXS139" s="64"/>
      <c r="AXT139" s="64"/>
      <c r="AXU139" s="64"/>
      <c r="AXV139" s="64"/>
      <c r="AXW139" s="64"/>
      <c r="AXX139" s="64"/>
      <c r="AXY139" s="64"/>
      <c r="AXZ139" s="64"/>
      <c r="AYA139" s="64"/>
      <c r="AYB139" s="64"/>
      <c r="AYC139" s="64"/>
      <c r="AYD139" s="64"/>
      <c r="AYE139" s="64"/>
      <c r="AYF139" s="64"/>
      <c r="AYG139" s="64"/>
      <c r="AYH139" s="64"/>
      <c r="AYI139" s="64"/>
      <c r="AYJ139" s="64"/>
      <c r="AYK139" s="64"/>
      <c r="AYL139" s="64"/>
      <c r="AYM139" s="64"/>
      <c r="AYN139" s="64"/>
      <c r="AYO139" s="64"/>
      <c r="AYP139" s="64"/>
      <c r="AYQ139" s="64"/>
      <c r="AYR139" s="64"/>
      <c r="AYS139" s="64"/>
      <c r="AYT139" s="64"/>
      <c r="AYU139" s="64"/>
      <c r="AYV139" s="64"/>
      <c r="AYW139" s="64"/>
      <c r="AYX139" s="64"/>
      <c r="AYY139" s="64"/>
      <c r="AYZ139" s="64"/>
      <c r="AZA139" s="64"/>
      <c r="AZB139" s="64"/>
      <c r="AZC139" s="64"/>
      <c r="AZD139" s="64"/>
      <c r="AZE139" s="64"/>
      <c r="AZF139" s="64"/>
      <c r="AZG139" s="64"/>
      <c r="AZH139" s="64"/>
      <c r="AZI139" s="64"/>
      <c r="AZJ139" s="64"/>
      <c r="AZK139" s="64"/>
      <c r="AZL139" s="64"/>
      <c r="AZM139" s="64"/>
      <c r="AZN139" s="64"/>
      <c r="AZO139" s="64"/>
      <c r="AZP139" s="64"/>
      <c r="AZQ139" s="64"/>
      <c r="AZR139" s="64"/>
      <c r="AZS139" s="64"/>
      <c r="AZT139" s="64"/>
      <c r="AZU139" s="64"/>
      <c r="AZV139" s="64"/>
      <c r="AZW139" s="64"/>
      <c r="AZX139" s="64"/>
      <c r="AZY139" s="64"/>
      <c r="AZZ139" s="64"/>
      <c r="BAA139" s="64"/>
      <c r="BAB139" s="64"/>
      <c r="BAC139" s="64"/>
      <c r="BAD139" s="64"/>
      <c r="BAE139" s="64"/>
      <c r="BAF139" s="64"/>
      <c r="BAG139" s="64"/>
      <c r="BAH139" s="64"/>
      <c r="BAI139" s="64"/>
      <c r="BAJ139" s="64"/>
      <c r="BAK139" s="64"/>
      <c r="BAL139" s="64"/>
      <c r="BAM139" s="64"/>
      <c r="BAN139" s="64"/>
      <c r="BAO139" s="64"/>
      <c r="BAP139" s="64"/>
      <c r="BAQ139" s="64"/>
      <c r="BAR139" s="64"/>
      <c r="BAS139" s="64"/>
      <c r="BAT139" s="64"/>
      <c r="BAU139" s="64"/>
      <c r="BAV139" s="64"/>
      <c r="BAW139" s="64"/>
      <c r="BAX139" s="64"/>
      <c r="BAY139" s="64"/>
      <c r="BAZ139" s="64"/>
      <c r="BBA139" s="64"/>
      <c r="BBB139" s="64"/>
      <c r="BBC139" s="64"/>
      <c r="BBD139" s="64"/>
      <c r="BBE139" s="64"/>
      <c r="BBF139" s="64"/>
      <c r="BBG139" s="64"/>
      <c r="BBH139" s="64"/>
      <c r="BBI139" s="64"/>
      <c r="BBJ139" s="64"/>
      <c r="BBK139" s="64"/>
      <c r="BBL139" s="64"/>
      <c r="BBM139" s="64"/>
      <c r="BBN139" s="64"/>
      <c r="BBO139" s="64"/>
      <c r="BBP139" s="64"/>
      <c r="BBQ139" s="64"/>
      <c r="BBR139" s="64"/>
      <c r="BBS139" s="64"/>
      <c r="BBT139" s="64"/>
      <c r="BBU139" s="64"/>
      <c r="BBV139" s="64"/>
      <c r="BBW139" s="64"/>
      <c r="BBX139" s="64"/>
      <c r="BBY139" s="64"/>
      <c r="BBZ139" s="64"/>
      <c r="BCA139" s="64"/>
      <c r="BCB139" s="64"/>
      <c r="BCC139" s="64"/>
      <c r="BCD139" s="64"/>
      <c r="BCE139" s="64"/>
      <c r="BCF139" s="64"/>
      <c r="BCG139" s="64"/>
      <c r="BCH139" s="64"/>
      <c r="BCI139" s="64"/>
      <c r="BCJ139" s="64"/>
      <c r="BCK139" s="64"/>
      <c r="BCL139" s="64"/>
      <c r="BCM139" s="64"/>
      <c r="BCN139" s="64"/>
      <c r="BCO139" s="64"/>
      <c r="BCP139" s="64"/>
      <c r="BCQ139" s="64"/>
      <c r="BCR139" s="64"/>
      <c r="BCS139" s="64"/>
      <c r="BCT139" s="64"/>
      <c r="BCU139" s="64"/>
      <c r="BCV139" s="64"/>
      <c r="BCW139" s="64"/>
      <c r="BCX139" s="64"/>
      <c r="BCY139" s="64"/>
      <c r="BCZ139" s="64"/>
      <c r="BDA139" s="64"/>
      <c r="BDB139" s="64"/>
      <c r="BDC139" s="64"/>
      <c r="BDD139" s="64"/>
      <c r="BDE139" s="64"/>
      <c r="BDF139" s="64"/>
      <c r="BDG139" s="64"/>
      <c r="BDH139" s="64"/>
      <c r="BDI139" s="64"/>
      <c r="BDJ139" s="64"/>
      <c r="BDK139" s="64"/>
      <c r="BDL139" s="64"/>
      <c r="BDM139" s="64"/>
      <c r="BDN139" s="64"/>
      <c r="BDO139" s="64"/>
      <c r="BDP139" s="64"/>
      <c r="BDQ139" s="64"/>
      <c r="BDR139" s="64"/>
      <c r="BDS139" s="64"/>
      <c r="BDT139" s="64"/>
      <c r="BDU139" s="64"/>
      <c r="BDV139" s="64"/>
      <c r="BDW139" s="64"/>
      <c r="BDX139" s="64"/>
      <c r="BDY139" s="64"/>
      <c r="BDZ139" s="64"/>
      <c r="BEA139" s="64"/>
      <c r="BEB139" s="64"/>
      <c r="BEC139" s="64"/>
      <c r="BED139" s="64"/>
      <c r="BEE139" s="64"/>
      <c r="BEF139" s="64"/>
      <c r="BEG139" s="64"/>
      <c r="BEH139" s="64"/>
      <c r="BEI139" s="64"/>
      <c r="BEJ139" s="64"/>
      <c r="BEK139" s="64"/>
      <c r="BEL139" s="64"/>
      <c r="BEM139" s="64"/>
      <c r="BEN139" s="64"/>
      <c r="BEO139" s="64"/>
      <c r="BEP139" s="64"/>
      <c r="BEQ139" s="64"/>
      <c r="BER139" s="64"/>
      <c r="BES139" s="64"/>
      <c r="BET139" s="64"/>
      <c r="BEU139" s="64"/>
      <c r="BEV139" s="64"/>
      <c r="BEW139" s="64"/>
      <c r="BEX139" s="64"/>
      <c r="BEY139" s="64"/>
      <c r="BEZ139" s="64"/>
      <c r="BFA139" s="64"/>
      <c r="BFB139" s="64"/>
      <c r="BFC139" s="64"/>
      <c r="BFD139" s="64"/>
      <c r="BFE139" s="64"/>
      <c r="BFF139" s="64"/>
      <c r="BFG139" s="64"/>
      <c r="BFH139" s="64"/>
      <c r="BFI139" s="64"/>
      <c r="BFJ139" s="64"/>
      <c r="BFK139" s="64"/>
      <c r="BFL139" s="64"/>
      <c r="BFM139" s="64"/>
      <c r="BFN139" s="64"/>
      <c r="BFO139" s="64"/>
      <c r="BFP139" s="64"/>
      <c r="BFQ139" s="64"/>
      <c r="BFR139" s="64"/>
      <c r="BFS139" s="64"/>
      <c r="BFT139" s="64"/>
      <c r="BFU139" s="64"/>
      <c r="BFV139" s="64"/>
      <c r="BFW139" s="64"/>
      <c r="BFX139" s="64"/>
      <c r="BFY139" s="64"/>
      <c r="BFZ139" s="64"/>
      <c r="BGA139" s="64"/>
      <c r="BGB139" s="64"/>
      <c r="BGC139" s="64"/>
      <c r="BGD139" s="64"/>
      <c r="BGE139" s="64"/>
      <c r="BGF139" s="64"/>
      <c r="BGG139" s="64"/>
      <c r="BGH139" s="64"/>
      <c r="BGI139" s="64"/>
      <c r="BGJ139" s="64"/>
      <c r="BGK139" s="64"/>
      <c r="BGL139" s="64"/>
      <c r="BGM139" s="64"/>
      <c r="BGN139" s="64"/>
      <c r="BGO139" s="64"/>
      <c r="BGP139" s="64"/>
      <c r="BGQ139" s="64"/>
      <c r="BGR139" s="64"/>
      <c r="BGS139" s="64"/>
      <c r="BGT139" s="64"/>
      <c r="BGU139" s="64"/>
      <c r="BGV139" s="64"/>
      <c r="BGW139" s="64"/>
      <c r="BGX139" s="64"/>
      <c r="BGY139" s="64"/>
      <c r="BGZ139" s="64"/>
      <c r="BHA139" s="64"/>
      <c r="BHB139" s="64"/>
      <c r="BHC139" s="64"/>
      <c r="BHD139" s="64"/>
      <c r="BHE139" s="64"/>
      <c r="BHF139" s="64"/>
      <c r="BHG139" s="64"/>
      <c r="BHH139" s="64"/>
      <c r="BHI139" s="64"/>
      <c r="BHJ139" s="64"/>
      <c r="BHK139" s="64"/>
      <c r="BHL139" s="64"/>
      <c r="BHM139" s="64"/>
      <c r="BHN139" s="64"/>
      <c r="BHO139" s="64"/>
      <c r="BHP139" s="64"/>
      <c r="BHQ139" s="64"/>
      <c r="BHR139" s="64"/>
      <c r="BHS139" s="64"/>
      <c r="BHT139" s="64"/>
      <c r="BHU139" s="64"/>
      <c r="BHV139" s="64"/>
      <c r="BHW139" s="64"/>
      <c r="BHX139" s="64"/>
      <c r="BHY139" s="64"/>
      <c r="BHZ139" s="64"/>
      <c r="BIA139" s="64"/>
      <c r="BIB139" s="64"/>
      <c r="BIC139" s="64"/>
      <c r="BID139" s="64"/>
      <c r="BIE139" s="64"/>
      <c r="BIF139" s="64"/>
      <c r="BIG139" s="64"/>
      <c r="BIH139" s="64"/>
      <c r="BII139" s="64"/>
      <c r="BIJ139" s="64"/>
      <c r="BIK139" s="64"/>
      <c r="BIL139" s="64"/>
      <c r="BIM139" s="64"/>
      <c r="BIN139" s="64"/>
      <c r="BIO139" s="64"/>
      <c r="BIP139" s="64"/>
      <c r="BIQ139" s="64"/>
      <c r="BIR139" s="64"/>
      <c r="BIS139" s="64"/>
      <c r="BIT139" s="64"/>
      <c r="BIU139" s="64"/>
      <c r="BIV139" s="64"/>
      <c r="BIW139" s="64"/>
      <c r="BIX139" s="64"/>
      <c r="BIY139" s="64"/>
      <c r="BIZ139" s="64"/>
      <c r="BJA139" s="64"/>
      <c r="BJB139" s="64"/>
      <c r="BJC139" s="64"/>
      <c r="BJD139" s="64"/>
      <c r="BJE139" s="64"/>
      <c r="BJF139" s="64"/>
      <c r="BJG139" s="64"/>
      <c r="BJH139" s="64"/>
      <c r="BJI139" s="64"/>
      <c r="BJJ139" s="64"/>
      <c r="BJK139" s="64"/>
      <c r="BJL139" s="64"/>
      <c r="BJM139" s="64"/>
      <c r="BJN139" s="64"/>
      <c r="BJO139" s="64"/>
      <c r="BJP139" s="64"/>
      <c r="BJQ139" s="64"/>
      <c r="BJR139" s="64"/>
      <c r="BJS139" s="64"/>
      <c r="BJT139" s="64"/>
      <c r="BJU139" s="64"/>
      <c r="BJV139" s="64"/>
      <c r="BJW139" s="64"/>
      <c r="BJX139" s="64"/>
      <c r="BJY139" s="64"/>
      <c r="BJZ139" s="64"/>
      <c r="BKA139" s="64"/>
      <c r="BKB139" s="64"/>
      <c r="BKC139" s="64"/>
      <c r="BKD139" s="64"/>
      <c r="BKE139" s="64"/>
      <c r="BKF139" s="64"/>
      <c r="BKG139" s="64"/>
      <c r="BKH139" s="64"/>
      <c r="BKI139" s="64"/>
      <c r="BKJ139" s="64"/>
      <c r="BKK139" s="64"/>
      <c r="BKL139" s="64"/>
      <c r="BKM139" s="64"/>
      <c r="BKN139" s="64"/>
      <c r="BKO139" s="64"/>
      <c r="BKP139" s="64"/>
      <c r="BKQ139" s="64"/>
      <c r="BKR139" s="64"/>
      <c r="BKS139" s="64"/>
      <c r="BKT139" s="64"/>
      <c r="BKU139" s="64"/>
      <c r="BKV139" s="64"/>
      <c r="BKW139" s="64"/>
      <c r="BKX139" s="64"/>
      <c r="BKY139" s="64"/>
      <c r="BKZ139" s="64"/>
      <c r="BLA139" s="64"/>
      <c r="BLB139" s="64"/>
      <c r="BLC139" s="64"/>
      <c r="BLD139" s="64"/>
      <c r="BLE139" s="64"/>
      <c r="BLF139" s="64"/>
      <c r="BLG139" s="64"/>
      <c r="BLH139" s="64"/>
      <c r="BLI139" s="64"/>
      <c r="BLJ139" s="64"/>
      <c r="BLK139" s="64"/>
      <c r="BLL139" s="64"/>
      <c r="BLM139" s="64"/>
      <c r="BLN139" s="64"/>
      <c r="BLO139" s="64"/>
      <c r="BLP139" s="64"/>
      <c r="BLQ139" s="64"/>
      <c r="BLR139" s="64"/>
      <c r="BLS139" s="64"/>
      <c r="BLT139" s="64"/>
      <c r="BLU139" s="64"/>
      <c r="BLV139" s="64"/>
      <c r="BLW139" s="64"/>
      <c r="BLX139" s="64"/>
      <c r="BLY139" s="64"/>
      <c r="BLZ139" s="64"/>
      <c r="BMA139" s="64"/>
      <c r="BMB139" s="64"/>
      <c r="BMC139" s="64"/>
      <c r="BMD139" s="64"/>
      <c r="BME139" s="64"/>
      <c r="BMF139" s="64"/>
      <c r="BMG139" s="64"/>
      <c r="BMH139" s="64"/>
      <c r="BMI139" s="64"/>
      <c r="BMJ139" s="64"/>
      <c r="BMK139" s="64"/>
      <c r="BML139" s="64"/>
      <c r="BMM139" s="64"/>
      <c r="BMN139" s="64"/>
      <c r="BMO139" s="64"/>
      <c r="BMP139" s="64"/>
      <c r="BMQ139" s="64"/>
      <c r="BMR139" s="64"/>
      <c r="BMS139" s="64"/>
      <c r="BMT139" s="64"/>
      <c r="BMU139" s="64"/>
      <c r="BMV139" s="64"/>
      <c r="BMW139" s="64"/>
      <c r="BMX139" s="64"/>
      <c r="BMY139" s="64"/>
      <c r="BMZ139" s="64"/>
      <c r="BNA139" s="64"/>
      <c r="BNB139" s="64"/>
      <c r="BNC139" s="64"/>
      <c r="BND139" s="64"/>
      <c r="BNE139" s="64"/>
      <c r="BNF139" s="64"/>
      <c r="BNG139" s="64"/>
      <c r="BNH139" s="64"/>
      <c r="BNI139" s="64"/>
      <c r="BNJ139" s="64"/>
      <c r="BNK139" s="64"/>
      <c r="BNL139" s="64"/>
      <c r="BNM139" s="64"/>
      <c r="BNN139" s="64"/>
      <c r="BNO139" s="64"/>
      <c r="BNP139" s="64"/>
      <c r="BNQ139" s="64"/>
      <c r="BNR139" s="64"/>
      <c r="BNS139" s="64"/>
      <c r="BNT139" s="64"/>
      <c r="BNU139" s="64"/>
      <c r="BNV139" s="64"/>
      <c r="BNW139" s="64"/>
      <c r="BNX139" s="64"/>
      <c r="BNY139" s="64"/>
      <c r="BNZ139" s="64"/>
      <c r="BOA139" s="64"/>
      <c r="BOB139" s="64"/>
      <c r="BOC139" s="64"/>
      <c r="BOD139" s="64"/>
      <c r="BOE139" s="64"/>
      <c r="BOF139" s="64"/>
      <c r="BOG139" s="64"/>
      <c r="BOH139" s="64"/>
      <c r="BOI139" s="64"/>
      <c r="BOJ139" s="64"/>
      <c r="BOK139" s="64"/>
      <c r="BOL139" s="64"/>
      <c r="BOM139" s="64"/>
      <c r="BON139" s="64"/>
      <c r="BOO139" s="64"/>
      <c r="BOP139" s="64"/>
      <c r="BOQ139" s="64"/>
      <c r="BOR139" s="64"/>
      <c r="BOS139" s="64"/>
      <c r="BOT139" s="64"/>
      <c r="BOU139" s="64"/>
      <c r="BOV139" s="64"/>
      <c r="BOW139" s="64"/>
      <c r="BOX139" s="64"/>
      <c r="BOY139" s="64"/>
      <c r="BOZ139" s="64"/>
      <c r="BPA139" s="64"/>
      <c r="BPB139" s="64"/>
      <c r="BPC139" s="64"/>
      <c r="BPD139" s="64"/>
      <c r="BPE139" s="64"/>
      <c r="BPF139" s="64"/>
      <c r="BPG139" s="64"/>
      <c r="BPH139" s="64"/>
      <c r="BPI139" s="64"/>
      <c r="BPJ139" s="64"/>
      <c r="BPK139" s="64"/>
      <c r="BPL139" s="64"/>
      <c r="BPM139" s="64"/>
      <c r="BPN139" s="64"/>
      <c r="BPO139" s="64"/>
      <c r="BPP139" s="64"/>
      <c r="BPQ139" s="64"/>
      <c r="BPR139" s="64"/>
      <c r="BPS139" s="64"/>
      <c r="BPT139" s="64"/>
      <c r="BPU139" s="64"/>
      <c r="BPV139" s="64"/>
      <c r="BPW139" s="64"/>
      <c r="BPX139" s="64"/>
      <c r="BPY139" s="64"/>
      <c r="BPZ139" s="64"/>
      <c r="BQA139" s="64"/>
      <c r="BQB139" s="64"/>
      <c r="BQC139" s="64"/>
      <c r="BQD139" s="64"/>
      <c r="BQE139" s="64"/>
      <c r="BQF139" s="64"/>
      <c r="BQG139" s="64"/>
      <c r="BQH139" s="64"/>
      <c r="BQI139" s="64"/>
      <c r="BQJ139" s="64"/>
      <c r="BQK139" s="64"/>
      <c r="BQL139" s="64"/>
      <c r="BQM139" s="64"/>
      <c r="BQN139" s="64"/>
      <c r="BQO139" s="64"/>
      <c r="BQP139" s="64"/>
      <c r="BQQ139" s="64"/>
      <c r="BQR139" s="64"/>
      <c r="BQS139" s="64"/>
      <c r="BQT139" s="64"/>
      <c r="BQU139" s="64"/>
      <c r="BQV139" s="64"/>
      <c r="BQW139" s="64"/>
      <c r="BQX139" s="64"/>
      <c r="BQY139" s="64"/>
      <c r="BQZ139" s="64"/>
      <c r="BRA139" s="64"/>
      <c r="BRB139" s="64"/>
      <c r="BRC139" s="64"/>
      <c r="BRD139" s="64"/>
      <c r="BRE139" s="64"/>
      <c r="BRF139" s="64"/>
      <c r="BRG139" s="64"/>
      <c r="BRH139" s="64"/>
      <c r="BRI139" s="64"/>
      <c r="BRJ139" s="64"/>
      <c r="BRK139" s="64"/>
      <c r="BRL139" s="64"/>
      <c r="BRM139" s="64"/>
      <c r="BRN139" s="64"/>
      <c r="BRO139" s="64"/>
      <c r="BRP139" s="64"/>
      <c r="BRQ139" s="64"/>
      <c r="BRR139" s="64"/>
      <c r="BRS139" s="64"/>
      <c r="BRT139" s="64"/>
      <c r="BRU139" s="64"/>
      <c r="BRV139" s="64"/>
      <c r="BRW139" s="64"/>
      <c r="BRX139" s="64"/>
      <c r="BRY139" s="64"/>
      <c r="BRZ139" s="64"/>
      <c r="BSA139" s="64"/>
      <c r="BSB139" s="64"/>
      <c r="BSC139" s="64"/>
      <c r="BSD139" s="64"/>
      <c r="BSE139" s="64"/>
      <c r="BSF139" s="64"/>
      <c r="BSG139" s="64"/>
      <c r="BSH139" s="64"/>
      <c r="BSI139" s="64"/>
      <c r="BSJ139" s="64"/>
      <c r="BSK139" s="64"/>
      <c r="BSL139" s="64"/>
      <c r="BSM139" s="64"/>
      <c r="BSN139" s="64"/>
      <c r="BSO139" s="64"/>
      <c r="BSP139" s="64"/>
      <c r="BSQ139" s="64"/>
      <c r="BSR139" s="64"/>
      <c r="BSS139" s="64"/>
      <c r="BST139" s="64"/>
      <c r="BSU139" s="64"/>
      <c r="BSV139" s="64"/>
      <c r="BSW139" s="64"/>
      <c r="BSX139" s="64"/>
      <c r="BSY139" s="64"/>
      <c r="BSZ139" s="64"/>
      <c r="BTA139" s="64"/>
      <c r="BTB139" s="64"/>
      <c r="BTC139" s="64"/>
      <c r="BTD139" s="64"/>
      <c r="BTE139" s="64"/>
      <c r="BTF139" s="64"/>
      <c r="BTG139" s="64"/>
      <c r="BTH139" s="64"/>
      <c r="BTI139" s="64"/>
      <c r="BTJ139" s="64"/>
      <c r="BTK139" s="64"/>
      <c r="BTL139" s="64"/>
      <c r="BTM139" s="64"/>
      <c r="BTN139" s="64"/>
      <c r="BTO139" s="64"/>
      <c r="BTP139" s="64"/>
      <c r="BTQ139" s="64"/>
      <c r="BTR139" s="64"/>
      <c r="BTS139" s="64"/>
      <c r="BTT139" s="64"/>
      <c r="BTU139" s="64"/>
      <c r="BTV139" s="64"/>
      <c r="BTW139" s="64"/>
      <c r="BTX139" s="64"/>
      <c r="BTY139" s="64"/>
      <c r="BTZ139" s="64"/>
      <c r="BUA139" s="64"/>
      <c r="BUB139" s="64"/>
      <c r="BUC139" s="64"/>
      <c r="BUD139" s="64"/>
      <c r="BUE139" s="64"/>
      <c r="BUF139" s="64"/>
      <c r="BUG139" s="64"/>
      <c r="BUH139" s="64"/>
      <c r="BUI139" s="64"/>
      <c r="BUJ139" s="64"/>
      <c r="BUK139" s="64"/>
      <c r="BUL139" s="64"/>
      <c r="BUM139" s="64"/>
      <c r="BUN139" s="64"/>
      <c r="BUO139" s="64"/>
      <c r="BUP139" s="64"/>
      <c r="BUQ139" s="64"/>
      <c r="BUR139" s="64"/>
      <c r="BUS139" s="64"/>
      <c r="BUT139" s="64"/>
      <c r="BUU139" s="64"/>
      <c r="BUV139" s="64"/>
      <c r="BUW139" s="64"/>
      <c r="BUX139" s="64"/>
      <c r="BUY139" s="64"/>
      <c r="BUZ139" s="64"/>
      <c r="BVA139" s="64"/>
      <c r="BVB139" s="64"/>
      <c r="BVC139" s="64"/>
      <c r="BVD139" s="64"/>
      <c r="BVE139" s="64"/>
      <c r="BVF139" s="64"/>
      <c r="BVG139" s="64"/>
      <c r="BVH139" s="64"/>
      <c r="BVI139" s="64"/>
      <c r="BVJ139" s="64"/>
      <c r="BVK139" s="64"/>
      <c r="BVL139" s="64"/>
      <c r="BVM139" s="64"/>
      <c r="BVN139" s="64"/>
      <c r="BVO139" s="64"/>
      <c r="BVP139" s="64"/>
      <c r="BVQ139" s="64"/>
      <c r="BVR139" s="64"/>
      <c r="BVS139" s="64"/>
      <c r="BVT139" s="64"/>
      <c r="BVU139" s="64"/>
      <c r="BVV139" s="64"/>
      <c r="BVW139" s="64"/>
      <c r="BVX139" s="64"/>
      <c r="BVY139" s="64"/>
      <c r="BVZ139" s="64"/>
      <c r="BWA139" s="64"/>
      <c r="BWB139" s="64"/>
      <c r="BWC139" s="64"/>
      <c r="BWD139" s="64"/>
      <c r="BWE139" s="64"/>
      <c r="BWF139" s="64"/>
      <c r="BWG139" s="64"/>
      <c r="BWH139" s="64"/>
      <c r="BWI139" s="64"/>
      <c r="BWJ139" s="64"/>
      <c r="BWK139" s="64"/>
      <c r="BWL139" s="64"/>
      <c r="BWM139" s="64"/>
      <c r="BWN139" s="64"/>
      <c r="BWO139" s="64"/>
      <c r="BWP139" s="64"/>
      <c r="BWQ139" s="64"/>
      <c r="BWR139" s="64"/>
      <c r="BWS139" s="64"/>
      <c r="BWT139" s="64"/>
      <c r="BWU139" s="64"/>
      <c r="BWV139" s="64"/>
      <c r="BWW139" s="64"/>
      <c r="BWX139" s="64"/>
      <c r="BWY139" s="64"/>
      <c r="BWZ139" s="64"/>
      <c r="BXA139" s="64"/>
      <c r="BXB139" s="64"/>
      <c r="BXC139" s="64"/>
      <c r="BXD139" s="64"/>
      <c r="BXE139" s="64"/>
      <c r="BXF139" s="64"/>
      <c r="BXG139" s="64"/>
      <c r="BXH139" s="64"/>
      <c r="BXI139" s="64"/>
      <c r="BXJ139" s="64"/>
      <c r="BXK139" s="64"/>
      <c r="BXL139" s="64"/>
      <c r="BXM139" s="64"/>
      <c r="BXN139" s="64"/>
      <c r="BXO139" s="64"/>
      <c r="BXP139" s="64"/>
      <c r="BXQ139" s="64"/>
      <c r="BXR139" s="64"/>
      <c r="BXS139" s="64"/>
      <c r="BXT139" s="64"/>
      <c r="BXU139" s="64"/>
      <c r="BXV139" s="64"/>
      <c r="BXW139" s="64"/>
      <c r="BXX139" s="64"/>
      <c r="BXY139" s="64"/>
      <c r="BXZ139" s="64"/>
      <c r="BYA139" s="64"/>
      <c r="BYB139" s="64"/>
      <c r="BYC139" s="64"/>
      <c r="BYD139" s="64"/>
      <c r="BYE139" s="64"/>
      <c r="BYF139" s="64"/>
      <c r="BYG139" s="64"/>
      <c r="BYH139" s="64"/>
      <c r="BYI139" s="64"/>
      <c r="BYJ139" s="64"/>
      <c r="BYK139" s="64"/>
      <c r="BYL139" s="64"/>
      <c r="BYM139" s="64"/>
      <c r="BYN139" s="64"/>
      <c r="BYO139" s="64"/>
      <c r="BYP139" s="64"/>
      <c r="BYQ139" s="64"/>
      <c r="BYR139" s="64"/>
      <c r="BYS139" s="64"/>
      <c r="BYT139" s="64"/>
      <c r="BYU139" s="64"/>
      <c r="BYV139" s="64"/>
      <c r="BYW139" s="64"/>
      <c r="BYX139" s="64"/>
      <c r="BYY139" s="64"/>
      <c r="BYZ139" s="64"/>
      <c r="BZA139" s="64"/>
      <c r="BZB139" s="64"/>
      <c r="BZC139" s="64"/>
      <c r="BZD139" s="64"/>
      <c r="BZE139" s="64"/>
      <c r="BZF139" s="64"/>
      <c r="BZG139" s="64"/>
      <c r="BZH139" s="64"/>
      <c r="BZI139" s="64"/>
      <c r="BZJ139" s="64"/>
      <c r="BZK139" s="64"/>
      <c r="BZL139" s="64"/>
      <c r="BZM139" s="64"/>
      <c r="BZN139" s="64"/>
      <c r="BZO139" s="64"/>
      <c r="BZP139" s="64"/>
      <c r="BZQ139" s="64"/>
      <c r="BZR139" s="64"/>
      <c r="BZS139" s="64"/>
      <c r="BZT139" s="64"/>
      <c r="BZU139" s="64"/>
      <c r="BZV139" s="64"/>
      <c r="BZW139" s="64"/>
      <c r="BZX139" s="64"/>
      <c r="BZY139" s="64"/>
      <c r="BZZ139" s="64"/>
      <c r="CAA139" s="64"/>
      <c r="CAB139" s="64"/>
      <c r="CAC139" s="64"/>
      <c r="CAD139" s="64"/>
      <c r="CAE139" s="64"/>
      <c r="CAF139" s="64"/>
      <c r="CAG139" s="64"/>
      <c r="CAH139" s="64"/>
      <c r="CAI139" s="64"/>
      <c r="CAJ139" s="64"/>
      <c r="CAK139" s="64"/>
      <c r="CAL139" s="64"/>
      <c r="CAM139" s="64"/>
      <c r="CAN139" s="64"/>
      <c r="CAO139" s="64"/>
      <c r="CAP139" s="64"/>
      <c r="CAQ139" s="64"/>
      <c r="CAR139" s="64"/>
      <c r="CAS139" s="64"/>
      <c r="CAT139" s="64"/>
      <c r="CAU139" s="64"/>
      <c r="CAV139" s="64"/>
      <c r="CAW139" s="64"/>
      <c r="CAX139" s="64"/>
      <c r="CAY139" s="64"/>
      <c r="CAZ139" s="64"/>
      <c r="CBA139" s="64"/>
      <c r="CBB139" s="64"/>
      <c r="CBC139" s="64"/>
      <c r="CBD139" s="64"/>
      <c r="CBE139" s="64"/>
      <c r="CBF139" s="64"/>
      <c r="CBG139" s="64"/>
      <c r="CBH139" s="64"/>
      <c r="CBI139" s="64"/>
      <c r="CBJ139" s="64"/>
      <c r="CBK139" s="64"/>
      <c r="CBL139" s="64"/>
      <c r="CBM139" s="64"/>
      <c r="CBN139" s="64"/>
      <c r="CBO139" s="64"/>
      <c r="CBP139" s="64"/>
      <c r="CBQ139" s="64"/>
      <c r="CBR139" s="64"/>
      <c r="CBS139" s="64"/>
      <c r="CBT139" s="64"/>
      <c r="CBU139" s="64"/>
      <c r="CBV139" s="64"/>
      <c r="CBW139" s="64"/>
      <c r="CBX139" s="64"/>
      <c r="CBY139" s="64"/>
      <c r="CBZ139" s="64"/>
      <c r="CCA139" s="64"/>
      <c r="CCB139" s="64"/>
      <c r="CCC139" s="64"/>
      <c r="CCD139" s="64"/>
      <c r="CCE139" s="64"/>
      <c r="CCF139" s="64"/>
      <c r="CCG139" s="64"/>
      <c r="CCH139" s="64"/>
      <c r="CCI139" s="64"/>
      <c r="CCJ139" s="64"/>
      <c r="CCK139" s="64"/>
      <c r="CCL139" s="64"/>
      <c r="CCM139" s="64"/>
      <c r="CCN139" s="64"/>
      <c r="CCO139" s="64"/>
      <c r="CCP139" s="64"/>
      <c r="CCQ139" s="64"/>
      <c r="CCR139" s="64"/>
      <c r="CCS139" s="64"/>
      <c r="CCT139" s="64"/>
      <c r="CCU139" s="64"/>
      <c r="CCV139" s="64"/>
      <c r="CCW139" s="64"/>
      <c r="CCX139" s="64"/>
      <c r="CCY139" s="64"/>
      <c r="CCZ139" s="64"/>
      <c r="CDA139" s="64"/>
      <c r="CDB139" s="64"/>
      <c r="CDC139" s="64"/>
      <c r="CDD139" s="64"/>
      <c r="CDE139" s="64"/>
      <c r="CDF139" s="64"/>
      <c r="CDG139" s="64"/>
      <c r="CDH139" s="64"/>
      <c r="CDI139" s="64"/>
      <c r="CDJ139" s="64"/>
      <c r="CDK139" s="64"/>
      <c r="CDL139" s="64"/>
      <c r="CDM139" s="64"/>
      <c r="CDN139" s="64"/>
      <c r="CDO139" s="64"/>
      <c r="CDP139" s="64"/>
      <c r="CDQ139" s="64"/>
      <c r="CDR139" s="64"/>
      <c r="CDS139" s="64"/>
      <c r="CDT139" s="64"/>
      <c r="CDU139" s="64"/>
      <c r="CDV139" s="64"/>
      <c r="CDW139" s="64"/>
      <c r="CDX139" s="64"/>
      <c r="CDY139" s="64"/>
      <c r="CDZ139" s="64"/>
      <c r="CEA139" s="64"/>
      <c r="CEB139" s="64"/>
      <c r="CEC139" s="64"/>
      <c r="CED139" s="64"/>
      <c r="CEE139" s="64"/>
      <c r="CEF139" s="64"/>
      <c r="CEG139" s="64"/>
      <c r="CEH139" s="64"/>
      <c r="CEI139" s="64"/>
      <c r="CEJ139" s="64"/>
      <c r="CEK139" s="64"/>
      <c r="CEL139" s="64"/>
      <c r="CEM139" s="64"/>
      <c r="CEN139" s="64"/>
      <c r="CEO139" s="64"/>
      <c r="CEP139" s="64"/>
      <c r="CEQ139" s="64"/>
      <c r="CER139" s="64"/>
      <c r="CES139" s="64"/>
      <c r="CET139" s="64"/>
      <c r="CEU139" s="64"/>
      <c r="CEV139" s="64"/>
      <c r="CEW139" s="64"/>
      <c r="CEX139" s="64"/>
      <c r="CEY139" s="64"/>
      <c r="CEZ139" s="64"/>
      <c r="CFA139" s="64"/>
      <c r="CFB139" s="64"/>
      <c r="CFC139" s="64"/>
      <c r="CFD139" s="64"/>
      <c r="CFE139" s="64"/>
      <c r="CFF139" s="64"/>
      <c r="CFG139" s="64"/>
      <c r="CFH139" s="64"/>
      <c r="CFI139" s="64"/>
      <c r="CFJ139" s="64"/>
      <c r="CFK139" s="64"/>
      <c r="CFL139" s="64"/>
      <c r="CFM139" s="64"/>
      <c r="CFN139" s="64"/>
      <c r="CFO139" s="64"/>
      <c r="CFP139" s="64"/>
      <c r="CFQ139" s="64"/>
      <c r="CFR139" s="64"/>
      <c r="CFS139" s="64"/>
      <c r="CFT139" s="64"/>
      <c r="CFU139" s="64"/>
      <c r="CFV139" s="64"/>
      <c r="CFW139" s="64"/>
      <c r="CFX139" s="64"/>
      <c r="CFY139" s="64"/>
      <c r="CFZ139" s="64"/>
      <c r="CGA139" s="64"/>
      <c r="CGB139" s="64"/>
      <c r="CGC139" s="64"/>
      <c r="CGD139" s="64"/>
      <c r="CGE139" s="64"/>
      <c r="CGF139" s="64"/>
      <c r="CGG139" s="64"/>
      <c r="CGH139" s="64"/>
      <c r="CGI139" s="64"/>
      <c r="CGJ139" s="64"/>
      <c r="CGK139" s="64"/>
      <c r="CGL139" s="64"/>
      <c r="CGM139" s="64"/>
      <c r="CGN139" s="64"/>
      <c r="CGO139" s="64"/>
      <c r="CGP139" s="64"/>
      <c r="CGQ139" s="64"/>
      <c r="CGR139" s="64"/>
      <c r="CGS139" s="64"/>
      <c r="CGT139" s="64"/>
      <c r="CGU139" s="64"/>
      <c r="CGV139" s="64"/>
      <c r="CGW139" s="64"/>
      <c r="CGX139" s="64"/>
      <c r="CGY139" s="64"/>
      <c r="CGZ139" s="64"/>
      <c r="CHA139" s="64"/>
      <c r="CHB139" s="64"/>
      <c r="CHC139" s="64"/>
      <c r="CHD139" s="64"/>
      <c r="CHE139" s="64"/>
      <c r="CHF139" s="64"/>
      <c r="CHG139" s="64"/>
      <c r="CHH139" s="64"/>
      <c r="CHI139" s="64"/>
      <c r="CHJ139" s="64"/>
      <c r="CHK139" s="64"/>
      <c r="CHL139" s="64"/>
      <c r="CHM139" s="64"/>
      <c r="CHN139" s="64"/>
      <c r="CHO139" s="64"/>
      <c r="CHP139" s="64"/>
      <c r="CHQ139" s="64"/>
      <c r="CHR139" s="64"/>
      <c r="CHS139" s="64"/>
      <c r="CHT139" s="64"/>
      <c r="CHU139" s="64"/>
      <c r="CHV139" s="64"/>
      <c r="CHW139" s="64"/>
      <c r="CHX139" s="64"/>
      <c r="CHY139" s="64"/>
      <c r="CHZ139" s="64"/>
      <c r="CIA139" s="64"/>
      <c r="CIB139" s="64"/>
      <c r="CIC139" s="64"/>
      <c r="CID139" s="64"/>
      <c r="CIE139" s="64"/>
      <c r="CIF139" s="64"/>
      <c r="CIG139" s="64"/>
      <c r="CIH139" s="64"/>
      <c r="CII139" s="64"/>
      <c r="CIJ139" s="64"/>
      <c r="CIK139" s="64"/>
      <c r="CIL139" s="64"/>
      <c r="CIM139" s="64"/>
      <c r="CIN139" s="64"/>
      <c r="CIO139" s="64"/>
      <c r="CIP139" s="64"/>
      <c r="CIQ139" s="64"/>
      <c r="CIR139" s="64"/>
      <c r="CIS139" s="64"/>
      <c r="CIT139" s="64"/>
      <c r="CIU139" s="64"/>
      <c r="CIV139" s="64"/>
      <c r="CIW139" s="64"/>
      <c r="CIX139" s="64"/>
      <c r="CIY139" s="64"/>
      <c r="CIZ139" s="64"/>
      <c r="CJA139" s="64"/>
      <c r="CJB139" s="64"/>
      <c r="CJC139" s="64"/>
      <c r="CJD139" s="64"/>
      <c r="CJE139" s="64"/>
      <c r="CJF139" s="64"/>
      <c r="CJG139" s="64"/>
      <c r="CJH139" s="64"/>
      <c r="CJI139" s="64"/>
      <c r="CJJ139" s="64"/>
      <c r="CJK139" s="64"/>
      <c r="CJL139" s="64"/>
      <c r="CJM139" s="64"/>
      <c r="CJN139" s="64"/>
      <c r="CJO139" s="64"/>
      <c r="CJP139" s="64"/>
      <c r="CJQ139" s="64"/>
      <c r="CJR139" s="64"/>
      <c r="CJS139" s="64"/>
      <c r="CJT139" s="64"/>
      <c r="CJU139" s="64"/>
      <c r="CJV139" s="64"/>
      <c r="CJW139" s="64"/>
      <c r="CJX139" s="64"/>
      <c r="CJY139" s="64"/>
      <c r="CJZ139" s="64"/>
      <c r="CKA139" s="64"/>
      <c r="CKB139" s="64"/>
      <c r="CKC139" s="64"/>
      <c r="CKD139" s="64"/>
      <c r="CKE139" s="64"/>
      <c r="CKF139" s="64"/>
      <c r="CKG139" s="64"/>
      <c r="CKH139" s="64"/>
      <c r="CKI139" s="64"/>
      <c r="CKJ139" s="64"/>
      <c r="CKK139" s="64"/>
      <c r="CKL139" s="64"/>
      <c r="CKM139" s="64"/>
      <c r="CKN139" s="64"/>
      <c r="CKO139" s="64"/>
      <c r="CKP139" s="64"/>
      <c r="CKQ139" s="64"/>
      <c r="CKR139" s="64"/>
      <c r="CKS139" s="64"/>
      <c r="CKT139" s="64"/>
      <c r="CKU139" s="64"/>
      <c r="CKV139" s="64"/>
      <c r="CKW139" s="64"/>
      <c r="CKX139" s="64"/>
      <c r="CKY139" s="64"/>
      <c r="CKZ139" s="64"/>
      <c r="CLA139" s="64"/>
      <c r="CLB139" s="64"/>
      <c r="CLC139" s="64"/>
      <c r="CLD139" s="64"/>
      <c r="CLE139" s="64"/>
      <c r="CLF139" s="64"/>
      <c r="CLG139" s="64"/>
      <c r="CLH139" s="64"/>
      <c r="CLI139" s="64"/>
      <c r="CLJ139" s="64"/>
      <c r="CLK139" s="64"/>
      <c r="CLL139" s="64"/>
      <c r="CLM139" s="64"/>
      <c r="CLN139" s="64"/>
      <c r="CLO139" s="64"/>
      <c r="CLP139" s="64"/>
      <c r="CLQ139" s="64"/>
      <c r="CLR139" s="64"/>
      <c r="CLS139" s="64"/>
      <c r="CLT139" s="64"/>
      <c r="CLU139" s="64"/>
      <c r="CLV139" s="64"/>
      <c r="CLW139" s="64"/>
      <c r="CLX139" s="64"/>
      <c r="CLY139" s="64"/>
      <c r="CLZ139" s="64"/>
      <c r="CMA139" s="64"/>
      <c r="CMB139" s="64"/>
      <c r="CMC139" s="64"/>
      <c r="CMD139" s="64"/>
      <c r="CME139" s="64"/>
      <c r="CMF139" s="64"/>
      <c r="CMG139" s="64"/>
      <c r="CMH139" s="64"/>
      <c r="CMI139" s="64"/>
      <c r="CMJ139" s="64"/>
      <c r="CMK139" s="64"/>
      <c r="CML139" s="64"/>
      <c r="CMM139" s="64"/>
      <c r="CMN139" s="64"/>
      <c r="CMO139" s="64"/>
      <c r="CMP139" s="64"/>
      <c r="CMQ139" s="64"/>
      <c r="CMR139" s="64"/>
      <c r="CMS139" s="64"/>
      <c r="CMT139" s="64"/>
      <c r="CMU139" s="64"/>
      <c r="CMV139" s="64"/>
      <c r="CMW139" s="64"/>
      <c r="CMX139" s="64"/>
      <c r="CMY139" s="64"/>
      <c r="CMZ139" s="64"/>
      <c r="CNA139" s="64"/>
      <c r="CNB139" s="64"/>
      <c r="CNC139" s="64"/>
      <c r="CND139" s="64"/>
      <c r="CNE139" s="64"/>
      <c r="CNF139" s="64"/>
      <c r="CNG139" s="64"/>
      <c r="CNH139" s="64"/>
      <c r="CNI139" s="64"/>
      <c r="CNJ139" s="64"/>
      <c r="CNK139" s="64"/>
      <c r="CNL139" s="64"/>
      <c r="CNM139" s="64"/>
      <c r="CNN139" s="64"/>
      <c r="CNO139" s="64"/>
      <c r="CNP139" s="64"/>
      <c r="CNQ139" s="64"/>
      <c r="CNR139" s="64"/>
      <c r="CNS139" s="64"/>
      <c r="CNT139" s="64"/>
      <c r="CNU139" s="64"/>
      <c r="CNV139" s="64"/>
      <c r="CNW139" s="64"/>
      <c r="CNX139" s="64"/>
      <c r="CNY139" s="64"/>
      <c r="CNZ139" s="64"/>
      <c r="COA139" s="64"/>
      <c r="COB139" s="64"/>
      <c r="COC139" s="64"/>
      <c r="COD139" s="64"/>
      <c r="COE139" s="64"/>
      <c r="COF139" s="64"/>
      <c r="COG139" s="64"/>
      <c r="COH139" s="64"/>
      <c r="COI139" s="64"/>
      <c r="COJ139" s="64"/>
      <c r="COK139" s="64"/>
      <c r="COL139" s="64"/>
      <c r="COM139" s="64"/>
      <c r="CON139" s="64"/>
      <c r="COO139" s="64"/>
      <c r="COP139" s="64"/>
      <c r="COQ139" s="64"/>
      <c r="COR139" s="64"/>
      <c r="COS139" s="64"/>
      <c r="COT139" s="64"/>
      <c r="COU139" s="64"/>
      <c r="COV139" s="64"/>
      <c r="COW139" s="64"/>
      <c r="COX139" s="64"/>
      <c r="COY139" s="64"/>
      <c r="COZ139" s="64"/>
      <c r="CPA139" s="64"/>
      <c r="CPB139" s="64"/>
      <c r="CPC139" s="64"/>
      <c r="CPD139" s="64"/>
      <c r="CPE139" s="64"/>
      <c r="CPF139" s="64"/>
      <c r="CPG139" s="64"/>
      <c r="CPH139" s="64"/>
      <c r="CPI139" s="64"/>
      <c r="CPJ139" s="64"/>
      <c r="CPK139" s="64"/>
      <c r="CPL139" s="64"/>
      <c r="CPM139" s="64"/>
      <c r="CPN139" s="64"/>
      <c r="CPO139" s="64"/>
      <c r="CPP139" s="64"/>
      <c r="CPQ139" s="64"/>
      <c r="CPR139" s="64"/>
      <c r="CPS139" s="64"/>
      <c r="CPT139" s="64"/>
      <c r="CPU139" s="64"/>
      <c r="CPV139" s="64"/>
      <c r="CPW139" s="64"/>
      <c r="CPX139" s="64"/>
      <c r="CPY139" s="64"/>
      <c r="CPZ139" s="64"/>
      <c r="CQA139" s="64"/>
      <c r="CQB139" s="64"/>
      <c r="CQC139" s="64"/>
      <c r="CQD139" s="64"/>
      <c r="CQE139" s="64"/>
      <c r="CQF139" s="64"/>
      <c r="CQG139" s="64"/>
      <c r="CQH139" s="64"/>
      <c r="CQI139" s="64"/>
      <c r="CQJ139" s="64"/>
      <c r="CQK139" s="64"/>
      <c r="CQL139" s="64"/>
      <c r="CQM139" s="64"/>
      <c r="CQN139" s="64"/>
      <c r="CQO139" s="64"/>
      <c r="CQP139" s="64"/>
      <c r="CQQ139" s="64"/>
      <c r="CQR139" s="64"/>
      <c r="CQS139" s="64"/>
      <c r="CQT139" s="64"/>
      <c r="CQU139" s="64"/>
      <c r="CQV139" s="64"/>
      <c r="CQW139" s="64"/>
      <c r="CQX139" s="64"/>
      <c r="CQY139" s="64"/>
      <c r="CQZ139" s="64"/>
      <c r="CRA139" s="64"/>
      <c r="CRB139" s="64"/>
      <c r="CRC139" s="64"/>
      <c r="CRD139" s="64"/>
      <c r="CRE139" s="64"/>
      <c r="CRF139" s="64"/>
      <c r="CRG139" s="64"/>
      <c r="CRH139" s="64"/>
      <c r="CRI139" s="64"/>
      <c r="CRJ139" s="64"/>
      <c r="CRK139" s="64"/>
      <c r="CRL139" s="64"/>
      <c r="CRM139" s="64"/>
      <c r="CRN139" s="64"/>
      <c r="CRO139" s="64"/>
      <c r="CRP139" s="64"/>
      <c r="CRQ139" s="64"/>
      <c r="CRR139" s="64"/>
      <c r="CRS139" s="64"/>
      <c r="CRT139" s="64"/>
      <c r="CRU139" s="64"/>
      <c r="CRV139" s="64"/>
      <c r="CRW139" s="64"/>
      <c r="CRX139" s="64"/>
      <c r="CRY139" s="64"/>
      <c r="CRZ139" s="64"/>
      <c r="CSA139" s="64"/>
      <c r="CSB139" s="64"/>
      <c r="CSC139" s="64"/>
      <c r="CSD139" s="64"/>
      <c r="CSE139" s="64"/>
      <c r="CSF139" s="64"/>
      <c r="CSG139" s="64"/>
      <c r="CSH139" s="64"/>
      <c r="CSI139" s="64"/>
      <c r="CSJ139" s="64"/>
      <c r="CSK139" s="64"/>
      <c r="CSL139" s="64"/>
      <c r="CSM139" s="64"/>
      <c r="CSN139" s="64"/>
      <c r="CSO139" s="64"/>
      <c r="CSP139" s="64"/>
      <c r="CSQ139" s="64"/>
      <c r="CSR139" s="64"/>
      <c r="CSS139" s="64"/>
      <c r="CST139" s="64"/>
      <c r="CSU139" s="64"/>
      <c r="CSV139" s="64"/>
      <c r="CSW139" s="64"/>
      <c r="CSX139" s="64"/>
      <c r="CSY139" s="64"/>
      <c r="CSZ139" s="64"/>
      <c r="CTA139" s="64"/>
      <c r="CTB139" s="64"/>
      <c r="CTC139" s="64"/>
      <c r="CTD139" s="64"/>
      <c r="CTE139" s="64"/>
      <c r="CTF139" s="64"/>
      <c r="CTG139" s="64"/>
      <c r="CTH139" s="64"/>
      <c r="CTI139" s="64"/>
      <c r="CTJ139" s="64"/>
      <c r="CTK139" s="64"/>
      <c r="CTL139" s="64"/>
      <c r="CTM139" s="64"/>
      <c r="CTN139" s="64"/>
      <c r="CTO139" s="64"/>
      <c r="CTP139" s="64"/>
      <c r="CTQ139" s="64"/>
      <c r="CTR139" s="64"/>
      <c r="CTS139" s="64"/>
      <c r="CTT139" s="64"/>
      <c r="CTU139" s="64"/>
      <c r="CTV139" s="64"/>
      <c r="CTW139" s="64"/>
      <c r="CTX139" s="64"/>
      <c r="CTY139" s="64"/>
      <c r="CTZ139" s="64"/>
      <c r="CUA139" s="64"/>
      <c r="CUB139" s="64"/>
      <c r="CUC139" s="64"/>
      <c r="CUD139" s="64"/>
      <c r="CUE139" s="64"/>
      <c r="CUF139" s="64"/>
      <c r="CUG139" s="64"/>
      <c r="CUH139" s="64"/>
      <c r="CUI139" s="64"/>
      <c r="CUJ139" s="64"/>
      <c r="CUK139" s="64"/>
      <c r="CUL139" s="64"/>
      <c r="CUM139" s="64"/>
      <c r="CUN139" s="64"/>
      <c r="CUO139" s="64"/>
      <c r="CUP139" s="64"/>
      <c r="CUQ139" s="64"/>
      <c r="CUR139" s="64"/>
      <c r="CUS139" s="64"/>
      <c r="CUT139" s="64"/>
      <c r="CUU139" s="64"/>
      <c r="CUV139" s="64"/>
      <c r="CUW139" s="64"/>
      <c r="CUX139" s="64"/>
      <c r="CUY139" s="64"/>
      <c r="CUZ139" s="64"/>
      <c r="CVA139" s="64"/>
      <c r="CVB139" s="64"/>
      <c r="CVC139" s="64"/>
      <c r="CVD139" s="64"/>
      <c r="CVE139" s="64"/>
      <c r="CVF139" s="64"/>
      <c r="CVG139" s="64"/>
      <c r="CVH139" s="64"/>
      <c r="CVI139" s="64"/>
      <c r="CVJ139" s="64"/>
      <c r="CVK139" s="64"/>
      <c r="CVL139" s="64"/>
      <c r="CVM139" s="64"/>
      <c r="CVN139" s="64"/>
      <c r="CVO139" s="64"/>
      <c r="CVP139" s="64"/>
      <c r="CVQ139" s="64"/>
      <c r="CVR139" s="64"/>
      <c r="CVS139" s="64"/>
      <c r="CVT139" s="64"/>
      <c r="CVU139" s="64"/>
      <c r="CVV139" s="64"/>
      <c r="CVW139" s="64"/>
      <c r="CVX139" s="64"/>
      <c r="CVY139" s="64"/>
      <c r="CVZ139" s="64"/>
      <c r="CWA139" s="64"/>
      <c r="CWB139" s="64"/>
      <c r="CWC139" s="64"/>
      <c r="CWD139" s="64"/>
      <c r="CWE139" s="64"/>
      <c r="CWF139" s="64"/>
      <c r="CWG139" s="64"/>
      <c r="CWH139" s="64"/>
      <c r="CWI139" s="64"/>
      <c r="CWJ139" s="64"/>
      <c r="CWK139" s="64"/>
      <c r="CWL139" s="64"/>
      <c r="CWM139" s="64"/>
      <c r="CWN139" s="64"/>
      <c r="CWO139" s="64"/>
      <c r="CWP139" s="64"/>
      <c r="CWQ139" s="64"/>
      <c r="CWR139" s="64"/>
      <c r="CWS139" s="64"/>
      <c r="CWT139" s="64"/>
      <c r="CWU139" s="64"/>
      <c r="CWV139" s="64"/>
      <c r="CWW139" s="64"/>
      <c r="CWX139" s="64"/>
      <c r="CWY139" s="64"/>
      <c r="CWZ139" s="64"/>
      <c r="CXA139" s="64"/>
      <c r="CXB139" s="64"/>
      <c r="CXC139" s="64"/>
      <c r="CXD139" s="64"/>
      <c r="CXE139" s="64"/>
      <c r="CXF139" s="64"/>
      <c r="CXG139" s="64"/>
      <c r="CXH139" s="64"/>
      <c r="CXI139" s="64"/>
      <c r="CXJ139" s="64"/>
      <c r="CXK139" s="64"/>
      <c r="CXL139" s="64"/>
      <c r="CXM139" s="64"/>
      <c r="CXN139" s="64"/>
      <c r="CXO139" s="64"/>
      <c r="CXP139" s="64"/>
      <c r="CXQ139" s="64"/>
      <c r="CXR139" s="64"/>
      <c r="CXS139" s="64"/>
      <c r="CXT139" s="64"/>
      <c r="CXU139" s="64"/>
      <c r="CXV139" s="64"/>
      <c r="CXW139" s="64"/>
      <c r="CXX139" s="64"/>
      <c r="CXY139" s="64"/>
      <c r="CXZ139" s="64"/>
      <c r="CYA139" s="64"/>
      <c r="CYB139" s="64"/>
      <c r="CYC139" s="64"/>
      <c r="CYD139" s="64"/>
      <c r="CYE139" s="64"/>
      <c r="CYF139" s="64"/>
      <c r="CYG139" s="64"/>
      <c r="CYH139" s="64"/>
      <c r="CYI139" s="64"/>
      <c r="CYJ139" s="64"/>
      <c r="CYK139" s="64"/>
      <c r="CYL139" s="64"/>
      <c r="CYM139" s="64"/>
      <c r="CYN139" s="64"/>
      <c r="CYO139" s="64"/>
      <c r="CYP139" s="64"/>
      <c r="CYQ139" s="64"/>
      <c r="CYR139" s="64"/>
      <c r="CYS139" s="64"/>
      <c r="CYT139" s="64"/>
      <c r="CYU139" s="64"/>
      <c r="CYV139" s="64"/>
      <c r="CYW139" s="64"/>
      <c r="CYX139" s="64"/>
      <c r="CYY139" s="64"/>
      <c r="CYZ139" s="64"/>
      <c r="CZA139" s="64"/>
      <c r="CZB139" s="64"/>
      <c r="CZC139" s="64"/>
      <c r="CZD139" s="64"/>
      <c r="CZE139" s="64"/>
      <c r="CZF139" s="64"/>
      <c r="CZG139" s="64"/>
      <c r="CZH139" s="64"/>
      <c r="CZI139" s="64"/>
      <c r="CZJ139" s="64"/>
      <c r="CZK139" s="64"/>
      <c r="CZL139" s="64"/>
      <c r="CZM139" s="64"/>
      <c r="CZN139" s="64"/>
      <c r="CZO139" s="64"/>
      <c r="CZP139" s="64"/>
      <c r="CZQ139" s="64"/>
      <c r="CZR139" s="64"/>
      <c r="CZS139" s="64"/>
      <c r="CZT139" s="64"/>
      <c r="CZU139" s="64"/>
      <c r="CZV139" s="64"/>
      <c r="CZW139" s="64"/>
      <c r="CZX139" s="64"/>
      <c r="CZY139" s="64"/>
      <c r="CZZ139" s="64"/>
      <c r="DAA139" s="64"/>
      <c r="DAB139" s="64"/>
      <c r="DAC139" s="64"/>
      <c r="DAD139" s="64"/>
      <c r="DAE139" s="64"/>
      <c r="DAF139" s="64"/>
      <c r="DAG139" s="64"/>
      <c r="DAH139" s="64"/>
      <c r="DAI139" s="64"/>
      <c r="DAJ139" s="64"/>
      <c r="DAK139" s="64"/>
      <c r="DAL139" s="64"/>
      <c r="DAM139" s="64"/>
      <c r="DAN139" s="64"/>
      <c r="DAO139" s="64"/>
      <c r="DAP139" s="64"/>
      <c r="DAQ139" s="64"/>
      <c r="DAR139" s="64"/>
      <c r="DAS139" s="64"/>
      <c r="DAT139" s="64"/>
      <c r="DAU139" s="64"/>
      <c r="DAV139" s="64"/>
      <c r="DAW139" s="64"/>
      <c r="DAX139" s="64"/>
      <c r="DAY139" s="64"/>
      <c r="DAZ139" s="64"/>
      <c r="DBA139" s="64"/>
      <c r="DBB139" s="64"/>
      <c r="DBC139" s="64"/>
      <c r="DBD139" s="64"/>
      <c r="DBE139" s="64"/>
      <c r="DBF139" s="64"/>
      <c r="DBG139" s="64"/>
      <c r="DBH139" s="64"/>
      <c r="DBI139" s="64"/>
      <c r="DBJ139" s="64"/>
      <c r="DBK139" s="64"/>
      <c r="DBL139" s="64"/>
      <c r="DBM139" s="64"/>
      <c r="DBN139" s="64"/>
      <c r="DBO139" s="64"/>
      <c r="DBP139" s="64"/>
      <c r="DBQ139" s="64"/>
      <c r="DBR139" s="64"/>
      <c r="DBS139" s="64"/>
      <c r="DBT139" s="64"/>
      <c r="DBU139" s="64"/>
      <c r="DBV139" s="64"/>
      <c r="DBW139" s="64"/>
      <c r="DBX139" s="64"/>
      <c r="DBY139" s="64"/>
      <c r="DBZ139" s="64"/>
      <c r="DCA139" s="64"/>
      <c r="DCB139" s="64"/>
      <c r="DCC139" s="64"/>
      <c r="DCD139" s="64"/>
      <c r="DCE139" s="64"/>
      <c r="DCF139" s="64"/>
      <c r="DCG139" s="64"/>
      <c r="DCH139" s="64"/>
      <c r="DCI139" s="64"/>
      <c r="DCJ139" s="64"/>
      <c r="DCK139" s="64"/>
      <c r="DCL139" s="64"/>
      <c r="DCM139" s="64"/>
      <c r="DCN139" s="64"/>
      <c r="DCO139" s="64"/>
      <c r="DCP139" s="64"/>
      <c r="DCQ139" s="64"/>
      <c r="DCR139" s="64"/>
      <c r="DCS139" s="64"/>
      <c r="DCT139" s="64"/>
    </row>
    <row r="140" spans="1:2802" s="121" customFormat="1" ht="31.5" x14ac:dyDescent="0.2">
      <c r="A140" s="126">
        <f t="shared" si="56"/>
        <v>83</v>
      </c>
      <c r="B140" s="196" t="s">
        <v>277</v>
      </c>
      <c r="C140" s="196" t="s">
        <v>276</v>
      </c>
      <c r="D140" s="42" t="s">
        <v>292</v>
      </c>
      <c r="E140" s="193">
        <v>2</v>
      </c>
      <c r="F140" s="194">
        <v>0</v>
      </c>
      <c r="G140" s="193">
        <f t="shared" si="91"/>
        <v>2</v>
      </c>
      <c r="H140" s="6" t="s">
        <v>118</v>
      </c>
      <c r="I140" s="3">
        <v>0.73955555555555563</v>
      </c>
      <c r="J140" s="6">
        <v>45.75</v>
      </c>
      <c r="K140" s="137">
        <f t="shared" si="63"/>
        <v>33.834666666666671</v>
      </c>
      <c r="L140" s="137">
        <v>133.12</v>
      </c>
      <c r="M140" s="141">
        <f t="shared" si="92"/>
        <v>166.95466666666667</v>
      </c>
      <c r="N140" s="195">
        <f t="shared" si="93"/>
        <v>333.90933333333334</v>
      </c>
      <c r="O140" s="132"/>
      <c r="P140" s="64"/>
      <c r="Q140" s="64"/>
      <c r="R140" s="3"/>
      <c r="S140" s="137"/>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64"/>
      <c r="AZ140" s="64"/>
      <c r="BA140" s="64"/>
      <c r="BB140" s="64"/>
      <c r="BC140" s="64"/>
      <c r="BD140" s="64"/>
      <c r="BE140" s="64"/>
      <c r="BF140" s="64"/>
      <c r="BG140" s="64"/>
      <c r="BH140" s="64"/>
      <c r="BI140" s="64"/>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4"/>
      <c r="CG140" s="64"/>
      <c r="CH140" s="64"/>
      <c r="CI140" s="64"/>
      <c r="CJ140" s="64"/>
      <c r="CK140" s="64"/>
      <c r="CL140" s="64"/>
      <c r="CM140" s="64"/>
      <c r="CN140" s="64"/>
      <c r="CO140" s="64"/>
      <c r="CP140" s="64"/>
      <c r="CQ140" s="64"/>
      <c r="CR140" s="64"/>
      <c r="CS140" s="64"/>
      <c r="CT140" s="64"/>
      <c r="CU140" s="64"/>
      <c r="CV140" s="64"/>
      <c r="CW140" s="64"/>
      <c r="CX140" s="64"/>
      <c r="CY140" s="64"/>
      <c r="CZ140" s="64"/>
      <c r="DA140" s="64"/>
      <c r="DB140" s="64"/>
      <c r="DC140" s="64"/>
      <c r="DD140" s="64"/>
      <c r="DE140" s="64"/>
      <c r="DF140" s="64"/>
      <c r="DG140" s="64"/>
      <c r="DH140" s="64"/>
      <c r="DI140" s="64"/>
      <c r="DJ140" s="64"/>
      <c r="DK140" s="64"/>
      <c r="DL140" s="64"/>
      <c r="DM140" s="64"/>
      <c r="DN140" s="64"/>
      <c r="DO140" s="64"/>
      <c r="DP140" s="64"/>
      <c r="DQ140" s="64"/>
      <c r="DR140" s="64"/>
      <c r="DS140" s="64"/>
      <c r="DT140" s="64"/>
      <c r="DU140" s="64"/>
      <c r="DV140" s="64"/>
      <c r="DW140" s="64"/>
      <c r="DX140" s="64"/>
      <c r="DY140" s="64"/>
      <c r="DZ140" s="64"/>
      <c r="EA140" s="64"/>
      <c r="EB140" s="64"/>
      <c r="EC140" s="64"/>
      <c r="ED140" s="64"/>
      <c r="EE140" s="64"/>
      <c r="EF140" s="64"/>
      <c r="EG140" s="64"/>
      <c r="EH140" s="64"/>
      <c r="EI140" s="64"/>
      <c r="EJ140" s="64"/>
      <c r="EK140" s="64"/>
      <c r="EL140" s="64"/>
      <c r="EM140" s="64"/>
      <c r="EN140" s="64"/>
      <c r="EO140" s="64"/>
      <c r="EP140" s="64"/>
      <c r="EQ140" s="64"/>
      <c r="ER140" s="64"/>
      <c r="ES140" s="64"/>
      <c r="ET140" s="64"/>
      <c r="EU140" s="64"/>
      <c r="EV140" s="64"/>
      <c r="EW140" s="64"/>
      <c r="EX140" s="64"/>
      <c r="EY140" s="64"/>
      <c r="EZ140" s="64"/>
      <c r="FA140" s="64"/>
      <c r="FB140" s="64"/>
      <c r="FC140" s="64"/>
      <c r="FD140" s="64"/>
      <c r="FE140" s="64"/>
      <c r="FF140" s="64"/>
      <c r="FG140" s="64"/>
      <c r="FH140" s="64"/>
      <c r="FI140" s="64"/>
      <c r="FJ140" s="64"/>
      <c r="FK140" s="64"/>
      <c r="FL140" s="64"/>
      <c r="FM140" s="64"/>
      <c r="FN140" s="64"/>
      <c r="FO140" s="64"/>
      <c r="FP140" s="64"/>
      <c r="FQ140" s="64"/>
      <c r="FR140" s="64"/>
      <c r="FS140" s="64"/>
      <c r="FT140" s="64"/>
      <c r="FU140" s="64"/>
      <c r="FV140" s="64"/>
      <c r="FW140" s="64"/>
      <c r="FX140" s="64"/>
      <c r="FY140" s="64"/>
      <c r="FZ140" s="64"/>
      <c r="GA140" s="64"/>
      <c r="GB140" s="64"/>
      <c r="GC140" s="64"/>
      <c r="GD140" s="64"/>
      <c r="GE140" s="64"/>
      <c r="GF140" s="64"/>
      <c r="GG140" s="64"/>
      <c r="GH140" s="64"/>
      <c r="GI140" s="64"/>
      <c r="GJ140" s="64"/>
      <c r="GK140" s="64"/>
      <c r="GL140" s="64"/>
      <c r="GM140" s="64"/>
      <c r="GN140" s="64"/>
      <c r="GO140" s="64"/>
      <c r="GP140" s="64"/>
      <c r="GQ140" s="64"/>
      <c r="GR140" s="64"/>
      <c r="GS140" s="64"/>
      <c r="GT140" s="64"/>
      <c r="GU140" s="64"/>
      <c r="GV140" s="64"/>
      <c r="GW140" s="64"/>
      <c r="GX140" s="64"/>
      <c r="GY140" s="64"/>
      <c r="GZ140" s="64"/>
      <c r="HA140" s="64"/>
      <c r="HB140" s="64"/>
      <c r="HC140" s="64"/>
      <c r="HD140" s="64"/>
      <c r="HE140" s="64"/>
      <c r="HF140" s="64"/>
      <c r="HG140" s="64"/>
      <c r="HH140" s="64"/>
      <c r="HI140" s="64"/>
      <c r="HJ140" s="64"/>
      <c r="HK140" s="64"/>
      <c r="HL140" s="64"/>
      <c r="HM140" s="64"/>
      <c r="HN140" s="64"/>
      <c r="HO140" s="64"/>
      <c r="HP140" s="64"/>
      <c r="HQ140" s="64"/>
      <c r="HR140" s="64"/>
      <c r="HS140" s="64"/>
      <c r="HT140" s="64"/>
      <c r="HU140" s="64"/>
      <c r="HV140" s="64"/>
      <c r="HW140" s="64"/>
      <c r="HX140" s="64"/>
      <c r="HY140" s="64"/>
      <c r="HZ140" s="64"/>
      <c r="IA140" s="64"/>
      <c r="IB140" s="64"/>
      <c r="IC140" s="64"/>
      <c r="ID140" s="64"/>
      <c r="IE140" s="64"/>
      <c r="IF140" s="64"/>
      <c r="IG140" s="64"/>
      <c r="IH140" s="64"/>
      <c r="II140" s="64"/>
      <c r="IJ140" s="64"/>
      <c r="IK140" s="64"/>
      <c r="IL140" s="64"/>
      <c r="IM140" s="64"/>
      <c r="IN140" s="64"/>
      <c r="IO140" s="64"/>
      <c r="IP140" s="64"/>
      <c r="IQ140" s="64"/>
      <c r="IR140" s="64"/>
      <c r="IS140" s="64"/>
      <c r="IT140" s="64"/>
      <c r="IU140" s="64"/>
      <c r="IV140" s="64"/>
      <c r="IW140" s="64"/>
      <c r="IX140" s="64"/>
      <c r="IY140" s="64"/>
      <c r="IZ140" s="64"/>
      <c r="JA140" s="64"/>
      <c r="JB140" s="64"/>
      <c r="JC140" s="64"/>
      <c r="JD140" s="64"/>
      <c r="JE140" s="64"/>
      <c r="JF140" s="64"/>
      <c r="JG140" s="64"/>
      <c r="JH140" s="64"/>
      <c r="JI140" s="64"/>
      <c r="JJ140" s="64"/>
      <c r="JK140" s="64"/>
      <c r="JL140" s="64"/>
      <c r="JM140" s="64"/>
      <c r="JN140" s="64"/>
      <c r="JO140" s="64"/>
      <c r="JP140" s="64"/>
      <c r="JQ140" s="64"/>
      <c r="JR140" s="64"/>
      <c r="JS140" s="64"/>
      <c r="JT140" s="64"/>
      <c r="JU140" s="64"/>
      <c r="JV140" s="64"/>
      <c r="JW140" s="64"/>
      <c r="JX140" s="64"/>
      <c r="JY140" s="64"/>
      <c r="JZ140" s="64"/>
      <c r="KA140" s="64"/>
      <c r="KB140" s="64"/>
      <c r="KC140" s="64"/>
      <c r="KD140" s="64"/>
      <c r="KE140" s="64"/>
      <c r="KF140" s="64"/>
      <c r="KG140" s="64"/>
      <c r="KH140" s="64"/>
      <c r="KI140" s="64"/>
      <c r="KJ140" s="64"/>
      <c r="KK140" s="64"/>
      <c r="KL140" s="64"/>
      <c r="KM140" s="64"/>
      <c r="KN140" s="64"/>
      <c r="KO140" s="64"/>
      <c r="KP140" s="64"/>
      <c r="KQ140" s="64"/>
      <c r="KR140" s="64"/>
      <c r="KS140" s="64"/>
      <c r="KT140" s="64"/>
      <c r="KU140" s="64"/>
      <c r="KV140" s="64"/>
      <c r="KW140" s="64"/>
      <c r="KX140" s="64"/>
      <c r="KY140" s="64"/>
      <c r="KZ140" s="64"/>
      <c r="LA140" s="64"/>
      <c r="LB140" s="64"/>
      <c r="LC140" s="64"/>
      <c r="LD140" s="64"/>
      <c r="LE140" s="64"/>
      <c r="LF140" s="64"/>
      <c r="LG140" s="64"/>
      <c r="LH140" s="64"/>
      <c r="LI140" s="64"/>
      <c r="LJ140" s="64"/>
      <c r="LK140" s="64"/>
      <c r="LL140" s="64"/>
      <c r="LM140" s="64"/>
      <c r="LN140" s="64"/>
      <c r="LO140" s="64"/>
      <c r="LP140" s="64"/>
      <c r="LQ140" s="64"/>
      <c r="LR140" s="64"/>
      <c r="LS140" s="64"/>
      <c r="LT140" s="64"/>
      <c r="LU140" s="64"/>
      <c r="LV140" s="64"/>
      <c r="LW140" s="64"/>
      <c r="LX140" s="64"/>
      <c r="LY140" s="64"/>
      <c r="LZ140" s="64"/>
      <c r="MA140" s="64"/>
      <c r="MB140" s="64"/>
      <c r="MC140" s="64"/>
      <c r="MD140" s="64"/>
      <c r="ME140" s="64"/>
      <c r="MF140" s="64"/>
      <c r="MG140" s="64"/>
      <c r="MH140" s="64"/>
      <c r="MI140" s="64"/>
      <c r="MJ140" s="64"/>
      <c r="MK140" s="64"/>
      <c r="ML140" s="64"/>
      <c r="MM140" s="64"/>
      <c r="MN140" s="64"/>
      <c r="MO140" s="64"/>
      <c r="MP140" s="64"/>
      <c r="MQ140" s="64"/>
      <c r="MR140" s="64"/>
      <c r="MS140" s="64"/>
      <c r="MT140" s="64"/>
      <c r="MU140" s="64"/>
      <c r="MV140" s="64"/>
      <c r="MW140" s="64"/>
      <c r="MX140" s="64"/>
      <c r="MY140" s="64"/>
      <c r="MZ140" s="64"/>
      <c r="NA140" s="64"/>
      <c r="NB140" s="64"/>
      <c r="NC140" s="64"/>
      <c r="ND140" s="64"/>
      <c r="NE140" s="64"/>
      <c r="NF140" s="64"/>
      <c r="NG140" s="64"/>
      <c r="NH140" s="64"/>
      <c r="NI140" s="64"/>
      <c r="NJ140" s="64"/>
      <c r="NK140" s="64"/>
      <c r="NL140" s="64"/>
      <c r="NM140" s="64"/>
      <c r="NN140" s="64"/>
      <c r="NO140" s="64"/>
      <c r="NP140" s="64"/>
      <c r="NQ140" s="64"/>
      <c r="NR140" s="64"/>
      <c r="NS140" s="64"/>
      <c r="NT140" s="64"/>
      <c r="NU140" s="64"/>
      <c r="NV140" s="64"/>
      <c r="NW140" s="64"/>
      <c r="NX140" s="64"/>
      <c r="NY140" s="64"/>
      <c r="NZ140" s="64"/>
      <c r="OA140" s="64"/>
      <c r="OB140" s="64"/>
      <c r="OC140" s="64"/>
      <c r="OD140" s="64"/>
      <c r="OE140" s="64"/>
      <c r="OF140" s="64"/>
      <c r="OG140" s="64"/>
      <c r="OH140" s="64"/>
      <c r="OI140" s="64"/>
      <c r="OJ140" s="64"/>
      <c r="OK140" s="64"/>
      <c r="OL140" s="64"/>
      <c r="OM140" s="64"/>
      <c r="ON140" s="64"/>
      <c r="OO140" s="64"/>
      <c r="OP140" s="64"/>
      <c r="OQ140" s="64"/>
      <c r="OR140" s="64"/>
      <c r="OS140" s="64"/>
      <c r="OT140" s="64"/>
      <c r="OU140" s="64"/>
      <c r="OV140" s="64"/>
      <c r="OW140" s="64"/>
      <c r="OX140" s="64"/>
      <c r="OY140" s="64"/>
      <c r="OZ140" s="64"/>
      <c r="PA140" s="64"/>
      <c r="PB140" s="64"/>
      <c r="PC140" s="64"/>
      <c r="PD140" s="64"/>
      <c r="PE140" s="64"/>
      <c r="PF140" s="64"/>
      <c r="PG140" s="64"/>
      <c r="PH140" s="64"/>
      <c r="PI140" s="64"/>
      <c r="PJ140" s="64"/>
      <c r="PK140" s="64"/>
      <c r="PL140" s="64"/>
      <c r="PM140" s="64"/>
      <c r="PN140" s="64"/>
      <c r="PO140" s="64"/>
      <c r="PP140" s="64"/>
      <c r="PQ140" s="64"/>
      <c r="PR140" s="64"/>
      <c r="PS140" s="64"/>
      <c r="PT140" s="64"/>
      <c r="PU140" s="64"/>
      <c r="PV140" s="64"/>
      <c r="PW140" s="64"/>
      <c r="PX140" s="64"/>
      <c r="PY140" s="64"/>
      <c r="PZ140" s="64"/>
      <c r="QA140" s="64"/>
      <c r="QB140" s="64"/>
      <c r="QC140" s="64"/>
      <c r="QD140" s="64"/>
      <c r="QE140" s="64"/>
      <c r="QF140" s="64"/>
      <c r="QG140" s="64"/>
      <c r="QH140" s="64"/>
      <c r="QI140" s="64"/>
      <c r="QJ140" s="64"/>
      <c r="QK140" s="64"/>
      <c r="QL140" s="64"/>
      <c r="QM140" s="64"/>
      <c r="QN140" s="64"/>
      <c r="QO140" s="64"/>
      <c r="QP140" s="64"/>
      <c r="QQ140" s="64"/>
      <c r="QR140" s="64"/>
      <c r="QS140" s="64"/>
      <c r="QT140" s="64"/>
      <c r="QU140" s="64"/>
      <c r="QV140" s="64"/>
      <c r="QW140" s="64"/>
      <c r="QX140" s="64"/>
      <c r="QY140" s="64"/>
      <c r="QZ140" s="64"/>
      <c r="RA140" s="64"/>
      <c r="RB140" s="64"/>
      <c r="RC140" s="64"/>
      <c r="RD140" s="64"/>
      <c r="RE140" s="64"/>
      <c r="RF140" s="64"/>
      <c r="RG140" s="64"/>
      <c r="RH140" s="64"/>
      <c r="RI140" s="64"/>
      <c r="RJ140" s="64"/>
      <c r="RK140" s="64"/>
      <c r="RL140" s="64"/>
      <c r="RM140" s="64"/>
      <c r="RN140" s="64"/>
      <c r="RO140" s="64"/>
      <c r="RP140" s="64"/>
      <c r="RQ140" s="64"/>
      <c r="RR140" s="64"/>
      <c r="RS140" s="64"/>
      <c r="RT140" s="64"/>
      <c r="RU140" s="64"/>
      <c r="RV140" s="64"/>
      <c r="RW140" s="64"/>
      <c r="RX140" s="64"/>
      <c r="RY140" s="64"/>
      <c r="RZ140" s="64"/>
      <c r="SA140" s="64"/>
      <c r="SB140" s="64"/>
      <c r="SC140" s="64"/>
      <c r="SD140" s="64"/>
      <c r="SE140" s="64"/>
      <c r="SF140" s="64"/>
      <c r="SG140" s="64"/>
      <c r="SH140" s="64"/>
      <c r="SI140" s="64"/>
      <c r="SJ140" s="64"/>
      <c r="SK140" s="64"/>
      <c r="SL140" s="64"/>
      <c r="SM140" s="64"/>
      <c r="SN140" s="64"/>
      <c r="SO140" s="64"/>
      <c r="SP140" s="64"/>
      <c r="SQ140" s="64"/>
      <c r="SR140" s="64"/>
      <c r="SS140" s="64"/>
      <c r="ST140" s="64"/>
      <c r="SU140" s="64"/>
      <c r="SV140" s="64"/>
      <c r="SW140" s="64"/>
      <c r="SX140" s="64"/>
      <c r="SY140" s="64"/>
      <c r="SZ140" s="64"/>
      <c r="TA140" s="64"/>
      <c r="TB140" s="64"/>
      <c r="TC140" s="64"/>
      <c r="TD140" s="64"/>
      <c r="TE140" s="64"/>
      <c r="TF140" s="64"/>
      <c r="TG140" s="64"/>
      <c r="TH140" s="64"/>
      <c r="TI140" s="64"/>
      <c r="TJ140" s="64"/>
      <c r="TK140" s="64"/>
      <c r="TL140" s="64"/>
      <c r="TM140" s="64"/>
      <c r="TN140" s="64"/>
      <c r="TO140" s="64"/>
      <c r="TP140" s="64"/>
      <c r="TQ140" s="64"/>
      <c r="TR140" s="64"/>
      <c r="TS140" s="64"/>
      <c r="TT140" s="64"/>
      <c r="TU140" s="64"/>
      <c r="TV140" s="64"/>
      <c r="TW140" s="64"/>
      <c r="TX140" s="64"/>
      <c r="TY140" s="64"/>
      <c r="TZ140" s="64"/>
      <c r="UA140" s="64"/>
      <c r="UB140" s="64"/>
      <c r="UC140" s="64"/>
      <c r="UD140" s="64"/>
      <c r="UE140" s="64"/>
      <c r="UF140" s="64"/>
      <c r="UG140" s="64"/>
      <c r="UH140" s="64"/>
      <c r="UI140" s="64"/>
      <c r="UJ140" s="64"/>
      <c r="UK140" s="64"/>
      <c r="UL140" s="64"/>
      <c r="UM140" s="64"/>
      <c r="UN140" s="64"/>
      <c r="UO140" s="64"/>
      <c r="UP140" s="64"/>
      <c r="UQ140" s="64"/>
      <c r="UR140" s="64"/>
      <c r="US140" s="64"/>
      <c r="UT140" s="64"/>
      <c r="UU140" s="64"/>
      <c r="UV140" s="64"/>
      <c r="UW140" s="64"/>
      <c r="UX140" s="64"/>
      <c r="UY140" s="64"/>
      <c r="UZ140" s="64"/>
      <c r="VA140" s="64"/>
      <c r="VB140" s="64"/>
      <c r="VC140" s="64"/>
      <c r="VD140" s="64"/>
      <c r="VE140" s="64"/>
      <c r="VF140" s="64"/>
      <c r="VG140" s="64"/>
      <c r="VH140" s="64"/>
      <c r="VI140" s="64"/>
      <c r="VJ140" s="64"/>
      <c r="VK140" s="64"/>
      <c r="VL140" s="64"/>
      <c r="VM140" s="64"/>
      <c r="VN140" s="64"/>
      <c r="VO140" s="64"/>
      <c r="VP140" s="64"/>
      <c r="VQ140" s="64"/>
      <c r="VR140" s="64"/>
      <c r="VS140" s="64"/>
      <c r="VT140" s="64"/>
      <c r="VU140" s="64"/>
      <c r="VV140" s="64"/>
      <c r="VW140" s="64"/>
      <c r="VX140" s="64"/>
      <c r="VY140" s="64"/>
      <c r="VZ140" s="64"/>
      <c r="WA140" s="64"/>
      <c r="WB140" s="64"/>
      <c r="WC140" s="64"/>
      <c r="WD140" s="64"/>
      <c r="WE140" s="64"/>
      <c r="WF140" s="64"/>
      <c r="WG140" s="64"/>
      <c r="WH140" s="64"/>
      <c r="WI140" s="64"/>
      <c r="WJ140" s="64"/>
      <c r="WK140" s="64"/>
      <c r="WL140" s="64"/>
      <c r="WM140" s="64"/>
      <c r="WN140" s="64"/>
      <c r="WO140" s="64"/>
      <c r="WP140" s="64"/>
      <c r="WQ140" s="64"/>
      <c r="WR140" s="64"/>
      <c r="WS140" s="64"/>
      <c r="WT140" s="64"/>
      <c r="WU140" s="64"/>
      <c r="WV140" s="64"/>
      <c r="WW140" s="64"/>
      <c r="WX140" s="64"/>
      <c r="WY140" s="64"/>
      <c r="WZ140" s="64"/>
      <c r="XA140" s="64"/>
      <c r="XB140" s="64"/>
      <c r="XC140" s="64"/>
      <c r="XD140" s="64"/>
      <c r="XE140" s="64"/>
      <c r="XF140" s="64"/>
      <c r="XG140" s="64"/>
      <c r="XH140" s="64"/>
      <c r="XI140" s="64"/>
      <c r="XJ140" s="64"/>
      <c r="XK140" s="64"/>
      <c r="XL140" s="64"/>
      <c r="XM140" s="64"/>
      <c r="XN140" s="64"/>
      <c r="XO140" s="64"/>
      <c r="XP140" s="64"/>
      <c r="XQ140" s="64"/>
      <c r="XR140" s="64"/>
      <c r="XS140" s="64"/>
      <c r="XT140" s="64"/>
      <c r="XU140" s="64"/>
      <c r="XV140" s="64"/>
      <c r="XW140" s="64"/>
      <c r="XX140" s="64"/>
      <c r="XY140" s="64"/>
      <c r="XZ140" s="64"/>
      <c r="YA140" s="64"/>
      <c r="YB140" s="64"/>
      <c r="YC140" s="64"/>
      <c r="YD140" s="64"/>
      <c r="YE140" s="64"/>
      <c r="YF140" s="64"/>
      <c r="YG140" s="64"/>
      <c r="YH140" s="64"/>
      <c r="YI140" s="64"/>
      <c r="YJ140" s="64"/>
      <c r="YK140" s="64"/>
      <c r="YL140" s="64"/>
      <c r="YM140" s="64"/>
      <c r="YN140" s="64"/>
      <c r="YO140" s="64"/>
      <c r="YP140" s="64"/>
      <c r="YQ140" s="64"/>
      <c r="YR140" s="64"/>
      <c r="YS140" s="64"/>
      <c r="YT140" s="64"/>
      <c r="YU140" s="64"/>
      <c r="YV140" s="64"/>
      <c r="YW140" s="64"/>
      <c r="YX140" s="64"/>
      <c r="YY140" s="64"/>
      <c r="YZ140" s="64"/>
      <c r="ZA140" s="64"/>
      <c r="ZB140" s="64"/>
      <c r="ZC140" s="64"/>
      <c r="ZD140" s="64"/>
      <c r="ZE140" s="64"/>
      <c r="ZF140" s="64"/>
      <c r="ZG140" s="64"/>
      <c r="ZH140" s="64"/>
      <c r="ZI140" s="64"/>
      <c r="ZJ140" s="64"/>
      <c r="ZK140" s="64"/>
      <c r="ZL140" s="64"/>
      <c r="ZM140" s="64"/>
      <c r="ZN140" s="64"/>
      <c r="ZO140" s="64"/>
      <c r="ZP140" s="64"/>
      <c r="ZQ140" s="64"/>
      <c r="ZR140" s="64"/>
      <c r="ZS140" s="64"/>
      <c r="ZT140" s="64"/>
      <c r="ZU140" s="64"/>
      <c r="ZV140" s="64"/>
      <c r="ZW140" s="64"/>
      <c r="ZX140" s="64"/>
      <c r="ZY140" s="64"/>
      <c r="ZZ140" s="64"/>
      <c r="AAA140" s="64"/>
      <c r="AAB140" s="64"/>
      <c r="AAC140" s="64"/>
      <c r="AAD140" s="64"/>
      <c r="AAE140" s="64"/>
      <c r="AAF140" s="64"/>
      <c r="AAG140" s="64"/>
      <c r="AAH140" s="64"/>
      <c r="AAI140" s="64"/>
      <c r="AAJ140" s="64"/>
      <c r="AAK140" s="64"/>
      <c r="AAL140" s="64"/>
      <c r="AAM140" s="64"/>
      <c r="AAN140" s="64"/>
      <c r="AAO140" s="64"/>
      <c r="AAP140" s="64"/>
      <c r="AAQ140" s="64"/>
      <c r="AAR140" s="64"/>
      <c r="AAS140" s="64"/>
      <c r="AAT140" s="64"/>
      <c r="AAU140" s="64"/>
      <c r="AAV140" s="64"/>
      <c r="AAW140" s="64"/>
      <c r="AAX140" s="64"/>
      <c r="AAY140" s="64"/>
      <c r="AAZ140" s="64"/>
      <c r="ABA140" s="64"/>
      <c r="ABB140" s="64"/>
      <c r="ABC140" s="64"/>
      <c r="ABD140" s="64"/>
      <c r="ABE140" s="64"/>
      <c r="ABF140" s="64"/>
      <c r="ABG140" s="64"/>
      <c r="ABH140" s="64"/>
      <c r="ABI140" s="64"/>
      <c r="ABJ140" s="64"/>
      <c r="ABK140" s="64"/>
      <c r="ABL140" s="64"/>
      <c r="ABM140" s="64"/>
      <c r="ABN140" s="64"/>
      <c r="ABO140" s="64"/>
      <c r="ABP140" s="64"/>
      <c r="ABQ140" s="64"/>
      <c r="ABR140" s="64"/>
      <c r="ABS140" s="64"/>
      <c r="ABT140" s="64"/>
      <c r="ABU140" s="64"/>
      <c r="ABV140" s="64"/>
      <c r="ABW140" s="64"/>
      <c r="ABX140" s="64"/>
      <c r="ABY140" s="64"/>
      <c r="ABZ140" s="64"/>
      <c r="ACA140" s="64"/>
      <c r="ACB140" s="64"/>
      <c r="ACC140" s="64"/>
      <c r="ACD140" s="64"/>
      <c r="ACE140" s="64"/>
      <c r="ACF140" s="64"/>
      <c r="ACG140" s="64"/>
      <c r="ACH140" s="64"/>
      <c r="ACI140" s="64"/>
      <c r="ACJ140" s="64"/>
      <c r="ACK140" s="64"/>
      <c r="ACL140" s="64"/>
      <c r="ACM140" s="64"/>
      <c r="ACN140" s="64"/>
      <c r="ACO140" s="64"/>
      <c r="ACP140" s="64"/>
      <c r="ACQ140" s="64"/>
      <c r="ACR140" s="64"/>
      <c r="ACS140" s="64"/>
      <c r="ACT140" s="64"/>
      <c r="ACU140" s="64"/>
      <c r="ACV140" s="64"/>
      <c r="ACW140" s="64"/>
      <c r="ACX140" s="64"/>
      <c r="ACY140" s="64"/>
      <c r="ACZ140" s="64"/>
      <c r="ADA140" s="64"/>
      <c r="ADB140" s="64"/>
      <c r="ADC140" s="64"/>
      <c r="ADD140" s="64"/>
      <c r="ADE140" s="64"/>
      <c r="ADF140" s="64"/>
      <c r="ADG140" s="64"/>
      <c r="ADH140" s="64"/>
      <c r="ADI140" s="64"/>
      <c r="ADJ140" s="64"/>
      <c r="ADK140" s="64"/>
      <c r="ADL140" s="64"/>
      <c r="ADM140" s="64"/>
      <c r="ADN140" s="64"/>
      <c r="ADO140" s="64"/>
      <c r="ADP140" s="64"/>
      <c r="ADQ140" s="64"/>
      <c r="ADR140" s="64"/>
      <c r="ADS140" s="64"/>
      <c r="ADT140" s="64"/>
      <c r="ADU140" s="64"/>
      <c r="ADV140" s="64"/>
      <c r="ADW140" s="64"/>
      <c r="ADX140" s="64"/>
      <c r="ADY140" s="64"/>
      <c r="ADZ140" s="64"/>
      <c r="AEA140" s="64"/>
      <c r="AEB140" s="64"/>
      <c r="AEC140" s="64"/>
      <c r="AED140" s="64"/>
      <c r="AEE140" s="64"/>
      <c r="AEF140" s="64"/>
      <c r="AEG140" s="64"/>
      <c r="AEH140" s="64"/>
      <c r="AEI140" s="64"/>
      <c r="AEJ140" s="64"/>
      <c r="AEK140" s="64"/>
      <c r="AEL140" s="64"/>
      <c r="AEM140" s="64"/>
      <c r="AEN140" s="64"/>
      <c r="AEO140" s="64"/>
      <c r="AEP140" s="64"/>
      <c r="AEQ140" s="64"/>
      <c r="AER140" s="64"/>
      <c r="AES140" s="64"/>
      <c r="AET140" s="64"/>
      <c r="AEU140" s="64"/>
      <c r="AEV140" s="64"/>
      <c r="AEW140" s="64"/>
      <c r="AEX140" s="64"/>
      <c r="AEY140" s="64"/>
      <c r="AEZ140" s="64"/>
      <c r="AFA140" s="64"/>
      <c r="AFB140" s="64"/>
      <c r="AFC140" s="64"/>
      <c r="AFD140" s="64"/>
      <c r="AFE140" s="64"/>
      <c r="AFF140" s="64"/>
      <c r="AFG140" s="64"/>
      <c r="AFH140" s="64"/>
      <c r="AFI140" s="64"/>
      <c r="AFJ140" s="64"/>
      <c r="AFK140" s="64"/>
      <c r="AFL140" s="64"/>
      <c r="AFM140" s="64"/>
      <c r="AFN140" s="64"/>
      <c r="AFO140" s="64"/>
      <c r="AFP140" s="64"/>
      <c r="AFQ140" s="64"/>
      <c r="AFR140" s="64"/>
      <c r="AFS140" s="64"/>
      <c r="AFT140" s="64"/>
      <c r="AFU140" s="64"/>
      <c r="AFV140" s="64"/>
      <c r="AFW140" s="64"/>
      <c r="AFX140" s="64"/>
      <c r="AFY140" s="64"/>
      <c r="AFZ140" s="64"/>
      <c r="AGA140" s="64"/>
      <c r="AGB140" s="64"/>
      <c r="AGC140" s="64"/>
      <c r="AGD140" s="64"/>
      <c r="AGE140" s="64"/>
      <c r="AGF140" s="64"/>
      <c r="AGG140" s="64"/>
      <c r="AGH140" s="64"/>
      <c r="AGI140" s="64"/>
      <c r="AGJ140" s="64"/>
      <c r="AGK140" s="64"/>
      <c r="AGL140" s="64"/>
      <c r="AGM140" s="64"/>
      <c r="AGN140" s="64"/>
      <c r="AGO140" s="64"/>
      <c r="AGP140" s="64"/>
      <c r="AGQ140" s="64"/>
      <c r="AGR140" s="64"/>
      <c r="AGS140" s="64"/>
      <c r="AGT140" s="64"/>
      <c r="AGU140" s="64"/>
      <c r="AGV140" s="64"/>
      <c r="AGW140" s="64"/>
      <c r="AGX140" s="64"/>
      <c r="AGY140" s="64"/>
      <c r="AGZ140" s="64"/>
      <c r="AHA140" s="64"/>
      <c r="AHB140" s="64"/>
      <c r="AHC140" s="64"/>
      <c r="AHD140" s="64"/>
      <c r="AHE140" s="64"/>
      <c r="AHF140" s="64"/>
      <c r="AHG140" s="64"/>
      <c r="AHH140" s="64"/>
      <c r="AHI140" s="64"/>
      <c r="AHJ140" s="64"/>
      <c r="AHK140" s="64"/>
      <c r="AHL140" s="64"/>
      <c r="AHM140" s="64"/>
      <c r="AHN140" s="64"/>
      <c r="AHO140" s="64"/>
      <c r="AHP140" s="64"/>
      <c r="AHQ140" s="64"/>
      <c r="AHR140" s="64"/>
      <c r="AHS140" s="64"/>
      <c r="AHT140" s="64"/>
      <c r="AHU140" s="64"/>
      <c r="AHV140" s="64"/>
      <c r="AHW140" s="64"/>
      <c r="AHX140" s="64"/>
      <c r="AHY140" s="64"/>
      <c r="AHZ140" s="64"/>
      <c r="AIA140" s="64"/>
      <c r="AIB140" s="64"/>
      <c r="AIC140" s="64"/>
      <c r="AID140" s="64"/>
      <c r="AIE140" s="64"/>
      <c r="AIF140" s="64"/>
      <c r="AIG140" s="64"/>
      <c r="AIH140" s="64"/>
      <c r="AII140" s="64"/>
      <c r="AIJ140" s="64"/>
      <c r="AIK140" s="64"/>
      <c r="AIL140" s="64"/>
      <c r="AIM140" s="64"/>
      <c r="AIN140" s="64"/>
      <c r="AIO140" s="64"/>
      <c r="AIP140" s="64"/>
      <c r="AIQ140" s="64"/>
      <c r="AIR140" s="64"/>
      <c r="AIS140" s="64"/>
      <c r="AIT140" s="64"/>
      <c r="AIU140" s="64"/>
      <c r="AIV140" s="64"/>
      <c r="AIW140" s="64"/>
      <c r="AIX140" s="64"/>
      <c r="AIY140" s="64"/>
      <c r="AIZ140" s="64"/>
      <c r="AJA140" s="64"/>
      <c r="AJB140" s="64"/>
      <c r="AJC140" s="64"/>
      <c r="AJD140" s="64"/>
      <c r="AJE140" s="64"/>
      <c r="AJF140" s="64"/>
      <c r="AJG140" s="64"/>
      <c r="AJH140" s="64"/>
      <c r="AJI140" s="64"/>
      <c r="AJJ140" s="64"/>
      <c r="AJK140" s="64"/>
      <c r="AJL140" s="64"/>
      <c r="AJM140" s="64"/>
      <c r="AJN140" s="64"/>
      <c r="AJO140" s="64"/>
      <c r="AJP140" s="64"/>
      <c r="AJQ140" s="64"/>
      <c r="AJR140" s="64"/>
      <c r="AJS140" s="64"/>
      <c r="AJT140" s="64"/>
      <c r="AJU140" s="64"/>
      <c r="AJV140" s="64"/>
      <c r="AJW140" s="64"/>
      <c r="AJX140" s="64"/>
      <c r="AJY140" s="64"/>
      <c r="AJZ140" s="64"/>
      <c r="AKA140" s="64"/>
      <c r="AKB140" s="64"/>
      <c r="AKC140" s="64"/>
      <c r="AKD140" s="64"/>
      <c r="AKE140" s="64"/>
      <c r="AKF140" s="64"/>
      <c r="AKG140" s="64"/>
      <c r="AKH140" s="64"/>
      <c r="AKI140" s="64"/>
      <c r="AKJ140" s="64"/>
      <c r="AKK140" s="64"/>
      <c r="AKL140" s="64"/>
      <c r="AKM140" s="64"/>
      <c r="AKN140" s="64"/>
      <c r="AKO140" s="64"/>
      <c r="AKP140" s="64"/>
      <c r="AKQ140" s="64"/>
      <c r="AKR140" s="64"/>
      <c r="AKS140" s="64"/>
      <c r="AKT140" s="64"/>
      <c r="AKU140" s="64"/>
      <c r="AKV140" s="64"/>
      <c r="AKW140" s="64"/>
      <c r="AKX140" s="64"/>
      <c r="AKY140" s="64"/>
      <c r="AKZ140" s="64"/>
      <c r="ALA140" s="64"/>
      <c r="ALB140" s="64"/>
      <c r="ALC140" s="64"/>
      <c r="ALD140" s="64"/>
      <c r="ALE140" s="64"/>
      <c r="ALF140" s="64"/>
      <c r="ALG140" s="64"/>
      <c r="ALH140" s="64"/>
      <c r="ALI140" s="64"/>
      <c r="ALJ140" s="64"/>
      <c r="ALK140" s="64"/>
      <c r="ALL140" s="64"/>
      <c r="ALM140" s="64"/>
      <c r="ALN140" s="64"/>
      <c r="ALO140" s="64"/>
      <c r="ALP140" s="64"/>
      <c r="ALQ140" s="64"/>
      <c r="ALR140" s="64"/>
      <c r="ALS140" s="64"/>
      <c r="ALT140" s="64"/>
      <c r="ALU140" s="64"/>
      <c r="ALV140" s="64"/>
      <c r="ALW140" s="64"/>
      <c r="ALX140" s="64"/>
      <c r="ALY140" s="64"/>
      <c r="ALZ140" s="64"/>
      <c r="AMA140" s="64"/>
      <c r="AMB140" s="64"/>
      <c r="AMC140" s="64"/>
      <c r="AMD140" s="64"/>
      <c r="AME140" s="64"/>
      <c r="AMF140" s="64"/>
      <c r="AMG140" s="64"/>
      <c r="AMH140" s="64"/>
      <c r="AMI140" s="64"/>
      <c r="AMJ140" s="64"/>
      <c r="AMK140" s="64"/>
      <c r="AML140" s="64"/>
      <c r="AMM140" s="64"/>
      <c r="AMN140" s="64"/>
      <c r="AMO140" s="64"/>
      <c r="AMP140" s="64"/>
      <c r="AMQ140" s="64"/>
      <c r="AMR140" s="64"/>
      <c r="AMS140" s="64"/>
      <c r="AMT140" s="64"/>
      <c r="AMU140" s="64"/>
      <c r="AMV140" s="64"/>
      <c r="AMW140" s="64"/>
      <c r="AMX140" s="64"/>
      <c r="AMY140" s="64"/>
      <c r="AMZ140" s="64"/>
      <c r="ANA140" s="64"/>
      <c r="ANB140" s="64"/>
      <c r="ANC140" s="64"/>
      <c r="AND140" s="64"/>
      <c r="ANE140" s="64"/>
      <c r="ANF140" s="64"/>
      <c r="ANG140" s="64"/>
      <c r="ANH140" s="64"/>
      <c r="ANI140" s="64"/>
      <c r="ANJ140" s="64"/>
      <c r="ANK140" s="64"/>
      <c r="ANL140" s="64"/>
      <c r="ANM140" s="64"/>
      <c r="ANN140" s="64"/>
      <c r="ANO140" s="64"/>
      <c r="ANP140" s="64"/>
      <c r="ANQ140" s="64"/>
      <c r="ANR140" s="64"/>
      <c r="ANS140" s="64"/>
      <c r="ANT140" s="64"/>
      <c r="ANU140" s="64"/>
      <c r="ANV140" s="64"/>
      <c r="ANW140" s="64"/>
      <c r="ANX140" s="64"/>
      <c r="ANY140" s="64"/>
      <c r="ANZ140" s="64"/>
      <c r="AOA140" s="64"/>
      <c r="AOB140" s="64"/>
      <c r="AOC140" s="64"/>
      <c r="AOD140" s="64"/>
      <c r="AOE140" s="64"/>
      <c r="AOF140" s="64"/>
      <c r="AOG140" s="64"/>
      <c r="AOH140" s="64"/>
      <c r="AOI140" s="64"/>
      <c r="AOJ140" s="64"/>
      <c r="AOK140" s="64"/>
      <c r="AOL140" s="64"/>
      <c r="AOM140" s="64"/>
      <c r="AON140" s="64"/>
      <c r="AOO140" s="64"/>
      <c r="AOP140" s="64"/>
      <c r="AOQ140" s="64"/>
      <c r="AOR140" s="64"/>
      <c r="AOS140" s="64"/>
      <c r="AOT140" s="64"/>
      <c r="AOU140" s="64"/>
      <c r="AOV140" s="64"/>
      <c r="AOW140" s="64"/>
      <c r="AOX140" s="64"/>
      <c r="AOY140" s="64"/>
      <c r="AOZ140" s="64"/>
      <c r="APA140" s="64"/>
      <c r="APB140" s="64"/>
      <c r="APC140" s="64"/>
      <c r="APD140" s="64"/>
      <c r="APE140" s="64"/>
      <c r="APF140" s="64"/>
      <c r="APG140" s="64"/>
      <c r="APH140" s="64"/>
      <c r="API140" s="64"/>
      <c r="APJ140" s="64"/>
      <c r="APK140" s="64"/>
      <c r="APL140" s="64"/>
      <c r="APM140" s="64"/>
      <c r="APN140" s="64"/>
      <c r="APO140" s="64"/>
      <c r="APP140" s="64"/>
      <c r="APQ140" s="64"/>
      <c r="APR140" s="64"/>
      <c r="APS140" s="64"/>
      <c r="APT140" s="64"/>
      <c r="APU140" s="64"/>
      <c r="APV140" s="64"/>
      <c r="APW140" s="64"/>
      <c r="APX140" s="64"/>
      <c r="APY140" s="64"/>
      <c r="APZ140" s="64"/>
      <c r="AQA140" s="64"/>
      <c r="AQB140" s="64"/>
      <c r="AQC140" s="64"/>
      <c r="AQD140" s="64"/>
      <c r="AQE140" s="64"/>
      <c r="AQF140" s="64"/>
      <c r="AQG140" s="64"/>
      <c r="AQH140" s="64"/>
      <c r="AQI140" s="64"/>
      <c r="AQJ140" s="64"/>
      <c r="AQK140" s="64"/>
      <c r="AQL140" s="64"/>
      <c r="AQM140" s="64"/>
      <c r="AQN140" s="64"/>
      <c r="AQO140" s="64"/>
      <c r="AQP140" s="64"/>
      <c r="AQQ140" s="64"/>
      <c r="AQR140" s="64"/>
      <c r="AQS140" s="64"/>
      <c r="AQT140" s="64"/>
      <c r="AQU140" s="64"/>
      <c r="AQV140" s="64"/>
      <c r="AQW140" s="64"/>
      <c r="AQX140" s="64"/>
      <c r="AQY140" s="64"/>
      <c r="AQZ140" s="64"/>
      <c r="ARA140" s="64"/>
      <c r="ARB140" s="64"/>
      <c r="ARC140" s="64"/>
      <c r="ARD140" s="64"/>
      <c r="ARE140" s="64"/>
      <c r="ARF140" s="64"/>
      <c r="ARG140" s="64"/>
      <c r="ARH140" s="64"/>
      <c r="ARI140" s="64"/>
      <c r="ARJ140" s="64"/>
      <c r="ARK140" s="64"/>
      <c r="ARL140" s="64"/>
      <c r="ARM140" s="64"/>
      <c r="ARN140" s="64"/>
      <c r="ARO140" s="64"/>
      <c r="ARP140" s="64"/>
      <c r="ARQ140" s="64"/>
      <c r="ARR140" s="64"/>
      <c r="ARS140" s="64"/>
      <c r="ART140" s="64"/>
      <c r="ARU140" s="64"/>
      <c r="ARV140" s="64"/>
      <c r="ARW140" s="64"/>
      <c r="ARX140" s="64"/>
      <c r="ARY140" s="64"/>
      <c r="ARZ140" s="64"/>
      <c r="ASA140" s="64"/>
      <c r="ASB140" s="64"/>
      <c r="ASC140" s="64"/>
      <c r="ASD140" s="64"/>
      <c r="ASE140" s="64"/>
      <c r="ASF140" s="64"/>
      <c r="ASG140" s="64"/>
      <c r="ASH140" s="64"/>
      <c r="ASI140" s="64"/>
      <c r="ASJ140" s="64"/>
      <c r="ASK140" s="64"/>
      <c r="ASL140" s="64"/>
      <c r="ASM140" s="64"/>
      <c r="ASN140" s="64"/>
      <c r="ASO140" s="64"/>
      <c r="ASP140" s="64"/>
      <c r="ASQ140" s="64"/>
      <c r="ASR140" s="64"/>
      <c r="ASS140" s="64"/>
      <c r="AST140" s="64"/>
      <c r="ASU140" s="64"/>
      <c r="ASV140" s="64"/>
      <c r="ASW140" s="64"/>
      <c r="ASX140" s="64"/>
      <c r="ASY140" s="64"/>
      <c r="ASZ140" s="64"/>
      <c r="ATA140" s="64"/>
      <c r="ATB140" s="64"/>
      <c r="ATC140" s="64"/>
      <c r="ATD140" s="64"/>
      <c r="ATE140" s="64"/>
      <c r="ATF140" s="64"/>
      <c r="ATG140" s="64"/>
      <c r="ATH140" s="64"/>
      <c r="ATI140" s="64"/>
      <c r="ATJ140" s="64"/>
      <c r="ATK140" s="64"/>
      <c r="ATL140" s="64"/>
      <c r="ATM140" s="64"/>
      <c r="ATN140" s="64"/>
      <c r="ATO140" s="64"/>
      <c r="ATP140" s="64"/>
      <c r="ATQ140" s="64"/>
      <c r="ATR140" s="64"/>
      <c r="ATS140" s="64"/>
      <c r="ATT140" s="64"/>
      <c r="ATU140" s="64"/>
      <c r="ATV140" s="64"/>
      <c r="ATW140" s="64"/>
      <c r="ATX140" s="64"/>
      <c r="ATY140" s="64"/>
      <c r="ATZ140" s="64"/>
      <c r="AUA140" s="64"/>
      <c r="AUB140" s="64"/>
      <c r="AUC140" s="64"/>
      <c r="AUD140" s="64"/>
      <c r="AUE140" s="64"/>
      <c r="AUF140" s="64"/>
      <c r="AUG140" s="64"/>
      <c r="AUH140" s="64"/>
      <c r="AUI140" s="64"/>
      <c r="AUJ140" s="64"/>
      <c r="AUK140" s="64"/>
      <c r="AUL140" s="64"/>
      <c r="AUM140" s="64"/>
      <c r="AUN140" s="64"/>
      <c r="AUO140" s="64"/>
      <c r="AUP140" s="64"/>
      <c r="AUQ140" s="64"/>
      <c r="AUR140" s="64"/>
      <c r="AUS140" s="64"/>
      <c r="AUT140" s="64"/>
      <c r="AUU140" s="64"/>
      <c r="AUV140" s="64"/>
      <c r="AUW140" s="64"/>
      <c r="AUX140" s="64"/>
      <c r="AUY140" s="64"/>
      <c r="AUZ140" s="64"/>
      <c r="AVA140" s="64"/>
      <c r="AVB140" s="64"/>
      <c r="AVC140" s="64"/>
      <c r="AVD140" s="64"/>
      <c r="AVE140" s="64"/>
      <c r="AVF140" s="64"/>
      <c r="AVG140" s="64"/>
      <c r="AVH140" s="64"/>
      <c r="AVI140" s="64"/>
      <c r="AVJ140" s="64"/>
      <c r="AVK140" s="64"/>
      <c r="AVL140" s="64"/>
      <c r="AVM140" s="64"/>
      <c r="AVN140" s="64"/>
      <c r="AVO140" s="64"/>
      <c r="AVP140" s="64"/>
      <c r="AVQ140" s="64"/>
      <c r="AVR140" s="64"/>
      <c r="AVS140" s="64"/>
      <c r="AVT140" s="64"/>
      <c r="AVU140" s="64"/>
      <c r="AVV140" s="64"/>
      <c r="AVW140" s="64"/>
      <c r="AVX140" s="64"/>
      <c r="AVY140" s="64"/>
      <c r="AVZ140" s="64"/>
      <c r="AWA140" s="64"/>
      <c r="AWB140" s="64"/>
      <c r="AWC140" s="64"/>
      <c r="AWD140" s="64"/>
      <c r="AWE140" s="64"/>
      <c r="AWF140" s="64"/>
      <c r="AWG140" s="64"/>
      <c r="AWH140" s="64"/>
      <c r="AWI140" s="64"/>
      <c r="AWJ140" s="64"/>
      <c r="AWK140" s="64"/>
      <c r="AWL140" s="64"/>
      <c r="AWM140" s="64"/>
      <c r="AWN140" s="64"/>
      <c r="AWO140" s="64"/>
      <c r="AWP140" s="64"/>
      <c r="AWQ140" s="64"/>
      <c r="AWR140" s="64"/>
      <c r="AWS140" s="64"/>
      <c r="AWT140" s="64"/>
      <c r="AWU140" s="64"/>
      <c r="AWV140" s="64"/>
      <c r="AWW140" s="64"/>
      <c r="AWX140" s="64"/>
      <c r="AWY140" s="64"/>
      <c r="AWZ140" s="64"/>
      <c r="AXA140" s="64"/>
      <c r="AXB140" s="64"/>
      <c r="AXC140" s="64"/>
      <c r="AXD140" s="64"/>
      <c r="AXE140" s="64"/>
      <c r="AXF140" s="64"/>
      <c r="AXG140" s="64"/>
      <c r="AXH140" s="64"/>
      <c r="AXI140" s="64"/>
      <c r="AXJ140" s="64"/>
      <c r="AXK140" s="64"/>
      <c r="AXL140" s="64"/>
      <c r="AXM140" s="64"/>
      <c r="AXN140" s="64"/>
      <c r="AXO140" s="64"/>
      <c r="AXP140" s="64"/>
      <c r="AXQ140" s="64"/>
      <c r="AXR140" s="64"/>
      <c r="AXS140" s="64"/>
      <c r="AXT140" s="64"/>
      <c r="AXU140" s="64"/>
      <c r="AXV140" s="64"/>
      <c r="AXW140" s="64"/>
      <c r="AXX140" s="64"/>
      <c r="AXY140" s="64"/>
      <c r="AXZ140" s="64"/>
      <c r="AYA140" s="64"/>
      <c r="AYB140" s="64"/>
      <c r="AYC140" s="64"/>
      <c r="AYD140" s="64"/>
      <c r="AYE140" s="64"/>
      <c r="AYF140" s="64"/>
      <c r="AYG140" s="64"/>
      <c r="AYH140" s="64"/>
      <c r="AYI140" s="64"/>
      <c r="AYJ140" s="64"/>
      <c r="AYK140" s="64"/>
      <c r="AYL140" s="64"/>
      <c r="AYM140" s="64"/>
      <c r="AYN140" s="64"/>
      <c r="AYO140" s="64"/>
      <c r="AYP140" s="64"/>
      <c r="AYQ140" s="64"/>
      <c r="AYR140" s="64"/>
      <c r="AYS140" s="64"/>
      <c r="AYT140" s="64"/>
      <c r="AYU140" s="64"/>
      <c r="AYV140" s="64"/>
      <c r="AYW140" s="64"/>
      <c r="AYX140" s="64"/>
      <c r="AYY140" s="64"/>
      <c r="AYZ140" s="64"/>
      <c r="AZA140" s="64"/>
      <c r="AZB140" s="64"/>
      <c r="AZC140" s="64"/>
      <c r="AZD140" s="64"/>
      <c r="AZE140" s="64"/>
      <c r="AZF140" s="64"/>
      <c r="AZG140" s="64"/>
      <c r="AZH140" s="64"/>
      <c r="AZI140" s="64"/>
      <c r="AZJ140" s="64"/>
      <c r="AZK140" s="64"/>
      <c r="AZL140" s="64"/>
      <c r="AZM140" s="64"/>
      <c r="AZN140" s="64"/>
      <c r="AZO140" s="64"/>
      <c r="AZP140" s="64"/>
      <c r="AZQ140" s="64"/>
      <c r="AZR140" s="64"/>
      <c r="AZS140" s="64"/>
      <c r="AZT140" s="64"/>
      <c r="AZU140" s="64"/>
      <c r="AZV140" s="64"/>
      <c r="AZW140" s="64"/>
      <c r="AZX140" s="64"/>
      <c r="AZY140" s="64"/>
      <c r="AZZ140" s="64"/>
      <c r="BAA140" s="64"/>
      <c r="BAB140" s="64"/>
      <c r="BAC140" s="64"/>
      <c r="BAD140" s="64"/>
      <c r="BAE140" s="64"/>
      <c r="BAF140" s="64"/>
      <c r="BAG140" s="64"/>
      <c r="BAH140" s="64"/>
      <c r="BAI140" s="64"/>
      <c r="BAJ140" s="64"/>
      <c r="BAK140" s="64"/>
      <c r="BAL140" s="64"/>
      <c r="BAM140" s="64"/>
      <c r="BAN140" s="64"/>
      <c r="BAO140" s="64"/>
      <c r="BAP140" s="64"/>
      <c r="BAQ140" s="64"/>
      <c r="BAR140" s="64"/>
      <c r="BAS140" s="64"/>
      <c r="BAT140" s="64"/>
      <c r="BAU140" s="64"/>
      <c r="BAV140" s="64"/>
      <c r="BAW140" s="64"/>
      <c r="BAX140" s="64"/>
      <c r="BAY140" s="64"/>
      <c r="BAZ140" s="64"/>
      <c r="BBA140" s="64"/>
      <c r="BBB140" s="64"/>
      <c r="BBC140" s="64"/>
      <c r="BBD140" s="64"/>
      <c r="BBE140" s="64"/>
      <c r="BBF140" s="64"/>
      <c r="BBG140" s="64"/>
      <c r="BBH140" s="64"/>
      <c r="BBI140" s="64"/>
      <c r="BBJ140" s="64"/>
      <c r="BBK140" s="64"/>
      <c r="BBL140" s="64"/>
      <c r="BBM140" s="64"/>
      <c r="BBN140" s="64"/>
      <c r="BBO140" s="64"/>
      <c r="BBP140" s="64"/>
      <c r="BBQ140" s="64"/>
      <c r="BBR140" s="64"/>
      <c r="BBS140" s="64"/>
      <c r="BBT140" s="64"/>
      <c r="BBU140" s="64"/>
      <c r="BBV140" s="64"/>
      <c r="BBW140" s="64"/>
      <c r="BBX140" s="64"/>
      <c r="BBY140" s="64"/>
      <c r="BBZ140" s="64"/>
      <c r="BCA140" s="64"/>
      <c r="BCB140" s="64"/>
      <c r="BCC140" s="64"/>
      <c r="BCD140" s="64"/>
      <c r="BCE140" s="64"/>
      <c r="BCF140" s="64"/>
      <c r="BCG140" s="64"/>
      <c r="BCH140" s="64"/>
      <c r="BCI140" s="64"/>
      <c r="BCJ140" s="64"/>
      <c r="BCK140" s="64"/>
      <c r="BCL140" s="64"/>
      <c r="BCM140" s="64"/>
      <c r="BCN140" s="64"/>
      <c r="BCO140" s="64"/>
      <c r="BCP140" s="64"/>
      <c r="BCQ140" s="64"/>
      <c r="BCR140" s="64"/>
      <c r="BCS140" s="64"/>
      <c r="BCT140" s="64"/>
      <c r="BCU140" s="64"/>
      <c r="BCV140" s="64"/>
      <c r="BCW140" s="64"/>
      <c r="BCX140" s="64"/>
      <c r="BCY140" s="64"/>
      <c r="BCZ140" s="64"/>
      <c r="BDA140" s="64"/>
      <c r="BDB140" s="64"/>
      <c r="BDC140" s="64"/>
      <c r="BDD140" s="64"/>
      <c r="BDE140" s="64"/>
      <c r="BDF140" s="64"/>
      <c r="BDG140" s="64"/>
      <c r="BDH140" s="64"/>
      <c r="BDI140" s="64"/>
      <c r="BDJ140" s="64"/>
      <c r="BDK140" s="64"/>
      <c r="BDL140" s="64"/>
      <c r="BDM140" s="64"/>
      <c r="BDN140" s="64"/>
      <c r="BDO140" s="64"/>
      <c r="BDP140" s="64"/>
      <c r="BDQ140" s="64"/>
      <c r="BDR140" s="64"/>
      <c r="BDS140" s="64"/>
      <c r="BDT140" s="64"/>
      <c r="BDU140" s="64"/>
      <c r="BDV140" s="64"/>
      <c r="BDW140" s="64"/>
      <c r="BDX140" s="64"/>
      <c r="BDY140" s="64"/>
      <c r="BDZ140" s="64"/>
      <c r="BEA140" s="64"/>
      <c r="BEB140" s="64"/>
      <c r="BEC140" s="64"/>
      <c r="BED140" s="64"/>
      <c r="BEE140" s="64"/>
      <c r="BEF140" s="64"/>
      <c r="BEG140" s="64"/>
      <c r="BEH140" s="64"/>
      <c r="BEI140" s="64"/>
      <c r="BEJ140" s="64"/>
      <c r="BEK140" s="64"/>
      <c r="BEL140" s="64"/>
      <c r="BEM140" s="64"/>
      <c r="BEN140" s="64"/>
      <c r="BEO140" s="64"/>
      <c r="BEP140" s="64"/>
      <c r="BEQ140" s="64"/>
      <c r="BER140" s="64"/>
      <c r="BES140" s="64"/>
      <c r="BET140" s="64"/>
      <c r="BEU140" s="64"/>
      <c r="BEV140" s="64"/>
      <c r="BEW140" s="64"/>
      <c r="BEX140" s="64"/>
      <c r="BEY140" s="64"/>
      <c r="BEZ140" s="64"/>
      <c r="BFA140" s="64"/>
      <c r="BFB140" s="64"/>
      <c r="BFC140" s="64"/>
      <c r="BFD140" s="64"/>
      <c r="BFE140" s="64"/>
      <c r="BFF140" s="64"/>
      <c r="BFG140" s="64"/>
      <c r="BFH140" s="64"/>
      <c r="BFI140" s="64"/>
      <c r="BFJ140" s="64"/>
      <c r="BFK140" s="64"/>
      <c r="BFL140" s="64"/>
      <c r="BFM140" s="64"/>
      <c r="BFN140" s="64"/>
      <c r="BFO140" s="64"/>
      <c r="BFP140" s="64"/>
      <c r="BFQ140" s="64"/>
      <c r="BFR140" s="64"/>
      <c r="BFS140" s="64"/>
      <c r="BFT140" s="64"/>
      <c r="BFU140" s="64"/>
      <c r="BFV140" s="64"/>
      <c r="BFW140" s="64"/>
      <c r="BFX140" s="64"/>
      <c r="BFY140" s="64"/>
      <c r="BFZ140" s="64"/>
      <c r="BGA140" s="64"/>
      <c r="BGB140" s="64"/>
      <c r="BGC140" s="64"/>
      <c r="BGD140" s="64"/>
      <c r="BGE140" s="64"/>
      <c r="BGF140" s="64"/>
      <c r="BGG140" s="64"/>
      <c r="BGH140" s="64"/>
      <c r="BGI140" s="64"/>
      <c r="BGJ140" s="64"/>
      <c r="BGK140" s="64"/>
      <c r="BGL140" s="64"/>
      <c r="BGM140" s="64"/>
      <c r="BGN140" s="64"/>
      <c r="BGO140" s="64"/>
      <c r="BGP140" s="64"/>
      <c r="BGQ140" s="64"/>
      <c r="BGR140" s="64"/>
      <c r="BGS140" s="64"/>
      <c r="BGT140" s="64"/>
      <c r="BGU140" s="64"/>
      <c r="BGV140" s="64"/>
      <c r="BGW140" s="64"/>
      <c r="BGX140" s="64"/>
      <c r="BGY140" s="64"/>
      <c r="BGZ140" s="64"/>
      <c r="BHA140" s="64"/>
      <c r="BHB140" s="64"/>
      <c r="BHC140" s="64"/>
      <c r="BHD140" s="64"/>
      <c r="BHE140" s="64"/>
      <c r="BHF140" s="64"/>
      <c r="BHG140" s="64"/>
      <c r="BHH140" s="64"/>
      <c r="BHI140" s="64"/>
      <c r="BHJ140" s="64"/>
      <c r="BHK140" s="64"/>
      <c r="BHL140" s="64"/>
      <c r="BHM140" s="64"/>
      <c r="BHN140" s="64"/>
      <c r="BHO140" s="64"/>
      <c r="BHP140" s="64"/>
      <c r="BHQ140" s="64"/>
      <c r="BHR140" s="64"/>
      <c r="BHS140" s="64"/>
      <c r="BHT140" s="64"/>
      <c r="BHU140" s="64"/>
      <c r="BHV140" s="64"/>
      <c r="BHW140" s="64"/>
      <c r="BHX140" s="64"/>
      <c r="BHY140" s="64"/>
      <c r="BHZ140" s="64"/>
      <c r="BIA140" s="64"/>
      <c r="BIB140" s="64"/>
      <c r="BIC140" s="64"/>
      <c r="BID140" s="64"/>
      <c r="BIE140" s="64"/>
      <c r="BIF140" s="64"/>
      <c r="BIG140" s="64"/>
      <c r="BIH140" s="64"/>
      <c r="BII140" s="64"/>
      <c r="BIJ140" s="64"/>
      <c r="BIK140" s="64"/>
      <c r="BIL140" s="64"/>
      <c r="BIM140" s="64"/>
      <c r="BIN140" s="64"/>
      <c r="BIO140" s="64"/>
      <c r="BIP140" s="64"/>
      <c r="BIQ140" s="64"/>
      <c r="BIR140" s="64"/>
      <c r="BIS140" s="64"/>
      <c r="BIT140" s="64"/>
      <c r="BIU140" s="64"/>
      <c r="BIV140" s="64"/>
      <c r="BIW140" s="64"/>
      <c r="BIX140" s="64"/>
      <c r="BIY140" s="64"/>
      <c r="BIZ140" s="64"/>
      <c r="BJA140" s="64"/>
      <c r="BJB140" s="64"/>
      <c r="BJC140" s="64"/>
      <c r="BJD140" s="64"/>
      <c r="BJE140" s="64"/>
      <c r="BJF140" s="64"/>
      <c r="BJG140" s="64"/>
      <c r="BJH140" s="64"/>
      <c r="BJI140" s="64"/>
      <c r="BJJ140" s="64"/>
      <c r="BJK140" s="64"/>
      <c r="BJL140" s="64"/>
      <c r="BJM140" s="64"/>
      <c r="BJN140" s="64"/>
      <c r="BJO140" s="64"/>
      <c r="BJP140" s="64"/>
      <c r="BJQ140" s="64"/>
      <c r="BJR140" s="64"/>
      <c r="BJS140" s="64"/>
      <c r="BJT140" s="64"/>
      <c r="BJU140" s="64"/>
      <c r="BJV140" s="64"/>
      <c r="BJW140" s="64"/>
      <c r="BJX140" s="64"/>
      <c r="BJY140" s="64"/>
      <c r="BJZ140" s="64"/>
      <c r="BKA140" s="64"/>
      <c r="BKB140" s="64"/>
      <c r="BKC140" s="64"/>
      <c r="BKD140" s="64"/>
      <c r="BKE140" s="64"/>
      <c r="BKF140" s="64"/>
      <c r="BKG140" s="64"/>
      <c r="BKH140" s="64"/>
      <c r="BKI140" s="64"/>
      <c r="BKJ140" s="64"/>
      <c r="BKK140" s="64"/>
      <c r="BKL140" s="64"/>
      <c r="BKM140" s="64"/>
      <c r="BKN140" s="64"/>
      <c r="BKO140" s="64"/>
      <c r="BKP140" s="64"/>
      <c r="BKQ140" s="64"/>
      <c r="BKR140" s="64"/>
      <c r="BKS140" s="64"/>
      <c r="BKT140" s="64"/>
      <c r="BKU140" s="64"/>
      <c r="BKV140" s="64"/>
      <c r="BKW140" s="64"/>
      <c r="BKX140" s="64"/>
      <c r="BKY140" s="64"/>
      <c r="BKZ140" s="64"/>
      <c r="BLA140" s="64"/>
      <c r="BLB140" s="64"/>
      <c r="BLC140" s="64"/>
      <c r="BLD140" s="64"/>
      <c r="BLE140" s="64"/>
      <c r="BLF140" s="64"/>
      <c r="BLG140" s="64"/>
      <c r="BLH140" s="64"/>
      <c r="BLI140" s="64"/>
      <c r="BLJ140" s="64"/>
      <c r="BLK140" s="64"/>
      <c r="BLL140" s="64"/>
      <c r="BLM140" s="64"/>
      <c r="BLN140" s="64"/>
      <c r="BLO140" s="64"/>
      <c r="BLP140" s="64"/>
      <c r="BLQ140" s="64"/>
      <c r="BLR140" s="64"/>
      <c r="BLS140" s="64"/>
      <c r="BLT140" s="64"/>
      <c r="BLU140" s="64"/>
      <c r="BLV140" s="64"/>
      <c r="BLW140" s="64"/>
      <c r="BLX140" s="64"/>
      <c r="BLY140" s="64"/>
      <c r="BLZ140" s="64"/>
      <c r="BMA140" s="64"/>
      <c r="BMB140" s="64"/>
      <c r="BMC140" s="64"/>
      <c r="BMD140" s="64"/>
      <c r="BME140" s="64"/>
      <c r="BMF140" s="64"/>
      <c r="BMG140" s="64"/>
      <c r="BMH140" s="64"/>
      <c r="BMI140" s="64"/>
      <c r="BMJ140" s="64"/>
      <c r="BMK140" s="64"/>
      <c r="BML140" s="64"/>
      <c r="BMM140" s="64"/>
      <c r="BMN140" s="64"/>
      <c r="BMO140" s="64"/>
      <c r="BMP140" s="64"/>
      <c r="BMQ140" s="64"/>
      <c r="BMR140" s="64"/>
      <c r="BMS140" s="64"/>
      <c r="BMT140" s="64"/>
      <c r="BMU140" s="64"/>
      <c r="BMV140" s="64"/>
      <c r="BMW140" s="64"/>
      <c r="BMX140" s="64"/>
      <c r="BMY140" s="64"/>
      <c r="BMZ140" s="64"/>
      <c r="BNA140" s="64"/>
      <c r="BNB140" s="64"/>
      <c r="BNC140" s="64"/>
      <c r="BND140" s="64"/>
      <c r="BNE140" s="64"/>
      <c r="BNF140" s="64"/>
      <c r="BNG140" s="64"/>
      <c r="BNH140" s="64"/>
      <c r="BNI140" s="64"/>
      <c r="BNJ140" s="64"/>
      <c r="BNK140" s="64"/>
      <c r="BNL140" s="64"/>
      <c r="BNM140" s="64"/>
      <c r="BNN140" s="64"/>
      <c r="BNO140" s="64"/>
      <c r="BNP140" s="64"/>
      <c r="BNQ140" s="64"/>
      <c r="BNR140" s="64"/>
      <c r="BNS140" s="64"/>
      <c r="BNT140" s="64"/>
      <c r="BNU140" s="64"/>
      <c r="BNV140" s="64"/>
      <c r="BNW140" s="64"/>
      <c r="BNX140" s="64"/>
      <c r="BNY140" s="64"/>
      <c r="BNZ140" s="64"/>
      <c r="BOA140" s="64"/>
      <c r="BOB140" s="64"/>
      <c r="BOC140" s="64"/>
      <c r="BOD140" s="64"/>
      <c r="BOE140" s="64"/>
      <c r="BOF140" s="64"/>
      <c r="BOG140" s="64"/>
      <c r="BOH140" s="64"/>
      <c r="BOI140" s="64"/>
      <c r="BOJ140" s="64"/>
      <c r="BOK140" s="64"/>
      <c r="BOL140" s="64"/>
      <c r="BOM140" s="64"/>
      <c r="BON140" s="64"/>
      <c r="BOO140" s="64"/>
      <c r="BOP140" s="64"/>
      <c r="BOQ140" s="64"/>
      <c r="BOR140" s="64"/>
      <c r="BOS140" s="64"/>
      <c r="BOT140" s="64"/>
      <c r="BOU140" s="64"/>
      <c r="BOV140" s="64"/>
      <c r="BOW140" s="64"/>
      <c r="BOX140" s="64"/>
      <c r="BOY140" s="64"/>
      <c r="BOZ140" s="64"/>
      <c r="BPA140" s="64"/>
      <c r="BPB140" s="64"/>
      <c r="BPC140" s="64"/>
      <c r="BPD140" s="64"/>
      <c r="BPE140" s="64"/>
      <c r="BPF140" s="64"/>
      <c r="BPG140" s="64"/>
      <c r="BPH140" s="64"/>
      <c r="BPI140" s="64"/>
      <c r="BPJ140" s="64"/>
      <c r="BPK140" s="64"/>
      <c r="BPL140" s="64"/>
      <c r="BPM140" s="64"/>
      <c r="BPN140" s="64"/>
      <c r="BPO140" s="64"/>
      <c r="BPP140" s="64"/>
      <c r="BPQ140" s="64"/>
      <c r="BPR140" s="64"/>
      <c r="BPS140" s="64"/>
      <c r="BPT140" s="64"/>
      <c r="BPU140" s="64"/>
      <c r="BPV140" s="64"/>
      <c r="BPW140" s="64"/>
      <c r="BPX140" s="64"/>
      <c r="BPY140" s="64"/>
      <c r="BPZ140" s="64"/>
      <c r="BQA140" s="64"/>
      <c r="BQB140" s="64"/>
      <c r="BQC140" s="64"/>
      <c r="BQD140" s="64"/>
      <c r="BQE140" s="64"/>
      <c r="BQF140" s="64"/>
      <c r="BQG140" s="64"/>
      <c r="BQH140" s="64"/>
      <c r="BQI140" s="64"/>
      <c r="BQJ140" s="64"/>
      <c r="BQK140" s="64"/>
      <c r="BQL140" s="64"/>
      <c r="BQM140" s="64"/>
      <c r="BQN140" s="64"/>
      <c r="BQO140" s="64"/>
      <c r="BQP140" s="64"/>
      <c r="BQQ140" s="64"/>
      <c r="BQR140" s="64"/>
      <c r="BQS140" s="64"/>
      <c r="BQT140" s="64"/>
      <c r="BQU140" s="64"/>
      <c r="BQV140" s="64"/>
      <c r="BQW140" s="64"/>
      <c r="BQX140" s="64"/>
      <c r="BQY140" s="64"/>
      <c r="BQZ140" s="64"/>
      <c r="BRA140" s="64"/>
      <c r="BRB140" s="64"/>
      <c r="BRC140" s="64"/>
      <c r="BRD140" s="64"/>
      <c r="BRE140" s="64"/>
      <c r="BRF140" s="64"/>
      <c r="BRG140" s="64"/>
      <c r="BRH140" s="64"/>
      <c r="BRI140" s="64"/>
      <c r="BRJ140" s="64"/>
      <c r="BRK140" s="64"/>
      <c r="BRL140" s="64"/>
      <c r="BRM140" s="64"/>
      <c r="BRN140" s="64"/>
      <c r="BRO140" s="64"/>
      <c r="BRP140" s="64"/>
      <c r="BRQ140" s="64"/>
      <c r="BRR140" s="64"/>
      <c r="BRS140" s="64"/>
      <c r="BRT140" s="64"/>
      <c r="BRU140" s="64"/>
      <c r="BRV140" s="64"/>
      <c r="BRW140" s="64"/>
      <c r="BRX140" s="64"/>
      <c r="BRY140" s="64"/>
      <c r="BRZ140" s="64"/>
      <c r="BSA140" s="64"/>
      <c r="BSB140" s="64"/>
      <c r="BSC140" s="64"/>
      <c r="BSD140" s="64"/>
      <c r="BSE140" s="64"/>
      <c r="BSF140" s="64"/>
      <c r="BSG140" s="64"/>
      <c r="BSH140" s="64"/>
      <c r="BSI140" s="64"/>
      <c r="BSJ140" s="64"/>
      <c r="BSK140" s="64"/>
      <c r="BSL140" s="64"/>
      <c r="BSM140" s="64"/>
      <c r="BSN140" s="64"/>
      <c r="BSO140" s="64"/>
      <c r="BSP140" s="64"/>
      <c r="BSQ140" s="64"/>
      <c r="BSR140" s="64"/>
      <c r="BSS140" s="64"/>
      <c r="BST140" s="64"/>
      <c r="BSU140" s="64"/>
      <c r="BSV140" s="64"/>
      <c r="BSW140" s="64"/>
      <c r="BSX140" s="64"/>
      <c r="BSY140" s="64"/>
      <c r="BSZ140" s="64"/>
      <c r="BTA140" s="64"/>
      <c r="BTB140" s="64"/>
      <c r="BTC140" s="64"/>
      <c r="BTD140" s="64"/>
      <c r="BTE140" s="64"/>
      <c r="BTF140" s="64"/>
      <c r="BTG140" s="64"/>
      <c r="BTH140" s="64"/>
      <c r="BTI140" s="64"/>
      <c r="BTJ140" s="64"/>
      <c r="BTK140" s="64"/>
      <c r="BTL140" s="64"/>
      <c r="BTM140" s="64"/>
      <c r="BTN140" s="64"/>
      <c r="BTO140" s="64"/>
      <c r="BTP140" s="64"/>
      <c r="BTQ140" s="64"/>
      <c r="BTR140" s="64"/>
      <c r="BTS140" s="64"/>
      <c r="BTT140" s="64"/>
      <c r="BTU140" s="64"/>
      <c r="BTV140" s="64"/>
      <c r="BTW140" s="64"/>
      <c r="BTX140" s="64"/>
      <c r="BTY140" s="64"/>
      <c r="BTZ140" s="64"/>
      <c r="BUA140" s="64"/>
      <c r="BUB140" s="64"/>
      <c r="BUC140" s="64"/>
      <c r="BUD140" s="64"/>
      <c r="BUE140" s="64"/>
      <c r="BUF140" s="64"/>
      <c r="BUG140" s="64"/>
      <c r="BUH140" s="64"/>
      <c r="BUI140" s="64"/>
      <c r="BUJ140" s="64"/>
      <c r="BUK140" s="64"/>
      <c r="BUL140" s="64"/>
      <c r="BUM140" s="64"/>
      <c r="BUN140" s="64"/>
      <c r="BUO140" s="64"/>
      <c r="BUP140" s="64"/>
      <c r="BUQ140" s="64"/>
      <c r="BUR140" s="64"/>
      <c r="BUS140" s="64"/>
      <c r="BUT140" s="64"/>
      <c r="BUU140" s="64"/>
      <c r="BUV140" s="64"/>
      <c r="BUW140" s="64"/>
      <c r="BUX140" s="64"/>
      <c r="BUY140" s="64"/>
      <c r="BUZ140" s="64"/>
      <c r="BVA140" s="64"/>
      <c r="BVB140" s="64"/>
      <c r="BVC140" s="64"/>
      <c r="BVD140" s="64"/>
      <c r="BVE140" s="64"/>
      <c r="BVF140" s="64"/>
      <c r="BVG140" s="64"/>
      <c r="BVH140" s="64"/>
      <c r="BVI140" s="64"/>
      <c r="BVJ140" s="64"/>
      <c r="BVK140" s="64"/>
      <c r="BVL140" s="64"/>
      <c r="BVM140" s="64"/>
      <c r="BVN140" s="64"/>
      <c r="BVO140" s="64"/>
      <c r="BVP140" s="64"/>
      <c r="BVQ140" s="64"/>
      <c r="BVR140" s="64"/>
      <c r="BVS140" s="64"/>
      <c r="BVT140" s="64"/>
      <c r="BVU140" s="64"/>
      <c r="BVV140" s="64"/>
      <c r="BVW140" s="64"/>
      <c r="BVX140" s="64"/>
      <c r="BVY140" s="64"/>
      <c r="BVZ140" s="64"/>
      <c r="BWA140" s="64"/>
      <c r="BWB140" s="64"/>
      <c r="BWC140" s="64"/>
      <c r="BWD140" s="64"/>
      <c r="BWE140" s="64"/>
      <c r="BWF140" s="64"/>
      <c r="BWG140" s="64"/>
      <c r="BWH140" s="64"/>
      <c r="BWI140" s="64"/>
      <c r="BWJ140" s="64"/>
      <c r="BWK140" s="64"/>
      <c r="BWL140" s="64"/>
      <c r="BWM140" s="64"/>
      <c r="BWN140" s="64"/>
      <c r="BWO140" s="64"/>
      <c r="BWP140" s="64"/>
      <c r="BWQ140" s="64"/>
      <c r="BWR140" s="64"/>
      <c r="BWS140" s="64"/>
      <c r="BWT140" s="64"/>
      <c r="BWU140" s="64"/>
      <c r="BWV140" s="64"/>
      <c r="BWW140" s="64"/>
      <c r="BWX140" s="64"/>
      <c r="BWY140" s="64"/>
      <c r="BWZ140" s="64"/>
      <c r="BXA140" s="64"/>
      <c r="BXB140" s="64"/>
      <c r="BXC140" s="64"/>
      <c r="BXD140" s="64"/>
      <c r="BXE140" s="64"/>
      <c r="BXF140" s="64"/>
      <c r="BXG140" s="64"/>
      <c r="BXH140" s="64"/>
      <c r="BXI140" s="64"/>
      <c r="BXJ140" s="64"/>
      <c r="BXK140" s="64"/>
      <c r="BXL140" s="64"/>
      <c r="BXM140" s="64"/>
      <c r="BXN140" s="64"/>
      <c r="BXO140" s="64"/>
      <c r="BXP140" s="64"/>
      <c r="BXQ140" s="64"/>
      <c r="BXR140" s="64"/>
      <c r="BXS140" s="64"/>
      <c r="BXT140" s="64"/>
      <c r="BXU140" s="64"/>
      <c r="BXV140" s="64"/>
      <c r="BXW140" s="64"/>
      <c r="BXX140" s="64"/>
      <c r="BXY140" s="64"/>
      <c r="BXZ140" s="64"/>
      <c r="BYA140" s="64"/>
      <c r="BYB140" s="64"/>
      <c r="BYC140" s="64"/>
      <c r="BYD140" s="64"/>
      <c r="BYE140" s="64"/>
      <c r="BYF140" s="64"/>
      <c r="BYG140" s="64"/>
      <c r="BYH140" s="64"/>
      <c r="BYI140" s="64"/>
      <c r="BYJ140" s="64"/>
      <c r="BYK140" s="64"/>
      <c r="BYL140" s="64"/>
      <c r="BYM140" s="64"/>
      <c r="BYN140" s="64"/>
      <c r="BYO140" s="64"/>
      <c r="BYP140" s="64"/>
      <c r="BYQ140" s="64"/>
      <c r="BYR140" s="64"/>
      <c r="BYS140" s="64"/>
      <c r="BYT140" s="64"/>
      <c r="BYU140" s="64"/>
      <c r="BYV140" s="64"/>
      <c r="BYW140" s="64"/>
      <c r="BYX140" s="64"/>
      <c r="BYY140" s="64"/>
      <c r="BYZ140" s="64"/>
      <c r="BZA140" s="64"/>
      <c r="BZB140" s="64"/>
      <c r="BZC140" s="64"/>
      <c r="BZD140" s="64"/>
      <c r="BZE140" s="64"/>
      <c r="BZF140" s="64"/>
      <c r="BZG140" s="64"/>
      <c r="BZH140" s="64"/>
      <c r="BZI140" s="64"/>
      <c r="BZJ140" s="64"/>
      <c r="BZK140" s="64"/>
      <c r="BZL140" s="64"/>
      <c r="BZM140" s="64"/>
      <c r="BZN140" s="64"/>
      <c r="BZO140" s="64"/>
      <c r="BZP140" s="64"/>
      <c r="BZQ140" s="64"/>
      <c r="BZR140" s="64"/>
      <c r="BZS140" s="64"/>
      <c r="BZT140" s="64"/>
      <c r="BZU140" s="64"/>
      <c r="BZV140" s="64"/>
      <c r="BZW140" s="64"/>
      <c r="BZX140" s="64"/>
      <c r="BZY140" s="64"/>
      <c r="BZZ140" s="64"/>
      <c r="CAA140" s="64"/>
      <c r="CAB140" s="64"/>
      <c r="CAC140" s="64"/>
      <c r="CAD140" s="64"/>
      <c r="CAE140" s="64"/>
      <c r="CAF140" s="64"/>
      <c r="CAG140" s="64"/>
      <c r="CAH140" s="64"/>
      <c r="CAI140" s="64"/>
      <c r="CAJ140" s="64"/>
      <c r="CAK140" s="64"/>
      <c r="CAL140" s="64"/>
      <c r="CAM140" s="64"/>
      <c r="CAN140" s="64"/>
      <c r="CAO140" s="64"/>
      <c r="CAP140" s="64"/>
      <c r="CAQ140" s="64"/>
      <c r="CAR140" s="64"/>
      <c r="CAS140" s="64"/>
      <c r="CAT140" s="64"/>
      <c r="CAU140" s="64"/>
      <c r="CAV140" s="64"/>
      <c r="CAW140" s="64"/>
      <c r="CAX140" s="64"/>
      <c r="CAY140" s="64"/>
      <c r="CAZ140" s="64"/>
      <c r="CBA140" s="64"/>
      <c r="CBB140" s="64"/>
      <c r="CBC140" s="64"/>
      <c r="CBD140" s="64"/>
      <c r="CBE140" s="64"/>
      <c r="CBF140" s="64"/>
      <c r="CBG140" s="64"/>
      <c r="CBH140" s="64"/>
      <c r="CBI140" s="64"/>
      <c r="CBJ140" s="64"/>
      <c r="CBK140" s="64"/>
      <c r="CBL140" s="64"/>
      <c r="CBM140" s="64"/>
      <c r="CBN140" s="64"/>
      <c r="CBO140" s="64"/>
      <c r="CBP140" s="64"/>
      <c r="CBQ140" s="64"/>
      <c r="CBR140" s="64"/>
      <c r="CBS140" s="64"/>
      <c r="CBT140" s="64"/>
      <c r="CBU140" s="64"/>
      <c r="CBV140" s="64"/>
      <c r="CBW140" s="64"/>
      <c r="CBX140" s="64"/>
      <c r="CBY140" s="64"/>
      <c r="CBZ140" s="64"/>
      <c r="CCA140" s="64"/>
      <c r="CCB140" s="64"/>
      <c r="CCC140" s="64"/>
      <c r="CCD140" s="64"/>
      <c r="CCE140" s="64"/>
      <c r="CCF140" s="64"/>
      <c r="CCG140" s="64"/>
      <c r="CCH140" s="64"/>
      <c r="CCI140" s="64"/>
      <c r="CCJ140" s="64"/>
      <c r="CCK140" s="64"/>
      <c r="CCL140" s="64"/>
      <c r="CCM140" s="64"/>
      <c r="CCN140" s="64"/>
      <c r="CCO140" s="64"/>
      <c r="CCP140" s="64"/>
      <c r="CCQ140" s="64"/>
      <c r="CCR140" s="64"/>
      <c r="CCS140" s="64"/>
      <c r="CCT140" s="64"/>
      <c r="CCU140" s="64"/>
      <c r="CCV140" s="64"/>
      <c r="CCW140" s="64"/>
      <c r="CCX140" s="64"/>
      <c r="CCY140" s="64"/>
      <c r="CCZ140" s="64"/>
      <c r="CDA140" s="64"/>
      <c r="CDB140" s="64"/>
      <c r="CDC140" s="64"/>
      <c r="CDD140" s="64"/>
      <c r="CDE140" s="64"/>
      <c r="CDF140" s="64"/>
      <c r="CDG140" s="64"/>
      <c r="CDH140" s="64"/>
      <c r="CDI140" s="64"/>
      <c r="CDJ140" s="64"/>
      <c r="CDK140" s="64"/>
      <c r="CDL140" s="64"/>
      <c r="CDM140" s="64"/>
      <c r="CDN140" s="64"/>
      <c r="CDO140" s="64"/>
      <c r="CDP140" s="64"/>
      <c r="CDQ140" s="64"/>
      <c r="CDR140" s="64"/>
      <c r="CDS140" s="64"/>
      <c r="CDT140" s="64"/>
      <c r="CDU140" s="64"/>
      <c r="CDV140" s="64"/>
      <c r="CDW140" s="64"/>
      <c r="CDX140" s="64"/>
      <c r="CDY140" s="64"/>
      <c r="CDZ140" s="64"/>
      <c r="CEA140" s="64"/>
      <c r="CEB140" s="64"/>
      <c r="CEC140" s="64"/>
      <c r="CED140" s="64"/>
      <c r="CEE140" s="64"/>
      <c r="CEF140" s="64"/>
      <c r="CEG140" s="64"/>
      <c r="CEH140" s="64"/>
      <c r="CEI140" s="64"/>
      <c r="CEJ140" s="64"/>
      <c r="CEK140" s="64"/>
      <c r="CEL140" s="64"/>
      <c r="CEM140" s="64"/>
      <c r="CEN140" s="64"/>
      <c r="CEO140" s="64"/>
      <c r="CEP140" s="64"/>
      <c r="CEQ140" s="64"/>
      <c r="CER140" s="64"/>
      <c r="CES140" s="64"/>
      <c r="CET140" s="64"/>
      <c r="CEU140" s="64"/>
      <c r="CEV140" s="64"/>
      <c r="CEW140" s="64"/>
      <c r="CEX140" s="64"/>
      <c r="CEY140" s="64"/>
      <c r="CEZ140" s="64"/>
      <c r="CFA140" s="64"/>
      <c r="CFB140" s="64"/>
      <c r="CFC140" s="64"/>
      <c r="CFD140" s="64"/>
      <c r="CFE140" s="64"/>
      <c r="CFF140" s="64"/>
      <c r="CFG140" s="64"/>
      <c r="CFH140" s="64"/>
      <c r="CFI140" s="64"/>
      <c r="CFJ140" s="64"/>
      <c r="CFK140" s="64"/>
      <c r="CFL140" s="64"/>
      <c r="CFM140" s="64"/>
      <c r="CFN140" s="64"/>
      <c r="CFO140" s="64"/>
      <c r="CFP140" s="64"/>
      <c r="CFQ140" s="64"/>
      <c r="CFR140" s="64"/>
      <c r="CFS140" s="64"/>
      <c r="CFT140" s="64"/>
      <c r="CFU140" s="64"/>
      <c r="CFV140" s="64"/>
      <c r="CFW140" s="64"/>
      <c r="CFX140" s="64"/>
      <c r="CFY140" s="64"/>
      <c r="CFZ140" s="64"/>
      <c r="CGA140" s="64"/>
      <c r="CGB140" s="64"/>
      <c r="CGC140" s="64"/>
      <c r="CGD140" s="64"/>
      <c r="CGE140" s="64"/>
      <c r="CGF140" s="64"/>
      <c r="CGG140" s="64"/>
      <c r="CGH140" s="64"/>
      <c r="CGI140" s="64"/>
      <c r="CGJ140" s="64"/>
      <c r="CGK140" s="64"/>
      <c r="CGL140" s="64"/>
      <c r="CGM140" s="64"/>
      <c r="CGN140" s="64"/>
      <c r="CGO140" s="64"/>
      <c r="CGP140" s="64"/>
      <c r="CGQ140" s="64"/>
      <c r="CGR140" s="64"/>
      <c r="CGS140" s="64"/>
      <c r="CGT140" s="64"/>
      <c r="CGU140" s="64"/>
      <c r="CGV140" s="64"/>
      <c r="CGW140" s="64"/>
      <c r="CGX140" s="64"/>
      <c r="CGY140" s="64"/>
      <c r="CGZ140" s="64"/>
      <c r="CHA140" s="64"/>
      <c r="CHB140" s="64"/>
      <c r="CHC140" s="64"/>
      <c r="CHD140" s="64"/>
      <c r="CHE140" s="64"/>
      <c r="CHF140" s="64"/>
      <c r="CHG140" s="64"/>
      <c r="CHH140" s="64"/>
      <c r="CHI140" s="64"/>
      <c r="CHJ140" s="64"/>
      <c r="CHK140" s="64"/>
      <c r="CHL140" s="64"/>
      <c r="CHM140" s="64"/>
      <c r="CHN140" s="64"/>
      <c r="CHO140" s="64"/>
      <c r="CHP140" s="64"/>
      <c r="CHQ140" s="64"/>
      <c r="CHR140" s="64"/>
      <c r="CHS140" s="64"/>
      <c r="CHT140" s="64"/>
      <c r="CHU140" s="64"/>
      <c r="CHV140" s="64"/>
      <c r="CHW140" s="64"/>
      <c r="CHX140" s="64"/>
      <c r="CHY140" s="64"/>
      <c r="CHZ140" s="64"/>
      <c r="CIA140" s="64"/>
      <c r="CIB140" s="64"/>
      <c r="CIC140" s="64"/>
      <c r="CID140" s="64"/>
      <c r="CIE140" s="64"/>
      <c r="CIF140" s="64"/>
      <c r="CIG140" s="64"/>
      <c r="CIH140" s="64"/>
      <c r="CII140" s="64"/>
      <c r="CIJ140" s="64"/>
      <c r="CIK140" s="64"/>
      <c r="CIL140" s="64"/>
      <c r="CIM140" s="64"/>
      <c r="CIN140" s="64"/>
      <c r="CIO140" s="64"/>
      <c r="CIP140" s="64"/>
      <c r="CIQ140" s="64"/>
      <c r="CIR140" s="64"/>
      <c r="CIS140" s="64"/>
      <c r="CIT140" s="64"/>
      <c r="CIU140" s="64"/>
      <c r="CIV140" s="64"/>
      <c r="CIW140" s="64"/>
      <c r="CIX140" s="64"/>
      <c r="CIY140" s="64"/>
      <c r="CIZ140" s="64"/>
      <c r="CJA140" s="64"/>
      <c r="CJB140" s="64"/>
      <c r="CJC140" s="64"/>
      <c r="CJD140" s="64"/>
      <c r="CJE140" s="64"/>
      <c r="CJF140" s="64"/>
      <c r="CJG140" s="64"/>
      <c r="CJH140" s="64"/>
      <c r="CJI140" s="64"/>
      <c r="CJJ140" s="64"/>
      <c r="CJK140" s="64"/>
      <c r="CJL140" s="64"/>
      <c r="CJM140" s="64"/>
      <c r="CJN140" s="64"/>
      <c r="CJO140" s="64"/>
      <c r="CJP140" s="64"/>
      <c r="CJQ140" s="64"/>
      <c r="CJR140" s="64"/>
      <c r="CJS140" s="64"/>
      <c r="CJT140" s="64"/>
      <c r="CJU140" s="64"/>
      <c r="CJV140" s="64"/>
      <c r="CJW140" s="64"/>
      <c r="CJX140" s="64"/>
      <c r="CJY140" s="64"/>
      <c r="CJZ140" s="64"/>
      <c r="CKA140" s="64"/>
      <c r="CKB140" s="64"/>
      <c r="CKC140" s="64"/>
      <c r="CKD140" s="64"/>
      <c r="CKE140" s="64"/>
      <c r="CKF140" s="64"/>
      <c r="CKG140" s="64"/>
      <c r="CKH140" s="64"/>
      <c r="CKI140" s="64"/>
      <c r="CKJ140" s="64"/>
      <c r="CKK140" s="64"/>
      <c r="CKL140" s="64"/>
      <c r="CKM140" s="64"/>
      <c r="CKN140" s="64"/>
      <c r="CKO140" s="64"/>
      <c r="CKP140" s="64"/>
      <c r="CKQ140" s="64"/>
      <c r="CKR140" s="64"/>
      <c r="CKS140" s="64"/>
      <c r="CKT140" s="64"/>
      <c r="CKU140" s="64"/>
      <c r="CKV140" s="64"/>
      <c r="CKW140" s="64"/>
      <c r="CKX140" s="64"/>
      <c r="CKY140" s="64"/>
      <c r="CKZ140" s="64"/>
      <c r="CLA140" s="64"/>
      <c r="CLB140" s="64"/>
      <c r="CLC140" s="64"/>
      <c r="CLD140" s="64"/>
      <c r="CLE140" s="64"/>
      <c r="CLF140" s="64"/>
      <c r="CLG140" s="64"/>
      <c r="CLH140" s="64"/>
      <c r="CLI140" s="64"/>
      <c r="CLJ140" s="64"/>
      <c r="CLK140" s="64"/>
      <c r="CLL140" s="64"/>
      <c r="CLM140" s="64"/>
      <c r="CLN140" s="64"/>
      <c r="CLO140" s="64"/>
      <c r="CLP140" s="64"/>
      <c r="CLQ140" s="64"/>
      <c r="CLR140" s="64"/>
      <c r="CLS140" s="64"/>
      <c r="CLT140" s="64"/>
      <c r="CLU140" s="64"/>
      <c r="CLV140" s="64"/>
      <c r="CLW140" s="64"/>
      <c r="CLX140" s="64"/>
      <c r="CLY140" s="64"/>
      <c r="CLZ140" s="64"/>
      <c r="CMA140" s="64"/>
      <c r="CMB140" s="64"/>
      <c r="CMC140" s="64"/>
      <c r="CMD140" s="64"/>
      <c r="CME140" s="64"/>
      <c r="CMF140" s="64"/>
      <c r="CMG140" s="64"/>
      <c r="CMH140" s="64"/>
      <c r="CMI140" s="64"/>
      <c r="CMJ140" s="64"/>
      <c r="CMK140" s="64"/>
      <c r="CML140" s="64"/>
      <c r="CMM140" s="64"/>
      <c r="CMN140" s="64"/>
      <c r="CMO140" s="64"/>
      <c r="CMP140" s="64"/>
      <c r="CMQ140" s="64"/>
      <c r="CMR140" s="64"/>
      <c r="CMS140" s="64"/>
      <c r="CMT140" s="64"/>
      <c r="CMU140" s="64"/>
      <c r="CMV140" s="64"/>
      <c r="CMW140" s="64"/>
      <c r="CMX140" s="64"/>
      <c r="CMY140" s="64"/>
      <c r="CMZ140" s="64"/>
      <c r="CNA140" s="64"/>
      <c r="CNB140" s="64"/>
      <c r="CNC140" s="64"/>
      <c r="CND140" s="64"/>
      <c r="CNE140" s="64"/>
      <c r="CNF140" s="64"/>
      <c r="CNG140" s="64"/>
      <c r="CNH140" s="64"/>
      <c r="CNI140" s="64"/>
      <c r="CNJ140" s="64"/>
      <c r="CNK140" s="64"/>
      <c r="CNL140" s="64"/>
      <c r="CNM140" s="64"/>
      <c r="CNN140" s="64"/>
      <c r="CNO140" s="64"/>
      <c r="CNP140" s="64"/>
      <c r="CNQ140" s="64"/>
      <c r="CNR140" s="64"/>
      <c r="CNS140" s="64"/>
      <c r="CNT140" s="64"/>
      <c r="CNU140" s="64"/>
      <c r="CNV140" s="64"/>
      <c r="CNW140" s="64"/>
      <c r="CNX140" s="64"/>
      <c r="CNY140" s="64"/>
      <c r="CNZ140" s="64"/>
      <c r="COA140" s="64"/>
      <c r="COB140" s="64"/>
      <c r="COC140" s="64"/>
      <c r="COD140" s="64"/>
      <c r="COE140" s="64"/>
      <c r="COF140" s="64"/>
      <c r="COG140" s="64"/>
      <c r="COH140" s="64"/>
      <c r="COI140" s="64"/>
      <c r="COJ140" s="64"/>
      <c r="COK140" s="64"/>
      <c r="COL140" s="64"/>
      <c r="COM140" s="64"/>
      <c r="CON140" s="64"/>
      <c r="COO140" s="64"/>
      <c r="COP140" s="64"/>
      <c r="COQ140" s="64"/>
      <c r="COR140" s="64"/>
      <c r="COS140" s="64"/>
      <c r="COT140" s="64"/>
      <c r="COU140" s="64"/>
      <c r="COV140" s="64"/>
      <c r="COW140" s="64"/>
      <c r="COX140" s="64"/>
      <c r="COY140" s="64"/>
      <c r="COZ140" s="64"/>
      <c r="CPA140" s="64"/>
      <c r="CPB140" s="64"/>
      <c r="CPC140" s="64"/>
      <c r="CPD140" s="64"/>
      <c r="CPE140" s="64"/>
      <c r="CPF140" s="64"/>
      <c r="CPG140" s="64"/>
      <c r="CPH140" s="64"/>
      <c r="CPI140" s="64"/>
      <c r="CPJ140" s="64"/>
      <c r="CPK140" s="64"/>
      <c r="CPL140" s="64"/>
      <c r="CPM140" s="64"/>
      <c r="CPN140" s="64"/>
      <c r="CPO140" s="64"/>
      <c r="CPP140" s="64"/>
      <c r="CPQ140" s="64"/>
      <c r="CPR140" s="64"/>
      <c r="CPS140" s="64"/>
      <c r="CPT140" s="64"/>
      <c r="CPU140" s="64"/>
      <c r="CPV140" s="64"/>
      <c r="CPW140" s="64"/>
      <c r="CPX140" s="64"/>
      <c r="CPY140" s="64"/>
      <c r="CPZ140" s="64"/>
      <c r="CQA140" s="64"/>
      <c r="CQB140" s="64"/>
      <c r="CQC140" s="64"/>
      <c r="CQD140" s="64"/>
      <c r="CQE140" s="64"/>
      <c r="CQF140" s="64"/>
      <c r="CQG140" s="64"/>
      <c r="CQH140" s="64"/>
      <c r="CQI140" s="64"/>
      <c r="CQJ140" s="64"/>
      <c r="CQK140" s="64"/>
      <c r="CQL140" s="64"/>
      <c r="CQM140" s="64"/>
      <c r="CQN140" s="64"/>
      <c r="CQO140" s="64"/>
      <c r="CQP140" s="64"/>
      <c r="CQQ140" s="64"/>
      <c r="CQR140" s="64"/>
      <c r="CQS140" s="64"/>
      <c r="CQT140" s="64"/>
      <c r="CQU140" s="64"/>
      <c r="CQV140" s="64"/>
      <c r="CQW140" s="64"/>
      <c r="CQX140" s="64"/>
      <c r="CQY140" s="64"/>
      <c r="CQZ140" s="64"/>
      <c r="CRA140" s="64"/>
      <c r="CRB140" s="64"/>
      <c r="CRC140" s="64"/>
      <c r="CRD140" s="64"/>
      <c r="CRE140" s="64"/>
      <c r="CRF140" s="64"/>
      <c r="CRG140" s="64"/>
      <c r="CRH140" s="64"/>
      <c r="CRI140" s="64"/>
      <c r="CRJ140" s="64"/>
      <c r="CRK140" s="64"/>
      <c r="CRL140" s="64"/>
      <c r="CRM140" s="64"/>
      <c r="CRN140" s="64"/>
      <c r="CRO140" s="64"/>
      <c r="CRP140" s="64"/>
      <c r="CRQ140" s="64"/>
      <c r="CRR140" s="64"/>
      <c r="CRS140" s="64"/>
      <c r="CRT140" s="64"/>
      <c r="CRU140" s="64"/>
      <c r="CRV140" s="64"/>
      <c r="CRW140" s="64"/>
      <c r="CRX140" s="64"/>
      <c r="CRY140" s="64"/>
      <c r="CRZ140" s="64"/>
      <c r="CSA140" s="64"/>
      <c r="CSB140" s="64"/>
      <c r="CSC140" s="64"/>
      <c r="CSD140" s="64"/>
      <c r="CSE140" s="64"/>
      <c r="CSF140" s="64"/>
      <c r="CSG140" s="64"/>
      <c r="CSH140" s="64"/>
      <c r="CSI140" s="64"/>
      <c r="CSJ140" s="64"/>
      <c r="CSK140" s="64"/>
      <c r="CSL140" s="64"/>
      <c r="CSM140" s="64"/>
      <c r="CSN140" s="64"/>
      <c r="CSO140" s="64"/>
      <c r="CSP140" s="64"/>
      <c r="CSQ140" s="64"/>
      <c r="CSR140" s="64"/>
      <c r="CSS140" s="64"/>
      <c r="CST140" s="64"/>
      <c r="CSU140" s="64"/>
      <c r="CSV140" s="64"/>
      <c r="CSW140" s="64"/>
      <c r="CSX140" s="64"/>
      <c r="CSY140" s="64"/>
      <c r="CSZ140" s="64"/>
      <c r="CTA140" s="64"/>
      <c r="CTB140" s="64"/>
      <c r="CTC140" s="64"/>
      <c r="CTD140" s="64"/>
      <c r="CTE140" s="64"/>
      <c r="CTF140" s="64"/>
      <c r="CTG140" s="64"/>
      <c r="CTH140" s="64"/>
      <c r="CTI140" s="64"/>
      <c r="CTJ140" s="64"/>
      <c r="CTK140" s="64"/>
      <c r="CTL140" s="64"/>
      <c r="CTM140" s="64"/>
      <c r="CTN140" s="64"/>
      <c r="CTO140" s="64"/>
      <c r="CTP140" s="64"/>
      <c r="CTQ140" s="64"/>
      <c r="CTR140" s="64"/>
      <c r="CTS140" s="64"/>
      <c r="CTT140" s="64"/>
      <c r="CTU140" s="64"/>
      <c r="CTV140" s="64"/>
      <c r="CTW140" s="64"/>
      <c r="CTX140" s="64"/>
      <c r="CTY140" s="64"/>
      <c r="CTZ140" s="64"/>
      <c r="CUA140" s="64"/>
      <c r="CUB140" s="64"/>
      <c r="CUC140" s="64"/>
      <c r="CUD140" s="64"/>
      <c r="CUE140" s="64"/>
      <c r="CUF140" s="64"/>
      <c r="CUG140" s="64"/>
      <c r="CUH140" s="64"/>
      <c r="CUI140" s="64"/>
      <c r="CUJ140" s="64"/>
      <c r="CUK140" s="64"/>
      <c r="CUL140" s="64"/>
      <c r="CUM140" s="64"/>
      <c r="CUN140" s="64"/>
      <c r="CUO140" s="64"/>
      <c r="CUP140" s="64"/>
      <c r="CUQ140" s="64"/>
      <c r="CUR140" s="64"/>
      <c r="CUS140" s="64"/>
      <c r="CUT140" s="64"/>
      <c r="CUU140" s="64"/>
      <c r="CUV140" s="64"/>
      <c r="CUW140" s="64"/>
      <c r="CUX140" s="64"/>
      <c r="CUY140" s="64"/>
      <c r="CUZ140" s="64"/>
      <c r="CVA140" s="64"/>
      <c r="CVB140" s="64"/>
      <c r="CVC140" s="64"/>
      <c r="CVD140" s="64"/>
      <c r="CVE140" s="64"/>
      <c r="CVF140" s="64"/>
      <c r="CVG140" s="64"/>
      <c r="CVH140" s="64"/>
      <c r="CVI140" s="64"/>
      <c r="CVJ140" s="64"/>
      <c r="CVK140" s="64"/>
      <c r="CVL140" s="64"/>
      <c r="CVM140" s="64"/>
      <c r="CVN140" s="64"/>
      <c r="CVO140" s="64"/>
      <c r="CVP140" s="64"/>
      <c r="CVQ140" s="64"/>
      <c r="CVR140" s="64"/>
      <c r="CVS140" s="64"/>
      <c r="CVT140" s="64"/>
      <c r="CVU140" s="64"/>
      <c r="CVV140" s="64"/>
      <c r="CVW140" s="64"/>
      <c r="CVX140" s="64"/>
      <c r="CVY140" s="64"/>
      <c r="CVZ140" s="64"/>
      <c r="CWA140" s="64"/>
      <c r="CWB140" s="64"/>
      <c r="CWC140" s="64"/>
      <c r="CWD140" s="64"/>
      <c r="CWE140" s="64"/>
      <c r="CWF140" s="64"/>
      <c r="CWG140" s="64"/>
      <c r="CWH140" s="64"/>
      <c r="CWI140" s="64"/>
      <c r="CWJ140" s="64"/>
      <c r="CWK140" s="64"/>
      <c r="CWL140" s="64"/>
      <c r="CWM140" s="64"/>
      <c r="CWN140" s="64"/>
      <c r="CWO140" s="64"/>
      <c r="CWP140" s="64"/>
      <c r="CWQ140" s="64"/>
      <c r="CWR140" s="64"/>
      <c r="CWS140" s="64"/>
      <c r="CWT140" s="64"/>
      <c r="CWU140" s="64"/>
      <c r="CWV140" s="64"/>
      <c r="CWW140" s="64"/>
      <c r="CWX140" s="64"/>
      <c r="CWY140" s="64"/>
      <c r="CWZ140" s="64"/>
      <c r="CXA140" s="64"/>
      <c r="CXB140" s="64"/>
      <c r="CXC140" s="64"/>
      <c r="CXD140" s="64"/>
      <c r="CXE140" s="64"/>
      <c r="CXF140" s="64"/>
      <c r="CXG140" s="64"/>
      <c r="CXH140" s="64"/>
      <c r="CXI140" s="64"/>
      <c r="CXJ140" s="64"/>
      <c r="CXK140" s="64"/>
      <c r="CXL140" s="64"/>
      <c r="CXM140" s="64"/>
      <c r="CXN140" s="64"/>
      <c r="CXO140" s="64"/>
      <c r="CXP140" s="64"/>
      <c r="CXQ140" s="64"/>
      <c r="CXR140" s="64"/>
      <c r="CXS140" s="64"/>
      <c r="CXT140" s="64"/>
      <c r="CXU140" s="64"/>
      <c r="CXV140" s="64"/>
      <c r="CXW140" s="64"/>
      <c r="CXX140" s="64"/>
      <c r="CXY140" s="64"/>
      <c r="CXZ140" s="64"/>
      <c r="CYA140" s="64"/>
      <c r="CYB140" s="64"/>
      <c r="CYC140" s="64"/>
      <c r="CYD140" s="64"/>
      <c r="CYE140" s="64"/>
      <c r="CYF140" s="64"/>
      <c r="CYG140" s="64"/>
      <c r="CYH140" s="64"/>
      <c r="CYI140" s="64"/>
      <c r="CYJ140" s="64"/>
      <c r="CYK140" s="64"/>
      <c r="CYL140" s="64"/>
      <c r="CYM140" s="64"/>
      <c r="CYN140" s="64"/>
      <c r="CYO140" s="64"/>
      <c r="CYP140" s="64"/>
      <c r="CYQ140" s="64"/>
      <c r="CYR140" s="64"/>
      <c r="CYS140" s="64"/>
      <c r="CYT140" s="64"/>
      <c r="CYU140" s="64"/>
      <c r="CYV140" s="64"/>
      <c r="CYW140" s="64"/>
      <c r="CYX140" s="64"/>
      <c r="CYY140" s="64"/>
      <c r="CYZ140" s="64"/>
      <c r="CZA140" s="64"/>
      <c r="CZB140" s="64"/>
      <c r="CZC140" s="64"/>
      <c r="CZD140" s="64"/>
      <c r="CZE140" s="64"/>
      <c r="CZF140" s="64"/>
      <c r="CZG140" s="64"/>
      <c r="CZH140" s="64"/>
      <c r="CZI140" s="64"/>
      <c r="CZJ140" s="64"/>
      <c r="CZK140" s="64"/>
      <c r="CZL140" s="64"/>
      <c r="CZM140" s="64"/>
      <c r="CZN140" s="64"/>
      <c r="CZO140" s="64"/>
      <c r="CZP140" s="64"/>
      <c r="CZQ140" s="64"/>
      <c r="CZR140" s="64"/>
      <c r="CZS140" s="64"/>
      <c r="CZT140" s="64"/>
      <c r="CZU140" s="64"/>
      <c r="CZV140" s="64"/>
      <c r="CZW140" s="64"/>
      <c r="CZX140" s="64"/>
      <c r="CZY140" s="64"/>
      <c r="CZZ140" s="64"/>
      <c r="DAA140" s="64"/>
      <c r="DAB140" s="64"/>
      <c r="DAC140" s="64"/>
      <c r="DAD140" s="64"/>
      <c r="DAE140" s="64"/>
      <c r="DAF140" s="64"/>
      <c r="DAG140" s="64"/>
      <c r="DAH140" s="64"/>
      <c r="DAI140" s="64"/>
      <c r="DAJ140" s="64"/>
      <c r="DAK140" s="64"/>
      <c r="DAL140" s="64"/>
      <c r="DAM140" s="64"/>
      <c r="DAN140" s="64"/>
      <c r="DAO140" s="64"/>
      <c r="DAP140" s="64"/>
      <c r="DAQ140" s="64"/>
      <c r="DAR140" s="64"/>
      <c r="DAS140" s="64"/>
      <c r="DAT140" s="64"/>
      <c r="DAU140" s="64"/>
      <c r="DAV140" s="64"/>
      <c r="DAW140" s="64"/>
      <c r="DAX140" s="64"/>
      <c r="DAY140" s="64"/>
      <c r="DAZ140" s="64"/>
      <c r="DBA140" s="64"/>
      <c r="DBB140" s="64"/>
      <c r="DBC140" s="64"/>
      <c r="DBD140" s="64"/>
      <c r="DBE140" s="64"/>
      <c r="DBF140" s="64"/>
      <c r="DBG140" s="64"/>
      <c r="DBH140" s="64"/>
      <c r="DBI140" s="64"/>
      <c r="DBJ140" s="64"/>
      <c r="DBK140" s="64"/>
      <c r="DBL140" s="64"/>
      <c r="DBM140" s="64"/>
      <c r="DBN140" s="64"/>
      <c r="DBO140" s="64"/>
      <c r="DBP140" s="64"/>
      <c r="DBQ140" s="64"/>
      <c r="DBR140" s="64"/>
      <c r="DBS140" s="64"/>
      <c r="DBT140" s="64"/>
      <c r="DBU140" s="64"/>
      <c r="DBV140" s="64"/>
      <c r="DBW140" s="64"/>
      <c r="DBX140" s="64"/>
      <c r="DBY140" s="64"/>
      <c r="DBZ140" s="64"/>
      <c r="DCA140" s="64"/>
      <c r="DCB140" s="64"/>
      <c r="DCC140" s="64"/>
      <c r="DCD140" s="64"/>
      <c r="DCE140" s="64"/>
      <c r="DCF140" s="64"/>
      <c r="DCG140" s="64"/>
      <c r="DCH140" s="64"/>
      <c r="DCI140" s="64"/>
      <c r="DCJ140" s="64"/>
      <c r="DCK140" s="64"/>
      <c r="DCL140" s="64"/>
      <c r="DCM140" s="64"/>
      <c r="DCN140" s="64"/>
      <c r="DCO140" s="64"/>
      <c r="DCP140" s="64"/>
      <c r="DCQ140" s="64"/>
      <c r="DCR140" s="64"/>
      <c r="DCS140" s="64"/>
      <c r="DCT140" s="64"/>
    </row>
    <row r="141" spans="1:2802" s="121" customFormat="1" ht="78.75" x14ac:dyDescent="0.2">
      <c r="A141" s="126">
        <f t="shared" ref="A141:A204" si="94">IF(H141&lt;&gt;"",1+MAX(A130:A140),"")</f>
        <v>84</v>
      </c>
      <c r="B141" s="196" t="s">
        <v>277</v>
      </c>
      <c r="C141" s="196" t="s">
        <v>276</v>
      </c>
      <c r="D141" s="42" t="s">
        <v>293</v>
      </c>
      <c r="E141" s="193">
        <v>15</v>
      </c>
      <c r="F141" s="194">
        <v>0</v>
      </c>
      <c r="G141" s="193">
        <f t="shared" si="91"/>
        <v>15</v>
      </c>
      <c r="H141" s="6" t="s">
        <v>118</v>
      </c>
      <c r="I141" s="3">
        <v>0.76088888888888906</v>
      </c>
      <c r="J141" s="6">
        <v>45.75</v>
      </c>
      <c r="K141" s="137">
        <f t="shared" si="63"/>
        <v>34.810666666666677</v>
      </c>
      <c r="L141" s="137">
        <v>136.96</v>
      </c>
      <c r="M141" s="141">
        <f t="shared" si="92"/>
        <v>171.77066666666667</v>
      </c>
      <c r="N141" s="195">
        <f t="shared" si="93"/>
        <v>2576.56</v>
      </c>
      <c r="O141" s="132"/>
      <c r="P141" s="64"/>
      <c r="Q141" s="64"/>
      <c r="R141" s="3"/>
      <c r="S141" s="137"/>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c r="AQ141" s="64"/>
      <c r="AR141" s="64"/>
      <c r="AS141" s="64"/>
      <c r="AT141" s="64"/>
      <c r="AU141" s="64"/>
      <c r="AV141" s="64"/>
      <c r="AW141" s="64"/>
      <c r="AX141" s="64"/>
      <c r="AY141" s="64"/>
      <c r="AZ141" s="64"/>
      <c r="BA141" s="64"/>
      <c r="BB141" s="64"/>
      <c r="BC141" s="64"/>
      <c r="BD141" s="64"/>
      <c r="BE141" s="64"/>
      <c r="BF141" s="64"/>
      <c r="BG141" s="64"/>
      <c r="BH141" s="64"/>
      <c r="BI141" s="64"/>
      <c r="BJ141" s="64"/>
      <c r="BK141" s="64"/>
      <c r="BL141" s="64"/>
      <c r="BM141" s="64"/>
      <c r="BN141" s="64"/>
      <c r="BO141" s="64"/>
      <c r="BP141" s="64"/>
      <c r="BQ141" s="64"/>
      <c r="BR141" s="64"/>
      <c r="BS141" s="64"/>
      <c r="BT141" s="64"/>
      <c r="BU141" s="64"/>
      <c r="BV141" s="64"/>
      <c r="BW141" s="64"/>
      <c r="BX141" s="64"/>
      <c r="BY141" s="64"/>
      <c r="BZ141" s="64"/>
      <c r="CA141" s="64"/>
      <c r="CB141" s="64"/>
      <c r="CC141" s="64"/>
      <c r="CD141" s="64"/>
      <c r="CE141" s="64"/>
      <c r="CF141" s="64"/>
      <c r="CG141" s="64"/>
      <c r="CH141" s="64"/>
      <c r="CI141" s="64"/>
      <c r="CJ141" s="64"/>
      <c r="CK141" s="64"/>
      <c r="CL141" s="64"/>
      <c r="CM141" s="64"/>
      <c r="CN141" s="64"/>
      <c r="CO141" s="64"/>
      <c r="CP141" s="64"/>
      <c r="CQ141" s="64"/>
      <c r="CR141" s="64"/>
      <c r="CS141" s="64"/>
      <c r="CT141" s="64"/>
      <c r="CU141" s="64"/>
      <c r="CV141" s="64"/>
      <c r="CW141" s="64"/>
      <c r="CX141" s="64"/>
      <c r="CY141" s="64"/>
      <c r="CZ141" s="64"/>
      <c r="DA141" s="64"/>
      <c r="DB141" s="64"/>
      <c r="DC141" s="64"/>
      <c r="DD141" s="64"/>
      <c r="DE141" s="64"/>
      <c r="DF141" s="64"/>
      <c r="DG141" s="64"/>
      <c r="DH141" s="64"/>
      <c r="DI141" s="64"/>
      <c r="DJ141" s="64"/>
      <c r="DK141" s="64"/>
      <c r="DL141" s="64"/>
      <c r="DM141" s="64"/>
      <c r="DN141" s="64"/>
      <c r="DO141" s="64"/>
      <c r="DP141" s="64"/>
      <c r="DQ141" s="64"/>
      <c r="DR141" s="64"/>
      <c r="DS141" s="64"/>
      <c r="DT141" s="64"/>
      <c r="DU141" s="64"/>
      <c r="DV141" s="64"/>
      <c r="DW141" s="64"/>
      <c r="DX141" s="64"/>
      <c r="DY141" s="64"/>
      <c r="DZ141" s="64"/>
      <c r="EA141" s="64"/>
      <c r="EB141" s="64"/>
      <c r="EC141" s="64"/>
      <c r="ED141" s="64"/>
      <c r="EE141" s="64"/>
      <c r="EF141" s="64"/>
      <c r="EG141" s="64"/>
      <c r="EH141" s="64"/>
      <c r="EI141" s="64"/>
      <c r="EJ141" s="64"/>
      <c r="EK141" s="64"/>
      <c r="EL141" s="64"/>
      <c r="EM141" s="64"/>
      <c r="EN141" s="64"/>
      <c r="EO141" s="64"/>
      <c r="EP141" s="64"/>
      <c r="EQ141" s="64"/>
      <c r="ER141" s="64"/>
      <c r="ES141" s="64"/>
      <c r="ET141" s="64"/>
      <c r="EU141" s="64"/>
      <c r="EV141" s="64"/>
      <c r="EW141" s="64"/>
      <c r="EX141" s="64"/>
      <c r="EY141" s="64"/>
      <c r="EZ141" s="64"/>
      <c r="FA141" s="64"/>
      <c r="FB141" s="64"/>
      <c r="FC141" s="64"/>
      <c r="FD141" s="64"/>
      <c r="FE141" s="64"/>
      <c r="FF141" s="64"/>
      <c r="FG141" s="64"/>
      <c r="FH141" s="64"/>
      <c r="FI141" s="64"/>
      <c r="FJ141" s="64"/>
      <c r="FK141" s="64"/>
      <c r="FL141" s="64"/>
      <c r="FM141" s="64"/>
      <c r="FN141" s="64"/>
      <c r="FO141" s="64"/>
      <c r="FP141" s="64"/>
      <c r="FQ141" s="64"/>
      <c r="FR141" s="64"/>
      <c r="FS141" s="64"/>
      <c r="FT141" s="64"/>
      <c r="FU141" s="64"/>
      <c r="FV141" s="64"/>
      <c r="FW141" s="64"/>
      <c r="FX141" s="64"/>
      <c r="FY141" s="64"/>
      <c r="FZ141" s="64"/>
      <c r="GA141" s="64"/>
      <c r="GB141" s="64"/>
      <c r="GC141" s="64"/>
      <c r="GD141" s="64"/>
      <c r="GE141" s="64"/>
      <c r="GF141" s="64"/>
      <c r="GG141" s="64"/>
      <c r="GH141" s="64"/>
      <c r="GI141" s="64"/>
      <c r="GJ141" s="64"/>
      <c r="GK141" s="64"/>
      <c r="GL141" s="64"/>
      <c r="GM141" s="64"/>
      <c r="GN141" s="64"/>
      <c r="GO141" s="64"/>
      <c r="GP141" s="64"/>
      <c r="GQ141" s="64"/>
      <c r="GR141" s="64"/>
      <c r="GS141" s="64"/>
      <c r="GT141" s="64"/>
      <c r="GU141" s="64"/>
      <c r="GV141" s="64"/>
      <c r="GW141" s="64"/>
      <c r="GX141" s="64"/>
      <c r="GY141" s="64"/>
      <c r="GZ141" s="64"/>
      <c r="HA141" s="64"/>
      <c r="HB141" s="64"/>
      <c r="HC141" s="64"/>
      <c r="HD141" s="64"/>
      <c r="HE141" s="64"/>
      <c r="HF141" s="64"/>
      <c r="HG141" s="64"/>
      <c r="HH141" s="64"/>
      <c r="HI141" s="64"/>
      <c r="HJ141" s="64"/>
      <c r="HK141" s="64"/>
      <c r="HL141" s="64"/>
      <c r="HM141" s="64"/>
      <c r="HN141" s="64"/>
      <c r="HO141" s="64"/>
      <c r="HP141" s="64"/>
      <c r="HQ141" s="64"/>
      <c r="HR141" s="64"/>
      <c r="HS141" s="64"/>
      <c r="HT141" s="64"/>
      <c r="HU141" s="64"/>
      <c r="HV141" s="64"/>
      <c r="HW141" s="64"/>
      <c r="HX141" s="64"/>
      <c r="HY141" s="64"/>
      <c r="HZ141" s="64"/>
      <c r="IA141" s="64"/>
      <c r="IB141" s="64"/>
      <c r="IC141" s="64"/>
      <c r="ID141" s="64"/>
      <c r="IE141" s="64"/>
      <c r="IF141" s="64"/>
      <c r="IG141" s="64"/>
      <c r="IH141" s="64"/>
      <c r="II141" s="64"/>
      <c r="IJ141" s="64"/>
      <c r="IK141" s="64"/>
      <c r="IL141" s="64"/>
      <c r="IM141" s="64"/>
      <c r="IN141" s="64"/>
      <c r="IO141" s="64"/>
      <c r="IP141" s="64"/>
      <c r="IQ141" s="64"/>
      <c r="IR141" s="64"/>
      <c r="IS141" s="64"/>
      <c r="IT141" s="64"/>
      <c r="IU141" s="64"/>
      <c r="IV141" s="64"/>
      <c r="IW141" s="64"/>
      <c r="IX141" s="64"/>
      <c r="IY141" s="64"/>
      <c r="IZ141" s="64"/>
      <c r="JA141" s="64"/>
      <c r="JB141" s="64"/>
      <c r="JC141" s="64"/>
      <c r="JD141" s="64"/>
      <c r="JE141" s="64"/>
      <c r="JF141" s="64"/>
      <c r="JG141" s="64"/>
      <c r="JH141" s="64"/>
      <c r="JI141" s="64"/>
      <c r="JJ141" s="64"/>
      <c r="JK141" s="64"/>
      <c r="JL141" s="64"/>
      <c r="JM141" s="64"/>
      <c r="JN141" s="64"/>
      <c r="JO141" s="64"/>
      <c r="JP141" s="64"/>
      <c r="JQ141" s="64"/>
      <c r="JR141" s="64"/>
      <c r="JS141" s="64"/>
      <c r="JT141" s="64"/>
      <c r="JU141" s="64"/>
      <c r="JV141" s="64"/>
      <c r="JW141" s="64"/>
      <c r="JX141" s="64"/>
      <c r="JY141" s="64"/>
      <c r="JZ141" s="64"/>
      <c r="KA141" s="64"/>
      <c r="KB141" s="64"/>
      <c r="KC141" s="64"/>
      <c r="KD141" s="64"/>
      <c r="KE141" s="64"/>
      <c r="KF141" s="64"/>
      <c r="KG141" s="64"/>
      <c r="KH141" s="64"/>
      <c r="KI141" s="64"/>
      <c r="KJ141" s="64"/>
      <c r="KK141" s="64"/>
      <c r="KL141" s="64"/>
      <c r="KM141" s="64"/>
      <c r="KN141" s="64"/>
      <c r="KO141" s="64"/>
      <c r="KP141" s="64"/>
      <c r="KQ141" s="64"/>
      <c r="KR141" s="64"/>
      <c r="KS141" s="64"/>
      <c r="KT141" s="64"/>
      <c r="KU141" s="64"/>
      <c r="KV141" s="64"/>
      <c r="KW141" s="64"/>
      <c r="KX141" s="64"/>
      <c r="KY141" s="64"/>
      <c r="KZ141" s="64"/>
      <c r="LA141" s="64"/>
      <c r="LB141" s="64"/>
      <c r="LC141" s="64"/>
      <c r="LD141" s="64"/>
      <c r="LE141" s="64"/>
      <c r="LF141" s="64"/>
      <c r="LG141" s="64"/>
      <c r="LH141" s="64"/>
      <c r="LI141" s="64"/>
      <c r="LJ141" s="64"/>
      <c r="LK141" s="64"/>
      <c r="LL141" s="64"/>
      <c r="LM141" s="64"/>
      <c r="LN141" s="64"/>
      <c r="LO141" s="64"/>
      <c r="LP141" s="64"/>
      <c r="LQ141" s="64"/>
      <c r="LR141" s="64"/>
      <c r="LS141" s="64"/>
      <c r="LT141" s="64"/>
      <c r="LU141" s="64"/>
      <c r="LV141" s="64"/>
      <c r="LW141" s="64"/>
      <c r="LX141" s="64"/>
      <c r="LY141" s="64"/>
      <c r="LZ141" s="64"/>
      <c r="MA141" s="64"/>
      <c r="MB141" s="64"/>
      <c r="MC141" s="64"/>
      <c r="MD141" s="64"/>
      <c r="ME141" s="64"/>
      <c r="MF141" s="64"/>
      <c r="MG141" s="64"/>
      <c r="MH141" s="64"/>
      <c r="MI141" s="64"/>
      <c r="MJ141" s="64"/>
      <c r="MK141" s="64"/>
      <c r="ML141" s="64"/>
      <c r="MM141" s="64"/>
      <c r="MN141" s="64"/>
      <c r="MO141" s="64"/>
      <c r="MP141" s="64"/>
      <c r="MQ141" s="64"/>
      <c r="MR141" s="64"/>
      <c r="MS141" s="64"/>
      <c r="MT141" s="64"/>
      <c r="MU141" s="64"/>
      <c r="MV141" s="64"/>
      <c r="MW141" s="64"/>
      <c r="MX141" s="64"/>
      <c r="MY141" s="64"/>
      <c r="MZ141" s="64"/>
      <c r="NA141" s="64"/>
      <c r="NB141" s="64"/>
      <c r="NC141" s="64"/>
      <c r="ND141" s="64"/>
      <c r="NE141" s="64"/>
      <c r="NF141" s="64"/>
      <c r="NG141" s="64"/>
      <c r="NH141" s="64"/>
      <c r="NI141" s="64"/>
      <c r="NJ141" s="64"/>
      <c r="NK141" s="64"/>
      <c r="NL141" s="64"/>
      <c r="NM141" s="64"/>
      <c r="NN141" s="64"/>
      <c r="NO141" s="64"/>
      <c r="NP141" s="64"/>
      <c r="NQ141" s="64"/>
      <c r="NR141" s="64"/>
      <c r="NS141" s="64"/>
      <c r="NT141" s="64"/>
      <c r="NU141" s="64"/>
      <c r="NV141" s="64"/>
      <c r="NW141" s="64"/>
      <c r="NX141" s="64"/>
      <c r="NY141" s="64"/>
      <c r="NZ141" s="64"/>
      <c r="OA141" s="64"/>
      <c r="OB141" s="64"/>
      <c r="OC141" s="64"/>
      <c r="OD141" s="64"/>
      <c r="OE141" s="64"/>
      <c r="OF141" s="64"/>
      <c r="OG141" s="64"/>
      <c r="OH141" s="64"/>
      <c r="OI141" s="64"/>
      <c r="OJ141" s="64"/>
      <c r="OK141" s="64"/>
      <c r="OL141" s="64"/>
      <c r="OM141" s="64"/>
      <c r="ON141" s="64"/>
      <c r="OO141" s="64"/>
      <c r="OP141" s="64"/>
      <c r="OQ141" s="64"/>
      <c r="OR141" s="64"/>
      <c r="OS141" s="64"/>
      <c r="OT141" s="64"/>
      <c r="OU141" s="64"/>
      <c r="OV141" s="64"/>
      <c r="OW141" s="64"/>
      <c r="OX141" s="64"/>
      <c r="OY141" s="64"/>
      <c r="OZ141" s="64"/>
      <c r="PA141" s="64"/>
      <c r="PB141" s="64"/>
      <c r="PC141" s="64"/>
      <c r="PD141" s="64"/>
      <c r="PE141" s="64"/>
      <c r="PF141" s="64"/>
      <c r="PG141" s="64"/>
      <c r="PH141" s="64"/>
      <c r="PI141" s="64"/>
      <c r="PJ141" s="64"/>
      <c r="PK141" s="64"/>
      <c r="PL141" s="64"/>
      <c r="PM141" s="64"/>
      <c r="PN141" s="64"/>
      <c r="PO141" s="64"/>
      <c r="PP141" s="64"/>
      <c r="PQ141" s="64"/>
      <c r="PR141" s="64"/>
      <c r="PS141" s="64"/>
      <c r="PT141" s="64"/>
      <c r="PU141" s="64"/>
      <c r="PV141" s="64"/>
      <c r="PW141" s="64"/>
      <c r="PX141" s="64"/>
      <c r="PY141" s="64"/>
      <c r="PZ141" s="64"/>
      <c r="QA141" s="64"/>
      <c r="QB141" s="64"/>
      <c r="QC141" s="64"/>
      <c r="QD141" s="64"/>
      <c r="QE141" s="64"/>
      <c r="QF141" s="64"/>
      <c r="QG141" s="64"/>
      <c r="QH141" s="64"/>
      <c r="QI141" s="64"/>
      <c r="QJ141" s="64"/>
      <c r="QK141" s="64"/>
      <c r="QL141" s="64"/>
      <c r="QM141" s="64"/>
      <c r="QN141" s="64"/>
      <c r="QO141" s="64"/>
      <c r="QP141" s="64"/>
      <c r="QQ141" s="64"/>
      <c r="QR141" s="64"/>
      <c r="QS141" s="64"/>
      <c r="QT141" s="64"/>
      <c r="QU141" s="64"/>
      <c r="QV141" s="64"/>
      <c r="QW141" s="64"/>
      <c r="QX141" s="64"/>
      <c r="QY141" s="64"/>
      <c r="QZ141" s="64"/>
      <c r="RA141" s="64"/>
      <c r="RB141" s="64"/>
      <c r="RC141" s="64"/>
      <c r="RD141" s="64"/>
      <c r="RE141" s="64"/>
      <c r="RF141" s="64"/>
      <c r="RG141" s="64"/>
      <c r="RH141" s="64"/>
      <c r="RI141" s="64"/>
      <c r="RJ141" s="64"/>
      <c r="RK141" s="64"/>
      <c r="RL141" s="64"/>
      <c r="RM141" s="64"/>
      <c r="RN141" s="64"/>
      <c r="RO141" s="64"/>
      <c r="RP141" s="64"/>
      <c r="RQ141" s="64"/>
      <c r="RR141" s="64"/>
      <c r="RS141" s="64"/>
      <c r="RT141" s="64"/>
      <c r="RU141" s="64"/>
      <c r="RV141" s="64"/>
      <c r="RW141" s="64"/>
      <c r="RX141" s="64"/>
      <c r="RY141" s="64"/>
      <c r="RZ141" s="64"/>
      <c r="SA141" s="64"/>
      <c r="SB141" s="64"/>
      <c r="SC141" s="64"/>
      <c r="SD141" s="64"/>
      <c r="SE141" s="64"/>
      <c r="SF141" s="64"/>
      <c r="SG141" s="64"/>
      <c r="SH141" s="64"/>
      <c r="SI141" s="64"/>
      <c r="SJ141" s="64"/>
      <c r="SK141" s="64"/>
      <c r="SL141" s="64"/>
      <c r="SM141" s="64"/>
      <c r="SN141" s="64"/>
      <c r="SO141" s="64"/>
      <c r="SP141" s="64"/>
      <c r="SQ141" s="64"/>
      <c r="SR141" s="64"/>
      <c r="SS141" s="64"/>
      <c r="ST141" s="64"/>
      <c r="SU141" s="64"/>
      <c r="SV141" s="64"/>
      <c r="SW141" s="64"/>
      <c r="SX141" s="64"/>
      <c r="SY141" s="64"/>
      <c r="SZ141" s="64"/>
      <c r="TA141" s="64"/>
      <c r="TB141" s="64"/>
      <c r="TC141" s="64"/>
      <c r="TD141" s="64"/>
      <c r="TE141" s="64"/>
      <c r="TF141" s="64"/>
      <c r="TG141" s="64"/>
      <c r="TH141" s="64"/>
      <c r="TI141" s="64"/>
      <c r="TJ141" s="64"/>
      <c r="TK141" s="64"/>
      <c r="TL141" s="64"/>
      <c r="TM141" s="64"/>
      <c r="TN141" s="64"/>
      <c r="TO141" s="64"/>
      <c r="TP141" s="64"/>
      <c r="TQ141" s="64"/>
      <c r="TR141" s="64"/>
      <c r="TS141" s="64"/>
      <c r="TT141" s="64"/>
      <c r="TU141" s="64"/>
      <c r="TV141" s="64"/>
      <c r="TW141" s="64"/>
      <c r="TX141" s="64"/>
      <c r="TY141" s="64"/>
      <c r="TZ141" s="64"/>
      <c r="UA141" s="64"/>
      <c r="UB141" s="64"/>
      <c r="UC141" s="64"/>
      <c r="UD141" s="64"/>
      <c r="UE141" s="64"/>
      <c r="UF141" s="64"/>
      <c r="UG141" s="64"/>
      <c r="UH141" s="64"/>
      <c r="UI141" s="64"/>
      <c r="UJ141" s="64"/>
      <c r="UK141" s="64"/>
      <c r="UL141" s="64"/>
      <c r="UM141" s="64"/>
      <c r="UN141" s="64"/>
      <c r="UO141" s="64"/>
      <c r="UP141" s="64"/>
      <c r="UQ141" s="64"/>
      <c r="UR141" s="64"/>
      <c r="US141" s="64"/>
      <c r="UT141" s="64"/>
      <c r="UU141" s="64"/>
      <c r="UV141" s="64"/>
      <c r="UW141" s="64"/>
      <c r="UX141" s="64"/>
      <c r="UY141" s="64"/>
      <c r="UZ141" s="64"/>
      <c r="VA141" s="64"/>
      <c r="VB141" s="64"/>
      <c r="VC141" s="64"/>
      <c r="VD141" s="64"/>
      <c r="VE141" s="64"/>
      <c r="VF141" s="64"/>
      <c r="VG141" s="64"/>
      <c r="VH141" s="64"/>
      <c r="VI141" s="64"/>
      <c r="VJ141" s="64"/>
      <c r="VK141" s="64"/>
      <c r="VL141" s="64"/>
      <c r="VM141" s="64"/>
      <c r="VN141" s="64"/>
      <c r="VO141" s="64"/>
      <c r="VP141" s="64"/>
      <c r="VQ141" s="64"/>
      <c r="VR141" s="64"/>
      <c r="VS141" s="64"/>
      <c r="VT141" s="64"/>
      <c r="VU141" s="64"/>
      <c r="VV141" s="64"/>
      <c r="VW141" s="64"/>
      <c r="VX141" s="64"/>
      <c r="VY141" s="64"/>
      <c r="VZ141" s="64"/>
      <c r="WA141" s="64"/>
      <c r="WB141" s="64"/>
      <c r="WC141" s="64"/>
      <c r="WD141" s="64"/>
      <c r="WE141" s="64"/>
      <c r="WF141" s="64"/>
      <c r="WG141" s="64"/>
      <c r="WH141" s="64"/>
      <c r="WI141" s="64"/>
      <c r="WJ141" s="64"/>
      <c r="WK141" s="64"/>
      <c r="WL141" s="64"/>
      <c r="WM141" s="64"/>
      <c r="WN141" s="64"/>
      <c r="WO141" s="64"/>
      <c r="WP141" s="64"/>
      <c r="WQ141" s="64"/>
      <c r="WR141" s="64"/>
      <c r="WS141" s="64"/>
      <c r="WT141" s="64"/>
      <c r="WU141" s="64"/>
      <c r="WV141" s="64"/>
      <c r="WW141" s="64"/>
      <c r="WX141" s="64"/>
      <c r="WY141" s="64"/>
      <c r="WZ141" s="64"/>
      <c r="XA141" s="64"/>
      <c r="XB141" s="64"/>
      <c r="XC141" s="64"/>
      <c r="XD141" s="64"/>
      <c r="XE141" s="64"/>
      <c r="XF141" s="64"/>
      <c r="XG141" s="64"/>
      <c r="XH141" s="64"/>
      <c r="XI141" s="64"/>
      <c r="XJ141" s="64"/>
      <c r="XK141" s="64"/>
      <c r="XL141" s="64"/>
      <c r="XM141" s="64"/>
      <c r="XN141" s="64"/>
      <c r="XO141" s="64"/>
      <c r="XP141" s="64"/>
      <c r="XQ141" s="64"/>
      <c r="XR141" s="64"/>
      <c r="XS141" s="64"/>
      <c r="XT141" s="64"/>
      <c r="XU141" s="64"/>
      <c r="XV141" s="64"/>
      <c r="XW141" s="64"/>
      <c r="XX141" s="64"/>
      <c r="XY141" s="64"/>
      <c r="XZ141" s="64"/>
      <c r="YA141" s="64"/>
      <c r="YB141" s="64"/>
      <c r="YC141" s="64"/>
      <c r="YD141" s="64"/>
      <c r="YE141" s="64"/>
      <c r="YF141" s="64"/>
      <c r="YG141" s="64"/>
      <c r="YH141" s="64"/>
      <c r="YI141" s="64"/>
      <c r="YJ141" s="64"/>
      <c r="YK141" s="64"/>
      <c r="YL141" s="64"/>
      <c r="YM141" s="64"/>
      <c r="YN141" s="64"/>
      <c r="YO141" s="64"/>
      <c r="YP141" s="64"/>
      <c r="YQ141" s="64"/>
      <c r="YR141" s="64"/>
      <c r="YS141" s="64"/>
      <c r="YT141" s="64"/>
      <c r="YU141" s="64"/>
      <c r="YV141" s="64"/>
      <c r="YW141" s="64"/>
      <c r="YX141" s="64"/>
      <c r="YY141" s="64"/>
      <c r="YZ141" s="64"/>
      <c r="ZA141" s="64"/>
      <c r="ZB141" s="64"/>
      <c r="ZC141" s="64"/>
      <c r="ZD141" s="64"/>
      <c r="ZE141" s="64"/>
      <c r="ZF141" s="64"/>
      <c r="ZG141" s="64"/>
      <c r="ZH141" s="64"/>
      <c r="ZI141" s="64"/>
      <c r="ZJ141" s="64"/>
      <c r="ZK141" s="64"/>
      <c r="ZL141" s="64"/>
      <c r="ZM141" s="64"/>
      <c r="ZN141" s="64"/>
      <c r="ZO141" s="64"/>
      <c r="ZP141" s="64"/>
      <c r="ZQ141" s="64"/>
      <c r="ZR141" s="64"/>
      <c r="ZS141" s="64"/>
      <c r="ZT141" s="64"/>
      <c r="ZU141" s="64"/>
      <c r="ZV141" s="64"/>
      <c r="ZW141" s="64"/>
      <c r="ZX141" s="64"/>
      <c r="ZY141" s="64"/>
      <c r="ZZ141" s="64"/>
      <c r="AAA141" s="64"/>
      <c r="AAB141" s="64"/>
      <c r="AAC141" s="64"/>
      <c r="AAD141" s="64"/>
      <c r="AAE141" s="64"/>
      <c r="AAF141" s="64"/>
      <c r="AAG141" s="64"/>
      <c r="AAH141" s="64"/>
      <c r="AAI141" s="64"/>
      <c r="AAJ141" s="64"/>
      <c r="AAK141" s="64"/>
      <c r="AAL141" s="64"/>
      <c r="AAM141" s="64"/>
      <c r="AAN141" s="64"/>
      <c r="AAO141" s="64"/>
      <c r="AAP141" s="64"/>
      <c r="AAQ141" s="64"/>
      <c r="AAR141" s="64"/>
      <c r="AAS141" s="64"/>
      <c r="AAT141" s="64"/>
      <c r="AAU141" s="64"/>
      <c r="AAV141" s="64"/>
      <c r="AAW141" s="64"/>
      <c r="AAX141" s="64"/>
      <c r="AAY141" s="64"/>
      <c r="AAZ141" s="64"/>
      <c r="ABA141" s="64"/>
      <c r="ABB141" s="64"/>
      <c r="ABC141" s="64"/>
      <c r="ABD141" s="64"/>
      <c r="ABE141" s="64"/>
      <c r="ABF141" s="64"/>
      <c r="ABG141" s="64"/>
      <c r="ABH141" s="64"/>
      <c r="ABI141" s="64"/>
      <c r="ABJ141" s="64"/>
      <c r="ABK141" s="64"/>
      <c r="ABL141" s="64"/>
      <c r="ABM141" s="64"/>
      <c r="ABN141" s="64"/>
      <c r="ABO141" s="64"/>
      <c r="ABP141" s="64"/>
      <c r="ABQ141" s="64"/>
      <c r="ABR141" s="64"/>
      <c r="ABS141" s="64"/>
      <c r="ABT141" s="64"/>
      <c r="ABU141" s="64"/>
      <c r="ABV141" s="64"/>
      <c r="ABW141" s="64"/>
      <c r="ABX141" s="64"/>
      <c r="ABY141" s="64"/>
      <c r="ABZ141" s="64"/>
      <c r="ACA141" s="64"/>
      <c r="ACB141" s="64"/>
      <c r="ACC141" s="64"/>
      <c r="ACD141" s="64"/>
      <c r="ACE141" s="64"/>
      <c r="ACF141" s="64"/>
      <c r="ACG141" s="64"/>
      <c r="ACH141" s="64"/>
      <c r="ACI141" s="64"/>
      <c r="ACJ141" s="64"/>
      <c r="ACK141" s="64"/>
      <c r="ACL141" s="64"/>
      <c r="ACM141" s="64"/>
      <c r="ACN141" s="64"/>
      <c r="ACO141" s="64"/>
      <c r="ACP141" s="64"/>
      <c r="ACQ141" s="64"/>
      <c r="ACR141" s="64"/>
      <c r="ACS141" s="64"/>
      <c r="ACT141" s="64"/>
      <c r="ACU141" s="64"/>
      <c r="ACV141" s="64"/>
      <c r="ACW141" s="64"/>
      <c r="ACX141" s="64"/>
      <c r="ACY141" s="64"/>
      <c r="ACZ141" s="64"/>
      <c r="ADA141" s="64"/>
      <c r="ADB141" s="64"/>
      <c r="ADC141" s="64"/>
      <c r="ADD141" s="64"/>
      <c r="ADE141" s="64"/>
      <c r="ADF141" s="64"/>
      <c r="ADG141" s="64"/>
      <c r="ADH141" s="64"/>
      <c r="ADI141" s="64"/>
      <c r="ADJ141" s="64"/>
      <c r="ADK141" s="64"/>
      <c r="ADL141" s="64"/>
      <c r="ADM141" s="64"/>
      <c r="ADN141" s="64"/>
      <c r="ADO141" s="64"/>
      <c r="ADP141" s="64"/>
      <c r="ADQ141" s="64"/>
      <c r="ADR141" s="64"/>
      <c r="ADS141" s="64"/>
      <c r="ADT141" s="64"/>
      <c r="ADU141" s="64"/>
      <c r="ADV141" s="64"/>
      <c r="ADW141" s="64"/>
      <c r="ADX141" s="64"/>
      <c r="ADY141" s="64"/>
      <c r="ADZ141" s="64"/>
      <c r="AEA141" s="64"/>
      <c r="AEB141" s="64"/>
      <c r="AEC141" s="64"/>
      <c r="AED141" s="64"/>
      <c r="AEE141" s="64"/>
      <c r="AEF141" s="64"/>
      <c r="AEG141" s="64"/>
      <c r="AEH141" s="64"/>
      <c r="AEI141" s="64"/>
      <c r="AEJ141" s="64"/>
      <c r="AEK141" s="64"/>
      <c r="AEL141" s="64"/>
      <c r="AEM141" s="64"/>
      <c r="AEN141" s="64"/>
      <c r="AEO141" s="64"/>
      <c r="AEP141" s="64"/>
      <c r="AEQ141" s="64"/>
      <c r="AER141" s="64"/>
      <c r="AES141" s="64"/>
      <c r="AET141" s="64"/>
      <c r="AEU141" s="64"/>
      <c r="AEV141" s="64"/>
      <c r="AEW141" s="64"/>
      <c r="AEX141" s="64"/>
      <c r="AEY141" s="64"/>
      <c r="AEZ141" s="64"/>
      <c r="AFA141" s="64"/>
      <c r="AFB141" s="64"/>
      <c r="AFC141" s="64"/>
      <c r="AFD141" s="64"/>
      <c r="AFE141" s="64"/>
      <c r="AFF141" s="64"/>
      <c r="AFG141" s="64"/>
      <c r="AFH141" s="64"/>
      <c r="AFI141" s="64"/>
      <c r="AFJ141" s="64"/>
      <c r="AFK141" s="64"/>
      <c r="AFL141" s="64"/>
      <c r="AFM141" s="64"/>
      <c r="AFN141" s="64"/>
      <c r="AFO141" s="64"/>
      <c r="AFP141" s="64"/>
      <c r="AFQ141" s="64"/>
      <c r="AFR141" s="64"/>
      <c r="AFS141" s="64"/>
      <c r="AFT141" s="64"/>
      <c r="AFU141" s="64"/>
      <c r="AFV141" s="64"/>
      <c r="AFW141" s="64"/>
      <c r="AFX141" s="64"/>
      <c r="AFY141" s="64"/>
      <c r="AFZ141" s="64"/>
      <c r="AGA141" s="64"/>
      <c r="AGB141" s="64"/>
      <c r="AGC141" s="64"/>
      <c r="AGD141" s="64"/>
      <c r="AGE141" s="64"/>
      <c r="AGF141" s="64"/>
      <c r="AGG141" s="64"/>
      <c r="AGH141" s="64"/>
      <c r="AGI141" s="64"/>
      <c r="AGJ141" s="64"/>
      <c r="AGK141" s="64"/>
      <c r="AGL141" s="64"/>
      <c r="AGM141" s="64"/>
      <c r="AGN141" s="64"/>
      <c r="AGO141" s="64"/>
      <c r="AGP141" s="64"/>
      <c r="AGQ141" s="64"/>
      <c r="AGR141" s="64"/>
      <c r="AGS141" s="64"/>
      <c r="AGT141" s="64"/>
      <c r="AGU141" s="64"/>
      <c r="AGV141" s="64"/>
      <c r="AGW141" s="64"/>
      <c r="AGX141" s="64"/>
      <c r="AGY141" s="64"/>
      <c r="AGZ141" s="64"/>
      <c r="AHA141" s="64"/>
      <c r="AHB141" s="64"/>
      <c r="AHC141" s="64"/>
      <c r="AHD141" s="64"/>
      <c r="AHE141" s="64"/>
      <c r="AHF141" s="64"/>
      <c r="AHG141" s="64"/>
      <c r="AHH141" s="64"/>
      <c r="AHI141" s="64"/>
      <c r="AHJ141" s="64"/>
      <c r="AHK141" s="64"/>
      <c r="AHL141" s="64"/>
      <c r="AHM141" s="64"/>
      <c r="AHN141" s="64"/>
      <c r="AHO141" s="64"/>
      <c r="AHP141" s="64"/>
      <c r="AHQ141" s="64"/>
      <c r="AHR141" s="64"/>
      <c r="AHS141" s="64"/>
      <c r="AHT141" s="64"/>
      <c r="AHU141" s="64"/>
      <c r="AHV141" s="64"/>
      <c r="AHW141" s="64"/>
      <c r="AHX141" s="64"/>
      <c r="AHY141" s="64"/>
      <c r="AHZ141" s="64"/>
      <c r="AIA141" s="64"/>
      <c r="AIB141" s="64"/>
      <c r="AIC141" s="64"/>
      <c r="AID141" s="64"/>
      <c r="AIE141" s="64"/>
      <c r="AIF141" s="64"/>
      <c r="AIG141" s="64"/>
      <c r="AIH141" s="64"/>
      <c r="AII141" s="64"/>
      <c r="AIJ141" s="64"/>
      <c r="AIK141" s="64"/>
      <c r="AIL141" s="64"/>
      <c r="AIM141" s="64"/>
      <c r="AIN141" s="64"/>
      <c r="AIO141" s="64"/>
      <c r="AIP141" s="64"/>
      <c r="AIQ141" s="64"/>
      <c r="AIR141" s="64"/>
      <c r="AIS141" s="64"/>
      <c r="AIT141" s="64"/>
      <c r="AIU141" s="64"/>
      <c r="AIV141" s="64"/>
      <c r="AIW141" s="64"/>
      <c r="AIX141" s="64"/>
      <c r="AIY141" s="64"/>
      <c r="AIZ141" s="64"/>
      <c r="AJA141" s="64"/>
      <c r="AJB141" s="64"/>
      <c r="AJC141" s="64"/>
      <c r="AJD141" s="64"/>
      <c r="AJE141" s="64"/>
      <c r="AJF141" s="64"/>
      <c r="AJG141" s="64"/>
      <c r="AJH141" s="64"/>
      <c r="AJI141" s="64"/>
      <c r="AJJ141" s="64"/>
      <c r="AJK141" s="64"/>
      <c r="AJL141" s="64"/>
      <c r="AJM141" s="64"/>
      <c r="AJN141" s="64"/>
      <c r="AJO141" s="64"/>
      <c r="AJP141" s="64"/>
      <c r="AJQ141" s="64"/>
      <c r="AJR141" s="64"/>
      <c r="AJS141" s="64"/>
      <c r="AJT141" s="64"/>
      <c r="AJU141" s="64"/>
      <c r="AJV141" s="64"/>
      <c r="AJW141" s="64"/>
      <c r="AJX141" s="64"/>
      <c r="AJY141" s="64"/>
      <c r="AJZ141" s="64"/>
      <c r="AKA141" s="64"/>
      <c r="AKB141" s="64"/>
      <c r="AKC141" s="64"/>
      <c r="AKD141" s="64"/>
      <c r="AKE141" s="64"/>
      <c r="AKF141" s="64"/>
      <c r="AKG141" s="64"/>
      <c r="AKH141" s="64"/>
      <c r="AKI141" s="64"/>
      <c r="AKJ141" s="64"/>
      <c r="AKK141" s="64"/>
      <c r="AKL141" s="64"/>
      <c r="AKM141" s="64"/>
      <c r="AKN141" s="64"/>
      <c r="AKO141" s="64"/>
      <c r="AKP141" s="64"/>
      <c r="AKQ141" s="64"/>
      <c r="AKR141" s="64"/>
      <c r="AKS141" s="64"/>
      <c r="AKT141" s="64"/>
      <c r="AKU141" s="64"/>
      <c r="AKV141" s="64"/>
      <c r="AKW141" s="64"/>
      <c r="AKX141" s="64"/>
      <c r="AKY141" s="64"/>
      <c r="AKZ141" s="64"/>
      <c r="ALA141" s="64"/>
      <c r="ALB141" s="64"/>
      <c r="ALC141" s="64"/>
      <c r="ALD141" s="64"/>
      <c r="ALE141" s="64"/>
      <c r="ALF141" s="64"/>
      <c r="ALG141" s="64"/>
      <c r="ALH141" s="64"/>
      <c r="ALI141" s="64"/>
      <c r="ALJ141" s="64"/>
      <c r="ALK141" s="64"/>
      <c r="ALL141" s="64"/>
      <c r="ALM141" s="64"/>
      <c r="ALN141" s="64"/>
      <c r="ALO141" s="64"/>
      <c r="ALP141" s="64"/>
      <c r="ALQ141" s="64"/>
      <c r="ALR141" s="64"/>
      <c r="ALS141" s="64"/>
      <c r="ALT141" s="64"/>
      <c r="ALU141" s="64"/>
      <c r="ALV141" s="64"/>
      <c r="ALW141" s="64"/>
      <c r="ALX141" s="64"/>
      <c r="ALY141" s="64"/>
      <c r="ALZ141" s="64"/>
      <c r="AMA141" s="64"/>
      <c r="AMB141" s="64"/>
      <c r="AMC141" s="64"/>
      <c r="AMD141" s="64"/>
      <c r="AME141" s="64"/>
      <c r="AMF141" s="64"/>
      <c r="AMG141" s="64"/>
      <c r="AMH141" s="64"/>
      <c r="AMI141" s="64"/>
      <c r="AMJ141" s="64"/>
      <c r="AMK141" s="64"/>
      <c r="AML141" s="64"/>
      <c r="AMM141" s="64"/>
      <c r="AMN141" s="64"/>
      <c r="AMO141" s="64"/>
      <c r="AMP141" s="64"/>
      <c r="AMQ141" s="64"/>
      <c r="AMR141" s="64"/>
      <c r="AMS141" s="64"/>
      <c r="AMT141" s="64"/>
      <c r="AMU141" s="64"/>
      <c r="AMV141" s="64"/>
      <c r="AMW141" s="64"/>
      <c r="AMX141" s="64"/>
      <c r="AMY141" s="64"/>
      <c r="AMZ141" s="64"/>
      <c r="ANA141" s="64"/>
      <c r="ANB141" s="64"/>
      <c r="ANC141" s="64"/>
      <c r="AND141" s="64"/>
      <c r="ANE141" s="64"/>
      <c r="ANF141" s="64"/>
      <c r="ANG141" s="64"/>
      <c r="ANH141" s="64"/>
      <c r="ANI141" s="64"/>
      <c r="ANJ141" s="64"/>
      <c r="ANK141" s="64"/>
      <c r="ANL141" s="64"/>
      <c r="ANM141" s="64"/>
      <c r="ANN141" s="64"/>
      <c r="ANO141" s="64"/>
      <c r="ANP141" s="64"/>
      <c r="ANQ141" s="64"/>
      <c r="ANR141" s="64"/>
      <c r="ANS141" s="64"/>
      <c r="ANT141" s="64"/>
      <c r="ANU141" s="64"/>
      <c r="ANV141" s="64"/>
      <c r="ANW141" s="64"/>
      <c r="ANX141" s="64"/>
      <c r="ANY141" s="64"/>
      <c r="ANZ141" s="64"/>
      <c r="AOA141" s="64"/>
      <c r="AOB141" s="64"/>
      <c r="AOC141" s="64"/>
      <c r="AOD141" s="64"/>
      <c r="AOE141" s="64"/>
      <c r="AOF141" s="64"/>
      <c r="AOG141" s="64"/>
      <c r="AOH141" s="64"/>
      <c r="AOI141" s="64"/>
      <c r="AOJ141" s="64"/>
      <c r="AOK141" s="64"/>
      <c r="AOL141" s="64"/>
      <c r="AOM141" s="64"/>
      <c r="AON141" s="64"/>
      <c r="AOO141" s="64"/>
      <c r="AOP141" s="64"/>
      <c r="AOQ141" s="64"/>
      <c r="AOR141" s="64"/>
      <c r="AOS141" s="64"/>
      <c r="AOT141" s="64"/>
      <c r="AOU141" s="64"/>
      <c r="AOV141" s="64"/>
      <c r="AOW141" s="64"/>
      <c r="AOX141" s="64"/>
      <c r="AOY141" s="64"/>
      <c r="AOZ141" s="64"/>
      <c r="APA141" s="64"/>
      <c r="APB141" s="64"/>
      <c r="APC141" s="64"/>
      <c r="APD141" s="64"/>
      <c r="APE141" s="64"/>
      <c r="APF141" s="64"/>
      <c r="APG141" s="64"/>
      <c r="APH141" s="64"/>
      <c r="API141" s="64"/>
      <c r="APJ141" s="64"/>
      <c r="APK141" s="64"/>
      <c r="APL141" s="64"/>
      <c r="APM141" s="64"/>
      <c r="APN141" s="64"/>
      <c r="APO141" s="64"/>
      <c r="APP141" s="64"/>
      <c r="APQ141" s="64"/>
      <c r="APR141" s="64"/>
      <c r="APS141" s="64"/>
      <c r="APT141" s="64"/>
      <c r="APU141" s="64"/>
      <c r="APV141" s="64"/>
      <c r="APW141" s="64"/>
      <c r="APX141" s="64"/>
      <c r="APY141" s="64"/>
      <c r="APZ141" s="64"/>
      <c r="AQA141" s="64"/>
      <c r="AQB141" s="64"/>
      <c r="AQC141" s="64"/>
      <c r="AQD141" s="64"/>
      <c r="AQE141" s="64"/>
      <c r="AQF141" s="64"/>
      <c r="AQG141" s="64"/>
      <c r="AQH141" s="64"/>
      <c r="AQI141" s="64"/>
      <c r="AQJ141" s="64"/>
      <c r="AQK141" s="64"/>
      <c r="AQL141" s="64"/>
      <c r="AQM141" s="64"/>
      <c r="AQN141" s="64"/>
      <c r="AQO141" s="64"/>
      <c r="AQP141" s="64"/>
      <c r="AQQ141" s="64"/>
      <c r="AQR141" s="64"/>
      <c r="AQS141" s="64"/>
      <c r="AQT141" s="64"/>
      <c r="AQU141" s="64"/>
      <c r="AQV141" s="64"/>
      <c r="AQW141" s="64"/>
      <c r="AQX141" s="64"/>
      <c r="AQY141" s="64"/>
      <c r="AQZ141" s="64"/>
      <c r="ARA141" s="64"/>
      <c r="ARB141" s="64"/>
      <c r="ARC141" s="64"/>
      <c r="ARD141" s="64"/>
      <c r="ARE141" s="64"/>
      <c r="ARF141" s="64"/>
      <c r="ARG141" s="64"/>
      <c r="ARH141" s="64"/>
      <c r="ARI141" s="64"/>
      <c r="ARJ141" s="64"/>
      <c r="ARK141" s="64"/>
      <c r="ARL141" s="64"/>
      <c r="ARM141" s="64"/>
      <c r="ARN141" s="64"/>
      <c r="ARO141" s="64"/>
      <c r="ARP141" s="64"/>
      <c r="ARQ141" s="64"/>
      <c r="ARR141" s="64"/>
      <c r="ARS141" s="64"/>
      <c r="ART141" s="64"/>
      <c r="ARU141" s="64"/>
      <c r="ARV141" s="64"/>
      <c r="ARW141" s="64"/>
      <c r="ARX141" s="64"/>
      <c r="ARY141" s="64"/>
      <c r="ARZ141" s="64"/>
      <c r="ASA141" s="64"/>
      <c r="ASB141" s="64"/>
      <c r="ASC141" s="64"/>
      <c r="ASD141" s="64"/>
      <c r="ASE141" s="64"/>
      <c r="ASF141" s="64"/>
      <c r="ASG141" s="64"/>
      <c r="ASH141" s="64"/>
      <c r="ASI141" s="64"/>
      <c r="ASJ141" s="64"/>
      <c r="ASK141" s="64"/>
      <c r="ASL141" s="64"/>
      <c r="ASM141" s="64"/>
      <c r="ASN141" s="64"/>
      <c r="ASO141" s="64"/>
      <c r="ASP141" s="64"/>
      <c r="ASQ141" s="64"/>
      <c r="ASR141" s="64"/>
      <c r="ASS141" s="64"/>
      <c r="AST141" s="64"/>
      <c r="ASU141" s="64"/>
      <c r="ASV141" s="64"/>
      <c r="ASW141" s="64"/>
      <c r="ASX141" s="64"/>
      <c r="ASY141" s="64"/>
      <c r="ASZ141" s="64"/>
      <c r="ATA141" s="64"/>
      <c r="ATB141" s="64"/>
      <c r="ATC141" s="64"/>
      <c r="ATD141" s="64"/>
      <c r="ATE141" s="64"/>
      <c r="ATF141" s="64"/>
      <c r="ATG141" s="64"/>
      <c r="ATH141" s="64"/>
      <c r="ATI141" s="64"/>
      <c r="ATJ141" s="64"/>
      <c r="ATK141" s="64"/>
      <c r="ATL141" s="64"/>
      <c r="ATM141" s="64"/>
      <c r="ATN141" s="64"/>
      <c r="ATO141" s="64"/>
      <c r="ATP141" s="64"/>
      <c r="ATQ141" s="64"/>
      <c r="ATR141" s="64"/>
      <c r="ATS141" s="64"/>
      <c r="ATT141" s="64"/>
      <c r="ATU141" s="64"/>
      <c r="ATV141" s="64"/>
      <c r="ATW141" s="64"/>
      <c r="ATX141" s="64"/>
      <c r="ATY141" s="64"/>
      <c r="ATZ141" s="64"/>
      <c r="AUA141" s="64"/>
      <c r="AUB141" s="64"/>
      <c r="AUC141" s="64"/>
      <c r="AUD141" s="64"/>
      <c r="AUE141" s="64"/>
      <c r="AUF141" s="64"/>
      <c r="AUG141" s="64"/>
      <c r="AUH141" s="64"/>
      <c r="AUI141" s="64"/>
      <c r="AUJ141" s="64"/>
      <c r="AUK141" s="64"/>
      <c r="AUL141" s="64"/>
      <c r="AUM141" s="64"/>
      <c r="AUN141" s="64"/>
      <c r="AUO141" s="64"/>
      <c r="AUP141" s="64"/>
      <c r="AUQ141" s="64"/>
      <c r="AUR141" s="64"/>
      <c r="AUS141" s="64"/>
      <c r="AUT141" s="64"/>
      <c r="AUU141" s="64"/>
      <c r="AUV141" s="64"/>
      <c r="AUW141" s="64"/>
      <c r="AUX141" s="64"/>
      <c r="AUY141" s="64"/>
      <c r="AUZ141" s="64"/>
      <c r="AVA141" s="64"/>
      <c r="AVB141" s="64"/>
      <c r="AVC141" s="64"/>
      <c r="AVD141" s="64"/>
      <c r="AVE141" s="64"/>
      <c r="AVF141" s="64"/>
      <c r="AVG141" s="64"/>
      <c r="AVH141" s="64"/>
      <c r="AVI141" s="64"/>
      <c r="AVJ141" s="64"/>
      <c r="AVK141" s="64"/>
      <c r="AVL141" s="64"/>
      <c r="AVM141" s="64"/>
      <c r="AVN141" s="64"/>
      <c r="AVO141" s="64"/>
      <c r="AVP141" s="64"/>
      <c r="AVQ141" s="64"/>
      <c r="AVR141" s="64"/>
      <c r="AVS141" s="64"/>
      <c r="AVT141" s="64"/>
      <c r="AVU141" s="64"/>
      <c r="AVV141" s="64"/>
      <c r="AVW141" s="64"/>
      <c r="AVX141" s="64"/>
      <c r="AVY141" s="64"/>
      <c r="AVZ141" s="64"/>
      <c r="AWA141" s="64"/>
      <c r="AWB141" s="64"/>
      <c r="AWC141" s="64"/>
      <c r="AWD141" s="64"/>
      <c r="AWE141" s="64"/>
      <c r="AWF141" s="64"/>
      <c r="AWG141" s="64"/>
      <c r="AWH141" s="64"/>
      <c r="AWI141" s="64"/>
      <c r="AWJ141" s="64"/>
      <c r="AWK141" s="64"/>
      <c r="AWL141" s="64"/>
      <c r="AWM141" s="64"/>
      <c r="AWN141" s="64"/>
      <c r="AWO141" s="64"/>
      <c r="AWP141" s="64"/>
      <c r="AWQ141" s="64"/>
      <c r="AWR141" s="64"/>
      <c r="AWS141" s="64"/>
      <c r="AWT141" s="64"/>
      <c r="AWU141" s="64"/>
      <c r="AWV141" s="64"/>
      <c r="AWW141" s="64"/>
      <c r="AWX141" s="64"/>
      <c r="AWY141" s="64"/>
      <c r="AWZ141" s="64"/>
      <c r="AXA141" s="64"/>
      <c r="AXB141" s="64"/>
      <c r="AXC141" s="64"/>
      <c r="AXD141" s="64"/>
      <c r="AXE141" s="64"/>
      <c r="AXF141" s="64"/>
      <c r="AXG141" s="64"/>
      <c r="AXH141" s="64"/>
      <c r="AXI141" s="64"/>
      <c r="AXJ141" s="64"/>
      <c r="AXK141" s="64"/>
      <c r="AXL141" s="64"/>
      <c r="AXM141" s="64"/>
      <c r="AXN141" s="64"/>
      <c r="AXO141" s="64"/>
      <c r="AXP141" s="64"/>
      <c r="AXQ141" s="64"/>
      <c r="AXR141" s="64"/>
      <c r="AXS141" s="64"/>
      <c r="AXT141" s="64"/>
      <c r="AXU141" s="64"/>
      <c r="AXV141" s="64"/>
      <c r="AXW141" s="64"/>
      <c r="AXX141" s="64"/>
      <c r="AXY141" s="64"/>
      <c r="AXZ141" s="64"/>
      <c r="AYA141" s="64"/>
      <c r="AYB141" s="64"/>
      <c r="AYC141" s="64"/>
      <c r="AYD141" s="64"/>
      <c r="AYE141" s="64"/>
      <c r="AYF141" s="64"/>
      <c r="AYG141" s="64"/>
      <c r="AYH141" s="64"/>
      <c r="AYI141" s="64"/>
      <c r="AYJ141" s="64"/>
      <c r="AYK141" s="64"/>
      <c r="AYL141" s="64"/>
      <c r="AYM141" s="64"/>
      <c r="AYN141" s="64"/>
      <c r="AYO141" s="64"/>
      <c r="AYP141" s="64"/>
      <c r="AYQ141" s="64"/>
      <c r="AYR141" s="64"/>
      <c r="AYS141" s="64"/>
      <c r="AYT141" s="64"/>
      <c r="AYU141" s="64"/>
      <c r="AYV141" s="64"/>
      <c r="AYW141" s="64"/>
      <c r="AYX141" s="64"/>
      <c r="AYY141" s="64"/>
      <c r="AYZ141" s="64"/>
      <c r="AZA141" s="64"/>
      <c r="AZB141" s="64"/>
      <c r="AZC141" s="64"/>
      <c r="AZD141" s="64"/>
      <c r="AZE141" s="64"/>
      <c r="AZF141" s="64"/>
      <c r="AZG141" s="64"/>
      <c r="AZH141" s="64"/>
      <c r="AZI141" s="64"/>
      <c r="AZJ141" s="64"/>
      <c r="AZK141" s="64"/>
      <c r="AZL141" s="64"/>
      <c r="AZM141" s="64"/>
      <c r="AZN141" s="64"/>
      <c r="AZO141" s="64"/>
      <c r="AZP141" s="64"/>
      <c r="AZQ141" s="64"/>
      <c r="AZR141" s="64"/>
      <c r="AZS141" s="64"/>
      <c r="AZT141" s="64"/>
      <c r="AZU141" s="64"/>
      <c r="AZV141" s="64"/>
      <c r="AZW141" s="64"/>
      <c r="AZX141" s="64"/>
      <c r="AZY141" s="64"/>
      <c r="AZZ141" s="64"/>
      <c r="BAA141" s="64"/>
      <c r="BAB141" s="64"/>
      <c r="BAC141" s="64"/>
      <c r="BAD141" s="64"/>
      <c r="BAE141" s="64"/>
      <c r="BAF141" s="64"/>
      <c r="BAG141" s="64"/>
      <c r="BAH141" s="64"/>
      <c r="BAI141" s="64"/>
      <c r="BAJ141" s="64"/>
      <c r="BAK141" s="64"/>
      <c r="BAL141" s="64"/>
      <c r="BAM141" s="64"/>
      <c r="BAN141" s="64"/>
      <c r="BAO141" s="64"/>
      <c r="BAP141" s="64"/>
      <c r="BAQ141" s="64"/>
      <c r="BAR141" s="64"/>
      <c r="BAS141" s="64"/>
      <c r="BAT141" s="64"/>
      <c r="BAU141" s="64"/>
      <c r="BAV141" s="64"/>
      <c r="BAW141" s="64"/>
      <c r="BAX141" s="64"/>
      <c r="BAY141" s="64"/>
      <c r="BAZ141" s="64"/>
      <c r="BBA141" s="64"/>
      <c r="BBB141" s="64"/>
      <c r="BBC141" s="64"/>
      <c r="BBD141" s="64"/>
      <c r="BBE141" s="64"/>
      <c r="BBF141" s="64"/>
      <c r="BBG141" s="64"/>
      <c r="BBH141" s="64"/>
      <c r="BBI141" s="64"/>
      <c r="BBJ141" s="64"/>
      <c r="BBK141" s="64"/>
      <c r="BBL141" s="64"/>
      <c r="BBM141" s="64"/>
      <c r="BBN141" s="64"/>
      <c r="BBO141" s="64"/>
      <c r="BBP141" s="64"/>
      <c r="BBQ141" s="64"/>
      <c r="BBR141" s="64"/>
      <c r="BBS141" s="64"/>
      <c r="BBT141" s="64"/>
      <c r="BBU141" s="64"/>
      <c r="BBV141" s="64"/>
      <c r="BBW141" s="64"/>
      <c r="BBX141" s="64"/>
      <c r="BBY141" s="64"/>
      <c r="BBZ141" s="64"/>
      <c r="BCA141" s="64"/>
      <c r="BCB141" s="64"/>
      <c r="BCC141" s="64"/>
      <c r="BCD141" s="64"/>
      <c r="BCE141" s="64"/>
      <c r="BCF141" s="64"/>
      <c r="BCG141" s="64"/>
      <c r="BCH141" s="64"/>
      <c r="BCI141" s="64"/>
      <c r="BCJ141" s="64"/>
      <c r="BCK141" s="64"/>
      <c r="BCL141" s="64"/>
      <c r="BCM141" s="64"/>
      <c r="BCN141" s="64"/>
      <c r="BCO141" s="64"/>
      <c r="BCP141" s="64"/>
      <c r="BCQ141" s="64"/>
      <c r="BCR141" s="64"/>
      <c r="BCS141" s="64"/>
      <c r="BCT141" s="64"/>
      <c r="BCU141" s="64"/>
      <c r="BCV141" s="64"/>
      <c r="BCW141" s="64"/>
      <c r="BCX141" s="64"/>
      <c r="BCY141" s="64"/>
      <c r="BCZ141" s="64"/>
      <c r="BDA141" s="64"/>
      <c r="BDB141" s="64"/>
      <c r="BDC141" s="64"/>
      <c r="BDD141" s="64"/>
      <c r="BDE141" s="64"/>
      <c r="BDF141" s="64"/>
      <c r="BDG141" s="64"/>
      <c r="BDH141" s="64"/>
      <c r="BDI141" s="64"/>
      <c r="BDJ141" s="64"/>
      <c r="BDK141" s="64"/>
      <c r="BDL141" s="64"/>
      <c r="BDM141" s="64"/>
      <c r="BDN141" s="64"/>
      <c r="BDO141" s="64"/>
      <c r="BDP141" s="64"/>
      <c r="BDQ141" s="64"/>
      <c r="BDR141" s="64"/>
      <c r="BDS141" s="64"/>
      <c r="BDT141" s="64"/>
      <c r="BDU141" s="64"/>
      <c r="BDV141" s="64"/>
      <c r="BDW141" s="64"/>
      <c r="BDX141" s="64"/>
      <c r="BDY141" s="64"/>
      <c r="BDZ141" s="64"/>
      <c r="BEA141" s="64"/>
      <c r="BEB141" s="64"/>
      <c r="BEC141" s="64"/>
      <c r="BED141" s="64"/>
      <c r="BEE141" s="64"/>
      <c r="BEF141" s="64"/>
      <c r="BEG141" s="64"/>
      <c r="BEH141" s="64"/>
      <c r="BEI141" s="64"/>
      <c r="BEJ141" s="64"/>
      <c r="BEK141" s="64"/>
      <c r="BEL141" s="64"/>
      <c r="BEM141" s="64"/>
      <c r="BEN141" s="64"/>
      <c r="BEO141" s="64"/>
      <c r="BEP141" s="64"/>
      <c r="BEQ141" s="64"/>
      <c r="BER141" s="64"/>
      <c r="BES141" s="64"/>
      <c r="BET141" s="64"/>
      <c r="BEU141" s="64"/>
      <c r="BEV141" s="64"/>
      <c r="BEW141" s="64"/>
      <c r="BEX141" s="64"/>
      <c r="BEY141" s="64"/>
      <c r="BEZ141" s="64"/>
      <c r="BFA141" s="64"/>
      <c r="BFB141" s="64"/>
      <c r="BFC141" s="64"/>
      <c r="BFD141" s="64"/>
      <c r="BFE141" s="64"/>
      <c r="BFF141" s="64"/>
      <c r="BFG141" s="64"/>
      <c r="BFH141" s="64"/>
      <c r="BFI141" s="64"/>
      <c r="BFJ141" s="64"/>
      <c r="BFK141" s="64"/>
      <c r="BFL141" s="64"/>
      <c r="BFM141" s="64"/>
      <c r="BFN141" s="64"/>
      <c r="BFO141" s="64"/>
      <c r="BFP141" s="64"/>
      <c r="BFQ141" s="64"/>
      <c r="BFR141" s="64"/>
      <c r="BFS141" s="64"/>
      <c r="BFT141" s="64"/>
      <c r="BFU141" s="64"/>
      <c r="BFV141" s="64"/>
      <c r="BFW141" s="64"/>
      <c r="BFX141" s="64"/>
      <c r="BFY141" s="64"/>
      <c r="BFZ141" s="64"/>
      <c r="BGA141" s="64"/>
      <c r="BGB141" s="64"/>
      <c r="BGC141" s="64"/>
      <c r="BGD141" s="64"/>
      <c r="BGE141" s="64"/>
      <c r="BGF141" s="64"/>
      <c r="BGG141" s="64"/>
      <c r="BGH141" s="64"/>
      <c r="BGI141" s="64"/>
      <c r="BGJ141" s="64"/>
      <c r="BGK141" s="64"/>
      <c r="BGL141" s="64"/>
      <c r="BGM141" s="64"/>
      <c r="BGN141" s="64"/>
      <c r="BGO141" s="64"/>
      <c r="BGP141" s="64"/>
      <c r="BGQ141" s="64"/>
      <c r="BGR141" s="64"/>
      <c r="BGS141" s="64"/>
      <c r="BGT141" s="64"/>
      <c r="BGU141" s="64"/>
      <c r="BGV141" s="64"/>
      <c r="BGW141" s="64"/>
      <c r="BGX141" s="64"/>
      <c r="BGY141" s="64"/>
      <c r="BGZ141" s="64"/>
      <c r="BHA141" s="64"/>
      <c r="BHB141" s="64"/>
      <c r="BHC141" s="64"/>
      <c r="BHD141" s="64"/>
      <c r="BHE141" s="64"/>
      <c r="BHF141" s="64"/>
      <c r="BHG141" s="64"/>
      <c r="BHH141" s="64"/>
      <c r="BHI141" s="64"/>
      <c r="BHJ141" s="64"/>
      <c r="BHK141" s="64"/>
      <c r="BHL141" s="64"/>
      <c r="BHM141" s="64"/>
      <c r="BHN141" s="64"/>
      <c r="BHO141" s="64"/>
      <c r="BHP141" s="64"/>
      <c r="BHQ141" s="64"/>
      <c r="BHR141" s="64"/>
      <c r="BHS141" s="64"/>
      <c r="BHT141" s="64"/>
      <c r="BHU141" s="64"/>
      <c r="BHV141" s="64"/>
      <c r="BHW141" s="64"/>
      <c r="BHX141" s="64"/>
      <c r="BHY141" s="64"/>
      <c r="BHZ141" s="64"/>
      <c r="BIA141" s="64"/>
      <c r="BIB141" s="64"/>
      <c r="BIC141" s="64"/>
      <c r="BID141" s="64"/>
      <c r="BIE141" s="64"/>
      <c r="BIF141" s="64"/>
      <c r="BIG141" s="64"/>
      <c r="BIH141" s="64"/>
      <c r="BII141" s="64"/>
      <c r="BIJ141" s="64"/>
      <c r="BIK141" s="64"/>
      <c r="BIL141" s="64"/>
      <c r="BIM141" s="64"/>
      <c r="BIN141" s="64"/>
      <c r="BIO141" s="64"/>
      <c r="BIP141" s="64"/>
      <c r="BIQ141" s="64"/>
      <c r="BIR141" s="64"/>
      <c r="BIS141" s="64"/>
      <c r="BIT141" s="64"/>
      <c r="BIU141" s="64"/>
      <c r="BIV141" s="64"/>
      <c r="BIW141" s="64"/>
      <c r="BIX141" s="64"/>
      <c r="BIY141" s="64"/>
      <c r="BIZ141" s="64"/>
      <c r="BJA141" s="64"/>
      <c r="BJB141" s="64"/>
      <c r="BJC141" s="64"/>
      <c r="BJD141" s="64"/>
      <c r="BJE141" s="64"/>
      <c r="BJF141" s="64"/>
      <c r="BJG141" s="64"/>
      <c r="BJH141" s="64"/>
      <c r="BJI141" s="64"/>
      <c r="BJJ141" s="64"/>
      <c r="BJK141" s="64"/>
      <c r="BJL141" s="64"/>
      <c r="BJM141" s="64"/>
      <c r="BJN141" s="64"/>
      <c r="BJO141" s="64"/>
      <c r="BJP141" s="64"/>
      <c r="BJQ141" s="64"/>
      <c r="BJR141" s="64"/>
      <c r="BJS141" s="64"/>
      <c r="BJT141" s="64"/>
      <c r="BJU141" s="64"/>
      <c r="BJV141" s="64"/>
      <c r="BJW141" s="64"/>
      <c r="BJX141" s="64"/>
      <c r="BJY141" s="64"/>
      <c r="BJZ141" s="64"/>
      <c r="BKA141" s="64"/>
      <c r="BKB141" s="64"/>
      <c r="BKC141" s="64"/>
      <c r="BKD141" s="64"/>
      <c r="BKE141" s="64"/>
      <c r="BKF141" s="64"/>
      <c r="BKG141" s="64"/>
      <c r="BKH141" s="64"/>
      <c r="BKI141" s="64"/>
      <c r="BKJ141" s="64"/>
      <c r="BKK141" s="64"/>
      <c r="BKL141" s="64"/>
      <c r="BKM141" s="64"/>
      <c r="BKN141" s="64"/>
      <c r="BKO141" s="64"/>
      <c r="BKP141" s="64"/>
      <c r="BKQ141" s="64"/>
      <c r="BKR141" s="64"/>
      <c r="BKS141" s="64"/>
      <c r="BKT141" s="64"/>
      <c r="BKU141" s="64"/>
      <c r="BKV141" s="64"/>
      <c r="BKW141" s="64"/>
      <c r="BKX141" s="64"/>
      <c r="BKY141" s="64"/>
      <c r="BKZ141" s="64"/>
      <c r="BLA141" s="64"/>
      <c r="BLB141" s="64"/>
      <c r="BLC141" s="64"/>
      <c r="BLD141" s="64"/>
      <c r="BLE141" s="64"/>
      <c r="BLF141" s="64"/>
      <c r="BLG141" s="64"/>
      <c r="BLH141" s="64"/>
      <c r="BLI141" s="64"/>
      <c r="BLJ141" s="64"/>
      <c r="BLK141" s="64"/>
      <c r="BLL141" s="64"/>
      <c r="BLM141" s="64"/>
      <c r="BLN141" s="64"/>
      <c r="BLO141" s="64"/>
      <c r="BLP141" s="64"/>
      <c r="BLQ141" s="64"/>
      <c r="BLR141" s="64"/>
      <c r="BLS141" s="64"/>
      <c r="BLT141" s="64"/>
      <c r="BLU141" s="64"/>
      <c r="BLV141" s="64"/>
      <c r="BLW141" s="64"/>
      <c r="BLX141" s="64"/>
      <c r="BLY141" s="64"/>
      <c r="BLZ141" s="64"/>
      <c r="BMA141" s="64"/>
      <c r="BMB141" s="64"/>
      <c r="BMC141" s="64"/>
      <c r="BMD141" s="64"/>
      <c r="BME141" s="64"/>
      <c r="BMF141" s="64"/>
      <c r="BMG141" s="64"/>
      <c r="BMH141" s="64"/>
      <c r="BMI141" s="64"/>
      <c r="BMJ141" s="64"/>
      <c r="BMK141" s="64"/>
      <c r="BML141" s="64"/>
      <c r="BMM141" s="64"/>
      <c r="BMN141" s="64"/>
      <c r="BMO141" s="64"/>
      <c r="BMP141" s="64"/>
      <c r="BMQ141" s="64"/>
      <c r="BMR141" s="64"/>
      <c r="BMS141" s="64"/>
      <c r="BMT141" s="64"/>
      <c r="BMU141" s="64"/>
      <c r="BMV141" s="64"/>
      <c r="BMW141" s="64"/>
      <c r="BMX141" s="64"/>
      <c r="BMY141" s="64"/>
      <c r="BMZ141" s="64"/>
      <c r="BNA141" s="64"/>
      <c r="BNB141" s="64"/>
      <c r="BNC141" s="64"/>
      <c r="BND141" s="64"/>
      <c r="BNE141" s="64"/>
      <c r="BNF141" s="64"/>
      <c r="BNG141" s="64"/>
      <c r="BNH141" s="64"/>
      <c r="BNI141" s="64"/>
      <c r="BNJ141" s="64"/>
      <c r="BNK141" s="64"/>
      <c r="BNL141" s="64"/>
      <c r="BNM141" s="64"/>
      <c r="BNN141" s="64"/>
      <c r="BNO141" s="64"/>
      <c r="BNP141" s="64"/>
      <c r="BNQ141" s="64"/>
      <c r="BNR141" s="64"/>
      <c r="BNS141" s="64"/>
      <c r="BNT141" s="64"/>
      <c r="BNU141" s="64"/>
      <c r="BNV141" s="64"/>
      <c r="BNW141" s="64"/>
      <c r="BNX141" s="64"/>
      <c r="BNY141" s="64"/>
      <c r="BNZ141" s="64"/>
      <c r="BOA141" s="64"/>
      <c r="BOB141" s="64"/>
      <c r="BOC141" s="64"/>
      <c r="BOD141" s="64"/>
      <c r="BOE141" s="64"/>
      <c r="BOF141" s="64"/>
      <c r="BOG141" s="64"/>
      <c r="BOH141" s="64"/>
      <c r="BOI141" s="64"/>
      <c r="BOJ141" s="64"/>
      <c r="BOK141" s="64"/>
      <c r="BOL141" s="64"/>
      <c r="BOM141" s="64"/>
      <c r="BON141" s="64"/>
      <c r="BOO141" s="64"/>
      <c r="BOP141" s="64"/>
      <c r="BOQ141" s="64"/>
      <c r="BOR141" s="64"/>
      <c r="BOS141" s="64"/>
      <c r="BOT141" s="64"/>
      <c r="BOU141" s="64"/>
      <c r="BOV141" s="64"/>
      <c r="BOW141" s="64"/>
      <c r="BOX141" s="64"/>
      <c r="BOY141" s="64"/>
      <c r="BOZ141" s="64"/>
      <c r="BPA141" s="64"/>
      <c r="BPB141" s="64"/>
      <c r="BPC141" s="64"/>
      <c r="BPD141" s="64"/>
      <c r="BPE141" s="64"/>
      <c r="BPF141" s="64"/>
      <c r="BPG141" s="64"/>
      <c r="BPH141" s="64"/>
      <c r="BPI141" s="64"/>
      <c r="BPJ141" s="64"/>
      <c r="BPK141" s="64"/>
      <c r="BPL141" s="64"/>
      <c r="BPM141" s="64"/>
      <c r="BPN141" s="64"/>
      <c r="BPO141" s="64"/>
      <c r="BPP141" s="64"/>
      <c r="BPQ141" s="64"/>
      <c r="BPR141" s="64"/>
      <c r="BPS141" s="64"/>
      <c r="BPT141" s="64"/>
      <c r="BPU141" s="64"/>
      <c r="BPV141" s="64"/>
      <c r="BPW141" s="64"/>
      <c r="BPX141" s="64"/>
      <c r="BPY141" s="64"/>
      <c r="BPZ141" s="64"/>
      <c r="BQA141" s="64"/>
      <c r="BQB141" s="64"/>
      <c r="BQC141" s="64"/>
      <c r="BQD141" s="64"/>
      <c r="BQE141" s="64"/>
      <c r="BQF141" s="64"/>
      <c r="BQG141" s="64"/>
      <c r="BQH141" s="64"/>
      <c r="BQI141" s="64"/>
      <c r="BQJ141" s="64"/>
      <c r="BQK141" s="64"/>
      <c r="BQL141" s="64"/>
      <c r="BQM141" s="64"/>
      <c r="BQN141" s="64"/>
      <c r="BQO141" s="64"/>
      <c r="BQP141" s="64"/>
      <c r="BQQ141" s="64"/>
      <c r="BQR141" s="64"/>
      <c r="BQS141" s="64"/>
      <c r="BQT141" s="64"/>
      <c r="BQU141" s="64"/>
      <c r="BQV141" s="64"/>
      <c r="BQW141" s="64"/>
      <c r="BQX141" s="64"/>
      <c r="BQY141" s="64"/>
      <c r="BQZ141" s="64"/>
      <c r="BRA141" s="64"/>
      <c r="BRB141" s="64"/>
      <c r="BRC141" s="64"/>
      <c r="BRD141" s="64"/>
      <c r="BRE141" s="64"/>
      <c r="BRF141" s="64"/>
      <c r="BRG141" s="64"/>
      <c r="BRH141" s="64"/>
      <c r="BRI141" s="64"/>
      <c r="BRJ141" s="64"/>
      <c r="BRK141" s="64"/>
      <c r="BRL141" s="64"/>
      <c r="BRM141" s="64"/>
      <c r="BRN141" s="64"/>
      <c r="BRO141" s="64"/>
      <c r="BRP141" s="64"/>
      <c r="BRQ141" s="64"/>
      <c r="BRR141" s="64"/>
      <c r="BRS141" s="64"/>
      <c r="BRT141" s="64"/>
      <c r="BRU141" s="64"/>
      <c r="BRV141" s="64"/>
      <c r="BRW141" s="64"/>
      <c r="BRX141" s="64"/>
      <c r="BRY141" s="64"/>
      <c r="BRZ141" s="64"/>
      <c r="BSA141" s="64"/>
      <c r="BSB141" s="64"/>
      <c r="BSC141" s="64"/>
      <c r="BSD141" s="64"/>
      <c r="BSE141" s="64"/>
      <c r="BSF141" s="64"/>
      <c r="BSG141" s="64"/>
      <c r="BSH141" s="64"/>
      <c r="BSI141" s="64"/>
      <c r="BSJ141" s="64"/>
      <c r="BSK141" s="64"/>
      <c r="BSL141" s="64"/>
      <c r="BSM141" s="64"/>
      <c r="BSN141" s="64"/>
      <c r="BSO141" s="64"/>
      <c r="BSP141" s="64"/>
      <c r="BSQ141" s="64"/>
      <c r="BSR141" s="64"/>
      <c r="BSS141" s="64"/>
      <c r="BST141" s="64"/>
      <c r="BSU141" s="64"/>
      <c r="BSV141" s="64"/>
      <c r="BSW141" s="64"/>
      <c r="BSX141" s="64"/>
      <c r="BSY141" s="64"/>
      <c r="BSZ141" s="64"/>
      <c r="BTA141" s="64"/>
      <c r="BTB141" s="64"/>
      <c r="BTC141" s="64"/>
      <c r="BTD141" s="64"/>
      <c r="BTE141" s="64"/>
      <c r="BTF141" s="64"/>
      <c r="BTG141" s="64"/>
      <c r="BTH141" s="64"/>
      <c r="BTI141" s="64"/>
      <c r="BTJ141" s="64"/>
      <c r="BTK141" s="64"/>
      <c r="BTL141" s="64"/>
      <c r="BTM141" s="64"/>
      <c r="BTN141" s="64"/>
      <c r="BTO141" s="64"/>
      <c r="BTP141" s="64"/>
      <c r="BTQ141" s="64"/>
      <c r="BTR141" s="64"/>
      <c r="BTS141" s="64"/>
      <c r="BTT141" s="64"/>
      <c r="BTU141" s="64"/>
      <c r="BTV141" s="64"/>
      <c r="BTW141" s="64"/>
      <c r="BTX141" s="64"/>
      <c r="BTY141" s="64"/>
      <c r="BTZ141" s="64"/>
      <c r="BUA141" s="64"/>
      <c r="BUB141" s="64"/>
      <c r="BUC141" s="64"/>
      <c r="BUD141" s="64"/>
      <c r="BUE141" s="64"/>
      <c r="BUF141" s="64"/>
      <c r="BUG141" s="64"/>
      <c r="BUH141" s="64"/>
      <c r="BUI141" s="64"/>
      <c r="BUJ141" s="64"/>
      <c r="BUK141" s="64"/>
      <c r="BUL141" s="64"/>
      <c r="BUM141" s="64"/>
      <c r="BUN141" s="64"/>
      <c r="BUO141" s="64"/>
      <c r="BUP141" s="64"/>
      <c r="BUQ141" s="64"/>
      <c r="BUR141" s="64"/>
      <c r="BUS141" s="64"/>
      <c r="BUT141" s="64"/>
      <c r="BUU141" s="64"/>
      <c r="BUV141" s="64"/>
      <c r="BUW141" s="64"/>
      <c r="BUX141" s="64"/>
      <c r="BUY141" s="64"/>
      <c r="BUZ141" s="64"/>
      <c r="BVA141" s="64"/>
      <c r="BVB141" s="64"/>
      <c r="BVC141" s="64"/>
      <c r="BVD141" s="64"/>
      <c r="BVE141" s="64"/>
      <c r="BVF141" s="64"/>
      <c r="BVG141" s="64"/>
      <c r="BVH141" s="64"/>
      <c r="BVI141" s="64"/>
      <c r="BVJ141" s="64"/>
      <c r="BVK141" s="64"/>
      <c r="BVL141" s="64"/>
      <c r="BVM141" s="64"/>
      <c r="BVN141" s="64"/>
      <c r="BVO141" s="64"/>
      <c r="BVP141" s="64"/>
      <c r="BVQ141" s="64"/>
      <c r="BVR141" s="64"/>
      <c r="BVS141" s="64"/>
      <c r="BVT141" s="64"/>
      <c r="BVU141" s="64"/>
      <c r="BVV141" s="64"/>
      <c r="BVW141" s="64"/>
      <c r="BVX141" s="64"/>
      <c r="BVY141" s="64"/>
      <c r="BVZ141" s="64"/>
      <c r="BWA141" s="64"/>
      <c r="BWB141" s="64"/>
      <c r="BWC141" s="64"/>
      <c r="BWD141" s="64"/>
      <c r="BWE141" s="64"/>
      <c r="BWF141" s="64"/>
      <c r="BWG141" s="64"/>
      <c r="BWH141" s="64"/>
      <c r="BWI141" s="64"/>
      <c r="BWJ141" s="64"/>
      <c r="BWK141" s="64"/>
      <c r="BWL141" s="64"/>
      <c r="BWM141" s="64"/>
      <c r="BWN141" s="64"/>
      <c r="BWO141" s="64"/>
      <c r="BWP141" s="64"/>
      <c r="BWQ141" s="64"/>
      <c r="BWR141" s="64"/>
      <c r="BWS141" s="64"/>
      <c r="BWT141" s="64"/>
      <c r="BWU141" s="64"/>
      <c r="BWV141" s="64"/>
      <c r="BWW141" s="64"/>
      <c r="BWX141" s="64"/>
      <c r="BWY141" s="64"/>
      <c r="BWZ141" s="64"/>
      <c r="BXA141" s="64"/>
      <c r="BXB141" s="64"/>
      <c r="BXC141" s="64"/>
      <c r="BXD141" s="64"/>
      <c r="BXE141" s="64"/>
      <c r="BXF141" s="64"/>
      <c r="BXG141" s="64"/>
      <c r="BXH141" s="64"/>
      <c r="BXI141" s="64"/>
      <c r="BXJ141" s="64"/>
      <c r="BXK141" s="64"/>
      <c r="BXL141" s="64"/>
      <c r="BXM141" s="64"/>
      <c r="BXN141" s="64"/>
      <c r="BXO141" s="64"/>
      <c r="BXP141" s="64"/>
      <c r="BXQ141" s="64"/>
      <c r="BXR141" s="64"/>
      <c r="BXS141" s="64"/>
      <c r="BXT141" s="64"/>
      <c r="BXU141" s="64"/>
      <c r="BXV141" s="64"/>
      <c r="BXW141" s="64"/>
      <c r="BXX141" s="64"/>
      <c r="BXY141" s="64"/>
      <c r="BXZ141" s="64"/>
      <c r="BYA141" s="64"/>
      <c r="BYB141" s="64"/>
      <c r="BYC141" s="64"/>
      <c r="BYD141" s="64"/>
      <c r="BYE141" s="64"/>
      <c r="BYF141" s="64"/>
      <c r="BYG141" s="64"/>
      <c r="BYH141" s="64"/>
      <c r="BYI141" s="64"/>
      <c r="BYJ141" s="64"/>
      <c r="BYK141" s="64"/>
      <c r="BYL141" s="64"/>
      <c r="BYM141" s="64"/>
      <c r="BYN141" s="64"/>
      <c r="BYO141" s="64"/>
      <c r="BYP141" s="64"/>
      <c r="BYQ141" s="64"/>
      <c r="BYR141" s="64"/>
      <c r="BYS141" s="64"/>
      <c r="BYT141" s="64"/>
      <c r="BYU141" s="64"/>
      <c r="BYV141" s="64"/>
      <c r="BYW141" s="64"/>
      <c r="BYX141" s="64"/>
      <c r="BYY141" s="64"/>
      <c r="BYZ141" s="64"/>
      <c r="BZA141" s="64"/>
      <c r="BZB141" s="64"/>
      <c r="BZC141" s="64"/>
      <c r="BZD141" s="64"/>
      <c r="BZE141" s="64"/>
      <c r="BZF141" s="64"/>
      <c r="BZG141" s="64"/>
      <c r="BZH141" s="64"/>
      <c r="BZI141" s="64"/>
      <c r="BZJ141" s="64"/>
      <c r="BZK141" s="64"/>
      <c r="BZL141" s="64"/>
      <c r="BZM141" s="64"/>
      <c r="BZN141" s="64"/>
      <c r="BZO141" s="64"/>
      <c r="BZP141" s="64"/>
      <c r="BZQ141" s="64"/>
      <c r="BZR141" s="64"/>
      <c r="BZS141" s="64"/>
      <c r="BZT141" s="64"/>
      <c r="BZU141" s="64"/>
      <c r="BZV141" s="64"/>
      <c r="BZW141" s="64"/>
      <c r="BZX141" s="64"/>
      <c r="BZY141" s="64"/>
      <c r="BZZ141" s="64"/>
      <c r="CAA141" s="64"/>
      <c r="CAB141" s="64"/>
      <c r="CAC141" s="64"/>
      <c r="CAD141" s="64"/>
      <c r="CAE141" s="64"/>
      <c r="CAF141" s="64"/>
      <c r="CAG141" s="64"/>
      <c r="CAH141" s="64"/>
      <c r="CAI141" s="64"/>
      <c r="CAJ141" s="64"/>
      <c r="CAK141" s="64"/>
      <c r="CAL141" s="64"/>
      <c r="CAM141" s="64"/>
      <c r="CAN141" s="64"/>
      <c r="CAO141" s="64"/>
      <c r="CAP141" s="64"/>
      <c r="CAQ141" s="64"/>
      <c r="CAR141" s="64"/>
      <c r="CAS141" s="64"/>
      <c r="CAT141" s="64"/>
      <c r="CAU141" s="64"/>
      <c r="CAV141" s="64"/>
      <c r="CAW141" s="64"/>
      <c r="CAX141" s="64"/>
      <c r="CAY141" s="64"/>
      <c r="CAZ141" s="64"/>
      <c r="CBA141" s="64"/>
      <c r="CBB141" s="64"/>
      <c r="CBC141" s="64"/>
      <c r="CBD141" s="64"/>
      <c r="CBE141" s="64"/>
      <c r="CBF141" s="64"/>
      <c r="CBG141" s="64"/>
      <c r="CBH141" s="64"/>
      <c r="CBI141" s="64"/>
      <c r="CBJ141" s="64"/>
      <c r="CBK141" s="64"/>
      <c r="CBL141" s="64"/>
      <c r="CBM141" s="64"/>
      <c r="CBN141" s="64"/>
      <c r="CBO141" s="64"/>
      <c r="CBP141" s="64"/>
      <c r="CBQ141" s="64"/>
      <c r="CBR141" s="64"/>
      <c r="CBS141" s="64"/>
      <c r="CBT141" s="64"/>
      <c r="CBU141" s="64"/>
      <c r="CBV141" s="64"/>
      <c r="CBW141" s="64"/>
      <c r="CBX141" s="64"/>
      <c r="CBY141" s="64"/>
      <c r="CBZ141" s="64"/>
      <c r="CCA141" s="64"/>
      <c r="CCB141" s="64"/>
      <c r="CCC141" s="64"/>
      <c r="CCD141" s="64"/>
      <c r="CCE141" s="64"/>
      <c r="CCF141" s="64"/>
      <c r="CCG141" s="64"/>
      <c r="CCH141" s="64"/>
      <c r="CCI141" s="64"/>
      <c r="CCJ141" s="64"/>
      <c r="CCK141" s="64"/>
      <c r="CCL141" s="64"/>
      <c r="CCM141" s="64"/>
      <c r="CCN141" s="64"/>
      <c r="CCO141" s="64"/>
      <c r="CCP141" s="64"/>
      <c r="CCQ141" s="64"/>
      <c r="CCR141" s="64"/>
      <c r="CCS141" s="64"/>
      <c r="CCT141" s="64"/>
      <c r="CCU141" s="64"/>
      <c r="CCV141" s="64"/>
      <c r="CCW141" s="64"/>
      <c r="CCX141" s="64"/>
      <c r="CCY141" s="64"/>
      <c r="CCZ141" s="64"/>
      <c r="CDA141" s="64"/>
      <c r="CDB141" s="64"/>
      <c r="CDC141" s="64"/>
      <c r="CDD141" s="64"/>
      <c r="CDE141" s="64"/>
      <c r="CDF141" s="64"/>
      <c r="CDG141" s="64"/>
      <c r="CDH141" s="64"/>
      <c r="CDI141" s="64"/>
      <c r="CDJ141" s="64"/>
      <c r="CDK141" s="64"/>
      <c r="CDL141" s="64"/>
      <c r="CDM141" s="64"/>
      <c r="CDN141" s="64"/>
      <c r="CDO141" s="64"/>
      <c r="CDP141" s="64"/>
      <c r="CDQ141" s="64"/>
      <c r="CDR141" s="64"/>
      <c r="CDS141" s="64"/>
      <c r="CDT141" s="64"/>
      <c r="CDU141" s="64"/>
      <c r="CDV141" s="64"/>
      <c r="CDW141" s="64"/>
      <c r="CDX141" s="64"/>
      <c r="CDY141" s="64"/>
      <c r="CDZ141" s="64"/>
      <c r="CEA141" s="64"/>
      <c r="CEB141" s="64"/>
      <c r="CEC141" s="64"/>
      <c r="CED141" s="64"/>
      <c r="CEE141" s="64"/>
      <c r="CEF141" s="64"/>
      <c r="CEG141" s="64"/>
      <c r="CEH141" s="64"/>
      <c r="CEI141" s="64"/>
      <c r="CEJ141" s="64"/>
      <c r="CEK141" s="64"/>
      <c r="CEL141" s="64"/>
      <c r="CEM141" s="64"/>
      <c r="CEN141" s="64"/>
      <c r="CEO141" s="64"/>
      <c r="CEP141" s="64"/>
      <c r="CEQ141" s="64"/>
      <c r="CER141" s="64"/>
      <c r="CES141" s="64"/>
      <c r="CET141" s="64"/>
      <c r="CEU141" s="64"/>
      <c r="CEV141" s="64"/>
      <c r="CEW141" s="64"/>
      <c r="CEX141" s="64"/>
      <c r="CEY141" s="64"/>
      <c r="CEZ141" s="64"/>
      <c r="CFA141" s="64"/>
      <c r="CFB141" s="64"/>
      <c r="CFC141" s="64"/>
      <c r="CFD141" s="64"/>
      <c r="CFE141" s="64"/>
      <c r="CFF141" s="64"/>
      <c r="CFG141" s="64"/>
      <c r="CFH141" s="64"/>
      <c r="CFI141" s="64"/>
      <c r="CFJ141" s="64"/>
      <c r="CFK141" s="64"/>
      <c r="CFL141" s="64"/>
      <c r="CFM141" s="64"/>
      <c r="CFN141" s="64"/>
      <c r="CFO141" s="64"/>
      <c r="CFP141" s="64"/>
      <c r="CFQ141" s="64"/>
      <c r="CFR141" s="64"/>
      <c r="CFS141" s="64"/>
      <c r="CFT141" s="64"/>
      <c r="CFU141" s="64"/>
      <c r="CFV141" s="64"/>
      <c r="CFW141" s="64"/>
      <c r="CFX141" s="64"/>
      <c r="CFY141" s="64"/>
      <c r="CFZ141" s="64"/>
      <c r="CGA141" s="64"/>
      <c r="CGB141" s="64"/>
      <c r="CGC141" s="64"/>
      <c r="CGD141" s="64"/>
      <c r="CGE141" s="64"/>
      <c r="CGF141" s="64"/>
      <c r="CGG141" s="64"/>
      <c r="CGH141" s="64"/>
      <c r="CGI141" s="64"/>
      <c r="CGJ141" s="64"/>
      <c r="CGK141" s="64"/>
      <c r="CGL141" s="64"/>
      <c r="CGM141" s="64"/>
      <c r="CGN141" s="64"/>
      <c r="CGO141" s="64"/>
      <c r="CGP141" s="64"/>
      <c r="CGQ141" s="64"/>
      <c r="CGR141" s="64"/>
      <c r="CGS141" s="64"/>
      <c r="CGT141" s="64"/>
      <c r="CGU141" s="64"/>
      <c r="CGV141" s="64"/>
      <c r="CGW141" s="64"/>
      <c r="CGX141" s="64"/>
      <c r="CGY141" s="64"/>
      <c r="CGZ141" s="64"/>
      <c r="CHA141" s="64"/>
      <c r="CHB141" s="64"/>
      <c r="CHC141" s="64"/>
      <c r="CHD141" s="64"/>
      <c r="CHE141" s="64"/>
      <c r="CHF141" s="64"/>
      <c r="CHG141" s="64"/>
      <c r="CHH141" s="64"/>
      <c r="CHI141" s="64"/>
      <c r="CHJ141" s="64"/>
      <c r="CHK141" s="64"/>
      <c r="CHL141" s="64"/>
      <c r="CHM141" s="64"/>
      <c r="CHN141" s="64"/>
      <c r="CHO141" s="64"/>
      <c r="CHP141" s="64"/>
      <c r="CHQ141" s="64"/>
      <c r="CHR141" s="64"/>
      <c r="CHS141" s="64"/>
      <c r="CHT141" s="64"/>
      <c r="CHU141" s="64"/>
      <c r="CHV141" s="64"/>
      <c r="CHW141" s="64"/>
      <c r="CHX141" s="64"/>
      <c r="CHY141" s="64"/>
      <c r="CHZ141" s="64"/>
      <c r="CIA141" s="64"/>
      <c r="CIB141" s="64"/>
      <c r="CIC141" s="64"/>
      <c r="CID141" s="64"/>
      <c r="CIE141" s="64"/>
      <c r="CIF141" s="64"/>
      <c r="CIG141" s="64"/>
      <c r="CIH141" s="64"/>
      <c r="CII141" s="64"/>
      <c r="CIJ141" s="64"/>
      <c r="CIK141" s="64"/>
      <c r="CIL141" s="64"/>
      <c r="CIM141" s="64"/>
      <c r="CIN141" s="64"/>
      <c r="CIO141" s="64"/>
      <c r="CIP141" s="64"/>
      <c r="CIQ141" s="64"/>
      <c r="CIR141" s="64"/>
      <c r="CIS141" s="64"/>
      <c r="CIT141" s="64"/>
      <c r="CIU141" s="64"/>
      <c r="CIV141" s="64"/>
      <c r="CIW141" s="64"/>
      <c r="CIX141" s="64"/>
      <c r="CIY141" s="64"/>
      <c r="CIZ141" s="64"/>
      <c r="CJA141" s="64"/>
      <c r="CJB141" s="64"/>
      <c r="CJC141" s="64"/>
      <c r="CJD141" s="64"/>
      <c r="CJE141" s="64"/>
      <c r="CJF141" s="64"/>
      <c r="CJG141" s="64"/>
      <c r="CJH141" s="64"/>
      <c r="CJI141" s="64"/>
      <c r="CJJ141" s="64"/>
      <c r="CJK141" s="64"/>
      <c r="CJL141" s="64"/>
      <c r="CJM141" s="64"/>
      <c r="CJN141" s="64"/>
      <c r="CJO141" s="64"/>
      <c r="CJP141" s="64"/>
      <c r="CJQ141" s="64"/>
      <c r="CJR141" s="64"/>
      <c r="CJS141" s="64"/>
      <c r="CJT141" s="64"/>
      <c r="CJU141" s="64"/>
      <c r="CJV141" s="64"/>
      <c r="CJW141" s="64"/>
      <c r="CJX141" s="64"/>
      <c r="CJY141" s="64"/>
      <c r="CJZ141" s="64"/>
      <c r="CKA141" s="64"/>
      <c r="CKB141" s="64"/>
      <c r="CKC141" s="64"/>
      <c r="CKD141" s="64"/>
      <c r="CKE141" s="64"/>
      <c r="CKF141" s="64"/>
      <c r="CKG141" s="64"/>
      <c r="CKH141" s="64"/>
      <c r="CKI141" s="64"/>
      <c r="CKJ141" s="64"/>
      <c r="CKK141" s="64"/>
      <c r="CKL141" s="64"/>
      <c r="CKM141" s="64"/>
      <c r="CKN141" s="64"/>
      <c r="CKO141" s="64"/>
      <c r="CKP141" s="64"/>
      <c r="CKQ141" s="64"/>
      <c r="CKR141" s="64"/>
      <c r="CKS141" s="64"/>
      <c r="CKT141" s="64"/>
      <c r="CKU141" s="64"/>
      <c r="CKV141" s="64"/>
      <c r="CKW141" s="64"/>
      <c r="CKX141" s="64"/>
      <c r="CKY141" s="64"/>
      <c r="CKZ141" s="64"/>
      <c r="CLA141" s="64"/>
      <c r="CLB141" s="64"/>
      <c r="CLC141" s="64"/>
      <c r="CLD141" s="64"/>
      <c r="CLE141" s="64"/>
      <c r="CLF141" s="64"/>
      <c r="CLG141" s="64"/>
      <c r="CLH141" s="64"/>
      <c r="CLI141" s="64"/>
      <c r="CLJ141" s="64"/>
      <c r="CLK141" s="64"/>
      <c r="CLL141" s="64"/>
      <c r="CLM141" s="64"/>
      <c r="CLN141" s="64"/>
      <c r="CLO141" s="64"/>
      <c r="CLP141" s="64"/>
      <c r="CLQ141" s="64"/>
      <c r="CLR141" s="64"/>
      <c r="CLS141" s="64"/>
      <c r="CLT141" s="64"/>
      <c r="CLU141" s="64"/>
      <c r="CLV141" s="64"/>
      <c r="CLW141" s="64"/>
      <c r="CLX141" s="64"/>
      <c r="CLY141" s="64"/>
      <c r="CLZ141" s="64"/>
      <c r="CMA141" s="64"/>
      <c r="CMB141" s="64"/>
      <c r="CMC141" s="64"/>
      <c r="CMD141" s="64"/>
      <c r="CME141" s="64"/>
      <c r="CMF141" s="64"/>
      <c r="CMG141" s="64"/>
      <c r="CMH141" s="64"/>
      <c r="CMI141" s="64"/>
      <c r="CMJ141" s="64"/>
      <c r="CMK141" s="64"/>
      <c r="CML141" s="64"/>
      <c r="CMM141" s="64"/>
      <c r="CMN141" s="64"/>
      <c r="CMO141" s="64"/>
      <c r="CMP141" s="64"/>
      <c r="CMQ141" s="64"/>
      <c r="CMR141" s="64"/>
      <c r="CMS141" s="64"/>
      <c r="CMT141" s="64"/>
      <c r="CMU141" s="64"/>
      <c r="CMV141" s="64"/>
      <c r="CMW141" s="64"/>
      <c r="CMX141" s="64"/>
      <c r="CMY141" s="64"/>
      <c r="CMZ141" s="64"/>
      <c r="CNA141" s="64"/>
      <c r="CNB141" s="64"/>
      <c r="CNC141" s="64"/>
      <c r="CND141" s="64"/>
      <c r="CNE141" s="64"/>
      <c r="CNF141" s="64"/>
      <c r="CNG141" s="64"/>
      <c r="CNH141" s="64"/>
      <c r="CNI141" s="64"/>
      <c r="CNJ141" s="64"/>
      <c r="CNK141" s="64"/>
      <c r="CNL141" s="64"/>
      <c r="CNM141" s="64"/>
      <c r="CNN141" s="64"/>
      <c r="CNO141" s="64"/>
      <c r="CNP141" s="64"/>
      <c r="CNQ141" s="64"/>
      <c r="CNR141" s="64"/>
      <c r="CNS141" s="64"/>
      <c r="CNT141" s="64"/>
      <c r="CNU141" s="64"/>
      <c r="CNV141" s="64"/>
      <c r="CNW141" s="64"/>
      <c r="CNX141" s="64"/>
      <c r="CNY141" s="64"/>
      <c r="CNZ141" s="64"/>
      <c r="COA141" s="64"/>
      <c r="COB141" s="64"/>
      <c r="COC141" s="64"/>
      <c r="COD141" s="64"/>
      <c r="COE141" s="64"/>
      <c r="COF141" s="64"/>
      <c r="COG141" s="64"/>
      <c r="COH141" s="64"/>
      <c r="COI141" s="64"/>
      <c r="COJ141" s="64"/>
      <c r="COK141" s="64"/>
      <c r="COL141" s="64"/>
      <c r="COM141" s="64"/>
      <c r="CON141" s="64"/>
      <c r="COO141" s="64"/>
      <c r="COP141" s="64"/>
      <c r="COQ141" s="64"/>
      <c r="COR141" s="64"/>
      <c r="COS141" s="64"/>
      <c r="COT141" s="64"/>
      <c r="COU141" s="64"/>
      <c r="COV141" s="64"/>
      <c r="COW141" s="64"/>
      <c r="COX141" s="64"/>
      <c r="COY141" s="64"/>
      <c r="COZ141" s="64"/>
      <c r="CPA141" s="64"/>
      <c r="CPB141" s="64"/>
      <c r="CPC141" s="64"/>
      <c r="CPD141" s="64"/>
      <c r="CPE141" s="64"/>
      <c r="CPF141" s="64"/>
      <c r="CPG141" s="64"/>
      <c r="CPH141" s="64"/>
      <c r="CPI141" s="64"/>
      <c r="CPJ141" s="64"/>
      <c r="CPK141" s="64"/>
      <c r="CPL141" s="64"/>
      <c r="CPM141" s="64"/>
      <c r="CPN141" s="64"/>
      <c r="CPO141" s="64"/>
      <c r="CPP141" s="64"/>
      <c r="CPQ141" s="64"/>
      <c r="CPR141" s="64"/>
      <c r="CPS141" s="64"/>
      <c r="CPT141" s="64"/>
      <c r="CPU141" s="64"/>
      <c r="CPV141" s="64"/>
      <c r="CPW141" s="64"/>
      <c r="CPX141" s="64"/>
      <c r="CPY141" s="64"/>
      <c r="CPZ141" s="64"/>
      <c r="CQA141" s="64"/>
      <c r="CQB141" s="64"/>
      <c r="CQC141" s="64"/>
      <c r="CQD141" s="64"/>
      <c r="CQE141" s="64"/>
      <c r="CQF141" s="64"/>
      <c r="CQG141" s="64"/>
      <c r="CQH141" s="64"/>
      <c r="CQI141" s="64"/>
      <c r="CQJ141" s="64"/>
      <c r="CQK141" s="64"/>
      <c r="CQL141" s="64"/>
      <c r="CQM141" s="64"/>
      <c r="CQN141" s="64"/>
      <c r="CQO141" s="64"/>
      <c r="CQP141" s="64"/>
      <c r="CQQ141" s="64"/>
      <c r="CQR141" s="64"/>
      <c r="CQS141" s="64"/>
      <c r="CQT141" s="64"/>
      <c r="CQU141" s="64"/>
      <c r="CQV141" s="64"/>
      <c r="CQW141" s="64"/>
      <c r="CQX141" s="64"/>
      <c r="CQY141" s="64"/>
      <c r="CQZ141" s="64"/>
      <c r="CRA141" s="64"/>
      <c r="CRB141" s="64"/>
      <c r="CRC141" s="64"/>
      <c r="CRD141" s="64"/>
      <c r="CRE141" s="64"/>
      <c r="CRF141" s="64"/>
      <c r="CRG141" s="64"/>
      <c r="CRH141" s="64"/>
      <c r="CRI141" s="64"/>
      <c r="CRJ141" s="64"/>
      <c r="CRK141" s="64"/>
      <c r="CRL141" s="64"/>
      <c r="CRM141" s="64"/>
      <c r="CRN141" s="64"/>
      <c r="CRO141" s="64"/>
      <c r="CRP141" s="64"/>
      <c r="CRQ141" s="64"/>
      <c r="CRR141" s="64"/>
      <c r="CRS141" s="64"/>
      <c r="CRT141" s="64"/>
      <c r="CRU141" s="64"/>
      <c r="CRV141" s="64"/>
      <c r="CRW141" s="64"/>
      <c r="CRX141" s="64"/>
      <c r="CRY141" s="64"/>
      <c r="CRZ141" s="64"/>
      <c r="CSA141" s="64"/>
      <c r="CSB141" s="64"/>
      <c r="CSC141" s="64"/>
      <c r="CSD141" s="64"/>
      <c r="CSE141" s="64"/>
      <c r="CSF141" s="64"/>
      <c r="CSG141" s="64"/>
      <c r="CSH141" s="64"/>
      <c r="CSI141" s="64"/>
      <c r="CSJ141" s="64"/>
      <c r="CSK141" s="64"/>
      <c r="CSL141" s="64"/>
      <c r="CSM141" s="64"/>
      <c r="CSN141" s="64"/>
      <c r="CSO141" s="64"/>
      <c r="CSP141" s="64"/>
      <c r="CSQ141" s="64"/>
      <c r="CSR141" s="64"/>
      <c r="CSS141" s="64"/>
      <c r="CST141" s="64"/>
      <c r="CSU141" s="64"/>
      <c r="CSV141" s="64"/>
      <c r="CSW141" s="64"/>
      <c r="CSX141" s="64"/>
      <c r="CSY141" s="64"/>
      <c r="CSZ141" s="64"/>
      <c r="CTA141" s="64"/>
      <c r="CTB141" s="64"/>
      <c r="CTC141" s="64"/>
      <c r="CTD141" s="64"/>
      <c r="CTE141" s="64"/>
      <c r="CTF141" s="64"/>
      <c r="CTG141" s="64"/>
      <c r="CTH141" s="64"/>
      <c r="CTI141" s="64"/>
      <c r="CTJ141" s="64"/>
      <c r="CTK141" s="64"/>
      <c r="CTL141" s="64"/>
      <c r="CTM141" s="64"/>
      <c r="CTN141" s="64"/>
      <c r="CTO141" s="64"/>
      <c r="CTP141" s="64"/>
      <c r="CTQ141" s="64"/>
      <c r="CTR141" s="64"/>
      <c r="CTS141" s="64"/>
      <c r="CTT141" s="64"/>
      <c r="CTU141" s="64"/>
      <c r="CTV141" s="64"/>
      <c r="CTW141" s="64"/>
      <c r="CTX141" s="64"/>
      <c r="CTY141" s="64"/>
      <c r="CTZ141" s="64"/>
      <c r="CUA141" s="64"/>
      <c r="CUB141" s="64"/>
      <c r="CUC141" s="64"/>
      <c r="CUD141" s="64"/>
      <c r="CUE141" s="64"/>
      <c r="CUF141" s="64"/>
      <c r="CUG141" s="64"/>
      <c r="CUH141" s="64"/>
      <c r="CUI141" s="64"/>
      <c r="CUJ141" s="64"/>
      <c r="CUK141" s="64"/>
      <c r="CUL141" s="64"/>
      <c r="CUM141" s="64"/>
      <c r="CUN141" s="64"/>
      <c r="CUO141" s="64"/>
      <c r="CUP141" s="64"/>
      <c r="CUQ141" s="64"/>
      <c r="CUR141" s="64"/>
      <c r="CUS141" s="64"/>
      <c r="CUT141" s="64"/>
      <c r="CUU141" s="64"/>
      <c r="CUV141" s="64"/>
      <c r="CUW141" s="64"/>
      <c r="CUX141" s="64"/>
      <c r="CUY141" s="64"/>
      <c r="CUZ141" s="64"/>
      <c r="CVA141" s="64"/>
      <c r="CVB141" s="64"/>
      <c r="CVC141" s="64"/>
      <c r="CVD141" s="64"/>
      <c r="CVE141" s="64"/>
      <c r="CVF141" s="64"/>
      <c r="CVG141" s="64"/>
      <c r="CVH141" s="64"/>
      <c r="CVI141" s="64"/>
      <c r="CVJ141" s="64"/>
      <c r="CVK141" s="64"/>
      <c r="CVL141" s="64"/>
      <c r="CVM141" s="64"/>
      <c r="CVN141" s="64"/>
      <c r="CVO141" s="64"/>
      <c r="CVP141" s="64"/>
      <c r="CVQ141" s="64"/>
      <c r="CVR141" s="64"/>
      <c r="CVS141" s="64"/>
      <c r="CVT141" s="64"/>
      <c r="CVU141" s="64"/>
      <c r="CVV141" s="64"/>
      <c r="CVW141" s="64"/>
      <c r="CVX141" s="64"/>
      <c r="CVY141" s="64"/>
      <c r="CVZ141" s="64"/>
      <c r="CWA141" s="64"/>
      <c r="CWB141" s="64"/>
      <c r="CWC141" s="64"/>
      <c r="CWD141" s="64"/>
      <c r="CWE141" s="64"/>
      <c r="CWF141" s="64"/>
      <c r="CWG141" s="64"/>
      <c r="CWH141" s="64"/>
      <c r="CWI141" s="64"/>
      <c r="CWJ141" s="64"/>
      <c r="CWK141" s="64"/>
      <c r="CWL141" s="64"/>
      <c r="CWM141" s="64"/>
      <c r="CWN141" s="64"/>
      <c r="CWO141" s="64"/>
      <c r="CWP141" s="64"/>
      <c r="CWQ141" s="64"/>
      <c r="CWR141" s="64"/>
      <c r="CWS141" s="64"/>
      <c r="CWT141" s="64"/>
      <c r="CWU141" s="64"/>
      <c r="CWV141" s="64"/>
      <c r="CWW141" s="64"/>
      <c r="CWX141" s="64"/>
      <c r="CWY141" s="64"/>
      <c r="CWZ141" s="64"/>
      <c r="CXA141" s="64"/>
      <c r="CXB141" s="64"/>
      <c r="CXC141" s="64"/>
      <c r="CXD141" s="64"/>
      <c r="CXE141" s="64"/>
      <c r="CXF141" s="64"/>
      <c r="CXG141" s="64"/>
      <c r="CXH141" s="64"/>
      <c r="CXI141" s="64"/>
      <c r="CXJ141" s="64"/>
      <c r="CXK141" s="64"/>
      <c r="CXL141" s="64"/>
      <c r="CXM141" s="64"/>
      <c r="CXN141" s="64"/>
      <c r="CXO141" s="64"/>
      <c r="CXP141" s="64"/>
      <c r="CXQ141" s="64"/>
      <c r="CXR141" s="64"/>
      <c r="CXS141" s="64"/>
      <c r="CXT141" s="64"/>
      <c r="CXU141" s="64"/>
      <c r="CXV141" s="64"/>
      <c r="CXW141" s="64"/>
      <c r="CXX141" s="64"/>
      <c r="CXY141" s="64"/>
      <c r="CXZ141" s="64"/>
      <c r="CYA141" s="64"/>
      <c r="CYB141" s="64"/>
      <c r="CYC141" s="64"/>
      <c r="CYD141" s="64"/>
      <c r="CYE141" s="64"/>
      <c r="CYF141" s="64"/>
      <c r="CYG141" s="64"/>
      <c r="CYH141" s="64"/>
      <c r="CYI141" s="64"/>
      <c r="CYJ141" s="64"/>
      <c r="CYK141" s="64"/>
      <c r="CYL141" s="64"/>
      <c r="CYM141" s="64"/>
      <c r="CYN141" s="64"/>
      <c r="CYO141" s="64"/>
      <c r="CYP141" s="64"/>
      <c r="CYQ141" s="64"/>
      <c r="CYR141" s="64"/>
      <c r="CYS141" s="64"/>
      <c r="CYT141" s="64"/>
      <c r="CYU141" s="64"/>
      <c r="CYV141" s="64"/>
      <c r="CYW141" s="64"/>
      <c r="CYX141" s="64"/>
      <c r="CYY141" s="64"/>
      <c r="CYZ141" s="64"/>
      <c r="CZA141" s="64"/>
      <c r="CZB141" s="64"/>
      <c r="CZC141" s="64"/>
      <c r="CZD141" s="64"/>
      <c r="CZE141" s="64"/>
      <c r="CZF141" s="64"/>
      <c r="CZG141" s="64"/>
      <c r="CZH141" s="64"/>
      <c r="CZI141" s="64"/>
      <c r="CZJ141" s="64"/>
      <c r="CZK141" s="64"/>
      <c r="CZL141" s="64"/>
      <c r="CZM141" s="64"/>
      <c r="CZN141" s="64"/>
      <c r="CZO141" s="64"/>
      <c r="CZP141" s="64"/>
      <c r="CZQ141" s="64"/>
      <c r="CZR141" s="64"/>
      <c r="CZS141" s="64"/>
      <c r="CZT141" s="64"/>
      <c r="CZU141" s="64"/>
      <c r="CZV141" s="64"/>
      <c r="CZW141" s="64"/>
      <c r="CZX141" s="64"/>
      <c r="CZY141" s="64"/>
      <c r="CZZ141" s="64"/>
      <c r="DAA141" s="64"/>
      <c r="DAB141" s="64"/>
      <c r="DAC141" s="64"/>
      <c r="DAD141" s="64"/>
      <c r="DAE141" s="64"/>
      <c r="DAF141" s="64"/>
      <c r="DAG141" s="64"/>
      <c r="DAH141" s="64"/>
      <c r="DAI141" s="64"/>
      <c r="DAJ141" s="64"/>
      <c r="DAK141" s="64"/>
      <c r="DAL141" s="64"/>
      <c r="DAM141" s="64"/>
      <c r="DAN141" s="64"/>
      <c r="DAO141" s="64"/>
      <c r="DAP141" s="64"/>
      <c r="DAQ141" s="64"/>
      <c r="DAR141" s="64"/>
      <c r="DAS141" s="64"/>
      <c r="DAT141" s="64"/>
      <c r="DAU141" s="64"/>
      <c r="DAV141" s="64"/>
      <c r="DAW141" s="64"/>
      <c r="DAX141" s="64"/>
      <c r="DAY141" s="64"/>
      <c r="DAZ141" s="64"/>
      <c r="DBA141" s="64"/>
      <c r="DBB141" s="64"/>
      <c r="DBC141" s="64"/>
      <c r="DBD141" s="64"/>
      <c r="DBE141" s="64"/>
      <c r="DBF141" s="64"/>
      <c r="DBG141" s="64"/>
      <c r="DBH141" s="64"/>
      <c r="DBI141" s="64"/>
      <c r="DBJ141" s="64"/>
      <c r="DBK141" s="64"/>
      <c r="DBL141" s="64"/>
      <c r="DBM141" s="64"/>
      <c r="DBN141" s="64"/>
      <c r="DBO141" s="64"/>
      <c r="DBP141" s="64"/>
      <c r="DBQ141" s="64"/>
      <c r="DBR141" s="64"/>
      <c r="DBS141" s="64"/>
      <c r="DBT141" s="64"/>
      <c r="DBU141" s="64"/>
      <c r="DBV141" s="64"/>
      <c r="DBW141" s="64"/>
      <c r="DBX141" s="64"/>
      <c r="DBY141" s="64"/>
      <c r="DBZ141" s="64"/>
      <c r="DCA141" s="64"/>
      <c r="DCB141" s="64"/>
      <c r="DCC141" s="64"/>
      <c r="DCD141" s="64"/>
      <c r="DCE141" s="64"/>
      <c r="DCF141" s="64"/>
      <c r="DCG141" s="64"/>
      <c r="DCH141" s="64"/>
      <c r="DCI141" s="64"/>
      <c r="DCJ141" s="64"/>
      <c r="DCK141" s="64"/>
      <c r="DCL141" s="64"/>
      <c r="DCM141" s="64"/>
      <c r="DCN141" s="64"/>
      <c r="DCO141" s="64"/>
      <c r="DCP141" s="64"/>
      <c r="DCQ141" s="64"/>
      <c r="DCR141" s="64"/>
      <c r="DCS141" s="64"/>
      <c r="DCT141" s="64"/>
    </row>
    <row r="142" spans="1:2802" s="121" customFormat="1" ht="78.75" x14ac:dyDescent="0.2">
      <c r="A142" s="126">
        <f t="shared" si="94"/>
        <v>85</v>
      </c>
      <c r="B142" s="196" t="s">
        <v>277</v>
      </c>
      <c r="C142" s="196" t="s">
        <v>276</v>
      </c>
      <c r="D142" s="42" t="s">
        <v>294</v>
      </c>
      <c r="E142" s="193">
        <v>2</v>
      </c>
      <c r="F142" s="194">
        <v>0</v>
      </c>
      <c r="G142" s="193">
        <f t="shared" si="91"/>
        <v>2</v>
      </c>
      <c r="H142" s="6" t="s">
        <v>118</v>
      </c>
      <c r="I142" s="3">
        <v>0.63288888888888895</v>
      </c>
      <c r="J142" s="6">
        <v>45.75</v>
      </c>
      <c r="K142" s="137">
        <f t="shared" si="63"/>
        <v>28.954666666666668</v>
      </c>
      <c r="L142" s="137">
        <v>113.92</v>
      </c>
      <c r="M142" s="141">
        <f t="shared" si="92"/>
        <v>142.87466666666666</v>
      </c>
      <c r="N142" s="195">
        <f t="shared" si="93"/>
        <v>285.74933333333331</v>
      </c>
      <c r="O142" s="132"/>
      <c r="P142" s="64"/>
      <c r="Q142" s="64"/>
      <c r="R142" s="3"/>
      <c r="S142" s="137"/>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64"/>
      <c r="AZ142" s="64"/>
      <c r="BA142" s="64"/>
      <c r="BB142" s="64"/>
      <c r="BC142" s="64"/>
      <c r="BD142" s="64"/>
      <c r="BE142" s="64"/>
      <c r="BF142" s="64"/>
      <c r="BG142" s="64"/>
      <c r="BH142" s="64"/>
      <c r="BI142" s="64"/>
      <c r="BJ142" s="64"/>
      <c r="BK142" s="64"/>
      <c r="BL142" s="64"/>
      <c r="BM142" s="64"/>
      <c r="BN142" s="64"/>
      <c r="BO142" s="64"/>
      <c r="BP142" s="64"/>
      <c r="BQ142" s="64"/>
      <c r="BR142" s="64"/>
      <c r="BS142" s="64"/>
      <c r="BT142" s="64"/>
      <c r="BU142" s="64"/>
      <c r="BV142" s="64"/>
      <c r="BW142" s="64"/>
      <c r="BX142" s="64"/>
      <c r="BY142" s="64"/>
      <c r="BZ142" s="64"/>
      <c r="CA142" s="64"/>
      <c r="CB142" s="64"/>
      <c r="CC142" s="64"/>
      <c r="CD142" s="64"/>
      <c r="CE142" s="64"/>
      <c r="CF142" s="64"/>
      <c r="CG142" s="64"/>
      <c r="CH142" s="64"/>
      <c r="CI142" s="64"/>
      <c r="CJ142" s="64"/>
      <c r="CK142" s="64"/>
      <c r="CL142" s="64"/>
      <c r="CM142" s="64"/>
      <c r="CN142" s="64"/>
      <c r="CO142" s="64"/>
      <c r="CP142" s="64"/>
      <c r="CQ142" s="64"/>
      <c r="CR142" s="64"/>
      <c r="CS142" s="64"/>
      <c r="CT142" s="64"/>
      <c r="CU142" s="64"/>
      <c r="CV142" s="64"/>
      <c r="CW142" s="64"/>
      <c r="CX142" s="64"/>
      <c r="CY142" s="64"/>
      <c r="CZ142" s="64"/>
      <c r="DA142" s="64"/>
      <c r="DB142" s="64"/>
      <c r="DC142" s="64"/>
      <c r="DD142" s="64"/>
      <c r="DE142" s="64"/>
      <c r="DF142" s="64"/>
      <c r="DG142" s="64"/>
      <c r="DH142" s="64"/>
      <c r="DI142" s="64"/>
      <c r="DJ142" s="64"/>
      <c r="DK142" s="64"/>
      <c r="DL142" s="64"/>
      <c r="DM142" s="64"/>
      <c r="DN142" s="64"/>
      <c r="DO142" s="64"/>
      <c r="DP142" s="64"/>
      <c r="DQ142" s="64"/>
      <c r="DR142" s="64"/>
      <c r="DS142" s="64"/>
      <c r="DT142" s="64"/>
      <c r="DU142" s="64"/>
      <c r="DV142" s="64"/>
      <c r="DW142" s="64"/>
      <c r="DX142" s="64"/>
      <c r="DY142" s="64"/>
      <c r="DZ142" s="64"/>
      <c r="EA142" s="64"/>
      <c r="EB142" s="64"/>
      <c r="EC142" s="64"/>
      <c r="ED142" s="64"/>
      <c r="EE142" s="64"/>
      <c r="EF142" s="64"/>
      <c r="EG142" s="64"/>
      <c r="EH142" s="64"/>
      <c r="EI142" s="64"/>
      <c r="EJ142" s="64"/>
      <c r="EK142" s="64"/>
      <c r="EL142" s="64"/>
      <c r="EM142" s="64"/>
      <c r="EN142" s="64"/>
      <c r="EO142" s="64"/>
      <c r="EP142" s="64"/>
      <c r="EQ142" s="64"/>
      <c r="ER142" s="64"/>
      <c r="ES142" s="64"/>
      <c r="ET142" s="64"/>
      <c r="EU142" s="64"/>
      <c r="EV142" s="64"/>
      <c r="EW142" s="64"/>
      <c r="EX142" s="64"/>
      <c r="EY142" s="64"/>
      <c r="EZ142" s="64"/>
      <c r="FA142" s="64"/>
      <c r="FB142" s="64"/>
      <c r="FC142" s="64"/>
      <c r="FD142" s="64"/>
      <c r="FE142" s="64"/>
      <c r="FF142" s="64"/>
      <c r="FG142" s="64"/>
      <c r="FH142" s="64"/>
      <c r="FI142" s="64"/>
      <c r="FJ142" s="64"/>
      <c r="FK142" s="64"/>
      <c r="FL142" s="64"/>
      <c r="FM142" s="64"/>
      <c r="FN142" s="64"/>
      <c r="FO142" s="64"/>
      <c r="FP142" s="64"/>
      <c r="FQ142" s="64"/>
      <c r="FR142" s="64"/>
      <c r="FS142" s="64"/>
      <c r="FT142" s="64"/>
      <c r="FU142" s="64"/>
      <c r="FV142" s="64"/>
      <c r="FW142" s="64"/>
      <c r="FX142" s="64"/>
      <c r="FY142" s="64"/>
      <c r="FZ142" s="64"/>
      <c r="GA142" s="64"/>
      <c r="GB142" s="64"/>
      <c r="GC142" s="64"/>
      <c r="GD142" s="64"/>
      <c r="GE142" s="64"/>
      <c r="GF142" s="64"/>
      <c r="GG142" s="64"/>
      <c r="GH142" s="64"/>
      <c r="GI142" s="64"/>
      <c r="GJ142" s="64"/>
      <c r="GK142" s="64"/>
      <c r="GL142" s="64"/>
      <c r="GM142" s="64"/>
      <c r="GN142" s="64"/>
      <c r="GO142" s="64"/>
      <c r="GP142" s="64"/>
      <c r="GQ142" s="64"/>
      <c r="GR142" s="64"/>
      <c r="GS142" s="64"/>
      <c r="GT142" s="64"/>
      <c r="GU142" s="64"/>
      <c r="GV142" s="64"/>
      <c r="GW142" s="64"/>
      <c r="GX142" s="64"/>
      <c r="GY142" s="64"/>
      <c r="GZ142" s="64"/>
      <c r="HA142" s="64"/>
      <c r="HB142" s="64"/>
      <c r="HC142" s="64"/>
      <c r="HD142" s="64"/>
      <c r="HE142" s="64"/>
      <c r="HF142" s="64"/>
      <c r="HG142" s="64"/>
      <c r="HH142" s="64"/>
      <c r="HI142" s="64"/>
      <c r="HJ142" s="64"/>
      <c r="HK142" s="64"/>
      <c r="HL142" s="64"/>
      <c r="HM142" s="64"/>
      <c r="HN142" s="64"/>
      <c r="HO142" s="64"/>
      <c r="HP142" s="64"/>
      <c r="HQ142" s="64"/>
      <c r="HR142" s="64"/>
      <c r="HS142" s="64"/>
      <c r="HT142" s="64"/>
      <c r="HU142" s="64"/>
      <c r="HV142" s="64"/>
      <c r="HW142" s="64"/>
      <c r="HX142" s="64"/>
      <c r="HY142" s="64"/>
      <c r="HZ142" s="64"/>
      <c r="IA142" s="64"/>
      <c r="IB142" s="64"/>
      <c r="IC142" s="64"/>
      <c r="ID142" s="64"/>
      <c r="IE142" s="64"/>
      <c r="IF142" s="64"/>
      <c r="IG142" s="64"/>
      <c r="IH142" s="64"/>
      <c r="II142" s="64"/>
      <c r="IJ142" s="64"/>
      <c r="IK142" s="64"/>
      <c r="IL142" s="64"/>
      <c r="IM142" s="64"/>
      <c r="IN142" s="64"/>
      <c r="IO142" s="64"/>
      <c r="IP142" s="64"/>
      <c r="IQ142" s="64"/>
      <c r="IR142" s="64"/>
      <c r="IS142" s="64"/>
      <c r="IT142" s="64"/>
      <c r="IU142" s="64"/>
      <c r="IV142" s="64"/>
      <c r="IW142" s="64"/>
      <c r="IX142" s="64"/>
      <c r="IY142" s="64"/>
      <c r="IZ142" s="64"/>
      <c r="JA142" s="64"/>
      <c r="JB142" s="64"/>
      <c r="JC142" s="64"/>
      <c r="JD142" s="64"/>
      <c r="JE142" s="64"/>
      <c r="JF142" s="64"/>
      <c r="JG142" s="64"/>
      <c r="JH142" s="64"/>
      <c r="JI142" s="64"/>
      <c r="JJ142" s="64"/>
      <c r="JK142" s="64"/>
      <c r="JL142" s="64"/>
      <c r="JM142" s="64"/>
      <c r="JN142" s="64"/>
      <c r="JO142" s="64"/>
      <c r="JP142" s="64"/>
      <c r="JQ142" s="64"/>
      <c r="JR142" s="64"/>
      <c r="JS142" s="64"/>
      <c r="JT142" s="64"/>
      <c r="JU142" s="64"/>
      <c r="JV142" s="64"/>
      <c r="JW142" s="64"/>
      <c r="JX142" s="64"/>
      <c r="JY142" s="64"/>
      <c r="JZ142" s="64"/>
      <c r="KA142" s="64"/>
      <c r="KB142" s="64"/>
      <c r="KC142" s="64"/>
      <c r="KD142" s="64"/>
      <c r="KE142" s="64"/>
      <c r="KF142" s="64"/>
      <c r="KG142" s="64"/>
      <c r="KH142" s="64"/>
      <c r="KI142" s="64"/>
      <c r="KJ142" s="64"/>
      <c r="KK142" s="64"/>
      <c r="KL142" s="64"/>
      <c r="KM142" s="64"/>
      <c r="KN142" s="64"/>
      <c r="KO142" s="64"/>
      <c r="KP142" s="64"/>
      <c r="KQ142" s="64"/>
      <c r="KR142" s="64"/>
      <c r="KS142" s="64"/>
      <c r="KT142" s="64"/>
      <c r="KU142" s="64"/>
      <c r="KV142" s="64"/>
      <c r="KW142" s="64"/>
      <c r="KX142" s="64"/>
      <c r="KY142" s="64"/>
      <c r="KZ142" s="64"/>
      <c r="LA142" s="64"/>
      <c r="LB142" s="64"/>
      <c r="LC142" s="64"/>
      <c r="LD142" s="64"/>
      <c r="LE142" s="64"/>
      <c r="LF142" s="64"/>
      <c r="LG142" s="64"/>
      <c r="LH142" s="64"/>
      <c r="LI142" s="64"/>
      <c r="LJ142" s="64"/>
      <c r="LK142" s="64"/>
      <c r="LL142" s="64"/>
      <c r="LM142" s="64"/>
      <c r="LN142" s="64"/>
      <c r="LO142" s="64"/>
      <c r="LP142" s="64"/>
      <c r="LQ142" s="64"/>
      <c r="LR142" s="64"/>
      <c r="LS142" s="64"/>
      <c r="LT142" s="64"/>
      <c r="LU142" s="64"/>
      <c r="LV142" s="64"/>
      <c r="LW142" s="64"/>
      <c r="LX142" s="64"/>
      <c r="LY142" s="64"/>
      <c r="LZ142" s="64"/>
      <c r="MA142" s="64"/>
      <c r="MB142" s="64"/>
      <c r="MC142" s="64"/>
      <c r="MD142" s="64"/>
      <c r="ME142" s="64"/>
      <c r="MF142" s="64"/>
      <c r="MG142" s="64"/>
      <c r="MH142" s="64"/>
      <c r="MI142" s="64"/>
      <c r="MJ142" s="64"/>
      <c r="MK142" s="64"/>
      <c r="ML142" s="64"/>
      <c r="MM142" s="64"/>
      <c r="MN142" s="64"/>
      <c r="MO142" s="64"/>
      <c r="MP142" s="64"/>
      <c r="MQ142" s="64"/>
      <c r="MR142" s="64"/>
      <c r="MS142" s="64"/>
      <c r="MT142" s="64"/>
      <c r="MU142" s="64"/>
      <c r="MV142" s="64"/>
      <c r="MW142" s="64"/>
      <c r="MX142" s="64"/>
      <c r="MY142" s="64"/>
      <c r="MZ142" s="64"/>
      <c r="NA142" s="64"/>
      <c r="NB142" s="64"/>
      <c r="NC142" s="64"/>
      <c r="ND142" s="64"/>
      <c r="NE142" s="64"/>
      <c r="NF142" s="64"/>
      <c r="NG142" s="64"/>
      <c r="NH142" s="64"/>
      <c r="NI142" s="64"/>
      <c r="NJ142" s="64"/>
      <c r="NK142" s="64"/>
      <c r="NL142" s="64"/>
      <c r="NM142" s="64"/>
      <c r="NN142" s="64"/>
      <c r="NO142" s="64"/>
      <c r="NP142" s="64"/>
      <c r="NQ142" s="64"/>
      <c r="NR142" s="64"/>
      <c r="NS142" s="64"/>
      <c r="NT142" s="64"/>
      <c r="NU142" s="64"/>
      <c r="NV142" s="64"/>
      <c r="NW142" s="64"/>
      <c r="NX142" s="64"/>
      <c r="NY142" s="64"/>
      <c r="NZ142" s="64"/>
      <c r="OA142" s="64"/>
      <c r="OB142" s="64"/>
      <c r="OC142" s="64"/>
      <c r="OD142" s="64"/>
      <c r="OE142" s="64"/>
      <c r="OF142" s="64"/>
      <c r="OG142" s="64"/>
      <c r="OH142" s="64"/>
      <c r="OI142" s="64"/>
      <c r="OJ142" s="64"/>
      <c r="OK142" s="64"/>
      <c r="OL142" s="64"/>
      <c r="OM142" s="64"/>
      <c r="ON142" s="64"/>
      <c r="OO142" s="64"/>
      <c r="OP142" s="64"/>
      <c r="OQ142" s="64"/>
      <c r="OR142" s="64"/>
      <c r="OS142" s="64"/>
      <c r="OT142" s="64"/>
      <c r="OU142" s="64"/>
      <c r="OV142" s="64"/>
      <c r="OW142" s="64"/>
      <c r="OX142" s="64"/>
      <c r="OY142" s="64"/>
      <c r="OZ142" s="64"/>
      <c r="PA142" s="64"/>
      <c r="PB142" s="64"/>
      <c r="PC142" s="64"/>
      <c r="PD142" s="64"/>
      <c r="PE142" s="64"/>
      <c r="PF142" s="64"/>
      <c r="PG142" s="64"/>
      <c r="PH142" s="64"/>
      <c r="PI142" s="64"/>
      <c r="PJ142" s="64"/>
      <c r="PK142" s="64"/>
      <c r="PL142" s="64"/>
      <c r="PM142" s="64"/>
      <c r="PN142" s="64"/>
      <c r="PO142" s="64"/>
      <c r="PP142" s="64"/>
      <c r="PQ142" s="64"/>
      <c r="PR142" s="64"/>
      <c r="PS142" s="64"/>
      <c r="PT142" s="64"/>
      <c r="PU142" s="64"/>
      <c r="PV142" s="64"/>
      <c r="PW142" s="64"/>
      <c r="PX142" s="64"/>
      <c r="PY142" s="64"/>
      <c r="PZ142" s="64"/>
      <c r="QA142" s="64"/>
      <c r="QB142" s="64"/>
      <c r="QC142" s="64"/>
      <c r="QD142" s="64"/>
      <c r="QE142" s="64"/>
      <c r="QF142" s="64"/>
      <c r="QG142" s="64"/>
      <c r="QH142" s="64"/>
      <c r="QI142" s="64"/>
      <c r="QJ142" s="64"/>
      <c r="QK142" s="64"/>
      <c r="QL142" s="64"/>
      <c r="QM142" s="64"/>
      <c r="QN142" s="64"/>
      <c r="QO142" s="64"/>
      <c r="QP142" s="64"/>
      <c r="QQ142" s="64"/>
      <c r="QR142" s="64"/>
      <c r="QS142" s="64"/>
      <c r="QT142" s="64"/>
      <c r="QU142" s="64"/>
      <c r="QV142" s="64"/>
      <c r="QW142" s="64"/>
      <c r="QX142" s="64"/>
      <c r="QY142" s="64"/>
      <c r="QZ142" s="64"/>
      <c r="RA142" s="64"/>
      <c r="RB142" s="64"/>
      <c r="RC142" s="64"/>
      <c r="RD142" s="64"/>
      <c r="RE142" s="64"/>
      <c r="RF142" s="64"/>
      <c r="RG142" s="64"/>
      <c r="RH142" s="64"/>
      <c r="RI142" s="64"/>
      <c r="RJ142" s="64"/>
      <c r="RK142" s="64"/>
      <c r="RL142" s="64"/>
      <c r="RM142" s="64"/>
      <c r="RN142" s="64"/>
      <c r="RO142" s="64"/>
      <c r="RP142" s="64"/>
      <c r="RQ142" s="64"/>
      <c r="RR142" s="64"/>
      <c r="RS142" s="64"/>
      <c r="RT142" s="64"/>
      <c r="RU142" s="64"/>
      <c r="RV142" s="64"/>
      <c r="RW142" s="64"/>
      <c r="RX142" s="64"/>
      <c r="RY142" s="64"/>
      <c r="RZ142" s="64"/>
      <c r="SA142" s="64"/>
      <c r="SB142" s="64"/>
      <c r="SC142" s="64"/>
      <c r="SD142" s="64"/>
      <c r="SE142" s="64"/>
      <c r="SF142" s="64"/>
      <c r="SG142" s="64"/>
      <c r="SH142" s="64"/>
      <c r="SI142" s="64"/>
      <c r="SJ142" s="64"/>
      <c r="SK142" s="64"/>
      <c r="SL142" s="64"/>
      <c r="SM142" s="64"/>
      <c r="SN142" s="64"/>
      <c r="SO142" s="64"/>
      <c r="SP142" s="64"/>
      <c r="SQ142" s="64"/>
      <c r="SR142" s="64"/>
      <c r="SS142" s="64"/>
      <c r="ST142" s="64"/>
      <c r="SU142" s="64"/>
      <c r="SV142" s="64"/>
      <c r="SW142" s="64"/>
      <c r="SX142" s="64"/>
      <c r="SY142" s="64"/>
      <c r="SZ142" s="64"/>
      <c r="TA142" s="64"/>
      <c r="TB142" s="64"/>
      <c r="TC142" s="64"/>
      <c r="TD142" s="64"/>
      <c r="TE142" s="64"/>
      <c r="TF142" s="64"/>
      <c r="TG142" s="64"/>
      <c r="TH142" s="64"/>
      <c r="TI142" s="64"/>
      <c r="TJ142" s="64"/>
      <c r="TK142" s="64"/>
      <c r="TL142" s="64"/>
      <c r="TM142" s="64"/>
      <c r="TN142" s="64"/>
      <c r="TO142" s="64"/>
      <c r="TP142" s="64"/>
      <c r="TQ142" s="64"/>
      <c r="TR142" s="64"/>
      <c r="TS142" s="64"/>
      <c r="TT142" s="64"/>
      <c r="TU142" s="64"/>
      <c r="TV142" s="64"/>
      <c r="TW142" s="64"/>
      <c r="TX142" s="64"/>
      <c r="TY142" s="64"/>
      <c r="TZ142" s="64"/>
      <c r="UA142" s="64"/>
      <c r="UB142" s="64"/>
      <c r="UC142" s="64"/>
      <c r="UD142" s="64"/>
      <c r="UE142" s="64"/>
      <c r="UF142" s="64"/>
      <c r="UG142" s="64"/>
      <c r="UH142" s="64"/>
      <c r="UI142" s="64"/>
      <c r="UJ142" s="64"/>
      <c r="UK142" s="64"/>
      <c r="UL142" s="64"/>
      <c r="UM142" s="64"/>
      <c r="UN142" s="64"/>
      <c r="UO142" s="64"/>
      <c r="UP142" s="64"/>
      <c r="UQ142" s="64"/>
      <c r="UR142" s="64"/>
      <c r="US142" s="64"/>
      <c r="UT142" s="64"/>
      <c r="UU142" s="64"/>
      <c r="UV142" s="64"/>
      <c r="UW142" s="64"/>
      <c r="UX142" s="64"/>
      <c r="UY142" s="64"/>
      <c r="UZ142" s="64"/>
      <c r="VA142" s="64"/>
      <c r="VB142" s="64"/>
      <c r="VC142" s="64"/>
      <c r="VD142" s="64"/>
      <c r="VE142" s="64"/>
      <c r="VF142" s="64"/>
      <c r="VG142" s="64"/>
      <c r="VH142" s="64"/>
      <c r="VI142" s="64"/>
      <c r="VJ142" s="64"/>
      <c r="VK142" s="64"/>
      <c r="VL142" s="64"/>
      <c r="VM142" s="64"/>
      <c r="VN142" s="64"/>
      <c r="VO142" s="64"/>
      <c r="VP142" s="64"/>
      <c r="VQ142" s="64"/>
      <c r="VR142" s="64"/>
      <c r="VS142" s="64"/>
      <c r="VT142" s="64"/>
      <c r="VU142" s="64"/>
      <c r="VV142" s="64"/>
      <c r="VW142" s="64"/>
      <c r="VX142" s="64"/>
      <c r="VY142" s="64"/>
      <c r="VZ142" s="64"/>
      <c r="WA142" s="64"/>
      <c r="WB142" s="64"/>
      <c r="WC142" s="64"/>
      <c r="WD142" s="64"/>
      <c r="WE142" s="64"/>
      <c r="WF142" s="64"/>
      <c r="WG142" s="64"/>
      <c r="WH142" s="64"/>
      <c r="WI142" s="64"/>
      <c r="WJ142" s="64"/>
      <c r="WK142" s="64"/>
      <c r="WL142" s="64"/>
      <c r="WM142" s="64"/>
      <c r="WN142" s="64"/>
      <c r="WO142" s="64"/>
      <c r="WP142" s="64"/>
      <c r="WQ142" s="64"/>
      <c r="WR142" s="64"/>
      <c r="WS142" s="64"/>
      <c r="WT142" s="64"/>
      <c r="WU142" s="64"/>
      <c r="WV142" s="64"/>
      <c r="WW142" s="64"/>
      <c r="WX142" s="64"/>
      <c r="WY142" s="64"/>
      <c r="WZ142" s="64"/>
      <c r="XA142" s="64"/>
      <c r="XB142" s="64"/>
      <c r="XC142" s="64"/>
      <c r="XD142" s="64"/>
      <c r="XE142" s="64"/>
      <c r="XF142" s="64"/>
      <c r="XG142" s="64"/>
      <c r="XH142" s="64"/>
      <c r="XI142" s="64"/>
      <c r="XJ142" s="64"/>
      <c r="XK142" s="64"/>
      <c r="XL142" s="64"/>
      <c r="XM142" s="64"/>
      <c r="XN142" s="64"/>
      <c r="XO142" s="64"/>
      <c r="XP142" s="64"/>
      <c r="XQ142" s="64"/>
      <c r="XR142" s="64"/>
      <c r="XS142" s="64"/>
      <c r="XT142" s="64"/>
      <c r="XU142" s="64"/>
      <c r="XV142" s="64"/>
      <c r="XW142" s="64"/>
      <c r="XX142" s="64"/>
      <c r="XY142" s="64"/>
      <c r="XZ142" s="64"/>
      <c r="YA142" s="64"/>
      <c r="YB142" s="64"/>
      <c r="YC142" s="64"/>
      <c r="YD142" s="64"/>
      <c r="YE142" s="64"/>
      <c r="YF142" s="64"/>
      <c r="YG142" s="64"/>
      <c r="YH142" s="64"/>
      <c r="YI142" s="64"/>
      <c r="YJ142" s="64"/>
      <c r="YK142" s="64"/>
      <c r="YL142" s="64"/>
      <c r="YM142" s="64"/>
      <c r="YN142" s="64"/>
      <c r="YO142" s="64"/>
      <c r="YP142" s="64"/>
      <c r="YQ142" s="64"/>
      <c r="YR142" s="64"/>
      <c r="YS142" s="64"/>
      <c r="YT142" s="64"/>
      <c r="YU142" s="64"/>
      <c r="YV142" s="64"/>
      <c r="YW142" s="64"/>
      <c r="YX142" s="64"/>
      <c r="YY142" s="64"/>
      <c r="YZ142" s="64"/>
      <c r="ZA142" s="64"/>
      <c r="ZB142" s="64"/>
      <c r="ZC142" s="64"/>
      <c r="ZD142" s="64"/>
      <c r="ZE142" s="64"/>
      <c r="ZF142" s="64"/>
      <c r="ZG142" s="64"/>
      <c r="ZH142" s="64"/>
      <c r="ZI142" s="64"/>
      <c r="ZJ142" s="64"/>
      <c r="ZK142" s="64"/>
      <c r="ZL142" s="64"/>
      <c r="ZM142" s="64"/>
      <c r="ZN142" s="64"/>
      <c r="ZO142" s="64"/>
      <c r="ZP142" s="64"/>
      <c r="ZQ142" s="64"/>
      <c r="ZR142" s="64"/>
      <c r="ZS142" s="64"/>
      <c r="ZT142" s="64"/>
      <c r="ZU142" s="64"/>
      <c r="ZV142" s="64"/>
      <c r="ZW142" s="64"/>
      <c r="ZX142" s="64"/>
      <c r="ZY142" s="64"/>
      <c r="ZZ142" s="64"/>
      <c r="AAA142" s="64"/>
      <c r="AAB142" s="64"/>
      <c r="AAC142" s="64"/>
      <c r="AAD142" s="64"/>
      <c r="AAE142" s="64"/>
      <c r="AAF142" s="64"/>
      <c r="AAG142" s="64"/>
      <c r="AAH142" s="64"/>
      <c r="AAI142" s="64"/>
      <c r="AAJ142" s="64"/>
      <c r="AAK142" s="64"/>
      <c r="AAL142" s="64"/>
      <c r="AAM142" s="64"/>
      <c r="AAN142" s="64"/>
      <c r="AAO142" s="64"/>
      <c r="AAP142" s="64"/>
      <c r="AAQ142" s="64"/>
      <c r="AAR142" s="64"/>
      <c r="AAS142" s="64"/>
      <c r="AAT142" s="64"/>
      <c r="AAU142" s="64"/>
      <c r="AAV142" s="64"/>
      <c r="AAW142" s="64"/>
      <c r="AAX142" s="64"/>
      <c r="AAY142" s="64"/>
      <c r="AAZ142" s="64"/>
      <c r="ABA142" s="64"/>
      <c r="ABB142" s="64"/>
      <c r="ABC142" s="64"/>
      <c r="ABD142" s="64"/>
      <c r="ABE142" s="64"/>
      <c r="ABF142" s="64"/>
      <c r="ABG142" s="64"/>
      <c r="ABH142" s="64"/>
      <c r="ABI142" s="64"/>
      <c r="ABJ142" s="64"/>
      <c r="ABK142" s="64"/>
      <c r="ABL142" s="64"/>
      <c r="ABM142" s="64"/>
      <c r="ABN142" s="64"/>
      <c r="ABO142" s="64"/>
      <c r="ABP142" s="64"/>
      <c r="ABQ142" s="64"/>
      <c r="ABR142" s="64"/>
      <c r="ABS142" s="64"/>
      <c r="ABT142" s="64"/>
      <c r="ABU142" s="64"/>
      <c r="ABV142" s="64"/>
      <c r="ABW142" s="64"/>
      <c r="ABX142" s="64"/>
      <c r="ABY142" s="64"/>
      <c r="ABZ142" s="64"/>
      <c r="ACA142" s="64"/>
      <c r="ACB142" s="64"/>
      <c r="ACC142" s="64"/>
      <c r="ACD142" s="64"/>
      <c r="ACE142" s="64"/>
      <c r="ACF142" s="64"/>
      <c r="ACG142" s="64"/>
      <c r="ACH142" s="64"/>
      <c r="ACI142" s="64"/>
      <c r="ACJ142" s="64"/>
      <c r="ACK142" s="64"/>
      <c r="ACL142" s="64"/>
      <c r="ACM142" s="64"/>
      <c r="ACN142" s="64"/>
      <c r="ACO142" s="64"/>
      <c r="ACP142" s="64"/>
      <c r="ACQ142" s="64"/>
      <c r="ACR142" s="64"/>
      <c r="ACS142" s="64"/>
      <c r="ACT142" s="64"/>
      <c r="ACU142" s="64"/>
      <c r="ACV142" s="64"/>
      <c r="ACW142" s="64"/>
      <c r="ACX142" s="64"/>
      <c r="ACY142" s="64"/>
      <c r="ACZ142" s="64"/>
      <c r="ADA142" s="64"/>
      <c r="ADB142" s="64"/>
      <c r="ADC142" s="64"/>
      <c r="ADD142" s="64"/>
      <c r="ADE142" s="64"/>
      <c r="ADF142" s="64"/>
      <c r="ADG142" s="64"/>
      <c r="ADH142" s="64"/>
      <c r="ADI142" s="64"/>
      <c r="ADJ142" s="64"/>
      <c r="ADK142" s="64"/>
      <c r="ADL142" s="64"/>
      <c r="ADM142" s="64"/>
      <c r="ADN142" s="64"/>
      <c r="ADO142" s="64"/>
      <c r="ADP142" s="64"/>
      <c r="ADQ142" s="64"/>
      <c r="ADR142" s="64"/>
      <c r="ADS142" s="64"/>
      <c r="ADT142" s="64"/>
      <c r="ADU142" s="64"/>
      <c r="ADV142" s="64"/>
      <c r="ADW142" s="64"/>
      <c r="ADX142" s="64"/>
      <c r="ADY142" s="64"/>
      <c r="ADZ142" s="64"/>
      <c r="AEA142" s="64"/>
      <c r="AEB142" s="64"/>
      <c r="AEC142" s="64"/>
      <c r="AED142" s="64"/>
      <c r="AEE142" s="64"/>
      <c r="AEF142" s="64"/>
      <c r="AEG142" s="64"/>
      <c r="AEH142" s="64"/>
      <c r="AEI142" s="64"/>
      <c r="AEJ142" s="64"/>
      <c r="AEK142" s="64"/>
      <c r="AEL142" s="64"/>
      <c r="AEM142" s="64"/>
      <c r="AEN142" s="64"/>
      <c r="AEO142" s="64"/>
      <c r="AEP142" s="64"/>
      <c r="AEQ142" s="64"/>
      <c r="AER142" s="64"/>
      <c r="AES142" s="64"/>
      <c r="AET142" s="64"/>
      <c r="AEU142" s="64"/>
      <c r="AEV142" s="64"/>
      <c r="AEW142" s="64"/>
      <c r="AEX142" s="64"/>
      <c r="AEY142" s="64"/>
      <c r="AEZ142" s="64"/>
      <c r="AFA142" s="64"/>
      <c r="AFB142" s="64"/>
      <c r="AFC142" s="64"/>
      <c r="AFD142" s="64"/>
      <c r="AFE142" s="64"/>
      <c r="AFF142" s="64"/>
      <c r="AFG142" s="64"/>
      <c r="AFH142" s="64"/>
      <c r="AFI142" s="64"/>
      <c r="AFJ142" s="64"/>
      <c r="AFK142" s="64"/>
      <c r="AFL142" s="64"/>
      <c r="AFM142" s="64"/>
      <c r="AFN142" s="64"/>
      <c r="AFO142" s="64"/>
      <c r="AFP142" s="64"/>
      <c r="AFQ142" s="64"/>
      <c r="AFR142" s="64"/>
      <c r="AFS142" s="64"/>
      <c r="AFT142" s="64"/>
      <c r="AFU142" s="64"/>
      <c r="AFV142" s="64"/>
      <c r="AFW142" s="64"/>
      <c r="AFX142" s="64"/>
      <c r="AFY142" s="64"/>
      <c r="AFZ142" s="64"/>
      <c r="AGA142" s="64"/>
      <c r="AGB142" s="64"/>
      <c r="AGC142" s="64"/>
      <c r="AGD142" s="64"/>
      <c r="AGE142" s="64"/>
      <c r="AGF142" s="64"/>
      <c r="AGG142" s="64"/>
      <c r="AGH142" s="64"/>
      <c r="AGI142" s="64"/>
      <c r="AGJ142" s="64"/>
      <c r="AGK142" s="64"/>
      <c r="AGL142" s="64"/>
      <c r="AGM142" s="64"/>
      <c r="AGN142" s="64"/>
      <c r="AGO142" s="64"/>
      <c r="AGP142" s="64"/>
      <c r="AGQ142" s="64"/>
      <c r="AGR142" s="64"/>
      <c r="AGS142" s="64"/>
      <c r="AGT142" s="64"/>
      <c r="AGU142" s="64"/>
      <c r="AGV142" s="64"/>
      <c r="AGW142" s="64"/>
      <c r="AGX142" s="64"/>
      <c r="AGY142" s="64"/>
      <c r="AGZ142" s="64"/>
      <c r="AHA142" s="64"/>
      <c r="AHB142" s="64"/>
      <c r="AHC142" s="64"/>
      <c r="AHD142" s="64"/>
      <c r="AHE142" s="64"/>
      <c r="AHF142" s="64"/>
      <c r="AHG142" s="64"/>
      <c r="AHH142" s="64"/>
      <c r="AHI142" s="64"/>
      <c r="AHJ142" s="64"/>
      <c r="AHK142" s="64"/>
      <c r="AHL142" s="64"/>
      <c r="AHM142" s="64"/>
      <c r="AHN142" s="64"/>
      <c r="AHO142" s="64"/>
      <c r="AHP142" s="64"/>
      <c r="AHQ142" s="64"/>
      <c r="AHR142" s="64"/>
      <c r="AHS142" s="64"/>
      <c r="AHT142" s="64"/>
      <c r="AHU142" s="64"/>
      <c r="AHV142" s="64"/>
      <c r="AHW142" s="64"/>
      <c r="AHX142" s="64"/>
      <c r="AHY142" s="64"/>
      <c r="AHZ142" s="64"/>
      <c r="AIA142" s="64"/>
      <c r="AIB142" s="64"/>
      <c r="AIC142" s="64"/>
      <c r="AID142" s="64"/>
      <c r="AIE142" s="64"/>
      <c r="AIF142" s="64"/>
      <c r="AIG142" s="64"/>
      <c r="AIH142" s="64"/>
      <c r="AII142" s="64"/>
      <c r="AIJ142" s="64"/>
      <c r="AIK142" s="64"/>
      <c r="AIL142" s="64"/>
      <c r="AIM142" s="64"/>
      <c r="AIN142" s="64"/>
      <c r="AIO142" s="64"/>
      <c r="AIP142" s="64"/>
      <c r="AIQ142" s="64"/>
      <c r="AIR142" s="64"/>
      <c r="AIS142" s="64"/>
      <c r="AIT142" s="64"/>
      <c r="AIU142" s="64"/>
      <c r="AIV142" s="64"/>
      <c r="AIW142" s="64"/>
      <c r="AIX142" s="64"/>
      <c r="AIY142" s="64"/>
      <c r="AIZ142" s="64"/>
      <c r="AJA142" s="64"/>
      <c r="AJB142" s="64"/>
      <c r="AJC142" s="64"/>
      <c r="AJD142" s="64"/>
      <c r="AJE142" s="64"/>
      <c r="AJF142" s="64"/>
      <c r="AJG142" s="64"/>
      <c r="AJH142" s="64"/>
      <c r="AJI142" s="64"/>
      <c r="AJJ142" s="64"/>
      <c r="AJK142" s="64"/>
      <c r="AJL142" s="64"/>
      <c r="AJM142" s="64"/>
      <c r="AJN142" s="64"/>
      <c r="AJO142" s="64"/>
      <c r="AJP142" s="64"/>
      <c r="AJQ142" s="64"/>
      <c r="AJR142" s="64"/>
      <c r="AJS142" s="64"/>
      <c r="AJT142" s="64"/>
      <c r="AJU142" s="64"/>
      <c r="AJV142" s="64"/>
      <c r="AJW142" s="64"/>
      <c r="AJX142" s="64"/>
      <c r="AJY142" s="64"/>
      <c r="AJZ142" s="64"/>
      <c r="AKA142" s="64"/>
      <c r="AKB142" s="64"/>
      <c r="AKC142" s="64"/>
      <c r="AKD142" s="64"/>
      <c r="AKE142" s="64"/>
      <c r="AKF142" s="64"/>
      <c r="AKG142" s="64"/>
      <c r="AKH142" s="64"/>
      <c r="AKI142" s="64"/>
      <c r="AKJ142" s="64"/>
      <c r="AKK142" s="64"/>
      <c r="AKL142" s="64"/>
      <c r="AKM142" s="64"/>
      <c r="AKN142" s="64"/>
      <c r="AKO142" s="64"/>
      <c r="AKP142" s="64"/>
      <c r="AKQ142" s="64"/>
      <c r="AKR142" s="64"/>
      <c r="AKS142" s="64"/>
      <c r="AKT142" s="64"/>
      <c r="AKU142" s="64"/>
      <c r="AKV142" s="64"/>
      <c r="AKW142" s="64"/>
      <c r="AKX142" s="64"/>
      <c r="AKY142" s="64"/>
      <c r="AKZ142" s="64"/>
      <c r="ALA142" s="64"/>
      <c r="ALB142" s="64"/>
      <c r="ALC142" s="64"/>
      <c r="ALD142" s="64"/>
      <c r="ALE142" s="64"/>
      <c r="ALF142" s="64"/>
      <c r="ALG142" s="64"/>
      <c r="ALH142" s="64"/>
      <c r="ALI142" s="64"/>
      <c r="ALJ142" s="64"/>
      <c r="ALK142" s="64"/>
      <c r="ALL142" s="64"/>
      <c r="ALM142" s="64"/>
      <c r="ALN142" s="64"/>
      <c r="ALO142" s="64"/>
      <c r="ALP142" s="64"/>
      <c r="ALQ142" s="64"/>
      <c r="ALR142" s="64"/>
      <c r="ALS142" s="64"/>
      <c r="ALT142" s="64"/>
      <c r="ALU142" s="64"/>
      <c r="ALV142" s="64"/>
      <c r="ALW142" s="64"/>
      <c r="ALX142" s="64"/>
      <c r="ALY142" s="64"/>
      <c r="ALZ142" s="64"/>
      <c r="AMA142" s="64"/>
      <c r="AMB142" s="64"/>
      <c r="AMC142" s="64"/>
      <c r="AMD142" s="64"/>
      <c r="AME142" s="64"/>
      <c r="AMF142" s="64"/>
      <c r="AMG142" s="64"/>
      <c r="AMH142" s="64"/>
      <c r="AMI142" s="64"/>
      <c r="AMJ142" s="64"/>
      <c r="AMK142" s="64"/>
      <c r="AML142" s="64"/>
      <c r="AMM142" s="64"/>
      <c r="AMN142" s="64"/>
      <c r="AMO142" s="64"/>
      <c r="AMP142" s="64"/>
      <c r="AMQ142" s="64"/>
      <c r="AMR142" s="64"/>
      <c r="AMS142" s="64"/>
      <c r="AMT142" s="64"/>
      <c r="AMU142" s="64"/>
      <c r="AMV142" s="64"/>
      <c r="AMW142" s="64"/>
      <c r="AMX142" s="64"/>
      <c r="AMY142" s="64"/>
      <c r="AMZ142" s="64"/>
      <c r="ANA142" s="64"/>
      <c r="ANB142" s="64"/>
      <c r="ANC142" s="64"/>
      <c r="AND142" s="64"/>
      <c r="ANE142" s="64"/>
      <c r="ANF142" s="64"/>
      <c r="ANG142" s="64"/>
      <c r="ANH142" s="64"/>
      <c r="ANI142" s="64"/>
      <c r="ANJ142" s="64"/>
      <c r="ANK142" s="64"/>
      <c r="ANL142" s="64"/>
      <c r="ANM142" s="64"/>
      <c r="ANN142" s="64"/>
      <c r="ANO142" s="64"/>
      <c r="ANP142" s="64"/>
      <c r="ANQ142" s="64"/>
      <c r="ANR142" s="64"/>
      <c r="ANS142" s="64"/>
      <c r="ANT142" s="64"/>
      <c r="ANU142" s="64"/>
      <c r="ANV142" s="64"/>
      <c r="ANW142" s="64"/>
      <c r="ANX142" s="64"/>
      <c r="ANY142" s="64"/>
      <c r="ANZ142" s="64"/>
      <c r="AOA142" s="64"/>
      <c r="AOB142" s="64"/>
      <c r="AOC142" s="64"/>
      <c r="AOD142" s="64"/>
      <c r="AOE142" s="64"/>
      <c r="AOF142" s="64"/>
      <c r="AOG142" s="64"/>
      <c r="AOH142" s="64"/>
      <c r="AOI142" s="64"/>
      <c r="AOJ142" s="64"/>
      <c r="AOK142" s="64"/>
      <c r="AOL142" s="64"/>
      <c r="AOM142" s="64"/>
      <c r="AON142" s="64"/>
      <c r="AOO142" s="64"/>
      <c r="AOP142" s="64"/>
      <c r="AOQ142" s="64"/>
      <c r="AOR142" s="64"/>
      <c r="AOS142" s="64"/>
      <c r="AOT142" s="64"/>
      <c r="AOU142" s="64"/>
      <c r="AOV142" s="64"/>
      <c r="AOW142" s="64"/>
      <c r="AOX142" s="64"/>
      <c r="AOY142" s="64"/>
      <c r="AOZ142" s="64"/>
      <c r="APA142" s="64"/>
      <c r="APB142" s="64"/>
      <c r="APC142" s="64"/>
      <c r="APD142" s="64"/>
      <c r="APE142" s="64"/>
      <c r="APF142" s="64"/>
      <c r="APG142" s="64"/>
      <c r="APH142" s="64"/>
      <c r="API142" s="64"/>
      <c r="APJ142" s="64"/>
      <c r="APK142" s="64"/>
      <c r="APL142" s="64"/>
      <c r="APM142" s="64"/>
      <c r="APN142" s="64"/>
      <c r="APO142" s="64"/>
      <c r="APP142" s="64"/>
      <c r="APQ142" s="64"/>
      <c r="APR142" s="64"/>
      <c r="APS142" s="64"/>
      <c r="APT142" s="64"/>
      <c r="APU142" s="64"/>
      <c r="APV142" s="64"/>
      <c r="APW142" s="64"/>
      <c r="APX142" s="64"/>
      <c r="APY142" s="64"/>
      <c r="APZ142" s="64"/>
      <c r="AQA142" s="64"/>
      <c r="AQB142" s="64"/>
      <c r="AQC142" s="64"/>
      <c r="AQD142" s="64"/>
      <c r="AQE142" s="64"/>
      <c r="AQF142" s="64"/>
      <c r="AQG142" s="64"/>
      <c r="AQH142" s="64"/>
      <c r="AQI142" s="64"/>
      <c r="AQJ142" s="64"/>
      <c r="AQK142" s="64"/>
      <c r="AQL142" s="64"/>
      <c r="AQM142" s="64"/>
      <c r="AQN142" s="64"/>
      <c r="AQO142" s="64"/>
      <c r="AQP142" s="64"/>
      <c r="AQQ142" s="64"/>
      <c r="AQR142" s="64"/>
      <c r="AQS142" s="64"/>
      <c r="AQT142" s="64"/>
      <c r="AQU142" s="64"/>
      <c r="AQV142" s="64"/>
      <c r="AQW142" s="64"/>
      <c r="AQX142" s="64"/>
      <c r="AQY142" s="64"/>
      <c r="AQZ142" s="64"/>
      <c r="ARA142" s="64"/>
      <c r="ARB142" s="64"/>
      <c r="ARC142" s="64"/>
      <c r="ARD142" s="64"/>
      <c r="ARE142" s="64"/>
      <c r="ARF142" s="64"/>
      <c r="ARG142" s="64"/>
      <c r="ARH142" s="64"/>
      <c r="ARI142" s="64"/>
      <c r="ARJ142" s="64"/>
      <c r="ARK142" s="64"/>
      <c r="ARL142" s="64"/>
      <c r="ARM142" s="64"/>
      <c r="ARN142" s="64"/>
      <c r="ARO142" s="64"/>
      <c r="ARP142" s="64"/>
      <c r="ARQ142" s="64"/>
      <c r="ARR142" s="64"/>
      <c r="ARS142" s="64"/>
      <c r="ART142" s="64"/>
      <c r="ARU142" s="64"/>
      <c r="ARV142" s="64"/>
      <c r="ARW142" s="64"/>
      <c r="ARX142" s="64"/>
      <c r="ARY142" s="64"/>
      <c r="ARZ142" s="64"/>
      <c r="ASA142" s="64"/>
      <c r="ASB142" s="64"/>
      <c r="ASC142" s="64"/>
      <c r="ASD142" s="64"/>
      <c r="ASE142" s="64"/>
      <c r="ASF142" s="64"/>
      <c r="ASG142" s="64"/>
      <c r="ASH142" s="64"/>
      <c r="ASI142" s="64"/>
      <c r="ASJ142" s="64"/>
      <c r="ASK142" s="64"/>
      <c r="ASL142" s="64"/>
      <c r="ASM142" s="64"/>
      <c r="ASN142" s="64"/>
      <c r="ASO142" s="64"/>
      <c r="ASP142" s="64"/>
      <c r="ASQ142" s="64"/>
      <c r="ASR142" s="64"/>
      <c r="ASS142" s="64"/>
      <c r="AST142" s="64"/>
      <c r="ASU142" s="64"/>
      <c r="ASV142" s="64"/>
      <c r="ASW142" s="64"/>
      <c r="ASX142" s="64"/>
      <c r="ASY142" s="64"/>
      <c r="ASZ142" s="64"/>
      <c r="ATA142" s="64"/>
      <c r="ATB142" s="64"/>
      <c r="ATC142" s="64"/>
      <c r="ATD142" s="64"/>
      <c r="ATE142" s="64"/>
      <c r="ATF142" s="64"/>
      <c r="ATG142" s="64"/>
      <c r="ATH142" s="64"/>
      <c r="ATI142" s="64"/>
      <c r="ATJ142" s="64"/>
      <c r="ATK142" s="64"/>
      <c r="ATL142" s="64"/>
      <c r="ATM142" s="64"/>
      <c r="ATN142" s="64"/>
      <c r="ATO142" s="64"/>
      <c r="ATP142" s="64"/>
      <c r="ATQ142" s="64"/>
      <c r="ATR142" s="64"/>
      <c r="ATS142" s="64"/>
      <c r="ATT142" s="64"/>
      <c r="ATU142" s="64"/>
      <c r="ATV142" s="64"/>
      <c r="ATW142" s="64"/>
      <c r="ATX142" s="64"/>
      <c r="ATY142" s="64"/>
      <c r="ATZ142" s="64"/>
      <c r="AUA142" s="64"/>
      <c r="AUB142" s="64"/>
      <c r="AUC142" s="64"/>
      <c r="AUD142" s="64"/>
      <c r="AUE142" s="64"/>
      <c r="AUF142" s="64"/>
      <c r="AUG142" s="64"/>
      <c r="AUH142" s="64"/>
      <c r="AUI142" s="64"/>
      <c r="AUJ142" s="64"/>
      <c r="AUK142" s="64"/>
      <c r="AUL142" s="64"/>
      <c r="AUM142" s="64"/>
      <c r="AUN142" s="64"/>
      <c r="AUO142" s="64"/>
      <c r="AUP142" s="64"/>
      <c r="AUQ142" s="64"/>
      <c r="AUR142" s="64"/>
      <c r="AUS142" s="64"/>
      <c r="AUT142" s="64"/>
      <c r="AUU142" s="64"/>
      <c r="AUV142" s="64"/>
      <c r="AUW142" s="64"/>
      <c r="AUX142" s="64"/>
      <c r="AUY142" s="64"/>
      <c r="AUZ142" s="64"/>
      <c r="AVA142" s="64"/>
      <c r="AVB142" s="64"/>
      <c r="AVC142" s="64"/>
      <c r="AVD142" s="64"/>
      <c r="AVE142" s="64"/>
      <c r="AVF142" s="64"/>
      <c r="AVG142" s="64"/>
      <c r="AVH142" s="64"/>
      <c r="AVI142" s="64"/>
      <c r="AVJ142" s="64"/>
      <c r="AVK142" s="64"/>
      <c r="AVL142" s="64"/>
      <c r="AVM142" s="64"/>
      <c r="AVN142" s="64"/>
      <c r="AVO142" s="64"/>
      <c r="AVP142" s="64"/>
      <c r="AVQ142" s="64"/>
      <c r="AVR142" s="64"/>
      <c r="AVS142" s="64"/>
      <c r="AVT142" s="64"/>
      <c r="AVU142" s="64"/>
      <c r="AVV142" s="64"/>
      <c r="AVW142" s="64"/>
      <c r="AVX142" s="64"/>
      <c r="AVY142" s="64"/>
      <c r="AVZ142" s="64"/>
      <c r="AWA142" s="64"/>
      <c r="AWB142" s="64"/>
      <c r="AWC142" s="64"/>
      <c r="AWD142" s="64"/>
      <c r="AWE142" s="64"/>
      <c r="AWF142" s="64"/>
      <c r="AWG142" s="64"/>
      <c r="AWH142" s="64"/>
      <c r="AWI142" s="64"/>
      <c r="AWJ142" s="64"/>
      <c r="AWK142" s="64"/>
      <c r="AWL142" s="64"/>
      <c r="AWM142" s="64"/>
      <c r="AWN142" s="64"/>
      <c r="AWO142" s="64"/>
      <c r="AWP142" s="64"/>
      <c r="AWQ142" s="64"/>
      <c r="AWR142" s="64"/>
      <c r="AWS142" s="64"/>
      <c r="AWT142" s="64"/>
      <c r="AWU142" s="64"/>
      <c r="AWV142" s="64"/>
      <c r="AWW142" s="64"/>
      <c r="AWX142" s="64"/>
      <c r="AWY142" s="64"/>
      <c r="AWZ142" s="64"/>
      <c r="AXA142" s="64"/>
      <c r="AXB142" s="64"/>
      <c r="AXC142" s="64"/>
      <c r="AXD142" s="64"/>
      <c r="AXE142" s="64"/>
      <c r="AXF142" s="64"/>
      <c r="AXG142" s="64"/>
      <c r="AXH142" s="64"/>
      <c r="AXI142" s="64"/>
      <c r="AXJ142" s="64"/>
      <c r="AXK142" s="64"/>
      <c r="AXL142" s="64"/>
      <c r="AXM142" s="64"/>
      <c r="AXN142" s="64"/>
      <c r="AXO142" s="64"/>
      <c r="AXP142" s="64"/>
      <c r="AXQ142" s="64"/>
      <c r="AXR142" s="64"/>
      <c r="AXS142" s="64"/>
      <c r="AXT142" s="64"/>
      <c r="AXU142" s="64"/>
      <c r="AXV142" s="64"/>
      <c r="AXW142" s="64"/>
      <c r="AXX142" s="64"/>
      <c r="AXY142" s="64"/>
      <c r="AXZ142" s="64"/>
      <c r="AYA142" s="64"/>
      <c r="AYB142" s="64"/>
      <c r="AYC142" s="64"/>
      <c r="AYD142" s="64"/>
      <c r="AYE142" s="64"/>
      <c r="AYF142" s="64"/>
      <c r="AYG142" s="64"/>
      <c r="AYH142" s="64"/>
      <c r="AYI142" s="64"/>
      <c r="AYJ142" s="64"/>
      <c r="AYK142" s="64"/>
      <c r="AYL142" s="64"/>
      <c r="AYM142" s="64"/>
      <c r="AYN142" s="64"/>
      <c r="AYO142" s="64"/>
      <c r="AYP142" s="64"/>
      <c r="AYQ142" s="64"/>
      <c r="AYR142" s="64"/>
      <c r="AYS142" s="64"/>
      <c r="AYT142" s="64"/>
      <c r="AYU142" s="64"/>
      <c r="AYV142" s="64"/>
      <c r="AYW142" s="64"/>
      <c r="AYX142" s="64"/>
      <c r="AYY142" s="64"/>
      <c r="AYZ142" s="64"/>
      <c r="AZA142" s="64"/>
      <c r="AZB142" s="64"/>
      <c r="AZC142" s="64"/>
      <c r="AZD142" s="64"/>
      <c r="AZE142" s="64"/>
      <c r="AZF142" s="64"/>
      <c r="AZG142" s="64"/>
      <c r="AZH142" s="64"/>
      <c r="AZI142" s="64"/>
      <c r="AZJ142" s="64"/>
      <c r="AZK142" s="64"/>
      <c r="AZL142" s="64"/>
      <c r="AZM142" s="64"/>
      <c r="AZN142" s="64"/>
      <c r="AZO142" s="64"/>
      <c r="AZP142" s="64"/>
      <c r="AZQ142" s="64"/>
      <c r="AZR142" s="64"/>
      <c r="AZS142" s="64"/>
      <c r="AZT142" s="64"/>
      <c r="AZU142" s="64"/>
      <c r="AZV142" s="64"/>
      <c r="AZW142" s="64"/>
      <c r="AZX142" s="64"/>
      <c r="AZY142" s="64"/>
      <c r="AZZ142" s="64"/>
      <c r="BAA142" s="64"/>
      <c r="BAB142" s="64"/>
      <c r="BAC142" s="64"/>
      <c r="BAD142" s="64"/>
      <c r="BAE142" s="64"/>
      <c r="BAF142" s="64"/>
      <c r="BAG142" s="64"/>
      <c r="BAH142" s="64"/>
      <c r="BAI142" s="64"/>
      <c r="BAJ142" s="64"/>
      <c r="BAK142" s="64"/>
      <c r="BAL142" s="64"/>
      <c r="BAM142" s="64"/>
      <c r="BAN142" s="64"/>
      <c r="BAO142" s="64"/>
      <c r="BAP142" s="64"/>
      <c r="BAQ142" s="64"/>
      <c r="BAR142" s="64"/>
      <c r="BAS142" s="64"/>
      <c r="BAT142" s="64"/>
      <c r="BAU142" s="64"/>
      <c r="BAV142" s="64"/>
      <c r="BAW142" s="64"/>
      <c r="BAX142" s="64"/>
      <c r="BAY142" s="64"/>
      <c r="BAZ142" s="64"/>
      <c r="BBA142" s="64"/>
      <c r="BBB142" s="64"/>
      <c r="BBC142" s="64"/>
      <c r="BBD142" s="64"/>
      <c r="BBE142" s="64"/>
      <c r="BBF142" s="64"/>
      <c r="BBG142" s="64"/>
      <c r="BBH142" s="64"/>
      <c r="BBI142" s="64"/>
      <c r="BBJ142" s="64"/>
      <c r="BBK142" s="64"/>
      <c r="BBL142" s="64"/>
      <c r="BBM142" s="64"/>
      <c r="BBN142" s="64"/>
      <c r="BBO142" s="64"/>
      <c r="BBP142" s="64"/>
      <c r="BBQ142" s="64"/>
      <c r="BBR142" s="64"/>
      <c r="BBS142" s="64"/>
      <c r="BBT142" s="64"/>
      <c r="BBU142" s="64"/>
      <c r="BBV142" s="64"/>
      <c r="BBW142" s="64"/>
      <c r="BBX142" s="64"/>
      <c r="BBY142" s="64"/>
      <c r="BBZ142" s="64"/>
      <c r="BCA142" s="64"/>
      <c r="BCB142" s="64"/>
      <c r="BCC142" s="64"/>
      <c r="BCD142" s="64"/>
      <c r="BCE142" s="64"/>
      <c r="BCF142" s="64"/>
      <c r="BCG142" s="64"/>
      <c r="BCH142" s="64"/>
      <c r="BCI142" s="64"/>
      <c r="BCJ142" s="64"/>
      <c r="BCK142" s="64"/>
      <c r="BCL142" s="64"/>
      <c r="BCM142" s="64"/>
      <c r="BCN142" s="64"/>
      <c r="BCO142" s="64"/>
      <c r="BCP142" s="64"/>
      <c r="BCQ142" s="64"/>
      <c r="BCR142" s="64"/>
      <c r="BCS142" s="64"/>
      <c r="BCT142" s="64"/>
      <c r="BCU142" s="64"/>
      <c r="BCV142" s="64"/>
      <c r="BCW142" s="64"/>
      <c r="BCX142" s="64"/>
      <c r="BCY142" s="64"/>
      <c r="BCZ142" s="64"/>
      <c r="BDA142" s="64"/>
      <c r="BDB142" s="64"/>
      <c r="BDC142" s="64"/>
      <c r="BDD142" s="64"/>
      <c r="BDE142" s="64"/>
      <c r="BDF142" s="64"/>
      <c r="BDG142" s="64"/>
      <c r="BDH142" s="64"/>
      <c r="BDI142" s="64"/>
      <c r="BDJ142" s="64"/>
      <c r="BDK142" s="64"/>
      <c r="BDL142" s="64"/>
      <c r="BDM142" s="64"/>
      <c r="BDN142" s="64"/>
      <c r="BDO142" s="64"/>
      <c r="BDP142" s="64"/>
      <c r="BDQ142" s="64"/>
      <c r="BDR142" s="64"/>
      <c r="BDS142" s="64"/>
      <c r="BDT142" s="64"/>
      <c r="BDU142" s="64"/>
      <c r="BDV142" s="64"/>
      <c r="BDW142" s="64"/>
      <c r="BDX142" s="64"/>
      <c r="BDY142" s="64"/>
      <c r="BDZ142" s="64"/>
      <c r="BEA142" s="64"/>
      <c r="BEB142" s="64"/>
      <c r="BEC142" s="64"/>
      <c r="BED142" s="64"/>
      <c r="BEE142" s="64"/>
      <c r="BEF142" s="64"/>
      <c r="BEG142" s="64"/>
      <c r="BEH142" s="64"/>
      <c r="BEI142" s="64"/>
      <c r="BEJ142" s="64"/>
      <c r="BEK142" s="64"/>
      <c r="BEL142" s="64"/>
      <c r="BEM142" s="64"/>
      <c r="BEN142" s="64"/>
      <c r="BEO142" s="64"/>
      <c r="BEP142" s="64"/>
      <c r="BEQ142" s="64"/>
      <c r="BER142" s="64"/>
      <c r="BES142" s="64"/>
      <c r="BET142" s="64"/>
      <c r="BEU142" s="64"/>
      <c r="BEV142" s="64"/>
      <c r="BEW142" s="64"/>
      <c r="BEX142" s="64"/>
      <c r="BEY142" s="64"/>
      <c r="BEZ142" s="64"/>
      <c r="BFA142" s="64"/>
      <c r="BFB142" s="64"/>
      <c r="BFC142" s="64"/>
      <c r="BFD142" s="64"/>
      <c r="BFE142" s="64"/>
      <c r="BFF142" s="64"/>
      <c r="BFG142" s="64"/>
      <c r="BFH142" s="64"/>
      <c r="BFI142" s="64"/>
      <c r="BFJ142" s="64"/>
      <c r="BFK142" s="64"/>
      <c r="BFL142" s="64"/>
      <c r="BFM142" s="64"/>
      <c r="BFN142" s="64"/>
      <c r="BFO142" s="64"/>
      <c r="BFP142" s="64"/>
      <c r="BFQ142" s="64"/>
      <c r="BFR142" s="64"/>
      <c r="BFS142" s="64"/>
      <c r="BFT142" s="64"/>
      <c r="BFU142" s="64"/>
      <c r="BFV142" s="64"/>
      <c r="BFW142" s="64"/>
      <c r="BFX142" s="64"/>
      <c r="BFY142" s="64"/>
      <c r="BFZ142" s="64"/>
      <c r="BGA142" s="64"/>
      <c r="BGB142" s="64"/>
      <c r="BGC142" s="64"/>
      <c r="BGD142" s="64"/>
      <c r="BGE142" s="64"/>
      <c r="BGF142" s="64"/>
      <c r="BGG142" s="64"/>
      <c r="BGH142" s="64"/>
      <c r="BGI142" s="64"/>
      <c r="BGJ142" s="64"/>
      <c r="BGK142" s="64"/>
      <c r="BGL142" s="64"/>
      <c r="BGM142" s="64"/>
      <c r="BGN142" s="64"/>
      <c r="BGO142" s="64"/>
      <c r="BGP142" s="64"/>
      <c r="BGQ142" s="64"/>
      <c r="BGR142" s="64"/>
      <c r="BGS142" s="64"/>
      <c r="BGT142" s="64"/>
      <c r="BGU142" s="64"/>
      <c r="BGV142" s="64"/>
      <c r="BGW142" s="64"/>
      <c r="BGX142" s="64"/>
      <c r="BGY142" s="64"/>
      <c r="BGZ142" s="64"/>
      <c r="BHA142" s="64"/>
      <c r="BHB142" s="64"/>
      <c r="BHC142" s="64"/>
      <c r="BHD142" s="64"/>
      <c r="BHE142" s="64"/>
      <c r="BHF142" s="64"/>
      <c r="BHG142" s="64"/>
      <c r="BHH142" s="64"/>
      <c r="BHI142" s="64"/>
      <c r="BHJ142" s="64"/>
      <c r="BHK142" s="64"/>
      <c r="BHL142" s="64"/>
      <c r="BHM142" s="64"/>
      <c r="BHN142" s="64"/>
      <c r="BHO142" s="64"/>
      <c r="BHP142" s="64"/>
      <c r="BHQ142" s="64"/>
      <c r="BHR142" s="64"/>
      <c r="BHS142" s="64"/>
      <c r="BHT142" s="64"/>
      <c r="BHU142" s="64"/>
      <c r="BHV142" s="64"/>
      <c r="BHW142" s="64"/>
      <c r="BHX142" s="64"/>
      <c r="BHY142" s="64"/>
      <c r="BHZ142" s="64"/>
      <c r="BIA142" s="64"/>
      <c r="BIB142" s="64"/>
      <c r="BIC142" s="64"/>
      <c r="BID142" s="64"/>
      <c r="BIE142" s="64"/>
      <c r="BIF142" s="64"/>
      <c r="BIG142" s="64"/>
      <c r="BIH142" s="64"/>
      <c r="BII142" s="64"/>
      <c r="BIJ142" s="64"/>
      <c r="BIK142" s="64"/>
      <c r="BIL142" s="64"/>
      <c r="BIM142" s="64"/>
      <c r="BIN142" s="64"/>
      <c r="BIO142" s="64"/>
      <c r="BIP142" s="64"/>
      <c r="BIQ142" s="64"/>
      <c r="BIR142" s="64"/>
      <c r="BIS142" s="64"/>
      <c r="BIT142" s="64"/>
      <c r="BIU142" s="64"/>
      <c r="BIV142" s="64"/>
      <c r="BIW142" s="64"/>
      <c r="BIX142" s="64"/>
      <c r="BIY142" s="64"/>
      <c r="BIZ142" s="64"/>
      <c r="BJA142" s="64"/>
      <c r="BJB142" s="64"/>
      <c r="BJC142" s="64"/>
      <c r="BJD142" s="64"/>
      <c r="BJE142" s="64"/>
      <c r="BJF142" s="64"/>
      <c r="BJG142" s="64"/>
      <c r="BJH142" s="64"/>
      <c r="BJI142" s="64"/>
      <c r="BJJ142" s="64"/>
      <c r="BJK142" s="64"/>
      <c r="BJL142" s="64"/>
      <c r="BJM142" s="64"/>
      <c r="BJN142" s="64"/>
      <c r="BJO142" s="64"/>
      <c r="BJP142" s="64"/>
      <c r="BJQ142" s="64"/>
      <c r="BJR142" s="64"/>
      <c r="BJS142" s="64"/>
      <c r="BJT142" s="64"/>
      <c r="BJU142" s="64"/>
      <c r="BJV142" s="64"/>
      <c r="BJW142" s="64"/>
      <c r="BJX142" s="64"/>
      <c r="BJY142" s="64"/>
      <c r="BJZ142" s="64"/>
      <c r="BKA142" s="64"/>
      <c r="BKB142" s="64"/>
      <c r="BKC142" s="64"/>
      <c r="BKD142" s="64"/>
      <c r="BKE142" s="64"/>
      <c r="BKF142" s="64"/>
      <c r="BKG142" s="64"/>
      <c r="BKH142" s="64"/>
      <c r="BKI142" s="64"/>
      <c r="BKJ142" s="64"/>
      <c r="BKK142" s="64"/>
      <c r="BKL142" s="64"/>
      <c r="BKM142" s="64"/>
      <c r="BKN142" s="64"/>
      <c r="BKO142" s="64"/>
      <c r="BKP142" s="64"/>
      <c r="BKQ142" s="64"/>
      <c r="BKR142" s="64"/>
      <c r="BKS142" s="64"/>
      <c r="BKT142" s="64"/>
      <c r="BKU142" s="64"/>
      <c r="BKV142" s="64"/>
      <c r="BKW142" s="64"/>
      <c r="BKX142" s="64"/>
      <c r="BKY142" s="64"/>
      <c r="BKZ142" s="64"/>
      <c r="BLA142" s="64"/>
      <c r="BLB142" s="64"/>
      <c r="BLC142" s="64"/>
      <c r="BLD142" s="64"/>
      <c r="BLE142" s="64"/>
      <c r="BLF142" s="64"/>
      <c r="BLG142" s="64"/>
      <c r="BLH142" s="64"/>
      <c r="BLI142" s="64"/>
      <c r="BLJ142" s="64"/>
      <c r="BLK142" s="64"/>
      <c r="BLL142" s="64"/>
      <c r="BLM142" s="64"/>
      <c r="BLN142" s="64"/>
      <c r="BLO142" s="64"/>
      <c r="BLP142" s="64"/>
      <c r="BLQ142" s="64"/>
      <c r="BLR142" s="64"/>
      <c r="BLS142" s="64"/>
      <c r="BLT142" s="64"/>
      <c r="BLU142" s="64"/>
      <c r="BLV142" s="64"/>
      <c r="BLW142" s="64"/>
      <c r="BLX142" s="64"/>
      <c r="BLY142" s="64"/>
      <c r="BLZ142" s="64"/>
      <c r="BMA142" s="64"/>
      <c r="BMB142" s="64"/>
      <c r="BMC142" s="64"/>
      <c r="BMD142" s="64"/>
      <c r="BME142" s="64"/>
      <c r="BMF142" s="64"/>
      <c r="BMG142" s="64"/>
      <c r="BMH142" s="64"/>
      <c r="BMI142" s="64"/>
      <c r="BMJ142" s="64"/>
      <c r="BMK142" s="64"/>
      <c r="BML142" s="64"/>
      <c r="BMM142" s="64"/>
      <c r="BMN142" s="64"/>
      <c r="BMO142" s="64"/>
      <c r="BMP142" s="64"/>
      <c r="BMQ142" s="64"/>
      <c r="BMR142" s="64"/>
      <c r="BMS142" s="64"/>
      <c r="BMT142" s="64"/>
      <c r="BMU142" s="64"/>
      <c r="BMV142" s="64"/>
      <c r="BMW142" s="64"/>
      <c r="BMX142" s="64"/>
      <c r="BMY142" s="64"/>
      <c r="BMZ142" s="64"/>
      <c r="BNA142" s="64"/>
      <c r="BNB142" s="64"/>
      <c r="BNC142" s="64"/>
      <c r="BND142" s="64"/>
      <c r="BNE142" s="64"/>
      <c r="BNF142" s="64"/>
      <c r="BNG142" s="64"/>
      <c r="BNH142" s="64"/>
      <c r="BNI142" s="64"/>
      <c r="BNJ142" s="64"/>
      <c r="BNK142" s="64"/>
      <c r="BNL142" s="64"/>
      <c r="BNM142" s="64"/>
      <c r="BNN142" s="64"/>
      <c r="BNO142" s="64"/>
      <c r="BNP142" s="64"/>
      <c r="BNQ142" s="64"/>
      <c r="BNR142" s="64"/>
      <c r="BNS142" s="64"/>
      <c r="BNT142" s="64"/>
      <c r="BNU142" s="64"/>
      <c r="BNV142" s="64"/>
      <c r="BNW142" s="64"/>
      <c r="BNX142" s="64"/>
      <c r="BNY142" s="64"/>
      <c r="BNZ142" s="64"/>
      <c r="BOA142" s="64"/>
      <c r="BOB142" s="64"/>
      <c r="BOC142" s="64"/>
      <c r="BOD142" s="64"/>
      <c r="BOE142" s="64"/>
      <c r="BOF142" s="64"/>
      <c r="BOG142" s="64"/>
      <c r="BOH142" s="64"/>
      <c r="BOI142" s="64"/>
      <c r="BOJ142" s="64"/>
      <c r="BOK142" s="64"/>
      <c r="BOL142" s="64"/>
      <c r="BOM142" s="64"/>
      <c r="BON142" s="64"/>
      <c r="BOO142" s="64"/>
      <c r="BOP142" s="64"/>
      <c r="BOQ142" s="64"/>
      <c r="BOR142" s="64"/>
      <c r="BOS142" s="64"/>
      <c r="BOT142" s="64"/>
      <c r="BOU142" s="64"/>
      <c r="BOV142" s="64"/>
      <c r="BOW142" s="64"/>
      <c r="BOX142" s="64"/>
      <c r="BOY142" s="64"/>
      <c r="BOZ142" s="64"/>
      <c r="BPA142" s="64"/>
      <c r="BPB142" s="64"/>
      <c r="BPC142" s="64"/>
      <c r="BPD142" s="64"/>
      <c r="BPE142" s="64"/>
      <c r="BPF142" s="64"/>
      <c r="BPG142" s="64"/>
      <c r="BPH142" s="64"/>
      <c r="BPI142" s="64"/>
      <c r="BPJ142" s="64"/>
      <c r="BPK142" s="64"/>
      <c r="BPL142" s="64"/>
      <c r="BPM142" s="64"/>
      <c r="BPN142" s="64"/>
      <c r="BPO142" s="64"/>
      <c r="BPP142" s="64"/>
      <c r="BPQ142" s="64"/>
      <c r="BPR142" s="64"/>
      <c r="BPS142" s="64"/>
      <c r="BPT142" s="64"/>
      <c r="BPU142" s="64"/>
      <c r="BPV142" s="64"/>
      <c r="BPW142" s="64"/>
      <c r="BPX142" s="64"/>
      <c r="BPY142" s="64"/>
      <c r="BPZ142" s="64"/>
      <c r="BQA142" s="64"/>
      <c r="BQB142" s="64"/>
      <c r="BQC142" s="64"/>
      <c r="BQD142" s="64"/>
      <c r="BQE142" s="64"/>
      <c r="BQF142" s="64"/>
      <c r="BQG142" s="64"/>
      <c r="BQH142" s="64"/>
      <c r="BQI142" s="64"/>
      <c r="BQJ142" s="64"/>
      <c r="BQK142" s="64"/>
      <c r="BQL142" s="64"/>
      <c r="BQM142" s="64"/>
      <c r="BQN142" s="64"/>
      <c r="BQO142" s="64"/>
      <c r="BQP142" s="64"/>
      <c r="BQQ142" s="64"/>
      <c r="BQR142" s="64"/>
      <c r="BQS142" s="64"/>
      <c r="BQT142" s="64"/>
      <c r="BQU142" s="64"/>
      <c r="BQV142" s="64"/>
      <c r="BQW142" s="64"/>
      <c r="BQX142" s="64"/>
      <c r="BQY142" s="64"/>
      <c r="BQZ142" s="64"/>
      <c r="BRA142" s="64"/>
      <c r="BRB142" s="64"/>
      <c r="BRC142" s="64"/>
      <c r="BRD142" s="64"/>
      <c r="BRE142" s="64"/>
      <c r="BRF142" s="64"/>
      <c r="BRG142" s="64"/>
      <c r="BRH142" s="64"/>
      <c r="BRI142" s="64"/>
      <c r="BRJ142" s="64"/>
      <c r="BRK142" s="64"/>
      <c r="BRL142" s="64"/>
      <c r="BRM142" s="64"/>
      <c r="BRN142" s="64"/>
      <c r="BRO142" s="64"/>
      <c r="BRP142" s="64"/>
      <c r="BRQ142" s="64"/>
      <c r="BRR142" s="64"/>
      <c r="BRS142" s="64"/>
      <c r="BRT142" s="64"/>
      <c r="BRU142" s="64"/>
      <c r="BRV142" s="64"/>
      <c r="BRW142" s="64"/>
      <c r="BRX142" s="64"/>
      <c r="BRY142" s="64"/>
      <c r="BRZ142" s="64"/>
      <c r="BSA142" s="64"/>
      <c r="BSB142" s="64"/>
      <c r="BSC142" s="64"/>
      <c r="BSD142" s="64"/>
      <c r="BSE142" s="64"/>
      <c r="BSF142" s="64"/>
      <c r="BSG142" s="64"/>
      <c r="BSH142" s="64"/>
      <c r="BSI142" s="64"/>
      <c r="BSJ142" s="64"/>
      <c r="BSK142" s="64"/>
      <c r="BSL142" s="64"/>
      <c r="BSM142" s="64"/>
      <c r="BSN142" s="64"/>
      <c r="BSO142" s="64"/>
      <c r="BSP142" s="64"/>
      <c r="BSQ142" s="64"/>
      <c r="BSR142" s="64"/>
      <c r="BSS142" s="64"/>
      <c r="BST142" s="64"/>
      <c r="BSU142" s="64"/>
      <c r="BSV142" s="64"/>
      <c r="BSW142" s="64"/>
      <c r="BSX142" s="64"/>
      <c r="BSY142" s="64"/>
      <c r="BSZ142" s="64"/>
      <c r="BTA142" s="64"/>
      <c r="BTB142" s="64"/>
      <c r="BTC142" s="64"/>
      <c r="BTD142" s="64"/>
      <c r="BTE142" s="64"/>
      <c r="BTF142" s="64"/>
      <c r="BTG142" s="64"/>
      <c r="BTH142" s="64"/>
      <c r="BTI142" s="64"/>
      <c r="BTJ142" s="64"/>
      <c r="BTK142" s="64"/>
      <c r="BTL142" s="64"/>
      <c r="BTM142" s="64"/>
      <c r="BTN142" s="64"/>
      <c r="BTO142" s="64"/>
      <c r="BTP142" s="64"/>
      <c r="BTQ142" s="64"/>
      <c r="BTR142" s="64"/>
      <c r="BTS142" s="64"/>
      <c r="BTT142" s="64"/>
      <c r="BTU142" s="64"/>
      <c r="BTV142" s="64"/>
      <c r="BTW142" s="64"/>
      <c r="BTX142" s="64"/>
      <c r="BTY142" s="64"/>
      <c r="BTZ142" s="64"/>
      <c r="BUA142" s="64"/>
      <c r="BUB142" s="64"/>
      <c r="BUC142" s="64"/>
      <c r="BUD142" s="64"/>
      <c r="BUE142" s="64"/>
      <c r="BUF142" s="64"/>
      <c r="BUG142" s="64"/>
      <c r="BUH142" s="64"/>
      <c r="BUI142" s="64"/>
      <c r="BUJ142" s="64"/>
      <c r="BUK142" s="64"/>
      <c r="BUL142" s="64"/>
      <c r="BUM142" s="64"/>
      <c r="BUN142" s="64"/>
      <c r="BUO142" s="64"/>
      <c r="BUP142" s="64"/>
      <c r="BUQ142" s="64"/>
      <c r="BUR142" s="64"/>
      <c r="BUS142" s="64"/>
      <c r="BUT142" s="64"/>
      <c r="BUU142" s="64"/>
      <c r="BUV142" s="64"/>
      <c r="BUW142" s="64"/>
      <c r="BUX142" s="64"/>
      <c r="BUY142" s="64"/>
      <c r="BUZ142" s="64"/>
      <c r="BVA142" s="64"/>
      <c r="BVB142" s="64"/>
      <c r="BVC142" s="64"/>
      <c r="BVD142" s="64"/>
      <c r="BVE142" s="64"/>
      <c r="BVF142" s="64"/>
      <c r="BVG142" s="64"/>
      <c r="BVH142" s="64"/>
      <c r="BVI142" s="64"/>
      <c r="BVJ142" s="64"/>
      <c r="BVK142" s="64"/>
      <c r="BVL142" s="64"/>
      <c r="BVM142" s="64"/>
      <c r="BVN142" s="64"/>
      <c r="BVO142" s="64"/>
      <c r="BVP142" s="64"/>
      <c r="BVQ142" s="64"/>
      <c r="BVR142" s="64"/>
      <c r="BVS142" s="64"/>
      <c r="BVT142" s="64"/>
      <c r="BVU142" s="64"/>
      <c r="BVV142" s="64"/>
      <c r="BVW142" s="64"/>
      <c r="BVX142" s="64"/>
      <c r="BVY142" s="64"/>
      <c r="BVZ142" s="64"/>
      <c r="BWA142" s="64"/>
      <c r="BWB142" s="64"/>
      <c r="BWC142" s="64"/>
      <c r="BWD142" s="64"/>
      <c r="BWE142" s="64"/>
      <c r="BWF142" s="64"/>
      <c r="BWG142" s="64"/>
      <c r="BWH142" s="64"/>
      <c r="BWI142" s="64"/>
      <c r="BWJ142" s="64"/>
      <c r="BWK142" s="64"/>
      <c r="BWL142" s="64"/>
      <c r="BWM142" s="64"/>
      <c r="BWN142" s="64"/>
      <c r="BWO142" s="64"/>
      <c r="BWP142" s="64"/>
      <c r="BWQ142" s="64"/>
      <c r="BWR142" s="64"/>
      <c r="BWS142" s="64"/>
      <c r="BWT142" s="64"/>
      <c r="BWU142" s="64"/>
      <c r="BWV142" s="64"/>
      <c r="BWW142" s="64"/>
      <c r="BWX142" s="64"/>
      <c r="BWY142" s="64"/>
      <c r="BWZ142" s="64"/>
      <c r="BXA142" s="64"/>
      <c r="BXB142" s="64"/>
      <c r="BXC142" s="64"/>
      <c r="BXD142" s="64"/>
      <c r="BXE142" s="64"/>
      <c r="BXF142" s="64"/>
      <c r="BXG142" s="64"/>
      <c r="BXH142" s="64"/>
      <c r="BXI142" s="64"/>
      <c r="BXJ142" s="64"/>
      <c r="BXK142" s="64"/>
      <c r="BXL142" s="64"/>
      <c r="BXM142" s="64"/>
      <c r="BXN142" s="64"/>
      <c r="BXO142" s="64"/>
      <c r="BXP142" s="64"/>
      <c r="BXQ142" s="64"/>
      <c r="BXR142" s="64"/>
      <c r="BXS142" s="64"/>
      <c r="BXT142" s="64"/>
      <c r="BXU142" s="64"/>
      <c r="BXV142" s="64"/>
      <c r="BXW142" s="64"/>
      <c r="BXX142" s="64"/>
      <c r="BXY142" s="64"/>
      <c r="BXZ142" s="64"/>
      <c r="BYA142" s="64"/>
      <c r="BYB142" s="64"/>
      <c r="BYC142" s="64"/>
      <c r="BYD142" s="64"/>
      <c r="BYE142" s="64"/>
      <c r="BYF142" s="64"/>
      <c r="BYG142" s="64"/>
      <c r="BYH142" s="64"/>
      <c r="BYI142" s="64"/>
      <c r="BYJ142" s="64"/>
      <c r="BYK142" s="64"/>
      <c r="BYL142" s="64"/>
      <c r="BYM142" s="64"/>
      <c r="BYN142" s="64"/>
      <c r="BYO142" s="64"/>
      <c r="BYP142" s="64"/>
      <c r="BYQ142" s="64"/>
      <c r="BYR142" s="64"/>
      <c r="BYS142" s="64"/>
      <c r="BYT142" s="64"/>
      <c r="BYU142" s="64"/>
      <c r="BYV142" s="64"/>
      <c r="BYW142" s="64"/>
      <c r="BYX142" s="64"/>
      <c r="BYY142" s="64"/>
      <c r="BYZ142" s="64"/>
      <c r="BZA142" s="64"/>
      <c r="BZB142" s="64"/>
      <c r="BZC142" s="64"/>
      <c r="BZD142" s="64"/>
      <c r="BZE142" s="64"/>
      <c r="BZF142" s="64"/>
      <c r="BZG142" s="64"/>
      <c r="BZH142" s="64"/>
      <c r="BZI142" s="64"/>
      <c r="BZJ142" s="64"/>
      <c r="BZK142" s="64"/>
      <c r="BZL142" s="64"/>
      <c r="BZM142" s="64"/>
      <c r="BZN142" s="64"/>
      <c r="BZO142" s="64"/>
      <c r="BZP142" s="64"/>
      <c r="BZQ142" s="64"/>
      <c r="BZR142" s="64"/>
      <c r="BZS142" s="64"/>
      <c r="BZT142" s="64"/>
      <c r="BZU142" s="64"/>
      <c r="BZV142" s="64"/>
      <c r="BZW142" s="64"/>
      <c r="BZX142" s="64"/>
      <c r="BZY142" s="64"/>
      <c r="BZZ142" s="64"/>
      <c r="CAA142" s="64"/>
      <c r="CAB142" s="64"/>
      <c r="CAC142" s="64"/>
      <c r="CAD142" s="64"/>
      <c r="CAE142" s="64"/>
      <c r="CAF142" s="64"/>
      <c r="CAG142" s="64"/>
      <c r="CAH142" s="64"/>
      <c r="CAI142" s="64"/>
      <c r="CAJ142" s="64"/>
      <c r="CAK142" s="64"/>
      <c r="CAL142" s="64"/>
      <c r="CAM142" s="64"/>
      <c r="CAN142" s="64"/>
      <c r="CAO142" s="64"/>
      <c r="CAP142" s="64"/>
      <c r="CAQ142" s="64"/>
      <c r="CAR142" s="64"/>
      <c r="CAS142" s="64"/>
      <c r="CAT142" s="64"/>
      <c r="CAU142" s="64"/>
      <c r="CAV142" s="64"/>
      <c r="CAW142" s="64"/>
      <c r="CAX142" s="64"/>
      <c r="CAY142" s="64"/>
      <c r="CAZ142" s="64"/>
      <c r="CBA142" s="64"/>
      <c r="CBB142" s="64"/>
      <c r="CBC142" s="64"/>
      <c r="CBD142" s="64"/>
      <c r="CBE142" s="64"/>
      <c r="CBF142" s="64"/>
      <c r="CBG142" s="64"/>
      <c r="CBH142" s="64"/>
      <c r="CBI142" s="64"/>
      <c r="CBJ142" s="64"/>
      <c r="CBK142" s="64"/>
      <c r="CBL142" s="64"/>
      <c r="CBM142" s="64"/>
      <c r="CBN142" s="64"/>
      <c r="CBO142" s="64"/>
      <c r="CBP142" s="64"/>
      <c r="CBQ142" s="64"/>
      <c r="CBR142" s="64"/>
      <c r="CBS142" s="64"/>
      <c r="CBT142" s="64"/>
      <c r="CBU142" s="64"/>
      <c r="CBV142" s="64"/>
      <c r="CBW142" s="64"/>
      <c r="CBX142" s="64"/>
      <c r="CBY142" s="64"/>
      <c r="CBZ142" s="64"/>
      <c r="CCA142" s="64"/>
      <c r="CCB142" s="64"/>
      <c r="CCC142" s="64"/>
      <c r="CCD142" s="64"/>
      <c r="CCE142" s="64"/>
      <c r="CCF142" s="64"/>
      <c r="CCG142" s="64"/>
      <c r="CCH142" s="64"/>
      <c r="CCI142" s="64"/>
      <c r="CCJ142" s="64"/>
      <c r="CCK142" s="64"/>
      <c r="CCL142" s="64"/>
      <c r="CCM142" s="64"/>
      <c r="CCN142" s="64"/>
      <c r="CCO142" s="64"/>
      <c r="CCP142" s="64"/>
      <c r="CCQ142" s="64"/>
      <c r="CCR142" s="64"/>
      <c r="CCS142" s="64"/>
      <c r="CCT142" s="64"/>
      <c r="CCU142" s="64"/>
      <c r="CCV142" s="64"/>
      <c r="CCW142" s="64"/>
      <c r="CCX142" s="64"/>
      <c r="CCY142" s="64"/>
      <c r="CCZ142" s="64"/>
      <c r="CDA142" s="64"/>
      <c r="CDB142" s="64"/>
      <c r="CDC142" s="64"/>
      <c r="CDD142" s="64"/>
      <c r="CDE142" s="64"/>
      <c r="CDF142" s="64"/>
      <c r="CDG142" s="64"/>
      <c r="CDH142" s="64"/>
      <c r="CDI142" s="64"/>
      <c r="CDJ142" s="64"/>
      <c r="CDK142" s="64"/>
      <c r="CDL142" s="64"/>
      <c r="CDM142" s="64"/>
      <c r="CDN142" s="64"/>
      <c r="CDO142" s="64"/>
      <c r="CDP142" s="64"/>
      <c r="CDQ142" s="64"/>
      <c r="CDR142" s="64"/>
      <c r="CDS142" s="64"/>
      <c r="CDT142" s="64"/>
      <c r="CDU142" s="64"/>
      <c r="CDV142" s="64"/>
      <c r="CDW142" s="64"/>
      <c r="CDX142" s="64"/>
      <c r="CDY142" s="64"/>
      <c r="CDZ142" s="64"/>
      <c r="CEA142" s="64"/>
      <c r="CEB142" s="64"/>
      <c r="CEC142" s="64"/>
      <c r="CED142" s="64"/>
      <c r="CEE142" s="64"/>
      <c r="CEF142" s="64"/>
      <c r="CEG142" s="64"/>
      <c r="CEH142" s="64"/>
      <c r="CEI142" s="64"/>
      <c r="CEJ142" s="64"/>
      <c r="CEK142" s="64"/>
      <c r="CEL142" s="64"/>
      <c r="CEM142" s="64"/>
      <c r="CEN142" s="64"/>
      <c r="CEO142" s="64"/>
      <c r="CEP142" s="64"/>
      <c r="CEQ142" s="64"/>
      <c r="CER142" s="64"/>
      <c r="CES142" s="64"/>
      <c r="CET142" s="64"/>
      <c r="CEU142" s="64"/>
      <c r="CEV142" s="64"/>
      <c r="CEW142" s="64"/>
      <c r="CEX142" s="64"/>
      <c r="CEY142" s="64"/>
      <c r="CEZ142" s="64"/>
      <c r="CFA142" s="64"/>
      <c r="CFB142" s="64"/>
      <c r="CFC142" s="64"/>
      <c r="CFD142" s="64"/>
      <c r="CFE142" s="64"/>
      <c r="CFF142" s="64"/>
      <c r="CFG142" s="64"/>
      <c r="CFH142" s="64"/>
      <c r="CFI142" s="64"/>
      <c r="CFJ142" s="64"/>
      <c r="CFK142" s="64"/>
      <c r="CFL142" s="64"/>
      <c r="CFM142" s="64"/>
      <c r="CFN142" s="64"/>
      <c r="CFO142" s="64"/>
      <c r="CFP142" s="64"/>
      <c r="CFQ142" s="64"/>
      <c r="CFR142" s="64"/>
      <c r="CFS142" s="64"/>
      <c r="CFT142" s="64"/>
      <c r="CFU142" s="64"/>
      <c r="CFV142" s="64"/>
      <c r="CFW142" s="64"/>
      <c r="CFX142" s="64"/>
      <c r="CFY142" s="64"/>
      <c r="CFZ142" s="64"/>
      <c r="CGA142" s="64"/>
      <c r="CGB142" s="64"/>
      <c r="CGC142" s="64"/>
      <c r="CGD142" s="64"/>
      <c r="CGE142" s="64"/>
      <c r="CGF142" s="64"/>
      <c r="CGG142" s="64"/>
      <c r="CGH142" s="64"/>
      <c r="CGI142" s="64"/>
      <c r="CGJ142" s="64"/>
      <c r="CGK142" s="64"/>
      <c r="CGL142" s="64"/>
      <c r="CGM142" s="64"/>
      <c r="CGN142" s="64"/>
      <c r="CGO142" s="64"/>
      <c r="CGP142" s="64"/>
      <c r="CGQ142" s="64"/>
      <c r="CGR142" s="64"/>
      <c r="CGS142" s="64"/>
      <c r="CGT142" s="64"/>
      <c r="CGU142" s="64"/>
      <c r="CGV142" s="64"/>
      <c r="CGW142" s="64"/>
      <c r="CGX142" s="64"/>
      <c r="CGY142" s="64"/>
      <c r="CGZ142" s="64"/>
      <c r="CHA142" s="64"/>
      <c r="CHB142" s="64"/>
      <c r="CHC142" s="64"/>
      <c r="CHD142" s="64"/>
      <c r="CHE142" s="64"/>
      <c r="CHF142" s="64"/>
      <c r="CHG142" s="64"/>
      <c r="CHH142" s="64"/>
      <c r="CHI142" s="64"/>
      <c r="CHJ142" s="64"/>
      <c r="CHK142" s="64"/>
      <c r="CHL142" s="64"/>
      <c r="CHM142" s="64"/>
      <c r="CHN142" s="64"/>
      <c r="CHO142" s="64"/>
      <c r="CHP142" s="64"/>
      <c r="CHQ142" s="64"/>
      <c r="CHR142" s="64"/>
      <c r="CHS142" s="64"/>
      <c r="CHT142" s="64"/>
      <c r="CHU142" s="64"/>
      <c r="CHV142" s="64"/>
      <c r="CHW142" s="64"/>
      <c r="CHX142" s="64"/>
      <c r="CHY142" s="64"/>
      <c r="CHZ142" s="64"/>
      <c r="CIA142" s="64"/>
      <c r="CIB142" s="64"/>
      <c r="CIC142" s="64"/>
      <c r="CID142" s="64"/>
      <c r="CIE142" s="64"/>
      <c r="CIF142" s="64"/>
      <c r="CIG142" s="64"/>
      <c r="CIH142" s="64"/>
      <c r="CII142" s="64"/>
      <c r="CIJ142" s="64"/>
      <c r="CIK142" s="64"/>
      <c r="CIL142" s="64"/>
      <c r="CIM142" s="64"/>
      <c r="CIN142" s="64"/>
      <c r="CIO142" s="64"/>
      <c r="CIP142" s="64"/>
      <c r="CIQ142" s="64"/>
      <c r="CIR142" s="64"/>
      <c r="CIS142" s="64"/>
      <c r="CIT142" s="64"/>
      <c r="CIU142" s="64"/>
      <c r="CIV142" s="64"/>
      <c r="CIW142" s="64"/>
      <c r="CIX142" s="64"/>
      <c r="CIY142" s="64"/>
      <c r="CIZ142" s="64"/>
      <c r="CJA142" s="64"/>
      <c r="CJB142" s="64"/>
      <c r="CJC142" s="64"/>
      <c r="CJD142" s="64"/>
      <c r="CJE142" s="64"/>
      <c r="CJF142" s="64"/>
      <c r="CJG142" s="64"/>
      <c r="CJH142" s="64"/>
      <c r="CJI142" s="64"/>
      <c r="CJJ142" s="64"/>
      <c r="CJK142" s="64"/>
      <c r="CJL142" s="64"/>
      <c r="CJM142" s="64"/>
      <c r="CJN142" s="64"/>
      <c r="CJO142" s="64"/>
      <c r="CJP142" s="64"/>
      <c r="CJQ142" s="64"/>
      <c r="CJR142" s="64"/>
      <c r="CJS142" s="64"/>
      <c r="CJT142" s="64"/>
      <c r="CJU142" s="64"/>
      <c r="CJV142" s="64"/>
      <c r="CJW142" s="64"/>
      <c r="CJX142" s="64"/>
      <c r="CJY142" s="64"/>
      <c r="CJZ142" s="64"/>
      <c r="CKA142" s="64"/>
      <c r="CKB142" s="64"/>
      <c r="CKC142" s="64"/>
      <c r="CKD142" s="64"/>
      <c r="CKE142" s="64"/>
      <c r="CKF142" s="64"/>
      <c r="CKG142" s="64"/>
      <c r="CKH142" s="64"/>
      <c r="CKI142" s="64"/>
      <c r="CKJ142" s="64"/>
      <c r="CKK142" s="64"/>
      <c r="CKL142" s="64"/>
      <c r="CKM142" s="64"/>
      <c r="CKN142" s="64"/>
      <c r="CKO142" s="64"/>
      <c r="CKP142" s="64"/>
      <c r="CKQ142" s="64"/>
      <c r="CKR142" s="64"/>
      <c r="CKS142" s="64"/>
      <c r="CKT142" s="64"/>
      <c r="CKU142" s="64"/>
      <c r="CKV142" s="64"/>
      <c r="CKW142" s="64"/>
      <c r="CKX142" s="64"/>
      <c r="CKY142" s="64"/>
      <c r="CKZ142" s="64"/>
      <c r="CLA142" s="64"/>
      <c r="CLB142" s="64"/>
      <c r="CLC142" s="64"/>
      <c r="CLD142" s="64"/>
      <c r="CLE142" s="64"/>
      <c r="CLF142" s="64"/>
      <c r="CLG142" s="64"/>
      <c r="CLH142" s="64"/>
      <c r="CLI142" s="64"/>
      <c r="CLJ142" s="64"/>
      <c r="CLK142" s="64"/>
      <c r="CLL142" s="64"/>
      <c r="CLM142" s="64"/>
      <c r="CLN142" s="64"/>
      <c r="CLO142" s="64"/>
      <c r="CLP142" s="64"/>
      <c r="CLQ142" s="64"/>
      <c r="CLR142" s="64"/>
      <c r="CLS142" s="64"/>
      <c r="CLT142" s="64"/>
      <c r="CLU142" s="64"/>
      <c r="CLV142" s="64"/>
      <c r="CLW142" s="64"/>
      <c r="CLX142" s="64"/>
      <c r="CLY142" s="64"/>
      <c r="CLZ142" s="64"/>
      <c r="CMA142" s="64"/>
      <c r="CMB142" s="64"/>
      <c r="CMC142" s="64"/>
      <c r="CMD142" s="64"/>
      <c r="CME142" s="64"/>
      <c r="CMF142" s="64"/>
      <c r="CMG142" s="64"/>
      <c r="CMH142" s="64"/>
      <c r="CMI142" s="64"/>
      <c r="CMJ142" s="64"/>
      <c r="CMK142" s="64"/>
      <c r="CML142" s="64"/>
      <c r="CMM142" s="64"/>
      <c r="CMN142" s="64"/>
      <c r="CMO142" s="64"/>
      <c r="CMP142" s="64"/>
      <c r="CMQ142" s="64"/>
      <c r="CMR142" s="64"/>
      <c r="CMS142" s="64"/>
      <c r="CMT142" s="64"/>
      <c r="CMU142" s="64"/>
      <c r="CMV142" s="64"/>
      <c r="CMW142" s="64"/>
      <c r="CMX142" s="64"/>
      <c r="CMY142" s="64"/>
      <c r="CMZ142" s="64"/>
      <c r="CNA142" s="64"/>
      <c r="CNB142" s="64"/>
      <c r="CNC142" s="64"/>
      <c r="CND142" s="64"/>
      <c r="CNE142" s="64"/>
      <c r="CNF142" s="64"/>
      <c r="CNG142" s="64"/>
      <c r="CNH142" s="64"/>
      <c r="CNI142" s="64"/>
      <c r="CNJ142" s="64"/>
      <c r="CNK142" s="64"/>
      <c r="CNL142" s="64"/>
      <c r="CNM142" s="64"/>
      <c r="CNN142" s="64"/>
      <c r="CNO142" s="64"/>
      <c r="CNP142" s="64"/>
      <c r="CNQ142" s="64"/>
      <c r="CNR142" s="64"/>
      <c r="CNS142" s="64"/>
      <c r="CNT142" s="64"/>
      <c r="CNU142" s="64"/>
      <c r="CNV142" s="64"/>
      <c r="CNW142" s="64"/>
      <c r="CNX142" s="64"/>
      <c r="CNY142" s="64"/>
      <c r="CNZ142" s="64"/>
      <c r="COA142" s="64"/>
      <c r="COB142" s="64"/>
      <c r="COC142" s="64"/>
      <c r="COD142" s="64"/>
      <c r="COE142" s="64"/>
      <c r="COF142" s="64"/>
      <c r="COG142" s="64"/>
      <c r="COH142" s="64"/>
      <c r="COI142" s="64"/>
      <c r="COJ142" s="64"/>
      <c r="COK142" s="64"/>
      <c r="COL142" s="64"/>
      <c r="COM142" s="64"/>
      <c r="CON142" s="64"/>
      <c r="COO142" s="64"/>
      <c r="COP142" s="64"/>
      <c r="COQ142" s="64"/>
      <c r="COR142" s="64"/>
      <c r="COS142" s="64"/>
      <c r="COT142" s="64"/>
      <c r="COU142" s="64"/>
      <c r="COV142" s="64"/>
      <c r="COW142" s="64"/>
      <c r="COX142" s="64"/>
      <c r="COY142" s="64"/>
      <c r="COZ142" s="64"/>
      <c r="CPA142" s="64"/>
      <c r="CPB142" s="64"/>
      <c r="CPC142" s="64"/>
      <c r="CPD142" s="64"/>
      <c r="CPE142" s="64"/>
      <c r="CPF142" s="64"/>
      <c r="CPG142" s="64"/>
      <c r="CPH142" s="64"/>
      <c r="CPI142" s="64"/>
      <c r="CPJ142" s="64"/>
      <c r="CPK142" s="64"/>
      <c r="CPL142" s="64"/>
      <c r="CPM142" s="64"/>
      <c r="CPN142" s="64"/>
      <c r="CPO142" s="64"/>
      <c r="CPP142" s="64"/>
      <c r="CPQ142" s="64"/>
      <c r="CPR142" s="64"/>
      <c r="CPS142" s="64"/>
      <c r="CPT142" s="64"/>
      <c r="CPU142" s="64"/>
      <c r="CPV142" s="64"/>
      <c r="CPW142" s="64"/>
      <c r="CPX142" s="64"/>
      <c r="CPY142" s="64"/>
      <c r="CPZ142" s="64"/>
      <c r="CQA142" s="64"/>
      <c r="CQB142" s="64"/>
      <c r="CQC142" s="64"/>
      <c r="CQD142" s="64"/>
      <c r="CQE142" s="64"/>
      <c r="CQF142" s="64"/>
      <c r="CQG142" s="64"/>
      <c r="CQH142" s="64"/>
      <c r="CQI142" s="64"/>
      <c r="CQJ142" s="64"/>
      <c r="CQK142" s="64"/>
      <c r="CQL142" s="64"/>
      <c r="CQM142" s="64"/>
      <c r="CQN142" s="64"/>
      <c r="CQO142" s="64"/>
      <c r="CQP142" s="64"/>
      <c r="CQQ142" s="64"/>
      <c r="CQR142" s="64"/>
      <c r="CQS142" s="64"/>
      <c r="CQT142" s="64"/>
      <c r="CQU142" s="64"/>
      <c r="CQV142" s="64"/>
      <c r="CQW142" s="64"/>
      <c r="CQX142" s="64"/>
      <c r="CQY142" s="64"/>
      <c r="CQZ142" s="64"/>
      <c r="CRA142" s="64"/>
      <c r="CRB142" s="64"/>
      <c r="CRC142" s="64"/>
      <c r="CRD142" s="64"/>
      <c r="CRE142" s="64"/>
      <c r="CRF142" s="64"/>
      <c r="CRG142" s="64"/>
      <c r="CRH142" s="64"/>
      <c r="CRI142" s="64"/>
      <c r="CRJ142" s="64"/>
      <c r="CRK142" s="64"/>
      <c r="CRL142" s="64"/>
      <c r="CRM142" s="64"/>
      <c r="CRN142" s="64"/>
      <c r="CRO142" s="64"/>
      <c r="CRP142" s="64"/>
      <c r="CRQ142" s="64"/>
      <c r="CRR142" s="64"/>
      <c r="CRS142" s="64"/>
      <c r="CRT142" s="64"/>
      <c r="CRU142" s="64"/>
      <c r="CRV142" s="64"/>
      <c r="CRW142" s="64"/>
      <c r="CRX142" s="64"/>
      <c r="CRY142" s="64"/>
      <c r="CRZ142" s="64"/>
      <c r="CSA142" s="64"/>
      <c r="CSB142" s="64"/>
      <c r="CSC142" s="64"/>
      <c r="CSD142" s="64"/>
      <c r="CSE142" s="64"/>
      <c r="CSF142" s="64"/>
      <c r="CSG142" s="64"/>
      <c r="CSH142" s="64"/>
      <c r="CSI142" s="64"/>
      <c r="CSJ142" s="64"/>
      <c r="CSK142" s="64"/>
      <c r="CSL142" s="64"/>
      <c r="CSM142" s="64"/>
      <c r="CSN142" s="64"/>
      <c r="CSO142" s="64"/>
      <c r="CSP142" s="64"/>
      <c r="CSQ142" s="64"/>
      <c r="CSR142" s="64"/>
      <c r="CSS142" s="64"/>
      <c r="CST142" s="64"/>
      <c r="CSU142" s="64"/>
      <c r="CSV142" s="64"/>
      <c r="CSW142" s="64"/>
      <c r="CSX142" s="64"/>
      <c r="CSY142" s="64"/>
      <c r="CSZ142" s="64"/>
      <c r="CTA142" s="64"/>
      <c r="CTB142" s="64"/>
      <c r="CTC142" s="64"/>
      <c r="CTD142" s="64"/>
      <c r="CTE142" s="64"/>
      <c r="CTF142" s="64"/>
      <c r="CTG142" s="64"/>
      <c r="CTH142" s="64"/>
      <c r="CTI142" s="64"/>
      <c r="CTJ142" s="64"/>
      <c r="CTK142" s="64"/>
      <c r="CTL142" s="64"/>
      <c r="CTM142" s="64"/>
      <c r="CTN142" s="64"/>
      <c r="CTO142" s="64"/>
      <c r="CTP142" s="64"/>
      <c r="CTQ142" s="64"/>
      <c r="CTR142" s="64"/>
      <c r="CTS142" s="64"/>
      <c r="CTT142" s="64"/>
      <c r="CTU142" s="64"/>
      <c r="CTV142" s="64"/>
      <c r="CTW142" s="64"/>
      <c r="CTX142" s="64"/>
      <c r="CTY142" s="64"/>
      <c r="CTZ142" s="64"/>
      <c r="CUA142" s="64"/>
      <c r="CUB142" s="64"/>
      <c r="CUC142" s="64"/>
      <c r="CUD142" s="64"/>
      <c r="CUE142" s="64"/>
      <c r="CUF142" s="64"/>
      <c r="CUG142" s="64"/>
      <c r="CUH142" s="64"/>
      <c r="CUI142" s="64"/>
      <c r="CUJ142" s="64"/>
      <c r="CUK142" s="64"/>
      <c r="CUL142" s="64"/>
      <c r="CUM142" s="64"/>
      <c r="CUN142" s="64"/>
      <c r="CUO142" s="64"/>
      <c r="CUP142" s="64"/>
      <c r="CUQ142" s="64"/>
      <c r="CUR142" s="64"/>
      <c r="CUS142" s="64"/>
      <c r="CUT142" s="64"/>
      <c r="CUU142" s="64"/>
      <c r="CUV142" s="64"/>
      <c r="CUW142" s="64"/>
      <c r="CUX142" s="64"/>
      <c r="CUY142" s="64"/>
      <c r="CUZ142" s="64"/>
      <c r="CVA142" s="64"/>
      <c r="CVB142" s="64"/>
      <c r="CVC142" s="64"/>
      <c r="CVD142" s="64"/>
      <c r="CVE142" s="64"/>
      <c r="CVF142" s="64"/>
      <c r="CVG142" s="64"/>
      <c r="CVH142" s="64"/>
      <c r="CVI142" s="64"/>
      <c r="CVJ142" s="64"/>
      <c r="CVK142" s="64"/>
      <c r="CVL142" s="64"/>
      <c r="CVM142" s="64"/>
      <c r="CVN142" s="64"/>
      <c r="CVO142" s="64"/>
      <c r="CVP142" s="64"/>
      <c r="CVQ142" s="64"/>
      <c r="CVR142" s="64"/>
      <c r="CVS142" s="64"/>
      <c r="CVT142" s="64"/>
      <c r="CVU142" s="64"/>
      <c r="CVV142" s="64"/>
      <c r="CVW142" s="64"/>
      <c r="CVX142" s="64"/>
      <c r="CVY142" s="64"/>
      <c r="CVZ142" s="64"/>
      <c r="CWA142" s="64"/>
      <c r="CWB142" s="64"/>
      <c r="CWC142" s="64"/>
      <c r="CWD142" s="64"/>
      <c r="CWE142" s="64"/>
      <c r="CWF142" s="64"/>
      <c r="CWG142" s="64"/>
      <c r="CWH142" s="64"/>
      <c r="CWI142" s="64"/>
      <c r="CWJ142" s="64"/>
      <c r="CWK142" s="64"/>
      <c r="CWL142" s="64"/>
      <c r="CWM142" s="64"/>
      <c r="CWN142" s="64"/>
      <c r="CWO142" s="64"/>
      <c r="CWP142" s="64"/>
      <c r="CWQ142" s="64"/>
      <c r="CWR142" s="64"/>
      <c r="CWS142" s="64"/>
      <c r="CWT142" s="64"/>
      <c r="CWU142" s="64"/>
      <c r="CWV142" s="64"/>
      <c r="CWW142" s="64"/>
      <c r="CWX142" s="64"/>
      <c r="CWY142" s="64"/>
      <c r="CWZ142" s="64"/>
      <c r="CXA142" s="64"/>
      <c r="CXB142" s="64"/>
      <c r="CXC142" s="64"/>
      <c r="CXD142" s="64"/>
      <c r="CXE142" s="64"/>
      <c r="CXF142" s="64"/>
      <c r="CXG142" s="64"/>
      <c r="CXH142" s="64"/>
      <c r="CXI142" s="64"/>
      <c r="CXJ142" s="64"/>
      <c r="CXK142" s="64"/>
      <c r="CXL142" s="64"/>
      <c r="CXM142" s="64"/>
      <c r="CXN142" s="64"/>
      <c r="CXO142" s="64"/>
      <c r="CXP142" s="64"/>
      <c r="CXQ142" s="64"/>
      <c r="CXR142" s="64"/>
      <c r="CXS142" s="64"/>
      <c r="CXT142" s="64"/>
      <c r="CXU142" s="64"/>
      <c r="CXV142" s="64"/>
      <c r="CXW142" s="64"/>
      <c r="CXX142" s="64"/>
      <c r="CXY142" s="64"/>
      <c r="CXZ142" s="64"/>
      <c r="CYA142" s="64"/>
      <c r="CYB142" s="64"/>
      <c r="CYC142" s="64"/>
      <c r="CYD142" s="64"/>
      <c r="CYE142" s="64"/>
      <c r="CYF142" s="64"/>
      <c r="CYG142" s="64"/>
      <c r="CYH142" s="64"/>
      <c r="CYI142" s="64"/>
      <c r="CYJ142" s="64"/>
      <c r="CYK142" s="64"/>
      <c r="CYL142" s="64"/>
      <c r="CYM142" s="64"/>
      <c r="CYN142" s="64"/>
      <c r="CYO142" s="64"/>
      <c r="CYP142" s="64"/>
      <c r="CYQ142" s="64"/>
      <c r="CYR142" s="64"/>
      <c r="CYS142" s="64"/>
      <c r="CYT142" s="64"/>
      <c r="CYU142" s="64"/>
      <c r="CYV142" s="64"/>
      <c r="CYW142" s="64"/>
      <c r="CYX142" s="64"/>
      <c r="CYY142" s="64"/>
      <c r="CYZ142" s="64"/>
      <c r="CZA142" s="64"/>
      <c r="CZB142" s="64"/>
      <c r="CZC142" s="64"/>
      <c r="CZD142" s="64"/>
      <c r="CZE142" s="64"/>
      <c r="CZF142" s="64"/>
      <c r="CZG142" s="64"/>
      <c r="CZH142" s="64"/>
      <c r="CZI142" s="64"/>
      <c r="CZJ142" s="64"/>
      <c r="CZK142" s="64"/>
      <c r="CZL142" s="64"/>
      <c r="CZM142" s="64"/>
      <c r="CZN142" s="64"/>
      <c r="CZO142" s="64"/>
      <c r="CZP142" s="64"/>
      <c r="CZQ142" s="64"/>
      <c r="CZR142" s="64"/>
      <c r="CZS142" s="64"/>
      <c r="CZT142" s="64"/>
      <c r="CZU142" s="64"/>
      <c r="CZV142" s="64"/>
      <c r="CZW142" s="64"/>
      <c r="CZX142" s="64"/>
      <c r="CZY142" s="64"/>
      <c r="CZZ142" s="64"/>
      <c r="DAA142" s="64"/>
      <c r="DAB142" s="64"/>
      <c r="DAC142" s="64"/>
      <c r="DAD142" s="64"/>
      <c r="DAE142" s="64"/>
      <c r="DAF142" s="64"/>
      <c r="DAG142" s="64"/>
      <c r="DAH142" s="64"/>
      <c r="DAI142" s="64"/>
      <c r="DAJ142" s="64"/>
      <c r="DAK142" s="64"/>
      <c r="DAL142" s="64"/>
      <c r="DAM142" s="64"/>
      <c r="DAN142" s="64"/>
      <c r="DAO142" s="64"/>
      <c r="DAP142" s="64"/>
      <c r="DAQ142" s="64"/>
      <c r="DAR142" s="64"/>
      <c r="DAS142" s="64"/>
      <c r="DAT142" s="64"/>
      <c r="DAU142" s="64"/>
      <c r="DAV142" s="64"/>
      <c r="DAW142" s="64"/>
      <c r="DAX142" s="64"/>
      <c r="DAY142" s="64"/>
      <c r="DAZ142" s="64"/>
      <c r="DBA142" s="64"/>
      <c r="DBB142" s="64"/>
      <c r="DBC142" s="64"/>
      <c r="DBD142" s="64"/>
      <c r="DBE142" s="64"/>
      <c r="DBF142" s="64"/>
      <c r="DBG142" s="64"/>
      <c r="DBH142" s="64"/>
      <c r="DBI142" s="64"/>
      <c r="DBJ142" s="64"/>
      <c r="DBK142" s="64"/>
      <c r="DBL142" s="64"/>
      <c r="DBM142" s="64"/>
      <c r="DBN142" s="64"/>
      <c r="DBO142" s="64"/>
      <c r="DBP142" s="64"/>
      <c r="DBQ142" s="64"/>
      <c r="DBR142" s="64"/>
      <c r="DBS142" s="64"/>
      <c r="DBT142" s="64"/>
      <c r="DBU142" s="64"/>
      <c r="DBV142" s="64"/>
      <c r="DBW142" s="64"/>
      <c r="DBX142" s="64"/>
      <c r="DBY142" s="64"/>
      <c r="DBZ142" s="64"/>
      <c r="DCA142" s="64"/>
      <c r="DCB142" s="64"/>
      <c r="DCC142" s="64"/>
      <c r="DCD142" s="64"/>
      <c r="DCE142" s="64"/>
      <c r="DCF142" s="64"/>
      <c r="DCG142" s="64"/>
      <c r="DCH142" s="64"/>
      <c r="DCI142" s="64"/>
      <c r="DCJ142" s="64"/>
      <c r="DCK142" s="64"/>
      <c r="DCL142" s="64"/>
      <c r="DCM142" s="64"/>
      <c r="DCN142" s="64"/>
      <c r="DCO142" s="64"/>
      <c r="DCP142" s="64"/>
      <c r="DCQ142" s="64"/>
      <c r="DCR142" s="64"/>
      <c r="DCS142" s="64"/>
      <c r="DCT142" s="64"/>
    </row>
    <row r="143" spans="1:2802" s="121" customFormat="1" ht="78.75" x14ac:dyDescent="0.2">
      <c r="A143" s="126">
        <f t="shared" si="94"/>
        <v>86</v>
      </c>
      <c r="B143" s="196" t="s">
        <v>277</v>
      </c>
      <c r="C143" s="196" t="s">
        <v>276</v>
      </c>
      <c r="D143" s="42" t="s">
        <v>295</v>
      </c>
      <c r="E143" s="193">
        <v>12</v>
      </c>
      <c r="F143" s="194">
        <v>0</v>
      </c>
      <c r="G143" s="193">
        <f t="shared" si="91"/>
        <v>12</v>
      </c>
      <c r="H143" s="6" t="s">
        <v>118</v>
      </c>
      <c r="I143" s="3">
        <v>0.59377777777777785</v>
      </c>
      <c r="J143" s="6">
        <v>45.75</v>
      </c>
      <c r="K143" s="137">
        <f t="shared" si="63"/>
        <v>27.165333333333336</v>
      </c>
      <c r="L143" s="137">
        <v>106.88</v>
      </c>
      <c r="M143" s="141">
        <f t="shared" si="92"/>
        <v>134.04533333333333</v>
      </c>
      <c r="N143" s="195">
        <f t="shared" si="93"/>
        <v>1608.5439999999999</v>
      </c>
      <c r="O143" s="132"/>
      <c r="P143" s="64"/>
      <c r="Q143" s="64"/>
      <c r="R143" s="3"/>
      <c r="S143" s="137"/>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64"/>
      <c r="AW143" s="64"/>
      <c r="AX143" s="64"/>
      <c r="AY143" s="64"/>
      <c r="AZ143" s="64"/>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4"/>
      <c r="CA143" s="64"/>
      <c r="CB143" s="64"/>
      <c r="CC143" s="64"/>
      <c r="CD143" s="64"/>
      <c r="CE143" s="64"/>
      <c r="CF143" s="64"/>
      <c r="CG143" s="64"/>
      <c r="CH143" s="64"/>
      <c r="CI143" s="64"/>
      <c r="CJ143" s="64"/>
      <c r="CK143" s="64"/>
      <c r="CL143" s="64"/>
      <c r="CM143" s="64"/>
      <c r="CN143" s="64"/>
      <c r="CO143" s="64"/>
      <c r="CP143" s="64"/>
      <c r="CQ143" s="64"/>
      <c r="CR143" s="64"/>
      <c r="CS143" s="64"/>
      <c r="CT143" s="64"/>
      <c r="CU143" s="64"/>
      <c r="CV143" s="64"/>
      <c r="CW143" s="64"/>
      <c r="CX143" s="64"/>
      <c r="CY143" s="64"/>
      <c r="CZ143" s="64"/>
      <c r="DA143" s="64"/>
      <c r="DB143" s="64"/>
      <c r="DC143" s="64"/>
      <c r="DD143" s="64"/>
      <c r="DE143" s="64"/>
      <c r="DF143" s="64"/>
      <c r="DG143" s="64"/>
      <c r="DH143" s="64"/>
      <c r="DI143" s="64"/>
      <c r="DJ143" s="64"/>
      <c r="DK143" s="64"/>
      <c r="DL143" s="64"/>
      <c r="DM143" s="64"/>
      <c r="DN143" s="64"/>
      <c r="DO143" s="64"/>
      <c r="DP143" s="64"/>
      <c r="DQ143" s="64"/>
      <c r="DR143" s="64"/>
      <c r="DS143" s="64"/>
      <c r="DT143" s="64"/>
      <c r="DU143" s="64"/>
      <c r="DV143" s="64"/>
      <c r="DW143" s="64"/>
      <c r="DX143" s="64"/>
      <c r="DY143" s="64"/>
      <c r="DZ143" s="64"/>
      <c r="EA143" s="64"/>
      <c r="EB143" s="64"/>
      <c r="EC143" s="64"/>
      <c r="ED143" s="64"/>
      <c r="EE143" s="64"/>
      <c r="EF143" s="64"/>
      <c r="EG143" s="64"/>
      <c r="EH143" s="64"/>
      <c r="EI143" s="64"/>
      <c r="EJ143" s="64"/>
      <c r="EK143" s="64"/>
      <c r="EL143" s="64"/>
      <c r="EM143" s="64"/>
      <c r="EN143" s="64"/>
      <c r="EO143" s="64"/>
      <c r="EP143" s="64"/>
      <c r="EQ143" s="64"/>
      <c r="ER143" s="64"/>
      <c r="ES143" s="64"/>
      <c r="ET143" s="64"/>
      <c r="EU143" s="64"/>
      <c r="EV143" s="64"/>
      <c r="EW143" s="64"/>
      <c r="EX143" s="64"/>
      <c r="EY143" s="64"/>
      <c r="EZ143" s="64"/>
      <c r="FA143" s="64"/>
      <c r="FB143" s="64"/>
      <c r="FC143" s="64"/>
      <c r="FD143" s="64"/>
      <c r="FE143" s="64"/>
      <c r="FF143" s="64"/>
      <c r="FG143" s="64"/>
      <c r="FH143" s="64"/>
      <c r="FI143" s="64"/>
      <c r="FJ143" s="64"/>
      <c r="FK143" s="64"/>
      <c r="FL143" s="64"/>
      <c r="FM143" s="64"/>
      <c r="FN143" s="64"/>
      <c r="FO143" s="64"/>
      <c r="FP143" s="64"/>
      <c r="FQ143" s="64"/>
      <c r="FR143" s="64"/>
      <c r="FS143" s="64"/>
      <c r="FT143" s="64"/>
      <c r="FU143" s="64"/>
      <c r="FV143" s="64"/>
      <c r="FW143" s="64"/>
      <c r="FX143" s="64"/>
      <c r="FY143" s="64"/>
      <c r="FZ143" s="64"/>
      <c r="GA143" s="64"/>
      <c r="GB143" s="64"/>
      <c r="GC143" s="64"/>
      <c r="GD143" s="64"/>
      <c r="GE143" s="64"/>
      <c r="GF143" s="64"/>
      <c r="GG143" s="64"/>
      <c r="GH143" s="64"/>
      <c r="GI143" s="64"/>
      <c r="GJ143" s="64"/>
      <c r="GK143" s="64"/>
      <c r="GL143" s="64"/>
      <c r="GM143" s="64"/>
      <c r="GN143" s="64"/>
      <c r="GO143" s="64"/>
      <c r="GP143" s="64"/>
      <c r="GQ143" s="64"/>
      <c r="GR143" s="64"/>
      <c r="GS143" s="64"/>
      <c r="GT143" s="64"/>
      <c r="GU143" s="64"/>
      <c r="GV143" s="64"/>
      <c r="GW143" s="64"/>
      <c r="GX143" s="64"/>
      <c r="GY143" s="64"/>
      <c r="GZ143" s="64"/>
      <c r="HA143" s="64"/>
      <c r="HB143" s="64"/>
      <c r="HC143" s="64"/>
      <c r="HD143" s="64"/>
      <c r="HE143" s="64"/>
      <c r="HF143" s="64"/>
      <c r="HG143" s="64"/>
      <c r="HH143" s="64"/>
      <c r="HI143" s="64"/>
      <c r="HJ143" s="64"/>
      <c r="HK143" s="64"/>
      <c r="HL143" s="64"/>
      <c r="HM143" s="64"/>
      <c r="HN143" s="64"/>
      <c r="HO143" s="64"/>
      <c r="HP143" s="64"/>
      <c r="HQ143" s="64"/>
      <c r="HR143" s="64"/>
      <c r="HS143" s="64"/>
      <c r="HT143" s="64"/>
      <c r="HU143" s="64"/>
      <c r="HV143" s="64"/>
      <c r="HW143" s="64"/>
      <c r="HX143" s="64"/>
      <c r="HY143" s="64"/>
      <c r="HZ143" s="64"/>
      <c r="IA143" s="64"/>
      <c r="IB143" s="64"/>
      <c r="IC143" s="64"/>
      <c r="ID143" s="64"/>
      <c r="IE143" s="64"/>
      <c r="IF143" s="64"/>
      <c r="IG143" s="64"/>
      <c r="IH143" s="64"/>
      <c r="II143" s="64"/>
      <c r="IJ143" s="64"/>
      <c r="IK143" s="64"/>
      <c r="IL143" s="64"/>
      <c r="IM143" s="64"/>
      <c r="IN143" s="64"/>
      <c r="IO143" s="64"/>
      <c r="IP143" s="64"/>
      <c r="IQ143" s="64"/>
      <c r="IR143" s="64"/>
      <c r="IS143" s="64"/>
      <c r="IT143" s="64"/>
      <c r="IU143" s="64"/>
      <c r="IV143" s="64"/>
      <c r="IW143" s="64"/>
      <c r="IX143" s="64"/>
      <c r="IY143" s="64"/>
      <c r="IZ143" s="64"/>
      <c r="JA143" s="64"/>
      <c r="JB143" s="64"/>
      <c r="JC143" s="64"/>
      <c r="JD143" s="64"/>
      <c r="JE143" s="64"/>
      <c r="JF143" s="64"/>
      <c r="JG143" s="64"/>
      <c r="JH143" s="64"/>
      <c r="JI143" s="64"/>
      <c r="JJ143" s="64"/>
      <c r="JK143" s="64"/>
      <c r="JL143" s="64"/>
      <c r="JM143" s="64"/>
      <c r="JN143" s="64"/>
      <c r="JO143" s="64"/>
      <c r="JP143" s="64"/>
      <c r="JQ143" s="64"/>
      <c r="JR143" s="64"/>
      <c r="JS143" s="64"/>
      <c r="JT143" s="64"/>
      <c r="JU143" s="64"/>
      <c r="JV143" s="64"/>
      <c r="JW143" s="64"/>
      <c r="JX143" s="64"/>
      <c r="JY143" s="64"/>
      <c r="JZ143" s="64"/>
      <c r="KA143" s="64"/>
      <c r="KB143" s="64"/>
      <c r="KC143" s="64"/>
      <c r="KD143" s="64"/>
      <c r="KE143" s="64"/>
      <c r="KF143" s="64"/>
      <c r="KG143" s="64"/>
      <c r="KH143" s="64"/>
      <c r="KI143" s="64"/>
      <c r="KJ143" s="64"/>
      <c r="KK143" s="64"/>
      <c r="KL143" s="64"/>
      <c r="KM143" s="64"/>
      <c r="KN143" s="64"/>
      <c r="KO143" s="64"/>
      <c r="KP143" s="64"/>
      <c r="KQ143" s="64"/>
      <c r="KR143" s="64"/>
      <c r="KS143" s="64"/>
      <c r="KT143" s="64"/>
      <c r="KU143" s="64"/>
      <c r="KV143" s="64"/>
      <c r="KW143" s="64"/>
      <c r="KX143" s="64"/>
      <c r="KY143" s="64"/>
      <c r="KZ143" s="64"/>
      <c r="LA143" s="64"/>
      <c r="LB143" s="64"/>
      <c r="LC143" s="64"/>
      <c r="LD143" s="64"/>
      <c r="LE143" s="64"/>
      <c r="LF143" s="64"/>
      <c r="LG143" s="64"/>
      <c r="LH143" s="64"/>
      <c r="LI143" s="64"/>
      <c r="LJ143" s="64"/>
      <c r="LK143" s="64"/>
      <c r="LL143" s="64"/>
      <c r="LM143" s="64"/>
      <c r="LN143" s="64"/>
      <c r="LO143" s="64"/>
      <c r="LP143" s="64"/>
      <c r="LQ143" s="64"/>
      <c r="LR143" s="64"/>
      <c r="LS143" s="64"/>
      <c r="LT143" s="64"/>
      <c r="LU143" s="64"/>
      <c r="LV143" s="64"/>
      <c r="LW143" s="64"/>
      <c r="LX143" s="64"/>
      <c r="LY143" s="64"/>
      <c r="LZ143" s="64"/>
      <c r="MA143" s="64"/>
      <c r="MB143" s="64"/>
      <c r="MC143" s="64"/>
      <c r="MD143" s="64"/>
      <c r="ME143" s="64"/>
      <c r="MF143" s="64"/>
      <c r="MG143" s="64"/>
      <c r="MH143" s="64"/>
      <c r="MI143" s="64"/>
      <c r="MJ143" s="64"/>
      <c r="MK143" s="64"/>
      <c r="ML143" s="64"/>
      <c r="MM143" s="64"/>
      <c r="MN143" s="64"/>
      <c r="MO143" s="64"/>
      <c r="MP143" s="64"/>
      <c r="MQ143" s="64"/>
      <c r="MR143" s="64"/>
      <c r="MS143" s="64"/>
      <c r="MT143" s="64"/>
      <c r="MU143" s="64"/>
      <c r="MV143" s="64"/>
      <c r="MW143" s="64"/>
      <c r="MX143" s="64"/>
      <c r="MY143" s="64"/>
      <c r="MZ143" s="64"/>
      <c r="NA143" s="64"/>
      <c r="NB143" s="64"/>
      <c r="NC143" s="64"/>
      <c r="ND143" s="64"/>
      <c r="NE143" s="64"/>
      <c r="NF143" s="64"/>
      <c r="NG143" s="64"/>
      <c r="NH143" s="64"/>
      <c r="NI143" s="64"/>
      <c r="NJ143" s="64"/>
      <c r="NK143" s="64"/>
      <c r="NL143" s="64"/>
      <c r="NM143" s="64"/>
      <c r="NN143" s="64"/>
      <c r="NO143" s="64"/>
      <c r="NP143" s="64"/>
      <c r="NQ143" s="64"/>
      <c r="NR143" s="64"/>
      <c r="NS143" s="64"/>
      <c r="NT143" s="64"/>
      <c r="NU143" s="64"/>
      <c r="NV143" s="64"/>
      <c r="NW143" s="64"/>
      <c r="NX143" s="64"/>
      <c r="NY143" s="64"/>
      <c r="NZ143" s="64"/>
      <c r="OA143" s="64"/>
      <c r="OB143" s="64"/>
      <c r="OC143" s="64"/>
      <c r="OD143" s="64"/>
      <c r="OE143" s="64"/>
      <c r="OF143" s="64"/>
      <c r="OG143" s="64"/>
      <c r="OH143" s="64"/>
      <c r="OI143" s="64"/>
      <c r="OJ143" s="64"/>
      <c r="OK143" s="64"/>
      <c r="OL143" s="64"/>
      <c r="OM143" s="64"/>
      <c r="ON143" s="64"/>
      <c r="OO143" s="64"/>
      <c r="OP143" s="64"/>
      <c r="OQ143" s="64"/>
      <c r="OR143" s="64"/>
      <c r="OS143" s="64"/>
      <c r="OT143" s="64"/>
      <c r="OU143" s="64"/>
      <c r="OV143" s="64"/>
      <c r="OW143" s="64"/>
      <c r="OX143" s="64"/>
      <c r="OY143" s="64"/>
      <c r="OZ143" s="64"/>
      <c r="PA143" s="64"/>
      <c r="PB143" s="64"/>
      <c r="PC143" s="64"/>
      <c r="PD143" s="64"/>
      <c r="PE143" s="64"/>
      <c r="PF143" s="64"/>
      <c r="PG143" s="64"/>
      <c r="PH143" s="64"/>
      <c r="PI143" s="64"/>
      <c r="PJ143" s="64"/>
      <c r="PK143" s="64"/>
      <c r="PL143" s="64"/>
      <c r="PM143" s="64"/>
      <c r="PN143" s="64"/>
      <c r="PO143" s="64"/>
      <c r="PP143" s="64"/>
      <c r="PQ143" s="64"/>
      <c r="PR143" s="64"/>
      <c r="PS143" s="64"/>
      <c r="PT143" s="64"/>
      <c r="PU143" s="64"/>
      <c r="PV143" s="64"/>
      <c r="PW143" s="64"/>
      <c r="PX143" s="64"/>
      <c r="PY143" s="64"/>
      <c r="PZ143" s="64"/>
      <c r="QA143" s="64"/>
      <c r="QB143" s="64"/>
      <c r="QC143" s="64"/>
      <c r="QD143" s="64"/>
      <c r="QE143" s="64"/>
      <c r="QF143" s="64"/>
      <c r="QG143" s="64"/>
      <c r="QH143" s="64"/>
      <c r="QI143" s="64"/>
      <c r="QJ143" s="64"/>
      <c r="QK143" s="64"/>
      <c r="QL143" s="64"/>
      <c r="QM143" s="64"/>
      <c r="QN143" s="64"/>
      <c r="QO143" s="64"/>
      <c r="QP143" s="64"/>
      <c r="QQ143" s="64"/>
      <c r="QR143" s="64"/>
      <c r="QS143" s="64"/>
      <c r="QT143" s="64"/>
      <c r="QU143" s="64"/>
      <c r="QV143" s="64"/>
      <c r="QW143" s="64"/>
      <c r="QX143" s="64"/>
      <c r="QY143" s="64"/>
      <c r="QZ143" s="64"/>
      <c r="RA143" s="64"/>
      <c r="RB143" s="64"/>
      <c r="RC143" s="64"/>
      <c r="RD143" s="64"/>
      <c r="RE143" s="64"/>
      <c r="RF143" s="64"/>
      <c r="RG143" s="64"/>
      <c r="RH143" s="64"/>
      <c r="RI143" s="64"/>
      <c r="RJ143" s="64"/>
      <c r="RK143" s="64"/>
      <c r="RL143" s="64"/>
      <c r="RM143" s="64"/>
      <c r="RN143" s="64"/>
      <c r="RO143" s="64"/>
      <c r="RP143" s="64"/>
      <c r="RQ143" s="64"/>
      <c r="RR143" s="64"/>
      <c r="RS143" s="64"/>
      <c r="RT143" s="64"/>
      <c r="RU143" s="64"/>
      <c r="RV143" s="64"/>
      <c r="RW143" s="64"/>
      <c r="RX143" s="64"/>
      <c r="RY143" s="64"/>
      <c r="RZ143" s="64"/>
      <c r="SA143" s="64"/>
      <c r="SB143" s="64"/>
      <c r="SC143" s="64"/>
      <c r="SD143" s="64"/>
      <c r="SE143" s="64"/>
      <c r="SF143" s="64"/>
      <c r="SG143" s="64"/>
      <c r="SH143" s="64"/>
      <c r="SI143" s="64"/>
      <c r="SJ143" s="64"/>
      <c r="SK143" s="64"/>
      <c r="SL143" s="64"/>
      <c r="SM143" s="64"/>
      <c r="SN143" s="64"/>
      <c r="SO143" s="64"/>
      <c r="SP143" s="64"/>
      <c r="SQ143" s="64"/>
      <c r="SR143" s="64"/>
      <c r="SS143" s="64"/>
      <c r="ST143" s="64"/>
      <c r="SU143" s="64"/>
      <c r="SV143" s="64"/>
      <c r="SW143" s="64"/>
      <c r="SX143" s="64"/>
      <c r="SY143" s="64"/>
      <c r="SZ143" s="64"/>
      <c r="TA143" s="64"/>
      <c r="TB143" s="64"/>
      <c r="TC143" s="64"/>
      <c r="TD143" s="64"/>
      <c r="TE143" s="64"/>
      <c r="TF143" s="64"/>
      <c r="TG143" s="64"/>
      <c r="TH143" s="64"/>
      <c r="TI143" s="64"/>
      <c r="TJ143" s="64"/>
      <c r="TK143" s="64"/>
      <c r="TL143" s="64"/>
      <c r="TM143" s="64"/>
      <c r="TN143" s="64"/>
      <c r="TO143" s="64"/>
      <c r="TP143" s="64"/>
      <c r="TQ143" s="64"/>
      <c r="TR143" s="64"/>
      <c r="TS143" s="64"/>
      <c r="TT143" s="64"/>
      <c r="TU143" s="64"/>
      <c r="TV143" s="64"/>
      <c r="TW143" s="64"/>
      <c r="TX143" s="64"/>
      <c r="TY143" s="64"/>
      <c r="TZ143" s="64"/>
      <c r="UA143" s="64"/>
      <c r="UB143" s="64"/>
      <c r="UC143" s="64"/>
      <c r="UD143" s="64"/>
      <c r="UE143" s="64"/>
      <c r="UF143" s="64"/>
      <c r="UG143" s="64"/>
      <c r="UH143" s="64"/>
      <c r="UI143" s="64"/>
      <c r="UJ143" s="64"/>
      <c r="UK143" s="64"/>
      <c r="UL143" s="64"/>
      <c r="UM143" s="64"/>
      <c r="UN143" s="64"/>
      <c r="UO143" s="64"/>
      <c r="UP143" s="64"/>
      <c r="UQ143" s="64"/>
      <c r="UR143" s="64"/>
      <c r="US143" s="64"/>
      <c r="UT143" s="64"/>
      <c r="UU143" s="64"/>
      <c r="UV143" s="64"/>
      <c r="UW143" s="64"/>
      <c r="UX143" s="64"/>
      <c r="UY143" s="64"/>
      <c r="UZ143" s="64"/>
      <c r="VA143" s="64"/>
      <c r="VB143" s="64"/>
      <c r="VC143" s="64"/>
      <c r="VD143" s="64"/>
      <c r="VE143" s="64"/>
      <c r="VF143" s="64"/>
      <c r="VG143" s="64"/>
      <c r="VH143" s="64"/>
      <c r="VI143" s="64"/>
      <c r="VJ143" s="64"/>
      <c r="VK143" s="64"/>
      <c r="VL143" s="64"/>
      <c r="VM143" s="64"/>
      <c r="VN143" s="64"/>
      <c r="VO143" s="64"/>
      <c r="VP143" s="64"/>
      <c r="VQ143" s="64"/>
      <c r="VR143" s="64"/>
      <c r="VS143" s="64"/>
      <c r="VT143" s="64"/>
      <c r="VU143" s="64"/>
      <c r="VV143" s="64"/>
      <c r="VW143" s="64"/>
      <c r="VX143" s="64"/>
      <c r="VY143" s="64"/>
      <c r="VZ143" s="64"/>
      <c r="WA143" s="64"/>
      <c r="WB143" s="64"/>
      <c r="WC143" s="64"/>
      <c r="WD143" s="64"/>
      <c r="WE143" s="64"/>
      <c r="WF143" s="64"/>
      <c r="WG143" s="64"/>
      <c r="WH143" s="64"/>
      <c r="WI143" s="64"/>
      <c r="WJ143" s="64"/>
      <c r="WK143" s="64"/>
      <c r="WL143" s="64"/>
      <c r="WM143" s="64"/>
      <c r="WN143" s="64"/>
      <c r="WO143" s="64"/>
      <c r="WP143" s="64"/>
      <c r="WQ143" s="64"/>
      <c r="WR143" s="64"/>
      <c r="WS143" s="64"/>
      <c r="WT143" s="64"/>
      <c r="WU143" s="64"/>
      <c r="WV143" s="64"/>
      <c r="WW143" s="64"/>
      <c r="WX143" s="64"/>
      <c r="WY143" s="64"/>
      <c r="WZ143" s="64"/>
      <c r="XA143" s="64"/>
      <c r="XB143" s="64"/>
      <c r="XC143" s="64"/>
      <c r="XD143" s="64"/>
      <c r="XE143" s="64"/>
      <c r="XF143" s="64"/>
      <c r="XG143" s="64"/>
      <c r="XH143" s="64"/>
      <c r="XI143" s="64"/>
      <c r="XJ143" s="64"/>
      <c r="XK143" s="64"/>
      <c r="XL143" s="64"/>
      <c r="XM143" s="64"/>
      <c r="XN143" s="64"/>
      <c r="XO143" s="64"/>
      <c r="XP143" s="64"/>
      <c r="XQ143" s="64"/>
      <c r="XR143" s="64"/>
      <c r="XS143" s="64"/>
      <c r="XT143" s="64"/>
      <c r="XU143" s="64"/>
      <c r="XV143" s="64"/>
      <c r="XW143" s="64"/>
      <c r="XX143" s="64"/>
      <c r="XY143" s="64"/>
      <c r="XZ143" s="64"/>
      <c r="YA143" s="64"/>
      <c r="YB143" s="64"/>
      <c r="YC143" s="64"/>
      <c r="YD143" s="64"/>
      <c r="YE143" s="64"/>
      <c r="YF143" s="64"/>
      <c r="YG143" s="64"/>
      <c r="YH143" s="64"/>
      <c r="YI143" s="64"/>
      <c r="YJ143" s="64"/>
      <c r="YK143" s="64"/>
      <c r="YL143" s="64"/>
      <c r="YM143" s="64"/>
      <c r="YN143" s="64"/>
      <c r="YO143" s="64"/>
      <c r="YP143" s="64"/>
      <c r="YQ143" s="64"/>
      <c r="YR143" s="64"/>
      <c r="YS143" s="64"/>
      <c r="YT143" s="64"/>
      <c r="YU143" s="64"/>
      <c r="YV143" s="64"/>
      <c r="YW143" s="64"/>
      <c r="YX143" s="64"/>
      <c r="YY143" s="64"/>
      <c r="YZ143" s="64"/>
      <c r="ZA143" s="64"/>
      <c r="ZB143" s="64"/>
      <c r="ZC143" s="64"/>
      <c r="ZD143" s="64"/>
      <c r="ZE143" s="64"/>
      <c r="ZF143" s="64"/>
      <c r="ZG143" s="64"/>
      <c r="ZH143" s="64"/>
      <c r="ZI143" s="64"/>
      <c r="ZJ143" s="64"/>
      <c r="ZK143" s="64"/>
      <c r="ZL143" s="64"/>
      <c r="ZM143" s="64"/>
      <c r="ZN143" s="64"/>
      <c r="ZO143" s="64"/>
      <c r="ZP143" s="64"/>
      <c r="ZQ143" s="64"/>
      <c r="ZR143" s="64"/>
      <c r="ZS143" s="64"/>
      <c r="ZT143" s="64"/>
      <c r="ZU143" s="64"/>
      <c r="ZV143" s="64"/>
      <c r="ZW143" s="64"/>
      <c r="ZX143" s="64"/>
      <c r="ZY143" s="64"/>
      <c r="ZZ143" s="64"/>
      <c r="AAA143" s="64"/>
      <c r="AAB143" s="64"/>
      <c r="AAC143" s="64"/>
      <c r="AAD143" s="64"/>
      <c r="AAE143" s="64"/>
      <c r="AAF143" s="64"/>
      <c r="AAG143" s="64"/>
      <c r="AAH143" s="64"/>
      <c r="AAI143" s="64"/>
      <c r="AAJ143" s="64"/>
      <c r="AAK143" s="64"/>
      <c r="AAL143" s="64"/>
      <c r="AAM143" s="64"/>
      <c r="AAN143" s="64"/>
      <c r="AAO143" s="64"/>
      <c r="AAP143" s="64"/>
      <c r="AAQ143" s="64"/>
      <c r="AAR143" s="64"/>
      <c r="AAS143" s="64"/>
      <c r="AAT143" s="64"/>
      <c r="AAU143" s="64"/>
      <c r="AAV143" s="64"/>
      <c r="AAW143" s="64"/>
      <c r="AAX143" s="64"/>
      <c r="AAY143" s="64"/>
      <c r="AAZ143" s="64"/>
      <c r="ABA143" s="64"/>
      <c r="ABB143" s="64"/>
      <c r="ABC143" s="64"/>
      <c r="ABD143" s="64"/>
      <c r="ABE143" s="64"/>
      <c r="ABF143" s="64"/>
      <c r="ABG143" s="64"/>
      <c r="ABH143" s="64"/>
      <c r="ABI143" s="64"/>
      <c r="ABJ143" s="64"/>
      <c r="ABK143" s="64"/>
      <c r="ABL143" s="64"/>
      <c r="ABM143" s="64"/>
      <c r="ABN143" s="64"/>
      <c r="ABO143" s="64"/>
      <c r="ABP143" s="64"/>
      <c r="ABQ143" s="64"/>
      <c r="ABR143" s="64"/>
      <c r="ABS143" s="64"/>
      <c r="ABT143" s="64"/>
      <c r="ABU143" s="64"/>
      <c r="ABV143" s="64"/>
      <c r="ABW143" s="64"/>
      <c r="ABX143" s="64"/>
      <c r="ABY143" s="64"/>
      <c r="ABZ143" s="64"/>
      <c r="ACA143" s="64"/>
      <c r="ACB143" s="64"/>
      <c r="ACC143" s="64"/>
      <c r="ACD143" s="64"/>
      <c r="ACE143" s="64"/>
      <c r="ACF143" s="64"/>
      <c r="ACG143" s="64"/>
      <c r="ACH143" s="64"/>
      <c r="ACI143" s="64"/>
      <c r="ACJ143" s="64"/>
      <c r="ACK143" s="64"/>
      <c r="ACL143" s="64"/>
      <c r="ACM143" s="64"/>
      <c r="ACN143" s="64"/>
      <c r="ACO143" s="64"/>
      <c r="ACP143" s="64"/>
      <c r="ACQ143" s="64"/>
      <c r="ACR143" s="64"/>
      <c r="ACS143" s="64"/>
      <c r="ACT143" s="64"/>
      <c r="ACU143" s="64"/>
      <c r="ACV143" s="64"/>
      <c r="ACW143" s="64"/>
      <c r="ACX143" s="64"/>
      <c r="ACY143" s="64"/>
      <c r="ACZ143" s="64"/>
      <c r="ADA143" s="64"/>
      <c r="ADB143" s="64"/>
      <c r="ADC143" s="64"/>
      <c r="ADD143" s="64"/>
      <c r="ADE143" s="64"/>
      <c r="ADF143" s="64"/>
      <c r="ADG143" s="64"/>
      <c r="ADH143" s="64"/>
      <c r="ADI143" s="64"/>
      <c r="ADJ143" s="64"/>
      <c r="ADK143" s="64"/>
      <c r="ADL143" s="64"/>
      <c r="ADM143" s="64"/>
      <c r="ADN143" s="64"/>
      <c r="ADO143" s="64"/>
      <c r="ADP143" s="64"/>
      <c r="ADQ143" s="64"/>
      <c r="ADR143" s="64"/>
      <c r="ADS143" s="64"/>
      <c r="ADT143" s="64"/>
      <c r="ADU143" s="64"/>
      <c r="ADV143" s="64"/>
      <c r="ADW143" s="64"/>
      <c r="ADX143" s="64"/>
      <c r="ADY143" s="64"/>
      <c r="ADZ143" s="64"/>
      <c r="AEA143" s="64"/>
      <c r="AEB143" s="64"/>
      <c r="AEC143" s="64"/>
      <c r="AED143" s="64"/>
      <c r="AEE143" s="64"/>
      <c r="AEF143" s="64"/>
      <c r="AEG143" s="64"/>
      <c r="AEH143" s="64"/>
      <c r="AEI143" s="64"/>
      <c r="AEJ143" s="64"/>
      <c r="AEK143" s="64"/>
      <c r="AEL143" s="64"/>
      <c r="AEM143" s="64"/>
      <c r="AEN143" s="64"/>
      <c r="AEO143" s="64"/>
      <c r="AEP143" s="64"/>
      <c r="AEQ143" s="64"/>
      <c r="AER143" s="64"/>
      <c r="AES143" s="64"/>
      <c r="AET143" s="64"/>
      <c r="AEU143" s="64"/>
      <c r="AEV143" s="64"/>
      <c r="AEW143" s="64"/>
      <c r="AEX143" s="64"/>
      <c r="AEY143" s="64"/>
      <c r="AEZ143" s="64"/>
      <c r="AFA143" s="64"/>
      <c r="AFB143" s="64"/>
      <c r="AFC143" s="64"/>
      <c r="AFD143" s="64"/>
      <c r="AFE143" s="64"/>
      <c r="AFF143" s="64"/>
      <c r="AFG143" s="64"/>
      <c r="AFH143" s="64"/>
      <c r="AFI143" s="64"/>
      <c r="AFJ143" s="64"/>
      <c r="AFK143" s="64"/>
      <c r="AFL143" s="64"/>
      <c r="AFM143" s="64"/>
      <c r="AFN143" s="64"/>
      <c r="AFO143" s="64"/>
      <c r="AFP143" s="64"/>
      <c r="AFQ143" s="64"/>
      <c r="AFR143" s="64"/>
      <c r="AFS143" s="64"/>
      <c r="AFT143" s="64"/>
      <c r="AFU143" s="64"/>
      <c r="AFV143" s="64"/>
      <c r="AFW143" s="64"/>
      <c r="AFX143" s="64"/>
      <c r="AFY143" s="64"/>
      <c r="AFZ143" s="64"/>
      <c r="AGA143" s="64"/>
      <c r="AGB143" s="64"/>
      <c r="AGC143" s="64"/>
      <c r="AGD143" s="64"/>
      <c r="AGE143" s="64"/>
      <c r="AGF143" s="64"/>
      <c r="AGG143" s="64"/>
      <c r="AGH143" s="64"/>
      <c r="AGI143" s="64"/>
      <c r="AGJ143" s="64"/>
      <c r="AGK143" s="64"/>
      <c r="AGL143" s="64"/>
      <c r="AGM143" s="64"/>
      <c r="AGN143" s="64"/>
      <c r="AGO143" s="64"/>
      <c r="AGP143" s="64"/>
      <c r="AGQ143" s="64"/>
      <c r="AGR143" s="64"/>
      <c r="AGS143" s="64"/>
      <c r="AGT143" s="64"/>
      <c r="AGU143" s="64"/>
      <c r="AGV143" s="64"/>
      <c r="AGW143" s="64"/>
      <c r="AGX143" s="64"/>
      <c r="AGY143" s="64"/>
      <c r="AGZ143" s="64"/>
      <c r="AHA143" s="64"/>
      <c r="AHB143" s="64"/>
      <c r="AHC143" s="64"/>
      <c r="AHD143" s="64"/>
      <c r="AHE143" s="64"/>
      <c r="AHF143" s="64"/>
      <c r="AHG143" s="64"/>
      <c r="AHH143" s="64"/>
      <c r="AHI143" s="64"/>
      <c r="AHJ143" s="64"/>
      <c r="AHK143" s="64"/>
      <c r="AHL143" s="64"/>
      <c r="AHM143" s="64"/>
      <c r="AHN143" s="64"/>
      <c r="AHO143" s="64"/>
      <c r="AHP143" s="64"/>
      <c r="AHQ143" s="64"/>
      <c r="AHR143" s="64"/>
      <c r="AHS143" s="64"/>
      <c r="AHT143" s="64"/>
      <c r="AHU143" s="64"/>
      <c r="AHV143" s="64"/>
      <c r="AHW143" s="64"/>
      <c r="AHX143" s="64"/>
      <c r="AHY143" s="64"/>
      <c r="AHZ143" s="64"/>
      <c r="AIA143" s="64"/>
      <c r="AIB143" s="64"/>
      <c r="AIC143" s="64"/>
      <c r="AID143" s="64"/>
      <c r="AIE143" s="64"/>
      <c r="AIF143" s="64"/>
      <c r="AIG143" s="64"/>
      <c r="AIH143" s="64"/>
      <c r="AII143" s="64"/>
      <c r="AIJ143" s="64"/>
      <c r="AIK143" s="64"/>
      <c r="AIL143" s="64"/>
      <c r="AIM143" s="64"/>
      <c r="AIN143" s="64"/>
      <c r="AIO143" s="64"/>
      <c r="AIP143" s="64"/>
      <c r="AIQ143" s="64"/>
      <c r="AIR143" s="64"/>
      <c r="AIS143" s="64"/>
      <c r="AIT143" s="64"/>
      <c r="AIU143" s="64"/>
      <c r="AIV143" s="64"/>
      <c r="AIW143" s="64"/>
      <c r="AIX143" s="64"/>
      <c r="AIY143" s="64"/>
      <c r="AIZ143" s="64"/>
      <c r="AJA143" s="64"/>
      <c r="AJB143" s="64"/>
      <c r="AJC143" s="64"/>
      <c r="AJD143" s="64"/>
      <c r="AJE143" s="64"/>
      <c r="AJF143" s="64"/>
      <c r="AJG143" s="64"/>
      <c r="AJH143" s="64"/>
      <c r="AJI143" s="64"/>
      <c r="AJJ143" s="64"/>
      <c r="AJK143" s="64"/>
      <c r="AJL143" s="64"/>
      <c r="AJM143" s="64"/>
      <c r="AJN143" s="64"/>
      <c r="AJO143" s="64"/>
      <c r="AJP143" s="64"/>
      <c r="AJQ143" s="64"/>
      <c r="AJR143" s="64"/>
      <c r="AJS143" s="64"/>
      <c r="AJT143" s="64"/>
      <c r="AJU143" s="64"/>
      <c r="AJV143" s="64"/>
      <c r="AJW143" s="64"/>
      <c r="AJX143" s="64"/>
      <c r="AJY143" s="64"/>
      <c r="AJZ143" s="64"/>
      <c r="AKA143" s="64"/>
      <c r="AKB143" s="64"/>
      <c r="AKC143" s="64"/>
      <c r="AKD143" s="64"/>
      <c r="AKE143" s="64"/>
      <c r="AKF143" s="64"/>
      <c r="AKG143" s="64"/>
      <c r="AKH143" s="64"/>
      <c r="AKI143" s="64"/>
      <c r="AKJ143" s="64"/>
      <c r="AKK143" s="64"/>
      <c r="AKL143" s="64"/>
      <c r="AKM143" s="64"/>
      <c r="AKN143" s="64"/>
      <c r="AKO143" s="64"/>
      <c r="AKP143" s="64"/>
      <c r="AKQ143" s="64"/>
      <c r="AKR143" s="64"/>
      <c r="AKS143" s="64"/>
      <c r="AKT143" s="64"/>
      <c r="AKU143" s="64"/>
      <c r="AKV143" s="64"/>
      <c r="AKW143" s="64"/>
      <c r="AKX143" s="64"/>
      <c r="AKY143" s="64"/>
      <c r="AKZ143" s="64"/>
      <c r="ALA143" s="64"/>
      <c r="ALB143" s="64"/>
      <c r="ALC143" s="64"/>
      <c r="ALD143" s="64"/>
      <c r="ALE143" s="64"/>
      <c r="ALF143" s="64"/>
      <c r="ALG143" s="64"/>
      <c r="ALH143" s="64"/>
      <c r="ALI143" s="64"/>
      <c r="ALJ143" s="64"/>
      <c r="ALK143" s="64"/>
      <c r="ALL143" s="64"/>
      <c r="ALM143" s="64"/>
      <c r="ALN143" s="64"/>
      <c r="ALO143" s="64"/>
      <c r="ALP143" s="64"/>
      <c r="ALQ143" s="64"/>
      <c r="ALR143" s="64"/>
      <c r="ALS143" s="64"/>
      <c r="ALT143" s="64"/>
      <c r="ALU143" s="64"/>
      <c r="ALV143" s="64"/>
      <c r="ALW143" s="64"/>
      <c r="ALX143" s="64"/>
      <c r="ALY143" s="64"/>
      <c r="ALZ143" s="64"/>
      <c r="AMA143" s="64"/>
      <c r="AMB143" s="64"/>
      <c r="AMC143" s="64"/>
      <c r="AMD143" s="64"/>
      <c r="AME143" s="64"/>
      <c r="AMF143" s="64"/>
      <c r="AMG143" s="64"/>
      <c r="AMH143" s="64"/>
      <c r="AMI143" s="64"/>
      <c r="AMJ143" s="64"/>
      <c r="AMK143" s="64"/>
      <c r="AML143" s="64"/>
      <c r="AMM143" s="64"/>
      <c r="AMN143" s="64"/>
      <c r="AMO143" s="64"/>
      <c r="AMP143" s="64"/>
      <c r="AMQ143" s="64"/>
      <c r="AMR143" s="64"/>
      <c r="AMS143" s="64"/>
      <c r="AMT143" s="64"/>
      <c r="AMU143" s="64"/>
      <c r="AMV143" s="64"/>
      <c r="AMW143" s="64"/>
      <c r="AMX143" s="64"/>
      <c r="AMY143" s="64"/>
      <c r="AMZ143" s="64"/>
      <c r="ANA143" s="64"/>
      <c r="ANB143" s="64"/>
      <c r="ANC143" s="64"/>
      <c r="AND143" s="64"/>
      <c r="ANE143" s="64"/>
      <c r="ANF143" s="64"/>
      <c r="ANG143" s="64"/>
      <c r="ANH143" s="64"/>
      <c r="ANI143" s="64"/>
      <c r="ANJ143" s="64"/>
      <c r="ANK143" s="64"/>
      <c r="ANL143" s="64"/>
      <c r="ANM143" s="64"/>
      <c r="ANN143" s="64"/>
      <c r="ANO143" s="64"/>
      <c r="ANP143" s="64"/>
      <c r="ANQ143" s="64"/>
      <c r="ANR143" s="64"/>
      <c r="ANS143" s="64"/>
      <c r="ANT143" s="64"/>
      <c r="ANU143" s="64"/>
      <c r="ANV143" s="64"/>
      <c r="ANW143" s="64"/>
      <c r="ANX143" s="64"/>
      <c r="ANY143" s="64"/>
      <c r="ANZ143" s="64"/>
      <c r="AOA143" s="64"/>
      <c r="AOB143" s="64"/>
      <c r="AOC143" s="64"/>
      <c r="AOD143" s="64"/>
      <c r="AOE143" s="64"/>
      <c r="AOF143" s="64"/>
      <c r="AOG143" s="64"/>
      <c r="AOH143" s="64"/>
      <c r="AOI143" s="64"/>
      <c r="AOJ143" s="64"/>
      <c r="AOK143" s="64"/>
      <c r="AOL143" s="64"/>
      <c r="AOM143" s="64"/>
      <c r="AON143" s="64"/>
      <c r="AOO143" s="64"/>
      <c r="AOP143" s="64"/>
      <c r="AOQ143" s="64"/>
      <c r="AOR143" s="64"/>
      <c r="AOS143" s="64"/>
      <c r="AOT143" s="64"/>
      <c r="AOU143" s="64"/>
      <c r="AOV143" s="64"/>
      <c r="AOW143" s="64"/>
      <c r="AOX143" s="64"/>
      <c r="AOY143" s="64"/>
      <c r="AOZ143" s="64"/>
      <c r="APA143" s="64"/>
      <c r="APB143" s="64"/>
      <c r="APC143" s="64"/>
      <c r="APD143" s="64"/>
      <c r="APE143" s="64"/>
      <c r="APF143" s="64"/>
      <c r="APG143" s="64"/>
      <c r="APH143" s="64"/>
      <c r="API143" s="64"/>
      <c r="APJ143" s="64"/>
      <c r="APK143" s="64"/>
      <c r="APL143" s="64"/>
      <c r="APM143" s="64"/>
      <c r="APN143" s="64"/>
      <c r="APO143" s="64"/>
      <c r="APP143" s="64"/>
      <c r="APQ143" s="64"/>
      <c r="APR143" s="64"/>
      <c r="APS143" s="64"/>
      <c r="APT143" s="64"/>
      <c r="APU143" s="64"/>
      <c r="APV143" s="64"/>
      <c r="APW143" s="64"/>
      <c r="APX143" s="64"/>
      <c r="APY143" s="64"/>
      <c r="APZ143" s="64"/>
      <c r="AQA143" s="64"/>
      <c r="AQB143" s="64"/>
      <c r="AQC143" s="64"/>
      <c r="AQD143" s="64"/>
      <c r="AQE143" s="64"/>
      <c r="AQF143" s="64"/>
      <c r="AQG143" s="64"/>
      <c r="AQH143" s="64"/>
      <c r="AQI143" s="64"/>
      <c r="AQJ143" s="64"/>
      <c r="AQK143" s="64"/>
      <c r="AQL143" s="64"/>
      <c r="AQM143" s="64"/>
      <c r="AQN143" s="64"/>
      <c r="AQO143" s="64"/>
      <c r="AQP143" s="64"/>
      <c r="AQQ143" s="64"/>
      <c r="AQR143" s="64"/>
      <c r="AQS143" s="64"/>
      <c r="AQT143" s="64"/>
      <c r="AQU143" s="64"/>
      <c r="AQV143" s="64"/>
      <c r="AQW143" s="64"/>
      <c r="AQX143" s="64"/>
      <c r="AQY143" s="64"/>
      <c r="AQZ143" s="64"/>
      <c r="ARA143" s="64"/>
      <c r="ARB143" s="64"/>
      <c r="ARC143" s="64"/>
      <c r="ARD143" s="64"/>
      <c r="ARE143" s="64"/>
      <c r="ARF143" s="64"/>
      <c r="ARG143" s="64"/>
      <c r="ARH143" s="64"/>
      <c r="ARI143" s="64"/>
      <c r="ARJ143" s="64"/>
      <c r="ARK143" s="64"/>
      <c r="ARL143" s="64"/>
      <c r="ARM143" s="64"/>
      <c r="ARN143" s="64"/>
      <c r="ARO143" s="64"/>
      <c r="ARP143" s="64"/>
      <c r="ARQ143" s="64"/>
      <c r="ARR143" s="64"/>
      <c r="ARS143" s="64"/>
      <c r="ART143" s="64"/>
      <c r="ARU143" s="64"/>
      <c r="ARV143" s="64"/>
      <c r="ARW143" s="64"/>
      <c r="ARX143" s="64"/>
      <c r="ARY143" s="64"/>
      <c r="ARZ143" s="64"/>
      <c r="ASA143" s="64"/>
      <c r="ASB143" s="64"/>
      <c r="ASC143" s="64"/>
      <c r="ASD143" s="64"/>
      <c r="ASE143" s="64"/>
      <c r="ASF143" s="64"/>
      <c r="ASG143" s="64"/>
      <c r="ASH143" s="64"/>
      <c r="ASI143" s="64"/>
      <c r="ASJ143" s="64"/>
      <c r="ASK143" s="64"/>
      <c r="ASL143" s="64"/>
      <c r="ASM143" s="64"/>
      <c r="ASN143" s="64"/>
      <c r="ASO143" s="64"/>
      <c r="ASP143" s="64"/>
      <c r="ASQ143" s="64"/>
      <c r="ASR143" s="64"/>
      <c r="ASS143" s="64"/>
      <c r="AST143" s="64"/>
      <c r="ASU143" s="64"/>
      <c r="ASV143" s="64"/>
      <c r="ASW143" s="64"/>
      <c r="ASX143" s="64"/>
      <c r="ASY143" s="64"/>
      <c r="ASZ143" s="64"/>
      <c r="ATA143" s="64"/>
      <c r="ATB143" s="64"/>
      <c r="ATC143" s="64"/>
      <c r="ATD143" s="64"/>
      <c r="ATE143" s="64"/>
      <c r="ATF143" s="64"/>
      <c r="ATG143" s="64"/>
      <c r="ATH143" s="64"/>
      <c r="ATI143" s="64"/>
      <c r="ATJ143" s="64"/>
      <c r="ATK143" s="64"/>
      <c r="ATL143" s="64"/>
      <c r="ATM143" s="64"/>
      <c r="ATN143" s="64"/>
      <c r="ATO143" s="64"/>
      <c r="ATP143" s="64"/>
      <c r="ATQ143" s="64"/>
      <c r="ATR143" s="64"/>
      <c r="ATS143" s="64"/>
      <c r="ATT143" s="64"/>
      <c r="ATU143" s="64"/>
      <c r="ATV143" s="64"/>
      <c r="ATW143" s="64"/>
      <c r="ATX143" s="64"/>
      <c r="ATY143" s="64"/>
      <c r="ATZ143" s="64"/>
      <c r="AUA143" s="64"/>
      <c r="AUB143" s="64"/>
      <c r="AUC143" s="64"/>
      <c r="AUD143" s="64"/>
      <c r="AUE143" s="64"/>
      <c r="AUF143" s="64"/>
      <c r="AUG143" s="64"/>
      <c r="AUH143" s="64"/>
      <c r="AUI143" s="64"/>
      <c r="AUJ143" s="64"/>
      <c r="AUK143" s="64"/>
      <c r="AUL143" s="64"/>
      <c r="AUM143" s="64"/>
      <c r="AUN143" s="64"/>
      <c r="AUO143" s="64"/>
      <c r="AUP143" s="64"/>
      <c r="AUQ143" s="64"/>
      <c r="AUR143" s="64"/>
      <c r="AUS143" s="64"/>
      <c r="AUT143" s="64"/>
      <c r="AUU143" s="64"/>
      <c r="AUV143" s="64"/>
      <c r="AUW143" s="64"/>
      <c r="AUX143" s="64"/>
      <c r="AUY143" s="64"/>
      <c r="AUZ143" s="64"/>
      <c r="AVA143" s="64"/>
      <c r="AVB143" s="64"/>
      <c r="AVC143" s="64"/>
      <c r="AVD143" s="64"/>
      <c r="AVE143" s="64"/>
      <c r="AVF143" s="64"/>
      <c r="AVG143" s="64"/>
      <c r="AVH143" s="64"/>
      <c r="AVI143" s="64"/>
      <c r="AVJ143" s="64"/>
      <c r="AVK143" s="64"/>
      <c r="AVL143" s="64"/>
      <c r="AVM143" s="64"/>
      <c r="AVN143" s="64"/>
      <c r="AVO143" s="64"/>
      <c r="AVP143" s="64"/>
      <c r="AVQ143" s="64"/>
      <c r="AVR143" s="64"/>
      <c r="AVS143" s="64"/>
      <c r="AVT143" s="64"/>
      <c r="AVU143" s="64"/>
      <c r="AVV143" s="64"/>
      <c r="AVW143" s="64"/>
      <c r="AVX143" s="64"/>
      <c r="AVY143" s="64"/>
      <c r="AVZ143" s="64"/>
      <c r="AWA143" s="64"/>
      <c r="AWB143" s="64"/>
      <c r="AWC143" s="64"/>
      <c r="AWD143" s="64"/>
      <c r="AWE143" s="64"/>
      <c r="AWF143" s="64"/>
      <c r="AWG143" s="64"/>
      <c r="AWH143" s="64"/>
      <c r="AWI143" s="64"/>
      <c r="AWJ143" s="64"/>
      <c r="AWK143" s="64"/>
      <c r="AWL143" s="64"/>
      <c r="AWM143" s="64"/>
      <c r="AWN143" s="64"/>
      <c r="AWO143" s="64"/>
      <c r="AWP143" s="64"/>
      <c r="AWQ143" s="64"/>
      <c r="AWR143" s="64"/>
      <c r="AWS143" s="64"/>
      <c r="AWT143" s="64"/>
      <c r="AWU143" s="64"/>
      <c r="AWV143" s="64"/>
      <c r="AWW143" s="64"/>
      <c r="AWX143" s="64"/>
      <c r="AWY143" s="64"/>
      <c r="AWZ143" s="64"/>
      <c r="AXA143" s="64"/>
      <c r="AXB143" s="64"/>
      <c r="AXC143" s="64"/>
      <c r="AXD143" s="64"/>
      <c r="AXE143" s="64"/>
      <c r="AXF143" s="64"/>
      <c r="AXG143" s="64"/>
      <c r="AXH143" s="64"/>
      <c r="AXI143" s="64"/>
      <c r="AXJ143" s="64"/>
      <c r="AXK143" s="64"/>
      <c r="AXL143" s="64"/>
      <c r="AXM143" s="64"/>
      <c r="AXN143" s="64"/>
      <c r="AXO143" s="64"/>
      <c r="AXP143" s="64"/>
      <c r="AXQ143" s="64"/>
      <c r="AXR143" s="64"/>
      <c r="AXS143" s="64"/>
      <c r="AXT143" s="64"/>
      <c r="AXU143" s="64"/>
      <c r="AXV143" s="64"/>
      <c r="AXW143" s="64"/>
      <c r="AXX143" s="64"/>
      <c r="AXY143" s="64"/>
      <c r="AXZ143" s="64"/>
      <c r="AYA143" s="64"/>
      <c r="AYB143" s="64"/>
      <c r="AYC143" s="64"/>
      <c r="AYD143" s="64"/>
      <c r="AYE143" s="64"/>
      <c r="AYF143" s="64"/>
      <c r="AYG143" s="64"/>
      <c r="AYH143" s="64"/>
      <c r="AYI143" s="64"/>
      <c r="AYJ143" s="64"/>
      <c r="AYK143" s="64"/>
      <c r="AYL143" s="64"/>
      <c r="AYM143" s="64"/>
      <c r="AYN143" s="64"/>
      <c r="AYO143" s="64"/>
      <c r="AYP143" s="64"/>
      <c r="AYQ143" s="64"/>
      <c r="AYR143" s="64"/>
      <c r="AYS143" s="64"/>
      <c r="AYT143" s="64"/>
      <c r="AYU143" s="64"/>
      <c r="AYV143" s="64"/>
      <c r="AYW143" s="64"/>
      <c r="AYX143" s="64"/>
      <c r="AYY143" s="64"/>
      <c r="AYZ143" s="64"/>
      <c r="AZA143" s="64"/>
      <c r="AZB143" s="64"/>
      <c r="AZC143" s="64"/>
      <c r="AZD143" s="64"/>
      <c r="AZE143" s="64"/>
      <c r="AZF143" s="64"/>
      <c r="AZG143" s="64"/>
      <c r="AZH143" s="64"/>
      <c r="AZI143" s="64"/>
      <c r="AZJ143" s="64"/>
      <c r="AZK143" s="64"/>
      <c r="AZL143" s="64"/>
      <c r="AZM143" s="64"/>
      <c r="AZN143" s="64"/>
      <c r="AZO143" s="64"/>
      <c r="AZP143" s="64"/>
      <c r="AZQ143" s="64"/>
      <c r="AZR143" s="64"/>
      <c r="AZS143" s="64"/>
      <c r="AZT143" s="64"/>
      <c r="AZU143" s="64"/>
      <c r="AZV143" s="64"/>
      <c r="AZW143" s="64"/>
      <c r="AZX143" s="64"/>
      <c r="AZY143" s="64"/>
      <c r="AZZ143" s="64"/>
      <c r="BAA143" s="64"/>
      <c r="BAB143" s="64"/>
      <c r="BAC143" s="64"/>
      <c r="BAD143" s="64"/>
      <c r="BAE143" s="64"/>
      <c r="BAF143" s="64"/>
      <c r="BAG143" s="64"/>
      <c r="BAH143" s="64"/>
      <c r="BAI143" s="64"/>
      <c r="BAJ143" s="64"/>
      <c r="BAK143" s="64"/>
      <c r="BAL143" s="64"/>
      <c r="BAM143" s="64"/>
      <c r="BAN143" s="64"/>
      <c r="BAO143" s="64"/>
      <c r="BAP143" s="64"/>
      <c r="BAQ143" s="64"/>
      <c r="BAR143" s="64"/>
      <c r="BAS143" s="64"/>
      <c r="BAT143" s="64"/>
      <c r="BAU143" s="64"/>
      <c r="BAV143" s="64"/>
      <c r="BAW143" s="64"/>
      <c r="BAX143" s="64"/>
      <c r="BAY143" s="64"/>
      <c r="BAZ143" s="64"/>
      <c r="BBA143" s="64"/>
      <c r="BBB143" s="64"/>
      <c r="BBC143" s="64"/>
      <c r="BBD143" s="64"/>
      <c r="BBE143" s="64"/>
      <c r="BBF143" s="64"/>
      <c r="BBG143" s="64"/>
      <c r="BBH143" s="64"/>
      <c r="BBI143" s="64"/>
      <c r="BBJ143" s="64"/>
      <c r="BBK143" s="64"/>
      <c r="BBL143" s="64"/>
      <c r="BBM143" s="64"/>
      <c r="BBN143" s="64"/>
      <c r="BBO143" s="64"/>
      <c r="BBP143" s="64"/>
      <c r="BBQ143" s="64"/>
      <c r="BBR143" s="64"/>
      <c r="BBS143" s="64"/>
      <c r="BBT143" s="64"/>
      <c r="BBU143" s="64"/>
      <c r="BBV143" s="64"/>
      <c r="BBW143" s="64"/>
      <c r="BBX143" s="64"/>
      <c r="BBY143" s="64"/>
      <c r="BBZ143" s="64"/>
      <c r="BCA143" s="64"/>
      <c r="BCB143" s="64"/>
      <c r="BCC143" s="64"/>
      <c r="BCD143" s="64"/>
      <c r="BCE143" s="64"/>
      <c r="BCF143" s="64"/>
      <c r="BCG143" s="64"/>
      <c r="BCH143" s="64"/>
      <c r="BCI143" s="64"/>
      <c r="BCJ143" s="64"/>
      <c r="BCK143" s="64"/>
      <c r="BCL143" s="64"/>
      <c r="BCM143" s="64"/>
      <c r="BCN143" s="64"/>
      <c r="BCO143" s="64"/>
      <c r="BCP143" s="64"/>
      <c r="BCQ143" s="64"/>
      <c r="BCR143" s="64"/>
      <c r="BCS143" s="64"/>
      <c r="BCT143" s="64"/>
      <c r="BCU143" s="64"/>
      <c r="BCV143" s="64"/>
      <c r="BCW143" s="64"/>
      <c r="BCX143" s="64"/>
      <c r="BCY143" s="64"/>
      <c r="BCZ143" s="64"/>
      <c r="BDA143" s="64"/>
      <c r="BDB143" s="64"/>
      <c r="BDC143" s="64"/>
      <c r="BDD143" s="64"/>
      <c r="BDE143" s="64"/>
      <c r="BDF143" s="64"/>
      <c r="BDG143" s="64"/>
      <c r="BDH143" s="64"/>
      <c r="BDI143" s="64"/>
      <c r="BDJ143" s="64"/>
      <c r="BDK143" s="64"/>
      <c r="BDL143" s="64"/>
      <c r="BDM143" s="64"/>
      <c r="BDN143" s="64"/>
      <c r="BDO143" s="64"/>
      <c r="BDP143" s="64"/>
      <c r="BDQ143" s="64"/>
      <c r="BDR143" s="64"/>
      <c r="BDS143" s="64"/>
      <c r="BDT143" s="64"/>
      <c r="BDU143" s="64"/>
      <c r="BDV143" s="64"/>
      <c r="BDW143" s="64"/>
      <c r="BDX143" s="64"/>
      <c r="BDY143" s="64"/>
      <c r="BDZ143" s="64"/>
      <c r="BEA143" s="64"/>
      <c r="BEB143" s="64"/>
      <c r="BEC143" s="64"/>
      <c r="BED143" s="64"/>
      <c r="BEE143" s="64"/>
      <c r="BEF143" s="64"/>
      <c r="BEG143" s="64"/>
      <c r="BEH143" s="64"/>
      <c r="BEI143" s="64"/>
      <c r="BEJ143" s="64"/>
      <c r="BEK143" s="64"/>
      <c r="BEL143" s="64"/>
      <c r="BEM143" s="64"/>
      <c r="BEN143" s="64"/>
      <c r="BEO143" s="64"/>
      <c r="BEP143" s="64"/>
      <c r="BEQ143" s="64"/>
      <c r="BER143" s="64"/>
      <c r="BES143" s="64"/>
      <c r="BET143" s="64"/>
      <c r="BEU143" s="64"/>
      <c r="BEV143" s="64"/>
      <c r="BEW143" s="64"/>
      <c r="BEX143" s="64"/>
      <c r="BEY143" s="64"/>
      <c r="BEZ143" s="64"/>
      <c r="BFA143" s="64"/>
      <c r="BFB143" s="64"/>
      <c r="BFC143" s="64"/>
      <c r="BFD143" s="64"/>
      <c r="BFE143" s="64"/>
      <c r="BFF143" s="64"/>
      <c r="BFG143" s="64"/>
      <c r="BFH143" s="64"/>
      <c r="BFI143" s="64"/>
      <c r="BFJ143" s="64"/>
      <c r="BFK143" s="64"/>
      <c r="BFL143" s="64"/>
      <c r="BFM143" s="64"/>
      <c r="BFN143" s="64"/>
      <c r="BFO143" s="64"/>
      <c r="BFP143" s="64"/>
      <c r="BFQ143" s="64"/>
      <c r="BFR143" s="64"/>
      <c r="BFS143" s="64"/>
      <c r="BFT143" s="64"/>
      <c r="BFU143" s="64"/>
      <c r="BFV143" s="64"/>
      <c r="BFW143" s="64"/>
      <c r="BFX143" s="64"/>
      <c r="BFY143" s="64"/>
      <c r="BFZ143" s="64"/>
      <c r="BGA143" s="64"/>
      <c r="BGB143" s="64"/>
      <c r="BGC143" s="64"/>
      <c r="BGD143" s="64"/>
      <c r="BGE143" s="64"/>
      <c r="BGF143" s="64"/>
      <c r="BGG143" s="64"/>
      <c r="BGH143" s="64"/>
      <c r="BGI143" s="64"/>
      <c r="BGJ143" s="64"/>
      <c r="BGK143" s="64"/>
      <c r="BGL143" s="64"/>
      <c r="BGM143" s="64"/>
      <c r="BGN143" s="64"/>
      <c r="BGO143" s="64"/>
      <c r="BGP143" s="64"/>
      <c r="BGQ143" s="64"/>
      <c r="BGR143" s="64"/>
      <c r="BGS143" s="64"/>
      <c r="BGT143" s="64"/>
      <c r="BGU143" s="64"/>
      <c r="BGV143" s="64"/>
      <c r="BGW143" s="64"/>
      <c r="BGX143" s="64"/>
      <c r="BGY143" s="64"/>
      <c r="BGZ143" s="64"/>
      <c r="BHA143" s="64"/>
      <c r="BHB143" s="64"/>
      <c r="BHC143" s="64"/>
      <c r="BHD143" s="64"/>
      <c r="BHE143" s="64"/>
      <c r="BHF143" s="64"/>
      <c r="BHG143" s="64"/>
      <c r="BHH143" s="64"/>
      <c r="BHI143" s="64"/>
      <c r="BHJ143" s="64"/>
      <c r="BHK143" s="64"/>
      <c r="BHL143" s="64"/>
      <c r="BHM143" s="64"/>
      <c r="BHN143" s="64"/>
      <c r="BHO143" s="64"/>
      <c r="BHP143" s="64"/>
      <c r="BHQ143" s="64"/>
      <c r="BHR143" s="64"/>
      <c r="BHS143" s="64"/>
      <c r="BHT143" s="64"/>
      <c r="BHU143" s="64"/>
      <c r="BHV143" s="64"/>
      <c r="BHW143" s="64"/>
      <c r="BHX143" s="64"/>
      <c r="BHY143" s="64"/>
      <c r="BHZ143" s="64"/>
      <c r="BIA143" s="64"/>
      <c r="BIB143" s="64"/>
      <c r="BIC143" s="64"/>
      <c r="BID143" s="64"/>
      <c r="BIE143" s="64"/>
      <c r="BIF143" s="64"/>
      <c r="BIG143" s="64"/>
      <c r="BIH143" s="64"/>
      <c r="BII143" s="64"/>
      <c r="BIJ143" s="64"/>
      <c r="BIK143" s="64"/>
      <c r="BIL143" s="64"/>
      <c r="BIM143" s="64"/>
      <c r="BIN143" s="64"/>
      <c r="BIO143" s="64"/>
      <c r="BIP143" s="64"/>
      <c r="BIQ143" s="64"/>
      <c r="BIR143" s="64"/>
      <c r="BIS143" s="64"/>
      <c r="BIT143" s="64"/>
      <c r="BIU143" s="64"/>
      <c r="BIV143" s="64"/>
      <c r="BIW143" s="64"/>
      <c r="BIX143" s="64"/>
      <c r="BIY143" s="64"/>
      <c r="BIZ143" s="64"/>
      <c r="BJA143" s="64"/>
      <c r="BJB143" s="64"/>
      <c r="BJC143" s="64"/>
      <c r="BJD143" s="64"/>
      <c r="BJE143" s="64"/>
      <c r="BJF143" s="64"/>
      <c r="BJG143" s="64"/>
      <c r="BJH143" s="64"/>
      <c r="BJI143" s="64"/>
      <c r="BJJ143" s="64"/>
      <c r="BJK143" s="64"/>
      <c r="BJL143" s="64"/>
      <c r="BJM143" s="64"/>
      <c r="BJN143" s="64"/>
      <c r="BJO143" s="64"/>
      <c r="BJP143" s="64"/>
      <c r="BJQ143" s="64"/>
      <c r="BJR143" s="64"/>
      <c r="BJS143" s="64"/>
      <c r="BJT143" s="64"/>
      <c r="BJU143" s="64"/>
      <c r="BJV143" s="64"/>
      <c r="BJW143" s="64"/>
      <c r="BJX143" s="64"/>
      <c r="BJY143" s="64"/>
      <c r="BJZ143" s="64"/>
      <c r="BKA143" s="64"/>
      <c r="BKB143" s="64"/>
      <c r="BKC143" s="64"/>
      <c r="BKD143" s="64"/>
      <c r="BKE143" s="64"/>
      <c r="BKF143" s="64"/>
      <c r="BKG143" s="64"/>
      <c r="BKH143" s="64"/>
      <c r="BKI143" s="64"/>
      <c r="BKJ143" s="64"/>
      <c r="BKK143" s="64"/>
      <c r="BKL143" s="64"/>
      <c r="BKM143" s="64"/>
      <c r="BKN143" s="64"/>
      <c r="BKO143" s="64"/>
      <c r="BKP143" s="64"/>
      <c r="BKQ143" s="64"/>
      <c r="BKR143" s="64"/>
      <c r="BKS143" s="64"/>
      <c r="BKT143" s="64"/>
      <c r="BKU143" s="64"/>
      <c r="BKV143" s="64"/>
      <c r="BKW143" s="64"/>
      <c r="BKX143" s="64"/>
      <c r="BKY143" s="64"/>
      <c r="BKZ143" s="64"/>
      <c r="BLA143" s="64"/>
      <c r="BLB143" s="64"/>
      <c r="BLC143" s="64"/>
      <c r="BLD143" s="64"/>
      <c r="BLE143" s="64"/>
      <c r="BLF143" s="64"/>
      <c r="BLG143" s="64"/>
      <c r="BLH143" s="64"/>
      <c r="BLI143" s="64"/>
      <c r="BLJ143" s="64"/>
      <c r="BLK143" s="64"/>
      <c r="BLL143" s="64"/>
      <c r="BLM143" s="64"/>
      <c r="BLN143" s="64"/>
      <c r="BLO143" s="64"/>
      <c r="BLP143" s="64"/>
      <c r="BLQ143" s="64"/>
      <c r="BLR143" s="64"/>
      <c r="BLS143" s="64"/>
      <c r="BLT143" s="64"/>
      <c r="BLU143" s="64"/>
      <c r="BLV143" s="64"/>
      <c r="BLW143" s="64"/>
      <c r="BLX143" s="64"/>
      <c r="BLY143" s="64"/>
      <c r="BLZ143" s="64"/>
      <c r="BMA143" s="64"/>
      <c r="BMB143" s="64"/>
      <c r="BMC143" s="64"/>
      <c r="BMD143" s="64"/>
      <c r="BME143" s="64"/>
      <c r="BMF143" s="64"/>
      <c r="BMG143" s="64"/>
      <c r="BMH143" s="64"/>
      <c r="BMI143" s="64"/>
      <c r="BMJ143" s="64"/>
      <c r="BMK143" s="64"/>
      <c r="BML143" s="64"/>
      <c r="BMM143" s="64"/>
      <c r="BMN143" s="64"/>
      <c r="BMO143" s="64"/>
      <c r="BMP143" s="64"/>
      <c r="BMQ143" s="64"/>
      <c r="BMR143" s="64"/>
      <c r="BMS143" s="64"/>
      <c r="BMT143" s="64"/>
      <c r="BMU143" s="64"/>
      <c r="BMV143" s="64"/>
      <c r="BMW143" s="64"/>
      <c r="BMX143" s="64"/>
      <c r="BMY143" s="64"/>
      <c r="BMZ143" s="64"/>
      <c r="BNA143" s="64"/>
      <c r="BNB143" s="64"/>
      <c r="BNC143" s="64"/>
      <c r="BND143" s="64"/>
      <c r="BNE143" s="64"/>
      <c r="BNF143" s="64"/>
      <c r="BNG143" s="64"/>
      <c r="BNH143" s="64"/>
      <c r="BNI143" s="64"/>
      <c r="BNJ143" s="64"/>
      <c r="BNK143" s="64"/>
      <c r="BNL143" s="64"/>
      <c r="BNM143" s="64"/>
      <c r="BNN143" s="64"/>
      <c r="BNO143" s="64"/>
      <c r="BNP143" s="64"/>
      <c r="BNQ143" s="64"/>
      <c r="BNR143" s="64"/>
      <c r="BNS143" s="64"/>
      <c r="BNT143" s="64"/>
      <c r="BNU143" s="64"/>
      <c r="BNV143" s="64"/>
      <c r="BNW143" s="64"/>
      <c r="BNX143" s="64"/>
      <c r="BNY143" s="64"/>
      <c r="BNZ143" s="64"/>
      <c r="BOA143" s="64"/>
      <c r="BOB143" s="64"/>
      <c r="BOC143" s="64"/>
      <c r="BOD143" s="64"/>
      <c r="BOE143" s="64"/>
      <c r="BOF143" s="64"/>
      <c r="BOG143" s="64"/>
      <c r="BOH143" s="64"/>
      <c r="BOI143" s="64"/>
      <c r="BOJ143" s="64"/>
      <c r="BOK143" s="64"/>
      <c r="BOL143" s="64"/>
      <c r="BOM143" s="64"/>
      <c r="BON143" s="64"/>
      <c r="BOO143" s="64"/>
      <c r="BOP143" s="64"/>
      <c r="BOQ143" s="64"/>
      <c r="BOR143" s="64"/>
      <c r="BOS143" s="64"/>
      <c r="BOT143" s="64"/>
      <c r="BOU143" s="64"/>
      <c r="BOV143" s="64"/>
      <c r="BOW143" s="64"/>
      <c r="BOX143" s="64"/>
      <c r="BOY143" s="64"/>
      <c r="BOZ143" s="64"/>
      <c r="BPA143" s="64"/>
      <c r="BPB143" s="64"/>
      <c r="BPC143" s="64"/>
      <c r="BPD143" s="64"/>
      <c r="BPE143" s="64"/>
      <c r="BPF143" s="64"/>
      <c r="BPG143" s="64"/>
      <c r="BPH143" s="64"/>
      <c r="BPI143" s="64"/>
      <c r="BPJ143" s="64"/>
      <c r="BPK143" s="64"/>
      <c r="BPL143" s="64"/>
      <c r="BPM143" s="64"/>
      <c r="BPN143" s="64"/>
      <c r="BPO143" s="64"/>
      <c r="BPP143" s="64"/>
      <c r="BPQ143" s="64"/>
      <c r="BPR143" s="64"/>
      <c r="BPS143" s="64"/>
      <c r="BPT143" s="64"/>
      <c r="BPU143" s="64"/>
      <c r="BPV143" s="64"/>
      <c r="BPW143" s="64"/>
      <c r="BPX143" s="64"/>
      <c r="BPY143" s="64"/>
      <c r="BPZ143" s="64"/>
      <c r="BQA143" s="64"/>
      <c r="BQB143" s="64"/>
      <c r="BQC143" s="64"/>
      <c r="BQD143" s="64"/>
      <c r="BQE143" s="64"/>
      <c r="BQF143" s="64"/>
      <c r="BQG143" s="64"/>
      <c r="BQH143" s="64"/>
      <c r="BQI143" s="64"/>
      <c r="BQJ143" s="64"/>
      <c r="BQK143" s="64"/>
      <c r="BQL143" s="64"/>
      <c r="BQM143" s="64"/>
      <c r="BQN143" s="64"/>
      <c r="BQO143" s="64"/>
      <c r="BQP143" s="64"/>
      <c r="BQQ143" s="64"/>
      <c r="BQR143" s="64"/>
      <c r="BQS143" s="64"/>
      <c r="BQT143" s="64"/>
      <c r="BQU143" s="64"/>
      <c r="BQV143" s="64"/>
      <c r="BQW143" s="64"/>
      <c r="BQX143" s="64"/>
      <c r="BQY143" s="64"/>
      <c r="BQZ143" s="64"/>
      <c r="BRA143" s="64"/>
      <c r="BRB143" s="64"/>
      <c r="BRC143" s="64"/>
      <c r="BRD143" s="64"/>
      <c r="BRE143" s="64"/>
      <c r="BRF143" s="64"/>
      <c r="BRG143" s="64"/>
      <c r="BRH143" s="64"/>
      <c r="BRI143" s="64"/>
      <c r="BRJ143" s="64"/>
      <c r="BRK143" s="64"/>
      <c r="BRL143" s="64"/>
      <c r="BRM143" s="64"/>
      <c r="BRN143" s="64"/>
      <c r="BRO143" s="64"/>
      <c r="BRP143" s="64"/>
      <c r="BRQ143" s="64"/>
      <c r="BRR143" s="64"/>
      <c r="BRS143" s="64"/>
      <c r="BRT143" s="64"/>
      <c r="BRU143" s="64"/>
      <c r="BRV143" s="64"/>
      <c r="BRW143" s="64"/>
      <c r="BRX143" s="64"/>
      <c r="BRY143" s="64"/>
      <c r="BRZ143" s="64"/>
      <c r="BSA143" s="64"/>
      <c r="BSB143" s="64"/>
      <c r="BSC143" s="64"/>
      <c r="BSD143" s="64"/>
      <c r="BSE143" s="64"/>
      <c r="BSF143" s="64"/>
      <c r="BSG143" s="64"/>
      <c r="BSH143" s="64"/>
      <c r="BSI143" s="64"/>
      <c r="BSJ143" s="64"/>
      <c r="BSK143" s="64"/>
      <c r="BSL143" s="64"/>
      <c r="BSM143" s="64"/>
      <c r="BSN143" s="64"/>
      <c r="BSO143" s="64"/>
      <c r="BSP143" s="64"/>
      <c r="BSQ143" s="64"/>
      <c r="BSR143" s="64"/>
      <c r="BSS143" s="64"/>
      <c r="BST143" s="64"/>
      <c r="BSU143" s="64"/>
      <c r="BSV143" s="64"/>
      <c r="BSW143" s="64"/>
      <c r="BSX143" s="64"/>
      <c r="BSY143" s="64"/>
      <c r="BSZ143" s="64"/>
      <c r="BTA143" s="64"/>
      <c r="BTB143" s="64"/>
      <c r="BTC143" s="64"/>
      <c r="BTD143" s="64"/>
      <c r="BTE143" s="64"/>
      <c r="BTF143" s="64"/>
      <c r="BTG143" s="64"/>
      <c r="BTH143" s="64"/>
      <c r="BTI143" s="64"/>
      <c r="BTJ143" s="64"/>
      <c r="BTK143" s="64"/>
      <c r="BTL143" s="64"/>
      <c r="BTM143" s="64"/>
      <c r="BTN143" s="64"/>
      <c r="BTO143" s="64"/>
      <c r="BTP143" s="64"/>
      <c r="BTQ143" s="64"/>
      <c r="BTR143" s="64"/>
      <c r="BTS143" s="64"/>
      <c r="BTT143" s="64"/>
      <c r="BTU143" s="64"/>
      <c r="BTV143" s="64"/>
      <c r="BTW143" s="64"/>
      <c r="BTX143" s="64"/>
      <c r="BTY143" s="64"/>
      <c r="BTZ143" s="64"/>
      <c r="BUA143" s="64"/>
      <c r="BUB143" s="64"/>
      <c r="BUC143" s="64"/>
      <c r="BUD143" s="64"/>
      <c r="BUE143" s="64"/>
      <c r="BUF143" s="64"/>
      <c r="BUG143" s="64"/>
      <c r="BUH143" s="64"/>
      <c r="BUI143" s="64"/>
      <c r="BUJ143" s="64"/>
      <c r="BUK143" s="64"/>
      <c r="BUL143" s="64"/>
      <c r="BUM143" s="64"/>
      <c r="BUN143" s="64"/>
      <c r="BUO143" s="64"/>
      <c r="BUP143" s="64"/>
      <c r="BUQ143" s="64"/>
      <c r="BUR143" s="64"/>
      <c r="BUS143" s="64"/>
      <c r="BUT143" s="64"/>
      <c r="BUU143" s="64"/>
      <c r="BUV143" s="64"/>
      <c r="BUW143" s="64"/>
      <c r="BUX143" s="64"/>
      <c r="BUY143" s="64"/>
      <c r="BUZ143" s="64"/>
      <c r="BVA143" s="64"/>
      <c r="BVB143" s="64"/>
      <c r="BVC143" s="64"/>
      <c r="BVD143" s="64"/>
      <c r="BVE143" s="64"/>
      <c r="BVF143" s="64"/>
      <c r="BVG143" s="64"/>
      <c r="BVH143" s="64"/>
      <c r="BVI143" s="64"/>
      <c r="BVJ143" s="64"/>
      <c r="BVK143" s="64"/>
      <c r="BVL143" s="64"/>
      <c r="BVM143" s="64"/>
      <c r="BVN143" s="64"/>
      <c r="BVO143" s="64"/>
      <c r="BVP143" s="64"/>
      <c r="BVQ143" s="64"/>
      <c r="BVR143" s="64"/>
      <c r="BVS143" s="64"/>
      <c r="BVT143" s="64"/>
      <c r="BVU143" s="64"/>
      <c r="BVV143" s="64"/>
      <c r="BVW143" s="64"/>
      <c r="BVX143" s="64"/>
      <c r="BVY143" s="64"/>
      <c r="BVZ143" s="64"/>
      <c r="BWA143" s="64"/>
      <c r="BWB143" s="64"/>
      <c r="BWC143" s="64"/>
      <c r="BWD143" s="64"/>
      <c r="BWE143" s="64"/>
      <c r="BWF143" s="64"/>
      <c r="BWG143" s="64"/>
      <c r="BWH143" s="64"/>
      <c r="BWI143" s="64"/>
      <c r="BWJ143" s="64"/>
      <c r="BWK143" s="64"/>
      <c r="BWL143" s="64"/>
      <c r="BWM143" s="64"/>
      <c r="BWN143" s="64"/>
      <c r="BWO143" s="64"/>
      <c r="BWP143" s="64"/>
      <c r="BWQ143" s="64"/>
      <c r="BWR143" s="64"/>
      <c r="BWS143" s="64"/>
      <c r="BWT143" s="64"/>
      <c r="BWU143" s="64"/>
      <c r="BWV143" s="64"/>
      <c r="BWW143" s="64"/>
      <c r="BWX143" s="64"/>
      <c r="BWY143" s="64"/>
      <c r="BWZ143" s="64"/>
      <c r="BXA143" s="64"/>
      <c r="BXB143" s="64"/>
      <c r="BXC143" s="64"/>
      <c r="BXD143" s="64"/>
      <c r="BXE143" s="64"/>
      <c r="BXF143" s="64"/>
      <c r="BXG143" s="64"/>
      <c r="BXH143" s="64"/>
      <c r="BXI143" s="64"/>
      <c r="BXJ143" s="64"/>
      <c r="BXK143" s="64"/>
      <c r="BXL143" s="64"/>
      <c r="BXM143" s="64"/>
      <c r="BXN143" s="64"/>
      <c r="BXO143" s="64"/>
      <c r="BXP143" s="64"/>
      <c r="BXQ143" s="64"/>
      <c r="BXR143" s="64"/>
      <c r="BXS143" s="64"/>
      <c r="BXT143" s="64"/>
      <c r="BXU143" s="64"/>
      <c r="BXV143" s="64"/>
      <c r="BXW143" s="64"/>
      <c r="BXX143" s="64"/>
      <c r="BXY143" s="64"/>
      <c r="BXZ143" s="64"/>
      <c r="BYA143" s="64"/>
      <c r="BYB143" s="64"/>
      <c r="BYC143" s="64"/>
      <c r="BYD143" s="64"/>
      <c r="BYE143" s="64"/>
      <c r="BYF143" s="64"/>
      <c r="BYG143" s="64"/>
      <c r="BYH143" s="64"/>
      <c r="BYI143" s="64"/>
      <c r="BYJ143" s="64"/>
      <c r="BYK143" s="64"/>
      <c r="BYL143" s="64"/>
      <c r="BYM143" s="64"/>
      <c r="BYN143" s="64"/>
      <c r="BYO143" s="64"/>
      <c r="BYP143" s="64"/>
      <c r="BYQ143" s="64"/>
      <c r="BYR143" s="64"/>
      <c r="BYS143" s="64"/>
      <c r="BYT143" s="64"/>
      <c r="BYU143" s="64"/>
      <c r="BYV143" s="64"/>
      <c r="BYW143" s="64"/>
      <c r="BYX143" s="64"/>
      <c r="BYY143" s="64"/>
      <c r="BYZ143" s="64"/>
      <c r="BZA143" s="64"/>
      <c r="BZB143" s="64"/>
      <c r="BZC143" s="64"/>
      <c r="BZD143" s="64"/>
      <c r="BZE143" s="64"/>
      <c r="BZF143" s="64"/>
      <c r="BZG143" s="64"/>
      <c r="BZH143" s="64"/>
      <c r="BZI143" s="64"/>
      <c r="BZJ143" s="64"/>
      <c r="BZK143" s="64"/>
      <c r="BZL143" s="64"/>
      <c r="BZM143" s="64"/>
      <c r="BZN143" s="64"/>
      <c r="BZO143" s="64"/>
      <c r="BZP143" s="64"/>
      <c r="BZQ143" s="64"/>
      <c r="BZR143" s="64"/>
      <c r="BZS143" s="64"/>
      <c r="BZT143" s="64"/>
      <c r="BZU143" s="64"/>
      <c r="BZV143" s="64"/>
      <c r="BZW143" s="64"/>
      <c r="BZX143" s="64"/>
      <c r="BZY143" s="64"/>
      <c r="BZZ143" s="64"/>
      <c r="CAA143" s="64"/>
      <c r="CAB143" s="64"/>
      <c r="CAC143" s="64"/>
      <c r="CAD143" s="64"/>
      <c r="CAE143" s="64"/>
      <c r="CAF143" s="64"/>
      <c r="CAG143" s="64"/>
      <c r="CAH143" s="64"/>
      <c r="CAI143" s="64"/>
      <c r="CAJ143" s="64"/>
      <c r="CAK143" s="64"/>
      <c r="CAL143" s="64"/>
      <c r="CAM143" s="64"/>
      <c r="CAN143" s="64"/>
      <c r="CAO143" s="64"/>
      <c r="CAP143" s="64"/>
      <c r="CAQ143" s="64"/>
      <c r="CAR143" s="64"/>
      <c r="CAS143" s="64"/>
      <c r="CAT143" s="64"/>
      <c r="CAU143" s="64"/>
      <c r="CAV143" s="64"/>
      <c r="CAW143" s="64"/>
      <c r="CAX143" s="64"/>
      <c r="CAY143" s="64"/>
      <c r="CAZ143" s="64"/>
      <c r="CBA143" s="64"/>
      <c r="CBB143" s="64"/>
      <c r="CBC143" s="64"/>
      <c r="CBD143" s="64"/>
      <c r="CBE143" s="64"/>
      <c r="CBF143" s="64"/>
      <c r="CBG143" s="64"/>
      <c r="CBH143" s="64"/>
      <c r="CBI143" s="64"/>
      <c r="CBJ143" s="64"/>
      <c r="CBK143" s="64"/>
      <c r="CBL143" s="64"/>
      <c r="CBM143" s="64"/>
      <c r="CBN143" s="64"/>
      <c r="CBO143" s="64"/>
      <c r="CBP143" s="64"/>
      <c r="CBQ143" s="64"/>
      <c r="CBR143" s="64"/>
      <c r="CBS143" s="64"/>
      <c r="CBT143" s="64"/>
      <c r="CBU143" s="64"/>
      <c r="CBV143" s="64"/>
      <c r="CBW143" s="64"/>
      <c r="CBX143" s="64"/>
      <c r="CBY143" s="64"/>
      <c r="CBZ143" s="64"/>
      <c r="CCA143" s="64"/>
      <c r="CCB143" s="64"/>
      <c r="CCC143" s="64"/>
      <c r="CCD143" s="64"/>
      <c r="CCE143" s="64"/>
      <c r="CCF143" s="64"/>
      <c r="CCG143" s="64"/>
      <c r="CCH143" s="64"/>
      <c r="CCI143" s="64"/>
      <c r="CCJ143" s="64"/>
      <c r="CCK143" s="64"/>
      <c r="CCL143" s="64"/>
      <c r="CCM143" s="64"/>
      <c r="CCN143" s="64"/>
      <c r="CCO143" s="64"/>
      <c r="CCP143" s="64"/>
      <c r="CCQ143" s="64"/>
      <c r="CCR143" s="64"/>
      <c r="CCS143" s="64"/>
      <c r="CCT143" s="64"/>
      <c r="CCU143" s="64"/>
      <c r="CCV143" s="64"/>
      <c r="CCW143" s="64"/>
      <c r="CCX143" s="64"/>
      <c r="CCY143" s="64"/>
      <c r="CCZ143" s="64"/>
      <c r="CDA143" s="64"/>
      <c r="CDB143" s="64"/>
      <c r="CDC143" s="64"/>
      <c r="CDD143" s="64"/>
      <c r="CDE143" s="64"/>
      <c r="CDF143" s="64"/>
      <c r="CDG143" s="64"/>
      <c r="CDH143" s="64"/>
      <c r="CDI143" s="64"/>
      <c r="CDJ143" s="64"/>
      <c r="CDK143" s="64"/>
      <c r="CDL143" s="64"/>
      <c r="CDM143" s="64"/>
      <c r="CDN143" s="64"/>
      <c r="CDO143" s="64"/>
      <c r="CDP143" s="64"/>
      <c r="CDQ143" s="64"/>
      <c r="CDR143" s="64"/>
      <c r="CDS143" s="64"/>
      <c r="CDT143" s="64"/>
      <c r="CDU143" s="64"/>
      <c r="CDV143" s="64"/>
      <c r="CDW143" s="64"/>
      <c r="CDX143" s="64"/>
      <c r="CDY143" s="64"/>
      <c r="CDZ143" s="64"/>
      <c r="CEA143" s="64"/>
      <c r="CEB143" s="64"/>
      <c r="CEC143" s="64"/>
      <c r="CED143" s="64"/>
      <c r="CEE143" s="64"/>
      <c r="CEF143" s="64"/>
      <c r="CEG143" s="64"/>
      <c r="CEH143" s="64"/>
      <c r="CEI143" s="64"/>
      <c r="CEJ143" s="64"/>
      <c r="CEK143" s="64"/>
      <c r="CEL143" s="64"/>
      <c r="CEM143" s="64"/>
      <c r="CEN143" s="64"/>
      <c r="CEO143" s="64"/>
      <c r="CEP143" s="64"/>
      <c r="CEQ143" s="64"/>
      <c r="CER143" s="64"/>
      <c r="CES143" s="64"/>
      <c r="CET143" s="64"/>
      <c r="CEU143" s="64"/>
      <c r="CEV143" s="64"/>
      <c r="CEW143" s="64"/>
      <c r="CEX143" s="64"/>
      <c r="CEY143" s="64"/>
      <c r="CEZ143" s="64"/>
      <c r="CFA143" s="64"/>
      <c r="CFB143" s="64"/>
      <c r="CFC143" s="64"/>
      <c r="CFD143" s="64"/>
      <c r="CFE143" s="64"/>
      <c r="CFF143" s="64"/>
      <c r="CFG143" s="64"/>
      <c r="CFH143" s="64"/>
      <c r="CFI143" s="64"/>
      <c r="CFJ143" s="64"/>
      <c r="CFK143" s="64"/>
      <c r="CFL143" s="64"/>
      <c r="CFM143" s="64"/>
      <c r="CFN143" s="64"/>
      <c r="CFO143" s="64"/>
      <c r="CFP143" s="64"/>
      <c r="CFQ143" s="64"/>
      <c r="CFR143" s="64"/>
      <c r="CFS143" s="64"/>
      <c r="CFT143" s="64"/>
      <c r="CFU143" s="64"/>
      <c r="CFV143" s="64"/>
      <c r="CFW143" s="64"/>
      <c r="CFX143" s="64"/>
      <c r="CFY143" s="64"/>
      <c r="CFZ143" s="64"/>
      <c r="CGA143" s="64"/>
      <c r="CGB143" s="64"/>
      <c r="CGC143" s="64"/>
      <c r="CGD143" s="64"/>
      <c r="CGE143" s="64"/>
      <c r="CGF143" s="64"/>
      <c r="CGG143" s="64"/>
      <c r="CGH143" s="64"/>
      <c r="CGI143" s="64"/>
      <c r="CGJ143" s="64"/>
      <c r="CGK143" s="64"/>
      <c r="CGL143" s="64"/>
      <c r="CGM143" s="64"/>
      <c r="CGN143" s="64"/>
      <c r="CGO143" s="64"/>
      <c r="CGP143" s="64"/>
      <c r="CGQ143" s="64"/>
      <c r="CGR143" s="64"/>
      <c r="CGS143" s="64"/>
      <c r="CGT143" s="64"/>
      <c r="CGU143" s="64"/>
      <c r="CGV143" s="64"/>
      <c r="CGW143" s="64"/>
      <c r="CGX143" s="64"/>
      <c r="CGY143" s="64"/>
      <c r="CGZ143" s="64"/>
      <c r="CHA143" s="64"/>
      <c r="CHB143" s="64"/>
      <c r="CHC143" s="64"/>
      <c r="CHD143" s="64"/>
      <c r="CHE143" s="64"/>
      <c r="CHF143" s="64"/>
      <c r="CHG143" s="64"/>
      <c r="CHH143" s="64"/>
      <c r="CHI143" s="64"/>
      <c r="CHJ143" s="64"/>
      <c r="CHK143" s="64"/>
      <c r="CHL143" s="64"/>
      <c r="CHM143" s="64"/>
      <c r="CHN143" s="64"/>
      <c r="CHO143" s="64"/>
      <c r="CHP143" s="64"/>
      <c r="CHQ143" s="64"/>
      <c r="CHR143" s="64"/>
      <c r="CHS143" s="64"/>
      <c r="CHT143" s="64"/>
      <c r="CHU143" s="64"/>
      <c r="CHV143" s="64"/>
      <c r="CHW143" s="64"/>
      <c r="CHX143" s="64"/>
      <c r="CHY143" s="64"/>
      <c r="CHZ143" s="64"/>
      <c r="CIA143" s="64"/>
      <c r="CIB143" s="64"/>
      <c r="CIC143" s="64"/>
      <c r="CID143" s="64"/>
      <c r="CIE143" s="64"/>
      <c r="CIF143" s="64"/>
      <c r="CIG143" s="64"/>
      <c r="CIH143" s="64"/>
      <c r="CII143" s="64"/>
      <c r="CIJ143" s="64"/>
      <c r="CIK143" s="64"/>
      <c r="CIL143" s="64"/>
      <c r="CIM143" s="64"/>
      <c r="CIN143" s="64"/>
      <c r="CIO143" s="64"/>
      <c r="CIP143" s="64"/>
      <c r="CIQ143" s="64"/>
      <c r="CIR143" s="64"/>
      <c r="CIS143" s="64"/>
      <c r="CIT143" s="64"/>
      <c r="CIU143" s="64"/>
      <c r="CIV143" s="64"/>
      <c r="CIW143" s="64"/>
      <c r="CIX143" s="64"/>
      <c r="CIY143" s="64"/>
      <c r="CIZ143" s="64"/>
      <c r="CJA143" s="64"/>
      <c r="CJB143" s="64"/>
      <c r="CJC143" s="64"/>
      <c r="CJD143" s="64"/>
      <c r="CJE143" s="64"/>
      <c r="CJF143" s="64"/>
      <c r="CJG143" s="64"/>
      <c r="CJH143" s="64"/>
      <c r="CJI143" s="64"/>
      <c r="CJJ143" s="64"/>
      <c r="CJK143" s="64"/>
      <c r="CJL143" s="64"/>
      <c r="CJM143" s="64"/>
      <c r="CJN143" s="64"/>
      <c r="CJO143" s="64"/>
      <c r="CJP143" s="64"/>
      <c r="CJQ143" s="64"/>
      <c r="CJR143" s="64"/>
      <c r="CJS143" s="64"/>
      <c r="CJT143" s="64"/>
      <c r="CJU143" s="64"/>
      <c r="CJV143" s="64"/>
      <c r="CJW143" s="64"/>
      <c r="CJX143" s="64"/>
      <c r="CJY143" s="64"/>
      <c r="CJZ143" s="64"/>
      <c r="CKA143" s="64"/>
      <c r="CKB143" s="64"/>
      <c r="CKC143" s="64"/>
      <c r="CKD143" s="64"/>
      <c r="CKE143" s="64"/>
      <c r="CKF143" s="64"/>
      <c r="CKG143" s="64"/>
      <c r="CKH143" s="64"/>
      <c r="CKI143" s="64"/>
      <c r="CKJ143" s="64"/>
      <c r="CKK143" s="64"/>
      <c r="CKL143" s="64"/>
      <c r="CKM143" s="64"/>
      <c r="CKN143" s="64"/>
      <c r="CKO143" s="64"/>
      <c r="CKP143" s="64"/>
      <c r="CKQ143" s="64"/>
      <c r="CKR143" s="64"/>
      <c r="CKS143" s="64"/>
      <c r="CKT143" s="64"/>
      <c r="CKU143" s="64"/>
      <c r="CKV143" s="64"/>
      <c r="CKW143" s="64"/>
      <c r="CKX143" s="64"/>
      <c r="CKY143" s="64"/>
      <c r="CKZ143" s="64"/>
      <c r="CLA143" s="64"/>
      <c r="CLB143" s="64"/>
      <c r="CLC143" s="64"/>
      <c r="CLD143" s="64"/>
      <c r="CLE143" s="64"/>
      <c r="CLF143" s="64"/>
      <c r="CLG143" s="64"/>
      <c r="CLH143" s="64"/>
      <c r="CLI143" s="64"/>
      <c r="CLJ143" s="64"/>
      <c r="CLK143" s="64"/>
      <c r="CLL143" s="64"/>
      <c r="CLM143" s="64"/>
      <c r="CLN143" s="64"/>
      <c r="CLO143" s="64"/>
      <c r="CLP143" s="64"/>
      <c r="CLQ143" s="64"/>
      <c r="CLR143" s="64"/>
      <c r="CLS143" s="64"/>
      <c r="CLT143" s="64"/>
      <c r="CLU143" s="64"/>
      <c r="CLV143" s="64"/>
      <c r="CLW143" s="64"/>
      <c r="CLX143" s="64"/>
      <c r="CLY143" s="64"/>
      <c r="CLZ143" s="64"/>
      <c r="CMA143" s="64"/>
      <c r="CMB143" s="64"/>
      <c r="CMC143" s="64"/>
      <c r="CMD143" s="64"/>
      <c r="CME143" s="64"/>
      <c r="CMF143" s="64"/>
      <c r="CMG143" s="64"/>
      <c r="CMH143" s="64"/>
      <c r="CMI143" s="64"/>
      <c r="CMJ143" s="64"/>
      <c r="CMK143" s="64"/>
      <c r="CML143" s="64"/>
      <c r="CMM143" s="64"/>
      <c r="CMN143" s="64"/>
      <c r="CMO143" s="64"/>
      <c r="CMP143" s="64"/>
      <c r="CMQ143" s="64"/>
      <c r="CMR143" s="64"/>
      <c r="CMS143" s="64"/>
      <c r="CMT143" s="64"/>
      <c r="CMU143" s="64"/>
      <c r="CMV143" s="64"/>
      <c r="CMW143" s="64"/>
      <c r="CMX143" s="64"/>
      <c r="CMY143" s="64"/>
      <c r="CMZ143" s="64"/>
      <c r="CNA143" s="64"/>
      <c r="CNB143" s="64"/>
      <c r="CNC143" s="64"/>
      <c r="CND143" s="64"/>
      <c r="CNE143" s="64"/>
      <c r="CNF143" s="64"/>
      <c r="CNG143" s="64"/>
      <c r="CNH143" s="64"/>
      <c r="CNI143" s="64"/>
      <c r="CNJ143" s="64"/>
      <c r="CNK143" s="64"/>
      <c r="CNL143" s="64"/>
      <c r="CNM143" s="64"/>
      <c r="CNN143" s="64"/>
      <c r="CNO143" s="64"/>
      <c r="CNP143" s="64"/>
      <c r="CNQ143" s="64"/>
      <c r="CNR143" s="64"/>
      <c r="CNS143" s="64"/>
      <c r="CNT143" s="64"/>
      <c r="CNU143" s="64"/>
      <c r="CNV143" s="64"/>
      <c r="CNW143" s="64"/>
      <c r="CNX143" s="64"/>
      <c r="CNY143" s="64"/>
      <c r="CNZ143" s="64"/>
      <c r="COA143" s="64"/>
      <c r="COB143" s="64"/>
      <c r="COC143" s="64"/>
      <c r="COD143" s="64"/>
      <c r="COE143" s="64"/>
      <c r="COF143" s="64"/>
      <c r="COG143" s="64"/>
      <c r="COH143" s="64"/>
      <c r="COI143" s="64"/>
      <c r="COJ143" s="64"/>
      <c r="COK143" s="64"/>
      <c r="COL143" s="64"/>
      <c r="COM143" s="64"/>
      <c r="CON143" s="64"/>
      <c r="COO143" s="64"/>
      <c r="COP143" s="64"/>
      <c r="COQ143" s="64"/>
      <c r="COR143" s="64"/>
      <c r="COS143" s="64"/>
      <c r="COT143" s="64"/>
      <c r="COU143" s="64"/>
      <c r="COV143" s="64"/>
      <c r="COW143" s="64"/>
      <c r="COX143" s="64"/>
      <c r="COY143" s="64"/>
      <c r="COZ143" s="64"/>
      <c r="CPA143" s="64"/>
      <c r="CPB143" s="64"/>
      <c r="CPC143" s="64"/>
      <c r="CPD143" s="64"/>
      <c r="CPE143" s="64"/>
      <c r="CPF143" s="64"/>
      <c r="CPG143" s="64"/>
      <c r="CPH143" s="64"/>
      <c r="CPI143" s="64"/>
      <c r="CPJ143" s="64"/>
      <c r="CPK143" s="64"/>
      <c r="CPL143" s="64"/>
      <c r="CPM143" s="64"/>
      <c r="CPN143" s="64"/>
      <c r="CPO143" s="64"/>
      <c r="CPP143" s="64"/>
      <c r="CPQ143" s="64"/>
      <c r="CPR143" s="64"/>
      <c r="CPS143" s="64"/>
      <c r="CPT143" s="64"/>
      <c r="CPU143" s="64"/>
      <c r="CPV143" s="64"/>
      <c r="CPW143" s="64"/>
      <c r="CPX143" s="64"/>
      <c r="CPY143" s="64"/>
      <c r="CPZ143" s="64"/>
      <c r="CQA143" s="64"/>
      <c r="CQB143" s="64"/>
      <c r="CQC143" s="64"/>
      <c r="CQD143" s="64"/>
      <c r="CQE143" s="64"/>
      <c r="CQF143" s="64"/>
      <c r="CQG143" s="64"/>
      <c r="CQH143" s="64"/>
      <c r="CQI143" s="64"/>
      <c r="CQJ143" s="64"/>
      <c r="CQK143" s="64"/>
      <c r="CQL143" s="64"/>
      <c r="CQM143" s="64"/>
      <c r="CQN143" s="64"/>
      <c r="CQO143" s="64"/>
      <c r="CQP143" s="64"/>
      <c r="CQQ143" s="64"/>
      <c r="CQR143" s="64"/>
      <c r="CQS143" s="64"/>
      <c r="CQT143" s="64"/>
      <c r="CQU143" s="64"/>
      <c r="CQV143" s="64"/>
      <c r="CQW143" s="64"/>
      <c r="CQX143" s="64"/>
      <c r="CQY143" s="64"/>
      <c r="CQZ143" s="64"/>
      <c r="CRA143" s="64"/>
      <c r="CRB143" s="64"/>
      <c r="CRC143" s="64"/>
      <c r="CRD143" s="64"/>
      <c r="CRE143" s="64"/>
      <c r="CRF143" s="64"/>
      <c r="CRG143" s="64"/>
      <c r="CRH143" s="64"/>
      <c r="CRI143" s="64"/>
      <c r="CRJ143" s="64"/>
      <c r="CRK143" s="64"/>
      <c r="CRL143" s="64"/>
      <c r="CRM143" s="64"/>
      <c r="CRN143" s="64"/>
      <c r="CRO143" s="64"/>
      <c r="CRP143" s="64"/>
      <c r="CRQ143" s="64"/>
      <c r="CRR143" s="64"/>
      <c r="CRS143" s="64"/>
      <c r="CRT143" s="64"/>
      <c r="CRU143" s="64"/>
      <c r="CRV143" s="64"/>
      <c r="CRW143" s="64"/>
      <c r="CRX143" s="64"/>
      <c r="CRY143" s="64"/>
      <c r="CRZ143" s="64"/>
      <c r="CSA143" s="64"/>
      <c r="CSB143" s="64"/>
      <c r="CSC143" s="64"/>
      <c r="CSD143" s="64"/>
      <c r="CSE143" s="64"/>
      <c r="CSF143" s="64"/>
      <c r="CSG143" s="64"/>
      <c r="CSH143" s="64"/>
      <c r="CSI143" s="64"/>
      <c r="CSJ143" s="64"/>
      <c r="CSK143" s="64"/>
      <c r="CSL143" s="64"/>
      <c r="CSM143" s="64"/>
      <c r="CSN143" s="64"/>
      <c r="CSO143" s="64"/>
      <c r="CSP143" s="64"/>
      <c r="CSQ143" s="64"/>
      <c r="CSR143" s="64"/>
      <c r="CSS143" s="64"/>
      <c r="CST143" s="64"/>
      <c r="CSU143" s="64"/>
      <c r="CSV143" s="64"/>
      <c r="CSW143" s="64"/>
      <c r="CSX143" s="64"/>
      <c r="CSY143" s="64"/>
      <c r="CSZ143" s="64"/>
      <c r="CTA143" s="64"/>
      <c r="CTB143" s="64"/>
      <c r="CTC143" s="64"/>
      <c r="CTD143" s="64"/>
      <c r="CTE143" s="64"/>
      <c r="CTF143" s="64"/>
      <c r="CTG143" s="64"/>
      <c r="CTH143" s="64"/>
      <c r="CTI143" s="64"/>
      <c r="CTJ143" s="64"/>
      <c r="CTK143" s="64"/>
      <c r="CTL143" s="64"/>
      <c r="CTM143" s="64"/>
      <c r="CTN143" s="64"/>
      <c r="CTO143" s="64"/>
      <c r="CTP143" s="64"/>
      <c r="CTQ143" s="64"/>
      <c r="CTR143" s="64"/>
      <c r="CTS143" s="64"/>
      <c r="CTT143" s="64"/>
      <c r="CTU143" s="64"/>
      <c r="CTV143" s="64"/>
      <c r="CTW143" s="64"/>
      <c r="CTX143" s="64"/>
      <c r="CTY143" s="64"/>
      <c r="CTZ143" s="64"/>
      <c r="CUA143" s="64"/>
      <c r="CUB143" s="64"/>
      <c r="CUC143" s="64"/>
      <c r="CUD143" s="64"/>
      <c r="CUE143" s="64"/>
      <c r="CUF143" s="64"/>
      <c r="CUG143" s="64"/>
      <c r="CUH143" s="64"/>
      <c r="CUI143" s="64"/>
      <c r="CUJ143" s="64"/>
      <c r="CUK143" s="64"/>
      <c r="CUL143" s="64"/>
      <c r="CUM143" s="64"/>
      <c r="CUN143" s="64"/>
      <c r="CUO143" s="64"/>
      <c r="CUP143" s="64"/>
      <c r="CUQ143" s="64"/>
      <c r="CUR143" s="64"/>
      <c r="CUS143" s="64"/>
      <c r="CUT143" s="64"/>
      <c r="CUU143" s="64"/>
      <c r="CUV143" s="64"/>
      <c r="CUW143" s="64"/>
      <c r="CUX143" s="64"/>
      <c r="CUY143" s="64"/>
      <c r="CUZ143" s="64"/>
      <c r="CVA143" s="64"/>
      <c r="CVB143" s="64"/>
      <c r="CVC143" s="64"/>
      <c r="CVD143" s="64"/>
      <c r="CVE143" s="64"/>
      <c r="CVF143" s="64"/>
      <c r="CVG143" s="64"/>
      <c r="CVH143" s="64"/>
      <c r="CVI143" s="64"/>
      <c r="CVJ143" s="64"/>
      <c r="CVK143" s="64"/>
      <c r="CVL143" s="64"/>
      <c r="CVM143" s="64"/>
      <c r="CVN143" s="64"/>
      <c r="CVO143" s="64"/>
      <c r="CVP143" s="64"/>
      <c r="CVQ143" s="64"/>
      <c r="CVR143" s="64"/>
      <c r="CVS143" s="64"/>
      <c r="CVT143" s="64"/>
      <c r="CVU143" s="64"/>
      <c r="CVV143" s="64"/>
      <c r="CVW143" s="64"/>
      <c r="CVX143" s="64"/>
      <c r="CVY143" s="64"/>
      <c r="CVZ143" s="64"/>
      <c r="CWA143" s="64"/>
      <c r="CWB143" s="64"/>
      <c r="CWC143" s="64"/>
      <c r="CWD143" s="64"/>
      <c r="CWE143" s="64"/>
      <c r="CWF143" s="64"/>
      <c r="CWG143" s="64"/>
      <c r="CWH143" s="64"/>
      <c r="CWI143" s="64"/>
      <c r="CWJ143" s="64"/>
      <c r="CWK143" s="64"/>
      <c r="CWL143" s="64"/>
      <c r="CWM143" s="64"/>
      <c r="CWN143" s="64"/>
      <c r="CWO143" s="64"/>
      <c r="CWP143" s="64"/>
      <c r="CWQ143" s="64"/>
      <c r="CWR143" s="64"/>
      <c r="CWS143" s="64"/>
      <c r="CWT143" s="64"/>
      <c r="CWU143" s="64"/>
      <c r="CWV143" s="64"/>
      <c r="CWW143" s="64"/>
      <c r="CWX143" s="64"/>
      <c r="CWY143" s="64"/>
      <c r="CWZ143" s="64"/>
      <c r="CXA143" s="64"/>
      <c r="CXB143" s="64"/>
      <c r="CXC143" s="64"/>
      <c r="CXD143" s="64"/>
      <c r="CXE143" s="64"/>
      <c r="CXF143" s="64"/>
      <c r="CXG143" s="64"/>
      <c r="CXH143" s="64"/>
      <c r="CXI143" s="64"/>
      <c r="CXJ143" s="64"/>
      <c r="CXK143" s="64"/>
      <c r="CXL143" s="64"/>
      <c r="CXM143" s="64"/>
      <c r="CXN143" s="64"/>
      <c r="CXO143" s="64"/>
      <c r="CXP143" s="64"/>
      <c r="CXQ143" s="64"/>
      <c r="CXR143" s="64"/>
      <c r="CXS143" s="64"/>
      <c r="CXT143" s="64"/>
      <c r="CXU143" s="64"/>
      <c r="CXV143" s="64"/>
      <c r="CXW143" s="64"/>
      <c r="CXX143" s="64"/>
      <c r="CXY143" s="64"/>
      <c r="CXZ143" s="64"/>
      <c r="CYA143" s="64"/>
      <c r="CYB143" s="64"/>
      <c r="CYC143" s="64"/>
      <c r="CYD143" s="64"/>
      <c r="CYE143" s="64"/>
      <c r="CYF143" s="64"/>
      <c r="CYG143" s="64"/>
      <c r="CYH143" s="64"/>
      <c r="CYI143" s="64"/>
      <c r="CYJ143" s="64"/>
      <c r="CYK143" s="64"/>
      <c r="CYL143" s="64"/>
      <c r="CYM143" s="64"/>
      <c r="CYN143" s="64"/>
      <c r="CYO143" s="64"/>
      <c r="CYP143" s="64"/>
      <c r="CYQ143" s="64"/>
      <c r="CYR143" s="64"/>
      <c r="CYS143" s="64"/>
      <c r="CYT143" s="64"/>
      <c r="CYU143" s="64"/>
      <c r="CYV143" s="64"/>
      <c r="CYW143" s="64"/>
      <c r="CYX143" s="64"/>
      <c r="CYY143" s="64"/>
      <c r="CYZ143" s="64"/>
      <c r="CZA143" s="64"/>
      <c r="CZB143" s="64"/>
      <c r="CZC143" s="64"/>
      <c r="CZD143" s="64"/>
      <c r="CZE143" s="64"/>
      <c r="CZF143" s="64"/>
      <c r="CZG143" s="64"/>
      <c r="CZH143" s="64"/>
      <c r="CZI143" s="64"/>
      <c r="CZJ143" s="64"/>
      <c r="CZK143" s="64"/>
      <c r="CZL143" s="64"/>
      <c r="CZM143" s="64"/>
      <c r="CZN143" s="64"/>
      <c r="CZO143" s="64"/>
      <c r="CZP143" s="64"/>
      <c r="CZQ143" s="64"/>
      <c r="CZR143" s="64"/>
      <c r="CZS143" s="64"/>
      <c r="CZT143" s="64"/>
      <c r="CZU143" s="64"/>
      <c r="CZV143" s="64"/>
      <c r="CZW143" s="64"/>
      <c r="CZX143" s="64"/>
      <c r="CZY143" s="64"/>
      <c r="CZZ143" s="64"/>
      <c r="DAA143" s="64"/>
      <c r="DAB143" s="64"/>
      <c r="DAC143" s="64"/>
      <c r="DAD143" s="64"/>
      <c r="DAE143" s="64"/>
      <c r="DAF143" s="64"/>
      <c r="DAG143" s="64"/>
      <c r="DAH143" s="64"/>
      <c r="DAI143" s="64"/>
      <c r="DAJ143" s="64"/>
      <c r="DAK143" s="64"/>
      <c r="DAL143" s="64"/>
      <c r="DAM143" s="64"/>
      <c r="DAN143" s="64"/>
      <c r="DAO143" s="64"/>
      <c r="DAP143" s="64"/>
      <c r="DAQ143" s="64"/>
      <c r="DAR143" s="64"/>
      <c r="DAS143" s="64"/>
      <c r="DAT143" s="64"/>
      <c r="DAU143" s="64"/>
      <c r="DAV143" s="64"/>
      <c r="DAW143" s="64"/>
      <c r="DAX143" s="64"/>
      <c r="DAY143" s="64"/>
      <c r="DAZ143" s="64"/>
      <c r="DBA143" s="64"/>
      <c r="DBB143" s="64"/>
      <c r="DBC143" s="64"/>
      <c r="DBD143" s="64"/>
      <c r="DBE143" s="64"/>
      <c r="DBF143" s="64"/>
      <c r="DBG143" s="64"/>
      <c r="DBH143" s="64"/>
      <c r="DBI143" s="64"/>
      <c r="DBJ143" s="64"/>
      <c r="DBK143" s="64"/>
      <c r="DBL143" s="64"/>
      <c r="DBM143" s="64"/>
      <c r="DBN143" s="64"/>
      <c r="DBO143" s="64"/>
      <c r="DBP143" s="64"/>
      <c r="DBQ143" s="64"/>
      <c r="DBR143" s="64"/>
      <c r="DBS143" s="64"/>
      <c r="DBT143" s="64"/>
      <c r="DBU143" s="64"/>
      <c r="DBV143" s="64"/>
      <c r="DBW143" s="64"/>
      <c r="DBX143" s="64"/>
      <c r="DBY143" s="64"/>
      <c r="DBZ143" s="64"/>
      <c r="DCA143" s="64"/>
      <c r="DCB143" s="64"/>
      <c r="DCC143" s="64"/>
      <c r="DCD143" s="64"/>
      <c r="DCE143" s="64"/>
      <c r="DCF143" s="64"/>
      <c r="DCG143" s="64"/>
      <c r="DCH143" s="64"/>
      <c r="DCI143" s="64"/>
      <c r="DCJ143" s="64"/>
      <c r="DCK143" s="64"/>
      <c r="DCL143" s="64"/>
      <c r="DCM143" s="64"/>
      <c r="DCN143" s="64"/>
      <c r="DCO143" s="64"/>
      <c r="DCP143" s="64"/>
      <c r="DCQ143" s="64"/>
      <c r="DCR143" s="64"/>
      <c r="DCS143" s="64"/>
      <c r="DCT143" s="64"/>
    </row>
    <row r="144" spans="1:2802" s="121" customFormat="1" ht="78.75" x14ac:dyDescent="0.2">
      <c r="A144" s="126">
        <f t="shared" si="94"/>
        <v>87</v>
      </c>
      <c r="B144" s="196" t="s">
        <v>277</v>
      </c>
      <c r="C144" s="196" t="s">
        <v>276</v>
      </c>
      <c r="D144" s="42" t="s">
        <v>296</v>
      </c>
      <c r="E144" s="193">
        <v>7</v>
      </c>
      <c r="F144" s="194">
        <v>0</v>
      </c>
      <c r="G144" s="193">
        <f t="shared" si="91"/>
        <v>7</v>
      </c>
      <c r="H144" s="6" t="s">
        <v>118</v>
      </c>
      <c r="I144" s="3">
        <v>0.58666666666666667</v>
      </c>
      <c r="J144" s="6">
        <v>45.75</v>
      </c>
      <c r="K144" s="137">
        <f t="shared" si="63"/>
        <v>26.84</v>
      </c>
      <c r="L144" s="137">
        <v>105.6</v>
      </c>
      <c r="M144" s="141">
        <f t="shared" si="92"/>
        <v>132.44</v>
      </c>
      <c r="N144" s="195">
        <f t="shared" si="93"/>
        <v>927.07999999999993</v>
      </c>
      <c r="O144" s="132"/>
      <c r="P144" s="64"/>
      <c r="Q144" s="64"/>
      <c r="R144" s="3"/>
      <c r="S144" s="137"/>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c r="CI144" s="64"/>
      <c r="CJ144" s="64"/>
      <c r="CK144" s="64"/>
      <c r="CL144" s="64"/>
      <c r="CM144" s="64"/>
      <c r="CN144" s="64"/>
      <c r="CO144" s="64"/>
      <c r="CP144" s="64"/>
      <c r="CQ144" s="64"/>
      <c r="CR144" s="64"/>
      <c r="CS144" s="64"/>
      <c r="CT144" s="64"/>
      <c r="CU144" s="64"/>
      <c r="CV144" s="64"/>
      <c r="CW144" s="64"/>
      <c r="CX144" s="64"/>
      <c r="CY144" s="64"/>
      <c r="CZ144" s="64"/>
      <c r="DA144" s="64"/>
      <c r="DB144" s="64"/>
      <c r="DC144" s="64"/>
      <c r="DD144" s="64"/>
      <c r="DE144" s="64"/>
      <c r="DF144" s="64"/>
      <c r="DG144" s="64"/>
      <c r="DH144" s="64"/>
      <c r="DI144" s="64"/>
      <c r="DJ144" s="64"/>
      <c r="DK144" s="64"/>
      <c r="DL144" s="64"/>
      <c r="DM144" s="64"/>
      <c r="DN144" s="64"/>
      <c r="DO144" s="64"/>
      <c r="DP144" s="64"/>
      <c r="DQ144" s="64"/>
      <c r="DR144" s="64"/>
      <c r="DS144" s="64"/>
      <c r="DT144" s="64"/>
      <c r="DU144" s="64"/>
      <c r="DV144" s="64"/>
      <c r="DW144" s="64"/>
      <c r="DX144" s="64"/>
      <c r="DY144" s="64"/>
      <c r="DZ144" s="64"/>
      <c r="EA144" s="64"/>
      <c r="EB144" s="64"/>
      <c r="EC144" s="64"/>
      <c r="ED144" s="64"/>
      <c r="EE144" s="64"/>
      <c r="EF144" s="64"/>
      <c r="EG144" s="64"/>
      <c r="EH144" s="64"/>
      <c r="EI144" s="64"/>
      <c r="EJ144" s="64"/>
      <c r="EK144" s="64"/>
      <c r="EL144" s="64"/>
      <c r="EM144" s="64"/>
      <c r="EN144" s="64"/>
      <c r="EO144" s="64"/>
      <c r="EP144" s="64"/>
      <c r="EQ144" s="64"/>
      <c r="ER144" s="64"/>
      <c r="ES144" s="64"/>
      <c r="ET144" s="64"/>
      <c r="EU144" s="64"/>
      <c r="EV144" s="64"/>
      <c r="EW144" s="64"/>
      <c r="EX144" s="64"/>
      <c r="EY144" s="64"/>
      <c r="EZ144" s="64"/>
      <c r="FA144" s="64"/>
      <c r="FB144" s="64"/>
      <c r="FC144" s="64"/>
      <c r="FD144" s="64"/>
      <c r="FE144" s="64"/>
      <c r="FF144" s="64"/>
      <c r="FG144" s="64"/>
      <c r="FH144" s="64"/>
      <c r="FI144" s="64"/>
      <c r="FJ144" s="64"/>
      <c r="FK144" s="64"/>
      <c r="FL144" s="64"/>
      <c r="FM144" s="64"/>
      <c r="FN144" s="64"/>
      <c r="FO144" s="64"/>
      <c r="FP144" s="64"/>
      <c r="FQ144" s="64"/>
      <c r="FR144" s="64"/>
      <c r="FS144" s="64"/>
      <c r="FT144" s="64"/>
      <c r="FU144" s="64"/>
      <c r="FV144" s="64"/>
      <c r="FW144" s="64"/>
      <c r="FX144" s="64"/>
      <c r="FY144" s="64"/>
      <c r="FZ144" s="64"/>
      <c r="GA144" s="64"/>
      <c r="GB144" s="64"/>
      <c r="GC144" s="64"/>
      <c r="GD144" s="64"/>
      <c r="GE144" s="64"/>
      <c r="GF144" s="64"/>
      <c r="GG144" s="64"/>
      <c r="GH144" s="64"/>
      <c r="GI144" s="64"/>
      <c r="GJ144" s="64"/>
      <c r="GK144" s="64"/>
      <c r="GL144" s="64"/>
      <c r="GM144" s="64"/>
      <c r="GN144" s="64"/>
      <c r="GO144" s="64"/>
      <c r="GP144" s="64"/>
      <c r="GQ144" s="64"/>
      <c r="GR144" s="64"/>
      <c r="GS144" s="64"/>
      <c r="GT144" s="64"/>
      <c r="GU144" s="64"/>
      <c r="GV144" s="64"/>
      <c r="GW144" s="64"/>
      <c r="GX144" s="64"/>
      <c r="GY144" s="64"/>
      <c r="GZ144" s="64"/>
      <c r="HA144" s="64"/>
      <c r="HB144" s="64"/>
      <c r="HC144" s="64"/>
      <c r="HD144" s="64"/>
      <c r="HE144" s="64"/>
      <c r="HF144" s="64"/>
      <c r="HG144" s="64"/>
      <c r="HH144" s="64"/>
      <c r="HI144" s="64"/>
      <c r="HJ144" s="64"/>
      <c r="HK144" s="64"/>
      <c r="HL144" s="64"/>
      <c r="HM144" s="64"/>
      <c r="HN144" s="64"/>
      <c r="HO144" s="64"/>
      <c r="HP144" s="64"/>
      <c r="HQ144" s="64"/>
      <c r="HR144" s="64"/>
      <c r="HS144" s="64"/>
      <c r="HT144" s="64"/>
      <c r="HU144" s="64"/>
      <c r="HV144" s="64"/>
      <c r="HW144" s="64"/>
      <c r="HX144" s="64"/>
      <c r="HY144" s="64"/>
      <c r="HZ144" s="64"/>
      <c r="IA144" s="64"/>
      <c r="IB144" s="64"/>
      <c r="IC144" s="64"/>
      <c r="ID144" s="64"/>
      <c r="IE144" s="64"/>
      <c r="IF144" s="64"/>
      <c r="IG144" s="64"/>
      <c r="IH144" s="64"/>
      <c r="II144" s="64"/>
      <c r="IJ144" s="64"/>
      <c r="IK144" s="64"/>
      <c r="IL144" s="64"/>
      <c r="IM144" s="64"/>
      <c r="IN144" s="64"/>
      <c r="IO144" s="64"/>
      <c r="IP144" s="64"/>
      <c r="IQ144" s="64"/>
      <c r="IR144" s="64"/>
      <c r="IS144" s="64"/>
      <c r="IT144" s="64"/>
      <c r="IU144" s="64"/>
      <c r="IV144" s="64"/>
      <c r="IW144" s="64"/>
      <c r="IX144" s="64"/>
      <c r="IY144" s="64"/>
      <c r="IZ144" s="64"/>
      <c r="JA144" s="64"/>
      <c r="JB144" s="64"/>
      <c r="JC144" s="64"/>
      <c r="JD144" s="64"/>
      <c r="JE144" s="64"/>
      <c r="JF144" s="64"/>
      <c r="JG144" s="64"/>
      <c r="JH144" s="64"/>
      <c r="JI144" s="64"/>
      <c r="JJ144" s="64"/>
      <c r="JK144" s="64"/>
      <c r="JL144" s="64"/>
      <c r="JM144" s="64"/>
      <c r="JN144" s="64"/>
      <c r="JO144" s="64"/>
      <c r="JP144" s="64"/>
      <c r="JQ144" s="64"/>
      <c r="JR144" s="64"/>
      <c r="JS144" s="64"/>
      <c r="JT144" s="64"/>
      <c r="JU144" s="64"/>
      <c r="JV144" s="64"/>
      <c r="JW144" s="64"/>
      <c r="JX144" s="64"/>
      <c r="JY144" s="64"/>
      <c r="JZ144" s="64"/>
      <c r="KA144" s="64"/>
      <c r="KB144" s="64"/>
      <c r="KC144" s="64"/>
      <c r="KD144" s="64"/>
      <c r="KE144" s="64"/>
      <c r="KF144" s="64"/>
      <c r="KG144" s="64"/>
      <c r="KH144" s="64"/>
      <c r="KI144" s="64"/>
      <c r="KJ144" s="64"/>
      <c r="KK144" s="64"/>
      <c r="KL144" s="64"/>
      <c r="KM144" s="64"/>
      <c r="KN144" s="64"/>
      <c r="KO144" s="64"/>
      <c r="KP144" s="64"/>
      <c r="KQ144" s="64"/>
      <c r="KR144" s="64"/>
      <c r="KS144" s="64"/>
      <c r="KT144" s="64"/>
      <c r="KU144" s="64"/>
      <c r="KV144" s="64"/>
      <c r="KW144" s="64"/>
      <c r="KX144" s="64"/>
      <c r="KY144" s="64"/>
      <c r="KZ144" s="64"/>
      <c r="LA144" s="64"/>
      <c r="LB144" s="64"/>
      <c r="LC144" s="64"/>
      <c r="LD144" s="64"/>
      <c r="LE144" s="64"/>
      <c r="LF144" s="64"/>
      <c r="LG144" s="64"/>
      <c r="LH144" s="64"/>
      <c r="LI144" s="64"/>
      <c r="LJ144" s="64"/>
      <c r="LK144" s="64"/>
      <c r="LL144" s="64"/>
      <c r="LM144" s="64"/>
      <c r="LN144" s="64"/>
      <c r="LO144" s="64"/>
      <c r="LP144" s="64"/>
      <c r="LQ144" s="64"/>
      <c r="LR144" s="64"/>
      <c r="LS144" s="64"/>
      <c r="LT144" s="64"/>
      <c r="LU144" s="64"/>
      <c r="LV144" s="64"/>
      <c r="LW144" s="64"/>
      <c r="LX144" s="64"/>
      <c r="LY144" s="64"/>
      <c r="LZ144" s="64"/>
      <c r="MA144" s="64"/>
      <c r="MB144" s="64"/>
      <c r="MC144" s="64"/>
      <c r="MD144" s="64"/>
      <c r="ME144" s="64"/>
      <c r="MF144" s="64"/>
      <c r="MG144" s="64"/>
      <c r="MH144" s="64"/>
      <c r="MI144" s="64"/>
      <c r="MJ144" s="64"/>
      <c r="MK144" s="64"/>
      <c r="ML144" s="64"/>
      <c r="MM144" s="64"/>
      <c r="MN144" s="64"/>
      <c r="MO144" s="64"/>
      <c r="MP144" s="64"/>
      <c r="MQ144" s="64"/>
      <c r="MR144" s="64"/>
      <c r="MS144" s="64"/>
      <c r="MT144" s="64"/>
      <c r="MU144" s="64"/>
      <c r="MV144" s="64"/>
      <c r="MW144" s="64"/>
      <c r="MX144" s="64"/>
      <c r="MY144" s="64"/>
      <c r="MZ144" s="64"/>
      <c r="NA144" s="64"/>
      <c r="NB144" s="64"/>
      <c r="NC144" s="64"/>
      <c r="ND144" s="64"/>
      <c r="NE144" s="64"/>
      <c r="NF144" s="64"/>
      <c r="NG144" s="64"/>
      <c r="NH144" s="64"/>
      <c r="NI144" s="64"/>
      <c r="NJ144" s="64"/>
      <c r="NK144" s="64"/>
      <c r="NL144" s="64"/>
      <c r="NM144" s="64"/>
      <c r="NN144" s="64"/>
      <c r="NO144" s="64"/>
      <c r="NP144" s="64"/>
      <c r="NQ144" s="64"/>
      <c r="NR144" s="64"/>
      <c r="NS144" s="64"/>
      <c r="NT144" s="64"/>
      <c r="NU144" s="64"/>
      <c r="NV144" s="64"/>
      <c r="NW144" s="64"/>
      <c r="NX144" s="64"/>
      <c r="NY144" s="64"/>
      <c r="NZ144" s="64"/>
      <c r="OA144" s="64"/>
      <c r="OB144" s="64"/>
      <c r="OC144" s="64"/>
      <c r="OD144" s="64"/>
      <c r="OE144" s="64"/>
      <c r="OF144" s="64"/>
      <c r="OG144" s="64"/>
      <c r="OH144" s="64"/>
      <c r="OI144" s="64"/>
      <c r="OJ144" s="64"/>
      <c r="OK144" s="64"/>
      <c r="OL144" s="64"/>
      <c r="OM144" s="64"/>
      <c r="ON144" s="64"/>
      <c r="OO144" s="64"/>
      <c r="OP144" s="64"/>
      <c r="OQ144" s="64"/>
      <c r="OR144" s="64"/>
      <c r="OS144" s="64"/>
      <c r="OT144" s="64"/>
      <c r="OU144" s="64"/>
      <c r="OV144" s="64"/>
      <c r="OW144" s="64"/>
      <c r="OX144" s="64"/>
      <c r="OY144" s="64"/>
      <c r="OZ144" s="64"/>
      <c r="PA144" s="64"/>
      <c r="PB144" s="64"/>
      <c r="PC144" s="64"/>
      <c r="PD144" s="64"/>
      <c r="PE144" s="64"/>
      <c r="PF144" s="64"/>
      <c r="PG144" s="64"/>
      <c r="PH144" s="64"/>
      <c r="PI144" s="64"/>
      <c r="PJ144" s="64"/>
      <c r="PK144" s="64"/>
      <c r="PL144" s="64"/>
      <c r="PM144" s="64"/>
      <c r="PN144" s="64"/>
      <c r="PO144" s="64"/>
      <c r="PP144" s="64"/>
      <c r="PQ144" s="64"/>
      <c r="PR144" s="64"/>
      <c r="PS144" s="64"/>
      <c r="PT144" s="64"/>
      <c r="PU144" s="64"/>
      <c r="PV144" s="64"/>
      <c r="PW144" s="64"/>
      <c r="PX144" s="64"/>
      <c r="PY144" s="64"/>
      <c r="PZ144" s="64"/>
      <c r="QA144" s="64"/>
      <c r="QB144" s="64"/>
      <c r="QC144" s="64"/>
      <c r="QD144" s="64"/>
      <c r="QE144" s="64"/>
      <c r="QF144" s="64"/>
      <c r="QG144" s="64"/>
      <c r="QH144" s="64"/>
      <c r="QI144" s="64"/>
      <c r="QJ144" s="64"/>
      <c r="QK144" s="64"/>
      <c r="QL144" s="64"/>
      <c r="QM144" s="64"/>
      <c r="QN144" s="64"/>
      <c r="QO144" s="64"/>
      <c r="QP144" s="64"/>
      <c r="QQ144" s="64"/>
      <c r="QR144" s="64"/>
      <c r="QS144" s="64"/>
      <c r="QT144" s="64"/>
      <c r="QU144" s="64"/>
      <c r="QV144" s="64"/>
      <c r="QW144" s="64"/>
      <c r="QX144" s="64"/>
      <c r="QY144" s="64"/>
      <c r="QZ144" s="64"/>
      <c r="RA144" s="64"/>
      <c r="RB144" s="64"/>
      <c r="RC144" s="64"/>
      <c r="RD144" s="64"/>
      <c r="RE144" s="64"/>
      <c r="RF144" s="64"/>
      <c r="RG144" s="64"/>
      <c r="RH144" s="64"/>
      <c r="RI144" s="64"/>
      <c r="RJ144" s="64"/>
      <c r="RK144" s="64"/>
      <c r="RL144" s="64"/>
      <c r="RM144" s="64"/>
      <c r="RN144" s="64"/>
      <c r="RO144" s="64"/>
      <c r="RP144" s="64"/>
      <c r="RQ144" s="64"/>
      <c r="RR144" s="64"/>
      <c r="RS144" s="64"/>
      <c r="RT144" s="64"/>
      <c r="RU144" s="64"/>
      <c r="RV144" s="64"/>
      <c r="RW144" s="64"/>
      <c r="RX144" s="64"/>
      <c r="RY144" s="64"/>
      <c r="RZ144" s="64"/>
      <c r="SA144" s="64"/>
      <c r="SB144" s="64"/>
      <c r="SC144" s="64"/>
      <c r="SD144" s="64"/>
      <c r="SE144" s="64"/>
      <c r="SF144" s="64"/>
      <c r="SG144" s="64"/>
      <c r="SH144" s="64"/>
      <c r="SI144" s="64"/>
      <c r="SJ144" s="64"/>
      <c r="SK144" s="64"/>
      <c r="SL144" s="64"/>
      <c r="SM144" s="64"/>
      <c r="SN144" s="64"/>
      <c r="SO144" s="64"/>
      <c r="SP144" s="64"/>
      <c r="SQ144" s="64"/>
      <c r="SR144" s="64"/>
      <c r="SS144" s="64"/>
      <c r="ST144" s="64"/>
      <c r="SU144" s="64"/>
      <c r="SV144" s="64"/>
      <c r="SW144" s="64"/>
      <c r="SX144" s="64"/>
      <c r="SY144" s="64"/>
      <c r="SZ144" s="64"/>
      <c r="TA144" s="64"/>
      <c r="TB144" s="64"/>
      <c r="TC144" s="64"/>
      <c r="TD144" s="64"/>
      <c r="TE144" s="64"/>
      <c r="TF144" s="64"/>
      <c r="TG144" s="64"/>
      <c r="TH144" s="64"/>
      <c r="TI144" s="64"/>
      <c r="TJ144" s="64"/>
      <c r="TK144" s="64"/>
      <c r="TL144" s="64"/>
      <c r="TM144" s="64"/>
      <c r="TN144" s="64"/>
      <c r="TO144" s="64"/>
      <c r="TP144" s="64"/>
      <c r="TQ144" s="64"/>
      <c r="TR144" s="64"/>
      <c r="TS144" s="64"/>
      <c r="TT144" s="64"/>
      <c r="TU144" s="64"/>
      <c r="TV144" s="64"/>
      <c r="TW144" s="64"/>
      <c r="TX144" s="64"/>
      <c r="TY144" s="64"/>
      <c r="TZ144" s="64"/>
      <c r="UA144" s="64"/>
      <c r="UB144" s="64"/>
      <c r="UC144" s="64"/>
      <c r="UD144" s="64"/>
      <c r="UE144" s="64"/>
      <c r="UF144" s="64"/>
      <c r="UG144" s="64"/>
      <c r="UH144" s="64"/>
      <c r="UI144" s="64"/>
      <c r="UJ144" s="64"/>
      <c r="UK144" s="64"/>
      <c r="UL144" s="64"/>
      <c r="UM144" s="64"/>
      <c r="UN144" s="64"/>
      <c r="UO144" s="64"/>
      <c r="UP144" s="64"/>
      <c r="UQ144" s="64"/>
      <c r="UR144" s="64"/>
      <c r="US144" s="64"/>
      <c r="UT144" s="64"/>
      <c r="UU144" s="64"/>
      <c r="UV144" s="64"/>
      <c r="UW144" s="64"/>
      <c r="UX144" s="64"/>
      <c r="UY144" s="64"/>
      <c r="UZ144" s="64"/>
      <c r="VA144" s="64"/>
      <c r="VB144" s="64"/>
      <c r="VC144" s="64"/>
      <c r="VD144" s="64"/>
      <c r="VE144" s="64"/>
      <c r="VF144" s="64"/>
      <c r="VG144" s="64"/>
      <c r="VH144" s="64"/>
      <c r="VI144" s="64"/>
      <c r="VJ144" s="64"/>
      <c r="VK144" s="64"/>
      <c r="VL144" s="64"/>
      <c r="VM144" s="64"/>
      <c r="VN144" s="64"/>
      <c r="VO144" s="64"/>
      <c r="VP144" s="64"/>
      <c r="VQ144" s="64"/>
      <c r="VR144" s="64"/>
      <c r="VS144" s="64"/>
      <c r="VT144" s="64"/>
      <c r="VU144" s="64"/>
      <c r="VV144" s="64"/>
      <c r="VW144" s="64"/>
      <c r="VX144" s="64"/>
      <c r="VY144" s="64"/>
      <c r="VZ144" s="64"/>
      <c r="WA144" s="64"/>
      <c r="WB144" s="64"/>
      <c r="WC144" s="64"/>
      <c r="WD144" s="64"/>
      <c r="WE144" s="64"/>
      <c r="WF144" s="64"/>
      <c r="WG144" s="64"/>
      <c r="WH144" s="64"/>
      <c r="WI144" s="64"/>
      <c r="WJ144" s="64"/>
      <c r="WK144" s="64"/>
      <c r="WL144" s="64"/>
      <c r="WM144" s="64"/>
      <c r="WN144" s="64"/>
      <c r="WO144" s="64"/>
      <c r="WP144" s="64"/>
      <c r="WQ144" s="64"/>
      <c r="WR144" s="64"/>
      <c r="WS144" s="64"/>
      <c r="WT144" s="64"/>
      <c r="WU144" s="64"/>
      <c r="WV144" s="64"/>
      <c r="WW144" s="64"/>
      <c r="WX144" s="64"/>
      <c r="WY144" s="64"/>
      <c r="WZ144" s="64"/>
      <c r="XA144" s="64"/>
      <c r="XB144" s="64"/>
      <c r="XC144" s="64"/>
      <c r="XD144" s="64"/>
      <c r="XE144" s="64"/>
      <c r="XF144" s="64"/>
      <c r="XG144" s="64"/>
      <c r="XH144" s="64"/>
      <c r="XI144" s="64"/>
      <c r="XJ144" s="64"/>
      <c r="XK144" s="64"/>
      <c r="XL144" s="64"/>
      <c r="XM144" s="64"/>
      <c r="XN144" s="64"/>
      <c r="XO144" s="64"/>
      <c r="XP144" s="64"/>
      <c r="XQ144" s="64"/>
      <c r="XR144" s="64"/>
      <c r="XS144" s="64"/>
      <c r="XT144" s="64"/>
      <c r="XU144" s="64"/>
      <c r="XV144" s="64"/>
      <c r="XW144" s="64"/>
      <c r="XX144" s="64"/>
      <c r="XY144" s="64"/>
      <c r="XZ144" s="64"/>
      <c r="YA144" s="64"/>
      <c r="YB144" s="64"/>
      <c r="YC144" s="64"/>
      <c r="YD144" s="64"/>
      <c r="YE144" s="64"/>
      <c r="YF144" s="64"/>
      <c r="YG144" s="64"/>
      <c r="YH144" s="64"/>
      <c r="YI144" s="64"/>
      <c r="YJ144" s="64"/>
      <c r="YK144" s="64"/>
      <c r="YL144" s="64"/>
      <c r="YM144" s="64"/>
      <c r="YN144" s="64"/>
      <c r="YO144" s="64"/>
      <c r="YP144" s="64"/>
      <c r="YQ144" s="64"/>
      <c r="YR144" s="64"/>
      <c r="YS144" s="64"/>
      <c r="YT144" s="64"/>
      <c r="YU144" s="64"/>
      <c r="YV144" s="64"/>
      <c r="YW144" s="64"/>
      <c r="YX144" s="64"/>
      <c r="YY144" s="64"/>
      <c r="YZ144" s="64"/>
      <c r="ZA144" s="64"/>
      <c r="ZB144" s="64"/>
      <c r="ZC144" s="64"/>
      <c r="ZD144" s="64"/>
      <c r="ZE144" s="64"/>
      <c r="ZF144" s="64"/>
      <c r="ZG144" s="64"/>
      <c r="ZH144" s="64"/>
      <c r="ZI144" s="64"/>
      <c r="ZJ144" s="64"/>
      <c r="ZK144" s="64"/>
      <c r="ZL144" s="64"/>
      <c r="ZM144" s="64"/>
      <c r="ZN144" s="64"/>
      <c r="ZO144" s="64"/>
      <c r="ZP144" s="64"/>
      <c r="ZQ144" s="64"/>
      <c r="ZR144" s="64"/>
      <c r="ZS144" s="64"/>
      <c r="ZT144" s="64"/>
      <c r="ZU144" s="64"/>
      <c r="ZV144" s="64"/>
      <c r="ZW144" s="64"/>
      <c r="ZX144" s="64"/>
      <c r="ZY144" s="64"/>
      <c r="ZZ144" s="64"/>
      <c r="AAA144" s="64"/>
      <c r="AAB144" s="64"/>
      <c r="AAC144" s="64"/>
      <c r="AAD144" s="64"/>
      <c r="AAE144" s="64"/>
      <c r="AAF144" s="64"/>
      <c r="AAG144" s="64"/>
      <c r="AAH144" s="64"/>
      <c r="AAI144" s="64"/>
      <c r="AAJ144" s="64"/>
      <c r="AAK144" s="64"/>
      <c r="AAL144" s="64"/>
      <c r="AAM144" s="64"/>
      <c r="AAN144" s="64"/>
      <c r="AAO144" s="64"/>
      <c r="AAP144" s="64"/>
      <c r="AAQ144" s="64"/>
      <c r="AAR144" s="64"/>
      <c r="AAS144" s="64"/>
      <c r="AAT144" s="64"/>
      <c r="AAU144" s="64"/>
      <c r="AAV144" s="64"/>
      <c r="AAW144" s="64"/>
      <c r="AAX144" s="64"/>
      <c r="AAY144" s="64"/>
      <c r="AAZ144" s="64"/>
      <c r="ABA144" s="64"/>
      <c r="ABB144" s="64"/>
      <c r="ABC144" s="64"/>
      <c r="ABD144" s="64"/>
      <c r="ABE144" s="64"/>
      <c r="ABF144" s="64"/>
      <c r="ABG144" s="64"/>
      <c r="ABH144" s="64"/>
      <c r="ABI144" s="64"/>
      <c r="ABJ144" s="64"/>
      <c r="ABK144" s="64"/>
      <c r="ABL144" s="64"/>
      <c r="ABM144" s="64"/>
      <c r="ABN144" s="64"/>
      <c r="ABO144" s="64"/>
      <c r="ABP144" s="64"/>
      <c r="ABQ144" s="64"/>
      <c r="ABR144" s="64"/>
      <c r="ABS144" s="64"/>
      <c r="ABT144" s="64"/>
      <c r="ABU144" s="64"/>
      <c r="ABV144" s="64"/>
      <c r="ABW144" s="64"/>
      <c r="ABX144" s="64"/>
      <c r="ABY144" s="64"/>
      <c r="ABZ144" s="64"/>
      <c r="ACA144" s="64"/>
      <c r="ACB144" s="64"/>
      <c r="ACC144" s="64"/>
      <c r="ACD144" s="64"/>
      <c r="ACE144" s="64"/>
      <c r="ACF144" s="64"/>
      <c r="ACG144" s="64"/>
      <c r="ACH144" s="64"/>
      <c r="ACI144" s="64"/>
      <c r="ACJ144" s="64"/>
      <c r="ACK144" s="64"/>
      <c r="ACL144" s="64"/>
      <c r="ACM144" s="64"/>
      <c r="ACN144" s="64"/>
      <c r="ACO144" s="64"/>
      <c r="ACP144" s="64"/>
      <c r="ACQ144" s="64"/>
      <c r="ACR144" s="64"/>
      <c r="ACS144" s="64"/>
      <c r="ACT144" s="64"/>
      <c r="ACU144" s="64"/>
      <c r="ACV144" s="64"/>
      <c r="ACW144" s="64"/>
      <c r="ACX144" s="64"/>
      <c r="ACY144" s="64"/>
      <c r="ACZ144" s="64"/>
      <c r="ADA144" s="64"/>
      <c r="ADB144" s="64"/>
      <c r="ADC144" s="64"/>
      <c r="ADD144" s="64"/>
      <c r="ADE144" s="64"/>
      <c r="ADF144" s="64"/>
      <c r="ADG144" s="64"/>
      <c r="ADH144" s="64"/>
      <c r="ADI144" s="64"/>
      <c r="ADJ144" s="64"/>
      <c r="ADK144" s="64"/>
      <c r="ADL144" s="64"/>
      <c r="ADM144" s="64"/>
      <c r="ADN144" s="64"/>
      <c r="ADO144" s="64"/>
      <c r="ADP144" s="64"/>
      <c r="ADQ144" s="64"/>
      <c r="ADR144" s="64"/>
      <c r="ADS144" s="64"/>
      <c r="ADT144" s="64"/>
      <c r="ADU144" s="64"/>
      <c r="ADV144" s="64"/>
      <c r="ADW144" s="64"/>
      <c r="ADX144" s="64"/>
      <c r="ADY144" s="64"/>
      <c r="ADZ144" s="64"/>
      <c r="AEA144" s="64"/>
      <c r="AEB144" s="64"/>
      <c r="AEC144" s="64"/>
      <c r="AED144" s="64"/>
      <c r="AEE144" s="64"/>
      <c r="AEF144" s="64"/>
      <c r="AEG144" s="64"/>
      <c r="AEH144" s="64"/>
      <c r="AEI144" s="64"/>
      <c r="AEJ144" s="64"/>
      <c r="AEK144" s="64"/>
      <c r="AEL144" s="64"/>
      <c r="AEM144" s="64"/>
      <c r="AEN144" s="64"/>
      <c r="AEO144" s="64"/>
      <c r="AEP144" s="64"/>
      <c r="AEQ144" s="64"/>
      <c r="AER144" s="64"/>
      <c r="AES144" s="64"/>
      <c r="AET144" s="64"/>
      <c r="AEU144" s="64"/>
      <c r="AEV144" s="64"/>
      <c r="AEW144" s="64"/>
      <c r="AEX144" s="64"/>
      <c r="AEY144" s="64"/>
      <c r="AEZ144" s="64"/>
      <c r="AFA144" s="64"/>
      <c r="AFB144" s="64"/>
      <c r="AFC144" s="64"/>
      <c r="AFD144" s="64"/>
      <c r="AFE144" s="64"/>
      <c r="AFF144" s="64"/>
      <c r="AFG144" s="64"/>
      <c r="AFH144" s="64"/>
      <c r="AFI144" s="64"/>
      <c r="AFJ144" s="64"/>
      <c r="AFK144" s="64"/>
      <c r="AFL144" s="64"/>
      <c r="AFM144" s="64"/>
      <c r="AFN144" s="64"/>
      <c r="AFO144" s="64"/>
      <c r="AFP144" s="64"/>
      <c r="AFQ144" s="64"/>
      <c r="AFR144" s="64"/>
      <c r="AFS144" s="64"/>
      <c r="AFT144" s="64"/>
      <c r="AFU144" s="64"/>
      <c r="AFV144" s="64"/>
      <c r="AFW144" s="64"/>
      <c r="AFX144" s="64"/>
      <c r="AFY144" s="64"/>
      <c r="AFZ144" s="64"/>
      <c r="AGA144" s="64"/>
      <c r="AGB144" s="64"/>
      <c r="AGC144" s="64"/>
      <c r="AGD144" s="64"/>
      <c r="AGE144" s="64"/>
      <c r="AGF144" s="64"/>
      <c r="AGG144" s="64"/>
      <c r="AGH144" s="64"/>
      <c r="AGI144" s="64"/>
      <c r="AGJ144" s="64"/>
      <c r="AGK144" s="64"/>
      <c r="AGL144" s="64"/>
      <c r="AGM144" s="64"/>
      <c r="AGN144" s="64"/>
      <c r="AGO144" s="64"/>
      <c r="AGP144" s="64"/>
      <c r="AGQ144" s="64"/>
      <c r="AGR144" s="64"/>
      <c r="AGS144" s="64"/>
      <c r="AGT144" s="64"/>
      <c r="AGU144" s="64"/>
      <c r="AGV144" s="64"/>
      <c r="AGW144" s="64"/>
      <c r="AGX144" s="64"/>
      <c r="AGY144" s="64"/>
      <c r="AGZ144" s="64"/>
      <c r="AHA144" s="64"/>
      <c r="AHB144" s="64"/>
      <c r="AHC144" s="64"/>
      <c r="AHD144" s="64"/>
      <c r="AHE144" s="64"/>
      <c r="AHF144" s="64"/>
      <c r="AHG144" s="64"/>
      <c r="AHH144" s="64"/>
      <c r="AHI144" s="64"/>
      <c r="AHJ144" s="64"/>
      <c r="AHK144" s="64"/>
      <c r="AHL144" s="64"/>
      <c r="AHM144" s="64"/>
      <c r="AHN144" s="64"/>
      <c r="AHO144" s="64"/>
      <c r="AHP144" s="64"/>
      <c r="AHQ144" s="64"/>
      <c r="AHR144" s="64"/>
      <c r="AHS144" s="64"/>
      <c r="AHT144" s="64"/>
      <c r="AHU144" s="64"/>
      <c r="AHV144" s="64"/>
      <c r="AHW144" s="64"/>
      <c r="AHX144" s="64"/>
      <c r="AHY144" s="64"/>
      <c r="AHZ144" s="64"/>
      <c r="AIA144" s="64"/>
      <c r="AIB144" s="64"/>
      <c r="AIC144" s="64"/>
      <c r="AID144" s="64"/>
      <c r="AIE144" s="64"/>
      <c r="AIF144" s="64"/>
      <c r="AIG144" s="64"/>
      <c r="AIH144" s="64"/>
      <c r="AII144" s="64"/>
      <c r="AIJ144" s="64"/>
      <c r="AIK144" s="64"/>
      <c r="AIL144" s="64"/>
      <c r="AIM144" s="64"/>
      <c r="AIN144" s="64"/>
      <c r="AIO144" s="64"/>
      <c r="AIP144" s="64"/>
      <c r="AIQ144" s="64"/>
      <c r="AIR144" s="64"/>
      <c r="AIS144" s="64"/>
      <c r="AIT144" s="64"/>
      <c r="AIU144" s="64"/>
      <c r="AIV144" s="64"/>
      <c r="AIW144" s="64"/>
      <c r="AIX144" s="64"/>
      <c r="AIY144" s="64"/>
      <c r="AIZ144" s="64"/>
      <c r="AJA144" s="64"/>
      <c r="AJB144" s="64"/>
      <c r="AJC144" s="64"/>
      <c r="AJD144" s="64"/>
      <c r="AJE144" s="64"/>
      <c r="AJF144" s="64"/>
      <c r="AJG144" s="64"/>
      <c r="AJH144" s="64"/>
      <c r="AJI144" s="64"/>
      <c r="AJJ144" s="64"/>
      <c r="AJK144" s="64"/>
      <c r="AJL144" s="64"/>
      <c r="AJM144" s="64"/>
      <c r="AJN144" s="64"/>
      <c r="AJO144" s="64"/>
      <c r="AJP144" s="64"/>
      <c r="AJQ144" s="64"/>
      <c r="AJR144" s="64"/>
      <c r="AJS144" s="64"/>
      <c r="AJT144" s="64"/>
      <c r="AJU144" s="64"/>
      <c r="AJV144" s="64"/>
      <c r="AJW144" s="64"/>
      <c r="AJX144" s="64"/>
      <c r="AJY144" s="64"/>
      <c r="AJZ144" s="64"/>
      <c r="AKA144" s="64"/>
      <c r="AKB144" s="64"/>
      <c r="AKC144" s="64"/>
      <c r="AKD144" s="64"/>
      <c r="AKE144" s="64"/>
      <c r="AKF144" s="64"/>
      <c r="AKG144" s="64"/>
      <c r="AKH144" s="64"/>
      <c r="AKI144" s="64"/>
      <c r="AKJ144" s="64"/>
      <c r="AKK144" s="64"/>
      <c r="AKL144" s="64"/>
      <c r="AKM144" s="64"/>
      <c r="AKN144" s="64"/>
      <c r="AKO144" s="64"/>
      <c r="AKP144" s="64"/>
      <c r="AKQ144" s="64"/>
      <c r="AKR144" s="64"/>
      <c r="AKS144" s="64"/>
      <c r="AKT144" s="64"/>
      <c r="AKU144" s="64"/>
      <c r="AKV144" s="64"/>
      <c r="AKW144" s="64"/>
      <c r="AKX144" s="64"/>
      <c r="AKY144" s="64"/>
      <c r="AKZ144" s="64"/>
      <c r="ALA144" s="64"/>
      <c r="ALB144" s="64"/>
      <c r="ALC144" s="64"/>
      <c r="ALD144" s="64"/>
      <c r="ALE144" s="64"/>
      <c r="ALF144" s="64"/>
      <c r="ALG144" s="64"/>
      <c r="ALH144" s="64"/>
      <c r="ALI144" s="64"/>
      <c r="ALJ144" s="64"/>
      <c r="ALK144" s="64"/>
      <c r="ALL144" s="64"/>
      <c r="ALM144" s="64"/>
      <c r="ALN144" s="64"/>
      <c r="ALO144" s="64"/>
      <c r="ALP144" s="64"/>
      <c r="ALQ144" s="64"/>
      <c r="ALR144" s="64"/>
      <c r="ALS144" s="64"/>
      <c r="ALT144" s="64"/>
      <c r="ALU144" s="64"/>
      <c r="ALV144" s="64"/>
      <c r="ALW144" s="64"/>
      <c r="ALX144" s="64"/>
      <c r="ALY144" s="64"/>
      <c r="ALZ144" s="64"/>
      <c r="AMA144" s="64"/>
      <c r="AMB144" s="64"/>
      <c r="AMC144" s="64"/>
      <c r="AMD144" s="64"/>
      <c r="AME144" s="64"/>
      <c r="AMF144" s="64"/>
      <c r="AMG144" s="64"/>
      <c r="AMH144" s="64"/>
      <c r="AMI144" s="64"/>
      <c r="AMJ144" s="64"/>
      <c r="AMK144" s="64"/>
      <c r="AML144" s="64"/>
      <c r="AMM144" s="64"/>
      <c r="AMN144" s="64"/>
      <c r="AMO144" s="64"/>
      <c r="AMP144" s="64"/>
      <c r="AMQ144" s="64"/>
      <c r="AMR144" s="64"/>
      <c r="AMS144" s="64"/>
      <c r="AMT144" s="64"/>
      <c r="AMU144" s="64"/>
      <c r="AMV144" s="64"/>
      <c r="AMW144" s="64"/>
      <c r="AMX144" s="64"/>
      <c r="AMY144" s="64"/>
      <c r="AMZ144" s="64"/>
      <c r="ANA144" s="64"/>
      <c r="ANB144" s="64"/>
      <c r="ANC144" s="64"/>
      <c r="AND144" s="64"/>
      <c r="ANE144" s="64"/>
      <c r="ANF144" s="64"/>
      <c r="ANG144" s="64"/>
      <c r="ANH144" s="64"/>
      <c r="ANI144" s="64"/>
      <c r="ANJ144" s="64"/>
      <c r="ANK144" s="64"/>
      <c r="ANL144" s="64"/>
      <c r="ANM144" s="64"/>
      <c r="ANN144" s="64"/>
      <c r="ANO144" s="64"/>
      <c r="ANP144" s="64"/>
      <c r="ANQ144" s="64"/>
      <c r="ANR144" s="64"/>
      <c r="ANS144" s="64"/>
      <c r="ANT144" s="64"/>
      <c r="ANU144" s="64"/>
      <c r="ANV144" s="64"/>
      <c r="ANW144" s="64"/>
      <c r="ANX144" s="64"/>
      <c r="ANY144" s="64"/>
      <c r="ANZ144" s="64"/>
      <c r="AOA144" s="64"/>
      <c r="AOB144" s="64"/>
      <c r="AOC144" s="64"/>
      <c r="AOD144" s="64"/>
      <c r="AOE144" s="64"/>
      <c r="AOF144" s="64"/>
      <c r="AOG144" s="64"/>
      <c r="AOH144" s="64"/>
      <c r="AOI144" s="64"/>
      <c r="AOJ144" s="64"/>
      <c r="AOK144" s="64"/>
      <c r="AOL144" s="64"/>
      <c r="AOM144" s="64"/>
      <c r="AON144" s="64"/>
      <c r="AOO144" s="64"/>
      <c r="AOP144" s="64"/>
      <c r="AOQ144" s="64"/>
      <c r="AOR144" s="64"/>
      <c r="AOS144" s="64"/>
      <c r="AOT144" s="64"/>
      <c r="AOU144" s="64"/>
      <c r="AOV144" s="64"/>
      <c r="AOW144" s="64"/>
      <c r="AOX144" s="64"/>
      <c r="AOY144" s="64"/>
      <c r="AOZ144" s="64"/>
      <c r="APA144" s="64"/>
      <c r="APB144" s="64"/>
      <c r="APC144" s="64"/>
      <c r="APD144" s="64"/>
      <c r="APE144" s="64"/>
      <c r="APF144" s="64"/>
      <c r="APG144" s="64"/>
      <c r="APH144" s="64"/>
      <c r="API144" s="64"/>
      <c r="APJ144" s="64"/>
      <c r="APK144" s="64"/>
      <c r="APL144" s="64"/>
      <c r="APM144" s="64"/>
      <c r="APN144" s="64"/>
      <c r="APO144" s="64"/>
      <c r="APP144" s="64"/>
      <c r="APQ144" s="64"/>
      <c r="APR144" s="64"/>
      <c r="APS144" s="64"/>
      <c r="APT144" s="64"/>
      <c r="APU144" s="64"/>
      <c r="APV144" s="64"/>
      <c r="APW144" s="64"/>
      <c r="APX144" s="64"/>
      <c r="APY144" s="64"/>
      <c r="APZ144" s="64"/>
      <c r="AQA144" s="64"/>
      <c r="AQB144" s="64"/>
      <c r="AQC144" s="64"/>
      <c r="AQD144" s="64"/>
      <c r="AQE144" s="64"/>
      <c r="AQF144" s="64"/>
      <c r="AQG144" s="64"/>
      <c r="AQH144" s="64"/>
      <c r="AQI144" s="64"/>
      <c r="AQJ144" s="64"/>
      <c r="AQK144" s="64"/>
      <c r="AQL144" s="64"/>
      <c r="AQM144" s="64"/>
      <c r="AQN144" s="64"/>
      <c r="AQO144" s="64"/>
      <c r="AQP144" s="64"/>
      <c r="AQQ144" s="64"/>
      <c r="AQR144" s="64"/>
      <c r="AQS144" s="64"/>
      <c r="AQT144" s="64"/>
      <c r="AQU144" s="64"/>
      <c r="AQV144" s="64"/>
      <c r="AQW144" s="64"/>
      <c r="AQX144" s="64"/>
      <c r="AQY144" s="64"/>
      <c r="AQZ144" s="64"/>
      <c r="ARA144" s="64"/>
      <c r="ARB144" s="64"/>
      <c r="ARC144" s="64"/>
      <c r="ARD144" s="64"/>
      <c r="ARE144" s="64"/>
      <c r="ARF144" s="64"/>
      <c r="ARG144" s="64"/>
      <c r="ARH144" s="64"/>
      <c r="ARI144" s="64"/>
      <c r="ARJ144" s="64"/>
      <c r="ARK144" s="64"/>
      <c r="ARL144" s="64"/>
      <c r="ARM144" s="64"/>
      <c r="ARN144" s="64"/>
      <c r="ARO144" s="64"/>
      <c r="ARP144" s="64"/>
      <c r="ARQ144" s="64"/>
      <c r="ARR144" s="64"/>
      <c r="ARS144" s="64"/>
      <c r="ART144" s="64"/>
      <c r="ARU144" s="64"/>
      <c r="ARV144" s="64"/>
      <c r="ARW144" s="64"/>
      <c r="ARX144" s="64"/>
      <c r="ARY144" s="64"/>
      <c r="ARZ144" s="64"/>
      <c r="ASA144" s="64"/>
      <c r="ASB144" s="64"/>
      <c r="ASC144" s="64"/>
      <c r="ASD144" s="64"/>
      <c r="ASE144" s="64"/>
      <c r="ASF144" s="64"/>
      <c r="ASG144" s="64"/>
      <c r="ASH144" s="64"/>
      <c r="ASI144" s="64"/>
      <c r="ASJ144" s="64"/>
      <c r="ASK144" s="64"/>
      <c r="ASL144" s="64"/>
      <c r="ASM144" s="64"/>
      <c r="ASN144" s="64"/>
      <c r="ASO144" s="64"/>
      <c r="ASP144" s="64"/>
      <c r="ASQ144" s="64"/>
      <c r="ASR144" s="64"/>
      <c r="ASS144" s="64"/>
      <c r="AST144" s="64"/>
      <c r="ASU144" s="64"/>
      <c r="ASV144" s="64"/>
      <c r="ASW144" s="64"/>
      <c r="ASX144" s="64"/>
      <c r="ASY144" s="64"/>
      <c r="ASZ144" s="64"/>
      <c r="ATA144" s="64"/>
      <c r="ATB144" s="64"/>
      <c r="ATC144" s="64"/>
      <c r="ATD144" s="64"/>
      <c r="ATE144" s="64"/>
      <c r="ATF144" s="64"/>
      <c r="ATG144" s="64"/>
      <c r="ATH144" s="64"/>
      <c r="ATI144" s="64"/>
      <c r="ATJ144" s="64"/>
      <c r="ATK144" s="64"/>
      <c r="ATL144" s="64"/>
      <c r="ATM144" s="64"/>
      <c r="ATN144" s="64"/>
      <c r="ATO144" s="64"/>
      <c r="ATP144" s="64"/>
      <c r="ATQ144" s="64"/>
      <c r="ATR144" s="64"/>
      <c r="ATS144" s="64"/>
      <c r="ATT144" s="64"/>
      <c r="ATU144" s="64"/>
      <c r="ATV144" s="64"/>
      <c r="ATW144" s="64"/>
      <c r="ATX144" s="64"/>
      <c r="ATY144" s="64"/>
      <c r="ATZ144" s="64"/>
      <c r="AUA144" s="64"/>
      <c r="AUB144" s="64"/>
      <c r="AUC144" s="64"/>
      <c r="AUD144" s="64"/>
      <c r="AUE144" s="64"/>
      <c r="AUF144" s="64"/>
      <c r="AUG144" s="64"/>
      <c r="AUH144" s="64"/>
      <c r="AUI144" s="64"/>
      <c r="AUJ144" s="64"/>
      <c r="AUK144" s="64"/>
      <c r="AUL144" s="64"/>
      <c r="AUM144" s="64"/>
      <c r="AUN144" s="64"/>
      <c r="AUO144" s="64"/>
      <c r="AUP144" s="64"/>
      <c r="AUQ144" s="64"/>
      <c r="AUR144" s="64"/>
      <c r="AUS144" s="64"/>
      <c r="AUT144" s="64"/>
      <c r="AUU144" s="64"/>
      <c r="AUV144" s="64"/>
      <c r="AUW144" s="64"/>
      <c r="AUX144" s="64"/>
      <c r="AUY144" s="64"/>
      <c r="AUZ144" s="64"/>
      <c r="AVA144" s="64"/>
      <c r="AVB144" s="64"/>
      <c r="AVC144" s="64"/>
      <c r="AVD144" s="64"/>
      <c r="AVE144" s="64"/>
      <c r="AVF144" s="64"/>
      <c r="AVG144" s="64"/>
      <c r="AVH144" s="64"/>
      <c r="AVI144" s="64"/>
      <c r="AVJ144" s="64"/>
      <c r="AVK144" s="64"/>
      <c r="AVL144" s="64"/>
      <c r="AVM144" s="64"/>
      <c r="AVN144" s="64"/>
      <c r="AVO144" s="64"/>
      <c r="AVP144" s="64"/>
      <c r="AVQ144" s="64"/>
      <c r="AVR144" s="64"/>
      <c r="AVS144" s="64"/>
      <c r="AVT144" s="64"/>
      <c r="AVU144" s="64"/>
      <c r="AVV144" s="64"/>
      <c r="AVW144" s="64"/>
      <c r="AVX144" s="64"/>
      <c r="AVY144" s="64"/>
      <c r="AVZ144" s="64"/>
      <c r="AWA144" s="64"/>
      <c r="AWB144" s="64"/>
      <c r="AWC144" s="64"/>
      <c r="AWD144" s="64"/>
      <c r="AWE144" s="64"/>
      <c r="AWF144" s="64"/>
      <c r="AWG144" s="64"/>
      <c r="AWH144" s="64"/>
      <c r="AWI144" s="64"/>
      <c r="AWJ144" s="64"/>
      <c r="AWK144" s="64"/>
      <c r="AWL144" s="64"/>
      <c r="AWM144" s="64"/>
      <c r="AWN144" s="64"/>
      <c r="AWO144" s="64"/>
      <c r="AWP144" s="64"/>
      <c r="AWQ144" s="64"/>
      <c r="AWR144" s="64"/>
      <c r="AWS144" s="64"/>
      <c r="AWT144" s="64"/>
      <c r="AWU144" s="64"/>
      <c r="AWV144" s="64"/>
      <c r="AWW144" s="64"/>
      <c r="AWX144" s="64"/>
      <c r="AWY144" s="64"/>
      <c r="AWZ144" s="64"/>
      <c r="AXA144" s="64"/>
      <c r="AXB144" s="64"/>
      <c r="AXC144" s="64"/>
      <c r="AXD144" s="64"/>
      <c r="AXE144" s="64"/>
      <c r="AXF144" s="64"/>
      <c r="AXG144" s="64"/>
      <c r="AXH144" s="64"/>
      <c r="AXI144" s="64"/>
      <c r="AXJ144" s="64"/>
      <c r="AXK144" s="64"/>
      <c r="AXL144" s="64"/>
      <c r="AXM144" s="64"/>
      <c r="AXN144" s="64"/>
      <c r="AXO144" s="64"/>
      <c r="AXP144" s="64"/>
      <c r="AXQ144" s="64"/>
      <c r="AXR144" s="64"/>
      <c r="AXS144" s="64"/>
      <c r="AXT144" s="64"/>
      <c r="AXU144" s="64"/>
      <c r="AXV144" s="64"/>
      <c r="AXW144" s="64"/>
      <c r="AXX144" s="64"/>
      <c r="AXY144" s="64"/>
      <c r="AXZ144" s="64"/>
      <c r="AYA144" s="64"/>
      <c r="AYB144" s="64"/>
      <c r="AYC144" s="64"/>
      <c r="AYD144" s="64"/>
      <c r="AYE144" s="64"/>
      <c r="AYF144" s="64"/>
      <c r="AYG144" s="64"/>
      <c r="AYH144" s="64"/>
      <c r="AYI144" s="64"/>
      <c r="AYJ144" s="64"/>
      <c r="AYK144" s="64"/>
      <c r="AYL144" s="64"/>
      <c r="AYM144" s="64"/>
      <c r="AYN144" s="64"/>
      <c r="AYO144" s="64"/>
      <c r="AYP144" s="64"/>
      <c r="AYQ144" s="64"/>
      <c r="AYR144" s="64"/>
      <c r="AYS144" s="64"/>
      <c r="AYT144" s="64"/>
      <c r="AYU144" s="64"/>
      <c r="AYV144" s="64"/>
      <c r="AYW144" s="64"/>
      <c r="AYX144" s="64"/>
      <c r="AYY144" s="64"/>
      <c r="AYZ144" s="64"/>
      <c r="AZA144" s="64"/>
      <c r="AZB144" s="64"/>
      <c r="AZC144" s="64"/>
      <c r="AZD144" s="64"/>
      <c r="AZE144" s="64"/>
      <c r="AZF144" s="64"/>
      <c r="AZG144" s="64"/>
      <c r="AZH144" s="64"/>
      <c r="AZI144" s="64"/>
      <c r="AZJ144" s="64"/>
      <c r="AZK144" s="64"/>
      <c r="AZL144" s="64"/>
      <c r="AZM144" s="64"/>
      <c r="AZN144" s="64"/>
      <c r="AZO144" s="64"/>
      <c r="AZP144" s="64"/>
      <c r="AZQ144" s="64"/>
      <c r="AZR144" s="64"/>
      <c r="AZS144" s="64"/>
      <c r="AZT144" s="64"/>
      <c r="AZU144" s="64"/>
      <c r="AZV144" s="64"/>
      <c r="AZW144" s="64"/>
      <c r="AZX144" s="64"/>
      <c r="AZY144" s="64"/>
      <c r="AZZ144" s="64"/>
      <c r="BAA144" s="64"/>
      <c r="BAB144" s="64"/>
      <c r="BAC144" s="64"/>
      <c r="BAD144" s="64"/>
      <c r="BAE144" s="64"/>
      <c r="BAF144" s="64"/>
      <c r="BAG144" s="64"/>
      <c r="BAH144" s="64"/>
      <c r="BAI144" s="64"/>
      <c r="BAJ144" s="64"/>
      <c r="BAK144" s="64"/>
      <c r="BAL144" s="64"/>
      <c r="BAM144" s="64"/>
      <c r="BAN144" s="64"/>
      <c r="BAO144" s="64"/>
      <c r="BAP144" s="64"/>
      <c r="BAQ144" s="64"/>
      <c r="BAR144" s="64"/>
      <c r="BAS144" s="64"/>
      <c r="BAT144" s="64"/>
      <c r="BAU144" s="64"/>
      <c r="BAV144" s="64"/>
      <c r="BAW144" s="64"/>
      <c r="BAX144" s="64"/>
      <c r="BAY144" s="64"/>
      <c r="BAZ144" s="64"/>
      <c r="BBA144" s="64"/>
      <c r="BBB144" s="64"/>
      <c r="BBC144" s="64"/>
      <c r="BBD144" s="64"/>
      <c r="BBE144" s="64"/>
      <c r="BBF144" s="64"/>
      <c r="BBG144" s="64"/>
      <c r="BBH144" s="64"/>
      <c r="BBI144" s="64"/>
      <c r="BBJ144" s="64"/>
      <c r="BBK144" s="64"/>
      <c r="BBL144" s="64"/>
      <c r="BBM144" s="64"/>
      <c r="BBN144" s="64"/>
      <c r="BBO144" s="64"/>
      <c r="BBP144" s="64"/>
      <c r="BBQ144" s="64"/>
      <c r="BBR144" s="64"/>
      <c r="BBS144" s="64"/>
      <c r="BBT144" s="64"/>
      <c r="BBU144" s="64"/>
      <c r="BBV144" s="64"/>
      <c r="BBW144" s="64"/>
      <c r="BBX144" s="64"/>
      <c r="BBY144" s="64"/>
      <c r="BBZ144" s="64"/>
      <c r="BCA144" s="64"/>
      <c r="BCB144" s="64"/>
      <c r="BCC144" s="64"/>
      <c r="BCD144" s="64"/>
      <c r="BCE144" s="64"/>
      <c r="BCF144" s="64"/>
      <c r="BCG144" s="64"/>
      <c r="BCH144" s="64"/>
      <c r="BCI144" s="64"/>
      <c r="BCJ144" s="64"/>
      <c r="BCK144" s="64"/>
      <c r="BCL144" s="64"/>
      <c r="BCM144" s="64"/>
      <c r="BCN144" s="64"/>
      <c r="BCO144" s="64"/>
      <c r="BCP144" s="64"/>
      <c r="BCQ144" s="64"/>
      <c r="BCR144" s="64"/>
      <c r="BCS144" s="64"/>
      <c r="BCT144" s="64"/>
      <c r="BCU144" s="64"/>
      <c r="BCV144" s="64"/>
      <c r="BCW144" s="64"/>
      <c r="BCX144" s="64"/>
      <c r="BCY144" s="64"/>
      <c r="BCZ144" s="64"/>
      <c r="BDA144" s="64"/>
      <c r="BDB144" s="64"/>
      <c r="BDC144" s="64"/>
      <c r="BDD144" s="64"/>
      <c r="BDE144" s="64"/>
      <c r="BDF144" s="64"/>
      <c r="BDG144" s="64"/>
      <c r="BDH144" s="64"/>
      <c r="BDI144" s="64"/>
      <c r="BDJ144" s="64"/>
      <c r="BDK144" s="64"/>
      <c r="BDL144" s="64"/>
      <c r="BDM144" s="64"/>
      <c r="BDN144" s="64"/>
      <c r="BDO144" s="64"/>
      <c r="BDP144" s="64"/>
      <c r="BDQ144" s="64"/>
      <c r="BDR144" s="64"/>
      <c r="BDS144" s="64"/>
      <c r="BDT144" s="64"/>
      <c r="BDU144" s="64"/>
      <c r="BDV144" s="64"/>
      <c r="BDW144" s="64"/>
      <c r="BDX144" s="64"/>
      <c r="BDY144" s="64"/>
      <c r="BDZ144" s="64"/>
      <c r="BEA144" s="64"/>
      <c r="BEB144" s="64"/>
      <c r="BEC144" s="64"/>
      <c r="BED144" s="64"/>
      <c r="BEE144" s="64"/>
      <c r="BEF144" s="64"/>
      <c r="BEG144" s="64"/>
      <c r="BEH144" s="64"/>
      <c r="BEI144" s="64"/>
      <c r="BEJ144" s="64"/>
      <c r="BEK144" s="64"/>
      <c r="BEL144" s="64"/>
      <c r="BEM144" s="64"/>
      <c r="BEN144" s="64"/>
      <c r="BEO144" s="64"/>
      <c r="BEP144" s="64"/>
      <c r="BEQ144" s="64"/>
      <c r="BER144" s="64"/>
      <c r="BES144" s="64"/>
      <c r="BET144" s="64"/>
      <c r="BEU144" s="64"/>
      <c r="BEV144" s="64"/>
      <c r="BEW144" s="64"/>
      <c r="BEX144" s="64"/>
      <c r="BEY144" s="64"/>
      <c r="BEZ144" s="64"/>
      <c r="BFA144" s="64"/>
      <c r="BFB144" s="64"/>
      <c r="BFC144" s="64"/>
      <c r="BFD144" s="64"/>
      <c r="BFE144" s="64"/>
      <c r="BFF144" s="64"/>
      <c r="BFG144" s="64"/>
      <c r="BFH144" s="64"/>
      <c r="BFI144" s="64"/>
      <c r="BFJ144" s="64"/>
      <c r="BFK144" s="64"/>
      <c r="BFL144" s="64"/>
      <c r="BFM144" s="64"/>
      <c r="BFN144" s="64"/>
      <c r="BFO144" s="64"/>
      <c r="BFP144" s="64"/>
      <c r="BFQ144" s="64"/>
      <c r="BFR144" s="64"/>
      <c r="BFS144" s="64"/>
      <c r="BFT144" s="64"/>
      <c r="BFU144" s="64"/>
      <c r="BFV144" s="64"/>
      <c r="BFW144" s="64"/>
      <c r="BFX144" s="64"/>
      <c r="BFY144" s="64"/>
      <c r="BFZ144" s="64"/>
      <c r="BGA144" s="64"/>
      <c r="BGB144" s="64"/>
      <c r="BGC144" s="64"/>
      <c r="BGD144" s="64"/>
      <c r="BGE144" s="64"/>
      <c r="BGF144" s="64"/>
      <c r="BGG144" s="64"/>
      <c r="BGH144" s="64"/>
      <c r="BGI144" s="64"/>
      <c r="BGJ144" s="64"/>
      <c r="BGK144" s="64"/>
      <c r="BGL144" s="64"/>
      <c r="BGM144" s="64"/>
      <c r="BGN144" s="64"/>
      <c r="BGO144" s="64"/>
      <c r="BGP144" s="64"/>
      <c r="BGQ144" s="64"/>
      <c r="BGR144" s="64"/>
      <c r="BGS144" s="64"/>
      <c r="BGT144" s="64"/>
      <c r="BGU144" s="64"/>
      <c r="BGV144" s="64"/>
      <c r="BGW144" s="64"/>
      <c r="BGX144" s="64"/>
      <c r="BGY144" s="64"/>
      <c r="BGZ144" s="64"/>
      <c r="BHA144" s="64"/>
      <c r="BHB144" s="64"/>
      <c r="BHC144" s="64"/>
      <c r="BHD144" s="64"/>
      <c r="BHE144" s="64"/>
      <c r="BHF144" s="64"/>
      <c r="BHG144" s="64"/>
      <c r="BHH144" s="64"/>
      <c r="BHI144" s="64"/>
      <c r="BHJ144" s="64"/>
      <c r="BHK144" s="64"/>
      <c r="BHL144" s="64"/>
      <c r="BHM144" s="64"/>
      <c r="BHN144" s="64"/>
      <c r="BHO144" s="64"/>
      <c r="BHP144" s="64"/>
      <c r="BHQ144" s="64"/>
      <c r="BHR144" s="64"/>
      <c r="BHS144" s="64"/>
      <c r="BHT144" s="64"/>
      <c r="BHU144" s="64"/>
      <c r="BHV144" s="64"/>
      <c r="BHW144" s="64"/>
      <c r="BHX144" s="64"/>
      <c r="BHY144" s="64"/>
      <c r="BHZ144" s="64"/>
      <c r="BIA144" s="64"/>
      <c r="BIB144" s="64"/>
      <c r="BIC144" s="64"/>
      <c r="BID144" s="64"/>
      <c r="BIE144" s="64"/>
      <c r="BIF144" s="64"/>
      <c r="BIG144" s="64"/>
      <c r="BIH144" s="64"/>
      <c r="BII144" s="64"/>
      <c r="BIJ144" s="64"/>
      <c r="BIK144" s="64"/>
      <c r="BIL144" s="64"/>
      <c r="BIM144" s="64"/>
      <c r="BIN144" s="64"/>
      <c r="BIO144" s="64"/>
      <c r="BIP144" s="64"/>
      <c r="BIQ144" s="64"/>
      <c r="BIR144" s="64"/>
      <c r="BIS144" s="64"/>
      <c r="BIT144" s="64"/>
      <c r="BIU144" s="64"/>
      <c r="BIV144" s="64"/>
      <c r="BIW144" s="64"/>
      <c r="BIX144" s="64"/>
      <c r="BIY144" s="64"/>
      <c r="BIZ144" s="64"/>
      <c r="BJA144" s="64"/>
      <c r="BJB144" s="64"/>
      <c r="BJC144" s="64"/>
      <c r="BJD144" s="64"/>
      <c r="BJE144" s="64"/>
      <c r="BJF144" s="64"/>
      <c r="BJG144" s="64"/>
      <c r="BJH144" s="64"/>
      <c r="BJI144" s="64"/>
      <c r="BJJ144" s="64"/>
      <c r="BJK144" s="64"/>
      <c r="BJL144" s="64"/>
      <c r="BJM144" s="64"/>
      <c r="BJN144" s="64"/>
      <c r="BJO144" s="64"/>
      <c r="BJP144" s="64"/>
      <c r="BJQ144" s="64"/>
      <c r="BJR144" s="64"/>
      <c r="BJS144" s="64"/>
      <c r="BJT144" s="64"/>
      <c r="BJU144" s="64"/>
      <c r="BJV144" s="64"/>
      <c r="BJW144" s="64"/>
      <c r="BJX144" s="64"/>
      <c r="BJY144" s="64"/>
      <c r="BJZ144" s="64"/>
      <c r="BKA144" s="64"/>
      <c r="BKB144" s="64"/>
      <c r="BKC144" s="64"/>
      <c r="BKD144" s="64"/>
      <c r="BKE144" s="64"/>
      <c r="BKF144" s="64"/>
      <c r="BKG144" s="64"/>
      <c r="BKH144" s="64"/>
      <c r="BKI144" s="64"/>
      <c r="BKJ144" s="64"/>
      <c r="BKK144" s="64"/>
      <c r="BKL144" s="64"/>
      <c r="BKM144" s="64"/>
      <c r="BKN144" s="64"/>
      <c r="BKO144" s="64"/>
      <c r="BKP144" s="64"/>
      <c r="BKQ144" s="64"/>
      <c r="BKR144" s="64"/>
      <c r="BKS144" s="64"/>
      <c r="BKT144" s="64"/>
      <c r="BKU144" s="64"/>
      <c r="BKV144" s="64"/>
      <c r="BKW144" s="64"/>
      <c r="BKX144" s="64"/>
      <c r="BKY144" s="64"/>
      <c r="BKZ144" s="64"/>
      <c r="BLA144" s="64"/>
      <c r="BLB144" s="64"/>
      <c r="BLC144" s="64"/>
      <c r="BLD144" s="64"/>
      <c r="BLE144" s="64"/>
      <c r="BLF144" s="64"/>
      <c r="BLG144" s="64"/>
      <c r="BLH144" s="64"/>
      <c r="BLI144" s="64"/>
      <c r="BLJ144" s="64"/>
      <c r="BLK144" s="64"/>
      <c r="BLL144" s="64"/>
      <c r="BLM144" s="64"/>
      <c r="BLN144" s="64"/>
      <c r="BLO144" s="64"/>
      <c r="BLP144" s="64"/>
      <c r="BLQ144" s="64"/>
      <c r="BLR144" s="64"/>
      <c r="BLS144" s="64"/>
      <c r="BLT144" s="64"/>
      <c r="BLU144" s="64"/>
      <c r="BLV144" s="64"/>
      <c r="BLW144" s="64"/>
      <c r="BLX144" s="64"/>
      <c r="BLY144" s="64"/>
      <c r="BLZ144" s="64"/>
      <c r="BMA144" s="64"/>
      <c r="BMB144" s="64"/>
      <c r="BMC144" s="64"/>
      <c r="BMD144" s="64"/>
      <c r="BME144" s="64"/>
      <c r="BMF144" s="64"/>
      <c r="BMG144" s="64"/>
      <c r="BMH144" s="64"/>
      <c r="BMI144" s="64"/>
      <c r="BMJ144" s="64"/>
      <c r="BMK144" s="64"/>
      <c r="BML144" s="64"/>
      <c r="BMM144" s="64"/>
      <c r="BMN144" s="64"/>
      <c r="BMO144" s="64"/>
      <c r="BMP144" s="64"/>
      <c r="BMQ144" s="64"/>
      <c r="BMR144" s="64"/>
      <c r="BMS144" s="64"/>
      <c r="BMT144" s="64"/>
      <c r="BMU144" s="64"/>
      <c r="BMV144" s="64"/>
      <c r="BMW144" s="64"/>
      <c r="BMX144" s="64"/>
      <c r="BMY144" s="64"/>
      <c r="BMZ144" s="64"/>
      <c r="BNA144" s="64"/>
      <c r="BNB144" s="64"/>
      <c r="BNC144" s="64"/>
      <c r="BND144" s="64"/>
      <c r="BNE144" s="64"/>
      <c r="BNF144" s="64"/>
      <c r="BNG144" s="64"/>
      <c r="BNH144" s="64"/>
      <c r="BNI144" s="64"/>
      <c r="BNJ144" s="64"/>
      <c r="BNK144" s="64"/>
      <c r="BNL144" s="64"/>
      <c r="BNM144" s="64"/>
      <c r="BNN144" s="64"/>
      <c r="BNO144" s="64"/>
      <c r="BNP144" s="64"/>
      <c r="BNQ144" s="64"/>
      <c r="BNR144" s="64"/>
      <c r="BNS144" s="64"/>
      <c r="BNT144" s="64"/>
      <c r="BNU144" s="64"/>
      <c r="BNV144" s="64"/>
      <c r="BNW144" s="64"/>
      <c r="BNX144" s="64"/>
      <c r="BNY144" s="64"/>
      <c r="BNZ144" s="64"/>
      <c r="BOA144" s="64"/>
      <c r="BOB144" s="64"/>
      <c r="BOC144" s="64"/>
      <c r="BOD144" s="64"/>
      <c r="BOE144" s="64"/>
      <c r="BOF144" s="64"/>
      <c r="BOG144" s="64"/>
      <c r="BOH144" s="64"/>
      <c r="BOI144" s="64"/>
      <c r="BOJ144" s="64"/>
      <c r="BOK144" s="64"/>
      <c r="BOL144" s="64"/>
      <c r="BOM144" s="64"/>
      <c r="BON144" s="64"/>
      <c r="BOO144" s="64"/>
      <c r="BOP144" s="64"/>
      <c r="BOQ144" s="64"/>
      <c r="BOR144" s="64"/>
      <c r="BOS144" s="64"/>
      <c r="BOT144" s="64"/>
      <c r="BOU144" s="64"/>
      <c r="BOV144" s="64"/>
      <c r="BOW144" s="64"/>
      <c r="BOX144" s="64"/>
      <c r="BOY144" s="64"/>
      <c r="BOZ144" s="64"/>
      <c r="BPA144" s="64"/>
      <c r="BPB144" s="64"/>
      <c r="BPC144" s="64"/>
      <c r="BPD144" s="64"/>
      <c r="BPE144" s="64"/>
      <c r="BPF144" s="64"/>
      <c r="BPG144" s="64"/>
      <c r="BPH144" s="64"/>
      <c r="BPI144" s="64"/>
      <c r="BPJ144" s="64"/>
      <c r="BPK144" s="64"/>
      <c r="BPL144" s="64"/>
      <c r="BPM144" s="64"/>
      <c r="BPN144" s="64"/>
      <c r="BPO144" s="64"/>
      <c r="BPP144" s="64"/>
      <c r="BPQ144" s="64"/>
      <c r="BPR144" s="64"/>
      <c r="BPS144" s="64"/>
      <c r="BPT144" s="64"/>
      <c r="BPU144" s="64"/>
      <c r="BPV144" s="64"/>
      <c r="BPW144" s="64"/>
      <c r="BPX144" s="64"/>
      <c r="BPY144" s="64"/>
      <c r="BPZ144" s="64"/>
      <c r="BQA144" s="64"/>
      <c r="BQB144" s="64"/>
      <c r="BQC144" s="64"/>
      <c r="BQD144" s="64"/>
      <c r="BQE144" s="64"/>
      <c r="BQF144" s="64"/>
      <c r="BQG144" s="64"/>
      <c r="BQH144" s="64"/>
      <c r="BQI144" s="64"/>
      <c r="BQJ144" s="64"/>
      <c r="BQK144" s="64"/>
      <c r="BQL144" s="64"/>
      <c r="BQM144" s="64"/>
      <c r="BQN144" s="64"/>
      <c r="BQO144" s="64"/>
      <c r="BQP144" s="64"/>
      <c r="BQQ144" s="64"/>
      <c r="BQR144" s="64"/>
      <c r="BQS144" s="64"/>
      <c r="BQT144" s="64"/>
      <c r="BQU144" s="64"/>
      <c r="BQV144" s="64"/>
      <c r="BQW144" s="64"/>
      <c r="BQX144" s="64"/>
      <c r="BQY144" s="64"/>
      <c r="BQZ144" s="64"/>
      <c r="BRA144" s="64"/>
      <c r="BRB144" s="64"/>
      <c r="BRC144" s="64"/>
      <c r="BRD144" s="64"/>
      <c r="BRE144" s="64"/>
      <c r="BRF144" s="64"/>
      <c r="BRG144" s="64"/>
      <c r="BRH144" s="64"/>
      <c r="BRI144" s="64"/>
      <c r="BRJ144" s="64"/>
      <c r="BRK144" s="64"/>
      <c r="BRL144" s="64"/>
      <c r="BRM144" s="64"/>
      <c r="BRN144" s="64"/>
      <c r="BRO144" s="64"/>
      <c r="BRP144" s="64"/>
      <c r="BRQ144" s="64"/>
      <c r="BRR144" s="64"/>
      <c r="BRS144" s="64"/>
      <c r="BRT144" s="64"/>
      <c r="BRU144" s="64"/>
      <c r="BRV144" s="64"/>
      <c r="BRW144" s="64"/>
      <c r="BRX144" s="64"/>
      <c r="BRY144" s="64"/>
      <c r="BRZ144" s="64"/>
      <c r="BSA144" s="64"/>
      <c r="BSB144" s="64"/>
      <c r="BSC144" s="64"/>
      <c r="BSD144" s="64"/>
      <c r="BSE144" s="64"/>
      <c r="BSF144" s="64"/>
      <c r="BSG144" s="64"/>
      <c r="BSH144" s="64"/>
      <c r="BSI144" s="64"/>
      <c r="BSJ144" s="64"/>
      <c r="BSK144" s="64"/>
      <c r="BSL144" s="64"/>
      <c r="BSM144" s="64"/>
      <c r="BSN144" s="64"/>
      <c r="BSO144" s="64"/>
      <c r="BSP144" s="64"/>
      <c r="BSQ144" s="64"/>
      <c r="BSR144" s="64"/>
      <c r="BSS144" s="64"/>
      <c r="BST144" s="64"/>
      <c r="BSU144" s="64"/>
      <c r="BSV144" s="64"/>
      <c r="BSW144" s="64"/>
      <c r="BSX144" s="64"/>
      <c r="BSY144" s="64"/>
      <c r="BSZ144" s="64"/>
      <c r="BTA144" s="64"/>
      <c r="BTB144" s="64"/>
      <c r="BTC144" s="64"/>
      <c r="BTD144" s="64"/>
      <c r="BTE144" s="64"/>
      <c r="BTF144" s="64"/>
      <c r="BTG144" s="64"/>
      <c r="BTH144" s="64"/>
      <c r="BTI144" s="64"/>
      <c r="BTJ144" s="64"/>
      <c r="BTK144" s="64"/>
      <c r="BTL144" s="64"/>
      <c r="BTM144" s="64"/>
      <c r="BTN144" s="64"/>
      <c r="BTO144" s="64"/>
      <c r="BTP144" s="64"/>
      <c r="BTQ144" s="64"/>
      <c r="BTR144" s="64"/>
      <c r="BTS144" s="64"/>
      <c r="BTT144" s="64"/>
      <c r="BTU144" s="64"/>
      <c r="BTV144" s="64"/>
      <c r="BTW144" s="64"/>
      <c r="BTX144" s="64"/>
      <c r="BTY144" s="64"/>
      <c r="BTZ144" s="64"/>
      <c r="BUA144" s="64"/>
      <c r="BUB144" s="64"/>
      <c r="BUC144" s="64"/>
      <c r="BUD144" s="64"/>
      <c r="BUE144" s="64"/>
      <c r="BUF144" s="64"/>
      <c r="BUG144" s="64"/>
      <c r="BUH144" s="64"/>
      <c r="BUI144" s="64"/>
      <c r="BUJ144" s="64"/>
      <c r="BUK144" s="64"/>
      <c r="BUL144" s="64"/>
      <c r="BUM144" s="64"/>
      <c r="BUN144" s="64"/>
      <c r="BUO144" s="64"/>
      <c r="BUP144" s="64"/>
      <c r="BUQ144" s="64"/>
      <c r="BUR144" s="64"/>
      <c r="BUS144" s="64"/>
      <c r="BUT144" s="64"/>
      <c r="BUU144" s="64"/>
      <c r="BUV144" s="64"/>
      <c r="BUW144" s="64"/>
      <c r="BUX144" s="64"/>
      <c r="BUY144" s="64"/>
      <c r="BUZ144" s="64"/>
      <c r="BVA144" s="64"/>
      <c r="BVB144" s="64"/>
      <c r="BVC144" s="64"/>
      <c r="BVD144" s="64"/>
      <c r="BVE144" s="64"/>
      <c r="BVF144" s="64"/>
      <c r="BVG144" s="64"/>
      <c r="BVH144" s="64"/>
      <c r="BVI144" s="64"/>
      <c r="BVJ144" s="64"/>
      <c r="BVK144" s="64"/>
      <c r="BVL144" s="64"/>
      <c r="BVM144" s="64"/>
      <c r="BVN144" s="64"/>
      <c r="BVO144" s="64"/>
      <c r="BVP144" s="64"/>
      <c r="BVQ144" s="64"/>
      <c r="BVR144" s="64"/>
      <c r="BVS144" s="64"/>
      <c r="BVT144" s="64"/>
      <c r="BVU144" s="64"/>
      <c r="BVV144" s="64"/>
      <c r="BVW144" s="64"/>
      <c r="BVX144" s="64"/>
      <c r="BVY144" s="64"/>
      <c r="BVZ144" s="64"/>
      <c r="BWA144" s="64"/>
      <c r="BWB144" s="64"/>
      <c r="BWC144" s="64"/>
      <c r="BWD144" s="64"/>
      <c r="BWE144" s="64"/>
      <c r="BWF144" s="64"/>
      <c r="BWG144" s="64"/>
      <c r="BWH144" s="64"/>
      <c r="BWI144" s="64"/>
      <c r="BWJ144" s="64"/>
      <c r="BWK144" s="64"/>
      <c r="BWL144" s="64"/>
      <c r="BWM144" s="64"/>
      <c r="BWN144" s="64"/>
      <c r="BWO144" s="64"/>
      <c r="BWP144" s="64"/>
      <c r="BWQ144" s="64"/>
      <c r="BWR144" s="64"/>
      <c r="BWS144" s="64"/>
      <c r="BWT144" s="64"/>
      <c r="BWU144" s="64"/>
      <c r="BWV144" s="64"/>
      <c r="BWW144" s="64"/>
      <c r="BWX144" s="64"/>
      <c r="BWY144" s="64"/>
      <c r="BWZ144" s="64"/>
      <c r="BXA144" s="64"/>
      <c r="BXB144" s="64"/>
      <c r="BXC144" s="64"/>
      <c r="BXD144" s="64"/>
      <c r="BXE144" s="64"/>
      <c r="BXF144" s="64"/>
      <c r="BXG144" s="64"/>
      <c r="BXH144" s="64"/>
      <c r="BXI144" s="64"/>
      <c r="BXJ144" s="64"/>
      <c r="BXK144" s="64"/>
      <c r="BXL144" s="64"/>
      <c r="BXM144" s="64"/>
      <c r="BXN144" s="64"/>
      <c r="BXO144" s="64"/>
      <c r="BXP144" s="64"/>
      <c r="BXQ144" s="64"/>
      <c r="BXR144" s="64"/>
      <c r="BXS144" s="64"/>
      <c r="BXT144" s="64"/>
      <c r="BXU144" s="64"/>
      <c r="BXV144" s="64"/>
      <c r="BXW144" s="64"/>
      <c r="BXX144" s="64"/>
      <c r="BXY144" s="64"/>
      <c r="BXZ144" s="64"/>
      <c r="BYA144" s="64"/>
      <c r="BYB144" s="64"/>
      <c r="BYC144" s="64"/>
      <c r="BYD144" s="64"/>
      <c r="BYE144" s="64"/>
      <c r="BYF144" s="64"/>
      <c r="BYG144" s="64"/>
      <c r="BYH144" s="64"/>
      <c r="BYI144" s="64"/>
      <c r="BYJ144" s="64"/>
      <c r="BYK144" s="64"/>
      <c r="BYL144" s="64"/>
      <c r="BYM144" s="64"/>
      <c r="BYN144" s="64"/>
      <c r="BYO144" s="64"/>
      <c r="BYP144" s="64"/>
      <c r="BYQ144" s="64"/>
      <c r="BYR144" s="64"/>
      <c r="BYS144" s="64"/>
      <c r="BYT144" s="64"/>
      <c r="BYU144" s="64"/>
      <c r="BYV144" s="64"/>
      <c r="BYW144" s="64"/>
      <c r="BYX144" s="64"/>
      <c r="BYY144" s="64"/>
      <c r="BYZ144" s="64"/>
      <c r="BZA144" s="64"/>
      <c r="BZB144" s="64"/>
      <c r="BZC144" s="64"/>
      <c r="BZD144" s="64"/>
      <c r="BZE144" s="64"/>
      <c r="BZF144" s="64"/>
      <c r="BZG144" s="64"/>
      <c r="BZH144" s="64"/>
      <c r="BZI144" s="64"/>
      <c r="BZJ144" s="64"/>
      <c r="BZK144" s="64"/>
      <c r="BZL144" s="64"/>
      <c r="BZM144" s="64"/>
      <c r="BZN144" s="64"/>
      <c r="BZO144" s="64"/>
      <c r="BZP144" s="64"/>
      <c r="BZQ144" s="64"/>
      <c r="BZR144" s="64"/>
      <c r="BZS144" s="64"/>
      <c r="BZT144" s="64"/>
      <c r="BZU144" s="64"/>
      <c r="BZV144" s="64"/>
      <c r="BZW144" s="64"/>
      <c r="BZX144" s="64"/>
      <c r="BZY144" s="64"/>
      <c r="BZZ144" s="64"/>
      <c r="CAA144" s="64"/>
      <c r="CAB144" s="64"/>
      <c r="CAC144" s="64"/>
      <c r="CAD144" s="64"/>
      <c r="CAE144" s="64"/>
      <c r="CAF144" s="64"/>
      <c r="CAG144" s="64"/>
      <c r="CAH144" s="64"/>
      <c r="CAI144" s="64"/>
      <c r="CAJ144" s="64"/>
      <c r="CAK144" s="64"/>
      <c r="CAL144" s="64"/>
      <c r="CAM144" s="64"/>
      <c r="CAN144" s="64"/>
      <c r="CAO144" s="64"/>
      <c r="CAP144" s="64"/>
      <c r="CAQ144" s="64"/>
      <c r="CAR144" s="64"/>
      <c r="CAS144" s="64"/>
      <c r="CAT144" s="64"/>
      <c r="CAU144" s="64"/>
      <c r="CAV144" s="64"/>
      <c r="CAW144" s="64"/>
      <c r="CAX144" s="64"/>
      <c r="CAY144" s="64"/>
      <c r="CAZ144" s="64"/>
      <c r="CBA144" s="64"/>
      <c r="CBB144" s="64"/>
      <c r="CBC144" s="64"/>
      <c r="CBD144" s="64"/>
      <c r="CBE144" s="64"/>
      <c r="CBF144" s="64"/>
      <c r="CBG144" s="64"/>
      <c r="CBH144" s="64"/>
      <c r="CBI144" s="64"/>
      <c r="CBJ144" s="64"/>
      <c r="CBK144" s="64"/>
      <c r="CBL144" s="64"/>
      <c r="CBM144" s="64"/>
      <c r="CBN144" s="64"/>
      <c r="CBO144" s="64"/>
      <c r="CBP144" s="64"/>
      <c r="CBQ144" s="64"/>
      <c r="CBR144" s="64"/>
      <c r="CBS144" s="64"/>
      <c r="CBT144" s="64"/>
      <c r="CBU144" s="64"/>
      <c r="CBV144" s="64"/>
      <c r="CBW144" s="64"/>
      <c r="CBX144" s="64"/>
      <c r="CBY144" s="64"/>
      <c r="CBZ144" s="64"/>
      <c r="CCA144" s="64"/>
      <c r="CCB144" s="64"/>
      <c r="CCC144" s="64"/>
      <c r="CCD144" s="64"/>
      <c r="CCE144" s="64"/>
      <c r="CCF144" s="64"/>
      <c r="CCG144" s="64"/>
      <c r="CCH144" s="64"/>
      <c r="CCI144" s="64"/>
      <c r="CCJ144" s="64"/>
      <c r="CCK144" s="64"/>
      <c r="CCL144" s="64"/>
      <c r="CCM144" s="64"/>
      <c r="CCN144" s="64"/>
      <c r="CCO144" s="64"/>
      <c r="CCP144" s="64"/>
      <c r="CCQ144" s="64"/>
      <c r="CCR144" s="64"/>
      <c r="CCS144" s="64"/>
      <c r="CCT144" s="64"/>
      <c r="CCU144" s="64"/>
      <c r="CCV144" s="64"/>
      <c r="CCW144" s="64"/>
      <c r="CCX144" s="64"/>
      <c r="CCY144" s="64"/>
      <c r="CCZ144" s="64"/>
      <c r="CDA144" s="64"/>
      <c r="CDB144" s="64"/>
      <c r="CDC144" s="64"/>
      <c r="CDD144" s="64"/>
      <c r="CDE144" s="64"/>
      <c r="CDF144" s="64"/>
      <c r="CDG144" s="64"/>
      <c r="CDH144" s="64"/>
      <c r="CDI144" s="64"/>
      <c r="CDJ144" s="64"/>
      <c r="CDK144" s="64"/>
      <c r="CDL144" s="64"/>
      <c r="CDM144" s="64"/>
      <c r="CDN144" s="64"/>
      <c r="CDO144" s="64"/>
      <c r="CDP144" s="64"/>
      <c r="CDQ144" s="64"/>
      <c r="CDR144" s="64"/>
      <c r="CDS144" s="64"/>
      <c r="CDT144" s="64"/>
      <c r="CDU144" s="64"/>
      <c r="CDV144" s="64"/>
      <c r="CDW144" s="64"/>
      <c r="CDX144" s="64"/>
      <c r="CDY144" s="64"/>
      <c r="CDZ144" s="64"/>
      <c r="CEA144" s="64"/>
      <c r="CEB144" s="64"/>
      <c r="CEC144" s="64"/>
      <c r="CED144" s="64"/>
      <c r="CEE144" s="64"/>
      <c r="CEF144" s="64"/>
      <c r="CEG144" s="64"/>
      <c r="CEH144" s="64"/>
      <c r="CEI144" s="64"/>
      <c r="CEJ144" s="64"/>
      <c r="CEK144" s="64"/>
      <c r="CEL144" s="64"/>
      <c r="CEM144" s="64"/>
      <c r="CEN144" s="64"/>
      <c r="CEO144" s="64"/>
      <c r="CEP144" s="64"/>
      <c r="CEQ144" s="64"/>
      <c r="CER144" s="64"/>
      <c r="CES144" s="64"/>
      <c r="CET144" s="64"/>
      <c r="CEU144" s="64"/>
      <c r="CEV144" s="64"/>
      <c r="CEW144" s="64"/>
      <c r="CEX144" s="64"/>
      <c r="CEY144" s="64"/>
      <c r="CEZ144" s="64"/>
      <c r="CFA144" s="64"/>
      <c r="CFB144" s="64"/>
      <c r="CFC144" s="64"/>
      <c r="CFD144" s="64"/>
      <c r="CFE144" s="64"/>
      <c r="CFF144" s="64"/>
      <c r="CFG144" s="64"/>
      <c r="CFH144" s="64"/>
      <c r="CFI144" s="64"/>
      <c r="CFJ144" s="64"/>
      <c r="CFK144" s="64"/>
      <c r="CFL144" s="64"/>
      <c r="CFM144" s="64"/>
      <c r="CFN144" s="64"/>
      <c r="CFO144" s="64"/>
      <c r="CFP144" s="64"/>
      <c r="CFQ144" s="64"/>
      <c r="CFR144" s="64"/>
      <c r="CFS144" s="64"/>
      <c r="CFT144" s="64"/>
      <c r="CFU144" s="64"/>
      <c r="CFV144" s="64"/>
      <c r="CFW144" s="64"/>
      <c r="CFX144" s="64"/>
      <c r="CFY144" s="64"/>
      <c r="CFZ144" s="64"/>
      <c r="CGA144" s="64"/>
      <c r="CGB144" s="64"/>
      <c r="CGC144" s="64"/>
      <c r="CGD144" s="64"/>
      <c r="CGE144" s="64"/>
      <c r="CGF144" s="64"/>
      <c r="CGG144" s="64"/>
      <c r="CGH144" s="64"/>
      <c r="CGI144" s="64"/>
      <c r="CGJ144" s="64"/>
      <c r="CGK144" s="64"/>
      <c r="CGL144" s="64"/>
      <c r="CGM144" s="64"/>
      <c r="CGN144" s="64"/>
      <c r="CGO144" s="64"/>
      <c r="CGP144" s="64"/>
      <c r="CGQ144" s="64"/>
      <c r="CGR144" s="64"/>
      <c r="CGS144" s="64"/>
      <c r="CGT144" s="64"/>
      <c r="CGU144" s="64"/>
      <c r="CGV144" s="64"/>
      <c r="CGW144" s="64"/>
      <c r="CGX144" s="64"/>
      <c r="CGY144" s="64"/>
      <c r="CGZ144" s="64"/>
      <c r="CHA144" s="64"/>
      <c r="CHB144" s="64"/>
      <c r="CHC144" s="64"/>
      <c r="CHD144" s="64"/>
      <c r="CHE144" s="64"/>
      <c r="CHF144" s="64"/>
      <c r="CHG144" s="64"/>
      <c r="CHH144" s="64"/>
      <c r="CHI144" s="64"/>
      <c r="CHJ144" s="64"/>
      <c r="CHK144" s="64"/>
      <c r="CHL144" s="64"/>
      <c r="CHM144" s="64"/>
      <c r="CHN144" s="64"/>
      <c r="CHO144" s="64"/>
      <c r="CHP144" s="64"/>
      <c r="CHQ144" s="64"/>
      <c r="CHR144" s="64"/>
      <c r="CHS144" s="64"/>
      <c r="CHT144" s="64"/>
      <c r="CHU144" s="64"/>
      <c r="CHV144" s="64"/>
      <c r="CHW144" s="64"/>
      <c r="CHX144" s="64"/>
      <c r="CHY144" s="64"/>
      <c r="CHZ144" s="64"/>
      <c r="CIA144" s="64"/>
      <c r="CIB144" s="64"/>
      <c r="CIC144" s="64"/>
      <c r="CID144" s="64"/>
      <c r="CIE144" s="64"/>
      <c r="CIF144" s="64"/>
      <c r="CIG144" s="64"/>
      <c r="CIH144" s="64"/>
      <c r="CII144" s="64"/>
      <c r="CIJ144" s="64"/>
      <c r="CIK144" s="64"/>
      <c r="CIL144" s="64"/>
      <c r="CIM144" s="64"/>
      <c r="CIN144" s="64"/>
      <c r="CIO144" s="64"/>
      <c r="CIP144" s="64"/>
      <c r="CIQ144" s="64"/>
      <c r="CIR144" s="64"/>
      <c r="CIS144" s="64"/>
      <c r="CIT144" s="64"/>
      <c r="CIU144" s="64"/>
      <c r="CIV144" s="64"/>
      <c r="CIW144" s="64"/>
      <c r="CIX144" s="64"/>
      <c r="CIY144" s="64"/>
      <c r="CIZ144" s="64"/>
      <c r="CJA144" s="64"/>
      <c r="CJB144" s="64"/>
      <c r="CJC144" s="64"/>
      <c r="CJD144" s="64"/>
      <c r="CJE144" s="64"/>
      <c r="CJF144" s="64"/>
      <c r="CJG144" s="64"/>
      <c r="CJH144" s="64"/>
      <c r="CJI144" s="64"/>
      <c r="CJJ144" s="64"/>
      <c r="CJK144" s="64"/>
      <c r="CJL144" s="64"/>
      <c r="CJM144" s="64"/>
      <c r="CJN144" s="64"/>
      <c r="CJO144" s="64"/>
      <c r="CJP144" s="64"/>
      <c r="CJQ144" s="64"/>
      <c r="CJR144" s="64"/>
      <c r="CJS144" s="64"/>
      <c r="CJT144" s="64"/>
      <c r="CJU144" s="64"/>
      <c r="CJV144" s="64"/>
      <c r="CJW144" s="64"/>
      <c r="CJX144" s="64"/>
      <c r="CJY144" s="64"/>
      <c r="CJZ144" s="64"/>
      <c r="CKA144" s="64"/>
      <c r="CKB144" s="64"/>
      <c r="CKC144" s="64"/>
      <c r="CKD144" s="64"/>
      <c r="CKE144" s="64"/>
      <c r="CKF144" s="64"/>
      <c r="CKG144" s="64"/>
      <c r="CKH144" s="64"/>
      <c r="CKI144" s="64"/>
      <c r="CKJ144" s="64"/>
      <c r="CKK144" s="64"/>
      <c r="CKL144" s="64"/>
      <c r="CKM144" s="64"/>
      <c r="CKN144" s="64"/>
      <c r="CKO144" s="64"/>
      <c r="CKP144" s="64"/>
      <c r="CKQ144" s="64"/>
      <c r="CKR144" s="64"/>
      <c r="CKS144" s="64"/>
      <c r="CKT144" s="64"/>
      <c r="CKU144" s="64"/>
      <c r="CKV144" s="64"/>
      <c r="CKW144" s="64"/>
      <c r="CKX144" s="64"/>
      <c r="CKY144" s="64"/>
      <c r="CKZ144" s="64"/>
      <c r="CLA144" s="64"/>
      <c r="CLB144" s="64"/>
      <c r="CLC144" s="64"/>
      <c r="CLD144" s="64"/>
      <c r="CLE144" s="64"/>
      <c r="CLF144" s="64"/>
      <c r="CLG144" s="64"/>
      <c r="CLH144" s="64"/>
      <c r="CLI144" s="64"/>
      <c r="CLJ144" s="64"/>
      <c r="CLK144" s="64"/>
      <c r="CLL144" s="64"/>
      <c r="CLM144" s="64"/>
      <c r="CLN144" s="64"/>
      <c r="CLO144" s="64"/>
      <c r="CLP144" s="64"/>
      <c r="CLQ144" s="64"/>
      <c r="CLR144" s="64"/>
      <c r="CLS144" s="64"/>
      <c r="CLT144" s="64"/>
      <c r="CLU144" s="64"/>
      <c r="CLV144" s="64"/>
      <c r="CLW144" s="64"/>
      <c r="CLX144" s="64"/>
      <c r="CLY144" s="64"/>
      <c r="CLZ144" s="64"/>
      <c r="CMA144" s="64"/>
      <c r="CMB144" s="64"/>
      <c r="CMC144" s="64"/>
      <c r="CMD144" s="64"/>
      <c r="CME144" s="64"/>
      <c r="CMF144" s="64"/>
      <c r="CMG144" s="64"/>
      <c r="CMH144" s="64"/>
      <c r="CMI144" s="64"/>
      <c r="CMJ144" s="64"/>
      <c r="CMK144" s="64"/>
      <c r="CML144" s="64"/>
      <c r="CMM144" s="64"/>
      <c r="CMN144" s="64"/>
      <c r="CMO144" s="64"/>
      <c r="CMP144" s="64"/>
      <c r="CMQ144" s="64"/>
      <c r="CMR144" s="64"/>
      <c r="CMS144" s="64"/>
      <c r="CMT144" s="64"/>
      <c r="CMU144" s="64"/>
      <c r="CMV144" s="64"/>
      <c r="CMW144" s="64"/>
      <c r="CMX144" s="64"/>
      <c r="CMY144" s="64"/>
      <c r="CMZ144" s="64"/>
      <c r="CNA144" s="64"/>
      <c r="CNB144" s="64"/>
      <c r="CNC144" s="64"/>
      <c r="CND144" s="64"/>
      <c r="CNE144" s="64"/>
      <c r="CNF144" s="64"/>
      <c r="CNG144" s="64"/>
      <c r="CNH144" s="64"/>
      <c r="CNI144" s="64"/>
      <c r="CNJ144" s="64"/>
      <c r="CNK144" s="64"/>
      <c r="CNL144" s="64"/>
      <c r="CNM144" s="64"/>
      <c r="CNN144" s="64"/>
      <c r="CNO144" s="64"/>
      <c r="CNP144" s="64"/>
      <c r="CNQ144" s="64"/>
      <c r="CNR144" s="64"/>
      <c r="CNS144" s="64"/>
      <c r="CNT144" s="64"/>
      <c r="CNU144" s="64"/>
      <c r="CNV144" s="64"/>
      <c r="CNW144" s="64"/>
      <c r="CNX144" s="64"/>
      <c r="CNY144" s="64"/>
      <c r="CNZ144" s="64"/>
      <c r="COA144" s="64"/>
      <c r="COB144" s="64"/>
      <c r="COC144" s="64"/>
      <c r="COD144" s="64"/>
      <c r="COE144" s="64"/>
      <c r="COF144" s="64"/>
      <c r="COG144" s="64"/>
      <c r="COH144" s="64"/>
      <c r="COI144" s="64"/>
      <c r="COJ144" s="64"/>
      <c r="COK144" s="64"/>
      <c r="COL144" s="64"/>
      <c r="COM144" s="64"/>
      <c r="CON144" s="64"/>
      <c r="COO144" s="64"/>
      <c r="COP144" s="64"/>
      <c r="COQ144" s="64"/>
      <c r="COR144" s="64"/>
      <c r="COS144" s="64"/>
      <c r="COT144" s="64"/>
      <c r="COU144" s="64"/>
      <c r="COV144" s="64"/>
      <c r="COW144" s="64"/>
      <c r="COX144" s="64"/>
      <c r="COY144" s="64"/>
      <c r="COZ144" s="64"/>
      <c r="CPA144" s="64"/>
      <c r="CPB144" s="64"/>
      <c r="CPC144" s="64"/>
      <c r="CPD144" s="64"/>
      <c r="CPE144" s="64"/>
      <c r="CPF144" s="64"/>
      <c r="CPG144" s="64"/>
      <c r="CPH144" s="64"/>
      <c r="CPI144" s="64"/>
      <c r="CPJ144" s="64"/>
      <c r="CPK144" s="64"/>
      <c r="CPL144" s="64"/>
      <c r="CPM144" s="64"/>
      <c r="CPN144" s="64"/>
      <c r="CPO144" s="64"/>
      <c r="CPP144" s="64"/>
      <c r="CPQ144" s="64"/>
      <c r="CPR144" s="64"/>
      <c r="CPS144" s="64"/>
      <c r="CPT144" s="64"/>
      <c r="CPU144" s="64"/>
      <c r="CPV144" s="64"/>
      <c r="CPW144" s="64"/>
      <c r="CPX144" s="64"/>
      <c r="CPY144" s="64"/>
      <c r="CPZ144" s="64"/>
      <c r="CQA144" s="64"/>
      <c r="CQB144" s="64"/>
      <c r="CQC144" s="64"/>
      <c r="CQD144" s="64"/>
      <c r="CQE144" s="64"/>
      <c r="CQF144" s="64"/>
      <c r="CQG144" s="64"/>
      <c r="CQH144" s="64"/>
      <c r="CQI144" s="64"/>
      <c r="CQJ144" s="64"/>
      <c r="CQK144" s="64"/>
      <c r="CQL144" s="64"/>
      <c r="CQM144" s="64"/>
      <c r="CQN144" s="64"/>
      <c r="CQO144" s="64"/>
      <c r="CQP144" s="64"/>
      <c r="CQQ144" s="64"/>
      <c r="CQR144" s="64"/>
      <c r="CQS144" s="64"/>
      <c r="CQT144" s="64"/>
      <c r="CQU144" s="64"/>
      <c r="CQV144" s="64"/>
      <c r="CQW144" s="64"/>
      <c r="CQX144" s="64"/>
      <c r="CQY144" s="64"/>
      <c r="CQZ144" s="64"/>
      <c r="CRA144" s="64"/>
      <c r="CRB144" s="64"/>
      <c r="CRC144" s="64"/>
      <c r="CRD144" s="64"/>
      <c r="CRE144" s="64"/>
      <c r="CRF144" s="64"/>
      <c r="CRG144" s="64"/>
      <c r="CRH144" s="64"/>
      <c r="CRI144" s="64"/>
      <c r="CRJ144" s="64"/>
      <c r="CRK144" s="64"/>
      <c r="CRL144" s="64"/>
      <c r="CRM144" s="64"/>
      <c r="CRN144" s="64"/>
      <c r="CRO144" s="64"/>
      <c r="CRP144" s="64"/>
      <c r="CRQ144" s="64"/>
      <c r="CRR144" s="64"/>
      <c r="CRS144" s="64"/>
      <c r="CRT144" s="64"/>
      <c r="CRU144" s="64"/>
      <c r="CRV144" s="64"/>
      <c r="CRW144" s="64"/>
      <c r="CRX144" s="64"/>
      <c r="CRY144" s="64"/>
      <c r="CRZ144" s="64"/>
      <c r="CSA144" s="64"/>
      <c r="CSB144" s="64"/>
      <c r="CSC144" s="64"/>
      <c r="CSD144" s="64"/>
      <c r="CSE144" s="64"/>
      <c r="CSF144" s="64"/>
      <c r="CSG144" s="64"/>
      <c r="CSH144" s="64"/>
      <c r="CSI144" s="64"/>
      <c r="CSJ144" s="64"/>
      <c r="CSK144" s="64"/>
      <c r="CSL144" s="64"/>
      <c r="CSM144" s="64"/>
      <c r="CSN144" s="64"/>
      <c r="CSO144" s="64"/>
      <c r="CSP144" s="64"/>
      <c r="CSQ144" s="64"/>
      <c r="CSR144" s="64"/>
      <c r="CSS144" s="64"/>
      <c r="CST144" s="64"/>
      <c r="CSU144" s="64"/>
      <c r="CSV144" s="64"/>
      <c r="CSW144" s="64"/>
      <c r="CSX144" s="64"/>
      <c r="CSY144" s="64"/>
      <c r="CSZ144" s="64"/>
      <c r="CTA144" s="64"/>
      <c r="CTB144" s="64"/>
      <c r="CTC144" s="64"/>
      <c r="CTD144" s="64"/>
      <c r="CTE144" s="64"/>
      <c r="CTF144" s="64"/>
      <c r="CTG144" s="64"/>
      <c r="CTH144" s="64"/>
      <c r="CTI144" s="64"/>
      <c r="CTJ144" s="64"/>
      <c r="CTK144" s="64"/>
      <c r="CTL144" s="64"/>
      <c r="CTM144" s="64"/>
      <c r="CTN144" s="64"/>
      <c r="CTO144" s="64"/>
      <c r="CTP144" s="64"/>
      <c r="CTQ144" s="64"/>
      <c r="CTR144" s="64"/>
      <c r="CTS144" s="64"/>
      <c r="CTT144" s="64"/>
      <c r="CTU144" s="64"/>
      <c r="CTV144" s="64"/>
      <c r="CTW144" s="64"/>
      <c r="CTX144" s="64"/>
      <c r="CTY144" s="64"/>
      <c r="CTZ144" s="64"/>
      <c r="CUA144" s="64"/>
      <c r="CUB144" s="64"/>
      <c r="CUC144" s="64"/>
      <c r="CUD144" s="64"/>
      <c r="CUE144" s="64"/>
      <c r="CUF144" s="64"/>
      <c r="CUG144" s="64"/>
      <c r="CUH144" s="64"/>
      <c r="CUI144" s="64"/>
      <c r="CUJ144" s="64"/>
      <c r="CUK144" s="64"/>
      <c r="CUL144" s="64"/>
      <c r="CUM144" s="64"/>
      <c r="CUN144" s="64"/>
      <c r="CUO144" s="64"/>
      <c r="CUP144" s="64"/>
      <c r="CUQ144" s="64"/>
      <c r="CUR144" s="64"/>
      <c r="CUS144" s="64"/>
      <c r="CUT144" s="64"/>
      <c r="CUU144" s="64"/>
      <c r="CUV144" s="64"/>
      <c r="CUW144" s="64"/>
      <c r="CUX144" s="64"/>
      <c r="CUY144" s="64"/>
      <c r="CUZ144" s="64"/>
      <c r="CVA144" s="64"/>
      <c r="CVB144" s="64"/>
      <c r="CVC144" s="64"/>
      <c r="CVD144" s="64"/>
      <c r="CVE144" s="64"/>
      <c r="CVF144" s="64"/>
      <c r="CVG144" s="64"/>
      <c r="CVH144" s="64"/>
      <c r="CVI144" s="64"/>
      <c r="CVJ144" s="64"/>
      <c r="CVK144" s="64"/>
      <c r="CVL144" s="64"/>
      <c r="CVM144" s="64"/>
      <c r="CVN144" s="64"/>
      <c r="CVO144" s="64"/>
      <c r="CVP144" s="64"/>
      <c r="CVQ144" s="64"/>
      <c r="CVR144" s="64"/>
      <c r="CVS144" s="64"/>
      <c r="CVT144" s="64"/>
      <c r="CVU144" s="64"/>
      <c r="CVV144" s="64"/>
      <c r="CVW144" s="64"/>
      <c r="CVX144" s="64"/>
      <c r="CVY144" s="64"/>
      <c r="CVZ144" s="64"/>
      <c r="CWA144" s="64"/>
      <c r="CWB144" s="64"/>
      <c r="CWC144" s="64"/>
      <c r="CWD144" s="64"/>
      <c r="CWE144" s="64"/>
      <c r="CWF144" s="64"/>
      <c r="CWG144" s="64"/>
      <c r="CWH144" s="64"/>
      <c r="CWI144" s="64"/>
      <c r="CWJ144" s="64"/>
      <c r="CWK144" s="64"/>
      <c r="CWL144" s="64"/>
      <c r="CWM144" s="64"/>
      <c r="CWN144" s="64"/>
      <c r="CWO144" s="64"/>
      <c r="CWP144" s="64"/>
      <c r="CWQ144" s="64"/>
      <c r="CWR144" s="64"/>
      <c r="CWS144" s="64"/>
      <c r="CWT144" s="64"/>
      <c r="CWU144" s="64"/>
      <c r="CWV144" s="64"/>
      <c r="CWW144" s="64"/>
      <c r="CWX144" s="64"/>
      <c r="CWY144" s="64"/>
      <c r="CWZ144" s="64"/>
      <c r="CXA144" s="64"/>
      <c r="CXB144" s="64"/>
      <c r="CXC144" s="64"/>
      <c r="CXD144" s="64"/>
      <c r="CXE144" s="64"/>
      <c r="CXF144" s="64"/>
      <c r="CXG144" s="64"/>
      <c r="CXH144" s="64"/>
      <c r="CXI144" s="64"/>
      <c r="CXJ144" s="64"/>
      <c r="CXK144" s="64"/>
      <c r="CXL144" s="64"/>
      <c r="CXM144" s="64"/>
      <c r="CXN144" s="64"/>
      <c r="CXO144" s="64"/>
      <c r="CXP144" s="64"/>
      <c r="CXQ144" s="64"/>
      <c r="CXR144" s="64"/>
      <c r="CXS144" s="64"/>
      <c r="CXT144" s="64"/>
      <c r="CXU144" s="64"/>
      <c r="CXV144" s="64"/>
      <c r="CXW144" s="64"/>
      <c r="CXX144" s="64"/>
      <c r="CXY144" s="64"/>
      <c r="CXZ144" s="64"/>
      <c r="CYA144" s="64"/>
      <c r="CYB144" s="64"/>
      <c r="CYC144" s="64"/>
      <c r="CYD144" s="64"/>
      <c r="CYE144" s="64"/>
      <c r="CYF144" s="64"/>
      <c r="CYG144" s="64"/>
      <c r="CYH144" s="64"/>
      <c r="CYI144" s="64"/>
      <c r="CYJ144" s="64"/>
      <c r="CYK144" s="64"/>
      <c r="CYL144" s="64"/>
      <c r="CYM144" s="64"/>
      <c r="CYN144" s="64"/>
      <c r="CYO144" s="64"/>
      <c r="CYP144" s="64"/>
      <c r="CYQ144" s="64"/>
      <c r="CYR144" s="64"/>
      <c r="CYS144" s="64"/>
      <c r="CYT144" s="64"/>
      <c r="CYU144" s="64"/>
      <c r="CYV144" s="64"/>
      <c r="CYW144" s="64"/>
      <c r="CYX144" s="64"/>
      <c r="CYY144" s="64"/>
      <c r="CYZ144" s="64"/>
      <c r="CZA144" s="64"/>
      <c r="CZB144" s="64"/>
      <c r="CZC144" s="64"/>
      <c r="CZD144" s="64"/>
      <c r="CZE144" s="64"/>
      <c r="CZF144" s="64"/>
      <c r="CZG144" s="64"/>
      <c r="CZH144" s="64"/>
      <c r="CZI144" s="64"/>
      <c r="CZJ144" s="64"/>
      <c r="CZK144" s="64"/>
      <c r="CZL144" s="64"/>
      <c r="CZM144" s="64"/>
      <c r="CZN144" s="64"/>
      <c r="CZO144" s="64"/>
      <c r="CZP144" s="64"/>
      <c r="CZQ144" s="64"/>
      <c r="CZR144" s="64"/>
      <c r="CZS144" s="64"/>
      <c r="CZT144" s="64"/>
      <c r="CZU144" s="64"/>
      <c r="CZV144" s="64"/>
      <c r="CZW144" s="64"/>
      <c r="CZX144" s="64"/>
      <c r="CZY144" s="64"/>
      <c r="CZZ144" s="64"/>
      <c r="DAA144" s="64"/>
      <c r="DAB144" s="64"/>
      <c r="DAC144" s="64"/>
      <c r="DAD144" s="64"/>
      <c r="DAE144" s="64"/>
      <c r="DAF144" s="64"/>
      <c r="DAG144" s="64"/>
      <c r="DAH144" s="64"/>
      <c r="DAI144" s="64"/>
      <c r="DAJ144" s="64"/>
      <c r="DAK144" s="64"/>
      <c r="DAL144" s="64"/>
      <c r="DAM144" s="64"/>
      <c r="DAN144" s="64"/>
      <c r="DAO144" s="64"/>
      <c r="DAP144" s="64"/>
      <c r="DAQ144" s="64"/>
      <c r="DAR144" s="64"/>
      <c r="DAS144" s="64"/>
      <c r="DAT144" s="64"/>
      <c r="DAU144" s="64"/>
      <c r="DAV144" s="64"/>
      <c r="DAW144" s="64"/>
      <c r="DAX144" s="64"/>
      <c r="DAY144" s="64"/>
      <c r="DAZ144" s="64"/>
      <c r="DBA144" s="64"/>
      <c r="DBB144" s="64"/>
      <c r="DBC144" s="64"/>
      <c r="DBD144" s="64"/>
      <c r="DBE144" s="64"/>
      <c r="DBF144" s="64"/>
      <c r="DBG144" s="64"/>
      <c r="DBH144" s="64"/>
      <c r="DBI144" s="64"/>
      <c r="DBJ144" s="64"/>
      <c r="DBK144" s="64"/>
      <c r="DBL144" s="64"/>
      <c r="DBM144" s="64"/>
      <c r="DBN144" s="64"/>
      <c r="DBO144" s="64"/>
      <c r="DBP144" s="64"/>
      <c r="DBQ144" s="64"/>
      <c r="DBR144" s="64"/>
      <c r="DBS144" s="64"/>
      <c r="DBT144" s="64"/>
      <c r="DBU144" s="64"/>
      <c r="DBV144" s="64"/>
      <c r="DBW144" s="64"/>
      <c r="DBX144" s="64"/>
      <c r="DBY144" s="64"/>
      <c r="DBZ144" s="64"/>
      <c r="DCA144" s="64"/>
      <c r="DCB144" s="64"/>
      <c r="DCC144" s="64"/>
      <c r="DCD144" s="64"/>
      <c r="DCE144" s="64"/>
      <c r="DCF144" s="64"/>
      <c r="DCG144" s="64"/>
      <c r="DCH144" s="64"/>
      <c r="DCI144" s="64"/>
      <c r="DCJ144" s="64"/>
      <c r="DCK144" s="64"/>
      <c r="DCL144" s="64"/>
      <c r="DCM144" s="64"/>
      <c r="DCN144" s="64"/>
      <c r="DCO144" s="64"/>
      <c r="DCP144" s="64"/>
      <c r="DCQ144" s="64"/>
      <c r="DCR144" s="64"/>
      <c r="DCS144" s="64"/>
      <c r="DCT144" s="64"/>
    </row>
    <row r="145" spans="1:2802" s="121" customFormat="1" ht="31.5" x14ac:dyDescent="0.2">
      <c r="A145" s="126">
        <f t="shared" si="94"/>
        <v>88</v>
      </c>
      <c r="B145" s="196" t="s">
        <v>277</v>
      </c>
      <c r="C145" s="196" t="s">
        <v>276</v>
      </c>
      <c r="D145" s="42" t="s">
        <v>297</v>
      </c>
      <c r="E145" s="193">
        <v>4</v>
      </c>
      <c r="F145" s="194">
        <v>0</v>
      </c>
      <c r="G145" s="193">
        <f t="shared" si="91"/>
        <v>4</v>
      </c>
      <c r="H145" s="6" t="s">
        <v>118</v>
      </c>
      <c r="I145" s="3">
        <v>1.0666666666666667</v>
      </c>
      <c r="J145" s="6">
        <v>45.75</v>
      </c>
      <c r="K145" s="137">
        <f t="shared" si="63"/>
        <v>48.8</v>
      </c>
      <c r="L145" s="137">
        <v>192</v>
      </c>
      <c r="M145" s="141">
        <f t="shared" si="92"/>
        <v>240.8</v>
      </c>
      <c r="N145" s="195">
        <f t="shared" si="93"/>
        <v>963.2</v>
      </c>
      <c r="O145" s="132"/>
      <c r="P145" s="64"/>
      <c r="Q145" s="64"/>
      <c r="R145" s="3"/>
      <c r="S145" s="137"/>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4"/>
      <c r="AU145" s="64"/>
      <c r="AV145" s="64"/>
      <c r="AW145" s="64"/>
      <c r="AX145" s="64"/>
      <c r="AY145" s="64"/>
      <c r="AZ145" s="64"/>
      <c r="BA145" s="64"/>
      <c r="BB145" s="64"/>
      <c r="BC145" s="64"/>
      <c r="BD145" s="64"/>
      <c r="BE145" s="64"/>
      <c r="BF145" s="64"/>
      <c r="BG145" s="64"/>
      <c r="BH145" s="64"/>
      <c r="BI145" s="64"/>
      <c r="BJ145" s="64"/>
      <c r="BK145" s="64"/>
      <c r="BL145" s="64"/>
      <c r="BM145" s="64"/>
      <c r="BN145" s="64"/>
      <c r="BO145" s="64"/>
      <c r="BP145" s="64"/>
      <c r="BQ145" s="64"/>
      <c r="BR145" s="64"/>
      <c r="BS145" s="64"/>
      <c r="BT145" s="64"/>
      <c r="BU145" s="64"/>
      <c r="BV145" s="64"/>
      <c r="BW145" s="64"/>
      <c r="BX145" s="64"/>
      <c r="BY145" s="64"/>
      <c r="BZ145" s="64"/>
      <c r="CA145" s="64"/>
      <c r="CB145" s="64"/>
      <c r="CC145" s="64"/>
      <c r="CD145" s="64"/>
      <c r="CE145" s="64"/>
      <c r="CF145" s="64"/>
      <c r="CG145" s="64"/>
      <c r="CH145" s="64"/>
      <c r="CI145" s="64"/>
      <c r="CJ145" s="64"/>
      <c r="CK145" s="64"/>
      <c r="CL145" s="64"/>
      <c r="CM145" s="64"/>
      <c r="CN145" s="64"/>
      <c r="CO145" s="64"/>
      <c r="CP145" s="64"/>
      <c r="CQ145" s="64"/>
      <c r="CR145" s="64"/>
      <c r="CS145" s="64"/>
      <c r="CT145" s="64"/>
      <c r="CU145" s="64"/>
      <c r="CV145" s="64"/>
      <c r="CW145" s="64"/>
      <c r="CX145" s="64"/>
      <c r="CY145" s="64"/>
      <c r="CZ145" s="64"/>
      <c r="DA145" s="64"/>
      <c r="DB145" s="64"/>
      <c r="DC145" s="64"/>
      <c r="DD145" s="64"/>
      <c r="DE145" s="64"/>
      <c r="DF145" s="64"/>
      <c r="DG145" s="64"/>
      <c r="DH145" s="64"/>
      <c r="DI145" s="64"/>
      <c r="DJ145" s="64"/>
      <c r="DK145" s="64"/>
      <c r="DL145" s="64"/>
      <c r="DM145" s="64"/>
      <c r="DN145" s="64"/>
      <c r="DO145" s="64"/>
      <c r="DP145" s="64"/>
      <c r="DQ145" s="64"/>
      <c r="DR145" s="64"/>
      <c r="DS145" s="64"/>
      <c r="DT145" s="64"/>
      <c r="DU145" s="64"/>
      <c r="DV145" s="64"/>
      <c r="DW145" s="64"/>
      <c r="DX145" s="64"/>
      <c r="DY145" s="64"/>
      <c r="DZ145" s="64"/>
      <c r="EA145" s="64"/>
      <c r="EB145" s="64"/>
      <c r="EC145" s="64"/>
      <c r="ED145" s="64"/>
      <c r="EE145" s="64"/>
      <c r="EF145" s="64"/>
      <c r="EG145" s="64"/>
      <c r="EH145" s="64"/>
      <c r="EI145" s="64"/>
      <c r="EJ145" s="64"/>
      <c r="EK145" s="64"/>
      <c r="EL145" s="64"/>
      <c r="EM145" s="64"/>
      <c r="EN145" s="64"/>
      <c r="EO145" s="64"/>
      <c r="EP145" s="64"/>
      <c r="EQ145" s="64"/>
      <c r="ER145" s="64"/>
      <c r="ES145" s="64"/>
      <c r="ET145" s="64"/>
      <c r="EU145" s="64"/>
      <c r="EV145" s="64"/>
      <c r="EW145" s="64"/>
      <c r="EX145" s="64"/>
      <c r="EY145" s="64"/>
      <c r="EZ145" s="64"/>
      <c r="FA145" s="64"/>
      <c r="FB145" s="64"/>
      <c r="FC145" s="64"/>
      <c r="FD145" s="64"/>
      <c r="FE145" s="64"/>
      <c r="FF145" s="64"/>
      <c r="FG145" s="64"/>
      <c r="FH145" s="64"/>
      <c r="FI145" s="64"/>
      <c r="FJ145" s="64"/>
      <c r="FK145" s="64"/>
      <c r="FL145" s="64"/>
      <c r="FM145" s="64"/>
      <c r="FN145" s="64"/>
      <c r="FO145" s="64"/>
      <c r="FP145" s="64"/>
      <c r="FQ145" s="64"/>
      <c r="FR145" s="64"/>
      <c r="FS145" s="64"/>
      <c r="FT145" s="64"/>
      <c r="FU145" s="64"/>
      <c r="FV145" s="64"/>
      <c r="FW145" s="64"/>
      <c r="FX145" s="64"/>
      <c r="FY145" s="64"/>
      <c r="FZ145" s="64"/>
      <c r="GA145" s="64"/>
      <c r="GB145" s="64"/>
      <c r="GC145" s="64"/>
      <c r="GD145" s="64"/>
      <c r="GE145" s="64"/>
      <c r="GF145" s="64"/>
      <c r="GG145" s="64"/>
      <c r="GH145" s="64"/>
      <c r="GI145" s="64"/>
      <c r="GJ145" s="64"/>
      <c r="GK145" s="64"/>
      <c r="GL145" s="64"/>
      <c r="GM145" s="64"/>
      <c r="GN145" s="64"/>
      <c r="GO145" s="64"/>
      <c r="GP145" s="64"/>
      <c r="GQ145" s="64"/>
      <c r="GR145" s="64"/>
      <c r="GS145" s="64"/>
      <c r="GT145" s="64"/>
      <c r="GU145" s="64"/>
      <c r="GV145" s="64"/>
      <c r="GW145" s="64"/>
      <c r="GX145" s="64"/>
      <c r="GY145" s="64"/>
      <c r="GZ145" s="64"/>
      <c r="HA145" s="64"/>
      <c r="HB145" s="64"/>
      <c r="HC145" s="64"/>
      <c r="HD145" s="64"/>
      <c r="HE145" s="64"/>
      <c r="HF145" s="64"/>
      <c r="HG145" s="64"/>
      <c r="HH145" s="64"/>
      <c r="HI145" s="64"/>
      <c r="HJ145" s="64"/>
      <c r="HK145" s="64"/>
      <c r="HL145" s="64"/>
      <c r="HM145" s="64"/>
      <c r="HN145" s="64"/>
      <c r="HO145" s="64"/>
      <c r="HP145" s="64"/>
      <c r="HQ145" s="64"/>
      <c r="HR145" s="64"/>
      <c r="HS145" s="64"/>
      <c r="HT145" s="64"/>
      <c r="HU145" s="64"/>
      <c r="HV145" s="64"/>
      <c r="HW145" s="64"/>
      <c r="HX145" s="64"/>
      <c r="HY145" s="64"/>
      <c r="HZ145" s="64"/>
      <c r="IA145" s="64"/>
      <c r="IB145" s="64"/>
      <c r="IC145" s="64"/>
      <c r="ID145" s="64"/>
      <c r="IE145" s="64"/>
      <c r="IF145" s="64"/>
      <c r="IG145" s="64"/>
      <c r="IH145" s="64"/>
      <c r="II145" s="64"/>
      <c r="IJ145" s="64"/>
      <c r="IK145" s="64"/>
      <c r="IL145" s="64"/>
      <c r="IM145" s="64"/>
      <c r="IN145" s="64"/>
      <c r="IO145" s="64"/>
      <c r="IP145" s="64"/>
      <c r="IQ145" s="64"/>
      <c r="IR145" s="64"/>
      <c r="IS145" s="64"/>
      <c r="IT145" s="64"/>
      <c r="IU145" s="64"/>
      <c r="IV145" s="64"/>
      <c r="IW145" s="64"/>
      <c r="IX145" s="64"/>
      <c r="IY145" s="64"/>
      <c r="IZ145" s="64"/>
      <c r="JA145" s="64"/>
      <c r="JB145" s="64"/>
      <c r="JC145" s="64"/>
      <c r="JD145" s="64"/>
      <c r="JE145" s="64"/>
      <c r="JF145" s="64"/>
      <c r="JG145" s="64"/>
      <c r="JH145" s="64"/>
      <c r="JI145" s="64"/>
      <c r="JJ145" s="64"/>
      <c r="JK145" s="64"/>
      <c r="JL145" s="64"/>
      <c r="JM145" s="64"/>
      <c r="JN145" s="64"/>
      <c r="JO145" s="64"/>
      <c r="JP145" s="64"/>
      <c r="JQ145" s="64"/>
      <c r="JR145" s="64"/>
      <c r="JS145" s="64"/>
      <c r="JT145" s="64"/>
      <c r="JU145" s="64"/>
      <c r="JV145" s="64"/>
      <c r="JW145" s="64"/>
      <c r="JX145" s="64"/>
      <c r="JY145" s="64"/>
      <c r="JZ145" s="64"/>
      <c r="KA145" s="64"/>
      <c r="KB145" s="64"/>
      <c r="KC145" s="64"/>
      <c r="KD145" s="64"/>
      <c r="KE145" s="64"/>
      <c r="KF145" s="64"/>
      <c r="KG145" s="64"/>
      <c r="KH145" s="64"/>
      <c r="KI145" s="64"/>
      <c r="KJ145" s="64"/>
      <c r="KK145" s="64"/>
      <c r="KL145" s="64"/>
      <c r="KM145" s="64"/>
      <c r="KN145" s="64"/>
      <c r="KO145" s="64"/>
      <c r="KP145" s="64"/>
      <c r="KQ145" s="64"/>
      <c r="KR145" s="64"/>
      <c r="KS145" s="64"/>
      <c r="KT145" s="64"/>
      <c r="KU145" s="64"/>
      <c r="KV145" s="64"/>
      <c r="KW145" s="64"/>
      <c r="KX145" s="64"/>
      <c r="KY145" s="64"/>
      <c r="KZ145" s="64"/>
      <c r="LA145" s="64"/>
      <c r="LB145" s="64"/>
      <c r="LC145" s="64"/>
      <c r="LD145" s="64"/>
      <c r="LE145" s="64"/>
      <c r="LF145" s="64"/>
      <c r="LG145" s="64"/>
      <c r="LH145" s="64"/>
      <c r="LI145" s="64"/>
      <c r="LJ145" s="64"/>
      <c r="LK145" s="64"/>
      <c r="LL145" s="64"/>
      <c r="LM145" s="64"/>
      <c r="LN145" s="64"/>
      <c r="LO145" s="64"/>
      <c r="LP145" s="64"/>
      <c r="LQ145" s="64"/>
      <c r="LR145" s="64"/>
      <c r="LS145" s="64"/>
      <c r="LT145" s="64"/>
      <c r="LU145" s="64"/>
      <c r="LV145" s="64"/>
      <c r="LW145" s="64"/>
      <c r="LX145" s="64"/>
      <c r="LY145" s="64"/>
      <c r="LZ145" s="64"/>
      <c r="MA145" s="64"/>
      <c r="MB145" s="64"/>
      <c r="MC145" s="64"/>
      <c r="MD145" s="64"/>
      <c r="ME145" s="64"/>
      <c r="MF145" s="64"/>
      <c r="MG145" s="64"/>
      <c r="MH145" s="64"/>
      <c r="MI145" s="64"/>
      <c r="MJ145" s="64"/>
      <c r="MK145" s="64"/>
      <c r="ML145" s="64"/>
      <c r="MM145" s="64"/>
      <c r="MN145" s="64"/>
      <c r="MO145" s="64"/>
      <c r="MP145" s="64"/>
      <c r="MQ145" s="64"/>
      <c r="MR145" s="64"/>
      <c r="MS145" s="64"/>
      <c r="MT145" s="64"/>
      <c r="MU145" s="64"/>
      <c r="MV145" s="64"/>
      <c r="MW145" s="64"/>
      <c r="MX145" s="64"/>
      <c r="MY145" s="64"/>
      <c r="MZ145" s="64"/>
      <c r="NA145" s="64"/>
      <c r="NB145" s="64"/>
      <c r="NC145" s="64"/>
      <c r="ND145" s="64"/>
      <c r="NE145" s="64"/>
      <c r="NF145" s="64"/>
      <c r="NG145" s="64"/>
      <c r="NH145" s="64"/>
      <c r="NI145" s="64"/>
      <c r="NJ145" s="64"/>
      <c r="NK145" s="64"/>
      <c r="NL145" s="64"/>
      <c r="NM145" s="64"/>
      <c r="NN145" s="64"/>
      <c r="NO145" s="64"/>
      <c r="NP145" s="64"/>
      <c r="NQ145" s="64"/>
      <c r="NR145" s="64"/>
      <c r="NS145" s="64"/>
      <c r="NT145" s="64"/>
      <c r="NU145" s="64"/>
      <c r="NV145" s="64"/>
      <c r="NW145" s="64"/>
      <c r="NX145" s="64"/>
      <c r="NY145" s="64"/>
      <c r="NZ145" s="64"/>
      <c r="OA145" s="64"/>
      <c r="OB145" s="64"/>
      <c r="OC145" s="64"/>
      <c r="OD145" s="64"/>
      <c r="OE145" s="64"/>
      <c r="OF145" s="64"/>
      <c r="OG145" s="64"/>
      <c r="OH145" s="64"/>
      <c r="OI145" s="64"/>
      <c r="OJ145" s="64"/>
      <c r="OK145" s="64"/>
      <c r="OL145" s="64"/>
      <c r="OM145" s="64"/>
      <c r="ON145" s="64"/>
      <c r="OO145" s="64"/>
      <c r="OP145" s="64"/>
      <c r="OQ145" s="64"/>
      <c r="OR145" s="64"/>
      <c r="OS145" s="64"/>
      <c r="OT145" s="64"/>
      <c r="OU145" s="64"/>
      <c r="OV145" s="64"/>
      <c r="OW145" s="64"/>
      <c r="OX145" s="64"/>
      <c r="OY145" s="64"/>
      <c r="OZ145" s="64"/>
      <c r="PA145" s="64"/>
      <c r="PB145" s="64"/>
      <c r="PC145" s="64"/>
      <c r="PD145" s="64"/>
      <c r="PE145" s="64"/>
      <c r="PF145" s="64"/>
      <c r="PG145" s="64"/>
      <c r="PH145" s="64"/>
      <c r="PI145" s="64"/>
      <c r="PJ145" s="64"/>
      <c r="PK145" s="64"/>
      <c r="PL145" s="64"/>
      <c r="PM145" s="64"/>
      <c r="PN145" s="64"/>
      <c r="PO145" s="64"/>
      <c r="PP145" s="64"/>
      <c r="PQ145" s="64"/>
      <c r="PR145" s="64"/>
      <c r="PS145" s="64"/>
      <c r="PT145" s="64"/>
      <c r="PU145" s="64"/>
      <c r="PV145" s="64"/>
      <c r="PW145" s="64"/>
      <c r="PX145" s="64"/>
      <c r="PY145" s="64"/>
      <c r="PZ145" s="64"/>
      <c r="QA145" s="64"/>
      <c r="QB145" s="64"/>
      <c r="QC145" s="64"/>
      <c r="QD145" s="64"/>
      <c r="QE145" s="64"/>
      <c r="QF145" s="64"/>
      <c r="QG145" s="64"/>
      <c r="QH145" s="64"/>
      <c r="QI145" s="64"/>
      <c r="QJ145" s="64"/>
      <c r="QK145" s="64"/>
      <c r="QL145" s="64"/>
      <c r="QM145" s="64"/>
      <c r="QN145" s="64"/>
      <c r="QO145" s="64"/>
      <c r="QP145" s="64"/>
      <c r="QQ145" s="64"/>
      <c r="QR145" s="64"/>
      <c r="QS145" s="64"/>
      <c r="QT145" s="64"/>
      <c r="QU145" s="64"/>
      <c r="QV145" s="64"/>
      <c r="QW145" s="64"/>
      <c r="QX145" s="64"/>
      <c r="QY145" s="64"/>
      <c r="QZ145" s="64"/>
      <c r="RA145" s="64"/>
      <c r="RB145" s="64"/>
      <c r="RC145" s="64"/>
      <c r="RD145" s="64"/>
      <c r="RE145" s="64"/>
      <c r="RF145" s="64"/>
      <c r="RG145" s="64"/>
      <c r="RH145" s="64"/>
      <c r="RI145" s="64"/>
      <c r="RJ145" s="64"/>
      <c r="RK145" s="64"/>
      <c r="RL145" s="64"/>
      <c r="RM145" s="64"/>
      <c r="RN145" s="64"/>
      <c r="RO145" s="64"/>
      <c r="RP145" s="64"/>
      <c r="RQ145" s="64"/>
      <c r="RR145" s="64"/>
      <c r="RS145" s="64"/>
      <c r="RT145" s="64"/>
      <c r="RU145" s="64"/>
      <c r="RV145" s="64"/>
      <c r="RW145" s="64"/>
      <c r="RX145" s="64"/>
      <c r="RY145" s="64"/>
      <c r="RZ145" s="64"/>
      <c r="SA145" s="64"/>
      <c r="SB145" s="64"/>
      <c r="SC145" s="64"/>
      <c r="SD145" s="64"/>
      <c r="SE145" s="64"/>
      <c r="SF145" s="64"/>
      <c r="SG145" s="64"/>
      <c r="SH145" s="64"/>
      <c r="SI145" s="64"/>
      <c r="SJ145" s="64"/>
      <c r="SK145" s="64"/>
      <c r="SL145" s="64"/>
      <c r="SM145" s="64"/>
      <c r="SN145" s="64"/>
      <c r="SO145" s="64"/>
      <c r="SP145" s="64"/>
      <c r="SQ145" s="64"/>
      <c r="SR145" s="64"/>
      <c r="SS145" s="64"/>
      <c r="ST145" s="64"/>
      <c r="SU145" s="64"/>
      <c r="SV145" s="64"/>
      <c r="SW145" s="64"/>
      <c r="SX145" s="64"/>
      <c r="SY145" s="64"/>
      <c r="SZ145" s="64"/>
      <c r="TA145" s="64"/>
      <c r="TB145" s="64"/>
      <c r="TC145" s="64"/>
      <c r="TD145" s="64"/>
      <c r="TE145" s="64"/>
      <c r="TF145" s="64"/>
      <c r="TG145" s="64"/>
      <c r="TH145" s="64"/>
      <c r="TI145" s="64"/>
      <c r="TJ145" s="64"/>
      <c r="TK145" s="64"/>
      <c r="TL145" s="64"/>
      <c r="TM145" s="64"/>
      <c r="TN145" s="64"/>
      <c r="TO145" s="64"/>
      <c r="TP145" s="64"/>
      <c r="TQ145" s="64"/>
      <c r="TR145" s="64"/>
      <c r="TS145" s="64"/>
      <c r="TT145" s="64"/>
      <c r="TU145" s="64"/>
      <c r="TV145" s="64"/>
      <c r="TW145" s="64"/>
      <c r="TX145" s="64"/>
      <c r="TY145" s="64"/>
      <c r="TZ145" s="64"/>
      <c r="UA145" s="64"/>
      <c r="UB145" s="64"/>
      <c r="UC145" s="64"/>
      <c r="UD145" s="64"/>
      <c r="UE145" s="64"/>
      <c r="UF145" s="64"/>
      <c r="UG145" s="64"/>
      <c r="UH145" s="64"/>
      <c r="UI145" s="64"/>
      <c r="UJ145" s="64"/>
      <c r="UK145" s="64"/>
      <c r="UL145" s="64"/>
      <c r="UM145" s="64"/>
      <c r="UN145" s="64"/>
      <c r="UO145" s="64"/>
      <c r="UP145" s="64"/>
      <c r="UQ145" s="64"/>
      <c r="UR145" s="64"/>
      <c r="US145" s="64"/>
      <c r="UT145" s="64"/>
      <c r="UU145" s="64"/>
      <c r="UV145" s="64"/>
      <c r="UW145" s="64"/>
      <c r="UX145" s="64"/>
      <c r="UY145" s="64"/>
      <c r="UZ145" s="64"/>
      <c r="VA145" s="64"/>
      <c r="VB145" s="64"/>
      <c r="VC145" s="64"/>
      <c r="VD145" s="64"/>
      <c r="VE145" s="64"/>
      <c r="VF145" s="64"/>
      <c r="VG145" s="64"/>
      <c r="VH145" s="64"/>
      <c r="VI145" s="64"/>
      <c r="VJ145" s="64"/>
      <c r="VK145" s="64"/>
      <c r="VL145" s="64"/>
      <c r="VM145" s="64"/>
      <c r="VN145" s="64"/>
      <c r="VO145" s="64"/>
      <c r="VP145" s="64"/>
      <c r="VQ145" s="64"/>
      <c r="VR145" s="64"/>
      <c r="VS145" s="64"/>
      <c r="VT145" s="64"/>
      <c r="VU145" s="64"/>
      <c r="VV145" s="64"/>
      <c r="VW145" s="64"/>
      <c r="VX145" s="64"/>
      <c r="VY145" s="64"/>
      <c r="VZ145" s="64"/>
      <c r="WA145" s="64"/>
      <c r="WB145" s="64"/>
      <c r="WC145" s="64"/>
      <c r="WD145" s="64"/>
      <c r="WE145" s="64"/>
      <c r="WF145" s="64"/>
      <c r="WG145" s="64"/>
      <c r="WH145" s="64"/>
      <c r="WI145" s="64"/>
      <c r="WJ145" s="64"/>
      <c r="WK145" s="64"/>
      <c r="WL145" s="64"/>
      <c r="WM145" s="64"/>
      <c r="WN145" s="64"/>
      <c r="WO145" s="64"/>
      <c r="WP145" s="64"/>
      <c r="WQ145" s="64"/>
      <c r="WR145" s="64"/>
      <c r="WS145" s="64"/>
      <c r="WT145" s="64"/>
      <c r="WU145" s="64"/>
      <c r="WV145" s="64"/>
      <c r="WW145" s="64"/>
      <c r="WX145" s="64"/>
      <c r="WY145" s="64"/>
      <c r="WZ145" s="64"/>
      <c r="XA145" s="64"/>
      <c r="XB145" s="64"/>
      <c r="XC145" s="64"/>
      <c r="XD145" s="64"/>
      <c r="XE145" s="64"/>
      <c r="XF145" s="64"/>
      <c r="XG145" s="64"/>
      <c r="XH145" s="64"/>
      <c r="XI145" s="64"/>
      <c r="XJ145" s="64"/>
      <c r="XK145" s="64"/>
      <c r="XL145" s="64"/>
      <c r="XM145" s="64"/>
      <c r="XN145" s="64"/>
      <c r="XO145" s="64"/>
      <c r="XP145" s="64"/>
      <c r="XQ145" s="64"/>
      <c r="XR145" s="64"/>
      <c r="XS145" s="64"/>
      <c r="XT145" s="64"/>
      <c r="XU145" s="64"/>
      <c r="XV145" s="64"/>
      <c r="XW145" s="64"/>
      <c r="XX145" s="64"/>
      <c r="XY145" s="64"/>
      <c r="XZ145" s="64"/>
      <c r="YA145" s="64"/>
      <c r="YB145" s="64"/>
      <c r="YC145" s="64"/>
      <c r="YD145" s="64"/>
      <c r="YE145" s="64"/>
      <c r="YF145" s="64"/>
      <c r="YG145" s="64"/>
      <c r="YH145" s="64"/>
      <c r="YI145" s="64"/>
      <c r="YJ145" s="64"/>
      <c r="YK145" s="64"/>
      <c r="YL145" s="64"/>
      <c r="YM145" s="64"/>
      <c r="YN145" s="64"/>
      <c r="YO145" s="64"/>
      <c r="YP145" s="64"/>
      <c r="YQ145" s="64"/>
      <c r="YR145" s="64"/>
      <c r="YS145" s="64"/>
      <c r="YT145" s="64"/>
      <c r="YU145" s="64"/>
      <c r="YV145" s="64"/>
      <c r="YW145" s="64"/>
      <c r="YX145" s="64"/>
      <c r="YY145" s="64"/>
      <c r="YZ145" s="64"/>
      <c r="ZA145" s="64"/>
      <c r="ZB145" s="64"/>
      <c r="ZC145" s="64"/>
      <c r="ZD145" s="64"/>
      <c r="ZE145" s="64"/>
      <c r="ZF145" s="64"/>
      <c r="ZG145" s="64"/>
      <c r="ZH145" s="64"/>
      <c r="ZI145" s="64"/>
      <c r="ZJ145" s="64"/>
      <c r="ZK145" s="64"/>
      <c r="ZL145" s="64"/>
      <c r="ZM145" s="64"/>
      <c r="ZN145" s="64"/>
      <c r="ZO145" s="64"/>
      <c r="ZP145" s="64"/>
      <c r="ZQ145" s="64"/>
      <c r="ZR145" s="64"/>
      <c r="ZS145" s="64"/>
      <c r="ZT145" s="64"/>
      <c r="ZU145" s="64"/>
      <c r="ZV145" s="64"/>
      <c r="ZW145" s="64"/>
      <c r="ZX145" s="64"/>
      <c r="ZY145" s="64"/>
      <c r="ZZ145" s="64"/>
      <c r="AAA145" s="64"/>
      <c r="AAB145" s="64"/>
      <c r="AAC145" s="64"/>
      <c r="AAD145" s="64"/>
      <c r="AAE145" s="64"/>
      <c r="AAF145" s="64"/>
      <c r="AAG145" s="64"/>
      <c r="AAH145" s="64"/>
      <c r="AAI145" s="64"/>
      <c r="AAJ145" s="64"/>
      <c r="AAK145" s="64"/>
      <c r="AAL145" s="64"/>
      <c r="AAM145" s="64"/>
      <c r="AAN145" s="64"/>
      <c r="AAO145" s="64"/>
      <c r="AAP145" s="64"/>
      <c r="AAQ145" s="64"/>
      <c r="AAR145" s="64"/>
      <c r="AAS145" s="64"/>
      <c r="AAT145" s="64"/>
      <c r="AAU145" s="64"/>
      <c r="AAV145" s="64"/>
      <c r="AAW145" s="64"/>
      <c r="AAX145" s="64"/>
      <c r="AAY145" s="64"/>
      <c r="AAZ145" s="64"/>
      <c r="ABA145" s="64"/>
      <c r="ABB145" s="64"/>
      <c r="ABC145" s="64"/>
      <c r="ABD145" s="64"/>
      <c r="ABE145" s="64"/>
      <c r="ABF145" s="64"/>
      <c r="ABG145" s="64"/>
      <c r="ABH145" s="64"/>
      <c r="ABI145" s="64"/>
      <c r="ABJ145" s="64"/>
      <c r="ABK145" s="64"/>
      <c r="ABL145" s="64"/>
      <c r="ABM145" s="64"/>
      <c r="ABN145" s="64"/>
      <c r="ABO145" s="64"/>
      <c r="ABP145" s="64"/>
      <c r="ABQ145" s="64"/>
      <c r="ABR145" s="64"/>
      <c r="ABS145" s="64"/>
      <c r="ABT145" s="64"/>
      <c r="ABU145" s="64"/>
      <c r="ABV145" s="64"/>
      <c r="ABW145" s="64"/>
      <c r="ABX145" s="64"/>
      <c r="ABY145" s="64"/>
      <c r="ABZ145" s="64"/>
      <c r="ACA145" s="64"/>
      <c r="ACB145" s="64"/>
      <c r="ACC145" s="64"/>
      <c r="ACD145" s="64"/>
      <c r="ACE145" s="64"/>
      <c r="ACF145" s="64"/>
      <c r="ACG145" s="64"/>
      <c r="ACH145" s="64"/>
      <c r="ACI145" s="64"/>
      <c r="ACJ145" s="64"/>
      <c r="ACK145" s="64"/>
      <c r="ACL145" s="64"/>
      <c r="ACM145" s="64"/>
      <c r="ACN145" s="64"/>
      <c r="ACO145" s="64"/>
      <c r="ACP145" s="64"/>
      <c r="ACQ145" s="64"/>
      <c r="ACR145" s="64"/>
      <c r="ACS145" s="64"/>
      <c r="ACT145" s="64"/>
      <c r="ACU145" s="64"/>
      <c r="ACV145" s="64"/>
      <c r="ACW145" s="64"/>
      <c r="ACX145" s="64"/>
      <c r="ACY145" s="64"/>
      <c r="ACZ145" s="64"/>
      <c r="ADA145" s="64"/>
      <c r="ADB145" s="64"/>
      <c r="ADC145" s="64"/>
      <c r="ADD145" s="64"/>
      <c r="ADE145" s="64"/>
      <c r="ADF145" s="64"/>
      <c r="ADG145" s="64"/>
      <c r="ADH145" s="64"/>
      <c r="ADI145" s="64"/>
      <c r="ADJ145" s="64"/>
      <c r="ADK145" s="64"/>
      <c r="ADL145" s="64"/>
      <c r="ADM145" s="64"/>
      <c r="ADN145" s="64"/>
      <c r="ADO145" s="64"/>
      <c r="ADP145" s="64"/>
      <c r="ADQ145" s="64"/>
      <c r="ADR145" s="64"/>
      <c r="ADS145" s="64"/>
      <c r="ADT145" s="64"/>
      <c r="ADU145" s="64"/>
      <c r="ADV145" s="64"/>
      <c r="ADW145" s="64"/>
      <c r="ADX145" s="64"/>
      <c r="ADY145" s="64"/>
      <c r="ADZ145" s="64"/>
      <c r="AEA145" s="64"/>
      <c r="AEB145" s="64"/>
      <c r="AEC145" s="64"/>
      <c r="AED145" s="64"/>
      <c r="AEE145" s="64"/>
      <c r="AEF145" s="64"/>
      <c r="AEG145" s="64"/>
      <c r="AEH145" s="64"/>
      <c r="AEI145" s="64"/>
      <c r="AEJ145" s="64"/>
      <c r="AEK145" s="64"/>
      <c r="AEL145" s="64"/>
      <c r="AEM145" s="64"/>
      <c r="AEN145" s="64"/>
      <c r="AEO145" s="64"/>
      <c r="AEP145" s="64"/>
      <c r="AEQ145" s="64"/>
      <c r="AER145" s="64"/>
      <c r="AES145" s="64"/>
      <c r="AET145" s="64"/>
      <c r="AEU145" s="64"/>
      <c r="AEV145" s="64"/>
      <c r="AEW145" s="64"/>
      <c r="AEX145" s="64"/>
      <c r="AEY145" s="64"/>
      <c r="AEZ145" s="64"/>
      <c r="AFA145" s="64"/>
      <c r="AFB145" s="64"/>
      <c r="AFC145" s="64"/>
      <c r="AFD145" s="64"/>
      <c r="AFE145" s="64"/>
      <c r="AFF145" s="64"/>
      <c r="AFG145" s="64"/>
      <c r="AFH145" s="64"/>
      <c r="AFI145" s="64"/>
      <c r="AFJ145" s="64"/>
      <c r="AFK145" s="64"/>
      <c r="AFL145" s="64"/>
      <c r="AFM145" s="64"/>
      <c r="AFN145" s="64"/>
      <c r="AFO145" s="64"/>
      <c r="AFP145" s="64"/>
      <c r="AFQ145" s="64"/>
      <c r="AFR145" s="64"/>
      <c r="AFS145" s="64"/>
      <c r="AFT145" s="64"/>
      <c r="AFU145" s="64"/>
      <c r="AFV145" s="64"/>
      <c r="AFW145" s="64"/>
      <c r="AFX145" s="64"/>
      <c r="AFY145" s="64"/>
      <c r="AFZ145" s="64"/>
      <c r="AGA145" s="64"/>
      <c r="AGB145" s="64"/>
      <c r="AGC145" s="64"/>
      <c r="AGD145" s="64"/>
      <c r="AGE145" s="64"/>
      <c r="AGF145" s="64"/>
      <c r="AGG145" s="64"/>
      <c r="AGH145" s="64"/>
      <c r="AGI145" s="64"/>
      <c r="AGJ145" s="64"/>
      <c r="AGK145" s="64"/>
      <c r="AGL145" s="64"/>
      <c r="AGM145" s="64"/>
      <c r="AGN145" s="64"/>
      <c r="AGO145" s="64"/>
      <c r="AGP145" s="64"/>
      <c r="AGQ145" s="64"/>
      <c r="AGR145" s="64"/>
      <c r="AGS145" s="64"/>
      <c r="AGT145" s="64"/>
      <c r="AGU145" s="64"/>
      <c r="AGV145" s="64"/>
      <c r="AGW145" s="64"/>
      <c r="AGX145" s="64"/>
      <c r="AGY145" s="64"/>
      <c r="AGZ145" s="64"/>
      <c r="AHA145" s="64"/>
      <c r="AHB145" s="64"/>
      <c r="AHC145" s="64"/>
      <c r="AHD145" s="64"/>
      <c r="AHE145" s="64"/>
      <c r="AHF145" s="64"/>
      <c r="AHG145" s="64"/>
      <c r="AHH145" s="64"/>
      <c r="AHI145" s="64"/>
      <c r="AHJ145" s="64"/>
      <c r="AHK145" s="64"/>
      <c r="AHL145" s="64"/>
      <c r="AHM145" s="64"/>
      <c r="AHN145" s="64"/>
      <c r="AHO145" s="64"/>
      <c r="AHP145" s="64"/>
      <c r="AHQ145" s="64"/>
      <c r="AHR145" s="64"/>
      <c r="AHS145" s="64"/>
      <c r="AHT145" s="64"/>
      <c r="AHU145" s="64"/>
      <c r="AHV145" s="64"/>
      <c r="AHW145" s="64"/>
      <c r="AHX145" s="64"/>
      <c r="AHY145" s="64"/>
      <c r="AHZ145" s="64"/>
      <c r="AIA145" s="64"/>
      <c r="AIB145" s="64"/>
      <c r="AIC145" s="64"/>
      <c r="AID145" s="64"/>
      <c r="AIE145" s="64"/>
      <c r="AIF145" s="64"/>
      <c r="AIG145" s="64"/>
      <c r="AIH145" s="64"/>
      <c r="AII145" s="64"/>
      <c r="AIJ145" s="64"/>
      <c r="AIK145" s="64"/>
      <c r="AIL145" s="64"/>
      <c r="AIM145" s="64"/>
      <c r="AIN145" s="64"/>
      <c r="AIO145" s="64"/>
      <c r="AIP145" s="64"/>
      <c r="AIQ145" s="64"/>
      <c r="AIR145" s="64"/>
      <c r="AIS145" s="64"/>
      <c r="AIT145" s="64"/>
      <c r="AIU145" s="64"/>
      <c r="AIV145" s="64"/>
      <c r="AIW145" s="64"/>
      <c r="AIX145" s="64"/>
      <c r="AIY145" s="64"/>
      <c r="AIZ145" s="64"/>
      <c r="AJA145" s="64"/>
      <c r="AJB145" s="64"/>
      <c r="AJC145" s="64"/>
      <c r="AJD145" s="64"/>
      <c r="AJE145" s="64"/>
      <c r="AJF145" s="64"/>
      <c r="AJG145" s="64"/>
      <c r="AJH145" s="64"/>
      <c r="AJI145" s="64"/>
      <c r="AJJ145" s="64"/>
      <c r="AJK145" s="64"/>
      <c r="AJL145" s="64"/>
      <c r="AJM145" s="64"/>
      <c r="AJN145" s="64"/>
      <c r="AJO145" s="64"/>
      <c r="AJP145" s="64"/>
      <c r="AJQ145" s="64"/>
      <c r="AJR145" s="64"/>
      <c r="AJS145" s="64"/>
      <c r="AJT145" s="64"/>
      <c r="AJU145" s="64"/>
      <c r="AJV145" s="64"/>
      <c r="AJW145" s="64"/>
      <c r="AJX145" s="64"/>
      <c r="AJY145" s="64"/>
      <c r="AJZ145" s="64"/>
      <c r="AKA145" s="64"/>
      <c r="AKB145" s="64"/>
      <c r="AKC145" s="64"/>
      <c r="AKD145" s="64"/>
      <c r="AKE145" s="64"/>
      <c r="AKF145" s="64"/>
      <c r="AKG145" s="64"/>
      <c r="AKH145" s="64"/>
      <c r="AKI145" s="64"/>
      <c r="AKJ145" s="64"/>
      <c r="AKK145" s="64"/>
      <c r="AKL145" s="64"/>
      <c r="AKM145" s="64"/>
      <c r="AKN145" s="64"/>
      <c r="AKO145" s="64"/>
      <c r="AKP145" s="64"/>
      <c r="AKQ145" s="64"/>
      <c r="AKR145" s="64"/>
      <c r="AKS145" s="64"/>
      <c r="AKT145" s="64"/>
      <c r="AKU145" s="64"/>
      <c r="AKV145" s="64"/>
      <c r="AKW145" s="64"/>
      <c r="AKX145" s="64"/>
      <c r="AKY145" s="64"/>
      <c r="AKZ145" s="64"/>
      <c r="ALA145" s="64"/>
      <c r="ALB145" s="64"/>
      <c r="ALC145" s="64"/>
      <c r="ALD145" s="64"/>
      <c r="ALE145" s="64"/>
      <c r="ALF145" s="64"/>
      <c r="ALG145" s="64"/>
      <c r="ALH145" s="64"/>
      <c r="ALI145" s="64"/>
      <c r="ALJ145" s="64"/>
      <c r="ALK145" s="64"/>
      <c r="ALL145" s="64"/>
      <c r="ALM145" s="64"/>
      <c r="ALN145" s="64"/>
      <c r="ALO145" s="64"/>
      <c r="ALP145" s="64"/>
      <c r="ALQ145" s="64"/>
      <c r="ALR145" s="64"/>
      <c r="ALS145" s="64"/>
      <c r="ALT145" s="64"/>
      <c r="ALU145" s="64"/>
      <c r="ALV145" s="64"/>
      <c r="ALW145" s="64"/>
      <c r="ALX145" s="64"/>
      <c r="ALY145" s="64"/>
      <c r="ALZ145" s="64"/>
      <c r="AMA145" s="64"/>
      <c r="AMB145" s="64"/>
      <c r="AMC145" s="64"/>
      <c r="AMD145" s="64"/>
      <c r="AME145" s="64"/>
      <c r="AMF145" s="64"/>
      <c r="AMG145" s="64"/>
      <c r="AMH145" s="64"/>
      <c r="AMI145" s="64"/>
      <c r="AMJ145" s="64"/>
      <c r="AMK145" s="64"/>
      <c r="AML145" s="64"/>
      <c r="AMM145" s="64"/>
      <c r="AMN145" s="64"/>
      <c r="AMO145" s="64"/>
      <c r="AMP145" s="64"/>
      <c r="AMQ145" s="64"/>
      <c r="AMR145" s="64"/>
      <c r="AMS145" s="64"/>
      <c r="AMT145" s="64"/>
      <c r="AMU145" s="64"/>
      <c r="AMV145" s="64"/>
      <c r="AMW145" s="64"/>
      <c r="AMX145" s="64"/>
      <c r="AMY145" s="64"/>
      <c r="AMZ145" s="64"/>
      <c r="ANA145" s="64"/>
      <c r="ANB145" s="64"/>
      <c r="ANC145" s="64"/>
      <c r="AND145" s="64"/>
      <c r="ANE145" s="64"/>
      <c r="ANF145" s="64"/>
      <c r="ANG145" s="64"/>
      <c r="ANH145" s="64"/>
      <c r="ANI145" s="64"/>
      <c r="ANJ145" s="64"/>
      <c r="ANK145" s="64"/>
      <c r="ANL145" s="64"/>
      <c r="ANM145" s="64"/>
      <c r="ANN145" s="64"/>
      <c r="ANO145" s="64"/>
      <c r="ANP145" s="64"/>
      <c r="ANQ145" s="64"/>
      <c r="ANR145" s="64"/>
      <c r="ANS145" s="64"/>
      <c r="ANT145" s="64"/>
      <c r="ANU145" s="64"/>
      <c r="ANV145" s="64"/>
      <c r="ANW145" s="64"/>
      <c r="ANX145" s="64"/>
      <c r="ANY145" s="64"/>
      <c r="ANZ145" s="64"/>
      <c r="AOA145" s="64"/>
      <c r="AOB145" s="64"/>
      <c r="AOC145" s="64"/>
      <c r="AOD145" s="64"/>
      <c r="AOE145" s="64"/>
      <c r="AOF145" s="64"/>
      <c r="AOG145" s="64"/>
      <c r="AOH145" s="64"/>
      <c r="AOI145" s="64"/>
      <c r="AOJ145" s="64"/>
      <c r="AOK145" s="64"/>
      <c r="AOL145" s="64"/>
      <c r="AOM145" s="64"/>
      <c r="AON145" s="64"/>
      <c r="AOO145" s="64"/>
      <c r="AOP145" s="64"/>
      <c r="AOQ145" s="64"/>
      <c r="AOR145" s="64"/>
      <c r="AOS145" s="64"/>
      <c r="AOT145" s="64"/>
      <c r="AOU145" s="64"/>
      <c r="AOV145" s="64"/>
      <c r="AOW145" s="64"/>
      <c r="AOX145" s="64"/>
      <c r="AOY145" s="64"/>
      <c r="AOZ145" s="64"/>
      <c r="APA145" s="64"/>
      <c r="APB145" s="64"/>
      <c r="APC145" s="64"/>
      <c r="APD145" s="64"/>
      <c r="APE145" s="64"/>
      <c r="APF145" s="64"/>
      <c r="APG145" s="64"/>
      <c r="APH145" s="64"/>
      <c r="API145" s="64"/>
      <c r="APJ145" s="64"/>
      <c r="APK145" s="64"/>
      <c r="APL145" s="64"/>
      <c r="APM145" s="64"/>
      <c r="APN145" s="64"/>
      <c r="APO145" s="64"/>
      <c r="APP145" s="64"/>
      <c r="APQ145" s="64"/>
      <c r="APR145" s="64"/>
      <c r="APS145" s="64"/>
      <c r="APT145" s="64"/>
      <c r="APU145" s="64"/>
      <c r="APV145" s="64"/>
      <c r="APW145" s="64"/>
      <c r="APX145" s="64"/>
      <c r="APY145" s="64"/>
      <c r="APZ145" s="64"/>
      <c r="AQA145" s="64"/>
      <c r="AQB145" s="64"/>
      <c r="AQC145" s="64"/>
      <c r="AQD145" s="64"/>
      <c r="AQE145" s="64"/>
      <c r="AQF145" s="64"/>
      <c r="AQG145" s="64"/>
      <c r="AQH145" s="64"/>
      <c r="AQI145" s="64"/>
      <c r="AQJ145" s="64"/>
      <c r="AQK145" s="64"/>
      <c r="AQL145" s="64"/>
      <c r="AQM145" s="64"/>
      <c r="AQN145" s="64"/>
      <c r="AQO145" s="64"/>
      <c r="AQP145" s="64"/>
      <c r="AQQ145" s="64"/>
      <c r="AQR145" s="64"/>
      <c r="AQS145" s="64"/>
      <c r="AQT145" s="64"/>
      <c r="AQU145" s="64"/>
      <c r="AQV145" s="64"/>
      <c r="AQW145" s="64"/>
      <c r="AQX145" s="64"/>
      <c r="AQY145" s="64"/>
      <c r="AQZ145" s="64"/>
      <c r="ARA145" s="64"/>
      <c r="ARB145" s="64"/>
      <c r="ARC145" s="64"/>
      <c r="ARD145" s="64"/>
      <c r="ARE145" s="64"/>
      <c r="ARF145" s="64"/>
      <c r="ARG145" s="64"/>
      <c r="ARH145" s="64"/>
      <c r="ARI145" s="64"/>
      <c r="ARJ145" s="64"/>
      <c r="ARK145" s="64"/>
      <c r="ARL145" s="64"/>
      <c r="ARM145" s="64"/>
      <c r="ARN145" s="64"/>
      <c r="ARO145" s="64"/>
      <c r="ARP145" s="64"/>
      <c r="ARQ145" s="64"/>
      <c r="ARR145" s="64"/>
      <c r="ARS145" s="64"/>
      <c r="ART145" s="64"/>
      <c r="ARU145" s="64"/>
      <c r="ARV145" s="64"/>
      <c r="ARW145" s="64"/>
      <c r="ARX145" s="64"/>
      <c r="ARY145" s="64"/>
      <c r="ARZ145" s="64"/>
      <c r="ASA145" s="64"/>
      <c r="ASB145" s="64"/>
      <c r="ASC145" s="64"/>
      <c r="ASD145" s="64"/>
      <c r="ASE145" s="64"/>
      <c r="ASF145" s="64"/>
      <c r="ASG145" s="64"/>
      <c r="ASH145" s="64"/>
      <c r="ASI145" s="64"/>
      <c r="ASJ145" s="64"/>
      <c r="ASK145" s="64"/>
      <c r="ASL145" s="64"/>
      <c r="ASM145" s="64"/>
      <c r="ASN145" s="64"/>
      <c r="ASO145" s="64"/>
      <c r="ASP145" s="64"/>
      <c r="ASQ145" s="64"/>
      <c r="ASR145" s="64"/>
      <c r="ASS145" s="64"/>
      <c r="AST145" s="64"/>
      <c r="ASU145" s="64"/>
      <c r="ASV145" s="64"/>
      <c r="ASW145" s="64"/>
      <c r="ASX145" s="64"/>
      <c r="ASY145" s="64"/>
      <c r="ASZ145" s="64"/>
      <c r="ATA145" s="64"/>
      <c r="ATB145" s="64"/>
      <c r="ATC145" s="64"/>
      <c r="ATD145" s="64"/>
      <c r="ATE145" s="64"/>
      <c r="ATF145" s="64"/>
      <c r="ATG145" s="64"/>
      <c r="ATH145" s="64"/>
      <c r="ATI145" s="64"/>
      <c r="ATJ145" s="64"/>
      <c r="ATK145" s="64"/>
      <c r="ATL145" s="64"/>
      <c r="ATM145" s="64"/>
      <c r="ATN145" s="64"/>
      <c r="ATO145" s="64"/>
      <c r="ATP145" s="64"/>
      <c r="ATQ145" s="64"/>
      <c r="ATR145" s="64"/>
      <c r="ATS145" s="64"/>
      <c r="ATT145" s="64"/>
      <c r="ATU145" s="64"/>
      <c r="ATV145" s="64"/>
      <c r="ATW145" s="64"/>
      <c r="ATX145" s="64"/>
      <c r="ATY145" s="64"/>
      <c r="ATZ145" s="64"/>
      <c r="AUA145" s="64"/>
      <c r="AUB145" s="64"/>
      <c r="AUC145" s="64"/>
      <c r="AUD145" s="64"/>
      <c r="AUE145" s="64"/>
      <c r="AUF145" s="64"/>
      <c r="AUG145" s="64"/>
      <c r="AUH145" s="64"/>
      <c r="AUI145" s="64"/>
      <c r="AUJ145" s="64"/>
      <c r="AUK145" s="64"/>
      <c r="AUL145" s="64"/>
      <c r="AUM145" s="64"/>
      <c r="AUN145" s="64"/>
      <c r="AUO145" s="64"/>
      <c r="AUP145" s="64"/>
      <c r="AUQ145" s="64"/>
      <c r="AUR145" s="64"/>
      <c r="AUS145" s="64"/>
      <c r="AUT145" s="64"/>
      <c r="AUU145" s="64"/>
      <c r="AUV145" s="64"/>
      <c r="AUW145" s="64"/>
      <c r="AUX145" s="64"/>
      <c r="AUY145" s="64"/>
      <c r="AUZ145" s="64"/>
      <c r="AVA145" s="64"/>
      <c r="AVB145" s="64"/>
      <c r="AVC145" s="64"/>
      <c r="AVD145" s="64"/>
      <c r="AVE145" s="64"/>
      <c r="AVF145" s="64"/>
      <c r="AVG145" s="64"/>
      <c r="AVH145" s="64"/>
      <c r="AVI145" s="64"/>
      <c r="AVJ145" s="64"/>
      <c r="AVK145" s="64"/>
      <c r="AVL145" s="64"/>
      <c r="AVM145" s="64"/>
      <c r="AVN145" s="64"/>
      <c r="AVO145" s="64"/>
      <c r="AVP145" s="64"/>
      <c r="AVQ145" s="64"/>
      <c r="AVR145" s="64"/>
      <c r="AVS145" s="64"/>
      <c r="AVT145" s="64"/>
      <c r="AVU145" s="64"/>
      <c r="AVV145" s="64"/>
      <c r="AVW145" s="64"/>
      <c r="AVX145" s="64"/>
      <c r="AVY145" s="64"/>
      <c r="AVZ145" s="64"/>
      <c r="AWA145" s="64"/>
      <c r="AWB145" s="64"/>
      <c r="AWC145" s="64"/>
      <c r="AWD145" s="64"/>
      <c r="AWE145" s="64"/>
      <c r="AWF145" s="64"/>
      <c r="AWG145" s="64"/>
      <c r="AWH145" s="64"/>
      <c r="AWI145" s="64"/>
      <c r="AWJ145" s="64"/>
      <c r="AWK145" s="64"/>
      <c r="AWL145" s="64"/>
      <c r="AWM145" s="64"/>
      <c r="AWN145" s="64"/>
      <c r="AWO145" s="64"/>
      <c r="AWP145" s="64"/>
      <c r="AWQ145" s="64"/>
      <c r="AWR145" s="64"/>
      <c r="AWS145" s="64"/>
      <c r="AWT145" s="64"/>
      <c r="AWU145" s="64"/>
      <c r="AWV145" s="64"/>
      <c r="AWW145" s="64"/>
      <c r="AWX145" s="64"/>
      <c r="AWY145" s="64"/>
      <c r="AWZ145" s="64"/>
      <c r="AXA145" s="64"/>
      <c r="AXB145" s="64"/>
      <c r="AXC145" s="64"/>
      <c r="AXD145" s="64"/>
      <c r="AXE145" s="64"/>
      <c r="AXF145" s="64"/>
      <c r="AXG145" s="64"/>
      <c r="AXH145" s="64"/>
      <c r="AXI145" s="64"/>
      <c r="AXJ145" s="64"/>
      <c r="AXK145" s="64"/>
      <c r="AXL145" s="64"/>
      <c r="AXM145" s="64"/>
      <c r="AXN145" s="64"/>
      <c r="AXO145" s="64"/>
      <c r="AXP145" s="64"/>
      <c r="AXQ145" s="64"/>
      <c r="AXR145" s="64"/>
      <c r="AXS145" s="64"/>
      <c r="AXT145" s="64"/>
      <c r="AXU145" s="64"/>
      <c r="AXV145" s="64"/>
      <c r="AXW145" s="64"/>
      <c r="AXX145" s="64"/>
      <c r="AXY145" s="64"/>
      <c r="AXZ145" s="64"/>
      <c r="AYA145" s="64"/>
      <c r="AYB145" s="64"/>
      <c r="AYC145" s="64"/>
      <c r="AYD145" s="64"/>
      <c r="AYE145" s="64"/>
      <c r="AYF145" s="64"/>
      <c r="AYG145" s="64"/>
      <c r="AYH145" s="64"/>
      <c r="AYI145" s="64"/>
      <c r="AYJ145" s="64"/>
      <c r="AYK145" s="64"/>
      <c r="AYL145" s="64"/>
      <c r="AYM145" s="64"/>
      <c r="AYN145" s="64"/>
      <c r="AYO145" s="64"/>
      <c r="AYP145" s="64"/>
      <c r="AYQ145" s="64"/>
      <c r="AYR145" s="64"/>
      <c r="AYS145" s="64"/>
      <c r="AYT145" s="64"/>
      <c r="AYU145" s="64"/>
      <c r="AYV145" s="64"/>
      <c r="AYW145" s="64"/>
      <c r="AYX145" s="64"/>
      <c r="AYY145" s="64"/>
      <c r="AYZ145" s="64"/>
      <c r="AZA145" s="64"/>
      <c r="AZB145" s="64"/>
      <c r="AZC145" s="64"/>
      <c r="AZD145" s="64"/>
      <c r="AZE145" s="64"/>
      <c r="AZF145" s="64"/>
      <c r="AZG145" s="64"/>
      <c r="AZH145" s="64"/>
      <c r="AZI145" s="64"/>
      <c r="AZJ145" s="64"/>
      <c r="AZK145" s="64"/>
      <c r="AZL145" s="64"/>
      <c r="AZM145" s="64"/>
      <c r="AZN145" s="64"/>
      <c r="AZO145" s="64"/>
      <c r="AZP145" s="64"/>
      <c r="AZQ145" s="64"/>
      <c r="AZR145" s="64"/>
      <c r="AZS145" s="64"/>
      <c r="AZT145" s="64"/>
      <c r="AZU145" s="64"/>
      <c r="AZV145" s="64"/>
      <c r="AZW145" s="64"/>
      <c r="AZX145" s="64"/>
      <c r="AZY145" s="64"/>
      <c r="AZZ145" s="64"/>
      <c r="BAA145" s="64"/>
      <c r="BAB145" s="64"/>
      <c r="BAC145" s="64"/>
      <c r="BAD145" s="64"/>
      <c r="BAE145" s="64"/>
      <c r="BAF145" s="64"/>
      <c r="BAG145" s="64"/>
      <c r="BAH145" s="64"/>
      <c r="BAI145" s="64"/>
      <c r="BAJ145" s="64"/>
      <c r="BAK145" s="64"/>
      <c r="BAL145" s="64"/>
      <c r="BAM145" s="64"/>
      <c r="BAN145" s="64"/>
      <c r="BAO145" s="64"/>
      <c r="BAP145" s="64"/>
      <c r="BAQ145" s="64"/>
      <c r="BAR145" s="64"/>
      <c r="BAS145" s="64"/>
      <c r="BAT145" s="64"/>
      <c r="BAU145" s="64"/>
      <c r="BAV145" s="64"/>
      <c r="BAW145" s="64"/>
      <c r="BAX145" s="64"/>
      <c r="BAY145" s="64"/>
      <c r="BAZ145" s="64"/>
      <c r="BBA145" s="64"/>
      <c r="BBB145" s="64"/>
      <c r="BBC145" s="64"/>
      <c r="BBD145" s="64"/>
      <c r="BBE145" s="64"/>
      <c r="BBF145" s="64"/>
      <c r="BBG145" s="64"/>
      <c r="BBH145" s="64"/>
      <c r="BBI145" s="64"/>
      <c r="BBJ145" s="64"/>
      <c r="BBK145" s="64"/>
      <c r="BBL145" s="64"/>
      <c r="BBM145" s="64"/>
      <c r="BBN145" s="64"/>
      <c r="BBO145" s="64"/>
      <c r="BBP145" s="64"/>
      <c r="BBQ145" s="64"/>
      <c r="BBR145" s="64"/>
      <c r="BBS145" s="64"/>
      <c r="BBT145" s="64"/>
      <c r="BBU145" s="64"/>
      <c r="BBV145" s="64"/>
      <c r="BBW145" s="64"/>
      <c r="BBX145" s="64"/>
      <c r="BBY145" s="64"/>
      <c r="BBZ145" s="64"/>
      <c r="BCA145" s="64"/>
      <c r="BCB145" s="64"/>
      <c r="BCC145" s="64"/>
      <c r="BCD145" s="64"/>
      <c r="BCE145" s="64"/>
      <c r="BCF145" s="64"/>
      <c r="BCG145" s="64"/>
      <c r="BCH145" s="64"/>
      <c r="BCI145" s="64"/>
      <c r="BCJ145" s="64"/>
      <c r="BCK145" s="64"/>
      <c r="BCL145" s="64"/>
      <c r="BCM145" s="64"/>
      <c r="BCN145" s="64"/>
      <c r="BCO145" s="64"/>
      <c r="BCP145" s="64"/>
      <c r="BCQ145" s="64"/>
      <c r="BCR145" s="64"/>
      <c r="BCS145" s="64"/>
      <c r="BCT145" s="64"/>
      <c r="BCU145" s="64"/>
      <c r="BCV145" s="64"/>
      <c r="BCW145" s="64"/>
      <c r="BCX145" s="64"/>
      <c r="BCY145" s="64"/>
      <c r="BCZ145" s="64"/>
      <c r="BDA145" s="64"/>
      <c r="BDB145" s="64"/>
      <c r="BDC145" s="64"/>
      <c r="BDD145" s="64"/>
      <c r="BDE145" s="64"/>
      <c r="BDF145" s="64"/>
      <c r="BDG145" s="64"/>
      <c r="BDH145" s="64"/>
      <c r="BDI145" s="64"/>
      <c r="BDJ145" s="64"/>
      <c r="BDK145" s="64"/>
      <c r="BDL145" s="64"/>
      <c r="BDM145" s="64"/>
      <c r="BDN145" s="64"/>
      <c r="BDO145" s="64"/>
      <c r="BDP145" s="64"/>
      <c r="BDQ145" s="64"/>
      <c r="BDR145" s="64"/>
      <c r="BDS145" s="64"/>
      <c r="BDT145" s="64"/>
      <c r="BDU145" s="64"/>
      <c r="BDV145" s="64"/>
      <c r="BDW145" s="64"/>
      <c r="BDX145" s="64"/>
      <c r="BDY145" s="64"/>
      <c r="BDZ145" s="64"/>
      <c r="BEA145" s="64"/>
      <c r="BEB145" s="64"/>
      <c r="BEC145" s="64"/>
      <c r="BED145" s="64"/>
      <c r="BEE145" s="64"/>
      <c r="BEF145" s="64"/>
      <c r="BEG145" s="64"/>
      <c r="BEH145" s="64"/>
      <c r="BEI145" s="64"/>
      <c r="BEJ145" s="64"/>
      <c r="BEK145" s="64"/>
      <c r="BEL145" s="64"/>
      <c r="BEM145" s="64"/>
      <c r="BEN145" s="64"/>
      <c r="BEO145" s="64"/>
      <c r="BEP145" s="64"/>
      <c r="BEQ145" s="64"/>
      <c r="BER145" s="64"/>
      <c r="BES145" s="64"/>
      <c r="BET145" s="64"/>
      <c r="BEU145" s="64"/>
      <c r="BEV145" s="64"/>
      <c r="BEW145" s="64"/>
      <c r="BEX145" s="64"/>
      <c r="BEY145" s="64"/>
      <c r="BEZ145" s="64"/>
      <c r="BFA145" s="64"/>
      <c r="BFB145" s="64"/>
      <c r="BFC145" s="64"/>
      <c r="BFD145" s="64"/>
      <c r="BFE145" s="64"/>
      <c r="BFF145" s="64"/>
      <c r="BFG145" s="64"/>
      <c r="BFH145" s="64"/>
      <c r="BFI145" s="64"/>
      <c r="BFJ145" s="64"/>
      <c r="BFK145" s="64"/>
      <c r="BFL145" s="64"/>
      <c r="BFM145" s="64"/>
      <c r="BFN145" s="64"/>
      <c r="BFO145" s="64"/>
      <c r="BFP145" s="64"/>
      <c r="BFQ145" s="64"/>
      <c r="BFR145" s="64"/>
      <c r="BFS145" s="64"/>
      <c r="BFT145" s="64"/>
      <c r="BFU145" s="64"/>
      <c r="BFV145" s="64"/>
      <c r="BFW145" s="64"/>
      <c r="BFX145" s="64"/>
      <c r="BFY145" s="64"/>
      <c r="BFZ145" s="64"/>
      <c r="BGA145" s="64"/>
      <c r="BGB145" s="64"/>
      <c r="BGC145" s="64"/>
      <c r="BGD145" s="64"/>
      <c r="BGE145" s="64"/>
      <c r="BGF145" s="64"/>
      <c r="BGG145" s="64"/>
      <c r="BGH145" s="64"/>
      <c r="BGI145" s="64"/>
      <c r="BGJ145" s="64"/>
      <c r="BGK145" s="64"/>
      <c r="BGL145" s="64"/>
      <c r="BGM145" s="64"/>
      <c r="BGN145" s="64"/>
      <c r="BGO145" s="64"/>
      <c r="BGP145" s="64"/>
      <c r="BGQ145" s="64"/>
      <c r="BGR145" s="64"/>
      <c r="BGS145" s="64"/>
      <c r="BGT145" s="64"/>
      <c r="BGU145" s="64"/>
      <c r="BGV145" s="64"/>
      <c r="BGW145" s="64"/>
      <c r="BGX145" s="64"/>
      <c r="BGY145" s="64"/>
      <c r="BGZ145" s="64"/>
      <c r="BHA145" s="64"/>
      <c r="BHB145" s="64"/>
      <c r="BHC145" s="64"/>
      <c r="BHD145" s="64"/>
      <c r="BHE145" s="64"/>
      <c r="BHF145" s="64"/>
      <c r="BHG145" s="64"/>
      <c r="BHH145" s="64"/>
      <c r="BHI145" s="64"/>
      <c r="BHJ145" s="64"/>
      <c r="BHK145" s="64"/>
      <c r="BHL145" s="64"/>
      <c r="BHM145" s="64"/>
      <c r="BHN145" s="64"/>
      <c r="BHO145" s="64"/>
      <c r="BHP145" s="64"/>
      <c r="BHQ145" s="64"/>
      <c r="BHR145" s="64"/>
      <c r="BHS145" s="64"/>
      <c r="BHT145" s="64"/>
      <c r="BHU145" s="64"/>
      <c r="BHV145" s="64"/>
      <c r="BHW145" s="64"/>
      <c r="BHX145" s="64"/>
      <c r="BHY145" s="64"/>
      <c r="BHZ145" s="64"/>
      <c r="BIA145" s="64"/>
      <c r="BIB145" s="64"/>
      <c r="BIC145" s="64"/>
      <c r="BID145" s="64"/>
      <c r="BIE145" s="64"/>
      <c r="BIF145" s="64"/>
      <c r="BIG145" s="64"/>
      <c r="BIH145" s="64"/>
      <c r="BII145" s="64"/>
      <c r="BIJ145" s="64"/>
      <c r="BIK145" s="64"/>
      <c r="BIL145" s="64"/>
      <c r="BIM145" s="64"/>
      <c r="BIN145" s="64"/>
      <c r="BIO145" s="64"/>
      <c r="BIP145" s="64"/>
      <c r="BIQ145" s="64"/>
      <c r="BIR145" s="64"/>
      <c r="BIS145" s="64"/>
      <c r="BIT145" s="64"/>
      <c r="BIU145" s="64"/>
      <c r="BIV145" s="64"/>
      <c r="BIW145" s="64"/>
      <c r="BIX145" s="64"/>
      <c r="BIY145" s="64"/>
      <c r="BIZ145" s="64"/>
      <c r="BJA145" s="64"/>
      <c r="BJB145" s="64"/>
      <c r="BJC145" s="64"/>
      <c r="BJD145" s="64"/>
      <c r="BJE145" s="64"/>
      <c r="BJF145" s="64"/>
      <c r="BJG145" s="64"/>
      <c r="BJH145" s="64"/>
      <c r="BJI145" s="64"/>
      <c r="BJJ145" s="64"/>
      <c r="BJK145" s="64"/>
      <c r="BJL145" s="64"/>
      <c r="BJM145" s="64"/>
      <c r="BJN145" s="64"/>
      <c r="BJO145" s="64"/>
      <c r="BJP145" s="64"/>
      <c r="BJQ145" s="64"/>
      <c r="BJR145" s="64"/>
      <c r="BJS145" s="64"/>
      <c r="BJT145" s="64"/>
      <c r="BJU145" s="64"/>
      <c r="BJV145" s="64"/>
      <c r="BJW145" s="64"/>
      <c r="BJX145" s="64"/>
      <c r="BJY145" s="64"/>
      <c r="BJZ145" s="64"/>
      <c r="BKA145" s="64"/>
      <c r="BKB145" s="64"/>
      <c r="BKC145" s="64"/>
      <c r="BKD145" s="64"/>
      <c r="BKE145" s="64"/>
      <c r="BKF145" s="64"/>
      <c r="BKG145" s="64"/>
      <c r="BKH145" s="64"/>
      <c r="BKI145" s="64"/>
      <c r="BKJ145" s="64"/>
      <c r="BKK145" s="64"/>
      <c r="BKL145" s="64"/>
      <c r="BKM145" s="64"/>
      <c r="BKN145" s="64"/>
      <c r="BKO145" s="64"/>
      <c r="BKP145" s="64"/>
      <c r="BKQ145" s="64"/>
      <c r="BKR145" s="64"/>
      <c r="BKS145" s="64"/>
      <c r="BKT145" s="64"/>
      <c r="BKU145" s="64"/>
      <c r="BKV145" s="64"/>
      <c r="BKW145" s="64"/>
      <c r="BKX145" s="64"/>
      <c r="BKY145" s="64"/>
      <c r="BKZ145" s="64"/>
      <c r="BLA145" s="64"/>
      <c r="BLB145" s="64"/>
      <c r="BLC145" s="64"/>
      <c r="BLD145" s="64"/>
      <c r="BLE145" s="64"/>
      <c r="BLF145" s="64"/>
      <c r="BLG145" s="64"/>
      <c r="BLH145" s="64"/>
      <c r="BLI145" s="64"/>
      <c r="BLJ145" s="64"/>
      <c r="BLK145" s="64"/>
      <c r="BLL145" s="64"/>
      <c r="BLM145" s="64"/>
      <c r="BLN145" s="64"/>
      <c r="BLO145" s="64"/>
      <c r="BLP145" s="64"/>
      <c r="BLQ145" s="64"/>
      <c r="BLR145" s="64"/>
      <c r="BLS145" s="64"/>
      <c r="BLT145" s="64"/>
      <c r="BLU145" s="64"/>
      <c r="BLV145" s="64"/>
      <c r="BLW145" s="64"/>
      <c r="BLX145" s="64"/>
      <c r="BLY145" s="64"/>
      <c r="BLZ145" s="64"/>
      <c r="BMA145" s="64"/>
      <c r="BMB145" s="64"/>
      <c r="BMC145" s="64"/>
      <c r="BMD145" s="64"/>
      <c r="BME145" s="64"/>
      <c r="BMF145" s="64"/>
      <c r="BMG145" s="64"/>
      <c r="BMH145" s="64"/>
      <c r="BMI145" s="64"/>
      <c r="BMJ145" s="64"/>
      <c r="BMK145" s="64"/>
      <c r="BML145" s="64"/>
      <c r="BMM145" s="64"/>
      <c r="BMN145" s="64"/>
      <c r="BMO145" s="64"/>
      <c r="BMP145" s="64"/>
      <c r="BMQ145" s="64"/>
      <c r="BMR145" s="64"/>
      <c r="BMS145" s="64"/>
      <c r="BMT145" s="64"/>
      <c r="BMU145" s="64"/>
      <c r="BMV145" s="64"/>
      <c r="BMW145" s="64"/>
      <c r="BMX145" s="64"/>
      <c r="BMY145" s="64"/>
      <c r="BMZ145" s="64"/>
      <c r="BNA145" s="64"/>
      <c r="BNB145" s="64"/>
      <c r="BNC145" s="64"/>
      <c r="BND145" s="64"/>
      <c r="BNE145" s="64"/>
      <c r="BNF145" s="64"/>
      <c r="BNG145" s="64"/>
      <c r="BNH145" s="64"/>
      <c r="BNI145" s="64"/>
      <c r="BNJ145" s="64"/>
      <c r="BNK145" s="64"/>
      <c r="BNL145" s="64"/>
      <c r="BNM145" s="64"/>
      <c r="BNN145" s="64"/>
      <c r="BNO145" s="64"/>
      <c r="BNP145" s="64"/>
      <c r="BNQ145" s="64"/>
      <c r="BNR145" s="64"/>
      <c r="BNS145" s="64"/>
      <c r="BNT145" s="64"/>
      <c r="BNU145" s="64"/>
      <c r="BNV145" s="64"/>
      <c r="BNW145" s="64"/>
      <c r="BNX145" s="64"/>
      <c r="BNY145" s="64"/>
      <c r="BNZ145" s="64"/>
      <c r="BOA145" s="64"/>
      <c r="BOB145" s="64"/>
      <c r="BOC145" s="64"/>
      <c r="BOD145" s="64"/>
      <c r="BOE145" s="64"/>
      <c r="BOF145" s="64"/>
      <c r="BOG145" s="64"/>
      <c r="BOH145" s="64"/>
      <c r="BOI145" s="64"/>
      <c r="BOJ145" s="64"/>
      <c r="BOK145" s="64"/>
      <c r="BOL145" s="64"/>
      <c r="BOM145" s="64"/>
      <c r="BON145" s="64"/>
      <c r="BOO145" s="64"/>
      <c r="BOP145" s="64"/>
      <c r="BOQ145" s="64"/>
      <c r="BOR145" s="64"/>
      <c r="BOS145" s="64"/>
      <c r="BOT145" s="64"/>
      <c r="BOU145" s="64"/>
      <c r="BOV145" s="64"/>
      <c r="BOW145" s="64"/>
      <c r="BOX145" s="64"/>
      <c r="BOY145" s="64"/>
      <c r="BOZ145" s="64"/>
      <c r="BPA145" s="64"/>
      <c r="BPB145" s="64"/>
      <c r="BPC145" s="64"/>
      <c r="BPD145" s="64"/>
      <c r="BPE145" s="64"/>
      <c r="BPF145" s="64"/>
      <c r="BPG145" s="64"/>
      <c r="BPH145" s="64"/>
      <c r="BPI145" s="64"/>
      <c r="BPJ145" s="64"/>
      <c r="BPK145" s="64"/>
      <c r="BPL145" s="64"/>
      <c r="BPM145" s="64"/>
      <c r="BPN145" s="64"/>
      <c r="BPO145" s="64"/>
      <c r="BPP145" s="64"/>
      <c r="BPQ145" s="64"/>
      <c r="BPR145" s="64"/>
      <c r="BPS145" s="64"/>
      <c r="BPT145" s="64"/>
      <c r="BPU145" s="64"/>
      <c r="BPV145" s="64"/>
      <c r="BPW145" s="64"/>
      <c r="BPX145" s="64"/>
      <c r="BPY145" s="64"/>
      <c r="BPZ145" s="64"/>
      <c r="BQA145" s="64"/>
      <c r="BQB145" s="64"/>
      <c r="BQC145" s="64"/>
      <c r="BQD145" s="64"/>
      <c r="BQE145" s="64"/>
      <c r="BQF145" s="64"/>
      <c r="BQG145" s="64"/>
      <c r="BQH145" s="64"/>
      <c r="BQI145" s="64"/>
      <c r="BQJ145" s="64"/>
      <c r="BQK145" s="64"/>
      <c r="BQL145" s="64"/>
      <c r="BQM145" s="64"/>
      <c r="BQN145" s="64"/>
      <c r="BQO145" s="64"/>
      <c r="BQP145" s="64"/>
      <c r="BQQ145" s="64"/>
      <c r="BQR145" s="64"/>
      <c r="BQS145" s="64"/>
      <c r="BQT145" s="64"/>
      <c r="BQU145" s="64"/>
      <c r="BQV145" s="64"/>
      <c r="BQW145" s="64"/>
      <c r="BQX145" s="64"/>
      <c r="BQY145" s="64"/>
      <c r="BQZ145" s="64"/>
      <c r="BRA145" s="64"/>
      <c r="BRB145" s="64"/>
      <c r="BRC145" s="64"/>
      <c r="BRD145" s="64"/>
      <c r="BRE145" s="64"/>
      <c r="BRF145" s="64"/>
      <c r="BRG145" s="64"/>
      <c r="BRH145" s="64"/>
      <c r="BRI145" s="64"/>
      <c r="BRJ145" s="64"/>
      <c r="BRK145" s="64"/>
      <c r="BRL145" s="64"/>
      <c r="BRM145" s="64"/>
      <c r="BRN145" s="64"/>
      <c r="BRO145" s="64"/>
      <c r="BRP145" s="64"/>
      <c r="BRQ145" s="64"/>
      <c r="BRR145" s="64"/>
      <c r="BRS145" s="64"/>
      <c r="BRT145" s="64"/>
      <c r="BRU145" s="64"/>
      <c r="BRV145" s="64"/>
      <c r="BRW145" s="64"/>
      <c r="BRX145" s="64"/>
      <c r="BRY145" s="64"/>
      <c r="BRZ145" s="64"/>
      <c r="BSA145" s="64"/>
      <c r="BSB145" s="64"/>
      <c r="BSC145" s="64"/>
      <c r="BSD145" s="64"/>
      <c r="BSE145" s="64"/>
      <c r="BSF145" s="64"/>
      <c r="BSG145" s="64"/>
      <c r="BSH145" s="64"/>
      <c r="BSI145" s="64"/>
      <c r="BSJ145" s="64"/>
      <c r="BSK145" s="64"/>
      <c r="BSL145" s="64"/>
      <c r="BSM145" s="64"/>
      <c r="BSN145" s="64"/>
      <c r="BSO145" s="64"/>
      <c r="BSP145" s="64"/>
      <c r="BSQ145" s="64"/>
      <c r="BSR145" s="64"/>
      <c r="BSS145" s="64"/>
      <c r="BST145" s="64"/>
      <c r="BSU145" s="64"/>
      <c r="BSV145" s="64"/>
      <c r="BSW145" s="64"/>
      <c r="BSX145" s="64"/>
      <c r="BSY145" s="64"/>
      <c r="BSZ145" s="64"/>
      <c r="BTA145" s="64"/>
      <c r="BTB145" s="64"/>
      <c r="BTC145" s="64"/>
      <c r="BTD145" s="64"/>
      <c r="BTE145" s="64"/>
      <c r="BTF145" s="64"/>
      <c r="BTG145" s="64"/>
      <c r="BTH145" s="64"/>
      <c r="BTI145" s="64"/>
      <c r="BTJ145" s="64"/>
      <c r="BTK145" s="64"/>
      <c r="BTL145" s="64"/>
      <c r="BTM145" s="64"/>
      <c r="BTN145" s="64"/>
      <c r="BTO145" s="64"/>
      <c r="BTP145" s="64"/>
      <c r="BTQ145" s="64"/>
      <c r="BTR145" s="64"/>
      <c r="BTS145" s="64"/>
      <c r="BTT145" s="64"/>
      <c r="BTU145" s="64"/>
      <c r="BTV145" s="64"/>
      <c r="BTW145" s="64"/>
      <c r="BTX145" s="64"/>
      <c r="BTY145" s="64"/>
      <c r="BTZ145" s="64"/>
      <c r="BUA145" s="64"/>
      <c r="BUB145" s="64"/>
      <c r="BUC145" s="64"/>
      <c r="BUD145" s="64"/>
      <c r="BUE145" s="64"/>
      <c r="BUF145" s="64"/>
      <c r="BUG145" s="64"/>
      <c r="BUH145" s="64"/>
      <c r="BUI145" s="64"/>
      <c r="BUJ145" s="64"/>
      <c r="BUK145" s="64"/>
      <c r="BUL145" s="64"/>
      <c r="BUM145" s="64"/>
      <c r="BUN145" s="64"/>
      <c r="BUO145" s="64"/>
      <c r="BUP145" s="64"/>
      <c r="BUQ145" s="64"/>
      <c r="BUR145" s="64"/>
      <c r="BUS145" s="64"/>
      <c r="BUT145" s="64"/>
      <c r="BUU145" s="64"/>
      <c r="BUV145" s="64"/>
      <c r="BUW145" s="64"/>
      <c r="BUX145" s="64"/>
      <c r="BUY145" s="64"/>
      <c r="BUZ145" s="64"/>
      <c r="BVA145" s="64"/>
      <c r="BVB145" s="64"/>
      <c r="BVC145" s="64"/>
      <c r="BVD145" s="64"/>
      <c r="BVE145" s="64"/>
      <c r="BVF145" s="64"/>
      <c r="BVG145" s="64"/>
      <c r="BVH145" s="64"/>
      <c r="BVI145" s="64"/>
      <c r="BVJ145" s="64"/>
      <c r="BVK145" s="64"/>
      <c r="BVL145" s="64"/>
      <c r="BVM145" s="64"/>
      <c r="BVN145" s="64"/>
      <c r="BVO145" s="64"/>
      <c r="BVP145" s="64"/>
      <c r="BVQ145" s="64"/>
      <c r="BVR145" s="64"/>
      <c r="BVS145" s="64"/>
      <c r="BVT145" s="64"/>
      <c r="BVU145" s="64"/>
      <c r="BVV145" s="64"/>
      <c r="BVW145" s="64"/>
      <c r="BVX145" s="64"/>
      <c r="BVY145" s="64"/>
      <c r="BVZ145" s="64"/>
      <c r="BWA145" s="64"/>
      <c r="BWB145" s="64"/>
      <c r="BWC145" s="64"/>
      <c r="BWD145" s="64"/>
      <c r="BWE145" s="64"/>
      <c r="BWF145" s="64"/>
      <c r="BWG145" s="64"/>
      <c r="BWH145" s="64"/>
      <c r="BWI145" s="64"/>
      <c r="BWJ145" s="64"/>
      <c r="BWK145" s="64"/>
      <c r="BWL145" s="64"/>
      <c r="BWM145" s="64"/>
      <c r="BWN145" s="64"/>
      <c r="BWO145" s="64"/>
      <c r="BWP145" s="64"/>
      <c r="BWQ145" s="64"/>
      <c r="BWR145" s="64"/>
      <c r="BWS145" s="64"/>
      <c r="BWT145" s="64"/>
      <c r="BWU145" s="64"/>
      <c r="BWV145" s="64"/>
      <c r="BWW145" s="64"/>
      <c r="BWX145" s="64"/>
      <c r="BWY145" s="64"/>
      <c r="BWZ145" s="64"/>
      <c r="BXA145" s="64"/>
      <c r="BXB145" s="64"/>
      <c r="BXC145" s="64"/>
      <c r="BXD145" s="64"/>
      <c r="BXE145" s="64"/>
      <c r="BXF145" s="64"/>
      <c r="BXG145" s="64"/>
      <c r="BXH145" s="64"/>
      <c r="BXI145" s="64"/>
      <c r="BXJ145" s="64"/>
      <c r="BXK145" s="64"/>
      <c r="BXL145" s="64"/>
      <c r="BXM145" s="64"/>
      <c r="BXN145" s="64"/>
      <c r="BXO145" s="64"/>
      <c r="BXP145" s="64"/>
      <c r="BXQ145" s="64"/>
      <c r="BXR145" s="64"/>
      <c r="BXS145" s="64"/>
      <c r="BXT145" s="64"/>
      <c r="BXU145" s="64"/>
      <c r="BXV145" s="64"/>
      <c r="BXW145" s="64"/>
      <c r="BXX145" s="64"/>
      <c r="BXY145" s="64"/>
      <c r="BXZ145" s="64"/>
      <c r="BYA145" s="64"/>
      <c r="BYB145" s="64"/>
      <c r="BYC145" s="64"/>
      <c r="BYD145" s="64"/>
      <c r="BYE145" s="64"/>
      <c r="BYF145" s="64"/>
      <c r="BYG145" s="64"/>
      <c r="BYH145" s="64"/>
      <c r="BYI145" s="64"/>
      <c r="BYJ145" s="64"/>
      <c r="BYK145" s="64"/>
      <c r="BYL145" s="64"/>
      <c r="BYM145" s="64"/>
      <c r="BYN145" s="64"/>
      <c r="BYO145" s="64"/>
      <c r="BYP145" s="64"/>
      <c r="BYQ145" s="64"/>
      <c r="BYR145" s="64"/>
      <c r="BYS145" s="64"/>
      <c r="BYT145" s="64"/>
      <c r="BYU145" s="64"/>
      <c r="BYV145" s="64"/>
      <c r="BYW145" s="64"/>
      <c r="BYX145" s="64"/>
      <c r="BYY145" s="64"/>
      <c r="BYZ145" s="64"/>
      <c r="BZA145" s="64"/>
      <c r="BZB145" s="64"/>
      <c r="BZC145" s="64"/>
      <c r="BZD145" s="64"/>
      <c r="BZE145" s="64"/>
      <c r="BZF145" s="64"/>
      <c r="BZG145" s="64"/>
      <c r="BZH145" s="64"/>
      <c r="BZI145" s="64"/>
      <c r="BZJ145" s="64"/>
      <c r="BZK145" s="64"/>
      <c r="BZL145" s="64"/>
      <c r="BZM145" s="64"/>
      <c r="BZN145" s="64"/>
      <c r="BZO145" s="64"/>
      <c r="BZP145" s="64"/>
      <c r="BZQ145" s="64"/>
      <c r="BZR145" s="64"/>
      <c r="BZS145" s="64"/>
      <c r="BZT145" s="64"/>
      <c r="BZU145" s="64"/>
      <c r="BZV145" s="64"/>
      <c r="BZW145" s="64"/>
      <c r="BZX145" s="64"/>
      <c r="BZY145" s="64"/>
      <c r="BZZ145" s="64"/>
      <c r="CAA145" s="64"/>
      <c r="CAB145" s="64"/>
      <c r="CAC145" s="64"/>
      <c r="CAD145" s="64"/>
      <c r="CAE145" s="64"/>
      <c r="CAF145" s="64"/>
      <c r="CAG145" s="64"/>
      <c r="CAH145" s="64"/>
      <c r="CAI145" s="64"/>
      <c r="CAJ145" s="64"/>
      <c r="CAK145" s="64"/>
      <c r="CAL145" s="64"/>
      <c r="CAM145" s="64"/>
      <c r="CAN145" s="64"/>
      <c r="CAO145" s="64"/>
      <c r="CAP145" s="64"/>
      <c r="CAQ145" s="64"/>
      <c r="CAR145" s="64"/>
      <c r="CAS145" s="64"/>
      <c r="CAT145" s="64"/>
      <c r="CAU145" s="64"/>
      <c r="CAV145" s="64"/>
      <c r="CAW145" s="64"/>
      <c r="CAX145" s="64"/>
      <c r="CAY145" s="64"/>
      <c r="CAZ145" s="64"/>
      <c r="CBA145" s="64"/>
      <c r="CBB145" s="64"/>
      <c r="CBC145" s="64"/>
      <c r="CBD145" s="64"/>
      <c r="CBE145" s="64"/>
      <c r="CBF145" s="64"/>
      <c r="CBG145" s="64"/>
      <c r="CBH145" s="64"/>
      <c r="CBI145" s="64"/>
      <c r="CBJ145" s="64"/>
      <c r="CBK145" s="64"/>
      <c r="CBL145" s="64"/>
      <c r="CBM145" s="64"/>
      <c r="CBN145" s="64"/>
      <c r="CBO145" s="64"/>
      <c r="CBP145" s="64"/>
      <c r="CBQ145" s="64"/>
      <c r="CBR145" s="64"/>
      <c r="CBS145" s="64"/>
      <c r="CBT145" s="64"/>
      <c r="CBU145" s="64"/>
      <c r="CBV145" s="64"/>
      <c r="CBW145" s="64"/>
      <c r="CBX145" s="64"/>
      <c r="CBY145" s="64"/>
      <c r="CBZ145" s="64"/>
      <c r="CCA145" s="64"/>
      <c r="CCB145" s="64"/>
      <c r="CCC145" s="64"/>
      <c r="CCD145" s="64"/>
      <c r="CCE145" s="64"/>
      <c r="CCF145" s="64"/>
      <c r="CCG145" s="64"/>
      <c r="CCH145" s="64"/>
      <c r="CCI145" s="64"/>
      <c r="CCJ145" s="64"/>
      <c r="CCK145" s="64"/>
      <c r="CCL145" s="64"/>
      <c r="CCM145" s="64"/>
      <c r="CCN145" s="64"/>
      <c r="CCO145" s="64"/>
      <c r="CCP145" s="64"/>
      <c r="CCQ145" s="64"/>
      <c r="CCR145" s="64"/>
      <c r="CCS145" s="64"/>
      <c r="CCT145" s="64"/>
      <c r="CCU145" s="64"/>
      <c r="CCV145" s="64"/>
      <c r="CCW145" s="64"/>
      <c r="CCX145" s="64"/>
      <c r="CCY145" s="64"/>
      <c r="CCZ145" s="64"/>
      <c r="CDA145" s="64"/>
      <c r="CDB145" s="64"/>
      <c r="CDC145" s="64"/>
      <c r="CDD145" s="64"/>
      <c r="CDE145" s="64"/>
      <c r="CDF145" s="64"/>
      <c r="CDG145" s="64"/>
      <c r="CDH145" s="64"/>
      <c r="CDI145" s="64"/>
      <c r="CDJ145" s="64"/>
      <c r="CDK145" s="64"/>
      <c r="CDL145" s="64"/>
      <c r="CDM145" s="64"/>
      <c r="CDN145" s="64"/>
      <c r="CDO145" s="64"/>
      <c r="CDP145" s="64"/>
      <c r="CDQ145" s="64"/>
      <c r="CDR145" s="64"/>
      <c r="CDS145" s="64"/>
      <c r="CDT145" s="64"/>
      <c r="CDU145" s="64"/>
      <c r="CDV145" s="64"/>
      <c r="CDW145" s="64"/>
      <c r="CDX145" s="64"/>
      <c r="CDY145" s="64"/>
      <c r="CDZ145" s="64"/>
      <c r="CEA145" s="64"/>
      <c r="CEB145" s="64"/>
      <c r="CEC145" s="64"/>
      <c r="CED145" s="64"/>
      <c r="CEE145" s="64"/>
      <c r="CEF145" s="64"/>
      <c r="CEG145" s="64"/>
      <c r="CEH145" s="64"/>
      <c r="CEI145" s="64"/>
      <c r="CEJ145" s="64"/>
      <c r="CEK145" s="64"/>
      <c r="CEL145" s="64"/>
      <c r="CEM145" s="64"/>
      <c r="CEN145" s="64"/>
      <c r="CEO145" s="64"/>
      <c r="CEP145" s="64"/>
      <c r="CEQ145" s="64"/>
      <c r="CER145" s="64"/>
      <c r="CES145" s="64"/>
      <c r="CET145" s="64"/>
      <c r="CEU145" s="64"/>
      <c r="CEV145" s="64"/>
      <c r="CEW145" s="64"/>
      <c r="CEX145" s="64"/>
      <c r="CEY145" s="64"/>
      <c r="CEZ145" s="64"/>
      <c r="CFA145" s="64"/>
      <c r="CFB145" s="64"/>
      <c r="CFC145" s="64"/>
      <c r="CFD145" s="64"/>
      <c r="CFE145" s="64"/>
      <c r="CFF145" s="64"/>
      <c r="CFG145" s="64"/>
      <c r="CFH145" s="64"/>
      <c r="CFI145" s="64"/>
      <c r="CFJ145" s="64"/>
      <c r="CFK145" s="64"/>
      <c r="CFL145" s="64"/>
      <c r="CFM145" s="64"/>
      <c r="CFN145" s="64"/>
      <c r="CFO145" s="64"/>
      <c r="CFP145" s="64"/>
      <c r="CFQ145" s="64"/>
      <c r="CFR145" s="64"/>
      <c r="CFS145" s="64"/>
      <c r="CFT145" s="64"/>
      <c r="CFU145" s="64"/>
      <c r="CFV145" s="64"/>
      <c r="CFW145" s="64"/>
      <c r="CFX145" s="64"/>
      <c r="CFY145" s="64"/>
      <c r="CFZ145" s="64"/>
      <c r="CGA145" s="64"/>
      <c r="CGB145" s="64"/>
      <c r="CGC145" s="64"/>
      <c r="CGD145" s="64"/>
      <c r="CGE145" s="64"/>
      <c r="CGF145" s="64"/>
      <c r="CGG145" s="64"/>
      <c r="CGH145" s="64"/>
      <c r="CGI145" s="64"/>
      <c r="CGJ145" s="64"/>
      <c r="CGK145" s="64"/>
      <c r="CGL145" s="64"/>
      <c r="CGM145" s="64"/>
      <c r="CGN145" s="64"/>
      <c r="CGO145" s="64"/>
      <c r="CGP145" s="64"/>
      <c r="CGQ145" s="64"/>
      <c r="CGR145" s="64"/>
      <c r="CGS145" s="64"/>
      <c r="CGT145" s="64"/>
      <c r="CGU145" s="64"/>
      <c r="CGV145" s="64"/>
      <c r="CGW145" s="64"/>
      <c r="CGX145" s="64"/>
      <c r="CGY145" s="64"/>
      <c r="CGZ145" s="64"/>
      <c r="CHA145" s="64"/>
      <c r="CHB145" s="64"/>
      <c r="CHC145" s="64"/>
      <c r="CHD145" s="64"/>
      <c r="CHE145" s="64"/>
      <c r="CHF145" s="64"/>
      <c r="CHG145" s="64"/>
      <c r="CHH145" s="64"/>
      <c r="CHI145" s="64"/>
      <c r="CHJ145" s="64"/>
      <c r="CHK145" s="64"/>
      <c r="CHL145" s="64"/>
      <c r="CHM145" s="64"/>
      <c r="CHN145" s="64"/>
      <c r="CHO145" s="64"/>
      <c r="CHP145" s="64"/>
      <c r="CHQ145" s="64"/>
      <c r="CHR145" s="64"/>
      <c r="CHS145" s="64"/>
      <c r="CHT145" s="64"/>
      <c r="CHU145" s="64"/>
      <c r="CHV145" s="64"/>
      <c r="CHW145" s="64"/>
      <c r="CHX145" s="64"/>
      <c r="CHY145" s="64"/>
      <c r="CHZ145" s="64"/>
      <c r="CIA145" s="64"/>
      <c r="CIB145" s="64"/>
      <c r="CIC145" s="64"/>
      <c r="CID145" s="64"/>
      <c r="CIE145" s="64"/>
      <c r="CIF145" s="64"/>
      <c r="CIG145" s="64"/>
      <c r="CIH145" s="64"/>
      <c r="CII145" s="64"/>
      <c r="CIJ145" s="64"/>
      <c r="CIK145" s="64"/>
      <c r="CIL145" s="64"/>
      <c r="CIM145" s="64"/>
      <c r="CIN145" s="64"/>
      <c r="CIO145" s="64"/>
      <c r="CIP145" s="64"/>
      <c r="CIQ145" s="64"/>
      <c r="CIR145" s="64"/>
      <c r="CIS145" s="64"/>
      <c r="CIT145" s="64"/>
      <c r="CIU145" s="64"/>
      <c r="CIV145" s="64"/>
      <c r="CIW145" s="64"/>
      <c r="CIX145" s="64"/>
      <c r="CIY145" s="64"/>
      <c r="CIZ145" s="64"/>
      <c r="CJA145" s="64"/>
      <c r="CJB145" s="64"/>
      <c r="CJC145" s="64"/>
      <c r="CJD145" s="64"/>
      <c r="CJE145" s="64"/>
      <c r="CJF145" s="64"/>
      <c r="CJG145" s="64"/>
      <c r="CJH145" s="64"/>
      <c r="CJI145" s="64"/>
      <c r="CJJ145" s="64"/>
      <c r="CJK145" s="64"/>
      <c r="CJL145" s="64"/>
      <c r="CJM145" s="64"/>
      <c r="CJN145" s="64"/>
      <c r="CJO145" s="64"/>
      <c r="CJP145" s="64"/>
      <c r="CJQ145" s="64"/>
      <c r="CJR145" s="64"/>
      <c r="CJS145" s="64"/>
      <c r="CJT145" s="64"/>
      <c r="CJU145" s="64"/>
      <c r="CJV145" s="64"/>
      <c r="CJW145" s="64"/>
      <c r="CJX145" s="64"/>
      <c r="CJY145" s="64"/>
      <c r="CJZ145" s="64"/>
      <c r="CKA145" s="64"/>
      <c r="CKB145" s="64"/>
      <c r="CKC145" s="64"/>
      <c r="CKD145" s="64"/>
      <c r="CKE145" s="64"/>
      <c r="CKF145" s="64"/>
      <c r="CKG145" s="64"/>
      <c r="CKH145" s="64"/>
      <c r="CKI145" s="64"/>
      <c r="CKJ145" s="64"/>
      <c r="CKK145" s="64"/>
      <c r="CKL145" s="64"/>
      <c r="CKM145" s="64"/>
      <c r="CKN145" s="64"/>
      <c r="CKO145" s="64"/>
      <c r="CKP145" s="64"/>
      <c r="CKQ145" s="64"/>
      <c r="CKR145" s="64"/>
      <c r="CKS145" s="64"/>
      <c r="CKT145" s="64"/>
      <c r="CKU145" s="64"/>
      <c r="CKV145" s="64"/>
      <c r="CKW145" s="64"/>
      <c r="CKX145" s="64"/>
      <c r="CKY145" s="64"/>
      <c r="CKZ145" s="64"/>
      <c r="CLA145" s="64"/>
      <c r="CLB145" s="64"/>
      <c r="CLC145" s="64"/>
      <c r="CLD145" s="64"/>
      <c r="CLE145" s="64"/>
      <c r="CLF145" s="64"/>
      <c r="CLG145" s="64"/>
      <c r="CLH145" s="64"/>
      <c r="CLI145" s="64"/>
      <c r="CLJ145" s="64"/>
      <c r="CLK145" s="64"/>
      <c r="CLL145" s="64"/>
      <c r="CLM145" s="64"/>
      <c r="CLN145" s="64"/>
      <c r="CLO145" s="64"/>
      <c r="CLP145" s="64"/>
      <c r="CLQ145" s="64"/>
      <c r="CLR145" s="64"/>
      <c r="CLS145" s="64"/>
      <c r="CLT145" s="64"/>
      <c r="CLU145" s="64"/>
      <c r="CLV145" s="64"/>
      <c r="CLW145" s="64"/>
      <c r="CLX145" s="64"/>
      <c r="CLY145" s="64"/>
      <c r="CLZ145" s="64"/>
      <c r="CMA145" s="64"/>
      <c r="CMB145" s="64"/>
      <c r="CMC145" s="64"/>
      <c r="CMD145" s="64"/>
      <c r="CME145" s="64"/>
      <c r="CMF145" s="64"/>
      <c r="CMG145" s="64"/>
      <c r="CMH145" s="64"/>
      <c r="CMI145" s="64"/>
      <c r="CMJ145" s="64"/>
      <c r="CMK145" s="64"/>
      <c r="CML145" s="64"/>
      <c r="CMM145" s="64"/>
      <c r="CMN145" s="64"/>
      <c r="CMO145" s="64"/>
      <c r="CMP145" s="64"/>
      <c r="CMQ145" s="64"/>
      <c r="CMR145" s="64"/>
      <c r="CMS145" s="64"/>
      <c r="CMT145" s="64"/>
      <c r="CMU145" s="64"/>
      <c r="CMV145" s="64"/>
      <c r="CMW145" s="64"/>
      <c r="CMX145" s="64"/>
      <c r="CMY145" s="64"/>
      <c r="CMZ145" s="64"/>
      <c r="CNA145" s="64"/>
      <c r="CNB145" s="64"/>
      <c r="CNC145" s="64"/>
      <c r="CND145" s="64"/>
      <c r="CNE145" s="64"/>
      <c r="CNF145" s="64"/>
      <c r="CNG145" s="64"/>
      <c r="CNH145" s="64"/>
      <c r="CNI145" s="64"/>
      <c r="CNJ145" s="64"/>
      <c r="CNK145" s="64"/>
      <c r="CNL145" s="64"/>
      <c r="CNM145" s="64"/>
      <c r="CNN145" s="64"/>
      <c r="CNO145" s="64"/>
      <c r="CNP145" s="64"/>
      <c r="CNQ145" s="64"/>
      <c r="CNR145" s="64"/>
      <c r="CNS145" s="64"/>
      <c r="CNT145" s="64"/>
      <c r="CNU145" s="64"/>
      <c r="CNV145" s="64"/>
      <c r="CNW145" s="64"/>
      <c r="CNX145" s="64"/>
      <c r="CNY145" s="64"/>
      <c r="CNZ145" s="64"/>
      <c r="COA145" s="64"/>
      <c r="COB145" s="64"/>
      <c r="COC145" s="64"/>
      <c r="COD145" s="64"/>
      <c r="COE145" s="64"/>
      <c r="COF145" s="64"/>
      <c r="COG145" s="64"/>
      <c r="COH145" s="64"/>
      <c r="COI145" s="64"/>
      <c r="COJ145" s="64"/>
      <c r="COK145" s="64"/>
      <c r="COL145" s="64"/>
      <c r="COM145" s="64"/>
      <c r="CON145" s="64"/>
      <c r="COO145" s="64"/>
      <c r="COP145" s="64"/>
      <c r="COQ145" s="64"/>
      <c r="COR145" s="64"/>
      <c r="COS145" s="64"/>
      <c r="COT145" s="64"/>
      <c r="COU145" s="64"/>
      <c r="COV145" s="64"/>
      <c r="COW145" s="64"/>
      <c r="COX145" s="64"/>
      <c r="COY145" s="64"/>
      <c r="COZ145" s="64"/>
      <c r="CPA145" s="64"/>
      <c r="CPB145" s="64"/>
      <c r="CPC145" s="64"/>
      <c r="CPD145" s="64"/>
      <c r="CPE145" s="64"/>
      <c r="CPF145" s="64"/>
      <c r="CPG145" s="64"/>
      <c r="CPH145" s="64"/>
      <c r="CPI145" s="64"/>
      <c r="CPJ145" s="64"/>
      <c r="CPK145" s="64"/>
      <c r="CPL145" s="64"/>
      <c r="CPM145" s="64"/>
      <c r="CPN145" s="64"/>
      <c r="CPO145" s="64"/>
      <c r="CPP145" s="64"/>
      <c r="CPQ145" s="64"/>
      <c r="CPR145" s="64"/>
      <c r="CPS145" s="64"/>
      <c r="CPT145" s="64"/>
      <c r="CPU145" s="64"/>
      <c r="CPV145" s="64"/>
      <c r="CPW145" s="64"/>
      <c r="CPX145" s="64"/>
      <c r="CPY145" s="64"/>
      <c r="CPZ145" s="64"/>
      <c r="CQA145" s="64"/>
      <c r="CQB145" s="64"/>
      <c r="CQC145" s="64"/>
      <c r="CQD145" s="64"/>
      <c r="CQE145" s="64"/>
      <c r="CQF145" s="64"/>
      <c r="CQG145" s="64"/>
      <c r="CQH145" s="64"/>
      <c r="CQI145" s="64"/>
      <c r="CQJ145" s="64"/>
      <c r="CQK145" s="64"/>
      <c r="CQL145" s="64"/>
      <c r="CQM145" s="64"/>
      <c r="CQN145" s="64"/>
      <c r="CQO145" s="64"/>
      <c r="CQP145" s="64"/>
      <c r="CQQ145" s="64"/>
      <c r="CQR145" s="64"/>
      <c r="CQS145" s="64"/>
      <c r="CQT145" s="64"/>
      <c r="CQU145" s="64"/>
      <c r="CQV145" s="64"/>
      <c r="CQW145" s="64"/>
      <c r="CQX145" s="64"/>
      <c r="CQY145" s="64"/>
      <c r="CQZ145" s="64"/>
      <c r="CRA145" s="64"/>
      <c r="CRB145" s="64"/>
      <c r="CRC145" s="64"/>
      <c r="CRD145" s="64"/>
      <c r="CRE145" s="64"/>
      <c r="CRF145" s="64"/>
      <c r="CRG145" s="64"/>
      <c r="CRH145" s="64"/>
      <c r="CRI145" s="64"/>
      <c r="CRJ145" s="64"/>
      <c r="CRK145" s="64"/>
      <c r="CRL145" s="64"/>
      <c r="CRM145" s="64"/>
      <c r="CRN145" s="64"/>
      <c r="CRO145" s="64"/>
      <c r="CRP145" s="64"/>
      <c r="CRQ145" s="64"/>
      <c r="CRR145" s="64"/>
      <c r="CRS145" s="64"/>
      <c r="CRT145" s="64"/>
      <c r="CRU145" s="64"/>
      <c r="CRV145" s="64"/>
      <c r="CRW145" s="64"/>
      <c r="CRX145" s="64"/>
      <c r="CRY145" s="64"/>
      <c r="CRZ145" s="64"/>
      <c r="CSA145" s="64"/>
      <c r="CSB145" s="64"/>
      <c r="CSC145" s="64"/>
      <c r="CSD145" s="64"/>
      <c r="CSE145" s="64"/>
      <c r="CSF145" s="64"/>
      <c r="CSG145" s="64"/>
      <c r="CSH145" s="64"/>
      <c r="CSI145" s="64"/>
      <c r="CSJ145" s="64"/>
      <c r="CSK145" s="64"/>
      <c r="CSL145" s="64"/>
      <c r="CSM145" s="64"/>
      <c r="CSN145" s="64"/>
      <c r="CSO145" s="64"/>
      <c r="CSP145" s="64"/>
      <c r="CSQ145" s="64"/>
      <c r="CSR145" s="64"/>
      <c r="CSS145" s="64"/>
      <c r="CST145" s="64"/>
      <c r="CSU145" s="64"/>
      <c r="CSV145" s="64"/>
      <c r="CSW145" s="64"/>
      <c r="CSX145" s="64"/>
      <c r="CSY145" s="64"/>
      <c r="CSZ145" s="64"/>
      <c r="CTA145" s="64"/>
      <c r="CTB145" s="64"/>
      <c r="CTC145" s="64"/>
      <c r="CTD145" s="64"/>
      <c r="CTE145" s="64"/>
      <c r="CTF145" s="64"/>
      <c r="CTG145" s="64"/>
      <c r="CTH145" s="64"/>
      <c r="CTI145" s="64"/>
      <c r="CTJ145" s="64"/>
      <c r="CTK145" s="64"/>
      <c r="CTL145" s="64"/>
      <c r="CTM145" s="64"/>
      <c r="CTN145" s="64"/>
      <c r="CTO145" s="64"/>
      <c r="CTP145" s="64"/>
      <c r="CTQ145" s="64"/>
      <c r="CTR145" s="64"/>
      <c r="CTS145" s="64"/>
      <c r="CTT145" s="64"/>
      <c r="CTU145" s="64"/>
      <c r="CTV145" s="64"/>
      <c r="CTW145" s="64"/>
      <c r="CTX145" s="64"/>
      <c r="CTY145" s="64"/>
      <c r="CTZ145" s="64"/>
      <c r="CUA145" s="64"/>
      <c r="CUB145" s="64"/>
      <c r="CUC145" s="64"/>
      <c r="CUD145" s="64"/>
      <c r="CUE145" s="64"/>
      <c r="CUF145" s="64"/>
      <c r="CUG145" s="64"/>
      <c r="CUH145" s="64"/>
      <c r="CUI145" s="64"/>
      <c r="CUJ145" s="64"/>
      <c r="CUK145" s="64"/>
      <c r="CUL145" s="64"/>
      <c r="CUM145" s="64"/>
      <c r="CUN145" s="64"/>
      <c r="CUO145" s="64"/>
      <c r="CUP145" s="64"/>
      <c r="CUQ145" s="64"/>
      <c r="CUR145" s="64"/>
      <c r="CUS145" s="64"/>
      <c r="CUT145" s="64"/>
      <c r="CUU145" s="64"/>
      <c r="CUV145" s="64"/>
      <c r="CUW145" s="64"/>
      <c r="CUX145" s="64"/>
      <c r="CUY145" s="64"/>
      <c r="CUZ145" s="64"/>
      <c r="CVA145" s="64"/>
      <c r="CVB145" s="64"/>
      <c r="CVC145" s="64"/>
      <c r="CVD145" s="64"/>
      <c r="CVE145" s="64"/>
      <c r="CVF145" s="64"/>
      <c r="CVG145" s="64"/>
      <c r="CVH145" s="64"/>
      <c r="CVI145" s="64"/>
      <c r="CVJ145" s="64"/>
      <c r="CVK145" s="64"/>
      <c r="CVL145" s="64"/>
      <c r="CVM145" s="64"/>
      <c r="CVN145" s="64"/>
      <c r="CVO145" s="64"/>
      <c r="CVP145" s="64"/>
      <c r="CVQ145" s="64"/>
      <c r="CVR145" s="64"/>
      <c r="CVS145" s="64"/>
      <c r="CVT145" s="64"/>
      <c r="CVU145" s="64"/>
      <c r="CVV145" s="64"/>
      <c r="CVW145" s="64"/>
      <c r="CVX145" s="64"/>
      <c r="CVY145" s="64"/>
      <c r="CVZ145" s="64"/>
      <c r="CWA145" s="64"/>
      <c r="CWB145" s="64"/>
      <c r="CWC145" s="64"/>
      <c r="CWD145" s="64"/>
      <c r="CWE145" s="64"/>
      <c r="CWF145" s="64"/>
      <c r="CWG145" s="64"/>
      <c r="CWH145" s="64"/>
      <c r="CWI145" s="64"/>
      <c r="CWJ145" s="64"/>
      <c r="CWK145" s="64"/>
      <c r="CWL145" s="64"/>
      <c r="CWM145" s="64"/>
      <c r="CWN145" s="64"/>
      <c r="CWO145" s="64"/>
      <c r="CWP145" s="64"/>
      <c r="CWQ145" s="64"/>
      <c r="CWR145" s="64"/>
      <c r="CWS145" s="64"/>
      <c r="CWT145" s="64"/>
      <c r="CWU145" s="64"/>
      <c r="CWV145" s="64"/>
      <c r="CWW145" s="64"/>
      <c r="CWX145" s="64"/>
      <c r="CWY145" s="64"/>
      <c r="CWZ145" s="64"/>
      <c r="CXA145" s="64"/>
      <c r="CXB145" s="64"/>
      <c r="CXC145" s="64"/>
      <c r="CXD145" s="64"/>
      <c r="CXE145" s="64"/>
      <c r="CXF145" s="64"/>
      <c r="CXG145" s="64"/>
      <c r="CXH145" s="64"/>
      <c r="CXI145" s="64"/>
      <c r="CXJ145" s="64"/>
      <c r="CXK145" s="64"/>
      <c r="CXL145" s="64"/>
      <c r="CXM145" s="64"/>
      <c r="CXN145" s="64"/>
      <c r="CXO145" s="64"/>
      <c r="CXP145" s="64"/>
      <c r="CXQ145" s="64"/>
      <c r="CXR145" s="64"/>
      <c r="CXS145" s="64"/>
      <c r="CXT145" s="64"/>
      <c r="CXU145" s="64"/>
      <c r="CXV145" s="64"/>
      <c r="CXW145" s="64"/>
      <c r="CXX145" s="64"/>
      <c r="CXY145" s="64"/>
      <c r="CXZ145" s="64"/>
      <c r="CYA145" s="64"/>
      <c r="CYB145" s="64"/>
      <c r="CYC145" s="64"/>
      <c r="CYD145" s="64"/>
      <c r="CYE145" s="64"/>
      <c r="CYF145" s="64"/>
      <c r="CYG145" s="64"/>
      <c r="CYH145" s="64"/>
      <c r="CYI145" s="64"/>
      <c r="CYJ145" s="64"/>
      <c r="CYK145" s="64"/>
      <c r="CYL145" s="64"/>
      <c r="CYM145" s="64"/>
      <c r="CYN145" s="64"/>
      <c r="CYO145" s="64"/>
      <c r="CYP145" s="64"/>
      <c r="CYQ145" s="64"/>
      <c r="CYR145" s="64"/>
      <c r="CYS145" s="64"/>
      <c r="CYT145" s="64"/>
      <c r="CYU145" s="64"/>
      <c r="CYV145" s="64"/>
      <c r="CYW145" s="64"/>
      <c r="CYX145" s="64"/>
      <c r="CYY145" s="64"/>
      <c r="CYZ145" s="64"/>
      <c r="CZA145" s="64"/>
      <c r="CZB145" s="64"/>
      <c r="CZC145" s="64"/>
      <c r="CZD145" s="64"/>
      <c r="CZE145" s="64"/>
      <c r="CZF145" s="64"/>
      <c r="CZG145" s="64"/>
      <c r="CZH145" s="64"/>
      <c r="CZI145" s="64"/>
      <c r="CZJ145" s="64"/>
      <c r="CZK145" s="64"/>
      <c r="CZL145" s="64"/>
      <c r="CZM145" s="64"/>
      <c r="CZN145" s="64"/>
      <c r="CZO145" s="64"/>
      <c r="CZP145" s="64"/>
      <c r="CZQ145" s="64"/>
      <c r="CZR145" s="64"/>
      <c r="CZS145" s="64"/>
      <c r="CZT145" s="64"/>
      <c r="CZU145" s="64"/>
      <c r="CZV145" s="64"/>
      <c r="CZW145" s="64"/>
      <c r="CZX145" s="64"/>
      <c r="CZY145" s="64"/>
      <c r="CZZ145" s="64"/>
      <c r="DAA145" s="64"/>
      <c r="DAB145" s="64"/>
      <c r="DAC145" s="64"/>
      <c r="DAD145" s="64"/>
      <c r="DAE145" s="64"/>
      <c r="DAF145" s="64"/>
      <c r="DAG145" s="64"/>
      <c r="DAH145" s="64"/>
      <c r="DAI145" s="64"/>
      <c r="DAJ145" s="64"/>
      <c r="DAK145" s="64"/>
      <c r="DAL145" s="64"/>
      <c r="DAM145" s="64"/>
      <c r="DAN145" s="64"/>
      <c r="DAO145" s="64"/>
      <c r="DAP145" s="64"/>
      <c r="DAQ145" s="64"/>
      <c r="DAR145" s="64"/>
      <c r="DAS145" s="64"/>
      <c r="DAT145" s="64"/>
      <c r="DAU145" s="64"/>
      <c r="DAV145" s="64"/>
      <c r="DAW145" s="64"/>
      <c r="DAX145" s="64"/>
      <c r="DAY145" s="64"/>
      <c r="DAZ145" s="64"/>
      <c r="DBA145" s="64"/>
      <c r="DBB145" s="64"/>
      <c r="DBC145" s="64"/>
      <c r="DBD145" s="64"/>
      <c r="DBE145" s="64"/>
      <c r="DBF145" s="64"/>
      <c r="DBG145" s="64"/>
      <c r="DBH145" s="64"/>
      <c r="DBI145" s="64"/>
      <c r="DBJ145" s="64"/>
      <c r="DBK145" s="64"/>
      <c r="DBL145" s="64"/>
      <c r="DBM145" s="64"/>
      <c r="DBN145" s="64"/>
      <c r="DBO145" s="64"/>
      <c r="DBP145" s="64"/>
      <c r="DBQ145" s="64"/>
      <c r="DBR145" s="64"/>
      <c r="DBS145" s="64"/>
      <c r="DBT145" s="64"/>
      <c r="DBU145" s="64"/>
      <c r="DBV145" s="64"/>
      <c r="DBW145" s="64"/>
      <c r="DBX145" s="64"/>
      <c r="DBY145" s="64"/>
      <c r="DBZ145" s="64"/>
      <c r="DCA145" s="64"/>
      <c r="DCB145" s="64"/>
      <c r="DCC145" s="64"/>
      <c r="DCD145" s="64"/>
      <c r="DCE145" s="64"/>
      <c r="DCF145" s="64"/>
      <c r="DCG145" s="64"/>
      <c r="DCH145" s="64"/>
      <c r="DCI145" s="64"/>
      <c r="DCJ145" s="64"/>
      <c r="DCK145" s="64"/>
      <c r="DCL145" s="64"/>
      <c r="DCM145" s="64"/>
      <c r="DCN145" s="64"/>
      <c r="DCO145" s="64"/>
      <c r="DCP145" s="64"/>
      <c r="DCQ145" s="64"/>
      <c r="DCR145" s="64"/>
      <c r="DCS145" s="64"/>
      <c r="DCT145" s="64"/>
    </row>
    <row r="146" spans="1:2802" s="121" customFormat="1" ht="31.5" x14ac:dyDescent="0.2">
      <c r="A146" s="126">
        <f t="shared" si="94"/>
        <v>89</v>
      </c>
      <c r="B146" s="196" t="s">
        <v>277</v>
      </c>
      <c r="C146" s="196" t="s">
        <v>276</v>
      </c>
      <c r="D146" s="42" t="s">
        <v>298</v>
      </c>
      <c r="E146" s="193">
        <v>4</v>
      </c>
      <c r="F146" s="194">
        <v>0</v>
      </c>
      <c r="G146" s="193">
        <f t="shared" si="91"/>
        <v>4</v>
      </c>
      <c r="H146" s="6" t="s">
        <v>118</v>
      </c>
      <c r="I146" s="3">
        <v>1.0933333333333335</v>
      </c>
      <c r="J146" s="6">
        <v>45.75</v>
      </c>
      <c r="K146" s="137">
        <f t="shared" si="63"/>
        <v>50.02000000000001</v>
      </c>
      <c r="L146" s="137">
        <v>196.8</v>
      </c>
      <c r="M146" s="141">
        <f t="shared" si="92"/>
        <v>246.82000000000002</v>
      </c>
      <c r="N146" s="195">
        <f t="shared" si="93"/>
        <v>987.28000000000009</v>
      </c>
      <c r="O146" s="132"/>
      <c r="P146" s="64"/>
      <c r="Q146" s="64"/>
      <c r="R146" s="3"/>
      <c r="S146" s="137"/>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c r="AP146" s="64"/>
      <c r="AQ146" s="64"/>
      <c r="AR146" s="64"/>
      <c r="AS146" s="64"/>
      <c r="AT146" s="64"/>
      <c r="AU146" s="64"/>
      <c r="AV146" s="64"/>
      <c r="AW146" s="64"/>
      <c r="AX146" s="64"/>
      <c r="AY146" s="64"/>
      <c r="AZ146" s="64"/>
      <c r="BA146" s="64"/>
      <c r="BB146" s="64"/>
      <c r="BC146" s="64"/>
      <c r="BD146" s="64"/>
      <c r="BE146" s="64"/>
      <c r="BF146" s="64"/>
      <c r="BG146" s="64"/>
      <c r="BH146" s="64"/>
      <c r="BI146" s="64"/>
      <c r="BJ146" s="64"/>
      <c r="BK146" s="64"/>
      <c r="BL146" s="64"/>
      <c r="BM146" s="64"/>
      <c r="BN146" s="64"/>
      <c r="BO146" s="64"/>
      <c r="BP146" s="64"/>
      <c r="BQ146" s="64"/>
      <c r="BR146" s="64"/>
      <c r="BS146" s="64"/>
      <c r="BT146" s="64"/>
      <c r="BU146" s="64"/>
      <c r="BV146" s="64"/>
      <c r="BW146" s="64"/>
      <c r="BX146" s="64"/>
      <c r="BY146" s="64"/>
      <c r="BZ146" s="64"/>
      <c r="CA146" s="64"/>
      <c r="CB146" s="64"/>
      <c r="CC146" s="64"/>
      <c r="CD146" s="64"/>
      <c r="CE146" s="64"/>
      <c r="CF146" s="64"/>
      <c r="CG146" s="64"/>
      <c r="CH146" s="64"/>
      <c r="CI146" s="64"/>
      <c r="CJ146" s="64"/>
      <c r="CK146" s="64"/>
      <c r="CL146" s="64"/>
      <c r="CM146" s="64"/>
      <c r="CN146" s="64"/>
      <c r="CO146" s="64"/>
      <c r="CP146" s="64"/>
      <c r="CQ146" s="64"/>
      <c r="CR146" s="64"/>
      <c r="CS146" s="64"/>
      <c r="CT146" s="64"/>
      <c r="CU146" s="64"/>
      <c r="CV146" s="64"/>
      <c r="CW146" s="64"/>
      <c r="CX146" s="64"/>
      <c r="CY146" s="64"/>
      <c r="CZ146" s="64"/>
      <c r="DA146" s="64"/>
      <c r="DB146" s="64"/>
      <c r="DC146" s="64"/>
      <c r="DD146" s="64"/>
      <c r="DE146" s="64"/>
      <c r="DF146" s="64"/>
      <c r="DG146" s="64"/>
      <c r="DH146" s="64"/>
      <c r="DI146" s="64"/>
      <c r="DJ146" s="64"/>
      <c r="DK146" s="64"/>
      <c r="DL146" s="64"/>
      <c r="DM146" s="64"/>
      <c r="DN146" s="64"/>
      <c r="DO146" s="64"/>
      <c r="DP146" s="64"/>
      <c r="DQ146" s="64"/>
      <c r="DR146" s="64"/>
      <c r="DS146" s="64"/>
      <c r="DT146" s="64"/>
      <c r="DU146" s="64"/>
      <c r="DV146" s="64"/>
      <c r="DW146" s="64"/>
      <c r="DX146" s="64"/>
      <c r="DY146" s="64"/>
      <c r="DZ146" s="64"/>
      <c r="EA146" s="64"/>
      <c r="EB146" s="64"/>
      <c r="EC146" s="64"/>
      <c r="ED146" s="64"/>
      <c r="EE146" s="64"/>
      <c r="EF146" s="64"/>
      <c r="EG146" s="64"/>
      <c r="EH146" s="64"/>
      <c r="EI146" s="64"/>
      <c r="EJ146" s="64"/>
      <c r="EK146" s="64"/>
      <c r="EL146" s="64"/>
      <c r="EM146" s="64"/>
      <c r="EN146" s="64"/>
      <c r="EO146" s="64"/>
      <c r="EP146" s="64"/>
      <c r="EQ146" s="64"/>
      <c r="ER146" s="64"/>
      <c r="ES146" s="64"/>
      <c r="ET146" s="64"/>
      <c r="EU146" s="64"/>
      <c r="EV146" s="64"/>
      <c r="EW146" s="64"/>
      <c r="EX146" s="64"/>
      <c r="EY146" s="64"/>
      <c r="EZ146" s="64"/>
      <c r="FA146" s="64"/>
      <c r="FB146" s="64"/>
      <c r="FC146" s="64"/>
      <c r="FD146" s="64"/>
      <c r="FE146" s="64"/>
      <c r="FF146" s="64"/>
      <c r="FG146" s="64"/>
      <c r="FH146" s="64"/>
      <c r="FI146" s="64"/>
      <c r="FJ146" s="64"/>
      <c r="FK146" s="64"/>
      <c r="FL146" s="64"/>
      <c r="FM146" s="64"/>
      <c r="FN146" s="64"/>
      <c r="FO146" s="64"/>
      <c r="FP146" s="64"/>
      <c r="FQ146" s="64"/>
      <c r="FR146" s="64"/>
      <c r="FS146" s="64"/>
      <c r="FT146" s="64"/>
      <c r="FU146" s="64"/>
      <c r="FV146" s="64"/>
      <c r="FW146" s="64"/>
      <c r="FX146" s="64"/>
      <c r="FY146" s="64"/>
      <c r="FZ146" s="64"/>
      <c r="GA146" s="64"/>
      <c r="GB146" s="64"/>
      <c r="GC146" s="64"/>
      <c r="GD146" s="64"/>
      <c r="GE146" s="64"/>
      <c r="GF146" s="64"/>
      <c r="GG146" s="64"/>
      <c r="GH146" s="64"/>
      <c r="GI146" s="64"/>
      <c r="GJ146" s="64"/>
      <c r="GK146" s="64"/>
      <c r="GL146" s="64"/>
      <c r="GM146" s="64"/>
      <c r="GN146" s="64"/>
      <c r="GO146" s="64"/>
      <c r="GP146" s="64"/>
      <c r="GQ146" s="64"/>
      <c r="GR146" s="64"/>
      <c r="GS146" s="64"/>
      <c r="GT146" s="64"/>
      <c r="GU146" s="64"/>
      <c r="GV146" s="64"/>
      <c r="GW146" s="64"/>
      <c r="GX146" s="64"/>
      <c r="GY146" s="64"/>
      <c r="GZ146" s="64"/>
      <c r="HA146" s="64"/>
      <c r="HB146" s="64"/>
      <c r="HC146" s="64"/>
      <c r="HD146" s="64"/>
      <c r="HE146" s="64"/>
      <c r="HF146" s="64"/>
      <c r="HG146" s="64"/>
      <c r="HH146" s="64"/>
      <c r="HI146" s="64"/>
      <c r="HJ146" s="64"/>
      <c r="HK146" s="64"/>
      <c r="HL146" s="64"/>
      <c r="HM146" s="64"/>
      <c r="HN146" s="64"/>
      <c r="HO146" s="64"/>
      <c r="HP146" s="64"/>
      <c r="HQ146" s="64"/>
      <c r="HR146" s="64"/>
      <c r="HS146" s="64"/>
      <c r="HT146" s="64"/>
      <c r="HU146" s="64"/>
      <c r="HV146" s="64"/>
      <c r="HW146" s="64"/>
      <c r="HX146" s="64"/>
      <c r="HY146" s="64"/>
      <c r="HZ146" s="64"/>
      <c r="IA146" s="64"/>
      <c r="IB146" s="64"/>
      <c r="IC146" s="64"/>
      <c r="ID146" s="64"/>
      <c r="IE146" s="64"/>
      <c r="IF146" s="64"/>
      <c r="IG146" s="64"/>
      <c r="IH146" s="64"/>
      <c r="II146" s="64"/>
      <c r="IJ146" s="64"/>
      <c r="IK146" s="64"/>
      <c r="IL146" s="64"/>
      <c r="IM146" s="64"/>
      <c r="IN146" s="64"/>
      <c r="IO146" s="64"/>
      <c r="IP146" s="64"/>
      <c r="IQ146" s="64"/>
      <c r="IR146" s="64"/>
      <c r="IS146" s="64"/>
      <c r="IT146" s="64"/>
      <c r="IU146" s="64"/>
      <c r="IV146" s="64"/>
      <c r="IW146" s="64"/>
      <c r="IX146" s="64"/>
      <c r="IY146" s="64"/>
      <c r="IZ146" s="64"/>
      <c r="JA146" s="64"/>
      <c r="JB146" s="64"/>
      <c r="JC146" s="64"/>
      <c r="JD146" s="64"/>
      <c r="JE146" s="64"/>
      <c r="JF146" s="64"/>
      <c r="JG146" s="64"/>
      <c r="JH146" s="64"/>
      <c r="JI146" s="64"/>
      <c r="JJ146" s="64"/>
      <c r="JK146" s="64"/>
      <c r="JL146" s="64"/>
      <c r="JM146" s="64"/>
      <c r="JN146" s="64"/>
      <c r="JO146" s="64"/>
      <c r="JP146" s="64"/>
      <c r="JQ146" s="64"/>
      <c r="JR146" s="64"/>
      <c r="JS146" s="64"/>
      <c r="JT146" s="64"/>
      <c r="JU146" s="64"/>
      <c r="JV146" s="64"/>
      <c r="JW146" s="64"/>
      <c r="JX146" s="64"/>
      <c r="JY146" s="64"/>
      <c r="JZ146" s="64"/>
      <c r="KA146" s="64"/>
      <c r="KB146" s="64"/>
      <c r="KC146" s="64"/>
      <c r="KD146" s="64"/>
      <c r="KE146" s="64"/>
      <c r="KF146" s="64"/>
      <c r="KG146" s="64"/>
      <c r="KH146" s="64"/>
      <c r="KI146" s="64"/>
      <c r="KJ146" s="64"/>
      <c r="KK146" s="64"/>
      <c r="KL146" s="64"/>
      <c r="KM146" s="64"/>
      <c r="KN146" s="64"/>
      <c r="KO146" s="64"/>
      <c r="KP146" s="64"/>
      <c r="KQ146" s="64"/>
      <c r="KR146" s="64"/>
      <c r="KS146" s="64"/>
      <c r="KT146" s="64"/>
      <c r="KU146" s="64"/>
      <c r="KV146" s="64"/>
      <c r="KW146" s="64"/>
      <c r="KX146" s="64"/>
      <c r="KY146" s="64"/>
      <c r="KZ146" s="64"/>
      <c r="LA146" s="64"/>
      <c r="LB146" s="64"/>
      <c r="LC146" s="64"/>
      <c r="LD146" s="64"/>
      <c r="LE146" s="64"/>
      <c r="LF146" s="64"/>
      <c r="LG146" s="64"/>
      <c r="LH146" s="64"/>
      <c r="LI146" s="64"/>
      <c r="LJ146" s="64"/>
      <c r="LK146" s="64"/>
      <c r="LL146" s="64"/>
      <c r="LM146" s="64"/>
      <c r="LN146" s="64"/>
      <c r="LO146" s="64"/>
      <c r="LP146" s="64"/>
      <c r="LQ146" s="64"/>
      <c r="LR146" s="64"/>
      <c r="LS146" s="64"/>
      <c r="LT146" s="64"/>
      <c r="LU146" s="64"/>
      <c r="LV146" s="64"/>
      <c r="LW146" s="64"/>
      <c r="LX146" s="64"/>
      <c r="LY146" s="64"/>
      <c r="LZ146" s="64"/>
      <c r="MA146" s="64"/>
      <c r="MB146" s="64"/>
      <c r="MC146" s="64"/>
      <c r="MD146" s="64"/>
      <c r="ME146" s="64"/>
      <c r="MF146" s="64"/>
      <c r="MG146" s="64"/>
      <c r="MH146" s="64"/>
      <c r="MI146" s="64"/>
      <c r="MJ146" s="64"/>
      <c r="MK146" s="64"/>
      <c r="ML146" s="64"/>
      <c r="MM146" s="64"/>
      <c r="MN146" s="64"/>
      <c r="MO146" s="64"/>
      <c r="MP146" s="64"/>
      <c r="MQ146" s="64"/>
      <c r="MR146" s="64"/>
      <c r="MS146" s="64"/>
      <c r="MT146" s="64"/>
      <c r="MU146" s="64"/>
      <c r="MV146" s="64"/>
      <c r="MW146" s="64"/>
      <c r="MX146" s="64"/>
      <c r="MY146" s="64"/>
      <c r="MZ146" s="64"/>
      <c r="NA146" s="64"/>
      <c r="NB146" s="64"/>
      <c r="NC146" s="64"/>
      <c r="ND146" s="64"/>
      <c r="NE146" s="64"/>
      <c r="NF146" s="64"/>
      <c r="NG146" s="64"/>
      <c r="NH146" s="64"/>
      <c r="NI146" s="64"/>
      <c r="NJ146" s="64"/>
      <c r="NK146" s="64"/>
      <c r="NL146" s="64"/>
      <c r="NM146" s="64"/>
      <c r="NN146" s="64"/>
      <c r="NO146" s="64"/>
      <c r="NP146" s="64"/>
      <c r="NQ146" s="64"/>
      <c r="NR146" s="64"/>
      <c r="NS146" s="64"/>
      <c r="NT146" s="64"/>
      <c r="NU146" s="64"/>
      <c r="NV146" s="64"/>
      <c r="NW146" s="64"/>
      <c r="NX146" s="64"/>
      <c r="NY146" s="64"/>
      <c r="NZ146" s="64"/>
      <c r="OA146" s="64"/>
      <c r="OB146" s="64"/>
      <c r="OC146" s="64"/>
      <c r="OD146" s="64"/>
      <c r="OE146" s="64"/>
      <c r="OF146" s="64"/>
      <c r="OG146" s="64"/>
      <c r="OH146" s="64"/>
      <c r="OI146" s="64"/>
      <c r="OJ146" s="64"/>
      <c r="OK146" s="64"/>
      <c r="OL146" s="64"/>
      <c r="OM146" s="64"/>
      <c r="ON146" s="64"/>
      <c r="OO146" s="64"/>
      <c r="OP146" s="64"/>
      <c r="OQ146" s="64"/>
      <c r="OR146" s="64"/>
      <c r="OS146" s="64"/>
      <c r="OT146" s="64"/>
      <c r="OU146" s="64"/>
      <c r="OV146" s="64"/>
      <c r="OW146" s="64"/>
      <c r="OX146" s="64"/>
      <c r="OY146" s="64"/>
      <c r="OZ146" s="64"/>
      <c r="PA146" s="64"/>
      <c r="PB146" s="64"/>
      <c r="PC146" s="64"/>
      <c r="PD146" s="64"/>
      <c r="PE146" s="64"/>
      <c r="PF146" s="64"/>
      <c r="PG146" s="64"/>
      <c r="PH146" s="64"/>
      <c r="PI146" s="64"/>
      <c r="PJ146" s="64"/>
      <c r="PK146" s="64"/>
      <c r="PL146" s="64"/>
      <c r="PM146" s="64"/>
      <c r="PN146" s="64"/>
      <c r="PO146" s="64"/>
      <c r="PP146" s="64"/>
      <c r="PQ146" s="64"/>
      <c r="PR146" s="64"/>
      <c r="PS146" s="64"/>
      <c r="PT146" s="64"/>
      <c r="PU146" s="64"/>
      <c r="PV146" s="64"/>
      <c r="PW146" s="64"/>
      <c r="PX146" s="64"/>
      <c r="PY146" s="64"/>
      <c r="PZ146" s="64"/>
      <c r="QA146" s="64"/>
      <c r="QB146" s="64"/>
      <c r="QC146" s="64"/>
      <c r="QD146" s="64"/>
      <c r="QE146" s="64"/>
      <c r="QF146" s="64"/>
      <c r="QG146" s="64"/>
      <c r="QH146" s="64"/>
      <c r="QI146" s="64"/>
      <c r="QJ146" s="64"/>
      <c r="QK146" s="64"/>
      <c r="QL146" s="64"/>
      <c r="QM146" s="64"/>
      <c r="QN146" s="64"/>
      <c r="QO146" s="64"/>
      <c r="QP146" s="64"/>
      <c r="QQ146" s="64"/>
      <c r="QR146" s="64"/>
      <c r="QS146" s="64"/>
      <c r="QT146" s="64"/>
      <c r="QU146" s="64"/>
      <c r="QV146" s="64"/>
      <c r="QW146" s="64"/>
      <c r="QX146" s="64"/>
      <c r="QY146" s="64"/>
      <c r="QZ146" s="64"/>
      <c r="RA146" s="64"/>
      <c r="RB146" s="64"/>
      <c r="RC146" s="64"/>
      <c r="RD146" s="64"/>
      <c r="RE146" s="64"/>
      <c r="RF146" s="64"/>
      <c r="RG146" s="64"/>
      <c r="RH146" s="64"/>
      <c r="RI146" s="64"/>
      <c r="RJ146" s="64"/>
      <c r="RK146" s="64"/>
      <c r="RL146" s="64"/>
      <c r="RM146" s="64"/>
      <c r="RN146" s="64"/>
      <c r="RO146" s="64"/>
      <c r="RP146" s="64"/>
      <c r="RQ146" s="64"/>
      <c r="RR146" s="64"/>
      <c r="RS146" s="64"/>
      <c r="RT146" s="64"/>
      <c r="RU146" s="64"/>
      <c r="RV146" s="64"/>
      <c r="RW146" s="64"/>
      <c r="RX146" s="64"/>
      <c r="RY146" s="64"/>
      <c r="RZ146" s="64"/>
      <c r="SA146" s="64"/>
      <c r="SB146" s="64"/>
      <c r="SC146" s="64"/>
      <c r="SD146" s="64"/>
      <c r="SE146" s="64"/>
      <c r="SF146" s="64"/>
      <c r="SG146" s="64"/>
      <c r="SH146" s="64"/>
      <c r="SI146" s="64"/>
      <c r="SJ146" s="64"/>
      <c r="SK146" s="64"/>
      <c r="SL146" s="64"/>
      <c r="SM146" s="64"/>
      <c r="SN146" s="64"/>
      <c r="SO146" s="64"/>
      <c r="SP146" s="64"/>
      <c r="SQ146" s="64"/>
      <c r="SR146" s="64"/>
      <c r="SS146" s="64"/>
      <c r="ST146" s="64"/>
      <c r="SU146" s="64"/>
      <c r="SV146" s="64"/>
      <c r="SW146" s="64"/>
      <c r="SX146" s="64"/>
      <c r="SY146" s="64"/>
      <c r="SZ146" s="64"/>
      <c r="TA146" s="64"/>
      <c r="TB146" s="64"/>
      <c r="TC146" s="64"/>
      <c r="TD146" s="64"/>
      <c r="TE146" s="64"/>
      <c r="TF146" s="64"/>
      <c r="TG146" s="64"/>
      <c r="TH146" s="64"/>
      <c r="TI146" s="64"/>
      <c r="TJ146" s="64"/>
      <c r="TK146" s="64"/>
      <c r="TL146" s="64"/>
      <c r="TM146" s="64"/>
      <c r="TN146" s="64"/>
      <c r="TO146" s="64"/>
      <c r="TP146" s="64"/>
      <c r="TQ146" s="64"/>
      <c r="TR146" s="64"/>
      <c r="TS146" s="64"/>
      <c r="TT146" s="64"/>
      <c r="TU146" s="64"/>
      <c r="TV146" s="64"/>
      <c r="TW146" s="64"/>
      <c r="TX146" s="64"/>
      <c r="TY146" s="64"/>
      <c r="TZ146" s="64"/>
      <c r="UA146" s="64"/>
      <c r="UB146" s="64"/>
      <c r="UC146" s="64"/>
      <c r="UD146" s="64"/>
      <c r="UE146" s="64"/>
      <c r="UF146" s="64"/>
      <c r="UG146" s="64"/>
      <c r="UH146" s="64"/>
      <c r="UI146" s="64"/>
      <c r="UJ146" s="64"/>
      <c r="UK146" s="64"/>
      <c r="UL146" s="64"/>
      <c r="UM146" s="64"/>
      <c r="UN146" s="64"/>
      <c r="UO146" s="64"/>
      <c r="UP146" s="64"/>
      <c r="UQ146" s="64"/>
      <c r="UR146" s="64"/>
      <c r="US146" s="64"/>
      <c r="UT146" s="64"/>
      <c r="UU146" s="64"/>
      <c r="UV146" s="64"/>
      <c r="UW146" s="64"/>
      <c r="UX146" s="64"/>
      <c r="UY146" s="64"/>
      <c r="UZ146" s="64"/>
      <c r="VA146" s="64"/>
      <c r="VB146" s="64"/>
      <c r="VC146" s="64"/>
      <c r="VD146" s="64"/>
      <c r="VE146" s="64"/>
      <c r="VF146" s="64"/>
      <c r="VG146" s="64"/>
      <c r="VH146" s="64"/>
      <c r="VI146" s="64"/>
      <c r="VJ146" s="64"/>
      <c r="VK146" s="64"/>
      <c r="VL146" s="64"/>
      <c r="VM146" s="64"/>
      <c r="VN146" s="64"/>
      <c r="VO146" s="64"/>
      <c r="VP146" s="64"/>
      <c r="VQ146" s="64"/>
      <c r="VR146" s="64"/>
      <c r="VS146" s="64"/>
      <c r="VT146" s="64"/>
      <c r="VU146" s="64"/>
      <c r="VV146" s="64"/>
      <c r="VW146" s="64"/>
      <c r="VX146" s="64"/>
      <c r="VY146" s="64"/>
      <c r="VZ146" s="64"/>
      <c r="WA146" s="64"/>
      <c r="WB146" s="64"/>
      <c r="WC146" s="64"/>
      <c r="WD146" s="64"/>
      <c r="WE146" s="64"/>
      <c r="WF146" s="64"/>
      <c r="WG146" s="64"/>
      <c r="WH146" s="64"/>
      <c r="WI146" s="64"/>
      <c r="WJ146" s="64"/>
      <c r="WK146" s="64"/>
      <c r="WL146" s="64"/>
      <c r="WM146" s="64"/>
      <c r="WN146" s="64"/>
      <c r="WO146" s="64"/>
      <c r="WP146" s="64"/>
      <c r="WQ146" s="64"/>
      <c r="WR146" s="64"/>
      <c r="WS146" s="64"/>
      <c r="WT146" s="64"/>
      <c r="WU146" s="64"/>
      <c r="WV146" s="64"/>
      <c r="WW146" s="64"/>
      <c r="WX146" s="64"/>
      <c r="WY146" s="64"/>
      <c r="WZ146" s="64"/>
      <c r="XA146" s="64"/>
      <c r="XB146" s="64"/>
      <c r="XC146" s="64"/>
      <c r="XD146" s="64"/>
      <c r="XE146" s="64"/>
      <c r="XF146" s="64"/>
      <c r="XG146" s="64"/>
      <c r="XH146" s="64"/>
      <c r="XI146" s="64"/>
      <c r="XJ146" s="64"/>
      <c r="XK146" s="64"/>
      <c r="XL146" s="64"/>
      <c r="XM146" s="64"/>
      <c r="XN146" s="64"/>
      <c r="XO146" s="64"/>
      <c r="XP146" s="64"/>
      <c r="XQ146" s="64"/>
      <c r="XR146" s="64"/>
      <c r="XS146" s="64"/>
      <c r="XT146" s="64"/>
      <c r="XU146" s="64"/>
      <c r="XV146" s="64"/>
      <c r="XW146" s="64"/>
      <c r="XX146" s="64"/>
      <c r="XY146" s="64"/>
      <c r="XZ146" s="64"/>
      <c r="YA146" s="64"/>
      <c r="YB146" s="64"/>
      <c r="YC146" s="64"/>
      <c r="YD146" s="64"/>
      <c r="YE146" s="64"/>
      <c r="YF146" s="64"/>
      <c r="YG146" s="64"/>
      <c r="YH146" s="64"/>
      <c r="YI146" s="64"/>
      <c r="YJ146" s="64"/>
      <c r="YK146" s="64"/>
      <c r="YL146" s="64"/>
      <c r="YM146" s="64"/>
      <c r="YN146" s="64"/>
      <c r="YO146" s="64"/>
      <c r="YP146" s="64"/>
      <c r="YQ146" s="64"/>
      <c r="YR146" s="64"/>
      <c r="YS146" s="64"/>
      <c r="YT146" s="64"/>
      <c r="YU146" s="64"/>
      <c r="YV146" s="64"/>
      <c r="YW146" s="64"/>
      <c r="YX146" s="64"/>
      <c r="YY146" s="64"/>
      <c r="YZ146" s="64"/>
      <c r="ZA146" s="64"/>
      <c r="ZB146" s="64"/>
      <c r="ZC146" s="64"/>
      <c r="ZD146" s="64"/>
      <c r="ZE146" s="64"/>
      <c r="ZF146" s="64"/>
      <c r="ZG146" s="64"/>
      <c r="ZH146" s="64"/>
      <c r="ZI146" s="64"/>
      <c r="ZJ146" s="64"/>
      <c r="ZK146" s="64"/>
      <c r="ZL146" s="64"/>
      <c r="ZM146" s="64"/>
      <c r="ZN146" s="64"/>
      <c r="ZO146" s="64"/>
      <c r="ZP146" s="64"/>
      <c r="ZQ146" s="64"/>
      <c r="ZR146" s="64"/>
      <c r="ZS146" s="64"/>
      <c r="ZT146" s="64"/>
      <c r="ZU146" s="64"/>
      <c r="ZV146" s="64"/>
      <c r="ZW146" s="64"/>
      <c r="ZX146" s="64"/>
      <c r="ZY146" s="64"/>
      <c r="ZZ146" s="64"/>
      <c r="AAA146" s="64"/>
      <c r="AAB146" s="64"/>
      <c r="AAC146" s="64"/>
      <c r="AAD146" s="64"/>
      <c r="AAE146" s="64"/>
      <c r="AAF146" s="64"/>
      <c r="AAG146" s="64"/>
      <c r="AAH146" s="64"/>
      <c r="AAI146" s="64"/>
      <c r="AAJ146" s="64"/>
      <c r="AAK146" s="64"/>
      <c r="AAL146" s="64"/>
      <c r="AAM146" s="64"/>
      <c r="AAN146" s="64"/>
      <c r="AAO146" s="64"/>
      <c r="AAP146" s="64"/>
      <c r="AAQ146" s="64"/>
      <c r="AAR146" s="64"/>
      <c r="AAS146" s="64"/>
      <c r="AAT146" s="64"/>
      <c r="AAU146" s="64"/>
      <c r="AAV146" s="64"/>
      <c r="AAW146" s="64"/>
      <c r="AAX146" s="64"/>
      <c r="AAY146" s="64"/>
      <c r="AAZ146" s="64"/>
      <c r="ABA146" s="64"/>
      <c r="ABB146" s="64"/>
      <c r="ABC146" s="64"/>
      <c r="ABD146" s="64"/>
      <c r="ABE146" s="64"/>
      <c r="ABF146" s="64"/>
      <c r="ABG146" s="64"/>
      <c r="ABH146" s="64"/>
      <c r="ABI146" s="64"/>
      <c r="ABJ146" s="64"/>
      <c r="ABK146" s="64"/>
      <c r="ABL146" s="64"/>
      <c r="ABM146" s="64"/>
      <c r="ABN146" s="64"/>
      <c r="ABO146" s="64"/>
      <c r="ABP146" s="64"/>
      <c r="ABQ146" s="64"/>
      <c r="ABR146" s="64"/>
      <c r="ABS146" s="64"/>
      <c r="ABT146" s="64"/>
      <c r="ABU146" s="64"/>
      <c r="ABV146" s="64"/>
      <c r="ABW146" s="64"/>
      <c r="ABX146" s="64"/>
      <c r="ABY146" s="64"/>
      <c r="ABZ146" s="64"/>
      <c r="ACA146" s="64"/>
      <c r="ACB146" s="64"/>
      <c r="ACC146" s="64"/>
      <c r="ACD146" s="64"/>
      <c r="ACE146" s="64"/>
      <c r="ACF146" s="64"/>
      <c r="ACG146" s="64"/>
      <c r="ACH146" s="64"/>
      <c r="ACI146" s="64"/>
      <c r="ACJ146" s="64"/>
      <c r="ACK146" s="64"/>
      <c r="ACL146" s="64"/>
      <c r="ACM146" s="64"/>
      <c r="ACN146" s="64"/>
      <c r="ACO146" s="64"/>
      <c r="ACP146" s="64"/>
      <c r="ACQ146" s="64"/>
      <c r="ACR146" s="64"/>
      <c r="ACS146" s="64"/>
      <c r="ACT146" s="64"/>
      <c r="ACU146" s="64"/>
      <c r="ACV146" s="64"/>
      <c r="ACW146" s="64"/>
      <c r="ACX146" s="64"/>
      <c r="ACY146" s="64"/>
      <c r="ACZ146" s="64"/>
      <c r="ADA146" s="64"/>
      <c r="ADB146" s="64"/>
      <c r="ADC146" s="64"/>
      <c r="ADD146" s="64"/>
      <c r="ADE146" s="64"/>
      <c r="ADF146" s="64"/>
      <c r="ADG146" s="64"/>
      <c r="ADH146" s="64"/>
      <c r="ADI146" s="64"/>
      <c r="ADJ146" s="64"/>
      <c r="ADK146" s="64"/>
      <c r="ADL146" s="64"/>
      <c r="ADM146" s="64"/>
      <c r="ADN146" s="64"/>
      <c r="ADO146" s="64"/>
      <c r="ADP146" s="64"/>
      <c r="ADQ146" s="64"/>
      <c r="ADR146" s="64"/>
      <c r="ADS146" s="64"/>
      <c r="ADT146" s="64"/>
      <c r="ADU146" s="64"/>
      <c r="ADV146" s="64"/>
      <c r="ADW146" s="64"/>
      <c r="ADX146" s="64"/>
      <c r="ADY146" s="64"/>
      <c r="ADZ146" s="64"/>
      <c r="AEA146" s="64"/>
      <c r="AEB146" s="64"/>
      <c r="AEC146" s="64"/>
      <c r="AED146" s="64"/>
      <c r="AEE146" s="64"/>
      <c r="AEF146" s="64"/>
      <c r="AEG146" s="64"/>
      <c r="AEH146" s="64"/>
      <c r="AEI146" s="64"/>
      <c r="AEJ146" s="64"/>
      <c r="AEK146" s="64"/>
      <c r="AEL146" s="64"/>
      <c r="AEM146" s="64"/>
      <c r="AEN146" s="64"/>
      <c r="AEO146" s="64"/>
      <c r="AEP146" s="64"/>
      <c r="AEQ146" s="64"/>
      <c r="AER146" s="64"/>
      <c r="AES146" s="64"/>
      <c r="AET146" s="64"/>
      <c r="AEU146" s="64"/>
      <c r="AEV146" s="64"/>
      <c r="AEW146" s="64"/>
      <c r="AEX146" s="64"/>
      <c r="AEY146" s="64"/>
      <c r="AEZ146" s="64"/>
      <c r="AFA146" s="64"/>
      <c r="AFB146" s="64"/>
      <c r="AFC146" s="64"/>
      <c r="AFD146" s="64"/>
      <c r="AFE146" s="64"/>
      <c r="AFF146" s="64"/>
      <c r="AFG146" s="64"/>
      <c r="AFH146" s="64"/>
      <c r="AFI146" s="64"/>
      <c r="AFJ146" s="64"/>
      <c r="AFK146" s="64"/>
      <c r="AFL146" s="64"/>
      <c r="AFM146" s="64"/>
      <c r="AFN146" s="64"/>
      <c r="AFO146" s="64"/>
      <c r="AFP146" s="64"/>
      <c r="AFQ146" s="64"/>
      <c r="AFR146" s="64"/>
      <c r="AFS146" s="64"/>
      <c r="AFT146" s="64"/>
      <c r="AFU146" s="64"/>
      <c r="AFV146" s="64"/>
      <c r="AFW146" s="64"/>
      <c r="AFX146" s="64"/>
      <c r="AFY146" s="64"/>
      <c r="AFZ146" s="64"/>
      <c r="AGA146" s="64"/>
      <c r="AGB146" s="64"/>
      <c r="AGC146" s="64"/>
      <c r="AGD146" s="64"/>
      <c r="AGE146" s="64"/>
      <c r="AGF146" s="64"/>
      <c r="AGG146" s="64"/>
      <c r="AGH146" s="64"/>
      <c r="AGI146" s="64"/>
      <c r="AGJ146" s="64"/>
      <c r="AGK146" s="64"/>
      <c r="AGL146" s="64"/>
      <c r="AGM146" s="64"/>
      <c r="AGN146" s="64"/>
      <c r="AGO146" s="64"/>
      <c r="AGP146" s="64"/>
      <c r="AGQ146" s="64"/>
      <c r="AGR146" s="64"/>
      <c r="AGS146" s="64"/>
      <c r="AGT146" s="64"/>
      <c r="AGU146" s="64"/>
      <c r="AGV146" s="64"/>
      <c r="AGW146" s="64"/>
      <c r="AGX146" s="64"/>
      <c r="AGY146" s="64"/>
      <c r="AGZ146" s="64"/>
      <c r="AHA146" s="64"/>
      <c r="AHB146" s="64"/>
      <c r="AHC146" s="64"/>
      <c r="AHD146" s="64"/>
      <c r="AHE146" s="64"/>
      <c r="AHF146" s="64"/>
      <c r="AHG146" s="64"/>
      <c r="AHH146" s="64"/>
      <c r="AHI146" s="64"/>
      <c r="AHJ146" s="64"/>
      <c r="AHK146" s="64"/>
      <c r="AHL146" s="64"/>
      <c r="AHM146" s="64"/>
      <c r="AHN146" s="64"/>
      <c r="AHO146" s="64"/>
      <c r="AHP146" s="64"/>
      <c r="AHQ146" s="64"/>
      <c r="AHR146" s="64"/>
      <c r="AHS146" s="64"/>
      <c r="AHT146" s="64"/>
      <c r="AHU146" s="64"/>
      <c r="AHV146" s="64"/>
      <c r="AHW146" s="64"/>
      <c r="AHX146" s="64"/>
      <c r="AHY146" s="64"/>
      <c r="AHZ146" s="64"/>
      <c r="AIA146" s="64"/>
      <c r="AIB146" s="64"/>
      <c r="AIC146" s="64"/>
      <c r="AID146" s="64"/>
      <c r="AIE146" s="64"/>
      <c r="AIF146" s="64"/>
      <c r="AIG146" s="64"/>
      <c r="AIH146" s="64"/>
      <c r="AII146" s="64"/>
      <c r="AIJ146" s="64"/>
      <c r="AIK146" s="64"/>
      <c r="AIL146" s="64"/>
      <c r="AIM146" s="64"/>
      <c r="AIN146" s="64"/>
      <c r="AIO146" s="64"/>
      <c r="AIP146" s="64"/>
      <c r="AIQ146" s="64"/>
      <c r="AIR146" s="64"/>
      <c r="AIS146" s="64"/>
      <c r="AIT146" s="64"/>
      <c r="AIU146" s="64"/>
      <c r="AIV146" s="64"/>
      <c r="AIW146" s="64"/>
      <c r="AIX146" s="64"/>
      <c r="AIY146" s="64"/>
      <c r="AIZ146" s="64"/>
      <c r="AJA146" s="64"/>
      <c r="AJB146" s="64"/>
      <c r="AJC146" s="64"/>
      <c r="AJD146" s="64"/>
      <c r="AJE146" s="64"/>
      <c r="AJF146" s="64"/>
      <c r="AJG146" s="64"/>
      <c r="AJH146" s="64"/>
      <c r="AJI146" s="64"/>
      <c r="AJJ146" s="64"/>
      <c r="AJK146" s="64"/>
      <c r="AJL146" s="64"/>
      <c r="AJM146" s="64"/>
      <c r="AJN146" s="64"/>
      <c r="AJO146" s="64"/>
      <c r="AJP146" s="64"/>
      <c r="AJQ146" s="64"/>
      <c r="AJR146" s="64"/>
      <c r="AJS146" s="64"/>
      <c r="AJT146" s="64"/>
      <c r="AJU146" s="64"/>
      <c r="AJV146" s="64"/>
      <c r="AJW146" s="64"/>
      <c r="AJX146" s="64"/>
      <c r="AJY146" s="64"/>
      <c r="AJZ146" s="64"/>
      <c r="AKA146" s="64"/>
      <c r="AKB146" s="64"/>
      <c r="AKC146" s="64"/>
      <c r="AKD146" s="64"/>
      <c r="AKE146" s="64"/>
      <c r="AKF146" s="64"/>
      <c r="AKG146" s="64"/>
      <c r="AKH146" s="64"/>
      <c r="AKI146" s="64"/>
      <c r="AKJ146" s="64"/>
      <c r="AKK146" s="64"/>
      <c r="AKL146" s="64"/>
      <c r="AKM146" s="64"/>
      <c r="AKN146" s="64"/>
      <c r="AKO146" s="64"/>
      <c r="AKP146" s="64"/>
      <c r="AKQ146" s="64"/>
      <c r="AKR146" s="64"/>
      <c r="AKS146" s="64"/>
      <c r="AKT146" s="64"/>
      <c r="AKU146" s="64"/>
      <c r="AKV146" s="64"/>
      <c r="AKW146" s="64"/>
      <c r="AKX146" s="64"/>
      <c r="AKY146" s="64"/>
      <c r="AKZ146" s="64"/>
      <c r="ALA146" s="64"/>
      <c r="ALB146" s="64"/>
      <c r="ALC146" s="64"/>
      <c r="ALD146" s="64"/>
      <c r="ALE146" s="64"/>
      <c r="ALF146" s="64"/>
      <c r="ALG146" s="64"/>
      <c r="ALH146" s="64"/>
      <c r="ALI146" s="64"/>
      <c r="ALJ146" s="64"/>
      <c r="ALK146" s="64"/>
      <c r="ALL146" s="64"/>
      <c r="ALM146" s="64"/>
      <c r="ALN146" s="64"/>
      <c r="ALO146" s="64"/>
      <c r="ALP146" s="64"/>
      <c r="ALQ146" s="64"/>
      <c r="ALR146" s="64"/>
      <c r="ALS146" s="64"/>
      <c r="ALT146" s="64"/>
      <c r="ALU146" s="64"/>
      <c r="ALV146" s="64"/>
      <c r="ALW146" s="64"/>
      <c r="ALX146" s="64"/>
      <c r="ALY146" s="64"/>
      <c r="ALZ146" s="64"/>
      <c r="AMA146" s="64"/>
      <c r="AMB146" s="64"/>
      <c r="AMC146" s="64"/>
      <c r="AMD146" s="64"/>
      <c r="AME146" s="64"/>
      <c r="AMF146" s="64"/>
      <c r="AMG146" s="64"/>
      <c r="AMH146" s="64"/>
      <c r="AMI146" s="64"/>
      <c r="AMJ146" s="64"/>
      <c r="AMK146" s="64"/>
      <c r="AML146" s="64"/>
      <c r="AMM146" s="64"/>
      <c r="AMN146" s="64"/>
      <c r="AMO146" s="64"/>
      <c r="AMP146" s="64"/>
      <c r="AMQ146" s="64"/>
      <c r="AMR146" s="64"/>
      <c r="AMS146" s="64"/>
      <c r="AMT146" s="64"/>
      <c r="AMU146" s="64"/>
      <c r="AMV146" s="64"/>
      <c r="AMW146" s="64"/>
      <c r="AMX146" s="64"/>
      <c r="AMY146" s="64"/>
      <c r="AMZ146" s="64"/>
      <c r="ANA146" s="64"/>
      <c r="ANB146" s="64"/>
      <c r="ANC146" s="64"/>
      <c r="AND146" s="64"/>
      <c r="ANE146" s="64"/>
      <c r="ANF146" s="64"/>
      <c r="ANG146" s="64"/>
      <c r="ANH146" s="64"/>
      <c r="ANI146" s="64"/>
      <c r="ANJ146" s="64"/>
      <c r="ANK146" s="64"/>
      <c r="ANL146" s="64"/>
      <c r="ANM146" s="64"/>
      <c r="ANN146" s="64"/>
      <c r="ANO146" s="64"/>
      <c r="ANP146" s="64"/>
      <c r="ANQ146" s="64"/>
      <c r="ANR146" s="64"/>
      <c r="ANS146" s="64"/>
      <c r="ANT146" s="64"/>
      <c r="ANU146" s="64"/>
      <c r="ANV146" s="64"/>
      <c r="ANW146" s="64"/>
      <c r="ANX146" s="64"/>
      <c r="ANY146" s="64"/>
      <c r="ANZ146" s="64"/>
      <c r="AOA146" s="64"/>
      <c r="AOB146" s="64"/>
      <c r="AOC146" s="64"/>
      <c r="AOD146" s="64"/>
      <c r="AOE146" s="64"/>
      <c r="AOF146" s="64"/>
      <c r="AOG146" s="64"/>
      <c r="AOH146" s="64"/>
      <c r="AOI146" s="64"/>
      <c r="AOJ146" s="64"/>
      <c r="AOK146" s="64"/>
      <c r="AOL146" s="64"/>
      <c r="AOM146" s="64"/>
      <c r="AON146" s="64"/>
      <c r="AOO146" s="64"/>
      <c r="AOP146" s="64"/>
      <c r="AOQ146" s="64"/>
      <c r="AOR146" s="64"/>
      <c r="AOS146" s="64"/>
      <c r="AOT146" s="64"/>
      <c r="AOU146" s="64"/>
      <c r="AOV146" s="64"/>
      <c r="AOW146" s="64"/>
      <c r="AOX146" s="64"/>
      <c r="AOY146" s="64"/>
      <c r="AOZ146" s="64"/>
      <c r="APA146" s="64"/>
      <c r="APB146" s="64"/>
      <c r="APC146" s="64"/>
      <c r="APD146" s="64"/>
      <c r="APE146" s="64"/>
      <c r="APF146" s="64"/>
      <c r="APG146" s="64"/>
      <c r="APH146" s="64"/>
      <c r="API146" s="64"/>
      <c r="APJ146" s="64"/>
      <c r="APK146" s="64"/>
      <c r="APL146" s="64"/>
      <c r="APM146" s="64"/>
      <c r="APN146" s="64"/>
      <c r="APO146" s="64"/>
      <c r="APP146" s="64"/>
      <c r="APQ146" s="64"/>
      <c r="APR146" s="64"/>
      <c r="APS146" s="64"/>
      <c r="APT146" s="64"/>
      <c r="APU146" s="64"/>
      <c r="APV146" s="64"/>
      <c r="APW146" s="64"/>
      <c r="APX146" s="64"/>
      <c r="APY146" s="64"/>
      <c r="APZ146" s="64"/>
      <c r="AQA146" s="64"/>
      <c r="AQB146" s="64"/>
      <c r="AQC146" s="64"/>
      <c r="AQD146" s="64"/>
      <c r="AQE146" s="64"/>
      <c r="AQF146" s="64"/>
      <c r="AQG146" s="64"/>
      <c r="AQH146" s="64"/>
      <c r="AQI146" s="64"/>
      <c r="AQJ146" s="64"/>
      <c r="AQK146" s="64"/>
      <c r="AQL146" s="64"/>
      <c r="AQM146" s="64"/>
      <c r="AQN146" s="64"/>
      <c r="AQO146" s="64"/>
      <c r="AQP146" s="64"/>
      <c r="AQQ146" s="64"/>
      <c r="AQR146" s="64"/>
      <c r="AQS146" s="64"/>
      <c r="AQT146" s="64"/>
      <c r="AQU146" s="64"/>
      <c r="AQV146" s="64"/>
      <c r="AQW146" s="64"/>
      <c r="AQX146" s="64"/>
      <c r="AQY146" s="64"/>
      <c r="AQZ146" s="64"/>
      <c r="ARA146" s="64"/>
      <c r="ARB146" s="64"/>
      <c r="ARC146" s="64"/>
      <c r="ARD146" s="64"/>
      <c r="ARE146" s="64"/>
      <c r="ARF146" s="64"/>
      <c r="ARG146" s="64"/>
      <c r="ARH146" s="64"/>
      <c r="ARI146" s="64"/>
      <c r="ARJ146" s="64"/>
      <c r="ARK146" s="64"/>
      <c r="ARL146" s="64"/>
      <c r="ARM146" s="64"/>
      <c r="ARN146" s="64"/>
      <c r="ARO146" s="64"/>
      <c r="ARP146" s="64"/>
      <c r="ARQ146" s="64"/>
      <c r="ARR146" s="64"/>
      <c r="ARS146" s="64"/>
      <c r="ART146" s="64"/>
      <c r="ARU146" s="64"/>
      <c r="ARV146" s="64"/>
      <c r="ARW146" s="64"/>
      <c r="ARX146" s="64"/>
      <c r="ARY146" s="64"/>
      <c r="ARZ146" s="64"/>
      <c r="ASA146" s="64"/>
      <c r="ASB146" s="64"/>
      <c r="ASC146" s="64"/>
      <c r="ASD146" s="64"/>
      <c r="ASE146" s="64"/>
      <c r="ASF146" s="64"/>
      <c r="ASG146" s="64"/>
      <c r="ASH146" s="64"/>
      <c r="ASI146" s="64"/>
      <c r="ASJ146" s="64"/>
      <c r="ASK146" s="64"/>
      <c r="ASL146" s="64"/>
      <c r="ASM146" s="64"/>
      <c r="ASN146" s="64"/>
      <c r="ASO146" s="64"/>
      <c r="ASP146" s="64"/>
      <c r="ASQ146" s="64"/>
      <c r="ASR146" s="64"/>
      <c r="ASS146" s="64"/>
      <c r="AST146" s="64"/>
      <c r="ASU146" s="64"/>
      <c r="ASV146" s="64"/>
      <c r="ASW146" s="64"/>
      <c r="ASX146" s="64"/>
      <c r="ASY146" s="64"/>
      <c r="ASZ146" s="64"/>
      <c r="ATA146" s="64"/>
      <c r="ATB146" s="64"/>
      <c r="ATC146" s="64"/>
      <c r="ATD146" s="64"/>
      <c r="ATE146" s="64"/>
      <c r="ATF146" s="64"/>
      <c r="ATG146" s="64"/>
      <c r="ATH146" s="64"/>
      <c r="ATI146" s="64"/>
      <c r="ATJ146" s="64"/>
      <c r="ATK146" s="64"/>
      <c r="ATL146" s="64"/>
      <c r="ATM146" s="64"/>
      <c r="ATN146" s="64"/>
      <c r="ATO146" s="64"/>
      <c r="ATP146" s="64"/>
      <c r="ATQ146" s="64"/>
      <c r="ATR146" s="64"/>
      <c r="ATS146" s="64"/>
      <c r="ATT146" s="64"/>
      <c r="ATU146" s="64"/>
      <c r="ATV146" s="64"/>
      <c r="ATW146" s="64"/>
      <c r="ATX146" s="64"/>
      <c r="ATY146" s="64"/>
      <c r="ATZ146" s="64"/>
      <c r="AUA146" s="64"/>
      <c r="AUB146" s="64"/>
      <c r="AUC146" s="64"/>
      <c r="AUD146" s="64"/>
      <c r="AUE146" s="64"/>
      <c r="AUF146" s="64"/>
      <c r="AUG146" s="64"/>
      <c r="AUH146" s="64"/>
      <c r="AUI146" s="64"/>
      <c r="AUJ146" s="64"/>
      <c r="AUK146" s="64"/>
      <c r="AUL146" s="64"/>
      <c r="AUM146" s="64"/>
      <c r="AUN146" s="64"/>
      <c r="AUO146" s="64"/>
      <c r="AUP146" s="64"/>
      <c r="AUQ146" s="64"/>
      <c r="AUR146" s="64"/>
      <c r="AUS146" s="64"/>
      <c r="AUT146" s="64"/>
      <c r="AUU146" s="64"/>
      <c r="AUV146" s="64"/>
      <c r="AUW146" s="64"/>
      <c r="AUX146" s="64"/>
      <c r="AUY146" s="64"/>
      <c r="AUZ146" s="64"/>
      <c r="AVA146" s="64"/>
      <c r="AVB146" s="64"/>
      <c r="AVC146" s="64"/>
      <c r="AVD146" s="64"/>
      <c r="AVE146" s="64"/>
      <c r="AVF146" s="64"/>
      <c r="AVG146" s="64"/>
      <c r="AVH146" s="64"/>
      <c r="AVI146" s="64"/>
      <c r="AVJ146" s="64"/>
      <c r="AVK146" s="64"/>
      <c r="AVL146" s="64"/>
      <c r="AVM146" s="64"/>
      <c r="AVN146" s="64"/>
      <c r="AVO146" s="64"/>
      <c r="AVP146" s="64"/>
      <c r="AVQ146" s="64"/>
      <c r="AVR146" s="64"/>
      <c r="AVS146" s="64"/>
      <c r="AVT146" s="64"/>
      <c r="AVU146" s="64"/>
      <c r="AVV146" s="64"/>
      <c r="AVW146" s="64"/>
      <c r="AVX146" s="64"/>
      <c r="AVY146" s="64"/>
      <c r="AVZ146" s="64"/>
      <c r="AWA146" s="64"/>
      <c r="AWB146" s="64"/>
      <c r="AWC146" s="64"/>
      <c r="AWD146" s="64"/>
      <c r="AWE146" s="64"/>
      <c r="AWF146" s="64"/>
      <c r="AWG146" s="64"/>
      <c r="AWH146" s="64"/>
      <c r="AWI146" s="64"/>
      <c r="AWJ146" s="64"/>
      <c r="AWK146" s="64"/>
      <c r="AWL146" s="64"/>
      <c r="AWM146" s="64"/>
      <c r="AWN146" s="64"/>
      <c r="AWO146" s="64"/>
      <c r="AWP146" s="64"/>
      <c r="AWQ146" s="64"/>
      <c r="AWR146" s="64"/>
      <c r="AWS146" s="64"/>
      <c r="AWT146" s="64"/>
      <c r="AWU146" s="64"/>
      <c r="AWV146" s="64"/>
      <c r="AWW146" s="64"/>
      <c r="AWX146" s="64"/>
      <c r="AWY146" s="64"/>
      <c r="AWZ146" s="64"/>
      <c r="AXA146" s="64"/>
      <c r="AXB146" s="64"/>
      <c r="AXC146" s="64"/>
      <c r="AXD146" s="64"/>
      <c r="AXE146" s="64"/>
      <c r="AXF146" s="64"/>
      <c r="AXG146" s="64"/>
      <c r="AXH146" s="64"/>
      <c r="AXI146" s="64"/>
      <c r="AXJ146" s="64"/>
      <c r="AXK146" s="64"/>
      <c r="AXL146" s="64"/>
      <c r="AXM146" s="64"/>
      <c r="AXN146" s="64"/>
      <c r="AXO146" s="64"/>
      <c r="AXP146" s="64"/>
      <c r="AXQ146" s="64"/>
      <c r="AXR146" s="64"/>
      <c r="AXS146" s="64"/>
      <c r="AXT146" s="64"/>
      <c r="AXU146" s="64"/>
      <c r="AXV146" s="64"/>
      <c r="AXW146" s="64"/>
      <c r="AXX146" s="64"/>
      <c r="AXY146" s="64"/>
      <c r="AXZ146" s="64"/>
      <c r="AYA146" s="64"/>
      <c r="AYB146" s="64"/>
      <c r="AYC146" s="64"/>
      <c r="AYD146" s="64"/>
      <c r="AYE146" s="64"/>
      <c r="AYF146" s="64"/>
      <c r="AYG146" s="64"/>
      <c r="AYH146" s="64"/>
      <c r="AYI146" s="64"/>
      <c r="AYJ146" s="64"/>
      <c r="AYK146" s="64"/>
      <c r="AYL146" s="64"/>
      <c r="AYM146" s="64"/>
      <c r="AYN146" s="64"/>
      <c r="AYO146" s="64"/>
      <c r="AYP146" s="64"/>
      <c r="AYQ146" s="64"/>
      <c r="AYR146" s="64"/>
      <c r="AYS146" s="64"/>
      <c r="AYT146" s="64"/>
      <c r="AYU146" s="64"/>
      <c r="AYV146" s="64"/>
      <c r="AYW146" s="64"/>
      <c r="AYX146" s="64"/>
      <c r="AYY146" s="64"/>
      <c r="AYZ146" s="64"/>
      <c r="AZA146" s="64"/>
      <c r="AZB146" s="64"/>
      <c r="AZC146" s="64"/>
      <c r="AZD146" s="64"/>
      <c r="AZE146" s="64"/>
      <c r="AZF146" s="64"/>
      <c r="AZG146" s="64"/>
      <c r="AZH146" s="64"/>
      <c r="AZI146" s="64"/>
      <c r="AZJ146" s="64"/>
      <c r="AZK146" s="64"/>
      <c r="AZL146" s="64"/>
      <c r="AZM146" s="64"/>
      <c r="AZN146" s="64"/>
      <c r="AZO146" s="64"/>
      <c r="AZP146" s="64"/>
      <c r="AZQ146" s="64"/>
      <c r="AZR146" s="64"/>
      <c r="AZS146" s="64"/>
      <c r="AZT146" s="64"/>
      <c r="AZU146" s="64"/>
      <c r="AZV146" s="64"/>
      <c r="AZW146" s="64"/>
      <c r="AZX146" s="64"/>
      <c r="AZY146" s="64"/>
      <c r="AZZ146" s="64"/>
      <c r="BAA146" s="64"/>
      <c r="BAB146" s="64"/>
      <c r="BAC146" s="64"/>
      <c r="BAD146" s="64"/>
      <c r="BAE146" s="64"/>
      <c r="BAF146" s="64"/>
      <c r="BAG146" s="64"/>
      <c r="BAH146" s="64"/>
      <c r="BAI146" s="64"/>
      <c r="BAJ146" s="64"/>
      <c r="BAK146" s="64"/>
      <c r="BAL146" s="64"/>
      <c r="BAM146" s="64"/>
      <c r="BAN146" s="64"/>
      <c r="BAO146" s="64"/>
      <c r="BAP146" s="64"/>
      <c r="BAQ146" s="64"/>
      <c r="BAR146" s="64"/>
      <c r="BAS146" s="64"/>
      <c r="BAT146" s="64"/>
      <c r="BAU146" s="64"/>
      <c r="BAV146" s="64"/>
      <c r="BAW146" s="64"/>
      <c r="BAX146" s="64"/>
      <c r="BAY146" s="64"/>
      <c r="BAZ146" s="64"/>
      <c r="BBA146" s="64"/>
      <c r="BBB146" s="64"/>
      <c r="BBC146" s="64"/>
      <c r="BBD146" s="64"/>
      <c r="BBE146" s="64"/>
      <c r="BBF146" s="64"/>
      <c r="BBG146" s="64"/>
      <c r="BBH146" s="64"/>
      <c r="BBI146" s="64"/>
      <c r="BBJ146" s="64"/>
      <c r="BBK146" s="64"/>
      <c r="BBL146" s="64"/>
      <c r="BBM146" s="64"/>
      <c r="BBN146" s="64"/>
      <c r="BBO146" s="64"/>
      <c r="BBP146" s="64"/>
      <c r="BBQ146" s="64"/>
      <c r="BBR146" s="64"/>
      <c r="BBS146" s="64"/>
      <c r="BBT146" s="64"/>
      <c r="BBU146" s="64"/>
      <c r="BBV146" s="64"/>
      <c r="BBW146" s="64"/>
      <c r="BBX146" s="64"/>
      <c r="BBY146" s="64"/>
      <c r="BBZ146" s="64"/>
      <c r="BCA146" s="64"/>
      <c r="BCB146" s="64"/>
      <c r="BCC146" s="64"/>
      <c r="BCD146" s="64"/>
      <c r="BCE146" s="64"/>
      <c r="BCF146" s="64"/>
      <c r="BCG146" s="64"/>
      <c r="BCH146" s="64"/>
      <c r="BCI146" s="64"/>
      <c r="BCJ146" s="64"/>
      <c r="BCK146" s="64"/>
      <c r="BCL146" s="64"/>
      <c r="BCM146" s="64"/>
      <c r="BCN146" s="64"/>
      <c r="BCO146" s="64"/>
      <c r="BCP146" s="64"/>
      <c r="BCQ146" s="64"/>
      <c r="BCR146" s="64"/>
      <c r="BCS146" s="64"/>
      <c r="BCT146" s="64"/>
      <c r="BCU146" s="64"/>
      <c r="BCV146" s="64"/>
      <c r="BCW146" s="64"/>
      <c r="BCX146" s="64"/>
      <c r="BCY146" s="64"/>
      <c r="BCZ146" s="64"/>
      <c r="BDA146" s="64"/>
      <c r="BDB146" s="64"/>
      <c r="BDC146" s="64"/>
      <c r="BDD146" s="64"/>
      <c r="BDE146" s="64"/>
      <c r="BDF146" s="64"/>
      <c r="BDG146" s="64"/>
      <c r="BDH146" s="64"/>
      <c r="BDI146" s="64"/>
      <c r="BDJ146" s="64"/>
      <c r="BDK146" s="64"/>
      <c r="BDL146" s="64"/>
      <c r="BDM146" s="64"/>
      <c r="BDN146" s="64"/>
      <c r="BDO146" s="64"/>
      <c r="BDP146" s="64"/>
      <c r="BDQ146" s="64"/>
      <c r="BDR146" s="64"/>
      <c r="BDS146" s="64"/>
      <c r="BDT146" s="64"/>
      <c r="BDU146" s="64"/>
      <c r="BDV146" s="64"/>
      <c r="BDW146" s="64"/>
      <c r="BDX146" s="64"/>
      <c r="BDY146" s="64"/>
      <c r="BDZ146" s="64"/>
      <c r="BEA146" s="64"/>
      <c r="BEB146" s="64"/>
      <c r="BEC146" s="64"/>
      <c r="BED146" s="64"/>
      <c r="BEE146" s="64"/>
      <c r="BEF146" s="64"/>
      <c r="BEG146" s="64"/>
      <c r="BEH146" s="64"/>
      <c r="BEI146" s="64"/>
      <c r="BEJ146" s="64"/>
      <c r="BEK146" s="64"/>
      <c r="BEL146" s="64"/>
      <c r="BEM146" s="64"/>
      <c r="BEN146" s="64"/>
      <c r="BEO146" s="64"/>
      <c r="BEP146" s="64"/>
      <c r="BEQ146" s="64"/>
      <c r="BER146" s="64"/>
      <c r="BES146" s="64"/>
      <c r="BET146" s="64"/>
      <c r="BEU146" s="64"/>
      <c r="BEV146" s="64"/>
      <c r="BEW146" s="64"/>
      <c r="BEX146" s="64"/>
      <c r="BEY146" s="64"/>
      <c r="BEZ146" s="64"/>
      <c r="BFA146" s="64"/>
      <c r="BFB146" s="64"/>
      <c r="BFC146" s="64"/>
      <c r="BFD146" s="64"/>
      <c r="BFE146" s="64"/>
      <c r="BFF146" s="64"/>
      <c r="BFG146" s="64"/>
      <c r="BFH146" s="64"/>
      <c r="BFI146" s="64"/>
      <c r="BFJ146" s="64"/>
      <c r="BFK146" s="64"/>
      <c r="BFL146" s="64"/>
      <c r="BFM146" s="64"/>
      <c r="BFN146" s="64"/>
      <c r="BFO146" s="64"/>
      <c r="BFP146" s="64"/>
      <c r="BFQ146" s="64"/>
      <c r="BFR146" s="64"/>
      <c r="BFS146" s="64"/>
      <c r="BFT146" s="64"/>
      <c r="BFU146" s="64"/>
      <c r="BFV146" s="64"/>
      <c r="BFW146" s="64"/>
      <c r="BFX146" s="64"/>
      <c r="BFY146" s="64"/>
      <c r="BFZ146" s="64"/>
      <c r="BGA146" s="64"/>
      <c r="BGB146" s="64"/>
      <c r="BGC146" s="64"/>
      <c r="BGD146" s="64"/>
      <c r="BGE146" s="64"/>
      <c r="BGF146" s="64"/>
      <c r="BGG146" s="64"/>
      <c r="BGH146" s="64"/>
      <c r="BGI146" s="64"/>
      <c r="BGJ146" s="64"/>
      <c r="BGK146" s="64"/>
      <c r="BGL146" s="64"/>
      <c r="BGM146" s="64"/>
      <c r="BGN146" s="64"/>
      <c r="BGO146" s="64"/>
      <c r="BGP146" s="64"/>
      <c r="BGQ146" s="64"/>
      <c r="BGR146" s="64"/>
      <c r="BGS146" s="64"/>
      <c r="BGT146" s="64"/>
      <c r="BGU146" s="64"/>
      <c r="BGV146" s="64"/>
      <c r="BGW146" s="64"/>
      <c r="BGX146" s="64"/>
      <c r="BGY146" s="64"/>
      <c r="BGZ146" s="64"/>
      <c r="BHA146" s="64"/>
      <c r="BHB146" s="64"/>
      <c r="BHC146" s="64"/>
      <c r="BHD146" s="64"/>
      <c r="BHE146" s="64"/>
      <c r="BHF146" s="64"/>
      <c r="BHG146" s="64"/>
      <c r="BHH146" s="64"/>
      <c r="BHI146" s="64"/>
      <c r="BHJ146" s="64"/>
      <c r="BHK146" s="64"/>
      <c r="BHL146" s="64"/>
      <c r="BHM146" s="64"/>
      <c r="BHN146" s="64"/>
      <c r="BHO146" s="64"/>
      <c r="BHP146" s="64"/>
      <c r="BHQ146" s="64"/>
      <c r="BHR146" s="64"/>
      <c r="BHS146" s="64"/>
      <c r="BHT146" s="64"/>
      <c r="BHU146" s="64"/>
      <c r="BHV146" s="64"/>
      <c r="BHW146" s="64"/>
      <c r="BHX146" s="64"/>
      <c r="BHY146" s="64"/>
      <c r="BHZ146" s="64"/>
      <c r="BIA146" s="64"/>
      <c r="BIB146" s="64"/>
      <c r="BIC146" s="64"/>
      <c r="BID146" s="64"/>
      <c r="BIE146" s="64"/>
      <c r="BIF146" s="64"/>
      <c r="BIG146" s="64"/>
      <c r="BIH146" s="64"/>
      <c r="BII146" s="64"/>
      <c r="BIJ146" s="64"/>
      <c r="BIK146" s="64"/>
      <c r="BIL146" s="64"/>
      <c r="BIM146" s="64"/>
      <c r="BIN146" s="64"/>
      <c r="BIO146" s="64"/>
      <c r="BIP146" s="64"/>
      <c r="BIQ146" s="64"/>
      <c r="BIR146" s="64"/>
      <c r="BIS146" s="64"/>
      <c r="BIT146" s="64"/>
      <c r="BIU146" s="64"/>
      <c r="BIV146" s="64"/>
      <c r="BIW146" s="64"/>
      <c r="BIX146" s="64"/>
      <c r="BIY146" s="64"/>
      <c r="BIZ146" s="64"/>
      <c r="BJA146" s="64"/>
      <c r="BJB146" s="64"/>
      <c r="BJC146" s="64"/>
      <c r="BJD146" s="64"/>
      <c r="BJE146" s="64"/>
      <c r="BJF146" s="64"/>
      <c r="BJG146" s="64"/>
      <c r="BJH146" s="64"/>
      <c r="BJI146" s="64"/>
      <c r="BJJ146" s="64"/>
      <c r="BJK146" s="64"/>
      <c r="BJL146" s="64"/>
      <c r="BJM146" s="64"/>
      <c r="BJN146" s="64"/>
      <c r="BJO146" s="64"/>
      <c r="BJP146" s="64"/>
      <c r="BJQ146" s="64"/>
      <c r="BJR146" s="64"/>
      <c r="BJS146" s="64"/>
      <c r="BJT146" s="64"/>
      <c r="BJU146" s="64"/>
      <c r="BJV146" s="64"/>
      <c r="BJW146" s="64"/>
      <c r="BJX146" s="64"/>
      <c r="BJY146" s="64"/>
      <c r="BJZ146" s="64"/>
      <c r="BKA146" s="64"/>
      <c r="BKB146" s="64"/>
      <c r="BKC146" s="64"/>
      <c r="BKD146" s="64"/>
      <c r="BKE146" s="64"/>
      <c r="BKF146" s="64"/>
      <c r="BKG146" s="64"/>
      <c r="BKH146" s="64"/>
      <c r="BKI146" s="64"/>
      <c r="BKJ146" s="64"/>
      <c r="BKK146" s="64"/>
      <c r="BKL146" s="64"/>
      <c r="BKM146" s="64"/>
      <c r="BKN146" s="64"/>
      <c r="BKO146" s="64"/>
      <c r="BKP146" s="64"/>
      <c r="BKQ146" s="64"/>
      <c r="BKR146" s="64"/>
      <c r="BKS146" s="64"/>
      <c r="BKT146" s="64"/>
      <c r="BKU146" s="64"/>
      <c r="BKV146" s="64"/>
      <c r="BKW146" s="64"/>
      <c r="BKX146" s="64"/>
      <c r="BKY146" s="64"/>
      <c r="BKZ146" s="64"/>
      <c r="BLA146" s="64"/>
      <c r="BLB146" s="64"/>
      <c r="BLC146" s="64"/>
      <c r="BLD146" s="64"/>
      <c r="BLE146" s="64"/>
      <c r="BLF146" s="64"/>
      <c r="BLG146" s="64"/>
      <c r="BLH146" s="64"/>
      <c r="BLI146" s="64"/>
      <c r="BLJ146" s="64"/>
      <c r="BLK146" s="64"/>
      <c r="BLL146" s="64"/>
      <c r="BLM146" s="64"/>
      <c r="BLN146" s="64"/>
      <c r="BLO146" s="64"/>
      <c r="BLP146" s="64"/>
      <c r="BLQ146" s="64"/>
      <c r="BLR146" s="64"/>
      <c r="BLS146" s="64"/>
      <c r="BLT146" s="64"/>
      <c r="BLU146" s="64"/>
      <c r="BLV146" s="64"/>
      <c r="BLW146" s="64"/>
      <c r="BLX146" s="64"/>
      <c r="BLY146" s="64"/>
      <c r="BLZ146" s="64"/>
      <c r="BMA146" s="64"/>
      <c r="BMB146" s="64"/>
      <c r="BMC146" s="64"/>
      <c r="BMD146" s="64"/>
      <c r="BME146" s="64"/>
      <c r="BMF146" s="64"/>
      <c r="BMG146" s="64"/>
      <c r="BMH146" s="64"/>
      <c r="BMI146" s="64"/>
      <c r="BMJ146" s="64"/>
      <c r="BMK146" s="64"/>
      <c r="BML146" s="64"/>
      <c r="BMM146" s="64"/>
      <c r="BMN146" s="64"/>
      <c r="BMO146" s="64"/>
      <c r="BMP146" s="64"/>
      <c r="BMQ146" s="64"/>
      <c r="BMR146" s="64"/>
      <c r="BMS146" s="64"/>
      <c r="BMT146" s="64"/>
      <c r="BMU146" s="64"/>
      <c r="BMV146" s="64"/>
      <c r="BMW146" s="64"/>
      <c r="BMX146" s="64"/>
      <c r="BMY146" s="64"/>
      <c r="BMZ146" s="64"/>
      <c r="BNA146" s="64"/>
      <c r="BNB146" s="64"/>
      <c r="BNC146" s="64"/>
      <c r="BND146" s="64"/>
      <c r="BNE146" s="64"/>
      <c r="BNF146" s="64"/>
      <c r="BNG146" s="64"/>
      <c r="BNH146" s="64"/>
      <c r="BNI146" s="64"/>
      <c r="BNJ146" s="64"/>
      <c r="BNK146" s="64"/>
      <c r="BNL146" s="64"/>
      <c r="BNM146" s="64"/>
      <c r="BNN146" s="64"/>
      <c r="BNO146" s="64"/>
      <c r="BNP146" s="64"/>
      <c r="BNQ146" s="64"/>
      <c r="BNR146" s="64"/>
      <c r="BNS146" s="64"/>
      <c r="BNT146" s="64"/>
      <c r="BNU146" s="64"/>
      <c r="BNV146" s="64"/>
      <c r="BNW146" s="64"/>
      <c r="BNX146" s="64"/>
      <c r="BNY146" s="64"/>
      <c r="BNZ146" s="64"/>
      <c r="BOA146" s="64"/>
      <c r="BOB146" s="64"/>
      <c r="BOC146" s="64"/>
      <c r="BOD146" s="64"/>
      <c r="BOE146" s="64"/>
      <c r="BOF146" s="64"/>
      <c r="BOG146" s="64"/>
      <c r="BOH146" s="64"/>
      <c r="BOI146" s="64"/>
      <c r="BOJ146" s="64"/>
      <c r="BOK146" s="64"/>
      <c r="BOL146" s="64"/>
      <c r="BOM146" s="64"/>
      <c r="BON146" s="64"/>
      <c r="BOO146" s="64"/>
      <c r="BOP146" s="64"/>
      <c r="BOQ146" s="64"/>
      <c r="BOR146" s="64"/>
      <c r="BOS146" s="64"/>
      <c r="BOT146" s="64"/>
      <c r="BOU146" s="64"/>
      <c r="BOV146" s="64"/>
      <c r="BOW146" s="64"/>
      <c r="BOX146" s="64"/>
      <c r="BOY146" s="64"/>
      <c r="BOZ146" s="64"/>
      <c r="BPA146" s="64"/>
      <c r="BPB146" s="64"/>
      <c r="BPC146" s="64"/>
      <c r="BPD146" s="64"/>
      <c r="BPE146" s="64"/>
      <c r="BPF146" s="64"/>
      <c r="BPG146" s="64"/>
      <c r="BPH146" s="64"/>
      <c r="BPI146" s="64"/>
      <c r="BPJ146" s="64"/>
      <c r="BPK146" s="64"/>
      <c r="BPL146" s="64"/>
      <c r="BPM146" s="64"/>
      <c r="BPN146" s="64"/>
      <c r="BPO146" s="64"/>
      <c r="BPP146" s="64"/>
      <c r="BPQ146" s="64"/>
      <c r="BPR146" s="64"/>
      <c r="BPS146" s="64"/>
      <c r="BPT146" s="64"/>
      <c r="BPU146" s="64"/>
      <c r="BPV146" s="64"/>
      <c r="BPW146" s="64"/>
      <c r="BPX146" s="64"/>
      <c r="BPY146" s="64"/>
      <c r="BPZ146" s="64"/>
      <c r="BQA146" s="64"/>
      <c r="BQB146" s="64"/>
      <c r="BQC146" s="64"/>
      <c r="BQD146" s="64"/>
      <c r="BQE146" s="64"/>
      <c r="BQF146" s="64"/>
      <c r="BQG146" s="64"/>
      <c r="BQH146" s="64"/>
      <c r="BQI146" s="64"/>
      <c r="BQJ146" s="64"/>
      <c r="BQK146" s="64"/>
      <c r="BQL146" s="64"/>
      <c r="BQM146" s="64"/>
      <c r="BQN146" s="64"/>
      <c r="BQO146" s="64"/>
      <c r="BQP146" s="64"/>
      <c r="BQQ146" s="64"/>
      <c r="BQR146" s="64"/>
      <c r="BQS146" s="64"/>
      <c r="BQT146" s="64"/>
      <c r="BQU146" s="64"/>
      <c r="BQV146" s="64"/>
      <c r="BQW146" s="64"/>
      <c r="BQX146" s="64"/>
      <c r="BQY146" s="64"/>
      <c r="BQZ146" s="64"/>
      <c r="BRA146" s="64"/>
      <c r="BRB146" s="64"/>
      <c r="BRC146" s="64"/>
      <c r="BRD146" s="64"/>
      <c r="BRE146" s="64"/>
      <c r="BRF146" s="64"/>
      <c r="BRG146" s="64"/>
      <c r="BRH146" s="64"/>
      <c r="BRI146" s="64"/>
      <c r="BRJ146" s="64"/>
      <c r="BRK146" s="64"/>
      <c r="BRL146" s="64"/>
      <c r="BRM146" s="64"/>
      <c r="BRN146" s="64"/>
      <c r="BRO146" s="64"/>
      <c r="BRP146" s="64"/>
      <c r="BRQ146" s="64"/>
      <c r="BRR146" s="64"/>
      <c r="BRS146" s="64"/>
      <c r="BRT146" s="64"/>
      <c r="BRU146" s="64"/>
      <c r="BRV146" s="64"/>
      <c r="BRW146" s="64"/>
      <c r="BRX146" s="64"/>
      <c r="BRY146" s="64"/>
      <c r="BRZ146" s="64"/>
      <c r="BSA146" s="64"/>
      <c r="BSB146" s="64"/>
      <c r="BSC146" s="64"/>
      <c r="BSD146" s="64"/>
      <c r="BSE146" s="64"/>
      <c r="BSF146" s="64"/>
      <c r="BSG146" s="64"/>
      <c r="BSH146" s="64"/>
      <c r="BSI146" s="64"/>
      <c r="BSJ146" s="64"/>
      <c r="BSK146" s="64"/>
      <c r="BSL146" s="64"/>
      <c r="BSM146" s="64"/>
      <c r="BSN146" s="64"/>
      <c r="BSO146" s="64"/>
      <c r="BSP146" s="64"/>
      <c r="BSQ146" s="64"/>
      <c r="BSR146" s="64"/>
      <c r="BSS146" s="64"/>
      <c r="BST146" s="64"/>
      <c r="BSU146" s="64"/>
      <c r="BSV146" s="64"/>
      <c r="BSW146" s="64"/>
      <c r="BSX146" s="64"/>
      <c r="BSY146" s="64"/>
      <c r="BSZ146" s="64"/>
      <c r="BTA146" s="64"/>
      <c r="BTB146" s="64"/>
      <c r="BTC146" s="64"/>
      <c r="BTD146" s="64"/>
      <c r="BTE146" s="64"/>
      <c r="BTF146" s="64"/>
      <c r="BTG146" s="64"/>
      <c r="BTH146" s="64"/>
      <c r="BTI146" s="64"/>
      <c r="BTJ146" s="64"/>
      <c r="BTK146" s="64"/>
      <c r="BTL146" s="64"/>
      <c r="BTM146" s="64"/>
      <c r="BTN146" s="64"/>
      <c r="BTO146" s="64"/>
      <c r="BTP146" s="64"/>
      <c r="BTQ146" s="64"/>
      <c r="BTR146" s="64"/>
      <c r="BTS146" s="64"/>
      <c r="BTT146" s="64"/>
      <c r="BTU146" s="64"/>
      <c r="BTV146" s="64"/>
      <c r="BTW146" s="64"/>
      <c r="BTX146" s="64"/>
      <c r="BTY146" s="64"/>
      <c r="BTZ146" s="64"/>
      <c r="BUA146" s="64"/>
      <c r="BUB146" s="64"/>
      <c r="BUC146" s="64"/>
      <c r="BUD146" s="64"/>
      <c r="BUE146" s="64"/>
      <c r="BUF146" s="64"/>
      <c r="BUG146" s="64"/>
      <c r="BUH146" s="64"/>
      <c r="BUI146" s="64"/>
      <c r="BUJ146" s="64"/>
      <c r="BUK146" s="64"/>
      <c r="BUL146" s="64"/>
      <c r="BUM146" s="64"/>
      <c r="BUN146" s="64"/>
      <c r="BUO146" s="64"/>
      <c r="BUP146" s="64"/>
      <c r="BUQ146" s="64"/>
      <c r="BUR146" s="64"/>
      <c r="BUS146" s="64"/>
      <c r="BUT146" s="64"/>
      <c r="BUU146" s="64"/>
      <c r="BUV146" s="64"/>
      <c r="BUW146" s="64"/>
      <c r="BUX146" s="64"/>
      <c r="BUY146" s="64"/>
      <c r="BUZ146" s="64"/>
      <c r="BVA146" s="64"/>
      <c r="BVB146" s="64"/>
      <c r="BVC146" s="64"/>
      <c r="BVD146" s="64"/>
      <c r="BVE146" s="64"/>
      <c r="BVF146" s="64"/>
      <c r="BVG146" s="64"/>
      <c r="BVH146" s="64"/>
      <c r="BVI146" s="64"/>
      <c r="BVJ146" s="64"/>
      <c r="BVK146" s="64"/>
      <c r="BVL146" s="64"/>
      <c r="BVM146" s="64"/>
      <c r="BVN146" s="64"/>
      <c r="BVO146" s="64"/>
      <c r="BVP146" s="64"/>
      <c r="BVQ146" s="64"/>
      <c r="BVR146" s="64"/>
      <c r="BVS146" s="64"/>
      <c r="BVT146" s="64"/>
      <c r="BVU146" s="64"/>
      <c r="BVV146" s="64"/>
      <c r="BVW146" s="64"/>
      <c r="BVX146" s="64"/>
      <c r="BVY146" s="64"/>
      <c r="BVZ146" s="64"/>
      <c r="BWA146" s="64"/>
      <c r="BWB146" s="64"/>
      <c r="BWC146" s="64"/>
      <c r="BWD146" s="64"/>
      <c r="BWE146" s="64"/>
      <c r="BWF146" s="64"/>
      <c r="BWG146" s="64"/>
      <c r="BWH146" s="64"/>
      <c r="BWI146" s="64"/>
      <c r="BWJ146" s="64"/>
      <c r="BWK146" s="64"/>
      <c r="BWL146" s="64"/>
      <c r="BWM146" s="64"/>
      <c r="BWN146" s="64"/>
      <c r="BWO146" s="64"/>
      <c r="BWP146" s="64"/>
      <c r="BWQ146" s="64"/>
      <c r="BWR146" s="64"/>
      <c r="BWS146" s="64"/>
      <c r="BWT146" s="64"/>
      <c r="BWU146" s="64"/>
      <c r="BWV146" s="64"/>
      <c r="BWW146" s="64"/>
      <c r="BWX146" s="64"/>
      <c r="BWY146" s="64"/>
      <c r="BWZ146" s="64"/>
      <c r="BXA146" s="64"/>
      <c r="BXB146" s="64"/>
      <c r="BXC146" s="64"/>
      <c r="BXD146" s="64"/>
      <c r="BXE146" s="64"/>
      <c r="BXF146" s="64"/>
      <c r="BXG146" s="64"/>
      <c r="BXH146" s="64"/>
      <c r="BXI146" s="64"/>
      <c r="BXJ146" s="64"/>
      <c r="BXK146" s="64"/>
      <c r="BXL146" s="64"/>
      <c r="BXM146" s="64"/>
      <c r="BXN146" s="64"/>
      <c r="BXO146" s="64"/>
      <c r="BXP146" s="64"/>
      <c r="BXQ146" s="64"/>
      <c r="BXR146" s="64"/>
      <c r="BXS146" s="64"/>
      <c r="BXT146" s="64"/>
      <c r="BXU146" s="64"/>
      <c r="BXV146" s="64"/>
      <c r="BXW146" s="64"/>
      <c r="BXX146" s="64"/>
      <c r="BXY146" s="64"/>
      <c r="BXZ146" s="64"/>
      <c r="BYA146" s="64"/>
      <c r="BYB146" s="64"/>
      <c r="BYC146" s="64"/>
      <c r="BYD146" s="64"/>
      <c r="BYE146" s="64"/>
      <c r="BYF146" s="64"/>
      <c r="BYG146" s="64"/>
      <c r="BYH146" s="64"/>
      <c r="BYI146" s="64"/>
      <c r="BYJ146" s="64"/>
      <c r="BYK146" s="64"/>
      <c r="BYL146" s="64"/>
      <c r="BYM146" s="64"/>
      <c r="BYN146" s="64"/>
      <c r="BYO146" s="64"/>
      <c r="BYP146" s="64"/>
      <c r="BYQ146" s="64"/>
      <c r="BYR146" s="64"/>
      <c r="BYS146" s="64"/>
      <c r="BYT146" s="64"/>
      <c r="BYU146" s="64"/>
      <c r="BYV146" s="64"/>
      <c r="BYW146" s="64"/>
      <c r="BYX146" s="64"/>
      <c r="BYY146" s="64"/>
      <c r="BYZ146" s="64"/>
      <c r="BZA146" s="64"/>
      <c r="BZB146" s="64"/>
      <c r="BZC146" s="64"/>
      <c r="BZD146" s="64"/>
      <c r="BZE146" s="64"/>
      <c r="BZF146" s="64"/>
      <c r="BZG146" s="64"/>
      <c r="BZH146" s="64"/>
      <c r="BZI146" s="64"/>
      <c r="BZJ146" s="64"/>
      <c r="BZK146" s="64"/>
      <c r="BZL146" s="64"/>
      <c r="BZM146" s="64"/>
      <c r="BZN146" s="64"/>
      <c r="BZO146" s="64"/>
      <c r="BZP146" s="64"/>
      <c r="BZQ146" s="64"/>
      <c r="BZR146" s="64"/>
      <c r="BZS146" s="64"/>
      <c r="BZT146" s="64"/>
      <c r="BZU146" s="64"/>
      <c r="BZV146" s="64"/>
      <c r="BZW146" s="64"/>
      <c r="BZX146" s="64"/>
      <c r="BZY146" s="64"/>
      <c r="BZZ146" s="64"/>
      <c r="CAA146" s="64"/>
      <c r="CAB146" s="64"/>
      <c r="CAC146" s="64"/>
      <c r="CAD146" s="64"/>
      <c r="CAE146" s="64"/>
      <c r="CAF146" s="64"/>
      <c r="CAG146" s="64"/>
      <c r="CAH146" s="64"/>
      <c r="CAI146" s="64"/>
      <c r="CAJ146" s="64"/>
      <c r="CAK146" s="64"/>
      <c r="CAL146" s="64"/>
      <c r="CAM146" s="64"/>
      <c r="CAN146" s="64"/>
      <c r="CAO146" s="64"/>
      <c r="CAP146" s="64"/>
      <c r="CAQ146" s="64"/>
      <c r="CAR146" s="64"/>
      <c r="CAS146" s="64"/>
      <c r="CAT146" s="64"/>
      <c r="CAU146" s="64"/>
      <c r="CAV146" s="64"/>
      <c r="CAW146" s="64"/>
      <c r="CAX146" s="64"/>
      <c r="CAY146" s="64"/>
      <c r="CAZ146" s="64"/>
      <c r="CBA146" s="64"/>
      <c r="CBB146" s="64"/>
      <c r="CBC146" s="64"/>
      <c r="CBD146" s="64"/>
      <c r="CBE146" s="64"/>
      <c r="CBF146" s="64"/>
      <c r="CBG146" s="64"/>
      <c r="CBH146" s="64"/>
      <c r="CBI146" s="64"/>
      <c r="CBJ146" s="64"/>
      <c r="CBK146" s="64"/>
      <c r="CBL146" s="64"/>
      <c r="CBM146" s="64"/>
      <c r="CBN146" s="64"/>
      <c r="CBO146" s="64"/>
      <c r="CBP146" s="64"/>
      <c r="CBQ146" s="64"/>
      <c r="CBR146" s="64"/>
      <c r="CBS146" s="64"/>
      <c r="CBT146" s="64"/>
      <c r="CBU146" s="64"/>
      <c r="CBV146" s="64"/>
      <c r="CBW146" s="64"/>
      <c r="CBX146" s="64"/>
      <c r="CBY146" s="64"/>
      <c r="CBZ146" s="64"/>
      <c r="CCA146" s="64"/>
      <c r="CCB146" s="64"/>
      <c r="CCC146" s="64"/>
      <c r="CCD146" s="64"/>
      <c r="CCE146" s="64"/>
      <c r="CCF146" s="64"/>
      <c r="CCG146" s="64"/>
      <c r="CCH146" s="64"/>
      <c r="CCI146" s="64"/>
      <c r="CCJ146" s="64"/>
      <c r="CCK146" s="64"/>
      <c r="CCL146" s="64"/>
      <c r="CCM146" s="64"/>
      <c r="CCN146" s="64"/>
      <c r="CCO146" s="64"/>
      <c r="CCP146" s="64"/>
      <c r="CCQ146" s="64"/>
      <c r="CCR146" s="64"/>
      <c r="CCS146" s="64"/>
      <c r="CCT146" s="64"/>
      <c r="CCU146" s="64"/>
      <c r="CCV146" s="64"/>
      <c r="CCW146" s="64"/>
      <c r="CCX146" s="64"/>
      <c r="CCY146" s="64"/>
      <c r="CCZ146" s="64"/>
      <c r="CDA146" s="64"/>
      <c r="CDB146" s="64"/>
      <c r="CDC146" s="64"/>
      <c r="CDD146" s="64"/>
      <c r="CDE146" s="64"/>
      <c r="CDF146" s="64"/>
      <c r="CDG146" s="64"/>
      <c r="CDH146" s="64"/>
      <c r="CDI146" s="64"/>
      <c r="CDJ146" s="64"/>
      <c r="CDK146" s="64"/>
      <c r="CDL146" s="64"/>
      <c r="CDM146" s="64"/>
      <c r="CDN146" s="64"/>
      <c r="CDO146" s="64"/>
      <c r="CDP146" s="64"/>
      <c r="CDQ146" s="64"/>
      <c r="CDR146" s="64"/>
      <c r="CDS146" s="64"/>
      <c r="CDT146" s="64"/>
      <c r="CDU146" s="64"/>
      <c r="CDV146" s="64"/>
      <c r="CDW146" s="64"/>
      <c r="CDX146" s="64"/>
      <c r="CDY146" s="64"/>
      <c r="CDZ146" s="64"/>
      <c r="CEA146" s="64"/>
      <c r="CEB146" s="64"/>
      <c r="CEC146" s="64"/>
      <c r="CED146" s="64"/>
      <c r="CEE146" s="64"/>
      <c r="CEF146" s="64"/>
      <c r="CEG146" s="64"/>
      <c r="CEH146" s="64"/>
      <c r="CEI146" s="64"/>
      <c r="CEJ146" s="64"/>
      <c r="CEK146" s="64"/>
      <c r="CEL146" s="64"/>
      <c r="CEM146" s="64"/>
      <c r="CEN146" s="64"/>
      <c r="CEO146" s="64"/>
      <c r="CEP146" s="64"/>
      <c r="CEQ146" s="64"/>
      <c r="CER146" s="64"/>
      <c r="CES146" s="64"/>
      <c r="CET146" s="64"/>
      <c r="CEU146" s="64"/>
      <c r="CEV146" s="64"/>
      <c r="CEW146" s="64"/>
      <c r="CEX146" s="64"/>
      <c r="CEY146" s="64"/>
      <c r="CEZ146" s="64"/>
      <c r="CFA146" s="64"/>
      <c r="CFB146" s="64"/>
      <c r="CFC146" s="64"/>
      <c r="CFD146" s="64"/>
      <c r="CFE146" s="64"/>
      <c r="CFF146" s="64"/>
      <c r="CFG146" s="64"/>
      <c r="CFH146" s="64"/>
      <c r="CFI146" s="64"/>
      <c r="CFJ146" s="64"/>
      <c r="CFK146" s="64"/>
      <c r="CFL146" s="64"/>
      <c r="CFM146" s="64"/>
      <c r="CFN146" s="64"/>
      <c r="CFO146" s="64"/>
      <c r="CFP146" s="64"/>
      <c r="CFQ146" s="64"/>
      <c r="CFR146" s="64"/>
      <c r="CFS146" s="64"/>
      <c r="CFT146" s="64"/>
      <c r="CFU146" s="64"/>
      <c r="CFV146" s="64"/>
      <c r="CFW146" s="64"/>
      <c r="CFX146" s="64"/>
      <c r="CFY146" s="64"/>
      <c r="CFZ146" s="64"/>
      <c r="CGA146" s="64"/>
      <c r="CGB146" s="64"/>
      <c r="CGC146" s="64"/>
      <c r="CGD146" s="64"/>
      <c r="CGE146" s="64"/>
      <c r="CGF146" s="64"/>
      <c r="CGG146" s="64"/>
      <c r="CGH146" s="64"/>
      <c r="CGI146" s="64"/>
      <c r="CGJ146" s="64"/>
      <c r="CGK146" s="64"/>
      <c r="CGL146" s="64"/>
      <c r="CGM146" s="64"/>
      <c r="CGN146" s="64"/>
      <c r="CGO146" s="64"/>
      <c r="CGP146" s="64"/>
      <c r="CGQ146" s="64"/>
      <c r="CGR146" s="64"/>
      <c r="CGS146" s="64"/>
      <c r="CGT146" s="64"/>
      <c r="CGU146" s="64"/>
      <c r="CGV146" s="64"/>
      <c r="CGW146" s="64"/>
      <c r="CGX146" s="64"/>
      <c r="CGY146" s="64"/>
      <c r="CGZ146" s="64"/>
      <c r="CHA146" s="64"/>
      <c r="CHB146" s="64"/>
      <c r="CHC146" s="64"/>
      <c r="CHD146" s="64"/>
      <c r="CHE146" s="64"/>
      <c r="CHF146" s="64"/>
      <c r="CHG146" s="64"/>
      <c r="CHH146" s="64"/>
      <c r="CHI146" s="64"/>
      <c r="CHJ146" s="64"/>
      <c r="CHK146" s="64"/>
      <c r="CHL146" s="64"/>
      <c r="CHM146" s="64"/>
      <c r="CHN146" s="64"/>
      <c r="CHO146" s="64"/>
      <c r="CHP146" s="64"/>
      <c r="CHQ146" s="64"/>
      <c r="CHR146" s="64"/>
      <c r="CHS146" s="64"/>
      <c r="CHT146" s="64"/>
      <c r="CHU146" s="64"/>
      <c r="CHV146" s="64"/>
      <c r="CHW146" s="64"/>
      <c r="CHX146" s="64"/>
      <c r="CHY146" s="64"/>
      <c r="CHZ146" s="64"/>
      <c r="CIA146" s="64"/>
      <c r="CIB146" s="64"/>
      <c r="CIC146" s="64"/>
      <c r="CID146" s="64"/>
      <c r="CIE146" s="64"/>
      <c r="CIF146" s="64"/>
      <c r="CIG146" s="64"/>
      <c r="CIH146" s="64"/>
      <c r="CII146" s="64"/>
      <c r="CIJ146" s="64"/>
      <c r="CIK146" s="64"/>
      <c r="CIL146" s="64"/>
      <c r="CIM146" s="64"/>
      <c r="CIN146" s="64"/>
      <c r="CIO146" s="64"/>
      <c r="CIP146" s="64"/>
      <c r="CIQ146" s="64"/>
      <c r="CIR146" s="64"/>
      <c r="CIS146" s="64"/>
      <c r="CIT146" s="64"/>
      <c r="CIU146" s="64"/>
      <c r="CIV146" s="64"/>
      <c r="CIW146" s="64"/>
      <c r="CIX146" s="64"/>
      <c r="CIY146" s="64"/>
      <c r="CIZ146" s="64"/>
      <c r="CJA146" s="64"/>
      <c r="CJB146" s="64"/>
      <c r="CJC146" s="64"/>
      <c r="CJD146" s="64"/>
      <c r="CJE146" s="64"/>
      <c r="CJF146" s="64"/>
      <c r="CJG146" s="64"/>
      <c r="CJH146" s="64"/>
      <c r="CJI146" s="64"/>
      <c r="CJJ146" s="64"/>
      <c r="CJK146" s="64"/>
      <c r="CJL146" s="64"/>
      <c r="CJM146" s="64"/>
      <c r="CJN146" s="64"/>
      <c r="CJO146" s="64"/>
      <c r="CJP146" s="64"/>
      <c r="CJQ146" s="64"/>
      <c r="CJR146" s="64"/>
      <c r="CJS146" s="64"/>
      <c r="CJT146" s="64"/>
      <c r="CJU146" s="64"/>
      <c r="CJV146" s="64"/>
      <c r="CJW146" s="64"/>
      <c r="CJX146" s="64"/>
      <c r="CJY146" s="64"/>
      <c r="CJZ146" s="64"/>
      <c r="CKA146" s="64"/>
      <c r="CKB146" s="64"/>
      <c r="CKC146" s="64"/>
      <c r="CKD146" s="64"/>
      <c r="CKE146" s="64"/>
      <c r="CKF146" s="64"/>
      <c r="CKG146" s="64"/>
      <c r="CKH146" s="64"/>
      <c r="CKI146" s="64"/>
      <c r="CKJ146" s="64"/>
      <c r="CKK146" s="64"/>
      <c r="CKL146" s="64"/>
      <c r="CKM146" s="64"/>
      <c r="CKN146" s="64"/>
      <c r="CKO146" s="64"/>
      <c r="CKP146" s="64"/>
      <c r="CKQ146" s="64"/>
      <c r="CKR146" s="64"/>
      <c r="CKS146" s="64"/>
      <c r="CKT146" s="64"/>
      <c r="CKU146" s="64"/>
      <c r="CKV146" s="64"/>
      <c r="CKW146" s="64"/>
      <c r="CKX146" s="64"/>
      <c r="CKY146" s="64"/>
      <c r="CKZ146" s="64"/>
      <c r="CLA146" s="64"/>
      <c r="CLB146" s="64"/>
      <c r="CLC146" s="64"/>
      <c r="CLD146" s="64"/>
      <c r="CLE146" s="64"/>
      <c r="CLF146" s="64"/>
      <c r="CLG146" s="64"/>
      <c r="CLH146" s="64"/>
      <c r="CLI146" s="64"/>
      <c r="CLJ146" s="64"/>
      <c r="CLK146" s="64"/>
      <c r="CLL146" s="64"/>
      <c r="CLM146" s="64"/>
      <c r="CLN146" s="64"/>
      <c r="CLO146" s="64"/>
      <c r="CLP146" s="64"/>
      <c r="CLQ146" s="64"/>
      <c r="CLR146" s="64"/>
      <c r="CLS146" s="64"/>
      <c r="CLT146" s="64"/>
      <c r="CLU146" s="64"/>
      <c r="CLV146" s="64"/>
      <c r="CLW146" s="64"/>
      <c r="CLX146" s="64"/>
      <c r="CLY146" s="64"/>
      <c r="CLZ146" s="64"/>
      <c r="CMA146" s="64"/>
      <c r="CMB146" s="64"/>
      <c r="CMC146" s="64"/>
      <c r="CMD146" s="64"/>
      <c r="CME146" s="64"/>
      <c r="CMF146" s="64"/>
      <c r="CMG146" s="64"/>
      <c r="CMH146" s="64"/>
      <c r="CMI146" s="64"/>
      <c r="CMJ146" s="64"/>
      <c r="CMK146" s="64"/>
      <c r="CML146" s="64"/>
      <c r="CMM146" s="64"/>
      <c r="CMN146" s="64"/>
      <c r="CMO146" s="64"/>
      <c r="CMP146" s="64"/>
      <c r="CMQ146" s="64"/>
      <c r="CMR146" s="64"/>
      <c r="CMS146" s="64"/>
      <c r="CMT146" s="64"/>
      <c r="CMU146" s="64"/>
      <c r="CMV146" s="64"/>
      <c r="CMW146" s="64"/>
      <c r="CMX146" s="64"/>
      <c r="CMY146" s="64"/>
      <c r="CMZ146" s="64"/>
      <c r="CNA146" s="64"/>
      <c r="CNB146" s="64"/>
      <c r="CNC146" s="64"/>
      <c r="CND146" s="64"/>
      <c r="CNE146" s="64"/>
      <c r="CNF146" s="64"/>
      <c r="CNG146" s="64"/>
      <c r="CNH146" s="64"/>
      <c r="CNI146" s="64"/>
      <c r="CNJ146" s="64"/>
      <c r="CNK146" s="64"/>
      <c r="CNL146" s="64"/>
      <c r="CNM146" s="64"/>
      <c r="CNN146" s="64"/>
      <c r="CNO146" s="64"/>
      <c r="CNP146" s="64"/>
      <c r="CNQ146" s="64"/>
      <c r="CNR146" s="64"/>
      <c r="CNS146" s="64"/>
      <c r="CNT146" s="64"/>
      <c r="CNU146" s="64"/>
      <c r="CNV146" s="64"/>
      <c r="CNW146" s="64"/>
      <c r="CNX146" s="64"/>
      <c r="CNY146" s="64"/>
      <c r="CNZ146" s="64"/>
      <c r="COA146" s="64"/>
      <c r="COB146" s="64"/>
      <c r="COC146" s="64"/>
      <c r="COD146" s="64"/>
      <c r="COE146" s="64"/>
      <c r="COF146" s="64"/>
      <c r="COG146" s="64"/>
      <c r="COH146" s="64"/>
      <c r="COI146" s="64"/>
      <c r="COJ146" s="64"/>
      <c r="COK146" s="64"/>
      <c r="COL146" s="64"/>
      <c r="COM146" s="64"/>
      <c r="CON146" s="64"/>
      <c r="COO146" s="64"/>
      <c r="COP146" s="64"/>
      <c r="COQ146" s="64"/>
      <c r="COR146" s="64"/>
      <c r="COS146" s="64"/>
      <c r="COT146" s="64"/>
      <c r="COU146" s="64"/>
      <c r="COV146" s="64"/>
      <c r="COW146" s="64"/>
      <c r="COX146" s="64"/>
      <c r="COY146" s="64"/>
      <c r="COZ146" s="64"/>
      <c r="CPA146" s="64"/>
      <c r="CPB146" s="64"/>
      <c r="CPC146" s="64"/>
      <c r="CPD146" s="64"/>
      <c r="CPE146" s="64"/>
      <c r="CPF146" s="64"/>
      <c r="CPG146" s="64"/>
      <c r="CPH146" s="64"/>
      <c r="CPI146" s="64"/>
      <c r="CPJ146" s="64"/>
      <c r="CPK146" s="64"/>
      <c r="CPL146" s="64"/>
      <c r="CPM146" s="64"/>
      <c r="CPN146" s="64"/>
      <c r="CPO146" s="64"/>
      <c r="CPP146" s="64"/>
      <c r="CPQ146" s="64"/>
      <c r="CPR146" s="64"/>
      <c r="CPS146" s="64"/>
      <c r="CPT146" s="64"/>
      <c r="CPU146" s="64"/>
      <c r="CPV146" s="64"/>
      <c r="CPW146" s="64"/>
      <c r="CPX146" s="64"/>
      <c r="CPY146" s="64"/>
      <c r="CPZ146" s="64"/>
      <c r="CQA146" s="64"/>
      <c r="CQB146" s="64"/>
      <c r="CQC146" s="64"/>
      <c r="CQD146" s="64"/>
      <c r="CQE146" s="64"/>
      <c r="CQF146" s="64"/>
      <c r="CQG146" s="64"/>
      <c r="CQH146" s="64"/>
      <c r="CQI146" s="64"/>
      <c r="CQJ146" s="64"/>
      <c r="CQK146" s="64"/>
      <c r="CQL146" s="64"/>
      <c r="CQM146" s="64"/>
      <c r="CQN146" s="64"/>
      <c r="CQO146" s="64"/>
      <c r="CQP146" s="64"/>
      <c r="CQQ146" s="64"/>
      <c r="CQR146" s="64"/>
      <c r="CQS146" s="64"/>
      <c r="CQT146" s="64"/>
      <c r="CQU146" s="64"/>
      <c r="CQV146" s="64"/>
      <c r="CQW146" s="64"/>
      <c r="CQX146" s="64"/>
      <c r="CQY146" s="64"/>
      <c r="CQZ146" s="64"/>
      <c r="CRA146" s="64"/>
      <c r="CRB146" s="64"/>
      <c r="CRC146" s="64"/>
      <c r="CRD146" s="64"/>
      <c r="CRE146" s="64"/>
      <c r="CRF146" s="64"/>
      <c r="CRG146" s="64"/>
      <c r="CRH146" s="64"/>
      <c r="CRI146" s="64"/>
      <c r="CRJ146" s="64"/>
      <c r="CRK146" s="64"/>
      <c r="CRL146" s="64"/>
      <c r="CRM146" s="64"/>
      <c r="CRN146" s="64"/>
      <c r="CRO146" s="64"/>
      <c r="CRP146" s="64"/>
      <c r="CRQ146" s="64"/>
      <c r="CRR146" s="64"/>
      <c r="CRS146" s="64"/>
      <c r="CRT146" s="64"/>
      <c r="CRU146" s="64"/>
      <c r="CRV146" s="64"/>
      <c r="CRW146" s="64"/>
      <c r="CRX146" s="64"/>
      <c r="CRY146" s="64"/>
      <c r="CRZ146" s="64"/>
      <c r="CSA146" s="64"/>
      <c r="CSB146" s="64"/>
      <c r="CSC146" s="64"/>
      <c r="CSD146" s="64"/>
      <c r="CSE146" s="64"/>
      <c r="CSF146" s="64"/>
      <c r="CSG146" s="64"/>
      <c r="CSH146" s="64"/>
      <c r="CSI146" s="64"/>
      <c r="CSJ146" s="64"/>
      <c r="CSK146" s="64"/>
      <c r="CSL146" s="64"/>
      <c r="CSM146" s="64"/>
      <c r="CSN146" s="64"/>
      <c r="CSO146" s="64"/>
      <c r="CSP146" s="64"/>
      <c r="CSQ146" s="64"/>
      <c r="CSR146" s="64"/>
      <c r="CSS146" s="64"/>
      <c r="CST146" s="64"/>
      <c r="CSU146" s="64"/>
      <c r="CSV146" s="64"/>
      <c r="CSW146" s="64"/>
      <c r="CSX146" s="64"/>
      <c r="CSY146" s="64"/>
      <c r="CSZ146" s="64"/>
      <c r="CTA146" s="64"/>
      <c r="CTB146" s="64"/>
      <c r="CTC146" s="64"/>
      <c r="CTD146" s="64"/>
      <c r="CTE146" s="64"/>
      <c r="CTF146" s="64"/>
      <c r="CTG146" s="64"/>
      <c r="CTH146" s="64"/>
      <c r="CTI146" s="64"/>
      <c r="CTJ146" s="64"/>
      <c r="CTK146" s="64"/>
      <c r="CTL146" s="64"/>
      <c r="CTM146" s="64"/>
      <c r="CTN146" s="64"/>
      <c r="CTO146" s="64"/>
      <c r="CTP146" s="64"/>
      <c r="CTQ146" s="64"/>
      <c r="CTR146" s="64"/>
      <c r="CTS146" s="64"/>
      <c r="CTT146" s="64"/>
      <c r="CTU146" s="64"/>
      <c r="CTV146" s="64"/>
      <c r="CTW146" s="64"/>
      <c r="CTX146" s="64"/>
      <c r="CTY146" s="64"/>
      <c r="CTZ146" s="64"/>
      <c r="CUA146" s="64"/>
      <c r="CUB146" s="64"/>
      <c r="CUC146" s="64"/>
      <c r="CUD146" s="64"/>
      <c r="CUE146" s="64"/>
      <c r="CUF146" s="64"/>
      <c r="CUG146" s="64"/>
      <c r="CUH146" s="64"/>
      <c r="CUI146" s="64"/>
      <c r="CUJ146" s="64"/>
      <c r="CUK146" s="64"/>
      <c r="CUL146" s="64"/>
      <c r="CUM146" s="64"/>
      <c r="CUN146" s="64"/>
      <c r="CUO146" s="64"/>
      <c r="CUP146" s="64"/>
      <c r="CUQ146" s="64"/>
      <c r="CUR146" s="64"/>
      <c r="CUS146" s="64"/>
      <c r="CUT146" s="64"/>
      <c r="CUU146" s="64"/>
      <c r="CUV146" s="64"/>
      <c r="CUW146" s="64"/>
      <c r="CUX146" s="64"/>
      <c r="CUY146" s="64"/>
      <c r="CUZ146" s="64"/>
      <c r="CVA146" s="64"/>
      <c r="CVB146" s="64"/>
      <c r="CVC146" s="64"/>
      <c r="CVD146" s="64"/>
      <c r="CVE146" s="64"/>
      <c r="CVF146" s="64"/>
      <c r="CVG146" s="64"/>
      <c r="CVH146" s="64"/>
      <c r="CVI146" s="64"/>
      <c r="CVJ146" s="64"/>
      <c r="CVK146" s="64"/>
      <c r="CVL146" s="64"/>
      <c r="CVM146" s="64"/>
      <c r="CVN146" s="64"/>
      <c r="CVO146" s="64"/>
      <c r="CVP146" s="64"/>
      <c r="CVQ146" s="64"/>
      <c r="CVR146" s="64"/>
      <c r="CVS146" s="64"/>
      <c r="CVT146" s="64"/>
      <c r="CVU146" s="64"/>
      <c r="CVV146" s="64"/>
      <c r="CVW146" s="64"/>
      <c r="CVX146" s="64"/>
      <c r="CVY146" s="64"/>
      <c r="CVZ146" s="64"/>
      <c r="CWA146" s="64"/>
      <c r="CWB146" s="64"/>
      <c r="CWC146" s="64"/>
      <c r="CWD146" s="64"/>
      <c r="CWE146" s="64"/>
      <c r="CWF146" s="64"/>
      <c r="CWG146" s="64"/>
      <c r="CWH146" s="64"/>
      <c r="CWI146" s="64"/>
      <c r="CWJ146" s="64"/>
      <c r="CWK146" s="64"/>
      <c r="CWL146" s="64"/>
      <c r="CWM146" s="64"/>
      <c r="CWN146" s="64"/>
      <c r="CWO146" s="64"/>
      <c r="CWP146" s="64"/>
      <c r="CWQ146" s="64"/>
      <c r="CWR146" s="64"/>
      <c r="CWS146" s="64"/>
      <c r="CWT146" s="64"/>
      <c r="CWU146" s="64"/>
      <c r="CWV146" s="64"/>
      <c r="CWW146" s="64"/>
      <c r="CWX146" s="64"/>
      <c r="CWY146" s="64"/>
      <c r="CWZ146" s="64"/>
      <c r="CXA146" s="64"/>
      <c r="CXB146" s="64"/>
      <c r="CXC146" s="64"/>
      <c r="CXD146" s="64"/>
      <c r="CXE146" s="64"/>
      <c r="CXF146" s="64"/>
      <c r="CXG146" s="64"/>
      <c r="CXH146" s="64"/>
      <c r="CXI146" s="64"/>
      <c r="CXJ146" s="64"/>
      <c r="CXK146" s="64"/>
      <c r="CXL146" s="64"/>
      <c r="CXM146" s="64"/>
      <c r="CXN146" s="64"/>
      <c r="CXO146" s="64"/>
      <c r="CXP146" s="64"/>
      <c r="CXQ146" s="64"/>
      <c r="CXR146" s="64"/>
      <c r="CXS146" s="64"/>
      <c r="CXT146" s="64"/>
      <c r="CXU146" s="64"/>
      <c r="CXV146" s="64"/>
      <c r="CXW146" s="64"/>
      <c r="CXX146" s="64"/>
      <c r="CXY146" s="64"/>
      <c r="CXZ146" s="64"/>
      <c r="CYA146" s="64"/>
      <c r="CYB146" s="64"/>
      <c r="CYC146" s="64"/>
      <c r="CYD146" s="64"/>
      <c r="CYE146" s="64"/>
      <c r="CYF146" s="64"/>
      <c r="CYG146" s="64"/>
      <c r="CYH146" s="64"/>
      <c r="CYI146" s="64"/>
      <c r="CYJ146" s="64"/>
      <c r="CYK146" s="64"/>
      <c r="CYL146" s="64"/>
      <c r="CYM146" s="64"/>
      <c r="CYN146" s="64"/>
      <c r="CYO146" s="64"/>
      <c r="CYP146" s="64"/>
      <c r="CYQ146" s="64"/>
      <c r="CYR146" s="64"/>
      <c r="CYS146" s="64"/>
      <c r="CYT146" s="64"/>
      <c r="CYU146" s="64"/>
      <c r="CYV146" s="64"/>
      <c r="CYW146" s="64"/>
      <c r="CYX146" s="64"/>
      <c r="CYY146" s="64"/>
      <c r="CYZ146" s="64"/>
      <c r="CZA146" s="64"/>
      <c r="CZB146" s="64"/>
      <c r="CZC146" s="64"/>
      <c r="CZD146" s="64"/>
      <c r="CZE146" s="64"/>
      <c r="CZF146" s="64"/>
      <c r="CZG146" s="64"/>
      <c r="CZH146" s="64"/>
      <c r="CZI146" s="64"/>
      <c r="CZJ146" s="64"/>
      <c r="CZK146" s="64"/>
      <c r="CZL146" s="64"/>
      <c r="CZM146" s="64"/>
      <c r="CZN146" s="64"/>
      <c r="CZO146" s="64"/>
      <c r="CZP146" s="64"/>
      <c r="CZQ146" s="64"/>
      <c r="CZR146" s="64"/>
      <c r="CZS146" s="64"/>
      <c r="CZT146" s="64"/>
      <c r="CZU146" s="64"/>
      <c r="CZV146" s="64"/>
      <c r="CZW146" s="64"/>
      <c r="CZX146" s="64"/>
      <c r="CZY146" s="64"/>
      <c r="CZZ146" s="64"/>
      <c r="DAA146" s="64"/>
      <c r="DAB146" s="64"/>
      <c r="DAC146" s="64"/>
      <c r="DAD146" s="64"/>
      <c r="DAE146" s="64"/>
      <c r="DAF146" s="64"/>
      <c r="DAG146" s="64"/>
      <c r="DAH146" s="64"/>
      <c r="DAI146" s="64"/>
      <c r="DAJ146" s="64"/>
      <c r="DAK146" s="64"/>
      <c r="DAL146" s="64"/>
      <c r="DAM146" s="64"/>
      <c r="DAN146" s="64"/>
      <c r="DAO146" s="64"/>
      <c r="DAP146" s="64"/>
      <c r="DAQ146" s="64"/>
      <c r="DAR146" s="64"/>
      <c r="DAS146" s="64"/>
      <c r="DAT146" s="64"/>
      <c r="DAU146" s="64"/>
      <c r="DAV146" s="64"/>
      <c r="DAW146" s="64"/>
      <c r="DAX146" s="64"/>
      <c r="DAY146" s="64"/>
      <c r="DAZ146" s="64"/>
      <c r="DBA146" s="64"/>
      <c r="DBB146" s="64"/>
      <c r="DBC146" s="64"/>
      <c r="DBD146" s="64"/>
      <c r="DBE146" s="64"/>
      <c r="DBF146" s="64"/>
      <c r="DBG146" s="64"/>
      <c r="DBH146" s="64"/>
      <c r="DBI146" s="64"/>
      <c r="DBJ146" s="64"/>
      <c r="DBK146" s="64"/>
      <c r="DBL146" s="64"/>
      <c r="DBM146" s="64"/>
      <c r="DBN146" s="64"/>
      <c r="DBO146" s="64"/>
      <c r="DBP146" s="64"/>
      <c r="DBQ146" s="64"/>
      <c r="DBR146" s="64"/>
      <c r="DBS146" s="64"/>
      <c r="DBT146" s="64"/>
      <c r="DBU146" s="64"/>
      <c r="DBV146" s="64"/>
      <c r="DBW146" s="64"/>
      <c r="DBX146" s="64"/>
      <c r="DBY146" s="64"/>
      <c r="DBZ146" s="64"/>
      <c r="DCA146" s="64"/>
      <c r="DCB146" s="64"/>
      <c r="DCC146" s="64"/>
      <c r="DCD146" s="64"/>
      <c r="DCE146" s="64"/>
      <c r="DCF146" s="64"/>
      <c r="DCG146" s="64"/>
      <c r="DCH146" s="64"/>
      <c r="DCI146" s="64"/>
      <c r="DCJ146" s="64"/>
      <c r="DCK146" s="64"/>
      <c r="DCL146" s="64"/>
      <c r="DCM146" s="64"/>
      <c r="DCN146" s="64"/>
      <c r="DCO146" s="64"/>
      <c r="DCP146" s="64"/>
      <c r="DCQ146" s="64"/>
      <c r="DCR146" s="64"/>
      <c r="DCS146" s="64"/>
      <c r="DCT146" s="64"/>
    </row>
    <row r="147" spans="1:2802" s="121" customFormat="1" x14ac:dyDescent="0.2">
      <c r="A147" s="126" t="str">
        <f t="shared" si="94"/>
        <v/>
      </c>
      <c r="B147" s="196"/>
      <c r="C147" s="196"/>
      <c r="D147" s="42"/>
      <c r="E147" s="193"/>
      <c r="F147" s="194"/>
      <c r="G147" s="193"/>
      <c r="H147" s="6"/>
      <c r="I147" s="64"/>
      <c r="J147" s="6" t="s">
        <v>274</v>
      </c>
      <c r="K147" s="137" t="str">
        <f t="shared" si="63"/>
        <v/>
      </c>
      <c r="L147" s="64"/>
      <c r="M147" s="141"/>
      <c r="N147" s="195"/>
      <c r="O147" s="132"/>
      <c r="P147" s="64"/>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c r="AQ147" s="64"/>
      <c r="AR147" s="64"/>
      <c r="AS147" s="64"/>
      <c r="AT147" s="64"/>
      <c r="AU147" s="64"/>
      <c r="AV147" s="64"/>
      <c r="AW147" s="64"/>
      <c r="AX147" s="64"/>
      <c r="AY147" s="64"/>
      <c r="AZ147" s="64"/>
      <c r="BA147" s="64"/>
      <c r="BB147" s="64"/>
      <c r="BC147" s="64"/>
      <c r="BD147" s="64"/>
      <c r="BE147" s="64"/>
      <c r="BF147" s="64"/>
      <c r="BG147" s="64"/>
      <c r="BH147" s="64"/>
      <c r="BI147" s="64"/>
      <c r="BJ147" s="64"/>
      <c r="BK147" s="64"/>
      <c r="BL147" s="64"/>
      <c r="BM147" s="64"/>
      <c r="BN147" s="64"/>
      <c r="BO147" s="64"/>
      <c r="BP147" s="64"/>
      <c r="BQ147" s="64"/>
      <c r="BR147" s="64"/>
      <c r="BS147" s="64"/>
      <c r="BT147" s="64"/>
      <c r="BU147" s="64"/>
      <c r="BV147" s="64"/>
      <c r="BW147" s="64"/>
      <c r="BX147" s="64"/>
      <c r="BY147" s="64"/>
      <c r="BZ147" s="64"/>
      <c r="CA147" s="64"/>
      <c r="CB147" s="64"/>
      <c r="CC147" s="64"/>
      <c r="CD147" s="64"/>
      <c r="CE147" s="64"/>
      <c r="CF147" s="64"/>
      <c r="CG147" s="64"/>
      <c r="CH147" s="64"/>
      <c r="CI147" s="64"/>
      <c r="CJ147" s="64"/>
      <c r="CK147" s="64"/>
      <c r="CL147" s="64"/>
      <c r="CM147" s="64"/>
      <c r="CN147" s="64"/>
      <c r="CO147" s="64"/>
      <c r="CP147" s="64"/>
      <c r="CQ147" s="64"/>
      <c r="CR147" s="64"/>
      <c r="CS147" s="64"/>
      <c r="CT147" s="64"/>
      <c r="CU147" s="64"/>
      <c r="CV147" s="64"/>
      <c r="CW147" s="64"/>
      <c r="CX147" s="64"/>
      <c r="CY147" s="64"/>
      <c r="CZ147" s="64"/>
      <c r="DA147" s="64"/>
      <c r="DB147" s="64"/>
      <c r="DC147" s="64"/>
      <c r="DD147" s="64"/>
      <c r="DE147" s="64"/>
      <c r="DF147" s="64"/>
      <c r="DG147" s="64"/>
      <c r="DH147" s="64"/>
      <c r="DI147" s="64"/>
      <c r="DJ147" s="64"/>
      <c r="DK147" s="64"/>
      <c r="DL147" s="64"/>
      <c r="DM147" s="64"/>
      <c r="DN147" s="64"/>
      <c r="DO147" s="64"/>
      <c r="DP147" s="64"/>
      <c r="DQ147" s="64"/>
      <c r="DR147" s="64"/>
      <c r="DS147" s="64"/>
      <c r="DT147" s="64"/>
      <c r="DU147" s="64"/>
      <c r="DV147" s="64"/>
      <c r="DW147" s="64"/>
      <c r="DX147" s="64"/>
      <c r="DY147" s="64"/>
      <c r="DZ147" s="64"/>
      <c r="EA147" s="64"/>
      <c r="EB147" s="64"/>
      <c r="EC147" s="64"/>
      <c r="ED147" s="64"/>
      <c r="EE147" s="64"/>
      <c r="EF147" s="64"/>
      <c r="EG147" s="64"/>
      <c r="EH147" s="64"/>
      <c r="EI147" s="64"/>
      <c r="EJ147" s="64"/>
      <c r="EK147" s="64"/>
      <c r="EL147" s="64"/>
      <c r="EM147" s="64"/>
      <c r="EN147" s="64"/>
      <c r="EO147" s="64"/>
      <c r="EP147" s="64"/>
      <c r="EQ147" s="64"/>
      <c r="ER147" s="64"/>
      <c r="ES147" s="64"/>
      <c r="ET147" s="64"/>
      <c r="EU147" s="64"/>
      <c r="EV147" s="64"/>
      <c r="EW147" s="64"/>
      <c r="EX147" s="64"/>
      <c r="EY147" s="64"/>
      <c r="EZ147" s="64"/>
      <c r="FA147" s="64"/>
      <c r="FB147" s="64"/>
      <c r="FC147" s="64"/>
      <c r="FD147" s="64"/>
      <c r="FE147" s="64"/>
      <c r="FF147" s="64"/>
      <c r="FG147" s="64"/>
      <c r="FH147" s="64"/>
      <c r="FI147" s="64"/>
      <c r="FJ147" s="64"/>
      <c r="FK147" s="64"/>
      <c r="FL147" s="64"/>
      <c r="FM147" s="64"/>
      <c r="FN147" s="64"/>
      <c r="FO147" s="64"/>
      <c r="FP147" s="64"/>
      <c r="FQ147" s="64"/>
      <c r="FR147" s="64"/>
      <c r="FS147" s="64"/>
      <c r="FT147" s="64"/>
      <c r="FU147" s="64"/>
      <c r="FV147" s="64"/>
      <c r="FW147" s="64"/>
      <c r="FX147" s="64"/>
      <c r="FY147" s="64"/>
      <c r="FZ147" s="64"/>
      <c r="GA147" s="64"/>
      <c r="GB147" s="64"/>
      <c r="GC147" s="64"/>
      <c r="GD147" s="64"/>
      <c r="GE147" s="64"/>
      <c r="GF147" s="64"/>
      <c r="GG147" s="64"/>
      <c r="GH147" s="64"/>
      <c r="GI147" s="64"/>
      <c r="GJ147" s="64"/>
      <c r="GK147" s="64"/>
      <c r="GL147" s="64"/>
      <c r="GM147" s="64"/>
      <c r="GN147" s="64"/>
      <c r="GO147" s="64"/>
      <c r="GP147" s="64"/>
      <c r="GQ147" s="64"/>
      <c r="GR147" s="64"/>
      <c r="GS147" s="64"/>
      <c r="GT147" s="64"/>
      <c r="GU147" s="64"/>
      <c r="GV147" s="64"/>
      <c r="GW147" s="64"/>
      <c r="GX147" s="64"/>
      <c r="GY147" s="64"/>
      <c r="GZ147" s="64"/>
      <c r="HA147" s="64"/>
      <c r="HB147" s="64"/>
      <c r="HC147" s="64"/>
      <c r="HD147" s="64"/>
      <c r="HE147" s="64"/>
      <c r="HF147" s="64"/>
      <c r="HG147" s="64"/>
      <c r="HH147" s="64"/>
      <c r="HI147" s="64"/>
      <c r="HJ147" s="64"/>
      <c r="HK147" s="64"/>
      <c r="HL147" s="64"/>
      <c r="HM147" s="64"/>
      <c r="HN147" s="64"/>
      <c r="HO147" s="64"/>
      <c r="HP147" s="64"/>
      <c r="HQ147" s="64"/>
      <c r="HR147" s="64"/>
      <c r="HS147" s="64"/>
      <c r="HT147" s="64"/>
      <c r="HU147" s="64"/>
      <c r="HV147" s="64"/>
      <c r="HW147" s="64"/>
      <c r="HX147" s="64"/>
      <c r="HY147" s="64"/>
      <c r="HZ147" s="64"/>
      <c r="IA147" s="64"/>
      <c r="IB147" s="64"/>
      <c r="IC147" s="64"/>
      <c r="ID147" s="64"/>
      <c r="IE147" s="64"/>
      <c r="IF147" s="64"/>
      <c r="IG147" s="64"/>
      <c r="IH147" s="64"/>
      <c r="II147" s="64"/>
      <c r="IJ147" s="64"/>
      <c r="IK147" s="64"/>
      <c r="IL147" s="64"/>
      <c r="IM147" s="64"/>
      <c r="IN147" s="64"/>
      <c r="IO147" s="64"/>
      <c r="IP147" s="64"/>
      <c r="IQ147" s="64"/>
      <c r="IR147" s="64"/>
      <c r="IS147" s="64"/>
      <c r="IT147" s="64"/>
      <c r="IU147" s="64"/>
      <c r="IV147" s="64"/>
      <c r="IW147" s="64"/>
      <c r="IX147" s="64"/>
      <c r="IY147" s="64"/>
      <c r="IZ147" s="64"/>
      <c r="JA147" s="64"/>
      <c r="JB147" s="64"/>
      <c r="JC147" s="64"/>
      <c r="JD147" s="64"/>
      <c r="JE147" s="64"/>
      <c r="JF147" s="64"/>
      <c r="JG147" s="64"/>
      <c r="JH147" s="64"/>
      <c r="JI147" s="64"/>
      <c r="JJ147" s="64"/>
      <c r="JK147" s="64"/>
      <c r="JL147" s="64"/>
      <c r="JM147" s="64"/>
      <c r="JN147" s="64"/>
      <c r="JO147" s="64"/>
      <c r="JP147" s="64"/>
      <c r="JQ147" s="64"/>
      <c r="JR147" s="64"/>
      <c r="JS147" s="64"/>
      <c r="JT147" s="64"/>
      <c r="JU147" s="64"/>
      <c r="JV147" s="64"/>
      <c r="JW147" s="64"/>
      <c r="JX147" s="64"/>
      <c r="JY147" s="64"/>
      <c r="JZ147" s="64"/>
      <c r="KA147" s="64"/>
      <c r="KB147" s="64"/>
      <c r="KC147" s="64"/>
      <c r="KD147" s="64"/>
      <c r="KE147" s="64"/>
      <c r="KF147" s="64"/>
      <c r="KG147" s="64"/>
      <c r="KH147" s="64"/>
      <c r="KI147" s="64"/>
      <c r="KJ147" s="64"/>
      <c r="KK147" s="64"/>
      <c r="KL147" s="64"/>
      <c r="KM147" s="64"/>
      <c r="KN147" s="64"/>
      <c r="KO147" s="64"/>
      <c r="KP147" s="64"/>
      <c r="KQ147" s="64"/>
      <c r="KR147" s="64"/>
      <c r="KS147" s="64"/>
      <c r="KT147" s="64"/>
      <c r="KU147" s="64"/>
      <c r="KV147" s="64"/>
      <c r="KW147" s="64"/>
      <c r="KX147" s="64"/>
      <c r="KY147" s="64"/>
      <c r="KZ147" s="64"/>
      <c r="LA147" s="64"/>
      <c r="LB147" s="64"/>
      <c r="LC147" s="64"/>
      <c r="LD147" s="64"/>
      <c r="LE147" s="64"/>
      <c r="LF147" s="64"/>
      <c r="LG147" s="64"/>
      <c r="LH147" s="64"/>
      <c r="LI147" s="64"/>
      <c r="LJ147" s="64"/>
      <c r="LK147" s="64"/>
      <c r="LL147" s="64"/>
      <c r="LM147" s="64"/>
      <c r="LN147" s="64"/>
      <c r="LO147" s="64"/>
      <c r="LP147" s="64"/>
      <c r="LQ147" s="64"/>
      <c r="LR147" s="64"/>
      <c r="LS147" s="64"/>
      <c r="LT147" s="64"/>
      <c r="LU147" s="64"/>
      <c r="LV147" s="64"/>
      <c r="LW147" s="64"/>
      <c r="LX147" s="64"/>
      <c r="LY147" s="64"/>
      <c r="LZ147" s="64"/>
      <c r="MA147" s="64"/>
      <c r="MB147" s="64"/>
      <c r="MC147" s="64"/>
      <c r="MD147" s="64"/>
      <c r="ME147" s="64"/>
      <c r="MF147" s="64"/>
      <c r="MG147" s="64"/>
      <c r="MH147" s="64"/>
      <c r="MI147" s="64"/>
      <c r="MJ147" s="64"/>
      <c r="MK147" s="64"/>
      <c r="ML147" s="64"/>
      <c r="MM147" s="64"/>
      <c r="MN147" s="64"/>
      <c r="MO147" s="64"/>
      <c r="MP147" s="64"/>
      <c r="MQ147" s="64"/>
      <c r="MR147" s="64"/>
      <c r="MS147" s="64"/>
      <c r="MT147" s="64"/>
      <c r="MU147" s="64"/>
      <c r="MV147" s="64"/>
      <c r="MW147" s="64"/>
      <c r="MX147" s="64"/>
      <c r="MY147" s="64"/>
      <c r="MZ147" s="64"/>
      <c r="NA147" s="64"/>
      <c r="NB147" s="64"/>
      <c r="NC147" s="64"/>
      <c r="ND147" s="64"/>
      <c r="NE147" s="64"/>
      <c r="NF147" s="64"/>
      <c r="NG147" s="64"/>
      <c r="NH147" s="64"/>
      <c r="NI147" s="64"/>
      <c r="NJ147" s="64"/>
      <c r="NK147" s="64"/>
      <c r="NL147" s="64"/>
      <c r="NM147" s="64"/>
      <c r="NN147" s="64"/>
      <c r="NO147" s="64"/>
      <c r="NP147" s="64"/>
      <c r="NQ147" s="64"/>
      <c r="NR147" s="64"/>
      <c r="NS147" s="64"/>
      <c r="NT147" s="64"/>
      <c r="NU147" s="64"/>
      <c r="NV147" s="64"/>
      <c r="NW147" s="64"/>
      <c r="NX147" s="64"/>
      <c r="NY147" s="64"/>
      <c r="NZ147" s="64"/>
      <c r="OA147" s="64"/>
      <c r="OB147" s="64"/>
      <c r="OC147" s="64"/>
      <c r="OD147" s="64"/>
      <c r="OE147" s="64"/>
      <c r="OF147" s="64"/>
      <c r="OG147" s="64"/>
      <c r="OH147" s="64"/>
      <c r="OI147" s="64"/>
      <c r="OJ147" s="64"/>
      <c r="OK147" s="64"/>
      <c r="OL147" s="64"/>
      <c r="OM147" s="64"/>
      <c r="ON147" s="64"/>
      <c r="OO147" s="64"/>
      <c r="OP147" s="64"/>
      <c r="OQ147" s="64"/>
      <c r="OR147" s="64"/>
      <c r="OS147" s="64"/>
      <c r="OT147" s="64"/>
      <c r="OU147" s="64"/>
      <c r="OV147" s="64"/>
      <c r="OW147" s="64"/>
      <c r="OX147" s="64"/>
      <c r="OY147" s="64"/>
      <c r="OZ147" s="64"/>
      <c r="PA147" s="64"/>
      <c r="PB147" s="64"/>
      <c r="PC147" s="64"/>
      <c r="PD147" s="64"/>
      <c r="PE147" s="64"/>
      <c r="PF147" s="64"/>
      <c r="PG147" s="64"/>
      <c r="PH147" s="64"/>
      <c r="PI147" s="64"/>
      <c r="PJ147" s="64"/>
      <c r="PK147" s="64"/>
      <c r="PL147" s="64"/>
      <c r="PM147" s="64"/>
      <c r="PN147" s="64"/>
      <c r="PO147" s="64"/>
      <c r="PP147" s="64"/>
      <c r="PQ147" s="64"/>
      <c r="PR147" s="64"/>
      <c r="PS147" s="64"/>
      <c r="PT147" s="64"/>
      <c r="PU147" s="64"/>
      <c r="PV147" s="64"/>
      <c r="PW147" s="64"/>
      <c r="PX147" s="64"/>
      <c r="PY147" s="64"/>
      <c r="PZ147" s="64"/>
      <c r="QA147" s="64"/>
      <c r="QB147" s="64"/>
      <c r="QC147" s="64"/>
      <c r="QD147" s="64"/>
      <c r="QE147" s="64"/>
      <c r="QF147" s="64"/>
      <c r="QG147" s="64"/>
      <c r="QH147" s="64"/>
      <c r="QI147" s="64"/>
      <c r="QJ147" s="64"/>
      <c r="QK147" s="64"/>
      <c r="QL147" s="64"/>
      <c r="QM147" s="64"/>
      <c r="QN147" s="64"/>
      <c r="QO147" s="64"/>
      <c r="QP147" s="64"/>
      <c r="QQ147" s="64"/>
      <c r="QR147" s="64"/>
      <c r="QS147" s="64"/>
      <c r="QT147" s="64"/>
      <c r="QU147" s="64"/>
      <c r="QV147" s="64"/>
      <c r="QW147" s="64"/>
      <c r="QX147" s="64"/>
      <c r="QY147" s="64"/>
      <c r="QZ147" s="64"/>
      <c r="RA147" s="64"/>
      <c r="RB147" s="64"/>
      <c r="RC147" s="64"/>
      <c r="RD147" s="64"/>
      <c r="RE147" s="64"/>
      <c r="RF147" s="64"/>
      <c r="RG147" s="64"/>
      <c r="RH147" s="64"/>
      <c r="RI147" s="64"/>
      <c r="RJ147" s="64"/>
      <c r="RK147" s="64"/>
      <c r="RL147" s="64"/>
      <c r="RM147" s="64"/>
      <c r="RN147" s="64"/>
      <c r="RO147" s="64"/>
      <c r="RP147" s="64"/>
      <c r="RQ147" s="64"/>
      <c r="RR147" s="64"/>
      <c r="RS147" s="64"/>
      <c r="RT147" s="64"/>
      <c r="RU147" s="64"/>
      <c r="RV147" s="64"/>
      <c r="RW147" s="64"/>
      <c r="RX147" s="64"/>
      <c r="RY147" s="64"/>
      <c r="RZ147" s="64"/>
      <c r="SA147" s="64"/>
      <c r="SB147" s="64"/>
      <c r="SC147" s="64"/>
      <c r="SD147" s="64"/>
      <c r="SE147" s="64"/>
      <c r="SF147" s="64"/>
      <c r="SG147" s="64"/>
      <c r="SH147" s="64"/>
      <c r="SI147" s="64"/>
      <c r="SJ147" s="64"/>
      <c r="SK147" s="64"/>
      <c r="SL147" s="64"/>
      <c r="SM147" s="64"/>
      <c r="SN147" s="64"/>
      <c r="SO147" s="64"/>
      <c r="SP147" s="64"/>
      <c r="SQ147" s="64"/>
      <c r="SR147" s="64"/>
      <c r="SS147" s="64"/>
      <c r="ST147" s="64"/>
      <c r="SU147" s="64"/>
      <c r="SV147" s="64"/>
      <c r="SW147" s="64"/>
      <c r="SX147" s="64"/>
      <c r="SY147" s="64"/>
      <c r="SZ147" s="64"/>
      <c r="TA147" s="64"/>
      <c r="TB147" s="64"/>
      <c r="TC147" s="64"/>
      <c r="TD147" s="64"/>
      <c r="TE147" s="64"/>
      <c r="TF147" s="64"/>
      <c r="TG147" s="64"/>
      <c r="TH147" s="64"/>
      <c r="TI147" s="64"/>
      <c r="TJ147" s="64"/>
      <c r="TK147" s="64"/>
      <c r="TL147" s="64"/>
      <c r="TM147" s="64"/>
      <c r="TN147" s="64"/>
      <c r="TO147" s="64"/>
      <c r="TP147" s="64"/>
      <c r="TQ147" s="64"/>
      <c r="TR147" s="64"/>
      <c r="TS147" s="64"/>
      <c r="TT147" s="64"/>
      <c r="TU147" s="64"/>
      <c r="TV147" s="64"/>
      <c r="TW147" s="64"/>
      <c r="TX147" s="64"/>
      <c r="TY147" s="64"/>
      <c r="TZ147" s="64"/>
      <c r="UA147" s="64"/>
      <c r="UB147" s="64"/>
      <c r="UC147" s="64"/>
      <c r="UD147" s="64"/>
      <c r="UE147" s="64"/>
      <c r="UF147" s="64"/>
      <c r="UG147" s="64"/>
      <c r="UH147" s="64"/>
      <c r="UI147" s="64"/>
      <c r="UJ147" s="64"/>
      <c r="UK147" s="64"/>
      <c r="UL147" s="64"/>
      <c r="UM147" s="64"/>
      <c r="UN147" s="64"/>
      <c r="UO147" s="64"/>
      <c r="UP147" s="64"/>
      <c r="UQ147" s="64"/>
      <c r="UR147" s="64"/>
      <c r="US147" s="64"/>
      <c r="UT147" s="64"/>
      <c r="UU147" s="64"/>
      <c r="UV147" s="64"/>
      <c r="UW147" s="64"/>
      <c r="UX147" s="64"/>
      <c r="UY147" s="64"/>
      <c r="UZ147" s="64"/>
      <c r="VA147" s="64"/>
      <c r="VB147" s="64"/>
      <c r="VC147" s="64"/>
      <c r="VD147" s="64"/>
      <c r="VE147" s="64"/>
      <c r="VF147" s="64"/>
      <c r="VG147" s="64"/>
      <c r="VH147" s="64"/>
      <c r="VI147" s="64"/>
      <c r="VJ147" s="64"/>
      <c r="VK147" s="64"/>
      <c r="VL147" s="64"/>
      <c r="VM147" s="64"/>
      <c r="VN147" s="64"/>
      <c r="VO147" s="64"/>
      <c r="VP147" s="64"/>
      <c r="VQ147" s="64"/>
      <c r="VR147" s="64"/>
      <c r="VS147" s="64"/>
      <c r="VT147" s="64"/>
      <c r="VU147" s="64"/>
      <c r="VV147" s="64"/>
      <c r="VW147" s="64"/>
      <c r="VX147" s="64"/>
      <c r="VY147" s="64"/>
      <c r="VZ147" s="64"/>
      <c r="WA147" s="64"/>
      <c r="WB147" s="64"/>
      <c r="WC147" s="64"/>
      <c r="WD147" s="64"/>
      <c r="WE147" s="64"/>
      <c r="WF147" s="64"/>
      <c r="WG147" s="64"/>
      <c r="WH147" s="64"/>
      <c r="WI147" s="64"/>
      <c r="WJ147" s="64"/>
      <c r="WK147" s="64"/>
      <c r="WL147" s="64"/>
      <c r="WM147" s="64"/>
      <c r="WN147" s="64"/>
      <c r="WO147" s="64"/>
      <c r="WP147" s="64"/>
      <c r="WQ147" s="64"/>
      <c r="WR147" s="64"/>
      <c r="WS147" s="64"/>
      <c r="WT147" s="64"/>
      <c r="WU147" s="64"/>
      <c r="WV147" s="64"/>
      <c r="WW147" s="64"/>
      <c r="WX147" s="64"/>
      <c r="WY147" s="64"/>
      <c r="WZ147" s="64"/>
      <c r="XA147" s="64"/>
      <c r="XB147" s="64"/>
      <c r="XC147" s="64"/>
      <c r="XD147" s="64"/>
      <c r="XE147" s="64"/>
      <c r="XF147" s="64"/>
      <c r="XG147" s="64"/>
      <c r="XH147" s="64"/>
      <c r="XI147" s="64"/>
      <c r="XJ147" s="64"/>
      <c r="XK147" s="64"/>
      <c r="XL147" s="64"/>
      <c r="XM147" s="64"/>
      <c r="XN147" s="64"/>
      <c r="XO147" s="64"/>
      <c r="XP147" s="64"/>
      <c r="XQ147" s="64"/>
      <c r="XR147" s="64"/>
      <c r="XS147" s="64"/>
      <c r="XT147" s="64"/>
      <c r="XU147" s="64"/>
      <c r="XV147" s="64"/>
      <c r="XW147" s="64"/>
      <c r="XX147" s="64"/>
      <c r="XY147" s="64"/>
      <c r="XZ147" s="64"/>
      <c r="YA147" s="64"/>
      <c r="YB147" s="64"/>
      <c r="YC147" s="64"/>
      <c r="YD147" s="64"/>
      <c r="YE147" s="64"/>
      <c r="YF147" s="64"/>
      <c r="YG147" s="64"/>
      <c r="YH147" s="64"/>
      <c r="YI147" s="64"/>
      <c r="YJ147" s="64"/>
      <c r="YK147" s="64"/>
      <c r="YL147" s="64"/>
      <c r="YM147" s="64"/>
      <c r="YN147" s="64"/>
      <c r="YO147" s="64"/>
      <c r="YP147" s="64"/>
      <c r="YQ147" s="64"/>
      <c r="YR147" s="64"/>
      <c r="YS147" s="64"/>
      <c r="YT147" s="64"/>
      <c r="YU147" s="64"/>
      <c r="YV147" s="64"/>
      <c r="YW147" s="64"/>
      <c r="YX147" s="64"/>
      <c r="YY147" s="64"/>
      <c r="YZ147" s="64"/>
      <c r="ZA147" s="64"/>
      <c r="ZB147" s="64"/>
      <c r="ZC147" s="64"/>
      <c r="ZD147" s="64"/>
      <c r="ZE147" s="64"/>
      <c r="ZF147" s="64"/>
      <c r="ZG147" s="64"/>
      <c r="ZH147" s="64"/>
      <c r="ZI147" s="64"/>
      <c r="ZJ147" s="64"/>
      <c r="ZK147" s="64"/>
      <c r="ZL147" s="64"/>
      <c r="ZM147" s="64"/>
      <c r="ZN147" s="64"/>
      <c r="ZO147" s="64"/>
      <c r="ZP147" s="64"/>
      <c r="ZQ147" s="64"/>
      <c r="ZR147" s="64"/>
      <c r="ZS147" s="64"/>
      <c r="ZT147" s="64"/>
      <c r="ZU147" s="64"/>
      <c r="ZV147" s="64"/>
      <c r="ZW147" s="64"/>
      <c r="ZX147" s="64"/>
      <c r="ZY147" s="64"/>
      <c r="ZZ147" s="64"/>
      <c r="AAA147" s="64"/>
      <c r="AAB147" s="64"/>
      <c r="AAC147" s="64"/>
      <c r="AAD147" s="64"/>
      <c r="AAE147" s="64"/>
      <c r="AAF147" s="64"/>
      <c r="AAG147" s="64"/>
      <c r="AAH147" s="64"/>
      <c r="AAI147" s="64"/>
      <c r="AAJ147" s="64"/>
      <c r="AAK147" s="64"/>
      <c r="AAL147" s="64"/>
      <c r="AAM147" s="64"/>
      <c r="AAN147" s="64"/>
      <c r="AAO147" s="64"/>
      <c r="AAP147" s="64"/>
      <c r="AAQ147" s="64"/>
      <c r="AAR147" s="64"/>
      <c r="AAS147" s="64"/>
      <c r="AAT147" s="64"/>
      <c r="AAU147" s="64"/>
      <c r="AAV147" s="64"/>
      <c r="AAW147" s="64"/>
      <c r="AAX147" s="64"/>
      <c r="AAY147" s="64"/>
      <c r="AAZ147" s="64"/>
      <c r="ABA147" s="64"/>
      <c r="ABB147" s="64"/>
      <c r="ABC147" s="64"/>
      <c r="ABD147" s="64"/>
      <c r="ABE147" s="64"/>
      <c r="ABF147" s="64"/>
      <c r="ABG147" s="64"/>
      <c r="ABH147" s="64"/>
      <c r="ABI147" s="64"/>
      <c r="ABJ147" s="64"/>
      <c r="ABK147" s="64"/>
      <c r="ABL147" s="64"/>
      <c r="ABM147" s="64"/>
      <c r="ABN147" s="64"/>
      <c r="ABO147" s="64"/>
      <c r="ABP147" s="64"/>
      <c r="ABQ147" s="64"/>
      <c r="ABR147" s="64"/>
      <c r="ABS147" s="64"/>
      <c r="ABT147" s="64"/>
      <c r="ABU147" s="64"/>
      <c r="ABV147" s="64"/>
      <c r="ABW147" s="64"/>
      <c r="ABX147" s="64"/>
      <c r="ABY147" s="64"/>
      <c r="ABZ147" s="64"/>
      <c r="ACA147" s="64"/>
      <c r="ACB147" s="64"/>
      <c r="ACC147" s="64"/>
      <c r="ACD147" s="64"/>
      <c r="ACE147" s="64"/>
      <c r="ACF147" s="64"/>
      <c r="ACG147" s="64"/>
      <c r="ACH147" s="64"/>
      <c r="ACI147" s="64"/>
      <c r="ACJ147" s="64"/>
      <c r="ACK147" s="64"/>
      <c r="ACL147" s="64"/>
      <c r="ACM147" s="64"/>
      <c r="ACN147" s="64"/>
      <c r="ACO147" s="64"/>
      <c r="ACP147" s="64"/>
      <c r="ACQ147" s="64"/>
      <c r="ACR147" s="64"/>
      <c r="ACS147" s="64"/>
      <c r="ACT147" s="64"/>
      <c r="ACU147" s="64"/>
      <c r="ACV147" s="64"/>
      <c r="ACW147" s="64"/>
      <c r="ACX147" s="64"/>
      <c r="ACY147" s="64"/>
      <c r="ACZ147" s="64"/>
      <c r="ADA147" s="64"/>
      <c r="ADB147" s="64"/>
      <c r="ADC147" s="64"/>
      <c r="ADD147" s="64"/>
      <c r="ADE147" s="64"/>
      <c r="ADF147" s="64"/>
      <c r="ADG147" s="64"/>
      <c r="ADH147" s="64"/>
      <c r="ADI147" s="64"/>
      <c r="ADJ147" s="64"/>
      <c r="ADK147" s="64"/>
      <c r="ADL147" s="64"/>
      <c r="ADM147" s="64"/>
      <c r="ADN147" s="64"/>
      <c r="ADO147" s="64"/>
      <c r="ADP147" s="64"/>
      <c r="ADQ147" s="64"/>
      <c r="ADR147" s="64"/>
      <c r="ADS147" s="64"/>
      <c r="ADT147" s="64"/>
      <c r="ADU147" s="64"/>
      <c r="ADV147" s="64"/>
      <c r="ADW147" s="64"/>
      <c r="ADX147" s="64"/>
      <c r="ADY147" s="64"/>
      <c r="ADZ147" s="64"/>
      <c r="AEA147" s="64"/>
      <c r="AEB147" s="64"/>
      <c r="AEC147" s="64"/>
      <c r="AED147" s="64"/>
      <c r="AEE147" s="64"/>
      <c r="AEF147" s="64"/>
      <c r="AEG147" s="64"/>
      <c r="AEH147" s="64"/>
      <c r="AEI147" s="64"/>
      <c r="AEJ147" s="64"/>
      <c r="AEK147" s="64"/>
      <c r="AEL147" s="64"/>
      <c r="AEM147" s="64"/>
      <c r="AEN147" s="64"/>
      <c r="AEO147" s="64"/>
      <c r="AEP147" s="64"/>
      <c r="AEQ147" s="64"/>
      <c r="AER147" s="64"/>
      <c r="AES147" s="64"/>
      <c r="AET147" s="64"/>
      <c r="AEU147" s="64"/>
      <c r="AEV147" s="64"/>
      <c r="AEW147" s="64"/>
      <c r="AEX147" s="64"/>
      <c r="AEY147" s="64"/>
      <c r="AEZ147" s="64"/>
      <c r="AFA147" s="64"/>
      <c r="AFB147" s="64"/>
      <c r="AFC147" s="64"/>
      <c r="AFD147" s="64"/>
      <c r="AFE147" s="64"/>
      <c r="AFF147" s="64"/>
      <c r="AFG147" s="64"/>
      <c r="AFH147" s="64"/>
      <c r="AFI147" s="64"/>
      <c r="AFJ147" s="64"/>
      <c r="AFK147" s="64"/>
      <c r="AFL147" s="64"/>
      <c r="AFM147" s="64"/>
      <c r="AFN147" s="64"/>
      <c r="AFO147" s="64"/>
      <c r="AFP147" s="64"/>
      <c r="AFQ147" s="64"/>
      <c r="AFR147" s="64"/>
      <c r="AFS147" s="64"/>
      <c r="AFT147" s="64"/>
      <c r="AFU147" s="64"/>
      <c r="AFV147" s="64"/>
      <c r="AFW147" s="64"/>
      <c r="AFX147" s="64"/>
      <c r="AFY147" s="64"/>
      <c r="AFZ147" s="64"/>
      <c r="AGA147" s="64"/>
      <c r="AGB147" s="64"/>
      <c r="AGC147" s="64"/>
      <c r="AGD147" s="64"/>
      <c r="AGE147" s="64"/>
      <c r="AGF147" s="64"/>
      <c r="AGG147" s="64"/>
      <c r="AGH147" s="64"/>
      <c r="AGI147" s="64"/>
      <c r="AGJ147" s="64"/>
      <c r="AGK147" s="64"/>
      <c r="AGL147" s="64"/>
      <c r="AGM147" s="64"/>
      <c r="AGN147" s="64"/>
      <c r="AGO147" s="64"/>
      <c r="AGP147" s="64"/>
      <c r="AGQ147" s="64"/>
      <c r="AGR147" s="64"/>
      <c r="AGS147" s="64"/>
      <c r="AGT147" s="64"/>
      <c r="AGU147" s="64"/>
      <c r="AGV147" s="64"/>
      <c r="AGW147" s="64"/>
      <c r="AGX147" s="64"/>
      <c r="AGY147" s="64"/>
      <c r="AGZ147" s="64"/>
      <c r="AHA147" s="64"/>
      <c r="AHB147" s="64"/>
      <c r="AHC147" s="64"/>
      <c r="AHD147" s="64"/>
      <c r="AHE147" s="64"/>
      <c r="AHF147" s="64"/>
      <c r="AHG147" s="64"/>
      <c r="AHH147" s="64"/>
      <c r="AHI147" s="64"/>
      <c r="AHJ147" s="64"/>
      <c r="AHK147" s="64"/>
      <c r="AHL147" s="64"/>
      <c r="AHM147" s="64"/>
      <c r="AHN147" s="64"/>
      <c r="AHO147" s="64"/>
      <c r="AHP147" s="64"/>
      <c r="AHQ147" s="64"/>
      <c r="AHR147" s="64"/>
      <c r="AHS147" s="64"/>
      <c r="AHT147" s="64"/>
      <c r="AHU147" s="64"/>
      <c r="AHV147" s="64"/>
      <c r="AHW147" s="64"/>
      <c r="AHX147" s="64"/>
      <c r="AHY147" s="64"/>
      <c r="AHZ147" s="64"/>
      <c r="AIA147" s="64"/>
      <c r="AIB147" s="64"/>
      <c r="AIC147" s="64"/>
      <c r="AID147" s="64"/>
      <c r="AIE147" s="64"/>
      <c r="AIF147" s="64"/>
      <c r="AIG147" s="64"/>
      <c r="AIH147" s="64"/>
      <c r="AII147" s="64"/>
      <c r="AIJ147" s="64"/>
      <c r="AIK147" s="64"/>
      <c r="AIL147" s="64"/>
      <c r="AIM147" s="64"/>
      <c r="AIN147" s="64"/>
      <c r="AIO147" s="64"/>
      <c r="AIP147" s="64"/>
      <c r="AIQ147" s="64"/>
      <c r="AIR147" s="64"/>
      <c r="AIS147" s="64"/>
      <c r="AIT147" s="64"/>
      <c r="AIU147" s="64"/>
      <c r="AIV147" s="64"/>
      <c r="AIW147" s="64"/>
      <c r="AIX147" s="64"/>
      <c r="AIY147" s="64"/>
      <c r="AIZ147" s="64"/>
      <c r="AJA147" s="64"/>
      <c r="AJB147" s="64"/>
      <c r="AJC147" s="64"/>
      <c r="AJD147" s="64"/>
      <c r="AJE147" s="64"/>
      <c r="AJF147" s="64"/>
      <c r="AJG147" s="64"/>
      <c r="AJH147" s="64"/>
      <c r="AJI147" s="64"/>
      <c r="AJJ147" s="64"/>
      <c r="AJK147" s="64"/>
      <c r="AJL147" s="64"/>
      <c r="AJM147" s="64"/>
      <c r="AJN147" s="64"/>
      <c r="AJO147" s="64"/>
      <c r="AJP147" s="64"/>
      <c r="AJQ147" s="64"/>
      <c r="AJR147" s="64"/>
      <c r="AJS147" s="64"/>
      <c r="AJT147" s="64"/>
      <c r="AJU147" s="64"/>
      <c r="AJV147" s="64"/>
      <c r="AJW147" s="64"/>
      <c r="AJX147" s="64"/>
      <c r="AJY147" s="64"/>
      <c r="AJZ147" s="64"/>
      <c r="AKA147" s="64"/>
      <c r="AKB147" s="64"/>
      <c r="AKC147" s="64"/>
      <c r="AKD147" s="64"/>
      <c r="AKE147" s="64"/>
      <c r="AKF147" s="64"/>
      <c r="AKG147" s="64"/>
      <c r="AKH147" s="64"/>
      <c r="AKI147" s="64"/>
      <c r="AKJ147" s="64"/>
      <c r="AKK147" s="64"/>
      <c r="AKL147" s="64"/>
      <c r="AKM147" s="64"/>
      <c r="AKN147" s="64"/>
      <c r="AKO147" s="64"/>
      <c r="AKP147" s="64"/>
      <c r="AKQ147" s="64"/>
      <c r="AKR147" s="64"/>
      <c r="AKS147" s="64"/>
      <c r="AKT147" s="64"/>
      <c r="AKU147" s="64"/>
      <c r="AKV147" s="64"/>
      <c r="AKW147" s="64"/>
      <c r="AKX147" s="64"/>
      <c r="AKY147" s="64"/>
      <c r="AKZ147" s="64"/>
      <c r="ALA147" s="64"/>
      <c r="ALB147" s="64"/>
      <c r="ALC147" s="64"/>
      <c r="ALD147" s="64"/>
      <c r="ALE147" s="64"/>
      <c r="ALF147" s="64"/>
      <c r="ALG147" s="64"/>
      <c r="ALH147" s="64"/>
      <c r="ALI147" s="64"/>
      <c r="ALJ147" s="64"/>
      <c r="ALK147" s="64"/>
      <c r="ALL147" s="64"/>
      <c r="ALM147" s="64"/>
      <c r="ALN147" s="64"/>
      <c r="ALO147" s="64"/>
      <c r="ALP147" s="64"/>
      <c r="ALQ147" s="64"/>
      <c r="ALR147" s="64"/>
      <c r="ALS147" s="64"/>
      <c r="ALT147" s="64"/>
      <c r="ALU147" s="64"/>
      <c r="ALV147" s="64"/>
      <c r="ALW147" s="64"/>
      <c r="ALX147" s="64"/>
      <c r="ALY147" s="64"/>
      <c r="ALZ147" s="64"/>
      <c r="AMA147" s="64"/>
      <c r="AMB147" s="64"/>
      <c r="AMC147" s="64"/>
      <c r="AMD147" s="64"/>
      <c r="AME147" s="64"/>
      <c r="AMF147" s="64"/>
      <c r="AMG147" s="64"/>
      <c r="AMH147" s="64"/>
      <c r="AMI147" s="64"/>
      <c r="AMJ147" s="64"/>
      <c r="AMK147" s="64"/>
      <c r="AML147" s="64"/>
      <c r="AMM147" s="64"/>
      <c r="AMN147" s="64"/>
      <c r="AMO147" s="64"/>
      <c r="AMP147" s="64"/>
      <c r="AMQ147" s="64"/>
      <c r="AMR147" s="64"/>
      <c r="AMS147" s="64"/>
      <c r="AMT147" s="64"/>
      <c r="AMU147" s="64"/>
      <c r="AMV147" s="64"/>
      <c r="AMW147" s="64"/>
      <c r="AMX147" s="64"/>
      <c r="AMY147" s="64"/>
      <c r="AMZ147" s="64"/>
      <c r="ANA147" s="64"/>
      <c r="ANB147" s="64"/>
      <c r="ANC147" s="64"/>
      <c r="AND147" s="64"/>
      <c r="ANE147" s="64"/>
      <c r="ANF147" s="64"/>
      <c r="ANG147" s="64"/>
      <c r="ANH147" s="64"/>
      <c r="ANI147" s="64"/>
      <c r="ANJ147" s="64"/>
      <c r="ANK147" s="64"/>
      <c r="ANL147" s="64"/>
      <c r="ANM147" s="64"/>
      <c r="ANN147" s="64"/>
      <c r="ANO147" s="64"/>
      <c r="ANP147" s="64"/>
      <c r="ANQ147" s="64"/>
      <c r="ANR147" s="64"/>
      <c r="ANS147" s="64"/>
      <c r="ANT147" s="64"/>
      <c r="ANU147" s="64"/>
      <c r="ANV147" s="64"/>
      <c r="ANW147" s="64"/>
      <c r="ANX147" s="64"/>
      <c r="ANY147" s="64"/>
      <c r="ANZ147" s="64"/>
      <c r="AOA147" s="64"/>
      <c r="AOB147" s="64"/>
      <c r="AOC147" s="64"/>
      <c r="AOD147" s="64"/>
      <c r="AOE147" s="64"/>
      <c r="AOF147" s="64"/>
      <c r="AOG147" s="64"/>
      <c r="AOH147" s="64"/>
      <c r="AOI147" s="64"/>
      <c r="AOJ147" s="64"/>
      <c r="AOK147" s="64"/>
      <c r="AOL147" s="64"/>
      <c r="AOM147" s="64"/>
      <c r="AON147" s="64"/>
      <c r="AOO147" s="64"/>
      <c r="AOP147" s="64"/>
      <c r="AOQ147" s="64"/>
      <c r="AOR147" s="64"/>
      <c r="AOS147" s="64"/>
      <c r="AOT147" s="64"/>
      <c r="AOU147" s="64"/>
      <c r="AOV147" s="64"/>
      <c r="AOW147" s="64"/>
      <c r="AOX147" s="64"/>
      <c r="AOY147" s="64"/>
      <c r="AOZ147" s="64"/>
      <c r="APA147" s="64"/>
      <c r="APB147" s="64"/>
      <c r="APC147" s="64"/>
      <c r="APD147" s="64"/>
      <c r="APE147" s="64"/>
      <c r="APF147" s="64"/>
      <c r="APG147" s="64"/>
      <c r="APH147" s="64"/>
      <c r="API147" s="64"/>
      <c r="APJ147" s="64"/>
      <c r="APK147" s="64"/>
      <c r="APL147" s="64"/>
      <c r="APM147" s="64"/>
      <c r="APN147" s="64"/>
      <c r="APO147" s="64"/>
      <c r="APP147" s="64"/>
      <c r="APQ147" s="64"/>
      <c r="APR147" s="64"/>
      <c r="APS147" s="64"/>
      <c r="APT147" s="64"/>
      <c r="APU147" s="64"/>
      <c r="APV147" s="64"/>
      <c r="APW147" s="64"/>
      <c r="APX147" s="64"/>
      <c r="APY147" s="64"/>
      <c r="APZ147" s="64"/>
      <c r="AQA147" s="64"/>
      <c r="AQB147" s="64"/>
      <c r="AQC147" s="64"/>
      <c r="AQD147" s="64"/>
      <c r="AQE147" s="64"/>
      <c r="AQF147" s="64"/>
      <c r="AQG147" s="64"/>
      <c r="AQH147" s="64"/>
      <c r="AQI147" s="64"/>
      <c r="AQJ147" s="64"/>
      <c r="AQK147" s="64"/>
      <c r="AQL147" s="64"/>
      <c r="AQM147" s="64"/>
      <c r="AQN147" s="64"/>
      <c r="AQO147" s="64"/>
      <c r="AQP147" s="64"/>
      <c r="AQQ147" s="64"/>
      <c r="AQR147" s="64"/>
      <c r="AQS147" s="64"/>
      <c r="AQT147" s="64"/>
      <c r="AQU147" s="64"/>
      <c r="AQV147" s="64"/>
      <c r="AQW147" s="64"/>
      <c r="AQX147" s="64"/>
      <c r="AQY147" s="64"/>
      <c r="AQZ147" s="64"/>
      <c r="ARA147" s="64"/>
      <c r="ARB147" s="64"/>
      <c r="ARC147" s="64"/>
      <c r="ARD147" s="64"/>
      <c r="ARE147" s="64"/>
      <c r="ARF147" s="64"/>
      <c r="ARG147" s="64"/>
      <c r="ARH147" s="64"/>
      <c r="ARI147" s="64"/>
      <c r="ARJ147" s="64"/>
      <c r="ARK147" s="64"/>
      <c r="ARL147" s="64"/>
      <c r="ARM147" s="64"/>
      <c r="ARN147" s="64"/>
      <c r="ARO147" s="64"/>
      <c r="ARP147" s="64"/>
      <c r="ARQ147" s="64"/>
      <c r="ARR147" s="64"/>
      <c r="ARS147" s="64"/>
      <c r="ART147" s="64"/>
      <c r="ARU147" s="64"/>
      <c r="ARV147" s="64"/>
      <c r="ARW147" s="64"/>
      <c r="ARX147" s="64"/>
      <c r="ARY147" s="64"/>
      <c r="ARZ147" s="64"/>
      <c r="ASA147" s="64"/>
      <c r="ASB147" s="64"/>
      <c r="ASC147" s="64"/>
      <c r="ASD147" s="64"/>
      <c r="ASE147" s="64"/>
      <c r="ASF147" s="64"/>
      <c r="ASG147" s="64"/>
      <c r="ASH147" s="64"/>
      <c r="ASI147" s="64"/>
      <c r="ASJ147" s="64"/>
      <c r="ASK147" s="64"/>
      <c r="ASL147" s="64"/>
      <c r="ASM147" s="64"/>
      <c r="ASN147" s="64"/>
      <c r="ASO147" s="64"/>
      <c r="ASP147" s="64"/>
      <c r="ASQ147" s="64"/>
      <c r="ASR147" s="64"/>
      <c r="ASS147" s="64"/>
      <c r="AST147" s="64"/>
      <c r="ASU147" s="64"/>
      <c r="ASV147" s="64"/>
      <c r="ASW147" s="64"/>
      <c r="ASX147" s="64"/>
      <c r="ASY147" s="64"/>
      <c r="ASZ147" s="64"/>
      <c r="ATA147" s="64"/>
      <c r="ATB147" s="64"/>
      <c r="ATC147" s="64"/>
      <c r="ATD147" s="64"/>
      <c r="ATE147" s="64"/>
      <c r="ATF147" s="64"/>
      <c r="ATG147" s="64"/>
      <c r="ATH147" s="64"/>
      <c r="ATI147" s="64"/>
      <c r="ATJ147" s="64"/>
      <c r="ATK147" s="64"/>
      <c r="ATL147" s="64"/>
      <c r="ATM147" s="64"/>
      <c r="ATN147" s="64"/>
      <c r="ATO147" s="64"/>
      <c r="ATP147" s="64"/>
      <c r="ATQ147" s="64"/>
      <c r="ATR147" s="64"/>
      <c r="ATS147" s="64"/>
      <c r="ATT147" s="64"/>
      <c r="ATU147" s="64"/>
      <c r="ATV147" s="64"/>
      <c r="ATW147" s="64"/>
      <c r="ATX147" s="64"/>
      <c r="ATY147" s="64"/>
      <c r="ATZ147" s="64"/>
      <c r="AUA147" s="64"/>
      <c r="AUB147" s="64"/>
      <c r="AUC147" s="64"/>
      <c r="AUD147" s="64"/>
      <c r="AUE147" s="64"/>
      <c r="AUF147" s="64"/>
      <c r="AUG147" s="64"/>
      <c r="AUH147" s="64"/>
      <c r="AUI147" s="64"/>
      <c r="AUJ147" s="64"/>
      <c r="AUK147" s="64"/>
      <c r="AUL147" s="64"/>
      <c r="AUM147" s="64"/>
      <c r="AUN147" s="64"/>
      <c r="AUO147" s="64"/>
      <c r="AUP147" s="64"/>
      <c r="AUQ147" s="64"/>
      <c r="AUR147" s="64"/>
      <c r="AUS147" s="64"/>
      <c r="AUT147" s="64"/>
      <c r="AUU147" s="64"/>
      <c r="AUV147" s="64"/>
      <c r="AUW147" s="64"/>
      <c r="AUX147" s="64"/>
      <c r="AUY147" s="64"/>
      <c r="AUZ147" s="64"/>
      <c r="AVA147" s="64"/>
      <c r="AVB147" s="64"/>
      <c r="AVC147" s="64"/>
      <c r="AVD147" s="64"/>
      <c r="AVE147" s="64"/>
      <c r="AVF147" s="64"/>
      <c r="AVG147" s="64"/>
      <c r="AVH147" s="64"/>
      <c r="AVI147" s="64"/>
      <c r="AVJ147" s="64"/>
      <c r="AVK147" s="64"/>
      <c r="AVL147" s="64"/>
      <c r="AVM147" s="64"/>
      <c r="AVN147" s="64"/>
      <c r="AVO147" s="64"/>
      <c r="AVP147" s="64"/>
      <c r="AVQ147" s="64"/>
      <c r="AVR147" s="64"/>
      <c r="AVS147" s="64"/>
      <c r="AVT147" s="64"/>
      <c r="AVU147" s="64"/>
      <c r="AVV147" s="64"/>
      <c r="AVW147" s="64"/>
      <c r="AVX147" s="64"/>
      <c r="AVY147" s="64"/>
      <c r="AVZ147" s="64"/>
      <c r="AWA147" s="64"/>
      <c r="AWB147" s="64"/>
      <c r="AWC147" s="64"/>
      <c r="AWD147" s="64"/>
      <c r="AWE147" s="64"/>
      <c r="AWF147" s="64"/>
      <c r="AWG147" s="64"/>
      <c r="AWH147" s="64"/>
      <c r="AWI147" s="64"/>
      <c r="AWJ147" s="64"/>
      <c r="AWK147" s="64"/>
      <c r="AWL147" s="64"/>
      <c r="AWM147" s="64"/>
      <c r="AWN147" s="64"/>
      <c r="AWO147" s="64"/>
      <c r="AWP147" s="64"/>
      <c r="AWQ147" s="64"/>
      <c r="AWR147" s="64"/>
      <c r="AWS147" s="64"/>
      <c r="AWT147" s="64"/>
      <c r="AWU147" s="64"/>
      <c r="AWV147" s="64"/>
      <c r="AWW147" s="64"/>
      <c r="AWX147" s="64"/>
      <c r="AWY147" s="64"/>
      <c r="AWZ147" s="64"/>
      <c r="AXA147" s="64"/>
      <c r="AXB147" s="64"/>
      <c r="AXC147" s="64"/>
      <c r="AXD147" s="64"/>
      <c r="AXE147" s="64"/>
      <c r="AXF147" s="64"/>
      <c r="AXG147" s="64"/>
      <c r="AXH147" s="64"/>
      <c r="AXI147" s="64"/>
      <c r="AXJ147" s="64"/>
      <c r="AXK147" s="64"/>
      <c r="AXL147" s="64"/>
      <c r="AXM147" s="64"/>
      <c r="AXN147" s="64"/>
      <c r="AXO147" s="64"/>
      <c r="AXP147" s="64"/>
      <c r="AXQ147" s="64"/>
      <c r="AXR147" s="64"/>
      <c r="AXS147" s="64"/>
      <c r="AXT147" s="64"/>
      <c r="AXU147" s="64"/>
      <c r="AXV147" s="64"/>
      <c r="AXW147" s="64"/>
      <c r="AXX147" s="64"/>
      <c r="AXY147" s="64"/>
      <c r="AXZ147" s="64"/>
      <c r="AYA147" s="64"/>
      <c r="AYB147" s="64"/>
      <c r="AYC147" s="64"/>
      <c r="AYD147" s="64"/>
      <c r="AYE147" s="64"/>
      <c r="AYF147" s="64"/>
      <c r="AYG147" s="64"/>
      <c r="AYH147" s="64"/>
      <c r="AYI147" s="64"/>
      <c r="AYJ147" s="64"/>
      <c r="AYK147" s="64"/>
      <c r="AYL147" s="64"/>
      <c r="AYM147" s="64"/>
      <c r="AYN147" s="64"/>
      <c r="AYO147" s="64"/>
      <c r="AYP147" s="64"/>
      <c r="AYQ147" s="64"/>
      <c r="AYR147" s="64"/>
      <c r="AYS147" s="64"/>
      <c r="AYT147" s="64"/>
      <c r="AYU147" s="64"/>
      <c r="AYV147" s="64"/>
      <c r="AYW147" s="64"/>
      <c r="AYX147" s="64"/>
      <c r="AYY147" s="64"/>
      <c r="AYZ147" s="64"/>
      <c r="AZA147" s="64"/>
      <c r="AZB147" s="64"/>
      <c r="AZC147" s="64"/>
      <c r="AZD147" s="64"/>
      <c r="AZE147" s="64"/>
      <c r="AZF147" s="64"/>
      <c r="AZG147" s="64"/>
      <c r="AZH147" s="64"/>
      <c r="AZI147" s="64"/>
      <c r="AZJ147" s="64"/>
      <c r="AZK147" s="64"/>
      <c r="AZL147" s="64"/>
      <c r="AZM147" s="64"/>
      <c r="AZN147" s="64"/>
      <c r="AZO147" s="64"/>
      <c r="AZP147" s="64"/>
      <c r="AZQ147" s="64"/>
      <c r="AZR147" s="64"/>
      <c r="AZS147" s="64"/>
      <c r="AZT147" s="64"/>
      <c r="AZU147" s="64"/>
      <c r="AZV147" s="64"/>
      <c r="AZW147" s="64"/>
      <c r="AZX147" s="64"/>
      <c r="AZY147" s="64"/>
      <c r="AZZ147" s="64"/>
      <c r="BAA147" s="64"/>
      <c r="BAB147" s="64"/>
      <c r="BAC147" s="64"/>
      <c r="BAD147" s="64"/>
      <c r="BAE147" s="64"/>
      <c r="BAF147" s="64"/>
      <c r="BAG147" s="64"/>
      <c r="BAH147" s="64"/>
      <c r="BAI147" s="64"/>
      <c r="BAJ147" s="64"/>
      <c r="BAK147" s="64"/>
      <c r="BAL147" s="64"/>
      <c r="BAM147" s="64"/>
      <c r="BAN147" s="64"/>
      <c r="BAO147" s="64"/>
      <c r="BAP147" s="64"/>
      <c r="BAQ147" s="64"/>
      <c r="BAR147" s="64"/>
      <c r="BAS147" s="64"/>
      <c r="BAT147" s="64"/>
      <c r="BAU147" s="64"/>
      <c r="BAV147" s="64"/>
      <c r="BAW147" s="64"/>
      <c r="BAX147" s="64"/>
      <c r="BAY147" s="64"/>
      <c r="BAZ147" s="64"/>
      <c r="BBA147" s="64"/>
      <c r="BBB147" s="64"/>
      <c r="BBC147" s="64"/>
      <c r="BBD147" s="64"/>
      <c r="BBE147" s="64"/>
      <c r="BBF147" s="64"/>
      <c r="BBG147" s="64"/>
      <c r="BBH147" s="64"/>
      <c r="BBI147" s="64"/>
      <c r="BBJ147" s="64"/>
      <c r="BBK147" s="64"/>
      <c r="BBL147" s="64"/>
      <c r="BBM147" s="64"/>
      <c r="BBN147" s="64"/>
      <c r="BBO147" s="64"/>
      <c r="BBP147" s="64"/>
      <c r="BBQ147" s="64"/>
      <c r="BBR147" s="64"/>
      <c r="BBS147" s="64"/>
      <c r="BBT147" s="64"/>
      <c r="BBU147" s="64"/>
      <c r="BBV147" s="64"/>
      <c r="BBW147" s="64"/>
      <c r="BBX147" s="64"/>
      <c r="BBY147" s="64"/>
      <c r="BBZ147" s="64"/>
      <c r="BCA147" s="64"/>
      <c r="BCB147" s="64"/>
      <c r="BCC147" s="64"/>
      <c r="BCD147" s="64"/>
      <c r="BCE147" s="64"/>
      <c r="BCF147" s="64"/>
      <c r="BCG147" s="64"/>
      <c r="BCH147" s="64"/>
      <c r="BCI147" s="64"/>
      <c r="BCJ147" s="64"/>
      <c r="BCK147" s="64"/>
      <c r="BCL147" s="64"/>
      <c r="BCM147" s="64"/>
      <c r="BCN147" s="64"/>
      <c r="BCO147" s="64"/>
      <c r="BCP147" s="64"/>
      <c r="BCQ147" s="64"/>
      <c r="BCR147" s="64"/>
      <c r="BCS147" s="64"/>
      <c r="BCT147" s="64"/>
      <c r="BCU147" s="64"/>
      <c r="BCV147" s="64"/>
      <c r="BCW147" s="64"/>
      <c r="BCX147" s="64"/>
      <c r="BCY147" s="64"/>
      <c r="BCZ147" s="64"/>
      <c r="BDA147" s="64"/>
      <c r="BDB147" s="64"/>
      <c r="BDC147" s="64"/>
      <c r="BDD147" s="64"/>
      <c r="BDE147" s="64"/>
      <c r="BDF147" s="64"/>
      <c r="BDG147" s="64"/>
      <c r="BDH147" s="64"/>
      <c r="BDI147" s="64"/>
      <c r="BDJ147" s="64"/>
      <c r="BDK147" s="64"/>
      <c r="BDL147" s="64"/>
      <c r="BDM147" s="64"/>
      <c r="BDN147" s="64"/>
      <c r="BDO147" s="64"/>
      <c r="BDP147" s="64"/>
      <c r="BDQ147" s="64"/>
      <c r="BDR147" s="64"/>
      <c r="BDS147" s="64"/>
      <c r="BDT147" s="64"/>
      <c r="BDU147" s="64"/>
      <c r="BDV147" s="64"/>
      <c r="BDW147" s="64"/>
      <c r="BDX147" s="64"/>
      <c r="BDY147" s="64"/>
      <c r="BDZ147" s="64"/>
      <c r="BEA147" s="64"/>
      <c r="BEB147" s="64"/>
      <c r="BEC147" s="64"/>
      <c r="BED147" s="64"/>
      <c r="BEE147" s="64"/>
      <c r="BEF147" s="64"/>
      <c r="BEG147" s="64"/>
      <c r="BEH147" s="64"/>
      <c r="BEI147" s="64"/>
      <c r="BEJ147" s="64"/>
      <c r="BEK147" s="64"/>
      <c r="BEL147" s="64"/>
      <c r="BEM147" s="64"/>
      <c r="BEN147" s="64"/>
      <c r="BEO147" s="64"/>
      <c r="BEP147" s="64"/>
      <c r="BEQ147" s="64"/>
      <c r="BER147" s="64"/>
      <c r="BES147" s="64"/>
      <c r="BET147" s="64"/>
      <c r="BEU147" s="64"/>
      <c r="BEV147" s="64"/>
      <c r="BEW147" s="64"/>
      <c r="BEX147" s="64"/>
      <c r="BEY147" s="64"/>
      <c r="BEZ147" s="64"/>
      <c r="BFA147" s="64"/>
      <c r="BFB147" s="64"/>
      <c r="BFC147" s="64"/>
      <c r="BFD147" s="64"/>
      <c r="BFE147" s="64"/>
      <c r="BFF147" s="64"/>
      <c r="BFG147" s="64"/>
      <c r="BFH147" s="64"/>
      <c r="BFI147" s="64"/>
      <c r="BFJ147" s="64"/>
      <c r="BFK147" s="64"/>
      <c r="BFL147" s="64"/>
      <c r="BFM147" s="64"/>
      <c r="BFN147" s="64"/>
      <c r="BFO147" s="64"/>
      <c r="BFP147" s="64"/>
      <c r="BFQ147" s="64"/>
      <c r="BFR147" s="64"/>
      <c r="BFS147" s="64"/>
      <c r="BFT147" s="64"/>
      <c r="BFU147" s="64"/>
      <c r="BFV147" s="64"/>
      <c r="BFW147" s="64"/>
      <c r="BFX147" s="64"/>
      <c r="BFY147" s="64"/>
      <c r="BFZ147" s="64"/>
      <c r="BGA147" s="64"/>
      <c r="BGB147" s="64"/>
      <c r="BGC147" s="64"/>
      <c r="BGD147" s="64"/>
      <c r="BGE147" s="64"/>
      <c r="BGF147" s="64"/>
      <c r="BGG147" s="64"/>
      <c r="BGH147" s="64"/>
      <c r="BGI147" s="64"/>
      <c r="BGJ147" s="64"/>
      <c r="BGK147" s="64"/>
      <c r="BGL147" s="64"/>
      <c r="BGM147" s="64"/>
      <c r="BGN147" s="64"/>
      <c r="BGO147" s="64"/>
      <c r="BGP147" s="64"/>
      <c r="BGQ147" s="64"/>
      <c r="BGR147" s="64"/>
      <c r="BGS147" s="64"/>
      <c r="BGT147" s="64"/>
      <c r="BGU147" s="64"/>
      <c r="BGV147" s="64"/>
      <c r="BGW147" s="64"/>
      <c r="BGX147" s="64"/>
      <c r="BGY147" s="64"/>
      <c r="BGZ147" s="64"/>
      <c r="BHA147" s="64"/>
      <c r="BHB147" s="64"/>
      <c r="BHC147" s="64"/>
      <c r="BHD147" s="64"/>
      <c r="BHE147" s="64"/>
      <c r="BHF147" s="64"/>
      <c r="BHG147" s="64"/>
      <c r="BHH147" s="64"/>
      <c r="BHI147" s="64"/>
      <c r="BHJ147" s="64"/>
      <c r="BHK147" s="64"/>
      <c r="BHL147" s="64"/>
      <c r="BHM147" s="64"/>
      <c r="BHN147" s="64"/>
      <c r="BHO147" s="64"/>
      <c r="BHP147" s="64"/>
      <c r="BHQ147" s="64"/>
      <c r="BHR147" s="64"/>
      <c r="BHS147" s="64"/>
      <c r="BHT147" s="64"/>
      <c r="BHU147" s="64"/>
      <c r="BHV147" s="64"/>
      <c r="BHW147" s="64"/>
      <c r="BHX147" s="64"/>
      <c r="BHY147" s="64"/>
      <c r="BHZ147" s="64"/>
      <c r="BIA147" s="64"/>
      <c r="BIB147" s="64"/>
      <c r="BIC147" s="64"/>
      <c r="BID147" s="64"/>
      <c r="BIE147" s="64"/>
      <c r="BIF147" s="64"/>
      <c r="BIG147" s="64"/>
      <c r="BIH147" s="64"/>
      <c r="BII147" s="64"/>
      <c r="BIJ147" s="64"/>
      <c r="BIK147" s="64"/>
      <c r="BIL147" s="64"/>
      <c r="BIM147" s="64"/>
      <c r="BIN147" s="64"/>
      <c r="BIO147" s="64"/>
      <c r="BIP147" s="64"/>
      <c r="BIQ147" s="64"/>
      <c r="BIR147" s="64"/>
      <c r="BIS147" s="64"/>
      <c r="BIT147" s="64"/>
      <c r="BIU147" s="64"/>
      <c r="BIV147" s="64"/>
      <c r="BIW147" s="64"/>
      <c r="BIX147" s="64"/>
      <c r="BIY147" s="64"/>
      <c r="BIZ147" s="64"/>
      <c r="BJA147" s="64"/>
      <c r="BJB147" s="64"/>
      <c r="BJC147" s="64"/>
      <c r="BJD147" s="64"/>
      <c r="BJE147" s="64"/>
      <c r="BJF147" s="64"/>
      <c r="BJG147" s="64"/>
      <c r="BJH147" s="64"/>
      <c r="BJI147" s="64"/>
      <c r="BJJ147" s="64"/>
      <c r="BJK147" s="64"/>
      <c r="BJL147" s="64"/>
      <c r="BJM147" s="64"/>
      <c r="BJN147" s="64"/>
      <c r="BJO147" s="64"/>
      <c r="BJP147" s="64"/>
      <c r="BJQ147" s="64"/>
      <c r="BJR147" s="64"/>
      <c r="BJS147" s="64"/>
      <c r="BJT147" s="64"/>
      <c r="BJU147" s="64"/>
      <c r="BJV147" s="64"/>
      <c r="BJW147" s="64"/>
      <c r="BJX147" s="64"/>
      <c r="BJY147" s="64"/>
      <c r="BJZ147" s="64"/>
      <c r="BKA147" s="64"/>
      <c r="BKB147" s="64"/>
      <c r="BKC147" s="64"/>
      <c r="BKD147" s="64"/>
      <c r="BKE147" s="64"/>
      <c r="BKF147" s="64"/>
      <c r="BKG147" s="64"/>
      <c r="BKH147" s="64"/>
      <c r="BKI147" s="64"/>
      <c r="BKJ147" s="64"/>
      <c r="BKK147" s="64"/>
      <c r="BKL147" s="64"/>
      <c r="BKM147" s="64"/>
      <c r="BKN147" s="64"/>
      <c r="BKO147" s="64"/>
      <c r="BKP147" s="64"/>
      <c r="BKQ147" s="64"/>
      <c r="BKR147" s="64"/>
      <c r="BKS147" s="64"/>
      <c r="BKT147" s="64"/>
      <c r="BKU147" s="64"/>
      <c r="BKV147" s="64"/>
      <c r="BKW147" s="64"/>
      <c r="BKX147" s="64"/>
      <c r="BKY147" s="64"/>
      <c r="BKZ147" s="64"/>
      <c r="BLA147" s="64"/>
      <c r="BLB147" s="64"/>
      <c r="BLC147" s="64"/>
      <c r="BLD147" s="64"/>
      <c r="BLE147" s="64"/>
      <c r="BLF147" s="64"/>
      <c r="BLG147" s="64"/>
      <c r="BLH147" s="64"/>
      <c r="BLI147" s="64"/>
      <c r="BLJ147" s="64"/>
      <c r="BLK147" s="64"/>
      <c r="BLL147" s="64"/>
      <c r="BLM147" s="64"/>
      <c r="BLN147" s="64"/>
      <c r="BLO147" s="64"/>
      <c r="BLP147" s="64"/>
      <c r="BLQ147" s="64"/>
      <c r="BLR147" s="64"/>
      <c r="BLS147" s="64"/>
      <c r="BLT147" s="64"/>
      <c r="BLU147" s="64"/>
      <c r="BLV147" s="64"/>
      <c r="BLW147" s="64"/>
      <c r="BLX147" s="64"/>
      <c r="BLY147" s="64"/>
      <c r="BLZ147" s="64"/>
      <c r="BMA147" s="64"/>
      <c r="BMB147" s="64"/>
      <c r="BMC147" s="64"/>
      <c r="BMD147" s="64"/>
      <c r="BME147" s="64"/>
      <c r="BMF147" s="64"/>
      <c r="BMG147" s="64"/>
      <c r="BMH147" s="64"/>
      <c r="BMI147" s="64"/>
      <c r="BMJ147" s="64"/>
      <c r="BMK147" s="64"/>
      <c r="BML147" s="64"/>
      <c r="BMM147" s="64"/>
      <c r="BMN147" s="64"/>
      <c r="BMO147" s="64"/>
      <c r="BMP147" s="64"/>
      <c r="BMQ147" s="64"/>
      <c r="BMR147" s="64"/>
      <c r="BMS147" s="64"/>
      <c r="BMT147" s="64"/>
      <c r="BMU147" s="64"/>
      <c r="BMV147" s="64"/>
      <c r="BMW147" s="64"/>
      <c r="BMX147" s="64"/>
      <c r="BMY147" s="64"/>
      <c r="BMZ147" s="64"/>
      <c r="BNA147" s="64"/>
      <c r="BNB147" s="64"/>
      <c r="BNC147" s="64"/>
      <c r="BND147" s="64"/>
      <c r="BNE147" s="64"/>
      <c r="BNF147" s="64"/>
      <c r="BNG147" s="64"/>
      <c r="BNH147" s="64"/>
      <c r="BNI147" s="64"/>
      <c r="BNJ147" s="64"/>
      <c r="BNK147" s="64"/>
      <c r="BNL147" s="64"/>
      <c r="BNM147" s="64"/>
      <c r="BNN147" s="64"/>
      <c r="BNO147" s="64"/>
      <c r="BNP147" s="64"/>
      <c r="BNQ147" s="64"/>
      <c r="BNR147" s="64"/>
      <c r="BNS147" s="64"/>
      <c r="BNT147" s="64"/>
      <c r="BNU147" s="64"/>
      <c r="BNV147" s="64"/>
      <c r="BNW147" s="64"/>
      <c r="BNX147" s="64"/>
      <c r="BNY147" s="64"/>
      <c r="BNZ147" s="64"/>
      <c r="BOA147" s="64"/>
      <c r="BOB147" s="64"/>
      <c r="BOC147" s="64"/>
      <c r="BOD147" s="64"/>
      <c r="BOE147" s="64"/>
      <c r="BOF147" s="64"/>
      <c r="BOG147" s="64"/>
      <c r="BOH147" s="64"/>
      <c r="BOI147" s="64"/>
      <c r="BOJ147" s="64"/>
      <c r="BOK147" s="64"/>
      <c r="BOL147" s="64"/>
      <c r="BOM147" s="64"/>
      <c r="BON147" s="64"/>
      <c r="BOO147" s="64"/>
      <c r="BOP147" s="64"/>
      <c r="BOQ147" s="64"/>
      <c r="BOR147" s="64"/>
      <c r="BOS147" s="64"/>
      <c r="BOT147" s="64"/>
      <c r="BOU147" s="64"/>
      <c r="BOV147" s="64"/>
      <c r="BOW147" s="64"/>
      <c r="BOX147" s="64"/>
      <c r="BOY147" s="64"/>
      <c r="BOZ147" s="64"/>
      <c r="BPA147" s="64"/>
      <c r="BPB147" s="64"/>
      <c r="BPC147" s="64"/>
      <c r="BPD147" s="64"/>
      <c r="BPE147" s="64"/>
      <c r="BPF147" s="64"/>
      <c r="BPG147" s="64"/>
      <c r="BPH147" s="64"/>
      <c r="BPI147" s="64"/>
      <c r="BPJ147" s="64"/>
      <c r="BPK147" s="64"/>
      <c r="BPL147" s="64"/>
      <c r="BPM147" s="64"/>
      <c r="BPN147" s="64"/>
      <c r="BPO147" s="64"/>
      <c r="BPP147" s="64"/>
      <c r="BPQ147" s="64"/>
      <c r="BPR147" s="64"/>
      <c r="BPS147" s="64"/>
      <c r="BPT147" s="64"/>
      <c r="BPU147" s="64"/>
      <c r="BPV147" s="64"/>
      <c r="BPW147" s="64"/>
      <c r="BPX147" s="64"/>
      <c r="BPY147" s="64"/>
      <c r="BPZ147" s="64"/>
      <c r="BQA147" s="64"/>
      <c r="BQB147" s="64"/>
      <c r="BQC147" s="64"/>
      <c r="BQD147" s="64"/>
      <c r="BQE147" s="64"/>
      <c r="BQF147" s="64"/>
      <c r="BQG147" s="64"/>
      <c r="BQH147" s="64"/>
      <c r="BQI147" s="64"/>
      <c r="BQJ147" s="64"/>
      <c r="BQK147" s="64"/>
      <c r="BQL147" s="64"/>
      <c r="BQM147" s="64"/>
      <c r="BQN147" s="64"/>
      <c r="BQO147" s="64"/>
      <c r="BQP147" s="64"/>
      <c r="BQQ147" s="64"/>
      <c r="BQR147" s="64"/>
      <c r="BQS147" s="64"/>
      <c r="BQT147" s="64"/>
      <c r="BQU147" s="64"/>
      <c r="BQV147" s="64"/>
      <c r="BQW147" s="64"/>
      <c r="BQX147" s="64"/>
      <c r="BQY147" s="64"/>
      <c r="BQZ147" s="64"/>
      <c r="BRA147" s="64"/>
      <c r="BRB147" s="64"/>
      <c r="BRC147" s="64"/>
      <c r="BRD147" s="64"/>
      <c r="BRE147" s="64"/>
      <c r="BRF147" s="64"/>
      <c r="BRG147" s="64"/>
      <c r="BRH147" s="64"/>
      <c r="BRI147" s="64"/>
      <c r="BRJ147" s="64"/>
      <c r="BRK147" s="64"/>
      <c r="BRL147" s="64"/>
      <c r="BRM147" s="64"/>
      <c r="BRN147" s="64"/>
      <c r="BRO147" s="64"/>
      <c r="BRP147" s="64"/>
      <c r="BRQ147" s="64"/>
      <c r="BRR147" s="64"/>
      <c r="BRS147" s="64"/>
      <c r="BRT147" s="64"/>
      <c r="BRU147" s="64"/>
      <c r="BRV147" s="64"/>
      <c r="BRW147" s="64"/>
      <c r="BRX147" s="64"/>
      <c r="BRY147" s="64"/>
      <c r="BRZ147" s="64"/>
      <c r="BSA147" s="64"/>
      <c r="BSB147" s="64"/>
      <c r="BSC147" s="64"/>
      <c r="BSD147" s="64"/>
      <c r="BSE147" s="64"/>
      <c r="BSF147" s="64"/>
      <c r="BSG147" s="64"/>
      <c r="BSH147" s="64"/>
      <c r="BSI147" s="64"/>
      <c r="BSJ147" s="64"/>
      <c r="BSK147" s="64"/>
      <c r="BSL147" s="64"/>
      <c r="BSM147" s="64"/>
      <c r="BSN147" s="64"/>
      <c r="BSO147" s="64"/>
      <c r="BSP147" s="64"/>
      <c r="BSQ147" s="64"/>
      <c r="BSR147" s="64"/>
      <c r="BSS147" s="64"/>
      <c r="BST147" s="64"/>
      <c r="BSU147" s="64"/>
      <c r="BSV147" s="64"/>
      <c r="BSW147" s="64"/>
      <c r="BSX147" s="64"/>
      <c r="BSY147" s="64"/>
      <c r="BSZ147" s="64"/>
      <c r="BTA147" s="64"/>
      <c r="BTB147" s="64"/>
      <c r="BTC147" s="64"/>
      <c r="BTD147" s="64"/>
      <c r="BTE147" s="64"/>
      <c r="BTF147" s="64"/>
      <c r="BTG147" s="64"/>
      <c r="BTH147" s="64"/>
      <c r="BTI147" s="64"/>
      <c r="BTJ147" s="64"/>
      <c r="BTK147" s="64"/>
      <c r="BTL147" s="64"/>
      <c r="BTM147" s="64"/>
      <c r="BTN147" s="64"/>
      <c r="BTO147" s="64"/>
      <c r="BTP147" s="64"/>
      <c r="BTQ147" s="64"/>
      <c r="BTR147" s="64"/>
      <c r="BTS147" s="64"/>
      <c r="BTT147" s="64"/>
      <c r="BTU147" s="64"/>
      <c r="BTV147" s="64"/>
      <c r="BTW147" s="64"/>
      <c r="BTX147" s="64"/>
      <c r="BTY147" s="64"/>
      <c r="BTZ147" s="64"/>
      <c r="BUA147" s="64"/>
      <c r="BUB147" s="64"/>
      <c r="BUC147" s="64"/>
      <c r="BUD147" s="64"/>
      <c r="BUE147" s="64"/>
      <c r="BUF147" s="64"/>
      <c r="BUG147" s="64"/>
      <c r="BUH147" s="64"/>
      <c r="BUI147" s="64"/>
      <c r="BUJ147" s="64"/>
      <c r="BUK147" s="64"/>
      <c r="BUL147" s="64"/>
      <c r="BUM147" s="64"/>
      <c r="BUN147" s="64"/>
      <c r="BUO147" s="64"/>
      <c r="BUP147" s="64"/>
      <c r="BUQ147" s="64"/>
      <c r="BUR147" s="64"/>
      <c r="BUS147" s="64"/>
      <c r="BUT147" s="64"/>
      <c r="BUU147" s="64"/>
      <c r="BUV147" s="64"/>
      <c r="BUW147" s="64"/>
      <c r="BUX147" s="64"/>
      <c r="BUY147" s="64"/>
      <c r="BUZ147" s="64"/>
      <c r="BVA147" s="64"/>
      <c r="BVB147" s="64"/>
      <c r="BVC147" s="64"/>
      <c r="BVD147" s="64"/>
      <c r="BVE147" s="64"/>
      <c r="BVF147" s="64"/>
      <c r="BVG147" s="64"/>
      <c r="BVH147" s="64"/>
      <c r="BVI147" s="64"/>
      <c r="BVJ147" s="64"/>
      <c r="BVK147" s="64"/>
      <c r="BVL147" s="64"/>
      <c r="BVM147" s="64"/>
      <c r="BVN147" s="64"/>
      <c r="BVO147" s="64"/>
      <c r="BVP147" s="64"/>
      <c r="BVQ147" s="64"/>
      <c r="BVR147" s="64"/>
      <c r="BVS147" s="64"/>
      <c r="BVT147" s="64"/>
      <c r="BVU147" s="64"/>
      <c r="BVV147" s="64"/>
      <c r="BVW147" s="64"/>
      <c r="BVX147" s="64"/>
      <c r="BVY147" s="64"/>
      <c r="BVZ147" s="64"/>
      <c r="BWA147" s="64"/>
      <c r="BWB147" s="64"/>
      <c r="BWC147" s="64"/>
      <c r="BWD147" s="64"/>
      <c r="BWE147" s="64"/>
      <c r="BWF147" s="64"/>
      <c r="BWG147" s="64"/>
      <c r="BWH147" s="64"/>
      <c r="BWI147" s="64"/>
      <c r="BWJ147" s="64"/>
      <c r="BWK147" s="64"/>
      <c r="BWL147" s="64"/>
      <c r="BWM147" s="64"/>
      <c r="BWN147" s="64"/>
      <c r="BWO147" s="64"/>
      <c r="BWP147" s="64"/>
      <c r="BWQ147" s="64"/>
      <c r="BWR147" s="64"/>
      <c r="BWS147" s="64"/>
      <c r="BWT147" s="64"/>
      <c r="BWU147" s="64"/>
      <c r="BWV147" s="64"/>
      <c r="BWW147" s="64"/>
      <c r="BWX147" s="64"/>
      <c r="BWY147" s="64"/>
      <c r="BWZ147" s="64"/>
      <c r="BXA147" s="64"/>
      <c r="BXB147" s="64"/>
      <c r="BXC147" s="64"/>
      <c r="BXD147" s="64"/>
      <c r="BXE147" s="64"/>
      <c r="BXF147" s="64"/>
      <c r="BXG147" s="64"/>
      <c r="BXH147" s="64"/>
      <c r="BXI147" s="64"/>
      <c r="BXJ147" s="64"/>
      <c r="BXK147" s="64"/>
      <c r="BXL147" s="64"/>
      <c r="BXM147" s="64"/>
      <c r="BXN147" s="64"/>
      <c r="BXO147" s="64"/>
      <c r="BXP147" s="64"/>
      <c r="BXQ147" s="64"/>
      <c r="BXR147" s="64"/>
      <c r="BXS147" s="64"/>
      <c r="BXT147" s="64"/>
      <c r="BXU147" s="64"/>
      <c r="BXV147" s="64"/>
      <c r="BXW147" s="64"/>
      <c r="BXX147" s="64"/>
      <c r="BXY147" s="64"/>
      <c r="BXZ147" s="64"/>
      <c r="BYA147" s="64"/>
      <c r="BYB147" s="64"/>
      <c r="BYC147" s="64"/>
      <c r="BYD147" s="64"/>
      <c r="BYE147" s="64"/>
      <c r="BYF147" s="64"/>
      <c r="BYG147" s="64"/>
      <c r="BYH147" s="64"/>
      <c r="BYI147" s="64"/>
      <c r="BYJ147" s="64"/>
      <c r="BYK147" s="64"/>
      <c r="BYL147" s="64"/>
      <c r="BYM147" s="64"/>
      <c r="BYN147" s="64"/>
      <c r="BYO147" s="64"/>
      <c r="BYP147" s="64"/>
      <c r="BYQ147" s="64"/>
      <c r="BYR147" s="64"/>
      <c r="BYS147" s="64"/>
      <c r="BYT147" s="64"/>
      <c r="BYU147" s="64"/>
      <c r="BYV147" s="64"/>
      <c r="BYW147" s="64"/>
      <c r="BYX147" s="64"/>
      <c r="BYY147" s="64"/>
      <c r="BYZ147" s="64"/>
      <c r="BZA147" s="64"/>
      <c r="BZB147" s="64"/>
      <c r="BZC147" s="64"/>
      <c r="BZD147" s="64"/>
      <c r="BZE147" s="64"/>
      <c r="BZF147" s="64"/>
      <c r="BZG147" s="64"/>
      <c r="BZH147" s="64"/>
      <c r="BZI147" s="64"/>
      <c r="BZJ147" s="64"/>
      <c r="BZK147" s="64"/>
      <c r="BZL147" s="64"/>
      <c r="BZM147" s="64"/>
      <c r="BZN147" s="64"/>
      <c r="BZO147" s="64"/>
      <c r="BZP147" s="64"/>
      <c r="BZQ147" s="64"/>
      <c r="BZR147" s="64"/>
      <c r="BZS147" s="64"/>
      <c r="BZT147" s="64"/>
      <c r="BZU147" s="64"/>
      <c r="BZV147" s="64"/>
      <c r="BZW147" s="64"/>
      <c r="BZX147" s="64"/>
      <c r="BZY147" s="64"/>
      <c r="BZZ147" s="64"/>
      <c r="CAA147" s="64"/>
      <c r="CAB147" s="64"/>
      <c r="CAC147" s="64"/>
      <c r="CAD147" s="64"/>
      <c r="CAE147" s="64"/>
      <c r="CAF147" s="64"/>
      <c r="CAG147" s="64"/>
      <c r="CAH147" s="64"/>
      <c r="CAI147" s="64"/>
      <c r="CAJ147" s="64"/>
      <c r="CAK147" s="64"/>
      <c r="CAL147" s="64"/>
      <c r="CAM147" s="64"/>
      <c r="CAN147" s="64"/>
      <c r="CAO147" s="64"/>
      <c r="CAP147" s="64"/>
      <c r="CAQ147" s="64"/>
      <c r="CAR147" s="64"/>
      <c r="CAS147" s="64"/>
      <c r="CAT147" s="64"/>
      <c r="CAU147" s="64"/>
      <c r="CAV147" s="64"/>
      <c r="CAW147" s="64"/>
      <c r="CAX147" s="64"/>
      <c r="CAY147" s="64"/>
      <c r="CAZ147" s="64"/>
      <c r="CBA147" s="64"/>
      <c r="CBB147" s="64"/>
      <c r="CBC147" s="64"/>
      <c r="CBD147" s="64"/>
      <c r="CBE147" s="64"/>
      <c r="CBF147" s="64"/>
      <c r="CBG147" s="64"/>
      <c r="CBH147" s="64"/>
      <c r="CBI147" s="64"/>
      <c r="CBJ147" s="64"/>
      <c r="CBK147" s="64"/>
      <c r="CBL147" s="64"/>
      <c r="CBM147" s="64"/>
      <c r="CBN147" s="64"/>
      <c r="CBO147" s="64"/>
      <c r="CBP147" s="64"/>
      <c r="CBQ147" s="64"/>
      <c r="CBR147" s="64"/>
      <c r="CBS147" s="64"/>
      <c r="CBT147" s="64"/>
      <c r="CBU147" s="64"/>
      <c r="CBV147" s="64"/>
      <c r="CBW147" s="64"/>
      <c r="CBX147" s="64"/>
      <c r="CBY147" s="64"/>
      <c r="CBZ147" s="64"/>
      <c r="CCA147" s="64"/>
      <c r="CCB147" s="64"/>
      <c r="CCC147" s="64"/>
      <c r="CCD147" s="64"/>
      <c r="CCE147" s="64"/>
      <c r="CCF147" s="64"/>
      <c r="CCG147" s="64"/>
      <c r="CCH147" s="64"/>
      <c r="CCI147" s="64"/>
      <c r="CCJ147" s="64"/>
      <c r="CCK147" s="64"/>
      <c r="CCL147" s="64"/>
      <c r="CCM147" s="64"/>
      <c r="CCN147" s="64"/>
      <c r="CCO147" s="64"/>
      <c r="CCP147" s="64"/>
      <c r="CCQ147" s="64"/>
      <c r="CCR147" s="64"/>
      <c r="CCS147" s="64"/>
      <c r="CCT147" s="64"/>
      <c r="CCU147" s="64"/>
      <c r="CCV147" s="64"/>
      <c r="CCW147" s="64"/>
      <c r="CCX147" s="64"/>
      <c r="CCY147" s="64"/>
      <c r="CCZ147" s="64"/>
      <c r="CDA147" s="64"/>
      <c r="CDB147" s="64"/>
      <c r="CDC147" s="64"/>
      <c r="CDD147" s="64"/>
      <c r="CDE147" s="64"/>
      <c r="CDF147" s="64"/>
      <c r="CDG147" s="64"/>
      <c r="CDH147" s="64"/>
      <c r="CDI147" s="64"/>
      <c r="CDJ147" s="64"/>
      <c r="CDK147" s="64"/>
      <c r="CDL147" s="64"/>
      <c r="CDM147" s="64"/>
      <c r="CDN147" s="64"/>
      <c r="CDO147" s="64"/>
      <c r="CDP147" s="64"/>
      <c r="CDQ147" s="64"/>
      <c r="CDR147" s="64"/>
      <c r="CDS147" s="64"/>
      <c r="CDT147" s="64"/>
      <c r="CDU147" s="64"/>
      <c r="CDV147" s="64"/>
      <c r="CDW147" s="64"/>
      <c r="CDX147" s="64"/>
      <c r="CDY147" s="64"/>
      <c r="CDZ147" s="64"/>
      <c r="CEA147" s="64"/>
      <c r="CEB147" s="64"/>
      <c r="CEC147" s="64"/>
      <c r="CED147" s="64"/>
      <c r="CEE147" s="64"/>
      <c r="CEF147" s="64"/>
      <c r="CEG147" s="64"/>
      <c r="CEH147" s="64"/>
      <c r="CEI147" s="64"/>
      <c r="CEJ147" s="64"/>
      <c r="CEK147" s="64"/>
      <c r="CEL147" s="64"/>
      <c r="CEM147" s="64"/>
      <c r="CEN147" s="64"/>
      <c r="CEO147" s="64"/>
      <c r="CEP147" s="64"/>
      <c r="CEQ147" s="64"/>
      <c r="CER147" s="64"/>
      <c r="CES147" s="64"/>
      <c r="CET147" s="64"/>
      <c r="CEU147" s="64"/>
      <c r="CEV147" s="64"/>
      <c r="CEW147" s="64"/>
      <c r="CEX147" s="64"/>
      <c r="CEY147" s="64"/>
      <c r="CEZ147" s="64"/>
      <c r="CFA147" s="64"/>
      <c r="CFB147" s="64"/>
      <c r="CFC147" s="64"/>
      <c r="CFD147" s="64"/>
      <c r="CFE147" s="64"/>
      <c r="CFF147" s="64"/>
      <c r="CFG147" s="64"/>
      <c r="CFH147" s="64"/>
      <c r="CFI147" s="64"/>
      <c r="CFJ147" s="64"/>
      <c r="CFK147" s="64"/>
      <c r="CFL147" s="64"/>
      <c r="CFM147" s="64"/>
      <c r="CFN147" s="64"/>
      <c r="CFO147" s="64"/>
      <c r="CFP147" s="64"/>
      <c r="CFQ147" s="64"/>
      <c r="CFR147" s="64"/>
      <c r="CFS147" s="64"/>
      <c r="CFT147" s="64"/>
      <c r="CFU147" s="64"/>
      <c r="CFV147" s="64"/>
      <c r="CFW147" s="64"/>
      <c r="CFX147" s="64"/>
      <c r="CFY147" s="64"/>
      <c r="CFZ147" s="64"/>
      <c r="CGA147" s="64"/>
      <c r="CGB147" s="64"/>
      <c r="CGC147" s="64"/>
      <c r="CGD147" s="64"/>
      <c r="CGE147" s="64"/>
      <c r="CGF147" s="64"/>
      <c r="CGG147" s="64"/>
      <c r="CGH147" s="64"/>
      <c r="CGI147" s="64"/>
      <c r="CGJ147" s="64"/>
      <c r="CGK147" s="64"/>
      <c r="CGL147" s="64"/>
      <c r="CGM147" s="64"/>
      <c r="CGN147" s="64"/>
      <c r="CGO147" s="64"/>
      <c r="CGP147" s="64"/>
      <c r="CGQ147" s="64"/>
      <c r="CGR147" s="64"/>
      <c r="CGS147" s="64"/>
      <c r="CGT147" s="64"/>
      <c r="CGU147" s="64"/>
      <c r="CGV147" s="64"/>
      <c r="CGW147" s="64"/>
      <c r="CGX147" s="64"/>
      <c r="CGY147" s="64"/>
      <c r="CGZ147" s="64"/>
      <c r="CHA147" s="64"/>
      <c r="CHB147" s="64"/>
      <c r="CHC147" s="64"/>
      <c r="CHD147" s="64"/>
      <c r="CHE147" s="64"/>
      <c r="CHF147" s="64"/>
      <c r="CHG147" s="64"/>
      <c r="CHH147" s="64"/>
      <c r="CHI147" s="64"/>
      <c r="CHJ147" s="64"/>
      <c r="CHK147" s="64"/>
      <c r="CHL147" s="64"/>
      <c r="CHM147" s="64"/>
      <c r="CHN147" s="64"/>
      <c r="CHO147" s="64"/>
      <c r="CHP147" s="64"/>
      <c r="CHQ147" s="64"/>
      <c r="CHR147" s="64"/>
      <c r="CHS147" s="64"/>
      <c r="CHT147" s="64"/>
      <c r="CHU147" s="64"/>
      <c r="CHV147" s="64"/>
      <c r="CHW147" s="64"/>
      <c r="CHX147" s="64"/>
      <c r="CHY147" s="64"/>
      <c r="CHZ147" s="64"/>
      <c r="CIA147" s="64"/>
      <c r="CIB147" s="64"/>
      <c r="CIC147" s="64"/>
      <c r="CID147" s="64"/>
      <c r="CIE147" s="64"/>
      <c r="CIF147" s="64"/>
      <c r="CIG147" s="64"/>
      <c r="CIH147" s="64"/>
      <c r="CII147" s="64"/>
      <c r="CIJ147" s="64"/>
      <c r="CIK147" s="64"/>
      <c r="CIL147" s="64"/>
      <c r="CIM147" s="64"/>
      <c r="CIN147" s="64"/>
      <c r="CIO147" s="64"/>
      <c r="CIP147" s="64"/>
      <c r="CIQ147" s="64"/>
      <c r="CIR147" s="64"/>
      <c r="CIS147" s="64"/>
      <c r="CIT147" s="64"/>
      <c r="CIU147" s="64"/>
      <c r="CIV147" s="64"/>
      <c r="CIW147" s="64"/>
      <c r="CIX147" s="64"/>
      <c r="CIY147" s="64"/>
      <c r="CIZ147" s="64"/>
      <c r="CJA147" s="64"/>
      <c r="CJB147" s="64"/>
      <c r="CJC147" s="64"/>
      <c r="CJD147" s="64"/>
      <c r="CJE147" s="64"/>
      <c r="CJF147" s="64"/>
      <c r="CJG147" s="64"/>
      <c r="CJH147" s="64"/>
      <c r="CJI147" s="64"/>
      <c r="CJJ147" s="64"/>
      <c r="CJK147" s="64"/>
      <c r="CJL147" s="64"/>
      <c r="CJM147" s="64"/>
      <c r="CJN147" s="64"/>
      <c r="CJO147" s="64"/>
      <c r="CJP147" s="64"/>
      <c r="CJQ147" s="64"/>
      <c r="CJR147" s="64"/>
      <c r="CJS147" s="64"/>
      <c r="CJT147" s="64"/>
      <c r="CJU147" s="64"/>
      <c r="CJV147" s="64"/>
      <c r="CJW147" s="64"/>
      <c r="CJX147" s="64"/>
      <c r="CJY147" s="64"/>
      <c r="CJZ147" s="64"/>
      <c r="CKA147" s="64"/>
      <c r="CKB147" s="64"/>
      <c r="CKC147" s="64"/>
      <c r="CKD147" s="64"/>
      <c r="CKE147" s="64"/>
      <c r="CKF147" s="64"/>
      <c r="CKG147" s="64"/>
      <c r="CKH147" s="64"/>
      <c r="CKI147" s="64"/>
      <c r="CKJ147" s="64"/>
      <c r="CKK147" s="64"/>
      <c r="CKL147" s="64"/>
      <c r="CKM147" s="64"/>
      <c r="CKN147" s="64"/>
      <c r="CKO147" s="64"/>
      <c r="CKP147" s="64"/>
      <c r="CKQ147" s="64"/>
      <c r="CKR147" s="64"/>
      <c r="CKS147" s="64"/>
      <c r="CKT147" s="64"/>
      <c r="CKU147" s="64"/>
      <c r="CKV147" s="64"/>
      <c r="CKW147" s="64"/>
      <c r="CKX147" s="64"/>
      <c r="CKY147" s="64"/>
      <c r="CKZ147" s="64"/>
      <c r="CLA147" s="64"/>
      <c r="CLB147" s="64"/>
      <c r="CLC147" s="64"/>
      <c r="CLD147" s="64"/>
      <c r="CLE147" s="64"/>
      <c r="CLF147" s="64"/>
      <c r="CLG147" s="64"/>
      <c r="CLH147" s="64"/>
      <c r="CLI147" s="64"/>
      <c r="CLJ147" s="64"/>
      <c r="CLK147" s="64"/>
      <c r="CLL147" s="64"/>
      <c r="CLM147" s="64"/>
      <c r="CLN147" s="64"/>
      <c r="CLO147" s="64"/>
      <c r="CLP147" s="64"/>
      <c r="CLQ147" s="64"/>
      <c r="CLR147" s="64"/>
      <c r="CLS147" s="64"/>
      <c r="CLT147" s="64"/>
      <c r="CLU147" s="64"/>
      <c r="CLV147" s="64"/>
      <c r="CLW147" s="64"/>
      <c r="CLX147" s="64"/>
      <c r="CLY147" s="64"/>
      <c r="CLZ147" s="64"/>
      <c r="CMA147" s="64"/>
      <c r="CMB147" s="64"/>
      <c r="CMC147" s="64"/>
      <c r="CMD147" s="64"/>
      <c r="CME147" s="64"/>
      <c r="CMF147" s="64"/>
      <c r="CMG147" s="64"/>
      <c r="CMH147" s="64"/>
      <c r="CMI147" s="64"/>
      <c r="CMJ147" s="64"/>
      <c r="CMK147" s="64"/>
      <c r="CML147" s="64"/>
      <c r="CMM147" s="64"/>
      <c r="CMN147" s="64"/>
      <c r="CMO147" s="64"/>
      <c r="CMP147" s="64"/>
      <c r="CMQ147" s="64"/>
      <c r="CMR147" s="64"/>
      <c r="CMS147" s="64"/>
      <c r="CMT147" s="64"/>
      <c r="CMU147" s="64"/>
      <c r="CMV147" s="64"/>
      <c r="CMW147" s="64"/>
      <c r="CMX147" s="64"/>
      <c r="CMY147" s="64"/>
      <c r="CMZ147" s="64"/>
      <c r="CNA147" s="64"/>
      <c r="CNB147" s="64"/>
      <c r="CNC147" s="64"/>
      <c r="CND147" s="64"/>
      <c r="CNE147" s="64"/>
      <c r="CNF147" s="64"/>
      <c r="CNG147" s="64"/>
      <c r="CNH147" s="64"/>
      <c r="CNI147" s="64"/>
      <c r="CNJ147" s="64"/>
      <c r="CNK147" s="64"/>
      <c r="CNL147" s="64"/>
      <c r="CNM147" s="64"/>
      <c r="CNN147" s="64"/>
      <c r="CNO147" s="64"/>
      <c r="CNP147" s="64"/>
      <c r="CNQ147" s="64"/>
      <c r="CNR147" s="64"/>
      <c r="CNS147" s="64"/>
      <c r="CNT147" s="64"/>
      <c r="CNU147" s="64"/>
      <c r="CNV147" s="64"/>
      <c r="CNW147" s="64"/>
      <c r="CNX147" s="64"/>
      <c r="CNY147" s="64"/>
      <c r="CNZ147" s="64"/>
      <c r="COA147" s="64"/>
      <c r="COB147" s="64"/>
      <c r="COC147" s="64"/>
      <c r="COD147" s="64"/>
      <c r="COE147" s="64"/>
      <c r="COF147" s="64"/>
      <c r="COG147" s="64"/>
      <c r="COH147" s="64"/>
      <c r="COI147" s="64"/>
      <c r="COJ147" s="64"/>
      <c r="COK147" s="64"/>
      <c r="COL147" s="64"/>
      <c r="COM147" s="64"/>
      <c r="CON147" s="64"/>
      <c r="COO147" s="64"/>
      <c r="COP147" s="64"/>
      <c r="COQ147" s="64"/>
      <c r="COR147" s="64"/>
      <c r="COS147" s="64"/>
      <c r="COT147" s="64"/>
      <c r="COU147" s="64"/>
      <c r="COV147" s="64"/>
      <c r="COW147" s="64"/>
      <c r="COX147" s="64"/>
      <c r="COY147" s="64"/>
      <c r="COZ147" s="64"/>
      <c r="CPA147" s="64"/>
      <c r="CPB147" s="64"/>
      <c r="CPC147" s="64"/>
      <c r="CPD147" s="64"/>
      <c r="CPE147" s="64"/>
      <c r="CPF147" s="64"/>
      <c r="CPG147" s="64"/>
      <c r="CPH147" s="64"/>
      <c r="CPI147" s="64"/>
      <c r="CPJ147" s="64"/>
      <c r="CPK147" s="64"/>
      <c r="CPL147" s="64"/>
      <c r="CPM147" s="64"/>
      <c r="CPN147" s="64"/>
      <c r="CPO147" s="64"/>
      <c r="CPP147" s="64"/>
      <c r="CPQ147" s="64"/>
      <c r="CPR147" s="64"/>
      <c r="CPS147" s="64"/>
      <c r="CPT147" s="64"/>
      <c r="CPU147" s="64"/>
      <c r="CPV147" s="64"/>
      <c r="CPW147" s="64"/>
      <c r="CPX147" s="64"/>
      <c r="CPY147" s="64"/>
      <c r="CPZ147" s="64"/>
      <c r="CQA147" s="64"/>
      <c r="CQB147" s="64"/>
      <c r="CQC147" s="64"/>
      <c r="CQD147" s="64"/>
      <c r="CQE147" s="64"/>
      <c r="CQF147" s="64"/>
      <c r="CQG147" s="64"/>
      <c r="CQH147" s="64"/>
      <c r="CQI147" s="64"/>
      <c r="CQJ147" s="64"/>
      <c r="CQK147" s="64"/>
      <c r="CQL147" s="64"/>
      <c r="CQM147" s="64"/>
      <c r="CQN147" s="64"/>
      <c r="CQO147" s="64"/>
      <c r="CQP147" s="64"/>
      <c r="CQQ147" s="64"/>
      <c r="CQR147" s="64"/>
      <c r="CQS147" s="64"/>
      <c r="CQT147" s="64"/>
      <c r="CQU147" s="64"/>
      <c r="CQV147" s="64"/>
      <c r="CQW147" s="64"/>
      <c r="CQX147" s="64"/>
      <c r="CQY147" s="64"/>
      <c r="CQZ147" s="64"/>
      <c r="CRA147" s="64"/>
      <c r="CRB147" s="64"/>
      <c r="CRC147" s="64"/>
      <c r="CRD147" s="64"/>
      <c r="CRE147" s="64"/>
      <c r="CRF147" s="64"/>
      <c r="CRG147" s="64"/>
      <c r="CRH147" s="64"/>
      <c r="CRI147" s="64"/>
      <c r="CRJ147" s="64"/>
      <c r="CRK147" s="64"/>
      <c r="CRL147" s="64"/>
      <c r="CRM147" s="64"/>
      <c r="CRN147" s="64"/>
      <c r="CRO147" s="64"/>
      <c r="CRP147" s="64"/>
      <c r="CRQ147" s="64"/>
      <c r="CRR147" s="64"/>
      <c r="CRS147" s="64"/>
      <c r="CRT147" s="64"/>
      <c r="CRU147" s="64"/>
      <c r="CRV147" s="64"/>
      <c r="CRW147" s="64"/>
      <c r="CRX147" s="64"/>
      <c r="CRY147" s="64"/>
      <c r="CRZ147" s="64"/>
      <c r="CSA147" s="64"/>
      <c r="CSB147" s="64"/>
      <c r="CSC147" s="64"/>
      <c r="CSD147" s="64"/>
      <c r="CSE147" s="64"/>
      <c r="CSF147" s="64"/>
      <c r="CSG147" s="64"/>
      <c r="CSH147" s="64"/>
      <c r="CSI147" s="64"/>
      <c r="CSJ147" s="64"/>
      <c r="CSK147" s="64"/>
      <c r="CSL147" s="64"/>
      <c r="CSM147" s="64"/>
      <c r="CSN147" s="64"/>
      <c r="CSO147" s="64"/>
      <c r="CSP147" s="64"/>
      <c r="CSQ147" s="64"/>
      <c r="CSR147" s="64"/>
      <c r="CSS147" s="64"/>
      <c r="CST147" s="64"/>
      <c r="CSU147" s="64"/>
      <c r="CSV147" s="64"/>
      <c r="CSW147" s="64"/>
      <c r="CSX147" s="64"/>
      <c r="CSY147" s="64"/>
      <c r="CSZ147" s="64"/>
      <c r="CTA147" s="64"/>
      <c r="CTB147" s="64"/>
      <c r="CTC147" s="64"/>
      <c r="CTD147" s="64"/>
      <c r="CTE147" s="64"/>
      <c r="CTF147" s="64"/>
      <c r="CTG147" s="64"/>
      <c r="CTH147" s="64"/>
      <c r="CTI147" s="64"/>
      <c r="CTJ147" s="64"/>
      <c r="CTK147" s="64"/>
      <c r="CTL147" s="64"/>
      <c r="CTM147" s="64"/>
      <c r="CTN147" s="64"/>
      <c r="CTO147" s="64"/>
      <c r="CTP147" s="64"/>
      <c r="CTQ147" s="64"/>
      <c r="CTR147" s="64"/>
      <c r="CTS147" s="64"/>
      <c r="CTT147" s="64"/>
      <c r="CTU147" s="64"/>
      <c r="CTV147" s="64"/>
      <c r="CTW147" s="64"/>
      <c r="CTX147" s="64"/>
      <c r="CTY147" s="64"/>
      <c r="CTZ147" s="64"/>
      <c r="CUA147" s="64"/>
      <c r="CUB147" s="64"/>
      <c r="CUC147" s="64"/>
      <c r="CUD147" s="64"/>
      <c r="CUE147" s="64"/>
      <c r="CUF147" s="64"/>
      <c r="CUG147" s="64"/>
      <c r="CUH147" s="64"/>
      <c r="CUI147" s="64"/>
      <c r="CUJ147" s="64"/>
      <c r="CUK147" s="64"/>
      <c r="CUL147" s="64"/>
      <c r="CUM147" s="64"/>
      <c r="CUN147" s="64"/>
      <c r="CUO147" s="64"/>
      <c r="CUP147" s="64"/>
      <c r="CUQ147" s="64"/>
      <c r="CUR147" s="64"/>
      <c r="CUS147" s="64"/>
      <c r="CUT147" s="64"/>
      <c r="CUU147" s="64"/>
      <c r="CUV147" s="64"/>
      <c r="CUW147" s="64"/>
      <c r="CUX147" s="64"/>
      <c r="CUY147" s="64"/>
      <c r="CUZ147" s="64"/>
      <c r="CVA147" s="64"/>
      <c r="CVB147" s="64"/>
      <c r="CVC147" s="64"/>
      <c r="CVD147" s="64"/>
      <c r="CVE147" s="64"/>
      <c r="CVF147" s="64"/>
      <c r="CVG147" s="64"/>
      <c r="CVH147" s="64"/>
      <c r="CVI147" s="64"/>
      <c r="CVJ147" s="64"/>
      <c r="CVK147" s="64"/>
      <c r="CVL147" s="64"/>
      <c r="CVM147" s="64"/>
      <c r="CVN147" s="64"/>
      <c r="CVO147" s="64"/>
      <c r="CVP147" s="64"/>
      <c r="CVQ147" s="64"/>
      <c r="CVR147" s="64"/>
      <c r="CVS147" s="64"/>
      <c r="CVT147" s="64"/>
      <c r="CVU147" s="64"/>
      <c r="CVV147" s="64"/>
      <c r="CVW147" s="64"/>
      <c r="CVX147" s="64"/>
      <c r="CVY147" s="64"/>
      <c r="CVZ147" s="64"/>
      <c r="CWA147" s="64"/>
      <c r="CWB147" s="64"/>
      <c r="CWC147" s="64"/>
      <c r="CWD147" s="64"/>
      <c r="CWE147" s="64"/>
      <c r="CWF147" s="64"/>
      <c r="CWG147" s="64"/>
      <c r="CWH147" s="64"/>
      <c r="CWI147" s="64"/>
      <c r="CWJ147" s="64"/>
      <c r="CWK147" s="64"/>
      <c r="CWL147" s="64"/>
      <c r="CWM147" s="64"/>
      <c r="CWN147" s="64"/>
      <c r="CWO147" s="64"/>
      <c r="CWP147" s="64"/>
      <c r="CWQ147" s="64"/>
      <c r="CWR147" s="64"/>
      <c r="CWS147" s="64"/>
      <c r="CWT147" s="64"/>
      <c r="CWU147" s="64"/>
      <c r="CWV147" s="64"/>
      <c r="CWW147" s="64"/>
      <c r="CWX147" s="64"/>
      <c r="CWY147" s="64"/>
      <c r="CWZ147" s="64"/>
      <c r="CXA147" s="64"/>
      <c r="CXB147" s="64"/>
      <c r="CXC147" s="64"/>
      <c r="CXD147" s="64"/>
      <c r="CXE147" s="64"/>
      <c r="CXF147" s="64"/>
      <c r="CXG147" s="64"/>
      <c r="CXH147" s="64"/>
      <c r="CXI147" s="64"/>
      <c r="CXJ147" s="64"/>
      <c r="CXK147" s="64"/>
      <c r="CXL147" s="64"/>
      <c r="CXM147" s="64"/>
      <c r="CXN147" s="64"/>
      <c r="CXO147" s="64"/>
      <c r="CXP147" s="64"/>
      <c r="CXQ147" s="64"/>
      <c r="CXR147" s="64"/>
      <c r="CXS147" s="64"/>
      <c r="CXT147" s="64"/>
      <c r="CXU147" s="64"/>
      <c r="CXV147" s="64"/>
      <c r="CXW147" s="64"/>
      <c r="CXX147" s="64"/>
      <c r="CXY147" s="64"/>
      <c r="CXZ147" s="64"/>
      <c r="CYA147" s="64"/>
      <c r="CYB147" s="64"/>
      <c r="CYC147" s="64"/>
      <c r="CYD147" s="64"/>
      <c r="CYE147" s="64"/>
      <c r="CYF147" s="64"/>
      <c r="CYG147" s="64"/>
      <c r="CYH147" s="64"/>
      <c r="CYI147" s="64"/>
      <c r="CYJ147" s="64"/>
      <c r="CYK147" s="64"/>
      <c r="CYL147" s="64"/>
      <c r="CYM147" s="64"/>
      <c r="CYN147" s="64"/>
      <c r="CYO147" s="64"/>
      <c r="CYP147" s="64"/>
      <c r="CYQ147" s="64"/>
      <c r="CYR147" s="64"/>
      <c r="CYS147" s="64"/>
      <c r="CYT147" s="64"/>
      <c r="CYU147" s="64"/>
      <c r="CYV147" s="64"/>
      <c r="CYW147" s="64"/>
      <c r="CYX147" s="64"/>
      <c r="CYY147" s="64"/>
      <c r="CYZ147" s="64"/>
      <c r="CZA147" s="64"/>
      <c r="CZB147" s="64"/>
      <c r="CZC147" s="64"/>
      <c r="CZD147" s="64"/>
      <c r="CZE147" s="64"/>
      <c r="CZF147" s="64"/>
      <c r="CZG147" s="64"/>
      <c r="CZH147" s="64"/>
      <c r="CZI147" s="64"/>
      <c r="CZJ147" s="64"/>
      <c r="CZK147" s="64"/>
      <c r="CZL147" s="64"/>
      <c r="CZM147" s="64"/>
      <c r="CZN147" s="64"/>
      <c r="CZO147" s="64"/>
      <c r="CZP147" s="64"/>
      <c r="CZQ147" s="64"/>
      <c r="CZR147" s="64"/>
      <c r="CZS147" s="64"/>
      <c r="CZT147" s="64"/>
      <c r="CZU147" s="64"/>
      <c r="CZV147" s="64"/>
      <c r="CZW147" s="64"/>
      <c r="CZX147" s="64"/>
      <c r="CZY147" s="64"/>
      <c r="CZZ147" s="64"/>
      <c r="DAA147" s="64"/>
      <c r="DAB147" s="64"/>
      <c r="DAC147" s="64"/>
      <c r="DAD147" s="64"/>
      <c r="DAE147" s="64"/>
      <c r="DAF147" s="64"/>
      <c r="DAG147" s="64"/>
      <c r="DAH147" s="64"/>
      <c r="DAI147" s="64"/>
      <c r="DAJ147" s="64"/>
      <c r="DAK147" s="64"/>
      <c r="DAL147" s="64"/>
      <c r="DAM147" s="64"/>
      <c r="DAN147" s="64"/>
      <c r="DAO147" s="64"/>
      <c r="DAP147" s="64"/>
      <c r="DAQ147" s="64"/>
      <c r="DAR147" s="64"/>
      <c r="DAS147" s="64"/>
      <c r="DAT147" s="64"/>
      <c r="DAU147" s="64"/>
      <c r="DAV147" s="64"/>
      <c r="DAW147" s="64"/>
      <c r="DAX147" s="64"/>
      <c r="DAY147" s="64"/>
      <c r="DAZ147" s="64"/>
      <c r="DBA147" s="64"/>
      <c r="DBB147" s="64"/>
      <c r="DBC147" s="64"/>
      <c r="DBD147" s="64"/>
      <c r="DBE147" s="64"/>
      <c r="DBF147" s="64"/>
      <c r="DBG147" s="64"/>
      <c r="DBH147" s="64"/>
      <c r="DBI147" s="64"/>
      <c r="DBJ147" s="64"/>
      <c r="DBK147" s="64"/>
      <c r="DBL147" s="64"/>
      <c r="DBM147" s="64"/>
      <c r="DBN147" s="64"/>
      <c r="DBO147" s="64"/>
      <c r="DBP147" s="64"/>
      <c r="DBQ147" s="64"/>
      <c r="DBR147" s="64"/>
      <c r="DBS147" s="64"/>
      <c r="DBT147" s="64"/>
      <c r="DBU147" s="64"/>
      <c r="DBV147" s="64"/>
      <c r="DBW147" s="64"/>
      <c r="DBX147" s="64"/>
      <c r="DBY147" s="64"/>
      <c r="DBZ147" s="64"/>
      <c r="DCA147" s="64"/>
      <c r="DCB147" s="64"/>
      <c r="DCC147" s="64"/>
      <c r="DCD147" s="64"/>
      <c r="DCE147" s="64"/>
      <c r="DCF147" s="64"/>
      <c r="DCG147" s="64"/>
      <c r="DCH147" s="64"/>
      <c r="DCI147" s="64"/>
      <c r="DCJ147" s="64"/>
      <c r="DCK147" s="64"/>
      <c r="DCL147" s="64"/>
      <c r="DCM147" s="64"/>
      <c r="DCN147" s="64"/>
      <c r="DCO147" s="64"/>
      <c r="DCP147" s="64"/>
      <c r="DCQ147" s="64"/>
      <c r="DCR147" s="64"/>
      <c r="DCS147" s="64"/>
      <c r="DCT147" s="64"/>
    </row>
    <row r="148" spans="1:2802" s="121" customFormat="1" x14ac:dyDescent="0.2">
      <c r="A148" s="126" t="str">
        <f t="shared" si="94"/>
        <v/>
      </c>
      <c r="B148" s="196"/>
      <c r="C148" s="196"/>
      <c r="D148" s="199" t="s">
        <v>119</v>
      </c>
      <c r="E148" s="198"/>
      <c r="F148" s="194"/>
      <c r="G148" s="193"/>
      <c r="H148" s="6"/>
      <c r="I148" s="64"/>
      <c r="J148" s="6" t="s">
        <v>274</v>
      </c>
      <c r="K148" s="137" t="str">
        <f t="shared" si="63"/>
        <v/>
      </c>
      <c r="L148" s="64"/>
      <c r="M148" s="141"/>
      <c r="N148" s="195"/>
      <c r="O148" s="132"/>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4"/>
      <c r="AU148" s="64"/>
      <c r="AV148" s="64"/>
      <c r="AW148" s="64"/>
      <c r="AX148" s="64"/>
      <c r="AY148" s="64"/>
      <c r="AZ148" s="64"/>
      <c r="BA148" s="64"/>
      <c r="BB148" s="64"/>
      <c r="BC148" s="64"/>
      <c r="BD148" s="64"/>
      <c r="BE148" s="64"/>
      <c r="BF148" s="64"/>
      <c r="BG148" s="64"/>
      <c r="BH148" s="64"/>
      <c r="BI148" s="64"/>
      <c r="BJ148" s="64"/>
      <c r="BK148" s="64"/>
      <c r="BL148" s="64"/>
      <c r="BM148" s="64"/>
      <c r="BN148" s="64"/>
      <c r="BO148" s="64"/>
      <c r="BP148" s="64"/>
      <c r="BQ148" s="64"/>
      <c r="BR148" s="64"/>
      <c r="BS148" s="64"/>
      <c r="BT148" s="64"/>
      <c r="BU148" s="64"/>
      <c r="BV148" s="64"/>
      <c r="BW148" s="64"/>
      <c r="BX148" s="64"/>
      <c r="BY148" s="64"/>
      <c r="BZ148" s="64"/>
      <c r="CA148" s="64"/>
      <c r="CB148" s="64"/>
      <c r="CC148" s="64"/>
      <c r="CD148" s="64"/>
      <c r="CE148" s="64"/>
      <c r="CF148" s="64"/>
      <c r="CG148" s="64"/>
      <c r="CH148" s="64"/>
      <c r="CI148" s="64"/>
      <c r="CJ148" s="64"/>
      <c r="CK148" s="64"/>
      <c r="CL148" s="64"/>
      <c r="CM148" s="64"/>
      <c r="CN148" s="64"/>
      <c r="CO148" s="64"/>
      <c r="CP148" s="64"/>
      <c r="CQ148" s="64"/>
      <c r="CR148" s="64"/>
      <c r="CS148" s="64"/>
      <c r="CT148" s="64"/>
      <c r="CU148" s="64"/>
      <c r="CV148" s="64"/>
      <c r="CW148" s="64"/>
      <c r="CX148" s="64"/>
      <c r="CY148" s="64"/>
      <c r="CZ148" s="64"/>
      <c r="DA148" s="64"/>
      <c r="DB148" s="64"/>
      <c r="DC148" s="64"/>
      <c r="DD148" s="64"/>
      <c r="DE148" s="64"/>
      <c r="DF148" s="64"/>
      <c r="DG148" s="64"/>
      <c r="DH148" s="64"/>
      <c r="DI148" s="64"/>
      <c r="DJ148" s="64"/>
      <c r="DK148" s="64"/>
      <c r="DL148" s="64"/>
      <c r="DM148" s="64"/>
      <c r="DN148" s="64"/>
      <c r="DO148" s="64"/>
      <c r="DP148" s="64"/>
      <c r="DQ148" s="64"/>
      <c r="DR148" s="64"/>
      <c r="DS148" s="64"/>
      <c r="DT148" s="64"/>
      <c r="DU148" s="64"/>
      <c r="DV148" s="64"/>
      <c r="DW148" s="64"/>
      <c r="DX148" s="64"/>
      <c r="DY148" s="64"/>
      <c r="DZ148" s="64"/>
      <c r="EA148" s="64"/>
      <c r="EB148" s="64"/>
      <c r="EC148" s="64"/>
      <c r="ED148" s="64"/>
      <c r="EE148" s="64"/>
      <c r="EF148" s="64"/>
      <c r="EG148" s="64"/>
      <c r="EH148" s="64"/>
      <c r="EI148" s="64"/>
      <c r="EJ148" s="64"/>
      <c r="EK148" s="64"/>
      <c r="EL148" s="64"/>
      <c r="EM148" s="64"/>
      <c r="EN148" s="64"/>
      <c r="EO148" s="64"/>
      <c r="EP148" s="64"/>
      <c r="EQ148" s="64"/>
      <c r="ER148" s="64"/>
      <c r="ES148" s="64"/>
      <c r="ET148" s="64"/>
      <c r="EU148" s="64"/>
      <c r="EV148" s="64"/>
      <c r="EW148" s="64"/>
      <c r="EX148" s="64"/>
      <c r="EY148" s="64"/>
      <c r="EZ148" s="64"/>
      <c r="FA148" s="64"/>
      <c r="FB148" s="64"/>
      <c r="FC148" s="64"/>
      <c r="FD148" s="64"/>
      <c r="FE148" s="64"/>
      <c r="FF148" s="64"/>
      <c r="FG148" s="64"/>
      <c r="FH148" s="64"/>
      <c r="FI148" s="64"/>
      <c r="FJ148" s="64"/>
      <c r="FK148" s="64"/>
      <c r="FL148" s="64"/>
      <c r="FM148" s="64"/>
      <c r="FN148" s="64"/>
      <c r="FO148" s="64"/>
      <c r="FP148" s="64"/>
      <c r="FQ148" s="64"/>
      <c r="FR148" s="64"/>
      <c r="FS148" s="64"/>
      <c r="FT148" s="64"/>
      <c r="FU148" s="64"/>
      <c r="FV148" s="64"/>
      <c r="FW148" s="64"/>
      <c r="FX148" s="64"/>
      <c r="FY148" s="64"/>
      <c r="FZ148" s="64"/>
      <c r="GA148" s="64"/>
      <c r="GB148" s="64"/>
      <c r="GC148" s="64"/>
      <c r="GD148" s="64"/>
      <c r="GE148" s="64"/>
      <c r="GF148" s="64"/>
      <c r="GG148" s="64"/>
      <c r="GH148" s="64"/>
      <c r="GI148" s="64"/>
      <c r="GJ148" s="64"/>
      <c r="GK148" s="64"/>
      <c r="GL148" s="64"/>
      <c r="GM148" s="64"/>
      <c r="GN148" s="64"/>
      <c r="GO148" s="64"/>
      <c r="GP148" s="64"/>
      <c r="GQ148" s="64"/>
      <c r="GR148" s="64"/>
      <c r="GS148" s="64"/>
      <c r="GT148" s="64"/>
      <c r="GU148" s="64"/>
      <c r="GV148" s="64"/>
      <c r="GW148" s="64"/>
      <c r="GX148" s="64"/>
      <c r="GY148" s="64"/>
      <c r="GZ148" s="64"/>
      <c r="HA148" s="64"/>
      <c r="HB148" s="64"/>
      <c r="HC148" s="64"/>
      <c r="HD148" s="64"/>
      <c r="HE148" s="64"/>
      <c r="HF148" s="64"/>
      <c r="HG148" s="64"/>
      <c r="HH148" s="64"/>
      <c r="HI148" s="64"/>
      <c r="HJ148" s="64"/>
      <c r="HK148" s="64"/>
      <c r="HL148" s="64"/>
      <c r="HM148" s="64"/>
      <c r="HN148" s="64"/>
      <c r="HO148" s="64"/>
      <c r="HP148" s="64"/>
      <c r="HQ148" s="64"/>
      <c r="HR148" s="64"/>
      <c r="HS148" s="64"/>
      <c r="HT148" s="64"/>
      <c r="HU148" s="64"/>
      <c r="HV148" s="64"/>
      <c r="HW148" s="64"/>
      <c r="HX148" s="64"/>
      <c r="HY148" s="64"/>
      <c r="HZ148" s="64"/>
      <c r="IA148" s="64"/>
      <c r="IB148" s="64"/>
      <c r="IC148" s="64"/>
      <c r="ID148" s="64"/>
      <c r="IE148" s="64"/>
      <c r="IF148" s="64"/>
      <c r="IG148" s="64"/>
      <c r="IH148" s="64"/>
      <c r="II148" s="64"/>
      <c r="IJ148" s="64"/>
      <c r="IK148" s="64"/>
      <c r="IL148" s="64"/>
      <c r="IM148" s="64"/>
      <c r="IN148" s="64"/>
      <c r="IO148" s="64"/>
      <c r="IP148" s="64"/>
      <c r="IQ148" s="64"/>
      <c r="IR148" s="64"/>
      <c r="IS148" s="64"/>
      <c r="IT148" s="64"/>
      <c r="IU148" s="64"/>
      <c r="IV148" s="64"/>
      <c r="IW148" s="64"/>
      <c r="IX148" s="64"/>
      <c r="IY148" s="64"/>
      <c r="IZ148" s="64"/>
      <c r="JA148" s="64"/>
      <c r="JB148" s="64"/>
      <c r="JC148" s="64"/>
      <c r="JD148" s="64"/>
      <c r="JE148" s="64"/>
      <c r="JF148" s="64"/>
      <c r="JG148" s="64"/>
      <c r="JH148" s="64"/>
      <c r="JI148" s="64"/>
      <c r="JJ148" s="64"/>
      <c r="JK148" s="64"/>
      <c r="JL148" s="64"/>
      <c r="JM148" s="64"/>
      <c r="JN148" s="64"/>
      <c r="JO148" s="64"/>
      <c r="JP148" s="64"/>
      <c r="JQ148" s="64"/>
      <c r="JR148" s="64"/>
      <c r="JS148" s="64"/>
      <c r="JT148" s="64"/>
      <c r="JU148" s="64"/>
      <c r="JV148" s="64"/>
      <c r="JW148" s="64"/>
      <c r="JX148" s="64"/>
      <c r="JY148" s="64"/>
      <c r="JZ148" s="64"/>
      <c r="KA148" s="64"/>
      <c r="KB148" s="64"/>
      <c r="KC148" s="64"/>
      <c r="KD148" s="64"/>
      <c r="KE148" s="64"/>
      <c r="KF148" s="64"/>
      <c r="KG148" s="64"/>
      <c r="KH148" s="64"/>
      <c r="KI148" s="64"/>
      <c r="KJ148" s="64"/>
      <c r="KK148" s="64"/>
      <c r="KL148" s="64"/>
      <c r="KM148" s="64"/>
      <c r="KN148" s="64"/>
      <c r="KO148" s="64"/>
      <c r="KP148" s="64"/>
      <c r="KQ148" s="64"/>
      <c r="KR148" s="64"/>
      <c r="KS148" s="64"/>
      <c r="KT148" s="64"/>
      <c r="KU148" s="64"/>
      <c r="KV148" s="64"/>
      <c r="KW148" s="64"/>
      <c r="KX148" s="64"/>
      <c r="KY148" s="64"/>
      <c r="KZ148" s="64"/>
      <c r="LA148" s="64"/>
      <c r="LB148" s="64"/>
      <c r="LC148" s="64"/>
      <c r="LD148" s="64"/>
      <c r="LE148" s="64"/>
      <c r="LF148" s="64"/>
      <c r="LG148" s="64"/>
      <c r="LH148" s="64"/>
      <c r="LI148" s="64"/>
      <c r="LJ148" s="64"/>
      <c r="LK148" s="64"/>
      <c r="LL148" s="64"/>
      <c r="LM148" s="64"/>
      <c r="LN148" s="64"/>
      <c r="LO148" s="64"/>
      <c r="LP148" s="64"/>
      <c r="LQ148" s="64"/>
      <c r="LR148" s="64"/>
      <c r="LS148" s="64"/>
      <c r="LT148" s="64"/>
      <c r="LU148" s="64"/>
      <c r="LV148" s="64"/>
      <c r="LW148" s="64"/>
      <c r="LX148" s="64"/>
      <c r="LY148" s="64"/>
      <c r="LZ148" s="64"/>
      <c r="MA148" s="64"/>
      <c r="MB148" s="64"/>
      <c r="MC148" s="64"/>
      <c r="MD148" s="64"/>
      <c r="ME148" s="64"/>
      <c r="MF148" s="64"/>
      <c r="MG148" s="64"/>
      <c r="MH148" s="64"/>
      <c r="MI148" s="64"/>
      <c r="MJ148" s="64"/>
      <c r="MK148" s="64"/>
      <c r="ML148" s="64"/>
      <c r="MM148" s="64"/>
      <c r="MN148" s="64"/>
      <c r="MO148" s="64"/>
      <c r="MP148" s="64"/>
      <c r="MQ148" s="64"/>
      <c r="MR148" s="64"/>
      <c r="MS148" s="64"/>
      <c r="MT148" s="64"/>
      <c r="MU148" s="64"/>
      <c r="MV148" s="64"/>
      <c r="MW148" s="64"/>
      <c r="MX148" s="64"/>
      <c r="MY148" s="64"/>
      <c r="MZ148" s="64"/>
      <c r="NA148" s="64"/>
      <c r="NB148" s="64"/>
      <c r="NC148" s="64"/>
      <c r="ND148" s="64"/>
      <c r="NE148" s="64"/>
      <c r="NF148" s="64"/>
      <c r="NG148" s="64"/>
      <c r="NH148" s="64"/>
      <c r="NI148" s="64"/>
      <c r="NJ148" s="64"/>
      <c r="NK148" s="64"/>
      <c r="NL148" s="64"/>
      <c r="NM148" s="64"/>
      <c r="NN148" s="64"/>
      <c r="NO148" s="64"/>
      <c r="NP148" s="64"/>
      <c r="NQ148" s="64"/>
      <c r="NR148" s="64"/>
      <c r="NS148" s="64"/>
      <c r="NT148" s="64"/>
      <c r="NU148" s="64"/>
      <c r="NV148" s="64"/>
      <c r="NW148" s="64"/>
      <c r="NX148" s="64"/>
      <c r="NY148" s="64"/>
      <c r="NZ148" s="64"/>
      <c r="OA148" s="64"/>
      <c r="OB148" s="64"/>
      <c r="OC148" s="64"/>
      <c r="OD148" s="64"/>
      <c r="OE148" s="64"/>
      <c r="OF148" s="64"/>
      <c r="OG148" s="64"/>
      <c r="OH148" s="64"/>
      <c r="OI148" s="64"/>
      <c r="OJ148" s="64"/>
      <c r="OK148" s="64"/>
      <c r="OL148" s="64"/>
      <c r="OM148" s="64"/>
      <c r="ON148" s="64"/>
      <c r="OO148" s="64"/>
      <c r="OP148" s="64"/>
      <c r="OQ148" s="64"/>
      <c r="OR148" s="64"/>
      <c r="OS148" s="64"/>
      <c r="OT148" s="64"/>
      <c r="OU148" s="64"/>
      <c r="OV148" s="64"/>
      <c r="OW148" s="64"/>
      <c r="OX148" s="64"/>
      <c r="OY148" s="64"/>
      <c r="OZ148" s="64"/>
      <c r="PA148" s="64"/>
      <c r="PB148" s="64"/>
      <c r="PC148" s="64"/>
      <c r="PD148" s="64"/>
      <c r="PE148" s="64"/>
      <c r="PF148" s="64"/>
      <c r="PG148" s="64"/>
      <c r="PH148" s="64"/>
      <c r="PI148" s="64"/>
      <c r="PJ148" s="64"/>
      <c r="PK148" s="64"/>
      <c r="PL148" s="64"/>
      <c r="PM148" s="64"/>
      <c r="PN148" s="64"/>
      <c r="PO148" s="64"/>
      <c r="PP148" s="64"/>
      <c r="PQ148" s="64"/>
      <c r="PR148" s="64"/>
      <c r="PS148" s="64"/>
      <c r="PT148" s="64"/>
      <c r="PU148" s="64"/>
      <c r="PV148" s="64"/>
      <c r="PW148" s="64"/>
      <c r="PX148" s="64"/>
      <c r="PY148" s="64"/>
      <c r="PZ148" s="64"/>
      <c r="QA148" s="64"/>
      <c r="QB148" s="64"/>
      <c r="QC148" s="64"/>
      <c r="QD148" s="64"/>
      <c r="QE148" s="64"/>
      <c r="QF148" s="64"/>
      <c r="QG148" s="64"/>
      <c r="QH148" s="64"/>
      <c r="QI148" s="64"/>
      <c r="QJ148" s="64"/>
      <c r="QK148" s="64"/>
      <c r="QL148" s="64"/>
      <c r="QM148" s="64"/>
      <c r="QN148" s="64"/>
      <c r="QO148" s="64"/>
      <c r="QP148" s="64"/>
      <c r="QQ148" s="64"/>
      <c r="QR148" s="64"/>
      <c r="QS148" s="64"/>
      <c r="QT148" s="64"/>
      <c r="QU148" s="64"/>
      <c r="QV148" s="64"/>
      <c r="QW148" s="64"/>
      <c r="QX148" s="64"/>
      <c r="QY148" s="64"/>
      <c r="QZ148" s="64"/>
      <c r="RA148" s="64"/>
      <c r="RB148" s="64"/>
      <c r="RC148" s="64"/>
      <c r="RD148" s="64"/>
      <c r="RE148" s="64"/>
      <c r="RF148" s="64"/>
      <c r="RG148" s="64"/>
      <c r="RH148" s="64"/>
      <c r="RI148" s="64"/>
      <c r="RJ148" s="64"/>
      <c r="RK148" s="64"/>
      <c r="RL148" s="64"/>
      <c r="RM148" s="64"/>
      <c r="RN148" s="64"/>
      <c r="RO148" s="64"/>
      <c r="RP148" s="64"/>
      <c r="RQ148" s="64"/>
      <c r="RR148" s="64"/>
      <c r="RS148" s="64"/>
      <c r="RT148" s="64"/>
      <c r="RU148" s="64"/>
      <c r="RV148" s="64"/>
      <c r="RW148" s="64"/>
      <c r="RX148" s="64"/>
      <c r="RY148" s="64"/>
      <c r="RZ148" s="64"/>
      <c r="SA148" s="64"/>
      <c r="SB148" s="64"/>
      <c r="SC148" s="64"/>
      <c r="SD148" s="64"/>
      <c r="SE148" s="64"/>
      <c r="SF148" s="64"/>
      <c r="SG148" s="64"/>
      <c r="SH148" s="64"/>
      <c r="SI148" s="64"/>
      <c r="SJ148" s="64"/>
      <c r="SK148" s="64"/>
      <c r="SL148" s="64"/>
      <c r="SM148" s="64"/>
      <c r="SN148" s="64"/>
      <c r="SO148" s="64"/>
      <c r="SP148" s="64"/>
      <c r="SQ148" s="64"/>
      <c r="SR148" s="64"/>
      <c r="SS148" s="64"/>
      <c r="ST148" s="64"/>
      <c r="SU148" s="64"/>
      <c r="SV148" s="64"/>
      <c r="SW148" s="64"/>
      <c r="SX148" s="64"/>
      <c r="SY148" s="64"/>
      <c r="SZ148" s="64"/>
      <c r="TA148" s="64"/>
      <c r="TB148" s="64"/>
      <c r="TC148" s="64"/>
      <c r="TD148" s="64"/>
      <c r="TE148" s="64"/>
      <c r="TF148" s="64"/>
      <c r="TG148" s="64"/>
      <c r="TH148" s="64"/>
      <c r="TI148" s="64"/>
      <c r="TJ148" s="64"/>
      <c r="TK148" s="64"/>
      <c r="TL148" s="64"/>
      <c r="TM148" s="64"/>
      <c r="TN148" s="64"/>
      <c r="TO148" s="64"/>
      <c r="TP148" s="64"/>
      <c r="TQ148" s="64"/>
      <c r="TR148" s="64"/>
      <c r="TS148" s="64"/>
      <c r="TT148" s="64"/>
      <c r="TU148" s="64"/>
      <c r="TV148" s="64"/>
      <c r="TW148" s="64"/>
      <c r="TX148" s="64"/>
      <c r="TY148" s="64"/>
      <c r="TZ148" s="64"/>
      <c r="UA148" s="64"/>
      <c r="UB148" s="64"/>
      <c r="UC148" s="64"/>
      <c r="UD148" s="64"/>
      <c r="UE148" s="64"/>
      <c r="UF148" s="64"/>
      <c r="UG148" s="64"/>
      <c r="UH148" s="64"/>
      <c r="UI148" s="64"/>
      <c r="UJ148" s="64"/>
      <c r="UK148" s="64"/>
      <c r="UL148" s="64"/>
      <c r="UM148" s="64"/>
      <c r="UN148" s="64"/>
      <c r="UO148" s="64"/>
      <c r="UP148" s="64"/>
      <c r="UQ148" s="64"/>
      <c r="UR148" s="64"/>
      <c r="US148" s="64"/>
      <c r="UT148" s="64"/>
      <c r="UU148" s="64"/>
      <c r="UV148" s="64"/>
      <c r="UW148" s="64"/>
      <c r="UX148" s="64"/>
      <c r="UY148" s="64"/>
      <c r="UZ148" s="64"/>
      <c r="VA148" s="64"/>
      <c r="VB148" s="64"/>
      <c r="VC148" s="64"/>
      <c r="VD148" s="64"/>
      <c r="VE148" s="64"/>
      <c r="VF148" s="64"/>
      <c r="VG148" s="64"/>
      <c r="VH148" s="64"/>
      <c r="VI148" s="64"/>
      <c r="VJ148" s="64"/>
      <c r="VK148" s="64"/>
      <c r="VL148" s="64"/>
      <c r="VM148" s="64"/>
      <c r="VN148" s="64"/>
      <c r="VO148" s="64"/>
      <c r="VP148" s="64"/>
      <c r="VQ148" s="64"/>
      <c r="VR148" s="64"/>
      <c r="VS148" s="64"/>
      <c r="VT148" s="64"/>
      <c r="VU148" s="64"/>
      <c r="VV148" s="64"/>
      <c r="VW148" s="64"/>
      <c r="VX148" s="64"/>
      <c r="VY148" s="64"/>
      <c r="VZ148" s="64"/>
      <c r="WA148" s="64"/>
      <c r="WB148" s="64"/>
      <c r="WC148" s="64"/>
      <c r="WD148" s="64"/>
      <c r="WE148" s="64"/>
      <c r="WF148" s="64"/>
      <c r="WG148" s="64"/>
      <c r="WH148" s="64"/>
      <c r="WI148" s="64"/>
      <c r="WJ148" s="64"/>
      <c r="WK148" s="64"/>
      <c r="WL148" s="64"/>
      <c r="WM148" s="64"/>
      <c r="WN148" s="64"/>
      <c r="WO148" s="64"/>
      <c r="WP148" s="64"/>
      <c r="WQ148" s="64"/>
      <c r="WR148" s="64"/>
      <c r="WS148" s="64"/>
      <c r="WT148" s="64"/>
      <c r="WU148" s="64"/>
      <c r="WV148" s="64"/>
      <c r="WW148" s="64"/>
      <c r="WX148" s="64"/>
      <c r="WY148" s="64"/>
      <c r="WZ148" s="64"/>
      <c r="XA148" s="64"/>
      <c r="XB148" s="64"/>
      <c r="XC148" s="64"/>
      <c r="XD148" s="64"/>
      <c r="XE148" s="64"/>
      <c r="XF148" s="64"/>
      <c r="XG148" s="64"/>
      <c r="XH148" s="64"/>
      <c r="XI148" s="64"/>
      <c r="XJ148" s="64"/>
      <c r="XK148" s="64"/>
      <c r="XL148" s="64"/>
      <c r="XM148" s="64"/>
      <c r="XN148" s="64"/>
      <c r="XO148" s="64"/>
      <c r="XP148" s="64"/>
      <c r="XQ148" s="64"/>
      <c r="XR148" s="64"/>
      <c r="XS148" s="64"/>
      <c r="XT148" s="64"/>
      <c r="XU148" s="64"/>
      <c r="XV148" s="64"/>
      <c r="XW148" s="64"/>
      <c r="XX148" s="64"/>
      <c r="XY148" s="64"/>
      <c r="XZ148" s="64"/>
      <c r="YA148" s="64"/>
      <c r="YB148" s="64"/>
      <c r="YC148" s="64"/>
      <c r="YD148" s="64"/>
      <c r="YE148" s="64"/>
      <c r="YF148" s="64"/>
      <c r="YG148" s="64"/>
      <c r="YH148" s="64"/>
      <c r="YI148" s="64"/>
      <c r="YJ148" s="64"/>
      <c r="YK148" s="64"/>
      <c r="YL148" s="64"/>
      <c r="YM148" s="64"/>
      <c r="YN148" s="64"/>
      <c r="YO148" s="64"/>
      <c r="YP148" s="64"/>
      <c r="YQ148" s="64"/>
      <c r="YR148" s="64"/>
      <c r="YS148" s="64"/>
      <c r="YT148" s="64"/>
      <c r="YU148" s="64"/>
      <c r="YV148" s="64"/>
      <c r="YW148" s="64"/>
      <c r="YX148" s="64"/>
      <c r="YY148" s="64"/>
      <c r="YZ148" s="64"/>
      <c r="ZA148" s="64"/>
      <c r="ZB148" s="64"/>
      <c r="ZC148" s="64"/>
      <c r="ZD148" s="64"/>
      <c r="ZE148" s="64"/>
      <c r="ZF148" s="64"/>
      <c r="ZG148" s="64"/>
      <c r="ZH148" s="64"/>
      <c r="ZI148" s="64"/>
      <c r="ZJ148" s="64"/>
      <c r="ZK148" s="64"/>
      <c r="ZL148" s="64"/>
      <c r="ZM148" s="64"/>
      <c r="ZN148" s="64"/>
      <c r="ZO148" s="64"/>
      <c r="ZP148" s="64"/>
      <c r="ZQ148" s="64"/>
      <c r="ZR148" s="64"/>
      <c r="ZS148" s="64"/>
      <c r="ZT148" s="64"/>
      <c r="ZU148" s="64"/>
      <c r="ZV148" s="64"/>
      <c r="ZW148" s="64"/>
      <c r="ZX148" s="64"/>
      <c r="ZY148" s="64"/>
      <c r="ZZ148" s="64"/>
      <c r="AAA148" s="64"/>
      <c r="AAB148" s="64"/>
      <c r="AAC148" s="64"/>
      <c r="AAD148" s="64"/>
      <c r="AAE148" s="64"/>
      <c r="AAF148" s="64"/>
      <c r="AAG148" s="64"/>
      <c r="AAH148" s="64"/>
      <c r="AAI148" s="64"/>
      <c r="AAJ148" s="64"/>
      <c r="AAK148" s="64"/>
      <c r="AAL148" s="64"/>
      <c r="AAM148" s="64"/>
      <c r="AAN148" s="64"/>
      <c r="AAO148" s="64"/>
      <c r="AAP148" s="64"/>
      <c r="AAQ148" s="64"/>
      <c r="AAR148" s="64"/>
      <c r="AAS148" s="64"/>
      <c r="AAT148" s="64"/>
      <c r="AAU148" s="64"/>
      <c r="AAV148" s="64"/>
      <c r="AAW148" s="64"/>
      <c r="AAX148" s="64"/>
      <c r="AAY148" s="64"/>
      <c r="AAZ148" s="64"/>
      <c r="ABA148" s="64"/>
      <c r="ABB148" s="64"/>
      <c r="ABC148" s="64"/>
      <c r="ABD148" s="64"/>
      <c r="ABE148" s="64"/>
      <c r="ABF148" s="64"/>
      <c r="ABG148" s="64"/>
      <c r="ABH148" s="64"/>
      <c r="ABI148" s="64"/>
      <c r="ABJ148" s="64"/>
      <c r="ABK148" s="64"/>
      <c r="ABL148" s="64"/>
      <c r="ABM148" s="64"/>
      <c r="ABN148" s="64"/>
      <c r="ABO148" s="64"/>
      <c r="ABP148" s="64"/>
      <c r="ABQ148" s="64"/>
      <c r="ABR148" s="64"/>
      <c r="ABS148" s="64"/>
      <c r="ABT148" s="64"/>
      <c r="ABU148" s="64"/>
      <c r="ABV148" s="64"/>
      <c r="ABW148" s="64"/>
      <c r="ABX148" s="64"/>
      <c r="ABY148" s="64"/>
      <c r="ABZ148" s="64"/>
      <c r="ACA148" s="64"/>
      <c r="ACB148" s="64"/>
      <c r="ACC148" s="64"/>
      <c r="ACD148" s="64"/>
      <c r="ACE148" s="64"/>
      <c r="ACF148" s="64"/>
      <c r="ACG148" s="64"/>
      <c r="ACH148" s="64"/>
      <c r="ACI148" s="64"/>
      <c r="ACJ148" s="64"/>
      <c r="ACK148" s="64"/>
      <c r="ACL148" s="64"/>
      <c r="ACM148" s="64"/>
      <c r="ACN148" s="64"/>
      <c r="ACO148" s="64"/>
      <c r="ACP148" s="64"/>
      <c r="ACQ148" s="64"/>
      <c r="ACR148" s="64"/>
      <c r="ACS148" s="64"/>
      <c r="ACT148" s="64"/>
      <c r="ACU148" s="64"/>
      <c r="ACV148" s="64"/>
      <c r="ACW148" s="64"/>
      <c r="ACX148" s="64"/>
      <c r="ACY148" s="64"/>
      <c r="ACZ148" s="64"/>
      <c r="ADA148" s="64"/>
      <c r="ADB148" s="64"/>
      <c r="ADC148" s="64"/>
      <c r="ADD148" s="64"/>
      <c r="ADE148" s="64"/>
      <c r="ADF148" s="64"/>
      <c r="ADG148" s="64"/>
      <c r="ADH148" s="64"/>
      <c r="ADI148" s="64"/>
      <c r="ADJ148" s="64"/>
      <c r="ADK148" s="64"/>
      <c r="ADL148" s="64"/>
      <c r="ADM148" s="64"/>
      <c r="ADN148" s="64"/>
      <c r="ADO148" s="64"/>
      <c r="ADP148" s="64"/>
      <c r="ADQ148" s="64"/>
      <c r="ADR148" s="64"/>
      <c r="ADS148" s="64"/>
      <c r="ADT148" s="64"/>
      <c r="ADU148" s="64"/>
      <c r="ADV148" s="64"/>
      <c r="ADW148" s="64"/>
      <c r="ADX148" s="64"/>
      <c r="ADY148" s="64"/>
      <c r="ADZ148" s="64"/>
      <c r="AEA148" s="64"/>
      <c r="AEB148" s="64"/>
      <c r="AEC148" s="64"/>
      <c r="AED148" s="64"/>
      <c r="AEE148" s="64"/>
      <c r="AEF148" s="64"/>
      <c r="AEG148" s="64"/>
      <c r="AEH148" s="64"/>
      <c r="AEI148" s="64"/>
      <c r="AEJ148" s="64"/>
      <c r="AEK148" s="64"/>
      <c r="AEL148" s="64"/>
      <c r="AEM148" s="64"/>
      <c r="AEN148" s="64"/>
      <c r="AEO148" s="64"/>
      <c r="AEP148" s="64"/>
      <c r="AEQ148" s="64"/>
      <c r="AER148" s="64"/>
      <c r="AES148" s="64"/>
      <c r="AET148" s="64"/>
      <c r="AEU148" s="64"/>
      <c r="AEV148" s="64"/>
      <c r="AEW148" s="64"/>
      <c r="AEX148" s="64"/>
      <c r="AEY148" s="64"/>
      <c r="AEZ148" s="64"/>
      <c r="AFA148" s="64"/>
      <c r="AFB148" s="64"/>
      <c r="AFC148" s="64"/>
      <c r="AFD148" s="64"/>
      <c r="AFE148" s="64"/>
      <c r="AFF148" s="64"/>
      <c r="AFG148" s="64"/>
      <c r="AFH148" s="64"/>
      <c r="AFI148" s="64"/>
      <c r="AFJ148" s="64"/>
      <c r="AFK148" s="64"/>
      <c r="AFL148" s="64"/>
      <c r="AFM148" s="64"/>
      <c r="AFN148" s="64"/>
      <c r="AFO148" s="64"/>
      <c r="AFP148" s="64"/>
      <c r="AFQ148" s="64"/>
      <c r="AFR148" s="64"/>
      <c r="AFS148" s="64"/>
      <c r="AFT148" s="64"/>
      <c r="AFU148" s="64"/>
      <c r="AFV148" s="64"/>
      <c r="AFW148" s="64"/>
      <c r="AFX148" s="64"/>
      <c r="AFY148" s="64"/>
      <c r="AFZ148" s="64"/>
      <c r="AGA148" s="64"/>
      <c r="AGB148" s="64"/>
      <c r="AGC148" s="64"/>
      <c r="AGD148" s="64"/>
      <c r="AGE148" s="64"/>
      <c r="AGF148" s="64"/>
      <c r="AGG148" s="64"/>
      <c r="AGH148" s="64"/>
      <c r="AGI148" s="64"/>
      <c r="AGJ148" s="64"/>
      <c r="AGK148" s="64"/>
      <c r="AGL148" s="64"/>
      <c r="AGM148" s="64"/>
      <c r="AGN148" s="64"/>
      <c r="AGO148" s="64"/>
      <c r="AGP148" s="64"/>
      <c r="AGQ148" s="64"/>
      <c r="AGR148" s="64"/>
      <c r="AGS148" s="64"/>
      <c r="AGT148" s="64"/>
      <c r="AGU148" s="64"/>
      <c r="AGV148" s="64"/>
      <c r="AGW148" s="64"/>
      <c r="AGX148" s="64"/>
      <c r="AGY148" s="64"/>
      <c r="AGZ148" s="64"/>
      <c r="AHA148" s="64"/>
      <c r="AHB148" s="64"/>
      <c r="AHC148" s="64"/>
      <c r="AHD148" s="64"/>
      <c r="AHE148" s="64"/>
      <c r="AHF148" s="64"/>
      <c r="AHG148" s="64"/>
      <c r="AHH148" s="64"/>
      <c r="AHI148" s="64"/>
      <c r="AHJ148" s="64"/>
      <c r="AHK148" s="64"/>
      <c r="AHL148" s="64"/>
      <c r="AHM148" s="64"/>
      <c r="AHN148" s="64"/>
      <c r="AHO148" s="64"/>
      <c r="AHP148" s="64"/>
      <c r="AHQ148" s="64"/>
      <c r="AHR148" s="64"/>
      <c r="AHS148" s="64"/>
      <c r="AHT148" s="64"/>
      <c r="AHU148" s="64"/>
      <c r="AHV148" s="64"/>
      <c r="AHW148" s="64"/>
      <c r="AHX148" s="64"/>
      <c r="AHY148" s="64"/>
      <c r="AHZ148" s="64"/>
      <c r="AIA148" s="64"/>
      <c r="AIB148" s="64"/>
      <c r="AIC148" s="64"/>
      <c r="AID148" s="64"/>
      <c r="AIE148" s="64"/>
      <c r="AIF148" s="64"/>
      <c r="AIG148" s="64"/>
      <c r="AIH148" s="64"/>
      <c r="AII148" s="64"/>
      <c r="AIJ148" s="64"/>
      <c r="AIK148" s="64"/>
      <c r="AIL148" s="64"/>
      <c r="AIM148" s="64"/>
      <c r="AIN148" s="64"/>
      <c r="AIO148" s="64"/>
      <c r="AIP148" s="64"/>
      <c r="AIQ148" s="64"/>
      <c r="AIR148" s="64"/>
      <c r="AIS148" s="64"/>
      <c r="AIT148" s="64"/>
      <c r="AIU148" s="64"/>
      <c r="AIV148" s="64"/>
      <c r="AIW148" s="64"/>
      <c r="AIX148" s="64"/>
      <c r="AIY148" s="64"/>
      <c r="AIZ148" s="64"/>
      <c r="AJA148" s="64"/>
      <c r="AJB148" s="64"/>
      <c r="AJC148" s="64"/>
      <c r="AJD148" s="64"/>
      <c r="AJE148" s="64"/>
      <c r="AJF148" s="64"/>
      <c r="AJG148" s="64"/>
      <c r="AJH148" s="64"/>
      <c r="AJI148" s="64"/>
      <c r="AJJ148" s="64"/>
      <c r="AJK148" s="64"/>
      <c r="AJL148" s="64"/>
      <c r="AJM148" s="64"/>
      <c r="AJN148" s="64"/>
      <c r="AJO148" s="64"/>
      <c r="AJP148" s="64"/>
      <c r="AJQ148" s="64"/>
      <c r="AJR148" s="64"/>
      <c r="AJS148" s="64"/>
      <c r="AJT148" s="64"/>
      <c r="AJU148" s="64"/>
      <c r="AJV148" s="64"/>
      <c r="AJW148" s="64"/>
      <c r="AJX148" s="64"/>
      <c r="AJY148" s="64"/>
      <c r="AJZ148" s="64"/>
      <c r="AKA148" s="64"/>
      <c r="AKB148" s="64"/>
      <c r="AKC148" s="64"/>
      <c r="AKD148" s="64"/>
      <c r="AKE148" s="64"/>
      <c r="AKF148" s="64"/>
      <c r="AKG148" s="64"/>
      <c r="AKH148" s="64"/>
      <c r="AKI148" s="64"/>
      <c r="AKJ148" s="64"/>
      <c r="AKK148" s="64"/>
      <c r="AKL148" s="64"/>
      <c r="AKM148" s="64"/>
      <c r="AKN148" s="64"/>
      <c r="AKO148" s="64"/>
      <c r="AKP148" s="64"/>
      <c r="AKQ148" s="64"/>
      <c r="AKR148" s="64"/>
      <c r="AKS148" s="64"/>
      <c r="AKT148" s="64"/>
      <c r="AKU148" s="64"/>
      <c r="AKV148" s="64"/>
      <c r="AKW148" s="64"/>
      <c r="AKX148" s="64"/>
      <c r="AKY148" s="64"/>
      <c r="AKZ148" s="64"/>
      <c r="ALA148" s="64"/>
      <c r="ALB148" s="64"/>
      <c r="ALC148" s="64"/>
      <c r="ALD148" s="64"/>
      <c r="ALE148" s="64"/>
      <c r="ALF148" s="64"/>
      <c r="ALG148" s="64"/>
      <c r="ALH148" s="64"/>
      <c r="ALI148" s="64"/>
      <c r="ALJ148" s="64"/>
      <c r="ALK148" s="64"/>
      <c r="ALL148" s="64"/>
      <c r="ALM148" s="64"/>
      <c r="ALN148" s="64"/>
      <c r="ALO148" s="64"/>
      <c r="ALP148" s="64"/>
      <c r="ALQ148" s="64"/>
      <c r="ALR148" s="64"/>
      <c r="ALS148" s="64"/>
      <c r="ALT148" s="64"/>
      <c r="ALU148" s="64"/>
      <c r="ALV148" s="64"/>
      <c r="ALW148" s="64"/>
      <c r="ALX148" s="64"/>
      <c r="ALY148" s="64"/>
      <c r="ALZ148" s="64"/>
      <c r="AMA148" s="64"/>
      <c r="AMB148" s="64"/>
      <c r="AMC148" s="64"/>
      <c r="AMD148" s="64"/>
      <c r="AME148" s="64"/>
      <c r="AMF148" s="64"/>
      <c r="AMG148" s="64"/>
      <c r="AMH148" s="64"/>
      <c r="AMI148" s="64"/>
      <c r="AMJ148" s="64"/>
      <c r="AMK148" s="64"/>
      <c r="AML148" s="64"/>
      <c r="AMM148" s="64"/>
      <c r="AMN148" s="64"/>
      <c r="AMO148" s="64"/>
      <c r="AMP148" s="64"/>
      <c r="AMQ148" s="64"/>
      <c r="AMR148" s="64"/>
      <c r="AMS148" s="64"/>
      <c r="AMT148" s="64"/>
      <c r="AMU148" s="64"/>
      <c r="AMV148" s="64"/>
      <c r="AMW148" s="64"/>
      <c r="AMX148" s="64"/>
      <c r="AMY148" s="64"/>
      <c r="AMZ148" s="64"/>
      <c r="ANA148" s="64"/>
      <c r="ANB148" s="64"/>
      <c r="ANC148" s="64"/>
      <c r="AND148" s="64"/>
      <c r="ANE148" s="64"/>
      <c r="ANF148" s="64"/>
      <c r="ANG148" s="64"/>
      <c r="ANH148" s="64"/>
      <c r="ANI148" s="64"/>
      <c r="ANJ148" s="64"/>
      <c r="ANK148" s="64"/>
      <c r="ANL148" s="64"/>
      <c r="ANM148" s="64"/>
      <c r="ANN148" s="64"/>
      <c r="ANO148" s="64"/>
      <c r="ANP148" s="64"/>
      <c r="ANQ148" s="64"/>
      <c r="ANR148" s="64"/>
      <c r="ANS148" s="64"/>
      <c r="ANT148" s="64"/>
      <c r="ANU148" s="64"/>
      <c r="ANV148" s="64"/>
      <c r="ANW148" s="64"/>
      <c r="ANX148" s="64"/>
      <c r="ANY148" s="64"/>
      <c r="ANZ148" s="64"/>
      <c r="AOA148" s="64"/>
      <c r="AOB148" s="64"/>
      <c r="AOC148" s="64"/>
      <c r="AOD148" s="64"/>
      <c r="AOE148" s="64"/>
      <c r="AOF148" s="64"/>
      <c r="AOG148" s="64"/>
      <c r="AOH148" s="64"/>
      <c r="AOI148" s="64"/>
      <c r="AOJ148" s="64"/>
      <c r="AOK148" s="64"/>
      <c r="AOL148" s="64"/>
      <c r="AOM148" s="64"/>
      <c r="AON148" s="64"/>
      <c r="AOO148" s="64"/>
      <c r="AOP148" s="64"/>
      <c r="AOQ148" s="64"/>
      <c r="AOR148" s="64"/>
      <c r="AOS148" s="64"/>
      <c r="AOT148" s="64"/>
      <c r="AOU148" s="64"/>
      <c r="AOV148" s="64"/>
      <c r="AOW148" s="64"/>
      <c r="AOX148" s="64"/>
      <c r="AOY148" s="64"/>
      <c r="AOZ148" s="64"/>
      <c r="APA148" s="64"/>
      <c r="APB148" s="64"/>
      <c r="APC148" s="64"/>
      <c r="APD148" s="64"/>
      <c r="APE148" s="64"/>
      <c r="APF148" s="64"/>
      <c r="APG148" s="64"/>
      <c r="APH148" s="64"/>
      <c r="API148" s="64"/>
      <c r="APJ148" s="64"/>
      <c r="APK148" s="64"/>
      <c r="APL148" s="64"/>
      <c r="APM148" s="64"/>
      <c r="APN148" s="64"/>
      <c r="APO148" s="64"/>
      <c r="APP148" s="64"/>
      <c r="APQ148" s="64"/>
      <c r="APR148" s="64"/>
      <c r="APS148" s="64"/>
      <c r="APT148" s="64"/>
      <c r="APU148" s="64"/>
      <c r="APV148" s="64"/>
      <c r="APW148" s="64"/>
      <c r="APX148" s="64"/>
      <c r="APY148" s="64"/>
      <c r="APZ148" s="64"/>
      <c r="AQA148" s="64"/>
      <c r="AQB148" s="64"/>
      <c r="AQC148" s="64"/>
      <c r="AQD148" s="64"/>
      <c r="AQE148" s="64"/>
      <c r="AQF148" s="64"/>
      <c r="AQG148" s="64"/>
      <c r="AQH148" s="64"/>
      <c r="AQI148" s="64"/>
      <c r="AQJ148" s="64"/>
      <c r="AQK148" s="64"/>
      <c r="AQL148" s="64"/>
      <c r="AQM148" s="64"/>
      <c r="AQN148" s="64"/>
      <c r="AQO148" s="64"/>
      <c r="AQP148" s="64"/>
      <c r="AQQ148" s="64"/>
      <c r="AQR148" s="64"/>
      <c r="AQS148" s="64"/>
      <c r="AQT148" s="64"/>
      <c r="AQU148" s="64"/>
      <c r="AQV148" s="64"/>
      <c r="AQW148" s="64"/>
      <c r="AQX148" s="64"/>
      <c r="AQY148" s="64"/>
      <c r="AQZ148" s="64"/>
      <c r="ARA148" s="64"/>
      <c r="ARB148" s="64"/>
      <c r="ARC148" s="64"/>
      <c r="ARD148" s="64"/>
      <c r="ARE148" s="64"/>
      <c r="ARF148" s="64"/>
      <c r="ARG148" s="64"/>
      <c r="ARH148" s="64"/>
      <c r="ARI148" s="64"/>
      <c r="ARJ148" s="64"/>
      <c r="ARK148" s="64"/>
      <c r="ARL148" s="64"/>
      <c r="ARM148" s="64"/>
      <c r="ARN148" s="64"/>
      <c r="ARO148" s="64"/>
      <c r="ARP148" s="64"/>
      <c r="ARQ148" s="64"/>
      <c r="ARR148" s="64"/>
      <c r="ARS148" s="64"/>
      <c r="ART148" s="64"/>
      <c r="ARU148" s="64"/>
      <c r="ARV148" s="64"/>
      <c r="ARW148" s="64"/>
      <c r="ARX148" s="64"/>
      <c r="ARY148" s="64"/>
      <c r="ARZ148" s="64"/>
      <c r="ASA148" s="64"/>
      <c r="ASB148" s="64"/>
      <c r="ASC148" s="64"/>
      <c r="ASD148" s="64"/>
      <c r="ASE148" s="64"/>
      <c r="ASF148" s="64"/>
      <c r="ASG148" s="64"/>
      <c r="ASH148" s="64"/>
      <c r="ASI148" s="64"/>
      <c r="ASJ148" s="64"/>
      <c r="ASK148" s="64"/>
      <c r="ASL148" s="64"/>
      <c r="ASM148" s="64"/>
      <c r="ASN148" s="64"/>
      <c r="ASO148" s="64"/>
      <c r="ASP148" s="64"/>
      <c r="ASQ148" s="64"/>
      <c r="ASR148" s="64"/>
      <c r="ASS148" s="64"/>
      <c r="AST148" s="64"/>
      <c r="ASU148" s="64"/>
      <c r="ASV148" s="64"/>
      <c r="ASW148" s="64"/>
      <c r="ASX148" s="64"/>
      <c r="ASY148" s="64"/>
      <c r="ASZ148" s="64"/>
      <c r="ATA148" s="64"/>
      <c r="ATB148" s="64"/>
      <c r="ATC148" s="64"/>
      <c r="ATD148" s="64"/>
      <c r="ATE148" s="64"/>
      <c r="ATF148" s="64"/>
      <c r="ATG148" s="64"/>
      <c r="ATH148" s="64"/>
      <c r="ATI148" s="64"/>
      <c r="ATJ148" s="64"/>
      <c r="ATK148" s="64"/>
      <c r="ATL148" s="64"/>
      <c r="ATM148" s="64"/>
      <c r="ATN148" s="64"/>
      <c r="ATO148" s="64"/>
      <c r="ATP148" s="64"/>
      <c r="ATQ148" s="64"/>
      <c r="ATR148" s="64"/>
      <c r="ATS148" s="64"/>
      <c r="ATT148" s="64"/>
      <c r="ATU148" s="64"/>
      <c r="ATV148" s="64"/>
      <c r="ATW148" s="64"/>
      <c r="ATX148" s="64"/>
      <c r="ATY148" s="64"/>
      <c r="ATZ148" s="64"/>
      <c r="AUA148" s="64"/>
      <c r="AUB148" s="64"/>
      <c r="AUC148" s="64"/>
      <c r="AUD148" s="64"/>
      <c r="AUE148" s="64"/>
      <c r="AUF148" s="64"/>
      <c r="AUG148" s="64"/>
      <c r="AUH148" s="64"/>
      <c r="AUI148" s="64"/>
      <c r="AUJ148" s="64"/>
      <c r="AUK148" s="64"/>
      <c r="AUL148" s="64"/>
      <c r="AUM148" s="64"/>
      <c r="AUN148" s="64"/>
      <c r="AUO148" s="64"/>
      <c r="AUP148" s="64"/>
      <c r="AUQ148" s="64"/>
      <c r="AUR148" s="64"/>
      <c r="AUS148" s="64"/>
      <c r="AUT148" s="64"/>
      <c r="AUU148" s="64"/>
      <c r="AUV148" s="64"/>
      <c r="AUW148" s="64"/>
      <c r="AUX148" s="64"/>
      <c r="AUY148" s="64"/>
      <c r="AUZ148" s="64"/>
      <c r="AVA148" s="64"/>
      <c r="AVB148" s="64"/>
      <c r="AVC148" s="64"/>
      <c r="AVD148" s="64"/>
      <c r="AVE148" s="64"/>
      <c r="AVF148" s="64"/>
      <c r="AVG148" s="64"/>
      <c r="AVH148" s="64"/>
      <c r="AVI148" s="64"/>
      <c r="AVJ148" s="64"/>
      <c r="AVK148" s="64"/>
      <c r="AVL148" s="64"/>
      <c r="AVM148" s="64"/>
      <c r="AVN148" s="64"/>
      <c r="AVO148" s="64"/>
      <c r="AVP148" s="64"/>
      <c r="AVQ148" s="64"/>
      <c r="AVR148" s="64"/>
      <c r="AVS148" s="64"/>
      <c r="AVT148" s="64"/>
      <c r="AVU148" s="64"/>
      <c r="AVV148" s="64"/>
      <c r="AVW148" s="64"/>
      <c r="AVX148" s="64"/>
      <c r="AVY148" s="64"/>
      <c r="AVZ148" s="64"/>
      <c r="AWA148" s="64"/>
      <c r="AWB148" s="64"/>
      <c r="AWC148" s="64"/>
      <c r="AWD148" s="64"/>
      <c r="AWE148" s="64"/>
      <c r="AWF148" s="64"/>
      <c r="AWG148" s="64"/>
      <c r="AWH148" s="64"/>
      <c r="AWI148" s="64"/>
      <c r="AWJ148" s="64"/>
      <c r="AWK148" s="64"/>
      <c r="AWL148" s="64"/>
      <c r="AWM148" s="64"/>
      <c r="AWN148" s="64"/>
      <c r="AWO148" s="64"/>
      <c r="AWP148" s="64"/>
      <c r="AWQ148" s="64"/>
      <c r="AWR148" s="64"/>
      <c r="AWS148" s="64"/>
      <c r="AWT148" s="64"/>
      <c r="AWU148" s="64"/>
      <c r="AWV148" s="64"/>
      <c r="AWW148" s="64"/>
      <c r="AWX148" s="64"/>
      <c r="AWY148" s="64"/>
      <c r="AWZ148" s="64"/>
      <c r="AXA148" s="64"/>
      <c r="AXB148" s="64"/>
      <c r="AXC148" s="64"/>
      <c r="AXD148" s="64"/>
      <c r="AXE148" s="64"/>
      <c r="AXF148" s="64"/>
      <c r="AXG148" s="64"/>
      <c r="AXH148" s="64"/>
      <c r="AXI148" s="64"/>
      <c r="AXJ148" s="64"/>
      <c r="AXK148" s="64"/>
      <c r="AXL148" s="64"/>
      <c r="AXM148" s="64"/>
      <c r="AXN148" s="64"/>
      <c r="AXO148" s="64"/>
      <c r="AXP148" s="64"/>
      <c r="AXQ148" s="64"/>
      <c r="AXR148" s="64"/>
      <c r="AXS148" s="64"/>
      <c r="AXT148" s="64"/>
      <c r="AXU148" s="64"/>
      <c r="AXV148" s="64"/>
      <c r="AXW148" s="64"/>
      <c r="AXX148" s="64"/>
      <c r="AXY148" s="64"/>
      <c r="AXZ148" s="64"/>
      <c r="AYA148" s="64"/>
      <c r="AYB148" s="64"/>
      <c r="AYC148" s="64"/>
      <c r="AYD148" s="64"/>
      <c r="AYE148" s="64"/>
      <c r="AYF148" s="64"/>
      <c r="AYG148" s="64"/>
      <c r="AYH148" s="64"/>
      <c r="AYI148" s="64"/>
      <c r="AYJ148" s="64"/>
      <c r="AYK148" s="64"/>
      <c r="AYL148" s="64"/>
      <c r="AYM148" s="64"/>
      <c r="AYN148" s="64"/>
      <c r="AYO148" s="64"/>
      <c r="AYP148" s="64"/>
      <c r="AYQ148" s="64"/>
      <c r="AYR148" s="64"/>
      <c r="AYS148" s="64"/>
      <c r="AYT148" s="64"/>
      <c r="AYU148" s="64"/>
      <c r="AYV148" s="64"/>
      <c r="AYW148" s="64"/>
      <c r="AYX148" s="64"/>
      <c r="AYY148" s="64"/>
      <c r="AYZ148" s="64"/>
      <c r="AZA148" s="64"/>
      <c r="AZB148" s="64"/>
      <c r="AZC148" s="64"/>
      <c r="AZD148" s="64"/>
      <c r="AZE148" s="64"/>
      <c r="AZF148" s="64"/>
      <c r="AZG148" s="64"/>
      <c r="AZH148" s="64"/>
      <c r="AZI148" s="64"/>
      <c r="AZJ148" s="64"/>
      <c r="AZK148" s="64"/>
      <c r="AZL148" s="64"/>
      <c r="AZM148" s="64"/>
      <c r="AZN148" s="64"/>
      <c r="AZO148" s="64"/>
      <c r="AZP148" s="64"/>
      <c r="AZQ148" s="64"/>
      <c r="AZR148" s="64"/>
      <c r="AZS148" s="64"/>
      <c r="AZT148" s="64"/>
      <c r="AZU148" s="64"/>
      <c r="AZV148" s="64"/>
      <c r="AZW148" s="64"/>
      <c r="AZX148" s="64"/>
      <c r="AZY148" s="64"/>
      <c r="AZZ148" s="64"/>
      <c r="BAA148" s="64"/>
      <c r="BAB148" s="64"/>
      <c r="BAC148" s="64"/>
      <c r="BAD148" s="64"/>
      <c r="BAE148" s="64"/>
      <c r="BAF148" s="64"/>
      <c r="BAG148" s="64"/>
      <c r="BAH148" s="64"/>
      <c r="BAI148" s="64"/>
      <c r="BAJ148" s="64"/>
      <c r="BAK148" s="64"/>
      <c r="BAL148" s="64"/>
      <c r="BAM148" s="64"/>
      <c r="BAN148" s="64"/>
      <c r="BAO148" s="64"/>
      <c r="BAP148" s="64"/>
      <c r="BAQ148" s="64"/>
      <c r="BAR148" s="64"/>
      <c r="BAS148" s="64"/>
      <c r="BAT148" s="64"/>
      <c r="BAU148" s="64"/>
      <c r="BAV148" s="64"/>
      <c r="BAW148" s="64"/>
      <c r="BAX148" s="64"/>
      <c r="BAY148" s="64"/>
      <c r="BAZ148" s="64"/>
      <c r="BBA148" s="64"/>
      <c r="BBB148" s="64"/>
      <c r="BBC148" s="64"/>
      <c r="BBD148" s="64"/>
      <c r="BBE148" s="64"/>
      <c r="BBF148" s="64"/>
      <c r="BBG148" s="64"/>
      <c r="BBH148" s="64"/>
      <c r="BBI148" s="64"/>
      <c r="BBJ148" s="64"/>
      <c r="BBK148" s="64"/>
      <c r="BBL148" s="64"/>
      <c r="BBM148" s="64"/>
      <c r="BBN148" s="64"/>
      <c r="BBO148" s="64"/>
      <c r="BBP148" s="64"/>
      <c r="BBQ148" s="64"/>
      <c r="BBR148" s="64"/>
      <c r="BBS148" s="64"/>
      <c r="BBT148" s="64"/>
      <c r="BBU148" s="64"/>
      <c r="BBV148" s="64"/>
      <c r="BBW148" s="64"/>
      <c r="BBX148" s="64"/>
      <c r="BBY148" s="64"/>
      <c r="BBZ148" s="64"/>
      <c r="BCA148" s="64"/>
      <c r="BCB148" s="64"/>
      <c r="BCC148" s="64"/>
      <c r="BCD148" s="64"/>
      <c r="BCE148" s="64"/>
      <c r="BCF148" s="64"/>
      <c r="BCG148" s="64"/>
      <c r="BCH148" s="64"/>
      <c r="BCI148" s="64"/>
      <c r="BCJ148" s="64"/>
      <c r="BCK148" s="64"/>
      <c r="BCL148" s="64"/>
      <c r="BCM148" s="64"/>
      <c r="BCN148" s="64"/>
      <c r="BCO148" s="64"/>
      <c r="BCP148" s="64"/>
      <c r="BCQ148" s="64"/>
      <c r="BCR148" s="64"/>
      <c r="BCS148" s="64"/>
      <c r="BCT148" s="64"/>
      <c r="BCU148" s="64"/>
      <c r="BCV148" s="64"/>
      <c r="BCW148" s="64"/>
      <c r="BCX148" s="64"/>
      <c r="BCY148" s="64"/>
      <c r="BCZ148" s="64"/>
      <c r="BDA148" s="64"/>
      <c r="BDB148" s="64"/>
      <c r="BDC148" s="64"/>
      <c r="BDD148" s="64"/>
      <c r="BDE148" s="64"/>
      <c r="BDF148" s="64"/>
      <c r="BDG148" s="64"/>
      <c r="BDH148" s="64"/>
      <c r="BDI148" s="64"/>
      <c r="BDJ148" s="64"/>
      <c r="BDK148" s="64"/>
      <c r="BDL148" s="64"/>
      <c r="BDM148" s="64"/>
      <c r="BDN148" s="64"/>
      <c r="BDO148" s="64"/>
      <c r="BDP148" s="64"/>
      <c r="BDQ148" s="64"/>
      <c r="BDR148" s="64"/>
      <c r="BDS148" s="64"/>
      <c r="BDT148" s="64"/>
      <c r="BDU148" s="64"/>
      <c r="BDV148" s="64"/>
      <c r="BDW148" s="64"/>
      <c r="BDX148" s="64"/>
      <c r="BDY148" s="64"/>
      <c r="BDZ148" s="64"/>
      <c r="BEA148" s="64"/>
      <c r="BEB148" s="64"/>
      <c r="BEC148" s="64"/>
      <c r="BED148" s="64"/>
      <c r="BEE148" s="64"/>
      <c r="BEF148" s="64"/>
      <c r="BEG148" s="64"/>
      <c r="BEH148" s="64"/>
      <c r="BEI148" s="64"/>
      <c r="BEJ148" s="64"/>
      <c r="BEK148" s="64"/>
      <c r="BEL148" s="64"/>
      <c r="BEM148" s="64"/>
      <c r="BEN148" s="64"/>
      <c r="BEO148" s="64"/>
      <c r="BEP148" s="64"/>
      <c r="BEQ148" s="64"/>
      <c r="BER148" s="64"/>
      <c r="BES148" s="64"/>
      <c r="BET148" s="64"/>
      <c r="BEU148" s="64"/>
      <c r="BEV148" s="64"/>
      <c r="BEW148" s="64"/>
      <c r="BEX148" s="64"/>
      <c r="BEY148" s="64"/>
      <c r="BEZ148" s="64"/>
      <c r="BFA148" s="64"/>
      <c r="BFB148" s="64"/>
      <c r="BFC148" s="64"/>
      <c r="BFD148" s="64"/>
      <c r="BFE148" s="64"/>
      <c r="BFF148" s="64"/>
      <c r="BFG148" s="64"/>
      <c r="BFH148" s="64"/>
      <c r="BFI148" s="64"/>
      <c r="BFJ148" s="64"/>
      <c r="BFK148" s="64"/>
      <c r="BFL148" s="64"/>
      <c r="BFM148" s="64"/>
      <c r="BFN148" s="64"/>
      <c r="BFO148" s="64"/>
      <c r="BFP148" s="64"/>
      <c r="BFQ148" s="64"/>
      <c r="BFR148" s="64"/>
      <c r="BFS148" s="64"/>
      <c r="BFT148" s="64"/>
      <c r="BFU148" s="64"/>
      <c r="BFV148" s="64"/>
      <c r="BFW148" s="64"/>
      <c r="BFX148" s="64"/>
      <c r="BFY148" s="64"/>
      <c r="BFZ148" s="64"/>
      <c r="BGA148" s="64"/>
      <c r="BGB148" s="64"/>
      <c r="BGC148" s="64"/>
      <c r="BGD148" s="64"/>
      <c r="BGE148" s="64"/>
      <c r="BGF148" s="64"/>
      <c r="BGG148" s="64"/>
      <c r="BGH148" s="64"/>
      <c r="BGI148" s="64"/>
      <c r="BGJ148" s="64"/>
      <c r="BGK148" s="64"/>
      <c r="BGL148" s="64"/>
      <c r="BGM148" s="64"/>
      <c r="BGN148" s="64"/>
      <c r="BGO148" s="64"/>
      <c r="BGP148" s="64"/>
      <c r="BGQ148" s="64"/>
      <c r="BGR148" s="64"/>
      <c r="BGS148" s="64"/>
      <c r="BGT148" s="64"/>
      <c r="BGU148" s="64"/>
      <c r="BGV148" s="64"/>
      <c r="BGW148" s="64"/>
      <c r="BGX148" s="64"/>
      <c r="BGY148" s="64"/>
      <c r="BGZ148" s="64"/>
      <c r="BHA148" s="64"/>
      <c r="BHB148" s="64"/>
      <c r="BHC148" s="64"/>
      <c r="BHD148" s="64"/>
      <c r="BHE148" s="64"/>
      <c r="BHF148" s="64"/>
      <c r="BHG148" s="64"/>
      <c r="BHH148" s="64"/>
      <c r="BHI148" s="64"/>
      <c r="BHJ148" s="64"/>
      <c r="BHK148" s="64"/>
      <c r="BHL148" s="64"/>
      <c r="BHM148" s="64"/>
      <c r="BHN148" s="64"/>
      <c r="BHO148" s="64"/>
      <c r="BHP148" s="64"/>
      <c r="BHQ148" s="64"/>
      <c r="BHR148" s="64"/>
      <c r="BHS148" s="64"/>
      <c r="BHT148" s="64"/>
      <c r="BHU148" s="64"/>
      <c r="BHV148" s="64"/>
      <c r="BHW148" s="64"/>
      <c r="BHX148" s="64"/>
      <c r="BHY148" s="64"/>
      <c r="BHZ148" s="64"/>
      <c r="BIA148" s="64"/>
      <c r="BIB148" s="64"/>
      <c r="BIC148" s="64"/>
      <c r="BID148" s="64"/>
      <c r="BIE148" s="64"/>
      <c r="BIF148" s="64"/>
      <c r="BIG148" s="64"/>
      <c r="BIH148" s="64"/>
      <c r="BII148" s="64"/>
      <c r="BIJ148" s="64"/>
      <c r="BIK148" s="64"/>
      <c r="BIL148" s="64"/>
      <c r="BIM148" s="64"/>
      <c r="BIN148" s="64"/>
      <c r="BIO148" s="64"/>
      <c r="BIP148" s="64"/>
      <c r="BIQ148" s="64"/>
      <c r="BIR148" s="64"/>
      <c r="BIS148" s="64"/>
      <c r="BIT148" s="64"/>
      <c r="BIU148" s="64"/>
      <c r="BIV148" s="64"/>
      <c r="BIW148" s="64"/>
      <c r="BIX148" s="64"/>
      <c r="BIY148" s="64"/>
      <c r="BIZ148" s="64"/>
      <c r="BJA148" s="64"/>
      <c r="BJB148" s="64"/>
      <c r="BJC148" s="64"/>
      <c r="BJD148" s="64"/>
      <c r="BJE148" s="64"/>
      <c r="BJF148" s="64"/>
      <c r="BJG148" s="64"/>
      <c r="BJH148" s="64"/>
      <c r="BJI148" s="64"/>
      <c r="BJJ148" s="64"/>
      <c r="BJK148" s="64"/>
      <c r="BJL148" s="64"/>
      <c r="BJM148" s="64"/>
      <c r="BJN148" s="64"/>
      <c r="BJO148" s="64"/>
      <c r="BJP148" s="64"/>
      <c r="BJQ148" s="64"/>
      <c r="BJR148" s="64"/>
      <c r="BJS148" s="64"/>
      <c r="BJT148" s="64"/>
      <c r="BJU148" s="64"/>
      <c r="BJV148" s="64"/>
      <c r="BJW148" s="64"/>
      <c r="BJX148" s="64"/>
      <c r="BJY148" s="64"/>
      <c r="BJZ148" s="64"/>
      <c r="BKA148" s="64"/>
      <c r="BKB148" s="64"/>
      <c r="BKC148" s="64"/>
      <c r="BKD148" s="64"/>
      <c r="BKE148" s="64"/>
      <c r="BKF148" s="64"/>
      <c r="BKG148" s="64"/>
      <c r="BKH148" s="64"/>
      <c r="BKI148" s="64"/>
      <c r="BKJ148" s="64"/>
      <c r="BKK148" s="64"/>
      <c r="BKL148" s="64"/>
      <c r="BKM148" s="64"/>
      <c r="BKN148" s="64"/>
      <c r="BKO148" s="64"/>
      <c r="BKP148" s="64"/>
      <c r="BKQ148" s="64"/>
      <c r="BKR148" s="64"/>
      <c r="BKS148" s="64"/>
      <c r="BKT148" s="64"/>
      <c r="BKU148" s="64"/>
      <c r="BKV148" s="64"/>
      <c r="BKW148" s="64"/>
      <c r="BKX148" s="64"/>
      <c r="BKY148" s="64"/>
      <c r="BKZ148" s="64"/>
      <c r="BLA148" s="64"/>
      <c r="BLB148" s="64"/>
      <c r="BLC148" s="64"/>
      <c r="BLD148" s="64"/>
      <c r="BLE148" s="64"/>
      <c r="BLF148" s="64"/>
      <c r="BLG148" s="64"/>
      <c r="BLH148" s="64"/>
      <c r="BLI148" s="64"/>
      <c r="BLJ148" s="64"/>
      <c r="BLK148" s="64"/>
      <c r="BLL148" s="64"/>
      <c r="BLM148" s="64"/>
      <c r="BLN148" s="64"/>
      <c r="BLO148" s="64"/>
      <c r="BLP148" s="64"/>
      <c r="BLQ148" s="64"/>
      <c r="BLR148" s="64"/>
      <c r="BLS148" s="64"/>
      <c r="BLT148" s="64"/>
      <c r="BLU148" s="64"/>
      <c r="BLV148" s="64"/>
      <c r="BLW148" s="64"/>
      <c r="BLX148" s="64"/>
      <c r="BLY148" s="64"/>
      <c r="BLZ148" s="64"/>
      <c r="BMA148" s="64"/>
      <c r="BMB148" s="64"/>
      <c r="BMC148" s="64"/>
      <c r="BMD148" s="64"/>
      <c r="BME148" s="64"/>
      <c r="BMF148" s="64"/>
      <c r="BMG148" s="64"/>
      <c r="BMH148" s="64"/>
      <c r="BMI148" s="64"/>
      <c r="BMJ148" s="64"/>
      <c r="BMK148" s="64"/>
      <c r="BML148" s="64"/>
      <c r="BMM148" s="64"/>
      <c r="BMN148" s="64"/>
      <c r="BMO148" s="64"/>
      <c r="BMP148" s="64"/>
      <c r="BMQ148" s="64"/>
      <c r="BMR148" s="64"/>
      <c r="BMS148" s="64"/>
      <c r="BMT148" s="64"/>
      <c r="BMU148" s="64"/>
      <c r="BMV148" s="64"/>
      <c r="BMW148" s="64"/>
      <c r="BMX148" s="64"/>
      <c r="BMY148" s="64"/>
      <c r="BMZ148" s="64"/>
      <c r="BNA148" s="64"/>
      <c r="BNB148" s="64"/>
      <c r="BNC148" s="64"/>
      <c r="BND148" s="64"/>
      <c r="BNE148" s="64"/>
      <c r="BNF148" s="64"/>
      <c r="BNG148" s="64"/>
      <c r="BNH148" s="64"/>
      <c r="BNI148" s="64"/>
      <c r="BNJ148" s="64"/>
      <c r="BNK148" s="64"/>
      <c r="BNL148" s="64"/>
      <c r="BNM148" s="64"/>
      <c r="BNN148" s="64"/>
      <c r="BNO148" s="64"/>
      <c r="BNP148" s="64"/>
      <c r="BNQ148" s="64"/>
      <c r="BNR148" s="64"/>
      <c r="BNS148" s="64"/>
      <c r="BNT148" s="64"/>
      <c r="BNU148" s="64"/>
      <c r="BNV148" s="64"/>
      <c r="BNW148" s="64"/>
      <c r="BNX148" s="64"/>
      <c r="BNY148" s="64"/>
      <c r="BNZ148" s="64"/>
      <c r="BOA148" s="64"/>
      <c r="BOB148" s="64"/>
      <c r="BOC148" s="64"/>
      <c r="BOD148" s="64"/>
      <c r="BOE148" s="64"/>
      <c r="BOF148" s="64"/>
      <c r="BOG148" s="64"/>
      <c r="BOH148" s="64"/>
      <c r="BOI148" s="64"/>
      <c r="BOJ148" s="64"/>
      <c r="BOK148" s="64"/>
      <c r="BOL148" s="64"/>
      <c r="BOM148" s="64"/>
      <c r="BON148" s="64"/>
      <c r="BOO148" s="64"/>
      <c r="BOP148" s="64"/>
      <c r="BOQ148" s="64"/>
      <c r="BOR148" s="64"/>
      <c r="BOS148" s="64"/>
      <c r="BOT148" s="64"/>
      <c r="BOU148" s="64"/>
      <c r="BOV148" s="64"/>
      <c r="BOW148" s="64"/>
      <c r="BOX148" s="64"/>
      <c r="BOY148" s="64"/>
      <c r="BOZ148" s="64"/>
      <c r="BPA148" s="64"/>
      <c r="BPB148" s="64"/>
      <c r="BPC148" s="64"/>
      <c r="BPD148" s="64"/>
      <c r="BPE148" s="64"/>
      <c r="BPF148" s="64"/>
      <c r="BPG148" s="64"/>
      <c r="BPH148" s="64"/>
      <c r="BPI148" s="64"/>
      <c r="BPJ148" s="64"/>
      <c r="BPK148" s="64"/>
      <c r="BPL148" s="64"/>
      <c r="BPM148" s="64"/>
      <c r="BPN148" s="64"/>
      <c r="BPO148" s="64"/>
      <c r="BPP148" s="64"/>
      <c r="BPQ148" s="64"/>
      <c r="BPR148" s="64"/>
      <c r="BPS148" s="64"/>
      <c r="BPT148" s="64"/>
      <c r="BPU148" s="64"/>
      <c r="BPV148" s="64"/>
      <c r="BPW148" s="64"/>
      <c r="BPX148" s="64"/>
      <c r="BPY148" s="64"/>
      <c r="BPZ148" s="64"/>
      <c r="BQA148" s="64"/>
      <c r="BQB148" s="64"/>
      <c r="BQC148" s="64"/>
      <c r="BQD148" s="64"/>
      <c r="BQE148" s="64"/>
      <c r="BQF148" s="64"/>
      <c r="BQG148" s="64"/>
      <c r="BQH148" s="64"/>
      <c r="BQI148" s="64"/>
      <c r="BQJ148" s="64"/>
      <c r="BQK148" s="64"/>
      <c r="BQL148" s="64"/>
      <c r="BQM148" s="64"/>
      <c r="BQN148" s="64"/>
      <c r="BQO148" s="64"/>
      <c r="BQP148" s="64"/>
      <c r="BQQ148" s="64"/>
      <c r="BQR148" s="64"/>
      <c r="BQS148" s="64"/>
      <c r="BQT148" s="64"/>
      <c r="BQU148" s="64"/>
      <c r="BQV148" s="64"/>
      <c r="BQW148" s="64"/>
      <c r="BQX148" s="64"/>
      <c r="BQY148" s="64"/>
      <c r="BQZ148" s="64"/>
      <c r="BRA148" s="64"/>
      <c r="BRB148" s="64"/>
      <c r="BRC148" s="64"/>
      <c r="BRD148" s="64"/>
      <c r="BRE148" s="64"/>
      <c r="BRF148" s="64"/>
      <c r="BRG148" s="64"/>
      <c r="BRH148" s="64"/>
      <c r="BRI148" s="64"/>
      <c r="BRJ148" s="64"/>
      <c r="BRK148" s="64"/>
      <c r="BRL148" s="64"/>
      <c r="BRM148" s="64"/>
      <c r="BRN148" s="64"/>
      <c r="BRO148" s="64"/>
      <c r="BRP148" s="64"/>
      <c r="BRQ148" s="64"/>
      <c r="BRR148" s="64"/>
      <c r="BRS148" s="64"/>
      <c r="BRT148" s="64"/>
      <c r="BRU148" s="64"/>
      <c r="BRV148" s="64"/>
      <c r="BRW148" s="64"/>
      <c r="BRX148" s="64"/>
      <c r="BRY148" s="64"/>
      <c r="BRZ148" s="64"/>
      <c r="BSA148" s="64"/>
      <c r="BSB148" s="64"/>
      <c r="BSC148" s="64"/>
      <c r="BSD148" s="64"/>
      <c r="BSE148" s="64"/>
      <c r="BSF148" s="64"/>
      <c r="BSG148" s="64"/>
      <c r="BSH148" s="64"/>
      <c r="BSI148" s="64"/>
      <c r="BSJ148" s="64"/>
      <c r="BSK148" s="64"/>
      <c r="BSL148" s="64"/>
      <c r="BSM148" s="64"/>
      <c r="BSN148" s="64"/>
      <c r="BSO148" s="64"/>
      <c r="BSP148" s="64"/>
      <c r="BSQ148" s="64"/>
      <c r="BSR148" s="64"/>
      <c r="BSS148" s="64"/>
      <c r="BST148" s="64"/>
      <c r="BSU148" s="64"/>
      <c r="BSV148" s="64"/>
      <c r="BSW148" s="64"/>
      <c r="BSX148" s="64"/>
      <c r="BSY148" s="64"/>
      <c r="BSZ148" s="64"/>
      <c r="BTA148" s="64"/>
      <c r="BTB148" s="64"/>
      <c r="BTC148" s="64"/>
      <c r="BTD148" s="64"/>
      <c r="BTE148" s="64"/>
      <c r="BTF148" s="64"/>
      <c r="BTG148" s="64"/>
      <c r="BTH148" s="64"/>
      <c r="BTI148" s="64"/>
      <c r="BTJ148" s="64"/>
      <c r="BTK148" s="64"/>
      <c r="BTL148" s="64"/>
      <c r="BTM148" s="64"/>
      <c r="BTN148" s="64"/>
      <c r="BTO148" s="64"/>
      <c r="BTP148" s="64"/>
      <c r="BTQ148" s="64"/>
      <c r="BTR148" s="64"/>
      <c r="BTS148" s="64"/>
      <c r="BTT148" s="64"/>
      <c r="BTU148" s="64"/>
      <c r="BTV148" s="64"/>
      <c r="BTW148" s="64"/>
      <c r="BTX148" s="64"/>
      <c r="BTY148" s="64"/>
      <c r="BTZ148" s="64"/>
      <c r="BUA148" s="64"/>
      <c r="BUB148" s="64"/>
      <c r="BUC148" s="64"/>
      <c r="BUD148" s="64"/>
      <c r="BUE148" s="64"/>
      <c r="BUF148" s="64"/>
      <c r="BUG148" s="64"/>
      <c r="BUH148" s="64"/>
      <c r="BUI148" s="64"/>
      <c r="BUJ148" s="64"/>
      <c r="BUK148" s="64"/>
      <c r="BUL148" s="64"/>
      <c r="BUM148" s="64"/>
      <c r="BUN148" s="64"/>
      <c r="BUO148" s="64"/>
      <c r="BUP148" s="64"/>
      <c r="BUQ148" s="64"/>
      <c r="BUR148" s="64"/>
      <c r="BUS148" s="64"/>
      <c r="BUT148" s="64"/>
      <c r="BUU148" s="64"/>
      <c r="BUV148" s="64"/>
      <c r="BUW148" s="64"/>
      <c r="BUX148" s="64"/>
      <c r="BUY148" s="64"/>
      <c r="BUZ148" s="64"/>
      <c r="BVA148" s="64"/>
      <c r="BVB148" s="64"/>
      <c r="BVC148" s="64"/>
      <c r="BVD148" s="64"/>
      <c r="BVE148" s="64"/>
      <c r="BVF148" s="64"/>
      <c r="BVG148" s="64"/>
      <c r="BVH148" s="64"/>
      <c r="BVI148" s="64"/>
      <c r="BVJ148" s="64"/>
      <c r="BVK148" s="64"/>
      <c r="BVL148" s="64"/>
      <c r="BVM148" s="64"/>
      <c r="BVN148" s="64"/>
      <c r="BVO148" s="64"/>
      <c r="BVP148" s="64"/>
      <c r="BVQ148" s="64"/>
      <c r="BVR148" s="64"/>
      <c r="BVS148" s="64"/>
      <c r="BVT148" s="64"/>
      <c r="BVU148" s="64"/>
      <c r="BVV148" s="64"/>
      <c r="BVW148" s="64"/>
      <c r="BVX148" s="64"/>
      <c r="BVY148" s="64"/>
      <c r="BVZ148" s="64"/>
      <c r="BWA148" s="64"/>
      <c r="BWB148" s="64"/>
      <c r="BWC148" s="64"/>
      <c r="BWD148" s="64"/>
      <c r="BWE148" s="64"/>
      <c r="BWF148" s="64"/>
      <c r="BWG148" s="64"/>
      <c r="BWH148" s="64"/>
      <c r="BWI148" s="64"/>
      <c r="BWJ148" s="64"/>
      <c r="BWK148" s="64"/>
      <c r="BWL148" s="64"/>
      <c r="BWM148" s="64"/>
      <c r="BWN148" s="64"/>
      <c r="BWO148" s="64"/>
      <c r="BWP148" s="64"/>
      <c r="BWQ148" s="64"/>
      <c r="BWR148" s="64"/>
      <c r="BWS148" s="64"/>
      <c r="BWT148" s="64"/>
      <c r="BWU148" s="64"/>
      <c r="BWV148" s="64"/>
      <c r="BWW148" s="64"/>
      <c r="BWX148" s="64"/>
      <c r="BWY148" s="64"/>
      <c r="BWZ148" s="64"/>
      <c r="BXA148" s="64"/>
      <c r="BXB148" s="64"/>
      <c r="BXC148" s="64"/>
      <c r="BXD148" s="64"/>
      <c r="BXE148" s="64"/>
      <c r="BXF148" s="64"/>
      <c r="BXG148" s="64"/>
      <c r="BXH148" s="64"/>
      <c r="BXI148" s="64"/>
      <c r="BXJ148" s="64"/>
      <c r="BXK148" s="64"/>
      <c r="BXL148" s="64"/>
      <c r="BXM148" s="64"/>
      <c r="BXN148" s="64"/>
      <c r="BXO148" s="64"/>
      <c r="BXP148" s="64"/>
      <c r="BXQ148" s="64"/>
      <c r="BXR148" s="64"/>
      <c r="BXS148" s="64"/>
      <c r="BXT148" s="64"/>
      <c r="BXU148" s="64"/>
      <c r="BXV148" s="64"/>
      <c r="BXW148" s="64"/>
      <c r="BXX148" s="64"/>
      <c r="BXY148" s="64"/>
      <c r="BXZ148" s="64"/>
      <c r="BYA148" s="64"/>
      <c r="BYB148" s="64"/>
      <c r="BYC148" s="64"/>
      <c r="BYD148" s="64"/>
      <c r="BYE148" s="64"/>
      <c r="BYF148" s="64"/>
      <c r="BYG148" s="64"/>
      <c r="BYH148" s="64"/>
      <c r="BYI148" s="64"/>
      <c r="BYJ148" s="64"/>
      <c r="BYK148" s="64"/>
      <c r="BYL148" s="64"/>
      <c r="BYM148" s="64"/>
      <c r="BYN148" s="64"/>
      <c r="BYO148" s="64"/>
      <c r="BYP148" s="64"/>
      <c r="BYQ148" s="64"/>
      <c r="BYR148" s="64"/>
      <c r="BYS148" s="64"/>
      <c r="BYT148" s="64"/>
      <c r="BYU148" s="64"/>
      <c r="BYV148" s="64"/>
      <c r="BYW148" s="64"/>
      <c r="BYX148" s="64"/>
      <c r="BYY148" s="64"/>
      <c r="BYZ148" s="64"/>
      <c r="BZA148" s="64"/>
      <c r="BZB148" s="64"/>
      <c r="BZC148" s="64"/>
      <c r="BZD148" s="64"/>
      <c r="BZE148" s="64"/>
      <c r="BZF148" s="64"/>
      <c r="BZG148" s="64"/>
      <c r="BZH148" s="64"/>
      <c r="BZI148" s="64"/>
      <c r="BZJ148" s="64"/>
      <c r="BZK148" s="64"/>
      <c r="BZL148" s="64"/>
      <c r="BZM148" s="64"/>
      <c r="BZN148" s="64"/>
      <c r="BZO148" s="64"/>
      <c r="BZP148" s="64"/>
      <c r="BZQ148" s="64"/>
      <c r="BZR148" s="64"/>
      <c r="BZS148" s="64"/>
      <c r="BZT148" s="64"/>
      <c r="BZU148" s="64"/>
      <c r="BZV148" s="64"/>
      <c r="BZW148" s="64"/>
      <c r="BZX148" s="64"/>
      <c r="BZY148" s="64"/>
      <c r="BZZ148" s="64"/>
      <c r="CAA148" s="64"/>
      <c r="CAB148" s="64"/>
      <c r="CAC148" s="64"/>
      <c r="CAD148" s="64"/>
      <c r="CAE148" s="64"/>
      <c r="CAF148" s="64"/>
      <c r="CAG148" s="64"/>
      <c r="CAH148" s="64"/>
      <c r="CAI148" s="64"/>
      <c r="CAJ148" s="64"/>
      <c r="CAK148" s="64"/>
      <c r="CAL148" s="64"/>
      <c r="CAM148" s="64"/>
      <c r="CAN148" s="64"/>
      <c r="CAO148" s="64"/>
      <c r="CAP148" s="64"/>
      <c r="CAQ148" s="64"/>
      <c r="CAR148" s="64"/>
      <c r="CAS148" s="64"/>
      <c r="CAT148" s="64"/>
      <c r="CAU148" s="64"/>
      <c r="CAV148" s="64"/>
      <c r="CAW148" s="64"/>
      <c r="CAX148" s="64"/>
      <c r="CAY148" s="64"/>
      <c r="CAZ148" s="64"/>
      <c r="CBA148" s="64"/>
      <c r="CBB148" s="64"/>
      <c r="CBC148" s="64"/>
      <c r="CBD148" s="64"/>
      <c r="CBE148" s="64"/>
      <c r="CBF148" s="64"/>
      <c r="CBG148" s="64"/>
      <c r="CBH148" s="64"/>
      <c r="CBI148" s="64"/>
      <c r="CBJ148" s="64"/>
      <c r="CBK148" s="64"/>
      <c r="CBL148" s="64"/>
      <c r="CBM148" s="64"/>
      <c r="CBN148" s="64"/>
      <c r="CBO148" s="64"/>
      <c r="CBP148" s="64"/>
      <c r="CBQ148" s="64"/>
      <c r="CBR148" s="64"/>
      <c r="CBS148" s="64"/>
      <c r="CBT148" s="64"/>
      <c r="CBU148" s="64"/>
      <c r="CBV148" s="64"/>
      <c r="CBW148" s="64"/>
      <c r="CBX148" s="64"/>
      <c r="CBY148" s="64"/>
      <c r="CBZ148" s="64"/>
      <c r="CCA148" s="64"/>
      <c r="CCB148" s="64"/>
      <c r="CCC148" s="64"/>
      <c r="CCD148" s="64"/>
      <c r="CCE148" s="64"/>
      <c r="CCF148" s="64"/>
      <c r="CCG148" s="64"/>
      <c r="CCH148" s="64"/>
      <c r="CCI148" s="64"/>
      <c r="CCJ148" s="64"/>
      <c r="CCK148" s="64"/>
      <c r="CCL148" s="64"/>
      <c r="CCM148" s="64"/>
      <c r="CCN148" s="64"/>
      <c r="CCO148" s="64"/>
      <c r="CCP148" s="64"/>
      <c r="CCQ148" s="64"/>
      <c r="CCR148" s="64"/>
      <c r="CCS148" s="64"/>
      <c r="CCT148" s="64"/>
      <c r="CCU148" s="64"/>
      <c r="CCV148" s="64"/>
      <c r="CCW148" s="64"/>
      <c r="CCX148" s="64"/>
      <c r="CCY148" s="64"/>
      <c r="CCZ148" s="64"/>
      <c r="CDA148" s="64"/>
      <c r="CDB148" s="64"/>
      <c r="CDC148" s="64"/>
      <c r="CDD148" s="64"/>
      <c r="CDE148" s="64"/>
      <c r="CDF148" s="64"/>
      <c r="CDG148" s="64"/>
      <c r="CDH148" s="64"/>
      <c r="CDI148" s="64"/>
      <c r="CDJ148" s="64"/>
      <c r="CDK148" s="64"/>
      <c r="CDL148" s="64"/>
      <c r="CDM148" s="64"/>
      <c r="CDN148" s="64"/>
      <c r="CDO148" s="64"/>
      <c r="CDP148" s="64"/>
      <c r="CDQ148" s="64"/>
      <c r="CDR148" s="64"/>
      <c r="CDS148" s="64"/>
      <c r="CDT148" s="64"/>
      <c r="CDU148" s="64"/>
      <c r="CDV148" s="64"/>
      <c r="CDW148" s="64"/>
      <c r="CDX148" s="64"/>
      <c r="CDY148" s="64"/>
      <c r="CDZ148" s="64"/>
      <c r="CEA148" s="64"/>
      <c r="CEB148" s="64"/>
      <c r="CEC148" s="64"/>
      <c r="CED148" s="64"/>
      <c r="CEE148" s="64"/>
      <c r="CEF148" s="64"/>
      <c r="CEG148" s="64"/>
      <c r="CEH148" s="64"/>
      <c r="CEI148" s="64"/>
      <c r="CEJ148" s="64"/>
      <c r="CEK148" s="64"/>
      <c r="CEL148" s="64"/>
      <c r="CEM148" s="64"/>
      <c r="CEN148" s="64"/>
      <c r="CEO148" s="64"/>
      <c r="CEP148" s="64"/>
      <c r="CEQ148" s="64"/>
      <c r="CER148" s="64"/>
      <c r="CES148" s="64"/>
      <c r="CET148" s="64"/>
      <c r="CEU148" s="64"/>
      <c r="CEV148" s="64"/>
      <c r="CEW148" s="64"/>
      <c r="CEX148" s="64"/>
      <c r="CEY148" s="64"/>
      <c r="CEZ148" s="64"/>
      <c r="CFA148" s="64"/>
      <c r="CFB148" s="64"/>
      <c r="CFC148" s="64"/>
      <c r="CFD148" s="64"/>
      <c r="CFE148" s="64"/>
      <c r="CFF148" s="64"/>
      <c r="CFG148" s="64"/>
      <c r="CFH148" s="64"/>
      <c r="CFI148" s="64"/>
      <c r="CFJ148" s="64"/>
      <c r="CFK148" s="64"/>
      <c r="CFL148" s="64"/>
      <c r="CFM148" s="64"/>
      <c r="CFN148" s="64"/>
      <c r="CFO148" s="64"/>
      <c r="CFP148" s="64"/>
      <c r="CFQ148" s="64"/>
      <c r="CFR148" s="64"/>
      <c r="CFS148" s="64"/>
      <c r="CFT148" s="64"/>
      <c r="CFU148" s="64"/>
      <c r="CFV148" s="64"/>
      <c r="CFW148" s="64"/>
      <c r="CFX148" s="64"/>
      <c r="CFY148" s="64"/>
      <c r="CFZ148" s="64"/>
      <c r="CGA148" s="64"/>
      <c r="CGB148" s="64"/>
      <c r="CGC148" s="64"/>
      <c r="CGD148" s="64"/>
      <c r="CGE148" s="64"/>
      <c r="CGF148" s="64"/>
      <c r="CGG148" s="64"/>
      <c r="CGH148" s="64"/>
      <c r="CGI148" s="64"/>
      <c r="CGJ148" s="64"/>
      <c r="CGK148" s="64"/>
      <c r="CGL148" s="64"/>
      <c r="CGM148" s="64"/>
      <c r="CGN148" s="64"/>
      <c r="CGO148" s="64"/>
      <c r="CGP148" s="64"/>
      <c r="CGQ148" s="64"/>
      <c r="CGR148" s="64"/>
      <c r="CGS148" s="64"/>
      <c r="CGT148" s="64"/>
      <c r="CGU148" s="64"/>
      <c r="CGV148" s="64"/>
      <c r="CGW148" s="64"/>
      <c r="CGX148" s="64"/>
      <c r="CGY148" s="64"/>
      <c r="CGZ148" s="64"/>
      <c r="CHA148" s="64"/>
      <c r="CHB148" s="64"/>
      <c r="CHC148" s="64"/>
      <c r="CHD148" s="64"/>
      <c r="CHE148" s="64"/>
      <c r="CHF148" s="64"/>
      <c r="CHG148" s="64"/>
      <c r="CHH148" s="64"/>
      <c r="CHI148" s="64"/>
      <c r="CHJ148" s="64"/>
      <c r="CHK148" s="64"/>
      <c r="CHL148" s="64"/>
      <c r="CHM148" s="64"/>
      <c r="CHN148" s="64"/>
      <c r="CHO148" s="64"/>
      <c r="CHP148" s="64"/>
      <c r="CHQ148" s="64"/>
      <c r="CHR148" s="64"/>
      <c r="CHS148" s="64"/>
      <c r="CHT148" s="64"/>
      <c r="CHU148" s="64"/>
      <c r="CHV148" s="64"/>
      <c r="CHW148" s="64"/>
      <c r="CHX148" s="64"/>
      <c r="CHY148" s="64"/>
      <c r="CHZ148" s="64"/>
      <c r="CIA148" s="64"/>
      <c r="CIB148" s="64"/>
      <c r="CIC148" s="64"/>
      <c r="CID148" s="64"/>
      <c r="CIE148" s="64"/>
      <c r="CIF148" s="64"/>
      <c r="CIG148" s="64"/>
      <c r="CIH148" s="64"/>
      <c r="CII148" s="64"/>
      <c r="CIJ148" s="64"/>
      <c r="CIK148" s="64"/>
      <c r="CIL148" s="64"/>
      <c r="CIM148" s="64"/>
      <c r="CIN148" s="64"/>
      <c r="CIO148" s="64"/>
      <c r="CIP148" s="64"/>
      <c r="CIQ148" s="64"/>
      <c r="CIR148" s="64"/>
      <c r="CIS148" s="64"/>
      <c r="CIT148" s="64"/>
      <c r="CIU148" s="64"/>
      <c r="CIV148" s="64"/>
      <c r="CIW148" s="64"/>
      <c r="CIX148" s="64"/>
      <c r="CIY148" s="64"/>
      <c r="CIZ148" s="64"/>
      <c r="CJA148" s="64"/>
      <c r="CJB148" s="64"/>
      <c r="CJC148" s="64"/>
      <c r="CJD148" s="64"/>
      <c r="CJE148" s="64"/>
      <c r="CJF148" s="64"/>
      <c r="CJG148" s="64"/>
      <c r="CJH148" s="64"/>
      <c r="CJI148" s="64"/>
      <c r="CJJ148" s="64"/>
      <c r="CJK148" s="64"/>
      <c r="CJL148" s="64"/>
      <c r="CJM148" s="64"/>
      <c r="CJN148" s="64"/>
      <c r="CJO148" s="64"/>
      <c r="CJP148" s="64"/>
      <c r="CJQ148" s="64"/>
      <c r="CJR148" s="64"/>
      <c r="CJS148" s="64"/>
      <c r="CJT148" s="64"/>
      <c r="CJU148" s="64"/>
      <c r="CJV148" s="64"/>
      <c r="CJW148" s="64"/>
      <c r="CJX148" s="64"/>
      <c r="CJY148" s="64"/>
      <c r="CJZ148" s="64"/>
      <c r="CKA148" s="64"/>
      <c r="CKB148" s="64"/>
      <c r="CKC148" s="64"/>
      <c r="CKD148" s="64"/>
      <c r="CKE148" s="64"/>
      <c r="CKF148" s="64"/>
      <c r="CKG148" s="64"/>
      <c r="CKH148" s="64"/>
      <c r="CKI148" s="64"/>
      <c r="CKJ148" s="64"/>
      <c r="CKK148" s="64"/>
      <c r="CKL148" s="64"/>
      <c r="CKM148" s="64"/>
      <c r="CKN148" s="64"/>
      <c r="CKO148" s="64"/>
      <c r="CKP148" s="64"/>
      <c r="CKQ148" s="64"/>
      <c r="CKR148" s="64"/>
      <c r="CKS148" s="64"/>
      <c r="CKT148" s="64"/>
      <c r="CKU148" s="64"/>
      <c r="CKV148" s="64"/>
      <c r="CKW148" s="64"/>
      <c r="CKX148" s="64"/>
      <c r="CKY148" s="64"/>
      <c r="CKZ148" s="64"/>
      <c r="CLA148" s="64"/>
      <c r="CLB148" s="64"/>
      <c r="CLC148" s="64"/>
      <c r="CLD148" s="64"/>
      <c r="CLE148" s="64"/>
      <c r="CLF148" s="64"/>
      <c r="CLG148" s="64"/>
      <c r="CLH148" s="64"/>
      <c r="CLI148" s="64"/>
      <c r="CLJ148" s="64"/>
      <c r="CLK148" s="64"/>
      <c r="CLL148" s="64"/>
      <c r="CLM148" s="64"/>
      <c r="CLN148" s="64"/>
      <c r="CLO148" s="64"/>
      <c r="CLP148" s="64"/>
      <c r="CLQ148" s="64"/>
      <c r="CLR148" s="64"/>
      <c r="CLS148" s="64"/>
      <c r="CLT148" s="64"/>
      <c r="CLU148" s="64"/>
      <c r="CLV148" s="64"/>
      <c r="CLW148" s="64"/>
      <c r="CLX148" s="64"/>
      <c r="CLY148" s="64"/>
      <c r="CLZ148" s="64"/>
      <c r="CMA148" s="64"/>
      <c r="CMB148" s="64"/>
      <c r="CMC148" s="64"/>
      <c r="CMD148" s="64"/>
      <c r="CME148" s="64"/>
      <c r="CMF148" s="64"/>
      <c r="CMG148" s="64"/>
      <c r="CMH148" s="64"/>
      <c r="CMI148" s="64"/>
      <c r="CMJ148" s="64"/>
      <c r="CMK148" s="64"/>
      <c r="CML148" s="64"/>
      <c r="CMM148" s="64"/>
      <c r="CMN148" s="64"/>
      <c r="CMO148" s="64"/>
      <c r="CMP148" s="64"/>
      <c r="CMQ148" s="64"/>
      <c r="CMR148" s="64"/>
      <c r="CMS148" s="64"/>
      <c r="CMT148" s="64"/>
      <c r="CMU148" s="64"/>
      <c r="CMV148" s="64"/>
      <c r="CMW148" s="64"/>
      <c r="CMX148" s="64"/>
      <c r="CMY148" s="64"/>
      <c r="CMZ148" s="64"/>
      <c r="CNA148" s="64"/>
      <c r="CNB148" s="64"/>
      <c r="CNC148" s="64"/>
      <c r="CND148" s="64"/>
      <c r="CNE148" s="64"/>
      <c r="CNF148" s="64"/>
      <c r="CNG148" s="64"/>
      <c r="CNH148" s="64"/>
      <c r="CNI148" s="64"/>
      <c r="CNJ148" s="64"/>
      <c r="CNK148" s="64"/>
      <c r="CNL148" s="64"/>
      <c r="CNM148" s="64"/>
      <c r="CNN148" s="64"/>
      <c r="CNO148" s="64"/>
      <c r="CNP148" s="64"/>
      <c r="CNQ148" s="64"/>
      <c r="CNR148" s="64"/>
      <c r="CNS148" s="64"/>
      <c r="CNT148" s="64"/>
      <c r="CNU148" s="64"/>
      <c r="CNV148" s="64"/>
      <c r="CNW148" s="64"/>
      <c r="CNX148" s="64"/>
      <c r="CNY148" s="64"/>
      <c r="CNZ148" s="64"/>
      <c r="COA148" s="64"/>
      <c r="COB148" s="64"/>
      <c r="COC148" s="64"/>
      <c r="COD148" s="64"/>
      <c r="COE148" s="64"/>
      <c r="COF148" s="64"/>
      <c r="COG148" s="64"/>
      <c r="COH148" s="64"/>
      <c r="COI148" s="64"/>
      <c r="COJ148" s="64"/>
      <c r="COK148" s="64"/>
      <c r="COL148" s="64"/>
      <c r="COM148" s="64"/>
      <c r="CON148" s="64"/>
      <c r="COO148" s="64"/>
      <c r="COP148" s="64"/>
      <c r="COQ148" s="64"/>
      <c r="COR148" s="64"/>
      <c r="COS148" s="64"/>
      <c r="COT148" s="64"/>
      <c r="COU148" s="64"/>
      <c r="COV148" s="64"/>
      <c r="COW148" s="64"/>
      <c r="COX148" s="64"/>
      <c r="COY148" s="64"/>
      <c r="COZ148" s="64"/>
      <c r="CPA148" s="64"/>
      <c r="CPB148" s="64"/>
      <c r="CPC148" s="64"/>
      <c r="CPD148" s="64"/>
      <c r="CPE148" s="64"/>
      <c r="CPF148" s="64"/>
      <c r="CPG148" s="64"/>
      <c r="CPH148" s="64"/>
      <c r="CPI148" s="64"/>
      <c r="CPJ148" s="64"/>
      <c r="CPK148" s="64"/>
      <c r="CPL148" s="64"/>
      <c r="CPM148" s="64"/>
      <c r="CPN148" s="64"/>
      <c r="CPO148" s="64"/>
      <c r="CPP148" s="64"/>
      <c r="CPQ148" s="64"/>
      <c r="CPR148" s="64"/>
      <c r="CPS148" s="64"/>
      <c r="CPT148" s="64"/>
      <c r="CPU148" s="64"/>
      <c r="CPV148" s="64"/>
      <c r="CPW148" s="64"/>
      <c r="CPX148" s="64"/>
      <c r="CPY148" s="64"/>
      <c r="CPZ148" s="64"/>
      <c r="CQA148" s="64"/>
      <c r="CQB148" s="64"/>
      <c r="CQC148" s="64"/>
      <c r="CQD148" s="64"/>
      <c r="CQE148" s="64"/>
      <c r="CQF148" s="64"/>
      <c r="CQG148" s="64"/>
      <c r="CQH148" s="64"/>
      <c r="CQI148" s="64"/>
      <c r="CQJ148" s="64"/>
      <c r="CQK148" s="64"/>
      <c r="CQL148" s="64"/>
      <c r="CQM148" s="64"/>
      <c r="CQN148" s="64"/>
      <c r="CQO148" s="64"/>
      <c r="CQP148" s="64"/>
      <c r="CQQ148" s="64"/>
      <c r="CQR148" s="64"/>
      <c r="CQS148" s="64"/>
      <c r="CQT148" s="64"/>
      <c r="CQU148" s="64"/>
      <c r="CQV148" s="64"/>
      <c r="CQW148" s="64"/>
      <c r="CQX148" s="64"/>
      <c r="CQY148" s="64"/>
      <c r="CQZ148" s="64"/>
      <c r="CRA148" s="64"/>
      <c r="CRB148" s="64"/>
      <c r="CRC148" s="64"/>
      <c r="CRD148" s="64"/>
      <c r="CRE148" s="64"/>
      <c r="CRF148" s="64"/>
      <c r="CRG148" s="64"/>
      <c r="CRH148" s="64"/>
      <c r="CRI148" s="64"/>
      <c r="CRJ148" s="64"/>
      <c r="CRK148" s="64"/>
      <c r="CRL148" s="64"/>
      <c r="CRM148" s="64"/>
      <c r="CRN148" s="64"/>
      <c r="CRO148" s="64"/>
      <c r="CRP148" s="64"/>
      <c r="CRQ148" s="64"/>
      <c r="CRR148" s="64"/>
      <c r="CRS148" s="64"/>
      <c r="CRT148" s="64"/>
      <c r="CRU148" s="64"/>
      <c r="CRV148" s="64"/>
      <c r="CRW148" s="64"/>
      <c r="CRX148" s="64"/>
      <c r="CRY148" s="64"/>
      <c r="CRZ148" s="64"/>
      <c r="CSA148" s="64"/>
      <c r="CSB148" s="64"/>
      <c r="CSC148" s="64"/>
      <c r="CSD148" s="64"/>
      <c r="CSE148" s="64"/>
      <c r="CSF148" s="64"/>
      <c r="CSG148" s="64"/>
      <c r="CSH148" s="64"/>
      <c r="CSI148" s="64"/>
      <c r="CSJ148" s="64"/>
      <c r="CSK148" s="64"/>
      <c r="CSL148" s="64"/>
      <c r="CSM148" s="64"/>
      <c r="CSN148" s="64"/>
      <c r="CSO148" s="64"/>
      <c r="CSP148" s="64"/>
      <c r="CSQ148" s="64"/>
      <c r="CSR148" s="64"/>
      <c r="CSS148" s="64"/>
      <c r="CST148" s="64"/>
      <c r="CSU148" s="64"/>
      <c r="CSV148" s="64"/>
      <c r="CSW148" s="64"/>
      <c r="CSX148" s="64"/>
      <c r="CSY148" s="64"/>
      <c r="CSZ148" s="64"/>
      <c r="CTA148" s="64"/>
      <c r="CTB148" s="64"/>
      <c r="CTC148" s="64"/>
      <c r="CTD148" s="64"/>
      <c r="CTE148" s="64"/>
      <c r="CTF148" s="64"/>
      <c r="CTG148" s="64"/>
      <c r="CTH148" s="64"/>
      <c r="CTI148" s="64"/>
      <c r="CTJ148" s="64"/>
      <c r="CTK148" s="64"/>
      <c r="CTL148" s="64"/>
      <c r="CTM148" s="64"/>
      <c r="CTN148" s="64"/>
      <c r="CTO148" s="64"/>
      <c r="CTP148" s="64"/>
      <c r="CTQ148" s="64"/>
      <c r="CTR148" s="64"/>
      <c r="CTS148" s="64"/>
      <c r="CTT148" s="64"/>
      <c r="CTU148" s="64"/>
      <c r="CTV148" s="64"/>
      <c r="CTW148" s="64"/>
      <c r="CTX148" s="64"/>
      <c r="CTY148" s="64"/>
      <c r="CTZ148" s="64"/>
      <c r="CUA148" s="64"/>
      <c r="CUB148" s="64"/>
      <c r="CUC148" s="64"/>
      <c r="CUD148" s="64"/>
      <c r="CUE148" s="64"/>
      <c r="CUF148" s="64"/>
      <c r="CUG148" s="64"/>
      <c r="CUH148" s="64"/>
      <c r="CUI148" s="64"/>
      <c r="CUJ148" s="64"/>
      <c r="CUK148" s="64"/>
      <c r="CUL148" s="64"/>
      <c r="CUM148" s="64"/>
      <c r="CUN148" s="64"/>
      <c r="CUO148" s="64"/>
      <c r="CUP148" s="64"/>
      <c r="CUQ148" s="64"/>
      <c r="CUR148" s="64"/>
      <c r="CUS148" s="64"/>
      <c r="CUT148" s="64"/>
      <c r="CUU148" s="64"/>
      <c r="CUV148" s="64"/>
      <c r="CUW148" s="64"/>
      <c r="CUX148" s="64"/>
      <c r="CUY148" s="64"/>
      <c r="CUZ148" s="64"/>
      <c r="CVA148" s="64"/>
      <c r="CVB148" s="64"/>
      <c r="CVC148" s="64"/>
      <c r="CVD148" s="64"/>
      <c r="CVE148" s="64"/>
      <c r="CVF148" s="64"/>
      <c r="CVG148" s="64"/>
      <c r="CVH148" s="64"/>
      <c r="CVI148" s="64"/>
      <c r="CVJ148" s="64"/>
      <c r="CVK148" s="64"/>
      <c r="CVL148" s="64"/>
      <c r="CVM148" s="64"/>
      <c r="CVN148" s="64"/>
      <c r="CVO148" s="64"/>
      <c r="CVP148" s="64"/>
      <c r="CVQ148" s="64"/>
      <c r="CVR148" s="64"/>
      <c r="CVS148" s="64"/>
      <c r="CVT148" s="64"/>
      <c r="CVU148" s="64"/>
      <c r="CVV148" s="64"/>
      <c r="CVW148" s="64"/>
      <c r="CVX148" s="64"/>
      <c r="CVY148" s="64"/>
      <c r="CVZ148" s="64"/>
      <c r="CWA148" s="64"/>
      <c r="CWB148" s="64"/>
      <c r="CWC148" s="64"/>
      <c r="CWD148" s="64"/>
      <c r="CWE148" s="64"/>
      <c r="CWF148" s="64"/>
      <c r="CWG148" s="64"/>
      <c r="CWH148" s="64"/>
      <c r="CWI148" s="64"/>
      <c r="CWJ148" s="64"/>
      <c r="CWK148" s="64"/>
      <c r="CWL148" s="64"/>
      <c r="CWM148" s="64"/>
      <c r="CWN148" s="64"/>
      <c r="CWO148" s="64"/>
      <c r="CWP148" s="64"/>
      <c r="CWQ148" s="64"/>
      <c r="CWR148" s="64"/>
      <c r="CWS148" s="64"/>
      <c r="CWT148" s="64"/>
      <c r="CWU148" s="64"/>
      <c r="CWV148" s="64"/>
      <c r="CWW148" s="64"/>
      <c r="CWX148" s="64"/>
      <c r="CWY148" s="64"/>
      <c r="CWZ148" s="64"/>
      <c r="CXA148" s="64"/>
      <c r="CXB148" s="64"/>
      <c r="CXC148" s="64"/>
      <c r="CXD148" s="64"/>
      <c r="CXE148" s="64"/>
      <c r="CXF148" s="64"/>
      <c r="CXG148" s="64"/>
      <c r="CXH148" s="64"/>
      <c r="CXI148" s="64"/>
      <c r="CXJ148" s="64"/>
      <c r="CXK148" s="64"/>
      <c r="CXL148" s="64"/>
      <c r="CXM148" s="64"/>
      <c r="CXN148" s="64"/>
      <c r="CXO148" s="64"/>
      <c r="CXP148" s="64"/>
      <c r="CXQ148" s="64"/>
      <c r="CXR148" s="64"/>
      <c r="CXS148" s="64"/>
      <c r="CXT148" s="64"/>
      <c r="CXU148" s="64"/>
      <c r="CXV148" s="64"/>
      <c r="CXW148" s="64"/>
      <c r="CXX148" s="64"/>
      <c r="CXY148" s="64"/>
      <c r="CXZ148" s="64"/>
      <c r="CYA148" s="64"/>
      <c r="CYB148" s="64"/>
      <c r="CYC148" s="64"/>
      <c r="CYD148" s="64"/>
      <c r="CYE148" s="64"/>
      <c r="CYF148" s="64"/>
      <c r="CYG148" s="64"/>
      <c r="CYH148" s="64"/>
      <c r="CYI148" s="64"/>
      <c r="CYJ148" s="64"/>
      <c r="CYK148" s="64"/>
      <c r="CYL148" s="64"/>
      <c r="CYM148" s="64"/>
      <c r="CYN148" s="64"/>
      <c r="CYO148" s="64"/>
      <c r="CYP148" s="64"/>
      <c r="CYQ148" s="64"/>
      <c r="CYR148" s="64"/>
      <c r="CYS148" s="64"/>
      <c r="CYT148" s="64"/>
      <c r="CYU148" s="64"/>
      <c r="CYV148" s="64"/>
      <c r="CYW148" s="64"/>
      <c r="CYX148" s="64"/>
      <c r="CYY148" s="64"/>
      <c r="CYZ148" s="64"/>
      <c r="CZA148" s="64"/>
      <c r="CZB148" s="64"/>
      <c r="CZC148" s="64"/>
      <c r="CZD148" s="64"/>
      <c r="CZE148" s="64"/>
      <c r="CZF148" s="64"/>
      <c r="CZG148" s="64"/>
      <c r="CZH148" s="64"/>
      <c r="CZI148" s="64"/>
      <c r="CZJ148" s="64"/>
      <c r="CZK148" s="64"/>
      <c r="CZL148" s="64"/>
      <c r="CZM148" s="64"/>
      <c r="CZN148" s="64"/>
      <c r="CZO148" s="64"/>
      <c r="CZP148" s="64"/>
      <c r="CZQ148" s="64"/>
      <c r="CZR148" s="64"/>
      <c r="CZS148" s="64"/>
      <c r="CZT148" s="64"/>
      <c r="CZU148" s="64"/>
      <c r="CZV148" s="64"/>
      <c r="CZW148" s="64"/>
      <c r="CZX148" s="64"/>
      <c r="CZY148" s="64"/>
      <c r="CZZ148" s="64"/>
      <c r="DAA148" s="64"/>
      <c r="DAB148" s="64"/>
      <c r="DAC148" s="64"/>
      <c r="DAD148" s="64"/>
      <c r="DAE148" s="64"/>
      <c r="DAF148" s="64"/>
      <c r="DAG148" s="64"/>
      <c r="DAH148" s="64"/>
      <c r="DAI148" s="64"/>
      <c r="DAJ148" s="64"/>
      <c r="DAK148" s="64"/>
      <c r="DAL148" s="64"/>
      <c r="DAM148" s="64"/>
      <c r="DAN148" s="64"/>
      <c r="DAO148" s="64"/>
      <c r="DAP148" s="64"/>
      <c r="DAQ148" s="64"/>
      <c r="DAR148" s="64"/>
      <c r="DAS148" s="64"/>
      <c r="DAT148" s="64"/>
      <c r="DAU148" s="64"/>
      <c r="DAV148" s="64"/>
      <c r="DAW148" s="64"/>
      <c r="DAX148" s="64"/>
      <c r="DAY148" s="64"/>
      <c r="DAZ148" s="64"/>
      <c r="DBA148" s="64"/>
      <c r="DBB148" s="64"/>
      <c r="DBC148" s="64"/>
      <c r="DBD148" s="64"/>
      <c r="DBE148" s="64"/>
      <c r="DBF148" s="64"/>
      <c r="DBG148" s="64"/>
      <c r="DBH148" s="64"/>
      <c r="DBI148" s="64"/>
      <c r="DBJ148" s="64"/>
      <c r="DBK148" s="64"/>
      <c r="DBL148" s="64"/>
      <c r="DBM148" s="64"/>
      <c r="DBN148" s="64"/>
      <c r="DBO148" s="64"/>
      <c r="DBP148" s="64"/>
      <c r="DBQ148" s="64"/>
      <c r="DBR148" s="64"/>
      <c r="DBS148" s="64"/>
      <c r="DBT148" s="64"/>
      <c r="DBU148" s="64"/>
      <c r="DBV148" s="64"/>
      <c r="DBW148" s="64"/>
      <c r="DBX148" s="64"/>
      <c r="DBY148" s="64"/>
      <c r="DBZ148" s="64"/>
      <c r="DCA148" s="64"/>
      <c r="DCB148" s="64"/>
      <c r="DCC148" s="64"/>
      <c r="DCD148" s="64"/>
      <c r="DCE148" s="64"/>
      <c r="DCF148" s="64"/>
      <c r="DCG148" s="64"/>
      <c r="DCH148" s="64"/>
      <c r="DCI148" s="64"/>
      <c r="DCJ148" s="64"/>
      <c r="DCK148" s="64"/>
      <c r="DCL148" s="64"/>
      <c r="DCM148" s="64"/>
      <c r="DCN148" s="64"/>
      <c r="DCO148" s="64"/>
      <c r="DCP148" s="64"/>
      <c r="DCQ148" s="64"/>
      <c r="DCR148" s="64"/>
      <c r="DCS148" s="64"/>
      <c r="DCT148" s="64"/>
    </row>
    <row r="149" spans="1:2802" s="121" customFormat="1" ht="31.5" x14ac:dyDescent="0.2">
      <c r="A149" s="126">
        <f t="shared" si="94"/>
        <v>90</v>
      </c>
      <c r="B149" s="196" t="s">
        <v>278</v>
      </c>
      <c r="C149" s="196" t="s">
        <v>276</v>
      </c>
      <c r="D149" s="42" t="s">
        <v>332</v>
      </c>
      <c r="E149" s="193">
        <v>6</v>
      </c>
      <c r="F149" s="194">
        <v>0</v>
      </c>
      <c r="G149" s="193">
        <f t="shared" ref="G149:G152" si="95">E149+(E149*F149)</f>
        <v>6</v>
      </c>
      <c r="H149" s="6" t="s">
        <v>118</v>
      </c>
      <c r="I149" s="3">
        <v>0.37333333333333335</v>
      </c>
      <c r="J149" s="6">
        <v>45.75</v>
      </c>
      <c r="K149" s="137">
        <f t="shared" ref="K149:K210" si="96">IF(H149&lt;&gt;"",I149*J149,"")</f>
        <v>17.080000000000002</v>
      </c>
      <c r="L149" s="137">
        <v>67.2</v>
      </c>
      <c r="M149" s="141">
        <f t="shared" ref="M149:M152" si="97">IF(H149&lt;&gt;"",K149+L149,"")</f>
        <v>84.28</v>
      </c>
      <c r="N149" s="195">
        <f t="shared" ref="N149:N152" si="98">G149*M149</f>
        <v>505.68</v>
      </c>
      <c r="O149" s="132"/>
      <c r="P149" s="64"/>
      <c r="Q149" s="64"/>
      <c r="R149" s="3"/>
      <c r="S149" s="137"/>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4"/>
      <c r="AU149" s="64"/>
      <c r="AV149" s="64"/>
      <c r="AW149" s="64"/>
      <c r="AX149" s="64"/>
      <c r="AY149" s="64"/>
      <c r="AZ149" s="64"/>
      <c r="BA149" s="64"/>
      <c r="BB149" s="64"/>
      <c r="BC149" s="64"/>
      <c r="BD149" s="64"/>
      <c r="BE149" s="64"/>
      <c r="BF149" s="64"/>
      <c r="BG149" s="64"/>
      <c r="BH149" s="64"/>
      <c r="BI149" s="64"/>
      <c r="BJ149" s="64"/>
      <c r="BK149" s="64"/>
      <c r="BL149" s="64"/>
      <c r="BM149" s="64"/>
      <c r="BN149" s="64"/>
      <c r="BO149" s="64"/>
      <c r="BP149" s="64"/>
      <c r="BQ149" s="64"/>
      <c r="BR149" s="64"/>
      <c r="BS149" s="64"/>
      <c r="BT149" s="64"/>
      <c r="BU149" s="64"/>
      <c r="BV149" s="64"/>
      <c r="BW149" s="64"/>
      <c r="BX149" s="64"/>
      <c r="BY149" s="64"/>
      <c r="BZ149" s="64"/>
      <c r="CA149" s="64"/>
      <c r="CB149" s="64"/>
      <c r="CC149" s="64"/>
      <c r="CD149" s="64"/>
      <c r="CE149" s="64"/>
      <c r="CF149" s="64"/>
      <c r="CG149" s="64"/>
      <c r="CH149" s="64"/>
      <c r="CI149" s="64"/>
      <c r="CJ149" s="64"/>
      <c r="CK149" s="64"/>
      <c r="CL149" s="64"/>
      <c r="CM149" s="64"/>
      <c r="CN149" s="64"/>
      <c r="CO149" s="64"/>
      <c r="CP149" s="64"/>
      <c r="CQ149" s="64"/>
      <c r="CR149" s="64"/>
      <c r="CS149" s="64"/>
      <c r="CT149" s="64"/>
      <c r="CU149" s="64"/>
      <c r="CV149" s="64"/>
      <c r="CW149" s="64"/>
      <c r="CX149" s="64"/>
      <c r="CY149" s="64"/>
      <c r="CZ149" s="64"/>
      <c r="DA149" s="64"/>
      <c r="DB149" s="64"/>
      <c r="DC149" s="64"/>
      <c r="DD149" s="64"/>
      <c r="DE149" s="64"/>
      <c r="DF149" s="64"/>
      <c r="DG149" s="64"/>
      <c r="DH149" s="64"/>
      <c r="DI149" s="64"/>
      <c r="DJ149" s="64"/>
      <c r="DK149" s="64"/>
      <c r="DL149" s="64"/>
      <c r="DM149" s="64"/>
      <c r="DN149" s="64"/>
      <c r="DO149" s="64"/>
      <c r="DP149" s="64"/>
      <c r="DQ149" s="64"/>
      <c r="DR149" s="64"/>
      <c r="DS149" s="64"/>
      <c r="DT149" s="64"/>
      <c r="DU149" s="64"/>
      <c r="DV149" s="64"/>
      <c r="DW149" s="64"/>
      <c r="DX149" s="64"/>
      <c r="DY149" s="64"/>
      <c r="DZ149" s="64"/>
      <c r="EA149" s="64"/>
      <c r="EB149" s="64"/>
      <c r="EC149" s="64"/>
      <c r="ED149" s="64"/>
      <c r="EE149" s="64"/>
      <c r="EF149" s="64"/>
      <c r="EG149" s="64"/>
      <c r="EH149" s="64"/>
      <c r="EI149" s="64"/>
      <c r="EJ149" s="64"/>
      <c r="EK149" s="64"/>
      <c r="EL149" s="64"/>
      <c r="EM149" s="64"/>
      <c r="EN149" s="64"/>
      <c r="EO149" s="64"/>
      <c r="EP149" s="64"/>
      <c r="EQ149" s="64"/>
      <c r="ER149" s="64"/>
      <c r="ES149" s="64"/>
      <c r="ET149" s="64"/>
      <c r="EU149" s="64"/>
      <c r="EV149" s="64"/>
      <c r="EW149" s="64"/>
      <c r="EX149" s="64"/>
      <c r="EY149" s="64"/>
      <c r="EZ149" s="64"/>
      <c r="FA149" s="64"/>
      <c r="FB149" s="64"/>
      <c r="FC149" s="64"/>
      <c r="FD149" s="64"/>
      <c r="FE149" s="64"/>
      <c r="FF149" s="64"/>
      <c r="FG149" s="64"/>
      <c r="FH149" s="64"/>
      <c r="FI149" s="64"/>
      <c r="FJ149" s="64"/>
      <c r="FK149" s="64"/>
      <c r="FL149" s="64"/>
      <c r="FM149" s="64"/>
      <c r="FN149" s="64"/>
      <c r="FO149" s="64"/>
      <c r="FP149" s="64"/>
      <c r="FQ149" s="64"/>
      <c r="FR149" s="64"/>
      <c r="FS149" s="64"/>
      <c r="FT149" s="64"/>
      <c r="FU149" s="64"/>
      <c r="FV149" s="64"/>
      <c r="FW149" s="64"/>
      <c r="FX149" s="64"/>
      <c r="FY149" s="64"/>
      <c r="FZ149" s="64"/>
      <c r="GA149" s="64"/>
      <c r="GB149" s="64"/>
      <c r="GC149" s="64"/>
      <c r="GD149" s="64"/>
      <c r="GE149" s="64"/>
      <c r="GF149" s="64"/>
      <c r="GG149" s="64"/>
      <c r="GH149" s="64"/>
      <c r="GI149" s="64"/>
      <c r="GJ149" s="64"/>
      <c r="GK149" s="64"/>
      <c r="GL149" s="64"/>
      <c r="GM149" s="64"/>
      <c r="GN149" s="64"/>
      <c r="GO149" s="64"/>
      <c r="GP149" s="64"/>
      <c r="GQ149" s="64"/>
      <c r="GR149" s="64"/>
      <c r="GS149" s="64"/>
      <c r="GT149" s="64"/>
      <c r="GU149" s="64"/>
      <c r="GV149" s="64"/>
      <c r="GW149" s="64"/>
      <c r="GX149" s="64"/>
      <c r="GY149" s="64"/>
      <c r="GZ149" s="64"/>
      <c r="HA149" s="64"/>
      <c r="HB149" s="64"/>
      <c r="HC149" s="64"/>
      <c r="HD149" s="64"/>
      <c r="HE149" s="64"/>
      <c r="HF149" s="64"/>
      <c r="HG149" s="64"/>
      <c r="HH149" s="64"/>
      <c r="HI149" s="64"/>
      <c r="HJ149" s="64"/>
      <c r="HK149" s="64"/>
      <c r="HL149" s="64"/>
      <c r="HM149" s="64"/>
      <c r="HN149" s="64"/>
      <c r="HO149" s="64"/>
      <c r="HP149" s="64"/>
      <c r="HQ149" s="64"/>
      <c r="HR149" s="64"/>
      <c r="HS149" s="64"/>
      <c r="HT149" s="64"/>
      <c r="HU149" s="64"/>
      <c r="HV149" s="64"/>
      <c r="HW149" s="64"/>
      <c r="HX149" s="64"/>
      <c r="HY149" s="64"/>
      <c r="HZ149" s="64"/>
      <c r="IA149" s="64"/>
      <c r="IB149" s="64"/>
      <c r="IC149" s="64"/>
      <c r="ID149" s="64"/>
      <c r="IE149" s="64"/>
      <c r="IF149" s="64"/>
      <c r="IG149" s="64"/>
      <c r="IH149" s="64"/>
      <c r="II149" s="64"/>
      <c r="IJ149" s="64"/>
      <c r="IK149" s="64"/>
      <c r="IL149" s="64"/>
      <c r="IM149" s="64"/>
      <c r="IN149" s="64"/>
      <c r="IO149" s="64"/>
      <c r="IP149" s="64"/>
      <c r="IQ149" s="64"/>
      <c r="IR149" s="64"/>
      <c r="IS149" s="64"/>
      <c r="IT149" s="64"/>
      <c r="IU149" s="64"/>
      <c r="IV149" s="64"/>
      <c r="IW149" s="64"/>
      <c r="IX149" s="64"/>
      <c r="IY149" s="64"/>
      <c r="IZ149" s="64"/>
      <c r="JA149" s="64"/>
      <c r="JB149" s="64"/>
      <c r="JC149" s="64"/>
      <c r="JD149" s="64"/>
      <c r="JE149" s="64"/>
      <c r="JF149" s="64"/>
      <c r="JG149" s="64"/>
      <c r="JH149" s="64"/>
      <c r="JI149" s="64"/>
      <c r="JJ149" s="64"/>
      <c r="JK149" s="64"/>
      <c r="JL149" s="64"/>
      <c r="JM149" s="64"/>
      <c r="JN149" s="64"/>
      <c r="JO149" s="64"/>
      <c r="JP149" s="64"/>
      <c r="JQ149" s="64"/>
      <c r="JR149" s="64"/>
      <c r="JS149" s="64"/>
      <c r="JT149" s="64"/>
      <c r="JU149" s="64"/>
      <c r="JV149" s="64"/>
      <c r="JW149" s="64"/>
      <c r="JX149" s="64"/>
      <c r="JY149" s="64"/>
      <c r="JZ149" s="64"/>
      <c r="KA149" s="64"/>
      <c r="KB149" s="64"/>
      <c r="KC149" s="64"/>
      <c r="KD149" s="64"/>
      <c r="KE149" s="64"/>
      <c r="KF149" s="64"/>
      <c r="KG149" s="64"/>
      <c r="KH149" s="64"/>
      <c r="KI149" s="64"/>
      <c r="KJ149" s="64"/>
      <c r="KK149" s="64"/>
      <c r="KL149" s="64"/>
      <c r="KM149" s="64"/>
      <c r="KN149" s="64"/>
      <c r="KO149" s="64"/>
      <c r="KP149" s="64"/>
      <c r="KQ149" s="64"/>
      <c r="KR149" s="64"/>
      <c r="KS149" s="64"/>
      <c r="KT149" s="64"/>
      <c r="KU149" s="64"/>
      <c r="KV149" s="64"/>
      <c r="KW149" s="64"/>
      <c r="KX149" s="64"/>
      <c r="KY149" s="64"/>
      <c r="KZ149" s="64"/>
      <c r="LA149" s="64"/>
      <c r="LB149" s="64"/>
      <c r="LC149" s="64"/>
      <c r="LD149" s="64"/>
      <c r="LE149" s="64"/>
      <c r="LF149" s="64"/>
      <c r="LG149" s="64"/>
      <c r="LH149" s="64"/>
      <c r="LI149" s="64"/>
      <c r="LJ149" s="64"/>
      <c r="LK149" s="64"/>
      <c r="LL149" s="64"/>
      <c r="LM149" s="64"/>
      <c r="LN149" s="64"/>
      <c r="LO149" s="64"/>
      <c r="LP149" s="64"/>
      <c r="LQ149" s="64"/>
      <c r="LR149" s="64"/>
      <c r="LS149" s="64"/>
      <c r="LT149" s="64"/>
      <c r="LU149" s="64"/>
      <c r="LV149" s="64"/>
      <c r="LW149" s="64"/>
      <c r="LX149" s="64"/>
      <c r="LY149" s="64"/>
      <c r="LZ149" s="64"/>
      <c r="MA149" s="64"/>
      <c r="MB149" s="64"/>
      <c r="MC149" s="64"/>
      <c r="MD149" s="64"/>
      <c r="ME149" s="64"/>
      <c r="MF149" s="64"/>
      <c r="MG149" s="64"/>
      <c r="MH149" s="64"/>
      <c r="MI149" s="64"/>
      <c r="MJ149" s="64"/>
      <c r="MK149" s="64"/>
      <c r="ML149" s="64"/>
      <c r="MM149" s="64"/>
      <c r="MN149" s="64"/>
      <c r="MO149" s="64"/>
      <c r="MP149" s="64"/>
      <c r="MQ149" s="64"/>
      <c r="MR149" s="64"/>
      <c r="MS149" s="64"/>
      <c r="MT149" s="64"/>
      <c r="MU149" s="64"/>
      <c r="MV149" s="64"/>
      <c r="MW149" s="64"/>
      <c r="MX149" s="64"/>
      <c r="MY149" s="64"/>
      <c r="MZ149" s="64"/>
      <c r="NA149" s="64"/>
      <c r="NB149" s="64"/>
      <c r="NC149" s="64"/>
      <c r="ND149" s="64"/>
      <c r="NE149" s="64"/>
      <c r="NF149" s="64"/>
      <c r="NG149" s="64"/>
      <c r="NH149" s="64"/>
      <c r="NI149" s="64"/>
      <c r="NJ149" s="64"/>
      <c r="NK149" s="64"/>
      <c r="NL149" s="64"/>
      <c r="NM149" s="64"/>
      <c r="NN149" s="64"/>
      <c r="NO149" s="64"/>
      <c r="NP149" s="64"/>
      <c r="NQ149" s="64"/>
      <c r="NR149" s="64"/>
      <c r="NS149" s="64"/>
      <c r="NT149" s="64"/>
      <c r="NU149" s="64"/>
      <c r="NV149" s="64"/>
      <c r="NW149" s="64"/>
      <c r="NX149" s="64"/>
      <c r="NY149" s="64"/>
      <c r="NZ149" s="64"/>
      <c r="OA149" s="64"/>
      <c r="OB149" s="64"/>
      <c r="OC149" s="64"/>
      <c r="OD149" s="64"/>
      <c r="OE149" s="64"/>
      <c r="OF149" s="64"/>
      <c r="OG149" s="64"/>
      <c r="OH149" s="64"/>
      <c r="OI149" s="64"/>
      <c r="OJ149" s="64"/>
      <c r="OK149" s="64"/>
      <c r="OL149" s="64"/>
      <c r="OM149" s="64"/>
      <c r="ON149" s="64"/>
      <c r="OO149" s="64"/>
      <c r="OP149" s="64"/>
      <c r="OQ149" s="64"/>
      <c r="OR149" s="64"/>
      <c r="OS149" s="64"/>
      <c r="OT149" s="64"/>
      <c r="OU149" s="64"/>
      <c r="OV149" s="64"/>
      <c r="OW149" s="64"/>
      <c r="OX149" s="64"/>
      <c r="OY149" s="64"/>
      <c r="OZ149" s="64"/>
      <c r="PA149" s="64"/>
      <c r="PB149" s="64"/>
      <c r="PC149" s="64"/>
      <c r="PD149" s="64"/>
      <c r="PE149" s="64"/>
      <c r="PF149" s="64"/>
      <c r="PG149" s="64"/>
      <c r="PH149" s="64"/>
      <c r="PI149" s="64"/>
      <c r="PJ149" s="64"/>
      <c r="PK149" s="64"/>
      <c r="PL149" s="64"/>
      <c r="PM149" s="64"/>
      <c r="PN149" s="64"/>
      <c r="PO149" s="64"/>
      <c r="PP149" s="64"/>
      <c r="PQ149" s="64"/>
      <c r="PR149" s="64"/>
      <c r="PS149" s="64"/>
      <c r="PT149" s="64"/>
      <c r="PU149" s="64"/>
      <c r="PV149" s="64"/>
      <c r="PW149" s="64"/>
      <c r="PX149" s="64"/>
      <c r="PY149" s="64"/>
      <c r="PZ149" s="64"/>
      <c r="QA149" s="64"/>
      <c r="QB149" s="64"/>
      <c r="QC149" s="64"/>
      <c r="QD149" s="64"/>
      <c r="QE149" s="64"/>
      <c r="QF149" s="64"/>
      <c r="QG149" s="64"/>
      <c r="QH149" s="64"/>
      <c r="QI149" s="64"/>
      <c r="QJ149" s="64"/>
      <c r="QK149" s="64"/>
      <c r="QL149" s="64"/>
      <c r="QM149" s="64"/>
      <c r="QN149" s="64"/>
      <c r="QO149" s="64"/>
      <c r="QP149" s="64"/>
      <c r="QQ149" s="64"/>
      <c r="QR149" s="64"/>
      <c r="QS149" s="64"/>
      <c r="QT149" s="64"/>
      <c r="QU149" s="64"/>
      <c r="QV149" s="64"/>
      <c r="QW149" s="64"/>
      <c r="QX149" s="64"/>
      <c r="QY149" s="64"/>
      <c r="QZ149" s="64"/>
      <c r="RA149" s="64"/>
      <c r="RB149" s="64"/>
      <c r="RC149" s="64"/>
      <c r="RD149" s="64"/>
      <c r="RE149" s="64"/>
      <c r="RF149" s="64"/>
      <c r="RG149" s="64"/>
      <c r="RH149" s="64"/>
      <c r="RI149" s="64"/>
      <c r="RJ149" s="64"/>
      <c r="RK149" s="64"/>
      <c r="RL149" s="64"/>
      <c r="RM149" s="64"/>
      <c r="RN149" s="64"/>
      <c r="RO149" s="64"/>
      <c r="RP149" s="64"/>
      <c r="RQ149" s="64"/>
      <c r="RR149" s="64"/>
      <c r="RS149" s="64"/>
      <c r="RT149" s="64"/>
      <c r="RU149" s="64"/>
      <c r="RV149" s="64"/>
      <c r="RW149" s="64"/>
      <c r="RX149" s="64"/>
      <c r="RY149" s="64"/>
      <c r="RZ149" s="64"/>
      <c r="SA149" s="64"/>
      <c r="SB149" s="64"/>
      <c r="SC149" s="64"/>
      <c r="SD149" s="64"/>
      <c r="SE149" s="64"/>
      <c r="SF149" s="64"/>
      <c r="SG149" s="64"/>
      <c r="SH149" s="64"/>
      <c r="SI149" s="64"/>
      <c r="SJ149" s="64"/>
      <c r="SK149" s="64"/>
      <c r="SL149" s="64"/>
      <c r="SM149" s="64"/>
      <c r="SN149" s="64"/>
      <c r="SO149" s="64"/>
      <c r="SP149" s="64"/>
      <c r="SQ149" s="64"/>
      <c r="SR149" s="64"/>
      <c r="SS149" s="64"/>
      <c r="ST149" s="64"/>
      <c r="SU149" s="64"/>
      <c r="SV149" s="64"/>
      <c r="SW149" s="64"/>
      <c r="SX149" s="64"/>
      <c r="SY149" s="64"/>
      <c r="SZ149" s="64"/>
      <c r="TA149" s="64"/>
      <c r="TB149" s="64"/>
      <c r="TC149" s="64"/>
      <c r="TD149" s="64"/>
      <c r="TE149" s="64"/>
      <c r="TF149" s="64"/>
      <c r="TG149" s="64"/>
      <c r="TH149" s="64"/>
      <c r="TI149" s="64"/>
      <c r="TJ149" s="64"/>
      <c r="TK149" s="64"/>
      <c r="TL149" s="64"/>
      <c r="TM149" s="64"/>
      <c r="TN149" s="64"/>
      <c r="TO149" s="64"/>
      <c r="TP149" s="64"/>
      <c r="TQ149" s="64"/>
      <c r="TR149" s="64"/>
      <c r="TS149" s="64"/>
      <c r="TT149" s="64"/>
      <c r="TU149" s="64"/>
      <c r="TV149" s="64"/>
      <c r="TW149" s="64"/>
      <c r="TX149" s="64"/>
      <c r="TY149" s="64"/>
      <c r="TZ149" s="64"/>
      <c r="UA149" s="64"/>
      <c r="UB149" s="64"/>
      <c r="UC149" s="64"/>
      <c r="UD149" s="64"/>
      <c r="UE149" s="64"/>
      <c r="UF149" s="64"/>
      <c r="UG149" s="64"/>
      <c r="UH149" s="64"/>
      <c r="UI149" s="64"/>
      <c r="UJ149" s="64"/>
      <c r="UK149" s="64"/>
      <c r="UL149" s="64"/>
      <c r="UM149" s="64"/>
      <c r="UN149" s="64"/>
      <c r="UO149" s="64"/>
      <c r="UP149" s="64"/>
      <c r="UQ149" s="64"/>
      <c r="UR149" s="64"/>
      <c r="US149" s="64"/>
      <c r="UT149" s="64"/>
      <c r="UU149" s="64"/>
      <c r="UV149" s="64"/>
      <c r="UW149" s="64"/>
      <c r="UX149" s="64"/>
      <c r="UY149" s="64"/>
      <c r="UZ149" s="64"/>
      <c r="VA149" s="64"/>
      <c r="VB149" s="64"/>
      <c r="VC149" s="64"/>
      <c r="VD149" s="64"/>
      <c r="VE149" s="64"/>
      <c r="VF149" s="64"/>
      <c r="VG149" s="64"/>
      <c r="VH149" s="64"/>
      <c r="VI149" s="64"/>
      <c r="VJ149" s="64"/>
      <c r="VK149" s="64"/>
      <c r="VL149" s="64"/>
      <c r="VM149" s="64"/>
      <c r="VN149" s="64"/>
      <c r="VO149" s="64"/>
      <c r="VP149" s="64"/>
      <c r="VQ149" s="64"/>
      <c r="VR149" s="64"/>
      <c r="VS149" s="64"/>
      <c r="VT149" s="64"/>
      <c r="VU149" s="64"/>
      <c r="VV149" s="64"/>
      <c r="VW149" s="64"/>
      <c r="VX149" s="64"/>
      <c r="VY149" s="64"/>
      <c r="VZ149" s="64"/>
      <c r="WA149" s="64"/>
      <c r="WB149" s="64"/>
      <c r="WC149" s="64"/>
      <c r="WD149" s="64"/>
      <c r="WE149" s="64"/>
      <c r="WF149" s="64"/>
      <c r="WG149" s="64"/>
      <c r="WH149" s="64"/>
      <c r="WI149" s="64"/>
      <c r="WJ149" s="64"/>
      <c r="WK149" s="64"/>
      <c r="WL149" s="64"/>
      <c r="WM149" s="64"/>
      <c r="WN149" s="64"/>
      <c r="WO149" s="64"/>
      <c r="WP149" s="64"/>
      <c r="WQ149" s="64"/>
      <c r="WR149" s="64"/>
      <c r="WS149" s="64"/>
      <c r="WT149" s="64"/>
      <c r="WU149" s="64"/>
      <c r="WV149" s="64"/>
      <c r="WW149" s="64"/>
      <c r="WX149" s="64"/>
      <c r="WY149" s="64"/>
      <c r="WZ149" s="64"/>
      <c r="XA149" s="64"/>
      <c r="XB149" s="64"/>
      <c r="XC149" s="64"/>
      <c r="XD149" s="64"/>
      <c r="XE149" s="64"/>
      <c r="XF149" s="64"/>
      <c r="XG149" s="64"/>
      <c r="XH149" s="64"/>
      <c r="XI149" s="64"/>
      <c r="XJ149" s="64"/>
      <c r="XK149" s="64"/>
      <c r="XL149" s="64"/>
      <c r="XM149" s="64"/>
      <c r="XN149" s="64"/>
      <c r="XO149" s="64"/>
      <c r="XP149" s="64"/>
      <c r="XQ149" s="64"/>
      <c r="XR149" s="64"/>
      <c r="XS149" s="64"/>
      <c r="XT149" s="64"/>
      <c r="XU149" s="64"/>
      <c r="XV149" s="64"/>
      <c r="XW149" s="64"/>
      <c r="XX149" s="64"/>
      <c r="XY149" s="64"/>
      <c r="XZ149" s="64"/>
      <c r="YA149" s="64"/>
      <c r="YB149" s="64"/>
      <c r="YC149" s="64"/>
      <c r="YD149" s="64"/>
      <c r="YE149" s="64"/>
      <c r="YF149" s="64"/>
      <c r="YG149" s="64"/>
      <c r="YH149" s="64"/>
      <c r="YI149" s="64"/>
      <c r="YJ149" s="64"/>
      <c r="YK149" s="64"/>
      <c r="YL149" s="64"/>
      <c r="YM149" s="64"/>
      <c r="YN149" s="64"/>
      <c r="YO149" s="64"/>
      <c r="YP149" s="64"/>
      <c r="YQ149" s="64"/>
      <c r="YR149" s="64"/>
      <c r="YS149" s="64"/>
      <c r="YT149" s="64"/>
      <c r="YU149" s="64"/>
      <c r="YV149" s="64"/>
      <c r="YW149" s="64"/>
      <c r="YX149" s="64"/>
      <c r="YY149" s="64"/>
      <c r="YZ149" s="64"/>
      <c r="ZA149" s="64"/>
      <c r="ZB149" s="64"/>
      <c r="ZC149" s="64"/>
      <c r="ZD149" s="64"/>
      <c r="ZE149" s="64"/>
      <c r="ZF149" s="64"/>
      <c r="ZG149" s="64"/>
      <c r="ZH149" s="64"/>
      <c r="ZI149" s="64"/>
      <c r="ZJ149" s="64"/>
      <c r="ZK149" s="64"/>
      <c r="ZL149" s="64"/>
      <c r="ZM149" s="64"/>
      <c r="ZN149" s="64"/>
      <c r="ZO149" s="64"/>
      <c r="ZP149" s="64"/>
      <c r="ZQ149" s="64"/>
      <c r="ZR149" s="64"/>
      <c r="ZS149" s="64"/>
      <c r="ZT149" s="64"/>
      <c r="ZU149" s="64"/>
      <c r="ZV149" s="64"/>
      <c r="ZW149" s="64"/>
      <c r="ZX149" s="64"/>
      <c r="ZY149" s="64"/>
      <c r="ZZ149" s="64"/>
      <c r="AAA149" s="64"/>
      <c r="AAB149" s="64"/>
      <c r="AAC149" s="64"/>
      <c r="AAD149" s="64"/>
      <c r="AAE149" s="64"/>
      <c r="AAF149" s="64"/>
      <c r="AAG149" s="64"/>
      <c r="AAH149" s="64"/>
      <c r="AAI149" s="64"/>
      <c r="AAJ149" s="64"/>
      <c r="AAK149" s="64"/>
      <c r="AAL149" s="64"/>
      <c r="AAM149" s="64"/>
      <c r="AAN149" s="64"/>
      <c r="AAO149" s="64"/>
      <c r="AAP149" s="64"/>
      <c r="AAQ149" s="64"/>
      <c r="AAR149" s="64"/>
      <c r="AAS149" s="64"/>
      <c r="AAT149" s="64"/>
      <c r="AAU149" s="64"/>
      <c r="AAV149" s="64"/>
      <c r="AAW149" s="64"/>
      <c r="AAX149" s="64"/>
      <c r="AAY149" s="64"/>
      <c r="AAZ149" s="64"/>
      <c r="ABA149" s="64"/>
      <c r="ABB149" s="64"/>
      <c r="ABC149" s="64"/>
      <c r="ABD149" s="64"/>
      <c r="ABE149" s="64"/>
      <c r="ABF149" s="64"/>
      <c r="ABG149" s="64"/>
      <c r="ABH149" s="64"/>
      <c r="ABI149" s="64"/>
      <c r="ABJ149" s="64"/>
      <c r="ABK149" s="64"/>
      <c r="ABL149" s="64"/>
      <c r="ABM149" s="64"/>
      <c r="ABN149" s="64"/>
      <c r="ABO149" s="64"/>
      <c r="ABP149" s="64"/>
      <c r="ABQ149" s="64"/>
      <c r="ABR149" s="64"/>
      <c r="ABS149" s="64"/>
      <c r="ABT149" s="64"/>
      <c r="ABU149" s="64"/>
      <c r="ABV149" s="64"/>
      <c r="ABW149" s="64"/>
      <c r="ABX149" s="64"/>
      <c r="ABY149" s="64"/>
      <c r="ABZ149" s="64"/>
      <c r="ACA149" s="64"/>
      <c r="ACB149" s="64"/>
      <c r="ACC149" s="64"/>
      <c r="ACD149" s="64"/>
      <c r="ACE149" s="64"/>
      <c r="ACF149" s="64"/>
      <c r="ACG149" s="64"/>
      <c r="ACH149" s="64"/>
      <c r="ACI149" s="64"/>
      <c r="ACJ149" s="64"/>
      <c r="ACK149" s="64"/>
      <c r="ACL149" s="64"/>
      <c r="ACM149" s="64"/>
      <c r="ACN149" s="64"/>
      <c r="ACO149" s="64"/>
      <c r="ACP149" s="64"/>
      <c r="ACQ149" s="64"/>
      <c r="ACR149" s="64"/>
      <c r="ACS149" s="64"/>
      <c r="ACT149" s="64"/>
      <c r="ACU149" s="64"/>
      <c r="ACV149" s="64"/>
      <c r="ACW149" s="64"/>
      <c r="ACX149" s="64"/>
      <c r="ACY149" s="64"/>
      <c r="ACZ149" s="64"/>
      <c r="ADA149" s="64"/>
      <c r="ADB149" s="64"/>
      <c r="ADC149" s="64"/>
      <c r="ADD149" s="64"/>
      <c r="ADE149" s="64"/>
      <c r="ADF149" s="64"/>
      <c r="ADG149" s="64"/>
      <c r="ADH149" s="64"/>
      <c r="ADI149" s="64"/>
      <c r="ADJ149" s="64"/>
      <c r="ADK149" s="64"/>
      <c r="ADL149" s="64"/>
      <c r="ADM149" s="64"/>
      <c r="ADN149" s="64"/>
      <c r="ADO149" s="64"/>
      <c r="ADP149" s="64"/>
      <c r="ADQ149" s="64"/>
      <c r="ADR149" s="64"/>
      <c r="ADS149" s="64"/>
      <c r="ADT149" s="64"/>
      <c r="ADU149" s="64"/>
      <c r="ADV149" s="64"/>
      <c r="ADW149" s="64"/>
      <c r="ADX149" s="64"/>
      <c r="ADY149" s="64"/>
      <c r="ADZ149" s="64"/>
      <c r="AEA149" s="64"/>
      <c r="AEB149" s="64"/>
      <c r="AEC149" s="64"/>
      <c r="AED149" s="64"/>
      <c r="AEE149" s="64"/>
      <c r="AEF149" s="64"/>
      <c r="AEG149" s="64"/>
      <c r="AEH149" s="64"/>
      <c r="AEI149" s="64"/>
      <c r="AEJ149" s="64"/>
      <c r="AEK149" s="64"/>
      <c r="AEL149" s="64"/>
      <c r="AEM149" s="64"/>
      <c r="AEN149" s="64"/>
      <c r="AEO149" s="64"/>
      <c r="AEP149" s="64"/>
      <c r="AEQ149" s="64"/>
      <c r="AER149" s="64"/>
      <c r="AES149" s="64"/>
      <c r="AET149" s="64"/>
      <c r="AEU149" s="64"/>
      <c r="AEV149" s="64"/>
      <c r="AEW149" s="64"/>
      <c r="AEX149" s="64"/>
      <c r="AEY149" s="64"/>
      <c r="AEZ149" s="64"/>
      <c r="AFA149" s="64"/>
      <c r="AFB149" s="64"/>
      <c r="AFC149" s="64"/>
      <c r="AFD149" s="64"/>
      <c r="AFE149" s="64"/>
      <c r="AFF149" s="64"/>
      <c r="AFG149" s="64"/>
      <c r="AFH149" s="64"/>
      <c r="AFI149" s="64"/>
      <c r="AFJ149" s="64"/>
      <c r="AFK149" s="64"/>
      <c r="AFL149" s="64"/>
      <c r="AFM149" s="64"/>
      <c r="AFN149" s="64"/>
      <c r="AFO149" s="64"/>
      <c r="AFP149" s="64"/>
      <c r="AFQ149" s="64"/>
      <c r="AFR149" s="64"/>
      <c r="AFS149" s="64"/>
      <c r="AFT149" s="64"/>
      <c r="AFU149" s="64"/>
      <c r="AFV149" s="64"/>
      <c r="AFW149" s="64"/>
      <c r="AFX149" s="64"/>
      <c r="AFY149" s="64"/>
      <c r="AFZ149" s="64"/>
      <c r="AGA149" s="64"/>
      <c r="AGB149" s="64"/>
      <c r="AGC149" s="64"/>
      <c r="AGD149" s="64"/>
      <c r="AGE149" s="64"/>
      <c r="AGF149" s="64"/>
      <c r="AGG149" s="64"/>
      <c r="AGH149" s="64"/>
      <c r="AGI149" s="64"/>
      <c r="AGJ149" s="64"/>
      <c r="AGK149" s="64"/>
      <c r="AGL149" s="64"/>
      <c r="AGM149" s="64"/>
      <c r="AGN149" s="64"/>
      <c r="AGO149" s="64"/>
      <c r="AGP149" s="64"/>
      <c r="AGQ149" s="64"/>
      <c r="AGR149" s="64"/>
      <c r="AGS149" s="64"/>
      <c r="AGT149" s="64"/>
      <c r="AGU149" s="64"/>
      <c r="AGV149" s="64"/>
      <c r="AGW149" s="64"/>
      <c r="AGX149" s="64"/>
      <c r="AGY149" s="64"/>
      <c r="AGZ149" s="64"/>
      <c r="AHA149" s="64"/>
      <c r="AHB149" s="64"/>
      <c r="AHC149" s="64"/>
      <c r="AHD149" s="64"/>
      <c r="AHE149" s="64"/>
      <c r="AHF149" s="64"/>
      <c r="AHG149" s="64"/>
      <c r="AHH149" s="64"/>
      <c r="AHI149" s="64"/>
      <c r="AHJ149" s="64"/>
      <c r="AHK149" s="64"/>
      <c r="AHL149" s="64"/>
      <c r="AHM149" s="64"/>
      <c r="AHN149" s="64"/>
      <c r="AHO149" s="64"/>
      <c r="AHP149" s="64"/>
      <c r="AHQ149" s="64"/>
      <c r="AHR149" s="64"/>
      <c r="AHS149" s="64"/>
      <c r="AHT149" s="64"/>
      <c r="AHU149" s="64"/>
      <c r="AHV149" s="64"/>
      <c r="AHW149" s="64"/>
      <c r="AHX149" s="64"/>
      <c r="AHY149" s="64"/>
      <c r="AHZ149" s="64"/>
      <c r="AIA149" s="64"/>
      <c r="AIB149" s="64"/>
      <c r="AIC149" s="64"/>
      <c r="AID149" s="64"/>
      <c r="AIE149" s="64"/>
      <c r="AIF149" s="64"/>
      <c r="AIG149" s="64"/>
      <c r="AIH149" s="64"/>
      <c r="AII149" s="64"/>
      <c r="AIJ149" s="64"/>
      <c r="AIK149" s="64"/>
      <c r="AIL149" s="64"/>
      <c r="AIM149" s="64"/>
      <c r="AIN149" s="64"/>
      <c r="AIO149" s="64"/>
      <c r="AIP149" s="64"/>
      <c r="AIQ149" s="64"/>
      <c r="AIR149" s="64"/>
      <c r="AIS149" s="64"/>
      <c r="AIT149" s="64"/>
      <c r="AIU149" s="64"/>
      <c r="AIV149" s="64"/>
      <c r="AIW149" s="64"/>
      <c r="AIX149" s="64"/>
      <c r="AIY149" s="64"/>
      <c r="AIZ149" s="64"/>
      <c r="AJA149" s="64"/>
      <c r="AJB149" s="64"/>
      <c r="AJC149" s="64"/>
      <c r="AJD149" s="64"/>
      <c r="AJE149" s="64"/>
      <c r="AJF149" s="64"/>
      <c r="AJG149" s="64"/>
      <c r="AJH149" s="64"/>
      <c r="AJI149" s="64"/>
      <c r="AJJ149" s="64"/>
      <c r="AJK149" s="64"/>
      <c r="AJL149" s="64"/>
      <c r="AJM149" s="64"/>
      <c r="AJN149" s="64"/>
      <c r="AJO149" s="64"/>
      <c r="AJP149" s="64"/>
      <c r="AJQ149" s="64"/>
      <c r="AJR149" s="64"/>
      <c r="AJS149" s="64"/>
      <c r="AJT149" s="64"/>
      <c r="AJU149" s="64"/>
      <c r="AJV149" s="64"/>
      <c r="AJW149" s="64"/>
      <c r="AJX149" s="64"/>
      <c r="AJY149" s="64"/>
      <c r="AJZ149" s="64"/>
      <c r="AKA149" s="64"/>
      <c r="AKB149" s="64"/>
      <c r="AKC149" s="64"/>
      <c r="AKD149" s="64"/>
      <c r="AKE149" s="64"/>
      <c r="AKF149" s="64"/>
      <c r="AKG149" s="64"/>
      <c r="AKH149" s="64"/>
      <c r="AKI149" s="64"/>
      <c r="AKJ149" s="64"/>
      <c r="AKK149" s="64"/>
      <c r="AKL149" s="64"/>
      <c r="AKM149" s="64"/>
      <c r="AKN149" s="64"/>
      <c r="AKO149" s="64"/>
      <c r="AKP149" s="64"/>
      <c r="AKQ149" s="64"/>
      <c r="AKR149" s="64"/>
      <c r="AKS149" s="64"/>
      <c r="AKT149" s="64"/>
      <c r="AKU149" s="64"/>
      <c r="AKV149" s="64"/>
      <c r="AKW149" s="64"/>
      <c r="AKX149" s="64"/>
      <c r="AKY149" s="64"/>
      <c r="AKZ149" s="64"/>
      <c r="ALA149" s="64"/>
      <c r="ALB149" s="64"/>
      <c r="ALC149" s="64"/>
      <c r="ALD149" s="64"/>
      <c r="ALE149" s="64"/>
      <c r="ALF149" s="64"/>
      <c r="ALG149" s="64"/>
      <c r="ALH149" s="64"/>
      <c r="ALI149" s="64"/>
      <c r="ALJ149" s="64"/>
      <c r="ALK149" s="64"/>
      <c r="ALL149" s="64"/>
      <c r="ALM149" s="64"/>
      <c r="ALN149" s="64"/>
      <c r="ALO149" s="64"/>
      <c r="ALP149" s="64"/>
      <c r="ALQ149" s="64"/>
      <c r="ALR149" s="64"/>
      <c r="ALS149" s="64"/>
      <c r="ALT149" s="64"/>
      <c r="ALU149" s="64"/>
      <c r="ALV149" s="64"/>
      <c r="ALW149" s="64"/>
      <c r="ALX149" s="64"/>
      <c r="ALY149" s="64"/>
      <c r="ALZ149" s="64"/>
      <c r="AMA149" s="64"/>
      <c r="AMB149" s="64"/>
      <c r="AMC149" s="64"/>
      <c r="AMD149" s="64"/>
      <c r="AME149" s="64"/>
      <c r="AMF149" s="64"/>
      <c r="AMG149" s="64"/>
      <c r="AMH149" s="64"/>
      <c r="AMI149" s="64"/>
      <c r="AMJ149" s="64"/>
      <c r="AMK149" s="64"/>
      <c r="AML149" s="64"/>
      <c r="AMM149" s="64"/>
      <c r="AMN149" s="64"/>
      <c r="AMO149" s="64"/>
      <c r="AMP149" s="64"/>
      <c r="AMQ149" s="64"/>
      <c r="AMR149" s="64"/>
      <c r="AMS149" s="64"/>
      <c r="AMT149" s="64"/>
      <c r="AMU149" s="64"/>
      <c r="AMV149" s="64"/>
      <c r="AMW149" s="64"/>
      <c r="AMX149" s="64"/>
      <c r="AMY149" s="64"/>
      <c r="AMZ149" s="64"/>
      <c r="ANA149" s="64"/>
      <c r="ANB149" s="64"/>
      <c r="ANC149" s="64"/>
      <c r="AND149" s="64"/>
      <c r="ANE149" s="64"/>
      <c r="ANF149" s="64"/>
      <c r="ANG149" s="64"/>
      <c r="ANH149" s="64"/>
      <c r="ANI149" s="64"/>
      <c r="ANJ149" s="64"/>
      <c r="ANK149" s="64"/>
      <c r="ANL149" s="64"/>
      <c r="ANM149" s="64"/>
      <c r="ANN149" s="64"/>
      <c r="ANO149" s="64"/>
      <c r="ANP149" s="64"/>
      <c r="ANQ149" s="64"/>
      <c r="ANR149" s="64"/>
      <c r="ANS149" s="64"/>
      <c r="ANT149" s="64"/>
      <c r="ANU149" s="64"/>
      <c r="ANV149" s="64"/>
      <c r="ANW149" s="64"/>
      <c r="ANX149" s="64"/>
      <c r="ANY149" s="64"/>
      <c r="ANZ149" s="64"/>
      <c r="AOA149" s="64"/>
      <c r="AOB149" s="64"/>
      <c r="AOC149" s="64"/>
      <c r="AOD149" s="64"/>
      <c r="AOE149" s="64"/>
      <c r="AOF149" s="64"/>
      <c r="AOG149" s="64"/>
      <c r="AOH149" s="64"/>
      <c r="AOI149" s="64"/>
      <c r="AOJ149" s="64"/>
      <c r="AOK149" s="64"/>
      <c r="AOL149" s="64"/>
      <c r="AOM149" s="64"/>
      <c r="AON149" s="64"/>
      <c r="AOO149" s="64"/>
      <c r="AOP149" s="64"/>
      <c r="AOQ149" s="64"/>
      <c r="AOR149" s="64"/>
      <c r="AOS149" s="64"/>
      <c r="AOT149" s="64"/>
      <c r="AOU149" s="64"/>
      <c r="AOV149" s="64"/>
      <c r="AOW149" s="64"/>
      <c r="AOX149" s="64"/>
      <c r="AOY149" s="64"/>
      <c r="AOZ149" s="64"/>
      <c r="APA149" s="64"/>
      <c r="APB149" s="64"/>
      <c r="APC149" s="64"/>
      <c r="APD149" s="64"/>
      <c r="APE149" s="64"/>
      <c r="APF149" s="64"/>
      <c r="APG149" s="64"/>
      <c r="APH149" s="64"/>
      <c r="API149" s="64"/>
      <c r="APJ149" s="64"/>
      <c r="APK149" s="64"/>
      <c r="APL149" s="64"/>
      <c r="APM149" s="64"/>
      <c r="APN149" s="64"/>
      <c r="APO149" s="64"/>
      <c r="APP149" s="64"/>
      <c r="APQ149" s="64"/>
      <c r="APR149" s="64"/>
      <c r="APS149" s="64"/>
      <c r="APT149" s="64"/>
      <c r="APU149" s="64"/>
      <c r="APV149" s="64"/>
      <c r="APW149" s="64"/>
      <c r="APX149" s="64"/>
      <c r="APY149" s="64"/>
      <c r="APZ149" s="64"/>
      <c r="AQA149" s="64"/>
      <c r="AQB149" s="64"/>
      <c r="AQC149" s="64"/>
      <c r="AQD149" s="64"/>
      <c r="AQE149" s="64"/>
      <c r="AQF149" s="64"/>
      <c r="AQG149" s="64"/>
      <c r="AQH149" s="64"/>
      <c r="AQI149" s="64"/>
      <c r="AQJ149" s="64"/>
      <c r="AQK149" s="64"/>
      <c r="AQL149" s="64"/>
      <c r="AQM149" s="64"/>
      <c r="AQN149" s="64"/>
      <c r="AQO149" s="64"/>
      <c r="AQP149" s="64"/>
      <c r="AQQ149" s="64"/>
      <c r="AQR149" s="64"/>
      <c r="AQS149" s="64"/>
      <c r="AQT149" s="64"/>
      <c r="AQU149" s="64"/>
      <c r="AQV149" s="64"/>
      <c r="AQW149" s="64"/>
      <c r="AQX149" s="64"/>
      <c r="AQY149" s="64"/>
      <c r="AQZ149" s="64"/>
      <c r="ARA149" s="64"/>
      <c r="ARB149" s="64"/>
      <c r="ARC149" s="64"/>
      <c r="ARD149" s="64"/>
      <c r="ARE149" s="64"/>
      <c r="ARF149" s="64"/>
      <c r="ARG149" s="64"/>
      <c r="ARH149" s="64"/>
      <c r="ARI149" s="64"/>
      <c r="ARJ149" s="64"/>
      <c r="ARK149" s="64"/>
      <c r="ARL149" s="64"/>
      <c r="ARM149" s="64"/>
      <c r="ARN149" s="64"/>
      <c r="ARO149" s="64"/>
      <c r="ARP149" s="64"/>
      <c r="ARQ149" s="64"/>
      <c r="ARR149" s="64"/>
      <c r="ARS149" s="64"/>
      <c r="ART149" s="64"/>
      <c r="ARU149" s="64"/>
      <c r="ARV149" s="64"/>
      <c r="ARW149" s="64"/>
      <c r="ARX149" s="64"/>
      <c r="ARY149" s="64"/>
      <c r="ARZ149" s="64"/>
      <c r="ASA149" s="64"/>
      <c r="ASB149" s="64"/>
      <c r="ASC149" s="64"/>
      <c r="ASD149" s="64"/>
      <c r="ASE149" s="64"/>
      <c r="ASF149" s="64"/>
      <c r="ASG149" s="64"/>
      <c r="ASH149" s="64"/>
      <c r="ASI149" s="64"/>
      <c r="ASJ149" s="64"/>
      <c r="ASK149" s="64"/>
      <c r="ASL149" s="64"/>
      <c r="ASM149" s="64"/>
      <c r="ASN149" s="64"/>
      <c r="ASO149" s="64"/>
      <c r="ASP149" s="64"/>
      <c r="ASQ149" s="64"/>
      <c r="ASR149" s="64"/>
      <c r="ASS149" s="64"/>
      <c r="AST149" s="64"/>
      <c r="ASU149" s="64"/>
      <c r="ASV149" s="64"/>
      <c r="ASW149" s="64"/>
      <c r="ASX149" s="64"/>
      <c r="ASY149" s="64"/>
      <c r="ASZ149" s="64"/>
      <c r="ATA149" s="64"/>
      <c r="ATB149" s="64"/>
      <c r="ATC149" s="64"/>
      <c r="ATD149" s="64"/>
      <c r="ATE149" s="64"/>
      <c r="ATF149" s="64"/>
      <c r="ATG149" s="64"/>
      <c r="ATH149" s="64"/>
      <c r="ATI149" s="64"/>
      <c r="ATJ149" s="64"/>
      <c r="ATK149" s="64"/>
      <c r="ATL149" s="64"/>
      <c r="ATM149" s="64"/>
      <c r="ATN149" s="64"/>
      <c r="ATO149" s="64"/>
      <c r="ATP149" s="64"/>
      <c r="ATQ149" s="64"/>
      <c r="ATR149" s="64"/>
      <c r="ATS149" s="64"/>
      <c r="ATT149" s="64"/>
      <c r="ATU149" s="64"/>
      <c r="ATV149" s="64"/>
      <c r="ATW149" s="64"/>
      <c r="ATX149" s="64"/>
      <c r="ATY149" s="64"/>
      <c r="ATZ149" s="64"/>
      <c r="AUA149" s="64"/>
      <c r="AUB149" s="64"/>
      <c r="AUC149" s="64"/>
      <c r="AUD149" s="64"/>
      <c r="AUE149" s="64"/>
      <c r="AUF149" s="64"/>
      <c r="AUG149" s="64"/>
      <c r="AUH149" s="64"/>
      <c r="AUI149" s="64"/>
      <c r="AUJ149" s="64"/>
      <c r="AUK149" s="64"/>
      <c r="AUL149" s="64"/>
      <c r="AUM149" s="64"/>
      <c r="AUN149" s="64"/>
      <c r="AUO149" s="64"/>
      <c r="AUP149" s="64"/>
      <c r="AUQ149" s="64"/>
      <c r="AUR149" s="64"/>
      <c r="AUS149" s="64"/>
      <c r="AUT149" s="64"/>
      <c r="AUU149" s="64"/>
      <c r="AUV149" s="64"/>
      <c r="AUW149" s="64"/>
      <c r="AUX149" s="64"/>
      <c r="AUY149" s="64"/>
      <c r="AUZ149" s="64"/>
      <c r="AVA149" s="64"/>
      <c r="AVB149" s="64"/>
      <c r="AVC149" s="64"/>
      <c r="AVD149" s="64"/>
      <c r="AVE149" s="64"/>
      <c r="AVF149" s="64"/>
      <c r="AVG149" s="64"/>
      <c r="AVH149" s="64"/>
      <c r="AVI149" s="64"/>
      <c r="AVJ149" s="64"/>
      <c r="AVK149" s="64"/>
      <c r="AVL149" s="64"/>
      <c r="AVM149" s="64"/>
      <c r="AVN149" s="64"/>
      <c r="AVO149" s="64"/>
      <c r="AVP149" s="64"/>
      <c r="AVQ149" s="64"/>
      <c r="AVR149" s="64"/>
      <c r="AVS149" s="64"/>
      <c r="AVT149" s="64"/>
      <c r="AVU149" s="64"/>
      <c r="AVV149" s="64"/>
      <c r="AVW149" s="64"/>
      <c r="AVX149" s="64"/>
      <c r="AVY149" s="64"/>
      <c r="AVZ149" s="64"/>
      <c r="AWA149" s="64"/>
      <c r="AWB149" s="64"/>
      <c r="AWC149" s="64"/>
      <c r="AWD149" s="64"/>
      <c r="AWE149" s="64"/>
      <c r="AWF149" s="64"/>
      <c r="AWG149" s="64"/>
      <c r="AWH149" s="64"/>
      <c r="AWI149" s="64"/>
      <c r="AWJ149" s="64"/>
      <c r="AWK149" s="64"/>
      <c r="AWL149" s="64"/>
      <c r="AWM149" s="64"/>
      <c r="AWN149" s="64"/>
      <c r="AWO149" s="64"/>
      <c r="AWP149" s="64"/>
      <c r="AWQ149" s="64"/>
      <c r="AWR149" s="64"/>
      <c r="AWS149" s="64"/>
      <c r="AWT149" s="64"/>
      <c r="AWU149" s="64"/>
      <c r="AWV149" s="64"/>
      <c r="AWW149" s="64"/>
      <c r="AWX149" s="64"/>
      <c r="AWY149" s="64"/>
      <c r="AWZ149" s="64"/>
      <c r="AXA149" s="64"/>
      <c r="AXB149" s="64"/>
      <c r="AXC149" s="64"/>
      <c r="AXD149" s="64"/>
      <c r="AXE149" s="64"/>
      <c r="AXF149" s="64"/>
      <c r="AXG149" s="64"/>
      <c r="AXH149" s="64"/>
      <c r="AXI149" s="64"/>
      <c r="AXJ149" s="64"/>
      <c r="AXK149" s="64"/>
      <c r="AXL149" s="64"/>
      <c r="AXM149" s="64"/>
      <c r="AXN149" s="64"/>
      <c r="AXO149" s="64"/>
      <c r="AXP149" s="64"/>
      <c r="AXQ149" s="64"/>
      <c r="AXR149" s="64"/>
      <c r="AXS149" s="64"/>
      <c r="AXT149" s="64"/>
      <c r="AXU149" s="64"/>
      <c r="AXV149" s="64"/>
      <c r="AXW149" s="64"/>
      <c r="AXX149" s="64"/>
      <c r="AXY149" s="64"/>
      <c r="AXZ149" s="64"/>
      <c r="AYA149" s="64"/>
      <c r="AYB149" s="64"/>
      <c r="AYC149" s="64"/>
      <c r="AYD149" s="64"/>
      <c r="AYE149" s="64"/>
      <c r="AYF149" s="64"/>
      <c r="AYG149" s="64"/>
      <c r="AYH149" s="64"/>
      <c r="AYI149" s="64"/>
      <c r="AYJ149" s="64"/>
      <c r="AYK149" s="64"/>
      <c r="AYL149" s="64"/>
      <c r="AYM149" s="64"/>
      <c r="AYN149" s="64"/>
      <c r="AYO149" s="64"/>
      <c r="AYP149" s="64"/>
      <c r="AYQ149" s="64"/>
      <c r="AYR149" s="64"/>
      <c r="AYS149" s="64"/>
      <c r="AYT149" s="64"/>
      <c r="AYU149" s="64"/>
      <c r="AYV149" s="64"/>
      <c r="AYW149" s="64"/>
      <c r="AYX149" s="64"/>
      <c r="AYY149" s="64"/>
      <c r="AYZ149" s="64"/>
      <c r="AZA149" s="64"/>
      <c r="AZB149" s="64"/>
      <c r="AZC149" s="64"/>
      <c r="AZD149" s="64"/>
      <c r="AZE149" s="64"/>
      <c r="AZF149" s="64"/>
      <c r="AZG149" s="64"/>
      <c r="AZH149" s="64"/>
      <c r="AZI149" s="64"/>
      <c r="AZJ149" s="64"/>
      <c r="AZK149" s="64"/>
      <c r="AZL149" s="64"/>
      <c r="AZM149" s="64"/>
      <c r="AZN149" s="64"/>
      <c r="AZO149" s="64"/>
      <c r="AZP149" s="64"/>
      <c r="AZQ149" s="64"/>
      <c r="AZR149" s="64"/>
      <c r="AZS149" s="64"/>
      <c r="AZT149" s="64"/>
      <c r="AZU149" s="64"/>
      <c r="AZV149" s="64"/>
      <c r="AZW149" s="64"/>
      <c r="AZX149" s="64"/>
      <c r="AZY149" s="64"/>
      <c r="AZZ149" s="64"/>
      <c r="BAA149" s="64"/>
      <c r="BAB149" s="64"/>
      <c r="BAC149" s="64"/>
      <c r="BAD149" s="64"/>
      <c r="BAE149" s="64"/>
      <c r="BAF149" s="64"/>
      <c r="BAG149" s="64"/>
      <c r="BAH149" s="64"/>
      <c r="BAI149" s="64"/>
      <c r="BAJ149" s="64"/>
      <c r="BAK149" s="64"/>
      <c r="BAL149" s="64"/>
      <c r="BAM149" s="64"/>
      <c r="BAN149" s="64"/>
      <c r="BAO149" s="64"/>
      <c r="BAP149" s="64"/>
      <c r="BAQ149" s="64"/>
      <c r="BAR149" s="64"/>
      <c r="BAS149" s="64"/>
      <c r="BAT149" s="64"/>
      <c r="BAU149" s="64"/>
      <c r="BAV149" s="64"/>
      <c r="BAW149" s="64"/>
      <c r="BAX149" s="64"/>
      <c r="BAY149" s="64"/>
      <c r="BAZ149" s="64"/>
      <c r="BBA149" s="64"/>
      <c r="BBB149" s="64"/>
      <c r="BBC149" s="64"/>
      <c r="BBD149" s="64"/>
      <c r="BBE149" s="64"/>
      <c r="BBF149" s="64"/>
      <c r="BBG149" s="64"/>
      <c r="BBH149" s="64"/>
      <c r="BBI149" s="64"/>
      <c r="BBJ149" s="64"/>
      <c r="BBK149" s="64"/>
      <c r="BBL149" s="64"/>
      <c r="BBM149" s="64"/>
      <c r="BBN149" s="64"/>
      <c r="BBO149" s="64"/>
      <c r="BBP149" s="64"/>
      <c r="BBQ149" s="64"/>
      <c r="BBR149" s="64"/>
      <c r="BBS149" s="64"/>
      <c r="BBT149" s="64"/>
      <c r="BBU149" s="64"/>
      <c r="BBV149" s="64"/>
      <c r="BBW149" s="64"/>
      <c r="BBX149" s="64"/>
      <c r="BBY149" s="64"/>
      <c r="BBZ149" s="64"/>
      <c r="BCA149" s="64"/>
      <c r="BCB149" s="64"/>
      <c r="BCC149" s="64"/>
      <c r="BCD149" s="64"/>
      <c r="BCE149" s="64"/>
      <c r="BCF149" s="64"/>
      <c r="BCG149" s="64"/>
      <c r="BCH149" s="64"/>
      <c r="BCI149" s="64"/>
      <c r="BCJ149" s="64"/>
      <c r="BCK149" s="64"/>
      <c r="BCL149" s="64"/>
      <c r="BCM149" s="64"/>
      <c r="BCN149" s="64"/>
      <c r="BCO149" s="64"/>
      <c r="BCP149" s="64"/>
      <c r="BCQ149" s="64"/>
      <c r="BCR149" s="64"/>
      <c r="BCS149" s="64"/>
      <c r="BCT149" s="64"/>
      <c r="BCU149" s="64"/>
      <c r="BCV149" s="64"/>
      <c r="BCW149" s="64"/>
      <c r="BCX149" s="64"/>
      <c r="BCY149" s="64"/>
      <c r="BCZ149" s="64"/>
      <c r="BDA149" s="64"/>
      <c r="BDB149" s="64"/>
      <c r="BDC149" s="64"/>
      <c r="BDD149" s="64"/>
      <c r="BDE149" s="64"/>
      <c r="BDF149" s="64"/>
      <c r="BDG149" s="64"/>
      <c r="BDH149" s="64"/>
      <c r="BDI149" s="64"/>
      <c r="BDJ149" s="64"/>
      <c r="BDK149" s="64"/>
      <c r="BDL149" s="64"/>
      <c r="BDM149" s="64"/>
      <c r="BDN149" s="64"/>
      <c r="BDO149" s="64"/>
      <c r="BDP149" s="64"/>
      <c r="BDQ149" s="64"/>
      <c r="BDR149" s="64"/>
      <c r="BDS149" s="64"/>
      <c r="BDT149" s="64"/>
      <c r="BDU149" s="64"/>
      <c r="BDV149" s="64"/>
      <c r="BDW149" s="64"/>
      <c r="BDX149" s="64"/>
      <c r="BDY149" s="64"/>
      <c r="BDZ149" s="64"/>
      <c r="BEA149" s="64"/>
      <c r="BEB149" s="64"/>
      <c r="BEC149" s="64"/>
      <c r="BED149" s="64"/>
      <c r="BEE149" s="64"/>
      <c r="BEF149" s="64"/>
      <c r="BEG149" s="64"/>
      <c r="BEH149" s="64"/>
      <c r="BEI149" s="64"/>
      <c r="BEJ149" s="64"/>
      <c r="BEK149" s="64"/>
      <c r="BEL149" s="64"/>
      <c r="BEM149" s="64"/>
      <c r="BEN149" s="64"/>
      <c r="BEO149" s="64"/>
      <c r="BEP149" s="64"/>
      <c r="BEQ149" s="64"/>
      <c r="BER149" s="64"/>
      <c r="BES149" s="64"/>
      <c r="BET149" s="64"/>
      <c r="BEU149" s="64"/>
      <c r="BEV149" s="64"/>
      <c r="BEW149" s="64"/>
      <c r="BEX149" s="64"/>
      <c r="BEY149" s="64"/>
      <c r="BEZ149" s="64"/>
      <c r="BFA149" s="64"/>
      <c r="BFB149" s="64"/>
      <c r="BFC149" s="64"/>
      <c r="BFD149" s="64"/>
      <c r="BFE149" s="64"/>
      <c r="BFF149" s="64"/>
      <c r="BFG149" s="64"/>
      <c r="BFH149" s="64"/>
      <c r="BFI149" s="64"/>
      <c r="BFJ149" s="64"/>
      <c r="BFK149" s="64"/>
      <c r="BFL149" s="64"/>
      <c r="BFM149" s="64"/>
      <c r="BFN149" s="64"/>
      <c r="BFO149" s="64"/>
      <c r="BFP149" s="64"/>
      <c r="BFQ149" s="64"/>
      <c r="BFR149" s="64"/>
      <c r="BFS149" s="64"/>
      <c r="BFT149" s="64"/>
      <c r="BFU149" s="64"/>
      <c r="BFV149" s="64"/>
      <c r="BFW149" s="64"/>
      <c r="BFX149" s="64"/>
      <c r="BFY149" s="64"/>
      <c r="BFZ149" s="64"/>
      <c r="BGA149" s="64"/>
      <c r="BGB149" s="64"/>
      <c r="BGC149" s="64"/>
      <c r="BGD149" s="64"/>
      <c r="BGE149" s="64"/>
      <c r="BGF149" s="64"/>
      <c r="BGG149" s="64"/>
      <c r="BGH149" s="64"/>
      <c r="BGI149" s="64"/>
      <c r="BGJ149" s="64"/>
      <c r="BGK149" s="64"/>
      <c r="BGL149" s="64"/>
      <c r="BGM149" s="64"/>
      <c r="BGN149" s="64"/>
      <c r="BGO149" s="64"/>
      <c r="BGP149" s="64"/>
      <c r="BGQ149" s="64"/>
      <c r="BGR149" s="64"/>
      <c r="BGS149" s="64"/>
      <c r="BGT149" s="64"/>
      <c r="BGU149" s="64"/>
      <c r="BGV149" s="64"/>
      <c r="BGW149" s="64"/>
      <c r="BGX149" s="64"/>
      <c r="BGY149" s="64"/>
      <c r="BGZ149" s="64"/>
      <c r="BHA149" s="64"/>
      <c r="BHB149" s="64"/>
      <c r="BHC149" s="64"/>
      <c r="BHD149" s="64"/>
      <c r="BHE149" s="64"/>
      <c r="BHF149" s="64"/>
      <c r="BHG149" s="64"/>
      <c r="BHH149" s="64"/>
      <c r="BHI149" s="64"/>
      <c r="BHJ149" s="64"/>
      <c r="BHK149" s="64"/>
      <c r="BHL149" s="64"/>
      <c r="BHM149" s="64"/>
      <c r="BHN149" s="64"/>
      <c r="BHO149" s="64"/>
      <c r="BHP149" s="64"/>
      <c r="BHQ149" s="64"/>
      <c r="BHR149" s="64"/>
      <c r="BHS149" s="64"/>
      <c r="BHT149" s="64"/>
      <c r="BHU149" s="64"/>
      <c r="BHV149" s="64"/>
      <c r="BHW149" s="64"/>
      <c r="BHX149" s="64"/>
      <c r="BHY149" s="64"/>
      <c r="BHZ149" s="64"/>
      <c r="BIA149" s="64"/>
      <c r="BIB149" s="64"/>
      <c r="BIC149" s="64"/>
      <c r="BID149" s="64"/>
      <c r="BIE149" s="64"/>
      <c r="BIF149" s="64"/>
      <c r="BIG149" s="64"/>
      <c r="BIH149" s="64"/>
      <c r="BII149" s="64"/>
      <c r="BIJ149" s="64"/>
      <c r="BIK149" s="64"/>
      <c r="BIL149" s="64"/>
      <c r="BIM149" s="64"/>
      <c r="BIN149" s="64"/>
      <c r="BIO149" s="64"/>
      <c r="BIP149" s="64"/>
      <c r="BIQ149" s="64"/>
      <c r="BIR149" s="64"/>
      <c r="BIS149" s="64"/>
      <c r="BIT149" s="64"/>
      <c r="BIU149" s="64"/>
      <c r="BIV149" s="64"/>
      <c r="BIW149" s="64"/>
      <c r="BIX149" s="64"/>
      <c r="BIY149" s="64"/>
      <c r="BIZ149" s="64"/>
      <c r="BJA149" s="64"/>
      <c r="BJB149" s="64"/>
      <c r="BJC149" s="64"/>
      <c r="BJD149" s="64"/>
      <c r="BJE149" s="64"/>
      <c r="BJF149" s="64"/>
      <c r="BJG149" s="64"/>
      <c r="BJH149" s="64"/>
      <c r="BJI149" s="64"/>
      <c r="BJJ149" s="64"/>
      <c r="BJK149" s="64"/>
      <c r="BJL149" s="64"/>
      <c r="BJM149" s="64"/>
      <c r="BJN149" s="64"/>
      <c r="BJO149" s="64"/>
      <c r="BJP149" s="64"/>
      <c r="BJQ149" s="64"/>
      <c r="BJR149" s="64"/>
      <c r="BJS149" s="64"/>
      <c r="BJT149" s="64"/>
      <c r="BJU149" s="64"/>
      <c r="BJV149" s="64"/>
      <c r="BJW149" s="64"/>
      <c r="BJX149" s="64"/>
      <c r="BJY149" s="64"/>
      <c r="BJZ149" s="64"/>
      <c r="BKA149" s="64"/>
      <c r="BKB149" s="64"/>
      <c r="BKC149" s="64"/>
      <c r="BKD149" s="64"/>
      <c r="BKE149" s="64"/>
      <c r="BKF149" s="64"/>
      <c r="BKG149" s="64"/>
      <c r="BKH149" s="64"/>
      <c r="BKI149" s="64"/>
      <c r="BKJ149" s="64"/>
      <c r="BKK149" s="64"/>
      <c r="BKL149" s="64"/>
      <c r="BKM149" s="64"/>
      <c r="BKN149" s="64"/>
      <c r="BKO149" s="64"/>
      <c r="BKP149" s="64"/>
      <c r="BKQ149" s="64"/>
      <c r="BKR149" s="64"/>
      <c r="BKS149" s="64"/>
      <c r="BKT149" s="64"/>
      <c r="BKU149" s="64"/>
      <c r="BKV149" s="64"/>
      <c r="BKW149" s="64"/>
      <c r="BKX149" s="64"/>
      <c r="BKY149" s="64"/>
      <c r="BKZ149" s="64"/>
      <c r="BLA149" s="64"/>
      <c r="BLB149" s="64"/>
      <c r="BLC149" s="64"/>
      <c r="BLD149" s="64"/>
      <c r="BLE149" s="64"/>
      <c r="BLF149" s="64"/>
      <c r="BLG149" s="64"/>
      <c r="BLH149" s="64"/>
      <c r="BLI149" s="64"/>
      <c r="BLJ149" s="64"/>
      <c r="BLK149" s="64"/>
      <c r="BLL149" s="64"/>
      <c r="BLM149" s="64"/>
      <c r="BLN149" s="64"/>
      <c r="BLO149" s="64"/>
      <c r="BLP149" s="64"/>
      <c r="BLQ149" s="64"/>
      <c r="BLR149" s="64"/>
      <c r="BLS149" s="64"/>
      <c r="BLT149" s="64"/>
      <c r="BLU149" s="64"/>
      <c r="BLV149" s="64"/>
      <c r="BLW149" s="64"/>
      <c r="BLX149" s="64"/>
      <c r="BLY149" s="64"/>
      <c r="BLZ149" s="64"/>
      <c r="BMA149" s="64"/>
      <c r="BMB149" s="64"/>
      <c r="BMC149" s="64"/>
      <c r="BMD149" s="64"/>
      <c r="BME149" s="64"/>
      <c r="BMF149" s="64"/>
      <c r="BMG149" s="64"/>
      <c r="BMH149" s="64"/>
      <c r="BMI149" s="64"/>
      <c r="BMJ149" s="64"/>
      <c r="BMK149" s="64"/>
      <c r="BML149" s="64"/>
      <c r="BMM149" s="64"/>
      <c r="BMN149" s="64"/>
      <c r="BMO149" s="64"/>
      <c r="BMP149" s="64"/>
      <c r="BMQ149" s="64"/>
      <c r="BMR149" s="64"/>
      <c r="BMS149" s="64"/>
      <c r="BMT149" s="64"/>
      <c r="BMU149" s="64"/>
      <c r="BMV149" s="64"/>
      <c r="BMW149" s="64"/>
      <c r="BMX149" s="64"/>
      <c r="BMY149" s="64"/>
      <c r="BMZ149" s="64"/>
      <c r="BNA149" s="64"/>
      <c r="BNB149" s="64"/>
      <c r="BNC149" s="64"/>
      <c r="BND149" s="64"/>
      <c r="BNE149" s="64"/>
      <c r="BNF149" s="64"/>
      <c r="BNG149" s="64"/>
      <c r="BNH149" s="64"/>
      <c r="BNI149" s="64"/>
      <c r="BNJ149" s="64"/>
      <c r="BNK149" s="64"/>
      <c r="BNL149" s="64"/>
      <c r="BNM149" s="64"/>
      <c r="BNN149" s="64"/>
      <c r="BNO149" s="64"/>
      <c r="BNP149" s="64"/>
      <c r="BNQ149" s="64"/>
      <c r="BNR149" s="64"/>
      <c r="BNS149" s="64"/>
      <c r="BNT149" s="64"/>
      <c r="BNU149" s="64"/>
      <c r="BNV149" s="64"/>
      <c r="BNW149" s="64"/>
      <c r="BNX149" s="64"/>
      <c r="BNY149" s="64"/>
      <c r="BNZ149" s="64"/>
      <c r="BOA149" s="64"/>
      <c r="BOB149" s="64"/>
      <c r="BOC149" s="64"/>
      <c r="BOD149" s="64"/>
      <c r="BOE149" s="64"/>
      <c r="BOF149" s="64"/>
      <c r="BOG149" s="64"/>
      <c r="BOH149" s="64"/>
      <c r="BOI149" s="64"/>
      <c r="BOJ149" s="64"/>
      <c r="BOK149" s="64"/>
      <c r="BOL149" s="64"/>
      <c r="BOM149" s="64"/>
      <c r="BON149" s="64"/>
      <c r="BOO149" s="64"/>
      <c r="BOP149" s="64"/>
      <c r="BOQ149" s="64"/>
      <c r="BOR149" s="64"/>
      <c r="BOS149" s="64"/>
      <c r="BOT149" s="64"/>
      <c r="BOU149" s="64"/>
      <c r="BOV149" s="64"/>
      <c r="BOW149" s="64"/>
      <c r="BOX149" s="64"/>
      <c r="BOY149" s="64"/>
      <c r="BOZ149" s="64"/>
      <c r="BPA149" s="64"/>
      <c r="BPB149" s="64"/>
      <c r="BPC149" s="64"/>
      <c r="BPD149" s="64"/>
      <c r="BPE149" s="64"/>
      <c r="BPF149" s="64"/>
      <c r="BPG149" s="64"/>
      <c r="BPH149" s="64"/>
      <c r="BPI149" s="64"/>
      <c r="BPJ149" s="64"/>
      <c r="BPK149" s="64"/>
      <c r="BPL149" s="64"/>
      <c r="BPM149" s="64"/>
      <c r="BPN149" s="64"/>
      <c r="BPO149" s="64"/>
      <c r="BPP149" s="64"/>
      <c r="BPQ149" s="64"/>
      <c r="BPR149" s="64"/>
      <c r="BPS149" s="64"/>
      <c r="BPT149" s="64"/>
      <c r="BPU149" s="64"/>
      <c r="BPV149" s="64"/>
      <c r="BPW149" s="64"/>
      <c r="BPX149" s="64"/>
      <c r="BPY149" s="64"/>
      <c r="BPZ149" s="64"/>
      <c r="BQA149" s="64"/>
      <c r="BQB149" s="64"/>
      <c r="BQC149" s="64"/>
      <c r="BQD149" s="64"/>
      <c r="BQE149" s="64"/>
      <c r="BQF149" s="64"/>
      <c r="BQG149" s="64"/>
      <c r="BQH149" s="64"/>
      <c r="BQI149" s="64"/>
      <c r="BQJ149" s="64"/>
      <c r="BQK149" s="64"/>
      <c r="BQL149" s="64"/>
      <c r="BQM149" s="64"/>
      <c r="BQN149" s="64"/>
      <c r="BQO149" s="64"/>
      <c r="BQP149" s="64"/>
      <c r="BQQ149" s="64"/>
      <c r="BQR149" s="64"/>
      <c r="BQS149" s="64"/>
      <c r="BQT149" s="64"/>
      <c r="BQU149" s="64"/>
      <c r="BQV149" s="64"/>
      <c r="BQW149" s="64"/>
      <c r="BQX149" s="64"/>
      <c r="BQY149" s="64"/>
      <c r="BQZ149" s="64"/>
      <c r="BRA149" s="64"/>
      <c r="BRB149" s="64"/>
      <c r="BRC149" s="64"/>
      <c r="BRD149" s="64"/>
      <c r="BRE149" s="64"/>
      <c r="BRF149" s="64"/>
      <c r="BRG149" s="64"/>
      <c r="BRH149" s="64"/>
      <c r="BRI149" s="64"/>
      <c r="BRJ149" s="64"/>
      <c r="BRK149" s="64"/>
      <c r="BRL149" s="64"/>
      <c r="BRM149" s="64"/>
      <c r="BRN149" s="64"/>
      <c r="BRO149" s="64"/>
      <c r="BRP149" s="64"/>
      <c r="BRQ149" s="64"/>
      <c r="BRR149" s="64"/>
      <c r="BRS149" s="64"/>
      <c r="BRT149" s="64"/>
      <c r="BRU149" s="64"/>
      <c r="BRV149" s="64"/>
      <c r="BRW149" s="64"/>
      <c r="BRX149" s="64"/>
      <c r="BRY149" s="64"/>
      <c r="BRZ149" s="64"/>
      <c r="BSA149" s="64"/>
      <c r="BSB149" s="64"/>
      <c r="BSC149" s="64"/>
      <c r="BSD149" s="64"/>
      <c r="BSE149" s="64"/>
      <c r="BSF149" s="64"/>
      <c r="BSG149" s="64"/>
      <c r="BSH149" s="64"/>
      <c r="BSI149" s="64"/>
      <c r="BSJ149" s="64"/>
      <c r="BSK149" s="64"/>
      <c r="BSL149" s="64"/>
      <c r="BSM149" s="64"/>
      <c r="BSN149" s="64"/>
      <c r="BSO149" s="64"/>
      <c r="BSP149" s="64"/>
      <c r="BSQ149" s="64"/>
      <c r="BSR149" s="64"/>
      <c r="BSS149" s="64"/>
      <c r="BST149" s="64"/>
      <c r="BSU149" s="64"/>
      <c r="BSV149" s="64"/>
      <c r="BSW149" s="64"/>
      <c r="BSX149" s="64"/>
      <c r="BSY149" s="64"/>
      <c r="BSZ149" s="64"/>
      <c r="BTA149" s="64"/>
      <c r="BTB149" s="64"/>
      <c r="BTC149" s="64"/>
      <c r="BTD149" s="64"/>
      <c r="BTE149" s="64"/>
      <c r="BTF149" s="64"/>
      <c r="BTG149" s="64"/>
      <c r="BTH149" s="64"/>
      <c r="BTI149" s="64"/>
      <c r="BTJ149" s="64"/>
      <c r="BTK149" s="64"/>
      <c r="BTL149" s="64"/>
      <c r="BTM149" s="64"/>
      <c r="BTN149" s="64"/>
      <c r="BTO149" s="64"/>
      <c r="BTP149" s="64"/>
      <c r="BTQ149" s="64"/>
      <c r="BTR149" s="64"/>
      <c r="BTS149" s="64"/>
      <c r="BTT149" s="64"/>
      <c r="BTU149" s="64"/>
      <c r="BTV149" s="64"/>
      <c r="BTW149" s="64"/>
      <c r="BTX149" s="64"/>
      <c r="BTY149" s="64"/>
      <c r="BTZ149" s="64"/>
      <c r="BUA149" s="64"/>
      <c r="BUB149" s="64"/>
      <c r="BUC149" s="64"/>
      <c r="BUD149" s="64"/>
      <c r="BUE149" s="64"/>
      <c r="BUF149" s="64"/>
      <c r="BUG149" s="64"/>
      <c r="BUH149" s="64"/>
      <c r="BUI149" s="64"/>
      <c r="BUJ149" s="64"/>
      <c r="BUK149" s="64"/>
      <c r="BUL149" s="64"/>
      <c r="BUM149" s="64"/>
      <c r="BUN149" s="64"/>
      <c r="BUO149" s="64"/>
      <c r="BUP149" s="64"/>
      <c r="BUQ149" s="64"/>
      <c r="BUR149" s="64"/>
      <c r="BUS149" s="64"/>
      <c r="BUT149" s="64"/>
      <c r="BUU149" s="64"/>
      <c r="BUV149" s="64"/>
      <c r="BUW149" s="64"/>
      <c r="BUX149" s="64"/>
      <c r="BUY149" s="64"/>
      <c r="BUZ149" s="64"/>
      <c r="BVA149" s="64"/>
      <c r="BVB149" s="64"/>
      <c r="BVC149" s="64"/>
      <c r="BVD149" s="64"/>
      <c r="BVE149" s="64"/>
      <c r="BVF149" s="64"/>
      <c r="BVG149" s="64"/>
      <c r="BVH149" s="64"/>
      <c r="BVI149" s="64"/>
      <c r="BVJ149" s="64"/>
      <c r="BVK149" s="64"/>
      <c r="BVL149" s="64"/>
      <c r="BVM149" s="64"/>
      <c r="BVN149" s="64"/>
      <c r="BVO149" s="64"/>
      <c r="BVP149" s="64"/>
      <c r="BVQ149" s="64"/>
      <c r="BVR149" s="64"/>
      <c r="BVS149" s="64"/>
      <c r="BVT149" s="64"/>
      <c r="BVU149" s="64"/>
      <c r="BVV149" s="64"/>
      <c r="BVW149" s="64"/>
      <c r="BVX149" s="64"/>
      <c r="BVY149" s="64"/>
      <c r="BVZ149" s="64"/>
      <c r="BWA149" s="64"/>
      <c r="BWB149" s="64"/>
      <c r="BWC149" s="64"/>
      <c r="BWD149" s="64"/>
      <c r="BWE149" s="64"/>
      <c r="BWF149" s="64"/>
      <c r="BWG149" s="64"/>
      <c r="BWH149" s="64"/>
      <c r="BWI149" s="64"/>
      <c r="BWJ149" s="64"/>
      <c r="BWK149" s="64"/>
      <c r="BWL149" s="64"/>
      <c r="BWM149" s="64"/>
      <c r="BWN149" s="64"/>
      <c r="BWO149" s="64"/>
      <c r="BWP149" s="64"/>
      <c r="BWQ149" s="64"/>
      <c r="BWR149" s="64"/>
      <c r="BWS149" s="64"/>
      <c r="BWT149" s="64"/>
      <c r="BWU149" s="64"/>
      <c r="BWV149" s="64"/>
      <c r="BWW149" s="64"/>
      <c r="BWX149" s="64"/>
      <c r="BWY149" s="64"/>
      <c r="BWZ149" s="64"/>
      <c r="BXA149" s="64"/>
      <c r="BXB149" s="64"/>
      <c r="BXC149" s="64"/>
      <c r="BXD149" s="64"/>
      <c r="BXE149" s="64"/>
      <c r="BXF149" s="64"/>
      <c r="BXG149" s="64"/>
      <c r="BXH149" s="64"/>
      <c r="BXI149" s="64"/>
      <c r="BXJ149" s="64"/>
      <c r="BXK149" s="64"/>
      <c r="BXL149" s="64"/>
      <c r="BXM149" s="64"/>
      <c r="BXN149" s="64"/>
      <c r="BXO149" s="64"/>
      <c r="BXP149" s="64"/>
      <c r="BXQ149" s="64"/>
      <c r="BXR149" s="64"/>
      <c r="BXS149" s="64"/>
      <c r="BXT149" s="64"/>
      <c r="BXU149" s="64"/>
      <c r="BXV149" s="64"/>
      <c r="BXW149" s="64"/>
      <c r="BXX149" s="64"/>
      <c r="BXY149" s="64"/>
      <c r="BXZ149" s="64"/>
      <c r="BYA149" s="64"/>
      <c r="BYB149" s="64"/>
      <c r="BYC149" s="64"/>
      <c r="BYD149" s="64"/>
      <c r="BYE149" s="64"/>
      <c r="BYF149" s="64"/>
      <c r="BYG149" s="64"/>
      <c r="BYH149" s="64"/>
      <c r="BYI149" s="64"/>
      <c r="BYJ149" s="64"/>
      <c r="BYK149" s="64"/>
      <c r="BYL149" s="64"/>
      <c r="BYM149" s="64"/>
      <c r="BYN149" s="64"/>
      <c r="BYO149" s="64"/>
      <c r="BYP149" s="64"/>
      <c r="BYQ149" s="64"/>
      <c r="BYR149" s="64"/>
      <c r="BYS149" s="64"/>
      <c r="BYT149" s="64"/>
      <c r="BYU149" s="64"/>
      <c r="BYV149" s="64"/>
      <c r="BYW149" s="64"/>
      <c r="BYX149" s="64"/>
      <c r="BYY149" s="64"/>
      <c r="BYZ149" s="64"/>
      <c r="BZA149" s="64"/>
      <c r="BZB149" s="64"/>
      <c r="BZC149" s="64"/>
      <c r="BZD149" s="64"/>
      <c r="BZE149" s="64"/>
      <c r="BZF149" s="64"/>
      <c r="BZG149" s="64"/>
      <c r="BZH149" s="64"/>
      <c r="BZI149" s="64"/>
      <c r="BZJ149" s="64"/>
      <c r="BZK149" s="64"/>
      <c r="BZL149" s="64"/>
      <c r="BZM149" s="64"/>
      <c r="BZN149" s="64"/>
      <c r="BZO149" s="64"/>
      <c r="BZP149" s="64"/>
      <c r="BZQ149" s="64"/>
      <c r="BZR149" s="64"/>
      <c r="BZS149" s="64"/>
      <c r="BZT149" s="64"/>
      <c r="BZU149" s="64"/>
      <c r="BZV149" s="64"/>
      <c r="BZW149" s="64"/>
      <c r="BZX149" s="64"/>
      <c r="BZY149" s="64"/>
      <c r="BZZ149" s="64"/>
      <c r="CAA149" s="64"/>
      <c r="CAB149" s="64"/>
      <c r="CAC149" s="64"/>
      <c r="CAD149" s="64"/>
      <c r="CAE149" s="64"/>
      <c r="CAF149" s="64"/>
      <c r="CAG149" s="64"/>
      <c r="CAH149" s="64"/>
      <c r="CAI149" s="64"/>
      <c r="CAJ149" s="64"/>
      <c r="CAK149" s="64"/>
      <c r="CAL149" s="64"/>
      <c r="CAM149" s="64"/>
      <c r="CAN149" s="64"/>
      <c r="CAO149" s="64"/>
      <c r="CAP149" s="64"/>
      <c r="CAQ149" s="64"/>
      <c r="CAR149" s="64"/>
      <c r="CAS149" s="64"/>
      <c r="CAT149" s="64"/>
      <c r="CAU149" s="64"/>
      <c r="CAV149" s="64"/>
      <c r="CAW149" s="64"/>
      <c r="CAX149" s="64"/>
      <c r="CAY149" s="64"/>
      <c r="CAZ149" s="64"/>
      <c r="CBA149" s="64"/>
      <c r="CBB149" s="64"/>
      <c r="CBC149" s="64"/>
      <c r="CBD149" s="64"/>
      <c r="CBE149" s="64"/>
      <c r="CBF149" s="64"/>
      <c r="CBG149" s="64"/>
      <c r="CBH149" s="64"/>
      <c r="CBI149" s="64"/>
      <c r="CBJ149" s="64"/>
      <c r="CBK149" s="64"/>
      <c r="CBL149" s="64"/>
      <c r="CBM149" s="64"/>
      <c r="CBN149" s="64"/>
      <c r="CBO149" s="64"/>
      <c r="CBP149" s="64"/>
      <c r="CBQ149" s="64"/>
      <c r="CBR149" s="64"/>
      <c r="CBS149" s="64"/>
      <c r="CBT149" s="64"/>
      <c r="CBU149" s="64"/>
      <c r="CBV149" s="64"/>
      <c r="CBW149" s="64"/>
      <c r="CBX149" s="64"/>
      <c r="CBY149" s="64"/>
      <c r="CBZ149" s="64"/>
      <c r="CCA149" s="64"/>
      <c r="CCB149" s="64"/>
      <c r="CCC149" s="64"/>
      <c r="CCD149" s="64"/>
      <c r="CCE149" s="64"/>
      <c r="CCF149" s="64"/>
      <c r="CCG149" s="64"/>
      <c r="CCH149" s="64"/>
      <c r="CCI149" s="64"/>
      <c r="CCJ149" s="64"/>
      <c r="CCK149" s="64"/>
      <c r="CCL149" s="64"/>
      <c r="CCM149" s="64"/>
      <c r="CCN149" s="64"/>
      <c r="CCO149" s="64"/>
      <c r="CCP149" s="64"/>
      <c r="CCQ149" s="64"/>
      <c r="CCR149" s="64"/>
      <c r="CCS149" s="64"/>
      <c r="CCT149" s="64"/>
      <c r="CCU149" s="64"/>
      <c r="CCV149" s="64"/>
      <c r="CCW149" s="64"/>
      <c r="CCX149" s="64"/>
      <c r="CCY149" s="64"/>
      <c r="CCZ149" s="64"/>
      <c r="CDA149" s="64"/>
      <c r="CDB149" s="64"/>
      <c r="CDC149" s="64"/>
      <c r="CDD149" s="64"/>
      <c r="CDE149" s="64"/>
      <c r="CDF149" s="64"/>
      <c r="CDG149" s="64"/>
      <c r="CDH149" s="64"/>
      <c r="CDI149" s="64"/>
      <c r="CDJ149" s="64"/>
      <c r="CDK149" s="64"/>
      <c r="CDL149" s="64"/>
      <c r="CDM149" s="64"/>
      <c r="CDN149" s="64"/>
      <c r="CDO149" s="64"/>
      <c r="CDP149" s="64"/>
      <c r="CDQ149" s="64"/>
      <c r="CDR149" s="64"/>
      <c r="CDS149" s="64"/>
      <c r="CDT149" s="64"/>
      <c r="CDU149" s="64"/>
      <c r="CDV149" s="64"/>
      <c r="CDW149" s="64"/>
      <c r="CDX149" s="64"/>
      <c r="CDY149" s="64"/>
      <c r="CDZ149" s="64"/>
      <c r="CEA149" s="64"/>
      <c r="CEB149" s="64"/>
      <c r="CEC149" s="64"/>
      <c r="CED149" s="64"/>
      <c r="CEE149" s="64"/>
      <c r="CEF149" s="64"/>
      <c r="CEG149" s="64"/>
      <c r="CEH149" s="64"/>
      <c r="CEI149" s="64"/>
      <c r="CEJ149" s="64"/>
      <c r="CEK149" s="64"/>
      <c r="CEL149" s="64"/>
      <c r="CEM149" s="64"/>
      <c r="CEN149" s="64"/>
      <c r="CEO149" s="64"/>
      <c r="CEP149" s="64"/>
      <c r="CEQ149" s="64"/>
      <c r="CER149" s="64"/>
      <c r="CES149" s="64"/>
      <c r="CET149" s="64"/>
      <c r="CEU149" s="64"/>
      <c r="CEV149" s="64"/>
      <c r="CEW149" s="64"/>
      <c r="CEX149" s="64"/>
      <c r="CEY149" s="64"/>
      <c r="CEZ149" s="64"/>
      <c r="CFA149" s="64"/>
      <c r="CFB149" s="64"/>
      <c r="CFC149" s="64"/>
      <c r="CFD149" s="64"/>
      <c r="CFE149" s="64"/>
      <c r="CFF149" s="64"/>
      <c r="CFG149" s="64"/>
      <c r="CFH149" s="64"/>
      <c r="CFI149" s="64"/>
      <c r="CFJ149" s="64"/>
      <c r="CFK149" s="64"/>
      <c r="CFL149" s="64"/>
      <c r="CFM149" s="64"/>
      <c r="CFN149" s="64"/>
      <c r="CFO149" s="64"/>
      <c r="CFP149" s="64"/>
      <c r="CFQ149" s="64"/>
      <c r="CFR149" s="64"/>
      <c r="CFS149" s="64"/>
      <c r="CFT149" s="64"/>
      <c r="CFU149" s="64"/>
      <c r="CFV149" s="64"/>
      <c r="CFW149" s="64"/>
      <c r="CFX149" s="64"/>
      <c r="CFY149" s="64"/>
      <c r="CFZ149" s="64"/>
      <c r="CGA149" s="64"/>
      <c r="CGB149" s="64"/>
      <c r="CGC149" s="64"/>
      <c r="CGD149" s="64"/>
      <c r="CGE149" s="64"/>
      <c r="CGF149" s="64"/>
      <c r="CGG149" s="64"/>
      <c r="CGH149" s="64"/>
      <c r="CGI149" s="64"/>
      <c r="CGJ149" s="64"/>
      <c r="CGK149" s="64"/>
      <c r="CGL149" s="64"/>
      <c r="CGM149" s="64"/>
      <c r="CGN149" s="64"/>
      <c r="CGO149" s="64"/>
      <c r="CGP149" s="64"/>
      <c r="CGQ149" s="64"/>
      <c r="CGR149" s="64"/>
      <c r="CGS149" s="64"/>
      <c r="CGT149" s="64"/>
      <c r="CGU149" s="64"/>
      <c r="CGV149" s="64"/>
      <c r="CGW149" s="64"/>
      <c r="CGX149" s="64"/>
      <c r="CGY149" s="64"/>
      <c r="CGZ149" s="64"/>
      <c r="CHA149" s="64"/>
      <c r="CHB149" s="64"/>
      <c r="CHC149" s="64"/>
      <c r="CHD149" s="64"/>
      <c r="CHE149" s="64"/>
      <c r="CHF149" s="64"/>
      <c r="CHG149" s="64"/>
      <c r="CHH149" s="64"/>
      <c r="CHI149" s="64"/>
      <c r="CHJ149" s="64"/>
      <c r="CHK149" s="64"/>
      <c r="CHL149" s="64"/>
      <c r="CHM149" s="64"/>
      <c r="CHN149" s="64"/>
      <c r="CHO149" s="64"/>
      <c r="CHP149" s="64"/>
      <c r="CHQ149" s="64"/>
      <c r="CHR149" s="64"/>
      <c r="CHS149" s="64"/>
      <c r="CHT149" s="64"/>
      <c r="CHU149" s="64"/>
      <c r="CHV149" s="64"/>
      <c r="CHW149" s="64"/>
      <c r="CHX149" s="64"/>
      <c r="CHY149" s="64"/>
      <c r="CHZ149" s="64"/>
      <c r="CIA149" s="64"/>
      <c r="CIB149" s="64"/>
      <c r="CIC149" s="64"/>
      <c r="CID149" s="64"/>
      <c r="CIE149" s="64"/>
      <c r="CIF149" s="64"/>
      <c r="CIG149" s="64"/>
      <c r="CIH149" s="64"/>
      <c r="CII149" s="64"/>
      <c r="CIJ149" s="64"/>
      <c r="CIK149" s="64"/>
      <c r="CIL149" s="64"/>
      <c r="CIM149" s="64"/>
      <c r="CIN149" s="64"/>
      <c r="CIO149" s="64"/>
      <c r="CIP149" s="64"/>
      <c r="CIQ149" s="64"/>
      <c r="CIR149" s="64"/>
      <c r="CIS149" s="64"/>
      <c r="CIT149" s="64"/>
      <c r="CIU149" s="64"/>
      <c r="CIV149" s="64"/>
      <c r="CIW149" s="64"/>
      <c r="CIX149" s="64"/>
      <c r="CIY149" s="64"/>
      <c r="CIZ149" s="64"/>
      <c r="CJA149" s="64"/>
      <c r="CJB149" s="64"/>
      <c r="CJC149" s="64"/>
      <c r="CJD149" s="64"/>
      <c r="CJE149" s="64"/>
      <c r="CJF149" s="64"/>
      <c r="CJG149" s="64"/>
      <c r="CJH149" s="64"/>
      <c r="CJI149" s="64"/>
      <c r="CJJ149" s="64"/>
      <c r="CJK149" s="64"/>
      <c r="CJL149" s="64"/>
      <c r="CJM149" s="64"/>
      <c r="CJN149" s="64"/>
      <c r="CJO149" s="64"/>
      <c r="CJP149" s="64"/>
      <c r="CJQ149" s="64"/>
      <c r="CJR149" s="64"/>
      <c r="CJS149" s="64"/>
      <c r="CJT149" s="64"/>
      <c r="CJU149" s="64"/>
      <c r="CJV149" s="64"/>
      <c r="CJW149" s="64"/>
      <c r="CJX149" s="64"/>
      <c r="CJY149" s="64"/>
      <c r="CJZ149" s="64"/>
      <c r="CKA149" s="64"/>
      <c r="CKB149" s="64"/>
      <c r="CKC149" s="64"/>
      <c r="CKD149" s="64"/>
      <c r="CKE149" s="64"/>
      <c r="CKF149" s="64"/>
      <c r="CKG149" s="64"/>
      <c r="CKH149" s="64"/>
      <c r="CKI149" s="64"/>
      <c r="CKJ149" s="64"/>
      <c r="CKK149" s="64"/>
      <c r="CKL149" s="64"/>
      <c r="CKM149" s="64"/>
      <c r="CKN149" s="64"/>
      <c r="CKO149" s="64"/>
      <c r="CKP149" s="64"/>
      <c r="CKQ149" s="64"/>
      <c r="CKR149" s="64"/>
      <c r="CKS149" s="64"/>
      <c r="CKT149" s="64"/>
      <c r="CKU149" s="64"/>
      <c r="CKV149" s="64"/>
      <c r="CKW149" s="64"/>
      <c r="CKX149" s="64"/>
      <c r="CKY149" s="64"/>
      <c r="CKZ149" s="64"/>
      <c r="CLA149" s="64"/>
      <c r="CLB149" s="64"/>
      <c r="CLC149" s="64"/>
      <c r="CLD149" s="64"/>
      <c r="CLE149" s="64"/>
      <c r="CLF149" s="64"/>
      <c r="CLG149" s="64"/>
      <c r="CLH149" s="64"/>
      <c r="CLI149" s="64"/>
      <c r="CLJ149" s="64"/>
      <c r="CLK149" s="64"/>
      <c r="CLL149" s="64"/>
      <c r="CLM149" s="64"/>
      <c r="CLN149" s="64"/>
      <c r="CLO149" s="64"/>
      <c r="CLP149" s="64"/>
      <c r="CLQ149" s="64"/>
      <c r="CLR149" s="64"/>
      <c r="CLS149" s="64"/>
      <c r="CLT149" s="64"/>
      <c r="CLU149" s="64"/>
      <c r="CLV149" s="64"/>
      <c r="CLW149" s="64"/>
      <c r="CLX149" s="64"/>
      <c r="CLY149" s="64"/>
      <c r="CLZ149" s="64"/>
      <c r="CMA149" s="64"/>
      <c r="CMB149" s="64"/>
      <c r="CMC149" s="64"/>
      <c r="CMD149" s="64"/>
      <c r="CME149" s="64"/>
      <c r="CMF149" s="64"/>
      <c r="CMG149" s="64"/>
      <c r="CMH149" s="64"/>
      <c r="CMI149" s="64"/>
      <c r="CMJ149" s="64"/>
      <c r="CMK149" s="64"/>
      <c r="CML149" s="64"/>
      <c r="CMM149" s="64"/>
      <c r="CMN149" s="64"/>
      <c r="CMO149" s="64"/>
      <c r="CMP149" s="64"/>
      <c r="CMQ149" s="64"/>
      <c r="CMR149" s="64"/>
      <c r="CMS149" s="64"/>
      <c r="CMT149" s="64"/>
      <c r="CMU149" s="64"/>
      <c r="CMV149" s="64"/>
      <c r="CMW149" s="64"/>
      <c r="CMX149" s="64"/>
      <c r="CMY149" s="64"/>
      <c r="CMZ149" s="64"/>
      <c r="CNA149" s="64"/>
      <c r="CNB149" s="64"/>
      <c r="CNC149" s="64"/>
      <c r="CND149" s="64"/>
      <c r="CNE149" s="64"/>
      <c r="CNF149" s="64"/>
      <c r="CNG149" s="64"/>
      <c r="CNH149" s="64"/>
      <c r="CNI149" s="64"/>
      <c r="CNJ149" s="64"/>
      <c r="CNK149" s="64"/>
      <c r="CNL149" s="64"/>
      <c r="CNM149" s="64"/>
      <c r="CNN149" s="64"/>
      <c r="CNO149" s="64"/>
      <c r="CNP149" s="64"/>
      <c r="CNQ149" s="64"/>
      <c r="CNR149" s="64"/>
      <c r="CNS149" s="64"/>
      <c r="CNT149" s="64"/>
      <c r="CNU149" s="64"/>
      <c r="CNV149" s="64"/>
      <c r="CNW149" s="64"/>
      <c r="CNX149" s="64"/>
      <c r="CNY149" s="64"/>
      <c r="CNZ149" s="64"/>
      <c r="COA149" s="64"/>
      <c r="COB149" s="64"/>
      <c r="COC149" s="64"/>
      <c r="COD149" s="64"/>
      <c r="COE149" s="64"/>
      <c r="COF149" s="64"/>
      <c r="COG149" s="64"/>
      <c r="COH149" s="64"/>
      <c r="COI149" s="64"/>
      <c r="COJ149" s="64"/>
      <c r="COK149" s="64"/>
      <c r="COL149" s="64"/>
      <c r="COM149" s="64"/>
      <c r="CON149" s="64"/>
      <c r="COO149" s="64"/>
      <c r="COP149" s="64"/>
      <c r="COQ149" s="64"/>
      <c r="COR149" s="64"/>
      <c r="COS149" s="64"/>
      <c r="COT149" s="64"/>
      <c r="COU149" s="64"/>
      <c r="COV149" s="64"/>
      <c r="COW149" s="64"/>
      <c r="COX149" s="64"/>
      <c r="COY149" s="64"/>
      <c r="COZ149" s="64"/>
      <c r="CPA149" s="64"/>
      <c r="CPB149" s="64"/>
      <c r="CPC149" s="64"/>
      <c r="CPD149" s="64"/>
      <c r="CPE149" s="64"/>
      <c r="CPF149" s="64"/>
      <c r="CPG149" s="64"/>
      <c r="CPH149" s="64"/>
      <c r="CPI149" s="64"/>
      <c r="CPJ149" s="64"/>
      <c r="CPK149" s="64"/>
      <c r="CPL149" s="64"/>
      <c r="CPM149" s="64"/>
      <c r="CPN149" s="64"/>
      <c r="CPO149" s="64"/>
      <c r="CPP149" s="64"/>
      <c r="CPQ149" s="64"/>
      <c r="CPR149" s="64"/>
      <c r="CPS149" s="64"/>
      <c r="CPT149" s="64"/>
      <c r="CPU149" s="64"/>
      <c r="CPV149" s="64"/>
      <c r="CPW149" s="64"/>
      <c r="CPX149" s="64"/>
      <c r="CPY149" s="64"/>
      <c r="CPZ149" s="64"/>
      <c r="CQA149" s="64"/>
      <c r="CQB149" s="64"/>
      <c r="CQC149" s="64"/>
      <c r="CQD149" s="64"/>
      <c r="CQE149" s="64"/>
      <c r="CQF149" s="64"/>
      <c r="CQG149" s="64"/>
      <c r="CQH149" s="64"/>
      <c r="CQI149" s="64"/>
      <c r="CQJ149" s="64"/>
      <c r="CQK149" s="64"/>
      <c r="CQL149" s="64"/>
      <c r="CQM149" s="64"/>
      <c r="CQN149" s="64"/>
      <c r="CQO149" s="64"/>
      <c r="CQP149" s="64"/>
      <c r="CQQ149" s="64"/>
      <c r="CQR149" s="64"/>
      <c r="CQS149" s="64"/>
      <c r="CQT149" s="64"/>
      <c r="CQU149" s="64"/>
      <c r="CQV149" s="64"/>
      <c r="CQW149" s="64"/>
      <c r="CQX149" s="64"/>
      <c r="CQY149" s="64"/>
      <c r="CQZ149" s="64"/>
      <c r="CRA149" s="64"/>
      <c r="CRB149" s="64"/>
      <c r="CRC149" s="64"/>
      <c r="CRD149" s="64"/>
      <c r="CRE149" s="64"/>
      <c r="CRF149" s="64"/>
      <c r="CRG149" s="64"/>
      <c r="CRH149" s="64"/>
      <c r="CRI149" s="64"/>
      <c r="CRJ149" s="64"/>
      <c r="CRK149" s="64"/>
      <c r="CRL149" s="64"/>
      <c r="CRM149" s="64"/>
      <c r="CRN149" s="64"/>
      <c r="CRO149" s="64"/>
      <c r="CRP149" s="64"/>
      <c r="CRQ149" s="64"/>
      <c r="CRR149" s="64"/>
      <c r="CRS149" s="64"/>
      <c r="CRT149" s="64"/>
      <c r="CRU149" s="64"/>
      <c r="CRV149" s="64"/>
      <c r="CRW149" s="64"/>
      <c r="CRX149" s="64"/>
      <c r="CRY149" s="64"/>
      <c r="CRZ149" s="64"/>
      <c r="CSA149" s="64"/>
      <c r="CSB149" s="64"/>
      <c r="CSC149" s="64"/>
      <c r="CSD149" s="64"/>
      <c r="CSE149" s="64"/>
      <c r="CSF149" s="64"/>
      <c r="CSG149" s="64"/>
      <c r="CSH149" s="64"/>
      <c r="CSI149" s="64"/>
      <c r="CSJ149" s="64"/>
      <c r="CSK149" s="64"/>
      <c r="CSL149" s="64"/>
      <c r="CSM149" s="64"/>
      <c r="CSN149" s="64"/>
      <c r="CSO149" s="64"/>
      <c r="CSP149" s="64"/>
      <c r="CSQ149" s="64"/>
      <c r="CSR149" s="64"/>
      <c r="CSS149" s="64"/>
      <c r="CST149" s="64"/>
      <c r="CSU149" s="64"/>
      <c r="CSV149" s="64"/>
      <c r="CSW149" s="64"/>
      <c r="CSX149" s="64"/>
      <c r="CSY149" s="64"/>
      <c r="CSZ149" s="64"/>
      <c r="CTA149" s="64"/>
      <c r="CTB149" s="64"/>
      <c r="CTC149" s="64"/>
      <c r="CTD149" s="64"/>
      <c r="CTE149" s="64"/>
      <c r="CTF149" s="64"/>
      <c r="CTG149" s="64"/>
      <c r="CTH149" s="64"/>
      <c r="CTI149" s="64"/>
      <c r="CTJ149" s="64"/>
      <c r="CTK149" s="64"/>
      <c r="CTL149" s="64"/>
      <c r="CTM149" s="64"/>
      <c r="CTN149" s="64"/>
      <c r="CTO149" s="64"/>
      <c r="CTP149" s="64"/>
      <c r="CTQ149" s="64"/>
      <c r="CTR149" s="64"/>
      <c r="CTS149" s="64"/>
      <c r="CTT149" s="64"/>
      <c r="CTU149" s="64"/>
      <c r="CTV149" s="64"/>
      <c r="CTW149" s="64"/>
      <c r="CTX149" s="64"/>
      <c r="CTY149" s="64"/>
      <c r="CTZ149" s="64"/>
      <c r="CUA149" s="64"/>
      <c r="CUB149" s="64"/>
      <c r="CUC149" s="64"/>
      <c r="CUD149" s="64"/>
      <c r="CUE149" s="64"/>
      <c r="CUF149" s="64"/>
      <c r="CUG149" s="64"/>
      <c r="CUH149" s="64"/>
      <c r="CUI149" s="64"/>
      <c r="CUJ149" s="64"/>
      <c r="CUK149" s="64"/>
      <c r="CUL149" s="64"/>
      <c r="CUM149" s="64"/>
      <c r="CUN149" s="64"/>
      <c r="CUO149" s="64"/>
      <c r="CUP149" s="64"/>
      <c r="CUQ149" s="64"/>
      <c r="CUR149" s="64"/>
      <c r="CUS149" s="64"/>
      <c r="CUT149" s="64"/>
      <c r="CUU149" s="64"/>
      <c r="CUV149" s="64"/>
      <c r="CUW149" s="64"/>
      <c r="CUX149" s="64"/>
      <c r="CUY149" s="64"/>
      <c r="CUZ149" s="64"/>
      <c r="CVA149" s="64"/>
      <c r="CVB149" s="64"/>
      <c r="CVC149" s="64"/>
      <c r="CVD149" s="64"/>
      <c r="CVE149" s="64"/>
      <c r="CVF149" s="64"/>
      <c r="CVG149" s="64"/>
      <c r="CVH149" s="64"/>
      <c r="CVI149" s="64"/>
      <c r="CVJ149" s="64"/>
      <c r="CVK149" s="64"/>
      <c r="CVL149" s="64"/>
      <c r="CVM149" s="64"/>
      <c r="CVN149" s="64"/>
      <c r="CVO149" s="64"/>
      <c r="CVP149" s="64"/>
      <c r="CVQ149" s="64"/>
      <c r="CVR149" s="64"/>
      <c r="CVS149" s="64"/>
      <c r="CVT149" s="64"/>
      <c r="CVU149" s="64"/>
      <c r="CVV149" s="64"/>
      <c r="CVW149" s="64"/>
      <c r="CVX149" s="64"/>
      <c r="CVY149" s="64"/>
      <c r="CVZ149" s="64"/>
      <c r="CWA149" s="64"/>
      <c r="CWB149" s="64"/>
      <c r="CWC149" s="64"/>
      <c r="CWD149" s="64"/>
      <c r="CWE149" s="64"/>
      <c r="CWF149" s="64"/>
      <c r="CWG149" s="64"/>
      <c r="CWH149" s="64"/>
      <c r="CWI149" s="64"/>
      <c r="CWJ149" s="64"/>
      <c r="CWK149" s="64"/>
      <c r="CWL149" s="64"/>
      <c r="CWM149" s="64"/>
      <c r="CWN149" s="64"/>
      <c r="CWO149" s="64"/>
      <c r="CWP149" s="64"/>
      <c r="CWQ149" s="64"/>
      <c r="CWR149" s="64"/>
      <c r="CWS149" s="64"/>
      <c r="CWT149" s="64"/>
      <c r="CWU149" s="64"/>
      <c r="CWV149" s="64"/>
      <c r="CWW149" s="64"/>
      <c r="CWX149" s="64"/>
      <c r="CWY149" s="64"/>
      <c r="CWZ149" s="64"/>
      <c r="CXA149" s="64"/>
      <c r="CXB149" s="64"/>
      <c r="CXC149" s="64"/>
      <c r="CXD149" s="64"/>
      <c r="CXE149" s="64"/>
      <c r="CXF149" s="64"/>
      <c r="CXG149" s="64"/>
      <c r="CXH149" s="64"/>
      <c r="CXI149" s="64"/>
      <c r="CXJ149" s="64"/>
      <c r="CXK149" s="64"/>
      <c r="CXL149" s="64"/>
      <c r="CXM149" s="64"/>
      <c r="CXN149" s="64"/>
      <c r="CXO149" s="64"/>
      <c r="CXP149" s="64"/>
      <c r="CXQ149" s="64"/>
      <c r="CXR149" s="64"/>
      <c r="CXS149" s="64"/>
      <c r="CXT149" s="64"/>
      <c r="CXU149" s="64"/>
      <c r="CXV149" s="64"/>
      <c r="CXW149" s="64"/>
      <c r="CXX149" s="64"/>
      <c r="CXY149" s="64"/>
      <c r="CXZ149" s="64"/>
      <c r="CYA149" s="64"/>
      <c r="CYB149" s="64"/>
      <c r="CYC149" s="64"/>
      <c r="CYD149" s="64"/>
      <c r="CYE149" s="64"/>
      <c r="CYF149" s="64"/>
      <c r="CYG149" s="64"/>
      <c r="CYH149" s="64"/>
      <c r="CYI149" s="64"/>
      <c r="CYJ149" s="64"/>
      <c r="CYK149" s="64"/>
      <c r="CYL149" s="64"/>
      <c r="CYM149" s="64"/>
      <c r="CYN149" s="64"/>
      <c r="CYO149" s="64"/>
      <c r="CYP149" s="64"/>
      <c r="CYQ149" s="64"/>
      <c r="CYR149" s="64"/>
      <c r="CYS149" s="64"/>
      <c r="CYT149" s="64"/>
      <c r="CYU149" s="64"/>
      <c r="CYV149" s="64"/>
      <c r="CYW149" s="64"/>
      <c r="CYX149" s="64"/>
      <c r="CYY149" s="64"/>
      <c r="CYZ149" s="64"/>
      <c r="CZA149" s="64"/>
      <c r="CZB149" s="64"/>
      <c r="CZC149" s="64"/>
      <c r="CZD149" s="64"/>
      <c r="CZE149" s="64"/>
      <c r="CZF149" s="64"/>
      <c r="CZG149" s="64"/>
      <c r="CZH149" s="64"/>
      <c r="CZI149" s="64"/>
      <c r="CZJ149" s="64"/>
      <c r="CZK149" s="64"/>
      <c r="CZL149" s="64"/>
      <c r="CZM149" s="64"/>
      <c r="CZN149" s="64"/>
      <c r="CZO149" s="64"/>
      <c r="CZP149" s="64"/>
      <c r="CZQ149" s="64"/>
      <c r="CZR149" s="64"/>
      <c r="CZS149" s="64"/>
      <c r="CZT149" s="64"/>
      <c r="CZU149" s="64"/>
      <c r="CZV149" s="64"/>
      <c r="CZW149" s="64"/>
      <c r="CZX149" s="64"/>
      <c r="CZY149" s="64"/>
      <c r="CZZ149" s="64"/>
      <c r="DAA149" s="64"/>
      <c r="DAB149" s="64"/>
      <c r="DAC149" s="64"/>
      <c r="DAD149" s="64"/>
      <c r="DAE149" s="64"/>
      <c r="DAF149" s="64"/>
      <c r="DAG149" s="64"/>
      <c r="DAH149" s="64"/>
      <c r="DAI149" s="64"/>
      <c r="DAJ149" s="64"/>
      <c r="DAK149" s="64"/>
      <c r="DAL149" s="64"/>
      <c r="DAM149" s="64"/>
      <c r="DAN149" s="64"/>
      <c r="DAO149" s="64"/>
      <c r="DAP149" s="64"/>
      <c r="DAQ149" s="64"/>
      <c r="DAR149" s="64"/>
      <c r="DAS149" s="64"/>
      <c r="DAT149" s="64"/>
      <c r="DAU149" s="64"/>
      <c r="DAV149" s="64"/>
      <c r="DAW149" s="64"/>
      <c r="DAX149" s="64"/>
      <c r="DAY149" s="64"/>
      <c r="DAZ149" s="64"/>
      <c r="DBA149" s="64"/>
      <c r="DBB149" s="64"/>
      <c r="DBC149" s="64"/>
      <c r="DBD149" s="64"/>
      <c r="DBE149" s="64"/>
      <c r="DBF149" s="64"/>
      <c r="DBG149" s="64"/>
      <c r="DBH149" s="64"/>
      <c r="DBI149" s="64"/>
      <c r="DBJ149" s="64"/>
      <c r="DBK149" s="64"/>
      <c r="DBL149" s="64"/>
      <c r="DBM149" s="64"/>
      <c r="DBN149" s="64"/>
      <c r="DBO149" s="64"/>
      <c r="DBP149" s="64"/>
      <c r="DBQ149" s="64"/>
      <c r="DBR149" s="64"/>
      <c r="DBS149" s="64"/>
      <c r="DBT149" s="64"/>
      <c r="DBU149" s="64"/>
      <c r="DBV149" s="64"/>
      <c r="DBW149" s="64"/>
      <c r="DBX149" s="64"/>
      <c r="DBY149" s="64"/>
      <c r="DBZ149" s="64"/>
      <c r="DCA149" s="64"/>
      <c r="DCB149" s="64"/>
      <c r="DCC149" s="64"/>
      <c r="DCD149" s="64"/>
      <c r="DCE149" s="64"/>
      <c r="DCF149" s="64"/>
      <c r="DCG149" s="64"/>
      <c r="DCH149" s="64"/>
      <c r="DCI149" s="64"/>
      <c r="DCJ149" s="64"/>
      <c r="DCK149" s="64"/>
      <c r="DCL149" s="64"/>
      <c r="DCM149" s="64"/>
      <c r="DCN149" s="64"/>
      <c r="DCO149" s="64"/>
      <c r="DCP149" s="64"/>
      <c r="DCQ149" s="64"/>
      <c r="DCR149" s="64"/>
      <c r="DCS149" s="64"/>
      <c r="DCT149" s="64"/>
    </row>
    <row r="150" spans="1:2802" s="121" customFormat="1" ht="31.5" x14ac:dyDescent="0.2">
      <c r="A150" s="126">
        <f t="shared" si="94"/>
        <v>91</v>
      </c>
      <c r="B150" s="196" t="s">
        <v>278</v>
      </c>
      <c r="C150" s="196" t="s">
        <v>276</v>
      </c>
      <c r="D150" s="42" t="s">
        <v>333</v>
      </c>
      <c r="E150" s="193">
        <v>21</v>
      </c>
      <c r="F150" s="194">
        <v>0</v>
      </c>
      <c r="G150" s="193">
        <f t="shared" si="95"/>
        <v>21</v>
      </c>
      <c r="H150" s="6" t="s">
        <v>118</v>
      </c>
      <c r="I150" s="3">
        <v>0.24177777777777784</v>
      </c>
      <c r="J150" s="6">
        <v>45.75</v>
      </c>
      <c r="K150" s="137">
        <f t="shared" si="96"/>
        <v>11.061333333333335</v>
      </c>
      <c r="L150" s="137">
        <v>43.52</v>
      </c>
      <c r="M150" s="141">
        <f t="shared" si="97"/>
        <v>54.58133333333334</v>
      </c>
      <c r="N150" s="195">
        <f t="shared" si="98"/>
        <v>1146.2080000000001</v>
      </c>
      <c r="O150" s="132"/>
      <c r="P150" s="64"/>
      <c r="Q150" s="64"/>
      <c r="R150" s="3"/>
      <c r="S150" s="137"/>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c r="AQ150" s="64"/>
      <c r="AR150" s="64"/>
      <c r="AS150" s="64"/>
      <c r="AT150" s="64"/>
      <c r="AU150" s="64"/>
      <c r="AV150" s="64"/>
      <c r="AW150" s="64"/>
      <c r="AX150" s="64"/>
      <c r="AY150" s="64"/>
      <c r="AZ150" s="64"/>
      <c r="BA150" s="64"/>
      <c r="BB150" s="64"/>
      <c r="BC150" s="64"/>
      <c r="BD150" s="64"/>
      <c r="BE150" s="64"/>
      <c r="BF150" s="64"/>
      <c r="BG150" s="64"/>
      <c r="BH150" s="64"/>
      <c r="BI150" s="64"/>
      <c r="BJ150" s="64"/>
      <c r="BK150" s="64"/>
      <c r="BL150" s="64"/>
      <c r="BM150" s="64"/>
      <c r="BN150" s="64"/>
      <c r="BO150" s="64"/>
      <c r="BP150" s="64"/>
      <c r="BQ150" s="64"/>
      <c r="BR150" s="64"/>
      <c r="BS150" s="64"/>
      <c r="BT150" s="64"/>
      <c r="BU150" s="64"/>
      <c r="BV150" s="64"/>
      <c r="BW150" s="64"/>
      <c r="BX150" s="64"/>
      <c r="BY150" s="64"/>
      <c r="BZ150" s="64"/>
      <c r="CA150" s="64"/>
      <c r="CB150" s="64"/>
      <c r="CC150" s="64"/>
      <c r="CD150" s="64"/>
      <c r="CE150" s="64"/>
      <c r="CF150" s="64"/>
      <c r="CG150" s="64"/>
      <c r="CH150" s="64"/>
      <c r="CI150" s="64"/>
      <c r="CJ150" s="64"/>
      <c r="CK150" s="64"/>
      <c r="CL150" s="64"/>
      <c r="CM150" s="64"/>
      <c r="CN150" s="64"/>
      <c r="CO150" s="64"/>
      <c r="CP150" s="64"/>
      <c r="CQ150" s="64"/>
      <c r="CR150" s="64"/>
      <c r="CS150" s="64"/>
      <c r="CT150" s="64"/>
      <c r="CU150" s="64"/>
      <c r="CV150" s="64"/>
      <c r="CW150" s="64"/>
      <c r="CX150" s="64"/>
      <c r="CY150" s="64"/>
      <c r="CZ150" s="64"/>
      <c r="DA150" s="64"/>
      <c r="DB150" s="64"/>
      <c r="DC150" s="64"/>
      <c r="DD150" s="64"/>
      <c r="DE150" s="64"/>
      <c r="DF150" s="64"/>
      <c r="DG150" s="64"/>
      <c r="DH150" s="64"/>
      <c r="DI150" s="64"/>
      <c r="DJ150" s="64"/>
      <c r="DK150" s="64"/>
      <c r="DL150" s="64"/>
      <c r="DM150" s="64"/>
      <c r="DN150" s="64"/>
      <c r="DO150" s="64"/>
      <c r="DP150" s="64"/>
      <c r="DQ150" s="64"/>
      <c r="DR150" s="64"/>
      <c r="DS150" s="64"/>
      <c r="DT150" s="64"/>
      <c r="DU150" s="64"/>
      <c r="DV150" s="64"/>
      <c r="DW150" s="64"/>
      <c r="DX150" s="64"/>
      <c r="DY150" s="64"/>
      <c r="DZ150" s="64"/>
      <c r="EA150" s="64"/>
      <c r="EB150" s="64"/>
      <c r="EC150" s="64"/>
      <c r="ED150" s="64"/>
      <c r="EE150" s="64"/>
      <c r="EF150" s="64"/>
      <c r="EG150" s="64"/>
      <c r="EH150" s="64"/>
      <c r="EI150" s="64"/>
      <c r="EJ150" s="64"/>
      <c r="EK150" s="64"/>
      <c r="EL150" s="64"/>
      <c r="EM150" s="64"/>
      <c r="EN150" s="64"/>
      <c r="EO150" s="64"/>
      <c r="EP150" s="64"/>
      <c r="EQ150" s="64"/>
      <c r="ER150" s="64"/>
      <c r="ES150" s="64"/>
      <c r="ET150" s="64"/>
      <c r="EU150" s="64"/>
      <c r="EV150" s="64"/>
      <c r="EW150" s="64"/>
      <c r="EX150" s="64"/>
      <c r="EY150" s="64"/>
      <c r="EZ150" s="64"/>
      <c r="FA150" s="64"/>
      <c r="FB150" s="64"/>
      <c r="FC150" s="64"/>
      <c r="FD150" s="64"/>
      <c r="FE150" s="64"/>
      <c r="FF150" s="64"/>
      <c r="FG150" s="64"/>
      <c r="FH150" s="64"/>
      <c r="FI150" s="64"/>
      <c r="FJ150" s="64"/>
      <c r="FK150" s="64"/>
      <c r="FL150" s="64"/>
      <c r="FM150" s="64"/>
      <c r="FN150" s="64"/>
      <c r="FO150" s="64"/>
      <c r="FP150" s="64"/>
      <c r="FQ150" s="64"/>
      <c r="FR150" s="64"/>
      <c r="FS150" s="64"/>
      <c r="FT150" s="64"/>
      <c r="FU150" s="64"/>
      <c r="FV150" s="64"/>
      <c r="FW150" s="64"/>
      <c r="FX150" s="64"/>
      <c r="FY150" s="64"/>
      <c r="FZ150" s="64"/>
      <c r="GA150" s="64"/>
      <c r="GB150" s="64"/>
      <c r="GC150" s="64"/>
      <c r="GD150" s="64"/>
      <c r="GE150" s="64"/>
      <c r="GF150" s="64"/>
      <c r="GG150" s="64"/>
      <c r="GH150" s="64"/>
      <c r="GI150" s="64"/>
      <c r="GJ150" s="64"/>
      <c r="GK150" s="64"/>
      <c r="GL150" s="64"/>
      <c r="GM150" s="64"/>
      <c r="GN150" s="64"/>
      <c r="GO150" s="64"/>
      <c r="GP150" s="64"/>
      <c r="GQ150" s="64"/>
      <c r="GR150" s="64"/>
      <c r="GS150" s="64"/>
      <c r="GT150" s="64"/>
      <c r="GU150" s="64"/>
      <c r="GV150" s="64"/>
      <c r="GW150" s="64"/>
      <c r="GX150" s="64"/>
      <c r="GY150" s="64"/>
      <c r="GZ150" s="64"/>
      <c r="HA150" s="64"/>
      <c r="HB150" s="64"/>
      <c r="HC150" s="64"/>
      <c r="HD150" s="64"/>
      <c r="HE150" s="64"/>
      <c r="HF150" s="64"/>
      <c r="HG150" s="64"/>
      <c r="HH150" s="64"/>
      <c r="HI150" s="64"/>
      <c r="HJ150" s="64"/>
      <c r="HK150" s="64"/>
      <c r="HL150" s="64"/>
      <c r="HM150" s="64"/>
      <c r="HN150" s="64"/>
      <c r="HO150" s="64"/>
      <c r="HP150" s="64"/>
      <c r="HQ150" s="64"/>
      <c r="HR150" s="64"/>
      <c r="HS150" s="64"/>
      <c r="HT150" s="64"/>
      <c r="HU150" s="64"/>
      <c r="HV150" s="64"/>
      <c r="HW150" s="64"/>
      <c r="HX150" s="64"/>
      <c r="HY150" s="64"/>
      <c r="HZ150" s="64"/>
      <c r="IA150" s="64"/>
      <c r="IB150" s="64"/>
      <c r="IC150" s="64"/>
      <c r="ID150" s="64"/>
      <c r="IE150" s="64"/>
      <c r="IF150" s="64"/>
      <c r="IG150" s="64"/>
      <c r="IH150" s="64"/>
      <c r="II150" s="64"/>
      <c r="IJ150" s="64"/>
      <c r="IK150" s="64"/>
      <c r="IL150" s="64"/>
      <c r="IM150" s="64"/>
      <c r="IN150" s="64"/>
      <c r="IO150" s="64"/>
      <c r="IP150" s="64"/>
      <c r="IQ150" s="64"/>
      <c r="IR150" s="64"/>
      <c r="IS150" s="64"/>
      <c r="IT150" s="64"/>
      <c r="IU150" s="64"/>
      <c r="IV150" s="64"/>
      <c r="IW150" s="64"/>
      <c r="IX150" s="64"/>
      <c r="IY150" s="64"/>
      <c r="IZ150" s="64"/>
      <c r="JA150" s="64"/>
      <c r="JB150" s="64"/>
      <c r="JC150" s="64"/>
      <c r="JD150" s="64"/>
      <c r="JE150" s="64"/>
      <c r="JF150" s="64"/>
      <c r="JG150" s="64"/>
      <c r="JH150" s="64"/>
      <c r="JI150" s="64"/>
      <c r="JJ150" s="64"/>
      <c r="JK150" s="64"/>
      <c r="JL150" s="64"/>
      <c r="JM150" s="64"/>
      <c r="JN150" s="64"/>
      <c r="JO150" s="64"/>
      <c r="JP150" s="64"/>
      <c r="JQ150" s="64"/>
      <c r="JR150" s="64"/>
      <c r="JS150" s="64"/>
      <c r="JT150" s="64"/>
      <c r="JU150" s="64"/>
      <c r="JV150" s="64"/>
      <c r="JW150" s="64"/>
      <c r="JX150" s="64"/>
      <c r="JY150" s="64"/>
      <c r="JZ150" s="64"/>
      <c r="KA150" s="64"/>
      <c r="KB150" s="64"/>
      <c r="KC150" s="64"/>
      <c r="KD150" s="64"/>
      <c r="KE150" s="64"/>
      <c r="KF150" s="64"/>
      <c r="KG150" s="64"/>
      <c r="KH150" s="64"/>
      <c r="KI150" s="64"/>
      <c r="KJ150" s="64"/>
      <c r="KK150" s="64"/>
      <c r="KL150" s="64"/>
      <c r="KM150" s="64"/>
      <c r="KN150" s="64"/>
      <c r="KO150" s="64"/>
      <c r="KP150" s="64"/>
      <c r="KQ150" s="64"/>
      <c r="KR150" s="64"/>
      <c r="KS150" s="64"/>
      <c r="KT150" s="64"/>
      <c r="KU150" s="64"/>
      <c r="KV150" s="64"/>
      <c r="KW150" s="64"/>
      <c r="KX150" s="64"/>
      <c r="KY150" s="64"/>
      <c r="KZ150" s="64"/>
      <c r="LA150" s="64"/>
      <c r="LB150" s="64"/>
      <c r="LC150" s="64"/>
      <c r="LD150" s="64"/>
      <c r="LE150" s="64"/>
      <c r="LF150" s="64"/>
      <c r="LG150" s="64"/>
      <c r="LH150" s="64"/>
      <c r="LI150" s="64"/>
      <c r="LJ150" s="64"/>
      <c r="LK150" s="64"/>
      <c r="LL150" s="64"/>
      <c r="LM150" s="64"/>
      <c r="LN150" s="64"/>
      <c r="LO150" s="64"/>
      <c r="LP150" s="64"/>
      <c r="LQ150" s="64"/>
      <c r="LR150" s="64"/>
      <c r="LS150" s="64"/>
      <c r="LT150" s="64"/>
      <c r="LU150" s="64"/>
      <c r="LV150" s="64"/>
      <c r="LW150" s="64"/>
      <c r="LX150" s="64"/>
      <c r="LY150" s="64"/>
      <c r="LZ150" s="64"/>
      <c r="MA150" s="64"/>
      <c r="MB150" s="64"/>
      <c r="MC150" s="64"/>
      <c r="MD150" s="64"/>
      <c r="ME150" s="64"/>
      <c r="MF150" s="64"/>
      <c r="MG150" s="64"/>
      <c r="MH150" s="64"/>
      <c r="MI150" s="64"/>
      <c r="MJ150" s="64"/>
      <c r="MK150" s="64"/>
      <c r="ML150" s="64"/>
      <c r="MM150" s="64"/>
      <c r="MN150" s="64"/>
      <c r="MO150" s="64"/>
      <c r="MP150" s="64"/>
      <c r="MQ150" s="64"/>
      <c r="MR150" s="64"/>
      <c r="MS150" s="64"/>
      <c r="MT150" s="64"/>
      <c r="MU150" s="64"/>
      <c r="MV150" s="64"/>
      <c r="MW150" s="64"/>
      <c r="MX150" s="64"/>
      <c r="MY150" s="64"/>
      <c r="MZ150" s="64"/>
      <c r="NA150" s="64"/>
      <c r="NB150" s="64"/>
      <c r="NC150" s="64"/>
      <c r="ND150" s="64"/>
      <c r="NE150" s="64"/>
      <c r="NF150" s="64"/>
      <c r="NG150" s="64"/>
      <c r="NH150" s="64"/>
      <c r="NI150" s="64"/>
      <c r="NJ150" s="64"/>
      <c r="NK150" s="64"/>
      <c r="NL150" s="64"/>
      <c r="NM150" s="64"/>
      <c r="NN150" s="64"/>
      <c r="NO150" s="64"/>
      <c r="NP150" s="64"/>
      <c r="NQ150" s="64"/>
      <c r="NR150" s="64"/>
      <c r="NS150" s="64"/>
      <c r="NT150" s="64"/>
      <c r="NU150" s="64"/>
      <c r="NV150" s="64"/>
      <c r="NW150" s="64"/>
      <c r="NX150" s="64"/>
      <c r="NY150" s="64"/>
      <c r="NZ150" s="64"/>
      <c r="OA150" s="64"/>
      <c r="OB150" s="64"/>
      <c r="OC150" s="64"/>
      <c r="OD150" s="64"/>
      <c r="OE150" s="64"/>
      <c r="OF150" s="64"/>
      <c r="OG150" s="64"/>
      <c r="OH150" s="64"/>
      <c r="OI150" s="64"/>
      <c r="OJ150" s="64"/>
      <c r="OK150" s="64"/>
      <c r="OL150" s="64"/>
      <c r="OM150" s="64"/>
      <c r="ON150" s="64"/>
      <c r="OO150" s="64"/>
      <c r="OP150" s="64"/>
      <c r="OQ150" s="64"/>
      <c r="OR150" s="64"/>
      <c r="OS150" s="64"/>
      <c r="OT150" s="64"/>
      <c r="OU150" s="64"/>
      <c r="OV150" s="64"/>
      <c r="OW150" s="64"/>
      <c r="OX150" s="64"/>
      <c r="OY150" s="64"/>
      <c r="OZ150" s="64"/>
      <c r="PA150" s="64"/>
      <c r="PB150" s="64"/>
      <c r="PC150" s="64"/>
      <c r="PD150" s="64"/>
      <c r="PE150" s="64"/>
      <c r="PF150" s="64"/>
      <c r="PG150" s="64"/>
      <c r="PH150" s="64"/>
      <c r="PI150" s="64"/>
      <c r="PJ150" s="64"/>
      <c r="PK150" s="64"/>
      <c r="PL150" s="64"/>
      <c r="PM150" s="64"/>
      <c r="PN150" s="64"/>
      <c r="PO150" s="64"/>
      <c r="PP150" s="64"/>
      <c r="PQ150" s="64"/>
      <c r="PR150" s="64"/>
      <c r="PS150" s="64"/>
      <c r="PT150" s="64"/>
      <c r="PU150" s="64"/>
      <c r="PV150" s="64"/>
      <c r="PW150" s="64"/>
      <c r="PX150" s="64"/>
      <c r="PY150" s="64"/>
      <c r="PZ150" s="64"/>
      <c r="QA150" s="64"/>
      <c r="QB150" s="64"/>
      <c r="QC150" s="64"/>
      <c r="QD150" s="64"/>
      <c r="QE150" s="64"/>
      <c r="QF150" s="64"/>
      <c r="QG150" s="64"/>
      <c r="QH150" s="64"/>
      <c r="QI150" s="64"/>
      <c r="QJ150" s="64"/>
      <c r="QK150" s="64"/>
      <c r="QL150" s="64"/>
      <c r="QM150" s="64"/>
      <c r="QN150" s="64"/>
      <c r="QO150" s="64"/>
      <c r="QP150" s="64"/>
      <c r="QQ150" s="64"/>
      <c r="QR150" s="64"/>
      <c r="QS150" s="64"/>
      <c r="QT150" s="64"/>
      <c r="QU150" s="64"/>
      <c r="QV150" s="64"/>
      <c r="QW150" s="64"/>
      <c r="QX150" s="64"/>
      <c r="QY150" s="64"/>
      <c r="QZ150" s="64"/>
      <c r="RA150" s="64"/>
      <c r="RB150" s="64"/>
      <c r="RC150" s="64"/>
      <c r="RD150" s="64"/>
      <c r="RE150" s="64"/>
      <c r="RF150" s="64"/>
      <c r="RG150" s="64"/>
      <c r="RH150" s="64"/>
      <c r="RI150" s="64"/>
      <c r="RJ150" s="64"/>
      <c r="RK150" s="64"/>
      <c r="RL150" s="64"/>
      <c r="RM150" s="64"/>
      <c r="RN150" s="64"/>
      <c r="RO150" s="64"/>
      <c r="RP150" s="64"/>
      <c r="RQ150" s="64"/>
      <c r="RR150" s="64"/>
      <c r="RS150" s="64"/>
      <c r="RT150" s="64"/>
      <c r="RU150" s="64"/>
      <c r="RV150" s="64"/>
      <c r="RW150" s="64"/>
      <c r="RX150" s="64"/>
      <c r="RY150" s="64"/>
      <c r="RZ150" s="64"/>
      <c r="SA150" s="64"/>
      <c r="SB150" s="64"/>
      <c r="SC150" s="64"/>
      <c r="SD150" s="64"/>
      <c r="SE150" s="64"/>
      <c r="SF150" s="64"/>
      <c r="SG150" s="64"/>
      <c r="SH150" s="64"/>
      <c r="SI150" s="64"/>
      <c r="SJ150" s="64"/>
      <c r="SK150" s="64"/>
      <c r="SL150" s="64"/>
      <c r="SM150" s="64"/>
      <c r="SN150" s="64"/>
      <c r="SO150" s="64"/>
      <c r="SP150" s="64"/>
      <c r="SQ150" s="64"/>
      <c r="SR150" s="64"/>
      <c r="SS150" s="64"/>
      <c r="ST150" s="64"/>
      <c r="SU150" s="64"/>
      <c r="SV150" s="64"/>
      <c r="SW150" s="64"/>
      <c r="SX150" s="64"/>
      <c r="SY150" s="64"/>
      <c r="SZ150" s="64"/>
      <c r="TA150" s="64"/>
      <c r="TB150" s="64"/>
      <c r="TC150" s="64"/>
      <c r="TD150" s="64"/>
      <c r="TE150" s="64"/>
      <c r="TF150" s="64"/>
      <c r="TG150" s="64"/>
      <c r="TH150" s="64"/>
      <c r="TI150" s="64"/>
      <c r="TJ150" s="64"/>
      <c r="TK150" s="64"/>
      <c r="TL150" s="64"/>
      <c r="TM150" s="64"/>
      <c r="TN150" s="64"/>
      <c r="TO150" s="64"/>
      <c r="TP150" s="64"/>
      <c r="TQ150" s="64"/>
      <c r="TR150" s="64"/>
      <c r="TS150" s="64"/>
      <c r="TT150" s="64"/>
      <c r="TU150" s="64"/>
      <c r="TV150" s="64"/>
      <c r="TW150" s="64"/>
      <c r="TX150" s="64"/>
      <c r="TY150" s="64"/>
      <c r="TZ150" s="64"/>
      <c r="UA150" s="64"/>
      <c r="UB150" s="64"/>
      <c r="UC150" s="64"/>
      <c r="UD150" s="64"/>
      <c r="UE150" s="64"/>
      <c r="UF150" s="64"/>
      <c r="UG150" s="64"/>
      <c r="UH150" s="64"/>
      <c r="UI150" s="64"/>
      <c r="UJ150" s="64"/>
      <c r="UK150" s="64"/>
      <c r="UL150" s="64"/>
      <c r="UM150" s="64"/>
      <c r="UN150" s="64"/>
      <c r="UO150" s="64"/>
      <c r="UP150" s="64"/>
      <c r="UQ150" s="64"/>
      <c r="UR150" s="64"/>
      <c r="US150" s="64"/>
      <c r="UT150" s="64"/>
      <c r="UU150" s="64"/>
      <c r="UV150" s="64"/>
      <c r="UW150" s="64"/>
      <c r="UX150" s="64"/>
      <c r="UY150" s="64"/>
      <c r="UZ150" s="64"/>
      <c r="VA150" s="64"/>
      <c r="VB150" s="64"/>
      <c r="VC150" s="64"/>
      <c r="VD150" s="64"/>
      <c r="VE150" s="64"/>
      <c r="VF150" s="64"/>
      <c r="VG150" s="64"/>
      <c r="VH150" s="64"/>
      <c r="VI150" s="64"/>
      <c r="VJ150" s="64"/>
      <c r="VK150" s="64"/>
      <c r="VL150" s="64"/>
      <c r="VM150" s="64"/>
      <c r="VN150" s="64"/>
      <c r="VO150" s="64"/>
      <c r="VP150" s="64"/>
      <c r="VQ150" s="64"/>
      <c r="VR150" s="64"/>
      <c r="VS150" s="64"/>
      <c r="VT150" s="64"/>
      <c r="VU150" s="64"/>
      <c r="VV150" s="64"/>
      <c r="VW150" s="64"/>
      <c r="VX150" s="64"/>
      <c r="VY150" s="64"/>
      <c r="VZ150" s="64"/>
      <c r="WA150" s="64"/>
      <c r="WB150" s="64"/>
      <c r="WC150" s="64"/>
      <c r="WD150" s="64"/>
      <c r="WE150" s="64"/>
      <c r="WF150" s="64"/>
      <c r="WG150" s="64"/>
      <c r="WH150" s="64"/>
      <c r="WI150" s="64"/>
      <c r="WJ150" s="64"/>
      <c r="WK150" s="64"/>
      <c r="WL150" s="64"/>
      <c r="WM150" s="64"/>
      <c r="WN150" s="64"/>
      <c r="WO150" s="64"/>
      <c r="WP150" s="64"/>
      <c r="WQ150" s="64"/>
      <c r="WR150" s="64"/>
      <c r="WS150" s="64"/>
      <c r="WT150" s="64"/>
      <c r="WU150" s="64"/>
      <c r="WV150" s="64"/>
      <c r="WW150" s="64"/>
      <c r="WX150" s="64"/>
      <c r="WY150" s="64"/>
      <c r="WZ150" s="64"/>
      <c r="XA150" s="64"/>
      <c r="XB150" s="64"/>
      <c r="XC150" s="64"/>
      <c r="XD150" s="64"/>
      <c r="XE150" s="64"/>
      <c r="XF150" s="64"/>
      <c r="XG150" s="64"/>
      <c r="XH150" s="64"/>
      <c r="XI150" s="64"/>
      <c r="XJ150" s="64"/>
      <c r="XK150" s="64"/>
      <c r="XL150" s="64"/>
      <c r="XM150" s="64"/>
      <c r="XN150" s="64"/>
      <c r="XO150" s="64"/>
      <c r="XP150" s="64"/>
      <c r="XQ150" s="64"/>
      <c r="XR150" s="64"/>
      <c r="XS150" s="64"/>
      <c r="XT150" s="64"/>
      <c r="XU150" s="64"/>
      <c r="XV150" s="64"/>
      <c r="XW150" s="64"/>
      <c r="XX150" s="64"/>
      <c r="XY150" s="64"/>
      <c r="XZ150" s="64"/>
      <c r="YA150" s="64"/>
      <c r="YB150" s="64"/>
      <c r="YC150" s="64"/>
      <c r="YD150" s="64"/>
      <c r="YE150" s="64"/>
      <c r="YF150" s="64"/>
      <c r="YG150" s="64"/>
      <c r="YH150" s="64"/>
      <c r="YI150" s="64"/>
      <c r="YJ150" s="64"/>
      <c r="YK150" s="64"/>
      <c r="YL150" s="64"/>
      <c r="YM150" s="64"/>
      <c r="YN150" s="64"/>
      <c r="YO150" s="64"/>
      <c r="YP150" s="64"/>
      <c r="YQ150" s="64"/>
      <c r="YR150" s="64"/>
      <c r="YS150" s="64"/>
      <c r="YT150" s="64"/>
      <c r="YU150" s="64"/>
      <c r="YV150" s="64"/>
      <c r="YW150" s="64"/>
      <c r="YX150" s="64"/>
      <c r="YY150" s="64"/>
      <c r="YZ150" s="64"/>
      <c r="ZA150" s="64"/>
      <c r="ZB150" s="64"/>
      <c r="ZC150" s="64"/>
      <c r="ZD150" s="64"/>
      <c r="ZE150" s="64"/>
      <c r="ZF150" s="64"/>
      <c r="ZG150" s="64"/>
      <c r="ZH150" s="64"/>
      <c r="ZI150" s="64"/>
      <c r="ZJ150" s="64"/>
      <c r="ZK150" s="64"/>
      <c r="ZL150" s="64"/>
      <c r="ZM150" s="64"/>
      <c r="ZN150" s="64"/>
      <c r="ZO150" s="64"/>
      <c r="ZP150" s="64"/>
      <c r="ZQ150" s="64"/>
      <c r="ZR150" s="64"/>
      <c r="ZS150" s="64"/>
      <c r="ZT150" s="64"/>
      <c r="ZU150" s="64"/>
      <c r="ZV150" s="64"/>
      <c r="ZW150" s="64"/>
      <c r="ZX150" s="64"/>
      <c r="ZY150" s="64"/>
      <c r="ZZ150" s="64"/>
      <c r="AAA150" s="64"/>
      <c r="AAB150" s="64"/>
      <c r="AAC150" s="64"/>
      <c r="AAD150" s="64"/>
      <c r="AAE150" s="64"/>
      <c r="AAF150" s="64"/>
      <c r="AAG150" s="64"/>
      <c r="AAH150" s="64"/>
      <c r="AAI150" s="64"/>
      <c r="AAJ150" s="64"/>
      <c r="AAK150" s="64"/>
      <c r="AAL150" s="64"/>
      <c r="AAM150" s="64"/>
      <c r="AAN150" s="64"/>
      <c r="AAO150" s="64"/>
      <c r="AAP150" s="64"/>
      <c r="AAQ150" s="64"/>
      <c r="AAR150" s="64"/>
      <c r="AAS150" s="64"/>
      <c r="AAT150" s="64"/>
      <c r="AAU150" s="64"/>
      <c r="AAV150" s="64"/>
      <c r="AAW150" s="64"/>
      <c r="AAX150" s="64"/>
      <c r="AAY150" s="64"/>
      <c r="AAZ150" s="64"/>
      <c r="ABA150" s="64"/>
      <c r="ABB150" s="64"/>
      <c r="ABC150" s="64"/>
      <c r="ABD150" s="64"/>
      <c r="ABE150" s="64"/>
      <c r="ABF150" s="64"/>
      <c r="ABG150" s="64"/>
      <c r="ABH150" s="64"/>
      <c r="ABI150" s="64"/>
      <c r="ABJ150" s="64"/>
      <c r="ABK150" s="64"/>
      <c r="ABL150" s="64"/>
      <c r="ABM150" s="64"/>
      <c r="ABN150" s="64"/>
      <c r="ABO150" s="64"/>
      <c r="ABP150" s="64"/>
      <c r="ABQ150" s="64"/>
      <c r="ABR150" s="64"/>
      <c r="ABS150" s="64"/>
      <c r="ABT150" s="64"/>
      <c r="ABU150" s="64"/>
      <c r="ABV150" s="64"/>
      <c r="ABW150" s="64"/>
      <c r="ABX150" s="64"/>
      <c r="ABY150" s="64"/>
      <c r="ABZ150" s="64"/>
      <c r="ACA150" s="64"/>
      <c r="ACB150" s="64"/>
      <c r="ACC150" s="64"/>
      <c r="ACD150" s="64"/>
      <c r="ACE150" s="64"/>
      <c r="ACF150" s="64"/>
      <c r="ACG150" s="64"/>
      <c r="ACH150" s="64"/>
      <c r="ACI150" s="64"/>
      <c r="ACJ150" s="64"/>
      <c r="ACK150" s="64"/>
      <c r="ACL150" s="64"/>
      <c r="ACM150" s="64"/>
      <c r="ACN150" s="64"/>
      <c r="ACO150" s="64"/>
      <c r="ACP150" s="64"/>
      <c r="ACQ150" s="64"/>
      <c r="ACR150" s="64"/>
      <c r="ACS150" s="64"/>
      <c r="ACT150" s="64"/>
      <c r="ACU150" s="64"/>
      <c r="ACV150" s="64"/>
      <c r="ACW150" s="64"/>
      <c r="ACX150" s="64"/>
      <c r="ACY150" s="64"/>
      <c r="ACZ150" s="64"/>
      <c r="ADA150" s="64"/>
      <c r="ADB150" s="64"/>
      <c r="ADC150" s="64"/>
      <c r="ADD150" s="64"/>
      <c r="ADE150" s="64"/>
      <c r="ADF150" s="64"/>
      <c r="ADG150" s="64"/>
      <c r="ADH150" s="64"/>
      <c r="ADI150" s="64"/>
      <c r="ADJ150" s="64"/>
      <c r="ADK150" s="64"/>
      <c r="ADL150" s="64"/>
      <c r="ADM150" s="64"/>
      <c r="ADN150" s="64"/>
      <c r="ADO150" s="64"/>
      <c r="ADP150" s="64"/>
      <c r="ADQ150" s="64"/>
      <c r="ADR150" s="64"/>
      <c r="ADS150" s="64"/>
      <c r="ADT150" s="64"/>
      <c r="ADU150" s="64"/>
      <c r="ADV150" s="64"/>
      <c r="ADW150" s="64"/>
      <c r="ADX150" s="64"/>
      <c r="ADY150" s="64"/>
      <c r="ADZ150" s="64"/>
      <c r="AEA150" s="64"/>
      <c r="AEB150" s="64"/>
      <c r="AEC150" s="64"/>
      <c r="AED150" s="64"/>
      <c r="AEE150" s="64"/>
      <c r="AEF150" s="64"/>
      <c r="AEG150" s="64"/>
      <c r="AEH150" s="64"/>
      <c r="AEI150" s="64"/>
      <c r="AEJ150" s="64"/>
      <c r="AEK150" s="64"/>
      <c r="AEL150" s="64"/>
      <c r="AEM150" s="64"/>
      <c r="AEN150" s="64"/>
      <c r="AEO150" s="64"/>
      <c r="AEP150" s="64"/>
      <c r="AEQ150" s="64"/>
      <c r="AER150" s="64"/>
      <c r="AES150" s="64"/>
      <c r="AET150" s="64"/>
      <c r="AEU150" s="64"/>
      <c r="AEV150" s="64"/>
      <c r="AEW150" s="64"/>
      <c r="AEX150" s="64"/>
      <c r="AEY150" s="64"/>
      <c r="AEZ150" s="64"/>
      <c r="AFA150" s="64"/>
      <c r="AFB150" s="64"/>
      <c r="AFC150" s="64"/>
      <c r="AFD150" s="64"/>
      <c r="AFE150" s="64"/>
      <c r="AFF150" s="64"/>
      <c r="AFG150" s="64"/>
      <c r="AFH150" s="64"/>
      <c r="AFI150" s="64"/>
      <c r="AFJ150" s="64"/>
      <c r="AFK150" s="64"/>
      <c r="AFL150" s="64"/>
      <c r="AFM150" s="64"/>
      <c r="AFN150" s="64"/>
      <c r="AFO150" s="64"/>
      <c r="AFP150" s="64"/>
      <c r="AFQ150" s="64"/>
      <c r="AFR150" s="64"/>
      <c r="AFS150" s="64"/>
      <c r="AFT150" s="64"/>
      <c r="AFU150" s="64"/>
      <c r="AFV150" s="64"/>
      <c r="AFW150" s="64"/>
      <c r="AFX150" s="64"/>
      <c r="AFY150" s="64"/>
      <c r="AFZ150" s="64"/>
      <c r="AGA150" s="64"/>
      <c r="AGB150" s="64"/>
      <c r="AGC150" s="64"/>
      <c r="AGD150" s="64"/>
      <c r="AGE150" s="64"/>
      <c r="AGF150" s="64"/>
      <c r="AGG150" s="64"/>
      <c r="AGH150" s="64"/>
      <c r="AGI150" s="64"/>
      <c r="AGJ150" s="64"/>
      <c r="AGK150" s="64"/>
      <c r="AGL150" s="64"/>
      <c r="AGM150" s="64"/>
      <c r="AGN150" s="64"/>
      <c r="AGO150" s="64"/>
      <c r="AGP150" s="64"/>
      <c r="AGQ150" s="64"/>
      <c r="AGR150" s="64"/>
      <c r="AGS150" s="64"/>
      <c r="AGT150" s="64"/>
      <c r="AGU150" s="64"/>
      <c r="AGV150" s="64"/>
      <c r="AGW150" s="64"/>
      <c r="AGX150" s="64"/>
      <c r="AGY150" s="64"/>
      <c r="AGZ150" s="64"/>
      <c r="AHA150" s="64"/>
      <c r="AHB150" s="64"/>
      <c r="AHC150" s="64"/>
      <c r="AHD150" s="64"/>
      <c r="AHE150" s="64"/>
      <c r="AHF150" s="64"/>
      <c r="AHG150" s="64"/>
      <c r="AHH150" s="64"/>
      <c r="AHI150" s="64"/>
      <c r="AHJ150" s="64"/>
      <c r="AHK150" s="64"/>
      <c r="AHL150" s="64"/>
      <c r="AHM150" s="64"/>
      <c r="AHN150" s="64"/>
      <c r="AHO150" s="64"/>
      <c r="AHP150" s="64"/>
      <c r="AHQ150" s="64"/>
      <c r="AHR150" s="64"/>
      <c r="AHS150" s="64"/>
      <c r="AHT150" s="64"/>
      <c r="AHU150" s="64"/>
      <c r="AHV150" s="64"/>
      <c r="AHW150" s="64"/>
      <c r="AHX150" s="64"/>
      <c r="AHY150" s="64"/>
      <c r="AHZ150" s="64"/>
      <c r="AIA150" s="64"/>
      <c r="AIB150" s="64"/>
      <c r="AIC150" s="64"/>
      <c r="AID150" s="64"/>
      <c r="AIE150" s="64"/>
      <c r="AIF150" s="64"/>
      <c r="AIG150" s="64"/>
      <c r="AIH150" s="64"/>
      <c r="AII150" s="64"/>
      <c r="AIJ150" s="64"/>
      <c r="AIK150" s="64"/>
      <c r="AIL150" s="64"/>
      <c r="AIM150" s="64"/>
      <c r="AIN150" s="64"/>
      <c r="AIO150" s="64"/>
      <c r="AIP150" s="64"/>
      <c r="AIQ150" s="64"/>
      <c r="AIR150" s="64"/>
      <c r="AIS150" s="64"/>
      <c r="AIT150" s="64"/>
      <c r="AIU150" s="64"/>
      <c r="AIV150" s="64"/>
      <c r="AIW150" s="64"/>
      <c r="AIX150" s="64"/>
      <c r="AIY150" s="64"/>
      <c r="AIZ150" s="64"/>
      <c r="AJA150" s="64"/>
      <c r="AJB150" s="64"/>
      <c r="AJC150" s="64"/>
      <c r="AJD150" s="64"/>
      <c r="AJE150" s="64"/>
      <c r="AJF150" s="64"/>
      <c r="AJG150" s="64"/>
      <c r="AJH150" s="64"/>
      <c r="AJI150" s="64"/>
      <c r="AJJ150" s="64"/>
      <c r="AJK150" s="64"/>
      <c r="AJL150" s="64"/>
      <c r="AJM150" s="64"/>
      <c r="AJN150" s="64"/>
      <c r="AJO150" s="64"/>
      <c r="AJP150" s="64"/>
      <c r="AJQ150" s="64"/>
      <c r="AJR150" s="64"/>
      <c r="AJS150" s="64"/>
      <c r="AJT150" s="64"/>
      <c r="AJU150" s="64"/>
      <c r="AJV150" s="64"/>
      <c r="AJW150" s="64"/>
      <c r="AJX150" s="64"/>
      <c r="AJY150" s="64"/>
      <c r="AJZ150" s="64"/>
      <c r="AKA150" s="64"/>
      <c r="AKB150" s="64"/>
      <c r="AKC150" s="64"/>
      <c r="AKD150" s="64"/>
      <c r="AKE150" s="64"/>
      <c r="AKF150" s="64"/>
      <c r="AKG150" s="64"/>
      <c r="AKH150" s="64"/>
      <c r="AKI150" s="64"/>
      <c r="AKJ150" s="64"/>
      <c r="AKK150" s="64"/>
      <c r="AKL150" s="64"/>
      <c r="AKM150" s="64"/>
      <c r="AKN150" s="64"/>
      <c r="AKO150" s="64"/>
      <c r="AKP150" s="64"/>
      <c r="AKQ150" s="64"/>
      <c r="AKR150" s="64"/>
      <c r="AKS150" s="64"/>
      <c r="AKT150" s="64"/>
      <c r="AKU150" s="64"/>
      <c r="AKV150" s="64"/>
      <c r="AKW150" s="64"/>
      <c r="AKX150" s="64"/>
      <c r="AKY150" s="64"/>
      <c r="AKZ150" s="64"/>
      <c r="ALA150" s="64"/>
      <c r="ALB150" s="64"/>
      <c r="ALC150" s="64"/>
      <c r="ALD150" s="64"/>
      <c r="ALE150" s="64"/>
      <c r="ALF150" s="64"/>
      <c r="ALG150" s="64"/>
      <c r="ALH150" s="64"/>
      <c r="ALI150" s="64"/>
      <c r="ALJ150" s="64"/>
      <c r="ALK150" s="64"/>
      <c r="ALL150" s="64"/>
      <c r="ALM150" s="64"/>
      <c r="ALN150" s="64"/>
      <c r="ALO150" s="64"/>
      <c r="ALP150" s="64"/>
      <c r="ALQ150" s="64"/>
      <c r="ALR150" s="64"/>
      <c r="ALS150" s="64"/>
      <c r="ALT150" s="64"/>
      <c r="ALU150" s="64"/>
      <c r="ALV150" s="64"/>
      <c r="ALW150" s="64"/>
      <c r="ALX150" s="64"/>
      <c r="ALY150" s="64"/>
      <c r="ALZ150" s="64"/>
      <c r="AMA150" s="64"/>
      <c r="AMB150" s="64"/>
      <c r="AMC150" s="64"/>
      <c r="AMD150" s="64"/>
      <c r="AME150" s="64"/>
      <c r="AMF150" s="64"/>
      <c r="AMG150" s="64"/>
      <c r="AMH150" s="64"/>
      <c r="AMI150" s="64"/>
      <c r="AMJ150" s="64"/>
      <c r="AMK150" s="64"/>
      <c r="AML150" s="64"/>
      <c r="AMM150" s="64"/>
      <c r="AMN150" s="64"/>
      <c r="AMO150" s="64"/>
      <c r="AMP150" s="64"/>
      <c r="AMQ150" s="64"/>
      <c r="AMR150" s="64"/>
      <c r="AMS150" s="64"/>
      <c r="AMT150" s="64"/>
      <c r="AMU150" s="64"/>
      <c r="AMV150" s="64"/>
      <c r="AMW150" s="64"/>
      <c r="AMX150" s="64"/>
      <c r="AMY150" s="64"/>
      <c r="AMZ150" s="64"/>
      <c r="ANA150" s="64"/>
      <c r="ANB150" s="64"/>
      <c r="ANC150" s="64"/>
      <c r="AND150" s="64"/>
      <c r="ANE150" s="64"/>
      <c r="ANF150" s="64"/>
      <c r="ANG150" s="64"/>
      <c r="ANH150" s="64"/>
      <c r="ANI150" s="64"/>
      <c r="ANJ150" s="64"/>
      <c r="ANK150" s="64"/>
      <c r="ANL150" s="64"/>
      <c r="ANM150" s="64"/>
      <c r="ANN150" s="64"/>
      <c r="ANO150" s="64"/>
      <c r="ANP150" s="64"/>
      <c r="ANQ150" s="64"/>
      <c r="ANR150" s="64"/>
      <c r="ANS150" s="64"/>
      <c r="ANT150" s="64"/>
      <c r="ANU150" s="64"/>
      <c r="ANV150" s="64"/>
      <c r="ANW150" s="64"/>
      <c r="ANX150" s="64"/>
      <c r="ANY150" s="64"/>
      <c r="ANZ150" s="64"/>
      <c r="AOA150" s="64"/>
      <c r="AOB150" s="64"/>
      <c r="AOC150" s="64"/>
      <c r="AOD150" s="64"/>
      <c r="AOE150" s="64"/>
      <c r="AOF150" s="64"/>
      <c r="AOG150" s="64"/>
      <c r="AOH150" s="64"/>
      <c r="AOI150" s="64"/>
      <c r="AOJ150" s="64"/>
      <c r="AOK150" s="64"/>
      <c r="AOL150" s="64"/>
      <c r="AOM150" s="64"/>
      <c r="AON150" s="64"/>
      <c r="AOO150" s="64"/>
      <c r="AOP150" s="64"/>
      <c r="AOQ150" s="64"/>
      <c r="AOR150" s="64"/>
      <c r="AOS150" s="64"/>
      <c r="AOT150" s="64"/>
      <c r="AOU150" s="64"/>
      <c r="AOV150" s="64"/>
      <c r="AOW150" s="64"/>
      <c r="AOX150" s="64"/>
      <c r="AOY150" s="64"/>
      <c r="AOZ150" s="64"/>
      <c r="APA150" s="64"/>
      <c r="APB150" s="64"/>
      <c r="APC150" s="64"/>
      <c r="APD150" s="64"/>
      <c r="APE150" s="64"/>
      <c r="APF150" s="64"/>
      <c r="APG150" s="64"/>
      <c r="APH150" s="64"/>
      <c r="API150" s="64"/>
      <c r="APJ150" s="64"/>
      <c r="APK150" s="64"/>
      <c r="APL150" s="64"/>
      <c r="APM150" s="64"/>
      <c r="APN150" s="64"/>
      <c r="APO150" s="64"/>
      <c r="APP150" s="64"/>
      <c r="APQ150" s="64"/>
      <c r="APR150" s="64"/>
      <c r="APS150" s="64"/>
      <c r="APT150" s="64"/>
      <c r="APU150" s="64"/>
      <c r="APV150" s="64"/>
      <c r="APW150" s="64"/>
      <c r="APX150" s="64"/>
      <c r="APY150" s="64"/>
      <c r="APZ150" s="64"/>
      <c r="AQA150" s="64"/>
      <c r="AQB150" s="64"/>
      <c r="AQC150" s="64"/>
      <c r="AQD150" s="64"/>
      <c r="AQE150" s="64"/>
      <c r="AQF150" s="64"/>
      <c r="AQG150" s="64"/>
      <c r="AQH150" s="64"/>
      <c r="AQI150" s="64"/>
      <c r="AQJ150" s="64"/>
      <c r="AQK150" s="64"/>
      <c r="AQL150" s="64"/>
      <c r="AQM150" s="64"/>
      <c r="AQN150" s="64"/>
      <c r="AQO150" s="64"/>
      <c r="AQP150" s="64"/>
      <c r="AQQ150" s="64"/>
      <c r="AQR150" s="64"/>
      <c r="AQS150" s="64"/>
      <c r="AQT150" s="64"/>
      <c r="AQU150" s="64"/>
      <c r="AQV150" s="64"/>
      <c r="AQW150" s="64"/>
      <c r="AQX150" s="64"/>
      <c r="AQY150" s="64"/>
      <c r="AQZ150" s="64"/>
      <c r="ARA150" s="64"/>
      <c r="ARB150" s="64"/>
      <c r="ARC150" s="64"/>
      <c r="ARD150" s="64"/>
      <c r="ARE150" s="64"/>
      <c r="ARF150" s="64"/>
      <c r="ARG150" s="64"/>
      <c r="ARH150" s="64"/>
      <c r="ARI150" s="64"/>
      <c r="ARJ150" s="64"/>
      <c r="ARK150" s="64"/>
      <c r="ARL150" s="64"/>
      <c r="ARM150" s="64"/>
      <c r="ARN150" s="64"/>
      <c r="ARO150" s="64"/>
      <c r="ARP150" s="64"/>
      <c r="ARQ150" s="64"/>
      <c r="ARR150" s="64"/>
      <c r="ARS150" s="64"/>
      <c r="ART150" s="64"/>
      <c r="ARU150" s="64"/>
      <c r="ARV150" s="64"/>
      <c r="ARW150" s="64"/>
      <c r="ARX150" s="64"/>
      <c r="ARY150" s="64"/>
      <c r="ARZ150" s="64"/>
      <c r="ASA150" s="64"/>
      <c r="ASB150" s="64"/>
      <c r="ASC150" s="64"/>
      <c r="ASD150" s="64"/>
      <c r="ASE150" s="64"/>
      <c r="ASF150" s="64"/>
      <c r="ASG150" s="64"/>
      <c r="ASH150" s="64"/>
      <c r="ASI150" s="64"/>
      <c r="ASJ150" s="64"/>
      <c r="ASK150" s="64"/>
      <c r="ASL150" s="64"/>
      <c r="ASM150" s="64"/>
      <c r="ASN150" s="64"/>
      <c r="ASO150" s="64"/>
      <c r="ASP150" s="64"/>
      <c r="ASQ150" s="64"/>
      <c r="ASR150" s="64"/>
      <c r="ASS150" s="64"/>
      <c r="AST150" s="64"/>
      <c r="ASU150" s="64"/>
      <c r="ASV150" s="64"/>
      <c r="ASW150" s="64"/>
      <c r="ASX150" s="64"/>
      <c r="ASY150" s="64"/>
      <c r="ASZ150" s="64"/>
      <c r="ATA150" s="64"/>
      <c r="ATB150" s="64"/>
      <c r="ATC150" s="64"/>
      <c r="ATD150" s="64"/>
      <c r="ATE150" s="64"/>
      <c r="ATF150" s="64"/>
      <c r="ATG150" s="64"/>
      <c r="ATH150" s="64"/>
      <c r="ATI150" s="64"/>
      <c r="ATJ150" s="64"/>
      <c r="ATK150" s="64"/>
      <c r="ATL150" s="64"/>
      <c r="ATM150" s="64"/>
      <c r="ATN150" s="64"/>
      <c r="ATO150" s="64"/>
      <c r="ATP150" s="64"/>
      <c r="ATQ150" s="64"/>
      <c r="ATR150" s="64"/>
      <c r="ATS150" s="64"/>
      <c r="ATT150" s="64"/>
      <c r="ATU150" s="64"/>
      <c r="ATV150" s="64"/>
      <c r="ATW150" s="64"/>
      <c r="ATX150" s="64"/>
      <c r="ATY150" s="64"/>
      <c r="ATZ150" s="64"/>
      <c r="AUA150" s="64"/>
      <c r="AUB150" s="64"/>
      <c r="AUC150" s="64"/>
      <c r="AUD150" s="64"/>
      <c r="AUE150" s="64"/>
      <c r="AUF150" s="64"/>
      <c r="AUG150" s="64"/>
      <c r="AUH150" s="64"/>
      <c r="AUI150" s="64"/>
      <c r="AUJ150" s="64"/>
      <c r="AUK150" s="64"/>
      <c r="AUL150" s="64"/>
      <c r="AUM150" s="64"/>
      <c r="AUN150" s="64"/>
      <c r="AUO150" s="64"/>
      <c r="AUP150" s="64"/>
      <c r="AUQ150" s="64"/>
      <c r="AUR150" s="64"/>
      <c r="AUS150" s="64"/>
      <c r="AUT150" s="64"/>
      <c r="AUU150" s="64"/>
      <c r="AUV150" s="64"/>
      <c r="AUW150" s="64"/>
      <c r="AUX150" s="64"/>
      <c r="AUY150" s="64"/>
      <c r="AUZ150" s="64"/>
      <c r="AVA150" s="64"/>
      <c r="AVB150" s="64"/>
      <c r="AVC150" s="64"/>
      <c r="AVD150" s="64"/>
      <c r="AVE150" s="64"/>
      <c r="AVF150" s="64"/>
      <c r="AVG150" s="64"/>
      <c r="AVH150" s="64"/>
      <c r="AVI150" s="64"/>
      <c r="AVJ150" s="64"/>
      <c r="AVK150" s="64"/>
      <c r="AVL150" s="64"/>
      <c r="AVM150" s="64"/>
      <c r="AVN150" s="64"/>
      <c r="AVO150" s="64"/>
      <c r="AVP150" s="64"/>
      <c r="AVQ150" s="64"/>
      <c r="AVR150" s="64"/>
      <c r="AVS150" s="64"/>
      <c r="AVT150" s="64"/>
      <c r="AVU150" s="64"/>
      <c r="AVV150" s="64"/>
      <c r="AVW150" s="64"/>
      <c r="AVX150" s="64"/>
      <c r="AVY150" s="64"/>
      <c r="AVZ150" s="64"/>
      <c r="AWA150" s="64"/>
      <c r="AWB150" s="64"/>
      <c r="AWC150" s="64"/>
      <c r="AWD150" s="64"/>
      <c r="AWE150" s="64"/>
      <c r="AWF150" s="64"/>
      <c r="AWG150" s="64"/>
      <c r="AWH150" s="64"/>
      <c r="AWI150" s="64"/>
      <c r="AWJ150" s="64"/>
      <c r="AWK150" s="64"/>
      <c r="AWL150" s="64"/>
      <c r="AWM150" s="64"/>
      <c r="AWN150" s="64"/>
      <c r="AWO150" s="64"/>
      <c r="AWP150" s="64"/>
      <c r="AWQ150" s="64"/>
      <c r="AWR150" s="64"/>
      <c r="AWS150" s="64"/>
      <c r="AWT150" s="64"/>
      <c r="AWU150" s="64"/>
      <c r="AWV150" s="64"/>
      <c r="AWW150" s="64"/>
      <c r="AWX150" s="64"/>
      <c r="AWY150" s="64"/>
      <c r="AWZ150" s="64"/>
      <c r="AXA150" s="64"/>
      <c r="AXB150" s="64"/>
      <c r="AXC150" s="64"/>
      <c r="AXD150" s="64"/>
      <c r="AXE150" s="64"/>
      <c r="AXF150" s="64"/>
      <c r="AXG150" s="64"/>
      <c r="AXH150" s="64"/>
      <c r="AXI150" s="64"/>
      <c r="AXJ150" s="64"/>
      <c r="AXK150" s="64"/>
      <c r="AXL150" s="64"/>
      <c r="AXM150" s="64"/>
      <c r="AXN150" s="64"/>
      <c r="AXO150" s="64"/>
      <c r="AXP150" s="64"/>
      <c r="AXQ150" s="64"/>
      <c r="AXR150" s="64"/>
      <c r="AXS150" s="64"/>
      <c r="AXT150" s="64"/>
      <c r="AXU150" s="64"/>
      <c r="AXV150" s="64"/>
      <c r="AXW150" s="64"/>
      <c r="AXX150" s="64"/>
      <c r="AXY150" s="64"/>
      <c r="AXZ150" s="64"/>
      <c r="AYA150" s="64"/>
      <c r="AYB150" s="64"/>
      <c r="AYC150" s="64"/>
      <c r="AYD150" s="64"/>
      <c r="AYE150" s="64"/>
      <c r="AYF150" s="64"/>
      <c r="AYG150" s="64"/>
      <c r="AYH150" s="64"/>
      <c r="AYI150" s="64"/>
      <c r="AYJ150" s="64"/>
      <c r="AYK150" s="64"/>
      <c r="AYL150" s="64"/>
      <c r="AYM150" s="64"/>
      <c r="AYN150" s="64"/>
      <c r="AYO150" s="64"/>
      <c r="AYP150" s="64"/>
      <c r="AYQ150" s="64"/>
      <c r="AYR150" s="64"/>
      <c r="AYS150" s="64"/>
      <c r="AYT150" s="64"/>
      <c r="AYU150" s="64"/>
      <c r="AYV150" s="64"/>
      <c r="AYW150" s="64"/>
      <c r="AYX150" s="64"/>
      <c r="AYY150" s="64"/>
      <c r="AYZ150" s="64"/>
      <c r="AZA150" s="64"/>
      <c r="AZB150" s="64"/>
      <c r="AZC150" s="64"/>
      <c r="AZD150" s="64"/>
      <c r="AZE150" s="64"/>
      <c r="AZF150" s="64"/>
      <c r="AZG150" s="64"/>
      <c r="AZH150" s="64"/>
      <c r="AZI150" s="64"/>
      <c r="AZJ150" s="64"/>
      <c r="AZK150" s="64"/>
      <c r="AZL150" s="64"/>
      <c r="AZM150" s="64"/>
      <c r="AZN150" s="64"/>
      <c r="AZO150" s="64"/>
      <c r="AZP150" s="64"/>
      <c r="AZQ150" s="64"/>
      <c r="AZR150" s="64"/>
      <c r="AZS150" s="64"/>
      <c r="AZT150" s="64"/>
      <c r="AZU150" s="64"/>
      <c r="AZV150" s="64"/>
      <c r="AZW150" s="64"/>
      <c r="AZX150" s="64"/>
      <c r="AZY150" s="64"/>
      <c r="AZZ150" s="64"/>
      <c r="BAA150" s="64"/>
      <c r="BAB150" s="64"/>
      <c r="BAC150" s="64"/>
      <c r="BAD150" s="64"/>
      <c r="BAE150" s="64"/>
      <c r="BAF150" s="64"/>
      <c r="BAG150" s="64"/>
      <c r="BAH150" s="64"/>
      <c r="BAI150" s="64"/>
      <c r="BAJ150" s="64"/>
      <c r="BAK150" s="64"/>
      <c r="BAL150" s="64"/>
      <c r="BAM150" s="64"/>
      <c r="BAN150" s="64"/>
      <c r="BAO150" s="64"/>
      <c r="BAP150" s="64"/>
      <c r="BAQ150" s="64"/>
      <c r="BAR150" s="64"/>
      <c r="BAS150" s="64"/>
      <c r="BAT150" s="64"/>
      <c r="BAU150" s="64"/>
      <c r="BAV150" s="64"/>
      <c r="BAW150" s="64"/>
      <c r="BAX150" s="64"/>
      <c r="BAY150" s="64"/>
      <c r="BAZ150" s="64"/>
      <c r="BBA150" s="64"/>
      <c r="BBB150" s="64"/>
      <c r="BBC150" s="64"/>
      <c r="BBD150" s="64"/>
      <c r="BBE150" s="64"/>
      <c r="BBF150" s="64"/>
      <c r="BBG150" s="64"/>
      <c r="BBH150" s="64"/>
      <c r="BBI150" s="64"/>
      <c r="BBJ150" s="64"/>
      <c r="BBK150" s="64"/>
      <c r="BBL150" s="64"/>
      <c r="BBM150" s="64"/>
      <c r="BBN150" s="64"/>
      <c r="BBO150" s="64"/>
      <c r="BBP150" s="64"/>
      <c r="BBQ150" s="64"/>
      <c r="BBR150" s="64"/>
      <c r="BBS150" s="64"/>
      <c r="BBT150" s="64"/>
      <c r="BBU150" s="64"/>
      <c r="BBV150" s="64"/>
      <c r="BBW150" s="64"/>
      <c r="BBX150" s="64"/>
      <c r="BBY150" s="64"/>
      <c r="BBZ150" s="64"/>
      <c r="BCA150" s="64"/>
      <c r="BCB150" s="64"/>
      <c r="BCC150" s="64"/>
      <c r="BCD150" s="64"/>
      <c r="BCE150" s="64"/>
      <c r="BCF150" s="64"/>
      <c r="BCG150" s="64"/>
      <c r="BCH150" s="64"/>
      <c r="BCI150" s="64"/>
      <c r="BCJ150" s="64"/>
      <c r="BCK150" s="64"/>
      <c r="BCL150" s="64"/>
      <c r="BCM150" s="64"/>
      <c r="BCN150" s="64"/>
      <c r="BCO150" s="64"/>
      <c r="BCP150" s="64"/>
      <c r="BCQ150" s="64"/>
      <c r="BCR150" s="64"/>
      <c r="BCS150" s="64"/>
      <c r="BCT150" s="64"/>
      <c r="BCU150" s="64"/>
      <c r="BCV150" s="64"/>
      <c r="BCW150" s="64"/>
      <c r="BCX150" s="64"/>
      <c r="BCY150" s="64"/>
      <c r="BCZ150" s="64"/>
      <c r="BDA150" s="64"/>
      <c r="BDB150" s="64"/>
      <c r="BDC150" s="64"/>
      <c r="BDD150" s="64"/>
      <c r="BDE150" s="64"/>
      <c r="BDF150" s="64"/>
      <c r="BDG150" s="64"/>
      <c r="BDH150" s="64"/>
      <c r="BDI150" s="64"/>
      <c r="BDJ150" s="64"/>
      <c r="BDK150" s="64"/>
      <c r="BDL150" s="64"/>
      <c r="BDM150" s="64"/>
      <c r="BDN150" s="64"/>
      <c r="BDO150" s="64"/>
      <c r="BDP150" s="64"/>
      <c r="BDQ150" s="64"/>
      <c r="BDR150" s="64"/>
      <c r="BDS150" s="64"/>
      <c r="BDT150" s="64"/>
      <c r="BDU150" s="64"/>
      <c r="BDV150" s="64"/>
      <c r="BDW150" s="64"/>
      <c r="BDX150" s="64"/>
      <c r="BDY150" s="64"/>
      <c r="BDZ150" s="64"/>
      <c r="BEA150" s="64"/>
      <c r="BEB150" s="64"/>
      <c r="BEC150" s="64"/>
      <c r="BED150" s="64"/>
      <c r="BEE150" s="64"/>
      <c r="BEF150" s="64"/>
      <c r="BEG150" s="64"/>
      <c r="BEH150" s="64"/>
      <c r="BEI150" s="64"/>
      <c r="BEJ150" s="64"/>
      <c r="BEK150" s="64"/>
      <c r="BEL150" s="64"/>
      <c r="BEM150" s="64"/>
      <c r="BEN150" s="64"/>
      <c r="BEO150" s="64"/>
      <c r="BEP150" s="64"/>
      <c r="BEQ150" s="64"/>
      <c r="BER150" s="64"/>
      <c r="BES150" s="64"/>
      <c r="BET150" s="64"/>
      <c r="BEU150" s="64"/>
      <c r="BEV150" s="64"/>
      <c r="BEW150" s="64"/>
      <c r="BEX150" s="64"/>
      <c r="BEY150" s="64"/>
      <c r="BEZ150" s="64"/>
      <c r="BFA150" s="64"/>
      <c r="BFB150" s="64"/>
      <c r="BFC150" s="64"/>
      <c r="BFD150" s="64"/>
      <c r="BFE150" s="64"/>
      <c r="BFF150" s="64"/>
      <c r="BFG150" s="64"/>
      <c r="BFH150" s="64"/>
      <c r="BFI150" s="64"/>
      <c r="BFJ150" s="64"/>
      <c r="BFK150" s="64"/>
      <c r="BFL150" s="64"/>
      <c r="BFM150" s="64"/>
      <c r="BFN150" s="64"/>
      <c r="BFO150" s="64"/>
      <c r="BFP150" s="64"/>
      <c r="BFQ150" s="64"/>
      <c r="BFR150" s="64"/>
      <c r="BFS150" s="64"/>
      <c r="BFT150" s="64"/>
      <c r="BFU150" s="64"/>
      <c r="BFV150" s="64"/>
      <c r="BFW150" s="64"/>
      <c r="BFX150" s="64"/>
      <c r="BFY150" s="64"/>
      <c r="BFZ150" s="64"/>
      <c r="BGA150" s="64"/>
      <c r="BGB150" s="64"/>
      <c r="BGC150" s="64"/>
      <c r="BGD150" s="64"/>
      <c r="BGE150" s="64"/>
      <c r="BGF150" s="64"/>
      <c r="BGG150" s="64"/>
      <c r="BGH150" s="64"/>
      <c r="BGI150" s="64"/>
      <c r="BGJ150" s="64"/>
      <c r="BGK150" s="64"/>
      <c r="BGL150" s="64"/>
      <c r="BGM150" s="64"/>
      <c r="BGN150" s="64"/>
      <c r="BGO150" s="64"/>
      <c r="BGP150" s="64"/>
      <c r="BGQ150" s="64"/>
      <c r="BGR150" s="64"/>
      <c r="BGS150" s="64"/>
      <c r="BGT150" s="64"/>
      <c r="BGU150" s="64"/>
      <c r="BGV150" s="64"/>
      <c r="BGW150" s="64"/>
      <c r="BGX150" s="64"/>
      <c r="BGY150" s="64"/>
      <c r="BGZ150" s="64"/>
      <c r="BHA150" s="64"/>
      <c r="BHB150" s="64"/>
      <c r="BHC150" s="64"/>
      <c r="BHD150" s="64"/>
      <c r="BHE150" s="64"/>
      <c r="BHF150" s="64"/>
      <c r="BHG150" s="64"/>
      <c r="BHH150" s="64"/>
      <c r="BHI150" s="64"/>
      <c r="BHJ150" s="64"/>
      <c r="BHK150" s="64"/>
      <c r="BHL150" s="64"/>
      <c r="BHM150" s="64"/>
      <c r="BHN150" s="64"/>
      <c r="BHO150" s="64"/>
      <c r="BHP150" s="64"/>
      <c r="BHQ150" s="64"/>
      <c r="BHR150" s="64"/>
      <c r="BHS150" s="64"/>
      <c r="BHT150" s="64"/>
      <c r="BHU150" s="64"/>
      <c r="BHV150" s="64"/>
      <c r="BHW150" s="64"/>
      <c r="BHX150" s="64"/>
      <c r="BHY150" s="64"/>
      <c r="BHZ150" s="64"/>
      <c r="BIA150" s="64"/>
      <c r="BIB150" s="64"/>
      <c r="BIC150" s="64"/>
      <c r="BID150" s="64"/>
      <c r="BIE150" s="64"/>
      <c r="BIF150" s="64"/>
      <c r="BIG150" s="64"/>
      <c r="BIH150" s="64"/>
      <c r="BII150" s="64"/>
      <c r="BIJ150" s="64"/>
      <c r="BIK150" s="64"/>
      <c r="BIL150" s="64"/>
      <c r="BIM150" s="64"/>
      <c r="BIN150" s="64"/>
      <c r="BIO150" s="64"/>
      <c r="BIP150" s="64"/>
      <c r="BIQ150" s="64"/>
      <c r="BIR150" s="64"/>
      <c r="BIS150" s="64"/>
      <c r="BIT150" s="64"/>
      <c r="BIU150" s="64"/>
      <c r="BIV150" s="64"/>
      <c r="BIW150" s="64"/>
      <c r="BIX150" s="64"/>
      <c r="BIY150" s="64"/>
      <c r="BIZ150" s="64"/>
      <c r="BJA150" s="64"/>
      <c r="BJB150" s="64"/>
      <c r="BJC150" s="64"/>
      <c r="BJD150" s="64"/>
      <c r="BJE150" s="64"/>
      <c r="BJF150" s="64"/>
      <c r="BJG150" s="64"/>
      <c r="BJH150" s="64"/>
      <c r="BJI150" s="64"/>
      <c r="BJJ150" s="64"/>
      <c r="BJK150" s="64"/>
      <c r="BJL150" s="64"/>
      <c r="BJM150" s="64"/>
      <c r="BJN150" s="64"/>
      <c r="BJO150" s="64"/>
      <c r="BJP150" s="64"/>
      <c r="BJQ150" s="64"/>
      <c r="BJR150" s="64"/>
      <c r="BJS150" s="64"/>
      <c r="BJT150" s="64"/>
      <c r="BJU150" s="64"/>
      <c r="BJV150" s="64"/>
      <c r="BJW150" s="64"/>
      <c r="BJX150" s="64"/>
      <c r="BJY150" s="64"/>
      <c r="BJZ150" s="64"/>
      <c r="BKA150" s="64"/>
      <c r="BKB150" s="64"/>
      <c r="BKC150" s="64"/>
      <c r="BKD150" s="64"/>
      <c r="BKE150" s="64"/>
      <c r="BKF150" s="64"/>
      <c r="BKG150" s="64"/>
      <c r="BKH150" s="64"/>
      <c r="BKI150" s="64"/>
      <c r="BKJ150" s="64"/>
      <c r="BKK150" s="64"/>
      <c r="BKL150" s="64"/>
      <c r="BKM150" s="64"/>
      <c r="BKN150" s="64"/>
      <c r="BKO150" s="64"/>
      <c r="BKP150" s="64"/>
      <c r="BKQ150" s="64"/>
      <c r="BKR150" s="64"/>
      <c r="BKS150" s="64"/>
      <c r="BKT150" s="64"/>
      <c r="BKU150" s="64"/>
      <c r="BKV150" s="64"/>
      <c r="BKW150" s="64"/>
      <c r="BKX150" s="64"/>
      <c r="BKY150" s="64"/>
      <c r="BKZ150" s="64"/>
      <c r="BLA150" s="64"/>
      <c r="BLB150" s="64"/>
      <c r="BLC150" s="64"/>
      <c r="BLD150" s="64"/>
      <c r="BLE150" s="64"/>
      <c r="BLF150" s="64"/>
      <c r="BLG150" s="64"/>
      <c r="BLH150" s="64"/>
      <c r="BLI150" s="64"/>
      <c r="BLJ150" s="64"/>
      <c r="BLK150" s="64"/>
      <c r="BLL150" s="64"/>
      <c r="BLM150" s="64"/>
      <c r="BLN150" s="64"/>
      <c r="BLO150" s="64"/>
      <c r="BLP150" s="64"/>
      <c r="BLQ150" s="64"/>
      <c r="BLR150" s="64"/>
      <c r="BLS150" s="64"/>
      <c r="BLT150" s="64"/>
      <c r="BLU150" s="64"/>
      <c r="BLV150" s="64"/>
      <c r="BLW150" s="64"/>
      <c r="BLX150" s="64"/>
      <c r="BLY150" s="64"/>
      <c r="BLZ150" s="64"/>
      <c r="BMA150" s="64"/>
      <c r="BMB150" s="64"/>
      <c r="BMC150" s="64"/>
      <c r="BMD150" s="64"/>
      <c r="BME150" s="64"/>
      <c r="BMF150" s="64"/>
      <c r="BMG150" s="64"/>
      <c r="BMH150" s="64"/>
      <c r="BMI150" s="64"/>
      <c r="BMJ150" s="64"/>
      <c r="BMK150" s="64"/>
      <c r="BML150" s="64"/>
      <c r="BMM150" s="64"/>
      <c r="BMN150" s="64"/>
      <c r="BMO150" s="64"/>
      <c r="BMP150" s="64"/>
      <c r="BMQ150" s="64"/>
      <c r="BMR150" s="64"/>
      <c r="BMS150" s="64"/>
      <c r="BMT150" s="64"/>
      <c r="BMU150" s="64"/>
      <c r="BMV150" s="64"/>
      <c r="BMW150" s="64"/>
      <c r="BMX150" s="64"/>
      <c r="BMY150" s="64"/>
      <c r="BMZ150" s="64"/>
      <c r="BNA150" s="64"/>
      <c r="BNB150" s="64"/>
      <c r="BNC150" s="64"/>
      <c r="BND150" s="64"/>
      <c r="BNE150" s="64"/>
      <c r="BNF150" s="64"/>
      <c r="BNG150" s="64"/>
      <c r="BNH150" s="64"/>
      <c r="BNI150" s="64"/>
      <c r="BNJ150" s="64"/>
      <c r="BNK150" s="64"/>
      <c r="BNL150" s="64"/>
      <c r="BNM150" s="64"/>
      <c r="BNN150" s="64"/>
      <c r="BNO150" s="64"/>
      <c r="BNP150" s="64"/>
      <c r="BNQ150" s="64"/>
      <c r="BNR150" s="64"/>
      <c r="BNS150" s="64"/>
      <c r="BNT150" s="64"/>
      <c r="BNU150" s="64"/>
      <c r="BNV150" s="64"/>
      <c r="BNW150" s="64"/>
      <c r="BNX150" s="64"/>
      <c r="BNY150" s="64"/>
      <c r="BNZ150" s="64"/>
      <c r="BOA150" s="64"/>
      <c r="BOB150" s="64"/>
      <c r="BOC150" s="64"/>
      <c r="BOD150" s="64"/>
      <c r="BOE150" s="64"/>
      <c r="BOF150" s="64"/>
      <c r="BOG150" s="64"/>
      <c r="BOH150" s="64"/>
      <c r="BOI150" s="64"/>
      <c r="BOJ150" s="64"/>
      <c r="BOK150" s="64"/>
      <c r="BOL150" s="64"/>
      <c r="BOM150" s="64"/>
      <c r="BON150" s="64"/>
      <c r="BOO150" s="64"/>
      <c r="BOP150" s="64"/>
      <c r="BOQ150" s="64"/>
      <c r="BOR150" s="64"/>
      <c r="BOS150" s="64"/>
      <c r="BOT150" s="64"/>
      <c r="BOU150" s="64"/>
      <c r="BOV150" s="64"/>
      <c r="BOW150" s="64"/>
      <c r="BOX150" s="64"/>
      <c r="BOY150" s="64"/>
      <c r="BOZ150" s="64"/>
      <c r="BPA150" s="64"/>
      <c r="BPB150" s="64"/>
      <c r="BPC150" s="64"/>
      <c r="BPD150" s="64"/>
      <c r="BPE150" s="64"/>
      <c r="BPF150" s="64"/>
      <c r="BPG150" s="64"/>
      <c r="BPH150" s="64"/>
      <c r="BPI150" s="64"/>
      <c r="BPJ150" s="64"/>
      <c r="BPK150" s="64"/>
      <c r="BPL150" s="64"/>
      <c r="BPM150" s="64"/>
      <c r="BPN150" s="64"/>
      <c r="BPO150" s="64"/>
      <c r="BPP150" s="64"/>
      <c r="BPQ150" s="64"/>
      <c r="BPR150" s="64"/>
      <c r="BPS150" s="64"/>
      <c r="BPT150" s="64"/>
      <c r="BPU150" s="64"/>
      <c r="BPV150" s="64"/>
      <c r="BPW150" s="64"/>
      <c r="BPX150" s="64"/>
      <c r="BPY150" s="64"/>
      <c r="BPZ150" s="64"/>
      <c r="BQA150" s="64"/>
      <c r="BQB150" s="64"/>
      <c r="BQC150" s="64"/>
      <c r="BQD150" s="64"/>
      <c r="BQE150" s="64"/>
      <c r="BQF150" s="64"/>
      <c r="BQG150" s="64"/>
      <c r="BQH150" s="64"/>
      <c r="BQI150" s="64"/>
      <c r="BQJ150" s="64"/>
      <c r="BQK150" s="64"/>
      <c r="BQL150" s="64"/>
      <c r="BQM150" s="64"/>
      <c r="BQN150" s="64"/>
      <c r="BQO150" s="64"/>
      <c r="BQP150" s="64"/>
      <c r="BQQ150" s="64"/>
      <c r="BQR150" s="64"/>
      <c r="BQS150" s="64"/>
      <c r="BQT150" s="64"/>
      <c r="BQU150" s="64"/>
      <c r="BQV150" s="64"/>
      <c r="BQW150" s="64"/>
      <c r="BQX150" s="64"/>
      <c r="BQY150" s="64"/>
      <c r="BQZ150" s="64"/>
      <c r="BRA150" s="64"/>
      <c r="BRB150" s="64"/>
      <c r="BRC150" s="64"/>
      <c r="BRD150" s="64"/>
      <c r="BRE150" s="64"/>
      <c r="BRF150" s="64"/>
      <c r="BRG150" s="64"/>
      <c r="BRH150" s="64"/>
      <c r="BRI150" s="64"/>
      <c r="BRJ150" s="64"/>
      <c r="BRK150" s="64"/>
      <c r="BRL150" s="64"/>
      <c r="BRM150" s="64"/>
      <c r="BRN150" s="64"/>
      <c r="BRO150" s="64"/>
      <c r="BRP150" s="64"/>
      <c r="BRQ150" s="64"/>
      <c r="BRR150" s="64"/>
      <c r="BRS150" s="64"/>
      <c r="BRT150" s="64"/>
      <c r="BRU150" s="64"/>
      <c r="BRV150" s="64"/>
      <c r="BRW150" s="64"/>
      <c r="BRX150" s="64"/>
      <c r="BRY150" s="64"/>
      <c r="BRZ150" s="64"/>
      <c r="BSA150" s="64"/>
      <c r="BSB150" s="64"/>
      <c r="BSC150" s="64"/>
      <c r="BSD150" s="64"/>
      <c r="BSE150" s="64"/>
      <c r="BSF150" s="64"/>
      <c r="BSG150" s="64"/>
      <c r="BSH150" s="64"/>
      <c r="BSI150" s="64"/>
      <c r="BSJ150" s="64"/>
      <c r="BSK150" s="64"/>
      <c r="BSL150" s="64"/>
      <c r="BSM150" s="64"/>
      <c r="BSN150" s="64"/>
      <c r="BSO150" s="64"/>
      <c r="BSP150" s="64"/>
      <c r="BSQ150" s="64"/>
      <c r="BSR150" s="64"/>
      <c r="BSS150" s="64"/>
      <c r="BST150" s="64"/>
      <c r="BSU150" s="64"/>
      <c r="BSV150" s="64"/>
      <c r="BSW150" s="64"/>
      <c r="BSX150" s="64"/>
      <c r="BSY150" s="64"/>
      <c r="BSZ150" s="64"/>
      <c r="BTA150" s="64"/>
      <c r="BTB150" s="64"/>
      <c r="BTC150" s="64"/>
      <c r="BTD150" s="64"/>
      <c r="BTE150" s="64"/>
      <c r="BTF150" s="64"/>
      <c r="BTG150" s="64"/>
      <c r="BTH150" s="64"/>
      <c r="BTI150" s="64"/>
      <c r="BTJ150" s="64"/>
      <c r="BTK150" s="64"/>
      <c r="BTL150" s="64"/>
      <c r="BTM150" s="64"/>
      <c r="BTN150" s="64"/>
      <c r="BTO150" s="64"/>
      <c r="BTP150" s="64"/>
      <c r="BTQ150" s="64"/>
      <c r="BTR150" s="64"/>
      <c r="BTS150" s="64"/>
      <c r="BTT150" s="64"/>
      <c r="BTU150" s="64"/>
      <c r="BTV150" s="64"/>
      <c r="BTW150" s="64"/>
      <c r="BTX150" s="64"/>
      <c r="BTY150" s="64"/>
      <c r="BTZ150" s="64"/>
      <c r="BUA150" s="64"/>
      <c r="BUB150" s="64"/>
      <c r="BUC150" s="64"/>
      <c r="BUD150" s="64"/>
      <c r="BUE150" s="64"/>
      <c r="BUF150" s="64"/>
      <c r="BUG150" s="64"/>
      <c r="BUH150" s="64"/>
      <c r="BUI150" s="64"/>
      <c r="BUJ150" s="64"/>
      <c r="BUK150" s="64"/>
      <c r="BUL150" s="64"/>
      <c r="BUM150" s="64"/>
      <c r="BUN150" s="64"/>
      <c r="BUO150" s="64"/>
      <c r="BUP150" s="64"/>
      <c r="BUQ150" s="64"/>
      <c r="BUR150" s="64"/>
      <c r="BUS150" s="64"/>
      <c r="BUT150" s="64"/>
      <c r="BUU150" s="64"/>
      <c r="BUV150" s="64"/>
      <c r="BUW150" s="64"/>
      <c r="BUX150" s="64"/>
      <c r="BUY150" s="64"/>
      <c r="BUZ150" s="64"/>
      <c r="BVA150" s="64"/>
      <c r="BVB150" s="64"/>
      <c r="BVC150" s="64"/>
      <c r="BVD150" s="64"/>
      <c r="BVE150" s="64"/>
      <c r="BVF150" s="64"/>
      <c r="BVG150" s="64"/>
      <c r="BVH150" s="64"/>
      <c r="BVI150" s="64"/>
      <c r="BVJ150" s="64"/>
      <c r="BVK150" s="64"/>
      <c r="BVL150" s="64"/>
      <c r="BVM150" s="64"/>
      <c r="BVN150" s="64"/>
      <c r="BVO150" s="64"/>
      <c r="BVP150" s="64"/>
      <c r="BVQ150" s="64"/>
      <c r="BVR150" s="64"/>
      <c r="BVS150" s="64"/>
      <c r="BVT150" s="64"/>
      <c r="BVU150" s="64"/>
      <c r="BVV150" s="64"/>
      <c r="BVW150" s="64"/>
      <c r="BVX150" s="64"/>
      <c r="BVY150" s="64"/>
      <c r="BVZ150" s="64"/>
      <c r="BWA150" s="64"/>
      <c r="BWB150" s="64"/>
      <c r="BWC150" s="64"/>
      <c r="BWD150" s="64"/>
      <c r="BWE150" s="64"/>
      <c r="BWF150" s="64"/>
      <c r="BWG150" s="64"/>
      <c r="BWH150" s="64"/>
      <c r="BWI150" s="64"/>
      <c r="BWJ150" s="64"/>
      <c r="BWK150" s="64"/>
      <c r="BWL150" s="64"/>
      <c r="BWM150" s="64"/>
      <c r="BWN150" s="64"/>
      <c r="BWO150" s="64"/>
      <c r="BWP150" s="64"/>
      <c r="BWQ150" s="64"/>
      <c r="BWR150" s="64"/>
      <c r="BWS150" s="64"/>
      <c r="BWT150" s="64"/>
      <c r="BWU150" s="64"/>
      <c r="BWV150" s="64"/>
      <c r="BWW150" s="64"/>
      <c r="BWX150" s="64"/>
      <c r="BWY150" s="64"/>
      <c r="BWZ150" s="64"/>
      <c r="BXA150" s="64"/>
      <c r="BXB150" s="64"/>
      <c r="BXC150" s="64"/>
      <c r="BXD150" s="64"/>
      <c r="BXE150" s="64"/>
      <c r="BXF150" s="64"/>
      <c r="BXG150" s="64"/>
      <c r="BXH150" s="64"/>
      <c r="BXI150" s="64"/>
      <c r="BXJ150" s="64"/>
      <c r="BXK150" s="64"/>
      <c r="BXL150" s="64"/>
      <c r="BXM150" s="64"/>
      <c r="BXN150" s="64"/>
      <c r="BXO150" s="64"/>
      <c r="BXP150" s="64"/>
      <c r="BXQ150" s="64"/>
      <c r="BXR150" s="64"/>
      <c r="BXS150" s="64"/>
      <c r="BXT150" s="64"/>
      <c r="BXU150" s="64"/>
      <c r="BXV150" s="64"/>
      <c r="BXW150" s="64"/>
      <c r="BXX150" s="64"/>
      <c r="BXY150" s="64"/>
      <c r="BXZ150" s="64"/>
      <c r="BYA150" s="64"/>
      <c r="BYB150" s="64"/>
      <c r="BYC150" s="64"/>
      <c r="BYD150" s="64"/>
      <c r="BYE150" s="64"/>
      <c r="BYF150" s="64"/>
      <c r="BYG150" s="64"/>
      <c r="BYH150" s="64"/>
      <c r="BYI150" s="64"/>
      <c r="BYJ150" s="64"/>
      <c r="BYK150" s="64"/>
      <c r="BYL150" s="64"/>
      <c r="BYM150" s="64"/>
      <c r="BYN150" s="64"/>
      <c r="BYO150" s="64"/>
      <c r="BYP150" s="64"/>
      <c r="BYQ150" s="64"/>
      <c r="BYR150" s="64"/>
      <c r="BYS150" s="64"/>
      <c r="BYT150" s="64"/>
      <c r="BYU150" s="64"/>
      <c r="BYV150" s="64"/>
      <c r="BYW150" s="64"/>
      <c r="BYX150" s="64"/>
      <c r="BYY150" s="64"/>
      <c r="BYZ150" s="64"/>
      <c r="BZA150" s="64"/>
      <c r="BZB150" s="64"/>
      <c r="BZC150" s="64"/>
      <c r="BZD150" s="64"/>
      <c r="BZE150" s="64"/>
      <c r="BZF150" s="64"/>
      <c r="BZG150" s="64"/>
      <c r="BZH150" s="64"/>
      <c r="BZI150" s="64"/>
      <c r="BZJ150" s="64"/>
      <c r="BZK150" s="64"/>
      <c r="BZL150" s="64"/>
      <c r="BZM150" s="64"/>
      <c r="BZN150" s="64"/>
      <c r="BZO150" s="64"/>
      <c r="BZP150" s="64"/>
      <c r="BZQ150" s="64"/>
      <c r="BZR150" s="64"/>
      <c r="BZS150" s="64"/>
      <c r="BZT150" s="64"/>
      <c r="BZU150" s="64"/>
      <c r="BZV150" s="64"/>
      <c r="BZW150" s="64"/>
      <c r="BZX150" s="64"/>
      <c r="BZY150" s="64"/>
      <c r="BZZ150" s="64"/>
      <c r="CAA150" s="64"/>
      <c r="CAB150" s="64"/>
      <c r="CAC150" s="64"/>
      <c r="CAD150" s="64"/>
      <c r="CAE150" s="64"/>
      <c r="CAF150" s="64"/>
      <c r="CAG150" s="64"/>
      <c r="CAH150" s="64"/>
      <c r="CAI150" s="64"/>
      <c r="CAJ150" s="64"/>
      <c r="CAK150" s="64"/>
      <c r="CAL150" s="64"/>
      <c r="CAM150" s="64"/>
      <c r="CAN150" s="64"/>
      <c r="CAO150" s="64"/>
      <c r="CAP150" s="64"/>
      <c r="CAQ150" s="64"/>
      <c r="CAR150" s="64"/>
      <c r="CAS150" s="64"/>
      <c r="CAT150" s="64"/>
      <c r="CAU150" s="64"/>
      <c r="CAV150" s="64"/>
      <c r="CAW150" s="64"/>
      <c r="CAX150" s="64"/>
      <c r="CAY150" s="64"/>
      <c r="CAZ150" s="64"/>
      <c r="CBA150" s="64"/>
      <c r="CBB150" s="64"/>
      <c r="CBC150" s="64"/>
      <c r="CBD150" s="64"/>
      <c r="CBE150" s="64"/>
      <c r="CBF150" s="64"/>
      <c r="CBG150" s="64"/>
      <c r="CBH150" s="64"/>
      <c r="CBI150" s="64"/>
      <c r="CBJ150" s="64"/>
      <c r="CBK150" s="64"/>
      <c r="CBL150" s="64"/>
      <c r="CBM150" s="64"/>
      <c r="CBN150" s="64"/>
      <c r="CBO150" s="64"/>
      <c r="CBP150" s="64"/>
      <c r="CBQ150" s="64"/>
      <c r="CBR150" s="64"/>
      <c r="CBS150" s="64"/>
      <c r="CBT150" s="64"/>
      <c r="CBU150" s="64"/>
      <c r="CBV150" s="64"/>
      <c r="CBW150" s="64"/>
      <c r="CBX150" s="64"/>
      <c r="CBY150" s="64"/>
      <c r="CBZ150" s="64"/>
      <c r="CCA150" s="64"/>
      <c r="CCB150" s="64"/>
      <c r="CCC150" s="64"/>
      <c r="CCD150" s="64"/>
      <c r="CCE150" s="64"/>
      <c r="CCF150" s="64"/>
      <c r="CCG150" s="64"/>
      <c r="CCH150" s="64"/>
      <c r="CCI150" s="64"/>
      <c r="CCJ150" s="64"/>
      <c r="CCK150" s="64"/>
      <c r="CCL150" s="64"/>
      <c r="CCM150" s="64"/>
      <c r="CCN150" s="64"/>
      <c r="CCO150" s="64"/>
      <c r="CCP150" s="64"/>
      <c r="CCQ150" s="64"/>
      <c r="CCR150" s="64"/>
      <c r="CCS150" s="64"/>
      <c r="CCT150" s="64"/>
      <c r="CCU150" s="64"/>
      <c r="CCV150" s="64"/>
      <c r="CCW150" s="64"/>
      <c r="CCX150" s="64"/>
      <c r="CCY150" s="64"/>
      <c r="CCZ150" s="64"/>
      <c r="CDA150" s="64"/>
      <c r="CDB150" s="64"/>
      <c r="CDC150" s="64"/>
      <c r="CDD150" s="64"/>
      <c r="CDE150" s="64"/>
      <c r="CDF150" s="64"/>
      <c r="CDG150" s="64"/>
      <c r="CDH150" s="64"/>
      <c r="CDI150" s="64"/>
      <c r="CDJ150" s="64"/>
      <c r="CDK150" s="64"/>
      <c r="CDL150" s="64"/>
      <c r="CDM150" s="64"/>
      <c r="CDN150" s="64"/>
      <c r="CDO150" s="64"/>
      <c r="CDP150" s="64"/>
      <c r="CDQ150" s="64"/>
      <c r="CDR150" s="64"/>
      <c r="CDS150" s="64"/>
      <c r="CDT150" s="64"/>
      <c r="CDU150" s="64"/>
      <c r="CDV150" s="64"/>
      <c r="CDW150" s="64"/>
      <c r="CDX150" s="64"/>
      <c r="CDY150" s="64"/>
      <c r="CDZ150" s="64"/>
      <c r="CEA150" s="64"/>
      <c r="CEB150" s="64"/>
      <c r="CEC150" s="64"/>
      <c r="CED150" s="64"/>
      <c r="CEE150" s="64"/>
      <c r="CEF150" s="64"/>
      <c r="CEG150" s="64"/>
      <c r="CEH150" s="64"/>
      <c r="CEI150" s="64"/>
      <c r="CEJ150" s="64"/>
      <c r="CEK150" s="64"/>
      <c r="CEL150" s="64"/>
      <c r="CEM150" s="64"/>
      <c r="CEN150" s="64"/>
      <c r="CEO150" s="64"/>
      <c r="CEP150" s="64"/>
      <c r="CEQ150" s="64"/>
      <c r="CER150" s="64"/>
      <c r="CES150" s="64"/>
      <c r="CET150" s="64"/>
      <c r="CEU150" s="64"/>
      <c r="CEV150" s="64"/>
      <c r="CEW150" s="64"/>
      <c r="CEX150" s="64"/>
      <c r="CEY150" s="64"/>
      <c r="CEZ150" s="64"/>
      <c r="CFA150" s="64"/>
      <c r="CFB150" s="64"/>
      <c r="CFC150" s="64"/>
      <c r="CFD150" s="64"/>
      <c r="CFE150" s="64"/>
      <c r="CFF150" s="64"/>
      <c r="CFG150" s="64"/>
      <c r="CFH150" s="64"/>
      <c r="CFI150" s="64"/>
      <c r="CFJ150" s="64"/>
      <c r="CFK150" s="64"/>
      <c r="CFL150" s="64"/>
      <c r="CFM150" s="64"/>
      <c r="CFN150" s="64"/>
      <c r="CFO150" s="64"/>
      <c r="CFP150" s="64"/>
      <c r="CFQ150" s="64"/>
      <c r="CFR150" s="64"/>
      <c r="CFS150" s="64"/>
      <c r="CFT150" s="64"/>
      <c r="CFU150" s="64"/>
      <c r="CFV150" s="64"/>
      <c r="CFW150" s="64"/>
      <c r="CFX150" s="64"/>
      <c r="CFY150" s="64"/>
      <c r="CFZ150" s="64"/>
      <c r="CGA150" s="64"/>
      <c r="CGB150" s="64"/>
      <c r="CGC150" s="64"/>
      <c r="CGD150" s="64"/>
      <c r="CGE150" s="64"/>
      <c r="CGF150" s="64"/>
      <c r="CGG150" s="64"/>
      <c r="CGH150" s="64"/>
      <c r="CGI150" s="64"/>
      <c r="CGJ150" s="64"/>
      <c r="CGK150" s="64"/>
      <c r="CGL150" s="64"/>
      <c r="CGM150" s="64"/>
      <c r="CGN150" s="64"/>
      <c r="CGO150" s="64"/>
      <c r="CGP150" s="64"/>
      <c r="CGQ150" s="64"/>
      <c r="CGR150" s="64"/>
      <c r="CGS150" s="64"/>
      <c r="CGT150" s="64"/>
      <c r="CGU150" s="64"/>
      <c r="CGV150" s="64"/>
      <c r="CGW150" s="64"/>
      <c r="CGX150" s="64"/>
      <c r="CGY150" s="64"/>
      <c r="CGZ150" s="64"/>
      <c r="CHA150" s="64"/>
      <c r="CHB150" s="64"/>
      <c r="CHC150" s="64"/>
      <c r="CHD150" s="64"/>
      <c r="CHE150" s="64"/>
      <c r="CHF150" s="64"/>
      <c r="CHG150" s="64"/>
      <c r="CHH150" s="64"/>
      <c r="CHI150" s="64"/>
      <c r="CHJ150" s="64"/>
      <c r="CHK150" s="64"/>
      <c r="CHL150" s="64"/>
      <c r="CHM150" s="64"/>
      <c r="CHN150" s="64"/>
      <c r="CHO150" s="64"/>
      <c r="CHP150" s="64"/>
      <c r="CHQ150" s="64"/>
      <c r="CHR150" s="64"/>
      <c r="CHS150" s="64"/>
      <c r="CHT150" s="64"/>
      <c r="CHU150" s="64"/>
      <c r="CHV150" s="64"/>
      <c r="CHW150" s="64"/>
      <c r="CHX150" s="64"/>
      <c r="CHY150" s="64"/>
      <c r="CHZ150" s="64"/>
      <c r="CIA150" s="64"/>
      <c r="CIB150" s="64"/>
      <c r="CIC150" s="64"/>
      <c r="CID150" s="64"/>
      <c r="CIE150" s="64"/>
      <c r="CIF150" s="64"/>
      <c r="CIG150" s="64"/>
      <c r="CIH150" s="64"/>
      <c r="CII150" s="64"/>
      <c r="CIJ150" s="64"/>
      <c r="CIK150" s="64"/>
      <c r="CIL150" s="64"/>
      <c r="CIM150" s="64"/>
      <c r="CIN150" s="64"/>
      <c r="CIO150" s="64"/>
      <c r="CIP150" s="64"/>
      <c r="CIQ150" s="64"/>
      <c r="CIR150" s="64"/>
      <c r="CIS150" s="64"/>
      <c r="CIT150" s="64"/>
      <c r="CIU150" s="64"/>
      <c r="CIV150" s="64"/>
      <c r="CIW150" s="64"/>
      <c r="CIX150" s="64"/>
      <c r="CIY150" s="64"/>
      <c r="CIZ150" s="64"/>
      <c r="CJA150" s="64"/>
      <c r="CJB150" s="64"/>
      <c r="CJC150" s="64"/>
      <c r="CJD150" s="64"/>
      <c r="CJE150" s="64"/>
      <c r="CJF150" s="64"/>
      <c r="CJG150" s="64"/>
      <c r="CJH150" s="64"/>
      <c r="CJI150" s="64"/>
      <c r="CJJ150" s="64"/>
      <c r="CJK150" s="64"/>
      <c r="CJL150" s="64"/>
      <c r="CJM150" s="64"/>
      <c r="CJN150" s="64"/>
      <c r="CJO150" s="64"/>
      <c r="CJP150" s="64"/>
      <c r="CJQ150" s="64"/>
      <c r="CJR150" s="64"/>
      <c r="CJS150" s="64"/>
      <c r="CJT150" s="64"/>
      <c r="CJU150" s="64"/>
      <c r="CJV150" s="64"/>
      <c r="CJW150" s="64"/>
      <c r="CJX150" s="64"/>
      <c r="CJY150" s="64"/>
      <c r="CJZ150" s="64"/>
      <c r="CKA150" s="64"/>
      <c r="CKB150" s="64"/>
      <c r="CKC150" s="64"/>
      <c r="CKD150" s="64"/>
      <c r="CKE150" s="64"/>
      <c r="CKF150" s="64"/>
      <c r="CKG150" s="64"/>
      <c r="CKH150" s="64"/>
      <c r="CKI150" s="64"/>
      <c r="CKJ150" s="64"/>
      <c r="CKK150" s="64"/>
      <c r="CKL150" s="64"/>
      <c r="CKM150" s="64"/>
      <c r="CKN150" s="64"/>
      <c r="CKO150" s="64"/>
      <c r="CKP150" s="64"/>
      <c r="CKQ150" s="64"/>
      <c r="CKR150" s="64"/>
      <c r="CKS150" s="64"/>
      <c r="CKT150" s="64"/>
      <c r="CKU150" s="64"/>
      <c r="CKV150" s="64"/>
      <c r="CKW150" s="64"/>
      <c r="CKX150" s="64"/>
      <c r="CKY150" s="64"/>
      <c r="CKZ150" s="64"/>
      <c r="CLA150" s="64"/>
      <c r="CLB150" s="64"/>
      <c r="CLC150" s="64"/>
      <c r="CLD150" s="64"/>
      <c r="CLE150" s="64"/>
      <c r="CLF150" s="64"/>
      <c r="CLG150" s="64"/>
      <c r="CLH150" s="64"/>
      <c r="CLI150" s="64"/>
      <c r="CLJ150" s="64"/>
      <c r="CLK150" s="64"/>
      <c r="CLL150" s="64"/>
      <c r="CLM150" s="64"/>
      <c r="CLN150" s="64"/>
      <c r="CLO150" s="64"/>
      <c r="CLP150" s="64"/>
      <c r="CLQ150" s="64"/>
      <c r="CLR150" s="64"/>
      <c r="CLS150" s="64"/>
      <c r="CLT150" s="64"/>
      <c r="CLU150" s="64"/>
      <c r="CLV150" s="64"/>
      <c r="CLW150" s="64"/>
      <c r="CLX150" s="64"/>
      <c r="CLY150" s="64"/>
      <c r="CLZ150" s="64"/>
      <c r="CMA150" s="64"/>
      <c r="CMB150" s="64"/>
      <c r="CMC150" s="64"/>
      <c r="CMD150" s="64"/>
      <c r="CME150" s="64"/>
      <c r="CMF150" s="64"/>
      <c r="CMG150" s="64"/>
      <c r="CMH150" s="64"/>
      <c r="CMI150" s="64"/>
      <c r="CMJ150" s="64"/>
      <c r="CMK150" s="64"/>
      <c r="CML150" s="64"/>
      <c r="CMM150" s="64"/>
      <c r="CMN150" s="64"/>
      <c r="CMO150" s="64"/>
      <c r="CMP150" s="64"/>
      <c r="CMQ150" s="64"/>
      <c r="CMR150" s="64"/>
      <c r="CMS150" s="64"/>
      <c r="CMT150" s="64"/>
      <c r="CMU150" s="64"/>
      <c r="CMV150" s="64"/>
      <c r="CMW150" s="64"/>
      <c r="CMX150" s="64"/>
      <c r="CMY150" s="64"/>
      <c r="CMZ150" s="64"/>
      <c r="CNA150" s="64"/>
      <c r="CNB150" s="64"/>
      <c r="CNC150" s="64"/>
      <c r="CND150" s="64"/>
      <c r="CNE150" s="64"/>
      <c r="CNF150" s="64"/>
      <c r="CNG150" s="64"/>
      <c r="CNH150" s="64"/>
      <c r="CNI150" s="64"/>
      <c r="CNJ150" s="64"/>
      <c r="CNK150" s="64"/>
      <c r="CNL150" s="64"/>
      <c r="CNM150" s="64"/>
      <c r="CNN150" s="64"/>
      <c r="CNO150" s="64"/>
      <c r="CNP150" s="64"/>
      <c r="CNQ150" s="64"/>
      <c r="CNR150" s="64"/>
      <c r="CNS150" s="64"/>
      <c r="CNT150" s="64"/>
      <c r="CNU150" s="64"/>
      <c r="CNV150" s="64"/>
      <c r="CNW150" s="64"/>
      <c r="CNX150" s="64"/>
      <c r="CNY150" s="64"/>
      <c r="CNZ150" s="64"/>
      <c r="COA150" s="64"/>
      <c r="COB150" s="64"/>
      <c r="COC150" s="64"/>
      <c r="COD150" s="64"/>
      <c r="COE150" s="64"/>
      <c r="COF150" s="64"/>
      <c r="COG150" s="64"/>
      <c r="COH150" s="64"/>
      <c r="COI150" s="64"/>
      <c r="COJ150" s="64"/>
      <c r="COK150" s="64"/>
      <c r="COL150" s="64"/>
      <c r="COM150" s="64"/>
      <c r="CON150" s="64"/>
      <c r="COO150" s="64"/>
      <c r="COP150" s="64"/>
      <c r="COQ150" s="64"/>
      <c r="COR150" s="64"/>
      <c r="COS150" s="64"/>
      <c r="COT150" s="64"/>
      <c r="COU150" s="64"/>
      <c r="COV150" s="64"/>
      <c r="COW150" s="64"/>
      <c r="COX150" s="64"/>
      <c r="COY150" s="64"/>
      <c r="COZ150" s="64"/>
      <c r="CPA150" s="64"/>
      <c r="CPB150" s="64"/>
      <c r="CPC150" s="64"/>
      <c r="CPD150" s="64"/>
      <c r="CPE150" s="64"/>
      <c r="CPF150" s="64"/>
      <c r="CPG150" s="64"/>
      <c r="CPH150" s="64"/>
      <c r="CPI150" s="64"/>
      <c r="CPJ150" s="64"/>
      <c r="CPK150" s="64"/>
      <c r="CPL150" s="64"/>
      <c r="CPM150" s="64"/>
      <c r="CPN150" s="64"/>
      <c r="CPO150" s="64"/>
      <c r="CPP150" s="64"/>
      <c r="CPQ150" s="64"/>
      <c r="CPR150" s="64"/>
      <c r="CPS150" s="64"/>
      <c r="CPT150" s="64"/>
      <c r="CPU150" s="64"/>
      <c r="CPV150" s="64"/>
      <c r="CPW150" s="64"/>
      <c r="CPX150" s="64"/>
      <c r="CPY150" s="64"/>
      <c r="CPZ150" s="64"/>
      <c r="CQA150" s="64"/>
      <c r="CQB150" s="64"/>
      <c r="CQC150" s="64"/>
      <c r="CQD150" s="64"/>
      <c r="CQE150" s="64"/>
      <c r="CQF150" s="64"/>
      <c r="CQG150" s="64"/>
      <c r="CQH150" s="64"/>
      <c r="CQI150" s="64"/>
      <c r="CQJ150" s="64"/>
      <c r="CQK150" s="64"/>
      <c r="CQL150" s="64"/>
      <c r="CQM150" s="64"/>
      <c r="CQN150" s="64"/>
      <c r="CQO150" s="64"/>
      <c r="CQP150" s="64"/>
      <c r="CQQ150" s="64"/>
      <c r="CQR150" s="64"/>
      <c r="CQS150" s="64"/>
      <c r="CQT150" s="64"/>
      <c r="CQU150" s="64"/>
      <c r="CQV150" s="64"/>
      <c r="CQW150" s="64"/>
      <c r="CQX150" s="64"/>
      <c r="CQY150" s="64"/>
      <c r="CQZ150" s="64"/>
      <c r="CRA150" s="64"/>
      <c r="CRB150" s="64"/>
      <c r="CRC150" s="64"/>
      <c r="CRD150" s="64"/>
      <c r="CRE150" s="64"/>
      <c r="CRF150" s="64"/>
      <c r="CRG150" s="64"/>
      <c r="CRH150" s="64"/>
      <c r="CRI150" s="64"/>
      <c r="CRJ150" s="64"/>
      <c r="CRK150" s="64"/>
      <c r="CRL150" s="64"/>
      <c r="CRM150" s="64"/>
      <c r="CRN150" s="64"/>
      <c r="CRO150" s="64"/>
      <c r="CRP150" s="64"/>
      <c r="CRQ150" s="64"/>
      <c r="CRR150" s="64"/>
      <c r="CRS150" s="64"/>
      <c r="CRT150" s="64"/>
      <c r="CRU150" s="64"/>
      <c r="CRV150" s="64"/>
      <c r="CRW150" s="64"/>
      <c r="CRX150" s="64"/>
      <c r="CRY150" s="64"/>
      <c r="CRZ150" s="64"/>
      <c r="CSA150" s="64"/>
      <c r="CSB150" s="64"/>
      <c r="CSC150" s="64"/>
      <c r="CSD150" s="64"/>
      <c r="CSE150" s="64"/>
      <c r="CSF150" s="64"/>
      <c r="CSG150" s="64"/>
      <c r="CSH150" s="64"/>
      <c r="CSI150" s="64"/>
      <c r="CSJ150" s="64"/>
      <c r="CSK150" s="64"/>
      <c r="CSL150" s="64"/>
      <c r="CSM150" s="64"/>
      <c r="CSN150" s="64"/>
      <c r="CSO150" s="64"/>
      <c r="CSP150" s="64"/>
      <c r="CSQ150" s="64"/>
      <c r="CSR150" s="64"/>
      <c r="CSS150" s="64"/>
      <c r="CST150" s="64"/>
      <c r="CSU150" s="64"/>
      <c r="CSV150" s="64"/>
      <c r="CSW150" s="64"/>
      <c r="CSX150" s="64"/>
      <c r="CSY150" s="64"/>
      <c r="CSZ150" s="64"/>
      <c r="CTA150" s="64"/>
      <c r="CTB150" s="64"/>
      <c r="CTC150" s="64"/>
      <c r="CTD150" s="64"/>
      <c r="CTE150" s="64"/>
      <c r="CTF150" s="64"/>
      <c r="CTG150" s="64"/>
      <c r="CTH150" s="64"/>
      <c r="CTI150" s="64"/>
      <c r="CTJ150" s="64"/>
      <c r="CTK150" s="64"/>
      <c r="CTL150" s="64"/>
      <c r="CTM150" s="64"/>
      <c r="CTN150" s="64"/>
      <c r="CTO150" s="64"/>
      <c r="CTP150" s="64"/>
      <c r="CTQ150" s="64"/>
      <c r="CTR150" s="64"/>
      <c r="CTS150" s="64"/>
      <c r="CTT150" s="64"/>
      <c r="CTU150" s="64"/>
      <c r="CTV150" s="64"/>
      <c r="CTW150" s="64"/>
      <c r="CTX150" s="64"/>
      <c r="CTY150" s="64"/>
      <c r="CTZ150" s="64"/>
      <c r="CUA150" s="64"/>
      <c r="CUB150" s="64"/>
      <c r="CUC150" s="64"/>
      <c r="CUD150" s="64"/>
      <c r="CUE150" s="64"/>
      <c r="CUF150" s="64"/>
      <c r="CUG150" s="64"/>
      <c r="CUH150" s="64"/>
      <c r="CUI150" s="64"/>
      <c r="CUJ150" s="64"/>
      <c r="CUK150" s="64"/>
      <c r="CUL150" s="64"/>
      <c r="CUM150" s="64"/>
      <c r="CUN150" s="64"/>
      <c r="CUO150" s="64"/>
      <c r="CUP150" s="64"/>
      <c r="CUQ150" s="64"/>
      <c r="CUR150" s="64"/>
      <c r="CUS150" s="64"/>
      <c r="CUT150" s="64"/>
      <c r="CUU150" s="64"/>
      <c r="CUV150" s="64"/>
      <c r="CUW150" s="64"/>
      <c r="CUX150" s="64"/>
      <c r="CUY150" s="64"/>
      <c r="CUZ150" s="64"/>
      <c r="CVA150" s="64"/>
      <c r="CVB150" s="64"/>
      <c r="CVC150" s="64"/>
      <c r="CVD150" s="64"/>
      <c r="CVE150" s="64"/>
      <c r="CVF150" s="64"/>
      <c r="CVG150" s="64"/>
      <c r="CVH150" s="64"/>
      <c r="CVI150" s="64"/>
      <c r="CVJ150" s="64"/>
      <c r="CVK150" s="64"/>
      <c r="CVL150" s="64"/>
      <c r="CVM150" s="64"/>
      <c r="CVN150" s="64"/>
      <c r="CVO150" s="64"/>
      <c r="CVP150" s="64"/>
      <c r="CVQ150" s="64"/>
      <c r="CVR150" s="64"/>
      <c r="CVS150" s="64"/>
      <c r="CVT150" s="64"/>
      <c r="CVU150" s="64"/>
      <c r="CVV150" s="64"/>
      <c r="CVW150" s="64"/>
      <c r="CVX150" s="64"/>
      <c r="CVY150" s="64"/>
      <c r="CVZ150" s="64"/>
      <c r="CWA150" s="64"/>
      <c r="CWB150" s="64"/>
      <c r="CWC150" s="64"/>
      <c r="CWD150" s="64"/>
      <c r="CWE150" s="64"/>
      <c r="CWF150" s="64"/>
      <c r="CWG150" s="64"/>
      <c r="CWH150" s="64"/>
      <c r="CWI150" s="64"/>
      <c r="CWJ150" s="64"/>
      <c r="CWK150" s="64"/>
      <c r="CWL150" s="64"/>
      <c r="CWM150" s="64"/>
      <c r="CWN150" s="64"/>
      <c r="CWO150" s="64"/>
      <c r="CWP150" s="64"/>
      <c r="CWQ150" s="64"/>
      <c r="CWR150" s="64"/>
      <c r="CWS150" s="64"/>
      <c r="CWT150" s="64"/>
      <c r="CWU150" s="64"/>
      <c r="CWV150" s="64"/>
      <c r="CWW150" s="64"/>
      <c r="CWX150" s="64"/>
      <c r="CWY150" s="64"/>
      <c r="CWZ150" s="64"/>
      <c r="CXA150" s="64"/>
      <c r="CXB150" s="64"/>
      <c r="CXC150" s="64"/>
      <c r="CXD150" s="64"/>
      <c r="CXE150" s="64"/>
      <c r="CXF150" s="64"/>
      <c r="CXG150" s="64"/>
      <c r="CXH150" s="64"/>
      <c r="CXI150" s="64"/>
      <c r="CXJ150" s="64"/>
      <c r="CXK150" s="64"/>
      <c r="CXL150" s="64"/>
      <c r="CXM150" s="64"/>
      <c r="CXN150" s="64"/>
      <c r="CXO150" s="64"/>
      <c r="CXP150" s="64"/>
      <c r="CXQ150" s="64"/>
      <c r="CXR150" s="64"/>
      <c r="CXS150" s="64"/>
      <c r="CXT150" s="64"/>
      <c r="CXU150" s="64"/>
      <c r="CXV150" s="64"/>
      <c r="CXW150" s="64"/>
      <c r="CXX150" s="64"/>
      <c r="CXY150" s="64"/>
      <c r="CXZ150" s="64"/>
      <c r="CYA150" s="64"/>
      <c r="CYB150" s="64"/>
      <c r="CYC150" s="64"/>
      <c r="CYD150" s="64"/>
      <c r="CYE150" s="64"/>
      <c r="CYF150" s="64"/>
      <c r="CYG150" s="64"/>
      <c r="CYH150" s="64"/>
      <c r="CYI150" s="64"/>
      <c r="CYJ150" s="64"/>
      <c r="CYK150" s="64"/>
      <c r="CYL150" s="64"/>
      <c r="CYM150" s="64"/>
      <c r="CYN150" s="64"/>
      <c r="CYO150" s="64"/>
      <c r="CYP150" s="64"/>
      <c r="CYQ150" s="64"/>
      <c r="CYR150" s="64"/>
      <c r="CYS150" s="64"/>
      <c r="CYT150" s="64"/>
      <c r="CYU150" s="64"/>
      <c r="CYV150" s="64"/>
      <c r="CYW150" s="64"/>
      <c r="CYX150" s="64"/>
      <c r="CYY150" s="64"/>
      <c r="CYZ150" s="64"/>
      <c r="CZA150" s="64"/>
      <c r="CZB150" s="64"/>
      <c r="CZC150" s="64"/>
      <c r="CZD150" s="64"/>
      <c r="CZE150" s="64"/>
      <c r="CZF150" s="64"/>
      <c r="CZG150" s="64"/>
      <c r="CZH150" s="64"/>
      <c r="CZI150" s="64"/>
      <c r="CZJ150" s="64"/>
      <c r="CZK150" s="64"/>
      <c r="CZL150" s="64"/>
      <c r="CZM150" s="64"/>
      <c r="CZN150" s="64"/>
      <c r="CZO150" s="64"/>
      <c r="CZP150" s="64"/>
      <c r="CZQ150" s="64"/>
      <c r="CZR150" s="64"/>
      <c r="CZS150" s="64"/>
      <c r="CZT150" s="64"/>
      <c r="CZU150" s="64"/>
      <c r="CZV150" s="64"/>
      <c r="CZW150" s="64"/>
      <c r="CZX150" s="64"/>
      <c r="CZY150" s="64"/>
      <c r="CZZ150" s="64"/>
      <c r="DAA150" s="64"/>
      <c r="DAB150" s="64"/>
      <c r="DAC150" s="64"/>
      <c r="DAD150" s="64"/>
      <c r="DAE150" s="64"/>
      <c r="DAF150" s="64"/>
      <c r="DAG150" s="64"/>
      <c r="DAH150" s="64"/>
      <c r="DAI150" s="64"/>
      <c r="DAJ150" s="64"/>
      <c r="DAK150" s="64"/>
      <c r="DAL150" s="64"/>
      <c r="DAM150" s="64"/>
      <c r="DAN150" s="64"/>
      <c r="DAO150" s="64"/>
      <c r="DAP150" s="64"/>
      <c r="DAQ150" s="64"/>
      <c r="DAR150" s="64"/>
      <c r="DAS150" s="64"/>
      <c r="DAT150" s="64"/>
      <c r="DAU150" s="64"/>
      <c r="DAV150" s="64"/>
      <c r="DAW150" s="64"/>
      <c r="DAX150" s="64"/>
      <c r="DAY150" s="64"/>
      <c r="DAZ150" s="64"/>
      <c r="DBA150" s="64"/>
      <c r="DBB150" s="64"/>
      <c r="DBC150" s="64"/>
      <c r="DBD150" s="64"/>
      <c r="DBE150" s="64"/>
      <c r="DBF150" s="64"/>
      <c r="DBG150" s="64"/>
      <c r="DBH150" s="64"/>
      <c r="DBI150" s="64"/>
      <c r="DBJ150" s="64"/>
      <c r="DBK150" s="64"/>
      <c r="DBL150" s="64"/>
      <c r="DBM150" s="64"/>
      <c r="DBN150" s="64"/>
      <c r="DBO150" s="64"/>
      <c r="DBP150" s="64"/>
      <c r="DBQ150" s="64"/>
      <c r="DBR150" s="64"/>
      <c r="DBS150" s="64"/>
      <c r="DBT150" s="64"/>
      <c r="DBU150" s="64"/>
      <c r="DBV150" s="64"/>
      <c r="DBW150" s="64"/>
      <c r="DBX150" s="64"/>
      <c r="DBY150" s="64"/>
      <c r="DBZ150" s="64"/>
      <c r="DCA150" s="64"/>
      <c r="DCB150" s="64"/>
      <c r="DCC150" s="64"/>
      <c r="DCD150" s="64"/>
      <c r="DCE150" s="64"/>
      <c r="DCF150" s="64"/>
      <c r="DCG150" s="64"/>
      <c r="DCH150" s="64"/>
      <c r="DCI150" s="64"/>
      <c r="DCJ150" s="64"/>
      <c r="DCK150" s="64"/>
      <c r="DCL150" s="64"/>
      <c r="DCM150" s="64"/>
      <c r="DCN150" s="64"/>
      <c r="DCO150" s="64"/>
      <c r="DCP150" s="64"/>
      <c r="DCQ150" s="64"/>
      <c r="DCR150" s="64"/>
      <c r="DCS150" s="64"/>
      <c r="DCT150" s="64"/>
    </row>
    <row r="151" spans="1:2802" s="121" customFormat="1" ht="31.5" x14ac:dyDescent="0.2">
      <c r="A151" s="126">
        <f t="shared" si="94"/>
        <v>92</v>
      </c>
      <c r="B151" s="196" t="s">
        <v>278</v>
      </c>
      <c r="C151" s="196" t="s">
        <v>276</v>
      </c>
      <c r="D151" s="42" t="s">
        <v>312</v>
      </c>
      <c r="E151" s="193">
        <v>6</v>
      </c>
      <c r="F151" s="194">
        <v>0</v>
      </c>
      <c r="G151" s="193">
        <f t="shared" si="95"/>
        <v>6</v>
      </c>
      <c r="H151" s="6" t="s">
        <v>118</v>
      </c>
      <c r="I151" s="3">
        <v>0.3484444444444445</v>
      </c>
      <c r="J151" s="6">
        <v>45.75</v>
      </c>
      <c r="K151" s="137">
        <f t="shared" si="96"/>
        <v>15.941333333333336</v>
      </c>
      <c r="L151" s="137">
        <v>62.72</v>
      </c>
      <c r="M151" s="141">
        <f t="shared" si="97"/>
        <v>78.661333333333332</v>
      </c>
      <c r="N151" s="195">
        <f t="shared" si="98"/>
        <v>471.96799999999996</v>
      </c>
      <c r="O151" s="132"/>
      <c r="P151" s="64"/>
      <c r="Q151" s="64"/>
      <c r="R151" s="3"/>
      <c r="S151" s="137"/>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4"/>
      <c r="AU151" s="64"/>
      <c r="AV151" s="64"/>
      <c r="AW151" s="64"/>
      <c r="AX151" s="64"/>
      <c r="AY151" s="64"/>
      <c r="AZ151" s="64"/>
      <c r="BA151" s="64"/>
      <c r="BB151" s="64"/>
      <c r="BC151" s="64"/>
      <c r="BD151" s="64"/>
      <c r="BE151" s="64"/>
      <c r="BF151" s="64"/>
      <c r="BG151" s="64"/>
      <c r="BH151" s="64"/>
      <c r="BI151" s="64"/>
      <c r="BJ151" s="64"/>
      <c r="BK151" s="64"/>
      <c r="BL151" s="64"/>
      <c r="BM151" s="64"/>
      <c r="BN151" s="64"/>
      <c r="BO151" s="64"/>
      <c r="BP151" s="64"/>
      <c r="BQ151" s="64"/>
      <c r="BR151" s="64"/>
      <c r="BS151" s="64"/>
      <c r="BT151" s="64"/>
      <c r="BU151" s="64"/>
      <c r="BV151" s="64"/>
      <c r="BW151" s="64"/>
      <c r="BX151" s="64"/>
      <c r="BY151" s="64"/>
      <c r="BZ151" s="64"/>
      <c r="CA151" s="64"/>
      <c r="CB151" s="64"/>
      <c r="CC151" s="64"/>
      <c r="CD151" s="64"/>
      <c r="CE151" s="64"/>
      <c r="CF151" s="64"/>
      <c r="CG151" s="64"/>
      <c r="CH151" s="64"/>
      <c r="CI151" s="64"/>
      <c r="CJ151" s="64"/>
      <c r="CK151" s="64"/>
      <c r="CL151" s="64"/>
      <c r="CM151" s="64"/>
      <c r="CN151" s="64"/>
      <c r="CO151" s="64"/>
      <c r="CP151" s="64"/>
      <c r="CQ151" s="64"/>
      <c r="CR151" s="64"/>
      <c r="CS151" s="64"/>
      <c r="CT151" s="64"/>
      <c r="CU151" s="64"/>
      <c r="CV151" s="64"/>
      <c r="CW151" s="64"/>
      <c r="CX151" s="64"/>
      <c r="CY151" s="64"/>
      <c r="CZ151" s="64"/>
      <c r="DA151" s="64"/>
      <c r="DB151" s="64"/>
      <c r="DC151" s="64"/>
      <c r="DD151" s="64"/>
      <c r="DE151" s="64"/>
      <c r="DF151" s="64"/>
      <c r="DG151" s="64"/>
      <c r="DH151" s="64"/>
      <c r="DI151" s="64"/>
      <c r="DJ151" s="64"/>
      <c r="DK151" s="64"/>
      <c r="DL151" s="64"/>
      <c r="DM151" s="64"/>
      <c r="DN151" s="64"/>
      <c r="DO151" s="64"/>
      <c r="DP151" s="64"/>
      <c r="DQ151" s="64"/>
      <c r="DR151" s="64"/>
      <c r="DS151" s="64"/>
      <c r="DT151" s="64"/>
      <c r="DU151" s="64"/>
      <c r="DV151" s="64"/>
      <c r="DW151" s="64"/>
      <c r="DX151" s="64"/>
      <c r="DY151" s="64"/>
      <c r="DZ151" s="64"/>
      <c r="EA151" s="64"/>
      <c r="EB151" s="64"/>
      <c r="EC151" s="64"/>
      <c r="ED151" s="64"/>
      <c r="EE151" s="64"/>
      <c r="EF151" s="64"/>
      <c r="EG151" s="64"/>
      <c r="EH151" s="64"/>
      <c r="EI151" s="64"/>
      <c r="EJ151" s="64"/>
      <c r="EK151" s="64"/>
      <c r="EL151" s="64"/>
      <c r="EM151" s="64"/>
      <c r="EN151" s="64"/>
      <c r="EO151" s="64"/>
      <c r="EP151" s="64"/>
      <c r="EQ151" s="64"/>
      <c r="ER151" s="64"/>
      <c r="ES151" s="64"/>
      <c r="ET151" s="64"/>
      <c r="EU151" s="64"/>
      <c r="EV151" s="64"/>
      <c r="EW151" s="64"/>
      <c r="EX151" s="64"/>
      <c r="EY151" s="64"/>
      <c r="EZ151" s="64"/>
      <c r="FA151" s="64"/>
      <c r="FB151" s="64"/>
      <c r="FC151" s="64"/>
      <c r="FD151" s="64"/>
      <c r="FE151" s="64"/>
      <c r="FF151" s="64"/>
      <c r="FG151" s="64"/>
      <c r="FH151" s="64"/>
      <c r="FI151" s="64"/>
      <c r="FJ151" s="64"/>
      <c r="FK151" s="64"/>
      <c r="FL151" s="64"/>
      <c r="FM151" s="64"/>
      <c r="FN151" s="64"/>
      <c r="FO151" s="64"/>
      <c r="FP151" s="64"/>
      <c r="FQ151" s="64"/>
      <c r="FR151" s="64"/>
      <c r="FS151" s="64"/>
      <c r="FT151" s="64"/>
      <c r="FU151" s="64"/>
      <c r="FV151" s="64"/>
      <c r="FW151" s="64"/>
      <c r="FX151" s="64"/>
      <c r="FY151" s="64"/>
      <c r="FZ151" s="64"/>
      <c r="GA151" s="64"/>
      <c r="GB151" s="64"/>
      <c r="GC151" s="64"/>
      <c r="GD151" s="64"/>
      <c r="GE151" s="64"/>
      <c r="GF151" s="64"/>
      <c r="GG151" s="64"/>
      <c r="GH151" s="64"/>
      <c r="GI151" s="64"/>
      <c r="GJ151" s="64"/>
      <c r="GK151" s="64"/>
      <c r="GL151" s="64"/>
      <c r="GM151" s="64"/>
      <c r="GN151" s="64"/>
      <c r="GO151" s="64"/>
      <c r="GP151" s="64"/>
      <c r="GQ151" s="64"/>
      <c r="GR151" s="64"/>
      <c r="GS151" s="64"/>
      <c r="GT151" s="64"/>
      <c r="GU151" s="64"/>
      <c r="GV151" s="64"/>
      <c r="GW151" s="64"/>
      <c r="GX151" s="64"/>
      <c r="GY151" s="64"/>
      <c r="GZ151" s="64"/>
      <c r="HA151" s="64"/>
      <c r="HB151" s="64"/>
      <c r="HC151" s="64"/>
      <c r="HD151" s="64"/>
      <c r="HE151" s="64"/>
      <c r="HF151" s="64"/>
      <c r="HG151" s="64"/>
      <c r="HH151" s="64"/>
      <c r="HI151" s="64"/>
      <c r="HJ151" s="64"/>
      <c r="HK151" s="64"/>
      <c r="HL151" s="64"/>
      <c r="HM151" s="64"/>
      <c r="HN151" s="64"/>
      <c r="HO151" s="64"/>
      <c r="HP151" s="64"/>
      <c r="HQ151" s="64"/>
      <c r="HR151" s="64"/>
      <c r="HS151" s="64"/>
      <c r="HT151" s="64"/>
      <c r="HU151" s="64"/>
      <c r="HV151" s="64"/>
      <c r="HW151" s="64"/>
      <c r="HX151" s="64"/>
      <c r="HY151" s="64"/>
      <c r="HZ151" s="64"/>
      <c r="IA151" s="64"/>
      <c r="IB151" s="64"/>
      <c r="IC151" s="64"/>
      <c r="ID151" s="64"/>
      <c r="IE151" s="64"/>
      <c r="IF151" s="64"/>
      <c r="IG151" s="64"/>
      <c r="IH151" s="64"/>
      <c r="II151" s="64"/>
      <c r="IJ151" s="64"/>
      <c r="IK151" s="64"/>
      <c r="IL151" s="64"/>
      <c r="IM151" s="64"/>
      <c r="IN151" s="64"/>
      <c r="IO151" s="64"/>
      <c r="IP151" s="64"/>
      <c r="IQ151" s="64"/>
      <c r="IR151" s="64"/>
      <c r="IS151" s="64"/>
      <c r="IT151" s="64"/>
      <c r="IU151" s="64"/>
      <c r="IV151" s="64"/>
      <c r="IW151" s="64"/>
      <c r="IX151" s="64"/>
      <c r="IY151" s="64"/>
      <c r="IZ151" s="64"/>
      <c r="JA151" s="64"/>
      <c r="JB151" s="64"/>
      <c r="JC151" s="64"/>
      <c r="JD151" s="64"/>
      <c r="JE151" s="64"/>
      <c r="JF151" s="64"/>
      <c r="JG151" s="64"/>
      <c r="JH151" s="64"/>
      <c r="JI151" s="64"/>
      <c r="JJ151" s="64"/>
      <c r="JK151" s="64"/>
      <c r="JL151" s="64"/>
      <c r="JM151" s="64"/>
      <c r="JN151" s="64"/>
      <c r="JO151" s="64"/>
      <c r="JP151" s="64"/>
      <c r="JQ151" s="64"/>
      <c r="JR151" s="64"/>
      <c r="JS151" s="64"/>
      <c r="JT151" s="64"/>
      <c r="JU151" s="64"/>
      <c r="JV151" s="64"/>
      <c r="JW151" s="64"/>
      <c r="JX151" s="64"/>
      <c r="JY151" s="64"/>
      <c r="JZ151" s="64"/>
      <c r="KA151" s="64"/>
      <c r="KB151" s="64"/>
      <c r="KC151" s="64"/>
      <c r="KD151" s="64"/>
      <c r="KE151" s="64"/>
      <c r="KF151" s="64"/>
      <c r="KG151" s="64"/>
      <c r="KH151" s="64"/>
      <c r="KI151" s="64"/>
      <c r="KJ151" s="64"/>
      <c r="KK151" s="64"/>
      <c r="KL151" s="64"/>
      <c r="KM151" s="64"/>
      <c r="KN151" s="64"/>
      <c r="KO151" s="64"/>
      <c r="KP151" s="64"/>
      <c r="KQ151" s="64"/>
      <c r="KR151" s="64"/>
      <c r="KS151" s="64"/>
      <c r="KT151" s="64"/>
      <c r="KU151" s="64"/>
      <c r="KV151" s="64"/>
      <c r="KW151" s="64"/>
      <c r="KX151" s="64"/>
      <c r="KY151" s="64"/>
      <c r="KZ151" s="64"/>
      <c r="LA151" s="64"/>
      <c r="LB151" s="64"/>
      <c r="LC151" s="64"/>
      <c r="LD151" s="64"/>
      <c r="LE151" s="64"/>
      <c r="LF151" s="64"/>
      <c r="LG151" s="64"/>
      <c r="LH151" s="64"/>
      <c r="LI151" s="64"/>
      <c r="LJ151" s="64"/>
      <c r="LK151" s="64"/>
      <c r="LL151" s="64"/>
      <c r="LM151" s="64"/>
      <c r="LN151" s="64"/>
      <c r="LO151" s="64"/>
      <c r="LP151" s="64"/>
      <c r="LQ151" s="64"/>
      <c r="LR151" s="64"/>
      <c r="LS151" s="64"/>
      <c r="LT151" s="64"/>
      <c r="LU151" s="64"/>
      <c r="LV151" s="64"/>
      <c r="LW151" s="64"/>
      <c r="LX151" s="64"/>
      <c r="LY151" s="64"/>
      <c r="LZ151" s="64"/>
      <c r="MA151" s="64"/>
      <c r="MB151" s="64"/>
      <c r="MC151" s="64"/>
      <c r="MD151" s="64"/>
      <c r="ME151" s="64"/>
      <c r="MF151" s="64"/>
      <c r="MG151" s="64"/>
      <c r="MH151" s="64"/>
      <c r="MI151" s="64"/>
      <c r="MJ151" s="64"/>
      <c r="MK151" s="64"/>
      <c r="ML151" s="64"/>
      <c r="MM151" s="64"/>
      <c r="MN151" s="64"/>
      <c r="MO151" s="64"/>
      <c r="MP151" s="64"/>
      <c r="MQ151" s="64"/>
      <c r="MR151" s="64"/>
      <c r="MS151" s="64"/>
      <c r="MT151" s="64"/>
      <c r="MU151" s="64"/>
      <c r="MV151" s="64"/>
      <c r="MW151" s="64"/>
      <c r="MX151" s="64"/>
      <c r="MY151" s="64"/>
      <c r="MZ151" s="64"/>
      <c r="NA151" s="64"/>
      <c r="NB151" s="64"/>
      <c r="NC151" s="64"/>
      <c r="ND151" s="64"/>
      <c r="NE151" s="64"/>
      <c r="NF151" s="64"/>
      <c r="NG151" s="64"/>
      <c r="NH151" s="64"/>
      <c r="NI151" s="64"/>
      <c r="NJ151" s="64"/>
      <c r="NK151" s="64"/>
      <c r="NL151" s="64"/>
      <c r="NM151" s="64"/>
      <c r="NN151" s="64"/>
      <c r="NO151" s="64"/>
      <c r="NP151" s="64"/>
      <c r="NQ151" s="64"/>
      <c r="NR151" s="64"/>
      <c r="NS151" s="64"/>
      <c r="NT151" s="64"/>
      <c r="NU151" s="64"/>
      <c r="NV151" s="64"/>
      <c r="NW151" s="64"/>
      <c r="NX151" s="64"/>
      <c r="NY151" s="64"/>
      <c r="NZ151" s="64"/>
      <c r="OA151" s="64"/>
      <c r="OB151" s="64"/>
      <c r="OC151" s="64"/>
      <c r="OD151" s="64"/>
      <c r="OE151" s="64"/>
      <c r="OF151" s="64"/>
      <c r="OG151" s="64"/>
      <c r="OH151" s="64"/>
      <c r="OI151" s="64"/>
      <c r="OJ151" s="64"/>
      <c r="OK151" s="64"/>
      <c r="OL151" s="64"/>
      <c r="OM151" s="64"/>
      <c r="ON151" s="64"/>
      <c r="OO151" s="64"/>
      <c r="OP151" s="64"/>
      <c r="OQ151" s="64"/>
      <c r="OR151" s="64"/>
      <c r="OS151" s="64"/>
      <c r="OT151" s="64"/>
      <c r="OU151" s="64"/>
      <c r="OV151" s="64"/>
      <c r="OW151" s="64"/>
      <c r="OX151" s="64"/>
      <c r="OY151" s="64"/>
      <c r="OZ151" s="64"/>
      <c r="PA151" s="64"/>
      <c r="PB151" s="64"/>
      <c r="PC151" s="64"/>
      <c r="PD151" s="64"/>
      <c r="PE151" s="64"/>
      <c r="PF151" s="64"/>
      <c r="PG151" s="64"/>
      <c r="PH151" s="64"/>
      <c r="PI151" s="64"/>
      <c r="PJ151" s="64"/>
      <c r="PK151" s="64"/>
      <c r="PL151" s="64"/>
      <c r="PM151" s="64"/>
      <c r="PN151" s="64"/>
      <c r="PO151" s="64"/>
      <c r="PP151" s="64"/>
      <c r="PQ151" s="64"/>
      <c r="PR151" s="64"/>
      <c r="PS151" s="64"/>
      <c r="PT151" s="64"/>
      <c r="PU151" s="64"/>
      <c r="PV151" s="64"/>
      <c r="PW151" s="64"/>
      <c r="PX151" s="64"/>
      <c r="PY151" s="64"/>
      <c r="PZ151" s="64"/>
      <c r="QA151" s="64"/>
      <c r="QB151" s="64"/>
      <c r="QC151" s="64"/>
      <c r="QD151" s="64"/>
      <c r="QE151" s="64"/>
      <c r="QF151" s="64"/>
      <c r="QG151" s="64"/>
      <c r="QH151" s="64"/>
      <c r="QI151" s="64"/>
      <c r="QJ151" s="64"/>
      <c r="QK151" s="64"/>
      <c r="QL151" s="64"/>
      <c r="QM151" s="64"/>
      <c r="QN151" s="64"/>
      <c r="QO151" s="64"/>
      <c r="QP151" s="64"/>
      <c r="QQ151" s="64"/>
      <c r="QR151" s="64"/>
      <c r="QS151" s="64"/>
      <c r="QT151" s="64"/>
      <c r="QU151" s="64"/>
      <c r="QV151" s="64"/>
      <c r="QW151" s="64"/>
      <c r="QX151" s="64"/>
      <c r="QY151" s="64"/>
      <c r="QZ151" s="64"/>
      <c r="RA151" s="64"/>
      <c r="RB151" s="64"/>
      <c r="RC151" s="64"/>
      <c r="RD151" s="64"/>
      <c r="RE151" s="64"/>
      <c r="RF151" s="64"/>
      <c r="RG151" s="64"/>
      <c r="RH151" s="64"/>
      <c r="RI151" s="64"/>
      <c r="RJ151" s="64"/>
      <c r="RK151" s="64"/>
      <c r="RL151" s="64"/>
      <c r="RM151" s="64"/>
      <c r="RN151" s="64"/>
      <c r="RO151" s="64"/>
      <c r="RP151" s="64"/>
      <c r="RQ151" s="64"/>
      <c r="RR151" s="64"/>
      <c r="RS151" s="64"/>
      <c r="RT151" s="64"/>
      <c r="RU151" s="64"/>
      <c r="RV151" s="64"/>
      <c r="RW151" s="64"/>
      <c r="RX151" s="64"/>
      <c r="RY151" s="64"/>
      <c r="RZ151" s="64"/>
      <c r="SA151" s="64"/>
      <c r="SB151" s="64"/>
      <c r="SC151" s="64"/>
      <c r="SD151" s="64"/>
      <c r="SE151" s="64"/>
      <c r="SF151" s="64"/>
      <c r="SG151" s="64"/>
      <c r="SH151" s="64"/>
      <c r="SI151" s="64"/>
      <c r="SJ151" s="64"/>
      <c r="SK151" s="64"/>
      <c r="SL151" s="64"/>
      <c r="SM151" s="64"/>
      <c r="SN151" s="64"/>
      <c r="SO151" s="64"/>
      <c r="SP151" s="64"/>
      <c r="SQ151" s="64"/>
      <c r="SR151" s="64"/>
      <c r="SS151" s="64"/>
      <c r="ST151" s="64"/>
      <c r="SU151" s="64"/>
      <c r="SV151" s="64"/>
      <c r="SW151" s="64"/>
      <c r="SX151" s="64"/>
      <c r="SY151" s="64"/>
      <c r="SZ151" s="64"/>
      <c r="TA151" s="64"/>
      <c r="TB151" s="64"/>
      <c r="TC151" s="64"/>
      <c r="TD151" s="64"/>
      <c r="TE151" s="64"/>
      <c r="TF151" s="64"/>
      <c r="TG151" s="64"/>
      <c r="TH151" s="64"/>
      <c r="TI151" s="64"/>
      <c r="TJ151" s="64"/>
      <c r="TK151" s="64"/>
      <c r="TL151" s="64"/>
      <c r="TM151" s="64"/>
      <c r="TN151" s="64"/>
      <c r="TO151" s="64"/>
      <c r="TP151" s="64"/>
      <c r="TQ151" s="64"/>
      <c r="TR151" s="64"/>
      <c r="TS151" s="64"/>
      <c r="TT151" s="64"/>
      <c r="TU151" s="64"/>
      <c r="TV151" s="64"/>
      <c r="TW151" s="64"/>
      <c r="TX151" s="64"/>
      <c r="TY151" s="64"/>
      <c r="TZ151" s="64"/>
      <c r="UA151" s="64"/>
      <c r="UB151" s="64"/>
      <c r="UC151" s="64"/>
      <c r="UD151" s="64"/>
      <c r="UE151" s="64"/>
      <c r="UF151" s="64"/>
      <c r="UG151" s="64"/>
      <c r="UH151" s="64"/>
      <c r="UI151" s="64"/>
      <c r="UJ151" s="64"/>
      <c r="UK151" s="64"/>
      <c r="UL151" s="64"/>
      <c r="UM151" s="64"/>
      <c r="UN151" s="64"/>
      <c r="UO151" s="64"/>
      <c r="UP151" s="64"/>
      <c r="UQ151" s="64"/>
      <c r="UR151" s="64"/>
      <c r="US151" s="64"/>
      <c r="UT151" s="64"/>
      <c r="UU151" s="64"/>
      <c r="UV151" s="64"/>
      <c r="UW151" s="64"/>
      <c r="UX151" s="64"/>
      <c r="UY151" s="64"/>
      <c r="UZ151" s="64"/>
      <c r="VA151" s="64"/>
      <c r="VB151" s="64"/>
      <c r="VC151" s="64"/>
      <c r="VD151" s="64"/>
      <c r="VE151" s="64"/>
      <c r="VF151" s="64"/>
      <c r="VG151" s="64"/>
      <c r="VH151" s="64"/>
      <c r="VI151" s="64"/>
      <c r="VJ151" s="64"/>
      <c r="VK151" s="64"/>
      <c r="VL151" s="64"/>
      <c r="VM151" s="64"/>
      <c r="VN151" s="64"/>
      <c r="VO151" s="64"/>
      <c r="VP151" s="64"/>
      <c r="VQ151" s="64"/>
      <c r="VR151" s="64"/>
      <c r="VS151" s="64"/>
      <c r="VT151" s="64"/>
      <c r="VU151" s="64"/>
      <c r="VV151" s="64"/>
      <c r="VW151" s="64"/>
      <c r="VX151" s="64"/>
      <c r="VY151" s="64"/>
      <c r="VZ151" s="64"/>
      <c r="WA151" s="64"/>
      <c r="WB151" s="64"/>
      <c r="WC151" s="64"/>
      <c r="WD151" s="64"/>
      <c r="WE151" s="64"/>
      <c r="WF151" s="64"/>
      <c r="WG151" s="64"/>
      <c r="WH151" s="64"/>
      <c r="WI151" s="64"/>
      <c r="WJ151" s="64"/>
      <c r="WK151" s="64"/>
      <c r="WL151" s="64"/>
      <c r="WM151" s="64"/>
      <c r="WN151" s="64"/>
      <c r="WO151" s="64"/>
      <c r="WP151" s="64"/>
      <c r="WQ151" s="64"/>
      <c r="WR151" s="64"/>
      <c r="WS151" s="64"/>
      <c r="WT151" s="64"/>
      <c r="WU151" s="64"/>
      <c r="WV151" s="64"/>
      <c r="WW151" s="64"/>
      <c r="WX151" s="64"/>
      <c r="WY151" s="64"/>
      <c r="WZ151" s="64"/>
      <c r="XA151" s="64"/>
      <c r="XB151" s="64"/>
      <c r="XC151" s="64"/>
      <c r="XD151" s="64"/>
      <c r="XE151" s="64"/>
      <c r="XF151" s="64"/>
      <c r="XG151" s="64"/>
      <c r="XH151" s="64"/>
      <c r="XI151" s="64"/>
      <c r="XJ151" s="64"/>
      <c r="XK151" s="64"/>
      <c r="XL151" s="64"/>
      <c r="XM151" s="64"/>
      <c r="XN151" s="64"/>
      <c r="XO151" s="64"/>
      <c r="XP151" s="64"/>
      <c r="XQ151" s="64"/>
      <c r="XR151" s="64"/>
      <c r="XS151" s="64"/>
      <c r="XT151" s="64"/>
      <c r="XU151" s="64"/>
      <c r="XV151" s="64"/>
      <c r="XW151" s="64"/>
      <c r="XX151" s="64"/>
      <c r="XY151" s="64"/>
      <c r="XZ151" s="64"/>
      <c r="YA151" s="64"/>
      <c r="YB151" s="64"/>
      <c r="YC151" s="64"/>
      <c r="YD151" s="64"/>
      <c r="YE151" s="64"/>
      <c r="YF151" s="64"/>
      <c r="YG151" s="64"/>
      <c r="YH151" s="64"/>
      <c r="YI151" s="64"/>
      <c r="YJ151" s="64"/>
      <c r="YK151" s="64"/>
      <c r="YL151" s="64"/>
      <c r="YM151" s="64"/>
      <c r="YN151" s="64"/>
      <c r="YO151" s="64"/>
      <c r="YP151" s="64"/>
      <c r="YQ151" s="64"/>
      <c r="YR151" s="64"/>
      <c r="YS151" s="64"/>
      <c r="YT151" s="64"/>
      <c r="YU151" s="64"/>
      <c r="YV151" s="64"/>
      <c r="YW151" s="64"/>
      <c r="YX151" s="64"/>
      <c r="YY151" s="64"/>
      <c r="YZ151" s="64"/>
      <c r="ZA151" s="64"/>
      <c r="ZB151" s="64"/>
      <c r="ZC151" s="64"/>
      <c r="ZD151" s="64"/>
      <c r="ZE151" s="64"/>
      <c r="ZF151" s="64"/>
      <c r="ZG151" s="64"/>
      <c r="ZH151" s="64"/>
      <c r="ZI151" s="64"/>
      <c r="ZJ151" s="64"/>
      <c r="ZK151" s="64"/>
      <c r="ZL151" s="64"/>
      <c r="ZM151" s="64"/>
      <c r="ZN151" s="64"/>
      <c r="ZO151" s="64"/>
      <c r="ZP151" s="64"/>
      <c r="ZQ151" s="64"/>
      <c r="ZR151" s="64"/>
      <c r="ZS151" s="64"/>
      <c r="ZT151" s="64"/>
      <c r="ZU151" s="64"/>
      <c r="ZV151" s="64"/>
      <c r="ZW151" s="64"/>
      <c r="ZX151" s="64"/>
      <c r="ZY151" s="64"/>
      <c r="ZZ151" s="64"/>
      <c r="AAA151" s="64"/>
      <c r="AAB151" s="64"/>
      <c r="AAC151" s="64"/>
      <c r="AAD151" s="64"/>
      <c r="AAE151" s="64"/>
      <c r="AAF151" s="64"/>
      <c r="AAG151" s="64"/>
      <c r="AAH151" s="64"/>
      <c r="AAI151" s="64"/>
      <c r="AAJ151" s="64"/>
      <c r="AAK151" s="64"/>
      <c r="AAL151" s="64"/>
      <c r="AAM151" s="64"/>
      <c r="AAN151" s="64"/>
      <c r="AAO151" s="64"/>
      <c r="AAP151" s="64"/>
      <c r="AAQ151" s="64"/>
      <c r="AAR151" s="64"/>
      <c r="AAS151" s="64"/>
      <c r="AAT151" s="64"/>
      <c r="AAU151" s="64"/>
      <c r="AAV151" s="64"/>
      <c r="AAW151" s="64"/>
      <c r="AAX151" s="64"/>
      <c r="AAY151" s="64"/>
      <c r="AAZ151" s="64"/>
      <c r="ABA151" s="64"/>
      <c r="ABB151" s="64"/>
      <c r="ABC151" s="64"/>
      <c r="ABD151" s="64"/>
      <c r="ABE151" s="64"/>
      <c r="ABF151" s="64"/>
      <c r="ABG151" s="64"/>
      <c r="ABH151" s="64"/>
      <c r="ABI151" s="64"/>
      <c r="ABJ151" s="64"/>
      <c r="ABK151" s="64"/>
      <c r="ABL151" s="64"/>
      <c r="ABM151" s="64"/>
      <c r="ABN151" s="64"/>
      <c r="ABO151" s="64"/>
      <c r="ABP151" s="64"/>
      <c r="ABQ151" s="64"/>
      <c r="ABR151" s="64"/>
      <c r="ABS151" s="64"/>
      <c r="ABT151" s="64"/>
      <c r="ABU151" s="64"/>
      <c r="ABV151" s="64"/>
      <c r="ABW151" s="64"/>
      <c r="ABX151" s="64"/>
      <c r="ABY151" s="64"/>
      <c r="ABZ151" s="64"/>
      <c r="ACA151" s="64"/>
      <c r="ACB151" s="64"/>
      <c r="ACC151" s="64"/>
      <c r="ACD151" s="64"/>
      <c r="ACE151" s="64"/>
      <c r="ACF151" s="64"/>
      <c r="ACG151" s="64"/>
      <c r="ACH151" s="64"/>
      <c r="ACI151" s="64"/>
      <c r="ACJ151" s="64"/>
      <c r="ACK151" s="64"/>
      <c r="ACL151" s="64"/>
      <c r="ACM151" s="64"/>
      <c r="ACN151" s="64"/>
      <c r="ACO151" s="64"/>
      <c r="ACP151" s="64"/>
      <c r="ACQ151" s="64"/>
      <c r="ACR151" s="64"/>
      <c r="ACS151" s="64"/>
      <c r="ACT151" s="64"/>
      <c r="ACU151" s="64"/>
      <c r="ACV151" s="64"/>
      <c r="ACW151" s="64"/>
      <c r="ACX151" s="64"/>
      <c r="ACY151" s="64"/>
      <c r="ACZ151" s="64"/>
      <c r="ADA151" s="64"/>
      <c r="ADB151" s="64"/>
      <c r="ADC151" s="64"/>
      <c r="ADD151" s="64"/>
      <c r="ADE151" s="64"/>
      <c r="ADF151" s="64"/>
      <c r="ADG151" s="64"/>
      <c r="ADH151" s="64"/>
      <c r="ADI151" s="64"/>
      <c r="ADJ151" s="64"/>
      <c r="ADK151" s="64"/>
      <c r="ADL151" s="64"/>
      <c r="ADM151" s="64"/>
      <c r="ADN151" s="64"/>
      <c r="ADO151" s="64"/>
      <c r="ADP151" s="64"/>
      <c r="ADQ151" s="64"/>
      <c r="ADR151" s="64"/>
      <c r="ADS151" s="64"/>
      <c r="ADT151" s="64"/>
      <c r="ADU151" s="64"/>
      <c r="ADV151" s="64"/>
      <c r="ADW151" s="64"/>
      <c r="ADX151" s="64"/>
      <c r="ADY151" s="64"/>
      <c r="ADZ151" s="64"/>
      <c r="AEA151" s="64"/>
      <c r="AEB151" s="64"/>
      <c r="AEC151" s="64"/>
      <c r="AED151" s="64"/>
      <c r="AEE151" s="64"/>
      <c r="AEF151" s="64"/>
      <c r="AEG151" s="64"/>
      <c r="AEH151" s="64"/>
      <c r="AEI151" s="64"/>
      <c r="AEJ151" s="64"/>
      <c r="AEK151" s="64"/>
      <c r="AEL151" s="64"/>
      <c r="AEM151" s="64"/>
      <c r="AEN151" s="64"/>
      <c r="AEO151" s="64"/>
      <c r="AEP151" s="64"/>
      <c r="AEQ151" s="64"/>
      <c r="AER151" s="64"/>
      <c r="AES151" s="64"/>
      <c r="AET151" s="64"/>
      <c r="AEU151" s="64"/>
      <c r="AEV151" s="64"/>
      <c r="AEW151" s="64"/>
      <c r="AEX151" s="64"/>
      <c r="AEY151" s="64"/>
      <c r="AEZ151" s="64"/>
      <c r="AFA151" s="64"/>
      <c r="AFB151" s="64"/>
      <c r="AFC151" s="64"/>
      <c r="AFD151" s="64"/>
      <c r="AFE151" s="64"/>
      <c r="AFF151" s="64"/>
      <c r="AFG151" s="64"/>
      <c r="AFH151" s="64"/>
      <c r="AFI151" s="64"/>
      <c r="AFJ151" s="64"/>
      <c r="AFK151" s="64"/>
      <c r="AFL151" s="64"/>
      <c r="AFM151" s="64"/>
      <c r="AFN151" s="64"/>
      <c r="AFO151" s="64"/>
      <c r="AFP151" s="64"/>
      <c r="AFQ151" s="64"/>
      <c r="AFR151" s="64"/>
      <c r="AFS151" s="64"/>
      <c r="AFT151" s="64"/>
      <c r="AFU151" s="64"/>
      <c r="AFV151" s="64"/>
      <c r="AFW151" s="64"/>
      <c r="AFX151" s="64"/>
      <c r="AFY151" s="64"/>
      <c r="AFZ151" s="64"/>
      <c r="AGA151" s="64"/>
      <c r="AGB151" s="64"/>
      <c r="AGC151" s="64"/>
      <c r="AGD151" s="64"/>
      <c r="AGE151" s="64"/>
      <c r="AGF151" s="64"/>
      <c r="AGG151" s="64"/>
      <c r="AGH151" s="64"/>
      <c r="AGI151" s="64"/>
      <c r="AGJ151" s="64"/>
      <c r="AGK151" s="64"/>
      <c r="AGL151" s="64"/>
      <c r="AGM151" s="64"/>
      <c r="AGN151" s="64"/>
      <c r="AGO151" s="64"/>
      <c r="AGP151" s="64"/>
      <c r="AGQ151" s="64"/>
      <c r="AGR151" s="64"/>
      <c r="AGS151" s="64"/>
      <c r="AGT151" s="64"/>
      <c r="AGU151" s="64"/>
      <c r="AGV151" s="64"/>
      <c r="AGW151" s="64"/>
      <c r="AGX151" s="64"/>
      <c r="AGY151" s="64"/>
      <c r="AGZ151" s="64"/>
      <c r="AHA151" s="64"/>
      <c r="AHB151" s="64"/>
      <c r="AHC151" s="64"/>
      <c r="AHD151" s="64"/>
      <c r="AHE151" s="64"/>
      <c r="AHF151" s="64"/>
      <c r="AHG151" s="64"/>
      <c r="AHH151" s="64"/>
      <c r="AHI151" s="64"/>
      <c r="AHJ151" s="64"/>
      <c r="AHK151" s="64"/>
      <c r="AHL151" s="64"/>
      <c r="AHM151" s="64"/>
      <c r="AHN151" s="64"/>
      <c r="AHO151" s="64"/>
      <c r="AHP151" s="64"/>
      <c r="AHQ151" s="64"/>
      <c r="AHR151" s="64"/>
      <c r="AHS151" s="64"/>
      <c r="AHT151" s="64"/>
      <c r="AHU151" s="64"/>
      <c r="AHV151" s="64"/>
      <c r="AHW151" s="64"/>
      <c r="AHX151" s="64"/>
      <c r="AHY151" s="64"/>
      <c r="AHZ151" s="64"/>
      <c r="AIA151" s="64"/>
      <c r="AIB151" s="64"/>
      <c r="AIC151" s="64"/>
      <c r="AID151" s="64"/>
      <c r="AIE151" s="64"/>
      <c r="AIF151" s="64"/>
      <c r="AIG151" s="64"/>
      <c r="AIH151" s="64"/>
      <c r="AII151" s="64"/>
      <c r="AIJ151" s="64"/>
      <c r="AIK151" s="64"/>
      <c r="AIL151" s="64"/>
      <c r="AIM151" s="64"/>
      <c r="AIN151" s="64"/>
      <c r="AIO151" s="64"/>
      <c r="AIP151" s="64"/>
      <c r="AIQ151" s="64"/>
      <c r="AIR151" s="64"/>
      <c r="AIS151" s="64"/>
      <c r="AIT151" s="64"/>
      <c r="AIU151" s="64"/>
      <c r="AIV151" s="64"/>
      <c r="AIW151" s="64"/>
      <c r="AIX151" s="64"/>
      <c r="AIY151" s="64"/>
      <c r="AIZ151" s="64"/>
      <c r="AJA151" s="64"/>
      <c r="AJB151" s="64"/>
      <c r="AJC151" s="64"/>
      <c r="AJD151" s="64"/>
      <c r="AJE151" s="64"/>
      <c r="AJF151" s="64"/>
      <c r="AJG151" s="64"/>
      <c r="AJH151" s="64"/>
      <c r="AJI151" s="64"/>
      <c r="AJJ151" s="64"/>
      <c r="AJK151" s="64"/>
      <c r="AJL151" s="64"/>
      <c r="AJM151" s="64"/>
      <c r="AJN151" s="64"/>
      <c r="AJO151" s="64"/>
      <c r="AJP151" s="64"/>
      <c r="AJQ151" s="64"/>
      <c r="AJR151" s="64"/>
      <c r="AJS151" s="64"/>
      <c r="AJT151" s="64"/>
      <c r="AJU151" s="64"/>
      <c r="AJV151" s="64"/>
      <c r="AJW151" s="64"/>
      <c r="AJX151" s="64"/>
      <c r="AJY151" s="64"/>
      <c r="AJZ151" s="64"/>
      <c r="AKA151" s="64"/>
      <c r="AKB151" s="64"/>
      <c r="AKC151" s="64"/>
      <c r="AKD151" s="64"/>
      <c r="AKE151" s="64"/>
      <c r="AKF151" s="64"/>
      <c r="AKG151" s="64"/>
      <c r="AKH151" s="64"/>
      <c r="AKI151" s="64"/>
      <c r="AKJ151" s="64"/>
      <c r="AKK151" s="64"/>
      <c r="AKL151" s="64"/>
      <c r="AKM151" s="64"/>
      <c r="AKN151" s="64"/>
      <c r="AKO151" s="64"/>
      <c r="AKP151" s="64"/>
      <c r="AKQ151" s="64"/>
      <c r="AKR151" s="64"/>
      <c r="AKS151" s="64"/>
      <c r="AKT151" s="64"/>
      <c r="AKU151" s="64"/>
      <c r="AKV151" s="64"/>
      <c r="AKW151" s="64"/>
      <c r="AKX151" s="64"/>
      <c r="AKY151" s="64"/>
      <c r="AKZ151" s="64"/>
      <c r="ALA151" s="64"/>
      <c r="ALB151" s="64"/>
      <c r="ALC151" s="64"/>
      <c r="ALD151" s="64"/>
      <c r="ALE151" s="64"/>
      <c r="ALF151" s="64"/>
      <c r="ALG151" s="64"/>
      <c r="ALH151" s="64"/>
      <c r="ALI151" s="64"/>
      <c r="ALJ151" s="64"/>
      <c r="ALK151" s="64"/>
      <c r="ALL151" s="64"/>
      <c r="ALM151" s="64"/>
      <c r="ALN151" s="64"/>
      <c r="ALO151" s="64"/>
      <c r="ALP151" s="64"/>
      <c r="ALQ151" s="64"/>
      <c r="ALR151" s="64"/>
      <c r="ALS151" s="64"/>
      <c r="ALT151" s="64"/>
      <c r="ALU151" s="64"/>
      <c r="ALV151" s="64"/>
      <c r="ALW151" s="64"/>
      <c r="ALX151" s="64"/>
      <c r="ALY151" s="64"/>
      <c r="ALZ151" s="64"/>
      <c r="AMA151" s="64"/>
      <c r="AMB151" s="64"/>
      <c r="AMC151" s="64"/>
      <c r="AMD151" s="64"/>
      <c r="AME151" s="64"/>
      <c r="AMF151" s="64"/>
      <c r="AMG151" s="64"/>
      <c r="AMH151" s="64"/>
      <c r="AMI151" s="64"/>
      <c r="AMJ151" s="64"/>
      <c r="AMK151" s="64"/>
      <c r="AML151" s="64"/>
      <c r="AMM151" s="64"/>
      <c r="AMN151" s="64"/>
      <c r="AMO151" s="64"/>
      <c r="AMP151" s="64"/>
      <c r="AMQ151" s="64"/>
      <c r="AMR151" s="64"/>
      <c r="AMS151" s="64"/>
      <c r="AMT151" s="64"/>
      <c r="AMU151" s="64"/>
      <c r="AMV151" s="64"/>
      <c r="AMW151" s="64"/>
      <c r="AMX151" s="64"/>
      <c r="AMY151" s="64"/>
      <c r="AMZ151" s="64"/>
      <c r="ANA151" s="64"/>
      <c r="ANB151" s="64"/>
      <c r="ANC151" s="64"/>
      <c r="AND151" s="64"/>
      <c r="ANE151" s="64"/>
      <c r="ANF151" s="64"/>
      <c r="ANG151" s="64"/>
      <c r="ANH151" s="64"/>
      <c r="ANI151" s="64"/>
      <c r="ANJ151" s="64"/>
      <c r="ANK151" s="64"/>
      <c r="ANL151" s="64"/>
      <c r="ANM151" s="64"/>
      <c r="ANN151" s="64"/>
      <c r="ANO151" s="64"/>
      <c r="ANP151" s="64"/>
      <c r="ANQ151" s="64"/>
      <c r="ANR151" s="64"/>
      <c r="ANS151" s="64"/>
      <c r="ANT151" s="64"/>
      <c r="ANU151" s="64"/>
      <c r="ANV151" s="64"/>
      <c r="ANW151" s="64"/>
      <c r="ANX151" s="64"/>
      <c r="ANY151" s="64"/>
      <c r="ANZ151" s="64"/>
      <c r="AOA151" s="64"/>
      <c r="AOB151" s="64"/>
      <c r="AOC151" s="64"/>
      <c r="AOD151" s="64"/>
      <c r="AOE151" s="64"/>
      <c r="AOF151" s="64"/>
      <c r="AOG151" s="64"/>
      <c r="AOH151" s="64"/>
      <c r="AOI151" s="64"/>
      <c r="AOJ151" s="64"/>
      <c r="AOK151" s="64"/>
      <c r="AOL151" s="64"/>
      <c r="AOM151" s="64"/>
      <c r="AON151" s="64"/>
      <c r="AOO151" s="64"/>
      <c r="AOP151" s="64"/>
      <c r="AOQ151" s="64"/>
      <c r="AOR151" s="64"/>
      <c r="AOS151" s="64"/>
      <c r="AOT151" s="64"/>
      <c r="AOU151" s="64"/>
      <c r="AOV151" s="64"/>
      <c r="AOW151" s="64"/>
      <c r="AOX151" s="64"/>
      <c r="AOY151" s="64"/>
      <c r="AOZ151" s="64"/>
      <c r="APA151" s="64"/>
      <c r="APB151" s="64"/>
      <c r="APC151" s="64"/>
      <c r="APD151" s="64"/>
      <c r="APE151" s="64"/>
      <c r="APF151" s="64"/>
      <c r="APG151" s="64"/>
      <c r="APH151" s="64"/>
      <c r="API151" s="64"/>
      <c r="APJ151" s="64"/>
      <c r="APK151" s="64"/>
      <c r="APL151" s="64"/>
      <c r="APM151" s="64"/>
      <c r="APN151" s="64"/>
      <c r="APO151" s="64"/>
      <c r="APP151" s="64"/>
      <c r="APQ151" s="64"/>
      <c r="APR151" s="64"/>
      <c r="APS151" s="64"/>
      <c r="APT151" s="64"/>
      <c r="APU151" s="64"/>
      <c r="APV151" s="64"/>
      <c r="APW151" s="64"/>
      <c r="APX151" s="64"/>
      <c r="APY151" s="64"/>
      <c r="APZ151" s="64"/>
      <c r="AQA151" s="64"/>
      <c r="AQB151" s="64"/>
      <c r="AQC151" s="64"/>
      <c r="AQD151" s="64"/>
      <c r="AQE151" s="64"/>
      <c r="AQF151" s="64"/>
      <c r="AQG151" s="64"/>
      <c r="AQH151" s="64"/>
      <c r="AQI151" s="64"/>
      <c r="AQJ151" s="64"/>
      <c r="AQK151" s="64"/>
      <c r="AQL151" s="64"/>
      <c r="AQM151" s="64"/>
      <c r="AQN151" s="64"/>
      <c r="AQO151" s="64"/>
      <c r="AQP151" s="64"/>
      <c r="AQQ151" s="64"/>
      <c r="AQR151" s="64"/>
      <c r="AQS151" s="64"/>
      <c r="AQT151" s="64"/>
      <c r="AQU151" s="64"/>
      <c r="AQV151" s="64"/>
      <c r="AQW151" s="64"/>
      <c r="AQX151" s="64"/>
      <c r="AQY151" s="64"/>
      <c r="AQZ151" s="64"/>
      <c r="ARA151" s="64"/>
      <c r="ARB151" s="64"/>
      <c r="ARC151" s="64"/>
      <c r="ARD151" s="64"/>
      <c r="ARE151" s="64"/>
      <c r="ARF151" s="64"/>
      <c r="ARG151" s="64"/>
      <c r="ARH151" s="64"/>
      <c r="ARI151" s="64"/>
      <c r="ARJ151" s="64"/>
      <c r="ARK151" s="64"/>
      <c r="ARL151" s="64"/>
      <c r="ARM151" s="64"/>
      <c r="ARN151" s="64"/>
      <c r="ARO151" s="64"/>
      <c r="ARP151" s="64"/>
      <c r="ARQ151" s="64"/>
      <c r="ARR151" s="64"/>
      <c r="ARS151" s="64"/>
      <c r="ART151" s="64"/>
      <c r="ARU151" s="64"/>
      <c r="ARV151" s="64"/>
      <c r="ARW151" s="64"/>
      <c r="ARX151" s="64"/>
      <c r="ARY151" s="64"/>
      <c r="ARZ151" s="64"/>
      <c r="ASA151" s="64"/>
      <c r="ASB151" s="64"/>
      <c r="ASC151" s="64"/>
      <c r="ASD151" s="64"/>
      <c r="ASE151" s="64"/>
      <c r="ASF151" s="64"/>
      <c r="ASG151" s="64"/>
      <c r="ASH151" s="64"/>
      <c r="ASI151" s="64"/>
      <c r="ASJ151" s="64"/>
      <c r="ASK151" s="64"/>
      <c r="ASL151" s="64"/>
      <c r="ASM151" s="64"/>
      <c r="ASN151" s="64"/>
      <c r="ASO151" s="64"/>
      <c r="ASP151" s="64"/>
      <c r="ASQ151" s="64"/>
      <c r="ASR151" s="64"/>
      <c r="ASS151" s="64"/>
      <c r="AST151" s="64"/>
      <c r="ASU151" s="64"/>
      <c r="ASV151" s="64"/>
      <c r="ASW151" s="64"/>
      <c r="ASX151" s="64"/>
      <c r="ASY151" s="64"/>
      <c r="ASZ151" s="64"/>
      <c r="ATA151" s="64"/>
      <c r="ATB151" s="64"/>
      <c r="ATC151" s="64"/>
      <c r="ATD151" s="64"/>
      <c r="ATE151" s="64"/>
      <c r="ATF151" s="64"/>
      <c r="ATG151" s="64"/>
      <c r="ATH151" s="64"/>
      <c r="ATI151" s="64"/>
      <c r="ATJ151" s="64"/>
      <c r="ATK151" s="64"/>
      <c r="ATL151" s="64"/>
      <c r="ATM151" s="64"/>
      <c r="ATN151" s="64"/>
      <c r="ATO151" s="64"/>
      <c r="ATP151" s="64"/>
      <c r="ATQ151" s="64"/>
      <c r="ATR151" s="64"/>
      <c r="ATS151" s="64"/>
      <c r="ATT151" s="64"/>
      <c r="ATU151" s="64"/>
      <c r="ATV151" s="64"/>
      <c r="ATW151" s="64"/>
      <c r="ATX151" s="64"/>
      <c r="ATY151" s="64"/>
      <c r="ATZ151" s="64"/>
      <c r="AUA151" s="64"/>
      <c r="AUB151" s="64"/>
      <c r="AUC151" s="64"/>
      <c r="AUD151" s="64"/>
      <c r="AUE151" s="64"/>
      <c r="AUF151" s="64"/>
      <c r="AUG151" s="64"/>
      <c r="AUH151" s="64"/>
      <c r="AUI151" s="64"/>
      <c r="AUJ151" s="64"/>
      <c r="AUK151" s="64"/>
      <c r="AUL151" s="64"/>
      <c r="AUM151" s="64"/>
      <c r="AUN151" s="64"/>
      <c r="AUO151" s="64"/>
      <c r="AUP151" s="64"/>
      <c r="AUQ151" s="64"/>
      <c r="AUR151" s="64"/>
      <c r="AUS151" s="64"/>
      <c r="AUT151" s="64"/>
      <c r="AUU151" s="64"/>
      <c r="AUV151" s="64"/>
      <c r="AUW151" s="64"/>
      <c r="AUX151" s="64"/>
      <c r="AUY151" s="64"/>
      <c r="AUZ151" s="64"/>
      <c r="AVA151" s="64"/>
      <c r="AVB151" s="64"/>
      <c r="AVC151" s="64"/>
      <c r="AVD151" s="64"/>
      <c r="AVE151" s="64"/>
      <c r="AVF151" s="64"/>
      <c r="AVG151" s="64"/>
      <c r="AVH151" s="64"/>
      <c r="AVI151" s="64"/>
      <c r="AVJ151" s="64"/>
      <c r="AVK151" s="64"/>
      <c r="AVL151" s="64"/>
      <c r="AVM151" s="64"/>
      <c r="AVN151" s="64"/>
      <c r="AVO151" s="64"/>
      <c r="AVP151" s="64"/>
      <c r="AVQ151" s="64"/>
      <c r="AVR151" s="64"/>
      <c r="AVS151" s="64"/>
      <c r="AVT151" s="64"/>
      <c r="AVU151" s="64"/>
      <c r="AVV151" s="64"/>
      <c r="AVW151" s="64"/>
      <c r="AVX151" s="64"/>
      <c r="AVY151" s="64"/>
      <c r="AVZ151" s="64"/>
      <c r="AWA151" s="64"/>
      <c r="AWB151" s="64"/>
      <c r="AWC151" s="64"/>
      <c r="AWD151" s="64"/>
      <c r="AWE151" s="64"/>
      <c r="AWF151" s="64"/>
      <c r="AWG151" s="64"/>
      <c r="AWH151" s="64"/>
      <c r="AWI151" s="64"/>
      <c r="AWJ151" s="64"/>
      <c r="AWK151" s="64"/>
      <c r="AWL151" s="64"/>
      <c r="AWM151" s="64"/>
      <c r="AWN151" s="64"/>
      <c r="AWO151" s="64"/>
      <c r="AWP151" s="64"/>
      <c r="AWQ151" s="64"/>
      <c r="AWR151" s="64"/>
      <c r="AWS151" s="64"/>
      <c r="AWT151" s="64"/>
      <c r="AWU151" s="64"/>
      <c r="AWV151" s="64"/>
      <c r="AWW151" s="64"/>
      <c r="AWX151" s="64"/>
      <c r="AWY151" s="64"/>
      <c r="AWZ151" s="64"/>
      <c r="AXA151" s="64"/>
      <c r="AXB151" s="64"/>
      <c r="AXC151" s="64"/>
      <c r="AXD151" s="64"/>
      <c r="AXE151" s="64"/>
      <c r="AXF151" s="64"/>
      <c r="AXG151" s="64"/>
      <c r="AXH151" s="64"/>
      <c r="AXI151" s="64"/>
      <c r="AXJ151" s="64"/>
      <c r="AXK151" s="64"/>
      <c r="AXL151" s="64"/>
      <c r="AXM151" s="64"/>
      <c r="AXN151" s="64"/>
      <c r="AXO151" s="64"/>
      <c r="AXP151" s="64"/>
      <c r="AXQ151" s="64"/>
      <c r="AXR151" s="64"/>
      <c r="AXS151" s="64"/>
      <c r="AXT151" s="64"/>
      <c r="AXU151" s="64"/>
      <c r="AXV151" s="64"/>
      <c r="AXW151" s="64"/>
      <c r="AXX151" s="64"/>
      <c r="AXY151" s="64"/>
      <c r="AXZ151" s="64"/>
      <c r="AYA151" s="64"/>
      <c r="AYB151" s="64"/>
      <c r="AYC151" s="64"/>
      <c r="AYD151" s="64"/>
      <c r="AYE151" s="64"/>
      <c r="AYF151" s="64"/>
      <c r="AYG151" s="64"/>
      <c r="AYH151" s="64"/>
      <c r="AYI151" s="64"/>
      <c r="AYJ151" s="64"/>
      <c r="AYK151" s="64"/>
      <c r="AYL151" s="64"/>
      <c r="AYM151" s="64"/>
      <c r="AYN151" s="64"/>
      <c r="AYO151" s="64"/>
      <c r="AYP151" s="64"/>
      <c r="AYQ151" s="64"/>
      <c r="AYR151" s="64"/>
      <c r="AYS151" s="64"/>
      <c r="AYT151" s="64"/>
      <c r="AYU151" s="64"/>
      <c r="AYV151" s="64"/>
      <c r="AYW151" s="64"/>
      <c r="AYX151" s="64"/>
      <c r="AYY151" s="64"/>
      <c r="AYZ151" s="64"/>
      <c r="AZA151" s="64"/>
      <c r="AZB151" s="64"/>
      <c r="AZC151" s="64"/>
      <c r="AZD151" s="64"/>
      <c r="AZE151" s="64"/>
      <c r="AZF151" s="64"/>
      <c r="AZG151" s="64"/>
      <c r="AZH151" s="64"/>
      <c r="AZI151" s="64"/>
      <c r="AZJ151" s="64"/>
      <c r="AZK151" s="64"/>
      <c r="AZL151" s="64"/>
      <c r="AZM151" s="64"/>
      <c r="AZN151" s="64"/>
      <c r="AZO151" s="64"/>
      <c r="AZP151" s="64"/>
      <c r="AZQ151" s="64"/>
      <c r="AZR151" s="64"/>
      <c r="AZS151" s="64"/>
      <c r="AZT151" s="64"/>
      <c r="AZU151" s="64"/>
      <c r="AZV151" s="64"/>
      <c r="AZW151" s="64"/>
      <c r="AZX151" s="64"/>
      <c r="AZY151" s="64"/>
      <c r="AZZ151" s="64"/>
      <c r="BAA151" s="64"/>
      <c r="BAB151" s="64"/>
      <c r="BAC151" s="64"/>
      <c r="BAD151" s="64"/>
      <c r="BAE151" s="64"/>
      <c r="BAF151" s="64"/>
      <c r="BAG151" s="64"/>
      <c r="BAH151" s="64"/>
      <c r="BAI151" s="64"/>
      <c r="BAJ151" s="64"/>
      <c r="BAK151" s="64"/>
      <c r="BAL151" s="64"/>
      <c r="BAM151" s="64"/>
      <c r="BAN151" s="64"/>
      <c r="BAO151" s="64"/>
      <c r="BAP151" s="64"/>
      <c r="BAQ151" s="64"/>
      <c r="BAR151" s="64"/>
      <c r="BAS151" s="64"/>
      <c r="BAT151" s="64"/>
      <c r="BAU151" s="64"/>
      <c r="BAV151" s="64"/>
      <c r="BAW151" s="64"/>
      <c r="BAX151" s="64"/>
      <c r="BAY151" s="64"/>
      <c r="BAZ151" s="64"/>
      <c r="BBA151" s="64"/>
      <c r="BBB151" s="64"/>
      <c r="BBC151" s="64"/>
      <c r="BBD151" s="64"/>
      <c r="BBE151" s="64"/>
      <c r="BBF151" s="64"/>
      <c r="BBG151" s="64"/>
      <c r="BBH151" s="64"/>
      <c r="BBI151" s="64"/>
      <c r="BBJ151" s="64"/>
      <c r="BBK151" s="64"/>
      <c r="BBL151" s="64"/>
      <c r="BBM151" s="64"/>
      <c r="BBN151" s="64"/>
      <c r="BBO151" s="64"/>
      <c r="BBP151" s="64"/>
      <c r="BBQ151" s="64"/>
      <c r="BBR151" s="64"/>
      <c r="BBS151" s="64"/>
      <c r="BBT151" s="64"/>
      <c r="BBU151" s="64"/>
      <c r="BBV151" s="64"/>
      <c r="BBW151" s="64"/>
      <c r="BBX151" s="64"/>
      <c r="BBY151" s="64"/>
      <c r="BBZ151" s="64"/>
      <c r="BCA151" s="64"/>
      <c r="BCB151" s="64"/>
      <c r="BCC151" s="64"/>
      <c r="BCD151" s="64"/>
      <c r="BCE151" s="64"/>
      <c r="BCF151" s="64"/>
      <c r="BCG151" s="64"/>
      <c r="BCH151" s="64"/>
      <c r="BCI151" s="64"/>
      <c r="BCJ151" s="64"/>
      <c r="BCK151" s="64"/>
      <c r="BCL151" s="64"/>
      <c r="BCM151" s="64"/>
      <c r="BCN151" s="64"/>
      <c r="BCO151" s="64"/>
      <c r="BCP151" s="64"/>
      <c r="BCQ151" s="64"/>
      <c r="BCR151" s="64"/>
      <c r="BCS151" s="64"/>
      <c r="BCT151" s="64"/>
      <c r="BCU151" s="64"/>
      <c r="BCV151" s="64"/>
      <c r="BCW151" s="64"/>
      <c r="BCX151" s="64"/>
      <c r="BCY151" s="64"/>
      <c r="BCZ151" s="64"/>
      <c r="BDA151" s="64"/>
      <c r="BDB151" s="64"/>
      <c r="BDC151" s="64"/>
      <c r="BDD151" s="64"/>
      <c r="BDE151" s="64"/>
      <c r="BDF151" s="64"/>
      <c r="BDG151" s="64"/>
      <c r="BDH151" s="64"/>
      <c r="BDI151" s="64"/>
      <c r="BDJ151" s="64"/>
      <c r="BDK151" s="64"/>
      <c r="BDL151" s="64"/>
      <c r="BDM151" s="64"/>
      <c r="BDN151" s="64"/>
      <c r="BDO151" s="64"/>
      <c r="BDP151" s="64"/>
      <c r="BDQ151" s="64"/>
      <c r="BDR151" s="64"/>
      <c r="BDS151" s="64"/>
      <c r="BDT151" s="64"/>
      <c r="BDU151" s="64"/>
      <c r="BDV151" s="64"/>
      <c r="BDW151" s="64"/>
      <c r="BDX151" s="64"/>
      <c r="BDY151" s="64"/>
      <c r="BDZ151" s="64"/>
      <c r="BEA151" s="64"/>
      <c r="BEB151" s="64"/>
      <c r="BEC151" s="64"/>
      <c r="BED151" s="64"/>
      <c r="BEE151" s="64"/>
      <c r="BEF151" s="64"/>
      <c r="BEG151" s="64"/>
      <c r="BEH151" s="64"/>
      <c r="BEI151" s="64"/>
      <c r="BEJ151" s="64"/>
      <c r="BEK151" s="64"/>
      <c r="BEL151" s="64"/>
      <c r="BEM151" s="64"/>
      <c r="BEN151" s="64"/>
      <c r="BEO151" s="64"/>
      <c r="BEP151" s="64"/>
      <c r="BEQ151" s="64"/>
      <c r="BER151" s="64"/>
      <c r="BES151" s="64"/>
      <c r="BET151" s="64"/>
      <c r="BEU151" s="64"/>
      <c r="BEV151" s="64"/>
      <c r="BEW151" s="64"/>
      <c r="BEX151" s="64"/>
      <c r="BEY151" s="64"/>
      <c r="BEZ151" s="64"/>
      <c r="BFA151" s="64"/>
      <c r="BFB151" s="64"/>
      <c r="BFC151" s="64"/>
      <c r="BFD151" s="64"/>
      <c r="BFE151" s="64"/>
      <c r="BFF151" s="64"/>
      <c r="BFG151" s="64"/>
      <c r="BFH151" s="64"/>
      <c r="BFI151" s="64"/>
      <c r="BFJ151" s="64"/>
      <c r="BFK151" s="64"/>
      <c r="BFL151" s="64"/>
      <c r="BFM151" s="64"/>
      <c r="BFN151" s="64"/>
      <c r="BFO151" s="64"/>
      <c r="BFP151" s="64"/>
      <c r="BFQ151" s="64"/>
      <c r="BFR151" s="64"/>
      <c r="BFS151" s="64"/>
      <c r="BFT151" s="64"/>
      <c r="BFU151" s="64"/>
      <c r="BFV151" s="64"/>
      <c r="BFW151" s="64"/>
      <c r="BFX151" s="64"/>
      <c r="BFY151" s="64"/>
      <c r="BFZ151" s="64"/>
      <c r="BGA151" s="64"/>
      <c r="BGB151" s="64"/>
      <c r="BGC151" s="64"/>
      <c r="BGD151" s="64"/>
      <c r="BGE151" s="64"/>
      <c r="BGF151" s="64"/>
      <c r="BGG151" s="64"/>
      <c r="BGH151" s="64"/>
      <c r="BGI151" s="64"/>
      <c r="BGJ151" s="64"/>
      <c r="BGK151" s="64"/>
      <c r="BGL151" s="64"/>
      <c r="BGM151" s="64"/>
      <c r="BGN151" s="64"/>
      <c r="BGO151" s="64"/>
      <c r="BGP151" s="64"/>
      <c r="BGQ151" s="64"/>
      <c r="BGR151" s="64"/>
      <c r="BGS151" s="64"/>
      <c r="BGT151" s="64"/>
      <c r="BGU151" s="64"/>
      <c r="BGV151" s="64"/>
      <c r="BGW151" s="64"/>
      <c r="BGX151" s="64"/>
      <c r="BGY151" s="64"/>
      <c r="BGZ151" s="64"/>
      <c r="BHA151" s="64"/>
      <c r="BHB151" s="64"/>
      <c r="BHC151" s="64"/>
      <c r="BHD151" s="64"/>
      <c r="BHE151" s="64"/>
      <c r="BHF151" s="64"/>
      <c r="BHG151" s="64"/>
      <c r="BHH151" s="64"/>
      <c r="BHI151" s="64"/>
      <c r="BHJ151" s="64"/>
      <c r="BHK151" s="64"/>
      <c r="BHL151" s="64"/>
      <c r="BHM151" s="64"/>
      <c r="BHN151" s="64"/>
      <c r="BHO151" s="64"/>
      <c r="BHP151" s="64"/>
      <c r="BHQ151" s="64"/>
      <c r="BHR151" s="64"/>
      <c r="BHS151" s="64"/>
      <c r="BHT151" s="64"/>
      <c r="BHU151" s="64"/>
      <c r="BHV151" s="64"/>
      <c r="BHW151" s="64"/>
      <c r="BHX151" s="64"/>
      <c r="BHY151" s="64"/>
      <c r="BHZ151" s="64"/>
      <c r="BIA151" s="64"/>
      <c r="BIB151" s="64"/>
      <c r="BIC151" s="64"/>
      <c r="BID151" s="64"/>
      <c r="BIE151" s="64"/>
      <c r="BIF151" s="64"/>
      <c r="BIG151" s="64"/>
      <c r="BIH151" s="64"/>
      <c r="BII151" s="64"/>
      <c r="BIJ151" s="64"/>
      <c r="BIK151" s="64"/>
      <c r="BIL151" s="64"/>
      <c r="BIM151" s="64"/>
      <c r="BIN151" s="64"/>
      <c r="BIO151" s="64"/>
      <c r="BIP151" s="64"/>
      <c r="BIQ151" s="64"/>
      <c r="BIR151" s="64"/>
      <c r="BIS151" s="64"/>
      <c r="BIT151" s="64"/>
      <c r="BIU151" s="64"/>
      <c r="BIV151" s="64"/>
      <c r="BIW151" s="64"/>
      <c r="BIX151" s="64"/>
      <c r="BIY151" s="64"/>
      <c r="BIZ151" s="64"/>
      <c r="BJA151" s="64"/>
      <c r="BJB151" s="64"/>
      <c r="BJC151" s="64"/>
      <c r="BJD151" s="64"/>
      <c r="BJE151" s="64"/>
      <c r="BJF151" s="64"/>
      <c r="BJG151" s="64"/>
      <c r="BJH151" s="64"/>
      <c r="BJI151" s="64"/>
      <c r="BJJ151" s="64"/>
      <c r="BJK151" s="64"/>
      <c r="BJL151" s="64"/>
      <c r="BJM151" s="64"/>
      <c r="BJN151" s="64"/>
      <c r="BJO151" s="64"/>
      <c r="BJP151" s="64"/>
      <c r="BJQ151" s="64"/>
      <c r="BJR151" s="64"/>
      <c r="BJS151" s="64"/>
      <c r="BJT151" s="64"/>
      <c r="BJU151" s="64"/>
      <c r="BJV151" s="64"/>
      <c r="BJW151" s="64"/>
      <c r="BJX151" s="64"/>
      <c r="BJY151" s="64"/>
      <c r="BJZ151" s="64"/>
      <c r="BKA151" s="64"/>
      <c r="BKB151" s="64"/>
      <c r="BKC151" s="64"/>
      <c r="BKD151" s="64"/>
      <c r="BKE151" s="64"/>
      <c r="BKF151" s="64"/>
      <c r="BKG151" s="64"/>
      <c r="BKH151" s="64"/>
      <c r="BKI151" s="64"/>
      <c r="BKJ151" s="64"/>
      <c r="BKK151" s="64"/>
      <c r="BKL151" s="64"/>
      <c r="BKM151" s="64"/>
      <c r="BKN151" s="64"/>
      <c r="BKO151" s="64"/>
      <c r="BKP151" s="64"/>
      <c r="BKQ151" s="64"/>
      <c r="BKR151" s="64"/>
      <c r="BKS151" s="64"/>
      <c r="BKT151" s="64"/>
      <c r="BKU151" s="64"/>
      <c r="BKV151" s="64"/>
      <c r="BKW151" s="64"/>
      <c r="BKX151" s="64"/>
      <c r="BKY151" s="64"/>
      <c r="BKZ151" s="64"/>
      <c r="BLA151" s="64"/>
      <c r="BLB151" s="64"/>
      <c r="BLC151" s="64"/>
      <c r="BLD151" s="64"/>
      <c r="BLE151" s="64"/>
      <c r="BLF151" s="64"/>
      <c r="BLG151" s="64"/>
      <c r="BLH151" s="64"/>
      <c r="BLI151" s="64"/>
      <c r="BLJ151" s="64"/>
      <c r="BLK151" s="64"/>
      <c r="BLL151" s="64"/>
      <c r="BLM151" s="64"/>
      <c r="BLN151" s="64"/>
      <c r="BLO151" s="64"/>
      <c r="BLP151" s="64"/>
      <c r="BLQ151" s="64"/>
      <c r="BLR151" s="64"/>
      <c r="BLS151" s="64"/>
      <c r="BLT151" s="64"/>
      <c r="BLU151" s="64"/>
      <c r="BLV151" s="64"/>
      <c r="BLW151" s="64"/>
      <c r="BLX151" s="64"/>
      <c r="BLY151" s="64"/>
      <c r="BLZ151" s="64"/>
      <c r="BMA151" s="64"/>
      <c r="BMB151" s="64"/>
      <c r="BMC151" s="64"/>
      <c r="BMD151" s="64"/>
      <c r="BME151" s="64"/>
      <c r="BMF151" s="64"/>
      <c r="BMG151" s="64"/>
      <c r="BMH151" s="64"/>
      <c r="BMI151" s="64"/>
      <c r="BMJ151" s="64"/>
      <c r="BMK151" s="64"/>
      <c r="BML151" s="64"/>
      <c r="BMM151" s="64"/>
      <c r="BMN151" s="64"/>
      <c r="BMO151" s="64"/>
      <c r="BMP151" s="64"/>
      <c r="BMQ151" s="64"/>
      <c r="BMR151" s="64"/>
      <c r="BMS151" s="64"/>
      <c r="BMT151" s="64"/>
      <c r="BMU151" s="64"/>
      <c r="BMV151" s="64"/>
      <c r="BMW151" s="64"/>
      <c r="BMX151" s="64"/>
      <c r="BMY151" s="64"/>
      <c r="BMZ151" s="64"/>
      <c r="BNA151" s="64"/>
      <c r="BNB151" s="64"/>
      <c r="BNC151" s="64"/>
      <c r="BND151" s="64"/>
      <c r="BNE151" s="64"/>
      <c r="BNF151" s="64"/>
      <c r="BNG151" s="64"/>
      <c r="BNH151" s="64"/>
      <c r="BNI151" s="64"/>
      <c r="BNJ151" s="64"/>
      <c r="BNK151" s="64"/>
      <c r="BNL151" s="64"/>
      <c r="BNM151" s="64"/>
      <c r="BNN151" s="64"/>
      <c r="BNO151" s="64"/>
      <c r="BNP151" s="64"/>
      <c r="BNQ151" s="64"/>
      <c r="BNR151" s="64"/>
      <c r="BNS151" s="64"/>
      <c r="BNT151" s="64"/>
      <c r="BNU151" s="64"/>
      <c r="BNV151" s="64"/>
      <c r="BNW151" s="64"/>
      <c r="BNX151" s="64"/>
      <c r="BNY151" s="64"/>
      <c r="BNZ151" s="64"/>
      <c r="BOA151" s="64"/>
      <c r="BOB151" s="64"/>
      <c r="BOC151" s="64"/>
      <c r="BOD151" s="64"/>
      <c r="BOE151" s="64"/>
      <c r="BOF151" s="64"/>
      <c r="BOG151" s="64"/>
      <c r="BOH151" s="64"/>
      <c r="BOI151" s="64"/>
      <c r="BOJ151" s="64"/>
      <c r="BOK151" s="64"/>
      <c r="BOL151" s="64"/>
      <c r="BOM151" s="64"/>
      <c r="BON151" s="64"/>
      <c r="BOO151" s="64"/>
      <c r="BOP151" s="64"/>
      <c r="BOQ151" s="64"/>
      <c r="BOR151" s="64"/>
      <c r="BOS151" s="64"/>
      <c r="BOT151" s="64"/>
      <c r="BOU151" s="64"/>
      <c r="BOV151" s="64"/>
      <c r="BOW151" s="64"/>
      <c r="BOX151" s="64"/>
      <c r="BOY151" s="64"/>
      <c r="BOZ151" s="64"/>
      <c r="BPA151" s="64"/>
      <c r="BPB151" s="64"/>
      <c r="BPC151" s="64"/>
      <c r="BPD151" s="64"/>
      <c r="BPE151" s="64"/>
      <c r="BPF151" s="64"/>
      <c r="BPG151" s="64"/>
      <c r="BPH151" s="64"/>
      <c r="BPI151" s="64"/>
      <c r="BPJ151" s="64"/>
      <c r="BPK151" s="64"/>
      <c r="BPL151" s="64"/>
      <c r="BPM151" s="64"/>
      <c r="BPN151" s="64"/>
      <c r="BPO151" s="64"/>
      <c r="BPP151" s="64"/>
      <c r="BPQ151" s="64"/>
      <c r="BPR151" s="64"/>
      <c r="BPS151" s="64"/>
      <c r="BPT151" s="64"/>
      <c r="BPU151" s="64"/>
      <c r="BPV151" s="64"/>
      <c r="BPW151" s="64"/>
      <c r="BPX151" s="64"/>
      <c r="BPY151" s="64"/>
      <c r="BPZ151" s="64"/>
      <c r="BQA151" s="64"/>
      <c r="BQB151" s="64"/>
      <c r="BQC151" s="64"/>
      <c r="BQD151" s="64"/>
      <c r="BQE151" s="64"/>
      <c r="BQF151" s="64"/>
      <c r="BQG151" s="64"/>
      <c r="BQH151" s="64"/>
      <c r="BQI151" s="64"/>
      <c r="BQJ151" s="64"/>
      <c r="BQK151" s="64"/>
      <c r="BQL151" s="64"/>
      <c r="BQM151" s="64"/>
      <c r="BQN151" s="64"/>
      <c r="BQO151" s="64"/>
      <c r="BQP151" s="64"/>
      <c r="BQQ151" s="64"/>
      <c r="BQR151" s="64"/>
      <c r="BQS151" s="64"/>
      <c r="BQT151" s="64"/>
      <c r="BQU151" s="64"/>
      <c r="BQV151" s="64"/>
      <c r="BQW151" s="64"/>
      <c r="BQX151" s="64"/>
      <c r="BQY151" s="64"/>
      <c r="BQZ151" s="64"/>
      <c r="BRA151" s="64"/>
      <c r="BRB151" s="64"/>
      <c r="BRC151" s="64"/>
      <c r="BRD151" s="64"/>
      <c r="BRE151" s="64"/>
      <c r="BRF151" s="64"/>
      <c r="BRG151" s="64"/>
      <c r="BRH151" s="64"/>
      <c r="BRI151" s="64"/>
      <c r="BRJ151" s="64"/>
      <c r="BRK151" s="64"/>
      <c r="BRL151" s="64"/>
      <c r="BRM151" s="64"/>
      <c r="BRN151" s="64"/>
      <c r="BRO151" s="64"/>
      <c r="BRP151" s="64"/>
      <c r="BRQ151" s="64"/>
      <c r="BRR151" s="64"/>
      <c r="BRS151" s="64"/>
      <c r="BRT151" s="64"/>
      <c r="BRU151" s="64"/>
      <c r="BRV151" s="64"/>
      <c r="BRW151" s="64"/>
      <c r="BRX151" s="64"/>
      <c r="BRY151" s="64"/>
      <c r="BRZ151" s="64"/>
      <c r="BSA151" s="64"/>
      <c r="BSB151" s="64"/>
      <c r="BSC151" s="64"/>
      <c r="BSD151" s="64"/>
      <c r="BSE151" s="64"/>
      <c r="BSF151" s="64"/>
      <c r="BSG151" s="64"/>
      <c r="BSH151" s="64"/>
      <c r="BSI151" s="64"/>
      <c r="BSJ151" s="64"/>
      <c r="BSK151" s="64"/>
      <c r="BSL151" s="64"/>
      <c r="BSM151" s="64"/>
      <c r="BSN151" s="64"/>
      <c r="BSO151" s="64"/>
      <c r="BSP151" s="64"/>
      <c r="BSQ151" s="64"/>
      <c r="BSR151" s="64"/>
      <c r="BSS151" s="64"/>
      <c r="BST151" s="64"/>
      <c r="BSU151" s="64"/>
      <c r="BSV151" s="64"/>
      <c r="BSW151" s="64"/>
      <c r="BSX151" s="64"/>
      <c r="BSY151" s="64"/>
      <c r="BSZ151" s="64"/>
      <c r="BTA151" s="64"/>
      <c r="BTB151" s="64"/>
      <c r="BTC151" s="64"/>
      <c r="BTD151" s="64"/>
      <c r="BTE151" s="64"/>
      <c r="BTF151" s="64"/>
      <c r="BTG151" s="64"/>
      <c r="BTH151" s="64"/>
      <c r="BTI151" s="64"/>
      <c r="BTJ151" s="64"/>
      <c r="BTK151" s="64"/>
      <c r="BTL151" s="64"/>
      <c r="BTM151" s="64"/>
      <c r="BTN151" s="64"/>
      <c r="BTO151" s="64"/>
      <c r="BTP151" s="64"/>
      <c r="BTQ151" s="64"/>
      <c r="BTR151" s="64"/>
      <c r="BTS151" s="64"/>
      <c r="BTT151" s="64"/>
      <c r="BTU151" s="64"/>
      <c r="BTV151" s="64"/>
      <c r="BTW151" s="64"/>
      <c r="BTX151" s="64"/>
      <c r="BTY151" s="64"/>
      <c r="BTZ151" s="64"/>
      <c r="BUA151" s="64"/>
      <c r="BUB151" s="64"/>
      <c r="BUC151" s="64"/>
      <c r="BUD151" s="64"/>
      <c r="BUE151" s="64"/>
      <c r="BUF151" s="64"/>
      <c r="BUG151" s="64"/>
      <c r="BUH151" s="64"/>
      <c r="BUI151" s="64"/>
      <c r="BUJ151" s="64"/>
      <c r="BUK151" s="64"/>
      <c r="BUL151" s="64"/>
      <c r="BUM151" s="64"/>
      <c r="BUN151" s="64"/>
      <c r="BUO151" s="64"/>
      <c r="BUP151" s="64"/>
      <c r="BUQ151" s="64"/>
      <c r="BUR151" s="64"/>
      <c r="BUS151" s="64"/>
      <c r="BUT151" s="64"/>
      <c r="BUU151" s="64"/>
      <c r="BUV151" s="64"/>
      <c r="BUW151" s="64"/>
      <c r="BUX151" s="64"/>
      <c r="BUY151" s="64"/>
      <c r="BUZ151" s="64"/>
      <c r="BVA151" s="64"/>
      <c r="BVB151" s="64"/>
      <c r="BVC151" s="64"/>
      <c r="BVD151" s="64"/>
      <c r="BVE151" s="64"/>
      <c r="BVF151" s="64"/>
      <c r="BVG151" s="64"/>
      <c r="BVH151" s="64"/>
      <c r="BVI151" s="64"/>
      <c r="BVJ151" s="64"/>
      <c r="BVK151" s="64"/>
      <c r="BVL151" s="64"/>
      <c r="BVM151" s="64"/>
      <c r="BVN151" s="64"/>
      <c r="BVO151" s="64"/>
      <c r="BVP151" s="64"/>
      <c r="BVQ151" s="64"/>
      <c r="BVR151" s="64"/>
      <c r="BVS151" s="64"/>
      <c r="BVT151" s="64"/>
      <c r="BVU151" s="64"/>
      <c r="BVV151" s="64"/>
      <c r="BVW151" s="64"/>
      <c r="BVX151" s="64"/>
      <c r="BVY151" s="64"/>
      <c r="BVZ151" s="64"/>
      <c r="BWA151" s="64"/>
      <c r="BWB151" s="64"/>
      <c r="BWC151" s="64"/>
      <c r="BWD151" s="64"/>
      <c r="BWE151" s="64"/>
      <c r="BWF151" s="64"/>
      <c r="BWG151" s="64"/>
      <c r="BWH151" s="64"/>
      <c r="BWI151" s="64"/>
      <c r="BWJ151" s="64"/>
      <c r="BWK151" s="64"/>
      <c r="BWL151" s="64"/>
      <c r="BWM151" s="64"/>
      <c r="BWN151" s="64"/>
      <c r="BWO151" s="64"/>
      <c r="BWP151" s="64"/>
      <c r="BWQ151" s="64"/>
      <c r="BWR151" s="64"/>
      <c r="BWS151" s="64"/>
      <c r="BWT151" s="64"/>
      <c r="BWU151" s="64"/>
      <c r="BWV151" s="64"/>
      <c r="BWW151" s="64"/>
      <c r="BWX151" s="64"/>
      <c r="BWY151" s="64"/>
      <c r="BWZ151" s="64"/>
      <c r="BXA151" s="64"/>
      <c r="BXB151" s="64"/>
      <c r="BXC151" s="64"/>
      <c r="BXD151" s="64"/>
      <c r="BXE151" s="64"/>
      <c r="BXF151" s="64"/>
      <c r="BXG151" s="64"/>
      <c r="BXH151" s="64"/>
      <c r="BXI151" s="64"/>
      <c r="BXJ151" s="64"/>
      <c r="BXK151" s="64"/>
      <c r="BXL151" s="64"/>
      <c r="BXM151" s="64"/>
      <c r="BXN151" s="64"/>
      <c r="BXO151" s="64"/>
      <c r="BXP151" s="64"/>
      <c r="BXQ151" s="64"/>
      <c r="BXR151" s="64"/>
      <c r="BXS151" s="64"/>
      <c r="BXT151" s="64"/>
      <c r="BXU151" s="64"/>
      <c r="BXV151" s="64"/>
      <c r="BXW151" s="64"/>
      <c r="BXX151" s="64"/>
      <c r="BXY151" s="64"/>
      <c r="BXZ151" s="64"/>
      <c r="BYA151" s="64"/>
      <c r="BYB151" s="64"/>
      <c r="BYC151" s="64"/>
      <c r="BYD151" s="64"/>
      <c r="BYE151" s="64"/>
      <c r="BYF151" s="64"/>
      <c r="BYG151" s="64"/>
      <c r="BYH151" s="64"/>
      <c r="BYI151" s="64"/>
      <c r="BYJ151" s="64"/>
      <c r="BYK151" s="64"/>
      <c r="BYL151" s="64"/>
      <c r="BYM151" s="64"/>
      <c r="BYN151" s="64"/>
      <c r="BYO151" s="64"/>
      <c r="BYP151" s="64"/>
      <c r="BYQ151" s="64"/>
      <c r="BYR151" s="64"/>
      <c r="BYS151" s="64"/>
      <c r="BYT151" s="64"/>
      <c r="BYU151" s="64"/>
      <c r="BYV151" s="64"/>
      <c r="BYW151" s="64"/>
      <c r="BYX151" s="64"/>
      <c r="BYY151" s="64"/>
      <c r="BYZ151" s="64"/>
      <c r="BZA151" s="64"/>
      <c r="BZB151" s="64"/>
      <c r="BZC151" s="64"/>
      <c r="BZD151" s="64"/>
      <c r="BZE151" s="64"/>
      <c r="BZF151" s="64"/>
      <c r="BZG151" s="64"/>
      <c r="BZH151" s="64"/>
      <c r="BZI151" s="64"/>
      <c r="BZJ151" s="64"/>
      <c r="BZK151" s="64"/>
      <c r="BZL151" s="64"/>
      <c r="BZM151" s="64"/>
      <c r="BZN151" s="64"/>
      <c r="BZO151" s="64"/>
      <c r="BZP151" s="64"/>
      <c r="BZQ151" s="64"/>
      <c r="BZR151" s="64"/>
      <c r="BZS151" s="64"/>
      <c r="BZT151" s="64"/>
      <c r="BZU151" s="64"/>
      <c r="BZV151" s="64"/>
      <c r="BZW151" s="64"/>
      <c r="BZX151" s="64"/>
      <c r="BZY151" s="64"/>
      <c r="BZZ151" s="64"/>
      <c r="CAA151" s="64"/>
      <c r="CAB151" s="64"/>
      <c r="CAC151" s="64"/>
      <c r="CAD151" s="64"/>
      <c r="CAE151" s="64"/>
      <c r="CAF151" s="64"/>
      <c r="CAG151" s="64"/>
      <c r="CAH151" s="64"/>
      <c r="CAI151" s="64"/>
      <c r="CAJ151" s="64"/>
      <c r="CAK151" s="64"/>
      <c r="CAL151" s="64"/>
      <c r="CAM151" s="64"/>
      <c r="CAN151" s="64"/>
      <c r="CAO151" s="64"/>
      <c r="CAP151" s="64"/>
      <c r="CAQ151" s="64"/>
      <c r="CAR151" s="64"/>
      <c r="CAS151" s="64"/>
      <c r="CAT151" s="64"/>
      <c r="CAU151" s="64"/>
      <c r="CAV151" s="64"/>
      <c r="CAW151" s="64"/>
      <c r="CAX151" s="64"/>
      <c r="CAY151" s="64"/>
      <c r="CAZ151" s="64"/>
      <c r="CBA151" s="64"/>
      <c r="CBB151" s="64"/>
      <c r="CBC151" s="64"/>
      <c r="CBD151" s="64"/>
      <c r="CBE151" s="64"/>
      <c r="CBF151" s="64"/>
      <c r="CBG151" s="64"/>
      <c r="CBH151" s="64"/>
      <c r="CBI151" s="64"/>
      <c r="CBJ151" s="64"/>
      <c r="CBK151" s="64"/>
      <c r="CBL151" s="64"/>
      <c r="CBM151" s="64"/>
      <c r="CBN151" s="64"/>
      <c r="CBO151" s="64"/>
      <c r="CBP151" s="64"/>
      <c r="CBQ151" s="64"/>
      <c r="CBR151" s="64"/>
      <c r="CBS151" s="64"/>
      <c r="CBT151" s="64"/>
      <c r="CBU151" s="64"/>
      <c r="CBV151" s="64"/>
      <c r="CBW151" s="64"/>
      <c r="CBX151" s="64"/>
      <c r="CBY151" s="64"/>
      <c r="CBZ151" s="64"/>
      <c r="CCA151" s="64"/>
      <c r="CCB151" s="64"/>
      <c r="CCC151" s="64"/>
      <c r="CCD151" s="64"/>
      <c r="CCE151" s="64"/>
      <c r="CCF151" s="64"/>
      <c r="CCG151" s="64"/>
      <c r="CCH151" s="64"/>
      <c r="CCI151" s="64"/>
      <c r="CCJ151" s="64"/>
      <c r="CCK151" s="64"/>
      <c r="CCL151" s="64"/>
      <c r="CCM151" s="64"/>
      <c r="CCN151" s="64"/>
      <c r="CCO151" s="64"/>
      <c r="CCP151" s="64"/>
      <c r="CCQ151" s="64"/>
      <c r="CCR151" s="64"/>
      <c r="CCS151" s="64"/>
      <c r="CCT151" s="64"/>
      <c r="CCU151" s="64"/>
      <c r="CCV151" s="64"/>
      <c r="CCW151" s="64"/>
      <c r="CCX151" s="64"/>
      <c r="CCY151" s="64"/>
      <c r="CCZ151" s="64"/>
      <c r="CDA151" s="64"/>
      <c r="CDB151" s="64"/>
      <c r="CDC151" s="64"/>
      <c r="CDD151" s="64"/>
      <c r="CDE151" s="64"/>
      <c r="CDF151" s="64"/>
      <c r="CDG151" s="64"/>
      <c r="CDH151" s="64"/>
      <c r="CDI151" s="64"/>
      <c r="CDJ151" s="64"/>
      <c r="CDK151" s="64"/>
      <c r="CDL151" s="64"/>
      <c r="CDM151" s="64"/>
      <c r="CDN151" s="64"/>
      <c r="CDO151" s="64"/>
      <c r="CDP151" s="64"/>
      <c r="CDQ151" s="64"/>
      <c r="CDR151" s="64"/>
      <c r="CDS151" s="64"/>
      <c r="CDT151" s="64"/>
      <c r="CDU151" s="64"/>
      <c r="CDV151" s="64"/>
      <c r="CDW151" s="64"/>
      <c r="CDX151" s="64"/>
      <c r="CDY151" s="64"/>
      <c r="CDZ151" s="64"/>
      <c r="CEA151" s="64"/>
      <c r="CEB151" s="64"/>
      <c r="CEC151" s="64"/>
      <c r="CED151" s="64"/>
      <c r="CEE151" s="64"/>
      <c r="CEF151" s="64"/>
      <c r="CEG151" s="64"/>
      <c r="CEH151" s="64"/>
      <c r="CEI151" s="64"/>
      <c r="CEJ151" s="64"/>
      <c r="CEK151" s="64"/>
      <c r="CEL151" s="64"/>
      <c r="CEM151" s="64"/>
      <c r="CEN151" s="64"/>
      <c r="CEO151" s="64"/>
      <c r="CEP151" s="64"/>
      <c r="CEQ151" s="64"/>
      <c r="CER151" s="64"/>
      <c r="CES151" s="64"/>
      <c r="CET151" s="64"/>
      <c r="CEU151" s="64"/>
      <c r="CEV151" s="64"/>
      <c r="CEW151" s="64"/>
      <c r="CEX151" s="64"/>
      <c r="CEY151" s="64"/>
      <c r="CEZ151" s="64"/>
      <c r="CFA151" s="64"/>
      <c r="CFB151" s="64"/>
      <c r="CFC151" s="64"/>
      <c r="CFD151" s="64"/>
      <c r="CFE151" s="64"/>
      <c r="CFF151" s="64"/>
      <c r="CFG151" s="64"/>
      <c r="CFH151" s="64"/>
      <c r="CFI151" s="64"/>
      <c r="CFJ151" s="64"/>
      <c r="CFK151" s="64"/>
      <c r="CFL151" s="64"/>
      <c r="CFM151" s="64"/>
      <c r="CFN151" s="64"/>
      <c r="CFO151" s="64"/>
      <c r="CFP151" s="64"/>
      <c r="CFQ151" s="64"/>
      <c r="CFR151" s="64"/>
      <c r="CFS151" s="64"/>
      <c r="CFT151" s="64"/>
      <c r="CFU151" s="64"/>
      <c r="CFV151" s="64"/>
      <c r="CFW151" s="64"/>
      <c r="CFX151" s="64"/>
      <c r="CFY151" s="64"/>
      <c r="CFZ151" s="64"/>
      <c r="CGA151" s="64"/>
      <c r="CGB151" s="64"/>
      <c r="CGC151" s="64"/>
      <c r="CGD151" s="64"/>
      <c r="CGE151" s="64"/>
      <c r="CGF151" s="64"/>
      <c r="CGG151" s="64"/>
      <c r="CGH151" s="64"/>
      <c r="CGI151" s="64"/>
      <c r="CGJ151" s="64"/>
      <c r="CGK151" s="64"/>
      <c r="CGL151" s="64"/>
      <c r="CGM151" s="64"/>
      <c r="CGN151" s="64"/>
      <c r="CGO151" s="64"/>
      <c r="CGP151" s="64"/>
      <c r="CGQ151" s="64"/>
      <c r="CGR151" s="64"/>
      <c r="CGS151" s="64"/>
      <c r="CGT151" s="64"/>
      <c r="CGU151" s="64"/>
      <c r="CGV151" s="64"/>
      <c r="CGW151" s="64"/>
      <c r="CGX151" s="64"/>
      <c r="CGY151" s="64"/>
      <c r="CGZ151" s="64"/>
      <c r="CHA151" s="64"/>
      <c r="CHB151" s="64"/>
      <c r="CHC151" s="64"/>
      <c r="CHD151" s="64"/>
      <c r="CHE151" s="64"/>
      <c r="CHF151" s="64"/>
      <c r="CHG151" s="64"/>
      <c r="CHH151" s="64"/>
      <c r="CHI151" s="64"/>
      <c r="CHJ151" s="64"/>
      <c r="CHK151" s="64"/>
      <c r="CHL151" s="64"/>
      <c r="CHM151" s="64"/>
      <c r="CHN151" s="64"/>
      <c r="CHO151" s="64"/>
      <c r="CHP151" s="64"/>
      <c r="CHQ151" s="64"/>
      <c r="CHR151" s="64"/>
      <c r="CHS151" s="64"/>
      <c r="CHT151" s="64"/>
      <c r="CHU151" s="64"/>
      <c r="CHV151" s="64"/>
      <c r="CHW151" s="64"/>
      <c r="CHX151" s="64"/>
      <c r="CHY151" s="64"/>
      <c r="CHZ151" s="64"/>
      <c r="CIA151" s="64"/>
      <c r="CIB151" s="64"/>
      <c r="CIC151" s="64"/>
      <c r="CID151" s="64"/>
      <c r="CIE151" s="64"/>
      <c r="CIF151" s="64"/>
      <c r="CIG151" s="64"/>
      <c r="CIH151" s="64"/>
      <c r="CII151" s="64"/>
      <c r="CIJ151" s="64"/>
      <c r="CIK151" s="64"/>
      <c r="CIL151" s="64"/>
      <c r="CIM151" s="64"/>
      <c r="CIN151" s="64"/>
      <c r="CIO151" s="64"/>
      <c r="CIP151" s="64"/>
      <c r="CIQ151" s="64"/>
      <c r="CIR151" s="64"/>
      <c r="CIS151" s="64"/>
      <c r="CIT151" s="64"/>
      <c r="CIU151" s="64"/>
      <c r="CIV151" s="64"/>
      <c r="CIW151" s="64"/>
      <c r="CIX151" s="64"/>
      <c r="CIY151" s="64"/>
      <c r="CIZ151" s="64"/>
      <c r="CJA151" s="64"/>
      <c r="CJB151" s="64"/>
      <c r="CJC151" s="64"/>
      <c r="CJD151" s="64"/>
      <c r="CJE151" s="64"/>
      <c r="CJF151" s="64"/>
      <c r="CJG151" s="64"/>
      <c r="CJH151" s="64"/>
      <c r="CJI151" s="64"/>
      <c r="CJJ151" s="64"/>
      <c r="CJK151" s="64"/>
      <c r="CJL151" s="64"/>
      <c r="CJM151" s="64"/>
      <c r="CJN151" s="64"/>
      <c r="CJO151" s="64"/>
      <c r="CJP151" s="64"/>
      <c r="CJQ151" s="64"/>
      <c r="CJR151" s="64"/>
      <c r="CJS151" s="64"/>
      <c r="CJT151" s="64"/>
      <c r="CJU151" s="64"/>
      <c r="CJV151" s="64"/>
      <c r="CJW151" s="64"/>
      <c r="CJX151" s="64"/>
      <c r="CJY151" s="64"/>
      <c r="CJZ151" s="64"/>
      <c r="CKA151" s="64"/>
      <c r="CKB151" s="64"/>
      <c r="CKC151" s="64"/>
      <c r="CKD151" s="64"/>
      <c r="CKE151" s="64"/>
      <c r="CKF151" s="64"/>
      <c r="CKG151" s="64"/>
      <c r="CKH151" s="64"/>
      <c r="CKI151" s="64"/>
      <c r="CKJ151" s="64"/>
      <c r="CKK151" s="64"/>
      <c r="CKL151" s="64"/>
      <c r="CKM151" s="64"/>
      <c r="CKN151" s="64"/>
      <c r="CKO151" s="64"/>
      <c r="CKP151" s="64"/>
      <c r="CKQ151" s="64"/>
      <c r="CKR151" s="64"/>
      <c r="CKS151" s="64"/>
      <c r="CKT151" s="64"/>
      <c r="CKU151" s="64"/>
      <c r="CKV151" s="64"/>
      <c r="CKW151" s="64"/>
      <c r="CKX151" s="64"/>
      <c r="CKY151" s="64"/>
      <c r="CKZ151" s="64"/>
      <c r="CLA151" s="64"/>
      <c r="CLB151" s="64"/>
      <c r="CLC151" s="64"/>
      <c r="CLD151" s="64"/>
      <c r="CLE151" s="64"/>
      <c r="CLF151" s="64"/>
      <c r="CLG151" s="64"/>
      <c r="CLH151" s="64"/>
      <c r="CLI151" s="64"/>
      <c r="CLJ151" s="64"/>
      <c r="CLK151" s="64"/>
      <c r="CLL151" s="64"/>
      <c r="CLM151" s="64"/>
      <c r="CLN151" s="64"/>
      <c r="CLO151" s="64"/>
      <c r="CLP151" s="64"/>
      <c r="CLQ151" s="64"/>
      <c r="CLR151" s="64"/>
      <c r="CLS151" s="64"/>
      <c r="CLT151" s="64"/>
      <c r="CLU151" s="64"/>
      <c r="CLV151" s="64"/>
      <c r="CLW151" s="64"/>
      <c r="CLX151" s="64"/>
      <c r="CLY151" s="64"/>
      <c r="CLZ151" s="64"/>
      <c r="CMA151" s="64"/>
      <c r="CMB151" s="64"/>
      <c r="CMC151" s="64"/>
      <c r="CMD151" s="64"/>
      <c r="CME151" s="64"/>
      <c r="CMF151" s="64"/>
      <c r="CMG151" s="64"/>
      <c r="CMH151" s="64"/>
      <c r="CMI151" s="64"/>
      <c r="CMJ151" s="64"/>
      <c r="CMK151" s="64"/>
      <c r="CML151" s="64"/>
      <c r="CMM151" s="64"/>
      <c r="CMN151" s="64"/>
      <c r="CMO151" s="64"/>
      <c r="CMP151" s="64"/>
      <c r="CMQ151" s="64"/>
      <c r="CMR151" s="64"/>
      <c r="CMS151" s="64"/>
      <c r="CMT151" s="64"/>
      <c r="CMU151" s="64"/>
      <c r="CMV151" s="64"/>
      <c r="CMW151" s="64"/>
      <c r="CMX151" s="64"/>
      <c r="CMY151" s="64"/>
      <c r="CMZ151" s="64"/>
      <c r="CNA151" s="64"/>
      <c r="CNB151" s="64"/>
      <c r="CNC151" s="64"/>
      <c r="CND151" s="64"/>
      <c r="CNE151" s="64"/>
      <c r="CNF151" s="64"/>
      <c r="CNG151" s="64"/>
      <c r="CNH151" s="64"/>
      <c r="CNI151" s="64"/>
      <c r="CNJ151" s="64"/>
      <c r="CNK151" s="64"/>
      <c r="CNL151" s="64"/>
      <c r="CNM151" s="64"/>
      <c r="CNN151" s="64"/>
      <c r="CNO151" s="64"/>
      <c r="CNP151" s="64"/>
      <c r="CNQ151" s="64"/>
      <c r="CNR151" s="64"/>
      <c r="CNS151" s="64"/>
      <c r="CNT151" s="64"/>
      <c r="CNU151" s="64"/>
      <c r="CNV151" s="64"/>
      <c r="CNW151" s="64"/>
      <c r="CNX151" s="64"/>
      <c r="CNY151" s="64"/>
      <c r="CNZ151" s="64"/>
      <c r="COA151" s="64"/>
      <c r="COB151" s="64"/>
      <c r="COC151" s="64"/>
      <c r="COD151" s="64"/>
      <c r="COE151" s="64"/>
      <c r="COF151" s="64"/>
      <c r="COG151" s="64"/>
      <c r="COH151" s="64"/>
      <c r="COI151" s="64"/>
      <c r="COJ151" s="64"/>
      <c r="COK151" s="64"/>
      <c r="COL151" s="64"/>
      <c r="COM151" s="64"/>
      <c r="CON151" s="64"/>
      <c r="COO151" s="64"/>
      <c r="COP151" s="64"/>
      <c r="COQ151" s="64"/>
      <c r="COR151" s="64"/>
      <c r="COS151" s="64"/>
      <c r="COT151" s="64"/>
      <c r="COU151" s="64"/>
      <c r="COV151" s="64"/>
      <c r="COW151" s="64"/>
      <c r="COX151" s="64"/>
      <c r="COY151" s="64"/>
      <c r="COZ151" s="64"/>
      <c r="CPA151" s="64"/>
      <c r="CPB151" s="64"/>
      <c r="CPC151" s="64"/>
      <c r="CPD151" s="64"/>
      <c r="CPE151" s="64"/>
      <c r="CPF151" s="64"/>
      <c r="CPG151" s="64"/>
      <c r="CPH151" s="64"/>
      <c r="CPI151" s="64"/>
      <c r="CPJ151" s="64"/>
      <c r="CPK151" s="64"/>
      <c r="CPL151" s="64"/>
      <c r="CPM151" s="64"/>
      <c r="CPN151" s="64"/>
      <c r="CPO151" s="64"/>
      <c r="CPP151" s="64"/>
      <c r="CPQ151" s="64"/>
      <c r="CPR151" s="64"/>
      <c r="CPS151" s="64"/>
      <c r="CPT151" s="64"/>
      <c r="CPU151" s="64"/>
      <c r="CPV151" s="64"/>
      <c r="CPW151" s="64"/>
      <c r="CPX151" s="64"/>
      <c r="CPY151" s="64"/>
      <c r="CPZ151" s="64"/>
      <c r="CQA151" s="64"/>
      <c r="CQB151" s="64"/>
      <c r="CQC151" s="64"/>
      <c r="CQD151" s="64"/>
      <c r="CQE151" s="64"/>
      <c r="CQF151" s="64"/>
      <c r="CQG151" s="64"/>
      <c r="CQH151" s="64"/>
      <c r="CQI151" s="64"/>
      <c r="CQJ151" s="64"/>
      <c r="CQK151" s="64"/>
      <c r="CQL151" s="64"/>
      <c r="CQM151" s="64"/>
      <c r="CQN151" s="64"/>
      <c r="CQO151" s="64"/>
      <c r="CQP151" s="64"/>
      <c r="CQQ151" s="64"/>
      <c r="CQR151" s="64"/>
      <c r="CQS151" s="64"/>
      <c r="CQT151" s="64"/>
      <c r="CQU151" s="64"/>
      <c r="CQV151" s="64"/>
      <c r="CQW151" s="64"/>
      <c r="CQX151" s="64"/>
      <c r="CQY151" s="64"/>
      <c r="CQZ151" s="64"/>
      <c r="CRA151" s="64"/>
      <c r="CRB151" s="64"/>
      <c r="CRC151" s="64"/>
      <c r="CRD151" s="64"/>
      <c r="CRE151" s="64"/>
      <c r="CRF151" s="64"/>
      <c r="CRG151" s="64"/>
      <c r="CRH151" s="64"/>
      <c r="CRI151" s="64"/>
      <c r="CRJ151" s="64"/>
      <c r="CRK151" s="64"/>
      <c r="CRL151" s="64"/>
      <c r="CRM151" s="64"/>
      <c r="CRN151" s="64"/>
      <c r="CRO151" s="64"/>
      <c r="CRP151" s="64"/>
      <c r="CRQ151" s="64"/>
      <c r="CRR151" s="64"/>
      <c r="CRS151" s="64"/>
      <c r="CRT151" s="64"/>
      <c r="CRU151" s="64"/>
      <c r="CRV151" s="64"/>
      <c r="CRW151" s="64"/>
      <c r="CRX151" s="64"/>
      <c r="CRY151" s="64"/>
      <c r="CRZ151" s="64"/>
      <c r="CSA151" s="64"/>
      <c r="CSB151" s="64"/>
      <c r="CSC151" s="64"/>
      <c r="CSD151" s="64"/>
      <c r="CSE151" s="64"/>
      <c r="CSF151" s="64"/>
      <c r="CSG151" s="64"/>
      <c r="CSH151" s="64"/>
      <c r="CSI151" s="64"/>
      <c r="CSJ151" s="64"/>
      <c r="CSK151" s="64"/>
      <c r="CSL151" s="64"/>
      <c r="CSM151" s="64"/>
      <c r="CSN151" s="64"/>
      <c r="CSO151" s="64"/>
      <c r="CSP151" s="64"/>
      <c r="CSQ151" s="64"/>
      <c r="CSR151" s="64"/>
      <c r="CSS151" s="64"/>
      <c r="CST151" s="64"/>
      <c r="CSU151" s="64"/>
      <c r="CSV151" s="64"/>
      <c r="CSW151" s="64"/>
      <c r="CSX151" s="64"/>
      <c r="CSY151" s="64"/>
      <c r="CSZ151" s="64"/>
      <c r="CTA151" s="64"/>
      <c r="CTB151" s="64"/>
      <c r="CTC151" s="64"/>
      <c r="CTD151" s="64"/>
      <c r="CTE151" s="64"/>
      <c r="CTF151" s="64"/>
      <c r="CTG151" s="64"/>
      <c r="CTH151" s="64"/>
      <c r="CTI151" s="64"/>
      <c r="CTJ151" s="64"/>
      <c r="CTK151" s="64"/>
      <c r="CTL151" s="64"/>
      <c r="CTM151" s="64"/>
      <c r="CTN151" s="64"/>
      <c r="CTO151" s="64"/>
      <c r="CTP151" s="64"/>
      <c r="CTQ151" s="64"/>
      <c r="CTR151" s="64"/>
      <c r="CTS151" s="64"/>
      <c r="CTT151" s="64"/>
      <c r="CTU151" s="64"/>
      <c r="CTV151" s="64"/>
      <c r="CTW151" s="64"/>
      <c r="CTX151" s="64"/>
      <c r="CTY151" s="64"/>
      <c r="CTZ151" s="64"/>
      <c r="CUA151" s="64"/>
      <c r="CUB151" s="64"/>
      <c r="CUC151" s="64"/>
      <c r="CUD151" s="64"/>
      <c r="CUE151" s="64"/>
      <c r="CUF151" s="64"/>
      <c r="CUG151" s="64"/>
      <c r="CUH151" s="64"/>
      <c r="CUI151" s="64"/>
      <c r="CUJ151" s="64"/>
      <c r="CUK151" s="64"/>
      <c r="CUL151" s="64"/>
      <c r="CUM151" s="64"/>
      <c r="CUN151" s="64"/>
      <c r="CUO151" s="64"/>
      <c r="CUP151" s="64"/>
      <c r="CUQ151" s="64"/>
      <c r="CUR151" s="64"/>
      <c r="CUS151" s="64"/>
      <c r="CUT151" s="64"/>
      <c r="CUU151" s="64"/>
      <c r="CUV151" s="64"/>
      <c r="CUW151" s="64"/>
      <c r="CUX151" s="64"/>
      <c r="CUY151" s="64"/>
      <c r="CUZ151" s="64"/>
      <c r="CVA151" s="64"/>
      <c r="CVB151" s="64"/>
      <c r="CVC151" s="64"/>
      <c r="CVD151" s="64"/>
      <c r="CVE151" s="64"/>
      <c r="CVF151" s="64"/>
      <c r="CVG151" s="64"/>
      <c r="CVH151" s="64"/>
      <c r="CVI151" s="64"/>
      <c r="CVJ151" s="64"/>
      <c r="CVK151" s="64"/>
      <c r="CVL151" s="64"/>
      <c r="CVM151" s="64"/>
      <c r="CVN151" s="64"/>
      <c r="CVO151" s="64"/>
      <c r="CVP151" s="64"/>
      <c r="CVQ151" s="64"/>
      <c r="CVR151" s="64"/>
      <c r="CVS151" s="64"/>
      <c r="CVT151" s="64"/>
      <c r="CVU151" s="64"/>
      <c r="CVV151" s="64"/>
      <c r="CVW151" s="64"/>
      <c r="CVX151" s="64"/>
      <c r="CVY151" s="64"/>
      <c r="CVZ151" s="64"/>
      <c r="CWA151" s="64"/>
      <c r="CWB151" s="64"/>
      <c r="CWC151" s="64"/>
      <c r="CWD151" s="64"/>
      <c r="CWE151" s="64"/>
      <c r="CWF151" s="64"/>
      <c r="CWG151" s="64"/>
      <c r="CWH151" s="64"/>
      <c r="CWI151" s="64"/>
      <c r="CWJ151" s="64"/>
      <c r="CWK151" s="64"/>
      <c r="CWL151" s="64"/>
      <c r="CWM151" s="64"/>
      <c r="CWN151" s="64"/>
      <c r="CWO151" s="64"/>
      <c r="CWP151" s="64"/>
      <c r="CWQ151" s="64"/>
      <c r="CWR151" s="64"/>
      <c r="CWS151" s="64"/>
      <c r="CWT151" s="64"/>
      <c r="CWU151" s="64"/>
      <c r="CWV151" s="64"/>
      <c r="CWW151" s="64"/>
      <c r="CWX151" s="64"/>
      <c r="CWY151" s="64"/>
      <c r="CWZ151" s="64"/>
      <c r="CXA151" s="64"/>
      <c r="CXB151" s="64"/>
      <c r="CXC151" s="64"/>
      <c r="CXD151" s="64"/>
      <c r="CXE151" s="64"/>
      <c r="CXF151" s="64"/>
      <c r="CXG151" s="64"/>
      <c r="CXH151" s="64"/>
      <c r="CXI151" s="64"/>
      <c r="CXJ151" s="64"/>
      <c r="CXK151" s="64"/>
      <c r="CXL151" s="64"/>
      <c r="CXM151" s="64"/>
      <c r="CXN151" s="64"/>
      <c r="CXO151" s="64"/>
      <c r="CXP151" s="64"/>
      <c r="CXQ151" s="64"/>
      <c r="CXR151" s="64"/>
      <c r="CXS151" s="64"/>
      <c r="CXT151" s="64"/>
      <c r="CXU151" s="64"/>
      <c r="CXV151" s="64"/>
      <c r="CXW151" s="64"/>
      <c r="CXX151" s="64"/>
      <c r="CXY151" s="64"/>
      <c r="CXZ151" s="64"/>
      <c r="CYA151" s="64"/>
      <c r="CYB151" s="64"/>
      <c r="CYC151" s="64"/>
      <c r="CYD151" s="64"/>
      <c r="CYE151" s="64"/>
      <c r="CYF151" s="64"/>
      <c r="CYG151" s="64"/>
      <c r="CYH151" s="64"/>
      <c r="CYI151" s="64"/>
      <c r="CYJ151" s="64"/>
      <c r="CYK151" s="64"/>
      <c r="CYL151" s="64"/>
      <c r="CYM151" s="64"/>
      <c r="CYN151" s="64"/>
      <c r="CYO151" s="64"/>
      <c r="CYP151" s="64"/>
      <c r="CYQ151" s="64"/>
      <c r="CYR151" s="64"/>
      <c r="CYS151" s="64"/>
      <c r="CYT151" s="64"/>
      <c r="CYU151" s="64"/>
      <c r="CYV151" s="64"/>
      <c r="CYW151" s="64"/>
      <c r="CYX151" s="64"/>
      <c r="CYY151" s="64"/>
      <c r="CYZ151" s="64"/>
      <c r="CZA151" s="64"/>
      <c r="CZB151" s="64"/>
      <c r="CZC151" s="64"/>
      <c r="CZD151" s="64"/>
      <c r="CZE151" s="64"/>
      <c r="CZF151" s="64"/>
      <c r="CZG151" s="64"/>
      <c r="CZH151" s="64"/>
      <c r="CZI151" s="64"/>
      <c r="CZJ151" s="64"/>
      <c r="CZK151" s="64"/>
      <c r="CZL151" s="64"/>
      <c r="CZM151" s="64"/>
      <c r="CZN151" s="64"/>
      <c r="CZO151" s="64"/>
      <c r="CZP151" s="64"/>
      <c r="CZQ151" s="64"/>
      <c r="CZR151" s="64"/>
      <c r="CZS151" s="64"/>
      <c r="CZT151" s="64"/>
      <c r="CZU151" s="64"/>
      <c r="CZV151" s="64"/>
      <c r="CZW151" s="64"/>
      <c r="CZX151" s="64"/>
      <c r="CZY151" s="64"/>
      <c r="CZZ151" s="64"/>
      <c r="DAA151" s="64"/>
      <c r="DAB151" s="64"/>
      <c r="DAC151" s="64"/>
      <c r="DAD151" s="64"/>
      <c r="DAE151" s="64"/>
      <c r="DAF151" s="64"/>
      <c r="DAG151" s="64"/>
      <c r="DAH151" s="64"/>
      <c r="DAI151" s="64"/>
      <c r="DAJ151" s="64"/>
      <c r="DAK151" s="64"/>
      <c r="DAL151" s="64"/>
      <c r="DAM151" s="64"/>
      <c r="DAN151" s="64"/>
      <c r="DAO151" s="64"/>
      <c r="DAP151" s="64"/>
      <c r="DAQ151" s="64"/>
      <c r="DAR151" s="64"/>
      <c r="DAS151" s="64"/>
      <c r="DAT151" s="64"/>
      <c r="DAU151" s="64"/>
      <c r="DAV151" s="64"/>
      <c r="DAW151" s="64"/>
      <c r="DAX151" s="64"/>
      <c r="DAY151" s="64"/>
      <c r="DAZ151" s="64"/>
      <c r="DBA151" s="64"/>
      <c r="DBB151" s="64"/>
      <c r="DBC151" s="64"/>
      <c r="DBD151" s="64"/>
      <c r="DBE151" s="64"/>
      <c r="DBF151" s="64"/>
      <c r="DBG151" s="64"/>
      <c r="DBH151" s="64"/>
      <c r="DBI151" s="64"/>
      <c r="DBJ151" s="64"/>
      <c r="DBK151" s="64"/>
      <c r="DBL151" s="64"/>
      <c r="DBM151" s="64"/>
      <c r="DBN151" s="64"/>
      <c r="DBO151" s="64"/>
      <c r="DBP151" s="64"/>
      <c r="DBQ151" s="64"/>
      <c r="DBR151" s="64"/>
      <c r="DBS151" s="64"/>
      <c r="DBT151" s="64"/>
      <c r="DBU151" s="64"/>
      <c r="DBV151" s="64"/>
      <c r="DBW151" s="64"/>
      <c r="DBX151" s="64"/>
      <c r="DBY151" s="64"/>
      <c r="DBZ151" s="64"/>
      <c r="DCA151" s="64"/>
      <c r="DCB151" s="64"/>
      <c r="DCC151" s="64"/>
      <c r="DCD151" s="64"/>
      <c r="DCE151" s="64"/>
      <c r="DCF151" s="64"/>
      <c r="DCG151" s="64"/>
      <c r="DCH151" s="64"/>
      <c r="DCI151" s="64"/>
      <c r="DCJ151" s="64"/>
      <c r="DCK151" s="64"/>
      <c r="DCL151" s="64"/>
      <c r="DCM151" s="64"/>
      <c r="DCN151" s="64"/>
      <c r="DCO151" s="64"/>
      <c r="DCP151" s="64"/>
      <c r="DCQ151" s="64"/>
      <c r="DCR151" s="64"/>
      <c r="DCS151" s="64"/>
      <c r="DCT151" s="64"/>
    </row>
    <row r="152" spans="1:2802" s="121" customFormat="1" ht="31.5" x14ac:dyDescent="0.2">
      <c r="A152" s="126">
        <f t="shared" si="94"/>
        <v>93</v>
      </c>
      <c r="B152" s="196" t="s">
        <v>278</v>
      </c>
      <c r="C152" s="196" t="s">
        <v>276</v>
      </c>
      <c r="D152" s="42" t="s">
        <v>313</v>
      </c>
      <c r="E152" s="193">
        <v>2</v>
      </c>
      <c r="F152" s="194">
        <v>0</v>
      </c>
      <c r="G152" s="193">
        <f t="shared" si="95"/>
        <v>2</v>
      </c>
      <c r="H152" s="6" t="s">
        <v>118</v>
      </c>
      <c r="I152" s="3">
        <v>0.39111111111111108</v>
      </c>
      <c r="J152" s="6">
        <v>45.75</v>
      </c>
      <c r="K152" s="137">
        <f t="shared" si="96"/>
        <v>17.893333333333331</v>
      </c>
      <c r="L152" s="137">
        <v>70.400000000000006</v>
      </c>
      <c r="M152" s="141">
        <f t="shared" si="97"/>
        <v>88.293333333333337</v>
      </c>
      <c r="N152" s="195">
        <f t="shared" si="98"/>
        <v>176.58666666666667</v>
      </c>
      <c r="O152" s="132"/>
      <c r="P152" s="64"/>
      <c r="Q152" s="64"/>
      <c r="R152" s="3"/>
      <c r="S152" s="137"/>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c r="AQ152" s="64"/>
      <c r="AR152" s="64"/>
      <c r="AS152" s="64"/>
      <c r="AT152" s="64"/>
      <c r="AU152" s="64"/>
      <c r="AV152" s="64"/>
      <c r="AW152" s="64"/>
      <c r="AX152" s="64"/>
      <c r="AY152" s="64"/>
      <c r="AZ152" s="64"/>
      <c r="BA152" s="64"/>
      <c r="BB152" s="64"/>
      <c r="BC152" s="64"/>
      <c r="BD152" s="64"/>
      <c r="BE152" s="64"/>
      <c r="BF152" s="64"/>
      <c r="BG152" s="64"/>
      <c r="BH152" s="64"/>
      <c r="BI152" s="64"/>
      <c r="BJ152" s="64"/>
      <c r="BK152" s="64"/>
      <c r="BL152" s="64"/>
      <c r="BM152" s="64"/>
      <c r="BN152" s="64"/>
      <c r="BO152" s="64"/>
      <c r="BP152" s="64"/>
      <c r="BQ152" s="64"/>
      <c r="BR152" s="64"/>
      <c r="BS152" s="64"/>
      <c r="BT152" s="64"/>
      <c r="BU152" s="64"/>
      <c r="BV152" s="64"/>
      <c r="BW152" s="64"/>
      <c r="BX152" s="64"/>
      <c r="BY152" s="64"/>
      <c r="BZ152" s="64"/>
      <c r="CA152" s="64"/>
      <c r="CB152" s="64"/>
      <c r="CC152" s="64"/>
      <c r="CD152" s="64"/>
      <c r="CE152" s="64"/>
      <c r="CF152" s="64"/>
      <c r="CG152" s="64"/>
      <c r="CH152" s="64"/>
      <c r="CI152" s="64"/>
      <c r="CJ152" s="64"/>
      <c r="CK152" s="64"/>
      <c r="CL152" s="64"/>
      <c r="CM152" s="64"/>
      <c r="CN152" s="64"/>
      <c r="CO152" s="64"/>
      <c r="CP152" s="64"/>
      <c r="CQ152" s="64"/>
      <c r="CR152" s="64"/>
      <c r="CS152" s="64"/>
      <c r="CT152" s="64"/>
      <c r="CU152" s="64"/>
      <c r="CV152" s="64"/>
      <c r="CW152" s="64"/>
      <c r="CX152" s="64"/>
      <c r="CY152" s="64"/>
      <c r="CZ152" s="64"/>
      <c r="DA152" s="64"/>
      <c r="DB152" s="64"/>
      <c r="DC152" s="64"/>
      <c r="DD152" s="64"/>
      <c r="DE152" s="64"/>
      <c r="DF152" s="64"/>
      <c r="DG152" s="64"/>
      <c r="DH152" s="64"/>
      <c r="DI152" s="64"/>
      <c r="DJ152" s="64"/>
      <c r="DK152" s="64"/>
      <c r="DL152" s="64"/>
      <c r="DM152" s="64"/>
      <c r="DN152" s="64"/>
      <c r="DO152" s="64"/>
      <c r="DP152" s="64"/>
      <c r="DQ152" s="64"/>
      <c r="DR152" s="64"/>
      <c r="DS152" s="64"/>
      <c r="DT152" s="64"/>
      <c r="DU152" s="64"/>
      <c r="DV152" s="64"/>
      <c r="DW152" s="64"/>
      <c r="DX152" s="64"/>
      <c r="DY152" s="64"/>
      <c r="DZ152" s="64"/>
      <c r="EA152" s="64"/>
      <c r="EB152" s="64"/>
      <c r="EC152" s="64"/>
      <c r="ED152" s="64"/>
      <c r="EE152" s="64"/>
      <c r="EF152" s="64"/>
      <c r="EG152" s="64"/>
      <c r="EH152" s="64"/>
      <c r="EI152" s="64"/>
      <c r="EJ152" s="64"/>
      <c r="EK152" s="64"/>
      <c r="EL152" s="64"/>
      <c r="EM152" s="64"/>
      <c r="EN152" s="64"/>
      <c r="EO152" s="64"/>
      <c r="EP152" s="64"/>
      <c r="EQ152" s="64"/>
      <c r="ER152" s="64"/>
      <c r="ES152" s="64"/>
      <c r="ET152" s="64"/>
      <c r="EU152" s="64"/>
      <c r="EV152" s="64"/>
      <c r="EW152" s="64"/>
      <c r="EX152" s="64"/>
      <c r="EY152" s="64"/>
      <c r="EZ152" s="64"/>
      <c r="FA152" s="64"/>
      <c r="FB152" s="64"/>
      <c r="FC152" s="64"/>
      <c r="FD152" s="64"/>
      <c r="FE152" s="64"/>
      <c r="FF152" s="64"/>
      <c r="FG152" s="64"/>
      <c r="FH152" s="64"/>
      <c r="FI152" s="64"/>
      <c r="FJ152" s="64"/>
      <c r="FK152" s="64"/>
      <c r="FL152" s="64"/>
      <c r="FM152" s="64"/>
      <c r="FN152" s="64"/>
      <c r="FO152" s="64"/>
      <c r="FP152" s="64"/>
      <c r="FQ152" s="64"/>
      <c r="FR152" s="64"/>
      <c r="FS152" s="64"/>
      <c r="FT152" s="64"/>
      <c r="FU152" s="64"/>
      <c r="FV152" s="64"/>
      <c r="FW152" s="64"/>
      <c r="FX152" s="64"/>
      <c r="FY152" s="64"/>
      <c r="FZ152" s="64"/>
      <c r="GA152" s="64"/>
      <c r="GB152" s="64"/>
      <c r="GC152" s="64"/>
      <c r="GD152" s="64"/>
      <c r="GE152" s="64"/>
      <c r="GF152" s="64"/>
      <c r="GG152" s="64"/>
      <c r="GH152" s="64"/>
      <c r="GI152" s="64"/>
      <c r="GJ152" s="64"/>
      <c r="GK152" s="64"/>
      <c r="GL152" s="64"/>
      <c r="GM152" s="64"/>
      <c r="GN152" s="64"/>
      <c r="GO152" s="64"/>
      <c r="GP152" s="64"/>
      <c r="GQ152" s="64"/>
      <c r="GR152" s="64"/>
      <c r="GS152" s="64"/>
      <c r="GT152" s="64"/>
      <c r="GU152" s="64"/>
      <c r="GV152" s="64"/>
      <c r="GW152" s="64"/>
      <c r="GX152" s="64"/>
      <c r="GY152" s="64"/>
      <c r="GZ152" s="64"/>
      <c r="HA152" s="64"/>
      <c r="HB152" s="64"/>
      <c r="HC152" s="64"/>
      <c r="HD152" s="64"/>
      <c r="HE152" s="64"/>
      <c r="HF152" s="64"/>
      <c r="HG152" s="64"/>
      <c r="HH152" s="64"/>
      <c r="HI152" s="64"/>
      <c r="HJ152" s="64"/>
      <c r="HK152" s="64"/>
      <c r="HL152" s="64"/>
      <c r="HM152" s="64"/>
      <c r="HN152" s="64"/>
      <c r="HO152" s="64"/>
      <c r="HP152" s="64"/>
      <c r="HQ152" s="64"/>
      <c r="HR152" s="64"/>
      <c r="HS152" s="64"/>
      <c r="HT152" s="64"/>
      <c r="HU152" s="64"/>
      <c r="HV152" s="64"/>
      <c r="HW152" s="64"/>
      <c r="HX152" s="64"/>
      <c r="HY152" s="64"/>
      <c r="HZ152" s="64"/>
      <c r="IA152" s="64"/>
      <c r="IB152" s="64"/>
      <c r="IC152" s="64"/>
      <c r="ID152" s="64"/>
      <c r="IE152" s="64"/>
      <c r="IF152" s="64"/>
      <c r="IG152" s="64"/>
      <c r="IH152" s="64"/>
      <c r="II152" s="64"/>
      <c r="IJ152" s="64"/>
      <c r="IK152" s="64"/>
      <c r="IL152" s="64"/>
      <c r="IM152" s="64"/>
      <c r="IN152" s="64"/>
      <c r="IO152" s="64"/>
      <c r="IP152" s="64"/>
      <c r="IQ152" s="64"/>
      <c r="IR152" s="64"/>
      <c r="IS152" s="64"/>
      <c r="IT152" s="64"/>
      <c r="IU152" s="64"/>
      <c r="IV152" s="64"/>
      <c r="IW152" s="64"/>
      <c r="IX152" s="64"/>
      <c r="IY152" s="64"/>
      <c r="IZ152" s="64"/>
      <c r="JA152" s="64"/>
      <c r="JB152" s="64"/>
      <c r="JC152" s="64"/>
      <c r="JD152" s="64"/>
      <c r="JE152" s="64"/>
      <c r="JF152" s="64"/>
      <c r="JG152" s="64"/>
      <c r="JH152" s="64"/>
      <c r="JI152" s="64"/>
      <c r="JJ152" s="64"/>
      <c r="JK152" s="64"/>
      <c r="JL152" s="64"/>
      <c r="JM152" s="64"/>
      <c r="JN152" s="64"/>
      <c r="JO152" s="64"/>
      <c r="JP152" s="64"/>
      <c r="JQ152" s="64"/>
      <c r="JR152" s="64"/>
      <c r="JS152" s="64"/>
      <c r="JT152" s="64"/>
      <c r="JU152" s="64"/>
      <c r="JV152" s="64"/>
      <c r="JW152" s="64"/>
      <c r="JX152" s="64"/>
      <c r="JY152" s="64"/>
      <c r="JZ152" s="64"/>
      <c r="KA152" s="64"/>
      <c r="KB152" s="64"/>
      <c r="KC152" s="64"/>
      <c r="KD152" s="64"/>
      <c r="KE152" s="64"/>
      <c r="KF152" s="64"/>
      <c r="KG152" s="64"/>
      <c r="KH152" s="64"/>
      <c r="KI152" s="64"/>
      <c r="KJ152" s="64"/>
      <c r="KK152" s="64"/>
      <c r="KL152" s="64"/>
      <c r="KM152" s="64"/>
      <c r="KN152" s="64"/>
      <c r="KO152" s="64"/>
      <c r="KP152" s="64"/>
      <c r="KQ152" s="64"/>
      <c r="KR152" s="64"/>
      <c r="KS152" s="64"/>
      <c r="KT152" s="64"/>
      <c r="KU152" s="64"/>
      <c r="KV152" s="64"/>
      <c r="KW152" s="64"/>
      <c r="KX152" s="64"/>
      <c r="KY152" s="64"/>
      <c r="KZ152" s="64"/>
      <c r="LA152" s="64"/>
      <c r="LB152" s="64"/>
      <c r="LC152" s="64"/>
      <c r="LD152" s="64"/>
      <c r="LE152" s="64"/>
      <c r="LF152" s="64"/>
      <c r="LG152" s="64"/>
      <c r="LH152" s="64"/>
      <c r="LI152" s="64"/>
      <c r="LJ152" s="64"/>
      <c r="LK152" s="64"/>
      <c r="LL152" s="64"/>
      <c r="LM152" s="64"/>
      <c r="LN152" s="64"/>
      <c r="LO152" s="64"/>
      <c r="LP152" s="64"/>
      <c r="LQ152" s="64"/>
      <c r="LR152" s="64"/>
      <c r="LS152" s="64"/>
      <c r="LT152" s="64"/>
      <c r="LU152" s="64"/>
      <c r="LV152" s="64"/>
      <c r="LW152" s="64"/>
      <c r="LX152" s="64"/>
      <c r="LY152" s="64"/>
      <c r="LZ152" s="64"/>
      <c r="MA152" s="64"/>
      <c r="MB152" s="64"/>
      <c r="MC152" s="64"/>
      <c r="MD152" s="64"/>
      <c r="ME152" s="64"/>
      <c r="MF152" s="64"/>
      <c r="MG152" s="64"/>
      <c r="MH152" s="64"/>
      <c r="MI152" s="64"/>
      <c r="MJ152" s="64"/>
      <c r="MK152" s="64"/>
      <c r="ML152" s="64"/>
      <c r="MM152" s="64"/>
      <c r="MN152" s="64"/>
      <c r="MO152" s="64"/>
      <c r="MP152" s="64"/>
      <c r="MQ152" s="64"/>
      <c r="MR152" s="64"/>
      <c r="MS152" s="64"/>
      <c r="MT152" s="64"/>
      <c r="MU152" s="64"/>
      <c r="MV152" s="64"/>
      <c r="MW152" s="64"/>
      <c r="MX152" s="64"/>
      <c r="MY152" s="64"/>
      <c r="MZ152" s="64"/>
      <c r="NA152" s="64"/>
      <c r="NB152" s="64"/>
      <c r="NC152" s="64"/>
      <c r="ND152" s="64"/>
      <c r="NE152" s="64"/>
      <c r="NF152" s="64"/>
      <c r="NG152" s="64"/>
      <c r="NH152" s="64"/>
      <c r="NI152" s="64"/>
      <c r="NJ152" s="64"/>
      <c r="NK152" s="64"/>
      <c r="NL152" s="64"/>
      <c r="NM152" s="64"/>
      <c r="NN152" s="64"/>
      <c r="NO152" s="64"/>
      <c r="NP152" s="64"/>
      <c r="NQ152" s="64"/>
      <c r="NR152" s="64"/>
      <c r="NS152" s="64"/>
      <c r="NT152" s="64"/>
      <c r="NU152" s="64"/>
      <c r="NV152" s="64"/>
      <c r="NW152" s="64"/>
      <c r="NX152" s="64"/>
      <c r="NY152" s="64"/>
      <c r="NZ152" s="64"/>
      <c r="OA152" s="64"/>
      <c r="OB152" s="64"/>
      <c r="OC152" s="64"/>
      <c r="OD152" s="64"/>
      <c r="OE152" s="64"/>
      <c r="OF152" s="64"/>
      <c r="OG152" s="64"/>
      <c r="OH152" s="64"/>
      <c r="OI152" s="64"/>
      <c r="OJ152" s="64"/>
      <c r="OK152" s="64"/>
      <c r="OL152" s="64"/>
      <c r="OM152" s="64"/>
      <c r="ON152" s="64"/>
      <c r="OO152" s="64"/>
      <c r="OP152" s="64"/>
      <c r="OQ152" s="64"/>
      <c r="OR152" s="64"/>
      <c r="OS152" s="64"/>
      <c r="OT152" s="64"/>
      <c r="OU152" s="64"/>
      <c r="OV152" s="64"/>
      <c r="OW152" s="64"/>
      <c r="OX152" s="64"/>
      <c r="OY152" s="64"/>
      <c r="OZ152" s="64"/>
      <c r="PA152" s="64"/>
      <c r="PB152" s="64"/>
      <c r="PC152" s="64"/>
      <c r="PD152" s="64"/>
      <c r="PE152" s="64"/>
      <c r="PF152" s="64"/>
      <c r="PG152" s="64"/>
      <c r="PH152" s="64"/>
      <c r="PI152" s="64"/>
      <c r="PJ152" s="64"/>
      <c r="PK152" s="64"/>
      <c r="PL152" s="64"/>
      <c r="PM152" s="64"/>
      <c r="PN152" s="64"/>
      <c r="PO152" s="64"/>
      <c r="PP152" s="64"/>
      <c r="PQ152" s="64"/>
      <c r="PR152" s="64"/>
      <c r="PS152" s="64"/>
      <c r="PT152" s="64"/>
      <c r="PU152" s="64"/>
      <c r="PV152" s="64"/>
      <c r="PW152" s="64"/>
      <c r="PX152" s="64"/>
      <c r="PY152" s="64"/>
      <c r="PZ152" s="64"/>
      <c r="QA152" s="64"/>
      <c r="QB152" s="64"/>
      <c r="QC152" s="64"/>
      <c r="QD152" s="64"/>
      <c r="QE152" s="64"/>
      <c r="QF152" s="64"/>
      <c r="QG152" s="64"/>
      <c r="QH152" s="64"/>
      <c r="QI152" s="64"/>
      <c r="QJ152" s="64"/>
      <c r="QK152" s="64"/>
      <c r="QL152" s="64"/>
      <c r="QM152" s="64"/>
      <c r="QN152" s="64"/>
      <c r="QO152" s="64"/>
      <c r="QP152" s="64"/>
      <c r="QQ152" s="64"/>
      <c r="QR152" s="64"/>
      <c r="QS152" s="64"/>
      <c r="QT152" s="64"/>
      <c r="QU152" s="64"/>
      <c r="QV152" s="64"/>
      <c r="QW152" s="64"/>
      <c r="QX152" s="64"/>
      <c r="QY152" s="64"/>
      <c r="QZ152" s="64"/>
      <c r="RA152" s="64"/>
      <c r="RB152" s="64"/>
      <c r="RC152" s="64"/>
      <c r="RD152" s="64"/>
      <c r="RE152" s="64"/>
      <c r="RF152" s="64"/>
      <c r="RG152" s="64"/>
      <c r="RH152" s="64"/>
      <c r="RI152" s="64"/>
      <c r="RJ152" s="64"/>
      <c r="RK152" s="64"/>
      <c r="RL152" s="64"/>
      <c r="RM152" s="64"/>
      <c r="RN152" s="64"/>
      <c r="RO152" s="64"/>
      <c r="RP152" s="64"/>
      <c r="RQ152" s="64"/>
      <c r="RR152" s="64"/>
      <c r="RS152" s="64"/>
      <c r="RT152" s="64"/>
      <c r="RU152" s="64"/>
      <c r="RV152" s="64"/>
      <c r="RW152" s="64"/>
      <c r="RX152" s="64"/>
      <c r="RY152" s="64"/>
      <c r="RZ152" s="64"/>
      <c r="SA152" s="64"/>
      <c r="SB152" s="64"/>
      <c r="SC152" s="64"/>
      <c r="SD152" s="64"/>
      <c r="SE152" s="64"/>
      <c r="SF152" s="64"/>
      <c r="SG152" s="64"/>
      <c r="SH152" s="64"/>
      <c r="SI152" s="64"/>
      <c r="SJ152" s="64"/>
      <c r="SK152" s="64"/>
      <c r="SL152" s="64"/>
      <c r="SM152" s="64"/>
      <c r="SN152" s="64"/>
      <c r="SO152" s="64"/>
      <c r="SP152" s="64"/>
      <c r="SQ152" s="64"/>
      <c r="SR152" s="64"/>
      <c r="SS152" s="64"/>
      <c r="ST152" s="64"/>
      <c r="SU152" s="64"/>
      <c r="SV152" s="64"/>
      <c r="SW152" s="64"/>
      <c r="SX152" s="64"/>
      <c r="SY152" s="64"/>
      <c r="SZ152" s="64"/>
      <c r="TA152" s="64"/>
      <c r="TB152" s="64"/>
      <c r="TC152" s="64"/>
      <c r="TD152" s="64"/>
      <c r="TE152" s="64"/>
      <c r="TF152" s="64"/>
      <c r="TG152" s="64"/>
      <c r="TH152" s="64"/>
      <c r="TI152" s="64"/>
      <c r="TJ152" s="64"/>
      <c r="TK152" s="64"/>
      <c r="TL152" s="64"/>
      <c r="TM152" s="64"/>
      <c r="TN152" s="64"/>
      <c r="TO152" s="64"/>
      <c r="TP152" s="64"/>
      <c r="TQ152" s="64"/>
      <c r="TR152" s="64"/>
      <c r="TS152" s="64"/>
      <c r="TT152" s="64"/>
      <c r="TU152" s="64"/>
      <c r="TV152" s="64"/>
      <c r="TW152" s="64"/>
      <c r="TX152" s="64"/>
      <c r="TY152" s="64"/>
      <c r="TZ152" s="64"/>
      <c r="UA152" s="64"/>
      <c r="UB152" s="64"/>
      <c r="UC152" s="64"/>
      <c r="UD152" s="64"/>
      <c r="UE152" s="64"/>
      <c r="UF152" s="64"/>
      <c r="UG152" s="64"/>
      <c r="UH152" s="64"/>
      <c r="UI152" s="64"/>
      <c r="UJ152" s="64"/>
      <c r="UK152" s="64"/>
      <c r="UL152" s="64"/>
      <c r="UM152" s="64"/>
      <c r="UN152" s="64"/>
      <c r="UO152" s="64"/>
      <c r="UP152" s="64"/>
      <c r="UQ152" s="64"/>
      <c r="UR152" s="64"/>
      <c r="US152" s="64"/>
      <c r="UT152" s="64"/>
      <c r="UU152" s="64"/>
      <c r="UV152" s="64"/>
      <c r="UW152" s="64"/>
      <c r="UX152" s="64"/>
      <c r="UY152" s="64"/>
      <c r="UZ152" s="64"/>
      <c r="VA152" s="64"/>
      <c r="VB152" s="64"/>
      <c r="VC152" s="64"/>
      <c r="VD152" s="64"/>
      <c r="VE152" s="64"/>
      <c r="VF152" s="64"/>
      <c r="VG152" s="64"/>
      <c r="VH152" s="64"/>
      <c r="VI152" s="64"/>
      <c r="VJ152" s="64"/>
      <c r="VK152" s="64"/>
      <c r="VL152" s="64"/>
      <c r="VM152" s="64"/>
      <c r="VN152" s="64"/>
      <c r="VO152" s="64"/>
      <c r="VP152" s="64"/>
      <c r="VQ152" s="64"/>
      <c r="VR152" s="64"/>
      <c r="VS152" s="64"/>
      <c r="VT152" s="64"/>
      <c r="VU152" s="64"/>
      <c r="VV152" s="64"/>
      <c r="VW152" s="64"/>
      <c r="VX152" s="64"/>
      <c r="VY152" s="64"/>
      <c r="VZ152" s="64"/>
      <c r="WA152" s="64"/>
      <c r="WB152" s="64"/>
      <c r="WC152" s="64"/>
      <c r="WD152" s="64"/>
      <c r="WE152" s="64"/>
      <c r="WF152" s="64"/>
      <c r="WG152" s="64"/>
      <c r="WH152" s="64"/>
      <c r="WI152" s="64"/>
      <c r="WJ152" s="64"/>
      <c r="WK152" s="64"/>
      <c r="WL152" s="64"/>
      <c r="WM152" s="64"/>
      <c r="WN152" s="64"/>
      <c r="WO152" s="64"/>
      <c r="WP152" s="64"/>
      <c r="WQ152" s="64"/>
      <c r="WR152" s="64"/>
      <c r="WS152" s="64"/>
      <c r="WT152" s="64"/>
      <c r="WU152" s="64"/>
      <c r="WV152" s="64"/>
      <c r="WW152" s="64"/>
      <c r="WX152" s="64"/>
      <c r="WY152" s="64"/>
      <c r="WZ152" s="64"/>
      <c r="XA152" s="64"/>
      <c r="XB152" s="64"/>
      <c r="XC152" s="64"/>
      <c r="XD152" s="64"/>
      <c r="XE152" s="64"/>
      <c r="XF152" s="64"/>
      <c r="XG152" s="64"/>
      <c r="XH152" s="64"/>
      <c r="XI152" s="64"/>
      <c r="XJ152" s="64"/>
      <c r="XK152" s="64"/>
      <c r="XL152" s="64"/>
      <c r="XM152" s="64"/>
      <c r="XN152" s="64"/>
      <c r="XO152" s="64"/>
      <c r="XP152" s="64"/>
      <c r="XQ152" s="64"/>
      <c r="XR152" s="64"/>
      <c r="XS152" s="64"/>
      <c r="XT152" s="64"/>
      <c r="XU152" s="64"/>
      <c r="XV152" s="64"/>
      <c r="XW152" s="64"/>
      <c r="XX152" s="64"/>
      <c r="XY152" s="64"/>
      <c r="XZ152" s="64"/>
      <c r="YA152" s="64"/>
      <c r="YB152" s="64"/>
      <c r="YC152" s="64"/>
      <c r="YD152" s="64"/>
      <c r="YE152" s="64"/>
      <c r="YF152" s="64"/>
      <c r="YG152" s="64"/>
      <c r="YH152" s="64"/>
      <c r="YI152" s="64"/>
      <c r="YJ152" s="64"/>
      <c r="YK152" s="64"/>
      <c r="YL152" s="64"/>
      <c r="YM152" s="64"/>
      <c r="YN152" s="64"/>
      <c r="YO152" s="64"/>
      <c r="YP152" s="64"/>
      <c r="YQ152" s="64"/>
      <c r="YR152" s="64"/>
      <c r="YS152" s="64"/>
      <c r="YT152" s="64"/>
      <c r="YU152" s="64"/>
      <c r="YV152" s="64"/>
      <c r="YW152" s="64"/>
      <c r="YX152" s="64"/>
      <c r="YY152" s="64"/>
      <c r="YZ152" s="64"/>
      <c r="ZA152" s="64"/>
      <c r="ZB152" s="64"/>
      <c r="ZC152" s="64"/>
      <c r="ZD152" s="64"/>
      <c r="ZE152" s="64"/>
      <c r="ZF152" s="64"/>
      <c r="ZG152" s="64"/>
      <c r="ZH152" s="64"/>
      <c r="ZI152" s="64"/>
      <c r="ZJ152" s="64"/>
      <c r="ZK152" s="64"/>
      <c r="ZL152" s="64"/>
      <c r="ZM152" s="64"/>
      <c r="ZN152" s="64"/>
      <c r="ZO152" s="64"/>
      <c r="ZP152" s="64"/>
      <c r="ZQ152" s="64"/>
      <c r="ZR152" s="64"/>
      <c r="ZS152" s="64"/>
      <c r="ZT152" s="64"/>
      <c r="ZU152" s="64"/>
      <c r="ZV152" s="64"/>
      <c r="ZW152" s="64"/>
      <c r="ZX152" s="64"/>
      <c r="ZY152" s="64"/>
      <c r="ZZ152" s="64"/>
      <c r="AAA152" s="64"/>
      <c r="AAB152" s="64"/>
      <c r="AAC152" s="64"/>
      <c r="AAD152" s="64"/>
      <c r="AAE152" s="64"/>
      <c r="AAF152" s="64"/>
      <c r="AAG152" s="64"/>
      <c r="AAH152" s="64"/>
      <c r="AAI152" s="64"/>
      <c r="AAJ152" s="64"/>
      <c r="AAK152" s="64"/>
      <c r="AAL152" s="64"/>
      <c r="AAM152" s="64"/>
      <c r="AAN152" s="64"/>
      <c r="AAO152" s="64"/>
      <c r="AAP152" s="64"/>
      <c r="AAQ152" s="64"/>
      <c r="AAR152" s="64"/>
      <c r="AAS152" s="64"/>
      <c r="AAT152" s="64"/>
      <c r="AAU152" s="64"/>
      <c r="AAV152" s="64"/>
      <c r="AAW152" s="64"/>
      <c r="AAX152" s="64"/>
      <c r="AAY152" s="64"/>
      <c r="AAZ152" s="64"/>
      <c r="ABA152" s="64"/>
      <c r="ABB152" s="64"/>
      <c r="ABC152" s="64"/>
      <c r="ABD152" s="64"/>
      <c r="ABE152" s="64"/>
      <c r="ABF152" s="64"/>
      <c r="ABG152" s="64"/>
      <c r="ABH152" s="64"/>
      <c r="ABI152" s="64"/>
      <c r="ABJ152" s="64"/>
      <c r="ABK152" s="64"/>
      <c r="ABL152" s="64"/>
      <c r="ABM152" s="64"/>
      <c r="ABN152" s="64"/>
      <c r="ABO152" s="64"/>
      <c r="ABP152" s="64"/>
      <c r="ABQ152" s="64"/>
      <c r="ABR152" s="64"/>
      <c r="ABS152" s="64"/>
      <c r="ABT152" s="64"/>
      <c r="ABU152" s="64"/>
      <c r="ABV152" s="64"/>
      <c r="ABW152" s="64"/>
      <c r="ABX152" s="64"/>
      <c r="ABY152" s="64"/>
      <c r="ABZ152" s="64"/>
      <c r="ACA152" s="64"/>
      <c r="ACB152" s="64"/>
      <c r="ACC152" s="64"/>
      <c r="ACD152" s="64"/>
      <c r="ACE152" s="64"/>
      <c r="ACF152" s="64"/>
      <c r="ACG152" s="64"/>
      <c r="ACH152" s="64"/>
      <c r="ACI152" s="64"/>
      <c r="ACJ152" s="64"/>
      <c r="ACK152" s="64"/>
      <c r="ACL152" s="64"/>
      <c r="ACM152" s="64"/>
      <c r="ACN152" s="64"/>
      <c r="ACO152" s="64"/>
      <c r="ACP152" s="64"/>
      <c r="ACQ152" s="64"/>
      <c r="ACR152" s="64"/>
      <c r="ACS152" s="64"/>
      <c r="ACT152" s="64"/>
      <c r="ACU152" s="64"/>
      <c r="ACV152" s="64"/>
      <c r="ACW152" s="64"/>
      <c r="ACX152" s="64"/>
      <c r="ACY152" s="64"/>
      <c r="ACZ152" s="64"/>
      <c r="ADA152" s="64"/>
      <c r="ADB152" s="64"/>
      <c r="ADC152" s="64"/>
      <c r="ADD152" s="64"/>
      <c r="ADE152" s="64"/>
      <c r="ADF152" s="64"/>
      <c r="ADG152" s="64"/>
      <c r="ADH152" s="64"/>
      <c r="ADI152" s="64"/>
      <c r="ADJ152" s="64"/>
      <c r="ADK152" s="64"/>
      <c r="ADL152" s="64"/>
      <c r="ADM152" s="64"/>
      <c r="ADN152" s="64"/>
      <c r="ADO152" s="64"/>
      <c r="ADP152" s="64"/>
      <c r="ADQ152" s="64"/>
      <c r="ADR152" s="64"/>
      <c r="ADS152" s="64"/>
      <c r="ADT152" s="64"/>
      <c r="ADU152" s="64"/>
      <c r="ADV152" s="64"/>
      <c r="ADW152" s="64"/>
      <c r="ADX152" s="64"/>
      <c r="ADY152" s="64"/>
      <c r="ADZ152" s="64"/>
      <c r="AEA152" s="64"/>
      <c r="AEB152" s="64"/>
      <c r="AEC152" s="64"/>
      <c r="AED152" s="64"/>
      <c r="AEE152" s="64"/>
      <c r="AEF152" s="64"/>
      <c r="AEG152" s="64"/>
      <c r="AEH152" s="64"/>
      <c r="AEI152" s="64"/>
      <c r="AEJ152" s="64"/>
      <c r="AEK152" s="64"/>
      <c r="AEL152" s="64"/>
      <c r="AEM152" s="64"/>
      <c r="AEN152" s="64"/>
      <c r="AEO152" s="64"/>
      <c r="AEP152" s="64"/>
      <c r="AEQ152" s="64"/>
      <c r="AER152" s="64"/>
      <c r="AES152" s="64"/>
      <c r="AET152" s="64"/>
      <c r="AEU152" s="64"/>
      <c r="AEV152" s="64"/>
      <c r="AEW152" s="64"/>
      <c r="AEX152" s="64"/>
      <c r="AEY152" s="64"/>
      <c r="AEZ152" s="64"/>
      <c r="AFA152" s="64"/>
      <c r="AFB152" s="64"/>
      <c r="AFC152" s="64"/>
      <c r="AFD152" s="64"/>
      <c r="AFE152" s="64"/>
      <c r="AFF152" s="64"/>
      <c r="AFG152" s="64"/>
      <c r="AFH152" s="64"/>
      <c r="AFI152" s="64"/>
      <c r="AFJ152" s="64"/>
      <c r="AFK152" s="64"/>
      <c r="AFL152" s="64"/>
      <c r="AFM152" s="64"/>
      <c r="AFN152" s="64"/>
      <c r="AFO152" s="64"/>
      <c r="AFP152" s="64"/>
      <c r="AFQ152" s="64"/>
      <c r="AFR152" s="64"/>
      <c r="AFS152" s="64"/>
      <c r="AFT152" s="64"/>
      <c r="AFU152" s="64"/>
      <c r="AFV152" s="64"/>
      <c r="AFW152" s="64"/>
      <c r="AFX152" s="64"/>
      <c r="AFY152" s="64"/>
      <c r="AFZ152" s="64"/>
      <c r="AGA152" s="64"/>
      <c r="AGB152" s="64"/>
      <c r="AGC152" s="64"/>
      <c r="AGD152" s="64"/>
      <c r="AGE152" s="64"/>
      <c r="AGF152" s="64"/>
      <c r="AGG152" s="64"/>
      <c r="AGH152" s="64"/>
      <c r="AGI152" s="64"/>
      <c r="AGJ152" s="64"/>
      <c r="AGK152" s="64"/>
      <c r="AGL152" s="64"/>
      <c r="AGM152" s="64"/>
      <c r="AGN152" s="64"/>
      <c r="AGO152" s="64"/>
      <c r="AGP152" s="64"/>
      <c r="AGQ152" s="64"/>
      <c r="AGR152" s="64"/>
      <c r="AGS152" s="64"/>
      <c r="AGT152" s="64"/>
      <c r="AGU152" s="64"/>
      <c r="AGV152" s="64"/>
      <c r="AGW152" s="64"/>
      <c r="AGX152" s="64"/>
      <c r="AGY152" s="64"/>
      <c r="AGZ152" s="64"/>
      <c r="AHA152" s="64"/>
      <c r="AHB152" s="64"/>
      <c r="AHC152" s="64"/>
      <c r="AHD152" s="64"/>
      <c r="AHE152" s="64"/>
      <c r="AHF152" s="64"/>
      <c r="AHG152" s="64"/>
      <c r="AHH152" s="64"/>
      <c r="AHI152" s="64"/>
      <c r="AHJ152" s="64"/>
      <c r="AHK152" s="64"/>
      <c r="AHL152" s="64"/>
      <c r="AHM152" s="64"/>
      <c r="AHN152" s="64"/>
      <c r="AHO152" s="64"/>
      <c r="AHP152" s="64"/>
      <c r="AHQ152" s="64"/>
      <c r="AHR152" s="64"/>
      <c r="AHS152" s="64"/>
      <c r="AHT152" s="64"/>
      <c r="AHU152" s="64"/>
      <c r="AHV152" s="64"/>
      <c r="AHW152" s="64"/>
      <c r="AHX152" s="64"/>
      <c r="AHY152" s="64"/>
      <c r="AHZ152" s="64"/>
      <c r="AIA152" s="64"/>
      <c r="AIB152" s="64"/>
      <c r="AIC152" s="64"/>
      <c r="AID152" s="64"/>
      <c r="AIE152" s="64"/>
      <c r="AIF152" s="64"/>
      <c r="AIG152" s="64"/>
      <c r="AIH152" s="64"/>
      <c r="AII152" s="64"/>
      <c r="AIJ152" s="64"/>
      <c r="AIK152" s="64"/>
      <c r="AIL152" s="64"/>
      <c r="AIM152" s="64"/>
      <c r="AIN152" s="64"/>
      <c r="AIO152" s="64"/>
      <c r="AIP152" s="64"/>
      <c r="AIQ152" s="64"/>
      <c r="AIR152" s="64"/>
      <c r="AIS152" s="64"/>
      <c r="AIT152" s="64"/>
      <c r="AIU152" s="64"/>
      <c r="AIV152" s="64"/>
      <c r="AIW152" s="64"/>
      <c r="AIX152" s="64"/>
      <c r="AIY152" s="64"/>
      <c r="AIZ152" s="64"/>
      <c r="AJA152" s="64"/>
      <c r="AJB152" s="64"/>
      <c r="AJC152" s="64"/>
      <c r="AJD152" s="64"/>
      <c r="AJE152" s="64"/>
      <c r="AJF152" s="64"/>
      <c r="AJG152" s="64"/>
      <c r="AJH152" s="64"/>
      <c r="AJI152" s="64"/>
      <c r="AJJ152" s="64"/>
      <c r="AJK152" s="64"/>
      <c r="AJL152" s="64"/>
      <c r="AJM152" s="64"/>
      <c r="AJN152" s="64"/>
      <c r="AJO152" s="64"/>
      <c r="AJP152" s="64"/>
      <c r="AJQ152" s="64"/>
      <c r="AJR152" s="64"/>
      <c r="AJS152" s="64"/>
      <c r="AJT152" s="64"/>
      <c r="AJU152" s="64"/>
      <c r="AJV152" s="64"/>
      <c r="AJW152" s="64"/>
      <c r="AJX152" s="64"/>
      <c r="AJY152" s="64"/>
      <c r="AJZ152" s="64"/>
      <c r="AKA152" s="64"/>
      <c r="AKB152" s="64"/>
      <c r="AKC152" s="64"/>
      <c r="AKD152" s="64"/>
      <c r="AKE152" s="64"/>
      <c r="AKF152" s="64"/>
      <c r="AKG152" s="64"/>
      <c r="AKH152" s="64"/>
      <c r="AKI152" s="64"/>
      <c r="AKJ152" s="64"/>
      <c r="AKK152" s="64"/>
      <c r="AKL152" s="64"/>
      <c r="AKM152" s="64"/>
      <c r="AKN152" s="64"/>
      <c r="AKO152" s="64"/>
      <c r="AKP152" s="64"/>
      <c r="AKQ152" s="64"/>
      <c r="AKR152" s="64"/>
      <c r="AKS152" s="64"/>
      <c r="AKT152" s="64"/>
      <c r="AKU152" s="64"/>
      <c r="AKV152" s="64"/>
      <c r="AKW152" s="64"/>
      <c r="AKX152" s="64"/>
      <c r="AKY152" s="64"/>
      <c r="AKZ152" s="64"/>
      <c r="ALA152" s="64"/>
      <c r="ALB152" s="64"/>
      <c r="ALC152" s="64"/>
      <c r="ALD152" s="64"/>
      <c r="ALE152" s="64"/>
      <c r="ALF152" s="64"/>
      <c r="ALG152" s="64"/>
      <c r="ALH152" s="64"/>
      <c r="ALI152" s="64"/>
      <c r="ALJ152" s="64"/>
      <c r="ALK152" s="64"/>
      <c r="ALL152" s="64"/>
      <c r="ALM152" s="64"/>
      <c r="ALN152" s="64"/>
      <c r="ALO152" s="64"/>
      <c r="ALP152" s="64"/>
      <c r="ALQ152" s="64"/>
      <c r="ALR152" s="64"/>
      <c r="ALS152" s="64"/>
      <c r="ALT152" s="64"/>
      <c r="ALU152" s="64"/>
      <c r="ALV152" s="64"/>
      <c r="ALW152" s="64"/>
      <c r="ALX152" s="64"/>
      <c r="ALY152" s="64"/>
      <c r="ALZ152" s="64"/>
      <c r="AMA152" s="64"/>
      <c r="AMB152" s="64"/>
      <c r="AMC152" s="64"/>
      <c r="AMD152" s="64"/>
      <c r="AME152" s="64"/>
      <c r="AMF152" s="64"/>
      <c r="AMG152" s="64"/>
      <c r="AMH152" s="64"/>
      <c r="AMI152" s="64"/>
      <c r="AMJ152" s="64"/>
      <c r="AMK152" s="64"/>
      <c r="AML152" s="64"/>
      <c r="AMM152" s="64"/>
      <c r="AMN152" s="64"/>
      <c r="AMO152" s="64"/>
      <c r="AMP152" s="64"/>
      <c r="AMQ152" s="64"/>
      <c r="AMR152" s="64"/>
      <c r="AMS152" s="64"/>
      <c r="AMT152" s="64"/>
      <c r="AMU152" s="64"/>
      <c r="AMV152" s="64"/>
      <c r="AMW152" s="64"/>
      <c r="AMX152" s="64"/>
      <c r="AMY152" s="64"/>
      <c r="AMZ152" s="64"/>
      <c r="ANA152" s="64"/>
      <c r="ANB152" s="64"/>
      <c r="ANC152" s="64"/>
      <c r="AND152" s="64"/>
      <c r="ANE152" s="64"/>
      <c r="ANF152" s="64"/>
      <c r="ANG152" s="64"/>
      <c r="ANH152" s="64"/>
      <c r="ANI152" s="64"/>
      <c r="ANJ152" s="64"/>
      <c r="ANK152" s="64"/>
      <c r="ANL152" s="64"/>
      <c r="ANM152" s="64"/>
      <c r="ANN152" s="64"/>
      <c r="ANO152" s="64"/>
      <c r="ANP152" s="64"/>
      <c r="ANQ152" s="64"/>
      <c r="ANR152" s="64"/>
      <c r="ANS152" s="64"/>
      <c r="ANT152" s="64"/>
      <c r="ANU152" s="64"/>
      <c r="ANV152" s="64"/>
      <c r="ANW152" s="64"/>
      <c r="ANX152" s="64"/>
      <c r="ANY152" s="64"/>
      <c r="ANZ152" s="64"/>
      <c r="AOA152" s="64"/>
      <c r="AOB152" s="64"/>
      <c r="AOC152" s="64"/>
      <c r="AOD152" s="64"/>
      <c r="AOE152" s="64"/>
      <c r="AOF152" s="64"/>
      <c r="AOG152" s="64"/>
      <c r="AOH152" s="64"/>
      <c r="AOI152" s="64"/>
      <c r="AOJ152" s="64"/>
      <c r="AOK152" s="64"/>
      <c r="AOL152" s="64"/>
      <c r="AOM152" s="64"/>
      <c r="AON152" s="64"/>
      <c r="AOO152" s="64"/>
      <c r="AOP152" s="64"/>
      <c r="AOQ152" s="64"/>
      <c r="AOR152" s="64"/>
      <c r="AOS152" s="64"/>
      <c r="AOT152" s="64"/>
      <c r="AOU152" s="64"/>
      <c r="AOV152" s="64"/>
      <c r="AOW152" s="64"/>
      <c r="AOX152" s="64"/>
      <c r="AOY152" s="64"/>
      <c r="AOZ152" s="64"/>
      <c r="APA152" s="64"/>
      <c r="APB152" s="64"/>
      <c r="APC152" s="64"/>
      <c r="APD152" s="64"/>
      <c r="APE152" s="64"/>
      <c r="APF152" s="64"/>
      <c r="APG152" s="64"/>
      <c r="APH152" s="64"/>
      <c r="API152" s="64"/>
      <c r="APJ152" s="64"/>
      <c r="APK152" s="64"/>
      <c r="APL152" s="64"/>
      <c r="APM152" s="64"/>
      <c r="APN152" s="64"/>
      <c r="APO152" s="64"/>
      <c r="APP152" s="64"/>
      <c r="APQ152" s="64"/>
      <c r="APR152" s="64"/>
      <c r="APS152" s="64"/>
      <c r="APT152" s="64"/>
      <c r="APU152" s="64"/>
      <c r="APV152" s="64"/>
      <c r="APW152" s="64"/>
      <c r="APX152" s="64"/>
      <c r="APY152" s="64"/>
      <c r="APZ152" s="64"/>
      <c r="AQA152" s="64"/>
      <c r="AQB152" s="64"/>
      <c r="AQC152" s="64"/>
      <c r="AQD152" s="64"/>
      <c r="AQE152" s="64"/>
      <c r="AQF152" s="64"/>
      <c r="AQG152" s="64"/>
      <c r="AQH152" s="64"/>
      <c r="AQI152" s="64"/>
      <c r="AQJ152" s="64"/>
      <c r="AQK152" s="64"/>
      <c r="AQL152" s="64"/>
      <c r="AQM152" s="64"/>
      <c r="AQN152" s="64"/>
      <c r="AQO152" s="64"/>
      <c r="AQP152" s="64"/>
      <c r="AQQ152" s="64"/>
      <c r="AQR152" s="64"/>
      <c r="AQS152" s="64"/>
      <c r="AQT152" s="64"/>
      <c r="AQU152" s="64"/>
      <c r="AQV152" s="64"/>
      <c r="AQW152" s="64"/>
      <c r="AQX152" s="64"/>
      <c r="AQY152" s="64"/>
      <c r="AQZ152" s="64"/>
      <c r="ARA152" s="64"/>
      <c r="ARB152" s="64"/>
      <c r="ARC152" s="64"/>
      <c r="ARD152" s="64"/>
      <c r="ARE152" s="64"/>
      <c r="ARF152" s="64"/>
      <c r="ARG152" s="64"/>
      <c r="ARH152" s="64"/>
      <c r="ARI152" s="64"/>
      <c r="ARJ152" s="64"/>
      <c r="ARK152" s="64"/>
      <c r="ARL152" s="64"/>
      <c r="ARM152" s="64"/>
      <c r="ARN152" s="64"/>
      <c r="ARO152" s="64"/>
      <c r="ARP152" s="64"/>
      <c r="ARQ152" s="64"/>
      <c r="ARR152" s="64"/>
      <c r="ARS152" s="64"/>
      <c r="ART152" s="64"/>
      <c r="ARU152" s="64"/>
      <c r="ARV152" s="64"/>
      <c r="ARW152" s="64"/>
      <c r="ARX152" s="64"/>
      <c r="ARY152" s="64"/>
      <c r="ARZ152" s="64"/>
      <c r="ASA152" s="64"/>
      <c r="ASB152" s="64"/>
      <c r="ASC152" s="64"/>
      <c r="ASD152" s="64"/>
      <c r="ASE152" s="64"/>
      <c r="ASF152" s="64"/>
      <c r="ASG152" s="64"/>
      <c r="ASH152" s="64"/>
      <c r="ASI152" s="64"/>
      <c r="ASJ152" s="64"/>
      <c r="ASK152" s="64"/>
      <c r="ASL152" s="64"/>
      <c r="ASM152" s="64"/>
      <c r="ASN152" s="64"/>
      <c r="ASO152" s="64"/>
      <c r="ASP152" s="64"/>
      <c r="ASQ152" s="64"/>
      <c r="ASR152" s="64"/>
      <c r="ASS152" s="64"/>
      <c r="AST152" s="64"/>
      <c r="ASU152" s="64"/>
      <c r="ASV152" s="64"/>
      <c r="ASW152" s="64"/>
      <c r="ASX152" s="64"/>
      <c r="ASY152" s="64"/>
      <c r="ASZ152" s="64"/>
      <c r="ATA152" s="64"/>
      <c r="ATB152" s="64"/>
      <c r="ATC152" s="64"/>
      <c r="ATD152" s="64"/>
      <c r="ATE152" s="64"/>
      <c r="ATF152" s="64"/>
      <c r="ATG152" s="64"/>
      <c r="ATH152" s="64"/>
      <c r="ATI152" s="64"/>
      <c r="ATJ152" s="64"/>
      <c r="ATK152" s="64"/>
      <c r="ATL152" s="64"/>
      <c r="ATM152" s="64"/>
      <c r="ATN152" s="64"/>
      <c r="ATO152" s="64"/>
      <c r="ATP152" s="64"/>
      <c r="ATQ152" s="64"/>
      <c r="ATR152" s="64"/>
      <c r="ATS152" s="64"/>
      <c r="ATT152" s="64"/>
      <c r="ATU152" s="64"/>
      <c r="ATV152" s="64"/>
      <c r="ATW152" s="64"/>
      <c r="ATX152" s="64"/>
      <c r="ATY152" s="64"/>
      <c r="ATZ152" s="64"/>
      <c r="AUA152" s="64"/>
      <c r="AUB152" s="64"/>
      <c r="AUC152" s="64"/>
      <c r="AUD152" s="64"/>
      <c r="AUE152" s="64"/>
      <c r="AUF152" s="64"/>
      <c r="AUG152" s="64"/>
      <c r="AUH152" s="64"/>
      <c r="AUI152" s="64"/>
      <c r="AUJ152" s="64"/>
      <c r="AUK152" s="64"/>
      <c r="AUL152" s="64"/>
      <c r="AUM152" s="64"/>
      <c r="AUN152" s="64"/>
      <c r="AUO152" s="64"/>
      <c r="AUP152" s="64"/>
      <c r="AUQ152" s="64"/>
      <c r="AUR152" s="64"/>
      <c r="AUS152" s="64"/>
      <c r="AUT152" s="64"/>
      <c r="AUU152" s="64"/>
      <c r="AUV152" s="64"/>
      <c r="AUW152" s="64"/>
      <c r="AUX152" s="64"/>
      <c r="AUY152" s="64"/>
      <c r="AUZ152" s="64"/>
      <c r="AVA152" s="64"/>
      <c r="AVB152" s="64"/>
      <c r="AVC152" s="64"/>
      <c r="AVD152" s="64"/>
      <c r="AVE152" s="64"/>
      <c r="AVF152" s="64"/>
      <c r="AVG152" s="64"/>
      <c r="AVH152" s="64"/>
      <c r="AVI152" s="64"/>
      <c r="AVJ152" s="64"/>
      <c r="AVK152" s="64"/>
      <c r="AVL152" s="64"/>
      <c r="AVM152" s="64"/>
      <c r="AVN152" s="64"/>
      <c r="AVO152" s="64"/>
      <c r="AVP152" s="64"/>
      <c r="AVQ152" s="64"/>
      <c r="AVR152" s="64"/>
      <c r="AVS152" s="64"/>
      <c r="AVT152" s="64"/>
      <c r="AVU152" s="64"/>
      <c r="AVV152" s="64"/>
      <c r="AVW152" s="64"/>
      <c r="AVX152" s="64"/>
      <c r="AVY152" s="64"/>
      <c r="AVZ152" s="64"/>
      <c r="AWA152" s="64"/>
      <c r="AWB152" s="64"/>
      <c r="AWC152" s="64"/>
      <c r="AWD152" s="64"/>
      <c r="AWE152" s="64"/>
      <c r="AWF152" s="64"/>
      <c r="AWG152" s="64"/>
      <c r="AWH152" s="64"/>
      <c r="AWI152" s="64"/>
      <c r="AWJ152" s="64"/>
      <c r="AWK152" s="64"/>
      <c r="AWL152" s="64"/>
      <c r="AWM152" s="64"/>
      <c r="AWN152" s="64"/>
      <c r="AWO152" s="64"/>
      <c r="AWP152" s="64"/>
      <c r="AWQ152" s="64"/>
      <c r="AWR152" s="64"/>
      <c r="AWS152" s="64"/>
      <c r="AWT152" s="64"/>
      <c r="AWU152" s="64"/>
      <c r="AWV152" s="64"/>
      <c r="AWW152" s="64"/>
      <c r="AWX152" s="64"/>
      <c r="AWY152" s="64"/>
      <c r="AWZ152" s="64"/>
      <c r="AXA152" s="64"/>
      <c r="AXB152" s="64"/>
      <c r="AXC152" s="64"/>
      <c r="AXD152" s="64"/>
      <c r="AXE152" s="64"/>
      <c r="AXF152" s="64"/>
      <c r="AXG152" s="64"/>
      <c r="AXH152" s="64"/>
      <c r="AXI152" s="64"/>
      <c r="AXJ152" s="64"/>
      <c r="AXK152" s="64"/>
      <c r="AXL152" s="64"/>
      <c r="AXM152" s="64"/>
      <c r="AXN152" s="64"/>
      <c r="AXO152" s="64"/>
      <c r="AXP152" s="64"/>
      <c r="AXQ152" s="64"/>
      <c r="AXR152" s="64"/>
      <c r="AXS152" s="64"/>
      <c r="AXT152" s="64"/>
      <c r="AXU152" s="64"/>
      <c r="AXV152" s="64"/>
      <c r="AXW152" s="64"/>
      <c r="AXX152" s="64"/>
      <c r="AXY152" s="64"/>
      <c r="AXZ152" s="64"/>
      <c r="AYA152" s="64"/>
      <c r="AYB152" s="64"/>
      <c r="AYC152" s="64"/>
      <c r="AYD152" s="64"/>
      <c r="AYE152" s="64"/>
      <c r="AYF152" s="64"/>
      <c r="AYG152" s="64"/>
      <c r="AYH152" s="64"/>
      <c r="AYI152" s="64"/>
      <c r="AYJ152" s="64"/>
      <c r="AYK152" s="64"/>
      <c r="AYL152" s="64"/>
      <c r="AYM152" s="64"/>
      <c r="AYN152" s="64"/>
      <c r="AYO152" s="64"/>
      <c r="AYP152" s="64"/>
      <c r="AYQ152" s="64"/>
      <c r="AYR152" s="64"/>
      <c r="AYS152" s="64"/>
      <c r="AYT152" s="64"/>
      <c r="AYU152" s="64"/>
      <c r="AYV152" s="64"/>
      <c r="AYW152" s="64"/>
      <c r="AYX152" s="64"/>
      <c r="AYY152" s="64"/>
      <c r="AYZ152" s="64"/>
      <c r="AZA152" s="64"/>
      <c r="AZB152" s="64"/>
      <c r="AZC152" s="64"/>
      <c r="AZD152" s="64"/>
      <c r="AZE152" s="64"/>
      <c r="AZF152" s="64"/>
      <c r="AZG152" s="64"/>
      <c r="AZH152" s="64"/>
      <c r="AZI152" s="64"/>
      <c r="AZJ152" s="64"/>
      <c r="AZK152" s="64"/>
      <c r="AZL152" s="64"/>
      <c r="AZM152" s="64"/>
      <c r="AZN152" s="64"/>
      <c r="AZO152" s="64"/>
      <c r="AZP152" s="64"/>
      <c r="AZQ152" s="64"/>
      <c r="AZR152" s="64"/>
      <c r="AZS152" s="64"/>
      <c r="AZT152" s="64"/>
      <c r="AZU152" s="64"/>
      <c r="AZV152" s="64"/>
      <c r="AZW152" s="64"/>
      <c r="AZX152" s="64"/>
      <c r="AZY152" s="64"/>
      <c r="AZZ152" s="64"/>
      <c r="BAA152" s="64"/>
      <c r="BAB152" s="64"/>
      <c r="BAC152" s="64"/>
      <c r="BAD152" s="64"/>
      <c r="BAE152" s="64"/>
      <c r="BAF152" s="64"/>
      <c r="BAG152" s="64"/>
      <c r="BAH152" s="64"/>
      <c r="BAI152" s="64"/>
      <c r="BAJ152" s="64"/>
      <c r="BAK152" s="64"/>
      <c r="BAL152" s="64"/>
      <c r="BAM152" s="64"/>
      <c r="BAN152" s="64"/>
      <c r="BAO152" s="64"/>
      <c r="BAP152" s="64"/>
      <c r="BAQ152" s="64"/>
      <c r="BAR152" s="64"/>
      <c r="BAS152" s="64"/>
      <c r="BAT152" s="64"/>
      <c r="BAU152" s="64"/>
      <c r="BAV152" s="64"/>
      <c r="BAW152" s="64"/>
      <c r="BAX152" s="64"/>
      <c r="BAY152" s="64"/>
      <c r="BAZ152" s="64"/>
      <c r="BBA152" s="64"/>
      <c r="BBB152" s="64"/>
      <c r="BBC152" s="64"/>
      <c r="BBD152" s="64"/>
      <c r="BBE152" s="64"/>
      <c r="BBF152" s="64"/>
      <c r="BBG152" s="64"/>
      <c r="BBH152" s="64"/>
      <c r="BBI152" s="64"/>
      <c r="BBJ152" s="64"/>
      <c r="BBK152" s="64"/>
      <c r="BBL152" s="64"/>
      <c r="BBM152" s="64"/>
      <c r="BBN152" s="64"/>
      <c r="BBO152" s="64"/>
      <c r="BBP152" s="64"/>
      <c r="BBQ152" s="64"/>
      <c r="BBR152" s="64"/>
      <c r="BBS152" s="64"/>
      <c r="BBT152" s="64"/>
      <c r="BBU152" s="64"/>
      <c r="BBV152" s="64"/>
      <c r="BBW152" s="64"/>
      <c r="BBX152" s="64"/>
      <c r="BBY152" s="64"/>
      <c r="BBZ152" s="64"/>
      <c r="BCA152" s="64"/>
      <c r="BCB152" s="64"/>
      <c r="BCC152" s="64"/>
      <c r="BCD152" s="64"/>
      <c r="BCE152" s="64"/>
      <c r="BCF152" s="64"/>
      <c r="BCG152" s="64"/>
      <c r="BCH152" s="64"/>
      <c r="BCI152" s="64"/>
      <c r="BCJ152" s="64"/>
      <c r="BCK152" s="64"/>
      <c r="BCL152" s="64"/>
      <c r="BCM152" s="64"/>
      <c r="BCN152" s="64"/>
      <c r="BCO152" s="64"/>
      <c r="BCP152" s="64"/>
      <c r="BCQ152" s="64"/>
      <c r="BCR152" s="64"/>
      <c r="BCS152" s="64"/>
      <c r="BCT152" s="64"/>
      <c r="BCU152" s="64"/>
      <c r="BCV152" s="64"/>
      <c r="BCW152" s="64"/>
      <c r="BCX152" s="64"/>
      <c r="BCY152" s="64"/>
      <c r="BCZ152" s="64"/>
      <c r="BDA152" s="64"/>
      <c r="BDB152" s="64"/>
      <c r="BDC152" s="64"/>
      <c r="BDD152" s="64"/>
      <c r="BDE152" s="64"/>
      <c r="BDF152" s="64"/>
      <c r="BDG152" s="64"/>
      <c r="BDH152" s="64"/>
      <c r="BDI152" s="64"/>
      <c r="BDJ152" s="64"/>
      <c r="BDK152" s="64"/>
      <c r="BDL152" s="64"/>
      <c r="BDM152" s="64"/>
      <c r="BDN152" s="64"/>
      <c r="BDO152" s="64"/>
      <c r="BDP152" s="64"/>
      <c r="BDQ152" s="64"/>
      <c r="BDR152" s="64"/>
      <c r="BDS152" s="64"/>
      <c r="BDT152" s="64"/>
      <c r="BDU152" s="64"/>
      <c r="BDV152" s="64"/>
      <c r="BDW152" s="64"/>
      <c r="BDX152" s="64"/>
      <c r="BDY152" s="64"/>
      <c r="BDZ152" s="64"/>
      <c r="BEA152" s="64"/>
      <c r="BEB152" s="64"/>
      <c r="BEC152" s="64"/>
      <c r="BED152" s="64"/>
      <c r="BEE152" s="64"/>
      <c r="BEF152" s="64"/>
      <c r="BEG152" s="64"/>
      <c r="BEH152" s="64"/>
      <c r="BEI152" s="64"/>
      <c r="BEJ152" s="64"/>
      <c r="BEK152" s="64"/>
      <c r="BEL152" s="64"/>
      <c r="BEM152" s="64"/>
      <c r="BEN152" s="64"/>
      <c r="BEO152" s="64"/>
      <c r="BEP152" s="64"/>
      <c r="BEQ152" s="64"/>
      <c r="BER152" s="64"/>
      <c r="BES152" s="64"/>
      <c r="BET152" s="64"/>
      <c r="BEU152" s="64"/>
      <c r="BEV152" s="64"/>
      <c r="BEW152" s="64"/>
      <c r="BEX152" s="64"/>
      <c r="BEY152" s="64"/>
      <c r="BEZ152" s="64"/>
      <c r="BFA152" s="64"/>
      <c r="BFB152" s="64"/>
      <c r="BFC152" s="64"/>
      <c r="BFD152" s="64"/>
      <c r="BFE152" s="64"/>
      <c r="BFF152" s="64"/>
      <c r="BFG152" s="64"/>
      <c r="BFH152" s="64"/>
      <c r="BFI152" s="64"/>
      <c r="BFJ152" s="64"/>
      <c r="BFK152" s="64"/>
      <c r="BFL152" s="64"/>
      <c r="BFM152" s="64"/>
      <c r="BFN152" s="64"/>
      <c r="BFO152" s="64"/>
      <c r="BFP152" s="64"/>
      <c r="BFQ152" s="64"/>
      <c r="BFR152" s="64"/>
      <c r="BFS152" s="64"/>
      <c r="BFT152" s="64"/>
      <c r="BFU152" s="64"/>
      <c r="BFV152" s="64"/>
      <c r="BFW152" s="64"/>
      <c r="BFX152" s="64"/>
      <c r="BFY152" s="64"/>
      <c r="BFZ152" s="64"/>
      <c r="BGA152" s="64"/>
      <c r="BGB152" s="64"/>
      <c r="BGC152" s="64"/>
      <c r="BGD152" s="64"/>
      <c r="BGE152" s="64"/>
      <c r="BGF152" s="64"/>
      <c r="BGG152" s="64"/>
      <c r="BGH152" s="64"/>
      <c r="BGI152" s="64"/>
      <c r="BGJ152" s="64"/>
      <c r="BGK152" s="64"/>
      <c r="BGL152" s="64"/>
      <c r="BGM152" s="64"/>
      <c r="BGN152" s="64"/>
      <c r="BGO152" s="64"/>
      <c r="BGP152" s="64"/>
      <c r="BGQ152" s="64"/>
      <c r="BGR152" s="64"/>
      <c r="BGS152" s="64"/>
      <c r="BGT152" s="64"/>
      <c r="BGU152" s="64"/>
      <c r="BGV152" s="64"/>
      <c r="BGW152" s="64"/>
      <c r="BGX152" s="64"/>
      <c r="BGY152" s="64"/>
      <c r="BGZ152" s="64"/>
      <c r="BHA152" s="64"/>
      <c r="BHB152" s="64"/>
      <c r="BHC152" s="64"/>
      <c r="BHD152" s="64"/>
      <c r="BHE152" s="64"/>
      <c r="BHF152" s="64"/>
      <c r="BHG152" s="64"/>
      <c r="BHH152" s="64"/>
      <c r="BHI152" s="64"/>
      <c r="BHJ152" s="64"/>
      <c r="BHK152" s="64"/>
      <c r="BHL152" s="64"/>
      <c r="BHM152" s="64"/>
      <c r="BHN152" s="64"/>
      <c r="BHO152" s="64"/>
      <c r="BHP152" s="64"/>
      <c r="BHQ152" s="64"/>
      <c r="BHR152" s="64"/>
      <c r="BHS152" s="64"/>
      <c r="BHT152" s="64"/>
      <c r="BHU152" s="64"/>
      <c r="BHV152" s="64"/>
      <c r="BHW152" s="64"/>
      <c r="BHX152" s="64"/>
      <c r="BHY152" s="64"/>
      <c r="BHZ152" s="64"/>
      <c r="BIA152" s="64"/>
      <c r="BIB152" s="64"/>
      <c r="BIC152" s="64"/>
      <c r="BID152" s="64"/>
      <c r="BIE152" s="64"/>
      <c r="BIF152" s="64"/>
      <c r="BIG152" s="64"/>
      <c r="BIH152" s="64"/>
      <c r="BII152" s="64"/>
      <c r="BIJ152" s="64"/>
      <c r="BIK152" s="64"/>
      <c r="BIL152" s="64"/>
      <c r="BIM152" s="64"/>
      <c r="BIN152" s="64"/>
      <c r="BIO152" s="64"/>
      <c r="BIP152" s="64"/>
      <c r="BIQ152" s="64"/>
      <c r="BIR152" s="64"/>
      <c r="BIS152" s="64"/>
      <c r="BIT152" s="64"/>
      <c r="BIU152" s="64"/>
      <c r="BIV152" s="64"/>
      <c r="BIW152" s="64"/>
      <c r="BIX152" s="64"/>
      <c r="BIY152" s="64"/>
      <c r="BIZ152" s="64"/>
      <c r="BJA152" s="64"/>
      <c r="BJB152" s="64"/>
      <c r="BJC152" s="64"/>
      <c r="BJD152" s="64"/>
      <c r="BJE152" s="64"/>
      <c r="BJF152" s="64"/>
      <c r="BJG152" s="64"/>
      <c r="BJH152" s="64"/>
      <c r="BJI152" s="64"/>
      <c r="BJJ152" s="64"/>
      <c r="BJK152" s="64"/>
      <c r="BJL152" s="64"/>
      <c r="BJM152" s="64"/>
      <c r="BJN152" s="64"/>
      <c r="BJO152" s="64"/>
      <c r="BJP152" s="64"/>
      <c r="BJQ152" s="64"/>
      <c r="BJR152" s="64"/>
      <c r="BJS152" s="64"/>
      <c r="BJT152" s="64"/>
      <c r="BJU152" s="64"/>
      <c r="BJV152" s="64"/>
      <c r="BJW152" s="64"/>
      <c r="BJX152" s="64"/>
      <c r="BJY152" s="64"/>
      <c r="BJZ152" s="64"/>
      <c r="BKA152" s="64"/>
      <c r="BKB152" s="64"/>
      <c r="BKC152" s="64"/>
      <c r="BKD152" s="64"/>
      <c r="BKE152" s="64"/>
      <c r="BKF152" s="64"/>
      <c r="BKG152" s="64"/>
      <c r="BKH152" s="64"/>
      <c r="BKI152" s="64"/>
      <c r="BKJ152" s="64"/>
      <c r="BKK152" s="64"/>
      <c r="BKL152" s="64"/>
      <c r="BKM152" s="64"/>
      <c r="BKN152" s="64"/>
      <c r="BKO152" s="64"/>
      <c r="BKP152" s="64"/>
      <c r="BKQ152" s="64"/>
      <c r="BKR152" s="64"/>
      <c r="BKS152" s="64"/>
      <c r="BKT152" s="64"/>
      <c r="BKU152" s="64"/>
      <c r="BKV152" s="64"/>
      <c r="BKW152" s="64"/>
      <c r="BKX152" s="64"/>
      <c r="BKY152" s="64"/>
      <c r="BKZ152" s="64"/>
      <c r="BLA152" s="64"/>
      <c r="BLB152" s="64"/>
      <c r="BLC152" s="64"/>
      <c r="BLD152" s="64"/>
      <c r="BLE152" s="64"/>
      <c r="BLF152" s="64"/>
      <c r="BLG152" s="64"/>
      <c r="BLH152" s="64"/>
      <c r="BLI152" s="64"/>
      <c r="BLJ152" s="64"/>
      <c r="BLK152" s="64"/>
      <c r="BLL152" s="64"/>
      <c r="BLM152" s="64"/>
      <c r="BLN152" s="64"/>
      <c r="BLO152" s="64"/>
      <c r="BLP152" s="64"/>
      <c r="BLQ152" s="64"/>
      <c r="BLR152" s="64"/>
      <c r="BLS152" s="64"/>
      <c r="BLT152" s="64"/>
      <c r="BLU152" s="64"/>
      <c r="BLV152" s="64"/>
      <c r="BLW152" s="64"/>
      <c r="BLX152" s="64"/>
      <c r="BLY152" s="64"/>
      <c r="BLZ152" s="64"/>
      <c r="BMA152" s="64"/>
      <c r="BMB152" s="64"/>
      <c r="BMC152" s="64"/>
      <c r="BMD152" s="64"/>
      <c r="BME152" s="64"/>
      <c r="BMF152" s="64"/>
      <c r="BMG152" s="64"/>
      <c r="BMH152" s="64"/>
      <c r="BMI152" s="64"/>
      <c r="BMJ152" s="64"/>
      <c r="BMK152" s="64"/>
      <c r="BML152" s="64"/>
      <c r="BMM152" s="64"/>
      <c r="BMN152" s="64"/>
      <c r="BMO152" s="64"/>
      <c r="BMP152" s="64"/>
      <c r="BMQ152" s="64"/>
      <c r="BMR152" s="64"/>
      <c r="BMS152" s="64"/>
      <c r="BMT152" s="64"/>
      <c r="BMU152" s="64"/>
      <c r="BMV152" s="64"/>
      <c r="BMW152" s="64"/>
      <c r="BMX152" s="64"/>
      <c r="BMY152" s="64"/>
      <c r="BMZ152" s="64"/>
      <c r="BNA152" s="64"/>
      <c r="BNB152" s="64"/>
      <c r="BNC152" s="64"/>
      <c r="BND152" s="64"/>
      <c r="BNE152" s="64"/>
      <c r="BNF152" s="64"/>
      <c r="BNG152" s="64"/>
      <c r="BNH152" s="64"/>
      <c r="BNI152" s="64"/>
      <c r="BNJ152" s="64"/>
      <c r="BNK152" s="64"/>
      <c r="BNL152" s="64"/>
      <c r="BNM152" s="64"/>
      <c r="BNN152" s="64"/>
      <c r="BNO152" s="64"/>
      <c r="BNP152" s="64"/>
      <c r="BNQ152" s="64"/>
      <c r="BNR152" s="64"/>
      <c r="BNS152" s="64"/>
      <c r="BNT152" s="64"/>
      <c r="BNU152" s="64"/>
      <c r="BNV152" s="64"/>
      <c r="BNW152" s="64"/>
      <c r="BNX152" s="64"/>
      <c r="BNY152" s="64"/>
      <c r="BNZ152" s="64"/>
      <c r="BOA152" s="64"/>
      <c r="BOB152" s="64"/>
      <c r="BOC152" s="64"/>
      <c r="BOD152" s="64"/>
      <c r="BOE152" s="64"/>
      <c r="BOF152" s="64"/>
      <c r="BOG152" s="64"/>
      <c r="BOH152" s="64"/>
      <c r="BOI152" s="64"/>
      <c r="BOJ152" s="64"/>
      <c r="BOK152" s="64"/>
      <c r="BOL152" s="64"/>
      <c r="BOM152" s="64"/>
      <c r="BON152" s="64"/>
      <c r="BOO152" s="64"/>
      <c r="BOP152" s="64"/>
      <c r="BOQ152" s="64"/>
      <c r="BOR152" s="64"/>
      <c r="BOS152" s="64"/>
      <c r="BOT152" s="64"/>
      <c r="BOU152" s="64"/>
      <c r="BOV152" s="64"/>
      <c r="BOW152" s="64"/>
      <c r="BOX152" s="64"/>
      <c r="BOY152" s="64"/>
      <c r="BOZ152" s="64"/>
      <c r="BPA152" s="64"/>
      <c r="BPB152" s="64"/>
      <c r="BPC152" s="64"/>
      <c r="BPD152" s="64"/>
      <c r="BPE152" s="64"/>
      <c r="BPF152" s="64"/>
      <c r="BPG152" s="64"/>
      <c r="BPH152" s="64"/>
      <c r="BPI152" s="64"/>
      <c r="BPJ152" s="64"/>
      <c r="BPK152" s="64"/>
      <c r="BPL152" s="64"/>
      <c r="BPM152" s="64"/>
      <c r="BPN152" s="64"/>
      <c r="BPO152" s="64"/>
      <c r="BPP152" s="64"/>
      <c r="BPQ152" s="64"/>
      <c r="BPR152" s="64"/>
      <c r="BPS152" s="64"/>
      <c r="BPT152" s="64"/>
      <c r="BPU152" s="64"/>
      <c r="BPV152" s="64"/>
      <c r="BPW152" s="64"/>
      <c r="BPX152" s="64"/>
      <c r="BPY152" s="64"/>
      <c r="BPZ152" s="64"/>
      <c r="BQA152" s="64"/>
      <c r="BQB152" s="64"/>
      <c r="BQC152" s="64"/>
      <c r="BQD152" s="64"/>
      <c r="BQE152" s="64"/>
      <c r="BQF152" s="64"/>
      <c r="BQG152" s="64"/>
      <c r="BQH152" s="64"/>
      <c r="BQI152" s="64"/>
      <c r="BQJ152" s="64"/>
      <c r="BQK152" s="64"/>
      <c r="BQL152" s="64"/>
      <c r="BQM152" s="64"/>
      <c r="BQN152" s="64"/>
      <c r="BQO152" s="64"/>
      <c r="BQP152" s="64"/>
      <c r="BQQ152" s="64"/>
      <c r="BQR152" s="64"/>
      <c r="BQS152" s="64"/>
      <c r="BQT152" s="64"/>
      <c r="BQU152" s="64"/>
      <c r="BQV152" s="64"/>
      <c r="BQW152" s="64"/>
      <c r="BQX152" s="64"/>
      <c r="BQY152" s="64"/>
      <c r="BQZ152" s="64"/>
      <c r="BRA152" s="64"/>
      <c r="BRB152" s="64"/>
      <c r="BRC152" s="64"/>
      <c r="BRD152" s="64"/>
      <c r="BRE152" s="64"/>
      <c r="BRF152" s="64"/>
      <c r="BRG152" s="64"/>
      <c r="BRH152" s="64"/>
      <c r="BRI152" s="64"/>
      <c r="BRJ152" s="64"/>
      <c r="BRK152" s="64"/>
      <c r="BRL152" s="64"/>
      <c r="BRM152" s="64"/>
      <c r="BRN152" s="64"/>
      <c r="BRO152" s="64"/>
      <c r="BRP152" s="64"/>
      <c r="BRQ152" s="64"/>
      <c r="BRR152" s="64"/>
      <c r="BRS152" s="64"/>
      <c r="BRT152" s="64"/>
      <c r="BRU152" s="64"/>
      <c r="BRV152" s="64"/>
      <c r="BRW152" s="64"/>
      <c r="BRX152" s="64"/>
      <c r="BRY152" s="64"/>
      <c r="BRZ152" s="64"/>
      <c r="BSA152" s="64"/>
      <c r="BSB152" s="64"/>
      <c r="BSC152" s="64"/>
      <c r="BSD152" s="64"/>
      <c r="BSE152" s="64"/>
      <c r="BSF152" s="64"/>
      <c r="BSG152" s="64"/>
      <c r="BSH152" s="64"/>
      <c r="BSI152" s="64"/>
      <c r="BSJ152" s="64"/>
      <c r="BSK152" s="64"/>
      <c r="BSL152" s="64"/>
      <c r="BSM152" s="64"/>
      <c r="BSN152" s="64"/>
      <c r="BSO152" s="64"/>
      <c r="BSP152" s="64"/>
      <c r="BSQ152" s="64"/>
      <c r="BSR152" s="64"/>
      <c r="BSS152" s="64"/>
      <c r="BST152" s="64"/>
      <c r="BSU152" s="64"/>
      <c r="BSV152" s="64"/>
      <c r="BSW152" s="64"/>
      <c r="BSX152" s="64"/>
      <c r="BSY152" s="64"/>
      <c r="BSZ152" s="64"/>
      <c r="BTA152" s="64"/>
      <c r="BTB152" s="64"/>
      <c r="BTC152" s="64"/>
      <c r="BTD152" s="64"/>
      <c r="BTE152" s="64"/>
      <c r="BTF152" s="64"/>
      <c r="BTG152" s="64"/>
      <c r="BTH152" s="64"/>
      <c r="BTI152" s="64"/>
      <c r="BTJ152" s="64"/>
      <c r="BTK152" s="64"/>
      <c r="BTL152" s="64"/>
      <c r="BTM152" s="64"/>
      <c r="BTN152" s="64"/>
      <c r="BTO152" s="64"/>
      <c r="BTP152" s="64"/>
      <c r="BTQ152" s="64"/>
      <c r="BTR152" s="64"/>
      <c r="BTS152" s="64"/>
      <c r="BTT152" s="64"/>
      <c r="BTU152" s="64"/>
      <c r="BTV152" s="64"/>
      <c r="BTW152" s="64"/>
      <c r="BTX152" s="64"/>
      <c r="BTY152" s="64"/>
      <c r="BTZ152" s="64"/>
      <c r="BUA152" s="64"/>
      <c r="BUB152" s="64"/>
      <c r="BUC152" s="64"/>
      <c r="BUD152" s="64"/>
      <c r="BUE152" s="64"/>
      <c r="BUF152" s="64"/>
      <c r="BUG152" s="64"/>
      <c r="BUH152" s="64"/>
      <c r="BUI152" s="64"/>
      <c r="BUJ152" s="64"/>
      <c r="BUK152" s="64"/>
      <c r="BUL152" s="64"/>
      <c r="BUM152" s="64"/>
      <c r="BUN152" s="64"/>
      <c r="BUO152" s="64"/>
      <c r="BUP152" s="64"/>
      <c r="BUQ152" s="64"/>
      <c r="BUR152" s="64"/>
      <c r="BUS152" s="64"/>
      <c r="BUT152" s="64"/>
      <c r="BUU152" s="64"/>
      <c r="BUV152" s="64"/>
      <c r="BUW152" s="64"/>
      <c r="BUX152" s="64"/>
      <c r="BUY152" s="64"/>
      <c r="BUZ152" s="64"/>
      <c r="BVA152" s="64"/>
      <c r="BVB152" s="64"/>
      <c r="BVC152" s="64"/>
      <c r="BVD152" s="64"/>
      <c r="BVE152" s="64"/>
      <c r="BVF152" s="64"/>
      <c r="BVG152" s="64"/>
      <c r="BVH152" s="64"/>
      <c r="BVI152" s="64"/>
      <c r="BVJ152" s="64"/>
      <c r="BVK152" s="64"/>
      <c r="BVL152" s="64"/>
      <c r="BVM152" s="64"/>
      <c r="BVN152" s="64"/>
      <c r="BVO152" s="64"/>
      <c r="BVP152" s="64"/>
      <c r="BVQ152" s="64"/>
      <c r="BVR152" s="64"/>
      <c r="BVS152" s="64"/>
      <c r="BVT152" s="64"/>
      <c r="BVU152" s="64"/>
      <c r="BVV152" s="64"/>
      <c r="BVW152" s="64"/>
      <c r="BVX152" s="64"/>
      <c r="BVY152" s="64"/>
      <c r="BVZ152" s="64"/>
      <c r="BWA152" s="64"/>
      <c r="BWB152" s="64"/>
      <c r="BWC152" s="64"/>
      <c r="BWD152" s="64"/>
      <c r="BWE152" s="64"/>
      <c r="BWF152" s="64"/>
      <c r="BWG152" s="64"/>
      <c r="BWH152" s="64"/>
      <c r="BWI152" s="64"/>
      <c r="BWJ152" s="64"/>
      <c r="BWK152" s="64"/>
      <c r="BWL152" s="64"/>
      <c r="BWM152" s="64"/>
      <c r="BWN152" s="64"/>
      <c r="BWO152" s="64"/>
      <c r="BWP152" s="64"/>
      <c r="BWQ152" s="64"/>
      <c r="BWR152" s="64"/>
      <c r="BWS152" s="64"/>
      <c r="BWT152" s="64"/>
      <c r="BWU152" s="64"/>
      <c r="BWV152" s="64"/>
      <c r="BWW152" s="64"/>
      <c r="BWX152" s="64"/>
      <c r="BWY152" s="64"/>
      <c r="BWZ152" s="64"/>
      <c r="BXA152" s="64"/>
      <c r="BXB152" s="64"/>
      <c r="BXC152" s="64"/>
      <c r="BXD152" s="64"/>
      <c r="BXE152" s="64"/>
      <c r="BXF152" s="64"/>
      <c r="BXG152" s="64"/>
      <c r="BXH152" s="64"/>
      <c r="BXI152" s="64"/>
      <c r="BXJ152" s="64"/>
      <c r="BXK152" s="64"/>
      <c r="BXL152" s="64"/>
      <c r="BXM152" s="64"/>
      <c r="BXN152" s="64"/>
      <c r="BXO152" s="64"/>
      <c r="BXP152" s="64"/>
      <c r="BXQ152" s="64"/>
      <c r="BXR152" s="64"/>
      <c r="BXS152" s="64"/>
      <c r="BXT152" s="64"/>
      <c r="BXU152" s="64"/>
      <c r="BXV152" s="64"/>
      <c r="BXW152" s="64"/>
      <c r="BXX152" s="64"/>
      <c r="BXY152" s="64"/>
      <c r="BXZ152" s="64"/>
      <c r="BYA152" s="64"/>
      <c r="BYB152" s="64"/>
      <c r="BYC152" s="64"/>
      <c r="BYD152" s="64"/>
      <c r="BYE152" s="64"/>
      <c r="BYF152" s="64"/>
      <c r="BYG152" s="64"/>
      <c r="BYH152" s="64"/>
      <c r="BYI152" s="64"/>
      <c r="BYJ152" s="64"/>
      <c r="BYK152" s="64"/>
      <c r="BYL152" s="64"/>
      <c r="BYM152" s="64"/>
      <c r="BYN152" s="64"/>
      <c r="BYO152" s="64"/>
      <c r="BYP152" s="64"/>
      <c r="BYQ152" s="64"/>
      <c r="BYR152" s="64"/>
      <c r="BYS152" s="64"/>
      <c r="BYT152" s="64"/>
      <c r="BYU152" s="64"/>
      <c r="BYV152" s="64"/>
      <c r="BYW152" s="64"/>
      <c r="BYX152" s="64"/>
      <c r="BYY152" s="64"/>
      <c r="BYZ152" s="64"/>
      <c r="BZA152" s="64"/>
      <c r="BZB152" s="64"/>
      <c r="BZC152" s="64"/>
      <c r="BZD152" s="64"/>
      <c r="BZE152" s="64"/>
      <c r="BZF152" s="64"/>
      <c r="BZG152" s="64"/>
      <c r="BZH152" s="64"/>
      <c r="BZI152" s="64"/>
      <c r="BZJ152" s="64"/>
      <c r="BZK152" s="64"/>
      <c r="BZL152" s="64"/>
      <c r="BZM152" s="64"/>
      <c r="BZN152" s="64"/>
      <c r="BZO152" s="64"/>
      <c r="BZP152" s="64"/>
      <c r="BZQ152" s="64"/>
      <c r="BZR152" s="64"/>
      <c r="BZS152" s="64"/>
      <c r="BZT152" s="64"/>
      <c r="BZU152" s="64"/>
      <c r="BZV152" s="64"/>
      <c r="BZW152" s="64"/>
      <c r="BZX152" s="64"/>
      <c r="BZY152" s="64"/>
      <c r="BZZ152" s="64"/>
      <c r="CAA152" s="64"/>
      <c r="CAB152" s="64"/>
      <c r="CAC152" s="64"/>
      <c r="CAD152" s="64"/>
      <c r="CAE152" s="64"/>
      <c r="CAF152" s="64"/>
      <c r="CAG152" s="64"/>
      <c r="CAH152" s="64"/>
      <c r="CAI152" s="64"/>
      <c r="CAJ152" s="64"/>
      <c r="CAK152" s="64"/>
      <c r="CAL152" s="64"/>
      <c r="CAM152" s="64"/>
      <c r="CAN152" s="64"/>
      <c r="CAO152" s="64"/>
      <c r="CAP152" s="64"/>
      <c r="CAQ152" s="64"/>
      <c r="CAR152" s="64"/>
      <c r="CAS152" s="64"/>
      <c r="CAT152" s="64"/>
      <c r="CAU152" s="64"/>
      <c r="CAV152" s="64"/>
      <c r="CAW152" s="64"/>
      <c r="CAX152" s="64"/>
      <c r="CAY152" s="64"/>
      <c r="CAZ152" s="64"/>
      <c r="CBA152" s="64"/>
      <c r="CBB152" s="64"/>
      <c r="CBC152" s="64"/>
      <c r="CBD152" s="64"/>
      <c r="CBE152" s="64"/>
      <c r="CBF152" s="64"/>
      <c r="CBG152" s="64"/>
      <c r="CBH152" s="64"/>
      <c r="CBI152" s="64"/>
      <c r="CBJ152" s="64"/>
      <c r="CBK152" s="64"/>
      <c r="CBL152" s="64"/>
      <c r="CBM152" s="64"/>
      <c r="CBN152" s="64"/>
      <c r="CBO152" s="64"/>
      <c r="CBP152" s="64"/>
      <c r="CBQ152" s="64"/>
      <c r="CBR152" s="64"/>
      <c r="CBS152" s="64"/>
      <c r="CBT152" s="64"/>
      <c r="CBU152" s="64"/>
      <c r="CBV152" s="64"/>
      <c r="CBW152" s="64"/>
      <c r="CBX152" s="64"/>
      <c r="CBY152" s="64"/>
      <c r="CBZ152" s="64"/>
      <c r="CCA152" s="64"/>
      <c r="CCB152" s="64"/>
      <c r="CCC152" s="64"/>
      <c r="CCD152" s="64"/>
      <c r="CCE152" s="64"/>
      <c r="CCF152" s="64"/>
      <c r="CCG152" s="64"/>
      <c r="CCH152" s="64"/>
      <c r="CCI152" s="64"/>
      <c r="CCJ152" s="64"/>
      <c r="CCK152" s="64"/>
      <c r="CCL152" s="64"/>
      <c r="CCM152" s="64"/>
      <c r="CCN152" s="64"/>
      <c r="CCO152" s="64"/>
      <c r="CCP152" s="64"/>
      <c r="CCQ152" s="64"/>
      <c r="CCR152" s="64"/>
      <c r="CCS152" s="64"/>
      <c r="CCT152" s="64"/>
      <c r="CCU152" s="64"/>
      <c r="CCV152" s="64"/>
      <c r="CCW152" s="64"/>
      <c r="CCX152" s="64"/>
      <c r="CCY152" s="64"/>
      <c r="CCZ152" s="64"/>
      <c r="CDA152" s="64"/>
      <c r="CDB152" s="64"/>
      <c r="CDC152" s="64"/>
      <c r="CDD152" s="64"/>
      <c r="CDE152" s="64"/>
      <c r="CDF152" s="64"/>
      <c r="CDG152" s="64"/>
      <c r="CDH152" s="64"/>
      <c r="CDI152" s="64"/>
      <c r="CDJ152" s="64"/>
      <c r="CDK152" s="64"/>
      <c r="CDL152" s="64"/>
      <c r="CDM152" s="64"/>
      <c r="CDN152" s="64"/>
      <c r="CDO152" s="64"/>
      <c r="CDP152" s="64"/>
      <c r="CDQ152" s="64"/>
      <c r="CDR152" s="64"/>
      <c r="CDS152" s="64"/>
      <c r="CDT152" s="64"/>
      <c r="CDU152" s="64"/>
      <c r="CDV152" s="64"/>
      <c r="CDW152" s="64"/>
      <c r="CDX152" s="64"/>
      <c r="CDY152" s="64"/>
      <c r="CDZ152" s="64"/>
      <c r="CEA152" s="64"/>
      <c r="CEB152" s="64"/>
      <c r="CEC152" s="64"/>
      <c r="CED152" s="64"/>
      <c r="CEE152" s="64"/>
      <c r="CEF152" s="64"/>
      <c r="CEG152" s="64"/>
      <c r="CEH152" s="64"/>
      <c r="CEI152" s="64"/>
      <c r="CEJ152" s="64"/>
      <c r="CEK152" s="64"/>
      <c r="CEL152" s="64"/>
      <c r="CEM152" s="64"/>
      <c r="CEN152" s="64"/>
      <c r="CEO152" s="64"/>
      <c r="CEP152" s="64"/>
      <c r="CEQ152" s="64"/>
      <c r="CER152" s="64"/>
      <c r="CES152" s="64"/>
      <c r="CET152" s="64"/>
      <c r="CEU152" s="64"/>
      <c r="CEV152" s="64"/>
      <c r="CEW152" s="64"/>
      <c r="CEX152" s="64"/>
      <c r="CEY152" s="64"/>
      <c r="CEZ152" s="64"/>
      <c r="CFA152" s="64"/>
      <c r="CFB152" s="64"/>
      <c r="CFC152" s="64"/>
      <c r="CFD152" s="64"/>
      <c r="CFE152" s="64"/>
      <c r="CFF152" s="64"/>
      <c r="CFG152" s="64"/>
      <c r="CFH152" s="64"/>
      <c r="CFI152" s="64"/>
      <c r="CFJ152" s="64"/>
      <c r="CFK152" s="64"/>
      <c r="CFL152" s="64"/>
      <c r="CFM152" s="64"/>
      <c r="CFN152" s="64"/>
      <c r="CFO152" s="64"/>
      <c r="CFP152" s="64"/>
      <c r="CFQ152" s="64"/>
      <c r="CFR152" s="64"/>
      <c r="CFS152" s="64"/>
      <c r="CFT152" s="64"/>
      <c r="CFU152" s="64"/>
      <c r="CFV152" s="64"/>
      <c r="CFW152" s="64"/>
      <c r="CFX152" s="64"/>
      <c r="CFY152" s="64"/>
      <c r="CFZ152" s="64"/>
      <c r="CGA152" s="64"/>
      <c r="CGB152" s="64"/>
      <c r="CGC152" s="64"/>
      <c r="CGD152" s="64"/>
      <c r="CGE152" s="64"/>
      <c r="CGF152" s="64"/>
      <c r="CGG152" s="64"/>
      <c r="CGH152" s="64"/>
      <c r="CGI152" s="64"/>
      <c r="CGJ152" s="64"/>
      <c r="CGK152" s="64"/>
      <c r="CGL152" s="64"/>
      <c r="CGM152" s="64"/>
      <c r="CGN152" s="64"/>
      <c r="CGO152" s="64"/>
      <c r="CGP152" s="64"/>
      <c r="CGQ152" s="64"/>
      <c r="CGR152" s="64"/>
      <c r="CGS152" s="64"/>
      <c r="CGT152" s="64"/>
      <c r="CGU152" s="64"/>
      <c r="CGV152" s="64"/>
      <c r="CGW152" s="64"/>
      <c r="CGX152" s="64"/>
      <c r="CGY152" s="64"/>
      <c r="CGZ152" s="64"/>
      <c r="CHA152" s="64"/>
      <c r="CHB152" s="64"/>
      <c r="CHC152" s="64"/>
      <c r="CHD152" s="64"/>
      <c r="CHE152" s="64"/>
      <c r="CHF152" s="64"/>
      <c r="CHG152" s="64"/>
      <c r="CHH152" s="64"/>
      <c r="CHI152" s="64"/>
      <c r="CHJ152" s="64"/>
      <c r="CHK152" s="64"/>
      <c r="CHL152" s="64"/>
      <c r="CHM152" s="64"/>
      <c r="CHN152" s="64"/>
      <c r="CHO152" s="64"/>
      <c r="CHP152" s="64"/>
      <c r="CHQ152" s="64"/>
      <c r="CHR152" s="64"/>
      <c r="CHS152" s="64"/>
      <c r="CHT152" s="64"/>
      <c r="CHU152" s="64"/>
      <c r="CHV152" s="64"/>
      <c r="CHW152" s="64"/>
      <c r="CHX152" s="64"/>
      <c r="CHY152" s="64"/>
      <c r="CHZ152" s="64"/>
      <c r="CIA152" s="64"/>
      <c r="CIB152" s="64"/>
      <c r="CIC152" s="64"/>
      <c r="CID152" s="64"/>
      <c r="CIE152" s="64"/>
      <c r="CIF152" s="64"/>
      <c r="CIG152" s="64"/>
      <c r="CIH152" s="64"/>
      <c r="CII152" s="64"/>
      <c r="CIJ152" s="64"/>
      <c r="CIK152" s="64"/>
      <c r="CIL152" s="64"/>
      <c r="CIM152" s="64"/>
      <c r="CIN152" s="64"/>
      <c r="CIO152" s="64"/>
      <c r="CIP152" s="64"/>
      <c r="CIQ152" s="64"/>
      <c r="CIR152" s="64"/>
      <c r="CIS152" s="64"/>
      <c r="CIT152" s="64"/>
      <c r="CIU152" s="64"/>
      <c r="CIV152" s="64"/>
      <c r="CIW152" s="64"/>
      <c r="CIX152" s="64"/>
      <c r="CIY152" s="64"/>
      <c r="CIZ152" s="64"/>
      <c r="CJA152" s="64"/>
      <c r="CJB152" s="64"/>
      <c r="CJC152" s="64"/>
      <c r="CJD152" s="64"/>
      <c r="CJE152" s="64"/>
      <c r="CJF152" s="64"/>
      <c r="CJG152" s="64"/>
      <c r="CJH152" s="64"/>
      <c r="CJI152" s="64"/>
      <c r="CJJ152" s="64"/>
      <c r="CJK152" s="64"/>
      <c r="CJL152" s="64"/>
      <c r="CJM152" s="64"/>
      <c r="CJN152" s="64"/>
      <c r="CJO152" s="64"/>
      <c r="CJP152" s="64"/>
      <c r="CJQ152" s="64"/>
      <c r="CJR152" s="64"/>
      <c r="CJS152" s="64"/>
      <c r="CJT152" s="64"/>
      <c r="CJU152" s="64"/>
      <c r="CJV152" s="64"/>
      <c r="CJW152" s="64"/>
      <c r="CJX152" s="64"/>
      <c r="CJY152" s="64"/>
      <c r="CJZ152" s="64"/>
      <c r="CKA152" s="64"/>
      <c r="CKB152" s="64"/>
      <c r="CKC152" s="64"/>
      <c r="CKD152" s="64"/>
      <c r="CKE152" s="64"/>
      <c r="CKF152" s="64"/>
      <c r="CKG152" s="64"/>
      <c r="CKH152" s="64"/>
      <c r="CKI152" s="64"/>
      <c r="CKJ152" s="64"/>
      <c r="CKK152" s="64"/>
      <c r="CKL152" s="64"/>
      <c r="CKM152" s="64"/>
      <c r="CKN152" s="64"/>
      <c r="CKO152" s="64"/>
      <c r="CKP152" s="64"/>
      <c r="CKQ152" s="64"/>
      <c r="CKR152" s="64"/>
      <c r="CKS152" s="64"/>
      <c r="CKT152" s="64"/>
      <c r="CKU152" s="64"/>
      <c r="CKV152" s="64"/>
      <c r="CKW152" s="64"/>
      <c r="CKX152" s="64"/>
      <c r="CKY152" s="64"/>
      <c r="CKZ152" s="64"/>
      <c r="CLA152" s="64"/>
      <c r="CLB152" s="64"/>
      <c r="CLC152" s="64"/>
      <c r="CLD152" s="64"/>
      <c r="CLE152" s="64"/>
      <c r="CLF152" s="64"/>
      <c r="CLG152" s="64"/>
      <c r="CLH152" s="64"/>
      <c r="CLI152" s="64"/>
      <c r="CLJ152" s="64"/>
      <c r="CLK152" s="64"/>
      <c r="CLL152" s="64"/>
      <c r="CLM152" s="64"/>
      <c r="CLN152" s="64"/>
      <c r="CLO152" s="64"/>
      <c r="CLP152" s="64"/>
      <c r="CLQ152" s="64"/>
      <c r="CLR152" s="64"/>
      <c r="CLS152" s="64"/>
      <c r="CLT152" s="64"/>
      <c r="CLU152" s="64"/>
      <c r="CLV152" s="64"/>
      <c r="CLW152" s="64"/>
      <c r="CLX152" s="64"/>
      <c r="CLY152" s="64"/>
      <c r="CLZ152" s="64"/>
      <c r="CMA152" s="64"/>
      <c r="CMB152" s="64"/>
      <c r="CMC152" s="64"/>
      <c r="CMD152" s="64"/>
      <c r="CME152" s="64"/>
      <c r="CMF152" s="64"/>
      <c r="CMG152" s="64"/>
      <c r="CMH152" s="64"/>
      <c r="CMI152" s="64"/>
      <c r="CMJ152" s="64"/>
      <c r="CMK152" s="64"/>
      <c r="CML152" s="64"/>
      <c r="CMM152" s="64"/>
      <c r="CMN152" s="64"/>
      <c r="CMO152" s="64"/>
      <c r="CMP152" s="64"/>
      <c r="CMQ152" s="64"/>
      <c r="CMR152" s="64"/>
      <c r="CMS152" s="64"/>
      <c r="CMT152" s="64"/>
      <c r="CMU152" s="64"/>
      <c r="CMV152" s="64"/>
      <c r="CMW152" s="64"/>
      <c r="CMX152" s="64"/>
      <c r="CMY152" s="64"/>
      <c r="CMZ152" s="64"/>
      <c r="CNA152" s="64"/>
      <c r="CNB152" s="64"/>
      <c r="CNC152" s="64"/>
      <c r="CND152" s="64"/>
      <c r="CNE152" s="64"/>
      <c r="CNF152" s="64"/>
      <c r="CNG152" s="64"/>
      <c r="CNH152" s="64"/>
      <c r="CNI152" s="64"/>
      <c r="CNJ152" s="64"/>
      <c r="CNK152" s="64"/>
      <c r="CNL152" s="64"/>
      <c r="CNM152" s="64"/>
      <c r="CNN152" s="64"/>
      <c r="CNO152" s="64"/>
      <c r="CNP152" s="64"/>
      <c r="CNQ152" s="64"/>
      <c r="CNR152" s="64"/>
      <c r="CNS152" s="64"/>
      <c r="CNT152" s="64"/>
      <c r="CNU152" s="64"/>
      <c r="CNV152" s="64"/>
      <c r="CNW152" s="64"/>
      <c r="CNX152" s="64"/>
      <c r="CNY152" s="64"/>
      <c r="CNZ152" s="64"/>
      <c r="COA152" s="64"/>
      <c r="COB152" s="64"/>
      <c r="COC152" s="64"/>
      <c r="COD152" s="64"/>
      <c r="COE152" s="64"/>
      <c r="COF152" s="64"/>
      <c r="COG152" s="64"/>
      <c r="COH152" s="64"/>
      <c r="COI152" s="64"/>
      <c r="COJ152" s="64"/>
      <c r="COK152" s="64"/>
      <c r="COL152" s="64"/>
      <c r="COM152" s="64"/>
      <c r="CON152" s="64"/>
      <c r="COO152" s="64"/>
      <c r="COP152" s="64"/>
      <c r="COQ152" s="64"/>
      <c r="COR152" s="64"/>
      <c r="COS152" s="64"/>
      <c r="COT152" s="64"/>
      <c r="COU152" s="64"/>
      <c r="COV152" s="64"/>
      <c r="COW152" s="64"/>
      <c r="COX152" s="64"/>
      <c r="COY152" s="64"/>
      <c r="COZ152" s="64"/>
      <c r="CPA152" s="64"/>
      <c r="CPB152" s="64"/>
      <c r="CPC152" s="64"/>
      <c r="CPD152" s="64"/>
      <c r="CPE152" s="64"/>
      <c r="CPF152" s="64"/>
      <c r="CPG152" s="64"/>
      <c r="CPH152" s="64"/>
      <c r="CPI152" s="64"/>
      <c r="CPJ152" s="64"/>
      <c r="CPK152" s="64"/>
      <c r="CPL152" s="64"/>
      <c r="CPM152" s="64"/>
      <c r="CPN152" s="64"/>
      <c r="CPO152" s="64"/>
      <c r="CPP152" s="64"/>
      <c r="CPQ152" s="64"/>
      <c r="CPR152" s="64"/>
      <c r="CPS152" s="64"/>
      <c r="CPT152" s="64"/>
      <c r="CPU152" s="64"/>
      <c r="CPV152" s="64"/>
      <c r="CPW152" s="64"/>
      <c r="CPX152" s="64"/>
      <c r="CPY152" s="64"/>
      <c r="CPZ152" s="64"/>
      <c r="CQA152" s="64"/>
      <c r="CQB152" s="64"/>
      <c r="CQC152" s="64"/>
      <c r="CQD152" s="64"/>
      <c r="CQE152" s="64"/>
      <c r="CQF152" s="64"/>
      <c r="CQG152" s="64"/>
      <c r="CQH152" s="64"/>
      <c r="CQI152" s="64"/>
      <c r="CQJ152" s="64"/>
      <c r="CQK152" s="64"/>
      <c r="CQL152" s="64"/>
      <c r="CQM152" s="64"/>
      <c r="CQN152" s="64"/>
      <c r="CQO152" s="64"/>
      <c r="CQP152" s="64"/>
      <c r="CQQ152" s="64"/>
      <c r="CQR152" s="64"/>
      <c r="CQS152" s="64"/>
      <c r="CQT152" s="64"/>
      <c r="CQU152" s="64"/>
      <c r="CQV152" s="64"/>
      <c r="CQW152" s="64"/>
      <c r="CQX152" s="64"/>
      <c r="CQY152" s="64"/>
      <c r="CQZ152" s="64"/>
      <c r="CRA152" s="64"/>
      <c r="CRB152" s="64"/>
      <c r="CRC152" s="64"/>
      <c r="CRD152" s="64"/>
      <c r="CRE152" s="64"/>
      <c r="CRF152" s="64"/>
      <c r="CRG152" s="64"/>
      <c r="CRH152" s="64"/>
      <c r="CRI152" s="64"/>
      <c r="CRJ152" s="64"/>
      <c r="CRK152" s="64"/>
      <c r="CRL152" s="64"/>
      <c r="CRM152" s="64"/>
      <c r="CRN152" s="64"/>
      <c r="CRO152" s="64"/>
      <c r="CRP152" s="64"/>
      <c r="CRQ152" s="64"/>
      <c r="CRR152" s="64"/>
      <c r="CRS152" s="64"/>
      <c r="CRT152" s="64"/>
      <c r="CRU152" s="64"/>
      <c r="CRV152" s="64"/>
      <c r="CRW152" s="64"/>
      <c r="CRX152" s="64"/>
      <c r="CRY152" s="64"/>
      <c r="CRZ152" s="64"/>
      <c r="CSA152" s="64"/>
      <c r="CSB152" s="64"/>
      <c r="CSC152" s="64"/>
      <c r="CSD152" s="64"/>
      <c r="CSE152" s="64"/>
      <c r="CSF152" s="64"/>
      <c r="CSG152" s="64"/>
      <c r="CSH152" s="64"/>
      <c r="CSI152" s="64"/>
      <c r="CSJ152" s="64"/>
      <c r="CSK152" s="64"/>
      <c r="CSL152" s="64"/>
      <c r="CSM152" s="64"/>
      <c r="CSN152" s="64"/>
      <c r="CSO152" s="64"/>
      <c r="CSP152" s="64"/>
      <c r="CSQ152" s="64"/>
      <c r="CSR152" s="64"/>
      <c r="CSS152" s="64"/>
      <c r="CST152" s="64"/>
      <c r="CSU152" s="64"/>
      <c r="CSV152" s="64"/>
      <c r="CSW152" s="64"/>
      <c r="CSX152" s="64"/>
      <c r="CSY152" s="64"/>
      <c r="CSZ152" s="64"/>
      <c r="CTA152" s="64"/>
      <c r="CTB152" s="64"/>
      <c r="CTC152" s="64"/>
      <c r="CTD152" s="64"/>
      <c r="CTE152" s="64"/>
      <c r="CTF152" s="64"/>
      <c r="CTG152" s="64"/>
      <c r="CTH152" s="64"/>
      <c r="CTI152" s="64"/>
      <c r="CTJ152" s="64"/>
      <c r="CTK152" s="64"/>
      <c r="CTL152" s="64"/>
      <c r="CTM152" s="64"/>
      <c r="CTN152" s="64"/>
      <c r="CTO152" s="64"/>
      <c r="CTP152" s="64"/>
      <c r="CTQ152" s="64"/>
      <c r="CTR152" s="64"/>
      <c r="CTS152" s="64"/>
      <c r="CTT152" s="64"/>
      <c r="CTU152" s="64"/>
      <c r="CTV152" s="64"/>
      <c r="CTW152" s="64"/>
      <c r="CTX152" s="64"/>
      <c r="CTY152" s="64"/>
      <c r="CTZ152" s="64"/>
      <c r="CUA152" s="64"/>
      <c r="CUB152" s="64"/>
      <c r="CUC152" s="64"/>
      <c r="CUD152" s="64"/>
      <c r="CUE152" s="64"/>
      <c r="CUF152" s="64"/>
      <c r="CUG152" s="64"/>
      <c r="CUH152" s="64"/>
      <c r="CUI152" s="64"/>
      <c r="CUJ152" s="64"/>
      <c r="CUK152" s="64"/>
      <c r="CUL152" s="64"/>
      <c r="CUM152" s="64"/>
      <c r="CUN152" s="64"/>
      <c r="CUO152" s="64"/>
      <c r="CUP152" s="64"/>
      <c r="CUQ152" s="64"/>
      <c r="CUR152" s="64"/>
      <c r="CUS152" s="64"/>
      <c r="CUT152" s="64"/>
      <c r="CUU152" s="64"/>
      <c r="CUV152" s="64"/>
      <c r="CUW152" s="64"/>
      <c r="CUX152" s="64"/>
      <c r="CUY152" s="64"/>
      <c r="CUZ152" s="64"/>
      <c r="CVA152" s="64"/>
      <c r="CVB152" s="64"/>
      <c r="CVC152" s="64"/>
      <c r="CVD152" s="64"/>
      <c r="CVE152" s="64"/>
      <c r="CVF152" s="64"/>
      <c r="CVG152" s="64"/>
      <c r="CVH152" s="64"/>
      <c r="CVI152" s="64"/>
      <c r="CVJ152" s="64"/>
      <c r="CVK152" s="64"/>
      <c r="CVL152" s="64"/>
      <c r="CVM152" s="64"/>
      <c r="CVN152" s="64"/>
      <c r="CVO152" s="64"/>
      <c r="CVP152" s="64"/>
      <c r="CVQ152" s="64"/>
      <c r="CVR152" s="64"/>
      <c r="CVS152" s="64"/>
      <c r="CVT152" s="64"/>
      <c r="CVU152" s="64"/>
      <c r="CVV152" s="64"/>
      <c r="CVW152" s="64"/>
      <c r="CVX152" s="64"/>
      <c r="CVY152" s="64"/>
      <c r="CVZ152" s="64"/>
      <c r="CWA152" s="64"/>
      <c r="CWB152" s="64"/>
      <c r="CWC152" s="64"/>
      <c r="CWD152" s="64"/>
      <c r="CWE152" s="64"/>
      <c r="CWF152" s="64"/>
      <c r="CWG152" s="64"/>
      <c r="CWH152" s="64"/>
      <c r="CWI152" s="64"/>
      <c r="CWJ152" s="64"/>
      <c r="CWK152" s="64"/>
      <c r="CWL152" s="64"/>
      <c r="CWM152" s="64"/>
      <c r="CWN152" s="64"/>
      <c r="CWO152" s="64"/>
      <c r="CWP152" s="64"/>
      <c r="CWQ152" s="64"/>
      <c r="CWR152" s="64"/>
      <c r="CWS152" s="64"/>
      <c r="CWT152" s="64"/>
      <c r="CWU152" s="64"/>
      <c r="CWV152" s="64"/>
      <c r="CWW152" s="64"/>
      <c r="CWX152" s="64"/>
      <c r="CWY152" s="64"/>
      <c r="CWZ152" s="64"/>
      <c r="CXA152" s="64"/>
      <c r="CXB152" s="64"/>
      <c r="CXC152" s="64"/>
      <c r="CXD152" s="64"/>
      <c r="CXE152" s="64"/>
      <c r="CXF152" s="64"/>
      <c r="CXG152" s="64"/>
      <c r="CXH152" s="64"/>
      <c r="CXI152" s="64"/>
      <c r="CXJ152" s="64"/>
      <c r="CXK152" s="64"/>
      <c r="CXL152" s="64"/>
      <c r="CXM152" s="64"/>
      <c r="CXN152" s="64"/>
      <c r="CXO152" s="64"/>
      <c r="CXP152" s="64"/>
      <c r="CXQ152" s="64"/>
      <c r="CXR152" s="64"/>
      <c r="CXS152" s="64"/>
      <c r="CXT152" s="64"/>
      <c r="CXU152" s="64"/>
      <c r="CXV152" s="64"/>
      <c r="CXW152" s="64"/>
      <c r="CXX152" s="64"/>
      <c r="CXY152" s="64"/>
      <c r="CXZ152" s="64"/>
      <c r="CYA152" s="64"/>
      <c r="CYB152" s="64"/>
      <c r="CYC152" s="64"/>
      <c r="CYD152" s="64"/>
      <c r="CYE152" s="64"/>
      <c r="CYF152" s="64"/>
      <c r="CYG152" s="64"/>
      <c r="CYH152" s="64"/>
      <c r="CYI152" s="64"/>
      <c r="CYJ152" s="64"/>
      <c r="CYK152" s="64"/>
      <c r="CYL152" s="64"/>
      <c r="CYM152" s="64"/>
      <c r="CYN152" s="64"/>
      <c r="CYO152" s="64"/>
      <c r="CYP152" s="64"/>
      <c r="CYQ152" s="64"/>
      <c r="CYR152" s="64"/>
      <c r="CYS152" s="64"/>
      <c r="CYT152" s="64"/>
      <c r="CYU152" s="64"/>
      <c r="CYV152" s="64"/>
      <c r="CYW152" s="64"/>
      <c r="CYX152" s="64"/>
      <c r="CYY152" s="64"/>
      <c r="CYZ152" s="64"/>
      <c r="CZA152" s="64"/>
      <c r="CZB152" s="64"/>
      <c r="CZC152" s="64"/>
      <c r="CZD152" s="64"/>
      <c r="CZE152" s="64"/>
      <c r="CZF152" s="64"/>
      <c r="CZG152" s="64"/>
      <c r="CZH152" s="64"/>
      <c r="CZI152" s="64"/>
      <c r="CZJ152" s="64"/>
      <c r="CZK152" s="64"/>
      <c r="CZL152" s="64"/>
      <c r="CZM152" s="64"/>
      <c r="CZN152" s="64"/>
      <c r="CZO152" s="64"/>
      <c r="CZP152" s="64"/>
      <c r="CZQ152" s="64"/>
      <c r="CZR152" s="64"/>
      <c r="CZS152" s="64"/>
      <c r="CZT152" s="64"/>
      <c r="CZU152" s="64"/>
      <c r="CZV152" s="64"/>
      <c r="CZW152" s="64"/>
      <c r="CZX152" s="64"/>
      <c r="CZY152" s="64"/>
      <c r="CZZ152" s="64"/>
      <c r="DAA152" s="64"/>
      <c r="DAB152" s="64"/>
      <c r="DAC152" s="64"/>
      <c r="DAD152" s="64"/>
      <c r="DAE152" s="64"/>
      <c r="DAF152" s="64"/>
      <c r="DAG152" s="64"/>
      <c r="DAH152" s="64"/>
      <c r="DAI152" s="64"/>
      <c r="DAJ152" s="64"/>
      <c r="DAK152" s="64"/>
      <c r="DAL152" s="64"/>
      <c r="DAM152" s="64"/>
      <c r="DAN152" s="64"/>
      <c r="DAO152" s="64"/>
      <c r="DAP152" s="64"/>
      <c r="DAQ152" s="64"/>
      <c r="DAR152" s="64"/>
      <c r="DAS152" s="64"/>
      <c r="DAT152" s="64"/>
      <c r="DAU152" s="64"/>
      <c r="DAV152" s="64"/>
      <c r="DAW152" s="64"/>
      <c r="DAX152" s="64"/>
      <c r="DAY152" s="64"/>
      <c r="DAZ152" s="64"/>
      <c r="DBA152" s="64"/>
      <c r="DBB152" s="64"/>
      <c r="DBC152" s="64"/>
      <c r="DBD152" s="64"/>
      <c r="DBE152" s="64"/>
      <c r="DBF152" s="64"/>
      <c r="DBG152" s="64"/>
      <c r="DBH152" s="64"/>
      <c r="DBI152" s="64"/>
      <c r="DBJ152" s="64"/>
      <c r="DBK152" s="64"/>
      <c r="DBL152" s="64"/>
      <c r="DBM152" s="64"/>
      <c r="DBN152" s="64"/>
      <c r="DBO152" s="64"/>
      <c r="DBP152" s="64"/>
      <c r="DBQ152" s="64"/>
      <c r="DBR152" s="64"/>
      <c r="DBS152" s="64"/>
      <c r="DBT152" s="64"/>
      <c r="DBU152" s="64"/>
      <c r="DBV152" s="64"/>
      <c r="DBW152" s="64"/>
      <c r="DBX152" s="64"/>
      <c r="DBY152" s="64"/>
      <c r="DBZ152" s="64"/>
      <c r="DCA152" s="64"/>
      <c r="DCB152" s="64"/>
      <c r="DCC152" s="64"/>
      <c r="DCD152" s="64"/>
      <c r="DCE152" s="64"/>
      <c r="DCF152" s="64"/>
      <c r="DCG152" s="64"/>
      <c r="DCH152" s="64"/>
      <c r="DCI152" s="64"/>
      <c r="DCJ152" s="64"/>
      <c r="DCK152" s="64"/>
      <c r="DCL152" s="64"/>
      <c r="DCM152" s="64"/>
      <c r="DCN152" s="64"/>
      <c r="DCO152" s="64"/>
      <c r="DCP152" s="64"/>
      <c r="DCQ152" s="64"/>
      <c r="DCR152" s="64"/>
      <c r="DCS152" s="64"/>
      <c r="DCT152" s="64"/>
    </row>
    <row r="153" spans="1:2802" s="121" customFormat="1" x14ac:dyDescent="0.2">
      <c r="A153" s="126" t="str">
        <f t="shared" si="94"/>
        <v/>
      </c>
      <c r="B153" s="196"/>
      <c r="C153" s="196"/>
      <c r="D153" s="42"/>
      <c r="E153" s="198"/>
      <c r="F153" s="194"/>
      <c r="G153" s="193"/>
      <c r="H153" s="6"/>
      <c r="I153" s="64"/>
      <c r="J153" s="6" t="s">
        <v>274</v>
      </c>
      <c r="K153" s="137" t="str">
        <f>IF(H153&lt;&gt;"",I153*J153,"")</f>
        <v/>
      </c>
      <c r="L153" s="64"/>
      <c r="M153" s="141"/>
      <c r="N153" s="195"/>
      <c r="O153" s="132"/>
      <c r="P153" s="64"/>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c r="AQ153" s="64"/>
      <c r="AR153" s="64"/>
      <c r="AS153" s="64"/>
      <c r="AT153" s="64"/>
      <c r="AU153" s="64"/>
      <c r="AV153" s="64"/>
      <c r="AW153" s="64"/>
      <c r="AX153" s="64"/>
      <c r="AY153" s="64"/>
      <c r="AZ153" s="64"/>
      <c r="BA153" s="64"/>
      <c r="BB153" s="64"/>
      <c r="BC153" s="64"/>
      <c r="BD153" s="64"/>
      <c r="BE153" s="64"/>
      <c r="BF153" s="64"/>
      <c r="BG153" s="64"/>
      <c r="BH153" s="64"/>
      <c r="BI153" s="64"/>
      <c r="BJ153" s="64"/>
      <c r="BK153" s="64"/>
      <c r="BL153" s="64"/>
      <c r="BM153" s="64"/>
      <c r="BN153" s="64"/>
      <c r="BO153" s="64"/>
      <c r="BP153" s="64"/>
      <c r="BQ153" s="64"/>
      <c r="BR153" s="64"/>
      <c r="BS153" s="64"/>
      <c r="BT153" s="64"/>
      <c r="BU153" s="64"/>
      <c r="BV153" s="64"/>
      <c r="BW153" s="64"/>
      <c r="BX153" s="64"/>
      <c r="BY153" s="64"/>
      <c r="BZ153" s="64"/>
      <c r="CA153" s="64"/>
      <c r="CB153" s="64"/>
      <c r="CC153" s="64"/>
      <c r="CD153" s="64"/>
      <c r="CE153" s="64"/>
      <c r="CF153" s="64"/>
      <c r="CG153" s="64"/>
      <c r="CH153" s="64"/>
      <c r="CI153" s="64"/>
      <c r="CJ153" s="64"/>
      <c r="CK153" s="64"/>
      <c r="CL153" s="64"/>
      <c r="CM153" s="64"/>
      <c r="CN153" s="64"/>
      <c r="CO153" s="64"/>
      <c r="CP153" s="64"/>
      <c r="CQ153" s="64"/>
      <c r="CR153" s="64"/>
      <c r="CS153" s="64"/>
      <c r="CT153" s="64"/>
      <c r="CU153" s="64"/>
      <c r="CV153" s="64"/>
      <c r="CW153" s="64"/>
      <c r="CX153" s="64"/>
      <c r="CY153" s="64"/>
      <c r="CZ153" s="64"/>
      <c r="DA153" s="64"/>
      <c r="DB153" s="64"/>
      <c r="DC153" s="64"/>
      <c r="DD153" s="64"/>
      <c r="DE153" s="64"/>
      <c r="DF153" s="64"/>
      <c r="DG153" s="64"/>
      <c r="DH153" s="64"/>
      <c r="DI153" s="64"/>
      <c r="DJ153" s="64"/>
      <c r="DK153" s="64"/>
      <c r="DL153" s="64"/>
      <c r="DM153" s="64"/>
      <c r="DN153" s="64"/>
      <c r="DO153" s="64"/>
      <c r="DP153" s="64"/>
      <c r="DQ153" s="64"/>
      <c r="DR153" s="64"/>
      <c r="DS153" s="64"/>
      <c r="DT153" s="64"/>
      <c r="DU153" s="64"/>
      <c r="DV153" s="64"/>
      <c r="DW153" s="64"/>
      <c r="DX153" s="64"/>
      <c r="DY153" s="64"/>
      <c r="DZ153" s="64"/>
      <c r="EA153" s="64"/>
      <c r="EB153" s="64"/>
      <c r="EC153" s="64"/>
      <c r="ED153" s="64"/>
      <c r="EE153" s="64"/>
      <c r="EF153" s="64"/>
      <c r="EG153" s="64"/>
      <c r="EH153" s="64"/>
      <c r="EI153" s="64"/>
      <c r="EJ153" s="64"/>
      <c r="EK153" s="64"/>
      <c r="EL153" s="64"/>
      <c r="EM153" s="64"/>
      <c r="EN153" s="64"/>
      <c r="EO153" s="64"/>
      <c r="EP153" s="64"/>
      <c r="EQ153" s="64"/>
      <c r="ER153" s="64"/>
      <c r="ES153" s="64"/>
      <c r="ET153" s="64"/>
      <c r="EU153" s="64"/>
      <c r="EV153" s="64"/>
      <c r="EW153" s="64"/>
      <c r="EX153" s="64"/>
      <c r="EY153" s="64"/>
      <c r="EZ153" s="64"/>
      <c r="FA153" s="64"/>
      <c r="FB153" s="64"/>
      <c r="FC153" s="64"/>
      <c r="FD153" s="64"/>
      <c r="FE153" s="64"/>
      <c r="FF153" s="64"/>
      <c r="FG153" s="64"/>
      <c r="FH153" s="64"/>
      <c r="FI153" s="64"/>
      <c r="FJ153" s="64"/>
      <c r="FK153" s="64"/>
      <c r="FL153" s="64"/>
      <c r="FM153" s="64"/>
      <c r="FN153" s="64"/>
      <c r="FO153" s="64"/>
      <c r="FP153" s="64"/>
      <c r="FQ153" s="64"/>
      <c r="FR153" s="64"/>
      <c r="FS153" s="64"/>
      <c r="FT153" s="64"/>
      <c r="FU153" s="64"/>
      <c r="FV153" s="64"/>
      <c r="FW153" s="64"/>
      <c r="FX153" s="64"/>
      <c r="FY153" s="64"/>
      <c r="FZ153" s="64"/>
      <c r="GA153" s="64"/>
      <c r="GB153" s="64"/>
      <c r="GC153" s="64"/>
      <c r="GD153" s="64"/>
      <c r="GE153" s="64"/>
      <c r="GF153" s="64"/>
      <c r="GG153" s="64"/>
      <c r="GH153" s="64"/>
      <c r="GI153" s="64"/>
      <c r="GJ153" s="64"/>
      <c r="GK153" s="64"/>
      <c r="GL153" s="64"/>
      <c r="GM153" s="64"/>
      <c r="GN153" s="64"/>
      <c r="GO153" s="64"/>
      <c r="GP153" s="64"/>
      <c r="GQ153" s="64"/>
      <c r="GR153" s="64"/>
      <c r="GS153" s="64"/>
      <c r="GT153" s="64"/>
      <c r="GU153" s="64"/>
      <c r="GV153" s="64"/>
      <c r="GW153" s="64"/>
      <c r="GX153" s="64"/>
      <c r="GY153" s="64"/>
      <c r="GZ153" s="64"/>
      <c r="HA153" s="64"/>
      <c r="HB153" s="64"/>
      <c r="HC153" s="64"/>
      <c r="HD153" s="64"/>
      <c r="HE153" s="64"/>
      <c r="HF153" s="64"/>
      <c r="HG153" s="64"/>
      <c r="HH153" s="64"/>
      <c r="HI153" s="64"/>
      <c r="HJ153" s="64"/>
      <c r="HK153" s="64"/>
      <c r="HL153" s="64"/>
      <c r="HM153" s="64"/>
      <c r="HN153" s="64"/>
      <c r="HO153" s="64"/>
      <c r="HP153" s="64"/>
      <c r="HQ153" s="64"/>
      <c r="HR153" s="64"/>
      <c r="HS153" s="64"/>
      <c r="HT153" s="64"/>
      <c r="HU153" s="64"/>
      <c r="HV153" s="64"/>
      <c r="HW153" s="64"/>
      <c r="HX153" s="64"/>
      <c r="HY153" s="64"/>
      <c r="HZ153" s="64"/>
      <c r="IA153" s="64"/>
      <c r="IB153" s="64"/>
      <c r="IC153" s="64"/>
      <c r="ID153" s="64"/>
      <c r="IE153" s="64"/>
      <c r="IF153" s="64"/>
      <c r="IG153" s="64"/>
      <c r="IH153" s="64"/>
      <c r="II153" s="64"/>
      <c r="IJ153" s="64"/>
      <c r="IK153" s="64"/>
      <c r="IL153" s="64"/>
      <c r="IM153" s="64"/>
      <c r="IN153" s="64"/>
      <c r="IO153" s="64"/>
      <c r="IP153" s="64"/>
      <c r="IQ153" s="64"/>
      <c r="IR153" s="64"/>
      <c r="IS153" s="64"/>
      <c r="IT153" s="64"/>
      <c r="IU153" s="64"/>
      <c r="IV153" s="64"/>
      <c r="IW153" s="64"/>
      <c r="IX153" s="64"/>
      <c r="IY153" s="64"/>
      <c r="IZ153" s="64"/>
      <c r="JA153" s="64"/>
      <c r="JB153" s="64"/>
      <c r="JC153" s="64"/>
      <c r="JD153" s="64"/>
      <c r="JE153" s="64"/>
      <c r="JF153" s="64"/>
      <c r="JG153" s="64"/>
      <c r="JH153" s="64"/>
      <c r="JI153" s="64"/>
      <c r="JJ153" s="64"/>
      <c r="JK153" s="64"/>
      <c r="JL153" s="64"/>
      <c r="JM153" s="64"/>
      <c r="JN153" s="64"/>
      <c r="JO153" s="64"/>
      <c r="JP153" s="64"/>
      <c r="JQ153" s="64"/>
      <c r="JR153" s="64"/>
      <c r="JS153" s="64"/>
      <c r="JT153" s="64"/>
      <c r="JU153" s="64"/>
      <c r="JV153" s="64"/>
      <c r="JW153" s="64"/>
      <c r="JX153" s="64"/>
      <c r="JY153" s="64"/>
      <c r="JZ153" s="64"/>
      <c r="KA153" s="64"/>
      <c r="KB153" s="64"/>
      <c r="KC153" s="64"/>
      <c r="KD153" s="64"/>
      <c r="KE153" s="64"/>
      <c r="KF153" s="64"/>
      <c r="KG153" s="64"/>
      <c r="KH153" s="64"/>
      <c r="KI153" s="64"/>
      <c r="KJ153" s="64"/>
      <c r="KK153" s="64"/>
      <c r="KL153" s="64"/>
      <c r="KM153" s="64"/>
      <c r="KN153" s="64"/>
      <c r="KO153" s="64"/>
      <c r="KP153" s="64"/>
      <c r="KQ153" s="64"/>
      <c r="KR153" s="64"/>
      <c r="KS153" s="64"/>
      <c r="KT153" s="64"/>
      <c r="KU153" s="64"/>
      <c r="KV153" s="64"/>
      <c r="KW153" s="64"/>
      <c r="KX153" s="64"/>
      <c r="KY153" s="64"/>
      <c r="KZ153" s="64"/>
      <c r="LA153" s="64"/>
      <c r="LB153" s="64"/>
      <c r="LC153" s="64"/>
      <c r="LD153" s="64"/>
      <c r="LE153" s="64"/>
      <c r="LF153" s="64"/>
      <c r="LG153" s="64"/>
      <c r="LH153" s="64"/>
      <c r="LI153" s="64"/>
      <c r="LJ153" s="64"/>
      <c r="LK153" s="64"/>
      <c r="LL153" s="64"/>
      <c r="LM153" s="64"/>
      <c r="LN153" s="64"/>
      <c r="LO153" s="64"/>
      <c r="LP153" s="64"/>
      <c r="LQ153" s="64"/>
      <c r="LR153" s="64"/>
      <c r="LS153" s="64"/>
      <c r="LT153" s="64"/>
      <c r="LU153" s="64"/>
      <c r="LV153" s="64"/>
      <c r="LW153" s="64"/>
      <c r="LX153" s="64"/>
      <c r="LY153" s="64"/>
      <c r="LZ153" s="64"/>
      <c r="MA153" s="64"/>
      <c r="MB153" s="64"/>
      <c r="MC153" s="64"/>
      <c r="MD153" s="64"/>
      <c r="ME153" s="64"/>
      <c r="MF153" s="64"/>
      <c r="MG153" s="64"/>
      <c r="MH153" s="64"/>
      <c r="MI153" s="64"/>
      <c r="MJ153" s="64"/>
      <c r="MK153" s="64"/>
      <c r="ML153" s="64"/>
      <c r="MM153" s="64"/>
      <c r="MN153" s="64"/>
      <c r="MO153" s="64"/>
      <c r="MP153" s="64"/>
      <c r="MQ153" s="64"/>
      <c r="MR153" s="64"/>
      <c r="MS153" s="64"/>
      <c r="MT153" s="64"/>
      <c r="MU153" s="64"/>
      <c r="MV153" s="64"/>
      <c r="MW153" s="64"/>
      <c r="MX153" s="64"/>
      <c r="MY153" s="64"/>
      <c r="MZ153" s="64"/>
      <c r="NA153" s="64"/>
      <c r="NB153" s="64"/>
      <c r="NC153" s="64"/>
      <c r="ND153" s="64"/>
      <c r="NE153" s="64"/>
      <c r="NF153" s="64"/>
      <c r="NG153" s="64"/>
      <c r="NH153" s="64"/>
      <c r="NI153" s="64"/>
      <c r="NJ153" s="64"/>
      <c r="NK153" s="64"/>
      <c r="NL153" s="64"/>
      <c r="NM153" s="64"/>
      <c r="NN153" s="64"/>
      <c r="NO153" s="64"/>
      <c r="NP153" s="64"/>
      <c r="NQ153" s="64"/>
      <c r="NR153" s="64"/>
      <c r="NS153" s="64"/>
      <c r="NT153" s="64"/>
      <c r="NU153" s="64"/>
      <c r="NV153" s="64"/>
      <c r="NW153" s="64"/>
      <c r="NX153" s="64"/>
      <c r="NY153" s="64"/>
      <c r="NZ153" s="64"/>
      <c r="OA153" s="64"/>
      <c r="OB153" s="64"/>
      <c r="OC153" s="64"/>
      <c r="OD153" s="64"/>
      <c r="OE153" s="64"/>
      <c r="OF153" s="64"/>
      <c r="OG153" s="64"/>
      <c r="OH153" s="64"/>
      <c r="OI153" s="64"/>
      <c r="OJ153" s="64"/>
      <c r="OK153" s="64"/>
      <c r="OL153" s="64"/>
      <c r="OM153" s="64"/>
      <c r="ON153" s="64"/>
      <c r="OO153" s="64"/>
      <c r="OP153" s="64"/>
      <c r="OQ153" s="64"/>
      <c r="OR153" s="64"/>
      <c r="OS153" s="64"/>
      <c r="OT153" s="64"/>
      <c r="OU153" s="64"/>
      <c r="OV153" s="64"/>
      <c r="OW153" s="64"/>
      <c r="OX153" s="64"/>
      <c r="OY153" s="64"/>
      <c r="OZ153" s="64"/>
      <c r="PA153" s="64"/>
      <c r="PB153" s="64"/>
      <c r="PC153" s="64"/>
      <c r="PD153" s="64"/>
      <c r="PE153" s="64"/>
      <c r="PF153" s="64"/>
      <c r="PG153" s="64"/>
      <c r="PH153" s="64"/>
      <c r="PI153" s="64"/>
      <c r="PJ153" s="64"/>
      <c r="PK153" s="64"/>
      <c r="PL153" s="64"/>
      <c r="PM153" s="64"/>
      <c r="PN153" s="64"/>
      <c r="PO153" s="64"/>
      <c r="PP153" s="64"/>
      <c r="PQ153" s="64"/>
      <c r="PR153" s="64"/>
      <c r="PS153" s="64"/>
      <c r="PT153" s="64"/>
      <c r="PU153" s="64"/>
      <c r="PV153" s="64"/>
      <c r="PW153" s="64"/>
      <c r="PX153" s="64"/>
      <c r="PY153" s="64"/>
      <c r="PZ153" s="64"/>
      <c r="QA153" s="64"/>
      <c r="QB153" s="64"/>
      <c r="QC153" s="64"/>
      <c r="QD153" s="64"/>
      <c r="QE153" s="64"/>
      <c r="QF153" s="64"/>
      <c r="QG153" s="64"/>
      <c r="QH153" s="64"/>
      <c r="QI153" s="64"/>
      <c r="QJ153" s="64"/>
      <c r="QK153" s="64"/>
      <c r="QL153" s="64"/>
      <c r="QM153" s="64"/>
      <c r="QN153" s="64"/>
      <c r="QO153" s="64"/>
      <c r="QP153" s="64"/>
      <c r="QQ153" s="64"/>
      <c r="QR153" s="64"/>
      <c r="QS153" s="64"/>
      <c r="QT153" s="64"/>
      <c r="QU153" s="64"/>
      <c r="QV153" s="64"/>
      <c r="QW153" s="64"/>
      <c r="QX153" s="64"/>
      <c r="QY153" s="64"/>
      <c r="QZ153" s="64"/>
      <c r="RA153" s="64"/>
      <c r="RB153" s="64"/>
      <c r="RC153" s="64"/>
      <c r="RD153" s="64"/>
      <c r="RE153" s="64"/>
      <c r="RF153" s="64"/>
      <c r="RG153" s="64"/>
      <c r="RH153" s="64"/>
      <c r="RI153" s="64"/>
      <c r="RJ153" s="64"/>
      <c r="RK153" s="64"/>
      <c r="RL153" s="64"/>
      <c r="RM153" s="64"/>
      <c r="RN153" s="64"/>
      <c r="RO153" s="64"/>
      <c r="RP153" s="64"/>
      <c r="RQ153" s="64"/>
      <c r="RR153" s="64"/>
      <c r="RS153" s="64"/>
      <c r="RT153" s="64"/>
      <c r="RU153" s="64"/>
      <c r="RV153" s="64"/>
      <c r="RW153" s="64"/>
      <c r="RX153" s="64"/>
      <c r="RY153" s="64"/>
      <c r="RZ153" s="64"/>
      <c r="SA153" s="64"/>
      <c r="SB153" s="64"/>
      <c r="SC153" s="64"/>
      <c r="SD153" s="64"/>
      <c r="SE153" s="64"/>
      <c r="SF153" s="64"/>
      <c r="SG153" s="64"/>
      <c r="SH153" s="64"/>
      <c r="SI153" s="64"/>
      <c r="SJ153" s="64"/>
      <c r="SK153" s="64"/>
      <c r="SL153" s="64"/>
      <c r="SM153" s="64"/>
      <c r="SN153" s="64"/>
      <c r="SO153" s="64"/>
      <c r="SP153" s="64"/>
      <c r="SQ153" s="64"/>
      <c r="SR153" s="64"/>
      <c r="SS153" s="64"/>
      <c r="ST153" s="64"/>
      <c r="SU153" s="64"/>
      <c r="SV153" s="64"/>
      <c r="SW153" s="64"/>
      <c r="SX153" s="64"/>
      <c r="SY153" s="64"/>
      <c r="SZ153" s="64"/>
      <c r="TA153" s="64"/>
      <c r="TB153" s="64"/>
      <c r="TC153" s="64"/>
      <c r="TD153" s="64"/>
      <c r="TE153" s="64"/>
      <c r="TF153" s="64"/>
      <c r="TG153" s="64"/>
      <c r="TH153" s="64"/>
      <c r="TI153" s="64"/>
      <c r="TJ153" s="64"/>
      <c r="TK153" s="64"/>
      <c r="TL153" s="64"/>
      <c r="TM153" s="64"/>
      <c r="TN153" s="64"/>
      <c r="TO153" s="64"/>
      <c r="TP153" s="64"/>
      <c r="TQ153" s="64"/>
      <c r="TR153" s="64"/>
      <c r="TS153" s="64"/>
      <c r="TT153" s="64"/>
      <c r="TU153" s="64"/>
      <c r="TV153" s="64"/>
      <c r="TW153" s="64"/>
      <c r="TX153" s="64"/>
      <c r="TY153" s="64"/>
      <c r="TZ153" s="64"/>
      <c r="UA153" s="64"/>
      <c r="UB153" s="64"/>
      <c r="UC153" s="64"/>
      <c r="UD153" s="64"/>
      <c r="UE153" s="64"/>
      <c r="UF153" s="64"/>
      <c r="UG153" s="64"/>
      <c r="UH153" s="64"/>
      <c r="UI153" s="64"/>
      <c r="UJ153" s="64"/>
      <c r="UK153" s="64"/>
      <c r="UL153" s="64"/>
      <c r="UM153" s="64"/>
      <c r="UN153" s="64"/>
      <c r="UO153" s="64"/>
      <c r="UP153" s="64"/>
      <c r="UQ153" s="64"/>
      <c r="UR153" s="64"/>
      <c r="US153" s="64"/>
      <c r="UT153" s="64"/>
      <c r="UU153" s="64"/>
      <c r="UV153" s="64"/>
      <c r="UW153" s="64"/>
      <c r="UX153" s="64"/>
      <c r="UY153" s="64"/>
      <c r="UZ153" s="64"/>
      <c r="VA153" s="64"/>
      <c r="VB153" s="64"/>
      <c r="VC153" s="64"/>
      <c r="VD153" s="64"/>
      <c r="VE153" s="64"/>
      <c r="VF153" s="64"/>
      <c r="VG153" s="64"/>
      <c r="VH153" s="64"/>
      <c r="VI153" s="64"/>
      <c r="VJ153" s="64"/>
      <c r="VK153" s="64"/>
      <c r="VL153" s="64"/>
      <c r="VM153" s="64"/>
      <c r="VN153" s="64"/>
      <c r="VO153" s="64"/>
      <c r="VP153" s="64"/>
      <c r="VQ153" s="64"/>
      <c r="VR153" s="64"/>
      <c r="VS153" s="64"/>
      <c r="VT153" s="64"/>
      <c r="VU153" s="64"/>
      <c r="VV153" s="64"/>
      <c r="VW153" s="64"/>
      <c r="VX153" s="64"/>
      <c r="VY153" s="64"/>
      <c r="VZ153" s="64"/>
      <c r="WA153" s="64"/>
      <c r="WB153" s="64"/>
      <c r="WC153" s="64"/>
      <c r="WD153" s="64"/>
      <c r="WE153" s="64"/>
      <c r="WF153" s="64"/>
      <c r="WG153" s="64"/>
      <c r="WH153" s="64"/>
      <c r="WI153" s="64"/>
      <c r="WJ153" s="64"/>
      <c r="WK153" s="64"/>
      <c r="WL153" s="64"/>
      <c r="WM153" s="64"/>
      <c r="WN153" s="64"/>
      <c r="WO153" s="64"/>
      <c r="WP153" s="64"/>
      <c r="WQ153" s="64"/>
      <c r="WR153" s="64"/>
      <c r="WS153" s="64"/>
      <c r="WT153" s="64"/>
      <c r="WU153" s="64"/>
      <c r="WV153" s="64"/>
      <c r="WW153" s="64"/>
      <c r="WX153" s="64"/>
      <c r="WY153" s="64"/>
      <c r="WZ153" s="64"/>
      <c r="XA153" s="64"/>
      <c r="XB153" s="64"/>
      <c r="XC153" s="64"/>
      <c r="XD153" s="64"/>
      <c r="XE153" s="64"/>
      <c r="XF153" s="64"/>
      <c r="XG153" s="64"/>
      <c r="XH153" s="64"/>
      <c r="XI153" s="64"/>
      <c r="XJ153" s="64"/>
      <c r="XK153" s="64"/>
      <c r="XL153" s="64"/>
      <c r="XM153" s="64"/>
      <c r="XN153" s="64"/>
      <c r="XO153" s="64"/>
      <c r="XP153" s="64"/>
      <c r="XQ153" s="64"/>
      <c r="XR153" s="64"/>
      <c r="XS153" s="64"/>
      <c r="XT153" s="64"/>
      <c r="XU153" s="64"/>
      <c r="XV153" s="64"/>
      <c r="XW153" s="64"/>
      <c r="XX153" s="64"/>
      <c r="XY153" s="64"/>
      <c r="XZ153" s="64"/>
      <c r="YA153" s="64"/>
      <c r="YB153" s="64"/>
      <c r="YC153" s="64"/>
      <c r="YD153" s="64"/>
      <c r="YE153" s="64"/>
      <c r="YF153" s="64"/>
      <c r="YG153" s="64"/>
      <c r="YH153" s="64"/>
      <c r="YI153" s="64"/>
      <c r="YJ153" s="64"/>
      <c r="YK153" s="64"/>
      <c r="YL153" s="64"/>
      <c r="YM153" s="64"/>
      <c r="YN153" s="64"/>
      <c r="YO153" s="64"/>
      <c r="YP153" s="64"/>
      <c r="YQ153" s="64"/>
      <c r="YR153" s="64"/>
      <c r="YS153" s="64"/>
      <c r="YT153" s="64"/>
      <c r="YU153" s="64"/>
      <c r="YV153" s="64"/>
      <c r="YW153" s="64"/>
      <c r="YX153" s="64"/>
      <c r="YY153" s="64"/>
      <c r="YZ153" s="64"/>
      <c r="ZA153" s="64"/>
      <c r="ZB153" s="64"/>
      <c r="ZC153" s="64"/>
      <c r="ZD153" s="64"/>
      <c r="ZE153" s="64"/>
      <c r="ZF153" s="64"/>
      <c r="ZG153" s="64"/>
      <c r="ZH153" s="64"/>
      <c r="ZI153" s="64"/>
      <c r="ZJ153" s="64"/>
      <c r="ZK153" s="64"/>
      <c r="ZL153" s="64"/>
      <c r="ZM153" s="64"/>
      <c r="ZN153" s="64"/>
      <c r="ZO153" s="64"/>
      <c r="ZP153" s="64"/>
      <c r="ZQ153" s="64"/>
      <c r="ZR153" s="64"/>
      <c r="ZS153" s="64"/>
      <c r="ZT153" s="64"/>
      <c r="ZU153" s="64"/>
      <c r="ZV153" s="64"/>
      <c r="ZW153" s="64"/>
      <c r="ZX153" s="64"/>
      <c r="ZY153" s="64"/>
      <c r="ZZ153" s="64"/>
      <c r="AAA153" s="64"/>
      <c r="AAB153" s="64"/>
      <c r="AAC153" s="64"/>
      <c r="AAD153" s="64"/>
      <c r="AAE153" s="64"/>
      <c r="AAF153" s="64"/>
      <c r="AAG153" s="64"/>
      <c r="AAH153" s="64"/>
      <c r="AAI153" s="64"/>
      <c r="AAJ153" s="64"/>
      <c r="AAK153" s="64"/>
      <c r="AAL153" s="64"/>
      <c r="AAM153" s="64"/>
      <c r="AAN153" s="64"/>
      <c r="AAO153" s="64"/>
      <c r="AAP153" s="64"/>
      <c r="AAQ153" s="64"/>
      <c r="AAR153" s="64"/>
      <c r="AAS153" s="64"/>
      <c r="AAT153" s="64"/>
      <c r="AAU153" s="64"/>
      <c r="AAV153" s="64"/>
      <c r="AAW153" s="64"/>
      <c r="AAX153" s="64"/>
      <c r="AAY153" s="64"/>
      <c r="AAZ153" s="64"/>
      <c r="ABA153" s="64"/>
      <c r="ABB153" s="64"/>
      <c r="ABC153" s="64"/>
      <c r="ABD153" s="64"/>
      <c r="ABE153" s="64"/>
      <c r="ABF153" s="64"/>
      <c r="ABG153" s="64"/>
      <c r="ABH153" s="64"/>
      <c r="ABI153" s="64"/>
      <c r="ABJ153" s="64"/>
      <c r="ABK153" s="64"/>
      <c r="ABL153" s="64"/>
      <c r="ABM153" s="64"/>
      <c r="ABN153" s="64"/>
      <c r="ABO153" s="64"/>
      <c r="ABP153" s="64"/>
      <c r="ABQ153" s="64"/>
      <c r="ABR153" s="64"/>
      <c r="ABS153" s="64"/>
      <c r="ABT153" s="64"/>
      <c r="ABU153" s="64"/>
      <c r="ABV153" s="64"/>
      <c r="ABW153" s="64"/>
      <c r="ABX153" s="64"/>
      <c r="ABY153" s="64"/>
      <c r="ABZ153" s="64"/>
      <c r="ACA153" s="64"/>
      <c r="ACB153" s="64"/>
      <c r="ACC153" s="64"/>
      <c r="ACD153" s="64"/>
      <c r="ACE153" s="64"/>
      <c r="ACF153" s="64"/>
      <c r="ACG153" s="64"/>
      <c r="ACH153" s="64"/>
      <c r="ACI153" s="64"/>
      <c r="ACJ153" s="64"/>
      <c r="ACK153" s="64"/>
      <c r="ACL153" s="64"/>
      <c r="ACM153" s="64"/>
      <c r="ACN153" s="64"/>
      <c r="ACO153" s="64"/>
      <c r="ACP153" s="64"/>
      <c r="ACQ153" s="64"/>
      <c r="ACR153" s="64"/>
      <c r="ACS153" s="64"/>
      <c r="ACT153" s="64"/>
      <c r="ACU153" s="64"/>
      <c r="ACV153" s="64"/>
      <c r="ACW153" s="64"/>
      <c r="ACX153" s="64"/>
      <c r="ACY153" s="64"/>
      <c r="ACZ153" s="64"/>
      <c r="ADA153" s="64"/>
      <c r="ADB153" s="64"/>
      <c r="ADC153" s="64"/>
      <c r="ADD153" s="64"/>
      <c r="ADE153" s="64"/>
      <c r="ADF153" s="64"/>
      <c r="ADG153" s="64"/>
      <c r="ADH153" s="64"/>
      <c r="ADI153" s="64"/>
      <c r="ADJ153" s="64"/>
      <c r="ADK153" s="64"/>
      <c r="ADL153" s="64"/>
      <c r="ADM153" s="64"/>
      <c r="ADN153" s="64"/>
      <c r="ADO153" s="64"/>
      <c r="ADP153" s="64"/>
      <c r="ADQ153" s="64"/>
      <c r="ADR153" s="64"/>
      <c r="ADS153" s="64"/>
      <c r="ADT153" s="64"/>
      <c r="ADU153" s="64"/>
      <c r="ADV153" s="64"/>
      <c r="ADW153" s="64"/>
      <c r="ADX153" s="64"/>
      <c r="ADY153" s="64"/>
      <c r="ADZ153" s="64"/>
      <c r="AEA153" s="64"/>
      <c r="AEB153" s="64"/>
      <c r="AEC153" s="64"/>
      <c r="AED153" s="64"/>
      <c r="AEE153" s="64"/>
      <c r="AEF153" s="64"/>
      <c r="AEG153" s="64"/>
      <c r="AEH153" s="64"/>
      <c r="AEI153" s="64"/>
      <c r="AEJ153" s="64"/>
      <c r="AEK153" s="64"/>
      <c r="AEL153" s="64"/>
      <c r="AEM153" s="64"/>
      <c r="AEN153" s="64"/>
      <c r="AEO153" s="64"/>
      <c r="AEP153" s="64"/>
      <c r="AEQ153" s="64"/>
      <c r="AER153" s="64"/>
      <c r="AES153" s="64"/>
      <c r="AET153" s="64"/>
      <c r="AEU153" s="64"/>
      <c r="AEV153" s="64"/>
      <c r="AEW153" s="64"/>
      <c r="AEX153" s="64"/>
      <c r="AEY153" s="64"/>
      <c r="AEZ153" s="64"/>
      <c r="AFA153" s="64"/>
      <c r="AFB153" s="64"/>
      <c r="AFC153" s="64"/>
      <c r="AFD153" s="64"/>
      <c r="AFE153" s="64"/>
      <c r="AFF153" s="64"/>
      <c r="AFG153" s="64"/>
      <c r="AFH153" s="64"/>
      <c r="AFI153" s="64"/>
      <c r="AFJ153" s="64"/>
      <c r="AFK153" s="64"/>
      <c r="AFL153" s="64"/>
      <c r="AFM153" s="64"/>
      <c r="AFN153" s="64"/>
      <c r="AFO153" s="64"/>
      <c r="AFP153" s="64"/>
      <c r="AFQ153" s="64"/>
      <c r="AFR153" s="64"/>
      <c r="AFS153" s="64"/>
      <c r="AFT153" s="64"/>
      <c r="AFU153" s="64"/>
      <c r="AFV153" s="64"/>
      <c r="AFW153" s="64"/>
      <c r="AFX153" s="64"/>
      <c r="AFY153" s="64"/>
      <c r="AFZ153" s="64"/>
      <c r="AGA153" s="64"/>
      <c r="AGB153" s="64"/>
      <c r="AGC153" s="64"/>
      <c r="AGD153" s="64"/>
      <c r="AGE153" s="64"/>
      <c r="AGF153" s="64"/>
      <c r="AGG153" s="64"/>
      <c r="AGH153" s="64"/>
      <c r="AGI153" s="64"/>
      <c r="AGJ153" s="64"/>
      <c r="AGK153" s="64"/>
      <c r="AGL153" s="64"/>
      <c r="AGM153" s="64"/>
      <c r="AGN153" s="64"/>
      <c r="AGO153" s="64"/>
      <c r="AGP153" s="64"/>
      <c r="AGQ153" s="64"/>
      <c r="AGR153" s="64"/>
      <c r="AGS153" s="64"/>
      <c r="AGT153" s="64"/>
      <c r="AGU153" s="64"/>
      <c r="AGV153" s="64"/>
      <c r="AGW153" s="64"/>
      <c r="AGX153" s="64"/>
      <c r="AGY153" s="64"/>
      <c r="AGZ153" s="64"/>
      <c r="AHA153" s="64"/>
      <c r="AHB153" s="64"/>
      <c r="AHC153" s="64"/>
      <c r="AHD153" s="64"/>
      <c r="AHE153" s="64"/>
      <c r="AHF153" s="64"/>
      <c r="AHG153" s="64"/>
      <c r="AHH153" s="64"/>
      <c r="AHI153" s="64"/>
      <c r="AHJ153" s="64"/>
      <c r="AHK153" s="64"/>
      <c r="AHL153" s="64"/>
      <c r="AHM153" s="64"/>
      <c r="AHN153" s="64"/>
      <c r="AHO153" s="64"/>
      <c r="AHP153" s="64"/>
      <c r="AHQ153" s="64"/>
      <c r="AHR153" s="64"/>
      <c r="AHS153" s="64"/>
      <c r="AHT153" s="64"/>
      <c r="AHU153" s="64"/>
      <c r="AHV153" s="64"/>
      <c r="AHW153" s="64"/>
      <c r="AHX153" s="64"/>
      <c r="AHY153" s="64"/>
      <c r="AHZ153" s="64"/>
      <c r="AIA153" s="64"/>
      <c r="AIB153" s="64"/>
      <c r="AIC153" s="64"/>
      <c r="AID153" s="64"/>
      <c r="AIE153" s="64"/>
      <c r="AIF153" s="64"/>
      <c r="AIG153" s="64"/>
      <c r="AIH153" s="64"/>
      <c r="AII153" s="64"/>
      <c r="AIJ153" s="64"/>
      <c r="AIK153" s="64"/>
      <c r="AIL153" s="64"/>
      <c r="AIM153" s="64"/>
      <c r="AIN153" s="64"/>
      <c r="AIO153" s="64"/>
      <c r="AIP153" s="64"/>
      <c r="AIQ153" s="64"/>
      <c r="AIR153" s="64"/>
      <c r="AIS153" s="64"/>
      <c r="AIT153" s="64"/>
      <c r="AIU153" s="64"/>
      <c r="AIV153" s="64"/>
      <c r="AIW153" s="64"/>
      <c r="AIX153" s="64"/>
      <c r="AIY153" s="64"/>
      <c r="AIZ153" s="64"/>
      <c r="AJA153" s="64"/>
      <c r="AJB153" s="64"/>
      <c r="AJC153" s="64"/>
      <c r="AJD153" s="64"/>
      <c r="AJE153" s="64"/>
      <c r="AJF153" s="64"/>
      <c r="AJG153" s="64"/>
      <c r="AJH153" s="64"/>
      <c r="AJI153" s="64"/>
      <c r="AJJ153" s="64"/>
      <c r="AJK153" s="64"/>
      <c r="AJL153" s="64"/>
      <c r="AJM153" s="64"/>
      <c r="AJN153" s="64"/>
      <c r="AJO153" s="64"/>
      <c r="AJP153" s="64"/>
      <c r="AJQ153" s="64"/>
      <c r="AJR153" s="64"/>
      <c r="AJS153" s="64"/>
      <c r="AJT153" s="64"/>
      <c r="AJU153" s="64"/>
      <c r="AJV153" s="64"/>
      <c r="AJW153" s="64"/>
      <c r="AJX153" s="64"/>
      <c r="AJY153" s="64"/>
      <c r="AJZ153" s="64"/>
      <c r="AKA153" s="64"/>
      <c r="AKB153" s="64"/>
      <c r="AKC153" s="64"/>
      <c r="AKD153" s="64"/>
      <c r="AKE153" s="64"/>
      <c r="AKF153" s="64"/>
      <c r="AKG153" s="64"/>
      <c r="AKH153" s="64"/>
      <c r="AKI153" s="64"/>
      <c r="AKJ153" s="64"/>
      <c r="AKK153" s="64"/>
      <c r="AKL153" s="64"/>
      <c r="AKM153" s="64"/>
      <c r="AKN153" s="64"/>
      <c r="AKO153" s="64"/>
      <c r="AKP153" s="64"/>
      <c r="AKQ153" s="64"/>
      <c r="AKR153" s="64"/>
      <c r="AKS153" s="64"/>
      <c r="AKT153" s="64"/>
      <c r="AKU153" s="64"/>
      <c r="AKV153" s="64"/>
      <c r="AKW153" s="64"/>
      <c r="AKX153" s="64"/>
      <c r="AKY153" s="64"/>
      <c r="AKZ153" s="64"/>
      <c r="ALA153" s="64"/>
      <c r="ALB153" s="64"/>
      <c r="ALC153" s="64"/>
      <c r="ALD153" s="64"/>
      <c r="ALE153" s="64"/>
      <c r="ALF153" s="64"/>
      <c r="ALG153" s="64"/>
      <c r="ALH153" s="64"/>
      <c r="ALI153" s="64"/>
      <c r="ALJ153" s="64"/>
      <c r="ALK153" s="64"/>
      <c r="ALL153" s="64"/>
      <c r="ALM153" s="64"/>
      <c r="ALN153" s="64"/>
      <c r="ALO153" s="64"/>
      <c r="ALP153" s="64"/>
      <c r="ALQ153" s="64"/>
      <c r="ALR153" s="64"/>
      <c r="ALS153" s="64"/>
      <c r="ALT153" s="64"/>
      <c r="ALU153" s="64"/>
      <c r="ALV153" s="64"/>
      <c r="ALW153" s="64"/>
      <c r="ALX153" s="64"/>
      <c r="ALY153" s="64"/>
      <c r="ALZ153" s="64"/>
      <c r="AMA153" s="64"/>
      <c r="AMB153" s="64"/>
      <c r="AMC153" s="64"/>
      <c r="AMD153" s="64"/>
      <c r="AME153" s="64"/>
      <c r="AMF153" s="64"/>
      <c r="AMG153" s="64"/>
      <c r="AMH153" s="64"/>
      <c r="AMI153" s="64"/>
      <c r="AMJ153" s="64"/>
      <c r="AMK153" s="64"/>
      <c r="AML153" s="64"/>
      <c r="AMM153" s="64"/>
      <c r="AMN153" s="64"/>
      <c r="AMO153" s="64"/>
      <c r="AMP153" s="64"/>
      <c r="AMQ153" s="64"/>
      <c r="AMR153" s="64"/>
      <c r="AMS153" s="64"/>
      <c r="AMT153" s="64"/>
      <c r="AMU153" s="64"/>
      <c r="AMV153" s="64"/>
      <c r="AMW153" s="64"/>
      <c r="AMX153" s="64"/>
      <c r="AMY153" s="64"/>
      <c r="AMZ153" s="64"/>
      <c r="ANA153" s="64"/>
      <c r="ANB153" s="64"/>
      <c r="ANC153" s="64"/>
      <c r="AND153" s="64"/>
      <c r="ANE153" s="64"/>
      <c r="ANF153" s="64"/>
      <c r="ANG153" s="64"/>
      <c r="ANH153" s="64"/>
      <c r="ANI153" s="64"/>
      <c r="ANJ153" s="64"/>
      <c r="ANK153" s="64"/>
      <c r="ANL153" s="64"/>
      <c r="ANM153" s="64"/>
      <c r="ANN153" s="64"/>
      <c r="ANO153" s="64"/>
      <c r="ANP153" s="64"/>
      <c r="ANQ153" s="64"/>
      <c r="ANR153" s="64"/>
      <c r="ANS153" s="64"/>
      <c r="ANT153" s="64"/>
      <c r="ANU153" s="64"/>
      <c r="ANV153" s="64"/>
      <c r="ANW153" s="64"/>
      <c r="ANX153" s="64"/>
      <c r="ANY153" s="64"/>
      <c r="ANZ153" s="64"/>
      <c r="AOA153" s="64"/>
      <c r="AOB153" s="64"/>
      <c r="AOC153" s="64"/>
      <c r="AOD153" s="64"/>
      <c r="AOE153" s="64"/>
      <c r="AOF153" s="64"/>
      <c r="AOG153" s="64"/>
      <c r="AOH153" s="64"/>
      <c r="AOI153" s="64"/>
      <c r="AOJ153" s="64"/>
      <c r="AOK153" s="64"/>
      <c r="AOL153" s="64"/>
      <c r="AOM153" s="64"/>
      <c r="AON153" s="64"/>
      <c r="AOO153" s="64"/>
      <c r="AOP153" s="64"/>
      <c r="AOQ153" s="64"/>
      <c r="AOR153" s="64"/>
      <c r="AOS153" s="64"/>
      <c r="AOT153" s="64"/>
      <c r="AOU153" s="64"/>
      <c r="AOV153" s="64"/>
      <c r="AOW153" s="64"/>
      <c r="AOX153" s="64"/>
      <c r="AOY153" s="64"/>
      <c r="AOZ153" s="64"/>
      <c r="APA153" s="64"/>
      <c r="APB153" s="64"/>
      <c r="APC153" s="64"/>
      <c r="APD153" s="64"/>
      <c r="APE153" s="64"/>
      <c r="APF153" s="64"/>
      <c r="APG153" s="64"/>
      <c r="APH153" s="64"/>
      <c r="API153" s="64"/>
      <c r="APJ153" s="64"/>
      <c r="APK153" s="64"/>
      <c r="APL153" s="64"/>
      <c r="APM153" s="64"/>
      <c r="APN153" s="64"/>
      <c r="APO153" s="64"/>
      <c r="APP153" s="64"/>
      <c r="APQ153" s="64"/>
      <c r="APR153" s="64"/>
      <c r="APS153" s="64"/>
      <c r="APT153" s="64"/>
      <c r="APU153" s="64"/>
      <c r="APV153" s="64"/>
      <c r="APW153" s="64"/>
      <c r="APX153" s="64"/>
      <c r="APY153" s="64"/>
      <c r="APZ153" s="64"/>
      <c r="AQA153" s="64"/>
      <c r="AQB153" s="64"/>
      <c r="AQC153" s="64"/>
      <c r="AQD153" s="64"/>
      <c r="AQE153" s="64"/>
      <c r="AQF153" s="64"/>
      <c r="AQG153" s="64"/>
      <c r="AQH153" s="64"/>
      <c r="AQI153" s="64"/>
      <c r="AQJ153" s="64"/>
      <c r="AQK153" s="64"/>
      <c r="AQL153" s="64"/>
      <c r="AQM153" s="64"/>
      <c r="AQN153" s="64"/>
      <c r="AQO153" s="64"/>
      <c r="AQP153" s="64"/>
      <c r="AQQ153" s="64"/>
      <c r="AQR153" s="64"/>
      <c r="AQS153" s="64"/>
      <c r="AQT153" s="64"/>
      <c r="AQU153" s="64"/>
      <c r="AQV153" s="64"/>
      <c r="AQW153" s="64"/>
      <c r="AQX153" s="64"/>
      <c r="AQY153" s="64"/>
      <c r="AQZ153" s="64"/>
      <c r="ARA153" s="64"/>
      <c r="ARB153" s="64"/>
      <c r="ARC153" s="64"/>
      <c r="ARD153" s="64"/>
      <c r="ARE153" s="64"/>
      <c r="ARF153" s="64"/>
      <c r="ARG153" s="64"/>
      <c r="ARH153" s="64"/>
      <c r="ARI153" s="64"/>
      <c r="ARJ153" s="64"/>
      <c r="ARK153" s="64"/>
      <c r="ARL153" s="64"/>
      <c r="ARM153" s="64"/>
      <c r="ARN153" s="64"/>
      <c r="ARO153" s="64"/>
      <c r="ARP153" s="64"/>
      <c r="ARQ153" s="64"/>
      <c r="ARR153" s="64"/>
      <c r="ARS153" s="64"/>
      <c r="ART153" s="64"/>
      <c r="ARU153" s="64"/>
      <c r="ARV153" s="64"/>
      <c r="ARW153" s="64"/>
      <c r="ARX153" s="64"/>
      <c r="ARY153" s="64"/>
      <c r="ARZ153" s="64"/>
      <c r="ASA153" s="64"/>
      <c r="ASB153" s="64"/>
      <c r="ASC153" s="64"/>
      <c r="ASD153" s="64"/>
      <c r="ASE153" s="64"/>
      <c r="ASF153" s="64"/>
      <c r="ASG153" s="64"/>
      <c r="ASH153" s="64"/>
      <c r="ASI153" s="64"/>
      <c r="ASJ153" s="64"/>
      <c r="ASK153" s="64"/>
      <c r="ASL153" s="64"/>
      <c r="ASM153" s="64"/>
      <c r="ASN153" s="64"/>
      <c r="ASO153" s="64"/>
      <c r="ASP153" s="64"/>
      <c r="ASQ153" s="64"/>
      <c r="ASR153" s="64"/>
      <c r="ASS153" s="64"/>
      <c r="AST153" s="64"/>
      <c r="ASU153" s="64"/>
      <c r="ASV153" s="64"/>
      <c r="ASW153" s="64"/>
      <c r="ASX153" s="64"/>
      <c r="ASY153" s="64"/>
      <c r="ASZ153" s="64"/>
      <c r="ATA153" s="64"/>
      <c r="ATB153" s="64"/>
      <c r="ATC153" s="64"/>
      <c r="ATD153" s="64"/>
      <c r="ATE153" s="64"/>
      <c r="ATF153" s="64"/>
      <c r="ATG153" s="64"/>
      <c r="ATH153" s="64"/>
      <c r="ATI153" s="64"/>
      <c r="ATJ153" s="64"/>
      <c r="ATK153" s="64"/>
      <c r="ATL153" s="64"/>
      <c r="ATM153" s="64"/>
      <c r="ATN153" s="64"/>
      <c r="ATO153" s="64"/>
      <c r="ATP153" s="64"/>
      <c r="ATQ153" s="64"/>
      <c r="ATR153" s="64"/>
      <c r="ATS153" s="64"/>
      <c r="ATT153" s="64"/>
      <c r="ATU153" s="64"/>
      <c r="ATV153" s="64"/>
      <c r="ATW153" s="64"/>
      <c r="ATX153" s="64"/>
      <c r="ATY153" s="64"/>
      <c r="ATZ153" s="64"/>
      <c r="AUA153" s="64"/>
      <c r="AUB153" s="64"/>
      <c r="AUC153" s="64"/>
      <c r="AUD153" s="64"/>
      <c r="AUE153" s="64"/>
      <c r="AUF153" s="64"/>
      <c r="AUG153" s="64"/>
      <c r="AUH153" s="64"/>
      <c r="AUI153" s="64"/>
      <c r="AUJ153" s="64"/>
      <c r="AUK153" s="64"/>
      <c r="AUL153" s="64"/>
      <c r="AUM153" s="64"/>
      <c r="AUN153" s="64"/>
      <c r="AUO153" s="64"/>
      <c r="AUP153" s="64"/>
      <c r="AUQ153" s="64"/>
      <c r="AUR153" s="64"/>
      <c r="AUS153" s="64"/>
      <c r="AUT153" s="64"/>
      <c r="AUU153" s="64"/>
      <c r="AUV153" s="64"/>
      <c r="AUW153" s="64"/>
      <c r="AUX153" s="64"/>
      <c r="AUY153" s="64"/>
      <c r="AUZ153" s="64"/>
      <c r="AVA153" s="64"/>
      <c r="AVB153" s="64"/>
      <c r="AVC153" s="64"/>
      <c r="AVD153" s="64"/>
      <c r="AVE153" s="64"/>
      <c r="AVF153" s="64"/>
      <c r="AVG153" s="64"/>
      <c r="AVH153" s="64"/>
      <c r="AVI153" s="64"/>
      <c r="AVJ153" s="64"/>
      <c r="AVK153" s="64"/>
      <c r="AVL153" s="64"/>
      <c r="AVM153" s="64"/>
      <c r="AVN153" s="64"/>
      <c r="AVO153" s="64"/>
      <c r="AVP153" s="64"/>
      <c r="AVQ153" s="64"/>
      <c r="AVR153" s="64"/>
      <c r="AVS153" s="64"/>
      <c r="AVT153" s="64"/>
      <c r="AVU153" s="64"/>
      <c r="AVV153" s="64"/>
      <c r="AVW153" s="64"/>
      <c r="AVX153" s="64"/>
      <c r="AVY153" s="64"/>
      <c r="AVZ153" s="64"/>
      <c r="AWA153" s="64"/>
      <c r="AWB153" s="64"/>
      <c r="AWC153" s="64"/>
      <c r="AWD153" s="64"/>
      <c r="AWE153" s="64"/>
      <c r="AWF153" s="64"/>
      <c r="AWG153" s="64"/>
      <c r="AWH153" s="64"/>
      <c r="AWI153" s="64"/>
      <c r="AWJ153" s="64"/>
      <c r="AWK153" s="64"/>
      <c r="AWL153" s="64"/>
      <c r="AWM153" s="64"/>
      <c r="AWN153" s="64"/>
      <c r="AWO153" s="64"/>
      <c r="AWP153" s="64"/>
      <c r="AWQ153" s="64"/>
      <c r="AWR153" s="64"/>
      <c r="AWS153" s="64"/>
      <c r="AWT153" s="64"/>
      <c r="AWU153" s="64"/>
      <c r="AWV153" s="64"/>
      <c r="AWW153" s="64"/>
      <c r="AWX153" s="64"/>
      <c r="AWY153" s="64"/>
      <c r="AWZ153" s="64"/>
      <c r="AXA153" s="64"/>
      <c r="AXB153" s="64"/>
      <c r="AXC153" s="64"/>
      <c r="AXD153" s="64"/>
      <c r="AXE153" s="64"/>
      <c r="AXF153" s="64"/>
      <c r="AXG153" s="64"/>
      <c r="AXH153" s="64"/>
      <c r="AXI153" s="64"/>
      <c r="AXJ153" s="64"/>
      <c r="AXK153" s="64"/>
      <c r="AXL153" s="64"/>
      <c r="AXM153" s="64"/>
      <c r="AXN153" s="64"/>
      <c r="AXO153" s="64"/>
      <c r="AXP153" s="64"/>
      <c r="AXQ153" s="64"/>
      <c r="AXR153" s="64"/>
      <c r="AXS153" s="64"/>
      <c r="AXT153" s="64"/>
      <c r="AXU153" s="64"/>
      <c r="AXV153" s="64"/>
      <c r="AXW153" s="64"/>
      <c r="AXX153" s="64"/>
      <c r="AXY153" s="64"/>
      <c r="AXZ153" s="64"/>
      <c r="AYA153" s="64"/>
      <c r="AYB153" s="64"/>
      <c r="AYC153" s="64"/>
      <c r="AYD153" s="64"/>
      <c r="AYE153" s="64"/>
      <c r="AYF153" s="64"/>
      <c r="AYG153" s="64"/>
      <c r="AYH153" s="64"/>
      <c r="AYI153" s="64"/>
      <c r="AYJ153" s="64"/>
      <c r="AYK153" s="64"/>
      <c r="AYL153" s="64"/>
      <c r="AYM153" s="64"/>
      <c r="AYN153" s="64"/>
      <c r="AYO153" s="64"/>
      <c r="AYP153" s="64"/>
      <c r="AYQ153" s="64"/>
      <c r="AYR153" s="64"/>
      <c r="AYS153" s="64"/>
      <c r="AYT153" s="64"/>
      <c r="AYU153" s="64"/>
      <c r="AYV153" s="64"/>
      <c r="AYW153" s="64"/>
      <c r="AYX153" s="64"/>
      <c r="AYY153" s="64"/>
      <c r="AYZ153" s="64"/>
      <c r="AZA153" s="64"/>
      <c r="AZB153" s="64"/>
      <c r="AZC153" s="64"/>
      <c r="AZD153" s="64"/>
      <c r="AZE153" s="64"/>
      <c r="AZF153" s="64"/>
      <c r="AZG153" s="64"/>
      <c r="AZH153" s="64"/>
      <c r="AZI153" s="64"/>
      <c r="AZJ153" s="64"/>
      <c r="AZK153" s="64"/>
      <c r="AZL153" s="64"/>
      <c r="AZM153" s="64"/>
      <c r="AZN153" s="64"/>
      <c r="AZO153" s="64"/>
      <c r="AZP153" s="64"/>
      <c r="AZQ153" s="64"/>
      <c r="AZR153" s="64"/>
      <c r="AZS153" s="64"/>
      <c r="AZT153" s="64"/>
      <c r="AZU153" s="64"/>
      <c r="AZV153" s="64"/>
      <c r="AZW153" s="64"/>
      <c r="AZX153" s="64"/>
      <c r="AZY153" s="64"/>
      <c r="AZZ153" s="64"/>
      <c r="BAA153" s="64"/>
      <c r="BAB153" s="64"/>
      <c r="BAC153" s="64"/>
      <c r="BAD153" s="64"/>
      <c r="BAE153" s="64"/>
      <c r="BAF153" s="64"/>
      <c r="BAG153" s="64"/>
      <c r="BAH153" s="64"/>
      <c r="BAI153" s="64"/>
      <c r="BAJ153" s="64"/>
      <c r="BAK153" s="64"/>
      <c r="BAL153" s="64"/>
      <c r="BAM153" s="64"/>
      <c r="BAN153" s="64"/>
      <c r="BAO153" s="64"/>
      <c r="BAP153" s="64"/>
      <c r="BAQ153" s="64"/>
      <c r="BAR153" s="64"/>
      <c r="BAS153" s="64"/>
      <c r="BAT153" s="64"/>
      <c r="BAU153" s="64"/>
      <c r="BAV153" s="64"/>
      <c r="BAW153" s="64"/>
      <c r="BAX153" s="64"/>
      <c r="BAY153" s="64"/>
      <c r="BAZ153" s="64"/>
      <c r="BBA153" s="64"/>
      <c r="BBB153" s="64"/>
      <c r="BBC153" s="64"/>
      <c r="BBD153" s="64"/>
      <c r="BBE153" s="64"/>
      <c r="BBF153" s="64"/>
      <c r="BBG153" s="64"/>
      <c r="BBH153" s="64"/>
      <c r="BBI153" s="64"/>
      <c r="BBJ153" s="64"/>
      <c r="BBK153" s="64"/>
      <c r="BBL153" s="64"/>
      <c r="BBM153" s="64"/>
      <c r="BBN153" s="64"/>
      <c r="BBO153" s="64"/>
      <c r="BBP153" s="64"/>
      <c r="BBQ153" s="64"/>
      <c r="BBR153" s="64"/>
      <c r="BBS153" s="64"/>
      <c r="BBT153" s="64"/>
      <c r="BBU153" s="64"/>
      <c r="BBV153" s="64"/>
      <c r="BBW153" s="64"/>
      <c r="BBX153" s="64"/>
      <c r="BBY153" s="64"/>
      <c r="BBZ153" s="64"/>
      <c r="BCA153" s="64"/>
      <c r="BCB153" s="64"/>
      <c r="BCC153" s="64"/>
      <c r="BCD153" s="64"/>
      <c r="BCE153" s="64"/>
      <c r="BCF153" s="64"/>
      <c r="BCG153" s="64"/>
      <c r="BCH153" s="64"/>
      <c r="BCI153" s="64"/>
      <c r="BCJ153" s="64"/>
      <c r="BCK153" s="64"/>
      <c r="BCL153" s="64"/>
      <c r="BCM153" s="64"/>
      <c r="BCN153" s="64"/>
      <c r="BCO153" s="64"/>
      <c r="BCP153" s="64"/>
      <c r="BCQ153" s="64"/>
      <c r="BCR153" s="64"/>
      <c r="BCS153" s="64"/>
      <c r="BCT153" s="64"/>
      <c r="BCU153" s="64"/>
      <c r="BCV153" s="64"/>
      <c r="BCW153" s="64"/>
      <c r="BCX153" s="64"/>
      <c r="BCY153" s="64"/>
      <c r="BCZ153" s="64"/>
      <c r="BDA153" s="64"/>
      <c r="BDB153" s="64"/>
      <c r="BDC153" s="64"/>
      <c r="BDD153" s="64"/>
      <c r="BDE153" s="64"/>
      <c r="BDF153" s="64"/>
      <c r="BDG153" s="64"/>
      <c r="BDH153" s="64"/>
      <c r="BDI153" s="64"/>
      <c r="BDJ153" s="64"/>
      <c r="BDK153" s="64"/>
      <c r="BDL153" s="64"/>
      <c r="BDM153" s="64"/>
      <c r="BDN153" s="64"/>
      <c r="BDO153" s="64"/>
      <c r="BDP153" s="64"/>
      <c r="BDQ153" s="64"/>
      <c r="BDR153" s="64"/>
      <c r="BDS153" s="64"/>
      <c r="BDT153" s="64"/>
      <c r="BDU153" s="64"/>
      <c r="BDV153" s="64"/>
      <c r="BDW153" s="64"/>
      <c r="BDX153" s="64"/>
      <c r="BDY153" s="64"/>
      <c r="BDZ153" s="64"/>
      <c r="BEA153" s="64"/>
      <c r="BEB153" s="64"/>
      <c r="BEC153" s="64"/>
      <c r="BED153" s="64"/>
      <c r="BEE153" s="64"/>
      <c r="BEF153" s="64"/>
      <c r="BEG153" s="64"/>
      <c r="BEH153" s="64"/>
      <c r="BEI153" s="64"/>
      <c r="BEJ153" s="64"/>
      <c r="BEK153" s="64"/>
      <c r="BEL153" s="64"/>
      <c r="BEM153" s="64"/>
      <c r="BEN153" s="64"/>
      <c r="BEO153" s="64"/>
      <c r="BEP153" s="64"/>
      <c r="BEQ153" s="64"/>
      <c r="BER153" s="64"/>
      <c r="BES153" s="64"/>
      <c r="BET153" s="64"/>
      <c r="BEU153" s="64"/>
      <c r="BEV153" s="64"/>
      <c r="BEW153" s="64"/>
      <c r="BEX153" s="64"/>
      <c r="BEY153" s="64"/>
      <c r="BEZ153" s="64"/>
      <c r="BFA153" s="64"/>
      <c r="BFB153" s="64"/>
      <c r="BFC153" s="64"/>
      <c r="BFD153" s="64"/>
      <c r="BFE153" s="64"/>
      <c r="BFF153" s="64"/>
      <c r="BFG153" s="64"/>
      <c r="BFH153" s="64"/>
      <c r="BFI153" s="64"/>
      <c r="BFJ153" s="64"/>
      <c r="BFK153" s="64"/>
      <c r="BFL153" s="64"/>
      <c r="BFM153" s="64"/>
      <c r="BFN153" s="64"/>
      <c r="BFO153" s="64"/>
      <c r="BFP153" s="64"/>
      <c r="BFQ153" s="64"/>
      <c r="BFR153" s="64"/>
      <c r="BFS153" s="64"/>
      <c r="BFT153" s="64"/>
      <c r="BFU153" s="64"/>
      <c r="BFV153" s="64"/>
      <c r="BFW153" s="64"/>
      <c r="BFX153" s="64"/>
      <c r="BFY153" s="64"/>
      <c r="BFZ153" s="64"/>
      <c r="BGA153" s="64"/>
      <c r="BGB153" s="64"/>
      <c r="BGC153" s="64"/>
      <c r="BGD153" s="64"/>
      <c r="BGE153" s="64"/>
      <c r="BGF153" s="64"/>
      <c r="BGG153" s="64"/>
      <c r="BGH153" s="64"/>
      <c r="BGI153" s="64"/>
      <c r="BGJ153" s="64"/>
      <c r="BGK153" s="64"/>
      <c r="BGL153" s="64"/>
      <c r="BGM153" s="64"/>
      <c r="BGN153" s="64"/>
      <c r="BGO153" s="64"/>
      <c r="BGP153" s="64"/>
      <c r="BGQ153" s="64"/>
      <c r="BGR153" s="64"/>
      <c r="BGS153" s="64"/>
      <c r="BGT153" s="64"/>
      <c r="BGU153" s="64"/>
      <c r="BGV153" s="64"/>
      <c r="BGW153" s="64"/>
      <c r="BGX153" s="64"/>
      <c r="BGY153" s="64"/>
      <c r="BGZ153" s="64"/>
      <c r="BHA153" s="64"/>
      <c r="BHB153" s="64"/>
      <c r="BHC153" s="64"/>
      <c r="BHD153" s="64"/>
      <c r="BHE153" s="64"/>
      <c r="BHF153" s="64"/>
      <c r="BHG153" s="64"/>
      <c r="BHH153" s="64"/>
      <c r="BHI153" s="64"/>
      <c r="BHJ153" s="64"/>
      <c r="BHK153" s="64"/>
      <c r="BHL153" s="64"/>
      <c r="BHM153" s="64"/>
      <c r="BHN153" s="64"/>
      <c r="BHO153" s="64"/>
      <c r="BHP153" s="64"/>
      <c r="BHQ153" s="64"/>
      <c r="BHR153" s="64"/>
      <c r="BHS153" s="64"/>
      <c r="BHT153" s="64"/>
      <c r="BHU153" s="64"/>
      <c r="BHV153" s="64"/>
      <c r="BHW153" s="64"/>
      <c r="BHX153" s="64"/>
      <c r="BHY153" s="64"/>
      <c r="BHZ153" s="64"/>
      <c r="BIA153" s="64"/>
      <c r="BIB153" s="64"/>
      <c r="BIC153" s="64"/>
      <c r="BID153" s="64"/>
      <c r="BIE153" s="64"/>
      <c r="BIF153" s="64"/>
      <c r="BIG153" s="64"/>
      <c r="BIH153" s="64"/>
      <c r="BII153" s="64"/>
      <c r="BIJ153" s="64"/>
      <c r="BIK153" s="64"/>
      <c r="BIL153" s="64"/>
      <c r="BIM153" s="64"/>
      <c r="BIN153" s="64"/>
      <c r="BIO153" s="64"/>
      <c r="BIP153" s="64"/>
      <c r="BIQ153" s="64"/>
      <c r="BIR153" s="64"/>
      <c r="BIS153" s="64"/>
      <c r="BIT153" s="64"/>
      <c r="BIU153" s="64"/>
      <c r="BIV153" s="64"/>
      <c r="BIW153" s="64"/>
      <c r="BIX153" s="64"/>
      <c r="BIY153" s="64"/>
      <c r="BIZ153" s="64"/>
      <c r="BJA153" s="64"/>
      <c r="BJB153" s="64"/>
      <c r="BJC153" s="64"/>
      <c r="BJD153" s="64"/>
      <c r="BJE153" s="64"/>
      <c r="BJF153" s="64"/>
      <c r="BJG153" s="64"/>
      <c r="BJH153" s="64"/>
      <c r="BJI153" s="64"/>
      <c r="BJJ153" s="64"/>
      <c r="BJK153" s="64"/>
      <c r="BJL153" s="64"/>
      <c r="BJM153" s="64"/>
      <c r="BJN153" s="64"/>
      <c r="BJO153" s="64"/>
      <c r="BJP153" s="64"/>
      <c r="BJQ153" s="64"/>
      <c r="BJR153" s="64"/>
      <c r="BJS153" s="64"/>
      <c r="BJT153" s="64"/>
      <c r="BJU153" s="64"/>
      <c r="BJV153" s="64"/>
      <c r="BJW153" s="64"/>
      <c r="BJX153" s="64"/>
      <c r="BJY153" s="64"/>
      <c r="BJZ153" s="64"/>
      <c r="BKA153" s="64"/>
      <c r="BKB153" s="64"/>
      <c r="BKC153" s="64"/>
      <c r="BKD153" s="64"/>
      <c r="BKE153" s="64"/>
      <c r="BKF153" s="64"/>
      <c r="BKG153" s="64"/>
      <c r="BKH153" s="64"/>
      <c r="BKI153" s="64"/>
      <c r="BKJ153" s="64"/>
      <c r="BKK153" s="64"/>
      <c r="BKL153" s="64"/>
      <c r="BKM153" s="64"/>
      <c r="BKN153" s="64"/>
      <c r="BKO153" s="64"/>
      <c r="BKP153" s="64"/>
      <c r="BKQ153" s="64"/>
      <c r="BKR153" s="64"/>
      <c r="BKS153" s="64"/>
      <c r="BKT153" s="64"/>
      <c r="BKU153" s="64"/>
      <c r="BKV153" s="64"/>
      <c r="BKW153" s="64"/>
      <c r="BKX153" s="64"/>
      <c r="BKY153" s="64"/>
      <c r="BKZ153" s="64"/>
      <c r="BLA153" s="64"/>
      <c r="BLB153" s="64"/>
      <c r="BLC153" s="64"/>
      <c r="BLD153" s="64"/>
      <c r="BLE153" s="64"/>
      <c r="BLF153" s="64"/>
      <c r="BLG153" s="64"/>
      <c r="BLH153" s="64"/>
      <c r="BLI153" s="64"/>
      <c r="BLJ153" s="64"/>
      <c r="BLK153" s="64"/>
      <c r="BLL153" s="64"/>
      <c r="BLM153" s="64"/>
      <c r="BLN153" s="64"/>
      <c r="BLO153" s="64"/>
      <c r="BLP153" s="64"/>
      <c r="BLQ153" s="64"/>
      <c r="BLR153" s="64"/>
      <c r="BLS153" s="64"/>
      <c r="BLT153" s="64"/>
      <c r="BLU153" s="64"/>
      <c r="BLV153" s="64"/>
      <c r="BLW153" s="64"/>
      <c r="BLX153" s="64"/>
      <c r="BLY153" s="64"/>
      <c r="BLZ153" s="64"/>
      <c r="BMA153" s="64"/>
      <c r="BMB153" s="64"/>
      <c r="BMC153" s="64"/>
      <c r="BMD153" s="64"/>
      <c r="BME153" s="64"/>
      <c r="BMF153" s="64"/>
      <c r="BMG153" s="64"/>
      <c r="BMH153" s="64"/>
      <c r="BMI153" s="64"/>
      <c r="BMJ153" s="64"/>
      <c r="BMK153" s="64"/>
      <c r="BML153" s="64"/>
      <c r="BMM153" s="64"/>
      <c r="BMN153" s="64"/>
      <c r="BMO153" s="64"/>
      <c r="BMP153" s="64"/>
      <c r="BMQ153" s="64"/>
      <c r="BMR153" s="64"/>
      <c r="BMS153" s="64"/>
      <c r="BMT153" s="64"/>
      <c r="BMU153" s="64"/>
      <c r="BMV153" s="64"/>
      <c r="BMW153" s="64"/>
      <c r="BMX153" s="64"/>
      <c r="BMY153" s="64"/>
      <c r="BMZ153" s="64"/>
      <c r="BNA153" s="64"/>
      <c r="BNB153" s="64"/>
      <c r="BNC153" s="64"/>
      <c r="BND153" s="64"/>
      <c r="BNE153" s="64"/>
      <c r="BNF153" s="64"/>
      <c r="BNG153" s="64"/>
      <c r="BNH153" s="64"/>
      <c r="BNI153" s="64"/>
      <c r="BNJ153" s="64"/>
      <c r="BNK153" s="64"/>
      <c r="BNL153" s="64"/>
      <c r="BNM153" s="64"/>
      <c r="BNN153" s="64"/>
      <c r="BNO153" s="64"/>
      <c r="BNP153" s="64"/>
      <c r="BNQ153" s="64"/>
      <c r="BNR153" s="64"/>
      <c r="BNS153" s="64"/>
      <c r="BNT153" s="64"/>
      <c r="BNU153" s="64"/>
      <c r="BNV153" s="64"/>
      <c r="BNW153" s="64"/>
      <c r="BNX153" s="64"/>
      <c r="BNY153" s="64"/>
      <c r="BNZ153" s="64"/>
      <c r="BOA153" s="64"/>
      <c r="BOB153" s="64"/>
      <c r="BOC153" s="64"/>
      <c r="BOD153" s="64"/>
      <c r="BOE153" s="64"/>
      <c r="BOF153" s="64"/>
      <c r="BOG153" s="64"/>
      <c r="BOH153" s="64"/>
      <c r="BOI153" s="64"/>
      <c r="BOJ153" s="64"/>
      <c r="BOK153" s="64"/>
      <c r="BOL153" s="64"/>
      <c r="BOM153" s="64"/>
      <c r="BON153" s="64"/>
      <c r="BOO153" s="64"/>
      <c r="BOP153" s="64"/>
      <c r="BOQ153" s="64"/>
      <c r="BOR153" s="64"/>
      <c r="BOS153" s="64"/>
      <c r="BOT153" s="64"/>
      <c r="BOU153" s="64"/>
      <c r="BOV153" s="64"/>
      <c r="BOW153" s="64"/>
      <c r="BOX153" s="64"/>
      <c r="BOY153" s="64"/>
      <c r="BOZ153" s="64"/>
      <c r="BPA153" s="64"/>
      <c r="BPB153" s="64"/>
      <c r="BPC153" s="64"/>
      <c r="BPD153" s="64"/>
      <c r="BPE153" s="64"/>
      <c r="BPF153" s="64"/>
      <c r="BPG153" s="64"/>
      <c r="BPH153" s="64"/>
      <c r="BPI153" s="64"/>
      <c r="BPJ153" s="64"/>
      <c r="BPK153" s="64"/>
      <c r="BPL153" s="64"/>
      <c r="BPM153" s="64"/>
      <c r="BPN153" s="64"/>
      <c r="BPO153" s="64"/>
      <c r="BPP153" s="64"/>
      <c r="BPQ153" s="64"/>
      <c r="BPR153" s="64"/>
      <c r="BPS153" s="64"/>
      <c r="BPT153" s="64"/>
      <c r="BPU153" s="64"/>
      <c r="BPV153" s="64"/>
      <c r="BPW153" s="64"/>
      <c r="BPX153" s="64"/>
      <c r="BPY153" s="64"/>
      <c r="BPZ153" s="64"/>
      <c r="BQA153" s="64"/>
      <c r="BQB153" s="64"/>
      <c r="BQC153" s="64"/>
      <c r="BQD153" s="64"/>
      <c r="BQE153" s="64"/>
      <c r="BQF153" s="64"/>
      <c r="BQG153" s="64"/>
      <c r="BQH153" s="64"/>
      <c r="BQI153" s="64"/>
      <c r="BQJ153" s="64"/>
      <c r="BQK153" s="64"/>
      <c r="BQL153" s="64"/>
      <c r="BQM153" s="64"/>
      <c r="BQN153" s="64"/>
      <c r="BQO153" s="64"/>
      <c r="BQP153" s="64"/>
      <c r="BQQ153" s="64"/>
      <c r="BQR153" s="64"/>
      <c r="BQS153" s="64"/>
      <c r="BQT153" s="64"/>
      <c r="BQU153" s="64"/>
      <c r="BQV153" s="64"/>
      <c r="BQW153" s="64"/>
      <c r="BQX153" s="64"/>
      <c r="BQY153" s="64"/>
      <c r="BQZ153" s="64"/>
      <c r="BRA153" s="64"/>
      <c r="BRB153" s="64"/>
      <c r="BRC153" s="64"/>
      <c r="BRD153" s="64"/>
      <c r="BRE153" s="64"/>
      <c r="BRF153" s="64"/>
      <c r="BRG153" s="64"/>
      <c r="BRH153" s="64"/>
      <c r="BRI153" s="64"/>
      <c r="BRJ153" s="64"/>
      <c r="BRK153" s="64"/>
      <c r="BRL153" s="64"/>
      <c r="BRM153" s="64"/>
      <c r="BRN153" s="64"/>
      <c r="BRO153" s="64"/>
      <c r="BRP153" s="64"/>
      <c r="BRQ153" s="64"/>
      <c r="BRR153" s="64"/>
      <c r="BRS153" s="64"/>
      <c r="BRT153" s="64"/>
      <c r="BRU153" s="64"/>
      <c r="BRV153" s="64"/>
      <c r="BRW153" s="64"/>
      <c r="BRX153" s="64"/>
      <c r="BRY153" s="64"/>
      <c r="BRZ153" s="64"/>
      <c r="BSA153" s="64"/>
      <c r="BSB153" s="64"/>
      <c r="BSC153" s="64"/>
      <c r="BSD153" s="64"/>
      <c r="BSE153" s="64"/>
      <c r="BSF153" s="64"/>
      <c r="BSG153" s="64"/>
      <c r="BSH153" s="64"/>
      <c r="BSI153" s="64"/>
      <c r="BSJ153" s="64"/>
      <c r="BSK153" s="64"/>
      <c r="BSL153" s="64"/>
      <c r="BSM153" s="64"/>
      <c r="BSN153" s="64"/>
      <c r="BSO153" s="64"/>
      <c r="BSP153" s="64"/>
      <c r="BSQ153" s="64"/>
      <c r="BSR153" s="64"/>
      <c r="BSS153" s="64"/>
      <c r="BST153" s="64"/>
      <c r="BSU153" s="64"/>
      <c r="BSV153" s="64"/>
      <c r="BSW153" s="64"/>
      <c r="BSX153" s="64"/>
      <c r="BSY153" s="64"/>
      <c r="BSZ153" s="64"/>
      <c r="BTA153" s="64"/>
      <c r="BTB153" s="64"/>
      <c r="BTC153" s="64"/>
      <c r="BTD153" s="64"/>
      <c r="BTE153" s="64"/>
      <c r="BTF153" s="64"/>
      <c r="BTG153" s="64"/>
      <c r="BTH153" s="64"/>
      <c r="BTI153" s="64"/>
      <c r="BTJ153" s="64"/>
      <c r="BTK153" s="64"/>
      <c r="BTL153" s="64"/>
      <c r="BTM153" s="64"/>
      <c r="BTN153" s="64"/>
      <c r="BTO153" s="64"/>
      <c r="BTP153" s="64"/>
      <c r="BTQ153" s="64"/>
      <c r="BTR153" s="64"/>
      <c r="BTS153" s="64"/>
      <c r="BTT153" s="64"/>
      <c r="BTU153" s="64"/>
      <c r="BTV153" s="64"/>
      <c r="BTW153" s="64"/>
      <c r="BTX153" s="64"/>
      <c r="BTY153" s="64"/>
      <c r="BTZ153" s="64"/>
      <c r="BUA153" s="64"/>
      <c r="BUB153" s="64"/>
      <c r="BUC153" s="64"/>
      <c r="BUD153" s="64"/>
      <c r="BUE153" s="64"/>
      <c r="BUF153" s="64"/>
      <c r="BUG153" s="64"/>
      <c r="BUH153" s="64"/>
      <c r="BUI153" s="64"/>
      <c r="BUJ153" s="64"/>
      <c r="BUK153" s="64"/>
      <c r="BUL153" s="64"/>
      <c r="BUM153" s="64"/>
      <c r="BUN153" s="64"/>
      <c r="BUO153" s="64"/>
      <c r="BUP153" s="64"/>
      <c r="BUQ153" s="64"/>
      <c r="BUR153" s="64"/>
      <c r="BUS153" s="64"/>
      <c r="BUT153" s="64"/>
      <c r="BUU153" s="64"/>
      <c r="BUV153" s="64"/>
      <c r="BUW153" s="64"/>
      <c r="BUX153" s="64"/>
      <c r="BUY153" s="64"/>
      <c r="BUZ153" s="64"/>
      <c r="BVA153" s="64"/>
      <c r="BVB153" s="64"/>
      <c r="BVC153" s="64"/>
      <c r="BVD153" s="64"/>
      <c r="BVE153" s="64"/>
      <c r="BVF153" s="64"/>
      <c r="BVG153" s="64"/>
      <c r="BVH153" s="64"/>
      <c r="BVI153" s="64"/>
      <c r="BVJ153" s="64"/>
      <c r="BVK153" s="64"/>
      <c r="BVL153" s="64"/>
      <c r="BVM153" s="64"/>
      <c r="BVN153" s="64"/>
      <c r="BVO153" s="64"/>
      <c r="BVP153" s="64"/>
      <c r="BVQ153" s="64"/>
      <c r="BVR153" s="64"/>
      <c r="BVS153" s="64"/>
      <c r="BVT153" s="64"/>
      <c r="BVU153" s="64"/>
      <c r="BVV153" s="64"/>
      <c r="BVW153" s="64"/>
      <c r="BVX153" s="64"/>
      <c r="BVY153" s="64"/>
      <c r="BVZ153" s="64"/>
      <c r="BWA153" s="64"/>
      <c r="BWB153" s="64"/>
      <c r="BWC153" s="64"/>
      <c r="BWD153" s="64"/>
      <c r="BWE153" s="64"/>
      <c r="BWF153" s="64"/>
      <c r="BWG153" s="64"/>
      <c r="BWH153" s="64"/>
      <c r="BWI153" s="64"/>
      <c r="BWJ153" s="64"/>
      <c r="BWK153" s="64"/>
      <c r="BWL153" s="64"/>
      <c r="BWM153" s="64"/>
      <c r="BWN153" s="64"/>
      <c r="BWO153" s="64"/>
      <c r="BWP153" s="64"/>
      <c r="BWQ153" s="64"/>
      <c r="BWR153" s="64"/>
      <c r="BWS153" s="64"/>
      <c r="BWT153" s="64"/>
      <c r="BWU153" s="64"/>
      <c r="BWV153" s="64"/>
      <c r="BWW153" s="64"/>
      <c r="BWX153" s="64"/>
      <c r="BWY153" s="64"/>
      <c r="BWZ153" s="64"/>
      <c r="BXA153" s="64"/>
      <c r="BXB153" s="64"/>
      <c r="BXC153" s="64"/>
      <c r="BXD153" s="64"/>
      <c r="BXE153" s="64"/>
      <c r="BXF153" s="64"/>
      <c r="BXG153" s="64"/>
      <c r="BXH153" s="64"/>
      <c r="BXI153" s="64"/>
      <c r="BXJ153" s="64"/>
      <c r="BXK153" s="64"/>
      <c r="BXL153" s="64"/>
      <c r="BXM153" s="64"/>
      <c r="BXN153" s="64"/>
      <c r="BXO153" s="64"/>
      <c r="BXP153" s="64"/>
      <c r="BXQ153" s="64"/>
      <c r="BXR153" s="64"/>
      <c r="BXS153" s="64"/>
      <c r="BXT153" s="64"/>
      <c r="BXU153" s="64"/>
      <c r="BXV153" s="64"/>
      <c r="BXW153" s="64"/>
      <c r="BXX153" s="64"/>
      <c r="BXY153" s="64"/>
      <c r="BXZ153" s="64"/>
      <c r="BYA153" s="64"/>
      <c r="BYB153" s="64"/>
      <c r="BYC153" s="64"/>
      <c r="BYD153" s="64"/>
      <c r="BYE153" s="64"/>
      <c r="BYF153" s="64"/>
      <c r="BYG153" s="64"/>
      <c r="BYH153" s="64"/>
      <c r="BYI153" s="64"/>
      <c r="BYJ153" s="64"/>
      <c r="BYK153" s="64"/>
      <c r="BYL153" s="64"/>
      <c r="BYM153" s="64"/>
      <c r="BYN153" s="64"/>
      <c r="BYO153" s="64"/>
      <c r="BYP153" s="64"/>
      <c r="BYQ153" s="64"/>
      <c r="BYR153" s="64"/>
      <c r="BYS153" s="64"/>
      <c r="BYT153" s="64"/>
      <c r="BYU153" s="64"/>
      <c r="BYV153" s="64"/>
      <c r="BYW153" s="64"/>
      <c r="BYX153" s="64"/>
      <c r="BYY153" s="64"/>
      <c r="BYZ153" s="64"/>
      <c r="BZA153" s="64"/>
      <c r="BZB153" s="64"/>
      <c r="BZC153" s="64"/>
      <c r="BZD153" s="64"/>
      <c r="BZE153" s="64"/>
      <c r="BZF153" s="64"/>
      <c r="BZG153" s="64"/>
      <c r="BZH153" s="64"/>
      <c r="BZI153" s="64"/>
      <c r="BZJ153" s="64"/>
      <c r="BZK153" s="64"/>
      <c r="BZL153" s="64"/>
      <c r="BZM153" s="64"/>
      <c r="BZN153" s="64"/>
      <c r="BZO153" s="64"/>
      <c r="BZP153" s="64"/>
      <c r="BZQ153" s="64"/>
      <c r="BZR153" s="64"/>
      <c r="BZS153" s="64"/>
      <c r="BZT153" s="64"/>
      <c r="BZU153" s="64"/>
      <c r="BZV153" s="64"/>
      <c r="BZW153" s="64"/>
      <c r="BZX153" s="64"/>
      <c r="BZY153" s="64"/>
      <c r="BZZ153" s="64"/>
      <c r="CAA153" s="64"/>
      <c r="CAB153" s="64"/>
      <c r="CAC153" s="64"/>
      <c r="CAD153" s="64"/>
      <c r="CAE153" s="64"/>
      <c r="CAF153" s="64"/>
      <c r="CAG153" s="64"/>
      <c r="CAH153" s="64"/>
      <c r="CAI153" s="64"/>
      <c r="CAJ153" s="64"/>
      <c r="CAK153" s="64"/>
      <c r="CAL153" s="64"/>
      <c r="CAM153" s="64"/>
      <c r="CAN153" s="64"/>
      <c r="CAO153" s="64"/>
      <c r="CAP153" s="64"/>
      <c r="CAQ153" s="64"/>
      <c r="CAR153" s="64"/>
      <c r="CAS153" s="64"/>
      <c r="CAT153" s="64"/>
      <c r="CAU153" s="64"/>
      <c r="CAV153" s="64"/>
      <c r="CAW153" s="64"/>
      <c r="CAX153" s="64"/>
      <c r="CAY153" s="64"/>
      <c r="CAZ153" s="64"/>
      <c r="CBA153" s="64"/>
      <c r="CBB153" s="64"/>
      <c r="CBC153" s="64"/>
      <c r="CBD153" s="64"/>
      <c r="CBE153" s="64"/>
      <c r="CBF153" s="64"/>
      <c r="CBG153" s="64"/>
      <c r="CBH153" s="64"/>
      <c r="CBI153" s="64"/>
      <c r="CBJ153" s="64"/>
      <c r="CBK153" s="64"/>
      <c r="CBL153" s="64"/>
      <c r="CBM153" s="64"/>
      <c r="CBN153" s="64"/>
      <c r="CBO153" s="64"/>
      <c r="CBP153" s="64"/>
      <c r="CBQ153" s="64"/>
      <c r="CBR153" s="64"/>
      <c r="CBS153" s="64"/>
      <c r="CBT153" s="64"/>
      <c r="CBU153" s="64"/>
      <c r="CBV153" s="64"/>
      <c r="CBW153" s="64"/>
      <c r="CBX153" s="64"/>
      <c r="CBY153" s="64"/>
      <c r="CBZ153" s="64"/>
      <c r="CCA153" s="64"/>
      <c r="CCB153" s="64"/>
      <c r="CCC153" s="64"/>
      <c r="CCD153" s="64"/>
      <c r="CCE153" s="64"/>
      <c r="CCF153" s="64"/>
      <c r="CCG153" s="64"/>
      <c r="CCH153" s="64"/>
      <c r="CCI153" s="64"/>
      <c r="CCJ153" s="64"/>
      <c r="CCK153" s="64"/>
      <c r="CCL153" s="64"/>
      <c r="CCM153" s="64"/>
      <c r="CCN153" s="64"/>
      <c r="CCO153" s="64"/>
      <c r="CCP153" s="64"/>
      <c r="CCQ153" s="64"/>
      <c r="CCR153" s="64"/>
      <c r="CCS153" s="64"/>
      <c r="CCT153" s="64"/>
      <c r="CCU153" s="64"/>
      <c r="CCV153" s="64"/>
      <c r="CCW153" s="64"/>
      <c r="CCX153" s="64"/>
      <c r="CCY153" s="64"/>
      <c r="CCZ153" s="64"/>
      <c r="CDA153" s="64"/>
      <c r="CDB153" s="64"/>
      <c r="CDC153" s="64"/>
      <c r="CDD153" s="64"/>
      <c r="CDE153" s="64"/>
      <c r="CDF153" s="64"/>
      <c r="CDG153" s="64"/>
      <c r="CDH153" s="64"/>
      <c r="CDI153" s="64"/>
      <c r="CDJ153" s="64"/>
      <c r="CDK153" s="64"/>
      <c r="CDL153" s="64"/>
      <c r="CDM153" s="64"/>
      <c r="CDN153" s="64"/>
      <c r="CDO153" s="64"/>
      <c r="CDP153" s="64"/>
      <c r="CDQ153" s="64"/>
      <c r="CDR153" s="64"/>
      <c r="CDS153" s="64"/>
      <c r="CDT153" s="64"/>
      <c r="CDU153" s="64"/>
      <c r="CDV153" s="64"/>
      <c r="CDW153" s="64"/>
      <c r="CDX153" s="64"/>
      <c r="CDY153" s="64"/>
      <c r="CDZ153" s="64"/>
      <c r="CEA153" s="64"/>
      <c r="CEB153" s="64"/>
      <c r="CEC153" s="64"/>
      <c r="CED153" s="64"/>
      <c r="CEE153" s="64"/>
      <c r="CEF153" s="64"/>
      <c r="CEG153" s="64"/>
      <c r="CEH153" s="64"/>
      <c r="CEI153" s="64"/>
      <c r="CEJ153" s="64"/>
      <c r="CEK153" s="64"/>
      <c r="CEL153" s="64"/>
      <c r="CEM153" s="64"/>
      <c r="CEN153" s="64"/>
      <c r="CEO153" s="64"/>
      <c r="CEP153" s="64"/>
      <c r="CEQ153" s="64"/>
      <c r="CER153" s="64"/>
      <c r="CES153" s="64"/>
      <c r="CET153" s="64"/>
      <c r="CEU153" s="64"/>
      <c r="CEV153" s="64"/>
      <c r="CEW153" s="64"/>
      <c r="CEX153" s="64"/>
      <c r="CEY153" s="64"/>
      <c r="CEZ153" s="64"/>
      <c r="CFA153" s="64"/>
      <c r="CFB153" s="64"/>
      <c r="CFC153" s="64"/>
      <c r="CFD153" s="64"/>
      <c r="CFE153" s="64"/>
      <c r="CFF153" s="64"/>
      <c r="CFG153" s="64"/>
      <c r="CFH153" s="64"/>
      <c r="CFI153" s="64"/>
      <c r="CFJ153" s="64"/>
      <c r="CFK153" s="64"/>
      <c r="CFL153" s="64"/>
      <c r="CFM153" s="64"/>
      <c r="CFN153" s="64"/>
      <c r="CFO153" s="64"/>
      <c r="CFP153" s="64"/>
      <c r="CFQ153" s="64"/>
      <c r="CFR153" s="64"/>
      <c r="CFS153" s="64"/>
      <c r="CFT153" s="64"/>
      <c r="CFU153" s="64"/>
      <c r="CFV153" s="64"/>
      <c r="CFW153" s="64"/>
      <c r="CFX153" s="64"/>
      <c r="CFY153" s="64"/>
      <c r="CFZ153" s="64"/>
      <c r="CGA153" s="64"/>
      <c r="CGB153" s="64"/>
      <c r="CGC153" s="64"/>
      <c r="CGD153" s="64"/>
      <c r="CGE153" s="64"/>
      <c r="CGF153" s="64"/>
      <c r="CGG153" s="64"/>
      <c r="CGH153" s="64"/>
      <c r="CGI153" s="64"/>
      <c r="CGJ153" s="64"/>
      <c r="CGK153" s="64"/>
      <c r="CGL153" s="64"/>
      <c r="CGM153" s="64"/>
      <c r="CGN153" s="64"/>
      <c r="CGO153" s="64"/>
      <c r="CGP153" s="64"/>
      <c r="CGQ153" s="64"/>
      <c r="CGR153" s="64"/>
      <c r="CGS153" s="64"/>
      <c r="CGT153" s="64"/>
      <c r="CGU153" s="64"/>
      <c r="CGV153" s="64"/>
      <c r="CGW153" s="64"/>
      <c r="CGX153" s="64"/>
      <c r="CGY153" s="64"/>
      <c r="CGZ153" s="64"/>
      <c r="CHA153" s="64"/>
      <c r="CHB153" s="64"/>
      <c r="CHC153" s="64"/>
      <c r="CHD153" s="64"/>
      <c r="CHE153" s="64"/>
      <c r="CHF153" s="64"/>
      <c r="CHG153" s="64"/>
      <c r="CHH153" s="64"/>
      <c r="CHI153" s="64"/>
      <c r="CHJ153" s="64"/>
      <c r="CHK153" s="64"/>
      <c r="CHL153" s="64"/>
      <c r="CHM153" s="64"/>
      <c r="CHN153" s="64"/>
      <c r="CHO153" s="64"/>
      <c r="CHP153" s="64"/>
      <c r="CHQ153" s="64"/>
      <c r="CHR153" s="64"/>
      <c r="CHS153" s="64"/>
      <c r="CHT153" s="64"/>
      <c r="CHU153" s="64"/>
      <c r="CHV153" s="64"/>
      <c r="CHW153" s="64"/>
      <c r="CHX153" s="64"/>
      <c r="CHY153" s="64"/>
      <c r="CHZ153" s="64"/>
      <c r="CIA153" s="64"/>
      <c r="CIB153" s="64"/>
      <c r="CIC153" s="64"/>
      <c r="CID153" s="64"/>
      <c r="CIE153" s="64"/>
      <c r="CIF153" s="64"/>
      <c r="CIG153" s="64"/>
      <c r="CIH153" s="64"/>
      <c r="CII153" s="64"/>
      <c r="CIJ153" s="64"/>
      <c r="CIK153" s="64"/>
      <c r="CIL153" s="64"/>
      <c r="CIM153" s="64"/>
      <c r="CIN153" s="64"/>
      <c r="CIO153" s="64"/>
      <c r="CIP153" s="64"/>
      <c r="CIQ153" s="64"/>
      <c r="CIR153" s="64"/>
      <c r="CIS153" s="64"/>
      <c r="CIT153" s="64"/>
      <c r="CIU153" s="64"/>
      <c r="CIV153" s="64"/>
      <c r="CIW153" s="64"/>
      <c r="CIX153" s="64"/>
      <c r="CIY153" s="64"/>
      <c r="CIZ153" s="64"/>
      <c r="CJA153" s="64"/>
      <c r="CJB153" s="64"/>
      <c r="CJC153" s="64"/>
      <c r="CJD153" s="64"/>
      <c r="CJE153" s="64"/>
      <c r="CJF153" s="64"/>
      <c r="CJG153" s="64"/>
      <c r="CJH153" s="64"/>
      <c r="CJI153" s="64"/>
      <c r="CJJ153" s="64"/>
      <c r="CJK153" s="64"/>
      <c r="CJL153" s="64"/>
      <c r="CJM153" s="64"/>
      <c r="CJN153" s="64"/>
      <c r="CJO153" s="64"/>
      <c r="CJP153" s="64"/>
      <c r="CJQ153" s="64"/>
      <c r="CJR153" s="64"/>
      <c r="CJS153" s="64"/>
      <c r="CJT153" s="64"/>
      <c r="CJU153" s="64"/>
      <c r="CJV153" s="64"/>
      <c r="CJW153" s="64"/>
      <c r="CJX153" s="64"/>
      <c r="CJY153" s="64"/>
      <c r="CJZ153" s="64"/>
      <c r="CKA153" s="64"/>
      <c r="CKB153" s="64"/>
      <c r="CKC153" s="64"/>
      <c r="CKD153" s="64"/>
      <c r="CKE153" s="64"/>
      <c r="CKF153" s="64"/>
      <c r="CKG153" s="64"/>
      <c r="CKH153" s="64"/>
      <c r="CKI153" s="64"/>
      <c r="CKJ153" s="64"/>
      <c r="CKK153" s="64"/>
      <c r="CKL153" s="64"/>
      <c r="CKM153" s="64"/>
      <c r="CKN153" s="64"/>
      <c r="CKO153" s="64"/>
      <c r="CKP153" s="64"/>
      <c r="CKQ153" s="64"/>
      <c r="CKR153" s="64"/>
      <c r="CKS153" s="64"/>
      <c r="CKT153" s="64"/>
      <c r="CKU153" s="64"/>
      <c r="CKV153" s="64"/>
      <c r="CKW153" s="64"/>
      <c r="CKX153" s="64"/>
      <c r="CKY153" s="64"/>
      <c r="CKZ153" s="64"/>
      <c r="CLA153" s="64"/>
      <c r="CLB153" s="64"/>
      <c r="CLC153" s="64"/>
      <c r="CLD153" s="64"/>
      <c r="CLE153" s="64"/>
      <c r="CLF153" s="64"/>
      <c r="CLG153" s="64"/>
      <c r="CLH153" s="64"/>
      <c r="CLI153" s="64"/>
      <c r="CLJ153" s="64"/>
      <c r="CLK153" s="64"/>
      <c r="CLL153" s="64"/>
      <c r="CLM153" s="64"/>
      <c r="CLN153" s="64"/>
      <c r="CLO153" s="64"/>
      <c r="CLP153" s="64"/>
      <c r="CLQ153" s="64"/>
      <c r="CLR153" s="64"/>
      <c r="CLS153" s="64"/>
      <c r="CLT153" s="64"/>
      <c r="CLU153" s="64"/>
      <c r="CLV153" s="64"/>
      <c r="CLW153" s="64"/>
      <c r="CLX153" s="64"/>
      <c r="CLY153" s="64"/>
      <c r="CLZ153" s="64"/>
      <c r="CMA153" s="64"/>
      <c r="CMB153" s="64"/>
      <c r="CMC153" s="64"/>
      <c r="CMD153" s="64"/>
      <c r="CME153" s="64"/>
      <c r="CMF153" s="64"/>
      <c r="CMG153" s="64"/>
      <c r="CMH153" s="64"/>
      <c r="CMI153" s="64"/>
      <c r="CMJ153" s="64"/>
      <c r="CMK153" s="64"/>
      <c r="CML153" s="64"/>
      <c r="CMM153" s="64"/>
      <c r="CMN153" s="64"/>
      <c r="CMO153" s="64"/>
      <c r="CMP153" s="64"/>
      <c r="CMQ153" s="64"/>
      <c r="CMR153" s="64"/>
      <c r="CMS153" s="64"/>
      <c r="CMT153" s="64"/>
      <c r="CMU153" s="64"/>
      <c r="CMV153" s="64"/>
      <c r="CMW153" s="64"/>
      <c r="CMX153" s="64"/>
      <c r="CMY153" s="64"/>
      <c r="CMZ153" s="64"/>
      <c r="CNA153" s="64"/>
      <c r="CNB153" s="64"/>
      <c r="CNC153" s="64"/>
      <c r="CND153" s="64"/>
      <c r="CNE153" s="64"/>
      <c r="CNF153" s="64"/>
      <c r="CNG153" s="64"/>
      <c r="CNH153" s="64"/>
      <c r="CNI153" s="64"/>
      <c r="CNJ153" s="64"/>
      <c r="CNK153" s="64"/>
      <c r="CNL153" s="64"/>
      <c r="CNM153" s="64"/>
      <c r="CNN153" s="64"/>
      <c r="CNO153" s="64"/>
      <c r="CNP153" s="64"/>
      <c r="CNQ153" s="64"/>
      <c r="CNR153" s="64"/>
      <c r="CNS153" s="64"/>
      <c r="CNT153" s="64"/>
      <c r="CNU153" s="64"/>
      <c r="CNV153" s="64"/>
      <c r="CNW153" s="64"/>
      <c r="CNX153" s="64"/>
      <c r="CNY153" s="64"/>
      <c r="CNZ153" s="64"/>
      <c r="COA153" s="64"/>
      <c r="COB153" s="64"/>
      <c r="COC153" s="64"/>
      <c r="COD153" s="64"/>
      <c r="COE153" s="64"/>
      <c r="COF153" s="64"/>
      <c r="COG153" s="64"/>
      <c r="COH153" s="64"/>
      <c r="COI153" s="64"/>
      <c r="COJ153" s="64"/>
      <c r="COK153" s="64"/>
      <c r="COL153" s="64"/>
      <c r="COM153" s="64"/>
      <c r="CON153" s="64"/>
      <c r="COO153" s="64"/>
      <c r="COP153" s="64"/>
      <c r="COQ153" s="64"/>
      <c r="COR153" s="64"/>
      <c r="COS153" s="64"/>
      <c r="COT153" s="64"/>
      <c r="COU153" s="64"/>
      <c r="COV153" s="64"/>
      <c r="COW153" s="64"/>
      <c r="COX153" s="64"/>
      <c r="COY153" s="64"/>
      <c r="COZ153" s="64"/>
      <c r="CPA153" s="64"/>
      <c r="CPB153" s="64"/>
      <c r="CPC153" s="64"/>
      <c r="CPD153" s="64"/>
      <c r="CPE153" s="64"/>
      <c r="CPF153" s="64"/>
      <c r="CPG153" s="64"/>
      <c r="CPH153" s="64"/>
      <c r="CPI153" s="64"/>
      <c r="CPJ153" s="64"/>
      <c r="CPK153" s="64"/>
      <c r="CPL153" s="64"/>
      <c r="CPM153" s="64"/>
      <c r="CPN153" s="64"/>
      <c r="CPO153" s="64"/>
      <c r="CPP153" s="64"/>
      <c r="CPQ153" s="64"/>
      <c r="CPR153" s="64"/>
      <c r="CPS153" s="64"/>
      <c r="CPT153" s="64"/>
      <c r="CPU153" s="64"/>
      <c r="CPV153" s="64"/>
      <c r="CPW153" s="64"/>
      <c r="CPX153" s="64"/>
      <c r="CPY153" s="64"/>
      <c r="CPZ153" s="64"/>
      <c r="CQA153" s="64"/>
      <c r="CQB153" s="64"/>
      <c r="CQC153" s="64"/>
      <c r="CQD153" s="64"/>
      <c r="CQE153" s="64"/>
      <c r="CQF153" s="64"/>
      <c r="CQG153" s="64"/>
      <c r="CQH153" s="64"/>
      <c r="CQI153" s="64"/>
      <c r="CQJ153" s="64"/>
      <c r="CQK153" s="64"/>
      <c r="CQL153" s="64"/>
      <c r="CQM153" s="64"/>
      <c r="CQN153" s="64"/>
      <c r="CQO153" s="64"/>
      <c r="CQP153" s="64"/>
      <c r="CQQ153" s="64"/>
      <c r="CQR153" s="64"/>
      <c r="CQS153" s="64"/>
      <c r="CQT153" s="64"/>
      <c r="CQU153" s="64"/>
      <c r="CQV153" s="64"/>
      <c r="CQW153" s="64"/>
      <c r="CQX153" s="64"/>
      <c r="CQY153" s="64"/>
      <c r="CQZ153" s="64"/>
      <c r="CRA153" s="64"/>
      <c r="CRB153" s="64"/>
      <c r="CRC153" s="64"/>
      <c r="CRD153" s="64"/>
      <c r="CRE153" s="64"/>
      <c r="CRF153" s="64"/>
      <c r="CRG153" s="64"/>
      <c r="CRH153" s="64"/>
      <c r="CRI153" s="64"/>
      <c r="CRJ153" s="64"/>
      <c r="CRK153" s="64"/>
      <c r="CRL153" s="64"/>
      <c r="CRM153" s="64"/>
      <c r="CRN153" s="64"/>
      <c r="CRO153" s="64"/>
      <c r="CRP153" s="64"/>
      <c r="CRQ153" s="64"/>
      <c r="CRR153" s="64"/>
      <c r="CRS153" s="64"/>
      <c r="CRT153" s="64"/>
      <c r="CRU153" s="64"/>
      <c r="CRV153" s="64"/>
      <c r="CRW153" s="64"/>
      <c r="CRX153" s="64"/>
      <c r="CRY153" s="64"/>
      <c r="CRZ153" s="64"/>
      <c r="CSA153" s="64"/>
      <c r="CSB153" s="64"/>
      <c r="CSC153" s="64"/>
      <c r="CSD153" s="64"/>
      <c r="CSE153" s="64"/>
      <c r="CSF153" s="64"/>
      <c r="CSG153" s="64"/>
      <c r="CSH153" s="64"/>
      <c r="CSI153" s="64"/>
      <c r="CSJ153" s="64"/>
      <c r="CSK153" s="64"/>
      <c r="CSL153" s="64"/>
      <c r="CSM153" s="64"/>
      <c r="CSN153" s="64"/>
      <c r="CSO153" s="64"/>
      <c r="CSP153" s="64"/>
      <c r="CSQ153" s="64"/>
      <c r="CSR153" s="64"/>
      <c r="CSS153" s="64"/>
      <c r="CST153" s="64"/>
      <c r="CSU153" s="64"/>
      <c r="CSV153" s="64"/>
      <c r="CSW153" s="64"/>
      <c r="CSX153" s="64"/>
      <c r="CSY153" s="64"/>
      <c r="CSZ153" s="64"/>
      <c r="CTA153" s="64"/>
      <c r="CTB153" s="64"/>
      <c r="CTC153" s="64"/>
      <c r="CTD153" s="64"/>
      <c r="CTE153" s="64"/>
      <c r="CTF153" s="64"/>
      <c r="CTG153" s="64"/>
      <c r="CTH153" s="64"/>
      <c r="CTI153" s="64"/>
      <c r="CTJ153" s="64"/>
      <c r="CTK153" s="64"/>
      <c r="CTL153" s="64"/>
      <c r="CTM153" s="64"/>
      <c r="CTN153" s="64"/>
      <c r="CTO153" s="64"/>
      <c r="CTP153" s="64"/>
      <c r="CTQ153" s="64"/>
      <c r="CTR153" s="64"/>
      <c r="CTS153" s="64"/>
      <c r="CTT153" s="64"/>
      <c r="CTU153" s="64"/>
      <c r="CTV153" s="64"/>
      <c r="CTW153" s="64"/>
      <c r="CTX153" s="64"/>
      <c r="CTY153" s="64"/>
      <c r="CTZ153" s="64"/>
      <c r="CUA153" s="64"/>
      <c r="CUB153" s="64"/>
      <c r="CUC153" s="64"/>
      <c r="CUD153" s="64"/>
      <c r="CUE153" s="64"/>
      <c r="CUF153" s="64"/>
      <c r="CUG153" s="64"/>
      <c r="CUH153" s="64"/>
      <c r="CUI153" s="64"/>
      <c r="CUJ153" s="64"/>
      <c r="CUK153" s="64"/>
      <c r="CUL153" s="64"/>
      <c r="CUM153" s="64"/>
      <c r="CUN153" s="64"/>
      <c r="CUO153" s="64"/>
      <c r="CUP153" s="64"/>
      <c r="CUQ153" s="64"/>
      <c r="CUR153" s="64"/>
      <c r="CUS153" s="64"/>
      <c r="CUT153" s="64"/>
      <c r="CUU153" s="64"/>
      <c r="CUV153" s="64"/>
      <c r="CUW153" s="64"/>
      <c r="CUX153" s="64"/>
      <c r="CUY153" s="64"/>
      <c r="CUZ153" s="64"/>
      <c r="CVA153" s="64"/>
      <c r="CVB153" s="64"/>
      <c r="CVC153" s="64"/>
      <c r="CVD153" s="64"/>
      <c r="CVE153" s="64"/>
      <c r="CVF153" s="64"/>
      <c r="CVG153" s="64"/>
      <c r="CVH153" s="64"/>
      <c r="CVI153" s="64"/>
      <c r="CVJ153" s="64"/>
      <c r="CVK153" s="64"/>
      <c r="CVL153" s="64"/>
      <c r="CVM153" s="64"/>
      <c r="CVN153" s="64"/>
      <c r="CVO153" s="64"/>
      <c r="CVP153" s="64"/>
      <c r="CVQ153" s="64"/>
      <c r="CVR153" s="64"/>
      <c r="CVS153" s="64"/>
      <c r="CVT153" s="64"/>
      <c r="CVU153" s="64"/>
      <c r="CVV153" s="64"/>
      <c r="CVW153" s="64"/>
      <c r="CVX153" s="64"/>
      <c r="CVY153" s="64"/>
      <c r="CVZ153" s="64"/>
      <c r="CWA153" s="64"/>
      <c r="CWB153" s="64"/>
      <c r="CWC153" s="64"/>
      <c r="CWD153" s="64"/>
      <c r="CWE153" s="64"/>
      <c r="CWF153" s="64"/>
      <c r="CWG153" s="64"/>
      <c r="CWH153" s="64"/>
      <c r="CWI153" s="64"/>
      <c r="CWJ153" s="64"/>
      <c r="CWK153" s="64"/>
      <c r="CWL153" s="64"/>
      <c r="CWM153" s="64"/>
      <c r="CWN153" s="64"/>
      <c r="CWO153" s="64"/>
      <c r="CWP153" s="64"/>
      <c r="CWQ153" s="64"/>
      <c r="CWR153" s="64"/>
      <c r="CWS153" s="64"/>
      <c r="CWT153" s="64"/>
      <c r="CWU153" s="64"/>
      <c r="CWV153" s="64"/>
      <c r="CWW153" s="64"/>
      <c r="CWX153" s="64"/>
      <c r="CWY153" s="64"/>
      <c r="CWZ153" s="64"/>
      <c r="CXA153" s="64"/>
      <c r="CXB153" s="64"/>
      <c r="CXC153" s="64"/>
      <c r="CXD153" s="64"/>
      <c r="CXE153" s="64"/>
      <c r="CXF153" s="64"/>
      <c r="CXG153" s="64"/>
      <c r="CXH153" s="64"/>
      <c r="CXI153" s="64"/>
      <c r="CXJ153" s="64"/>
      <c r="CXK153" s="64"/>
      <c r="CXL153" s="64"/>
      <c r="CXM153" s="64"/>
      <c r="CXN153" s="64"/>
      <c r="CXO153" s="64"/>
      <c r="CXP153" s="64"/>
      <c r="CXQ153" s="64"/>
      <c r="CXR153" s="64"/>
      <c r="CXS153" s="64"/>
      <c r="CXT153" s="64"/>
      <c r="CXU153" s="64"/>
      <c r="CXV153" s="64"/>
      <c r="CXW153" s="64"/>
      <c r="CXX153" s="64"/>
      <c r="CXY153" s="64"/>
      <c r="CXZ153" s="64"/>
      <c r="CYA153" s="64"/>
      <c r="CYB153" s="64"/>
      <c r="CYC153" s="64"/>
      <c r="CYD153" s="64"/>
      <c r="CYE153" s="64"/>
      <c r="CYF153" s="64"/>
      <c r="CYG153" s="64"/>
      <c r="CYH153" s="64"/>
      <c r="CYI153" s="64"/>
      <c r="CYJ153" s="64"/>
      <c r="CYK153" s="64"/>
      <c r="CYL153" s="64"/>
      <c r="CYM153" s="64"/>
      <c r="CYN153" s="64"/>
      <c r="CYO153" s="64"/>
      <c r="CYP153" s="64"/>
      <c r="CYQ153" s="64"/>
      <c r="CYR153" s="64"/>
      <c r="CYS153" s="64"/>
      <c r="CYT153" s="64"/>
      <c r="CYU153" s="64"/>
      <c r="CYV153" s="64"/>
      <c r="CYW153" s="64"/>
      <c r="CYX153" s="64"/>
      <c r="CYY153" s="64"/>
      <c r="CYZ153" s="64"/>
      <c r="CZA153" s="64"/>
      <c r="CZB153" s="64"/>
      <c r="CZC153" s="64"/>
      <c r="CZD153" s="64"/>
      <c r="CZE153" s="64"/>
      <c r="CZF153" s="64"/>
      <c r="CZG153" s="64"/>
      <c r="CZH153" s="64"/>
      <c r="CZI153" s="64"/>
      <c r="CZJ153" s="64"/>
      <c r="CZK153" s="64"/>
      <c r="CZL153" s="64"/>
      <c r="CZM153" s="64"/>
      <c r="CZN153" s="64"/>
      <c r="CZO153" s="64"/>
      <c r="CZP153" s="64"/>
      <c r="CZQ153" s="64"/>
      <c r="CZR153" s="64"/>
      <c r="CZS153" s="64"/>
      <c r="CZT153" s="64"/>
      <c r="CZU153" s="64"/>
      <c r="CZV153" s="64"/>
      <c r="CZW153" s="64"/>
      <c r="CZX153" s="64"/>
      <c r="CZY153" s="64"/>
      <c r="CZZ153" s="64"/>
      <c r="DAA153" s="64"/>
      <c r="DAB153" s="64"/>
      <c r="DAC153" s="64"/>
      <c r="DAD153" s="64"/>
      <c r="DAE153" s="64"/>
      <c r="DAF153" s="64"/>
      <c r="DAG153" s="64"/>
      <c r="DAH153" s="64"/>
      <c r="DAI153" s="64"/>
      <c r="DAJ153" s="64"/>
      <c r="DAK153" s="64"/>
      <c r="DAL153" s="64"/>
      <c r="DAM153" s="64"/>
      <c r="DAN153" s="64"/>
      <c r="DAO153" s="64"/>
      <c r="DAP153" s="64"/>
      <c r="DAQ153" s="64"/>
      <c r="DAR153" s="64"/>
      <c r="DAS153" s="64"/>
      <c r="DAT153" s="64"/>
      <c r="DAU153" s="64"/>
      <c r="DAV153" s="64"/>
      <c r="DAW153" s="64"/>
      <c r="DAX153" s="64"/>
      <c r="DAY153" s="64"/>
      <c r="DAZ153" s="64"/>
      <c r="DBA153" s="64"/>
      <c r="DBB153" s="64"/>
      <c r="DBC153" s="64"/>
      <c r="DBD153" s="64"/>
      <c r="DBE153" s="64"/>
      <c r="DBF153" s="64"/>
      <c r="DBG153" s="64"/>
      <c r="DBH153" s="64"/>
      <c r="DBI153" s="64"/>
      <c r="DBJ153" s="64"/>
      <c r="DBK153" s="64"/>
      <c r="DBL153" s="64"/>
      <c r="DBM153" s="64"/>
      <c r="DBN153" s="64"/>
      <c r="DBO153" s="64"/>
      <c r="DBP153" s="64"/>
      <c r="DBQ153" s="64"/>
      <c r="DBR153" s="64"/>
      <c r="DBS153" s="64"/>
      <c r="DBT153" s="64"/>
      <c r="DBU153" s="64"/>
      <c r="DBV153" s="64"/>
      <c r="DBW153" s="64"/>
      <c r="DBX153" s="64"/>
      <c r="DBY153" s="64"/>
      <c r="DBZ153" s="64"/>
      <c r="DCA153" s="64"/>
      <c r="DCB153" s="64"/>
      <c r="DCC153" s="64"/>
      <c r="DCD153" s="64"/>
      <c r="DCE153" s="64"/>
      <c r="DCF153" s="64"/>
      <c r="DCG153" s="64"/>
      <c r="DCH153" s="64"/>
      <c r="DCI153" s="64"/>
      <c r="DCJ153" s="64"/>
      <c r="DCK153" s="64"/>
      <c r="DCL153" s="64"/>
      <c r="DCM153" s="64"/>
      <c r="DCN153" s="64"/>
      <c r="DCO153" s="64"/>
      <c r="DCP153" s="64"/>
      <c r="DCQ153" s="64"/>
      <c r="DCR153" s="64"/>
      <c r="DCS153" s="64"/>
      <c r="DCT153" s="64"/>
    </row>
    <row r="154" spans="1:2802" s="121" customFormat="1" x14ac:dyDescent="0.2">
      <c r="A154" s="126" t="str">
        <f t="shared" si="94"/>
        <v/>
      </c>
      <c r="B154" s="196"/>
      <c r="C154" s="196"/>
      <c r="D154" s="201" t="s">
        <v>230</v>
      </c>
      <c r="E154" s="198"/>
      <c r="F154" s="194"/>
      <c r="G154" s="193"/>
      <c r="H154" s="6"/>
      <c r="I154" s="64"/>
      <c r="J154" s="6" t="s">
        <v>274</v>
      </c>
      <c r="K154" s="137" t="str">
        <f>IF(H154&lt;&gt;"",I154*J154,"")</f>
        <v/>
      </c>
      <c r="L154" s="64"/>
      <c r="M154" s="141"/>
      <c r="N154" s="195"/>
      <c r="O154" s="132"/>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c r="AT154" s="64"/>
      <c r="AU154" s="64"/>
      <c r="AV154" s="64"/>
      <c r="AW154" s="64"/>
      <c r="AX154" s="64"/>
      <c r="AY154" s="64"/>
      <c r="AZ154" s="64"/>
      <c r="BA154" s="64"/>
      <c r="BB154" s="64"/>
      <c r="BC154" s="64"/>
      <c r="BD154" s="64"/>
      <c r="BE154" s="64"/>
      <c r="BF154" s="64"/>
      <c r="BG154" s="64"/>
      <c r="BH154" s="64"/>
      <c r="BI154" s="64"/>
      <c r="BJ154" s="64"/>
      <c r="BK154" s="64"/>
      <c r="BL154" s="64"/>
      <c r="BM154" s="64"/>
      <c r="BN154" s="64"/>
      <c r="BO154" s="64"/>
      <c r="BP154" s="64"/>
      <c r="BQ154" s="64"/>
      <c r="BR154" s="64"/>
      <c r="BS154" s="64"/>
      <c r="BT154" s="64"/>
      <c r="BU154" s="64"/>
      <c r="BV154" s="64"/>
      <c r="BW154" s="64"/>
      <c r="BX154" s="64"/>
      <c r="BY154" s="64"/>
      <c r="BZ154" s="64"/>
      <c r="CA154" s="64"/>
      <c r="CB154" s="64"/>
      <c r="CC154" s="64"/>
      <c r="CD154" s="64"/>
      <c r="CE154" s="64"/>
      <c r="CF154" s="64"/>
      <c r="CG154" s="64"/>
      <c r="CH154" s="64"/>
      <c r="CI154" s="64"/>
      <c r="CJ154" s="64"/>
      <c r="CK154" s="64"/>
      <c r="CL154" s="64"/>
      <c r="CM154" s="64"/>
      <c r="CN154" s="64"/>
      <c r="CO154" s="64"/>
      <c r="CP154" s="64"/>
      <c r="CQ154" s="64"/>
      <c r="CR154" s="64"/>
      <c r="CS154" s="64"/>
      <c r="CT154" s="64"/>
      <c r="CU154" s="64"/>
      <c r="CV154" s="64"/>
      <c r="CW154" s="64"/>
      <c r="CX154" s="64"/>
      <c r="CY154" s="64"/>
      <c r="CZ154" s="64"/>
      <c r="DA154" s="64"/>
      <c r="DB154" s="64"/>
      <c r="DC154" s="64"/>
      <c r="DD154" s="64"/>
      <c r="DE154" s="64"/>
      <c r="DF154" s="64"/>
      <c r="DG154" s="64"/>
      <c r="DH154" s="64"/>
      <c r="DI154" s="64"/>
      <c r="DJ154" s="64"/>
      <c r="DK154" s="64"/>
      <c r="DL154" s="64"/>
      <c r="DM154" s="64"/>
      <c r="DN154" s="64"/>
      <c r="DO154" s="64"/>
      <c r="DP154" s="64"/>
      <c r="DQ154" s="64"/>
      <c r="DR154" s="64"/>
      <c r="DS154" s="64"/>
      <c r="DT154" s="64"/>
      <c r="DU154" s="64"/>
      <c r="DV154" s="64"/>
      <c r="DW154" s="64"/>
      <c r="DX154" s="64"/>
      <c r="DY154" s="64"/>
      <c r="DZ154" s="64"/>
      <c r="EA154" s="64"/>
      <c r="EB154" s="64"/>
      <c r="EC154" s="64"/>
      <c r="ED154" s="64"/>
      <c r="EE154" s="64"/>
      <c r="EF154" s="64"/>
      <c r="EG154" s="64"/>
      <c r="EH154" s="64"/>
      <c r="EI154" s="64"/>
      <c r="EJ154" s="64"/>
      <c r="EK154" s="64"/>
      <c r="EL154" s="64"/>
      <c r="EM154" s="64"/>
      <c r="EN154" s="64"/>
      <c r="EO154" s="64"/>
      <c r="EP154" s="64"/>
      <c r="EQ154" s="64"/>
      <c r="ER154" s="64"/>
      <c r="ES154" s="64"/>
      <c r="ET154" s="64"/>
      <c r="EU154" s="64"/>
      <c r="EV154" s="64"/>
      <c r="EW154" s="64"/>
      <c r="EX154" s="64"/>
      <c r="EY154" s="64"/>
      <c r="EZ154" s="64"/>
      <c r="FA154" s="64"/>
      <c r="FB154" s="64"/>
      <c r="FC154" s="64"/>
      <c r="FD154" s="64"/>
      <c r="FE154" s="64"/>
      <c r="FF154" s="64"/>
      <c r="FG154" s="64"/>
      <c r="FH154" s="64"/>
      <c r="FI154" s="64"/>
      <c r="FJ154" s="64"/>
      <c r="FK154" s="64"/>
      <c r="FL154" s="64"/>
      <c r="FM154" s="64"/>
      <c r="FN154" s="64"/>
      <c r="FO154" s="64"/>
      <c r="FP154" s="64"/>
      <c r="FQ154" s="64"/>
      <c r="FR154" s="64"/>
      <c r="FS154" s="64"/>
      <c r="FT154" s="64"/>
      <c r="FU154" s="64"/>
      <c r="FV154" s="64"/>
      <c r="FW154" s="64"/>
      <c r="FX154" s="64"/>
      <c r="FY154" s="64"/>
      <c r="FZ154" s="64"/>
      <c r="GA154" s="64"/>
      <c r="GB154" s="64"/>
      <c r="GC154" s="64"/>
      <c r="GD154" s="64"/>
      <c r="GE154" s="64"/>
      <c r="GF154" s="64"/>
      <c r="GG154" s="64"/>
      <c r="GH154" s="64"/>
      <c r="GI154" s="64"/>
      <c r="GJ154" s="64"/>
      <c r="GK154" s="64"/>
      <c r="GL154" s="64"/>
      <c r="GM154" s="64"/>
      <c r="GN154" s="64"/>
      <c r="GO154" s="64"/>
      <c r="GP154" s="64"/>
      <c r="GQ154" s="64"/>
      <c r="GR154" s="64"/>
      <c r="GS154" s="64"/>
      <c r="GT154" s="64"/>
      <c r="GU154" s="64"/>
      <c r="GV154" s="64"/>
      <c r="GW154" s="64"/>
      <c r="GX154" s="64"/>
      <c r="GY154" s="64"/>
      <c r="GZ154" s="64"/>
      <c r="HA154" s="64"/>
      <c r="HB154" s="64"/>
      <c r="HC154" s="64"/>
      <c r="HD154" s="64"/>
      <c r="HE154" s="64"/>
      <c r="HF154" s="64"/>
      <c r="HG154" s="64"/>
      <c r="HH154" s="64"/>
      <c r="HI154" s="64"/>
      <c r="HJ154" s="64"/>
      <c r="HK154" s="64"/>
      <c r="HL154" s="64"/>
      <c r="HM154" s="64"/>
      <c r="HN154" s="64"/>
      <c r="HO154" s="64"/>
      <c r="HP154" s="64"/>
      <c r="HQ154" s="64"/>
      <c r="HR154" s="64"/>
      <c r="HS154" s="64"/>
      <c r="HT154" s="64"/>
      <c r="HU154" s="64"/>
      <c r="HV154" s="64"/>
      <c r="HW154" s="64"/>
      <c r="HX154" s="64"/>
      <c r="HY154" s="64"/>
      <c r="HZ154" s="64"/>
      <c r="IA154" s="64"/>
      <c r="IB154" s="64"/>
      <c r="IC154" s="64"/>
      <c r="ID154" s="64"/>
      <c r="IE154" s="64"/>
      <c r="IF154" s="64"/>
      <c r="IG154" s="64"/>
      <c r="IH154" s="64"/>
      <c r="II154" s="64"/>
      <c r="IJ154" s="64"/>
      <c r="IK154" s="64"/>
      <c r="IL154" s="64"/>
      <c r="IM154" s="64"/>
      <c r="IN154" s="64"/>
      <c r="IO154" s="64"/>
      <c r="IP154" s="64"/>
      <c r="IQ154" s="64"/>
      <c r="IR154" s="64"/>
      <c r="IS154" s="64"/>
      <c r="IT154" s="64"/>
      <c r="IU154" s="64"/>
      <c r="IV154" s="64"/>
      <c r="IW154" s="64"/>
      <c r="IX154" s="64"/>
      <c r="IY154" s="64"/>
      <c r="IZ154" s="64"/>
      <c r="JA154" s="64"/>
      <c r="JB154" s="64"/>
      <c r="JC154" s="64"/>
      <c r="JD154" s="64"/>
      <c r="JE154" s="64"/>
      <c r="JF154" s="64"/>
      <c r="JG154" s="64"/>
      <c r="JH154" s="64"/>
      <c r="JI154" s="64"/>
      <c r="JJ154" s="64"/>
      <c r="JK154" s="64"/>
      <c r="JL154" s="64"/>
      <c r="JM154" s="64"/>
      <c r="JN154" s="64"/>
      <c r="JO154" s="64"/>
      <c r="JP154" s="64"/>
      <c r="JQ154" s="64"/>
      <c r="JR154" s="64"/>
      <c r="JS154" s="64"/>
      <c r="JT154" s="64"/>
      <c r="JU154" s="64"/>
      <c r="JV154" s="64"/>
      <c r="JW154" s="64"/>
      <c r="JX154" s="64"/>
      <c r="JY154" s="64"/>
      <c r="JZ154" s="64"/>
      <c r="KA154" s="64"/>
      <c r="KB154" s="64"/>
      <c r="KC154" s="64"/>
      <c r="KD154" s="64"/>
      <c r="KE154" s="64"/>
      <c r="KF154" s="64"/>
      <c r="KG154" s="64"/>
      <c r="KH154" s="64"/>
      <c r="KI154" s="64"/>
      <c r="KJ154" s="64"/>
      <c r="KK154" s="64"/>
      <c r="KL154" s="64"/>
      <c r="KM154" s="64"/>
      <c r="KN154" s="64"/>
      <c r="KO154" s="64"/>
      <c r="KP154" s="64"/>
      <c r="KQ154" s="64"/>
      <c r="KR154" s="64"/>
      <c r="KS154" s="64"/>
      <c r="KT154" s="64"/>
      <c r="KU154" s="64"/>
      <c r="KV154" s="64"/>
      <c r="KW154" s="64"/>
      <c r="KX154" s="64"/>
      <c r="KY154" s="64"/>
      <c r="KZ154" s="64"/>
      <c r="LA154" s="64"/>
      <c r="LB154" s="64"/>
      <c r="LC154" s="64"/>
      <c r="LD154" s="64"/>
      <c r="LE154" s="64"/>
      <c r="LF154" s="64"/>
      <c r="LG154" s="64"/>
      <c r="LH154" s="64"/>
      <c r="LI154" s="64"/>
      <c r="LJ154" s="64"/>
      <c r="LK154" s="64"/>
      <c r="LL154" s="64"/>
      <c r="LM154" s="64"/>
      <c r="LN154" s="64"/>
      <c r="LO154" s="64"/>
      <c r="LP154" s="64"/>
      <c r="LQ154" s="64"/>
      <c r="LR154" s="64"/>
      <c r="LS154" s="64"/>
      <c r="LT154" s="64"/>
      <c r="LU154" s="64"/>
      <c r="LV154" s="64"/>
      <c r="LW154" s="64"/>
      <c r="LX154" s="64"/>
      <c r="LY154" s="64"/>
      <c r="LZ154" s="64"/>
      <c r="MA154" s="64"/>
      <c r="MB154" s="64"/>
      <c r="MC154" s="64"/>
      <c r="MD154" s="64"/>
      <c r="ME154" s="64"/>
      <c r="MF154" s="64"/>
      <c r="MG154" s="64"/>
      <c r="MH154" s="64"/>
      <c r="MI154" s="64"/>
      <c r="MJ154" s="64"/>
      <c r="MK154" s="64"/>
      <c r="ML154" s="64"/>
      <c r="MM154" s="64"/>
      <c r="MN154" s="64"/>
      <c r="MO154" s="64"/>
      <c r="MP154" s="64"/>
      <c r="MQ154" s="64"/>
      <c r="MR154" s="64"/>
      <c r="MS154" s="64"/>
      <c r="MT154" s="64"/>
      <c r="MU154" s="64"/>
      <c r="MV154" s="64"/>
      <c r="MW154" s="64"/>
      <c r="MX154" s="64"/>
      <c r="MY154" s="64"/>
      <c r="MZ154" s="64"/>
      <c r="NA154" s="64"/>
      <c r="NB154" s="64"/>
      <c r="NC154" s="64"/>
      <c r="ND154" s="64"/>
      <c r="NE154" s="64"/>
      <c r="NF154" s="64"/>
      <c r="NG154" s="64"/>
      <c r="NH154" s="64"/>
      <c r="NI154" s="64"/>
      <c r="NJ154" s="64"/>
      <c r="NK154" s="64"/>
      <c r="NL154" s="64"/>
      <c r="NM154" s="64"/>
      <c r="NN154" s="64"/>
      <c r="NO154" s="64"/>
      <c r="NP154" s="64"/>
      <c r="NQ154" s="64"/>
      <c r="NR154" s="64"/>
      <c r="NS154" s="64"/>
      <c r="NT154" s="64"/>
      <c r="NU154" s="64"/>
      <c r="NV154" s="64"/>
      <c r="NW154" s="64"/>
      <c r="NX154" s="64"/>
      <c r="NY154" s="64"/>
      <c r="NZ154" s="64"/>
      <c r="OA154" s="64"/>
      <c r="OB154" s="64"/>
      <c r="OC154" s="64"/>
      <c r="OD154" s="64"/>
      <c r="OE154" s="64"/>
      <c r="OF154" s="64"/>
      <c r="OG154" s="64"/>
      <c r="OH154" s="64"/>
      <c r="OI154" s="64"/>
      <c r="OJ154" s="64"/>
      <c r="OK154" s="64"/>
      <c r="OL154" s="64"/>
      <c r="OM154" s="64"/>
      <c r="ON154" s="64"/>
      <c r="OO154" s="64"/>
      <c r="OP154" s="64"/>
      <c r="OQ154" s="64"/>
      <c r="OR154" s="64"/>
      <c r="OS154" s="64"/>
      <c r="OT154" s="64"/>
      <c r="OU154" s="64"/>
      <c r="OV154" s="64"/>
      <c r="OW154" s="64"/>
      <c r="OX154" s="64"/>
      <c r="OY154" s="64"/>
      <c r="OZ154" s="64"/>
      <c r="PA154" s="64"/>
      <c r="PB154" s="64"/>
      <c r="PC154" s="64"/>
      <c r="PD154" s="64"/>
      <c r="PE154" s="64"/>
      <c r="PF154" s="64"/>
      <c r="PG154" s="64"/>
      <c r="PH154" s="64"/>
      <c r="PI154" s="64"/>
      <c r="PJ154" s="64"/>
      <c r="PK154" s="64"/>
      <c r="PL154" s="64"/>
      <c r="PM154" s="64"/>
      <c r="PN154" s="64"/>
      <c r="PO154" s="64"/>
      <c r="PP154" s="64"/>
      <c r="PQ154" s="64"/>
      <c r="PR154" s="64"/>
      <c r="PS154" s="64"/>
      <c r="PT154" s="64"/>
      <c r="PU154" s="64"/>
      <c r="PV154" s="64"/>
      <c r="PW154" s="64"/>
      <c r="PX154" s="64"/>
      <c r="PY154" s="64"/>
      <c r="PZ154" s="64"/>
      <c r="QA154" s="64"/>
      <c r="QB154" s="64"/>
      <c r="QC154" s="64"/>
      <c r="QD154" s="64"/>
      <c r="QE154" s="64"/>
      <c r="QF154" s="64"/>
      <c r="QG154" s="64"/>
      <c r="QH154" s="64"/>
      <c r="QI154" s="64"/>
      <c r="QJ154" s="64"/>
      <c r="QK154" s="64"/>
      <c r="QL154" s="64"/>
      <c r="QM154" s="64"/>
      <c r="QN154" s="64"/>
      <c r="QO154" s="64"/>
      <c r="QP154" s="64"/>
      <c r="QQ154" s="64"/>
      <c r="QR154" s="64"/>
      <c r="QS154" s="64"/>
      <c r="QT154" s="64"/>
      <c r="QU154" s="64"/>
      <c r="QV154" s="64"/>
      <c r="QW154" s="64"/>
      <c r="QX154" s="64"/>
      <c r="QY154" s="64"/>
      <c r="QZ154" s="64"/>
      <c r="RA154" s="64"/>
      <c r="RB154" s="64"/>
      <c r="RC154" s="64"/>
      <c r="RD154" s="64"/>
      <c r="RE154" s="64"/>
      <c r="RF154" s="64"/>
      <c r="RG154" s="64"/>
      <c r="RH154" s="64"/>
      <c r="RI154" s="64"/>
      <c r="RJ154" s="64"/>
      <c r="RK154" s="64"/>
      <c r="RL154" s="64"/>
      <c r="RM154" s="64"/>
      <c r="RN154" s="64"/>
      <c r="RO154" s="64"/>
      <c r="RP154" s="64"/>
      <c r="RQ154" s="64"/>
      <c r="RR154" s="64"/>
      <c r="RS154" s="64"/>
      <c r="RT154" s="64"/>
      <c r="RU154" s="64"/>
      <c r="RV154" s="64"/>
      <c r="RW154" s="64"/>
      <c r="RX154" s="64"/>
      <c r="RY154" s="64"/>
      <c r="RZ154" s="64"/>
      <c r="SA154" s="64"/>
      <c r="SB154" s="64"/>
      <c r="SC154" s="64"/>
      <c r="SD154" s="64"/>
      <c r="SE154" s="64"/>
      <c r="SF154" s="64"/>
      <c r="SG154" s="64"/>
      <c r="SH154" s="64"/>
      <c r="SI154" s="64"/>
      <c r="SJ154" s="64"/>
      <c r="SK154" s="64"/>
      <c r="SL154" s="64"/>
      <c r="SM154" s="64"/>
      <c r="SN154" s="64"/>
      <c r="SO154" s="64"/>
      <c r="SP154" s="64"/>
      <c r="SQ154" s="64"/>
      <c r="SR154" s="64"/>
      <c r="SS154" s="64"/>
      <c r="ST154" s="64"/>
      <c r="SU154" s="64"/>
      <c r="SV154" s="64"/>
      <c r="SW154" s="64"/>
      <c r="SX154" s="64"/>
      <c r="SY154" s="64"/>
      <c r="SZ154" s="64"/>
      <c r="TA154" s="64"/>
      <c r="TB154" s="64"/>
      <c r="TC154" s="64"/>
      <c r="TD154" s="64"/>
      <c r="TE154" s="64"/>
      <c r="TF154" s="64"/>
      <c r="TG154" s="64"/>
      <c r="TH154" s="64"/>
      <c r="TI154" s="64"/>
      <c r="TJ154" s="64"/>
      <c r="TK154" s="64"/>
      <c r="TL154" s="64"/>
      <c r="TM154" s="64"/>
      <c r="TN154" s="64"/>
      <c r="TO154" s="64"/>
      <c r="TP154" s="64"/>
      <c r="TQ154" s="64"/>
      <c r="TR154" s="64"/>
      <c r="TS154" s="64"/>
      <c r="TT154" s="64"/>
      <c r="TU154" s="64"/>
      <c r="TV154" s="64"/>
      <c r="TW154" s="64"/>
      <c r="TX154" s="64"/>
      <c r="TY154" s="64"/>
      <c r="TZ154" s="64"/>
      <c r="UA154" s="64"/>
      <c r="UB154" s="64"/>
      <c r="UC154" s="64"/>
      <c r="UD154" s="64"/>
      <c r="UE154" s="64"/>
      <c r="UF154" s="64"/>
      <c r="UG154" s="64"/>
      <c r="UH154" s="64"/>
      <c r="UI154" s="64"/>
      <c r="UJ154" s="64"/>
      <c r="UK154" s="64"/>
      <c r="UL154" s="64"/>
      <c r="UM154" s="64"/>
      <c r="UN154" s="64"/>
      <c r="UO154" s="64"/>
      <c r="UP154" s="64"/>
      <c r="UQ154" s="64"/>
      <c r="UR154" s="64"/>
      <c r="US154" s="64"/>
      <c r="UT154" s="64"/>
      <c r="UU154" s="64"/>
      <c r="UV154" s="64"/>
      <c r="UW154" s="64"/>
      <c r="UX154" s="64"/>
      <c r="UY154" s="64"/>
      <c r="UZ154" s="64"/>
      <c r="VA154" s="64"/>
      <c r="VB154" s="64"/>
      <c r="VC154" s="64"/>
      <c r="VD154" s="64"/>
      <c r="VE154" s="64"/>
      <c r="VF154" s="64"/>
      <c r="VG154" s="64"/>
      <c r="VH154" s="64"/>
      <c r="VI154" s="64"/>
      <c r="VJ154" s="64"/>
      <c r="VK154" s="64"/>
      <c r="VL154" s="64"/>
      <c r="VM154" s="64"/>
      <c r="VN154" s="64"/>
      <c r="VO154" s="64"/>
      <c r="VP154" s="64"/>
      <c r="VQ154" s="64"/>
      <c r="VR154" s="64"/>
      <c r="VS154" s="64"/>
      <c r="VT154" s="64"/>
      <c r="VU154" s="64"/>
      <c r="VV154" s="64"/>
      <c r="VW154" s="64"/>
      <c r="VX154" s="64"/>
      <c r="VY154" s="64"/>
      <c r="VZ154" s="64"/>
      <c r="WA154" s="64"/>
      <c r="WB154" s="64"/>
      <c r="WC154" s="64"/>
      <c r="WD154" s="64"/>
      <c r="WE154" s="64"/>
      <c r="WF154" s="64"/>
      <c r="WG154" s="64"/>
      <c r="WH154" s="64"/>
      <c r="WI154" s="64"/>
      <c r="WJ154" s="64"/>
      <c r="WK154" s="64"/>
      <c r="WL154" s="64"/>
      <c r="WM154" s="64"/>
      <c r="WN154" s="64"/>
      <c r="WO154" s="64"/>
      <c r="WP154" s="64"/>
      <c r="WQ154" s="64"/>
      <c r="WR154" s="64"/>
      <c r="WS154" s="64"/>
      <c r="WT154" s="64"/>
      <c r="WU154" s="64"/>
      <c r="WV154" s="64"/>
      <c r="WW154" s="64"/>
      <c r="WX154" s="64"/>
      <c r="WY154" s="64"/>
      <c r="WZ154" s="64"/>
      <c r="XA154" s="64"/>
      <c r="XB154" s="64"/>
      <c r="XC154" s="64"/>
      <c r="XD154" s="64"/>
      <c r="XE154" s="64"/>
      <c r="XF154" s="64"/>
      <c r="XG154" s="64"/>
      <c r="XH154" s="64"/>
      <c r="XI154" s="64"/>
      <c r="XJ154" s="64"/>
      <c r="XK154" s="64"/>
      <c r="XL154" s="64"/>
      <c r="XM154" s="64"/>
      <c r="XN154" s="64"/>
      <c r="XO154" s="64"/>
      <c r="XP154" s="64"/>
      <c r="XQ154" s="64"/>
      <c r="XR154" s="64"/>
      <c r="XS154" s="64"/>
      <c r="XT154" s="64"/>
      <c r="XU154" s="64"/>
      <c r="XV154" s="64"/>
      <c r="XW154" s="64"/>
      <c r="XX154" s="64"/>
      <c r="XY154" s="64"/>
      <c r="XZ154" s="64"/>
      <c r="YA154" s="64"/>
      <c r="YB154" s="64"/>
      <c r="YC154" s="64"/>
      <c r="YD154" s="64"/>
      <c r="YE154" s="64"/>
      <c r="YF154" s="64"/>
      <c r="YG154" s="64"/>
      <c r="YH154" s="64"/>
      <c r="YI154" s="64"/>
      <c r="YJ154" s="64"/>
      <c r="YK154" s="64"/>
      <c r="YL154" s="64"/>
      <c r="YM154" s="64"/>
      <c r="YN154" s="64"/>
      <c r="YO154" s="64"/>
      <c r="YP154" s="64"/>
      <c r="YQ154" s="64"/>
      <c r="YR154" s="64"/>
      <c r="YS154" s="64"/>
      <c r="YT154" s="64"/>
      <c r="YU154" s="64"/>
      <c r="YV154" s="64"/>
      <c r="YW154" s="64"/>
      <c r="YX154" s="64"/>
      <c r="YY154" s="64"/>
      <c r="YZ154" s="64"/>
      <c r="ZA154" s="64"/>
      <c r="ZB154" s="64"/>
      <c r="ZC154" s="64"/>
      <c r="ZD154" s="64"/>
      <c r="ZE154" s="64"/>
      <c r="ZF154" s="64"/>
      <c r="ZG154" s="64"/>
      <c r="ZH154" s="64"/>
      <c r="ZI154" s="64"/>
      <c r="ZJ154" s="64"/>
      <c r="ZK154" s="64"/>
      <c r="ZL154" s="64"/>
      <c r="ZM154" s="64"/>
      <c r="ZN154" s="64"/>
      <c r="ZO154" s="64"/>
      <c r="ZP154" s="64"/>
      <c r="ZQ154" s="64"/>
      <c r="ZR154" s="64"/>
      <c r="ZS154" s="64"/>
      <c r="ZT154" s="64"/>
      <c r="ZU154" s="64"/>
      <c r="ZV154" s="64"/>
      <c r="ZW154" s="64"/>
      <c r="ZX154" s="64"/>
      <c r="ZY154" s="64"/>
      <c r="ZZ154" s="64"/>
      <c r="AAA154" s="64"/>
      <c r="AAB154" s="64"/>
      <c r="AAC154" s="64"/>
      <c r="AAD154" s="64"/>
      <c r="AAE154" s="64"/>
      <c r="AAF154" s="64"/>
      <c r="AAG154" s="64"/>
      <c r="AAH154" s="64"/>
      <c r="AAI154" s="64"/>
      <c r="AAJ154" s="64"/>
      <c r="AAK154" s="64"/>
      <c r="AAL154" s="64"/>
      <c r="AAM154" s="64"/>
      <c r="AAN154" s="64"/>
      <c r="AAO154" s="64"/>
      <c r="AAP154" s="64"/>
      <c r="AAQ154" s="64"/>
      <c r="AAR154" s="64"/>
      <c r="AAS154" s="64"/>
      <c r="AAT154" s="64"/>
      <c r="AAU154" s="64"/>
      <c r="AAV154" s="64"/>
      <c r="AAW154" s="64"/>
      <c r="AAX154" s="64"/>
      <c r="AAY154" s="64"/>
      <c r="AAZ154" s="64"/>
      <c r="ABA154" s="64"/>
      <c r="ABB154" s="64"/>
      <c r="ABC154" s="64"/>
      <c r="ABD154" s="64"/>
      <c r="ABE154" s="64"/>
      <c r="ABF154" s="64"/>
      <c r="ABG154" s="64"/>
      <c r="ABH154" s="64"/>
      <c r="ABI154" s="64"/>
      <c r="ABJ154" s="64"/>
      <c r="ABK154" s="64"/>
      <c r="ABL154" s="64"/>
      <c r="ABM154" s="64"/>
      <c r="ABN154" s="64"/>
      <c r="ABO154" s="64"/>
      <c r="ABP154" s="64"/>
      <c r="ABQ154" s="64"/>
      <c r="ABR154" s="64"/>
      <c r="ABS154" s="64"/>
      <c r="ABT154" s="64"/>
      <c r="ABU154" s="64"/>
      <c r="ABV154" s="64"/>
      <c r="ABW154" s="64"/>
      <c r="ABX154" s="64"/>
      <c r="ABY154" s="64"/>
      <c r="ABZ154" s="64"/>
      <c r="ACA154" s="64"/>
      <c r="ACB154" s="64"/>
      <c r="ACC154" s="64"/>
      <c r="ACD154" s="64"/>
      <c r="ACE154" s="64"/>
      <c r="ACF154" s="64"/>
      <c r="ACG154" s="64"/>
      <c r="ACH154" s="64"/>
      <c r="ACI154" s="64"/>
      <c r="ACJ154" s="64"/>
      <c r="ACK154" s="64"/>
      <c r="ACL154" s="64"/>
      <c r="ACM154" s="64"/>
      <c r="ACN154" s="64"/>
      <c r="ACO154" s="64"/>
      <c r="ACP154" s="64"/>
      <c r="ACQ154" s="64"/>
      <c r="ACR154" s="64"/>
      <c r="ACS154" s="64"/>
      <c r="ACT154" s="64"/>
      <c r="ACU154" s="64"/>
      <c r="ACV154" s="64"/>
      <c r="ACW154" s="64"/>
      <c r="ACX154" s="64"/>
      <c r="ACY154" s="64"/>
      <c r="ACZ154" s="64"/>
      <c r="ADA154" s="64"/>
      <c r="ADB154" s="64"/>
      <c r="ADC154" s="64"/>
      <c r="ADD154" s="64"/>
      <c r="ADE154" s="64"/>
      <c r="ADF154" s="64"/>
      <c r="ADG154" s="64"/>
      <c r="ADH154" s="64"/>
      <c r="ADI154" s="64"/>
      <c r="ADJ154" s="64"/>
      <c r="ADK154" s="64"/>
      <c r="ADL154" s="64"/>
      <c r="ADM154" s="64"/>
      <c r="ADN154" s="64"/>
      <c r="ADO154" s="64"/>
      <c r="ADP154" s="64"/>
      <c r="ADQ154" s="64"/>
      <c r="ADR154" s="64"/>
      <c r="ADS154" s="64"/>
      <c r="ADT154" s="64"/>
      <c r="ADU154" s="64"/>
      <c r="ADV154" s="64"/>
      <c r="ADW154" s="64"/>
      <c r="ADX154" s="64"/>
      <c r="ADY154" s="64"/>
      <c r="ADZ154" s="64"/>
      <c r="AEA154" s="64"/>
      <c r="AEB154" s="64"/>
      <c r="AEC154" s="64"/>
      <c r="AED154" s="64"/>
      <c r="AEE154" s="64"/>
      <c r="AEF154" s="64"/>
      <c r="AEG154" s="64"/>
      <c r="AEH154" s="64"/>
      <c r="AEI154" s="64"/>
      <c r="AEJ154" s="64"/>
      <c r="AEK154" s="64"/>
      <c r="AEL154" s="64"/>
      <c r="AEM154" s="64"/>
      <c r="AEN154" s="64"/>
      <c r="AEO154" s="64"/>
      <c r="AEP154" s="64"/>
      <c r="AEQ154" s="64"/>
      <c r="AER154" s="64"/>
      <c r="AES154" s="64"/>
      <c r="AET154" s="64"/>
      <c r="AEU154" s="64"/>
      <c r="AEV154" s="64"/>
      <c r="AEW154" s="64"/>
      <c r="AEX154" s="64"/>
      <c r="AEY154" s="64"/>
      <c r="AEZ154" s="64"/>
      <c r="AFA154" s="64"/>
      <c r="AFB154" s="64"/>
      <c r="AFC154" s="64"/>
      <c r="AFD154" s="64"/>
      <c r="AFE154" s="64"/>
      <c r="AFF154" s="64"/>
      <c r="AFG154" s="64"/>
      <c r="AFH154" s="64"/>
      <c r="AFI154" s="64"/>
      <c r="AFJ154" s="64"/>
      <c r="AFK154" s="64"/>
      <c r="AFL154" s="64"/>
      <c r="AFM154" s="64"/>
      <c r="AFN154" s="64"/>
      <c r="AFO154" s="64"/>
      <c r="AFP154" s="64"/>
      <c r="AFQ154" s="64"/>
      <c r="AFR154" s="64"/>
      <c r="AFS154" s="64"/>
      <c r="AFT154" s="64"/>
      <c r="AFU154" s="64"/>
      <c r="AFV154" s="64"/>
      <c r="AFW154" s="64"/>
      <c r="AFX154" s="64"/>
      <c r="AFY154" s="64"/>
      <c r="AFZ154" s="64"/>
      <c r="AGA154" s="64"/>
      <c r="AGB154" s="64"/>
      <c r="AGC154" s="64"/>
      <c r="AGD154" s="64"/>
      <c r="AGE154" s="64"/>
      <c r="AGF154" s="64"/>
      <c r="AGG154" s="64"/>
      <c r="AGH154" s="64"/>
      <c r="AGI154" s="64"/>
      <c r="AGJ154" s="64"/>
      <c r="AGK154" s="64"/>
      <c r="AGL154" s="64"/>
      <c r="AGM154" s="64"/>
      <c r="AGN154" s="64"/>
      <c r="AGO154" s="64"/>
      <c r="AGP154" s="64"/>
      <c r="AGQ154" s="64"/>
      <c r="AGR154" s="64"/>
      <c r="AGS154" s="64"/>
      <c r="AGT154" s="64"/>
      <c r="AGU154" s="64"/>
      <c r="AGV154" s="64"/>
      <c r="AGW154" s="64"/>
      <c r="AGX154" s="64"/>
      <c r="AGY154" s="64"/>
      <c r="AGZ154" s="64"/>
      <c r="AHA154" s="64"/>
      <c r="AHB154" s="64"/>
      <c r="AHC154" s="64"/>
      <c r="AHD154" s="64"/>
      <c r="AHE154" s="64"/>
      <c r="AHF154" s="64"/>
      <c r="AHG154" s="64"/>
      <c r="AHH154" s="64"/>
      <c r="AHI154" s="64"/>
      <c r="AHJ154" s="64"/>
      <c r="AHK154" s="64"/>
      <c r="AHL154" s="64"/>
      <c r="AHM154" s="64"/>
      <c r="AHN154" s="64"/>
      <c r="AHO154" s="64"/>
      <c r="AHP154" s="64"/>
      <c r="AHQ154" s="64"/>
      <c r="AHR154" s="64"/>
      <c r="AHS154" s="64"/>
      <c r="AHT154" s="64"/>
      <c r="AHU154" s="64"/>
      <c r="AHV154" s="64"/>
      <c r="AHW154" s="64"/>
      <c r="AHX154" s="64"/>
      <c r="AHY154" s="64"/>
      <c r="AHZ154" s="64"/>
      <c r="AIA154" s="64"/>
      <c r="AIB154" s="64"/>
      <c r="AIC154" s="64"/>
      <c r="AID154" s="64"/>
      <c r="AIE154" s="64"/>
      <c r="AIF154" s="64"/>
      <c r="AIG154" s="64"/>
      <c r="AIH154" s="64"/>
      <c r="AII154" s="64"/>
      <c r="AIJ154" s="64"/>
      <c r="AIK154" s="64"/>
      <c r="AIL154" s="64"/>
      <c r="AIM154" s="64"/>
      <c r="AIN154" s="64"/>
      <c r="AIO154" s="64"/>
      <c r="AIP154" s="64"/>
      <c r="AIQ154" s="64"/>
      <c r="AIR154" s="64"/>
      <c r="AIS154" s="64"/>
      <c r="AIT154" s="64"/>
      <c r="AIU154" s="64"/>
      <c r="AIV154" s="64"/>
      <c r="AIW154" s="64"/>
      <c r="AIX154" s="64"/>
      <c r="AIY154" s="64"/>
      <c r="AIZ154" s="64"/>
      <c r="AJA154" s="64"/>
      <c r="AJB154" s="64"/>
      <c r="AJC154" s="64"/>
      <c r="AJD154" s="64"/>
      <c r="AJE154" s="64"/>
      <c r="AJF154" s="64"/>
      <c r="AJG154" s="64"/>
      <c r="AJH154" s="64"/>
      <c r="AJI154" s="64"/>
      <c r="AJJ154" s="64"/>
      <c r="AJK154" s="64"/>
      <c r="AJL154" s="64"/>
      <c r="AJM154" s="64"/>
      <c r="AJN154" s="64"/>
      <c r="AJO154" s="64"/>
      <c r="AJP154" s="64"/>
      <c r="AJQ154" s="64"/>
      <c r="AJR154" s="64"/>
      <c r="AJS154" s="64"/>
      <c r="AJT154" s="64"/>
      <c r="AJU154" s="64"/>
      <c r="AJV154" s="64"/>
      <c r="AJW154" s="64"/>
      <c r="AJX154" s="64"/>
      <c r="AJY154" s="64"/>
      <c r="AJZ154" s="64"/>
      <c r="AKA154" s="64"/>
      <c r="AKB154" s="64"/>
      <c r="AKC154" s="64"/>
      <c r="AKD154" s="64"/>
      <c r="AKE154" s="64"/>
      <c r="AKF154" s="64"/>
      <c r="AKG154" s="64"/>
      <c r="AKH154" s="64"/>
      <c r="AKI154" s="64"/>
      <c r="AKJ154" s="64"/>
      <c r="AKK154" s="64"/>
      <c r="AKL154" s="64"/>
      <c r="AKM154" s="64"/>
      <c r="AKN154" s="64"/>
      <c r="AKO154" s="64"/>
      <c r="AKP154" s="64"/>
      <c r="AKQ154" s="64"/>
      <c r="AKR154" s="64"/>
      <c r="AKS154" s="64"/>
      <c r="AKT154" s="64"/>
      <c r="AKU154" s="64"/>
      <c r="AKV154" s="64"/>
      <c r="AKW154" s="64"/>
      <c r="AKX154" s="64"/>
      <c r="AKY154" s="64"/>
      <c r="AKZ154" s="64"/>
      <c r="ALA154" s="64"/>
      <c r="ALB154" s="64"/>
      <c r="ALC154" s="64"/>
      <c r="ALD154" s="64"/>
      <c r="ALE154" s="64"/>
      <c r="ALF154" s="64"/>
      <c r="ALG154" s="64"/>
      <c r="ALH154" s="64"/>
      <c r="ALI154" s="64"/>
      <c r="ALJ154" s="64"/>
      <c r="ALK154" s="64"/>
      <c r="ALL154" s="64"/>
      <c r="ALM154" s="64"/>
      <c r="ALN154" s="64"/>
      <c r="ALO154" s="64"/>
      <c r="ALP154" s="64"/>
      <c r="ALQ154" s="64"/>
      <c r="ALR154" s="64"/>
      <c r="ALS154" s="64"/>
      <c r="ALT154" s="64"/>
      <c r="ALU154" s="64"/>
      <c r="ALV154" s="64"/>
      <c r="ALW154" s="64"/>
      <c r="ALX154" s="64"/>
      <c r="ALY154" s="64"/>
      <c r="ALZ154" s="64"/>
      <c r="AMA154" s="64"/>
      <c r="AMB154" s="64"/>
      <c r="AMC154" s="64"/>
      <c r="AMD154" s="64"/>
      <c r="AME154" s="64"/>
      <c r="AMF154" s="64"/>
      <c r="AMG154" s="64"/>
      <c r="AMH154" s="64"/>
      <c r="AMI154" s="64"/>
      <c r="AMJ154" s="64"/>
      <c r="AMK154" s="64"/>
      <c r="AML154" s="64"/>
      <c r="AMM154" s="64"/>
      <c r="AMN154" s="64"/>
      <c r="AMO154" s="64"/>
      <c r="AMP154" s="64"/>
      <c r="AMQ154" s="64"/>
      <c r="AMR154" s="64"/>
      <c r="AMS154" s="64"/>
      <c r="AMT154" s="64"/>
      <c r="AMU154" s="64"/>
      <c r="AMV154" s="64"/>
      <c r="AMW154" s="64"/>
      <c r="AMX154" s="64"/>
      <c r="AMY154" s="64"/>
      <c r="AMZ154" s="64"/>
      <c r="ANA154" s="64"/>
      <c r="ANB154" s="64"/>
      <c r="ANC154" s="64"/>
      <c r="AND154" s="64"/>
      <c r="ANE154" s="64"/>
      <c r="ANF154" s="64"/>
      <c r="ANG154" s="64"/>
      <c r="ANH154" s="64"/>
      <c r="ANI154" s="64"/>
      <c r="ANJ154" s="64"/>
      <c r="ANK154" s="64"/>
      <c r="ANL154" s="64"/>
      <c r="ANM154" s="64"/>
      <c r="ANN154" s="64"/>
      <c r="ANO154" s="64"/>
      <c r="ANP154" s="64"/>
      <c r="ANQ154" s="64"/>
      <c r="ANR154" s="64"/>
      <c r="ANS154" s="64"/>
      <c r="ANT154" s="64"/>
      <c r="ANU154" s="64"/>
      <c r="ANV154" s="64"/>
      <c r="ANW154" s="64"/>
      <c r="ANX154" s="64"/>
      <c r="ANY154" s="64"/>
      <c r="ANZ154" s="64"/>
      <c r="AOA154" s="64"/>
      <c r="AOB154" s="64"/>
      <c r="AOC154" s="64"/>
      <c r="AOD154" s="64"/>
      <c r="AOE154" s="64"/>
      <c r="AOF154" s="64"/>
      <c r="AOG154" s="64"/>
      <c r="AOH154" s="64"/>
      <c r="AOI154" s="64"/>
      <c r="AOJ154" s="64"/>
      <c r="AOK154" s="64"/>
      <c r="AOL154" s="64"/>
      <c r="AOM154" s="64"/>
      <c r="AON154" s="64"/>
      <c r="AOO154" s="64"/>
      <c r="AOP154" s="64"/>
      <c r="AOQ154" s="64"/>
      <c r="AOR154" s="64"/>
      <c r="AOS154" s="64"/>
      <c r="AOT154" s="64"/>
      <c r="AOU154" s="64"/>
      <c r="AOV154" s="64"/>
      <c r="AOW154" s="64"/>
      <c r="AOX154" s="64"/>
      <c r="AOY154" s="64"/>
      <c r="AOZ154" s="64"/>
      <c r="APA154" s="64"/>
      <c r="APB154" s="64"/>
      <c r="APC154" s="64"/>
      <c r="APD154" s="64"/>
      <c r="APE154" s="64"/>
      <c r="APF154" s="64"/>
      <c r="APG154" s="64"/>
      <c r="APH154" s="64"/>
      <c r="API154" s="64"/>
      <c r="APJ154" s="64"/>
      <c r="APK154" s="64"/>
      <c r="APL154" s="64"/>
      <c r="APM154" s="64"/>
      <c r="APN154" s="64"/>
      <c r="APO154" s="64"/>
      <c r="APP154" s="64"/>
      <c r="APQ154" s="64"/>
      <c r="APR154" s="64"/>
      <c r="APS154" s="64"/>
      <c r="APT154" s="64"/>
      <c r="APU154" s="64"/>
      <c r="APV154" s="64"/>
      <c r="APW154" s="64"/>
      <c r="APX154" s="64"/>
      <c r="APY154" s="64"/>
      <c r="APZ154" s="64"/>
      <c r="AQA154" s="64"/>
      <c r="AQB154" s="64"/>
      <c r="AQC154" s="64"/>
      <c r="AQD154" s="64"/>
      <c r="AQE154" s="64"/>
      <c r="AQF154" s="64"/>
      <c r="AQG154" s="64"/>
      <c r="AQH154" s="64"/>
      <c r="AQI154" s="64"/>
      <c r="AQJ154" s="64"/>
      <c r="AQK154" s="64"/>
      <c r="AQL154" s="64"/>
      <c r="AQM154" s="64"/>
      <c r="AQN154" s="64"/>
      <c r="AQO154" s="64"/>
      <c r="AQP154" s="64"/>
      <c r="AQQ154" s="64"/>
      <c r="AQR154" s="64"/>
      <c r="AQS154" s="64"/>
      <c r="AQT154" s="64"/>
      <c r="AQU154" s="64"/>
      <c r="AQV154" s="64"/>
      <c r="AQW154" s="64"/>
      <c r="AQX154" s="64"/>
      <c r="AQY154" s="64"/>
      <c r="AQZ154" s="64"/>
      <c r="ARA154" s="64"/>
      <c r="ARB154" s="64"/>
      <c r="ARC154" s="64"/>
      <c r="ARD154" s="64"/>
      <c r="ARE154" s="64"/>
      <c r="ARF154" s="64"/>
      <c r="ARG154" s="64"/>
      <c r="ARH154" s="64"/>
      <c r="ARI154" s="64"/>
      <c r="ARJ154" s="64"/>
      <c r="ARK154" s="64"/>
      <c r="ARL154" s="64"/>
      <c r="ARM154" s="64"/>
      <c r="ARN154" s="64"/>
      <c r="ARO154" s="64"/>
      <c r="ARP154" s="64"/>
      <c r="ARQ154" s="64"/>
      <c r="ARR154" s="64"/>
      <c r="ARS154" s="64"/>
      <c r="ART154" s="64"/>
      <c r="ARU154" s="64"/>
      <c r="ARV154" s="64"/>
      <c r="ARW154" s="64"/>
      <c r="ARX154" s="64"/>
      <c r="ARY154" s="64"/>
      <c r="ARZ154" s="64"/>
      <c r="ASA154" s="64"/>
      <c r="ASB154" s="64"/>
      <c r="ASC154" s="64"/>
      <c r="ASD154" s="64"/>
      <c r="ASE154" s="64"/>
      <c r="ASF154" s="64"/>
      <c r="ASG154" s="64"/>
      <c r="ASH154" s="64"/>
      <c r="ASI154" s="64"/>
      <c r="ASJ154" s="64"/>
      <c r="ASK154" s="64"/>
      <c r="ASL154" s="64"/>
      <c r="ASM154" s="64"/>
      <c r="ASN154" s="64"/>
      <c r="ASO154" s="64"/>
      <c r="ASP154" s="64"/>
      <c r="ASQ154" s="64"/>
      <c r="ASR154" s="64"/>
      <c r="ASS154" s="64"/>
      <c r="AST154" s="64"/>
      <c r="ASU154" s="64"/>
      <c r="ASV154" s="64"/>
      <c r="ASW154" s="64"/>
      <c r="ASX154" s="64"/>
      <c r="ASY154" s="64"/>
      <c r="ASZ154" s="64"/>
      <c r="ATA154" s="64"/>
      <c r="ATB154" s="64"/>
      <c r="ATC154" s="64"/>
      <c r="ATD154" s="64"/>
      <c r="ATE154" s="64"/>
      <c r="ATF154" s="64"/>
      <c r="ATG154" s="64"/>
      <c r="ATH154" s="64"/>
      <c r="ATI154" s="64"/>
      <c r="ATJ154" s="64"/>
      <c r="ATK154" s="64"/>
      <c r="ATL154" s="64"/>
      <c r="ATM154" s="64"/>
      <c r="ATN154" s="64"/>
      <c r="ATO154" s="64"/>
      <c r="ATP154" s="64"/>
      <c r="ATQ154" s="64"/>
      <c r="ATR154" s="64"/>
      <c r="ATS154" s="64"/>
      <c r="ATT154" s="64"/>
      <c r="ATU154" s="64"/>
      <c r="ATV154" s="64"/>
      <c r="ATW154" s="64"/>
      <c r="ATX154" s="64"/>
      <c r="ATY154" s="64"/>
      <c r="ATZ154" s="64"/>
      <c r="AUA154" s="64"/>
      <c r="AUB154" s="64"/>
      <c r="AUC154" s="64"/>
      <c r="AUD154" s="64"/>
      <c r="AUE154" s="64"/>
      <c r="AUF154" s="64"/>
      <c r="AUG154" s="64"/>
      <c r="AUH154" s="64"/>
      <c r="AUI154" s="64"/>
      <c r="AUJ154" s="64"/>
      <c r="AUK154" s="64"/>
      <c r="AUL154" s="64"/>
      <c r="AUM154" s="64"/>
      <c r="AUN154" s="64"/>
      <c r="AUO154" s="64"/>
      <c r="AUP154" s="64"/>
      <c r="AUQ154" s="64"/>
      <c r="AUR154" s="64"/>
      <c r="AUS154" s="64"/>
      <c r="AUT154" s="64"/>
      <c r="AUU154" s="64"/>
      <c r="AUV154" s="64"/>
      <c r="AUW154" s="64"/>
      <c r="AUX154" s="64"/>
      <c r="AUY154" s="64"/>
      <c r="AUZ154" s="64"/>
      <c r="AVA154" s="64"/>
      <c r="AVB154" s="64"/>
      <c r="AVC154" s="64"/>
      <c r="AVD154" s="64"/>
      <c r="AVE154" s="64"/>
      <c r="AVF154" s="64"/>
      <c r="AVG154" s="64"/>
      <c r="AVH154" s="64"/>
      <c r="AVI154" s="64"/>
      <c r="AVJ154" s="64"/>
      <c r="AVK154" s="64"/>
      <c r="AVL154" s="64"/>
      <c r="AVM154" s="64"/>
      <c r="AVN154" s="64"/>
      <c r="AVO154" s="64"/>
      <c r="AVP154" s="64"/>
      <c r="AVQ154" s="64"/>
      <c r="AVR154" s="64"/>
      <c r="AVS154" s="64"/>
      <c r="AVT154" s="64"/>
      <c r="AVU154" s="64"/>
      <c r="AVV154" s="64"/>
      <c r="AVW154" s="64"/>
      <c r="AVX154" s="64"/>
      <c r="AVY154" s="64"/>
      <c r="AVZ154" s="64"/>
      <c r="AWA154" s="64"/>
      <c r="AWB154" s="64"/>
      <c r="AWC154" s="64"/>
      <c r="AWD154" s="64"/>
      <c r="AWE154" s="64"/>
      <c r="AWF154" s="64"/>
      <c r="AWG154" s="64"/>
      <c r="AWH154" s="64"/>
      <c r="AWI154" s="64"/>
      <c r="AWJ154" s="64"/>
      <c r="AWK154" s="64"/>
      <c r="AWL154" s="64"/>
      <c r="AWM154" s="64"/>
      <c r="AWN154" s="64"/>
      <c r="AWO154" s="64"/>
      <c r="AWP154" s="64"/>
      <c r="AWQ154" s="64"/>
      <c r="AWR154" s="64"/>
      <c r="AWS154" s="64"/>
      <c r="AWT154" s="64"/>
      <c r="AWU154" s="64"/>
      <c r="AWV154" s="64"/>
      <c r="AWW154" s="64"/>
      <c r="AWX154" s="64"/>
      <c r="AWY154" s="64"/>
      <c r="AWZ154" s="64"/>
      <c r="AXA154" s="64"/>
      <c r="AXB154" s="64"/>
      <c r="AXC154" s="64"/>
      <c r="AXD154" s="64"/>
      <c r="AXE154" s="64"/>
      <c r="AXF154" s="64"/>
      <c r="AXG154" s="64"/>
      <c r="AXH154" s="64"/>
      <c r="AXI154" s="64"/>
      <c r="AXJ154" s="64"/>
      <c r="AXK154" s="64"/>
      <c r="AXL154" s="64"/>
      <c r="AXM154" s="64"/>
      <c r="AXN154" s="64"/>
      <c r="AXO154" s="64"/>
      <c r="AXP154" s="64"/>
      <c r="AXQ154" s="64"/>
      <c r="AXR154" s="64"/>
      <c r="AXS154" s="64"/>
      <c r="AXT154" s="64"/>
      <c r="AXU154" s="64"/>
      <c r="AXV154" s="64"/>
      <c r="AXW154" s="64"/>
      <c r="AXX154" s="64"/>
      <c r="AXY154" s="64"/>
      <c r="AXZ154" s="64"/>
      <c r="AYA154" s="64"/>
      <c r="AYB154" s="64"/>
      <c r="AYC154" s="64"/>
      <c r="AYD154" s="64"/>
      <c r="AYE154" s="64"/>
      <c r="AYF154" s="64"/>
      <c r="AYG154" s="64"/>
      <c r="AYH154" s="64"/>
      <c r="AYI154" s="64"/>
      <c r="AYJ154" s="64"/>
      <c r="AYK154" s="64"/>
      <c r="AYL154" s="64"/>
      <c r="AYM154" s="64"/>
      <c r="AYN154" s="64"/>
      <c r="AYO154" s="64"/>
      <c r="AYP154" s="64"/>
      <c r="AYQ154" s="64"/>
      <c r="AYR154" s="64"/>
      <c r="AYS154" s="64"/>
      <c r="AYT154" s="64"/>
      <c r="AYU154" s="64"/>
      <c r="AYV154" s="64"/>
      <c r="AYW154" s="64"/>
      <c r="AYX154" s="64"/>
      <c r="AYY154" s="64"/>
      <c r="AYZ154" s="64"/>
      <c r="AZA154" s="64"/>
      <c r="AZB154" s="64"/>
      <c r="AZC154" s="64"/>
      <c r="AZD154" s="64"/>
      <c r="AZE154" s="64"/>
      <c r="AZF154" s="64"/>
      <c r="AZG154" s="64"/>
      <c r="AZH154" s="64"/>
      <c r="AZI154" s="64"/>
      <c r="AZJ154" s="64"/>
      <c r="AZK154" s="64"/>
      <c r="AZL154" s="64"/>
      <c r="AZM154" s="64"/>
      <c r="AZN154" s="64"/>
      <c r="AZO154" s="64"/>
      <c r="AZP154" s="64"/>
      <c r="AZQ154" s="64"/>
      <c r="AZR154" s="64"/>
      <c r="AZS154" s="64"/>
      <c r="AZT154" s="64"/>
      <c r="AZU154" s="64"/>
      <c r="AZV154" s="64"/>
      <c r="AZW154" s="64"/>
      <c r="AZX154" s="64"/>
      <c r="AZY154" s="64"/>
      <c r="AZZ154" s="64"/>
      <c r="BAA154" s="64"/>
      <c r="BAB154" s="64"/>
      <c r="BAC154" s="64"/>
      <c r="BAD154" s="64"/>
      <c r="BAE154" s="64"/>
      <c r="BAF154" s="64"/>
      <c r="BAG154" s="64"/>
      <c r="BAH154" s="64"/>
      <c r="BAI154" s="64"/>
      <c r="BAJ154" s="64"/>
      <c r="BAK154" s="64"/>
      <c r="BAL154" s="64"/>
      <c r="BAM154" s="64"/>
      <c r="BAN154" s="64"/>
      <c r="BAO154" s="64"/>
      <c r="BAP154" s="64"/>
      <c r="BAQ154" s="64"/>
      <c r="BAR154" s="64"/>
      <c r="BAS154" s="64"/>
      <c r="BAT154" s="64"/>
      <c r="BAU154" s="64"/>
      <c r="BAV154" s="64"/>
      <c r="BAW154" s="64"/>
      <c r="BAX154" s="64"/>
      <c r="BAY154" s="64"/>
      <c r="BAZ154" s="64"/>
      <c r="BBA154" s="64"/>
      <c r="BBB154" s="64"/>
      <c r="BBC154" s="64"/>
      <c r="BBD154" s="64"/>
      <c r="BBE154" s="64"/>
      <c r="BBF154" s="64"/>
      <c r="BBG154" s="64"/>
      <c r="BBH154" s="64"/>
      <c r="BBI154" s="64"/>
      <c r="BBJ154" s="64"/>
      <c r="BBK154" s="64"/>
      <c r="BBL154" s="64"/>
      <c r="BBM154" s="64"/>
      <c r="BBN154" s="64"/>
      <c r="BBO154" s="64"/>
      <c r="BBP154" s="64"/>
      <c r="BBQ154" s="64"/>
      <c r="BBR154" s="64"/>
      <c r="BBS154" s="64"/>
      <c r="BBT154" s="64"/>
      <c r="BBU154" s="64"/>
      <c r="BBV154" s="64"/>
      <c r="BBW154" s="64"/>
      <c r="BBX154" s="64"/>
      <c r="BBY154" s="64"/>
      <c r="BBZ154" s="64"/>
      <c r="BCA154" s="64"/>
      <c r="BCB154" s="64"/>
      <c r="BCC154" s="64"/>
      <c r="BCD154" s="64"/>
      <c r="BCE154" s="64"/>
      <c r="BCF154" s="64"/>
      <c r="BCG154" s="64"/>
      <c r="BCH154" s="64"/>
      <c r="BCI154" s="64"/>
      <c r="BCJ154" s="64"/>
      <c r="BCK154" s="64"/>
      <c r="BCL154" s="64"/>
      <c r="BCM154" s="64"/>
      <c r="BCN154" s="64"/>
      <c r="BCO154" s="64"/>
      <c r="BCP154" s="64"/>
      <c r="BCQ154" s="64"/>
      <c r="BCR154" s="64"/>
      <c r="BCS154" s="64"/>
      <c r="BCT154" s="64"/>
      <c r="BCU154" s="64"/>
      <c r="BCV154" s="64"/>
      <c r="BCW154" s="64"/>
      <c r="BCX154" s="64"/>
      <c r="BCY154" s="64"/>
      <c r="BCZ154" s="64"/>
      <c r="BDA154" s="64"/>
      <c r="BDB154" s="64"/>
      <c r="BDC154" s="64"/>
      <c r="BDD154" s="64"/>
      <c r="BDE154" s="64"/>
      <c r="BDF154" s="64"/>
      <c r="BDG154" s="64"/>
      <c r="BDH154" s="64"/>
      <c r="BDI154" s="64"/>
      <c r="BDJ154" s="64"/>
      <c r="BDK154" s="64"/>
      <c r="BDL154" s="64"/>
      <c r="BDM154" s="64"/>
      <c r="BDN154" s="64"/>
      <c r="BDO154" s="64"/>
      <c r="BDP154" s="64"/>
      <c r="BDQ154" s="64"/>
      <c r="BDR154" s="64"/>
      <c r="BDS154" s="64"/>
      <c r="BDT154" s="64"/>
      <c r="BDU154" s="64"/>
      <c r="BDV154" s="64"/>
      <c r="BDW154" s="64"/>
      <c r="BDX154" s="64"/>
      <c r="BDY154" s="64"/>
      <c r="BDZ154" s="64"/>
      <c r="BEA154" s="64"/>
      <c r="BEB154" s="64"/>
      <c r="BEC154" s="64"/>
      <c r="BED154" s="64"/>
      <c r="BEE154" s="64"/>
      <c r="BEF154" s="64"/>
      <c r="BEG154" s="64"/>
      <c r="BEH154" s="64"/>
      <c r="BEI154" s="64"/>
      <c r="BEJ154" s="64"/>
      <c r="BEK154" s="64"/>
      <c r="BEL154" s="64"/>
      <c r="BEM154" s="64"/>
      <c r="BEN154" s="64"/>
      <c r="BEO154" s="64"/>
      <c r="BEP154" s="64"/>
      <c r="BEQ154" s="64"/>
      <c r="BER154" s="64"/>
      <c r="BES154" s="64"/>
      <c r="BET154" s="64"/>
      <c r="BEU154" s="64"/>
      <c r="BEV154" s="64"/>
      <c r="BEW154" s="64"/>
      <c r="BEX154" s="64"/>
      <c r="BEY154" s="64"/>
      <c r="BEZ154" s="64"/>
      <c r="BFA154" s="64"/>
      <c r="BFB154" s="64"/>
      <c r="BFC154" s="64"/>
      <c r="BFD154" s="64"/>
      <c r="BFE154" s="64"/>
      <c r="BFF154" s="64"/>
      <c r="BFG154" s="64"/>
      <c r="BFH154" s="64"/>
      <c r="BFI154" s="64"/>
      <c r="BFJ154" s="64"/>
      <c r="BFK154" s="64"/>
      <c r="BFL154" s="64"/>
      <c r="BFM154" s="64"/>
      <c r="BFN154" s="64"/>
      <c r="BFO154" s="64"/>
      <c r="BFP154" s="64"/>
      <c r="BFQ154" s="64"/>
      <c r="BFR154" s="64"/>
      <c r="BFS154" s="64"/>
      <c r="BFT154" s="64"/>
      <c r="BFU154" s="64"/>
      <c r="BFV154" s="64"/>
      <c r="BFW154" s="64"/>
      <c r="BFX154" s="64"/>
      <c r="BFY154" s="64"/>
      <c r="BFZ154" s="64"/>
      <c r="BGA154" s="64"/>
      <c r="BGB154" s="64"/>
      <c r="BGC154" s="64"/>
      <c r="BGD154" s="64"/>
      <c r="BGE154" s="64"/>
      <c r="BGF154" s="64"/>
      <c r="BGG154" s="64"/>
      <c r="BGH154" s="64"/>
      <c r="BGI154" s="64"/>
      <c r="BGJ154" s="64"/>
      <c r="BGK154" s="64"/>
      <c r="BGL154" s="64"/>
      <c r="BGM154" s="64"/>
      <c r="BGN154" s="64"/>
      <c r="BGO154" s="64"/>
      <c r="BGP154" s="64"/>
      <c r="BGQ154" s="64"/>
      <c r="BGR154" s="64"/>
      <c r="BGS154" s="64"/>
      <c r="BGT154" s="64"/>
      <c r="BGU154" s="64"/>
      <c r="BGV154" s="64"/>
      <c r="BGW154" s="64"/>
      <c r="BGX154" s="64"/>
      <c r="BGY154" s="64"/>
      <c r="BGZ154" s="64"/>
      <c r="BHA154" s="64"/>
      <c r="BHB154" s="64"/>
      <c r="BHC154" s="64"/>
      <c r="BHD154" s="64"/>
      <c r="BHE154" s="64"/>
      <c r="BHF154" s="64"/>
      <c r="BHG154" s="64"/>
      <c r="BHH154" s="64"/>
      <c r="BHI154" s="64"/>
      <c r="BHJ154" s="64"/>
      <c r="BHK154" s="64"/>
      <c r="BHL154" s="64"/>
      <c r="BHM154" s="64"/>
      <c r="BHN154" s="64"/>
      <c r="BHO154" s="64"/>
      <c r="BHP154" s="64"/>
      <c r="BHQ154" s="64"/>
      <c r="BHR154" s="64"/>
      <c r="BHS154" s="64"/>
      <c r="BHT154" s="64"/>
      <c r="BHU154" s="64"/>
      <c r="BHV154" s="64"/>
      <c r="BHW154" s="64"/>
      <c r="BHX154" s="64"/>
      <c r="BHY154" s="64"/>
      <c r="BHZ154" s="64"/>
      <c r="BIA154" s="64"/>
      <c r="BIB154" s="64"/>
      <c r="BIC154" s="64"/>
      <c r="BID154" s="64"/>
      <c r="BIE154" s="64"/>
      <c r="BIF154" s="64"/>
      <c r="BIG154" s="64"/>
      <c r="BIH154" s="64"/>
      <c r="BII154" s="64"/>
      <c r="BIJ154" s="64"/>
      <c r="BIK154" s="64"/>
      <c r="BIL154" s="64"/>
      <c r="BIM154" s="64"/>
      <c r="BIN154" s="64"/>
      <c r="BIO154" s="64"/>
      <c r="BIP154" s="64"/>
      <c r="BIQ154" s="64"/>
      <c r="BIR154" s="64"/>
      <c r="BIS154" s="64"/>
      <c r="BIT154" s="64"/>
      <c r="BIU154" s="64"/>
      <c r="BIV154" s="64"/>
      <c r="BIW154" s="64"/>
      <c r="BIX154" s="64"/>
      <c r="BIY154" s="64"/>
      <c r="BIZ154" s="64"/>
      <c r="BJA154" s="64"/>
      <c r="BJB154" s="64"/>
      <c r="BJC154" s="64"/>
      <c r="BJD154" s="64"/>
      <c r="BJE154" s="64"/>
      <c r="BJF154" s="64"/>
      <c r="BJG154" s="64"/>
      <c r="BJH154" s="64"/>
      <c r="BJI154" s="64"/>
      <c r="BJJ154" s="64"/>
      <c r="BJK154" s="64"/>
      <c r="BJL154" s="64"/>
      <c r="BJM154" s="64"/>
      <c r="BJN154" s="64"/>
      <c r="BJO154" s="64"/>
      <c r="BJP154" s="64"/>
      <c r="BJQ154" s="64"/>
      <c r="BJR154" s="64"/>
      <c r="BJS154" s="64"/>
      <c r="BJT154" s="64"/>
      <c r="BJU154" s="64"/>
      <c r="BJV154" s="64"/>
      <c r="BJW154" s="64"/>
      <c r="BJX154" s="64"/>
      <c r="BJY154" s="64"/>
      <c r="BJZ154" s="64"/>
      <c r="BKA154" s="64"/>
      <c r="BKB154" s="64"/>
      <c r="BKC154" s="64"/>
      <c r="BKD154" s="64"/>
      <c r="BKE154" s="64"/>
      <c r="BKF154" s="64"/>
      <c r="BKG154" s="64"/>
      <c r="BKH154" s="64"/>
      <c r="BKI154" s="64"/>
      <c r="BKJ154" s="64"/>
      <c r="BKK154" s="64"/>
      <c r="BKL154" s="64"/>
      <c r="BKM154" s="64"/>
      <c r="BKN154" s="64"/>
      <c r="BKO154" s="64"/>
      <c r="BKP154" s="64"/>
      <c r="BKQ154" s="64"/>
      <c r="BKR154" s="64"/>
      <c r="BKS154" s="64"/>
      <c r="BKT154" s="64"/>
      <c r="BKU154" s="64"/>
      <c r="BKV154" s="64"/>
      <c r="BKW154" s="64"/>
      <c r="BKX154" s="64"/>
      <c r="BKY154" s="64"/>
      <c r="BKZ154" s="64"/>
      <c r="BLA154" s="64"/>
      <c r="BLB154" s="64"/>
      <c r="BLC154" s="64"/>
      <c r="BLD154" s="64"/>
      <c r="BLE154" s="64"/>
      <c r="BLF154" s="64"/>
      <c r="BLG154" s="64"/>
      <c r="BLH154" s="64"/>
      <c r="BLI154" s="64"/>
      <c r="BLJ154" s="64"/>
      <c r="BLK154" s="64"/>
      <c r="BLL154" s="64"/>
      <c r="BLM154" s="64"/>
      <c r="BLN154" s="64"/>
      <c r="BLO154" s="64"/>
      <c r="BLP154" s="64"/>
      <c r="BLQ154" s="64"/>
      <c r="BLR154" s="64"/>
      <c r="BLS154" s="64"/>
      <c r="BLT154" s="64"/>
      <c r="BLU154" s="64"/>
      <c r="BLV154" s="64"/>
      <c r="BLW154" s="64"/>
      <c r="BLX154" s="64"/>
      <c r="BLY154" s="64"/>
      <c r="BLZ154" s="64"/>
      <c r="BMA154" s="64"/>
      <c r="BMB154" s="64"/>
      <c r="BMC154" s="64"/>
      <c r="BMD154" s="64"/>
      <c r="BME154" s="64"/>
      <c r="BMF154" s="64"/>
      <c r="BMG154" s="64"/>
      <c r="BMH154" s="64"/>
      <c r="BMI154" s="64"/>
      <c r="BMJ154" s="64"/>
      <c r="BMK154" s="64"/>
      <c r="BML154" s="64"/>
      <c r="BMM154" s="64"/>
      <c r="BMN154" s="64"/>
      <c r="BMO154" s="64"/>
      <c r="BMP154" s="64"/>
      <c r="BMQ154" s="64"/>
      <c r="BMR154" s="64"/>
      <c r="BMS154" s="64"/>
      <c r="BMT154" s="64"/>
      <c r="BMU154" s="64"/>
      <c r="BMV154" s="64"/>
      <c r="BMW154" s="64"/>
      <c r="BMX154" s="64"/>
      <c r="BMY154" s="64"/>
      <c r="BMZ154" s="64"/>
      <c r="BNA154" s="64"/>
      <c r="BNB154" s="64"/>
      <c r="BNC154" s="64"/>
      <c r="BND154" s="64"/>
      <c r="BNE154" s="64"/>
      <c r="BNF154" s="64"/>
      <c r="BNG154" s="64"/>
      <c r="BNH154" s="64"/>
      <c r="BNI154" s="64"/>
      <c r="BNJ154" s="64"/>
      <c r="BNK154" s="64"/>
      <c r="BNL154" s="64"/>
      <c r="BNM154" s="64"/>
      <c r="BNN154" s="64"/>
      <c r="BNO154" s="64"/>
      <c r="BNP154" s="64"/>
      <c r="BNQ154" s="64"/>
      <c r="BNR154" s="64"/>
      <c r="BNS154" s="64"/>
      <c r="BNT154" s="64"/>
      <c r="BNU154" s="64"/>
      <c r="BNV154" s="64"/>
      <c r="BNW154" s="64"/>
      <c r="BNX154" s="64"/>
      <c r="BNY154" s="64"/>
      <c r="BNZ154" s="64"/>
      <c r="BOA154" s="64"/>
      <c r="BOB154" s="64"/>
      <c r="BOC154" s="64"/>
      <c r="BOD154" s="64"/>
      <c r="BOE154" s="64"/>
      <c r="BOF154" s="64"/>
      <c r="BOG154" s="64"/>
      <c r="BOH154" s="64"/>
      <c r="BOI154" s="64"/>
      <c r="BOJ154" s="64"/>
      <c r="BOK154" s="64"/>
      <c r="BOL154" s="64"/>
      <c r="BOM154" s="64"/>
      <c r="BON154" s="64"/>
      <c r="BOO154" s="64"/>
      <c r="BOP154" s="64"/>
      <c r="BOQ154" s="64"/>
      <c r="BOR154" s="64"/>
      <c r="BOS154" s="64"/>
      <c r="BOT154" s="64"/>
      <c r="BOU154" s="64"/>
      <c r="BOV154" s="64"/>
      <c r="BOW154" s="64"/>
      <c r="BOX154" s="64"/>
      <c r="BOY154" s="64"/>
      <c r="BOZ154" s="64"/>
      <c r="BPA154" s="64"/>
      <c r="BPB154" s="64"/>
      <c r="BPC154" s="64"/>
      <c r="BPD154" s="64"/>
      <c r="BPE154" s="64"/>
      <c r="BPF154" s="64"/>
      <c r="BPG154" s="64"/>
      <c r="BPH154" s="64"/>
      <c r="BPI154" s="64"/>
      <c r="BPJ154" s="64"/>
      <c r="BPK154" s="64"/>
      <c r="BPL154" s="64"/>
      <c r="BPM154" s="64"/>
      <c r="BPN154" s="64"/>
      <c r="BPO154" s="64"/>
      <c r="BPP154" s="64"/>
      <c r="BPQ154" s="64"/>
      <c r="BPR154" s="64"/>
      <c r="BPS154" s="64"/>
      <c r="BPT154" s="64"/>
      <c r="BPU154" s="64"/>
      <c r="BPV154" s="64"/>
      <c r="BPW154" s="64"/>
      <c r="BPX154" s="64"/>
      <c r="BPY154" s="64"/>
      <c r="BPZ154" s="64"/>
      <c r="BQA154" s="64"/>
      <c r="BQB154" s="64"/>
      <c r="BQC154" s="64"/>
      <c r="BQD154" s="64"/>
      <c r="BQE154" s="64"/>
      <c r="BQF154" s="64"/>
      <c r="BQG154" s="64"/>
      <c r="BQH154" s="64"/>
      <c r="BQI154" s="64"/>
      <c r="BQJ154" s="64"/>
      <c r="BQK154" s="64"/>
      <c r="BQL154" s="64"/>
      <c r="BQM154" s="64"/>
      <c r="BQN154" s="64"/>
      <c r="BQO154" s="64"/>
      <c r="BQP154" s="64"/>
      <c r="BQQ154" s="64"/>
      <c r="BQR154" s="64"/>
      <c r="BQS154" s="64"/>
      <c r="BQT154" s="64"/>
      <c r="BQU154" s="64"/>
      <c r="BQV154" s="64"/>
      <c r="BQW154" s="64"/>
      <c r="BQX154" s="64"/>
      <c r="BQY154" s="64"/>
      <c r="BQZ154" s="64"/>
      <c r="BRA154" s="64"/>
      <c r="BRB154" s="64"/>
      <c r="BRC154" s="64"/>
      <c r="BRD154" s="64"/>
      <c r="BRE154" s="64"/>
      <c r="BRF154" s="64"/>
      <c r="BRG154" s="64"/>
      <c r="BRH154" s="64"/>
      <c r="BRI154" s="64"/>
      <c r="BRJ154" s="64"/>
      <c r="BRK154" s="64"/>
      <c r="BRL154" s="64"/>
      <c r="BRM154" s="64"/>
      <c r="BRN154" s="64"/>
      <c r="BRO154" s="64"/>
      <c r="BRP154" s="64"/>
      <c r="BRQ154" s="64"/>
      <c r="BRR154" s="64"/>
      <c r="BRS154" s="64"/>
      <c r="BRT154" s="64"/>
      <c r="BRU154" s="64"/>
      <c r="BRV154" s="64"/>
      <c r="BRW154" s="64"/>
      <c r="BRX154" s="64"/>
      <c r="BRY154" s="64"/>
      <c r="BRZ154" s="64"/>
      <c r="BSA154" s="64"/>
      <c r="BSB154" s="64"/>
      <c r="BSC154" s="64"/>
      <c r="BSD154" s="64"/>
      <c r="BSE154" s="64"/>
      <c r="BSF154" s="64"/>
      <c r="BSG154" s="64"/>
      <c r="BSH154" s="64"/>
      <c r="BSI154" s="64"/>
      <c r="BSJ154" s="64"/>
      <c r="BSK154" s="64"/>
      <c r="BSL154" s="64"/>
      <c r="BSM154" s="64"/>
      <c r="BSN154" s="64"/>
      <c r="BSO154" s="64"/>
      <c r="BSP154" s="64"/>
      <c r="BSQ154" s="64"/>
      <c r="BSR154" s="64"/>
      <c r="BSS154" s="64"/>
      <c r="BST154" s="64"/>
      <c r="BSU154" s="64"/>
      <c r="BSV154" s="64"/>
      <c r="BSW154" s="64"/>
      <c r="BSX154" s="64"/>
      <c r="BSY154" s="64"/>
      <c r="BSZ154" s="64"/>
      <c r="BTA154" s="64"/>
      <c r="BTB154" s="64"/>
      <c r="BTC154" s="64"/>
      <c r="BTD154" s="64"/>
      <c r="BTE154" s="64"/>
      <c r="BTF154" s="64"/>
      <c r="BTG154" s="64"/>
      <c r="BTH154" s="64"/>
      <c r="BTI154" s="64"/>
      <c r="BTJ154" s="64"/>
      <c r="BTK154" s="64"/>
      <c r="BTL154" s="64"/>
      <c r="BTM154" s="64"/>
      <c r="BTN154" s="64"/>
      <c r="BTO154" s="64"/>
      <c r="BTP154" s="64"/>
      <c r="BTQ154" s="64"/>
      <c r="BTR154" s="64"/>
      <c r="BTS154" s="64"/>
      <c r="BTT154" s="64"/>
      <c r="BTU154" s="64"/>
      <c r="BTV154" s="64"/>
      <c r="BTW154" s="64"/>
      <c r="BTX154" s="64"/>
      <c r="BTY154" s="64"/>
      <c r="BTZ154" s="64"/>
      <c r="BUA154" s="64"/>
      <c r="BUB154" s="64"/>
      <c r="BUC154" s="64"/>
      <c r="BUD154" s="64"/>
      <c r="BUE154" s="64"/>
      <c r="BUF154" s="64"/>
      <c r="BUG154" s="64"/>
      <c r="BUH154" s="64"/>
      <c r="BUI154" s="64"/>
      <c r="BUJ154" s="64"/>
      <c r="BUK154" s="64"/>
      <c r="BUL154" s="64"/>
      <c r="BUM154" s="64"/>
      <c r="BUN154" s="64"/>
      <c r="BUO154" s="64"/>
      <c r="BUP154" s="64"/>
      <c r="BUQ154" s="64"/>
      <c r="BUR154" s="64"/>
      <c r="BUS154" s="64"/>
      <c r="BUT154" s="64"/>
      <c r="BUU154" s="64"/>
      <c r="BUV154" s="64"/>
      <c r="BUW154" s="64"/>
      <c r="BUX154" s="64"/>
      <c r="BUY154" s="64"/>
      <c r="BUZ154" s="64"/>
      <c r="BVA154" s="64"/>
      <c r="BVB154" s="64"/>
      <c r="BVC154" s="64"/>
      <c r="BVD154" s="64"/>
      <c r="BVE154" s="64"/>
      <c r="BVF154" s="64"/>
      <c r="BVG154" s="64"/>
      <c r="BVH154" s="64"/>
      <c r="BVI154" s="64"/>
      <c r="BVJ154" s="64"/>
      <c r="BVK154" s="64"/>
      <c r="BVL154" s="64"/>
      <c r="BVM154" s="64"/>
      <c r="BVN154" s="64"/>
      <c r="BVO154" s="64"/>
      <c r="BVP154" s="64"/>
      <c r="BVQ154" s="64"/>
      <c r="BVR154" s="64"/>
      <c r="BVS154" s="64"/>
      <c r="BVT154" s="64"/>
      <c r="BVU154" s="64"/>
      <c r="BVV154" s="64"/>
      <c r="BVW154" s="64"/>
      <c r="BVX154" s="64"/>
      <c r="BVY154" s="64"/>
      <c r="BVZ154" s="64"/>
      <c r="BWA154" s="64"/>
      <c r="BWB154" s="64"/>
      <c r="BWC154" s="64"/>
      <c r="BWD154" s="64"/>
      <c r="BWE154" s="64"/>
      <c r="BWF154" s="64"/>
      <c r="BWG154" s="64"/>
      <c r="BWH154" s="64"/>
      <c r="BWI154" s="64"/>
      <c r="BWJ154" s="64"/>
      <c r="BWK154" s="64"/>
      <c r="BWL154" s="64"/>
      <c r="BWM154" s="64"/>
      <c r="BWN154" s="64"/>
      <c r="BWO154" s="64"/>
      <c r="BWP154" s="64"/>
      <c r="BWQ154" s="64"/>
      <c r="BWR154" s="64"/>
      <c r="BWS154" s="64"/>
      <c r="BWT154" s="64"/>
      <c r="BWU154" s="64"/>
      <c r="BWV154" s="64"/>
      <c r="BWW154" s="64"/>
      <c r="BWX154" s="64"/>
      <c r="BWY154" s="64"/>
      <c r="BWZ154" s="64"/>
      <c r="BXA154" s="64"/>
      <c r="BXB154" s="64"/>
      <c r="BXC154" s="64"/>
      <c r="BXD154" s="64"/>
      <c r="BXE154" s="64"/>
      <c r="BXF154" s="64"/>
      <c r="BXG154" s="64"/>
      <c r="BXH154" s="64"/>
      <c r="BXI154" s="64"/>
      <c r="BXJ154" s="64"/>
      <c r="BXK154" s="64"/>
      <c r="BXL154" s="64"/>
      <c r="BXM154" s="64"/>
      <c r="BXN154" s="64"/>
      <c r="BXO154" s="64"/>
      <c r="BXP154" s="64"/>
      <c r="BXQ154" s="64"/>
      <c r="BXR154" s="64"/>
      <c r="BXS154" s="64"/>
      <c r="BXT154" s="64"/>
      <c r="BXU154" s="64"/>
      <c r="BXV154" s="64"/>
      <c r="BXW154" s="64"/>
      <c r="BXX154" s="64"/>
      <c r="BXY154" s="64"/>
      <c r="BXZ154" s="64"/>
      <c r="BYA154" s="64"/>
      <c r="BYB154" s="64"/>
      <c r="BYC154" s="64"/>
      <c r="BYD154" s="64"/>
      <c r="BYE154" s="64"/>
      <c r="BYF154" s="64"/>
      <c r="BYG154" s="64"/>
      <c r="BYH154" s="64"/>
      <c r="BYI154" s="64"/>
      <c r="BYJ154" s="64"/>
      <c r="BYK154" s="64"/>
      <c r="BYL154" s="64"/>
      <c r="BYM154" s="64"/>
      <c r="BYN154" s="64"/>
      <c r="BYO154" s="64"/>
      <c r="BYP154" s="64"/>
      <c r="BYQ154" s="64"/>
      <c r="BYR154" s="64"/>
      <c r="BYS154" s="64"/>
      <c r="BYT154" s="64"/>
      <c r="BYU154" s="64"/>
      <c r="BYV154" s="64"/>
      <c r="BYW154" s="64"/>
      <c r="BYX154" s="64"/>
      <c r="BYY154" s="64"/>
      <c r="BYZ154" s="64"/>
      <c r="BZA154" s="64"/>
      <c r="BZB154" s="64"/>
      <c r="BZC154" s="64"/>
      <c r="BZD154" s="64"/>
      <c r="BZE154" s="64"/>
      <c r="BZF154" s="64"/>
      <c r="BZG154" s="64"/>
      <c r="BZH154" s="64"/>
      <c r="BZI154" s="64"/>
      <c r="BZJ154" s="64"/>
      <c r="BZK154" s="64"/>
      <c r="BZL154" s="64"/>
      <c r="BZM154" s="64"/>
      <c r="BZN154" s="64"/>
      <c r="BZO154" s="64"/>
      <c r="BZP154" s="64"/>
      <c r="BZQ154" s="64"/>
      <c r="BZR154" s="64"/>
      <c r="BZS154" s="64"/>
      <c r="BZT154" s="64"/>
      <c r="BZU154" s="64"/>
      <c r="BZV154" s="64"/>
      <c r="BZW154" s="64"/>
      <c r="BZX154" s="64"/>
      <c r="BZY154" s="64"/>
      <c r="BZZ154" s="64"/>
      <c r="CAA154" s="64"/>
      <c r="CAB154" s="64"/>
      <c r="CAC154" s="64"/>
      <c r="CAD154" s="64"/>
      <c r="CAE154" s="64"/>
      <c r="CAF154" s="64"/>
      <c r="CAG154" s="64"/>
      <c r="CAH154" s="64"/>
      <c r="CAI154" s="64"/>
      <c r="CAJ154" s="64"/>
      <c r="CAK154" s="64"/>
      <c r="CAL154" s="64"/>
      <c r="CAM154" s="64"/>
      <c r="CAN154" s="64"/>
      <c r="CAO154" s="64"/>
      <c r="CAP154" s="64"/>
      <c r="CAQ154" s="64"/>
      <c r="CAR154" s="64"/>
      <c r="CAS154" s="64"/>
      <c r="CAT154" s="64"/>
      <c r="CAU154" s="64"/>
      <c r="CAV154" s="64"/>
      <c r="CAW154" s="64"/>
      <c r="CAX154" s="64"/>
      <c r="CAY154" s="64"/>
      <c r="CAZ154" s="64"/>
      <c r="CBA154" s="64"/>
      <c r="CBB154" s="64"/>
      <c r="CBC154" s="64"/>
      <c r="CBD154" s="64"/>
      <c r="CBE154" s="64"/>
      <c r="CBF154" s="64"/>
      <c r="CBG154" s="64"/>
      <c r="CBH154" s="64"/>
      <c r="CBI154" s="64"/>
      <c r="CBJ154" s="64"/>
      <c r="CBK154" s="64"/>
      <c r="CBL154" s="64"/>
      <c r="CBM154" s="64"/>
      <c r="CBN154" s="64"/>
      <c r="CBO154" s="64"/>
      <c r="CBP154" s="64"/>
      <c r="CBQ154" s="64"/>
      <c r="CBR154" s="64"/>
      <c r="CBS154" s="64"/>
      <c r="CBT154" s="64"/>
      <c r="CBU154" s="64"/>
      <c r="CBV154" s="64"/>
      <c r="CBW154" s="64"/>
      <c r="CBX154" s="64"/>
      <c r="CBY154" s="64"/>
      <c r="CBZ154" s="64"/>
      <c r="CCA154" s="64"/>
      <c r="CCB154" s="64"/>
      <c r="CCC154" s="64"/>
      <c r="CCD154" s="64"/>
      <c r="CCE154" s="64"/>
      <c r="CCF154" s="64"/>
      <c r="CCG154" s="64"/>
      <c r="CCH154" s="64"/>
      <c r="CCI154" s="64"/>
      <c r="CCJ154" s="64"/>
      <c r="CCK154" s="64"/>
      <c r="CCL154" s="64"/>
      <c r="CCM154" s="64"/>
      <c r="CCN154" s="64"/>
      <c r="CCO154" s="64"/>
      <c r="CCP154" s="64"/>
      <c r="CCQ154" s="64"/>
      <c r="CCR154" s="64"/>
      <c r="CCS154" s="64"/>
      <c r="CCT154" s="64"/>
      <c r="CCU154" s="64"/>
      <c r="CCV154" s="64"/>
      <c r="CCW154" s="64"/>
      <c r="CCX154" s="64"/>
      <c r="CCY154" s="64"/>
      <c r="CCZ154" s="64"/>
      <c r="CDA154" s="64"/>
      <c r="CDB154" s="64"/>
      <c r="CDC154" s="64"/>
      <c r="CDD154" s="64"/>
      <c r="CDE154" s="64"/>
      <c r="CDF154" s="64"/>
      <c r="CDG154" s="64"/>
      <c r="CDH154" s="64"/>
      <c r="CDI154" s="64"/>
      <c r="CDJ154" s="64"/>
      <c r="CDK154" s="64"/>
      <c r="CDL154" s="64"/>
      <c r="CDM154" s="64"/>
      <c r="CDN154" s="64"/>
      <c r="CDO154" s="64"/>
      <c r="CDP154" s="64"/>
      <c r="CDQ154" s="64"/>
      <c r="CDR154" s="64"/>
      <c r="CDS154" s="64"/>
      <c r="CDT154" s="64"/>
      <c r="CDU154" s="64"/>
      <c r="CDV154" s="64"/>
      <c r="CDW154" s="64"/>
      <c r="CDX154" s="64"/>
      <c r="CDY154" s="64"/>
      <c r="CDZ154" s="64"/>
      <c r="CEA154" s="64"/>
      <c r="CEB154" s="64"/>
      <c r="CEC154" s="64"/>
      <c r="CED154" s="64"/>
      <c r="CEE154" s="64"/>
      <c r="CEF154" s="64"/>
      <c r="CEG154" s="64"/>
      <c r="CEH154" s="64"/>
      <c r="CEI154" s="64"/>
      <c r="CEJ154" s="64"/>
      <c r="CEK154" s="64"/>
      <c r="CEL154" s="64"/>
      <c r="CEM154" s="64"/>
      <c r="CEN154" s="64"/>
      <c r="CEO154" s="64"/>
      <c r="CEP154" s="64"/>
      <c r="CEQ154" s="64"/>
      <c r="CER154" s="64"/>
      <c r="CES154" s="64"/>
      <c r="CET154" s="64"/>
      <c r="CEU154" s="64"/>
      <c r="CEV154" s="64"/>
      <c r="CEW154" s="64"/>
      <c r="CEX154" s="64"/>
      <c r="CEY154" s="64"/>
      <c r="CEZ154" s="64"/>
      <c r="CFA154" s="64"/>
      <c r="CFB154" s="64"/>
      <c r="CFC154" s="64"/>
      <c r="CFD154" s="64"/>
      <c r="CFE154" s="64"/>
      <c r="CFF154" s="64"/>
      <c r="CFG154" s="64"/>
      <c r="CFH154" s="64"/>
      <c r="CFI154" s="64"/>
      <c r="CFJ154" s="64"/>
      <c r="CFK154" s="64"/>
      <c r="CFL154" s="64"/>
      <c r="CFM154" s="64"/>
      <c r="CFN154" s="64"/>
      <c r="CFO154" s="64"/>
      <c r="CFP154" s="64"/>
      <c r="CFQ154" s="64"/>
      <c r="CFR154" s="64"/>
      <c r="CFS154" s="64"/>
      <c r="CFT154" s="64"/>
      <c r="CFU154" s="64"/>
      <c r="CFV154" s="64"/>
      <c r="CFW154" s="64"/>
      <c r="CFX154" s="64"/>
      <c r="CFY154" s="64"/>
      <c r="CFZ154" s="64"/>
      <c r="CGA154" s="64"/>
      <c r="CGB154" s="64"/>
      <c r="CGC154" s="64"/>
      <c r="CGD154" s="64"/>
      <c r="CGE154" s="64"/>
      <c r="CGF154" s="64"/>
      <c r="CGG154" s="64"/>
      <c r="CGH154" s="64"/>
      <c r="CGI154" s="64"/>
      <c r="CGJ154" s="64"/>
      <c r="CGK154" s="64"/>
      <c r="CGL154" s="64"/>
      <c r="CGM154" s="64"/>
      <c r="CGN154" s="64"/>
      <c r="CGO154" s="64"/>
      <c r="CGP154" s="64"/>
      <c r="CGQ154" s="64"/>
      <c r="CGR154" s="64"/>
      <c r="CGS154" s="64"/>
      <c r="CGT154" s="64"/>
      <c r="CGU154" s="64"/>
      <c r="CGV154" s="64"/>
      <c r="CGW154" s="64"/>
      <c r="CGX154" s="64"/>
      <c r="CGY154" s="64"/>
      <c r="CGZ154" s="64"/>
      <c r="CHA154" s="64"/>
      <c r="CHB154" s="64"/>
      <c r="CHC154" s="64"/>
      <c r="CHD154" s="64"/>
      <c r="CHE154" s="64"/>
      <c r="CHF154" s="64"/>
      <c r="CHG154" s="64"/>
      <c r="CHH154" s="64"/>
      <c r="CHI154" s="64"/>
      <c r="CHJ154" s="64"/>
      <c r="CHK154" s="64"/>
      <c r="CHL154" s="64"/>
      <c r="CHM154" s="64"/>
      <c r="CHN154" s="64"/>
      <c r="CHO154" s="64"/>
      <c r="CHP154" s="64"/>
      <c r="CHQ154" s="64"/>
      <c r="CHR154" s="64"/>
      <c r="CHS154" s="64"/>
      <c r="CHT154" s="64"/>
      <c r="CHU154" s="64"/>
      <c r="CHV154" s="64"/>
      <c r="CHW154" s="64"/>
      <c r="CHX154" s="64"/>
      <c r="CHY154" s="64"/>
      <c r="CHZ154" s="64"/>
      <c r="CIA154" s="64"/>
      <c r="CIB154" s="64"/>
      <c r="CIC154" s="64"/>
      <c r="CID154" s="64"/>
      <c r="CIE154" s="64"/>
      <c r="CIF154" s="64"/>
      <c r="CIG154" s="64"/>
      <c r="CIH154" s="64"/>
      <c r="CII154" s="64"/>
      <c r="CIJ154" s="64"/>
      <c r="CIK154" s="64"/>
      <c r="CIL154" s="64"/>
      <c r="CIM154" s="64"/>
      <c r="CIN154" s="64"/>
      <c r="CIO154" s="64"/>
      <c r="CIP154" s="64"/>
      <c r="CIQ154" s="64"/>
      <c r="CIR154" s="64"/>
      <c r="CIS154" s="64"/>
      <c r="CIT154" s="64"/>
      <c r="CIU154" s="64"/>
      <c r="CIV154" s="64"/>
      <c r="CIW154" s="64"/>
      <c r="CIX154" s="64"/>
      <c r="CIY154" s="64"/>
      <c r="CIZ154" s="64"/>
      <c r="CJA154" s="64"/>
      <c r="CJB154" s="64"/>
      <c r="CJC154" s="64"/>
      <c r="CJD154" s="64"/>
      <c r="CJE154" s="64"/>
      <c r="CJF154" s="64"/>
      <c r="CJG154" s="64"/>
      <c r="CJH154" s="64"/>
      <c r="CJI154" s="64"/>
      <c r="CJJ154" s="64"/>
      <c r="CJK154" s="64"/>
      <c r="CJL154" s="64"/>
      <c r="CJM154" s="64"/>
      <c r="CJN154" s="64"/>
      <c r="CJO154" s="64"/>
      <c r="CJP154" s="64"/>
      <c r="CJQ154" s="64"/>
      <c r="CJR154" s="64"/>
      <c r="CJS154" s="64"/>
      <c r="CJT154" s="64"/>
      <c r="CJU154" s="64"/>
      <c r="CJV154" s="64"/>
      <c r="CJW154" s="64"/>
      <c r="CJX154" s="64"/>
      <c r="CJY154" s="64"/>
      <c r="CJZ154" s="64"/>
      <c r="CKA154" s="64"/>
      <c r="CKB154" s="64"/>
      <c r="CKC154" s="64"/>
      <c r="CKD154" s="64"/>
      <c r="CKE154" s="64"/>
      <c r="CKF154" s="64"/>
      <c r="CKG154" s="64"/>
      <c r="CKH154" s="64"/>
      <c r="CKI154" s="64"/>
      <c r="CKJ154" s="64"/>
      <c r="CKK154" s="64"/>
      <c r="CKL154" s="64"/>
      <c r="CKM154" s="64"/>
      <c r="CKN154" s="64"/>
      <c r="CKO154" s="64"/>
      <c r="CKP154" s="64"/>
      <c r="CKQ154" s="64"/>
      <c r="CKR154" s="64"/>
      <c r="CKS154" s="64"/>
      <c r="CKT154" s="64"/>
      <c r="CKU154" s="64"/>
      <c r="CKV154" s="64"/>
      <c r="CKW154" s="64"/>
      <c r="CKX154" s="64"/>
      <c r="CKY154" s="64"/>
      <c r="CKZ154" s="64"/>
      <c r="CLA154" s="64"/>
      <c r="CLB154" s="64"/>
      <c r="CLC154" s="64"/>
      <c r="CLD154" s="64"/>
      <c r="CLE154" s="64"/>
      <c r="CLF154" s="64"/>
      <c r="CLG154" s="64"/>
      <c r="CLH154" s="64"/>
      <c r="CLI154" s="64"/>
      <c r="CLJ154" s="64"/>
      <c r="CLK154" s="64"/>
      <c r="CLL154" s="64"/>
      <c r="CLM154" s="64"/>
      <c r="CLN154" s="64"/>
      <c r="CLO154" s="64"/>
      <c r="CLP154" s="64"/>
      <c r="CLQ154" s="64"/>
      <c r="CLR154" s="64"/>
      <c r="CLS154" s="64"/>
      <c r="CLT154" s="64"/>
      <c r="CLU154" s="64"/>
      <c r="CLV154" s="64"/>
      <c r="CLW154" s="64"/>
      <c r="CLX154" s="64"/>
      <c r="CLY154" s="64"/>
      <c r="CLZ154" s="64"/>
      <c r="CMA154" s="64"/>
      <c r="CMB154" s="64"/>
      <c r="CMC154" s="64"/>
      <c r="CMD154" s="64"/>
      <c r="CME154" s="64"/>
      <c r="CMF154" s="64"/>
      <c r="CMG154" s="64"/>
      <c r="CMH154" s="64"/>
      <c r="CMI154" s="64"/>
      <c r="CMJ154" s="64"/>
      <c r="CMK154" s="64"/>
      <c r="CML154" s="64"/>
      <c r="CMM154" s="64"/>
      <c r="CMN154" s="64"/>
      <c r="CMO154" s="64"/>
      <c r="CMP154" s="64"/>
      <c r="CMQ154" s="64"/>
      <c r="CMR154" s="64"/>
      <c r="CMS154" s="64"/>
      <c r="CMT154" s="64"/>
      <c r="CMU154" s="64"/>
      <c r="CMV154" s="64"/>
      <c r="CMW154" s="64"/>
      <c r="CMX154" s="64"/>
      <c r="CMY154" s="64"/>
      <c r="CMZ154" s="64"/>
      <c r="CNA154" s="64"/>
      <c r="CNB154" s="64"/>
      <c r="CNC154" s="64"/>
      <c r="CND154" s="64"/>
      <c r="CNE154" s="64"/>
      <c r="CNF154" s="64"/>
      <c r="CNG154" s="64"/>
      <c r="CNH154" s="64"/>
      <c r="CNI154" s="64"/>
      <c r="CNJ154" s="64"/>
      <c r="CNK154" s="64"/>
      <c r="CNL154" s="64"/>
      <c r="CNM154" s="64"/>
      <c r="CNN154" s="64"/>
      <c r="CNO154" s="64"/>
      <c r="CNP154" s="64"/>
      <c r="CNQ154" s="64"/>
      <c r="CNR154" s="64"/>
      <c r="CNS154" s="64"/>
      <c r="CNT154" s="64"/>
      <c r="CNU154" s="64"/>
      <c r="CNV154" s="64"/>
      <c r="CNW154" s="64"/>
      <c r="CNX154" s="64"/>
      <c r="CNY154" s="64"/>
      <c r="CNZ154" s="64"/>
      <c r="COA154" s="64"/>
      <c r="COB154" s="64"/>
      <c r="COC154" s="64"/>
      <c r="COD154" s="64"/>
      <c r="COE154" s="64"/>
      <c r="COF154" s="64"/>
      <c r="COG154" s="64"/>
      <c r="COH154" s="64"/>
      <c r="COI154" s="64"/>
      <c r="COJ154" s="64"/>
      <c r="COK154" s="64"/>
      <c r="COL154" s="64"/>
      <c r="COM154" s="64"/>
      <c r="CON154" s="64"/>
      <c r="COO154" s="64"/>
      <c r="COP154" s="64"/>
      <c r="COQ154" s="64"/>
      <c r="COR154" s="64"/>
      <c r="COS154" s="64"/>
      <c r="COT154" s="64"/>
      <c r="COU154" s="64"/>
      <c r="COV154" s="64"/>
      <c r="COW154" s="64"/>
      <c r="COX154" s="64"/>
      <c r="COY154" s="64"/>
      <c r="COZ154" s="64"/>
      <c r="CPA154" s="64"/>
      <c r="CPB154" s="64"/>
      <c r="CPC154" s="64"/>
      <c r="CPD154" s="64"/>
      <c r="CPE154" s="64"/>
      <c r="CPF154" s="64"/>
      <c r="CPG154" s="64"/>
      <c r="CPH154" s="64"/>
      <c r="CPI154" s="64"/>
      <c r="CPJ154" s="64"/>
      <c r="CPK154" s="64"/>
      <c r="CPL154" s="64"/>
      <c r="CPM154" s="64"/>
      <c r="CPN154" s="64"/>
      <c r="CPO154" s="64"/>
      <c r="CPP154" s="64"/>
      <c r="CPQ154" s="64"/>
      <c r="CPR154" s="64"/>
      <c r="CPS154" s="64"/>
      <c r="CPT154" s="64"/>
      <c r="CPU154" s="64"/>
      <c r="CPV154" s="64"/>
      <c r="CPW154" s="64"/>
      <c r="CPX154" s="64"/>
      <c r="CPY154" s="64"/>
      <c r="CPZ154" s="64"/>
      <c r="CQA154" s="64"/>
      <c r="CQB154" s="64"/>
      <c r="CQC154" s="64"/>
      <c r="CQD154" s="64"/>
      <c r="CQE154" s="64"/>
      <c r="CQF154" s="64"/>
      <c r="CQG154" s="64"/>
      <c r="CQH154" s="64"/>
      <c r="CQI154" s="64"/>
      <c r="CQJ154" s="64"/>
      <c r="CQK154" s="64"/>
      <c r="CQL154" s="64"/>
      <c r="CQM154" s="64"/>
      <c r="CQN154" s="64"/>
      <c r="CQO154" s="64"/>
      <c r="CQP154" s="64"/>
      <c r="CQQ154" s="64"/>
      <c r="CQR154" s="64"/>
      <c r="CQS154" s="64"/>
      <c r="CQT154" s="64"/>
      <c r="CQU154" s="64"/>
      <c r="CQV154" s="64"/>
      <c r="CQW154" s="64"/>
      <c r="CQX154" s="64"/>
      <c r="CQY154" s="64"/>
      <c r="CQZ154" s="64"/>
      <c r="CRA154" s="64"/>
      <c r="CRB154" s="64"/>
      <c r="CRC154" s="64"/>
      <c r="CRD154" s="64"/>
      <c r="CRE154" s="64"/>
      <c r="CRF154" s="64"/>
      <c r="CRG154" s="64"/>
      <c r="CRH154" s="64"/>
      <c r="CRI154" s="64"/>
      <c r="CRJ154" s="64"/>
      <c r="CRK154" s="64"/>
      <c r="CRL154" s="64"/>
      <c r="CRM154" s="64"/>
      <c r="CRN154" s="64"/>
      <c r="CRO154" s="64"/>
      <c r="CRP154" s="64"/>
      <c r="CRQ154" s="64"/>
      <c r="CRR154" s="64"/>
      <c r="CRS154" s="64"/>
      <c r="CRT154" s="64"/>
      <c r="CRU154" s="64"/>
      <c r="CRV154" s="64"/>
      <c r="CRW154" s="64"/>
      <c r="CRX154" s="64"/>
      <c r="CRY154" s="64"/>
      <c r="CRZ154" s="64"/>
      <c r="CSA154" s="64"/>
      <c r="CSB154" s="64"/>
      <c r="CSC154" s="64"/>
      <c r="CSD154" s="64"/>
      <c r="CSE154" s="64"/>
      <c r="CSF154" s="64"/>
      <c r="CSG154" s="64"/>
      <c r="CSH154" s="64"/>
      <c r="CSI154" s="64"/>
      <c r="CSJ154" s="64"/>
      <c r="CSK154" s="64"/>
      <c r="CSL154" s="64"/>
      <c r="CSM154" s="64"/>
      <c r="CSN154" s="64"/>
      <c r="CSO154" s="64"/>
      <c r="CSP154" s="64"/>
      <c r="CSQ154" s="64"/>
      <c r="CSR154" s="64"/>
      <c r="CSS154" s="64"/>
      <c r="CST154" s="64"/>
      <c r="CSU154" s="64"/>
      <c r="CSV154" s="64"/>
      <c r="CSW154" s="64"/>
      <c r="CSX154" s="64"/>
      <c r="CSY154" s="64"/>
      <c r="CSZ154" s="64"/>
      <c r="CTA154" s="64"/>
      <c r="CTB154" s="64"/>
      <c r="CTC154" s="64"/>
      <c r="CTD154" s="64"/>
      <c r="CTE154" s="64"/>
      <c r="CTF154" s="64"/>
      <c r="CTG154" s="64"/>
      <c r="CTH154" s="64"/>
      <c r="CTI154" s="64"/>
      <c r="CTJ154" s="64"/>
      <c r="CTK154" s="64"/>
      <c r="CTL154" s="64"/>
      <c r="CTM154" s="64"/>
      <c r="CTN154" s="64"/>
      <c r="CTO154" s="64"/>
      <c r="CTP154" s="64"/>
      <c r="CTQ154" s="64"/>
      <c r="CTR154" s="64"/>
      <c r="CTS154" s="64"/>
      <c r="CTT154" s="64"/>
      <c r="CTU154" s="64"/>
      <c r="CTV154" s="64"/>
      <c r="CTW154" s="64"/>
      <c r="CTX154" s="64"/>
      <c r="CTY154" s="64"/>
      <c r="CTZ154" s="64"/>
      <c r="CUA154" s="64"/>
      <c r="CUB154" s="64"/>
      <c r="CUC154" s="64"/>
      <c r="CUD154" s="64"/>
      <c r="CUE154" s="64"/>
      <c r="CUF154" s="64"/>
      <c r="CUG154" s="64"/>
      <c r="CUH154" s="64"/>
      <c r="CUI154" s="64"/>
      <c r="CUJ154" s="64"/>
      <c r="CUK154" s="64"/>
      <c r="CUL154" s="64"/>
      <c r="CUM154" s="64"/>
      <c r="CUN154" s="64"/>
      <c r="CUO154" s="64"/>
      <c r="CUP154" s="64"/>
      <c r="CUQ154" s="64"/>
      <c r="CUR154" s="64"/>
      <c r="CUS154" s="64"/>
      <c r="CUT154" s="64"/>
      <c r="CUU154" s="64"/>
      <c r="CUV154" s="64"/>
      <c r="CUW154" s="64"/>
      <c r="CUX154" s="64"/>
      <c r="CUY154" s="64"/>
      <c r="CUZ154" s="64"/>
      <c r="CVA154" s="64"/>
      <c r="CVB154" s="64"/>
      <c r="CVC154" s="64"/>
      <c r="CVD154" s="64"/>
      <c r="CVE154" s="64"/>
      <c r="CVF154" s="64"/>
      <c r="CVG154" s="64"/>
      <c r="CVH154" s="64"/>
      <c r="CVI154" s="64"/>
      <c r="CVJ154" s="64"/>
      <c r="CVK154" s="64"/>
      <c r="CVL154" s="64"/>
      <c r="CVM154" s="64"/>
      <c r="CVN154" s="64"/>
      <c r="CVO154" s="64"/>
      <c r="CVP154" s="64"/>
      <c r="CVQ154" s="64"/>
      <c r="CVR154" s="64"/>
      <c r="CVS154" s="64"/>
      <c r="CVT154" s="64"/>
      <c r="CVU154" s="64"/>
      <c r="CVV154" s="64"/>
      <c r="CVW154" s="64"/>
      <c r="CVX154" s="64"/>
      <c r="CVY154" s="64"/>
      <c r="CVZ154" s="64"/>
      <c r="CWA154" s="64"/>
      <c r="CWB154" s="64"/>
      <c r="CWC154" s="64"/>
      <c r="CWD154" s="64"/>
      <c r="CWE154" s="64"/>
      <c r="CWF154" s="64"/>
      <c r="CWG154" s="64"/>
      <c r="CWH154" s="64"/>
      <c r="CWI154" s="64"/>
      <c r="CWJ154" s="64"/>
      <c r="CWK154" s="64"/>
      <c r="CWL154" s="64"/>
      <c r="CWM154" s="64"/>
      <c r="CWN154" s="64"/>
      <c r="CWO154" s="64"/>
      <c r="CWP154" s="64"/>
      <c r="CWQ154" s="64"/>
      <c r="CWR154" s="64"/>
      <c r="CWS154" s="64"/>
      <c r="CWT154" s="64"/>
      <c r="CWU154" s="64"/>
      <c r="CWV154" s="64"/>
      <c r="CWW154" s="64"/>
      <c r="CWX154" s="64"/>
      <c r="CWY154" s="64"/>
      <c r="CWZ154" s="64"/>
      <c r="CXA154" s="64"/>
      <c r="CXB154" s="64"/>
      <c r="CXC154" s="64"/>
      <c r="CXD154" s="64"/>
      <c r="CXE154" s="64"/>
      <c r="CXF154" s="64"/>
      <c r="CXG154" s="64"/>
      <c r="CXH154" s="64"/>
      <c r="CXI154" s="64"/>
      <c r="CXJ154" s="64"/>
      <c r="CXK154" s="64"/>
      <c r="CXL154" s="64"/>
      <c r="CXM154" s="64"/>
      <c r="CXN154" s="64"/>
      <c r="CXO154" s="64"/>
      <c r="CXP154" s="64"/>
      <c r="CXQ154" s="64"/>
      <c r="CXR154" s="64"/>
      <c r="CXS154" s="64"/>
      <c r="CXT154" s="64"/>
      <c r="CXU154" s="64"/>
      <c r="CXV154" s="64"/>
      <c r="CXW154" s="64"/>
      <c r="CXX154" s="64"/>
      <c r="CXY154" s="64"/>
      <c r="CXZ154" s="64"/>
      <c r="CYA154" s="64"/>
      <c r="CYB154" s="64"/>
      <c r="CYC154" s="64"/>
      <c r="CYD154" s="64"/>
      <c r="CYE154" s="64"/>
      <c r="CYF154" s="64"/>
      <c r="CYG154" s="64"/>
      <c r="CYH154" s="64"/>
      <c r="CYI154" s="64"/>
      <c r="CYJ154" s="64"/>
      <c r="CYK154" s="64"/>
      <c r="CYL154" s="64"/>
      <c r="CYM154" s="64"/>
      <c r="CYN154" s="64"/>
      <c r="CYO154" s="64"/>
      <c r="CYP154" s="64"/>
      <c r="CYQ154" s="64"/>
      <c r="CYR154" s="64"/>
      <c r="CYS154" s="64"/>
      <c r="CYT154" s="64"/>
      <c r="CYU154" s="64"/>
      <c r="CYV154" s="64"/>
      <c r="CYW154" s="64"/>
      <c r="CYX154" s="64"/>
      <c r="CYY154" s="64"/>
      <c r="CYZ154" s="64"/>
      <c r="CZA154" s="64"/>
      <c r="CZB154" s="64"/>
      <c r="CZC154" s="64"/>
      <c r="CZD154" s="64"/>
      <c r="CZE154" s="64"/>
      <c r="CZF154" s="64"/>
      <c r="CZG154" s="64"/>
      <c r="CZH154" s="64"/>
      <c r="CZI154" s="64"/>
      <c r="CZJ154" s="64"/>
      <c r="CZK154" s="64"/>
      <c r="CZL154" s="64"/>
      <c r="CZM154" s="64"/>
      <c r="CZN154" s="64"/>
      <c r="CZO154" s="64"/>
      <c r="CZP154" s="64"/>
      <c r="CZQ154" s="64"/>
      <c r="CZR154" s="64"/>
      <c r="CZS154" s="64"/>
      <c r="CZT154" s="64"/>
      <c r="CZU154" s="64"/>
      <c r="CZV154" s="64"/>
      <c r="CZW154" s="64"/>
      <c r="CZX154" s="64"/>
      <c r="CZY154" s="64"/>
      <c r="CZZ154" s="64"/>
      <c r="DAA154" s="64"/>
      <c r="DAB154" s="64"/>
      <c r="DAC154" s="64"/>
      <c r="DAD154" s="64"/>
      <c r="DAE154" s="64"/>
      <c r="DAF154" s="64"/>
      <c r="DAG154" s="64"/>
      <c r="DAH154" s="64"/>
      <c r="DAI154" s="64"/>
      <c r="DAJ154" s="64"/>
      <c r="DAK154" s="64"/>
      <c r="DAL154" s="64"/>
      <c r="DAM154" s="64"/>
      <c r="DAN154" s="64"/>
      <c r="DAO154" s="64"/>
      <c r="DAP154" s="64"/>
      <c r="DAQ154" s="64"/>
      <c r="DAR154" s="64"/>
      <c r="DAS154" s="64"/>
      <c r="DAT154" s="64"/>
      <c r="DAU154" s="64"/>
      <c r="DAV154" s="64"/>
      <c r="DAW154" s="64"/>
      <c r="DAX154" s="64"/>
      <c r="DAY154" s="64"/>
      <c r="DAZ154" s="64"/>
      <c r="DBA154" s="64"/>
      <c r="DBB154" s="64"/>
      <c r="DBC154" s="64"/>
      <c r="DBD154" s="64"/>
      <c r="DBE154" s="64"/>
      <c r="DBF154" s="64"/>
      <c r="DBG154" s="64"/>
      <c r="DBH154" s="64"/>
      <c r="DBI154" s="64"/>
      <c r="DBJ154" s="64"/>
      <c r="DBK154" s="64"/>
      <c r="DBL154" s="64"/>
      <c r="DBM154" s="64"/>
      <c r="DBN154" s="64"/>
      <c r="DBO154" s="64"/>
      <c r="DBP154" s="64"/>
      <c r="DBQ154" s="64"/>
      <c r="DBR154" s="64"/>
      <c r="DBS154" s="64"/>
      <c r="DBT154" s="64"/>
      <c r="DBU154" s="64"/>
      <c r="DBV154" s="64"/>
      <c r="DBW154" s="64"/>
      <c r="DBX154" s="64"/>
      <c r="DBY154" s="64"/>
      <c r="DBZ154" s="64"/>
      <c r="DCA154" s="64"/>
      <c r="DCB154" s="64"/>
      <c r="DCC154" s="64"/>
      <c r="DCD154" s="64"/>
      <c r="DCE154" s="64"/>
      <c r="DCF154" s="64"/>
      <c r="DCG154" s="64"/>
      <c r="DCH154" s="64"/>
      <c r="DCI154" s="64"/>
      <c r="DCJ154" s="64"/>
      <c r="DCK154" s="64"/>
      <c r="DCL154" s="64"/>
      <c r="DCM154" s="64"/>
      <c r="DCN154" s="64"/>
      <c r="DCO154" s="64"/>
      <c r="DCP154" s="64"/>
      <c r="DCQ154" s="64"/>
      <c r="DCR154" s="64"/>
      <c r="DCS154" s="64"/>
      <c r="DCT154" s="64"/>
    </row>
    <row r="155" spans="1:2802" s="121" customFormat="1" x14ac:dyDescent="0.2">
      <c r="A155" s="126" t="str">
        <f t="shared" si="94"/>
        <v/>
      </c>
      <c r="B155" s="196"/>
      <c r="C155" s="196"/>
      <c r="D155" s="42"/>
      <c r="E155" s="193"/>
      <c r="F155" s="194"/>
      <c r="G155" s="193"/>
      <c r="H155" s="6"/>
      <c r="I155" s="64"/>
      <c r="J155" s="6" t="s">
        <v>274</v>
      </c>
      <c r="K155" s="137" t="str">
        <f t="shared" si="96"/>
        <v/>
      </c>
      <c r="L155" s="64"/>
      <c r="M155" s="141"/>
      <c r="N155" s="195"/>
      <c r="O155" s="132"/>
      <c r="P155" s="64"/>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4"/>
      <c r="CA155" s="64"/>
      <c r="CB155" s="64"/>
      <c r="CC155" s="64"/>
      <c r="CD155" s="64"/>
      <c r="CE155" s="64"/>
      <c r="CF155" s="64"/>
      <c r="CG155" s="64"/>
      <c r="CH155" s="64"/>
      <c r="CI155" s="64"/>
      <c r="CJ155" s="64"/>
      <c r="CK155" s="64"/>
      <c r="CL155" s="64"/>
      <c r="CM155" s="64"/>
      <c r="CN155" s="64"/>
      <c r="CO155" s="64"/>
      <c r="CP155" s="64"/>
      <c r="CQ155" s="64"/>
      <c r="CR155" s="64"/>
      <c r="CS155" s="64"/>
      <c r="CT155" s="64"/>
      <c r="CU155" s="64"/>
      <c r="CV155" s="64"/>
      <c r="CW155" s="64"/>
      <c r="CX155" s="64"/>
      <c r="CY155" s="64"/>
      <c r="CZ155" s="64"/>
      <c r="DA155" s="64"/>
      <c r="DB155" s="64"/>
      <c r="DC155" s="64"/>
      <c r="DD155" s="64"/>
      <c r="DE155" s="64"/>
      <c r="DF155" s="64"/>
      <c r="DG155" s="64"/>
      <c r="DH155" s="64"/>
      <c r="DI155" s="64"/>
      <c r="DJ155" s="64"/>
      <c r="DK155" s="64"/>
      <c r="DL155" s="64"/>
      <c r="DM155" s="64"/>
      <c r="DN155" s="64"/>
      <c r="DO155" s="64"/>
      <c r="DP155" s="64"/>
      <c r="DQ155" s="64"/>
      <c r="DR155" s="64"/>
      <c r="DS155" s="64"/>
      <c r="DT155" s="64"/>
      <c r="DU155" s="64"/>
      <c r="DV155" s="64"/>
      <c r="DW155" s="64"/>
      <c r="DX155" s="64"/>
      <c r="DY155" s="64"/>
      <c r="DZ155" s="64"/>
      <c r="EA155" s="64"/>
      <c r="EB155" s="64"/>
      <c r="EC155" s="64"/>
      <c r="ED155" s="64"/>
      <c r="EE155" s="64"/>
      <c r="EF155" s="64"/>
      <c r="EG155" s="64"/>
      <c r="EH155" s="64"/>
      <c r="EI155" s="64"/>
      <c r="EJ155" s="64"/>
      <c r="EK155" s="64"/>
      <c r="EL155" s="64"/>
      <c r="EM155" s="64"/>
      <c r="EN155" s="64"/>
      <c r="EO155" s="64"/>
      <c r="EP155" s="64"/>
      <c r="EQ155" s="64"/>
      <c r="ER155" s="64"/>
      <c r="ES155" s="64"/>
      <c r="ET155" s="64"/>
      <c r="EU155" s="64"/>
      <c r="EV155" s="64"/>
      <c r="EW155" s="64"/>
      <c r="EX155" s="64"/>
      <c r="EY155" s="64"/>
      <c r="EZ155" s="64"/>
      <c r="FA155" s="64"/>
      <c r="FB155" s="64"/>
      <c r="FC155" s="64"/>
      <c r="FD155" s="64"/>
      <c r="FE155" s="64"/>
      <c r="FF155" s="64"/>
      <c r="FG155" s="64"/>
      <c r="FH155" s="64"/>
      <c r="FI155" s="64"/>
      <c r="FJ155" s="64"/>
      <c r="FK155" s="64"/>
      <c r="FL155" s="64"/>
      <c r="FM155" s="64"/>
      <c r="FN155" s="64"/>
      <c r="FO155" s="64"/>
      <c r="FP155" s="64"/>
      <c r="FQ155" s="64"/>
      <c r="FR155" s="64"/>
      <c r="FS155" s="64"/>
      <c r="FT155" s="64"/>
      <c r="FU155" s="64"/>
      <c r="FV155" s="64"/>
      <c r="FW155" s="64"/>
      <c r="FX155" s="64"/>
      <c r="FY155" s="64"/>
      <c r="FZ155" s="64"/>
      <c r="GA155" s="64"/>
      <c r="GB155" s="64"/>
      <c r="GC155" s="64"/>
      <c r="GD155" s="64"/>
      <c r="GE155" s="64"/>
      <c r="GF155" s="64"/>
      <c r="GG155" s="64"/>
      <c r="GH155" s="64"/>
      <c r="GI155" s="64"/>
      <c r="GJ155" s="64"/>
      <c r="GK155" s="64"/>
      <c r="GL155" s="64"/>
      <c r="GM155" s="64"/>
      <c r="GN155" s="64"/>
      <c r="GO155" s="64"/>
      <c r="GP155" s="64"/>
      <c r="GQ155" s="64"/>
      <c r="GR155" s="64"/>
      <c r="GS155" s="64"/>
      <c r="GT155" s="64"/>
      <c r="GU155" s="64"/>
      <c r="GV155" s="64"/>
      <c r="GW155" s="64"/>
      <c r="GX155" s="64"/>
      <c r="GY155" s="64"/>
      <c r="GZ155" s="64"/>
      <c r="HA155" s="64"/>
      <c r="HB155" s="64"/>
      <c r="HC155" s="64"/>
      <c r="HD155" s="64"/>
      <c r="HE155" s="64"/>
      <c r="HF155" s="64"/>
      <c r="HG155" s="64"/>
      <c r="HH155" s="64"/>
      <c r="HI155" s="64"/>
      <c r="HJ155" s="64"/>
      <c r="HK155" s="64"/>
      <c r="HL155" s="64"/>
      <c r="HM155" s="64"/>
      <c r="HN155" s="64"/>
      <c r="HO155" s="64"/>
      <c r="HP155" s="64"/>
      <c r="HQ155" s="64"/>
      <c r="HR155" s="64"/>
      <c r="HS155" s="64"/>
      <c r="HT155" s="64"/>
      <c r="HU155" s="64"/>
      <c r="HV155" s="64"/>
      <c r="HW155" s="64"/>
      <c r="HX155" s="64"/>
      <c r="HY155" s="64"/>
      <c r="HZ155" s="64"/>
      <c r="IA155" s="64"/>
      <c r="IB155" s="64"/>
      <c r="IC155" s="64"/>
      <c r="ID155" s="64"/>
      <c r="IE155" s="64"/>
      <c r="IF155" s="64"/>
      <c r="IG155" s="64"/>
      <c r="IH155" s="64"/>
      <c r="II155" s="64"/>
      <c r="IJ155" s="64"/>
      <c r="IK155" s="64"/>
      <c r="IL155" s="64"/>
      <c r="IM155" s="64"/>
      <c r="IN155" s="64"/>
      <c r="IO155" s="64"/>
      <c r="IP155" s="64"/>
      <c r="IQ155" s="64"/>
      <c r="IR155" s="64"/>
      <c r="IS155" s="64"/>
      <c r="IT155" s="64"/>
      <c r="IU155" s="64"/>
      <c r="IV155" s="64"/>
      <c r="IW155" s="64"/>
      <c r="IX155" s="64"/>
      <c r="IY155" s="64"/>
      <c r="IZ155" s="64"/>
      <c r="JA155" s="64"/>
      <c r="JB155" s="64"/>
      <c r="JC155" s="64"/>
      <c r="JD155" s="64"/>
      <c r="JE155" s="64"/>
      <c r="JF155" s="64"/>
      <c r="JG155" s="64"/>
      <c r="JH155" s="64"/>
      <c r="JI155" s="64"/>
      <c r="JJ155" s="64"/>
      <c r="JK155" s="64"/>
      <c r="JL155" s="64"/>
      <c r="JM155" s="64"/>
      <c r="JN155" s="64"/>
      <c r="JO155" s="64"/>
      <c r="JP155" s="64"/>
      <c r="JQ155" s="64"/>
      <c r="JR155" s="64"/>
      <c r="JS155" s="64"/>
      <c r="JT155" s="64"/>
      <c r="JU155" s="64"/>
      <c r="JV155" s="64"/>
      <c r="JW155" s="64"/>
      <c r="JX155" s="64"/>
      <c r="JY155" s="64"/>
      <c r="JZ155" s="64"/>
      <c r="KA155" s="64"/>
      <c r="KB155" s="64"/>
      <c r="KC155" s="64"/>
      <c r="KD155" s="64"/>
      <c r="KE155" s="64"/>
      <c r="KF155" s="64"/>
      <c r="KG155" s="64"/>
      <c r="KH155" s="64"/>
      <c r="KI155" s="64"/>
      <c r="KJ155" s="64"/>
      <c r="KK155" s="64"/>
      <c r="KL155" s="64"/>
      <c r="KM155" s="64"/>
      <c r="KN155" s="64"/>
      <c r="KO155" s="64"/>
      <c r="KP155" s="64"/>
      <c r="KQ155" s="64"/>
      <c r="KR155" s="64"/>
      <c r="KS155" s="64"/>
      <c r="KT155" s="64"/>
      <c r="KU155" s="64"/>
      <c r="KV155" s="64"/>
      <c r="KW155" s="64"/>
      <c r="KX155" s="64"/>
      <c r="KY155" s="64"/>
      <c r="KZ155" s="64"/>
      <c r="LA155" s="64"/>
      <c r="LB155" s="64"/>
      <c r="LC155" s="64"/>
      <c r="LD155" s="64"/>
      <c r="LE155" s="64"/>
      <c r="LF155" s="64"/>
      <c r="LG155" s="64"/>
      <c r="LH155" s="64"/>
      <c r="LI155" s="64"/>
      <c r="LJ155" s="64"/>
      <c r="LK155" s="64"/>
      <c r="LL155" s="64"/>
      <c r="LM155" s="64"/>
      <c r="LN155" s="64"/>
      <c r="LO155" s="64"/>
      <c r="LP155" s="64"/>
      <c r="LQ155" s="64"/>
      <c r="LR155" s="64"/>
      <c r="LS155" s="64"/>
      <c r="LT155" s="64"/>
      <c r="LU155" s="64"/>
      <c r="LV155" s="64"/>
      <c r="LW155" s="64"/>
      <c r="LX155" s="64"/>
      <c r="LY155" s="64"/>
      <c r="LZ155" s="64"/>
      <c r="MA155" s="64"/>
      <c r="MB155" s="64"/>
      <c r="MC155" s="64"/>
      <c r="MD155" s="64"/>
      <c r="ME155" s="64"/>
      <c r="MF155" s="64"/>
      <c r="MG155" s="64"/>
      <c r="MH155" s="64"/>
      <c r="MI155" s="64"/>
      <c r="MJ155" s="64"/>
      <c r="MK155" s="64"/>
      <c r="ML155" s="64"/>
      <c r="MM155" s="64"/>
      <c r="MN155" s="64"/>
      <c r="MO155" s="64"/>
      <c r="MP155" s="64"/>
      <c r="MQ155" s="64"/>
      <c r="MR155" s="64"/>
      <c r="MS155" s="64"/>
      <c r="MT155" s="64"/>
      <c r="MU155" s="64"/>
      <c r="MV155" s="64"/>
      <c r="MW155" s="64"/>
      <c r="MX155" s="64"/>
      <c r="MY155" s="64"/>
      <c r="MZ155" s="64"/>
      <c r="NA155" s="64"/>
      <c r="NB155" s="64"/>
      <c r="NC155" s="64"/>
      <c r="ND155" s="64"/>
      <c r="NE155" s="64"/>
      <c r="NF155" s="64"/>
      <c r="NG155" s="64"/>
      <c r="NH155" s="64"/>
      <c r="NI155" s="64"/>
      <c r="NJ155" s="64"/>
      <c r="NK155" s="64"/>
      <c r="NL155" s="64"/>
      <c r="NM155" s="64"/>
      <c r="NN155" s="64"/>
      <c r="NO155" s="64"/>
      <c r="NP155" s="64"/>
      <c r="NQ155" s="64"/>
      <c r="NR155" s="64"/>
      <c r="NS155" s="64"/>
      <c r="NT155" s="64"/>
      <c r="NU155" s="64"/>
      <c r="NV155" s="64"/>
      <c r="NW155" s="64"/>
      <c r="NX155" s="64"/>
      <c r="NY155" s="64"/>
      <c r="NZ155" s="64"/>
      <c r="OA155" s="64"/>
      <c r="OB155" s="64"/>
      <c r="OC155" s="64"/>
      <c r="OD155" s="64"/>
      <c r="OE155" s="64"/>
      <c r="OF155" s="64"/>
      <c r="OG155" s="64"/>
      <c r="OH155" s="64"/>
      <c r="OI155" s="64"/>
      <c r="OJ155" s="64"/>
      <c r="OK155" s="64"/>
      <c r="OL155" s="64"/>
      <c r="OM155" s="64"/>
      <c r="ON155" s="64"/>
      <c r="OO155" s="64"/>
      <c r="OP155" s="64"/>
      <c r="OQ155" s="64"/>
      <c r="OR155" s="64"/>
      <c r="OS155" s="64"/>
      <c r="OT155" s="64"/>
      <c r="OU155" s="64"/>
      <c r="OV155" s="64"/>
      <c r="OW155" s="64"/>
      <c r="OX155" s="64"/>
      <c r="OY155" s="64"/>
      <c r="OZ155" s="64"/>
      <c r="PA155" s="64"/>
      <c r="PB155" s="64"/>
      <c r="PC155" s="64"/>
      <c r="PD155" s="64"/>
      <c r="PE155" s="64"/>
      <c r="PF155" s="64"/>
      <c r="PG155" s="64"/>
      <c r="PH155" s="64"/>
      <c r="PI155" s="64"/>
      <c r="PJ155" s="64"/>
      <c r="PK155" s="64"/>
      <c r="PL155" s="64"/>
      <c r="PM155" s="64"/>
      <c r="PN155" s="64"/>
      <c r="PO155" s="64"/>
      <c r="PP155" s="64"/>
      <c r="PQ155" s="64"/>
      <c r="PR155" s="64"/>
      <c r="PS155" s="64"/>
      <c r="PT155" s="64"/>
      <c r="PU155" s="64"/>
      <c r="PV155" s="64"/>
      <c r="PW155" s="64"/>
      <c r="PX155" s="64"/>
      <c r="PY155" s="64"/>
      <c r="PZ155" s="64"/>
      <c r="QA155" s="64"/>
      <c r="QB155" s="64"/>
      <c r="QC155" s="64"/>
      <c r="QD155" s="64"/>
      <c r="QE155" s="64"/>
      <c r="QF155" s="64"/>
      <c r="QG155" s="64"/>
      <c r="QH155" s="64"/>
      <c r="QI155" s="64"/>
      <c r="QJ155" s="64"/>
      <c r="QK155" s="64"/>
      <c r="QL155" s="64"/>
      <c r="QM155" s="64"/>
      <c r="QN155" s="64"/>
      <c r="QO155" s="64"/>
      <c r="QP155" s="64"/>
      <c r="QQ155" s="64"/>
      <c r="QR155" s="64"/>
      <c r="QS155" s="64"/>
      <c r="QT155" s="64"/>
      <c r="QU155" s="64"/>
      <c r="QV155" s="64"/>
      <c r="QW155" s="64"/>
      <c r="QX155" s="64"/>
      <c r="QY155" s="64"/>
      <c r="QZ155" s="64"/>
      <c r="RA155" s="64"/>
      <c r="RB155" s="64"/>
      <c r="RC155" s="64"/>
      <c r="RD155" s="64"/>
      <c r="RE155" s="64"/>
      <c r="RF155" s="64"/>
      <c r="RG155" s="64"/>
      <c r="RH155" s="64"/>
      <c r="RI155" s="64"/>
      <c r="RJ155" s="64"/>
      <c r="RK155" s="64"/>
      <c r="RL155" s="64"/>
      <c r="RM155" s="64"/>
      <c r="RN155" s="64"/>
      <c r="RO155" s="64"/>
      <c r="RP155" s="64"/>
      <c r="RQ155" s="64"/>
      <c r="RR155" s="64"/>
      <c r="RS155" s="64"/>
      <c r="RT155" s="64"/>
      <c r="RU155" s="64"/>
      <c r="RV155" s="64"/>
      <c r="RW155" s="64"/>
      <c r="RX155" s="64"/>
      <c r="RY155" s="64"/>
      <c r="RZ155" s="64"/>
      <c r="SA155" s="64"/>
      <c r="SB155" s="64"/>
      <c r="SC155" s="64"/>
      <c r="SD155" s="64"/>
      <c r="SE155" s="64"/>
      <c r="SF155" s="64"/>
      <c r="SG155" s="64"/>
      <c r="SH155" s="64"/>
      <c r="SI155" s="64"/>
      <c r="SJ155" s="64"/>
      <c r="SK155" s="64"/>
      <c r="SL155" s="64"/>
      <c r="SM155" s="64"/>
      <c r="SN155" s="64"/>
      <c r="SO155" s="64"/>
      <c r="SP155" s="64"/>
      <c r="SQ155" s="64"/>
      <c r="SR155" s="64"/>
      <c r="SS155" s="64"/>
      <c r="ST155" s="64"/>
      <c r="SU155" s="64"/>
      <c r="SV155" s="64"/>
      <c r="SW155" s="64"/>
      <c r="SX155" s="64"/>
      <c r="SY155" s="64"/>
      <c r="SZ155" s="64"/>
      <c r="TA155" s="64"/>
      <c r="TB155" s="64"/>
      <c r="TC155" s="64"/>
      <c r="TD155" s="64"/>
      <c r="TE155" s="64"/>
      <c r="TF155" s="64"/>
      <c r="TG155" s="64"/>
      <c r="TH155" s="64"/>
      <c r="TI155" s="64"/>
      <c r="TJ155" s="64"/>
      <c r="TK155" s="64"/>
      <c r="TL155" s="64"/>
      <c r="TM155" s="64"/>
      <c r="TN155" s="64"/>
      <c r="TO155" s="64"/>
      <c r="TP155" s="64"/>
      <c r="TQ155" s="64"/>
      <c r="TR155" s="64"/>
      <c r="TS155" s="64"/>
      <c r="TT155" s="64"/>
      <c r="TU155" s="64"/>
      <c r="TV155" s="64"/>
      <c r="TW155" s="64"/>
      <c r="TX155" s="64"/>
      <c r="TY155" s="64"/>
      <c r="TZ155" s="64"/>
      <c r="UA155" s="64"/>
      <c r="UB155" s="64"/>
      <c r="UC155" s="64"/>
      <c r="UD155" s="64"/>
      <c r="UE155" s="64"/>
      <c r="UF155" s="64"/>
      <c r="UG155" s="64"/>
      <c r="UH155" s="64"/>
      <c r="UI155" s="64"/>
      <c r="UJ155" s="64"/>
      <c r="UK155" s="64"/>
      <c r="UL155" s="64"/>
      <c r="UM155" s="64"/>
      <c r="UN155" s="64"/>
      <c r="UO155" s="64"/>
      <c r="UP155" s="64"/>
      <c r="UQ155" s="64"/>
      <c r="UR155" s="64"/>
      <c r="US155" s="64"/>
      <c r="UT155" s="64"/>
      <c r="UU155" s="64"/>
      <c r="UV155" s="64"/>
      <c r="UW155" s="64"/>
      <c r="UX155" s="64"/>
      <c r="UY155" s="64"/>
      <c r="UZ155" s="64"/>
      <c r="VA155" s="64"/>
      <c r="VB155" s="64"/>
      <c r="VC155" s="64"/>
      <c r="VD155" s="64"/>
      <c r="VE155" s="64"/>
      <c r="VF155" s="64"/>
      <c r="VG155" s="64"/>
      <c r="VH155" s="64"/>
      <c r="VI155" s="64"/>
      <c r="VJ155" s="64"/>
      <c r="VK155" s="64"/>
      <c r="VL155" s="64"/>
      <c r="VM155" s="64"/>
      <c r="VN155" s="64"/>
      <c r="VO155" s="64"/>
      <c r="VP155" s="64"/>
      <c r="VQ155" s="64"/>
      <c r="VR155" s="64"/>
      <c r="VS155" s="64"/>
      <c r="VT155" s="64"/>
      <c r="VU155" s="64"/>
      <c r="VV155" s="64"/>
      <c r="VW155" s="64"/>
      <c r="VX155" s="64"/>
      <c r="VY155" s="64"/>
      <c r="VZ155" s="64"/>
      <c r="WA155" s="64"/>
      <c r="WB155" s="64"/>
      <c r="WC155" s="64"/>
      <c r="WD155" s="64"/>
      <c r="WE155" s="64"/>
      <c r="WF155" s="64"/>
      <c r="WG155" s="64"/>
      <c r="WH155" s="64"/>
      <c r="WI155" s="64"/>
      <c r="WJ155" s="64"/>
      <c r="WK155" s="64"/>
      <c r="WL155" s="64"/>
      <c r="WM155" s="64"/>
      <c r="WN155" s="64"/>
      <c r="WO155" s="64"/>
      <c r="WP155" s="64"/>
      <c r="WQ155" s="64"/>
      <c r="WR155" s="64"/>
      <c r="WS155" s="64"/>
      <c r="WT155" s="64"/>
      <c r="WU155" s="64"/>
      <c r="WV155" s="64"/>
      <c r="WW155" s="64"/>
      <c r="WX155" s="64"/>
      <c r="WY155" s="64"/>
      <c r="WZ155" s="64"/>
      <c r="XA155" s="64"/>
      <c r="XB155" s="64"/>
      <c r="XC155" s="64"/>
      <c r="XD155" s="64"/>
      <c r="XE155" s="64"/>
      <c r="XF155" s="64"/>
      <c r="XG155" s="64"/>
      <c r="XH155" s="64"/>
      <c r="XI155" s="64"/>
      <c r="XJ155" s="64"/>
      <c r="XK155" s="64"/>
      <c r="XL155" s="64"/>
      <c r="XM155" s="64"/>
      <c r="XN155" s="64"/>
      <c r="XO155" s="64"/>
      <c r="XP155" s="64"/>
      <c r="XQ155" s="64"/>
      <c r="XR155" s="64"/>
      <c r="XS155" s="64"/>
      <c r="XT155" s="64"/>
      <c r="XU155" s="64"/>
      <c r="XV155" s="64"/>
      <c r="XW155" s="64"/>
      <c r="XX155" s="64"/>
      <c r="XY155" s="64"/>
      <c r="XZ155" s="64"/>
      <c r="YA155" s="64"/>
      <c r="YB155" s="64"/>
      <c r="YC155" s="64"/>
      <c r="YD155" s="64"/>
      <c r="YE155" s="64"/>
      <c r="YF155" s="64"/>
      <c r="YG155" s="64"/>
      <c r="YH155" s="64"/>
      <c r="YI155" s="64"/>
      <c r="YJ155" s="64"/>
      <c r="YK155" s="64"/>
      <c r="YL155" s="64"/>
      <c r="YM155" s="64"/>
      <c r="YN155" s="64"/>
      <c r="YO155" s="64"/>
      <c r="YP155" s="64"/>
      <c r="YQ155" s="64"/>
      <c r="YR155" s="64"/>
      <c r="YS155" s="64"/>
      <c r="YT155" s="64"/>
      <c r="YU155" s="64"/>
      <c r="YV155" s="64"/>
      <c r="YW155" s="64"/>
      <c r="YX155" s="64"/>
      <c r="YY155" s="64"/>
      <c r="YZ155" s="64"/>
      <c r="ZA155" s="64"/>
      <c r="ZB155" s="64"/>
      <c r="ZC155" s="64"/>
      <c r="ZD155" s="64"/>
      <c r="ZE155" s="64"/>
      <c r="ZF155" s="64"/>
      <c r="ZG155" s="64"/>
      <c r="ZH155" s="64"/>
      <c r="ZI155" s="64"/>
      <c r="ZJ155" s="64"/>
      <c r="ZK155" s="64"/>
      <c r="ZL155" s="64"/>
      <c r="ZM155" s="64"/>
      <c r="ZN155" s="64"/>
      <c r="ZO155" s="64"/>
      <c r="ZP155" s="64"/>
      <c r="ZQ155" s="64"/>
      <c r="ZR155" s="64"/>
      <c r="ZS155" s="64"/>
      <c r="ZT155" s="64"/>
      <c r="ZU155" s="64"/>
      <c r="ZV155" s="64"/>
      <c r="ZW155" s="64"/>
      <c r="ZX155" s="64"/>
      <c r="ZY155" s="64"/>
      <c r="ZZ155" s="64"/>
      <c r="AAA155" s="64"/>
      <c r="AAB155" s="64"/>
      <c r="AAC155" s="64"/>
      <c r="AAD155" s="64"/>
      <c r="AAE155" s="64"/>
      <c r="AAF155" s="64"/>
      <c r="AAG155" s="64"/>
      <c r="AAH155" s="64"/>
      <c r="AAI155" s="64"/>
      <c r="AAJ155" s="64"/>
      <c r="AAK155" s="64"/>
      <c r="AAL155" s="64"/>
      <c r="AAM155" s="64"/>
      <c r="AAN155" s="64"/>
      <c r="AAO155" s="64"/>
      <c r="AAP155" s="64"/>
      <c r="AAQ155" s="64"/>
      <c r="AAR155" s="64"/>
      <c r="AAS155" s="64"/>
      <c r="AAT155" s="64"/>
      <c r="AAU155" s="64"/>
      <c r="AAV155" s="64"/>
      <c r="AAW155" s="64"/>
      <c r="AAX155" s="64"/>
      <c r="AAY155" s="64"/>
      <c r="AAZ155" s="64"/>
      <c r="ABA155" s="64"/>
      <c r="ABB155" s="64"/>
      <c r="ABC155" s="64"/>
      <c r="ABD155" s="64"/>
      <c r="ABE155" s="64"/>
      <c r="ABF155" s="64"/>
      <c r="ABG155" s="64"/>
      <c r="ABH155" s="64"/>
      <c r="ABI155" s="64"/>
      <c r="ABJ155" s="64"/>
      <c r="ABK155" s="64"/>
      <c r="ABL155" s="64"/>
      <c r="ABM155" s="64"/>
      <c r="ABN155" s="64"/>
      <c r="ABO155" s="64"/>
      <c r="ABP155" s="64"/>
      <c r="ABQ155" s="64"/>
      <c r="ABR155" s="64"/>
      <c r="ABS155" s="64"/>
      <c r="ABT155" s="64"/>
      <c r="ABU155" s="64"/>
      <c r="ABV155" s="64"/>
      <c r="ABW155" s="64"/>
      <c r="ABX155" s="64"/>
      <c r="ABY155" s="64"/>
      <c r="ABZ155" s="64"/>
      <c r="ACA155" s="64"/>
      <c r="ACB155" s="64"/>
      <c r="ACC155" s="64"/>
      <c r="ACD155" s="64"/>
      <c r="ACE155" s="64"/>
      <c r="ACF155" s="64"/>
      <c r="ACG155" s="64"/>
      <c r="ACH155" s="64"/>
      <c r="ACI155" s="64"/>
      <c r="ACJ155" s="64"/>
      <c r="ACK155" s="64"/>
      <c r="ACL155" s="64"/>
      <c r="ACM155" s="64"/>
      <c r="ACN155" s="64"/>
      <c r="ACO155" s="64"/>
      <c r="ACP155" s="64"/>
      <c r="ACQ155" s="64"/>
      <c r="ACR155" s="64"/>
      <c r="ACS155" s="64"/>
      <c r="ACT155" s="64"/>
      <c r="ACU155" s="64"/>
      <c r="ACV155" s="64"/>
      <c r="ACW155" s="64"/>
      <c r="ACX155" s="64"/>
      <c r="ACY155" s="64"/>
      <c r="ACZ155" s="64"/>
      <c r="ADA155" s="64"/>
      <c r="ADB155" s="64"/>
      <c r="ADC155" s="64"/>
      <c r="ADD155" s="64"/>
      <c r="ADE155" s="64"/>
      <c r="ADF155" s="64"/>
      <c r="ADG155" s="64"/>
      <c r="ADH155" s="64"/>
      <c r="ADI155" s="64"/>
      <c r="ADJ155" s="64"/>
      <c r="ADK155" s="64"/>
      <c r="ADL155" s="64"/>
      <c r="ADM155" s="64"/>
      <c r="ADN155" s="64"/>
      <c r="ADO155" s="64"/>
      <c r="ADP155" s="64"/>
      <c r="ADQ155" s="64"/>
      <c r="ADR155" s="64"/>
      <c r="ADS155" s="64"/>
      <c r="ADT155" s="64"/>
      <c r="ADU155" s="64"/>
      <c r="ADV155" s="64"/>
      <c r="ADW155" s="64"/>
      <c r="ADX155" s="64"/>
      <c r="ADY155" s="64"/>
      <c r="ADZ155" s="64"/>
      <c r="AEA155" s="64"/>
      <c r="AEB155" s="64"/>
      <c r="AEC155" s="64"/>
      <c r="AED155" s="64"/>
      <c r="AEE155" s="64"/>
      <c r="AEF155" s="64"/>
      <c r="AEG155" s="64"/>
      <c r="AEH155" s="64"/>
      <c r="AEI155" s="64"/>
      <c r="AEJ155" s="64"/>
      <c r="AEK155" s="64"/>
      <c r="AEL155" s="64"/>
      <c r="AEM155" s="64"/>
      <c r="AEN155" s="64"/>
      <c r="AEO155" s="64"/>
      <c r="AEP155" s="64"/>
      <c r="AEQ155" s="64"/>
      <c r="AER155" s="64"/>
      <c r="AES155" s="64"/>
      <c r="AET155" s="64"/>
      <c r="AEU155" s="64"/>
      <c r="AEV155" s="64"/>
      <c r="AEW155" s="64"/>
      <c r="AEX155" s="64"/>
      <c r="AEY155" s="64"/>
      <c r="AEZ155" s="64"/>
      <c r="AFA155" s="64"/>
      <c r="AFB155" s="64"/>
      <c r="AFC155" s="64"/>
      <c r="AFD155" s="64"/>
      <c r="AFE155" s="64"/>
      <c r="AFF155" s="64"/>
      <c r="AFG155" s="64"/>
      <c r="AFH155" s="64"/>
      <c r="AFI155" s="64"/>
      <c r="AFJ155" s="64"/>
      <c r="AFK155" s="64"/>
      <c r="AFL155" s="64"/>
      <c r="AFM155" s="64"/>
      <c r="AFN155" s="64"/>
      <c r="AFO155" s="64"/>
      <c r="AFP155" s="64"/>
      <c r="AFQ155" s="64"/>
      <c r="AFR155" s="64"/>
      <c r="AFS155" s="64"/>
      <c r="AFT155" s="64"/>
      <c r="AFU155" s="64"/>
      <c r="AFV155" s="64"/>
      <c r="AFW155" s="64"/>
      <c r="AFX155" s="64"/>
      <c r="AFY155" s="64"/>
      <c r="AFZ155" s="64"/>
      <c r="AGA155" s="64"/>
      <c r="AGB155" s="64"/>
      <c r="AGC155" s="64"/>
      <c r="AGD155" s="64"/>
      <c r="AGE155" s="64"/>
      <c r="AGF155" s="64"/>
      <c r="AGG155" s="64"/>
      <c r="AGH155" s="64"/>
      <c r="AGI155" s="64"/>
      <c r="AGJ155" s="64"/>
      <c r="AGK155" s="64"/>
      <c r="AGL155" s="64"/>
      <c r="AGM155" s="64"/>
      <c r="AGN155" s="64"/>
      <c r="AGO155" s="64"/>
      <c r="AGP155" s="64"/>
      <c r="AGQ155" s="64"/>
      <c r="AGR155" s="64"/>
      <c r="AGS155" s="64"/>
      <c r="AGT155" s="64"/>
      <c r="AGU155" s="64"/>
      <c r="AGV155" s="64"/>
      <c r="AGW155" s="64"/>
      <c r="AGX155" s="64"/>
      <c r="AGY155" s="64"/>
      <c r="AGZ155" s="64"/>
      <c r="AHA155" s="64"/>
      <c r="AHB155" s="64"/>
      <c r="AHC155" s="64"/>
      <c r="AHD155" s="64"/>
      <c r="AHE155" s="64"/>
      <c r="AHF155" s="64"/>
      <c r="AHG155" s="64"/>
      <c r="AHH155" s="64"/>
      <c r="AHI155" s="64"/>
      <c r="AHJ155" s="64"/>
      <c r="AHK155" s="64"/>
      <c r="AHL155" s="64"/>
      <c r="AHM155" s="64"/>
      <c r="AHN155" s="64"/>
      <c r="AHO155" s="64"/>
      <c r="AHP155" s="64"/>
      <c r="AHQ155" s="64"/>
      <c r="AHR155" s="64"/>
      <c r="AHS155" s="64"/>
      <c r="AHT155" s="64"/>
      <c r="AHU155" s="64"/>
      <c r="AHV155" s="64"/>
      <c r="AHW155" s="64"/>
      <c r="AHX155" s="64"/>
      <c r="AHY155" s="64"/>
      <c r="AHZ155" s="64"/>
      <c r="AIA155" s="64"/>
      <c r="AIB155" s="64"/>
      <c r="AIC155" s="64"/>
      <c r="AID155" s="64"/>
      <c r="AIE155" s="64"/>
      <c r="AIF155" s="64"/>
      <c r="AIG155" s="64"/>
      <c r="AIH155" s="64"/>
      <c r="AII155" s="64"/>
      <c r="AIJ155" s="64"/>
      <c r="AIK155" s="64"/>
      <c r="AIL155" s="64"/>
      <c r="AIM155" s="64"/>
      <c r="AIN155" s="64"/>
      <c r="AIO155" s="64"/>
      <c r="AIP155" s="64"/>
      <c r="AIQ155" s="64"/>
      <c r="AIR155" s="64"/>
      <c r="AIS155" s="64"/>
      <c r="AIT155" s="64"/>
      <c r="AIU155" s="64"/>
      <c r="AIV155" s="64"/>
      <c r="AIW155" s="64"/>
      <c r="AIX155" s="64"/>
      <c r="AIY155" s="64"/>
      <c r="AIZ155" s="64"/>
      <c r="AJA155" s="64"/>
      <c r="AJB155" s="64"/>
      <c r="AJC155" s="64"/>
      <c r="AJD155" s="64"/>
      <c r="AJE155" s="64"/>
      <c r="AJF155" s="64"/>
      <c r="AJG155" s="64"/>
      <c r="AJH155" s="64"/>
      <c r="AJI155" s="64"/>
      <c r="AJJ155" s="64"/>
      <c r="AJK155" s="64"/>
      <c r="AJL155" s="64"/>
      <c r="AJM155" s="64"/>
      <c r="AJN155" s="64"/>
      <c r="AJO155" s="64"/>
      <c r="AJP155" s="64"/>
      <c r="AJQ155" s="64"/>
      <c r="AJR155" s="64"/>
      <c r="AJS155" s="64"/>
      <c r="AJT155" s="64"/>
      <c r="AJU155" s="64"/>
      <c r="AJV155" s="64"/>
      <c r="AJW155" s="64"/>
      <c r="AJX155" s="64"/>
      <c r="AJY155" s="64"/>
      <c r="AJZ155" s="64"/>
      <c r="AKA155" s="64"/>
      <c r="AKB155" s="64"/>
      <c r="AKC155" s="64"/>
      <c r="AKD155" s="64"/>
      <c r="AKE155" s="64"/>
      <c r="AKF155" s="64"/>
      <c r="AKG155" s="64"/>
      <c r="AKH155" s="64"/>
      <c r="AKI155" s="64"/>
      <c r="AKJ155" s="64"/>
      <c r="AKK155" s="64"/>
      <c r="AKL155" s="64"/>
      <c r="AKM155" s="64"/>
      <c r="AKN155" s="64"/>
      <c r="AKO155" s="64"/>
      <c r="AKP155" s="64"/>
      <c r="AKQ155" s="64"/>
      <c r="AKR155" s="64"/>
      <c r="AKS155" s="64"/>
      <c r="AKT155" s="64"/>
      <c r="AKU155" s="64"/>
      <c r="AKV155" s="64"/>
      <c r="AKW155" s="64"/>
      <c r="AKX155" s="64"/>
      <c r="AKY155" s="64"/>
      <c r="AKZ155" s="64"/>
      <c r="ALA155" s="64"/>
      <c r="ALB155" s="64"/>
      <c r="ALC155" s="64"/>
      <c r="ALD155" s="64"/>
      <c r="ALE155" s="64"/>
      <c r="ALF155" s="64"/>
      <c r="ALG155" s="64"/>
      <c r="ALH155" s="64"/>
      <c r="ALI155" s="64"/>
      <c r="ALJ155" s="64"/>
      <c r="ALK155" s="64"/>
      <c r="ALL155" s="64"/>
      <c r="ALM155" s="64"/>
      <c r="ALN155" s="64"/>
      <c r="ALO155" s="64"/>
      <c r="ALP155" s="64"/>
      <c r="ALQ155" s="64"/>
      <c r="ALR155" s="64"/>
      <c r="ALS155" s="64"/>
      <c r="ALT155" s="64"/>
      <c r="ALU155" s="64"/>
      <c r="ALV155" s="64"/>
      <c r="ALW155" s="64"/>
      <c r="ALX155" s="64"/>
      <c r="ALY155" s="64"/>
      <c r="ALZ155" s="64"/>
      <c r="AMA155" s="64"/>
      <c r="AMB155" s="64"/>
      <c r="AMC155" s="64"/>
      <c r="AMD155" s="64"/>
      <c r="AME155" s="64"/>
      <c r="AMF155" s="64"/>
      <c r="AMG155" s="64"/>
      <c r="AMH155" s="64"/>
      <c r="AMI155" s="64"/>
      <c r="AMJ155" s="64"/>
      <c r="AMK155" s="64"/>
      <c r="AML155" s="64"/>
      <c r="AMM155" s="64"/>
      <c r="AMN155" s="64"/>
      <c r="AMO155" s="64"/>
      <c r="AMP155" s="64"/>
      <c r="AMQ155" s="64"/>
      <c r="AMR155" s="64"/>
      <c r="AMS155" s="64"/>
      <c r="AMT155" s="64"/>
      <c r="AMU155" s="64"/>
      <c r="AMV155" s="64"/>
      <c r="AMW155" s="64"/>
      <c r="AMX155" s="64"/>
      <c r="AMY155" s="64"/>
      <c r="AMZ155" s="64"/>
      <c r="ANA155" s="64"/>
      <c r="ANB155" s="64"/>
      <c r="ANC155" s="64"/>
      <c r="AND155" s="64"/>
      <c r="ANE155" s="64"/>
      <c r="ANF155" s="64"/>
      <c r="ANG155" s="64"/>
      <c r="ANH155" s="64"/>
      <c r="ANI155" s="64"/>
      <c r="ANJ155" s="64"/>
      <c r="ANK155" s="64"/>
      <c r="ANL155" s="64"/>
      <c r="ANM155" s="64"/>
      <c r="ANN155" s="64"/>
      <c r="ANO155" s="64"/>
      <c r="ANP155" s="64"/>
      <c r="ANQ155" s="64"/>
      <c r="ANR155" s="64"/>
      <c r="ANS155" s="64"/>
      <c r="ANT155" s="64"/>
      <c r="ANU155" s="64"/>
      <c r="ANV155" s="64"/>
      <c r="ANW155" s="64"/>
      <c r="ANX155" s="64"/>
      <c r="ANY155" s="64"/>
      <c r="ANZ155" s="64"/>
      <c r="AOA155" s="64"/>
      <c r="AOB155" s="64"/>
      <c r="AOC155" s="64"/>
      <c r="AOD155" s="64"/>
      <c r="AOE155" s="64"/>
      <c r="AOF155" s="64"/>
      <c r="AOG155" s="64"/>
      <c r="AOH155" s="64"/>
      <c r="AOI155" s="64"/>
      <c r="AOJ155" s="64"/>
      <c r="AOK155" s="64"/>
      <c r="AOL155" s="64"/>
      <c r="AOM155" s="64"/>
      <c r="AON155" s="64"/>
      <c r="AOO155" s="64"/>
      <c r="AOP155" s="64"/>
      <c r="AOQ155" s="64"/>
      <c r="AOR155" s="64"/>
      <c r="AOS155" s="64"/>
      <c r="AOT155" s="64"/>
      <c r="AOU155" s="64"/>
      <c r="AOV155" s="64"/>
      <c r="AOW155" s="64"/>
      <c r="AOX155" s="64"/>
      <c r="AOY155" s="64"/>
      <c r="AOZ155" s="64"/>
      <c r="APA155" s="64"/>
      <c r="APB155" s="64"/>
      <c r="APC155" s="64"/>
      <c r="APD155" s="64"/>
      <c r="APE155" s="64"/>
      <c r="APF155" s="64"/>
      <c r="APG155" s="64"/>
      <c r="APH155" s="64"/>
      <c r="API155" s="64"/>
      <c r="APJ155" s="64"/>
      <c r="APK155" s="64"/>
      <c r="APL155" s="64"/>
      <c r="APM155" s="64"/>
      <c r="APN155" s="64"/>
      <c r="APO155" s="64"/>
      <c r="APP155" s="64"/>
      <c r="APQ155" s="64"/>
      <c r="APR155" s="64"/>
      <c r="APS155" s="64"/>
      <c r="APT155" s="64"/>
      <c r="APU155" s="64"/>
      <c r="APV155" s="64"/>
      <c r="APW155" s="64"/>
      <c r="APX155" s="64"/>
      <c r="APY155" s="64"/>
      <c r="APZ155" s="64"/>
      <c r="AQA155" s="64"/>
      <c r="AQB155" s="64"/>
      <c r="AQC155" s="64"/>
      <c r="AQD155" s="64"/>
      <c r="AQE155" s="64"/>
      <c r="AQF155" s="64"/>
      <c r="AQG155" s="64"/>
      <c r="AQH155" s="64"/>
      <c r="AQI155" s="64"/>
      <c r="AQJ155" s="64"/>
      <c r="AQK155" s="64"/>
      <c r="AQL155" s="64"/>
      <c r="AQM155" s="64"/>
      <c r="AQN155" s="64"/>
      <c r="AQO155" s="64"/>
      <c r="AQP155" s="64"/>
      <c r="AQQ155" s="64"/>
      <c r="AQR155" s="64"/>
      <c r="AQS155" s="64"/>
      <c r="AQT155" s="64"/>
      <c r="AQU155" s="64"/>
      <c r="AQV155" s="64"/>
      <c r="AQW155" s="64"/>
      <c r="AQX155" s="64"/>
      <c r="AQY155" s="64"/>
      <c r="AQZ155" s="64"/>
      <c r="ARA155" s="64"/>
      <c r="ARB155" s="64"/>
      <c r="ARC155" s="64"/>
      <c r="ARD155" s="64"/>
      <c r="ARE155" s="64"/>
      <c r="ARF155" s="64"/>
      <c r="ARG155" s="64"/>
      <c r="ARH155" s="64"/>
      <c r="ARI155" s="64"/>
      <c r="ARJ155" s="64"/>
      <c r="ARK155" s="64"/>
      <c r="ARL155" s="64"/>
      <c r="ARM155" s="64"/>
      <c r="ARN155" s="64"/>
      <c r="ARO155" s="64"/>
      <c r="ARP155" s="64"/>
      <c r="ARQ155" s="64"/>
      <c r="ARR155" s="64"/>
      <c r="ARS155" s="64"/>
      <c r="ART155" s="64"/>
      <c r="ARU155" s="64"/>
      <c r="ARV155" s="64"/>
      <c r="ARW155" s="64"/>
      <c r="ARX155" s="64"/>
      <c r="ARY155" s="64"/>
      <c r="ARZ155" s="64"/>
      <c r="ASA155" s="64"/>
      <c r="ASB155" s="64"/>
      <c r="ASC155" s="64"/>
      <c r="ASD155" s="64"/>
      <c r="ASE155" s="64"/>
      <c r="ASF155" s="64"/>
      <c r="ASG155" s="64"/>
      <c r="ASH155" s="64"/>
      <c r="ASI155" s="64"/>
      <c r="ASJ155" s="64"/>
      <c r="ASK155" s="64"/>
      <c r="ASL155" s="64"/>
      <c r="ASM155" s="64"/>
      <c r="ASN155" s="64"/>
      <c r="ASO155" s="64"/>
      <c r="ASP155" s="64"/>
      <c r="ASQ155" s="64"/>
      <c r="ASR155" s="64"/>
      <c r="ASS155" s="64"/>
      <c r="AST155" s="64"/>
      <c r="ASU155" s="64"/>
      <c r="ASV155" s="64"/>
      <c r="ASW155" s="64"/>
      <c r="ASX155" s="64"/>
      <c r="ASY155" s="64"/>
      <c r="ASZ155" s="64"/>
      <c r="ATA155" s="64"/>
      <c r="ATB155" s="64"/>
      <c r="ATC155" s="64"/>
      <c r="ATD155" s="64"/>
      <c r="ATE155" s="64"/>
      <c r="ATF155" s="64"/>
      <c r="ATG155" s="64"/>
      <c r="ATH155" s="64"/>
      <c r="ATI155" s="64"/>
      <c r="ATJ155" s="64"/>
      <c r="ATK155" s="64"/>
      <c r="ATL155" s="64"/>
      <c r="ATM155" s="64"/>
      <c r="ATN155" s="64"/>
      <c r="ATO155" s="64"/>
      <c r="ATP155" s="64"/>
      <c r="ATQ155" s="64"/>
      <c r="ATR155" s="64"/>
      <c r="ATS155" s="64"/>
      <c r="ATT155" s="64"/>
      <c r="ATU155" s="64"/>
      <c r="ATV155" s="64"/>
      <c r="ATW155" s="64"/>
      <c r="ATX155" s="64"/>
      <c r="ATY155" s="64"/>
      <c r="ATZ155" s="64"/>
      <c r="AUA155" s="64"/>
      <c r="AUB155" s="64"/>
      <c r="AUC155" s="64"/>
      <c r="AUD155" s="64"/>
      <c r="AUE155" s="64"/>
      <c r="AUF155" s="64"/>
      <c r="AUG155" s="64"/>
      <c r="AUH155" s="64"/>
      <c r="AUI155" s="64"/>
      <c r="AUJ155" s="64"/>
      <c r="AUK155" s="64"/>
      <c r="AUL155" s="64"/>
      <c r="AUM155" s="64"/>
      <c r="AUN155" s="64"/>
      <c r="AUO155" s="64"/>
      <c r="AUP155" s="64"/>
      <c r="AUQ155" s="64"/>
      <c r="AUR155" s="64"/>
      <c r="AUS155" s="64"/>
      <c r="AUT155" s="64"/>
      <c r="AUU155" s="64"/>
      <c r="AUV155" s="64"/>
      <c r="AUW155" s="64"/>
      <c r="AUX155" s="64"/>
      <c r="AUY155" s="64"/>
      <c r="AUZ155" s="64"/>
      <c r="AVA155" s="64"/>
      <c r="AVB155" s="64"/>
      <c r="AVC155" s="64"/>
      <c r="AVD155" s="64"/>
      <c r="AVE155" s="64"/>
      <c r="AVF155" s="64"/>
      <c r="AVG155" s="64"/>
      <c r="AVH155" s="64"/>
      <c r="AVI155" s="64"/>
      <c r="AVJ155" s="64"/>
      <c r="AVK155" s="64"/>
      <c r="AVL155" s="64"/>
      <c r="AVM155" s="64"/>
      <c r="AVN155" s="64"/>
      <c r="AVO155" s="64"/>
      <c r="AVP155" s="64"/>
      <c r="AVQ155" s="64"/>
      <c r="AVR155" s="64"/>
      <c r="AVS155" s="64"/>
      <c r="AVT155" s="64"/>
      <c r="AVU155" s="64"/>
      <c r="AVV155" s="64"/>
      <c r="AVW155" s="64"/>
      <c r="AVX155" s="64"/>
      <c r="AVY155" s="64"/>
      <c r="AVZ155" s="64"/>
      <c r="AWA155" s="64"/>
      <c r="AWB155" s="64"/>
      <c r="AWC155" s="64"/>
      <c r="AWD155" s="64"/>
      <c r="AWE155" s="64"/>
      <c r="AWF155" s="64"/>
      <c r="AWG155" s="64"/>
      <c r="AWH155" s="64"/>
      <c r="AWI155" s="64"/>
      <c r="AWJ155" s="64"/>
      <c r="AWK155" s="64"/>
      <c r="AWL155" s="64"/>
      <c r="AWM155" s="64"/>
      <c r="AWN155" s="64"/>
      <c r="AWO155" s="64"/>
      <c r="AWP155" s="64"/>
      <c r="AWQ155" s="64"/>
      <c r="AWR155" s="64"/>
      <c r="AWS155" s="64"/>
      <c r="AWT155" s="64"/>
      <c r="AWU155" s="64"/>
      <c r="AWV155" s="64"/>
      <c r="AWW155" s="64"/>
      <c r="AWX155" s="64"/>
      <c r="AWY155" s="64"/>
      <c r="AWZ155" s="64"/>
      <c r="AXA155" s="64"/>
      <c r="AXB155" s="64"/>
      <c r="AXC155" s="64"/>
      <c r="AXD155" s="64"/>
      <c r="AXE155" s="64"/>
      <c r="AXF155" s="64"/>
      <c r="AXG155" s="64"/>
      <c r="AXH155" s="64"/>
      <c r="AXI155" s="64"/>
      <c r="AXJ155" s="64"/>
      <c r="AXK155" s="64"/>
      <c r="AXL155" s="64"/>
      <c r="AXM155" s="64"/>
      <c r="AXN155" s="64"/>
      <c r="AXO155" s="64"/>
      <c r="AXP155" s="64"/>
      <c r="AXQ155" s="64"/>
      <c r="AXR155" s="64"/>
      <c r="AXS155" s="64"/>
      <c r="AXT155" s="64"/>
      <c r="AXU155" s="64"/>
      <c r="AXV155" s="64"/>
      <c r="AXW155" s="64"/>
      <c r="AXX155" s="64"/>
      <c r="AXY155" s="64"/>
      <c r="AXZ155" s="64"/>
      <c r="AYA155" s="64"/>
      <c r="AYB155" s="64"/>
      <c r="AYC155" s="64"/>
      <c r="AYD155" s="64"/>
      <c r="AYE155" s="64"/>
      <c r="AYF155" s="64"/>
      <c r="AYG155" s="64"/>
      <c r="AYH155" s="64"/>
      <c r="AYI155" s="64"/>
      <c r="AYJ155" s="64"/>
      <c r="AYK155" s="64"/>
      <c r="AYL155" s="64"/>
      <c r="AYM155" s="64"/>
      <c r="AYN155" s="64"/>
      <c r="AYO155" s="64"/>
      <c r="AYP155" s="64"/>
      <c r="AYQ155" s="64"/>
      <c r="AYR155" s="64"/>
      <c r="AYS155" s="64"/>
      <c r="AYT155" s="64"/>
      <c r="AYU155" s="64"/>
      <c r="AYV155" s="64"/>
      <c r="AYW155" s="64"/>
      <c r="AYX155" s="64"/>
      <c r="AYY155" s="64"/>
      <c r="AYZ155" s="64"/>
      <c r="AZA155" s="64"/>
      <c r="AZB155" s="64"/>
      <c r="AZC155" s="64"/>
      <c r="AZD155" s="64"/>
      <c r="AZE155" s="64"/>
      <c r="AZF155" s="64"/>
      <c r="AZG155" s="64"/>
      <c r="AZH155" s="64"/>
      <c r="AZI155" s="64"/>
      <c r="AZJ155" s="64"/>
      <c r="AZK155" s="64"/>
      <c r="AZL155" s="64"/>
      <c r="AZM155" s="64"/>
      <c r="AZN155" s="64"/>
      <c r="AZO155" s="64"/>
      <c r="AZP155" s="64"/>
      <c r="AZQ155" s="64"/>
      <c r="AZR155" s="64"/>
      <c r="AZS155" s="64"/>
      <c r="AZT155" s="64"/>
      <c r="AZU155" s="64"/>
      <c r="AZV155" s="64"/>
      <c r="AZW155" s="64"/>
      <c r="AZX155" s="64"/>
      <c r="AZY155" s="64"/>
      <c r="AZZ155" s="64"/>
      <c r="BAA155" s="64"/>
      <c r="BAB155" s="64"/>
      <c r="BAC155" s="64"/>
      <c r="BAD155" s="64"/>
      <c r="BAE155" s="64"/>
      <c r="BAF155" s="64"/>
      <c r="BAG155" s="64"/>
      <c r="BAH155" s="64"/>
      <c r="BAI155" s="64"/>
      <c r="BAJ155" s="64"/>
      <c r="BAK155" s="64"/>
      <c r="BAL155" s="64"/>
      <c r="BAM155" s="64"/>
      <c r="BAN155" s="64"/>
      <c r="BAO155" s="64"/>
      <c r="BAP155" s="64"/>
      <c r="BAQ155" s="64"/>
      <c r="BAR155" s="64"/>
      <c r="BAS155" s="64"/>
      <c r="BAT155" s="64"/>
      <c r="BAU155" s="64"/>
      <c r="BAV155" s="64"/>
      <c r="BAW155" s="64"/>
      <c r="BAX155" s="64"/>
      <c r="BAY155" s="64"/>
      <c r="BAZ155" s="64"/>
      <c r="BBA155" s="64"/>
      <c r="BBB155" s="64"/>
      <c r="BBC155" s="64"/>
      <c r="BBD155" s="64"/>
      <c r="BBE155" s="64"/>
      <c r="BBF155" s="64"/>
      <c r="BBG155" s="64"/>
      <c r="BBH155" s="64"/>
      <c r="BBI155" s="64"/>
      <c r="BBJ155" s="64"/>
      <c r="BBK155" s="64"/>
      <c r="BBL155" s="64"/>
      <c r="BBM155" s="64"/>
      <c r="BBN155" s="64"/>
      <c r="BBO155" s="64"/>
      <c r="BBP155" s="64"/>
      <c r="BBQ155" s="64"/>
      <c r="BBR155" s="64"/>
      <c r="BBS155" s="64"/>
      <c r="BBT155" s="64"/>
      <c r="BBU155" s="64"/>
      <c r="BBV155" s="64"/>
      <c r="BBW155" s="64"/>
      <c r="BBX155" s="64"/>
      <c r="BBY155" s="64"/>
      <c r="BBZ155" s="64"/>
      <c r="BCA155" s="64"/>
      <c r="BCB155" s="64"/>
      <c r="BCC155" s="64"/>
      <c r="BCD155" s="64"/>
      <c r="BCE155" s="64"/>
      <c r="BCF155" s="64"/>
      <c r="BCG155" s="64"/>
      <c r="BCH155" s="64"/>
      <c r="BCI155" s="64"/>
      <c r="BCJ155" s="64"/>
      <c r="BCK155" s="64"/>
      <c r="BCL155" s="64"/>
      <c r="BCM155" s="64"/>
      <c r="BCN155" s="64"/>
      <c r="BCO155" s="64"/>
      <c r="BCP155" s="64"/>
      <c r="BCQ155" s="64"/>
      <c r="BCR155" s="64"/>
      <c r="BCS155" s="64"/>
      <c r="BCT155" s="64"/>
      <c r="BCU155" s="64"/>
      <c r="BCV155" s="64"/>
      <c r="BCW155" s="64"/>
      <c r="BCX155" s="64"/>
      <c r="BCY155" s="64"/>
      <c r="BCZ155" s="64"/>
      <c r="BDA155" s="64"/>
      <c r="BDB155" s="64"/>
      <c r="BDC155" s="64"/>
      <c r="BDD155" s="64"/>
      <c r="BDE155" s="64"/>
      <c r="BDF155" s="64"/>
      <c r="BDG155" s="64"/>
      <c r="BDH155" s="64"/>
      <c r="BDI155" s="64"/>
      <c r="BDJ155" s="64"/>
      <c r="BDK155" s="64"/>
      <c r="BDL155" s="64"/>
      <c r="BDM155" s="64"/>
      <c r="BDN155" s="64"/>
      <c r="BDO155" s="64"/>
      <c r="BDP155" s="64"/>
      <c r="BDQ155" s="64"/>
      <c r="BDR155" s="64"/>
      <c r="BDS155" s="64"/>
      <c r="BDT155" s="64"/>
      <c r="BDU155" s="64"/>
      <c r="BDV155" s="64"/>
      <c r="BDW155" s="64"/>
      <c r="BDX155" s="64"/>
      <c r="BDY155" s="64"/>
      <c r="BDZ155" s="64"/>
      <c r="BEA155" s="64"/>
      <c r="BEB155" s="64"/>
      <c r="BEC155" s="64"/>
      <c r="BED155" s="64"/>
      <c r="BEE155" s="64"/>
      <c r="BEF155" s="64"/>
      <c r="BEG155" s="64"/>
      <c r="BEH155" s="64"/>
      <c r="BEI155" s="64"/>
      <c r="BEJ155" s="64"/>
      <c r="BEK155" s="64"/>
      <c r="BEL155" s="64"/>
      <c r="BEM155" s="64"/>
      <c r="BEN155" s="64"/>
      <c r="BEO155" s="64"/>
      <c r="BEP155" s="64"/>
      <c r="BEQ155" s="64"/>
      <c r="BER155" s="64"/>
      <c r="BES155" s="64"/>
      <c r="BET155" s="64"/>
      <c r="BEU155" s="64"/>
      <c r="BEV155" s="64"/>
      <c r="BEW155" s="64"/>
      <c r="BEX155" s="64"/>
      <c r="BEY155" s="64"/>
      <c r="BEZ155" s="64"/>
      <c r="BFA155" s="64"/>
      <c r="BFB155" s="64"/>
      <c r="BFC155" s="64"/>
      <c r="BFD155" s="64"/>
      <c r="BFE155" s="64"/>
      <c r="BFF155" s="64"/>
      <c r="BFG155" s="64"/>
      <c r="BFH155" s="64"/>
      <c r="BFI155" s="64"/>
      <c r="BFJ155" s="64"/>
      <c r="BFK155" s="64"/>
      <c r="BFL155" s="64"/>
      <c r="BFM155" s="64"/>
      <c r="BFN155" s="64"/>
      <c r="BFO155" s="64"/>
      <c r="BFP155" s="64"/>
      <c r="BFQ155" s="64"/>
      <c r="BFR155" s="64"/>
      <c r="BFS155" s="64"/>
      <c r="BFT155" s="64"/>
      <c r="BFU155" s="64"/>
      <c r="BFV155" s="64"/>
      <c r="BFW155" s="64"/>
      <c r="BFX155" s="64"/>
      <c r="BFY155" s="64"/>
      <c r="BFZ155" s="64"/>
      <c r="BGA155" s="64"/>
      <c r="BGB155" s="64"/>
      <c r="BGC155" s="64"/>
      <c r="BGD155" s="64"/>
      <c r="BGE155" s="64"/>
      <c r="BGF155" s="64"/>
      <c r="BGG155" s="64"/>
      <c r="BGH155" s="64"/>
      <c r="BGI155" s="64"/>
      <c r="BGJ155" s="64"/>
      <c r="BGK155" s="64"/>
      <c r="BGL155" s="64"/>
      <c r="BGM155" s="64"/>
      <c r="BGN155" s="64"/>
      <c r="BGO155" s="64"/>
      <c r="BGP155" s="64"/>
      <c r="BGQ155" s="64"/>
      <c r="BGR155" s="64"/>
      <c r="BGS155" s="64"/>
      <c r="BGT155" s="64"/>
      <c r="BGU155" s="64"/>
      <c r="BGV155" s="64"/>
      <c r="BGW155" s="64"/>
      <c r="BGX155" s="64"/>
      <c r="BGY155" s="64"/>
      <c r="BGZ155" s="64"/>
      <c r="BHA155" s="64"/>
      <c r="BHB155" s="64"/>
      <c r="BHC155" s="64"/>
      <c r="BHD155" s="64"/>
      <c r="BHE155" s="64"/>
      <c r="BHF155" s="64"/>
      <c r="BHG155" s="64"/>
      <c r="BHH155" s="64"/>
      <c r="BHI155" s="64"/>
      <c r="BHJ155" s="64"/>
      <c r="BHK155" s="64"/>
      <c r="BHL155" s="64"/>
      <c r="BHM155" s="64"/>
      <c r="BHN155" s="64"/>
      <c r="BHO155" s="64"/>
      <c r="BHP155" s="64"/>
      <c r="BHQ155" s="64"/>
      <c r="BHR155" s="64"/>
      <c r="BHS155" s="64"/>
      <c r="BHT155" s="64"/>
      <c r="BHU155" s="64"/>
      <c r="BHV155" s="64"/>
      <c r="BHW155" s="64"/>
      <c r="BHX155" s="64"/>
      <c r="BHY155" s="64"/>
      <c r="BHZ155" s="64"/>
      <c r="BIA155" s="64"/>
      <c r="BIB155" s="64"/>
      <c r="BIC155" s="64"/>
      <c r="BID155" s="64"/>
      <c r="BIE155" s="64"/>
      <c r="BIF155" s="64"/>
      <c r="BIG155" s="64"/>
      <c r="BIH155" s="64"/>
      <c r="BII155" s="64"/>
      <c r="BIJ155" s="64"/>
      <c r="BIK155" s="64"/>
      <c r="BIL155" s="64"/>
      <c r="BIM155" s="64"/>
      <c r="BIN155" s="64"/>
      <c r="BIO155" s="64"/>
      <c r="BIP155" s="64"/>
      <c r="BIQ155" s="64"/>
      <c r="BIR155" s="64"/>
      <c r="BIS155" s="64"/>
      <c r="BIT155" s="64"/>
      <c r="BIU155" s="64"/>
      <c r="BIV155" s="64"/>
      <c r="BIW155" s="64"/>
      <c r="BIX155" s="64"/>
      <c r="BIY155" s="64"/>
      <c r="BIZ155" s="64"/>
      <c r="BJA155" s="64"/>
      <c r="BJB155" s="64"/>
      <c r="BJC155" s="64"/>
      <c r="BJD155" s="64"/>
      <c r="BJE155" s="64"/>
      <c r="BJF155" s="64"/>
      <c r="BJG155" s="64"/>
      <c r="BJH155" s="64"/>
      <c r="BJI155" s="64"/>
      <c r="BJJ155" s="64"/>
      <c r="BJK155" s="64"/>
      <c r="BJL155" s="64"/>
      <c r="BJM155" s="64"/>
      <c r="BJN155" s="64"/>
      <c r="BJO155" s="64"/>
      <c r="BJP155" s="64"/>
      <c r="BJQ155" s="64"/>
      <c r="BJR155" s="64"/>
      <c r="BJS155" s="64"/>
      <c r="BJT155" s="64"/>
      <c r="BJU155" s="64"/>
      <c r="BJV155" s="64"/>
      <c r="BJW155" s="64"/>
      <c r="BJX155" s="64"/>
      <c r="BJY155" s="64"/>
      <c r="BJZ155" s="64"/>
      <c r="BKA155" s="64"/>
      <c r="BKB155" s="64"/>
      <c r="BKC155" s="64"/>
      <c r="BKD155" s="64"/>
      <c r="BKE155" s="64"/>
      <c r="BKF155" s="64"/>
      <c r="BKG155" s="64"/>
      <c r="BKH155" s="64"/>
      <c r="BKI155" s="64"/>
      <c r="BKJ155" s="64"/>
      <c r="BKK155" s="64"/>
      <c r="BKL155" s="64"/>
      <c r="BKM155" s="64"/>
      <c r="BKN155" s="64"/>
      <c r="BKO155" s="64"/>
      <c r="BKP155" s="64"/>
      <c r="BKQ155" s="64"/>
      <c r="BKR155" s="64"/>
      <c r="BKS155" s="64"/>
      <c r="BKT155" s="64"/>
      <c r="BKU155" s="64"/>
      <c r="BKV155" s="64"/>
      <c r="BKW155" s="64"/>
      <c r="BKX155" s="64"/>
      <c r="BKY155" s="64"/>
      <c r="BKZ155" s="64"/>
      <c r="BLA155" s="64"/>
      <c r="BLB155" s="64"/>
      <c r="BLC155" s="64"/>
      <c r="BLD155" s="64"/>
      <c r="BLE155" s="64"/>
      <c r="BLF155" s="64"/>
      <c r="BLG155" s="64"/>
      <c r="BLH155" s="64"/>
      <c r="BLI155" s="64"/>
      <c r="BLJ155" s="64"/>
      <c r="BLK155" s="64"/>
      <c r="BLL155" s="64"/>
      <c r="BLM155" s="64"/>
      <c r="BLN155" s="64"/>
      <c r="BLO155" s="64"/>
      <c r="BLP155" s="64"/>
      <c r="BLQ155" s="64"/>
      <c r="BLR155" s="64"/>
      <c r="BLS155" s="64"/>
      <c r="BLT155" s="64"/>
      <c r="BLU155" s="64"/>
      <c r="BLV155" s="64"/>
      <c r="BLW155" s="64"/>
      <c r="BLX155" s="64"/>
      <c r="BLY155" s="64"/>
      <c r="BLZ155" s="64"/>
      <c r="BMA155" s="64"/>
      <c r="BMB155" s="64"/>
      <c r="BMC155" s="64"/>
      <c r="BMD155" s="64"/>
      <c r="BME155" s="64"/>
      <c r="BMF155" s="64"/>
      <c r="BMG155" s="64"/>
      <c r="BMH155" s="64"/>
      <c r="BMI155" s="64"/>
      <c r="BMJ155" s="64"/>
      <c r="BMK155" s="64"/>
      <c r="BML155" s="64"/>
      <c r="BMM155" s="64"/>
      <c r="BMN155" s="64"/>
      <c r="BMO155" s="64"/>
      <c r="BMP155" s="64"/>
      <c r="BMQ155" s="64"/>
      <c r="BMR155" s="64"/>
      <c r="BMS155" s="64"/>
      <c r="BMT155" s="64"/>
      <c r="BMU155" s="64"/>
      <c r="BMV155" s="64"/>
      <c r="BMW155" s="64"/>
      <c r="BMX155" s="64"/>
      <c r="BMY155" s="64"/>
      <c r="BMZ155" s="64"/>
      <c r="BNA155" s="64"/>
      <c r="BNB155" s="64"/>
      <c r="BNC155" s="64"/>
      <c r="BND155" s="64"/>
      <c r="BNE155" s="64"/>
      <c r="BNF155" s="64"/>
      <c r="BNG155" s="64"/>
      <c r="BNH155" s="64"/>
      <c r="BNI155" s="64"/>
      <c r="BNJ155" s="64"/>
      <c r="BNK155" s="64"/>
      <c r="BNL155" s="64"/>
      <c r="BNM155" s="64"/>
      <c r="BNN155" s="64"/>
      <c r="BNO155" s="64"/>
      <c r="BNP155" s="64"/>
      <c r="BNQ155" s="64"/>
      <c r="BNR155" s="64"/>
      <c r="BNS155" s="64"/>
      <c r="BNT155" s="64"/>
      <c r="BNU155" s="64"/>
      <c r="BNV155" s="64"/>
      <c r="BNW155" s="64"/>
      <c r="BNX155" s="64"/>
      <c r="BNY155" s="64"/>
      <c r="BNZ155" s="64"/>
      <c r="BOA155" s="64"/>
      <c r="BOB155" s="64"/>
      <c r="BOC155" s="64"/>
      <c r="BOD155" s="64"/>
      <c r="BOE155" s="64"/>
      <c r="BOF155" s="64"/>
      <c r="BOG155" s="64"/>
      <c r="BOH155" s="64"/>
      <c r="BOI155" s="64"/>
      <c r="BOJ155" s="64"/>
      <c r="BOK155" s="64"/>
      <c r="BOL155" s="64"/>
      <c r="BOM155" s="64"/>
      <c r="BON155" s="64"/>
      <c r="BOO155" s="64"/>
      <c r="BOP155" s="64"/>
      <c r="BOQ155" s="64"/>
      <c r="BOR155" s="64"/>
      <c r="BOS155" s="64"/>
      <c r="BOT155" s="64"/>
      <c r="BOU155" s="64"/>
      <c r="BOV155" s="64"/>
      <c r="BOW155" s="64"/>
      <c r="BOX155" s="64"/>
      <c r="BOY155" s="64"/>
      <c r="BOZ155" s="64"/>
      <c r="BPA155" s="64"/>
      <c r="BPB155" s="64"/>
      <c r="BPC155" s="64"/>
      <c r="BPD155" s="64"/>
      <c r="BPE155" s="64"/>
      <c r="BPF155" s="64"/>
      <c r="BPG155" s="64"/>
      <c r="BPH155" s="64"/>
      <c r="BPI155" s="64"/>
      <c r="BPJ155" s="64"/>
      <c r="BPK155" s="64"/>
      <c r="BPL155" s="64"/>
      <c r="BPM155" s="64"/>
      <c r="BPN155" s="64"/>
      <c r="BPO155" s="64"/>
      <c r="BPP155" s="64"/>
      <c r="BPQ155" s="64"/>
      <c r="BPR155" s="64"/>
      <c r="BPS155" s="64"/>
      <c r="BPT155" s="64"/>
      <c r="BPU155" s="64"/>
      <c r="BPV155" s="64"/>
      <c r="BPW155" s="64"/>
      <c r="BPX155" s="64"/>
      <c r="BPY155" s="64"/>
      <c r="BPZ155" s="64"/>
      <c r="BQA155" s="64"/>
      <c r="BQB155" s="64"/>
      <c r="BQC155" s="64"/>
      <c r="BQD155" s="64"/>
      <c r="BQE155" s="64"/>
      <c r="BQF155" s="64"/>
      <c r="BQG155" s="64"/>
      <c r="BQH155" s="64"/>
      <c r="BQI155" s="64"/>
      <c r="BQJ155" s="64"/>
      <c r="BQK155" s="64"/>
      <c r="BQL155" s="64"/>
      <c r="BQM155" s="64"/>
      <c r="BQN155" s="64"/>
      <c r="BQO155" s="64"/>
      <c r="BQP155" s="64"/>
      <c r="BQQ155" s="64"/>
      <c r="BQR155" s="64"/>
      <c r="BQS155" s="64"/>
      <c r="BQT155" s="64"/>
      <c r="BQU155" s="64"/>
      <c r="BQV155" s="64"/>
      <c r="BQW155" s="64"/>
      <c r="BQX155" s="64"/>
      <c r="BQY155" s="64"/>
      <c r="BQZ155" s="64"/>
      <c r="BRA155" s="64"/>
      <c r="BRB155" s="64"/>
      <c r="BRC155" s="64"/>
      <c r="BRD155" s="64"/>
      <c r="BRE155" s="64"/>
      <c r="BRF155" s="64"/>
      <c r="BRG155" s="64"/>
      <c r="BRH155" s="64"/>
      <c r="BRI155" s="64"/>
      <c r="BRJ155" s="64"/>
      <c r="BRK155" s="64"/>
      <c r="BRL155" s="64"/>
      <c r="BRM155" s="64"/>
      <c r="BRN155" s="64"/>
      <c r="BRO155" s="64"/>
      <c r="BRP155" s="64"/>
      <c r="BRQ155" s="64"/>
      <c r="BRR155" s="64"/>
      <c r="BRS155" s="64"/>
      <c r="BRT155" s="64"/>
      <c r="BRU155" s="64"/>
      <c r="BRV155" s="64"/>
      <c r="BRW155" s="64"/>
      <c r="BRX155" s="64"/>
      <c r="BRY155" s="64"/>
      <c r="BRZ155" s="64"/>
      <c r="BSA155" s="64"/>
      <c r="BSB155" s="64"/>
      <c r="BSC155" s="64"/>
      <c r="BSD155" s="64"/>
      <c r="BSE155" s="64"/>
      <c r="BSF155" s="64"/>
      <c r="BSG155" s="64"/>
      <c r="BSH155" s="64"/>
      <c r="BSI155" s="64"/>
      <c r="BSJ155" s="64"/>
      <c r="BSK155" s="64"/>
      <c r="BSL155" s="64"/>
      <c r="BSM155" s="64"/>
      <c r="BSN155" s="64"/>
      <c r="BSO155" s="64"/>
      <c r="BSP155" s="64"/>
      <c r="BSQ155" s="64"/>
      <c r="BSR155" s="64"/>
      <c r="BSS155" s="64"/>
      <c r="BST155" s="64"/>
      <c r="BSU155" s="64"/>
      <c r="BSV155" s="64"/>
      <c r="BSW155" s="64"/>
      <c r="BSX155" s="64"/>
      <c r="BSY155" s="64"/>
      <c r="BSZ155" s="64"/>
      <c r="BTA155" s="64"/>
      <c r="BTB155" s="64"/>
      <c r="BTC155" s="64"/>
      <c r="BTD155" s="64"/>
      <c r="BTE155" s="64"/>
      <c r="BTF155" s="64"/>
      <c r="BTG155" s="64"/>
      <c r="BTH155" s="64"/>
      <c r="BTI155" s="64"/>
      <c r="BTJ155" s="64"/>
      <c r="BTK155" s="64"/>
      <c r="BTL155" s="64"/>
      <c r="BTM155" s="64"/>
      <c r="BTN155" s="64"/>
      <c r="BTO155" s="64"/>
      <c r="BTP155" s="64"/>
      <c r="BTQ155" s="64"/>
      <c r="BTR155" s="64"/>
      <c r="BTS155" s="64"/>
      <c r="BTT155" s="64"/>
      <c r="BTU155" s="64"/>
      <c r="BTV155" s="64"/>
      <c r="BTW155" s="64"/>
      <c r="BTX155" s="64"/>
      <c r="BTY155" s="64"/>
      <c r="BTZ155" s="64"/>
      <c r="BUA155" s="64"/>
      <c r="BUB155" s="64"/>
      <c r="BUC155" s="64"/>
      <c r="BUD155" s="64"/>
      <c r="BUE155" s="64"/>
      <c r="BUF155" s="64"/>
      <c r="BUG155" s="64"/>
      <c r="BUH155" s="64"/>
      <c r="BUI155" s="64"/>
      <c r="BUJ155" s="64"/>
      <c r="BUK155" s="64"/>
      <c r="BUL155" s="64"/>
      <c r="BUM155" s="64"/>
      <c r="BUN155" s="64"/>
      <c r="BUO155" s="64"/>
      <c r="BUP155" s="64"/>
      <c r="BUQ155" s="64"/>
      <c r="BUR155" s="64"/>
      <c r="BUS155" s="64"/>
      <c r="BUT155" s="64"/>
      <c r="BUU155" s="64"/>
      <c r="BUV155" s="64"/>
      <c r="BUW155" s="64"/>
      <c r="BUX155" s="64"/>
      <c r="BUY155" s="64"/>
      <c r="BUZ155" s="64"/>
      <c r="BVA155" s="64"/>
      <c r="BVB155" s="64"/>
      <c r="BVC155" s="64"/>
      <c r="BVD155" s="64"/>
      <c r="BVE155" s="64"/>
      <c r="BVF155" s="64"/>
      <c r="BVG155" s="64"/>
      <c r="BVH155" s="64"/>
      <c r="BVI155" s="64"/>
      <c r="BVJ155" s="64"/>
      <c r="BVK155" s="64"/>
      <c r="BVL155" s="64"/>
      <c r="BVM155" s="64"/>
      <c r="BVN155" s="64"/>
      <c r="BVO155" s="64"/>
      <c r="BVP155" s="64"/>
      <c r="BVQ155" s="64"/>
      <c r="BVR155" s="64"/>
      <c r="BVS155" s="64"/>
      <c r="BVT155" s="64"/>
      <c r="BVU155" s="64"/>
      <c r="BVV155" s="64"/>
      <c r="BVW155" s="64"/>
      <c r="BVX155" s="64"/>
      <c r="BVY155" s="64"/>
      <c r="BVZ155" s="64"/>
      <c r="BWA155" s="64"/>
      <c r="BWB155" s="64"/>
      <c r="BWC155" s="64"/>
      <c r="BWD155" s="64"/>
      <c r="BWE155" s="64"/>
      <c r="BWF155" s="64"/>
      <c r="BWG155" s="64"/>
      <c r="BWH155" s="64"/>
      <c r="BWI155" s="64"/>
      <c r="BWJ155" s="64"/>
      <c r="BWK155" s="64"/>
      <c r="BWL155" s="64"/>
      <c r="BWM155" s="64"/>
      <c r="BWN155" s="64"/>
      <c r="BWO155" s="64"/>
      <c r="BWP155" s="64"/>
      <c r="BWQ155" s="64"/>
      <c r="BWR155" s="64"/>
      <c r="BWS155" s="64"/>
      <c r="BWT155" s="64"/>
      <c r="BWU155" s="64"/>
      <c r="BWV155" s="64"/>
      <c r="BWW155" s="64"/>
      <c r="BWX155" s="64"/>
      <c r="BWY155" s="64"/>
      <c r="BWZ155" s="64"/>
      <c r="BXA155" s="64"/>
      <c r="BXB155" s="64"/>
      <c r="BXC155" s="64"/>
      <c r="BXD155" s="64"/>
      <c r="BXE155" s="64"/>
      <c r="BXF155" s="64"/>
      <c r="BXG155" s="64"/>
      <c r="BXH155" s="64"/>
      <c r="BXI155" s="64"/>
      <c r="BXJ155" s="64"/>
      <c r="BXK155" s="64"/>
      <c r="BXL155" s="64"/>
      <c r="BXM155" s="64"/>
      <c r="BXN155" s="64"/>
      <c r="BXO155" s="64"/>
      <c r="BXP155" s="64"/>
      <c r="BXQ155" s="64"/>
      <c r="BXR155" s="64"/>
      <c r="BXS155" s="64"/>
      <c r="BXT155" s="64"/>
      <c r="BXU155" s="64"/>
      <c r="BXV155" s="64"/>
      <c r="BXW155" s="64"/>
      <c r="BXX155" s="64"/>
      <c r="BXY155" s="64"/>
      <c r="BXZ155" s="64"/>
      <c r="BYA155" s="64"/>
      <c r="BYB155" s="64"/>
      <c r="BYC155" s="64"/>
      <c r="BYD155" s="64"/>
      <c r="BYE155" s="64"/>
      <c r="BYF155" s="64"/>
      <c r="BYG155" s="64"/>
      <c r="BYH155" s="64"/>
      <c r="BYI155" s="64"/>
      <c r="BYJ155" s="64"/>
      <c r="BYK155" s="64"/>
      <c r="BYL155" s="64"/>
      <c r="BYM155" s="64"/>
      <c r="BYN155" s="64"/>
      <c r="BYO155" s="64"/>
      <c r="BYP155" s="64"/>
      <c r="BYQ155" s="64"/>
      <c r="BYR155" s="64"/>
      <c r="BYS155" s="64"/>
      <c r="BYT155" s="64"/>
      <c r="BYU155" s="64"/>
      <c r="BYV155" s="64"/>
      <c r="BYW155" s="64"/>
      <c r="BYX155" s="64"/>
      <c r="BYY155" s="64"/>
      <c r="BYZ155" s="64"/>
      <c r="BZA155" s="64"/>
      <c r="BZB155" s="64"/>
      <c r="BZC155" s="64"/>
      <c r="BZD155" s="64"/>
      <c r="BZE155" s="64"/>
      <c r="BZF155" s="64"/>
      <c r="BZG155" s="64"/>
      <c r="BZH155" s="64"/>
      <c r="BZI155" s="64"/>
      <c r="BZJ155" s="64"/>
      <c r="BZK155" s="64"/>
      <c r="BZL155" s="64"/>
      <c r="BZM155" s="64"/>
      <c r="BZN155" s="64"/>
      <c r="BZO155" s="64"/>
      <c r="BZP155" s="64"/>
      <c r="BZQ155" s="64"/>
      <c r="BZR155" s="64"/>
      <c r="BZS155" s="64"/>
      <c r="BZT155" s="64"/>
      <c r="BZU155" s="64"/>
      <c r="BZV155" s="64"/>
      <c r="BZW155" s="64"/>
      <c r="BZX155" s="64"/>
      <c r="BZY155" s="64"/>
      <c r="BZZ155" s="64"/>
      <c r="CAA155" s="64"/>
      <c r="CAB155" s="64"/>
      <c r="CAC155" s="64"/>
      <c r="CAD155" s="64"/>
      <c r="CAE155" s="64"/>
      <c r="CAF155" s="64"/>
      <c r="CAG155" s="64"/>
      <c r="CAH155" s="64"/>
      <c r="CAI155" s="64"/>
      <c r="CAJ155" s="64"/>
      <c r="CAK155" s="64"/>
      <c r="CAL155" s="64"/>
      <c r="CAM155" s="64"/>
      <c r="CAN155" s="64"/>
      <c r="CAO155" s="64"/>
      <c r="CAP155" s="64"/>
      <c r="CAQ155" s="64"/>
      <c r="CAR155" s="64"/>
      <c r="CAS155" s="64"/>
      <c r="CAT155" s="64"/>
      <c r="CAU155" s="64"/>
      <c r="CAV155" s="64"/>
      <c r="CAW155" s="64"/>
      <c r="CAX155" s="64"/>
      <c r="CAY155" s="64"/>
      <c r="CAZ155" s="64"/>
      <c r="CBA155" s="64"/>
      <c r="CBB155" s="64"/>
      <c r="CBC155" s="64"/>
      <c r="CBD155" s="64"/>
      <c r="CBE155" s="64"/>
      <c r="CBF155" s="64"/>
      <c r="CBG155" s="64"/>
      <c r="CBH155" s="64"/>
      <c r="CBI155" s="64"/>
      <c r="CBJ155" s="64"/>
      <c r="CBK155" s="64"/>
      <c r="CBL155" s="64"/>
      <c r="CBM155" s="64"/>
      <c r="CBN155" s="64"/>
      <c r="CBO155" s="64"/>
      <c r="CBP155" s="64"/>
      <c r="CBQ155" s="64"/>
      <c r="CBR155" s="64"/>
      <c r="CBS155" s="64"/>
      <c r="CBT155" s="64"/>
      <c r="CBU155" s="64"/>
      <c r="CBV155" s="64"/>
      <c r="CBW155" s="64"/>
      <c r="CBX155" s="64"/>
      <c r="CBY155" s="64"/>
      <c r="CBZ155" s="64"/>
      <c r="CCA155" s="64"/>
      <c r="CCB155" s="64"/>
      <c r="CCC155" s="64"/>
      <c r="CCD155" s="64"/>
      <c r="CCE155" s="64"/>
      <c r="CCF155" s="64"/>
      <c r="CCG155" s="64"/>
      <c r="CCH155" s="64"/>
      <c r="CCI155" s="64"/>
      <c r="CCJ155" s="64"/>
      <c r="CCK155" s="64"/>
      <c r="CCL155" s="64"/>
      <c r="CCM155" s="64"/>
      <c r="CCN155" s="64"/>
      <c r="CCO155" s="64"/>
      <c r="CCP155" s="64"/>
      <c r="CCQ155" s="64"/>
      <c r="CCR155" s="64"/>
      <c r="CCS155" s="64"/>
      <c r="CCT155" s="64"/>
      <c r="CCU155" s="64"/>
      <c r="CCV155" s="64"/>
      <c r="CCW155" s="64"/>
      <c r="CCX155" s="64"/>
      <c r="CCY155" s="64"/>
      <c r="CCZ155" s="64"/>
      <c r="CDA155" s="64"/>
      <c r="CDB155" s="64"/>
      <c r="CDC155" s="64"/>
      <c r="CDD155" s="64"/>
      <c r="CDE155" s="64"/>
      <c r="CDF155" s="64"/>
      <c r="CDG155" s="64"/>
      <c r="CDH155" s="64"/>
      <c r="CDI155" s="64"/>
      <c r="CDJ155" s="64"/>
      <c r="CDK155" s="64"/>
      <c r="CDL155" s="64"/>
      <c r="CDM155" s="64"/>
      <c r="CDN155" s="64"/>
      <c r="CDO155" s="64"/>
      <c r="CDP155" s="64"/>
      <c r="CDQ155" s="64"/>
      <c r="CDR155" s="64"/>
      <c r="CDS155" s="64"/>
      <c r="CDT155" s="64"/>
      <c r="CDU155" s="64"/>
      <c r="CDV155" s="64"/>
      <c r="CDW155" s="64"/>
      <c r="CDX155" s="64"/>
      <c r="CDY155" s="64"/>
      <c r="CDZ155" s="64"/>
      <c r="CEA155" s="64"/>
      <c r="CEB155" s="64"/>
      <c r="CEC155" s="64"/>
      <c r="CED155" s="64"/>
      <c r="CEE155" s="64"/>
      <c r="CEF155" s="64"/>
      <c r="CEG155" s="64"/>
      <c r="CEH155" s="64"/>
      <c r="CEI155" s="64"/>
      <c r="CEJ155" s="64"/>
      <c r="CEK155" s="64"/>
      <c r="CEL155" s="64"/>
      <c r="CEM155" s="64"/>
      <c r="CEN155" s="64"/>
      <c r="CEO155" s="64"/>
      <c r="CEP155" s="64"/>
      <c r="CEQ155" s="64"/>
      <c r="CER155" s="64"/>
      <c r="CES155" s="64"/>
      <c r="CET155" s="64"/>
      <c r="CEU155" s="64"/>
      <c r="CEV155" s="64"/>
      <c r="CEW155" s="64"/>
      <c r="CEX155" s="64"/>
      <c r="CEY155" s="64"/>
      <c r="CEZ155" s="64"/>
      <c r="CFA155" s="64"/>
      <c r="CFB155" s="64"/>
      <c r="CFC155" s="64"/>
      <c r="CFD155" s="64"/>
      <c r="CFE155" s="64"/>
      <c r="CFF155" s="64"/>
      <c r="CFG155" s="64"/>
      <c r="CFH155" s="64"/>
      <c r="CFI155" s="64"/>
      <c r="CFJ155" s="64"/>
      <c r="CFK155" s="64"/>
      <c r="CFL155" s="64"/>
      <c r="CFM155" s="64"/>
      <c r="CFN155" s="64"/>
      <c r="CFO155" s="64"/>
      <c r="CFP155" s="64"/>
      <c r="CFQ155" s="64"/>
      <c r="CFR155" s="64"/>
      <c r="CFS155" s="64"/>
      <c r="CFT155" s="64"/>
      <c r="CFU155" s="64"/>
      <c r="CFV155" s="64"/>
      <c r="CFW155" s="64"/>
      <c r="CFX155" s="64"/>
      <c r="CFY155" s="64"/>
      <c r="CFZ155" s="64"/>
      <c r="CGA155" s="64"/>
      <c r="CGB155" s="64"/>
      <c r="CGC155" s="64"/>
      <c r="CGD155" s="64"/>
      <c r="CGE155" s="64"/>
      <c r="CGF155" s="64"/>
      <c r="CGG155" s="64"/>
      <c r="CGH155" s="64"/>
      <c r="CGI155" s="64"/>
      <c r="CGJ155" s="64"/>
      <c r="CGK155" s="64"/>
      <c r="CGL155" s="64"/>
      <c r="CGM155" s="64"/>
      <c r="CGN155" s="64"/>
      <c r="CGO155" s="64"/>
      <c r="CGP155" s="64"/>
      <c r="CGQ155" s="64"/>
      <c r="CGR155" s="64"/>
      <c r="CGS155" s="64"/>
      <c r="CGT155" s="64"/>
      <c r="CGU155" s="64"/>
      <c r="CGV155" s="64"/>
      <c r="CGW155" s="64"/>
      <c r="CGX155" s="64"/>
      <c r="CGY155" s="64"/>
      <c r="CGZ155" s="64"/>
      <c r="CHA155" s="64"/>
      <c r="CHB155" s="64"/>
      <c r="CHC155" s="64"/>
      <c r="CHD155" s="64"/>
      <c r="CHE155" s="64"/>
      <c r="CHF155" s="64"/>
      <c r="CHG155" s="64"/>
      <c r="CHH155" s="64"/>
      <c r="CHI155" s="64"/>
      <c r="CHJ155" s="64"/>
      <c r="CHK155" s="64"/>
      <c r="CHL155" s="64"/>
      <c r="CHM155" s="64"/>
      <c r="CHN155" s="64"/>
      <c r="CHO155" s="64"/>
      <c r="CHP155" s="64"/>
      <c r="CHQ155" s="64"/>
      <c r="CHR155" s="64"/>
      <c r="CHS155" s="64"/>
      <c r="CHT155" s="64"/>
      <c r="CHU155" s="64"/>
      <c r="CHV155" s="64"/>
      <c r="CHW155" s="64"/>
      <c r="CHX155" s="64"/>
      <c r="CHY155" s="64"/>
      <c r="CHZ155" s="64"/>
      <c r="CIA155" s="64"/>
      <c r="CIB155" s="64"/>
      <c r="CIC155" s="64"/>
      <c r="CID155" s="64"/>
      <c r="CIE155" s="64"/>
      <c r="CIF155" s="64"/>
      <c r="CIG155" s="64"/>
      <c r="CIH155" s="64"/>
      <c r="CII155" s="64"/>
      <c r="CIJ155" s="64"/>
      <c r="CIK155" s="64"/>
      <c r="CIL155" s="64"/>
      <c r="CIM155" s="64"/>
      <c r="CIN155" s="64"/>
      <c r="CIO155" s="64"/>
      <c r="CIP155" s="64"/>
      <c r="CIQ155" s="64"/>
      <c r="CIR155" s="64"/>
      <c r="CIS155" s="64"/>
      <c r="CIT155" s="64"/>
      <c r="CIU155" s="64"/>
      <c r="CIV155" s="64"/>
      <c r="CIW155" s="64"/>
      <c r="CIX155" s="64"/>
      <c r="CIY155" s="64"/>
      <c r="CIZ155" s="64"/>
      <c r="CJA155" s="64"/>
      <c r="CJB155" s="64"/>
      <c r="CJC155" s="64"/>
      <c r="CJD155" s="64"/>
      <c r="CJE155" s="64"/>
      <c r="CJF155" s="64"/>
      <c r="CJG155" s="64"/>
      <c r="CJH155" s="64"/>
      <c r="CJI155" s="64"/>
      <c r="CJJ155" s="64"/>
      <c r="CJK155" s="64"/>
      <c r="CJL155" s="64"/>
      <c r="CJM155" s="64"/>
      <c r="CJN155" s="64"/>
      <c r="CJO155" s="64"/>
      <c r="CJP155" s="64"/>
      <c r="CJQ155" s="64"/>
      <c r="CJR155" s="64"/>
      <c r="CJS155" s="64"/>
      <c r="CJT155" s="64"/>
      <c r="CJU155" s="64"/>
      <c r="CJV155" s="64"/>
      <c r="CJW155" s="64"/>
      <c r="CJX155" s="64"/>
      <c r="CJY155" s="64"/>
      <c r="CJZ155" s="64"/>
      <c r="CKA155" s="64"/>
      <c r="CKB155" s="64"/>
      <c r="CKC155" s="64"/>
      <c r="CKD155" s="64"/>
      <c r="CKE155" s="64"/>
      <c r="CKF155" s="64"/>
      <c r="CKG155" s="64"/>
      <c r="CKH155" s="64"/>
      <c r="CKI155" s="64"/>
      <c r="CKJ155" s="64"/>
      <c r="CKK155" s="64"/>
      <c r="CKL155" s="64"/>
      <c r="CKM155" s="64"/>
      <c r="CKN155" s="64"/>
      <c r="CKO155" s="64"/>
      <c r="CKP155" s="64"/>
      <c r="CKQ155" s="64"/>
      <c r="CKR155" s="64"/>
      <c r="CKS155" s="64"/>
      <c r="CKT155" s="64"/>
      <c r="CKU155" s="64"/>
      <c r="CKV155" s="64"/>
      <c r="CKW155" s="64"/>
      <c r="CKX155" s="64"/>
      <c r="CKY155" s="64"/>
      <c r="CKZ155" s="64"/>
      <c r="CLA155" s="64"/>
      <c r="CLB155" s="64"/>
      <c r="CLC155" s="64"/>
      <c r="CLD155" s="64"/>
      <c r="CLE155" s="64"/>
      <c r="CLF155" s="64"/>
      <c r="CLG155" s="64"/>
      <c r="CLH155" s="64"/>
      <c r="CLI155" s="64"/>
      <c r="CLJ155" s="64"/>
      <c r="CLK155" s="64"/>
      <c r="CLL155" s="64"/>
      <c r="CLM155" s="64"/>
      <c r="CLN155" s="64"/>
      <c r="CLO155" s="64"/>
      <c r="CLP155" s="64"/>
      <c r="CLQ155" s="64"/>
      <c r="CLR155" s="64"/>
      <c r="CLS155" s="64"/>
      <c r="CLT155" s="64"/>
      <c r="CLU155" s="64"/>
      <c r="CLV155" s="64"/>
      <c r="CLW155" s="64"/>
      <c r="CLX155" s="64"/>
      <c r="CLY155" s="64"/>
      <c r="CLZ155" s="64"/>
      <c r="CMA155" s="64"/>
      <c r="CMB155" s="64"/>
      <c r="CMC155" s="64"/>
      <c r="CMD155" s="64"/>
      <c r="CME155" s="64"/>
      <c r="CMF155" s="64"/>
      <c r="CMG155" s="64"/>
      <c r="CMH155" s="64"/>
      <c r="CMI155" s="64"/>
      <c r="CMJ155" s="64"/>
      <c r="CMK155" s="64"/>
      <c r="CML155" s="64"/>
      <c r="CMM155" s="64"/>
      <c r="CMN155" s="64"/>
      <c r="CMO155" s="64"/>
      <c r="CMP155" s="64"/>
      <c r="CMQ155" s="64"/>
      <c r="CMR155" s="64"/>
      <c r="CMS155" s="64"/>
      <c r="CMT155" s="64"/>
      <c r="CMU155" s="64"/>
      <c r="CMV155" s="64"/>
      <c r="CMW155" s="64"/>
      <c r="CMX155" s="64"/>
      <c r="CMY155" s="64"/>
      <c r="CMZ155" s="64"/>
      <c r="CNA155" s="64"/>
      <c r="CNB155" s="64"/>
      <c r="CNC155" s="64"/>
      <c r="CND155" s="64"/>
      <c r="CNE155" s="64"/>
      <c r="CNF155" s="64"/>
      <c r="CNG155" s="64"/>
      <c r="CNH155" s="64"/>
      <c r="CNI155" s="64"/>
      <c r="CNJ155" s="64"/>
      <c r="CNK155" s="64"/>
      <c r="CNL155" s="64"/>
      <c r="CNM155" s="64"/>
      <c r="CNN155" s="64"/>
      <c r="CNO155" s="64"/>
      <c r="CNP155" s="64"/>
      <c r="CNQ155" s="64"/>
      <c r="CNR155" s="64"/>
      <c r="CNS155" s="64"/>
      <c r="CNT155" s="64"/>
      <c r="CNU155" s="64"/>
      <c r="CNV155" s="64"/>
      <c r="CNW155" s="64"/>
      <c r="CNX155" s="64"/>
      <c r="CNY155" s="64"/>
      <c r="CNZ155" s="64"/>
      <c r="COA155" s="64"/>
      <c r="COB155" s="64"/>
      <c r="COC155" s="64"/>
      <c r="COD155" s="64"/>
      <c r="COE155" s="64"/>
      <c r="COF155" s="64"/>
      <c r="COG155" s="64"/>
      <c r="COH155" s="64"/>
      <c r="COI155" s="64"/>
      <c r="COJ155" s="64"/>
      <c r="COK155" s="64"/>
      <c r="COL155" s="64"/>
      <c r="COM155" s="64"/>
      <c r="CON155" s="64"/>
      <c r="COO155" s="64"/>
      <c r="COP155" s="64"/>
      <c r="COQ155" s="64"/>
      <c r="COR155" s="64"/>
      <c r="COS155" s="64"/>
      <c r="COT155" s="64"/>
      <c r="COU155" s="64"/>
      <c r="COV155" s="64"/>
      <c r="COW155" s="64"/>
      <c r="COX155" s="64"/>
      <c r="COY155" s="64"/>
      <c r="COZ155" s="64"/>
      <c r="CPA155" s="64"/>
      <c r="CPB155" s="64"/>
      <c r="CPC155" s="64"/>
      <c r="CPD155" s="64"/>
      <c r="CPE155" s="64"/>
      <c r="CPF155" s="64"/>
      <c r="CPG155" s="64"/>
      <c r="CPH155" s="64"/>
      <c r="CPI155" s="64"/>
      <c r="CPJ155" s="64"/>
      <c r="CPK155" s="64"/>
      <c r="CPL155" s="64"/>
      <c r="CPM155" s="64"/>
      <c r="CPN155" s="64"/>
      <c r="CPO155" s="64"/>
      <c r="CPP155" s="64"/>
      <c r="CPQ155" s="64"/>
      <c r="CPR155" s="64"/>
      <c r="CPS155" s="64"/>
      <c r="CPT155" s="64"/>
      <c r="CPU155" s="64"/>
      <c r="CPV155" s="64"/>
      <c r="CPW155" s="64"/>
      <c r="CPX155" s="64"/>
      <c r="CPY155" s="64"/>
      <c r="CPZ155" s="64"/>
      <c r="CQA155" s="64"/>
      <c r="CQB155" s="64"/>
      <c r="CQC155" s="64"/>
      <c r="CQD155" s="64"/>
      <c r="CQE155" s="64"/>
      <c r="CQF155" s="64"/>
      <c r="CQG155" s="64"/>
      <c r="CQH155" s="64"/>
      <c r="CQI155" s="64"/>
      <c r="CQJ155" s="64"/>
      <c r="CQK155" s="64"/>
      <c r="CQL155" s="64"/>
      <c r="CQM155" s="64"/>
      <c r="CQN155" s="64"/>
      <c r="CQO155" s="64"/>
      <c r="CQP155" s="64"/>
      <c r="CQQ155" s="64"/>
      <c r="CQR155" s="64"/>
      <c r="CQS155" s="64"/>
      <c r="CQT155" s="64"/>
      <c r="CQU155" s="64"/>
      <c r="CQV155" s="64"/>
      <c r="CQW155" s="64"/>
      <c r="CQX155" s="64"/>
      <c r="CQY155" s="64"/>
      <c r="CQZ155" s="64"/>
      <c r="CRA155" s="64"/>
      <c r="CRB155" s="64"/>
      <c r="CRC155" s="64"/>
      <c r="CRD155" s="64"/>
      <c r="CRE155" s="64"/>
      <c r="CRF155" s="64"/>
      <c r="CRG155" s="64"/>
      <c r="CRH155" s="64"/>
      <c r="CRI155" s="64"/>
      <c r="CRJ155" s="64"/>
      <c r="CRK155" s="64"/>
      <c r="CRL155" s="64"/>
      <c r="CRM155" s="64"/>
      <c r="CRN155" s="64"/>
      <c r="CRO155" s="64"/>
      <c r="CRP155" s="64"/>
      <c r="CRQ155" s="64"/>
      <c r="CRR155" s="64"/>
      <c r="CRS155" s="64"/>
      <c r="CRT155" s="64"/>
      <c r="CRU155" s="64"/>
      <c r="CRV155" s="64"/>
      <c r="CRW155" s="64"/>
      <c r="CRX155" s="64"/>
      <c r="CRY155" s="64"/>
      <c r="CRZ155" s="64"/>
      <c r="CSA155" s="64"/>
      <c r="CSB155" s="64"/>
      <c r="CSC155" s="64"/>
      <c r="CSD155" s="64"/>
      <c r="CSE155" s="64"/>
      <c r="CSF155" s="64"/>
      <c r="CSG155" s="64"/>
      <c r="CSH155" s="64"/>
      <c r="CSI155" s="64"/>
      <c r="CSJ155" s="64"/>
      <c r="CSK155" s="64"/>
      <c r="CSL155" s="64"/>
      <c r="CSM155" s="64"/>
      <c r="CSN155" s="64"/>
      <c r="CSO155" s="64"/>
      <c r="CSP155" s="64"/>
      <c r="CSQ155" s="64"/>
      <c r="CSR155" s="64"/>
      <c r="CSS155" s="64"/>
      <c r="CST155" s="64"/>
      <c r="CSU155" s="64"/>
      <c r="CSV155" s="64"/>
      <c r="CSW155" s="64"/>
      <c r="CSX155" s="64"/>
      <c r="CSY155" s="64"/>
      <c r="CSZ155" s="64"/>
      <c r="CTA155" s="64"/>
      <c r="CTB155" s="64"/>
      <c r="CTC155" s="64"/>
      <c r="CTD155" s="64"/>
      <c r="CTE155" s="64"/>
      <c r="CTF155" s="64"/>
      <c r="CTG155" s="64"/>
      <c r="CTH155" s="64"/>
      <c r="CTI155" s="64"/>
      <c r="CTJ155" s="64"/>
      <c r="CTK155" s="64"/>
      <c r="CTL155" s="64"/>
      <c r="CTM155" s="64"/>
      <c r="CTN155" s="64"/>
      <c r="CTO155" s="64"/>
      <c r="CTP155" s="64"/>
      <c r="CTQ155" s="64"/>
      <c r="CTR155" s="64"/>
      <c r="CTS155" s="64"/>
      <c r="CTT155" s="64"/>
      <c r="CTU155" s="64"/>
      <c r="CTV155" s="64"/>
      <c r="CTW155" s="64"/>
      <c r="CTX155" s="64"/>
      <c r="CTY155" s="64"/>
      <c r="CTZ155" s="64"/>
      <c r="CUA155" s="64"/>
      <c r="CUB155" s="64"/>
      <c r="CUC155" s="64"/>
      <c r="CUD155" s="64"/>
      <c r="CUE155" s="64"/>
      <c r="CUF155" s="64"/>
      <c r="CUG155" s="64"/>
      <c r="CUH155" s="64"/>
      <c r="CUI155" s="64"/>
      <c r="CUJ155" s="64"/>
      <c r="CUK155" s="64"/>
      <c r="CUL155" s="64"/>
      <c r="CUM155" s="64"/>
      <c r="CUN155" s="64"/>
      <c r="CUO155" s="64"/>
      <c r="CUP155" s="64"/>
      <c r="CUQ155" s="64"/>
      <c r="CUR155" s="64"/>
      <c r="CUS155" s="64"/>
      <c r="CUT155" s="64"/>
      <c r="CUU155" s="64"/>
      <c r="CUV155" s="64"/>
      <c r="CUW155" s="64"/>
      <c r="CUX155" s="64"/>
      <c r="CUY155" s="64"/>
      <c r="CUZ155" s="64"/>
      <c r="CVA155" s="64"/>
      <c r="CVB155" s="64"/>
      <c r="CVC155" s="64"/>
      <c r="CVD155" s="64"/>
      <c r="CVE155" s="64"/>
      <c r="CVF155" s="64"/>
      <c r="CVG155" s="64"/>
      <c r="CVH155" s="64"/>
      <c r="CVI155" s="64"/>
      <c r="CVJ155" s="64"/>
      <c r="CVK155" s="64"/>
      <c r="CVL155" s="64"/>
      <c r="CVM155" s="64"/>
      <c r="CVN155" s="64"/>
      <c r="CVO155" s="64"/>
      <c r="CVP155" s="64"/>
      <c r="CVQ155" s="64"/>
      <c r="CVR155" s="64"/>
      <c r="CVS155" s="64"/>
      <c r="CVT155" s="64"/>
      <c r="CVU155" s="64"/>
      <c r="CVV155" s="64"/>
      <c r="CVW155" s="64"/>
      <c r="CVX155" s="64"/>
      <c r="CVY155" s="64"/>
      <c r="CVZ155" s="64"/>
      <c r="CWA155" s="64"/>
      <c r="CWB155" s="64"/>
      <c r="CWC155" s="64"/>
      <c r="CWD155" s="64"/>
      <c r="CWE155" s="64"/>
      <c r="CWF155" s="64"/>
      <c r="CWG155" s="64"/>
      <c r="CWH155" s="64"/>
      <c r="CWI155" s="64"/>
      <c r="CWJ155" s="64"/>
      <c r="CWK155" s="64"/>
      <c r="CWL155" s="64"/>
      <c r="CWM155" s="64"/>
      <c r="CWN155" s="64"/>
      <c r="CWO155" s="64"/>
      <c r="CWP155" s="64"/>
      <c r="CWQ155" s="64"/>
      <c r="CWR155" s="64"/>
      <c r="CWS155" s="64"/>
      <c r="CWT155" s="64"/>
      <c r="CWU155" s="64"/>
      <c r="CWV155" s="64"/>
      <c r="CWW155" s="64"/>
      <c r="CWX155" s="64"/>
      <c r="CWY155" s="64"/>
      <c r="CWZ155" s="64"/>
      <c r="CXA155" s="64"/>
      <c r="CXB155" s="64"/>
      <c r="CXC155" s="64"/>
      <c r="CXD155" s="64"/>
      <c r="CXE155" s="64"/>
      <c r="CXF155" s="64"/>
      <c r="CXG155" s="64"/>
      <c r="CXH155" s="64"/>
      <c r="CXI155" s="64"/>
      <c r="CXJ155" s="64"/>
      <c r="CXK155" s="64"/>
      <c r="CXL155" s="64"/>
      <c r="CXM155" s="64"/>
      <c r="CXN155" s="64"/>
      <c r="CXO155" s="64"/>
      <c r="CXP155" s="64"/>
      <c r="CXQ155" s="64"/>
      <c r="CXR155" s="64"/>
      <c r="CXS155" s="64"/>
      <c r="CXT155" s="64"/>
      <c r="CXU155" s="64"/>
      <c r="CXV155" s="64"/>
      <c r="CXW155" s="64"/>
      <c r="CXX155" s="64"/>
      <c r="CXY155" s="64"/>
      <c r="CXZ155" s="64"/>
      <c r="CYA155" s="64"/>
      <c r="CYB155" s="64"/>
      <c r="CYC155" s="64"/>
      <c r="CYD155" s="64"/>
      <c r="CYE155" s="64"/>
      <c r="CYF155" s="64"/>
      <c r="CYG155" s="64"/>
      <c r="CYH155" s="64"/>
      <c r="CYI155" s="64"/>
      <c r="CYJ155" s="64"/>
      <c r="CYK155" s="64"/>
      <c r="CYL155" s="64"/>
      <c r="CYM155" s="64"/>
      <c r="CYN155" s="64"/>
      <c r="CYO155" s="64"/>
      <c r="CYP155" s="64"/>
      <c r="CYQ155" s="64"/>
      <c r="CYR155" s="64"/>
      <c r="CYS155" s="64"/>
      <c r="CYT155" s="64"/>
      <c r="CYU155" s="64"/>
      <c r="CYV155" s="64"/>
      <c r="CYW155" s="64"/>
      <c r="CYX155" s="64"/>
      <c r="CYY155" s="64"/>
      <c r="CYZ155" s="64"/>
      <c r="CZA155" s="64"/>
      <c r="CZB155" s="64"/>
      <c r="CZC155" s="64"/>
      <c r="CZD155" s="64"/>
      <c r="CZE155" s="64"/>
      <c r="CZF155" s="64"/>
      <c r="CZG155" s="64"/>
      <c r="CZH155" s="64"/>
      <c r="CZI155" s="64"/>
      <c r="CZJ155" s="64"/>
      <c r="CZK155" s="64"/>
      <c r="CZL155" s="64"/>
      <c r="CZM155" s="64"/>
      <c r="CZN155" s="64"/>
      <c r="CZO155" s="64"/>
      <c r="CZP155" s="64"/>
      <c r="CZQ155" s="64"/>
      <c r="CZR155" s="64"/>
      <c r="CZS155" s="64"/>
      <c r="CZT155" s="64"/>
      <c r="CZU155" s="64"/>
      <c r="CZV155" s="64"/>
      <c r="CZW155" s="64"/>
      <c r="CZX155" s="64"/>
      <c r="CZY155" s="64"/>
      <c r="CZZ155" s="64"/>
      <c r="DAA155" s="64"/>
      <c r="DAB155" s="64"/>
      <c r="DAC155" s="64"/>
      <c r="DAD155" s="64"/>
      <c r="DAE155" s="64"/>
      <c r="DAF155" s="64"/>
      <c r="DAG155" s="64"/>
      <c r="DAH155" s="64"/>
      <c r="DAI155" s="64"/>
      <c r="DAJ155" s="64"/>
      <c r="DAK155" s="64"/>
      <c r="DAL155" s="64"/>
      <c r="DAM155" s="64"/>
      <c r="DAN155" s="64"/>
      <c r="DAO155" s="64"/>
      <c r="DAP155" s="64"/>
      <c r="DAQ155" s="64"/>
      <c r="DAR155" s="64"/>
      <c r="DAS155" s="64"/>
      <c r="DAT155" s="64"/>
      <c r="DAU155" s="64"/>
      <c r="DAV155" s="64"/>
      <c r="DAW155" s="64"/>
      <c r="DAX155" s="64"/>
      <c r="DAY155" s="64"/>
      <c r="DAZ155" s="64"/>
      <c r="DBA155" s="64"/>
      <c r="DBB155" s="64"/>
      <c r="DBC155" s="64"/>
      <c r="DBD155" s="64"/>
      <c r="DBE155" s="64"/>
      <c r="DBF155" s="64"/>
      <c r="DBG155" s="64"/>
      <c r="DBH155" s="64"/>
      <c r="DBI155" s="64"/>
      <c r="DBJ155" s="64"/>
      <c r="DBK155" s="64"/>
      <c r="DBL155" s="64"/>
      <c r="DBM155" s="64"/>
      <c r="DBN155" s="64"/>
      <c r="DBO155" s="64"/>
      <c r="DBP155" s="64"/>
      <c r="DBQ155" s="64"/>
      <c r="DBR155" s="64"/>
      <c r="DBS155" s="64"/>
      <c r="DBT155" s="64"/>
      <c r="DBU155" s="64"/>
      <c r="DBV155" s="64"/>
      <c r="DBW155" s="64"/>
      <c r="DBX155" s="64"/>
      <c r="DBY155" s="64"/>
      <c r="DBZ155" s="64"/>
      <c r="DCA155" s="64"/>
      <c r="DCB155" s="64"/>
      <c r="DCC155" s="64"/>
      <c r="DCD155" s="64"/>
      <c r="DCE155" s="64"/>
      <c r="DCF155" s="64"/>
      <c r="DCG155" s="64"/>
      <c r="DCH155" s="64"/>
      <c r="DCI155" s="64"/>
      <c r="DCJ155" s="64"/>
      <c r="DCK155" s="64"/>
      <c r="DCL155" s="64"/>
      <c r="DCM155" s="64"/>
      <c r="DCN155" s="64"/>
      <c r="DCO155" s="64"/>
      <c r="DCP155" s="64"/>
      <c r="DCQ155" s="64"/>
      <c r="DCR155" s="64"/>
      <c r="DCS155" s="64"/>
      <c r="DCT155" s="64"/>
    </row>
    <row r="156" spans="1:2802" s="121" customFormat="1" x14ac:dyDescent="0.2">
      <c r="A156" s="126" t="str">
        <f t="shared" si="94"/>
        <v/>
      </c>
      <c r="B156" s="196"/>
      <c r="C156" s="196"/>
      <c r="D156" s="199" t="s">
        <v>236</v>
      </c>
      <c r="E156" s="198"/>
      <c r="F156" s="194"/>
      <c r="G156" s="193"/>
      <c r="H156" s="6"/>
      <c r="I156" s="64"/>
      <c r="J156" s="6" t="s">
        <v>274</v>
      </c>
      <c r="K156" s="137" t="str">
        <f t="shared" si="96"/>
        <v/>
      </c>
      <c r="L156" s="64"/>
      <c r="M156" s="141"/>
      <c r="N156" s="195"/>
      <c r="O156" s="132"/>
      <c r="P156" s="6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64"/>
      <c r="AW156" s="64"/>
      <c r="AX156" s="64"/>
      <c r="AY156" s="64"/>
      <c r="AZ156" s="64"/>
      <c r="BA156" s="64"/>
      <c r="BB156" s="64"/>
      <c r="BC156" s="64"/>
      <c r="BD156" s="64"/>
      <c r="BE156" s="64"/>
      <c r="BF156" s="64"/>
      <c r="BG156" s="64"/>
      <c r="BH156" s="64"/>
      <c r="BI156" s="64"/>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4"/>
      <c r="CG156" s="64"/>
      <c r="CH156" s="64"/>
      <c r="CI156" s="64"/>
      <c r="CJ156" s="64"/>
      <c r="CK156" s="64"/>
      <c r="CL156" s="64"/>
      <c r="CM156" s="64"/>
      <c r="CN156" s="64"/>
      <c r="CO156" s="64"/>
      <c r="CP156" s="64"/>
      <c r="CQ156" s="64"/>
      <c r="CR156" s="64"/>
      <c r="CS156" s="64"/>
      <c r="CT156" s="64"/>
      <c r="CU156" s="64"/>
      <c r="CV156" s="64"/>
      <c r="CW156" s="64"/>
      <c r="CX156" s="64"/>
      <c r="CY156" s="64"/>
      <c r="CZ156" s="64"/>
      <c r="DA156" s="64"/>
      <c r="DB156" s="64"/>
      <c r="DC156" s="64"/>
      <c r="DD156" s="64"/>
      <c r="DE156" s="64"/>
      <c r="DF156" s="64"/>
      <c r="DG156" s="64"/>
      <c r="DH156" s="64"/>
      <c r="DI156" s="64"/>
      <c r="DJ156" s="64"/>
      <c r="DK156" s="64"/>
      <c r="DL156" s="64"/>
      <c r="DM156" s="64"/>
      <c r="DN156" s="64"/>
      <c r="DO156" s="64"/>
      <c r="DP156" s="64"/>
      <c r="DQ156" s="64"/>
      <c r="DR156" s="64"/>
      <c r="DS156" s="64"/>
      <c r="DT156" s="64"/>
      <c r="DU156" s="64"/>
      <c r="DV156" s="64"/>
      <c r="DW156" s="64"/>
      <c r="DX156" s="64"/>
      <c r="DY156" s="64"/>
      <c r="DZ156" s="64"/>
      <c r="EA156" s="64"/>
      <c r="EB156" s="64"/>
      <c r="EC156" s="64"/>
      <c r="ED156" s="64"/>
      <c r="EE156" s="64"/>
      <c r="EF156" s="64"/>
      <c r="EG156" s="64"/>
      <c r="EH156" s="64"/>
      <c r="EI156" s="64"/>
      <c r="EJ156" s="64"/>
      <c r="EK156" s="64"/>
      <c r="EL156" s="64"/>
      <c r="EM156" s="64"/>
      <c r="EN156" s="64"/>
      <c r="EO156" s="64"/>
      <c r="EP156" s="64"/>
      <c r="EQ156" s="64"/>
      <c r="ER156" s="64"/>
      <c r="ES156" s="64"/>
      <c r="ET156" s="64"/>
      <c r="EU156" s="64"/>
      <c r="EV156" s="64"/>
      <c r="EW156" s="64"/>
      <c r="EX156" s="64"/>
      <c r="EY156" s="64"/>
      <c r="EZ156" s="64"/>
      <c r="FA156" s="64"/>
      <c r="FB156" s="64"/>
      <c r="FC156" s="64"/>
      <c r="FD156" s="64"/>
      <c r="FE156" s="64"/>
      <c r="FF156" s="64"/>
      <c r="FG156" s="64"/>
      <c r="FH156" s="64"/>
      <c r="FI156" s="64"/>
      <c r="FJ156" s="64"/>
      <c r="FK156" s="64"/>
      <c r="FL156" s="64"/>
      <c r="FM156" s="64"/>
      <c r="FN156" s="64"/>
      <c r="FO156" s="64"/>
      <c r="FP156" s="64"/>
      <c r="FQ156" s="64"/>
      <c r="FR156" s="64"/>
      <c r="FS156" s="64"/>
      <c r="FT156" s="64"/>
      <c r="FU156" s="64"/>
      <c r="FV156" s="64"/>
      <c r="FW156" s="64"/>
      <c r="FX156" s="64"/>
      <c r="FY156" s="64"/>
      <c r="FZ156" s="64"/>
      <c r="GA156" s="64"/>
      <c r="GB156" s="64"/>
      <c r="GC156" s="64"/>
      <c r="GD156" s="64"/>
      <c r="GE156" s="64"/>
      <c r="GF156" s="64"/>
      <c r="GG156" s="64"/>
      <c r="GH156" s="64"/>
      <c r="GI156" s="64"/>
      <c r="GJ156" s="64"/>
      <c r="GK156" s="64"/>
      <c r="GL156" s="64"/>
      <c r="GM156" s="64"/>
      <c r="GN156" s="64"/>
      <c r="GO156" s="64"/>
      <c r="GP156" s="64"/>
      <c r="GQ156" s="64"/>
      <c r="GR156" s="64"/>
      <c r="GS156" s="64"/>
      <c r="GT156" s="64"/>
      <c r="GU156" s="64"/>
      <c r="GV156" s="64"/>
      <c r="GW156" s="64"/>
      <c r="GX156" s="64"/>
      <c r="GY156" s="64"/>
      <c r="GZ156" s="64"/>
      <c r="HA156" s="64"/>
      <c r="HB156" s="64"/>
      <c r="HC156" s="64"/>
      <c r="HD156" s="64"/>
      <c r="HE156" s="64"/>
      <c r="HF156" s="64"/>
      <c r="HG156" s="64"/>
      <c r="HH156" s="64"/>
      <c r="HI156" s="64"/>
      <c r="HJ156" s="64"/>
      <c r="HK156" s="64"/>
      <c r="HL156" s="64"/>
      <c r="HM156" s="64"/>
      <c r="HN156" s="64"/>
      <c r="HO156" s="64"/>
      <c r="HP156" s="64"/>
      <c r="HQ156" s="64"/>
      <c r="HR156" s="64"/>
      <c r="HS156" s="64"/>
      <c r="HT156" s="64"/>
      <c r="HU156" s="64"/>
      <c r="HV156" s="64"/>
      <c r="HW156" s="64"/>
      <c r="HX156" s="64"/>
      <c r="HY156" s="64"/>
      <c r="HZ156" s="64"/>
      <c r="IA156" s="64"/>
      <c r="IB156" s="64"/>
      <c r="IC156" s="64"/>
      <c r="ID156" s="64"/>
      <c r="IE156" s="64"/>
      <c r="IF156" s="64"/>
      <c r="IG156" s="64"/>
      <c r="IH156" s="64"/>
      <c r="II156" s="64"/>
      <c r="IJ156" s="64"/>
      <c r="IK156" s="64"/>
      <c r="IL156" s="64"/>
      <c r="IM156" s="64"/>
      <c r="IN156" s="64"/>
      <c r="IO156" s="64"/>
      <c r="IP156" s="64"/>
      <c r="IQ156" s="64"/>
      <c r="IR156" s="64"/>
      <c r="IS156" s="64"/>
      <c r="IT156" s="64"/>
      <c r="IU156" s="64"/>
      <c r="IV156" s="64"/>
      <c r="IW156" s="64"/>
      <c r="IX156" s="64"/>
      <c r="IY156" s="64"/>
      <c r="IZ156" s="64"/>
      <c r="JA156" s="64"/>
      <c r="JB156" s="64"/>
      <c r="JC156" s="64"/>
      <c r="JD156" s="64"/>
      <c r="JE156" s="64"/>
      <c r="JF156" s="64"/>
      <c r="JG156" s="64"/>
      <c r="JH156" s="64"/>
      <c r="JI156" s="64"/>
      <c r="JJ156" s="64"/>
      <c r="JK156" s="64"/>
      <c r="JL156" s="64"/>
      <c r="JM156" s="64"/>
      <c r="JN156" s="64"/>
      <c r="JO156" s="64"/>
      <c r="JP156" s="64"/>
      <c r="JQ156" s="64"/>
      <c r="JR156" s="64"/>
      <c r="JS156" s="64"/>
      <c r="JT156" s="64"/>
      <c r="JU156" s="64"/>
      <c r="JV156" s="64"/>
      <c r="JW156" s="64"/>
      <c r="JX156" s="64"/>
      <c r="JY156" s="64"/>
      <c r="JZ156" s="64"/>
      <c r="KA156" s="64"/>
      <c r="KB156" s="64"/>
      <c r="KC156" s="64"/>
      <c r="KD156" s="64"/>
      <c r="KE156" s="64"/>
      <c r="KF156" s="64"/>
      <c r="KG156" s="64"/>
      <c r="KH156" s="64"/>
      <c r="KI156" s="64"/>
      <c r="KJ156" s="64"/>
      <c r="KK156" s="64"/>
      <c r="KL156" s="64"/>
      <c r="KM156" s="64"/>
      <c r="KN156" s="64"/>
      <c r="KO156" s="64"/>
      <c r="KP156" s="64"/>
      <c r="KQ156" s="64"/>
      <c r="KR156" s="64"/>
      <c r="KS156" s="64"/>
      <c r="KT156" s="64"/>
      <c r="KU156" s="64"/>
      <c r="KV156" s="64"/>
      <c r="KW156" s="64"/>
      <c r="KX156" s="64"/>
      <c r="KY156" s="64"/>
      <c r="KZ156" s="64"/>
      <c r="LA156" s="64"/>
      <c r="LB156" s="64"/>
      <c r="LC156" s="64"/>
      <c r="LD156" s="64"/>
      <c r="LE156" s="64"/>
      <c r="LF156" s="64"/>
      <c r="LG156" s="64"/>
      <c r="LH156" s="64"/>
      <c r="LI156" s="64"/>
      <c r="LJ156" s="64"/>
      <c r="LK156" s="64"/>
      <c r="LL156" s="64"/>
      <c r="LM156" s="64"/>
      <c r="LN156" s="64"/>
      <c r="LO156" s="64"/>
      <c r="LP156" s="64"/>
      <c r="LQ156" s="64"/>
      <c r="LR156" s="64"/>
      <c r="LS156" s="64"/>
      <c r="LT156" s="64"/>
      <c r="LU156" s="64"/>
      <c r="LV156" s="64"/>
      <c r="LW156" s="64"/>
      <c r="LX156" s="64"/>
      <c r="LY156" s="64"/>
      <c r="LZ156" s="64"/>
      <c r="MA156" s="64"/>
      <c r="MB156" s="64"/>
      <c r="MC156" s="64"/>
      <c r="MD156" s="64"/>
      <c r="ME156" s="64"/>
      <c r="MF156" s="64"/>
      <c r="MG156" s="64"/>
      <c r="MH156" s="64"/>
      <c r="MI156" s="64"/>
      <c r="MJ156" s="64"/>
      <c r="MK156" s="64"/>
      <c r="ML156" s="64"/>
      <c r="MM156" s="64"/>
      <c r="MN156" s="64"/>
      <c r="MO156" s="64"/>
      <c r="MP156" s="64"/>
      <c r="MQ156" s="64"/>
      <c r="MR156" s="64"/>
      <c r="MS156" s="64"/>
      <c r="MT156" s="64"/>
      <c r="MU156" s="64"/>
      <c r="MV156" s="64"/>
      <c r="MW156" s="64"/>
      <c r="MX156" s="64"/>
      <c r="MY156" s="64"/>
      <c r="MZ156" s="64"/>
      <c r="NA156" s="64"/>
      <c r="NB156" s="64"/>
      <c r="NC156" s="64"/>
      <c r="ND156" s="64"/>
      <c r="NE156" s="64"/>
      <c r="NF156" s="64"/>
      <c r="NG156" s="64"/>
      <c r="NH156" s="64"/>
      <c r="NI156" s="64"/>
      <c r="NJ156" s="64"/>
      <c r="NK156" s="64"/>
      <c r="NL156" s="64"/>
      <c r="NM156" s="64"/>
      <c r="NN156" s="64"/>
      <c r="NO156" s="64"/>
      <c r="NP156" s="64"/>
      <c r="NQ156" s="64"/>
      <c r="NR156" s="64"/>
      <c r="NS156" s="64"/>
      <c r="NT156" s="64"/>
      <c r="NU156" s="64"/>
      <c r="NV156" s="64"/>
      <c r="NW156" s="64"/>
      <c r="NX156" s="64"/>
      <c r="NY156" s="64"/>
      <c r="NZ156" s="64"/>
      <c r="OA156" s="64"/>
      <c r="OB156" s="64"/>
      <c r="OC156" s="64"/>
      <c r="OD156" s="64"/>
      <c r="OE156" s="64"/>
      <c r="OF156" s="64"/>
      <c r="OG156" s="64"/>
      <c r="OH156" s="64"/>
      <c r="OI156" s="64"/>
      <c r="OJ156" s="64"/>
      <c r="OK156" s="64"/>
      <c r="OL156" s="64"/>
      <c r="OM156" s="64"/>
      <c r="ON156" s="64"/>
      <c r="OO156" s="64"/>
      <c r="OP156" s="64"/>
      <c r="OQ156" s="64"/>
      <c r="OR156" s="64"/>
      <c r="OS156" s="64"/>
      <c r="OT156" s="64"/>
      <c r="OU156" s="64"/>
      <c r="OV156" s="64"/>
      <c r="OW156" s="64"/>
      <c r="OX156" s="64"/>
      <c r="OY156" s="64"/>
      <c r="OZ156" s="64"/>
      <c r="PA156" s="64"/>
      <c r="PB156" s="64"/>
      <c r="PC156" s="64"/>
      <c r="PD156" s="64"/>
      <c r="PE156" s="64"/>
      <c r="PF156" s="64"/>
      <c r="PG156" s="64"/>
      <c r="PH156" s="64"/>
      <c r="PI156" s="64"/>
      <c r="PJ156" s="64"/>
      <c r="PK156" s="64"/>
      <c r="PL156" s="64"/>
      <c r="PM156" s="64"/>
      <c r="PN156" s="64"/>
      <c r="PO156" s="64"/>
      <c r="PP156" s="64"/>
      <c r="PQ156" s="64"/>
      <c r="PR156" s="64"/>
      <c r="PS156" s="64"/>
      <c r="PT156" s="64"/>
      <c r="PU156" s="64"/>
      <c r="PV156" s="64"/>
      <c r="PW156" s="64"/>
      <c r="PX156" s="64"/>
      <c r="PY156" s="64"/>
      <c r="PZ156" s="64"/>
      <c r="QA156" s="64"/>
      <c r="QB156" s="64"/>
      <c r="QC156" s="64"/>
      <c r="QD156" s="64"/>
      <c r="QE156" s="64"/>
      <c r="QF156" s="64"/>
      <c r="QG156" s="64"/>
      <c r="QH156" s="64"/>
      <c r="QI156" s="64"/>
      <c r="QJ156" s="64"/>
      <c r="QK156" s="64"/>
      <c r="QL156" s="64"/>
      <c r="QM156" s="64"/>
      <c r="QN156" s="64"/>
      <c r="QO156" s="64"/>
      <c r="QP156" s="64"/>
      <c r="QQ156" s="64"/>
      <c r="QR156" s="64"/>
      <c r="QS156" s="64"/>
      <c r="QT156" s="64"/>
      <c r="QU156" s="64"/>
      <c r="QV156" s="64"/>
      <c r="QW156" s="64"/>
      <c r="QX156" s="64"/>
      <c r="QY156" s="64"/>
      <c r="QZ156" s="64"/>
      <c r="RA156" s="64"/>
      <c r="RB156" s="64"/>
      <c r="RC156" s="64"/>
      <c r="RD156" s="64"/>
      <c r="RE156" s="64"/>
      <c r="RF156" s="64"/>
      <c r="RG156" s="64"/>
      <c r="RH156" s="64"/>
      <c r="RI156" s="64"/>
      <c r="RJ156" s="64"/>
      <c r="RK156" s="64"/>
      <c r="RL156" s="64"/>
      <c r="RM156" s="64"/>
      <c r="RN156" s="64"/>
      <c r="RO156" s="64"/>
      <c r="RP156" s="64"/>
      <c r="RQ156" s="64"/>
      <c r="RR156" s="64"/>
      <c r="RS156" s="64"/>
      <c r="RT156" s="64"/>
      <c r="RU156" s="64"/>
      <c r="RV156" s="64"/>
      <c r="RW156" s="64"/>
      <c r="RX156" s="64"/>
      <c r="RY156" s="64"/>
      <c r="RZ156" s="64"/>
      <c r="SA156" s="64"/>
      <c r="SB156" s="64"/>
      <c r="SC156" s="64"/>
      <c r="SD156" s="64"/>
      <c r="SE156" s="64"/>
      <c r="SF156" s="64"/>
      <c r="SG156" s="64"/>
      <c r="SH156" s="64"/>
      <c r="SI156" s="64"/>
      <c r="SJ156" s="64"/>
      <c r="SK156" s="64"/>
      <c r="SL156" s="64"/>
      <c r="SM156" s="64"/>
      <c r="SN156" s="64"/>
      <c r="SO156" s="64"/>
      <c r="SP156" s="64"/>
      <c r="SQ156" s="64"/>
      <c r="SR156" s="64"/>
      <c r="SS156" s="64"/>
      <c r="ST156" s="64"/>
      <c r="SU156" s="64"/>
      <c r="SV156" s="64"/>
      <c r="SW156" s="64"/>
      <c r="SX156" s="64"/>
      <c r="SY156" s="64"/>
      <c r="SZ156" s="64"/>
      <c r="TA156" s="64"/>
      <c r="TB156" s="64"/>
      <c r="TC156" s="64"/>
      <c r="TD156" s="64"/>
      <c r="TE156" s="64"/>
      <c r="TF156" s="64"/>
      <c r="TG156" s="64"/>
      <c r="TH156" s="64"/>
      <c r="TI156" s="64"/>
      <c r="TJ156" s="64"/>
      <c r="TK156" s="64"/>
      <c r="TL156" s="64"/>
      <c r="TM156" s="64"/>
      <c r="TN156" s="64"/>
      <c r="TO156" s="64"/>
      <c r="TP156" s="64"/>
      <c r="TQ156" s="64"/>
      <c r="TR156" s="64"/>
      <c r="TS156" s="64"/>
      <c r="TT156" s="64"/>
      <c r="TU156" s="64"/>
      <c r="TV156" s="64"/>
      <c r="TW156" s="64"/>
      <c r="TX156" s="64"/>
      <c r="TY156" s="64"/>
      <c r="TZ156" s="64"/>
      <c r="UA156" s="64"/>
      <c r="UB156" s="64"/>
      <c r="UC156" s="64"/>
      <c r="UD156" s="64"/>
      <c r="UE156" s="64"/>
      <c r="UF156" s="64"/>
      <c r="UG156" s="64"/>
      <c r="UH156" s="64"/>
      <c r="UI156" s="64"/>
      <c r="UJ156" s="64"/>
      <c r="UK156" s="64"/>
      <c r="UL156" s="64"/>
      <c r="UM156" s="64"/>
      <c r="UN156" s="64"/>
      <c r="UO156" s="64"/>
      <c r="UP156" s="64"/>
      <c r="UQ156" s="64"/>
      <c r="UR156" s="64"/>
      <c r="US156" s="64"/>
      <c r="UT156" s="64"/>
      <c r="UU156" s="64"/>
      <c r="UV156" s="64"/>
      <c r="UW156" s="64"/>
      <c r="UX156" s="64"/>
      <c r="UY156" s="64"/>
      <c r="UZ156" s="64"/>
      <c r="VA156" s="64"/>
      <c r="VB156" s="64"/>
      <c r="VC156" s="64"/>
      <c r="VD156" s="64"/>
      <c r="VE156" s="64"/>
      <c r="VF156" s="64"/>
      <c r="VG156" s="64"/>
      <c r="VH156" s="64"/>
      <c r="VI156" s="64"/>
      <c r="VJ156" s="64"/>
      <c r="VK156" s="64"/>
      <c r="VL156" s="64"/>
      <c r="VM156" s="64"/>
      <c r="VN156" s="64"/>
      <c r="VO156" s="64"/>
      <c r="VP156" s="64"/>
      <c r="VQ156" s="64"/>
      <c r="VR156" s="64"/>
      <c r="VS156" s="64"/>
      <c r="VT156" s="64"/>
      <c r="VU156" s="64"/>
      <c r="VV156" s="64"/>
      <c r="VW156" s="64"/>
      <c r="VX156" s="64"/>
      <c r="VY156" s="64"/>
      <c r="VZ156" s="64"/>
      <c r="WA156" s="64"/>
      <c r="WB156" s="64"/>
      <c r="WC156" s="64"/>
      <c r="WD156" s="64"/>
      <c r="WE156" s="64"/>
      <c r="WF156" s="64"/>
      <c r="WG156" s="64"/>
      <c r="WH156" s="64"/>
      <c r="WI156" s="64"/>
      <c r="WJ156" s="64"/>
      <c r="WK156" s="64"/>
      <c r="WL156" s="64"/>
      <c r="WM156" s="64"/>
      <c r="WN156" s="64"/>
      <c r="WO156" s="64"/>
      <c r="WP156" s="64"/>
      <c r="WQ156" s="64"/>
      <c r="WR156" s="64"/>
      <c r="WS156" s="64"/>
      <c r="WT156" s="64"/>
      <c r="WU156" s="64"/>
      <c r="WV156" s="64"/>
      <c r="WW156" s="64"/>
      <c r="WX156" s="64"/>
      <c r="WY156" s="64"/>
      <c r="WZ156" s="64"/>
      <c r="XA156" s="64"/>
      <c r="XB156" s="64"/>
      <c r="XC156" s="64"/>
      <c r="XD156" s="64"/>
      <c r="XE156" s="64"/>
      <c r="XF156" s="64"/>
      <c r="XG156" s="64"/>
      <c r="XH156" s="64"/>
      <c r="XI156" s="64"/>
      <c r="XJ156" s="64"/>
      <c r="XK156" s="64"/>
      <c r="XL156" s="64"/>
      <c r="XM156" s="64"/>
      <c r="XN156" s="64"/>
      <c r="XO156" s="64"/>
      <c r="XP156" s="64"/>
      <c r="XQ156" s="64"/>
      <c r="XR156" s="64"/>
      <c r="XS156" s="64"/>
      <c r="XT156" s="64"/>
      <c r="XU156" s="64"/>
      <c r="XV156" s="64"/>
      <c r="XW156" s="64"/>
      <c r="XX156" s="64"/>
      <c r="XY156" s="64"/>
      <c r="XZ156" s="64"/>
      <c r="YA156" s="64"/>
      <c r="YB156" s="64"/>
      <c r="YC156" s="64"/>
      <c r="YD156" s="64"/>
      <c r="YE156" s="64"/>
      <c r="YF156" s="64"/>
      <c r="YG156" s="64"/>
      <c r="YH156" s="64"/>
      <c r="YI156" s="64"/>
      <c r="YJ156" s="64"/>
      <c r="YK156" s="64"/>
      <c r="YL156" s="64"/>
      <c r="YM156" s="64"/>
      <c r="YN156" s="64"/>
      <c r="YO156" s="64"/>
      <c r="YP156" s="64"/>
      <c r="YQ156" s="64"/>
      <c r="YR156" s="64"/>
      <c r="YS156" s="64"/>
      <c r="YT156" s="64"/>
      <c r="YU156" s="64"/>
      <c r="YV156" s="64"/>
      <c r="YW156" s="64"/>
      <c r="YX156" s="64"/>
      <c r="YY156" s="64"/>
      <c r="YZ156" s="64"/>
      <c r="ZA156" s="64"/>
      <c r="ZB156" s="64"/>
      <c r="ZC156" s="64"/>
      <c r="ZD156" s="64"/>
      <c r="ZE156" s="64"/>
      <c r="ZF156" s="64"/>
      <c r="ZG156" s="64"/>
      <c r="ZH156" s="64"/>
      <c r="ZI156" s="64"/>
      <c r="ZJ156" s="64"/>
      <c r="ZK156" s="64"/>
      <c r="ZL156" s="64"/>
      <c r="ZM156" s="64"/>
      <c r="ZN156" s="64"/>
      <c r="ZO156" s="64"/>
      <c r="ZP156" s="64"/>
      <c r="ZQ156" s="64"/>
      <c r="ZR156" s="64"/>
      <c r="ZS156" s="64"/>
      <c r="ZT156" s="64"/>
      <c r="ZU156" s="64"/>
      <c r="ZV156" s="64"/>
      <c r="ZW156" s="64"/>
      <c r="ZX156" s="64"/>
      <c r="ZY156" s="64"/>
      <c r="ZZ156" s="64"/>
      <c r="AAA156" s="64"/>
      <c r="AAB156" s="64"/>
      <c r="AAC156" s="64"/>
      <c r="AAD156" s="64"/>
      <c r="AAE156" s="64"/>
      <c r="AAF156" s="64"/>
      <c r="AAG156" s="64"/>
      <c r="AAH156" s="64"/>
      <c r="AAI156" s="64"/>
      <c r="AAJ156" s="64"/>
      <c r="AAK156" s="64"/>
      <c r="AAL156" s="64"/>
      <c r="AAM156" s="64"/>
      <c r="AAN156" s="64"/>
      <c r="AAO156" s="64"/>
      <c r="AAP156" s="64"/>
      <c r="AAQ156" s="64"/>
      <c r="AAR156" s="64"/>
      <c r="AAS156" s="64"/>
      <c r="AAT156" s="64"/>
      <c r="AAU156" s="64"/>
      <c r="AAV156" s="64"/>
      <c r="AAW156" s="64"/>
      <c r="AAX156" s="64"/>
      <c r="AAY156" s="64"/>
      <c r="AAZ156" s="64"/>
      <c r="ABA156" s="64"/>
      <c r="ABB156" s="64"/>
      <c r="ABC156" s="64"/>
      <c r="ABD156" s="64"/>
      <c r="ABE156" s="64"/>
      <c r="ABF156" s="64"/>
      <c r="ABG156" s="64"/>
      <c r="ABH156" s="64"/>
      <c r="ABI156" s="64"/>
      <c r="ABJ156" s="64"/>
      <c r="ABK156" s="64"/>
      <c r="ABL156" s="64"/>
      <c r="ABM156" s="64"/>
      <c r="ABN156" s="64"/>
      <c r="ABO156" s="64"/>
      <c r="ABP156" s="64"/>
      <c r="ABQ156" s="64"/>
      <c r="ABR156" s="64"/>
      <c r="ABS156" s="64"/>
      <c r="ABT156" s="64"/>
      <c r="ABU156" s="64"/>
      <c r="ABV156" s="64"/>
      <c r="ABW156" s="64"/>
      <c r="ABX156" s="64"/>
      <c r="ABY156" s="64"/>
      <c r="ABZ156" s="64"/>
      <c r="ACA156" s="64"/>
      <c r="ACB156" s="64"/>
      <c r="ACC156" s="64"/>
      <c r="ACD156" s="64"/>
      <c r="ACE156" s="64"/>
      <c r="ACF156" s="64"/>
      <c r="ACG156" s="64"/>
      <c r="ACH156" s="64"/>
      <c r="ACI156" s="64"/>
      <c r="ACJ156" s="64"/>
      <c r="ACK156" s="64"/>
      <c r="ACL156" s="64"/>
      <c r="ACM156" s="64"/>
      <c r="ACN156" s="64"/>
      <c r="ACO156" s="64"/>
      <c r="ACP156" s="64"/>
      <c r="ACQ156" s="64"/>
      <c r="ACR156" s="64"/>
      <c r="ACS156" s="64"/>
      <c r="ACT156" s="64"/>
      <c r="ACU156" s="64"/>
      <c r="ACV156" s="64"/>
      <c r="ACW156" s="64"/>
      <c r="ACX156" s="64"/>
      <c r="ACY156" s="64"/>
      <c r="ACZ156" s="64"/>
      <c r="ADA156" s="64"/>
      <c r="ADB156" s="64"/>
      <c r="ADC156" s="64"/>
      <c r="ADD156" s="64"/>
      <c r="ADE156" s="64"/>
      <c r="ADF156" s="64"/>
      <c r="ADG156" s="64"/>
      <c r="ADH156" s="64"/>
      <c r="ADI156" s="64"/>
      <c r="ADJ156" s="64"/>
      <c r="ADK156" s="64"/>
      <c r="ADL156" s="64"/>
      <c r="ADM156" s="64"/>
      <c r="ADN156" s="64"/>
      <c r="ADO156" s="64"/>
      <c r="ADP156" s="64"/>
      <c r="ADQ156" s="64"/>
      <c r="ADR156" s="64"/>
      <c r="ADS156" s="64"/>
      <c r="ADT156" s="64"/>
      <c r="ADU156" s="64"/>
      <c r="ADV156" s="64"/>
      <c r="ADW156" s="64"/>
      <c r="ADX156" s="64"/>
      <c r="ADY156" s="64"/>
      <c r="ADZ156" s="64"/>
      <c r="AEA156" s="64"/>
      <c r="AEB156" s="64"/>
      <c r="AEC156" s="64"/>
      <c r="AED156" s="64"/>
      <c r="AEE156" s="64"/>
      <c r="AEF156" s="64"/>
      <c r="AEG156" s="64"/>
      <c r="AEH156" s="64"/>
      <c r="AEI156" s="64"/>
      <c r="AEJ156" s="64"/>
      <c r="AEK156" s="64"/>
      <c r="AEL156" s="64"/>
      <c r="AEM156" s="64"/>
      <c r="AEN156" s="64"/>
      <c r="AEO156" s="64"/>
      <c r="AEP156" s="64"/>
      <c r="AEQ156" s="64"/>
      <c r="AER156" s="64"/>
      <c r="AES156" s="64"/>
      <c r="AET156" s="64"/>
      <c r="AEU156" s="64"/>
      <c r="AEV156" s="64"/>
      <c r="AEW156" s="64"/>
      <c r="AEX156" s="64"/>
      <c r="AEY156" s="64"/>
      <c r="AEZ156" s="64"/>
      <c r="AFA156" s="64"/>
      <c r="AFB156" s="64"/>
      <c r="AFC156" s="64"/>
      <c r="AFD156" s="64"/>
      <c r="AFE156" s="64"/>
      <c r="AFF156" s="64"/>
      <c r="AFG156" s="64"/>
      <c r="AFH156" s="64"/>
      <c r="AFI156" s="64"/>
      <c r="AFJ156" s="64"/>
      <c r="AFK156" s="64"/>
      <c r="AFL156" s="64"/>
      <c r="AFM156" s="64"/>
      <c r="AFN156" s="64"/>
      <c r="AFO156" s="64"/>
      <c r="AFP156" s="64"/>
      <c r="AFQ156" s="64"/>
      <c r="AFR156" s="64"/>
      <c r="AFS156" s="64"/>
      <c r="AFT156" s="64"/>
      <c r="AFU156" s="64"/>
      <c r="AFV156" s="64"/>
      <c r="AFW156" s="64"/>
      <c r="AFX156" s="64"/>
      <c r="AFY156" s="64"/>
      <c r="AFZ156" s="64"/>
      <c r="AGA156" s="64"/>
      <c r="AGB156" s="64"/>
      <c r="AGC156" s="64"/>
      <c r="AGD156" s="64"/>
      <c r="AGE156" s="64"/>
      <c r="AGF156" s="64"/>
      <c r="AGG156" s="64"/>
      <c r="AGH156" s="64"/>
      <c r="AGI156" s="64"/>
      <c r="AGJ156" s="64"/>
      <c r="AGK156" s="64"/>
      <c r="AGL156" s="64"/>
      <c r="AGM156" s="64"/>
      <c r="AGN156" s="64"/>
      <c r="AGO156" s="64"/>
      <c r="AGP156" s="64"/>
      <c r="AGQ156" s="64"/>
      <c r="AGR156" s="64"/>
      <c r="AGS156" s="64"/>
      <c r="AGT156" s="64"/>
      <c r="AGU156" s="64"/>
      <c r="AGV156" s="64"/>
      <c r="AGW156" s="64"/>
      <c r="AGX156" s="64"/>
      <c r="AGY156" s="64"/>
      <c r="AGZ156" s="64"/>
      <c r="AHA156" s="64"/>
      <c r="AHB156" s="64"/>
      <c r="AHC156" s="64"/>
      <c r="AHD156" s="64"/>
      <c r="AHE156" s="64"/>
      <c r="AHF156" s="64"/>
      <c r="AHG156" s="64"/>
      <c r="AHH156" s="64"/>
      <c r="AHI156" s="64"/>
      <c r="AHJ156" s="64"/>
      <c r="AHK156" s="64"/>
      <c r="AHL156" s="64"/>
      <c r="AHM156" s="64"/>
      <c r="AHN156" s="64"/>
      <c r="AHO156" s="64"/>
      <c r="AHP156" s="64"/>
      <c r="AHQ156" s="64"/>
      <c r="AHR156" s="64"/>
      <c r="AHS156" s="64"/>
      <c r="AHT156" s="64"/>
      <c r="AHU156" s="64"/>
      <c r="AHV156" s="64"/>
      <c r="AHW156" s="64"/>
      <c r="AHX156" s="64"/>
      <c r="AHY156" s="64"/>
      <c r="AHZ156" s="64"/>
      <c r="AIA156" s="64"/>
      <c r="AIB156" s="64"/>
      <c r="AIC156" s="64"/>
      <c r="AID156" s="64"/>
      <c r="AIE156" s="64"/>
      <c r="AIF156" s="64"/>
      <c r="AIG156" s="64"/>
      <c r="AIH156" s="64"/>
      <c r="AII156" s="64"/>
      <c r="AIJ156" s="64"/>
      <c r="AIK156" s="64"/>
      <c r="AIL156" s="64"/>
      <c r="AIM156" s="64"/>
      <c r="AIN156" s="64"/>
      <c r="AIO156" s="64"/>
      <c r="AIP156" s="64"/>
      <c r="AIQ156" s="64"/>
      <c r="AIR156" s="64"/>
      <c r="AIS156" s="64"/>
      <c r="AIT156" s="64"/>
      <c r="AIU156" s="64"/>
      <c r="AIV156" s="64"/>
      <c r="AIW156" s="64"/>
      <c r="AIX156" s="64"/>
      <c r="AIY156" s="64"/>
      <c r="AIZ156" s="64"/>
      <c r="AJA156" s="64"/>
      <c r="AJB156" s="64"/>
      <c r="AJC156" s="64"/>
      <c r="AJD156" s="64"/>
      <c r="AJE156" s="64"/>
      <c r="AJF156" s="64"/>
      <c r="AJG156" s="64"/>
      <c r="AJH156" s="64"/>
      <c r="AJI156" s="64"/>
      <c r="AJJ156" s="64"/>
      <c r="AJK156" s="64"/>
      <c r="AJL156" s="64"/>
      <c r="AJM156" s="64"/>
      <c r="AJN156" s="64"/>
      <c r="AJO156" s="64"/>
      <c r="AJP156" s="64"/>
      <c r="AJQ156" s="64"/>
      <c r="AJR156" s="64"/>
      <c r="AJS156" s="64"/>
      <c r="AJT156" s="64"/>
      <c r="AJU156" s="64"/>
      <c r="AJV156" s="64"/>
      <c r="AJW156" s="64"/>
      <c r="AJX156" s="64"/>
      <c r="AJY156" s="64"/>
      <c r="AJZ156" s="64"/>
      <c r="AKA156" s="64"/>
      <c r="AKB156" s="64"/>
      <c r="AKC156" s="64"/>
      <c r="AKD156" s="64"/>
      <c r="AKE156" s="64"/>
      <c r="AKF156" s="64"/>
      <c r="AKG156" s="64"/>
      <c r="AKH156" s="64"/>
      <c r="AKI156" s="64"/>
      <c r="AKJ156" s="64"/>
      <c r="AKK156" s="64"/>
      <c r="AKL156" s="64"/>
      <c r="AKM156" s="64"/>
      <c r="AKN156" s="64"/>
      <c r="AKO156" s="64"/>
      <c r="AKP156" s="64"/>
      <c r="AKQ156" s="64"/>
      <c r="AKR156" s="64"/>
      <c r="AKS156" s="64"/>
      <c r="AKT156" s="64"/>
      <c r="AKU156" s="64"/>
      <c r="AKV156" s="64"/>
      <c r="AKW156" s="64"/>
      <c r="AKX156" s="64"/>
      <c r="AKY156" s="64"/>
      <c r="AKZ156" s="64"/>
      <c r="ALA156" s="64"/>
      <c r="ALB156" s="64"/>
      <c r="ALC156" s="64"/>
      <c r="ALD156" s="64"/>
      <c r="ALE156" s="64"/>
      <c r="ALF156" s="64"/>
      <c r="ALG156" s="64"/>
      <c r="ALH156" s="64"/>
      <c r="ALI156" s="64"/>
      <c r="ALJ156" s="64"/>
      <c r="ALK156" s="64"/>
      <c r="ALL156" s="64"/>
      <c r="ALM156" s="64"/>
      <c r="ALN156" s="64"/>
      <c r="ALO156" s="64"/>
      <c r="ALP156" s="64"/>
      <c r="ALQ156" s="64"/>
      <c r="ALR156" s="64"/>
      <c r="ALS156" s="64"/>
      <c r="ALT156" s="64"/>
      <c r="ALU156" s="64"/>
      <c r="ALV156" s="64"/>
      <c r="ALW156" s="64"/>
      <c r="ALX156" s="64"/>
      <c r="ALY156" s="64"/>
      <c r="ALZ156" s="64"/>
      <c r="AMA156" s="64"/>
      <c r="AMB156" s="64"/>
      <c r="AMC156" s="64"/>
      <c r="AMD156" s="64"/>
      <c r="AME156" s="64"/>
      <c r="AMF156" s="64"/>
      <c r="AMG156" s="64"/>
      <c r="AMH156" s="64"/>
      <c r="AMI156" s="64"/>
      <c r="AMJ156" s="64"/>
      <c r="AMK156" s="64"/>
      <c r="AML156" s="64"/>
      <c r="AMM156" s="64"/>
      <c r="AMN156" s="64"/>
      <c r="AMO156" s="64"/>
      <c r="AMP156" s="64"/>
      <c r="AMQ156" s="64"/>
      <c r="AMR156" s="64"/>
      <c r="AMS156" s="64"/>
      <c r="AMT156" s="64"/>
      <c r="AMU156" s="64"/>
      <c r="AMV156" s="64"/>
      <c r="AMW156" s="64"/>
      <c r="AMX156" s="64"/>
      <c r="AMY156" s="64"/>
      <c r="AMZ156" s="64"/>
      <c r="ANA156" s="64"/>
      <c r="ANB156" s="64"/>
      <c r="ANC156" s="64"/>
      <c r="AND156" s="64"/>
      <c r="ANE156" s="64"/>
      <c r="ANF156" s="64"/>
      <c r="ANG156" s="64"/>
      <c r="ANH156" s="64"/>
      <c r="ANI156" s="64"/>
      <c r="ANJ156" s="64"/>
      <c r="ANK156" s="64"/>
      <c r="ANL156" s="64"/>
      <c r="ANM156" s="64"/>
      <c r="ANN156" s="64"/>
      <c r="ANO156" s="64"/>
      <c r="ANP156" s="64"/>
      <c r="ANQ156" s="64"/>
      <c r="ANR156" s="64"/>
      <c r="ANS156" s="64"/>
      <c r="ANT156" s="64"/>
      <c r="ANU156" s="64"/>
      <c r="ANV156" s="64"/>
      <c r="ANW156" s="64"/>
      <c r="ANX156" s="64"/>
      <c r="ANY156" s="64"/>
      <c r="ANZ156" s="64"/>
      <c r="AOA156" s="64"/>
      <c r="AOB156" s="64"/>
      <c r="AOC156" s="64"/>
      <c r="AOD156" s="64"/>
      <c r="AOE156" s="64"/>
      <c r="AOF156" s="64"/>
      <c r="AOG156" s="64"/>
      <c r="AOH156" s="64"/>
      <c r="AOI156" s="64"/>
      <c r="AOJ156" s="64"/>
      <c r="AOK156" s="64"/>
      <c r="AOL156" s="64"/>
      <c r="AOM156" s="64"/>
      <c r="AON156" s="64"/>
      <c r="AOO156" s="64"/>
      <c r="AOP156" s="64"/>
      <c r="AOQ156" s="64"/>
      <c r="AOR156" s="64"/>
      <c r="AOS156" s="64"/>
      <c r="AOT156" s="64"/>
      <c r="AOU156" s="64"/>
      <c r="AOV156" s="64"/>
      <c r="AOW156" s="64"/>
      <c r="AOX156" s="64"/>
      <c r="AOY156" s="64"/>
      <c r="AOZ156" s="64"/>
      <c r="APA156" s="64"/>
      <c r="APB156" s="64"/>
      <c r="APC156" s="64"/>
      <c r="APD156" s="64"/>
      <c r="APE156" s="64"/>
      <c r="APF156" s="64"/>
      <c r="APG156" s="64"/>
      <c r="APH156" s="64"/>
      <c r="API156" s="64"/>
      <c r="APJ156" s="64"/>
      <c r="APK156" s="64"/>
      <c r="APL156" s="64"/>
      <c r="APM156" s="64"/>
      <c r="APN156" s="64"/>
      <c r="APO156" s="64"/>
      <c r="APP156" s="64"/>
      <c r="APQ156" s="64"/>
      <c r="APR156" s="64"/>
      <c r="APS156" s="64"/>
      <c r="APT156" s="64"/>
      <c r="APU156" s="64"/>
      <c r="APV156" s="64"/>
      <c r="APW156" s="64"/>
      <c r="APX156" s="64"/>
      <c r="APY156" s="64"/>
      <c r="APZ156" s="64"/>
      <c r="AQA156" s="64"/>
      <c r="AQB156" s="64"/>
      <c r="AQC156" s="64"/>
      <c r="AQD156" s="64"/>
      <c r="AQE156" s="64"/>
      <c r="AQF156" s="64"/>
      <c r="AQG156" s="64"/>
      <c r="AQH156" s="64"/>
      <c r="AQI156" s="64"/>
      <c r="AQJ156" s="64"/>
      <c r="AQK156" s="64"/>
      <c r="AQL156" s="64"/>
      <c r="AQM156" s="64"/>
      <c r="AQN156" s="64"/>
      <c r="AQO156" s="64"/>
      <c r="AQP156" s="64"/>
      <c r="AQQ156" s="64"/>
      <c r="AQR156" s="64"/>
      <c r="AQS156" s="64"/>
      <c r="AQT156" s="64"/>
      <c r="AQU156" s="64"/>
      <c r="AQV156" s="64"/>
      <c r="AQW156" s="64"/>
      <c r="AQX156" s="64"/>
      <c r="AQY156" s="64"/>
      <c r="AQZ156" s="64"/>
      <c r="ARA156" s="64"/>
      <c r="ARB156" s="64"/>
      <c r="ARC156" s="64"/>
      <c r="ARD156" s="64"/>
      <c r="ARE156" s="64"/>
      <c r="ARF156" s="64"/>
      <c r="ARG156" s="64"/>
      <c r="ARH156" s="64"/>
      <c r="ARI156" s="64"/>
      <c r="ARJ156" s="64"/>
      <c r="ARK156" s="64"/>
      <c r="ARL156" s="64"/>
      <c r="ARM156" s="64"/>
      <c r="ARN156" s="64"/>
      <c r="ARO156" s="64"/>
      <c r="ARP156" s="64"/>
      <c r="ARQ156" s="64"/>
      <c r="ARR156" s="64"/>
      <c r="ARS156" s="64"/>
      <c r="ART156" s="64"/>
      <c r="ARU156" s="64"/>
      <c r="ARV156" s="64"/>
      <c r="ARW156" s="64"/>
      <c r="ARX156" s="64"/>
      <c r="ARY156" s="64"/>
      <c r="ARZ156" s="64"/>
      <c r="ASA156" s="64"/>
      <c r="ASB156" s="64"/>
      <c r="ASC156" s="64"/>
      <c r="ASD156" s="64"/>
      <c r="ASE156" s="64"/>
      <c r="ASF156" s="64"/>
      <c r="ASG156" s="64"/>
      <c r="ASH156" s="64"/>
      <c r="ASI156" s="64"/>
      <c r="ASJ156" s="64"/>
      <c r="ASK156" s="64"/>
      <c r="ASL156" s="64"/>
      <c r="ASM156" s="64"/>
      <c r="ASN156" s="64"/>
      <c r="ASO156" s="64"/>
      <c r="ASP156" s="64"/>
      <c r="ASQ156" s="64"/>
      <c r="ASR156" s="64"/>
      <c r="ASS156" s="64"/>
      <c r="AST156" s="64"/>
      <c r="ASU156" s="64"/>
      <c r="ASV156" s="64"/>
      <c r="ASW156" s="64"/>
      <c r="ASX156" s="64"/>
      <c r="ASY156" s="64"/>
      <c r="ASZ156" s="64"/>
      <c r="ATA156" s="64"/>
      <c r="ATB156" s="64"/>
      <c r="ATC156" s="64"/>
      <c r="ATD156" s="64"/>
      <c r="ATE156" s="64"/>
      <c r="ATF156" s="64"/>
      <c r="ATG156" s="64"/>
      <c r="ATH156" s="64"/>
      <c r="ATI156" s="64"/>
      <c r="ATJ156" s="64"/>
      <c r="ATK156" s="64"/>
      <c r="ATL156" s="64"/>
      <c r="ATM156" s="64"/>
      <c r="ATN156" s="64"/>
      <c r="ATO156" s="64"/>
      <c r="ATP156" s="64"/>
      <c r="ATQ156" s="64"/>
      <c r="ATR156" s="64"/>
      <c r="ATS156" s="64"/>
      <c r="ATT156" s="64"/>
      <c r="ATU156" s="64"/>
      <c r="ATV156" s="64"/>
      <c r="ATW156" s="64"/>
      <c r="ATX156" s="64"/>
      <c r="ATY156" s="64"/>
      <c r="ATZ156" s="64"/>
      <c r="AUA156" s="64"/>
      <c r="AUB156" s="64"/>
      <c r="AUC156" s="64"/>
      <c r="AUD156" s="64"/>
      <c r="AUE156" s="64"/>
      <c r="AUF156" s="64"/>
      <c r="AUG156" s="64"/>
      <c r="AUH156" s="64"/>
      <c r="AUI156" s="64"/>
      <c r="AUJ156" s="64"/>
      <c r="AUK156" s="64"/>
      <c r="AUL156" s="64"/>
      <c r="AUM156" s="64"/>
      <c r="AUN156" s="64"/>
      <c r="AUO156" s="64"/>
      <c r="AUP156" s="64"/>
      <c r="AUQ156" s="64"/>
      <c r="AUR156" s="64"/>
      <c r="AUS156" s="64"/>
      <c r="AUT156" s="64"/>
      <c r="AUU156" s="64"/>
      <c r="AUV156" s="64"/>
      <c r="AUW156" s="64"/>
      <c r="AUX156" s="64"/>
      <c r="AUY156" s="64"/>
      <c r="AUZ156" s="64"/>
      <c r="AVA156" s="64"/>
      <c r="AVB156" s="64"/>
      <c r="AVC156" s="64"/>
      <c r="AVD156" s="64"/>
      <c r="AVE156" s="64"/>
      <c r="AVF156" s="64"/>
      <c r="AVG156" s="64"/>
      <c r="AVH156" s="64"/>
      <c r="AVI156" s="64"/>
      <c r="AVJ156" s="64"/>
      <c r="AVK156" s="64"/>
      <c r="AVL156" s="64"/>
      <c r="AVM156" s="64"/>
      <c r="AVN156" s="64"/>
      <c r="AVO156" s="64"/>
      <c r="AVP156" s="64"/>
      <c r="AVQ156" s="64"/>
      <c r="AVR156" s="64"/>
      <c r="AVS156" s="64"/>
      <c r="AVT156" s="64"/>
      <c r="AVU156" s="64"/>
      <c r="AVV156" s="64"/>
      <c r="AVW156" s="64"/>
      <c r="AVX156" s="64"/>
      <c r="AVY156" s="64"/>
      <c r="AVZ156" s="64"/>
      <c r="AWA156" s="64"/>
      <c r="AWB156" s="64"/>
      <c r="AWC156" s="64"/>
      <c r="AWD156" s="64"/>
      <c r="AWE156" s="64"/>
      <c r="AWF156" s="64"/>
      <c r="AWG156" s="64"/>
      <c r="AWH156" s="64"/>
      <c r="AWI156" s="64"/>
      <c r="AWJ156" s="64"/>
      <c r="AWK156" s="64"/>
      <c r="AWL156" s="64"/>
      <c r="AWM156" s="64"/>
      <c r="AWN156" s="64"/>
      <c r="AWO156" s="64"/>
      <c r="AWP156" s="64"/>
      <c r="AWQ156" s="64"/>
      <c r="AWR156" s="64"/>
      <c r="AWS156" s="64"/>
      <c r="AWT156" s="64"/>
      <c r="AWU156" s="64"/>
      <c r="AWV156" s="64"/>
      <c r="AWW156" s="64"/>
      <c r="AWX156" s="64"/>
      <c r="AWY156" s="64"/>
      <c r="AWZ156" s="64"/>
      <c r="AXA156" s="64"/>
      <c r="AXB156" s="64"/>
      <c r="AXC156" s="64"/>
      <c r="AXD156" s="64"/>
      <c r="AXE156" s="64"/>
      <c r="AXF156" s="64"/>
      <c r="AXG156" s="64"/>
      <c r="AXH156" s="64"/>
      <c r="AXI156" s="64"/>
      <c r="AXJ156" s="64"/>
      <c r="AXK156" s="64"/>
      <c r="AXL156" s="64"/>
      <c r="AXM156" s="64"/>
      <c r="AXN156" s="64"/>
      <c r="AXO156" s="64"/>
      <c r="AXP156" s="64"/>
      <c r="AXQ156" s="64"/>
      <c r="AXR156" s="64"/>
      <c r="AXS156" s="64"/>
      <c r="AXT156" s="64"/>
      <c r="AXU156" s="64"/>
      <c r="AXV156" s="64"/>
      <c r="AXW156" s="64"/>
      <c r="AXX156" s="64"/>
      <c r="AXY156" s="64"/>
      <c r="AXZ156" s="64"/>
      <c r="AYA156" s="64"/>
      <c r="AYB156" s="64"/>
      <c r="AYC156" s="64"/>
      <c r="AYD156" s="64"/>
      <c r="AYE156" s="64"/>
      <c r="AYF156" s="64"/>
      <c r="AYG156" s="64"/>
      <c r="AYH156" s="64"/>
      <c r="AYI156" s="64"/>
      <c r="AYJ156" s="64"/>
      <c r="AYK156" s="64"/>
      <c r="AYL156" s="64"/>
      <c r="AYM156" s="64"/>
      <c r="AYN156" s="64"/>
      <c r="AYO156" s="64"/>
      <c r="AYP156" s="64"/>
      <c r="AYQ156" s="64"/>
      <c r="AYR156" s="64"/>
      <c r="AYS156" s="64"/>
      <c r="AYT156" s="64"/>
      <c r="AYU156" s="64"/>
      <c r="AYV156" s="64"/>
      <c r="AYW156" s="64"/>
      <c r="AYX156" s="64"/>
      <c r="AYY156" s="64"/>
      <c r="AYZ156" s="64"/>
      <c r="AZA156" s="64"/>
      <c r="AZB156" s="64"/>
      <c r="AZC156" s="64"/>
      <c r="AZD156" s="64"/>
      <c r="AZE156" s="64"/>
      <c r="AZF156" s="64"/>
      <c r="AZG156" s="64"/>
      <c r="AZH156" s="64"/>
      <c r="AZI156" s="64"/>
      <c r="AZJ156" s="64"/>
      <c r="AZK156" s="64"/>
      <c r="AZL156" s="64"/>
      <c r="AZM156" s="64"/>
      <c r="AZN156" s="64"/>
      <c r="AZO156" s="64"/>
      <c r="AZP156" s="64"/>
      <c r="AZQ156" s="64"/>
      <c r="AZR156" s="64"/>
      <c r="AZS156" s="64"/>
      <c r="AZT156" s="64"/>
      <c r="AZU156" s="64"/>
      <c r="AZV156" s="64"/>
      <c r="AZW156" s="64"/>
      <c r="AZX156" s="64"/>
      <c r="AZY156" s="64"/>
      <c r="AZZ156" s="64"/>
      <c r="BAA156" s="64"/>
      <c r="BAB156" s="64"/>
      <c r="BAC156" s="64"/>
      <c r="BAD156" s="64"/>
      <c r="BAE156" s="64"/>
      <c r="BAF156" s="64"/>
      <c r="BAG156" s="64"/>
      <c r="BAH156" s="64"/>
      <c r="BAI156" s="64"/>
      <c r="BAJ156" s="64"/>
      <c r="BAK156" s="64"/>
      <c r="BAL156" s="64"/>
      <c r="BAM156" s="64"/>
      <c r="BAN156" s="64"/>
      <c r="BAO156" s="64"/>
      <c r="BAP156" s="64"/>
      <c r="BAQ156" s="64"/>
      <c r="BAR156" s="64"/>
      <c r="BAS156" s="64"/>
      <c r="BAT156" s="64"/>
      <c r="BAU156" s="64"/>
      <c r="BAV156" s="64"/>
      <c r="BAW156" s="64"/>
      <c r="BAX156" s="64"/>
      <c r="BAY156" s="64"/>
      <c r="BAZ156" s="64"/>
      <c r="BBA156" s="64"/>
      <c r="BBB156" s="64"/>
      <c r="BBC156" s="64"/>
      <c r="BBD156" s="64"/>
      <c r="BBE156" s="64"/>
      <c r="BBF156" s="64"/>
      <c r="BBG156" s="64"/>
      <c r="BBH156" s="64"/>
      <c r="BBI156" s="64"/>
      <c r="BBJ156" s="64"/>
      <c r="BBK156" s="64"/>
      <c r="BBL156" s="64"/>
      <c r="BBM156" s="64"/>
      <c r="BBN156" s="64"/>
      <c r="BBO156" s="64"/>
      <c r="BBP156" s="64"/>
      <c r="BBQ156" s="64"/>
      <c r="BBR156" s="64"/>
      <c r="BBS156" s="64"/>
      <c r="BBT156" s="64"/>
      <c r="BBU156" s="64"/>
      <c r="BBV156" s="64"/>
      <c r="BBW156" s="64"/>
      <c r="BBX156" s="64"/>
      <c r="BBY156" s="64"/>
      <c r="BBZ156" s="64"/>
      <c r="BCA156" s="64"/>
      <c r="BCB156" s="64"/>
      <c r="BCC156" s="64"/>
      <c r="BCD156" s="64"/>
      <c r="BCE156" s="64"/>
      <c r="BCF156" s="64"/>
      <c r="BCG156" s="64"/>
      <c r="BCH156" s="64"/>
      <c r="BCI156" s="64"/>
      <c r="BCJ156" s="64"/>
      <c r="BCK156" s="64"/>
      <c r="BCL156" s="64"/>
      <c r="BCM156" s="64"/>
      <c r="BCN156" s="64"/>
      <c r="BCO156" s="64"/>
      <c r="BCP156" s="64"/>
      <c r="BCQ156" s="64"/>
      <c r="BCR156" s="64"/>
      <c r="BCS156" s="64"/>
      <c r="BCT156" s="64"/>
      <c r="BCU156" s="64"/>
      <c r="BCV156" s="64"/>
      <c r="BCW156" s="64"/>
      <c r="BCX156" s="64"/>
      <c r="BCY156" s="64"/>
      <c r="BCZ156" s="64"/>
      <c r="BDA156" s="64"/>
      <c r="BDB156" s="64"/>
      <c r="BDC156" s="64"/>
      <c r="BDD156" s="64"/>
      <c r="BDE156" s="64"/>
      <c r="BDF156" s="64"/>
      <c r="BDG156" s="64"/>
      <c r="BDH156" s="64"/>
      <c r="BDI156" s="64"/>
      <c r="BDJ156" s="64"/>
      <c r="BDK156" s="64"/>
      <c r="BDL156" s="64"/>
      <c r="BDM156" s="64"/>
      <c r="BDN156" s="64"/>
      <c r="BDO156" s="64"/>
      <c r="BDP156" s="64"/>
      <c r="BDQ156" s="64"/>
      <c r="BDR156" s="64"/>
      <c r="BDS156" s="64"/>
      <c r="BDT156" s="64"/>
      <c r="BDU156" s="64"/>
      <c r="BDV156" s="64"/>
      <c r="BDW156" s="64"/>
      <c r="BDX156" s="64"/>
      <c r="BDY156" s="64"/>
      <c r="BDZ156" s="64"/>
      <c r="BEA156" s="64"/>
      <c r="BEB156" s="64"/>
      <c r="BEC156" s="64"/>
      <c r="BED156" s="64"/>
      <c r="BEE156" s="64"/>
      <c r="BEF156" s="64"/>
      <c r="BEG156" s="64"/>
      <c r="BEH156" s="64"/>
      <c r="BEI156" s="64"/>
      <c r="BEJ156" s="64"/>
      <c r="BEK156" s="64"/>
      <c r="BEL156" s="64"/>
      <c r="BEM156" s="64"/>
      <c r="BEN156" s="64"/>
      <c r="BEO156" s="64"/>
      <c r="BEP156" s="64"/>
      <c r="BEQ156" s="64"/>
      <c r="BER156" s="64"/>
      <c r="BES156" s="64"/>
      <c r="BET156" s="64"/>
      <c r="BEU156" s="64"/>
      <c r="BEV156" s="64"/>
      <c r="BEW156" s="64"/>
      <c r="BEX156" s="64"/>
      <c r="BEY156" s="64"/>
      <c r="BEZ156" s="64"/>
      <c r="BFA156" s="64"/>
      <c r="BFB156" s="64"/>
      <c r="BFC156" s="64"/>
      <c r="BFD156" s="64"/>
      <c r="BFE156" s="64"/>
      <c r="BFF156" s="64"/>
      <c r="BFG156" s="64"/>
      <c r="BFH156" s="64"/>
      <c r="BFI156" s="64"/>
      <c r="BFJ156" s="64"/>
      <c r="BFK156" s="64"/>
      <c r="BFL156" s="64"/>
      <c r="BFM156" s="64"/>
      <c r="BFN156" s="64"/>
      <c r="BFO156" s="64"/>
      <c r="BFP156" s="64"/>
      <c r="BFQ156" s="64"/>
      <c r="BFR156" s="64"/>
      <c r="BFS156" s="64"/>
      <c r="BFT156" s="64"/>
      <c r="BFU156" s="64"/>
      <c r="BFV156" s="64"/>
      <c r="BFW156" s="64"/>
      <c r="BFX156" s="64"/>
      <c r="BFY156" s="64"/>
      <c r="BFZ156" s="64"/>
      <c r="BGA156" s="64"/>
      <c r="BGB156" s="64"/>
      <c r="BGC156" s="64"/>
      <c r="BGD156" s="64"/>
      <c r="BGE156" s="64"/>
      <c r="BGF156" s="64"/>
      <c r="BGG156" s="64"/>
      <c r="BGH156" s="64"/>
      <c r="BGI156" s="64"/>
      <c r="BGJ156" s="64"/>
      <c r="BGK156" s="64"/>
      <c r="BGL156" s="64"/>
      <c r="BGM156" s="64"/>
      <c r="BGN156" s="64"/>
      <c r="BGO156" s="64"/>
      <c r="BGP156" s="64"/>
      <c r="BGQ156" s="64"/>
      <c r="BGR156" s="64"/>
      <c r="BGS156" s="64"/>
      <c r="BGT156" s="64"/>
      <c r="BGU156" s="64"/>
      <c r="BGV156" s="64"/>
      <c r="BGW156" s="64"/>
      <c r="BGX156" s="64"/>
      <c r="BGY156" s="64"/>
      <c r="BGZ156" s="64"/>
      <c r="BHA156" s="64"/>
      <c r="BHB156" s="64"/>
      <c r="BHC156" s="64"/>
      <c r="BHD156" s="64"/>
      <c r="BHE156" s="64"/>
      <c r="BHF156" s="64"/>
      <c r="BHG156" s="64"/>
      <c r="BHH156" s="64"/>
      <c r="BHI156" s="64"/>
      <c r="BHJ156" s="64"/>
      <c r="BHK156" s="64"/>
      <c r="BHL156" s="64"/>
      <c r="BHM156" s="64"/>
      <c r="BHN156" s="64"/>
      <c r="BHO156" s="64"/>
      <c r="BHP156" s="64"/>
      <c r="BHQ156" s="64"/>
      <c r="BHR156" s="64"/>
      <c r="BHS156" s="64"/>
      <c r="BHT156" s="64"/>
      <c r="BHU156" s="64"/>
      <c r="BHV156" s="64"/>
      <c r="BHW156" s="64"/>
      <c r="BHX156" s="64"/>
      <c r="BHY156" s="64"/>
      <c r="BHZ156" s="64"/>
      <c r="BIA156" s="64"/>
      <c r="BIB156" s="64"/>
      <c r="BIC156" s="64"/>
      <c r="BID156" s="64"/>
      <c r="BIE156" s="64"/>
      <c r="BIF156" s="64"/>
      <c r="BIG156" s="64"/>
      <c r="BIH156" s="64"/>
      <c r="BII156" s="64"/>
      <c r="BIJ156" s="64"/>
      <c r="BIK156" s="64"/>
      <c r="BIL156" s="64"/>
      <c r="BIM156" s="64"/>
      <c r="BIN156" s="64"/>
      <c r="BIO156" s="64"/>
      <c r="BIP156" s="64"/>
      <c r="BIQ156" s="64"/>
      <c r="BIR156" s="64"/>
      <c r="BIS156" s="64"/>
      <c r="BIT156" s="64"/>
      <c r="BIU156" s="64"/>
      <c r="BIV156" s="64"/>
      <c r="BIW156" s="64"/>
      <c r="BIX156" s="64"/>
      <c r="BIY156" s="64"/>
      <c r="BIZ156" s="64"/>
      <c r="BJA156" s="64"/>
      <c r="BJB156" s="64"/>
      <c r="BJC156" s="64"/>
      <c r="BJD156" s="64"/>
      <c r="BJE156" s="64"/>
      <c r="BJF156" s="64"/>
      <c r="BJG156" s="64"/>
      <c r="BJH156" s="64"/>
      <c r="BJI156" s="64"/>
      <c r="BJJ156" s="64"/>
      <c r="BJK156" s="64"/>
      <c r="BJL156" s="64"/>
      <c r="BJM156" s="64"/>
      <c r="BJN156" s="64"/>
      <c r="BJO156" s="64"/>
      <c r="BJP156" s="64"/>
      <c r="BJQ156" s="64"/>
      <c r="BJR156" s="64"/>
      <c r="BJS156" s="64"/>
      <c r="BJT156" s="64"/>
      <c r="BJU156" s="64"/>
      <c r="BJV156" s="64"/>
      <c r="BJW156" s="64"/>
      <c r="BJX156" s="64"/>
      <c r="BJY156" s="64"/>
      <c r="BJZ156" s="64"/>
      <c r="BKA156" s="64"/>
      <c r="BKB156" s="64"/>
      <c r="BKC156" s="64"/>
      <c r="BKD156" s="64"/>
      <c r="BKE156" s="64"/>
      <c r="BKF156" s="64"/>
      <c r="BKG156" s="64"/>
      <c r="BKH156" s="64"/>
      <c r="BKI156" s="64"/>
      <c r="BKJ156" s="64"/>
      <c r="BKK156" s="64"/>
      <c r="BKL156" s="64"/>
      <c r="BKM156" s="64"/>
      <c r="BKN156" s="64"/>
      <c r="BKO156" s="64"/>
      <c r="BKP156" s="64"/>
      <c r="BKQ156" s="64"/>
      <c r="BKR156" s="64"/>
      <c r="BKS156" s="64"/>
      <c r="BKT156" s="64"/>
      <c r="BKU156" s="64"/>
      <c r="BKV156" s="64"/>
      <c r="BKW156" s="64"/>
      <c r="BKX156" s="64"/>
      <c r="BKY156" s="64"/>
      <c r="BKZ156" s="64"/>
      <c r="BLA156" s="64"/>
      <c r="BLB156" s="64"/>
      <c r="BLC156" s="64"/>
      <c r="BLD156" s="64"/>
      <c r="BLE156" s="64"/>
      <c r="BLF156" s="64"/>
      <c r="BLG156" s="64"/>
      <c r="BLH156" s="64"/>
      <c r="BLI156" s="64"/>
      <c r="BLJ156" s="64"/>
      <c r="BLK156" s="64"/>
      <c r="BLL156" s="64"/>
      <c r="BLM156" s="64"/>
      <c r="BLN156" s="64"/>
      <c r="BLO156" s="64"/>
      <c r="BLP156" s="64"/>
      <c r="BLQ156" s="64"/>
      <c r="BLR156" s="64"/>
      <c r="BLS156" s="64"/>
      <c r="BLT156" s="64"/>
      <c r="BLU156" s="64"/>
      <c r="BLV156" s="64"/>
      <c r="BLW156" s="64"/>
      <c r="BLX156" s="64"/>
      <c r="BLY156" s="64"/>
      <c r="BLZ156" s="64"/>
      <c r="BMA156" s="64"/>
      <c r="BMB156" s="64"/>
      <c r="BMC156" s="64"/>
      <c r="BMD156" s="64"/>
      <c r="BME156" s="64"/>
      <c r="BMF156" s="64"/>
      <c r="BMG156" s="64"/>
      <c r="BMH156" s="64"/>
      <c r="BMI156" s="64"/>
      <c r="BMJ156" s="64"/>
      <c r="BMK156" s="64"/>
      <c r="BML156" s="64"/>
      <c r="BMM156" s="64"/>
      <c r="BMN156" s="64"/>
      <c r="BMO156" s="64"/>
      <c r="BMP156" s="64"/>
      <c r="BMQ156" s="64"/>
      <c r="BMR156" s="64"/>
      <c r="BMS156" s="64"/>
      <c r="BMT156" s="64"/>
      <c r="BMU156" s="64"/>
      <c r="BMV156" s="64"/>
      <c r="BMW156" s="64"/>
      <c r="BMX156" s="64"/>
      <c r="BMY156" s="64"/>
      <c r="BMZ156" s="64"/>
      <c r="BNA156" s="64"/>
      <c r="BNB156" s="64"/>
      <c r="BNC156" s="64"/>
      <c r="BND156" s="64"/>
      <c r="BNE156" s="64"/>
      <c r="BNF156" s="64"/>
      <c r="BNG156" s="64"/>
      <c r="BNH156" s="64"/>
      <c r="BNI156" s="64"/>
      <c r="BNJ156" s="64"/>
      <c r="BNK156" s="64"/>
      <c r="BNL156" s="64"/>
      <c r="BNM156" s="64"/>
      <c r="BNN156" s="64"/>
      <c r="BNO156" s="64"/>
      <c r="BNP156" s="64"/>
      <c r="BNQ156" s="64"/>
      <c r="BNR156" s="64"/>
      <c r="BNS156" s="64"/>
      <c r="BNT156" s="64"/>
      <c r="BNU156" s="64"/>
      <c r="BNV156" s="64"/>
      <c r="BNW156" s="64"/>
      <c r="BNX156" s="64"/>
      <c r="BNY156" s="64"/>
      <c r="BNZ156" s="64"/>
      <c r="BOA156" s="64"/>
      <c r="BOB156" s="64"/>
      <c r="BOC156" s="64"/>
      <c r="BOD156" s="64"/>
      <c r="BOE156" s="64"/>
      <c r="BOF156" s="64"/>
      <c r="BOG156" s="64"/>
      <c r="BOH156" s="64"/>
      <c r="BOI156" s="64"/>
      <c r="BOJ156" s="64"/>
      <c r="BOK156" s="64"/>
      <c r="BOL156" s="64"/>
      <c r="BOM156" s="64"/>
      <c r="BON156" s="64"/>
      <c r="BOO156" s="64"/>
      <c r="BOP156" s="64"/>
      <c r="BOQ156" s="64"/>
      <c r="BOR156" s="64"/>
      <c r="BOS156" s="64"/>
      <c r="BOT156" s="64"/>
      <c r="BOU156" s="64"/>
      <c r="BOV156" s="64"/>
      <c r="BOW156" s="64"/>
      <c r="BOX156" s="64"/>
      <c r="BOY156" s="64"/>
      <c r="BOZ156" s="64"/>
      <c r="BPA156" s="64"/>
      <c r="BPB156" s="64"/>
      <c r="BPC156" s="64"/>
      <c r="BPD156" s="64"/>
      <c r="BPE156" s="64"/>
      <c r="BPF156" s="64"/>
      <c r="BPG156" s="64"/>
      <c r="BPH156" s="64"/>
      <c r="BPI156" s="64"/>
      <c r="BPJ156" s="64"/>
      <c r="BPK156" s="64"/>
      <c r="BPL156" s="64"/>
      <c r="BPM156" s="64"/>
      <c r="BPN156" s="64"/>
      <c r="BPO156" s="64"/>
      <c r="BPP156" s="64"/>
      <c r="BPQ156" s="64"/>
      <c r="BPR156" s="64"/>
      <c r="BPS156" s="64"/>
      <c r="BPT156" s="64"/>
      <c r="BPU156" s="64"/>
      <c r="BPV156" s="64"/>
      <c r="BPW156" s="64"/>
      <c r="BPX156" s="64"/>
      <c r="BPY156" s="64"/>
      <c r="BPZ156" s="64"/>
      <c r="BQA156" s="64"/>
      <c r="BQB156" s="64"/>
      <c r="BQC156" s="64"/>
      <c r="BQD156" s="64"/>
      <c r="BQE156" s="64"/>
      <c r="BQF156" s="64"/>
      <c r="BQG156" s="64"/>
      <c r="BQH156" s="64"/>
      <c r="BQI156" s="64"/>
      <c r="BQJ156" s="64"/>
      <c r="BQK156" s="64"/>
      <c r="BQL156" s="64"/>
      <c r="BQM156" s="64"/>
      <c r="BQN156" s="64"/>
      <c r="BQO156" s="64"/>
      <c r="BQP156" s="64"/>
      <c r="BQQ156" s="64"/>
      <c r="BQR156" s="64"/>
      <c r="BQS156" s="64"/>
      <c r="BQT156" s="64"/>
      <c r="BQU156" s="64"/>
      <c r="BQV156" s="64"/>
      <c r="BQW156" s="64"/>
      <c r="BQX156" s="64"/>
      <c r="BQY156" s="64"/>
      <c r="BQZ156" s="64"/>
      <c r="BRA156" s="64"/>
      <c r="BRB156" s="64"/>
      <c r="BRC156" s="64"/>
      <c r="BRD156" s="64"/>
      <c r="BRE156" s="64"/>
      <c r="BRF156" s="64"/>
      <c r="BRG156" s="64"/>
      <c r="BRH156" s="64"/>
      <c r="BRI156" s="64"/>
      <c r="BRJ156" s="64"/>
      <c r="BRK156" s="64"/>
      <c r="BRL156" s="64"/>
      <c r="BRM156" s="64"/>
      <c r="BRN156" s="64"/>
      <c r="BRO156" s="64"/>
      <c r="BRP156" s="64"/>
      <c r="BRQ156" s="64"/>
      <c r="BRR156" s="64"/>
      <c r="BRS156" s="64"/>
      <c r="BRT156" s="64"/>
      <c r="BRU156" s="64"/>
      <c r="BRV156" s="64"/>
      <c r="BRW156" s="64"/>
      <c r="BRX156" s="64"/>
      <c r="BRY156" s="64"/>
      <c r="BRZ156" s="64"/>
      <c r="BSA156" s="64"/>
      <c r="BSB156" s="64"/>
      <c r="BSC156" s="64"/>
      <c r="BSD156" s="64"/>
      <c r="BSE156" s="64"/>
      <c r="BSF156" s="64"/>
      <c r="BSG156" s="64"/>
      <c r="BSH156" s="64"/>
      <c r="BSI156" s="64"/>
      <c r="BSJ156" s="64"/>
      <c r="BSK156" s="64"/>
      <c r="BSL156" s="64"/>
      <c r="BSM156" s="64"/>
      <c r="BSN156" s="64"/>
      <c r="BSO156" s="64"/>
      <c r="BSP156" s="64"/>
      <c r="BSQ156" s="64"/>
      <c r="BSR156" s="64"/>
      <c r="BSS156" s="64"/>
      <c r="BST156" s="64"/>
      <c r="BSU156" s="64"/>
      <c r="BSV156" s="64"/>
      <c r="BSW156" s="64"/>
      <c r="BSX156" s="64"/>
      <c r="BSY156" s="64"/>
      <c r="BSZ156" s="64"/>
      <c r="BTA156" s="64"/>
      <c r="BTB156" s="64"/>
      <c r="BTC156" s="64"/>
      <c r="BTD156" s="64"/>
      <c r="BTE156" s="64"/>
      <c r="BTF156" s="64"/>
      <c r="BTG156" s="64"/>
      <c r="BTH156" s="64"/>
      <c r="BTI156" s="64"/>
      <c r="BTJ156" s="64"/>
      <c r="BTK156" s="64"/>
      <c r="BTL156" s="64"/>
      <c r="BTM156" s="64"/>
      <c r="BTN156" s="64"/>
      <c r="BTO156" s="64"/>
      <c r="BTP156" s="64"/>
      <c r="BTQ156" s="64"/>
      <c r="BTR156" s="64"/>
      <c r="BTS156" s="64"/>
      <c r="BTT156" s="64"/>
      <c r="BTU156" s="64"/>
      <c r="BTV156" s="64"/>
      <c r="BTW156" s="64"/>
      <c r="BTX156" s="64"/>
      <c r="BTY156" s="64"/>
      <c r="BTZ156" s="64"/>
      <c r="BUA156" s="64"/>
      <c r="BUB156" s="64"/>
      <c r="BUC156" s="64"/>
      <c r="BUD156" s="64"/>
      <c r="BUE156" s="64"/>
      <c r="BUF156" s="64"/>
      <c r="BUG156" s="64"/>
      <c r="BUH156" s="64"/>
      <c r="BUI156" s="64"/>
      <c r="BUJ156" s="64"/>
      <c r="BUK156" s="64"/>
      <c r="BUL156" s="64"/>
      <c r="BUM156" s="64"/>
      <c r="BUN156" s="64"/>
      <c r="BUO156" s="64"/>
      <c r="BUP156" s="64"/>
      <c r="BUQ156" s="64"/>
      <c r="BUR156" s="64"/>
      <c r="BUS156" s="64"/>
      <c r="BUT156" s="64"/>
      <c r="BUU156" s="64"/>
      <c r="BUV156" s="64"/>
      <c r="BUW156" s="64"/>
      <c r="BUX156" s="64"/>
      <c r="BUY156" s="64"/>
      <c r="BUZ156" s="64"/>
      <c r="BVA156" s="64"/>
      <c r="BVB156" s="64"/>
      <c r="BVC156" s="64"/>
      <c r="BVD156" s="64"/>
      <c r="BVE156" s="64"/>
      <c r="BVF156" s="64"/>
      <c r="BVG156" s="64"/>
      <c r="BVH156" s="64"/>
      <c r="BVI156" s="64"/>
      <c r="BVJ156" s="64"/>
      <c r="BVK156" s="64"/>
      <c r="BVL156" s="64"/>
      <c r="BVM156" s="64"/>
      <c r="BVN156" s="64"/>
      <c r="BVO156" s="64"/>
      <c r="BVP156" s="64"/>
      <c r="BVQ156" s="64"/>
      <c r="BVR156" s="64"/>
      <c r="BVS156" s="64"/>
      <c r="BVT156" s="64"/>
      <c r="BVU156" s="64"/>
      <c r="BVV156" s="64"/>
      <c r="BVW156" s="64"/>
      <c r="BVX156" s="64"/>
      <c r="BVY156" s="64"/>
      <c r="BVZ156" s="64"/>
      <c r="BWA156" s="64"/>
      <c r="BWB156" s="64"/>
      <c r="BWC156" s="64"/>
      <c r="BWD156" s="64"/>
      <c r="BWE156" s="64"/>
      <c r="BWF156" s="64"/>
      <c r="BWG156" s="64"/>
      <c r="BWH156" s="64"/>
      <c r="BWI156" s="64"/>
      <c r="BWJ156" s="64"/>
      <c r="BWK156" s="64"/>
      <c r="BWL156" s="64"/>
      <c r="BWM156" s="64"/>
      <c r="BWN156" s="64"/>
      <c r="BWO156" s="64"/>
      <c r="BWP156" s="64"/>
      <c r="BWQ156" s="64"/>
      <c r="BWR156" s="64"/>
      <c r="BWS156" s="64"/>
      <c r="BWT156" s="64"/>
      <c r="BWU156" s="64"/>
      <c r="BWV156" s="64"/>
      <c r="BWW156" s="64"/>
      <c r="BWX156" s="64"/>
      <c r="BWY156" s="64"/>
      <c r="BWZ156" s="64"/>
      <c r="BXA156" s="64"/>
      <c r="BXB156" s="64"/>
      <c r="BXC156" s="64"/>
      <c r="BXD156" s="64"/>
      <c r="BXE156" s="64"/>
      <c r="BXF156" s="64"/>
      <c r="BXG156" s="64"/>
      <c r="BXH156" s="64"/>
      <c r="BXI156" s="64"/>
      <c r="BXJ156" s="64"/>
      <c r="BXK156" s="64"/>
      <c r="BXL156" s="64"/>
      <c r="BXM156" s="64"/>
      <c r="BXN156" s="64"/>
      <c r="BXO156" s="64"/>
      <c r="BXP156" s="64"/>
      <c r="BXQ156" s="64"/>
      <c r="BXR156" s="64"/>
      <c r="BXS156" s="64"/>
      <c r="BXT156" s="64"/>
      <c r="BXU156" s="64"/>
      <c r="BXV156" s="64"/>
      <c r="BXW156" s="64"/>
      <c r="BXX156" s="64"/>
      <c r="BXY156" s="64"/>
      <c r="BXZ156" s="64"/>
      <c r="BYA156" s="64"/>
      <c r="BYB156" s="64"/>
      <c r="BYC156" s="64"/>
      <c r="BYD156" s="64"/>
      <c r="BYE156" s="64"/>
      <c r="BYF156" s="64"/>
      <c r="BYG156" s="64"/>
      <c r="BYH156" s="64"/>
      <c r="BYI156" s="64"/>
      <c r="BYJ156" s="64"/>
      <c r="BYK156" s="64"/>
      <c r="BYL156" s="64"/>
      <c r="BYM156" s="64"/>
      <c r="BYN156" s="64"/>
      <c r="BYO156" s="64"/>
      <c r="BYP156" s="64"/>
      <c r="BYQ156" s="64"/>
      <c r="BYR156" s="64"/>
      <c r="BYS156" s="64"/>
      <c r="BYT156" s="64"/>
      <c r="BYU156" s="64"/>
      <c r="BYV156" s="64"/>
      <c r="BYW156" s="64"/>
      <c r="BYX156" s="64"/>
      <c r="BYY156" s="64"/>
      <c r="BYZ156" s="64"/>
      <c r="BZA156" s="64"/>
      <c r="BZB156" s="64"/>
      <c r="BZC156" s="64"/>
      <c r="BZD156" s="64"/>
      <c r="BZE156" s="64"/>
      <c r="BZF156" s="64"/>
      <c r="BZG156" s="64"/>
      <c r="BZH156" s="64"/>
      <c r="BZI156" s="64"/>
      <c r="BZJ156" s="64"/>
      <c r="BZK156" s="64"/>
      <c r="BZL156" s="64"/>
      <c r="BZM156" s="64"/>
      <c r="BZN156" s="64"/>
      <c r="BZO156" s="64"/>
      <c r="BZP156" s="64"/>
      <c r="BZQ156" s="64"/>
      <c r="BZR156" s="64"/>
      <c r="BZS156" s="64"/>
      <c r="BZT156" s="64"/>
      <c r="BZU156" s="64"/>
      <c r="BZV156" s="64"/>
      <c r="BZW156" s="64"/>
      <c r="BZX156" s="64"/>
      <c r="BZY156" s="64"/>
      <c r="BZZ156" s="64"/>
      <c r="CAA156" s="64"/>
      <c r="CAB156" s="64"/>
      <c r="CAC156" s="64"/>
      <c r="CAD156" s="64"/>
      <c r="CAE156" s="64"/>
      <c r="CAF156" s="64"/>
      <c r="CAG156" s="64"/>
      <c r="CAH156" s="64"/>
      <c r="CAI156" s="64"/>
      <c r="CAJ156" s="64"/>
      <c r="CAK156" s="64"/>
      <c r="CAL156" s="64"/>
      <c r="CAM156" s="64"/>
      <c r="CAN156" s="64"/>
      <c r="CAO156" s="64"/>
      <c r="CAP156" s="64"/>
      <c r="CAQ156" s="64"/>
      <c r="CAR156" s="64"/>
      <c r="CAS156" s="64"/>
      <c r="CAT156" s="64"/>
      <c r="CAU156" s="64"/>
      <c r="CAV156" s="64"/>
      <c r="CAW156" s="64"/>
      <c r="CAX156" s="64"/>
      <c r="CAY156" s="64"/>
      <c r="CAZ156" s="64"/>
      <c r="CBA156" s="64"/>
      <c r="CBB156" s="64"/>
      <c r="CBC156" s="64"/>
      <c r="CBD156" s="64"/>
      <c r="CBE156" s="64"/>
      <c r="CBF156" s="64"/>
      <c r="CBG156" s="64"/>
      <c r="CBH156" s="64"/>
      <c r="CBI156" s="64"/>
      <c r="CBJ156" s="64"/>
      <c r="CBK156" s="64"/>
      <c r="CBL156" s="64"/>
      <c r="CBM156" s="64"/>
      <c r="CBN156" s="64"/>
      <c r="CBO156" s="64"/>
      <c r="CBP156" s="64"/>
      <c r="CBQ156" s="64"/>
      <c r="CBR156" s="64"/>
      <c r="CBS156" s="64"/>
      <c r="CBT156" s="64"/>
      <c r="CBU156" s="64"/>
      <c r="CBV156" s="64"/>
      <c r="CBW156" s="64"/>
      <c r="CBX156" s="64"/>
      <c r="CBY156" s="64"/>
      <c r="CBZ156" s="64"/>
      <c r="CCA156" s="64"/>
      <c r="CCB156" s="64"/>
      <c r="CCC156" s="64"/>
      <c r="CCD156" s="64"/>
      <c r="CCE156" s="64"/>
      <c r="CCF156" s="64"/>
      <c r="CCG156" s="64"/>
      <c r="CCH156" s="64"/>
      <c r="CCI156" s="64"/>
      <c r="CCJ156" s="64"/>
      <c r="CCK156" s="64"/>
      <c r="CCL156" s="64"/>
      <c r="CCM156" s="64"/>
      <c r="CCN156" s="64"/>
      <c r="CCO156" s="64"/>
      <c r="CCP156" s="64"/>
      <c r="CCQ156" s="64"/>
      <c r="CCR156" s="64"/>
      <c r="CCS156" s="64"/>
      <c r="CCT156" s="64"/>
      <c r="CCU156" s="64"/>
      <c r="CCV156" s="64"/>
      <c r="CCW156" s="64"/>
      <c r="CCX156" s="64"/>
      <c r="CCY156" s="64"/>
      <c r="CCZ156" s="64"/>
      <c r="CDA156" s="64"/>
      <c r="CDB156" s="64"/>
      <c r="CDC156" s="64"/>
      <c r="CDD156" s="64"/>
      <c r="CDE156" s="64"/>
      <c r="CDF156" s="64"/>
      <c r="CDG156" s="64"/>
      <c r="CDH156" s="64"/>
      <c r="CDI156" s="64"/>
      <c r="CDJ156" s="64"/>
      <c r="CDK156" s="64"/>
      <c r="CDL156" s="64"/>
      <c r="CDM156" s="64"/>
      <c r="CDN156" s="64"/>
      <c r="CDO156" s="64"/>
      <c r="CDP156" s="64"/>
      <c r="CDQ156" s="64"/>
      <c r="CDR156" s="64"/>
      <c r="CDS156" s="64"/>
      <c r="CDT156" s="64"/>
      <c r="CDU156" s="64"/>
      <c r="CDV156" s="64"/>
      <c r="CDW156" s="64"/>
      <c r="CDX156" s="64"/>
      <c r="CDY156" s="64"/>
      <c r="CDZ156" s="64"/>
      <c r="CEA156" s="64"/>
      <c r="CEB156" s="64"/>
      <c r="CEC156" s="64"/>
      <c r="CED156" s="64"/>
      <c r="CEE156" s="64"/>
      <c r="CEF156" s="64"/>
      <c r="CEG156" s="64"/>
      <c r="CEH156" s="64"/>
      <c r="CEI156" s="64"/>
      <c r="CEJ156" s="64"/>
      <c r="CEK156" s="64"/>
      <c r="CEL156" s="64"/>
      <c r="CEM156" s="64"/>
      <c r="CEN156" s="64"/>
      <c r="CEO156" s="64"/>
      <c r="CEP156" s="64"/>
      <c r="CEQ156" s="64"/>
      <c r="CER156" s="64"/>
      <c r="CES156" s="64"/>
      <c r="CET156" s="64"/>
      <c r="CEU156" s="64"/>
      <c r="CEV156" s="64"/>
      <c r="CEW156" s="64"/>
      <c r="CEX156" s="64"/>
      <c r="CEY156" s="64"/>
      <c r="CEZ156" s="64"/>
      <c r="CFA156" s="64"/>
      <c r="CFB156" s="64"/>
      <c r="CFC156" s="64"/>
      <c r="CFD156" s="64"/>
      <c r="CFE156" s="64"/>
      <c r="CFF156" s="64"/>
      <c r="CFG156" s="64"/>
      <c r="CFH156" s="64"/>
      <c r="CFI156" s="64"/>
      <c r="CFJ156" s="64"/>
      <c r="CFK156" s="64"/>
      <c r="CFL156" s="64"/>
      <c r="CFM156" s="64"/>
      <c r="CFN156" s="64"/>
      <c r="CFO156" s="64"/>
      <c r="CFP156" s="64"/>
      <c r="CFQ156" s="64"/>
      <c r="CFR156" s="64"/>
      <c r="CFS156" s="64"/>
      <c r="CFT156" s="64"/>
      <c r="CFU156" s="64"/>
      <c r="CFV156" s="64"/>
      <c r="CFW156" s="64"/>
      <c r="CFX156" s="64"/>
      <c r="CFY156" s="64"/>
      <c r="CFZ156" s="64"/>
      <c r="CGA156" s="64"/>
      <c r="CGB156" s="64"/>
      <c r="CGC156" s="64"/>
      <c r="CGD156" s="64"/>
      <c r="CGE156" s="64"/>
      <c r="CGF156" s="64"/>
      <c r="CGG156" s="64"/>
      <c r="CGH156" s="64"/>
      <c r="CGI156" s="64"/>
      <c r="CGJ156" s="64"/>
      <c r="CGK156" s="64"/>
      <c r="CGL156" s="64"/>
      <c r="CGM156" s="64"/>
      <c r="CGN156" s="64"/>
      <c r="CGO156" s="64"/>
      <c r="CGP156" s="64"/>
      <c r="CGQ156" s="64"/>
      <c r="CGR156" s="64"/>
      <c r="CGS156" s="64"/>
      <c r="CGT156" s="64"/>
      <c r="CGU156" s="64"/>
      <c r="CGV156" s="64"/>
      <c r="CGW156" s="64"/>
      <c r="CGX156" s="64"/>
      <c r="CGY156" s="64"/>
      <c r="CGZ156" s="64"/>
      <c r="CHA156" s="64"/>
      <c r="CHB156" s="64"/>
      <c r="CHC156" s="64"/>
      <c r="CHD156" s="64"/>
      <c r="CHE156" s="64"/>
      <c r="CHF156" s="64"/>
      <c r="CHG156" s="64"/>
      <c r="CHH156" s="64"/>
      <c r="CHI156" s="64"/>
      <c r="CHJ156" s="64"/>
      <c r="CHK156" s="64"/>
      <c r="CHL156" s="64"/>
      <c r="CHM156" s="64"/>
      <c r="CHN156" s="64"/>
      <c r="CHO156" s="64"/>
      <c r="CHP156" s="64"/>
      <c r="CHQ156" s="64"/>
      <c r="CHR156" s="64"/>
      <c r="CHS156" s="64"/>
      <c r="CHT156" s="64"/>
      <c r="CHU156" s="64"/>
      <c r="CHV156" s="64"/>
      <c r="CHW156" s="64"/>
      <c r="CHX156" s="64"/>
      <c r="CHY156" s="64"/>
      <c r="CHZ156" s="64"/>
      <c r="CIA156" s="64"/>
      <c r="CIB156" s="64"/>
      <c r="CIC156" s="64"/>
      <c r="CID156" s="64"/>
      <c r="CIE156" s="64"/>
      <c r="CIF156" s="64"/>
      <c r="CIG156" s="64"/>
      <c r="CIH156" s="64"/>
      <c r="CII156" s="64"/>
      <c r="CIJ156" s="64"/>
      <c r="CIK156" s="64"/>
      <c r="CIL156" s="64"/>
      <c r="CIM156" s="64"/>
      <c r="CIN156" s="64"/>
      <c r="CIO156" s="64"/>
      <c r="CIP156" s="64"/>
      <c r="CIQ156" s="64"/>
      <c r="CIR156" s="64"/>
      <c r="CIS156" s="64"/>
      <c r="CIT156" s="64"/>
      <c r="CIU156" s="64"/>
      <c r="CIV156" s="64"/>
      <c r="CIW156" s="64"/>
      <c r="CIX156" s="64"/>
      <c r="CIY156" s="64"/>
      <c r="CIZ156" s="64"/>
      <c r="CJA156" s="64"/>
      <c r="CJB156" s="64"/>
      <c r="CJC156" s="64"/>
      <c r="CJD156" s="64"/>
      <c r="CJE156" s="64"/>
      <c r="CJF156" s="64"/>
      <c r="CJG156" s="64"/>
      <c r="CJH156" s="64"/>
      <c r="CJI156" s="64"/>
      <c r="CJJ156" s="64"/>
      <c r="CJK156" s="64"/>
      <c r="CJL156" s="64"/>
      <c r="CJM156" s="64"/>
      <c r="CJN156" s="64"/>
      <c r="CJO156" s="64"/>
      <c r="CJP156" s="64"/>
      <c r="CJQ156" s="64"/>
      <c r="CJR156" s="64"/>
      <c r="CJS156" s="64"/>
      <c r="CJT156" s="64"/>
      <c r="CJU156" s="64"/>
      <c r="CJV156" s="64"/>
      <c r="CJW156" s="64"/>
      <c r="CJX156" s="64"/>
      <c r="CJY156" s="64"/>
      <c r="CJZ156" s="64"/>
      <c r="CKA156" s="64"/>
      <c r="CKB156" s="64"/>
      <c r="CKC156" s="64"/>
      <c r="CKD156" s="64"/>
      <c r="CKE156" s="64"/>
      <c r="CKF156" s="64"/>
      <c r="CKG156" s="64"/>
      <c r="CKH156" s="64"/>
      <c r="CKI156" s="64"/>
      <c r="CKJ156" s="64"/>
      <c r="CKK156" s="64"/>
      <c r="CKL156" s="64"/>
      <c r="CKM156" s="64"/>
      <c r="CKN156" s="64"/>
      <c r="CKO156" s="64"/>
      <c r="CKP156" s="64"/>
      <c r="CKQ156" s="64"/>
      <c r="CKR156" s="64"/>
      <c r="CKS156" s="64"/>
      <c r="CKT156" s="64"/>
      <c r="CKU156" s="64"/>
      <c r="CKV156" s="64"/>
      <c r="CKW156" s="64"/>
      <c r="CKX156" s="64"/>
      <c r="CKY156" s="64"/>
      <c r="CKZ156" s="64"/>
      <c r="CLA156" s="64"/>
      <c r="CLB156" s="64"/>
      <c r="CLC156" s="64"/>
      <c r="CLD156" s="64"/>
      <c r="CLE156" s="64"/>
      <c r="CLF156" s="64"/>
      <c r="CLG156" s="64"/>
      <c r="CLH156" s="64"/>
      <c r="CLI156" s="64"/>
      <c r="CLJ156" s="64"/>
      <c r="CLK156" s="64"/>
      <c r="CLL156" s="64"/>
      <c r="CLM156" s="64"/>
      <c r="CLN156" s="64"/>
      <c r="CLO156" s="64"/>
      <c r="CLP156" s="64"/>
      <c r="CLQ156" s="64"/>
      <c r="CLR156" s="64"/>
      <c r="CLS156" s="64"/>
      <c r="CLT156" s="64"/>
      <c r="CLU156" s="64"/>
      <c r="CLV156" s="64"/>
      <c r="CLW156" s="64"/>
      <c r="CLX156" s="64"/>
      <c r="CLY156" s="64"/>
      <c r="CLZ156" s="64"/>
      <c r="CMA156" s="64"/>
      <c r="CMB156" s="64"/>
      <c r="CMC156" s="64"/>
      <c r="CMD156" s="64"/>
      <c r="CME156" s="64"/>
      <c r="CMF156" s="64"/>
      <c r="CMG156" s="64"/>
      <c r="CMH156" s="64"/>
      <c r="CMI156" s="64"/>
      <c r="CMJ156" s="64"/>
      <c r="CMK156" s="64"/>
      <c r="CML156" s="64"/>
      <c r="CMM156" s="64"/>
      <c r="CMN156" s="64"/>
      <c r="CMO156" s="64"/>
      <c r="CMP156" s="64"/>
      <c r="CMQ156" s="64"/>
      <c r="CMR156" s="64"/>
      <c r="CMS156" s="64"/>
      <c r="CMT156" s="64"/>
      <c r="CMU156" s="64"/>
      <c r="CMV156" s="64"/>
      <c r="CMW156" s="64"/>
      <c r="CMX156" s="64"/>
      <c r="CMY156" s="64"/>
      <c r="CMZ156" s="64"/>
      <c r="CNA156" s="64"/>
      <c r="CNB156" s="64"/>
      <c r="CNC156" s="64"/>
      <c r="CND156" s="64"/>
      <c r="CNE156" s="64"/>
      <c r="CNF156" s="64"/>
      <c r="CNG156" s="64"/>
      <c r="CNH156" s="64"/>
      <c r="CNI156" s="64"/>
      <c r="CNJ156" s="64"/>
      <c r="CNK156" s="64"/>
      <c r="CNL156" s="64"/>
      <c r="CNM156" s="64"/>
      <c r="CNN156" s="64"/>
      <c r="CNO156" s="64"/>
      <c r="CNP156" s="64"/>
      <c r="CNQ156" s="64"/>
      <c r="CNR156" s="64"/>
      <c r="CNS156" s="64"/>
      <c r="CNT156" s="64"/>
      <c r="CNU156" s="64"/>
      <c r="CNV156" s="64"/>
      <c r="CNW156" s="64"/>
      <c r="CNX156" s="64"/>
      <c r="CNY156" s="64"/>
      <c r="CNZ156" s="64"/>
      <c r="COA156" s="64"/>
      <c r="COB156" s="64"/>
      <c r="COC156" s="64"/>
      <c r="COD156" s="64"/>
      <c r="COE156" s="64"/>
      <c r="COF156" s="64"/>
      <c r="COG156" s="64"/>
      <c r="COH156" s="64"/>
      <c r="COI156" s="64"/>
      <c r="COJ156" s="64"/>
      <c r="COK156" s="64"/>
      <c r="COL156" s="64"/>
      <c r="COM156" s="64"/>
      <c r="CON156" s="64"/>
      <c r="COO156" s="64"/>
      <c r="COP156" s="64"/>
      <c r="COQ156" s="64"/>
      <c r="COR156" s="64"/>
      <c r="COS156" s="64"/>
      <c r="COT156" s="64"/>
      <c r="COU156" s="64"/>
      <c r="COV156" s="64"/>
      <c r="COW156" s="64"/>
      <c r="COX156" s="64"/>
      <c r="COY156" s="64"/>
      <c r="COZ156" s="64"/>
      <c r="CPA156" s="64"/>
      <c r="CPB156" s="64"/>
      <c r="CPC156" s="64"/>
      <c r="CPD156" s="64"/>
      <c r="CPE156" s="64"/>
      <c r="CPF156" s="64"/>
      <c r="CPG156" s="64"/>
      <c r="CPH156" s="64"/>
      <c r="CPI156" s="64"/>
      <c r="CPJ156" s="64"/>
      <c r="CPK156" s="64"/>
      <c r="CPL156" s="64"/>
      <c r="CPM156" s="64"/>
      <c r="CPN156" s="64"/>
      <c r="CPO156" s="64"/>
      <c r="CPP156" s="64"/>
      <c r="CPQ156" s="64"/>
      <c r="CPR156" s="64"/>
      <c r="CPS156" s="64"/>
      <c r="CPT156" s="64"/>
      <c r="CPU156" s="64"/>
      <c r="CPV156" s="64"/>
      <c r="CPW156" s="64"/>
      <c r="CPX156" s="64"/>
      <c r="CPY156" s="64"/>
      <c r="CPZ156" s="64"/>
      <c r="CQA156" s="64"/>
      <c r="CQB156" s="64"/>
      <c r="CQC156" s="64"/>
      <c r="CQD156" s="64"/>
      <c r="CQE156" s="64"/>
      <c r="CQF156" s="64"/>
      <c r="CQG156" s="64"/>
      <c r="CQH156" s="64"/>
      <c r="CQI156" s="64"/>
      <c r="CQJ156" s="64"/>
      <c r="CQK156" s="64"/>
      <c r="CQL156" s="64"/>
      <c r="CQM156" s="64"/>
      <c r="CQN156" s="64"/>
      <c r="CQO156" s="64"/>
      <c r="CQP156" s="64"/>
      <c r="CQQ156" s="64"/>
      <c r="CQR156" s="64"/>
      <c r="CQS156" s="64"/>
      <c r="CQT156" s="64"/>
      <c r="CQU156" s="64"/>
      <c r="CQV156" s="64"/>
      <c r="CQW156" s="64"/>
      <c r="CQX156" s="64"/>
      <c r="CQY156" s="64"/>
      <c r="CQZ156" s="64"/>
      <c r="CRA156" s="64"/>
      <c r="CRB156" s="64"/>
      <c r="CRC156" s="64"/>
      <c r="CRD156" s="64"/>
      <c r="CRE156" s="64"/>
      <c r="CRF156" s="64"/>
      <c r="CRG156" s="64"/>
      <c r="CRH156" s="64"/>
      <c r="CRI156" s="64"/>
      <c r="CRJ156" s="64"/>
      <c r="CRK156" s="64"/>
      <c r="CRL156" s="64"/>
      <c r="CRM156" s="64"/>
      <c r="CRN156" s="64"/>
      <c r="CRO156" s="64"/>
      <c r="CRP156" s="64"/>
      <c r="CRQ156" s="64"/>
      <c r="CRR156" s="64"/>
      <c r="CRS156" s="64"/>
      <c r="CRT156" s="64"/>
      <c r="CRU156" s="64"/>
      <c r="CRV156" s="64"/>
      <c r="CRW156" s="64"/>
      <c r="CRX156" s="64"/>
      <c r="CRY156" s="64"/>
      <c r="CRZ156" s="64"/>
      <c r="CSA156" s="64"/>
      <c r="CSB156" s="64"/>
      <c r="CSC156" s="64"/>
      <c r="CSD156" s="64"/>
      <c r="CSE156" s="64"/>
      <c r="CSF156" s="64"/>
      <c r="CSG156" s="64"/>
      <c r="CSH156" s="64"/>
      <c r="CSI156" s="64"/>
      <c r="CSJ156" s="64"/>
      <c r="CSK156" s="64"/>
      <c r="CSL156" s="64"/>
      <c r="CSM156" s="64"/>
      <c r="CSN156" s="64"/>
      <c r="CSO156" s="64"/>
      <c r="CSP156" s="64"/>
      <c r="CSQ156" s="64"/>
      <c r="CSR156" s="64"/>
      <c r="CSS156" s="64"/>
      <c r="CST156" s="64"/>
      <c r="CSU156" s="64"/>
      <c r="CSV156" s="64"/>
      <c r="CSW156" s="64"/>
      <c r="CSX156" s="64"/>
      <c r="CSY156" s="64"/>
      <c r="CSZ156" s="64"/>
      <c r="CTA156" s="64"/>
      <c r="CTB156" s="64"/>
      <c r="CTC156" s="64"/>
      <c r="CTD156" s="64"/>
      <c r="CTE156" s="64"/>
      <c r="CTF156" s="64"/>
      <c r="CTG156" s="64"/>
      <c r="CTH156" s="64"/>
      <c r="CTI156" s="64"/>
      <c r="CTJ156" s="64"/>
      <c r="CTK156" s="64"/>
      <c r="CTL156" s="64"/>
      <c r="CTM156" s="64"/>
      <c r="CTN156" s="64"/>
      <c r="CTO156" s="64"/>
      <c r="CTP156" s="64"/>
      <c r="CTQ156" s="64"/>
      <c r="CTR156" s="64"/>
      <c r="CTS156" s="64"/>
      <c r="CTT156" s="64"/>
      <c r="CTU156" s="64"/>
      <c r="CTV156" s="64"/>
      <c r="CTW156" s="64"/>
      <c r="CTX156" s="64"/>
      <c r="CTY156" s="64"/>
      <c r="CTZ156" s="64"/>
      <c r="CUA156" s="64"/>
      <c r="CUB156" s="64"/>
      <c r="CUC156" s="64"/>
      <c r="CUD156" s="64"/>
      <c r="CUE156" s="64"/>
      <c r="CUF156" s="64"/>
      <c r="CUG156" s="64"/>
      <c r="CUH156" s="64"/>
      <c r="CUI156" s="64"/>
      <c r="CUJ156" s="64"/>
      <c r="CUK156" s="64"/>
      <c r="CUL156" s="64"/>
      <c r="CUM156" s="64"/>
      <c r="CUN156" s="64"/>
      <c r="CUO156" s="64"/>
      <c r="CUP156" s="64"/>
      <c r="CUQ156" s="64"/>
      <c r="CUR156" s="64"/>
      <c r="CUS156" s="64"/>
      <c r="CUT156" s="64"/>
      <c r="CUU156" s="64"/>
      <c r="CUV156" s="64"/>
      <c r="CUW156" s="64"/>
      <c r="CUX156" s="64"/>
      <c r="CUY156" s="64"/>
      <c r="CUZ156" s="64"/>
      <c r="CVA156" s="64"/>
      <c r="CVB156" s="64"/>
      <c r="CVC156" s="64"/>
      <c r="CVD156" s="64"/>
      <c r="CVE156" s="64"/>
      <c r="CVF156" s="64"/>
      <c r="CVG156" s="64"/>
      <c r="CVH156" s="64"/>
      <c r="CVI156" s="64"/>
      <c r="CVJ156" s="64"/>
      <c r="CVK156" s="64"/>
      <c r="CVL156" s="64"/>
      <c r="CVM156" s="64"/>
      <c r="CVN156" s="64"/>
      <c r="CVO156" s="64"/>
      <c r="CVP156" s="64"/>
      <c r="CVQ156" s="64"/>
      <c r="CVR156" s="64"/>
      <c r="CVS156" s="64"/>
      <c r="CVT156" s="64"/>
      <c r="CVU156" s="64"/>
      <c r="CVV156" s="64"/>
      <c r="CVW156" s="64"/>
      <c r="CVX156" s="64"/>
      <c r="CVY156" s="64"/>
      <c r="CVZ156" s="64"/>
      <c r="CWA156" s="64"/>
      <c r="CWB156" s="64"/>
      <c r="CWC156" s="64"/>
      <c r="CWD156" s="64"/>
      <c r="CWE156" s="64"/>
      <c r="CWF156" s="64"/>
      <c r="CWG156" s="64"/>
      <c r="CWH156" s="64"/>
      <c r="CWI156" s="64"/>
      <c r="CWJ156" s="64"/>
      <c r="CWK156" s="64"/>
      <c r="CWL156" s="64"/>
      <c r="CWM156" s="64"/>
      <c r="CWN156" s="64"/>
      <c r="CWO156" s="64"/>
      <c r="CWP156" s="64"/>
      <c r="CWQ156" s="64"/>
      <c r="CWR156" s="64"/>
      <c r="CWS156" s="64"/>
      <c r="CWT156" s="64"/>
      <c r="CWU156" s="64"/>
      <c r="CWV156" s="64"/>
      <c r="CWW156" s="64"/>
      <c r="CWX156" s="64"/>
      <c r="CWY156" s="64"/>
      <c r="CWZ156" s="64"/>
      <c r="CXA156" s="64"/>
      <c r="CXB156" s="64"/>
      <c r="CXC156" s="64"/>
      <c r="CXD156" s="64"/>
      <c r="CXE156" s="64"/>
      <c r="CXF156" s="64"/>
      <c r="CXG156" s="64"/>
      <c r="CXH156" s="64"/>
      <c r="CXI156" s="64"/>
      <c r="CXJ156" s="64"/>
      <c r="CXK156" s="64"/>
      <c r="CXL156" s="64"/>
      <c r="CXM156" s="64"/>
      <c r="CXN156" s="64"/>
      <c r="CXO156" s="64"/>
      <c r="CXP156" s="64"/>
      <c r="CXQ156" s="64"/>
      <c r="CXR156" s="64"/>
      <c r="CXS156" s="64"/>
      <c r="CXT156" s="64"/>
      <c r="CXU156" s="64"/>
      <c r="CXV156" s="64"/>
      <c r="CXW156" s="64"/>
      <c r="CXX156" s="64"/>
      <c r="CXY156" s="64"/>
      <c r="CXZ156" s="64"/>
      <c r="CYA156" s="64"/>
      <c r="CYB156" s="64"/>
      <c r="CYC156" s="64"/>
      <c r="CYD156" s="64"/>
      <c r="CYE156" s="64"/>
      <c r="CYF156" s="64"/>
      <c r="CYG156" s="64"/>
      <c r="CYH156" s="64"/>
      <c r="CYI156" s="64"/>
      <c r="CYJ156" s="64"/>
      <c r="CYK156" s="64"/>
      <c r="CYL156" s="64"/>
      <c r="CYM156" s="64"/>
      <c r="CYN156" s="64"/>
      <c r="CYO156" s="64"/>
      <c r="CYP156" s="64"/>
      <c r="CYQ156" s="64"/>
      <c r="CYR156" s="64"/>
      <c r="CYS156" s="64"/>
      <c r="CYT156" s="64"/>
      <c r="CYU156" s="64"/>
      <c r="CYV156" s="64"/>
      <c r="CYW156" s="64"/>
      <c r="CYX156" s="64"/>
      <c r="CYY156" s="64"/>
      <c r="CYZ156" s="64"/>
      <c r="CZA156" s="64"/>
      <c r="CZB156" s="64"/>
      <c r="CZC156" s="64"/>
      <c r="CZD156" s="64"/>
      <c r="CZE156" s="64"/>
      <c r="CZF156" s="64"/>
      <c r="CZG156" s="64"/>
      <c r="CZH156" s="64"/>
      <c r="CZI156" s="64"/>
      <c r="CZJ156" s="64"/>
      <c r="CZK156" s="64"/>
      <c r="CZL156" s="64"/>
      <c r="CZM156" s="64"/>
      <c r="CZN156" s="64"/>
      <c r="CZO156" s="64"/>
      <c r="CZP156" s="64"/>
      <c r="CZQ156" s="64"/>
      <c r="CZR156" s="64"/>
      <c r="CZS156" s="64"/>
      <c r="CZT156" s="64"/>
      <c r="CZU156" s="64"/>
      <c r="CZV156" s="64"/>
      <c r="CZW156" s="64"/>
      <c r="CZX156" s="64"/>
      <c r="CZY156" s="64"/>
      <c r="CZZ156" s="64"/>
      <c r="DAA156" s="64"/>
      <c r="DAB156" s="64"/>
      <c r="DAC156" s="64"/>
      <c r="DAD156" s="64"/>
      <c r="DAE156" s="64"/>
      <c r="DAF156" s="64"/>
      <c r="DAG156" s="64"/>
      <c r="DAH156" s="64"/>
      <c r="DAI156" s="64"/>
      <c r="DAJ156" s="64"/>
      <c r="DAK156" s="64"/>
      <c r="DAL156" s="64"/>
      <c r="DAM156" s="64"/>
      <c r="DAN156" s="64"/>
      <c r="DAO156" s="64"/>
      <c r="DAP156" s="64"/>
      <c r="DAQ156" s="64"/>
      <c r="DAR156" s="64"/>
      <c r="DAS156" s="64"/>
      <c r="DAT156" s="64"/>
      <c r="DAU156" s="64"/>
      <c r="DAV156" s="64"/>
      <c r="DAW156" s="64"/>
      <c r="DAX156" s="64"/>
      <c r="DAY156" s="64"/>
      <c r="DAZ156" s="64"/>
      <c r="DBA156" s="64"/>
      <c r="DBB156" s="64"/>
      <c r="DBC156" s="64"/>
      <c r="DBD156" s="64"/>
      <c r="DBE156" s="64"/>
      <c r="DBF156" s="64"/>
      <c r="DBG156" s="64"/>
      <c r="DBH156" s="64"/>
      <c r="DBI156" s="64"/>
      <c r="DBJ156" s="64"/>
      <c r="DBK156" s="64"/>
      <c r="DBL156" s="64"/>
      <c r="DBM156" s="64"/>
      <c r="DBN156" s="64"/>
      <c r="DBO156" s="64"/>
      <c r="DBP156" s="64"/>
      <c r="DBQ156" s="64"/>
      <c r="DBR156" s="64"/>
      <c r="DBS156" s="64"/>
      <c r="DBT156" s="64"/>
      <c r="DBU156" s="64"/>
      <c r="DBV156" s="64"/>
      <c r="DBW156" s="64"/>
      <c r="DBX156" s="64"/>
      <c r="DBY156" s="64"/>
      <c r="DBZ156" s="64"/>
      <c r="DCA156" s="64"/>
      <c r="DCB156" s="64"/>
      <c r="DCC156" s="64"/>
      <c r="DCD156" s="64"/>
      <c r="DCE156" s="64"/>
      <c r="DCF156" s="64"/>
      <c r="DCG156" s="64"/>
      <c r="DCH156" s="64"/>
      <c r="DCI156" s="64"/>
      <c r="DCJ156" s="64"/>
      <c r="DCK156" s="64"/>
      <c r="DCL156" s="64"/>
      <c r="DCM156" s="64"/>
      <c r="DCN156" s="64"/>
      <c r="DCO156" s="64"/>
      <c r="DCP156" s="64"/>
      <c r="DCQ156" s="64"/>
      <c r="DCR156" s="64"/>
      <c r="DCS156" s="64"/>
      <c r="DCT156" s="64"/>
    </row>
    <row r="157" spans="1:2802" s="121" customFormat="1" x14ac:dyDescent="0.2">
      <c r="A157" s="126">
        <f t="shared" si="94"/>
        <v>94</v>
      </c>
      <c r="B157" s="196" t="s">
        <v>278</v>
      </c>
      <c r="C157" s="196" t="s">
        <v>276</v>
      </c>
      <c r="D157" s="42" t="s">
        <v>325</v>
      </c>
      <c r="E157" s="193">
        <v>1</v>
      </c>
      <c r="F157" s="194">
        <v>0</v>
      </c>
      <c r="G157" s="193">
        <f t="shared" ref="G157:G162" si="99">E157+(E157*F157)</f>
        <v>1</v>
      </c>
      <c r="H157" s="6" t="s">
        <v>118</v>
      </c>
      <c r="I157" s="3">
        <v>0.22044444444444444</v>
      </c>
      <c r="J157" s="6">
        <v>45.75</v>
      </c>
      <c r="K157" s="137">
        <f t="shared" si="96"/>
        <v>10.085333333333333</v>
      </c>
      <c r="L157" s="137">
        <v>39.68</v>
      </c>
      <c r="M157" s="141">
        <f t="shared" ref="M157:M162" si="100">IF(H157&lt;&gt;"",K157+L157,"")</f>
        <v>49.765333333333331</v>
      </c>
      <c r="N157" s="195">
        <f t="shared" ref="N157:N162" si="101">G157*M157</f>
        <v>49.765333333333331</v>
      </c>
      <c r="O157" s="132"/>
      <c r="P157" s="64"/>
      <c r="Q157" s="64"/>
      <c r="R157" s="3"/>
      <c r="S157" s="137"/>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64"/>
      <c r="BQ157" s="64"/>
      <c r="BR157" s="64"/>
      <c r="BS157" s="64"/>
      <c r="BT157" s="64"/>
      <c r="BU157" s="64"/>
      <c r="BV157" s="64"/>
      <c r="BW157" s="64"/>
      <c r="BX157" s="64"/>
      <c r="BY157" s="64"/>
      <c r="BZ157" s="64"/>
      <c r="CA157" s="64"/>
      <c r="CB157" s="64"/>
      <c r="CC157" s="64"/>
      <c r="CD157" s="64"/>
      <c r="CE157" s="64"/>
      <c r="CF157" s="64"/>
      <c r="CG157" s="64"/>
      <c r="CH157" s="64"/>
      <c r="CI157" s="64"/>
      <c r="CJ157" s="64"/>
      <c r="CK157" s="64"/>
      <c r="CL157" s="64"/>
      <c r="CM157" s="64"/>
      <c r="CN157" s="64"/>
      <c r="CO157" s="64"/>
      <c r="CP157" s="64"/>
      <c r="CQ157" s="64"/>
      <c r="CR157" s="64"/>
      <c r="CS157" s="64"/>
      <c r="CT157" s="64"/>
      <c r="CU157" s="64"/>
      <c r="CV157" s="64"/>
      <c r="CW157" s="64"/>
      <c r="CX157" s="64"/>
      <c r="CY157" s="64"/>
      <c r="CZ157" s="64"/>
      <c r="DA157" s="64"/>
      <c r="DB157" s="64"/>
      <c r="DC157" s="64"/>
      <c r="DD157" s="64"/>
      <c r="DE157" s="64"/>
      <c r="DF157" s="64"/>
      <c r="DG157" s="64"/>
      <c r="DH157" s="64"/>
      <c r="DI157" s="64"/>
      <c r="DJ157" s="64"/>
      <c r="DK157" s="64"/>
      <c r="DL157" s="64"/>
      <c r="DM157" s="64"/>
      <c r="DN157" s="64"/>
      <c r="DO157" s="64"/>
      <c r="DP157" s="64"/>
      <c r="DQ157" s="64"/>
      <c r="DR157" s="64"/>
      <c r="DS157" s="64"/>
      <c r="DT157" s="64"/>
      <c r="DU157" s="64"/>
      <c r="DV157" s="64"/>
      <c r="DW157" s="64"/>
      <c r="DX157" s="64"/>
      <c r="DY157" s="64"/>
      <c r="DZ157" s="64"/>
      <c r="EA157" s="64"/>
      <c r="EB157" s="64"/>
      <c r="EC157" s="64"/>
      <c r="ED157" s="64"/>
      <c r="EE157" s="64"/>
      <c r="EF157" s="64"/>
      <c r="EG157" s="64"/>
      <c r="EH157" s="64"/>
      <c r="EI157" s="64"/>
      <c r="EJ157" s="64"/>
      <c r="EK157" s="64"/>
      <c r="EL157" s="64"/>
      <c r="EM157" s="64"/>
      <c r="EN157" s="64"/>
      <c r="EO157" s="64"/>
      <c r="EP157" s="64"/>
      <c r="EQ157" s="64"/>
      <c r="ER157" s="64"/>
      <c r="ES157" s="64"/>
      <c r="ET157" s="64"/>
      <c r="EU157" s="64"/>
      <c r="EV157" s="64"/>
      <c r="EW157" s="64"/>
      <c r="EX157" s="64"/>
      <c r="EY157" s="64"/>
      <c r="EZ157" s="64"/>
      <c r="FA157" s="64"/>
      <c r="FB157" s="64"/>
      <c r="FC157" s="64"/>
      <c r="FD157" s="64"/>
      <c r="FE157" s="64"/>
      <c r="FF157" s="64"/>
      <c r="FG157" s="64"/>
      <c r="FH157" s="64"/>
      <c r="FI157" s="64"/>
      <c r="FJ157" s="64"/>
      <c r="FK157" s="64"/>
      <c r="FL157" s="64"/>
      <c r="FM157" s="64"/>
      <c r="FN157" s="64"/>
      <c r="FO157" s="64"/>
      <c r="FP157" s="64"/>
      <c r="FQ157" s="64"/>
      <c r="FR157" s="64"/>
      <c r="FS157" s="64"/>
      <c r="FT157" s="64"/>
      <c r="FU157" s="64"/>
      <c r="FV157" s="64"/>
      <c r="FW157" s="64"/>
      <c r="FX157" s="64"/>
      <c r="FY157" s="64"/>
      <c r="FZ157" s="64"/>
      <c r="GA157" s="64"/>
      <c r="GB157" s="64"/>
      <c r="GC157" s="64"/>
      <c r="GD157" s="64"/>
      <c r="GE157" s="64"/>
      <c r="GF157" s="64"/>
      <c r="GG157" s="64"/>
      <c r="GH157" s="64"/>
      <c r="GI157" s="64"/>
      <c r="GJ157" s="64"/>
      <c r="GK157" s="64"/>
      <c r="GL157" s="64"/>
      <c r="GM157" s="64"/>
      <c r="GN157" s="64"/>
      <c r="GO157" s="64"/>
      <c r="GP157" s="64"/>
      <c r="GQ157" s="64"/>
      <c r="GR157" s="64"/>
      <c r="GS157" s="64"/>
      <c r="GT157" s="64"/>
      <c r="GU157" s="64"/>
      <c r="GV157" s="64"/>
      <c r="GW157" s="64"/>
      <c r="GX157" s="64"/>
      <c r="GY157" s="64"/>
      <c r="GZ157" s="64"/>
      <c r="HA157" s="64"/>
      <c r="HB157" s="64"/>
      <c r="HC157" s="64"/>
      <c r="HD157" s="64"/>
      <c r="HE157" s="64"/>
      <c r="HF157" s="64"/>
      <c r="HG157" s="64"/>
      <c r="HH157" s="64"/>
      <c r="HI157" s="64"/>
      <c r="HJ157" s="64"/>
      <c r="HK157" s="64"/>
      <c r="HL157" s="64"/>
      <c r="HM157" s="64"/>
      <c r="HN157" s="64"/>
      <c r="HO157" s="64"/>
      <c r="HP157" s="64"/>
      <c r="HQ157" s="64"/>
      <c r="HR157" s="64"/>
      <c r="HS157" s="64"/>
      <c r="HT157" s="64"/>
      <c r="HU157" s="64"/>
      <c r="HV157" s="64"/>
      <c r="HW157" s="64"/>
      <c r="HX157" s="64"/>
      <c r="HY157" s="64"/>
      <c r="HZ157" s="64"/>
      <c r="IA157" s="64"/>
      <c r="IB157" s="64"/>
      <c r="IC157" s="64"/>
      <c r="ID157" s="64"/>
      <c r="IE157" s="64"/>
      <c r="IF157" s="64"/>
      <c r="IG157" s="64"/>
      <c r="IH157" s="64"/>
      <c r="II157" s="64"/>
      <c r="IJ157" s="64"/>
      <c r="IK157" s="64"/>
      <c r="IL157" s="64"/>
      <c r="IM157" s="64"/>
      <c r="IN157" s="64"/>
      <c r="IO157" s="64"/>
      <c r="IP157" s="64"/>
      <c r="IQ157" s="64"/>
      <c r="IR157" s="64"/>
      <c r="IS157" s="64"/>
      <c r="IT157" s="64"/>
      <c r="IU157" s="64"/>
      <c r="IV157" s="64"/>
      <c r="IW157" s="64"/>
      <c r="IX157" s="64"/>
      <c r="IY157" s="64"/>
      <c r="IZ157" s="64"/>
      <c r="JA157" s="64"/>
      <c r="JB157" s="64"/>
      <c r="JC157" s="64"/>
      <c r="JD157" s="64"/>
      <c r="JE157" s="64"/>
      <c r="JF157" s="64"/>
      <c r="JG157" s="64"/>
      <c r="JH157" s="64"/>
      <c r="JI157" s="64"/>
      <c r="JJ157" s="64"/>
      <c r="JK157" s="64"/>
      <c r="JL157" s="64"/>
      <c r="JM157" s="64"/>
      <c r="JN157" s="64"/>
      <c r="JO157" s="64"/>
      <c r="JP157" s="64"/>
      <c r="JQ157" s="64"/>
      <c r="JR157" s="64"/>
      <c r="JS157" s="64"/>
      <c r="JT157" s="64"/>
      <c r="JU157" s="64"/>
      <c r="JV157" s="64"/>
      <c r="JW157" s="64"/>
      <c r="JX157" s="64"/>
      <c r="JY157" s="64"/>
      <c r="JZ157" s="64"/>
      <c r="KA157" s="64"/>
      <c r="KB157" s="64"/>
      <c r="KC157" s="64"/>
      <c r="KD157" s="64"/>
      <c r="KE157" s="64"/>
      <c r="KF157" s="64"/>
      <c r="KG157" s="64"/>
      <c r="KH157" s="64"/>
      <c r="KI157" s="64"/>
      <c r="KJ157" s="64"/>
      <c r="KK157" s="64"/>
      <c r="KL157" s="64"/>
      <c r="KM157" s="64"/>
      <c r="KN157" s="64"/>
      <c r="KO157" s="64"/>
      <c r="KP157" s="64"/>
      <c r="KQ157" s="64"/>
      <c r="KR157" s="64"/>
      <c r="KS157" s="64"/>
      <c r="KT157" s="64"/>
      <c r="KU157" s="64"/>
      <c r="KV157" s="64"/>
      <c r="KW157" s="64"/>
      <c r="KX157" s="64"/>
      <c r="KY157" s="64"/>
      <c r="KZ157" s="64"/>
      <c r="LA157" s="64"/>
      <c r="LB157" s="64"/>
      <c r="LC157" s="64"/>
      <c r="LD157" s="64"/>
      <c r="LE157" s="64"/>
      <c r="LF157" s="64"/>
      <c r="LG157" s="64"/>
      <c r="LH157" s="64"/>
      <c r="LI157" s="64"/>
      <c r="LJ157" s="64"/>
      <c r="LK157" s="64"/>
      <c r="LL157" s="64"/>
      <c r="LM157" s="64"/>
      <c r="LN157" s="64"/>
      <c r="LO157" s="64"/>
      <c r="LP157" s="64"/>
      <c r="LQ157" s="64"/>
      <c r="LR157" s="64"/>
      <c r="LS157" s="64"/>
      <c r="LT157" s="64"/>
      <c r="LU157" s="64"/>
      <c r="LV157" s="64"/>
      <c r="LW157" s="64"/>
      <c r="LX157" s="64"/>
      <c r="LY157" s="64"/>
      <c r="LZ157" s="64"/>
      <c r="MA157" s="64"/>
      <c r="MB157" s="64"/>
      <c r="MC157" s="64"/>
      <c r="MD157" s="64"/>
      <c r="ME157" s="64"/>
      <c r="MF157" s="64"/>
      <c r="MG157" s="64"/>
      <c r="MH157" s="64"/>
      <c r="MI157" s="64"/>
      <c r="MJ157" s="64"/>
      <c r="MK157" s="64"/>
      <c r="ML157" s="64"/>
      <c r="MM157" s="64"/>
      <c r="MN157" s="64"/>
      <c r="MO157" s="64"/>
      <c r="MP157" s="64"/>
      <c r="MQ157" s="64"/>
      <c r="MR157" s="64"/>
      <c r="MS157" s="64"/>
      <c r="MT157" s="64"/>
      <c r="MU157" s="64"/>
      <c r="MV157" s="64"/>
      <c r="MW157" s="64"/>
      <c r="MX157" s="64"/>
      <c r="MY157" s="64"/>
      <c r="MZ157" s="64"/>
      <c r="NA157" s="64"/>
      <c r="NB157" s="64"/>
      <c r="NC157" s="64"/>
      <c r="ND157" s="64"/>
      <c r="NE157" s="64"/>
      <c r="NF157" s="64"/>
      <c r="NG157" s="64"/>
      <c r="NH157" s="64"/>
      <c r="NI157" s="64"/>
      <c r="NJ157" s="64"/>
      <c r="NK157" s="64"/>
      <c r="NL157" s="64"/>
      <c r="NM157" s="64"/>
      <c r="NN157" s="64"/>
      <c r="NO157" s="64"/>
      <c r="NP157" s="64"/>
      <c r="NQ157" s="64"/>
      <c r="NR157" s="64"/>
      <c r="NS157" s="64"/>
      <c r="NT157" s="64"/>
      <c r="NU157" s="64"/>
      <c r="NV157" s="64"/>
      <c r="NW157" s="64"/>
      <c r="NX157" s="64"/>
      <c r="NY157" s="64"/>
      <c r="NZ157" s="64"/>
      <c r="OA157" s="64"/>
      <c r="OB157" s="64"/>
      <c r="OC157" s="64"/>
      <c r="OD157" s="64"/>
      <c r="OE157" s="64"/>
      <c r="OF157" s="64"/>
      <c r="OG157" s="64"/>
      <c r="OH157" s="64"/>
      <c r="OI157" s="64"/>
      <c r="OJ157" s="64"/>
      <c r="OK157" s="64"/>
      <c r="OL157" s="64"/>
      <c r="OM157" s="64"/>
      <c r="ON157" s="64"/>
      <c r="OO157" s="64"/>
      <c r="OP157" s="64"/>
      <c r="OQ157" s="64"/>
      <c r="OR157" s="64"/>
      <c r="OS157" s="64"/>
      <c r="OT157" s="64"/>
      <c r="OU157" s="64"/>
      <c r="OV157" s="64"/>
      <c r="OW157" s="64"/>
      <c r="OX157" s="64"/>
      <c r="OY157" s="64"/>
      <c r="OZ157" s="64"/>
      <c r="PA157" s="64"/>
      <c r="PB157" s="64"/>
      <c r="PC157" s="64"/>
      <c r="PD157" s="64"/>
      <c r="PE157" s="64"/>
      <c r="PF157" s="64"/>
      <c r="PG157" s="64"/>
      <c r="PH157" s="64"/>
      <c r="PI157" s="64"/>
      <c r="PJ157" s="64"/>
      <c r="PK157" s="64"/>
      <c r="PL157" s="64"/>
      <c r="PM157" s="64"/>
      <c r="PN157" s="64"/>
      <c r="PO157" s="64"/>
      <c r="PP157" s="64"/>
      <c r="PQ157" s="64"/>
      <c r="PR157" s="64"/>
      <c r="PS157" s="64"/>
      <c r="PT157" s="64"/>
      <c r="PU157" s="64"/>
      <c r="PV157" s="64"/>
      <c r="PW157" s="64"/>
      <c r="PX157" s="64"/>
      <c r="PY157" s="64"/>
      <c r="PZ157" s="64"/>
      <c r="QA157" s="64"/>
      <c r="QB157" s="64"/>
      <c r="QC157" s="64"/>
      <c r="QD157" s="64"/>
      <c r="QE157" s="64"/>
      <c r="QF157" s="64"/>
      <c r="QG157" s="64"/>
      <c r="QH157" s="64"/>
      <c r="QI157" s="64"/>
      <c r="QJ157" s="64"/>
      <c r="QK157" s="64"/>
      <c r="QL157" s="64"/>
      <c r="QM157" s="64"/>
      <c r="QN157" s="64"/>
      <c r="QO157" s="64"/>
      <c r="QP157" s="64"/>
      <c r="QQ157" s="64"/>
      <c r="QR157" s="64"/>
      <c r="QS157" s="64"/>
      <c r="QT157" s="64"/>
      <c r="QU157" s="64"/>
      <c r="QV157" s="64"/>
      <c r="QW157" s="64"/>
      <c r="QX157" s="64"/>
      <c r="QY157" s="64"/>
      <c r="QZ157" s="64"/>
      <c r="RA157" s="64"/>
      <c r="RB157" s="64"/>
      <c r="RC157" s="64"/>
      <c r="RD157" s="64"/>
      <c r="RE157" s="64"/>
      <c r="RF157" s="64"/>
      <c r="RG157" s="64"/>
      <c r="RH157" s="64"/>
      <c r="RI157" s="64"/>
      <c r="RJ157" s="64"/>
      <c r="RK157" s="64"/>
      <c r="RL157" s="64"/>
      <c r="RM157" s="64"/>
      <c r="RN157" s="64"/>
      <c r="RO157" s="64"/>
      <c r="RP157" s="64"/>
      <c r="RQ157" s="64"/>
      <c r="RR157" s="64"/>
      <c r="RS157" s="64"/>
      <c r="RT157" s="64"/>
      <c r="RU157" s="64"/>
      <c r="RV157" s="64"/>
      <c r="RW157" s="64"/>
      <c r="RX157" s="64"/>
      <c r="RY157" s="64"/>
      <c r="RZ157" s="64"/>
      <c r="SA157" s="64"/>
      <c r="SB157" s="64"/>
      <c r="SC157" s="64"/>
      <c r="SD157" s="64"/>
      <c r="SE157" s="64"/>
      <c r="SF157" s="64"/>
      <c r="SG157" s="64"/>
      <c r="SH157" s="64"/>
      <c r="SI157" s="64"/>
      <c r="SJ157" s="64"/>
      <c r="SK157" s="64"/>
      <c r="SL157" s="64"/>
      <c r="SM157" s="64"/>
      <c r="SN157" s="64"/>
      <c r="SO157" s="64"/>
      <c r="SP157" s="64"/>
      <c r="SQ157" s="64"/>
      <c r="SR157" s="64"/>
      <c r="SS157" s="64"/>
      <c r="ST157" s="64"/>
      <c r="SU157" s="64"/>
      <c r="SV157" s="64"/>
      <c r="SW157" s="64"/>
      <c r="SX157" s="64"/>
      <c r="SY157" s="64"/>
      <c r="SZ157" s="64"/>
      <c r="TA157" s="64"/>
      <c r="TB157" s="64"/>
      <c r="TC157" s="64"/>
      <c r="TD157" s="64"/>
      <c r="TE157" s="64"/>
      <c r="TF157" s="64"/>
      <c r="TG157" s="64"/>
      <c r="TH157" s="64"/>
      <c r="TI157" s="64"/>
      <c r="TJ157" s="64"/>
      <c r="TK157" s="64"/>
      <c r="TL157" s="64"/>
      <c r="TM157" s="64"/>
      <c r="TN157" s="64"/>
      <c r="TO157" s="64"/>
      <c r="TP157" s="64"/>
      <c r="TQ157" s="64"/>
      <c r="TR157" s="64"/>
      <c r="TS157" s="64"/>
      <c r="TT157" s="64"/>
      <c r="TU157" s="64"/>
      <c r="TV157" s="64"/>
      <c r="TW157" s="64"/>
      <c r="TX157" s="64"/>
      <c r="TY157" s="64"/>
      <c r="TZ157" s="64"/>
      <c r="UA157" s="64"/>
      <c r="UB157" s="64"/>
      <c r="UC157" s="64"/>
      <c r="UD157" s="64"/>
      <c r="UE157" s="64"/>
      <c r="UF157" s="64"/>
      <c r="UG157" s="64"/>
      <c r="UH157" s="64"/>
      <c r="UI157" s="64"/>
      <c r="UJ157" s="64"/>
      <c r="UK157" s="64"/>
      <c r="UL157" s="64"/>
      <c r="UM157" s="64"/>
      <c r="UN157" s="64"/>
      <c r="UO157" s="64"/>
      <c r="UP157" s="64"/>
      <c r="UQ157" s="64"/>
      <c r="UR157" s="64"/>
      <c r="US157" s="64"/>
      <c r="UT157" s="64"/>
      <c r="UU157" s="64"/>
      <c r="UV157" s="64"/>
      <c r="UW157" s="64"/>
      <c r="UX157" s="64"/>
      <c r="UY157" s="64"/>
      <c r="UZ157" s="64"/>
      <c r="VA157" s="64"/>
      <c r="VB157" s="64"/>
      <c r="VC157" s="64"/>
      <c r="VD157" s="64"/>
      <c r="VE157" s="64"/>
      <c r="VF157" s="64"/>
      <c r="VG157" s="64"/>
      <c r="VH157" s="64"/>
      <c r="VI157" s="64"/>
      <c r="VJ157" s="64"/>
      <c r="VK157" s="64"/>
      <c r="VL157" s="64"/>
      <c r="VM157" s="64"/>
      <c r="VN157" s="64"/>
      <c r="VO157" s="64"/>
      <c r="VP157" s="64"/>
      <c r="VQ157" s="64"/>
      <c r="VR157" s="64"/>
      <c r="VS157" s="64"/>
      <c r="VT157" s="64"/>
      <c r="VU157" s="64"/>
      <c r="VV157" s="64"/>
      <c r="VW157" s="64"/>
      <c r="VX157" s="64"/>
      <c r="VY157" s="64"/>
      <c r="VZ157" s="64"/>
      <c r="WA157" s="64"/>
      <c r="WB157" s="64"/>
      <c r="WC157" s="64"/>
      <c r="WD157" s="64"/>
      <c r="WE157" s="64"/>
      <c r="WF157" s="64"/>
      <c r="WG157" s="64"/>
      <c r="WH157" s="64"/>
      <c r="WI157" s="64"/>
      <c r="WJ157" s="64"/>
      <c r="WK157" s="64"/>
      <c r="WL157" s="64"/>
      <c r="WM157" s="64"/>
      <c r="WN157" s="64"/>
      <c r="WO157" s="64"/>
      <c r="WP157" s="64"/>
      <c r="WQ157" s="64"/>
      <c r="WR157" s="64"/>
      <c r="WS157" s="64"/>
      <c r="WT157" s="64"/>
      <c r="WU157" s="64"/>
      <c r="WV157" s="64"/>
      <c r="WW157" s="64"/>
      <c r="WX157" s="64"/>
      <c r="WY157" s="64"/>
      <c r="WZ157" s="64"/>
      <c r="XA157" s="64"/>
      <c r="XB157" s="64"/>
      <c r="XC157" s="64"/>
      <c r="XD157" s="64"/>
      <c r="XE157" s="64"/>
      <c r="XF157" s="64"/>
      <c r="XG157" s="64"/>
      <c r="XH157" s="64"/>
      <c r="XI157" s="64"/>
      <c r="XJ157" s="64"/>
      <c r="XK157" s="64"/>
      <c r="XL157" s="64"/>
      <c r="XM157" s="64"/>
      <c r="XN157" s="64"/>
      <c r="XO157" s="64"/>
      <c r="XP157" s="64"/>
      <c r="XQ157" s="64"/>
      <c r="XR157" s="64"/>
      <c r="XS157" s="64"/>
      <c r="XT157" s="64"/>
      <c r="XU157" s="64"/>
      <c r="XV157" s="64"/>
      <c r="XW157" s="64"/>
      <c r="XX157" s="64"/>
      <c r="XY157" s="64"/>
      <c r="XZ157" s="64"/>
      <c r="YA157" s="64"/>
      <c r="YB157" s="64"/>
      <c r="YC157" s="64"/>
      <c r="YD157" s="64"/>
      <c r="YE157" s="64"/>
      <c r="YF157" s="64"/>
      <c r="YG157" s="64"/>
      <c r="YH157" s="64"/>
      <c r="YI157" s="64"/>
      <c r="YJ157" s="64"/>
      <c r="YK157" s="64"/>
      <c r="YL157" s="64"/>
      <c r="YM157" s="64"/>
      <c r="YN157" s="64"/>
      <c r="YO157" s="64"/>
      <c r="YP157" s="64"/>
      <c r="YQ157" s="64"/>
      <c r="YR157" s="64"/>
      <c r="YS157" s="64"/>
      <c r="YT157" s="64"/>
      <c r="YU157" s="64"/>
      <c r="YV157" s="64"/>
      <c r="YW157" s="64"/>
      <c r="YX157" s="64"/>
      <c r="YY157" s="64"/>
      <c r="YZ157" s="64"/>
      <c r="ZA157" s="64"/>
      <c r="ZB157" s="64"/>
      <c r="ZC157" s="64"/>
      <c r="ZD157" s="64"/>
      <c r="ZE157" s="64"/>
      <c r="ZF157" s="64"/>
      <c r="ZG157" s="64"/>
      <c r="ZH157" s="64"/>
      <c r="ZI157" s="64"/>
      <c r="ZJ157" s="64"/>
      <c r="ZK157" s="64"/>
      <c r="ZL157" s="64"/>
      <c r="ZM157" s="64"/>
      <c r="ZN157" s="64"/>
      <c r="ZO157" s="64"/>
      <c r="ZP157" s="64"/>
      <c r="ZQ157" s="64"/>
      <c r="ZR157" s="64"/>
      <c r="ZS157" s="64"/>
      <c r="ZT157" s="64"/>
      <c r="ZU157" s="64"/>
      <c r="ZV157" s="64"/>
      <c r="ZW157" s="64"/>
      <c r="ZX157" s="64"/>
      <c r="ZY157" s="64"/>
      <c r="ZZ157" s="64"/>
      <c r="AAA157" s="64"/>
      <c r="AAB157" s="64"/>
      <c r="AAC157" s="64"/>
      <c r="AAD157" s="64"/>
      <c r="AAE157" s="64"/>
      <c r="AAF157" s="64"/>
      <c r="AAG157" s="64"/>
      <c r="AAH157" s="64"/>
      <c r="AAI157" s="64"/>
      <c r="AAJ157" s="64"/>
      <c r="AAK157" s="64"/>
      <c r="AAL157" s="64"/>
      <c r="AAM157" s="64"/>
      <c r="AAN157" s="64"/>
      <c r="AAO157" s="64"/>
      <c r="AAP157" s="64"/>
      <c r="AAQ157" s="64"/>
      <c r="AAR157" s="64"/>
      <c r="AAS157" s="64"/>
      <c r="AAT157" s="64"/>
      <c r="AAU157" s="64"/>
      <c r="AAV157" s="64"/>
      <c r="AAW157" s="64"/>
      <c r="AAX157" s="64"/>
      <c r="AAY157" s="64"/>
      <c r="AAZ157" s="64"/>
      <c r="ABA157" s="64"/>
      <c r="ABB157" s="64"/>
      <c r="ABC157" s="64"/>
      <c r="ABD157" s="64"/>
      <c r="ABE157" s="64"/>
      <c r="ABF157" s="64"/>
      <c r="ABG157" s="64"/>
      <c r="ABH157" s="64"/>
      <c r="ABI157" s="64"/>
      <c r="ABJ157" s="64"/>
      <c r="ABK157" s="64"/>
      <c r="ABL157" s="64"/>
      <c r="ABM157" s="64"/>
      <c r="ABN157" s="64"/>
      <c r="ABO157" s="64"/>
      <c r="ABP157" s="64"/>
      <c r="ABQ157" s="64"/>
      <c r="ABR157" s="64"/>
      <c r="ABS157" s="64"/>
      <c r="ABT157" s="64"/>
      <c r="ABU157" s="64"/>
      <c r="ABV157" s="64"/>
      <c r="ABW157" s="64"/>
      <c r="ABX157" s="64"/>
      <c r="ABY157" s="64"/>
      <c r="ABZ157" s="64"/>
      <c r="ACA157" s="64"/>
      <c r="ACB157" s="64"/>
      <c r="ACC157" s="64"/>
      <c r="ACD157" s="64"/>
      <c r="ACE157" s="64"/>
      <c r="ACF157" s="64"/>
      <c r="ACG157" s="64"/>
      <c r="ACH157" s="64"/>
      <c r="ACI157" s="64"/>
      <c r="ACJ157" s="64"/>
      <c r="ACK157" s="64"/>
      <c r="ACL157" s="64"/>
      <c r="ACM157" s="64"/>
      <c r="ACN157" s="64"/>
      <c r="ACO157" s="64"/>
      <c r="ACP157" s="64"/>
      <c r="ACQ157" s="64"/>
      <c r="ACR157" s="64"/>
      <c r="ACS157" s="64"/>
      <c r="ACT157" s="64"/>
      <c r="ACU157" s="64"/>
      <c r="ACV157" s="64"/>
      <c r="ACW157" s="64"/>
      <c r="ACX157" s="64"/>
      <c r="ACY157" s="64"/>
      <c r="ACZ157" s="64"/>
      <c r="ADA157" s="64"/>
      <c r="ADB157" s="64"/>
      <c r="ADC157" s="64"/>
      <c r="ADD157" s="64"/>
      <c r="ADE157" s="64"/>
      <c r="ADF157" s="64"/>
      <c r="ADG157" s="64"/>
      <c r="ADH157" s="64"/>
      <c r="ADI157" s="64"/>
      <c r="ADJ157" s="64"/>
      <c r="ADK157" s="64"/>
      <c r="ADL157" s="64"/>
      <c r="ADM157" s="64"/>
      <c r="ADN157" s="64"/>
      <c r="ADO157" s="64"/>
      <c r="ADP157" s="64"/>
      <c r="ADQ157" s="64"/>
      <c r="ADR157" s="64"/>
      <c r="ADS157" s="64"/>
      <c r="ADT157" s="64"/>
      <c r="ADU157" s="64"/>
      <c r="ADV157" s="64"/>
      <c r="ADW157" s="64"/>
      <c r="ADX157" s="64"/>
      <c r="ADY157" s="64"/>
      <c r="ADZ157" s="64"/>
      <c r="AEA157" s="64"/>
      <c r="AEB157" s="64"/>
      <c r="AEC157" s="64"/>
      <c r="AED157" s="64"/>
      <c r="AEE157" s="64"/>
      <c r="AEF157" s="64"/>
      <c r="AEG157" s="64"/>
      <c r="AEH157" s="64"/>
      <c r="AEI157" s="64"/>
      <c r="AEJ157" s="64"/>
      <c r="AEK157" s="64"/>
      <c r="AEL157" s="64"/>
      <c r="AEM157" s="64"/>
      <c r="AEN157" s="64"/>
      <c r="AEO157" s="64"/>
      <c r="AEP157" s="64"/>
      <c r="AEQ157" s="64"/>
      <c r="AER157" s="64"/>
      <c r="AES157" s="64"/>
      <c r="AET157" s="64"/>
      <c r="AEU157" s="64"/>
      <c r="AEV157" s="64"/>
      <c r="AEW157" s="64"/>
      <c r="AEX157" s="64"/>
      <c r="AEY157" s="64"/>
      <c r="AEZ157" s="64"/>
      <c r="AFA157" s="64"/>
      <c r="AFB157" s="64"/>
      <c r="AFC157" s="64"/>
      <c r="AFD157" s="64"/>
      <c r="AFE157" s="64"/>
      <c r="AFF157" s="64"/>
      <c r="AFG157" s="64"/>
      <c r="AFH157" s="64"/>
      <c r="AFI157" s="64"/>
      <c r="AFJ157" s="64"/>
      <c r="AFK157" s="64"/>
      <c r="AFL157" s="64"/>
      <c r="AFM157" s="64"/>
      <c r="AFN157" s="64"/>
      <c r="AFO157" s="64"/>
      <c r="AFP157" s="64"/>
      <c r="AFQ157" s="64"/>
      <c r="AFR157" s="64"/>
      <c r="AFS157" s="64"/>
      <c r="AFT157" s="64"/>
      <c r="AFU157" s="64"/>
      <c r="AFV157" s="64"/>
      <c r="AFW157" s="64"/>
      <c r="AFX157" s="64"/>
      <c r="AFY157" s="64"/>
      <c r="AFZ157" s="64"/>
      <c r="AGA157" s="64"/>
      <c r="AGB157" s="64"/>
      <c r="AGC157" s="64"/>
      <c r="AGD157" s="64"/>
      <c r="AGE157" s="64"/>
      <c r="AGF157" s="64"/>
      <c r="AGG157" s="64"/>
      <c r="AGH157" s="64"/>
      <c r="AGI157" s="64"/>
      <c r="AGJ157" s="64"/>
      <c r="AGK157" s="64"/>
      <c r="AGL157" s="64"/>
      <c r="AGM157" s="64"/>
      <c r="AGN157" s="64"/>
      <c r="AGO157" s="64"/>
      <c r="AGP157" s="64"/>
      <c r="AGQ157" s="64"/>
      <c r="AGR157" s="64"/>
      <c r="AGS157" s="64"/>
      <c r="AGT157" s="64"/>
      <c r="AGU157" s="64"/>
      <c r="AGV157" s="64"/>
      <c r="AGW157" s="64"/>
      <c r="AGX157" s="64"/>
      <c r="AGY157" s="64"/>
      <c r="AGZ157" s="64"/>
      <c r="AHA157" s="64"/>
      <c r="AHB157" s="64"/>
      <c r="AHC157" s="64"/>
      <c r="AHD157" s="64"/>
      <c r="AHE157" s="64"/>
      <c r="AHF157" s="64"/>
      <c r="AHG157" s="64"/>
      <c r="AHH157" s="64"/>
      <c r="AHI157" s="64"/>
      <c r="AHJ157" s="64"/>
      <c r="AHK157" s="64"/>
      <c r="AHL157" s="64"/>
      <c r="AHM157" s="64"/>
      <c r="AHN157" s="64"/>
      <c r="AHO157" s="64"/>
      <c r="AHP157" s="64"/>
      <c r="AHQ157" s="64"/>
      <c r="AHR157" s="64"/>
      <c r="AHS157" s="64"/>
      <c r="AHT157" s="64"/>
      <c r="AHU157" s="64"/>
      <c r="AHV157" s="64"/>
      <c r="AHW157" s="64"/>
      <c r="AHX157" s="64"/>
      <c r="AHY157" s="64"/>
      <c r="AHZ157" s="64"/>
      <c r="AIA157" s="64"/>
      <c r="AIB157" s="64"/>
      <c r="AIC157" s="64"/>
      <c r="AID157" s="64"/>
      <c r="AIE157" s="64"/>
      <c r="AIF157" s="64"/>
      <c r="AIG157" s="64"/>
      <c r="AIH157" s="64"/>
      <c r="AII157" s="64"/>
      <c r="AIJ157" s="64"/>
      <c r="AIK157" s="64"/>
      <c r="AIL157" s="64"/>
      <c r="AIM157" s="64"/>
      <c r="AIN157" s="64"/>
      <c r="AIO157" s="64"/>
      <c r="AIP157" s="64"/>
      <c r="AIQ157" s="64"/>
      <c r="AIR157" s="64"/>
      <c r="AIS157" s="64"/>
      <c r="AIT157" s="64"/>
      <c r="AIU157" s="64"/>
      <c r="AIV157" s="64"/>
      <c r="AIW157" s="64"/>
      <c r="AIX157" s="64"/>
      <c r="AIY157" s="64"/>
      <c r="AIZ157" s="64"/>
      <c r="AJA157" s="64"/>
      <c r="AJB157" s="64"/>
      <c r="AJC157" s="64"/>
      <c r="AJD157" s="64"/>
      <c r="AJE157" s="64"/>
      <c r="AJF157" s="64"/>
      <c r="AJG157" s="64"/>
      <c r="AJH157" s="64"/>
      <c r="AJI157" s="64"/>
      <c r="AJJ157" s="64"/>
      <c r="AJK157" s="64"/>
      <c r="AJL157" s="64"/>
      <c r="AJM157" s="64"/>
      <c r="AJN157" s="64"/>
      <c r="AJO157" s="64"/>
      <c r="AJP157" s="64"/>
      <c r="AJQ157" s="64"/>
      <c r="AJR157" s="64"/>
      <c r="AJS157" s="64"/>
      <c r="AJT157" s="64"/>
      <c r="AJU157" s="64"/>
      <c r="AJV157" s="64"/>
      <c r="AJW157" s="64"/>
      <c r="AJX157" s="64"/>
      <c r="AJY157" s="64"/>
      <c r="AJZ157" s="64"/>
      <c r="AKA157" s="64"/>
      <c r="AKB157" s="64"/>
      <c r="AKC157" s="64"/>
      <c r="AKD157" s="64"/>
      <c r="AKE157" s="64"/>
      <c r="AKF157" s="64"/>
      <c r="AKG157" s="64"/>
      <c r="AKH157" s="64"/>
      <c r="AKI157" s="64"/>
      <c r="AKJ157" s="64"/>
      <c r="AKK157" s="64"/>
      <c r="AKL157" s="64"/>
      <c r="AKM157" s="64"/>
      <c r="AKN157" s="64"/>
      <c r="AKO157" s="64"/>
      <c r="AKP157" s="64"/>
      <c r="AKQ157" s="64"/>
      <c r="AKR157" s="64"/>
      <c r="AKS157" s="64"/>
      <c r="AKT157" s="64"/>
      <c r="AKU157" s="64"/>
      <c r="AKV157" s="64"/>
      <c r="AKW157" s="64"/>
      <c r="AKX157" s="64"/>
      <c r="AKY157" s="64"/>
      <c r="AKZ157" s="64"/>
      <c r="ALA157" s="64"/>
      <c r="ALB157" s="64"/>
      <c r="ALC157" s="64"/>
      <c r="ALD157" s="64"/>
      <c r="ALE157" s="64"/>
      <c r="ALF157" s="64"/>
      <c r="ALG157" s="64"/>
      <c r="ALH157" s="64"/>
      <c r="ALI157" s="64"/>
      <c r="ALJ157" s="64"/>
      <c r="ALK157" s="64"/>
      <c r="ALL157" s="64"/>
      <c r="ALM157" s="64"/>
      <c r="ALN157" s="64"/>
      <c r="ALO157" s="64"/>
      <c r="ALP157" s="64"/>
      <c r="ALQ157" s="64"/>
      <c r="ALR157" s="64"/>
      <c r="ALS157" s="64"/>
      <c r="ALT157" s="64"/>
      <c r="ALU157" s="64"/>
      <c r="ALV157" s="64"/>
      <c r="ALW157" s="64"/>
      <c r="ALX157" s="64"/>
      <c r="ALY157" s="64"/>
      <c r="ALZ157" s="64"/>
      <c r="AMA157" s="64"/>
      <c r="AMB157" s="64"/>
      <c r="AMC157" s="64"/>
      <c r="AMD157" s="64"/>
      <c r="AME157" s="64"/>
      <c r="AMF157" s="64"/>
      <c r="AMG157" s="64"/>
      <c r="AMH157" s="64"/>
      <c r="AMI157" s="64"/>
      <c r="AMJ157" s="64"/>
      <c r="AMK157" s="64"/>
      <c r="AML157" s="64"/>
      <c r="AMM157" s="64"/>
      <c r="AMN157" s="64"/>
      <c r="AMO157" s="64"/>
      <c r="AMP157" s="64"/>
      <c r="AMQ157" s="64"/>
      <c r="AMR157" s="64"/>
      <c r="AMS157" s="64"/>
      <c r="AMT157" s="64"/>
      <c r="AMU157" s="64"/>
      <c r="AMV157" s="64"/>
      <c r="AMW157" s="64"/>
      <c r="AMX157" s="64"/>
      <c r="AMY157" s="64"/>
      <c r="AMZ157" s="64"/>
      <c r="ANA157" s="64"/>
      <c r="ANB157" s="64"/>
      <c r="ANC157" s="64"/>
      <c r="AND157" s="64"/>
      <c r="ANE157" s="64"/>
      <c r="ANF157" s="64"/>
      <c r="ANG157" s="64"/>
      <c r="ANH157" s="64"/>
      <c r="ANI157" s="64"/>
      <c r="ANJ157" s="64"/>
      <c r="ANK157" s="64"/>
      <c r="ANL157" s="64"/>
      <c r="ANM157" s="64"/>
      <c r="ANN157" s="64"/>
      <c r="ANO157" s="64"/>
      <c r="ANP157" s="64"/>
      <c r="ANQ157" s="64"/>
      <c r="ANR157" s="64"/>
      <c r="ANS157" s="64"/>
      <c r="ANT157" s="64"/>
      <c r="ANU157" s="64"/>
      <c r="ANV157" s="64"/>
      <c r="ANW157" s="64"/>
      <c r="ANX157" s="64"/>
      <c r="ANY157" s="64"/>
      <c r="ANZ157" s="64"/>
      <c r="AOA157" s="64"/>
      <c r="AOB157" s="64"/>
      <c r="AOC157" s="64"/>
      <c r="AOD157" s="64"/>
      <c r="AOE157" s="64"/>
      <c r="AOF157" s="64"/>
      <c r="AOG157" s="64"/>
      <c r="AOH157" s="64"/>
      <c r="AOI157" s="64"/>
      <c r="AOJ157" s="64"/>
      <c r="AOK157" s="64"/>
      <c r="AOL157" s="64"/>
      <c r="AOM157" s="64"/>
      <c r="AON157" s="64"/>
      <c r="AOO157" s="64"/>
      <c r="AOP157" s="64"/>
      <c r="AOQ157" s="64"/>
      <c r="AOR157" s="64"/>
      <c r="AOS157" s="64"/>
      <c r="AOT157" s="64"/>
      <c r="AOU157" s="64"/>
      <c r="AOV157" s="64"/>
      <c r="AOW157" s="64"/>
      <c r="AOX157" s="64"/>
      <c r="AOY157" s="64"/>
      <c r="AOZ157" s="64"/>
      <c r="APA157" s="64"/>
      <c r="APB157" s="64"/>
      <c r="APC157" s="64"/>
      <c r="APD157" s="64"/>
      <c r="APE157" s="64"/>
      <c r="APF157" s="64"/>
      <c r="APG157" s="64"/>
      <c r="APH157" s="64"/>
      <c r="API157" s="64"/>
      <c r="APJ157" s="64"/>
      <c r="APK157" s="64"/>
      <c r="APL157" s="64"/>
      <c r="APM157" s="64"/>
      <c r="APN157" s="64"/>
      <c r="APO157" s="64"/>
      <c r="APP157" s="64"/>
      <c r="APQ157" s="64"/>
      <c r="APR157" s="64"/>
      <c r="APS157" s="64"/>
      <c r="APT157" s="64"/>
      <c r="APU157" s="64"/>
      <c r="APV157" s="64"/>
      <c r="APW157" s="64"/>
      <c r="APX157" s="64"/>
      <c r="APY157" s="64"/>
      <c r="APZ157" s="64"/>
      <c r="AQA157" s="64"/>
      <c r="AQB157" s="64"/>
      <c r="AQC157" s="64"/>
      <c r="AQD157" s="64"/>
      <c r="AQE157" s="64"/>
      <c r="AQF157" s="64"/>
      <c r="AQG157" s="64"/>
      <c r="AQH157" s="64"/>
      <c r="AQI157" s="64"/>
      <c r="AQJ157" s="64"/>
      <c r="AQK157" s="64"/>
      <c r="AQL157" s="64"/>
      <c r="AQM157" s="64"/>
      <c r="AQN157" s="64"/>
      <c r="AQO157" s="64"/>
      <c r="AQP157" s="64"/>
      <c r="AQQ157" s="64"/>
      <c r="AQR157" s="64"/>
      <c r="AQS157" s="64"/>
      <c r="AQT157" s="64"/>
      <c r="AQU157" s="64"/>
      <c r="AQV157" s="64"/>
      <c r="AQW157" s="64"/>
      <c r="AQX157" s="64"/>
      <c r="AQY157" s="64"/>
      <c r="AQZ157" s="64"/>
      <c r="ARA157" s="64"/>
      <c r="ARB157" s="64"/>
      <c r="ARC157" s="64"/>
      <c r="ARD157" s="64"/>
      <c r="ARE157" s="64"/>
      <c r="ARF157" s="64"/>
      <c r="ARG157" s="64"/>
      <c r="ARH157" s="64"/>
      <c r="ARI157" s="64"/>
      <c r="ARJ157" s="64"/>
      <c r="ARK157" s="64"/>
      <c r="ARL157" s="64"/>
      <c r="ARM157" s="64"/>
      <c r="ARN157" s="64"/>
      <c r="ARO157" s="64"/>
      <c r="ARP157" s="64"/>
      <c r="ARQ157" s="64"/>
      <c r="ARR157" s="64"/>
      <c r="ARS157" s="64"/>
      <c r="ART157" s="64"/>
      <c r="ARU157" s="64"/>
      <c r="ARV157" s="64"/>
      <c r="ARW157" s="64"/>
      <c r="ARX157" s="64"/>
      <c r="ARY157" s="64"/>
      <c r="ARZ157" s="64"/>
      <c r="ASA157" s="64"/>
      <c r="ASB157" s="64"/>
      <c r="ASC157" s="64"/>
      <c r="ASD157" s="64"/>
      <c r="ASE157" s="64"/>
      <c r="ASF157" s="64"/>
      <c r="ASG157" s="64"/>
      <c r="ASH157" s="64"/>
      <c r="ASI157" s="64"/>
      <c r="ASJ157" s="64"/>
      <c r="ASK157" s="64"/>
      <c r="ASL157" s="64"/>
      <c r="ASM157" s="64"/>
      <c r="ASN157" s="64"/>
      <c r="ASO157" s="64"/>
      <c r="ASP157" s="64"/>
      <c r="ASQ157" s="64"/>
      <c r="ASR157" s="64"/>
      <c r="ASS157" s="64"/>
      <c r="AST157" s="64"/>
      <c r="ASU157" s="64"/>
      <c r="ASV157" s="64"/>
      <c r="ASW157" s="64"/>
      <c r="ASX157" s="64"/>
      <c r="ASY157" s="64"/>
      <c r="ASZ157" s="64"/>
      <c r="ATA157" s="64"/>
      <c r="ATB157" s="64"/>
      <c r="ATC157" s="64"/>
      <c r="ATD157" s="64"/>
      <c r="ATE157" s="64"/>
      <c r="ATF157" s="64"/>
      <c r="ATG157" s="64"/>
      <c r="ATH157" s="64"/>
      <c r="ATI157" s="64"/>
      <c r="ATJ157" s="64"/>
      <c r="ATK157" s="64"/>
      <c r="ATL157" s="64"/>
      <c r="ATM157" s="64"/>
      <c r="ATN157" s="64"/>
      <c r="ATO157" s="64"/>
      <c r="ATP157" s="64"/>
      <c r="ATQ157" s="64"/>
      <c r="ATR157" s="64"/>
      <c r="ATS157" s="64"/>
      <c r="ATT157" s="64"/>
      <c r="ATU157" s="64"/>
      <c r="ATV157" s="64"/>
      <c r="ATW157" s="64"/>
      <c r="ATX157" s="64"/>
      <c r="ATY157" s="64"/>
      <c r="ATZ157" s="64"/>
      <c r="AUA157" s="64"/>
      <c r="AUB157" s="64"/>
      <c r="AUC157" s="64"/>
      <c r="AUD157" s="64"/>
      <c r="AUE157" s="64"/>
      <c r="AUF157" s="64"/>
      <c r="AUG157" s="64"/>
      <c r="AUH157" s="64"/>
      <c r="AUI157" s="64"/>
      <c r="AUJ157" s="64"/>
      <c r="AUK157" s="64"/>
      <c r="AUL157" s="64"/>
      <c r="AUM157" s="64"/>
      <c r="AUN157" s="64"/>
      <c r="AUO157" s="64"/>
      <c r="AUP157" s="64"/>
      <c r="AUQ157" s="64"/>
      <c r="AUR157" s="64"/>
      <c r="AUS157" s="64"/>
      <c r="AUT157" s="64"/>
      <c r="AUU157" s="64"/>
      <c r="AUV157" s="64"/>
      <c r="AUW157" s="64"/>
      <c r="AUX157" s="64"/>
      <c r="AUY157" s="64"/>
      <c r="AUZ157" s="64"/>
      <c r="AVA157" s="64"/>
      <c r="AVB157" s="64"/>
      <c r="AVC157" s="64"/>
      <c r="AVD157" s="64"/>
      <c r="AVE157" s="64"/>
      <c r="AVF157" s="64"/>
      <c r="AVG157" s="64"/>
      <c r="AVH157" s="64"/>
      <c r="AVI157" s="64"/>
      <c r="AVJ157" s="64"/>
      <c r="AVK157" s="64"/>
      <c r="AVL157" s="64"/>
      <c r="AVM157" s="64"/>
      <c r="AVN157" s="64"/>
      <c r="AVO157" s="64"/>
      <c r="AVP157" s="64"/>
      <c r="AVQ157" s="64"/>
      <c r="AVR157" s="64"/>
      <c r="AVS157" s="64"/>
      <c r="AVT157" s="64"/>
      <c r="AVU157" s="64"/>
      <c r="AVV157" s="64"/>
      <c r="AVW157" s="64"/>
      <c r="AVX157" s="64"/>
      <c r="AVY157" s="64"/>
      <c r="AVZ157" s="64"/>
      <c r="AWA157" s="64"/>
      <c r="AWB157" s="64"/>
      <c r="AWC157" s="64"/>
      <c r="AWD157" s="64"/>
      <c r="AWE157" s="64"/>
      <c r="AWF157" s="64"/>
      <c r="AWG157" s="64"/>
      <c r="AWH157" s="64"/>
      <c r="AWI157" s="64"/>
      <c r="AWJ157" s="64"/>
      <c r="AWK157" s="64"/>
      <c r="AWL157" s="64"/>
      <c r="AWM157" s="64"/>
      <c r="AWN157" s="64"/>
      <c r="AWO157" s="64"/>
      <c r="AWP157" s="64"/>
      <c r="AWQ157" s="64"/>
      <c r="AWR157" s="64"/>
      <c r="AWS157" s="64"/>
      <c r="AWT157" s="64"/>
      <c r="AWU157" s="64"/>
      <c r="AWV157" s="64"/>
      <c r="AWW157" s="64"/>
      <c r="AWX157" s="64"/>
      <c r="AWY157" s="64"/>
      <c r="AWZ157" s="64"/>
      <c r="AXA157" s="64"/>
      <c r="AXB157" s="64"/>
      <c r="AXC157" s="64"/>
      <c r="AXD157" s="64"/>
      <c r="AXE157" s="64"/>
      <c r="AXF157" s="64"/>
      <c r="AXG157" s="64"/>
      <c r="AXH157" s="64"/>
      <c r="AXI157" s="64"/>
      <c r="AXJ157" s="64"/>
      <c r="AXK157" s="64"/>
      <c r="AXL157" s="64"/>
      <c r="AXM157" s="64"/>
      <c r="AXN157" s="64"/>
      <c r="AXO157" s="64"/>
      <c r="AXP157" s="64"/>
      <c r="AXQ157" s="64"/>
      <c r="AXR157" s="64"/>
      <c r="AXS157" s="64"/>
      <c r="AXT157" s="64"/>
      <c r="AXU157" s="64"/>
      <c r="AXV157" s="64"/>
      <c r="AXW157" s="64"/>
      <c r="AXX157" s="64"/>
      <c r="AXY157" s="64"/>
      <c r="AXZ157" s="64"/>
      <c r="AYA157" s="64"/>
      <c r="AYB157" s="64"/>
      <c r="AYC157" s="64"/>
      <c r="AYD157" s="64"/>
      <c r="AYE157" s="64"/>
      <c r="AYF157" s="64"/>
      <c r="AYG157" s="64"/>
      <c r="AYH157" s="64"/>
      <c r="AYI157" s="64"/>
      <c r="AYJ157" s="64"/>
      <c r="AYK157" s="64"/>
      <c r="AYL157" s="64"/>
      <c r="AYM157" s="64"/>
      <c r="AYN157" s="64"/>
      <c r="AYO157" s="64"/>
      <c r="AYP157" s="64"/>
      <c r="AYQ157" s="64"/>
      <c r="AYR157" s="64"/>
      <c r="AYS157" s="64"/>
      <c r="AYT157" s="64"/>
      <c r="AYU157" s="64"/>
      <c r="AYV157" s="64"/>
      <c r="AYW157" s="64"/>
      <c r="AYX157" s="64"/>
      <c r="AYY157" s="64"/>
      <c r="AYZ157" s="64"/>
      <c r="AZA157" s="64"/>
      <c r="AZB157" s="64"/>
      <c r="AZC157" s="64"/>
      <c r="AZD157" s="64"/>
      <c r="AZE157" s="64"/>
      <c r="AZF157" s="64"/>
      <c r="AZG157" s="64"/>
      <c r="AZH157" s="64"/>
      <c r="AZI157" s="64"/>
      <c r="AZJ157" s="64"/>
      <c r="AZK157" s="64"/>
      <c r="AZL157" s="64"/>
      <c r="AZM157" s="64"/>
      <c r="AZN157" s="64"/>
      <c r="AZO157" s="64"/>
      <c r="AZP157" s="64"/>
      <c r="AZQ157" s="64"/>
      <c r="AZR157" s="64"/>
      <c r="AZS157" s="64"/>
      <c r="AZT157" s="64"/>
      <c r="AZU157" s="64"/>
      <c r="AZV157" s="64"/>
      <c r="AZW157" s="64"/>
      <c r="AZX157" s="64"/>
      <c r="AZY157" s="64"/>
      <c r="AZZ157" s="64"/>
      <c r="BAA157" s="64"/>
      <c r="BAB157" s="64"/>
      <c r="BAC157" s="64"/>
      <c r="BAD157" s="64"/>
      <c r="BAE157" s="64"/>
      <c r="BAF157" s="64"/>
      <c r="BAG157" s="64"/>
      <c r="BAH157" s="64"/>
      <c r="BAI157" s="64"/>
      <c r="BAJ157" s="64"/>
      <c r="BAK157" s="64"/>
      <c r="BAL157" s="64"/>
      <c r="BAM157" s="64"/>
      <c r="BAN157" s="64"/>
      <c r="BAO157" s="64"/>
      <c r="BAP157" s="64"/>
      <c r="BAQ157" s="64"/>
      <c r="BAR157" s="64"/>
      <c r="BAS157" s="64"/>
      <c r="BAT157" s="64"/>
      <c r="BAU157" s="64"/>
      <c r="BAV157" s="64"/>
      <c r="BAW157" s="64"/>
      <c r="BAX157" s="64"/>
      <c r="BAY157" s="64"/>
      <c r="BAZ157" s="64"/>
      <c r="BBA157" s="64"/>
      <c r="BBB157" s="64"/>
      <c r="BBC157" s="64"/>
      <c r="BBD157" s="64"/>
      <c r="BBE157" s="64"/>
      <c r="BBF157" s="64"/>
      <c r="BBG157" s="64"/>
      <c r="BBH157" s="64"/>
      <c r="BBI157" s="64"/>
      <c r="BBJ157" s="64"/>
      <c r="BBK157" s="64"/>
      <c r="BBL157" s="64"/>
      <c r="BBM157" s="64"/>
      <c r="BBN157" s="64"/>
      <c r="BBO157" s="64"/>
      <c r="BBP157" s="64"/>
      <c r="BBQ157" s="64"/>
      <c r="BBR157" s="64"/>
      <c r="BBS157" s="64"/>
      <c r="BBT157" s="64"/>
      <c r="BBU157" s="64"/>
      <c r="BBV157" s="64"/>
      <c r="BBW157" s="64"/>
      <c r="BBX157" s="64"/>
      <c r="BBY157" s="64"/>
      <c r="BBZ157" s="64"/>
      <c r="BCA157" s="64"/>
      <c r="BCB157" s="64"/>
      <c r="BCC157" s="64"/>
      <c r="BCD157" s="64"/>
      <c r="BCE157" s="64"/>
      <c r="BCF157" s="64"/>
      <c r="BCG157" s="64"/>
      <c r="BCH157" s="64"/>
      <c r="BCI157" s="64"/>
      <c r="BCJ157" s="64"/>
      <c r="BCK157" s="64"/>
      <c r="BCL157" s="64"/>
      <c r="BCM157" s="64"/>
      <c r="BCN157" s="64"/>
      <c r="BCO157" s="64"/>
      <c r="BCP157" s="64"/>
      <c r="BCQ157" s="64"/>
      <c r="BCR157" s="64"/>
      <c r="BCS157" s="64"/>
      <c r="BCT157" s="64"/>
      <c r="BCU157" s="64"/>
      <c r="BCV157" s="64"/>
      <c r="BCW157" s="64"/>
      <c r="BCX157" s="64"/>
      <c r="BCY157" s="64"/>
      <c r="BCZ157" s="64"/>
      <c r="BDA157" s="64"/>
      <c r="BDB157" s="64"/>
      <c r="BDC157" s="64"/>
      <c r="BDD157" s="64"/>
      <c r="BDE157" s="64"/>
      <c r="BDF157" s="64"/>
      <c r="BDG157" s="64"/>
      <c r="BDH157" s="64"/>
      <c r="BDI157" s="64"/>
      <c r="BDJ157" s="64"/>
      <c r="BDK157" s="64"/>
      <c r="BDL157" s="64"/>
      <c r="BDM157" s="64"/>
      <c r="BDN157" s="64"/>
      <c r="BDO157" s="64"/>
      <c r="BDP157" s="64"/>
      <c r="BDQ157" s="64"/>
      <c r="BDR157" s="64"/>
      <c r="BDS157" s="64"/>
      <c r="BDT157" s="64"/>
      <c r="BDU157" s="64"/>
      <c r="BDV157" s="64"/>
      <c r="BDW157" s="64"/>
      <c r="BDX157" s="64"/>
      <c r="BDY157" s="64"/>
      <c r="BDZ157" s="64"/>
      <c r="BEA157" s="64"/>
      <c r="BEB157" s="64"/>
      <c r="BEC157" s="64"/>
      <c r="BED157" s="64"/>
      <c r="BEE157" s="64"/>
      <c r="BEF157" s="64"/>
      <c r="BEG157" s="64"/>
      <c r="BEH157" s="64"/>
      <c r="BEI157" s="64"/>
      <c r="BEJ157" s="64"/>
      <c r="BEK157" s="64"/>
      <c r="BEL157" s="64"/>
      <c r="BEM157" s="64"/>
      <c r="BEN157" s="64"/>
      <c r="BEO157" s="64"/>
      <c r="BEP157" s="64"/>
      <c r="BEQ157" s="64"/>
      <c r="BER157" s="64"/>
      <c r="BES157" s="64"/>
      <c r="BET157" s="64"/>
      <c r="BEU157" s="64"/>
      <c r="BEV157" s="64"/>
      <c r="BEW157" s="64"/>
      <c r="BEX157" s="64"/>
      <c r="BEY157" s="64"/>
      <c r="BEZ157" s="64"/>
      <c r="BFA157" s="64"/>
      <c r="BFB157" s="64"/>
      <c r="BFC157" s="64"/>
      <c r="BFD157" s="64"/>
      <c r="BFE157" s="64"/>
      <c r="BFF157" s="64"/>
      <c r="BFG157" s="64"/>
      <c r="BFH157" s="64"/>
      <c r="BFI157" s="64"/>
      <c r="BFJ157" s="64"/>
      <c r="BFK157" s="64"/>
      <c r="BFL157" s="64"/>
      <c r="BFM157" s="64"/>
      <c r="BFN157" s="64"/>
      <c r="BFO157" s="64"/>
      <c r="BFP157" s="64"/>
      <c r="BFQ157" s="64"/>
      <c r="BFR157" s="64"/>
      <c r="BFS157" s="64"/>
      <c r="BFT157" s="64"/>
      <c r="BFU157" s="64"/>
      <c r="BFV157" s="64"/>
      <c r="BFW157" s="64"/>
      <c r="BFX157" s="64"/>
      <c r="BFY157" s="64"/>
      <c r="BFZ157" s="64"/>
      <c r="BGA157" s="64"/>
      <c r="BGB157" s="64"/>
      <c r="BGC157" s="64"/>
      <c r="BGD157" s="64"/>
      <c r="BGE157" s="64"/>
      <c r="BGF157" s="64"/>
      <c r="BGG157" s="64"/>
      <c r="BGH157" s="64"/>
      <c r="BGI157" s="64"/>
      <c r="BGJ157" s="64"/>
      <c r="BGK157" s="64"/>
      <c r="BGL157" s="64"/>
      <c r="BGM157" s="64"/>
      <c r="BGN157" s="64"/>
      <c r="BGO157" s="64"/>
      <c r="BGP157" s="64"/>
      <c r="BGQ157" s="64"/>
      <c r="BGR157" s="64"/>
      <c r="BGS157" s="64"/>
      <c r="BGT157" s="64"/>
      <c r="BGU157" s="64"/>
      <c r="BGV157" s="64"/>
      <c r="BGW157" s="64"/>
      <c r="BGX157" s="64"/>
      <c r="BGY157" s="64"/>
      <c r="BGZ157" s="64"/>
      <c r="BHA157" s="64"/>
      <c r="BHB157" s="64"/>
      <c r="BHC157" s="64"/>
      <c r="BHD157" s="64"/>
      <c r="BHE157" s="64"/>
      <c r="BHF157" s="64"/>
      <c r="BHG157" s="64"/>
      <c r="BHH157" s="64"/>
      <c r="BHI157" s="64"/>
      <c r="BHJ157" s="64"/>
      <c r="BHK157" s="64"/>
      <c r="BHL157" s="64"/>
      <c r="BHM157" s="64"/>
      <c r="BHN157" s="64"/>
      <c r="BHO157" s="64"/>
      <c r="BHP157" s="64"/>
      <c r="BHQ157" s="64"/>
      <c r="BHR157" s="64"/>
      <c r="BHS157" s="64"/>
      <c r="BHT157" s="64"/>
      <c r="BHU157" s="64"/>
      <c r="BHV157" s="64"/>
      <c r="BHW157" s="64"/>
      <c r="BHX157" s="64"/>
      <c r="BHY157" s="64"/>
      <c r="BHZ157" s="64"/>
      <c r="BIA157" s="64"/>
      <c r="BIB157" s="64"/>
      <c r="BIC157" s="64"/>
      <c r="BID157" s="64"/>
      <c r="BIE157" s="64"/>
      <c r="BIF157" s="64"/>
      <c r="BIG157" s="64"/>
      <c r="BIH157" s="64"/>
      <c r="BII157" s="64"/>
      <c r="BIJ157" s="64"/>
      <c r="BIK157" s="64"/>
      <c r="BIL157" s="64"/>
      <c r="BIM157" s="64"/>
      <c r="BIN157" s="64"/>
      <c r="BIO157" s="64"/>
      <c r="BIP157" s="64"/>
      <c r="BIQ157" s="64"/>
      <c r="BIR157" s="64"/>
      <c r="BIS157" s="64"/>
      <c r="BIT157" s="64"/>
      <c r="BIU157" s="64"/>
      <c r="BIV157" s="64"/>
      <c r="BIW157" s="64"/>
      <c r="BIX157" s="64"/>
      <c r="BIY157" s="64"/>
      <c r="BIZ157" s="64"/>
      <c r="BJA157" s="64"/>
      <c r="BJB157" s="64"/>
      <c r="BJC157" s="64"/>
      <c r="BJD157" s="64"/>
      <c r="BJE157" s="64"/>
      <c r="BJF157" s="64"/>
      <c r="BJG157" s="64"/>
      <c r="BJH157" s="64"/>
      <c r="BJI157" s="64"/>
      <c r="BJJ157" s="64"/>
      <c r="BJK157" s="64"/>
      <c r="BJL157" s="64"/>
      <c r="BJM157" s="64"/>
      <c r="BJN157" s="64"/>
      <c r="BJO157" s="64"/>
      <c r="BJP157" s="64"/>
      <c r="BJQ157" s="64"/>
      <c r="BJR157" s="64"/>
      <c r="BJS157" s="64"/>
      <c r="BJT157" s="64"/>
      <c r="BJU157" s="64"/>
      <c r="BJV157" s="64"/>
      <c r="BJW157" s="64"/>
      <c r="BJX157" s="64"/>
      <c r="BJY157" s="64"/>
      <c r="BJZ157" s="64"/>
      <c r="BKA157" s="64"/>
      <c r="BKB157" s="64"/>
      <c r="BKC157" s="64"/>
      <c r="BKD157" s="64"/>
      <c r="BKE157" s="64"/>
      <c r="BKF157" s="64"/>
      <c r="BKG157" s="64"/>
      <c r="BKH157" s="64"/>
      <c r="BKI157" s="64"/>
      <c r="BKJ157" s="64"/>
      <c r="BKK157" s="64"/>
      <c r="BKL157" s="64"/>
      <c r="BKM157" s="64"/>
      <c r="BKN157" s="64"/>
      <c r="BKO157" s="64"/>
      <c r="BKP157" s="64"/>
      <c r="BKQ157" s="64"/>
      <c r="BKR157" s="64"/>
      <c r="BKS157" s="64"/>
      <c r="BKT157" s="64"/>
      <c r="BKU157" s="64"/>
      <c r="BKV157" s="64"/>
      <c r="BKW157" s="64"/>
      <c r="BKX157" s="64"/>
      <c r="BKY157" s="64"/>
      <c r="BKZ157" s="64"/>
      <c r="BLA157" s="64"/>
      <c r="BLB157" s="64"/>
      <c r="BLC157" s="64"/>
      <c r="BLD157" s="64"/>
      <c r="BLE157" s="64"/>
      <c r="BLF157" s="64"/>
      <c r="BLG157" s="64"/>
      <c r="BLH157" s="64"/>
      <c r="BLI157" s="64"/>
      <c r="BLJ157" s="64"/>
      <c r="BLK157" s="64"/>
      <c r="BLL157" s="64"/>
      <c r="BLM157" s="64"/>
      <c r="BLN157" s="64"/>
      <c r="BLO157" s="64"/>
      <c r="BLP157" s="64"/>
      <c r="BLQ157" s="64"/>
      <c r="BLR157" s="64"/>
      <c r="BLS157" s="64"/>
      <c r="BLT157" s="64"/>
      <c r="BLU157" s="64"/>
      <c r="BLV157" s="64"/>
      <c r="BLW157" s="64"/>
      <c r="BLX157" s="64"/>
      <c r="BLY157" s="64"/>
      <c r="BLZ157" s="64"/>
      <c r="BMA157" s="64"/>
      <c r="BMB157" s="64"/>
      <c r="BMC157" s="64"/>
      <c r="BMD157" s="64"/>
      <c r="BME157" s="64"/>
      <c r="BMF157" s="64"/>
      <c r="BMG157" s="64"/>
      <c r="BMH157" s="64"/>
      <c r="BMI157" s="64"/>
      <c r="BMJ157" s="64"/>
      <c r="BMK157" s="64"/>
      <c r="BML157" s="64"/>
      <c r="BMM157" s="64"/>
      <c r="BMN157" s="64"/>
      <c r="BMO157" s="64"/>
      <c r="BMP157" s="64"/>
      <c r="BMQ157" s="64"/>
      <c r="BMR157" s="64"/>
      <c r="BMS157" s="64"/>
      <c r="BMT157" s="64"/>
      <c r="BMU157" s="64"/>
      <c r="BMV157" s="64"/>
      <c r="BMW157" s="64"/>
      <c r="BMX157" s="64"/>
      <c r="BMY157" s="64"/>
      <c r="BMZ157" s="64"/>
      <c r="BNA157" s="64"/>
      <c r="BNB157" s="64"/>
      <c r="BNC157" s="64"/>
      <c r="BND157" s="64"/>
      <c r="BNE157" s="64"/>
      <c r="BNF157" s="64"/>
      <c r="BNG157" s="64"/>
      <c r="BNH157" s="64"/>
      <c r="BNI157" s="64"/>
      <c r="BNJ157" s="64"/>
      <c r="BNK157" s="64"/>
      <c r="BNL157" s="64"/>
      <c r="BNM157" s="64"/>
      <c r="BNN157" s="64"/>
      <c r="BNO157" s="64"/>
      <c r="BNP157" s="64"/>
      <c r="BNQ157" s="64"/>
      <c r="BNR157" s="64"/>
      <c r="BNS157" s="64"/>
      <c r="BNT157" s="64"/>
      <c r="BNU157" s="64"/>
      <c r="BNV157" s="64"/>
      <c r="BNW157" s="64"/>
      <c r="BNX157" s="64"/>
      <c r="BNY157" s="64"/>
      <c r="BNZ157" s="64"/>
      <c r="BOA157" s="64"/>
      <c r="BOB157" s="64"/>
      <c r="BOC157" s="64"/>
      <c r="BOD157" s="64"/>
      <c r="BOE157" s="64"/>
      <c r="BOF157" s="64"/>
      <c r="BOG157" s="64"/>
      <c r="BOH157" s="64"/>
      <c r="BOI157" s="64"/>
      <c r="BOJ157" s="64"/>
      <c r="BOK157" s="64"/>
      <c r="BOL157" s="64"/>
      <c r="BOM157" s="64"/>
      <c r="BON157" s="64"/>
      <c r="BOO157" s="64"/>
      <c r="BOP157" s="64"/>
      <c r="BOQ157" s="64"/>
      <c r="BOR157" s="64"/>
      <c r="BOS157" s="64"/>
      <c r="BOT157" s="64"/>
      <c r="BOU157" s="64"/>
      <c r="BOV157" s="64"/>
      <c r="BOW157" s="64"/>
      <c r="BOX157" s="64"/>
      <c r="BOY157" s="64"/>
      <c r="BOZ157" s="64"/>
      <c r="BPA157" s="64"/>
      <c r="BPB157" s="64"/>
      <c r="BPC157" s="64"/>
      <c r="BPD157" s="64"/>
      <c r="BPE157" s="64"/>
      <c r="BPF157" s="64"/>
      <c r="BPG157" s="64"/>
      <c r="BPH157" s="64"/>
      <c r="BPI157" s="64"/>
      <c r="BPJ157" s="64"/>
      <c r="BPK157" s="64"/>
      <c r="BPL157" s="64"/>
      <c r="BPM157" s="64"/>
      <c r="BPN157" s="64"/>
      <c r="BPO157" s="64"/>
      <c r="BPP157" s="64"/>
      <c r="BPQ157" s="64"/>
      <c r="BPR157" s="64"/>
      <c r="BPS157" s="64"/>
      <c r="BPT157" s="64"/>
      <c r="BPU157" s="64"/>
      <c r="BPV157" s="64"/>
      <c r="BPW157" s="64"/>
      <c r="BPX157" s="64"/>
      <c r="BPY157" s="64"/>
      <c r="BPZ157" s="64"/>
      <c r="BQA157" s="64"/>
      <c r="BQB157" s="64"/>
      <c r="BQC157" s="64"/>
      <c r="BQD157" s="64"/>
      <c r="BQE157" s="64"/>
      <c r="BQF157" s="64"/>
      <c r="BQG157" s="64"/>
      <c r="BQH157" s="64"/>
      <c r="BQI157" s="64"/>
      <c r="BQJ157" s="64"/>
      <c r="BQK157" s="64"/>
      <c r="BQL157" s="64"/>
      <c r="BQM157" s="64"/>
      <c r="BQN157" s="64"/>
      <c r="BQO157" s="64"/>
      <c r="BQP157" s="64"/>
      <c r="BQQ157" s="64"/>
      <c r="BQR157" s="64"/>
      <c r="BQS157" s="64"/>
      <c r="BQT157" s="64"/>
      <c r="BQU157" s="64"/>
      <c r="BQV157" s="64"/>
      <c r="BQW157" s="64"/>
      <c r="BQX157" s="64"/>
      <c r="BQY157" s="64"/>
      <c r="BQZ157" s="64"/>
      <c r="BRA157" s="64"/>
      <c r="BRB157" s="64"/>
      <c r="BRC157" s="64"/>
      <c r="BRD157" s="64"/>
      <c r="BRE157" s="64"/>
      <c r="BRF157" s="64"/>
      <c r="BRG157" s="64"/>
      <c r="BRH157" s="64"/>
      <c r="BRI157" s="64"/>
      <c r="BRJ157" s="64"/>
      <c r="BRK157" s="64"/>
      <c r="BRL157" s="64"/>
      <c r="BRM157" s="64"/>
      <c r="BRN157" s="64"/>
      <c r="BRO157" s="64"/>
      <c r="BRP157" s="64"/>
      <c r="BRQ157" s="64"/>
      <c r="BRR157" s="64"/>
      <c r="BRS157" s="64"/>
      <c r="BRT157" s="64"/>
      <c r="BRU157" s="64"/>
      <c r="BRV157" s="64"/>
      <c r="BRW157" s="64"/>
      <c r="BRX157" s="64"/>
      <c r="BRY157" s="64"/>
      <c r="BRZ157" s="64"/>
      <c r="BSA157" s="64"/>
      <c r="BSB157" s="64"/>
      <c r="BSC157" s="64"/>
      <c r="BSD157" s="64"/>
      <c r="BSE157" s="64"/>
      <c r="BSF157" s="64"/>
      <c r="BSG157" s="64"/>
      <c r="BSH157" s="64"/>
      <c r="BSI157" s="64"/>
      <c r="BSJ157" s="64"/>
      <c r="BSK157" s="64"/>
      <c r="BSL157" s="64"/>
      <c r="BSM157" s="64"/>
      <c r="BSN157" s="64"/>
      <c r="BSO157" s="64"/>
      <c r="BSP157" s="64"/>
      <c r="BSQ157" s="64"/>
      <c r="BSR157" s="64"/>
      <c r="BSS157" s="64"/>
      <c r="BST157" s="64"/>
      <c r="BSU157" s="64"/>
      <c r="BSV157" s="64"/>
      <c r="BSW157" s="64"/>
      <c r="BSX157" s="64"/>
      <c r="BSY157" s="64"/>
      <c r="BSZ157" s="64"/>
      <c r="BTA157" s="64"/>
      <c r="BTB157" s="64"/>
      <c r="BTC157" s="64"/>
      <c r="BTD157" s="64"/>
      <c r="BTE157" s="64"/>
      <c r="BTF157" s="64"/>
      <c r="BTG157" s="64"/>
      <c r="BTH157" s="64"/>
      <c r="BTI157" s="64"/>
      <c r="BTJ157" s="64"/>
      <c r="BTK157" s="64"/>
      <c r="BTL157" s="64"/>
      <c r="BTM157" s="64"/>
      <c r="BTN157" s="64"/>
      <c r="BTO157" s="64"/>
      <c r="BTP157" s="64"/>
      <c r="BTQ157" s="64"/>
      <c r="BTR157" s="64"/>
      <c r="BTS157" s="64"/>
      <c r="BTT157" s="64"/>
      <c r="BTU157" s="64"/>
      <c r="BTV157" s="64"/>
      <c r="BTW157" s="64"/>
      <c r="BTX157" s="64"/>
      <c r="BTY157" s="64"/>
      <c r="BTZ157" s="64"/>
      <c r="BUA157" s="64"/>
      <c r="BUB157" s="64"/>
      <c r="BUC157" s="64"/>
      <c r="BUD157" s="64"/>
      <c r="BUE157" s="64"/>
      <c r="BUF157" s="64"/>
      <c r="BUG157" s="64"/>
      <c r="BUH157" s="64"/>
      <c r="BUI157" s="64"/>
      <c r="BUJ157" s="64"/>
      <c r="BUK157" s="64"/>
      <c r="BUL157" s="64"/>
      <c r="BUM157" s="64"/>
      <c r="BUN157" s="64"/>
      <c r="BUO157" s="64"/>
      <c r="BUP157" s="64"/>
      <c r="BUQ157" s="64"/>
      <c r="BUR157" s="64"/>
      <c r="BUS157" s="64"/>
      <c r="BUT157" s="64"/>
      <c r="BUU157" s="64"/>
      <c r="BUV157" s="64"/>
      <c r="BUW157" s="64"/>
      <c r="BUX157" s="64"/>
      <c r="BUY157" s="64"/>
      <c r="BUZ157" s="64"/>
      <c r="BVA157" s="64"/>
      <c r="BVB157" s="64"/>
      <c r="BVC157" s="64"/>
      <c r="BVD157" s="64"/>
      <c r="BVE157" s="64"/>
      <c r="BVF157" s="64"/>
      <c r="BVG157" s="64"/>
      <c r="BVH157" s="64"/>
      <c r="BVI157" s="64"/>
      <c r="BVJ157" s="64"/>
      <c r="BVK157" s="64"/>
      <c r="BVL157" s="64"/>
      <c r="BVM157" s="64"/>
      <c r="BVN157" s="64"/>
      <c r="BVO157" s="64"/>
      <c r="BVP157" s="64"/>
      <c r="BVQ157" s="64"/>
      <c r="BVR157" s="64"/>
      <c r="BVS157" s="64"/>
      <c r="BVT157" s="64"/>
      <c r="BVU157" s="64"/>
      <c r="BVV157" s="64"/>
      <c r="BVW157" s="64"/>
      <c r="BVX157" s="64"/>
      <c r="BVY157" s="64"/>
      <c r="BVZ157" s="64"/>
      <c r="BWA157" s="64"/>
      <c r="BWB157" s="64"/>
      <c r="BWC157" s="64"/>
      <c r="BWD157" s="64"/>
      <c r="BWE157" s="64"/>
      <c r="BWF157" s="64"/>
      <c r="BWG157" s="64"/>
      <c r="BWH157" s="64"/>
      <c r="BWI157" s="64"/>
      <c r="BWJ157" s="64"/>
      <c r="BWK157" s="64"/>
      <c r="BWL157" s="64"/>
      <c r="BWM157" s="64"/>
      <c r="BWN157" s="64"/>
      <c r="BWO157" s="64"/>
      <c r="BWP157" s="64"/>
      <c r="BWQ157" s="64"/>
      <c r="BWR157" s="64"/>
      <c r="BWS157" s="64"/>
      <c r="BWT157" s="64"/>
      <c r="BWU157" s="64"/>
      <c r="BWV157" s="64"/>
      <c r="BWW157" s="64"/>
      <c r="BWX157" s="64"/>
      <c r="BWY157" s="64"/>
      <c r="BWZ157" s="64"/>
      <c r="BXA157" s="64"/>
      <c r="BXB157" s="64"/>
      <c r="BXC157" s="64"/>
      <c r="BXD157" s="64"/>
      <c r="BXE157" s="64"/>
      <c r="BXF157" s="64"/>
      <c r="BXG157" s="64"/>
      <c r="BXH157" s="64"/>
      <c r="BXI157" s="64"/>
      <c r="BXJ157" s="64"/>
      <c r="BXK157" s="64"/>
      <c r="BXL157" s="64"/>
      <c r="BXM157" s="64"/>
      <c r="BXN157" s="64"/>
      <c r="BXO157" s="64"/>
      <c r="BXP157" s="64"/>
      <c r="BXQ157" s="64"/>
      <c r="BXR157" s="64"/>
      <c r="BXS157" s="64"/>
      <c r="BXT157" s="64"/>
      <c r="BXU157" s="64"/>
      <c r="BXV157" s="64"/>
      <c r="BXW157" s="64"/>
      <c r="BXX157" s="64"/>
      <c r="BXY157" s="64"/>
      <c r="BXZ157" s="64"/>
      <c r="BYA157" s="64"/>
      <c r="BYB157" s="64"/>
      <c r="BYC157" s="64"/>
      <c r="BYD157" s="64"/>
      <c r="BYE157" s="64"/>
      <c r="BYF157" s="64"/>
      <c r="BYG157" s="64"/>
      <c r="BYH157" s="64"/>
      <c r="BYI157" s="64"/>
      <c r="BYJ157" s="64"/>
      <c r="BYK157" s="64"/>
      <c r="BYL157" s="64"/>
      <c r="BYM157" s="64"/>
      <c r="BYN157" s="64"/>
      <c r="BYO157" s="64"/>
      <c r="BYP157" s="64"/>
      <c r="BYQ157" s="64"/>
      <c r="BYR157" s="64"/>
      <c r="BYS157" s="64"/>
      <c r="BYT157" s="64"/>
      <c r="BYU157" s="64"/>
      <c r="BYV157" s="64"/>
      <c r="BYW157" s="64"/>
      <c r="BYX157" s="64"/>
      <c r="BYY157" s="64"/>
      <c r="BYZ157" s="64"/>
      <c r="BZA157" s="64"/>
      <c r="BZB157" s="64"/>
      <c r="BZC157" s="64"/>
      <c r="BZD157" s="64"/>
      <c r="BZE157" s="64"/>
      <c r="BZF157" s="64"/>
      <c r="BZG157" s="64"/>
      <c r="BZH157" s="64"/>
      <c r="BZI157" s="64"/>
      <c r="BZJ157" s="64"/>
      <c r="BZK157" s="64"/>
      <c r="BZL157" s="64"/>
      <c r="BZM157" s="64"/>
      <c r="BZN157" s="64"/>
      <c r="BZO157" s="64"/>
      <c r="BZP157" s="64"/>
      <c r="BZQ157" s="64"/>
      <c r="BZR157" s="64"/>
      <c r="BZS157" s="64"/>
      <c r="BZT157" s="64"/>
      <c r="BZU157" s="64"/>
      <c r="BZV157" s="64"/>
      <c r="BZW157" s="64"/>
      <c r="BZX157" s="64"/>
      <c r="BZY157" s="64"/>
      <c r="BZZ157" s="64"/>
      <c r="CAA157" s="64"/>
      <c r="CAB157" s="64"/>
      <c r="CAC157" s="64"/>
      <c r="CAD157" s="64"/>
      <c r="CAE157" s="64"/>
      <c r="CAF157" s="64"/>
      <c r="CAG157" s="64"/>
      <c r="CAH157" s="64"/>
      <c r="CAI157" s="64"/>
      <c r="CAJ157" s="64"/>
      <c r="CAK157" s="64"/>
      <c r="CAL157" s="64"/>
      <c r="CAM157" s="64"/>
      <c r="CAN157" s="64"/>
      <c r="CAO157" s="64"/>
      <c r="CAP157" s="64"/>
      <c r="CAQ157" s="64"/>
      <c r="CAR157" s="64"/>
      <c r="CAS157" s="64"/>
      <c r="CAT157" s="64"/>
      <c r="CAU157" s="64"/>
      <c r="CAV157" s="64"/>
      <c r="CAW157" s="64"/>
      <c r="CAX157" s="64"/>
      <c r="CAY157" s="64"/>
      <c r="CAZ157" s="64"/>
      <c r="CBA157" s="64"/>
      <c r="CBB157" s="64"/>
      <c r="CBC157" s="64"/>
      <c r="CBD157" s="64"/>
      <c r="CBE157" s="64"/>
      <c r="CBF157" s="64"/>
      <c r="CBG157" s="64"/>
      <c r="CBH157" s="64"/>
      <c r="CBI157" s="64"/>
      <c r="CBJ157" s="64"/>
      <c r="CBK157" s="64"/>
      <c r="CBL157" s="64"/>
      <c r="CBM157" s="64"/>
      <c r="CBN157" s="64"/>
      <c r="CBO157" s="64"/>
      <c r="CBP157" s="64"/>
      <c r="CBQ157" s="64"/>
      <c r="CBR157" s="64"/>
      <c r="CBS157" s="64"/>
      <c r="CBT157" s="64"/>
      <c r="CBU157" s="64"/>
      <c r="CBV157" s="64"/>
      <c r="CBW157" s="64"/>
      <c r="CBX157" s="64"/>
      <c r="CBY157" s="64"/>
      <c r="CBZ157" s="64"/>
      <c r="CCA157" s="64"/>
      <c r="CCB157" s="64"/>
      <c r="CCC157" s="64"/>
      <c r="CCD157" s="64"/>
      <c r="CCE157" s="64"/>
      <c r="CCF157" s="64"/>
      <c r="CCG157" s="64"/>
      <c r="CCH157" s="64"/>
      <c r="CCI157" s="64"/>
      <c r="CCJ157" s="64"/>
      <c r="CCK157" s="64"/>
      <c r="CCL157" s="64"/>
      <c r="CCM157" s="64"/>
      <c r="CCN157" s="64"/>
      <c r="CCO157" s="64"/>
      <c r="CCP157" s="64"/>
      <c r="CCQ157" s="64"/>
      <c r="CCR157" s="64"/>
      <c r="CCS157" s="64"/>
      <c r="CCT157" s="64"/>
      <c r="CCU157" s="64"/>
      <c r="CCV157" s="64"/>
      <c r="CCW157" s="64"/>
      <c r="CCX157" s="64"/>
      <c r="CCY157" s="64"/>
      <c r="CCZ157" s="64"/>
      <c r="CDA157" s="64"/>
      <c r="CDB157" s="64"/>
      <c r="CDC157" s="64"/>
      <c r="CDD157" s="64"/>
      <c r="CDE157" s="64"/>
      <c r="CDF157" s="64"/>
      <c r="CDG157" s="64"/>
      <c r="CDH157" s="64"/>
      <c r="CDI157" s="64"/>
      <c r="CDJ157" s="64"/>
      <c r="CDK157" s="64"/>
      <c r="CDL157" s="64"/>
      <c r="CDM157" s="64"/>
      <c r="CDN157" s="64"/>
      <c r="CDO157" s="64"/>
      <c r="CDP157" s="64"/>
      <c r="CDQ157" s="64"/>
      <c r="CDR157" s="64"/>
      <c r="CDS157" s="64"/>
      <c r="CDT157" s="64"/>
      <c r="CDU157" s="64"/>
      <c r="CDV157" s="64"/>
      <c r="CDW157" s="64"/>
      <c r="CDX157" s="64"/>
      <c r="CDY157" s="64"/>
      <c r="CDZ157" s="64"/>
      <c r="CEA157" s="64"/>
      <c r="CEB157" s="64"/>
      <c r="CEC157" s="64"/>
      <c r="CED157" s="64"/>
      <c r="CEE157" s="64"/>
      <c r="CEF157" s="64"/>
      <c r="CEG157" s="64"/>
      <c r="CEH157" s="64"/>
      <c r="CEI157" s="64"/>
      <c r="CEJ157" s="64"/>
      <c r="CEK157" s="64"/>
      <c r="CEL157" s="64"/>
      <c r="CEM157" s="64"/>
      <c r="CEN157" s="64"/>
      <c r="CEO157" s="64"/>
      <c r="CEP157" s="64"/>
      <c r="CEQ157" s="64"/>
      <c r="CER157" s="64"/>
      <c r="CES157" s="64"/>
      <c r="CET157" s="64"/>
      <c r="CEU157" s="64"/>
      <c r="CEV157" s="64"/>
      <c r="CEW157" s="64"/>
      <c r="CEX157" s="64"/>
      <c r="CEY157" s="64"/>
      <c r="CEZ157" s="64"/>
      <c r="CFA157" s="64"/>
      <c r="CFB157" s="64"/>
      <c r="CFC157" s="64"/>
      <c r="CFD157" s="64"/>
      <c r="CFE157" s="64"/>
      <c r="CFF157" s="64"/>
      <c r="CFG157" s="64"/>
      <c r="CFH157" s="64"/>
      <c r="CFI157" s="64"/>
      <c r="CFJ157" s="64"/>
      <c r="CFK157" s="64"/>
      <c r="CFL157" s="64"/>
      <c r="CFM157" s="64"/>
      <c r="CFN157" s="64"/>
      <c r="CFO157" s="64"/>
      <c r="CFP157" s="64"/>
      <c r="CFQ157" s="64"/>
      <c r="CFR157" s="64"/>
      <c r="CFS157" s="64"/>
      <c r="CFT157" s="64"/>
      <c r="CFU157" s="64"/>
      <c r="CFV157" s="64"/>
      <c r="CFW157" s="64"/>
      <c r="CFX157" s="64"/>
      <c r="CFY157" s="64"/>
      <c r="CFZ157" s="64"/>
      <c r="CGA157" s="64"/>
      <c r="CGB157" s="64"/>
      <c r="CGC157" s="64"/>
      <c r="CGD157" s="64"/>
      <c r="CGE157" s="64"/>
      <c r="CGF157" s="64"/>
      <c r="CGG157" s="64"/>
      <c r="CGH157" s="64"/>
      <c r="CGI157" s="64"/>
      <c r="CGJ157" s="64"/>
      <c r="CGK157" s="64"/>
      <c r="CGL157" s="64"/>
      <c r="CGM157" s="64"/>
      <c r="CGN157" s="64"/>
      <c r="CGO157" s="64"/>
      <c r="CGP157" s="64"/>
      <c r="CGQ157" s="64"/>
      <c r="CGR157" s="64"/>
      <c r="CGS157" s="64"/>
      <c r="CGT157" s="64"/>
      <c r="CGU157" s="64"/>
      <c r="CGV157" s="64"/>
      <c r="CGW157" s="64"/>
      <c r="CGX157" s="64"/>
      <c r="CGY157" s="64"/>
      <c r="CGZ157" s="64"/>
      <c r="CHA157" s="64"/>
      <c r="CHB157" s="64"/>
      <c r="CHC157" s="64"/>
      <c r="CHD157" s="64"/>
      <c r="CHE157" s="64"/>
      <c r="CHF157" s="64"/>
      <c r="CHG157" s="64"/>
      <c r="CHH157" s="64"/>
      <c r="CHI157" s="64"/>
      <c r="CHJ157" s="64"/>
      <c r="CHK157" s="64"/>
      <c r="CHL157" s="64"/>
      <c r="CHM157" s="64"/>
      <c r="CHN157" s="64"/>
      <c r="CHO157" s="64"/>
      <c r="CHP157" s="64"/>
      <c r="CHQ157" s="64"/>
      <c r="CHR157" s="64"/>
      <c r="CHS157" s="64"/>
      <c r="CHT157" s="64"/>
      <c r="CHU157" s="64"/>
      <c r="CHV157" s="64"/>
      <c r="CHW157" s="64"/>
      <c r="CHX157" s="64"/>
      <c r="CHY157" s="64"/>
      <c r="CHZ157" s="64"/>
      <c r="CIA157" s="64"/>
      <c r="CIB157" s="64"/>
      <c r="CIC157" s="64"/>
      <c r="CID157" s="64"/>
      <c r="CIE157" s="64"/>
      <c r="CIF157" s="64"/>
      <c r="CIG157" s="64"/>
      <c r="CIH157" s="64"/>
      <c r="CII157" s="64"/>
      <c r="CIJ157" s="64"/>
      <c r="CIK157" s="64"/>
      <c r="CIL157" s="64"/>
      <c r="CIM157" s="64"/>
      <c r="CIN157" s="64"/>
      <c r="CIO157" s="64"/>
      <c r="CIP157" s="64"/>
      <c r="CIQ157" s="64"/>
      <c r="CIR157" s="64"/>
      <c r="CIS157" s="64"/>
      <c r="CIT157" s="64"/>
      <c r="CIU157" s="64"/>
      <c r="CIV157" s="64"/>
      <c r="CIW157" s="64"/>
      <c r="CIX157" s="64"/>
      <c r="CIY157" s="64"/>
      <c r="CIZ157" s="64"/>
      <c r="CJA157" s="64"/>
      <c r="CJB157" s="64"/>
      <c r="CJC157" s="64"/>
      <c r="CJD157" s="64"/>
      <c r="CJE157" s="64"/>
      <c r="CJF157" s="64"/>
      <c r="CJG157" s="64"/>
      <c r="CJH157" s="64"/>
      <c r="CJI157" s="64"/>
      <c r="CJJ157" s="64"/>
      <c r="CJK157" s="64"/>
      <c r="CJL157" s="64"/>
      <c r="CJM157" s="64"/>
      <c r="CJN157" s="64"/>
      <c r="CJO157" s="64"/>
      <c r="CJP157" s="64"/>
      <c r="CJQ157" s="64"/>
      <c r="CJR157" s="64"/>
      <c r="CJS157" s="64"/>
      <c r="CJT157" s="64"/>
      <c r="CJU157" s="64"/>
      <c r="CJV157" s="64"/>
      <c r="CJW157" s="64"/>
      <c r="CJX157" s="64"/>
      <c r="CJY157" s="64"/>
      <c r="CJZ157" s="64"/>
      <c r="CKA157" s="64"/>
      <c r="CKB157" s="64"/>
      <c r="CKC157" s="64"/>
      <c r="CKD157" s="64"/>
      <c r="CKE157" s="64"/>
      <c r="CKF157" s="64"/>
      <c r="CKG157" s="64"/>
      <c r="CKH157" s="64"/>
      <c r="CKI157" s="64"/>
      <c r="CKJ157" s="64"/>
      <c r="CKK157" s="64"/>
      <c r="CKL157" s="64"/>
      <c r="CKM157" s="64"/>
      <c r="CKN157" s="64"/>
      <c r="CKO157" s="64"/>
      <c r="CKP157" s="64"/>
      <c r="CKQ157" s="64"/>
      <c r="CKR157" s="64"/>
      <c r="CKS157" s="64"/>
      <c r="CKT157" s="64"/>
      <c r="CKU157" s="64"/>
      <c r="CKV157" s="64"/>
      <c r="CKW157" s="64"/>
      <c r="CKX157" s="64"/>
      <c r="CKY157" s="64"/>
      <c r="CKZ157" s="64"/>
      <c r="CLA157" s="64"/>
      <c r="CLB157" s="64"/>
      <c r="CLC157" s="64"/>
      <c r="CLD157" s="64"/>
      <c r="CLE157" s="64"/>
      <c r="CLF157" s="64"/>
      <c r="CLG157" s="64"/>
      <c r="CLH157" s="64"/>
      <c r="CLI157" s="64"/>
      <c r="CLJ157" s="64"/>
      <c r="CLK157" s="64"/>
      <c r="CLL157" s="64"/>
      <c r="CLM157" s="64"/>
      <c r="CLN157" s="64"/>
      <c r="CLO157" s="64"/>
      <c r="CLP157" s="64"/>
      <c r="CLQ157" s="64"/>
      <c r="CLR157" s="64"/>
      <c r="CLS157" s="64"/>
      <c r="CLT157" s="64"/>
      <c r="CLU157" s="64"/>
      <c r="CLV157" s="64"/>
      <c r="CLW157" s="64"/>
      <c r="CLX157" s="64"/>
      <c r="CLY157" s="64"/>
      <c r="CLZ157" s="64"/>
      <c r="CMA157" s="64"/>
      <c r="CMB157" s="64"/>
      <c r="CMC157" s="64"/>
      <c r="CMD157" s="64"/>
      <c r="CME157" s="64"/>
      <c r="CMF157" s="64"/>
      <c r="CMG157" s="64"/>
      <c r="CMH157" s="64"/>
      <c r="CMI157" s="64"/>
      <c r="CMJ157" s="64"/>
      <c r="CMK157" s="64"/>
      <c r="CML157" s="64"/>
      <c r="CMM157" s="64"/>
      <c r="CMN157" s="64"/>
      <c r="CMO157" s="64"/>
      <c r="CMP157" s="64"/>
      <c r="CMQ157" s="64"/>
      <c r="CMR157" s="64"/>
      <c r="CMS157" s="64"/>
      <c r="CMT157" s="64"/>
      <c r="CMU157" s="64"/>
      <c r="CMV157" s="64"/>
      <c r="CMW157" s="64"/>
      <c r="CMX157" s="64"/>
      <c r="CMY157" s="64"/>
      <c r="CMZ157" s="64"/>
      <c r="CNA157" s="64"/>
      <c r="CNB157" s="64"/>
      <c r="CNC157" s="64"/>
      <c r="CND157" s="64"/>
      <c r="CNE157" s="64"/>
      <c r="CNF157" s="64"/>
      <c r="CNG157" s="64"/>
      <c r="CNH157" s="64"/>
      <c r="CNI157" s="64"/>
      <c r="CNJ157" s="64"/>
      <c r="CNK157" s="64"/>
      <c r="CNL157" s="64"/>
      <c r="CNM157" s="64"/>
      <c r="CNN157" s="64"/>
      <c r="CNO157" s="64"/>
      <c r="CNP157" s="64"/>
      <c r="CNQ157" s="64"/>
      <c r="CNR157" s="64"/>
      <c r="CNS157" s="64"/>
      <c r="CNT157" s="64"/>
      <c r="CNU157" s="64"/>
      <c r="CNV157" s="64"/>
      <c r="CNW157" s="64"/>
      <c r="CNX157" s="64"/>
      <c r="CNY157" s="64"/>
      <c r="CNZ157" s="64"/>
      <c r="COA157" s="64"/>
      <c r="COB157" s="64"/>
      <c r="COC157" s="64"/>
      <c r="COD157" s="64"/>
      <c r="COE157" s="64"/>
      <c r="COF157" s="64"/>
      <c r="COG157" s="64"/>
      <c r="COH157" s="64"/>
      <c r="COI157" s="64"/>
      <c r="COJ157" s="64"/>
      <c r="COK157" s="64"/>
      <c r="COL157" s="64"/>
      <c r="COM157" s="64"/>
      <c r="CON157" s="64"/>
      <c r="COO157" s="64"/>
      <c r="COP157" s="64"/>
      <c r="COQ157" s="64"/>
      <c r="COR157" s="64"/>
      <c r="COS157" s="64"/>
      <c r="COT157" s="64"/>
      <c r="COU157" s="64"/>
      <c r="COV157" s="64"/>
      <c r="COW157" s="64"/>
      <c r="COX157" s="64"/>
      <c r="COY157" s="64"/>
      <c r="COZ157" s="64"/>
      <c r="CPA157" s="64"/>
      <c r="CPB157" s="64"/>
      <c r="CPC157" s="64"/>
      <c r="CPD157" s="64"/>
      <c r="CPE157" s="64"/>
      <c r="CPF157" s="64"/>
      <c r="CPG157" s="64"/>
      <c r="CPH157" s="64"/>
      <c r="CPI157" s="64"/>
      <c r="CPJ157" s="64"/>
      <c r="CPK157" s="64"/>
      <c r="CPL157" s="64"/>
      <c r="CPM157" s="64"/>
      <c r="CPN157" s="64"/>
      <c r="CPO157" s="64"/>
      <c r="CPP157" s="64"/>
      <c r="CPQ157" s="64"/>
      <c r="CPR157" s="64"/>
      <c r="CPS157" s="64"/>
      <c r="CPT157" s="64"/>
      <c r="CPU157" s="64"/>
      <c r="CPV157" s="64"/>
      <c r="CPW157" s="64"/>
      <c r="CPX157" s="64"/>
      <c r="CPY157" s="64"/>
      <c r="CPZ157" s="64"/>
      <c r="CQA157" s="64"/>
      <c r="CQB157" s="64"/>
      <c r="CQC157" s="64"/>
      <c r="CQD157" s="64"/>
      <c r="CQE157" s="64"/>
      <c r="CQF157" s="64"/>
      <c r="CQG157" s="64"/>
      <c r="CQH157" s="64"/>
      <c r="CQI157" s="64"/>
      <c r="CQJ157" s="64"/>
      <c r="CQK157" s="64"/>
      <c r="CQL157" s="64"/>
      <c r="CQM157" s="64"/>
      <c r="CQN157" s="64"/>
      <c r="CQO157" s="64"/>
      <c r="CQP157" s="64"/>
      <c r="CQQ157" s="64"/>
      <c r="CQR157" s="64"/>
      <c r="CQS157" s="64"/>
      <c r="CQT157" s="64"/>
      <c r="CQU157" s="64"/>
      <c r="CQV157" s="64"/>
      <c r="CQW157" s="64"/>
      <c r="CQX157" s="64"/>
      <c r="CQY157" s="64"/>
      <c r="CQZ157" s="64"/>
      <c r="CRA157" s="64"/>
      <c r="CRB157" s="64"/>
      <c r="CRC157" s="64"/>
      <c r="CRD157" s="64"/>
      <c r="CRE157" s="64"/>
      <c r="CRF157" s="64"/>
      <c r="CRG157" s="64"/>
      <c r="CRH157" s="64"/>
      <c r="CRI157" s="64"/>
      <c r="CRJ157" s="64"/>
      <c r="CRK157" s="64"/>
      <c r="CRL157" s="64"/>
      <c r="CRM157" s="64"/>
      <c r="CRN157" s="64"/>
      <c r="CRO157" s="64"/>
      <c r="CRP157" s="64"/>
      <c r="CRQ157" s="64"/>
      <c r="CRR157" s="64"/>
      <c r="CRS157" s="64"/>
      <c r="CRT157" s="64"/>
      <c r="CRU157" s="64"/>
      <c r="CRV157" s="64"/>
      <c r="CRW157" s="64"/>
      <c r="CRX157" s="64"/>
      <c r="CRY157" s="64"/>
      <c r="CRZ157" s="64"/>
      <c r="CSA157" s="64"/>
      <c r="CSB157" s="64"/>
      <c r="CSC157" s="64"/>
      <c r="CSD157" s="64"/>
      <c r="CSE157" s="64"/>
      <c r="CSF157" s="64"/>
      <c r="CSG157" s="64"/>
      <c r="CSH157" s="64"/>
      <c r="CSI157" s="64"/>
      <c r="CSJ157" s="64"/>
      <c r="CSK157" s="64"/>
      <c r="CSL157" s="64"/>
      <c r="CSM157" s="64"/>
      <c r="CSN157" s="64"/>
      <c r="CSO157" s="64"/>
      <c r="CSP157" s="64"/>
      <c r="CSQ157" s="64"/>
      <c r="CSR157" s="64"/>
      <c r="CSS157" s="64"/>
      <c r="CST157" s="64"/>
      <c r="CSU157" s="64"/>
      <c r="CSV157" s="64"/>
      <c r="CSW157" s="64"/>
      <c r="CSX157" s="64"/>
      <c r="CSY157" s="64"/>
      <c r="CSZ157" s="64"/>
      <c r="CTA157" s="64"/>
      <c r="CTB157" s="64"/>
      <c r="CTC157" s="64"/>
      <c r="CTD157" s="64"/>
      <c r="CTE157" s="64"/>
      <c r="CTF157" s="64"/>
      <c r="CTG157" s="64"/>
      <c r="CTH157" s="64"/>
      <c r="CTI157" s="64"/>
      <c r="CTJ157" s="64"/>
      <c r="CTK157" s="64"/>
      <c r="CTL157" s="64"/>
      <c r="CTM157" s="64"/>
      <c r="CTN157" s="64"/>
      <c r="CTO157" s="64"/>
      <c r="CTP157" s="64"/>
      <c r="CTQ157" s="64"/>
      <c r="CTR157" s="64"/>
      <c r="CTS157" s="64"/>
      <c r="CTT157" s="64"/>
      <c r="CTU157" s="64"/>
      <c r="CTV157" s="64"/>
      <c r="CTW157" s="64"/>
      <c r="CTX157" s="64"/>
      <c r="CTY157" s="64"/>
      <c r="CTZ157" s="64"/>
      <c r="CUA157" s="64"/>
      <c r="CUB157" s="64"/>
      <c r="CUC157" s="64"/>
      <c r="CUD157" s="64"/>
      <c r="CUE157" s="64"/>
      <c r="CUF157" s="64"/>
      <c r="CUG157" s="64"/>
      <c r="CUH157" s="64"/>
      <c r="CUI157" s="64"/>
      <c r="CUJ157" s="64"/>
      <c r="CUK157" s="64"/>
      <c r="CUL157" s="64"/>
      <c r="CUM157" s="64"/>
      <c r="CUN157" s="64"/>
      <c r="CUO157" s="64"/>
      <c r="CUP157" s="64"/>
      <c r="CUQ157" s="64"/>
      <c r="CUR157" s="64"/>
      <c r="CUS157" s="64"/>
      <c r="CUT157" s="64"/>
      <c r="CUU157" s="64"/>
      <c r="CUV157" s="64"/>
      <c r="CUW157" s="64"/>
      <c r="CUX157" s="64"/>
      <c r="CUY157" s="64"/>
      <c r="CUZ157" s="64"/>
      <c r="CVA157" s="64"/>
      <c r="CVB157" s="64"/>
      <c r="CVC157" s="64"/>
      <c r="CVD157" s="64"/>
      <c r="CVE157" s="64"/>
      <c r="CVF157" s="64"/>
      <c r="CVG157" s="64"/>
      <c r="CVH157" s="64"/>
      <c r="CVI157" s="64"/>
      <c r="CVJ157" s="64"/>
      <c r="CVK157" s="64"/>
      <c r="CVL157" s="64"/>
      <c r="CVM157" s="64"/>
      <c r="CVN157" s="64"/>
      <c r="CVO157" s="64"/>
      <c r="CVP157" s="64"/>
      <c r="CVQ157" s="64"/>
      <c r="CVR157" s="64"/>
      <c r="CVS157" s="64"/>
      <c r="CVT157" s="64"/>
      <c r="CVU157" s="64"/>
      <c r="CVV157" s="64"/>
      <c r="CVW157" s="64"/>
      <c r="CVX157" s="64"/>
      <c r="CVY157" s="64"/>
      <c r="CVZ157" s="64"/>
      <c r="CWA157" s="64"/>
      <c r="CWB157" s="64"/>
      <c r="CWC157" s="64"/>
      <c r="CWD157" s="64"/>
      <c r="CWE157" s="64"/>
      <c r="CWF157" s="64"/>
      <c r="CWG157" s="64"/>
      <c r="CWH157" s="64"/>
      <c r="CWI157" s="64"/>
      <c r="CWJ157" s="64"/>
      <c r="CWK157" s="64"/>
      <c r="CWL157" s="64"/>
      <c r="CWM157" s="64"/>
      <c r="CWN157" s="64"/>
      <c r="CWO157" s="64"/>
      <c r="CWP157" s="64"/>
      <c r="CWQ157" s="64"/>
      <c r="CWR157" s="64"/>
      <c r="CWS157" s="64"/>
      <c r="CWT157" s="64"/>
      <c r="CWU157" s="64"/>
      <c r="CWV157" s="64"/>
      <c r="CWW157" s="64"/>
      <c r="CWX157" s="64"/>
      <c r="CWY157" s="64"/>
      <c r="CWZ157" s="64"/>
      <c r="CXA157" s="64"/>
      <c r="CXB157" s="64"/>
      <c r="CXC157" s="64"/>
      <c r="CXD157" s="64"/>
      <c r="CXE157" s="64"/>
      <c r="CXF157" s="64"/>
      <c r="CXG157" s="64"/>
      <c r="CXH157" s="64"/>
      <c r="CXI157" s="64"/>
      <c r="CXJ157" s="64"/>
      <c r="CXK157" s="64"/>
      <c r="CXL157" s="64"/>
      <c r="CXM157" s="64"/>
      <c r="CXN157" s="64"/>
      <c r="CXO157" s="64"/>
      <c r="CXP157" s="64"/>
      <c r="CXQ157" s="64"/>
      <c r="CXR157" s="64"/>
      <c r="CXS157" s="64"/>
      <c r="CXT157" s="64"/>
      <c r="CXU157" s="64"/>
      <c r="CXV157" s="64"/>
      <c r="CXW157" s="64"/>
      <c r="CXX157" s="64"/>
      <c r="CXY157" s="64"/>
      <c r="CXZ157" s="64"/>
      <c r="CYA157" s="64"/>
      <c r="CYB157" s="64"/>
      <c r="CYC157" s="64"/>
      <c r="CYD157" s="64"/>
      <c r="CYE157" s="64"/>
      <c r="CYF157" s="64"/>
      <c r="CYG157" s="64"/>
      <c r="CYH157" s="64"/>
      <c r="CYI157" s="64"/>
      <c r="CYJ157" s="64"/>
      <c r="CYK157" s="64"/>
      <c r="CYL157" s="64"/>
      <c r="CYM157" s="64"/>
      <c r="CYN157" s="64"/>
      <c r="CYO157" s="64"/>
      <c r="CYP157" s="64"/>
      <c r="CYQ157" s="64"/>
      <c r="CYR157" s="64"/>
      <c r="CYS157" s="64"/>
      <c r="CYT157" s="64"/>
      <c r="CYU157" s="64"/>
      <c r="CYV157" s="64"/>
      <c r="CYW157" s="64"/>
      <c r="CYX157" s="64"/>
      <c r="CYY157" s="64"/>
      <c r="CYZ157" s="64"/>
      <c r="CZA157" s="64"/>
      <c r="CZB157" s="64"/>
      <c r="CZC157" s="64"/>
      <c r="CZD157" s="64"/>
      <c r="CZE157" s="64"/>
      <c r="CZF157" s="64"/>
      <c r="CZG157" s="64"/>
      <c r="CZH157" s="64"/>
      <c r="CZI157" s="64"/>
      <c r="CZJ157" s="64"/>
      <c r="CZK157" s="64"/>
      <c r="CZL157" s="64"/>
      <c r="CZM157" s="64"/>
      <c r="CZN157" s="64"/>
      <c r="CZO157" s="64"/>
      <c r="CZP157" s="64"/>
      <c r="CZQ157" s="64"/>
      <c r="CZR157" s="64"/>
      <c r="CZS157" s="64"/>
      <c r="CZT157" s="64"/>
      <c r="CZU157" s="64"/>
      <c r="CZV157" s="64"/>
      <c r="CZW157" s="64"/>
      <c r="CZX157" s="64"/>
      <c r="CZY157" s="64"/>
      <c r="CZZ157" s="64"/>
      <c r="DAA157" s="64"/>
      <c r="DAB157" s="64"/>
      <c r="DAC157" s="64"/>
      <c r="DAD157" s="64"/>
      <c r="DAE157" s="64"/>
      <c r="DAF157" s="64"/>
      <c r="DAG157" s="64"/>
      <c r="DAH157" s="64"/>
      <c r="DAI157" s="64"/>
      <c r="DAJ157" s="64"/>
      <c r="DAK157" s="64"/>
      <c r="DAL157" s="64"/>
      <c r="DAM157" s="64"/>
      <c r="DAN157" s="64"/>
      <c r="DAO157" s="64"/>
      <c r="DAP157" s="64"/>
      <c r="DAQ157" s="64"/>
      <c r="DAR157" s="64"/>
      <c r="DAS157" s="64"/>
      <c r="DAT157" s="64"/>
      <c r="DAU157" s="64"/>
      <c r="DAV157" s="64"/>
      <c r="DAW157" s="64"/>
      <c r="DAX157" s="64"/>
      <c r="DAY157" s="64"/>
      <c r="DAZ157" s="64"/>
      <c r="DBA157" s="64"/>
      <c r="DBB157" s="64"/>
      <c r="DBC157" s="64"/>
      <c r="DBD157" s="64"/>
      <c r="DBE157" s="64"/>
      <c r="DBF157" s="64"/>
      <c r="DBG157" s="64"/>
      <c r="DBH157" s="64"/>
      <c r="DBI157" s="64"/>
      <c r="DBJ157" s="64"/>
      <c r="DBK157" s="64"/>
      <c r="DBL157" s="64"/>
      <c r="DBM157" s="64"/>
      <c r="DBN157" s="64"/>
      <c r="DBO157" s="64"/>
      <c r="DBP157" s="64"/>
      <c r="DBQ157" s="64"/>
      <c r="DBR157" s="64"/>
      <c r="DBS157" s="64"/>
      <c r="DBT157" s="64"/>
      <c r="DBU157" s="64"/>
      <c r="DBV157" s="64"/>
      <c r="DBW157" s="64"/>
      <c r="DBX157" s="64"/>
      <c r="DBY157" s="64"/>
      <c r="DBZ157" s="64"/>
      <c r="DCA157" s="64"/>
      <c r="DCB157" s="64"/>
      <c r="DCC157" s="64"/>
      <c r="DCD157" s="64"/>
      <c r="DCE157" s="64"/>
      <c r="DCF157" s="64"/>
      <c r="DCG157" s="64"/>
      <c r="DCH157" s="64"/>
      <c r="DCI157" s="64"/>
      <c r="DCJ157" s="64"/>
      <c r="DCK157" s="64"/>
      <c r="DCL157" s="64"/>
      <c r="DCM157" s="64"/>
      <c r="DCN157" s="64"/>
      <c r="DCO157" s="64"/>
      <c r="DCP157" s="64"/>
      <c r="DCQ157" s="64"/>
      <c r="DCR157" s="64"/>
      <c r="DCS157" s="64"/>
      <c r="DCT157" s="64"/>
    </row>
    <row r="158" spans="1:2802" s="121" customFormat="1" ht="31.5" x14ac:dyDescent="0.2">
      <c r="A158" s="126">
        <f t="shared" si="94"/>
        <v>95</v>
      </c>
      <c r="B158" s="196" t="s">
        <v>278</v>
      </c>
      <c r="C158" s="196" t="s">
        <v>276</v>
      </c>
      <c r="D158" s="42" t="s">
        <v>238</v>
      </c>
      <c r="E158" s="193">
        <v>1</v>
      </c>
      <c r="F158" s="194">
        <v>0</v>
      </c>
      <c r="G158" s="193">
        <f t="shared" ref="G158:G160" si="102">E158+(E158*F158)</f>
        <v>1</v>
      </c>
      <c r="H158" s="6" t="s">
        <v>118</v>
      </c>
      <c r="I158" s="3">
        <v>0.71111111111111114</v>
      </c>
      <c r="J158" s="6">
        <v>45.75</v>
      </c>
      <c r="K158" s="137">
        <f t="shared" si="96"/>
        <v>32.533333333333331</v>
      </c>
      <c r="L158" s="137">
        <v>128</v>
      </c>
      <c r="M158" s="141">
        <f t="shared" ref="M158:M160" si="103">IF(H158&lt;&gt;"",K158+L158,"")</f>
        <v>160.53333333333333</v>
      </c>
      <c r="N158" s="195">
        <f t="shared" ref="N158:N160" si="104">G158*M158</f>
        <v>160.53333333333333</v>
      </c>
      <c r="O158" s="132"/>
      <c r="P158" s="64"/>
      <c r="Q158" s="64"/>
      <c r="R158" s="3"/>
      <c r="S158" s="137"/>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64"/>
      <c r="AW158" s="64"/>
      <c r="AX158" s="64"/>
      <c r="AY158" s="64"/>
      <c r="AZ158" s="64"/>
      <c r="BA158" s="64"/>
      <c r="BB158" s="64"/>
      <c r="BC158" s="64"/>
      <c r="BD158" s="64"/>
      <c r="BE158" s="64"/>
      <c r="BF158" s="64"/>
      <c r="BG158" s="64"/>
      <c r="BH158" s="64"/>
      <c r="BI158" s="64"/>
      <c r="BJ158" s="64"/>
      <c r="BK158" s="64"/>
      <c r="BL158" s="64"/>
      <c r="BM158" s="64"/>
      <c r="BN158" s="64"/>
      <c r="BO158" s="64"/>
      <c r="BP158" s="64"/>
      <c r="BQ158" s="64"/>
      <c r="BR158" s="64"/>
      <c r="BS158" s="64"/>
      <c r="BT158" s="64"/>
      <c r="BU158" s="64"/>
      <c r="BV158" s="64"/>
      <c r="BW158" s="64"/>
      <c r="BX158" s="64"/>
      <c r="BY158" s="64"/>
      <c r="BZ158" s="64"/>
      <c r="CA158" s="64"/>
      <c r="CB158" s="64"/>
      <c r="CC158" s="64"/>
      <c r="CD158" s="64"/>
      <c r="CE158" s="64"/>
      <c r="CF158" s="64"/>
      <c r="CG158" s="64"/>
      <c r="CH158" s="64"/>
      <c r="CI158" s="64"/>
      <c r="CJ158" s="64"/>
      <c r="CK158" s="64"/>
      <c r="CL158" s="64"/>
      <c r="CM158" s="64"/>
      <c r="CN158" s="64"/>
      <c r="CO158" s="64"/>
      <c r="CP158" s="64"/>
      <c r="CQ158" s="64"/>
      <c r="CR158" s="64"/>
      <c r="CS158" s="64"/>
      <c r="CT158" s="64"/>
      <c r="CU158" s="64"/>
      <c r="CV158" s="64"/>
      <c r="CW158" s="64"/>
      <c r="CX158" s="64"/>
      <c r="CY158" s="64"/>
      <c r="CZ158" s="64"/>
      <c r="DA158" s="64"/>
      <c r="DB158" s="64"/>
      <c r="DC158" s="64"/>
      <c r="DD158" s="64"/>
      <c r="DE158" s="64"/>
      <c r="DF158" s="64"/>
      <c r="DG158" s="64"/>
      <c r="DH158" s="64"/>
      <c r="DI158" s="64"/>
      <c r="DJ158" s="64"/>
      <c r="DK158" s="64"/>
      <c r="DL158" s="64"/>
      <c r="DM158" s="64"/>
      <c r="DN158" s="64"/>
      <c r="DO158" s="64"/>
      <c r="DP158" s="64"/>
      <c r="DQ158" s="64"/>
      <c r="DR158" s="64"/>
      <c r="DS158" s="64"/>
      <c r="DT158" s="64"/>
      <c r="DU158" s="64"/>
      <c r="DV158" s="64"/>
      <c r="DW158" s="64"/>
      <c r="DX158" s="64"/>
      <c r="DY158" s="64"/>
      <c r="DZ158" s="64"/>
      <c r="EA158" s="64"/>
      <c r="EB158" s="64"/>
      <c r="EC158" s="64"/>
      <c r="ED158" s="64"/>
      <c r="EE158" s="64"/>
      <c r="EF158" s="64"/>
      <c r="EG158" s="64"/>
      <c r="EH158" s="64"/>
      <c r="EI158" s="64"/>
      <c r="EJ158" s="64"/>
      <c r="EK158" s="64"/>
      <c r="EL158" s="64"/>
      <c r="EM158" s="64"/>
      <c r="EN158" s="64"/>
      <c r="EO158" s="64"/>
      <c r="EP158" s="64"/>
      <c r="EQ158" s="64"/>
      <c r="ER158" s="64"/>
      <c r="ES158" s="64"/>
      <c r="ET158" s="64"/>
      <c r="EU158" s="64"/>
      <c r="EV158" s="64"/>
      <c r="EW158" s="64"/>
      <c r="EX158" s="64"/>
      <c r="EY158" s="64"/>
      <c r="EZ158" s="64"/>
      <c r="FA158" s="64"/>
      <c r="FB158" s="64"/>
      <c r="FC158" s="64"/>
      <c r="FD158" s="64"/>
      <c r="FE158" s="64"/>
      <c r="FF158" s="64"/>
      <c r="FG158" s="64"/>
      <c r="FH158" s="64"/>
      <c r="FI158" s="64"/>
      <c r="FJ158" s="64"/>
      <c r="FK158" s="64"/>
      <c r="FL158" s="64"/>
      <c r="FM158" s="64"/>
      <c r="FN158" s="64"/>
      <c r="FO158" s="64"/>
      <c r="FP158" s="64"/>
      <c r="FQ158" s="64"/>
      <c r="FR158" s="64"/>
      <c r="FS158" s="64"/>
      <c r="FT158" s="64"/>
      <c r="FU158" s="64"/>
      <c r="FV158" s="64"/>
      <c r="FW158" s="64"/>
      <c r="FX158" s="64"/>
      <c r="FY158" s="64"/>
      <c r="FZ158" s="64"/>
      <c r="GA158" s="64"/>
      <c r="GB158" s="64"/>
      <c r="GC158" s="64"/>
      <c r="GD158" s="64"/>
      <c r="GE158" s="64"/>
      <c r="GF158" s="64"/>
      <c r="GG158" s="64"/>
      <c r="GH158" s="64"/>
      <c r="GI158" s="64"/>
      <c r="GJ158" s="64"/>
      <c r="GK158" s="64"/>
      <c r="GL158" s="64"/>
      <c r="GM158" s="64"/>
      <c r="GN158" s="64"/>
      <c r="GO158" s="64"/>
      <c r="GP158" s="64"/>
      <c r="GQ158" s="64"/>
      <c r="GR158" s="64"/>
      <c r="GS158" s="64"/>
      <c r="GT158" s="64"/>
      <c r="GU158" s="64"/>
      <c r="GV158" s="64"/>
      <c r="GW158" s="64"/>
      <c r="GX158" s="64"/>
      <c r="GY158" s="64"/>
      <c r="GZ158" s="64"/>
      <c r="HA158" s="64"/>
      <c r="HB158" s="64"/>
      <c r="HC158" s="64"/>
      <c r="HD158" s="64"/>
      <c r="HE158" s="64"/>
      <c r="HF158" s="64"/>
      <c r="HG158" s="64"/>
      <c r="HH158" s="64"/>
      <c r="HI158" s="64"/>
      <c r="HJ158" s="64"/>
      <c r="HK158" s="64"/>
      <c r="HL158" s="64"/>
      <c r="HM158" s="64"/>
      <c r="HN158" s="64"/>
      <c r="HO158" s="64"/>
      <c r="HP158" s="64"/>
      <c r="HQ158" s="64"/>
      <c r="HR158" s="64"/>
      <c r="HS158" s="64"/>
      <c r="HT158" s="64"/>
      <c r="HU158" s="64"/>
      <c r="HV158" s="64"/>
      <c r="HW158" s="64"/>
      <c r="HX158" s="64"/>
      <c r="HY158" s="64"/>
      <c r="HZ158" s="64"/>
      <c r="IA158" s="64"/>
      <c r="IB158" s="64"/>
      <c r="IC158" s="64"/>
      <c r="ID158" s="64"/>
      <c r="IE158" s="64"/>
      <c r="IF158" s="64"/>
      <c r="IG158" s="64"/>
      <c r="IH158" s="64"/>
      <c r="II158" s="64"/>
      <c r="IJ158" s="64"/>
      <c r="IK158" s="64"/>
      <c r="IL158" s="64"/>
      <c r="IM158" s="64"/>
      <c r="IN158" s="64"/>
      <c r="IO158" s="64"/>
      <c r="IP158" s="64"/>
      <c r="IQ158" s="64"/>
      <c r="IR158" s="64"/>
      <c r="IS158" s="64"/>
      <c r="IT158" s="64"/>
      <c r="IU158" s="64"/>
      <c r="IV158" s="64"/>
      <c r="IW158" s="64"/>
      <c r="IX158" s="64"/>
      <c r="IY158" s="64"/>
      <c r="IZ158" s="64"/>
      <c r="JA158" s="64"/>
      <c r="JB158" s="64"/>
      <c r="JC158" s="64"/>
      <c r="JD158" s="64"/>
      <c r="JE158" s="64"/>
      <c r="JF158" s="64"/>
      <c r="JG158" s="64"/>
      <c r="JH158" s="64"/>
      <c r="JI158" s="64"/>
      <c r="JJ158" s="64"/>
      <c r="JK158" s="64"/>
      <c r="JL158" s="64"/>
      <c r="JM158" s="64"/>
      <c r="JN158" s="64"/>
      <c r="JO158" s="64"/>
      <c r="JP158" s="64"/>
      <c r="JQ158" s="64"/>
      <c r="JR158" s="64"/>
      <c r="JS158" s="64"/>
      <c r="JT158" s="64"/>
      <c r="JU158" s="64"/>
      <c r="JV158" s="64"/>
      <c r="JW158" s="64"/>
      <c r="JX158" s="64"/>
      <c r="JY158" s="64"/>
      <c r="JZ158" s="64"/>
      <c r="KA158" s="64"/>
      <c r="KB158" s="64"/>
      <c r="KC158" s="64"/>
      <c r="KD158" s="64"/>
      <c r="KE158" s="64"/>
      <c r="KF158" s="64"/>
      <c r="KG158" s="64"/>
      <c r="KH158" s="64"/>
      <c r="KI158" s="64"/>
      <c r="KJ158" s="64"/>
      <c r="KK158" s="64"/>
      <c r="KL158" s="64"/>
      <c r="KM158" s="64"/>
      <c r="KN158" s="64"/>
      <c r="KO158" s="64"/>
      <c r="KP158" s="64"/>
      <c r="KQ158" s="64"/>
      <c r="KR158" s="64"/>
      <c r="KS158" s="64"/>
      <c r="KT158" s="64"/>
      <c r="KU158" s="64"/>
      <c r="KV158" s="64"/>
      <c r="KW158" s="64"/>
      <c r="KX158" s="64"/>
      <c r="KY158" s="64"/>
      <c r="KZ158" s="64"/>
      <c r="LA158" s="64"/>
      <c r="LB158" s="64"/>
      <c r="LC158" s="64"/>
      <c r="LD158" s="64"/>
      <c r="LE158" s="64"/>
      <c r="LF158" s="64"/>
      <c r="LG158" s="64"/>
      <c r="LH158" s="64"/>
      <c r="LI158" s="64"/>
      <c r="LJ158" s="64"/>
      <c r="LK158" s="64"/>
      <c r="LL158" s="64"/>
      <c r="LM158" s="64"/>
      <c r="LN158" s="64"/>
      <c r="LO158" s="64"/>
      <c r="LP158" s="64"/>
      <c r="LQ158" s="64"/>
      <c r="LR158" s="64"/>
      <c r="LS158" s="64"/>
      <c r="LT158" s="64"/>
      <c r="LU158" s="64"/>
      <c r="LV158" s="64"/>
      <c r="LW158" s="64"/>
      <c r="LX158" s="64"/>
      <c r="LY158" s="64"/>
      <c r="LZ158" s="64"/>
      <c r="MA158" s="64"/>
      <c r="MB158" s="64"/>
      <c r="MC158" s="64"/>
      <c r="MD158" s="64"/>
      <c r="ME158" s="64"/>
      <c r="MF158" s="64"/>
      <c r="MG158" s="64"/>
      <c r="MH158" s="64"/>
      <c r="MI158" s="64"/>
      <c r="MJ158" s="64"/>
      <c r="MK158" s="64"/>
      <c r="ML158" s="64"/>
      <c r="MM158" s="64"/>
      <c r="MN158" s="64"/>
      <c r="MO158" s="64"/>
      <c r="MP158" s="64"/>
      <c r="MQ158" s="64"/>
      <c r="MR158" s="64"/>
      <c r="MS158" s="64"/>
      <c r="MT158" s="64"/>
      <c r="MU158" s="64"/>
      <c r="MV158" s="64"/>
      <c r="MW158" s="64"/>
      <c r="MX158" s="64"/>
      <c r="MY158" s="64"/>
      <c r="MZ158" s="64"/>
      <c r="NA158" s="64"/>
      <c r="NB158" s="64"/>
      <c r="NC158" s="64"/>
      <c r="ND158" s="64"/>
      <c r="NE158" s="64"/>
      <c r="NF158" s="64"/>
      <c r="NG158" s="64"/>
      <c r="NH158" s="64"/>
      <c r="NI158" s="64"/>
      <c r="NJ158" s="64"/>
      <c r="NK158" s="64"/>
      <c r="NL158" s="64"/>
      <c r="NM158" s="64"/>
      <c r="NN158" s="64"/>
      <c r="NO158" s="64"/>
      <c r="NP158" s="64"/>
      <c r="NQ158" s="64"/>
      <c r="NR158" s="64"/>
      <c r="NS158" s="64"/>
      <c r="NT158" s="64"/>
      <c r="NU158" s="64"/>
      <c r="NV158" s="64"/>
      <c r="NW158" s="64"/>
      <c r="NX158" s="64"/>
      <c r="NY158" s="64"/>
      <c r="NZ158" s="64"/>
      <c r="OA158" s="64"/>
      <c r="OB158" s="64"/>
      <c r="OC158" s="64"/>
      <c r="OD158" s="64"/>
      <c r="OE158" s="64"/>
      <c r="OF158" s="64"/>
      <c r="OG158" s="64"/>
      <c r="OH158" s="64"/>
      <c r="OI158" s="64"/>
      <c r="OJ158" s="64"/>
      <c r="OK158" s="64"/>
      <c r="OL158" s="64"/>
      <c r="OM158" s="64"/>
      <c r="ON158" s="64"/>
      <c r="OO158" s="64"/>
      <c r="OP158" s="64"/>
      <c r="OQ158" s="64"/>
      <c r="OR158" s="64"/>
      <c r="OS158" s="64"/>
      <c r="OT158" s="64"/>
      <c r="OU158" s="64"/>
      <c r="OV158" s="64"/>
      <c r="OW158" s="64"/>
      <c r="OX158" s="64"/>
      <c r="OY158" s="64"/>
      <c r="OZ158" s="64"/>
      <c r="PA158" s="64"/>
      <c r="PB158" s="64"/>
      <c r="PC158" s="64"/>
      <c r="PD158" s="64"/>
      <c r="PE158" s="64"/>
      <c r="PF158" s="64"/>
      <c r="PG158" s="64"/>
      <c r="PH158" s="64"/>
      <c r="PI158" s="64"/>
      <c r="PJ158" s="64"/>
      <c r="PK158" s="64"/>
      <c r="PL158" s="64"/>
      <c r="PM158" s="64"/>
      <c r="PN158" s="64"/>
      <c r="PO158" s="64"/>
      <c r="PP158" s="64"/>
      <c r="PQ158" s="64"/>
      <c r="PR158" s="64"/>
      <c r="PS158" s="64"/>
      <c r="PT158" s="64"/>
      <c r="PU158" s="64"/>
      <c r="PV158" s="64"/>
      <c r="PW158" s="64"/>
      <c r="PX158" s="64"/>
      <c r="PY158" s="64"/>
      <c r="PZ158" s="64"/>
      <c r="QA158" s="64"/>
      <c r="QB158" s="64"/>
      <c r="QC158" s="64"/>
      <c r="QD158" s="64"/>
      <c r="QE158" s="64"/>
      <c r="QF158" s="64"/>
      <c r="QG158" s="64"/>
      <c r="QH158" s="64"/>
      <c r="QI158" s="64"/>
      <c r="QJ158" s="64"/>
      <c r="QK158" s="64"/>
      <c r="QL158" s="64"/>
      <c r="QM158" s="64"/>
      <c r="QN158" s="64"/>
      <c r="QO158" s="64"/>
      <c r="QP158" s="64"/>
      <c r="QQ158" s="64"/>
      <c r="QR158" s="64"/>
      <c r="QS158" s="64"/>
      <c r="QT158" s="64"/>
      <c r="QU158" s="64"/>
      <c r="QV158" s="64"/>
      <c r="QW158" s="64"/>
      <c r="QX158" s="64"/>
      <c r="QY158" s="64"/>
      <c r="QZ158" s="64"/>
      <c r="RA158" s="64"/>
      <c r="RB158" s="64"/>
      <c r="RC158" s="64"/>
      <c r="RD158" s="64"/>
      <c r="RE158" s="64"/>
      <c r="RF158" s="64"/>
      <c r="RG158" s="64"/>
      <c r="RH158" s="64"/>
      <c r="RI158" s="64"/>
      <c r="RJ158" s="64"/>
      <c r="RK158" s="64"/>
      <c r="RL158" s="64"/>
      <c r="RM158" s="64"/>
      <c r="RN158" s="64"/>
      <c r="RO158" s="64"/>
      <c r="RP158" s="64"/>
      <c r="RQ158" s="64"/>
      <c r="RR158" s="64"/>
      <c r="RS158" s="64"/>
      <c r="RT158" s="64"/>
      <c r="RU158" s="64"/>
      <c r="RV158" s="64"/>
      <c r="RW158" s="64"/>
      <c r="RX158" s="64"/>
      <c r="RY158" s="64"/>
      <c r="RZ158" s="64"/>
      <c r="SA158" s="64"/>
      <c r="SB158" s="64"/>
      <c r="SC158" s="64"/>
      <c r="SD158" s="64"/>
      <c r="SE158" s="64"/>
      <c r="SF158" s="64"/>
      <c r="SG158" s="64"/>
      <c r="SH158" s="64"/>
      <c r="SI158" s="64"/>
      <c r="SJ158" s="64"/>
      <c r="SK158" s="64"/>
      <c r="SL158" s="64"/>
      <c r="SM158" s="64"/>
      <c r="SN158" s="64"/>
      <c r="SO158" s="64"/>
      <c r="SP158" s="64"/>
      <c r="SQ158" s="64"/>
      <c r="SR158" s="64"/>
      <c r="SS158" s="64"/>
      <c r="ST158" s="64"/>
      <c r="SU158" s="64"/>
      <c r="SV158" s="64"/>
      <c r="SW158" s="64"/>
      <c r="SX158" s="64"/>
      <c r="SY158" s="64"/>
      <c r="SZ158" s="64"/>
      <c r="TA158" s="64"/>
      <c r="TB158" s="64"/>
      <c r="TC158" s="64"/>
      <c r="TD158" s="64"/>
      <c r="TE158" s="64"/>
      <c r="TF158" s="64"/>
      <c r="TG158" s="64"/>
      <c r="TH158" s="64"/>
      <c r="TI158" s="64"/>
      <c r="TJ158" s="64"/>
      <c r="TK158" s="64"/>
      <c r="TL158" s="64"/>
      <c r="TM158" s="64"/>
      <c r="TN158" s="64"/>
      <c r="TO158" s="64"/>
      <c r="TP158" s="64"/>
      <c r="TQ158" s="64"/>
      <c r="TR158" s="64"/>
      <c r="TS158" s="64"/>
      <c r="TT158" s="64"/>
      <c r="TU158" s="64"/>
      <c r="TV158" s="64"/>
      <c r="TW158" s="64"/>
      <c r="TX158" s="64"/>
      <c r="TY158" s="64"/>
      <c r="TZ158" s="64"/>
      <c r="UA158" s="64"/>
      <c r="UB158" s="64"/>
      <c r="UC158" s="64"/>
      <c r="UD158" s="64"/>
      <c r="UE158" s="64"/>
      <c r="UF158" s="64"/>
      <c r="UG158" s="64"/>
      <c r="UH158" s="64"/>
      <c r="UI158" s="64"/>
      <c r="UJ158" s="64"/>
      <c r="UK158" s="64"/>
      <c r="UL158" s="64"/>
      <c r="UM158" s="64"/>
      <c r="UN158" s="64"/>
      <c r="UO158" s="64"/>
      <c r="UP158" s="64"/>
      <c r="UQ158" s="64"/>
      <c r="UR158" s="64"/>
      <c r="US158" s="64"/>
      <c r="UT158" s="64"/>
      <c r="UU158" s="64"/>
      <c r="UV158" s="64"/>
      <c r="UW158" s="64"/>
      <c r="UX158" s="64"/>
      <c r="UY158" s="64"/>
      <c r="UZ158" s="64"/>
      <c r="VA158" s="64"/>
      <c r="VB158" s="64"/>
      <c r="VC158" s="64"/>
      <c r="VD158" s="64"/>
      <c r="VE158" s="64"/>
      <c r="VF158" s="64"/>
      <c r="VG158" s="64"/>
      <c r="VH158" s="64"/>
      <c r="VI158" s="64"/>
      <c r="VJ158" s="64"/>
      <c r="VK158" s="64"/>
      <c r="VL158" s="64"/>
      <c r="VM158" s="64"/>
      <c r="VN158" s="64"/>
      <c r="VO158" s="64"/>
      <c r="VP158" s="64"/>
      <c r="VQ158" s="64"/>
      <c r="VR158" s="64"/>
      <c r="VS158" s="64"/>
      <c r="VT158" s="64"/>
      <c r="VU158" s="64"/>
      <c r="VV158" s="64"/>
      <c r="VW158" s="64"/>
      <c r="VX158" s="64"/>
      <c r="VY158" s="64"/>
      <c r="VZ158" s="64"/>
      <c r="WA158" s="64"/>
      <c r="WB158" s="64"/>
      <c r="WC158" s="64"/>
      <c r="WD158" s="64"/>
      <c r="WE158" s="64"/>
      <c r="WF158" s="64"/>
      <c r="WG158" s="64"/>
      <c r="WH158" s="64"/>
      <c r="WI158" s="64"/>
      <c r="WJ158" s="64"/>
      <c r="WK158" s="64"/>
      <c r="WL158" s="64"/>
      <c r="WM158" s="64"/>
      <c r="WN158" s="64"/>
      <c r="WO158" s="64"/>
      <c r="WP158" s="64"/>
      <c r="WQ158" s="64"/>
      <c r="WR158" s="64"/>
      <c r="WS158" s="64"/>
      <c r="WT158" s="64"/>
      <c r="WU158" s="64"/>
      <c r="WV158" s="64"/>
      <c r="WW158" s="64"/>
      <c r="WX158" s="64"/>
      <c r="WY158" s="64"/>
      <c r="WZ158" s="64"/>
      <c r="XA158" s="64"/>
      <c r="XB158" s="64"/>
      <c r="XC158" s="64"/>
      <c r="XD158" s="64"/>
      <c r="XE158" s="64"/>
      <c r="XF158" s="64"/>
      <c r="XG158" s="64"/>
      <c r="XH158" s="64"/>
      <c r="XI158" s="64"/>
      <c r="XJ158" s="64"/>
      <c r="XK158" s="64"/>
      <c r="XL158" s="64"/>
      <c r="XM158" s="64"/>
      <c r="XN158" s="64"/>
      <c r="XO158" s="64"/>
      <c r="XP158" s="64"/>
      <c r="XQ158" s="64"/>
      <c r="XR158" s="64"/>
      <c r="XS158" s="64"/>
      <c r="XT158" s="64"/>
      <c r="XU158" s="64"/>
      <c r="XV158" s="64"/>
      <c r="XW158" s="64"/>
      <c r="XX158" s="64"/>
      <c r="XY158" s="64"/>
      <c r="XZ158" s="64"/>
      <c r="YA158" s="64"/>
      <c r="YB158" s="64"/>
      <c r="YC158" s="64"/>
      <c r="YD158" s="64"/>
      <c r="YE158" s="64"/>
      <c r="YF158" s="64"/>
      <c r="YG158" s="64"/>
      <c r="YH158" s="64"/>
      <c r="YI158" s="64"/>
      <c r="YJ158" s="64"/>
      <c r="YK158" s="64"/>
      <c r="YL158" s="64"/>
      <c r="YM158" s="64"/>
      <c r="YN158" s="64"/>
      <c r="YO158" s="64"/>
      <c r="YP158" s="64"/>
      <c r="YQ158" s="64"/>
      <c r="YR158" s="64"/>
      <c r="YS158" s="64"/>
      <c r="YT158" s="64"/>
      <c r="YU158" s="64"/>
      <c r="YV158" s="64"/>
      <c r="YW158" s="64"/>
      <c r="YX158" s="64"/>
      <c r="YY158" s="64"/>
      <c r="YZ158" s="64"/>
      <c r="ZA158" s="64"/>
      <c r="ZB158" s="64"/>
      <c r="ZC158" s="64"/>
      <c r="ZD158" s="64"/>
      <c r="ZE158" s="64"/>
      <c r="ZF158" s="64"/>
      <c r="ZG158" s="64"/>
      <c r="ZH158" s="64"/>
      <c r="ZI158" s="64"/>
      <c r="ZJ158" s="64"/>
      <c r="ZK158" s="64"/>
      <c r="ZL158" s="64"/>
      <c r="ZM158" s="64"/>
      <c r="ZN158" s="64"/>
      <c r="ZO158" s="64"/>
      <c r="ZP158" s="64"/>
      <c r="ZQ158" s="64"/>
      <c r="ZR158" s="64"/>
      <c r="ZS158" s="64"/>
      <c r="ZT158" s="64"/>
      <c r="ZU158" s="64"/>
      <c r="ZV158" s="64"/>
      <c r="ZW158" s="64"/>
      <c r="ZX158" s="64"/>
      <c r="ZY158" s="64"/>
      <c r="ZZ158" s="64"/>
      <c r="AAA158" s="64"/>
      <c r="AAB158" s="64"/>
      <c r="AAC158" s="64"/>
      <c r="AAD158" s="64"/>
      <c r="AAE158" s="64"/>
      <c r="AAF158" s="64"/>
      <c r="AAG158" s="64"/>
      <c r="AAH158" s="64"/>
      <c r="AAI158" s="64"/>
      <c r="AAJ158" s="64"/>
      <c r="AAK158" s="64"/>
      <c r="AAL158" s="64"/>
      <c r="AAM158" s="64"/>
      <c r="AAN158" s="64"/>
      <c r="AAO158" s="64"/>
      <c r="AAP158" s="64"/>
      <c r="AAQ158" s="64"/>
      <c r="AAR158" s="64"/>
      <c r="AAS158" s="64"/>
      <c r="AAT158" s="64"/>
      <c r="AAU158" s="64"/>
      <c r="AAV158" s="64"/>
      <c r="AAW158" s="64"/>
      <c r="AAX158" s="64"/>
      <c r="AAY158" s="64"/>
      <c r="AAZ158" s="64"/>
      <c r="ABA158" s="64"/>
      <c r="ABB158" s="64"/>
      <c r="ABC158" s="64"/>
      <c r="ABD158" s="64"/>
      <c r="ABE158" s="64"/>
      <c r="ABF158" s="64"/>
      <c r="ABG158" s="64"/>
      <c r="ABH158" s="64"/>
      <c r="ABI158" s="64"/>
      <c r="ABJ158" s="64"/>
      <c r="ABK158" s="64"/>
      <c r="ABL158" s="64"/>
      <c r="ABM158" s="64"/>
      <c r="ABN158" s="64"/>
      <c r="ABO158" s="64"/>
      <c r="ABP158" s="64"/>
      <c r="ABQ158" s="64"/>
      <c r="ABR158" s="64"/>
      <c r="ABS158" s="64"/>
      <c r="ABT158" s="64"/>
      <c r="ABU158" s="64"/>
      <c r="ABV158" s="64"/>
      <c r="ABW158" s="64"/>
      <c r="ABX158" s="64"/>
      <c r="ABY158" s="64"/>
      <c r="ABZ158" s="64"/>
      <c r="ACA158" s="64"/>
      <c r="ACB158" s="64"/>
      <c r="ACC158" s="64"/>
      <c r="ACD158" s="64"/>
      <c r="ACE158" s="64"/>
      <c r="ACF158" s="64"/>
      <c r="ACG158" s="64"/>
      <c r="ACH158" s="64"/>
      <c r="ACI158" s="64"/>
      <c r="ACJ158" s="64"/>
      <c r="ACK158" s="64"/>
      <c r="ACL158" s="64"/>
      <c r="ACM158" s="64"/>
      <c r="ACN158" s="64"/>
      <c r="ACO158" s="64"/>
      <c r="ACP158" s="64"/>
      <c r="ACQ158" s="64"/>
      <c r="ACR158" s="64"/>
      <c r="ACS158" s="64"/>
      <c r="ACT158" s="64"/>
      <c r="ACU158" s="64"/>
      <c r="ACV158" s="64"/>
      <c r="ACW158" s="64"/>
      <c r="ACX158" s="64"/>
      <c r="ACY158" s="64"/>
      <c r="ACZ158" s="64"/>
      <c r="ADA158" s="64"/>
      <c r="ADB158" s="64"/>
      <c r="ADC158" s="64"/>
      <c r="ADD158" s="64"/>
      <c r="ADE158" s="64"/>
      <c r="ADF158" s="64"/>
      <c r="ADG158" s="64"/>
      <c r="ADH158" s="64"/>
      <c r="ADI158" s="64"/>
      <c r="ADJ158" s="64"/>
      <c r="ADK158" s="64"/>
      <c r="ADL158" s="64"/>
      <c r="ADM158" s="64"/>
      <c r="ADN158" s="64"/>
      <c r="ADO158" s="64"/>
      <c r="ADP158" s="64"/>
      <c r="ADQ158" s="64"/>
      <c r="ADR158" s="64"/>
      <c r="ADS158" s="64"/>
      <c r="ADT158" s="64"/>
      <c r="ADU158" s="64"/>
      <c r="ADV158" s="64"/>
      <c r="ADW158" s="64"/>
      <c r="ADX158" s="64"/>
      <c r="ADY158" s="64"/>
      <c r="ADZ158" s="64"/>
      <c r="AEA158" s="64"/>
      <c r="AEB158" s="64"/>
      <c r="AEC158" s="64"/>
      <c r="AED158" s="64"/>
      <c r="AEE158" s="64"/>
      <c r="AEF158" s="64"/>
      <c r="AEG158" s="64"/>
      <c r="AEH158" s="64"/>
      <c r="AEI158" s="64"/>
      <c r="AEJ158" s="64"/>
      <c r="AEK158" s="64"/>
      <c r="AEL158" s="64"/>
      <c r="AEM158" s="64"/>
      <c r="AEN158" s="64"/>
      <c r="AEO158" s="64"/>
      <c r="AEP158" s="64"/>
      <c r="AEQ158" s="64"/>
      <c r="AER158" s="64"/>
      <c r="AES158" s="64"/>
      <c r="AET158" s="64"/>
      <c r="AEU158" s="64"/>
      <c r="AEV158" s="64"/>
      <c r="AEW158" s="64"/>
      <c r="AEX158" s="64"/>
      <c r="AEY158" s="64"/>
      <c r="AEZ158" s="64"/>
      <c r="AFA158" s="64"/>
      <c r="AFB158" s="64"/>
      <c r="AFC158" s="64"/>
      <c r="AFD158" s="64"/>
      <c r="AFE158" s="64"/>
      <c r="AFF158" s="64"/>
      <c r="AFG158" s="64"/>
      <c r="AFH158" s="64"/>
      <c r="AFI158" s="64"/>
      <c r="AFJ158" s="64"/>
      <c r="AFK158" s="64"/>
      <c r="AFL158" s="64"/>
      <c r="AFM158" s="64"/>
      <c r="AFN158" s="64"/>
      <c r="AFO158" s="64"/>
      <c r="AFP158" s="64"/>
      <c r="AFQ158" s="64"/>
      <c r="AFR158" s="64"/>
      <c r="AFS158" s="64"/>
      <c r="AFT158" s="64"/>
      <c r="AFU158" s="64"/>
      <c r="AFV158" s="64"/>
      <c r="AFW158" s="64"/>
      <c r="AFX158" s="64"/>
      <c r="AFY158" s="64"/>
      <c r="AFZ158" s="64"/>
      <c r="AGA158" s="64"/>
      <c r="AGB158" s="64"/>
      <c r="AGC158" s="64"/>
      <c r="AGD158" s="64"/>
      <c r="AGE158" s="64"/>
      <c r="AGF158" s="64"/>
      <c r="AGG158" s="64"/>
      <c r="AGH158" s="64"/>
      <c r="AGI158" s="64"/>
      <c r="AGJ158" s="64"/>
      <c r="AGK158" s="64"/>
      <c r="AGL158" s="64"/>
      <c r="AGM158" s="64"/>
      <c r="AGN158" s="64"/>
      <c r="AGO158" s="64"/>
      <c r="AGP158" s="64"/>
      <c r="AGQ158" s="64"/>
      <c r="AGR158" s="64"/>
      <c r="AGS158" s="64"/>
      <c r="AGT158" s="64"/>
      <c r="AGU158" s="64"/>
      <c r="AGV158" s="64"/>
      <c r="AGW158" s="64"/>
      <c r="AGX158" s="64"/>
      <c r="AGY158" s="64"/>
      <c r="AGZ158" s="64"/>
      <c r="AHA158" s="64"/>
      <c r="AHB158" s="64"/>
      <c r="AHC158" s="64"/>
      <c r="AHD158" s="64"/>
      <c r="AHE158" s="64"/>
      <c r="AHF158" s="64"/>
      <c r="AHG158" s="64"/>
      <c r="AHH158" s="64"/>
      <c r="AHI158" s="64"/>
      <c r="AHJ158" s="64"/>
      <c r="AHK158" s="64"/>
      <c r="AHL158" s="64"/>
      <c r="AHM158" s="64"/>
      <c r="AHN158" s="64"/>
      <c r="AHO158" s="64"/>
      <c r="AHP158" s="64"/>
      <c r="AHQ158" s="64"/>
      <c r="AHR158" s="64"/>
      <c r="AHS158" s="64"/>
      <c r="AHT158" s="64"/>
      <c r="AHU158" s="64"/>
      <c r="AHV158" s="64"/>
      <c r="AHW158" s="64"/>
      <c r="AHX158" s="64"/>
      <c r="AHY158" s="64"/>
      <c r="AHZ158" s="64"/>
      <c r="AIA158" s="64"/>
      <c r="AIB158" s="64"/>
      <c r="AIC158" s="64"/>
      <c r="AID158" s="64"/>
      <c r="AIE158" s="64"/>
      <c r="AIF158" s="64"/>
      <c r="AIG158" s="64"/>
      <c r="AIH158" s="64"/>
      <c r="AII158" s="64"/>
      <c r="AIJ158" s="64"/>
      <c r="AIK158" s="64"/>
      <c r="AIL158" s="64"/>
      <c r="AIM158" s="64"/>
      <c r="AIN158" s="64"/>
      <c r="AIO158" s="64"/>
      <c r="AIP158" s="64"/>
      <c r="AIQ158" s="64"/>
      <c r="AIR158" s="64"/>
      <c r="AIS158" s="64"/>
      <c r="AIT158" s="64"/>
      <c r="AIU158" s="64"/>
      <c r="AIV158" s="64"/>
      <c r="AIW158" s="64"/>
      <c r="AIX158" s="64"/>
      <c r="AIY158" s="64"/>
      <c r="AIZ158" s="64"/>
      <c r="AJA158" s="64"/>
      <c r="AJB158" s="64"/>
      <c r="AJC158" s="64"/>
      <c r="AJD158" s="64"/>
      <c r="AJE158" s="64"/>
      <c r="AJF158" s="64"/>
      <c r="AJG158" s="64"/>
      <c r="AJH158" s="64"/>
      <c r="AJI158" s="64"/>
      <c r="AJJ158" s="64"/>
      <c r="AJK158" s="64"/>
      <c r="AJL158" s="64"/>
      <c r="AJM158" s="64"/>
      <c r="AJN158" s="64"/>
      <c r="AJO158" s="64"/>
      <c r="AJP158" s="64"/>
      <c r="AJQ158" s="64"/>
      <c r="AJR158" s="64"/>
      <c r="AJS158" s="64"/>
      <c r="AJT158" s="64"/>
      <c r="AJU158" s="64"/>
      <c r="AJV158" s="64"/>
      <c r="AJW158" s="64"/>
      <c r="AJX158" s="64"/>
      <c r="AJY158" s="64"/>
      <c r="AJZ158" s="64"/>
      <c r="AKA158" s="64"/>
      <c r="AKB158" s="64"/>
      <c r="AKC158" s="64"/>
      <c r="AKD158" s="64"/>
      <c r="AKE158" s="64"/>
      <c r="AKF158" s="64"/>
      <c r="AKG158" s="64"/>
      <c r="AKH158" s="64"/>
      <c r="AKI158" s="64"/>
      <c r="AKJ158" s="64"/>
      <c r="AKK158" s="64"/>
      <c r="AKL158" s="64"/>
      <c r="AKM158" s="64"/>
      <c r="AKN158" s="64"/>
      <c r="AKO158" s="64"/>
      <c r="AKP158" s="64"/>
      <c r="AKQ158" s="64"/>
      <c r="AKR158" s="64"/>
      <c r="AKS158" s="64"/>
      <c r="AKT158" s="64"/>
      <c r="AKU158" s="64"/>
      <c r="AKV158" s="64"/>
      <c r="AKW158" s="64"/>
      <c r="AKX158" s="64"/>
      <c r="AKY158" s="64"/>
      <c r="AKZ158" s="64"/>
      <c r="ALA158" s="64"/>
      <c r="ALB158" s="64"/>
      <c r="ALC158" s="64"/>
      <c r="ALD158" s="64"/>
      <c r="ALE158" s="64"/>
      <c r="ALF158" s="64"/>
      <c r="ALG158" s="64"/>
      <c r="ALH158" s="64"/>
      <c r="ALI158" s="64"/>
      <c r="ALJ158" s="64"/>
      <c r="ALK158" s="64"/>
      <c r="ALL158" s="64"/>
      <c r="ALM158" s="64"/>
      <c r="ALN158" s="64"/>
      <c r="ALO158" s="64"/>
      <c r="ALP158" s="64"/>
      <c r="ALQ158" s="64"/>
      <c r="ALR158" s="64"/>
      <c r="ALS158" s="64"/>
      <c r="ALT158" s="64"/>
      <c r="ALU158" s="64"/>
      <c r="ALV158" s="64"/>
      <c r="ALW158" s="64"/>
      <c r="ALX158" s="64"/>
      <c r="ALY158" s="64"/>
      <c r="ALZ158" s="64"/>
      <c r="AMA158" s="64"/>
      <c r="AMB158" s="64"/>
      <c r="AMC158" s="64"/>
      <c r="AMD158" s="64"/>
      <c r="AME158" s="64"/>
      <c r="AMF158" s="64"/>
      <c r="AMG158" s="64"/>
      <c r="AMH158" s="64"/>
      <c r="AMI158" s="64"/>
      <c r="AMJ158" s="64"/>
      <c r="AMK158" s="64"/>
      <c r="AML158" s="64"/>
      <c r="AMM158" s="64"/>
      <c r="AMN158" s="64"/>
      <c r="AMO158" s="64"/>
      <c r="AMP158" s="64"/>
      <c r="AMQ158" s="64"/>
      <c r="AMR158" s="64"/>
      <c r="AMS158" s="64"/>
      <c r="AMT158" s="64"/>
      <c r="AMU158" s="64"/>
      <c r="AMV158" s="64"/>
      <c r="AMW158" s="64"/>
      <c r="AMX158" s="64"/>
      <c r="AMY158" s="64"/>
      <c r="AMZ158" s="64"/>
      <c r="ANA158" s="64"/>
      <c r="ANB158" s="64"/>
      <c r="ANC158" s="64"/>
      <c r="AND158" s="64"/>
      <c r="ANE158" s="64"/>
      <c r="ANF158" s="64"/>
      <c r="ANG158" s="64"/>
      <c r="ANH158" s="64"/>
      <c r="ANI158" s="64"/>
      <c r="ANJ158" s="64"/>
      <c r="ANK158" s="64"/>
      <c r="ANL158" s="64"/>
      <c r="ANM158" s="64"/>
      <c r="ANN158" s="64"/>
      <c r="ANO158" s="64"/>
      <c r="ANP158" s="64"/>
      <c r="ANQ158" s="64"/>
      <c r="ANR158" s="64"/>
      <c r="ANS158" s="64"/>
      <c r="ANT158" s="64"/>
      <c r="ANU158" s="64"/>
      <c r="ANV158" s="64"/>
      <c r="ANW158" s="64"/>
      <c r="ANX158" s="64"/>
      <c r="ANY158" s="64"/>
      <c r="ANZ158" s="64"/>
      <c r="AOA158" s="64"/>
      <c r="AOB158" s="64"/>
      <c r="AOC158" s="64"/>
      <c r="AOD158" s="64"/>
      <c r="AOE158" s="64"/>
      <c r="AOF158" s="64"/>
      <c r="AOG158" s="64"/>
      <c r="AOH158" s="64"/>
      <c r="AOI158" s="64"/>
      <c r="AOJ158" s="64"/>
      <c r="AOK158" s="64"/>
      <c r="AOL158" s="64"/>
      <c r="AOM158" s="64"/>
      <c r="AON158" s="64"/>
      <c r="AOO158" s="64"/>
      <c r="AOP158" s="64"/>
      <c r="AOQ158" s="64"/>
      <c r="AOR158" s="64"/>
      <c r="AOS158" s="64"/>
      <c r="AOT158" s="64"/>
      <c r="AOU158" s="64"/>
      <c r="AOV158" s="64"/>
      <c r="AOW158" s="64"/>
      <c r="AOX158" s="64"/>
      <c r="AOY158" s="64"/>
      <c r="AOZ158" s="64"/>
      <c r="APA158" s="64"/>
      <c r="APB158" s="64"/>
      <c r="APC158" s="64"/>
      <c r="APD158" s="64"/>
      <c r="APE158" s="64"/>
      <c r="APF158" s="64"/>
      <c r="APG158" s="64"/>
      <c r="APH158" s="64"/>
      <c r="API158" s="64"/>
      <c r="APJ158" s="64"/>
      <c r="APK158" s="64"/>
      <c r="APL158" s="64"/>
      <c r="APM158" s="64"/>
      <c r="APN158" s="64"/>
      <c r="APO158" s="64"/>
      <c r="APP158" s="64"/>
      <c r="APQ158" s="64"/>
      <c r="APR158" s="64"/>
      <c r="APS158" s="64"/>
      <c r="APT158" s="64"/>
      <c r="APU158" s="64"/>
      <c r="APV158" s="64"/>
      <c r="APW158" s="64"/>
      <c r="APX158" s="64"/>
      <c r="APY158" s="64"/>
      <c r="APZ158" s="64"/>
      <c r="AQA158" s="64"/>
      <c r="AQB158" s="64"/>
      <c r="AQC158" s="64"/>
      <c r="AQD158" s="64"/>
      <c r="AQE158" s="64"/>
      <c r="AQF158" s="64"/>
      <c r="AQG158" s="64"/>
      <c r="AQH158" s="64"/>
      <c r="AQI158" s="64"/>
      <c r="AQJ158" s="64"/>
      <c r="AQK158" s="64"/>
      <c r="AQL158" s="64"/>
      <c r="AQM158" s="64"/>
      <c r="AQN158" s="64"/>
      <c r="AQO158" s="64"/>
      <c r="AQP158" s="64"/>
      <c r="AQQ158" s="64"/>
      <c r="AQR158" s="64"/>
      <c r="AQS158" s="64"/>
      <c r="AQT158" s="64"/>
      <c r="AQU158" s="64"/>
      <c r="AQV158" s="64"/>
      <c r="AQW158" s="64"/>
      <c r="AQX158" s="64"/>
      <c r="AQY158" s="64"/>
      <c r="AQZ158" s="64"/>
      <c r="ARA158" s="64"/>
      <c r="ARB158" s="64"/>
      <c r="ARC158" s="64"/>
      <c r="ARD158" s="64"/>
      <c r="ARE158" s="64"/>
      <c r="ARF158" s="64"/>
      <c r="ARG158" s="64"/>
      <c r="ARH158" s="64"/>
      <c r="ARI158" s="64"/>
      <c r="ARJ158" s="64"/>
      <c r="ARK158" s="64"/>
      <c r="ARL158" s="64"/>
      <c r="ARM158" s="64"/>
      <c r="ARN158" s="64"/>
      <c r="ARO158" s="64"/>
      <c r="ARP158" s="64"/>
      <c r="ARQ158" s="64"/>
      <c r="ARR158" s="64"/>
      <c r="ARS158" s="64"/>
      <c r="ART158" s="64"/>
      <c r="ARU158" s="64"/>
      <c r="ARV158" s="64"/>
      <c r="ARW158" s="64"/>
      <c r="ARX158" s="64"/>
      <c r="ARY158" s="64"/>
      <c r="ARZ158" s="64"/>
      <c r="ASA158" s="64"/>
      <c r="ASB158" s="64"/>
      <c r="ASC158" s="64"/>
      <c r="ASD158" s="64"/>
      <c r="ASE158" s="64"/>
      <c r="ASF158" s="64"/>
      <c r="ASG158" s="64"/>
      <c r="ASH158" s="64"/>
      <c r="ASI158" s="64"/>
      <c r="ASJ158" s="64"/>
      <c r="ASK158" s="64"/>
      <c r="ASL158" s="64"/>
      <c r="ASM158" s="64"/>
      <c r="ASN158" s="64"/>
      <c r="ASO158" s="64"/>
      <c r="ASP158" s="64"/>
      <c r="ASQ158" s="64"/>
      <c r="ASR158" s="64"/>
      <c r="ASS158" s="64"/>
      <c r="AST158" s="64"/>
      <c r="ASU158" s="64"/>
      <c r="ASV158" s="64"/>
      <c r="ASW158" s="64"/>
      <c r="ASX158" s="64"/>
      <c r="ASY158" s="64"/>
      <c r="ASZ158" s="64"/>
      <c r="ATA158" s="64"/>
      <c r="ATB158" s="64"/>
      <c r="ATC158" s="64"/>
      <c r="ATD158" s="64"/>
      <c r="ATE158" s="64"/>
      <c r="ATF158" s="64"/>
      <c r="ATG158" s="64"/>
      <c r="ATH158" s="64"/>
      <c r="ATI158" s="64"/>
      <c r="ATJ158" s="64"/>
      <c r="ATK158" s="64"/>
      <c r="ATL158" s="64"/>
      <c r="ATM158" s="64"/>
      <c r="ATN158" s="64"/>
      <c r="ATO158" s="64"/>
      <c r="ATP158" s="64"/>
      <c r="ATQ158" s="64"/>
      <c r="ATR158" s="64"/>
      <c r="ATS158" s="64"/>
      <c r="ATT158" s="64"/>
      <c r="ATU158" s="64"/>
      <c r="ATV158" s="64"/>
      <c r="ATW158" s="64"/>
      <c r="ATX158" s="64"/>
      <c r="ATY158" s="64"/>
      <c r="ATZ158" s="64"/>
      <c r="AUA158" s="64"/>
      <c r="AUB158" s="64"/>
      <c r="AUC158" s="64"/>
      <c r="AUD158" s="64"/>
      <c r="AUE158" s="64"/>
      <c r="AUF158" s="64"/>
      <c r="AUG158" s="64"/>
      <c r="AUH158" s="64"/>
      <c r="AUI158" s="64"/>
      <c r="AUJ158" s="64"/>
      <c r="AUK158" s="64"/>
      <c r="AUL158" s="64"/>
      <c r="AUM158" s="64"/>
      <c r="AUN158" s="64"/>
      <c r="AUO158" s="64"/>
      <c r="AUP158" s="64"/>
      <c r="AUQ158" s="64"/>
      <c r="AUR158" s="64"/>
      <c r="AUS158" s="64"/>
      <c r="AUT158" s="64"/>
      <c r="AUU158" s="64"/>
      <c r="AUV158" s="64"/>
      <c r="AUW158" s="64"/>
      <c r="AUX158" s="64"/>
      <c r="AUY158" s="64"/>
      <c r="AUZ158" s="64"/>
      <c r="AVA158" s="64"/>
      <c r="AVB158" s="64"/>
      <c r="AVC158" s="64"/>
      <c r="AVD158" s="64"/>
      <c r="AVE158" s="64"/>
      <c r="AVF158" s="64"/>
      <c r="AVG158" s="64"/>
      <c r="AVH158" s="64"/>
      <c r="AVI158" s="64"/>
      <c r="AVJ158" s="64"/>
      <c r="AVK158" s="64"/>
      <c r="AVL158" s="64"/>
      <c r="AVM158" s="64"/>
      <c r="AVN158" s="64"/>
      <c r="AVO158" s="64"/>
      <c r="AVP158" s="64"/>
      <c r="AVQ158" s="64"/>
      <c r="AVR158" s="64"/>
      <c r="AVS158" s="64"/>
      <c r="AVT158" s="64"/>
      <c r="AVU158" s="64"/>
      <c r="AVV158" s="64"/>
      <c r="AVW158" s="64"/>
      <c r="AVX158" s="64"/>
      <c r="AVY158" s="64"/>
      <c r="AVZ158" s="64"/>
      <c r="AWA158" s="64"/>
      <c r="AWB158" s="64"/>
      <c r="AWC158" s="64"/>
      <c r="AWD158" s="64"/>
      <c r="AWE158" s="64"/>
      <c r="AWF158" s="64"/>
      <c r="AWG158" s="64"/>
      <c r="AWH158" s="64"/>
      <c r="AWI158" s="64"/>
      <c r="AWJ158" s="64"/>
      <c r="AWK158" s="64"/>
      <c r="AWL158" s="64"/>
      <c r="AWM158" s="64"/>
      <c r="AWN158" s="64"/>
      <c r="AWO158" s="64"/>
      <c r="AWP158" s="64"/>
      <c r="AWQ158" s="64"/>
      <c r="AWR158" s="64"/>
      <c r="AWS158" s="64"/>
      <c r="AWT158" s="64"/>
      <c r="AWU158" s="64"/>
      <c r="AWV158" s="64"/>
      <c r="AWW158" s="64"/>
      <c r="AWX158" s="64"/>
      <c r="AWY158" s="64"/>
      <c r="AWZ158" s="64"/>
      <c r="AXA158" s="64"/>
      <c r="AXB158" s="64"/>
      <c r="AXC158" s="64"/>
      <c r="AXD158" s="64"/>
      <c r="AXE158" s="64"/>
      <c r="AXF158" s="64"/>
      <c r="AXG158" s="64"/>
      <c r="AXH158" s="64"/>
      <c r="AXI158" s="64"/>
      <c r="AXJ158" s="64"/>
      <c r="AXK158" s="64"/>
      <c r="AXL158" s="64"/>
      <c r="AXM158" s="64"/>
      <c r="AXN158" s="64"/>
      <c r="AXO158" s="64"/>
      <c r="AXP158" s="64"/>
      <c r="AXQ158" s="64"/>
      <c r="AXR158" s="64"/>
      <c r="AXS158" s="64"/>
      <c r="AXT158" s="64"/>
      <c r="AXU158" s="64"/>
      <c r="AXV158" s="64"/>
      <c r="AXW158" s="64"/>
      <c r="AXX158" s="64"/>
      <c r="AXY158" s="64"/>
      <c r="AXZ158" s="64"/>
      <c r="AYA158" s="64"/>
      <c r="AYB158" s="64"/>
      <c r="AYC158" s="64"/>
      <c r="AYD158" s="64"/>
      <c r="AYE158" s="64"/>
      <c r="AYF158" s="64"/>
      <c r="AYG158" s="64"/>
      <c r="AYH158" s="64"/>
      <c r="AYI158" s="64"/>
      <c r="AYJ158" s="64"/>
      <c r="AYK158" s="64"/>
      <c r="AYL158" s="64"/>
      <c r="AYM158" s="64"/>
      <c r="AYN158" s="64"/>
      <c r="AYO158" s="64"/>
      <c r="AYP158" s="64"/>
      <c r="AYQ158" s="64"/>
      <c r="AYR158" s="64"/>
      <c r="AYS158" s="64"/>
      <c r="AYT158" s="64"/>
      <c r="AYU158" s="64"/>
      <c r="AYV158" s="64"/>
      <c r="AYW158" s="64"/>
      <c r="AYX158" s="64"/>
      <c r="AYY158" s="64"/>
      <c r="AYZ158" s="64"/>
      <c r="AZA158" s="64"/>
      <c r="AZB158" s="64"/>
      <c r="AZC158" s="64"/>
      <c r="AZD158" s="64"/>
      <c r="AZE158" s="64"/>
      <c r="AZF158" s="64"/>
      <c r="AZG158" s="64"/>
      <c r="AZH158" s="64"/>
      <c r="AZI158" s="64"/>
      <c r="AZJ158" s="64"/>
      <c r="AZK158" s="64"/>
      <c r="AZL158" s="64"/>
      <c r="AZM158" s="64"/>
      <c r="AZN158" s="64"/>
      <c r="AZO158" s="64"/>
      <c r="AZP158" s="64"/>
      <c r="AZQ158" s="64"/>
      <c r="AZR158" s="64"/>
      <c r="AZS158" s="64"/>
      <c r="AZT158" s="64"/>
      <c r="AZU158" s="64"/>
      <c r="AZV158" s="64"/>
      <c r="AZW158" s="64"/>
      <c r="AZX158" s="64"/>
      <c r="AZY158" s="64"/>
      <c r="AZZ158" s="64"/>
      <c r="BAA158" s="64"/>
      <c r="BAB158" s="64"/>
      <c r="BAC158" s="64"/>
      <c r="BAD158" s="64"/>
      <c r="BAE158" s="64"/>
      <c r="BAF158" s="64"/>
      <c r="BAG158" s="64"/>
      <c r="BAH158" s="64"/>
      <c r="BAI158" s="64"/>
      <c r="BAJ158" s="64"/>
      <c r="BAK158" s="64"/>
      <c r="BAL158" s="64"/>
      <c r="BAM158" s="64"/>
      <c r="BAN158" s="64"/>
      <c r="BAO158" s="64"/>
      <c r="BAP158" s="64"/>
      <c r="BAQ158" s="64"/>
      <c r="BAR158" s="64"/>
      <c r="BAS158" s="64"/>
      <c r="BAT158" s="64"/>
      <c r="BAU158" s="64"/>
      <c r="BAV158" s="64"/>
      <c r="BAW158" s="64"/>
      <c r="BAX158" s="64"/>
      <c r="BAY158" s="64"/>
      <c r="BAZ158" s="64"/>
      <c r="BBA158" s="64"/>
      <c r="BBB158" s="64"/>
      <c r="BBC158" s="64"/>
      <c r="BBD158" s="64"/>
      <c r="BBE158" s="64"/>
      <c r="BBF158" s="64"/>
      <c r="BBG158" s="64"/>
      <c r="BBH158" s="64"/>
      <c r="BBI158" s="64"/>
      <c r="BBJ158" s="64"/>
      <c r="BBK158" s="64"/>
      <c r="BBL158" s="64"/>
      <c r="BBM158" s="64"/>
      <c r="BBN158" s="64"/>
      <c r="BBO158" s="64"/>
      <c r="BBP158" s="64"/>
      <c r="BBQ158" s="64"/>
      <c r="BBR158" s="64"/>
      <c r="BBS158" s="64"/>
      <c r="BBT158" s="64"/>
      <c r="BBU158" s="64"/>
      <c r="BBV158" s="64"/>
      <c r="BBW158" s="64"/>
      <c r="BBX158" s="64"/>
      <c r="BBY158" s="64"/>
      <c r="BBZ158" s="64"/>
      <c r="BCA158" s="64"/>
      <c r="BCB158" s="64"/>
      <c r="BCC158" s="64"/>
      <c r="BCD158" s="64"/>
      <c r="BCE158" s="64"/>
      <c r="BCF158" s="64"/>
      <c r="BCG158" s="64"/>
      <c r="BCH158" s="64"/>
      <c r="BCI158" s="64"/>
      <c r="BCJ158" s="64"/>
      <c r="BCK158" s="64"/>
      <c r="BCL158" s="64"/>
      <c r="BCM158" s="64"/>
      <c r="BCN158" s="64"/>
      <c r="BCO158" s="64"/>
      <c r="BCP158" s="64"/>
      <c r="BCQ158" s="64"/>
      <c r="BCR158" s="64"/>
      <c r="BCS158" s="64"/>
      <c r="BCT158" s="64"/>
      <c r="BCU158" s="64"/>
      <c r="BCV158" s="64"/>
      <c r="BCW158" s="64"/>
      <c r="BCX158" s="64"/>
      <c r="BCY158" s="64"/>
      <c r="BCZ158" s="64"/>
      <c r="BDA158" s="64"/>
      <c r="BDB158" s="64"/>
      <c r="BDC158" s="64"/>
      <c r="BDD158" s="64"/>
      <c r="BDE158" s="64"/>
      <c r="BDF158" s="64"/>
      <c r="BDG158" s="64"/>
      <c r="BDH158" s="64"/>
      <c r="BDI158" s="64"/>
      <c r="BDJ158" s="64"/>
      <c r="BDK158" s="64"/>
      <c r="BDL158" s="64"/>
      <c r="BDM158" s="64"/>
      <c r="BDN158" s="64"/>
      <c r="BDO158" s="64"/>
      <c r="BDP158" s="64"/>
      <c r="BDQ158" s="64"/>
      <c r="BDR158" s="64"/>
      <c r="BDS158" s="64"/>
      <c r="BDT158" s="64"/>
      <c r="BDU158" s="64"/>
      <c r="BDV158" s="64"/>
      <c r="BDW158" s="64"/>
      <c r="BDX158" s="64"/>
      <c r="BDY158" s="64"/>
      <c r="BDZ158" s="64"/>
      <c r="BEA158" s="64"/>
      <c r="BEB158" s="64"/>
      <c r="BEC158" s="64"/>
      <c r="BED158" s="64"/>
      <c r="BEE158" s="64"/>
      <c r="BEF158" s="64"/>
      <c r="BEG158" s="64"/>
      <c r="BEH158" s="64"/>
      <c r="BEI158" s="64"/>
      <c r="BEJ158" s="64"/>
      <c r="BEK158" s="64"/>
      <c r="BEL158" s="64"/>
      <c r="BEM158" s="64"/>
      <c r="BEN158" s="64"/>
      <c r="BEO158" s="64"/>
      <c r="BEP158" s="64"/>
      <c r="BEQ158" s="64"/>
      <c r="BER158" s="64"/>
      <c r="BES158" s="64"/>
      <c r="BET158" s="64"/>
      <c r="BEU158" s="64"/>
      <c r="BEV158" s="64"/>
      <c r="BEW158" s="64"/>
      <c r="BEX158" s="64"/>
      <c r="BEY158" s="64"/>
      <c r="BEZ158" s="64"/>
      <c r="BFA158" s="64"/>
      <c r="BFB158" s="64"/>
      <c r="BFC158" s="64"/>
      <c r="BFD158" s="64"/>
      <c r="BFE158" s="64"/>
      <c r="BFF158" s="64"/>
      <c r="BFG158" s="64"/>
      <c r="BFH158" s="64"/>
      <c r="BFI158" s="64"/>
      <c r="BFJ158" s="64"/>
      <c r="BFK158" s="64"/>
      <c r="BFL158" s="64"/>
      <c r="BFM158" s="64"/>
      <c r="BFN158" s="64"/>
      <c r="BFO158" s="64"/>
      <c r="BFP158" s="64"/>
      <c r="BFQ158" s="64"/>
      <c r="BFR158" s="64"/>
      <c r="BFS158" s="64"/>
      <c r="BFT158" s="64"/>
      <c r="BFU158" s="64"/>
      <c r="BFV158" s="64"/>
      <c r="BFW158" s="64"/>
      <c r="BFX158" s="64"/>
      <c r="BFY158" s="64"/>
      <c r="BFZ158" s="64"/>
      <c r="BGA158" s="64"/>
      <c r="BGB158" s="64"/>
      <c r="BGC158" s="64"/>
      <c r="BGD158" s="64"/>
      <c r="BGE158" s="64"/>
      <c r="BGF158" s="64"/>
      <c r="BGG158" s="64"/>
      <c r="BGH158" s="64"/>
      <c r="BGI158" s="64"/>
      <c r="BGJ158" s="64"/>
      <c r="BGK158" s="64"/>
      <c r="BGL158" s="64"/>
      <c r="BGM158" s="64"/>
      <c r="BGN158" s="64"/>
      <c r="BGO158" s="64"/>
      <c r="BGP158" s="64"/>
      <c r="BGQ158" s="64"/>
      <c r="BGR158" s="64"/>
      <c r="BGS158" s="64"/>
      <c r="BGT158" s="64"/>
      <c r="BGU158" s="64"/>
      <c r="BGV158" s="64"/>
      <c r="BGW158" s="64"/>
      <c r="BGX158" s="64"/>
      <c r="BGY158" s="64"/>
      <c r="BGZ158" s="64"/>
      <c r="BHA158" s="64"/>
      <c r="BHB158" s="64"/>
      <c r="BHC158" s="64"/>
      <c r="BHD158" s="64"/>
      <c r="BHE158" s="64"/>
      <c r="BHF158" s="64"/>
      <c r="BHG158" s="64"/>
      <c r="BHH158" s="64"/>
      <c r="BHI158" s="64"/>
      <c r="BHJ158" s="64"/>
      <c r="BHK158" s="64"/>
      <c r="BHL158" s="64"/>
      <c r="BHM158" s="64"/>
      <c r="BHN158" s="64"/>
      <c r="BHO158" s="64"/>
      <c r="BHP158" s="64"/>
      <c r="BHQ158" s="64"/>
      <c r="BHR158" s="64"/>
      <c r="BHS158" s="64"/>
      <c r="BHT158" s="64"/>
      <c r="BHU158" s="64"/>
      <c r="BHV158" s="64"/>
      <c r="BHW158" s="64"/>
      <c r="BHX158" s="64"/>
      <c r="BHY158" s="64"/>
      <c r="BHZ158" s="64"/>
      <c r="BIA158" s="64"/>
      <c r="BIB158" s="64"/>
      <c r="BIC158" s="64"/>
      <c r="BID158" s="64"/>
      <c r="BIE158" s="64"/>
      <c r="BIF158" s="64"/>
      <c r="BIG158" s="64"/>
      <c r="BIH158" s="64"/>
      <c r="BII158" s="64"/>
      <c r="BIJ158" s="64"/>
      <c r="BIK158" s="64"/>
      <c r="BIL158" s="64"/>
      <c r="BIM158" s="64"/>
      <c r="BIN158" s="64"/>
      <c r="BIO158" s="64"/>
      <c r="BIP158" s="64"/>
      <c r="BIQ158" s="64"/>
      <c r="BIR158" s="64"/>
      <c r="BIS158" s="64"/>
      <c r="BIT158" s="64"/>
      <c r="BIU158" s="64"/>
      <c r="BIV158" s="64"/>
      <c r="BIW158" s="64"/>
      <c r="BIX158" s="64"/>
      <c r="BIY158" s="64"/>
      <c r="BIZ158" s="64"/>
      <c r="BJA158" s="64"/>
      <c r="BJB158" s="64"/>
      <c r="BJC158" s="64"/>
      <c r="BJD158" s="64"/>
      <c r="BJE158" s="64"/>
      <c r="BJF158" s="64"/>
      <c r="BJG158" s="64"/>
      <c r="BJH158" s="64"/>
      <c r="BJI158" s="64"/>
      <c r="BJJ158" s="64"/>
      <c r="BJK158" s="64"/>
      <c r="BJL158" s="64"/>
      <c r="BJM158" s="64"/>
      <c r="BJN158" s="64"/>
      <c r="BJO158" s="64"/>
      <c r="BJP158" s="64"/>
      <c r="BJQ158" s="64"/>
      <c r="BJR158" s="64"/>
      <c r="BJS158" s="64"/>
      <c r="BJT158" s="64"/>
      <c r="BJU158" s="64"/>
      <c r="BJV158" s="64"/>
      <c r="BJW158" s="64"/>
      <c r="BJX158" s="64"/>
      <c r="BJY158" s="64"/>
      <c r="BJZ158" s="64"/>
      <c r="BKA158" s="64"/>
      <c r="BKB158" s="64"/>
      <c r="BKC158" s="64"/>
      <c r="BKD158" s="64"/>
      <c r="BKE158" s="64"/>
      <c r="BKF158" s="64"/>
      <c r="BKG158" s="64"/>
      <c r="BKH158" s="64"/>
      <c r="BKI158" s="64"/>
      <c r="BKJ158" s="64"/>
      <c r="BKK158" s="64"/>
      <c r="BKL158" s="64"/>
      <c r="BKM158" s="64"/>
      <c r="BKN158" s="64"/>
      <c r="BKO158" s="64"/>
      <c r="BKP158" s="64"/>
      <c r="BKQ158" s="64"/>
      <c r="BKR158" s="64"/>
      <c r="BKS158" s="64"/>
      <c r="BKT158" s="64"/>
      <c r="BKU158" s="64"/>
      <c r="BKV158" s="64"/>
      <c r="BKW158" s="64"/>
      <c r="BKX158" s="64"/>
      <c r="BKY158" s="64"/>
      <c r="BKZ158" s="64"/>
      <c r="BLA158" s="64"/>
      <c r="BLB158" s="64"/>
      <c r="BLC158" s="64"/>
      <c r="BLD158" s="64"/>
      <c r="BLE158" s="64"/>
      <c r="BLF158" s="64"/>
      <c r="BLG158" s="64"/>
      <c r="BLH158" s="64"/>
      <c r="BLI158" s="64"/>
      <c r="BLJ158" s="64"/>
      <c r="BLK158" s="64"/>
      <c r="BLL158" s="64"/>
      <c r="BLM158" s="64"/>
      <c r="BLN158" s="64"/>
      <c r="BLO158" s="64"/>
      <c r="BLP158" s="64"/>
      <c r="BLQ158" s="64"/>
      <c r="BLR158" s="64"/>
      <c r="BLS158" s="64"/>
      <c r="BLT158" s="64"/>
      <c r="BLU158" s="64"/>
      <c r="BLV158" s="64"/>
      <c r="BLW158" s="64"/>
      <c r="BLX158" s="64"/>
      <c r="BLY158" s="64"/>
      <c r="BLZ158" s="64"/>
      <c r="BMA158" s="64"/>
      <c r="BMB158" s="64"/>
      <c r="BMC158" s="64"/>
      <c r="BMD158" s="64"/>
      <c r="BME158" s="64"/>
      <c r="BMF158" s="64"/>
      <c r="BMG158" s="64"/>
      <c r="BMH158" s="64"/>
      <c r="BMI158" s="64"/>
      <c r="BMJ158" s="64"/>
      <c r="BMK158" s="64"/>
      <c r="BML158" s="64"/>
      <c r="BMM158" s="64"/>
      <c r="BMN158" s="64"/>
      <c r="BMO158" s="64"/>
      <c r="BMP158" s="64"/>
      <c r="BMQ158" s="64"/>
      <c r="BMR158" s="64"/>
      <c r="BMS158" s="64"/>
      <c r="BMT158" s="64"/>
      <c r="BMU158" s="64"/>
      <c r="BMV158" s="64"/>
      <c r="BMW158" s="64"/>
      <c r="BMX158" s="64"/>
      <c r="BMY158" s="64"/>
      <c r="BMZ158" s="64"/>
      <c r="BNA158" s="64"/>
      <c r="BNB158" s="64"/>
      <c r="BNC158" s="64"/>
      <c r="BND158" s="64"/>
      <c r="BNE158" s="64"/>
      <c r="BNF158" s="64"/>
      <c r="BNG158" s="64"/>
      <c r="BNH158" s="64"/>
      <c r="BNI158" s="64"/>
      <c r="BNJ158" s="64"/>
      <c r="BNK158" s="64"/>
      <c r="BNL158" s="64"/>
      <c r="BNM158" s="64"/>
      <c r="BNN158" s="64"/>
      <c r="BNO158" s="64"/>
      <c r="BNP158" s="64"/>
      <c r="BNQ158" s="64"/>
      <c r="BNR158" s="64"/>
      <c r="BNS158" s="64"/>
      <c r="BNT158" s="64"/>
      <c r="BNU158" s="64"/>
      <c r="BNV158" s="64"/>
      <c r="BNW158" s="64"/>
      <c r="BNX158" s="64"/>
      <c r="BNY158" s="64"/>
      <c r="BNZ158" s="64"/>
      <c r="BOA158" s="64"/>
      <c r="BOB158" s="64"/>
      <c r="BOC158" s="64"/>
      <c r="BOD158" s="64"/>
      <c r="BOE158" s="64"/>
      <c r="BOF158" s="64"/>
      <c r="BOG158" s="64"/>
      <c r="BOH158" s="64"/>
      <c r="BOI158" s="64"/>
      <c r="BOJ158" s="64"/>
      <c r="BOK158" s="64"/>
      <c r="BOL158" s="64"/>
      <c r="BOM158" s="64"/>
      <c r="BON158" s="64"/>
      <c r="BOO158" s="64"/>
      <c r="BOP158" s="64"/>
      <c r="BOQ158" s="64"/>
      <c r="BOR158" s="64"/>
      <c r="BOS158" s="64"/>
      <c r="BOT158" s="64"/>
      <c r="BOU158" s="64"/>
      <c r="BOV158" s="64"/>
      <c r="BOW158" s="64"/>
      <c r="BOX158" s="64"/>
      <c r="BOY158" s="64"/>
      <c r="BOZ158" s="64"/>
      <c r="BPA158" s="64"/>
      <c r="BPB158" s="64"/>
      <c r="BPC158" s="64"/>
      <c r="BPD158" s="64"/>
      <c r="BPE158" s="64"/>
      <c r="BPF158" s="64"/>
      <c r="BPG158" s="64"/>
      <c r="BPH158" s="64"/>
      <c r="BPI158" s="64"/>
      <c r="BPJ158" s="64"/>
      <c r="BPK158" s="64"/>
      <c r="BPL158" s="64"/>
      <c r="BPM158" s="64"/>
      <c r="BPN158" s="64"/>
      <c r="BPO158" s="64"/>
      <c r="BPP158" s="64"/>
      <c r="BPQ158" s="64"/>
      <c r="BPR158" s="64"/>
      <c r="BPS158" s="64"/>
      <c r="BPT158" s="64"/>
      <c r="BPU158" s="64"/>
      <c r="BPV158" s="64"/>
      <c r="BPW158" s="64"/>
      <c r="BPX158" s="64"/>
      <c r="BPY158" s="64"/>
      <c r="BPZ158" s="64"/>
      <c r="BQA158" s="64"/>
      <c r="BQB158" s="64"/>
      <c r="BQC158" s="64"/>
      <c r="BQD158" s="64"/>
      <c r="BQE158" s="64"/>
      <c r="BQF158" s="64"/>
      <c r="BQG158" s="64"/>
      <c r="BQH158" s="64"/>
      <c r="BQI158" s="64"/>
      <c r="BQJ158" s="64"/>
      <c r="BQK158" s="64"/>
      <c r="BQL158" s="64"/>
      <c r="BQM158" s="64"/>
      <c r="BQN158" s="64"/>
      <c r="BQO158" s="64"/>
      <c r="BQP158" s="64"/>
      <c r="BQQ158" s="64"/>
      <c r="BQR158" s="64"/>
      <c r="BQS158" s="64"/>
      <c r="BQT158" s="64"/>
      <c r="BQU158" s="64"/>
      <c r="BQV158" s="64"/>
      <c r="BQW158" s="64"/>
      <c r="BQX158" s="64"/>
      <c r="BQY158" s="64"/>
      <c r="BQZ158" s="64"/>
      <c r="BRA158" s="64"/>
      <c r="BRB158" s="64"/>
      <c r="BRC158" s="64"/>
      <c r="BRD158" s="64"/>
      <c r="BRE158" s="64"/>
      <c r="BRF158" s="64"/>
      <c r="BRG158" s="64"/>
      <c r="BRH158" s="64"/>
      <c r="BRI158" s="64"/>
      <c r="BRJ158" s="64"/>
      <c r="BRK158" s="64"/>
      <c r="BRL158" s="64"/>
      <c r="BRM158" s="64"/>
      <c r="BRN158" s="64"/>
      <c r="BRO158" s="64"/>
      <c r="BRP158" s="64"/>
      <c r="BRQ158" s="64"/>
      <c r="BRR158" s="64"/>
      <c r="BRS158" s="64"/>
      <c r="BRT158" s="64"/>
      <c r="BRU158" s="64"/>
      <c r="BRV158" s="64"/>
      <c r="BRW158" s="64"/>
      <c r="BRX158" s="64"/>
      <c r="BRY158" s="64"/>
      <c r="BRZ158" s="64"/>
      <c r="BSA158" s="64"/>
      <c r="BSB158" s="64"/>
      <c r="BSC158" s="64"/>
      <c r="BSD158" s="64"/>
      <c r="BSE158" s="64"/>
      <c r="BSF158" s="64"/>
      <c r="BSG158" s="64"/>
      <c r="BSH158" s="64"/>
      <c r="BSI158" s="64"/>
      <c r="BSJ158" s="64"/>
      <c r="BSK158" s="64"/>
      <c r="BSL158" s="64"/>
      <c r="BSM158" s="64"/>
      <c r="BSN158" s="64"/>
      <c r="BSO158" s="64"/>
      <c r="BSP158" s="64"/>
      <c r="BSQ158" s="64"/>
      <c r="BSR158" s="64"/>
      <c r="BSS158" s="64"/>
      <c r="BST158" s="64"/>
      <c r="BSU158" s="64"/>
      <c r="BSV158" s="64"/>
      <c r="BSW158" s="64"/>
      <c r="BSX158" s="64"/>
      <c r="BSY158" s="64"/>
      <c r="BSZ158" s="64"/>
      <c r="BTA158" s="64"/>
      <c r="BTB158" s="64"/>
      <c r="BTC158" s="64"/>
      <c r="BTD158" s="64"/>
      <c r="BTE158" s="64"/>
      <c r="BTF158" s="64"/>
      <c r="BTG158" s="64"/>
      <c r="BTH158" s="64"/>
      <c r="BTI158" s="64"/>
      <c r="BTJ158" s="64"/>
      <c r="BTK158" s="64"/>
      <c r="BTL158" s="64"/>
      <c r="BTM158" s="64"/>
      <c r="BTN158" s="64"/>
      <c r="BTO158" s="64"/>
      <c r="BTP158" s="64"/>
      <c r="BTQ158" s="64"/>
      <c r="BTR158" s="64"/>
      <c r="BTS158" s="64"/>
      <c r="BTT158" s="64"/>
      <c r="BTU158" s="64"/>
      <c r="BTV158" s="64"/>
      <c r="BTW158" s="64"/>
      <c r="BTX158" s="64"/>
      <c r="BTY158" s="64"/>
      <c r="BTZ158" s="64"/>
      <c r="BUA158" s="64"/>
      <c r="BUB158" s="64"/>
      <c r="BUC158" s="64"/>
      <c r="BUD158" s="64"/>
      <c r="BUE158" s="64"/>
      <c r="BUF158" s="64"/>
      <c r="BUG158" s="64"/>
      <c r="BUH158" s="64"/>
      <c r="BUI158" s="64"/>
      <c r="BUJ158" s="64"/>
      <c r="BUK158" s="64"/>
      <c r="BUL158" s="64"/>
      <c r="BUM158" s="64"/>
      <c r="BUN158" s="64"/>
      <c r="BUO158" s="64"/>
      <c r="BUP158" s="64"/>
      <c r="BUQ158" s="64"/>
      <c r="BUR158" s="64"/>
      <c r="BUS158" s="64"/>
      <c r="BUT158" s="64"/>
      <c r="BUU158" s="64"/>
      <c r="BUV158" s="64"/>
      <c r="BUW158" s="64"/>
      <c r="BUX158" s="64"/>
      <c r="BUY158" s="64"/>
      <c r="BUZ158" s="64"/>
      <c r="BVA158" s="64"/>
      <c r="BVB158" s="64"/>
      <c r="BVC158" s="64"/>
      <c r="BVD158" s="64"/>
      <c r="BVE158" s="64"/>
      <c r="BVF158" s="64"/>
      <c r="BVG158" s="64"/>
      <c r="BVH158" s="64"/>
      <c r="BVI158" s="64"/>
      <c r="BVJ158" s="64"/>
      <c r="BVK158" s="64"/>
      <c r="BVL158" s="64"/>
      <c r="BVM158" s="64"/>
      <c r="BVN158" s="64"/>
      <c r="BVO158" s="64"/>
      <c r="BVP158" s="64"/>
      <c r="BVQ158" s="64"/>
      <c r="BVR158" s="64"/>
      <c r="BVS158" s="64"/>
      <c r="BVT158" s="64"/>
      <c r="BVU158" s="64"/>
      <c r="BVV158" s="64"/>
      <c r="BVW158" s="64"/>
      <c r="BVX158" s="64"/>
      <c r="BVY158" s="64"/>
      <c r="BVZ158" s="64"/>
      <c r="BWA158" s="64"/>
      <c r="BWB158" s="64"/>
      <c r="BWC158" s="64"/>
      <c r="BWD158" s="64"/>
      <c r="BWE158" s="64"/>
      <c r="BWF158" s="64"/>
      <c r="BWG158" s="64"/>
      <c r="BWH158" s="64"/>
      <c r="BWI158" s="64"/>
      <c r="BWJ158" s="64"/>
      <c r="BWK158" s="64"/>
      <c r="BWL158" s="64"/>
      <c r="BWM158" s="64"/>
      <c r="BWN158" s="64"/>
      <c r="BWO158" s="64"/>
      <c r="BWP158" s="64"/>
      <c r="BWQ158" s="64"/>
      <c r="BWR158" s="64"/>
      <c r="BWS158" s="64"/>
      <c r="BWT158" s="64"/>
      <c r="BWU158" s="64"/>
      <c r="BWV158" s="64"/>
      <c r="BWW158" s="64"/>
      <c r="BWX158" s="64"/>
      <c r="BWY158" s="64"/>
      <c r="BWZ158" s="64"/>
      <c r="BXA158" s="64"/>
      <c r="BXB158" s="64"/>
      <c r="BXC158" s="64"/>
      <c r="BXD158" s="64"/>
      <c r="BXE158" s="64"/>
      <c r="BXF158" s="64"/>
      <c r="BXG158" s="64"/>
      <c r="BXH158" s="64"/>
      <c r="BXI158" s="64"/>
      <c r="BXJ158" s="64"/>
      <c r="BXK158" s="64"/>
      <c r="BXL158" s="64"/>
      <c r="BXM158" s="64"/>
      <c r="BXN158" s="64"/>
      <c r="BXO158" s="64"/>
      <c r="BXP158" s="64"/>
      <c r="BXQ158" s="64"/>
      <c r="BXR158" s="64"/>
      <c r="BXS158" s="64"/>
      <c r="BXT158" s="64"/>
      <c r="BXU158" s="64"/>
      <c r="BXV158" s="64"/>
      <c r="BXW158" s="64"/>
      <c r="BXX158" s="64"/>
      <c r="BXY158" s="64"/>
      <c r="BXZ158" s="64"/>
      <c r="BYA158" s="64"/>
      <c r="BYB158" s="64"/>
      <c r="BYC158" s="64"/>
      <c r="BYD158" s="64"/>
      <c r="BYE158" s="64"/>
      <c r="BYF158" s="64"/>
      <c r="BYG158" s="64"/>
      <c r="BYH158" s="64"/>
      <c r="BYI158" s="64"/>
      <c r="BYJ158" s="64"/>
      <c r="BYK158" s="64"/>
      <c r="BYL158" s="64"/>
      <c r="BYM158" s="64"/>
      <c r="BYN158" s="64"/>
      <c r="BYO158" s="64"/>
      <c r="BYP158" s="64"/>
      <c r="BYQ158" s="64"/>
      <c r="BYR158" s="64"/>
      <c r="BYS158" s="64"/>
      <c r="BYT158" s="64"/>
      <c r="BYU158" s="64"/>
      <c r="BYV158" s="64"/>
      <c r="BYW158" s="64"/>
      <c r="BYX158" s="64"/>
      <c r="BYY158" s="64"/>
      <c r="BYZ158" s="64"/>
      <c r="BZA158" s="64"/>
      <c r="BZB158" s="64"/>
      <c r="BZC158" s="64"/>
      <c r="BZD158" s="64"/>
      <c r="BZE158" s="64"/>
      <c r="BZF158" s="64"/>
      <c r="BZG158" s="64"/>
      <c r="BZH158" s="64"/>
      <c r="BZI158" s="64"/>
      <c r="BZJ158" s="64"/>
      <c r="BZK158" s="64"/>
      <c r="BZL158" s="64"/>
      <c r="BZM158" s="64"/>
      <c r="BZN158" s="64"/>
      <c r="BZO158" s="64"/>
      <c r="BZP158" s="64"/>
      <c r="BZQ158" s="64"/>
      <c r="BZR158" s="64"/>
      <c r="BZS158" s="64"/>
      <c r="BZT158" s="64"/>
      <c r="BZU158" s="64"/>
      <c r="BZV158" s="64"/>
      <c r="BZW158" s="64"/>
      <c r="BZX158" s="64"/>
      <c r="BZY158" s="64"/>
      <c r="BZZ158" s="64"/>
      <c r="CAA158" s="64"/>
      <c r="CAB158" s="64"/>
      <c r="CAC158" s="64"/>
      <c r="CAD158" s="64"/>
      <c r="CAE158" s="64"/>
      <c r="CAF158" s="64"/>
      <c r="CAG158" s="64"/>
      <c r="CAH158" s="64"/>
      <c r="CAI158" s="64"/>
      <c r="CAJ158" s="64"/>
      <c r="CAK158" s="64"/>
      <c r="CAL158" s="64"/>
      <c r="CAM158" s="64"/>
      <c r="CAN158" s="64"/>
      <c r="CAO158" s="64"/>
      <c r="CAP158" s="64"/>
      <c r="CAQ158" s="64"/>
      <c r="CAR158" s="64"/>
      <c r="CAS158" s="64"/>
      <c r="CAT158" s="64"/>
      <c r="CAU158" s="64"/>
      <c r="CAV158" s="64"/>
      <c r="CAW158" s="64"/>
      <c r="CAX158" s="64"/>
      <c r="CAY158" s="64"/>
      <c r="CAZ158" s="64"/>
      <c r="CBA158" s="64"/>
      <c r="CBB158" s="64"/>
      <c r="CBC158" s="64"/>
      <c r="CBD158" s="64"/>
      <c r="CBE158" s="64"/>
      <c r="CBF158" s="64"/>
      <c r="CBG158" s="64"/>
      <c r="CBH158" s="64"/>
      <c r="CBI158" s="64"/>
      <c r="CBJ158" s="64"/>
      <c r="CBK158" s="64"/>
      <c r="CBL158" s="64"/>
      <c r="CBM158" s="64"/>
      <c r="CBN158" s="64"/>
      <c r="CBO158" s="64"/>
      <c r="CBP158" s="64"/>
      <c r="CBQ158" s="64"/>
      <c r="CBR158" s="64"/>
      <c r="CBS158" s="64"/>
      <c r="CBT158" s="64"/>
      <c r="CBU158" s="64"/>
      <c r="CBV158" s="64"/>
      <c r="CBW158" s="64"/>
      <c r="CBX158" s="64"/>
      <c r="CBY158" s="64"/>
      <c r="CBZ158" s="64"/>
      <c r="CCA158" s="64"/>
      <c r="CCB158" s="64"/>
      <c r="CCC158" s="64"/>
      <c r="CCD158" s="64"/>
      <c r="CCE158" s="64"/>
      <c r="CCF158" s="64"/>
      <c r="CCG158" s="64"/>
      <c r="CCH158" s="64"/>
      <c r="CCI158" s="64"/>
      <c r="CCJ158" s="64"/>
      <c r="CCK158" s="64"/>
      <c r="CCL158" s="64"/>
      <c r="CCM158" s="64"/>
      <c r="CCN158" s="64"/>
      <c r="CCO158" s="64"/>
      <c r="CCP158" s="64"/>
      <c r="CCQ158" s="64"/>
      <c r="CCR158" s="64"/>
      <c r="CCS158" s="64"/>
      <c r="CCT158" s="64"/>
      <c r="CCU158" s="64"/>
      <c r="CCV158" s="64"/>
      <c r="CCW158" s="64"/>
      <c r="CCX158" s="64"/>
      <c r="CCY158" s="64"/>
      <c r="CCZ158" s="64"/>
      <c r="CDA158" s="64"/>
      <c r="CDB158" s="64"/>
      <c r="CDC158" s="64"/>
      <c r="CDD158" s="64"/>
      <c r="CDE158" s="64"/>
      <c r="CDF158" s="64"/>
      <c r="CDG158" s="64"/>
      <c r="CDH158" s="64"/>
      <c r="CDI158" s="64"/>
      <c r="CDJ158" s="64"/>
      <c r="CDK158" s="64"/>
      <c r="CDL158" s="64"/>
      <c r="CDM158" s="64"/>
      <c r="CDN158" s="64"/>
      <c r="CDO158" s="64"/>
      <c r="CDP158" s="64"/>
      <c r="CDQ158" s="64"/>
      <c r="CDR158" s="64"/>
      <c r="CDS158" s="64"/>
      <c r="CDT158" s="64"/>
      <c r="CDU158" s="64"/>
      <c r="CDV158" s="64"/>
      <c r="CDW158" s="64"/>
      <c r="CDX158" s="64"/>
      <c r="CDY158" s="64"/>
      <c r="CDZ158" s="64"/>
      <c r="CEA158" s="64"/>
      <c r="CEB158" s="64"/>
      <c r="CEC158" s="64"/>
      <c r="CED158" s="64"/>
      <c r="CEE158" s="64"/>
      <c r="CEF158" s="64"/>
      <c r="CEG158" s="64"/>
      <c r="CEH158" s="64"/>
      <c r="CEI158" s="64"/>
      <c r="CEJ158" s="64"/>
      <c r="CEK158" s="64"/>
      <c r="CEL158" s="64"/>
      <c r="CEM158" s="64"/>
      <c r="CEN158" s="64"/>
      <c r="CEO158" s="64"/>
      <c r="CEP158" s="64"/>
      <c r="CEQ158" s="64"/>
      <c r="CER158" s="64"/>
      <c r="CES158" s="64"/>
      <c r="CET158" s="64"/>
      <c r="CEU158" s="64"/>
      <c r="CEV158" s="64"/>
      <c r="CEW158" s="64"/>
      <c r="CEX158" s="64"/>
      <c r="CEY158" s="64"/>
      <c r="CEZ158" s="64"/>
      <c r="CFA158" s="64"/>
      <c r="CFB158" s="64"/>
      <c r="CFC158" s="64"/>
      <c r="CFD158" s="64"/>
      <c r="CFE158" s="64"/>
      <c r="CFF158" s="64"/>
      <c r="CFG158" s="64"/>
      <c r="CFH158" s="64"/>
      <c r="CFI158" s="64"/>
      <c r="CFJ158" s="64"/>
      <c r="CFK158" s="64"/>
      <c r="CFL158" s="64"/>
      <c r="CFM158" s="64"/>
      <c r="CFN158" s="64"/>
      <c r="CFO158" s="64"/>
      <c r="CFP158" s="64"/>
      <c r="CFQ158" s="64"/>
      <c r="CFR158" s="64"/>
      <c r="CFS158" s="64"/>
      <c r="CFT158" s="64"/>
      <c r="CFU158" s="64"/>
      <c r="CFV158" s="64"/>
      <c r="CFW158" s="64"/>
      <c r="CFX158" s="64"/>
      <c r="CFY158" s="64"/>
      <c r="CFZ158" s="64"/>
      <c r="CGA158" s="64"/>
      <c r="CGB158" s="64"/>
      <c r="CGC158" s="64"/>
      <c r="CGD158" s="64"/>
      <c r="CGE158" s="64"/>
      <c r="CGF158" s="64"/>
      <c r="CGG158" s="64"/>
      <c r="CGH158" s="64"/>
      <c r="CGI158" s="64"/>
      <c r="CGJ158" s="64"/>
      <c r="CGK158" s="64"/>
      <c r="CGL158" s="64"/>
      <c r="CGM158" s="64"/>
      <c r="CGN158" s="64"/>
      <c r="CGO158" s="64"/>
      <c r="CGP158" s="64"/>
      <c r="CGQ158" s="64"/>
      <c r="CGR158" s="64"/>
      <c r="CGS158" s="64"/>
      <c r="CGT158" s="64"/>
      <c r="CGU158" s="64"/>
      <c r="CGV158" s="64"/>
      <c r="CGW158" s="64"/>
      <c r="CGX158" s="64"/>
      <c r="CGY158" s="64"/>
      <c r="CGZ158" s="64"/>
      <c r="CHA158" s="64"/>
      <c r="CHB158" s="64"/>
      <c r="CHC158" s="64"/>
      <c r="CHD158" s="64"/>
      <c r="CHE158" s="64"/>
      <c r="CHF158" s="64"/>
      <c r="CHG158" s="64"/>
      <c r="CHH158" s="64"/>
      <c r="CHI158" s="64"/>
      <c r="CHJ158" s="64"/>
      <c r="CHK158" s="64"/>
      <c r="CHL158" s="64"/>
      <c r="CHM158" s="64"/>
      <c r="CHN158" s="64"/>
      <c r="CHO158" s="64"/>
      <c r="CHP158" s="64"/>
      <c r="CHQ158" s="64"/>
      <c r="CHR158" s="64"/>
      <c r="CHS158" s="64"/>
      <c r="CHT158" s="64"/>
      <c r="CHU158" s="64"/>
      <c r="CHV158" s="64"/>
      <c r="CHW158" s="64"/>
      <c r="CHX158" s="64"/>
      <c r="CHY158" s="64"/>
      <c r="CHZ158" s="64"/>
      <c r="CIA158" s="64"/>
      <c r="CIB158" s="64"/>
      <c r="CIC158" s="64"/>
      <c r="CID158" s="64"/>
      <c r="CIE158" s="64"/>
      <c r="CIF158" s="64"/>
      <c r="CIG158" s="64"/>
      <c r="CIH158" s="64"/>
      <c r="CII158" s="64"/>
      <c r="CIJ158" s="64"/>
      <c r="CIK158" s="64"/>
      <c r="CIL158" s="64"/>
      <c r="CIM158" s="64"/>
      <c r="CIN158" s="64"/>
      <c r="CIO158" s="64"/>
      <c r="CIP158" s="64"/>
      <c r="CIQ158" s="64"/>
      <c r="CIR158" s="64"/>
      <c r="CIS158" s="64"/>
      <c r="CIT158" s="64"/>
      <c r="CIU158" s="64"/>
      <c r="CIV158" s="64"/>
      <c r="CIW158" s="64"/>
      <c r="CIX158" s="64"/>
      <c r="CIY158" s="64"/>
      <c r="CIZ158" s="64"/>
      <c r="CJA158" s="64"/>
      <c r="CJB158" s="64"/>
      <c r="CJC158" s="64"/>
      <c r="CJD158" s="64"/>
      <c r="CJE158" s="64"/>
      <c r="CJF158" s="64"/>
      <c r="CJG158" s="64"/>
      <c r="CJH158" s="64"/>
      <c r="CJI158" s="64"/>
      <c r="CJJ158" s="64"/>
      <c r="CJK158" s="64"/>
      <c r="CJL158" s="64"/>
      <c r="CJM158" s="64"/>
      <c r="CJN158" s="64"/>
      <c r="CJO158" s="64"/>
      <c r="CJP158" s="64"/>
      <c r="CJQ158" s="64"/>
      <c r="CJR158" s="64"/>
      <c r="CJS158" s="64"/>
      <c r="CJT158" s="64"/>
      <c r="CJU158" s="64"/>
      <c r="CJV158" s="64"/>
      <c r="CJW158" s="64"/>
      <c r="CJX158" s="64"/>
      <c r="CJY158" s="64"/>
      <c r="CJZ158" s="64"/>
      <c r="CKA158" s="64"/>
      <c r="CKB158" s="64"/>
      <c r="CKC158" s="64"/>
      <c r="CKD158" s="64"/>
      <c r="CKE158" s="64"/>
      <c r="CKF158" s="64"/>
      <c r="CKG158" s="64"/>
      <c r="CKH158" s="64"/>
      <c r="CKI158" s="64"/>
      <c r="CKJ158" s="64"/>
      <c r="CKK158" s="64"/>
      <c r="CKL158" s="64"/>
      <c r="CKM158" s="64"/>
      <c r="CKN158" s="64"/>
      <c r="CKO158" s="64"/>
      <c r="CKP158" s="64"/>
      <c r="CKQ158" s="64"/>
      <c r="CKR158" s="64"/>
      <c r="CKS158" s="64"/>
      <c r="CKT158" s="64"/>
      <c r="CKU158" s="64"/>
      <c r="CKV158" s="64"/>
      <c r="CKW158" s="64"/>
      <c r="CKX158" s="64"/>
      <c r="CKY158" s="64"/>
      <c r="CKZ158" s="64"/>
      <c r="CLA158" s="64"/>
      <c r="CLB158" s="64"/>
      <c r="CLC158" s="64"/>
      <c r="CLD158" s="64"/>
      <c r="CLE158" s="64"/>
      <c r="CLF158" s="64"/>
      <c r="CLG158" s="64"/>
      <c r="CLH158" s="64"/>
      <c r="CLI158" s="64"/>
      <c r="CLJ158" s="64"/>
      <c r="CLK158" s="64"/>
      <c r="CLL158" s="64"/>
      <c r="CLM158" s="64"/>
      <c r="CLN158" s="64"/>
      <c r="CLO158" s="64"/>
      <c r="CLP158" s="64"/>
      <c r="CLQ158" s="64"/>
      <c r="CLR158" s="64"/>
      <c r="CLS158" s="64"/>
      <c r="CLT158" s="64"/>
      <c r="CLU158" s="64"/>
      <c r="CLV158" s="64"/>
      <c r="CLW158" s="64"/>
      <c r="CLX158" s="64"/>
      <c r="CLY158" s="64"/>
      <c r="CLZ158" s="64"/>
      <c r="CMA158" s="64"/>
      <c r="CMB158" s="64"/>
      <c r="CMC158" s="64"/>
      <c r="CMD158" s="64"/>
      <c r="CME158" s="64"/>
      <c r="CMF158" s="64"/>
      <c r="CMG158" s="64"/>
      <c r="CMH158" s="64"/>
      <c r="CMI158" s="64"/>
      <c r="CMJ158" s="64"/>
      <c r="CMK158" s="64"/>
      <c r="CML158" s="64"/>
      <c r="CMM158" s="64"/>
      <c r="CMN158" s="64"/>
      <c r="CMO158" s="64"/>
      <c r="CMP158" s="64"/>
      <c r="CMQ158" s="64"/>
      <c r="CMR158" s="64"/>
      <c r="CMS158" s="64"/>
      <c r="CMT158" s="64"/>
      <c r="CMU158" s="64"/>
      <c r="CMV158" s="64"/>
      <c r="CMW158" s="64"/>
      <c r="CMX158" s="64"/>
      <c r="CMY158" s="64"/>
      <c r="CMZ158" s="64"/>
      <c r="CNA158" s="64"/>
      <c r="CNB158" s="64"/>
      <c r="CNC158" s="64"/>
      <c r="CND158" s="64"/>
      <c r="CNE158" s="64"/>
      <c r="CNF158" s="64"/>
      <c r="CNG158" s="64"/>
      <c r="CNH158" s="64"/>
      <c r="CNI158" s="64"/>
      <c r="CNJ158" s="64"/>
      <c r="CNK158" s="64"/>
      <c r="CNL158" s="64"/>
      <c r="CNM158" s="64"/>
      <c r="CNN158" s="64"/>
      <c r="CNO158" s="64"/>
      <c r="CNP158" s="64"/>
      <c r="CNQ158" s="64"/>
      <c r="CNR158" s="64"/>
      <c r="CNS158" s="64"/>
      <c r="CNT158" s="64"/>
      <c r="CNU158" s="64"/>
      <c r="CNV158" s="64"/>
      <c r="CNW158" s="64"/>
      <c r="CNX158" s="64"/>
      <c r="CNY158" s="64"/>
      <c r="CNZ158" s="64"/>
      <c r="COA158" s="64"/>
      <c r="COB158" s="64"/>
      <c r="COC158" s="64"/>
      <c r="COD158" s="64"/>
      <c r="COE158" s="64"/>
      <c r="COF158" s="64"/>
      <c r="COG158" s="64"/>
      <c r="COH158" s="64"/>
      <c r="COI158" s="64"/>
      <c r="COJ158" s="64"/>
      <c r="COK158" s="64"/>
      <c r="COL158" s="64"/>
      <c r="COM158" s="64"/>
      <c r="CON158" s="64"/>
      <c r="COO158" s="64"/>
      <c r="COP158" s="64"/>
      <c r="COQ158" s="64"/>
      <c r="COR158" s="64"/>
      <c r="COS158" s="64"/>
      <c r="COT158" s="64"/>
      <c r="COU158" s="64"/>
      <c r="COV158" s="64"/>
      <c r="COW158" s="64"/>
      <c r="COX158" s="64"/>
      <c r="COY158" s="64"/>
      <c r="COZ158" s="64"/>
      <c r="CPA158" s="64"/>
      <c r="CPB158" s="64"/>
      <c r="CPC158" s="64"/>
      <c r="CPD158" s="64"/>
      <c r="CPE158" s="64"/>
      <c r="CPF158" s="64"/>
      <c r="CPG158" s="64"/>
      <c r="CPH158" s="64"/>
      <c r="CPI158" s="64"/>
      <c r="CPJ158" s="64"/>
      <c r="CPK158" s="64"/>
      <c r="CPL158" s="64"/>
      <c r="CPM158" s="64"/>
      <c r="CPN158" s="64"/>
      <c r="CPO158" s="64"/>
      <c r="CPP158" s="64"/>
      <c r="CPQ158" s="64"/>
      <c r="CPR158" s="64"/>
      <c r="CPS158" s="64"/>
      <c r="CPT158" s="64"/>
      <c r="CPU158" s="64"/>
      <c r="CPV158" s="64"/>
      <c r="CPW158" s="64"/>
      <c r="CPX158" s="64"/>
      <c r="CPY158" s="64"/>
      <c r="CPZ158" s="64"/>
      <c r="CQA158" s="64"/>
      <c r="CQB158" s="64"/>
      <c r="CQC158" s="64"/>
      <c r="CQD158" s="64"/>
      <c r="CQE158" s="64"/>
      <c r="CQF158" s="64"/>
      <c r="CQG158" s="64"/>
      <c r="CQH158" s="64"/>
      <c r="CQI158" s="64"/>
      <c r="CQJ158" s="64"/>
      <c r="CQK158" s="64"/>
      <c r="CQL158" s="64"/>
      <c r="CQM158" s="64"/>
      <c r="CQN158" s="64"/>
      <c r="CQO158" s="64"/>
      <c r="CQP158" s="64"/>
      <c r="CQQ158" s="64"/>
      <c r="CQR158" s="64"/>
      <c r="CQS158" s="64"/>
      <c r="CQT158" s="64"/>
      <c r="CQU158" s="64"/>
      <c r="CQV158" s="64"/>
      <c r="CQW158" s="64"/>
      <c r="CQX158" s="64"/>
      <c r="CQY158" s="64"/>
      <c r="CQZ158" s="64"/>
      <c r="CRA158" s="64"/>
      <c r="CRB158" s="64"/>
      <c r="CRC158" s="64"/>
      <c r="CRD158" s="64"/>
      <c r="CRE158" s="64"/>
      <c r="CRF158" s="64"/>
      <c r="CRG158" s="64"/>
      <c r="CRH158" s="64"/>
      <c r="CRI158" s="64"/>
      <c r="CRJ158" s="64"/>
      <c r="CRK158" s="64"/>
      <c r="CRL158" s="64"/>
      <c r="CRM158" s="64"/>
      <c r="CRN158" s="64"/>
      <c r="CRO158" s="64"/>
      <c r="CRP158" s="64"/>
      <c r="CRQ158" s="64"/>
      <c r="CRR158" s="64"/>
      <c r="CRS158" s="64"/>
      <c r="CRT158" s="64"/>
      <c r="CRU158" s="64"/>
      <c r="CRV158" s="64"/>
      <c r="CRW158" s="64"/>
      <c r="CRX158" s="64"/>
      <c r="CRY158" s="64"/>
      <c r="CRZ158" s="64"/>
      <c r="CSA158" s="64"/>
      <c r="CSB158" s="64"/>
      <c r="CSC158" s="64"/>
      <c r="CSD158" s="64"/>
      <c r="CSE158" s="64"/>
      <c r="CSF158" s="64"/>
      <c r="CSG158" s="64"/>
      <c r="CSH158" s="64"/>
      <c r="CSI158" s="64"/>
      <c r="CSJ158" s="64"/>
      <c r="CSK158" s="64"/>
      <c r="CSL158" s="64"/>
      <c r="CSM158" s="64"/>
      <c r="CSN158" s="64"/>
      <c r="CSO158" s="64"/>
      <c r="CSP158" s="64"/>
      <c r="CSQ158" s="64"/>
      <c r="CSR158" s="64"/>
      <c r="CSS158" s="64"/>
      <c r="CST158" s="64"/>
      <c r="CSU158" s="64"/>
      <c r="CSV158" s="64"/>
      <c r="CSW158" s="64"/>
      <c r="CSX158" s="64"/>
      <c r="CSY158" s="64"/>
      <c r="CSZ158" s="64"/>
      <c r="CTA158" s="64"/>
      <c r="CTB158" s="64"/>
      <c r="CTC158" s="64"/>
      <c r="CTD158" s="64"/>
      <c r="CTE158" s="64"/>
      <c r="CTF158" s="64"/>
      <c r="CTG158" s="64"/>
      <c r="CTH158" s="64"/>
      <c r="CTI158" s="64"/>
      <c r="CTJ158" s="64"/>
      <c r="CTK158" s="64"/>
      <c r="CTL158" s="64"/>
      <c r="CTM158" s="64"/>
      <c r="CTN158" s="64"/>
      <c r="CTO158" s="64"/>
      <c r="CTP158" s="64"/>
      <c r="CTQ158" s="64"/>
      <c r="CTR158" s="64"/>
      <c r="CTS158" s="64"/>
      <c r="CTT158" s="64"/>
      <c r="CTU158" s="64"/>
      <c r="CTV158" s="64"/>
      <c r="CTW158" s="64"/>
      <c r="CTX158" s="64"/>
      <c r="CTY158" s="64"/>
      <c r="CTZ158" s="64"/>
      <c r="CUA158" s="64"/>
      <c r="CUB158" s="64"/>
      <c r="CUC158" s="64"/>
      <c r="CUD158" s="64"/>
      <c r="CUE158" s="64"/>
      <c r="CUF158" s="64"/>
      <c r="CUG158" s="64"/>
      <c r="CUH158" s="64"/>
      <c r="CUI158" s="64"/>
      <c r="CUJ158" s="64"/>
      <c r="CUK158" s="64"/>
      <c r="CUL158" s="64"/>
      <c r="CUM158" s="64"/>
      <c r="CUN158" s="64"/>
      <c r="CUO158" s="64"/>
      <c r="CUP158" s="64"/>
      <c r="CUQ158" s="64"/>
      <c r="CUR158" s="64"/>
      <c r="CUS158" s="64"/>
      <c r="CUT158" s="64"/>
      <c r="CUU158" s="64"/>
      <c r="CUV158" s="64"/>
      <c r="CUW158" s="64"/>
      <c r="CUX158" s="64"/>
      <c r="CUY158" s="64"/>
      <c r="CUZ158" s="64"/>
      <c r="CVA158" s="64"/>
      <c r="CVB158" s="64"/>
      <c r="CVC158" s="64"/>
      <c r="CVD158" s="64"/>
      <c r="CVE158" s="64"/>
      <c r="CVF158" s="64"/>
      <c r="CVG158" s="64"/>
      <c r="CVH158" s="64"/>
      <c r="CVI158" s="64"/>
      <c r="CVJ158" s="64"/>
      <c r="CVK158" s="64"/>
      <c r="CVL158" s="64"/>
      <c r="CVM158" s="64"/>
      <c r="CVN158" s="64"/>
      <c r="CVO158" s="64"/>
      <c r="CVP158" s="64"/>
      <c r="CVQ158" s="64"/>
      <c r="CVR158" s="64"/>
      <c r="CVS158" s="64"/>
      <c r="CVT158" s="64"/>
      <c r="CVU158" s="64"/>
      <c r="CVV158" s="64"/>
      <c r="CVW158" s="64"/>
      <c r="CVX158" s="64"/>
      <c r="CVY158" s="64"/>
      <c r="CVZ158" s="64"/>
      <c r="CWA158" s="64"/>
      <c r="CWB158" s="64"/>
      <c r="CWC158" s="64"/>
      <c r="CWD158" s="64"/>
      <c r="CWE158" s="64"/>
      <c r="CWF158" s="64"/>
      <c r="CWG158" s="64"/>
      <c r="CWH158" s="64"/>
      <c r="CWI158" s="64"/>
      <c r="CWJ158" s="64"/>
      <c r="CWK158" s="64"/>
      <c r="CWL158" s="64"/>
      <c r="CWM158" s="64"/>
      <c r="CWN158" s="64"/>
      <c r="CWO158" s="64"/>
      <c r="CWP158" s="64"/>
      <c r="CWQ158" s="64"/>
      <c r="CWR158" s="64"/>
      <c r="CWS158" s="64"/>
      <c r="CWT158" s="64"/>
      <c r="CWU158" s="64"/>
      <c r="CWV158" s="64"/>
      <c r="CWW158" s="64"/>
      <c r="CWX158" s="64"/>
      <c r="CWY158" s="64"/>
      <c r="CWZ158" s="64"/>
      <c r="CXA158" s="64"/>
      <c r="CXB158" s="64"/>
      <c r="CXC158" s="64"/>
      <c r="CXD158" s="64"/>
      <c r="CXE158" s="64"/>
      <c r="CXF158" s="64"/>
      <c r="CXG158" s="64"/>
      <c r="CXH158" s="64"/>
      <c r="CXI158" s="64"/>
      <c r="CXJ158" s="64"/>
      <c r="CXK158" s="64"/>
      <c r="CXL158" s="64"/>
      <c r="CXM158" s="64"/>
      <c r="CXN158" s="64"/>
      <c r="CXO158" s="64"/>
      <c r="CXP158" s="64"/>
      <c r="CXQ158" s="64"/>
      <c r="CXR158" s="64"/>
      <c r="CXS158" s="64"/>
      <c r="CXT158" s="64"/>
      <c r="CXU158" s="64"/>
      <c r="CXV158" s="64"/>
      <c r="CXW158" s="64"/>
      <c r="CXX158" s="64"/>
      <c r="CXY158" s="64"/>
      <c r="CXZ158" s="64"/>
      <c r="CYA158" s="64"/>
      <c r="CYB158" s="64"/>
      <c r="CYC158" s="64"/>
      <c r="CYD158" s="64"/>
      <c r="CYE158" s="64"/>
      <c r="CYF158" s="64"/>
      <c r="CYG158" s="64"/>
      <c r="CYH158" s="64"/>
      <c r="CYI158" s="64"/>
      <c r="CYJ158" s="64"/>
      <c r="CYK158" s="64"/>
      <c r="CYL158" s="64"/>
      <c r="CYM158" s="64"/>
      <c r="CYN158" s="64"/>
      <c r="CYO158" s="64"/>
      <c r="CYP158" s="64"/>
      <c r="CYQ158" s="64"/>
      <c r="CYR158" s="64"/>
      <c r="CYS158" s="64"/>
      <c r="CYT158" s="64"/>
      <c r="CYU158" s="64"/>
      <c r="CYV158" s="64"/>
      <c r="CYW158" s="64"/>
      <c r="CYX158" s="64"/>
      <c r="CYY158" s="64"/>
      <c r="CYZ158" s="64"/>
      <c r="CZA158" s="64"/>
      <c r="CZB158" s="64"/>
      <c r="CZC158" s="64"/>
      <c r="CZD158" s="64"/>
      <c r="CZE158" s="64"/>
      <c r="CZF158" s="64"/>
      <c r="CZG158" s="64"/>
      <c r="CZH158" s="64"/>
      <c r="CZI158" s="64"/>
      <c r="CZJ158" s="64"/>
      <c r="CZK158" s="64"/>
      <c r="CZL158" s="64"/>
      <c r="CZM158" s="64"/>
      <c r="CZN158" s="64"/>
      <c r="CZO158" s="64"/>
      <c r="CZP158" s="64"/>
      <c r="CZQ158" s="64"/>
      <c r="CZR158" s="64"/>
      <c r="CZS158" s="64"/>
      <c r="CZT158" s="64"/>
      <c r="CZU158" s="64"/>
      <c r="CZV158" s="64"/>
      <c r="CZW158" s="64"/>
      <c r="CZX158" s="64"/>
      <c r="CZY158" s="64"/>
      <c r="CZZ158" s="64"/>
      <c r="DAA158" s="64"/>
      <c r="DAB158" s="64"/>
      <c r="DAC158" s="64"/>
      <c r="DAD158" s="64"/>
      <c r="DAE158" s="64"/>
      <c r="DAF158" s="64"/>
      <c r="DAG158" s="64"/>
      <c r="DAH158" s="64"/>
      <c r="DAI158" s="64"/>
      <c r="DAJ158" s="64"/>
      <c r="DAK158" s="64"/>
      <c r="DAL158" s="64"/>
      <c r="DAM158" s="64"/>
      <c r="DAN158" s="64"/>
      <c r="DAO158" s="64"/>
      <c r="DAP158" s="64"/>
      <c r="DAQ158" s="64"/>
      <c r="DAR158" s="64"/>
      <c r="DAS158" s="64"/>
      <c r="DAT158" s="64"/>
      <c r="DAU158" s="64"/>
      <c r="DAV158" s="64"/>
      <c r="DAW158" s="64"/>
      <c r="DAX158" s="64"/>
      <c r="DAY158" s="64"/>
      <c r="DAZ158" s="64"/>
      <c r="DBA158" s="64"/>
      <c r="DBB158" s="64"/>
      <c r="DBC158" s="64"/>
      <c r="DBD158" s="64"/>
      <c r="DBE158" s="64"/>
      <c r="DBF158" s="64"/>
      <c r="DBG158" s="64"/>
      <c r="DBH158" s="64"/>
      <c r="DBI158" s="64"/>
      <c r="DBJ158" s="64"/>
      <c r="DBK158" s="64"/>
      <c r="DBL158" s="64"/>
      <c r="DBM158" s="64"/>
      <c r="DBN158" s="64"/>
      <c r="DBO158" s="64"/>
      <c r="DBP158" s="64"/>
      <c r="DBQ158" s="64"/>
      <c r="DBR158" s="64"/>
      <c r="DBS158" s="64"/>
      <c r="DBT158" s="64"/>
      <c r="DBU158" s="64"/>
      <c r="DBV158" s="64"/>
      <c r="DBW158" s="64"/>
      <c r="DBX158" s="64"/>
      <c r="DBY158" s="64"/>
      <c r="DBZ158" s="64"/>
      <c r="DCA158" s="64"/>
      <c r="DCB158" s="64"/>
      <c r="DCC158" s="64"/>
      <c r="DCD158" s="64"/>
      <c r="DCE158" s="64"/>
      <c r="DCF158" s="64"/>
      <c r="DCG158" s="64"/>
      <c r="DCH158" s="64"/>
      <c r="DCI158" s="64"/>
      <c r="DCJ158" s="64"/>
      <c r="DCK158" s="64"/>
      <c r="DCL158" s="64"/>
      <c r="DCM158" s="64"/>
      <c r="DCN158" s="64"/>
      <c r="DCO158" s="64"/>
      <c r="DCP158" s="64"/>
      <c r="DCQ158" s="64"/>
      <c r="DCR158" s="64"/>
      <c r="DCS158" s="64"/>
      <c r="DCT158" s="64"/>
    </row>
    <row r="159" spans="1:2802" s="121" customFormat="1" ht="31.5" x14ac:dyDescent="0.2">
      <c r="A159" s="126">
        <f t="shared" si="94"/>
        <v>96</v>
      </c>
      <c r="B159" s="196" t="s">
        <v>278</v>
      </c>
      <c r="C159" s="196" t="s">
        <v>276</v>
      </c>
      <c r="D159" s="42" t="s">
        <v>239</v>
      </c>
      <c r="E159" s="193">
        <v>6</v>
      </c>
      <c r="F159" s="194">
        <v>0</v>
      </c>
      <c r="G159" s="193">
        <f t="shared" si="102"/>
        <v>6</v>
      </c>
      <c r="H159" s="6" t="s">
        <v>118</v>
      </c>
      <c r="I159" s="3">
        <v>0.97777777777777786</v>
      </c>
      <c r="J159" s="6">
        <v>45.75</v>
      </c>
      <c r="K159" s="137">
        <f t="shared" si="96"/>
        <v>44.733333333333334</v>
      </c>
      <c r="L159" s="137">
        <v>176</v>
      </c>
      <c r="M159" s="141">
        <f t="shared" si="103"/>
        <v>220.73333333333335</v>
      </c>
      <c r="N159" s="195">
        <f t="shared" si="104"/>
        <v>1324.4</v>
      </c>
      <c r="O159" s="132"/>
      <c r="P159" s="64"/>
      <c r="Q159" s="64"/>
      <c r="R159" s="3"/>
      <c r="S159" s="137"/>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c r="BB159" s="64"/>
      <c r="BC159" s="64"/>
      <c r="BD159" s="64"/>
      <c r="BE159" s="64"/>
      <c r="BF159" s="64"/>
      <c r="BG159" s="64"/>
      <c r="BH159" s="64"/>
      <c r="BI159" s="64"/>
      <c r="BJ159" s="64"/>
      <c r="BK159" s="64"/>
      <c r="BL159" s="64"/>
      <c r="BM159" s="64"/>
      <c r="BN159" s="64"/>
      <c r="BO159" s="64"/>
      <c r="BP159" s="64"/>
      <c r="BQ159" s="64"/>
      <c r="BR159" s="64"/>
      <c r="BS159" s="64"/>
      <c r="BT159" s="64"/>
      <c r="BU159" s="64"/>
      <c r="BV159" s="64"/>
      <c r="BW159" s="64"/>
      <c r="BX159" s="64"/>
      <c r="BY159" s="64"/>
      <c r="BZ159" s="64"/>
      <c r="CA159" s="64"/>
      <c r="CB159" s="64"/>
      <c r="CC159" s="64"/>
      <c r="CD159" s="64"/>
      <c r="CE159" s="64"/>
      <c r="CF159" s="64"/>
      <c r="CG159" s="64"/>
      <c r="CH159" s="64"/>
      <c r="CI159" s="64"/>
      <c r="CJ159" s="64"/>
      <c r="CK159" s="64"/>
      <c r="CL159" s="64"/>
      <c r="CM159" s="64"/>
      <c r="CN159" s="64"/>
      <c r="CO159" s="64"/>
      <c r="CP159" s="64"/>
      <c r="CQ159" s="64"/>
      <c r="CR159" s="64"/>
      <c r="CS159" s="64"/>
      <c r="CT159" s="64"/>
      <c r="CU159" s="64"/>
      <c r="CV159" s="64"/>
      <c r="CW159" s="64"/>
      <c r="CX159" s="64"/>
      <c r="CY159" s="64"/>
      <c r="CZ159" s="64"/>
      <c r="DA159" s="64"/>
      <c r="DB159" s="64"/>
      <c r="DC159" s="64"/>
      <c r="DD159" s="64"/>
      <c r="DE159" s="64"/>
      <c r="DF159" s="64"/>
      <c r="DG159" s="64"/>
      <c r="DH159" s="64"/>
      <c r="DI159" s="64"/>
      <c r="DJ159" s="64"/>
      <c r="DK159" s="64"/>
      <c r="DL159" s="64"/>
      <c r="DM159" s="64"/>
      <c r="DN159" s="64"/>
      <c r="DO159" s="64"/>
      <c r="DP159" s="64"/>
      <c r="DQ159" s="64"/>
      <c r="DR159" s="64"/>
      <c r="DS159" s="64"/>
      <c r="DT159" s="64"/>
      <c r="DU159" s="64"/>
      <c r="DV159" s="64"/>
      <c r="DW159" s="64"/>
      <c r="DX159" s="64"/>
      <c r="DY159" s="64"/>
      <c r="DZ159" s="64"/>
      <c r="EA159" s="64"/>
      <c r="EB159" s="64"/>
      <c r="EC159" s="64"/>
      <c r="ED159" s="64"/>
      <c r="EE159" s="64"/>
      <c r="EF159" s="64"/>
      <c r="EG159" s="64"/>
      <c r="EH159" s="64"/>
      <c r="EI159" s="64"/>
      <c r="EJ159" s="64"/>
      <c r="EK159" s="64"/>
      <c r="EL159" s="64"/>
      <c r="EM159" s="64"/>
      <c r="EN159" s="64"/>
      <c r="EO159" s="64"/>
      <c r="EP159" s="64"/>
      <c r="EQ159" s="64"/>
      <c r="ER159" s="64"/>
      <c r="ES159" s="64"/>
      <c r="ET159" s="64"/>
      <c r="EU159" s="64"/>
      <c r="EV159" s="64"/>
      <c r="EW159" s="64"/>
      <c r="EX159" s="64"/>
      <c r="EY159" s="64"/>
      <c r="EZ159" s="64"/>
      <c r="FA159" s="64"/>
      <c r="FB159" s="64"/>
      <c r="FC159" s="64"/>
      <c r="FD159" s="64"/>
      <c r="FE159" s="64"/>
      <c r="FF159" s="64"/>
      <c r="FG159" s="64"/>
      <c r="FH159" s="64"/>
      <c r="FI159" s="64"/>
      <c r="FJ159" s="64"/>
      <c r="FK159" s="64"/>
      <c r="FL159" s="64"/>
      <c r="FM159" s="64"/>
      <c r="FN159" s="64"/>
      <c r="FO159" s="64"/>
      <c r="FP159" s="64"/>
      <c r="FQ159" s="64"/>
      <c r="FR159" s="64"/>
      <c r="FS159" s="64"/>
      <c r="FT159" s="64"/>
      <c r="FU159" s="64"/>
      <c r="FV159" s="64"/>
      <c r="FW159" s="64"/>
      <c r="FX159" s="64"/>
      <c r="FY159" s="64"/>
      <c r="FZ159" s="64"/>
      <c r="GA159" s="64"/>
      <c r="GB159" s="64"/>
      <c r="GC159" s="64"/>
      <c r="GD159" s="64"/>
      <c r="GE159" s="64"/>
      <c r="GF159" s="64"/>
      <c r="GG159" s="64"/>
      <c r="GH159" s="64"/>
      <c r="GI159" s="64"/>
      <c r="GJ159" s="64"/>
      <c r="GK159" s="64"/>
      <c r="GL159" s="64"/>
      <c r="GM159" s="64"/>
      <c r="GN159" s="64"/>
      <c r="GO159" s="64"/>
      <c r="GP159" s="64"/>
      <c r="GQ159" s="64"/>
      <c r="GR159" s="64"/>
      <c r="GS159" s="64"/>
      <c r="GT159" s="64"/>
      <c r="GU159" s="64"/>
      <c r="GV159" s="64"/>
      <c r="GW159" s="64"/>
      <c r="GX159" s="64"/>
      <c r="GY159" s="64"/>
      <c r="GZ159" s="64"/>
      <c r="HA159" s="64"/>
      <c r="HB159" s="64"/>
      <c r="HC159" s="64"/>
      <c r="HD159" s="64"/>
      <c r="HE159" s="64"/>
      <c r="HF159" s="64"/>
      <c r="HG159" s="64"/>
      <c r="HH159" s="64"/>
      <c r="HI159" s="64"/>
      <c r="HJ159" s="64"/>
      <c r="HK159" s="64"/>
      <c r="HL159" s="64"/>
      <c r="HM159" s="64"/>
      <c r="HN159" s="64"/>
      <c r="HO159" s="64"/>
      <c r="HP159" s="64"/>
      <c r="HQ159" s="64"/>
      <c r="HR159" s="64"/>
      <c r="HS159" s="64"/>
      <c r="HT159" s="64"/>
      <c r="HU159" s="64"/>
      <c r="HV159" s="64"/>
      <c r="HW159" s="64"/>
      <c r="HX159" s="64"/>
      <c r="HY159" s="64"/>
      <c r="HZ159" s="64"/>
      <c r="IA159" s="64"/>
      <c r="IB159" s="64"/>
      <c r="IC159" s="64"/>
      <c r="ID159" s="64"/>
      <c r="IE159" s="64"/>
      <c r="IF159" s="64"/>
      <c r="IG159" s="64"/>
      <c r="IH159" s="64"/>
      <c r="II159" s="64"/>
      <c r="IJ159" s="64"/>
      <c r="IK159" s="64"/>
      <c r="IL159" s="64"/>
      <c r="IM159" s="64"/>
      <c r="IN159" s="64"/>
      <c r="IO159" s="64"/>
      <c r="IP159" s="64"/>
      <c r="IQ159" s="64"/>
      <c r="IR159" s="64"/>
      <c r="IS159" s="64"/>
      <c r="IT159" s="64"/>
      <c r="IU159" s="64"/>
      <c r="IV159" s="64"/>
      <c r="IW159" s="64"/>
      <c r="IX159" s="64"/>
      <c r="IY159" s="64"/>
      <c r="IZ159" s="64"/>
      <c r="JA159" s="64"/>
      <c r="JB159" s="64"/>
      <c r="JC159" s="64"/>
      <c r="JD159" s="64"/>
      <c r="JE159" s="64"/>
      <c r="JF159" s="64"/>
      <c r="JG159" s="64"/>
      <c r="JH159" s="64"/>
      <c r="JI159" s="64"/>
      <c r="JJ159" s="64"/>
      <c r="JK159" s="64"/>
      <c r="JL159" s="64"/>
      <c r="JM159" s="64"/>
      <c r="JN159" s="64"/>
      <c r="JO159" s="64"/>
      <c r="JP159" s="64"/>
      <c r="JQ159" s="64"/>
      <c r="JR159" s="64"/>
      <c r="JS159" s="64"/>
      <c r="JT159" s="64"/>
      <c r="JU159" s="64"/>
      <c r="JV159" s="64"/>
      <c r="JW159" s="64"/>
      <c r="JX159" s="64"/>
      <c r="JY159" s="64"/>
      <c r="JZ159" s="64"/>
      <c r="KA159" s="64"/>
      <c r="KB159" s="64"/>
      <c r="KC159" s="64"/>
      <c r="KD159" s="64"/>
      <c r="KE159" s="64"/>
      <c r="KF159" s="64"/>
      <c r="KG159" s="64"/>
      <c r="KH159" s="64"/>
      <c r="KI159" s="64"/>
      <c r="KJ159" s="64"/>
      <c r="KK159" s="64"/>
      <c r="KL159" s="64"/>
      <c r="KM159" s="64"/>
      <c r="KN159" s="64"/>
      <c r="KO159" s="64"/>
      <c r="KP159" s="64"/>
      <c r="KQ159" s="64"/>
      <c r="KR159" s="64"/>
      <c r="KS159" s="64"/>
      <c r="KT159" s="64"/>
      <c r="KU159" s="64"/>
      <c r="KV159" s="64"/>
      <c r="KW159" s="64"/>
      <c r="KX159" s="64"/>
      <c r="KY159" s="64"/>
      <c r="KZ159" s="64"/>
      <c r="LA159" s="64"/>
      <c r="LB159" s="64"/>
      <c r="LC159" s="64"/>
      <c r="LD159" s="64"/>
      <c r="LE159" s="64"/>
      <c r="LF159" s="64"/>
      <c r="LG159" s="64"/>
      <c r="LH159" s="64"/>
      <c r="LI159" s="64"/>
      <c r="LJ159" s="64"/>
      <c r="LK159" s="64"/>
      <c r="LL159" s="64"/>
      <c r="LM159" s="64"/>
      <c r="LN159" s="64"/>
      <c r="LO159" s="64"/>
      <c r="LP159" s="64"/>
      <c r="LQ159" s="64"/>
      <c r="LR159" s="64"/>
      <c r="LS159" s="64"/>
      <c r="LT159" s="64"/>
      <c r="LU159" s="64"/>
      <c r="LV159" s="64"/>
      <c r="LW159" s="64"/>
      <c r="LX159" s="64"/>
      <c r="LY159" s="64"/>
      <c r="LZ159" s="64"/>
      <c r="MA159" s="64"/>
      <c r="MB159" s="64"/>
      <c r="MC159" s="64"/>
      <c r="MD159" s="64"/>
      <c r="ME159" s="64"/>
      <c r="MF159" s="64"/>
      <c r="MG159" s="64"/>
      <c r="MH159" s="64"/>
      <c r="MI159" s="64"/>
      <c r="MJ159" s="64"/>
      <c r="MK159" s="64"/>
      <c r="ML159" s="64"/>
      <c r="MM159" s="64"/>
      <c r="MN159" s="64"/>
      <c r="MO159" s="64"/>
      <c r="MP159" s="64"/>
      <c r="MQ159" s="64"/>
      <c r="MR159" s="64"/>
      <c r="MS159" s="64"/>
      <c r="MT159" s="64"/>
      <c r="MU159" s="64"/>
      <c r="MV159" s="64"/>
      <c r="MW159" s="64"/>
      <c r="MX159" s="64"/>
      <c r="MY159" s="64"/>
      <c r="MZ159" s="64"/>
      <c r="NA159" s="64"/>
      <c r="NB159" s="64"/>
      <c r="NC159" s="64"/>
      <c r="ND159" s="64"/>
      <c r="NE159" s="64"/>
      <c r="NF159" s="64"/>
      <c r="NG159" s="64"/>
      <c r="NH159" s="64"/>
      <c r="NI159" s="64"/>
      <c r="NJ159" s="64"/>
      <c r="NK159" s="64"/>
      <c r="NL159" s="64"/>
      <c r="NM159" s="64"/>
      <c r="NN159" s="64"/>
      <c r="NO159" s="64"/>
      <c r="NP159" s="64"/>
      <c r="NQ159" s="64"/>
      <c r="NR159" s="64"/>
      <c r="NS159" s="64"/>
      <c r="NT159" s="64"/>
      <c r="NU159" s="64"/>
      <c r="NV159" s="64"/>
      <c r="NW159" s="64"/>
      <c r="NX159" s="64"/>
      <c r="NY159" s="64"/>
      <c r="NZ159" s="64"/>
      <c r="OA159" s="64"/>
      <c r="OB159" s="64"/>
      <c r="OC159" s="64"/>
      <c r="OD159" s="64"/>
      <c r="OE159" s="64"/>
      <c r="OF159" s="64"/>
      <c r="OG159" s="64"/>
      <c r="OH159" s="64"/>
      <c r="OI159" s="64"/>
      <c r="OJ159" s="64"/>
      <c r="OK159" s="64"/>
      <c r="OL159" s="64"/>
      <c r="OM159" s="64"/>
      <c r="ON159" s="64"/>
      <c r="OO159" s="64"/>
      <c r="OP159" s="64"/>
      <c r="OQ159" s="64"/>
      <c r="OR159" s="64"/>
      <c r="OS159" s="64"/>
      <c r="OT159" s="64"/>
      <c r="OU159" s="64"/>
      <c r="OV159" s="64"/>
      <c r="OW159" s="64"/>
      <c r="OX159" s="64"/>
      <c r="OY159" s="64"/>
      <c r="OZ159" s="64"/>
      <c r="PA159" s="64"/>
      <c r="PB159" s="64"/>
      <c r="PC159" s="64"/>
      <c r="PD159" s="64"/>
      <c r="PE159" s="64"/>
      <c r="PF159" s="64"/>
      <c r="PG159" s="64"/>
      <c r="PH159" s="64"/>
      <c r="PI159" s="64"/>
      <c r="PJ159" s="64"/>
      <c r="PK159" s="64"/>
      <c r="PL159" s="64"/>
      <c r="PM159" s="64"/>
      <c r="PN159" s="64"/>
      <c r="PO159" s="64"/>
      <c r="PP159" s="64"/>
      <c r="PQ159" s="64"/>
      <c r="PR159" s="64"/>
      <c r="PS159" s="64"/>
      <c r="PT159" s="64"/>
      <c r="PU159" s="64"/>
      <c r="PV159" s="64"/>
      <c r="PW159" s="64"/>
      <c r="PX159" s="64"/>
      <c r="PY159" s="64"/>
      <c r="PZ159" s="64"/>
      <c r="QA159" s="64"/>
      <c r="QB159" s="64"/>
      <c r="QC159" s="64"/>
      <c r="QD159" s="64"/>
      <c r="QE159" s="64"/>
      <c r="QF159" s="64"/>
      <c r="QG159" s="64"/>
      <c r="QH159" s="64"/>
      <c r="QI159" s="64"/>
      <c r="QJ159" s="64"/>
      <c r="QK159" s="64"/>
      <c r="QL159" s="64"/>
      <c r="QM159" s="64"/>
      <c r="QN159" s="64"/>
      <c r="QO159" s="64"/>
      <c r="QP159" s="64"/>
      <c r="QQ159" s="64"/>
      <c r="QR159" s="64"/>
      <c r="QS159" s="64"/>
      <c r="QT159" s="64"/>
      <c r="QU159" s="64"/>
      <c r="QV159" s="64"/>
      <c r="QW159" s="64"/>
      <c r="QX159" s="64"/>
      <c r="QY159" s="64"/>
      <c r="QZ159" s="64"/>
      <c r="RA159" s="64"/>
      <c r="RB159" s="64"/>
      <c r="RC159" s="64"/>
      <c r="RD159" s="64"/>
      <c r="RE159" s="64"/>
      <c r="RF159" s="64"/>
      <c r="RG159" s="64"/>
      <c r="RH159" s="64"/>
      <c r="RI159" s="64"/>
      <c r="RJ159" s="64"/>
      <c r="RK159" s="64"/>
      <c r="RL159" s="64"/>
      <c r="RM159" s="64"/>
      <c r="RN159" s="64"/>
      <c r="RO159" s="64"/>
      <c r="RP159" s="64"/>
      <c r="RQ159" s="64"/>
      <c r="RR159" s="64"/>
      <c r="RS159" s="64"/>
      <c r="RT159" s="64"/>
      <c r="RU159" s="64"/>
      <c r="RV159" s="64"/>
      <c r="RW159" s="64"/>
      <c r="RX159" s="64"/>
      <c r="RY159" s="64"/>
      <c r="RZ159" s="64"/>
      <c r="SA159" s="64"/>
      <c r="SB159" s="64"/>
      <c r="SC159" s="64"/>
      <c r="SD159" s="64"/>
      <c r="SE159" s="64"/>
      <c r="SF159" s="64"/>
      <c r="SG159" s="64"/>
      <c r="SH159" s="64"/>
      <c r="SI159" s="64"/>
      <c r="SJ159" s="64"/>
      <c r="SK159" s="64"/>
      <c r="SL159" s="64"/>
      <c r="SM159" s="64"/>
      <c r="SN159" s="64"/>
      <c r="SO159" s="64"/>
      <c r="SP159" s="64"/>
      <c r="SQ159" s="64"/>
      <c r="SR159" s="64"/>
      <c r="SS159" s="64"/>
      <c r="ST159" s="64"/>
      <c r="SU159" s="64"/>
      <c r="SV159" s="64"/>
      <c r="SW159" s="64"/>
      <c r="SX159" s="64"/>
      <c r="SY159" s="64"/>
      <c r="SZ159" s="64"/>
      <c r="TA159" s="64"/>
      <c r="TB159" s="64"/>
      <c r="TC159" s="64"/>
      <c r="TD159" s="64"/>
      <c r="TE159" s="64"/>
      <c r="TF159" s="64"/>
      <c r="TG159" s="64"/>
      <c r="TH159" s="64"/>
      <c r="TI159" s="64"/>
      <c r="TJ159" s="64"/>
      <c r="TK159" s="64"/>
      <c r="TL159" s="64"/>
      <c r="TM159" s="64"/>
      <c r="TN159" s="64"/>
      <c r="TO159" s="64"/>
      <c r="TP159" s="64"/>
      <c r="TQ159" s="64"/>
      <c r="TR159" s="64"/>
      <c r="TS159" s="64"/>
      <c r="TT159" s="64"/>
      <c r="TU159" s="64"/>
      <c r="TV159" s="64"/>
      <c r="TW159" s="64"/>
      <c r="TX159" s="64"/>
      <c r="TY159" s="64"/>
      <c r="TZ159" s="64"/>
      <c r="UA159" s="64"/>
      <c r="UB159" s="64"/>
      <c r="UC159" s="64"/>
      <c r="UD159" s="64"/>
      <c r="UE159" s="64"/>
      <c r="UF159" s="64"/>
      <c r="UG159" s="64"/>
      <c r="UH159" s="64"/>
      <c r="UI159" s="64"/>
      <c r="UJ159" s="64"/>
      <c r="UK159" s="64"/>
      <c r="UL159" s="64"/>
      <c r="UM159" s="64"/>
      <c r="UN159" s="64"/>
      <c r="UO159" s="64"/>
      <c r="UP159" s="64"/>
      <c r="UQ159" s="64"/>
      <c r="UR159" s="64"/>
      <c r="US159" s="64"/>
      <c r="UT159" s="64"/>
      <c r="UU159" s="64"/>
      <c r="UV159" s="64"/>
      <c r="UW159" s="64"/>
      <c r="UX159" s="64"/>
      <c r="UY159" s="64"/>
      <c r="UZ159" s="64"/>
      <c r="VA159" s="64"/>
      <c r="VB159" s="64"/>
      <c r="VC159" s="64"/>
      <c r="VD159" s="64"/>
      <c r="VE159" s="64"/>
      <c r="VF159" s="64"/>
      <c r="VG159" s="64"/>
      <c r="VH159" s="64"/>
      <c r="VI159" s="64"/>
      <c r="VJ159" s="64"/>
      <c r="VK159" s="64"/>
      <c r="VL159" s="64"/>
      <c r="VM159" s="64"/>
      <c r="VN159" s="64"/>
      <c r="VO159" s="64"/>
      <c r="VP159" s="64"/>
      <c r="VQ159" s="64"/>
      <c r="VR159" s="64"/>
      <c r="VS159" s="64"/>
      <c r="VT159" s="64"/>
      <c r="VU159" s="64"/>
      <c r="VV159" s="64"/>
      <c r="VW159" s="64"/>
      <c r="VX159" s="64"/>
      <c r="VY159" s="64"/>
      <c r="VZ159" s="64"/>
      <c r="WA159" s="64"/>
      <c r="WB159" s="64"/>
      <c r="WC159" s="64"/>
      <c r="WD159" s="64"/>
      <c r="WE159" s="64"/>
      <c r="WF159" s="64"/>
      <c r="WG159" s="64"/>
      <c r="WH159" s="64"/>
      <c r="WI159" s="64"/>
      <c r="WJ159" s="64"/>
      <c r="WK159" s="64"/>
      <c r="WL159" s="64"/>
      <c r="WM159" s="64"/>
      <c r="WN159" s="64"/>
      <c r="WO159" s="64"/>
      <c r="WP159" s="64"/>
      <c r="WQ159" s="64"/>
      <c r="WR159" s="64"/>
      <c r="WS159" s="64"/>
      <c r="WT159" s="64"/>
      <c r="WU159" s="64"/>
      <c r="WV159" s="64"/>
      <c r="WW159" s="64"/>
      <c r="WX159" s="64"/>
      <c r="WY159" s="64"/>
      <c r="WZ159" s="64"/>
      <c r="XA159" s="64"/>
      <c r="XB159" s="64"/>
      <c r="XC159" s="64"/>
      <c r="XD159" s="64"/>
      <c r="XE159" s="64"/>
      <c r="XF159" s="64"/>
      <c r="XG159" s="64"/>
      <c r="XH159" s="64"/>
      <c r="XI159" s="64"/>
      <c r="XJ159" s="64"/>
      <c r="XK159" s="64"/>
      <c r="XL159" s="64"/>
      <c r="XM159" s="64"/>
      <c r="XN159" s="64"/>
      <c r="XO159" s="64"/>
      <c r="XP159" s="64"/>
      <c r="XQ159" s="64"/>
      <c r="XR159" s="64"/>
      <c r="XS159" s="64"/>
      <c r="XT159" s="64"/>
      <c r="XU159" s="64"/>
      <c r="XV159" s="64"/>
      <c r="XW159" s="64"/>
      <c r="XX159" s="64"/>
      <c r="XY159" s="64"/>
      <c r="XZ159" s="64"/>
      <c r="YA159" s="64"/>
      <c r="YB159" s="64"/>
      <c r="YC159" s="64"/>
      <c r="YD159" s="64"/>
      <c r="YE159" s="64"/>
      <c r="YF159" s="64"/>
      <c r="YG159" s="64"/>
      <c r="YH159" s="64"/>
      <c r="YI159" s="64"/>
      <c r="YJ159" s="64"/>
      <c r="YK159" s="64"/>
      <c r="YL159" s="64"/>
      <c r="YM159" s="64"/>
      <c r="YN159" s="64"/>
      <c r="YO159" s="64"/>
      <c r="YP159" s="64"/>
      <c r="YQ159" s="64"/>
      <c r="YR159" s="64"/>
      <c r="YS159" s="64"/>
      <c r="YT159" s="64"/>
      <c r="YU159" s="64"/>
      <c r="YV159" s="64"/>
      <c r="YW159" s="64"/>
      <c r="YX159" s="64"/>
      <c r="YY159" s="64"/>
      <c r="YZ159" s="64"/>
      <c r="ZA159" s="64"/>
      <c r="ZB159" s="64"/>
      <c r="ZC159" s="64"/>
      <c r="ZD159" s="64"/>
      <c r="ZE159" s="64"/>
      <c r="ZF159" s="64"/>
      <c r="ZG159" s="64"/>
      <c r="ZH159" s="64"/>
      <c r="ZI159" s="64"/>
      <c r="ZJ159" s="64"/>
      <c r="ZK159" s="64"/>
      <c r="ZL159" s="64"/>
      <c r="ZM159" s="64"/>
      <c r="ZN159" s="64"/>
      <c r="ZO159" s="64"/>
      <c r="ZP159" s="64"/>
      <c r="ZQ159" s="64"/>
      <c r="ZR159" s="64"/>
      <c r="ZS159" s="64"/>
      <c r="ZT159" s="64"/>
      <c r="ZU159" s="64"/>
      <c r="ZV159" s="64"/>
      <c r="ZW159" s="64"/>
      <c r="ZX159" s="64"/>
      <c r="ZY159" s="64"/>
      <c r="ZZ159" s="64"/>
      <c r="AAA159" s="64"/>
      <c r="AAB159" s="64"/>
      <c r="AAC159" s="64"/>
      <c r="AAD159" s="64"/>
      <c r="AAE159" s="64"/>
      <c r="AAF159" s="64"/>
      <c r="AAG159" s="64"/>
      <c r="AAH159" s="64"/>
      <c r="AAI159" s="64"/>
      <c r="AAJ159" s="64"/>
      <c r="AAK159" s="64"/>
      <c r="AAL159" s="64"/>
      <c r="AAM159" s="64"/>
      <c r="AAN159" s="64"/>
      <c r="AAO159" s="64"/>
      <c r="AAP159" s="64"/>
      <c r="AAQ159" s="64"/>
      <c r="AAR159" s="64"/>
      <c r="AAS159" s="64"/>
      <c r="AAT159" s="64"/>
      <c r="AAU159" s="64"/>
      <c r="AAV159" s="64"/>
      <c r="AAW159" s="64"/>
      <c r="AAX159" s="64"/>
      <c r="AAY159" s="64"/>
      <c r="AAZ159" s="64"/>
      <c r="ABA159" s="64"/>
      <c r="ABB159" s="64"/>
      <c r="ABC159" s="64"/>
      <c r="ABD159" s="64"/>
      <c r="ABE159" s="64"/>
      <c r="ABF159" s="64"/>
      <c r="ABG159" s="64"/>
      <c r="ABH159" s="64"/>
      <c r="ABI159" s="64"/>
      <c r="ABJ159" s="64"/>
      <c r="ABK159" s="64"/>
      <c r="ABL159" s="64"/>
      <c r="ABM159" s="64"/>
      <c r="ABN159" s="64"/>
      <c r="ABO159" s="64"/>
      <c r="ABP159" s="64"/>
      <c r="ABQ159" s="64"/>
      <c r="ABR159" s="64"/>
      <c r="ABS159" s="64"/>
      <c r="ABT159" s="64"/>
      <c r="ABU159" s="64"/>
      <c r="ABV159" s="64"/>
      <c r="ABW159" s="64"/>
      <c r="ABX159" s="64"/>
      <c r="ABY159" s="64"/>
      <c r="ABZ159" s="64"/>
      <c r="ACA159" s="64"/>
      <c r="ACB159" s="64"/>
      <c r="ACC159" s="64"/>
      <c r="ACD159" s="64"/>
      <c r="ACE159" s="64"/>
      <c r="ACF159" s="64"/>
      <c r="ACG159" s="64"/>
      <c r="ACH159" s="64"/>
      <c r="ACI159" s="64"/>
      <c r="ACJ159" s="64"/>
      <c r="ACK159" s="64"/>
      <c r="ACL159" s="64"/>
      <c r="ACM159" s="64"/>
      <c r="ACN159" s="64"/>
      <c r="ACO159" s="64"/>
      <c r="ACP159" s="64"/>
      <c r="ACQ159" s="64"/>
      <c r="ACR159" s="64"/>
      <c r="ACS159" s="64"/>
      <c r="ACT159" s="64"/>
      <c r="ACU159" s="64"/>
      <c r="ACV159" s="64"/>
      <c r="ACW159" s="64"/>
      <c r="ACX159" s="64"/>
      <c r="ACY159" s="64"/>
      <c r="ACZ159" s="64"/>
      <c r="ADA159" s="64"/>
      <c r="ADB159" s="64"/>
      <c r="ADC159" s="64"/>
      <c r="ADD159" s="64"/>
      <c r="ADE159" s="64"/>
      <c r="ADF159" s="64"/>
      <c r="ADG159" s="64"/>
      <c r="ADH159" s="64"/>
      <c r="ADI159" s="64"/>
      <c r="ADJ159" s="64"/>
      <c r="ADK159" s="64"/>
      <c r="ADL159" s="64"/>
      <c r="ADM159" s="64"/>
      <c r="ADN159" s="64"/>
      <c r="ADO159" s="64"/>
      <c r="ADP159" s="64"/>
      <c r="ADQ159" s="64"/>
      <c r="ADR159" s="64"/>
      <c r="ADS159" s="64"/>
      <c r="ADT159" s="64"/>
      <c r="ADU159" s="64"/>
      <c r="ADV159" s="64"/>
      <c r="ADW159" s="64"/>
      <c r="ADX159" s="64"/>
      <c r="ADY159" s="64"/>
      <c r="ADZ159" s="64"/>
      <c r="AEA159" s="64"/>
      <c r="AEB159" s="64"/>
      <c r="AEC159" s="64"/>
      <c r="AED159" s="64"/>
      <c r="AEE159" s="64"/>
      <c r="AEF159" s="64"/>
      <c r="AEG159" s="64"/>
      <c r="AEH159" s="64"/>
      <c r="AEI159" s="64"/>
      <c r="AEJ159" s="64"/>
      <c r="AEK159" s="64"/>
      <c r="AEL159" s="64"/>
      <c r="AEM159" s="64"/>
      <c r="AEN159" s="64"/>
      <c r="AEO159" s="64"/>
      <c r="AEP159" s="64"/>
      <c r="AEQ159" s="64"/>
      <c r="AER159" s="64"/>
      <c r="AES159" s="64"/>
      <c r="AET159" s="64"/>
      <c r="AEU159" s="64"/>
      <c r="AEV159" s="64"/>
      <c r="AEW159" s="64"/>
      <c r="AEX159" s="64"/>
      <c r="AEY159" s="64"/>
      <c r="AEZ159" s="64"/>
      <c r="AFA159" s="64"/>
      <c r="AFB159" s="64"/>
      <c r="AFC159" s="64"/>
      <c r="AFD159" s="64"/>
      <c r="AFE159" s="64"/>
      <c r="AFF159" s="64"/>
      <c r="AFG159" s="64"/>
      <c r="AFH159" s="64"/>
      <c r="AFI159" s="64"/>
      <c r="AFJ159" s="64"/>
      <c r="AFK159" s="64"/>
      <c r="AFL159" s="64"/>
      <c r="AFM159" s="64"/>
      <c r="AFN159" s="64"/>
      <c r="AFO159" s="64"/>
      <c r="AFP159" s="64"/>
      <c r="AFQ159" s="64"/>
      <c r="AFR159" s="64"/>
      <c r="AFS159" s="64"/>
      <c r="AFT159" s="64"/>
      <c r="AFU159" s="64"/>
      <c r="AFV159" s="64"/>
      <c r="AFW159" s="64"/>
      <c r="AFX159" s="64"/>
      <c r="AFY159" s="64"/>
      <c r="AFZ159" s="64"/>
      <c r="AGA159" s="64"/>
      <c r="AGB159" s="64"/>
      <c r="AGC159" s="64"/>
      <c r="AGD159" s="64"/>
      <c r="AGE159" s="64"/>
      <c r="AGF159" s="64"/>
      <c r="AGG159" s="64"/>
      <c r="AGH159" s="64"/>
      <c r="AGI159" s="64"/>
      <c r="AGJ159" s="64"/>
      <c r="AGK159" s="64"/>
      <c r="AGL159" s="64"/>
      <c r="AGM159" s="64"/>
      <c r="AGN159" s="64"/>
      <c r="AGO159" s="64"/>
      <c r="AGP159" s="64"/>
      <c r="AGQ159" s="64"/>
      <c r="AGR159" s="64"/>
      <c r="AGS159" s="64"/>
      <c r="AGT159" s="64"/>
      <c r="AGU159" s="64"/>
      <c r="AGV159" s="64"/>
      <c r="AGW159" s="64"/>
      <c r="AGX159" s="64"/>
      <c r="AGY159" s="64"/>
      <c r="AGZ159" s="64"/>
      <c r="AHA159" s="64"/>
      <c r="AHB159" s="64"/>
      <c r="AHC159" s="64"/>
      <c r="AHD159" s="64"/>
      <c r="AHE159" s="64"/>
      <c r="AHF159" s="64"/>
      <c r="AHG159" s="64"/>
      <c r="AHH159" s="64"/>
      <c r="AHI159" s="64"/>
      <c r="AHJ159" s="64"/>
      <c r="AHK159" s="64"/>
      <c r="AHL159" s="64"/>
      <c r="AHM159" s="64"/>
      <c r="AHN159" s="64"/>
      <c r="AHO159" s="64"/>
      <c r="AHP159" s="64"/>
      <c r="AHQ159" s="64"/>
      <c r="AHR159" s="64"/>
      <c r="AHS159" s="64"/>
      <c r="AHT159" s="64"/>
      <c r="AHU159" s="64"/>
      <c r="AHV159" s="64"/>
      <c r="AHW159" s="64"/>
      <c r="AHX159" s="64"/>
      <c r="AHY159" s="64"/>
      <c r="AHZ159" s="64"/>
      <c r="AIA159" s="64"/>
      <c r="AIB159" s="64"/>
      <c r="AIC159" s="64"/>
      <c r="AID159" s="64"/>
      <c r="AIE159" s="64"/>
      <c r="AIF159" s="64"/>
      <c r="AIG159" s="64"/>
      <c r="AIH159" s="64"/>
      <c r="AII159" s="64"/>
      <c r="AIJ159" s="64"/>
      <c r="AIK159" s="64"/>
      <c r="AIL159" s="64"/>
      <c r="AIM159" s="64"/>
      <c r="AIN159" s="64"/>
      <c r="AIO159" s="64"/>
      <c r="AIP159" s="64"/>
      <c r="AIQ159" s="64"/>
      <c r="AIR159" s="64"/>
      <c r="AIS159" s="64"/>
      <c r="AIT159" s="64"/>
      <c r="AIU159" s="64"/>
      <c r="AIV159" s="64"/>
      <c r="AIW159" s="64"/>
      <c r="AIX159" s="64"/>
      <c r="AIY159" s="64"/>
      <c r="AIZ159" s="64"/>
      <c r="AJA159" s="64"/>
      <c r="AJB159" s="64"/>
      <c r="AJC159" s="64"/>
      <c r="AJD159" s="64"/>
      <c r="AJE159" s="64"/>
      <c r="AJF159" s="64"/>
      <c r="AJG159" s="64"/>
      <c r="AJH159" s="64"/>
      <c r="AJI159" s="64"/>
      <c r="AJJ159" s="64"/>
      <c r="AJK159" s="64"/>
      <c r="AJL159" s="64"/>
      <c r="AJM159" s="64"/>
      <c r="AJN159" s="64"/>
      <c r="AJO159" s="64"/>
      <c r="AJP159" s="64"/>
      <c r="AJQ159" s="64"/>
      <c r="AJR159" s="64"/>
      <c r="AJS159" s="64"/>
      <c r="AJT159" s="64"/>
      <c r="AJU159" s="64"/>
      <c r="AJV159" s="64"/>
      <c r="AJW159" s="64"/>
      <c r="AJX159" s="64"/>
      <c r="AJY159" s="64"/>
      <c r="AJZ159" s="64"/>
      <c r="AKA159" s="64"/>
      <c r="AKB159" s="64"/>
      <c r="AKC159" s="64"/>
      <c r="AKD159" s="64"/>
      <c r="AKE159" s="64"/>
      <c r="AKF159" s="64"/>
      <c r="AKG159" s="64"/>
      <c r="AKH159" s="64"/>
      <c r="AKI159" s="64"/>
      <c r="AKJ159" s="64"/>
      <c r="AKK159" s="64"/>
      <c r="AKL159" s="64"/>
      <c r="AKM159" s="64"/>
      <c r="AKN159" s="64"/>
      <c r="AKO159" s="64"/>
      <c r="AKP159" s="64"/>
      <c r="AKQ159" s="64"/>
      <c r="AKR159" s="64"/>
      <c r="AKS159" s="64"/>
      <c r="AKT159" s="64"/>
      <c r="AKU159" s="64"/>
      <c r="AKV159" s="64"/>
      <c r="AKW159" s="64"/>
      <c r="AKX159" s="64"/>
      <c r="AKY159" s="64"/>
      <c r="AKZ159" s="64"/>
      <c r="ALA159" s="64"/>
      <c r="ALB159" s="64"/>
      <c r="ALC159" s="64"/>
      <c r="ALD159" s="64"/>
      <c r="ALE159" s="64"/>
      <c r="ALF159" s="64"/>
      <c r="ALG159" s="64"/>
      <c r="ALH159" s="64"/>
      <c r="ALI159" s="64"/>
      <c r="ALJ159" s="64"/>
      <c r="ALK159" s="64"/>
      <c r="ALL159" s="64"/>
      <c r="ALM159" s="64"/>
      <c r="ALN159" s="64"/>
      <c r="ALO159" s="64"/>
      <c r="ALP159" s="64"/>
      <c r="ALQ159" s="64"/>
      <c r="ALR159" s="64"/>
      <c r="ALS159" s="64"/>
      <c r="ALT159" s="64"/>
      <c r="ALU159" s="64"/>
      <c r="ALV159" s="64"/>
      <c r="ALW159" s="64"/>
      <c r="ALX159" s="64"/>
      <c r="ALY159" s="64"/>
      <c r="ALZ159" s="64"/>
      <c r="AMA159" s="64"/>
      <c r="AMB159" s="64"/>
      <c r="AMC159" s="64"/>
      <c r="AMD159" s="64"/>
      <c r="AME159" s="64"/>
      <c r="AMF159" s="64"/>
      <c r="AMG159" s="64"/>
      <c r="AMH159" s="64"/>
      <c r="AMI159" s="64"/>
      <c r="AMJ159" s="64"/>
      <c r="AMK159" s="64"/>
      <c r="AML159" s="64"/>
      <c r="AMM159" s="64"/>
      <c r="AMN159" s="64"/>
      <c r="AMO159" s="64"/>
      <c r="AMP159" s="64"/>
      <c r="AMQ159" s="64"/>
      <c r="AMR159" s="64"/>
      <c r="AMS159" s="64"/>
      <c r="AMT159" s="64"/>
      <c r="AMU159" s="64"/>
      <c r="AMV159" s="64"/>
      <c r="AMW159" s="64"/>
      <c r="AMX159" s="64"/>
      <c r="AMY159" s="64"/>
      <c r="AMZ159" s="64"/>
      <c r="ANA159" s="64"/>
      <c r="ANB159" s="64"/>
      <c r="ANC159" s="64"/>
      <c r="AND159" s="64"/>
      <c r="ANE159" s="64"/>
      <c r="ANF159" s="64"/>
      <c r="ANG159" s="64"/>
      <c r="ANH159" s="64"/>
      <c r="ANI159" s="64"/>
      <c r="ANJ159" s="64"/>
      <c r="ANK159" s="64"/>
      <c r="ANL159" s="64"/>
      <c r="ANM159" s="64"/>
      <c r="ANN159" s="64"/>
      <c r="ANO159" s="64"/>
      <c r="ANP159" s="64"/>
      <c r="ANQ159" s="64"/>
      <c r="ANR159" s="64"/>
      <c r="ANS159" s="64"/>
      <c r="ANT159" s="64"/>
      <c r="ANU159" s="64"/>
      <c r="ANV159" s="64"/>
      <c r="ANW159" s="64"/>
      <c r="ANX159" s="64"/>
      <c r="ANY159" s="64"/>
      <c r="ANZ159" s="64"/>
      <c r="AOA159" s="64"/>
      <c r="AOB159" s="64"/>
      <c r="AOC159" s="64"/>
      <c r="AOD159" s="64"/>
      <c r="AOE159" s="64"/>
      <c r="AOF159" s="64"/>
      <c r="AOG159" s="64"/>
      <c r="AOH159" s="64"/>
      <c r="AOI159" s="64"/>
      <c r="AOJ159" s="64"/>
      <c r="AOK159" s="64"/>
      <c r="AOL159" s="64"/>
      <c r="AOM159" s="64"/>
      <c r="AON159" s="64"/>
      <c r="AOO159" s="64"/>
      <c r="AOP159" s="64"/>
      <c r="AOQ159" s="64"/>
      <c r="AOR159" s="64"/>
      <c r="AOS159" s="64"/>
      <c r="AOT159" s="64"/>
      <c r="AOU159" s="64"/>
      <c r="AOV159" s="64"/>
      <c r="AOW159" s="64"/>
      <c r="AOX159" s="64"/>
      <c r="AOY159" s="64"/>
      <c r="AOZ159" s="64"/>
      <c r="APA159" s="64"/>
      <c r="APB159" s="64"/>
      <c r="APC159" s="64"/>
      <c r="APD159" s="64"/>
      <c r="APE159" s="64"/>
      <c r="APF159" s="64"/>
      <c r="APG159" s="64"/>
      <c r="APH159" s="64"/>
      <c r="API159" s="64"/>
      <c r="APJ159" s="64"/>
      <c r="APK159" s="64"/>
      <c r="APL159" s="64"/>
      <c r="APM159" s="64"/>
      <c r="APN159" s="64"/>
      <c r="APO159" s="64"/>
      <c r="APP159" s="64"/>
      <c r="APQ159" s="64"/>
      <c r="APR159" s="64"/>
      <c r="APS159" s="64"/>
      <c r="APT159" s="64"/>
      <c r="APU159" s="64"/>
      <c r="APV159" s="64"/>
      <c r="APW159" s="64"/>
      <c r="APX159" s="64"/>
      <c r="APY159" s="64"/>
      <c r="APZ159" s="64"/>
      <c r="AQA159" s="64"/>
      <c r="AQB159" s="64"/>
      <c r="AQC159" s="64"/>
      <c r="AQD159" s="64"/>
      <c r="AQE159" s="64"/>
      <c r="AQF159" s="64"/>
      <c r="AQG159" s="64"/>
      <c r="AQH159" s="64"/>
      <c r="AQI159" s="64"/>
      <c r="AQJ159" s="64"/>
      <c r="AQK159" s="64"/>
      <c r="AQL159" s="64"/>
      <c r="AQM159" s="64"/>
      <c r="AQN159" s="64"/>
      <c r="AQO159" s="64"/>
      <c r="AQP159" s="64"/>
      <c r="AQQ159" s="64"/>
      <c r="AQR159" s="64"/>
      <c r="AQS159" s="64"/>
      <c r="AQT159" s="64"/>
      <c r="AQU159" s="64"/>
      <c r="AQV159" s="64"/>
      <c r="AQW159" s="64"/>
      <c r="AQX159" s="64"/>
      <c r="AQY159" s="64"/>
      <c r="AQZ159" s="64"/>
      <c r="ARA159" s="64"/>
      <c r="ARB159" s="64"/>
      <c r="ARC159" s="64"/>
      <c r="ARD159" s="64"/>
      <c r="ARE159" s="64"/>
      <c r="ARF159" s="64"/>
      <c r="ARG159" s="64"/>
      <c r="ARH159" s="64"/>
      <c r="ARI159" s="64"/>
      <c r="ARJ159" s="64"/>
      <c r="ARK159" s="64"/>
      <c r="ARL159" s="64"/>
      <c r="ARM159" s="64"/>
      <c r="ARN159" s="64"/>
      <c r="ARO159" s="64"/>
      <c r="ARP159" s="64"/>
      <c r="ARQ159" s="64"/>
      <c r="ARR159" s="64"/>
      <c r="ARS159" s="64"/>
      <c r="ART159" s="64"/>
      <c r="ARU159" s="64"/>
      <c r="ARV159" s="64"/>
      <c r="ARW159" s="64"/>
      <c r="ARX159" s="64"/>
      <c r="ARY159" s="64"/>
      <c r="ARZ159" s="64"/>
      <c r="ASA159" s="64"/>
      <c r="ASB159" s="64"/>
      <c r="ASC159" s="64"/>
      <c r="ASD159" s="64"/>
      <c r="ASE159" s="64"/>
      <c r="ASF159" s="64"/>
      <c r="ASG159" s="64"/>
      <c r="ASH159" s="64"/>
      <c r="ASI159" s="64"/>
      <c r="ASJ159" s="64"/>
      <c r="ASK159" s="64"/>
      <c r="ASL159" s="64"/>
      <c r="ASM159" s="64"/>
      <c r="ASN159" s="64"/>
      <c r="ASO159" s="64"/>
      <c r="ASP159" s="64"/>
      <c r="ASQ159" s="64"/>
      <c r="ASR159" s="64"/>
      <c r="ASS159" s="64"/>
      <c r="AST159" s="64"/>
      <c r="ASU159" s="64"/>
      <c r="ASV159" s="64"/>
      <c r="ASW159" s="64"/>
      <c r="ASX159" s="64"/>
      <c r="ASY159" s="64"/>
      <c r="ASZ159" s="64"/>
      <c r="ATA159" s="64"/>
      <c r="ATB159" s="64"/>
      <c r="ATC159" s="64"/>
      <c r="ATD159" s="64"/>
      <c r="ATE159" s="64"/>
      <c r="ATF159" s="64"/>
      <c r="ATG159" s="64"/>
      <c r="ATH159" s="64"/>
      <c r="ATI159" s="64"/>
      <c r="ATJ159" s="64"/>
      <c r="ATK159" s="64"/>
      <c r="ATL159" s="64"/>
      <c r="ATM159" s="64"/>
      <c r="ATN159" s="64"/>
      <c r="ATO159" s="64"/>
      <c r="ATP159" s="64"/>
      <c r="ATQ159" s="64"/>
      <c r="ATR159" s="64"/>
      <c r="ATS159" s="64"/>
      <c r="ATT159" s="64"/>
      <c r="ATU159" s="64"/>
      <c r="ATV159" s="64"/>
      <c r="ATW159" s="64"/>
      <c r="ATX159" s="64"/>
      <c r="ATY159" s="64"/>
      <c r="ATZ159" s="64"/>
      <c r="AUA159" s="64"/>
      <c r="AUB159" s="64"/>
      <c r="AUC159" s="64"/>
      <c r="AUD159" s="64"/>
      <c r="AUE159" s="64"/>
      <c r="AUF159" s="64"/>
      <c r="AUG159" s="64"/>
      <c r="AUH159" s="64"/>
      <c r="AUI159" s="64"/>
      <c r="AUJ159" s="64"/>
      <c r="AUK159" s="64"/>
      <c r="AUL159" s="64"/>
      <c r="AUM159" s="64"/>
      <c r="AUN159" s="64"/>
      <c r="AUO159" s="64"/>
      <c r="AUP159" s="64"/>
      <c r="AUQ159" s="64"/>
      <c r="AUR159" s="64"/>
      <c r="AUS159" s="64"/>
      <c r="AUT159" s="64"/>
      <c r="AUU159" s="64"/>
      <c r="AUV159" s="64"/>
      <c r="AUW159" s="64"/>
      <c r="AUX159" s="64"/>
      <c r="AUY159" s="64"/>
      <c r="AUZ159" s="64"/>
      <c r="AVA159" s="64"/>
      <c r="AVB159" s="64"/>
      <c r="AVC159" s="64"/>
      <c r="AVD159" s="64"/>
      <c r="AVE159" s="64"/>
      <c r="AVF159" s="64"/>
      <c r="AVG159" s="64"/>
      <c r="AVH159" s="64"/>
      <c r="AVI159" s="64"/>
      <c r="AVJ159" s="64"/>
      <c r="AVK159" s="64"/>
      <c r="AVL159" s="64"/>
      <c r="AVM159" s="64"/>
      <c r="AVN159" s="64"/>
      <c r="AVO159" s="64"/>
      <c r="AVP159" s="64"/>
      <c r="AVQ159" s="64"/>
      <c r="AVR159" s="64"/>
      <c r="AVS159" s="64"/>
      <c r="AVT159" s="64"/>
      <c r="AVU159" s="64"/>
      <c r="AVV159" s="64"/>
      <c r="AVW159" s="64"/>
      <c r="AVX159" s="64"/>
      <c r="AVY159" s="64"/>
      <c r="AVZ159" s="64"/>
      <c r="AWA159" s="64"/>
      <c r="AWB159" s="64"/>
      <c r="AWC159" s="64"/>
      <c r="AWD159" s="64"/>
      <c r="AWE159" s="64"/>
      <c r="AWF159" s="64"/>
      <c r="AWG159" s="64"/>
      <c r="AWH159" s="64"/>
      <c r="AWI159" s="64"/>
      <c r="AWJ159" s="64"/>
      <c r="AWK159" s="64"/>
      <c r="AWL159" s="64"/>
      <c r="AWM159" s="64"/>
      <c r="AWN159" s="64"/>
      <c r="AWO159" s="64"/>
      <c r="AWP159" s="64"/>
      <c r="AWQ159" s="64"/>
      <c r="AWR159" s="64"/>
      <c r="AWS159" s="64"/>
      <c r="AWT159" s="64"/>
      <c r="AWU159" s="64"/>
      <c r="AWV159" s="64"/>
      <c r="AWW159" s="64"/>
      <c r="AWX159" s="64"/>
      <c r="AWY159" s="64"/>
      <c r="AWZ159" s="64"/>
      <c r="AXA159" s="64"/>
      <c r="AXB159" s="64"/>
      <c r="AXC159" s="64"/>
      <c r="AXD159" s="64"/>
      <c r="AXE159" s="64"/>
      <c r="AXF159" s="64"/>
      <c r="AXG159" s="64"/>
      <c r="AXH159" s="64"/>
      <c r="AXI159" s="64"/>
      <c r="AXJ159" s="64"/>
      <c r="AXK159" s="64"/>
      <c r="AXL159" s="64"/>
      <c r="AXM159" s="64"/>
      <c r="AXN159" s="64"/>
      <c r="AXO159" s="64"/>
      <c r="AXP159" s="64"/>
      <c r="AXQ159" s="64"/>
      <c r="AXR159" s="64"/>
      <c r="AXS159" s="64"/>
      <c r="AXT159" s="64"/>
      <c r="AXU159" s="64"/>
      <c r="AXV159" s="64"/>
      <c r="AXW159" s="64"/>
      <c r="AXX159" s="64"/>
      <c r="AXY159" s="64"/>
      <c r="AXZ159" s="64"/>
      <c r="AYA159" s="64"/>
      <c r="AYB159" s="64"/>
      <c r="AYC159" s="64"/>
      <c r="AYD159" s="64"/>
      <c r="AYE159" s="64"/>
      <c r="AYF159" s="64"/>
      <c r="AYG159" s="64"/>
      <c r="AYH159" s="64"/>
      <c r="AYI159" s="64"/>
      <c r="AYJ159" s="64"/>
      <c r="AYK159" s="64"/>
      <c r="AYL159" s="64"/>
      <c r="AYM159" s="64"/>
      <c r="AYN159" s="64"/>
      <c r="AYO159" s="64"/>
      <c r="AYP159" s="64"/>
      <c r="AYQ159" s="64"/>
      <c r="AYR159" s="64"/>
      <c r="AYS159" s="64"/>
      <c r="AYT159" s="64"/>
      <c r="AYU159" s="64"/>
      <c r="AYV159" s="64"/>
      <c r="AYW159" s="64"/>
      <c r="AYX159" s="64"/>
      <c r="AYY159" s="64"/>
      <c r="AYZ159" s="64"/>
      <c r="AZA159" s="64"/>
      <c r="AZB159" s="64"/>
      <c r="AZC159" s="64"/>
      <c r="AZD159" s="64"/>
      <c r="AZE159" s="64"/>
      <c r="AZF159" s="64"/>
      <c r="AZG159" s="64"/>
      <c r="AZH159" s="64"/>
      <c r="AZI159" s="64"/>
      <c r="AZJ159" s="64"/>
      <c r="AZK159" s="64"/>
      <c r="AZL159" s="64"/>
      <c r="AZM159" s="64"/>
      <c r="AZN159" s="64"/>
      <c r="AZO159" s="64"/>
      <c r="AZP159" s="64"/>
      <c r="AZQ159" s="64"/>
      <c r="AZR159" s="64"/>
      <c r="AZS159" s="64"/>
      <c r="AZT159" s="64"/>
      <c r="AZU159" s="64"/>
      <c r="AZV159" s="64"/>
      <c r="AZW159" s="64"/>
      <c r="AZX159" s="64"/>
      <c r="AZY159" s="64"/>
      <c r="AZZ159" s="64"/>
      <c r="BAA159" s="64"/>
      <c r="BAB159" s="64"/>
      <c r="BAC159" s="64"/>
      <c r="BAD159" s="64"/>
      <c r="BAE159" s="64"/>
      <c r="BAF159" s="64"/>
      <c r="BAG159" s="64"/>
      <c r="BAH159" s="64"/>
      <c r="BAI159" s="64"/>
      <c r="BAJ159" s="64"/>
      <c r="BAK159" s="64"/>
      <c r="BAL159" s="64"/>
      <c r="BAM159" s="64"/>
      <c r="BAN159" s="64"/>
      <c r="BAO159" s="64"/>
      <c r="BAP159" s="64"/>
      <c r="BAQ159" s="64"/>
      <c r="BAR159" s="64"/>
      <c r="BAS159" s="64"/>
      <c r="BAT159" s="64"/>
      <c r="BAU159" s="64"/>
      <c r="BAV159" s="64"/>
      <c r="BAW159" s="64"/>
      <c r="BAX159" s="64"/>
      <c r="BAY159" s="64"/>
      <c r="BAZ159" s="64"/>
      <c r="BBA159" s="64"/>
      <c r="BBB159" s="64"/>
      <c r="BBC159" s="64"/>
      <c r="BBD159" s="64"/>
      <c r="BBE159" s="64"/>
      <c r="BBF159" s="64"/>
      <c r="BBG159" s="64"/>
      <c r="BBH159" s="64"/>
      <c r="BBI159" s="64"/>
      <c r="BBJ159" s="64"/>
      <c r="BBK159" s="64"/>
      <c r="BBL159" s="64"/>
      <c r="BBM159" s="64"/>
      <c r="BBN159" s="64"/>
      <c r="BBO159" s="64"/>
      <c r="BBP159" s="64"/>
      <c r="BBQ159" s="64"/>
      <c r="BBR159" s="64"/>
      <c r="BBS159" s="64"/>
      <c r="BBT159" s="64"/>
      <c r="BBU159" s="64"/>
      <c r="BBV159" s="64"/>
      <c r="BBW159" s="64"/>
      <c r="BBX159" s="64"/>
      <c r="BBY159" s="64"/>
      <c r="BBZ159" s="64"/>
      <c r="BCA159" s="64"/>
      <c r="BCB159" s="64"/>
      <c r="BCC159" s="64"/>
      <c r="BCD159" s="64"/>
      <c r="BCE159" s="64"/>
      <c r="BCF159" s="64"/>
      <c r="BCG159" s="64"/>
      <c r="BCH159" s="64"/>
      <c r="BCI159" s="64"/>
      <c r="BCJ159" s="64"/>
      <c r="BCK159" s="64"/>
      <c r="BCL159" s="64"/>
      <c r="BCM159" s="64"/>
      <c r="BCN159" s="64"/>
      <c r="BCO159" s="64"/>
      <c r="BCP159" s="64"/>
      <c r="BCQ159" s="64"/>
      <c r="BCR159" s="64"/>
      <c r="BCS159" s="64"/>
      <c r="BCT159" s="64"/>
      <c r="BCU159" s="64"/>
      <c r="BCV159" s="64"/>
      <c r="BCW159" s="64"/>
      <c r="BCX159" s="64"/>
      <c r="BCY159" s="64"/>
      <c r="BCZ159" s="64"/>
      <c r="BDA159" s="64"/>
      <c r="BDB159" s="64"/>
      <c r="BDC159" s="64"/>
      <c r="BDD159" s="64"/>
      <c r="BDE159" s="64"/>
      <c r="BDF159" s="64"/>
      <c r="BDG159" s="64"/>
      <c r="BDH159" s="64"/>
      <c r="BDI159" s="64"/>
      <c r="BDJ159" s="64"/>
      <c r="BDK159" s="64"/>
      <c r="BDL159" s="64"/>
      <c r="BDM159" s="64"/>
      <c r="BDN159" s="64"/>
      <c r="BDO159" s="64"/>
      <c r="BDP159" s="64"/>
      <c r="BDQ159" s="64"/>
      <c r="BDR159" s="64"/>
      <c r="BDS159" s="64"/>
      <c r="BDT159" s="64"/>
      <c r="BDU159" s="64"/>
      <c r="BDV159" s="64"/>
      <c r="BDW159" s="64"/>
      <c r="BDX159" s="64"/>
      <c r="BDY159" s="64"/>
      <c r="BDZ159" s="64"/>
      <c r="BEA159" s="64"/>
      <c r="BEB159" s="64"/>
      <c r="BEC159" s="64"/>
      <c r="BED159" s="64"/>
      <c r="BEE159" s="64"/>
      <c r="BEF159" s="64"/>
      <c r="BEG159" s="64"/>
      <c r="BEH159" s="64"/>
      <c r="BEI159" s="64"/>
      <c r="BEJ159" s="64"/>
      <c r="BEK159" s="64"/>
      <c r="BEL159" s="64"/>
      <c r="BEM159" s="64"/>
      <c r="BEN159" s="64"/>
      <c r="BEO159" s="64"/>
      <c r="BEP159" s="64"/>
      <c r="BEQ159" s="64"/>
      <c r="BER159" s="64"/>
      <c r="BES159" s="64"/>
      <c r="BET159" s="64"/>
      <c r="BEU159" s="64"/>
      <c r="BEV159" s="64"/>
      <c r="BEW159" s="64"/>
      <c r="BEX159" s="64"/>
      <c r="BEY159" s="64"/>
      <c r="BEZ159" s="64"/>
      <c r="BFA159" s="64"/>
      <c r="BFB159" s="64"/>
      <c r="BFC159" s="64"/>
      <c r="BFD159" s="64"/>
      <c r="BFE159" s="64"/>
      <c r="BFF159" s="64"/>
      <c r="BFG159" s="64"/>
      <c r="BFH159" s="64"/>
      <c r="BFI159" s="64"/>
      <c r="BFJ159" s="64"/>
      <c r="BFK159" s="64"/>
      <c r="BFL159" s="64"/>
      <c r="BFM159" s="64"/>
      <c r="BFN159" s="64"/>
      <c r="BFO159" s="64"/>
      <c r="BFP159" s="64"/>
      <c r="BFQ159" s="64"/>
      <c r="BFR159" s="64"/>
      <c r="BFS159" s="64"/>
      <c r="BFT159" s="64"/>
      <c r="BFU159" s="64"/>
      <c r="BFV159" s="64"/>
      <c r="BFW159" s="64"/>
      <c r="BFX159" s="64"/>
      <c r="BFY159" s="64"/>
      <c r="BFZ159" s="64"/>
      <c r="BGA159" s="64"/>
      <c r="BGB159" s="64"/>
      <c r="BGC159" s="64"/>
      <c r="BGD159" s="64"/>
      <c r="BGE159" s="64"/>
      <c r="BGF159" s="64"/>
      <c r="BGG159" s="64"/>
      <c r="BGH159" s="64"/>
      <c r="BGI159" s="64"/>
      <c r="BGJ159" s="64"/>
      <c r="BGK159" s="64"/>
      <c r="BGL159" s="64"/>
      <c r="BGM159" s="64"/>
      <c r="BGN159" s="64"/>
      <c r="BGO159" s="64"/>
      <c r="BGP159" s="64"/>
      <c r="BGQ159" s="64"/>
      <c r="BGR159" s="64"/>
      <c r="BGS159" s="64"/>
      <c r="BGT159" s="64"/>
      <c r="BGU159" s="64"/>
      <c r="BGV159" s="64"/>
      <c r="BGW159" s="64"/>
      <c r="BGX159" s="64"/>
      <c r="BGY159" s="64"/>
      <c r="BGZ159" s="64"/>
      <c r="BHA159" s="64"/>
      <c r="BHB159" s="64"/>
      <c r="BHC159" s="64"/>
      <c r="BHD159" s="64"/>
      <c r="BHE159" s="64"/>
      <c r="BHF159" s="64"/>
      <c r="BHG159" s="64"/>
      <c r="BHH159" s="64"/>
      <c r="BHI159" s="64"/>
      <c r="BHJ159" s="64"/>
      <c r="BHK159" s="64"/>
      <c r="BHL159" s="64"/>
      <c r="BHM159" s="64"/>
      <c r="BHN159" s="64"/>
      <c r="BHO159" s="64"/>
      <c r="BHP159" s="64"/>
      <c r="BHQ159" s="64"/>
      <c r="BHR159" s="64"/>
      <c r="BHS159" s="64"/>
      <c r="BHT159" s="64"/>
      <c r="BHU159" s="64"/>
      <c r="BHV159" s="64"/>
      <c r="BHW159" s="64"/>
      <c r="BHX159" s="64"/>
      <c r="BHY159" s="64"/>
      <c r="BHZ159" s="64"/>
      <c r="BIA159" s="64"/>
      <c r="BIB159" s="64"/>
      <c r="BIC159" s="64"/>
      <c r="BID159" s="64"/>
      <c r="BIE159" s="64"/>
      <c r="BIF159" s="64"/>
      <c r="BIG159" s="64"/>
      <c r="BIH159" s="64"/>
      <c r="BII159" s="64"/>
      <c r="BIJ159" s="64"/>
      <c r="BIK159" s="64"/>
      <c r="BIL159" s="64"/>
      <c r="BIM159" s="64"/>
      <c r="BIN159" s="64"/>
      <c r="BIO159" s="64"/>
      <c r="BIP159" s="64"/>
      <c r="BIQ159" s="64"/>
      <c r="BIR159" s="64"/>
      <c r="BIS159" s="64"/>
      <c r="BIT159" s="64"/>
      <c r="BIU159" s="64"/>
      <c r="BIV159" s="64"/>
      <c r="BIW159" s="64"/>
      <c r="BIX159" s="64"/>
      <c r="BIY159" s="64"/>
      <c r="BIZ159" s="64"/>
      <c r="BJA159" s="64"/>
      <c r="BJB159" s="64"/>
      <c r="BJC159" s="64"/>
      <c r="BJD159" s="64"/>
      <c r="BJE159" s="64"/>
      <c r="BJF159" s="64"/>
      <c r="BJG159" s="64"/>
      <c r="BJH159" s="64"/>
      <c r="BJI159" s="64"/>
      <c r="BJJ159" s="64"/>
      <c r="BJK159" s="64"/>
      <c r="BJL159" s="64"/>
      <c r="BJM159" s="64"/>
      <c r="BJN159" s="64"/>
      <c r="BJO159" s="64"/>
      <c r="BJP159" s="64"/>
      <c r="BJQ159" s="64"/>
      <c r="BJR159" s="64"/>
      <c r="BJS159" s="64"/>
      <c r="BJT159" s="64"/>
      <c r="BJU159" s="64"/>
      <c r="BJV159" s="64"/>
      <c r="BJW159" s="64"/>
      <c r="BJX159" s="64"/>
      <c r="BJY159" s="64"/>
      <c r="BJZ159" s="64"/>
      <c r="BKA159" s="64"/>
      <c r="BKB159" s="64"/>
      <c r="BKC159" s="64"/>
      <c r="BKD159" s="64"/>
      <c r="BKE159" s="64"/>
      <c r="BKF159" s="64"/>
      <c r="BKG159" s="64"/>
      <c r="BKH159" s="64"/>
      <c r="BKI159" s="64"/>
      <c r="BKJ159" s="64"/>
      <c r="BKK159" s="64"/>
      <c r="BKL159" s="64"/>
      <c r="BKM159" s="64"/>
      <c r="BKN159" s="64"/>
      <c r="BKO159" s="64"/>
      <c r="BKP159" s="64"/>
      <c r="BKQ159" s="64"/>
      <c r="BKR159" s="64"/>
      <c r="BKS159" s="64"/>
      <c r="BKT159" s="64"/>
      <c r="BKU159" s="64"/>
      <c r="BKV159" s="64"/>
      <c r="BKW159" s="64"/>
      <c r="BKX159" s="64"/>
      <c r="BKY159" s="64"/>
      <c r="BKZ159" s="64"/>
      <c r="BLA159" s="64"/>
      <c r="BLB159" s="64"/>
      <c r="BLC159" s="64"/>
      <c r="BLD159" s="64"/>
      <c r="BLE159" s="64"/>
      <c r="BLF159" s="64"/>
      <c r="BLG159" s="64"/>
      <c r="BLH159" s="64"/>
      <c r="BLI159" s="64"/>
      <c r="BLJ159" s="64"/>
      <c r="BLK159" s="64"/>
      <c r="BLL159" s="64"/>
      <c r="BLM159" s="64"/>
      <c r="BLN159" s="64"/>
      <c r="BLO159" s="64"/>
      <c r="BLP159" s="64"/>
      <c r="BLQ159" s="64"/>
      <c r="BLR159" s="64"/>
      <c r="BLS159" s="64"/>
      <c r="BLT159" s="64"/>
      <c r="BLU159" s="64"/>
      <c r="BLV159" s="64"/>
      <c r="BLW159" s="64"/>
      <c r="BLX159" s="64"/>
      <c r="BLY159" s="64"/>
      <c r="BLZ159" s="64"/>
      <c r="BMA159" s="64"/>
      <c r="BMB159" s="64"/>
      <c r="BMC159" s="64"/>
      <c r="BMD159" s="64"/>
      <c r="BME159" s="64"/>
      <c r="BMF159" s="64"/>
      <c r="BMG159" s="64"/>
      <c r="BMH159" s="64"/>
      <c r="BMI159" s="64"/>
      <c r="BMJ159" s="64"/>
      <c r="BMK159" s="64"/>
      <c r="BML159" s="64"/>
      <c r="BMM159" s="64"/>
      <c r="BMN159" s="64"/>
      <c r="BMO159" s="64"/>
      <c r="BMP159" s="64"/>
      <c r="BMQ159" s="64"/>
      <c r="BMR159" s="64"/>
      <c r="BMS159" s="64"/>
      <c r="BMT159" s="64"/>
      <c r="BMU159" s="64"/>
      <c r="BMV159" s="64"/>
      <c r="BMW159" s="64"/>
      <c r="BMX159" s="64"/>
      <c r="BMY159" s="64"/>
      <c r="BMZ159" s="64"/>
      <c r="BNA159" s="64"/>
      <c r="BNB159" s="64"/>
      <c r="BNC159" s="64"/>
      <c r="BND159" s="64"/>
      <c r="BNE159" s="64"/>
      <c r="BNF159" s="64"/>
      <c r="BNG159" s="64"/>
      <c r="BNH159" s="64"/>
      <c r="BNI159" s="64"/>
      <c r="BNJ159" s="64"/>
      <c r="BNK159" s="64"/>
      <c r="BNL159" s="64"/>
      <c r="BNM159" s="64"/>
      <c r="BNN159" s="64"/>
      <c r="BNO159" s="64"/>
      <c r="BNP159" s="64"/>
      <c r="BNQ159" s="64"/>
      <c r="BNR159" s="64"/>
      <c r="BNS159" s="64"/>
      <c r="BNT159" s="64"/>
      <c r="BNU159" s="64"/>
      <c r="BNV159" s="64"/>
      <c r="BNW159" s="64"/>
      <c r="BNX159" s="64"/>
      <c r="BNY159" s="64"/>
      <c r="BNZ159" s="64"/>
      <c r="BOA159" s="64"/>
      <c r="BOB159" s="64"/>
      <c r="BOC159" s="64"/>
      <c r="BOD159" s="64"/>
      <c r="BOE159" s="64"/>
      <c r="BOF159" s="64"/>
      <c r="BOG159" s="64"/>
      <c r="BOH159" s="64"/>
      <c r="BOI159" s="64"/>
      <c r="BOJ159" s="64"/>
      <c r="BOK159" s="64"/>
      <c r="BOL159" s="64"/>
      <c r="BOM159" s="64"/>
      <c r="BON159" s="64"/>
      <c r="BOO159" s="64"/>
      <c r="BOP159" s="64"/>
      <c r="BOQ159" s="64"/>
      <c r="BOR159" s="64"/>
      <c r="BOS159" s="64"/>
      <c r="BOT159" s="64"/>
      <c r="BOU159" s="64"/>
      <c r="BOV159" s="64"/>
      <c r="BOW159" s="64"/>
      <c r="BOX159" s="64"/>
      <c r="BOY159" s="64"/>
      <c r="BOZ159" s="64"/>
      <c r="BPA159" s="64"/>
      <c r="BPB159" s="64"/>
      <c r="BPC159" s="64"/>
      <c r="BPD159" s="64"/>
      <c r="BPE159" s="64"/>
      <c r="BPF159" s="64"/>
      <c r="BPG159" s="64"/>
      <c r="BPH159" s="64"/>
      <c r="BPI159" s="64"/>
      <c r="BPJ159" s="64"/>
      <c r="BPK159" s="64"/>
      <c r="BPL159" s="64"/>
      <c r="BPM159" s="64"/>
      <c r="BPN159" s="64"/>
      <c r="BPO159" s="64"/>
      <c r="BPP159" s="64"/>
      <c r="BPQ159" s="64"/>
      <c r="BPR159" s="64"/>
      <c r="BPS159" s="64"/>
      <c r="BPT159" s="64"/>
      <c r="BPU159" s="64"/>
      <c r="BPV159" s="64"/>
      <c r="BPW159" s="64"/>
      <c r="BPX159" s="64"/>
      <c r="BPY159" s="64"/>
      <c r="BPZ159" s="64"/>
      <c r="BQA159" s="64"/>
      <c r="BQB159" s="64"/>
      <c r="BQC159" s="64"/>
      <c r="BQD159" s="64"/>
      <c r="BQE159" s="64"/>
      <c r="BQF159" s="64"/>
      <c r="BQG159" s="64"/>
      <c r="BQH159" s="64"/>
      <c r="BQI159" s="64"/>
      <c r="BQJ159" s="64"/>
      <c r="BQK159" s="64"/>
      <c r="BQL159" s="64"/>
      <c r="BQM159" s="64"/>
      <c r="BQN159" s="64"/>
      <c r="BQO159" s="64"/>
      <c r="BQP159" s="64"/>
      <c r="BQQ159" s="64"/>
      <c r="BQR159" s="64"/>
      <c r="BQS159" s="64"/>
      <c r="BQT159" s="64"/>
      <c r="BQU159" s="64"/>
      <c r="BQV159" s="64"/>
      <c r="BQW159" s="64"/>
      <c r="BQX159" s="64"/>
      <c r="BQY159" s="64"/>
      <c r="BQZ159" s="64"/>
      <c r="BRA159" s="64"/>
      <c r="BRB159" s="64"/>
      <c r="BRC159" s="64"/>
      <c r="BRD159" s="64"/>
      <c r="BRE159" s="64"/>
      <c r="BRF159" s="64"/>
      <c r="BRG159" s="64"/>
      <c r="BRH159" s="64"/>
      <c r="BRI159" s="64"/>
      <c r="BRJ159" s="64"/>
      <c r="BRK159" s="64"/>
      <c r="BRL159" s="64"/>
      <c r="BRM159" s="64"/>
      <c r="BRN159" s="64"/>
      <c r="BRO159" s="64"/>
      <c r="BRP159" s="64"/>
      <c r="BRQ159" s="64"/>
      <c r="BRR159" s="64"/>
      <c r="BRS159" s="64"/>
      <c r="BRT159" s="64"/>
      <c r="BRU159" s="64"/>
      <c r="BRV159" s="64"/>
      <c r="BRW159" s="64"/>
      <c r="BRX159" s="64"/>
      <c r="BRY159" s="64"/>
      <c r="BRZ159" s="64"/>
      <c r="BSA159" s="64"/>
      <c r="BSB159" s="64"/>
      <c r="BSC159" s="64"/>
      <c r="BSD159" s="64"/>
      <c r="BSE159" s="64"/>
      <c r="BSF159" s="64"/>
      <c r="BSG159" s="64"/>
      <c r="BSH159" s="64"/>
      <c r="BSI159" s="64"/>
      <c r="BSJ159" s="64"/>
      <c r="BSK159" s="64"/>
      <c r="BSL159" s="64"/>
      <c r="BSM159" s="64"/>
      <c r="BSN159" s="64"/>
      <c r="BSO159" s="64"/>
      <c r="BSP159" s="64"/>
      <c r="BSQ159" s="64"/>
      <c r="BSR159" s="64"/>
      <c r="BSS159" s="64"/>
      <c r="BST159" s="64"/>
      <c r="BSU159" s="64"/>
      <c r="BSV159" s="64"/>
      <c r="BSW159" s="64"/>
      <c r="BSX159" s="64"/>
      <c r="BSY159" s="64"/>
      <c r="BSZ159" s="64"/>
      <c r="BTA159" s="64"/>
      <c r="BTB159" s="64"/>
      <c r="BTC159" s="64"/>
      <c r="BTD159" s="64"/>
      <c r="BTE159" s="64"/>
      <c r="BTF159" s="64"/>
      <c r="BTG159" s="64"/>
      <c r="BTH159" s="64"/>
      <c r="BTI159" s="64"/>
      <c r="BTJ159" s="64"/>
      <c r="BTK159" s="64"/>
      <c r="BTL159" s="64"/>
      <c r="BTM159" s="64"/>
      <c r="BTN159" s="64"/>
      <c r="BTO159" s="64"/>
      <c r="BTP159" s="64"/>
      <c r="BTQ159" s="64"/>
      <c r="BTR159" s="64"/>
      <c r="BTS159" s="64"/>
      <c r="BTT159" s="64"/>
      <c r="BTU159" s="64"/>
      <c r="BTV159" s="64"/>
      <c r="BTW159" s="64"/>
      <c r="BTX159" s="64"/>
      <c r="BTY159" s="64"/>
      <c r="BTZ159" s="64"/>
      <c r="BUA159" s="64"/>
      <c r="BUB159" s="64"/>
      <c r="BUC159" s="64"/>
      <c r="BUD159" s="64"/>
      <c r="BUE159" s="64"/>
      <c r="BUF159" s="64"/>
      <c r="BUG159" s="64"/>
      <c r="BUH159" s="64"/>
      <c r="BUI159" s="64"/>
      <c r="BUJ159" s="64"/>
      <c r="BUK159" s="64"/>
      <c r="BUL159" s="64"/>
      <c r="BUM159" s="64"/>
      <c r="BUN159" s="64"/>
      <c r="BUO159" s="64"/>
      <c r="BUP159" s="64"/>
      <c r="BUQ159" s="64"/>
      <c r="BUR159" s="64"/>
      <c r="BUS159" s="64"/>
      <c r="BUT159" s="64"/>
      <c r="BUU159" s="64"/>
      <c r="BUV159" s="64"/>
      <c r="BUW159" s="64"/>
      <c r="BUX159" s="64"/>
      <c r="BUY159" s="64"/>
      <c r="BUZ159" s="64"/>
      <c r="BVA159" s="64"/>
      <c r="BVB159" s="64"/>
      <c r="BVC159" s="64"/>
      <c r="BVD159" s="64"/>
      <c r="BVE159" s="64"/>
      <c r="BVF159" s="64"/>
      <c r="BVG159" s="64"/>
      <c r="BVH159" s="64"/>
      <c r="BVI159" s="64"/>
      <c r="BVJ159" s="64"/>
      <c r="BVK159" s="64"/>
      <c r="BVL159" s="64"/>
      <c r="BVM159" s="64"/>
      <c r="BVN159" s="64"/>
      <c r="BVO159" s="64"/>
      <c r="BVP159" s="64"/>
      <c r="BVQ159" s="64"/>
      <c r="BVR159" s="64"/>
      <c r="BVS159" s="64"/>
      <c r="BVT159" s="64"/>
      <c r="BVU159" s="64"/>
      <c r="BVV159" s="64"/>
      <c r="BVW159" s="64"/>
      <c r="BVX159" s="64"/>
      <c r="BVY159" s="64"/>
      <c r="BVZ159" s="64"/>
      <c r="BWA159" s="64"/>
      <c r="BWB159" s="64"/>
      <c r="BWC159" s="64"/>
      <c r="BWD159" s="64"/>
      <c r="BWE159" s="64"/>
      <c r="BWF159" s="64"/>
      <c r="BWG159" s="64"/>
      <c r="BWH159" s="64"/>
      <c r="BWI159" s="64"/>
      <c r="BWJ159" s="64"/>
      <c r="BWK159" s="64"/>
      <c r="BWL159" s="64"/>
      <c r="BWM159" s="64"/>
      <c r="BWN159" s="64"/>
      <c r="BWO159" s="64"/>
      <c r="BWP159" s="64"/>
      <c r="BWQ159" s="64"/>
      <c r="BWR159" s="64"/>
      <c r="BWS159" s="64"/>
      <c r="BWT159" s="64"/>
      <c r="BWU159" s="64"/>
      <c r="BWV159" s="64"/>
      <c r="BWW159" s="64"/>
      <c r="BWX159" s="64"/>
      <c r="BWY159" s="64"/>
      <c r="BWZ159" s="64"/>
      <c r="BXA159" s="64"/>
      <c r="BXB159" s="64"/>
      <c r="BXC159" s="64"/>
      <c r="BXD159" s="64"/>
      <c r="BXE159" s="64"/>
      <c r="BXF159" s="64"/>
      <c r="BXG159" s="64"/>
      <c r="BXH159" s="64"/>
      <c r="BXI159" s="64"/>
      <c r="BXJ159" s="64"/>
      <c r="BXK159" s="64"/>
      <c r="BXL159" s="64"/>
      <c r="BXM159" s="64"/>
      <c r="BXN159" s="64"/>
      <c r="BXO159" s="64"/>
      <c r="BXP159" s="64"/>
      <c r="BXQ159" s="64"/>
      <c r="BXR159" s="64"/>
      <c r="BXS159" s="64"/>
      <c r="BXT159" s="64"/>
      <c r="BXU159" s="64"/>
      <c r="BXV159" s="64"/>
      <c r="BXW159" s="64"/>
      <c r="BXX159" s="64"/>
      <c r="BXY159" s="64"/>
      <c r="BXZ159" s="64"/>
      <c r="BYA159" s="64"/>
      <c r="BYB159" s="64"/>
      <c r="BYC159" s="64"/>
      <c r="BYD159" s="64"/>
      <c r="BYE159" s="64"/>
      <c r="BYF159" s="64"/>
      <c r="BYG159" s="64"/>
      <c r="BYH159" s="64"/>
      <c r="BYI159" s="64"/>
      <c r="BYJ159" s="64"/>
      <c r="BYK159" s="64"/>
      <c r="BYL159" s="64"/>
      <c r="BYM159" s="64"/>
      <c r="BYN159" s="64"/>
      <c r="BYO159" s="64"/>
      <c r="BYP159" s="64"/>
      <c r="BYQ159" s="64"/>
      <c r="BYR159" s="64"/>
      <c r="BYS159" s="64"/>
      <c r="BYT159" s="64"/>
      <c r="BYU159" s="64"/>
      <c r="BYV159" s="64"/>
      <c r="BYW159" s="64"/>
      <c r="BYX159" s="64"/>
      <c r="BYY159" s="64"/>
      <c r="BYZ159" s="64"/>
      <c r="BZA159" s="64"/>
      <c r="BZB159" s="64"/>
      <c r="BZC159" s="64"/>
      <c r="BZD159" s="64"/>
      <c r="BZE159" s="64"/>
      <c r="BZF159" s="64"/>
      <c r="BZG159" s="64"/>
      <c r="BZH159" s="64"/>
      <c r="BZI159" s="64"/>
      <c r="BZJ159" s="64"/>
      <c r="BZK159" s="64"/>
      <c r="BZL159" s="64"/>
      <c r="BZM159" s="64"/>
      <c r="BZN159" s="64"/>
      <c r="BZO159" s="64"/>
      <c r="BZP159" s="64"/>
      <c r="BZQ159" s="64"/>
      <c r="BZR159" s="64"/>
      <c r="BZS159" s="64"/>
      <c r="BZT159" s="64"/>
      <c r="BZU159" s="64"/>
      <c r="BZV159" s="64"/>
      <c r="BZW159" s="64"/>
      <c r="BZX159" s="64"/>
      <c r="BZY159" s="64"/>
      <c r="BZZ159" s="64"/>
      <c r="CAA159" s="64"/>
      <c r="CAB159" s="64"/>
      <c r="CAC159" s="64"/>
      <c r="CAD159" s="64"/>
      <c r="CAE159" s="64"/>
      <c r="CAF159" s="64"/>
      <c r="CAG159" s="64"/>
      <c r="CAH159" s="64"/>
      <c r="CAI159" s="64"/>
      <c r="CAJ159" s="64"/>
      <c r="CAK159" s="64"/>
      <c r="CAL159" s="64"/>
      <c r="CAM159" s="64"/>
      <c r="CAN159" s="64"/>
      <c r="CAO159" s="64"/>
      <c r="CAP159" s="64"/>
      <c r="CAQ159" s="64"/>
      <c r="CAR159" s="64"/>
      <c r="CAS159" s="64"/>
      <c r="CAT159" s="64"/>
      <c r="CAU159" s="64"/>
      <c r="CAV159" s="64"/>
      <c r="CAW159" s="64"/>
      <c r="CAX159" s="64"/>
      <c r="CAY159" s="64"/>
      <c r="CAZ159" s="64"/>
      <c r="CBA159" s="64"/>
      <c r="CBB159" s="64"/>
      <c r="CBC159" s="64"/>
      <c r="CBD159" s="64"/>
      <c r="CBE159" s="64"/>
      <c r="CBF159" s="64"/>
      <c r="CBG159" s="64"/>
      <c r="CBH159" s="64"/>
      <c r="CBI159" s="64"/>
      <c r="CBJ159" s="64"/>
      <c r="CBK159" s="64"/>
      <c r="CBL159" s="64"/>
      <c r="CBM159" s="64"/>
      <c r="CBN159" s="64"/>
      <c r="CBO159" s="64"/>
      <c r="CBP159" s="64"/>
      <c r="CBQ159" s="64"/>
      <c r="CBR159" s="64"/>
      <c r="CBS159" s="64"/>
      <c r="CBT159" s="64"/>
      <c r="CBU159" s="64"/>
      <c r="CBV159" s="64"/>
      <c r="CBW159" s="64"/>
      <c r="CBX159" s="64"/>
      <c r="CBY159" s="64"/>
      <c r="CBZ159" s="64"/>
      <c r="CCA159" s="64"/>
      <c r="CCB159" s="64"/>
      <c r="CCC159" s="64"/>
      <c r="CCD159" s="64"/>
      <c r="CCE159" s="64"/>
      <c r="CCF159" s="64"/>
      <c r="CCG159" s="64"/>
      <c r="CCH159" s="64"/>
      <c r="CCI159" s="64"/>
      <c r="CCJ159" s="64"/>
      <c r="CCK159" s="64"/>
      <c r="CCL159" s="64"/>
      <c r="CCM159" s="64"/>
      <c r="CCN159" s="64"/>
      <c r="CCO159" s="64"/>
      <c r="CCP159" s="64"/>
      <c r="CCQ159" s="64"/>
      <c r="CCR159" s="64"/>
      <c r="CCS159" s="64"/>
      <c r="CCT159" s="64"/>
      <c r="CCU159" s="64"/>
      <c r="CCV159" s="64"/>
      <c r="CCW159" s="64"/>
      <c r="CCX159" s="64"/>
      <c r="CCY159" s="64"/>
      <c r="CCZ159" s="64"/>
      <c r="CDA159" s="64"/>
      <c r="CDB159" s="64"/>
      <c r="CDC159" s="64"/>
      <c r="CDD159" s="64"/>
      <c r="CDE159" s="64"/>
      <c r="CDF159" s="64"/>
      <c r="CDG159" s="64"/>
      <c r="CDH159" s="64"/>
      <c r="CDI159" s="64"/>
      <c r="CDJ159" s="64"/>
      <c r="CDK159" s="64"/>
      <c r="CDL159" s="64"/>
      <c r="CDM159" s="64"/>
      <c r="CDN159" s="64"/>
      <c r="CDO159" s="64"/>
      <c r="CDP159" s="64"/>
      <c r="CDQ159" s="64"/>
      <c r="CDR159" s="64"/>
      <c r="CDS159" s="64"/>
      <c r="CDT159" s="64"/>
      <c r="CDU159" s="64"/>
      <c r="CDV159" s="64"/>
      <c r="CDW159" s="64"/>
      <c r="CDX159" s="64"/>
      <c r="CDY159" s="64"/>
      <c r="CDZ159" s="64"/>
      <c r="CEA159" s="64"/>
      <c r="CEB159" s="64"/>
      <c r="CEC159" s="64"/>
      <c r="CED159" s="64"/>
      <c r="CEE159" s="64"/>
      <c r="CEF159" s="64"/>
      <c r="CEG159" s="64"/>
      <c r="CEH159" s="64"/>
      <c r="CEI159" s="64"/>
      <c r="CEJ159" s="64"/>
      <c r="CEK159" s="64"/>
      <c r="CEL159" s="64"/>
      <c r="CEM159" s="64"/>
      <c r="CEN159" s="64"/>
      <c r="CEO159" s="64"/>
      <c r="CEP159" s="64"/>
      <c r="CEQ159" s="64"/>
      <c r="CER159" s="64"/>
      <c r="CES159" s="64"/>
      <c r="CET159" s="64"/>
      <c r="CEU159" s="64"/>
      <c r="CEV159" s="64"/>
      <c r="CEW159" s="64"/>
      <c r="CEX159" s="64"/>
      <c r="CEY159" s="64"/>
      <c r="CEZ159" s="64"/>
      <c r="CFA159" s="64"/>
      <c r="CFB159" s="64"/>
      <c r="CFC159" s="64"/>
      <c r="CFD159" s="64"/>
      <c r="CFE159" s="64"/>
      <c r="CFF159" s="64"/>
      <c r="CFG159" s="64"/>
      <c r="CFH159" s="64"/>
      <c r="CFI159" s="64"/>
      <c r="CFJ159" s="64"/>
      <c r="CFK159" s="64"/>
      <c r="CFL159" s="64"/>
      <c r="CFM159" s="64"/>
      <c r="CFN159" s="64"/>
      <c r="CFO159" s="64"/>
      <c r="CFP159" s="64"/>
      <c r="CFQ159" s="64"/>
      <c r="CFR159" s="64"/>
      <c r="CFS159" s="64"/>
      <c r="CFT159" s="64"/>
      <c r="CFU159" s="64"/>
      <c r="CFV159" s="64"/>
      <c r="CFW159" s="64"/>
      <c r="CFX159" s="64"/>
      <c r="CFY159" s="64"/>
      <c r="CFZ159" s="64"/>
      <c r="CGA159" s="64"/>
      <c r="CGB159" s="64"/>
      <c r="CGC159" s="64"/>
      <c r="CGD159" s="64"/>
      <c r="CGE159" s="64"/>
      <c r="CGF159" s="64"/>
      <c r="CGG159" s="64"/>
      <c r="CGH159" s="64"/>
      <c r="CGI159" s="64"/>
      <c r="CGJ159" s="64"/>
      <c r="CGK159" s="64"/>
      <c r="CGL159" s="64"/>
      <c r="CGM159" s="64"/>
      <c r="CGN159" s="64"/>
      <c r="CGO159" s="64"/>
      <c r="CGP159" s="64"/>
      <c r="CGQ159" s="64"/>
      <c r="CGR159" s="64"/>
      <c r="CGS159" s="64"/>
      <c r="CGT159" s="64"/>
      <c r="CGU159" s="64"/>
      <c r="CGV159" s="64"/>
      <c r="CGW159" s="64"/>
      <c r="CGX159" s="64"/>
      <c r="CGY159" s="64"/>
      <c r="CGZ159" s="64"/>
      <c r="CHA159" s="64"/>
      <c r="CHB159" s="64"/>
      <c r="CHC159" s="64"/>
      <c r="CHD159" s="64"/>
      <c r="CHE159" s="64"/>
      <c r="CHF159" s="64"/>
      <c r="CHG159" s="64"/>
      <c r="CHH159" s="64"/>
      <c r="CHI159" s="64"/>
      <c r="CHJ159" s="64"/>
      <c r="CHK159" s="64"/>
      <c r="CHL159" s="64"/>
      <c r="CHM159" s="64"/>
      <c r="CHN159" s="64"/>
      <c r="CHO159" s="64"/>
      <c r="CHP159" s="64"/>
      <c r="CHQ159" s="64"/>
      <c r="CHR159" s="64"/>
      <c r="CHS159" s="64"/>
      <c r="CHT159" s="64"/>
      <c r="CHU159" s="64"/>
      <c r="CHV159" s="64"/>
      <c r="CHW159" s="64"/>
      <c r="CHX159" s="64"/>
      <c r="CHY159" s="64"/>
      <c r="CHZ159" s="64"/>
      <c r="CIA159" s="64"/>
      <c r="CIB159" s="64"/>
      <c r="CIC159" s="64"/>
      <c r="CID159" s="64"/>
      <c r="CIE159" s="64"/>
      <c r="CIF159" s="64"/>
      <c r="CIG159" s="64"/>
      <c r="CIH159" s="64"/>
      <c r="CII159" s="64"/>
      <c r="CIJ159" s="64"/>
      <c r="CIK159" s="64"/>
      <c r="CIL159" s="64"/>
      <c r="CIM159" s="64"/>
      <c r="CIN159" s="64"/>
      <c r="CIO159" s="64"/>
      <c r="CIP159" s="64"/>
      <c r="CIQ159" s="64"/>
      <c r="CIR159" s="64"/>
      <c r="CIS159" s="64"/>
      <c r="CIT159" s="64"/>
      <c r="CIU159" s="64"/>
      <c r="CIV159" s="64"/>
      <c r="CIW159" s="64"/>
      <c r="CIX159" s="64"/>
      <c r="CIY159" s="64"/>
      <c r="CIZ159" s="64"/>
      <c r="CJA159" s="64"/>
      <c r="CJB159" s="64"/>
      <c r="CJC159" s="64"/>
      <c r="CJD159" s="64"/>
      <c r="CJE159" s="64"/>
      <c r="CJF159" s="64"/>
      <c r="CJG159" s="64"/>
      <c r="CJH159" s="64"/>
      <c r="CJI159" s="64"/>
      <c r="CJJ159" s="64"/>
      <c r="CJK159" s="64"/>
      <c r="CJL159" s="64"/>
      <c r="CJM159" s="64"/>
      <c r="CJN159" s="64"/>
      <c r="CJO159" s="64"/>
      <c r="CJP159" s="64"/>
      <c r="CJQ159" s="64"/>
      <c r="CJR159" s="64"/>
      <c r="CJS159" s="64"/>
      <c r="CJT159" s="64"/>
      <c r="CJU159" s="64"/>
      <c r="CJV159" s="64"/>
      <c r="CJW159" s="64"/>
      <c r="CJX159" s="64"/>
      <c r="CJY159" s="64"/>
      <c r="CJZ159" s="64"/>
      <c r="CKA159" s="64"/>
      <c r="CKB159" s="64"/>
      <c r="CKC159" s="64"/>
      <c r="CKD159" s="64"/>
      <c r="CKE159" s="64"/>
      <c r="CKF159" s="64"/>
      <c r="CKG159" s="64"/>
      <c r="CKH159" s="64"/>
      <c r="CKI159" s="64"/>
      <c r="CKJ159" s="64"/>
      <c r="CKK159" s="64"/>
      <c r="CKL159" s="64"/>
      <c r="CKM159" s="64"/>
      <c r="CKN159" s="64"/>
      <c r="CKO159" s="64"/>
      <c r="CKP159" s="64"/>
      <c r="CKQ159" s="64"/>
      <c r="CKR159" s="64"/>
      <c r="CKS159" s="64"/>
      <c r="CKT159" s="64"/>
      <c r="CKU159" s="64"/>
      <c r="CKV159" s="64"/>
      <c r="CKW159" s="64"/>
      <c r="CKX159" s="64"/>
      <c r="CKY159" s="64"/>
      <c r="CKZ159" s="64"/>
      <c r="CLA159" s="64"/>
      <c r="CLB159" s="64"/>
      <c r="CLC159" s="64"/>
      <c r="CLD159" s="64"/>
      <c r="CLE159" s="64"/>
      <c r="CLF159" s="64"/>
      <c r="CLG159" s="64"/>
      <c r="CLH159" s="64"/>
      <c r="CLI159" s="64"/>
      <c r="CLJ159" s="64"/>
      <c r="CLK159" s="64"/>
      <c r="CLL159" s="64"/>
      <c r="CLM159" s="64"/>
      <c r="CLN159" s="64"/>
      <c r="CLO159" s="64"/>
      <c r="CLP159" s="64"/>
      <c r="CLQ159" s="64"/>
      <c r="CLR159" s="64"/>
      <c r="CLS159" s="64"/>
      <c r="CLT159" s="64"/>
      <c r="CLU159" s="64"/>
      <c r="CLV159" s="64"/>
      <c r="CLW159" s="64"/>
      <c r="CLX159" s="64"/>
      <c r="CLY159" s="64"/>
      <c r="CLZ159" s="64"/>
      <c r="CMA159" s="64"/>
      <c r="CMB159" s="64"/>
      <c r="CMC159" s="64"/>
      <c r="CMD159" s="64"/>
      <c r="CME159" s="64"/>
      <c r="CMF159" s="64"/>
      <c r="CMG159" s="64"/>
      <c r="CMH159" s="64"/>
      <c r="CMI159" s="64"/>
      <c r="CMJ159" s="64"/>
      <c r="CMK159" s="64"/>
      <c r="CML159" s="64"/>
      <c r="CMM159" s="64"/>
      <c r="CMN159" s="64"/>
      <c r="CMO159" s="64"/>
      <c r="CMP159" s="64"/>
      <c r="CMQ159" s="64"/>
      <c r="CMR159" s="64"/>
      <c r="CMS159" s="64"/>
      <c r="CMT159" s="64"/>
      <c r="CMU159" s="64"/>
      <c r="CMV159" s="64"/>
      <c r="CMW159" s="64"/>
      <c r="CMX159" s="64"/>
      <c r="CMY159" s="64"/>
      <c r="CMZ159" s="64"/>
      <c r="CNA159" s="64"/>
      <c r="CNB159" s="64"/>
      <c r="CNC159" s="64"/>
      <c r="CND159" s="64"/>
      <c r="CNE159" s="64"/>
      <c r="CNF159" s="64"/>
      <c r="CNG159" s="64"/>
      <c r="CNH159" s="64"/>
      <c r="CNI159" s="64"/>
      <c r="CNJ159" s="64"/>
      <c r="CNK159" s="64"/>
      <c r="CNL159" s="64"/>
      <c r="CNM159" s="64"/>
      <c r="CNN159" s="64"/>
      <c r="CNO159" s="64"/>
      <c r="CNP159" s="64"/>
      <c r="CNQ159" s="64"/>
      <c r="CNR159" s="64"/>
      <c r="CNS159" s="64"/>
      <c r="CNT159" s="64"/>
      <c r="CNU159" s="64"/>
      <c r="CNV159" s="64"/>
      <c r="CNW159" s="64"/>
      <c r="CNX159" s="64"/>
      <c r="CNY159" s="64"/>
      <c r="CNZ159" s="64"/>
      <c r="COA159" s="64"/>
      <c r="COB159" s="64"/>
      <c r="COC159" s="64"/>
      <c r="COD159" s="64"/>
      <c r="COE159" s="64"/>
      <c r="COF159" s="64"/>
      <c r="COG159" s="64"/>
      <c r="COH159" s="64"/>
      <c r="COI159" s="64"/>
      <c r="COJ159" s="64"/>
      <c r="COK159" s="64"/>
      <c r="COL159" s="64"/>
      <c r="COM159" s="64"/>
      <c r="CON159" s="64"/>
      <c r="COO159" s="64"/>
      <c r="COP159" s="64"/>
      <c r="COQ159" s="64"/>
      <c r="COR159" s="64"/>
      <c r="COS159" s="64"/>
      <c r="COT159" s="64"/>
      <c r="COU159" s="64"/>
      <c r="COV159" s="64"/>
      <c r="COW159" s="64"/>
      <c r="COX159" s="64"/>
      <c r="COY159" s="64"/>
      <c r="COZ159" s="64"/>
      <c r="CPA159" s="64"/>
      <c r="CPB159" s="64"/>
      <c r="CPC159" s="64"/>
      <c r="CPD159" s="64"/>
      <c r="CPE159" s="64"/>
      <c r="CPF159" s="64"/>
      <c r="CPG159" s="64"/>
      <c r="CPH159" s="64"/>
      <c r="CPI159" s="64"/>
      <c r="CPJ159" s="64"/>
      <c r="CPK159" s="64"/>
      <c r="CPL159" s="64"/>
      <c r="CPM159" s="64"/>
      <c r="CPN159" s="64"/>
      <c r="CPO159" s="64"/>
      <c r="CPP159" s="64"/>
      <c r="CPQ159" s="64"/>
      <c r="CPR159" s="64"/>
      <c r="CPS159" s="64"/>
      <c r="CPT159" s="64"/>
      <c r="CPU159" s="64"/>
      <c r="CPV159" s="64"/>
      <c r="CPW159" s="64"/>
      <c r="CPX159" s="64"/>
      <c r="CPY159" s="64"/>
      <c r="CPZ159" s="64"/>
      <c r="CQA159" s="64"/>
      <c r="CQB159" s="64"/>
      <c r="CQC159" s="64"/>
      <c r="CQD159" s="64"/>
      <c r="CQE159" s="64"/>
      <c r="CQF159" s="64"/>
      <c r="CQG159" s="64"/>
      <c r="CQH159" s="64"/>
      <c r="CQI159" s="64"/>
      <c r="CQJ159" s="64"/>
      <c r="CQK159" s="64"/>
      <c r="CQL159" s="64"/>
      <c r="CQM159" s="64"/>
      <c r="CQN159" s="64"/>
      <c r="CQO159" s="64"/>
      <c r="CQP159" s="64"/>
      <c r="CQQ159" s="64"/>
      <c r="CQR159" s="64"/>
      <c r="CQS159" s="64"/>
      <c r="CQT159" s="64"/>
      <c r="CQU159" s="64"/>
      <c r="CQV159" s="64"/>
      <c r="CQW159" s="64"/>
      <c r="CQX159" s="64"/>
      <c r="CQY159" s="64"/>
      <c r="CQZ159" s="64"/>
      <c r="CRA159" s="64"/>
      <c r="CRB159" s="64"/>
      <c r="CRC159" s="64"/>
      <c r="CRD159" s="64"/>
      <c r="CRE159" s="64"/>
      <c r="CRF159" s="64"/>
      <c r="CRG159" s="64"/>
      <c r="CRH159" s="64"/>
      <c r="CRI159" s="64"/>
      <c r="CRJ159" s="64"/>
      <c r="CRK159" s="64"/>
      <c r="CRL159" s="64"/>
      <c r="CRM159" s="64"/>
      <c r="CRN159" s="64"/>
      <c r="CRO159" s="64"/>
      <c r="CRP159" s="64"/>
      <c r="CRQ159" s="64"/>
      <c r="CRR159" s="64"/>
      <c r="CRS159" s="64"/>
      <c r="CRT159" s="64"/>
      <c r="CRU159" s="64"/>
      <c r="CRV159" s="64"/>
      <c r="CRW159" s="64"/>
      <c r="CRX159" s="64"/>
      <c r="CRY159" s="64"/>
      <c r="CRZ159" s="64"/>
      <c r="CSA159" s="64"/>
      <c r="CSB159" s="64"/>
      <c r="CSC159" s="64"/>
      <c r="CSD159" s="64"/>
      <c r="CSE159" s="64"/>
      <c r="CSF159" s="64"/>
      <c r="CSG159" s="64"/>
      <c r="CSH159" s="64"/>
      <c r="CSI159" s="64"/>
      <c r="CSJ159" s="64"/>
      <c r="CSK159" s="64"/>
      <c r="CSL159" s="64"/>
      <c r="CSM159" s="64"/>
      <c r="CSN159" s="64"/>
      <c r="CSO159" s="64"/>
      <c r="CSP159" s="64"/>
      <c r="CSQ159" s="64"/>
      <c r="CSR159" s="64"/>
      <c r="CSS159" s="64"/>
      <c r="CST159" s="64"/>
      <c r="CSU159" s="64"/>
      <c r="CSV159" s="64"/>
      <c r="CSW159" s="64"/>
      <c r="CSX159" s="64"/>
      <c r="CSY159" s="64"/>
      <c r="CSZ159" s="64"/>
      <c r="CTA159" s="64"/>
      <c r="CTB159" s="64"/>
      <c r="CTC159" s="64"/>
      <c r="CTD159" s="64"/>
      <c r="CTE159" s="64"/>
      <c r="CTF159" s="64"/>
      <c r="CTG159" s="64"/>
      <c r="CTH159" s="64"/>
      <c r="CTI159" s="64"/>
      <c r="CTJ159" s="64"/>
      <c r="CTK159" s="64"/>
      <c r="CTL159" s="64"/>
      <c r="CTM159" s="64"/>
      <c r="CTN159" s="64"/>
      <c r="CTO159" s="64"/>
      <c r="CTP159" s="64"/>
      <c r="CTQ159" s="64"/>
      <c r="CTR159" s="64"/>
      <c r="CTS159" s="64"/>
      <c r="CTT159" s="64"/>
      <c r="CTU159" s="64"/>
      <c r="CTV159" s="64"/>
      <c r="CTW159" s="64"/>
      <c r="CTX159" s="64"/>
      <c r="CTY159" s="64"/>
      <c r="CTZ159" s="64"/>
      <c r="CUA159" s="64"/>
      <c r="CUB159" s="64"/>
      <c r="CUC159" s="64"/>
      <c r="CUD159" s="64"/>
      <c r="CUE159" s="64"/>
      <c r="CUF159" s="64"/>
      <c r="CUG159" s="64"/>
      <c r="CUH159" s="64"/>
      <c r="CUI159" s="64"/>
      <c r="CUJ159" s="64"/>
      <c r="CUK159" s="64"/>
      <c r="CUL159" s="64"/>
      <c r="CUM159" s="64"/>
      <c r="CUN159" s="64"/>
      <c r="CUO159" s="64"/>
      <c r="CUP159" s="64"/>
      <c r="CUQ159" s="64"/>
      <c r="CUR159" s="64"/>
      <c r="CUS159" s="64"/>
      <c r="CUT159" s="64"/>
      <c r="CUU159" s="64"/>
      <c r="CUV159" s="64"/>
      <c r="CUW159" s="64"/>
      <c r="CUX159" s="64"/>
      <c r="CUY159" s="64"/>
      <c r="CUZ159" s="64"/>
      <c r="CVA159" s="64"/>
      <c r="CVB159" s="64"/>
      <c r="CVC159" s="64"/>
      <c r="CVD159" s="64"/>
      <c r="CVE159" s="64"/>
      <c r="CVF159" s="64"/>
      <c r="CVG159" s="64"/>
      <c r="CVH159" s="64"/>
      <c r="CVI159" s="64"/>
      <c r="CVJ159" s="64"/>
      <c r="CVK159" s="64"/>
      <c r="CVL159" s="64"/>
      <c r="CVM159" s="64"/>
      <c r="CVN159" s="64"/>
      <c r="CVO159" s="64"/>
      <c r="CVP159" s="64"/>
      <c r="CVQ159" s="64"/>
      <c r="CVR159" s="64"/>
      <c r="CVS159" s="64"/>
      <c r="CVT159" s="64"/>
      <c r="CVU159" s="64"/>
      <c r="CVV159" s="64"/>
      <c r="CVW159" s="64"/>
      <c r="CVX159" s="64"/>
      <c r="CVY159" s="64"/>
      <c r="CVZ159" s="64"/>
      <c r="CWA159" s="64"/>
      <c r="CWB159" s="64"/>
      <c r="CWC159" s="64"/>
      <c r="CWD159" s="64"/>
      <c r="CWE159" s="64"/>
      <c r="CWF159" s="64"/>
      <c r="CWG159" s="64"/>
      <c r="CWH159" s="64"/>
      <c r="CWI159" s="64"/>
      <c r="CWJ159" s="64"/>
      <c r="CWK159" s="64"/>
      <c r="CWL159" s="64"/>
      <c r="CWM159" s="64"/>
      <c r="CWN159" s="64"/>
      <c r="CWO159" s="64"/>
      <c r="CWP159" s="64"/>
      <c r="CWQ159" s="64"/>
      <c r="CWR159" s="64"/>
      <c r="CWS159" s="64"/>
      <c r="CWT159" s="64"/>
      <c r="CWU159" s="64"/>
      <c r="CWV159" s="64"/>
      <c r="CWW159" s="64"/>
      <c r="CWX159" s="64"/>
      <c r="CWY159" s="64"/>
      <c r="CWZ159" s="64"/>
      <c r="CXA159" s="64"/>
      <c r="CXB159" s="64"/>
      <c r="CXC159" s="64"/>
      <c r="CXD159" s="64"/>
      <c r="CXE159" s="64"/>
      <c r="CXF159" s="64"/>
      <c r="CXG159" s="64"/>
      <c r="CXH159" s="64"/>
      <c r="CXI159" s="64"/>
      <c r="CXJ159" s="64"/>
      <c r="CXK159" s="64"/>
      <c r="CXL159" s="64"/>
      <c r="CXM159" s="64"/>
      <c r="CXN159" s="64"/>
      <c r="CXO159" s="64"/>
      <c r="CXP159" s="64"/>
      <c r="CXQ159" s="64"/>
      <c r="CXR159" s="64"/>
      <c r="CXS159" s="64"/>
      <c r="CXT159" s="64"/>
      <c r="CXU159" s="64"/>
      <c r="CXV159" s="64"/>
      <c r="CXW159" s="64"/>
      <c r="CXX159" s="64"/>
      <c r="CXY159" s="64"/>
      <c r="CXZ159" s="64"/>
      <c r="CYA159" s="64"/>
      <c r="CYB159" s="64"/>
      <c r="CYC159" s="64"/>
      <c r="CYD159" s="64"/>
      <c r="CYE159" s="64"/>
      <c r="CYF159" s="64"/>
      <c r="CYG159" s="64"/>
      <c r="CYH159" s="64"/>
      <c r="CYI159" s="64"/>
      <c r="CYJ159" s="64"/>
      <c r="CYK159" s="64"/>
      <c r="CYL159" s="64"/>
      <c r="CYM159" s="64"/>
      <c r="CYN159" s="64"/>
      <c r="CYO159" s="64"/>
      <c r="CYP159" s="64"/>
      <c r="CYQ159" s="64"/>
      <c r="CYR159" s="64"/>
      <c r="CYS159" s="64"/>
      <c r="CYT159" s="64"/>
      <c r="CYU159" s="64"/>
      <c r="CYV159" s="64"/>
      <c r="CYW159" s="64"/>
      <c r="CYX159" s="64"/>
      <c r="CYY159" s="64"/>
      <c r="CYZ159" s="64"/>
      <c r="CZA159" s="64"/>
      <c r="CZB159" s="64"/>
      <c r="CZC159" s="64"/>
      <c r="CZD159" s="64"/>
      <c r="CZE159" s="64"/>
      <c r="CZF159" s="64"/>
      <c r="CZG159" s="64"/>
      <c r="CZH159" s="64"/>
      <c r="CZI159" s="64"/>
      <c r="CZJ159" s="64"/>
      <c r="CZK159" s="64"/>
      <c r="CZL159" s="64"/>
      <c r="CZM159" s="64"/>
      <c r="CZN159" s="64"/>
      <c r="CZO159" s="64"/>
      <c r="CZP159" s="64"/>
      <c r="CZQ159" s="64"/>
      <c r="CZR159" s="64"/>
      <c r="CZS159" s="64"/>
      <c r="CZT159" s="64"/>
      <c r="CZU159" s="64"/>
      <c r="CZV159" s="64"/>
      <c r="CZW159" s="64"/>
      <c r="CZX159" s="64"/>
      <c r="CZY159" s="64"/>
      <c r="CZZ159" s="64"/>
      <c r="DAA159" s="64"/>
      <c r="DAB159" s="64"/>
      <c r="DAC159" s="64"/>
      <c r="DAD159" s="64"/>
      <c r="DAE159" s="64"/>
      <c r="DAF159" s="64"/>
      <c r="DAG159" s="64"/>
      <c r="DAH159" s="64"/>
      <c r="DAI159" s="64"/>
      <c r="DAJ159" s="64"/>
      <c r="DAK159" s="64"/>
      <c r="DAL159" s="64"/>
      <c r="DAM159" s="64"/>
      <c r="DAN159" s="64"/>
      <c r="DAO159" s="64"/>
      <c r="DAP159" s="64"/>
      <c r="DAQ159" s="64"/>
      <c r="DAR159" s="64"/>
      <c r="DAS159" s="64"/>
      <c r="DAT159" s="64"/>
      <c r="DAU159" s="64"/>
      <c r="DAV159" s="64"/>
      <c r="DAW159" s="64"/>
      <c r="DAX159" s="64"/>
      <c r="DAY159" s="64"/>
      <c r="DAZ159" s="64"/>
      <c r="DBA159" s="64"/>
      <c r="DBB159" s="64"/>
      <c r="DBC159" s="64"/>
      <c r="DBD159" s="64"/>
      <c r="DBE159" s="64"/>
      <c r="DBF159" s="64"/>
      <c r="DBG159" s="64"/>
      <c r="DBH159" s="64"/>
      <c r="DBI159" s="64"/>
      <c r="DBJ159" s="64"/>
      <c r="DBK159" s="64"/>
      <c r="DBL159" s="64"/>
      <c r="DBM159" s="64"/>
      <c r="DBN159" s="64"/>
      <c r="DBO159" s="64"/>
      <c r="DBP159" s="64"/>
      <c r="DBQ159" s="64"/>
      <c r="DBR159" s="64"/>
      <c r="DBS159" s="64"/>
      <c r="DBT159" s="64"/>
      <c r="DBU159" s="64"/>
      <c r="DBV159" s="64"/>
      <c r="DBW159" s="64"/>
      <c r="DBX159" s="64"/>
      <c r="DBY159" s="64"/>
      <c r="DBZ159" s="64"/>
      <c r="DCA159" s="64"/>
      <c r="DCB159" s="64"/>
      <c r="DCC159" s="64"/>
      <c r="DCD159" s="64"/>
      <c r="DCE159" s="64"/>
      <c r="DCF159" s="64"/>
      <c r="DCG159" s="64"/>
      <c r="DCH159" s="64"/>
      <c r="DCI159" s="64"/>
      <c r="DCJ159" s="64"/>
      <c r="DCK159" s="64"/>
      <c r="DCL159" s="64"/>
      <c r="DCM159" s="64"/>
      <c r="DCN159" s="64"/>
      <c r="DCO159" s="64"/>
      <c r="DCP159" s="64"/>
      <c r="DCQ159" s="64"/>
      <c r="DCR159" s="64"/>
      <c r="DCS159" s="64"/>
      <c r="DCT159" s="64"/>
    </row>
    <row r="160" spans="1:2802" s="121" customFormat="1" ht="18" customHeight="1" x14ac:dyDescent="0.2">
      <c r="A160" s="126">
        <f t="shared" si="94"/>
        <v>97</v>
      </c>
      <c r="B160" s="196" t="s">
        <v>278</v>
      </c>
      <c r="C160" s="196" t="s">
        <v>276</v>
      </c>
      <c r="D160" s="42" t="s">
        <v>326</v>
      </c>
      <c r="E160" s="193">
        <v>5</v>
      </c>
      <c r="F160" s="194">
        <v>0</v>
      </c>
      <c r="G160" s="193">
        <f t="shared" si="102"/>
        <v>5</v>
      </c>
      <c r="H160" s="6" t="s">
        <v>118</v>
      </c>
      <c r="I160" s="3">
        <v>0.31288888888888894</v>
      </c>
      <c r="J160" s="6">
        <v>45.75</v>
      </c>
      <c r="K160" s="137">
        <f t="shared" si="96"/>
        <v>14.314666666666669</v>
      </c>
      <c r="L160" s="137">
        <v>56.32</v>
      </c>
      <c r="M160" s="141">
        <f t="shared" si="103"/>
        <v>70.634666666666675</v>
      </c>
      <c r="N160" s="195">
        <f t="shared" si="104"/>
        <v>353.1733333333334</v>
      </c>
      <c r="O160" s="132"/>
      <c r="P160" s="64"/>
      <c r="Q160" s="64"/>
      <c r="R160" s="3"/>
      <c r="S160" s="137"/>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c r="BB160" s="64"/>
      <c r="BC160" s="64"/>
      <c r="BD160" s="64"/>
      <c r="BE160" s="64"/>
      <c r="BF160" s="64"/>
      <c r="BG160" s="64"/>
      <c r="BH160" s="64"/>
      <c r="BI160" s="64"/>
      <c r="BJ160" s="64"/>
      <c r="BK160" s="64"/>
      <c r="BL160" s="64"/>
      <c r="BM160" s="64"/>
      <c r="BN160" s="64"/>
      <c r="BO160" s="64"/>
      <c r="BP160" s="64"/>
      <c r="BQ160" s="64"/>
      <c r="BR160" s="64"/>
      <c r="BS160" s="64"/>
      <c r="BT160" s="64"/>
      <c r="BU160" s="64"/>
      <c r="BV160" s="64"/>
      <c r="BW160" s="64"/>
      <c r="BX160" s="64"/>
      <c r="BY160" s="64"/>
      <c r="BZ160" s="64"/>
      <c r="CA160" s="64"/>
      <c r="CB160" s="64"/>
      <c r="CC160" s="64"/>
      <c r="CD160" s="64"/>
      <c r="CE160" s="64"/>
      <c r="CF160" s="64"/>
      <c r="CG160" s="64"/>
      <c r="CH160" s="64"/>
      <c r="CI160" s="64"/>
      <c r="CJ160" s="64"/>
      <c r="CK160" s="64"/>
      <c r="CL160" s="64"/>
      <c r="CM160" s="64"/>
      <c r="CN160" s="64"/>
      <c r="CO160" s="64"/>
      <c r="CP160" s="64"/>
      <c r="CQ160" s="64"/>
      <c r="CR160" s="64"/>
      <c r="CS160" s="64"/>
      <c r="CT160" s="64"/>
      <c r="CU160" s="64"/>
      <c r="CV160" s="64"/>
      <c r="CW160" s="64"/>
      <c r="CX160" s="64"/>
      <c r="CY160" s="64"/>
      <c r="CZ160" s="64"/>
      <c r="DA160" s="64"/>
      <c r="DB160" s="64"/>
      <c r="DC160" s="64"/>
      <c r="DD160" s="64"/>
      <c r="DE160" s="64"/>
      <c r="DF160" s="64"/>
      <c r="DG160" s="64"/>
      <c r="DH160" s="64"/>
      <c r="DI160" s="64"/>
      <c r="DJ160" s="64"/>
      <c r="DK160" s="64"/>
      <c r="DL160" s="64"/>
      <c r="DM160" s="64"/>
      <c r="DN160" s="64"/>
      <c r="DO160" s="64"/>
      <c r="DP160" s="64"/>
      <c r="DQ160" s="64"/>
      <c r="DR160" s="64"/>
      <c r="DS160" s="64"/>
      <c r="DT160" s="64"/>
      <c r="DU160" s="64"/>
      <c r="DV160" s="64"/>
      <c r="DW160" s="64"/>
      <c r="DX160" s="64"/>
      <c r="DY160" s="64"/>
      <c r="DZ160" s="64"/>
      <c r="EA160" s="64"/>
      <c r="EB160" s="64"/>
      <c r="EC160" s="64"/>
      <c r="ED160" s="64"/>
      <c r="EE160" s="64"/>
      <c r="EF160" s="64"/>
      <c r="EG160" s="64"/>
      <c r="EH160" s="64"/>
      <c r="EI160" s="64"/>
      <c r="EJ160" s="64"/>
      <c r="EK160" s="64"/>
      <c r="EL160" s="64"/>
      <c r="EM160" s="64"/>
      <c r="EN160" s="64"/>
      <c r="EO160" s="64"/>
      <c r="EP160" s="64"/>
      <c r="EQ160" s="64"/>
      <c r="ER160" s="64"/>
      <c r="ES160" s="64"/>
      <c r="ET160" s="64"/>
      <c r="EU160" s="64"/>
      <c r="EV160" s="64"/>
      <c r="EW160" s="64"/>
      <c r="EX160" s="64"/>
      <c r="EY160" s="64"/>
      <c r="EZ160" s="64"/>
      <c r="FA160" s="64"/>
      <c r="FB160" s="64"/>
      <c r="FC160" s="64"/>
      <c r="FD160" s="64"/>
      <c r="FE160" s="64"/>
      <c r="FF160" s="64"/>
      <c r="FG160" s="64"/>
      <c r="FH160" s="64"/>
      <c r="FI160" s="64"/>
      <c r="FJ160" s="64"/>
      <c r="FK160" s="64"/>
      <c r="FL160" s="64"/>
      <c r="FM160" s="64"/>
      <c r="FN160" s="64"/>
      <c r="FO160" s="64"/>
      <c r="FP160" s="64"/>
      <c r="FQ160" s="64"/>
      <c r="FR160" s="64"/>
      <c r="FS160" s="64"/>
      <c r="FT160" s="64"/>
      <c r="FU160" s="64"/>
      <c r="FV160" s="64"/>
      <c r="FW160" s="64"/>
      <c r="FX160" s="64"/>
      <c r="FY160" s="64"/>
      <c r="FZ160" s="64"/>
      <c r="GA160" s="64"/>
      <c r="GB160" s="64"/>
      <c r="GC160" s="64"/>
      <c r="GD160" s="64"/>
      <c r="GE160" s="64"/>
      <c r="GF160" s="64"/>
      <c r="GG160" s="64"/>
      <c r="GH160" s="64"/>
      <c r="GI160" s="64"/>
      <c r="GJ160" s="64"/>
      <c r="GK160" s="64"/>
      <c r="GL160" s="64"/>
      <c r="GM160" s="64"/>
      <c r="GN160" s="64"/>
      <c r="GO160" s="64"/>
      <c r="GP160" s="64"/>
      <c r="GQ160" s="64"/>
      <c r="GR160" s="64"/>
      <c r="GS160" s="64"/>
      <c r="GT160" s="64"/>
      <c r="GU160" s="64"/>
      <c r="GV160" s="64"/>
      <c r="GW160" s="64"/>
      <c r="GX160" s="64"/>
      <c r="GY160" s="64"/>
      <c r="GZ160" s="64"/>
      <c r="HA160" s="64"/>
      <c r="HB160" s="64"/>
      <c r="HC160" s="64"/>
      <c r="HD160" s="64"/>
      <c r="HE160" s="64"/>
      <c r="HF160" s="64"/>
      <c r="HG160" s="64"/>
      <c r="HH160" s="64"/>
      <c r="HI160" s="64"/>
      <c r="HJ160" s="64"/>
      <c r="HK160" s="64"/>
      <c r="HL160" s="64"/>
      <c r="HM160" s="64"/>
      <c r="HN160" s="64"/>
      <c r="HO160" s="64"/>
      <c r="HP160" s="64"/>
      <c r="HQ160" s="64"/>
      <c r="HR160" s="64"/>
      <c r="HS160" s="64"/>
      <c r="HT160" s="64"/>
      <c r="HU160" s="64"/>
      <c r="HV160" s="64"/>
      <c r="HW160" s="64"/>
      <c r="HX160" s="64"/>
      <c r="HY160" s="64"/>
      <c r="HZ160" s="64"/>
      <c r="IA160" s="64"/>
      <c r="IB160" s="64"/>
      <c r="IC160" s="64"/>
      <c r="ID160" s="64"/>
      <c r="IE160" s="64"/>
      <c r="IF160" s="64"/>
      <c r="IG160" s="64"/>
      <c r="IH160" s="64"/>
      <c r="II160" s="64"/>
      <c r="IJ160" s="64"/>
      <c r="IK160" s="64"/>
      <c r="IL160" s="64"/>
      <c r="IM160" s="64"/>
      <c r="IN160" s="64"/>
      <c r="IO160" s="64"/>
      <c r="IP160" s="64"/>
      <c r="IQ160" s="64"/>
      <c r="IR160" s="64"/>
      <c r="IS160" s="64"/>
      <c r="IT160" s="64"/>
      <c r="IU160" s="64"/>
      <c r="IV160" s="64"/>
      <c r="IW160" s="64"/>
      <c r="IX160" s="64"/>
      <c r="IY160" s="64"/>
      <c r="IZ160" s="64"/>
      <c r="JA160" s="64"/>
      <c r="JB160" s="64"/>
      <c r="JC160" s="64"/>
      <c r="JD160" s="64"/>
      <c r="JE160" s="64"/>
      <c r="JF160" s="64"/>
      <c r="JG160" s="64"/>
      <c r="JH160" s="64"/>
      <c r="JI160" s="64"/>
      <c r="JJ160" s="64"/>
      <c r="JK160" s="64"/>
      <c r="JL160" s="64"/>
      <c r="JM160" s="64"/>
      <c r="JN160" s="64"/>
      <c r="JO160" s="64"/>
      <c r="JP160" s="64"/>
      <c r="JQ160" s="64"/>
      <c r="JR160" s="64"/>
      <c r="JS160" s="64"/>
      <c r="JT160" s="64"/>
      <c r="JU160" s="64"/>
      <c r="JV160" s="64"/>
      <c r="JW160" s="64"/>
      <c r="JX160" s="64"/>
      <c r="JY160" s="64"/>
      <c r="JZ160" s="64"/>
      <c r="KA160" s="64"/>
      <c r="KB160" s="64"/>
      <c r="KC160" s="64"/>
      <c r="KD160" s="64"/>
      <c r="KE160" s="64"/>
      <c r="KF160" s="64"/>
      <c r="KG160" s="64"/>
      <c r="KH160" s="64"/>
      <c r="KI160" s="64"/>
      <c r="KJ160" s="64"/>
      <c r="KK160" s="64"/>
      <c r="KL160" s="64"/>
      <c r="KM160" s="64"/>
      <c r="KN160" s="64"/>
      <c r="KO160" s="64"/>
      <c r="KP160" s="64"/>
      <c r="KQ160" s="64"/>
      <c r="KR160" s="64"/>
      <c r="KS160" s="64"/>
      <c r="KT160" s="64"/>
      <c r="KU160" s="64"/>
      <c r="KV160" s="64"/>
      <c r="KW160" s="64"/>
      <c r="KX160" s="64"/>
      <c r="KY160" s="64"/>
      <c r="KZ160" s="64"/>
      <c r="LA160" s="64"/>
      <c r="LB160" s="64"/>
      <c r="LC160" s="64"/>
      <c r="LD160" s="64"/>
      <c r="LE160" s="64"/>
      <c r="LF160" s="64"/>
      <c r="LG160" s="64"/>
      <c r="LH160" s="64"/>
      <c r="LI160" s="64"/>
      <c r="LJ160" s="64"/>
      <c r="LK160" s="64"/>
      <c r="LL160" s="64"/>
      <c r="LM160" s="64"/>
      <c r="LN160" s="64"/>
      <c r="LO160" s="64"/>
      <c r="LP160" s="64"/>
      <c r="LQ160" s="64"/>
      <c r="LR160" s="64"/>
      <c r="LS160" s="64"/>
      <c r="LT160" s="64"/>
      <c r="LU160" s="64"/>
      <c r="LV160" s="64"/>
      <c r="LW160" s="64"/>
      <c r="LX160" s="64"/>
      <c r="LY160" s="64"/>
      <c r="LZ160" s="64"/>
      <c r="MA160" s="64"/>
      <c r="MB160" s="64"/>
      <c r="MC160" s="64"/>
      <c r="MD160" s="64"/>
      <c r="ME160" s="64"/>
      <c r="MF160" s="64"/>
      <c r="MG160" s="64"/>
      <c r="MH160" s="64"/>
      <c r="MI160" s="64"/>
      <c r="MJ160" s="64"/>
      <c r="MK160" s="64"/>
      <c r="ML160" s="64"/>
      <c r="MM160" s="64"/>
      <c r="MN160" s="64"/>
      <c r="MO160" s="64"/>
      <c r="MP160" s="64"/>
      <c r="MQ160" s="64"/>
      <c r="MR160" s="64"/>
      <c r="MS160" s="64"/>
      <c r="MT160" s="64"/>
      <c r="MU160" s="64"/>
      <c r="MV160" s="64"/>
      <c r="MW160" s="64"/>
      <c r="MX160" s="64"/>
      <c r="MY160" s="64"/>
      <c r="MZ160" s="64"/>
      <c r="NA160" s="64"/>
      <c r="NB160" s="64"/>
      <c r="NC160" s="64"/>
      <c r="ND160" s="64"/>
      <c r="NE160" s="64"/>
      <c r="NF160" s="64"/>
      <c r="NG160" s="64"/>
      <c r="NH160" s="64"/>
      <c r="NI160" s="64"/>
      <c r="NJ160" s="64"/>
      <c r="NK160" s="64"/>
      <c r="NL160" s="64"/>
      <c r="NM160" s="64"/>
      <c r="NN160" s="64"/>
      <c r="NO160" s="64"/>
      <c r="NP160" s="64"/>
      <c r="NQ160" s="64"/>
      <c r="NR160" s="64"/>
      <c r="NS160" s="64"/>
      <c r="NT160" s="64"/>
      <c r="NU160" s="64"/>
      <c r="NV160" s="64"/>
      <c r="NW160" s="64"/>
      <c r="NX160" s="64"/>
      <c r="NY160" s="64"/>
      <c r="NZ160" s="64"/>
      <c r="OA160" s="64"/>
      <c r="OB160" s="64"/>
      <c r="OC160" s="64"/>
      <c r="OD160" s="64"/>
      <c r="OE160" s="64"/>
      <c r="OF160" s="64"/>
      <c r="OG160" s="64"/>
      <c r="OH160" s="64"/>
      <c r="OI160" s="64"/>
      <c r="OJ160" s="64"/>
      <c r="OK160" s="64"/>
      <c r="OL160" s="64"/>
      <c r="OM160" s="64"/>
      <c r="ON160" s="64"/>
      <c r="OO160" s="64"/>
      <c r="OP160" s="64"/>
      <c r="OQ160" s="64"/>
      <c r="OR160" s="64"/>
      <c r="OS160" s="64"/>
      <c r="OT160" s="64"/>
      <c r="OU160" s="64"/>
      <c r="OV160" s="64"/>
      <c r="OW160" s="64"/>
      <c r="OX160" s="64"/>
      <c r="OY160" s="64"/>
      <c r="OZ160" s="64"/>
      <c r="PA160" s="64"/>
      <c r="PB160" s="64"/>
      <c r="PC160" s="64"/>
      <c r="PD160" s="64"/>
      <c r="PE160" s="64"/>
      <c r="PF160" s="64"/>
      <c r="PG160" s="64"/>
      <c r="PH160" s="64"/>
      <c r="PI160" s="64"/>
      <c r="PJ160" s="64"/>
      <c r="PK160" s="64"/>
      <c r="PL160" s="64"/>
      <c r="PM160" s="64"/>
      <c r="PN160" s="64"/>
      <c r="PO160" s="64"/>
      <c r="PP160" s="64"/>
      <c r="PQ160" s="64"/>
      <c r="PR160" s="64"/>
      <c r="PS160" s="64"/>
      <c r="PT160" s="64"/>
      <c r="PU160" s="64"/>
      <c r="PV160" s="64"/>
      <c r="PW160" s="64"/>
      <c r="PX160" s="64"/>
      <c r="PY160" s="64"/>
      <c r="PZ160" s="64"/>
      <c r="QA160" s="64"/>
      <c r="QB160" s="64"/>
      <c r="QC160" s="64"/>
      <c r="QD160" s="64"/>
      <c r="QE160" s="64"/>
      <c r="QF160" s="64"/>
      <c r="QG160" s="64"/>
      <c r="QH160" s="64"/>
      <c r="QI160" s="64"/>
      <c r="QJ160" s="64"/>
      <c r="QK160" s="64"/>
      <c r="QL160" s="64"/>
      <c r="QM160" s="64"/>
      <c r="QN160" s="64"/>
      <c r="QO160" s="64"/>
      <c r="QP160" s="64"/>
      <c r="QQ160" s="64"/>
      <c r="QR160" s="64"/>
      <c r="QS160" s="64"/>
      <c r="QT160" s="64"/>
      <c r="QU160" s="64"/>
      <c r="QV160" s="64"/>
      <c r="QW160" s="64"/>
      <c r="QX160" s="64"/>
      <c r="QY160" s="64"/>
      <c r="QZ160" s="64"/>
      <c r="RA160" s="64"/>
      <c r="RB160" s="64"/>
      <c r="RC160" s="64"/>
      <c r="RD160" s="64"/>
      <c r="RE160" s="64"/>
      <c r="RF160" s="64"/>
      <c r="RG160" s="64"/>
      <c r="RH160" s="64"/>
      <c r="RI160" s="64"/>
      <c r="RJ160" s="64"/>
      <c r="RK160" s="64"/>
      <c r="RL160" s="64"/>
      <c r="RM160" s="64"/>
      <c r="RN160" s="64"/>
      <c r="RO160" s="64"/>
      <c r="RP160" s="64"/>
      <c r="RQ160" s="64"/>
      <c r="RR160" s="64"/>
      <c r="RS160" s="64"/>
      <c r="RT160" s="64"/>
      <c r="RU160" s="64"/>
      <c r="RV160" s="64"/>
      <c r="RW160" s="64"/>
      <c r="RX160" s="64"/>
      <c r="RY160" s="64"/>
      <c r="RZ160" s="64"/>
      <c r="SA160" s="64"/>
      <c r="SB160" s="64"/>
      <c r="SC160" s="64"/>
      <c r="SD160" s="64"/>
      <c r="SE160" s="64"/>
      <c r="SF160" s="64"/>
      <c r="SG160" s="64"/>
      <c r="SH160" s="64"/>
      <c r="SI160" s="64"/>
      <c r="SJ160" s="64"/>
      <c r="SK160" s="64"/>
      <c r="SL160" s="64"/>
      <c r="SM160" s="64"/>
      <c r="SN160" s="64"/>
      <c r="SO160" s="64"/>
      <c r="SP160" s="64"/>
      <c r="SQ160" s="64"/>
      <c r="SR160" s="64"/>
      <c r="SS160" s="64"/>
      <c r="ST160" s="64"/>
      <c r="SU160" s="64"/>
      <c r="SV160" s="64"/>
      <c r="SW160" s="64"/>
      <c r="SX160" s="64"/>
      <c r="SY160" s="64"/>
      <c r="SZ160" s="64"/>
      <c r="TA160" s="64"/>
      <c r="TB160" s="64"/>
      <c r="TC160" s="64"/>
      <c r="TD160" s="64"/>
      <c r="TE160" s="64"/>
      <c r="TF160" s="64"/>
      <c r="TG160" s="64"/>
      <c r="TH160" s="64"/>
      <c r="TI160" s="64"/>
      <c r="TJ160" s="64"/>
      <c r="TK160" s="64"/>
      <c r="TL160" s="64"/>
      <c r="TM160" s="64"/>
      <c r="TN160" s="64"/>
      <c r="TO160" s="64"/>
      <c r="TP160" s="64"/>
      <c r="TQ160" s="64"/>
      <c r="TR160" s="64"/>
      <c r="TS160" s="64"/>
      <c r="TT160" s="64"/>
      <c r="TU160" s="64"/>
      <c r="TV160" s="64"/>
      <c r="TW160" s="64"/>
      <c r="TX160" s="64"/>
      <c r="TY160" s="64"/>
      <c r="TZ160" s="64"/>
      <c r="UA160" s="64"/>
      <c r="UB160" s="64"/>
      <c r="UC160" s="64"/>
      <c r="UD160" s="64"/>
      <c r="UE160" s="64"/>
      <c r="UF160" s="64"/>
      <c r="UG160" s="64"/>
      <c r="UH160" s="64"/>
      <c r="UI160" s="64"/>
      <c r="UJ160" s="64"/>
      <c r="UK160" s="64"/>
      <c r="UL160" s="64"/>
      <c r="UM160" s="64"/>
      <c r="UN160" s="64"/>
      <c r="UO160" s="64"/>
      <c r="UP160" s="64"/>
      <c r="UQ160" s="64"/>
      <c r="UR160" s="64"/>
      <c r="US160" s="64"/>
      <c r="UT160" s="64"/>
      <c r="UU160" s="64"/>
      <c r="UV160" s="64"/>
      <c r="UW160" s="64"/>
      <c r="UX160" s="64"/>
      <c r="UY160" s="64"/>
      <c r="UZ160" s="64"/>
      <c r="VA160" s="64"/>
      <c r="VB160" s="64"/>
      <c r="VC160" s="64"/>
      <c r="VD160" s="64"/>
      <c r="VE160" s="64"/>
      <c r="VF160" s="64"/>
      <c r="VG160" s="64"/>
      <c r="VH160" s="64"/>
      <c r="VI160" s="64"/>
      <c r="VJ160" s="64"/>
      <c r="VK160" s="64"/>
      <c r="VL160" s="64"/>
      <c r="VM160" s="64"/>
      <c r="VN160" s="64"/>
      <c r="VO160" s="64"/>
      <c r="VP160" s="64"/>
      <c r="VQ160" s="64"/>
      <c r="VR160" s="64"/>
      <c r="VS160" s="64"/>
      <c r="VT160" s="64"/>
      <c r="VU160" s="64"/>
      <c r="VV160" s="64"/>
      <c r="VW160" s="64"/>
      <c r="VX160" s="64"/>
      <c r="VY160" s="64"/>
      <c r="VZ160" s="64"/>
      <c r="WA160" s="64"/>
      <c r="WB160" s="64"/>
      <c r="WC160" s="64"/>
      <c r="WD160" s="64"/>
      <c r="WE160" s="64"/>
      <c r="WF160" s="64"/>
      <c r="WG160" s="64"/>
      <c r="WH160" s="64"/>
      <c r="WI160" s="64"/>
      <c r="WJ160" s="64"/>
      <c r="WK160" s="64"/>
      <c r="WL160" s="64"/>
      <c r="WM160" s="64"/>
      <c r="WN160" s="64"/>
      <c r="WO160" s="64"/>
      <c r="WP160" s="64"/>
      <c r="WQ160" s="64"/>
      <c r="WR160" s="64"/>
      <c r="WS160" s="64"/>
      <c r="WT160" s="64"/>
      <c r="WU160" s="64"/>
      <c r="WV160" s="64"/>
      <c r="WW160" s="64"/>
      <c r="WX160" s="64"/>
      <c r="WY160" s="64"/>
      <c r="WZ160" s="64"/>
      <c r="XA160" s="64"/>
      <c r="XB160" s="64"/>
      <c r="XC160" s="64"/>
      <c r="XD160" s="64"/>
      <c r="XE160" s="64"/>
      <c r="XF160" s="64"/>
      <c r="XG160" s="64"/>
      <c r="XH160" s="64"/>
      <c r="XI160" s="64"/>
      <c r="XJ160" s="64"/>
      <c r="XK160" s="64"/>
      <c r="XL160" s="64"/>
      <c r="XM160" s="64"/>
      <c r="XN160" s="64"/>
      <c r="XO160" s="64"/>
      <c r="XP160" s="64"/>
      <c r="XQ160" s="64"/>
      <c r="XR160" s="64"/>
      <c r="XS160" s="64"/>
      <c r="XT160" s="64"/>
      <c r="XU160" s="64"/>
      <c r="XV160" s="64"/>
      <c r="XW160" s="64"/>
      <c r="XX160" s="64"/>
      <c r="XY160" s="64"/>
      <c r="XZ160" s="64"/>
      <c r="YA160" s="64"/>
      <c r="YB160" s="64"/>
      <c r="YC160" s="64"/>
      <c r="YD160" s="64"/>
      <c r="YE160" s="64"/>
      <c r="YF160" s="64"/>
      <c r="YG160" s="64"/>
      <c r="YH160" s="64"/>
      <c r="YI160" s="64"/>
      <c r="YJ160" s="64"/>
      <c r="YK160" s="64"/>
      <c r="YL160" s="64"/>
      <c r="YM160" s="64"/>
      <c r="YN160" s="64"/>
      <c r="YO160" s="64"/>
      <c r="YP160" s="64"/>
      <c r="YQ160" s="64"/>
      <c r="YR160" s="64"/>
      <c r="YS160" s="64"/>
      <c r="YT160" s="64"/>
      <c r="YU160" s="64"/>
      <c r="YV160" s="64"/>
      <c r="YW160" s="64"/>
      <c r="YX160" s="64"/>
      <c r="YY160" s="64"/>
      <c r="YZ160" s="64"/>
      <c r="ZA160" s="64"/>
      <c r="ZB160" s="64"/>
      <c r="ZC160" s="64"/>
      <c r="ZD160" s="64"/>
      <c r="ZE160" s="64"/>
      <c r="ZF160" s="64"/>
      <c r="ZG160" s="64"/>
      <c r="ZH160" s="64"/>
      <c r="ZI160" s="64"/>
      <c r="ZJ160" s="64"/>
      <c r="ZK160" s="64"/>
      <c r="ZL160" s="64"/>
      <c r="ZM160" s="64"/>
      <c r="ZN160" s="64"/>
      <c r="ZO160" s="64"/>
      <c r="ZP160" s="64"/>
      <c r="ZQ160" s="64"/>
      <c r="ZR160" s="64"/>
      <c r="ZS160" s="64"/>
      <c r="ZT160" s="64"/>
      <c r="ZU160" s="64"/>
      <c r="ZV160" s="64"/>
      <c r="ZW160" s="64"/>
      <c r="ZX160" s="64"/>
      <c r="ZY160" s="64"/>
      <c r="ZZ160" s="64"/>
      <c r="AAA160" s="64"/>
      <c r="AAB160" s="64"/>
      <c r="AAC160" s="64"/>
      <c r="AAD160" s="64"/>
      <c r="AAE160" s="64"/>
      <c r="AAF160" s="64"/>
      <c r="AAG160" s="64"/>
      <c r="AAH160" s="64"/>
      <c r="AAI160" s="64"/>
      <c r="AAJ160" s="64"/>
      <c r="AAK160" s="64"/>
      <c r="AAL160" s="64"/>
      <c r="AAM160" s="64"/>
      <c r="AAN160" s="64"/>
      <c r="AAO160" s="64"/>
      <c r="AAP160" s="64"/>
      <c r="AAQ160" s="64"/>
      <c r="AAR160" s="64"/>
      <c r="AAS160" s="64"/>
      <c r="AAT160" s="64"/>
      <c r="AAU160" s="64"/>
      <c r="AAV160" s="64"/>
      <c r="AAW160" s="64"/>
      <c r="AAX160" s="64"/>
      <c r="AAY160" s="64"/>
      <c r="AAZ160" s="64"/>
      <c r="ABA160" s="64"/>
      <c r="ABB160" s="64"/>
      <c r="ABC160" s="64"/>
      <c r="ABD160" s="64"/>
      <c r="ABE160" s="64"/>
      <c r="ABF160" s="64"/>
      <c r="ABG160" s="64"/>
      <c r="ABH160" s="64"/>
      <c r="ABI160" s="64"/>
      <c r="ABJ160" s="64"/>
      <c r="ABK160" s="64"/>
      <c r="ABL160" s="64"/>
      <c r="ABM160" s="64"/>
      <c r="ABN160" s="64"/>
      <c r="ABO160" s="64"/>
      <c r="ABP160" s="64"/>
      <c r="ABQ160" s="64"/>
      <c r="ABR160" s="64"/>
      <c r="ABS160" s="64"/>
      <c r="ABT160" s="64"/>
      <c r="ABU160" s="64"/>
      <c r="ABV160" s="64"/>
      <c r="ABW160" s="64"/>
      <c r="ABX160" s="64"/>
      <c r="ABY160" s="64"/>
      <c r="ABZ160" s="64"/>
      <c r="ACA160" s="64"/>
      <c r="ACB160" s="64"/>
      <c r="ACC160" s="64"/>
      <c r="ACD160" s="64"/>
      <c r="ACE160" s="64"/>
      <c r="ACF160" s="64"/>
      <c r="ACG160" s="64"/>
      <c r="ACH160" s="64"/>
      <c r="ACI160" s="64"/>
      <c r="ACJ160" s="64"/>
      <c r="ACK160" s="64"/>
      <c r="ACL160" s="64"/>
      <c r="ACM160" s="64"/>
      <c r="ACN160" s="64"/>
      <c r="ACO160" s="64"/>
      <c r="ACP160" s="64"/>
      <c r="ACQ160" s="64"/>
      <c r="ACR160" s="64"/>
      <c r="ACS160" s="64"/>
      <c r="ACT160" s="64"/>
      <c r="ACU160" s="64"/>
      <c r="ACV160" s="64"/>
      <c r="ACW160" s="64"/>
      <c r="ACX160" s="64"/>
      <c r="ACY160" s="64"/>
      <c r="ACZ160" s="64"/>
      <c r="ADA160" s="64"/>
      <c r="ADB160" s="64"/>
      <c r="ADC160" s="64"/>
      <c r="ADD160" s="64"/>
      <c r="ADE160" s="64"/>
      <c r="ADF160" s="64"/>
      <c r="ADG160" s="64"/>
      <c r="ADH160" s="64"/>
      <c r="ADI160" s="64"/>
      <c r="ADJ160" s="64"/>
      <c r="ADK160" s="64"/>
      <c r="ADL160" s="64"/>
      <c r="ADM160" s="64"/>
      <c r="ADN160" s="64"/>
      <c r="ADO160" s="64"/>
      <c r="ADP160" s="64"/>
      <c r="ADQ160" s="64"/>
      <c r="ADR160" s="64"/>
      <c r="ADS160" s="64"/>
      <c r="ADT160" s="64"/>
      <c r="ADU160" s="64"/>
      <c r="ADV160" s="64"/>
      <c r="ADW160" s="64"/>
      <c r="ADX160" s="64"/>
      <c r="ADY160" s="64"/>
      <c r="ADZ160" s="64"/>
      <c r="AEA160" s="64"/>
      <c r="AEB160" s="64"/>
      <c r="AEC160" s="64"/>
      <c r="AED160" s="64"/>
      <c r="AEE160" s="64"/>
      <c r="AEF160" s="64"/>
      <c r="AEG160" s="64"/>
      <c r="AEH160" s="64"/>
      <c r="AEI160" s="64"/>
      <c r="AEJ160" s="64"/>
      <c r="AEK160" s="64"/>
      <c r="AEL160" s="64"/>
      <c r="AEM160" s="64"/>
      <c r="AEN160" s="64"/>
      <c r="AEO160" s="64"/>
      <c r="AEP160" s="64"/>
      <c r="AEQ160" s="64"/>
      <c r="AER160" s="64"/>
      <c r="AES160" s="64"/>
      <c r="AET160" s="64"/>
      <c r="AEU160" s="64"/>
      <c r="AEV160" s="64"/>
      <c r="AEW160" s="64"/>
      <c r="AEX160" s="64"/>
      <c r="AEY160" s="64"/>
      <c r="AEZ160" s="64"/>
      <c r="AFA160" s="64"/>
      <c r="AFB160" s="64"/>
      <c r="AFC160" s="64"/>
      <c r="AFD160" s="64"/>
      <c r="AFE160" s="64"/>
      <c r="AFF160" s="64"/>
      <c r="AFG160" s="64"/>
      <c r="AFH160" s="64"/>
      <c r="AFI160" s="64"/>
      <c r="AFJ160" s="64"/>
      <c r="AFK160" s="64"/>
      <c r="AFL160" s="64"/>
      <c r="AFM160" s="64"/>
      <c r="AFN160" s="64"/>
      <c r="AFO160" s="64"/>
      <c r="AFP160" s="64"/>
      <c r="AFQ160" s="64"/>
      <c r="AFR160" s="64"/>
      <c r="AFS160" s="64"/>
      <c r="AFT160" s="64"/>
      <c r="AFU160" s="64"/>
      <c r="AFV160" s="64"/>
      <c r="AFW160" s="64"/>
      <c r="AFX160" s="64"/>
      <c r="AFY160" s="64"/>
      <c r="AFZ160" s="64"/>
      <c r="AGA160" s="64"/>
      <c r="AGB160" s="64"/>
      <c r="AGC160" s="64"/>
      <c r="AGD160" s="64"/>
      <c r="AGE160" s="64"/>
      <c r="AGF160" s="64"/>
      <c r="AGG160" s="64"/>
      <c r="AGH160" s="64"/>
      <c r="AGI160" s="64"/>
      <c r="AGJ160" s="64"/>
      <c r="AGK160" s="64"/>
      <c r="AGL160" s="64"/>
      <c r="AGM160" s="64"/>
      <c r="AGN160" s="64"/>
      <c r="AGO160" s="64"/>
      <c r="AGP160" s="64"/>
      <c r="AGQ160" s="64"/>
      <c r="AGR160" s="64"/>
      <c r="AGS160" s="64"/>
      <c r="AGT160" s="64"/>
      <c r="AGU160" s="64"/>
      <c r="AGV160" s="64"/>
      <c r="AGW160" s="64"/>
      <c r="AGX160" s="64"/>
      <c r="AGY160" s="64"/>
      <c r="AGZ160" s="64"/>
      <c r="AHA160" s="64"/>
      <c r="AHB160" s="64"/>
      <c r="AHC160" s="64"/>
      <c r="AHD160" s="64"/>
      <c r="AHE160" s="64"/>
      <c r="AHF160" s="64"/>
      <c r="AHG160" s="64"/>
      <c r="AHH160" s="64"/>
      <c r="AHI160" s="64"/>
      <c r="AHJ160" s="64"/>
      <c r="AHK160" s="64"/>
      <c r="AHL160" s="64"/>
      <c r="AHM160" s="64"/>
      <c r="AHN160" s="64"/>
      <c r="AHO160" s="64"/>
      <c r="AHP160" s="64"/>
      <c r="AHQ160" s="64"/>
      <c r="AHR160" s="64"/>
      <c r="AHS160" s="64"/>
      <c r="AHT160" s="64"/>
      <c r="AHU160" s="64"/>
      <c r="AHV160" s="64"/>
      <c r="AHW160" s="64"/>
      <c r="AHX160" s="64"/>
      <c r="AHY160" s="64"/>
      <c r="AHZ160" s="64"/>
      <c r="AIA160" s="64"/>
      <c r="AIB160" s="64"/>
      <c r="AIC160" s="64"/>
      <c r="AID160" s="64"/>
      <c r="AIE160" s="64"/>
      <c r="AIF160" s="64"/>
      <c r="AIG160" s="64"/>
      <c r="AIH160" s="64"/>
      <c r="AII160" s="64"/>
      <c r="AIJ160" s="64"/>
      <c r="AIK160" s="64"/>
      <c r="AIL160" s="64"/>
      <c r="AIM160" s="64"/>
      <c r="AIN160" s="64"/>
      <c r="AIO160" s="64"/>
      <c r="AIP160" s="64"/>
      <c r="AIQ160" s="64"/>
      <c r="AIR160" s="64"/>
      <c r="AIS160" s="64"/>
      <c r="AIT160" s="64"/>
      <c r="AIU160" s="64"/>
      <c r="AIV160" s="64"/>
      <c r="AIW160" s="64"/>
      <c r="AIX160" s="64"/>
      <c r="AIY160" s="64"/>
      <c r="AIZ160" s="64"/>
      <c r="AJA160" s="64"/>
      <c r="AJB160" s="64"/>
      <c r="AJC160" s="64"/>
      <c r="AJD160" s="64"/>
      <c r="AJE160" s="64"/>
      <c r="AJF160" s="64"/>
      <c r="AJG160" s="64"/>
      <c r="AJH160" s="64"/>
      <c r="AJI160" s="64"/>
      <c r="AJJ160" s="64"/>
      <c r="AJK160" s="64"/>
      <c r="AJL160" s="64"/>
      <c r="AJM160" s="64"/>
      <c r="AJN160" s="64"/>
      <c r="AJO160" s="64"/>
      <c r="AJP160" s="64"/>
      <c r="AJQ160" s="64"/>
      <c r="AJR160" s="64"/>
      <c r="AJS160" s="64"/>
      <c r="AJT160" s="64"/>
      <c r="AJU160" s="64"/>
      <c r="AJV160" s="64"/>
      <c r="AJW160" s="64"/>
      <c r="AJX160" s="64"/>
      <c r="AJY160" s="64"/>
      <c r="AJZ160" s="64"/>
      <c r="AKA160" s="64"/>
      <c r="AKB160" s="64"/>
      <c r="AKC160" s="64"/>
      <c r="AKD160" s="64"/>
      <c r="AKE160" s="64"/>
      <c r="AKF160" s="64"/>
      <c r="AKG160" s="64"/>
      <c r="AKH160" s="64"/>
      <c r="AKI160" s="64"/>
      <c r="AKJ160" s="64"/>
      <c r="AKK160" s="64"/>
      <c r="AKL160" s="64"/>
      <c r="AKM160" s="64"/>
      <c r="AKN160" s="64"/>
      <c r="AKO160" s="64"/>
      <c r="AKP160" s="64"/>
      <c r="AKQ160" s="64"/>
      <c r="AKR160" s="64"/>
      <c r="AKS160" s="64"/>
      <c r="AKT160" s="64"/>
      <c r="AKU160" s="64"/>
      <c r="AKV160" s="64"/>
      <c r="AKW160" s="64"/>
      <c r="AKX160" s="64"/>
      <c r="AKY160" s="64"/>
      <c r="AKZ160" s="64"/>
      <c r="ALA160" s="64"/>
      <c r="ALB160" s="64"/>
      <c r="ALC160" s="64"/>
      <c r="ALD160" s="64"/>
      <c r="ALE160" s="64"/>
      <c r="ALF160" s="64"/>
      <c r="ALG160" s="64"/>
      <c r="ALH160" s="64"/>
      <c r="ALI160" s="64"/>
      <c r="ALJ160" s="64"/>
      <c r="ALK160" s="64"/>
      <c r="ALL160" s="64"/>
      <c r="ALM160" s="64"/>
      <c r="ALN160" s="64"/>
      <c r="ALO160" s="64"/>
      <c r="ALP160" s="64"/>
      <c r="ALQ160" s="64"/>
      <c r="ALR160" s="64"/>
      <c r="ALS160" s="64"/>
      <c r="ALT160" s="64"/>
      <c r="ALU160" s="64"/>
      <c r="ALV160" s="64"/>
      <c r="ALW160" s="64"/>
      <c r="ALX160" s="64"/>
      <c r="ALY160" s="64"/>
      <c r="ALZ160" s="64"/>
      <c r="AMA160" s="64"/>
      <c r="AMB160" s="64"/>
      <c r="AMC160" s="64"/>
      <c r="AMD160" s="64"/>
      <c r="AME160" s="64"/>
      <c r="AMF160" s="64"/>
      <c r="AMG160" s="64"/>
      <c r="AMH160" s="64"/>
      <c r="AMI160" s="64"/>
      <c r="AMJ160" s="64"/>
      <c r="AMK160" s="64"/>
      <c r="AML160" s="64"/>
      <c r="AMM160" s="64"/>
      <c r="AMN160" s="64"/>
      <c r="AMO160" s="64"/>
      <c r="AMP160" s="64"/>
      <c r="AMQ160" s="64"/>
      <c r="AMR160" s="64"/>
      <c r="AMS160" s="64"/>
      <c r="AMT160" s="64"/>
      <c r="AMU160" s="64"/>
      <c r="AMV160" s="64"/>
      <c r="AMW160" s="64"/>
      <c r="AMX160" s="64"/>
      <c r="AMY160" s="64"/>
      <c r="AMZ160" s="64"/>
      <c r="ANA160" s="64"/>
      <c r="ANB160" s="64"/>
      <c r="ANC160" s="64"/>
      <c r="AND160" s="64"/>
      <c r="ANE160" s="64"/>
      <c r="ANF160" s="64"/>
      <c r="ANG160" s="64"/>
      <c r="ANH160" s="64"/>
      <c r="ANI160" s="64"/>
      <c r="ANJ160" s="64"/>
      <c r="ANK160" s="64"/>
      <c r="ANL160" s="64"/>
      <c r="ANM160" s="64"/>
      <c r="ANN160" s="64"/>
      <c r="ANO160" s="64"/>
      <c r="ANP160" s="64"/>
      <c r="ANQ160" s="64"/>
      <c r="ANR160" s="64"/>
      <c r="ANS160" s="64"/>
      <c r="ANT160" s="64"/>
      <c r="ANU160" s="64"/>
      <c r="ANV160" s="64"/>
      <c r="ANW160" s="64"/>
      <c r="ANX160" s="64"/>
      <c r="ANY160" s="64"/>
      <c r="ANZ160" s="64"/>
      <c r="AOA160" s="64"/>
      <c r="AOB160" s="64"/>
      <c r="AOC160" s="64"/>
      <c r="AOD160" s="64"/>
      <c r="AOE160" s="64"/>
      <c r="AOF160" s="64"/>
      <c r="AOG160" s="64"/>
      <c r="AOH160" s="64"/>
      <c r="AOI160" s="64"/>
      <c r="AOJ160" s="64"/>
      <c r="AOK160" s="64"/>
      <c r="AOL160" s="64"/>
      <c r="AOM160" s="64"/>
      <c r="AON160" s="64"/>
      <c r="AOO160" s="64"/>
      <c r="AOP160" s="64"/>
      <c r="AOQ160" s="64"/>
      <c r="AOR160" s="64"/>
      <c r="AOS160" s="64"/>
      <c r="AOT160" s="64"/>
      <c r="AOU160" s="64"/>
      <c r="AOV160" s="64"/>
      <c r="AOW160" s="64"/>
      <c r="AOX160" s="64"/>
      <c r="AOY160" s="64"/>
      <c r="AOZ160" s="64"/>
      <c r="APA160" s="64"/>
      <c r="APB160" s="64"/>
      <c r="APC160" s="64"/>
      <c r="APD160" s="64"/>
      <c r="APE160" s="64"/>
      <c r="APF160" s="64"/>
      <c r="APG160" s="64"/>
      <c r="APH160" s="64"/>
      <c r="API160" s="64"/>
      <c r="APJ160" s="64"/>
      <c r="APK160" s="64"/>
      <c r="APL160" s="64"/>
      <c r="APM160" s="64"/>
      <c r="APN160" s="64"/>
      <c r="APO160" s="64"/>
      <c r="APP160" s="64"/>
      <c r="APQ160" s="64"/>
      <c r="APR160" s="64"/>
      <c r="APS160" s="64"/>
      <c r="APT160" s="64"/>
      <c r="APU160" s="64"/>
      <c r="APV160" s="64"/>
      <c r="APW160" s="64"/>
      <c r="APX160" s="64"/>
      <c r="APY160" s="64"/>
      <c r="APZ160" s="64"/>
      <c r="AQA160" s="64"/>
      <c r="AQB160" s="64"/>
      <c r="AQC160" s="64"/>
      <c r="AQD160" s="64"/>
      <c r="AQE160" s="64"/>
      <c r="AQF160" s="64"/>
      <c r="AQG160" s="64"/>
      <c r="AQH160" s="64"/>
      <c r="AQI160" s="64"/>
      <c r="AQJ160" s="64"/>
      <c r="AQK160" s="64"/>
      <c r="AQL160" s="64"/>
      <c r="AQM160" s="64"/>
      <c r="AQN160" s="64"/>
      <c r="AQO160" s="64"/>
      <c r="AQP160" s="64"/>
      <c r="AQQ160" s="64"/>
      <c r="AQR160" s="64"/>
      <c r="AQS160" s="64"/>
      <c r="AQT160" s="64"/>
      <c r="AQU160" s="64"/>
      <c r="AQV160" s="64"/>
      <c r="AQW160" s="64"/>
      <c r="AQX160" s="64"/>
      <c r="AQY160" s="64"/>
      <c r="AQZ160" s="64"/>
      <c r="ARA160" s="64"/>
      <c r="ARB160" s="64"/>
      <c r="ARC160" s="64"/>
      <c r="ARD160" s="64"/>
      <c r="ARE160" s="64"/>
      <c r="ARF160" s="64"/>
      <c r="ARG160" s="64"/>
      <c r="ARH160" s="64"/>
      <c r="ARI160" s="64"/>
      <c r="ARJ160" s="64"/>
      <c r="ARK160" s="64"/>
      <c r="ARL160" s="64"/>
      <c r="ARM160" s="64"/>
      <c r="ARN160" s="64"/>
      <c r="ARO160" s="64"/>
      <c r="ARP160" s="64"/>
      <c r="ARQ160" s="64"/>
      <c r="ARR160" s="64"/>
      <c r="ARS160" s="64"/>
      <c r="ART160" s="64"/>
      <c r="ARU160" s="64"/>
      <c r="ARV160" s="64"/>
      <c r="ARW160" s="64"/>
      <c r="ARX160" s="64"/>
      <c r="ARY160" s="64"/>
      <c r="ARZ160" s="64"/>
      <c r="ASA160" s="64"/>
      <c r="ASB160" s="64"/>
      <c r="ASC160" s="64"/>
      <c r="ASD160" s="64"/>
      <c r="ASE160" s="64"/>
      <c r="ASF160" s="64"/>
      <c r="ASG160" s="64"/>
      <c r="ASH160" s="64"/>
      <c r="ASI160" s="64"/>
      <c r="ASJ160" s="64"/>
      <c r="ASK160" s="64"/>
      <c r="ASL160" s="64"/>
      <c r="ASM160" s="64"/>
      <c r="ASN160" s="64"/>
      <c r="ASO160" s="64"/>
      <c r="ASP160" s="64"/>
      <c r="ASQ160" s="64"/>
      <c r="ASR160" s="64"/>
      <c r="ASS160" s="64"/>
      <c r="AST160" s="64"/>
      <c r="ASU160" s="64"/>
      <c r="ASV160" s="64"/>
      <c r="ASW160" s="64"/>
      <c r="ASX160" s="64"/>
      <c r="ASY160" s="64"/>
      <c r="ASZ160" s="64"/>
      <c r="ATA160" s="64"/>
      <c r="ATB160" s="64"/>
      <c r="ATC160" s="64"/>
      <c r="ATD160" s="64"/>
      <c r="ATE160" s="64"/>
      <c r="ATF160" s="64"/>
      <c r="ATG160" s="64"/>
      <c r="ATH160" s="64"/>
      <c r="ATI160" s="64"/>
      <c r="ATJ160" s="64"/>
      <c r="ATK160" s="64"/>
      <c r="ATL160" s="64"/>
      <c r="ATM160" s="64"/>
      <c r="ATN160" s="64"/>
      <c r="ATO160" s="64"/>
      <c r="ATP160" s="64"/>
      <c r="ATQ160" s="64"/>
      <c r="ATR160" s="64"/>
      <c r="ATS160" s="64"/>
      <c r="ATT160" s="64"/>
      <c r="ATU160" s="64"/>
      <c r="ATV160" s="64"/>
      <c r="ATW160" s="64"/>
      <c r="ATX160" s="64"/>
      <c r="ATY160" s="64"/>
      <c r="ATZ160" s="64"/>
      <c r="AUA160" s="64"/>
      <c r="AUB160" s="64"/>
      <c r="AUC160" s="64"/>
      <c r="AUD160" s="64"/>
      <c r="AUE160" s="64"/>
      <c r="AUF160" s="64"/>
      <c r="AUG160" s="64"/>
      <c r="AUH160" s="64"/>
      <c r="AUI160" s="64"/>
      <c r="AUJ160" s="64"/>
      <c r="AUK160" s="64"/>
      <c r="AUL160" s="64"/>
      <c r="AUM160" s="64"/>
      <c r="AUN160" s="64"/>
      <c r="AUO160" s="64"/>
      <c r="AUP160" s="64"/>
      <c r="AUQ160" s="64"/>
      <c r="AUR160" s="64"/>
      <c r="AUS160" s="64"/>
      <c r="AUT160" s="64"/>
      <c r="AUU160" s="64"/>
      <c r="AUV160" s="64"/>
      <c r="AUW160" s="64"/>
      <c r="AUX160" s="64"/>
      <c r="AUY160" s="64"/>
      <c r="AUZ160" s="64"/>
      <c r="AVA160" s="64"/>
      <c r="AVB160" s="64"/>
      <c r="AVC160" s="64"/>
      <c r="AVD160" s="64"/>
      <c r="AVE160" s="64"/>
      <c r="AVF160" s="64"/>
      <c r="AVG160" s="64"/>
      <c r="AVH160" s="64"/>
      <c r="AVI160" s="64"/>
      <c r="AVJ160" s="64"/>
      <c r="AVK160" s="64"/>
      <c r="AVL160" s="64"/>
      <c r="AVM160" s="64"/>
      <c r="AVN160" s="64"/>
      <c r="AVO160" s="64"/>
      <c r="AVP160" s="64"/>
      <c r="AVQ160" s="64"/>
      <c r="AVR160" s="64"/>
      <c r="AVS160" s="64"/>
      <c r="AVT160" s="64"/>
      <c r="AVU160" s="64"/>
      <c r="AVV160" s="64"/>
      <c r="AVW160" s="64"/>
      <c r="AVX160" s="64"/>
      <c r="AVY160" s="64"/>
      <c r="AVZ160" s="64"/>
      <c r="AWA160" s="64"/>
      <c r="AWB160" s="64"/>
      <c r="AWC160" s="64"/>
      <c r="AWD160" s="64"/>
      <c r="AWE160" s="64"/>
      <c r="AWF160" s="64"/>
      <c r="AWG160" s="64"/>
      <c r="AWH160" s="64"/>
      <c r="AWI160" s="64"/>
      <c r="AWJ160" s="64"/>
      <c r="AWK160" s="64"/>
      <c r="AWL160" s="64"/>
      <c r="AWM160" s="64"/>
      <c r="AWN160" s="64"/>
      <c r="AWO160" s="64"/>
      <c r="AWP160" s="64"/>
      <c r="AWQ160" s="64"/>
      <c r="AWR160" s="64"/>
      <c r="AWS160" s="64"/>
      <c r="AWT160" s="64"/>
      <c r="AWU160" s="64"/>
      <c r="AWV160" s="64"/>
      <c r="AWW160" s="64"/>
      <c r="AWX160" s="64"/>
      <c r="AWY160" s="64"/>
      <c r="AWZ160" s="64"/>
      <c r="AXA160" s="64"/>
      <c r="AXB160" s="64"/>
      <c r="AXC160" s="64"/>
      <c r="AXD160" s="64"/>
      <c r="AXE160" s="64"/>
      <c r="AXF160" s="64"/>
      <c r="AXG160" s="64"/>
      <c r="AXH160" s="64"/>
      <c r="AXI160" s="64"/>
      <c r="AXJ160" s="64"/>
      <c r="AXK160" s="64"/>
      <c r="AXL160" s="64"/>
      <c r="AXM160" s="64"/>
      <c r="AXN160" s="64"/>
      <c r="AXO160" s="64"/>
      <c r="AXP160" s="64"/>
      <c r="AXQ160" s="64"/>
      <c r="AXR160" s="64"/>
      <c r="AXS160" s="64"/>
      <c r="AXT160" s="64"/>
      <c r="AXU160" s="64"/>
      <c r="AXV160" s="64"/>
      <c r="AXW160" s="64"/>
      <c r="AXX160" s="64"/>
      <c r="AXY160" s="64"/>
      <c r="AXZ160" s="64"/>
      <c r="AYA160" s="64"/>
      <c r="AYB160" s="64"/>
      <c r="AYC160" s="64"/>
      <c r="AYD160" s="64"/>
      <c r="AYE160" s="64"/>
      <c r="AYF160" s="64"/>
      <c r="AYG160" s="64"/>
      <c r="AYH160" s="64"/>
      <c r="AYI160" s="64"/>
      <c r="AYJ160" s="64"/>
      <c r="AYK160" s="64"/>
      <c r="AYL160" s="64"/>
      <c r="AYM160" s="64"/>
      <c r="AYN160" s="64"/>
      <c r="AYO160" s="64"/>
      <c r="AYP160" s="64"/>
      <c r="AYQ160" s="64"/>
      <c r="AYR160" s="64"/>
      <c r="AYS160" s="64"/>
      <c r="AYT160" s="64"/>
      <c r="AYU160" s="64"/>
      <c r="AYV160" s="64"/>
      <c r="AYW160" s="64"/>
      <c r="AYX160" s="64"/>
      <c r="AYY160" s="64"/>
      <c r="AYZ160" s="64"/>
      <c r="AZA160" s="64"/>
      <c r="AZB160" s="64"/>
      <c r="AZC160" s="64"/>
      <c r="AZD160" s="64"/>
      <c r="AZE160" s="64"/>
      <c r="AZF160" s="64"/>
      <c r="AZG160" s="64"/>
      <c r="AZH160" s="64"/>
      <c r="AZI160" s="64"/>
      <c r="AZJ160" s="64"/>
      <c r="AZK160" s="64"/>
      <c r="AZL160" s="64"/>
      <c r="AZM160" s="64"/>
      <c r="AZN160" s="64"/>
      <c r="AZO160" s="64"/>
      <c r="AZP160" s="64"/>
      <c r="AZQ160" s="64"/>
      <c r="AZR160" s="64"/>
      <c r="AZS160" s="64"/>
      <c r="AZT160" s="64"/>
      <c r="AZU160" s="64"/>
      <c r="AZV160" s="64"/>
      <c r="AZW160" s="64"/>
      <c r="AZX160" s="64"/>
      <c r="AZY160" s="64"/>
      <c r="AZZ160" s="64"/>
      <c r="BAA160" s="64"/>
      <c r="BAB160" s="64"/>
      <c r="BAC160" s="64"/>
      <c r="BAD160" s="64"/>
      <c r="BAE160" s="64"/>
      <c r="BAF160" s="64"/>
      <c r="BAG160" s="64"/>
      <c r="BAH160" s="64"/>
      <c r="BAI160" s="64"/>
      <c r="BAJ160" s="64"/>
      <c r="BAK160" s="64"/>
      <c r="BAL160" s="64"/>
      <c r="BAM160" s="64"/>
      <c r="BAN160" s="64"/>
      <c r="BAO160" s="64"/>
      <c r="BAP160" s="64"/>
      <c r="BAQ160" s="64"/>
      <c r="BAR160" s="64"/>
      <c r="BAS160" s="64"/>
      <c r="BAT160" s="64"/>
      <c r="BAU160" s="64"/>
      <c r="BAV160" s="64"/>
      <c r="BAW160" s="64"/>
      <c r="BAX160" s="64"/>
      <c r="BAY160" s="64"/>
      <c r="BAZ160" s="64"/>
      <c r="BBA160" s="64"/>
      <c r="BBB160" s="64"/>
      <c r="BBC160" s="64"/>
      <c r="BBD160" s="64"/>
      <c r="BBE160" s="64"/>
      <c r="BBF160" s="64"/>
      <c r="BBG160" s="64"/>
      <c r="BBH160" s="64"/>
      <c r="BBI160" s="64"/>
      <c r="BBJ160" s="64"/>
      <c r="BBK160" s="64"/>
      <c r="BBL160" s="64"/>
      <c r="BBM160" s="64"/>
      <c r="BBN160" s="64"/>
      <c r="BBO160" s="64"/>
      <c r="BBP160" s="64"/>
      <c r="BBQ160" s="64"/>
      <c r="BBR160" s="64"/>
      <c r="BBS160" s="64"/>
      <c r="BBT160" s="64"/>
      <c r="BBU160" s="64"/>
      <c r="BBV160" s="64"/>
      <c r="BBW160" s="64"/>
      <c r="BBX160" s="64"/>
      <c r="BBY160" s="64"/>
      <c r="BBZ160" s="64"/>
      <c r="BCA160" s="64"/>
      <c r="BCB160" s="64"/>
      <c r="BCC160" s="64"/>
      <c r="BCD160" s="64"/>
      <c r="BCE160" s="64"/>
      <c r="BCF160" s="64"/>
      <c r="BCG160" s="64"/>
      <c r="BCH160" s="64"/>
      <c r="BCI160" s="64"/>
      <c r="BCJ160" s="64"/>
      <c r="BCK160" s="64"/>
      <c r="BCL160" s="64"/>
      <c r="BCM160" s="64"/>
      <c r="BCN160" s="64"/>
      <c r="BCO160" s="64"/>
      <c r="BCP160" s="64"/>
      <c r="BCQ160" s="64"/>
      <c r="BCR160" s="64"/>
      <c r="BCS160" s="64"/>
      <c r="BCT160" s="64"/>
      <c r="BCU160" s="64"/>
      <c r="BCV160" s="64"/>
      <c r="BCW160" s="64"/>
      <c r="BCX160" s="64"/>
      <c r="BCY160" s="64"/>
      <c r="BCZ160" s="64"/>
      <c r="BDA160" s="64"/>
      <c r="BDB160" s="64"/>
      <c r="BDC160" s="64"/>
      <c r="BDD160" s="64"/>
      <c r="BDE160" s="64"/>
      <c r="BDF160" s="64"/>
      <c r="BDG160" s="64"/>
      <c r="BDH160" s="64"/>
      <c r="BDI160" s="64"/>
      <c r="BDJ160" s="64"/>
      <c r="BDK160" s="64"/>
      <c r="BDL160" s="64"/>
      <c r="BDM160" s="64"/>
      <c r="BDN160" s="64"/>
      <c r="BDO160" s="64"/>
      <c r="BDP160" s="64"/>
      <c r="BDQ160" s="64"/>
      <c r="BDR160" s="64"/>
      <c r="BDS160" s="64"/>
      <c r="BDT160" s="64"/>
      <c r="BDU160" s="64"/>
      <c r="BDV160" s="64"/>
      <c r="BDW160" s="64"/>
      <c r="BDX160" s="64"/>
      <c r="BDY160" s="64"/>
      <c r="BDZ160" s="64"/>
      <c r="BEA160" s="64"/>
      <c r="BEB160" s="64"/>
      <c r="BEC160" s="64"/>
      <c r="BED160" s="64"/>
      <c r="BEE160" s="64"/>
      <c r="BEF160" s="64"/>
      <c r="BEG160" s="64"/>
      <c r="BEH160" s="64"/>
      <c r="BEI160" s="64"/>
      <c r="BEJ160" s="64"/>
      <c r="BEK160" s="64"/>
      <c r="BEL160" s="64"/>
      <c r="BEM160" s="64"/>
      <c r="BEN160" s="64"/>
      <c r="BEO160" s="64"/>
      <c r="BEP160" s="64"/>
      <c r="BEQ160" s="64"/>
      <c r="BER160" s="64"/>
      <c r="BES160" s="64"/>
      <c r="BET160" s="64"/>
      <c r="BEU160" s="64"/>
      <c r="BEV160" s="64"/>
      <c r="BEW160" s="64"/>
      <c r="BEX160" s="64"/>
      <c r="BEY160" s="64"/>
      <c r="BEZ160" s="64"/>
      <c r="BFA160" s="64"/>
      <c r="BFB160" s="64"/>
      <c r="BFC160" s="64"/>
      <c r="BFD160" s="64"/>
      <c r="BFE160" s="64"/>
      <c r="BFF160" s="64"/>
      <c r="BFG160" s="64"/>
      <c r="BFH160" s="64"/>
      <c r="BFI160" s="64"/>
      <c r="BFJ160" s="64"/>
      <c r="BFK160" s="64"/>
      <c r="BFL160" s="64"/>
      <c r="BFM160" s="64"/>
      <c r="BFN160" s="64"/>
      <c r="BFO160" s="64"/>
      <c r="BFP160" s="64"/>
      <c r="BFQ160" s="64"/>
      <c r="BFR160" s="64"/>
      <c r="BFS160" s="64"/>
      <c r="BFT160" s="64"/>
      <c r="BFU160" s="64"/>
      <c r="BFV160" s="64"/>
      <c r="BFW160" s="64"/>
      <c r="BFX160" s="64"/>
      <c r="BFY160" s="64"/>
      <c r="BFZ160" s="64"/>
      <c r="BGA160" s="64"/>
      <c r="BGB160" s="64"/>
      <c r="BGC160" s="64"/>
      <c r="BGD160" s="64"/>
      <c r="BGE160" s="64"/>
      <c r="BGF160" s="64"/>
      <c r="BGG160" s="64"/>
      <c r="BGH160" s="64"/>
      <c r="BGI160" s="64"/>
      <c r="BGJ160" s="64"/>
      <c r="BGK160" s="64"/>
      <c r="BGL160" s="64"/>
      <c r="BGM160" s="64"/>
      <c r="BGN160" s="64"/>
      <c r="BGO160" s="64"/>
      <c r="BGP160" s="64"/>
      <c r="BGQ160" s="64"/>
      <c r="BGR160" s="64"/>
      <c r="BGS160" s="64"/>
      <c r="BGT160" s="64"/>
      <c r="BGU160" s="64"/>
      <c r="BGV160" s="64"/>
      <c r="BGW160" s="64"/>
      <c r="BGX160" s="64"/>
      <c r="BGY160" s="64"/>
      <c r="BGZ160" s="64"/>
      <c r="BHA160" s="64"/>
      <c r="BHB160" s="64"/>
      <c r="BHC160" s="64"/>
      <c r="BHD160" s="64"/>
      <c r="BHE160" s="64"/>
      <c r="BHF160" s="64"/>
      <c r="BHG160" s="64"/>
      <c r="BHH160" s="64"/>
      <c r="BHI160" s="64"/>
      <c r="BHJ160" s="64"/>
      <c r="BHK160" s="64"/>
      <c r="BHL160" s="64"/>
      <c r="BHM160" s="64"/>
      <c r="BHN160" s="64"/>
      <c r="BHO160" s="64"/>
      <c r="BHP160" s="64"/>
      <c r="BHQ160" s="64"/>
      <c r="BHR160" s="64"/>
      <c r="BHS160" s="64"/>
      <c r="BHT160" s="64"/>
      <c r="BHU160" s="64"/>
      <c r="BHV160" s="64"/>
      <c r="BHW160" s="64"/>
      <c r="BHX160" s="64"/>
      <c r="BHY160" s="64"/>
      <c r="BHZ160" s="64"/>
      <c r="BIA160" s="64"/>
      <c r="BIB160" s="64"/>
      <c r="BIC160" s="64"/>
      <c r="BID160" s="64"/>
      <c r="BIE160" s="64"/>
      <c r="BIF160" s="64"/>
      <c r="BIG160" s="64"/>
      <c r="BIH160" s="64"/>
      <c r="BII160" s="64"/>
      <c r="BIJ160" s="64"/>
      <c r="BIK160" s="64"/>
      <c r="BIL160" s="64"/>
      <c r="BIM160" s="64"/>
      <c r="BIN160" s="64"/>
      <c r="BIO160" s="64"/>
      <c r="BIP160" s="64"/>
      <c r="BIQ160" s="64"/>
      <c r="BIR160" s="64"/>
      <c r="BIS160" s="64"/>
      <c r="BIT160" s="64"/>
      <c r="BIU160" s="64"/>
      <c r="BIV160" s="64"/>
      <c r="BIW160" s="64"/>
      <c r="BIX160" s="64"/>
      <c r="BIY160" s="64"/>
      <c r="BIZ160" s="64"/>
      <c r="BJA160" s="64"/>
      <c r="BJB160" s="64"/>
      <c r="BJC160" s="64"/>
      <c r="BJD160" s="64"/>
      <c r="BJE160" s="64"/>
      <c r="BJF160" s="64"/>
      <c r="BJG160" s="64"/>
      <c r="BJH160" s="64"/>
      <c r="BJI160" s="64"/>
      <c r="BJJ160" s="64"/>
      <c r="BJK160" s="64"/>
      <c r="BJL160" s="64"/>
      <c r="BJM160" s="64"/>
      <c r="BJN160" s="64"/>
      <c r="BJO160" s="64"/>
      <c r="BJP160" s="64"/>
      <c r="BJQ160" s="64"/>
      <c r="BJR160" s="64"/>
      <c r="BJS160" s="64"/>
      <c r="BJT160" s="64"/>
      <c r="BJU160" s="64"/>
      <c r="BJV160" s="64"/>
      <c r="BJW160" s="64"/>
      <c r="BJX160" s="64"/>
      <c r="BJY160" s="64"/>
      <c r="BJZ160" s="64"/>
      <c r="BKA160" s="64"/>
      <c r="BKB160" s="64"/>
      <c r="BKC160" s="64"/>
      <c r="BKD160" s="64"/>
      <c r="BKE160" s="64"/>
      <c r="BKF160" s="64"/>
      <c r="BKG160" s="64"/>
      <c r="BKH160" s="64"/>
      <c r="BKI160" s="64"/>
      <c r="BKJ160" s="64"/>
      <c r="BKK160" s="64"/>
      <c r="BKL160" s="64"/>
      <c r="BKM160" s="64"/>
      <c r="BKN160" s="64"/>
      <c r="BKO160" s="64"/>
      <c r="BKP160" s="64"/>
      <c r="BKQ160" s="64"/>
      <c r="BKR160" s="64"/>
      <c r="BKS160" s="64"/>
      <c r="BKT160" s="64"/>
      <c r="BKU160" s="64"/>
      <c r="BKV160" s="64"/>
      <c r="BKW160" s="64"/>
      <c r="BKX160" s="64"/>
      <c r="BKY160" s="64"/>
      <c r="BKZ160" s="64"/>
      <c r="BLA160" s="64"/>
      <c r="BLB160" s="64"/>
      <c r="BLC160" s="64"/>
      <c r="BLD160" s="64"/>
      <c r="BLE160" s="64"/>
      <c r="BLF160" s="64"/>
      <c r="BLG160" s="64"/>
      <c r="BLH160" s="64"/>
      <c r="BLI160" s="64"/>
      <c r="BLJ160" s="64"/>
      <c r="BLK160" s="64"/>
      <c r="BLL160" s="64"/>
      <c r="BLM160" s="64"/>
      <c r="BLN160" s="64"/>
      <c r="BLO160" s="64"/>
      <c r="BLP160" s="64"/>
      <c r="BLQ160" s="64"/>
      <c r="BLR160" s="64"/>
      <c r="BLS160" s="64"/>
      <c r="BLT160" s="64"/>
      <c r="BLU160" s="64"/>
      <c r="BLV160" s="64"/>
      <c r="BLW160" s="64"/>
      <c r="BLX160" s="64"/>
      <c r="BLY160" s="64"/>
      <c r="BLZ160" s="64"/>
      <c r="BMA160" s="64"/>
      <c r="BMB160" s="64"/>
      <c r="BMC160" s="64"/>
      <c r="BMD160" s="64"/>
      <c r="BME160" s="64"/>
      <c r="BMF160" s="64"/>
      <c r="BMG160" s="64"/>
      <c r="BMH160" s="64"/>
      <c r="BMI160" s="64"/>
      <c r="BMJ160" s="64"/>
      <c r="BMK160" s="64"/>
      <c r="BML160" s="64"/>
      <c r="BMM160" s="64"/>
      <c r="BMN160" s="64"/>
      <c r="BMO160" s="64"/>
      <c r="BMP160" s="64"/>
      <c r="BMQ160" s="64"/>
      <c r="BMR160" s="64"/>
      <c r="BMS160" s="64"/>
      <c r="BMT160" s="64"/>
      <c r="BMU160" s="64"/>
      <c r="BMV160" s="64"/>
      <c r="BMW160" s="64"/>
      <c r="BMX160" s="64"/>
      <c r="BMY160" s="64"/>
      <c r="BMZ160" s="64"/>
      <c r="BNA160" s="64"/>
      <c r="BNB160" s="64"/>
      <c r="BNC160" s="64"/>
      <c r="BND160" s="64"/>
      <c r="BNE160" s="64"/>
      <c r="BNF160" s="64"/>
      <c r="BNG160" s="64"/>
      <c r="BNH160" s="64"/>
      <c r="BNI160" s="64"/>
      <c r="BNJ160" s="64"/>
      <c r="BNK160" s="64"/>
      <c r="BNL160" s="64"/>
      <c r="BNM160" s="64"/>
      <c r="BNN160" s="64"/>
      <c r="BNO160" s="64"/>
      <c r="BNP160" s="64"/>
      <c r="BNQ160" s="64"/>
      <c r="BNR160" s="64"/>
      <c r="BNS160" s="64"/>
      <c r="BNT160" s="64"/>
      <c r="BNU160" s="64"/>
      <c r="BNV160" s="64"/>
      <c r="BNW160" s="64"/>
      <c r="BNX160" s="64"/>
      <c r="BNY160" s="64"/>
      <c r="BNZ160" s="64"/>
      <c r="BOA160" s="64"/>
      <c r="BOB160" s="64"/>
      <c r="BOC160" s="64"/>
      <c r="BOD160" s="64"/>
      <c r="BOE160" s="64"/>
      <c r="BOF160" s="64"/>
      <c r="BOG160" s="64"/>
      <c r="BOH160" s="64"/>
      <c r="BOI160" s="64"/>
      <c r="BOJ160" s="64"/>
      <c r="BOK160" s="64"/>
      <c r="BOL160" s="64"/>
      <c r="BOM160" s="64"/>
      <c r="BON160" s="64"/>
      <c r="BOO160" s="64"/>
      <c r="BOP160" s="64"/>
      <c r="BOQ160" s="64"/>
      <c r="BOR160" s="64"/>
      <c r="BOS160" s="64"/>
      <c r="BOT160" s="64"/>
      <c r="BOU160" s="64"/>
      <c r="BOV160" s="64"/>
      <c r="BOW160" s="64"/>
      <c r="BOX160" s="64"/>
      <c r="BOY160" s="64"/>
      <c r="BOZ160" s="64"/>
      <c r="BPA160" s="64"/>
      <c r="BPB160" s="64"/>
      <c r="BPC160" s="64"/>
      <c r="BPD160" s="64"/>
      <c r="BPE160" s="64"/>
      <c r="BPF160" s="64"/>
      <c r="BPG160" s="64"/>
      <c r="BPH160" s="64"/>
      <c r="BPI160" s="64"/>
      <c r="BPJ160" s="64"/>
      <c r="BPK160" s="64"/>
      <c r="BPL160" s="64"/>
      <c r="BPM160" s="64"/>
      <c r="BPN160" s="64"/>
      <c r="BPO160" s="64"/>
      <c r="BPP160" s="64"/>
      <c r="BPQ160" s="64"/>
      <c r="BPR160" s="64"/>
      <c r="BPS160" s="64"/>
      <c r="BPT160" s="64"/>
      <c r="BPU160" s="64"/>
      <c r="BPV160" s="64"/>
      <c r="BPW160" s="64"/>
      <c r="BPX160" s="64"/>
      <c r="BPY160" s="64"/>
      <c r="BPZ160" s="64"/>
      <c r="BQA160" s="64"/>
      <c r="BQB160" s="64"/>
      <c r="BQC160" s="64"/>
      <c r="BQD160" s="64"/>
      <c r="BQE160" s="64"/>
      <c r="BQF160" s="64"/>
      <c r="BQG160" s="64"/>
      <c r="BQH160" s="64"/>
      <c r="BQI160" s="64"/>
      <c r="BQJ160" s="64"/>
      <c r="BQK160" s="64"/>
      <c r="BQL160" s="64"/>
      <c r="BQM160" s="64"/>
      <c r="BQN160" s="64"/>
      <c r="BQO160" s="64"/>
      <c r="BQP160" s="64"/>
      <c r="BQQ160" s="64"/>
      <c r="BQR160" s="64"/>
      <c r="BQS160" s="64"/>
      <c r="BQT160" s="64"/>
      <c r="BQU160" s="64"/>
      <c r="BQV160" s="64"/>
      <c r="BQW160" s="64"/>
      <c r="BQX160" s="64"/>
      <c r="BQY160" s="64"/>
      <c r="BQZ160" s="64"/>
      <c r="BRA160" s="64"/>
      <c r="BRB160" s="64"/>
      <c r="BRC160" s="64"/>
      <c r="BRD160" s="64"/>
      <c r="BRE160" s="64"/>
      <c r="BRF160" s="64"/>
      <c r="BRG160" s="64"/>
      <c r="BRH160" s="64"/>
      <c r="BRI160" s="64"/>
      <c r="BRJ160" s="64"/>
      <c r="BRK160" s="64"/>
      <c r="BRL160" s="64"/>
      <c r="BRM160" s="64"/>
      <c r="BRN160" s="64"/>
      <c r="BRO160" s="64"/>
      <c r="BRP160" s="64"/>
      <c r="BRQ160" s="64"/>
      <c r="BRR160" s="64"/>
      <c r="BRS160" s="64"/>
      <c r="BRT160" s="64"/>
      <c r="BRU160" s="64"/>
      <c r="BRV160" s="64"/>
      <c r="BRW160" s="64"/>
      <c r="BRX160" s="64"/>
      <c r="BRY160" s="64"/>
      <c r="BRZ160" s="64"/>
      <c r="BSA160" s="64"/>
      <c r="BSB160" s="64"/>
      <c r="BSC160" s="64"/>
      <c r="BSD160" s="64"/>
      <c r="BSE160" s="64"/>
      <c r="BSF160" s="64"/>
      <c r="BSG160" s="64"/>
      <c r="BSH160" s="64"/>
      <c r="BSI160" s="64"/>
      <c r="BSJ160" s="64"/>
      <c r="BSK160" s="64"/>
      <c r="BSL160" s="64"/>
      <c r="BSM160" s="64"/>
      <c r="BSN160" s="64"/>
      <c r="BSO160" s="64"/>
      <c r="BSP160" s="64"/>
      <c r="BSQ160" s="64"/>
      <c r="BSR160" s="64"/>
      <c r="BSS160" s="64"/>
      <c r="BST160" s="64"/>
      <c r="BSU160" s="64"/>
      <c r="BSV160" s="64"/>
      <c r="BSW160" s="64"/>
      <c r="BSX160" s="64"/>
      <c r="BSY160" s="64"/>
      <c r="BSZ160" s="64"/>
      <c r="BTA160" s="64"/>
      <c r="BTB160" s="64"/>
      <c r="BTC160" s="64"/>
      <c r="BTD160" s="64"/>
      <c r="BTE160" s="64"/>
      <c r="BTF160" s="64"/>
      <c r="BTG160" s="64"/>
      <c r="BTH160" s="64"/>
      <c r="BTI160" s="64"/>
      <c r="BTJ160" s="64"/>
      <c r="BTK160" s="64"/>
      <c r="BTL160" s="64"/>
      <c r="BTM160" s="64"/>
      <c r="BTN160" s="64"/>
      <c r="BTO160" s="64"/>
      <c r="BTP160" s="64"/>
      <c r="BTQ160" s="64"/>
      <c r="BTR160" s="64"/>
      <c r="BTS160" s="64"/>
      <c r="BTT160" s="64"/>
      <c r="BTU160" s="64"/>
      <c r="BTV160" s="64"/>
      <c r="BTW160" s="64"/>
      <c r="BTX160" s="64"/>
      <c r="BTY160" s="64"/>
      <c r="BTZ160" s="64"/>
      <c r="BUA160" s="64"/>
      <c r="BUB160" s="64"/>
      <c r="BUC160" s="64"/>
      <c r="BUD160" s="64"/>
      <c r="BUE160" s="64"/>
      <c r="BUF160" s="64"/>
      <c r="BUG160" s="64"/>
      <c r="BUH160" s="64"/>
      <c r="BUI160" s="64"/>
      <c r="BUJ160" s="64"/>
      <c r="BUK160" s="64"/>
      <c r="BUL160" s="64"/>
      <c r="BUM160" s="64"/>
      <c r="BUN160" s="64"/>
      <c r="BUO160" s="64"/>
      <c r="BUP160" s="64"/>
      <c r="BUQ160" s="64"/>
      <c r="BUR160" s="64"/>
      <c r="BUS160" s="64"/>
      <c r="BUT160" s="64"/>
      <c r="BUU160" s="64"/>
      <c r="BUV160" s="64"/>
      <c r="BUW160" s="64"/>
      <c r="BUX160" s="64"/>
      <c r="BUY160" s="64"/>
      <c r="BUZ160" s="64"/>
      <c r="BVA160" s="64"/>
      <c r="BVB160" s="64"/>
      <c r="BVC160" s="64"/>
      <c r="BVD160" s="64"/>
      <c r="BVE160" s="64"/>
      <c r="BVF160" s="64"/>
      <c r="BVG160" s="64"/>
      <c r="BVH160" s="64"/>
      <c r="BVI160" s="64"/>
      <c r="BVJ160" s="64"/>
      <c r="BVK160" s="64"/>
      <c r="BVL160" s="64"/>
      <c r="BVM160" s="64"/>
      <c r="BVN160" s="64"/>
      <c r="BVO160" s="64"/>
      <c r="BVP160" s="64"/>
      <c r="BVQ160" s="64"/>
      <c r="BVR160" s="64"/>
      <c r="BVS160" s="64"/>
      <c r="BVT160" s="64"/>
      <c r="BVU160" s="64"/>
      <c r="BVV160" s="64"/>
      <c r="BVW160" s="64"/>
      <c r="BVX160" s="64"/>
      <c r="BVY160" s="64"/>
      <c r="BVZ160" s="64"/>
      <c r="BWA160" s="64"/>
      <c r="BWB160" s="64"/>
      <c r="BWC160" s="64"/>
      <c r="BWD160" s="64"/>
      <c r="BWE160" s="64"/>
      <c r="BWF160" s="64"/>
      <c r="BWG160" s="64"/>
      <c r="BWH160" s="64"/>
      <c r="BWI160" s="64"/>
      <c r="BWJ160" s="64"/>
      <c r="BWK160" s="64"/>
      <c r="BWL160" s="64"/>
      <c r="BWM160" s="64"/>
      <c r="BWN160" s="64"/>
      <c r="BWO160" s="64"/>
      <c r="BWP160" s="64"/>
      <c r="BWQ160" s="64"/>
      <c r="BWR160" s="64"/>
      <c r="BWS160" s="64"/>
      <c r="BWT160" s="64"/>
      <c r="BWU160" s="64"/>
      <c r="BWV160" s="64"/>
      <c r="BWW160" s="64"/>
      <c r="BWX160" s="64"/>
      <c r="BWY160" s="64"/>
      <c r="BWZ160" s="64"/>
      <c r="BXA160" s="64"/>
      <c r="BXB160" s="64"/>
      <c r="BXC160" s="64"/>
      <c r="BXD160" s="64"/>
      <c r="BXE160" s="64"/>
      <c r="BXF160" s="64"/>
      <c r="BXG160" s="64"/>
      <c r="BXH160" s="64"/>
      <c r="BXI160" s="64"/>
      <c r="BXJ160" s="64"/>
      <c r="BXK160" s="64"/>
      <c r="BXL160" s="64"/>
      <c r="BXM160" s="64"/>
      <c r="BXN160" s="64"/>
      <c r="BXO160" s="64"/>
      <c r="BXP160" s="64"/>
      <c r="BXQ160" s="64"/>
      <c r="BXR160" s="64"/>
      <c r="BXS160" s="64"/>
      <c r="BXT160" s="64"/>
      <c r="BXU160" s="64"/>
      <c r="BXV160" s="64"/>
      <c r="BXW160" s="64"/>
      <c r="BXX160" s="64"/>
      <c r="BXY160" s="64"/>
      <c r="BXZ160" s="64"/>
      <c r="BYA160" s="64"/>
      <c r="BYB160" s="64"/>
      <c r="BYC160" s="64"/>
      <c r="BYD160" s="64"/>
      <c r="BYE160" s="64"/>
      <c r="BYF160" s="64"/>
      <c r="BYG160" s="64"/>
      <c r="BYH160" s="64"/>
      <c r="BYI160" s="64"/>
      <c r="BYJ160" s="64"/>
      <c r="BYK160" s="64"/>
      <c r="BYL160" s="64"/>
      <c r="BYM160" s="64"/>
      <c r="BYN160" s="64"/>
      <c r="BYO160" s="64"/>
      <c r="BYP160" s="64"/>
      <c r="BYQ160" s="64"/>
      <c r="BYR160" s="64"/>
      <c r="BYS160" s="64"/>
      <c r="BYT160" s="64"/>
      <c r="BYU160" s="64"/>
      <c r="BYV160" s="64"/>
      <c r="BYW160" s="64"/>
      <c r="BYX160" s="64"/>
      <c r="BYY160" s="64"/>
      <c r="BYZ160" s="64"/>
      <c r="BZA160" s="64"/>
      <c r="BZB160" s="64"/>
      <c r="BZC160" s="64"/>
      <c r="BZD160" s="64"/>
      <c r="BZE160" s="64"/>
      <c r="BZF160" s="64"/>
      <c r="BZG160" s="64"/>
      <c r="BZH160" s="64"/>
      <c r="BZI160" s="64"/>
      <c r="BZJ160" s="64"/>
      <c r="BZK160" s="64"/>
      <c r="BZL160" s="64"/>
      <c r="BZM160" s="64"/>
      <c r="BZN160" s="64"/>
      <c r="BZO160" s="64"/>
      <c r="BZP160" s="64"/>
      <c r="BZQ160" s="64"/>
      <c r="BZR160" s="64"/>
      <c r="BZS160" s="64"/>
      <c r="BZT160" s="64"/>
      <c r="BZU160" s="64"/>
      <c r="BZV160" s="64"/>
      <c r="BZW160" s="64"/>
      <c r="BZX160" s="64"/>
      <c r="BZY160" s="64"/>
      <c r="BZZ160" s="64"/>
      <c r="CAA160" s="64"/>
      <c r="CAB160" s="64"/>
      <c r="CAC160" s="64"/>
      <c r="CAD160" s="64"/>
      <c r="CAE160" s="64"/>
      <c r="CAF160" s="64"/>
      <c r="CAG160" s="64"/>
      <c r="CAH160" s="64"/>
      <c r="CAI160" s="64"/>
      <c r="CAJ160" s="64"/>
      <c r="CAK160" s="64"/>
      <c r="CAL160" s="64"/>
      <c r="CAM160" s="64"/>
      <c r="CAN160" s="64"/>
      <c r="CAO160" s="64"/>
      <c r="CAP160" s="64"/>
      <c r="CAQ160" s="64"/>
      <c r="CAR160" s="64"/>
      <c r="CAS160" s="64"/>
      <c r="CAT160" s="64"/>
      <c r="CAU160" s="64"/>
      <c r="CAV160" s="64"/>
      <c r="CAW160" s="64"/>
      <c r="CAX160" s="64"/>
      <c r="CAY160" s="64"/>
      <c r="CAZ160" s="64"/>
      <c r="CBA160" s="64"/>
      <c r="CBB160" s="64"/>
      <c r="CBC160" s="64"/>
      <c r="CBD160" s="64"/>
      <c r="CBE160" s="64"/>
      <c r="CBF160" s="64"/>
      <c r="CBG160" s="64"/>
      <c r="CBH160" s="64"/>
      <c r="CBI160" s="64"/>
      <c r="CBJ160" s="64"/>
      <c r="CBK160" s="64"/>
      <c r="CBL160" s="64"/>
      <c r="CBM160" s="64"/>
      <c r="CBN160" s="64"/>
      <c r="CBO160" s="64"/>
      <c r="CBP160" s="64"/>
      <c r="CBQ160" s="64"/>
      <c r="CBR160" s="64"/>
      <c r="CBS160" s="64"/>
      <c r="CBT160" s="64"/>
      <c r="CBU160" s="64"/>
      <c r="CBV160" s="64"/>
      <c r="CBW160" s="64"/>
      <c r="CBX160" s="64"/>
      <c r="CBY160" s="64"/>
      <c r="CBZ160" s="64"/>
      <c r="CCA160" s="64"/>
      <c r="CCB160" s="64"/>
      <c r="CCC160" s="64"/>
      <c r="CCD160" s="64"/>
      <c r="CCE160" s="64"/>
      <c r="CCF160" s="64"/>
      <c r="CCG160" s="64"/>
      <c r="CCH160" s="64"/>
      <c r="CCI160" s="64"/>
      <c r="CCJ160" s="64"/>
      <c r="CCK160" s="64"/>
      <c r="CCL160" s="64"/>
      <c r="CCM160" s="64"/>
      <c r="CCN160" s="64"/>
      <c r="CCO160" s="64"/>
      <c r="CCP160" s="64"/>
      <c r="CCQ160" s="64"/>
      <c r="CCR160" s="64"/>
      <c r="CCS160" s="64"/>
      <c r="CCT160" s="64"/>
      <c r="CCU160" s="64"/>
      <c r="CCV160" s="64"/>
      <c r="CCW160" s="64"/>
      <c r="CCX160" s="64"/>
      <c r="CCY160" s="64"/>
      <c r="CCZ160" s="64"/>
      <c r="CDA160" s="64"/>
      <c r="CDB160" s="64"/>
      <c r="CDC160" s="64"/>
      <c r="CDD160" s="64"/>
      <c r="CDE160" s="64"/>
      <c r="CDF160" s="64"/>
      <c r="CDG160" s="64"/>
      <c r="CDH160" s="64"/>
      <c r="CDI160" s="64"/>
      <c r="CDJ160" s="64"/>
      <c r="CDK160" s="64"/>
      <c r="CDL160" s="64"/>
      <c r="CDM160" s="64"/>
      <c r="CDN160" s="64"/>
      <c r="CDO160" s="64"/>
      <c r="CDP160" s="64"/>
      <c r="CDQ160" s="64"/>
      <c r="CDR160" s="64"/>
      <c r="CDS160" s="64"/>
      <c r="CDT160" s="64"/>
      <c r="CDU160" s="64"/>
      <c r="CDV160" s="64"/>
      <c r="CDW160" s="64"/>
      <c r="CDX160" s="64"/>
      <c r="CDY160" s="64"/>
      <c r="CDZ160" s="64"/>
      <c r="CEA160" s="64"/>
      <c r="CEB160" s="64"/>
      <c r="CEC160" s="64"/>
      <c r="CED160" s="64"/>
      <c r="CEE160" s="64"/>
      <c r="CEF160" s="64"/>
      <c r="CEG160" s="64"/>
      <c r="CEH160" s="64"/>
      <c r="CEI160" s="64"/>
      <c r="CEJ160" s="64"/>
      <c r="CEK160" s="64"/>
      <c r="CEL160" s="64"/>
      <c r="CEM160" s="64"/>
      <c r="CEN160" s="64"/>
      <c r="CEO160" s="64"/>
      <c r="CEP160" s="64"/>
      <c r="CEQ160" s="64"/>
      <c r="CER160" s="64"/>
      <c r="CES160" s="64"/>
      <c r="CET160" s="64"/>
      <c r="CEU160" s="64"/>
      <c r="CEV160" s="64"/>
      <c r="CEW160" s="64"/>
      <c r="CEX160" s="64"/>
      <c r="CEY160" s="64"/>
      <c r="CEZ160" s="64"/>
      <c r="CFA160" s="64"/>
      <c r="CFB160" s="64"/>
      <c r="CFC160" s="64"/>
      <c r="CFD160" s="64"/>
      <c r="CFE160" s="64"/>
      <c r="CFF160" s="64"/>
      <c r="CFG160" s="64"/>
      <c r="CFH160" s="64"/>
      <c r="CFI160" s="64"/>
      <c r="CFJ160" s="64"/>
      <c r="CFK160" s="64"/>
      <c r="CFL160" s="64"/>
      <c r="CFM160" s="64"/>
      <c r="CFN160" s="64"/>
      <c r="CFO160" s="64"/>
      <c r="CFP160" s="64"/>
      <c r="CFQ160" s="64"/>
      <c r="CFR160" s="64"/>
      <c r="CFS160" s="64"/>
      <c r="CFT160" s="64"/>
      <c r="CFU160" s="64"/>
      <c r="CFV160" s="64"/>
      <c r="CFW160" s="64"/>
      <c r="CFX160" s="64"/>
      <c r="CFY160" s="64"/>
      <c r="CFZ160" s="64"/>
      <c r="CGA160" s="64"/>
      <c r="CGB160" s="64"/>
      <c r="CGC160" s="64"/>
      <c r="CGD160" s="64"/>
      <c r="CGE160" s="64"/>
      <c r="CGF160" s="64"/>
      <c r="CGG160" s="64"/>
      <c r="CGH160" s="64"/>
      <c r="CGI160" s="64"/>
      <c r="CGJ160" s="64"/>
      <c r="CGK160" s="64"/>
      <c r="CGL160" s="64"/>
      <c r="CGM160" s="64"/>
      <c r="CGN160" s="64"/>
      <c r="CGO160" s="64"/>
      <c r="CGP160" s="64"/>
      <c r="CGQ160" s="64"/>
      <c r="CGR160" s="64"/>
      <c r="CGS160" s="64"/>
      <c r="CGT160" s="64"/>
      <c r="CGU160" s="64"/>
      <c r="CGV160" s="64"/>
      <c r="CGW160" s="64"/>
      <c r="CGX160" s="64"/>
      <c r="CGY160" s="64"/>
      <c r="CGZ160" s="64"/>
      <c r="CHA160" s="64"/>
      <c r="CHB160" s="64"/>
      <c r="CHC160" s="64"/>
      <c r="CHD160" s="64"/>
      <c r="CHE160" s="64"/>
      <c r="CHF160" s="64"/>
      <c r="CHG160" s="64"/>
      <c r="CHH160" s="64"/>
      <c r="CHI160" s="64"/>
      <c r="CHJ160" s="64"/>
      <c r="CHK160" s="64"/>
      <c r="CHL160" s="64"/>
      <c r="CHM160" s="64"/>
      <c r="CHN160" s="64"/>
      <c r="CHO160" s="64"/>
      <c r="CHP160" s="64"/>
      <c r="CHQ160" s="64"/>
      <c r="CHR160" s="64"/>
      <c r="CHS160" s="64"/>
      <c r="CHT160" s="64"/>
      <c r="CHU160" s="64"/>
      <c r="CHV160" s="64"/>
      <c r="CHW160" s="64"/>
      <c r="CHX160" s="64"/>
      <c r="CHY160" s="64"/>
      <c r="CHZ160" s="64"/>
      <c r="CIA160" s="64"/>
      <c r="CIB160" s="64"/>
      <c r="CIC160" s="64"/>
      <c r="CID160" s="64"/>
      <c r="CIE160" s="64"/>
      <c r="CIF160" s="64"/>
      <c r="CIG160" s="64"/>
      <c r="CIH160" s="64"/>
      <c r="CII160" s="64"/>
      <c r="CIJ160" s="64"/>
      <c r="CIK160" s="64"/>
      <c r="CIL160" s="64"/>
      <c r="CIM160" s="64"/>
      <c r="CIN160" s="64"/>
      <c r="CIO160" s="64"/>
      <c r="CIP160" s="64"/>
      <c r="CIQ160" s="64"/>
      <c r="CIR160" s="64"/>
      <c r="CIS160" s="64"/>
      <c r="CIT160" s="64"/>
      <c r="CIU160" s="64"/>
      <c r="CIV160" s="64"/>
      <c r="CIW160" s="64"/>
      <c r="CIX160" s="64"/>
      <c r="CIY160" s="64"/>
      <c r="CIZ160" s="64"/>
      <c r="CJA160" s="64"/>
      <c r="CJB160" s="64"/>
      <c r="CJC160" s="64"/>
      <c r="CJD160" s="64"/>
      <c r="CJE160" s="64"/>
      <c r="CJF160" s="64"/>
      <c r="CJG160" s="64"/>
      <c r="CJH160" s="64"/>
      <c r="CJI160" s="64"/>
      <c r="CJJ160" s="64"/>
      <c r="CJK160" s="64"/>
      <c r="CJL160" s="64"/>
      <c r="CJM160" s="64"/>
      <c r="CJN160" s="64"/>
      <c r="CJO160" s="64"/>
      <c r="CJP160" s="64"/>
      <c r="CJQ160" s="64"/>
      <c r="CJR160" s="64"/>
      <c r="CJS160" s="64"/>
      <c r="CJT160" s="64"/>
      <c r="CJU160" s="64"/>
      <c r="CJV160" s="64"/>
      <c r="CJW160" s="64"/>
      <c r="CJX160" s="64"/>
      <c r="CJY160" s="64"/>
      <c r="CJZ160" s="64"/>
      <c r="CKA160" s="64"/>
      <c r="CKB160" s="64"/>
      <c r="CKC160" s="64"/>
      <c r="CKD160" s="64"/>
      <c r="CKE160" s="64"/>
      <c r="CKF160" s="64"/>
      <c r="CKG160" s="64"/>
      <c r="CKH160" s="64"/>
      <c r="CKI160" s="64"/>
      <c r="CKJ160" s="64"/>
      <c r="CKK160" s="64"/>
      <c r="CKL160" s="64"/>
      <c r="CKM160" s="64"/>
      <c r="CKN160" s="64"/>
      <c r="CKO160" s="64"/>
      <c r="CKP160" s="64"/>
      <c r="CKQ160" s="64"/>
      <c r="CKR160" s="64"/>
      <c r="CKS160" s="64"/>
      <c r="CKT160" s="64"/>
      <c r="CKU160" s="64"/>
      <c r="CKV160" s="64"/>
      <c r="CKW160" s="64"/>
      <c r="CKX160" s="64"/>
      <c r="CKY160" s="64"/>
      <c r="CKZ160" s="64"/>
      <c r="CLA160" s="64"/>
      <c r="CLB160" s="64"/>
      <c r="CLC160" s="64"/>
      <c r="CLD160" s="64"/>
      <c r="CLE160" s="64"/>
      <c r="CLF160" s="64"/>
      <c r="CLG160" s="64"/>
      <c r="CLH160" s="64"/>
      <c r="CLI160" s="64"/>
      <c r="CLJ160" s="64"/>
      <c r="CLK160" s="64"/>
      <c r="CLL160" s="64"/>
      <c r="CLM160" s="64"/>
      <c r="CLN160" s="64"/>
      <c r="CLO160" s="64"/>
      <c r="CLP160" s="64"/>
      <c r="CLQ160" s="64"/>
      <c r="CLR160" s="64"/>
      <c r="CLS160" s="64"/>
      <c r="CLT160" s="64"/>
      <c r="CLU160" s="64"/>
      <c r="CLV160" s="64"/>
      <c r="CLW160" s="64"/>
      <c r="CLX160" s="64"/>
      <c r="CLY160" s="64"/>
      <c r="CLZ160" s="64"/>
      <c r="CMA160" s="64"/>
      <c r="CMB160" s="64"/>
      <c r="CMC160" s="64"/>
      <c r="CMD160" s="64"/>
      <c r="CME160" s="64"/>
      <c r="CMF160" s="64"/>
      <c r="CMG160" s="64"/>
      <c r="CMH160" s="64"/>
      <c r="CMI160" s="64"/>
      <c r="CMJ160" s="64"/>
      <c r="CMK160" s="64"/>
      <c r="CML160" s="64"/>
      <c r="CMM160" s="64"/>
      <c r="CMN160" s="64"/>
      <c r="CMO160" s="64"/>
      <c r="CMP160" s="64"/>
      <c r="CMQ160" s="64"/>
      <c r="CMR160" s="64"/>
      <c r="CMS160" s="64"/>
      <c r="CMT160" s="64"/>
      <c r="CMU160" s="64"/>
      <c r="CMV160" s="64"/>
      <c r="CMW160" s="64"/>
      <c r="CMX160" s="64"/>
      <c r="CMY160" s="64"/>
      <c r="CMZ160" s="64"/>
      <c r="CNA160" s="64"/>
      <c r="CNB160" s="64"/>
      <c r="CNC160" s="64"/>
      <c r="CND160" s="64"/>
      <c r="CNE160" s="64"/>
      <c r="CNF160" s="64"/>
      <c r="CNG160" s="64"/>
      <c r="CNH160" s="64"/>
      <c r="CNI160" s="64"/>
      <c r="CNJ160" s="64"/>
      <c r="CNK160" s="64"/>
      <c r="CNL160" s="64"/>
      <c r="CNM160" s="64"/>
      <c r="CNN160" s="64"/>
      <c r="CNO160" s="64"/>
      <c r="CNP160" s="64"/>
      <c r="CNQ160" s="64"/>
      <c r="CNR160" s="64"/>
      <c r="CNS160" s="64"/>
      <c r="CNT160" s="64"/>
      <c r="CNU160" s="64"/>
      <c r="CNV160" s="64"/>
      <c r="CNW160" s="64"/>
      <c r="CNX160" s="64"/>
      <c r="CNY160" s="64"/>
      <c r="CNZ160" s="64"/>
      <c r="COA160" s="64"/>
      <c r="COB160" s="64"/>
      <c r="COC160" s="64"/>
      <c r="COD160" s="64"/>
      <c r="COE160" s="64"/>
      <c r="COF160" s="64"/>
      <c r="COG160" s="64"/>
      <c r="COH160" s="64"/>
      <c r="COI160" s="64"/>
      <c r="COJ160" s="64"/>
      <c r="COK160" s="64"/>
      <c r="COL160" s="64"/>
      <c r="COM160" s="64"/>
      <c r="CON160" s="64"/>
      <c r="COO160" s="64"/>
      <c r="COP160" s="64"/>
      <c r="COQ160" s="64"/>
      <c r="COR160" s="64"/>
      <c r="COS160" s="64"/>
      <c r="COT160" s="64"/>
      <c r="COU160" s="64"/>
      <c r="COV160" s="64"/>
      <c r="COW160" s="64"/>
      <c r="COX160" s="64"/>
      <c r="COY160" s="64"/>
      <c r="COZ160" s="64"/>
      <c r="CPA160" s="64"/>
      <c r="CPB160" s="64"/>
      <c r="CPC160" s="64"/>
      <c r="CPD160" s="64"/>
      <c r="CPE160" s="64"/>
      <c r="CPF160" s="64"/>
      <c r="CPG160" s="64"/>
      <c r="CPH160" s="64"/>
      <c r="CPI160" s="64"/>
      <c r="CPJ160" s="64"/>
      <c r="CPK160" s="64"/>
      <c r="CPL160" s="64"/>
      <c r="CPM160" s="64"/>
      <c r="CPN160" s="64"/>
      <c r="CPO160" s="64"/>
      <c r="CPP160" s="64"/>
      <c r="CPQ160" s="64"/>
      <c r="CPR160" s="64"/>
      <c r="CPS160" s="64"/>
      <c r="CPT160" s="64"/>
      <c r="CPU160" s="64"/>
      <c r="CPV160" s="64"/>
      <c r="CPW160" s="64"/>
      <c r="CPX160" s="64"/>
      <c r="CPY160" s="64"/>
      <c r="CPZ160" s="64"/>
      <c r="CQA160" s="64"/>
      <c r="CQB160" s="64"/>
      <c r="CQC160" s="64"/>
      <c r="CQD160" s="64"/>
      <c r="CQE160" s="64"/>
      <c r="CQF160" s="64"/>
      <c r="CQG160" s="64"/>
      <c r="CQH160" s="64"/>
      <c r="CQI160" s="64"/>
      <c r="CQJ160" s="64"/>
      <c r="CQK160" s="64"/>
      <c r="CQL160" s="64"/>
      <c r="CQM160" s="64"/>
      <c r="CQN160" s="64"/>
      <c r="CQO160" s="64"/>
      <c r="CQP160" s="64"/>
      <c r="CQQ160" s="64"/>
      <c r="CQR160" s="64"/>
      <c r="CQS160" s="64"/>
      <c r="CQT160" s="64"/>
      <c r="CQU160" s="64"/>
      <c r="CQV160" s="64"/>
      <c r="CQW160" s="64"/>
      <c r="CQX160" s="64"/>
      <c r="CQY160" s="64"/>
      <c r="CQZ160" s="64"/>
      <c r="CRA160" s="64"/>
      <c r="CRB160" s="64"/>
      <c r="CRC160" s="64"/>
      <c r="CRD160" s="64"/>
      <c r="CRE160" s="64"/>
      <c r="CRF160" s="64"/>
      <c r="CRG160" s="64"/>
      <c r="CRH160" s="64"/>
      <c r="CRI160" s="64"/>
      <c r="CRJ160" s="64"/>
      <c r="CRK160" s="64"/>
      <c r="CRL160" s="64"/>
      <c r="CRM160" s="64"/>
      <c r="CRN160" s="64"/>
      <c r="CRO160" s="64"/>
      <c r="CRP160" s="64"/>
      <c r="CRQ160" s="64"/>
      <c r="CRR160" s="64"/>
      <c r="CRS160" s="64"/>
      <c r="CRT160" s="64"/>
      <c r="CRU160" s="64"/>
      <c r="CRV160" s="64"/>
      <c r="CRW160" s="64"/>
      <c r="CRX160" s="64"/>
      <c r="CRY160" s="64"/>
      <c r="CRZ160" s="64"/>
      <c r="CSA160" s="64"/>
      <c r="CSB160" s="64"/>
      <c r="CSC160" s="64"/>
      <c r="CSD160" s="64"/>
      <c r="CSE160" s="64"/>
      <c r="CSF160" s="64"/>
      <c r="CSG160" s="64"/>
      <c r="CSH160" s="64"/>
      <c r="CSI160" s="64"/>
      <c r="CSJ160" s="64"/>
      <c r="CSK160" s="64"/>
      <c r="CSL160" s="64"/>
      <c r="CSM160" s="64"/>
      <c r="CSN160" s="64"/>
      <c r="CSO160" s="64"/>
      <c r="CSP160" s="64"/>
      <c r="CSQ160" s="64"/>
      <c r="CSR160" s="64"/>
      <c r="CSS160" s="64"/>
      <c r="CST160" s="64"/>
      <c r="CSU160" s="64"/>
      <c r="CSV160" s="64"/>
      <c r="CSW160" s="64"/>
      <c r="CSX160" s="64"/>
      <c r="CSY160" s="64"/>
      <c r="CSZ160" s="64"/>
      <c r="CTA160" s="64"/>
      <c r="CTB160" s="64"/>
      <c r="CTC160" s="64"/>
      <c r="CTD160" s="64"/>
      <c r="CTE160" s="64"/>
      <c r="CTF160" s="64"/>
      <c r="CTG160" s="64"/>
      <c r="CTH160" s="64"/>
      <c r="CTI160" s="64"/>
      <c r="CTJ160" s="64"/>
      <c r="CTK160" s="64"/>
      <c r="CTL160" s="64"/>
      <c r="CTM160" s="64"/>
      <c r="CTN160" s="64"/>
      <c r="CTO160" s="64"/>
      <c r="CTP160" s="64"/>
      <c r="CTQ160" s="64"/>
      <c r="CTR160" s="64"/>
      <c r="CTS160" s="64"/>
      <c r="CTT160" s="64"/>
      <c r="CTU160" s="64"/>
      <c r="CTV160" s="64"/>
      <c r="CTW160" s="64"/>
      <c r="CTX160" s="64"/>
      <c r="CTY160" s="64"/>
      <c r="CTZ160" s="64"/>
      <c r="CUA160" s="64"/>
      <c r="CUB160" s="64"/>
      <c r="CUC160" s="64"/>
      <c r="CUD160" s="64"/>
      <c r="CUE160" s="64"/>
      <c r="CUF160" s="64"/>
      <c r="CUG160" s="64"/>
      <c r="CUH160" s="64"/>
      <c r="CUI160" s="64"/>
      <c r="CUJ160" s="64"/>
      <c r="CUK160" s="64"/>
      <c r="CUL160" s="64"/>
      <c r="CUM160" s="64"/>
      <c r="CUN160" s="64"/>
      <c r="CUO160" s="64"/>
      <c r="CUP160" s="64"/>
      <c r="CUQ160" s="64"/>
      <c r="CUR160" s="64"/>
      <c r="CUS160" s="64"/>
      <c r="CUT160" s="64"/>
      <c r="CUU160" s="64"/>
      <c r="CUV160" s="64"/>
      <c r="CUW160" s="64"/>
      <c r="CUX160" s="64"/>
      <c r="CUY160" s="64"/>
      <c r="CUZ160" s="64"/>
      <c r="CVA160" s="64"/>
      <c r="CVB160" s="64"/>
      <c r="CVC160" s="64"/>
      <c r="CVD160" s="64"/>
      <c r="CVE160" s="64"/>
      <c r="CVF160" s="64"/>
      <c r="CVG160" s="64"/>
      <c r="CVH160" s="64"/>
      <c r="CVI160" s="64"/>
      <c r="CVJ160" s="64"/>
      <c r="CVK160" s="64"/>
      <c r="CVL160" s="64"/>
      <c r="CVM160" s="64"/>
      <c r="CVN160" s="64"/>
      <c r="CVO160" s="64"/>
      <c r="CVP160" s="64"/>
      <c r="CVQ160" s="64"/>
      <c r="CVR160" s="64"/>
      <c r="CVS160" s="64"/>
      <c r="CVT160" s="64"/>
      <c r="CVU160" s="64"/>
      <c r="CVV160" s="64"/>
      <c r="CVW160" s="64"/>
      <c r="CVX160" s="64"/>
      <c r="CVY160" s="64"/>
      <c r="CVZ160" s="64"/>
      <c r="CWA160" s="64"/>
      <c r="CWB160" s="64"/>
      <c r="CWC160" s="64"/>
      <c r="CWD160" s="64"/>
      <c r="CWE160" s="64"/>
      <c r="CWF160" s="64"/>
      <c r="CWG160" s="64"/>
      <c r="CWH160" s="64"/>
      <c r="CWI160" s="64"/>
      <c r="CWJ160" s="64"/>
      <c r="CWK160" s="64"/>
      <c r="CWL160" s="64"/>
      <c r="CWM160" s="64"/>
      <c r="CWN160" s="64"/>
      <c r="CWO160" s="64"/>
      <c r="CWP160" s="64"/>
      <c r="CWQ160" s="64"/>
      <c r="CWR160" s="64"/>
      <c r="CWS160" s="64"/>
      <c r="CWT160" s="64"/>
      <c r="CWU160" s="64"/>
      <c r="CWV160" s="64"/>
      <c r="CWW160" s="64"/>
      <c r="CWX160" s="64"/>
      <c r="CWY160" s="64"/>
      <c r="CWZ160" s="64"/>
      <c r="CXA160" s="64"/>
      <c r="CXB160" s="64"/>
      <c r="CXC160" s="64"/>
      <c r="CXD160" s="64"/>
      <c r="CXE160" s="64"/>
      <c r="CXF160" s="64"/>
      <c r="CXG160" s="64"/>
      <c r="CXH160" s="64"/>
      <c r="CXI160" s="64"/>
      <c r="CXJ160" s="64"/>
      <c r="CXK160" s="64"/>
      <c r="CXL160" s="64"/>
      <c r="CXM160" s="64"/>
      <c r="CXN160" s="64"/>
      <c r="CXO160" s="64"/>
      <c r="CXP160" s="64"/>
      <c r="CXQ160" s="64"/>
      <c r="CXR160" s="64"/>
      <c r="CXS160" s="64"/>
      <c r="CXT160" s="64"/>
      <c r="CXU160" s="64"/>
      <c r="CXV160" s="64"/>
      <c r="CXW160" s="64"/>
      <c r="CXX160" s="64"/>
      <c r="CXY160" s="64"/>
      <c r="CXZ160" s="64"/>
      <c r="CYA160" s="64"/>
      <c r="CYB160" s="64"/>
      <c r="CYC160" s="64"/>
      <c r="CYD160" s="64"/>
      <c r="CYE160" s="64"/>
      <c r="CYF160" s="64"/>
      <c r="CYG160" s="64"/>
      <c r="CYH160" s="64"/>
      <c r="CYI160" s="64"/>
      <c r="CYJ160" s="64"/>
      <c r="CYK160" s="64"/>
      <c r="CYL160" s="64"/>
      <c r="CYM160" s="64"/>
      <c r="CYN160" s="64"/>
      <c r="CYO160" s="64"/>
      <c r="CYP160" s="64"/>
      <c r="CYQ160" s="64"/>
      <c r="CYR160" s="64"/>
      <c r="CYS160" s="64"/>
      <c r="CYT160" s="64"/>
      <c r="CYU160" s="64"/>
      <c r="CYV160" s="64"/>
      <c r="CYW160" s="64"/>
      <c r="CYX160" s="64"/>
      <c r="CYY160" s="64"/>
      <c r="CYZ160" s="64"/>
      <c r="CZA160" s="64"/>
      <c r="CZB160" s="64"/>
      <c r="CZC160" s="64"/>
      <c r="CZD160" s="64"/>
      <c r="CZE160" s="64"/>
      <c r="CZF160" s="64"/>
      <c r="CZG160" s="64"/>
      <c r="CZH160" s="64"/>
      <c r="CZI160" s="64"/>
      <c r="CZJ160" s="64"/>
      <c r="CZK160" s="64"/>
      <c r="CZL160" s="64"/>
      <c r="CZM160" s="64"/>
      <c r="CZN160" s="64"/>
      <c r="CZO160" s="64"/>
      <c r="CZP160" s="64"/>
      <c r="CZQ160" s="64"/>
      <c r="CZR160" s="64"/>
      <c r="CZS160" s="64"/>
      <c r="CZT160" s="64"/>
      <c r="CZU160" s="64"/>
      <c r="CZV160" s="64"/>
      <c r="CZW160" s="64"/>
      <c r="CZX160" s="64"/>
      <c r="CZY160" s="64"/>
      <c r="CZZ160" s="64"/>
      <c r="DAA160" s="64"/>
      <c r="DAB160" s="64"/>
      <c r="DAC160" s="64"/>
      <c r="DAD160" s="64"/>
      <c r="DAE160" s="64"/>
      <c r="DAF160" s="64"/>
      <c r="DAG160" s="64"/>
      <c r="DAH160" s="64"/>
      <c r="DAI160" s="64"/>
      <c r="DAJ160" s="64"/>
      <c r="DAK160" s="64"/>
      <c r="DAL160" s="64"/>
      <c r="DAM160" s="64"/>
      <c r="DAN160" s="64"/>
      <c r="DAO160" s="64"/>
      <c r="DAP160" s="64"/>
      <c r="DAQ160" s="64"/>
      <c r="DAR160" s="64"/>
      <c r="DAS160" s="64"/>
      <c r="DAT160" s="64"/>
      <c r="DAU160" s="64"/>
      <c r="DAV160" s="64"/>
      <c r="DAW160" s="64"/>
      <c r="DAX160" s="64"/>
      <c r="DAY160" s="64"/>
      <c r="DAZ160" s="64"/>
      <c r="DBA160" s="64"/>
      <c r="DBB160" s="64"/>
      <c r="DBC160" s="64"/>
      <c r="DBD160" s="64"/>
      <c r="DBE160" s="64"/>
      <c r="DBF160" s="64"/>
      <c r="DBG160" s="64"/>
      <c r="DBH160" s="64"/>
      <c r="DBI160" s="64"/>
      <c r="DBJ160" s="64"/>
      <c r="DBK160" s="64"/>
      <c r="DBL160" s="64"/>
      <c r="DBM160" s="64"/>
      <c r="DBN160" s="64"/>
      <c r="DBO160" s="64"/>
      <c r="DBP160" s="64"/>
      <c r="DBQ160" s="64"/>
      <c r="DBR160" s="64"/>
      <c r="DBS160" s="64"/>
      <c r="DBT160" s="64"/>
      <c r="DBU160" s="64"/>
      <c r="DBV160" s="64"/>
      <c r="DBW160" s="64"/>
      <c r="DBX160" s="64"/>
      <c r="DBY160" s="64"/>
      <c r="DBZ160" s="64"/>
      <c r="DCA160" s="64"/>
      <c r="DCB160" s="64"/>
      <c r="DCC160" s="64"/>
      <c r="DCD160" s="64"/>
      <c r="DCE160" s="64"/>
      <c r="DCF160" s="64"/>
      <c r="DCG160" s="64"/>
      <c r="DCH160" s="64"/>
      <c r="DCI160" s="64"/>
      <c r="DCJ160" s="64"/>
      <c r="DCK160" s="64"/>
      <c r="DCL160" s="64"/>
      <c r="DCM160" s="64"/>
      <c r="DCN160" s="64"/>
      <c r="DCO160" s="64"/>
      <c r="DCP160" s="64"/>
      <c r="DCQ160" s="64"/>
      <c r="DCR160" s="64"/>
      <c r="DCS160" s="64"/>
      <c r="DCT160" s="64"/>
    </row>
    <row r="161" spans="1:2802" s="121" customFormat="1" ht="18" customHeight="1" x14ac:dyDescent="0.2">
      <c r="A161" s="126">
        <f t="shared" si="94"/>
        <v>98</v>
      </c>
      <c r="B161" s="196" t="s">
        <v>278</v>
      </c>
      <c r="C161" s="196" t="s">
        <v>276</v>
      </c>
      <c r="D161" s="42" t="s">
        <v>327</v>
      </c>
      <c r="E161" s="193">
        <v>7</v>
      </c>
      <c r="F161" s="194">
        <v>0</v>
      </c>
      <c r="G161" s="193">
        <f t="shared" si="99"/>
        <v>7</v>
      </c>
      <c r="H161" s="6" t="s">
        <v>118</v>
      </c>
      <c r="I161" s="3">
        <v>0.21333333333333332</v>
      </c>
      <c r="J161" s="6">
        <v>45.75</v>
      </c>
      <c r="K161" s="137">
        <f t="shared" si="96"/>
        <v>9.76</v>
      </c>
      <c r="L161" s="137">
        <v>38.4</v>
      </c>
      <c r="M161" s="141">
        <f t="shared" si="100"/>
        <v>48.16</v>
      </c>
      <c r="N161" s="195">
        <f t="shared" si="101"/>
        <v>337.12</v>
      </c>
      <c r="O161" s="132"/>
      <c r="P161" s="64"/>
      <c r="Q161" s="64"/>
      <c r="R161" s="3"/>
      <c r="S161" s="137"/>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64"/>
      <c r="AW161" s="64"/>
      <c r="AX161" s="64"/>
      <c r="AY161" s="64"/>
      <c r="AZ161" s="64"/>
      <c r="BA161" s="64"/>
      <c r="BB161" s="64"/>
      <c r="BC161" s="64"/>
      <c r="BD161" s="64"/>
      <c r="BE161" s="64"/>
      <c r="BF161" s="64"/>
      <c r="BG161" s="64"/>
      <c r="BH161" s="64"/>
      <c r="BI161" s="64"/>
      <c r="BJ161" s="64"/>
      <c r="BK161" s="64"/>
      <c r="BL161" s="64"/>
      <c r="BM161" s="64"/>
      <c r="BN161" s="64"/>
      <c r="BO161" s="64"/>
      <c r="BP161" s="64"/>
      <c r="BQ161" s="64"/>
      <c r="BR161" s="64"/>
      <c r="BS161" s="64"/>
      <c r="BT161" s="64"/>
      <c r="BU161" s="64"/>
      <c r="BV161" s="64"/>
      <c r="BW161" s="64"/>
      <c r="BX161" s="64"/>
      <c r="BY161" s="64"/>
      <c r="BZ161" s="64"/>
      <c r="CA161" s="64"/>
      <c r="CB161" s="64"/>
      <c r="CC161" s="64"/>
      <c r="CD161" s="64"/>
      <c r="CE161" s="64"/>
      <c r="CF161" s="64"/>
      <c r="CG161" s="64"/>
      <c r="CH161" s="64"/>
      <c r="CI161" s="64"/>
      <c r="CJ161" s="64"/>
      <c r="CK161" s="64"/>
      <c r="CL161" s="64"/>
      <c r="CM161" s="64"/>
      <c r="CN161" s="64"/>
      <c r="CO161" s="64"/>
      <c r="CP161" s="64"/>
      <c r="CQ161" s="64"/>
      <c r="CR161" s="64"/>
      <c r="CS161" s="64"/>
      <c r="CT161" s="64"/>
      <c r="CU161" s="64"/>
      <c r="CV161" s="64"/>
      <c r="CW161" s="64"/>
      <c r="CX161" s="64"/>
      <c r="CY161" s="64"/>
      <c r="CZ161" s="64"/>
      <c r="DA161" s="64"/>
      <c r="DB161" s="64"/>
      <c r="DC161" s="64"/>
      <c r="DD161" s="64"/>
      <c r="DE161" s="64"/>
      <c r="DF161" s="64"/>
      <c r="DG161" s="64"/>
      <c r="DH161" s="64"/>
      <c r="DI161" s="64"/>
      <c r="DJ161" s="64"/>
      <c r="DK161" s="64"/>
      <c r="DL161" s="64"/>
      <c r="DM161" s="64"/>
      <c r="DN161" s="64"/>
      <c r="DO161" s="64"/>
      <c r="DP161" s="64"/>
      <c r="DQ161" s="64"/>
      <c r="DR161" s="64"/>
      <c r="DS161" s="64"/>
      <c r="DT161" s="64"/>
      <c r="DU161" s="64"/>
      <c r="DV161" s="64"/>
      <c r="DW161" s="64"/>
      <c r="DX161" s="64"/>
      <c r="DY161" s="64"/>
      <c r="DZ161" s="64"/>
      <c r="EA161" s="64"/>
      <c r="EB161" s="64"/>
      <c r="EC161" s="64"/>
      <c r="ED161" s="64"/>
      <c r="EE161" s="64"/>
      <c r="EF161" s="64"/>
      <c r="EG161" s="64"/>
      <c r="EH161" s="64"/>
      <c r="EI161" s="64"/>
      <c r="EJ161" s="64"/>
      <c r="EK161" s="64"/>
      <c r="EL161" s="64"/>
      <c r="EM161" s="64"/>
      <c r="EN161" s="64"/>
      <c r="EO161" s="64"/>
      <c r="EP161" s="64"/>
      <c r="EQ161" s="64"/>
      <c r="ER161" s="64"/>
      <c r="ES161" s="64"/>
      <c r="ET161" s="64"/>
      <c r="EU161" s="64"/>
      <c r="EV161" s="64"/>
      <c r="EW161" s="64"/>
      <c r="EX161" s="64"/>
      <c r="EY161" s="64"/>
      <c r="EZ161" s="64"/>
      <c r="FA161" s="64"/>
      <c r="FB161" s="64"/>
      <c r="FC161" s="64"/>
      <c r="FD161" s="64"/>
      <c r="FE161" s="64"/>
      <c r="FF161" s="64"/>
      <c r="FG161" s="64"/>
      <c r="FH161" s="64"/>
      <c r="FI161" s="64"/>
      <c r="FJ161" s="64"/>
      <c r="FK161" s="64"/>
      <c r="FL161" s="64"/>
      <c r="FM161" s="64"/>
      <c r="FN161" s="64"/>
      <c r="FO161" s="64"/>
      <c r="FP161" s="64"/>
      <c r="FQ161" s="64"/>
      <c r="FR161" s="64"/>
      <c r="FS161" s="64"/>
      <c r="FT161" s="64"/>
      <c r="FU161" s="64"/>
      <c r="FV161" s="64"/>
      <c r="FW161" s="64"/>
      <c r="FX161" s="64"/>
      <c r="FY161" s="64"/>
      <c r="FZ161" s="64"/>
      <c r="GA161" s="64"/>
      <c r="GB161" s="64"/>
      <c r="GC161" s="64"/>
      <c r="GD161" s="64"/>
      <c r="GE161" s="64"/>
      <c r="GF161" s="64"/>
      <c r="GG161" s="64"/>
      <c r="GH161" s="64"/>
      <c r="GI161" s="64"/>
      <c r="GJ161" s="64"/>
      <c r="GK161" s="64"/>
      <c r="GL161" s="64"/>
      <c r="GM161" s="64"/>
      <c r="GN161" s="64"/>
      <c r="GO161" s="64"/>
      <c r="GP161" s="64"/>
      <c r="GQ161" s="64"/>
      <c r="GR161" s="64"/>
      <c r="GS161" s="64"/>
      <c r="GT161" s="64"/>
      <c r="GU161" s="64"/>
      <c r="GV161" s="64"/>
      <c r="GW161" s="64"/>
      <c r="GX161" s="64"/>
      <c r="GY161" s="64"/>
      <c r="GZ161" s="64"/>
      <c r="HA161" s="64"/>
      <c r="HB161" s="64"/>
      <c r="HC161" s="64"/>
      <c r="HD161" s="64"/>
      <c r="HE161" s="64"/>
      <c r="HF161" s="64"/>
      <c r="HG161" s="64"/>
      <c r="HH161" s="64"/>
      <c r="HI161" s="64"/>
      <c r="HJ161" s="64"/>
      <c r="HK161" s="64"/>
      <c r="HL161" s="64"/>
      <c r="HM161" s="64"/>
      <c r="HN161" s="64"/>
      <c r="HO161" s="64"/>
      <c r="HP161" s="64"/>
      <c r="HQ161" s="64"/>
      <c r="HR161" s="64"/>
      <c r="HS161" s="64"/>
      <c r="HT161" s="64"/>
      <c r="HU161" s="64"/>
      <c r="HV161" s="64"/>
      <c r="HW161" s="64"/>
      <c r="HX161" s="64"/>
      <c r="HY161" s="64"/>
      <c r="HZ161" s="64"/>
      <c r="IA161" s="64"/>
      <c r="IB161" s="64"/>
      <c r="IC161" s="64"/>
      <c r="ID161" s="64"/>
      <c r="IE161" s="64"/>
      <c r="IF161" s="64"/>
      <c r="IG161" s="64"/>
      <c r="IH161" s="64"/>
      <c r="II161" s="64"/>
      <c r="IJ161" s="64"/>
      <c r="IK161" s="64"/>
      <c r="IL161" s="64"/>
      <c r="IM161" s="64"/>
      <c r="IN161" s="64"/>
      <c r="IO161" s="64"/>
      <c r="IP161" s="64"/>
      <c r="IQ161" s="64"/>
      <c r="IR161" s="64"/>
      <c r="IS161" s="64"/>
      <c r="IT161" s="64"/>
      <c r="IU161" s="64"/>
      <c r="IV161" s="64"/>
      <c r="IW161" s="64"/>
      <c r="IX161" s="64"/>
      <c r="IY161" s="64"/>
      <c r="IZ161" s="64"/>
      <c r="JA161" s="64"/>
      <c r="JB161" s="64"/>
      <c r="JC161" s="64"/>
      <c r="JD161" s="64"/>
      <c r="JE161" s="64"/>
      <c r="JF161" s="64"/>
      <c r="JG161" s="64"/>
      <c r="JH161" s="64"/>
      <c r="JI161" s="64"/>
      <c r="JJ161" s="64"/>
      <c r="JK161" s="64"/>
      <c r="JL161" s="64"/>
      <c r="JM161" s="64"/>
      <c r="JN161" s="64"/>
      <c r="JO161" s="64"/>
      <c r="JP161" s="64"/>
      <c r="JQ161" s="64"/>
      <c r="JR161" s="64"/>
      <c r="JS161" s="64"/>
      <c r="JT161" s="64"/>
      <c r="JU161" s="64"/>
      <c r="JV161" s="64"/>
      <c r="JW161" s="64"/>
      <c r="JX161" s="64"/>
      <c r="JY161" s="64"/>
      <c r="JZ161" s="64"/>
      <c r="KA161" s="64"/>
      <c r="KB161" s="64"/>
      <c r="KC161" s="64"/>
      <c r="KD161" s="64"/>
      <c r="KE161" s="64"/>
      <c r="KF161" s="64"/>
      <c r="KG161" s="64"/>
      <c r="KH161" s="64"/>
      <c r="KI161" s="64"/>
      <c r="KJ161" s="64"/>
      <c r="KK161" s="64"/>
      <c r="KL161" s="64"/>
      <c r="KM161" s="64"/>
      <c r="KN161" s="64"/>
      <c r="KO161" s="64"/>
      <c r="KP161" s="64"/>
      <c r="KQ161" s="64"/>
      <c r="KR161" s="64"/>
      <c r="KS161" s="64"/>
      <c r="KT161" s="64"/>
      <c r="KU161" s="64"/>
      <c r="KV161" s="64"/>
      <c r="KW161" s="64"/>
      <c r="KX161" s="64"/>
      <c r="KY161" s="64"/>
      <c r="KZ161" s="64"/>
      <c r="LA161" s="64"/>
      <c r="LB161" s="64"/>
      <c r="LC161" s="64"/>
      <c r="LD161" s="64"/>
      <c r="LE161" s="64"/>
      <c r="LF161" s="64"/>
      <c r="LG161" s="64"/>
      <c r="LH161" s="64"/>
      <c r="LI161" s="64"/>
      <c r="LJ161" s="64"/>
      <c r="LK161" s="64"/>
      <c r="LL161" s="64"/>
      <c r="LM161" s="64"/>
      <c r="LN161" s="64"/>
      <c r="LO161" s="64"/>
      <c r="LP161" s="64"/>
      <c r="LQ161" s="64"/>
      <c r="LR161" s="64"/>
      <c r="LS161" s="64"/>
      <c r="LT161" s="64"/>
      <c r="LU161" s="64"/>
      <c r="LV161" s="64"/>
      <c r="LW161" s="64"/>
      <c r="LX161" s="64"/>
      <c r="LY161" s="64"/>
      <c r="LZ161" s="64"/>
      <c r="MA161" s="64"/>
      <c r="MB161" s="64"/>
      <c r="MC161" s="64"/>
      <c r="MD161" s="64"/>
      <c r="ME161" s="64"/>
      <c r="MF161" s="64"/>
      <c r="MG161" s="64"/>
      <c r="MH161" s="64"/>
      <c r="MI161" s="64"/>
      <c r="MJ161" s="64"/>
      <c r="MK161" s="64"/>
      <c r="ML161" s="64"/>
      <c r="MM161" s="64"/>
      <c r="MN161" s="64"/>
      <c r="MO161" s="64"/>
      <c r="MP161" s="64"/>
      <c r="MQ161" s="64"/>
      <c r="MR161" s="64"/>
      <c r="MS161" s="64"/>
      <c r="MT161" s="64"/>
      <c r="MU161" s="64"/>
      <c r="MV161" s="64"/>
      <c r="MW161" s="64"/>
      <c r="MX161" s="64"/>
      <c r="MY161" s="64"/>
      <c r="MZ161" s="64"/>
      <c r="NA161" s="64"/>
      <c r="NB161" s="64"/>
      <c r="NC161" s="64"/>
      <c r="ND161" s="64"/>
      <c r="NE161" s="64"/>
      <c r="NF161" s="64"/>
      <c r="NG161" s="64"/>
      <c r="NH161" s="64"/>
      <c r="NI161" s="64"/>
      <c r="NJ161" s="64"/>
      <c r="NK161" s="64"/>
      <c r="NL161" s="64"/>
      <c r="NM161" s="64"/>
      <c r="NN161" s="64"/>
      <c r="NO161" s="64"/>
      <c r="NP161" s="64"/>
      <c r="NQ161" s="64"/>
      <c r="NR161" s="64"/>
      <c r="NS161" s="64"/>
      <c r="NT161" s="64"/>
      <c r="NU161" s="64"/>
      <c r="NV161" s="64"/>
      <c r="NW161" s="64"/>
      <c r="NX161" s="64"/>
      <c r="NY161" s="64"/>
      <c r="NZ161" s="64"/>
      <c r="OA161" s="64"/>
      <c r="OB161" s="64"/>
      <c r="OC161" s="64"/>
      <c r="OD161" s="64"/>
      <c r="OE161" s="64"/>
      <c r="OF161" s="64"/>
      <c r="OG161" s="64"/>
      <c r="OH161" s="64"/>
      <c r="OI161" s="64"/>
      <c r="OJ161" s="64"/>
      <c r="OK161" s="64"/>
      <c r="OL161" s="64"/>
      <c r="OM161" s="64"/>
      <c r="ON161" s="64"/>
      <c r="OO161" s="64"/>
      <c r="OP161" s="64"/>
      <c r="OQ161" s="64"/>
      <c r="OR161" s="64"/>
      <c r="OS161" s="64"/>
      <c r="OT161" s="64"/>
      <c r="OU161" s="64"/>
      <c r="OV161" s="64"/>
      <c r="OW161" s="64"/>
      <c r="OX161" s="64"/>
      <c r="OY161" s="64"/>
      <c r="OZ161" s="64"/>
      <c r="PA161" s="64"/>
      <c r="PB161" s="64"/>
      <c r="PC161" s="64"/>
      <c r="PD161" s="64"/>
      <c r="PE161" s="64"/>
      <c r="PF161" s="64"/>
      <c r="PG161" s="64"/>
      <c r="PH161" s="64"/>
      <c r="PI161" s="64"/>
      <c r="PJ161" s="64"/>
      <c r="PK161" s="64"/>
      <c r="PL161" s="64"/>
      <c r="PM161" s="64"/>
      <c r="PN161" s="64"/>
      <c r="PO161" s="64"/>
      <c r="PP161" s="64"/>
      <c r="PQ161" s="64"/>
      <c r="PR161" s="64"/>
      <c r="PS161" s="64"/>
      <c r="PT161" s="64"/>
      <c r="PU161" s="64"/>
      <c r="PV161" s="64"/>
      <c r="PW161" s="64"/>
      <c r="PX161" s="64"/>
      <c r="PY161" s="64"/>
      <c r="PZ161" s="64"/>
      <c r="QA161" s="64"/>
      <c r="QB161" s="64"/>
      <c r="QC161" s="64"/>
      <c r="QD161" s="64"/>
      <c r="QE161" s="64"/>
      <c r="QF161" s="64"/>
      <c r="QG161" s="64"/>
      <c r="QH161" s="64"/>
      <c r="QI161" s="64"/>
      <c r="QJ161" s="64"/>
      <c r="QK161" s="64"/>
      <c r="QL161" s="64"/>
      <c r="QM161" s="64"/>
      <c r="QN161" s="64"/>
      <c r="QO161" s="64"/>
      <c r="QP161" s="64"/>
      <c r="QQ161" s="64"/>
      <c r="QR161" s="64"/>
      <c r="QS161" s="64"/>
      <c r="QT161" s="64"/>
      <c r="QU161" s="64"/>
      <c r="QV161" s="64"/>
      <c r="QW161" s="64"/>
      <c r="QX161" s="64"/>
      <c r="QY161" s="64"/>
      <c r="QZ161" s="64"/>
      <c r="RA161" s="64"/>
      <c r="RB161" s="64"/>
      <c r="RC161" s="64"/>
      <c r="RD161" s="64"/>
      <c r="RE161" s="64"/>
      <c r="RF161" s="64"/>
      <c r="RG161" s="64"/>
      <c r="RH161" s="64"/>
      <c r="RI161" s="64"/>
      <c r="RJ161" s="64"/>
      <c r="RK161" s="64"/>
      <c r="RL161" s="64"/>
      <c r="RM161" s="64"/>
      <c r="RN161" s="64"/>
      <c r="RO161" s="64"/>
      <c r="RP161" s="64"/>
      <c r="RQ161" s="64"/>
      <c r="RR161" s="64"/>
      <c r="RS161" s="64"/>
      <c r="RT161" s="64"/>
      <c r="RU161" s="64"/>
      <c r="RV161" s="64"/>
      <c r="RW161" s="64"/>
      <c r="RX161" s="64"/>
      <c r="RY161" s="64"/>
      <c r="RZ161" s="64"/>
      <c r="SA161" s="64"/>
      <c r="SB161" s="64"/>
      <c r="SC161" s="64"/>
      <c r="SD161" s="64"/>
      <c r="SE161" s="64"/>
      <c r="SF161" s="64"/>
      <c r="SG161" s="64"/>
      <c r="SH161" s="64"/>
      <c r="SI161" s="64"/>
      <c r="SJ161" s="64"/>
      <c r="SK161" s="64"/>
      <c r="SL161" s="64"/>
      <c r="SM161" s="64"/>
      <c r="SN161" s="64"/>
      <c r="SO161" s="64"/>
      <c r="SP161" s="64"/>
      <c r="SQ161" s="64"/>
      <c r="SR161" s="64"/>
      <c r="SS161" s="64"/>
      <c r="ST161" s="64"/>
      <c r="SU161" s="64"/>
      <c r="SV161" s="64"/>
      <c r="SW161" s="64"/>
      <c r="SX161" s="64"/>
      <c r="SY161" s="64"/>
      <c r="SZ161" s="64"/>
      <c r="TA161" s="64"/>
      <c r="TB161" s="64"/>
      <c r="TC161" s="64"/>
      <c r="TD161" s="64"/>
      <c r="TE161" s="64"/>
      <c r="TF161" s="64"/>
      <c r="TG161" s="64"/>
      <c r="TH161" s="64"/>
      <c r="TI161" s="64"/>
      <c r="TJ161" s="64"/>
      <c r="TK161" s="64"/>
      <c r="TL161" s="64"/>
      <c r="TM161" s="64"/>
      <c r="TN161" s="64"/>
      <c r="TO161" s="64"/>
      <c r="TP161" s="64"/>
      <c r="TQ161" s="64"/>
      <c r="TR161" s="64"/>
      <c r="TS161" s="64"/>
      <c r="TT161" s="64"/>
      <c r="TU161" s="64"/>
      <c r="TV161" s="64"/>
      <c r="TW161" s="64"/>
      <c r="TX161" s="64"/>
      <c r="TY161" s="64"/>
      <c r="TZ161" s="64"/>
      <c r="UA161" s="64"/>
      <c r="UB161" s="64"/>
      <c r="UC161" s="64"/>
      <c r="UD161" s="64"/>
      <c r="UE161" s="64"/>
      <c r="UF161" s="64"/>
      <c r="UG161" s="64"/>
      <c r="UH161" s="64"/>
      <c r="UI161" s="64"/>
      <c r="UJ161" s="64"/>
      <c r="UK161" s="64"/>
      <c r="UL161" s="64"/>
      <c r="UM161" s="64"/>
      <c r="UN161" s="64"/>
      <c r="UO161" s="64"/>
      <c r="UP161" s="64"/>
      <c r="UQ161" s="64"/>
      <c r="UR161" s="64"/>
      <c r="US161" s="64"/>
      <c r="UT161" s="64"/>
      <c r="UU161" s="64"/>
      <c r="UV161" s="64"/>
      <c r="UW161" s="64"/>
      <c r="UX161" s="64"/>
      <c r="UY161" s="64"/>
      <c r="UZ161" s="64"/>
      <c r="VA161" s="64"/>
      <c r="VB161" s="64"/>
      <c r="VC161" s="64"/>
      <c r="VD161" s="64"/>
      <c r="VE161" s="64"/>
      <c r="VF161" s="64"/>
      <c r="VG161" s="64"/>
      <c r="VH161" s="64"/>
      <c r="VI161" s="64"/>
      <c r="VJ161" s="64"/>
      <c r="VK161" s="64"/>
      <c r="VL161" s="64"/>
      <c r="VM161" s="64"/>
      <c r="VN161" s="64"/>
      <c r="VO161" s="64"/>
      <c r="VP161" s="64"/>
      <c r="VQ161" s="64"/>
      <c r="VR161" s="64"/>
      <c r="VS161" s="64"/>
      <c r="VT161" s="64"/>
      <c r="VU161" s="64"/>
      <c r="VV161" s="64"/>
      <c r="VW161" s="64"/>
      <c r="VX161" s="64"/>
      <c r="VY161" s="64"/>
      <c r="VZ161" s="64"/>
      <c r="WA161" s="64"/>
      <c r="WB161" s="64"/>
      <c r="WC161" s="64"/>
      <c r="WD161" s="64"/>
      <c r="WE161" s="64"/>
      <c r="WF161" s="64"/>
      <c r="WG161" s="64"/>
      <c r="WH161" s="64"/>
      <c r="WI161" s="64"/>
      <c r="WJ161" s="64"/>
      <c r="WK161" s="64"/>
      <c r="WL161" s="64"/>
      <c r="WM161" s="64"/>
      <c r="WN161" s="64"/>
      <c r="WO161" s="64"/>
      <c r="WP161" s="64"/>
      <c r="WQ161" s="64"/>
      <c r="WR161" s="64"/>
      <c r="WS161" s="64"/>
      <c r="WT161" s="64"/>
      <c r="WU161" s="64"/>
      <c r="WV161" s="64"/>
      <c r="WW161" s="64"/>
      <c r="WX161" s="64"/>
      <c r="WY161" s="64"/>
      <c r="WZ161" s="64"/>
      <c r="XA161" s="64"/>
      <c r="XB161" s="64"/>
      <c r="XC161" s="64"/>
      <c r="XD161" s="64"/>
      <c r="XE161" s="64"/>
      <c r="XF161" s="64"/>
      <c r="XG161" s="64"/>
      <c r="XH161" s="64"/>
      <c r="XI161" s="64"/>
      <c r="XJ161" s="64"/>
      <c r="XK161" s="64"/>
      <c r="XL161" s="64"/>
      <c r="XM161" s="64"/>
      <c r="XN161" s="64"/>
      <c r="XO161" s="64"/>
      <c r="XP161" s="64"/>
      <c r="XQ161" s="64"/>
      <c r="XR161" s="64"/>
      <c r="XS161" s="64"/>
      <c r="XT161" s="64"/>
      <c r="XU161" s="64"/>
      <c r="XV161" s="64"/>
      <c r="XW161" s="64"/>
      <c r="XX161" s="64"/>
      <c r="XY161" s="64"/>
      <c r="XZ161" s="64"/>
      <c r="YA161" s="64"/>
      <c r="YB161" s="64"/>
      <c r="YC161" s="64"/>
      <c r="YD161" s="64"/>
      <c r="YE161" s="64"/>
      <c r="YF161" s="64"/>
      <c r="YG161" s="64"/>
      <c r="YH161" s="64"/>
      <c r="YI161" s="64"/>
      <c r="YJ161" s="64"/>
      <c r="YK161" s="64"/>
      <c r="YL161" s="64"/>
      <c r="YM161" s="64"/>
      <c r="YN161" s="64"/>
      <c r="YO161" s="64"/>
      <c r="YP161" s="64"/>
      <c r="YQ161" s="64"/>
      <c r="YR161" s="64"/>
      <c r="YS161" s="64"/>
      <c r="YT161" s="64"/>
      <c r="YU161" s="64"/>
      <c r="YV161" s="64"/>
      <c r="YW161" s="64"/>
      <c r="YX161" s="64"/>
      <c r="YY161" s="64"/>
      <c r="YZ161" s="64"/>
      <c r="ZA161" s="64"/>
      <c r="ZB161" s="64"/>
      <c r="ZC161" s="64"/>
      <c r="ZD161" s="64"/>
      <c r="ZE161" s="64"/>
      <c r="ZF161" s="64"/>
      <c r="ZG161" s="64"/>
      <c r="ZH161" s="64"/>
      <c r="ZI161" s="64"/>
      <c r="ZJ161" s="64"/>
      <c r="ZK161" s="64"/>
      <c r="ZL161" s="64"/>
      <c r="ZM161" s="64"/>
      <c r="ZN161" s="64"/>
      <c r="ZO161" s="64"/>
      <c r="ZP161" s="64"/>
      <c r="ZQ161" s="64"/>
      <c r="ZR161" s="64"/>
      <c r="ZS161" s="64"/>
      <c r="ZT161" s="64"/>
      <c r="ZU161" s="64"/>
      <c r="ZV161" s="64"/>
      <c r="ZW161" s="64"/>
      <c r="ZX161" s="64"/>
      <c r="ZY161" s="64"/>
      <c r="ZZ161" s="64"/>
      <c r="AAA161" s="64"/>
      <c r="AAB161" s="64"/>
      <c r="AAC161" s="64"/>
      <c r="AAD161" s="64"/>
      <c r="AAE161" s="64"/>
      <c r="AAF161" s="64"/>
      <c r="AAG161" s="64"/>
      <c r="AAH161" s="64"/>
      <c r="AAI161" s="64"/>
      <c r="AAJ161" s="64"/>
      <c r="AAK161" s="64"/>
      <c r="AAL161" s="64"/>
      <c r="AAM161" s="64"/>
      <c r="AAN161" s="64"/>
      <c r="AAO161" s="64"/>
      <c r="AAP161" s="64"/>
      <c r="AAQ161" s="64"/>
      <c r="AAR161" s="64"/>
      <c r="AAS161" s="64"/>
      <c r="AAT161" s="64"/>
      <c r="AAU161" s="64"/>
      <c r="AAV161" s="64"/>
      <c r="AAW161" s="64"/>
      <c r="AAX161" s="64"/>
      <c r="AAY161" s="64"/>
      <c r="AAZ161" s="64"/>
      <c r="ABA161" s="64"/>
      <c r="ABB161" s="64"/>
      <c r="ABC161" s="64"/>
      <c r="ABD161" s="64"/>
      <c r="ABE161" s="64"/>
      <c r="ABF161" s="64"/>
      <c r="ABG161" s="64"/>
      <c r="ABH161" s="64"/>
      <c r="ABI161" s="64"/>
      <c r="ABJ161" s="64"/>
      <c r="ABK161" s="64"/>
      <c r="ABL161" s="64"/>
      <c r="ABM161" s="64"/>
      <c r="ABN161" s="64"/>
      <c r="ABO161" s="64"/>
      <c r="ABP161" s="64"/>
      <c r="ABQ161" s="64"/>
      <c r="ABR161" s="64"/>
      <c r="ABS161" s="64"/>
      <c r="ABT161" s="64"/>
      <c r="ABU161" s="64"/>
      <c r="ABV161" s="64"/>
      <c r="ABW161" s="64"/>
      <c r="ABX161" s="64"/>
      <c r="ABY161" s="64"/>
      <c r="ABZ161" s="64"/>
      <c r="ACA161" s="64"/>
      <c r="ACB161" s="64"/>
      <c r="ACC161" s="64"/>
      <c r="ACD161" s="64"/>
      <c r="ACE161" s="64"/>
      <c r="ACF161" s="64"/>
      <c r="ACG161" s="64"/>
      <c r="ACH161" s="64"/>
      <c r="ACI161" s="64"/>
      <c r="ACJ161" s="64"/>
      <c r="ACK161" s="64"/>
      <c r="ACL161" s="64"/>
      <c r="ACM161" s="64"/>
      <c r="ACN161" s="64"/>
      <c r="ACO161" s="64"/>
      <c r="ACP161" s="64"/>
      <c r="ACQ161" s="64"/>
      <c r="ACR161" s="64"/>
      <c r="ACS161" s="64"/>
      <c r="ACT161" s="64"/>
      <c r="ACU161" s="64"/>
      <c r="ACV161" s="64"/>
      <c r="ACW161" s="64"/>
      <c r="ACX161" s="64"/>
      <c r="ACY161" s="64"/>
      <c r="ACZ161" s="64"/>
      <c r="ADA161" s="64"/>
      <c r="ADB161" s="64"/>
      <c r="ADC161" s="64"/>
      <c r="ADD161" s="64"/>
      <c r="ADE161" s="64"/>
      <c r="ADF161" s="64"/>
      <c r="ADG161" s="64"/>
      <c r="ADH161" s="64"/>
      <c r="ADI161" s="64"/>
      <c r="ADJ161" s="64"/>
      <c r="ADK161" s="64"/>
      <c r="ADL161" s="64"/>
      <c r="ADM161" s="64"/>
      <c r="ADN161" s="64"/>
      <c r="ADO161" s="64"/>
      <c r="ADP161" s="64"/>
      <c r="ADQ161" s="64"/>
      <c r="ADR161" s="64"/>
      <c r="ADS161" s="64"/>
      <c r="ADT161" s="64"/>
      <c r="ADU161" s="64"/>
      <c r="ADV161" s="64"/>
      <c r="ADW161" s="64"/>
      <c r="ADX161" s="64"/>
      <c r="ADY161" s="64"/>
      <c r="ADZ161" s="64"/>
      <c r="AEA161" s="64"/>
      <c r="AEB161" s="64"/>
      <c r="AEC161" s="64"/>
      <c r="AED161" s="64"/>
      <c r="AEE161" s="64"/>
      <c r="AEF161" s="64"/>
      <c r="AEG161" s="64"/>
      <c r="AEH161" s="64"/>
      <c r="AEI161" s="64"/>
      <c r="AEJ161" s="64"/>
      <c r="AEK161" s="64"/>
      <c r="AEL161" s="64"/>
      <c r="AEM161" s="64"/>
      <c r="AEN161" s="64"/>
      <c r="AEO161" s="64"/>
      <c r="AEP161" s="64"/>
      <c r="AEQ161" s="64"/>
      <c r="AER161" s="64"/>
      <c r="AES161" s="64"/>
      <c r="AET161" s="64"/>
      <c r="AEU161" s="64"/>
      <c r="AEV161" s="64"/>
      <c r="AEW161" s="64"/>
      <c r="AEX161" s="64"/>
      <c r="AEY161" s="64"/>
      <c r="AEZ161" s="64"/>
      <c r="AFA161" s="64"/>
      <c r="AFB161" s="64"/>
      <c r="AFC161" s="64"/>
      <c r="AFD161" s="64"/>
      <c r="AFE161" s="64"/>
      <c r="AFF161" s="64"/>
      <c r="AFG161" s="64"/>
      <c r="AFH161" s="64"/>
      <c r="AFI161" s="64"/>
      <c r="AFJ161" s="64"/>
      <c r="AFK161" s="64"/>
      <c r="AFL161" s="64"/>
      <c r="AFM161" s="64"/>
      <c r="AFN161" s="64"/>
      <c r="AFO161" s="64"/>
      <c r="AFP161" s="64"/>
      <c r="AFQ161" s="64"/>
      <c r="AFR161" s="64"/>
      <c r="AFS161" s="64"/>
      <c r="AFT161" s="64"/>
      <c r="AFU161" s="64"/>
      <c r="AFV161" s="64"/>
      <c r="AFW161" s="64"/>
      <c r="AFX161" s="64"/>
      <c r="AFY161" s="64"/>
      <c r="AFZ161" s="64"/>
      <c r="AGA161" s="64"/>
      <c r="AGB161" s="64"/>
      <c r="AGC161" s="64"/>
      <c r="AGD161" s="64"/>
      <c r="AGE161" s="64"/>
      <c r="AGF161" s="64"/>
      <c r="AGG161" s="64"/>
      <c r="AGH161" s="64"/>
      <c r="AGI161" s="64"/>
      <c r="AGJ161" s="64"/>
      <c r="AGK161" s="64"/>
      <c r="AGL161" s="64"/>
      <c r="AGM161" s="64"/>
      <c r="AGN161" s="64"/>
      <c r="AGO161" s="64"/>
      <c r="AGP161" s="64"/>
      <c r="AGQ161" s="64"/>
      <c r="AGR161" s="64"/>
      <c r="AGS161" s="64"/>
      <c r="AGT161" s="64"/>
      <c r="AGU161" s="64"/>
      <c r="AGV161" s="64"/>
      <c r="AGW161" s="64"/>
      <c r="AGX161" s="64"/>
      <c r="AGY161" s="64"/>
      <c r="AGZ161" s="64"/>
      <c r="AHA161" s="64"/>
      <c r="AHB161" s="64"/>
      <c r="AHC161" s="64"/>
      <c r="AHD161" s="64"/>
      <c r="AHE161" s="64"/>
      <c r="AHF161" s="64"/>
      <c r="AHG161" s="64"/>
      <c r="AHH161" s="64"/>
      <c r="AHI161" s="64"/>
      <c r="AHJ161" s="64"/>
      <c r="AHK161" s="64"/>
      <c r="AHL161" s="64"/>
      <c r="AHM161" s="64"/>
      <c r="AHN161" s="64"/>
      <c r="AHO161" s="64"/>
      <c r="AHP161" s="64"/>
      <c r="AHQ161" s="64"/>
      <c r="AHR161" s="64"/>
      <c r="AHS161" s="64"/>
      <c r="AHT161" s="64"/>
      <c r="AHU161" s="64"/>
      <c r="AHV161" s="64"/>
      <c r="AHW161" s="64"/>
      <c r="AHX161" s="64"/>
      <c r="AHY161" s="64"/>
      <c r="AHZ161" s="64"/>
      <c r="AIA161" s="64"/>
      <c r="AIB161" s="64"/>
      <c r="AIC161" s="64"/>
      <c r="AID161" s="64"/>
      <c r="AIE161" s="64"/>
      <c r="AIF161" s="64"/>
      <c r="AIG161" s="64"/>
      <c r="AIH161" s="64"/>
      <c r="AII161" s="64"/>
      <c r="AIJ161" s="64"/>
      <c r="AIK161" s="64"/>
      <c r="AIL161" s="64"/>
      <c r="AIM161" s="64"/>
      <c r="AIN161" s="64"/>
      <c r="AIO161" s="64"/>
      <c r="AIP161" s="64"/>
      <c r="AIQ161" s="64"/>
      <c r="AIR161" s="64"/>
      <c r="AIS161" s="64"/>
      <c r="AIT161" s="64"/>
      <c r="AIU161" s="64"/>
      <c r="AIV161" s="64"/>
      <c r="AIW161" s="64"/>
      <c r="AIX161" s="64"/>
      <c r="AIY161" s="64"/>
      <c r="AIZ161" s="64"/>
      <c r="AJA161" s="64"/>
      <c r="AJB161" s="64"/>
      <c r="AJC161" s="64"/>
      <c r="AJD161" s="64"/>
      <c r="AJE161" s="64"/>
      <c r="AJF161" s="64"/>
      <c r="AJG161" s="64"/>
      <c r="AJH161" s="64"/>
      <c r="AJI161" s="64"/>
      <c r="AJJ161" s="64"/>
      <c r="AJK161" s="64"/>
      <c r="AJL161" s="64"/>
      <c r="AJM161" s="64"/>
      <c r="AJN161" s="64"/>
      <c r="AJO161" s="64"/>
      <c r="AJP161" s="64"/>
      <c r="AJQ161" s="64"/>
      <c r="AJR161" s="64"/>
      <c r="AJS161" s="64"/>
      <c r="AJT161" s="64"/>
      <c r="AJU161" s="64"/>
      <c r="AJV161" s="64"/>
      <c r="AJW161" s="64"/>
      <c r="AJX161" s="64"/>
      <c r="AJY161" s="64"/>
      <c r="AJZ161" s="64"/>
      <c r="AKA161" s="64"/>
      <c r="AKB161" s="64"/>
      <c r="AKC161" s="64"/>
      <c r="AKD161" s="64"/>
      <c r="AKE161" s="64"/>
      <c r="AKF161" s="64"/>
      <c r="AKG161" s="64"/>
      <c r="AKH161" s="64"/>
      <c r="AKI161" s="64"/>
      <c r="AKJ161" s="64"/>
      <c r="AKK161" s="64"/>
      <c r="AKL161" s="64"/>
      <c r="AKM161" s="64"/>
      <c r="AKN161" s="64"/>
      <c r="AKO161" s="64"/>
      <c r="AKP161" s="64"/>
      <c r="AKQ161" s="64"/>
      <c r="AKR161" s="64"/>
      <c r="AKS161" s="64"/>
      <c r="AKT161" s="64"/>
      <c r="AKU161" s="64"/>
      <c r="AKV161" s="64"/>
      <c r="AKW161" s="64"/>
      <c r="AKX161" s="64"/>
      <c r="AKY161" s="64"/>
      <c r="AKZ161" s="64"/>
      <c r="ALA161" s="64"/>
      <c r="ALB161" s="64"/>
      <c r="ALC161" s="64"/>
      <c r="ALD161" s="64"/>
      <c r="ALE161" s="64"/>
      <c r="ALF161" s="64"/>
      <c r="ALG161" s="64"/>
      <c r="ALH161" s="64"/>
      <c r="ALI161" s="64"/>
      <c r="ALJ161" s="64"/>
      <c r="ALK161" s="64"/>
      <c r="ALL161" s="64"/>
      <c r="ALM161" s="64"/>
      <c r="ALN161" s="64"/>
      <c r="ALO161" s="64"/>
      <c r="ALP161" s="64"/>
      <c r="ALQ161" s="64"/>
      <c r="ALR161" s="64"/>
      <c r="ALS161" s="64"/>
      <c r="ALT161" s="64"/>
      <c r="ALU161" s="64"/>
      <c r="ALV161" s="64"/>
      <c r="ALW161" s="64"/>
      <c r="ALX161" s="64"/>
      <c r="ALY161" s="64"/>
      <c r="ALZ161" s="64"/>
      <c r="AMA161" s="64"/>
      <c r="AMB161" s="64"/>
      <c r="AMC161" s="64"/>
      <c r="AMD161" s="64"/>
      <c r="AME161" s="64"/>
      <c r="AMF161" s="64"/>
      <c r="AMG161" s="64"/>
      <c r="AMH161" s="64"/>
      <c r="AMI161" s="64"/>
      <c r="AMJ161" s="64"/>
      <c r="AMK161" s="64"/>
      <c r="AML161" s="64"/>
      <c r="AMM161" s="64"/>
      <c r="AMN161" s="64"/>
      <c r="AMO161" s="64"/>
      <c r="AMP161" s="64"/>
      <c r="AMQ161" s="64"/>
      <c r="AMR161" s="64"/>
      <c r="AMS161" s="64"/>
      <c r="AMT161" s="64"/>
      <c r="AMU161" s="64"/>
      <c r="AMV161" s="64"/>
      <c r="AMW161" s="64"/>
      <c r="AMX161" s="64"/>
      <c r="AMY161" s="64"/>
      <c r="AMZ161" s="64"/>
      <c r="ANA161" s="64"/>
      <c r="ANB161" s="64"/>
      <c r="ANC161" s="64"/>
      <c r="AND161" s="64"/>
      <c r="ANE161" s="64"/>
      <c r="ANF161" s="64"/>
      <c r="ANG161" s="64"/>
      <c r="ANH161" s="64"/>
      <c r="ANI161" s="64"/>
      <c r="ANJ161" s="64"/>
      <c r="ANK161" s="64"/>
      <c r="ANL161" s="64"/>
      <c r="ANM161" s="64"/>
      <c r="ANN161" s="64"/>
      <c r="ANO161" s="64"/>
      <c r="ANP161" s="64"/>
      <c r="ANQ161" s="64"/>
      <c r="ANR161" s="64"/>
      <c r="ANS161" s="64"/>
      <c r="ANT161" s="64"/>
      <c r="ANU161" s="64"/>
      <c r="ANV161" s="64"/>
      <c r="ANW161" s="64"/>
      <c r="ANX161" s="64"/>
      <c r="ANY161" s="64"/>
      <c r="ANZ161" s="64"/>
      <c r="AOA161" s="64"/>
      <c r="AOB161" s="64"/>
      <c r="AOC161" s="64"/>
      <c r="AOD161" s="64"/>
      <c r="AOE161" s="64"/>
      <c r="AOF161" s="64"/>
      <c r="AOG161" s="64"/>
      <c r="AOH161" s="64"/>
      <c r="AOI161" s="64"/>
      <c r="AOJ161" s="64"/>
      <c r="AOK161" s="64"/>
      <c r="AOL161" s="64"/>
      <c r="AOM161" s="64"/>
      <c r="AON161" s="64"/>
      <c r="AOO161" s="64"/>
      <c r="AOP161" s="64"/>
      <c r="AOQ161" s="64"/>
      <c r="AOR161" s="64"/>
      <c r="AOS161" s="64"/>
      <c r="AOT161" s="64"/>
      <c r="AOU161" s="64"/>
      <c r="AOV161" s="64"/>
      <c r="AOW161" s="64"/>
      <c r="AOX161" s="64"/>
      <c r="AOY161" s="64"/>
      <c r="AOZ161" s="64"/>
      <c r="APA161" s="64"/>
      <c r="APB161" s="64"/>
      <c r="APC161" s="64"/>
      <c r="APD161" s="64"/>
      <c r="APE161" s="64"/>
      <c r="APF161" s="64"/>
      <c r="APG161" s="64"/>
      <c r="APH161" s="64"/>
      <c r="API161" s="64"/>
      <c r="APJ161" s="64"/>
      <c r="APK161" s="64"/>
      <c r="APL161" s="64"/>
      <c r="APM161" s="64"/>
      <c r="APN161" s="64"/>
      <c r="APO161" s="64"/>
      <c r="APP161" s="64"/>
      <c r="APQ161" s="64"/>
      <c r="APR161" s="64"/>
      <c r="APS161" s="64"/>
      <c r="APT161" s="64"/>
      <c r="APU161" s="64"/>
      <c r="APV161" s="64"/>
      <c r="APW161" s="64"/>
      <c r="APX161" s="64"/>
      <c r="APY161" s="64"/>
      <c r="APZ161" s="64"/>
      <c r="AQA161" s="64"/>
      <c r="AQB161" s="64"/>
      <c r="AQC161" s="64"/>
      <c r="AQD161" s="64"/>
      <c r="AQE161" s="64"/>
      <c r="AQF161" s="64"/>
      <c r="AQG161" s="64"/>
      <c r="AQH161" s="64"/>
      <c r="AQI161" s="64"/>
      <c r="AQJ161" s="64"/>
      <c r="AQK161" s="64"/>
      <c r="AQL161" s="64"/>
      <c r="AQM161" s="64"/>
      <c r="AQN161" s="64"/>
      <c r="AQO161" s="64"/>
      <c r="AQP161" s="64"/>
      <c r="AQQ161" s="64"/>
      <c r="AQR161" s="64"/>
      <c r="AQS161" s="64"/>
      <c r="AQT161" s="64"/>
      <c r="AQU161" s="64"/>
      <c r="AQV161" s="64"/>
      <c r="AQW161" s="64"/>
      <c r="AQX161" s="64"/>
      <c r="AQY161" s="64"/>
      <c r="AQZ161" s="64"/>
      <c r="ARA161" s="64"/>
      <c r="ARB161" s="64"/>
      <c r="ARC161" s="64"/>
      <c r="ARD161" s="64"/>
      <c r="ARE161" s="64"/>
      <c r="ARF161" s="64"/>
      <c r="ARG161" s="64"/>
      <c r="ARH161" s="64"/>
      <c r="ARI161" s="64"/>
      <c r="ARJ161" s="64"/>
      <c r="ARK161" s="64"/>
      <c r="ARL161" s="64"/>
      <c r="ARM161" s="64"/>
      <c r="ARN161" s="64"/>
      <c r="ARO161" s="64"/>
      <c r="ARP161" s="64"/>
      <c r="ARQ161" s="64"/>
      <c r="ARR161" s="64"/>
      <c r="ARS161" s="64"/>
      <c r="ART161" s="64"/>
      <c r="ARU161" s="64"/>
      <c r="ARV161" s="64"/>
      <c r="ARW161" s="64"/>
      <c r="ARX161" s="64"/>
      <c r="ARY161" s="64"/>
      <c r="ARZ161" s="64"/>
      <c r="ASA161" s="64"/>
      <c r="ASB161" s="64"/>
      <c r="ASC161" s="64"/>
      <c r="ASD161" s="64"/>
      <c r="ASE161" s="64"/>
      <c r="ASF161" s="64"/>
      <c r="ASG161" s="64"/>
      <c r="ASH161" s="64"/>
      <c r="ASI161" s="64"/>
      <c r="ASJ161" s="64"/>
      <c r="ASK161" s="64"/>
      <c r="ASL161" s="64"/>
      <c r="ASM161" s="64"/>
      <c r="ASN161" s="64"/>
      <c r="ASO161" s="64"/>
      <c r="ASP161" s="64"/>
      <c r="ASQ161" s="64"/>
      <c r="ASR161" s="64"/>
      <c r="ASS161" s="64"/>
      <c r="AST161" s="64"/>
      <c r="ASU161" s="64"/>
      <c r="ASV161" s="64"/>
      <c r="ASW161" s="64"/>
      <c r="ASX161" s="64"/>
      <c r="ASY161" s="64"/>
      <c r="ASZ161" s="64"/>
      <c r="ATA161" s="64"/>
      <c r="ATB161" s="64"/>
      <c r="ATC161" s="64"/>
      <c r="ATD161" s="64"/>
      <c r="ATE161" s="64"/>
      <c r="ATF161" s="64"/>
      <c r="ATG161" s="64"/>
      <c r="ATH161" s="64"/>
      <c r="ATI161" s="64"/>
      <c r="ATJ161" s="64"/>
      <c r="ATK161" s="64"/>
      <c r="ATL161" s="64"/>
      <c r="ATM161" s="64"/>
      <c r="ATN161" s="64"/>
      <c r="ATO161" s="64"/>
      <c r="ATP161" s="64"/>
      <c r="ATQ161" s="64"/>
      <c r="ATR161" s="64"/>
      <c r="ATS161" s="64"/>
      <c r="ATT161" s="64"/>
      <c r="ATU161" s="64"/>
      <c r="ATV161" s="64"/>
      <c r="ATW161" s="64"/>
      <c r="ATX161" s="64"/>
      <c r="ATY161" s="64"/>
      <c r="ATZ161" s="64"/>
      <c r="AUA161" s="64"/>
      <c r="AUB161" s="64"/>
      <c r="AUC161" s="64"/>
      <c r="AUD161" s="64"/>
      <c r="AUE161" s="64"/>
      <c r="AUF161" s="64"/>
      <c r="AUG161" s="64"/>
      <c r="AUH161" s="64"/>
      <c r="AUI161" s="64"/>
      <c r="AUJ161" s="64"/>
      <c r="AUK161" s="64"/>
      <c r="AUL161" s="64"/>
      <c r="AUM161" s="64"/>
      <c r="AUN161" s="64"/>
      <c r="AUO161" s="64"/>
      <c r="AUP161" s="64"/>
      <c r="AUQ161" s="64"/>
      <c r="AUR161" s="64"/>
      <c r="AUS161" s="64"/>
      <c r="AUT161" s="64"/>
      <c r="AUU161" s="64"/>
      <c r="AUV161" s="64"/>
      <c r="AUW161" s="64"/>
      <c r="AUX161" s="64"/>
      <c r="AUY161" s="64"/>
      <c r="AUZ161" s="64"/>
      <c r="AVA161" s="64"/>
      <c r="AVB161" s="64"/>
      <c r="AVC161" s="64"/>
      <c r="AVD161" s="64"/>
      <c r="AVE161" s="64"/>
      <c r="AVF161" s="64"/>
      <c r="AVG161" s="64"/>
      <c r="AVH161" s="64"/>
      <c r="AVI161" s="64"/>
      <c r="AVJ161" s="64"/>
      <c r="AVK161" s="64"/>
      <c r="AVL161" s="64"/>
      <c r="AVM161" s="64"/>
      <c r="AVN161" s="64"/>
      <c r="AVO161" s="64"/>
      <c r="AVP161" s="64"/>
      <c r="AVQ161" s="64"/>
      <c r="AVR161" s="64"/>
      <c r="AVS161" s="64"/>
      <c r="AVT161" s="64"/>
      <c r="AVU161" s="64"/>
      <c r="AVV161" s="64"/>
      <c r="AVW161" s="64"/>
      <c r="AVX161" s="64"/>
      <c r="AVY161" s="64"/>
      <c r="AVZ161" s="64"/>
      <c r="AWA161" s="64"/>
      <c r="AWB161" s="64"/>
      <c r="AWC161" s="64"/>
      <c r="AWD161" s="64"/>
      <c r="AWE161" s="64"/>
      <c r="AWF161" s="64"/>
      <c r="AWG161" s="64"/>
      <c r="AWH161" s="64"/>
      <c r="AWI161" s="64"/>
      <c r="AWJ161" s="64"/>
      <c r="AWK161" s="64"/>
      <c r="AWL161" s="64"/>
      <c r="AWM161" s="64"/>
      <c r="AWN161" s="64"/>
      <c r="AWO161" s="64"/>
      <c r="AWP161" s="64"/>
      <c r="AWQ161" s="64"/>
      <c r="AWR161" s="64"/>
      <c r="AWS161" s="64"/>
      <c r="AWT161" s="64"/>
      <c r="AWU161" s="64"/>
      <c r="AWV161" s="64"/>
      <c r="AWW161" s="64"/>
      <c r="AWX161" s="64"/>
      <c r="AWY161" s="64"/>
      <c r="AWZ161" s="64"/>
      <c r="AXA161" s="64"/>
      <c r="AXB161" s="64"/>
      <c r="AXC161" s="64"/>
      <c r="AXD161" s="64"/>
      <c r="AXE161" s="64"/>
      <c r="AXF161" s="64"/>
      <c r="AXG161" s="64"/>
      <c r="AXH161" s="64"/>
      <c r="AXI161" s="64"/>
      <c r="AXJ161" s="64"/>
      <c r="AXK161" s="64"/>
      <c r="AXL161" s="64"/>
      <c r="AXM161" s="64"/>
      <c r="AXN161" s="64"/>
      <c r="AXO161" s="64"/>
      <c r="AXP161" s="64"/>
      <c r="AXQ161" s="64"/>
      <c r="AXR161" s="64"/>
      <c r="AXS161" s="64"/>
      <c r="AXT161" s="64"/>
      <c r="AXU161" s="64"/>
      <c r="AXV161" s="64"/>
      <c r="AXW161" s="64"/>
      <c r="AXX161" s="64"/>
      <c r="AXY161" s="64"/>
      <c r="AXZ161" s="64"/>
      <c r="AYA161" s="64"/>
      <c r="AYB161" s="64"/>
      <c r="AYC161" s="64"/>
      <c r="AYD161" s="64"/>
      <c r="AYE161" s="64"/>
      <c r="AYF161" s="64"/>
      <c r="AYG161" s="64"/>
      <c r="AYH161" s="64"/>
      <c r="AYI161" s="64"/>
      <c r="AYJ161" s="64"/>
      <c r="AYK161" s="64"/>
      <c r="AYL161" s="64"/>
      <c r="AYM161" s="64"/>
      <c r="AYN161" s="64"/>
      <c r="AYO161" s="64"/>
      <c r="AYP161" s="64"/>
      <c r="AYQ161" s="64"/>
      <c r="AYR161" s="64"/>
      <c r="AYS161" s="64"/>
      <c r="AYT161" s="64"/>
      <c r="AYU161" s="64"/>
      <c r="AYV161" s="64"/>
      <c r="AYW161" s="64"/>
      <c r="AYX161" s="64"/>
      <c r="AYY161" s="64"/>
      <c r="AYZ161" s="64"/>
      <c r="AZA161" s="64"/>
      <c r="AZB161" s="64"/>
      <c r="AZC161" s="64"/>
      <c r="AZD161" s="64"/>
      <c r="AZE161" s="64"/>
      <c r="AZF161" s="64"/>
      <c r="AZG161" s="64"/>
      <c r="AZH161" s="64"/>
      <c r="AZI161" s="64"/>
      <c r="AZJ161" s="64"/>
      <c r="AZK161" s="64"/>
      <c r="AZL161" s="64"/>
      <c r="AZM161" s="64"/>
      <c r="AZN161" s="64"/>
      <c r="AZO161" s="64"/>
      <c r="AZP161" s="64"/>
      <c r="AZQ161" s="64"/>
      <c r="AZR161" s="64"/>
      <c r="AZS161" s="64"/>
      <c r="AZT161" s="64"/>
      <c r="AZU161" s="64"/>
      <c r="AZV161" s="64"/>
      <c r="AZW161" s="64"/>
      <c r="AZX161" s="64"/>
      <c r="AZY161" s="64"/>
      <c r="AZZ161" s="64"/>
      <c r="BAA161" s="64"/>
      <c r="BAB161" s="64"/>
      <c r="BAC161" s="64"/>
      <c r="BAD161" s="64"/>
      <c r="BAE161" s="64"/>
      <c r="BAF161" s="64"/>
      <c r="BAG161" s="64"/>
      <c r="BAH161" s="64"/>
      <c r="BAI161" s="64"/>
      <c r="BAJ161" s="64"/>
      <c r="BAK161" s="64"/>
      <c r="BAL161" s="64"/>
      <c r="BAM161" s="64"/>
      <c r="BAN161" s="64"/>
      <c r="BAO161" s="64"/>
      <c r="BAP161" s="64"/>
      <c r="BAQ161" s="64"/>
      <c r="BAR161" s="64"/>
      <c r="BAS161" s="64"/>
      <c r="BAT161" s="64"/>
      <c r="BAU161" s="64"/>
      <c r="BAV161" s="64"/>
      <c r="BAW161" s="64"/>
      <c r="BAX161" s="64"/>
      <c r="BAY161" s="64"/>
      <c r="BAZ161" s="64"/>
      <c r="BBA161" s="64"/>
      <c r="BBB161" s="64"/>
      <c r="BBC161" s="64"/>
      <c r="BBD161" s="64"/>
      <c r="BBE161" s="64"/>
      <c r="BBF161" s="64"/>
      <c r="BBG161" s="64"/>
      <c r="BBH161" s="64"/>
      <c r="BBI161" s="64"/>
      <c r="BBJ161" s="64"/>
      <c r="BBK161" s="64"/>
      <c r="BBL161" s="64"/>
      <c r="BBM161" s="64"/>
      <c r="BBN161" s="64"/>
      <c r="BBO161" s="64"/>
      <c r="BBP161" s="64"/>
      <c r="BBQ161" s="64"/>
      <c r="BBR161" s="64"/>
      <c r="BBS161" s="64"/>
      <c r="BBT161" s="64"/>
      <c r="BBU161" s="64"/>
      <c r="BBV161" s="64"/>
      <c r="BBW161" s="64"/>
      <c r="BBX161" s="64"/>
      <c r="BBY161" s="64"/>
      <c r="BBZ161" s="64"/>
      <c r="BCA161" s="64"/>
      <c r="BCB161" s="64"/>
      <c r="BCC161" s="64"/>
      <c r="BCD161" s="64"/>
      <c r="BCE161" s="64"/>
      <c r="BCF161" s="64"/>
      <c r="BCG161" s="64"/>
      <c r="BCH161" s="64"/>
      <c r="BCI161" s="64"/>
      <c r="BCJ161" s="64"/>
      <c r="BCK161" s="64"/>
      <c r="BCL161" s="64"/>
      <c r="BCM161" s="64"/>
      <c r="BCN161" s="64"/>
      <c r="BCO161" s="64"/>
      <c r="BCP161" s="64"/>
      <c r="BCQ161" s="64"/>
      <c r="BCR161" s="64"/>
      <c r="BCS161" s="64"/>
      <c r="BCT161" s="64"/>
      <c r="BCU161" s="64"/>
      <c r="BCV161" s="64"/>
      <c r="BCW161" s="64"/>
      <c r="BCX161" s="64"/>
      <c r="BCY161" s="64"/>
      <c r="BCZ161" s="64"/>
      <c r="BDA161" s="64"/>
      <c r="BDB161" s="64"/>
      <c r="BDC161" s="64"/>
      <c r="BDD161" s="64"/>
      <c r="BDE161" s="64"/>
      <c r="BDF161" s="64"/>
      <c r="BDG161" s="64"/>
      <c r="BDH161" s="64"/>
      <c r="BDI161" s="64"/>
      <c r="BDJ161" s="64"/>
      <c r="BDK161" s="64"/>
      <c r="BDL161" s="64"/>
      <c r="BDM161" s="64"/>
      <c r="BDN161" s="64"/>
      <c r="BDO161" s="64"/>
      <c r="BDP161" s="64"/>
      <c r="BDQ161" s="64"/>
      <c r="BDR161" s="64"/>
      <c r="BDS161" s="64"/>
      <c r="BDT161" s="64"/>
      <c r="BDU161" s="64"/>
      <c r="BDV161" s="64"/>
      <c r="BDW161" s="64"/>
      <c r="BDX161" s="64"/>
      <c r="BDY161" s="64"/>
      <c r="BDZ161" s="64"/>
      <c r="BEA161" s="64"/>
      <c r="BEB161" s="64"/>
      <c r="BEC161" s="64"/>
      <c r="BED161" s="64"/>
      <c r="BEE161" s="64"/>
      <c r="BEF161" s="64"/>
      <c r="BEG161" s="64"/>
      <c r="BEH161" s="64"/>
      <c r="BEI161" s="64"/>
      <c r="BEJ161" s="64"/>
      <c r="BEK161" s="64"/>
      <c r="BEL161" s="64"/>
      <c r="BEM161" s="64"/>
      <c r="BEN161" s="64"/>
      <c r="BEO161" s="64"/>
      <c r="BEP161" s="64"/>
      <c r="BEQ161" s="64"/>
      <c r="BER161" s="64"/>
      <c r="BES161" s="64"/>
      <c r="BET161" s="64"/>
      <c r="BEU161" s="64"/>
      <c r="BEV161" s="64"/>
      <c r="BEW161" s="64"/>
      <c r="BEX161" s="64"/>
      <c r="BEY161" s="64"/>
      <c r="BEZ161" s="64"/>
      <c r="BFA161" s="64"/>
      <c r="BFB161" s="64"/>
      <c r="BFC161" s="64"/>
      <c r="BFD161" s="64"/>
      <c r="BFE161" s="64"/>
      <c r="BFF161" s="64"/>
      <c r="BFG161" s="64"/>
      <c r="BFH161" s="64"/>
      <c r="BFI161" s="64"/>
      <c r="BFJ161" s="64"/>
      <c r="BFK161" s="64"/>
      <c r="BFL161" s="64"/>
      <c r="BFM161" s="64"/>
      <c r="BFN161" s="64"/>
      <c r="BFO161" s="64"/>
      <c r="BFP161" s="64"/>
      <c r="BFQ161" s="64"/>
      <c r="BFR161" s="64"/>
      <c r="BFS161" s="64"/>
      <c r="BFT161" s="64"/>
      <c r="BFU161" s="64"/>
      <c r="BFV161" s="64"/>
      <c r="BFW161" s="64"/>
      <c r="BFX161" s="64"/>
      <c r="BFY161" s="64"/>
      <c r="BFZ161" s="64"/>
      <c r="BGA161" s="64"/>
      <c r="BGB161" s="64"/>
      <c r="BGC161" s="64"/>
      <c r="BGD161" s="64"/>
      <c r="BGE161" s="64"/>
      <c r="BGF161" s="64"/>
      <c r="BGG161" s="64"/>
      <c r="BGH161" s="64"/>
      <c r="BGI161" s="64"/>
      <c r="BGJ161" s="64"/>
      <c r="BGK161" s="64"/>
      <c r="BGL161" s="64"/>
      <c r="BGM161" s="64"/>
      <c r="BGN161" s="64"/>
      <c r="BGO161" s="64"/>
      <c r="BGP161" s="64"/>
      <c r="BGQ161" s="64"/>
      <c r="BGR161" s="64"/>
      <c r="BGS161" s="64"/>
      <c r="BGT161" s="64"/>
      <c r="BGU161" s="64"/>
      <c r="BGV161" s="64"/>
      <c r="BGW161" s="64"/>
      <c r="BGX161" s="64"/>
      <c r="BGY161" s="64"/>
      <c r="BGZ161" s="64"/>
      <c r="BHA161" s="64"/>
      <c r="BHB161" s="64"/>
      <c r="BHC161" s="64"/>
      <c r="BHD161" s="64"/>
      <c r="BHE161" s="64"/>
      <c r="BHF161" s="64"/>
      <c r="BHG161" s="64"/>
      <c r="BHH161" s="64"/>
      <c r="BHI161" s="64"/>
      <c r="BHJ161" s="64"/>
      <c r="BHK161" s="64"/>
      <c r="BHL161" s="64"/>
      <c r="BHM161" s="64"/>
      <c r="BHN161" s="64"/>
      <c r="BHO161" s="64"/>
      <c r="BHP161" s="64"/>
      <c r="BHQ161" s="64"/>
      <c r="BHR161" s="64"/>
      <c r="BHS161" s="64"/>
      <c r="BHT161" s="64"/>
      <c r="BHU161" s="64"/>
      <c r="BHV161" s="64"/>
      <c r="BHW161" s="64"/>
      <c r="BHX161" s="64"/>
      <c r="BHY161" s="64"/>
      <c r="BHZ161" s="64"/>
      <c r="BIA161" s="64"/>
      <c r="BIB161" s="64"/>
      <c r="BIC161" s="64"/>
      <c r="BID161" s="64"/>
      <c r="BIE161" s="64"/>
      <c r="BIF161" s="64"/>
      <c r="BIG161" s="64"/>
      <c r="BIH161" s="64"/>
      <c r="BII161" s="64"/>
      <c r="BIJ161" s="64"/>
      <c r="BIK161" s="64"/>
      <c r="BIL161" s="64"/>
      <c r="BIM161" s="64"/>
      <c r="BIN161" s="64"/>
      <c r="BIO161" s="64"/>
      <c r="BIP161" s="64"/>
      <c r="BIQ161" s="64"/>
      <c r="BIR161" s="64"/>
      <c r="BIS161" s="64"/>
      <c r="BIT161" s="64"/>
      <c r="BIU161" s="64"/>
      <c r="BIV161" s="64"/>
      <c r="BIW161" s="64"/>
      <c r="BIX161" s="64"/>
      <c r="BIY161" s="64"/>
      <c r="BIZ161" s="64"/>
      <c r="BJA161" s="64"/>
      <c r="BJB161" s="64"/>
      <c r="BJC161" s="64"/>
      <c r="BJD161" s="64"/>
      <c r="BJE161" s="64"/>
      <c r="BJF161" s="64"/>
      <c r="BJG161" s="64"/>
      <c r="BJH161" s="64"/>
      <c r="BJI161" s="64"/>
      <c r="BJJ161" s="64"/>
      <c r="BJK161" s="64"/>
      <c r="BJL161" s="64"/>
      <c r="BJM161" s="64"/>
      <c r="BJN161" s="64"/>
      <c r="BJO161" s="64"/>
      <c r="BJP161" s="64"/>
      <c r="BJQ161" s="64"/>
      <c r="BJR161" s="64"/>
      <c r="BJS161" s="64"/>
      <c r="BJT161" s="64"/>
      <c r="BJU161" s="64"/>
      <c r="BJV161" s="64"/>
      <c r="BJW161" s="64"/>
      <c r="BJX161" s="64"/>
      <c r="BJY161" s="64"/>
      <c r="BJZ161" s="64"/>
      <c r="BKA161" s="64"/>
      <c r="BKB161" s="64"/>
      <c r="BKC161" s="64"/>
      <c r="BKD161" s="64"/>
      <c r="BKE161" s="64"/>
      <c r="BKF161" s="64"/>
      <c r="BKG161" s="64"/>
      <c r="BKH161" s="64"/>
      <c r="BKI161" s="64"/>
      <c r="BKJ161" s="64"/>
      <c r="BKK161" s="64"/>
      <c r="BKL161" s="64"/>
      <c r="BKM161" s="64"/>
      <c r="BKN161" s="64"/>
      <c r="BKO161" s="64"/>
      <c r="BKP161" s="64"/>
      <c r="BKQ161" s="64"/>
      <c r="BKR161" s="64"/>
      <c r="BKS161" s="64"/>
      <c r="BKT161" s="64"/>
      <c r="BKU161" s="64"/>
      <c r="BKV161" s="64"/>
      <c r="BKW161" s="64"/>
      <c r="BKX161" s="64"/>
      <c r="BKY161" s="64"/>
      <c r="BKZ161" s="64"/>
      <c r="BLA161" s="64"/>
      <c r="BLB161" s="64"/>
      <c r="BLC161" s="64"/>
      <c r="BLD161" s="64"/>
      <c r="BLE161" s="64"/>
      <c r="BLF161" s="64"/>
      <c r="BLG161" s="64"/>
      <c r="BLH161" s="64"/>
      <c r="BLI161" s="64"/>
      <c r="BLJ161" s="64"/>
      <c r="BLK161" s="64"/>
      <c r="BLL161" s="64"/>
      <c r="BLM161" s="64"/>
      <c r="BLN161" s="64"/>
      <c r="BLO161" s="64"/>
      <c r="BLP161" s="64"/>
      <c r="BLQ161" s="64"/>
      <c r="BLR161" s="64"/>
      <c r="BLS161" s="64"/>
      <c r="BLT161" s="64"/>
      <c r="BLU161" s="64"/>
      <c r="BLV161" s="64"/>
      <c r="BLW161" s="64"/>
      <c r="BLX161" s="64"/>
      <c r="BLY161" s="64"/>
      <c r="BLZ161" s="64"/>
      <c r="BMA161" s="64"/>
      <c r="BMB161" s="64"/>
      <c r="BMC161" s="64"/>
      <c r="BMD161" s="64"/>
      <c r="BME161" s="64"/>
      <c r="BMF161" s="64"/>
      <c r="BMG161" s="64"/>
      <c r="BMH161" s="64"/>
      <c r="BMI161" s="64"/>
      <c r="BMJ161" s="64"/>
      <c r="BMK161" s="64"/>
      <c r="BML161" s="64"/>
      <c r="BMM161" s="64"/>
      <c r="BMN161" s="64"/>
      <c r="BMO161" s="64"/>
      <c r="BMP161" s="64"/>
      <c r="BMQ161" s="64"/>
      <c r="BMR161" s="64"/>
      <c r="BMS161" s="64"/>
      <c r="BMT161" s="64"/>
      <c r="BMU161" s="64"/>
      <c r="BMV161" s="64"/>
      <c r="BMW161" s="64"/>
      <c r="BMX161" s="64"/>
      <c r="BMY161" s="64"/>
      <c r="BMZ161" s="64"/>
      <c r="BNA161" s="64"/>
      <c r="BNB161" s="64"/>
      <c r="BNC161" s="64"/>
      <c r="BND161" s="64"/>
      <c r="BNE161" s="64"/>
      <c r="BNF161" s="64"/>
      <c r="BNG161" s="64"/>
      <c r="BNH161" s="64"/>
      <c r="BNI161" s="64"/>
      <c r="BNJ161" s="64"/>
      <c r="BNK161" s="64"/>
      <c r="BNL161" s="64"/>
      <c r="BNM161" s="64"/>
      <c r="BNN161" s="64"/>
      <c r="BNO161" s="64"/>
      <c r="BNP161" s="64"/>
      <c r="BNQ161" s="64"/>
      <c r="BNR161" s="64"/>
      <c r="BNS161" s="64"/>
      <c r="BNT161" s="64"/>
      <c r="BNU161" s="64"/>
      <c r="BNV161" s="64"/>
      <c r="BNW161" s="64"/>
      <c r="BNX161" s="64"/>
      <c r="BNY161" s="64"/>
      <c r="BNZ161" s="64"/>
      <c r="BOA161" s="64"/>
      <c r="BOB161" s="64"/>
      <c r="BOC161" s="64"/>
      <c r="BOD161" s="64"/>
      <c r="BOE161" s="64"/>
      <c r="BOF161" s="64"/>
      <c r="BOG161" s="64"/>
      <c r="BOH161" s="64"/>
      <c r="BOI161" s="64"/>
      <c r="BOJ161" s="64"/>
      <c r="BOK161" s="64"/>
      <c r="BOL161" s="64"/>
      <c r="BOM161" s="64"/>
      <c r="BON161" s="64"/>
      <c r="BOO161" s="64"/>
      <c r="BOP161" s="64"/>
      <c r="BOQ161" s="64"/>
      <c r="BOR161" s="64"/>
      <c r="BOS161" s="64"/>
      <c r="BOT161" s="64"/>
      <c r="BOU161" s="64"/>
      <c r="BOV161" s="64"/>
      <c r="BOW161" s="64"/>
      <c r="BOX161" s="64"/>
      <c r="BOY161" s="64"/>
      <c r="BOZ161" s="64"/>
      <c r="BPA161" s="64"/>
      <c r="BPB161" s="64"/>
      <c r="BPC161" s="64"/>
      <c r="BPD161" s="64"/>
      <c r="BPE161" s="64"/>
      <c r="BPF161" s="64"/>
      <c r="BPG161" s="64"/>
      <c r="BPH161" s="64"/>
      <c r="BPI161" s="64"/>
      <c r="BPJ161" s="64"/>
      <c r="BPK161" s="64"/>
      <c r="BPL161" s="64"/>
      <c r="BPM161" s="64"/>
      <c r="BPN161" s="64"/>
      <c r="BPO161" s="64"/>
      <c r="BPP161" s="64"/>
      <c r="BPQ161" s="64"/>
      <c r="BPR161" s="64"/>
      <c r="BPS161" s="64"/>
      <c r="BPT161" s="64"/>
      <c r="BPU161" s="64"/>
      <c r="BPV161" s="64"/>
      <c r="BPW161" s="64"/>
      <c r="BPX161" s="64"/>
      <c r="BPY161" s="64"/>
      <c r="BPZ161" s="64"/>
      <c r="BQA161" s="64"/>
      <c r="BQB161" s="64"/>
      <c r="BQC161" s="64"/>
      <c r="BQD161" s="64"/>
      <c r="BQE161" s="64"/>
      <c r="BQF161" s="64"/>
      <c r="BQG161" s="64"/>
      <c r="BQH161" s="64"/>
      <c r="BQI161" s="64"/>
      <c r="BQJ161" s="64"/>
      <c r="BQK161" s="64"/>
      <c r="BQL161" s="64"/>
      <c r="BQM161" s="64"/>
      <c r="BQN161" s="64"/>
      <c r="BQO161" s="64"/>
      <c r="BQP161" s="64"/>
      <c r="BQQ161" s="64"/>
      <c r="BQR161" s="64"/>
      <c r="BQS161" s="64"/>
      <c r="BQT161" s="64"/>
      <c r="BQU161" s="64"/>
      <c r="BQV161" s="64"/>
      <c r="BQW161" s="64"/>
      <c r="BQX161" s="64"/>
      <c r="BQY161" s="64"/>
      <c r="BQZ161" s="64"/>
      <c r="BRA161" s="64"/>
      <c r="BRB161" s="64"/>
      <c r="BRC161" s="64"/>
      <c r="BRD161" s="64"/>
      <c r="BRE161" s="64"/>
      <c r="BRF161" s="64"/>
      <c r="BRG161" s="64"/>
      <c r="BRH161" s="64"/>
      <c r="BRI161" s="64"/>
      <c r="BRJ161" s="64"/>
      <c r="BRK161" s="64"/>
      <c r="BRL161" s="64"/>
      <c r="BRM161" s="64"/>
      <c r="BRN161" s="64"/>
      <c r="BRO161" s="64"/>
      <c r="BRP161" s="64"/>
      <c r="BRQ161" s="64"/>
      <c r="BRR161" s="64"/>
      <c r="BRS161" s="64"/>
      <c r="BRT161" s="64"/>
      <c r="BRU161" s="64"/>
      <c r="BRV161" s="64"/>
      <c r="BRW161" s="64"/>
      <c r="BRX161" s="64"/>
      <c r="BRY161" s="64"/>
      <c r="BRZ161" s="64"/>
      <c r="BSA161" s="64"/>
      <c r="BSB161" s="64"/>
      <c r="BSC161" s="64"/>
      <c r="BSD161" s="64"/>
      <c r="BSE161" s="64"/>
      <c r="BSF161" s="64"/>
      <c r="BSG161" s="64"/>
      <c r="BSH161" s="64"/>
      <c r="BSI161" s="64"/>
      <c r="BSJ161" s="64"/>
      <c r="BSK161" s="64"/>
      <c r="BSL161" s="64"/>
      <c r="BSM161" s="64"/>
      <c r="BSN161" s="64"/>
      <c r="BSO161" s="64"/>
      <c r="BSP161" s="64"/>
      <c r="BSQ161" s="64"/>
      <c r="BSR161" s="64"/>
      <c r="BSS161" s="64"/>
      <c r="BST161" s="64"/>
      <c r="BSU161" s="64"/>
      <c r="BSV161" s="64"/>
      <c r="BSW161" s="64"/>
      <c r="BSX161" s="64"/>
      <c r="BSY161" s="64"/>
      <c r="BSZ161" s="64"/>
      <c r="BTA161" s="64"/>
      <c r="BTB161" s="64"/>
      <c r="BTC161" s="64"/>
      <c r="BTD161" s="64"/>
      <c r="BTE161" s="64"/>
      <c r="BTF161" s="64"/>
      <c r="BTG161" s="64"/>
      <c r="BTH161" s="64"/>
      <c r="BTI161" s="64"/>
      <c r="BTJ161" s="64"/>
      <c r="BTK161" s="64"/>
      <c r="BTL161" s="64"/>
      <c r="BTM161" s="64"/>
      <c r="BTN161" s="64"/>
      <c r="BTO161" s="64"/>
      <c r="BTP161" s="64"/>
      <c r="BTQ161" s="64"/>
      <c r="BTR161" s="64"/>
      <c r="BTS161" s="64"/>
      <c r="BTT161" s="64"/>
      <c r="BTU161" s="64"/>
      <c r="BTV161" s="64"/>
      <c r="BTW161" s="64"/>
      <c r="BTX161" s="64"/>
      <c r="BTY161" s="64"/>
      <c r="BTZ161" s="64"/>
      <c r="BUA161" s="64"/>
      <c r="BUB161" s="64"/>
      <c r="BUC161" s="64"/>
      <c r="BUD161" s="64"/>
      <c r="BUE161" s="64"/>
      <c r="BUF161" s="64"/>
      <c r="BUG161" s="64"/>
      <c r="BUH161" s="64"/>
      <c r="BUI161" s="64"/>
      <c r="BUJ161" s="64"/>
      <c r="BUK161" s="64"/>
      <c r="BUL161" s="64"/>
      <c r="BUM161" s="64"/>
      <c r="BUN161" s="64"/>
      <c r="BUO161" s="64"/>
      <c r="BUP161" s="64"/>
      <c r="BUQ161" s="64"/>
      <c r="BUR161" s="64"/>
      <c r="BUS161" s="64"/>
      <c r="BUT161" s="64"/>
      <c r="BUU161" s="64"/>
      <c r="BUV161" s="64"/>
      <c r="BUW161" s="64"/>
      <c r="BUX161" s="64"/>
      <c r="BUY161" s="64"/>
      <c r="BUZ161" s="64"/>
      <c r="BVA161" s="64"/>
      <c r="BVB161" s="64"/>
      <c r="BVC161" s="64"/>
      <c r="BVD161" s="64"/>
      <c r="BVE161" s="64"/>
      <c r="BVF161" s="64"/>
      <c r="BVG161" s="64"/>
      <c r="BVH161" s="64"/>
      <c r="BVI161" s="64"/>
      <c r="BVJ161" s="64"/>
      <c r="BVK161" s="64"/>
      <c r="BVL161" s="64"/>
      <c r="BVM161" s="64"/>
      <c r="BVN161" s="64"/>
      <c r="BVO161" s="64"/>
      <c r="BVP161" s="64"/>
      <c r="BVQ161" s="64"/>
      <c r="BVR161" s="64"/>
      <c r="BVS161" s="64"/>
      <c r="BVT161" s="64"/>
      <c r="BVU161" s="64"/>
      <c r="BVV161" s="64"/>
      <c r="BVW161" s="64"/>
      <c r="BVX161" s="64"/>
      <c r="BVY161" s="64"/>
      <c r="BVZ161" s="64"/>
      <c r="BWA161" s="64"/>
      <c r="BWB161" s="64"/>
      <c r="BWC161" s="64"/>
      <c r="BWD161" s="64"/>
      <c r="BWE161" s="64"/>
      <c r="BWF161" s="64"/>
      <c r="BWG161" s="64"/>
      <c r="BWH161" s="64"/>
      <c r="BWI161" s="64"/>
      <c r="BWJ161" s="64"/>
      <c r="BWK161" s="64"/>
      <c r="BWL161" s="64"/>
      <c r="BWM161" s="64"/>
      <c r="BWN161" s="64"/>
      <c r="BWO161" s="64"/>
      <c r="BWP161" s="64"/>
      <c r="BWQ161" s="64"/>
      <c r="BWR161" s="64"/>
      <c r="BWS161" s="64"/>
      <c r="BWT161" s="64"/>
      <c r="BWU161" s="64"/>
      <c r="BWV161" s="64"/>
      <c r="BWW161" s="64"/>
      <c r="BWX161" s="64"/>
      <c r="BWY161" s="64"/>
      <c r="BWZ161" s="64"/>
      <c r="BXA161" s="64"/>
      <c r="BXB161" s="64"/>
      <c r="BXC161" s="64"/>
      <c r="BXD161" s="64"/>
      <c r="BXE161" s="64"/>
      <c r="BXF161" s="64"/>
      <c r="BXG161" s="64"/>
      <c r="BXH161" s="64"/>
      <c r="BXI161" s="64"/>
      <c r="BXJ161" s="64"/>
      <c r="BXK161" s="64"/>
      <c r="BXL161" s="64"/>
      <c r="BXM161" s="64"/>
      <c r="BXN161" s="64"/>
      <c r="BXO161" s="64"/>
      <c r="BXP161" s="64"/>
      <c r="BXQ161" s="64"/>
      <c r="BXR161" s="64"/>
      <c r="BXS161" s="64"/>
      <c r="BXT161" s="64"/>
      <c r="BXU161" s="64"/>
      <c r="BXV161" s="64"/>
      <c r="BXW161" s="64"/>
      <c r="BXX161" s="64"/>
      <c r="BXY161" s="64"/>
      <c r="BXZ161" s="64"/>
      <c r="BYA161" s="64"/>
      <c r="BYB161" s="64"/>
      <c r="BYC161" s="64"/>
      <c r="BYD161" s="64"/>
      <c r="BYE161" s="64"/>
      <c r="BYF161" s="64"/>
      <c r="BYG161" s="64"/>
      <c r="BYH161" s="64"/>
      <c r="BYI161" s="64"/>
      <c r="BYJ161" s="64"/>
      <c r="BYK161" s="64"/>
      <c r="BYL161" s="64"/>
      <c r="BYM161" s="64"/>
      <c r="BYN161" s="64"/>
      <c r="BYO161" s="64"/>
      <c r="BYP161" s="64"/>
      <c r="BYQ161" s="64"/>
      <c r="BYR161" s="64"/>
      <c r="BYS161" s="64"/>
      <c r="BYT161" s="64"/>
      <c r="BYU161" s="64"/>
      <c r="BYV161" s="64"/>
      <c r="BYW161" s="64"/>
      <c r="BYX161" s="64"/>
      <c r="BYY161" s="64"/>
      <c r="BYZ161" s="64"/>
      <c r="BZA161" s="64"/>
      <c r="BZB161" s="64"/>
      <c r="BZC161" s="64"/>
      <c r="BZD161" s="64"/>
      <c r="BZE161" s="64"/>
      <c r="BZF161" s="64"/>
      <c r="BZG161" s="64"/>
      <c r="BZH161" s="64"/>
      <c r="BZI161" s="64"/>
      <c r="BZJ161" s="64"/>
      <c r="BZK161" s="64"/>
      <c r="BZL161" s="64"/>
      <c r="BZM161" s="64"/>
      <c r="BZN161" s="64"/>
      <c r="BZO161" s="64"/>
      <c r="BZP161" s="64"/>
      <c r="BZQ161" s="64"/>
      <c r="BZR161" s="64"/>
      <c r="BZS161" s="64"/>
      <c r="BZT161" s="64"/>
      <c r="BZU161" s="64"/>
      <c r="BZV161" s="64"/>
      <c r="BZW161" s="64"/>
      <c r="BZX161" s="64"/>
      <c r="BZY161" s="64"/>
      <c r="BZZ161" s="64"/>
      <c r="CAA161" s="64"/>
      <c r="CAB161" s="64"/>
      <c r="CAC161" s="64"/>
      <c r="CAD161" s="64"/>
      <c r="CAE161" s="64"/>
      <c r="CAF161" s="64"/>
      <c r="CAG161" s="64"/>
      <c r="CAH161" s="64"/>
      <c r="CAI161" s="64"/>
      <c r="CAJ161" s="64"/>
      <c r="CAK161" s="64"/>
      <c r="CAL161" s="64"/>
      <c r="CAM161" s="64"/>
      <c r="CAN161" s="64"/>
      <c r="CAO161" s="64"/>
      <c r="CAP161" s="64"/>
      <c r="CAQ161" s="64"/>
      <c r="CAR161" s="64"/>
      <c r="CAS161" s="64"/>
      <c r="CAT161" s="64"/>
      <c r="CAU161" s="64"/>
      <c r="CAV161" s="64"/>
      <c r="CAW161" s="64"/>
      <c r="CAX161" s="64"/>
      <c r="CAY161" s="64"/>
      <c r="CAZ161" s="64"/>
      <c r="CBA161" s="64"/>
      <c r="CBB161" s="64"/>
      <c r="CBC161" s="64"/>
      <c r="CBD161" s="64"/>
      <c r="CBE161" s="64"/>
      <c r="CBF161" s="64"/>
      <c r="CBG161" s="64"/>
      <c r="CBH161" s="64"/>
      <c r="CBI161" s="64"/>
      <c r="CBJ161" s="64"/>
      <c r="CBK161" s="64"/>
      <c r="CBL161" s="64"/>
      <c r="CBM161" s="64"/>
      <c r="CBN161" s="64"/>
      <c r="CBO161" s="64"/>
      <c r="CBP161" s="64"/>
      <c r="CBQ161" s="64"/>
      <c r="CBR161" s="64"/>
      <c r="CBS161" s="64"/>
      <c r="CBT161" s="64"/>
      <c r="CBU161" s="64"/>
      <c r="CBV161" s="64"/>
      <c r="CBW161" s="64"/>
      <c r="CBX161" s="64"/>
      <c r="CBY161" s="64"/>
      <c r="CBZ161" s="64"/>
      <c r="CCA161" s="64"/>
      <c r="CCB161" s="64"/>
      <c r="CCC161" s="64"/>
      <c r="CCD161" s="64"/>
      <c r="CCE161" s="64"/>
      <c r="CCF161" s="64"/>
      <c r="CCG161" s="64"/>
      <c r="CCH161" s="64"/>
      <c r="CCI161" s="64"/>
      <c r="CCJ161" s="64"/>
      <c r="CCK161" s="64"/>
      <c r="CCL161" s="64"/>
      <c r="CCM161" s="64"/>
      <c r="CCN161" s="64"/>
      <c r="CCO161" s="64"/>
      <c r="CCP161" s="64"/>
      <c r="CCQ161" s="64"/>
      <c r="CCR161" s="64"/>
      <c r="CCS161" s="64"/>
      <c r="CCT161" s="64"/>
      <c r="CCU161" s="64"/>
      <c r="CCV161" s="64"/>
      <c r="CCW161" s="64"/>
      <c r="CCX161" s="64"/>
      <c r="CCY161" s="64"/>
      <c r="CCZ161" s="64"/>
      <c r="CDA161" s="64"/>
      <c r="CDB161" s="64"/>
      <c r="CDC161" s="64"/>
      <c r="CDD161" s="64"/>
      <c r="CDE161" s="64"/>
      <c r="CDF161" s="64"/>
      <c r="CDG161" s="64"/>
      <c r="CDH161" s="64"/>
      <c r="CDI161" s="64"/>
      <c r="CDJ161" s="64"/>
      <c r="CDK161" s="64"/>
      <c r="CDL161" s="64"/>
      <c r="CDM161" s="64"/>
      <c r="CDN161" s="64"/>
      <c r="CDO161" s="64"/>
      <c r="CDP161" s="64"/>
      <c r="CDQ161" s="64"/>
      <c r="CDR161" s="64"/>
      <c r="CDS161" s="64"/>
      <c r="CDT161" s="64"/>
      <c r="CDU161" s="64"/>
      <c r="CDV161" s="64"/>
      <c r="CDW161" s="64"/>
      <c r="CDX161" s="64"/>
      <c r="CDY161" s="64"/>
      <c r="CDZ161" s="64"/>
      <c r="CEA161" s="64"/>
      <c r="CEB161" s="64"/>
      <c r="CEC161" s="64"/>
      <c r="CED161" s="64"/>
      <c r="CEE161" s="64"/>
      <c r="CEF161" s="64"/>
      <c r="CEG161" s="64"/>
      <c r="CEH161" s="64"/>
      <c r="CEI161" s="64"/>
      <c r="CEJ161" s="64"/>
      <c r="CEK161" s="64"/>
      <c r="CEL161" s="64"/>
      <c r="CEM161" s="64"/>
      <c r="CEN161" s="64"/>
      <c r="CEO161" s="64"/>
      <c r="CEP161" s="64"/>
      <c r="CEQ161" s="64"/>
      <c r="CER161" s="64"/>
      <c r="CES161" s="64"/>
      <c r="CET161" s="64"/>
      <c r="CEU161" s="64"/>
      <c r="CEV161" s="64"/>
      <c r="CEW161" s="64"/>
      <c r="CEX161" s="64"/>
      <c r="CEY161" s="64"/>
      <c r="CEZ161" s="64"/>
      <c r="CFA161" s="64"/>
      <c r="CFB161" s="64"/>
      <c r="CFC161" s="64"/>
      <c r="CFD161" s="64"/>
      <c r="CFE161" s="64"/>
      <c r="CFF161" s="64"/>
      <c r="CFG161" s="64"/>
      <c r="CFH161" s="64"/>
      <c r="CFI161" s="64"/>
      <c r="CFJ161" s="64"/>
      <c r="CFK161" s="64"/>
      <c r="CFL161" s="64"/>
      <c r="CFM161" s="64"/>
      <c r="CFN161" s="64"/>
      <c r="CFO161" s="64"/>
      <c r="CFP161" s="64"/>
      <c r="CFQ161" s="64"/>
      <c r="CFR161" s="64"/>
      <c r="CFS161" s="64"/>
      <c r="CFT161" s="64"/>
      <c r="CFU161" s="64"/>
      <c r="CFV161" s="64"/>
      <c r="CFW161" s="64"/>
      <c r="CFX161" s="64"/>
      <c r="CFY161" s="64"/>
      <c r="CFZ161" s="64"/>
      <c r="CGA161" s="64"/>
      <c r="CGB161" s="64"/>
      <c r="CGC161" s="64"/>
      <c r="CGD161" s="64"/>
      <c r="CGE161" s="64"/>
      <c r="CGF161" s="64"/>
      <c r="CGG161" s="64"/>
      <c r="CGH161" s="64"/>
      <c r="CGI161" s="64"/>
      <c r="CGJ161" s="64"/>
      <c r="CGK161" s="64"/>
      <c r="CGL161" s="64"/>
      <c r="CGM161" s="64"/>
      <c r="CGN161" s="64"/>
      <c r="CGO161" s="64"/>
      <c r="CGP161" s="64"/>
      <c r="CGQ161" s="64"/>
      <c r="CGR161" s="64"/>
      <c r="CGS161" s="64"/>
      <c r="CGT161" s="64"/>
      <c r="CGU161" s="64"/>
      <c r="CGV161" s="64"/>
      <c r="CGW161" s="64"/>
      <c r="CGX161" s="64"/>
      <c r="CGY161" s="64"/>
      <c r="CGZ161" s="64"/>
      <c r="CHA161" s="64"/>
      <c r="CHB161" s="64"/>
      <c r="CHC161" s="64"/>
      <c r="CHD161" s="64"/>
      <c r="CHE161" s="64"/>
      <c r="CHF161" s="64"/>
      <c r="CHG161" s="64"/>
      <c r="CHH161" s="64"/>
      <c r="CHI161" s="64"/>
      <c r="CHJ161" s="64"/>
      <c r="CHK161" s="64"/>
      <c r="CHL161" s="64"/>
      <c r="CHM161" s="64"/>
      <c r="CHN161" s="64"/>
      <c r="CHO161" s="64"/>
      <c r="CHP161" s="64"/>
      <c r="CHQ161" s="64"/>
      <c r="CHR161" s="64"/>
      <c r="CHS161" s="64"/>
      <c r="CHT161" s="64"/>
      <c r="CHU161" s="64"/>
      <c r="CHV161" s="64"/>
      <c r="CHW161" s="64"/>
      <c r="CHX161" s="64"/>
      <c r="CHY161" s="64"/>
      <c r="CHZ161" s="64"/>
      <c r="CIA161" s="64"/>
      <c r="CIB161" s="64"/>
      <c r="CIC161" s="64"/>
      <c r="CID161" s="64"/>
      <c r="CIE161" s="64"/>
      <c r="CIF161" s="64"/>
      <c r="CIG161" s="64"/>
      <c r="CIH161" s="64"/>
      <c r="CII161" s="64"/>
      <c r="CIJ161" s="64"/>
      <c r="CIK161" s="64"/>
      <c r="CIL161" s="64"/>
      <c r="CIM161" s="64"/>
      <c r="CIN161" s="64"/>
      <c r="CIO161" s="64"/>
      <c r="CIP161" s="64"/>
      <c r="CIQ161" s="64"/>
      <c r="CIR161" s="64"/>
      <c r="CIS161" s="64"/>
      <c r="CIT161" s="64"/>
      <c r="CIU161" s="64"/>
      <c r="CIV161" s="64"/>
      <c r="CIW161" s="64"/>
      <c r="CIX161" s="64"/>
      <c r="CIY161" s="64"/>
      <c r="CIZ161" s="64"/>
      <c r="CJA161" s="64"/>
      <c r="CJB161" s="64"/>
      <c r="CJC161" s="64"/>
      <c r="CJD161" s="64"/>
      <c r="CJE161" s="64"/>
      <c r="CJF161" s="64"/>
      <c r="CJG161" s="64"/>
      <c r="CJH161" s="64"/>
      <c r="CJI161" s="64"/>
      <c r="CJJ161" s="64"/>
      <c r="CJK161" s="64"/>
      <c r="CJL161" s="64"/>
      <c r="CJM161" s="64"/>
      <c r="CJN161" s="64"/>
      <c r="CJO161" s="64"/>
      <c r="CJP161" s="64"/>
      <c r="CJQ161" s="64"/>
      <c r="CJR161" s="64"/>
      <c r="CJS161" s="64"/>
      <c r="CJT161" s="64"/>
      <c r="CJU161" s="64"/>
      <c r="CJV161" s="64"/>
      <c r="CJW161" s="64"/>
      <c r="CJX161" s="64"/>
      <c r="CJY161" s="64"/>
      <c r="CJZ161" s="64"/>
      <c r="CKA161" s="64"/>
      <c r="CKB161" s="64"/>
      <c r="CKC161" s="64"/>
      <c r="CKD161" s="64"/>
      <c r="CKE161" s="64"/>
      <c r="CKF161" s="64"/>
      <c r="CKG161" s="64"/>
      <c r="CKH161" s="64"/>
      <c r="CKI161" s="64"/>
      <c r="CKJ161" s="64"/>
      <c r="CKK161" s="64"/>
      <c r="CKL161" s="64"/>
      <c r="CKM161" s="64"/>
      <c r="CKN161" s="64"/>
      <c r="CKO161" s="64"/>
      <c r="CKP161" s="64"/>
      <c r="CKQ161" s="64"/>
      <c r="CKR161" s="64"/>
      <c r="CKS161" s="64"/>
      <c r="CKT161" s="64"/>
      <c r="CKU161" s="64"/>
      <c r="CKV161" s="64"/>
      <c r="CKW161" s="64"/>
      <c r="CKX161" s="64"/>
      <c r="CKY161" s="64"/>
      <c r="CKZ161" s="64"/>
      <c r="CLA161" s="64"/>
      <c r="CLB161" s="64"/>
      <c r="CLC161" s="64"/>
      <c r="CLD161" s="64"/>
      <c r="CLE161" s="64"/>
      <c r="CLF161" s="64"/>
      <c r="CLG161" s="64"/>
      <c r="CLH161" s="64"/>
      <c r="CLI161" s="64"/>
      <c r="CLJ161" s="64"/>
      <c r="CLK161" s="64"/>
      <c r="CLL161" s="64"/>
      <c r="CLM161" s="64"/>
      <c r="CLN161" s="64"/>
      <c r="CLO161" s="64"/>
      <c r="CLP161" s="64"/>
      <c r="CLQ161" s="64"/>
      <c r="CLR161" s="64"/>
      <c r="CLS161" s="64"/>
      <c r="CLT161" s="64"/>
      <c r="CLU161" s="64"/>
      <c r="CLV161" s="64"/>
      <c r="CLW161" s="64"/>
      <c r="CLX161" s="64"/>
      <c r="CLY161" s="64"/>
      <c r="CLZ161" s="64"/>
      <c r="CMA161" s="64"/>
      <c r="CMB161" s="64"/>
      <c r="CMC161" s="64"/>
      <c r="CMD161" s="64"/>
      <c r="CME161" s="64"/>
      <c r="CMF161" s="64"/>
      <c r="CMG161" s="64"/>
      <c r="CMH161" s="64"/>
      <c r="CMI161" s="64"/>
      <c r="CMJ161" s="64"/>
      <c r="CMK161" s="64"/>
      <c r="CML161" s="64"/>
      <c r="CMM161" s="64"/>
      <c r="CMN161" s="64"/>
      <c r="CMO161" s="64"/>
      <c r="CMP161" s="64"/>
      <c r="CMQ161" s="64"/>
      <c r="CMR161" s="64"/>
      <c r="CMS161" s="64"/>
      <c r="CMT161" s="64"/>
      <c r="CMU161" s="64"/>
      <c r="CMV161" s="64"/>
      <c r="CMW161" s="64"/>
      <c r="CMX161" s="64"/>
      <c r="CMY161" s="64"/>
      <c r="CMZ161" s="64"/>
      <c r="CNA161" s="64"/>
      <c r="CNB161" s="64"/>
      <c r="CNC161" s="64"/>
      <c r="CND161" s="64"/>
      <c r="CNE161" s="64"/>
      <c r="CNF161" s="64"/>
      <c r="CNG161" s="64"/>
      <c r="CNH161" s="64"/>
      <c r="CNI161" s="64"/>
      <c r="CNJ161" s="64"/>
      <c r="CNK161" s="64"/>
      <c r="CNL161" s="64"/>
      <c r="CNM161" s="64"/>
      <c r="CNN161" s="64"/>
      <c r="CNO161" s="64"/>
      <c r="CNP161" s="64"/>
      <c r="CNQ161" s="64"/>
      <c r="CNR161" s="64"/>
      <c r="CNS161" s="64"/>
      <c r="CNT161" s="64"/>
      <c r="CNU161" s="64"/>
      <c r="CNV161" s="64"/>
      <c r="CNW161" s="64"/>
      <c r="CNX161" s="64"/>
      <c r="CNY161" s="64"/>
      <c r="CNZ161" s="64"/>
      <c r="COA161" s="64"/>
      <c r="COB161" s="64"/>
      <c r="COC161" s="64"/>
      <c r="COD161" s="64"/>
      <c r="COE161" s="64"/>
      <c r="COF161" s="64"/>
      <c r="COG161" s="64"/>
      <c r="COH161" s="64"/>
      <c r="COI161" s="64"/>
      <c r="COJ161" s="64"/>
      <c r="COK161" s="64"/>
      <c r="COL161" s="64"/>
      <c r="COM161" s="64"/>
      <c r="CON161" s="64"/>
      <c r="COO161" s="64"/>
      <c r="COP161" s="64"/>
      <c r="COQ161" s="64"/>
      <c r="COR161" s="64"/>
      <c r="COS161" s="64"/>
      <c r="COT161" s="64"/>
      <c r="COU161" s="64"/>
      <c r="COV161" s="64"/>
      <c r="COW161" s="64"/>
      <c r="COX161" s="64"/>
      <c r="COY161" s="64"/>
      <c r="COZ161" s="64"/>
      <c r="CPA161" s="64"/>
      <c r="CPB161" s="64"/>
      <c r="CPC161" s="64"/>
      <c r="CPD161" s="64"/>
      <c r="CPE161" s="64"/>
      <c r="CPF161" s="64"/>
      <c r="CPG161" s="64"/>
      <c r="CPH161" s="64"/>
      <c r="CPI161" s="64"/>
      <c r="CPJ161" s="64"/>
      <c r="CPK161" s="64"/>
      <c r="CPL161" s="64"/>
      <c r="CPM161" s="64"/>
      <c r="CPN161" s="64"/>
      <c r="CPO161" s="64"/>
      <c r="CPP161" s="64"/>
      <c r="CPQ161" s="64"/>
      <c r="CPR161" s="64"/>
      <c r="CPS161" s="64"/>
      <c r="CPT161" s="64"/>
      <c r="CPU161" s="64"/>
      <c r="CPV161" s="64"/>
      <c r="CPW161" s="64"/>
      <c r="CPX161" s="64"/>
      <c r="CPY161" s="64"/>
      <c r="CPZ161" s="64"/>
      <c r="CQA161" s="64"/>
      <c r="CQB161" s="64"/>
      <c r="CQC161" s="64"/>
      <c r="CQD161" s="64"/>
      <c r="CQE161" s="64"/>
      <c r="CQF161" s="64"/>
      <c r="CQG161" s="64"/>
      <c r="CQH161" s="64"/>
      <c r="CQI161" s="64"/>
      <c r="CQJ161" s="64"/>
      <c r="CQK161" s="64"/>
      <c r="CQL161" s="64"/>
      <c r="CQM161" s="64"/>
      <c r="CQN161" s="64"/>
      <c r="CQO161" s="64"/>
      <c r="CQP161" s="64"/>
      <c r="CQQ161" s="64"/>
      <c r="CQR161" s="64"/>
      <c r="CQS161" s="64"/>
      <c r="CQT161" s="64"/>
      <c r="CQU161" s="64"/>
      <c r="CQV161" s="64"/>
      <c r="CQW161" s="64"/>
      <c r="CQX161" s="64"/>
      <c r="CQY161" s="64"/>
      <c r="CQZ161" s="64"/>
      <c r="CRA161" s="64"/>
      <c r="CRB161" s="64"/>
      <c r="CRC161" s="64"/>
      <c r="CRD161" s="64"/>
      <c r="CRE161" s="64"/>
      <c r="CRF161" s="64"/>
      <c r="CRG161" s="64"/>
      <c r="CRH161" s="64"/>
      <c r="CRI161" s="64"/>
      <c r="CRJ161" s="64"/>
      <c r="CRK161" s="64"/>
      <c r="CRL161" s="64"/>
      <c r="CRM161" s="64"/>
      <c r="CRN161" s="64"/>
      <c r="CRO161" s="64"/>
      <c r="CRP161" s="64"/>
      <c r="CRQ161" s="64"/>
      <c r="CRR161" s="64"/>
      <c r="CRS161" s="64"/>
      <c r="CRT161" s="64"/>
      <c r="CRU161" s="64"/>
      <c r="CRV161" s="64"/>
      <c r="CRW161" s="64"/>
      <c r="CRX161" s="64"/>
      <c r="CRY161" s="64"/>
      <c r="CRZ161" s="64"/>
      <c r="CSA161" s="64"/>
      <c r="CSB161" s="64"/>
      <c r="CSC161" s="64"/>
      <c r="CSD161" s="64"/>
      <c r="CSE161" s="64"/>
      <c r="CSF161" s="64"/>
      <c r="CSG161" s="64"/>
      <c r="CSH161" s="64"/>
      <c r="CSI161" s="64"/>
      <c r="CSJ161" s="64"/>
      <c r="CSK161" s="64"/>
      <c r="CSL161" s="64"/>
      <c r="CSM161" s="64"/>
      <c r="CSN161" s="64"/>
      <c r="CSO161" s="64"/>
      <c r="CSP161" s="64"/>
      <c r="CSQ161" s="64"/>
      <c r="CSR161" s="64"/>
      <c r="CSS161" s="64"/>
      <c r="CST161" s="64"/>
      <c r="CSU161" s="64"/>
      <c r="CSV161" s="64"/>
      <c r="CSW161" s="64"/>
      <c r="CSX161" s="64"/>
      <c r="CSY161" s="64"/>
      <c r="CSZ161" s="64"/>
      <c r="CTA161" s="64"/>
      <c r="CTB161" s="64"/>
      <c r="CTC161" s="64"/>
      <c r="CTD161" s="64"/>
      <c r="CTE161" s="64"/>
      <c r="CTF161" s="64"/>
      <c r="CTG161" s="64"/>
      <c r="CTH161" s="64"/>
      <c r="CTI161" s="64"/>
      <c r="CTJ161" s="64"/>
      <c r="CTK161" s="64"/>
      <c r="CTL161" s="64"/>
      <c r="CTM161" s="64"/>
      <c r="CTN161" s="64"/>
      <c r="CTO161" s="64"/>
      <c r="CTP161" s="64"/>
      <c r="CTQ161" s="64"/>
      <c r="CTR161" s="64"/>
      <c r="CTS161" s="64"/>
      <c r="CTT161" s="64"/>
      <c r="CTU161" s="64"/>
      <c r="CTV161" s="64"/>
      <c r="CTW161" s="64"/>
      <c r="CTX161" s="64"/>
      <c r="CTY161" s="64"/>
      <c r="CTZ161" s="64"/>
      <c r="CUA161" s="64"/>
      <c r="CUB161" s="64"/>
      <c r="CUC161" s="64"/>
      <c r="CUD161" s="64"/>
      <c r="CUE161" s="64"/>
      <c r="CUF161" s="64"/>
      <c r="CUG161" s="64"/>
      <c r="CUH161" s="64"/>
      <c r="CUI161" s="64"/>
      <c r="CUJ161" s="64"/>
      <c r="CUK161" s="64"/>
      <c r="CUL161" s="64"/>
      <c r="CUM161" s="64"/>
      <c r="CUN161" s="64"/>
      <c r="CUO161" s="64"/>
      <c r="CUP161" s="64"/>
      <c r="CUQ161" s="64"/>
      <c r="CUR161" s="64"/>
      <c r="CUS161" s="64"/>
      <c r="CUT161" s="64"/>
      <c r="CUU161" s="64"/>
      <c r="CUV161" s="64"/>
      <c r="CUW161" s="64"/>
      <c r="CUX161" s="64"/>
      <c r="CUY161" s="64"/>
      <c r="CUZ161" s="64"/>
      <c r="CVA161" s="64"/>
      <c r="CVB161" s="64"/>
      <c r="CVC161" s="64"/>
      <c r="CVD161" s="64"/>
      <c r="CVE161" s="64"/>
      <c r="CVF161" s="64"/>
      <c r="CVG161" s="64"/>
      <c r="CVH161" s="64"/>
      <c r="CVI161" s="64"/>
      <c r="CVJ161" s="64"/>
      <c r="CVK161" s="64"/>
      <c r="CVL161" s="64"/>
      <c r="CVM161" s="64"/>
      <c r="CVN161" s="64"/>
      <c r="CVO161" s="64"/>
      <c r="CVP161" s="64"/>
      <c r="CVQ161" s="64"/>
      <c r="CVR161" s="64"/>
      <c r="CVS161" s="64"/>
      <c r="CVT161" s="64"/>
      <c r="CVU161" s="64"/>
      <c r="CVV161" s="64"/>
      <c r="CVW161" s="64"/>
      <c r="CVX161" s="64"/>
      <c r="CVY161" s="64"/>
      <c r="CVZ161" s="64"/>
      <c r="CWA161" s="64"/>
      <c r="CWB161" s="64"/>
      <c r="CWC161" s="64"/>
      <c r="CWD161" s="64"/>
      <c r="CWE161" s="64"/>
      <c r="CWF161" s="64"/>
      <c r="CWG161" s="64"/>
      <c r="CWH161" s="64"/>
      <c r="CWI161" s="64"/>
      <c r="CWJ161" s="64"/>
      <c r="CWK161" s="64"/>
      <c r="CWL161" s="64"/>
      <c r="CWM161" s="64"/>
      <c r="CWN161" s="64"/>
      <c r="CWO161" s="64"/>
      <c r="CWP161" s="64"/>
      <c r="CWQ161" s="64"/>
      <c r="CWR161" s="64"/>
      <c r="CWS161" s="64"/>
      <c r="CWT161" s="64"/>
      <c r="CWU161" s="64"/>
      <c r="CWV161" s="64"/>
      <c r="CWW161" s="64"/>
      <c r="CWX161" s="64"/>
      <c r="CWY161" s="64"/>
      <c r="CWZ161" s="64"/>
      <c r="CXA161" s="64"/>
      <c r="CXB161" s="64"/>
      <c r="CXC161" s="64"/>
      <c r="CXD161" s="64"/>
      <c r="CXE161" s="64"/>
      <c r="CXF161" s="64"/>
      <c r="CXG161" s="64"/>
      <c r="CXH161" s="64"/>
      <c r="CXI161" s="64"/>
      <c r="CXJ161" s="64"/>
      <c r="CXK161" s="64"/>
      <c r="CXL161" s="64"/>
      <c r="CXM161" s="64"/>
      <c r="CXN161" s="64"/>
      <c r="CXO161" s="64"/>
      <c r="CXP161" s="64"/>
      <c r="CXQ161" s="64"/>
      <c r="CXR161" s="64"/>
      <c r="CXS161" s="64"/>
      <c r="CXT161" s="64"/>
      <c r="CXU161" s="64"/>
      <c r="CXV161" s="64"/>
      <c r="CXW161" s="64"/>
      <c r="CXX161" s="64"/>
      <c r="CXY161" s="64"/>
      <c r="CXZ161" s="64"/>
      <c r="CYA161" s="64"/>
      <c r="CYB161" s="64"/>
      <c r="CYC161" s="64"/>
      <c r="CYD161" s="64"/>
      <c r="CYE161" s="64"/>
      <c r="CYF161" s="64"/>
      <c r="CYG161" s="64"/>
      <c r="CYH161" s="64"/>
      <c r="CYI161" s="64"/>
      <c r="CYJ161" s="64"/>
      <c r="CYK161" s="64"/>
      <c r="CYL161" s="64"/>
      <c r="CYM161" s="64"/>
      <c r="CYN161" s="64"/>
      <c r="CYO161" s="64"/>
      <c r="CYP161" s="64"/>
      <c r="CYQ161" s="64"/>
      <c r="CYR161" s="64"/>
      <c r="CYS161" s="64"/>
      <c r="CYT161" s="64"/>
      <c r="CYU161" s="64"/>
      <c r="CYV161" s="64"/>
      <c r="CYW161" s="64"/>
      <c r="CYX161" s="64"/>
      <c r="CYY161" s="64"/>
      <c r="CYZ161" s="64"/>
      <c r="CZA161" s="64"/>
      <c r="CZB161" s="64"/>
      <c r="CZC161" s="64"/>
      <c r="CZD161" s="64"/>
      <c r="CZE161" s="64"/>
      <c r="CZF161" s="64"/>
      <c r="CZG161" s="64"/>
      <c r="CZH161" s="64"/>
      <c r="CZI161" s="64"/>
      <c r="CZJ161" s="64"/>
      <c r="CZK161" s="64"/>
      <c r="CZL161" s="64"/>
      <c r="CZM161" s="64"/>
      <c r="CZN161" s="64"/>
      <c r="CZO161" s="64"/>
      <c r="CZP161" s="64"/>
      <c r="CZQ161" s="64"/>
      <c r="CZR161" s="64"/>
      <c r="CZS161" s="64"/>
      <c r="CZT161" s="64"/>
      <c r="CZU161" s="64"/>
      <c r="CZV161" s="64"/>
      <c r="CZW161" s="64"/>
      <c r="CZX161" s="64"/>
      <c r="CZY161" s="64"/>
      <c r="CZZ161" s="64"/>
      <c r="DAA161" s="64"/>
      <c r="DAB161" s="64"/>
      <c r="DAC161" s="64"/>
      <c r="DAD161" s="64"/>
      <c r="DAE161" s="64"/>
      <c r="DAF161" s="64"/>
      <c r="DAG161" s="64"/>
      <c r="DAH161" s="64"/>
      <c r="DAI161" s="64"/>
      <c r="DAJ161" s="64"/>
      <c r="DAK161" s="64"/>
      <c r="DAL161" s="64"/>
      <c r="DAM161" s="64"/>
      <c r="DAN161" s="64"/>
      <c r="DAO161" s="64"/>
      <c r="DAP161" s="64"/>
      <c r="DAQ161" s="64"/>
      <c r="DAR161" s="64"/>
      <c r="DAS161" s="64"/>
      <c r="DAT161" s="64"/>
      <c r="DAU161" s="64"/>
      <c r="DAV161" s="64"/>
      <c r="DAW161" s="64"/>
      <c r="DAX161" s="64"/>
      <c r="DAY161" s="64"/>
      <c r="DAZ161" s="64"/>
      <c r="DBA161" s="64"/>
      <c r="DBB161" s="64"/>
      <c r="DBC161" s="64"/>
      <c r="DBD161" s="64"/>
      <c r="DBE161" s="64"/>
      <c r="DBF161" s="64"/>
      <c r="DBG161" s="64"/>
      <c r="DBH161" s="64"/>
      <c r="DBI161" s="64"/>
      <c r="DBJ161" s="64"/>
      <c r="DBK161" s="64"/>
      <c r="DBL161" s="64"/>
      <c r="DBM161" s="64"/>
      <c r="DBN161" s="64"/>
      <c r="DBO161" s="64"/>
      <c r="DBP161" s="64"/>
      <c r="DBQ161" s="64"/>
      <c r="DBR161" s="64"/>
      <c r="DBS161" s="64"/>
      <c r="DBT161" s="64"/>
      <c r="DBU161" s="64"/>
      <c r="DBV161" s="64"/>
      <c r="DBW161" s="64"/>
      <c r="DBX161" s="64"/>
      <c r="DBY161" s="64"/>
      <c r="DBZ161" s="64"/>
      <c r="DCA161" s="64"/>
      <c r="DCB161" s="64"/>
      <c r="DCC161" s="64"/>
      <c r="DCD161" s="64"/>
      <c r="DCE161" s="64"/>
      <c r="DCF161" s="64"/>
      <c r="DCG161" s="64"/>
      <c r="DCH161" s="64"/>
      <c r="DCI161" s="64"/>
      <c r="DCJ161" s="64"/>
      <c r="DCK161" s="64"/>
      <c r="DCL161" s="64"/>
      <c r="DCM161" s="64"/>
      <c r="DCN161" s="64"/>
      <c r="DCO161" s="64"/>
      <c r="DCP161" s="64"/>
      <c r="DCQ161" s="64"/>
      <c r="DCR161" s="64"/>
      <c r="DCS161" s="64"/>
      <c r="DCT161" s="64"/>
    </row>
    <row r="162" spans="1:2802" s="121" customFormat="1" ht="18" customHeight="1" x14ac:dyDescent="0.2">
      <c r="A162" s="126">
        <f t="shared" si="94"/>
        <v>99</v>
      </c>
      <c r="B162" s="196" t="s">
        <v>278</v>
      </c>
      <c r="C162" s="196" t="s">
        <v>276</v>
      </c>
      <c r="D162" s="42" t="s">
        <v>328</v>
      </c>
      <c r="E162" s="193">
        <v>9</v>
      </c>
      <c r="F162" s="194">
        <v>0</v>
      </c>
      <c r="G162" s="193">
        <f t="shared" si="99"/>
        <v>9</v>
      </c>
      <c r="H162" s="6" t="s">
        <v>118</v>
      </c>
      <c r="I162" s="3">
        <v>0.33777777777777779</v>
      </c>
      <c r="J162" s="6">
        <v>45.75</v>
      </c>
      <c r="K162" s="137">
        <f t="shared" si="96"/>
        <v>15.453333333333333</v>
      </c>
      <c r="L162" s="137">
        <v>60.8</v>
      </c>
      <c r="M162" s="141">
        <f t="shared" si="100"/>
        <v>76.25333333333333</v>
      </c>
      <c r="N162" s="195">
        <f t="shared" si="101"/>
        <v>686.28</v>
      </c>
      <c r="O162" s="132"/>
      <c r="P162" s="64"/>
      <c r="Q162" s="64"/>
      <c r="R162" s="3"/>
      <c r="S162" s="137"/>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c r="BM162" s="64"/>
      <c r="BN162" s="64"/>
      <c r="BO162" s="64"/>
      <c r="BP162" s="64"/>
      <c r="BQ162" s="64"/>
      <c r="BR162" s="64"/>
      <c r="BS162" s="64"/>
      <c r="BT162" s="64"/>
      <c r="BU162" s="64"/>
      <c r="BV162" s="64"/>
      <c r="BW162" s="64"/>
      <c r="BX162" s="64"/>
      <c r="BY162" s="64"/>
      <c r="BZ162" s="64"/>
      <c r="CA162" s="64"/>
      <c r="CB162" s="64"/>
      <c r="CC162" s="64"/>
      <c r="CD162" s="64"/>
      <c r="CE162" s="64"/>
      <c r="CF162" s="64"/>
      <c r="CG162" s="64"/>
      <c r="CH162" s="64"/>
      <c r="CI162" s="64"/>
      <c r="CJ162" s="64"/>
      <c r="CK162" s="64"/>
      <c r="CL162" s="64"/>
      <c r="CM162" s="64"/>
      <c r="CN162" s="64"/>
      <c r="CO162" s="64"/>
      <c r="CP162" s="64"/>
      <c r="CQ162" s="64"/>
      <c r="CR162" s="64"/>
      <c r="CS162" s="64"/>
      <c r="CT162" s="64"/>
      <c r="CU162" s="64"/>
      <c r="CV162" s="64"/>
      <c r="CW162" s="64"/>
      <c r="CX162" s="64"/>
      <c r="CY162" s="64"/>
      <c r="CZ162" s="64"/>
      <c r="DA162" s="64"/>
      <c r="DB162" s="64"/>
      <c r="DC162" s="64"/>
      <c r="DD162" s="64"/>
      <c r="DE162" s="64"/>
      <c r="DF162" s="64"/>
      <c r="DG162" s="64"/>
      <c r="DH162" s="64"/>
      <c r="DI162" s="64"/>
      <c r="DJ162" s="64"/>
      <c r="DK162" s="64"/>
      <c r="DL162" s="64"/>
      <c r="DM162" s="64"/>
      <c r="DN162" s="64"/>
      <c r="DO162" s="64"/>
      <c r="DP162" s="64"/>
      <c r="DQ162" s="64"/>
      <c r="DR162" s="64"/>
      <c r="DS162" s="64"/>
      <c r="DT162" s="64"/>
      <c r="DU162" s="64"/>
      <c r="DV162" s="64"/>
      <c r="DW162" s="64"/>
      <c r="DX162" s="64"/>
      <c r="DY162" s="64"/>
      <c r="DZ162" s="64"/>
      <c r="EA162" s="64"/>
      <c r="EB162" s="64"/>
      <c r="EC162" s="64"/>
      <c r="ED162" s="64"/>
      <c r="EE162" s="64"/>
      <c r="EF162" s="64"/>
      <c r="EG162" s="64"/>
      <c r="EH162" s="64"/>
      <c r="EI162" s="64"/>
      <c r="EJ162" s="64"/>
      <c r="EK162" s="64"/>
      <c r="EL162" s="64"/>
      <c r="EM162" s="64"/>
      <c r="EN162" s="64"/>
      <c r="EO162" s="64"/>
      <c r="EP162" s="64"/>
      <c r="EQ162" s="64"/>
      <c r="ER162" s="64"/>
      <c r="ES162" s="64"/>
      <c r="ET162" s="64"/>
      <c r="EU162" s="64"/>
      <c r="EV162" s="64"/>
      <c r="EW162" s="64"/>
      <c r="EX162" s="64"/>
      <c r="EY162" s="64"/>
      <c r="EZ162" s="64"/>
      <c r="FA162" s="64"/>
      <c r="FB162" s="64"/>
      <c r="FC162" s="64"/>
      <c r="FD162" s="64"/>
      <c r="FE162" s="64"/>
      <c r="FF162" s="64"/>
      <c r="FG162" s="64"/>
      <c r="FH162" s="64"/>
      <c r="FI162" s="64"/>
      <c r="FJ162" s="64"/>
      <c r="FK162" s="64"/>
      <c r="FL162" s="64"/>
      <c r="FM162" s="64"/>
      <c r="FN162" s="64"/>
      <c r="FO162" s="64"/>
      <c r="FP162" s="64"/>
      <c r="FQ162" s="64"/>
      <c r="FR162" s="64"/>
      <c r="FS162" s="64"/>
      <c r="FT162" s="64"/>
      <c r="FU162" s="64"/>
      <c r="FV162" s="64"/>
      <c r="FW162" s="64"/>
      <c r="FX162" s="64"/>
      <c r="FY162" s="64"/>
      <c r="FZ162" s="64"/>
      <c r="GA162" s="64"/>
      <c r="GB162" s="64"/>
      <c r="GC162" s="64"/>
      <c r="GD162" s="64"/>
      <c r="GE162" s="64"/>
      <c r="GF162" s="64"/>
      <c r="GG162" s="64"/>
      <c r="GH162" s="64"/>
      <c r="GI162" s="64"/>
      <c r="GJ162" s="64"/>
      <c r="GK162" s="64"/>
      <c r="GL162" s="64"/>
      <c r="GM162" s="64"/>
      <c r="GN162" s="64"/>
      <c r="GO162" s="64"/>
      <c r="GP162" s="64"/>
      <c r="GQ162" s="64"/>
      <c r="GR162" s="64"/>
      <c r="GS162" s="64"/>
      <c r="GT162" s="64"/>
      <c r="GU162" s="64"/>
      <c r="GV162" s="64"/>
      <c r="GW162" s="64"/>
      <c r="GX162" s="64"/>
      <c r="GY162" s="64"/>
      <c r="GZ162" s="64"/>
      <c r="HA162" s="64"/>
      <c r="HB162" s="64"/>
      <c r="HC162" s="64"/>
      <c r="HD162" s="64"/>
      <c r="HE162" s="64"/>
      <c r="HF162" s="64"/>
      <c r="HG162" s="64"/>
      <c r="HH162" s="64"/>
      <c r="HI162" s="64"/>
      <c r="HJ162" s="64"/>
      <c r="HK162" s="64"/>
      <c r="HL162" s="64"/>
      <c r="HM162" s="64"/>
      <c r="HN162" s="64"/>
      <c r="HO162" s="64"/>
      <c r="HP162" s="64"/>
      <c r="HQ162" s="64"/>
      <c r="HR162" s="64"/>
      <c r="HS162" s="64"/>
      <c r="HT162" s="64"/>
      <c r="HU162" s="64"/>
      <c r="HV162" s="64"/>
      <c r="HW162" s="64"/>
      <c r="HX162" s="64"/>
      <c r="HY162" s="64"/>
      <c r="HZ162" s="64"/>
      <c r="IA162" s="64"/>
      <c r="IB162" s="64"/>
      <c r="IC162" s="64"/>
      <c r="ID162" s="64"/>
      <c r="IE162" s="64"/>
      <c r="IF162" s="64"/>
      <c r="IG162" s="64"/>
      <c r="IH162" s="64"/>
      <c r="II162" s="64"/>
      <c r="IJ162" s="64"/>
      <c r="IK162" s="64"/>
      <c r="IL162" s="64"/>
      <c r="IM162" s="64"/>
      <c r="IN162" s="64"/>
      <c r="IO162" s="64"/>
      <c r="IP162" s="64"/>
      <c r="IQ162" s="64"/>
      <c r="IR162" s="64"/>
      <c r="IS162" s="64"/>
      <c r="IT162" s="64"/>
      <c r="IU162" s="64"/>
      <c r="IV162" s="64"/>
      <c r="IW162" s="64"/>
      <c r="IX162" s="64"/>
      <c r="IY162" s="64"/>
      <c r="IZ162" s="64"/>
      <c r="JA162" s="64"/>
      <c r="JB162" s="64"/>
      <c r="JC162" s="64"/>
      <c r="JD162" s="64"/>
      <c r="JE162" s="64"/>
      <c r="JF162" s="64"/>
      <c r="JG162" s="64"/>
      <c r="JH162" s="64"/>
      <c r="JI162" s="64"/>
      <c r="JJ162" s="64"/>
      <c r="JK162" s="64"/>
      <c r="JL162" s="64"/>
      <c r="JM162" s="64"/>
      <c r="JN162" s="64"/>
      <c r="JO162" s="64"/>
      <c r="JP162" s="64"/>
      <c r="JQ162" s="64"/>
      <c r="JR162" s="64"/>
      <c r="JS162" s="64"/>
      <c r="JT162" s="64"/>
      <c r="JU162" s="64"/>
      <c r="JV162" s="64"/>
      <c r="JW162" s="64"/>
      <c r="JX162" s="64"/>
      <c r="JY162" s="64"/>
      <c r="JZ162" s="64"/>
      <c r="KA162" s="64"/>
      <c r="KB162" s="64"/>
      <c r="KC162" s="64"/>
      <c r="KD162" s="64"/>
      <c r="KE162" s="64"/>
      <c r="KF162" s="64"/>
      <c r="KG162" s="64"/>
      <c r="KH162" s="64"/>
      <c r="KI162" s="64"/>
      <c r="KJ162" s="64"/>
      <c r="KK162" s="64"/>
      <c r="KL162" s="64"/>
      <c r="KM162" s="64"/>
      <c r="KN162" s="64"/>
      <c r="KO162" s="64"/>
      <c r="KP162" s="64"/>
      <c r="KQ162" s="64"/>
      <c r="KR162" s="64"/>
      <c r="KS162" s="64"/>
      <c r="KT162" s="64"/>
      <c r="KU162" s="64"/>
      <c r="KV162" s="64"/>
      <c r="KW162" s="64"/>
      <c r="KX162" s="64"/>
      <c r="KY162" s="64"/>
      <c r="KZ162" s="64"/>
      <c r="LA162" s="64"/>
      <c r="LB162" s="64"/>
      <c r="LC162" s="64"/>
      <c r="LD162" s="64"/>
      <c r="LE162" s="64"/>
      <c r="LF162" s="64"/>
      <c r="LG162" s="64"/>
      <c r="LH162" s="64"/>
      <c r="LI162" s="64"/>
      <c r="LJ162" s="64"/>
      <c r="LK162" s="64"/>
      <c r="LL162" s="64"/>
      <c r="LM162" s="64"/>
      <c r="LN162" s="64"/>
      <c r="LO162" s="64"/>
      <c r="LP162" s="64"/>
      <c r="LQ162" s="64"/>
      <c r="LR162" s="64"/>
      <c r="LS162" s="64"/>
      <c r="LT162" s="64"/>
      <c r="LU162" s="64"/>
      <c r="LV162" s="64"/>
      <c r="LW162" s="64"/>
      <c r="LX162" s="64"/>
      <c r="LY162" s="64"/>
      <c r="LZ162" s="64"/>
      <c r="MA162" s="64"/>
      <c r="MB162" s="64"/>
      <c r="MC162" s="64"/>
      <c r="MD162" s="64"/>
      <c r="ME162" s="64"/>
      <c r="MF162" s="64"/>
      <c r="MG162" s="64"/>
      <c r="MH162" s="64"/>
      <c r="MI162" s="64"/>
      <c r="MJ162" s="64"/>
      <c r="MK162" s="64"/>
      <c r="ML162" s="64"/>
      <c r="MM162" s="64"/>
      <c r="MN162" s="64"/>
      <c r="MO162" s="64"/>
      <c r="MP162" s="64"/>
      <c r="MQ162" s="64"/>
      <c r="MR162" s="64"/>
      <c r="MS162" s="64"/>
      <c r="MT162" s="64"/>
      <c r="MU162" s="64"/>
      <c r="MV162" s="64"/>
      <c r="MW162" s="64"/>
      <c r="MX162" s="64"/>
      <c r="MY162" s="64"/>
      <c r="MZ162" s="64"/>
      <c r="NA162" s="64"/>
      <c r="NB162" s="64"/>
      <c r="NC162" s="64"/>
      <c r="ND162" s="64"/>
      <c r="NE162" s="64"/>
      <c r="NF162" s="64"/>
      <c r="NG162" s="64"/>
      <c r="NH162" s="64"/>
      <c r="NI162" s="64"/>
      <c r="NJ162" s="64"/>
      <c r="NK162" s="64"/>
      <c r="NL162" s="64"/>
      <c r="NM162" s="64"/>
      <c r="NN162" s="64"/>
      <c r="NO162" s="64"/>
      <c r="NP162" s="64"/>
      <c r="NQ162" s="64"/>
      <c r="NR162" s="64"/>
      <c r="NS162" s="64"/>
      <c r="NT162" s="64"/>
      <c r="NU162" s="64"/>
      <c r="NV162" s="64"/>
      <c r="NW162" s="64"/>
      <c r="NX162" s="64"/>
      <c r="NY162" s="64"/>
      <c r="NZ162" s="64"/>
      <c r="OA162" s="64"/>
      <c r="OB162" s="64"/>
      <c r="OC162" s="64"/>
      <c r="OD162" s="64"/>
      <c r="OE162" s="64"/>
      <c r="OF162" s="64"/>
      <c r="OG162" s="64"/>
      <c r="OH162" s="64"/>
      <c r="OI162" s="64"/>
      <c r="OJ162" s="64"/>
      <c r="OK162" s="64"/>
      <c r="OL162" s="64"/>
      <c r="OM162" s="64"/>
      <c r="ON162" s="64"/>
      <c r="OO162" s="64"/>
      <c r="OP162" s="64"/>
      <c r="OQ162" s="64"/>
      <c r="OR162" s="64"/>
      <c r="OS162" s="64"/>
      <c r="OT162" s="64"/>
      <c r="OU162" s="64"/>
      <c r="OV162" s="64"/>
      <c r="OW162" s="64"/>
      <c r="OX162" s="64"/>
      <c r="OY162" s="64"/>
      <c r="OZ162" s="64"/>
      <c r="PA162" s="64"/>
      <c r="PB162" s="64"/>
      <c r="PC162" s="64"/>
      <c r="PD162" s="64"/>
      <c r="PE162" s="64"/>
      <c r="PF162" s="64"/>
      <c r="PG162" s="64"/>
      <c r="PH162" s="64"/>
      <c r="PI162" s="64"/>
      <c r="PJ162" s="64"/>
      <c r="PK162" s="64"/>
      <c r="PL162" s="64"/>
      <c r="PM162" s="64"/>
      <c r="PN162" s="64"/>
      <c r="PO162" s="64"/>
      <c r="PP162" s="64"/>
      <c r="PQ162" s="64"/>
      <c r="PR162" s="64"/>
      <c r="PS162" s="64"/>
      <c r="PT162" s="64"/>
      <c r="PU162" s="64"/>
      <c r="PV162" s="64"/>
      <c r="PW162" s="64"/>
      <c r="PX162" s="64"/>
      <c r="PY162" s="64"/>
      <c r="PZ162" s="64"/>
      <c r="QA162" s="64"/>
      <c r="QB162" s="64"/>
      <c r="QC162" s="64"/>
      <c r="QD162" s="64"/>
      <c r="QE162" s="64"/>
      <c r="QF162" s="64"/>
      <c r="QG162" s="64"/>
      <c r="QH162" s="64"/>
      <c r="QI162" s="64"/>
      <c r="QJ162" s="64"/>
      <c r="QK162" s="64"/>
      <c r="QL162" s="64"/>
      <c r="QM162" s="64"/>
      <c r="QN162" s="64"/>
      <c r="QO162" s="64"/>
      <c r="QP162" s="64"/>
      <c r="QQ162" s="64"/>
      <c r="QR162" s="64"/>
      <c r="QS162" s="64"/>
      <c r="QT162" s="64"/>
      <c r="QU162" s="64"/>
      <c r="QV162" s="64"/>
      <c r="QW162" s="64"/>
      <c r="QX162" s="64"/>
      <c r="QY162" s="64"/>
      <c r="QZ162" s="64"/>
      <c r="RA162" s="64"/>
      <c r="RB162" s="64"/>
      <c r="RC162" s="64"/>
      <c r="RD162" s="64"/>
      <c r="RE162" s="64"/>
      <c r="RF162" s="64"/>
      <c r="RG162" s="64"/>
      <c r="RH162" s="64"/>
      <c r="RI162" s="64"/>
      <c r="RJ162" s="64"/>
      <c r="RK162" s="64"/>
      <c r="RL162" s="64"/>
      <c r="RM162" s="64"/>
      <c r="RN162" s="64"/>
      <c r="RO162" s="64"/>
      <c r="RP162" s="64"/>
      <c r="RQ162" s="64"/>
      <c r="RR162" s="64"/>
      <c r="RS162" s="64"/>
      <c r="RT162" s="64"/>
      <c r="RU162" s="64"/>
      <c r="RV162" s="64"/>
      <c r="RW162" s="64"/>
      <c r="RX162" s="64"/>
      <c r="RY162" s="64"/>
      <c r="RZ162" s="64"/>
      <c r="SA162" s="64"/>
      <c r="SB162" s="64"/>
      <c r="SC162" s="64"/>
      <c r="SD162" s="64"/>
      <c r="SE162" s="64"/>
      <c r="SF162" s="64"/>
      <c r="SG162" s="64"/>
      <c r="SH162" s="64"/>
      <c r="SI162" s="64"/>
      <c r="SJ162" s="64"/>
      <c r="SK162" s="64"/>
      <c r="SL162" s="64"/>
      <c r="SM162" s="64"/>
      <c r="SN162" s="64"/>
      <c r="SO162" s="64"/>
      <c r="SP162" s="64"/>
      <c r="SQ162" s="64"/>
      <c r="SR162" s="64"/>
      <c r="SS162" s="64"/>
      <c r="ST162" s="64"/>
      <c r="SU162" s="64"/>
      <c r="SV162" s="64"/>
      <c r="SW162" s="64"/>
      <c r="SX162" s="64"/>
      <c r="SY162" s="64"/>
      <c r="SZ162" s="64"/>
      <c r="TA162" s="64"/>
      <c r="TB162" s="64"/>
      <c r="TC162" s="64"/>
      <c r="TD162" s="64"/>
      <c r="TE162" s="64"/>
      <c r="TF162" s="64"/>
      <c r="TG162" s="64"/>
      <c r="TH162" s="64"/>
      <c r="TI162" s="64"/>
      <c r="TJ162" s="64"/>
      <c r="TK162" s="64"/>
      <c r="TL162" s="64"/>
      <c r="TM162" s="64"/>
      <c r="TN162" s="64"/>
      <c r="TO162" s="64"/>
      <c r="TP162" s="64"/>
      <c r="TQ162" s="64"/>
      <c r="TR162" s="64"/>
      <c r="TS162" s="64"/>
      <c r="TT162" s="64"/>
      <c r="TU162" s="64"/>
      <c r="TV162" s="64"/>
      <c r="TW162" s="64"/>
      <c r="TX162" s="64"/>
      <c r="TY162" s="64"/>
      <c r="TZ162" s="64"/>
      <c r="UA162" s="64"/>
      <c r="UB162" s="64"/>
      <c r="UC162" s="64"/>
      <c r="UD162" s="64"/>
      <c r="UE162" s="64"/>
      <c r="UF162" s="64"/>
      <c r="UG162" s="64"/>
      <c r="UH162" s="64"/>
      <c r="UI162" s="64"/>
      <c r="UJ162" s="64"/>
      <c r="UK162" s="64"/>
      <c r="UL162" s="64"/>
      <c r="UM162" s="64"/>
      <c r="UN162" s="64"/>
      <c r="UO162" s="64"/>
      <c r="UP162" s="64"/>
      <c r="UQ162" s="64"/>
      <c r="UR162" s="64"/>
      <c r="US162" s="64"/>
      <c r="UT162" s="64"/>
      <c r="UU162" s="64"/>
      <c r="UV162" s="64"/>
      <c r="UW162" s="64"/>
      <c r="UX162" s="64"/>
      <c r="UY162" s="64"/>
      <c r="UZ162" s="64"/>
      <c r="VA162" s="64"/>
      <c r="VB162" s="64"/>
      <c r="VC162" s="64"/>
      <c r="VD162" s="64"/>
      <c r="VE162" s="64"/>
      <c r="VF162" s="64"/>
      <c r="VG162" s="64"/>
      <c r="VH162" s="64"/>
      <c r="VI162" s="64"/>
      <c r="VJ162" s="64"/>
      <c r="VK162" s="64"/>
      <c r="VL162" s="64"/>
      <c r="VM162" s="64"/>
      <c r="VN162" s="64"/>
      <c r="VO162" s="64"/>
      <c r="VP162" s="64"/>
      <c r="VQ162" s="64"/>
      <c r="VR162" s="64"/>
      <c r="VS162" s="64"/>
      <c r="VT162" s="64"/>
      <c r="VU162" s="64"/>
      <c r="VV162" s="64"/>
      <c r="VW162" s="64"/>
      <c r="VX162" s="64"/>
      <c r="VY162" s="64"/>
      <c r="VZ162" s="64"/>
      <c r="WA162" s="64"/>
      <c r="WB162" s="64"/>
      <c r="WC162" s="64"/>
      <c r="WD162" s="64"/>
      <c r="WE162" s="64"/>
      <c r="WF162" s="64"/>
      <c r="WG162" s="64"/>
      <c r="WH162" s="64"/>
      <c r="WI162" s="64"/>
      <c r="WJ162" s="64"/>
      <c r="WK162" s="64"/>
      <c r="WL162" s="64"/>
      <c r="WM162" s="64"/>
      <c r="WN162" s="64"/>
      <c r="WO162" s="64"/>
      <c r="WP162" s="64"/>
      <c r="WQ162" s="64"/>
      <c r="WR162" s="64"/>
      <c r="WS162" s="64"/>
      <c r="WT162" s="64"/>
      <c r="WU162" s="64"/>
      <c r="WV162" s="64"/>
      <c r="WW162" s="64"/>
      <c r="WX162" s="64"/>
      <c r="WY162" s="64"/>
      <c r="WZ162" s="64"/>
      <c r="XA162" s="64"/>
      <c r="XB162" s="64"/>
      <c r="XC162" s="64"/>
      <c r="XD162" s="64"/>
      <c r="XE162" s="64"/>
      <c r="XF162" s="64"/>
      <c r="XG162" s="64"/>
      <c r="XH162" s="64"/>
      <c r="XI162" s="64"/>
      <c r="XJ162" s="64"/>
      <c r="XK162" s="64"/>
      <c r="XL162" s="64"/>
      <c r="XM162" s="64"/>
      <c r="XN162" s="64"/>
      <c r="XO162" s="64"/>
      <c r="XP162" s="64"/>
      <c r="XQ162" s="64"/>
      <c r="XR162" s="64"/>
      <c r="XS162" s="64"/>
      <c r="XT162" s="64"/>
      <c r="XU162" s="64"/>
      <c r="XV162" s="64"/>
      <c r="XW162" s="64"/>
      <c r="XX162" s="64"/>
      <c r="XY162" s="64"/>
      <c r="XZ162" s="64"/>
      <c r="YA162" s="64"/>
      <c r="YB162" s="64"/>
      <c r="YC162" s="64"/>
      <c r="YD162" s="64"/>
      <c r="YE162" s="64"/>
      <c r="YF162" s="64"/>
      <c r="YG162" s="64"/>
      <c r="YH162" s="64"/>
      <c r="YI162" s="64"/>
      <c r="YJ162" s="64"/>
      <c r="YK162" s="64"/>
      <c r="YL162" s="64"/>
      <c r="YM162" s="64"/>
      <c r="YN162" s="64"/>
      <c r="YO162" s="64"/>
      <c r="YP162" s="64"/>
      <c r="YQ162" s="64"/>
      <c r="YR162" s="64"/>
      <c r="YS162" s="64"/>
      <c r="YT162" s="64"/>
      <c r="YU162" s="64"/>
      <c r="YV162" s="64"/>
      <c r="YW162" s="64"/>
      <c r="YX162" s="64"/>
      <c r="YY162" s="64"/>
      <c r="YZ162" s="64"/>
      <c r="ZA162" s="64"/>
      <c r="ZB162" s="64"/>
      <c r="ZC162" s="64"/>
      <c r="ZD162" s="64"/>
      <c r="ZE162" s="64"/>
      <c r="ZF162" s="64"/>
      <c r="ZG162" s="64"/>
      <c r="ZH162" s="64"/>
      <c r="ZI162" s="64"/>
      <c r="ZJ162" s="64"/>
      <c r="ZK162" s="64"/>
      <c r="ZL162" s="64"/>
      <c r="ZM162" s="64"/>
      <c r="ZN162" s="64"/>
      <c r="ZO162" s="64"/>
      <c r="ZP162" s="64"/>
      <c r="ZQ162" s="64"/>
      <c r="ZR162" s="64"/>
      <c r="ZS162" s="64"/>
      <c r="ZT162" s="64"/>
      <c r="ZU162" s="64"/>
      <c r="ZV162" s="64"/>
      <c r="ZW162" s="64"/>
      <c r="ZX162" s="64"/>
      <c r="ZY162" s="64"/>
      <c r="ZZ162" s="64"/>
      <c r="AAA162" s="64"/>
      <c r="AAB162" s="64"/>
      <c r="AAC162" s="64"/>
      <c r="AAD162" s="64"/>
      <c r="AAE162" s="64"/>
      <c r="AAF162" s="64"/>
      <c r="AAG162" s="64"/>
      <c r="AAH162" s="64"/>
      <c r="AAI162" s="64"/>
      <c r="AAJ162" s="64"/>
      <c r="AAK162" s="64"/>
      <c r="AAL162" s="64"/>
      <c r="AAM162" s="64"/>
      <c r="AAN162" s="64"/>
      <c r="AAO162" s="64"/>
      <c r="AAP162" s="64"/>
      <c r="AAQ162" s="64"/>
      <c r="AAR162" s="64"/>
      <c r="AAS162" s="64"/>
      <c r="AAT162" s="64"/>
      <c r="AAU162" s="64"/>
      <c r="AAV162" s="64"/>
      <c r="AAW162" s="64"/>
      <c r="AAX162" s="64"/>
      <c r="AAY162" s="64"/>
      <c r="AAZ162" s="64"/>
      <c r="ABA162" s="64"/>
      <c r="ABB162" s="64"/>
      <c r="ABC162" s="64"/>
      <c r="ABD162" s="64"/>
      <c r="ABE162" s="64"/>
      <c r="ABF162" s="64"/>
      <c r="ABG162" s="64"/>
      <c r="ABH162" s="64"/>
      <c r="ABI162" s="64"/>
      <c r="ABJ162" s="64"/>
      <c r="ABK162" s="64"/>
      <c r="ABL162" s="64"/>
      <c r="ABM162" s="64"/>
      <c r="ABN162" s="64"/>
      <c r="ABO162" s="64"/>
      <c r="ABP162" s="64"/>
      <c r="ABQ162" s="64"/>
      <c r="ABR162" s="64"/>
      <c r="ABS162" s="64"/>
      <c r="ABT162" s="64"/>
      <c r="ABU162" s="64"/>
      <c r="ABV162" s="64"/>
      <c r="ABW162" s="64"/>
      <c r="ABX162" s="64"/>
      <c r="ABY162" s="64"/>
      <c r="ABZ162" s="64"/>
      <c r="ACA162" s="64"/>
      <c r="ACB162" s="64"/>
      <c r="ACC162" s="64"/>
      <c r="ACD162" s="64"/>
      <c r="ACE162" s="64"/>
      <c r="ACF162" s="64"/>
      <c r="ACG162" s="64"/>
      <c r="ACH162" s="64"/>
      <c r="ACI162" s="64"/>
      <c r="ACJ162" s="64"/>
      <c r="ACK162" s="64"/>
      <c r="ACL162" s="64"/>
      <c r="ACM162" s="64"/>
      <c r="ACN162" s="64"/>
      <c r="ACO162" s="64"/>
      <c r="ACP162" s="64"/>
      <c r="ACQ162" s="64"/>
      <c r="ACR162" s="64"/>
      <c r="ACS162" s="64"/>
      <c r="ACT162" s="64"/>
      <c r="ACU162" s="64"/>
      <c r="ACV162" s="64"/>
      <c r="ACW162" s="64"/>
      <c r="ACX162" s="64"/>
      <c r="ACY162" s="64"/>
      <c r="ACZ162" s="64"/>
      <c r="ADA162" s="64"/>
      <c r="ADB162" s="64"/>
      <c r="ADC162" s="64"/>
      <c r="ADD162" s="64"/>
      <c r="ADE162" s="64"/>
      <c r="ADF162" s="64"/>
      <c r="ADG162" s="64"/>
      <c r="ADH162" s="64"/>
      <c r="ADI162" s="64"/>
      <c r="ADJ162" s="64"/>
      <c r="ADK162" s="64"/>
      <c r="ADL162" s="64"/>
      <c r="ADM162" s="64"/>
      <c r="ADN162" s="64"/>
      <c r="ADO162" s="64"/>
      <c r="ADP162" s="64"/>
      <c r="ADQ162" s="64"/>
      <c r="ADR162" s="64"/>
      <c r="ADS162" s="64"/>
      <c r="ADT162" s="64"/>
      <c r="ADU162" s="64"/>
      <c r="ADV162" s="64"/>
      <c r="ADW162" s="64"/>
      <c r="ADX162" s="64"/>
      <c r="ADY162" s="64"/>
      <c r="ADZ162" s="64"/>
      <c r="AEA162" s="64"/>
      <c r="AEB162" s="64"/>
      <c r="AEC162" s="64"/>
      <c r="AED162" s="64"/>
      <c r="AEE162" s="64"/>
      <c r="AEF162" s="64"/>
      <c r="AEG162" s="64"/>
      <c r="AEH162" s="64"/>
      <c r="AEI162" s="64"/>
      <c r="AEJ162" s="64"/>
      <c r="AEK162" s="64"/>
      <c r="AEL162" s="64"/>
      <c r="AEM162" s="64"/>
      <c r="AEN162" s="64"/>
      <c r="AEO162" s="64"/>
      <c r="AEP162" s="64"/>
      <c r="AEQ162" s="64"/>
      <c r="AER162" s="64"/>
      <c r="AES162" s="64"/>
      <c r="AET162" s="64"/>
      <c r="AEU162" s="64"/>
      <c r="AEV162" s="64"/>
      <c r="AEW162" s="64"/>
      <c r="AEX162" s="64"/>
      <c r="AEY162" s="64"/>
      <c r="AEZ162" s="64"/>
      <c r="AFA162" s="64"/>
      <c r="AFB162" s="64"/>
      <c r="AFC162" s="64"/>
      <c r="AFD162" s="64"/>
      <c r="AFE162" s="64"/>
      <c r="AFF162" s="64"/>
      <c r="AFG162" s="64"/>
      <c r="AFH162" s="64"/>
      <c r="AFI162" s="64"/>
      <c r="AFJ162" s="64"/>
      <c r="AFK162" s="64"/>
      <c r="AFL162" s="64"/>
      <c r="AFM162" s="64"/>
      <c r="AFN162" s="64"/>
      <c r="AFO162" s="64"/>
      <c r="AFP162" s="64"/>
      <c r="AFQ162" s="64"/>
      <c r="AFR162" s="64"/>
      <c r="AFS162" s="64"/>
      <c r="AFT162" s="64"/>
      <c r="AFU162" s="64"/>
      <c r="AFV162" s="64"/>
      <c r="AFW162" s="64"/>
      <c r="AFX162" s="64"/>
      <c r="AFY162" s="64"/>
      <c r="AFZ162" s="64"/>
      <c r="AGA162" s="64"/>
      <c r="AGB162" s="64"/>
      <c r="AGC162" s="64"/>
      <c r="AGD162" s="64"/>
      <c r="AGE162" s="64"/>
      <c r="AGF162" s="64"/>
      <c r="AGG162" s="64"/>
      <c r="AGH162" s="64"/>
      <c r="AGI162" s="64"/>
      <c r="AGJ162" s="64"/>
      <c r="AGK162" s="64"/>
      <c r="AGL162" s="64"/>
      <c r="AGM162" s="64"/>
      <c r="AGN162" s="64"/>
      <c r="AGO162" s="64"/>
      <c r="AGP162" s="64"/>
      <c r="AGQ162" s="64"/>
      <c r="AGR162" s="64"/>
      <c r="AGS162" s="64"/>
      <c r="AGT162" s="64"/>
      <c r="AGU162" s="64"/>
      <c r="AGV162" s="64"/>
      <c r="AGW162" s="64"/>
      <c r="AGX162" s="64"/>
      <c r="AGY162" s="64"/>
      <c r="AGZ162" s="64"/>
      <c r="AHA162" s="64"/>
      <c r="AHB162" s="64"/>
      <c r="AHC162" s="64"/>
      <c r="AHD162" s="64"/>
      <c r="AHE162" s="64"/>
      <c r="AHF162" s="64"/>
      <c r="AHG162" s="64"/>
      <c r="AHH162" s="64"/>
      <c r="AHI162" s="64"/>
      <c r="AHJ162" s="64"/>
      <c r="AHK162" s="64"/>
      <c r="AHL162" s="64"/>
      <c r="AHM162" s="64"/>
      <c r="AHN162" s="64"/>
      <c r="AHO162" s="64"/>
      <c r="AHP162" s="64"/>
      <c r="AHQ162" s="64"/>
      <c r="AHR162" s="64"/>
      <c r="AHS162" s="64"/>
      <c r="AHT162" s="64"/>
      <c r="AHU162" s="64"/>
      <c r="AHV162" s="64"/>
      <c r="AHW162" s="64"/>
      <c r="AHX162" s="64"/>
      <c r="AHY162" s="64"/>
      <c r="AHZ162" s="64"/>
      <c r="AIA162" s="64"/>
      <c r="AIB162" s="64"/>
      <c r="AIC162" s="64"/>
      <c r="AID162" s="64"/>
      <c r="AIE162" s="64"/>
      <c r="AIF162" s="64"/>
      <c r="AIG162" s="64"/>
      <c r="AIH162" s="64"/>
      <c r="AII162" s="64"/>
      <c r="AIJ162" s="64"/>
      <c r="AIK162" s="64"/>
      <c r="AIL162" s="64"/>
      <c r="AIM162" s="64"/>
      <c r="AIN162" s="64"/>
      <c r="AIO162" s="64"/>
      <c r="AIP162" s="64"/>
      <c r="AIQ162" s="64"/>
      <c r="AIR162" s="64"/>
      <c r="AIS162" s="64"/>
      <c r="AIT162" s="64"/>
      <c r="AIU162" s="64"/>
      <c r="AIV162" s="64"/>
      <c r="AIW162" s="64"/>
      <c r="AIX162" s="64"/>
      <c r="AIY162" s="64"/>
      <c r="AIZ162" s="64"/>
      <c r="AJA162" s="64"/>
      <c r="AJB162" s="64"/>
      <c r="AJC162" s="64"/>
      <c r="AJD162" s="64"/>
      <c r="AJE162" s="64"/>
      <c r="AJF162" s="64"/>
      <c r="AJG162" s="64"/>
      <c r="AJH162" s="64"/>
      <c r="AJI162" s="64"/>
      <c r="AJJ162" s="64"/>
      <c r="AJK162" s="64"/>
      <c r="AJL162" s="64"/>
      <c r="AJM162" s="64"/>
      <c r="AJN162" s="64"/>
      <c r="AJO162" s="64"/>
      <c r="AJP162" s="64"/>
      <c r="AJQ162" s="64"/>
      <c r="AJR162" s="64"/>
      <c r="AJS162" s="64"/>
      <c r="AJT162" s="64"/>
      <c r="AJU162" s="64"/>
      <c r="AJV162" s="64"/>
      <c r="AJW162" s="64"/>
      <c r="AJX162" s="64"/>
      <c r="AJY162" s="64"/>
      <c r="AJZ162" s="64"/>
      <c r="AKA162" s="64"/>
      <c r="AKB162" s="64"/>
      <c r="AKC162" s="64"/>
      <c r="AKD162" s="64"/>
      <c r="AKE162" s="64"/>
      <c r="AKF162" s="64"/>
      <c r="AKG162" s="64"/>
      <c r="AKH162" s="64"/>
      <c r="AKI162" s="64"/>
      <c r="AKJ162" s="64"/>
      <c r="AKK162" s="64"/>
      <c r="AKL162" s="64"/>
      <c r="AKM162" s="64"/>
      <c r="AKN162" s="64"/>
      <c r="AKO162" s="64"/>
      <c r="AKP162" s="64"/>
      <c r="AKQ162" s="64"/>
      <c r="AKR162" s="64"/>
      <c r="AKS162" s="64"/>
      <c r="AKT162" s="64"/>
      <c r="AKU162" s="64"/>
      <c r="AKV162" s="64"/>
      <c r="AKW162" s="64"/>
      <c r="AKX162" s="64"/>
      <c r="AKY162" s="64"/>
      <c r="AKZ162" s="64"/>
      <c r="ALA162" s="64"/>
      <c r="ALB162" s="64"/>
      <c r="ALC162" s="64"/>
      <c r="ALD162" s="64"/>
      <c r="ALE162" s="64"/>
      <c r="ALF162" s="64"/>
      <c r="ALG162" s="64"/>
      <c r="ALH162" s="64"/>
      <c r="ALI162" s="64"/>
      <c r="ALJ162" s="64"/>
      <c r="ALK162" s="64"/>
      <c r="ALL162" s="64"/>
      <c r="ALM162" s="64"/>
      <c r="ALN162" s="64"/>
      <c r="ALO162" s="64"/>
      <c r="ALP162" s="64"/>
      <c r="ALQ162" s="64"/>
      <c r="ALR162" s="64"/>
      <c r="ALS162" s="64"/>
      <c r="ALT162" s="64"/>
      <c r="ALU162" s="64"/>
      <c r="ALV162" s="64"/>
      <c r="ALW162" s="64"/>
      <c r="ALX162" s="64"/>
      <c r="ALY162" s="64"/>
      <c r="ALZ162" s="64"/>
      <c r="AMA162" s="64"/>
      <c r="AMB162" s="64"/>
      <c r="AMC162" s="64"/>
      <c r="AMD162" s="64"/>
      <c r="AME162" s="64"/>
      <c r="AMF162" s="64"/>
      <c r="AMG162" s="64"/>
      <c r="AMH162" s="64"/>
      <c r="AMI162" s="64"/>
      <c r="AMJ162" s="64"/>
      <c r="AMK162" s="64"/>
      <c r="AML162" s="64"/>
      <c r="AMM162" s="64"/>
      <c r="AMN162" s="64"/>
      <c r="AMO162" s="64"/>
      <c r="AMP162" s="64"/>
      <c r="AMQ162" s="64"/>
      <c r="AMR162" s="64"/>
      <c r="AMS162" s="64"/>
      <c r="AMT162" s="64"/>
      <c r="AMU162" s="64"/>
      <c r="AMV162" s="64"/>
      <c r="AMW162" s="64"/>
      <c r="AMX162" s="64"/>
      <c r="AMY162" s="64"/>
      <c r="AMZ162" s="64"/>
      <c r="ANA162" s="64"/>
      <c r="ANB162" s="64"/>
      <c r="ANC162" s="64"/>
      <c r="AND162" s="64"/>
      <c r="ANE162" s="64"/>
      <c r="ANF162" s="64"/>
      <c r="ANG162" s="64"/>
      <c r="ANH162" s="64"/>
      <c r="ANI162" s="64"/>
      <c r="ANJ162" s="64"/>
      <c r="ANK162" s="64"/>
      <c r="ANL162" s="64"/>
      <c r="ANM162" s="64"/>
      <c r="ANN162" s="64"/>
      <c r="ANO162" s="64"/>
      <c r="ANP162" s="64"/>
      <c r="ANQ162" s="64"/>
      <c r="ANR162" s="64"/>
      <c r="ANS162" s="64"/>
      <c r="ANT162" s="64"/>
      <c r="ANU162" s="64"/>
      <c r="ANV162" s="64"/>
      <c r="ANW162" s="64"/>
      <c r="ANX162" s="64"/>
      <c r="ANY162" s="64"/>
      <c r="ANZ162" s="64"/>
      <c r="AOA162" s="64"/>
      <c r="AOB162" s="64"/>
      <c r="AOC162" s="64"/>
      <c r="AOD162" s="64"/>
      <c r="AOE162" s="64"/>
      <c r="AOF162" s="64"/>
      <c r="AOG162" s="64"/>
      <c r="AOH162" s="64"/>
      <c r="AOI162" s="64"/>
      <c r="AOJ162" s="64"/>
      <c r="AOK162" s="64"/>
      <c r="AOL162" s="64"/>
      <c r="AOM162" s="64"/>
      <c r="AON162" s="64"/>
      <c r="AOO162" s="64"/>
      <c r="AOP162" s="64"/>
      <c r="AOQ162" s="64"/>
      <c r="AOR162" s="64"/>
      <c r="AOS162" s="64"/>
      <c r="AOT162" s="64"/>
      <c r="AOU162" s="64"/>
      <c r="AOV162" s="64"/>
      <c r="AOW162" s="64"/>
      <c r="AOX162" s="64"/>
      <c r="AOY162" s="64"/>
      <c r="AOZ162" s="64"/>
      <c r="APA162" s="64"/>
      <c r="APB162" s="64"/>
      <c r="APC162" s="64"/>
      <c r="APD162" s="64"/>
      <c r="APE162" s="64"/>
      <c r="APF162" s="64"/>
      <c r="APG162" s="64"/>
      <c r="APH162" s="64"/>
      <c r="API162" s="64"/>
      <c r="APJ162" s="64"/>
      <c r="APK162" s="64"/>
      <c r="APL162" s="64"/>
      <c r="APM162" s="64"/>
      <c r="APN162" s="64"/>
      <c r="APO162" s="64"/>
      <c r="APP162" s="64"/>
      <c r="APQ162" s="64"/>
      <c r="APR162" s="64"/>
      <c r="APS162" s="64"/>
      <c r="APT162" s="64"/>
      <c r="APU162" s="64"/>
      <c r="APV162" s="64"/>
      <c r="APW162" s="64"/>
      <c r="APX162" s="64"/>
      <c r="APY162" s="64"/>
      <c r="APZ162" s="64"/>
      <c r="AQA162" s="64"/>
      <c r="AQB162" s="64"/>
      <c r="AQC162" s="64"/>
      <c r="AQD162" s="64"/>
      <c r="AQE162" s="64"/>
      <c r="AQF162" s="64"/>
      <c r="AQG162" s="64"/>
      <c r="AQH162" s="64"/>
      <c r="AQI162" s="64"/>
      <c r="AQJ162" s="64"/>
      <c r="AQK162" s="64"/>
      <c r="AQL162" s="64"/>
      <c r="AQM162" s="64"/>
      <c r="AQN162" s="64"/>
      <c r="AQO162" s="64"/>
      <c r="AQP162" s="64"/>
      <c r="AQQ162" s="64"/>
      <c r="AQR162" s="64"/>
      <c r="AQS162" s="64"/>
      <c r="AQT162" s="64"/>
      <c r="AQU162" s="64"/>
      <c r="AQV162" s="64"/>
      <c r="AQW162" s="64"/>
      <c r="AQX162" s="64"/>
      <c r="AQY162" s="64"/>
      <c r="AQZ162" s="64"/>
      <c r="ARA162" s="64"/>
      <c r="ARB162" s="64"/>
      <c r="ARC162" s="64"/>
      <c r="ARD162" s="64"/>
      <c r="ARE162" s="64"/>
      <c r="ARF162" s="64"/>
      <c r="ARG162" s="64"/>
      <c r="ARH162" s="64"/>
      <c r="ARI162" s="64"/>
      <c r="ARJ162" s="64"/>
      <c r="ARK162" s="64"/>
      <c r="ARL162" s="64"/>
      <c r="ARM162" s="64"/>
      <c r="ARN162" s="64"/>
      <c r="ARO162" s="64"/>
      <c r="ARP162" s="64"/>
      <c r="ARQ162" s="64"/>
      <c r="ARR162" s="64"/>
      <c r="ARS162" s="64"/>
      <c r="ART162" s="64"/>
      <c r="ARU162" s="64"/>
      <c r="ARV162" s="64"/>
      <c r="ARW162" s="64"/>
      <c r="ARX162" s="64"/>
      <c r="ARY162" s="64"/>
      <c r="ARZ162" s="64"/>
      <c r="ASA162" s="64"/>
      <c r="ASB162" s="64"/>
      <c r="ASC162" s="64"/>
      <c r="ASD162" s="64"/>
      <c r="ASE162" s="64"/>
      <c r="ASF162" s="64"/>
      <c r="ASG162" s="64"/>
      <c r="ASH162" s="64"/>
      <c r="ASI162" s="64"/>
      <c r="ASJ162" s="64"/>
      <c r="ASK162" s="64"/>
      <c r="ASL162" s="64"/>
      <c r="ASM162" s="64"/>
      <c r="ASN162" s="64"/>
      <c r="ASO162" s="64"/>
      <c r="ASP162" s="64"/>
      <c r="ASQ162" s="64"/>
      <c r="ASR162" s="64"/>
      <c r="ASS162" s="64"/>
      <c r="AST162" s="64"/>
      <c r="ASU162" s="64"/>
      <c r="ASV162" s="64"/>
      <c r="ASW162" s="64"/>
      <c r="ASX162" s="64"/>
      <c r="ASY162" s="64"/>
      <c r="ASZ162" s="64"/>
      <c r="ATA162" s="64"/>
      <c r="ATB162" s="64"/>
      <c r="ATC162" s="64"/>
      <c r="ATD162" s="64"/>
      <c r="ATE162" s="64"/>
      <c r="ATF162" s="64"/>
      <c r="ATG162" s="64"/>
      <c r="ATH162" s="64"/>
      <c r="ATI162" s="64"/>
      <c r="ATJ162" s="64"/>
      <c r="ATK162" s="64"/>
      <c r="ATL162" s="64"/>
      <c r="ATM162" s="64"/>
      <c r="ATN162" s="64"/>
      <c r="ATO162" s="64"/>
      <c r="ATP162" s="64"/>
      <c r="ATQ162" s="64"/>
      <c r="ATR162" s="64"/>
      <c r="ATS162" s="64"/>
      <c r="ATT162" s="64"/>
      <c r="ATU162" s="64"/>
      <c r="ATV162" s="64"/>
      <c r="ATW162" s="64"/>
      <c r="ATX162" s="64"/>
      <c r="ATY162" s="64"/>
      <c r="ATZ162" s="64"/>
      <c r="AUA162" s="64"/>
      <c r="AUB162" s="64"/>
      <c r="AUC162" s="64"/>
      <c r="AUD162" s="64"/>
      <c r="AUE162" s="64"/>
      <c r="AUF162" s="64"/>
      <c r="AUG162" s="64"/>
      <c r="AUH162" s="64"/>
      <c r="AUI162" s="64"/>
      <c r="AUJ162" s="64"/>
      <c r="AUK162" s="64"/>
      <c r="AUL162" s="64"/>
      <c r="AUM162" s="64"/>
      <c r="AUN162" s="64"/>
      <c r="AUO162" s="64"/>
      <c r="AUP162" s="64"/>
      <c r="AUQ162" s="64"/>
      <c r="AUR162" s="64"/>
      <c r="AUS162" s="64"/>
      <c r="AUT162" s="64"/>
      <c r="AUU162" s="64"/>
      <c r="AUV162" s="64"/>
      <c r="AUW162" s="64"/>
      <c r="AUX162" s="64"/>
      <c r="AUY162" s="64"/>
      <c r="AUZ162" s="64"/>
      <c r="AVA162" s="64"/>
      <c r="AVB162" s="64"/>
      <c r="AVC162" s="64"/>
      <c r="AVD162" s="64"/>
      <c r="AVE162" s="64"/>
      <c r="AVF162" s="64"/>
      <c r="AVG162" s="64"/>
      <c r="AVH162" s="64"/>
      <c r="AVI162" s="64"/>
      <c r="AVJ162" s="64"/>
      <c r="AVK162" s="64"/>
      <c r="AVL162" s="64"/>
      <c r="AVM162" s="64"/>
      <c r="AVN162" s="64"/>
      <c r="AVO162" s="64"/>
      <c r="AVP162" s="64"/>
      <c r="AVQ162" s="64"/>
      <c r="AVR162" s="64"/>
      <c r="AVS162" s="64"/>
      <c r="AVT162" s="64"/>
      <c r="AVU162" s="64"/>
      <c r="AVV162" s="64"/>
      <c r="AVW162" s="64"/>
      <c r="AVX162" s="64"/>
      <c r="AVY162" s="64"/>
      <c r="AVZ162" s="64"/>
      <c r="AWA162" s="64"/>
      <c r="AWB162" s="64"/>
      <c r="AWC162" s="64"/>
      <c r="AWD162" s="64"/>
      <c r="AWE162" s="64"/>
      <c r="AWF162" s="64"/>
      <c r="AWG162" s="64"/>
      <c r="AWH162" s="64"/>
      <c r="AWI162" s="64"/>
      <c r="AWJ162" s="64"/>
      <c r="AWK162" s="64"/>
      <c r="AWL162" s="64"/>
      <c r="AWM162" s="64"/>
      <c r="AWN162" s="64"/>
      <c r="AWO162" s="64"/>
      <c r="AWP162" s="64"/>
      <c r="AWQ162" s="64"/>
      <c r="AWR162" s="64"/>
      <c r="AWS162" s="64"/>
      <c r="AWT162" s="64"/>
      <c r="AWU162" s="64"/>
      <c r="AWV162" s="64"/>
      <c r="AWW162" s="64"/>
      <c r="AWX162" s="64"/>
      <c r="AWY162" s="64"/>
      <c r="AWZ162" s="64"/>
      <c r="AXA162" s="64"/>
      <c r="AXB162" s="64"/>
      <c r="AXC162" s="64"/>
      <c r="AXD162" s="64"/>
      <c r="AXE162" s="64"/>
      <c r="AXF162" s="64"/>
      <c r="AXG162" s="64"/>
      <c r="AXH162" s="64"/>
      <c r="AXI162" s="64"/>
      <c r="AXJ162" s="64"/>
      <c r="AXK162" s="64"/>
      <c r="AXL162" s="64"/>
      <c r="AXM162" s="64"/>
      <c r="AXN162" s="64"/>
      <c r="AXO162" s="64"/>
      <c r="AXP162" s="64"/>
      <c r="AXQ162" s="64"/>
      <c r="AXR162" s="64"/>
      <c r="AXS162" s="64"/>
      <c r="AXT162" s="64"/>
      <c r="AXU162" s="64"/>
      <c r="AXV162" s="64"/>
      <c r="AXW162" s="64"/>
      <c r="AXX162" s="64"/>
      <c r="AXY162" s="64"/>
      <c r="AXZ162" s="64"/>
      <c r="AYA162" s="64"/>
      <c r="AYB162" s="64"/>
      <c r="AYC162" s="64"/>
      <c r="AYD162" s="64"/>
      <c r="AYE162" s="64"/>
      <c r="AYF162" s="64"/>
      <c r="AYG162" s="64"/>
      <c r="AYH162" s="64"/>
      <c r="AYI162" s="64"/>
      <c r="AYJ162" s="64"/>
      <c r="AYK162" s="64"/>
      <c r="AYL162" s="64"/>
      <c r="AYM162" s="64"/>
      <c r="AYN162" s="64"/>
      <c r="AYO162" s="64"/>
      <c r="AYP162" s="64"/>
      <c r="AYQ162" s="64"/>
      <c r="AYR162" s="64"/>
      <c r="AYS162" s="64"/>
      <c r="AYT162" s="64"/>
      <c r="AYU162" s="64"/>
      <c r="AYV162" s="64"/>
      <c r="AYW162" s="64"/>
      <c r="AYX162" s="64"/>
      <c r="AYY162" s="64"/>
      <c r="AYZ162" s="64"/>
      <c r="AZA162" s="64"/>
      <c r="AZB162" s="64"/>
      <c r="AZC162" s="64"/>
      <c r="AZD162" s="64"/>
      <c r="AZE162" s="64"/>
      <c r="AZF162" s="64"/>
      <c r="AZG162" s="64"/>
      <c r="AZH162" s="64"/>
      <c r="AZI162" s="64"/>
      <c r="AZJ162" s="64"/>
      <c r="AZK162" s="64"/>
      <c r="AZL162" s="64"/>
      <c r="AZM162" s="64"/>
      <c r="AZN162" s="64"/>
      <c r="AZO162" s="64"/>
      <c r="AZP162" s="64"/>
      <c r="AZQ162" s="64"/>
      <c r="AZR162" s="64"/>
      <c r="AZS162" s="64"/>
      <c r="AZT162" s="64"/>
      <c r="AZU162" s="64"/>
      <c r="AZV162" s="64"/>
      <c r="AZW162" s="64"/>
      <c r="AZX162" s="64"/>
      <c r="AZY162" s="64"/>
      <c r="AZZ162" s="64"/>
      <c r="BAA162" s="64"/>
      <c r="BAB162" s="64"/>
      <c r="BAC162" s="64"/>
      <c r="BAD162" s="64"/>
      <c r="BAE162" s="64"/>
      <c r="BAF162" s="64"/>
      <c r="BAG162" s="64"/>
      <c r="BAH162" s="64"/>
      <c r="BAI162" s="64"/>
      <c r="BAJ162" s="64"/>
      <c r="BAK162" s="64"/>
      <c r="BAL162" s="64"/>
      <c r="BAM162" s="64"/>
      <c r="BAN162" s="64"/>
      <c r="BAO162" s="64"/>
      <c r="BAP162" s="64"/>
      <c r="BAQ162" s="64"/>
      <c r="BAR162" s="64"/>
      <c r="BAS162" s="64"/>
      <c r="BAT162" s="64"/>
      <c r="BAU162" s="64"/>
      <c r="BAV162" s="64"/>
      <c r="BAW162" s="64"/>
      <c r="BAX162" s="64"/>
      <c r="BAY162" s="64"/>
      <c r="BAZ162" s="64"/>
      <c r="BBA162" s="64"/>
      <c r="BBB162" s="64"/>
      <c r="BBC162" s="64"/>
      <c r="BBD162" s="64"/>
      <c r="BBE162" s="64"/>
      <c r="BBF162" s="64"/>
      <c r="BBG162" s="64"/>
      <c r="BBH162" s="64"/>
      <c r="BBI162" s="64"/>
      <c r="BBJ162" s="64"/>
      <c r="BBK162" s="64"/>
      <c r="BBL162" s="64"/>
      <c r="BBM162" s="64"/>
      <c r="BBN162" s="64"/>
      <c r="BBO162" s="64"/>
      <c r="BBP162" s="64"/>
      <c r="BBQ162" s="64"/>
      <c r="BBR162" s="64"/>
      <c r="BBS162" s="64"/>
      <c r="BBT162" s="64"/>
      <c r="BBU162" s="64"/>
      <c r="BBV162" s="64"/>
      <c r="BBW162" s="64"/>
      <c r="BBX162" s="64"/>
      <c r="BBY162" s="64"/>
      <c r="BBZ162" s="64"/>
      <c r="BCA162" s="64"/>
      <c r="BCB162" s="64"/>
      <c r="BCC162" s="64"/>
      <c r="BCD162" s="64"/>
      <c r="BCE162" s="64"/>
      <c r="BCF162" s="64"/>
      <c r="BCG162" s="64"/>
      <c r="BCH162" s="64"/>
      <c r="BCI162" s="64"/>
      <c r="BCJ162" s="64"/>
      <c r="BCK162" s="64"/>
      <c r="BCL162" s="64"/>
      <c r="BCM162" s="64"/>
      <c r="BCN162" s="64"/>
      <c r="BCO162" s="64"/>
      <c r="BCP162" s="64"/>
      <c r="BCQ162" s="64"/>
      <c r="BCR162" s="64"/>
      <c r="BCS162" s="64"/>
      <c r="BCT162" s="64"/>
      <c r="BCU162" s="64"/>
      <c r="BCV162" s="64"/>
      <c r="BCW162" s="64"/>
      <c r="BCX162" s="64"/>
      <c r="BCY162" s="64"/>
      <c r="BCZ162" s="64"/>
      <c r="BDA162" s="64"/>
      <c r="BDB162" s="64"/>
      <c r="BDC162" s="64"/>
      <c r="BDD162" s="64"/>
      <c r="BDE162" s="64"/>
      <c r="BDF162" s="64"/>
      <c r="BDG162" s="64"/>
      <c r="BDH162" s="64"/>
      <c r="BDI162" s="64"/>
      <c r="BDJ162" s="64"/>
      <c r="BDK162" s="64"/>
      <c r="BDL162" s="64"/>
      <c r="BDM162" s="64"/>
      <c r="BDN162" s="64"/>
      <c r="BDO162" s="64"/>
      <c r="BDP162" s="64"/>
      <c r="BDQ162" s="64"/>
      <c r="BDR162" s="64"/>
      <c r="BDS162" s="64"/>
      <c r="BDT162" s="64"/>
      <c r="BDU162" s="64"/>
      <c r="BDV162" s="64"/>
      <c r="BDW162" s="64"/>
      <c r="BDX162" s="64"/>
      <c r="BDY162" s="64"/>
      <c r="BDZ162" s="64"/>
      <c r="BEA162" s="64"/>
      <c r="BEB162" s="64"/>
      <c r="BEC162" s="64"/>
      <c r="BED162" s="64"/>
      <c r="BEE162" s="64"/>
      <c r="BEF162" s="64"/>
      <c r="BEG162" s="64"/>
      <c r="BEH162" s="64"/>
      <c r="BEI162" s="64"/>
      <c r="BEJ162" s="64"/>
      <c r="BEK162" s="64"/>
      <c r="BEL162" s="64"/>
      <c r="BEM162" s="64"/>
      <c r="BEN162" s="64"/>
      <c r="BEO162" s="64"/>
      <c r="BEP162" s="64"/>
      <c r="BEQ162" s="64"/>
      <c r="BER162" s="64"/>
      <c r="BES162" s="64"/>
      <c r="BET162" s="64"/>
      <c r="BEU162" s="64"/>
      <c r="BEV162" s="64"/>
      <c r="BEW162" s="64"/>
      <c r="BEX162" s="64"/>
      <c r="BEY162" s="64"/>
      <c r="BEZ162" s="64"/>
      <c r="BFA162" s="64"/>
      <c r="BFB162" s="64"/>
      <c r="BFC162" s="64"/>
      <c r="BFD162" s="64"/>
      <c r="BFE162" s="64"/>
      <c r="BFF162" s="64"/>
      <c r="BFG162" s="64"/>
      <c r="BFH162" s="64"/>
      <c r="BFI162" s="64"/>
      <c r="BFJ162" s="64"/>
      <c r="BFK162" s="64"/>
      <c r="BFL162" s="64"/>
      <c r="BFM162" s="64"/>
      <c r="BFN162" s="64"/>
      <c r="BFO162" s="64"/>
      <c r="BFP162" s="64"/>
      <c r="BFQ162" s="64"/>
      <c r="BFR162" s="64"/>
      <c r="BFS162" s="64"/>
      <c r="BFT162" s="64"/>
      <c r="BFU162" s="64"/>
      <c r="BFV162" s="64"/>
      <c r="BFW162" s="64"/>
      <c r="BFX162" s="64"/>
      <c r="BFY162" s="64"/>
      <c r="BFZ162" s="64"/>
      <c r="BGA162" s="64"/>
      <c r="BGB162" s="64"/>
      <c r="BGC162" s="64"/>
      <c r="BGD162" s="64"/>
      <c r="BGE162" s="64"/>
      <c r="BGF162" s="64"/>
      <c r="BGG162" s="64"/>
      <c r="BGH162" s="64"/>
      <c r="BGI162" s="64"/>
      <c r="BGJ162" s="64"/>
      <c r="BGK162" s="64"/>
      <c r="BGL162" s="64"/>
      <c r="BGM162" s="64"/>
      <c r="BGN162" s="64"/>
      <c r="BGO162" s="64"/>
      <c r="BGP162" s="64"/>
      <c r="BGQ162" s="64"/>
      <c r="BGR162" s="64"/>
      <c r="BGS162" s="64"/>
      <c r="BGT162" s="64"/>
      <c r="BGU162" s="64"/>
      <c r="BGV162" s="64"/>
      <c r="BGW162" s="64"/>
      <c r="BGX162" s="64"/>
      <c r="BGY162" s="64"/>
      <c r="BGZ162" s="64"/>
      <c r="BHA162" s="64"/>
      <c r="BHB162" s="64"/>
      <c r="BHC162" s="64"/>
      <c r="BHD162" s="64"/>
      <c r="BHE162" s="64"/>
      <c r="BHF162" s="64"/>
      <c r="BHG162" s="64"/>
      <c r="BHH162" s="64"/>
      <c r="BHI162" s="64"/>
      <c r="BHJ162" s="64"/>
      <c r="BHK162" s="64"/>
      <c r="BHL162" s="64"/>
      <c r="BHM162" s="64"/>
      <c r="BHN162" s="64"/>
      <c r="BHO162" s="64"/>
      <c r="BHP162" s="64"/>
      <c r="BHQ162" s="64"/>
      <c r="BHR162" s="64"/>
      <c r="BHS162" s="64"/>
      <c r="BHT162" s="64"/>
      <c r="BHU162" s="64"/>
      <c r="BHV162" s="64"/>
      <c r="BHW162" s="64"/>
      <c r="BHX162" s="64"/>
      <c r="BHY162" s="64"/>
      <c r="BHZ162" s="64"/>
      <c r="BIA162" s="64"/>
      <c r="BIB162" s="64"/>
      <c r="BIC162" s="64"/>
      <c r="BID162" s="64"/>
      <c r="BIE162" s="64"/>
      <c r="BIF162" s="64"/>
      <c r="BIG162" s="64"/>
      <c r="BIH162" s="64"/>
      <c r="BII162" s="64"/>
      <c r="BIJ162" s="64"/>
      <c r="BIK162" s="64"/>
      <c r="BIL162" s="64"/>
      <c r="BIM162" s="64"/>
      <c r="BIN162" s="64"/>
      <c r="BIO162" s="64"/>
      <c r="BIP162" s="64"/>
      <c r="BIQ162" s="64"/>
      <c r="BIR162" s="64"/>
      <c r="BIS162" s="64"/>
      <c r="BIT162" s="64"/>
      <c r="BIU162" s="64"/>
      <c r="BIV162" s="64"/>
      <c r="BIW162" s="64"/>
      <c r="BIX162" s="64"/>
      <c r="BIY162" s="64"/>
      <c r="BIZ162" s="64"/>
      <c r="BJA162" s="64"/>
      <c r="BJB162" s="64"/>
      <c r="BJC162" s="64"/>
      <c r="BJD162" s="64"/>
      <c r="BJE162" s="64"/>
      <c r="BJF162" s="64"/>
      <c r="BJG162" s="64"/>
      <c r="BJH162" s="64"/>
      <c r="BJI162" s="64"/>
      <c r="BJJ162" s="64"/>
      <c r="BJK162" s="64"/>
      <c r="BJL162" s="64"/>
      <c r="BJM162" s="64"/>
      <c r="BJN162" s="64"/>
      <c r="BJO162" s="64"/>
      <c r="BJP162" s="64"/>
      <c r="BJQ162" s="64"/>
      <c r="BJR162" s="64"/>
      <c r="BJS162" s="64"/>
      <c r="BJT162" s="64"/>
      <c r="BJU162" s="64"/>
      <c r="BJV162" s="64"/>
      <c r="BJW162" s="64"/>
      <c r="BJX162" s="64"/>
      <c r="BJY162" s="64"/>
      <c r="BJZ162" s="64"/>
      <c r="BKA162" s="64"/>
      <c r="BKB162" s="64"/>
      <c r="BKC162" s="64"/>
      <c r="BKD162" s="64"/>
      <c r="BKE162" s="64"/>
      <c r="BKF162" s="64"/>
      <c r="BKG162" s="64"/>
      <c r="BKH162" s="64"/>
      <c r="BKI162" s="64"/>
      <c r="BKJ162" s="64"/>
      <c r="BKK162" s="64"/>
      <c r="BKL162" s="64"/>
      <c r="BKM162" s="64"/>
      <c r="BKN162" s="64"/>
      <c r="BKO162" s="64"/>
      <c r="BKP162" s="64"/>
      <c r="BKQ162" s="64"/>
      <c r="BKR162" s="64"/>
      <c r="BKS162" s="64"/>
      <c r="BKT162" s="64"/>
      <c r="BKU162" s="64"/>
      <c r="BKV162" s="64"/>
      <c r="BKW162" s="64"/>
      <c r="BKX162" s="64"/>
      <c r="BKY162" s="64"/>
      <c r="BKZ162" s="64"/>
      <c r="BLA162" s="64"/>
      <c r="BLB162" s="64"/>
      <c r="BLC162" s="64"/>
      <c r="BLD162" s="64"/>
      <c r="BLE162" s="64"/>
      <c r="BLF162" s="64"/>
      <c r="BLG162" s="64"/>
      <c r="BLH162" s="64"/>
      <c r="BLI162" s="64"/>
      <c r="BLJ162" s="64"/>
      <c r="BLK162" s="64"/>
      <c r="BLL162" s="64"/>
      <c r="BLM162" s="64"/>
      <c r="BLN162" s="64"/>
      <c r="BLO162" s="64"/>
      <c r="BLP162" s="64"/>
      <c r="BLQ162" s="64"/>
      <c r="BLR162" s="64"/>
      <c r="BLS162" s="64"/>
      <c r="BLT162" s="64"/>
      <c r="BLU162" s="64"/>
      <c r="BLV162" s="64"/>
      <c r="BLW162" s="64"/>
      <c r="BLX162" s="64"/>
      <c r="BLY162" s="64"/>
      <c r="BLZ162" s="64"/>
      <c r="BMA162" s="64"/>
      <c r="BMB162" s="64"/>
      <c r="BMC162" s="64"/>
      <c r="BMD162" s="64"/>
      <c r="BME162" s="64"/>
      <c r="BMF162" s="64"/>
      <c r="BMG162" s="64"/>
      <c r="BMH162" s="64"/>
      <c r="BMI162" s="64"/>
      <c r="BMJ162" s="64"/>
      <c r="BMK162" s="64"/>
      <c r="BML162" s="64"/>
      <c r="BMM162" s="64"/>
      <c r="BMN162" s="64"/>
      <c r="BMO162" s="64"/>
      <c r="BMP162" s="64"/>
      <c r="BMQ162" s="64"/>
      <c r="BMR162" s="64"/>
      <c r="BMS162" s="64"/>
      <c r="BMT162" s="64"/>
      <c r="BMU162" s="64"/>
      <c r="BMV162" s="64"/>
      <c r="BMW162" s="64"/>
      <c r="BMX162" s="64"/>
      <c r="BMY162" s="64"/>
      <c r="BMZ162" s="64"/>
      <c r="BNA162" s="64"/>
      <c r="BNB162" s="64"/>
      <c r="BNC162" s="64"/>
      <c r="BND162" s="64"/>
      <c r="BNE162" s="64"/>
      <c r="BNF162" s="64"/>
      <c r="BNG162" s="64"/>
      <c r="BNH162" s="64"/>
      <c r="BNI162" s="64"/>
      <c r="BNJ162" s="64"/>
      <c r="BNK162" s="64"/>
      <c r="BNL162" s="64"/>
      <c r="BNM162" s="64"/>
      <c r="BNN162" s="64"/>
      <c r="BNO162" s="64"/>
      <c r="BNP162" s="64"/>
      <c r="BNQ162" s="64"/>
      <c r="BNR162" s="64"/>
      <c r="BNS162" s="64"/>
      <c r="BNT162" s="64"/>
      <c r="BNU162" s="64"/>
      <c r="BNV162" s="64"/>
      <c r="BNW162" s="64"/>
      <c r="BNX162" s="64"/>
      <c r="BNY162" s="64"/>
      <c r="BNZ162" s="64"/>
      <c r="BOA162" s="64"/>
      <c r="BOB162" s="64"/>
      <c r="BOC162" s="64"/>
      <c r="BOD162" s="64"/>
      <c r="BOE162" s="64"/>
      <c r="BOF162" s="64"/>
      <c r="BOG162" s="64"/>
      <c r="BOH162" s="64"/>
      <c r="BOI162" s="64"/>
      <c r="BOJ162" s="64"/>
      <c r="BOK162" s="64"/>
      <c r="BOL162" s="64"/>
      <c r="BOM162" s="64"/>
      <c r="BON162" s="64"/>
      <c r="BOO162" s="64"/>
      <c r="BOP162" s="64"/>
      <c r="BOQ162" s="64"/>
      <c r="BOR162" s="64"/>
      <c r="BOS162" s="64"/>
      <c r="BOT162" s="64"/>
      <c r="BOU162" s="64"/>
      <c r="BOV162" s="64"/>
      <c r="BOW162" s="64"/>
      <c r="BOX162" s="64"/>
      <c r="BOY162" s="64"/>
      <c r="BOZ162" s="64"/>
      <c r="BPA162" s="64"/>
      <c r="BPB162" s="64"/>
      <c r="BPC162" s="64"/>
      <c r="BPD162" s="64"/>
      <c r="BPE162" s="64"/>
      <c r="BPF162" s="64"/>
      <c r="BPG162" s="64"/>
      <c r="BPH162" s="64"/>
      <c r="BPI162" s="64"/>
      <c r="BPJ162" s="64"/>
      <c r="BPK162" s="64"/>
      <c r="BPL162" s="64"/>
      <c r="BPM162" s="64"/>
      <c r="BPN162" s="64"/>
      <c r="BPO162" s="64"/>
      <c r="BPP162" s="64"/>
      <c r="BPQ162" s="64"/>
      <c r="BPR162" s="64"/>
      <c r="BPS162" s="64"/>
      <c r="BPT162" s="64"/>
      <c r="BPU162" s="64"/>
      <c r="BPV162" s="64"/>
      <c r="BPW162" s="64"/>
      <c r="BPX162" s="64"/>
      <c r="BPY162" s="64"/>
      <c r="BPZ162" s="64"/>
      <c r="BQA162" s="64"/>
      <c r="BQB162" s="64"/>
      <c r="BQC162" s="64"/>
      <c r="BQD162" s="64"/>
      <c r="BQE162" s="64"/>
      <c r="BQF162" s="64"/>
      <c r="BQG162" s="64"/>
      <c r="BQH162" s="64"/>
      <c r="BQI162" s="64"/>
      <c r="BQJ162" s="64"/>
      <c r="BQK162" s="64"/>
      <c r="BQL162" s="64"/>
      <c r="BQM162" s="64"/>
      <c r="BQN162" s="64"/>
      <c r="BQO162" s="64"/>
      <c r="BQP162" s="64"/>
      <c r="BQQ162" s="64"/>
      <c r="BQR162" s="64"/>
      <c r="BQS162" s="64"/>
      <c r="BQT162" s="64"/>
      <c r="BQU162" s="64"/>
      <c r="BQV162" s="64"/>
      <c r="BQW162" s="64"/>
      <c r="BQX162" s="64"/>
      <c r="BQY162" s="64"/>
      <c r="BQZ162" s="64"/>
      <c r="BRA162" s="64"/>
      <c r="BRB162" s="64"/>
      <c r="BRC162" s="64"/>
      <c r="BRD162" s="64"/>
      <c r="BRE162" s="64"/>
      <c r="BRF162" s="64"/>
      <c r="BRG162" s="64"/>
      <c r="BRH162" s="64"/>
      <c r="BRI162" s="64"/>
      <c r="BRJ162" s="64"/>
      <c r="BRK162" s="64"/>
      <c r="BRL162" s="64"/>
      <c r="BRM162" s="64"/>
      <c r="BRN162" s="64"/>
      <c r="BRO162" s="64"/>
      <c r="BRP162" s="64"/>
      <c r="BRQ162" s="64"/>
      <c r="BRR162" s="64"/>
      <c r="BRS162" s="64"/>
      <c r="BRT162" s="64"/>
      <c r="BRU162" s="64"/>
      <c r="BRV162" s="64"/>
      <c r="BRW162" s="64"/>
      <c r="BRX162" s="64"/>
      <c r="BRY162" s="64"/>
      <c r="BRZ162" s="64"/>
      <c r="BSA162" s="64"/>
      <c r="BSB162" s="64"/>
      <c r="BSC162" s="64"/>
      <c r="BSD162" s="64"/>
      <c r="BSE162" s="64"/>
      <c r="BSF162" s="64"/>
      <c r="BSG162" s="64"/>
      <c r="BSH162" s="64"/>
      <c r="BSI162" s="64"/>
      <c r="BSJ162" s="64"/>
      <c r="BSK162" s="64"/>
      <c r="BSL162" s="64"/>
      <c r="BSM162" s="64"/>
      <c r="BSN162" s="64"/>
      <c r="BSO162" s="64"/>
      <c r="BSP162" s="64"/>
      <c r="BSQ162" s="64"/>
      <c r="BSR162" s="64"/>
      <c r="BSS162" s="64"/>
      <c r="BST162" s="64"/>
      <c r="BSU162" s="64"/>
      <c r="BSV162" s="64"/>
      <c r="BSW162" s="64"/>
      <c r="BSX162" s="64"/>
      <c r="BSY162" s="64"/>
      <c r="BSZ162" s="64"/>
      <c r="BTA162" s="64"/>
      <c r="BTB162" s="64"/>
      <c r="BTC162" s="64"/>
      <c r="BTD162" s="64"/>
      <c r="BTE162" s="64"/>
      <c r="BTF162" s="64"/>
      <c r="BTG162" s="64"/>
      <c r="BTH162" s="64"/>
      <c r="BTI162" s="64"/>
      <c r="BTJ162" s="64"/>
      <c r="BTK162" s="64"/>
      <c r="BTL162" s="64"/>
      <c r="BTM162" s="64"/>
      <c r="BTN162" s="64"/>
      <c r="BTO162" s="64"/>
      <c r="BTP162" s="64"/>
      <c r="BTQ162" s="64"/>
      <c r="BTR162" s="64"/>
      <c r="BTS162" s="64"/>
      <c r="BTT162" s="64"/>
      <c r="BTU162" s="64"/>
      <c r="BTV162" s="64"/>
      <c r="BTW162" s="64"/>
      <c r="BTX162" s="64"/>
      <c r="BTY162" s="64"/>
      <c r="BTZ162" s="64"/>
      <c r="BUA162" s="64"/>
      <c r="BUB162" s="64"/>
      <c r="BUC162" s="64"/>
      <c r="BUD162" s="64"/>
      <c r="BUE162" s="64"/>
      <c r="BUF162" s="64"/>
      <c r="BUG162" s="64"/>
      <c r="BUH162" s="64"/>
      <c r="BUI162" s="64"/>
      <c r="BUJ162" s="64"/>
      <c r="BUK162" s="64"/>
      <c r="BUL162" s="64"/>
      <c r="BUM162" s="64"/>
      <c r="BUN162" s="64"/>
      <c r="BUO162" s="64"/>
      <c r="BUP162" s="64"/>
      <c r="BUQ162" s="64"/>
      <c r="BUR162" s="64"/>
      <c r="BUS162" s="64"/>
      <c r="BUT162" s="64"/>
      <c r="BUU162" s="64"/>
      <c r="BUV162" s="64"/>
      <c r="BUW162" s="64"/>
      <c r="BUX162" s="64"/>
      <c r="BUY162" s="64"/>
      <c r="BUZ162" s="64"/>
      <c r="BVA162" s="64"/>
      <c r="BVB162" s="64"/>
      <c r="BVC162" s="64"/>
      <c r="BVD162" s="64"/>
      <c r="BVE162" s="64"/>
      <c r="BVF162" s="64"/>
      <c r="BVG162" s="64"/>
      <c r="BVH162" s="64"/>
      <c r="BVI162" s="64"/>
      <c r="BVJ162" s="64"/>
      <c r="BVK162" s="64"/>
      <c r="BVL162" s="64"/>
      <c r="BVM162" s="64"/>
      <c r="BVN162" s="64"/>
      <c r="BVO162" s="64"/>
      <c r="BVP162" s="64"/>
      <c r="BVQ162" s="64"/>
      <c r="BVR162" s="64"/>
      <c r="BVS162" s="64"/>
      <c r="BVT162" s="64"/>
      <c r="BVU162" s="64"/>
      <c r="BVV162" s="64"/>
      <c r="BVW162" s="64"/>
      <c r="BVX162" s="64"/>
      <c r="BVY162" s="64"/>
      <c r="BVZ162" s="64"/>
      <c r="BWA162" s="64"/>
      <c r="BWB162" s="64"/>
      <c r="BWC162" s="64"/>
      <c r="BWD162" s="64"/>
      <c r="BWE162" s="64"/>
      <c r="BWF162" s="64"/>
      <c r="BWG162" s="64"/>
      <c r="BWH162" s="64"/>
      <c r="BWI162" s="64"/>
      <c r="BWJ162" s="64"/>
      <c r="BWK162" s="64"/>
      <c r="BWL162" s="64"/>
      <c r="BWM162" s="64"/>
      <c r="BWN162" s="64"/>
      <c r="BWO162" s="64"/>
      <c r="BWP162" s="64"/>
      <c r="BWQ162" s="64"/>
      <c r="BWR162" s="64"/>
      <c r="BWS162" s="64"/>
      <c r="BWT162" s="64"/>
      <c r="BWU162" s="64"/>
      <c r="BWV162" s="64"/>
      <c r="BWW162" s="64"/>
      <c r="BWX162" s="64"/>
      <c r="BWY162" s="64"/>
      <c r="BWZ162" s="64"/>
      <c r="BXA162" s="64"/>
      <c r="BXB162" s="64"/>
      <c r="BXC162" s="64"/>
      <c r="BXD162" s="64"/>
      <c r="BXE162" s="64"/>
      <c r="BXF162" s="64"/>
      <c r="BXG162" s="64"/>
      <c r="BXH162" s="64"/>
      <c r="BXI162" s="64"/>
      <c r="BXJ162" s="64"/>
      <c r="BXK162" s="64"/>
      <c r="BXL162" s="64"/>
      <c r="BXM162" s="64"/>
      <c r="BXN162" s="64"/>
      <c r="BXO162" s="64"/>
      <c r="BXP162" s="64"/>
      <c r="BXQ162" s="64"/>
      <c r="BXR162" s="64"/>
      <c r="BXS162" s="64"/>
      <c r="BXT162" s="64"/>
      <c r="BXU162" s="64"/>
      <c r="BXV162" s="64"/>
      <c r="BXW162" s="64"/>
      <c r="BXX162" s="64"/>
      <c r="BXY162" s="64"/>
      <c r="BXZ162" s="64"/>
      <c r="BYA162" s="64"/>
      <c r="BYB162" s="64"/>
      <c r="BYC162" s="64"/>
      <c r="BYD162" s="64"/>
      <c r="BYE162" s="64"/>
      <c r="BYF162" s="64"/>
      <c r="BYG162" s="64"/>
      <c r="BYH162" s="64"/>
      <c r="BYI162" s="64"/>
      <c r="BYJ162" s="64"/>
      <c r="BYK162" s="64"/>
      <c r="BYL162" s="64"/>
      <c r="BYM162" s="64"/>
      <c r="BYN162" s="64"/>
      <c r="BYO162" s="64"/>
      <c r="BYP162" s="64"/>
      <c r="BYQ162" s="64"/>
      <c r="BYR162" s="64"/>
      <c r="BYS162" s="64"/>
      <c r="BYT162" s="64"/>
      <c r="BYU162" s="64"/>
      <c r="BYV162" s="64"/>
      <c r="BYW162" s="64"/>
      <c r="BYX162" s="64"/>
      <c r="BYY162" s="64"/>
      <c r="BYZ162" s="64"/>
      <c r="BZA162" s="64"/>
      <c r="BZB162" s="64"/>
      <c r="BZC162" s="64"/>
      <c r="BZD162" s="64"/>
      <c r="BZE162" s="64"/>
      <c r="BZF162" s="64"/>
      <c r="BZG162" s="64"/>
      <c r="BZH162" s="64"/>
      <c r="BZI162" s="64"/>
      <c r="BZJ162" s="64"/>
      <c r="BZK162" s="64"/>
      <c r="BZL162" s="64"/>
      <c r="BZM162" s="64"/>
      <c r="BZN162" s="64"/>
      <c r="BZO162" s="64"/>
      <c r="BZP162" s="64"/>
      <c r="BZQ162" s="64"/>
      <c r="BZR162" s="64"/>
      <c r="BZS162" s="64"/>
      <c r="BZT162" s="64"/>
      <c r="BZU162" s="64"/>
      <c r="BZV162" s="64"/>
      <c r="BZW162" s="64"/>
      <c r="BZX162" s="64"/>
      <c r="BZY162" s="64"/>
      <c r="BZZ162" s="64"/>
      <c r="CAA162" s="64"/>
      <c r="CAB162" s="64"/>
      <c r="CAC162" s="64"/>
      <c r="CAD162" s="64"/>
      <c r="CAE162" s="64"/>
      <c r="CAF162" s="64"/>
      <c r="CAG162" s="64"/>
      <c r="CAH162" s="64"/>
      <c r="CAI162" s="64"/>
      <c r="CAJ162" s="64"/>
      <c r="CAK162" s="64"/>
      <c r="CAL162" s="64"/>
      <c r="CAM162" s="64"/>
      <c r="CAN162" s="64"/>
      <c r="CAO162" s="64"/>
      <c r="CAP162" s="64"/>
      <c r="CAQ162" s="64"/>
      <c r="CAR162" s="64"/>
      <c r="CAS162" s="64"/>
      <c r="CAT162" s="64"/>
      <c r="CAU162" s="64"/>
      <c r="CAV162" s="64"/>
      <c r="CAW162" s="64"/>
      <c r="CAX162" s="64"/>
      <c r="CAY162" s="64"/>
      <c r="CAZ162" s="64"/>
      <c r="CBA162" s="64"/>
      <c r="CBB162" s="64"/>
      <c r="CBC162" s="64"/>
      <c r="CBD162" s="64"/>
      <c r="CBE162" s="64"/>
      <c r="CBF162" s="64"/>
      <c r="CBG162" s="64"/>
      <c r="CBH162" s="64"/>
      <c r="CBI162" s="64"/>
      <c r="CBJ162" s="64"/>
      <c r="CBK162" s="64"/>
      <c r="CBL162" s="64"/>
      <c r="CBM162" s="64"/>
      <c r="CBN162" s="64"/>
      <c r="CBO162" s="64"/>
      <c r="CBP162" s="64"/>
      <c r="CBQ162" s="64"/>
      <c r="CBR162" s="64"/>
      <c r="CBS162" s="64"/>
      <c r="CBT162" s="64"/>
      <c r="CBU162" s="64"/>
      <c r="CBV162" s="64"/>
      <c r="CBW162" s="64"/>
      <c r="CBX162" s="64"/>
      <c r="CBY162" s="64"/>
      <c r="CBZ162" s="64"/>
      <c r="CCA162" s="64"/>
      <c r="CCB162" s="64"/>
      <c r="CCC162" s="64"/>
      <c r="CCD162" s="64"/>
      <c r="CCE162" s="64"/>
      <c r="CCF162" s="64"/>
      <c r="CCG162" s="64"/>
      <c r="CCH162" s="64"/>
      <c r="CCI162" s="64"/>
      <c r="CCJ162" s="64"/>
      <c r="CCK162" s="64"/>
      <c r="CCL162" s="64"/>
      <c r="CCM162" s="64"/>
      <c r="CCN162" s="64"/>
      <c r="CCO162" s="64"/>
      <c r="CCP162" s="64"/>
      <c r="CCQ162" s="64"/>
      <c r="CCR162" s="64"/>
      <c r="CCS162" s="64"/>
      <c r="CCT162" s="64"/>
      <c r="CCU162" s="64"/>
      <c r="CCV162" s="64"/>
      <c r="CCW162" s="64"/>
      <c r="CCX162" s="64"/>
      <c r="CCY162" s="64"/>
      <c r="CCZ162" s="64"/>
      <c r="CDA162" s="64"/>
      <c r="CDB162" s="64"/>
      <c r="CDC162" s="64"/>
      <c r="CDD162" s="64"/>
      <c r="CDE162" s="64"/>
      <c r="CDF162" s="64"/>
      <c r="CDG162" s="64"/>
      <c r="CDH162" s="64"/>
      <c r="CDI162" s="64"/>
      <c r="CDJ162" s="64"/>
      <c r="CDK162" s="64"/>
      <c r="CDL162" s="64"/>
      <c r="CDM162" s="64"/>
      <c r="CDN162" s="64"/>
      <c r="CDO162" s="64"/>
      <c r="CDP162" s="64"/>
      <c r="CDQ162" s="64"/>
      <c r="CDR162" s="64"/>
      <c r="CDS162" s="64"/>
      <c r="CDT162" s="64"/>
      <c r="CDU162" s="64"/>
      <c r="CDV162" s="64"/>
      <c r="CDW162" s="64"/>
      <c r="CDX162" s="64"/>
      <c r="CDY162" s="64"/>
      <c r="CDZ162" s="64"/>
      <c r="CEA162" s="64"/>
      <c r="CEB162" s="64"/>
      <c r="CEC162" s="64"/>
      <c r="CED162" s="64"/>
      <c r="CEE162" s="64"/>
      <c r="CEF162" s="64"/>
      <c r="CEG162" s="64"/>
      <c r="CEH162" s="64"/>
      <c r="CEI162" s="64"/>
      <c r="CEJ162" s="64"/>
      <c r="CEK162" s="64"/>
      <c r="CEL162" s="64"/>
      <c r="CEM162" s="64"/>
      <c r="CEN162" s="64"/>
      <c r="CEO162" s="64"/>
      <c r="CEP162" s="64"/>
      <c r="CEQ162" s="64"/>
      <c r="CER162" s="64"/>
      <c r="CES162" s="64"/>
      <c r="CET162" s="64"/>
      <c r="CEU162" s="64"/>
      <c r="CEV162" s="64"/>
      <c r="CEW162" s="64"/>
      <c r="CEX162" s="64"/>
      <c r="CEY162" s="64"/>
      <c r="CEZ162" s="64"/>
      <c r="CFA162" s="64"/>
      <c r="CFB162" s="64"/>
      <c r="CFC162" s="64"/>
      <c r="CFD162" s="64"/>
      <c r="CFE162" s="64"/>
      <c r="CFF162" s="64"/>
      <c r="CFG162" s="64"/>
      <c r="CFH162" s="64"/>
      <c r="CFI162" s="64"/>
      <c r="CFJ162" s="64"/>
      <c r="CFK162" s="64"/>
      <c r="CFL162" s="64"/>
      <c r="CFM162" s="64"/>
      <c r="CFN162" s="64"/>
      <c r="CFO162" s="64"/>
      <c r="CFP162" s="64"/>
      <c r="CFQ162" s="64"/>
      <c r="CFR162" s="64"/>
      <c r="CFS162" s="64"/>
      <c r="CFT162" s="64"/>
      <c r="CFU162" s="64"/>
      <c r="CFV162" s="64"/>
      <c r="CFW162" s="64"/>
      <c r="CFX162" s="64"/>
      <c r="CFY162" s="64"/>
      <c r="CFZ162" s="64"/>
      <c r="CGA162" s="64"/>
      <c r="CGB162" s="64"/>
      <c r="CGC162" s="64"/>
      <c r="CGD162" s="64"/>
      <c r="CGE162" s="64"/>
      <c r="CGF162" s="64"/>
      <c r="CGG162" s="64"/>
      <c r="CGH162" s="64"/>
      <c r="CGI162" s="64"/>
      <c r="CGJ162" s="64"/>
      <c r="CGK162" s="64"/>
      <c r="CGL162" s="64"/>
      <c r="CGM162" s="64"/>
      <c r="CGN162" s="64"/>
      <c r="CGO162" s="64"/>
      <c r="CGP162" s="64"/>
      <c r="CGQ162" s="64"/>
      <c r="CGR162" s="64"/>
      <c r="CGS162" s="64"/>
      <c r="CGT162" s="64"/>
      <c r="CGU162" s="64"/>
      <c r="CGV162" s="64"/>
      <c r="CGW162" s="64"/>
      <c r="CGX162" s="64"/>
      <c r="CGY162" s="64"/>
      <c r="CGZ162" s="64"/>
      <c r="CHA162" s="64"/>
      <c r="CHB162" s="64"/>
      <c r="CHC162" s="64"/>
      <c r="CHD162" s="64"/>
      <c r="CHE162" s="64"/>
      <c r="CHF162" s="64"/>
      <c r="CHG162" s="64"/>
      <c r="CHH162" s="64"/>
      <c r="CHI162" s="64"/>
      <c r="CHJ162" s="64"/>
      <c r="CHK162" s="64"/>
      <c r="CHL162" s="64"/>
      <c r="CHM162" s="64"/>
      <c r="CHN162" s="64"/>
      <c r="CHO162" s="64"/>
      <c r="CHP162" s="64"/>
      <c r="CHQ162" s="64"/>
      <c r="CHR162" s="64"/>
      <c r="CHS162" s="64"/>
      <c r="CHT162" s="64"/>
      <c r="CHU162" s="64"/>
      <c r="CHV162" s="64"/>
      <c r="CHW162" s="64"/>
      <c r="CHX162" s="64"/>
      <c r="CHY162" s="64"/>
      <c r="CHZ162" s="64"/>
      <c r="CIA162" s="64"/>
      <c r="CIB162" s="64"/>
      <c r="CIC162" s="64"/>
      <c r="CID162" s="64"/>
      <c r="CIE162" s="64"/>
      <c r="CIF162" s="64"/>
      <c r="CIG162" s="64"/>
      <c r="CIH162" s="64"/>
      <c r="CII162" s="64"/>
      <c r="CIJ162" s="64"/>
      <c r="CIK162" s="64"/>
      <c r="CIL162" s="64"/>
      <c r="CIM162" s="64"/>
      <c r="CIN162" s="64"/>
      <c r="CIO162" s="64"/>
      <c r="CIP162" s="64"/>
      <c r="CIQ162" s="64"/>
      <c r="CIR162" s="64"/>
      <c r="CIS162" s="64"/>
      <c r="CIT162" s="64"/>
      <c r="CIU162" s="64"/>
      <c r="CIV162" s="64"/>
      <c r="CIW162" s="64"/>
      <c r="CIX162" s="64"/>
      <c r="CIY162" s="64"/>
      <c r="CIZ162" s="64"/>
      <c r="CJA162" s="64"/>
      <c r="CJB162" s="64"/>
      <c r="CJC162" s="64"/>
      <c r="CJD162" s="64"/>
      <c r="CJE162" s="64"/>
      <c r="CJF162" s="64"/>
      <c r="CJG162" s="64"/>
      <c r="CJH162" s="64"/>
      <c r="CJI162" s="64"/>
      <c r="CJJ162" s="64"/>
      <c r="CJK162" s="64"/>
      <c r="CJL162" s="64"/>
      <c r="CJM162" s="64"/>
      <c r="CJN162" s="64"/>
      <c r="CJO162" s="64"/>
      <c r="CJP162" s="64"/>
      <c r="CJQ162" s="64"/>
      <c r="CJR162" s="64"/>
      <c r="CJS162" s="64"/>
      <c r="CJT162" s="64"/>
      <c r="CJU162" s="64"/>
      <c r="CJV162" s="64"/>
      <c r="CJW162" s="64"/>
      <c r="CJX162" s="64"/>
      <c r="CJY162" s="64"/>
      <c r="CJZ162" s="64"/>
      <c r="CKA162" s="64"/>
      <c r="CKB162" s="64"/>
      <c r="CKC162" s="64"/>
      <c r="CKD162" s="64"/>
      <c r="CKE162" s="64"/>
      <c r="CKF162" s="64"/>
      <c r="CKG162" s="64"/>
      <c r="CKH162" s="64"/>
      <c r="CKI162" s="64"/>
      <c r="CKJ162" s="64"/>
      <c r="CKK162" s="64"/>
      <c r="CKL162" s="64"/>
      <c r="CKM162" s="64"/>
      <c r="CKN162" s="64"/>
      <c r="CKO162" s="64"/>
      <c r="CKP162" s="64"/>
      <c r="CKQ162" s="64"/>
      <c r="CKR162" s="64"/>
      <c r="CKS162" s="64"/>
      <c r="CKT162" s="64"/>
      <c r="CKU162" s="64"/>
      <c r="CKV162" s="64"/>
      <c r="CKW162" s="64"/>
      <c r="CKX162" s="64"/>
      <c r="CKY162" s="64"/>
      <c r="CKZ162" s="64"/>
      <c r="CLA162" s="64"/>
      <c r="CLB162" s="64"/>
      <c r="CLC162" s="64"/>
      <c r="CLD162" s="64"/>
      <c r="CLE162" s="64"/>
      <c r="CLF162" s="64"/>
      <c r="CLG162" s="64"/>
      <c r="CLH162" s="64"/>
      <c r="CLI162" s="64"/>
      <c r="CLJ162" s="64"/>
      <c r="CLK162" s="64"/>
      <c r="CLL162" s="64"/>
      <c r="CLM162" s="64"/>
      <c r="CLN162" s="64"/>
      <c r="CLO162" s="64"/>
      <c r="CLP162" s="64"/>
      <c r="CLQ162" s="64"/>
      <c r="CLR162" s="64"/>
      <c r="CLS162" s="64"/>
      <c r="CLT162" s="64"/>
      <c r="CLU162" s="64"/>
      <c r="CLV162" s="64"/>
      <c r="CLW162" s="64"/>
      <c r="CLX162" s="64"/>
      <c r="CLY162" s="64"/>
      <c r="CLZ162" s="64"/>
      <c r="CMA162" s="64"/>
      <c r="CMB162" s="64"/>
      <c r="CMC162" s="64"/>
      <c r="CMD162" s="64"/>
      <c r="CME162" s="64"/>
      <c r="CMF162" s="64"/>
      <c r="CMG162" s="64"/>
      <c r="CMH162" s="64"/>
      <c r="CMI162" s="64"/>
      <c r="CMJ162" s="64"/>
      <c r="CMK162" s="64"/>
      <c r="CML162" s="64"/>
      <c r="CMM162" s="64"/>
      <c r="CMN162" s="64"/>
      <c r="CMO162" s="64"/>
      <c r="CMP162" s="64"/>
      <c r="CMQ162" s="64"/>
      <c r="CMR162" s="64"/>
      <c r="CMS162" s="64"/>
      <c r="CMT162" s="64"/>
      <c r="CMU162" s="64"/>
      <c r="CMV162" s="64"/>
      <c r="CMW162" s="64"/>
      <c r="CMX162" s="64"/>
      <c r="CMY162" s="64"/>
      <c r="CMZ162" s="64"/>
      <c r="CNA162" s="64"/>
      <c r="CNB162" s="64"/>
      <c r="CNC162" s="64"/>
      <c r="CND162" s="64"/>
      <c r="CNE162" s="64"/>
      <c r="CNF162" s="64"/>
      <c r="CNG162" s="64"/>
      <c r="CNH162" s="64"/>
      <c r="CNI162" s="64"/>
      <c r="CNJ162" s="64"/>
      <c r="CNK162" s="64"/>
      <c r="CNL162" s="64"/>
      <c r="CNM162" s="64"/>
      <c r="CNN162" s="64"/>
      <c r="CNO162" s="64"/>
      <c r="CNP162" s="64"/>
      <c r="CNQ162" s="64"/>
      <c r="CNR162" s="64"/>
      <c r="CNS162" s="64"/>
      <c r="CNT162" s="64"/>
      <c r="CNU162" s="64"/>
      <c r="CNV162" s="64"/>
      <c r="CNW162" s="64"/>
      <c r="CNX162" s="64"/>
      <c r="CNY162" s="64"/>
      <c r="CNZ162" s="64"/>
      <c r="COA162" s="64"/>
      <c r="COB162" s="64"/>
      <c r="COC162" s="64"/>
      <c r="COD162" s="64"/>
      <c r="COE162" s="64"/>
      <c r="COF162" s="64"/>
      <c r="COG162" s="64"/>
      <c r="COH162" s="64"/>
      <c r="COI162" s="64"/>
      <c r="COJ162" s="64"/>
      <c r="COK162" s="64"/>
      <c r="COL162" s="64"/>
      <c r="COM162" s="64"/>
      <c r="CON162" s="64"/>
      <c r="COO162" s="64"/>
      <c r="COP162" s="64"/>
      <c r="COQ162" s="64"/>
      <c r="COR162" s="64"/>
      <c r="COS162" s="64"/>
      <c r="COT162" s="64"/>
      <c r="COU162" s="64"/>
      <c r="COV162" s="64"/>
      <c r="COW162" s="64"/>
      <c r="COX162" s="64"/>
      <c r="COY162" s="64"/>
      <c r="COZ162" s="64"/>
      <c r="CPA162" s="64"/>
      <c r="CPB162" s="64"/>
      <c r="CPC162" s="64"/>
      <c r="CPD162" s="64"/>
      <c r="CPE162" s="64"/>
      <c r="CPF162" s="64"/>
      <c r="CPG162" s="64"/>
      <c r="CPH162" s="64"/>
      <c r="CPI162" s="64"/>
      <c r="CPJ162" s="64"/>
      <c r="CPK162" s="64"/>
      <c r="CPL162" s="64"/>
      <c r="CPM162" s="64"/>
      <c r="CPN162" s="64"/>
      <c r="CPO162" s="64"/>
      <c r="CPP162" s="64"/>
      <c r="CPQ162" s="64"/>
      <c r="CPR162" s="64"/>
      <c r="CPS162" s="64"/>
      <c r="CPT162" s="64"/>
      <c r="CPU162" s="64"/>
      <c r="CPV162" s="64"/>
      <c r="CPW162" s="64"/>
      <c r="CPX162" s="64"/>
      <c r="CPY162" s="64"/>
      <c r="CPZ162" s="64"/>
      <c r="CQA162" s="64"/>
      <c r="CQB162" s="64"/>
      <c r="CQC162" s="64"/>
      <c r="CQD162" s="64"/>
      <c r="CQE162" s="64"/>
      <c r="CQF162" s="64"/>
      <c r="CQG162" s="64"/>
      <c r="CQH162" s="64"/>
      <c r="CQI162" s="64"/>
      <c r="CQJ162" s="64"/>
      <c r="CQK162" s="64"/>
      <c r="CQL162" s="64"/>
      <c r="CQM162" s="64"/>
      <c r="CQN162" s="64"/>
      <c r="CQO162" s="64"/>
      <c r="CQP162" s="64"/>
      <c r="CQQ162" s="64"/>
      <c r="CQR162" s="64"/>
      <c r="CQS162" s="64"/>
      <c r="CQT162" s="64"/>
      <c r="CQU162" s="64"/>
      <c r="CQV162" s="64"/>
      <c r="CQW162" s="64"/>
      <c r="CQX162" s="64"/>
      <c r="CQY162" s="64"/>
      <c r="CQZ162" s="64"/>
      <c r="CRA162" s="64"/>
      <c r="CRB162" s="64"/>
      <c r="CRC162" s="64"/>
      <c r="CRD162" s="64"/>
      <c r="CRE162" s="64"/>
      <c r="CRF162" s="64"/>
      <c r="CRG162" s="64"/>
      <c r="CRH162" s="64"/>
      <c r="CRI162" s="64"/>
      <c r="CRJ162" s="64"/>
      <c r="CRK162" s="64"/>
      <c r="CRL162" s="64"/>
      <c r="CRM162" s="64"/>
      <c r="CRN162" s="64"/>
      <c r="CRO162" s="64"/>
      <c r="CRP162" s="64"/>
      <c r="CRQ162" s="64"/>
      <c r="CRR162" s="64"/>
      <c r="CRS162" s="64"/>
      <c r="CRT162" s="64"/>
      <c r="CRU162" s="64"/>
      <c r="CRV162" s="64"/>
      <c r="CRW162" s="64"/>
      <c r="CRX162" s="64"/>
      <c r="CRY162" s="64"/>
      <c r="CRZ162" s="64"/>
      <c r="CSA162" s="64"/>
      <c r="CSB162" s="64"/>
      <c r="CSC162" s="64"/>
      <c r="CSD162" s="64"/>
      <c r="CSE162" s="64"/>
      <c r="CSF162" s="64"/>
      <c r="CSG162" s="64"/>
      <c r="CSH162" s="64"/>
      <c r="CSI162" s="64"/>
      <c r="CSJ162" s="64"/>
      <c r="CSK162" s="64"/>
      <c r="CSL162" s="64"/>
      <c r="CSM162" s="64"/>
      <c r="CSN162" s="64"/>
      <c r="CSO162" s="64"/>
      <c r="CSP162" s="64"/>
      <c r="CSQ162" s="64"/>
      <c r="CSR162" s="64"/>
      <c r="CSS162" s="64"/>
      <c r="CST162" s="64"/>
      <c r="CSU162" s="64"/>
      <c r="CSV162" s="64"/>
      <c r="CSW162" s="64"/>
      <c r="CSX162" s="64"/>
      <c r="CSY162" s="64"/>
      <c r="CSZ162" s="64"/>
      <c r="CTA162" s="64"/>
      <c r="CTB162" s="64"/>
      <c r="CTC162" s="64"/>
      <c r="CTD162" s="64"/>
      <c r="CTE162" s="64"/>
      <c r="CTF162" s="64"/>
      <c r="CTG162" s="64"/>
      <c r="CTH162" s="64"/>
      <c r="CTI162" s="64"/>
      <c r="CTJ162" s="64"/>
      <c r="CTK162" s="64"/>
      <c r="CTL162" s="64"/>
      <c r="CTM162" s="64"/>
      <c r="CTN162" s="64"/>
      <c r="CTO162" s="64"/>
      <c r="CTP162" s="64"/>
      <c r="CTQ162" s="64"/>
      <c r="CTR162" s="64"/>
      <c r="CTS162" s="64"/>
      <c r="CTT162" s="64"/>
      <c r="CTU162" s="64"/>
      <c r="CTV162" s="64"/>
      <c r="CTW162" s="64"/>
      <c r="CTX162" s="64"/>
      <c r="CTY162" s="64"/>
      <c r="CTZ162" s="64"/>
      <c r="CUA162" s="64"/>
      <c r="CUB162" s="64"/>
      <c r="CUC162" s="64"/>
      <c r="CUD162" s="64"/>
      <c r="CUE162" s="64"/>
      <c r="CUF162" s="64"/>
      <c r="CUG162" s="64"/>
      <c r="CUH162" s="64"/>
      <c r="CUI162" s="64"/>
      <c r="CUJ162" s="64"/>
      <c r="CUK162" s="64"/>
      <c r="CUL162" s="64"/>
      <c r="CUM162" s="64"/>
      <c r="CUN162" s="64"/>
      <c r="CUO162" s="64"/>
      <c r="CUP162" s="64"/>
      <c r="CUQ162" s="64"/>
      <c r="CUR162" s="64"/>
      <c r="CUS162" s="64"/>
      <c r="CUT162" s="64"/>
      <c r="CUU162" s="64"/>
      <c r="CUV162" s="64"/>
      <c r="CUW162" s="64"/>
      <c r="CUX162" s="64"/>
      <c r="CUY162" s="64"/>
      <c r="CUZ162" s="64"/>
      <c r="CVA162" s="64"/>
      <c r="CVB162" s="64"/>
      <c r="CVC162" s="64"/>
      <c r="CVD162" s="64"/>
      <c r="CVE162" s="64"/>
      <c r="CVF162" s="64"/>
      <c r="CVG162" s="64"/>
      <c r="CVH162" s="64"/>
      <c r="CVI162" s="64"/>
      <c r="CVJ162" s="64"/>
      <c r="CVK162" s="64"/>
      <c r="CVL162" s="64"/>
      <c r="CVM162" s="64"/>
      <c r="CVN162" s="64"/>
      <c r="CVO162" s="64"/>
      <c r="CVP162" s="64"/>
      <c r="CVQ162" s="64"/>
      <c r="CVR162" s="64"/>
      <c r="CVS162" s="64"/>
      <c r="CVT162" s="64"/>
      <c r="CVU162" s="64"/>
      <c r="CVV162" s="64"/>
      <c r="CVW162" s="64"/>
      <c r="CVX162" s="64"/>
      <c r="CVY162" s="64"/>
      <c r="CVZ162" s="64"/>
      <c r="CWA162" s="64"/>
      <c r="CWB162" s="64"/>
      <c r="CWC162" s="64"/>
      <c r="CWD162" s="64"/>
      <c r="CWE162" s="64"/>
      <c r="CWF162" s="64"/>
      <c r="CWG162" s="64"/>
      <c r="CWH162" s="64"/>
      <c r="CWI162" s="64"/>
      <c r="CWJ162" s="64"/>
      <c r="CWK162" s="64"/>
      <c r="CWL162" s="64"/>
      <c r="CWM162" s="64"/>
      <c r="CWN162" s="64"/>
      <c r="CWO162" s="64"/>
      <c r="CWP162" s="64"/>
      <c r="CWQ162" s="64"/>
      <c r="CWR162" s="64"/>
      <c r="CWS162" s="64"/>
      <c r="CWT162" s="64"/>
      <c r="CWU162" s="64"/>
      <c r="CWV162" s="64"/>
      <c r="CWW162" s="64"/>
      <c r="CWX162" s="64"/>
      <c r="CWY162" s="64"/>
      <c r="CWZ162" s="64"/>
      <c r="CXA162" s="64"/>
      <c r="CXB162" s="64"/>
      <c r="CXC162" s="64"/>
      <c r="CXD162" s="64"/>
      <c r="CXE162" s="64"/>
      <c r="CXF162" s="64"/>
      <c r="CXG162" s="64"/>
      <c r="CXH162" s="64"/>
      <c r="CXI162" s="64"/>
      <c r="CXJ162" s="64"/>
      <c r="CXK162" s="64"/>
      <c r="CXL162" s="64"/>
      <c r="CXM162" s="64"/>
      <c r="CXN162" s="64"/>
      <c r="CXO162" s="64"/>
      <c r="CXP162" s="64"/>
      <c r="CXQ162" s="64"/>
      <c r="CXR162" s="64"/>
      <c r="CXS162" s="64"/>
      <c r="CXT162" s="64"/>
      <c r="CXU162" s="64"/>
      <c r="CXV162" s="64"/>
      <c r="CXW162" s="64"/>
      <c r="CXX162" s="64"/>
      <c r="CXY162" s="64"/>
      <c r="CXZ162" s="64"/>
      <c r="CYA162" s="64"/>
      <c r="CYB162" s="64"/>
      <c r="CYC162" s="64"/>
      <c r="CYD162" s="64"/>
      <c r="CYE162" s="64"/>
      <c r="CYF162" s="64"/>
      <c r="CYG162" s="64"/>
      <c r="CYH162" s="64"/>
      <c r="CYI162" s="64"/>
      <c r="CYJ162" s="64"/>
      <c r="CYK162" s="64"/>
      <c r="CYL162" s="64"/>
      <c r="CYM162" s="64"/>
      <c r="CYN162" s="64"/>
      <c r="CYO162" s="64"/>
      <c r="CYP162" s="64"/>
      <c r="CYQ162" s="64"/>
      <c r="CYR162" s="64"/>
      <c r="CYS162" s="64"/>
      <c r="CYT162" s="64"/>
      <c r="CYU162" s="64"/>
      <c r="CYV162" s="64"/>
      <c r="CYW162" s="64"/>
      <c r="CYX162" s="64"/>
      <c r="CYY162" s="64"/>
      <c r="CYZ162" s="64"/>
      <c r="CZA162" s="64"/>
      <c r="CZB162" s="64"/>
      <c r="CZC162" s="64"/>
      <c r="CZD162" s="64"/>
      <c r="CZE162" s="64"/>
      <c r="CZF162" s="64"/>
      <c r="CZG162" s="64"/>
      <c r="CZH162" s="64"/>
      <c r="CZI162" s="64"/>
      <c r="CZJ162" s="64"/>
      <c r="CZK162" s="64"/>
      <c r="CZL162" s="64"/>
      <c r="CZM162" s="64"/>
      <c r="CZN162" s="64"/>
      <c r="CZO162" s="64"/>
      <c r="CZP162" s="64"/>
      <c r="CZQ162" s="64"/>
      <c r="CZR162" s="64"/>
      <c r="CZS162" s="64"/>
      <c r="CZT162" s="64"/>
      <c r="CZU162" s="64"/>
      <c r="CZV162" s="64"/>
      <c r="CZW162" s="64"/>
      <c r="CZX162" s="64"/>
      <c r="CZY162" s="64"/>
      <c r="CZZ162" s="64"/>
      <c r="DAA162" s="64"/>
      <c r="DAB162" s="64"/>
      <c r="DAC162" s="64"/>
      <c r="DAD162" s="64"/>
      <c r="DAE162" s="64"/>
      <c r="DAF162" s="64"/>
      <c r="DAG162" s="64"/>
      <c r="DAH162" s="64"/>
      <c r="DAI162" s="64"/>
      <c r="DAJ162" s="64"/>
      <c r="DAK162" s="64"/>
      <c r="DAL162" s="64"/>
      <c r="DAM162" s="64"/>
      <c r="DAN162" s="64"/>
      <c r="DAO162" s="64"/>
      <c r="DAP162" s="64"/>
      <c r="DAQ162" s="64"/>
      <c r="DAR162" s="64"/>
      <c r="DAS162" s="64"/>
      <c r="DAT162" s="64"/>
      <c r="DAU162" s="64"/>
      <c r="DAV162" s="64"/>
      <c r="DAW162" s="64"/>
      <c r="DAX162" s="64"/>
      <c r="DAY162" s="64"/>
      <c r="DAZ162" s="64"/>
      <c r="DBA162" s="64"/>
      <c r="DBB162" s="64"/>
      <c r="DBC162" s="64"/>
      <c r="DBD162" s="64"/>
      <c r="DBE162" s="64"/>
      <c r="DBF162" s="64"/>
      <c r="DBG162" s="64"/>
      <c r="DBH162" s="64"/>
      <c r="DBI162" s="64"/>
      <c r="DBJ162" s="64"/>
      <c r="DBK162" s="64"/>
      <c r="DBL162" s="64"/>
      <c r="DBM162" s="64"/>
      <c r="DBN162" s="64"/>
      <c r="DBO162" s="64"/>
      <c r="DBP162" s="64"/>
      <c r="DBQ162" s="64"/>
      <c r="DBR162" s="64"/>
      <c r="DBS162" s="64"/>
      <c r="DBT162" s="64"/>
      <c r="DBU162" s="64"/>
      <c r="DBV162" s="64"/>
      <c r="DBW162" s="64"/>
      <c r="DBX162" s="64"/>
      <c r="DBY162" s="64"/>
      <c r="DBZ162" s="64"/>
      <c r="DCA162" s="64"/>
      <c r="DCB162" s="64"/>
      <c r="DCC162" s="64"/>
      <c r="DCD162" s="64"/>
      <c r="DCE162" s="64"/>
      <c r="DCF162" s="64"/>
      <c r="DCG162" s="64"/>
      <c r="DCH162" s="64"/>
      <c r="DCI162" s="64"/>
      <c r="DCJ162" s="64"/>
      <c r="DCK162" s="64"/>
      <c r="DCL162" s="64"/>
      <c r="DCM162" s="64"/>
      <c r="DCN162" s="64"/>
      <c r="DCO162" s="64"/>
      <c r="DCP162" s="64"/>
      <c r="DCQ162" s="64"/>
      <c r="DCR162" s="64"/>
      <c r="DCS162" s="64"/>
      <c r="DCT162" s="64"/>
    </row>
    <row r="163" spans="1:2802" s="121" customFormat="1" x14ac:dyDescent="0.2">
      <c r="A163" s="126" t="str">
        <f t="shared" si="94"/>
        <v/>
      </c>
      <c r="B163" s="196"/>
      <c r="C163" s="196"/>
      <c r="D163" s="42"/>
      <c r="E163" s="198"/>
      <c r="F163" s="194"/>
      <c r="G163" s="193"/>
      <c r="H163" s="6"/>
      <c r="I163" s="64"/>
      <c r="J163" s="6" t="s">
        <v>274</v>
      </c>
      <c r="K163" s="137" t="str">
        <f>IF(H163&lt;&gt;"",I163*J163,"")</f>
        <v/>
      </c>
      <c r="L163" s="64"/>
      <c r="M163" s="141"/>
      <c r="N163" s="195"/>
      <c r="O163" s="132"/>
      <c r="P163" s="64"/>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C163" s="64"/>
      <c r="CD163" s="64"/>
      <c r="CE163" s="64"/>
      <c r="CF163" s="64"/>
      <c r="CG163" s="64"/>
      <c r="CH163" s="64"/>
      <c r="CI163" s="64"/>
      <c r="CJ163" s="64"/>
      <c r="CK163" s="64"/>
      <c r="CL163" s="64"/>
      <c r="CM163" s="64"/>
      <c r="CN163" s="64"/>
      <c r="CO163" s="64"/>
      <c r="CP163" s="64"/>
      <c r="CQ163" s="64"/>
      <c r="CR163" s="64"/>
      <c r="CS163" s="64"/>
      <c r="CT163" s="64"/>
      <c r="CU163" s="64"/>
      <c r="CV163" s="64"/>
      <c r="CW163" s="64"/>
      <c r="CX163" s="64"/>
      <c r="CY163" s="64"/>
      <c r="CZ163" s="64"/>
      <c r="DA163" s="64"/>
      <c r="DB163" s="64"/>
      <c r="DC163" s="64"/>
      <c r="DD163" s="64"/>
      <c r="DE163" s="64"/>
      <c r="DF163" s="64"/>
      <c r="DG163" s="64"/>
      <c r="DH163" s="64"/>
      <c r="DI163" s="64"/>
      <c r="DJ163" s="64"/>
      <c r="DK163" s="64"/>
      <c r="DL163" s="64"/>
      <c r="DM163" s="64"/>
      <c r="DN163" s="64"/>
      <c r="DO163" s="64"/>
      <c r="DP163" s="64"/>
      <c r="DQ163" s="64"/>
      <c r="DR163" s="64"/>
      <c r="DS163" s="64"/>
      <c r="DT163" s="64"/>
      <c r="DU163" s="64"/>
      <c r="DV163" s="64"/>
      <c r="DW163" s="64"/>
      <c r="DX163" s="64"/>
      <c r="DY163" s="64"/>
      <c r="DZ163" s="64"/>
      <c r="EA163" s="64"/>
      <c r="EB163" s="64"/>
      <c r="EC163" s="64"/>
      <c r="ED163" s="64"/>
      <c r="EE163" s="64"/>
      <c r="EF163" s="64"/>
      <c r="EG163" s="64"/>
      <c r="EH163" s="64"/>
      <c r="EI163" s="64"/>
      <c r="EJ163" s="64"/>
      <c r="EK163" s="64"/>
      <c r="EL163" s="64"/>
      <c r="EM163" s="64"/>
      <c r="EN163" s="64"/>
      <c r="EO163" s="64"/>
      <c r="EP163" s="64"/>
      <c r="EQ163" s="64"/>
      <c r="ER163" s="64"/>
      <c r="ES163" s="64"/>
      <c r="ET163" s="64"/>
      <c r="EU163" s="64"/>
      <c r="EV163" s="64"/>
      <c r="EW163" s="64"/>
      <c r="EX163" s="64"/>
      <c r="EY163" s="64"/>
      <c r="EZ163" s="64"/>
      <c r="FA163" s="64"/>
      <c r="FB163" s="64"/>
      <c r="FC163" s="64"/>
      <c r="FD163" s="64"/>
      <c r="FE163" s="64"/>
      <c r="FF163" s="64"/>
      <c r="FG163" s="64"/>
      <c r="FH163" s="64"/>
      <c r="FI163" s="64"/>
      <c r="FJ163" s="64"/>
      <c r="FK163" s="64"/>
      <c r="FL163" s="64"/>
      <c r="FM163" s="64"/>
      <c r="FN163" s="64"/>
      <c r="FO163" s="64"/>
      <c r="FP163" s="64"/>
      <c r="FQ163" s="64"/>
      <c r="FR163" s="64"/>
      <c r="FS163" s="64"/>
      <c r="FT163" s="64"/>
      <c r="FU163" s="64"/>
      <c r="FV163" s="64"/>
      <c r="FW163" s="64"/>
      <c r="FX163" s="64"/>
      <c r="FY163" s="64"/>
      <c r="FZ163" s="64"/>
      <c r="GA163" s="64"/>
      <c r="GB163" s="64"/>
      <c r="GC163" s="64"/>
      <c r="GD163" s="64"/>
      <c r="GE163" s="64"/>
      <c r="GF163" s="64"/>
      <c r="GG163" s="64"/>
      <c r="GH163" s="64"/>
      <c r="GI163" s="64"/>
      <c r="GJ163" s="64"/>
      <c r="GK163" s="64"/>
      <c r="GL163" s="64"/>
      <c r="GM163" s="64"/>
      <c r="GN163" s="64"/>
      <c r="GO163" s="64"/>
      <c r="GP163" s="64"/>
      <c r="GQ163" s="64"/>
      <c r="GR163" s="64"/>
      <c r="GS163" s="64"/>
      <c r="GT163" s="64"/>
      <c r="GU163" s="64"/>
      <c r="GV163" s="64"/>
      <c r="GW163" s="64"/>
      <c r="GX163" s="64"/>
      <c r="GY163" s="64"/>
      <c r="GZ163" s="64"/>
      <c r="HA163" s="64"/>
      <c r="HB163" s="64"/>
      <c r="HC163" s="64"/>
      <c r="HD163" s="64"/>
      <c r="HE163" s="64"/>
      <c r="HF163" s="64"/>
      <c r="HG163" s="64"/>
      <c r="HH163" s="64"/>
      <c r="HI163" s="64"/>
      <c r="HJ163" s="64"/>
      <c r="HK163" s="64"/>
      <c r="HL163" s="64"/>
      <c r="HM163" s="64"/>
      <c r="HN163" s="64"/>
      <c r="HO163" s="64"/>
      <c r="HP163" s="64"/>
      <c r="HQ163" s="64"/>
      <c r="HR163" s="64"/>
      <c r="HS163" s="64"/>
      <c r="HT163" s="64"/>
      <c r="HU163" s="64"/>
      <c r="HV163" s="64"/>
      <c r="HW163" s="64"/>
      <c r="HX163" s="64"/>
      <c r="HY163" s="64"/>
      <c r="HZ163" s="64"/>
      <c r="IA163" s="64"/>
      <c r="IB163" s="64"/>
      <c r="IC163" s="64"/>
      <c r="ID163" s="64"/>
      <c r="IE163" s="64"/>
      <c r="IF163" s="64"/>
      <c r="IG163" s="64"/>
      <c r="IH163" s="64"/>
      <c r="II163" s="64"/>
      <c r="IJ163" s="64"/>
      <c r="IK163" s="64"/>
      <c r="IL163" s="64"/>
      <c r="IM163" s="64"/>
      <c r="IN163" s="64"/>
      <c r="IO163" s="64"/>
      <c r="IP163" s="64"/>
      <c r="IQ163" s="64"/>
      <c r="IR163" s="64"/>
      <c r="IS163" s="64"/>
      <c r="IT163" s="64"/>
      <c r="IU163" s="64"/>
      <c r="IV163" s="64"/>
      <c r="IW163" s="64"/>
      <c r="IX163" s="64"/>
      <c r="IY163" s="64"/>
      <c r="IZ163" s="64"/>
      <c r="JA163" s="64"/>
      <c r="JB163" s="64"/>
      <c r="JC163" s="64"/>
      <c r="JD163" s="64"/>
      <c r="JE163" s="64"/>
      <c r="JF163" s="64"/>
      <c r="JG163" s="64"/>
      <c r="JH163" s="64"/>
      <c r="JI163" s="64"/>
      <c r="JJ163" s="64"/>
      <c r="JK163" s="64"/>
      <c r="JL163" s="64"/>
      <c r="JM163" s="64"/>
      <c r="JN163" s="64"/>
      <c r="JO163" s="64"/>
      <c r="JP163" s="64"/>
      <c r="JQ163" s="64"/>
      <c r="JR163" s="64"/>
      <c r="JS163" s="64"/>
      <c r="JT163" s="64"/>
      <c r="JU163" s="64"/>
      <c r="JV163" s="64"/>
      <c r="JW163" s="64"/>
      <c r="JX163" s="64"/>
      <c r="JY163" s="64"/>
      <c r="JZ163" s="64"/>
      <c r="KA163" s="64"/>
      <c r="KB163" s="64"/>
      <c r="KC163" s="64"/>
      <c r="KD163" s="64"/>
      <c r="KE163" s="64"/>
      <c r="KF163" s="64"/>
      <c r="KG163" s="64"/>
      <c r="KH163" s="64"/>
      <c r="KI163" s="64"/>
      <c r="KJ163" s="64"/>
      <c r="KK163" s="64"/>
      <c r="KL163" s="64"/>
      <c r="KM163" s="64"/>
      <c r="KN163" s="64"/>
      <c r="KO163" s="64"/>
      <c r="KP163" s="64"/>
      <c r="KQ163" s="64"/>
      <c r="KR163" s="64"/>
      <c r="KS163" s="64"/>
      <c r="KT163" s="64"/>
      <c r="KU163" s="64"/>
      <c r="KV163" s="64"/>
      <c r="KW163" s="64"/>
      <c r="KX163" s="64"/>
      <c r="KY163" s="64"/>
      <c r="KZ163" s="64"/>
      <c r="LA163" s="64"/>
      <c r="LB163" s="64"/>
      <c r="LC163" s="64"/>
      <c r="LD163" s="64"/>
      <c r="LE163" s="64"/>
      <c r="LF163" s="64"/>
      <c r="LG163" s="64"/>
      <c r="LH163" s="64"/>
      <c r="LI163" s="64"/>
      <c r="LJ163" s="64"/>
      <c r="LK163" s="64"/>
      <c r="LL163" s="64"/>
      <c r="LM163" s="64"/>
      <c r="LN163" s="64"/>
      <c r="LO163" s="64"/>
      <c r="LP163" s="64"/>
      <c r="LQ163" s="64"/>
      <c r="LR163" s="64"/>
      <c r="LS163" s="64"/>
      <c r="LT163" s="64"/>
      <c r="LU163" s="64"/>
      <c r="LV163" s="64"/>
      <c r="LW163" s="64"/>
      <c r="LX163" s="64"/>
      <c r="LY163" s="64"/>
      <c r="LZ163" s="64"/>
      <c r="MA163" s="64"/>
      <c r="MB163" s="64"/>
      <c r="MC163" s="64"/>
      <c r="MD163" s="64"/>
      <c r="ME163" s="64"/>
      <c r="MF163" s="64"/>
      <c r="MG163" s="64"/>
      <c r="MH163" s="64"/>
      <c r="MI163" s="64"/>
      <c r="MJ163" s="64"/>
      <c r="MK163" s="64"/>
      <c r="ML163" s="64"/>
      <c r="MM163" s="64"/>
      <c r="MN163" s="64"/>
      <c r="MO163" s="64"/>
      <c r="MP163" s="64"/>
      <c r="MQ163" s="64"/>
      <c r="MR163" s="64"/>
      <c r="MS163" s="64"/>
      <c r="MT163" s="64"/>
      <c r="MU163" s="64"/>
      <c r="MV163" s="64"/>
      <c r="MW163" s="64"/>
      <c r="MX163" s="64"/>
      <c r="MY163" s="64"/>
      <c r="MZ163" s="64"/>
      <c r="NA163" s="64"/>
      <c r="NB163" s="64"/>
      <c r="NC163" s="64"/>
      <c r="ND163" s="64"/>
      <c r="NE163" s="64"/>
      <c r="NF163" s="64"/>
      <c r="NG163" s="64"/>
      <c r="NH163" s="64"/>
      <c r="NI163" s="64"/>
      <c r="NJ163" s="64"/>
      <c r="NK163" s="64"/>
      <c r="NL163" s="64"/>
      <c r="NM163" s="64"/>
      <c r="NN163" s="64"/>
      <c r="NO163" s="64"/>
      <c r="NP163" s="64"/>
      <c r="NQ163" s="64"/>
      <c r="NR163" s="64"/>
      <c r="NS163" s="64"/>
      <c r="NT163" s="64"/>
      <c r="NU163" s="64"/>
      <c r="NV163" s="64"/>
      <c r="NW163" s="64"/>
      <c r="NX163" s="64"/>
      <c r="NY163" s="64"/>
      <c r="NZ163" s="64"/>
      <c r="OA163" s="64"/>
      <c r="OB163" s="64"/>
      <c r="OC163" s="64"/>
      <c r="OD163" s="64"/>
      <c r="OE163" s="64"/>
      <c r="OF163" s="64"/>
      <c r="OG163" s="64"/>
      <c r="OH163" s="64"/>
      <c r="OI163" s="64"/>
      <c r="OJ163" s="64"/>
      <c r="OK163" s="64"/>
      <c r="OL163" s="64"/>
      <c r="OM163" s="64"/>
      <c r="ON163" s="64"/>
      <c r="OO163" s="64"/>
      <c r="OP163" s="64"/>
      <c r="OQ163" s="64"/>
      <c r="OR163" s="64"/>
      <c r="OS163" s="64"/>
      <c r="OT163" s="64"/>
      <c r="OU163" s="64"/>
      <c r="OV163" s="64"/>
      <c r="OW163" s="64"/>
      <c r="OX163" s="64"/>
      <c r="OY163" s="64"/>
      <c r="OZ163" s="64"/>
      <c r="PA163" s="64"/>
      <c r="PB163" s="64"/>
      <c r="PC163" s="64"/>
      <c r="PD163" s="64"/>
      <c r="PE163" s="64"/>
      <c r="PF163" s="64"/>
      <c r="PG163" s="64"/>
      <c r="PH163" s="64"/>
      <c r="PI163" s="64"/>
      <c r="PJ163" s="64"/>
      <c r="PK163" s="64"/>
      <c r="PL163" s="64"/>
      <c r="PM163" s="64"/>
      <c r="PN163" s="64"/>
      <c r="PO163" s="64"/>
      <c r="PP163" s="64"/>
      <c r="PQ163" s="64"/>
      <c r="PR163" s="64"/>
      <c r="PS163" s="64"/>
      <c r="PT163" s="64"/>
      <c r="PU163" s="64"/>
      <c r="PV163" s="64"/>
      <c r="PW163" s="64"/>
      <c r="PX163" s="64"/>
      <c r="PY163" s="64"/>
      <c r="PZ163" s="64"/>
      <c r="QA163" s="64"/>
      <c r="QB163" s="64"/>
      <c r="QC163" s="64"/>
      <c r="QD163" s="64"/>
      <c r="QE163" s="64"/>
      <c r="QF163" s="64"/>
      <c r="QG163" s="64"/>
      <c r="QH163" s="64"/>
      <c r="QI163" s="64"/>
      <c r="QJ163" s="64"/>
      <c r="QK163" s="64"/>
      <c r="QL163" s="64"/>
      <c r="QM163" s="64"/>
      <c r="QN163" s="64"/>
      <c r="QO163" s="64"/>
      <c r="QP163" s="64"/>
      <c r="QQ163" s="64"/>
      <c r="QR163" s="64"/>
      <c r="QS163" s="64"/>
      <c r="QT163" s="64"/>
      <c r="QU163" s="64"/>
      <c r="QV163" s="64"/>
      <c r="QW163" s="64"/>
      <c r="QX163" s="64"/>
      <c r="QY163" s="64"/>
      <c r="QZ163" s="64"/>
      <c r="RA163" s="64"/>
      <c r="RB163" s="64"/>
      <c r="RC163" s="64"/>
      <c r="RD163" s="64"/>
      <c r="RE163" s="64"/>
      <c r="RF163" s="64"/>
      <c r="RG163" s="64"/>
      <c r="RH163" s="64"/>
      <c r="RI163" s="64"/>
      <c r="RJ163" s="64"/>
      <c r="RK163" s="64"/>
      <c r="RL163" s="64"/>
      <c r="RM163" s="64"/>
      <c r="RN163" s="64"/>
      <c r="RO163" s="64"/>
      <c r="RP163" s="64"/>
      <c r="RQ163" s="64"/>
      <c r="RR163" s="64"/>
      <c r="RS163" s="64"/>
      <c r="RT163" s="64"/>
      <c r="RU163" s="64"/>
      <c r="RV163" s="64"/>
      <c r="RW163" s="64"/>
      <c r="RX163" s="64"/>
      <c r="RY163" s="64"/>
      <c r="RZ163" s="64"/>
      <c r="SA163" s="64"/>
      <c r="SB163" s="64"/>
      <c r="SC163" s="64"/>
      <c r="SD163" s="64"/>
      <c r="SE163" s="64"/>
      <c r="SF163" s="64"/>
      <c r="SG163" s="64"/>
      <c r="SH163" s="64"/>
      <c r="SI163" s="64"/>
      <c r="SJ163" s="64"/>
      <c r="SK163" s="64"/>
      <c r="SL163" s="64"/>
      <c r="SM163" s="64"/>
      <c r="SN163" s="64"/>
      <c r="SO163" s="64"/>
      <c r="SP163" s="64"/>
      <c r="SQ163" s="64"/>
      <c r="SR163" s="64"/>
      <c r="SS163" s="64"/>
      <c r="ST163" s="64"/>
      <c r="SU163" s="64"/>
      <c r="SV163" s="64"/>
      <c r="SW163" s="64"/>
      <c r="SX163" s="64"/>
      <c r="SY163" s="64"/>
      <c r="SZ163" s="64"/>
      <c r="TA163" s="64"/>
      <c r="TB163" s="64"/>
      <c r="TC163" s="64"/>
      <c r="TD163" s="64"/>
      <c r="TE163" s="64"/>
      <c r="TF163" s="64"/>
      <c r="TG163" s="64"/>
      <c r="TH163" s="64"/>
      <c r="TI163" s="64"/>
      <c r="TJ163" s="64"/>
      <c r="TK163" s="64"/>
      <c r="TL163" s="64"/>
      <c r="TM163" s="64"/>
      <c r="TN163" s="64"/>
      <c r="TO163" s="64"/>
      <c r="TP163" s="64"/>
      <c r="TQ163" s="64"/>
      <c r="TR163" s="64"/>
      <c r="TS163" s="64"/>
      <c r="TT163" s="64"/>
      <c r="TU163" s="64"/>
      <c r="TV163" s="64"/>
      <c r="TW163" s="64"/>
      <c r="TX163" s="64"/>
      <c r="TY163" s="64"/>
      <c r="TZ163" s="64"/>
      <c r="UA163" s="64"/>
      <c r="UB163" s="64"/>
      <c r="UC163" s="64"/>
      <c r="UD163" s="64"/>
      <c r="UE163" s="64"/>
      <c r="UF163" s="64"/>
      <c r="UG163" s="64"/>
      <c r="UH163" s="64"/>
      <c r="UI163" s="64"/>
      <c r="UJ163" s="64"/>
      <c r="UK163" s="64"/>
      <c r="UL163" s="64"/>
      <c r="UM163" s="64"/>
      <c r="UN163" s="64"/>
      <c r="UO163" s="64"/>
      <c r="UP163" s="64"/>
      <c r="UQ163" s="64"/>
      <c r="UR163" s="64"/>
      <c r="US163" s="64"/>
      <c r="UT163" s="64"/>
      <c r="UU163" s="64"/>
      <c r="UV163" s="64"/>
      <c r="UW163" s="64"/>
      <c r="UX163" s="64"/>
      <c r="UY163" s="64"/>
      <c r="UZ163" s="64"/>
      <c r="VA163" s="64"/>
      <c r="VB163" s="64"/>
      <c r="VC163" s="64"/>
      <c r="VD163" s="64"/>
      <c r="VE163" s="64"/>
      <c r="VF163" s="64"/>
      <c r="VG163" s="64"/>
      <c r="VH163" s="64"/>
      <c r="VI163" s="64"/>
      <c r="VJ163" s="64"/>
      <c r="VK163" s="64"/>
      <c r="VL163" s="64"/>
      <c r="VM163" s="64"/>
      <c r="VN163" s="64"/>
      <c r="VO163" s="64"/>
      <c r="VP163" s="64"/>
      <c r="VQ163" s="64"/>
      <c r="VR163" s="64"/>
      <c r="VS163" s="64"/>
      <c r="VT163" s="64"/>
      <c r="VU163" s="64"/>
      <c r="VV163" s="64"/>
      <c r="VW163" s="64"/>
      <c r="VX163" s="64"/>
      <c r="VY163" s="64"/>
      <c r="VZ163" s="64"/>
      <c r="WA163" s="64"/>
      <c r="WB163" s="64"/>
      <c r="WC163" s="64"/>
      <c r="WD163" s="64"/>
      <c r="WE163" s="64"/>
      <c r="WF163" s="64"/>
      <c r="WG163" s="64"/>
      <c r="WH163" s="64"/>
      <c r="WI163" s="64"/>
      <c r="WJ163" s="64"/>
      <c r="WK163" s="64"/>
      <c r="WL163" s="64"/>
      <c r="WM163" s="64"/>
      <c r="WN163" s="64"/>
      <c r="WO163" s="64"/>
      <c r="WP163" s="64"/>
      <c r="WQ163" s="64"/>
      <c r="WR163" s="64"/>
      <c r="WS163" s="64"/>
      <c r="WT163" s="64"/>
      <c r="WU163" s="64"/>
      <c r="WV163" s="64"/>
      <c r="WW163" s="64"/>
      <c r="WX163" s="64"/>
      <c r="WY163" s="64"/>
      <c r="WZ163" s="64"/>
      <c r="XA163" s="64"/>
      <c r="XB163" s="64"/>
      <c r="XC163" s="64"/>
      <c r="XD163" s="64"/>
      <c r="XE163" s="64"/>
      <c r="XF163" s="64"/>
      <c r="XG163" s="64"/>
      <c r="XH163" s="64"/>
      <c r="XI163" s="64"/>
      <c r="XJ163" s="64"/>
      <c r="XK163" s="64"/>
      <c r="XL163" s="64"/>
      <c r="XM163" s="64"/>
      <c r="XN163" s="64"/>
      <c r="XO163" s="64"/>
      <c r="XP163" s="64"/>
      <c r="XQ163" s="64"/>
      <c r="XR163" s="64"/>
      <c r="XS163" s="64"/>
      <c r="XT163" s="64"/>
      <c r="XU163" s="64"/>
      <c r="XV163" s="64"/>
      <c r="XW163" s="64"/>
      <c r="XX163" s="64"/>
      <c r="XY163" s="64"/>
      <c r="XZ163" s="64"/>
      <c r="YA163" s="64"/>
      <c r="YB163" s="64"/>
      <c r="YC163" s="64"/>
      <c r="YD163" s="64"/>
      <c r="YE163" s="64"/>
      <c r="YF163" s="64"/>
      <c r="YG163" s="64"/>
      <c r="YH163" s="64"/>
      <c r="YI163" s="64"/>
      <c r="YJ163" s="64"/>
      <c r="YK163" s="64"/>
      <c r="YL163" s="64"/>
      <c r="YM163" s="64"/>
      <c r="YN163" s="64"/>
      <c r="YO163" s="64"/>
      <c r="YP163" s="64"/>
      <c r="YQ163" s="64"/>
      <c r="YR163" s="64"/>
      <c r="YS163" s="64"/>
      <c r="YT163" s="64"/>
      <c r="YU163" s="64"/>
      <c r="YV163" s="64"/>
      <c r="YW163" s="64"/>
      <c r="YX163" s="64"/>
      <c r="YY163" s="64"/>
      <c r="YZ163" s="64"/>
      <c r="ZA163" s="64"/>
      <c r="ZB163" s="64"/>
      <c r="ZC163" s="64"/>
      <c r="ZD163" s="64"/>
      <c r="ZE163" s="64"/>
      <c r="ZF163" s="64"/>
      <c r="ZG163" s="64"/>
      <c r="ZH163" s="64"/>
      <c r="ZI163" s="64"/>
      <c r="ZJ163" s="64"/>
      <c r="ZK163" s="64"/>
      <c r="ZL163" s="64"/>
      <c r="ZM163" s="64"/>
      <c r="ZN163" s="64"/>
      <c r="ZO163" s="64"/>
      <c r="ZP163" s="64"/>
      <c r="ZQ163" s="64"/>
      <c r="ZR163" s="64"/>
      <c r="ZS163" s="64"/>
      <c r="ZT163" s="64"/>
      <c r="ZU163" s="64"/>
      <c r="ZV163" s="64"/>
      <c r="ZW163" s="64"/>
      <c r="ZX163" s="64"/>
      <c r="ZY163" s="64"/>
      <c r="ZZ163" s="64"/>
      <c r="AAA163" s="64"/>
      <c r="AAB163" s="64"/>
      <c r="AAC163" s="64"/>
      <c r="AAD163" s="64"/>
      <c r="AAE163" s="64"/>
      <c r="AAF163" s="64"/>
      <c r="AAG163" s="64"/>
      <c r="AAH163" s="64"/>
      <c r="AAI163" s="64"/>
      <c r="AAJ163" s="64"/>
      <c r="AAK163" s="64"/>
      <c r="AAL163" s="64"/>
      <c r="AAM163" s="64"/>
      <c r="AAN163" s="64"/>
      <c r="AAO163" s="64"/>
      <c r="AAP163" s="64"/>
      <c r="AAQ163" s="64"/>
      <c r="AAR163" s="64"/>
      <c r="AAS163" s="64"/>
      <c r="AAT163" s="64"/>
      <c r="AAU163" s="64"/>
      <c r="AAV163" s="64"/>
      <c r="AAW163" s="64"/>
      <c r="AAX163" s="64"/>
      <c r="AAY163" s="64"/>
      <c r="AAZ163" s="64"/>
      <c r="ABA163" s="64"/>
      <c r="ABB163" s="64"/>
      <c r="ABC163" s="64"/>
      <c r="ABD163" s="64"/>
      <c r="ABE163" s="64"/>
      <c r="ABF163" s="64"/>
      <c r="ABG163" s="64"/>
      <c r="ABH163" s="64"/>
      <c r="ABI163" s="64"/>
      <c r="ABJ163" s="64"/>
      <c r="ABK163" s="64"/>
      <c r="ABL163" s="64"/>
      <c r="ABM163" s="64"/>
      <c r="ABN163" s="64"/>
      <c r="ABO163" s="64"/>
      <c r="ABP163" s="64"/>
      <c r="ABQ163" s="64"/>
      <c r="ABR163" s="64"/>
      <c r="ABS163" s="64"/>
      <c r="ABT163" s="64"/>
      <c r="ABU163" s="64"/>
      <c r="ABV163" s="64"/>
      <c r="ABW163" s="64"/>
      <c r="ABX163" s="64"/>
      <c r="ABY163" s="64"/>
      <c r="ABZ163" s="64"/>
      <c r="ACA163" s="64"/>
      <c r="ACB163" s="64"/>
      <c r="ACC163" s="64"/>
      <c r="ACD163" s="64"/>
      <c r="ACE163" s="64"/>
      <c r="ACF163" s="64"/>
      <c r="ACG163" s="64"/>
      <c r="ACH163" s="64"/>
      <c r="ACI163" s="64"/>
      <c r="ACJ163" s="64"/>
      <c r="ACK163" s="64"/>
      <c r="ACL163" s="64"/>
      <c r="ACM163" s="64"/>
      <c r="ACN163" s="64"/>
      <c r="ACO163" s="64"/>
      <c r="ACP163" s="64"/>
      <c r="ACQ163" s="64"/>
      <c r="ACR163" s="64"/>
      <c r="ACS163" s="64"/>
      <c r="ACT163" s="64"/>
      <c r="ACU163" s="64"/>
      <c r="ACV163" s="64"/>
      <c r="ACW163" s="64"/>
      <c r="ACX163" s="64"/>
      <c r="ACY163" s="64"/>
      <c r="ACZ163" s="64"/>
      <c r="ADA163" s="64"/>
      <c r="ADB163" s="64"/>
      <c r="ADC163" s="64"/>
      <c r="ADD163" s="64"/>
      <c r="ADE163" s="64"/>
      <c r="ADF163" s="64"/>
      <c r="ADG163" s="64"/>
      <c r="ADH163" s="64"/>
      <c r="ADI163" s="64"/>
      <c r="ADJ163" s="64"/>
      <c r="ADK163" s="64"/>
      <c r="ADL163" s="64"/>
      <c r="ADM163" s="64"/>
      <c r="ADN163" s="64"/>
      <c r="ADO163" s="64"/>
      <c r="ADP163" s="64"/>
      <c r="ADQ163" s="64"/>
      <c r="ADR163" s="64"/>
      <c r="ADS163" s="64"/>
      <c r="ADT163" s="64"/>
      <c r="ADU163" s="64"/>
      <c r="ADV163" s="64"/>
      <c r="ADW163" s="64"/>
      <c r="ADX163" s="64"/>
      <c r="ADY163" s="64"/>
      <c r="ADZ163" s="64"/>
      <c r="AEA163" s="64"/>
      <c r="AEB163" s="64"/>
      <c r="AEC163" s="64"/>
      <c r="AED163" s="64"/>
      <c r="AEE163" s="64"/>
      <c r="AEF163" s="64"/>
      <c r="AEG163" s="64"/>
      <c r="AEH163" s="64"/>
      <c r="AEI163" s="64"/>
      <c r="AEJ163" s="64"/>
      <c r="AEK163" s="64"/>
      <c r="AEL163" s="64"/>
      <c r="AEM163" s="64"/>
      <c r="AEN163" s="64"/>
      <c r="AEO163" s="64"/>
      <c r="AEP163" s="64"/>
      <c r="AEQ163" s="64"/>
      <c r="AER163" s="64"/>
      <c r="AES163" s="64"/>
      <c r="AET163" s="64"/>
      <c r="AEU163" s="64"/>
      <c r="AEV163" s="64"/>
      <c r="AEW163" s="64"/>
      <c r="AEX163" s="64"/>
      <c r="AEY163" s="64"/>
      <c r="AEZ163" s="64"/>
      <c r="AFA163" s="64"/>
      <c r="AFB163" s="64"/>
      <c r="AFC163" s="64"/>
      <c r="AFD163" s="64"/>
      <c r="AFE163" s="64"/>
      <c r="AFF163" s="64"/>
      <c r="AFG163" s="64"/>
      <c r="AFH163" s="64"/>
      <c r="AFI163" s="64"/>
      <c r="AFJ163" s="64"/>
      <c r="AFK163" s="64"/>
      <c r="AFL163" s="64"/>
      <c r="AFM163" s="64"/>
      <c r="AFN163" s="64"/>
      <c r="AFO163" s="64"/>
      <c r="AFP163" s="64"/>
      <c r="AFQ163" s="64"/>
      <c r="AFR163" s="64"/>
      <c r="AFS163" s="64"/>
      <c r="AFT163" s="64"/>
      <c r="AFU163" s="64"/>
      <c r="AFV163" s="64"/>
      <c r="AFW163" s="64"/>
      <c r="AFX163" s="64"/>
      <c r="AFY163" s="64"/>
      <c r="AFZ163" s="64"/>
      <c r="AGA163" s="64"/>
      <c r="AGB163" s="64"/>
      <c r="AGC163" s="64"/>
      <c r="AGD163" s="64"/>
      <c r="AGE163" s="64"/>
      <c r="AGF163" s="64"/>
      <c r="AGG163" s="64"/>
      <c r="AGH163" s="64"/>
      <c r="AGI163" s="64"/>
      <c r="AGJ163" s="64"/>
      <c r="AGK163" s="64"/>
      <c r="AGL163" s="64"/>
      <c r="AGM163" s="64"/>
      <c r="AGN163" s="64"/>
      <c r="AGO163" s="64"/>
      <c r="AGP163" s="64"/>
      <c r="AGQ163" s="64"/>
      <c r="AGR163" s="64"/>
      <c r="AGS163" s="64"/>
      <c r="AGT163" s="64"/>
      <c r="AGU163" s="64"/>
      <c r="AGV163" s="64"/>
      <c r="AGW163" s="64"/>
      <c r="AGX163" s="64"/>
      <c r="AGY163" s="64"/>
      <c r="AGZ163" s="64"/>
      <c r="AHA163" s="64"/>
      <c r="AHB163" s="64"/>
      <c r="AHC163" s="64"/>
      <c r="AHD163" s="64"/>
      <c r="AHE163" s="64"/>
      <c r="AHF163" s="64"/>
      <c r="AHG163" s="64"/>
      <c r="AHH163" s="64"/>
      <c r="AHI163" s="64"/>
      <c r="AHJ163" s="64"/>
      <c r="AHK163" s="64"/>
      <c r="AHL163" s="64"/>
      <c r="AHM163" s="64"/>
      <c r="AHN163" s="64"/>
      <c r="AHO163" s="64"/>
      <c r="AHP163" s="64"/>
      <c r="AHQ163" s="64"/>
      <c r="AHR163" s="64"/>
      <c r="AHS163" s="64"/>
      <c r="AHT163" s="64"/>
      <c r="AHU163" s="64"/>
      <c r="AHV163" s="64"/>
      <c r="AHW163" s="64"/>
      <c r="AHX163" s="64"/>
      <c r="AHY163" s="64"/>
      <c r="AHZ163" s="64"/>
      <c r="AIA163" s="64"/>
      <c r="AIB163" s="64"/>
      <c r="AIC163" s="64"/>
      <c r="AID163" s="64"/>
      <c r="AIE163" s="64"/>
      <c r="AIF163" s="64"/>
      <c r="AIG163" s="64"/>
      <c r="AIH163" s="64"/>
      <c r="AII163" s="64"/>
      <c r="AIJ163" s="64"/>
      <c r="AIK163" s="64"/>
      <c r="AIL163" s="64"/>
      <c r="AIM163" s="64"/>
      <c r="AIN163" s="64"/>
      <c r="AIO163" s="64"/>
      <c r="AIP163" s="64"/>
      <c r="AIQ163" s="64"/>
      <c r="AIR163" s="64"/>
      <c r="AIS163" s="64"/>
      <c r="AIT163" s="64"/>
      <c r="AIU163" s="64"/>
      <c r="AIV163" s="64"/>
      <c r="AIW163" s="64"/>
      <c r="AIX163" s="64"/>
      <c r="AIY163" s="64"/>
      <c r="AIZ163" s="64"/>
      <c r="AJA163" s="64"/>
      <c r="AJB163" s="64"/>
      <c r="AJC163" s="64"/>
      <c r="AJD163" s="64"/>
      <c r="AJE163" s="64"/>
      <c r="AJF163" s="64"/>
      <c r="AJG163" s="64"/>
      <c r="AJH163" s="64"/>
      <c r="AJI163" s="64"/>
      <c r="AJJ163" s="64"/>
      <c r="AJK163" s="64"/>
      <c r="AJL163" s="64"/>
      <c r="AJM163" s="64"/>
      <c r="AJN163" s="64"/>
      <c r="AJO163" s="64"/>
      <c r="AJP163" s="64"/>
      <c r="AJQ163" s="64"/>
      <c r="AJR163" s="64"/>
      <c r="AJS163" s="64"/>
      <c r="AJT163" s="64"/>
      <c r="AJU163" s="64"/>
      <c r="AJV163" s="64"/>
      <c r="AJW163" s="64"/>
      <c r="AJX163" s="64"/>
      <c r="AJY163" s="64"/>
      <c r="AJZ163" s="64"/>
      <c r="AKA163" s="64"/>
      <c r="AKB163" s="64"/>
      <c r="AKC163" s="64"/>
      <c r="AKD163" s="64"/>
      <c r="AKE163" s="64"/>
      <c r="AKF163" s="64"/>
      <c r="AKG163" s="64"/>
      <c r="AKH163" s="64"/>
      <c r="AKI163" s="64"/>
      <c r="AKJ163" s="64"/>
      <c r="AKK163" s="64"/>
      <c r="AKL163" s="64"/>
      <c r="AKM163" s="64"/>
      <c r="AKN163" s="64"/>
      <c r="AKO163" s="64"/>
      <c r="AKP163" s="64"/>
      <c r="AKQ163" s="64"/>
      <c r="AKR163" s="64"/>
      <c r="AKS163" s="64"/>
      <c r="AKT163" s="64"/>
      <c r="AKU163" s="64"/>
      <c r="AKV163" s="64"/>
      <c r="AKW163" s="64"/>
      <c r="AKX163" s="64"/>
      <c r="AKY163" s="64"/>
      <c r="AKZ163" s="64"/>
      <c r="ALA163" s="64"/>
      <c r="ALB163" s="64"/>
      <c r="ALC163" s="64"/>
      <c r="ALD163" s="64"/>
      <c r="ALE163" s="64"/>
      <c r="ALF163" s="64"/>
      <c r="ALG163" s="64"/>
      <c r="ALH163" s="64"/>
      <c r="ALI163" s="64"/>
      <c r="ALJ163" s="64"/>
      <c r="ALK163" s="64"/>
      <c r="ALL163" s="64"/>
      <c r="ALM163" s="64"/>
      <c r="ALN163" s="64"/>
      <c r="ALO163" s="64"/>
      <c r="ALP163" s="64"/>
      <c r="ALQ163" s="64"/>
      <c r="ALR163" s="64"/>
      <c r="ALS163" s="64"/>
      <c r="ALT163" s="64"/>
      <c r="ALU163" s="64"/>
      <c r="ALV163" s="64"/>
      <c r="ALW163" s="64"/>
      <c r="ALX163" s="64"/>
      <c r="ALY163" s="64"/>
      <c r="ALZ163" s="64"/>
      <c r="AMA163" s="64"/>
      <c r="AMB163" s="64"/>
      <c r="AMC163" s="64"/>
      <c r="AMD163" s="64"/>
      <c r="AME163" s="64"/>
      <c r="AMF163" s="64"/>
      <c r="AMG163" s="64"/>
      <c r="AMH163" s="64"/>
      <c r="AMI163" s="64"/>
      <c r="AMJ163" s="64"/>
      <c r="AMK163" s="64"/>
      <c r="AML163" s="64"/>
      <c r="AMM163" s="64"/>
      <c r="AMN163" s="64"/>
      <c r="AMO163" s="64"/>
      <c r="AMP163" s="64"/>
      <c r="AMQ163" s="64"/>
      <c r="AMR163" s="64"/>
      <c r="AMS163" s="64"/>
      <c r="AMT163" s="64"/>
      <c r="AMU163" s="64"/>
      <c r="AMV163" s="64"/>
      <c r="AMW163" s="64"/>
      <c r="AMX163" s="64"/>
      <c r="AMY163" s="64"/>
      <c r="AMZ163" s="64"/>
      <c r="ANA163" s="64"/>
      <c r="ANB163" s="64"/>
      <c r="ANC163" s="64"/>
      <c r="AND163" s="64"/>
      <c r="ANE163" s="64"/>
      <c r="ANF163" s="64"/>
      <c r="ANG163" s="64"/>
      <c r="ANH163" s="64"/>
      <c r="ANI163" s="64"/>
      <c r="ANJ163" s="64"/>
      <c r="ANK163" s="64"/>
      <c r="ANL163" s="64"/>
      <c r="ANM163" s="64"/>
      <c r="ANN163" s="64"/>
      <c r="ANO163" s="64"/>
      <c r="ANP163" s="64"/>
      <c r="ANQ163" s="64"/>
      <c r="ANR163" s="64"/>
      <c r="ANS163" s="64"/>
      <c r="ANT163" s="64"/>
      <c r="ANU163" s="64"/>
      <c r="ANV163" s="64"/>
      <c r="ANW163" s="64"/>
      <c r="ANX163" s="64"/>
      <c r="ANY163" s="64"/>
      <c r="ANZ163" s="64"/>
      <c r="AOA163" s="64"/>
      <c r="AOB163" s="64"/>
      <c r="AOC163" s="64"/>
      <c r="AOD163" s="64"/>
      <c r="AOE163" s="64"/>
      <c r="AOF163" s="64"/>
      <c r="AOG163" s="64"/>
      <c r="AOH163" s="64"/>
      <c r="AOI163" s="64"/>
      <c r="AOJ163" s="64"/>
      <c r="AOK163" s="64"/>
      <c r="AOL163" s="64"/>
      <c r="AOM163" s="64"/>
      <c r="AON163" s="64"/>
      <c r="AOO163" s="64"/>
      <c r="AOP163" s="64"/>
      <c r="AOQ163" s="64"/>
      <c r="AOR163" s="64"/>
      <c r="AOS163" s="64"/>
      <c r="AOT163" s="64"/>
      <c r="AOU163" s="64"/>
      <c r="AOV163" s="64"/>
      <c r="AOW163" s="64"/>
      <c r="AOX163" s="64"/>
      <c r="AOY163" s="64"/>
      <c r="AOZ163" s="64"/>
      <c r="APA163" s="64"/>
      <c r="APB163" s="64"/>
      <c r="APC163" s="64"/>
      <c r="APD163" s="64"/>
      <c r="APE163" s="64"/>
      <c r="APF163" s="64"/>
      <c r="APG163" s="64"/>
      <c r="APH163" s="64"/>
      <c r="API163" s="64"/>
      <c r="APJ163" s="64"/>
      <c r="APK163" s="64"/>
      <c r="APL163" s="64"/>
      <c r="APM163" s="64"/>
      <c r="APN163" s="64"/>
      <c r="APO163" s="64"/>
      <c r="APP163" s="64"/>
      <c r="APQ163" s="64"/>
      <c r="APR163" s="64"/>
      <c r="APS163" s="64"/>
      <c r="APT163" s="64"/>
      <c r="APU163" s="64"/>
      <c r="APV163" s="64"/>
      <c r="APW163" s="64"/>
      <c r="APX163" s="64"/>
      <c r="APY163" s="64"/>
      <c r="APZ163" s="64"/>
      <c r="AQA163" s="64"/>
      <c r="AQB163" s="64"/>
      <c r="AQC163" s="64"/>
      <c r="AQD163" s="64"/>
      <c r="AQE163" s="64"/>
      <c r="AQF163" s="64"/>
      <c r="AQG163" s="64"/>
      <c r="AQH163" s="64"/>
      <c r="AQI163" s="64"/>
      <c r="AQJ163" s="64"/>
      <c r="AQK163" s="64"/>
      <c r="AQL163" s="64"/>
      <c r="AQM163" s="64"/>
      <c r="AQN163" s="64"/>
      <c r="AQO163" s="64"/>
      <c r="AQP163" s="64"/>
      <c r="AQQ163" s="64"/>
      <c r="AQR163" s="64"/>
      <c r="AQS163" s="64"/>
      <c r="AQT163" s="64"/>
      <c r="AQU163" s="64"/>
      <c r="AQV163" s="64"/>
      <c r="AQW163" s="64"/>
      <c r="AQX163" s="64"/>
      <c r="AQY163" s="64"/>
      <c r="AQZ163" s="64"/>
      <c r="ARA163" s="64"/>
      <c r="ARB163" s="64"/>
      <c r="ARC163" s="64"/>
      <c r="ARD163" s="64"/>
      <c r="ARE163" s="64"/>
      <c r="ARF163" s="64"/>
      <c r="ARG163" s="64"/>
      <c r="ARH163" s="64"/>
      <c r="ARI163" s="64"/>
      <c r="ARJ163" s="64"/>
      <c r="ARK163" s="64"/>
      <c r="ARL163" s="64"/>
      <c r="ARM163" s="64"/>
      <c r="ARN163" s="64"/>
      <c r="ARO163" s="64"/>
      <c r="ARP163" s="64"/>
      <c r="ARQ163" s="64"/>
      <c r="ARR163" s="64"/>
      <c r="ARS163" s="64"/>
      <c r="ART163" s="64"/>
      <c r="ARU163" s="64"/>
      <c r="ARV163" s="64"/>
      <c r="ARW163" s="64"/>
      <c r="ARX163" s="64"/>
      <c r="ARY163" s="64"/>
      <c r="ARZ163" s="64"/>
      <c r="ASA163" s="64"/>
      <c r="ASB163" s="64"/>
      <c r="ASC163" s="64"/>
      <c r="ASD163" s="64"/>
      <c r="ASE163" s="64"/>
      <c r="ASF163" s="64"/>
      <c r="ASG163" s="64"/>
      <c r="ASH163" s="64"/>
      <c r="ASI163" s="64"/>
      <c r="ASJ163" s="64"/>
      <c r="ASK163" s="64"/>
      <c r="ASL163" s="64"/>
      <c r="ASM163" s="64"/>
      <c r="ASN163" s="64"/>
      <c r="ASO163" s="64"/>
      <c r="ASP163" s="64"/>
      <c r="ASQ163" s="64"/>
      <c r="ASR163" s="64"/>
      <c r="ASS163" s="64"/>
      <c r="AST163" s="64"/>
      <c r="ASU163" s="64"/>
      <c r="ASV163" s="64"/>
      <c r="ASW163" s="64"/>
      <c r="ASX163" s="64"/>
      <c r="ASY163" s="64"/>
      <c r="ASZ163" s="64"/>
      <c r="ATA163" s="64"/>
      <c r="ATB163" s="64"/>
      <c r="ATC163" s="64"/>
      <c r="ATD163" s="64"/>
      <c r="ATE163" s="64"/>
      <c r="ATF163" s="64"/>
      <c r="ATG163" s="64"/>
      <c r="ATH163" s="64"/>
      <c r="ATI163" s="64"/>
      <c r="ATJ163" s="64"/>
      <c r="ATK163" s="64"/>
      <c r="ATL163" s="64"/>
      <c r="ATM163" s="64"/>
      <c r="ATN163" s="64"/>
      <c r="ATO163" s="64"/>
      <c r="ATP163" s="64"/>
      <c r="ATQ163" s="64"/>
      <c r="ATR163" s="64"/>
      <c r="ATS163" s="64"/>
      <c r="ATT163" s="64"/>
      <c r="ATU163" s="64"/>
      <c r="ATV163" s="64"/>
      <c r="ATW163" s="64"/>
      <c r="ATX163" s="64"/>
      <c r="ATY163" s="64"/>
      <c r="ATZ163" s="64"/>
      <c r="AUA163" s="64"/>
      <c r="AUB163" s="64"/>
      <c r="AUC163" s="64"/>
      <c r="AUD163" s="64"/>
      <c r="AUE163" s="64"/>
      <c r="AUF163" s="64"/>
      <c r="AUG163" s="64"/>
      <c r="AUH163" s="64"/>
      <c r="AUI163" s="64"/>
      <c r="AUJ163" s="64"/>
      <c r="AUK163" s="64"/>
      <c r="AUL163" s="64"/>
      <c r="AUM163" s="64"/>
      <c r="AUN163" s="64"/>
      <c r="AUO163" s="64"/>
      <c r="AUP163" s="64"/>
      <c r="AUQ163" s="64"/>
      <c r="AUR163" s="64"/>
      <c r="AUS163" s="64"/>
      <c r="AUT163" s="64"/>
      <c r="AUU163" s="64"/>
      <c r="AUV163" s="64"/>
      <c r="AUW163" s="64"/>
      <c r="AUX163" s="64"/>
      <c r="AUY163" s="64"/>
      <c r="AUZ163" s="64"/>
      <c r="AVA163" s="64"/>
      <c r="AVB163" s="64"/>
      <c r="AVC163" s="64"/>
      <c r="AVD163" s="64"/>
      <c r="AVE163" s="64"/>
      <c r="AVF163" s="64"/>
      <c r="AVG163" s="64"/>
      <c r="AVH163" s="64"/>
      <c r="AVI163" s="64"/>
      <c r="AVJ163" s="64"/>
      <c r="AVK163" s="64"/>
      <c r="AVL163" s="64"/>
      <c r="AVM163" s="64"/>
      <c r="AVN163" s="64"/>
      <c r="AVO163" s="64"/>
      <c r="AVP163" s="64"/>
      <c r="AVQ163" s="64"/>
      <c r="AVR163" s="64"/>
      <c r="AVS163" s="64"/>
      <c r="AVT163" s="64"/>
      <c r="AVU163" s="64"/>
      <c r="AVV163" s="64"/>
      <c r="AVW163" s="64"/>
      <c r="AVX163" s="64"/>
      <c r="AVY163" s="64"/>
      <c r="AVZ163" s="64"/>
      <c r="AWA163" s="64"/>
      <c r="AWB163" s="64"/>
      <c r="AWC163" s="64"/>
      <c r="AWD163" s="64"/>
      <c r="AWE163" s="64"/>
      <c r="AWF163" s="64"/>
      <c r="AWG163" s="64"/>
      <c r="AWH163" s="64"/>
      <c r="AWI163" s="64"/>
      <c r="AWJ163" s="64"/>
      <c r="AWK163" s="64"/>
      <c r="AWL163" s="64"/>
      <c r="AWM163" s="64"/>
      <c r="AWN163" s="64"/>
      <c r="AWO163" s="64"/>
      <c r="AWP163" s="64"/>
      <c r="AWQ163" s="64"/>
      <c r="AWR163" s="64"/>
      <c r="AWS163" s="64"/>
      <c r="AWT163" s="64"/>
      <c r="AWU163" s="64"/>
      <c r="AWV163" s="64"/>
      <c r="AWW163" s="64"/>
      <c r="AWX163" s="64"/>
      <c r="AWY163" s="64"/>
      <c r="AWZ163" s="64"/>
      <c r="AXA163" s="64"/>
      <c r="AXB163" s="64"/>
      <c r="AXC163" s="64"/>
      <c r="AXD163" s="64"/>
      <c r="AXE163" s="64"/>
      <c r="AXF163" s="64"/>
      <c r="AXG163" s="64"/>
      <c r="AXH163" s="64"/>
      <c r="AXI163" s="64"/>
      <c r="AXJ163" s="64"/>
      <c r="AXK163" s="64"/>
      <c r="AXL163" s="64"/>
      <c r="AXM163" s="64"/>
      <c r="AXN163" s="64"/>
      <c r="AXO163" s="64"/>
      <c r="AXP163" s="64"/>
      <c r="AXQ163" s="64"/>
      <c r="AXR163" s="64"/>
      <c r="AXS163" s="64"/>
      <c r="AXT163" s="64"/>
      <c r="AXU163" s="64"/>
      <c r="AXV163" s="64"/>
      <c r="AXW163" s="64"/>
      <c r="AXX163" s="64"/>
      <c r="AXY163" s="64"/>
      <c r="AXZ163" s="64"/>
      <c r="AYA163" s="64"/>
      <c r="AYB163" s="64"/>
      <c r="AYC163" s="64"/>
      <c r="AYD163" s="64"/>
      <c r="AYE163" s="64"/>
      <c r="AYF163" s="64"/>
      <c r="AYG163" s="64"/>
      <c r="AYH163" s="64"/>
      <c r="AYI163" s="64"/>
      <c r="AYJ163" s="64"/>
      <c r="AYK163" s="64"/>
      <c r="AYL163" s="64"/>
      <c r="AYM163" s="64"/>
      <c r="AYN163" s="64"/>
      <c r="AYO163" s="64"/>
      <c r="AYP163" s="64"/>
      <c r="AYQ163" s="64"/>
      <c r="AYR163" s="64"/>
      <c r="AYS163" s="64"/>
      <c r="AYT163" s="64"/>
      <c r="AYU163" s="64"/>
      <c r="AYV163" s="64"/>
      <c r="AYW163" s="64"/>
      <c r="AYX163" s="64"/>
      <c r="AYY163" s="64"/>
      <c r="AYZ163" s="64"/>
      <c r="AZA163" s="64"/>
      <c r="AZB163" s="64"/>
      <c r="AZC163" s="64"/>
      <c r="AZD163" s="64"/>
      <c r="AZE163" s="64"/>
      <c r="AZF163" s="64"/>
      <c r="AZG163" s="64"/>
      <c r="AZH163" s="64"/>
      <c r="AZI163" s="64"/>
      <c r="AZJ163" s="64"/>
      <c r="AZK163" s="64"/>
      <c r="AZL163" s="64"/>
      <c r="AZM163" s="64"/>
      <c r="AZN163" s="64"/>
      <c r="AZO163" s="64"/>
      <c r="AZP163" s="64"/>
      <c r="AZQ163" s="64"/>
      <c r="AZR163" s="64"/>
      <c r="AZS163" s="64"/>
      <c r="AZT163" s="64"/>
      <c r="AZU163" s="64"/>
      <c r="AZV163" s="64"/>
      <c r="AZW163" s="64"/>
      <c r="AZX163" s="64"/>
      <c r="AZY163" s="64"/>
      <c r="AZZ163" s="64"/>
      <c r="BAA163" s="64"/>
      <c r="BAB163" s="64"/>
      <c r="BAC163" s="64"/>
      <c r="BAD163" s="64"/>
      <c r="BAE163" s="64"/>
      <c r="BAF163" s="64"/>
      <c r="BAG163" s="64"/>
      <c r="BAH163" s="64"/>
      <c r="BAI163" s="64"/>
      <c r="BAJ163" s="64"/>
      <c r="BAK163" s="64"/>
      <c r="BAL163" s="64"/>
      <c r="BAM163" s="64"/>
      <c r="BAN163" s="64"/>
      <c r="BAO163" s="64"/>
      <c r="BAP163" s="64"/>
      <c r="BAQ163" s="64"/>
      <c r="BAR163" s="64"/>
      <c r="BAS163" s="64"/>
      <c r="BAT163" s="64"/>
      <c r="BAU163" s="64"/>
      <c r="BAV163" s="64"/>
      <c r="BAW163" s="64"/>
      <c r="BAX163" s="64"/>
      <c r="BAY163" s="64"/>
      <c r="BAZ163" s="64"/>
      <c r="BBA163" s="64"/>
      <c r="BBB163" s="64"/>
      <c r="BBC163" s="64"/>
      <c r="BBD163" s="64"/>
      <c r="BBE163" s="64"/>
      <c r="BBF163" s="64"/>
      <c r="BBG163" s="64"/>
      <c r="BBH163" s="64"/>
      <c r="BBI163" s="64"/>
      <c r="BBJ163" s="64"/>
      <c r="BBK163" s="64"/>
      <c r="BBL163" s="64"/>
      <c r="BBM163" s="64"/>
      <c r="BBN163" s="64"/>
      <c r="BBO163" s="64"/>
      <c r="BBP163" s="64"/>
      <c r="BBQ163" s="64"/>
      <c r="BBR163" s="64"/>
      <c r="BBS163" s="64"/>
      <c r="BBT163" s="64"/>
      <c r="BBU163" s="64"/>
      <c r="BBV163" s="64"/>
      <c r="BBW163" s="64"/>
      <c r="BBX163" s="64"/>
      <c r="BBY163" s="64"/>
      <c r="BBZ163" s="64"/>
      <c r="BCA163" s="64"/>
      <c r="BCB163" s="64"/>
      <c r="BCC163" s="64"/>
      <c r="BCD163" s="64"/>
      <c r="BCE163" s="64"/>
      <c r="BCF163" s="64"/>
      <c r="BCG163" s="64"/>
      <c r="BCH163" s="64"/>
      <c r="BCI163" s="64"/>
      <c r="BCJ163" s="64"/>
      <c r="BCK163" s="64"/>
      <c r="BCL163" s="64"/>
      <c r="BCM163" s="64"/>
      <c r="BCN163" s="64"/>
      <c r="BCO163" s="64"/>
      <c r="BCP163" s="64"/>
      <c r="BCQ163" s="64"/>
      <c r="BCR163" s="64"/>
      <c r="BCS163" s="64"/>
      <c r="BCT163" s="64"/>
      <c r="BCU163" s="64"/>
      <c r="BCV163" s="64"/>
      <c r="BCW163" s="64"/>
      <c r="BCX163" s="64"/>
      <c r="BCY163" s="64"/>
      <c r="BCZ163" s="64"/>
      <c r="BDA163" s="64"/>
      <c r="BDB163" s="64"/>
      <c r="BDC163" s="64"/>
      <c r="BDD163" s="64"/>
      <c r="BDE163" s="64"/>
      <c r="BDF163" s="64"/>
      <c r="BDG163" s="64"/>
      <c r="BDH163" s="64"/>
      <c r="BDI163" s="64"/>
      <c r="BDJ163" s="64"/>
      <c r="BDK163" s="64"/>
      <c r="BDL163" s="64"/>
      <c r="BDM163" s="64"/>
      <c r="BDN163" s="64"/>
      <c r="BDO163" s="64"/>
      <c r="BDP163" s="64"/>
      <c r="BDQ163" s="64"/>
      <c r="BDR163" s="64"/>
      <c r="BDS163" s="64"/>
      <c r="BDT163" s="64"/>
      <c r="BDU163" s="64"/>
      <c r="BDV163" s="64"/>
      <c r="BDW163" s="64"/>
      <c r="BDX163" s="64"/>
      <c r="BDY163" s="64"/>
      <c r="BDZ163" s="64"/>
      <c r="BEA163" s="64"/>
      <c r="BEB163" s="64"/>
      <c r="BEC163" s="64"/>
      <c r="BED163" s="64"/>
      <c r="BEE163" s="64"/>
      <c r="BEF163" s="64"/>
      <c r="BEG163" s="64"/>
      <c r="BEH163" s="64"/>
      <c r="BEI163" s="64"/>
      <c r="BEJ163" s="64"/>
      <c r="BEK163" s="64"/>
      <c r="BEL163" s="64"/>
      <c r="BEM163" s="64"/>
      <c r="BEN163" s="64"/>
      <c r="BEO163" s="64"/>
      <c r="BEP163" s="64"/>
      <c r="BEQ163" s="64"/>
      <c r="BER163" s="64"/>
      <c r="BES163" s="64"/>
      <c r="BET163" s="64"/>
      <c r="BEU163" s="64"/>
      <c r="BEV163" s="64"/>
      <c r="BEW163" s="64"/>
      <c r="BEX163" s="64"/>
      <c r="BEY163" s="64"/>
      <c r="BEZ163" s="64"/>
      <c r="BFA163" s="64"/>
      <c r="BFB163" s="64"/>
      <c r="BFC163" s="64"/>
      <c r="BFD163" s="64"/>
      <c r="BFE163" s="64"/>
      <c r="BFF163" s="64"/>
      <c r="BFG163" s="64"/>
      <c r="BFH163" s="64"/>
      <c r="BFI163" s="64"/>
      <c r="BFJ163" s="64"/>
      <c r="BFK163" s="64"/>
      <c r="BFL163" s="64"/>
      <c r="BFM163" s="64"/>
      <c r="BFN163" s="64"/>
      <c r="BFO163" s="64"/>
      <c r="BFP163" s="64"/>
      <c r="BFQ163" s="64"/>
      <c r="BFR163" s="64"/>
      <c r="BFS163" s="64"/>
      <c r="BFT163" s="64"/>
      <c r="BFU163" s="64"/>
      <c r="BFV163" s="64"/>
      <c r="BFW163" s="64"/>
      <c r="BFX163" s="64"/>
      <c r="BFY163" s="64"/>
      <c r="BFZ163" s="64"/>
      <c r="BGA163" s="64"/>
      <c r="BGB163" s="64"/>
      <c r="BGC163" s="64"/>
      <c r="BGD163" s="64"/>
      <c r="BGE163" s="64"/>
      <c r="BGF163" s="64"/>
      <c r="BGG163" s="64"/>
      <c r="BGH163" s="64"/>
      <c r="BGI163" s="64"/>
      <c r="BGJ163" s="64"/>
      <c r="BGK163" s="64"/>
      <c r="BGL163" s="64"/>
      <c r="BGM163" s="64"/>
      <c r="BGN163" s="64"/>
      <c r="BGO163" s="64"/>
      <c r="BGP163" s="64"/>
      <c r="BGQ163" s="64"/>
      <c r="BGR163" s="64"/>
      <c r="BGS163" s="64"/>
      <c r="BGT163" s="64"/>
      <c r="BGU163" s="64"/>
      <c r="BGV163" s="64"/>
      <c r="BGW163" s="64"/>
      <c r="BGX163" s="64"/>
      <c r="BGY163" s="64"/>
      <c r="BGZ163" s="64"/>
      <c r="BHA163" s="64"/>
      <c r="BHB163" s="64"/>
      <c r="BHC163" s="64"/>
      <c r="BHD163" s="64"/>
      <c r="BHE163" s="64"/>
      <c r="BHF163" s="64"/>
      <c r="BHG163" s="64"/>
      <c r="BHH163" s="64"/>
      <c r="BHI163" s="64"/>
      <c r="BHJ163" s="64"/>
      <c r="BHK163" s="64"/>
      <c r="BHL163" s="64"/>
      <c r="BHM163" s="64"/>
      <c r="BHN163" s="64"/>
      <c r="BHO163" s="64"/>
      <c r="BHP163" s="64"/>
      <c r="BHQ163" s="64"/>
      <c r="BHR163" s="64"/>
      <c r="BHS163" s="64"/>
      <c r="BHT163" s="64"/>
      <c r="BHU163" s="64"/>
      <c r="BHV163" s="64"/>
      <c r="BHW163" s="64"/>
      <c r="BHX163" s="64"/>
      <c r="BHY163" s="64"/>
      <c r="BHZ163" s="64"/>
      <c r="BIA163" s="64"/>
      <c r="BIB163" s="64"/>
      <c r="BIC163" s="64"/>
      <c r="BID163" s="64"/>
      <c r="BIE163" s="64"/>
      <c r="BIF163" s="64"/>
      <c r="BIG163" s="64"/>
      <c r="BIH163" s="64"/>
      <c r="BII163" s="64"/>
      <c r="BIJ163" s="64"/>
      <c r="BIK163" s="64"/>
      <c r="BIL163" s="64"/>
      <c r="BIM163" s="64"/>
      <c r="BIN163" s="64"/>
      <c r="BIO163" s="64"/>
      <c r="BIP163" s="64"/>
      <c r="BIQ163" s="64"/>
      <c r="BIR163" s="64"/>
      <c r="BIS163" s="64"/>
      <c r="BIT163" s="64"/>
      <c r="BIU163" s="64"/>
      <c r="BIV163" s="64"/>
      <c r="BIW163" s="64"/>
      <c r="BIX163" s="64"/>
      <c r="BIY163" s="64"/>
      <c r="BIZ163" s="64"/>
      <c r="BJA163" s="64"/>
      <c r="BJB163" s="64"/>
      <c r="BJC163" s="64"/>
      <c r="BJD163" s="64"/>
      <c r="BJE163" s="64"/>
      <c r="BJF163" s="64"/>
      <c r="BJG163" s="64"/>
      <c r="BJH163" s="64"/>
      <c r="BJI163" s="64"/>
      <c r="BJJ163" s="64"/>
      <c r="BJK163" s="64"/>
      <c r="BJL163" s="64"/>
      <c r="BJM163" s="64"/>
      <c r="BJN163" s="64"/>
      <c r="BJO163" s="64"/>
      <c r="BJP163" s="64"/>
      <c r="BJQ163" s="64"/>
      <c r="BJR163" s="64"/>
      <c r="BJS163" s="64"/>
      <c r="BJT163" s="64"/>
      <c r="BJU163" s="64"/>
      <c r="BJV163" s="64"/>
      <c r="BJW163" s="64"/>
      <c r="BJX163" s="64"/>
      <c r="BJY163" s="64"/>
      <c r="BJZ163" s="64"/>
      <c r="BKA163" s="64"/>
      <c r="BKB163" s="64"/>
      <c r="BKC163" s="64"/>
      <c r="BKD163" s="64"/>
      <c r="BKE163" s="64"/>
      <c r="BKF163" s="64"/>
      <c r="BKG163" s="64"/>
      <c r="BKH163" s="64"/>
      <c r="BKI163" s="64"/>
      <c r="BKJ163" s="64"/>
      <c r="BKK163" s="64"/>
      <c r="BKL163" s="64"/>
      <c r="BKM163" s="64"/>
      <c r="BKN163" s="64"/>
      <c r="BKO163" s="64"/>
      <c r="BKP163" s="64"/>
      <c r="BKQ163" s="64"/>
      <c r="BKR163" s="64"/>
      <c r="BKS163" s="64"/>
      <c r="BKT163" s="64"/>
      <c r="BKU163" s="64"/>
      <c r="BKV163" s="64"/>
      <c r="BKW163" s="64"/>
      <c r="BKX163" s="64"/>
      <c r="BKY163" s="64"/>
      <c r="BKZ163" s="64"/>
      <c r="BLA163" s="64"/>
      <c r="BLB163" s="64"/>
      <c r="BLC163" s="64"/>
      <c r="BLD163" s="64"/>
      <c r="BLE163" s="64"/>
      <c r="BLF163" s="64"/>
      <c r="BLG163" s="64"/>
      <c r="BLH163" s="64"/>
      <c r="BLI163" s="64"/>
      <c r="BLJ163" s="64"/>
      <c r="BLK163" s="64"/>
      <c r="BLL163" s="64"/>
      <c r="BLM163" s="64"/>
      <c r="BLN163" s="64"/>
      <c r="BLO163" s="64"/>
      <c r="BLP163" s="64"/>
      <c r="BLQ163" s="64"/>
      <c r="BLR163" s="64"/>
      <c r="BLS163" s="64"/>
      <c r="BLT163" s="64"/>
      <c r="BLU163" s="64"/>
      <c r="BLV163" s="64"/>
      <c r="BLW163" s="64"/>
      <c r="BLX163" s="64"/>
      <c r="BLY163" s="64"/>
      <c r="BLZ163" s="64"/>
      <c r="BMA163" s="64"/>
      <c r="BMB163" s="64"/>
      <c r="BMC163" s="64"/>
      <c r="BMD163" s="64"/>
      <c r="BME163" s="64"/>
      <c r="BMF163" s="64"/>
      <c r="BMG163" s="64"/>
      <c r="BMH163" s="64"/>
      <c r="BMI163" s="64"/>
      <c r="BMJ163" s="64"/>
      <c r="BMK163" s="64"/>
      <c r="BML163" s="64"/>
      <c r="BMM163" s="64"/>
      <c r="BMN163" s="64"/>
      <c r="BMO163" s="64"/>
      <c r="BMP163" s="64"/>
      <c r="BMQ163" s="64"/>
      <c r="BMR163" s="64"/>
      <c r="BMS163" s="64"/>
      <c r="BMT163" s="64"/>
      <c r="BMU163" s="64"/>
      <c r="BMV163" s="64"/>
      <c r="BMW163" s="64"/>
      <c r="BMX163" s="64"/>
      <c r="BMY163" s="64"/>
      <c r="BMZ163" s="64"/>
      <c r="BNA163" s="64"/>
      <c r="BNB163" s="64"/>
      <c r="BNC163" s="64"/>
      <c r="BND163" s="64"/>
      <c r="BNE163" s="64"/>
      <c r="BNF163" s="64"/>
      <c r="BNG163" s="64"/>
      <c r="BNH163" s="64"/>
      <c r="BNI163" s="64"/>
      <c r="BNJ163" s="64"/>
      <c r="BNK163" s="64"/>
      <c r="BNL163" s="64"/>
      <c r="BNM163" s="64"/>
      <c r="BNN163" s="64"/>
      <c r="BNO163" s="64"/>
      <c r="BNP163" s="64"/>
      <c r="BNQ163" s="64"/>
      <c r="BNR163" s="64"/>
      <c r="BNS163" s="64"/>
      <c r="BNT163" s="64"/>
      <c r="BNU163" s="64"/>
      <c r="BNV163" s="64"/>
      <c r="BNW163" s="64"/>
      <c r="BNX163" s="64"/>
      <c r="BNY163" s="64"/>
      <c r="BNZ163" s="64"/>
      <c r="BOA163" s="64"/>
      <c r="BOB163" s="64"/>
      <c r="BOC163" s="64"/>
      <c r="BOD163" s="64"/>
      <c r="BOE163" s="64"/>
      <c r="BOF163" s="64"/>
      <c r="BOG163" s="64"/>
      <c r="BOH163" s="64"/>
      <c r="BOI163" s="64"/>
      <c r="BOJ163" s="64"/>
      <c r="BOK163" s="64"/>
      <c r="BOL163" s="64"/>
      <c r="BOM163" s="64"/>
      <c r="BON163" s="64"/>
      <c r="BOO163" s="64"/>
      <c r="BOP163" s="64"/>
      <c r="BOQ163" s="64"/>
      <c r="BOR163" s="64"/>
      <c r="BOS163" s="64"/>
      <c r="BOT163" s="64"/>
      <c r="BOU163" s="64"/>
      <c r="BOV163" s="64"/>
      <c r="BOW163" s="64"/>
      <c r="BOX163" s="64"/>
      <c r="BOY163" s="64"/>
      <c r="BOZ163" s="64"/>
      <c r="BPA163" s="64"/>
      <c r="BPB163" s="64"/>
      <c r="BPC163" s="64"/>
      <c r="BPD163" s="64"/>
      <c r="BPE163" s="64"/>
      <c r="BPF163" s="64"/>
      <c r="BPG163" s="64"/>
      <c r="BPH163" s="64"/>
      <c r="BPI163" s="64"/>
      <c r="BPJ163" s="64"/>
      <c r="BPK163" s="64"/>
      <c r="BPL163" s="64"/>
      <c r="BPM163" s="64"/>
      <c r="BPN163" s="64"/>
      <c r="BPO163" s="64"/>
      <c r="BPP163" s="64"/>
      <c r="BPQ163" s="64"/>
      <c r="BPR163" s="64"/>
      <c r="BPS163" s="64"/>
      <c r="BPT163" s="64"/>
      <c r="BPU163" s="64"/>
      <c r="BPV163" s="64"/>
      <c r="BPW163" s="64"/>
      <c r="BPX163" s="64"/>
      <c r="BPY163" s="64"/>
      <c r="BPZ163" s="64"/>
      <c r="BQA163" s="64"/>
      <c r="BQB163" s="64"/>
      <c r="BQC163" s="64"/>
      <c r="BQD163" s="64"/>
      <c r="BQE163" s="64"/>
      <c r="BQF163" s="64"/>
      <c r="BQG163" s="64"/>
      <c r="BQH163" s="64"/>
      <c r="BQI163" s="64"/>
      <c r="BQJ163" s="64"/>
      <c r="BQK163" s="64"/>
      <c r="BQL163" s="64"/>
      <c r="BQM163" s="64"/>
      <c r="BQN163" s="64"/>
      <c r="BQO163" s="64"/>
      <c r="BQP163" s="64"/>
      <c r="BQQ163" s="64"/>
      <c r="BQR163" s="64"/>
      <c r="BQS163" s="64"/>
      <c r="BQT163" s="64"/>
      <c r="BQU163" s="64"/>
      <c r="BQV163" s="64"/>
      <c r="BQW163" s="64"/>
      <c r="BQX163" s="64"/>
      <c r="BQY163" s="64"/>
      <c r="BQZ163" s="64"/>
      <c r="BRA163" s="64"/>
      <c r="BRB163" s="64"/>
      <c r="BRC163" s="64"/>
      <c r="BRD163" s="64"/>
      <c r="BRE163" s="64"/>
      <c r="BRF163" s="64"/>
      <c r="BRG163" s="64"/>
      <c r="BRH163" s="64"/>
      <c r="BRI163" s="64"/>
      <c r="BRJ163" s="64"/>
      <c r="BRK163" s="64"/>
      <c r="BRL163" s="64"/>
      <c r="BRM163" s="64"/>
      <c r="BRN163" s="64"/>
      <c r="BRO163" s="64"/>
      <c r="BRP163" s="64"/>
      <c r="BRQ163" s="64"/>
      <c r="BRR163" s="64"/>
      <c r="BRS163" s="64"/>
      <c r="BRT163" s="64"/>
      <c r="BRU163" s="64"/>
      <c r="BRV163" s="64"/>
      <c r="BRW163" s="64"/>
      <c r="BRX163" s="64"/>
      <c r="BRY163" s="64"/>
      <c r="BRZ163" s="64"/>
      <c r="BSA163" s="64"/>
      <c r="BSB163" s="64"/>
      <c r="BSC163" s="64"/>
      <c r="BSD163" s="64"/>
      <c r="BSE163" s="64"/>
      <c r="BSF163" s="64"/>
      <c r="BSG163" s="64"/>
      <c r="BSH163" s="64"/>
      <c r="BSI163" s="64"/>
      <c r="BSJ163" s="64"/>
      <c r="BSK163" s="64"/>
      <c r="BSL163" s="64"/>
      <c r="BSM163" s="64"/>
      <c r="BSN163" s="64"/>
      <c r="BSO163" s="64"/>
      <c r="BSP163" s="64"/>
      <c r="BSQ163" s="64"/>
      <c r="BSR163" s="64"/>
      <c r="BSS163" s="64"/>
      <c r="BST163" s="64"/>
      <c r="BSU163" s="64"/>
      <c r="BSV163" s="64"/>
      <c r="BSW163" s="64"/>
      <c r="BSX163" s="64"/>
      <c r="BSY163" s="64"/>
      <c r="BSZ163" s="64"/>
      <c r="BTA163" s="64"/>
      <c r="BTB163" s="64"/>
      <c r="BTC163" s="64"/>
      <c r="BTD163" s="64"/>
      <c r="BTE163" s="64"/>
      <c r="BTF163" s="64"/>
      <c r="BTG163" s="64"/>
      <c r="BTH163" s="64"/>
      <c r="BTI163" s="64"/>
      <c r="BTJ163" s="64"/>
      <c r="BTK163" s="64"/>
      <c r="BTL163" s="64"/>
      <c r="BTM163" s="64"/>
      <c r="BTN163" s="64"/>
      <c r="BTO163" s="64"/>
      <c r="BTP163" s="64"/>
      <c r="BTQ163" s="64"/>
      <c r="BTR163" s="64"/>
      <c r="BTS163" s="64"/>
      <c r="BTT163" s="64"/>
      <c r="BTU163" s="64"/>
      <c r="BTV163" s="64"/>
      <c r="BTW163" s="64"/>
      <c r="BTX163" s="64"/>
      <c r="BTY163" s="64"/>
      <c r="BTZ163" s="64"/>
      <c r="BUA163" s="64"/>
      <c r="BUB163" s="64"/>
      <c r="BUC163" s="64"/>
      <c r="BUD163" s="64"/>
      <c r="BUE163" s="64"/>
      <c r="BUF163" s="64"/>
      <c r="BUG163" s="64"/>
      <c r="BUH163" s="64"/>
      <c r="BUI163" s="64"/>
      <c r="BUJ163" s="64"/>
      <c r="BUK163" s="64"/>
      <c r="BUL163" s="64"/>
      <c r="BUM163" s="64"/>
      <c r="BUN163" s="64"/>
      <c r="BUO163" s="64"/>
      <c r="BUP163" s="64"/>
      <c r="BUQ163" s="64"/>
      <c r="BUR163" s="64"/>
      <c r="BUS163" s="64"/>
      <c r="BUT163" s="64"/>
      <c r="BUU163" s="64"/>
      <c r="BUV163" s="64"/>
      <c r="BUW163" s="64"/>
      <c r="BUX163" s="64"/>
      <c r="BUY163" s="64"/>
      <c r="BUZ163" s="64"/>
      <c r="BVA163" s="64"/>
      <c r="BVB163" s="64"/>
      <c r="BVC163" s="64"/>
      <c r="BVD163" s="64"/>
      <c r="BVE163" s="64"/>
      <c r="BVF163" s="64"/>
      <c r="BVG163" s="64"/>
      <c r="BVH163" s="64"/>
      <c r="BVI163" s="64"/>
      <c r="BVJ163" s="64"/>
      <c r="BVK163" s="64"/>
      <c r="BVL163" s="64"/>
      <c r="BVM163" s="64"/>
      <c r="BVN163" s="64"/>
      <c r="BVO163" s="64"/>
      <c r="BVP163" s="64"/>
      <c r="BVQ163" s="64"/>
      <c r="BVR163" s="64"/>
      <c r="BVS163" s="64"/>
      <c r="BVT163" s="64"/>
      <c r="BVU163" s="64"/>
      <c r="BVV163" s="64"/>
      <c r="BVW163" s="64"/>
      <c r="BVX163" s="64"/>
      <c r="BVY163" s="64"/>
      <c r="BVZ163" s="64"/>
      <c r="BWA163" s="64"/>
      <c r="BWB163" s="64"/>
      <c r="BWC163" s="64"/>
      <c r="BWD163" s="64"/>
      <c r="BWE163" s="64"/>
      <c r="BWF163" s="64"/>
      <c r="BWG163" s="64"/>
      <c r="BWH163" s="64"/>
      <c r="BWI163" s="64"/>
      <c r="BWJ163" s="64"/>
      <c r="BWK163" s="64"/>
      <c r="BWL163" s="64"/>
      <c r="BWM163" s="64"/>
      <c r="BWN163" s="64"/>
      <c r="BWO163" s="64"/>
      <c r="BWP163" s="64"/>
      <c r="BWQ163" s="64"/>
      <c r="BWR163" s="64"/>
      <c r="BWS163" s="64"/>
      <c r="BWT163" s="64"/>
      <c r="BWU163" s="64"/>
      <c r="BWV163" s="64"/>
      <c r="BWW163" s="64"/>
      <c r="BWX163" s="64"/>
      <c r="BWY163" s="64"/>
      <c r="BWZ163" s="64"/>
      <c r="BXA163" s="64"/>
      <c r="BXB163" s="64"/>
      <c r="BXC163" s="64"/>
      <c r="BXD163" s="64"/>
      <c r="BXE163" s="64"/>
      <c r="BXF163" s="64"/>
      <c r="BXG163" s="64"/>
      <c r="BXH163" s="64"/>
      <c r="BXI163" s="64"/>
      <c r="BXJ163" s="64"/>
      <c r="BXK163" s="64"/>
      <c r="BXL163" s="64"/>
      <c r="BXM163" s="64"/>
      <c r="BXN163" s="64"/>
      <c r="BXO163" s="64"/>
      <c r="BXP163" s="64"/>
      <c r="BXQ163" s="64"/>
      <c r="BXR163" s="64"/>
      <c r="BXS163" s="64"/>
      <c r="BXT163" s="64"/>
      <c r="BXU163" s="64"/>
      <c r="BXV163" s="64"/>
      <c r="BXW163" s="64"/>
      <c r="BXX163" s="64"/>
      <c r="BXY163" s="64"/>
      <c r="BXZ163" s="64"/>
      <c r="BYA163" s="64"/>
      <c r="BYB163" s="64"/>
      <c r="BYC163" s="64"/>
      <c r="BYD163" s="64"/>
      <c r="BYE163" s="64"/>
      <c r="BYF163" s="64"/>
      <c r="BYG163" s="64"/>
      <c r="BYH163" s="64"/>
      <c r="BYI163" s="64"/>
      <c r="BYJ163" s="64"/>
      <c r="BYK163" s="64"/>
      <c r="BYL163" s="64"/>
      <c r="BYM163" s="64"/>
      <c r="BYN163" s="64"/>
      <c r="BYO163" s="64"/>
      <c r="BYP163" s="64"/>
      <c r="BYQ163" s="64"/>
      <c r="BYR163" s="64"/>
      <c r="BYS163" s="64"/>
      <c r="BYT163" s="64"/>
      <c r="BYU163" s="64"/>
      <c r="BYV163" s="64"/>
      <c r="BYW163" s="64"/>
      <c r="BYX163" s="64"/>
      <c r="BYY163" s="64"/>
      <c r="BYZ163" s="64"/>
      <c r="BZA163" s="64"/>
      <c r="BZB163" s="64"/>
      <c r="BZC163" s="64"/>
      <c r="BZD163" s="64"/>
      <c r="BZE163" s="64"/>
      <c r="BZF163" s="64"/>
      <c r="BZG163" s="64"/>
      <c r="BZH163" s="64"/>
      <c r="BZI163" s="64"/>
      <c r="BZJ163" s="64"/>
      <c r="BZK163" s="64"/>
      <c r="BZL163" s="64"/>
      <c r="BZM163" s="64"/>
      <c r="BZN163" s="64"/>
      <c r="BZO163" s="64"/>
      <c r="BZP163" s="64"/>
      <c r="BZQ163" s="64"/>
      <c r="BZR163" s="64"/>
      <c r="BZS163" s="64"/>
      <c r="BZT163" s="64"/>
      <c r="BZU163" s="64"/>
      <c r="BZV163" s="64"/>
      <c r="BZW163" s="64"/>
      <c r="BZX163" s="64"/>
      <c r="BZY163" s="64"/>
      <c r="BZZ163" s="64"/>
      <c r="CAA163" s="64"/>
      <c r="CAB163" s="64"/>
      <c r="CAC163" s="64"/>
      <c r="CAD163" s="64"/>
      <c r="CAE163" s="64"/>
      <c r="CAF163" s="64"/>
      <c r="CAG163" s="64"/>
      <c r="CAH163" s="64"/>
      <c r="CAI163" s="64"/>
      <c r="CAJ163" s="64"/>
      <c r="CAK163" s="64"/>
      <c r="CAL163" s="64"/>
      <c r="CAM163" s="64"/>
      <c r="CAN163" s="64"/>
      <c r="CAO163" s="64"/>
      <c r="CAP163" s="64"/>
      <c r="CAQ163" s="64"/>
      <c r="CAR163" s="64"/>
      <c r="CAS163" s="64"/>
      <c r="CAT163" s="64"/>
      <c r="CAU163" s="64"/>
      <c r="CAV163" s="64"/>
      <c r="CAW163" s="64"/>
      <c r="CAX163" s="64"/>
      <c r="CAY163" s="64"/>
      <c r="CAZ163" s="64"/>
      <c r="CBA163" s="64"/>
      <c r="CBB163" s="64"/>
      <c r="CBC163" s="64"/>
      <c r="CBD163" s="64"/>
      <c r="CBE163" s="64"/>
      <c r="CBF163" s="64"/>
      <c r="CBG163" s="64"/>
      <c r="CBH163" s="64"/>
      <c r="CBI163" s="64"/>
      <c r="CBJ163" s="64"/>
      <c r="CBK163" s="64"/>
      <c r="CBL163" s="64"/>
      <c r="CBM163" s="64"/>
      <c r="CBN163" s="64"/>
      <c r="CBO163" s="64"/>
      <c r="CBP163" s="64"/>
      <c r="CBQ163" s="64"/>
      <c r="CBR163" s="64"/>
      <c r="CBS163" s="64"/>
      <c r="CBT163" s="64"/>
      <c r="CBU163" s="64"/>
      <c r="CBV163" s="64"/>
      <c r="CBW163" s="64"/>
      <c r="CBX163" s="64"/>
      <c r="CBY163" s="64"/>
      <c r="CBZ163" s="64"/>
      <c r="CCA163" s="64"/>
      <c r="CCB163" s="64"/>
      <c r="CCC163" s="64"/>
      <c r="CCD163" s="64"/>
      <c r="CCE163" s="64"/>
      <c r="CCF163" s="64"/>
      <c r="CCG163" s="64"/>
      <c r="CCH163" s="64"/>
      <c r="CCI163" s="64"/>
      <c r="CCJ163" s="64"/>
      <c r="CCK163" s="64"/>
      <c r="CCL163" s="64"/>
      <c r="CCM163" s="64"/>
      <c r="CCN163" s="64"/>
      <c r="CCO163" s="64"/>
      <c r="CCP163" s="64"/>
      <c r="CCQ163" s="64"/>
      <c r="CCR163" s="64"/>
      <c r="CCS163" s="64"/>
      <c r="CCT163" s="64"/>
      <c r="CCU163" s="64"/>
      <c r="CCV163" s="64"/>
      <c r="CCW163" s="64"/>
      <c r="CCX163" s="64"/>
      <c r="CCY163" s="64"/>
      <c r="CCZ163" s="64"/>
      <c r="CDA163" s="64"/>
      <c r="CDB163" s="64"/>
      <c r="CDC163" s="64"/>
      <c r="CDD163" s="64"/>
      <c r="CDE163" s="64"/>
      <c r="CDF163" s="64"/>
      <c r="CDG163" s="64"/>
      <c r="CDH163" s="64"/>
      <c r="CDI163" s="64"/>
      <c r="CDJ163" s="64"/>
      <c r="CDK163" s="64"/>
      <c r="CDL163" s="64"/>
      <c r="CDM163" s="64"/>
      <c r="CDN163" s="64"/>
      <c r="CDO163" s="64"/>
      <c r="CDP163" s="64"/>
      <c r="CDQ163" s="64"/>
      <c r="CDR163" s="64"/>
      <c r="CDS163" s="64"/>
      <c r="CDT163" s="64"/>
      <c r="CDU163" s="64"/>
      <c r="CDV163" s="64"/>
      <c r="CDW163" s="64"/>
      <c r="CDX163" s="64"/>
      <c r="CDY163" s="64"/>
      <c r="CDZ163" s="64"/>
      <c r="CEA163" s="64"/>
      <c r="CEB163" s="64"/>
      <c r="CEC163" s="64"/>
      <c r="CED163" s="64"/>
      <c r="CEE163" s="64"/>
      <c r="CEF163" s="64"/>
      <c r="CEG163" s="64"/>
      <c r="CEH163" s="64"/>
      <c r="CEI163" s="64"/>
      <c r="CEJ163" s="64"/>
      <c r="CEK163" s="64"/>
      <c r="CEL163" s="64"/>
      <c r="CEM163" s="64"/>
      <c r="CEN163" s="64"/>
      <c r="CEO163" s="64"/>
      <c r="CEP163" s="64"/>
      <c r="CEQ163" s="64"/>
      <c r="CER163" s="64"/>
      <c r="CES163" s="64"/>
      <c r="CET163" s="64"/>
      <c r="CEU163" s="64"/>
      <c r="CEV163" s="64"/>
      <c r="CEW163" s="64"/>
      <c r="CEX163" s="64"/>
      <c r="CEY163" s="64"/>
      <c r="CEZ163" s="64"/>
      <c r="CFA163" s="64"/>
      <c r="CFB163" s="64"/>
      <c r="CFC163" s="64"/>
      <c r="CFD163" s="64"/>
      <c r="CFE163" s="64"/>
      <c r="CFF163" s="64"/>
      <c r="CFG163" s="64"/>
      <c r="CFH163" s="64"/>
      <c r="CFI163" s="64"/>
      <c r="CFJ163" s="64"/>
      <c r="CFK163" s="64"/>
      <c r="CFL163" s="64"/>
      <c r="CFM163" s="64"/>
      <c r="CFN163" s="64"/>
      <c r="CFO163" s="64"/>
      <c r="CFP163" s="64"/>
      <c r="CFQ163" s="64"/>
      <c r="CFR163" s="64"/>
      <c r="CFS163" s="64"/>
      <c r="CFT163" s="64"/>
      <c r="CFU163" s="64"/>
      <c r="CFV163" s="64"/>
      <c r="CFW163" s="64"/>
      <c r="CFX163" s="64"/>
      <c r="CFY163" s="64"/>
      <c r="CFZ163" s="64"/>
      <c r="CGA163" s="64"/>
      <c r="CGB163" s="64"/>
      <c r="CGC163" s="64"/>
      <c r="CGD163" s="64"/>
      <c r="CGE163" s="64"/>
      <c r="CGF163" s="64"/>
      <c r="CGG163" s="64"/>
      <c r="CGH163" s="64"/>
      <c r="CGI163" s="64"/>
      <c r="CGJ163" s="64"/>
      <c r="CGK163" s="64"/>
      <c r="CGL163" s="64"/>
      <c r="CGM163" s="64"/>
      <c r="CGN163" s="64"/>
      <c r="CGO163" s="64"/>
      <c r="CGP163" s="64"/>
      <c r="CGQ163" s="64"/>
      <c r="CGR163" s="64"/>
      <c r="CGS163" s="64"/>
      <c r="CGT163" s="64"/>
      <c r="CGU163" s="64"/>
      <c r="CGV163" s="64"/>
      <c r="CGW163" s="64"/>
      <c r="CGX163" s="64"/>
      <c r="CGY163" s="64"/>
      <c r="CGZ163" s="64"/>
      <c r="CHA163" s="64"/>
      <c r="CHB163" s="64"/>
      <c r="CHC163" s="64"/>
      <c r="CHD163" s="64"/>
      <c r="CHE163" s="64"/>
      <c r="CHF163" s="64"/>
      <c r="CHG163" s="64"/>
      <c r="CHH163" s="64"/>
      <c r="CHI163" s="64"/>
      <c r="CHJ163" s="64"/>
      <c r="CHK163" s="64"/>
      <c r="CHL163" s="64"/>
      <c r="CHM163" s="64"/>
      <c r="CHN163" s="64"/>
      <c r="CHO163" s="64"/>
      <c r="CHP163" s="64"/>
      <c r="CHQ163" s="64"/>
      <c r="CHR163" s="64"/>
      <c r="CHS163" s="64"/>
      <c r="CHT163" s="64"/>
      <c r="CHU163" s="64"/>
      <c r="CHV163" s="64"/>
      <c r="CHW163" s="64"/>
      <c r="CHX163" s="64"/>
      <c r="CHY163" s="64"/>
      <c r="CHZ163" s="64"/>
      <c r="CIA163" s="64"/>
      <c r="CIB163" s="64"/>
      <c r="CIC163" s="64"/>
      <c r="CID163" s="64"/>
      <c r="CIE163" s="64"/>
      <c r="CIF163" s="64"/>
      <c r="CIG163" s="64"/>
      <c r="CIH163" s="64"/>
      <c r="CII163" s="64"/>
      <c r="CIJ163" s="64"/>
      <c r="CIK163" s="64"/>
      <c r="CIL163" s="64"/>
      <c r="CIM163" s="64"/>
      <c r="CIN163" s="64"/>
      <c r="CIO163" s="64"/>
      <c r="CIP163" s="64"/>
      <c r="CIQ163" s="64"/>
      <c r="CIR163" s="64"/>
      <c r="CIS163" s="64"/>
      <c r="CIT163" s="64"/>
      <c r="CIU163" s="64"/>
      <c r="CIV163" s="64"/>
      <c r="CIW163" s="64"/>
      <c r="CIX163" s="64"/>
      <c r="CIY163" s="64"/>
      <c r="CIZ163" s="64"/>
      <c r="CJA163" s="64"/>
      <c r="CJB163" s="64"/>
      <c r="CJC163" s="64"/>
      <c r="CJD163" s="64"/>
      <c r="CJE163" s="64"/>
      <c r="CJF163" s="64"/>
      <c r="CJG163" s="64"/>
      <c r="CJH163" s="64"/>
      <c r="CJI163" s="64"/>
      <c r="CJJ163" s="64"/>
      <c r="CJK163" s="64"/>
      <c r="CJL163" s="64"/>
      <c r="CJM163" s="64"/>
      <c r="CJN163" s="64"/>
      <c r="CJO163" s="64"/>
      <c r="CJP163" s="64"/>
      <c r="CJQ163" s="64"/>
      <c r="CJR163" s="64"/>
      <c r="CJS163" s="64"/>
      <c r="CJT163" s="64"/>
      <c r="CJU163" s="64"/>
      <c r="CJV163" s="64"/>
      <c r="CJW163" s="64"/>
      <c r="CJX163" s="64"/>
      <c r="CJY163" s="64"/>
      <c r="CJZ163" s="64"/>
      <c r="CKA163" s="64"/>
      <c r="CKB163" s="64"/>
      <c r="CKC163" s="64"/>
      <c r="CKD163" s="64"/>
      <c r="CKE163" s="64"/>
      <c r="CKF163" s="64"/>
      <c r="CKG163" s="64"/>
      <c r="CKH163" s="64"/>
      <c r="CKI163" s="64"/>
      <c r="CKJ163" s="64"/>
      <c r="CKK163" s="64"/>
      <c r="CKL163" s="64"/>
      <c r="CKM163" s="64"/>
      <c r="CKN163" s="64"/>
      <c r="CKO163" s="64"/>
      <c r="CKP163" s="64"/>
      <c r="CKQ163" s="64"/>
      <c r="CKR163" s="64"/>
      <c r="CKS163" s="64"/>
      <c r="CKT163" s="64"/>
      <c r="CKU163" s="64"/>
      <c r="CKV163" s="64"/>
      <c r="CKW163" s="64"/>
      <c r="CKX163" s="64"/>
      <c r="CKY163" s="64"/>
      <c r="CKZ163" s="64"/>
      <c r="CLA163" s="64"/>
      <c r="CLB163" s="64"/>
      <c r="CLC163" s="64"/>
      <c r="CLD163" s="64"/>
      <c r="CLE163" s="64"/>
      <c r="CLF163" s="64"/>
      <c r="CLG163" s="64"/>
      <c r="CLH163" s="64"/>
      <c r="CLI163" s="64"/>
      <c r="CLJ163" s="64"/>
      <c r="CLK163" s="64"/>
      <c r="CLL163" s="64"/>
      <c r="CLM163" s="64"/>
      <c r="CLN163" s="64"/>
      <c r="CLO163" s="64"/>
      <c r="CLP163" s="64"/>
      <c r="CLQ163" s="64"/>
      <c r="CLR163" s="64"/>
      <c r="CLS163" s="64"/>
      <c r="CLT163" s="64"/>
      <c r="CLU163" s="64"/>
      <c r="CLV163" s="64"/>
      <c r="CLW163" s="64"/>
      <c r="CLX163" s="64"/>
      <c r="CLY163" s="64"/>
      <c r="CLZ163" s="64"/>
      <c r="CMA163" s="64"/>
      <c r="CMB163" s="64"/>
      <c r="CMC163" s="64"/>
      <c r="CMD163" s="64"/>
      <c r="CME163" s="64"/>
      <c r="CMF163" s="64"/>
      <c r="CMG163" s="64"/>
      <c r="CMH163" s="64"/>
      <c r="CMI163" s="64"/>
      <c r="CMJ163" s="64"/>
      <c r="CMK163" s="64"/>
      <c r="CML163" s="64"/>
      <c r="CMM163" s="64"/>
      <c r="CMN163" s="64"/>
      <c r="CMO163" s="64"/>
      <c r="CMP163" s="64"/>
      <c r="CMQ163" s="64"/>
      <c r="CMR163" s="64"/>
      <c r="CMS163" s="64"/>
      <c r="CMT163" s="64"/>
      <c r="CMU163" s="64"/>
      <c r="CMV163" s="64"/>
      <c r="CMW163" s="64"/>
      <c r="CMX163" s="64"/>
      <c r="CMY163" s="64"/>
      <c r="CMZ163" s="64"/>
      <c r="CNA163" s="64"/>
      <c r="CNB163" s="64"/>
      <c r="CNC163" s="64"/>
      <c r="CND163" s="64"/>
      <c r="CNE163" s="64"/>
      <c r="CNF163" s="64"/>
      <c r="CNG163" s="64"/>
      <c r="CNH163" s="64"/>
      <c r="CNI163" s="64"/>
      <c r="CNJ163" s="64"/>
      <c r="CNK163" s="64"/>
      <c r="CNL163" s="64"/>
      <c r="CNM163" s="64"/>
      <c r="CNN163" s="64"/>
      <c r="CNO163" s="64"/>
      <c r="CNP163" s="64"/>
      <c r="CNQ163" s="64"/>
      <c r="CNR163" s="64"/>
      <c r="CNS163" s="64"/>
      <c r="CNT163" s="64"/>
      <c r="CNU163" s="64"/>
      <c r="CNV163" s="64"/>
      <c r="CNW163" s="64"/>
      <c r="CNX163" s="64"/>
      <c r="CNY163" s="64"/>
      <c r="CNZ163" s="64"/>
      <c r="COA163" s="64"/>
      <c r="COB163" s="64"/>
      <c r="COC163" s="64"/>
      <c r="COD163" s="64"/>
      <c r="COE163" s="64"/>
      <c r="COF163" s="64"/>
      <c r="COG163" s="64"/>
      <c r="COH163" s="64"/>
      <c r="COI163" s="64"/>
      <c r="COJ163" s="64"/>
      <c r="COK163" s="64"/>
      <c r="COL163" s="64"/>
      <c r="COM163" s="64"/>
      <c r="CON163" s="64"/>
      <c r="COO163" s="64"/>
      <c r="COP163" s="64"/>
      <c r="COQ163" s="64"/>
      <c r="COR163" s="64"/>
      <c r="COS163" s="64"/>
      <c r="COT163" s="64"/>
      <c r="COU163" s="64"/>
      <c r="COV163" s="64"/>
      <c r="COW163" s="64"/>
      <c r="COX163" s="64"/>
      <c r="COY163" s="64"/>
      <c r="COZ163" s="64"/>
      <c r="CPA163" s="64"/>
      <c r="CPB163" s="64"/>
      <c r="CPC163" s="64"/>
      <c r="CPD163" s="64"/>
      <c r="CPE163" s="64"/>
      <c r="CPF163" s="64"/>
      <c r="CPG163" s="64"/>
      <c r="CPH163" s="64"/>
      <c r="CPI163" s="64"/>
      <c r="CPJ163" s="64"/>
      <c r="CPK163" s="64"/>
      <c r="CPL163" s="64"/>
      <c r="CPM163" s="64"/>
      <c r="CPN163" s="64"/>
      <c r="CPO163" s="64"/>
      <c r="CPP163" s="64"/>
      <c r="CPQ163" s="64"/>
      <c r="CPR163" s="64"/>
      <c r="CPS163" s="64"/>
      <c r="CPT163" s="64"/>
      <c r="CPU163" s="64"/>
      <c r="CPV163" s="64"/>
      <c r="CPW163" s="64"/>
      <c r="CPX163" s="64"/>
      <c r="CPY163" s="64"/>
      <c r="CPZ163" s="64"/>
      <c r="CQA163" s="64"/>
      <c r="CQB163" s="64"/>
      <c r="CQC163" s="64"/>
      <c r="CQD163" s="64"/>
      <c r="CQE163" s="64"/>
      <c r="CQF163" s="64"/>
      <c r="CQG163" s="64"/>
      <c r="CQH163" s="64"/>
      <c r="CQI163" s="64"/>
      <c r="CQJ163" s="64"/>
      <c r="CQK163" s="64"/>
      <c r="CQL163" s="64"/>
      <c r="CQM163" s="64"/>
      <c r="CQN163" s="64"/>
      <c r="CQO163" s="64"/>
      <c r="CQP163" s="64"/>
      <c r="CQQ163" s="64"/>
      <c r="CQR163" s="64"/>
      <c r="CQS163" s="64"/>
      <c r="CQT163" s="64"/>
      <c r="CQU163" s="64"/>
      <c r="CQV163" s="64"/>
      <c r="CQW163" s="64"/>
      <c r="CQX163" s="64"/>
      <c r="CQY163" s="64"/>
      <c r="CQZ163" s="64"/>
      <c r="CRA163" s="64"/>
      <c r="CRB163" s="64"/>
      <c r="CRC163" s="64"/>
      <c r="CRD163" s="64"/>
      <c r="CRE163" s="64"/>
      <c r="CRF163" s="64"/>
      <c r="CRG163" s="64"/>
      <c r="CRH163" s="64"/>
      <c r="CRI163" s="64"/>
      <c r="CRJ163" s="64"/>
      <c r="CRK163" s="64"/>
      <c r="CRL163" s="64"/>
      <c r="CRM163" s="64"/>
      <c r="CRN163" s="64"/>
      <c r="CRO163" s="64"/>
      <c r="CRP163" s="64"/>
      <c r="CRQ163" s="64"/>
      <c r="CRR163" s="64"/>
      <c r="CRS163" s="64"/>
      <c r="CRT163" s="64"/>
      <c r="CRU163" s="64"/>
      <c r="CRV163" s="64"/>
      <c r="CRW163" s="64"/>
      <c r="CRX163" s="64"/>
      <c r="CRY163" s="64"/>
      <c r="CRZ163" s="64"/>
      <c r="CSA163" s="64"/>
      <c r="CSB163" s="64"/>
      <c r="CSC163" s="64"/>
      <c r="CSD163" s="64"/>
      <c r="CSE163" s="64"/>
      <c r="CSF163" s="64"/>
      <c r="CSG163" s="64"/>
      <c r="CSH163" s="64"/>
      <c r="CSI163" s="64"/>
      <c r="CSJ163" s="64"/>
      <c r="CSK163" s="64"/>
      <c r="CSL163" s="64"/>
      <c r="CSM163" s="64"/>
      <c r="CSN163" s="64"/>
      <c r="CSO163" s="64"/>
      <c r="CSP163" s="64"/>
      <c r="CSQ163" s="64"/>
      <c r="CSR163" s="64"/>
      <c r="CSS163" s="64"/>
      <c r="CST163" s="64"/>
      <c r="CSU163" s="64"/>
      <c r="CSV163" s="64"/>
      <c r="CSW163" s="64"/>
      <c r="CSX163" s="64"/>
      <c r="CSY163" s="64"/>
      <c r="CSZ163" s="64"/>
      <c r="CTA163" s="64"/>
      <c r="CTB163" s="64"/>
      <c r="CTC163" s="64"/>
      <c r="CTD163" s="64"/>
      <c r="CTE163" s="64"/>
      <c r="CTF163" s="64"/>
      <c r="CTG163" s="64"/>
      <c r="CTH163" s="64"/>
      <c r="CTI163" s="64"/>
      <c r="CTJ163" s="64"/>
      <c r="CTK163" s="64"/>
      <c r="CTL163" s="64"/>
      <c r="CTM163" s="64"/>
      <c r="CTN163" s="64"/>
      <c r="CTO163" s="64"/>
      <c r="CTP163" s="64"/>
      <c r="CTQ163" s="64"/>
      <c r="CTR163" s="64"/>
      <c r="CTS163" s="64"/>
      <c r="CTT163" s="64"/>
      <c r="CTU163" s="64"/>
      <c r="CTV163" s="64"/>
      <c r="CTW163" s="64"/>
      <c r="CTX163" s="64"/>
      <c r="CTY163" s="64"/>
      <c r="CTZ163" s="64"/>
      <c r="CUA163" s="64"/>
      <c r="CUB163" s="64"/>
      <c r="CUC163" s="64"/>
      <c r="CUD163" s="64"/>
      <c r="CUE163" s="64"/>
      <c r="CUF163" s="64"/>
      <c r="CUG163" s="64"/>
      <c r="CUH163" s="64"/>
      <c r="CUI163" s="64"/>
      <c r="CUJ163" s="64"/>
      <c r="CUK163" s="64"/>
      <c r="CUL163" s="64"/>
      <c r="CUM163" s="64"/>
      <c r="CUN163" s="64"/>
      <c r="CUO163" s="64"/>
      <c r="CUP163" s="64"/>
      <c r="CUQ163" s="64"/>
      <c r="CUR163" s="64"/>
      <c r="CUS163" s="64"/>
      <c r="CUT163" s="64"/>
      <c r="CUU163" s="64"/>
      <c r="CUV163" s="64"/>
      <c r="CUW163" s="64"/>
      <c r="CUX163" s="64"/>
      <c r="CUY163" s="64"/>
      <c r="CUZ163" s="64"/>
      <c r="CVA163" s="64"/>
      <c r="CVB163" s="64"/>
      <c r="CVC163" s="64"/>
      <c r="CVD163" s="64"/>
      <c r="CVE163" s="64"/>
      <c r="CVF163" s="64"/>
      <c r="CVG163" s="64"/>
      <c r="CVH163" s="64"/>
      <c r="CVI163" s="64"/>
      <c r="CVJ163" s="64"/>
      <c r="CVK163" s="64"/>
      <c r="CVL163" s="64"/>
      <c r="CVM163" s="64"/>
      <c r="CVN163" s="64"/>
      <c r="CVO163" s="64"/>
      <c r="CVP163" s="64"/>
      <c r="CVQ163" s="64"/>
      <c r="CVR163" s="64"/>
      <c r="CVS163" s="64"/>
      <c r="CVT163" s="64"/>
      <c r="CVU163" s="64"/>
      <c r="CVV163" s="64"/>
      <c r="CVW163" s="64"/>
      <c r="CVX163" s="64"/>
      <c r="CVY163" s="64"/>
      <c r="CVZ163" s="64"/>
      <c r="CWA163" s="64"/>
      <c r="CWB163" s="64"/>
      <c r="CWC163" s="64"/>
      <c r="CWD163" s="64"/>
      <c r="CWE163" s="64"/>
      <c r="CWF163" s="64"/>
      <c r="CWG163" s="64"/>
      <c r="CWH163" s="64"/>
      <c r="CWI163" s="64"/>
      <c r="CWJ163" s="64"/>
      <c r="CWK163" s="64"/>
      <c r="CWL163" s="64"/>
      <c r="CWM163" s="64"/>
      <c r="CWN163" s="64"/>
      <c r="CWO163" s="64"/>
      <c r="CWP163" s="64"/>
      <c r="CWQ163" s="64"/>
      <c r="CWR163" s="64"/>
      <c r="CWS163" s="64"/>
      <c r="CWT163" s="64"/>
      <c r="CWU163" s="64"/>
      <c r="CWV163" s="64"/>
      <c r="CWW163" s="64"/>
      <c r="CWX163" s="64"/>
      <c r="CWY163" s="64"/>
      <c r="CWZ163" s="64"/>
      <c r="CXA163" s="64"/>
      <c r="CXB163" s="64"/>
      <c r="CXC163" s="64"/>
      <c r="CXD163" s="64"/>
      <c r="CXE163" s="64"/>
      <c r="CXF163" s="64"/>
      <c r="CXG163" s="64"/>
      <c r="CXH163" s="64"/>
      <c r="CXI163" s="64"/>
      <c r="CXJ163" s="64"/>
      <c r="CXK163" s="64"/>
      <c r="CXL163" s="64"/>
      <c r="CXM163" s="64"/>
      <c r="CXN163" s="64"/>
      <c r="CXO163" s="64"/>
      <c r="CXP163" s="64"/>
      <c r="CXQ163" s="64"/>
      <c r="CXR163" s="64"/>
      <c r="CXS163" s="64"/>
      <c r="CXT163" s="64"/>
      <c r="CXU163" s="64"/>
      <c r="CXV163" s="64"/>
      <c r="CXW163" s="64"/>
      <c r="CXX163" s="64"/>
      <c r="CXY163" s="64"/>
      <c r="CXZ163" s="64"/>
      <c r="CYA163" s="64"/>
      <c r="CYB163" s="64"/>
      <c r="CYC163" s="64"/>
      <c r="CYD163" s="64"/>
      <c r="CYE163" s="64"/>
      <c r="CYF163" s="64"/>
      <c r="CYG163" s="64"/>
      <c r="CYH163" s="64"/>
      <c r="CYI163" s="64"/>
      <c r="CYJ163" s="64"/>
      <c r="CYK163" s="64"/>
      <c r="CYL163" s="64"/>
      <c r="CYM163" s="64"/>
      <c r="CYN163" s="64"/>
      <c r="CYO163" s="64"/>
      <c r="CYP163" s="64"/>
      <c r="CYQ163" s="64"/>
      <c r="CYR163" s="64"/>
      <c r="CYS163" s="64"/>
      <c r="CYT163" s="64"/>
      <c r="CYU163" s="64"/>
      <c r="CYV163" s="64"/>
      <c r="CYW163" s="64"/>
      <c r="CYX163" s="64"/>
      <c r="CYY163" s="64"/>
      <c r="CYZ163" s="64"/>
      <c r="CZA163" s="64"/>
      <c r="CZB163" s="64"/>
      <c r="CZC163" s="64"/>
      <c r="CZD163" s="64"/>
      <c r="CZE163" s="64"/>
      <c r="CZF163" s="64"/>
      <c r="CZG163" s="64"/>
      <c r="CZH163" s="64"/>
      <c r="CZI163" s="64"/>
      <c r="CZJ163" s="64"/>
      <c r="CZK163" s="64"/>
      <c r="CZL163" s="64"/>
      <c r="CZM163" s="64"/>
      <c r="CZN163" s="64"/>
      <c r="CZO163" s="64"/>
      <c r="CZP163" s="64"/>
      <c r="CZQ163" s="64"/>
      <c r="CZR163" s="64"/>
      <c r="CZS163" s="64"/>
      <c r="CZT163" s="64"/>
      <c r="CZU163" s="64"/>
      <c r="CZV163" s="64"/>
      <c r="CZW163" s="64"/>
      <c r="CZX163" s="64"/>
      <c r="CZY163" s="64"/>
      <c r="CZZ163" s="64"/>
      <c r="DAA163" s="64"/>
      <c r="DAB163" s="64"/>
      <c r="DAC163" s="64"/>
      <c r="DAD163" s="64"/>
      <c r="DAE163" s="64"/>
      <c r="DAF163" s="64"/>
      <c r="DAG163" s="64"/>
      <c r="DAH163" s="64"/>
      <c r="DAI163" s="64"/>
      <c r="DAJ163" s="64"/>
      <c r="DAK163" s="64"/>
      <c r="DAL163" s="64"/>
      <c r="DAM163" s="64"/>
      <c r="DAN163" s="64"/>
      <c r="DAO163" s="64"/>
      <c r="DAP163" s="64"/>
      <c r="DAQ163" s="64"/>
      <c r="DAR163" s="64"/>
      <c r="DAS163" s="64"/>
      <c r="DAT163" s="64"/>
      <c r="DAU163" s="64"/>
      <c r="DAV163" s="64"/>
      <c r="DAW163" s="64"/>
      <c r="DAX163" s="64"/>
      <c r="DAY163" s="64"/>
      <c r="DAZ163" s="64"/>
      <c r="DBA163" s="64"/>
      <c r="DBB163" s="64"/>
      <c r="DBC163" s="64"/>
      <c r="DBD163" s="64"/>
      <c r="DBE163" s="64"/>
      <c r="DBF163" s="64"/>
      <c r="DBG163" s="64"/>
      <c r="DBH163" s="64"/>
      <c r="DBI163" s="64"/>
      <c r="DBJ163" s="64"/>
      <c r="DBK163" s="64"/>
      <c r="DBL163" s="64"/>
      <c r="DBM163" s="64"/>
      <c r="DBN163" s="64"/>
      <c r="DBO163" s="64"/>
      <c r="DBP163" s="64"/>
      <c r="DBQ163" s="64"/>
      <c r="DBR163" s="64"/>
      <c r="DBS163" s="64"/>
      <c r="DBT163" s="64"/>
      <c r="DBU163" s="64"/>
      <c r="DBV163" s="64"/>
      <c r="DBW163" s="64"/>
      <c r="DBX163" s="64"/>
      <c r="DBY163" s="64"/>
      <c r="DBZ163" s="64"/>
      <c r="DCA163" s="64"/>
      <c r="DCB163" s="64"/>
      <c r="DCC163" s="64"/>
      <c r="DCD163" s="64"/>
      <c r="DCE163" s="64"/>
      <c r="DCF163" s="64"/>
      <c r="DCG163" s="64"/>
      <c r="DCH163" s="64"/>
      <c r="DCI163" s="64"/>
      <c r="DCJ163" s="64"/>
      <c r="DCK163" s="64"/>
      <c r="DCL163" s="64"/>
      <c r="DCM163" s="64"/>
      <c r="DCN163" s="64"/>
      <c r="DCO163" s="64"/>
      <c r="DCP163" s="64"/>
      <c r="DCQ163" s="64"/>
      <c r="DCR163" s="64"/>
      <c r="DCS163" s="64"/>
      <c r="DCT163" s="64"/>
    </row>
    <row r="164" spans="1:2802" s="121" customFormat="1" x14ac:dyDescent="0.2">
      <c r="A164" s="126" t="str">
        <f t="shared" si="94"/>
        <v/>
      </c>
      <c r="B164" s="196"/>
      <c r="C164" s="196"/>
      <c r="D164" s="201" t="s">
        <v>237</v>
      </c>
      <c r="E164" s="198"/>
      <c r="F164" s="194"/>
      <c r="G164" s="193"/>
      <c r="H164" s="6"/>
      <c r="I164" s="64"/>
      <c r="J164" s="6" t="s">
        <v>274</v>
      </c>
      <c r="K164" s="137" t="str">
        <f>IF(H164&lt;&gt;"",I164*J164,"")</f>
        <v/>
      </c>
      <c r="L164" s="64"/>
      <c r="M164" s="141"/>
      <c r="N164" s="195"/>
      <c r="O164" s="132"/>
      <c r="P164" s="64"/>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c r="AP164" s="64"/>
      <c r="AQ164" s="64"/>
      <c r="AR164" s="64"/>
      <c r="AS164" s="64"/>
      <c r="AT164" s="64"/>
      <c r="AU164" s="64"/>
      <c r="AV164" s="64"/>
      <c r="AW164" s="64"/>
      <c r="AX164" s="64"/>
      <c r="AY164" s="64"/>
      <c r="AZ164" s="64"/>
      <c r="BA164" s="64"/>
      <c r="BB164" s="64"/>
      <c r="BC164" s="64"/>
      <c r="BD164" s="64"/>
      <c r="BE164" s="64"/>
      <c r="BF164" s="64"/>
      <c r="BG164" s="64"/>
      <c r="BH164" s="64"/>
      <c r="BI164" s="64"/>
      <c r="BJ164" s="64"/>
      <c r="BK164" s="64"/>
      <c r="BL164" s="64"/>
      <c r="BM164" s="64"/>
      <c r="BN164" s="64"/>
      <c r="BO164" s="64"/>
      <c r="BP164" s="64"/>
      <c r="BQ164" s="64"/>
      <c r="BR164" s="64"/>
      <c r="BS164" s="64"/>
      <c r="BT164" s="64"/>
      <c r="BU164" s="64"/>
      <c r="BV164" s="64"/>
      <c r="BW164" s="64"/>
      <c r="BX164" s="64"/>
      <c r="BY164" s="64"/>
      <c r="BZ164" s="64"/>
      <c r="CA164" s="64"/>
      <c r="CB164" s="64"/>
      <c r="CC164" s="64"/>
      <c r="CD164" s="64"/>
      <c r="CE164" s="64"/>
      <c r="CF164" s="64"/>
      <c r="CG164" s="64"/>
      <c r="CH164" s="64"/>
      <c r="CI164" s="64"/>
      <c r="CJ164" s="64"/>
      <c r="CK164" s="64"/>
      <c r="CL164" s="64"/>
      <c r="CM164" s="64"/>
      <c r="CN164" s="64"/>
      <c r="CO164" s="64"/>
      <c r="CP164" s="64"/>
      <c r="CQ164" s="64"/>
      <c r="CR164" s="64"/>
      <c r="CS164" s="64"/>
      <c r="CT164" s="64"/>
      <c r="CU164" s="64"/>
      <c r="CV164" s="64"/>
      <c r="CW164" s="64"/>
      <c r="CX164" s="64"/>
      <c r="CY164" s="64"/>
      <c r="CZ164" s="64"/>
      <c r="DA164" s="64"/>
      <c r="DB164" s="64"/>
      <c r="DC164" s="64"/>
      <c r="DD164" s="64"/>
      <c r="DE164" s="64"/>
      <c r="DF164" s="64"/>
      <c r="DG164" s="64"/>
      <c r="DH164" s="64"/>
      <c r="DI164" s="64"/>
      <c r="DJ164" s="64"/>
      <c r="DK164" s="64"/>
      <c r="DL164" s="64"/>
      <c r="DM164" s="64"/>
      <c r="DN164" s="64"/>
      <c r="DO164" s="64"/>
      <c r="DP164" s="64"/>
      <c r="DQ164" s="64"/>
      <c r="DR164" s="64"/>
      <c r="DS164" s="64"/>
      <c r="DT164" s="64"/>
      <c r="DU164" s="64"/>
      <c r="DV164" s="64"/>
      <c r="DW164" s="64"/>
      <c r="DX164" s="64"/>
      <c r="DY164" s="64"/>
      <c r="DZ164" s="64"/>
      <c r="EA164" s="64"/>
      <c r="EB164" s="64"/>
      <c r="EC164" s="64"/>
      <c r="ED164" s="64"/>
      <c r="EE164" s="64"/>
      <c r="EF164" s="64"/>
      <c r="EG164" s="64"/>
      <c r="EH164" s="64"/>
      <c r="EI164" s="64"/>
      <c r="EJ164" s="64"/>
      <c r="EK164" s="64"/>
      <c r="EL164" s="64"/>
      <c r="EM164" s="64"/>
      <c r="EN164" s="64"/>
      <c r="EO164" s="64"/>
      <c r="EP164" s="64"/>
      <c r="EQ164" s="64"/>
      <c r="ER164" s="64"/>
      <c r="ES164" s="64"/>
      <c r="ET164" s="64"/>
      <c r="EU164" s="64"/>
      <c r="EV164" s="64"/>
      <c r="EW164" s="64"/>
      <c r="EX164" s="64"/>
      <c r="EY164" s="64"/>
      <c r="EZ164" s="64"/>
      <c r="FA164" s="64"/>
      <c r="FB164" s="64"/>
      <c r="FC164" s="64"/>
      <c r="FD164" s="64"/>
      <c r="FE164" s="64"/>
      <c r="FF164" s="64"/>
      <c r="FG164" s="64"/>
      <c r="FH164" s="64"/>
      <c r="FI164" s="64"/>
      <c r="FJ164" s="64"/>
      <c r="FK164" s="64"/>
      <c r="FL164" s="64"/>
      <c r="FM164" s="64"/>
      <c r="FN164" s="64"/>
      <c r="FO164" s="64"/>
      <c r="FP164" s="64"/>
      <c r="FQ164" s="64"/>
      <c r="FR164" s="64"/>
      <c r="FS164" s="64"/>
      <c r="FT164" s="64"/>
      <c r="FU164" s="64"/>
      <c r="FV164" s="64"/>
      <c r="FW164" s="64"/>
      <c r="FX164" s="64"/>
      <c r="FY164" s="64"/>
      <c r="FZ164" s="64"/>
      <c r="GA164" s="64"/>
      <c r="GB164" s="64"/>
      <c r="GC164" s="64"/>
      <c r="GD164" s="64"/>
      <c r="GE164" s="64"/>
      <c r="GF164" s="64"/>
      <c r="GG164" s="64"/>
      <c r="GH164" s="64"/>
      <c r="GI164" s="64"/>
      <c r="GJ164" s="64"/>
      <c r="GK164" s="64"/>
      <c r="GL164" s="64"/>
      <c r="GM164" s="64"/>
      <c r="GN164" s="64"/>
      <c r="GO164" s="64"/>
      <c r="GP164" s="64"/>
      <c r="GQ164" s="64"/>
      <c r="GR164" s="64"/>
      <c r="GS164" s="64"/>
      <c r="GT164" s="64"/>
      <c r="GU164" s="64"/>
      <c r="GV164" s="64"/>
      <c r="GW164" s="64"/>
      <c r="GX164" s="64"/>
      <c r="GY164" s="64"/>
      <c r="GZ164" s="64"/>
      <c r="HA164" s="64"/>
      <c r="HB164" s="64"/>
      <c r="HC164" s="64"/>
      <c r="HD164" s="64"/>
      <c r="HE164" s="64"/>
      <c r="HF164" s="64"/>
      <c r="HG164" s="64"/>
      <c r="HH164" s="64"/>
      <c r="HI164" s="64"/>
      <c r="HJ164" s="64"/>
      <c r="HK164" s="64"/>
      <c r="HL164" s="64"/>
      <c r="HM164" s="64"/>
      <c r="HN164" s="64"/>
      <c r="HO164" s="64"/>
      <c r="HP164" s="64"/>
      <c r="HQ164" s="64"/>
      <c r="HR164" s="64"/>
      <c r="HS164" s="64"/>
      <c r="HT164" s="64"/>
      <c r="HU164" s="64"/>
      <c r="HV164" s="64"/>
      <c r="HW164" s="64"/>
      <c r="HX164" s="64"/>
      <c r="HY164" s="64"/>
      <c r="HZ164" s="64"/>
      <c r="IA164" s="64"/>
      <c r="IB164" s="64"/>
      <c r="IC164" s="64"/>
      <c r="ID164" s="64"/>
      <c r="IE164" s="64"/>
      <c r="IF164" s="64"/>
      <c r="IG164" s="64"/>
      <c r="IH164" s="64"/>
      <c r="II164" s="64"/>
      <c r="IJ164" s="64"/>
      <c r="IK164" s="64"/>
      <c r="IL164" s="64"/>
      <c r="IM164" s="64"/>
      <c r="IN164" s="64"/>
      <c r="IO164" s="64"/>
      <c r="IP164" s="64"/>
      <c r="IQ164" s="64"/>
      <c r="IR164" s="64"/>
      <c r="IS164" s="64"/>
      <c r="IT164" s="64"/>
      <c r="IU164" s="64"/>
      <c r="IV164" s="64"/>
      <c r="IW164" s="64"/>
      <c r="IX164" s="64"/>
      <c r="IY164" s="64"/>
      <c r="IZ164" s="64"/>
      <c r="JA164" s="64"/>
      <c r="JB164" s="64"/>
      <c r="JC164" s="64"/>
      <c r="JD164" s="64"/>
      <c r="JE164" s="64"/>
      <c r="JF164" s="64"/>
      <c r="JG164" s="64"/>
      <c r="JH164" s="64"/>
      <c r="JI164" s="64"/>
      <c r="JJ164" s="64"/>
      <c r="JK164" s="64"/>
      <c r="JL164" s="64"/>
      <c r="JM164" s="64"/>
      <c r="JN164" s="64"/>
      <c r="JO164" s="64"/>
      <c r="JP164" s="64"/>
      <c r="JQ164" s="64"/>
      <c r="JR164" s="64"/>
      <c r="JS164" s="64"/>
      <c r="JT164" s="64"/>
      <c r="JU164" s="64"/>
      <c r="JV164" s="64"/>
      <c r="JW164" s="64"/>
      <c r="JX164" s="64"/>
      <c r="JY164" s="64"/>
      <c r="JZ164" s="64"/>
      <c r="KA164" s="64"/>
      <c r="KB164" s="64"/>
      <c r="KC164" s="64"/>
      <c r="KD164" s="64"/>
      <c r="KE164" s="64"/>
      <c r="KF164" s="64"/>
      <c r="KG164" s="64"/>
      <c r="KH164" s="64"/>
      <c r="KI164" s="64"/>
      <c r="KJ164" s="64"/>
      <c r="KK164" s="64"/>
      <c r="KL164" s="64"/>
      <c r="KM164" s="64"/>
      <c r="KN164" s="64"/>
      <c r="KO164" s="64"/>
      <c r="KP164" s="64"/>
      <c r="KQ164" s="64"/>
      <c r="KR164" s="64"/>
      <c r="KS164" s="64"/>
      <c r="KT164" s="64"/>
      <c r="KU164" s="64"/>
      <c r="KV164" s="64"/>
      <c r="KW164" s="64"/>
      <c r="KX164" s="64"/>
      <c r="KY164" s="64"/>
      <c r="KZ164" s="64"/>
      <c r="LA164" s="64"/>
      <c r="LB164" s="64"/>
      <c r="LC164" s="64"/>
      <c r="LD164" s="64"/>
      <c r="LE164" s="64"/>
      <c r="LF164" s="64"/>
      <c r="LG164" s="64"/>
      <c r="LH164" s="64"/>
      <c r="LI164" s="64"/>
      <c r="LJ164" s="64"/>
      <c r="LK164" s="64"/>
      <c r="LL164" s="64"/>
      <c r="LM164" s="64"/>
      <c r="LN164" s="64"/>
      <c r="LO164" s="64"/>
      <c r="LP164" s="64"/>
      <c r="LQ164" s="64"/>
      <c r="LR164" s="64"/>
      <c r="LS164" s="64"/>
      <c r="LT164" s="64"/>
      <c r="LU164" s="64"/>
      <c r="LV164" s="64"/>
      <c r="LW164" s="64"/>
      <c r="LX164" s="64"/>
      <c r="LY164" s="64"/>
      <c r="LZ164" s="64"/>
      <c r="MA164" s="64"/>
      <c r="MB164" s="64"/>
      <c r="MC164" s="64"/>
      <c r="MD164" s="64"/>
      <c r="ME164" s="64"/>
      <c r="MF164" s="64"/>
      <c r="MG164" s="64"/>
      <c r="MH164" s="64"/>
      <c r="MI164" s="64"/>
      <c r="MJ164" s="64"/>
      <c r="MK164" s="64"/>
      <c r="ML164" s="64"/>
      <c r="MM164" s="64"/>
      <c r="MN164" s="64"/>
      <c r="MO164" s="64"/>
      <c r="MP164" s="64"/>
      <c r="MQ164" s="64"/>
      <c r="MR164" s="64"/>
      <c r="MS164" s="64"/>
      <c r="MT164" s="64"/>
      <c r="MU164" s="64"/>
      <c r="MV164" s="64"/>
      <c r="MW164" s="64"/>
      <c r="MX164" s="64"/>
      <c r="MY164" s="64"/>
      <c r="MZ164" s="64"/>
      <c r="NA164" s="64"/>
      <c r="NB164" s="64"/>
      <c r="NC164" s="64"/>
      <c r="ND164" s="64"/>
      <c r="NE164" s="64"/>
      <c r="NF164" s="64"/>
      <c r="NG164" s="64"/>
      <c r="NH164" s="64"/>
      <c r="NI164" s="64"/>
      <c r="NJ164" s="64"/>
      <c r="NK164" s="64"/>
      <c r="NL164" s="64"/>
      <c r="NM164" s="64"/>
      <c r="NN164" s="64"/>
      <c r="NO164" s="64"/>
      <c r="NP164" s="64"/>
      <c r="NQ164" s="64"/>
      <c r="NR164" s="64"/>
      <c r="NS164" s="64"/>
      <c r="NT164" s="64"/>
      <c r="NU164" s="64"/>
      <c r="NV164" s="64"/>
      <c r="NW164" s="64"/>
      <c r="NX164" s="64"/>
      <c r="NY164" s="64"/>
      <c r="NZ164" s="64"/>
      <c r="OA164" s="64"/>
      <c r="OB164" s="64"/>
      <c r="OC164" s="64"/>
      <c r="OD164" s="64"/>
      <c r="OE164" s="64"/>
      <c r="OF164" s="64"/>
      <c r="OG164" s="64"/>
      <c r="OH164" s="64"/>
      <c r="OI164" s="64"/>
      <c r="OJ164" s="64"/>
      <c r="OK164" s="64"/>
      <c r="OL164" s="64"/>
      <c r="OM164" s="64"/>
      <c r="ON164" s="64"/>
      <c r="OO164" s="64"/>
      <c r="OP164" s="64"/>
      <c r="OQ164" s="64"/>
      <c r="OR164" s="64"/>
      <c r="OS164" s="64"/>
      <c r="OT164" s="64"/>
      <c r="OU164" s="64"/>
      <c r="OV164" s="64"/>
      <c r="OW164" s="64"/>
      <c r="OX164" s="64"/>
      <c r="OY164" s="64"/>
      <c r="OZ164" s="64"/>
      <c r="PA164" s="64"/>
      <c r="PB164" s="64"/>
      <c r="PC164" s="64"/>
      <c r="PD164" s="64"/>
      <c r="PE164" s="64"/>
      <c r="PF164" s="64"/>
      <c r="PG164" s="64"/>
      <c r="PH164" s="64"/>
      <c r="PI164" s="64"/>
      <c r="PJ164" s="64"/>
      <c r="PK164" s="64"/>
      <c r="PL164" s="64"/>
      <c r="PM164" s="64"/>
      <c r="PN164" s="64"/>
      <c r="PO164" s="64"/>
      <c r="PP164" s="64"/>
      <c r="PQ164" s="64"/>
      <c r="PR164" s="64"/>
      <c r="PS164" s="64"/>
      <c r="PT164" s="64"/>
      <c r="PU164" s="64"/>
      <c r="PV164" s="64"/>
      <c r="PW164" s="64"/>
      <c r="PX164" s="64"/>
      <c r="PY164" s="64"/>
      <c r="PZ164" s="64"/>
      <c r="QA164" s="64"/>
      <c r="QB164" s="64"/>
      <c r="QC164" s="64"/>
      <c r="QD164" s="64"/>
      <c r="QE164" s="64"/>
      <c r="QF164" s="64"/>
      <c r="QG164" s="64"/>
      <c r="QH164" s="64"/>
      <c r="QI164" s="64"/>
      <c r="QJ164" s="64"/>
      <c r="QK164" s="64"/>
      <c r="QL164" s="64"/>
      <c r="QM164" s="64"/>
      <c r="QN164" s="64"/>
      <c r="QO164" s="64"/>
      <c r="QP164" s="64"/>
      <c r="QQ164" s="64"/>
      <c r="QR164" s="64"/>
      <c r="QS164" s="64"/>
      <c r="QT164" s="64"/>
      <c r="QU164" s="64"/>
      <c r="QV164" s="64"/>
      <c r="QW164" s="64"/>
      <c r="QX164" s="64"/>
      <c r="QY164" s="64"/>
      <c r="QZ164" s="64"/>
      <c r="RA164" s="64"/>
      <c r="RB164" s="64"/>
      <c r="RC164" s="64"/>
      <c r="RD164" s="64"/>
      <c r="RE164" s="64"/>
      <c r="RF164" s="64"/>
      <c r="RG164" s="64"/>
      <c r="RH164" s="64"/>
      <c r="RI164" s="64"/>
      <c r="RJ164" s="64"/>
      <c r="RK164" s="64"/>
      <c r="RL164" s="64"/>
      <c r="RM164" s="64"/>
      <c r="RN164" s="64"/>
      <c r="RO164" s="64"/>
      <c r="RP164" s="64"/>
      <c r="RQ164" s="64"/>
      <c r="RR164" s="64"/>
      <c r="RS164" s="64"/>
      <c r="RT164" s="64"/>
      <c r="RU164" s="64"/>
      <c r="RV164" s="64"/>
      <c r="RW164" s="64"/>
      <c r="RX164" s="64"/>
      <c r="RY164" s="64"/>
      <c r="RZ164" s="64"/>
      <c r="SA164" s="64"/>
      <c r="SB164" s="64"/>
      <c r="SC164" s="64"/>
      <c r="SD164" s="64"/>
      <c r="SE164" s="64"/>
      <c r="SF164" s="64"/>
      <c r="SG164" s="64"/>
      <c r="SH164" s="64"/>
      <c r="SI164" s="64"/>
      <c r="SJ164" s="64"/>
      <c r="SK164" s="64"/>
      <c r="SL164" s="64"/>
      <c r="SM164" s="64"/>
      <c r="SN164" s="64"/>
      <c r="SO164" s="64"/>
      <c r="SP164" s="64"/>
      <c r="SQ164" s="64"/>
      <c r="SR164" s="64"/>
      <c r="SS164" s="64"/>
      <c r="ST164" s="64"/>
      <c r="SU164" s="64"/>
      <c r="SV164" s="64"/>
      <c r="SW164" s="64"/>
      <c r="SX164" s="64"/>
      <c r="SY164" s="64"/>
      <c r="SZ164" s="64"/>
      <c r="TA164" s="64"/>
      <c r="TB164" s="64"/>
      <c r="TC164" s="64"/>
      <c r="TD164" s="64"/>
      <c r="TE164" s="64"/>
      <c r="TF164" s="64"/>
      <c r="TG164" s="64"/>
      <c r="TH164" s="64"/>
      <c r="TI164" s="64"/>
      <c r="TJ164" s="64"/>
      <c r="TK164" s="64"/>
      <c r="TL164" s="64"/>
      <c r="TM164" s="64"/>
      <c r="TN164" s="64"/>
      <c r="TO164" s="64"/>
      <c r="TP164" s="64"/>
      <c r="TQ164" s="64"/>
      <c r="TR164" s="64"/>
      <c r="TS164" s="64"/>
      <c r="TT164" s="64"/>
      <c r="TU164" s="64"/>
      <c r="TV164" s="64"/>
      <c r="TW164" s="64"/>
      <c r="TX164" s="64"/>
      <c r="TY164" s="64"/>
      <c r="TZ164" s="64"/>
      <c r="UA164" s="64"/>
      <c r="UB164" s="64"/>
      <c r="UC164" s="64"/>
      <c r="UD164" s="64"/>
      <c r="UE164" s="64"/>
      <c r="UF164" s="64"/>
      <c r="UG164" s="64"/>
      <c r="UH164" s="64"/>
      <c r="UI164" s="64"/>
      <c r="UJ164" s="64"/>
      <c r="UK164" s="64"/>
      <c r="UL164" s="64"/>
      <c r="UM164" s="64"/>
      <c r="UN164" s="64"/>
      <c r="UO164" s="64"/>
      <c r="UP164" s="64"/>
      <c r="UQ164" s="64"/>
      <c r="UR164" s="64"/>
      <c r="US164" s="64"/>
      <c r="UT164" s="64"/>
      <c r="UU164" s="64"/>
      <c r="UV164" s="64"/>
      <c r="UW164" s="64"/>
      <c r="UX164" s="64"/>
      <c r="UY164" s="64"/>
      <c r="UZ164" s="64"/>
      <c r="VA164" s="64"/>
      <c r="VB164" s="64"/>
      <c r="VC164" s="64"/>
      <c r="VD164" s="64"/>
      <c r="VE164" s="64"/>
      <c r="VF164" s="64"/>
      <c r="VG164" s="64"/>
      <c r="VH164" s="64"/>
      <c r="VI164" s="64"/>
      <c r="VJ164" s="64"/>
      <c r="VK164" s="64"/>
      <c r="VL164" s="64"/>
      <c r="VM164" s="64"/>
      <c r="VN164" s="64"/>
      <c r="VO164" s="64"/>
      <c r="VP164" s="64"/>
      <c r="VQ164" s="64"/>
      <c r="VR164" s="64"/>
      <c r="VS164" s="64"/>
      <c r="VT164" s="64"/>
      <c r="VU164" s="64"/>
      <c r="VV164" s="64"/>
      <c r="VW164" s="64"/>
      <c r="VX164" s="64"/>
      <c r="VY164" s="64"/>
      <c r="VZ164" s="64"/>
      <c r="WA164" s="64"/>
      <c r="WB164" s="64"/>
      <c r="WC164" s="64"/>
      <c r="WD164" s="64"/>
      <c r="WE164" s="64"/>
      <c r="WF164" s="64"/>
      <c r="WG164" s="64"/>
      <c r="WH164" s="64"/>
      <c r="WI164" s="64"/>
      <c r="WJ164" s="64"/>
      <c r="WK164" s="64"/>
      <c r="WL164" s="64"/>
      <c r="WM164" s="64"/>
      <c r="WN164" s="64"/>
      <c r="WO164" s="64"/>
      <c r="WP164" s="64"/>
      <c r="WQ164" s="64"/>
      <c r="WR164" s="64"/>
      <c r="WS164" s="64"/>
      <c r="WT164" s="64"/>
      <c r="WU164" s="64"/>
      <c r="WV164" s="64"/>
      <c r="WW164" s="64"/>
      <c r="WX164" s="64"/>
      <c r="WY164" s="64"/>
      <c r="WZ164" s="64"/>
      <c r="XA164" s="64"/>
      <c r="XB164" s="64"/>
      <c r="XC164" s="64"/>
      <c r="XD164" s="64"/>
      <c r="XE164" s="64"/>
      <c r="XF164" s="64"/>
      <c r="XG164" s="64"/>
      <c r="XH164" s="64"/>
      <c r="XI164" s="64"/>
      <c r="XJ164" s="64"/>
      <c r="XK164" s="64"/>
      <c r="XL164" s="64"/>
      <c r="XM164" s="64"/>
      <c r="XN164" s="64"/>
      <c r="XO164" s="64"/>
      <c r="XP164" s="64"/>
      <c r="XQ164" s="64"/>
      <c r="XR164" s="64"/>
      <c r="XS164" s="64"/>
      <c r="XT164" s="64"/>
      <c r="XU164" s="64"/>
      <c r="XV164" s="64"/>
      <c r="XW164" s="64"/>
      <c r="XX164" s="64"/>
      <c r="XY164" s="64"/>
      <c r="XZ164" s="64"/>
      <c r="YA164" s="64"/>
      <c r="YB164" s="64"/>
      <c r="YC164" s="64"/>
      <c r="YD164" s="64"/>
      <c r="YE164" s="64"/>
      <c r="YF164" s="64"/>
      <c r="YG164" s="64"/>
      <c r="YH164" s="64"/>
      <c r="YI164" s="64"/>
      <c r="YJ164" s="64"/>
      <c r="YK164" s="64"/>
      <c r="YL164" s="64"/>
      <c r="YM164" s="64"/>
      <c r="YN164" s="64"/>
      <c r="YO164" s="64"/>
      <c r="YP164" s="64"/>
      <c r="YQ164" s="64"/>
      <c r="YR164" s="64"/>
      <c r="YS164" s="64"/>
      <c r="YT164" s="64"/>
      <c r="YU164" s="64"/>
      <c r="YV164" s="64"/>
      <c r="YW164" s="64"/>
      <c r="YX164" s="64"/>
      <c r="YY164" s="64"/>
      <c r="YZ164" s="64"/>
      <c r="ZA164" s="64"/>
      <c r="ZB164" s="64"/>
      <c r="ZC164" s="64"/>
      <c r="ZD164" s="64"/>
      <c r="ZE164" s="64"/>
      <c r="ZF164" s="64"/>
      <c r="ZG164" s="64"/>
      <c r="ZH164" s="64"/>
      <c r="ZI164" s="64"/>
      <c r="ZJ164" s="64"/>
      <c r="ZK164" s="64"/>
      <c r="ZL164" s="64"/>
      <c r="ZM164" s="64"/>
      <c r="ZN164" s="64"/>
      <c r="ZO164" s="64"/>
      <c r="ZP164" s="64"/>
      <c r="ZQ164" s="64"/>
      <c r="ZR164" s="64"/>
      <c r="ZS164" s="64"/>
      <c r="ZT164" s="64"/>
      <c r="ZU164" s="64"/>
      <c r="ZV164" s="64"/>
      <c r="ZW164" s="64"/>
      <c r="ZX164" s="64"/>
      <c r="ZY164" s="64"/>
      <c r="ZZ164" s="64"/>
      <c r="AAA164" s="64"/>
      <c r="AAB164" s="64"/>
      <c r="AAC164" s="64"/>
      <c r="AAD164" s="64"/>
      <c r="AAE164" s="64"/>
      <c r="AAF164" s="64"/>
      <c r="AAG164" s="64"/>
      <c r="AAH164" s="64"/>
      <c r="AAI164" s="64"/>
      <c r="AAJ164" s="64"/>
      <c r="AAK164" s="64"/>
      <c r="AAL164" s="64"/>
      <c r="AAM164" s="64"/>
      <c r="AAN164" s="64"/>
      <c r="AAO164" s="64"/>
      <c r="AAP164" s="64"/>
      <c r="AAQ164" s="64"/>
      <c r="AAR164" s="64"/>
      <c r="AAS164" s="64"/>
      <c r="AAT164" s="64"/>
      <c r="AAU164" s="64"/>
      <c r="AAV164" s="64"/>
      <c r="AAW164" s="64"/>
      <c r="AAX164" s="64"/>
      <c r="AAY164" s="64"/>
      <c r="AAZ164" s="64"/>
      <c r="ABA164" s="64"/>
      <c r="ABB164" s="64"/>
      <c r="ABC164" s="64"/>
      <c r="ABD164" s="64"/>
      <c r="ABE164" s="64"/>
      <c r="ABF164" s="64"/>
      <c r="ABG164" s="64"/>
      <c r="ABH164" s="64"/>
      <c r="ABI164" s="64"/>
      <c r="ABJ164" s="64"/>
      <c r="ABK164" s="64"/>
      <c r="ABL164" s="64"/>
      <c r="ABM164" s="64"/>
      <c r="ABN164" s="64"/>
      <c r="ABO164" s="64"/>
      <c r="ABP164" s="64"/>
      <c r="ABQ164" s="64"/>
      <c r="ABR164" s="64"/>
      <c r="ABS164" s="64"/>
      <c r="ABT164" s="64"/>
      <c r="ABU164" s="64"/>
      <c r="ABV164" s="64"/>
      <c r="ABW164" s="64"/>
      <c r="ABX164" s="64"/>
      <c r="ABY164" s="64"/>
      <c r="ABZ164" s="64"/>
      <c r="ACA164" s="64"/>
      <c r="ACB164" s="64"/>
      <c r="ACC164" s="64"/>
      <c r="ACD164" s="64"/>
      <c r="ACE164" s="64"/>
      <c r="ACF164" s="64"/>
      <c r="ACG164" s="64"/>
      <c r="ACH164" s="64"/>
      <c r="ACI164" s="64"/>
      <c r="ACJ164" s="64"/>
      <c r="ACK164" s="64"/>
      <c r="ACL164" s="64"/>
      <c r="ACM164" s="64"/>
      <c r="ACN164" s="64"/>
      <c r="ACO164" s="64"/>
      <c r="ACP164" s="64"/>
      <c r="ACQ164" s="64"/>
      <c r="ACR164" s="64"/>
      <c r="ACS164" s="64"/>
      <c r="ACT164" s="64"/>
      <c r="ACU164" s="64"/>
      <c r="ACV164" s="64"/>
      <c r="ACW164" s="64"/>
      <c r="ACX164" s="64"/>
      <c r="ACY164" s="64"/>
      <c r="ACZ164" s="64"/>
      <c r="ADA164" s="64"/>
      <c r="ADB164" s="64"/>
      <c r="ADC164" s="64"/>
      <c r="ADD164" s="64"/>
      <c r="ADE164" s="64"/>
      <c r="ADF164" s="64"/>
      <c r="ADG164" s="64"/>
      <c r="ADH164" s="64"/>
      <c r="ADI164" s="64"/>
      <c r="ADJ164" s="64"/>
      <c r="ADK164" s="64"/>
      <c r="ADL164" s="64"/>
      <c r="ADM164" s="64"/>
      <c r="ADN164" s="64"/>
      <c r="ADO164" s="64"/>
      <c r="ADP164" s="64"/>
      <c r="ADQ164" s="64"/>
      <c r="ADR164" s="64"/>
      <c r="ADS164" s="64"/>
      <c r="ADT164" s="64"/>
      <c r="ADU164" s="64"/>
      <c r="ADV164" s="64"/>
      <c r="ADW164" s="64"/>
      <c r="ADX164" s="64"/>
      <c r="ADY164" s="64"/>
      <c r="ADZ164" s="64"/>
      <c r="AEA164" s="64"/>
      <c r="AEB164" s="64"/>
      <c r="AEC164" s="64"/>
      <c r="AED164" s="64"/>
      <c r="AEE164" s="64"/>
      <c r="AEF164" s="64"/>
      <c r="AEG164" s="64"/>
      <c r="AEH164" s="64"/>
      <c r="AEI164" s="64"/>
      <c r="AEJ164" s="64"/>
      <c r="AEK164" s="64"/>
      <c r="AEL164" s="64"/>
      <c r="AEM164" s="64"/>
      <c r="AEN164" s="64"/>
      <c r="AEO164" s="64"/>
      <c r="AEP164" s="64"/>
      <c r="AEQ164" s="64"/>
      <c r="AER164" s="64"/>
      <c r="AES164" s="64"/>
      <c r="AET164" s="64"/>
      <c r="AEU164" s="64"/>
      <c r="AEV164" s="64"/>
      <c r="AEW164" s="64"/>
      <c r="AEX164" s="64"/>
      <c r="AEY164" s="64"/>
      <c r="AEZ164" s="64"/>
      <c r="AFA164" s="64"/>
      <c r="AFB164" s="64"/>
      <c r="AFC164" s="64"/>
      <c r="AFD164" s="64"/>
      <c r="AFE164" s="64"/>
      <c r="AFF164" s="64"/>
      <c r="AFG164" s="64"/>
      <c r="AFH164" s="64"/>
      <c r="AFI164" s="64"/>
      <c r="AFJ164" s="64"/>
      <c r="AFK164" s="64"/>
      <c r="AFL164" s="64"/>
      <c r="AFM164" s="64"/>
      <c r="AFN164" s="64"/>
      <c r="AFO164" s="64"/>
      <c r="AFP164" s="64"/>
      <c r="AFQ164" s="64"/>
      <c r="AFR164" s="64"/>
      <c r="AFS164" s="64"/>
      <c r="AFT164" s="64"/>
      <c r="AFU164" s="64"/>
      <c r="AFV164" s="64"/>
      <c r="AFW164" s="64"/>
      <c r="AFX164" s="64"/>
      <c r="AFY164" s="64"/>
      <c r="AFZ164" s="64"/>
      <c r="AGA164" s="64"/>
      <c r="AGB164" s="64"/>
      <c r="AGC164" s="64"/>
      <c r="AGD164" s="64"/>
      <c r="AGE164" s="64"/>
      <c r="AGF164" s="64"/>
      <c r="AGG164" s="64"/>
      <c r="AGH164" s="64"/>
      <c r="AGI164" s="64"/>
      <c r="AGJ164" s="64"/>
      <c r="AGK164" s="64"/>
      <c r="AGL164" s="64"/>
      <c r="AGM164" s="64"/>
      <c r="AGN164" s="64"/>
      <c r="AGO164" s="64"/>
      <c r="AGP164" s="64"/>
      <c r="AGQ164" s="64"/>
      <c r="AGR164" s="64"/>
      <c r="AGS164" s="64"/>
      <c r="AGT164" s="64"/>
      <c r="AGU164" s="64"/>
      <c r="AGV164" s="64"/>
      <c r="AGW164" s="64"/>
      <c r="AGX164" s="64"/>
      <c r="AGY164" s="64"/>
      <c r="AGZ164" s="64"/>
      <c r="AHA164" s="64"/>
      <c r="AHB164" s="64"/>
      <c r="AHC164" s="64"/>
      <c r="AHD164" s="64"/>
      <c r="AHE164" s="64"/>
      <c r="AHF164" s="64"/>
      <c r="AHG164" s="64"/>
      <c r="AHH164" s="64"/>
      <c r="AHI164" s="64"/>
      <c r="AHJ164" s="64"/>
      <c r="AHK164" s="64"/>
      <c r="AHL164" s="64"/>
      <c r="AHM164" s="64"/>
      <c r="AHN164" s="64"/>
      <c r="AHO164" s="64"/>
      <c r="AHP164" s="64"/>
      <c r="AHQ164" s="64"/>
      <c r="AHR164" s="64"/>
      <c r="AHS164" s="64"/>
      <c r="AHT164" s="64"/>
      <c r="AHU164" s="64"/>
      <c r="AHV164" s="64"/>
      <c r="AHW164" s="64"/>
      <c r="AHX164" s="64"/>
      <c r="AHY164" s="64"/>
      <c r="AHZ164" s="64"/>
      <c r="AIA164" s="64"/>
      <c r="AIB164" s="64"/>
      <c r="AIC164" s="64"/>
      <c r="AID164" s="64"/>
      <c r="AIE164" s="64"/>
      <c r="AIF164" s="64"/>
      <c r="AIG164" s="64"/>
      <c r="AIH164" s="64"/>
      <c r="AII164" s="64"/>
      <c r="AIJ164" s="64"/>
      <c r="AIK164" s="64"/>
      <c r="AIL164" s="64"/>
      <c r="AIM164" s="64"/>
      <c r="AIN164" s="64"/>
      <c r="AIO164" s="64"/>
      <c r="AIP164" s="64"/>
      <c r="AIQ164" s="64"/>
      <c r="AIR164" s="64"/>
      <c r="AIS164" s="64"/>
      <c r="AIT164" s="64"/>
      <c r="AIU164" s="64"/>
      <c r="AIV164" s="64"/>
      <c r="AIW164" s="64"/>
      <c r="AIX164" s="64"/>
      <c r="AIY164" s="64"/>
      <c r="AIZ164" s="64"/>
      <c r="AJA164" s="64"/>
      <c r="AJB164" s="64"/>
      <c r="AJC164" s="64"/>
      <c r="AJD164" s="64"/>
      <c r="AJE164" s="64"/>
      <c r="AJF164" s="64"/>
      <c r="AJG164" s="64"/>
      <c r="AJH164" s="64"/>
      <c r="AJI164" s="64"/>
      <c r="AJJ164" s="64"/>
      <c r="AJK164" s="64"/>
      <c r="AJL164" s="64"/>
      <c r="AJM164" s="64"/>
      <c r="AJN164" s="64"/>
      <c r="AJO164" s="64"/>
      <c r="AJP164" s="64"/>
      <c r="AJQ164" s="64"/>
      <c r="AJR164" s="64"/>
      <c r="AJS164" s="64"/>
      <c r="AJT164" s="64"/>
      <c r="AJU164" s="64"/>
      <c r="AJV164" s="64"/>
      <c r="AJW164" s="64"/>
      <c r="AJX164" s="64"/>
      <c r="AJY164" s="64"/>
      <c r="AJZ164" s="64"/>
      <c r="AKA164" s="64"/>
      <c r="AKB164" s="64"/>
      <c r="AKC164" s="64"/>
      <c r="AKD164" s="64"/>
      <c r="AKE164" s="64"/>
      <c r="AKF164" s="64"/>
      <c r="AKG164" s="64"/>
      <c r="AKH164" s="64"/>
      <c r="AKI164" s="64"/>
      <c r="AKJ164" s="64"/>
      <c r="AKK164" s="64"/>
      <c r="AKL164" s="64"/>
      <c r="AKM164" s="64"/>
      <c r="AKN164" s="64"/>
      <c r="AKO164" s="64"/>
      <c r="AKP164" s="64"/>
      <c r="AKQ164" s="64"/>
      <c r="AKR164" s="64"/>
      <c r="AKS164" s="64"/>
      <c r="AKT164" s="64"/>
      <c r="AKU164" s="64"/>
      <c r="AKV164" s="64"/>
      <c r="AKW164" s="64"/>
      <c r="AKX164" s="64"/>
      <c r="AKY164" s="64"/>
      <c r="AKZ164" s="64"/>
      <c r="ALA164" s="64"/>
      <c r="ALB164" s="64"/>
      <c r="ALC164" s="64"/>
      <c r="ALD164" s="64"/>
      <c r="ALE164" s="64"/>
      <c r="ALF164" s="64"/>
      <c r="ALG164" s="64"/>
      <c r="ALH164" s="64"/>
      <c r="ALI164" s="64"/>
      <c r="ALJ164" s="64"/>
      <c r="ALK164" s="64"/>
      <c r="ALL164" s="64"/>
      <c r="ALM164" s="64"/>
      <c r="ALN164" s="64"/>
      <c r="ALO164" s="64"/>
      <c r="ALP164" s="64"/>
      <c r="ALQ164" s="64"/>
      <c r="ALR164" s="64"/>
      <c r="ALS164" s="64"/>
      <c r="ALT164" s="64"/>
      <c r="ALU164" s="64"/>
      <c r="ALV164" s="64"/>
      <c r="ALW164" s="64"/>
      <c r="ALX164" s="64"/>
      <c r="ALY164" s="64"/>
      <c r="ALZ164" s="64"/>
      <c r="AMA164" s="64"/>
      <c r="AMB164" s="64"/>
      <c r="AMC164" s="64"/>
      <c r="AMD164" s="64"/>
      <c r="AME164" s="64"/>
      <c r="AMF164" s="64"/>
      <c r="AMG164" s="64"/>
      <c r="AMH164" s="64"/>
      <c r="AMI164" s="64"/>
      <c r="AMJ164" s="64"/>
      <c r="AMK164" s="64"/>
      <c r="AML164" s="64"/>
      <c r="AMM164" s="64"/>
      <c r="AMN164" s="64"/>
      <c r="AMO164" s="64"/>
      <c r="AMP164" s="64"/>
      <c r="AMQ164" s="64"/>
      <c r="AMR164" s="64"/>
      <c r="AMS164" s="64"/>
      <c r="AMT164" s="64"/>
      <c r="AMU164" s="64"/>
      <c r="AMV164" s="64"/>
      <c r="AMW164" s="64"/>
      <c r="AMX164" s="64"/>
      <c r="AMY164" s="64"/>
      <c r="AMZ164" s="64"/>
      <c r="ANA164" s="64"/>
      <c r="ANB164" s="64"/>
      <c r="ANC164" s="64"/>
      <c r="AND164" s="64"/>
      <c r="ANE164" s="64"/>
      <c r="ANF164" s="64"/>
      <c r="ANG164" s="64"/>
      <c r="ANH164" s="64"/>
      <c r="ANI164" s="64"/>
      <c r="ANJ164" s="64"/>
      <c r="ANK164" s="64"/>
      <c r="ANL164" s="64"/>
      <c r="ANM164" s="64"/>
      <c r="ANN164" s="64"/>
      <c r="ANO164" s="64"/>
      <c r="ANP164" s="64"/>
      <c r="ANQ164" s="64"/>
      <c r="ANR164" s="64"/>
      <c r="ANS164" s="64"/>
      <c r="ANT164" s="64"/>
      <c r="ANU164" s="64"/>
      <c r="ANV164" s="64"/>
      <c r="ANW164" s="64"/>
      <c r="ANX164" s="64"/>
      <c r="ANY164" s="64"/>
      <c r="ANZ164" s="64"/>
      <c r="AOA164" s="64"/>
      <c r="AOB164" s="64"/>
      <c r="AOC164" s="64"/>
      <c r="AOD164" s="64"/>
      <c r="AOE164" s="64"/>
      <c r="AOF164" s="64"/>
      <c r="AOG164" s="64"/>
      <c r="AOH164" s="64"/>
      <c r="AOI164" s="64"/>
      <c r="AOJ164" s="64"/>
      <c r="AOK164" s="64"/>
      <c r="AOL164" s="64"/>
      <c r="AOM164" s="64"/>
      <c r="AON164" s="64"/>
      <c r="AOO164" s="64"/>
      <c r="AOP164" s="64"/>
      <c r="AOQ164" s="64"/>
      <c r="AOR164" s="64"/>
      <c r="AOS164" s="64"/>
      <c r="AOT164" s="64"/>
      <c r="AOU164" s="64"/>
      <c r="AOV164" s="64"/>
      <c r="AOW164" s="64"/>
      <c r="AOX164" s="64"/>
      <c r="AOY164" s="64"/>
      <c r="AOZ164" s="64"/>
      <c r="APA164" s="64"/>
      <c r="APB164" s="64"/>
      <c r="APC164" s="64"/>
      <c r="APD164" s="64"/>
      <c r="APE164" s="64"/>
      <c r="APF164" s="64"/>
      <c r="APG164" s="64"/>
      <c r="APH164" s="64"/>
      <c r="API164" s="64"/>
      <c r="APJ164" s="64"/>
      <c r="APK164" s="64"/>
      <c r="APL164" s="64"/>
      <c r="APM164" s="64"/>
      <c r="APN164" s="64"/>
      <c r="APO164" s="64"/>
      <c r="APP164" s="64"/>
      <c r="APQ164" s="64"/>
      <c r="APR164" s="64"/>
      <c r="APS164" s="64"/>
      <c r="APT164" s="64"/>
      <c r="APU164" s="64"/>
      <c r="APV164" s="64"/>
      <c r="APW164" s="64"/>
      <c r="APX164" s="64"/>
      <c r="APY164" s="64"/>
      <c r="APZ164" s="64"/>
      <c r="AQA164" s="64"/>
      <c r="AQB164" s="64"/>
      <c r="AQC164" s="64"/>
      <c r="AQD164" s="64"/>
      <c r="AQE164" s="64"/>
      <c r="AQF164" s="64"/>
      <c r="AQG164" s="64"/>
      <c r="AQH164" s="64"/>
      <c r="AQI164" s="64"/>
      <c r="AQJ164" s="64"/>
      <c r="AQK164" s="64"/>
      <c r="AQL164" s="64"/>
      <c r="AQM164" s="64"/>
      <c r="AQN164" s="64"/>
      <c r="AQO164" s="64"/>
      <c r="AQP164" s="64"/>
      <c r="AQQ164" s="64"/>
      <c r="AQR164" s="64"/>
      <c r="AQS164" s="64"/>
      <c r="AQT164" s="64"/>
      <c r="AQU164" s="64"/>
      <c r="AQV164" s="64"/>
      <c r="AQW164" s="64"/>
      <c r="AQX164" s="64"/>
      <c r="AQY164" s="64"/>
      <c r="AQZ164" s="64"/>
      <c r="ARA164" s="64"/>
      <c r="ARB164" s="64"/>
      <c r="ARC164" s="64"/>
      <c r="ARD164" s="64"/>
      <c r="ARE164" s="64"/>
      <c r="ARF164" s="64"/>
      <c r="ARG164" s="64"/>
      <c r="ARH164" s="64"/>
      <c r="ARI164" s="64"/>
      <c r="ARJ164" s="64"/>
      <c r="ARK164" s="64"/>
      <c r="ARL164" s="64"/>
      <c r="ARM164" s="64"/>
      <c r="ARN164" s="64"/>
      <c r="ARO164" s="64"/>
      <c r="ARP164" s="64"/>
      <c r="ARQ164" s="64"/>
      <c r="ARR164" s="64"/>
      <c r="ARS164" s="64"/>
      <c r="ART164" s="64"/>
      <c r="ARU164" s="64"/>
      <c r="ARV164" s="64"/>
      <c r="ARW164" s="64"/>
      <c r="ARX164" s="64"/>
      <c r="ARY164" s="64"/>
      <c r="ARZ164" s="64"/>
      <c r="ASA164" s="64"/>
      <c r="ASB164" s="64"/>
      <c r="ASC164" s="64"/>
      <c r="ASD164" s="64"/>
      <c r="ASE164" s="64"/>
      <c r="ASF164" s="64"/>
      <c r="ASG164" s="64"/>
      <c r="ASH164" s="64"/>
      <c r="ASI164" s="64"/>
      <c r="ASJ164" s="64"/>
      <c r="ASK164" s="64"/>
      <c r="ASL164" s="64"/>
      <c r="ASM164" s="64"/>
      <c r="ASN164" s="64"/>
      <c r="ASO164" s="64"/>
      <c r="ASP164" s="64"/>
      <c r="ASQ164" s="64"/>
      <c r="ASR164" s="64"/>
      <c r="ASS164" s="64"/>
      <c r="AST164" s="64"/>
      <c r="ASU164" s="64"/>
      <c r="ASV164" s="64"/>
      <c r="ASW164" s="64"/>
      <c r="ASX164" s="64"/>
      <c r="ASY164" s="64"/>
      <c r="ASZ164" s="64"/>
      <c r="ATA164" s="64"/>
      <c r="ATB164" s="64"/>
      <c r="ATC164" s="64"/>
      <c r="ATD164" s="64"/>
      <c r="ATE164" s="64"/>
      <c r="ATF164" s="64"/>
      <c r="ATG164" s="64"/>
      <c r="ATH164" s="64"/>
      <c r="ATI164" s="64"/>
      <c r="ATJ164" s="64"/>
      <c r="ATK164" s="64"/>
      <c r="ATL164" s="64"/>
      <c r="ATM164" s="64"/>
      <c r="ATN164" s="64"/>
      <c r="ATO164" s="64"/>
      <c r="ATP164" s="64"/>
      <c r="ATQ164" s="64"/>
      <c r="ATR164" s="64"/>
      <c r="ATS164" s="64"/>
      <c r="ATT164" s="64"/>
      <c r="ATU164" s="64"/>
      <c r="ATV164" s="64"/>
      <c r="ATW164" s="64"/>
      <c r="ATX164" s="64"/>
      <c r="ATY164" s="64"/>
      <c r="ATZ164" s="64"/>
      <c r="AUA164" s="64"/>
      <c r="AUB164" s="64"/>
      <c r="AUC164" s="64"/>
      <c r="AUD164" s="64"/>
      <c r="AUE164" s="64"/>
      <c r="AUF164" s="64"/>
      <c r="AUG164" s="64"/>
      <c r="AUH164" s="64"/>
      <c r="AUI164" s="64"/>
      <c r="AUJ164" s="64"/>
      <c r="AUK164" s="64"/>
      <c r="AUL164" s="64"/>
      <c r="AUM164" s="64"/>
      <c r="AUN164" s="64"/>
      <c r="AUO164" s="64"/>
      <c r="AUP164" s="64"/>
      <c r="AUQ164" s="64"/>
      <c r="AUR164" s="64"/>
      <c r="AUS164" s="64"/>
      <c r="AUT164" s="64"/>
      <c r="AUU164" s="64"/>
      <c r="AUV164" s="64"/>
      <c r="AUW164" s="64"/>
      <c r="AUX164" s="64"/>
      <c r="AUY164" s="64"/>
      <c r="AUZ164" s="64"/>
      <c r="AVA164" s="64"/>
      <c r="AVB164" s="64"/>
      <c r="AVC164" s="64"/>
      <c r="AVD164" s="64"/>
      <c r="AVE164" s="64"/>
      <c r="AVF164" s="64"/>
      <c r="AVG164" s="64"/>
      <c r="AVH164" s="64"/>
      <c r="AVI164" s="64"/>
      <c r="AVJ164" s="64"/>
      <c r="AVK164" s="64"/>
      <c r="AVL164" s="64"/>
      <c r="AVM164" s="64"/>
      <c r="AVN164" s="64"/>
      <c r="AVO164" s="64"/>
      <c r="AVP164" s="64"/>
      <c r="AVQ164" s="64"/>
      <c r="AVR164" s="64"/>
      <c r="AVS164" s="64"/>
      <c r="AVT164" s="64"/>
      <c r="AVU164" s="64"/>
      <c r="AVV164" s="64"/>
      <c r="AVW164" s="64"/>
      <c r="AVX164" s="64"/>
      <c r="AVY164" s="64"/>
      <c r="AVZ164" s="64"/>
      <c r="AWA164" s="64"/>
      <c r="AWB164" s="64"/>
      <c r="AWC164" s="64"/>
      <c r="AWD164" s="64"/>
      <c r="AWE164" s="64"/>
      <c r="AWF164" s="64"/>
      <c r="AWG164" s="64"/>
      <c r="AWH164" s="64"/>
      <c r="AWI164" s="64"/>
      <c r="AWJ164" s="64"/>
      <c r="AWK164" s="64"/>
      <c r="AWL164" s="64"/>
      <c r="AWM164" s="64"/>
      <c r="AWN164" s="64"/>
      <c r="AWO164" s="64"/>
      <c r="AWP164" s="64"/>
      <c r="AWQ164" s="64"/>
      <c r="AWR164" s="64"/>
      <c r="AWS164" s="64"/>
      <c r="AWT164" s="64"/>
      <c r="AWU164" s="64"/>
      <c r="AWV164" s="64"/>
      <c r="AWW164" s="64"/>
      <c r="AWX164" s="64"/>
      <c r="AWY164" s="64"/>
      <c r="AWZ164" s="64"/>
      <c r="AXA164" s="64"/>
      <c r="AXB164" s="64"/>
      <c r="AXC164" s="64"/>
      <c r="AXD164" s="64"/>
      <c r="AXE164" s="64"/>
      <c r="AXF164" s="64"/>
      <c r="AXG164" s="64"/>
      <c r="AXH164" s="64"/>
      <c r="AXI164" s="64"/>
      <c r="AXJ164" s="64"/>
      <c r="AXK164" s="64"/>
      <c r="AXL164" s="64"/>
      <c r="AXM164" s="64"/>
      <c r="AXN164" s="64"/>
      <c r="AXO164" s="64"/>
      <c r="AXP164" s="64"/>
      <c r="AXQ164" s="64"/>
      <c r="AXR164" s="64"/>
      <c r="AXS164" s="64"/>
      <c r="AXT164" s="64"/>
      <c r="AXU164" s="64"/>
      <c r="AXV164" s="64"/>
      <c r="AXW164" s="64"/>
      <c r="AXX164" s="64"/>
      <c r="AXY164" s="64"/>
      <c r="AXZ164" s="64"/>
      <c r="AYA164" s="64"/>
      <c r="AYB164" s="64"/>
      <c r="AYC164" s="64"/>
      <c r="AYD164" s="64"/>
      <c r="AYE164" s="64"/>
      <c r="AYF164" s="64"/>
      <c r="AYG164" s="64"/>
      <c r="AYH164" s="64"/>
      <c r="AYI164" s="64"/>
      <c r="AYJ164" s="64"/>
      <c r="AYK164" s="64"/>
      <c r="AYL164" s="64"/>
      <c r="AYM164" s="64"/>
      <c r="AYN164" s="64"/>
      <c r="AYO164" s="64"/>
      <c r="AYP164" s="64"/>
      <c r="AYQ164" s="64"/>
      <c r="AYR164" s="64"/>
      <c r="AYS164" s="64"/>
      <c r="AYT164" s="64"/>
      <c r="AYU164" s="64"/>
      <c r="AYV164" s="64"/>
      <c r="AYW164" s="64"/>
      <c r="AYX164" s="64"/>
      <c r="AYY164" s="64"/>
      <c r="AYZ164" s="64"/>
      <c r="AZA164" s="64"/>
      <c r="AZB164" s="64"/>
      <c r="AZC164" s="64"/>
      <c r="AZD164" s="64"/>
      <c r="AZE164" s="64"/>
      <c r="AZF164" s="64"/>
      <c r="AZG164" s="64"/>
      <c r="AZH164" s="64"/>
      <c r="AZI164" s="64"/>
      <c r="AZJ164" s="64"/>
      <c r="AZK164" s="64"/>
      <c r="AZL164" s="64"/>
      <c r="AZM164" s="64"/>
      <c r="AZN164" s="64"/>
      <c r="AZO164" s="64"/>
      <c r="AZP164" s="64"/>
      <c r="AZQ164" s="64"/>
      <c r="AZR164" s="64"/>
      <c r="AZS164" s="64"/>
      <c r="AZT164" s="64"/>
      <c r="AZU164" s="64"/>
      <c r="AZV164" s="64"/>
      <c r="AZW164" s="64"/>
      <c r="AZX164" s="64"/>
      <c r="AZY164" s="64"/>
      <c r="AZZ164" s="64"/>
      <c r="BAA164" s="64"/>
      <c r="BAB164" s="64"/>
      <c r="BAC164" s="64"/>
      <c r="BAD164" s="64"/>
      <c r="BAE164" s="64"/>
      <c r="BAF164" s="64"/>
      <c r="BAG164" s="64"/>
      <c r="BAH164" s="64"/>
      <c r="BAI164" s="64"/>
      <c r="BAJ164" s="64"/>
      <c r="BAK164" s="64"/>
      <c r="BAL164" s="64"/>
      <c r="BAM164" s="64"/>
      <c r="BAN164" s="64"/>
      <c r="BAO164" s="64"/>
      <c r="BAP164" s="64"/>
      <c r="BAQ164" s="64"/>
      <c r="BAR164" s="64"/>
      <c r="BAS164" s="64"/>
      <c r="BAT164" s="64"/>
      <c r="BAU164" s="64"/>
      <c r="BAV164" s="64"/>
      <c r="BAW164" s="64"/>
      <c r="BAX164" s="64"/>
      <c r="BAY164" s="64"/>
      <c r="BAZ164" s="64"/>
      <c r="BBA164" s="64"/>
      <c r="BBB164" s="64"/>
      <c r="BBC164" s="64"/>
      <c r="BBD164" s="64"/>
      <c r="BBE164" s="64"/>
      <c r="BBF164" s="64"/>
      <c r="BBG164" s="64"/>
      <c r="BBH164" s="64"/>
      <c r="BBI164" s="64"/>
      <c r="BBJ164" s="64"/>
      <c r="BBK164" s="64"/>
      <c r="BBL164" s="64"/>
      <c r="BBM164" s="64"/>
      <c r="BBN164" s="64"/>
      <c r="BBO164" s="64"/>
      <c r="BBP164" s="64"/>
      <c r="BBQ164" s="64"/>
      <c r="BBR164" s="64"/>
      <c r="BBS164" s="64"/>
      <c r="BBT164" s="64"/>
      <c r="BBU164" s="64"/>
      <c r="BBV164" s="64"/>
      <c r="BBW164" s="64"/>
      <c r="BBX164" s="64"/>
      <c r="BBY164" s="64"/>
      <c r="BBZ164" s="64"/>
      <c r="BCA164" s="64"/>
      <c r="BCB164" s="64"/>
      <c r="BCC164" s="64"/>
      <c r="BCD164" s="64"/>
      <c r="BCE164" s="64"/>
      <c r="BCF164" s="64"/>
      <c r="BCG164" s="64"/>
      <c r="BCH164" s="64"/>
      <c r="BCI164" s="64"/>
      <c r="BCJ164" s="64"/>
      <c r="BCK164" s="64"/>
      <c r="BCL164" s="64"/>
      <c r="BCM164" s="64"/>
      <c r="BCN164" s="64"/>
      <c r="BCO164" s="64"/>
      <c r="BCP164" s="64"/>
      <c r="BCQ164" s="64"/>
      <c r="BCR164" s="64"/>
      <c r="BCS164" s="64"/>
      <c r="BCT164" s="64"/>
      <c r="BCU164" s="64"/>
      <c r="BCV164" s="64"/>
      <c r="BCW164" s="64"/>
      <c r="BCX164" s="64"/>
      <c r="BCY164" s="64"/>
      <c r="BCZ164" s="64"/>
      <c r="BDA164" s="64"/>
      <c r="BDB164" s="64"/>
      <c r="BDC164" s="64"/>
      <c r="BDD164" s="64"/>
      <c r="BDE164" s="64"/>
      <c r="BDF164" s="64"/>
      <c r="BDG164" s="64"/>
      <c r="BDH164" s="64"/>
      <c r="BDI164" s="64"/>
      <c r="BDJ164" s="64"/>
      <c r="BDK164" s="64"/>
      <c r="BDL164" s="64"/>
      <c r="BDM164" s="64"/>
      <c r="BDN164" s="64"/>
      <c r="BDO164" s="64"/>
      <c r="BDP164" s="64"/>
      <c r="BDQ164" s="64"/>
      <c r="BDR164" s="64"/>
      <c r="BDS164" s="64"/>
      <c r="BDT164" s="64"/>
      <c r="BDU164" s="64"/>
      <c r="BDV164" s="64"/>
      <c r="BDW164" s="64"/>
      <c r="BDX164" s="64"/>
      <c r="BDY164" s="64"/>
      <c r="BDZ164" s="64"/>
      <c r="BEA164" s="64"/>
      <c r="BEB164" s="64"/>
      <c r="BEC164" s="64"/>
      <c r="BED164" s="64"/>
      <c r="BEE164" s="64"/>
      <c r="BEF164" s="64"/>
      <c r="BEG164" s="64"/>
      <c r="BEH164" s="64"/>
      <c r="BEI164" s="64"/>
      <c r="BEJ164" s="64"/>
      <c r="BEK164" s="64"/>
      <c r="BEL164" s="64"/>
      <c r="BEM164" s="64"/>
      <c r="BEN164" s="64"/>
      <c r="BEO164" s="64"/>
      <c r="BEP164" s="64"/>
      <c r="BEQ164" s="64"/>
      <c r="BER164" s="64"/>
      <c r="BES164" s="64"/>
      <c r="BET164" s="64"/>
      <c r="BEU164" s="64"/>
      <c r="BEV164" s="64"/>
      <c r="BEW164" s="64"/>
      <c r="BEX164" s="64"/>
      <c r="BEY164" s="64"/>
      <c r="BEZ164" s="64"/>
      <c r="BFA164" s="64"/>
      <c r="BFB164" s="64"/>
      <c r="BFC164" s="64"/>
      <c r="BFD164" s="64"/>
      <c r="BFE164" s="64"/>
      <c r="BFF164" s="64"/>
      <c r="BFG164" s="64"/>
      <c r="BFH164" s="64"/>
      <c r="BFI164" s="64"/>
      <c r="BFJ164" s="64"/>
      <c r="BFK164" s="64"/>
      <c r="BFL164" s="64"/>
      <c r="BFM164" s="64"/>
      <c r="BFN164" s="64"/>
      <c r="BFO164" s="64"/>
      <c r="BFP164" s="64"/>
      <c r="BFQ164" s="64"/>
      <c r="BFR164" s="64"/>
      <c r="BFS164" s="64"/>
      <c r="BFT164" s="64"/>
      <c r="BFU164" s="64"/>
      <c r="BFV164" s="64"/>
      <c r="BFW164" s="64"/>
      <c r="BFX164" s="64"/>
      <c r="BFY164" s="64"/>
      <c r="BFZ164" s="64"/>
      <c r="BGA164" s="64"/>
      <c r="BGB164" s="64"/>
      <c r="BGC164" s="64"/>
      <c r="BGD164" s="64"/>
      <c r="BGE164" s="64"/>
      <c r="BGF164" s="64"/>
      <c r="BGG164" s="64"/>
      <c r="BGH164" s="64"/>
      <c r="BGI164" s="64"/>
      <c r="BGJ164" s="64"/>
      <c r="BGK164" s="64"/>
      <c r="BGL164" s="64"/>
      <c r="BGM164" s="64"/>
      <c r="BGN164" s="64"/>
      <c r="BGO164" s="64"/>
      <c r="BGP164" s="64"/>
      <c r="BGQ164" s="64"/>
      <c r="BGR164" s="64"/>
      <c r="BGS164" s="64"/>
      <c r="BGT164" s="64"/>
      <c r="BGU164" s="64"/>
      <c r="BGV164" s="64"/>
      <c r="BGW164" s="64"/>
      <c r="BGX164" s="64"/>
      <c r="BGY164" s="64"/>
      <c r="BGZ164" s="64"/>
      <c r="BHA164" s="64"/>
      <c r="BHB164" s="64"/>
      <c r="BHC164" s="64"/>
      <c r="BHD164" s="64"/>
      <c r="BHE164" s="64"/>
      <c r="BHF164" s="64"/>
      <c r="BHG164" s="64"/>
      <c r="BHH164" s="64"/>
      <c r="BHI164" s="64"/>
      <c r="BHJ164" s="64"/>
      <c r="BHK164" s="64"/>
      <c r="BHL164" s="64"/>
      <c r="BHM164" s="64"/>
      <c r="BHN164" s="64"/>
      <c r="BHO164" s="64"/>
      <c r="BHP164" s="64"/>
      <c r="BHQ164" s="64"/>
      <c r="BHR164" s="64"/>
      <c r="BHS164" s="64"/>
      <c r="BHT164" s="64"/>
      <c r="BHU164" s="64"/>
      <c r="BHV164" s="64"/>
      <c r="BHW164" s="64"/>
      <c r="BHX164" s="64"/>
      <c r="BHY164" s="64"/>
      <c r="BHZ164" s="64"/>
      <c r="BIA164" s="64"/>
      <c r="BIB164" s="64"/>
      <c r="BIC164" s="64"/>
      <c r="BID164" s="64"/>
      <c r="BIE164" s="64"/>
      <c r="BIF164" s="64"/>
      <c r="BIG164" s="64"/>
      <c r="BIH164" s="64"/>
      <c r="BII164" s="64"/>
      <c r="BIJ164" s="64"/>
      <c r="BIK164" s="64"/>
      <c r="BIL164" s="64"/>
      <c r="BIM164" s="64"/>
      <c r="BIN164" s="64"/>
      <c r="BIO164" s="64"/>
      <c r="BIP164" s="64"/>
      <c r="BIQ164" s="64"/>
      <c r="BIR164" s="64"/>
      <c r="BIS164" s="64"/>
      <c r="BIT164" s="64"/>
      <c r="BIU164" s="64"/>
      <c r="BIV164" s="64"/>
      <c r="BIW164" s="64"/>
      <c r="BIX164" s="64"/>
      <c r="BIY164" s="64"/>
      <c r="BIZ164" s="64"/>
      <c r="BJA164" s="64"/>
      <c r="BJB164" s="64"/>
      <c r="BJC164" s="64"/>
      <c r="BJD164" s="64"/>
      <c r="BJE164" s="64"/>
      <c r="BJF164" s="64"/>
      <c r="BJG164" s="64"/>
      <c r="BJH164" s="64"/>
      <c r="BJI164" s="64"/>
      <c r="BJJ164" s="64"/>
      <c r="BJK164" s="64"/>
      <c r="BJL164" s="64"/>
      <c r="BJM164" s="64"/>
      <c r="BJN164" s="64"/>
      <c r="BJO164" s="64"/>
      <c r="BJP164" s="64"/>
      <c r="BJQ164" s="64"/>
      <c r="BJR164" s="64"/>
      <c r="BJS164" s="64"/>
      <c r="BJT164" s="64"/>
      <c r="BJU164" s="64"/>
      <c r="BJV164" s="64"/>
      <c r="BJW164" s="64"/>
      <c r="BJX164" s="64"/>
      <c r="BJY164" s="64"/>
      <c r="BJZ164" s="64"/>
      <c r="BKA164" s="64"/>
      <c r="BKB164" s="64"/>
      <c r="BKC164" s="64"/>
      <c r="BKD164" s="64"/>
      <c r="BKE164" s="64"/>
      <c r="BKF164" s="64"/>
      <c r="BKG164" s="64"/>
      <c r="BKH164" s="64"/>
      <c r="BKI164" s="64"/>
      <c r="BKJ164" s="64"/>
      <c r="BKK164" s="64"/>
      <c r="BKL164" s="64"/>
      <c r="BKM164" s="64"/>
      <c r="BKN164" s="64"/>
      <c r="BKO164" s="64"/>
      <c r="BKP164" s="64"/>
      <c r="BKQ164" s="64"/>
      <c r="BKR164" s="64"/>
      <c r="BKS164" s="64"/>
      <c r="BKT164" s="64"/>
      <c r="BKU164" s="64"/>
      <c r="BKV164" s="64"/>
      <c r="BKW164" s="64"/>
      <c r="BKX164" s="64"/>
      <c r="BKY164" s="64"/>
      <c r="BKZ164" s="64"/>
      <c r="BLA164" s="64"/>
      <c r="BLB164" s="64"/>
      <c r="BLC164" s="64"/>
      <c r="BLD164" s="64"/>
      <c r="BLE164" s="64"/>
      <c r="BLF164" s="64"/>
      <c r="BLG164" s="64"/>
      <c r="BLH164" s="64"/>
      <c r="BLI164" s="64"/>
      <c r="BLJ164" s="64"/>
      <c r="BLK164" s="64"/>
      <c r="BLL164" s="64"/>
      <c r="BLM164" s="64"/>
      <c r="BLN164" s="64"/>
      <c r="BLO164" s="64"/>
      <c r="BLP164" s="64"/>
      <c r="BLQ164" s="64"/>
      <c r="BLR164" s="64"/>
      <c r="BLS164" s="64"/>
      <c r="BLT164" s="64"/>
      <c r="BLU164" s="64"/>
      <c r="BLV164" s="64"/>
      <c r="BLW164" s="64"/>
      <c r="BLX164" s="64"/>
      <c r="BLY164" s="64"/>
      <c r="BLZ164" s="64"/>
      <c r="BMA164" s="64"/>
      <c r="BMB164" s="64"/>
      <c r="BMC164" s="64"/>
      <c r="BMD164" s="64"/>
      <c r="BME164" s="64"/>
      <c r="BMF164" s="64"/>
      <c r="BMG164" s="64"/>
      <c r="BMH164" s="64"/>
      <c r="BMI164" s="64"/>
      <c r="BMJ164" s="64"/>
      <c r="BMK164" s="64"/>
      <c r="BML164" s="64"/>
      <c r="BMM164" s="64"/>
      <c r="BMN164" s="64"/>
      <c r="BMO164" s="64"/>
      <c r="BMP164" s="64"/>
      <c r="BMQ164" s="64"/>
      <c r="BMR164" s="64"/>
      <c r="BMS164" s="64"/>
      <c r="BMT164" s="64"/>
      <c r="BMU164" s="64"/>
      <c r="BMV164" s="64"/>
      <c r="BMW164" s="64"/>
      <c r="BMX164" s="64"/>
      <c r="BMY164" s="64"/>
      <c r="BMZ164" s="64"/>
      <c r="BNA164" s="64"/>
      <c r="BNB164" s="64"/>
      <c r="BNC164" s="64"/>
      <c r="BND164" s="64"/>
      <c r="BNE164" s="64"/>
      <c r="BNF164" s="64"/>
      <c r="BNG164" s="64"/>
      <c r="BNH164" s="64"/>
      <c r="BNI164" s="64"/>
      <c r="BNJ164" s="64"/>
      <c r="BNK164" s="64"/>
      <c r="BNL164" s="64"/>
      <c r="BNM164" s="64"/>
      <c r="BNN164" s="64"/>
      <c r="BNO164" s="64"/>
      <c r="BNP164" s="64"/>
      <c r="BNQ164" s="64"/>
      <c r="BNR164" s="64"/>
      <c r="BNS164" s="64"/>
      <c r="BNT164" s="64"/>
      <c r="BNU164" s="64"/>
      <c r="BNV164" s="64"/>
      <c r="BNW164" s="64"/>
      <c r="BNX164" s="64"/>
      <c r="BNY164" s="64"/>
      <c r="BNZ164" s="64"/>
      <c r="BOA164" s="64"/>
      <c r="BOB164" s="64"/>
      <c r="BOC164" s="64"/>
      <c r="BOD164" s="64"/>
      <c r="BOE164" s="64"/>
      <c r="BOF164" s="64"/>
      <c r="BOG164" s="64"/>
      <c r="BOH164" s="64"/>
      <c r="BOI164" s="64"/>
      <c r="BOJ164" s="64"/>
      <c r="BOK164" s="64"/>
      <c r="BOL164" s="64"/>
      <c r="BOM164" s="64"/>
      <c r="BON164" s="64"/>
      <c r="BOO164" s="64"/>
      <c r="BOP164" s="64"/>
      <c r="BOQ164" s="64"/>
      <c r="BOR164" s="64"/>
      <c r="BOS164" s="64"/>
      <c r="BOT164" s="64"/>
      <c r="BOU164" s="64"/>
      <c r="BOV164" s="64"/>
      <c r="BOW164" s="64"/>
      <c r="BOX164" s="64"/>
      <c r="BOY164" s="64"/>
      <c r="BOZ164" s="64"/>
      <c r="BPA164" s="64"/>
      <c r="BPB164" s="64"/>
      <c r="BPC164" s="64"/>
      <c r="BPD164" s="64"/>
      <c r="BPE164" s="64"/>
      <c r="BPF164" s="64"/>
      <c r="BPG164" s="64"/>
      <c r="BPH164" s="64"/>
      <c r="BPI164" s="64"/>
      <c r="BPJ164" s="64"/>
      <c r="BPK164" s="64"/>
      <c r="BPL164" s="64"/>
      <c r="BPM164" s="64"/>
      <c r="BPN164" s="64"/>
      <c r="BPO164" s="64"/>
      <c r="BPP164" s="64"/>
      <c r="BPQ164" s="64"/>
      <c r="BPR164" s="64"/>
      <c r="BPS164" s="64"/>
      <c r="BPT164" s="64"/>
      <c r="BPU164" s="64"/>
      <c r="BPV164" s="64"/>
      <c r="BPW164" s="64"/>
      <c r="BPX164" s="64"/>
      <c r="BPY164" s="64"/>
      <c r="BPZ164" s="64"/>
      <c r="BQA164" s="64"/>
      <c r="BQB164" s="64"/>
      <c r="BQC164" s="64"/>
      <c r="BQD164" s="64"/>
      <c r="BQE164" s="64"/>
      <c r="BQF164" s="64"/>
      <c r="BQG164" s="64"/>
      <c r="BQH164" s="64"/>
      <c r="BQI164" s="64"/>
      <c r="BQJ164" s="64"/>
      <c r="BQK164" s="64"/>
      <c r="BQL164" s="64"/>
      <c r="BQM164" s="64"/>
      <c r="BQN164" s="64"/>
      <c r="BQO164" s="64"/>
      <c r="BQP164" s="64"/>
      <c r="BQQ164" s="64"/>
      <c r="BQR164" s="64"/>
      <c r="BQS164" s="64"/>
      <c r="BQT164" s="64"/>
      <c r="BQU164" s="64"/>
      <c r="BQV164" s="64"/>
      <c r="BQW164" s="64"/>
      <c r="BQX164" s="64"/>
      <c r="BQY164" s="64"/>
      <c r="BQZ164" s="64"/>
      <c r="BRA164" s="64"/>
      <c r="BRB164" s="64"/>
      <c r="BRC164" s="64"/>
      <c r="BRD164" s="64"/>
      <c r="BRE164" s="64"/>
      <c r="BRF164" s="64"/>
      <c r="BRG164" s="64"/>
      <c r="BRH164" s="64"/>
      <c r="BRI164" s="64"/>
      <c r="BRJ164" s="64"/>
      <c r="BRK164" s="64"/>
      <c r="BRL164" s="64"/>
      <c r="BRM164" s="64"/>
      <c r="BRN164" s="64"/>
      <c r="BRO164" s="64"/>
      <c r="BRP164" s="64"/>
      <c r="BRQ164" s="64"/>
      <c r="BRR164" s="64"/>
      <c r="BRS164" s="64"/>
      <c r="BRT164" s="64"/>
      <c r="BRU164" s="64"/>
      <c r="BRV164" s="64"/>
      <c r="BRW164" s="64"/>
      <c r="BRX164" s="64"/>
      <c r="BRY164" s="64"/>
      <c r="BRZ164" s="64"/>
      <c r="BSA164" s="64"/>
      <c r="BSB164" s="64"/>
      <c r="BSC164" s="64"/>
      <c r="BSD164" s="64"/>
      <c r="BSE164" s="64"/>
      <c r="BSF164" s="64"/>
      <c r="BSG164" s="64"/>
      <c r="BSH164" s="64"/>
      <c r="BSI164" s="64"/>
      <c r="BSJ164" s="64"/>
      <c r="BSK164" s="64"/>
      <c r="BSL164" s="64"/>
      <c r="BSM164" s="64"/>
      <c r="BSN164" s="64"/>
      <c r="BSO164" s="64"/>
      <c r="BSP164" s="64"/>
      <c r="BSQ164" s="64"/>
      <c r="BSR164" s="64"/>
      <c r="BSS164" s="64"/>
      <c r="BST164" s="64"/>
      <c r="BSU164" s="64"/>
      <c r="BSV164" s="64"/>
      <c r="BSW164" s="64"/>
      <c r="BSX164" s="64"/>
      <c r="BSY164" s="64"/>
      <c r="BSZ164" s="64"/>
      <c r="BTA164" s="64"/>
      <c r="BTB164" s="64"/>
      <c r="BTC164" s="64"/>
      <c r="BTD164" s="64"/>
      <c r="BTE164" s="64"/>
      <c r="BTF164" s="64"/>
      <c r="BTG164" s="64"/>
      <c r="BTH164" s="64"/>
      <c r="BTI164" s="64"/>
      <c r="BTJ164" s="64"/>
      <c r="BTK164" s="64"/>
      <c r="BTL164" s="64"/>
      <c r="BTM164" s="64"/>
      <c r="BTN164" s="64"/>
      <c r="BTO164" s="64"/>
      <c r="BTP164" s="64"/>
      <c r="BTQ164" s="64"/>
      <c r="BTR164" s="64"/>
      <c r="BTS164" s="64"/>
      <c r="BTT164" s="64"/>
      <c r="BTU164" s="64"/>
      <c r="BTV164" s="64"/>
      <c r="BTW164" s="64"/>
      <c r="BTX164" s="64"/>
      <c r="BTY164" s="64"/>
      <c r="BTZ164" s="64"/>
      <c r="BUA164" s="64"/>
      <c r="BUB164" s="64"/>
      <c r="BUC164" s="64"/>
      <c r="BUD164" s="64"/>
      <c r="BUE164" s="64"/>
      <c r="BUF164" s="64"/>
      <c r="BUG164" s="64"/>
      <c r="BUH164" s="64"/>
      <c r="BUI164" s="64"/>
      <c r="BUJ164" s="64"/>
      <c r="BUK164" s="64"/>
      <c r="BUL164" s="64"/>
      <c r="BUM164" s="64"/>
      <c r="BUN164" s="64"/>
      <c r="BUO164" s="64"/>
      <c r="BUP164" s="64"/>
      <c r="BUQ164" s="64"/>
      <c r="BUR164" s="64"/>
      <c r="BUS164" s="64"/>
      <c r="BUT164" s="64"/>
      <c r="BUU164" s="64"/>
      <c r="BUV164" s="64"/>
      <c r="BUW164" s="64"/>
      <c r="BUX164" s="64"/>
      <c r="BUY164" s="64"/>
      <c r="BUZ164" s="64"/>
      <c r="BVA164" s="64"/>
      <c r="BVB164" s="64"/>
      <c r="BVC164" s="64"/>
      <c r="BVD164" s="64"/>
      <c r="BVE164" s="64"/>
      <c r="BVF164" s="64"/>
      <c r="BVG164" s="64"/>
      <c r="BVH164" s="64"/>
      <c r="BVI164" s="64"/>
      <c r="BVJ164" s="64"/>
      <c r="BVK164" s="64"/>
      <c r="BVL164" s="64"/>
      <c r="BVM164" s="64"/>
      <c r="BVN164" s="64"/>
      <c r="BVO164" s="64"/>
      <c r="BVP164" s="64"/>
      <c r="BVQ164" s="64"/>
      <c r="BVR164" s="64"/>
      <c r="BVS164" s="64"/>
      <c r="BVT164" s="64"/>
      <c r="BVU164" s="64"/>
      <c r="BVV164" s="64"/>
      <c r="BVW164" s="64"/>
      <c r="BVX164" s="64"/>
      <c r="BVY164" s="64"/>
      <c r="BVZ164" s="64"/>
      <c r="BWA164" s="64"/>
      <c r="BWB164" s="64"/>
      <c r="BWC164" s="64"/>
      <c r="BWD164" s="64"/>
      <c r="BWE164" s="64"/>
      <c r="BWF164" s="64"/>
      <c r="BWG164" s="64"/>
      <c r="BWH164" s="64"/>
      <c r="BWI164" s="64"/>
      <c r="BWJ164" s="64"/>
      <c r="BWK164" s="64"/>
      <c r="BWL164" s="64"/>
      <c r="BWM164" s="64"/>
      <c r="BWN164" s="64"/>
      <c r="BWO164" s="64"/>
      <c r="BWP164" s="64"/>
      <c r="BWQ164" s="64"/>
      <c r="BWR164" s="64"/>
      <c r="BWS164" s="64"/>
      <c r="BWT164" s="64"/>
      <c r="BWU164" s="64"/>
      <c r="BWV164" s="64"/>
      <c r="BWW164" s="64"/>
      <c r="BWX164" s="64"/>
      <c r="BWY164" s="64"/>
      <c r="BWZ164" s="64"/>
      <c r="BXA164" s="64"/>
      <c r="BXB164" s="64"/>
      <c r="BXC164" s="64"/>
      <c r="BXD164" s="64"/>
      <c r="BXE164" s="64"/>
      <c r="BXF164" s="64"/>
      <c r="BXG164" s="64"/>
      <c r="BXH164" s="64"/>
      <c r="BXI164" s="64"/>
      <c r="BXJ164" s="64"/>
      <c r="BXK164" s="64"/>
      <c r="BXL164" s="64"/>
      <c r="BXM164" s="64"/>
      <c r="BXN164" s="64"/>
      <c r="BXO164" s="64"/>
      <c r="BXP164" s="64"/>
      <c r="BXQ164" s="64"/>
      <c r="BXR164" s="64"/>
      <c r="BXS164" s="64"/>
      <c r="BXT164" s="64"/>
      <c r="BXU164" s="64"/>
      <c r="BXV164" s="64"/>
      <c r="BXW164" s="64"/>
      <c r="BXX164" s="64"/>
      <c r="BXY164" s="64"/>
      <c r="BXZ164" s="64"/>
      <c r="BYA164" s="64"/>
      <c r="BYB164" s="64"/>
      <c r="BYC164" s="64"/>
      <c r="BYD164" s="64"/>
      <c r="BYE164" s="64"/>
      <c r="BYF164" s="64"/>
      <c r="BYG164" s="64"/>
      <c r="BYH164" s="64"/>
      <c r="BYI164" s="64"/>
      <c r="BYJ164" s="64"/>
      <c r="BYK164" s="64"/>
      <c r="BYL164" s="64"/>
      <c r="BYM164" s="64"/>
      <c r="BYN164" s="64"/>
      <c r="BYO164" s="64"/>
      <c r="BYP164" s="64"/>
      <c r="BYQ164" s="64"/>
      <c r="BYR164" s="64"/>
      <c r="BYS164" s="64"/>
      <c r="BYT164" s="64"/>
      <c r="BYU164" s="64"/>
      <c r="BYV164" s="64"/>
      <c r="BYW164" s="64"/>
      <c r="BYX164" s="64"/>
      <c r="BYY164" s="64"/>
      <c r="BYZ164" s="64"/>
      <c r="BZA164" s="64"/>
      <c r="BZB164" s="64"/>
      <c r="BZC164" s="64"/>
      <c r="BZD164" s="64"/>
      <c r="BZE164" s="64"/>
      <c r="BZF164" s="64"/>
      <c r="BZG164" s="64"/>
      <c r="BZH164" s="64"/>
      <c r="BZI164" s="64"/>
      <c r="BZJ164" s="64"/>
      <c r="BZK164" s="64"/>
      <c r="BZL164" s="64"/>
      <c r="BZM164" s="64"/>
      <c r="BZN164" s="64"/>
      <c r="BZO164" s="64"/>
      <c r="BZP164" s="64"/>
      <c r="BZQ164" s="64"/>
      <c r="BZR164" s="64"/>
      <c r="BZS164" s="64"/>
      <c r="BZT164" s="64"/>
      <c r="BZU164" s="64"/>
      <c r="BZV164" s="64"/>
      <c r="BZW164" s="64"/>
      <c r="BZX164" s="64"/>
      <c r="BZY164" s="64"/>
      <c r="BZZ164" s="64"/>
      <c r="CAA164" s="64"/>
      <c r="CAB164" s="64"/>
      <c r="CAC164" s="64"/>
      <c r="CAD164" s="64"/>
      <c r="CAE164" s="64"/>
      <c r="CAF164" s="64"/>
      <c r="CAG164" s="64"/>
      <c r="CAH164" s="64"/>
      <c r="CAI164" s="64"/>
      <c r="CAJ164" s="64"/>
      <c r="CAK164" s="64"/>
      <c r="CAL164" s="64"/>
      <c r="CAM164" s="64"/>
      <c r="CAN164" s="64"/>
      <c r="CAO164" s="64"/>
      <c r="CAP164" s="64"/>
      <c r="CAQ164" s="64"/>
      <c r="CAR164" s="64"/>
      <c r="CAS164" s="64"/>
      <c r="CAT164" s="64"/>
      <c r="CAU164" s="64"/>
      <c r="CAV164" s="64"/>
      <c r="CAW164" s="64"/>
      <c r="CAX164" s="64"/>
      <c r="CAY164" s="64"/>
      <c r="CAZ164" s="64"/>
      <c r="CBA164" s="64"/>
      <c r="CBB164" s="64"/>
      <c r="CBC164" s="64"/>
      <c r="CBD164" s="64"/>
      <c r="CBE164" s="64"/>
      <c r="CBF164" s="64"/>
      <c r="CBG164" s="64"/>
      <c r="CBH164" s="64"/>
      <c r="CBI164" s="64"/>
      <c r="CBJ164" s="64"/>
      <c r="CBK164" s="64"/>
      <c r="CBL164" s="64"/>
      <c r="CBM164" s="64"/>
      <c r="CBN164" s="64"/>
      <c r="CBO164" s="64"/>
      <c r="CBP164" s="64"/>
      <c r="CBQ164" s="64"/>
      <c r="CBR164" s="64"/>
      <c r="CBS164" s="64"/>
      <c r="CBT164" s="64"/>
      <c r="CBU164" s="64"/>
      <c r="CBV164" s="64"/>
      <c r="CBW164" s="64"/>
      <c r="CBX164" s="64"/>
      <c r="CBY164" s="64"/>
      <c r="CBZ164" s="64"/>
      <c r="CCA164" s="64"/>
      <c r="CCB164" s="64"/>
      <c r="CCC164" s="64"/>
      <c r="CCD164" s="64"/>
      <c r="CCE164" s="64"/>
      <c r="CCF164" s="64"/>
      <c r="CCG164" s="64"/>
      <c r="CCH164" s="64"/>
      <c r="CCI164" s="64"/>
      <c r="CCJ164" s="64"/>
      <c r="CCK164" s="64"/>
      <c r="CCL164" s="64"/>
      <c r="CCM164" s="64"/>
      <c r="CCN164" s="64"/>
      <c r="CCO164" s="64"/>
      <c r="CCP164" s="64"/>
      <c r="CCQ164" s="64"/>
      <c r="CCR164" s="64"/>
      <c r="CCS164" s="64"/>
      <c r="CCT164" s="64"/>
      <c r="CCU164" s="64"/>
      <c r="CCV164" s="64"/>
      <c r="CCW164" s="64"/>
      <c r="CCX164" s="64"/>
      <c r="CCY164" s="64"/>
      <c r="CCZ164" s="64"/>
      <c r="CDA164" s="64"/>
      <c r="CDB164" s="64"/>
      <c r="CDC164" s="64"/>
      <c r="CDD164" s="64"/>
      <c r="CDE164" s="64"/>
      <c r="CDF164" s="64"/>
      <c r="CDG164" s="64"/>
      <c r="CDH164" s="64"/>
      <c r="CDI164" s="64"/>
      <c r="CDJ164" s="64"/>
      <c r="CDK164" s="64"/>
      <c r="CDL164" s="64"/>
      <c r="CDM164" s="64"/>
      <c r="CDN164" s="64"/>
      <c r="CDO164" s="64"/>
      <c r="CDP164" s="64"/>
      <c r="CDQ164" s="64"/>
      <c r="CDR164" s="64"/>
      <c r="CDS164" s="64"/>
      <c r="CDT164" s="64"/>
      <c r="CDU164" s="64"/>
      <c r="CDV164" s="64"/>
      <c r="CDW164" s="64"/>
      <c r="CDX164" s="64"/>
      <c r="CDY164" s="64"/>
      <c r="CDZ164" s="64"/>
      <c r="CEA164" s="64"/>
      <c r="CEB164" s="64"/>
      <c r="CEC164" s="64"/>
      <c r="CED164" s="64"/>
      <c r="CEE164" s="64"/>
      <c r="CEF164" s="64"/>
      <c r="CEG164" s="64"/>
      <c r="CEH164" s="64"/>
      <c r="CEI164" s="64"/>
      <c r="CEJ164" s="64"/>
      <c r="CEK164" s="64"/>
      <c r="CEL164" s="64"/>
      <c r="CEM164" s="64"/>
      <c r="CEN164" s="64"/>
      <c r="CEO164" s="64"/>
      <c r="CEP164" s="64"/>
      <c r="CEQ164" s="64"/>
      <c r="CER164" s="64"/>
      <c r="CES164" s="64"/>
      <c r="CET164" s="64"/>
      <c r="CEU164" s="64"/>
      <c r="CEV164" s="64"/>
      <c r="CEW164" s="64"/>
      <c r="CEX164" s="64"/>
      <c r="CEY164" s="64"/>
      <c r="CEZ164" s="64"/>
      <c r="CFA164" s="64"/>
      <c r="CFB164" s="64"/>
      <c r="CFC164" s="64"/>
      <c r="CFD164" s="64"/>
      <c r="CFE164" s="64"/>
      <c r="CFF164" s="64"/>
      <c r="CFG164" s="64"/>
      <c r="CFH164" s="64"/>
      <c r="CFI164" s="64"/>
      <c r="CFJ164" s="64"/>
      <c r="CFK164" s="64"/>
      <c r="CFL164" s="64"/>
      <c r="CFM164" s="64"/>
      <c r="CFN164" s="64"/>
      <c r="CFO164" s="64"/>
      <c r="CFP164" s="64"/>
      <c r="CFQ164" s="64"/>
      <c r="CFR164" s="64"/>
      <c r="CFS164" s="64"/>
      <c r="CFT164" s="64"/>
      <c r="CFU164" s="64"/>
      <c r="CFV164" s="64"/>
      <c r="CFW164" s="64"/>
      <c r="CFX164" s="64"/>
      <c r="CFY164" s="64"/>
      <c r="CFZ164" s="64"/>
      <c r="CGA164" s="64"/>
      <c r="CGB164" s="64"/>
      <c r="CGC164" s="64"/>
      <c r="CGD164" s="64"/>
      <c r="CGE164" s="64"/>
      <c r="CGF164" s="64"/>
      <c r="CGG164" s="64"/>
      <c r="CGH164" s="64"/>
      <c r="CGI164" s="64"/>
      <c r="CGJ164" s="64"/>
      <c r="CGK164" s="64"/>
      <c r="CGL164" s="64"/>
      <c r="CGM164" s="64"/>
      <c r="CGN164" s="64"/>
      <c r="CGO164" s="64"/>
      <c r="CGP164" s="64"/>
      <c r="CGQ164" s="64"/>
      <c r="CGR164" s="64"/>
      <c r="CGS164" s="64"/>
      <c r="CGT164" s="64"/>
      <c r="CGU164" s="64"/>
      <c r="CGV164" s="64"/>
      <c r="CGW164" s="64"/>
      <c r="CGX164" s="64"/>
      <c r="CGY164" s="64"/>
      <c r="CGZ164" s="64"/>
      <c r="CHA164" s="64"/>
      <c r="CHB164" s="64"/>
      <c r="CHC164" s="64"/>
      <c r="CHD164" s="64"/>
      <c r="CHE164" s="64"/>
      <c r="CHF164" s="64"/>
      <c r="CHG164" s="64"/>
      <c r="CHH164" s="64"/>
      <c r="CHI164" s="64"/>
      <c r="CHJ164" s="64"/>
      <c r="CHK164" s="64"/>
      <c r="CHL164" s="64"/>
      <c r="CHM164" s="64"/>
      <c r="CHN164" s="64"/>
      <c r="CHO164" s="64"/>
      <c r="CHP164" s="64"/>
      <c r="CHQ164" s="64"/>
      <c r="CHR164" s="64"/>
      <c r="CHS164" s="64"/>
      <c r="CHT164" s="64"/>
      <c r="CHU164" s="64"/>
      <c r="CHV164" s="64"/>
      <c r="CHW164" s="64"/>
      <c r="CHX164" s="64"/>
      <c r="CHY164" s="64"/>
      <c r="CHZ164" s="64"/>
      <c r="CIA164" s="64"/>
      <c r="CIB164" s="64"/>
      <c r="CIC164" s="64"/>
      <c r="CID164" s="64"/>
      <c r="CIE164" s="64"/>
      <c r="CIF164" s="64"/>
      <c r="CIG164" s="64"/>
      <c r="CIH164" s="64"/>
      <c r="CII164" s="64"/>
      <c r="CIJ164" s="64"/>
      <c r="CIK164" s="64"/>
      <c r="CIL164" s="64"/>
      <c r="CIM164" s="64"/>
      <c r="CIN164" s="64"/>
      <c r="CIO164" s="64"/>
      <c r="CIP164" s="64"/>
      <c r="CIQ164" s="64"/>
      <c r="CIR164" s="64"/>
      <c r="CIS164" s="64"/>
      <c r="CIT164" s="64"/>
      <c r="CIU164" s="64"/>
      <c r="CIV164" s="64"/>
      <c r="CIW164" s="64"/>
      <c r="CIX164" s="64"/>
      <c r="CIY164" s="64"/>
      <c r="CIZ164" s="64"/>
      <c r="CJA164" s="64"/>
      <c r="CJB164" s="64"/>
      <c r="CJC164" s="64"/>
      <c r="CJD164" s="64"/>
      <c r="CJE164" s="64"/>
      <c r="CJF164" s="64"/>
      <c r="CJG164" s="64"/>
      <c r="CJH164" s="64"/>
      <c r="CJI164" s="64"/>
      <c r="CJJ164" s="64"/>
      <c r="CJK164" s="64"/>
      <c r="CJL164" s="64"/>
      <c r="CJM164" s="64"/>
      <c r="CJN164" s="64"/>
      <c r="CJO164" s="64"/>
      <c r="CJP164" s="64"/>
      <c r="CJQ164" s="64"/>
      <c r="CJR164" s="64"/>
      <c r="CJS164" s="64"/>
      <c r="CJT164" s="64"/>
      <c r="CJU164" s="64"/>
      <c r="CJV164" s="64"/>
      <c r="CJW164" s="64"/>
      <c r="CJX164" s="64"/>
      <c r="CJY164" s="64"/>
      <c r="CJZ164" s="64"/>
      <c r="CKA164" s="64"/>
      <c r="CKB164" s="64"/>
      <c r="CKC164" s="64"/>
      <c r="CKD164" s="64"/>
      <c r="CKE164" s="64"/>
      <c r="CKF164" s="64"/>
      <c r="CKG164" s="64"/>
      <c r="CKH164" s="64"/>
      <c r="CKI164" s="64"/>
      <c r="CKJ164" s="64"/>
      <c r="CKK164" s="64"/>
      <c r="CKL164" s="64"/>
      <c r="CKM164" s="64"/>
      <c r="CKN164" s="64"/>
      <c r="CKO164" s="64"/>
      <c r="CKP164" s="64"/>
      <c r="CKQ164" s="64"/>
      <c r="CKR164" s="64"/>
      <c r="CKS164" s="64"/>
      <c r="CKT164" s="64"/>
      <c r="CKU164" s="64"/>
      <c r="CKV164" s="64"/>
      <c r="CKW164" s="64"/>
      <c r="CKX164" s="64"/>
      <c r="CKY164" s="64"/>
      <c r="CKZ164" s="64"/>
      <c r="CLA164" s="64"/>
      <c r="CLB164" s="64"/>
      <c r="CLC164" s="64"/>
      <c r="CLD164" s="64"/>
      <c r="CLE164" s="64"/>
      <c r="CLF164" s="64"/>
      <c r="CLG164" s="64"/>
      <c r="CLH164" s="64"/>
      <c r="CLI164" s="64"/>
      <c r="CLJ164" s="64"/>
      <c r="CLK164" s="64"/>
      <c r="CLL164" s="64"/>
      <c r="CLM164" s="64"/>
      <c r="CLN164" s="64"/>
      <c r="CLO164" s="64"/>
      <c r="CLP164" s="64"/>
      <c r="CLQ164" s="64"/>
      <c r="CLR164" s="64"/>
      <c r="CLS164" s="64"/>
      <c r="CLT164" s="64"/>
      <c r="CLU164" s="64"/>
      <c r="CLV164" s="64"/>
      <c r="CLW164" s="64"/>
      <c r="CLX164" s="64"/>
      <c r="CLY164" s="64"/>
      <c r="CLZ164" s="64"/>
      <c r="CMA164" s="64"/>
      <c r="CMB164" s="64"/>
      <c r="CMC164" s="64"/>
      <c r="CMD164" s="64"/>
      <c r="CME164" s="64"/>
      <c r="CMF164" s="64"/>
      <c r="CMG164" s="64"/>
      <c r="CMH164" s="64"/>
      <c r="CMI164" s="64"/>
      <c r="CMJ164" s="64"/>
      <c r="CMK164" s="64"/>
      <c r="CML164" s="64"/>
      <c r="CMM164" s="64"/>
      <c r="CMN164" s="64"/>
      <c r="CMO164" s="64"/>
      <c r="CMP164" s="64"/>
      <c r="CMQ164" s="64"/>
      <c r="CMR164" s="64"/>
      <c r="CMS164" s="64"/>
      <c r="CMT164" s="64"/>
      <c r="CMU164" s="64"/>
      <c r="CMV164" s="64"/>
      <c r="CMW164" s="64"/>
      <c r="CMX164" s="64"/>
      <c r="CMY164" s="64"/>
      <c r="CMZ164" s="64"/>
      <c r="CNA164" s="64"/>
      <c r="CNB164" s="64"/>
      <c r="CNC164" s="64"/>
      <c r="CND164" s="64"/>
      <c r="CNE164" s="64"/>
      <c r="CNF164" s="64"/>
      <c r="CNG164" s="64"/>
      <c r="CNH164" s="64"/>
      <c r="CNI164" s="64"/>
      <c r="CNJ164" s="64"/>
      <c r="CNK164" s="64"/>
      <c r="CNL164" s="64"/>
      <c r="CNM164" s="64"/>
      <c r="CNN164" s="64"/>
      <c r="CNO164" s="64"/>
      <c r="CNP164" s="64"/>
      <c r="CNQ164" s="64"/>
      <c r="CNR164" s="64"/>
      <c r="CNS164" s="64"/>
      <c r="CNT164" s="64"/>
      <c r="CNU164" s="64"/>
      <c r="CNV164" s="64"/>
      <c r="CNW164" s="64"/>
      <c r="CNX164" s="64"/>
      <c r="CNY164" s="64"/>
      <c r="CNZ164" s="64"/>
      <c r="COA164" s="64"/>
      <c r="COB164" s="64"/>
      <c r="COC164" s="64"/>
      <c r="COD164" s="64"/>
      <c r="COE164" s="64"/>
      <c r="COF164" s="64"/>
      <c r="COG164" s="64"/>
      <c r="COH164" s="64"/>
      <c r="COI164" s="64"/>
      <c r="COJ164" s="64"/>
      <c r="COK164" s="64"/>
      <c r="COL164" s="64"/>
      <c r="COM164" s="64"/>
      <c r="CON164" s="64"/>
      <c r="COO164" s="64"/>
      <c r="COP164" s="64"/>
      <c r="COQ164" s="64"/>
      <c r="COR164" s="64"/>
      <c r="COS164" s="64"/>
      <c r="COT164" s="64"/>
      <c r="COU164" s="64"/>
      <c r="COV164" s="64"/>
      <c r="COW164" s="64"/>
      <c r="COX164" s="64"/>
      <c r="COY164" s="64"/>
      <c r="COZ164" s="64"/>
      <c r="CPA164" s="64"/>
      <c r="CPB164" s="64"/>
      <c r="CPC164" s="64"/>
      <c r="CPD164" s="64"/>
      <c r="CPE164" s="64"/>
      <c r="CPF164" s="64"/>
      <c r="CPG164" s="64"/>
      <c r="CPH164" s="64"/>
      <c r="CPI164" s="64"/>
      <c r="CPJ164" s="64"/>
      <c r="CPK164" s="64"/>
      <c r="CPL164" s="64"/>
      <c r="CPM164" s="64"/>
      <c r="CPN164" s="64"/>
      <c r="CPO164" s="64"/>
      <c r="CPP164" s="64"/>
      <c r="CPQ164" s="64"/>
      <c r="CPR164" s="64"/>
      <c r="CPS164" s="64"/>
      <c r="CPT164" s="64"/>
      <c r="CPU164" s="64"/>
      <c r="CPV164" s="64"/>
      <c r="CPW164" s="64"/>
      <c r="CPX164" s="64"/>
      <c r="CPY164" s="64"/>
      <c r="CPZ164" s="64"/>
      <c r="CQA164" s="64"/>
      <c r="CQB164" s="64"/>
      <c r="CQC164" s="64"/>
      <c r="CQD164" s="64"/>
      <c r="CQE164" s="64"/>
      <c r="CQF164" s="64"/>
      <c r="CQG164" s="64"/>
      <c r="CQH164" s="64"/>
      <c r="CQI164" s="64"/>
      <c r="CQJ164" s="64"/>
      <c r="CQK164" s="64"/>
      <c r="CQL164" s="64"/>
      <c r="CQM164" s="64"/>
      <c r="CQN164" s="64"/>
      <c r="CQO164" s="64"/>
      <c r="CQP164" s="64"/>
      <c r="CQQ164" s="64"/>
      <c r="CQR164" s="64"/>
      <c r="CQS164" s="64"/>
      <c r="CQT164" s="64"/>
      <c r="CQU164" s="64"/>
      <c r="CQV164" s="64"/>
      <c r="CQW164" s="64"/>
      <c r="CQX164" s="64"/>
      <c r="CQY164" s="64"/>
      <c r="CQZ164" s="64"/>
      <c r="CRA164" s="64"/>
      <c r="CRB164" s="64"/>
      <c r="CRC164" s="64"/>
      <c r="CRD164" s="64"/>
      <c r="CRE164" s="64"/>
      <c r="CRF164" s="64"/>
      <c r="CRG164" s="64"/>
      <c r="CRH164" s="64"/>
      <c r="CRI164" s="64"/>
      <c r="CRJ164" s="64"/>
      <c r="CRK164" s="64"/>
      <c r="CRL164" s="64"/>
      <c r="CRM164" s="64"/>
      <c r="CRN164" s="64"/>
      <c r="CRO164" s="64"/>
      <c r="CRP164" s="64"/>
      <c r="CRQ164" s="64"/>
      <c r="CRR164" s="64"/>
      <c r="CRS164" s="64"/>
      <c r="CRT164" s="64"/>
      <c r="CRU164" s="64"/>
      <c r="CRV164" s="64"/>
      <c r="CRW164" s="64"/>
      <c r="CRX164" s="64"/>
      <c r="CRY164" s="64"/>
      <c r="CRZ164" s="64"/>
      <c r="CSA164" s="64"/>
      <c r="CSB164" s="64"/>
      <c r="CSC164" s="64"/>
      <c r="CSD164" s="64"/>
      <c r="CSE164" s="64"/>
      <c r="CSF164" s="64"/>
      <c r="CSG164" s="64"/>
      <c r="CSH164" s="64"/>
      <c r="CSI164" s="64"/>
      <c r="CSJ164" s="64"/>
      <c r="CSK164" s="64"/>
      <c r="CSL164" s="64"/>
      <c r="CSM164" s="64"/>
      <c r="CSN164" s="64"/>
      <c r="CSO164" s="64"/>
      <c r="CSP164" s="64"/>
      <c r="CSQ164" s="64"/>
      <c r="CSR164" s="64"/>
      <c r="CSS164" s="64"/>
      <c r="CST164" s="64"/>
      <c r="CSU164" s="64"/>
      <c r="CSV164" s="64"/>
      <c r="CSW164" s="64"/>
      <c r="CSX164" s="64"/>
      <c r="CSY164" s="64"/>
      <c r="CSZ164" s="64"/>
      <c r="CTA164" s="64"/>
      <c r="CTB164" s="64"/>
      <c r="CTC164" s="64"/>
      <c r="CTD164" s="64"/>
      <c r="CTE164" s="64"/>
      <c r="CTF164" s="64"/>
      <c r="CTG164" s="64"/>
      <c r="CTH164" s="64"/>
      <c r="CTI164" s="64"/>
      <c r="CTJ164" s="64"/>
      <c r="CTK164" s="64"/>
      <c r="CTL164" s="64"/>
      <c r="CTM164" s="64"/>
      <c r="CTN164" s="64"/>
      <c r="CTO164" s="64"/>
      <c r="CTP164" s="64"/>
      <c r="CTQ164" s="64"/>
      <c r="CTR164" s="64"/>
      <c r="CTS164" s="64"/>
      <c r="CTT164" s="64"/>
      <c r="CTU164" s="64"/>
      <c r="CTV164" s="64"/>
      <c r="CTW164" s="64"/>
      <c r="CTX164" s="64"/>
      <c r="CTY164" s="64"/>
      <c r="CTZ164" s="64"/>
      <c r="CUA164" s="64"/>
      <c r="CUB164" s="64"/>
      <c r="CUC164" s="64"/>
      <c r="CUD164" s="64"/>
      <c r="CUE164" s="64"/>
      <c r="CUF164" s="64"/>
      <c r="CUG164" s="64"/>
      <c r="CUH164" s="64"/>
      <c r="CUI164" s="64"/>
      <c r="CUJ164" s="64"/>
      <c r="CUK164" s="64"/>
      <c r="CUL164" s="64"/>
      <c r="CUM164" s="64"/>
      <c r="CUN164" s="64"/>
      <c r="CUO164" s="64"/>
      <c r="CUP164" s="64"/>
      <c r="CUQ164" s="64"/>
      <c r="CUR164" s="64"/>
      <c r="CUS164" s="64"/>
      <c r="CUT164" s="64"/>
      <c r="CUU164" s="64"/>
      <c r="CUV164" s="64"/>
      <c r="CUW164" s="64"/>
      <c r="CUX164" s="64"/>
      <c r="CUY164" s="64"/>
      <c r="CUZ164" s="64"/>
      <c r="CVA164" s="64"/>
      <c r="CVB164" s="64"/>
      <c r="CVC164" s="64"/>
      <c r="CVD164" s="64"/>
      <c r="CVE164" s="64"/>
      <c r="CVF164" s="64"/>
      <c r="CVG164" s="64"/>
      <c r="CVH164" s="64"/>
      <c r="CVI164" s="64"/>
      <c r="CVJ164" s="64"/>
      <c r="CVK164" s="64"/>
      <c r="CVL164" s="64"/>
      <c r="CVM164" s="64"/>
      <c r="CVN164" s="64"/>
      <c r="CVO164" s="64"/>
      <c r="CVP164" s="64"/>
      <c r="CVQ164" s="64"/>
      <c r="CVR164" s="64"/>
      <c r="CVS164" s="64"/>
      <c r="CVT164" s="64"/>
      <c r="CVU164" s="64"/>
      <c r="CVV164" s="64"/>
      <c r="CVW164" s="64"/>
      <c r="CVX164" s="64"/>
      <c r="CVY164" s="64"/>
      <c r="CVZ164" s="64"/>
      <c r="CWA164" s="64"/>
      <c r="CWB164" s="64"/>
      <c r="CWC164" s="64"/>
      <c r="CWD164" s="64"/>
      <c r="CWE164" s="64"/>
      <c r="CWF164" s="64"/>
      <c r="CWG164" s="64"/>
      <c r="CWH164" s="64"/>
      <c r="CWI164" s="64"/>
      <c r="CWJ164" s="64"/>
      <c r="CWK164" s="64"/>
      <c r="CWL164" s="64"/>
      <c r="CWM164" s="64"/>
      <c r="CWN164" s="64"/>
      <c r="CWO164" s="64"/>
      <c r="CWP164" s="64"/>
      <c r="CWQ164" s="64"/>
      <c r="CWR164" s="64"/>
      <c r="CWS164" s="64"/>
      <c r="CWT164" s="64"/>
      <c r="CWU164" s="64"/>
      <c r="CWV164" s="64"/>
      <c r="CWW164" s="64"/>
      <c r="CWX164" s="64"/>
      <c r="CWY164" s="64"/>
      <c r="CWZ164" s="64"/>
      <c r="CXA164" s="64"/>
      <c r="CXB164" s="64"/>
      <c r="CXC164" s="64"/>
      <c r="CXD164" s="64"/>
      <c r="CXE164" s="64"/>
      <c r="CXF164" s="64"/>
      <c r="CXG164" s="64"/>
      <c r="CXH164" s="64"/>
      <c r="CXI164" s="64"/>
      <c r="CXJ164" s="64"/>
      <c r="CXK164" s="64"/>
      <c r="CXL164" s="64"/>
      <c r="CXM164" s="64"/>
      <c r="CXN164" s="64"/>
      <c r="CXO164" s="64"/>
      <c r="CXP164" s="64"/>
      <c r="CXQ164" s="64"/>
      <c r="CXR164" s="64"/>
      <c r="CXS164" s="64"/>
      <c r="CXT164" s="64"/>
      <c r="CXU164" s="64"/>
      <c r="CXV164" s="64"/>
      <c r="CXW164" s="64"/>
      <c r="CXX164" s="64"/>
      <c r="CXY164" s="64"/>
      <c r="CXZ164" s="64"/>
      <c r="CYA164" s="64"/>
      <c r="CYB164" s="64"/>
      <c r="CYC164" s="64"/>
      <c r="CYD164" s="64"/>
      <c r="CYE164" s="64"/>
      <c r="CYF164" s="64"/>
      <c r="CYG164" s="64"/>
      <c r="CYH164" s="64"/>
      <c r="CYI164" s="64"/>
      <c r="CYJ164" s="64"/>
      <c r="CYK164" s="64"/>
      <c r="CYL164" s="64"/>
      <c r="CYM164" s="64"/>
      <c r="CYN164" s="64"/>
      <c r="CYO164" s="64"/>
      <c r="CYP164" s="64"/>
      <c r="CYQ164" s="64"/>
      <c r="CYR164" s="64"/>
      <c r="CYS164" s="64"/>
      <c r="CYT164" s="64"/>
      <c r="CYU164" s="64"/>
      <c r="CYV164" s="64"/>
      <c r="CYW164" s="64"/>
      <c r="CYX164" s="64"/>
      <c r="CYY164" s="64"/>
      <c r="CYZ164" s="64"/>
      <c r="CZA164" s="64"/>
      <c r="CZB164" s="64"/>
      <c r="CZC164" s="64"/>
      <c r="CZD164" s="64"/>
      <c r="CZE164" s="64"/>
      <c r="CZF164" s="64"/>
      <c r="CZG164" s="64"/>
      <c r="CZH164" s="64"/>
      <c r="CZI164" s="64"/>
      <c r="CZJ164" s="64"/>
      <c r="CZK164" s="64"/>
      <c r="CZL164" s="64"/>
      <c r="CZM164" s="64"/>
      <c r="CZN164" s="64"/>
      <c r="CZO164" s="64"/>
      <c r="CZP164" s="64"/>
      <c r="CZQ164" s="64"/>
      <c r="CZR164" s="64"/>
      <c r="CZS164" s="64"/>
      <c r="CZT164" s="64"/>
      <c r="CZU164" s="64"/>
      <c r="CZV164" s="64"/>
      <c r="CZW164" s="64"/>
      <c r="CZX164" s="64"/>
      <c r="CZY164" s="64"/>
      <c r="CZZ164" s="64"/>
      <c r="DAA164" s="64"/>
      <c r="DAB164" s="64"/>
      <c r="DAC164" s="64"/>
      <c r="DAD164" s="64"/>
      <c r="DAE164" s="64"/>
      <c r="DAF164" s="64"/>
      <c r="DAG164" s="64"/>
      <c r="DAH164" s="64"/>
      <c r="DAI164" s="64"/>
      <c r="DAJ164" s="64"/>
      <c r="DAK164" s="64"/>
      <c r="DAL164" s="64"/>
      <c r="DAM164" s="64"/>
      <c r="DAN164" s="64"/>
      <c r="DAO164" s="64"/>
      <c r="DAP164" s="64"/>
      <c r="DAQ164" s="64"/>
      <c r="DAR164" s="64"/>
      <c r="DAS164" s="64"/>
      <c r="DAT164" s="64"/>
      <c r="DAU164" s="64"/>
      <c r="DAV164" s="64"/>
      <c r="DAW164" s="64"/>
      <c r="DAX164" s="64"/>
      <c r="DAY164" s="64"/>
      <c r="DAZ164" s="64"/>
      <c r="DBA164" s="64"/>
      <c r="DBB164" s="64"/>
      <c r="DBC164" s="64"/>
      <c r="DBD164" s="64"/>
      <c r="DBE164" s="64"/>
      <c r="DBF164" s="64"/>
      <c r="DBG164" s="64"/>
      <c r="DBH164" s="64"/>
      <c r="DBI164" s="64"/>
      <c r="DBJ164" s="64"/>
      <c r="DBK164" s="64"/>
      <c r="DBL164" s="64"/>
      <c r="DBM164" s="64"/>
      <c r="DBN164" s="64"/>
      <c r="DBO164" s="64"/>
      <c r="DBP164" s="64"/>
      <c r="DBQ164" s="64"/>
      <c r="DBR164" s="64"/>
      <c r="DBS164" s="64"/>
      <c r="DBT164" s="64"/>
      <c r="DBU164" s="64"/>
      <c r="DBV164" s="64"/>
      <c r="DBW164" s="64"/>
      <c r="DBX164" s="64"/>
      <c r="DBY164" s="64"/>
      <c r="DBZ164" s="64"/>
      <c r="DCA164" s="64"/>
      <c r="DCB164" s="64"/>
      <c r="DCC164" s="64"/>
      <c r="DCD164" s="64"/>
      <c r="DCE164" s="64"/>
      <c r="DCF164" s="64"/>
      <c r="DCG164" s="64"/>
      <c r="DCH164" s="64"/>
      <c r="DCI164" s="64"/>
      <c r="DCJ164" s="64"/>
      <c r="DCK164" s="64"/>
      <c r="DCL164" s="64"/>
      <c r="DCM164" s="64"/>
      <c r="DCN164" s="64"/>
      <c r="DCO164" s="64"/>
      <c r="DCP164" s="64"/>
      <c r="DCQ164" s="64"/>
      <c r="DCR164" s="64"/>
      <c r="DCS164" s="64"/>
      <c r="DCT164" s="64"/>
    </row>
    <row r="165" spans="1:2802" s="121" customFormat="1" x14ac:dyDescent="0.2">
      <c r="A165" s="126" t="str">
        <f t="shared" si="94"/>
        <v/>
      </c>
      <c r="B165" s="196"/>
      <c r="C165" s="196"/>
      <c r="D165" s="42"/>
      <c r="E165" s="193"/>
      <c r="F165" s="194"/>
      <c r="G165" s="193"/>
      <c r="H165" s="6"/>
      <c r="I165" s="64"/>
      <c r="J165" s="6" t="s">
        <v>274</v>
      </c>
      <c r="K165" s="137" t="str">
        <f t="shared" si="96"/>
        <v/>
      </c>
      <c r="L165" s="64"/>
      <c r="M165" s="141"/>
      <c r="N165" s="195"/>
      <c r="O165" s="132"/>
      <c r="P165" s="64"/>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c r="AP165" s="64"/>
      <c r="AQ165" s="64"/>
      <c r="AR165" s="64"/>
      <c r="AS165" s="64"/>
      <c r="AT165" s="64"/>
      <c r="AU165" s="64"/>
      <c r="AV165" s="64"/>
      <c r="AW165" s="64"/>
      <c r="AX165" s="64"/>
      <c r="AY165" s="64"/>
      <c r="AZ165" s="64"/>
      <c r="BA165" s="64"/>
      <c r="BB165" s="64"/>
      <c r="BC165" s="64"/>
      <c r="BD165" s="64"/>
      <c r="BE165" s="64"/>
      <c r="BF165" s="64"/>
      <c r="BG165" s="64"/>
      <c r="BH165" s="64"/>
      <c r="BI165" s="64"/>
      <c r="BJ165" s="64"/>
      <c r="BK165" s="64"/>
      <c r="BL165" s="64"/>
      <c r="BM165" s="64"/>
      <c r="BN165" s="64"/>
      <c r="BO165" s="64"/>
      <c r="BP165" s="64"/>
      <c r="BQ165" s="64"/>
      <c r="BR165" s="64"/>
      <c r="BS165" s="64"/>
      <c r="BT165" s="64"/>
      <c r="BU165" s="64"/>
      <c r="BV165" s="64"/>
      <c r="BW165" s="64"/>
      <c r="BX165" s="64"/>
      <c r="BY165" s="64"/>
      <c r="BZ165" s="64"/>
      <c r="CA165" s="64"/>
      <c r="CB165" s="64"/>
      <c r="CC165" s="64"/>
      <c r="CD165" s="64"/>
      <c r="CE165" s="64"/>
      <c r="CF165" s="64"/>
      <c r="CG165" s="64"/>
      <c r="CH165" s="64"/>
      <c r="CI165" s="64"/>
      <c r="CJ165" s="64"/>
      <c r="CK165" s="64"/>
      <c r="CL165" s="64"/>
      <c r="CM165" s="64"/>
      <c r="CN165" s="64"/>
      <c r="CO165" s="64"/>
      <c r="CP165" s="64"/>
      <c r="CQ165" s="64"/>
      <c r="CR165" s="64"/>
      <c r="CS165" s="64"/>
      <c r="CT165" s="64"/>
      <c r="CU165" s="64"/>
      <c r="CV165" s="64"/>
      <c r="CW165" s="64"/>
      <c r="CX165" s="64"/>
      <c r="CY165" s="64"/>
      <c r="CZ165" s="64"/>
      <c r="DA165" s="64"/>
      <c r="DB165" s="64"/>
      <c r="DC165" s="64"/>
      <c r="DD165" s="64"/>
      <c r="DE165" s="64"/>
      <c r="DF165" s="64"/>
      <c r="DG165" s="64"/>
      <c r="DH165" s="64"/>
      <c r="DI165" s="64"/>
      <c r="DJ165" s="64"/>
      <c r="DK165" s="64"/>
      <c r="DL165" s="64"/>
      <c r="DM165" s="64"/>
      <c r="DN165" s="64"/>
      <c r="DO165" s="64"/>
      <c r="DP165" s="64"/>
      <c r="DQ165" s="64"/>
      <c r="DR165" s="64"/>
      <c r="DS165" s="64"/>
      <c r="DT165" s="64"/>
      <c r="DU165" s="64"/>
      <c r="DV165" s="64"/>
      <c r="DW165" s="64"/>
      <c r="DX165" s="64"/>
      <c r="DY165" s="64"/>
      <c r="DZ165" s="64"/>
      <c r="EA165" s="64"/>
      <c r="EB165" s="64"/>
      <c r="EC165" s="64"/>
      <c r="ED165" s="64"/>
      <c r="EE165" s="64"/>
      <c r="EF165" s="64"/>
      <c r="EG165" s="64"/>
      <c r="EH165" s="64"/>
      <c r="EI165" s="64"/>
      <c r="EJ165" s="64"/>
      <c r="EK165" s="64"/>
      <c r="EL165" s="64"/>
      <c r="EM165" s="64"/>
      <c r="EN165" s="64"/>
      <c r="EO165" s="64"/>
      <c r="EP165" s="64"/>
      <c r="EQ165" s="64"/>
      <c r="ER165" s="64"/>
      <c r="ES165" s="64"/>
      <c r="ET165" s="64"/>
      <c r="EU165" s="64"/>
      <c r="EV165" s="64"/>
      <c r="EW165" s="64"/>
      <c r="EX165" s="64"/>
      <c r="EY165" s="64"/>
      <c r="EZ165" s="64"/>
      <c r="FA165" s="64"/>
      <c r="FB165" s="64"/>
      <c r="FC165" s="64"/>
      <c r="FD165" s="64"/>
      <c r="FE165" s="64"/>
      <c r="FF165" s="64"/>
      <c r="FG165" s="64"/>
      <c r="FH165" s="64"/>
      <c r="FI165" s="64"/>
      <c r="FJ165" s="64"/>
      <c r="FK165" s="64"/>
      <c r="FL165" s="64"/>
      <c r="FM165" s="64"/>
      <c r="FN165" s="64"/>
      <c r="FO165" s="64"/>
      <c r="FP165" s="64"/>
      <c r="FQ165" s="64"/>
      <c r="FR165" s="64"/>
      <c r="FS165" s="64"/>
      <c r="FT165" s="64"/>
      <c r="FU165" s="64"/>
      <c r="FV165" s="64"/>
      <c r="FW165" s="64"/>
      <c r="FX165" s="64"/>
      <c r="FY165" s="64"/>
      <c r="FZ165" s="64"/>
      <c r="GA165" s="64"/>
      <c r="GB165" s="64"/>
      <c r="GC165" s="64"/>
      <c r="GD165" s="64"/>
      <c r="GE165" s="64"/>
      <c r="GF165" s="64"/>
      <c r="GG165" s="64"/>
      <c r="GH165" s="64"/>
      <c r="GI165" s="64"/>
      <c r="GJ165" s="64"/>
      <c r="GK165" s="64"/>
      <c r="GL165" s="64"/>
      <c r="GM165" s="64"/>
      <c r="GN165" s="64"/>
      <c r="GO165" s="64"/>
      <c r="GP165" s="64"/>
      <c r="GQ165" s="64"/>
      <c r="GR165" s="64"/>
      <c r="GS165" s="64"/>
      <c r="GT165" s="64"/>
      <c r="GU165" s="64"/>
      <c r="GV165" s="64"/>
      <c r="GW165" s="64"/>
      <c r="GX165" s="64"/>
      <c r="GY165" s="64"/>
      <c r="GZ165" s="64"/>
      <c r="HA165" s="64"/>
      <c r="HB165" s="64"/>
      <c r="HC165" s="64"/>
      <c r="HD165" s="64"/>
      <c r="HE165" s="64"/>
      <c r="HF165" s="64"/>
      <c r="HG165" s="64"/>
      <c r="HH165" s="64"/>
      <c r="HI165" s="64"/>
      <c r="HJ165" s="64"/>
      <c r="HK165" s="64"/>
      <c r="HL165" s="64"/>
      <c r="HM165" s="64"/>
      <c r="HN165" s="64"/>
      <c r="HO165" s="64"/>
      <c r="HP165" s="64"/>
      <c r="HQ165" s="64"/>
      <c r="HR165" s="64"/>
      <c r="HS165" s="64"/>
      <c r="HT165" s="64"/>
      <c r="HU165" s="64"/>
      <c r="HV165" s="64"/>
      <c r="HW165" s="64"/>
      <c r="HX165" s="64"/>
      <c r="HY165" s="64"/>
      <c r="HZ165" s="64"/>
      <c r="IA165" s="64"/>
      <c r="IB165" s="64"/>
      <c r="IC165" s="64"/>
      <c r="ID165" s="64"/>
      <c r="IE165" s="64"/>
      <c r="IF165" s="64"/>
      <c r="IG165" s="64"/>
      <c r="IH165" s="64"/>
      <c r="II165" s="64"/>
      <c r="IJ165" s="64"/>
      <c r="IK165" s="64"/>
      <c r="IL165" s="64"/>
      <c r="IM165" s="64"/>
      <c r="IN165" s="64"/>
      <c r="IO165" s="64"/>
      <c r="IP165" s="64"/>
      <c r="IQ165" s="64"/>
      <c r="IR165" s="64"/>
      <c r="IS165" s="64"/>
      <c r="IT165" s="64"/>
      <c r="IU165" s="64"/>
      <c r="IV165" s="64"/>
      <c r="IW165" s="64"/>
      <c r="IX165" s="64"/>
      <c r="IY165" s="64"/>
      <c r="IZ165" s="64"/>
      <c r="JA165" s="64"/>
      <c r="JB165" s="64"/>
      <c r="JC165" s="64"/>
      <c r="JD165" s="64"/>
      <c r="JE165" s="64"/>
      <c r="JF165" s="64"/>
      <c r="JG165" s="64"/>
      <c r="JH165" s="64"/>
      <c r="JI165" s="64"/>
      <c r="JJ165" s="64"/>
      <c r="JK165" s="64"/>
      <c r="JL165" s="64"/>
      <c r="JM165" s="64"/>
      <c r="JN165" s="64"/>
      <c r="JO165" s="64"/>
      <c r="JP165" s="64"/>
      <c r="JQ165" s="64"/>
      <c r="JR165" s="64"/>
      <c r="JS165" s="64"/>
      <c r="JT165" s="64"/>
      <c r="JU165" s="64"/>
      <c r="JV165" s="64"/>
      <c r="JW165" s="64"/>
      <c r="JX165" s="64"/>
      <c r="JY165" s="64"/>
      <c r="JZ165" s="64"/>
      <c r="KA165" s="64"/>
      <c r="KB165" s="64"/>
      <c r="KC165" s="64"/>
      <c r="KD165" s="64"/>
      <c r="KE165" s="64"/>
      <c r="KF165" s="64"/>
      <c r="KG165" s="64"/>
      <c r="KH165" s="64"/>
      <c r="KI165" s="64"/>
      <c r="KJ165" s="64"/>
      <c r="KK165" s="64"/>
      <c r="KL165" s="64"/>
      <c r="KM165" s="64"/>
      <c r="KN165" s="64"/>
      <c r="KO165" s="64"/>
      <c r="KP165" s="64"/>
      <c r="KQ165" s="64"/>
      <c r="KR165" s="64"/>
      <c r="KS165" s="64"/>
      <c r="KT165" s="64"/>
      <c r="KU165" s="64"/>
      <c r="KV165" s="64"/>
      <c r="KW165" s="64"/>
      <c r="KX165" s="64"/>
      <c r="KY165" s="64"/>
      <c r="KZ165" s="64"/>
      <c r="LA165" s="64"/>
      <c r="LB165" s="64"/>
      <c r="LC165" s="64"/>
      <c r="LD165" s="64"/>
      <c r="LE165" s="64"/>
      <c r="LF165" s="64"/>
      <c r="LG165" s="64"/>
      <c r="LH165" s="64"/>
      <c r="LI165" s="64"/>
      <c r="LJ165" s="64"/>
      <c r="LK165" s="64"/>
      <c r="LL165" s="64"/>
      <c r="LM165" s="64"/>
      <c r="LN165" s="64"/>
      <c r="LO165" s="64"/>
      <c r="LP165" s="64"/>
      <c r="LQ165" s="64"/>
      <c r="LR165" s="64"/>
      <c r="LS165" s="64"/>
      <c r="LT165" s="64"/>
      <c r="LU165" s="64"/>
      <c r="LV165" s="64"/>
      <c r="LW165" s="64"/>
      <c r="LX165" s="64"/>
      <c r="LY165" s="64"/>
      <c r="LZ165" s="64"/>
      <c r="MA165" s="64"/>
      <c r="MB165" s="64"/>
      <c r="MC165" s="64"/>
      <c r="MD165" s="64"/>
      <c r="ME165" s="64"/>
      <c r="MF165" s="64"/>
      <c r="MG165" s="64"/>
      <c r="MH165" s="64"/>
      <c r="MI165" s="64"/>
      <c r="MJ165" s="64"/>
      <c r="MK165" s="64"/>
      <c r="ML165" s="64"/>
      <c r="MM165" s="64"/>
      <c r="MN165" s="64"/>
      <c r="MO165" s="64"/>
      <c r="MP165" s="64"/>
      <c r="MQ165" s="64"/>
      <c r="MR165" s="64"/>
      <c r="MS165" s="64"/>
      <c r="MT165" s="64"/>
      <c r="MU165" s="64"/>
      <c r="MV165" s="64"/>
      <c r="MW165" s="64"/>
      <c r="MX165" s="64"/>
      <c r="MY165" s="64"/>
      <c r="MZ165" s="64"/>
      <c r="NA165" s="64"/>
      <c r="NB165" s="64"/>
      <c r="NC165" s="64"/>
      <c r="ND165" s="64"/>
      <c r="NE165" s="64"/>
      <c r="NF165" s="64"/>
      <c r="NG165" s="64"/>
      <c r="NH165" s="64"/>
      <c r="NI165" s="64"/>
      <c r="NJ165" s="64"/>
      <c r="NK165" s="64"/>
      <c r="NL165" s="64"/>
      <c r="NM165" s="64"/>
      <c r="NN165" s="64"/>
      <c r="NO165" s="64"/>
      <c r="NP165" s="64"/>
      <c r="NQ165" s="64"/>
      <c r="NR165" s="64"/>
      <c r="NS165" s="64"/>
      <c r="NT165" s="64"/>
      <c r="NU165" s="64"/>
      <c r="NV165" s="64"/>
      <c r="NW165" s="64"/>
      <c r="NX165" s="64"/>
      <c r="NY165" s="64"/>
      <c r="NZ165" s="64"/>
      <c r="OA165" s="64"/>
      <c r="OB165" s="64"/>
      <c r="OC165" s="64"/>
      <c r="OD165" s="64"/>
      <c r="OE165" s="64"/>
      <c r="OF165" s="64"/>
      <c r="OG165" s="64"/>
      <c r="OH165" s="64"/>
      <c r="OI165" s="64"/>
      <c r="OJ165" s="64"/>
      <c r="OK165" s="64"/>
      <c r="OL165" s="64"/>
      <c r="OM165" s="64"/>
      <c r="ON165" s="64"/>
      <c r="OO165" s="64"/>
      <c r="OP165" s="64"/>
      <c r="OQ165" s="64"/>
      <c r="OR165" s="64"/>
      <c r="OS165" s="64"/>
      <c r="OT165" s="64"/>
      <c r="OU165" s="64"/>
      <c r="OV165" s="64"/>
      <c r="OW165" s="64"/>
      <c r="OX165" s="64"/>
      <c r="OY165" s="64"/>
      <c r="OZ165" s="64"/>
      <c r="PA165" s="64"/>
      <c r="PB165" s="64"/>
      <c r="PC165" s="64"/>
      <c r="PD165" s="64"/>
      <c r="PE165" s="64"/>
      <c r="PF165" s="64"/>
      <c r="PG165" s="64"/>
      <c r="PH165" s="64"/>
      <c r="PI165" s="64"/>
      <c r="PJ165" s="64"/>
      <c r="PK165" s="64"/>
      <c r="PL165" s="64"/>
      <c r="PM165" s="64"/>
      <c r="PN165" s="64"/>
      <c r="PO165" s="64"/>
      <c r="PP165" s="64"/>
      <c r="PQ165" s="64"/>
      <c r="PR165" s="64"/>
      <c r="PS165" s="64"/>
      <c r="PT165" s="64"/>
      <c r="PU165" s="64"/>
      <c r="PV165" s="64"/>
      <c r="PW165" s="64"/>
      <c r="PX165" s="64"/>
      <c r="PY165" s="64"/>
      <c r="PZ165" s="64"/>
      <c r="QA165" s="64"/>
      <c r="QB165" s="64"/>
      <c r="QC165" s="64"/>
      <c r="QD165" s="64"/>
      <c r="QE165" s="64"/>
      <c r="QF165" s="64"/>
      <c r="QG165" s="64"/>
      <c r="QH165" s="64"/>
      <c r="QI165" s="64"/>
      <c r="QJ165" s="64"/>
      <c r="QK165" s="64"/>
      <c r="QL165" s="64"/>
      <c r="QM165" s="64"/>
      <c r="QN165" s="64"/>
      <c r="QO165" s="64"/>
      <c r="QP165" s="64"/>
      <c r="QQ165" s="64"/>
      <c r="QR165" s="64"/>
      <c r="QS165" s="64"/>
      <c r="QT165" s="64"/>
      <c r="QU165" s="64"/>
      <c r="QV165" s="64"/>
      <c r="QW165" s="64"/>
      <c r="QX165" s="64"/>
      <c r="QY165" s="64"/>
      <c r="QZ165" s="64"/>
      <c r="RA165" s="64"/>
      <c r="RB165" s="64"/>
      <c r="RC165" s="64"/>
      <c r="RD165" s="64"/>
      <c r="RE165" s="64"/>
      <c r="RF165" s="64"/>
      <c r="RG165" s="64"/>
      <c r="RH165" s="64"/>
      <c r="RI165" s="64"/>
      <c r="RJ165" s="64"/>
      <c r="RK165" s="64"/>
      <c r="RL165" s="64"/>
      <c r="RM165" s="64"/>
      <c r="RN165" s="64"/>
      <c r="RO165" s="64"/>
      <c r="RP165" s="64"/>
      <c r="RQ165" s="64"/>
      <c r="RR165" s="64"/>
      <c r="RS165" s="64"/>
      <c r="RT165" s="64"/>
      <c r="RU165" s="64"/>
      <c r="RV165" s="64"/>
      <c r="RW165" s="64"/>
      <c r="RX165" s="64"/>
      <c r="RY165" s="64"/>
      <c r="RZ165" s="64"/>
      <c r="SA165" s="64"/>
      <c r="SB165" s="64"/>
      <c r="SC165" s="64"/>
      <c r="SD165" s="64"/>
      <c r="SE165" s="64"/>
      <c r="SF165" s="64"/>
      <c r="SG165" s="64"/>
      <c r="SH165" s="64"/>
      <c r="SI165" s="64"/>
      <c r="SJ165" s="64"/>
      <c r="SK165" s="64"/>
      <c r="SL165" s="64"/>
      <c r="SM165" s="64"/>
      <c r="SN165" s="64"/>
      <c r="SO165" s="64"/>
      <c r="SP165" s="64"/>
      <c r="SQ165" s="64"/>
      <c r="SR165" s="64"/>
      <c r="SS165" s="64"/>
      <c r="ST165" s="64"/>
      <c r="SU165" s="64"/>
      <c r="SV165" s="64"/>
      <c r="SW165" s="64"/>
      <c r="SX165" s="64"/>
      <c r="SY165" s="64"/>
      <c r="SZ165" s="64"/>
      <c r="TA165" s="64"/>
      <c r="TB165" s="64"/>
      <c r="TC165" s="64"/>
      <c r="TD165" s="64"/>
      <c r="TE165" s="64"/>
      <c r="TF165" s="64"/>
      <c r="TG165" s="64"/>
      <c r="TH165" s="64"/>
      <c r="TI165" s="64"/>
      <c r="TJ165" s="64"/>
      <c r="TK165" s="64"/>
      <c r="TL165" s="64"/>
      <c r="TM165" s="64"/>
      <c r="TN165" s="64"/>
      <c r="TO165" s="64"/>
      <c r="TP165" s="64"/>
      <c r="TQ165" s="64"/>
      <c r="TR165" s="64"/>
      <c r="TS165" s="64"/>
      <c r="TT165" s="64"/>
      <c r="TU165" s="64"/>
      <c r="TV165" s="64"/>
      <c r="TW165" s="64"/>
      <c r="TX165" s="64"/>
      <c r="TY165" s="64"/>
      <c r="TZ165" s="64"/>
      <c r="UA165" s="64"/>
      <c r="UB165" s="64"/>
      <c r="UC165" s="64"/>
      <c r="UD165" s="64"/>
      <c r="UE165" s="64"/>
      <c r="UF165" s="64"/>
      <c r="UG165" s="64"/>
      <c r="UH165" s="64"/>
      <c r="UI165" s="64"/>
      <c r="UJ165" s="64"/>
      <c r="UK165" s="64"/>
      <c r="UL165" s="64"/>
      <c r="UM165" s="64"/>
      <c r="UN165" s="64"/>
      <c r="UO165" s="64"/>
      <c r="UP165" s="64"/>
      <c r="UQ165" s="64"/>
      <c r="UR165" s="64"/>
      <c r="US165" s="64"/>
      <c r="UT165" s="64"/>
      <c r="UU165" s="64"/>
      <c r="UV165" s="64"/>
      <c r="UW165" s="64"/>
      <c r="UX165" s="64"/>
      <c r="UY165" s="64"/>
      <c r="UZ165" s="64"/>
      <c r="VA165" s="64"/>
      <c r="VB165" s="64"/>
      <c r="VC165" s="64"/>
      <c r="VD165" s="64"/>
      <c r="VE165" s="64"/>
      <c r="VF165" s="64"/>
      <c r="VG165" s="64"/>
      <c r="VH165" s="64"/>
      <c r="VI165" s="64"/>
      <c r="VJ165" s="64"/>
      <c r="VK165" s="64"/>
      <c r="VL165" s="64"/>
      <c r="VM165" s="64"/>
      <c r="VN165" s="64"/>
      <c r="VO165" s="64"/>
      <c r="VP165" s="64"/>
      <c r="VQ165" s="64"/>
      <c r="VR165" s="64"/>
      <c r="VS165" s="64"/>
      <c r="VT165" s="64"/>
      <c r="VU165" s="64"/>
      <c r="VV165" s="64"/>
      <c r="VW165" s="64"/>
      <c r="VX165" s="64"/>
      <c r="VY165" s="64"/>
      <c r="VZ165" s="64"/>
      <c r="WA165" s="64"/>
      <c r="WB165" s="64"/>
      <c r="WC165" s="64"/>
      <c r="WD165" s="64"/>
      <c r="WE165" s="64"/>
      <c r="WF165" s="64"/>
      <c r="WG165" s="64"/>
      <c r="WH165" s="64"/>
      <c r="WI165" s="64"/>
      <c r="WJ165" s="64"/>
      <c r="WK165" s="64"/>
      <c r="WL165" s="64"/>
      <c r="WM165" s="64"/>
      <c r="WN165" s="64"/>
      <c r="WO165" s="64"/>
      <c r="WP165" s="64"/>
      <c r="WQ165" s="64"/>
      <c r="WR165" s="64"/>
      <c r="WS165" s="64"/>
      <c r="WT165" s="64"/>
      <c r="WU165" s="64"/>
      <c r="WV165" s="64"/>
      <c r="WW165" s="64"/>
      <c r="WX165" s="64"/>
      <c r="WY165" s="64"/>
      <c r="WZ165" s="64"/>
      <c r="XA165" s="64"/>
      <c r="XB165" s="64"/>
      <c r="XC165" s="64"/>
      <c r="XD165" s="64"/>
      <c r="XE165" s="64"/>
      <c r="XF165" s="64"/>
      <c r="XG165" s="64"/>
      <c r="XH165" s="64"/>
      <c r="XI165" s="64"/>
      <c r="XJ165" s="64"/>
      <c r="XK165" s="64"/>
      <c r="XL165" s="64"/>
      <c r="XM165" s="64"/>
      <c r="XN165" s="64"/>
      <c r="XO165" s="64"/>
      <c r="XP165" s="64"/>
      <c r="XQ165" s="64"/>
      <c r="XR165" s="64"/>
      <c r="XS165" s="64"/>
      <c r="XT165" s="64"/>
      <c r="XU165" s="64"/>
      <c r="XV165" s="64"/>
      <c r="XW165" s="64"/>
      <c r="XX165" s="64"/>
      <c r="XY165" s="64"/>
      <c r="XZ165" s="64"/>
      <c r="YA165" s="64"/>
      <c r="YB165" s="64"/>
      <c r="YC165" s="64"/>
      <c r="YD165" s="64"/>
      <c r="YE165" s="64"/>
      <c r="YF165" s="64"/>
      <c r="YG165" s="64"/>
      <c r="YH165" s="64"/>
      <c r="YI165" s="64"/>
      <c r="YJ165" s="64"/>
      <c r="YK165" s="64"/>
      <c r="YL165" s="64"/>
      <c r="YM165" s="64"/>
      <c r="YN165" s="64"/>
      <c r="YO165" s="64"/>
      <c r="YP165" s="64"/>
      <c r="YQ165" s="64"/>
      <c r="YR165" s="64"/>
      <c r="YS165" s="64"/>
      <c r="YT165" s="64"/>
      <c r="YU165" s="64"/>
      <c r="YV165" s="64"/>
      <c r="YW165" s="64"/>
      <c r="YX165" s="64"/>
      <c r="YY165" s="64"/>
      <c r="YZ165" s="64"/>
      <c r="ZA165" s="64"/>
      <c r="ZB165" s="64"/>
      <c r="ZC165" s="64"/>
      <c r="ZD165" s="64"/>
      <c r="ZE165" s="64"/>
      <c r="ZF165" s="64"/>
      <c r="ZG165" s="64"/>
      <c r="ZH165" s="64"/>
      <c r="ZI165" s="64"/>
      <c r="ZJ165" s="64"/>
      <c r="ZK165" s="64"/>
      <c r="ZL165" s="64"/>
      <c r="ZM165" s="64"/>
      <c r="ZN165" s="64"/>
      <c r="ZO165" s="64"/>
      <c r="ZP165" s="64"/>
      <c r="ZQ165" s="64"/>
      <c r="ZR165" s="64"/>
      <c r="ZS165" s="64"/>
      <c r="ZT165" s="64"/>
      <c r="ZU165" s="64"/>
      <c r="ZV165" s="64"/>
      <c r="ZW165" s="64"/>
      <c r="ZX165" s="64"/>
      <c r="ZY165" s="64"/>
      <c r="ZZ165" s="64"/>
      <c r="AAA165" s="64"/>
      <c r="AAB165" s="64"/>
      <c r="AAC165" s="64"/>
      <c r="AAD165" s="64"/>
      <c r="AAE165" s="64"/>
      <c r="AAF165" s="64"/>
      <c r="AAG165" s="64"/>
      <c r="AAH165" s="64"/>
      <c r="AAI165" s="64"/>
      <c r="AAJ165" s="64"/>
      <c r="AAK165" s="64"/>
      <c r="AAL165" s="64"/>
      <c r="AAM165" s="64"/>
      <c r="AAN165" s="64"/>
      <c r="AAO165" s="64"/>
      <c r="AAP165" s="64"/>
      <c r="AAQ165" s="64"/>
      <c r="AAR165" s="64"/>
      <c r="AAS165" s="64"/>
      <c r="AAT165" s="64"/>
      <c r="AAU165" s="64"/>
      <c r="AAV165" s="64"/>
      <c r="AAW165" s="64"/>
      <c r="AAX165" s="64"/>
      <c r="AAY165" s="64"/>
      <c r="AAZ165" s="64"/>
      <c r="ABA165" s="64"/>
      <c r="ABB165" s="64"/>
      <c r="ABC165" s="64"/>
      <c r="ABD165" s="64"/>
      <c r="ABE165" s="64"/>
      <c r="ABF165" s="64"/>
      <c r="ABG165" s="64"/>
      <c r="ABH165" s="64"/>
      <c r="ABI165" s="64"/>
      <c r="ABJ165" s="64"/>
      <c r="ABK165" s="64"/>
      <c r="ABL165" s="64"/>
      <c r="ABM165" s="64"/>
      <c r="ABN165" s="64"/>
      <c r="ABO165" s="64"/>
      <c r="ABP165" s="64"/>
      <c r="ABQ165" s="64"/>
      <c r="ABR165" s="64"/>
      <c r="ABS165" s="64"/>
      <c r="ABT165" s="64"/>
      <c r="ABU165" s="64"/>
      <c r="ABV165" s="64"/>
      <c r="ABW165" s="64"/>
      <c r="ABX165" s="64"/>
      <c r="ABY165" s="64"/>
      <c r="ABZ165" s="64"/>
      <c r="ACA165" s="64"/>
      <c r="ACB165" s="64"/>
      <c r="ACC165" s="64"/>
      <c r="ACD165" s="64"/>
      <c r="ACE165" s="64"/>
      <c r="ACF165" s="64"/>
      <c r="ACG165" s="64"/>
      <c r="ACH165" s="64"/>
      <c r="ACI165" s="64"/>
      <c r="ACJ165" s="64"/>
      <c r="ACK165" s="64"/>
      <c r="ACL165" s="64"/>
      <c r="ACM165" s="64"/>
      <c r="ACN165" s="64"/>
      <c r="ACO165" s="64"/>
      <c r="ACP165" s="64"/>
      <c r="ACQ165" s="64"/>
      <c r="ACR165" s="64"/>
      <c r="ACS165" s="64"/>
      <c r="ACT165" s="64"/>
      <c r="ACU165" s="64"/>
      <c r="ACV165" s="64"/>
      <c r="ACW165" s="64"/>
      <c r="ACX165" s="64"/>
      <c r="ACY165" s="64"/>
      <c r="ACZ165" s="64"/>
      <c r="ADA165" s="64"/>
      <c r="ADB165" s="64"/>
      <c r="ADC165" s="64"/>
      <c r="ADD165" s="64"/>
      <c r="ADE165" s="64"/>
      <c r="ADF165" s="64"/>
      <c r="ADG165" s="64"/>
      <c r="ADH165" s="64"/>
      <c r="ADI165" s="64"/>
      <c r="ADJ165" s="64"/>
      <c r="ADK165" s="64"/>
      <c r="ADL165" s="64"/>
      <c r="ADM165" s="64"/>
      <c r="ADN165" s="64"/>
      <c r="ADO165" s="64"/>
      <c r="ADP165" s="64"/>
      <c r="ADQ165" s="64"/>
      <c r="ADR165" s="64"/>
      <c r="ADS165" s="64"/>
      <c r="ADT165" s="64"/>
      <c r="ADU165" s="64"/>
      <c r="ADV165" s="64"/>
      <c r="ADW165" s="64"/>
      <c r="ADX165" s="64"/>
      <c r="ADY165" s="64"/>
      <c r="ADZ165" s="64"/>
      <c r="AEA165" s="64"/>
      <c r="AEB165" s="64"/>
      <c r="AEC165" s="64"/>
      <c r="AED165" s="64"/>
      <c r="AEE165" s="64"/>
      <c r="AEF165" s="64"/>
      <c r="AEG165" s="64"/>
      <c r="AEH165" s="64"/>
      <c r="AEI165" s="64"/>
      <c r="AEJ165" s="64"/>
      <c r="AEK165" s="64"/>
      <c r="AEL165" s="64"/>
      <c r="AEM165" s="64"/>
      <c r="AEN165" s="64"/>
      <c r="AEO165" s="64"/>
      <c r="AEP165" s="64"/>
      <c r="AEQ165" s="64"/>
      <c r="AER165" s="64"/>
      <c r="AES165" s="64"/>
      <c r="AET165" s="64"/>
      <c r="AEU165" s="64"/>
      <c r="AEV165" s="64"/>
      <c r="AEW165" s="64"/>
      <c r="AEX165" s="64"/>
      <c r="AEY165" s="64"/>
      <c r="AEZ165" s="64"/>
      <c r="AFA165" s="64"/>
      <c r="AFB165" s="64"/>
      <c r="AFC165" s="64"/>
      <c r="AFD165" s="64"/>
      <c r="AFE165" s="64"/>
      <c r="AFF165" s="64"/>
      <c r="AFG165" s="64"/>
      <c r="AFH165" s="64"/>
      <c r="AFI165" s="64"/>
      <c r="AFJ165" s="64"/>
      <c r="AFK165" s="64"/>
      <c r="AFL165" s="64"/>
      <c r="AFM165" s="64"/>
      <c r="AFN165" s="64"/>
      <c r="AFO165" s="64"/>
      <c r="AFP165" s="64"/>
      <c r="AFQ165" s="64"/>
      <c r="AFR165" s="64"/>
      <c r="AFS165" s="64"/>
      <c r="AFT165" s="64"/>
      <c r="AFU165" s="64"/>
      <c r="AFV165" s="64"/>
      <c r="AFW165" s="64"/>
      <c r="AFX165" s="64"/>
      <c r="AFY165" s="64"/>
      <c r="AFZ165" s="64"/>
      <c r="AGA165" s="64"/>
      <c r="AGB165" s="64"/>
      <c r="AGC165" s="64"/>
      <c r="AGD165" s="64"/>
      <c r="AGE165" s="64"/>
      <c r="AGF165" s="64"/>
      <c r="AGG165" s="64"/>
      <c r="AGH165" s="64"/>
      <c r="AGI165" s="64"/>
      <c r="AGJ165" s="64"/>
      <c r="AGK165" s="64"/>
      <c r="AGL165" s="64"/>
      <c r="AGM165" s="64"/>
      <c r="AGN165" s="64"/>
      <c r="AGO165" s="64"/>
      <c r="AGP165" s="64"/>
      <c r="AGQ165" s="64"/>
      <c r="AGR165" s="64"/>
      <c r="AGS165" s="64"/>
      <c r="AGT165" s="64"/>
      <c r="AGU165" s="64"/>
      <c r="AGV165" s="64"/>
      <c r="AGW165" s="64"/>
      <c r="AGX165" s="64"/>
      <c r="AGY165" s="64"/>
      <c r="AGZ165" s="64"/>
      <c r="AHA165" s="64"/>
      <c r="AHB165" s="64"/>
      <c r="AHC165" s="64"/>
      <c r="AHD165" s="64"/>
      <c r="AHE165" s="64"/>
      <c r="AHF165" s="64"/>
      <c r="AHG165" s="64"/>
      <c r="AHH165" s="64"/>
      <c r="AHI165" s="64"/>
      <c r="AHJ165" s="64"/>
      <c r="AHK165" s="64"/>
      <c r="AHL165" s="64"/>
      <c r="AHM165" s="64"/>
      <c r="AHN165" s="64"/>
      <c r="AHO165" s="64"/>
      <c r="AHP165" s="64"/>
      <c r="AHQ165" s="64"/>
      <c r="AHR165" s="64"/>
      <c r="AHS165" s="64"/>
      <c r="AHT165" s="64"/>
      <c r="AHU165" s="64"/>
      <c r="AHV165" s="64"/>
      <c r="AHW165" s="64"/>
      <c r="AHX165" s="64"/>
      <c r="AHY165" s="64"/>
      <c r="AHZ165" s="64"/>
      <c r="AIA165" s="64"/>
      <c r="AIB165" s="64"/>
      <c r="AIC165" s="64"/>
      <c r="AID165" s="64"/>
      <c r="AIE165" s="64"/>
      <c r="AIF165" s="64"/>
      <c r="AIG165" s="64"/>
      <c r="AIH165" s="64"/>
      <c r="AII165" s="64"/>
      <c r="AIJ165" s="64"/>
      <c r="AIK165" s="64"/>
      <c r="AIL165" s="64"/>
      <c r="AIM165" s="64"/>
      <c r="AIN165" s="64"/>
      <c r="AIO165" s="64"/>
      <c r="AIP165" s="64"/>
      <c r="AIQ165" s="64"/>
      <c r="AIR165" s="64"/>
      <c r="AIS165" s="64"/>
      <c r="AIT165" s="64"/>
      <c r="AIU165" s="64"/>
      <c r="AIV165" s="64"/>
      <c r="AIW165" s="64"/>
      <c r="AIX165" s="64"/>
      <c r="AIY165" s="64"/>
      <c r="AIZ165" s="64"/>
      <c r="AJA165" s="64"/>
      <c r="AJB165" s="64"/>
      <c r="AJC165" s="64"/>
      <c r="AJD165" s="64"/>
      <c r="AJE165" s="64"/>
      <c r="AJF165" s="64"/>
      <c r="AJG165" s="64"/>
      <c r="AJH165" s="64"/>
      <c r="AJI165" s="64"/>
      <c r="AJJ165" s="64"/>
      <c r="AJK165" s="64"/>
      <c r="AJL165" s="64"/>
      <c r="AJM165" s="64"/>
      <c r="AJN165" s="64"/>
      <c r="AJO165" s="64"/>
      <c r="AJP165" s="64"/>
      <c r="AJQ165" s="64"/>
      <c r="AJR165" s="64"/>
      <c r="AJS165" s="64"/>
      <c r="AJT165" s="64"/>
      <c r="AJU165" s="64"/>
      <c r="AJV165" s="64"/>
      <c r="AJW165" s="64"/>
      <c r="AJX165" s="64"/>
      <c r="AJY165" s="64"/>
      <c r="AJZ165" s="64"/>
      <c r="AKA165" s="64"/>
      <c r="AKB165" s="64"/>
      <c r="AKC165" s="64"/>
      <c r="AKD165" s="64"/>
      <c r="AKE165" s="64"/>
      <c r="AKF165" s="64"/>
      <c r="AKG165" s="64"/>
      <c r="AKH165" s="64"/>
      <c r="AKI165" s="64"/>
      <c r="AKJ165" s="64"/>
      <c r="AKK165" s="64"/>
      <c r="AKL165" s="64"/>
      <c r="AKM165" s="64"/>
      <c r="AKN165" s="64"/>
      <c r="AKO165" s="64"/>
      <c r="AKP165" s="64"/>
      <c r="AKQ165" s="64"/>
      <c r="AKR165" s="64"/>
      <c r="AKS165" s="64"/>
      <c r="AKT165" s="64"/>
      <c r="AKU165" s="64"/>
      <c r="AKV165" s="64"/>
      <c r="AKW165" s="64"/>
      <c r="AKX165" s="64"/>
      <c r="AKY165" s="64"/>
      <c r="AKZ165" s="64"/>
      <c r="ALA165" s="64"/>
      <c r="ALB165" s="64"/>
      <c r="ALC165" s="64"/>
      <c r="ALD165" s="64"/>
      <c r="ALE165" s="64"/>
      <c r="ALF165" s="64"/>
      <c r="ALG165" s="64"/>
      <c r="ALH165" s="64"/>
      <c r="ALI165" s="64"/>
      <c r="ALJ165" s="64"/>
      <c r="ALK165" s="64"/>
      <c r="ALL165" s="64"/>
      <c r="ALM165" s="64"/>
      <c r="ALN165" s="64"/>
      <c r="ALO165" s="64"/>
      <c r="ALP165" s="64"/>
      <c r="ALQ165" s="64"/>
      <c r="ALR165" s="64"/>
      <c r="ALS165" s="64"/>
      <c r="ALT165" s="64"/>
      <c r="ALU165" s="64"/>
      <c r="ALV165" s="64"/>
      <c r="ALW165" s="64"/>
      <c r="ALX165" s="64"/>
      <c r="ALY165" s="64"/>
      <c r="ALZ165" s="64"/>
      <c r="AMA165" s="64"/>
      <c r="AMB165" s="64"/>
      <c r="AMC165" s="64"/>
      <c r="AMD165" s="64"/>
      <c r="AME165" s="64"/>
      <c r="AMF165" s="64"/>
      <c r="AMG165" s="64"/>
      <c r="AMH165" s="64"/>
      <c r="AMI165" s="64"/>
      <c r="AMJ165" s="64"/>
      <c r="AMK165" s="64"/>
      <c r="AML165" s="64"/>
      <c r="AMM165" s="64"/>
      <c r="AMN165" s="64"/>
      <c r="AMO165" s="64"/>
      <c r="AMP165" s="64"/>
      <c r="AMQ165" s="64"/>
      <c r="AMR165" s="64"/>
      <c r="AMS165" s="64"/>
      <c r="AMT165" s="64"/>
      <c r="AMU165" s="64"/>
      <c r="AMV165" s="64"/>
      <c r="AMW165" s="64"/>
      <c r="AMX165" s="64"/>
      <c r="AMY165" s="64"/>
      <c r="AMZ165" s="64"/>
      <c r="ANA165" s="64"/>
      <c r="ANB165" s="64"/>
      <c r="ANC165" s="64"/>
      <c r="AND165" s="64"/>
      <c r="ANE165" s="64"/>
      <c r="ANF165" s="64"/>
      <c r="ANG165" s="64"/>
      <c r="ANH165" s="64"/>
      <c r="ANI165" s="64"/>
      <c r="ANJ165" s="64"/>
      <c r="ANK165" s="64"/>
      <c r="ANL165" s="64"/>
      <c r="ANM165" s="64"/>
      <c r="ANN165" s="64"/>
      <c r="ANO165" s="64"/>
      <c r="ANP165" s="64"/>
      <c r="ANQ165" s="64"/>
      <c r="ANR165" s="64"/>
      <c r="ANS165" s="64"/>
      <c r="ANT165" s="64"/>
      <c r="ANU165" s="64"/>
      <c r="ANV165" s="64"/>
      <c r="ANW165" s="64"/>
      <c r="ANX165" s="64"/>
      <c r="ANY165" s="64"/>
      <c r="ANZ165" s="64"/>
      <c r="AOA165" s="64"/>
      <c r="AOB165" s="64"/>
      <c r="AOC165" s="64"/>
      <c r="AOD165" s="64"/>
      <c r="AOE165" s="64"/>
      <c r="AOF165" s="64"/>
      <c r="AOG165" s="64"/>
      <c r="AOH165" s="64"/>
      <c r="AOI165" s="64"/>
      <c r="AOJ165" s="64"/>
      <c r="AOK165" s="64"/>
      <c r="AOL165" s="64"/>
      <c r="AOM165" s="64"/>
      <c r="AON165" s="64"/>
      <c r="AOO165" s="64"/>
      <c r="AOP165" s="64"/>
      <c r="AOQ165" s="64"/>
      <c r="AOR165" s="64"/>
      <c r="AOS165" s="64"/>
      <c r="AOT165" s="64"/>
      <c r="AOU165" s="64"/>
      <c r="AOV165" s="64"/>
      <c r="AOW165" s="64"/>
      <c r="AOX165" s="64"/>
      <c r="AOY165" s="64"/>
      <c r="AOZ165" s="64"/>
      <c r="APA165" s="64"/>
      <c r="APB165" s="64"/>
      <c r="APC165" s="64"/>
      <c r="APD165" s="64"/>
      <c r="APE165" s="64"/>
      <c r="APF165" s="64"/>
      <c r="APG165" s="64"/>
      <c r="APH165" s="64"/>
      <c r="API165" s="64"/>
      <c r="APJ165" s="64"/>
      <c r="APK165" s="64"/>
      <c r="APL165" s="64"/>
      <c r="APM165" s="64"/>
      <c r="APN165" s="64"/>
      <c r="APO165" s="64"/>
      <c r="APP165" s="64"/>
      <c r="APQ165" s="64"/>
      <c r="APR165" s="64"/>
      <c r="APS165" s="64"/>
      <c r="APT165" s="64"/>
      <c r="APU165" s="64"/>
      <c r="APV165" s="64"/>
      <c r="APW165" s="64"/>
      <c r="APX165" s="64"/>
      <c r="APY165" s="64"/>
      <c r="APZ165" s="64"/>
      <c r="AQA165" s="64"/>
      <c r="AQB165" s="64"/>
      <c r="AQC165" s="64"/>
      <c r="AQD165" s="64"/>
      <c r="AQE165" s="64"/>
      <c r="AQF165" s="64"/>
      <c r="AQG165" s="64"/>
      <c r="AQH165" s="64"/>
      <c r="AQI165" s="64"/>
      <c r="AQJ165" s="64"/>
      <c r="AQK165" s="64"/>
      <c r="AQL165" s="64"/>
      <c r="AQM165" s="64"/>
      <c r="AQN165" s="64"/>
      <c r="AQO165" s="64"/>
      <c r="AQP165" s="64"/>
      <c r="AQQ165" s="64"/>
      <c r="AQR165" s="64"/>
      <c r="AQS165" s="64"/>
      <c r="AQT165" s="64"/>
      <c r="AQU165" s="64"/>
      <c r="AQV165" s="64"/>
      <c r="AQW165" s="64"/>
      <c r="AQX165" s="64"/>
      <c r="AQY165" s="64"/>
      <c r="AQZ165" s="64"/>
      <c r="ARA165" s="64"/>
      <c r="ARB165" s="64"/>
      <c r="ARC165" s="64"/>
      <c r="ARD165" s="64"/>
      <c r="ARE165" s="64"/>
      <c r="ARF165" s="64"/>
      <c r="ARG165" s="64"/>
      <c r="ARH165" s="64"/>
      <c r="ARI165" s="64"/>
      <c r="ARJ165" s="64"/>
      <c r="ARK165" s="64"/>
      <c r="ARL165" s="64"/>
      <c r="ARM165" s="64"/>
      <c r="ARN165" s="64"/>
      <c r="ARO165" s="64"/>
      <c r="ARP165" s="64"/>
      <c r="ARQ165" s="64"/>
      <c r="ARR165" s="64"/>
      <c r="ARS165" s="64"/>
      <c r="ART165" s="64"/>
      <c r="ARU165" s="64"/>
      <c r="ARV165" s="64"/>
      <c r="ARW165" s="64"/>
      <c r="ARX165" s="64"/>
      <c r="ARY165" s="64"/>
      <c r="ARZ165" s="64"/>
      <c r="ASA165" s="64"/>
      <c r="ASB165" s="64"/>
      <c r="ASC165" s="64"/>
      <c r="ASD165" s="64"/>
      <c r="ASE165" s="64"/>
      <c r="ASF165" s="64"/>
      <c r="ASG165" s="64"/>
      <c r="ASH165" s="64"/>
      <c r="ASI165" s="64"/>
      <c r="ASJ165" s="64"/>
      <c r="ASK165" s="64"/>
      <c r="ASL165" s="64"/>
      <c r="ASM165" s="64"/>
      <c r="ASN165" s="64"/>
      <c r="ASO165" s="64"/>
      <c r="ASP165" s="64"/>
      <c r="ASQ165" s="64"/>
      <c r="ASR165" s="64"/>
      <c r="ASS165" s="64"/>
      <c r="AST165" s="64"/>
      <c r="ASU165" s="64"/>
      <c r="ASV165" s="64"/>
      <c r="ASW165" s="64"/>
      <c r="ASX165" s="64"/>
      <c r="ASY165" s="64"/>
      <c r="ASZ165" s="64"/>
      <c r="ATA165" s="64"/>
      <c r="ATB165" s="64"/>
      <c r="ATC165" s="64"/>
      <c r="ATD165" s="64"/>
      <c r="ATE165" s="64"/>
      <c r="ATF165" s="64"/>
      <c r="ATG165" s="64"/>
      <c r="ATH165" s="64"/>
      <c r="ATI165" s="64"/>
      <c r="ATJ165" s="64"/>
      <c r="ATK165" s="64"/>
      <c r="ATL165" s="64"/>
      <c r="ATM165" s="64"/>
      <c r="ATN165" s="64"/>
      <c r="ATO165" s="64"/>
      <c r="ATP165" s="64"/>
      <c r="ATQ165" s="64"/>
      <c r="ATR165" s="64"/>
      <c r="ATS165" s="64"/>
      <c r="ATT165" s="64"/>
      <c r="ATU165" s="64"/>
      <c r="ATV165" s="64"/>
      <c r="ATW165" s="64"/>
      <c r="ATX165" s="64"/>
      <c r="ATY165" s="64"/>
      <c r="ATZ165" s="64"/>
      <c r="AUA165" s="64"/>
      <c r="AUB165" s="64"/>
      <c r="AUC165" s="64"/>
      <c r="AUD165" s="64"/>
      <c r="AUE165" s="64"/>
      <c r="AUF165" s="64"/>
      <c r="AUG165" s="64"/>
      <c r="AUH165" s="64"/>
      <c r="AUI165" s="64"/>
      <c r="AUJ165" s="64"/>
      <c r="AUK165" s="64"/>
      <c r="AUL165" s="64"/>
      <c r="AUM165" s="64"/>
      <c r="AUN165" s="64"/>
      <c r="AUO165" s="64"/>
      <c r="AUP165" s="64"/>
      <c r="AUQ165" s="64"/>
      <c r="AUR165" s="64"/>
      <c r="AUS165" s="64"/>
      <c r="AUT165" s="64"/>
      <c r="AUU165" s="64"/>
      <c r="AUV165" s="64"/>
      <c r="AUW165" s="64"/>
      <c r="AUX165" s="64"/>
      <c r="AUY165" s="64"/>
      <c r="AUZ165" s="64"/>
      <c r="AVA165" s="64"/>
      <c r="AVB165" s="64"/>
      <c r="AVC165" s="64"/>
      <c r="AVD165" s="64"/>
      <c r="AVE165" s="64"/>
      <c r="AVF165" s="64"/>
      <c r="AVG165" s="64"/>
      <c r="AVH165" s="64"/>
      <c r="AVI165" s="64"/>
      <c r="AVJ165" s="64"/>
      <c r="AVK165" s="64"/>
      <c r="AVL165" s="64"/>
      <c r="AVM165" s="64"/>
      <c r="AVN165" s="64"/>
      <c r="AVO165" s="64"/>
      <c r="AVP165" s="64"/>
      <c r="AVQ165" s="64"/>
      <c r="AVR165" s="64"/>
      <c r="AVS165" s="64"/>
      <c r="AVT165" s="64"/>
      <c r="AVU165" s="64"/>
      <c r="AVV165" s="64"/>
      <c r="AVW165" s="64"/>
      <c r="AVX165" s="64"/>
      <c r="AVY165" s="64"/>
      <c r="AVZ165" s="64"/>
      <c r="AWA165" s="64"/>
      <c r="AWB165" s="64"/>
      <c r="AWC165" s="64"/>
      <c r="AWD165" s="64"/>
      <c r="AWE165" s="64"/>
      <c r="AWF165" s="64"/>
      <c r="AWG165" s="64"/>
      <c r="AWH165" s="64"/>
      <c r="AWI165" s="64"/>
      <c r="AWJ165" s="64"/>
      <c r="AWK165" s="64"/>
      <c r="AWL165" s="64"/>
      <c r="AWM165" s="64"/>
      <c r="AWN165" s="64"/>
      <c r="AWO165" s="64"/>
      <c r="AWP165" s="64"/>
      <c r="AWQ165" s="64"/>
      <c r="AWR165" s="64"/>
      <c r="AWS165" s="64"/>
      <c r="AWT165" s="64"/>
      <c r="AWU165" s="64"/>
      <c r="AWV165" s="64"/>
      <c r="AWW165" s="64"/>
      <c r="AWX165" s="64"/>
      <c r="AWY165" s="64"/>
      <c r="AWZ165" s="64"/>
      <c r="AXA165" s="64"/>
      <c r="AXB165" s="64"/>
      <c r="AXC165" s="64"/>
      <c r="AXD165" s="64"/>
      <c r="AXE165" s="64"/>
      <c r="AXF165" s="64"/>
      <c r="AXG165" s="64"/>
      <c r="AXH165" s="64"/>
      <c r="AXI165" s="64"/>
      <c r="AXJ165" s="64"/>
      <c r="AXK165" s="64"/>
      <c r="AXL165" s="64"/>
      <c r="AXM165" s="64"/>
      <c r="AXN165" s="64"/>
      <c r="AXO165" s="64"/>
      <c r="AXP165" s="64"/>
      <c r="AXQ165" s="64"/>
      <c r="AXR165" s="64"/>
      <c r="AXS165" s="64"/>
      <c r="AXT165" s="64"/>
      <c r="AXU165" s="64"/>
      <c r="AXV165" s="64"/>
      <c r="AXW165" s="64"/>
      <c r="AXX165" s="64"/>
      <c r="AXY165" s="64"/>
      <c r="AXZ165" s="64"/>
      <c r="AYA165" s="64"/>
      <c r="AYB165" s="64"/>
      <c r="AYC165" s="64"/>
      <c r="AYD165" s="64"/>
      <c r="AYE165" s="64"/>
      <c r="AYF165" s="64"/>
      <c r="AYG165" s="64"/>
      <c r="AYH165" s="64"/>
      <c r="AYI165" s="64"/>
      <c r="AYJ165" s="64"/>
      <c r="AYK165" s="64"/>
      <c r="AYL165" s="64"/>
      <c r="AYM165" s="64"/>
      <c r="AYN165" s="64"/>
      <c r="AYO165" s="64"/>
      <c r="AYP165" s="64"/>
      <c r="AYQ165" s="64"/>
      <c r="AYR165" s="64"/>
      <c r="AYS165" s="64"/>
      <c r="AYT165" s="64"/>
      <c r="AYU165" s="64"/>
      <c r="AYV165" s="64"/>
      <c r="AYW165" s="64"/>
      <c r="AYX165" s="64"/>
      <c r="AYY165" s="64"/>
      <c r="AYZ165" s="64"/>
      <c r="AZA165" s="64"/>
      <c r="AZB165" s="64"/>
      <c r="AZC165" s="64"/>
      <c r="AZD165" s="64"/>
      <c r="AZE165" s="64"/>
      <c r="AZF165" s="64"/>
      <c r="AZG165" s="64"/>
      <c r="AZH165" s="64"/>
      <c r="AZI165" s="64"/>
      <c r="AZJ165" s="64"/>
      <c r="AZK165" s="64"/>
      <c r="AZL165" s="64"/>
      <c r="AZM165" s="64"/>
      <c r="AZN165" s="64"/>
      <c r="AZO165" s="64"/>
      <c r="AZP165" s="64"/>
      <c r="AZQ165" s="64"/>
      <c r="AZR165" s="64"/>
      <c r="AZS165" s="64"/>
      <c r="AZT165" s="64"/>
      <c r="AZU165" s="64"/>
      <c r="AZV165" s="64"/>
      <c r="AZW165" s="64"/>
      <c r="AZX165" s="64"/>
      <c r="AZY165" s="64"/>
      <c r="AZZ165" s="64"/>
      <c r="BAA165" s="64"/>
      <c r="BAB165" s="64"/>
      <c r="BAC165" s="64"/>
      <c r="BAD165" s="64"/>
      <c r="BAE165" s="64"/>
      <c r="BAF165" s="64"/>
      <c r="BAG165" s="64"/>
      <c r="BAH165" s="64"/>
      <c r="BAI165" s="64"/>
      <c r="BAJ165" s="64"/>
      <c r="BAK165" s="64"/>
      <c r="BAL165" s="64"/>
      <c r="BAM165" s="64"/>
      <c r="BAN165" s="64"/>
      <c r="BAO165" s="64"/>
      <c r="BAP165" s="64"/>
      <c r="BAQ165" s="64"/>
      <c r="BAR165" s="64"/>
      <c r="BAS165" s="64"/>
      <c r="BAT165" s="64"/>
      <c r="BAU165" s="64"/>
      <c r="BAV165" s="64"/>
      <c r="BAW165" s="64"/>
      <c r="BAX165" s="64"/>
      <c r="BAY165" s="64"/>
      <c r="BAZ165" s="64"/>
      <c r="BBA165" s="64"/>
      <c r="BBB165" s="64"/>
      <c r="BBC165" s="64"/>
      <c r="BBD165" s="64"/>
      <c r="BBE165" s="64"/>
      <c r="BBF165" s="64"/>
      <c r="BBG165" s="64"/>
      <c r="BBH165" s="64"/>
      <c r="BBI165" s="64"/>
      <c r="BBJ165" s="64"/>
      <c r="BBK165" s="64"/>
      <c r="BBL165" s="64"/>
      <c r="BBM165" s="64"/>
      <c r="BBN165" s="64"/>
      <c r="BBO165" s="64"/>
      <c r="BBP165" s="64"/>
      <c r="BBQ165" s="64"/>
      <c r="BBR165" s="64"/>
      <c r="BBS165" s="64"/>
      <c r="BBT165" s="64"/>
      <c r="BBU165" s="64"/>
      <c r="BBV165" s="64"/>
      <c r="BBW165" s="64"/>
      <c r="BBX165" s="64"/>
      <c r="BBY165" s="64"/>
      <c r="BBZ165" s="64"/>
      <c r="BCA165" s="64"/>
      <c r="BCB165" s="64"/>
      <c r="BCC165" s="64"/>
      <c r="BCD165" s="64"/>
      <c r="BCE165" s="64"/>
      <c r="BCF165" s="64"/>
      <c r="BCG165" s="64"/>
      <c r="BCH165" s="64"/>
      <c r="BCI165" s="64"/>
      <c r="BCJ165" s="64"/>
      <c r="BCK165" s="64"/>
      <c r="BCL165" s="64"/>
      <c r="BCM165" s="64"/>
      <c r="BCN165" s="64"/>
      <c r="BCO165" s="64"/>
      <c r="BCP165" s="64"/>
      <c r="BCQ165" s="64"/>
      <c r="BCR165" s="64"/>
      <c r="BCS165" s="64"/>
      <c r="BCT165" s="64"/>
      <c r="BCU165" s="64"/>
      <c r="BCV165" s="64"/>
      <c r="BCW165" s="64"/>
      <c r="BCX165" s="64"/>
      <c r="BCY165" s="64"/>
      <c r="BCZ165" s="64"/>
      <c r="BDA165" s="64"/>
      <c r="BDB165" s="64"/>
      <c r="BDC165" s="64"/>
      <c r="BDD165" s="64"/>
      <c r="BDE165" s="64"/>
      <c r="BDF165" s="64"/>
      <c r="BDG165" s="64"/>
      <c r="BDH165" s="64"/>
      <c r="BDI165" s="64"/>
      <c r="BDJ165" s="64"/>
      <c r="BDK165" s="64"/>
      <c r="BDL165" s="64"/>
      <c r="BDM165" s="64"/>
      <c r="BDN165" s="64"/>
      <c r="BDO165" s="64"/>
      <c r="BDP165" s="64"/>
      <c r="BDQ165" s="64"/>
      <c r="BDR165" s="64"/>
      <c r="BDS165" s="64"/>
      <c r="BDT165" s="64"/>
      <c r="BDU165" s="64"/>
      <c r="BDV165" s="64"/>
      <c r="BDW165" s="64"/>
      <c r="BDX165" s="64"/>
      <c r="BDY165" s="64"/>
      <c r="BDZ165" s="64"/>
      <c r="BEA165" s="64"/>
      <c r="BEB165" s="64"/>
      <c r="BEC165" s="64"/>
      <c r="BED165" s="64"/>
      <c r="BEE165" s="64"/>
      <c r="BEF165" s="64"/>
      <c r="BEG165" s="64"/>
      <c r="BEH165" s="64"/>
      <c r="BEI165" s="64"/>
      <c r="BEJ165" s="64"/>
      <c r="BEK165" s="64"/>
      <c r="BEL165" s="64"/>
      <c r="BEM165" s="64"/>
      <c r="BEN165" s="64"/>
      <c r="BEO165" s="64"/>
      <c r="BEP165" s="64"/>
      <c r="BEQ165" s="64"/>
      <c r="BER165" s="64"/>
      <c r="BES165" s="64"/>
      <c r="BET165" s="64"/>
      <c r="BEU165" s="64"/>
      <c r="BEV165" s="64"/>
      <c r="BEW165" s="64"/>
      <c r="BEX165" s="64"/>
      <c r="BEY165" s="64"/>
      <c r="BEZ165" s="64"/>
      <c r="BFA165" s="64"/>
      <c r="BFB165" s="64"/>
      <c r="BFC165" s="64"/>
      <c r="BFD165" s="64"/>
      <c r="BFE165" s="64"/>
      <c r="BFF165" s="64"/>
      <c r="BFG165" s="64"/>
      <c r="BFH165" s="64"/>
      <c r="BFI165" s="64"/>
      <c r="BFJ165" s="64"/>
      <c r="BFK165" s="64"/>
      <c r="BFL165" s="64"/>
      <c r="BFM165" s="64"/>
      <c r="BFN165" s="64"/>
      <c r="BFO165" s="64"/>
      <c r="BFP165" s="64"/>
      <c r="BFQ165" s="64"/>
      <c r="BFR165" s="64"/>
      <c r="BFS165" s="64"/>
      <c r="BFT165" s="64"/>
      <c r="BFU165" s="64"/>
      <c r="BFV165" s="64"/>
      <c r="BFW165" s="64"/>
      <c r="BFX165" s="64"/>
      <c r="BFY165" s="64"/>
      <c r="BFZ165" s="64"/>
      <c r="BGA165" s="64"/>
      <c r="BGB165" s="64"/>
      <c r="BGC165" s="64"/>
      <c r="BGD165" s="64"/>
      <c r="BGE165" s="64"/>
      <c r="BGF165" s="64"/>
      <c r="BGG165" s="64"/>
      <c r="BGH165" s="64"/>
      <c r="BGI165" s="64"/>
      <c r="BGJ165" s="64"/>
      <c r="BGK165" s="64"/>
      <c r="BGL165" s="64"/>
      <c r="BGM165" s="64"/>
      <c r="BGN165" s="64"/>
      <c r="BGO165" s="64"/>
      <c r="BGP165" s="64"/>
      <c r="BGQ165" s="64"/>
      <c r="BGR165" s="64"/>
      <c r="BGS165" s="64"/>
      <c r="BGT165" s="64"/>
      <c r="BGU165" s="64"/>
      <c r="BGV165" s="64"/>
      <c r="BGW165" s="64"/>
      <c r="BGX165" s="64"/>
      <c r="BGY165" s="64"/>
      <c r="BGZ165" s="64"/>
      <c r="BHA165" s="64"/>
      <c r="BHB165" s="64"/>
      <c r="BHC165" s="64"/>
      <c r="BHD165" s="64"/>
      <c r="BHE165" s="64"/>
      <c r="BHF165" s="64"/>
      <c r="BHG165" s="64"/>
      <c r="BHH165" s="64"/>
      <c r="BHI165" s="64"/>
      <c r="BHJ165" s="64"/>
      <c r="BHK165" s="64"/>
      <c r="BHL165" s="64"/>
      <c r="BHM165" s="64"/>
      <c r="BHN165" s="64"/>
      <c r="BHO165" s="64"/>
      <c r="BHP165" s="64"/>
      <c r="BHQ165" s="64"/>
      <c r="BHR165" s="64"/>
      <c r="BHS165" s="64"/>
      <c r="BHT165" s="64"/>
      <c r="BHU165" s="64"/>
      <c r="BHV165" s="64"/>
      <c r="BHW165" s="64"/>
      <c r="BHX165" s="64"/>
      <c r="BHY165" s="64"/>
      <c r="BHZ165" s="64"/>
      <c r="BIA165" s="64"/>
      <c r="BIB165" s="64"/>
      <c r="BIC165" s="64"/>
      <c r="BID165" s="64"/>
      <c r="BIE165" s="64"/>
      <c r="BIF165" s="64"/>
      <c r="BIG165" s="64"/>
      <c r="BIH165" s="64"/>
      <c r="BII165" s="64"/>
      <c r="BIJ165" s="64"/>
      <c r="BIK165" s="64"/>
      <c r="BIL165" s="64"/>
      <c r="BIM165" s="64"/>
      <c r="BIN165" s="64"/>
      <c r="BIO165" s="64"/>
      <c r="BIP165" s="64"/>
      <c r="BIQ165" s="64"/>
      <c r="BIR165" s="64"/>
      <c r="BIS165" s="64"/>
      <c r="BIT165" s="64"/>
      <c r="BIU165" s="64"/>
      <c r="BIV165" s="64"/>
      <c r="BIW165" s="64"/>
      <c r="BIX165" s="64"/>
      <c r="BIY165" s="64"/>
      <c r="BIZ165" s="64"/>
      <c r="BJA165" s="64"/>
      <c r="BJB165" s="64"/>
      <c r="BJC165" s="64"/>
      <c r="BJD165" s="64"/>
      <c r="BJE165" s="64"/>
      <c r="BJF165" s="64"/>
      <c r="BJG165" s="64"/>
      <c r="BJH165" s="64"/>
      <c r="BJI165" s="64"/>
      <c r="BJJ165" s="64"/>
      <c r="BJK165" s="64"/>
      <c r="BJL165" s="64"/>
      <c r="BJM165" s="64"/>
      <c r="BJN165" s="64"/>
      <c r="BJO165" s="64"/>
      <c r="BJP165" s="64"/>
      <c r="BJQ165" s="64"/>
      <c r="BJR165" s="64"/>
      <c r="BJS165" s="64"/>
      <c r="BJT165" s="64"/>
      <c r="BJU165" s="64"/>
      <c r="BJV165" s="64"/>
      <c r="BJW165" s="64"/>
      <c r="BJX165" s="64"/>
      <c r="BJY165" s="64"/>
      <c r="BJZ165" s="64"/>
      <c r="BKA165" s="64"/>
      <c r="BKB165" s="64"/>
      <c r="BKC165" s="64"/>
      <c r="BKD165" s="64"/>
      <c r="BKE165" s="64"/>
      <c r="BKF165" s="64"/>
      <c r="BKG165" s="64"/>
      <c r="BKH165" s="64"/>
      <c r="BKI165" s="64"/>
      <c r="BKJ165" s="64"/>
      <c r="BKK165" s="64"/>
      <c r="BKL165" s="64"/>
      <c r="BKM165" s="64"/>
      <c r="BKN165" s="64"/>
      <c r="BKO165" s="64"/>
      <c r="BKP165" s="64"/>
      <c r="BKQ165" s="64"/>
      <c r="BKR165" s="64"/>
      <c r="BKS165" s="64"/>
      <c r="BKT165" s="64"/>
      <c r="BKU165" s="64"/>
      <c r="BKV165" s="64"/>
      <c r="BKW165" s="64"/>
      <c r="BKX165" s="64"/>
      <c r="BKY165" s="64"/>
      <c r="BKZ165" s="64"/>
      <c r="BLA165" s="64"/>
      <c r="BLB165" s="64"/>
      <c r="BLC165" s="64"/>
      <c r="BLD165" s="64"/>
      <c r="BLE165" s="64"/>
      <c r="BLF165" s="64"/>
      <c r="BLG165" s="64"/>
      <c r="BLH165" s="64"/>
      <c r="BLI165" s="64"/>
      <c r="BLJ165" s="64"/>
      <c r="BLK165" s="64"/>
      <c r="BLL165" s="64"/>
      <c r="BLM165" s="64"/>
      <c r="BLN165" s="64"/>
      <c r="BLO165" s="64"/>
      <c r="BLP165" s="64"/>
      <c r="BLQ165" s="64"/>
      <c r="BLR165" s="64"/>
      <c r="BLS165" s="64"/>
      <c r="BLT165" s="64"/>
      <c r="BLU165" s="64"/>
      <c r="BLV165" s="64"/>
      <c r="BLW165" s="64"/>
      <c r="BLX165" s="64"/>
      <c r="BLY165" s="64"/>
      <c r="BLZ165" s="64"/>
      <c r="BMA165" s="64"/>
      <c r="BMB165" s="64"/>
      <c r="BMC165" s="64"/>
      <c r="BMD165" s="64"/>
      <c r="BME165" s="64"/>
      <c r="BMF165" s="64"/>
      <c r="BMG165" s="64"/>
      <c r="BMH165" s="64"/>
      <c r="BMI165" s="64"/>
      <c r="BMJ165" s="64"/>
      <c r="BMK165" s="64"/>
      <c r="BML165" s="64"/>
      <c r="BMM165" s="64"/>
      <c r="BMN165" s="64"/>
      <c r="BMO165" s="64"/>
      <c r="BMP165" s="64"/>
      <c r="BMQ165" s="64"/>
      <c r="BMR165" s="64"/>
      <c r="BMS165" s="64"/>
      <c r="BMT165" s="64"/>
      <c r="BMU165" s="64"/>
      <c r="BMV165" s="64"/>
      <c r="BMW165" s="64"/>
      <c r="BMX165" s="64"/>
      <c r="BMY165" s="64"/>
      <c r="BMZ165" s="64"/>
      <c r="BNA165" s="64"/>
      <c r="BNB165" s="64"/>
      <c r="BNC165" s="64"/>
      <c r="BND165" s="64"/>
      <c r="BNE165" s="64"/>
      <c r="BNF165" s="64"/>
      <c r="BNG165" s="64"/>
      <c r="BNH165" s="64"/>
      <c r="BNI165" s="64"/>
      <c r="BNJ165" s="64"/>
      <c r="BNK165" s="64"/>
      <c r="BNL165" s="64"/>
      <c r="BNM165" s="64"/>
      <c r="BNN165" s="64"/>
      <c r="BNO165" s="64"/>
      <c r="BNP165" s="64"/>
      <c r="BNQ165" s="64"/>
      <c r="BNR165" s="64"/>
      <c r="BNS165" s="64"/>
      <c r="BNT165" s="64"/>
      <c r="BNU165" s="64"/>
      <c r="BNV165" s="64"/>
      <c r="BNW165" s="64"/>
      <c r="BNX165" s="64"/>
      <c r="BNY165" s="64"/>
      <c r="BNZ165" s="64"/>
      <c r="BOA165" s="64"/>
      <c r="BOB165" s="64"/>
      <c r="BOC165" s="64"/>
      <c r="BOD165" s="64"/>
      <c r="BOE165" s="64"/>
      <c r="BOF165" s="64"/>
      <c r="BOG165" s="64"/>
      <c r="BOH165" s="64"/>
      <c r="BOI165" s="64"/>
      <c r="BOJ165" s="64"/>
      <c r="BOK165" s="64"/>
      <c r="BOL165" s="64"/>
      <c r="BOM165" s="64"/>
      <c r="BON165" s="64"/>
      <c r="BOO165" s="64"/>
      <c r="BOP165" s="64"/>
      <c r="BOQ165" s="64"/>
      <c r="BOR165" s="64"/>
      <c r="BOS165" s="64"/>
      <c r="BOT165" s="64"/>
      <c r="BOU165" s="64"/>
      <c r="BOV165" s="64"/>
      <c r="BOW165" s="64"/>
      <c r="BOX165" s="64"/>
      <c r="BOY165" s="64"/>
      <c r="BOZ165" s="64"/>
      <c r="BPA165" s="64"/>
      <c r="BPB165" s="64"/>
      <c r="BPC165" s="64"/>
      <c r="BPD165" s="64"/>
      <c r="BPE165" s="64"/>
      <c r="BPF165" s="64"/>
      <c r="BPG165" s="64"/>
      <c r="BPH165" s="64"/>
      <c r="BPI165" s="64"/>
      <c r="BPJ165" s="64"/>
      <c r="BPK165" s="64"/>
      <c r="BPL165" s="64"/>
      <c r="BPM165" s="64"/>
      <c r="BPN165" s="64"/>
      <c r="BPO165" s="64"/>
      <c r="BPP165" s="64"/>
      <c r="BPQ165" s="64"/>
      <c r="BPR165" s="64"/>
      <c r="BPS165" s="64"/>
      <c r="BPT165" s="64"/>
      <c r="BPU165" s="64"/>
      <c r="BPV165" s="64"/>
      <c r="BPW165" s="64"/>
      <c r="BPX165" s="64"/>
      <c r="BPY165" s="64"/>
      <c r="BPZ165" s="64"/>
      <c r="BQA165" s="64"/>
      <c r="BQB165" s="64"/>
      <c r="BQC165" s="64"/>
      <c r="BQD165" s="64"/>
      <c r="BQE165" s="64"/>
      <c r="BQF165" s="64"/>
      <c r="BQG165" s="64"/>
      <c r="BQH165" s="64"/>
      <c r="BQI165" s="64"/>
      <c r="BQJ165" s="64"/>
      <c r="BQK165" s="64"/>
      <c r="BQL165" s="64"/>
      <c r="BQM165" s="64"/>
      <c r="BQN165" s="64"/>
      <c r="BQO165" s="64"/>
      <c r="BQP165" s="64"/>
      <c r="BQQ165" s="64"/>
      <c r="BQR165" s="64"/>
      <c r="BQS165" s="64"/>
      <c r="BQT165" s="64"/>
      <c r="BQU165" s="64"/>
      <c r="BQV165" s="64"/>
      <c r="BQW165" s="64"/>
      <c r="BQX165" s="64"/>
      <c r="BQY165" s="64"/>
      <c r="BQZ165" s="64"/>
      <c r="BRA165" s="64"/>
      <c r="BRB165" s="64"/>
      <c r="BRC165" s="64"/>
      <c r="BRD165" s="64"/>
      <c r="BRE165" s="64"/>
      <c r="BRF165" s="64"/>
      <c r="BRG165" s="64"/>
      <c r="BRH165" s="64"/>
      <c r="BRI165" s="64"/>
      <c r="BRJ165" s="64"/>
      <c r="BRK165" s="64"/>
      <c r="BRL165" s="64"/>
      <c r="BRM165" s="64"/>
      <c r="BRN165" s="64"/>
      <c r="BRO165" s="64"/>
      <c r="BRP165" s="64"/>
      <c r="BRQ165" s="64"/>
      <c r="BRR165" s="64"/>
      <c r="BRS165" s="64"/>
      <c r="BRT165" s="64"/>
      <c r="BRU165" s="64"/>
      <c r="BRV165" s="64"/>
      <c r="BRW165" s="64"/>
      <c r="BRX165" s="64"/>
      <c r="BRY165" s="64"/>
      <c r="BRZ165" s="64"/>
      <c r="BSA165" s="64"/>
      <c r="BSB165" s="64"/>
      <c r="BSC165" s="64"/>
      <c r="BSD165" s="64"/>
      <c r="BSE165" s="64"/>
      <c r="BSF165" s="64"/>
      <c r="BSG165" s="64"/>
      <c r="BSH165" s="64"/>
      <c r="BSI165" s="64"/>
      <c r="BSJ165" s="64"/>
      <c r="BSK165" s="64"/>
      <c r="BSL165" s="64"/>
      <c r="BSM165" s="64"/>
      <c r="BSN165" s="64"/>
      <c r="BSO165" s="64"/>
      <c r="BSP165" s="64"/>
      <c r="BSQ165" s="64"/>
      <c r="BSR165" s="64"/>
      <c r="BSS165" s="64"/>
      <c r="BST165" s="64"/>
      <c r="BSU165" s="64"/>
      <c r="BSV165" s="64"/>
      <c r="BSW165" s="64"/>
      <c r="BSX165" s="64"/>
      <c r="BSY165" s="64"/>
      <c r="BSZ165" s="64"/>
      <c r="BTA165" s="64"/>
      <c r="BTB165" s="64"/>
      <c r="BTC165" s="64"/>
      <c r="BTD165" s="64"/>
      <c r="BTE165" s="64"/>
      <c r="BTF165" s="64"/>
      <c r="BTG165" s="64"/>
      <c r="BTH165" s="64"/>
      <c r="BTI165" s="64"/>
      <c r="BTJ165" s="64"/>
      <c r="BTK165" s="64"/>
      <c r="BTL165" s="64"/>
      <c r="BTM165" s="64"/>
      <c r="BTN165" s="64"/>
      <c r="BTO165" s="64"/>
      <c r="BTP165" s="64"/>
      <c r="BTQ165" s="64"/>
      <c r="BTR165" s="64"/>
      <c r="BTS165" s="64"/>
      <c r="BTT165" s="64"/>
      <c r="BTU165" s="64"/>
      <c r="BTV165" s="64"/>
      <c r="BTW165" s="64"/>
      <c r="BTX165" s="64"/>
      <c r="BTY165" s="64"/>
      <c r="BTZ165" s="64"/>
      <c r="BUA165" s="64"/>
      <c r="BUB165" s="64"/>
      <c r="BUC165" s="64"/>
      <c r="BUD165" s="64"/>
      <c r="BUE165" s="64"/>
      <c r="BUF165" s="64"/>
      <c r="BUG165" s="64"/>
      <c r="BUH165" s="64"/>
      <c r="BUI165" s="64"/>
      <c r="BUJ165" s="64"/>
      <c r="BUK165" s="64"/>
      <c r="BUL165" s="64"/>
      <c r="BUM165" s="64"/>
      <c r="BUN165" s="64"/>
      <c r="BUO165" s="64"/>
      <c r="BUP165" s="64"/>
      <c r="BUQ165" s="64"/>
      <c r="BUR165" s="64"/>
      <c r="BUS165" s="64"/>
      <c r="BUT165" s="64"/>
      <c r="BUU165" s="64"/>
      <c r="BUV165" s="64"/>
      <c r="BUW165" s="64"/>
      <c r="BUX165" s="64"/>
      <c r="BUY165" s="64"/>
      <c r="BUZ165" s="64"/>
      <c r="BVA165" s="64"/>
      <c r="BVB165" s="64"/>
      <c r="BVC165" s="64"/>
      <c r="BVD165" s="64"/>
      <c r="BVE165" s="64"/>
      <c r="BVF165" s="64"/>
      <c r="BVG165" s="64"/>
      <c r="BVH165" s="64"/>
      <c r="BVI165" s="64"/>
      <c r="BVJ165" s="64"/>
      <c r="BVK165" s="64"/>
      <c r="BVL165" s="64"/>
      <c r="BVM165" s="64"/>
      <c r="BVN165" s="64"/>
      <c r="BVO165" s="64"/>
      <c r="BVP165" s="64"/>
      <c r="BVQ165" s="64"/>
      <c r="BVR165" s="64"/>
      <c r="BVS165" s="64"/>
      <c r="BVT165" s="64"/>
      <c r="BVU165" s="64"/>
      <c r="BVV165" s="64"/>
      <c r="BVW165" s="64"/>
      <c r="BVX165" s="64"/>
      <c r="BVY165" s="64"/>
      <c r="BVZ165" s="64"/>
      <c r="BWA165" s="64"/>
      <c r="BWB165" s="64"/>
      <c r="BWC165" s="64"/>
      <c r="BWD165" s="64"/>
      <c r="BWE165" s="64"/>
      <c r="BWF165" s="64"/>
      <c r="BWG165" s="64"/>
      <c r="BWH165" s="64"/>
      <c r="BWI165" s="64"/>
      <c r="BWJ165" s="64"/>
      <c r="BWK165" s="64"/>
      <c r="BWL165" s="64"/>
      <c r="BWM165" s="64"/>
      <c r="BWN165" s="64"/>
      <c r="BWO165" s="64"/>
      <c r="BWP165" s="64"/>
      <c r="BWQ165" s="64"/>
      <c r="BWR165" s="64"/>
      <c r="BWS165" s="64"/>
      <c r="BWT165" s="64"/>
      <c r="BWU165" s="64"/>
      <c r="BWV165" s="64"/>
      <c r="BWW165" s="64"/>
      <c r="BWX165" s="64"/>
      <c r="BWY165" s="64"/>
      <c r="BWZ165" s="64"/>
      <c r="BXA165" s="64"/>
      <c r="BXB165" s="64"/>
      <c r="BXC165" s="64"/>
      <c r="BXD165" s="64"/>
      <c r="BXE165" s="64"/>
      <c r="BXF165" s="64"/>
      <c r="BXG165" s="64"/>
      <c r="BXH165" s="64"/>
      <c r="BXI165" s="64"/>
      <c r="BXJ165" s="64"/>
      <c r="BXK165" s="64"/>
      <c r="BXL165" s="64"/>
      <c r="BXM165" s="64"/>
      <c r="BXN165" s="64"/>
      <c r="BXO165" s="64"/>
      <c r="BXP165" s="64"/>
      <c r="BXQ165" s="64"/>
      <c r="BXR165" s="64"/>
      <c r="BXS165" s="64"/>
      <c r="BXT165" s="64"/>
      <c r="BXU165" s="64"/>
      <c r="BXV165" s="64"/>
      <c r="BXW165" s="64"/>
      <c r="BXX165" s="64"/>
      <c r="BXY165" s="64"/>
      <c r="BXZ165" s="64"/>
      <c r="BYA165" s="64"/>
      <c r="BYB165" s="64"/>
      <c r="BYC165" s="64"/>
      <c r="BYD165" s="64"/>
      <c r="BYE165" s="64"/>
      <c r="BYF165" s="64"/>
      <c r="BYG165" s="64"/>
      <c r="BYH165" s="64"/>
      <c r="BYI165" s="64"/>
      <c r="BYJ165" s="64"/>
      <c r="BYK165" s="64"/>
      <c r="BYL165" s="64"/>
      <c r="BYM165" s="64"/>
      <c r="BYN165" s="64"/>
      <c r="BYO165" s="64"/>
      <c r="BYP165" s="64"/>
      <c r="BYQ165" s="64"/>
      <c r="BYR165" s="64"/>
      <c r="BYS165" s="64"/>
      <c r="BYT165" s="64"/>
      <c r="BYU165" s="64"/>
      <c r="BYV165" s="64"/>
      <c r="BYW165" s="64"/>
      <c r="BYX165" s="64"/>
      <c r="BYY165" s="64"/>
      <c r="BYZ165" s="64"/>
      <c r="BZA165" s="64"/>
      <c r="BZB165" s="64"/>
      <c r="BZC165" s="64"/>
      <c r="BZD165" s="64"/>
      <c r="BZE165" s="64"/>
      <c r="BZF165" s="64"/>
      <c r="BZG165" s="64"/>
      <c r="BZH165" s="64"/>
      <c r="BZI165" s="64"/>
      <c r="BZJ165" s="64"/>
      <c r="BZK165" s="64"/>
      <c r="BZL165" s="64"/>
      <c r="BZM165" s="64"/>
      <c r="BZN165" s="64"/>
      <c r="BZO165" s="64"/>
      <c r="BZP165" s="64"/>
      <c r="BZQ165" s="64"/>
      <c r="BZR165" s="64"/>
      <c r="BZS165" s="64"/>
      <c r="BZT165" s="64"/>
      <c r="BZU165" s="64"/>
      <c r="BZV165" s="64"/>
      <c r="BZW165" s="64"/>
      <c r="BZX165" s="64"/>
      <c r="BZY165" s="64"/>
      <c r="BZZ165" s="64"/>
      <c r="CAA165" s="64"/>
      <c r="CAB165" s="64"/>
      <c r="CAC165" s="64"/>
      <c r="CAD165" s="64"/>
      <c r="CAE165" s="64"/>
      <c r="CAF165" s="64"/>
      <c r="CAG165" s="64"/>
      <c r="CAH165" s="64"/>
      <c r="CAI165" s="64"/>
      <c r="CAJ165" s="64"/>
      <c r="CAK165" s="64"/>
      <c r="CAL165" s="64"/>
      <c r="CAM165" s="64"/>
      <c r="CAN165" s="64"/>
      <c r="CAO165" s="64"/>
      <c r="CAP165" s="64"/>
      <c r="CAQ165" s="64"/>
      <c r="CAR165" s="64"/>
      <c r="CAS165" s="64"/>
      <c r="CAT165" s="64"/>
      <c r="CAU165" s="64"/>
      <c r="CAV165" s="64"/>
      <c r="CAW165" s="64"/>
      <c r="CAX165" s="64"/>
      <c r="CAY165" s="64"/>
      <c r="CAZ165" s="64"/>
      <c r="CBA165" s="64"/>
      <c r="CBB165" s="64"/>
      <c r="CBC165" s="64"/>
      <c r="CBD165" s="64"/>
      <c r="CBE165" s="64"/>
      <c r="CBF165" s="64"/>
      <c r="CBG165" s="64"/>
      <c r="CBH165" s="64"/>
      <c r="CBI165" s="64"/>
      <c r="CBJ165" s="64"/>
      <c r="CBK165" s="64"/>
      <c r="CBL165" s="64"/>
      <c r="CBM165" s="64"/>
      <c r="CBN165" s="64"/>
      <c r="CBO165" s="64"/>
      <c r="CBP165" s="64"/>
      <c r="CBQ165" s="64"/>
      <c r="CBR165" s="64"/>
      <c r="CBS165" s="64"/>
      <c r="CBT165" s="64"/>
      <c r="CBU165" s="64"/>
      <c r="CBV165" s="64"/>
      <c r="CBW165" s="64"/>
      <c r="CBX165" s="64"/>
      <c r="CBY165" s="64"/>
      <c r="CBZ165" s="64"/>
      <c r="CCA165" s="64"/>
      <c r="CCB165" s="64"/>
      <c r="CCC165" s="64"/>
      <c r="CCD165" s="64"/>
      <c r="CCE165" s="64"/>
      <c r="CCF165" s="64"/>
      <c r="CCG165" s="64"/>
      <c r="CCH165" s="64"/>
      <c r="CCI165" s="64"/>
      <c r="CCJ165" s="64"/>
      <c r="CCK165" s="64"/>
      <c r="CCL165" s="64"/>
      <c r="CCM165" s="64"/>
      <c r="CCN165" s="64"/>
      <c r="CCO165" s="64"/>
      <c r="CCP165" s="64"/>
      <c r="CCQ165" s="64"/>
      <c r="CCR165" s="64"/>
      <c r="CCS165" s="64"/>
      <c r="CCT165" s="64"/>
      <c r="CCU165" s="64"/>
      <c r="CCV165" s="64"/>
      <c r="CCW165" s="64"/>
      <c r="CCX165" s="64"/>
      <c r="CCY165" s="64"/>
      <c r="CCZ165" s="64"/>
      <c r="CDA165" s="64"/>
      <c r="CDB165" s="64"/>
      <c r="CDC165" s="64"/>
      <c r="CDD165" s="64"/>
      <c r="CDE165" s="64"/>
      <c r="CDF165" s="64"/>
      <c r="CDG165" s="64"/>
      <c r="CDH165" s="64"/>
      <c r="CDI165" s="64"/>
      <c r="CDJ165" s="64"/>
      <c r="CDK165" s="64"/>
      <c r="CDL165" s="64"/>
      <c r="CDM165" s="64"/>
      <c r="CDN165" s="64"/>
      <c r="CDO165" s="64"/>
      <c r="CDP165" s="64"/>
      <c r="CDQ165" s="64"/>
      <c r="CDR165" s="64"/>
      <c r="CDS165" s="64"/>
      <c r="CDT165" s="64"/>
      <c r="CDU165" s="64"/>
      <c r="CDV165" s="64"/>
      <c r="CDW165" s="64"/>
      <c r="CDX165" s="64"/>
      <c r="CDY165" s="64"/>
      <c r="CDZ165" s="64"/>
      <c r="CEA165" s="64"/>
      <c r="CEB165" s="64"/>
      <c r="CEC165" s="64"/>
      <c r="CED165" s="64"/>
      <c r="CEE165" s="64"/>
      <c r="CEF165" s="64"/>
      <c r="CEG165" s="64"/>
      <c r="CEH165" s="64"/>
      <c r="CEI165" s="64"/>
      <c r="CEJ165" s="64"/>
      <c r="CEK165" s="64"/>
      <c r="CEL165" s="64"/>
      <c r="CEM165" s="64"/>
      <c r="CEN165" s="64"/>
      <c r="CEO165" s="64"/>
      <c r="CEP165" s="64"/>
      <c r="CEQ165" s="64"/>
      <c r="CER165" s="64"/>
      <c r="CES165" s="64"/>
      <c r="CET165" s="64"/>
      <c r="CEU165" s="64"/>
      <c r="CEV165" s="64"/>
      <c r="CEW165" s="64"/>
      <c r="CEX165" s="64"/>
      <c r="CEY165" s="64"/>
      <c r="CEZ165" s="64"/>
      <c r="CFA165" s="64"/>
      <c r="CFB165" s="64"/>
      <c r="CFC165" s="64"/>
      <c r="CFD165" s="64"/>
      <c r="CFE165" s="64"/>
      <c r="CFF165" s="64"/>
      <c r="CFG165" s="64"/>
      <c r="CFH165" s="64"/>
      <c r="CFI165" s="64"/>
      <c r="CFJ165" s="64"/>
      <c r="CFK165" s="64"/>
      <c r="CFL165" s="64"/>
      <c r="CFM165" s="64"/>
      <c r="CFN165" s="64"/>
      <c r="CFO165" s="64"/>
      <c r="CFP165" s="64"/>
      <c r="CFQ165" s="64"/>
      <c r="CFR165" s="64"/>
      <c r="CFS165" s="64"/>
      <c r="CFT165" s="64"/>
      <c r="CFU165" s="64"/>
      <c r="CFV165" s="64"/>
      <c r="CFW165" s="64"/>
      <c r="CFX165" s="64"/>
      <c r="CFY165" s="64"/>
      <c r="CFZ165" s="64"/>
      <c r="CGA165" s="64"/>
      <c r="CGB165" s="64"/>
      <c r="CGC165" s="64"/>
      <c r="CGD165" s="64"/>
      <c r="CGE165" s="64"/>
      <c r="CGF165" s="64"/>
      <c r="CGG165" s="64"/>
      <c r="CGH165" s="64"/>
      <c r="CGI165" s="64"/>
      <c r="CGJ165" s="64"/>
      <c r="CGK165" s="64"/>
      <c r="CGL165" s="64"/>
      <c r="CGM165" s="64"/>
      <c r="CGN165" s="64"/>
      <c r="CGO165" s="64"/>
      <c r="CGP165" s="64"/>
      <c r="CGQ165" s="64"/>
      <c r="CGR165" s="64"/>
      <c r="CGS165" s="64"/>
      <c r="CGT165" s="64"/>
      <c r="CGU165" s="64"/>
      <c r="CGV165" s="64"/>
      <c r="CGW165" s="64"/>
      <c r="CGX165" s="64"/>
      <c r="CGY165" s="64"/>
      <c r="CGZ165" s="64"/>
      <c r="CHA165" s="64"/>
      <c r="CHB165" s="64"/>
      <c r="CHC165" s="64"/>
      <c r="CHD165" s="64"/>
      <c r="CHE165" s="64"/>
      <c r="CHF165" s="64"/>
      <c r="CHG165" s="64"/>
      <c r="CHH165" s="64"/>
      <c r="CHI165" s="64"/>
      <c r="CHJ165" s="64"/>
      <c r="CHK165" s="64"/>
      <c r="CHL165" s="64"/>
      <c r="CHM165" s="64"/>
      <c r="CHN165" s="64"/>
      <c r="CHO165" s="64"/>
      <c r="CHP165" s="64"/>
      <c r="CHQ165" s="64"/>
      <c r="CHR165" s="64"/>
      <c r="CHS165" s="64"/>
      <c r="CHT165" s="64"/>
      <c r="CHU165" s="64"/>
      <c r="CHV165" s="64"/>
      <c r="CHW165" s="64"/>
      <c r="CHX165" s="64"/>
      <c r="CHY165" s="64"/>
      <c r="CHZ165" s="64"/>
      <c r="CIA165" s="64"/>
      <c r="CIB165" s="64"/>
      <c r="CIC165" s="64"/>
      <c r="CID165" s="64"/>
      <c r="CIE165" s="64"/>
      <c r="CIF165" s="64"/>
      <c r="CIG165" s="64"/>
      <c r="CIH165" s="64"/>
      <c r="CII165" s="64"/>
      <c r="CIJ165" s="64"/>
      <c r="CIK165" s="64"/>
      <c r="CIL165" s="64"/>
      <c r="CIM165" s="64"/>
      <c r="CIN165" s="64"/>
      <c r="CIO165" s="64"/>
      <c r="CIP165" s="64"/>
      <c r="CIQ165" s="64"/>
      <c r="CIR165" s="64"/>
      <c r="CIS165" s="64"/>
      <c r="CIT165" s="64"/>
      <c r="CIU165" s="64"/>
      <c r="CIV165" s="64"/>
      <c r="CIW165" s="64"/>
      <c r="CIX165" s="64"/>
      <c r="CIY165" s="64"/>
      <c r="CIZ165" s="64"/>
      <c r="CJA165" s="64"/>
      <c r="CJB165" s="64"/>
      <c r="CJC165" s="64"/>
      <c r="CJD165" s="64"/>
      <c r="CJE165" s="64"/>
      <c r="CJF165" s="64"/>
      <c r="CJG165" s="64"/>
      <c r="CJH165" s="64"/>
      <c r="CJI165" s="64"/>
      <c r="CJJ165" s="64"/>
      <c r="CJK165" s="64"/>
      <c r="CJL165" s="64"/>
      <c r="CJM165" s="64"/>
      <c r="CJN165" s="64"/>
      <c r="CJO165" s="64"/>
      <c r="CJP165" s="64"/>
      <c r="CJQ165" s="64"/>
      <c r="CJR165" s="64"/>
      <c r="CJS165" s="64"/>
      <c r="CJT165" s="64"/>
      <c r="CJU165" s="64"/>
      <c r="CJV165" s="64"/>
      <c r="CJW165" s="64"/>
      <c r="CJX165" s="64"/>
      <c r="CJY165" s="64"/>
      <c r="CJZ165" s="64"/>
      <c r="CKA165" s="64"/>
      <c r="CKB165" s="64"/>
      <c r="CKC165" s="64"/>
      <c r="CKD165" s="64"/>
      <c r="CKE165" s="64"/>
      <c r="CKF165" s="64"/>
      <c r="CKG165" s="64"/>
      <c r="CKH165" s="64"/>
      <c r="CKI165" s="64"/>
      <c r="CKJ165" s="64"/>
      <c r="CKK165" s="64"/>
      <c r="CKL165" s="64"/>
      <c r="CKM165" s="64"/>
      <c r="CKN165" s="64"/>
      <c r="CKO165" s="64"/>
      <c r="CKP165" s="64"/>
      <c r="CKQ165" s="64"/>
      <c r="CKR165" s="64"/>
      <c r="CKS165" s="64"/>
      <c r="CKT165" s="64"/>
      <c r="CKU165" s="64"/>
      <c r="CKV165" s="64"/>
      <c r="CKW165" s="64"/>
      <c r="CKX165" s="64"/>
      <c r="CKY165" s="64"/>
      <c r="CKZ165" s="64"/>
      <c r="CLA165" s="64"/>
      <c r="CLB165" s="64"/>
      <c r="CLC165" s="64"/>
      <c r="CLD165" s="64"/>
      <c r="CLE165" s="64"/>
      <c r="CLF165" s="64"/>
      <c r="CLG165" s="64"/>
      <c r="CLH165" s="64"/>
      <c r="CLI165" s="64"/>
      <c r="CLJ165" s="64"/>
      <c r="CLK165" s="64"/>
      <c r="CLL165" s="64"/>
      <c r="CLM165" s="64"/>
      <c r="CLN165" s="64"/>
      <c r="CLO165" s="64"/>
      <c r="CLP165" s="64"/>
      <c r="CLQ165" s="64"/>
      <c r="CLR165" s="64"/>
      <c r="CLS165" s="64"/>
      <c r="CLT165" s="64"/>
      <c r="CLU165" s="64"/>
      <c r="CLV165" s="64"/>
      <c r="CLW165" s="64"/>
      <c r="CLX165" s="64"/>
      <c r="CLY165" s="64"/>
      <c r="CLZ165" s="64"/>
      <c r="CMA165" s="64"/>
      <c r="CMB165" s="64"/>
      <c r="CMC165" s="64"/>
      <c r="CMD165" s="64"/>
      <c r="CME165" s="64"/>
      <c r="CMF165" s="64"/>
      <c r="CMG165" s="64"/>
      <c r="CMH165" s="64"/>
      <c r="CMI165" s="64"/>
      <c r="CMJ165" s="64"/>
      <c r="CMK165" s="64"/>
      <c r="CML165" s="64"/>
      <c r="CMM165" s="64"/>
      <c r="CMN165" s="64"/>
      <c r="CMO165" s="64"/>
      <c r="CMP165" s="64"/>
      <c r="CMQ165" s="64"/>
      <c r="CMR165" s="64"/>
      <c r="CMS165" s="64"/>
      <c r="CMT165" s="64"/>
      <c r="CMU165" s="64"/>
      <c r="CMV165" s="64"/>
      <c r="CMW165" s="64"/>
      <c r="CMX165" s="64"/>
      <c r="CMY165" s="64"/>
      <c r="CMZ165" s="64"/>
      <c r="CNA165" s="64"/>
      <c r="CNB165" s="64"/>
      <c r="CNC165" s="64"/>
      <c r="CND165" s="64"/>
      <c r="CNE165" s="64"/>
      <c r="CNF165" s="64"/>
      <c r="CNG165" s="64"/>
      <c r="CNH165" s="64"/>
      <c r="CNI165" s="64"/>
      <c r="CNJ165" s="64"/>
      <c r="CNK165" s="64"/>
      <c r="CNL165" s="64"/>
      <c r="CNM165" s="64"/>
      <c r="CNN165" s="64"/>
      <c r="CNO165" s="64"/>
      <c r="CNP165" s="64"/>
      <c r="CNQ165" s="64"/>
      <c r="CNR165" s="64"/>
      <c r="CNS165" s="64"/>
      <c r="CNT165" s="64"/>
      <c r="CNU165" s="64"/>
      <c r="CNV165" s="64"/>
      <c r="CNW165" s="64"/>
      <c r="CNX165" s="64"/>
      <c r="CNY165" s="64"/>
      <c r="CNZ165" s="64"/>
      <c r="COA165" s="64"/>
      <c r="COB165" s="64"/>
      <c r="COC165" s="64"/>
      <c r="COD165" s="64"/>
      <c r="COE165" s="64"/>
      <c r="COF165" s="64"/>
      <c r="COG165" s="64"/>
      <c r="COH165" s="64"/>
      <c r="COI165" s="64"/>
      <c r="COJ165" s="64"/>
      <c r="COK165" s="64"/>
      <c r="COL165" s="64"/>
      <c r="COM165" s="64"/>
      <c r="CON165" s="64"/>
      <c r="COO165" s="64"/>
      <c r="COP165" s="64"/>
      <c r="COQ165" s="64"/>
      <c r="COR165" s="64"/>
      <c r="COS165" s="64"/>
      <c r="COT165" s="64"/>
      <c r="COU165" s="64"/>
      <c r="COV165" s="64"/>
      <c r="COW165" s="64"/>
      <c r="COX165" s="64"/>
      <c r="COY165" s="64"/>
      <c r="COZ165" s="64"/>
      <c r="CPA165" s="64"/>
      <c r="CPB165" s="64"/>
      <c r="CPC165" s="64"/>
      <c r="CPD165" s="64"/>
      <c r="CPE165" s="64"/>
      <c r="CPF165" s="64"/>
      <c r="CPG165" s="64"/>
      <c r="CPH165" s="64"/>
      <c r="CPI165" s="64"/>
      <c r="CPJ165" s="64"/>
      <c r="CPK165" s="64"/>
      <c r="CPL165" s="64"/>
      <c r="CPM165" s="64"/>
      <c r="CPN165" s="64"/>
      <c r="CPO165" s="64"/>
      <c r="CPP165" s="64"/>
      <c r="CPQ165" s="64"/>
      <c r="CPR165" s="64"/>
      <c r="CPS165" s="64"/>
      <c r="CPT165" s="64"/>
      <c r="CPU165" s="64"/>
      <c r="CPV165" s="64"/>
      <c r="CPW165" s="64"/>
      <c r="CPX165" s="64"/>
      <c r="CPY165" s="64"/>
      <c r="CPZ165" s="64"/>
      <c r="CQA165" s="64"/>
      <c r="CQB165" s="64"/>
      <c r="CQC165" s="64"/>
      <c r="CQD165" s="64"/>
      <c r="CQE165" s="64"/>
      <c r="CQF165" s="64"/>
      <c r="CQG165" s="64"/>
      <c r="CQH165" s="64"/>
      <c r="CQI165" s="64"/>
      <c r="CQJ165" s="64"/>
      <c r="CQK165" s="64"/>
      <c r="CQL165" s="64"/>
      <c r="CQM165" s="64"/>
      <c r="CQN165" s="64"/>
      <c r="CQO165" s="64"/>
      <c r="CQP165" s="64"/>
      <c r="CQQ165" s="64"/>
      <c r="CQR165" s="64"/>
      <c r="CQS165" s="64"/>
      <c r="CQT165" s="64"/>
      <c r="CQU165" s="64"/>
      <c r="CQV165" s="64"/>
      <c r="CQW165" s="64"/>
      <c r="CQX165" s="64"/>
      <c r="CQY165" s="64"/>
      <c r="CQZ165" s="64"/>
      <c r="CRA165" s="64"/>
      <c r="CRB165" s="64"/>
      <c r="CRC165" s="64"/>
      <c r="CRD165" s="64"/>
      <c r="CRE165" s="64"/>
      <c r="CRF165" s="64"/>
      <c r="CRG165" s="64"/>
      <c r="CRH165" s="64"/>
      <c r="CRI165" s="64"/>
      <c r="CRJ165" s="64"/>
      <c r="CRK165" s="64"/>
      <c r="CRL165" s="64"/>
      <c r="CRM165" s="64"/>
      <c r="CRN165" s="64"/>
      <c r="CRO165" s="64"/>
      <c r="CRP165" s="64"/>
      <c r="CRQ165" s="64"/>
      <c r="CRR165" s="64"/>
      <c r="CRS165" s="64"/>
      <c r="CRT165" s="64"/>
      <c r="CRU165" s="64"/>
      <c r="CRV165" s="64"/>
      <c r="CRW165" s="64"/>
      <c r="CRX165" s="64"/>
      <c r="CRY165" s="64"/>
      <c r="CRZ165" s="64"/>
      <c r="CSA165" s="64"/>
      <c r="CSB165" s="64"/>
      <c r="CSC165" s="64"/>
      <c r="CSD165" s="64"/>
      <c r="CSE165" s="64"/>
      <c r="CSF165" s="64"/>
      <c r="CSG165" s="64"/>
      <c r="CSH165" s="64"/>
      <c r="CSI165" s="64"/>
      <c r="CSJ165" s="64"/>
      <c r="CSK165" s="64"/>
      <c r="CSL165" s="64"/>
      <c r="CSM165" s="64"/>
      <c r="CSN165" s="64"/>
      <c r="CSO165" s="64"/>
      <c r="CSP165" s="64"/>
      <c r="CSQ165" s="64"/>
      <c r="CSR165" s="64"/>
      <c r="CSS165" s="64"/>
      <c r="CST165" s="64"/>
      <c r="CSU165" s="64"/>
      <c r="CSV165" s="64"/>
      <c r="CSW165" s="64"/>
      <c r="CSX165" s="64"/>
      <c r="CSY165" s="64"/>
      <c r="CSZ165" s="64"/>
      <c r="CTA165" s="64"/>
      <c r="CTB165" s="64"/>
      <c r="CTC165" s="64"/>
      <c r="CTD165" s="64"/>
      <c r="CTE165" s="64"/>
      <c r="CTF165" s="64"/>
      <c r="CTG165" s="64"/>
      <c r="CTH165" s="64"/>
      <c r="CTI165" s="64"/>
      <c r="CTJ165" s="64"/>
      <c r="CTK165" s="64"/>
      <c r="CTL165" s="64"/>
      <c r="CTM165" s="64"/>
      <c r="CTN165" s="64"/>
      <c r="CTO165" s="64"/>
      <c r="CTP165" s="64"/>
      <c r="CTQ165" s="64"/>
      <c r="CTR165" s="64"/>
      <c r="CTS165" s="64"/>
      <c r="CTT165" s="64"/>
      <c r="CTU165" s="64"/>
      <c r="CTV165" s="64"/>
      <c r="CTW165" s="64"/>
      <c r="CTX165" s="64"/>
      <c r="CTY165" s="64"/>
      <c r="CTZ165" s="64"/>
      <c r="CUA165" s="64"/>
      <c r="CUB165" s="64"/>
      <c r="CUC165" s="64"/>
      <c r="CUD165" s="64"/>
      <c r="CUE165" s="64"/>
      <c r="CUF165" s="64"/>
      <c r="CUG165" s="64"/>
      <c r="CUH165" s="64"/>
      <c r="CUI165" s="64"/>
      <c r="CUJ165" s="64"/>
      <c r="CUK165" s="64"/>
      <c r="CUL165" s="64"/>
      <c r="CUM165" s="64"/>
      <c r="CUN165" s="64"/>
      <c r="CUO165" s="64"/>
      <c r="CUP165" s="64"/>
      <c r="CUQ165" s="64"/>
      <c r="CUR165" s="64"/>
      <c r="CUS165" s="64"/>
      <c r="CUT165" s="64"/>
      <c r="CUU165" s="64"/>
      <c r="CUV165" s="64"/>
      <c r="CUW165" s="64"/>
      <c r="CUX165" s="64"/>
      <c r="CUY165" s="64"/>
      <c r="CUZ165" s="64"/>
      <c r="CVA165" s="64"/>
      <c r="CVB165" s="64"/>
      <c r="CVC165" s="64"/>
      <c r="CVD165" s="64"/>
      <c r="CVE165" s="64"/>
      <c r="CVF165" s="64"/>
      <c r="CVG165" s="64"/>
      <c r="CVH165" s="64"/>
      <c r="CVI165" s="64"/>
      <c r="CVJ165" s="64"/>
      <c r="CVK165" s="64"/>
      <c r="CVL165" s="64"/>
      <c r="CVM165" s="64"/>
      <c r="CVN165" s="64"/>
      <c r="CVO165" s="64"/>
      <c r="CVP165" s="64"/>
      <c r="CVQ165" s="64"/>
      <c r="CVR165" s="64"/>
      <c r="CVS165" s="64"/>
      <c r="CVT165" s="64"/>
      <c r="CVU165" s="64"/>
      <c r="CVV165" s="64"/>
      <c r="CVW165" s="64"/>
      <c r="CVX165" s="64"/>
      <c r="CVY165" s="64"/>
      <c r="CVZ165" s="64"/>
      <c r="CWA165" s="64"/>
      <c r="CWB165" s="64"/>
      <c r="CWC165" s="64"/>
      <c r="CWD165" s="64"/>
      <c r="CWE165" s="64"/>
      <c r="CWF165" s="64"/>
      <c r="CWG165" s="64"/>
      <c r="CWH165" s="64"/>
      <c r="CWI165" s="64"/>
      <c r="CWJ165" s="64"/>
      <c r="CWK165" s="64"/>
      <c r="CWL165" s="64"/>
      <c r="CWM165" s="64"/>
      <c r="CWN165" s="64"/>
      <c r="CWO165" s="64"/>
      <c r="CWP165" s="64"/>
      <c r="CWQ165" s="64"/>
      <c r="CWR165" s="64"/>
      <c r="CWS165" s="64"/>
      <c r="CWT165" s="64"/>
      <c r="CWU165" s="64"/>
      <c r="CWV165" s="64"/>
      <c r="CWW165" s="64"/>
      <c r="CWX165" s="64"/>
      <c r="CWY165" s="64"/>
      <c r="CWZ165" s="64"/>
      <c r="CXA165" s="64"/>
      <c r="CXB165" s="64"/>
      <c r="CXC165" s="64"/>
      <c r="CXD165" s="64"/>
      <c r="CXE165" s="64"/>
      <c r="CXF165" s="64"/>
      <c r="CXG165" s="64"/>
      <c r="CXH165" s="64"/>
      <c r="CXI165" s="64"/>
      <c r="CXJ165" s="64"/>
      <c r="CXK165" s="64"/>
      <c r="CXL165" s="64"/>
      <c r="CXM165" s="64"/>
      <c r="CXN165" s="64"/>
      <c r="CXO165" s="64"/>
      <c r="CXP165" s="64"/>
      <c r="CXQ165" s="64"/>
      <c r="CXR165" s="64"/>
      <c r="CXS165" s="64"/>
      <c r="CXT165" s="64"/>
      <c r="CXU165" s="64"/>
      <c r="CXV165" s="64"/>
      <c r="CXW165" s="64"/>
      <c r="CXX165" s="64"/>
      <c r="CXY165" s="64"/>
      <c r="CXZ165" s="64"/>
      <c r="CYA165" s="64"/>
      <c r="CYB165" s="64"/>
      <c r="CYC165" s="64"/>
      <c r="CYD165" s="64"/>
      <c r="CYE165" s="64"/>
      <c r="CYF165" s="64"/>
      <c r="CYG165" s="64"/>
      <c r="CYH165" s="64"/>
      <c r="CYI165" s="64"/>
      <c r="CYJ165" s="64"/>
      <c r="CYK165" s="64"/>
      <c r="CYL165" s="64"/>
      <c r="CYM165" s="64"/>
      <c r="CYN165" s="64"/>
      <c r="CYO165" s="64"/>
      <c r="CYP165" s="64"/>
      <c r="CYQ165" s="64"/>
      <c r="CYR165" s="64"/>
      <c r="CYS165" s="64"/>
      <c r="CYT165" s="64"/>
      <c r="CYU165" s="64"/>
      <c r="CYV165" s="64"/>
      <c r="CYW165" s="64"/>
      <c r="CYX165" s="64"/>
      <c r="CYY165" s="64"/>
      <c r="CYZ165" s="64"/>
      <c r="CZA165" s="64"/>
      <c r="CZB165" s="64"/>
      <c r="CZC165" s="64"/>
      <c r="CZD165" s="64"/>
      <c r="CZE165" s="64"/>
      <c r="CZF165" s="64"/>
      <c r="CZG165" s="64"/>
      <c r="CZH165" s="64"/>
      <c r="CZI165" s="64"/>
      <c r="CZJ165" s="64"/>
      <c r="CZK165" s="64"/>
      <c r="CZL165" s="64"/>
      <c r="CZM165" s="64"/>
      <c r="CZN165" s="64"/>
      <c r="CZO165" s="64"/>
      <c r="CZP165" s="64"/>
      <c r="CZQ165" s="64"/>
      <c r="CZR165" s="64"/>
      <c r="CZS165" s="64"/>
      <c r="CZT165" s="64"/>
      <c r="CZU165" s="64"/>
      <c r="CZV165" s="64"/>
      <c r="CZW165" s="64"/>
      <c r="CZX165" s="64"/>
      <c r="CZY165" s="64"/>
      <c r="CZZ165" s="64"/>
      <c r="DAA165" s="64"/>
      <c r="DAB165" s="64"/>
      <c r="DAC165" s="64"/>
      <c r="DAD165" s="64"/>
      <c r="DAE165" s="64"/>
      <c r="DAF165" s="64"/>
      <c r="DAG165" s="64"/>
      <c r="DAH165" s="64"/>
      <c r="DAI165" s="64"/>
      <c r="DAJ165" s="64"/>
      <c r="DAK165" s="64"/>
      <c r="DAL165" s="64"/>
      <c r="DAM165" s="64"/>
      <c r="DAN165" s="64"/>
      <c r="DAO165" s="64"/>
      <c r="DAP165" s="64"/>
      <c r="DAQ165" s="64"/>
      <c r="DAR165" s="64"/>
      <c r="DAS165" s="64"/>
      <c r="DAT165" s="64"/>
      <c r="DAU165" s="64"/>
      <c r="DAV165" s="64"/>
      <c r="DAW165" s="64"/>
      <c r="DAX165" s="64"/>
      <c r="DAY165" s="64"/>
      <c r="DAZ165" s="64"/>
      <c r="DBA165" s="64"/>
      <c r="DBB165" s="64"/>
      <c r="DBC165" s="64"/>
      <c r="DBD165" s="64"/>
      <c r="DBE165" s="64"/>
      <c r="DBF165" s="64"/>
      <c r="DBG165" s="64"/>
      <c r="DBH165" s="64"/>
      <c r="DBI165" s="64"/>
      <c r="DBJ165" s="64"/>
      <c r="DBK165" s="64"/>
      <c r="DBL165" s="64"/>
      <c r="DBM165" s="64"/>
      <c r="DBN165" s="64"/>
      <c r="DBO165" s="64"/>
      <c r="DBP165" s="64"/>
      <c r="DBQ165" s="64"/>
      <c r="DBR165" s="64"/>
      <c r="DBS165" s="64"/>
      <c r="DBT165" s="64"/>
      <c r="DBU165" s="64"/>
      <c r="DBV165" s="64"/>
      <c r="DBW165" s="64"/>
      <c r="DBX165" s="64"/>
      <c r="DBY165" s="64"/>
      <c r="DBZ165" s="64"/>
      <c r="DCA165" s="64"/>
      <c r="DCB165" s="64"/>
      <c r="DCC165" s="64"/>
      <c r="DCD165" s="64"/>
      <c r="DCE165" s="64"/>
      <c r="DCF165" s="64"/>
      <c r="DCG165" s="64"/>
      <c r="DCH165" s="64"/>
      <c r="DCI165" s="64"/>
      <c r="DCJ165" s="64"/>
      <c r="DCK165" s="64"/>
      <c r="DCL165" s="64"/>
      <c r="DCM165" s="64"/>
      <c r="DCN165" s="64"/>
      <c r="DCO165" s="64"/>
      <c r="DCP165" s="64"/>
      <c r="DCQ165" s="64"/>
      <c r="DCR165" s="64"/>
      <c r="DCS165" s="64"/>
      <c r="DCT165" s="64"/>
    </row>
    <row r="166" spans="1:2802" s="121" customFormat="1" x14ac:dyDescent="0.2">
      <c r="A166" s="126" t="str">
        <f t="shared" si="94"/>
        <v/>
      </c>
      <c r="B166" s="196"/>
      <c r="C166" s="196"/>
      <c r="D166" s="199" t="s">
        <v>241</v>
      </c>
      <c r="E166" s="198"/>
      <c r="F166" s="194"/>
      <c r="G166" s="193"/>
      <c r="H166" s="6"/>
      <c r="I166" s="64"/>
      <c r="J166" s="6" t="s">
        <v>274</v>
      </c>
      <c r="K166" s="137" t="str">
        <f t="shared" si="96"/>
        <v/>
      </c>
      <c r="L166" s="64"/>
      <c r="M166" s="141"/>
      <c r="N166" s="195"/>
      <c r="O166" s="132"/>
      <c r="P166" s="64"/>
      <c r="Q166" s="64"/>
      <c r="R166" s="64"/>
      <c r="S166" s="64"/>
      <c r="T166" s="64"/>
      <c r="U166" s="64"/>
      <c r="V166" s="64"/>
      <c r="W166" s="64"/>
      <c r="X166" s="64"/>
      <c r="Y166" s="64"/>
      <c r="Z166" s="64"/>
      <c r="AA166" s="64"/>
      <c r="AB166" s="64"/>
      <c r="AC166" s="64"/>
      <c r="AD166" s="64"/>
      <c r="AE166" s="64"/>
      <c r="AF166" s="64"/>
      <c r="AG166" s="64"/>
      <c r="AH166" s="64"/>
      <c r="AI166" s="64"/>
      <c r="AJ166" s="64"/>
      <c r="AK166" s="64"/>
      <c r="AL166" s="64"/>
      <c r="AM166" s="64"/>
      <c r="AN166" s="64"/>
      <c r="AO166" s="64"/>
      <c r="AP166" s="64"/>
      <c r="AQ166" s="64"/>
      <c r="AR166" s="64"/>
      <c r="AS166" s="64"/>
      <c r="AT166" s="64"/>
      <c r="AU166" s="64"/>
      <c r="AV166" s="64"/>
      <c r="AW166" s="64"/>
      <c r="AX166" s="64"/>
      <c r="AY166" s="64"/>
      <c r="AZ166" s="64"/>
      <c r="BA166" s="64"/>
      <c r="BB166" s="64"/>
      <c r="BC166" s="64"/>
      <c r="BD166" s="64"/>
      <c r="BE166" s="64"/>
      <c r="BF166" s="64"/>
      <c r="BG166" s="64"/>
      <c r="BH166" s="64"/>
      <c r="BI166" s="64"/>
      <c r="BJ166" s="64"/>
      <c r="BK166" s="64"/>
      <c r="BL166" s="64"/>
      <c r="BM166" s="64"/>
      <c r="BN166" s="64"/>
      <c r="BO166" s="64"/>
      <c r="BP166" s="64"/>
      <c r="BQ166" s="64"/>
      <c r="BR166" s="64"/>
      <c r="BS166" s="64"/>
      <c r="BT166" s="64"/>
      <c r="BU166" s="64"/>
      <c r="BV166" s="64"/>
      <c r="BW166" s="64"/>
      <c r="BX166" s="64"/>
      <c r="BY166" s="64"/>
      <c r="BZ166" s="64"/>
      <c r="CA166" s="64"/>
      <c r="CB166" s="64"/>
      <c r="CC166" s="64"/>
      <c r="CD166" s="64"/>
      <c r="CE166" s="64"/>
      <c r="CF166" s="64"/>
      <c r="CG166" s="64"/>
      <c r="CH166" s="64"/>
      <c r="CI166" s="64"/>
      <c r="CJ166" s="64"/>
      <c r="CK166" s="64"/>
      <c r="CL166" s="64"/>
      <c r="CM166" s="64"/>
      <c r="CN166" s="64"/>
      <c r="CO166" s="64"/>
      <c r="CP166" s="64"/>
      <c r="CQ166" s="64"/>
      <c r="CR166" s="64"/>
      <c r="CS166" s="64"/>
      <c r="CT166" s="64"/>
      <c r="CU166" s="64"/>
      <c r="CV166" s="64"/>
      <c r="CW166" s="64"/>
      <c r="CX166" s="64"/>
      <c r="CY166" s="64"/>
      <c r="CZ166" s="64"/>
      <c r="DA166" s="64"/>
      <c r="DB166" s="64"/>
      <c r="DC166" s="64"/>
      <c r="DD166" s="64"/>
      <c r="DE166" s="64"/>
      <c r="DF166" s="64"/>
      <c r="DG166" s="64"/>
      <c r="DH166" s="64"/>
      <c r="DI166" s="64"/>
      <c r="DJ166" s="64"/>
      <c r="DK166" s="64"/>
      <c r="DL166" s="64"/>
      <c r="DM166" s="64"/>
      <c r="DN166" s="64"/>
      <c r="DO166" s="64"/>
      <c r="DP166" s="64"/>
      <c r="DQ166" s="64"/>
      <c r="DR166" s="64"/>
      <c r="DS166" s="64"/>
      <c r="DT166" s="64"/>
      <c r="DU166" s="64"/>
      <c r="DV166" s="64"/>
      <c r="DW166" s="64"/>
      <c r="DX166" s="64"/>
      <c r="DY166" s="64"/>
      <c r="DZ166" s="64"/>
      <c r="EA166" s="64"/>
      <c r="EB166" s="64"/>
      <c r="EC166" s="64"/>
      <c r="ED166" s="64"/>
      <c r="EE166" s="64"/>
      <c r="EF166" s="64"/>
      <c r="EG166" s="64"/>
      <c r="EH166" s="64"/>
      <c r="EI166" s="64"/>
      <c r="EJ166" s="64"/>
      <c r="EK166" s="64"/>
      <c r="EL166" s="64"/>
      <c r="EM166" s="64"/>
      <c r="EN166" s="64"/>
      <c r="EO166" s="64"/>
      <c r="EP166" s="64"/>
      <c r="EQ166" s="64"/>
      <c r="ER166" s="64"/>
      <c r="ES166" s="64"/>
      <c r="ET166" s="64"/>
      <c r="EU166" s="64"/>
      <c r="EV166" s="64"/>
      <c r="EW166" s="64"/>
      <c r="EX166" s="64"/>
      <c r="EY166" s="64"/>
      <c r="EZ166" s="64"/>
      <c r="FA166" s="64"/>
      <c r="FB166" s="64"/>
      <c r="FC166" s="64"/>
      <c r="FD166" s="64"/>
      <c r="FE166" s="64"/>
      <c r="FF166" s="64"/>
      <c r="FG166" s="64"/>
      <c r="FH166" s="64"/>
      <c r="FI166" s="64"/>
      <c r="FJ166" s="64"/>
      <c r="FK166" s="64"/>
      <c r="FL166" s="64"/>
      <c r="FM166" s="64"/>
      <c r="FN166" s="64"/>
      <c r="FO166" s="64"/>
      <c r="FP166" s="64"/>
      <c r="FQ166" s="64"/>
      <c r="FR166" s="64"/>
      <c r="FS166" s="64"/>
      <c r="FT166" s="64"/>
      <c r="FU166" s="64"/>
      <c r="FV166" s="64"/>
      <c r="FW166" s="64"/>
      <c r="FX166" s="64"/>
      <c r="FY166" s="64"/>
      <c r="FZ166" s="64"/>
      <c r="GA166" s="64"/>
      <c r="GB166" s="64"/>
      <c r="GC166" s="64"/>
      <c r="GD166" s="64"/>
      <c r="GE166" s="64"/>
      <c r="GF166" s="64"/>
      <c r="GG166" s="64"/>
      <c r="GH166" s="64"/>
      <c r="GI166" s="64"/>
      <c r="GJ166" s="64"/>
      <c r="GK166" s="64"/>
      <c r="GL166" s="64"/>
      <c r="GM166" s="64"/>
      <c r="GN166" s="64"/>
      <c r="GO166" s="64"/>
      <c r="GP166" s="64"/>
      <c r="GQ166" s="64"/>
      <c r="GR166" s="64"/>
      <c r="GS166" s="64"/>
      <c r="GT166" s="64"/>
      <c r="GU166" s="64"/>
      <c r="GV166" s="64"/>
      <c r="GW166" s="64"/>
      <c r="GX166" s="64"/>
      <c r="GY166" s="64"/>
      <c r="GZ166" s="64"/>
      <c r="HA166" s="64"/>
      <c r="HB166" s="64"/>
      <c r="HC166" s="64"/>
      <c r="HD166" s="64"/>
      <c r="HE166" s="64"/>
      <c r="HF166" s="64"/>
      <c r="HG166" s="64"/>
      <c r="HH166" s="64"/>
      <c r="HI166" s="64"/>
      <c r="HJ166" s="64"/>
      <c r="HK166" s="64"/>
      <c r="HL166" s="64"/>
      <c r="HM166" s="64"/>
      <c r="HN166" s="64"/>
      <c r="HO166" s="64"/>
      <c r="HP166" s="64"/>
      <c r="HQ166" s="64"/>
      <c r="HR166" s="64"/>
      <c r="HS166" s="64"/>
      <c r="HT166" s="64"/>
      <c r="HU166" s="64"/>
      <c r="HV166" s="64"/>
      <c r="HW166" s="64"/>
      <c r="HX166" s="64"/>
      <c r="HY166" s="64"/>
      <c r="HZ166" s="64"/>
      <c r="IA166" s="64"/>
      <c r="IB166" s="64"/>
      <c r="IC166" s="64"/>
      <c r="ID166" s="64"/>
      <c r="IE166" s="64"/>
      <c r="IF166" s="64"/>
      <c r="IG166" s="64"/>
      <c r="IH166" s="64"/>
      <c r="II166" s="64"/>
      <c r="IJ166" s="64"/>
      <c r="IK166" s="64"/>
      <c r="IL166" s="64"/>
      <c r="IM166" s="64"/>
      <c r="IN166" s="64"/>
      <c r="IO166" s="64"/>
      <c r="IP166" s="64"/>
      <c r="IQ166" s="64"/>
      <c r="IR166" s="64"/>
      <c r="IS166" s="64"/>
      <c r="IT166" s="64"/>
      <c r="IU166" s="64"/>
      <c r="IV166" s="64"/>
      <c r="IW166" s="64"/>
      <c r="IX166" s="64"/>
      <c r="IY166" s="64"/>
      <c r="IZ166" s="64"/>
      <c r="JA166" s="64"/>
      <c r="JB166" s="64"/>
      <c r="JC166" s="64"/>
      <c r="JD166" s="64"/>
      <c r="JE166" s="64"/>
      <c r="JF166" s="64"/>
      <c r="JG166" s="64"/>
      <c r="JH166" s="64"/>
      <c r="JI166" s="64"/>
      <c r="JJ166" s="64"/>
      <c r="JK166" s="64"/>
      <c r="JL166" s="64"/>
      <c r="JM166" s="64"/>
      <c r="JN166" s="64"/>
      <c r="JO166" s="64"/>
      <c r="JP166" s="64"/>
      <c r="JQ166" s="64"/>
      <c r="JR166" s="64"/>
      <c r="JS166" s="64"/>
      <c r="JT166" s="64"/>
      <c r="JU166" s="64"/>
      <c r="JV166" s="64"/>
      <c r="JW166" s="64"/>
      <c r="JX166" s="64"/>
      <c r="JY166" s="64"/>
      <c r="JZ166" s="64"/>
      <c r="KA166" s="64"/>
      <c r="KB166" s="64"/>
      <c r="KC166" s="64"/>
      <c r="KD166" s="64"/>
      <c r="KE166" s="64"/>
      <c r="KF166" s="64"/>
      <c r="KG166" s="64"/>
      <c r="KH166" s="64"/>
      <c r="KI166" s="64"/>
      <c r="KJ166" s="64"/>
      <c r="KK166" s="64"/>
      <c r="KL166" s="64"/>
      <c r="KM166" s="64"/>
      <c r="KN166" s="64"/>
      <c r="KO166" s="64"/>
      <c r="KP166" s="64"/>
      <c r="KQ166" s="64"/>
      <c r="KR166" s="64"/>
      <c r="KS166" s="64"/>
      <c r="KT166" s="64"/>
      <c r="KU166" s="64"/>
      <c r="KV166" s="64"/>
      <c r="KW166" s="64"/>
      <c r="KX166" s="64"/>
      <c r="KY166" s="64"/>
      <c r="KZ166" s="64"/>
      <c r="LA166" s="64"/>
      <c r="LB166" s="64"/>
      <c r="LC166" s="64"/>
      <c r="LD166" s="64"/>
      <c r="LE166" s="64"/>
      <c r="LF166" s="64"/>
      <c r="LG166" s="64"/>
      <c r="LH166" s="64"/>
      <c r="LI166" s="64"/>
      <c r="LJ166" s="64"/>
      <c r="LK166" s="64"/>
      <c r="LL166" s="64"/>
      <c r="LM166" s="64"/>
      <c r="LN166" s="64"/>
      <c r="LO166" s="64"/>
      <c r="LP166" s="64"/>
      <c r="LQ166" s="64"/>
      <c r="LR166" s="64"/>
      <c r="LS166" s="64"/>
      <c r="LT166" s="64"/>
      <c r="LU166" s="64"/>
      <c r="LV166" s="64"/>
      <c r="LW166" s="64"/>
      <c r="LX166" s="64"/>
      <c r="LY166" s="64"/>
      <c r="LZ166" s="64"/>
      <c r="MA166" s="64"/>
      <c r="MB166" s="64"/>
      <c r="MC166" s="64"/>
      <c r="MD166" s="64"/>
      <c r="ME166" s="64"/>
      <c r="MF166" s="64"/>
      <c r="MG166" s="64"/>
      <c r="MH166" s="64"/>
      <c r="MI166" s="64"/>
      <c r="MJ166" s="64"/>
      <c r="MK166" s="64"/>
      <c r="ML166" s="64"/>
      <c r="MM166" s="64"/>
      <c r="MN166" s="64"/>
      <c r="MO166" s="64"/>
      <c r="MP166" s="64"/>
      <c r="MQ166" s="64"/>
      <c r="MR166" s="64"/>
      <c r="MS166" s="64"/>
      <c r="MT166" s="64"/>
      <c r="MU166" s="64"/>
      <c r="MV166" s="64"/>
      <c r="MW166" s="64"/>
      <c r="MX166" s="64"/>
      <c r="MY166" s="64"/>
      <c r="MZ166" s="64"/>
      <c r="NA166" s="64"/>
      <c r="NB166" s="64"/>
      <c r="NC166" s="64"/>
      <c r="ND166" s="64"/>
      <c r="NE166" s="64"/>
      <c r="NF166" s="64"/>
      <c r="NG166" s="64"/>
      <c r="NH166" s="64"/>
      <c r="NI166" s="64"/>
      <c r="NJ166" s="64"/>
      <c r="NK166" s="64"/>
      <c r="NL166" s="64"/>
      <c r="NM166" s="64"/>
      <c r="NN166" s="64"/>
      <c r="NO166" s="64"/>
      <c r="NP166" s="64"/>
      <c r="NQ166" s="64"/>
      <c r="NR166" s="64"/>
      <c r="NS166" s="64"/>
      <c r="NT166" s="64"/>
      <c r="NU166" s="64"/>
      <c r="NV166" s="64"/>
      <c r="NW166" s="64"/>
      <c r="NX166" s="64"/>
      <c r="NY166" s="64"/>
      <c r="NZ166" s="64"/>
      <c r="OA166" s="64"/>
      <c r="OB166" s="64"/>
      <c r="OC166" s="64"/>
      <c r="OD166" s="64"/>
      <c r="OE166" s="64"/>
      <c r="OF166" s="64"/>
      <c r="OG166" s="64"/>
      <c r="OH166" s="64"/>
      <c r="OI166" s="64"/>
      <c r="OJ166" s="64"/>
      <c r="OK166" s="64"/>
      <c r="OL166" s="64"/>
      <c r="OM166" s="64"/>
      <c r="ON166" s="64"/>
      <c r="OO166" s="64"/>
      <c r="OP166" s="64"/>
      <c r="OQ166" s="64"/>
      <c r="OR166" s="64"/>
      <c r="OS166" s="64"/>
      <c r="OT166" s="64"/>
      <c r="OU166" s="64"/>
      <c r="OV166" s="64"/>
      <c r="OW166" s="64"/>
      <c r="OX166" s="64"/>
      <c r="OY166" s="64"/>
      <c r="OZ166" s="64"/>
      <c r="PA166" s="64"/>
      <c r="PB166" s="64"/>
      <c r="PC166" s="64"/>
      <c r="PD166" s="64"/>
      <c r="PE166" s="64"/>
      <c r="PF166" s="64"/>
      <c r="PG166" s="64"/>
      <c r="PH166" s="64"/>
      <c r="PI166" s="64"/>
      <c r="PJ166" s="64"/>
      <c r="PK166" s="64"/>
      <c r="PL166" s="64"/>
      <c r="PM166" s="64"/>
      <c r="PN166" s="64"/>
      <c r="PO166" s="64"/>
      <c r="PP166" s="64"/>
      <c r="PQ166" s="64"/>
      <c r="PR166" s="64"/>
      <c r="PS166" s="64"/>
      <c r="PT166" s="64"/>
      <c r="PU166" s="64"/>
      <c r="PV166" s="64"/>
      <c r="PW166" s="64"/>
      <c r="PX166" s="64"/>
      <c r="PY166" s="64"/>
      <c r="PZ166" s="64"/>
      <c r="QA166" s="64"/>
      <c r="QB166" s="64"/>
      <c r="QC166" s="64"/>
      <c r="QD166" s="64"/>
      <c r="QE166" s="64"/>
      <c r="QF166" s="64"/>
      <c r="QG166" s="64"/>
      <c r="QH166" s="64"/>
      <c r="QI166" s="64"/>
      <c r="QJ166" s="64"/>
      <c r="QK166" s="64"/>
      <c r="QL166" s="64"/>
      <c r="QM166" s="64"/>
      <c r="QN166" s="64"/>
      <c r="QO166" s="64"/>
      <c r="QP166" s="64"/>
      <c r="QQ166" s="64"/>
      <c r="QR166" s="64"/>
      <c r="QS166" s="64"/>
      <c r="QT166" s="64"/>
      <c r="QU166" s="64"/>
      <c r="QV166" s="64"/>
      <c r="QW166" s="64"/>
      <c r="QX166" s="64"/>
      <c r="QY166" s="64"/>
      <c r="QZ166" s="64"/>
      <c r="RA166" s="64"/>
      <c r="RB166" s="64"/>
      <c r="RC166" s="64"/>
      <c r="RD166" s="64"/>
      <c r="RE166" s="64"/>
      <c r="RF166" s="64"/>
      <c r="RG166" s="64"/>
      <c r="RH166" s="64"/>
      <c r="RI166" s="64"/>
      <c r="RJ166" s="64"/>
      <c r="RK166" s="64"/>
      <c r="RL166" s="64"/>
      <c r="RM166" s="64"/>
      <c r="RN166" s="64"/>
      <c r="RO166" s="64"/>
      <c r="RP166" s="64"/>
      <c r="RQ166" s="64"/>
      <c r="RR166" s="64"/>
      <c r="RS166" s="64"/>
      <c r="RT166" s="64"/>
      <c r="RU166" s="64"/>
      <c r="RV166" s="64"/>
      <c r="RW166" s="64"/>
      <c r="RX166" s="64"/>
      <c r="RY166" s="64"/>
      <c r="RZ166" s="64"/>
      <c r="SA166" s="64"/>
      <c r="SB166" s="64"/>
      <c r="SC166" s="64"/>
      <c r="SD166" s="64"/>
      <c r="SE166" s="64"/>
      <c r="SF166" s="64"/>
      <c r="SG166" s="64"/>
      <c r="SH166" s="64"/>
      <c r="SI166" s="64"/>
      <c r="SJ166" s="64"/>
      <c r="SK166" s="64"/>
      <c r="SL166" s="64"/>
      <c r="SM166" s="64"/>
      <c r="SN166" s="64"/>
      <c r="SO166" s="64"/>
      <c r="SP166" s="64"/>
      <c r="SQ166" s="64"/>
      <c r="SR166" s="64"/>
      <c r="SS166" s="64"/>
      <c r="ST166" s="64"/>
      <c r="SU166" s="64"/>
      <c r="SV166" s="64"/>
      <c r="SW166" s="64"/>
      <c r="SX166" s="64"/>
      <c r="SY166" s="64"/>
      <c r="SZ166" s="64"/>
      <c r="TA166" s="64"/>
      <c r="TB166" s="64"/>
      <c r="TC166" s="64"/>
      <c r="TD166" s="64"/>
      <c r="TE166" s="64"/>
      <c r="TF166" s="64"/>
      <c r="TG166" s="64"/>
      <c r="TH166" s="64"/>
      <c r="TI166" s="64"/>
      <c r="TJ166" s="64"/>
      <c r="TK166" s="64"/>
      <c r="TL166" s="64"/>
      <c r="TM166" s="64"/>
      <c r="TN166" s="64"/>
      <c r="TO166" s="64"/>
      <c r="TP166" s="64"/>
      <c r="TQ166" s="64"/>
      <c r="TR166" s="64"/>
      <c r="TS166" s="64"/>
      <c r="TT166" s="64"/>
      <c r="TU166" s="64"/>
      <c r="TV166" s="64"/>
      <c r="TW166" s="64"/>
      <c r="TX166" s="64"/>
      <c r="TY166" s="64"/>
      <c r="TZ166" s="64"/>
      <c r="UA166" s="64"/>
      <c r="UB166" s="64"/>
      <c r="UC166" s="64"/>
      <c r="UD166" s="64"/>
      <c r="UE166" s="64"/>
      <c r="UF166" s="64"/>
      <c r="UG166" s="64"/>
      <c r="UH166" s="64"/>
      <c r="UI166" s="64"/>
      <c r="UJ166" s="64"/>
      <c r="UK166" s="64"/>
      <c r="UL166" s="64"/>
      <c r="UM166" s="64"/>
      <c r="UN166" s="64"/>
      <c r="UO166" s="64"/>
      <c r="UP166" s="64"/>
      <c r="UQ166" s="64"/>
      <c r="UR166" s="64"/>
      <c r="US166" s="64"/>
      <c r="UT166" s="64"/>
      <c r="UU166" s="64"/>
      <c r="UV166" s="64"/>
      <c r="UW166" s="64"/>
      <c r="UX166" s="64"/>
      <c r="UY166" s="64"/>
      <c r="UZ166" s="64"/>
      <c r="VA166" s="64"/>
      <c r="VB166" s="64"/>
      <c r="VC166" s="64"/>
      <c r="VD166" s="64"/>
      <c r="VE166" s="64"/>
      <c r="VF166" s="64"/>
      <c r="VG166" s="64"/>
      <c r="VH166" s="64"/>
      <c r="VI166" s="64"/>
      <c r="VJ166" s="64"/>
      <c r="VK166" s="64"/>
      <c r="VL166" s="64"/>
      <c r="VM166" s="64"/>
      <c r="VN166" s="64"/>
      <c r="VO166" s="64"/>
      <c r="VP166" s="64"/>
      <c r="VQ166" s="64"/>
      <c r="VR166" s="64"/>
      <c r="VS166" s="64"/>
      <c r="VT166" s="64"/>
      <c r="VU166" s="64"/>
      <c r="VV166" s="64"/>
      <c r="VW166" s="64"/>
      <c r="VX166" s="64"/>
      <c r="VY166" s="64"/>
      <c r="VZ166" s="64"/>
      <c r="WA166" s="64"/>
      <c r="WB166" s="64"/>
      <c r="WC166" s="64"/>
      <c r="WD166" s="64"/>
      <c r="WE166" s="64"/>
      <c r="WF166" s="64"/>
      <c r="WG166" s="64"/>
      <c r="WH166" s="64"/>
      <c r="WI166" s="64"/>
      <c r="WJ166" s="64"/>
      <c r="WK166" s="64"/>
      <c r="WL166" s="64"/>
      <c r="WM166" s="64"/>
      <c r="WN166" s="64"/>
      <c r="WO166" s="64"/>
      <c r="WP166" s="64"/>
      <c r="WQ166" s="64"/>
      <c r="WR166" s="64"/>
      <c r="WS166" s="64"/>
      <c r="WT166" s="64"/>
      <c r="WU166" s="64"/>
      <c r="WV166" s="64"/>
      <c r="WW166" s="64"/>
      <c r="WX166" s="64"/>
      <c r="WY166" s="64"/>
      <c r="WZ166" s="64"/>
      <c r="XA166" s="64"/>
      <c r="XB166" s="64"/>
      <c r="XC166" s="64"/>
      <c r="XD166" s="64"/>
      <c r="XE166" s="64"/>
      <c r="XF166" s="64"/>
      <c r="XG166" s="64"/>
      <c r="XH166" s="64"/>
      <c r="XI166" s="64"/>
      <c r="XJ166" s="64"/>
      <c r="XK166" s="64"/>
      <c r="XL166" s="64"/>
      <c r="XM166" s="64"/>
      <c r="XN166" s="64"/>
      <c r="XO166" s="64"/>
      <c r="XP166" s="64"/>
      <c r="XQ166" s="64"/>
      <c r="XR166" s="64"/>
      <c r="XS166" s="64"/>
      <c r="XT166" s="64"/>
      <c r="XU166" s="64"/>
      <c r="XV166" s="64"/>
      <c r="XW166" s="64"/>
      <c r="XX166" s="64"/>
      <c r="XY166" s="64"/>
      <c r="XZ166" s="64"/>
      <c r="YA166" s="64"/>
      <c r="YB166" s="64"/>
      <c r="YC166" s="64"/>
      <c r="YD166" s="64"/>
      <c r="YE166" s="64"/>
      <c r="YF166" s="64"/>
      <c r="YG166" s="64"/>
      <c r="YH166" s="64"/>
      <c r="YI166" s="64"/>
      <c r="YJ166" s="64"/>
      <c r="YK166" s="64"/>
      <c r="YL166" s="64"/>
      <c r="YM166" s="64"/>
      <c r="YN166" s="64"/>
      <c r="YO166" s="64"/>
      <c r="YP166" s="64"/>
      <c r="YQ166" s="64"/>
      <c r="YR166" s="64"/>
      <c r="YS166" s="64"/>
      <c r="YT166" s="64"/>
      <c r="YU166" s="64"/>
      <c r="YV166" s="64"/>
      <c r="YW166" s="64"/>
      <c r="YX166" s="64"/>
      <c r="YY166" s="64"/>
      <c r="YZ166" s="64"/>
      <c r="ZA166" s="64"/>
      <c r="ZB166" s="64"/>
      <c r="ZC166" s="64"/>
      <c r="ZD166" s="64"/>
      <c r="ZE166" s="64"/>
      <c r="ZF166" s="64"/>
      <c r="ZG166" s="64"/>
      <c r="ZH166" s="64"/>
      <c r="ZI166" s="64"/>
      <c r="ZJ166" s="64"/>
      <c r="ZK166" s="64"/>
      <c r="ZL166" s="64"/>
      <c r="ZM166" s="64"/>
      <c r="ZN166" s="64"/>
      <c r="ZO166" s="64"/>
      <c r="ZP166" s="64"/>
      <c r="ZQ166" s="64"/>
      <c r="ZR166" s="64"/>
      <c r="ZS166" s="64"/>
      <c r="ZT166" s="64"/>
      <c r="ZU166" s="64"/>
      <c r="ZV166" s="64"/>
      <c r="ZW166" s="64"/>
      <c r="ZX166" s="64"/>
      <c r="ZY166" s="64"/>
      <c r="ZZ166" s="64"/>
      <c r="AAA166" s="64"/>
      <c r="AAB166" s="64"/>
      <c r="AAC166" s="64"/>
      <c r="AAD166" s="64"/>
      <c r="AAE166" s="64"/>
      <c r="AAF166" s="64"/>
      <c r="AAG166" s="64"/>
      <c r="AAH166" s="64"/>
      <c r="AAI166" s="64"/>
      <c r="AAJ166" s="64"/>
      <c r="AAK166" s="64"/>
      <c r="AAL166" s="64"/>
      <c r="AAM166" s="64"/>
      <c r="AAN166" s="64"/>
      <c r="AAO166" s="64"/>
      <c r="AAP166" s="64"/>
      <c r="AAQ166" s="64"/>
      <c r="AAR166" s="64"/>
      <c r="AAS166" s="64"/>
      <c r="AAT166" s="64"/>
      <c r="AAU166" s="64"/>
      <c r="AAV166" s="64"/>
      <c r="AAW166" s="64"/>
      <c r="AAX166" s="64"/>
      <c r="AAY166" s="64"/>
      <c r="AAZ166" s="64"/>
      <c r="ABA166" s="64"/>
      <c r="ABB166" s="64"/>
      <c r="ABC166" s="64"/>
      <c r="ABD166" s="64"/>
      <c r="ABE166" s="64"/>
      <c r="ABF166" s="64"/>
      <c r="ABG166" s="64"/>
      <c r="ABH166" s="64"/>
      <c r="ABI166" s="64"/>
      <c r="ABJ166" s="64"/>
      <c r="ABK166" s="64"/>
      <c r="ABL166" s="64"/>
      <c r="ABM166" s="64"/>
      <c r="ABN166" s="64"/>
      <c r="ABO166" s="64"/>
      <c r="ABP166" s="64"/>
      <c r="ABQ166" s="64"/>
      <c r="ABR166" s="64"/>
      <c r="ABS166" s="64"/>
      <c r="ABT166" s="64"/>
      <c r="ABU166" s="64"/>
      <c r="ABV166" s="64"/>
      <c r="ABW166" s="64"/>
      <c r="ABX166" s="64"/>
      <c r="ABY166" s="64"/>
      <c r="ABZ166" s="64"/>
      <c r="ACA166" s="64"/>
      <c r="ACB166" s="64"/>
      <c r="ACC166" s="64"/>
      <c r="ACD166" s="64"/>
      <c r="ACE166" s="64"/>
      <c r="ACF166" s="64"/>
      <c r="ACG166" s="64"/>
      <c r="ACH166" s="64"/>
      <c r="ACI166" s="64"/>
      <c r="ACJ166" s="64"/>
      <c r="ACK166" s="64"/>
      <c r="ACL166" s="64"/>
      <c r="ACM166" s="64"/>
      <c r="ACN166" s="64"/>
      <c r="ACO166" s="64"/>
      <c r="ACP166" s="64"/>
      <c r="ACQ166" s="64"/>
      <c r="ACR166" s="64"/>
      <c r="ACS166" s="64"/>
      <c r="ACT166" s="64"/>
      <c r="ACU166" s="64"/>
      <c r="ACV166" s="64"/>
      <c r="ACW166" s="64"/>
      <c r="ACX166" s="64"/>
      <c r="ACY166" s="64"/>
      <c r="ACZ166" s="64"/>
      <c r="ADA166" s="64"/>
      <c r="ADB166" s="64"/>
      <c r="ADC166" s="64"/>
      <c r="ADD166" s="64"/>
      <c r="ADE166" s="64"/>
      <c r="ADF166" s="64"/>
      <c r="ADG166" s="64"/>
      <c r="ADH166" s="64"/>
      <c r="ADI166" s="64"/>
      <c r="ADJ166" s="64"/>
      <c r="ADK166" s="64"/>
      <c r="ADL166" s="64"/>
      <c r="ADM166" s="64"/>
      <c r="ADN166" s="64"/>
      <c r="ADO166" s="64"/>
      <c r="ADP166" s="64"/>
      <c r="ADQ166" s="64"/>
      <c r="ADR166" s="64"/>
      <c r="ADS166" s="64"/>
      <c r="ADT166" s="64"/>
      <c r="ADU166" s="64"/>
      <c r="ADV166" s="64"/>
      <c r="ADW166" s="64"/>
      <c r="ADX166" s="64"/>
      <c r="ADY166" s="64"/>
      <c r="ADZ166" s="64"/>
      <c r="AEA166" s="64"/>
      <c r="AEB166" s="64"/>
      <c r="AEC166" s="64"/>
      <c r="AED166" s="64"/>
      <c r="AEE166" s="64"/>
      <c r="AEF166" s="64"/>
      <c r="AEG166" s="64"/>
      <c r="AEH166" s="64"/>
      <c r="AEI166" s="64"/>
      <c r="AEJ166" s="64"/>
      <c r="AEK166" s="64"/>
      <c r="AEL166" s="64"/>
      <c r="AEM166" s="64"/>
      <c r="AEN166" s="64"/>
      <c r="AEO166" s="64"/>
      <c r="AEP166" s="64"/>
      <c r="AEQ166" s="64"/>
      <c r="AER166" s="64"/>
      <c r="AES166" s="64"/>
      <c r="AET166" s="64"/>
      <c r="AEU166" s="64"/>
      <c r="AEV166" s="64"/>
      <c r="AEW166" s="64"/>
      <c r="AEX166" s="64"/>
      <c r="AEY166" s="64"/>
      <c r="AEZ166" s="64"/>
      <c r="AFA166" s="64"/>
      <c r="AFB166" s="64"/>
      <c r="AFC166" s="64"/>
      <c r="AFD166" s="64"/>
      <c r="AFE166" s="64"/>
      <c r="AFF166" s="64"/>
      <c r="AFG166" s="64"/>
      <c r="AFH166" s="64"/>
      <c r="AFI166" s="64"/>
      <c r="AFJ166" s="64"/>
      <c r="AFK166" s="64"/>
      <c r="AFL166" s="64"/>
      <c r="AFM166" s="64"/>
      <c r="AFN166" s="64"/>
      <c r="AFO166" s="64"/>
      <c r="AFP166" s="64"/>
      <c r="AFQ166" s="64"/>
      <c r="AFR166" s="64"/>
      <c r="AFS166" s="64"/>
      <c r="AFT166" s="64"/>
      <c r="AFU166" s="64"/>
      <c r="AFV166" s="64"/>
      <c r="AFW166" s="64"/>
      <c r="AFX166" s="64"/>
      <c r="AFY166" s="64"/>
      <c r="AFZ166" s="64"/>
      <c r="AGA166" s="64"/>
      <c r="AGB166" s="64"/>
      <c r="AGC166" s="64"/>
      <c r="AGD166" s="64"/>
      <c r="AGE166" s="64"/>
      <c r="AGF166" s="64"/>
      <c r="AGG166" s="64"/>
      <c r="AGH166" s="64"/>
      <c r="AGI166" s="64"/>
      <c r="AGJ166" s="64"/>
      <c r="AGK166" s="64"/>
      <c r="AGL166" s="64"/>
      <c r="AGM166" s="64"/>
      <c r="AGN166" s="64"/>
      <c r="AGO166" s="64"/>
      <c r="AGP166" s="64"/>
      <c r="AGQ166" s="64"/>
      <c r="AGR166" s="64"/>
      <c r="AGS166" s="64"/>
      <c r="AGT166" s="64"/>
      <c r="AGU166" s="64"/>
      <c r="AGV166" s="64"/>
      <c r="AGW166" s="64"/>
      <c r="AGX166" s="64"/>
      <c r="AGY166" s="64"/>
      <c r="AGZ166" s="64"/>
      <c r="AHA166" s="64"/>
      <c r="AHB166" s="64"/>
      <c r="AHC166" s="64"/>
      <c r="AHD166" s="64"/>
      <c r="AHE166" s="64"/>
      <c r="AHF166" s="64"/>
      <c r="AHG166" s="64"/>
      <c r="AHH166" s="64"/>
      <c r="AHI166" s="64"/>
      <c r="AHJ166" s="64"/>
      <c r="AHK166" s="64"/>
      <c r="AHL166" s="64"/>
      <c r="AHM166" s="64"/>
      <c r="AHN166" s="64"/>
      <c r="AHO166" s="64"/>
      <c r="AHP166" s="64"/>
      <c r="AHQ166" s="64"/>
      <c r="AHR166" s="64"/>
      <c r="AHS166" s="64"/>
      <c r="AHT166" s="64"/>
      <c r="AHU166" s="64"/>
      <c r="AHV166" s="64"/>
      <c r="AHW166" s="64"/>
      <c r="AHX166" s="64"/>
      <c r="AHY166" s="64"/>
      <c r="AHZ166" s="64"/>
      <c r="AIA166" s="64"/>
      <c r="AIB166" s="64"/>
      <c r="AIC166" s="64"/>
      <c r="AID166" s="64"/>
      <c r="AIE166" s="64"/>
      <c r="AIF166" s="64"/>
      <c r="AIG166" s="64"/>
      <c r="AIH166" s="64"/>
      <c r="AII166" s="64"/>
      <c r="AIJ166" s="64"/>
      <c r="AIK166" s="64"/>
      <c r="AIL166" s="64"/>
      <c r="AIM166" s="64"/>
      <c r="AIN166" s="64"/>
      <c r="AIO166" s="64"/>
      <c r="AIP166" s="64"/>
      <c r="AIQ166" s="64"/>
      <c r="AIR166" s="64"/>
      <c r="AIS166" s="64"/>
      <c r="AIT166" s="64"/>
      <c r="AIU166" s="64"/>
      <c r="AIV166" s="64"/>
      <c r="AIW166" s="64"/>
      <c r="AIX166" s="64"/>
      <c r="AIY166" s="64"/>
      <c r="AIZ166" s="64"/>
      <c r="AJA166" s="64"/>
      <c r="AJB166" s="64"/>
      <c r="AJC166" s="64"/>
      <c r="AJD166" s="64"/>
      <c r="AJE166" s="64"/>
      <c r="AJF166" s="64"/>
      <c r="AJG166" s="64"/>
      <c r="AJH166" s="64"/>
      <c r="AJI166" s="64"/>
      <c r="AJJ166" s="64"/>
      <c r="AJK166" s="64"/>
      <c r="AJL166" s="64"/>
      <c r="AJM166" s="64"/>
      <c r="AJN166" s="64"/>
      <c r="AJO166" s="64"/>
      <c r="AJP166" s="64"/>
      <c r="AJQ166" s="64"/>
      <c r="AJR166" s="64"/>
      <c r="AJS166" s="64"/>
      <c r="AJT166" s="64"/>
      <c r="AJU166" s="64"/>
      <c r="AJV166" s="64"/>
      <c r="AJW166" s="64"/>
      <c r="AJX166" s="64"/>
      <c r="AJY166" s="64"/>
      <c r="AJZ166" s="64"/>
      <c r="AKA166" s="64"/>
      <c r="AKB166" s="64"/>
      <c r="AKC166" s="64"/>
      <c r="AKD166" s="64"/>
      <c r="AKE166" s="64"/>
      <c r="AKF166" s="64"/>
      <c r="AKG166" s="64"/>
      <c r="AKH166" s="64"/>
      <c r="AKI166" s="64"/>
      <c r="AKJ166" s="64"/>
      <c r="AKK166" s="64"/>
      <c r="AKL166" s="64"/>
      <c r="AKM166" s="64"/>
      <c r="AKN166" s="64"/>
      <c r="AKO166" s="64"/>
      <c r="AKP166" s="64"/>
      <c r="AKQ166" s="64"/>
      <c r="AKR166" s="64"/>
      <c r="AKS166" s="64"/>
      <c r="AKT166" s="64"/>
      <c r="AKU166" s="64"/>
      <c r="AKV166" s="64"/>
      <c r="AKW166" s="64"/>
      <c r="AKX166" s="64"/>
      <c r="AKY166" s="64"/>
      <c r="AKZ166" s="64"/>
      <c r="ALA166" s="64"/>
      <c r="ALB166" s="64"/>
      <c r="ALC166" s="64"/>
      <c r="ALD166" s="64"/>
      <c r="ALE166" s="64"/>
      <c r="ALF166" s="64"/>
      <c r="ALG166" s="64"/>
      <c r="ALH166" s="64"/>
      <c r="ALI166" s="64"/>
      <c r="ALJ166" s="64"/>
      <c r="ALK166" s="64"/>
      <c r="ALL166" s="64"/>
      <c r="ALM166" s="64"/>
      <c r="ALN166" s="64"/>
      <c r="ALO166" s="64"/>
      <c r="ALP166" s="64"/>
      <c r="ALQ166" s="64"/>
      <c r="ALR166" s="64"/>
      <c r="ALS166" s="64"/>
      <c r="ALT166" s="64"/>
      <c r="ALU166" s="64"/>
      <c r="ALV166" s="64"/>
      <c r="ALW166" s="64"/>
      <c r="ALX166" s="64"/>
      <c r="ALY166" s="64"/>
      <c r="ALZ166" s="64"/>
      <c r="AMA166" s="64"/>
      <c r="AMB166" s="64"/>
      <c r="AMC166" s="64"/>
      <c r="AMD166" s="64"/>
      <c r="AME166" s="64"/>
      <c r="AMF166" s="64"/>
      <c r="AMG166" s="64"/>
      <c r="AMH166" s="64"/>
      <c r="AMI166" s="64"/>
      <c r="AMJ166" s="64"/>
      <c r="AMK166" s="64"/>
      <c r="AML166" s="64"/>
      <c r="AMM166" s="64"/>
      <c r="AMN166" s="64"/>
      <c r="AMO166" s="64"/>
      <c r="AMP166" s="64"/>
      <c r="AMQ166" s="64"/>
      <c r="AMR166" s="64"/>
      <c r="AMS166" s="64"/>
      <c r="AMT166" s="64"/>
      <c r="AMU166" s="64"/>
      <c r="AMV166" s="64"/>
      <c r="AMW166" s="64"/>
      <c r="AMX166" s="64"/>
      <c r="AMY166" s="64"/>
      <c r="AMZ166" s="64"/>
      <c r="ANA166" s="64"/>
      <c r="ANB166" s="64"/>
      <c r="ANC166" s="64"/>
      <c r="AND166" s="64"/>
      <c r="ANE166" s="64"/>
      <c r="ANF166" s="64"/>
      <c r="ANG166" s="64"/>
      <c r="ANH166" s="64"/>
      <c r="ANI166" s="64"/>
      <c r="ANJ166" s="64"/>
      <c r="ANK166" s="64"/>
      <c r="ANL166" s="64"/>
      <c r="ANM166" s="64"/>
      <c r="ANN166" s="64"/>
      <c r="ANO166" s="64"/>
      <c r="ANP166" s="64"/>
      <c r="ANQ166" s="64"/>
      <c r="ANR166" s="64"/>
      <c r="ANS166" s="64"/>
      <c r="ANT166" s="64"/>
      <c r="ANU166" s="64"/>
      <c r="ANV166" s="64"/>
      <c r="ANW166" s="64"/>
      <c r="ANX166" s="64"/>
      <c r="ANY166" s="64"/>
      <c r="ANZ166" s="64"/>
      <c r="AOA166" s="64"/>
      <c r="AOB166" s="64"/>
      <c r="AOC166" s="64"/>
      <c r="AOD166" s="64"/>
      <c r="AOE166" s="64"/>
      <c r="AOF166" s="64"/>
      <c r="AOG166" s="64"/>
      <c r="AOH166" s="64"/>
      <c r="AOI166" s="64"/>
      <c r="AOJ166" s="64"/>
      <c r="AOK166" s="64"/>
      <c r="AOL166" s="64"/>
      <c r="AOM166" s="64"/>
      <c r="AON166" s="64"/>
      <c r="AOO166" s="64"/>
      <c r="AOP166" s="64"/>
      <c r="AOQ166" s="64"/>
      <c r="AOR166" s="64"/>
      <c r="AOS166" s="64"/>
      <c r="AOT166" s="64"/>
      <c r="AOU166" s="64"/>
      <c r="AOV166" s="64"/>
      <c r="AOW166" s="64"/>
      <c r="AOX166" s="64"/>
      <c r="AOY166" s="64"/>
      <c r="AOZ166" s="64"/>
      <c r="APA166" s="64"/>
      <c r="APB166" s="64"/>
      <c r="APC166" s="64"/>
      <c r="APD166" s="64"/>
      <c r="APE166" s="64"/>
      <c r="APF166" s="64"/>
      <c r="APG166" s="64"/>
      <c r="APH166" s="64"/>
      <c r="API166" s="64"/>
      <c r="APJ166" s="64"/>
      <c r="APK166" s="64"/>
      <c r="APL166" s="64"/>
      <c r="APM166" s="64"/>
      <c r="APN166" s="64"/>
      <c r="APO166" s="64"/>
      <c r="APP166" s="64"/>
      <c r="APQ166" s="64"/>
      <c r="APR166" s="64"/>
      <c r="APS166" s="64"/>
      <c r="APT166" s="64"/>
      <c r="APU166" s="64"/>
      <c r="APV166" s="64"/>
      <c r="APW166" s="64"/>
      <c r="APX166" s="64"/>
      <c r="APY166" s="64"/>
      <c r="APZ166" s="64"/>
      <c r="AQA166" s="64"/>
      <c r="AQB166" s="64"/>
      <c r="AQC166" s="64"/>
      <c r="AQD166" s="64"/>
      <c r="AQE166" s="64"/>
      <c r="AQF166" s="64"/>
      <c r="AQG166" s="64"/>
      <c r="AQH166" s="64"/>
      <c r="AQI166" s="64"/>
      <c r="AQJ166" s="64"/>
      <c r="AQK166" s="64"/>
      <c r="AQL166" s="64"/>
      <c r="AQM166" s="64"/>
      <c r="AQN166" s="64"/>
      <c r="AQO166" s="64"/>
      <c r="AQP166" s="64"/>
      <c r="AQQ166" s="64"/>
      <c r="AQR166" s="64"/>
      <c r="AQS166" s="64"/>
      <c r="AQT166" s="64"/>
      <c r="AQU166" s="64"/>
      <c r="AQV166" s="64"/>
      <c r="AQW166" s="64"/>
      <c r="AQX166" s="64"/>
      <c r="AQY166" s="64"/>
      <c r="AQZ166" s="64"/>
      <c r="ARA166" s="64"/>
      <c r="ARB166" s="64"/>
      <c r="ARC166" s="64"/>
      <c r="ARD166" s="64"/>
      <c r="ARE166" s="64"/>
      <c r="ARF166" s="64"/>
      <c r="ARG166" s="64"/>
      <c r="ARH166" s="64"/>
      <c r="ARI166" s="64"/>
      <c r="ARJ166" s="64"/>
      <c r="ARK166" s="64"/>
      <c r="ARL166" s="64"/>
      <c r="ARM166" s="64"/>
      <c r="ARN166" s="64"/>
      <c r="ARO166" s="64"/>
      <c r="ARP166" s="64"/>
      <c r="ARQ166" s="64"/>
      <c r="ARR166" s="64"/>
      <c r="ARS166" s="64"/>
      <c r="ART166" s="64"/>
      <c r="ARU166" s="64"/>
      <c r="ARV166" s="64"/>
      <c r="ARW166" s="64"/>
      <c r="ARX166" s="64"/>
      <c r="ARY166" s="64"/>
      <c r="ARZ166" s="64"/>
      <c r="ASA166" s="64"/>
      <c r="ASB166" s="64"/>
      <c r="ASC166" s="64"/>
      <c r="ASD166" s="64"/>
      <c r="ASE166" s="64"/>
      <c r="ASF166" s="64"/>
      <c r="ASG166" s="64"/>
      <c r="ASH166" s="64"/>
      <c r="ASI166" s="64"/>
      <c r="ASJ166" s="64"/>
      <c r="ASK166" s="64"/>
      <c r="ASL166" s="64"/>
      <c r="ASM166" s="64"/>
      <c r="ASN166" s="64"/>
      <c r="ASO166" s="64"/>
      <c r="ASP166" s="64"/>
      <c r="ASQ166" s="64"/>
      <c r="ASR166" s="64"/>
      <c r="ASS166" s="64"/>
      <c r="AST166" s="64"/>
      <c r="ASU166" s="64"/>
      <c r="ASV166" s="64"/>
      <c r="ASW166" s="64"/>
      <c r="ASX166" s="64"/>
      <c r="ASY166" s="64"/>
      <c r="ASZ166" s="64"/>
      <c r="ATA166" s="64"/>
      <c r="ATB166" s="64"/>
      <c r="ATC166" s="64"/>
      <c r="ATD166" s="64"/>
      <c r="ATE166" s="64"/>
      <c r="ATF166" s="64"/>
      <c r="ATG166" s="64"/>
      <c r="ATH166" s="64"/>
      <c r="ATI166" s="64"/>
      <c r="ATJ166" s="64"/>
      <c r="ATK166" s="64"/>
      <c r="ATL166" s="64"/>
      <c r="ATM166" s="64"/>
      <c r="ATN166" s="64"/>
      <c r="ATO166" s="64"/>
      <c r="ATP166" s="64"/>
      <c r="ATQ166" s="64"/>
      <c r="ATR166" s="64"/>
      <c r="ATS166" s="64"/>
      <c r="ATT166" s="64"/>
      <c r="ATU166" s="64"/>
      <c r="ATV166" s="64"/>
      <c r="ATW166" s="64"/>
      <c r="ATX166" s="64"/>
      <c r="ATY166" s="64"/>
      <c r="ATZ166" s="64"/>
      <c r="AUA166" s="64"/>
      <c r="AUB166" s="64"/>
      <c r="AUC166" s="64"/>
      <c r="AUD166" s="64"/>
      <c r="AUE166" s="64"/>
      <c r="AUF166" s="64"/>
      <c r="AUG166" s="64"/>
      <c r="AUH166" s="64"/>
      <c r="AUI166" s="64"/>
      <c r="AUJ166" s="64"/>
      <c r="AUK166" s="64"/>
      <c r="AUL166" s="64"/>
      <c r="AUM166" s="64"/>
      <c r="AUN166" s="64"/>
      <c r="AUO166" s="64"/>
      <c r="AUP166" s="64"/>
      <c r="AUQ166" s="64"/>
      <c r="AUR166" s="64"/>
      <c r="AUS166" s="64"/>
      <c r="AUT166" s="64"/>
      <c r="AUU166" s="64"/>
      <c r="AUV166" s="64"/>
      <c r="AUW166" s="64"/>
      <c r="AUX166" s="64"/>
      <c r="AUY166" s="64"/>
      <c r="AUZ166" s="64"/>
      <c r="AVA166" s="64"/>
      <c r="AVB166" s="64"/>
      <c r="AVC166" s="64"/>
      <c r="AVD166" s="64"/>
      <c r="AVE166" s="64"/>
      <c r="AVF166" s="64"/>
      <c r="AVG166" s="64"/>
      <c r="AVH166" s="64"/>
      <c r="AVI166" s="64"/>
      <c r="AVJ166" s="64"/>
      <c r="AVK166" s="64"/>
      <c r="AVL166" s="64"/>
      <c r="AVM166" s="64"/>
      <c r="AVN166" s="64"/>
      <c r="AVO166" s="64"/>
      <c r="AVP166" s="64"/>
      <c r="AVQ166" s="64"/>
      <c r="AVR166" s="64"/>
      <c r="AVS166" s="64"/>
      <c r="AVT166" s="64"/>
      <c r="AVU166" s="64"/>
      <c r="AVV166" s="64"/>
      <c r="AVW166" s="64"/>
      <c r="AVX166" s="64"/>
      <c r="AVY166" s="64"/>
      <c r="AVZ166" s="64"/>
      <c r="AWA166" s="64"/>
      <c r="AWB166" s="64"/>
      <c r="AWC166" s="64"/>
      <c r="AWD166" s="64"/>
      <c r="AWE166" s="64"/>
      <c r="AWF166" s="64"/>
      <c r="AWG166" s="64"/>
      <c r="AWH166" s="64"/>
      <c r="AWI166" s="64"/>
      <c r="AWJ166" s="64"/>
      <c r="AWK166" s="64"/>
      <c r="AWL166" s="64"/>
      <c r="AWM166" s="64"/>
      <c r="AWN166" s="64"/>
      <c r="AWO166" s="64"/>
      <c r="AWP166" s="64"/>
      <c r="AWQ166" s="64"/>
      <c r="AWR166" s="64"/>
      <c r="AWS166" s="64"/>
      <c r="AWT166" s="64"/>
      <c r="AWU166" s="64"/>
      <c r="AWV166" s="64"/>
      <c r="AWW166" s="64"/>
      <c r="AWX166" s="64"/>
      <c r="AWY166" s="64"/>
      <c r="AWZ166" s="64"/>
      <c r="AXA166" s="64"/>
      <c r="AXB166" s="64"/>
      <c r="AXC166" s="64"/>
      <c r="AXD166" s="64"/>
      <c r="AXE166" s="64"/>
      <c r="AXF166" s="64"/>
      <c r="AXG166" s="64"/>
      <c r="AXH166" s="64"/>
      <c r="AXI166" s="64"/>
      <c r="AXJ166" s="64"/>
      <c r="AXK166" s="64"/>
      <c r="AXL166" s="64"/>
      <c r="AXM166" s="64"/>
      <c r="AXN166" s="64"/>
      <c r="AXO166" s="64"/>
      <c r="AXP166" s="64"/>
      <c r="AXQ166" s="64"/>
      <c r="AXR166" s="64"/>
      <c r="AXS166" s="64"/>
      <c r="AXT166" s="64"/>
      <c r="AXU166" s="64"/>
      <c r="AXV166" s="64"/>
      <c r="AXW166" s="64"/>
      <c r="AXX166" s="64"/>
      <c r="AXY166" s="64"/>
      <c r="AXZ166" s="64"/>
      <c r="AYA166" s="64"/>
      <c r="AYB166" s="64"/>
      <c r="AYC166" s="64"/>
      <c r="AYD166" s="64"/>
      <c r="AYE166" s="64"/>
      <c r="AYF166" s="64"/>
      <c r="AYG166" s="64"/>
      <c r="AYH166" s="64"/>
      <c r="AYI166" s="64"/>
      <c r="AYJ166" s="64"/>
      <c r="AYK166" s="64"/>
      <c r="AYL166" s="64"/>
      <c r="AYM166" s="64"/>
      <c r="AYN166" s="64"/>
      <c r="AYO166" s="64"/>
      <c r="AYP166" s="64"/>
      <c r="AYQ166" s="64"/>
      <c r="AYR166" s="64"/>
      <c r="AYS166" s="64"/>
      <c r="AYT166" s="64"/>
      <c r="AYU166" s="64"/>
      <c r="AYV166" s="64"/>
      <c r="AYW166" s="64"/>
      <c r="AYX166" s="64"/>
      <c r="AYY166" s="64"/>
      <c r="AYZ166" s="64"/>
      <c r="AZA166" s="64"/>
      <c r="AZB166" s="64"/>
      <c r="AZC166" s="64"/>
      <c r="AZD166" s="64"/>
      <c r="AZE166" s="64"/>
      <c r="AZF166" s="64"/>
      <c r="AZG166" s="64"/>
      <c r="AZH166" s="64"/>
      <c r="AZI166" s="64"/>
      <c r="AZJ166" s="64"/>
      <c r="AZK166" s="64"/>
      <c r="AZL166" s="64"/>
      <c r="AZM166" s="64"/>
      <c r="AZN166" s="64"/>
      <c r="AZO166" s="64"/>
      <c r="AZP166" s="64"/>
      <c r="AZQ166" s="64"/>
      <c r="AZR166" s="64"/>
      <c r="AZS166" s="64"/>
      <c r="AZT166" s="64"/>
      <c r="AZU166" s="64"/>
      <c r="AZV166" s="64"/>
      <c r="AZW166" s="64"/>
      <c r="AZX166" s="64"/>
      <c r="AZY166" s="64"/>
      <c r="AZZ166" s="64"/>
      <c r="BAA166" s="64"/>
      <c r="BAB166" s="64"/>
      <c r="BAC166" s="64"/>
      <c r="BAD166" s="64"/>
      <c r="BAE166" s="64"/>
      <c r="BAF166" s="64"/>
      <c r="BAG166" s="64"/>
      <c r="BAH166" s="64"/>
      <c r="BAI166" s="64"/>
      <c r="BAJ166" s="64"/>
      <c r="BAK166" s="64"/>
      <c r="BAL166" s="64"/>
      <c r="BAM166" s="64"/>
      <c r="BAN166" s="64"/>
      <c r="BAO166" s="64"/>
      <c r="BAP166" s="64"/>
      <c r="BAQ166" s="64"/>
      <c r="BAR166" s="64"/>
      <c r="BAS166" s="64"/>
      <c r="BAT166" s="64"/>
      <c r="BAU166" s="64"/>
      <c r="BAV166" s="64"/>
      <c r="BAW166" s="64"/>
      <c r="BAX166" s="64"/>
      <c r="BAY166" s="64"/>
      <c r="BAZ166" s="64"/>
      <c r="BBA166" s="64"/>
      <c r="BBB166" s="64"/>
      <c r="BBC166" s="64"/>
      <c r="BBD166" s="64"/>
      <c r="BBE166" s="64"/>
      <c r="BBF166" s="64"/>
      <c r="BBG166" s="64"/>
      <c r="BBH166" s="64"/>
      <c r="BBI166" s="64"/>
      <c r="BBJ166" s="64"/>
      <c r="BBK166" s="64"/>
      <c r="BBL166" s="64"/>
      <c r="BBM166" s="64"/>
      <c r="BBN166" s="64"/>
      <c r="BBO166" s="64"/>
      <c r="BBP166" s="64"/>
      <c r="BBQ166" s="64"/>
      <c r="BBR166" s="64"/>
      <c r="BBS166" s="64"/>
      <c r="BBT166" s="64"/>
      <c r="BBU166" s="64"/>
      <c r="BBV166" s="64"/>
      <c r="BBW166" s="64"/>
      <c r="BBX166" s="64"/>
      <c r="BBY166" s="64"/>
      <c r="BBZ166" s="64"/>
      <c r="BCA166" s="64"/>
      <c r="BCB166" s="64"/>
      <c r="BCC166" s="64"/>
      <c r="BCD166" s="64"/>
      <c r="BCE166" s="64"/>
      <c r="BCF166" s="64"/>
      <c r="BCG166" s="64"/>
      <c r="BCH166" s="64"/>
      <c r="BCI166" s="64"/>
      <c r="BCJ166" s="64"/>
      <c r="BCK166" s="64"/>
      <c r="BCL166" s="64"/>
      <c r="BCM166" s="64"/>
      <c r="BCN166" s="64"/>
      <c r="BCO166" s="64"/>
      <c r="BCP166" s="64"/>
      <c r="BCQ166" s="64"/>
      <c r="BCR166" s="64"/>
      <c r="BCS166" s="64"/>
      <c r="BCT166" s="64"/>
      <c r="BCU166" s="64"/>
      <c r="BCV166" s="64"/>
      <c r="BCW166" s="64"/>
      <c r="BCX166" s="64"/>
      <c r="BCY166" s="64"/>
      <c r="BCZ166" s="64"/>
      <c r="BDA166" s="64"/>
      <c r="BDB166" s="64"/>
      <c r="BDC166" s="64"/>
      <c r="BDD166" s="64"/>
      <c r="BDE166" s="64"/>
      <c r="BDF166" s="64"/>
      <c r="BDG166" s="64"/>
      <c r="BDH166" s="64"/>
      <c r="BDI166" s="64"/>
      <c r="BDJ166" s="64"/>
      <c r="BDK166" s="64"/>
      <c r="BDL166" s="64"/>
      <c r="BDM166" s="64"/>
      <c r="BDN166" s="64"/>
      <c r="BDO166" s="64"/>
      <c r="BDP166" s="64"/>
      <c r="BDQ166" s="64"/>
      <c r="BDR166" s="64"/>
      <c r="BDS166" s="64"/>
      <c r="BDT166" s="64"/>
      <c r="BDU166" s="64"/>
      <c r="BDV166" s="64"/>
      <c r="BDW166" s="64"/>
      <c r="BDX166" s="64"/>
      <c r="BDY166" s="64"/>
      <c r="BDZ166" s="64"/>
      <c r="BEA166" s="64"/>
      <c r="BEB166" s="64"/>
      <c r="BEC166" s="64"/>
      <c r="BED166" s="64"/>
      <c r="BEE166" s="64"/>
      <c r="BEF166" s="64"/>
      <c r="BEG166" s="64"/>
      <c r="BEH166" s="64"/>
      <c r="BEI166" s="64"/>
      <c r="BEJ166" s="64"/>
      <c r="BEK166" s="64"/>
      <c r="BEL166" s="64"/>
      <c r="BEM166" s="64"/>
      <c r="BEN166" s="64"/>
      <c r="BEO166" s="64"/>
      <c r="BEP166" s="64"/>
      <c r="BEQ166" s="64"/>
      <c r="BER166" s="64"/>
      <c r="BES166" s="64"/>
      <c r="BET166" s="64"/>
      <c r="BEU166" s="64"/>
      <c r="BEV166" s="64"/>
      <c r="BEW166" s="64"/>
      <c r="BEX166" s="64"/>
      <c r="BEY166" s="64"/>
      <c r="BEZ166" s="64"/>
      <c r="BFA166" s="64"/>
      <c r="BFB166" s="64"/>
      <c r="BFC166" s="64"/>
      <c r="BFD166" s="64"/>
      <c r="BFE166" s="64"/>
      <c r="BFF166" s="64"/>
      <c r="BFG166" s="64"/>
      <c r="BFH166" s="64"/>
      <c r="BFI166" s="64"/>
      <c r="BFJ166" s="64"/>
      <c r="BFK166" s="64"/>
      <c r="BFL166" s="64"/>
      <c r="BFM166" s="64"/>
      <c r="BFN166" s="64"/>
      <c r="BFO166" s="64"/>
      <c r="BFP166" s="64"/>
      <c r="BFQ166" s="64"/>
      <c r="BFR166" s="64"/>
      <c r="BFS166" s="64"/>
      <c r="BFT166" s="64"/>
      <c r="BFU166" s="64"/>
      <c r="BFV166" s="64"/>
      <c r="BFW166" s="64"/>
      <c r="BFX166" s="64"/>
      <c r="BFY166" s="64"/>
      <c r="BFZ166" s="64"/>
      <c r="BGA166" s="64"/>
      <c r="BGB166" s="64"/>
      <c r="BGC166" s="64"/>
      <c r="BGD166" s="64"/>
      <c r="BGE166" s="64"/>
      <c r="BGF166" s="64"/>
      <c r="BGG166" s="64"/>
      <c r="BGH166" s="64"/>
      <c r="BGI166" s="64"/>
      <c r="BGJ166" s="64"/>
      <c r="BGK166" s="64"/>
      <c r="BGL166" s="64"/>
      <c r="BGM166" s="64"/>
      <c r="BGN166" s="64"/>
      <c r="BGO166" s="64"/>
      <c r="BGP166" s="64"/>
      <c r="BGQ166" s="64"/>
      <c r="BGR166" s="64"/>
      <c r="BGS166" s="64"/>
      <c r="BGT166" s="64"/>
      <c r="BGU166" s="64"/>
      <c r="BGV166" s="64"/>
      <c r="BGW166" s="64"/>
      <c r="BGX166" s="64"/>
      <c r="BGY166" s="64"/>
      <c r="BGZ166" s="64"/>
      <c r="BHA166" s="64"/>
      <c r="BHB166" s="64"/>
      <c r="BHC166" s="64"/>
      <c r="BHD166" s="64"/>
      <c r="BHE166" s="64"/>
      <c r="BHF166" s="64"/>
      <c r="BHG166" s="64"/>
      <c r="BHH166" s="64"/>
      <c r="BHI166" s="64"/>
      <c r="BHJ166" s="64"/>
      <c r="BHK166" s="64"/>
      <c r="BHL166" s="64"/>
      <c r="BHM166" s="64"/>
      <c r="BHN166" s="64"/>
      <c r="BHO166" s="64"/>
      <c r="BHP166" s="64"/>
      <c r="BHQ166" s="64"/>
      <c r="BHR166" s="64"/>
      <c r="BHS166" s="64"/>
      <c r="BHT166" s="64"/>
      <c r="BHU166" s="64"/>
      <c r="BHV166" s="64"/>
      <c r="BHW166" s="64"/>
      <c r="BHX166" s="64"/>
      <c r="BHY166" s="64"/>
      <c r="BHZ166" s="64"/>
      <c r="BIA166" s="64"/>
      <c r="BIB166" s="64"/>
      <c r="BIC166" s="64"/>
      <c r="BID166" s="64"/>
      <c r="BIE166" s="64"/>
      <c r="BIF166" s="64"/>
      <c r="BIG166" s="64"/>
      <c r="BIH166" s="64"/>
      <c r="BII166" s="64"/>
      <c r="BIJ166" s="64"/>
      <c r="BIK166" s="64"/>
      <c r="BIL166" s="64"/>
      <c r="BIM166" s="64"/>
      <c r="BIN166" s="64"/>
      <c r="BIO166" s="64"/>
      <c r="BIP166" s="64"/>
      <c r="BIQ166" s="64"/>
      <c r="BIR166" s="64"/>
      <c r="BIS166" s="64"/>
      <c r="BIT166" s="64"/>
      <c r="BIU166" s="64"/>
      <c r="BIV166" s="64"/>
      <c r="BIW166" s="64"/>
      <c r="BIX166" s="64"/>
      <c r="BIY166" s="64"/>
      <c r="BIZ166" s="64"/>
      <c r="BJA166" s="64"/>
      <c r="BJB166" s="64"/>
      <c r="BJC166" s="64"/>
      <c r="BJD166" s="64"/>
      <c r="BJE166" s="64"/>
      <c r="BJF166" s="64"/>
      <c r="BJG166" s="64"/>
      <c r="BJH166" s="64"/>
      <c r="BJI166" s="64"/>
      <c r="BJJ166" s="64"/>
      <c r="BJK166" s="64"/>
      <c r="BJL166" s="64"/>
      <c r="BJM166" s="64"/>
      <c r="BJN166" s="64"/>
      <c r="BJO166" s="64"/>
      <c r="BJP166" s="64"/>
      <c r="BJQ166" s="64"/>
      <c r="BJR166" s="64"/>
      <c r="BJS166" s="64"/>
      <c r="BJT166" s="64"/>
      <c r="BJU166" s="64"/>
      <c r="BJV166" s="64"/>
      <c r="BJW166" s="64"/>
      <c r="BJX166" s="64"/>
      <c r="BJY166" s="64"/>
      <c r="BJZ166" s="64"/>
      <c r="BKA166" s="64"/>
      <c r="BKB166" s="64"/>
      <c r="BKC166" s="64"/>
      <c r="BKD166" s="64"/>
      <c r="BKE166" s="64"/>
      <c r="BKF166" s="64"/>
      <c r="BKG166" s="64"/>
      <c r="BKH166" s="64"/>
      <c r="BKI166" s="64"/>
      <c r="BKJ166" s="64"/>
      <c r="BKK166" s="64"/>
      <c r="BKL166" s="64"/>
      <c r="BKM166" s="64"/>
      <c r="BKN166" s="64"/>
      <c r="BKO166" s="64"/>
      <c r="BKP166" s="64"/>
      <c r="BKQ166" s="64"/>
      <c r="BKR166" s="64"/>
      <c r="BKS166" s="64"/>
      <c r="BKT166" s="64"/>
      <c r="BKU166" s="64"/>
      <c r="BKV166" s="64"/>
      <c r="BKW166" s="64"/>
      <c r="BKX166" s="64"/>
      <c r="BKY166" s="64"/>
      <c r="BKZ166" s="64"/>
      <c r="BLA166" s="64"/>
      <c r="BLB166" s="64"/>
      <c r="BLC166" s="64"/>
      <c r="BLD166" s="64"/>
      <c r="BLE166" s="64"/>
      <c r="BLF166" s="64"/>
      <c r="BLG166" s="64"/>
      <c r="BLH166" s="64"/>
      <c r="BLI166" s="64"/>
      <c r="BLJ166" s="64"/>
      <c r="BLK166" s="64"/>
      <c r="BLL166" s="64"/>
      <c r="BLM166" s="64"/>
      <c r="BLN166" s="64"/>
      <c r="BLO166" s="64"/>
      <c r="BLP166" s="64"/>
      <c r="BLQ166" s="64"/>
      <c r="BLR166" s="64"/>
      <c r="BLS166" s="64"/>
      <c r="BLT166" s="64"/>
      <c r="BLU166" s="64"/>
      <c r="BLV166" s="64"/>
      <c r="BLW166" s="64"/>
      <c r="BLX166" s="64"/>
      <c r="BLY166" s="64"/>
      <c r="BLZ166" s="64"/>
      <c r="BMA166" s="64"/>
      <c r="BMB166" s="64"/>
      <c r="BMC166" s="64"/>
      <c r="BMD166" s="64"/>
      <c r="BME166" s="64"/>
      <c r="BMF166" s="64"/>
      <c r="BMG166" s="64"/>
      <c r="BMH166" s="64"/>
      <c r="BMI166" s="64"/>
      <c r="BMJ166" s="64"/>
      <c r="BMK166" s="64"/>
      <c r="BML166" s="64"/>
      <c r="BMM166" s="64"/>
      <c r="BMN166" s="64"/>
      <c r="BMO166" s="64"/>
      <c r="BMP166" s="64"/>
      <c r="BMQ166" s="64"/>
      <c r="BMR166" s="64"/>
      <c r="BMS166" s="64"/>
      <c r="BMT166" s="64"/>
      <c r="BMU166" s="64"/>
      <c r="BMV166" s="64"/>
      <c r="BMW166" s="64"/>
      <c r="BMX166" s="64"/>
      <c r="BMY166" s="64"/>
      <c r="BMZ166" s="64"/>
      <c r="BNA166" s="64"/>
      <c r="BNB166" s="64"/>
      <c r="BNC166" s="64"/>
      <c r="BND166" s="64"/>
      <c r="BNE166" s="64"/>
      <c r="BNF166" s="64"/>
      <c r="BNG166" s="64"/>
      <c r="BNH166" s="64"/>
      <c r="BNI166" s="64"/>
      <c r="BNJ166" s="64"/>
      <c r="BNK166" s="64"/>
      <c r="BNL166" s="64"/>
      <c r="BNM166" s="64"/>
      <c r="BNN166" s="64"/>
      <c r="BNO166" s="64"/>
      <c r="BNP166" s="64"/>
      <c r="BNQ166" s="64"/>
      <c r="BNR166" s="64"/>
      <c r="BNS166" s="64"/>
      <c r="BNT166" s="64"/>
      <c r="BNU166" s="64"/>
      <c r="BNV166" s="64"/>
      <c r="BNW166" s="64"/>
      <c r="BNX166" s="64"/>
      <c r="BNY166" s="64"/>
      <c r="BNZ166" s="64"/>
      <c r="BOA166" s="64"/>
      <c r="BOB166" s="64"/>
      <c r="BOC166" s="64"/>
      <c r="BOD166" s="64"/>
      <c r="BOE166" s="64"/>
      <c r="BOF166" s="64"/>
      <c r="BOG166" s="64"/>
      <c r="BOH166" s="64"/>
      <c r="BOI166" s="64"/>
      <c r="BOJ166" s="64"/>
      <c r="BOK166" s="64"/>
      <c r="BOL166" s="64"/>
      <c r="BOM166" s="64"/>
      <c r="BON166" s="64"/>
      <c r="BOO166" s="64"/>
      <c r="BOP166" s="64"/>
      <c r="BOQ166" s="64"/>
      <c r="BOR166" s="64"/>
      <c r="BOS166" s="64"/>
      <c r="BOT166" s="64"/>
      <c r="BOU166" s="64"/>
      <c r="BOV166" s="64"/>
      <c r="BOW166" s="64"/>
      <c r="BOX166" s="64"/>
      <c r="BOY166" s="64"/>
      <c r="BOZ166" s="64"/>
      <c r="BPA166" s="64"/>
      <c r="BPB166" s="64"/>
      <c r="BPC166" s="64"/>
      <c r="BPD166" s="64"/>
      <c r="BPE166" s="64"/>
      <c r="BPF166" s="64"/>
      <c r="BPG166" s="64"/>
      <c r="BPH166" s="64"/>
      <c r="BPI166" s="64"/>
      <c r="BPJ166" s="64"/>
      <c r="BPK166" s="64"/>
      <c r="BPL166" s="64"/>
      <c r="BPM166" s="64"/>
      <c r="BPN166" s="64"/>
      <c r="BPO166" s="64"/>
      <c r="BPP166" s="64"/>
      <c r="BPQ166" s="64"/>
      <c r="BPR166" s="64"/>
      <c r="BPS166" s="64"/>
      <c r="BPT166" s="64"/>
      <c r="BPU166" s="64"/>
      <c r="BPV166" s="64"/>
      <c r="BPW166" s="64"/>
      <c r="BPX166" s="64"/>
      <c r="BPY166" s="64"/>
      <c r="BPZ166" s="64"/>
      <c r="BQA166" s="64"/>
      <c r="BQB166" s="64"/>
      <c r="BQC166" s="64"/>
      <c r="BQD166" s="64"/>
      <c r="BQE166" s="64"/>
      <c r="BQF166" s="64"/>
      <c r="BQG166" s="64"/>
      <c r="BQH166" s="64"/>
      <c r="BQI166" s="64"/>
      <c r="BQJ166" s="64"/>
      <c r="BQK166" s="64"/>
      <c r="BQL166" s="64"/>
      <c r="BQM166" s="64"/>
      <c r="BQN166" s="64"/>
      <c r="BQO166" s="64"/>
      <c r="BQP166" s="64"/>
      <c r="BQQ166" s="64"/>
      <c r="BQR166" s="64"/>
      <c r="BQS166" s="64"/>
      <c r="BQT166" s="64"/>
      <c r="BQU166" s="64"/>
      <c r="BQV166" s="64"/>
      <c r="BQW166" s="64"/>
      <c r="BQX166" s="64"/>
      <c r="BQY166" s="64"/>
      <c r="BQZ166" s="64"/>
      <c r="BRA166" s="64"/>
      <c r="BRB166" s="64"/>
      <c r="BRC166" s="64"/>
      <c r="BRD166" s="64"/>
      <c r="BRE166" s="64"/>
      <c r="BRF166" s="64"/>
      <c r="BRG166" s="64"/>
      <c r="BRH166" s="64"/>
      <c r="BRI166" s="64"/>
      <c r="BRJ166" s="64"/>
      <c r="BRK166" s="64"/>
      <c r="BRL166" s="64"/>
      <c r="BRM166" s="64"/>
      <c r="BRN166" s="64"/>
      <c r="BRO166" s="64"/>
      <c r="BRP166" s="64"/>
      <c r="BRQ166" s="64"/>
      <c r="BRR166" s="64"/>
      <c r="BRS166" s="64"/>
      <c r="BRT166" s="64"/>
      <c r="BRU166" s="64"/>
      <c r="BRV166" s="64"/>
      <c r="BRW166" s="64"/>
      <c r="BRX166" s="64"/>
      <c r="BRY166" s="64"/>
      <c r="BRZ166" s="64"/>
      <c r="BSA166" s="64"/>
      <c r="BSB166" s="64"/>
      <c r="BSC166" s="64"/>
      <c r="BSD166" s="64"/>
      <c r="BSE166" s="64"/>
      <c r="BSF166" s="64"/>
      <c r="BSG166" s="64"/>
      <c r="BSH166" s="64"/>
      <c r="BSI166" s="64"/>
      <c r="BSJ166" s="64"/>
      <c r="BSK166" s="64"/>
      <c r="BSL166" s="64"/>
      <c r="BSM166" s="64"/>
      <c r="BSN166" s="64"/>
      <c r="BSO166" s="64"/>
      <c r="BSP166" s="64"/>
      <c r="BSQ166" s="64"/>
      <c r="BSR166" s="64"/>
      <c r="BSS166" s="64"/>
      <c r="BST166" s="64"/>
      <c r="BSU166" s="64"/>
      <c r="BSV166" s="64"/>
      <c r="BSW166" s="64"/>
      <c r="BSX166" s="64"/>
      <c r="BSY166" s="64"/>
      <c r="BSZ166" s="64"/>
      <c r="BTA166" s="64"/>
      <c r="BTB166" s="64"/>
      <c r="BTC166" s="64"/>
      <c r="BTD166" s="64"/>
      <c r="BTE166" s="64"/>
      <c r="BTF166" s="64"/>
      <c r="BTG166" s="64"/>
      <c r="BTH166" s="64"/>
      <c r="BTI166" s="64"/>
      <c r="BTJ166" s="64"/>
      <c r="BTK166" s="64"/>
      <c r="BTL166" s="64"/>
      <c r="BTM166" s="64"/>
      <c r="BTN166" s="64"/>
      <c r="BTO166" s="64"/>
      <c r="BTP166" s="64"/>
      <c r="BTQ166" s="64"/>
      <c r="BTR166" s="64"/>
      <c r="BTS166" s="64"/>
      <c r="BTT166" s="64"/>
      <c r="BTU166" s="64"/>
      <c r="BTV166" s="64"/>
      <c r="BTW166" s="64"/>
      <c r="BTX166" s="64"/>
      <c r="BTY166" s="64"/>
      <c r="BTZ166" s="64"/>
      <c r="BUA166" s="64"/>
      <c r="BUB166" s="64"/>
      <c r="BUC166" s="64"/>
      <c r="BUD166" s="64"/>
      <c r="BUE166" s="64"/>
      <c r="BUF166" s="64"/>
      <c r="BUG166" s="64"/>
      <c r="BUH166" s="64"/>
      <c r="BUI166" s="64"/>
      <c r="BUJ166" s="64"/>
      <c r="BUK166" s="64"/>
      <c r="BUL166" s="64"/>
      <c r="BUM166" s="64"/>
      <c r="BUN166" s="64"/>
      <c r="BUO166" s="64"/>
      <c r="BUP166" s="64"/>
      <c r="BUQ166" s="64"/>
      <c r="BUR166" s="64"/>
      <c r="BUS166" s="64"/>
      <c r="BUT166" s="64"/>
      <c r="BUU166" s="64"/>
      <c r="BUV166" s="64"/>
      <c r="BUW166" s="64"/>
      <c r="BUX166" s="64"/>
      <c r="BUY166" s="64"/>
      <c r="BUZ166" s="64"/>
      <c r="BVA166" s="64"/>
      <c r="BVB166" s="64"/>
      <c r="BVC166" s="64"/>
      <c r="BVD166" s="64"/>
      <c r="BVE166" s="64"/>
      <c r="BVF166" s="64"/>
      <c r="BVG166" s="64"/>
      <c r="BVH166" s="64"/>
      <c r="BVI166" s="64"/>
      <c r="BVJ166" s="64"/>
      <c r="BVK166" s="64"/>
      <c r="BVL166" s="64"/>
      <c r="BVM166" s="64"/>
      <c r="BVN166" s="64"/>
      <c r="BVO166" s="64"/>
      <c r="BVP166" s="64"/>
      <c r="BVQ166" s="64"/>
      <c r="BVR166" s="64"/>
      <c r="BVS166" s="64"/>
      <c r="BVT166" s="64"/>
      <c r="BVU166" s="64"/>
      <c r="BVV166" s="64"/>
      <c r="BVW166" s="64"/>
      <c r="BVX166" s="64"/>
      <c r="BVY166" s="64"/>
      <c r="BVZ166" s="64"/>
      <c r="BWA166" s="64"/>
      <c r="BWB166" s="64"/>
      <c r="BWC166" s="64"/>
      <c r="BWD166" s="64"/>
      <c r="BWE166" s="64"/>
      <c r="BWF166" s="64"/>
      <c r="BWG166" s="64"/>
      <c r="BWH166" s="64"/>
      <c r="BWI166" s="64"/>
      <c r="BWJ166" s="64"/>
      <c r="BWK166" s="64"/>
      <c r="BWL166" s="64"/>
      <c r="BWM166" s="64"/>
      <c r="BWN166" s="64"/>
      <c r="BWO166" s="64"/>
      <c r="BWP166" s="64"/>
      <c r="BWQ166" s="64"/>
      <c r="BWR166" s="64"/>
      <c r="BWS166" s="64"/>
      <c r="BWT166" s="64"/>
      <c r="BWU166" s="64"/>
      <c r="BWV166" s="64"/>
      <c r="BWW166" s="64"/>
      <c r="BWX166" s="64"/>
      <c r="BWY166" s="64"/>
      <c r="BWZ166" s="64"/>
      <c r="BXA166" s="64"/>
      <c r="BXB166" s="64"/>
      <c r="BXC166" s="64"/>
      <c r="BXD166" s="64"/>
      <c r="BXE166" s="64"/>
      <c r="BXF166" s="64"/>
      <c r="BXG166" s="64"/>
      <c r="BXH166" s="64"/>
      <c r="BXI166" s="64"/>
      <c r="BXJ166" s="64"/>
      <c r="BXK166" s="64"/>
      <c r="BXL166" s="64"/>
      <c r="BXM166" s="64"/>
      <c r="BXN166" s="64"/>
      <c r="BXO166" s="64"/>
      <c r="BXP166" s="64"/>
      <c r="BXQ166" s="64"/>
      <c r="BXR166" s="64"/>
      <c r="BXS166" s="64"/>
      <c r="BXT166" s="64"/>
      <c r="BXU166" s="64"/>
      <c r="BXV166" s="64"/>
      <c r="BXW166" s="64"/>
      <c r="BXX166" s="64"/>
      <c r="BXY166" s="64"/>
      <c r="BXZ166" s="64"/>
      <c r="BYA166" s="64"/>
      <c r="BYB166" s="64"/>
      <c r="BYC166" s="64"/>
      <c r="BYD166" s="64"/>
      <c r="BYE166" s="64"/>
      <c r="BYF166" s="64"/>
      <c r="BYG166" s="64"/>
      <c r="BYH166" s="64"/>
      <c r="BYI166" s="64"/>
      <c r="BYJ166" s="64"/>
      <c r="BYK166" s="64"/>
      <c r="BYL166" s="64"/>
      <c r="BYM166" s="64"/>
      <c r="BYN166" s="64"/>
      <c r="BYO166" s="64"/>
      <c r="BYP166" s="64"/>
      <c r="BYQ166" s="64"/>
      <c r="BYR166" s="64"/>
      <c r="BYS166" s="64"/>
      <c r="BYT166" s="64"/>
      <c r="BYU166" s="64"/>
      <c r="BYV166" s="64"/>
      <c r="BYW166" s="64"/>
      <c r="BYX166" s="64"/>
      <c r="BYY166" s="64"/>
      <c r="BYZ166" s="64"/>
      <c r="BZA166" s="64"/>
      <c r="BZB166" s="64"/>
      <c r="BZC166" s="64"/>
      <c r="BZD166" s="64"/>
      <c r="BZE166" s="64"/>
      <c r="BZF166" s="64"/>
      <c r="BZG166" s="64"/>
      <c r="BZH166" s="64"/>
      <c r="BZI166" s="64"/>
      <c r="BZJ166" s="64"/>
      <c r="BZK166" s="64"/>
      <c r="BZL166" s="64"/>
      <c r="BZM166" s="64"/>
      <c r="BZN166" s="64"/>
      <c r="BZO166" s="64"/>
      <c r="BZP166" s="64"/>
      <c r="BZQ166" s="64"/>
      <c r="BZR166" s="64"/>
      <c r="BZS166" s="64"/>
      <c r="BZT166" s="64"/>
      <c r="BZU166" s="64"/>
      <c r="BZV166" s="64"/>
      <c r="BZW166" s="64"/>
      <c r="BZX166" s="64"/>
      <c r="BZY166" s="64"/>
      <c r="BZZ166" s="64"/>
      <c r="CAA166" s="64"/>
      <c r="CAB166" s="64"/>
      <c r="CAC166" s="64"/>
      <c r="CAD166" s="64"/>
      <c r="CAE166" s="64"/>
      <c r="CAF166" s="64"/>
      <c r="CAG166" s="64"/>
      <c r="CAH166" s="64"/>
      <c r="CAI166" s="64"/>
      <c r="CAJ166" s="64"/>
      <c r="CAK166" s="64"/>
      <c r="CAL166" s="64"/>
      <c r="CAM166" s="64"/>
      <c r="CAN166" s="64"/>
      <c r="CAO166" s="64"/>
      <c r="CAP166" s="64"/>
      <c r="CAQ166" s="64"/>
      <c r="CAR166" s="64"/>
      <c r="CAS166" s="64"/>
      <c r="CAT166" s="64"/>
      <c r="CAU166" s="64"/>
      <c r="CAV166" s="64"/>
      <c r="CAW166" s="64"/>
      <c r="CAX166" s="64"/>
      <c r="CAY166" s="64"/>
      <c r="CAZ166" s="64"/>
      <c r="CBA166" s="64"/>
      <c r="CBB166" s="64"/>
      <c r="CBC166" s="64"/>
      <c r="CBD166" s="64"/>
      <c r="CBE166" s="64"/>
      <c r="CBF166" s="64"/>
      <c r="CBG166" s="64"/>
      <c r="CBH166" s="64"/>
      <c r="CBI166" s="64"/>
      <c r="CBJ166" s="64"/>
      <c r="CBK166" s="64"/>
      <c r="CBL166" s="64"/>
      <c r="CBM166" s="64"/>
      <c r="CBN166" s="64"/>
      <c r="CBO166" s="64"/>
      <c r="CBP166" s="64"/>
      <c r="CBQ166" s="64"/>
      <c r="CBR166" s="64"/>
      <c r="CBS166" s="64"/>
      <c r="CBT166" s="64"/>
      <c r="CBU166" s="64"/>
      <c r="CBV166" s="64"/>
      <c r="CBW166" s="64"/>
      <c r="CBX166" s="64"/>
      <c r="CBY166" s="64"/>
      <c r="CBZ166" s="64"/>
      <c r="CCA166" s="64"/>
      <c r="CCB166" s="64"/>
      <c r="CCC166" s="64"/>
      <c r="CCD166" s="64"/>
      <c r="CCE166" s="64"/>
      <c r="CCF166" s="64"/>
      <c r="CCG166" s="64"/>
      <c r="CCH166" s="64"/>
      <c r="CCI166" s="64"/>
      <c r="CCJ166" s="64"/>
      <c r="CCK166" s="64"/>
      <c r="CCL166" s="64"/>
      <c r="CCM166" s="64"/>
      <c r="CCN166" s="64"/>
      <c r="CCO166" s="64"/>
      <c r="CCP166" s="64"/>
      <c r="CCQ166" s="64"/>
      <c r="CCR166" s="64"/>
      <c r="CCS166" s="64"/>
      <c r="CCT166" s="64"/>
      <c r="CCU166" s="64"/>
      <c r="CCV166" s="64"/>
      <c r="CCW166" s="64"/>
      <c r="CCX166" s="64"/>
      <c r="CCY166" s="64"/>
      <c r="CCZ166" s="64"/>
      <c r="CDA166" s="64"/>
      <c r="CDB166" s="64"/>
      <c r="CDC166" s="64"/>
      <c r="CDD166" s="64"/>
      <c r="CDE166" s="64"/>
      <c r="CDF166" s="64"/>
      <c r="CDG166" s="64"/>
      <c r="CDH166" s="64"/>
      <c r="CDI166" s="64"/>
      <c r="CDJ166" s="64"/>
      <c r="CDK166" s="64"/>
      <c r="CDL166" s="64"/>
      <c r="CDM166" s="64"/>
      <c r="CDN166" s="64"/>
      <c r="CDO166" s="64"/>
      <c r="CDP166" s="64"/>
      <c r="CDQ166" s="64"/>
      <c r="CDR166" s="64"/>
      <c r="CDS166" s="64"/>
      <c r="CDT166" s="64"/>
      <c r="CDU166" s="64"/>
      <c r="CDV166" s="64"/>
      <c r="CDW166" s="64"/>
      <c r="CDX166" s="64"/>
      <c r="CDY166" s="64"/>
      <c r="CDZ166" s="64"/>
      <c r="CEA166" s="64"/>
      <c r="CEB166" s="64"/>
      <c r="CEC166" s="64"/>
      <c r="CED166" s="64"/>
      <c r="CEE166" s="64"/>
      <c r="CEF166" s="64"/>
      <c r="CEG166" s="64"/>
      <c r="CEH166" s="64"/>
      <c r="CEI166" s="64"/>
      <c r="CEJ166" s="64"/>
      <c r="CEK166" s="64"/>
      <c r="CEL166" s="64"/>
      <c r="CEM166" s="64"/>
      <c r="CEN166" s="64"/>
      <c r="CEO166" s="64"/>
      <c r="CEP166" s="64"/>
      <c r="CEQ166" s="64"/>
      <c r="CER166" s="64"/>
      <c r="CES166" s="64"/>
      <c r="CET166" s="64"/>
      <c r="CEU166" s="64"/>
      <c r="CEV166" s="64"/>
      <c r="CEW166" s="64"/>
      <c r="CEX166" s="64"/>
      <c r="CEY166" s="64"/>
      <c r="CEZ166" s="64"/>
      <c r="CFA166" s="64"/>
      <c r="CFB166" s="64"/>
      <c r="CFC166" s="64"/>
      <c r="CFD166" s="64"/>
      <c r="CFE166" s="64"/>
      <c r="CFF166" s="64"/>
      <c r="CFG166" s="64"/>
      <c r="CFH166" s="64"/>
      <c r="CFI166" s="64"/>
      <c r="CFJ166" s="64"/>
      <c r="CFK166" s="64"/>
      <c r="CFL166" s="64"/>
      <c r="CFM166" s="64"/>
      <c r="CFN166" s="64"/>
      <c r="CFO166" s="64"/>
      <c r="CFP166" s="64"/>
      <c r="CFQ166" s="64"/>
      <c r="CFR166" s="64"/>
      <c r="CFS166" s="64"/>
      <c r="CFT166" s="64"/>
      <c r="CFU166" s="64"/>
      <c r="CFV166" s="64"/>
      <c r="CFW166" s="64"/>
      <c r="CFX166" s="64"/>
      <c r="CFY166" s="64"/>
      <c r="CFZ166" s="64"/>
      <c r="CGA166" s="64"/>
      <c r="CGB166" s="64"/>
      <c r="CGC166" s="64"/>
      <c r="CGD166" s="64"/>
      <c r="CGE166" s="64"/>
      <c r="CGF166" s="64"/>
      <c r="CGG166" s="64"/>
      <c r="CGH166" s="64"/>
      <c r="CGI166" s="64"/>
      <c r="CGJ166" s="64"/>
      <c r="CGK166" s="64"/>
      <c r="CGL166" s="64"/>
      <c r="CGM166" s="64"/>
      <c r="CGN166" s="64"/>
      <c r="CGO166" s="64"/>
      <c r="CGP166" s="64"/>
      <c r="CGQ166" s="64"/>
      <c r="CGR166" s="64"/>
      <c r="CGS166" s="64"/>
      <c r="CGT166" s="64"/>
      <c r="CGU166" s="64"/>
      <c r="CGV166" s="64"/>
      <c r="CGW166" s="64"/>
      <c r="CGX166" s="64"/>
      <c r="CGY166" s="64"/>
      <c r="CGZ166" s="64"/>
      <c r="CHA166" s="64"/>
      <c r="CHB166" s="64"/>
      <c r="CHC166" s="64"/>
      <c r="CHD166" s="64"/>
      <c r="CHE166" s="64"/>
      <c r="CHF166" s="64"/>
      <c r="CHG166" s="64"/>
      <c r="CHH166" s="64"/>
      <c r="CHI166" s="64"/>
      <c r="CHJ166" s="64"/>
      <c r="CHK166" s="64"/>
      <c r="CHL166" s="64"/>
      <c r="CHM166" s="64"/>
      <c r="CHN166" s="64"/>
      <c r="CHO166" s="64"/>
      <c r="CHP166" s="64"/>
      <c r="CHQ166" s="64"/>
      <c r="CHR166" s="64"/>
      <c r="CHS166" s="64"/>
      <c r="CHT166" s="64"/>
      <c r="CHU166" s="64"/>
      <c r="CHV166" s="64"/>
      <c r="CHW166" s="64"/>
      <c r="CHX166" s="64"/>
      <c r="CHY166" s="64"/>
      <c r="CHZ166" s="64"/>
      <c r="CIA166" s="64"/>
      <c r="CIB166" s="64"/>
      <c r="CIC166" s="64"/>
      <c r="CID166" s="64"/>
      <c r="CIE166" s="64"/>
      <c r="CIF166" s="64"/>
      <c r="CIG166" s="64"/>
      <c r="CIH166" s="64"/>
      <c r="CII166" s="64"/>
      <c r="CIJ166" s="64"/>
      <c r="CIK166" s="64"/>
      <c r="CIL166" s="64"/>
      <c r="CIM166" s="64"/>
      <c r="CIN166" s="64"/>
      <c r="CIO166" s="64"/>
      <c r="CIP166" s="64"/>
      <c r="CIQ166" s="64"/>
      <c r="CIR166" s="64"/>
      <c r="CIS166" s="64"/>
      <c r="CIT166" s="64"/>
      <c r="CIU166" s="64"/>
      <c r="CIV166" s="64"/>
      <c r="CIW166" s="64"/>
      <c r="CIX166" s="64"/>
      <c r="CIY166" s="64"/>
      <c r="CIZ166" s="64"/>
      <c r="CJA166" s="64"/>
      <c r="CJB166" s="64"/>
      <c r="CJC166" s="64"/>
      <c r="CJD166" s="64"/>
      <c r="CJE166" s="64"/>
      <c r="CJF166" s="64"/>
      <c r="CJG166" s="64"/>
      <c r="CJH166" s="64"/>
      <c r="CJI166" s="64"/>
      <c r="CJJ166" s="64"/>
      <c r="CJK166" s="64"/>
      <c r="CJL166" s="64"/>
      <c r="CJM166" s="64"/>
      <c r="CJN166" s="64"/>
      <c r="CJO166" s="64"/>
      <c r="CJP166" s="64"/>
      <c r="CJQ166" s="64"/>
      <c r="CJR166" s="64"/>
      <c r="CJS166" s="64"/>
      <c r="CJT166" s="64"/>
      <c r="CJU166" s="64"/>
      <c r="CJV166" s="64"/>
      <c r="CJW166" s="64"/>
      <c r="CJX166" s="64"/>
      <c r="CJY166" s="64"/>
      <c r="CJZ166" s="64"/>
      <c r="CKA166" s="64"/>
      <c r="CKB166" s="64"/>
      <c r="CKC166" s="64"/>
      <c r="CKD166" s="64"/>
      <c r="CKE166" s="64"/>
      <c r="CKF166" s="64"/>
      <c r="CKG166" s="64"/>
      <c r="CKH166" s="64"/>
      <c r="CKI166" s="64"/>
      <c r="CKJ166" s="64"/>
      <c r="CKK166" s="64"/>
      <c r="CKL166" s="64"/>
      <c r="CKM166" s="64"/>
      <c r="CKN166" s="64"/>
      <c r="CKO166" s="64"/>
      <c r="CKP166" s="64"/>
      <c r="CKQ166" s="64"/>
      <c r="CKR166" s="64"/>
      <c r="CKS166" s="64"/>
      <c r="CKT166" s="64"/>
      <c r="CKU166" s="64"/>
      <c r="CKV166" s="64"/>
      <c r="CKW166" s="64"/>
      <c r="CKX166" s="64"/>
      <c r="CKY166" s="64"/>
      <c r="CKZ166" s="64"/>
      <c r="CLA166" s="64"/>
      <c r="CLB166" s="64"/>
      <c r="CLC166" s="64"/>
      <c r="CLD166" s="64"/>
      <c r="CLE166" s="64"/>
      <c r="CLF166" s="64"/>
      <c r="CLG166" s="64"/>
      <c r="CLH166" s="64"/>
      <c r="CLI166" s="64"/>
      <c r="CLJ166" s="64"/>
      <c r="CLK166" s="64"/>
      <c r="CLL166" s="64"/>
      <c r="CLM166" s="64"/>
      <c r="CLN166" s="64"/>
      <c r="CLO166" s="64"/>
      <c r="CLP166" s="64"/>
      <c r="CLQ166" s="64"/>
      <c r="CLR166" s="64"/>
      <c r="CLS166" s="64"/>
      <c r="CLT166" s="64"/>
      <c r="CLU166" s="64"/>
      <c r="CLV166" s="64"/>
      <c r="CLW166" s="64"/>
      <c r="CLX166" s="64"/>
      <c r="CLY166" s="64"/>
      <c r="CLZ166" s="64"/>
      <c r="CMA166" s="64"/>
      <c r="CMB166" s="64"/>
      <c r="CMC166" s="64"/>
      <c r="CMD166" s="64"/>
      <c r="CME166" s="64"/>
      <c r="CMF166" s="64"/>
      <c r="CMG166" s="64"/>
      <c r="CMH166" s="64"/>
      <c r="CMI166" s="64"/>
      <c r="CMJ166" s="64"/>
      <c r="CMK166" s="64"/>
      <c r="CML166" s="64"/>
      <c r="CMM166" s="64"/>
      <c r="CMN166" s="64"/>
      <c r="CMO166" s="64"/>
      <c r="CMP166" s="64"/>
      <c r="CMQ166" s="64"/>
      <c r="CMR166" s="64"/>
      <c r="CMS166" s="64"/>
      <c r="CMT166" s="64"/>
      <c r="CMU166" s="64"/>
      <c r="CMV166" s="64"/>
      <c r="CMW166" s="64"/>
      <c r="CMX166" s="64"/>
      <c r="CMY166" s="64"/>
      <c r="CMZ166" s="64"/>
      <c r="CNA166" s="64"/>
      <c r="CNB166" s="64"/>
      <c r="CNC166" s="64"/>
      <c r="CND166" s="64"/>
      <c r="CNE166" s="64"/>
      <c r="CNF166" s="64"/>
      <c r="CNG166" s="64"/>
      <c r="CNH166" s="64"/>
      <c r="CNI166" s="64"/>
      <c r="CNJ166" s="64"/>
      <c r="CNK166" s="64"/>
      <c r="CNL166" s="64"/>
      <c r="CNM166" s="64"/>
      <c r="CNN166" s="64"/>
      <c r="CNO166" s="64"/>
      <c r="CNP166" s="64"/>
      <c r="CNQ166" s="64"/>
      <c r="CNR166" s="64"/>
      <c r="CNS166" s="64"/>
      <c r="CNT166" s="64"/>
      <c r="CNU166" s="64"/>
      <c r="CNV166" s="64"/>
      <c r="CNW166" s="64"/>
      <c r="CNX166" s="64"/>
      <c r="CNY166" s="64"/>
      <c r="CNZ166" s="64"/>
      <c r="COA166" s="64"/>
      <c r="COB166" s="64"/>
      <c r="COC166" s="64"/>
      <c r="COD166" s="64"/>
      <c r="COE166" s="64"/>
      <c r="COF166" s="64"/>
      <c r="COG166" s="64"/>
      <c r="COH166" s="64"/>
      <c r="COI166" s="64"/>
      <c r="COJ166" s="64"/>
      <c r="COK166" s="64"/>
      <c r="COL166" s="64"/>
      <c r="COM166" s="64"/>
      <c r="CON166" s="64"/>
      <c r="COO166" s="64"/>
      <c r="COP166" s="64"/>
      <c r="COQ166" s="64"/>
      <c r="COR166" s="64"/>
      <c r="COS166" s="64"/>
      <c r="COT166" s="64"/>
      <c r="COU166" s="64"/>
      <c r="COV166" s="64"/>
      <c r="COW166" s="64"/>
      <c r="COX166" s="64"/>
      <c r="COY166" s="64"/>
      <c r="COZ166" s="64"/>
      <c r="CPA166" s="64"/>
      <c r="CPB166" s="64"/>
      <c r="CPC166" s="64"/>
      <c r="CPD166" s="64"/>
      <c r="CPE166" s="64"/>
      <c r="CPF166" s="64"/>
      <c r="CPG166" s="64"/>
      <c r="CPH166" s="64"/>
      <c r="CPI166" s="64"/>
      <c r="CPJ166" s="64"/>
      <c r="CPK166" s="64"/>
      <c r="CPL166" s="64"/>
      <c r="CPM166" s="64"/>
      <c r="CPN166" s="64"/>
      <c r="CPO166" s="64"/>
      <c r="CPP166" s="64"/>
      <c r="CPQ166" s="64"/>
      <c r="CPR166" s="64"/>
      <c r="CPS166" s="64"/>
      <c r="CPT166" s="64"/>
      <c r="CPU166" s="64"/>
      <c r="CPV166" s="64"/>
      <c r="CPW166" s="64"/>
      <c r="CPX166" s="64"/>
      <c r="CPY166" s="64"/>
      <c r="CPZ166" s="64"/>
      <c r="CQA166" s="64"/>
      <c r="CQB166" s="64"/>
      <c r="CQC166" s="64"/>
      <c r="CQD166" s="64"/>
      <c r="CQE166" s="64"/>
      <c r="CQF166" s="64"/>
      <c r="CQG166" s="64"/>
      <c r="CQH166" s="64"/>
      <c r="CQI166" s="64"/>
      <c r="CQJ166" s="64"/>
      <c r="CQK166" s="64"/>
      <c r="CQL166" s="64"/>
      <c r="CQM166" s="64"/>
      <c r="CQN166" s="64"/>
      <c r="CQO166" s="64"/>
      <c r="CQP166" s="64"/>
      <c r="CQQ166" s="64"/>
      <c r="CQR166" s="64"/>
      <c r="CQS166" s="64"/>
      <c r="CQT166" s="64"/>
      <c r="CQU166" s="64"/>
      <c r="CQV166" s="64"/>
      <c r="CQW166" s="64"/>
      <c r="CQX166" s="64"/>
      <c r="CQY166" s="64"/>
      <c r="CQZ166" s="64"/>
      <c r="CRA166" s="64"/>
      <c r="CRB166" s="64"/>
      <c r="CRC166" s="64"/>
      <c r="CRD166" s="64"/>
      <c r="CRE166" s="64"/>
      <c r="CRF166" s="64"/>
      <c r="CRG166" s="64"/>
      <c r="CRH166" s="64"/>
      <c r="CRI166" s="64"/>
      <c r="CRJ166" s="64"/>
      <c r="CRK166" s="64"/>
      <c r="CRL166" s="64"/>
      <c r="CRM166" s="64"/>
      <c r="CRN166" s="64"/>
      <c r="CRO166" s="64"/>
      <c r="CRP166" s="64"/>
      <c r="CRQ166" s="64"/>
      <c r="CRR166" s="64"/>
      <c r="CRS166" s="64"/>
      <c r="CRT166" s="64"/>
      <c r="CRU166" s="64"/>
      <c r="CRV166" s="64"/>
      <c r="CRW166" s="64"/>
      <c r="CRX166" s="64"/>
      <c r="CRY166" s="64"/>
      <c r="CRZ166" s="64"/>
      <c r="CSA166" s="64"/>
      <c r="CSB166" s="64"/>
      <c r="CSC166" s="64"/>
      <c r="CSD166" s="64"/>
      <c r="CSE166" s="64"/>
      <c r="CSF166" s="64"/>
      <c r="CSG166" s="64"/>
      <c r="CSH166" s="64"/>
      <c r="CSI166" s="64"/>
      <c r="CSJ166" s="64"/>
      <c r="CSK166" s="64"/>
      <c r="CSL166" s="64"/>
      <c r="CSM166" s="64"/>
      <c r="CSN166" s="64"/>
      <c r="CSO166" s="64"/>
      <c r="CSP166" s="64"/>
      <c r="CSQ166" s="64"/>
      <c r="CSR166" s="64"/>
      <c r="CSS166" s="64"/>
      <c r="CST166" s="64"/>
      <c r="CSU166" s="64"/>
      <c r="CSV166" s="64"/>
      <c r="CSW166" s="64"/>
      <c r="CSX166" s="64"/>
      <c r="CSY166" s="64"/>
      <c r="CSZ166" s="64"/>
      <c r="CTA166" s="64"/>
      <c r="CTB166" s="64"/>
      <c r="CTC166" s="64"/>
      <c r="CTD166" s="64"/>
      <c r="CTE166" s="64"/>
      <c r="CTF166" s="64"/>
      <c r="CTG166" s="64"/>
      <c r="CTH166" s="64"/>
      <c r="CTI166" s="64"/>
      <c r="CTJ166" s="64"/>
      <c r="CTK166" s="64"/>
      <c r="CTL166" s="64"/>
      <c r="CTM166" s="64"/>
      <c r="CTN166" s="64"/>
      <c r="CTO166" s="64"/>
      <c r="CTP166" s="64"/>
      <c r="CTQ166" s="64"/>
      <c r="CTR166" s="64"/>
      <c r="CTS166" s="64"/>
      <c r="CTT166" s="64"/>
      <c r="CTU166" s="64"/>
      <c r="CTV166" s="64"/>
      <c r="CTW166" s="64"/>
      <c r="CTX166" s="64"/>
      <c r="CTY166" s="64"/>
      <c r="CTZ166" s="64"/>
      <c r="CUA166" s="64"/>
      <c r="CUB166" s="64"/>
      <c r="CUC166" s="64"/>
      <c r="CUD166" s="64"/>
      <c r="CUE166" s="64"/>
      <c r="CUF166" s="64"/>
      <c r="CUG166" s="64"/>
      <c r="CUH166" s="64"/>
      <c r="CUI166" s="64"/>
      <c r="CUJ166" s="64"/>
      <c r="CUK166" s="64"/>
      <c r="CUL166" s="64"/>
      <c r="CUM166" s="64"/>
      <c r="CUN166" s="64"/>
      <c r="CUO166" s="64"/>
      <c r="CUP166" s="64"/>
      <c r="CUQ166" s="64"/>
      <c r="CUR166" s="64"/>
      <c r="CUS166" s="64"/>
      <c r="CUT166" s="64"/>
      <c r="CUU166" s="64"/>
      <c r="CUV166" s="64"/>
      <c r="CUW166" s="64"/>
      <c r="CUX166" s="64"/>
      <c r="CUY166" s="64"/>
      <c r="CUZ166" s="64"/>
      <c r="CVA166" s="64"/>
      <c r="CVB166" s="64"/>
      <c r="CVC166" s="64"/>
      <c r="CVD166" s="64"/>
      <c r="CVE166" s="64"/>
      <c r="CVF166" s="64"/>
      <c r="CVG166" s="64"/>
      <c r="CVH166" s="64"/>
      <c r="CVI166" s="64"/>
      <c r="CVJ166" s="64"/>
      <c r="CVK166" s="64"/>
      <c r="CVL166" s="64"/>
      <c r="CVM166" s="64"/>
      <c r="CVN166" s="64"/>
      <c r="CVO166" s="64"/>
      <c r="CVP166" s="64"/>
      <c r="CVQ166" s="64"/>
      <c r="CVR166" s="64"/>
      <c r="CVS166" s="64"/>
      <c r="CVT166" s="64"/>
      <c r="CVU166" s="64"/>
      <c r="CVV166" s="64"/>
      <c r="CVW166" s="64"/>
      <c r="CVX166" s="64"/>
      <c r="CVY166" s="64"/>
      <c r="CVZ166" s="64"/>
      <c r="CWA166" s="64"/>
      <c r="CWB166" s="64"/>
      <c r="CWC166" s="64"/>
      <c r="CWD166" s="64"/>
      <c r="CWE166" s="64"/>
      <c r="CWF166" s="64"/>
      <c r="CWG166" s="64"/>
      <c r="CWH166" s="64"/>
      <c r="CWI166" s="64"/>
      <c r="CWJ166" s="64"/>
      <c r="CWK166" s="64"/>
      <c r="CWL166" s="64"/>
      <c r="CWM166" s="64"/>
      <c r="CWN166" s="64"/>
      <c r="CWO166" s="64"/>
      <c r="CWP166" s="64"/>
      <c r="CWQ166" s="64"/>
      <c r="CWR166" s="64"/>
      <c r="CWS166" s="64"/>
      <c r="CWT166" s="64"/>
      <c r="CWU166" s="64"/>
      <c r="CWV166" s="64"/>
      <c r="CWW166" s="64"/>
      <c r="CWX166" s="64"/>
      <c r="CWY166" s="64"/>
      <c r="CWZ166" s="64"/>
      <c r="CXA166" s="64"/>
      <c r="CXB166" s="64"/>
      <c r="CXC166" s="64"/>
      <c r="CXD166" s="64"/>
      <c r="CXE166" s="64"/>
      <c r="CXF166" s="64"/>
      <c r="CXG166" s="64"/>
      <c r="CXH166" s="64"/>
      <c r="CXI166" s="64"/>
      <c r="CXJ166" s="64"/>
      <c r="CXK166" s="64"/>
      <c r="CXL166" s="64"/>
      <c r="CXM166" s="64"/>
      <c r="CXN166" s="64"/>
      <c r="CXO166" s="64"/>
      <c r="CXP166" s="64"/>
      <c r="CXQ166" s="64"/>
      <c r="CXR166" s="64"/>
      <c r="CXS166" s="64"/>
      <c r="CXT166" s="64"/>
      <c r="CXU166" s="64"/>
      <c r="CXV166" s="64"/>
      <c r="CXW166" s="64"/>
      <c r="CXX166" s="64"/>
      <c r="CXY166" s="64"/>
      <c r="CXZ166" s="64"/>
      <c r="CYA166" s="64"/>
      <c r="CYB166" s="64"/>
      <c r="CYC166" s="64"/>
      <c r="CYD166" s="64"/>
      <c r="CYE166" s="64"/>
      <c r="CYF166" s="64"/>
      <c r="CYG166" s="64"/>
      <c r="CYH166" s="64"/>
      <c r="CYI166" s="64"/>
      <c r="CYJ166" s="64"/>
      <c r="CYK166" s="64"/>
      <c r="CYL166" s="64"/>
      <c r="CYM166" s="64"/>
      <c r="CYN166" s="64"/>
      <c r="CYO166" s="64"/>
      <c r="CYP166" s="64"/>
      <c r="CYQ166" s="64"/>
      <c r="CYR166" s="64"/>
      <c r="CYS166" s="64"/>
      <c r="CYT166" s="64"/>
      <c r="CYU166" s="64"/>
      <c r="CYV166" s="64"/>
      <c r="CYW166" s="64"/>
      <c r="CYX166" s="64"/>
      <c r="CYY166" s="64"/>
      <c r="CYZ166" s="64"/>
      <c r="CZA166" s="64"/>
      <c r="CZB166" s="64"/>
      <c r="CZC166" s="64"/>
      <c r="CZD166" s="64"/>
      <c r="CZE166" s="64"/>
      <c r="CZF166" s="64"/>
      <c r="CZG166" s="64"/>
      <c r="CZH166" s="64"/>
      <c r="CZI166" s="64"/>
      <c r="CZJ166" s="64"/>
      <c r="CZK166" s="64"/>
      <c r="CZL166" s="64"/>
      <c r="CZM166" s="64"/>
      <c r="CZN166" s="64"/>
      <c r="CZO166" s="64"/>
      <c r="CZP166" s="64"/>
      <c r="CZQ166" s="64"/>
      <c r="CZR166" s="64"/>
      <c r="CZS166" s="64"/>
      <c r="CZT166" s="64"/>
      <c r="CZU166" s="64"/>
      <c r="CZV166" s="64"/>
      <c r="CZW166" s="64"/>
      <c r="CZX166" s="64"/>
      <c r="CZY166" s="64"/>
      <c r="CZZ166" s="64"/>
      <c r="DAA166" s="64"/>
      <c r="DAB166" s="64"/>
      <c r="DAC166" s="64"/>
      <c r="DAD166" s="64"/>
      <c r="DAE166" s="64"/>
      <c r="DAF166" s="64"/>
      <c r="DAG166" s="64"/>
      <c r="DAH166" s="64"/>
      <c r="DAI166" s="64"/>
      <c r="DAJ166" s="64"/>
      <c r="DAK166" s="64"/>
      <c r="DAL166" s="64"/>
      <c r="DAM166" s="64"/>
      <c r="DAN166" s="64"/>
      <c r="DAO166" s="64"/>
      <c r="DAP166" s="64"/>
      <c r="DAQ166" s="64"/>
      <c r="DAR166" s="64"/>
      <c r="DAS166" s="64"/>
      <c r="DAT166" s="64"/>
      <c r="DAU166" s="64"/>
      <c r="DAV166" s="64"/>
      <c r="DAW166" s="64"/>
      <c r="DAX166" s="64"/>
      <c r="DAY166" s="64"/>
      <c r="DAZ166" s="64"/>
      <c r="DBA166" s="64"/>
      <c r="DBB166" s="64"/>
      <c r="DBC166" s="64"/>
      <c r="DBD166" s="64"/>
      <c r="DBE166" s="64"/>
      <c r="DBF166" s="64"/>
      <c r="DBG166" s="64"/>
      <c r="DBH166" s="64"/>
      <c r="DBI166" s="64"/>
      <c r="DBJ166" s="64"/>
      <c r="DBK166" s="64"/>
      <c r="DBL166" s="64"/>
      <c r="DBM166" s="64"/>
      <c r="DBN166" s="64"/>
      <c r="DBO166" s="64"/>
      <c r="DBP166" s="64"/>
      <c r="DBQ166" s="64"/>
      <c r="DBR166" s="64"/>
      <c r="DBS166" s="64"/>
      <c r="DBT166" s="64"/>
      <c r="DBU166" s="64"/>
      <c r="DBV166" s="64"/>
      <c r="DBW166" s="64"/>
      <c r="DBX166" s="64"/>
      <c r="DBY166" s="64"/>
      <c r="DBZ166" s="64"/>
      <c r="DCA166" s="64"/>
      <c r="DCB166" s="64"/>
      <c r="DCC166" s="64"/>
      <c r="DCD166" s="64"/>
      <c r="DCE166" s="64"/>
      <c r="DCF166" s="64"/>
      <c r="DCG166" s="64"/>
      <c r="DCH166" s="64"/>
      <c r="DCI166" s="64"/>
      <c r="DCJ166" s="64"/>
      <c r="DCK166" s="64"/>
      <c r="DCL166" s="64"/>
      <c r="DCM166" s="64"/>
      <c r="DCN166" s="64"/>
      <c r="DCO166" s="64"/>
      <c r="DCP166" s="64"/>
      <c r="DCQ166" s="64"/>
      <c r="DCR166" s="64"/>
      <c r="DCS166" s="64"/>
      <c r="DCT166" s="64"/>
    </row>
    <row r="167" spans="1:2802" s="121" customFormat="1" ht="31.5" x14ac:dyDescent="0.2">
      <c r="A167" s="126">
        <f t="shared" si="94"/>
        <v>100</v>
      </c>
      <c r="B167" s="196" t="s">
        <v>278</v>
      </c>
      <c r="C167" s="196" t="s">
        <v>276</v>
      </c>
      <c r="D167" s="42" t="s">
        <v>299</v>
      </c>
      <c r="E167" s="193">
        <v>1</v>
      </c>
      <c r="F167" s="194">
        <v>0</v>
      </c>
      <c r="G167" s="193">
        <f t="shared" ref="G167:G168" si="105">E167+(E167*F167)</f>
        <v>1</v>
      </c>
      <c r="H167" s="6" t="s">
        <v>118</v>
      </c>
      <c r="I167" s="3">
        <v>19.555555555555554</v>
      </c>
      <c r="J167" s="6">
        <v>45.75</v>
      </c>
      <c r="K167" s="137">
        <f t="shared" si="96"/>
        <v>894.66666666666663</v>
      </c>
      <c r="L167" s="137">
        <v>3520</v>
      </c>
      <c r="M167" s="141">
        <f t="shared" ref="M167:M168" si="106">IF(H167&lt;&gt;"",K167+L167,"")</f>
        <v>4414.666666666667</v>
      </c>
      <c r="N167" s="195">
        <f t="shared" ref="N167:N168" si="107">G167*M167</f>
        <v>4414.666666666667</v>
      </c>
      <c r="O167" s="132"/>
      <c r="P167" s="64"/>
      <c r="Q167" s="64"/>
      <c r="R167" s="3"/>
      <c r="S167" s="137"/>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c r="BB167" s="64"/>
      <c r="BC167" s="64"/>
      <c r="BD167" s="64"/>
      <c r="BE167" s="64"/>
      <c r="BF167" s="64"/>
      <c r="BG167" s="64"/>
      <c r="BH167" s="64"/>
      <c r="BI167" s="64"/>
      <c r="BJ167" s="64"/>
      <c r="BK167" s="64"/>
      <c r="BL167" s="64"/>
      <c r="BM167" s="64"/>
      <c r="BN167" s="64"/>
      <c r="BO167" s="64"/>
      <c r="BP167" s="64"/>
      <c r="BQ167" s="64"/>
      <c r="BR167" s="64"/>
      <c r="BS167" s="64"/>
      <c r="BT167" s="64"/>
      <c r="BU167" s="64"/>
      <c r="BV167" s="64"/>
      <c r="BW167" s="64"/>
      <c r="BX167" s="64"/>
      <c r="BY167" s="64"/>
      <c r="BZ167" s="64"/>
      <c r="CA167" s="64"/>
      <c r="CB167" s="64"/>
      <c r="CC167" s="64"/>
      <c r="CD167" s="64"/>
      <c r="CE167" s="64"/>
      <c r="CF167" s="64"/>
      <c r="CG167" s="64"/>
      <c r="CH167" s="64"/>
      <c r="CI167" s="64"/>
      <c r="CJ167" s="64"/>
      <c r="CK167" s="64"/>
      <c r="CL167" s="64"/>
      <c r="CM167" s="64"/>
      <c r="CN167" s="64"/>
      <c r="CO167" s="64"/>
      <c r="CP167" s="64"/>
      <c r="CQ167" s="64"/>
      <c r="CR167" s="64"/>
      <c r="CS167" s="64"/>
      <c r="CT167" s="64"/>
      <c r="CU167" s="64"/>
      <c r="CV167" s="64"/>
      <c r="CW167" s="64"/>
      <c r="CX167" s="64"/>
      <c r="CY167" s="64"/>
      <c r="CZ167" s="64"/>
      <c r="DA167" s="64"/>
      <c r="DB167" s="64"/>
      <c r="DC167" s="64"/>
      <c r="DD167" s="64"/>
      <c r="DE167" s="64"/>
      <c r="DF167" s="64"/>
      <c r="DG167" s="64"/>
      <c r="DH167" s="64"/>
      <c r="DI167" s="64"/>
      <c r="DJ167" s="64"/>
      <c r="DK167" s="64"/>
      <c r="DL167" s="64"/>
      <c r="DM167" s="64"/>
      <c r="DN167" s="64"/>
      <c r="DO167" s="64"/>
      <c r="DP167" s="64"/>
      <c r="DQ167" s="64"/>
      <c r="DR167" s="64"/>
      <c r="DS167" s="64"/>
      <c r="DT167" s="64"/>
      <c r="DU167" s="64"/>
      <c r="DV167" s="64"/>
      <c r="DW167" s="64"/>
      <c r="DX167" s="64"/>
      <c r="DY167" s="64"/>
      <c r="DZ167" s="64"/>
      <c r="EA167" s="64"/>
      <c r="EB167" s="64"/>
      <c r="EC167" s="64"/>
      <c r="ED167" s="64"/>
      <c r="EE167" s="64"/>
      <c r="EF167" s="64"/>
      <c r="EG167" s="64"/>
      <c r="EH167" s="64"/>
      <c r="EI167" s="64"/>
      <c r="EJ167" s="64"/>
      <c r="EK167" s="64"/>
      <c r="EL167" s="64"/>
      <c r="EM167" s="64"/>
      <c r="EN167" s="64"/>
      <c r="EO167" s="64"/>
      <c r="EP167" s="64"/>
      <c r="EQ167" s="64"/>
      <c r="ER167" s="64"/>
      <c r="ES167" s="64"/>
      <c r="ET167" s="64"/>
      <c r="EU167" s="64"/>
      <c r="EV167" s="64"/>
      <c r="EW167" s="64"/>
      <c r="EX167" s="64"/>
      <c r="EY167" s="64"/>
      <c r="EZ167" s="64"/>
      <c r="FA167" s="64"/>
      <c r="FB167" s="64"/>
      <c r="FC167" s="64"/>
      <c r="FD167" s="64"/>
      <c r="FE167" s="64"/>
      <c r="FF167" s="64"/>
      <c r="FG167" s="64"/>
      <c r="FH167" s="64"/>
      <c r="FI167" s="64"/>
      <c r="FJ167" s="64"/>
      <c r="FK167" s="64"/>
      <c r="FL167" s="64"/>
      <c r="FM167" s="64"/>
      <c r="FN167" s="64"/>
      <c r="FO167" s="64"/>
      <c r="FP167" s="64"/>
      <c r="FQ167" s="64"/>
      <c r="FR167" s="64"/>
      <c r="FS167" s="64"/>
      <c r="FT167" s="64"/>
      <c r="FU167" s="64"/>
      <c r="FV167" s="64"/>
      <c r="FW167" s="64"/>
      <c r="FX167" s="64"/>
      <c r="FY167" s="64"/>
      <c r="FZ167" s="64"/>
      <c r="GA167" s="64"/>
      <c r="GB167" s="64"/>
      <c r="GC167" s="64"/>
      <c r="GD167" s="64"/>
      <c r="GE167" s="64"/>
      <c r="GF167" s="64"/>
      <c r="GG167" s="64"/>
      <c r="GH167" s="64"/>
      <c r="GI167" s="64"/>
      <c r="GJ167" s="64"/>
      <c r="GK167" s="64"/>
      <c r="GL167" s="64"/>
      <c r="GM167" s="64"/>
      <c r="GN167" s="64"/>
      <c r="GO167" s="64"/>
      <c r="GP167" s="64"/>
      <c r="GQ167" s="64"/>
      <c r="GR167" s="64"/>
      <c r="GS167" s="64"/>
      <c r="GT167" s="64"/>
      <c r="GU167" s="64"/>
      <c r="GV167" s="64"/>
      <c r="GW167" s="64"/>
      <c r="GX167" s="64"/>
      <c r="GY167" s="64"/>
      <c r="GZ167" s="64"/>
      <c r="HA167" s="64"/>
      <c r="HB167" s="64"/>
      <c r="HC167" s="64"/>
      <c r="HD167" s="64"/>
      <c r="HE167" s="64"/>
      <c r="HF167" s="64"/>
      <c r="HG167" s="64"/>
      <c r="HH167" s="64"/>
      <c r="HI167" s="64"/>
      <c r="HJ167" s="64"/>
      <c r="HK167" s="64"/>
      <c r="HL167" s="64"/>
      <c r="HM167" s="64"/>
      <c r="HN167" s="64"/>
      <c r="HO167" s="64"/>
      <c r="HP167" s="64"/>
      <c r="HQ167" s="64"/>
      <c r="HR167" s="64"/>
      <c r="HS167" s="64"/>
      <c r="HT167" s="64"/>
      <c r="HU167" s="64"/>
      <c r="HV167" s="64"/>
      <c r="HW167" s="64"/>
      <c r="HX167" s="64"/>
      <c r="HY167" s="64"/>
      <c r="HZ167" s="64"/>
      <c r="IA167" s="64"/>
      <c r="IB167" s="64"/>
      <c r="IC167" s="64"/>
      <c r="ID167" s="64"/>
      <c r="IE167" s="64"/>
      <c r="IF167" s="64"/>
      <c r="IG167" s="64"/>
      <c r="IH167" s="64"/>
      <c r="II167" s="64"/>
      <c r="IJ167" s="64"/>
      <c r="IK167" s="64"/>
      <c r="IL167" s="64"/>
      <c r="IM167" s="64"/>
      <c r="IN167" s="64"/>
      <c r="IO167" s="64"/>
      <c r="IP167" s="64"/>
      <c r="IQ167" s="64"/>
      <c r="IR167" s="64"/>
      <c r="IS167" s="64"/>
      <c r="IT167" s="64"/>
      <c r="IU167" s="64"/>
      <c r="IV167" s="64"/>
      <c r="IW167" s="64"/>
      <c r="IX167" s="64"/>
      <c r="IY167" s="64"/>
      <c r="IZ167" s="64"/>
      <c r="JA167" s="64"/>
      <c r="JB167" s="64"/>
      <c r="JC167" s="64"/>
      <c r="JD167" s="64"/>
      <c r="JE167" s="64"/>
      <c r="JF167" s="64"/>
      <c r="JG167" s="64"/>
      <c r="JH167" s="64"/>
      <c r="JI167" s="64"/>
      <c r="JJ167" s="64"/>
      <c r="JK167" s="64"/>
      <c r="JL167" s="64"/>
      <c r="JM167" s="64"/>
      <c r="JN167" s="64"/>
      <c r="JO167" s="64"/>
      <c r="JP167" s="64"/>
      <c r="JQ167" s="64"/>
      <c r="JR167" s="64"/>
      <c r="JS167" s="64"/>
      <c r="JT167" s="64"/>
      <c r="JU167" s="64"/>
      <c r="JV167" s="64"/>
      <c r="JW167" s="64"/>
      <c r="JX167" s="64"/>
      <c r="JY167" s="64"/>
      <c r="JZ167" s="64"/>
      <c r="KA167" s="64"/>
      <c r="KB167" s="64"/>
      <c r="KC167" s="64"/>
      <c r="KD167" s="64"/>
      <c r="KE167" s="64"/>
      <c r="KF167" s="64"/>
      <c r="KG167" s="64"/>
      <c r="KH167" s="64"/>
      <c r="KI167" s="64"/>
      <c r="KJ167" s="64"/>
      <c r="KK167" s="64"/>
      <c r="KL167" s="64"/>
      <c r="KM167" s="64"/>
      <c r="KN167" s="64"/>
      <c r="KO167" s="64"/>
      <c r="KP167" s="64"/>
      <c r="KQ167" s="64"/>
      <c r="KR167" s="64"/>
      <c r="KS167" s="64"/>
      <c r="KT167" s="64"/>
      <c r="KU167" s="64"/>
      <c r="KV167" s="64"/>
      <c r="KW167" s="64"/>
      <c r="KX167" s="64"/>
      <c r="KY167" s="64"/>
      <c r="KZ167" s="64"/>
      <c r="LA167" s="64"/>
      <c r="LB167" s="64"/>
      <c r="LC167" s="64"/>
      <c r="LD167" s="64"/>
      <c r="LE167" s="64"/>
      <c r="LF167" s="64"/>
      <c r="LG167" s="64"/>
      <c r="LH167" s="64"/>
      <c r="LI167" s="64"/>
      <c r="LJ167" s="64"/>
      <c r="LK167" s="64"/>
      <c r="LL167" s="64"/>
      <c r="LM167" s="64"/>
      <c r="LN167" s="64"/>
      <c r="LO167" s="64"/>
      <c r="LP167" s="64"/>
      <c r="LQ167" s="64"/>
      <c r="LR167" s="64"/>
      <c r="LS167" s="64"/>
      <c r="LT167" s="64"/>
      <c r="LU167" s="64"/>
      <c r="LV167" s="64"/>
      <c r="LW167" s="64"/>
      <c r="LX167" s="64"/>
      <c r="LY167" s="64"/>
      <c r="LZ167" s="64"/>
      <c r="MA167" s="64"/>
      <c r="MB167" s="64"/>
      <c r="MC167" s="64"/>
      <c r="MD167" s="64"/>
      <c r="ME167" s="64"/>
      <c r="MF167" s="64"/>
      <c r="MG167" s="64"/>
      <c r="MH167" s="64"/>
      <c r="MI167" s="64"/>
      <c r="MJ167" s="64"/>
      <c r="MK167" s="64"/>
      <c r="ML167" s="64"/>
      <c r="MM167" s="64"/>
      <c r="MN167" s="64"/>
      <c r="MO167" s="64"/>
      <c r="MP167" s="64"/>
      <c r="MQ167" s="64"/>
      <c r="MR167" s="64"/>
      <c r="MS167" s="64"/>
      <c r="MT167" s="64"/>
      <c r="MU167" s="64"/>
      <c r="MV167" s="64"/>
      <c r="MW167" s="64"/>
      <c r="MX167" s="64"/>
      <c r="MY167" s="64"/>
      <c r="MZ167" s="64"/>
      <c r="NA167" s="64"/>
      <c r="NB167" s="64"/>
      <c r="NC167" s="64"/>
      <c r="ND167" s="64"/>
      <c r="NE167" s="64"/>
      <c r="NF167" s="64"/>
      <c r="NG167" s="64"/>
      <c r="NH167" s="64"/>
      <c r="NI167" s="64"/>
      <c r="NJ167" s="64"/>
      <c r="NK167" s="64"/>
      <c r="NL167" s="64"/>
      <c r="NM167" s="64"/>
      <c r="NN167" s="64"/>
      <c r="NO167" s="64"/>
      <c r="NP167" s="64"/>
      <c r="NQ167" s="64"/>
      <c r="NR167" s="64"/>
      <c r="NS167" s="64"/>
      <c r="NT167" s="64"/>
      <c r="NU167" s="64"/>
      <c r="NV167" s="64"/>
      <c r="NW167" s="64"/>
      <c r="NX167" s="64"/>
      <c r="NY167" s="64"/>
      <c r="NZ167" s="64"/>
      <c r="OA167" s="64"/>
      <c r="OB167" s="64"/>
      <c r="OC167" s="64"/>
      <c r="OD167" s="64"/>
      <c r="OE167" s="64"/>
      <c r="OF167" s="64"/>
      <c r="OG167" s="64"/>
      <c r="OH167" s="64"/>
      <c r="OI167" s="64"/>
      <c r="OJ167" s="64"/>
      <c r="OK167" s="64"/>
      <c r="OL167" s="64"/>
      <c r="OM167" s="64"/>
      <c r="ON167" s="64"/>
      <c r="OO167" s="64"/>
      <c r="OP167" s="64"/>
      <c r="OQ167" s="64"/>
      <c r="OR167" s="64"/>
      <c r="OS167" s="64"/>
      <c r="OT167" s="64"/>
      <c r="OU167" s="64"/>
      <c r="OV167" s="64"/>
      <c r="OW167" s="64"/>
      <c r="OX167" s="64"/>
      <c r="OY167" s="64"/>
      <c r="OZ167" s="64"/>
      <c r="PA167" s="64"/>
      <c r="PB167" s="64"/>
      <c r="PC167" s="64"/>
      <c r="PD167" s="64"/>
      <c r="PE167" s="64"/>
      <c r="PF167" s="64"/>
      <c r="PG167" s="64"/>
      <c r="PH167" s="64"/>
      <c r="PI167" s="64"/>
      <c r="PJ167" s="64"/>
      <c r="PK167" s="64"/>
      <c r="PL167" s="64"/>
      <c r="PM167" s="64"/>
      <c r="PN167" s="64"/>
      <c r="PO167" s="64"/>
      <c r="PP167" s="64"/>
      <c r="PQ167" s="64"/>
      <c r="PR167" s="64"/>
      <c r="PS167" s="64"/>
      <c r="PT167" s="64"/>
      <c r="PU167" s="64"/>
      <c r="PV167" s="64"/>
      <c r="PW167" s="64"/>
      <c r="PX167" s="64"/>
      <c r="PY167" s="64"/>
      <c r="PZ167" s="64"/>
      <c r="QA167" s="64"/>
      <c r="QB167" s="64"/>
      <c r="QC167" s="64"/>
      <c r="QD167" s="64"/>
      <c r="QE167" s="64"/>
      <c r="QF167" s="64"/>
      <c r="QG167" s="64"/>
      <c r="QH167" s="64"/>
      <c r="QI167" s="64"/>
      <c r="QJ167" s="64"/>
      <c r="QK167" s="64"/>
      <c r="QL167" s="64"/>
      <c r="QM167" s="64"/>
      <c r="QN167" s="64"/>
      <c r="QO167" s="64"/>
      <c r="QP167" s="64"/>
      <c r="QQ167" s="64"/>
      <c r="QR167" s="64"/>
      <c r="QS167" s="64"/>
      <c r="QT167" s="64"/>
      <c r="QU167" s="64"/>
      <c r="QV167" s="64"/>
      <c r="QW167" s="64"/>
      <c r="QX167" s="64"/>
      <c r="QY167" s="64"/>
      <c r="QZ167" s="64"/>
      <c r="RA167" s="64"/>
      <c r="RB167" s="64"/>
      <c r="RC167" s="64"/>
      <c r="RD167" s="64"/>
      <c r="RE167" s="64"/>
      <c r="RF167" s="64"/>
      <c r="RG167" s="64"/>
      <c r="RH167" s="64"/>
      <c r="RI167" s="64"/>
      <c r="RJ167" s="64"/>
      <c r="RK167" s="64"/>
      <c r="RL167" s="64"/>
      <c r="RM167" s="64"/>
      <c r="RN167" s="64"/>
      <c r="RO167" s="64"/>
      <c r="RP167" s="64"/>
      <c r="RQ167" s="64"/>
      <c r="RR167" s="64"/>
      <c r="RS167" s="64"/>
      <c r="RT167" s="64"/>
      <c r="RU167" s="64"/>
      <c r="RV167" s="64"/>
      <c r="RW167" s="64"/>
      <c r="RX167" s="64"/>
      <c r="RY167" s="64"/>
      <c r="RZ167" s="64"/>
      <c r="SA167" s="64"/>
      <c r="SB167" s="64"/>
      <c r="SC167" s="64"/>
      <c r="SD167" s="64"/>
      <c r="SE167" s="64"/>
      <c r="SF167" s="64"/>
      <c r="SG167" s="64"/>
      <c r="SH167" s="64"/>
      <c r="SI167" s="64"/>
      <c r="SJ167" s="64"/>
      <c r="SK167" s="64"/>
      <c r="SL167" s="64"/>
      <c r="SM167" s="64"/>
      <c r="SN167" s="64"/>
      <c r="SO167" s="64"/>
      <c r="SP167" s="64"/>
      <c r="SQ167" s="64"/>
      <c r="SR167" s="64"/>
      <c r="SS167" s="64"/>
      <c r="ST167" s="64"/>
      <c r="SU167" s="64"/>
      <c r="SV167" s="64"/>
      <c r="SW167" s="64"/>
      <c r="SX167" s="64"/>
      <c r="SY167" s="64"/>
      <c r="SZ167" s="64"/>
      <c r="TA167" s="64"/>
      <c r="TB167" s="64"/>
      <c r="TC167" s="64"/>
      <c r="TD167" s="64"/>
      <c r="TE167" s="64"/>
      <c r="TF167" s="64"/>
      <c r="TG167" s="64"/>
      <c r="TH167" s="64"/>
      <c r="TI167" s="64"/>
      <c r="TJ167" s="64"/>
      <c r="TK167" s="64"/>
      <c r="TL167" s="64"/>
      <c r="TM167" s="64"/>
      <c r="TN167" s="64"/>
      <c r="TO167" s="64"/>
      <c r="TP167" s="64"/>
      <c r="TQ167" s="64"/>
      <c r="TR167" s="64"/>
      <c r="TS167" s="64"/>
      <c r="TT167" s="64"/>
      <c r="TU167" s="64"/>
      <c r="TV167" s="64"/>
      <c r="TW167" s="64"/>
      <c r="TX167" s="64"/>
      <c r="TY167" s="64"/>
      <c r="TZ167" s="64"/>
      <c r="UA167" s="64"/>
      <c r="UB167" s="64"/>
      <c r="UC167" s="64"/>
      <c r="UD167" s="64"/>
      <c r="UE167" s="64"/>
      <c r="UF167" s="64"/>
      <c r="UG167" s="64"/>
      <c r="UH167" s="64"/>
      <c r="UI167" s="64"/>
      <c r="UJ167" s="64"/>
      <c r="UK167" s="64"/>
      <c r="UL167" s="64"/>
      <c r="UM167" s="64"/>
      <c r="UN167" s="64"/>
      <c r="UO167" s="64"/>
      <c r="UP167" s="64"/>
      <c r="UQ167" s="64"/>
      <c r="UR167" s="64"/>
      <c r="US167" s="64"/>
      <c r="UT167" s="64"/>
      <c r="UU167" s="64"/>
      <c r="UV167" s="64"/>
      <c r="UW167" s="64"/>
      <c r="UX167" s="64"/>
      <c r="UY167" s="64"/>
      <c r="UZ167" s="64"/>
      <c r="VA167" s="64"/>
      <c r="VB167" s="64"/>
      <c r="VC167" s="64"/>
      <c r="VD167" s="64"/>
      <c r="VE167" s="64"/>
      <c r="VF167" s="64"/>
      <c r="VG167" s="64"/>
      <c r="VH167" s="64"/>
      <c r="VI167" s="64"/>
      <c r="VJ167" s="64"/>
      <c r="VK167" s="64"/>
      <c r="VL167" s="64"/>
      <c r="VM167" s="64"/>
      <c r="VN167" s="64"/>
      <c r="VO167" s="64"/>
      <c r="VP167" s="64"/>
      <c r="VQ167" s="64"/>
      <c r="VR167" s="64"/>
      <c r="VS167" s="64"/>
      <c r="VT167" s="64"/>
      <c r="VU167" s="64"/>
      <c r="VV167" s="64"/>
      <c r="VW167" s="64"/>
      <c r="VX167" s="64"/>
      <c r="VY167" s="64"/>
      <c r="VZ167" s="64"/>
      <c r="WA167" s="64"/>
      <c r="WB167" s="64"/>
      <c r="WC167" s="64"/>
      <c r="WD167" s="64"/>
      <c r="WE167" s="64"/>
      <c r="WF167" s="64"/>
      <c r="WG167" s="64"/>
      <c r="WH167" s="64"/>
      <c r="WI167" s="64"/>
      <c r="WJ167" s="64"/>
      <c r="WK167" s="64"/>
      <c r="WL167" s="64"/>
      <c r="WM167" s="64"/>
      <c r="WN167" s="64"/>
      <c r="WO167" s="64"/>
      <c r="WP167" s="64"/>
      <c r="WQ167" s="64"/>
      <c r="WR167" s="64"/>
      <c r="WS167" s="64"/>
      <c r="WT167" s="64"/>
      <c r="WU167" s="64"/>
      <c r="WV167" s="64"/>
      <c r="WW167" s="64"/>
      <c r="WX167" s="64"/>
      <c r="WY167" s="64"/>
      <c r="WZ167" s="64"/>
      <c r="XA167" s="64"/>
      <c r="XB167" s="64"/>
      <c r="XC167" s="64"/>
      <c r="XD167" s="64"/>
      <c r="XE167" s="64"/>
      <c r="XF167" s="64"/>
      <c r="XG167" s="64"/>
      <c r="XH167" s="64"/>
      <c r="XI167" s="64"/>
      <c r="XJ167" s="64"/>
      <c r="XK167" s="64"/>
      <c r="XL167" s="64"/>
      <c r="XM167" s="64"/>
      <c r="XN167" s="64"/>
      <c r="XO167" s="64"/>
      <c r="XP167" s="64"/>
      <c r="XQ167" s="64"/>
      <c r="XR167" s="64"/>
      <c r="XS167" s="64"/>
      <c r="XT167" s="64"/>
      <c r="XU167" s="64"/>
      <c r="XV167" s="64"/>
      <c r="XW167" s="64"/>
      <c r="XX167" s="64"/>
      <c r="XY167" s="64"/>
      <c r="XZ167" s="64"/>
      <c r="YA167" s="64"/>
      <c r="YB167" s="64"/>
      <c r="YC167" s="64"/>
      <c r="YD167" s="64"/>
      <c r="YE167" s="64"/>
      <c r="YF167" s="64"/>
      <c r="YG167" s="64"/>
      <c r="YH167" s="64"/>
      <c r="YI167" s="64"/>
      <c r="YJ167" s="64"/>
      <c r="YK167" s="64"/>
      <c r="YL167" s="64"/>
      <c r="YM167" s="64"/>
      <c r="YN167" s="64"/>
      <c r="YO167" s="64"/>
      <c r="YP167" s="64"/>
      <c r="YQ167" s="64"/>
      <c r="YR167" s="64"/>
      <c r="YS167" s="64"/>
      <c r="YT167" s="64"/>
      <c r="YU167" s="64"/>
      <c r="YV167" s="64"/>
      <c r="YW167" s="64"/>
      <c r="YX167" s="64"/>
      <c r="YY167" s="64"/>
      <c r="YZ167" s="64"/>
      <c r="ZA167" s="64"/>
      <c r="ZB167" s="64"/>
      <c r="ZC167" s="64"/>
      <c r="ZD167" s="64"/>
      <c r="ZE167" s="64"/>
      <c r="ZF167" s="64"/>
      <c r="ZG167" s="64"/>
      <c r="ZH167" s="64"/>
      <c r="ZI167" s="64"/>
      <c r="ZJ167" s="64"/>
      <c r="ZK167" s="64"/>
      <c r="ZL167" s="64"/>
      <c r="ZM167" s="64"/>
      <c r="ZN167" s="64"/>
      <c r="ZO167" s="64"/>
      <c r="ZP167" s="64"/>
      <c r="ZQ167" s="64"/>
      <c r="ZR167" s="64"/>
      <c r="ZS167" s="64"/>
      <c r="ZT167" s="64"/>
      <c r="ZU167" s="64"/>
      <c r="ZV167" s="64"/>
      <c r="ZW167" s="64"/>
      <c r="ZX167" s="64"/>
      <c r="ZY167" s="64"/>
      <c r="ZZ167" s="64"/>
      <c r="AAA167" s="64"/>
      <c r="AAB167" s="64"/>
      <c r="AAC167" s="64"/>
      <c r="AAD167" s="64"/>
      <c r="AAE167" s="64"/>
      <c r="AAF167" s="64"/>
      <c r="AAG167" s="64"/>
      <c r="AAH167" s="64"/>
      <c r="AAI167" s="64"/>
      <c r="AAJ167" s="64"/>
      <c r="AAK167" s="64"/>
      <c r="AAL167" s="64"/>
      <c r="AAM167" s="64"/>
      <c r="AAN167" s="64"/>
      <c r="AAO167" s="64"/>
      <c r="AAP167" s="64"/>
      <c r="AAQ167" s="64"/>
      <c r="AAR167" s="64"/>
      <c r="AAS167" s="64"/>
      <c r="AAT167" s="64"/>
      <c r="AAU167" s="64"/>
      <c r="AAV167" s="64"/>
      <c r="AAW167" s="64"/>
      <c r="AAX167" s="64"/>
      <c r="AAY167" s="64"/>
      <c r="AAZ167" s="64"/>
      <c r="ABA167" s="64"/>
      <c r="ABB167" s="64"/>
      <c r="ABC167" s="64"/>
      <c r="ABD167" s="64"/>
      <c r="ABE167" s="64"/>
      <c r="ABF167" s="64"/>
      <c r="ABG167" s="64"/>
      <c r="ABH167" s="64"/>
      <c r="ABI167" s="64"/>
      <c r="ABJ167" s="64"/>
      <c r="ABK167" s="64"/>
      <c r="ABL167" s="64"/>
      <c r="ABM167" s="64"/>
      <c r="ABN167" s="64"/>
      <c r="ABO167" s="64"/>
      <c r="ABP167" s="64"/>
      <c r="ABQ167" s="64"/>
      <c r="ABR167" s="64"/>
      <c r="ABS167" s="64"/>
      <c r="ABT167" s="64"/>
      <c r="ABU167" s="64"/>
      <c r="ABV167" s="64"/>
      <c r="ABW167" s="64"/>
      <c r="ABX167" s="64"/>
      <c r="ABY167" s="64"/>
      <c r="ABZ167" s="64"/>
      <c r="ACA167" s="64"/>
      <c r="ACB167" s="64"/>
      <c r="ACC167" s="64"/>
      <c r="ACD167" s="64"/>
      <c r="ACE167" s="64"/>
      <c r="ACF167" s="64"/>
      <c r="ACG167" s="64"/>
      <c r="ACH167" s="64"/>
      <c r="ACI167" s="64"/>
      <c r="ACJ167" s="64"/>
      <c r="ACK167" s="64"/>
      <c r="ACL167" s="64"/>
      <c r="ACM167" s="64"/>
      <c r="ACN167" s="64"/>
      <c r="ACO167" s="64"/>
      <c r="ACP167" s="64"/>
      <c r="ACQ167" s="64"/>
      <c r="ACR167" s="64"/>
      <c r="ACS167" s="64"/>
      <c r="ACT167" s="64"/>
      <c r="ACU167" s="64"/>
      <c r="ACV167" s="64"/>
      <c r="ACW167" s="64"/>
      <c r="ACX167" s="64"/>
      <c r="ACY167" s="64"/>
      <c r="ACZ167" s="64"/>
      <c r="ADA167" s="64"/>
      <c r="ADB167" s="64"/>
      <c r="ADC167" s="64"/>
      <c r="ADD167" s="64"/>
      <c r="ADE167" s="64"/>
      <c r="ADF167" s="64"/>
      <c r="ADG167" s="64"/>
      <c r="ADH167" s="64"/>
      <c r="ADI167" s="64"/>
      <c r="ADJ167" s="64"/>
      <c r="ADK167" s="64"/>
      <c r="ADL167" s="64"/>
      <c r="ADM167" s="64"/>
      <c r="ADN167" s="64"/>
      <c r="ADO167" s="64"/>
      <c r="ADP167" s="64"/>
      <c r="ADQ167" s="64"/>
      <c r="ADR167" s="64"/>
      <c r="ADS167" s="64"/>
      <c r="ADT167" s="64"/>
      <c r="ADU167" s="64"/>
      <c r="ADV167" s="64"/>
      <c r="ADW167" s="64"/>
      <c r="ADX167" s="64"/>
      <c r="ADY167" s="64"/>
      <c r="ADZ167" s="64"/>
      <c r="AEA167" s="64"/>
      <c r="AEB167" s="64"/>
      <c r="AEC167" s="64"/>
      <c r="AED167" s="64"/>
      <c r="AEE167" s="64"/>
      <c r="AEF167" s="64"/>
      <c r="AEG167" s="64"/>
      <c r="AEH167" s="64"/>
      <c r="AEI167" s="64"/>
      <c r="AEJ167" s="64"/>
      <c r="AEK167" s="64"/>
      <c r="AEL167" s="64"/>
      <c r="AEM167" s="64"/>
      <c r="AEN167" s="64"/>
      <c r="AEO167" s="64"/>
      <c r="AEP167" s="64"/>
      <c r="AEQ167" s="64"/>
      <c r="AER167" s="64"/>
      <c r="AES167" s="64"/>
      <c r="AET167" s="64"/>
      <c r="AEU167" s="64"/>
      <c r="AEV167" s="64"/>
      <c r="AEW167" s="64"/>
      <c r="AEX167" s="64"/>
      <c r="AEY167" s="64"/>
      <c r="AEZ167" s="64"/>
      <c r="AFA167" s="64"/>
      <c r="AFB167" s="64"/>
      <c r="AFC167" s="64"/>
      <c r="AFD167" s="64"/>
      <c r="AFE167" s="64"/>
      <c r="AFF167" s="64"/>
      <c r="AFG167" s="64"/>
      <c r="AFH167" s="64"/>
      <c r="AFI167" s="64"/>
      <c r="AFJ167" s="64"/>
      <c r="AFK167" s="64"/>
      <c r="AFL167" s="64"/>
      <c r="AFM167" s="64"/>
      <c r="AFN167" s="64"/>
      <c r="AFO167" s="64"/>
      <c r="AFP167" s="64"/>
      <c r="AFQ167" s="64"/>
      <c r="AFR167" s="64"/>
      <c r="AFS167" s="64"/>
      <c r="AFT167" s="64"/>
      <c r="AFU167" s="64"/>
      <c r="AFV167" s="64"/>
      <c r="AFW167" s="64"/>
      <c r="AFX167" s="64"/>
      <c r="AFY167" s="64"/>
      <c r="AFZ167" s="64"/>
      <c r="AGA167" s="64"/>
      <c r="AGB167" s="64"/>
      <c r="AGC167" s="64"/>
      <c r="AGD167" s="64"/>
      <c r="AGE167" s="64"/>
      <c r="AGF167" s="64"/>
      <c r="AGG167" s="64"/>
      <c r="AGH167" s="64"/>
      <c r="AGI167" s="64"/>
      <c r="AGJ167" s="64"/>
      <c r="AGK167" s="64"/>
      <c r="AGL167" s="64"/>
      <c r="AGM167" s="64"/>
      <c r="AGN167" s="64"/>
      <c r="AGO167" s="64"/>
      <c r="AGP167" s="64"/>
      <c r="AGQ167" s="64"/>
      <c r="AGR167" s="64"/>
      <c r="AGS167" s="64"/>
      <c r="AGT167" s="64"/>
      <c r="AGU167" s="64"/>
      <c r="AGV167" s="64"/>
      <c r="AGW167" s="64"/>
      <c r="AGX167" s="64"/>
      <c r="AGY167" s="64"/>
      <c r="AGZ167" s="64"/>
      <c r="AHA167" s="64"/>
      <c r="AHB167" s="64"/>
      <c r="AHC167" s="64"/>
      <c r="AHD167" s="64"/>
      <c r="AHE167" s="64"/>
      <c r="AHF167" s="64"/>
      <c r="AHG167" s="64"/>
      <c r="AHH167" s="64"/>
      <c r="AHI167" s="64"/>
      <c r="AHJ167" s="64"/>
      <c r="AHK167" s="64"/>
      <c r="AHL167" s="64"/>
      <c r="AHM167" s="64"/>
      <c r="AHN167" s="64"/>
      <c r="AHO167" s="64"/>
      <c r="AHP167" s="64"/>
      <c r="AHQ167" s="64"/>
      <c r="AHR167" s="64"/>
      <c r="AHS167" s="64"/>
      <c r="AHT167" s="64"/>
      <c r="AHU167" s="64"/>
      <c r="AHV167" s="64"/>
      <c r="AHW167" s="64"/>
      <c r="AHX167" s="64"/>
      <c r="AHY167" s="64"/>
      <c r="AHZ167" s="64"/>
      <c r="AIA167" s="64"/>
      <c r="AIB167" s="64"/>
      <c r="AIC167" s="64"/>
      <c r="AID167" s="64"/>
      <c r="AIE167" s="64"/>
      <c r="AIF167" s="64"/>
      <c r="AIG167" s="64"/>
      <c r="AIH167" s="64"/>
      <c r="AII167" s="64"/>
      <c r="AIJ167" s="64"/>
      <c r="AIK167" s="64"/>
      <c r="AIL167" s="64"/>
      <c r="AIM167" s="64"/>
      <c r="AIN167" s="64"/>
      <c r="AIO167" s="64"/>
      <c r="AIP167" s="64"/>
      <c r="AIQ167" s="64"/>
      <c r="AIR167" s="64"/>
      <c r="AIS167" s="64"/>
      <c r="AIT167" s="64"/>
      <c r="AIU167" s="64"/>
      <c r="AIV167" s="64"/>
      <c r="AIW167" s="64"/>
      <c r="AIX167" s="64"/>
      <c r="AIY167" s="64"/>
      <c r="AIZ167" s="64"/>
      <c r="AJA167" s="64"/>
      <c r="AJB167" s="64"/>
      <c r="AJC167" s="64"/>
      <c r="AJD167" s="64"/>
      <c r="AJE167" s="64"/>
      <c r="AJF167" s="64"/>
      <c r="AJG167" s="64"/>
      <c r="AJH167" s="64"/>
      <c r="AJI167" s="64"/>
      <c r="AJJ167" s="64"/>
      <c r="AJK167" s="64"/>
      <c r="AJL167" s="64"/>
      <c r="AJM167" s="64"/>
      <c r="AJN167" s="64"/>
      <c r="AJO167" s="64"/>
      <c r="AJP167" s="64"/>
      <c r="AJQ167" s="64"/>
      <c r="AJR167" s="64"/>
      <c r="AJS167" s="64"/>
      <c r="AJT167" s="64"/>
      <c r="AJU167" s="64"/>
      <c r="AJV167" s="64"/>
      <c r="AJW167" s="64"/>
      <c r="AJX167" s="64"/>
      <c r="AJY167" s="64"/>
      <c r="AJZ167" s="64"/>
      <c r="AKA167" s="64"/>
      <c r="AKB167" s="64"/>
      <c r="AKC167" s="64"/>
      <c r="AKD167" s="64"/>
      <c r="AKE167" s="64"/>
      <c r="AKF167" s="64"/>
      <c r="AKG167" s="64"/>
      <c r="AKH167" s="64"/>
      <c r="AKI167" s="64"/>
      <c r="AKJ167" s="64"/>
      <c r="AKK167" s="64"/>
      <c r="AKL167" s="64"/>
      <c r="AKM167" s="64"/>
      <c r="AKN167" s="64"/>
      <c r="AKO167" s="64"/>
      <c r="AKP167" s="64"/>
      <c r="AKQ167" s="64"/>
      <c r="AKR167" s="64"/>
      <c r="AKS167" s="64"/>
      <c r="AKT167" s="64"/>
      <c r="AKU167" s="64"/>
      <c r="AKV167" s="64"/>
      <c r="AKW167" s="64"/>
      <c r="AKX167" s="64"/>
      <c r="AKY167" s="64"/>
      <c r="AKZ167" s="64"/>
      <c r="ALA167" s="64"/>
      <c r="ALB167" s="64"/>
      <c r="ALC167" s="64"/>
      <c r="ALD167" s="64"/>
      <c r="ALE167" s="64"/>
      <c r="ALF167" s="64"/>
      <c r="ALG167" s="64"/>
      <c r="ALH167" s="64"/>
      <c r="ALI167" s="64"/>
      <c r="ALJ167" s="64"/>
      <c r="ALK167" s="64"/>
      <c r="ALL167" s="64"/>
      <c r="ALM167" s="64"/>
      <c r="ALN167" s="64"/>
      <c r="ALO167" s="64"/>
      <c r="ALP167" s="64"/>
      <c r="ALQ167" s="64"/>
      <c r="ALR167" s="64"/>
      <c r="ALS167" s="64"/>
      <c r="ALT167" s="64"/>
      <c r="ALU167" s="64"/>
      <c r="ALV167" s="64"/>
      <c r="ALW167" s="64"/>
      <c r="ALX167" s="64"/>
      <c r="ALY167" s="64"/>
      <c r="ALZ167" s="64"/>
      <c r="AMA167" s="64"/>
      <c r="AMB167" s="64"/>
      <c r="AMC167" s="64"/>
      <c r="AMD167" s="64"/>
      <c r="AME167" s="64"/>
      <c r="AMF167" s="64"/>
      <c r="AMG167" s="64"/>
      <c r="AMH167" s="64"/>
      <c r="AMI167" s="64"/>
      <c r="AMJ167" s="64"/>
      <c r="AMK167" s="64"/>
      <c r="AML167" s="64"/>
      <c r="AMM167" s="64"/>
      <c r="AMN167" s="64"/>
      <c r="AMO167" s="64"/>
      <c r="AMP167" s="64"/>
      <c r="AMQ167" s="64"/>
      <c r="AMR167" s="64"/>
      <c r="AMS167" s="64"/>
      <c r="AMT167" s="64"/>
      <c r="AMU167" s="64"/>
      <c r="AMV167" s="64"/>
      <c r="AMW167" s="64"/>
      <c r="AMX167" s="64"/>
      <c r="AMY167" s="64"/>
      <c r="AMZ167" s="64"/>
      <c r="ANA167" s="64"/>
      <c r="ANB167" s="64"/>
      <c r="ANC167" s="64"/>
      <c r="AND167" s="64"/>
      <c r="ANE167" s="64"/>
      <c r="ANF167" s="64"/>
      <c r="ANG167" s="64"/>
      <c r="ANH167" s="64"/>
      <c r="ANI167" s="64"/>
      <c r="ANJ167" s="64"/>
      <c r="ANK167" s="64"/>
      <c r="ANL167" s="64"/>
      <c r="ANM167" s="64"/>
      <c r="ANN167" s="64"/>
      <c r="ANO167" s="64"/>
      <c r="ANP167" s="64"/>
      <c r="ANQ167" s="64"/>
      <c r="ANR167" s="64"/>
      <c r="ANS167" s="64"/>
      <c r="ANT167" s="64"/>
      <c r="ANU167" s="64"/>
      <c r="ANV167" s="64"/>
      <c r="ANW167" s="64"/>
      <c r="ANX167" s="64"/>
      <c r="ANY167" s="64"/>
      <c r="ANZ167" s="64"/>
      <c r="AOA167" s="64"/>
      <c r="AOB167" s="64"/>
      <c r="AOC167" s="64"/>
      <c r="AOD167" s="64"/>
      <c r="AOE167" s="64"/>
      <c r="AOF167" s="64"/>
      <c r="AOG167" s="64"/>
      <c r="AOH167" s="64"/>
      <c r="AOI167" s="64"/>
      <c r="AOJ167" s="64"/>
      <c r="AOK167" s="64"/>
      <c r="AOL167" s="64"/>
      <c r="AOM167" s="64"/>
      <c r="AON167" s="64"/>
      <c r="AOO167" s="64"/>
      <c r="AOP167" s="64"/>
      <c r="AOQ167" s="64"/>
      <c r="AOR167" s="64"/>
      <c r="AOS167" s="64"/>
      <c r="AOT167" s="64"/>
      <c r="AOU167" s="64"/>
      <c r="AOV167" s="64"/>
      <c r="AOW167" s="64"/>
      <c r="AOX167" s="64"/>
      <c r="AOY167" s="64"/>
      <c r="AOZ167" s="64"/>
      <c r="APA167" s="64"/>
      <c r="APB167" s="64"/>
      <c r="APC167" s="64"/>
      <c r="APD167" s="64"/>
      <c r="APE167" s="64"/>
      <c r="APF167" s="64"/>
      <c r="APG167" s="64"/>
      <c r="APH167" s="64"/>
      <c r="API167" s="64"/>
      <c r="APJ167" s="64"/>
      <c r="APK167" s="64"/>
      <c r="APL167" s="64"/>
      <c r="APM167" s="64"/>
      <c r="APN167" s="64"/>
      <c r="APO167" s="64"/>
      <c r="APP167" s="64"/>
      <c r="APQ167" s="64"/>
      <c r="APR167" s="64"/>
      <c r="APS167" s="64"/>
      <c r="APT167" s="64"/>
      <c r="APU167" s="64"/>
      <c r="APV167" s="64"/>
      <c r="APW167" s="64"/>
      <c r="APX167" s="64"/>
      <c r="APY167" s="64"/>
      <c r="APZ167" s="64"/>
      <c r="AQA167" s="64"/>
      <c r="AQB167" s="64"/>
      <c r="AQC167" s="64"/>
      <c r="AQD167" s="64"/>
      <c r="AQE167" s="64"/>
      <c r="AQF167" s="64"/>
      <c r="AQG167" s="64"/>
      <c r="AQH167" s="64"/>
      <c r="AQI167" s="64"/>
      <c r="AQJ167" s="64"/>
      <c r="AQK167" s="64"/>
      <c r="AQL167" s="64"/>
      <c r="AQM167" s="64"/>
      <c r="AQN167" s="64"/>
      <c r="AQO167" s="64"/>
      <c r="AQP167" s="64"/>
      <c r="AQQ167" s="64"/>
      <c r="AQR167" s="64"/>
      <c r="AQS167" s="64"/>
      <c r="AQT167" s="64"/>
      <c r="AQU167" s="64"/>
      <c r="AQV167" s="64"/>
      <c r="AQW167" s="64"/>
      <c r="AQX167" s="64"/>
      <c r="AQY167" s="64"/>
      <c r="AQZ167" s="64"/>
      <c r="ARA167" s="64"/>
      <c r="ARB167" s="64"/>
      <c r="ARC167" s="64"/>
      <c r="ARD167" s="64"/>
      <c r="ARE167" s="64"/>
      <c r="ARF167" s="64"/>
      <c r="ARG167" s="64"/>
      <c r="ARH167" s="64"/>
      <c r="ARI167" s="64"/>
      <c r="ARJ167" s="64"/>
      <c r="ARK167" s="64"/>
      <c r="ARL167" s="64"/>
      <c r="ARM167" s="64"/>
      <c r="ARN167" s="64"/>
      <c r="ARO167" s="64"/>
      <c r="ARP167" s="64"/>
      <c r="ARQ167" s="64"/>
      <c r="ARR167" s="64"/>
      <c r="ARS167" s="64"/>
      <c r="ART167" s="64"/>
      <c r="ARU167" s="64"/>
      <c r="ARV167" s="64"/>
      <c r="ARW167" s="64"/>
      <c r="ARX167" s="64"/>
      <c r="ARY167" s="64"/>
      <c r="ARZ167" s="64"/>
      <c r="ASA167" s="64"/>
      <c r="ASB167" s="64"/>
      <c r="ASC167" s="64"/>
      <c r="ASD167" s="64"/>
      <c r="ASE167" s="64"/>
      <c r="ASF167" s="64"/>
      <c r="ASG167" s="64"/>
      <c r="ASH167" s="64"/>
      <c r="ASI167" s="64"/>
      <c r="ASJ167" s="64"/>
      <c r="ASK167" s="64"/>
      <c r="ASL167" s="64"/>
      <c r="ASM167" s="64"/>
      <c r="ASN167" s="64"/>
      <c r="ASO167" s="64"/>
      <c r="ASP167" s="64"/>
      <c r="ASQ167" s="64"/>
      <c r="ASR167" s="64"/>
      <c r="ASS167" s="64"/>
      <c r="AST167" s="64"/>
      <c r="ASU167" s="64"/>
      <c r="ASV167" s="64"/>
      <c r="ASW167" s="64"/>
      <c r="ASX167" s="64"/>
      <c r="ASY167" s="64"/>
      <c r="ASZ167" s="64"/>
      <c r="ATA167" s="64"/>
      <c r="ATB167" s="64"/>
      <c r="ATC167" s="64"/>
      <c r="ATD167" s="64"/>
      <c r="ATE167" s="64"/>
      <c r="ATF167" s="64"/>
      <c r="ATG167" s="64"/>
      <c r="ATH167" s="64"/>
      <c r="ATI167" s="64"/>
      <c r="ATJ167" s="64"/>
      <c r="ATK167" s="64"/>
      <c r="ATL167" s="64"/>
      <c r="ATM167" s="64"/>
      <c r="ATN167" s="64"/>
      <c r="ATO167" s="64"/>
      <c r="ATP167" s="64"/>
      <c r="ATQ167" s="64"/>
      <c r="ATR167" s="64"/>
      <c r="ATS167" s="64"/>
      <c r="ATT167" s="64"/>
      <c r="ATU167" s="64"/>
      <c r="ATV167" s="64"/>
      <c r="ATW167" s="64"/>
      <c r="ATX167" s="64"/>
      <c r="ATY167" s="64"/>
      <c r="ATZ167" s="64"/>
      <c r="AUA167" s="64"/>
      <c r="AUB167" s="64"/>
      <c r="AUC167" s="64"/>
      <c r="AUD167" s="64"/>
      <c r="AUE167" s="64"/>
      <c r="AUF167" s="64"/>
      <c r="AUG167" s="64"/>
      <c r="AUH167" s="64"/>
      <c r="AUI167" s="64"/>
      <c r="AUJ167" s="64"/>
      <c r="AUK167" s="64"/>
      <c r="AUL167" s="64"/>
      <c r="AUM167" s="64"/>
      <c r="AUN167" s="64"/>
      <c r="AUO167" s="64"/>
      <c r="AUP167" s="64"/>
      <c r="AUQ167" s="64"/>
      <c r="AUR167" s="64"/>
      <c r="AUS167" s="64"/>
      <c r="AUT167" s="64"/>
      <c r="AUU167" s="64"/>
      <c r="AUV167" s="64"/>
      <c r="AUW167" s="64"/>
      <c r="AUX167" s="64"/>
      <c r="AUY167" s="64"/>
      <c r="AUZ167" s="64"/>
      <c r="AVA167" s="64"/>
      <c r="AVB167" s="64"/>
      <c r="AVC167" s="64"/>
      <c r="AVD167" s="64"/>
      <c r="AVE167" s="64"/>
      <c r="AVF167" s="64"/>
      <c r="AVG167" s="64"/>
      <c r="AVH167" s="64"/>
      <c r="AVI167" s="64"/>
      <c r="AVJ167" s="64"/>
      <c r="AVK167" s="64"/>
      <c r="AVL167" s="64"/>
      <c r="AVM167" s="64"/>
      <c r="AVN167" s="64"/>
      <c r="AVO167" s="64"/>
      <c r="AVP167" s="64"/>
      <c r="AVQ167" s="64"/>
      <c r="AVR167" s="64"/>
      <c r="AVS167" s="64"/>
      <c r="AVT167" s="64"/>
      <c r="AVU167" s="64"/>
      <c r="AVV167" s="64"/>
      <c r="AVW167" s="64"/>
      <c r="AVX167" s="64"/>
      <c r="AVY167" s="64"/>
      <c r="AVZ167" s="64"/>
      <c r="AWA167" s="64"/>
      <c r="AWB167" s="64"/>
      <c r="AWC167" s="64"/>
      <c r="AWD167" s="64"/>
      <c r="AWE167" s="64"/>
      <c r="AWF167" s="64"/>
      <c r="AWG167" s="64"/>
      <c r="AWH167" s="64"/>
      <c r="AWI167" s="64"/>
      <c r="AWJ167" s="64"/>
      <c r="AWK167" s="64"/>
      <c r="AWL167" s="64"/>
      <c r="AWM167" s="64"/>
      <c r="AWN167" s="64"/>
      <c r="AWO167" s="64"/>
      <c r="AWP167" s="64"/>
      <c r="AWQ167" s="64"/>
      <c r="AWR167" s="64"/>
      <c r="AWS167" s="64"/>
      <c r="AWT167" s="64"/>
      <c r="AWU167" s="64"/>
      <c r="AWV167" s="64"/>
      <c r="AWW167" s="64"/>
      <c r="AWX167" s="64"/>
      <c r="AWY167" s="64"/>
      <c r="AWZ167" s="64"/>
      <c r="AXA167" s="64"/>
      <c r="AXB167" s="64"/>
      <c r="AXC167" s="64"/>
      <c r="AXD167" s="64"/>
      <c r="AXE167" s="64"/>
      <c r="AXF167" s="64"/>
      <c r="AXG167" s="64"/>
      <c r="AXH167" s="64"/>
      <c r="AXI167" s="64"/>
      <c r="AXJ167" s="64"/>
      <c r="AXK167" s="64"/>
      <c r="AXL167" s="64"/>
      <c r="AXM167" s="64"/>
      <c r="AXN167" s="64"/>
      <c r="AXO167" s="64"/>
      <c r="AXP167" s="64"/>
      <c r="AXQ167" s="64"/>
      <c r="AXR167" s="64"/>
      <c r="AXS167" s="64"/>
      <c r="AXT167" s="64"/>
      <c r="AXU167" s="64"/>
      <c r="AXV167" s="64"/>
      <c r="AXW167" s="64"/>
      <c r="AXX167" s="64"/>
      <c r="AXY167" s="64"/>
      <c r="AXZ167" s="64"/>
      <c r="AYA167" s="64"/>
      <c r="AYB167" s="64"/>
      <c r="AYC167" s="64"/>
      <c r="AYD167" s="64"/>
      <c r="AYE167" s="64"/>
      <c r="AYF167" s="64"/>
      <c r="AYG167" s="64"/>
      <c r="AYH167" s="64"/>
      <c r="AYI167" s="64"/>
      <c r="AYJ167" s="64"/>
      <c r="AYK167" s="64"/>
      <c r="AYL167" s="64"/>
      <c r="AYM167" s="64"/>
      <c r="AYN167" s="64"/>
      <c r="AYO167" s="64"/>
      <c r="AYP167" s="64"/>
      <c r="AYQ167" s="64"/>
      <c r="AYR167" s="64"/>
      <c r="AYS167" s="64"/>
      <c r="AYT167" s="64"/>
      <c r="AYU167" s="64"/>
      <c r="AYV167" s="64"/>
      <c r="AYW167" s="64"/>
      <c r="AYX167" s="64"/>
      <c r="AYY167" s="64"/>
      <c r="AYZ167" s="64"/>
      <c r="AZA167" s="64"/>
      <c r="AZB167" s="64"/>
      <c r="AZC167" s="64"/>
      <c r="AZD167" s="64"/>
      <c r="AZE167" s="64"/>
      <c r="AZF167" s="64"/>
      <c r="AZG167" s="64"/>
      <c r="AZH167" s="64"/>
      <c r="AZI167" s="64"/>
      <c r="AZJ167" s="64"/>
      <c r="AZK167" s="64"/>
      <c r="AZL167" s="64"/>
      <c r="AZM167" s="64"/>
      <c r="AZN167" s="64"/>
      <c r="AZO167" s="64"/>
      <c r="AZP167" s="64"/>
      <c r="AZQ167" s="64"/>
      <c r="AZR167" s="64"/>
      <c r="AZS167" s="64"/>
      <c r="AZT167" s="64"/>
      <c r="AZU167" s="64"/>
      <c r="AZV167" s="64"/>
      <c r="AZW167" s="64"/>
      <c r="AZX167" s="64"/>
      <c r="AZY167" s="64"/>
      <c r="AZZ167" s="64"/>
      <c r="BAA167" s="64"/>
      <c r="BAB167" s="64"/>
      <c r="BAC167" s="64"/>
      <c r="BAD167" s="64"/>
      <c r="BAE167" s="64"/>
      <c r="BAF167" s="64"/>
      <c r="BAG167" s="64"/>
      <c r="BAH167" s="64"/>
      <c r="BAI167" s="64"/>
      <c r="BAJ167" s="64"/>
      <c r="BAK167" s="64"/>
      <c r="BAL167" s="64"/>
      <c r="BAM167" s="64"/>
      <c r="BAN167" s="64"/>
      <c r="BAO167" s="64"/>
      <c r="BAP167" s="64"/>
      <c r="BAQ167" s="64"/>
      <c r="BAR167" s="64"/>
      <c r="BAS167" s="64"/>
      <c r="BAT167" s="64"/>
      <c r="BAU167" s="64"/>
      <c r="BAV167" s="64"/>
      <c r="BAW167" s="64"/>
      <c r="BAX167" s="64"/>
      <c r="BAY167" s="64"/>
      <c r="BAZ167" s="64"/>
      <c r="BBA167" s="64"/>
      <c r="BBB167" s="64"/>
      <c r="BBC167" s="64"/>
      <c r="BBD167" s="64"/>
      <c r="BBE167" s="64"/>
      <c r="BBF167" s="64"/>
      <c r="BBG167" s="64"/>
      <c r="BBH167" s="64"/>
      <c r="BBI167" s="64"/>
      <c r="BBJ167" s="64"/>
      <c r="BBK167" s="64"/>
      <c r="BBL167" s="64"/>
      <c r="BBM167" s="64"/>
      <c r="BBN167" s="64"/>
      <c r="BBO167" s="64"/>
      <c r="BBP167" s="64"/>
      <c r="BBQ167" s="64"/>
      <c r="BBR167" s="64"/>
      <c r="BBS167" s="64"/>
      <c r="BBT167" s="64"/>
      <c r="BBU167" s="64"/>
      <c r="BBV167" s="64"/>
      <c r="BBW167" s="64"/>
      <c r="BBX167" s="64"/>
      <c r="BBY167" s="64"/>
      <c r="BBZ167" s="64"/>
      <c r="BCA167" s="64"/>
      <c r="BCB167" s="64"/>
      <c r="BCC167" s="64"/>
      <c r="BCD167" s="64"/>
      <c r="BCE167" s="64"/>
      <c r="BCF167" s="64"/>
      <c r="BCG167" s="64"/>
      <c r="BCH167" s="64"/>
      <c r="BCI167" s="64"/>
      <c r="BCJ167" s="64"/>
      <c r="BCK167" s="64"/>
      <c r="BCL167" s="64"/>
      <c r="BCM167" s="64"/>
      <c r="BCN167" s="64"/>
      <c r="BCO167" s="64"/>
      <c r="BCP167" s="64"/>
      <c r="BCQ167" s="64"/>
      <c r="BCR167" s="64"/>
      <c r="BCS167" s="64"/>
      <c r="BCT167" s="64"/>
      <c r="BCU167" s="64"/>
      <c r="BCV167" s="64"/>
      <c r="BCW167" s="64"/>
      <c r="BCX167" s="64"/>
      <c r="BCY167" s="64"/>
      <c r="BCZ167" s="64"/>
      <c r="BDA167" s="64"/>
      <c r="BDB167" s="64"/>
      <c r="BDC167" s="64"/>
      <c r="BDD167" s="64"/>
      <c r="BDE167" s="64"/>
      <c r="BDF167" s="64"/>
      <c r="BDG167" s="64"/>
      <c r="BDH167" s="64"/>
      <c r="BDI167" s="64"/>
      <c r="BDJ167" s="64"/>
      <c r="BDK167" s="64"/>
      <c r="BDL167" s="64"/>
      <c r="BDM167" s="64"/>
      <c r="BDN167" s="64"/>
      <c r="BDO167" s="64"/>
      <c r="BDP167" s="64"/>
      <c r="BDQ167" s="64"/>
      <c r="BDR167" s="64"/>
      <c r="BDS167" s="64"/>
      <c r="BDT167" s="64"/>
      <c r="BDU167" s="64"/>
      <c r="BDV167" s="64"/>
      <c r="BDW167" s="64"/>
      <c r="BDX167" s="64"/>
      <c r="BDY167" s="64"/>
      <c r="BDZ167" s="64"/>
      <c r="BEA167" s="64"/>
      <c r="BEB167" s="64"/>
      <c r="BEC167" s="64"/>
      <c r="BED167" s="64"/>
      <c r="BEE167" s="64"/>
      <c r="BEF167" s="64"/>
      <c r="BEG167" s="64"/>
      <c r="BEH167" s="64"/>
      <c r="BEI167" s="64"/>
      <c r="BEJ167" s="64"/>
      <c r="BEK167" s="64"/>
      <c r="BEL167" s="64"/>
      <c r="BEM167" s="64"/>
      <c r="BEN167" s="64"/>
      <c r="BEO167" s="64"/>
      <c r="BEP167" s="64"/>
      <c r="BEQ167" s="64"/>
      <c r="BER167" s="64"/>
      <c r="BES167" s="64"/>
      <c r="BET167" s="64"/>
      <c r="BEU167" s="64"/>
      <c r="BEV167" s="64"/>
      <c r="BEW167" s="64"/>
      <c r="BEX167" s="64"/>
      <c r="BEY167" s="64"/>
      <c r="BEZ167" s="64"/>
      <c r="BFA167" s="64"/>
      <c r="BFB167" s="64"/>
      <c r="BFC167" s="64"/>
      <c r="BFD167" s="64"/>
      <c r="BFE167" s="64"/>
      <c r="BFF167" s="64"/>
      <c r="BFG167" s="64"/>
      <c r="BFH167" s="64"/>
      <c r="BFI167" s="64"/>
      <c r="BFJ167" s="64"/>
      <c r="BFK167" s="64"/>
      <c r="BFL167" s="64"/>
      <c r="BFM167" s="64"/>
      <c r="BFN167" s="64"/>
      <c r="BFO167" s="64"/>
      <c r="BFP167" s="64"/>
      <c r="BFQ167" s="64"/>
      <c r="BFR167" s="64"/>
      <c r="BFS167" s="64"/>
      <c r="BFT167" s="64"/>
      <c r="BFU167" s="64"/>
      <c r="BFV167" s="64"/>
      <c r="BFW167" s="64"/>
      <c r="BFX167" s="64"/>
      <c r="BFY167" s="64"/>
      <c r="BFZ167" s="64"/>
      <c r="BGA167" s="64"/>
      <c r="BGB167" s="64"/>
      <c r="BGC167" s="64"/>
      <c r="BGD167" s="64"/>
      <c r="BGE167" s="64"/>
      <c r="BGF167" s="64"/>
      <c r="BGG167" s="64"/>
      <c r="BGH167" s="64"/>
      <c r="BGI167" s="64"/>
      <c r="BGJ167" s="64"/>
      <c r="BGK167" s="64"/>
      <c r="BGL167" s="64"/>
      <c r="BGM167" s="64"/>
      <c r="BGN167" s="64"/>
      <c r="BGO167" s="64"/>
      <c r="BGP167" s="64"/>
      <c r="BGQ167" s="64"/>
      <c r="BGR167" s="64"/>
      <c r="BGS167" s="64"/>
      <c r="BGT167" s="64"/>
      <c r="BGU167" s="64"/>
      <c r="BGV167" s="64"/>
      <c r="BGW167" s="64"/>
      <c r="BGX167" s="64"/>
      <c r="BGY167" s="64"/>
      <c r="BGZ167" s="64"/>
      <c r="BHA167" s="64"/>
      <c r="BHB167" s="64"/>
      <c r="BHC167" s="64"/>
      <c r="BHD167" s="64"/>
      <c r="BHE167" s="64"/>
      <c r="BHF167" s="64"/>
      <c r="BHG167" s="64"/>
      <c r="BHH167" s="64"/>
      <c r="BHI167" s="64"/>
      <c r="BHJ167" s="64"/>
      <c r="BHK167" s="64"/>
      <c r="BHL167" s="64"/>
      <c r="BHM167" s="64"/>
      <c r="BHN167" s="64"/>
      <c r="BHO167" s="64"/>
      <c r="BHP167" s="64"/>
      <c r="BHQ167" s="64"/>
      <c r="BHR167" s="64"/>
      <c r="BHS167" s="64"/>
      <c r="BHT167" s="64"/>
      <c r="BHU167" s="64"/>
      <c r="BHV167" s="64"/>
      <c r="BHW167" s="64"/>
      <c r="BHX167" s="64"/>
      <c r="BHY167" s="64"/>
      <c r="BHZ167" s="64"/>
      <c r="BIA167" s="64"/>
      <c r="BIB167" s="64"/>
      <c r="BIC167" s="64"/>
      <c r="BID167" s="64"/>
      <c r="BIE167" s="64"/>
      <c r="BIF167" s="64"/>
      <c r="BIG167" s="64"/>
      <c r="BIH167" s="64"/>
      <c r="BII167" s="64"/>
      <c r="BIJ167" s="64"/>
      <c r="BIK167" s="64"/>
      <c r="BIL167" s="64"/>
      <c r="BIM167" s="64"/>
      <c r="BIN167" s="64"/>
      <c r="BIO167" s="64"/>
      <c r="BIP167" s="64"/>
      <c r="BIQ167" s="64"/>
      <c r="BIR167" s="64"/>
      <c r="BIS167" s="64"/>
      <c r="BIT167" s="64"/>
      <c r="BIU167" s="64"/>
      <c r="BIV167" s="64"/>
      <c r="BIW167" s="64"/>
      <c r="BIX167" s="64"/>
      <c r="BIY167" s="64"/>
      <c r="BIZ167" s="64"/>
      <c r="BJA167" s="64"/>
      <c r="BJB167" s="64"/>
      <c r="BJC167" s="64"/>
      <c r="BJD167" s="64"/>
      <c r="BJE167" s="64"/>
      <c r="BJF167" s="64"/>
      <c r="BJG167" s="64"/>
      <c r="BJH167" s="64"/>
      <c r="BJI167" s="64"/>
      <c r="BJJ167" s="64"/>
      <c r="BJK167" s="64"/>
      <c r="BJL167" s="64"/>
      <c r="BJM167" s="64"/>
      <c r="BJN167" s="64"/>
      <c r="BJO167" s="64"/>
      <c r="BJP167" s="64"/>
      <c r="BJQ167" s="64"/>
      <c r="BJR167" s="64"/>
      <c r="BJS167" s="64"/>
      <c r="BJT167" s="64"/>
      <c r="BJU167" s="64"/>
      <c r="BJV167" s="64"/>
      <c r="BJW167" s="64"/>
      <c r="BJX167" s="64"/>
      <c r="BJY167" s="64"/>
      <c r="BJZ167" s="64"/>
      <c r="BKA167" s="64"/>
      <c r="BKB167" s="64"/>
      <c r="BKC167" s="64"/>
      <c r="BKD167" s="64"/>
      <c r="BKE167" s="64"/>
      <c r="BKF167" s="64"/>
      <c r="BKG167" s="64"/>
      <c r="BKH167" s="64"/>
      <c r="BKI167" s="64"/>
      <c r="BKJ167" s="64"/>
      <c r="BKK167" s="64"/>
      <c r="BKL167" s="64"/>
      <c r="BKM167" s="64"/>
      <c r="BKN167" s="64"/>
      <c r="BKO167" s="64"/>
      <c r="BKP167" s="64"/>
      <c r="BKQ167" s="64"/>
      <c r="BKR167" s="64"/>
      <c r="BKS167" s="64"/>
      <c r="BKT167" s="64"/>
      <c r="BKU167" s="64"/>
      <c r="BKV167" s="64"/>
      <c r="BKW167" s="64"/>
      <c r="BKX167" s="64"/>
      <c r="BKY167" s="64"/>
      <c r="BKZ167" s="64"/>
      <c r="BLA167" s="64"/>
      <c r="BLB167" s="64"/>
      <c r="BLC167" s="64"/>
      <c r="BLD167" s="64"/>
      <c r="BLE167" s="64"/>
      <c r="BLF167" s="64"/>
      <c r="BLG167" s="64"/>
      <c r="BLH167" s="64"/>
      <c r="BLI167" s="64"/>
      <c r="BLJ167" s="64"/>
      <c r="BLK167" s="64"/>
      <c r="BLL167" s="64"/>
      <c r="BLM167" s="64"/>
      <c r="BLN167" s="64"/>
      <c r="BLO167" s="64"/>
      <c r="BLP167" s="64"/>
      <c r="BLQ167" s="64"/>
      <c r="BLR167" s="64"/>
      <c r="BLS167" s="64"/>
      <c r="BLT167" s="64"/>
      <c r="BLU167" s="64"/>
      <c r="BLV167" s="64"/>
      <c r="BLW167" s="64"/>
      <c r="BLX167" s="64"/>
      <c r="BLY167" s="64"/>
      <c r="BLZ167" s="64"/>
      <c r="BMA167" s="64"/>
      <c r="BMB167" s="64"/>
      <c r="BMC167" s="64"/>
      <c r="BMD167" s="64"/>
      <c r="BME167" s="64"/>
      <c r="BMF167" s="64"/>
      <c r="BMG167" s="64"/>
      <c r="BMH167" s="64"/>
      <c r="BMI167" s="64"/>
      <c r="BMJ167" s="64"/>
      <c r="BMK167" s="64"/>
      <c r="BML167" s="64"/>
      <c r="BMM167" s="64"/>
      <c r="BMN167" s="64"/>
      <c r="BMO167" s="64"/>
      <c r="BMP167" s="64"/>
      <c r="BMQ167" s="64"/>
      <c r="BMR167" s="64"/>
      <c r="BMS167" s="64"/>
      <c r="BMT167" s="64"/>
      <c r="BMU167" s="64"/>
      <c r="BMV167" s="64"/>
      <c r="BMW167" s="64"/>
      <c r="BMX167" s="64"/>
      <c r="BMY167" s="64"/>
      <c r="BMZ167" s="64"/>
      <c r="BNA167" s="64"/>
      <c r="BNB167" s="64"/>
      <c r="BNC167" s="64"/>
      <c r="BND167" s="64"/>
      <c r="BNE167" s="64"/>
      <c r="BNF167" s="64"/>
      <c r="BNG167" s="64"/>
      <c r="BNH167" s="64"/>
      <c r="BNI167" s="64"/>
      <c r="BNJ167" s="64"/>
      <c r="BNK167" s="64"/>
      <c r="BNL167" s="64"/>
      <c r="BNM167" s="64"/>
      <c r="BNN167" s="64"/>
      <c r="BNO167" s="64"/>
      <c r="BNP167" s="64"/>
      <c r="BNQ167" s="64"/>
      <c r="BNR167" s="64"/>
      <c r="BNS167" s="64"/>
      <c r="BNT167" s="64"/>
      <c r="BNU167" s="64"/>
      <c r="BNV167" s="64"/>
      <c r="BNW167" s="64"/>
      <c r="BNX167" s="64"/>
      <c r="BNY167" s="64"/>
      <c r="BNZ167" s="64"/>
      <c r="BOA167" s="64"/>
      <c r="BOB167" s="64"/>
      <c r="BOC167" s="64"/>
      <c r="BOD167" s="64"/>
      <c r="BOE167" s="64"/>
      <c r="BOF167" s="64"/>
      <c r="BOG167" s="64"/>
      <c r="BOH167" s="64"/>
      <c r="BOI167" s="64"/>
      <c r="BOJ167" s="64"/>
      <c r="BOK167" s="64"/>
      <c r="BOL167" s="64"/>
      <c r="BOM167" s="64"/>
      <c r="BON167" s="64"/>
      <c r="BOO167" s="64"/>
      <c r="BOP167" s="64"/>
      <c r="BOQ167" s="64"/>
      <c r="BOR167" s="64"/>
      <c r="BOS167" s="64"/>
      <c r="BOT167" s="64"/>
      <c r="BOU167" s="64"/>
      <c r="BOV167" s="64"/>
      <c r="BOW167" s="64"/>
      <c r="BOX167" s="64"/>
      <c r="BOY167" s="64"/>
      <c r="BOZ167" s="64"/>
      <c r="BPA167" s="64"/>
      <c r="BPB167" s="64"/>
      <c r="BPC167" s="64"/>
      <c r="BPD167" s="64"/>
      <c r="BPE167" s="64"/>
      <c r="BPF167" s="64"/>
      <c r="BPG167" s="64"/>
      <c r="BPH167" s="64"/>
      <c r="BPI167" s="64"/>
      <c r="BPJ167" s="64"/>
      <c r="BPK167" s="64"/>
      <c r="BPL167" s="64"/>
      <c r="BPM167" s="64"/>
      <c r="BPN167" s="64"/>
      <c r="BPO167" s="64"/>
      <c r="BPP167" s="64"/>
      <c r="BPQ167" s="64"/>
      <c r="BPR167" s="64"/>
      <c r="BPS167" s="64"/>
      <c r="BPT167" s="64"/>
      <c r="BPU167" s="64"/>
      <c r="BPV167" s="64"/>
      <c r="BPW167" s="64"/>
      <c r="BPX167" s="64"/>
      <c r="BPY167" s="64"/>
      <c r="BPZ167" s="64"/>
      <c r="BQA167" s="64"/>
      <c r="BQB167" s="64"/>
      <c r="BQC167" s="64"/>
      <c r="BQD167" s="64"/>
      <c r="BQE167" s="64"/>
      <c r="BQF167" s="64"/>
      <c r="BQG167" s="64"/>
      <c r="BQH167" s="64"/>
      <c r="BQI167" s="64"/>
      <c r="BQJ167" s="64"/>
      <c r="BQK167" s="64"/>
      <c r="BQL167" s="64"/>
      <c r="BQM167" s="64"/>
      <c r="BQN167" s="64"/>
      <c r="BQO167" s="64"/>
      <c r="BQP167" s="64"/>
      <c r="BQQ167" s="64"/>
      <c r="BQR167" s="64"/>
      <c r="BQS167" s="64"/>
      <c r="BQT167" s="64"/>
      <c r="BQU167" s="64"/>
      <c r="BQV167" s="64"/>
      <c r="BQW167" s="64"/>
      <c r="BQX167" s="64"/>
      <c r="BQY167" s="64"/>
      <c r="BQZ167" s="64"/>
      <c r="BRA167" s="64"/>
      <c r="BRB167" s="64"/>
      <c r="BRC167" s="64"/>
      <c r="BRD167" s="64"/>
      <c r="BRE167" s="64"/>
      <c r="BRF167" s="64"/>
      <c r="BRG167" s="64"/>
      <c r="BRH167" s="64"/>
      <c r="BRI167" s="64"/>
      <c r="BRJ167" s="64"/>
      <c r="BRK167" s="64"/>
      <c r="BRL167" s="64"/>
      <c r="BRM167" s="64"/>
      <c r="BRN167" s="64"/>
      <c r="BRO167" s="64"/>
      <c r="BRP167" s="64"/>
      <c r="BRQ167" s="64"/>
      <c r="BRR167" s="64"/>
      <c r="BRS167" s="64"/>
      <c r="BRT167" s="64"/>
      <c r="BRU167" s="64"/>
      <c r="BRV167" s="64"/>
      <c r="BRW167" s="64"/>
      <c r="BRX167" s="64"/>
      <c r="BRY167" s="64"/>
      <c r="BRZ167" s="64"/>
      <c r="BSA167" s="64"/>
      <c r="BSB167" s="64"/>
      <c r="BSC167" s="64"/>
      <c r="BSD167" s="64"/>
      <c r="BSE167" s="64"/>
      <c r="BSF167" s="64"/>
      <c r="BSG167" s="64"/>
      <c r="BSH167" s="64"/>
      <c r="BSI167" s="64"/>
      <c r="BSJ167" s="64"/>
      <c r="BSK167" s="64"/>
      <c r="BSL167" s="64"/>
      <c r="BSM167" s="64"/>
      <c r="BSN167" s="64"/>
      <c r="BSO167" s="64"/>
      <c r="BSP167" s="64"/>
      <c r="BSQ167" s="64"/>
      <c r="BSR167" s="64"/>
      <c r="BSS167" s="64"/>
      <c r="BST167" s="64"/>
      <c r="BSU167" s="64"/>
      <c r="BSV167" s="64"/>
      <c r="BSW167" s="64"/>
      <c r="BSX167" s="64"/>
      <c r="BSY167" s="64"/>
      <c r="BSZ167" s="64"/>
      <c r="BTA167" s="64"/>
      <c r="BTB167" s="64"/>
      <c r="BTC167" s="64"/>
      <c r="BTD167" s="64"/>
      <c r="BTE167" s="64"/>
      <c r="BTF167" s="64"/>
      <c r="BTG167" s="64"/>
      <c r="BTH167" s="64"/>
      <c r="BTI167" s="64"/>
      <c r="BTJ167" s="64"/>
      <c r="BTK167" s="64"/>
      <c r="BTL167" s="64"/>
      <c r="BTM167" s="64"/>
      <c r="BTN167" s="64"/>
      <c r="BTO167" s="64"/>
      <c r="BTP167" s="64"/>
      <c r="BTQ167" s="64"/>
      <c r="BTR167" s="64"/>
      <c r="BTS167" s="64"/>
      <c r="BTT167" s="64"/>
      <c r="BTU167" s="64"/>
      <c r="BTV167" s="64"/>
      <c r="BTW167" s="64"/>
      <c r="BTX167" s="64"/>
      <c r="BTY167" s="64"/>
      <c r="BTZ167" s="64"/>
      <c r="BUA167" s="64"/>
      <c r="BUB167" s="64"/>
      <c r="BUC167" s="64"/>
      <c r="BUD167" s="64"/>
      <c r="BUE167" s="64"/>
      <c r="BUF167" s="64"/>
      <c r="BUG167" s="64"/>
      <c r="BUH167" s="64"/>
      <c r="BUI167" s="64"/>
      <c r="BUJ167" s="64"/>
      <c r="BUK167" s="64"/>
      <c r="BUL167" s="64"/>
      <c r="BUM167" s="64"/>
      <c r="BUN167" s="64"/>
      <c r="BUO167" s="64"/>
      <c r="BUP167" s="64"/>
      <c r="BUQ167" s="64"/>
      <c r="BUR167" s="64"/>
      <c r="BUS167" s="64"/>
      <c r="BUT167" s="64"/>
      <c r="BUU167" s="64"/>
      <c r="BUV167" s="64"/>
      <c r="BUW167" s="64"/>
      <c r="BUX167" s="64"/>
      <c r="BUY167" s="64"/>
      <c r="BUZ167" s="64"/>
      <c r="BVA167" s="64"/>
      <c r="BVB167" s="64"/>
      <c r="BVC167" s="64"/>
      <c r="BVD167" s="64"/>
      <c r="BVE167" s="64"/>
      <c r="BVF167" s="64"/>
      <c r="BVG167" s="64"/>
      <c r="BVH167" s="64"/>
      <c r="BVI167" s="64"/>
      <c r="BVJ167" s="64"/>
      <c r="BVK167" s="64"/>
      <c r="BVL167" s="64"/>
      <c r="BVM167" s="64"/>
      <c r="BVN167" s="64"/>
      <c r="BVO167" s="64"/>
      <c r="BVP167" s="64"/>
      <c r="BVQ167" s="64"/>
      <c r="BVR167" s="64"/>
      <c r="BVS167" s="64"/>
      <c r="BVT167" s="64"/>
      <c r="BVU167" s="64"/>
      <c r="BVV167" s="64"/>
      <c r="BVW167" s="64"/>
      <c r="BVX167" s="64"/>
      <c r="BVY167" s="64"/>
      <c r="BVZ167" s="64"/>
      <c r="BWA167" s="64"/>
      <c r="BWB167" s="64"/>
      <c r="BWC167" s="64"/>
      <c r="BWD167" s="64"/>
      <c r="BWE167" s="64"/>
      <c r="BWF167" s="64"/>
      <c r="BWG167" s="64"/>
      <c r="BWH167" s="64"/>
      <c r="BWI167" s="64"/>
      <c r="BWJ167" s="64"/>
      <c r="BWK167" s="64"/>
      <c r="BWL167" s="64"/>
      <c r="BWM167" s="64"/>
      <c r="BWN167" s="64"/>
      <c r="BWO167" s="64"/>
      <c r="BWP167" s="64"/>
      <c r="BWQ167" s="64"/>
      <c r="BWR167" s="64"/>
      <c r="BWS167" s="64"/>
      <c r="BWT167" s="64"/>
      <c r="BWU167" s="64"/>
      <c r="BWV167" s="64"/>
      <c r="BWW167" s="64"/>
      <c r="BWX167" s="64"/>
      <c r="BWY167" s="64"/>
      <c r="BWZ167" s="64"/>
      <c r="BXA167" s="64"/>
      <c r="BXB167" s="64"/>
      <c r="BXC167" s="64"/>
      <c r="BXD167" s="64"/>
      <c r="BXE167" s="64"/>
      <c r="BXF167" s="64"/>
      <c r="BXG167" s="64"/>
      <c r="BXH167" s="64"/>
      <c r="BXI167" s="64"/>
      <c r="BXJ167" s="64"/>
      <c r="BXK167" s="64"/>
      <c r="BXL167" s="64"/>
      <c r="BXM167" s="64"/>
      <c r="BXN167" s="64"/>
      <c r="BXO167" s="64"/>
      <c r="BXP167" s="64"/>
      <c r="BXQ167" s="64"/>
      <c r="BXR167" s="64"/>
      <c r="BXS167" s="64"/>
      <c r="BXT167" s="64"/>
      <c r="BXU167" s="64"/>
      <c r="BXV167" s="64"/>
      <c r="BXW167" s="64"/>
      <c r="BXX167" s="64"/>
      <c r="BXY167" s="64"/>
      <c r="BXZ167" s="64"/>
      <c r="BYA167" s="64"/>
      <c r="BYB167" s="64"/>
      <c r="BYC167" s="64"/>
      <c r="BYD167" s="64"/>
      <c r="BYE167" s="64"/>
      <c r="BYF167" s="64"/>
      <c r="BYG167" s="64"/>
      <c r="BYH167" s="64"/>
      <c r="BYI167" s="64"/>
      <c r="BYJ167" s="64"/>
      <c r="BYK167" s="64"/>
      <c r="BYL167" s="64"/>
      <c r="BYM167" s="64"/>
      <c r="BYN167" s="64"/>
      <c r="BYO167" s="64"/>
      <c r="BYP167" s="64"/>
      <c r="BYQ167" s="64"/>
      <c r="BYR167" s="64"/>
      <c r="BYS167" s="64"/>
      <c r="BYT167" s="64"/>
      <c r="BYU167" s="64"/>
      <c r="BYV167" s="64"/>
      <c r="BYW167" s="64"/>
      <c r="BYX167" s="64"/>
      <c r="BYY167" s="64"/>
      <c r="BYZ167" s="64"/>
      <c r="BZA167" s="64"/>
      <c r="BZB167" s="64"/>
      <c r="BZC167" s="64"/>
      <c r="BZD167" s="64"/>
      <c r="BZE167" s="64"/>
      <c r="BZF167" s="64"/>
      <c r="BZG167" s="64"/>
      <c r="BZH167" s="64"/>
      <c r="BZI167" s="64"/>
      <c r="BZJ167" s="64"/>
      <c r="BZK167" s="64"/>
      <c r="BZL167" s="64"/>
      <c r="BZM167" s="64"/>
      <c r="BZN167" s="64"/>
      <c r="BZO167" s="64"/>
      <c r="BZP167" s="64"/>
      <c r="BZQ167" s="64"/>
      <c r="BZR167" s="64"/>
      <c r="BZS167" s="64"/>
      <c r="BZT167" s="64"/>
      <c r="BZU167" s="64"/>
      <c r="BZV167" s="64"/>
      <c r="BZW167" s="64"/>
      <c r="BZX167" s="64"/>
      <c r="BZY167" s="64"/>
      <c r="BZZ167" s="64"/>
      <c r="CAA167" s="64"/>
      <c r="CAB167" s="64"/>
      <c r="CAC167" s="64"/>
      <c r="CAD167" s="64"/>
      <c r="CAE167" s="64"/>
      <c r="CAF167" s="64"/>
      <c r="CAG167" s="64"/>
      <c r="CAH167" s="64"/>
      <c r="CAI167" s="64"/>
      <c r="CAJ167" s="64"/>
      <c r="CAK167" s="64"/>
      <c r="CAL167" s="64"/>
      <c r="CAM167" s="64"/>
      <c r="CAN167" s="64"/>
      <c r="CAO167" s="64"/>
      <c r="CAP167" s="64"/>
      <c r="CAQ167" s="64"/>
      <c r="CAR167" s="64"/>
      <c r="CAS167" s="64"/>
      <c r="CAT167" s="64"/>
      <c r="CAU167" s="64"/>
      <c r="CAV167" s="64"/>
      <c r="CAW167" s="64"/>
      <c r="CAX167" s="64"/>
      <c r="CAY167" s="64"/>
      <c r="CAZ167" s="64"/>
      <c r="CBA167" s="64"/>
      <c r="CBB167" s="64"/>
      <c r="CBC167" s="64"/>
      <c r="CBD167" s="64"/>
      <c r="CBE167" s="64"/>
      <c r="CBF167" s="64"/>
      <c r="CBG167" s="64"/>
      <c r="CBH167" s="64"/>
      <c r="CBI167" s="64"/>
      <c r="CBJ167" s="64"/>
      <c r="CBK167" s="64"/>
      <c r="CBL167" s="64"/>
      <c r="CBM167" s="64"/>
      <c r="CBN167" s="64"/>
      <c r="CBO167" s="64"/>
      <c r="CBP167" s="64"/>
      <c r="CBQ167" s="64"/>
      <c r="CBR167" s="64"/>
      <c r="CBS167" s="64"/>
      <c r="CBT167" s="64"/>
      <c r="CBU167" s="64"/>
      <c r="CBV167" s="64"/>
      <c r="CBW167" s="64"/>
      <c r="CBX167" s="64"/>
      <c r="CBY167" s="64"/>
      <c r="CBZ167" s="64"/>
      <c r="CCA167" s="64"/>
      <c r="CCB167" s="64"/>
      <c r="CCC167" s="64"/>
      <c r="CCD167" s="64"/>
      <c r="CCE167" s="64"/>
      <c r="CCF167" s="64"/>
      <c r="CCG167" s="64"/>
      <c r="CCH167" s="64"/>
      <c r="CCI167" s="64"/>
      <c r="CCJ167" s="64"/>
      <c r="CCK167" s="64"/>
      <c r="CCL167" s="64"/>
      <c r="CCM167" s="64"/>
      <c r="CCN167" s="64"/>
      <c r="CCO167" s="64"/>
      <c r="CCP167" s="64"/>
      <c r="CCQ167" s="64"/>
      <c r="CCR167" s="64"/>
      <c r="CCS167" s="64"/>
      <c r="CCT167" s="64"/>
      <c r="CCU167" s="64"/>
      <c r="CCV167" s="64"/>
      <c r="CCW167" s="64"/>
      <c r="CCX167" s="64"/>
      <c r="CCY167" s="64"/>
      <c r="CCZ167" s="64"/>
      <c r="CDA167" s="64"/>
      <c r="CDB167" s="64"/>
      <c r="CDC167" s="64"/>
      <c r="CDD167" s="64"/>
      <c r="CDE167" s="64"/>
      <c r="CDF167" s="64"/>
      <c r="CDG167" s="64"/>
      <c r="CDH167" s="64"/>
      <c r="CDI167" s="64"/>
      <c r="CDJ167" s="64"/>
      <c r="CDK167" s="64"/>
      <c r="CDL167" s="64"/>
      <c r="CDM167" s="64"/>
      <c r="CDN167" s="64"/>
      <c r="CDO167" s="64"/>
      <c r="CDP167" s="64"/>
      <c r="CDQ167" s="64"/>
      <c r="CDR167" s="64"/>
      <c r="CDS167" s="64"/>
      <c r="CDT167" s="64"/>
      <c r="CDU167" s="64"/>
      <c r="CDV167" s="64"/>
      <c r="CDW167" s="64"/>
      <c r="CDX167" s="64"/>
      <c r="CDY167" s="64"/>
      <c r="CDZ167" s="64"/>
      <c r="CEA167" s="64"/>
      <c r="CEB167" s="64"/>
      <c r="CEC167" s="64"/>
      <c r="CED167" s="64"/>
      <c r="CEE167" s="64"/>
      <c r="CEF167" s="64"/>
      <c r="CEG167" s="64"/>
      <c r="CEH167" s="64"/>
      <c r="CEI167" s="64"/>
      <c r="CEJ167" s="64"/>
      <c r="CEK167" s="64"/>
      <c r="CEL167" s="64"/>
      <c r="CEM167" s="64"/>
      <c r="CEN167" s="64"/>
      <c r="CEO167" s="64"/>
      <c r="CEP167" s="64"/>
      <c r="CEQ167" s="64"/>
      <c r="CER167" s="64"/>
      <c r="CES167" s="64"/>
      <c r="CET167" s="64"/>
      <c r="CEU167" s="64"/>
      <c r="CEV167" s="64"/>
      <c r="CEW167" s="64"/>
      <c r="CEX167" s="64"/>
      <c r="CEY167" s="64"/>
      <c r="CEZ167" s="64"/>
      <c r="CFA167" s="64"/>
      <c r="CFB167" s="64"/>
      <c r="CFC167" s="64"/>
      <c r="CFD167" s="64"/>
      <c r="CFE167" s="64"/>
      <c r="CFF167" s="64"/>
      <c r="CFG167" s="64"/>
      <c r="CFH167" s="64"/>
      <c r="CFI167" s="64"/>
      <c r="CFJ167" s="64"/>
      <c r="CFK167" s="64"/>
      <c r="CFL167" s="64"/>
      <c r="CFM167" s="64"/>
      <c r="CFN167" s="64"/>
      <c r="CFO167" s="64"/>
      <c r="CFP167" s="64"/>
      <c r="CFQ167" s="64"/>
      <c r="CFR167" s="64"/>
      <c r="CFS167" s="64"/>
      <c r="CFT167" s="64"/>
      <c r="CFU167" s="64"/>
      <c r="CFV167" s="64"/>
      <c r="CFW167" s="64"/>
      <c r="CFX167" s="64"/>
      <c r="CFY167" s="64"/>
      <c r="CFZ167" s="64"/>
      <c r="CGA167" s="64"/>
      <c r="CGB167" s="64"/>
      <c r="CGC167" s="64"/>
      <c r="CGD167" s="64"/>
      <c r="CGE167" s="64"/>
      <c r="CGF167" s="64"/>
      <c r="CGG167" s="64"/>
      <c r="CGH167" s="64"/>
      <c r="CGI167" s="64"/>
      <c r="CGJ167" s="64"/>
      <c r="CGK167" s="64"/>
      <c r="CGL167" s="64"/>
      <c r="CGM167" s="64"/>
      <c r="CGN167" s="64"/>
      <c r="CGO167" s="64"/>
      <c r="CGP167" s="64"/>
      <c r="CGQ167" s="64"/>
      <c r="CGR167" s="64"/>
      <c r="CGS167" s="64"/>
      <c r="CGT167" s="64"/>
      <c r="CGU167" s="64"/>
      <c r="CGV167" s="64"/>
      <c r="CGW167" s="64"/>
      <c r="CGX167" s="64"/>
      <c r="CGY167" s="64"/>
      <c r="CGZ167" s="64"/>
      <c r="CHA167" s="64"/>
      <c r="CHB167" s="64"/>
      <c r="CHC167" s="64"/>
      <c r="CHD167" s="64"/>
      <c r="CHE167" s="64"/>
      <c r="CHF167" s="64"/>
      <c r="CHG167" s="64"/>
      <c r="CHH167" s="64"/>
      <c r="CHI167" s="64"/>
      <c r="CHJ167" s="64"/>
      <c r="CHK167" s="64"/>
      <c r="CHL167" s="64"/>
      <c r="CHM167" s="64"/>
      <c r="CHN167" s="64"/>
      <c r="CHO167" s="64"/>
      <c r="CHP167" s="64"/>
      <c r="CHQ167" s="64"/>
      <c r="CHR167" s="64"/>
      <c r="CHS167" s="64"/>
      <c r="CHT167" s="64"/>
      <c r="CHU167" s="64"/>
      <c r="CHV167" s="64"/>
      <c r="CHW167" s="64"/>
      <c r="CHX167" s="64"/>
      <c r="CHY167" s="64"/>
      <c r="CHZ167" s="64"/>
      <c r="CIA167" s="64"/>
      <c r="CIB167" s="64"/>
      <c r="CIC167" s="64"/>
      <c r="CID167" s="64"/>
      <c r="CIE167" s="64"/>
      <c r="CIF167" s="64"/>
      <c r="CIG167" s="64"/>
      <c r="CIH167" s="64"/>
      <c r="CII167" s="64"/>
      <c r="CIJ167" s="64"/>
      <c r="CIK167" s="64"/>
      <c r="CIL167" s="64"/>
      <c r="CIM167" s="64"/>
      <c r="CIN167" s="64"/>
      <c r="CIO167" s="64"/>
      <c r="CIP167" s="64"/>
      <c r="CIQ167" s="64"/>
      <c r="CIR167" s="64"/>
      <c r="CIS167" s="64"/>
      <c r="CIT167" s="64"/>
      <c r="CIU167" s="64"/>
      <c r="CIV167" s="64"/>
      <c r="CIW167" s="64"/>
      <c r="CIX167" s="64"/>
      <c r="CIY167" s="64"/>
      <c r="CIZ167" s="64"/>
      <c r="CJA167" s="64"/>
      <c r="CJB167" s="64"/>
      <c r="CJC167" s="64"/>
      <c r="CJD167" s="64"/>
      <c r="CJE167" s="64"/>
      <c r="CJF167" s="64"/>
      <c r="CJG167" s="64"/>
      <c r="CJH167" s="64"/>
      <c r="CJI167" s="64"/>
      <c r="CJJ167" s="64"/>
      <c r="CJK167" s="64"/>
      <c r="CJL167" s="64"/>
      <c r="CJM167" s="64"/>
      <c r="CJN167" s="64"/>
      <c r="CJO167" s="64"/>
      <c r="CJP167" s="64"/>
      <c r="CJQ167" s="64"/>
      <c r="CJR167" s="64"/>
      <c r="CJS167" s="64"/>
      <c r="CJT167" s="64"/>
      <c r="CJU167" s="64"/>
      <c r="CJV167" s="64"/>
      <c r="CJW167" s="64"/>
      <c r="CJX167" s="64"/>
      <c r="CJY167" s="64"/>
      <c r="CJZ167" s="64"/>
      <c r="CKA167" s="64"/>
      <c r="CKB167" s="64"/>
      <c r="CKC167" s="64"/>
      <c r="CKD167" s="64"/>
      <c r="CKE167" s="64"/>
      <c r="CKF167" s="64"/>
      <c r="CKG167" s="64"/>
      <c r="CKH167" s="64"/>
      <c r="CKI167" s="64"/>
      <c r="CKJ167" s="64"/>
      <c r="CKK167" s="64"/>
      <c r="CKL167" s="64"/>
      <c r="CKM167" s="64"/>
      <c r="CKN167" s="64"/>
      <c r="CKO167" s="64"/>
      <c r="CKP167" s="64"/>
      <c r="CKQ167" s="64"/>
      <c r="CKR167" s="64"/>
      <c r="CKS167" s="64"/>
      <c r="CKT167" s="64"/>
      <c r="CKU167" s="64"/>
      <c r="CKV167" s="64"/>
      <c r="CKW167" s="64"/>
      <c r="CKX167" s="64"/>
      <c r="CKY167" s="64"/>
      <c r="CKZ167" s="64"/>
      <c r="CLA167" s="64"/>
      <c r="CLB167" s="64"/>
      <c r="CLC167" s="64"/>
      <c r="CLD167" s="64"/>
      <c r="CLE167" s="64"/>
      <c r="CLF167" s="64"/>
      <c r="CLG167" s="64"/>
      <c r="CLH167" s="64"/>
      <c r="CLI167" s="64"/>
      <c r="CLJ167" s="64"/>
      <c r="CLK167" s="64"/>
      <c r="CLL167" s="64"/>
      <c r="CLM167" s="64"/>
      <c r="CLN167" s="64"/>
      <c r="CLO167" s="64"/>
      <c r="CLP167" s="64"/>
      <c r="CLQ167" s="64"/>
      <c r="CLR167" s="64"/>
      <c r="CLS167" s="64"/>
      <c r="CLT167" s="64"/>
      <c r="CLU167" s="64"/>
      <c r="CLV167" s="64"/>
      <c r="CLW167" s="64"/>
      <c r="CLX167" s="64"/>
      <c r="CLY167" s="64"/>
      <c r="CLZ167" s="64"/>
      <c r="CMA167" s="64"/>
      <c r="CMB167" s="64"/>
      <c r="CMC167" s="64"/>
      <c r="CMD167" s="64"/>
      <c r="CME167" s="64"/>
      <c r="CMF167" s="64"/>
      <c r="CMG167" s="64"/>
      <c r="CMH167" s="64"/>
      <c r="CMI167" s="64"/>
      <c r="CMJ167" s="64"/>
      <c r="CMK167" s="64"/>
      <c r="CML167" s="64"/>
      <c r="CMM167" s="64"/>
      <c r="CMN167" s="64"/>
      <c r="CMO167" s="64"/>
      <c r="CMP167" s="64"/>
      <c r="CMQ167" s="64"/>
      <c r="CMR167" s="64"/>
      <c r="CMS167" s="64"/>
      <c r="CMT167" s="64"/>
      <c r="CMU167" s="64"/>
      <c r="CMV167" s="64"/>
      <c r="CMW167" s="64"/>
      <c r="CMX167" s="64"/>
      <c r="CMY167" s="64"/>
      <c r="CMZ167" s="64"/>
      <c r="CNA167" s="64"/>
      <c r="CNB167" s="64"/>
      <c r="CNC167" s="64"/>
      <c r="CND167" s="64"/>
      <c r="CNE167" s="64"/>
      <c r="CNF167" s="64"/>
      <c r="CNG167" s="64"/>
      <c r="CNH167" s="64"/>
      <c r="CNI167" s="64"/>
      <c r="CNJ167" s="64"/>
      <c r="CNK167" s="64"/>
      <c r="CNL167" s="64"/>
      <c r="CNM167" s="64"/>
      <c r="CNN167" s="64"/>
      <c r="CNO167" s="64"/>
      <c r="CNP167" s="64"/>
      <c r="CNQ167" s="64"/>
      <c r="CNR167" s="64"/>
      <c r="CNS167" s="64"/>
      <c r="CNT167" s="64"/>
      <c r="CNU167" s="64"/>
      <c r="CNV167" s="64"/>
      <c r="CNW167" s="64"/>
      <c r="CNX167" s="64"/>
      <c r="CNY167" s="64"/>
      <c r="CNZ167" s="64"/>
      <c r="COA167" s="64"/>
      <c r="COB167" s="64"/>
      <c r="COC167" s="64"/>
      <c r="COD167" s="64"/>
      <c r="COE167" s="64"/>
      <c r="COF167" s="64"/>
      <c r="COG167" s="64"/>
      <c r="COH167" s="64"/>
      <c r="COI167" s="64"/>
      <c r="COJ167" s="64"/>
      <c r="COK167" s="64"/>
      <c r="COL167" s="64"/>
      <c r="COM167" s="64"/>
      <c r="CON167" s="64"/>
      <c r="COO167" s="64"/>
      <c r="COP167" s="64"/>
      <c r="COQ167" s="64"/>
      <c r="COR167" s="64"/>
      <c r="COS167" s="64"/>
      <c r="COT167" s="64"/>
      <c r="COU167" s="64"/>
      <c r="COV167" s="64"/>
      <c r="COW167" s="64"/>
      <c r="COX167" s="64"/>
      <c r="COY167" s="64"/>
      <c r="COZ167" s="64"/>
      <c r="CPA167" s="64"/>
      <c r="CPB167" s="64"/>
      <c r="CPC167" s="64"/>
      <c r="CPD167" s="64"/>
      <c r="CPE167" s="64"/>
      <c r="CPF167" s="64"/>
      <c r="CPG167" s="64"/>
      <c r="CPH167" s="64"/>
      <c r="CPI167" s="64"/>
      <c r="CPJ167" s="64"/>
      <c r="CPK167" s="64"/>
      <c r="CPL167" s="64"/>
      <c r="CPM167" s="64"/>
      <c r="CPN167" s="64"/>
      <c r="CPO167" s="64"/>
      <c r="CPP167" s="64"/>
      <c r="CPQ167" s="64"/>
      <c r="CPR167" s="64"/>
      <c r="CPS167" s="64"/>
      <c r="CPT167" s="64"/>
      <c r="CPU167" s="64"/>
      <c r="CPV167" s="64"/>
      <c r="CPW167" s="64"/>
      <c r="CPX167" s="64"/>
      <c r="CPY167" s="64"/>
      <c r="CPZ167" s="64"/>
      <c r="CQA167" s="64"/>
      <c r="CQB167" s="64"/>
      <c r="CQC167" s="64"/>
      <c r="CQD167" s="64"/>
      <c r="CQE167" s="64"/>
      <c r="CQF167" s="64"/>
      <c r="CQG167" s="64"/>
      <c r="CQH167" s="64"/>
      <c r="CQI167" s="64"/>
      <c r="CQJ167" s="64"/>
      <c r="CQK167" s="64"/>
      <c r="CQL167" s="64"/>
      <c r="CQM167" s="64"/>
      <c r="CQN167" s="64"/>
      <c r="CQO167" s="64"/>
      <c r="CQP167" s="64"/>
      <c r="CQQ167" s="64"/>
      <c r="CQR167" s="64"/>
      <c r="CQS167" s="64"/>
      <c r="CQT167" s="64"/>
      <c r="CQU167" s="64"/>
      <c r="CQV167" s="64"/>
      <c r="CQW167" s="64"/>
      <c r="CQX167" s="64"/>
      <c r="CQY167" s="64"/>
      <c r="CQZ167" s="64"/>
      <c r="CRA167" s="64"/>
      <c r="CRB167" s="64"/>
      <c r="CRC167" s="64"/>
      <c r="CRD167" s="64"/>
      <c r="CRE167" s="64"/>
      <c r="CRF167" s="64"/>
      <c r="CRG167" s="64"/>
      <c r="CRH167" s="64"/>
      <c r="CRI167" s="64"/>
      <c r="CRJ167" s="64"/>
      <c r="CRK167" s="64"/>
      <c r="CRL167" s="64"/>
      <c r="CRM167" s="64"/>
      <c r="CRN167" s="64"/>
      <c r="CRO167" s="64"/>
      <c r="CRP167" s="64"/>
      <c r="CRQ167" s="64"/>
      <c r="CRR167" s="64"/>
      <c r="CRS167" s="64"/>
      <c r="CRT167" s="64"/>
      <c r="CRU167" s="64"/>
      <c r="CRV167" s="64"/>
      <c r="CRW167" s="64"/>
      <c r="CRX167" s="64"/>
      <c r="CRY167" s="64"/>
      <c r="CRZ167" s="64"/>
      <c r="CSA167" s="64"/>
      <c r="CSB167" s="64"/>
      <c r="CSC167" s="64"/>
      <c r="CSD167" s="64"/>
      <c r="CSE167" s="64"/>
      <c r="CSF167" s="64"/>
      <c r="CSG167" s="64"/>
      <c r="CSH167" s="64"/>
      <c r="CSI167" s="64"/>
      <c r="CSJ167" s="64"/>
      <c r="CSK167" s="64"/>
      <c r="CSL167" s="64"/>
      <c r="CSM167" s="64"/>
      <c r="CSN167" s="64"/>
      <c r="CSO167" s="64"/>
      <c r="CSP167" s="64"/>
      <c r="CSQ167" s="64"/>
      <c r="CSR167" s="64"/>
      <c r="CSS167" s="64"/>
      <c r="CST167" s="64"/>
      <c r="CSU167" s="64"/>
      <c r="CSV167" s="64"/>
      <c r="CSW167" s="64"/>
      <c r="CSX167" s="64"/>
      <c r="CSY167" s="64"/>
      <c r="CSZ167" s="64"/>
      <c r="CTA167" s="64"/>
      <c r="CTB167" s="64"/>
      <c r="CTC167" s="64"/>
      <c r="CTD167" s="64"/>
      <c r="CTE167" s="64"/>
      <c r="CTF167" s="64"/>
      <c r="CTG167" s="64"/>
      <c r="CTH167" s="64"/>
      <c r="CTI167" s="64"/>
      <c r="CTJ167" s="64"/>
      <c r="CTK167" s="64"/>
      <c r="CTL167" s="64"/>
      <c r="CTM167" s="64"/>
      <c r="CTN167" s="64"/>
      <c r="CTO167" s="64"/>
      <c r="CTP167" s="64"/>
      <c r="CTQ167" s="64"/>
      <c r="CTR167" s="64"/>
      <c r="CTS167" s="64"/>
      <c r="CTT167" s="64"/>
      <c r="CTU167" s="64"/>
      <c r="CTV167" s="64"/>
      <c r="CTW167" s="64"/>
      <c r="CTX167" s="64"/>
      <c r="CTY167" s="64"/>
      <c r="CTZ167" s="64"/>
      <c r="CUA167" s="64"/>
      <c r="CUB167" s="64"/>
      <c r="CUC167" s="64"/>
      <c r="CUD167" s="64"/>
      <c r="CUE167" s="64"/>
      <c r="CUF167" s="64"/>
      <c r="CUG167" s="64"/>
      <c r="CUH167" s="64"/>
      <c r="CUI167" s="64"/>
      <c r="CUJ167" s="64"/>
      <c r="CUK167" s="64"/>
      <c r="CUL167" s="64"/>
      <c r="CUM167" s="64"/>
      <c r="CUN167" s="64"/>
      <c r="CUO167" s="64"/>
      <c r="CUP167" s="64"/>
      <c r="CUQ167" s="64"/>
      <c r="CUR167" s="64"/>
      <c r="CUS167" s="64"/>
      <c r="CUT167" s="64"/>
      <c r="CUU167" s="64"/>
      <c r="CUV167" s="64"/>
      <c r="CUW167" s="64"/>
      <c r="CUX167" s="64"/>
      <c r="CUY167" s="64"/>
      <c r="CUZ167" s="64"/>
      <c r="CVA167" s="64"/>
      <c r="CVB167" s="64"/>
      <c r="CVC167" s="64"/>
      <c r="CVD167" s="64"/>
      <c r="CVE167" s="64"/>
      <c r="CVF167" s="64"/>
      <c r="CVG167" s="64"/>
      <c r="CVH167" s="64"/>
      <c r="CVI167" s="64"/>
      <c r="CVJ167" s="64"/>
      <c r="CVK167" s="64"/>
      <c r="CVL167" s="64"/>
      <c r="CVM167" s="64"/>
      <c r="CVN167" s="64"/>
      <c r="CVO167" s="64"/>
      <c r="CVP167" s="64"/>
      <c r="CVQ167" s="64"/>
      <c r="CVR167" s="64"/>
      <c r="CVS167" s="64"/>
      <c r="CVT167" s="64"/>
      <c r="CVU167" s="64"/>
      <c r="CVV167" s="64"/>
      <c r="CVW167" s="64"/>
      <c r="CVX167" s="64"/>
      <c r="CVY167" s="64"/>
      <c r="CVZ167" s="64"/>
      <c r="CWA167" s="64"/>
      <c r="CWB167" s="64"/>
      <c r="CWC167" s="64"/>
      <c r="CWD167" s="64"/>
      <c r="CWE167" s="64"/>
      <c r="CWF167" s="64"/>
      <c r="CWG167" s="64"/>
      <c r="CWH167" s="64"/>
      <c r="CWI167" s="64"/>
      <c r="CWJ167" s="64"/>
      <c r="CWK167" s="64"/>
      <c r="CWL167" s="64"/>
      <c r="CWM167" s="64"/>
      <c r="CWN167" s="64"/>
      <c r="CWO167" s="64"/>
      <c r="CWP167" s="64"/>
      <c r="CWQ167" s="64"/>
      <c r="CWR167" s="64"/>
      <c r="CWS167" s="64"/>
      <c r="CWT167" s="64"/>
      <c r="CWU167" s="64"/>
      <c r="CWV167" s="64"/>
      <c r="CWW167" s="64"/>
      <c r="CWX167" s="64"/>
      <c r="CWY167" s="64"/>
      <c r="CWZ167" s="64"/>
      <c r="CXA167" s="64"/>
      <c r="CXB167" s="64"/>
      <c r="CXC167" s="64"/>
      <c r="CXD167" s="64"/>
      <c r="CXE167" s="64"/>
      <c r="CXF167" s="64"/>
      <c r="CXG167" s="64"/>
      <c r="CXH167" s="64"/>
      <c r="CXI167" s="64"/>
      <c r="CXJ167" s="64"/>
      <c r="CXK167" s="64"/>
      <c r="CXL167" s="64"/>
      <c r="CXM167" s="64"/>
      <c r="CXN167" s="64"/>
      <c r="CXO167" s="64"/>
      <c r="CXP167" s="64"/>
      <c r="CXQ167" s="64"/>
      <c r="CXR167" s="64"/>
      <c r="CXS167" s="64"/>
      <c r="CXT167" s="64"/>
      <c r="CXU167" s="64"/>
      <c r="CXV167" s="64"/>
      <c r="CXW167" s="64"/>
      <c r="CXX167" s="64"/>
      <c r="CXY167" s="64"/>
      <c r="CXZ167" s="64"/>
      <c r="CYA167" s="64"/>
      <c r="CYB167" s="64"/>
      <c r="CYC167" s="64"/>
      <c r="CYD167" s="64"/>
      <c r="CYE167" s="64"/>
      <c r="CYF167" s="64"/>
      <c r="CYG167" s="64"/>
      <c r="CYH167" s="64"/>
      <c r="CYI167" s="64"/>
      <c r="CYJ167" s="64"/>
      <c r="CYK167" s="64"/>
      <c r="CYL167" s="64"/>
      <c r="CYM167" s="64"/>
      <c r="CYN167" s="64"/>
      <c r="CYO167" s="64"/>
      <c r="CYP167" s="64"/>
      <c r="CYQ167" s="64"/>
      <c r="CYR167" s="64"/>
      <c r="CYS167" s="64"/>
      <c r="CYT167" s="64"/>
      <c r="CYU167" s="64"/>
      <c r="CYV167" s="64"/>
      <c r="CYW167" s="64"/>
      <c r="CYX167" s="64"/>
      <c r="CYY167" s="64"/>
      <c r="CYZ167" s="64"/>
      <c r="CZA167" s="64"/>
      <c r="CZB167" s="64"/>
      <c r="CZC167" s="64"/>
      <c r="CZD167" s="64"/>
      <c r="CZE167" s="64"/>
      <c r="CZF167" s="64"/>
      <c r="CZG167" s="64"/>
      <c r="CZH167" s="64"/>
      <c r="CZI167" s="64"/>
      <c r="CZJ167" s="64"/>
      <c r="CZK167" s="64"/>
      <c r="CZL167" s="64"/>
      <c r="CZM167" s="64"/>
      <c r="CZN167" s="64"/>
      <c r="CZO167" s="64"/>
      <c r="CZP167" s="64"/>
      <c r="CZQ167" s="64"/>
      <c r="CZR167" s="64"/>
      <c r="CZS167" s="64"/>
      <c r="CZT167" s="64"/>
      <c r="CZU167" s="64"/>
      <c r="CZV167" s="64"/>
      <c r="CZW167" s="64"/>
      <c r="CZX167" s="64"/>
      <c r="CZY167" s="64"/>
      <c r="CZZ167" s="64"/>
      <c r="DAA167" s="64"/>
      <c r="DAB167" s="64"/>
      <c r="DAC167" s="64"/>
      <c r="DAD167" s="64"/>
      <c r="DAE167" s="64"/>
      <c r="DAF167" s="64"/>
      <c r="DAG167" s="64"/>
      <c r="DAH167" s="64"/>
      <c r="DAI167" s="64"/>
      <c r="DAJ167" s="64"/>
      <c r="DAK167" s="64"/>
      <c r="DAL167" s="64"/>
      <c r="DAM167" s="64"/>
      <c r="DAN167" s="64"/>
      <c r="DAO167" s="64"/>
      <c r="DAP167" s="64"/>
      <c r="DAQ167" s="64"/>
      <c r="DAR167" s="64"/>
      <c r="DAS167" s="64"/>
      <c r="DAT167" s="64"/>
      <c r="DAU167" s="64"/>
      <c r="DAV167" s="64"/>
      <c r="DAW167" s="64"/>
      <c r="DAX167" s="64"/>
      <c r="DAY167" s="64"/>
      <c r="DAZ167" s="64"/>
      <c r="DBA167" s="64"/>
      <c r="DBB167" s="64"/>
      <c r="DBC167" s="64"/>
      <c r="DBD167" s="64"/>
      <c r="DBE167" s="64"/>
      <c r="DBF167" s="64"/>
      <c r="DBG167" s="64"/>
      <c r="DBH167" s="64"/>
      <c r="DBI167" s="64"/>
      <c r="DBJ167" s="64"/>
      <c r="DBK167" s="64"/>
      <c r="DBL167" s="64"/>
      <c r="DBM167" s="64"/>
      <c r="DBN167" s="64"/>
      <c r="DBO167" s="64"/>
      <c r="DBP167" s="64"/>
      <c r="DBQ167" s="64"/>
      <c r="DBR167" s="64"/>
      <c r="DBS167" s="64"/>
      <c r="DBT167" s="64"/>
      <c r="DBU167" s="64"/>
      <c r="DBV167" s="64"/>
      <c r="DBW167" s="64"/>
      <c r="DBX167" s="64"/>
      <c r="DBY167" s="64"/>
      <c r="DBZ167" s="64"/>
      <c r="DCA167" s="64"/>
      <c r="DCB167" s="64"/>
      <c r="DCC167" s="64"/>
      <c r="DCD167" s="64"/>
      <c r="DCE167" s="64"/>
      <c r="DCF167" s="64"/>
      <c r="DCG167" s="64"/>
      <c r="DCH167" s="64"/>
      <c r="DCI167" s="64"/>
      <c r="DCJ167" s="64"/>
      <c r="DCK167" s="64"/>
      <c r="DCL167" s="64"/>
      <c r="DCM167" s="64"/>
      <c r="DCN167" s="64"/>
      <c r="DCO167" s="64"/>
      <c r="DCP167" s="64"/>
      <c r="DCQ167" s="64"/>
      <c r="DCR167" s="64"/>
      <c r="DCS167" s="64"/>
      <c r="DCT167" s="64"/>
    </row>
    <row r="168" spans="1:2802" s="121" customFormat="1" ht="31.5" x14ac:dyDescent="0.2">
      <c r="A168" s="126">
        <f t="shared" si="94"/>
        <v>101</v>
      </c>
      <c r="B168" s="196" t="s">
        <v>278</v>
      </c>
      <c r="C168" s="196" t="s">
        <v>276</v>
      </c>
      <c r="D168" s="42" t="s">
        <v>300</v>
      </c>
      <c r="E168" s="193">
        <v>1</v>
      </c>
      <c r="F168" s="194">
        <v>0</v>
      </c>
      <c r="G168" s="193">
        <f t="shared" si="105"/>
        <v>1</v>
      </c>
      <c r="H168" s="6" t="s">
        <v>118</v>
      </c>
      <c r="I168" s="3">
        <v>27.555555555555557</v>
      </c>
      <c r="J168" s="6">
        <v>45.75</v>
      </c>
      <c r="K168" s="137">
        <f t="shared" si="96"/>
        <v>1260.6666666666667</v>
      </c>
      <c r="L168" s="137">
        <v>4960</v>
      </c>
      <c r="M168" s="141">
        <f t="shared" si="106"/>
        <v>6220.666666666667</v>
      </c>
      <c r="N168" s="195">
        <f t="shared" si="107"/>
        <v>6220.666666666667</v>
      </c>
      <c r="O168" s="132"/>
      <c r="P168" s="64"/>
      <c r="Q168" s="64"/>
      <c r="R168" s="3"/>
      <c r="S168" s="137"/>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64"/>
      <c r="AW168" s="64"/>
      <c r="AX168" s="64"/>
      <c r="AY168" s="64"/>
      <c r="AZ168" s="64"/>
      <c r="BA168" s="64"/>
      <c r="BB168" s="64"/>
      <c r="BC168" s="64"/>
      <c r="BD168" s="64"/>
      <c r="BE168" s="64"/>
      <c r="BF168" s="64"/>
      <c r="BG168" s="64"/>
      <c r="BH168" s="64"/>
      <c r="BI168" s="64"/>
      <c r="BJ168" s="64"/>
      <c r="BK168" s="64"/>
      <c r="BL168" s="64"/>
      <c r="BM168" s="64"/>
      <c r="BN168" s="64"/>
      <c r="BO168" s="64"/>
      <c r="BP168" s="64"/>
      <c r="BQ168" s="64"/>
      <c r="BR168" s="64"/>
      <c r="BS168" s="64"/>
      <c r="BT168" s="64"/>
      <c r="BU168" s="64"/>
      <c r="BV168" s="64"/>
      <c r="BW168" s="64"/>
      <c r="BX168" s="64"/>
      <c r="BY168" s="64"/>
      <c r="BZ168" s="64"/>
      <c r="CA168" s="64"/>
      <c r="CB168" s="64"/>
      <c r="CC168" s="64"/>
      <c r="CD168" s="64"/>
      <c r="CE168" s="64"/>
      <c r="CF168" s="64"/>
      <c r="CG168" s="64"/>
      <c r="CH168" s="64"/>
      <c r="CI168" s="64"/>
      <c r="CJ168" s="64"/>
      <c r="CK168" s="64"/>
      <c r="CL168" s="64"/>
      <c r="CM168" s="64"/>
      <c r="CN168" s="64"/>
      <c r="CO168" s="64"/>
      <c r="CP168" s="64"/>
      <c r="CQ168" s="64"/>
      <c r="CR168" s="64"/>
      <c r="CS168" s="64"/>
      <c r="CT168" s="64"/>
      <c r="CU168" s="64"/>
      <c r="CV168" s="64"/>
      <c r="CW168" s="64"/>
      <c r="CX168" s="64"/>
      <c r="CY168" s="64"/>
      <c r="CZ168" s="64"/>
      <c r="DA168" s="64"/>
      <c r="DB168" s="64"/>
      <c r="DC168" s="64"/>
      <c r="DD168" s="64"/>
      <c r="DE168" s="64"/>
      <c r="DF168" s="64"/>
      <c r="DG168" s="64"/>
      <c r="DH168" s="64"/>
      <c r="DI168" s="64"/>
      <c r="DJ168" s="64"/>
      <c r="DK168" s="64"/>
      <c r="DL168" s="64"/>
      <c r="DM168" s="64"/>
      <c r="DN168" s="64"/>
      <c r="DO168" s="64"/>
      <c r="DP168" s="64"/>
      <c r="DQ168" s="64"/>
      <c r="DR168" s="64"/>
      <c r="DS168" s="64"/>
      <c r="DT168" s="64"/>
      <c r="DU168" s="64"/>
      <c r="DV168" s="64"/>
      <c r="DW168" s="64"/>
      <c r="DX168" s="64"/>
      <c r="DY168" s="64"/>
      <c r="DZ168" s="64"/>
      <c r="EA168" s="64"/>
      <c r="EB168" s="64"/>
      <c r="EC168" s="64"/>
      <c r="ED168" s="64"/>
      <c r="EE168" s="64"/>
      <c r="EF168" s="64"/>
      <c r="EG168" s="64"/>
      <c r="EH168" s="64"/>
      <c r="EI168" s="64"/>
      <c r="EJ168" s="64"/>
      <c r="EK168" s="64"/>
      <c r="EL168" s="64"/>
      <c r="EM168" s="64"/>
      <c r="EN168" s="64"/>
      <c r="EO168" s="64"/>
      <c r="EP168" s="64"/>
      <c r="EQ168" s="64"/>
      <c r="ER168" s="64"/>
      <c r="ES168" s="64"/>
      <c r="ET168" s="64"/>
      <c r="EU168" s="64"/>
      <c r="EV168" s="64"/>
      <c r="EW168" s="64"/>
      <c r="EX168" s="64"/>
      <c r="EY168" s="64"/>
      <c r="EZ168" s="64"/>
      <c r="FA168" s="64"/>
      <c r="FB168" s="64"/>
      <c r="FC168" s="64"/>
      <c r="FD168" s="64"/>
      <c r="FE168" s="64"/>
      <c r="FF168" s="64"/>
      <c r="FG168" s="64"/>
      <c r="FH168" s="64"/>
      <c r="FI168" s="64"/>
      <c r="FJ168" s="64"/>
      <c r="FK168" s="64"/>
      <c r="FL168" s="64"/>
      <c r="FM168" s="64"/>
      <c r="FN168" s="64"/>
      <c r="FO168" s="64"/>
      <c r="FP168" s="64"/>
      <c r="FQ168" s="64"/>
      <c r="FR168" s="64"/>
      <c r="FS168" s="64"/>
      <c r="FT168" s="64"/>
      <c r="FU168" s="64"/>
      <c r="FV168" s="64"/>
      <c r="FW168" s="64"/>
      <c r="FX168" s="64"/>
      <c r="FY168" s="64"/>
      <c r="FZ168" s="64"/>
      <c r="GA168" s="64"/>
      <c r="GB168" s="64"/>
      <c r="GC168" s="64"/>
      <c r="GD168" s="64"/>
      <c r="GE168" s="64"/>
      <c r="GF168" s="64"/>
      <c r="GG168" s="64"/>
      <c r="GH168" s="64"/>
      <c r="GI168" s="64"/>
      <c r="GJ168" s="64"/>
      <c r="GK168" s="64"/>
      <c r="GL168" s="64"/>
      <c r="GM168" s="64"/>
      <c r="GN168" s="64"/>
      <c r="GO168" s="64"/>
      <c r="GP168" s="64"/>
      <c r="GQ168" s="64"/>
      <c r="GR168" s="64"/>
      <c r="GS168" s="64"/>
      <c r="GT168" s="64"/>
      <c r="GU168" s="64"/>
      <c r="GV168" s="64"/>
      <c r="GW168" s="64"/>
      <c r="GX168" s="64"/>
      <c r="GY168" s="64"/>
      <c r="GZ168" s="64"/>
      <c r="HA168" s="64"/>
      <c r="HB168" s="64"/>
      <c r="HC168" s="64"/>
      <c r="HD168" s="64"/>
      <c r="HE168" s="64"/>
      <c r="HF168" s="64"/>
      <c r="HG168" s="64"/>
      <c r="HH168" s="64"/>
      <c r="HI168" s="64"/>
      <c r="HJ168" s="64"/>
      <c r="HK168" s="64"/>
      <c r="HL168" s="64"/>
      <c r="HM168" s="64"/>
      <c r="HN168" s="64"/>
      <c r="HO168" s="64"/>
      <c r="HP168" s="64"/>
      <c r="HQ168" s="64"/>
      <c r="HR168" s="64"/>
      <c r="HS168" s="64"/>
      <c r="HT168" s="64"/>
      <c r="HU168" s="64"/>
      <c r="HV168" s="64"/>
      <c r="HW168" s="64"/>
      <c r="HX168" s="64"/>
      <c r="HY168" s="64"/>
      <c r="HZ168" s="64"/>
      <c r="IA168" s="64"/>
      <c r="IB168" s="64"/>
      <c r="IC168" s="64"/>
      <c r="ID168" s="64"/>
      <c r="IE168" s="64"/>
      <c r="IF168" s="64"/>
      <c r="IG168" s="64"/>
      <c r="IH168" s="64"/>
      <c r="II168" s="64"/>
      <c r="IJ168" s="64"/>
      <c r="IK168" s="64"/>
      <c r="IL168" s="64"/>
      <c r="IM168" s="64"/>
      <c r="IN168" s="64"/>
      <c r="IO168" s="64"/>
      <c r="IP168" s="64"/>
      <c r="IQ168" s="64"/>
      <c r="IR168" s="64"/>
      <c r="IS168" s="64"/>
      <c r="IT168" s="64"/>
      <c r="IU168" s="64"/>
      <c r="IV168" s="64"/>
      <c r="IW168" s="64"/>
      <c r="IX168" s="64"/>
      <c r="IY168" s="64"/>
      <c r="IZ168" s="64"/>
      <c r="JA168" s="64"/>
      <c r="JB168" s="64"/>
      <c r="JC168" s="64"/>
      <c r="JD168" s="64"/>
      <c r="JE168" s="64"/>
      <c r="JF168" s="64"/>
      <c r="JG168" s="64"/>
      <c r="JH168" s="64"/>
      <c r="JI168" s="64"/>
      <c r="JJ168" s="64"/>
      <c r="JK168" s="64"/>
      <c r="JL168" s="64"/>
      <c r="JM168" s="64"/>
      <c r="JN168" s="64"/>
      <c r="JO168" s="64"/>
      <c r="JP168" s="64"/>
      <c r="JQ168" s="64"/>
      <c r="JR168" s="64"/>
      <c r="JS168" s="64"/>
      <c r="JT168" s="64"/>
      <c r="JU168" s="64"/>
      <c r="JV168" s="64"/>
      <c r="JW168" s="64"/>
      <c r="JX168" s="64"/>
      <c r="JY168" s="64"/>
      <c r="JZ168" s="64"/>
      <c r="KA168" s="64"/>
      <c r="KB168" s="64"/>
      <c r="KC168" s="64"/>
      <c r="KD168" s="64"/>
      <c r="KE168" s="64"/>
      <c r="KF168" s="64"/>
      <c r="KG168" s="64"/>
      <c r="KH168" s="64"/>
      <c r="KI168" s="64"/>
      <c r="KJ168" s="64"/>
      <c r="KK168" s="64"/>
      <c r="KL168" s="64"/>
      <c r="KM168" s="64"/>
      <c r="KN168" s="64"/>
      <c r="KO168" s="64"/>
      <c r="KP168" s="64"/>
      <c r="KQ168" s="64"/>
      <c r="KR168" s="64"/>
      <c r="KS168" s="64"/>
      <c r="KT168" s="64"/>
      <c r="KU168" s="64"/>
      <c r="KV168" s="64"/>
      <c r="KW168" s="64"/>
      <c r="KX168" s="64"/>
      <c r="KY168" s="64"/>
      <c r="KZ168" s="64"/>
      <c r="LA168" s="64"/>
      <c r="LB168" s="64"/>
      <c r="LC168" s="64"/>
      <c r="LD168" s="64"/>
      <c r="LE168" s="64"/>
      <c r="LF168" s="64"/>
      <c r="LG168" s="64"/>
      <c r="LH168" s="64"/>
      <c r="LI168" s="64"/>
      <c r="LJ168" s="64"/>
      <c r="LK168" s="64"/>
      <c r="LL168" s="64"/>
      <c r="LM168" s="64"/>
      <c r="LN168" s="64"/>
      <c r="LO168" s="64"/>
      <c r="LP168" s="64"/>
      <c r="LQ168" s="64"/>
      <c r="LR168" s="64"/>
      <c r="LS168" s="64"/>
      <c r="LT168" s="64"/>
      <c r="LU168" s="64"/>
      <c r="LV168" s="64"/>
      <c r="LW168" s="64"/>
      <c r="LX168" s="64"/>
      <c r="LY168" s="64"/>
      <c r="LZ168" s="64"/>
      <c r="MA168" s="64"/>
      <c r="MB168" s="64"/>
      <c r="MC168" s="64"/>
      <c r="MD168" s="64"/>
      <c r="ME168" s="64"/>
      <c r="MF168" s="64"/>
      <c r="MG168" s="64"/>
      <c r="MH168" s="64"/>
      <c r="MI168" s="64"/>
      <c r="MJ168" s="64"/>
      <c r="MK168" s="64"/>
      <c r="ML168" s="64"/>
      <c r="MM168" s="64"/>
      <c r="MN168" s="64"/>
      <c r="MO168" s="64"/>
      <c r="MP168" s="64"/>
      <c r="MQ168" s="64"/>
      <c r="MR168" s="64"/>
      <c r="MS168" s="64"/>
      <c r="MT168" s="64"/>
      <c r="MU168" s="64"/>
      <c r="MV168" s="64"/>
      <c r="MW168" s="64"/>
      <c r="MX168" s="64"/>
      <c r="MY168" s="64"/>
      <c r="MZ168" s="64"/>
      <c r="NA168" s="64"/>
      <c r="NB168" s="64"/>
      <c r="NC168" s="64"/>
      <c r="ND168" s="64"/>
      <c r="NE168" s="64"/>
      <c r="NF168" s="64"/>
      <c r="NG168" s="64"/>
      <c r="NH168" s="64"/>
      <c r="NI168" s="64"/>
      <c r="NJ168" s="64"/>
      <c r="NK168" s="64"/>
      <c r="NL168" s="64"/>
      <c r="NM168" s="64"/>
      <c r="NN168" s="64"/>
      <c r="NO168" s="64"/>
      <c r="NP168" s="64"/>
      <c r="NQ168" s="64"/>
      <c r="NR168" s="64"/>
      <c r="NS168" s="64"/>
      <c r="NT168" s="64"/>
      <c r="NU168" s="64"/>
      <c r="NV168" s="64"/>
      <c r="NW168" s="64"/>
      <c r="NX168" s="64"/>
      <c r="NY168" s="64"/>
      <c r="NZ168" s="64"/>
      <c r="OA168" s="64"/>
      <c r="OB168" s="64"/>
      <c r="OC168" s="64"/>
      <c r="OD168" s="64"/>
      <c r="OE168" s="64"/>
      <c r="OF168" s="64"/>
      <c r="OG168" s="64"/>
      <c r="OH168" s="64"/>
      <c r="OI168" s="64"/>
      <c r="OJ168" s="64"/>
      <c r="OK168" s="64"/>
      <c r="OL168" s="64"/>
      <c r="OM168" s="64"/>
      <c r="ON168" s="64"/>
      <c r="OO168" s="64"/>
      <c r="OP168" s="64"/>
      <c r="OQ168" s="64"/>
      <c r="OR168" s="64"/>
      <c r="OS168" s="64"/>
      <c r="OT168" s="64"/>
      <c r="OU168" s="64"/>
      <c r="OV168" s="64"/>
      <c r="OW168" s="64"/>
      <c r="OX168" s="64"/>
      <c r="OY168" s="64"/>
      <c r="OZ168" s="64"/>
      <c r="PA168" s="64"/>
      <c r="PB168" s="64"/>
      <c r="PC168" s="64"/>
      <c r="PD168" s="64"/>
      <c r="PE168" s="64"/>
      <c r="PF168" s="64"/>
      <c r="PG168" s="64"/>
      <c r="PH168" s="64"/>
      <c r="PI168" s="64"/>
      <c r="PJ168" s="64"/>
      <c r="PK168" s="64"/>
      <c r="PL168" s="64"/>
      <c r="PM168" s="64"/>
      <c r="PN168" s="64"/>
      <c r="PO168" s="64"/>
      <c r="PP168" s="64"/>
      <c r="PQ168" s="64"/>
      <c r="PR168" s="64"/>
      <c r="PS168" s="64"/>
      <c r="PT168" s="64"/>
      <c r="PU168" s="64"/>
      <c r="PV168" s="64"/>
      <c r="PW168" s="64"/>
      <c r="PX168" s="64"/>
      <c r="PY168" s="64"/>
      <c r="PZ168" s="64"/>
      <c r="QA168" s="64"/>
      <c r="QB168" s="64"/>
      <c r="QC168" s="64"/>
      <c r="QD168" s="64"/>
      <c r="QE168" s="64"/>
      <c r="QF168" s="64"/>
      <c r="QG168" s="64"/>
      <c r="QH168" s="64"/>
      <c r="QI168" s="64"/>
      <c r="QJ168" s="64"/>
      <c r="QK168" s="64"/>
      <c r="QL168" s="64"/>
      <c r="QM168" s="64"/>
      <c r="QN168" s="64"/>
      <c r="QO168" s="64"/>
      <c r="QP168" s="64"/>
      <c r="QQ168" s="64"/>
      <c r="QR168" s="64"/>
      <c r="QS168" s="64"/>
      <c r="QT168" s="64"/>
      <c r="QU168" s="64"/>
      <c r="QV168" s="64"/>
      <c r="QW168" s="64"/>
      <c r="QX168" s="64"/>
      <c r="QY168" s="64"/>
      <c r="QZ168" s="64"/>
      <c r="RA168" s="64"/>
      <c r="RB168" s="64"/>
      <c r="RC168" s="64"/>
      <c r="RD168" s="64"/>
      <c r="RE168" s="64"/>
      <c r="RF168" s="64"/>
      <c r="RG168" s="64"/>
      <c r="RH168" s="64"/>
      <c r="RI168" s="64"/>
      <c r="RJ168" s="64"/>
      <c r="RK168" s="64"/>
      <c r="RL168" s="64"/>
      <c r="RM168" s="64"/>
      <c r="RN168" s="64"/>
      <c r="RO168" s="64"/>
      <c r="RP168" s="64"/>
      <c r="RQ168" s="64"/>
      <c r="RR168" s="64"/>
      <c r="RS168" s="64"/>
      <c r="RT168" s="64"/>
      <c r="RU168" s="64"/>
      <c r="RV168" s="64"/>
      <c r="RW168" s="64"/>
      <c r="RX168" s="64"/>
      <c r="RY168" s="64"/>
      <c r="RZ168" s="64"/>
      <c r="SA168" s="64"/>
      <c r="SB168" s="64"/>
      <c r="SC168" s="64"/>
      <c r="SD168" s="64"/>
      <c r="SE168" s="64"/>
      <c r="SF168" s="64"/>
      <c r="SG168" s="64"/>
      <c r="SH168" s="64"/>
      <c r="SI168" s="64"/>
      <c r="SJ168" s="64"/>
      <c r="SK168" s="64"/>
      <c r="SL168" s="64"/>
      <c r="SM168" s="64"/>
      <c r="SN168" s="64"/>
      <c r="SO168" s="64"/>
      <c r="SP168" s="64"/>
      <c r="SQ168" s="64"/>
      <c r="SR168" s="64"/>
      <c r="SS168" s="64"/>
      <c r="ST168" s="64"/>
      <c r="SU168" s="64"/>
      <c r="SV168" s="64"/>
      <c r="SW168" s="64"/>
      <c r="SX168" s="64"/>
      <c r="SY168" s="64"/>
      <c r="SZ168" s="64"/>
      <c r="TA168" s="64"/>
      <c r="TB168" s="64"/>
      <c r="TC168" s="64"/>
      <c r="TD168" s="64"/>
      <c r="TE168" s="64"/>
      <c r="TF168" s="64"/>
      <c r="TG168" s="64"/>
      <c r="TH168" s="64"/>
      <c r="TI168" s="64"/>
      <c r="TJ168" s="64"/>
      <c r="TK168" s="64"/>
      <c r="TL168" s="64"/>
      <c r="TM168" s="64"/>
      <c r="TN168" s="64"/>
      <c r="TO168" s="64"/>
      <c r="TP168" s="64"/>
      <c r="TQ168" s="64"/>
      <c r="TR168" s="64"/>
      <c r="TS168" s="64"/>
      <c r="TT168" s="64"/>
      <c r="TU168" s="64"/>
      <c r="TV168" s="64"/>
      <c r="TW168" s="64"/>
      <c r="TX168" s="64"/>
      <c r="TY168" s="64"/>
      <c r="TZ168" s="64"/>
      <c r="UA168" s="64"/>
      <c r="UB168" s="64"/>
      <c r="UC168" s="64"/>
      <c r="UD168" s="64"/>
      <c r="UE168" s="64"/>
      <c r="UF168" s="64"/>
      <c r="UG168" s="64"/>
      <c r="UH168" s="64"/>
      <c r="UI168" s="64"/>
      <c r="UJ168" s="64"/>
      <c r="UK168" s="64"/>
      <c r="UL168" s="64"/>
      <c r="UM168" s="64"/>
      <c r="UN168" s="64"/>
      <c r="UO168" s="64"/>
      <c r="UP168" s="64"/>
      <c r="UQ168" s="64"/>
      <c r="UR168" s="64"/>
      <c r="US168" s="64"/>
      <c r="UT168" s="64"/>
      <c r="UU168" s="64"/>
      <c r="UV168" s="64"/>
      <c r="UW168" s="64"/>
      <c r="UX168" s="64"/>
      <c r="UY168" s="64"/>
      <c r="UZ168" s="64"/>
      <c r="VA168" s="64"/>
      <c r="VB168" s="64"/>
      <c r="VC168" s="64"/>
      <c r="VD168" s="64"/>
      <c r="VE168" s="64"/>
      <c r="VF168" s="64"/>
      <c r="VG168" s="64"/>
      <c r="VH168" s="64"/>
      <c r="VI168" s="64"/>
      <c r="VJ168" s="64"/>
      <c r="VK168" s="64"/>
      <c r="VL168" s="64"/>
      <c r="VM168" s="64"/>
      <c r="VN168" s="64"/>
      <c r="VO168" s="64"/>
      <c r="VP168" s="64"/>
      <c r="VQ168" s="64"/>
      <c r="VR168" s="64"/>
      <c r="VS168" s="64"/>
      <c r="VT168" s="64"/>
      <c r="VU168" s="64"/>
      <c r="VV168" s="64"/>
      <c r="VW168" s="64"/>
      <c r="VX168" s="64"/>
      <c r="VY168" s="64"/>
      <c r="VZ168" s="64"/>
      <c r="WA168" s="64"/>
      <c r="WB168" s="64"/>
      <c r="WC168" s="64"/>
      <c r="WD168" s="64"/>
      <c r="WE168" s="64"/>
      <c r="WF168" s="64"/>
      <c r="WG168" s="64"/>
      <c r="WH168" s="64"/>
      <c r="WI168" s="64"/>
      <c r="WJ168" s="64"/>
      <c r="WK168" s="64"/>
      <c r="WL168" s="64"/>
      <c r="WM168" s="64"/>
      <c r="WN168" s="64"/>
      <c r="WO168" s="64"/>
      <c r="WP168" s="64"/>
      <c r="WQ168" s="64"/>
      <c r="WR168" s="64"/>
      <c r="WS168" s="64"/>
      <c r="WT168" s="64"/>
      <c r="WU168" s="64"/>
      <c r="WV168" s="64"/>
      <c r="WW168" s="64"/>
      <c r="WX168" s="64"/>
      <c r="WY168" s="64"/>
      <c r="WZ168" s="64"/>
      <c r="XA168" s="64"/>
      <c r="XB168" s="64"/>
      <c r="XC168" s="64"/>
      <c r="XD168" s="64"/>
      <c r="XE168" s="64"/>
      <c r="XF168" s="64"/>
      <c r="XG168" s="64"/>
      <c r="XH168" s="64"/>
      <c r="XI168" s="64"/>
      <c r="XJ168" s="64"/>
      <c r="XK168" s="64"/>
      <c r="XL168" s="64"/>
      <c r="XM168" s="64"/>
      <c r="XN168" s="64"/>
      <c r="XO168" s="64"/>
      <c r="XP168" s="64"/>
      <c r="XQ168" s="64"/>
      <c r="XR168" s="64"/>
      <c r="XS168" s="64"/>
      <c r="XT168" s="64"/>
      <c r="XU168" s="64"/>
      <c r="XV168" s="64"/>
      <c r="XW168" s="64"/>
      <c r="XX168" s="64"/>
      <c r="XY168" s="64"/>
      <c r="XZ168" s="64"/>
      <c r="YA168" s="64"/>
      <c r="YB168" s="64"/>
      <c r="YC168" s="64"/>
      <c r="YD168" s="64"/>
      <c r="YE168" s="64"/>
      <c r="YF168" s="64"/>
      <c r="YG168" s="64"/>
      <c r="YH168" s="64"/>
      <c r="YI168" s="64"/>
      <c r="YJ168" s="64"/>
      <c r="YK168" s="64"/>
      <c r="YL168" s="64"/>
      <c r="YM168" s="64"/>
      <c r="YN168" s="64"/>
      <c r="YO168" s="64"/>
      <c r="YP168" s="64"/>
      <c r="YQ168" s="64"/>
      <c r="YR168" s="64"/>
      <c r="YS168" s="64"/>
      <c r="YT168" s="64"/>
      <c r="YU168" s="64"/>
      <c r="YV168" s="64"/>
      <c r="YW168" s="64"/>
      <c r="YX168" s="64"/>
      <c r="YY168" s="64"/>
      <c r="YZ168" s="64"/>
      <c r="ZA168" s="64"/>
      <c r="ZB168" s="64"/>
      <c r="ZC168" s="64"/>
      <c r="ZD168" s="64"/>
      <c r="ZE168" s="64"/>
      <c r="ZF168" s="64"/>
      <c r="ZG168" s="64"/>
      <c r="ZH168" s="64"/>
      <c r="ZI168" s="64"/>
      <c r="ZJ168" s="64"/>
      <c r="ZK168" s="64"/>
      <c r="ZL168" s="64"/>
      <c r="ZM168" s="64"/>
      <c r="ZN168" s="64"/>
      <c r="ZO168" s="64"/>
      <c r="ZP168" s="64"/>
      <c r="ZQ168" s="64"/>
      <c r="ZR168" s="64"/>
      <c r="ZS168" s="64"/>
      <c r="ZT168" s="64"/>
      <c r="ZU168" s="64"/>
      <c r="ZV168" s="64"/>
      <c r="ZW168" s="64"/>
      <c r="ZX168" s="64"/>
      <c r="ZY168" s="64"/>
      <c r="ZZ168" s="64"/>
      <c r="AAA168" s="64"/>
      <c r="AAB168" s="64"/>
      <c r="AAC168" s="64"/>
      <c r="AAD168" s="64"/>
      <c r="AAE168" s="64"/>
      <c r="AAF168" s="64"/>
      <c r="AAG168" s="64"/>
      <c r="AAH168" s="64"/>
      <c r="AAI168" s="64"/>
      <c r="AAJ168" s="64"/>
      <c r="AAK168" s="64"/>
      <c r="AAL168" s="64"/>
      <c r="AAM168" s="64"/>
      <c r="AAN168" s="64"/>
      <c r="AAO168" s="64"/>
      <c r="AAP168" s="64"/>
      <c r="AAQ168" s="64"/>
      <c r="AAR168" s="64"/>
      <c r="AAS168" s="64"/>
      <c r="AAT168" s="64"/>
      <c r="AAU168" s="64"/>
      <c r="AAV168" s="64"/>
      <c r="AAW168" s="64"/>
      <c r="AAX168" s="64"/>
      <c r="AAY168" s="64"/>
      <c r="AAZ168" s="64"/>
      <c r="ABA168" s="64"/>
      <c r="ABB168" s="64"/>
      <c r="ABC168" s="64"/>
      <c r="ABD168" s="64"/>
      <c r="ABE168" s="64"/>
      <c r="ABF168" s="64"/>
      <c r="ABG168" s="64"/>
      <c r="ABH168" s="64"/>
      <c r="ABI168" s="64"/>
      <c r="ABJ168" s="64"/>
      <c r="ABK168" s="64"/>
      <c r="ABL168" s="64"/>
      <c r="ABM168" s="64"/>
      <c r="ABN168" s="64"/>
      <c r="ABO168" s="64"/>
      <c r="ABP168" s="64"/>
      <c r="ABQ168" s="64"/>
      <c r="ABR168" s="64"/>
      <c r="ABS168" s="64"/>
      <c r="ABT168" s="64"/>
      <c r="ABU168" s="64"/>
      <c r="ABV168" s="64"/>
      <c r="ABW168" s="64"/>
      <c r="ABX168" s="64"/>
      <c r="ABY168" s="64"/>
      <c r="ABZ168" s="64"/>
      <c r="ACA168" s="64"/>
      <c r="ACB168" s="64"/>
      <c r="ACC168" s="64"/>
      <c r="ACD168" s="64"/>
      <c r="ACE168" s="64"/>
      <c r="ACF168" s="64"/>
      <c r="ACG168" s="64"/>
      <c r="ACH168" s="64"/>
      <c r="ACI168" s="64"/>
      <c r="ACJ168" s="64"/>
      <c r="ACK168" s="64"/>
      <c r="ACL168" s="64"/>
      <c r="ACM168" s="64"/>
      <c r="ACN168" s="64"/>
      <c r="ACO168" s="64"/>
      <c r="ACP168" s="64"/>
      <c r="ACQ168" s="64"/>
      <c r="ACR168" s="64"/>
      <c r="ACS168" s="64"/>
      <c r="ACT168" s="64"/>
      <c r="ACU168" s="64"/>
      <c r="ACV168" s="64"/>
      <c r="ACW168" s="64"/>
      <c r="ACX168" s="64"/>
      <c r="ACY168" s="64"/>
      <c r="ACZ168" s="64"/>
      <c r="ADA168" s="64"/>
      <c r="ADB168" s="64"/>
      <c r="ADC168" s="64"/>
      <c r="ADD168" s="64"/>
      <c r="ADE168" s="64"/>
      <c r="ADF168" s="64"/>
      <c r="ADG168" s="64"/>
      <c r="ADH168" s="64"/>
      <c r="ADI168" s="64"/>
      <c r="ADJ168" s="64"/>
      <c r="ADK168" s="64"/>
      <c r="ADL168" s="64"/>
      <c r="ADM168" s="64"/>
      <c r="ADN168" s="64"/>
      <c r="ADO168" s="64"/>
      <c r="ADP168" s="64"/>
      <c r="ADQ168" s="64"/>
      <c r="ADR168" s="64"/>
      <c r="ADS168" s="64"/>
      <c r="ADT168" s="64"/>
      <c r="ADU168" s="64"/>
      <c r="ADV168" s="64"/>
      <c r="ADW168" s="64"/>
      <c r="ADX168" s="64"/>
      <c r="ADY168" s="64"/>
      <c r="ADZ168" s="64"/>
      <c r="AEA168" s="64"/>
      <c r="AEB168" s="64"/>
      <c r="AEC168" s="64"/>
      <c r="AED168" s="64"/>
      <c r="AEE168" s="64"/>
      <c r="AEF168" s="64"/>
      <c r="AEG168" s="64"/>
      <c r="AEH168" s="64"/>
      <c r="AEI168" s="64"/>
      <c r="AEJ168" s="64"/>
      <c r="AEK168" s="64"/>
      <c r="AEL168" s="64"/>
      <c r="AEM168" s="64"/>
      <c r="AEN168" s="64"/>
      <c r="AEO168" s="64"/>
      <c r="AEP168" s="64"/>
      <c r="AEQ168" s="64"/>
      <c r="AER168" s="64"/>
      <c r="AES168" s="64"/>
      <c r="AET168" s="64"/>
      <c r="AEU168" s="64"/>
      <c r="AEV168" s="64"/>
      <c r="AEW168" s="64"/>
      <c r="AEX168" s="64"/>
      <c r="AEY168" s="64"/>
      <c r="AEZ168" s="64"/>
      <c r="AFA168" s="64"/>
      <c r="AFB168" s="64"/>
      <c r="AFC168" s="64"/>
      <c r="AFD168" s="64"/>
      <c r="AFE168" s="64"/>
      <c r="AFF168" s="64"/>
      <c r="AFG168" s="64"/>
      <c r="AFH168" s="64"/>
      <c r="AFI168" s="64"/>
      <c r="AFJ168" s="64"/>
      <c r="AFK168" s="64"/>
      <c r="AFL168" s="64"/>
      <c r="AFM168" s="64"/>
      <c r="AFN168" s="64"/>
      <c r="AFO168" s="64"/>
      <c r="AFP168" s="64"/>
      <c r="AFQ168" s="64"/>
      <c r="AFR168" s="64"/>
      <c r="AFS168" s="64"/>
      <c r="AFT168" s="64"/>
      <c r="AFU168" s="64"/>
      <c r="AFV168" s="64"/>
      <c r="AFW168" s="64"/>
      <c r="AFX168" s="64"/>
      <c r="AFY168" s="64"/>
      <c r="AFZ168" s="64"/>
      <c r="AGA168" s="64"/>
      <c r="AGB168" s="64"/>
      <c r="AGC168" s="64"/>
      <c r="AGD168" s="64"/>
      <c r="AGE168" s="64"/>
      <c r="AGF168" s="64"/>
      <c r="AGG168" s="64"/>
      <c r="AGH168" s="64"/>
      <c r="AGI168" s="64"/>
      <c r="AGJ168" s="64"/>
      <c r="AGK168" s="64"/>
      <c r="AGL168" s="64"/>
      <c r="AGM168" s="64"/>
      <c r="AGN168" s="64"/>
      <c r="AGO168" s="64"/>
      <c r="AGP168" s="64"/>
      <c r="AGQ168" s="64"/>
      <c r="AGR168" s="64"/>
      <c r="AGS168" s="64"/>
      <c r="AGT168" s="64"/>
      <c r="AGU168" s="64"/>
      <c r="AGV168" s="64"/>
      <c r="AGW168" s="64"/>
      <c r="AGX168" s="64"/>
      <c r="AGY168" s="64"/>
      <c r="AGZ168" s="64"/>
      <c r="AHA168" s="64"/>
      <c r="AHB168" s="64"/>
      <c r="AHC168" s="64"/>
      <c r="AHD168" s="64"/>
      <c r="AHE168" s="64"/>
      <c r="AHF168" s="64"/>
      <c r="AHG168" s="64"/>
      <c r="AHH168" s="64"/>
      <c r="AHI168" s="64"/>
      <c r="AHJ168" s="64"/>
      <c r="AHK168" s="64"/>
      <c r="AHL168" s="64"/>
      <c r="AHM168" s="64"/>
      <c r="AHN168" s="64"/>
      <c r="AHO168" s="64"/>
      <c r="AHP168" s="64"/>
      <c r="AHQ168" s="64"/>
      <c r="AHR168" s="64"/>
      <c r="AHS168" s="64"/>
      <c r="AHT168" s="64"/>
      <c r="AHU168" s="64"/>
      <c r="AHV168" s="64"/>
      <c r="AHW168" s="64"/>
      <c r="AHX168" s="64"/>
      <c r="AHY168" s="64"/>
      <c r="AHZ168" s="64"/>
      <c r="AIA168" s="64"/>
      <c r="AIB168" s="64"/>
      <c r="AIC168" s="64"/>
      <c r="AID168" s="64"/>
      <c r="AIE168" s="64"/>
      <c r="AIF168" s="64"/>
      <c r="AIG168" s="64"/>
      <c r="AIH168" s="64"/>
      <c r="AII168" s="64"/>
      <c r="AIJ168" s="64"/>
      <c r="AIK168" s="64"/>
      <c r="AIL168" s="64"/>
      <c r="AIM168" s="64"/>
      <c r="AIN168" s="64"/>
      <c r="AIO168" s="64"/>
      <c r="AIP168" s="64"/>
      <c r="AIQ168" s="64"/>
      <c r="AIR168" s="64"/>
      <c r="AIS168" s="64"/>
      <c r="AIT168" s="64"/>
      <c r="AIU168" s="64"/>
      <c r="AIV168" s="64"/>
      <c r="AIW168" s="64"/>
      <c r="AIX168" s="64"/>
      <c r="AIY168" s="64"/>
      <c r="AIZ168" s="64"/>
      <c r="AJA168" s="64"/>
      <c r="AJB168" s="64"/>
      <c r="AJC168" s="64"/>
      <c r="AJD168" s="64"/>
      <c r="AJE168" s="64"/>
      <c r="AJF168" s="64"/>
      <c r="AJG168" s="64"/>
      <c r="AJH168" s="64"/>
      <c r="AJI168" s="64"/>
      <c r="AJJ168" s="64"/>
      <c r="AJK168" s="64"/>
      <c r="AJL168" s="64"/>
      <c r="AJM168" s="64"/>
      <c r="AJN168" s="64"/>
      <c r="AJO168" s="64"/>
      <c r="AJP168" s="64"/>
      <c r="AJQ168" s="64"/>
      <c r="AJR168" s="64"/>
      <c r="AJS168" s="64"/>
      <c r="AJT168" s="64"/>
      <c r="AJU168" s="64"/>
      <c r="AJV168" s="64"/>
      <c r="AJW168" s="64"/>
      <c r="AJX168" s="64"/>
      <c r="AJY168" s="64"/>
      <c r="AJZ168" s="64"/>
      <c r="AKA168" s="64"/>
      <c r="AKB168" s="64"/>
      <c r="AKC168" s="64"/>
      <c r="AKD168" s="64"/>
      <c r="AKE168" s="64"/>
      <c r="AKF168" s="64"/>
      <c r="AKG168" s="64"/>
      <c r="AKH168" s="64"/>
      <c r="AKI168" s="64"/>
      <c r="AKJ168" s="64"/>
      <c r="AKK168" s="64"/>
      <c r="AKL168" s="64"/>
      <c r="AKM168" s="64"/>
      <c r="AKN168" s="64"/>
      <c r="AKO168" s="64"/>
      <c r="AKP168" s="64"/>
      <c r="AKQ168" s="64"/>
      <c r="AKR168" s="64"/>
      <c r="AKS168" s="64"/>
      <c r="AKT168" s="64"/>
      <c r="AKU168" s="64"/>
      <c r="AKV168" s="64"/>
      <c r="AKW168" s="64"/>
      <c r="AKX168" s="64"/>
      <c r="AKY168" s="64"/>
      <c r="AKZ168" s="64"/>
      <c r="ALA168" s="64"/>
      <c r="ALB168" s="64"/>
      <c r="ALC168" s="64"/>
      <c r="ALD168" s="64"/>
      <c r="ALE168" s="64"/>
      <c r="ALF168" s="64"/>
      <c r="ALG168" s="64"/>
      <c r="ALH168" s="64"/>
      <c r="ALI168" s="64"/>
      <c r="ALJ168" s="64"/>
      <c r="ALK168" s="64"/>
      <c r="ALL168" s="64"/>
      <c r="ALM168" s="64"/>
      <c r="ALN168" s="64"/>
      <c r="ALO168" s="64"/>
      <c r="ALP168" s="64"/>
      <c r="ALQ168" s="64"/>
      <c r="ALR168" s="64"/>
      <c r="ALS168" s="64"/>
      <c r="ALT168" s="64"/>
      <c r="ALU168" s="64"/>
      <c r="ALV168" s="64"/>
      <c r="ALW168" s="64"/>
      <c r="ALX168" s="64"/>
      <c r="ALY168" s="64"/>
      <c r="ALZ168" s="64"/>
      <c r="AMA168" s="64"/>
      <c r="AMB168" s="64"/>
      <c r="AMC168" s="64"/>
      <c r="AMD168" s="64"/>
      <c r="AME168" s="64"/>
      <c r="AMF168" s="64"/>
      <c r="AMG168" s="64"/>
      <c r="AMH168" s="64"/>
      <c r="AMI168" s="64"/>
      <c r="AMJ168" s="64"/>
      <c r="AMK168" s="64"/>
      <c r="AML168" s="64"/>
      <c r="AMM168" s="64"/>
      <c r="AMN168" s="64"/>
      <c r="AMO168" s="64"/>
      <c r="AMP168" s="64"/>
      <c r="AMQ168" s="64"/>
      <c r="AMR168" s="64"/>
      <c r="AMS168" s="64"/>
      <c r="AMT168" s="64"/>
      <c r="AMU168" s="64"/>
      <c r="AMV168" s="64"/>
      <c r="AMW168" s="64"/>
      <c r="AMX168" s="64"/>
      <c r="AMY168" s="64"/>
      <c r="AMZ168" s="64"/>
      <c r="ANA168" s="64"/>
      <c r="ANB168" s="64"/>
      <c r="ANC168" s="64"/>
      <c r="AND168" s="64"/>
      <c r="ANE168" s="64"/>
      <c r="ANF168" s="64"/>
      <c r="ANG168" s="64"/>
      <c r="ANH168" s="64"/>
      <c r="ANI168" s="64"/>
      <c r="ANJ168" s="64"/>
      <c r="ANK168" s="64"/>
      <c r="ANL168" s="64"/>
      <c r="ANM168" s="64"/>
      <c r="ANN168" s="64"/>
      <c r="ANO168" s="64"/>
      <c r="ANP168" s="64"/>
      <c r="ANQ168" s="64"/>
      <c r="ANR168" s="64"/>
      <c r="ANS168" s="64"/>
      <c r="ANT168" s="64"/>
      <c r="ANU168" s="64"/>
      <c r="ANV168" s="64"/>
      <c r="ANW168" s="64"/>
      <c r="ANX168" s="64"/>
      <c r="ANY168" s="64"/>
      <c r="ANZ168" s="64"/>
      <c r="AOA168" s="64"/>
      <c r="AOB168" s="64"/>
      <c r="AOC168" s="64"/>
      <c r="AOD168" s="64"/>
      <c r="AOE168" s="64"/>
      <c r="AOF168" s="64"/>
      <c r="AOG168" s="64"/>
      <c r="AOH168" s="64"/>
      <c r="AOI168" s="64"/>
      <c r="AOJ168" s="64"/>
      <c r="AOK168" s="64"/>
      <c r="AOL168" s="64"/>
      <c r="AOM168" s="64"/>
      <c r="AON168" s="64"/>
      <c r="AOO168" s="64"/>
      <c r="AOP168" s="64"/>
      <c r="AOQ168" s="64"/>
      <c r="AOR168" s="64"/>
      <c r="AOS168" s="64"/>
      <c r="AOT168" s="64"/>
      <c r="AOU168" s="64"/>
      <c r="AOV168" s="64"/>
      <c r="AOW168" s="64"/>
      <c r="AOX168" s="64"/>
      <c r="AOY168" s="64"/>
      <c r="AOZ168" s="64"/>
      <c r="APA168" s="64"/>
      <c r="APB168" s="64"/>
      <c r="APC168" s="64"/>
      <c r="APD168" s="64"/>
      <c r="APE168" s="64"/>
      <c r="APF168" s="64"/>
      <c r="APG168" s="64"/>
      <c r="APH168" s="64"/>
      <c r="API168" s="64"/>
      <c r="APJ168" s="64"/>
      <c r="APK168" s="64"/>
      <c r="APL168" s="64"/>
      <c r="APM168" s="64"/>
      <c r="APN168" s="64"/>
      <c r="APO168" s="64"/>
      <c r="APP168" s="64"/>
      <c r="APQ168" s="64"/>
      <c r="APR168" s="64"/>
      <c r="APS168" s="64"/>
      <c r="APT168" s="64"/>
      <c r="APU168" s="64"/>
      <c r="APV168" s="64"/>
      <c r="APW168" s="64"/>
      <c r="APX168" s="64"/>
      <c r="APY168" s="64"/>
      <c r="APZ168" s="64"/>
      <c r="AQA168" s="64"/>
      <c r="AQB168" s="64"/>
      <c r="AQC168" s="64"/>
      <c r="AQD168" s="64"/>
      <c r="AQE168" s="64"/>
      <c r="AQF168" s="64"/>
      <c r="AQG168" s="64"/>
      <c r="AQH168" s="64"/>
      <c r="AQI168" s="64"/>
      <c r="AQJ168" s="64"/>
      <c r="AQK168" s="64"/>
      <c r="AQL168" s="64"/>
      <c r="AQM168" s="64"/>
      <c r="AQN168" s="64"/>
      <c r="AQO168" s="64"/>
      <c r="AQP168" s="64"/>
      <c r="AQQ168" s="64"/>
      <c r="AQR168" s="64"/>
      <c r="AQS168" s="64"/>
      <c r="AQT168" s="64"/>
      <c r="AQU168" s="64"/>
      <c r="AQV168" s="64"/>
      <c r="AQW168" s="64"/>
      <c r="AQX168" s="64"/>
      <c r="AQY168" s="64"/>
      <c r="AQZ168" s="64"/>
      <c r="ARA168" s="64"/>
      <c r="ARB168" s="64"/>
      <c r="ARC168" s="64"/>
      <c r="ARD168" s="64"/>
      <c r="ARE168" s="64"/>
      <c r="ARF168" s="64"/>
      <c r="ARG168" s="64"/>
      <c r="ARH168" s="64"/>
      <c r="ARI168" s="64"/>
      <c r="ARJ168" s="64"/>
      <c r="ARK168" s="64"/>
      <c r="ARL168" s="64"/>
      <c r="ARM168" s="64"/>
      <c r="ARN168" s="64"/>
      <c r="ARO168" s="64"/>
      <c r="ARP168" s="64"/>
      <c r="ARQ168" s="64"/>
      <c r="ARR168" s="64"/>
      <c r="ARS168" s="64"/>
      <c r="ART168" s="64"/>
      <c r="ARU168" s="64"/>
      <c r="ARV168" s="64"/>
      <c r="ARW168" s="64"/>
      <c r="ARX168" s="64"/>
      <c r="ARY168" s="64"/>
      <c r="ARZ168" s="64"/>
      <c r="ASA168" s="64"/>
      <c r="ASB168" s="64"/>
      <c r="ASC168" s="64"/>
      <c r="ASD168" s="64"/>
      <c r="ASE168" s="64"/>
      <c r="ASF168" s="64"/>
      <c r="ASG168" s="64"/>
      <c r="ASH168" s="64"/>
      <c r="ASI168" s="64"/>
      <c r="ASJ168" s="64"/>
      <c r="ASK168" s="64"/>
      <c r="ASL168" s="64"/>
      <c r="ASM168" s="64"/>
      <c r="ASN168" s="64"/>
      <c r="ASO168" s="64"/>
      <c r="ASP168" s="64"/>
      <c r="ASQ168" s="64"/>
      <c r="ASR168" s="64"/>
      <c r="ASS168" s="64"/>
      <c r="AST168" s="64"/>
      <c r="ASU168" s="64"/>
      <c r="ASV168" s="64"/>
      <c r="ASW168" s="64"/>
      <c r="ASX168" s="64"/>
      <c r="ASY168" s="64"/>
      <c r="ASZ168" s="64"/>
      <c r="ATA168" s="64"/>
      <c r="ATB168" s="64"/>
      <c r="ATC168" s="64"/>
      <c r="ATD168" s="64"/>
      <c r="ATE168" s="64"/>
      <c r="ATF168" s="64"/>
      <c r="ATG168" s="64"/>
      <c r="ATH168" s="64"/>
      <c r="ATI168" s="64"/>
      <c r="ATJ168" s="64"/>
      <c r="ATK168" s="64"/>
      <c r="ATL168" s="64"/>
      <c r="ATM168" s="64"/>
      <c r="ATN168" s="64"/>
      <c r="ATO168" s="64"/>
      <c r="ATP168" s="64"/>
      <c r="ATQ168" s="64"/>
      <c r="ATR168" s="64"/>
      <c r="ATS168" s="64"/>
      <c r="ATT168" s="64"/>
      <c r="ATU168" s="64"/>
      <c r="ATV168" s="64"/>
      <c r="ATW168" s="64"/>
      <c r="ATX168" s="64"/>
      <c r="ATY168" s="64"/>
      <c r="ATZ168" s="64"/>
      <c r="AUA168" s="64"/>
      <c r="AUB168" s="64"/>
      <c r="AUC168" s="64"/>
      <c r="AUD168" s="64"/>
      <c r="AUE168" s="64"/>
      <c r="AUF168" s="64"/>
      <c r="AUG168" s="64"/>
      <c r="AUH168" s="64"/>
      <c r="AUI168" s="64"/>
      <c r="AUJ168" s="64"/>
      <c r="AUK168" s="64"/>
      <c r="AUL168" s="64"/>
      <c r="AUM168" s="64"/>
      <c r="AUN168" s="64"/>
      <c r="AUO168" s="64"/>
      <c r="AUP168" s="64"/>
      <c r="AUQ168" s="64"/>
      <c r="AUR168" s="64"/>
      <c r="AUS168" s="64"/>
      <c r="AUT168" s="64"/>
      <c r="AUU168" s="64"/>
      <c r="AUV168" s="64"/>
      <c r="AUW168" s="64"/>
      <c r="AUX168" s="64"/>
      <c r="AUY168" s="64"/>
      <c r="AUZ168" s="64"/>
      <c r="AVA168" s="64"/>
      <c r="AVB168" s="64"/>
      <c r="AVC168" s="64"/>
      <c r="AVD168" s="64"/>
      <c r="AVE168" s="64"/>
      <c r="AVF168" s="64"/>
      <c r="AVG168" s="64"/>
      <c r="AVH168" s="64"/>
      <c r="AVI168" s="64"/>
      <c r="AVJ168" s="64"/>
      <c r="AVK168" s="64"/>
      <c r="AVL168" s="64"/>
      <c r="AVM168" s="64"/>
      <c r="AVN168" s="64"/>
      <c r="AVO168" s="64"/>
      <c r="AVP168" s="64"/>
      <c r="AVQ168" s="64"/>
      <c r="AVR168" s="64"/>
      <c r="AVS168" s="64"/>
      <c r="AVT168" s="64"/>
      <c r="AVU168" s="64"/>
      <c r="AVV168" s="64"/>
      <c r="AVW168" s="64"/>
      <c r="AVX168" s="64"/>
      <c r="AVY168" s="64"/>
      <c r="AVZ168" s="64"/>
      <c r="AWA168" s="64"/>
      <c r="AWB168" s="64"/>
      <c r="AWC168" s="64"/>
      <c r="AWD168" s="64"/>
      <c r="AWE168" s="64"/>
      <c r="AWF168" s="64"/>
      <c r="AWG168" s="64"/>
      <c r="AWH168" s="64"/>
      <c r="AWI168" s="64"/>
      <c r="AWJ168" s="64"/>
      <c r="AWK168" s="64"/>
      <c r="AWL168" s="64"/>
      <c r="AWM168" s="64"/>
      <c r="AWN168" s="64"/>
      <c r="AWO168" s="64"/>
      <c r="AWP168" s="64"/>
      <c r="AWQ168" s="64"/>
      <c r="AWR168" s="64"/>
      <c r="AWS168" s="64"/>
      <c r="AWT168" s="64"/>
      <c r="AWU168" s="64"/>
      <c r="AWV168" s="64"/>
      <c r="AWW168" s="64"/>
      <c r="AWX168" s="64"/>
      <c r="AWY168" s="64"/>
      <c r="AWZ168" s="64"/>
      <c r="AXA168" s="64"/>
      <c r="AXB168" s="64"/>
      <c r="AXC168" s="64"/>
      <c r="AXD168" s="64"/>
      <c r="AXE168" s="64"/>
      <c r="AXF168" s="64"/>
      <c r="AXG168" s="64"/>
      <c r="AXH168" s="64"/>
      <c r="AXI168" s="64"/>
      <c r="AXJ168" s="64"/>
      <c r="AXK168" s="64"/>
      <c r="AXL168" s="64"/>
      <c r="AXM168" s="64"/>
      <c r="AXN168" s="64"/>
      <c r="AXO168" s="64"/>
      <c r="AXP168" s="64"/>
      <c r="AXQ168" s="64"/>
      <c r="AXR168" s="64"/>
      <c r="AXS168" s="64"/>
      <c r="AXT168" s="64"/>
      <c r="AXU168" s="64"/>
      <c r="AXV168" s="64"/>
      <c r="AXW168" s="64"/>
      <c r="AXX168" s="64"/>
      <c r="AXY168" s="64"/>
      <c r="AXZ168" s="64"/>
      <c r="AYA168" s="64"/>
      <c r="AYB168" s="64"/>
      <c r="AYC168" s="64"/>
      <c r="AYD168" s="64"/>
      <c r="AYE168" s="64"/>
      <c r="AYF168" s="64"/>
      <c r="AYG168" s="64"/>
      <c r="AYH168" s="64"/>
      <c r="AYI168" s="64"/>
      <c r="AYJ168" s="64"/>
      <c r="AYK168" s="64"/>
      <c r="AYL168" s="64"/>
      <c r="AYM168" s="64"/>
      <c r="AYN168" s="64"/>
      <c r="AYO168" s="64"/>
      <c r="AYP168" s="64"/>
      <c r="AYQ168" s="64"/>
      <c r="AYR168" s="64"/>
      <c r="AYS168" s="64"/>
      <c r="AYT168" s="64"/>
      <c r="AYU168" s="64"/>
      <c r="AYV168" s="64"/>
      <c r="AYW168" s="64"/>
      <c r="AYX168" s="64"/>
      <c r="AYY168" s="64"/>
      <c r="AYZ168" s="64"/>
      <c r="AZA168" s="64"/>
      <c r="AZB168" s="64"/>
      <c r="AZC168" s="64"/>
      <c r="AZD168" s="64"/>
      <c r="AZE168" s="64"/>
      <c r="AZF168" s="64"/>
      <c r="AZG168" s="64"/>
      <c r="AZH168" s="64"/>
      <c r="AZI168" s="64"/>
      <c r="AZJ168" s="64"/>
      <c r="AZK168" s="64"/>
      <c r="AZL168" s="64"/>
      <c r="AZM168" s="64"/>
      <c r="AZN168" s="64"/>
      <c r="AZO168" s="64"/>
      <c r="AZP168" s="64"/>
      <c r="AZQ168" s="64"/>
      <c r="AZR168" s="64"/>
      <c r="AZS168" s="64"/>
      <c r="AZT168" s="64"/>
      <c r="AZU168" s="64"/>
      <c r="AZV168" s="64"/>
      <c r="AZW168" s="64"/>
      <c r="AZX168" s="64"/>
      <c r="AZY168" s="64"/>
      <c r="AZZ168" s="64"/>
      <c r="BAA168" s="64"/>
      <c r="BAB168" s="64"/>
      <c r="BAC168" s="64"/>
      <c r="BAD168" s="64"/>
      <c r="BAE168" s="64"/>
      <c r="BAF168" s="64"/>
      <c r="BAG168" s="64"/>
      <c r="BAH168" s="64"/>
      <c r="BAI168" s="64"/>
      <c r="BAJ168" s="64"/>
      <c r="BAK168" s="64"/>
      <c r="BAL168" s="64"/>
      <c r="BAM168" s="64"/>
      <c r="BAN168" s="64"/>
      <c r="BAO168" s="64"/>
      <c r="BAP168" s="64"/>
      <c r="BAQ168" s="64"/>
      <c r="BAR168" s="64"/>
      <c r="BAS168" s="64"/>
      <c r="BAT168" s="64"/>
      <c r="BAU168" s="64"/>
      <c r="BAV168" s="64"/>
      <c r="BAW168" s="64"/>
      <c r="BAX168" s="64"/>
      <c r="BAY168" s="64"/>
      <c r="BAZ168" s="64"/>
      <c r="BBA168" s="64"/>
      <c r="BBB168" s="64"/>
      <c r="BBC168" s="64"/>
      <c r="BBD168" s="64"/>
      <c r="BBE168" s="64"/>
      <c r="BBF168" s="64"/>
      <c r="BBG168" s="64"/>
      <c r="BBH168" s="64"/>
      <c r="BBI168" s="64"/>
      <c r="BBJ168" s="64"/>
      <c r="BBK168" s="64"/>
      <c r="BBL168" s="64"/>
      <c r="BBM168" s="64"/>
      <c r="BBN168" s="64"/>
      <c r="BBO168" s="64"/>
      <c r="BBP168" s="64"/>
      <c r="BBQ168" s="64"/>
      <c r="BBR168" s="64"/>
      <c r="BBS168" s="64"/>
      <c r="BBT168" s="64"/>
      <c r="BBU168" s="64"/>
      <c r="BBV168" s="64"/>
      <c r="BBW168" s="64"/>
      <c r="BBX168" s="64"/>
      <c r="BBY168" s="64"/>
      <c r="BBZ168" s="64"/>
      <c r="BCA168" s="64"/>
      <c r="BCB168" s="64"/>
      <c r="BCC168" s="64"/>
      <c r="BCD168" s="64"/>
      <c r="BCE168" s="64"/>
      <c r="BCF168" s="64"/>
      <c r="BCG168" s="64"/>
      <c r="BCH168" s="64"/>
      <c r="BCI168" s="64"/>
      <c r="BCJ168" s="64"/>
      <c r="BCK168" s="64"/>
      <c r="BCL168" s="64"/>
      <c r="BCM168" s="64"/>
      <c r="BCN168" s="64"/>
      <c r="BCO168" s="64"/>
      <c r="BCP168" s="64"/>
      <c r="BCQ168" s="64"/>
      <c r="BCR168" s="64"/>
      <c r="BCS168" s="64"/>
      <c r="BCT168" s="64"/>
      <c r="BCU168" s="64"/>
      <c r="BCV168" s="64"/>
      <c r="BCW168" s="64"/>
      <c r="BCX168" s="64"/>
      <c r="BCY168" s="64"/>
      <c r="BCZ168" s="64"/>
      <c r="BDA168" s="64"/>
      <c r="BDB168" s="64"/>
      <c r="BDC168" s="64"/>
      <c r="BDD168" s="64"/>
      <c r="BDE168" s="64"/>
      <c r="BDF168" s="64"/>
      <c r="BDG168" s="64"/>
      <c r="BDH168" s="64"/>
      <c r="BDI168" s="64"/>
      <c r="BDJ168" s="64"/>
      <c r="BDK168" s="64"/>
      <c r="BDL168" s="64"/>
      <c r="BDM168" s="64"/>
      <c r="BDN168" s="64"/>
      <c r="BDO168" s="64"/>
      <c r="BDP168" s="64"/>
      <c r="BDQ168" s="64"/>
      <c r="BDR168" s="64"/>
      <c r="BDS168" s="64"/>
      <c r="BDT168" s="64"/>
      <c r="BDU168" s="64"/>
      <c r="BDV168" s="64"/>
      <c r="BDW168" s="64"/>
      <c r="BDX168" s="64"/>
      <c r="BDY168" s="64"/>
      <c r="BDZ168" s="64"/>
      <c r="BEA168" s="64"/>
      <c r="BEB168" s="64"/>
      <c r="BEC168" s="64"/>
      <c r="BED168" s="64"/>
      <c r="BEE168" s="64"/>
      <c r="BEF168" s="64"/>
      <c r="BEG168" s="64"/>
      <c r="BEH168" s="64"/>
      <c r="BEI168" s="64"/>
      <c r="BEJ168" s="64"/>
      <c r="BEK168" s="64"/>
      <c r="BEL168" s="64"/>
      <c r="BEM168" s="64"/>
      <c r="BEN168" s="64"/>
      <c r="BEO168" s="64"/>
      <c r="BEP168" s="64"/>
      <c r="BEQ168" s="64"/>
      <c r="BER168" s="64"/>
      <c r="BES168" s="64"/>
      <c r="BET168" s="64"/>
      <c r="BEU168" s="64"/>
      <c r="BEV168" s="64"/>
      <c r="BEW168" s="64"/>
      <c r="BEX168" s="64"/>
      <c r="BEY168" s="64"/>
      <c r="BEZ168" s="64"/>
      <c r="BFA168" s="64"/>
      <c r="BFB168" s="64"/>
      <c r="BFC168" s="64"/>
      <c r="BFD168" s="64"/>
      <c r="BFE168" s="64"/>
      <c r="BFF168" s="64"/>
      <c r="BFG168" s="64"/>
      <c r="BFH168" s="64"/>
      <c r="BFI168" s="64"/>
      <c r="BFJ168" s="64"/>
      <c r="BFK168" s="64"/>
      <c r="BFL168" s="64"/>
      <c r="BFM168" s="64"/>
      <c r="BFN168" s="64"/>
      <c r="BFO168" s="64"/>
      <c r="BFP168" s="64"/>
      <c r="BFQ168" s="64"/>
      <c r="BFR168" s="64"/>
      <c r="BFS168" s="64"/>
      <c r="BFT168" s="64"/>
      <c r="BFU168" s="64"/>
      <c r="BFV168" s="64"/>
      <c r="BFW168" s="64"/>
      <c r="BFX168" s="64"/>
      <c r="BFY168" s="64"/>
      <c r="BFZ168" s="64"/>
      <c r="BGA168" s="64"/>
      <c r="BGB168" s="64"/>
      <c r="BGC168" s="64"/>
      <c r="BGD168" s="64"/>
      <c r="BGE168" s="64"/>
      <c r="BGF168" s="64"/>
      <c r="BGG168" s="64"/>
      <c r="BGH168" s="64"/>
      <c r="BGI168" s="64"/>
      <c r="BGJ168" s="64"/>
      <c r="BGK168" s="64"/>
      <c r="BGL168" s="64"/>
      <c r="BGM168" s="64"/>
      <c r="BGN168" s="64"/>
      <c r="BGO168" s="64"/>
      <c r="BGP168" s="64"/>
      <c r="BGQ168" s="64"/>
      <c r="BGR168" s="64"/>
      <c r="BGS168" s="64"/>
      <c r="BGT168" s="64"/>
      <c r="BGU168" s="64"/>
      <c r="BGV168" s="64"/>
      <c r="BGW168" s="64"/>
      <c r="BGX168" s="64"/>
      <c r="BGY168" s="64"/>
      <c r="BGZ168" s="64"/>
      <c r="BHA168" s="64"/>
      <c r="BHB168" s="64"/>
      <c r="BHC168" s="64"/>
      <c r="BHD168" s="64"/>
      <c r="BHE168" s="64"/>
      <c r="BHF168" s="64"/>
      <c r="BHG168" s="64"/>
      <c r="BHH168" s="64"/>
      <c r="BHI168" s="64"/>
      <c r="BHJ168" s="64"/>
      <c r="BHK168" s="64"/>
      <c r="BHL168" s="64"/>
      <c r="BHM168" s="64"/>
      <c r="BHN168" s="64"/>
      <c r="BHO168" s="64"/>
      <c r="BHP168" s="64"/>
      <c r="BHQ168" s="64"/>
      <c r="BHR168" s="64"/>
      <c r="BHS168" s="64"/>
      <c r="BHT168" s="64"/>
      <c r="BHU168" s="64"/>
      <c r="BHV168" s="64"/>
      <c r="BHW168" s="64"/>
      <c r="BHX168" s="64"/>
      <c r="BHY168" s="64"/>
      <c r="BHZ168" s="64"/>
      <c r="BIA168" s="64"/>
      <c r="BIB168" s="64"/>
      <c r="BIC168" s="64"/>
      <c r="BID168" s="64"/>
      <c r="BIE168" s="64"/>
      <c r="BIF168" s="64"/>
      <c r="BIG168" s="64"/>
      <c r="BIH168" s="64"/>
      <c r="BII168" s="64"/>
      <c r="BIJ168" s="64"/>
      <c r="BIK168" s="64"/>
      <c r="BIL168" s="64"/>
      <c r="BIM168" s="64"/>
      <c r="BIN168" s="64"/>
      <c r="BIO168" s="64"/>
      <c r="BIP168" s="64"/>
      <c r="BIQ168" s="64"/>
      <c r="BIR168" s="64"/>
      <c r="BIS168" s="64"/>
      <c r="BIT168" s="64"/>
      <c r="BIU168" s="64"/>
      <c r="BIV168" s="64"/>
      <c r="BIW168" s="64"/>
      <c r="BIX168" s="64"/>
      <c r="BIY168" s="64"/>
      <c r="BIZ168" s="64"/>
      <c r="BJA168" s="64"/>
      <c r="BJB168" s="64"/>
      <c r="BJC168" s="64"/>
      <c r="BJD168" s="64"/>
      <c r="BJE168" s="64"/>
      <c r="BJF168" s="64"/>
      <c r="BJG168" s="64"/>
      <c r="BJH168" s="64"/>
      <c r="BJI168" s="64"/>
      <c r="BJJ168" s="64"/>
      <c r="BJK168" s="64"/>
      <c r="BJL168" s="64"/>
      <c r="BJM168" s="64"/>
      <c r="BJN168" s="64"/>
      <c r="BJO168" s="64"/>
      <c r="BJP168" s="64"/>
      <c r="BJQ168" s="64"/>
      <c r="BJR168" s="64"/>
      <c r="BJS168" s="64"/>
      <c r="BJT168" s="64"/>
      <c r="BJU168" s="64"/>
      <c r="BJV168" s="64"/>
      <c r="BJW168" s="64"/>
      <c r="BJX168" s="64"/>
      <c r="BJY168" s="64"/>
      <c r="BJZ168" s="64"/>
      <c r="BKA168" s="64"/>
      <c r="BKB168" s="64"/>
      <c r="BKC168" s="64"/>
      <c r="BKD168" s="64"/>
      <c r="BKE168" s="64"/>
      <c r="BKF168" s="64"/>
      <c r="BKG168" s="64"/>
      <c r="BKH168" s="64"/>
      <c r="BKI168" s="64"/>
      <c r="BKJ168" s="64"/>
      <c r="BKK168" s="64"/>
      <c r="BKL168" s="64"/>
      <c r="BKM168" s="64"/>
      <c r="BKN168" s="64"/>
      <c r="BKO168" s="64"/>
      <c r="BKP168" s="64"/>
      <c r="BKQ168" s="64"/>
      <c r="BKR168" s="64"/>
      <c r="BKS168" s="64"/>
      <c r="BKT168" s="64"/>
      <c r="BKU168" s="64"/>
      <c r="BKV168" s="64"/>
      <c r="BKW168" s="64"/>
      <c r="BKX168" s="64"/>
      <c r="BKY168" s="64"/>
      <c r="BKZ168" s="64"/>
      <c r="BLA168" s="64"/>
      <c r="BLB168" s="64"/>
      <c r="BLC168" s="64"/>
      <c r="BLD168" s="64"/>
      <c r="BLE168" s="64"/>
      <c r="BLF168" s="64"/>
      <c r="BLG168" s="64"/>
      <c r="BLH168" s="64"/>
      <c r="BLI168" s="64"/>
      <c r="BLJ168" s="64"/>
      <c r="BLK168" s="64"/>
      <c r="BLL168" s="64"/>
      <c r="BLM168" s="64"/>
      <c r="BLN168" s="64"/>
      <c r="BLO168" s="64"/>
      <c r="BLP168" s="64"/>
      <c r="BLQ168" s="64"/>
      <c r="BLR168" s="64"/>
      <c r="BLS168" s="64"/>
      <c r="BLT168" s="64"/>
      <c r="BLU168" s="64"/>
      <c r="BLV168" s="64"/>
      <c r="BLW168" s="64"/>
      <c r="BLX168" s="64"/>
      <c r="BLY168" s="64"/>
      <c r="BLZ168" s="64"/>
      <c r="BMA168" s="64"/>
      <c r="BMB168" s="64"/>
      <c r="BMC168" s="64"/>
      <c r="BMD168" s="64"/>
      <c r="BME168" s="64"/>
      <c r="BMF168" s="64"/>
      <c r="BMG168" s="64"/>
      <c r="BMH168" s="64"/>
      <c r="BMI168" s="64"/>
      <c r="BMJ168" s="64"/>
      <c r="BMK168" s="64"/>
      <c r="BML168" s="64"/>
      <c r="BMM168" s="64"/>
      <c r="BMN168" s="64"/>
      <c r="BMO168" s="64"/>
      <c r="BMP168" s="64"/>
      <c r="BMQ168" s="64"/>
      <c r="BMR168" s="64"/>
      <c r="BMS168" s="64"/>
      <c r="BMT168" s="64"/>
      <c r="BMU168" s="64"/>
      <c r="BMV168" s="64"/>
      <c r="BMW168" s="64"/>
      <c r="BMX168" s="64"/>
      <c r="BMY168" s="64"/>
      <c r="BMZ168" s="64"/>
      <c r="BNA168" s="64"/>
      <c r="BNB168" s="64"/>
      <c r="BNC168" s="64"/>
      <c r="BND168" s="64"/>
      <c r="BNE168" s="64"/>
      <c r="BNF168" s="64"/>
      <c r="BNG168" s="64"/>
      <c r="BNH168" s="64"/>
      <c r="BNI168" s="64"/>
      <c r="BNJ168" s="64"/>
      <c r="BNK168" s="64"/>
      <c r="BNL168" s="64"/>
      <c r="BNM168" s="64"/>
      <c r="BNN168" s="64"/>
      <c r="BNO168" s="64"/>
      <c r="BNP168" s="64"/>
      <c r="BNQ168" s="64"/>
      <c r="BNR168" s="64"/>
      <c r="BNS168" s="64"/>
      <c r="BNT168" s="64"/>
      <c r="BNU168" s="64"/>
      <c r="BNV168" s="64"/>
      <c r="BNW168" s="64"/>
      <c r="BNX168" s="64"/>
      <c r="BNY168" s="64"/>
      <c r="BNZ168" s="64"/>
      <c r="BOA168" s="64"/>
      <c r="BOB168" s="64"/>
      <c r="BOC168" s="64"/>
      <c r="BOD168" s="64"/>
      <c r="BOE168" s="64"/>
      <c r="BOF168" s="64"/>
      <c r="BOG168" s="64"/>
      <c r="BOH168" s="64"/>
      <c r="BOI168" s="64"/>
      <c r="BOJ168" s="64"/>
      <c r="BOK168" s="64"/>
      <c r="BOL168" s="64"/>
      <c r="BOM168" s="64"/>
      <c r="BON168" s="64"/>
      <c r="BOO168" s="64"/>
      <c r="BOP168" s="64"/>
      <c r="BOQ168" s="64"/>
      <c r="BOR168" s="64"/>
      <c r="BOS168" s="64"/>
      <c r="BOT168" s="64"/>
      <c r="BOU168" s="64"/>
      <c r="BOV168" s="64"/>
      <c r="BOW168" s="64"/>
      <c r="BOX168" s="64"/>
      <c r="BOY168" s="64"/>
      <c r="BOZ168" s="64"/>
      <c r="BPA168" s="64"/>
      <c r="BPB168" s="64"/>
      <c r="BPC168" s="64"/>
      <c r="BPD168" s="64"/>
      <c r="BPE168" s="64"/>
      <c r="BPF168" s="64"/>
      <c r="BPG168" s="64"/>
      <c r="BPH168" s="64"/>
      <c r="BPI168" s="64"/>
      <c r="BPJ168" s="64"/>
      <c r="BPK168" s="64"/>
      <c r="BPL168" s="64"/>
      <c r="BPM168" s="64"/>
      <c r="BPN168" s="64"/>
      <c r="BPO168" s="64"/>
      <c r="BPP168" s="64"/>
      <c r="BPQ168" s="64"/>
      <c r="BPR168" s="64"/>
      <c r="BPS168" s="64"/>
      <c r="BPT168" s="64"/>
      <c r="BPU168" s="64"/>
      <c r="BPV168" s="64"/>
      <c r="BPW168" s="64"/>
      <c r="BPX168" s="64"/>
      <c r="BPY168" s="64"/>
      <c r="BPZ168" s="64"/>
      <c r="BQA168" s="64"/>
      <c r="BQB168" s="64"/>
      <c r="BQC168" s="64"/>
      <c r="BQD168" s="64"/>
      <c r="BQE168" s="64"/>
      <c r="BQF168" s="64"/>
      <c r="BQG168" s="64"/>
      <c r="BQH168" s="64"/>
      <c r="BQI168" s="64"/>
      <c r="BQJ168" s="64"/>
      <c r="BQK168" s="64"/>
      <c r="BQL168" s="64"/>
      <c r="BQM168" s="64"/>
      <c r="BQN168" s="64"/>
      <c r="BQO168" s="64"/>
      <c r="BQP168" s="64"/>
      <c r="BQQ168" s="64"/>
      <c r="BQR168" s="64"/>
      <c r="BQS168" s="64"/>
      <c r="BQT168" s="64"/>
      <c r="BQU168" s="64"/>
      <c r="BQV168" s="64"/>
      <c r="BQW168" s="64"/>
      <c r="BQX168" s="64"/>
      <c r="BQY168" s="64"/>
      <c r="BQZ168" s="64"/>
      <c r="BRA168" s="64"/>
      <c r="BRB168" s="64"/>
      <c r="BRC168" s="64"/>
      <c r="BRD168" s="64"/>
      <c r="BRE168" s="64"/>
      <c r="BRF168" s="64"/>
      <c r="BRG168" s="64"/>
      <c r="BRH168" s="64"/>
      <c r="BRI168" s="64"/>
      <c r="BRJ168" s="64"/>
      <c r="BRK168" s="64"/>
      <c r="BRL168" s="64"/>
      <c r="BRM168" s="64"/>
      <c r="BRN168" s="64"/>
      <c r="BRO168" s="64"/>
      <c r="BRP168" s="64"/>
      <c r="BRQ168" s="64"/>
      <c r="BRR168" s="64"/>
      <c r="BRS168" s="64"/>
      <c r="BRT168" s="64"/>
      <c r="BRU168" s="64"/>
      <c r="BRV168" s="64"/>
      <c r="BRW168" s="64"/>
      <c r="BRX168" s="64"/>
      <c r="BRY168" s="64"/>
      <c r="BRZ168" s="64"/>
      <c r="BSA168" s="64"/>
      <c r="BSB168" s="64"/>
      <c r="BSC168" s="64"/>
      <c r="BSD168" s="64"/>
      <c r="BSE168" s="64"/>
      <c r="BSF168" s="64"/>
      <c r="BSG168" s="64"/>
      <c r="BSH168" s="64"/>
      <c r="BSI168" s="64"/>
      <c r="BSJ168" s="64"/>
      <c r="BSK168" s="64"/>
      <c r="BSL168" s="64"/>
      <c r="BSM168" s="64"/>
      <c r="BSN168" s="64"/>
      <c r="BSO168" s="64"/>
      <c r="BSP168" s="64"/>
      <c r="BSQ168" s="64"/>
      <c r="BSR168" s="64"/>
      <c r="BSS168" s="64"/>
      <c r="BST168" s="64"/>
      <c r="BSU168" s="64"/>
      <c r="BSV168" s="64"/>
      <c r="BSW168" s="64"/>
      <c r="BSX168" s="64"/>
      <c r="BSY168" s="64"/>
      <c r="BSZ168" s="64"/>
      <c r="BTA168" s="64"/>
      <c r="BTB168" s="64"/>
      <c r="BTC168" s="64"/>
      <c r="BTD168" s="64"/>
      <c r="BTE168" s="64"/>
      <c r="BTF168" s="64"/>
      <c r="BTG168" s="64"/>
      <c r="BTH168" s="64"/>
      <c r="BTI168" s="64"/>
      <c r="BTJ168" s="64"/>
      <c r="BTK168" s="64"/>
      <c r="BTL168" s="64"/>
      <c r="BTM168" s="64"/>
      <c r="BTN168" s="64"/>
      <c r="BTO168" s="64"/>
      <c r="BTP168" s="64"/>
      <c r="BTQ168" s="64"/>
      <c r="BTR168" s="64"/>
      <c r="BTS168" s="64"/>
      <c r="BTT168" s="64"/>
      <c r="BTU168" s="64"/>
      <c r="BTV168" s="64"/>
      <c r="BTW168" s="64"/>
      <c r="BTX168" s="64"/>
      <c r="BTY168" s="64"/>
      <c r="BTZ168" s="64"/>
      <c r="BUA168" s="64"/>
      <c r="BUB168" s="64"/>
      <c r="BUC168" s="64"/>
      <c r="BUD168" s="64"/>
      <c r="BUE168" s="64"/>
      <c r="BUF168" s="64"/>
      <c r="BUG168" s="64"/>
      <c r="BUH168" s="64"/>
      <c r="BUI168" s="64"/>
      <c r="BUJ168" s="64"/>
      <c r="BUK168" s="64"/>
      <c r="BUL168" s="64"/>
      <c r="BUM168" s="64"/>
      <c r="BUN168" s="64"/>
      <c r="BUO168" s="64"/>
      <c r="BUP168" s="64"/>
      <c r="BUQ168" s="64"/>
      <c r="BUR168" s="64"/>
      <c r="BUS168" s="64"/>
      <c r="BUT168" s="64"/>
      <c r="BUU168" s="64"/>
      <c r="BUV168" s="64"/>
      <c r="BUW168" s="64"/>
      <c r="BUX168" s="64"/>
      <c r="BUY168" s="64"/>
      <c r="BUZ168" s="64"/>
      <c r="BVA168" s="64"/>
      <c r="BVB168" s="64"/>
      <c r="BVC168" s="64"/>
      <c r="BVD168" s="64"/>
      <c r="BVE168" s="64"/>
      <c r="BVF168" s="64"/>
      <c r="BVG168" s="64"/>
      <c r="BVH168" s="64"/>
      <c r="BVI168" s="64"/>
      <c r="BVJ168" s="64"/>
      <c r="BVK168" s="64"/>
      <c r="BVL168" s="64"/>
      <c r="BVM168" s="64"/>
      <c r="BVN168" s="64"/>
      <c r="BVO168" s="64"/>
      <c r="BVP168" s="64"/>
      <c r="BVQ168" s="64"/>
      <c r="BVR168" s="64"/>
      <c r="BVS168" s="64"/>
      <c r="BVT168" s="64"/>
      <c r="BVU168" s="64"/>
      <c r="BVV168" s="64"/>
      <c r="BVW168" s="64"/>
      <c r="BVX168" s="64"/>
      <c r="BVY168" s="64"/>
      <c r="BVZ168" s="64"/>
      <c r="BWA168" s="64"/>
      <c r="BWB168" s="64"/>
      <c r="BWC168" s="64"/>
      <c r="BWD168" s="64"/>
      <c r="BWE168" s="64"/>
      <c r="BWF168" s="64"/>
      <c r="BWG168" s="64"/>
      <c r="BWH168" s="64"/>
      <c r="BWI168" s="64"/>
      <c r="BWJ168" s="64"/>
      <c r="BWK168" s="64"/>
      <c r="BWL168" s="64"/>
      <c r="BWM168" s="64"/>
      <c r="BWN168" s="64"/>
      <c r="BWO168" s="64"/>
      <c r="BWP168" s="64"/>
      <c r="BWQ168" s="64"/>
      <c r="BWR168" s="64"/>
      <c r="BWS168" s="64"/>
      <c r="BWT168" s="64"/>
      <c r="BWU168" s="64"/>
      <c r="BWV168" s="64"/>
      <c r="BWW168" s="64"/>
      <c r="BWX168" s="64"/>
      <c r="BWY168" s="64"/>
      <c r="BWZ168" s="64"/>
      <c r="BXA168" s="64"/>
      <c r="BXB168" s="64"/>
      <c r="BXC168" s="64"/>
      <c r="BXD168" s="64"/>
      <c r="BXE168" s="64"/>
      <c r="BXF168" s="64"/>
      <c r="BXG168" s="64"/>
      <c r="BXH168" s="64"/>
      <c r="BXI168" s="64"/>
      <c r="BXJ168" s="64"/>
      <c r="BXK168" s="64"/>
      <c r="BXL168" s="64"/>
      <c r="BXM168" s="64"/>
      <c r="BXN168" s="64"/>
      <c r="BXO168" s="64"/>
      <c r="BXP168" s="64"/>
      <c r="BXQ168" s="64"/>
      <c r="BXR168" s="64"/>
      <c r="BXS168" s="64"/>
      <c r="BXT168" s="64"/>
      <c r="BXU168" s="64"/>
      <c r="BXV168" s="64"/>
      <c r="BXW168" s="64"/>
      <c r="BXX168" s="64"/>
      <c r="BXY168" s="64"/>
      <c r="BXZ168" s="64"/>
      <c r="BYA168" s="64"/>
      <c r="BYB168" s="64"/>
      <c r="BYC168" s="64"/>
      <c r="BYD168" s="64"/>
      <c r="BYE168" s="64"/>
      <c r="BYF168" s="64"/>
      <c r="BYG168" s="64"/>
      <c r="BYH168" s="64"/>
      <c r="BYI168" s="64"/>
      <c r="BYJ168" s="64"/>
      <c r="BYK168" s="64"/>
      <c r="BYL168" s="64"/>
      <c r="BYM168" s="64"/>
      <c r="BYN168" s="64"/>
      <c r="BYO168" s="64"/>
      <c r="BYP168" s="64"/>
      <c r="BYQ168" s="64"/>
      <c r="BYR168" s="64"/>
      <c r="BYS168" s="64"/>
      <c r="BYT168" s="64"/>
      <c r="BYU168" s="64"/>
      <c r="BYV168" s="64"/>
      <c r="BYW168" s="64"/>
      <c r="BYX168" s="64"/>
      <c r="BYY168" s="64"/>
      <c r="BYZ168" s="64"/>
      <c r="BZA168" s="64"/>
      <c r="BZB168" s="64"/>
      <c r="BZC168" s="64"/>
      <c r="BZD168" s="64"/>
      <c r="BZE168" s="64"/>
      <c r="BZF168" s="64"/>
      <c r="BZG168" s="64"/>
      <c r="BZH168" s="64"/>
      <c r="BZI168" s="64"/>
      <c r="BZJ168" s="64"/>
      <c r="BZK168" s="64"/>
      <c r="BZL168" s="64"/>
      <c r="BZM168" s="64"/>
      <c r="BZN168" s="64"/>
      <c r="BZO168" s="64"/>
      <c r="BZP168" s="64"/>
      <c r="BZQ168" s="64"/>
      <c r="BZR168" s="64"/>
      <c r="BZS168" s="64"/>
      <c r="BZT168" s="64"/>
      <c r="BZU168" s="64"/>
      <c r="BZV168" s="64"/>
      <c r="BZW168" s="64"/>
      <c r="BZX168" s="64"/>
      <c r="BZY168" s="64"/>
      <c r="BZZ168" s="64"/>
      <c r="CAA168" s="64"/>
      <c r="CAB168" s="64"/>
      <c r="CAC168" s="64"/>
      <c r="CAD168" s="64"/>
      <c r="CAE168" s="64"/>
      <c r="CAF168" s="64"/>
      <c r="CAG168" s="64"/>
      <c r="CAH168" s="64"/>
      <c r="CAI168" s="64"/>
      <c r="CAJ168" s="64"/>
      <c r="CAK168" s="64"/>
      <c r="CAL168" s="64"/>
      <c r="CAM168" s="64"/>
      <c r="CAN168" s="64"/>
      <c r="CAO168" s="64"/>
      <c r="CAP168" s="64"/>
      <c r="CAQ168" s="64"/>
      <c r="CAR168" s="64"/>
      <c r="CAS168" s="64"/>
      <c r="CAT168" s="64"/>
      <c r="CAU168" s="64"/>
      <c r="CAV168" s="64"/>
      <c r="CAW168" s="64"/>
      <c r="CAX168" s="64"/>
      <c r="CAY168" s="64"/>
      <c r="CAZ168" s="64"/>
      <c r="CBA168" s="64"/>
      <c r="CBB168" s="64"/>
      <c r="CBC168" s="64"/>
      <c r="CBD168" s="64"/>
      <c r="CBE168" s="64"/>
      <c r="CBF168" s="64"/>
      <c r="CBG168" s="64"/>
      <c r="CBH168" s="64"/>
      <c r="CBI168" s="64"/>
      <c r="CBJ168" s="64"/>
      <c r="CBK168" s="64"/>
      <c r="CBL168" s="64"/>
      <c r="CBM168" s="64"/>
      <c r="CBN168" s="64"/>
      <c r="CBO168" s="64"/>
      <c r="CBP168" s="64"/>
      <c r="CBQ168" s="64"/>
      <c r="CBR168" s="64"/>
      <c r="CBS168" s="64"/>
      <c r="CBT168" s="64"/>
      <c r="CBU168" s="64"/>
      <c r="CBV168" s="64"/>
      <c r="CBW168" s="64"/>
      <c r="CBX168" s="64"/>
      <c r="CBY168" s="64"/>
      <c r="CBZ168" s="64"/>
      <c r="CCA168" s="64"/>
      <c r="CCB168" s="64"/>
      <c r="CCC168" s="64"/>
      <c r="CCD168" s="64"/>
      <c r="CCE168" s="64"/>
      <c r="CCF168" s="64"/>
      <c r="CCG168" s="64"/>
      <c r="CCH168" s="64"/>
      <c r="CCI168" s="64"/>
      <c r="CCJ168" s="64"/>
      <c r="CCK168" s="64"/>
      <c r="CCL168" s="64"/>
      <c r="CCM168" s="64"/>
      <c r="CCN168" s="64"/>
      <c r="CCO168" s="64"/>
      <c r="CCP168" s="64"/>
      <c r="CCQ168" s="64"/>
      <c r="CCR168" s="64"/>
      <c r="CCS168" s="64"/>
      <c r="CCT168" s="64"/>
      <c r="CCU168" s="64"/>
      <c r="CCV168" s="64"/>
      <c r="CCW168" s="64"/>
      <c r="CCX168" s="64"/>
      <c r="CCY168" s="64"/>
      <c r="CCZ168" s="64"/>
      <c r="CDA168" s="64"/>
      <c r="CDB168" s="64"/>
      <c r="CDC168" s="64"/>
      <c r="CDD168" s="64"/>
      <c r="CDE168" s="64"/>
      <c r="CDF168" s="64"/>
      <c r="CDG168" s="64"/>
      <c r="CDH168" s="64"/>
      <c r="CDI168" s="64"/>
      <c r="CDJ168" s="64"/>
      <c r="CDK168" s="64"/>
      <c r="CDL168" s="64"/>
      <c r="CDM168" s="64"/>
      <c r="CDN168" s="64"/>
      <c r="CDO168" s="64"/>
      <c r="CDP168" s="64"/>
      <c r="CDQ168" s="64"/>
      <c r="CDR168" s="64"/>
      <c r="CDS168" s="64"/>
      <c r="CDT168" s="64"/>
      <c r="CDU168" s="64"/>
      <c r="CDV168" s="64"/>
      <c r="CDW168" s="64"/>
      <c r="CDX168" s="64"/>
      <c r="CDY168" s="64"/>
      <c r="CDZ168" s="64"/>
      <c r="CEA168" s="64"/>
      <c r="CEB168" s="64"/>
      <c r="CEC168" s="64"/>
      <c r="CED168" s="64"/>
      <c r="CEE168" s="64"/>
      <c r="CEF168" s="64"/>
      <c r="CEG168" s="64"/>
      <c r="CEH168" s="64"/>
      <c r="CEI168" s="64"/>
      <c r="CEJ168" s="64"/>
      <c r="CEK168" s="64"/>
      <c r="CEL168" s="64"/>
      <c r="CEM168" s="64"/>
      <c r="CEN168" s="64"/>
      <c r="CEO168" s="64"/>
      <c r="CEP168" s="64"/>
      <c r="CEQ168" s="64"/>
      <c r="CER168" s="64"/>
      <c r="CES168" s="64"/>
      <c r="CET168" s="64"/>
      <c r="CEU168" s="64"/>
      <c r="CEV168" s="64"/>
      <c r="CEW168" s="64"/>
      <c r="CEX168" s="64"/>
      <c r="CEY168" s="64"/>
      <c r="CEZ168" s="64"/>
      <c r="CFA168" s="64"/>
      <c r="CFB168" s="64"/>
      <c r="CFC168" s="64"/>
      <c r="CFD168" s="64"/>
      <c r="CFE168" s="64"/>
      <c r="CFF168" s="64"/>
      <c r="CFG168" s="64"/>
      <c r="CFH168" s="64"/>
      <c r="CFI168" s="64"/>
      <c r="CFJ168" s="64"/>
      <c r="CFK168" s="64"/>
      <c r="CFL168" s="64"/>
      <c r="CFM168" s="64"/>
      <c r="CFN168" s="64"/>
      <c r="CFO168" s="64"/>
      <c r="CFP168" s="64"/>
      <c r="CFQ168" s="64"/>
      <c r="CFR168" s="64"/>
      <c r="CFS168" s="64"/>
      <c r="CFT168" s="64"/>
      <c r="CFU168" s="64"/>
      <c r="CFV168" s="64"/>
      <c r="CFW168" s="64"/>
      <c r="CFX168" s="64"/>
      <c r="CFY168" s="64"/>
      <c r="CFZ168" s="64"/>
      <c r="CGA168" s="64"/>
      <c r="CGB168" s="64"/>
      <c r="CGC168" s="64"/>
      <c r="CGD168" s="64"/>
      <c r="CGE168" s="64"/>
      <c r="CGF168" s="64"/>
      <c r="CGG168" s="64"/>
      <c r="CGH168" s="64"/>
      <c r="CGI168" s="64"/>
      <c r="CGJ168" s="64"/>
      <c r="CGK168" s="64"/>
      <c r="CGL168" s="64"/>
      <c r="CGM168" s="64"/>
      <c r="CGN168" s="64"/>
      <c r="CGO168" s="64"/>
      <c r="CGP168" s="64"/>
      <c r="CGQ168" s="64"/>
      <c r="CGR168" s="64"/>
      <c r="CGS168" s="64"/>
      <c r="CGT168" s="64"/>
      <c r="CGU168" s="64"/>
      <c r="CGV168" s="64"/>
      <c r="CGW168" s="64"/>
      <c r="CGX168" s="64"/>
      <c r="CGY168" s="64"/>
      <c r="CGZ168" s="64"/>
      <c r="CHA168" s="64"/>
      <c r="CHB168" s="64"/>
      <c r="CHC168" s="64"/>
      <c r="CHD168" s="64"/>
      <c r="CHE168" s="64"/>
      <c r="CHF168" s="64"/>
      <c r="CHG168" s="64"/>
      <c r="CHH168" s="64"/>
      <c r="CHI168" s="64"/>
      <c r="CHJ168" s="64"/>
      <c r="CHK168" s="64"/>
      <c r="CHL168" s="64"/>
      <c r="CHM168" s="64"/>
      <c r="CHN168" s="64"/>
      <c r="CHO168" s="64"/>
      <c r="CHP168" s="64"/>
      <c r="CHQ168" s="64"/>
      <c r="CHR168" s="64"/>
      <c r="CHS168" s="64"/>
      <c r="CHT168" s="64"/>
      <c r="CHU168" s="64"/>
      <c r="CHV168" s="64"/>
      <c r="CHW168" s="64"/>
      <c r="CHX168" s="64"/>
      <c r="CHY168" s="64"/>
      <c r="CHZ168" s="64"/>
      <c r="CIA168" s="64"/>
      <c r="CIB168" s="64"/>
      <c r="CIC168" s="64"/>
      <c r="CID168" s="64"/>
      <c r="CIE168" s="64"/>
      <c r="CIF168" s="64"/>
      <c r="CIG168" s="64"/>
      <c r="CIH168" s="64"/>
      <c r="CII168" s="64"/>
      <c r="CIJ168" s="64"/>
      <c r="CIK168" s="64"/>
      <c r="CIL168" s="64"/>
      <c r="CIM168" s="64"/>
      <c r="CIN168" s="64"/>
      <c r="CIO168" s="64"/>
      <c r="CIP168" s="64"/>
      <c r="CIQ168" s="64"/>
      <c r="CIR168" s="64"/>
      <c r="CIS168" s="64"/>
      <c r="CIT168" s="64"/>
      <c r="CIU168" s="64"/>
      <c r="CIV168" s="64"/>
      <c r="CIW168" s="64"/>
      <c r="CIX168" s="64"/>
      <c r="CIY168" s="64"/>
      <c r="CIZ168" s="64"/>
      <c r="CJA168" s="64"/>
      <c r="CJB168" s="64"/>
      <c r="CJC168" s="64"/>
      <c r="CJD168" s="64"/>
      <c r="CJE168" s="64"/>
      <c r="CJF168" s="64"/>
      <c r="CJG168" s="64"/>
      <c r="CJH168" s="64"/>
      <c r="CJI168" s="64"/>
      <c r="CJJ168" s="64"/>
      <c r="CJK168" s="64"/>
      <c r="CJL168" s="64"/>
      <c r="CJM168" s="64"/>
      <c r="CJN168" s="64"/>
      <c r="CJO168" s="64"/>
      <c r="CJP168" s="64"/>
      <c r="CJQ168" s="64"/>
      <c r="CJR168" s="64"/>
      <c r="CJS168" s="64"/>
      <c r="CJT168" s="64"/>
      <c r="CJU168" s="64"/>
      <c r="CJV168" s="64"/>
      <c r="CJW168" s="64"/>
      <c r="CJX168" s="64"/>
      <c r="CJY168" s="64"/>
      <c r="CJZ168" s="64"/>
      <c r="CKA168" s="64"/>
      <c r="CKB168" s="64"/>
      <c r="CKC168" s="64"/>
      <c r="CKD168" s="64"/>
      <c r="CKE168" s="64"/>
      <c r="CKF168" s="64"/>
      <c r="CKG168" s="64"/>
      <c r="CKH168" s="64"/>
      <c r="CKI168" s="64"/>
      <c r="CKJ168" s="64"/>
      <c r="CKK168" s="64"/>
      <c r="CKL168" s="64"/>
      <c r="CKM168" s="64"/>
      <c r="CKN168" s="64"/>
      <c r="CKO168" s="64"/>
      <c r="CKP168" s="64"/>
      <c r="CKQ168" s="64"/>
      <c r="CKR168" s="64"/>
      <c r="CKS168" s="64"/>
      <c r="CKT168" s="64"/>
      <c r="CKU168" s="64"/>
      <c r="CKV168" s="64"/>
      <c r="CKW168" s="64"/>
      <c r="CKX168" s="64"/>
      <c r="CKY168" s="64"/>
      <c r="CKZ168" s="64"/>
      <c r="CLA168" s="64"/>
      <c r="CLB168" s="64"/>
      <c r="CLC168" s="64"/>
      <c r="CLD168" s="64"/>
      <c r="CLE168" s="64"/>
      <c r="CLF168" s="64"/>
      <c r="CLG168" s="64"/>
      <c r="CLH168" s="64"/>
      <c r="CLI168" s="64"/>
      <c r="CLJ168" s="64"/>
      <c r="CLK168" s="64"/>
      <c r="CLL168" s="64"/>
      <c r="CLM168" s="64"/>
      <c r="CLN168" s="64"/>
      <c r="CLO168" s="64"/>
      <c r="CLP168" s="64"/>
      <c r="CLQ168" s="64"/>
      <c r="CLR168" s="64"/>
      <c r="CLS168" s="64"/>
      <c r="CLT168" s="64"/>
      <c r="CLU168" s="64"/>
      <c r="CLV168" s="64"/>
      <c r="CLW168" s="64"/>
      <c r="CLX168" s="64"/>
      <c r="CLY168" s="64"/>
      <c r="CLZ168" s="64"/>
      <c r="CMA168" s="64"/>
      <c r="CMB168" s="64"/>
      <c r="CMC168" s="64"/>
      <c r="CMD168" s="64"/>
      <c r="CME168" s="64"/>
      <c r="CMF168" s="64"/>
      <c r="CMG168" s="64"/>
      <c r="CMH168" s="64"/>
      <c r="CMI168" s="64"/>
      <c r="CMJ168" s="64"/>
      <c r="CMK168" s="64"/>
      <c r="CML168" s="64"/>
      <c r="CMM168" s="64"/>
      <c r="CMN168" s="64"/>
      <c r="CMO168" s="64"/>
      <c r="CMP168" s="64"/>
      <c r="CMQ168" s="64"/>
      <c r="CMR168" s="64"/>
      <c r="CMS168" s="64"/>
      <c r="CMT168" s="64"/>
      <c r="CMU168" s="64"/>
      <c r="CMV168" s="64"/>
      <c r="CMW168" s="64"/>
      <c r="CMX168" s="64"/>
      <c r="CMY168" s="64"/>
      <c r="CMZ168" s="64"/>
      <c r="CNA168" s="64"/>
      <c r="CNB168" s="64"/>
      <c r="CNC168" s="64"/>
      <c r="CND168" s="64"/>
      <c r="CNE168" s="64"/>
      <c r="CNF168" s="64"/>
      <c r="CNG168" s="64"/>
      <c r="CNH168" s="64"/>
      <c r="CNI168" s="64"/>
      <c r="CNJ168" s="64"/>
      <c r="CNK168" s="64"/>
      <c r="CNL168" s="64"/>
      <c r="CNM168" s="64"/>
      <c r="CNN168" s="64"/>
      <c r="CNO168" s="64"/>
      <c r="CNP168" s="64"/>
      <c r="CNQ168" s="64"/>
      <c r="CNR168" s="64"/>
      <c r="CNS168" s="64"/>
      <c r="CNT168" s="64"/>
      <c r="CNU168" s="64"/>
      <c r="CNV168" s="64"/>
      <c r="CNW168" s="64"/>
      <c r="CNX168" s="64"/>
      <c r="CNY168" s="64"/>
      <c r="CNZ168" s="64"/>
      <c r="COA168" s="64"/>
      <c r="COB168" s="64"/>
      <c r="COC168" s="64"/>
      <c r="COD168" s="64"/>
      <c r="COE168" s="64"/>
      <c r="COF168" s="64"/>
      <c r="COG168" s="64"/>
      <c r="COH168" s="64"/>
      <c r="COI168" s="64"/>
      <c r="COJ168" s="64"/>
      <c r="COK168" s="64"/>
      <c r="COL168" s="64"/>
      <c r="COM168" s="64"/>
      <c r="CON168" s="64"/>
      <c r="COO168" s="64"/>
      <c r="COP168" s="64"/>
      <c r="COQ168" s="64"/>
      <c r="COR168" s="64"/>
      <c r="COS168" s="64"/>
      <c r="COT168" s="64"/>
      <c r="COU168" s="64"/>
      <c r="COV168" s="64"/>
      <c r="COW168" s="64"/>
      <c r="COX168" s="64"/>
      <c r="COY168" s="64"/>
      <c r="COZ168" s="64"/>
      <c r="CPA168" s="64"/>
      <c r="CPB168" s="64"/>
      <c r="CPC168" s="64"/>
      <c r="CPD168" s="64"/>
      <c r="CPE168" s="64"/>
      <c r="CPF168" s="64"/>
      <c r="CPG168" s="64"/>
      <c r="CPH168" s="64"/>
      <c r="CPI168" s="64"/>
      <c r="CPJ168" s="64"/>
      <c r="CPK168" s="64"/>
      <c r="CPL168" s="64"/>
      <c r="CPM168" s="64"/>
      <c r="CPN168" s="64"/>
      <c r="CPO168" s="64"/>
      <c r="CPP168" s="64"/>
      <c r="CPQ168" s="64"/>
      <c r="CPR168" s="64"/>
      <c r="CPS168" s="64"/>
      <c r="CPT168" s="64"/>
      <c r="CPU168" s="64"/>
      <c r="CPV168" s="64"/>
      <c r="CPW168" s="64"/>
      <c r="CPX168" s="64"/>
      <c r="CPY168" s="64"/>
      <c r="CPZ168" s="64"/>
      <c r="CQA168" s="64"/>
      <c r="CQB168" s="64"/>
      <c r="CQC168" s="64"/>
      <c r="CQD168" s="64"/>
      <c r="CQE168" s="64"/>
      <c r="CQF168" s="64"/>
      <c r="CQG168" s="64"/>
      <c r="CQH168" s="64"/>
      <c r="CQI168" s="64"/>
      <c r="CQJ168" s="64"/>
      <c r="CQK168" s="64"/>
      <c r="CQL168" s="64"/>
      <c r="CQM168" s="64"/>
      <c r="CQN168" s="64"/>
      <c r="CQO168" s="64"/>
      <c r="CQP168" s="64"/>
      <c r="CQQ168" s="64"/>
      <c r="CQR168" s="64"/>
      <c r="CQS168" s="64"/>
      <c r="CQT168" s="64"/>
      <c r="CQU168" s="64"/>
      <c r="CQV168" s="64"/>
      <c r="CQW168" s="64"/>
      <c r="CQX168" s="64"/>
      <c r="CQY168" s="64"/>
      <c r="CQZ168" s="64"/>
      <c r="CRA168" s="64"/>
      <c r="CRB168" s="64"/>
      <c r="CRC168" s="64"/>
      <c r="CRD168" s="64"/>
      <c r="CRE168" s="64"/>
      <c r="CRF168" s="64"/>
      <c r="CRG168" s="64"/>
      <c r="CRH168" s="64"/>
      <c r="CRI168" s="64"/>
      <c r="CRJ168" s="64"/>
      <c r="CRK168" s="64"/>
      <c r="CRL168" s="64"/>
      <c r="CRM168" s="64"/>
      <c r="CRN168" s="64"/>
      <c r="CRO168" s="64"/>
      <c r="CRP168" s="64"/>
      <c r="CRQ168" s="64"/>
      <c r="CRR168" s="64"/>
      <c r="CRS168" s="64"/>
      <c r="CRT168" s="64"/>
      <c r="CRU168" s="64"/>
      <c r="CRV168" s="64"/>
      <c r="CRW168" s="64"/>
      <c r="CRX168" s="64"/>
      <c r="CRY168" s="64"/>
      <c r="CRZ168" s="64"/>
      <c r="CSA168" s="64"/>
      <c r="CSB168" s="64"/>
      <c r="CSC168" s="64"/>
      <c r="CSD168" s="64"/>
      <c r="CSE168" s="64"/>
      <c r="CSF168" s="64"/>
      <c r="CSG168" s="64"/>
      <c r="CSH168" s="64"/>
      <c r="CSI168" s="64"/>
      <c r="CSJ168" s="64"/>
      <c r="CSK168" s="64"/>
      <c r="CSL168" s="64"/>
      <c r="CSM168" s="64"/>
      <c r="CSN168" s="64"/>
      <c r="CSO168" s="64"/>
      <c r="CSP168" s="64"/>
      <c r="CSQ168" s="64"/>
      <c r="CSR168" s="64"/>
      <c r="CSS168" s="64"/>
      <c r="CST168" s="64"/>
      <c r="CSU168" s="64"/>
      <c r="CSV168" s="64"/>
      <c r="CSW168" s="64"/>
      <c r="CSX168" s="64"/>
      <c r="CSY168" s="64"/>
      <c r="CSZ168" s="64"/>
      <c r="CTA168" s="64"/>
      <c r="CTB168" s="64"/>
      <c r="CTC168" s="64"/>
      <c r="CTD168" s="64"/>
      <c r="CTE168" s="64"/>
      <c r="CTF168" s="64"/>
      <c r="CTG168" s="64"/>
      <c r="CTH168" s="64"/>
      <c r="CTI168" s="64"/>
      <c r="CTJ168" s="64"/>
      <c r="CTK168" s="64"/>
      <c r="CTL168" s="64"/>
      <c r="CTM168" s="64"/>
      <c r="CTN168" s="64"/>
      <c r="CTO168" s="64"/>
      <c r="CTP168" s="64"/>
      <c r="CTQ168" s="64"/>
      <c r="CTR168" s="64"/>
      <c r="CTS168" s="64"/>
      <c r="CTT168" s="64"/>
      <c r="CTU168" s="64"/>
      <c r="CTV168" s="64"/>
      <c r="CTW168" s="64"/>
      <c r="CTX168" s="64"/>
      <c r="CTY168" s="64"/>
      <c r="CTZ168" s="64"/>
      <c r="CUA168" s="64"/>
      <c r="CUB168" s="64"/>
      <c r="CUC168" s="64"/>
      <c r="CUD168" s="64"/>
      <c r="CUE168" s="64"/>
      <c r="CUF168" s="64"/>
      <c r="CUG168" s="64"/>
      <c r="CUH168" s="64"/>
      <c r="CUI168" s="64"/>
      <c r="CUJ168" s="64"/>
      <c r="CUK168" s="64"/>
      <c r="CUL168" s="64"/>
      <c r="CUM168" s="64"/>
      <c r="CUN168" s="64"/>
      <c r="CUO168" s="64"/>
      <c r="CUP168" s="64"/>
      <c r="CUQ168" s="64"/>
      <c r="CUR168" s="64"/>
      <c r="CUS168" s="64"/>
      <c r="CUT168" s="64"/>
      <c r="CUU168" s="64"/>
      <c r="CUV168" s="64"/>
      <c r="CUW168" s="64"/>
      <c r="CUX168" s="64"/>
      <c r="CUY168" s="64"/>
      <c r="CUZ168" s="64"/>
      <c r="CVA168" s="64"/>
      <c r="CVB168" s="64"/>
      <c r="CVC168" s="64"/>
      <c r="CVD168" s="64"/>
      <c r="CVE168" s="64"/>
      <c r="CVF168" s="64"/>
      <c r="CVG168" s="64"/>
      <c r="CVH168" s="64"/>
      <c r="CVI168" s="64"/>
      <c r="CVJ168" s="64"/>
      <c r="CVK168" s="64"/>
      <c r="CVL168" s="64"/>
      <c r="CVM168" s="64"/>
      <c r="CVN168" s="64"/>
      <c r="CVO168" s="64"/>
      <c r="CVP168" s="64"/>
      <c r="CVQ168" s="64"/>
      <c r="CVR168" s="64"/>
      <c r="CVS168" s="64"/>
      <c r="CVT168" s="64"/>
      <c r="CVU168" s="64"/>
      <c r="CVV168" s="64"/>
      <c r="CVW168" s="64"/>
      <c r="CVX168" s="64"/>
      <c r="CVY168" s="64"/>
      <c r="CVZ168" s="64"/>
      <c r="CWA168" s="64"/>
      <c r="CWB168" s="64"/>
      <c r="CWC168" s="64"/>
      <c r="CWD168" s="64"/>
      <c r="CWE168" s="64"/>
      <c r="CWF168" s="64"/>
      <c r="CWG168" s="64"/>
      <c r="CWH168" s="64"/>
      <c r="CWI168" s="64"/>
      <c r="CWJ168" s="64"/>
      <c r="CWK168" s="64"/>
      <c r="CWL168" s="64"/>
      <c r="CWM168" s="64"/>
      <c r="CWN168" s="64"/>
      <c r="CWO168" s="64"/>
      <c r="CWP168" s="64"/>
      <c r="CWQ168" s="64"/>
      <c r="CWR168" s="64"/>
      <c r="CWS168" s="64"/>
      <c r="CWT168" s="64"/>
      <c r="CWU168" s="64"/>
      <c r="CWV168" s="64"/>
      <c r="CWW168" s="64"/>
      <c r="CWX168" s="64"/>
      <c r="CWY168" s="64"/>
      <c r="CWZ168" s="64"/>
      <c r="CXA168" s="64"/>
      <c r="CXB168" s="64"/>
      <c r="CXC168" s="64"/>
      <c r="CXD168" s="64"/>
      <c r="CXE168" s="64"/>
      <c r="CXF168" s="64"/>
      <c r="CXG168" s="64"/>
      <c r="CXH168" s="64"/>
      <c r="CXI168" s="64"/>
      <c r="CXJ168" s="64"/>
      <c r="CXK168" s="64"/>
      <c r="CXL168" s="64"/>
      <c r="CXM168" s="64"/>
      <c r="CXN168" s="64"/>
      <c r="CXO168" s="64"/>
      <c r="CXP168" s="64"/>
      <c r="CXQ168" s="64"/>
      <c r="CXR168" s="64"/>
      <c r="CXS168" s="64"/>
      <c r="CXT168" s="64"/>
      <c r="CXU168" s="64"/>
      <c r="CXV168" s="64"/>
      <c r="CXW168" s="64"/>
      <c r="CXX168" s="64"/>
      <c r="CXY168" s="64"/>
      <c r="CXZ168" s="64"/>
      <c r="CYA168" s="64"/>
      <c r="CYB168" s="64"/>
      <c r="CYC168" s="64"/>
      <c r="CYD168" s="64"/>
      <c r="CYE168" s="64"/>
      <c r="CYF168" s="64"/>
      <c r="CYG168" s="64"/>
      <c r="CYH168" s="64"/>
      <c r="CYI168" s="64"/>
      <c r="CYJ168" s="64"/>
      <c r="CYK168" s="64"/>
      <c r="CYL168" s="64"/>
      <c r="CYM168" s="64"/>
      <c r="CYN168" s="64"/>
      <c r="CYO168" s="64"/>
      <c r="CYP168" s="64"/>
      <c r="CYQ168" s="64"/>
      <c r="CYR168" s="64"/>
      <c r="CYS168" s="64"/>
      <c r="CYT168" s="64"/>
      <c r="CYU168" s="64"/>
      <c r="CYV168" s="64"/>
      <c r="CYW168" s="64"/>
      <c r="CYX168" s="64"/>
      <c r="CYY168" s="64"/>
      <c r="CYZ168" s="64"/>
      <c r="CZA168" s="64"/>
      <c r="CZB168" s="64"/>
      <c r="CZC168" s="64"/>
      <c r="CZD168" s="64"/>
      <c r="CZE168" s="64"/>
      <c r="CZF168" s="64"/>
      <c r="CZG168" s="64"/>
      <c r="CZH168" s="64"/>
      <c r="CZI168" s="64"/>
      <c r="CZJ168" s="64"/>
      <c r="CZK168" s="64"/>
      <c r="CZL168" s="64"/>
      <c r="CZM168" s="64"/>
      <c r="CZN168" s="64"/>
      <c r="CZO168" s="64"/>
      <c r="CZP168" s="64"/>
      <c r="CZQ168" s="64"/>
      <c r="CZR168" s="64"/>
      <c r="CZS168" s="64"/>
      <c r="CZT168" s="64"/>
      <c r="CZU168" s="64"/>
      <c r="CZV168" s="64"/>
      <c r="CZW168" s="64"/>
      <c r="CZX168" s="64"/>
      <c r="CZY168" s="64"/>
      <c r="CZZ168" s="64"/>
      <c r="DAA168" s="64"/>
      <c r="DAB168" s="64"/>
      <c r="DAC168" s="64"/>
      <c r="DAD168" s="64"/>
      <c r="DAE168" s="64"/>
      <c r="DAF168" s="64"/>
      <c r="DAG168" s="64"/>
      <c r="DAH168" s="64"/>
      <c r="DAI168" s="64"/>
      <c r="DAJ168" s="64"/>
      <c r="DAK168" s="64"/>
      <c r="DAL168" s="64"/>
      <c r="DAM168" s="64"/>
      <c r="DAN168" s="64"/>
      <c r="DAO168" s="64"/>
      <c r="DAP168" s="64"/>
      <c r="DAQ168" s="64"/>
      <c r="DAR168" s="64"/>
      <c r="DAS168" s="64"/>
      <c r="DAT168" s="64"/>
      <c r="DAU168" s="64"/>
      <c r="DAV168" s="64"/>
      <c r="DAW168" s="64"/>
      <c r="DAX168" s="64"/>
      <c r="DAY168" s="64"/>
      <c r="DAZ168" s="64"/>
      <c r="DBA168" s="64"/>
      <c r="DBB168" s="64"/>
      <c r="DBC168" s="64"/>
      <c r="DBD168" s="64"/>
      <c r="DBE168" s="64"/>
      <c r="DBF168" s="64"/>
      <c r="DBG168" s="64"/>
      <c r="DBH168" s="64"/>
      <c r="DBI168" s="64"/>
      <c r="DBJ168" s="64"/>
      <c r="DBK168" s="64"/>
      <c r="DBL168" s="64"/>
      <c r="DBM168" s="64"/>
      <c r="DBN168" s="64"/>
      <c r="DBO168" s="64"/>
      <c r="DBP168" s="64"/>
      <c r="DBQ168" s="64"/>
      <c r="DBR168" s="64"/>
      <c r="DBS168" s="64"/>
      <c r="DBT168" s="64"/>
      <c r="DBU168" s="64"/>
      <c r="DBV168" s="64"/>
      <c r="DBW168" s="64"/>
      <c r="DBX168" s="64"/>
      <c r="DBY168" s="64"/>
      <c r="DBZ168" s="64"/>
      <c r="DCA168" s="64"/>
      <c r="DCB168" s="64"/>
      <c r="DCC168" s="64"/>
      <c r="DCD168" s="64"/>
      <c r="DCE168" s="64"/>
      <c r="DCF168" s="64"/>
      <c r="DCG168" s="64"/>
      <c r="DCH168" s="64"/>
      <c r="DCI168" s="64"/>
      <c r="DCJ168" s="64"/>
      <c r="DCK168" s="64"/>
      <c r="DCL168" s="64"/>
      <c r="DCM168" s="64"/>
      <c r="DCN168" s="64"/>
      <c r="DCO168" s="64"/>
      <c r="DCP168" s="64"/>
      <c r="DCQ168" s="64"/>
      <c r="DCR168" s="64"/>
      <c r="DCS168" s="64"/>
      <c r="DCT168" s="64"/>
    </row>
    <row r="169" spans="1:2802" s="121" customFormat="1" x14ac:dyDescent="0.2">
      <c r="A169" s="126">
        <f t="shared" si="94"/>
        <v>102</v>
      </c>
      <c r="B169" s="196" t="s">
        <v>278</v>
      </c>
      <c r="C169" s="196" t="s">
        <v>276</v>
      </c>
      <c r="D169" s="42" t="s">
        <v>231</v>
      </c>
      <c r="E169" s="193">
        <f>2*4</f>
        <v>8</v>
      </c>
      <c r="F169" s="194">
        <v>0</v>
      </c>
      <c r="G169" s="193">
        <f t="shared" ref="G169" si="108">E169+(E169*F169)</f>
        <v>8</v>
      </c>
      <c r="H169" s="6" t="s">
        <v>118</v>
      </c>
      <c r="I169" s="3">
        <v>0.26666666666666666</v>
      </c>
      <c r="J169" s="6">
        <v>45.75</v>
      </c>
      <c r="K169" s="137">
        <f t="shared" si="96"/>
        <v>12.2</v>
      </c>
      <c r="L169" s="137">
        <v>48</v>
      </c>
      <c r="M169" s="141">
        <f t="shared" ref="M169" si="109">IF(H169&lt;&gt;"",K169+L169,"")</f>
        <v>60.2</v>
      </c>
      <c r="N169" s="195">
        <f t="shared" ref="N169" si="110">G169*M169</f>
        <v>481.6</v>
      </c>
      <c r="O169" s="132"/>
      <c r="P169" s="64"/>
      <c r="Q169" s="64"/>
      <c r="R169" s="3"/>
      <c r="S169" s="137"/>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c r="BB169" s="64"/>
      <c r="BC169" s="64"/>
      <c r="BD169" s="64"/>
      <c r="BE169" s="64"/>
      <c r="BF169" s="64"/>
      <c r="BG169" s="64"/>
      <c r="BH169" s="64"/>
      <c r="BI169" s="64"/>
      <c r="BJ169" s="64"/>
      <c r="BK169" s="64"/>
      <c r="BL169" s="64"/>
      <c r="BM169" s="64"/>
      <c r="BN169" s="64"/>
      <c r="BO169" s="64"/>
      <c r="BP169" s="64"/>
      <c r="BQ169" s="64"/>
      <c r="BR169" s="64"/>
      <c r="BS169" s="64"/>
      <c r="BT169" s="64"/>
      <c r="BU169" s="64"/>
      <c r="BV169" s="64"/>
      <c r="BW169" s="64"/>
      <c r="BX169" s="64"/>
      <c r="BY169" s="64"/>
      <c r="BZ169" s="64"/>
      <c r="CA169" s="64"/>
      <c r="CB169" s="64"/>
      <c r="CC169" s="64"/>
      <c r="CD169" s="64"/>
      <c r="CE169" s="64"/>
      <c r="CF169" s="64"/>
      <c r="CG169" s="64"/>
      <c r="CH169" s="64"/>
      <c r="CI169" s="64"/>
      <c r="CJ169" s="64"/>
      <c r="CK169" s="64"/>
      <c r="CL169" s="64"/>
      <c r="CM169" s="64"/>
      <c r="CN169" s="64"/>
      <c r="CO169" s="64"/>
      <c r="CP169" s="64"/>
      <c r="CQ169" s="64"/>
      <c r="CR169" s="64"/>
      <c r="CS169" s="64"/>
      <c r="CT169" s="64"/>
      <c r="CU169" s="64"/>
      <c r="CV169" s="64"/>
      <c r="CW169" s="64"/>
      <c r="CX169" s="64"/>
      <c r="CY169" s="64"/>
      <c r="CZ169" s="64"/>
      <c r="DA169" s="64"/>
      <c r="DB169" s="64"/>
      <c r="DC169" s="64"/>
      <c r="DD169" s="64"/>
      <c r="DE169" s="64"/>
      <c r="DF169" s="64"/>
      <c r="DG169" s="64"/>
      <c r="DH169" s="64"/>
      <c r="DI169" s="64"/>
      <c r="DJ169" s="64"/>
      <c r="DK169" s="64"/>
      <c r="DL169" s="64"/>
      <c r="DM169" s="64"/>
      <c r="DN169" s="64"/>
      <c r="DO169" s="64"/>
      <c r="DP169" s="64"/>
      <c r="DQ169" s="64"/>
      <c r="DR169" s="64"/>
      <c r="DS169" s="64"/>
      <c r="DT169" s="64"/>
      <c r="DU169" s="64"/>
      <c r="DV169" s="64"/>
      <c r="DW169" s="64"/>
      <c r="DX169" s="64"/>
      <c r="DY169" s="64"/>
      <c r="DZ169" s="64"/>
      <c r="EA169" s="64"/>
      <c r="EB169" s="64"/>
      <c r="EC169" s="64"/>
      <c r="ED169" s="64"/>
      <c r="EE169" s="64"/>
      <c r="EF169" s="64"/>
      <c r="EG169" s="64"/>
      <c r="EH169" s="64"/>
      <c r="EI169" s="64"/>
      <c r="EJ169" s="64"/>
      <c r="EK169" s="64"/>
      <c r="EL169" s="64"/>
      <c r="EM169" s="64"/>
      <c r="EN169" s="64"/>
      <c r="EO169" s="64"/>
      <c r="EP169" s="64"/>
      <c r="EQ169" s="64"/>
      <c r="ER169" s="64"/>
      <c r="ES169" s="64"/>
      <c r="ET169" s="64"/>
      <c r="EU169" s="64"/>
      <c r="EV169" s="64"/>
      <c r="EW169" s="64"/>
      <c r="EX169" s="64"/>
      <c r="EY169" s="64"/>
      <c r="EZ169" s="64"/>
      <c r="FA169" s="64"/>
      <c r="FB169" s="64"/>
      <c r="FC169" s="64"/>
      <c r="FD169" s="64"/>
      <c r="FE169" s="64"/>
      <c r="FF169" s="64"/>
      <c r="FG169" s="64"/>
      <c r="FH169" s="64"/>
      <c r="FI169" s="64"/>
      <c r="FJ169" s="64"/>
      <c r="FK169" s="64"/>
      <c r="FL169" s="64"/>
      <c r="FM169" s="64"/>
      <c r="FN169" s="64"/>
      <c r="FO169" s="64"/>
      <c r="FP169" s="64"/>
      <c r="FQ169" s="64"/>
      <c r="FR169" s="64"/>
      <c r="FS169" s="64"/>
      <c r="FT169" s="64"/>
      <c r="FU169" s="64"/>
      <c r="FV169" s="64"/>
      <c r="FW169" s="64"/>
      <c r="FX169" s="64"/>
      <c r="FY169" s="64"/>
      <c r="FZ169" s="64"/>
      <c r="GA169" s="64"/>
      <c r="GB169" s="64"/>
      <c r="GC169" s="64"/>
      <c r="GD169" s="64"/>
      <c r="GE169" s="64"/>
      <c r="GF169" s="64"/>
      <c r="GG169" s="64"/>
      <c r="GH169" s="64"/>
      <c r="GI169" s="64"/>
      <c r="GJ169" s="64"/>
      <c r="GK169" s="64"/>
      <c r="GL169" s="64"/>
      <c r="GM169" s="64"/>
      <c r="GN169" s="64"/>
      <c r="GO169" s="64"/>
      <c r="GP169" s="64"/>
      <c r="GQ169" s="64"/>
      <c r="GR169" s="64"/>
      <c r="GS169" s="64"/>
      <c r="GT169" s="64"/>
      <c r="GU169" s="64"/>
      <c r="GV169" s="64"/>
      <c r="GW169" s="64"/>
      <c r="GX169" s="64"/>
      <c r="GY169" s="64"/>
      <c r="GZ169" s="64"/>
      <c r="HA169" s="64"/>
      <c r="HB169" s="64"/>
      <c r="HC169" s="64"/>
      <c r="HD169" s="64"/>
      <c r="HE169" s="64"/>
      <c r="HF169" s="64"/>
      <c r="HG169" s="64"/>
      <c r="HH169" s="64"/>
      <c r="HI169" s="64"/>
      <c r="HJ169" s="64"/>
      <c r="HK169" s="64"/>
      <c r="HL169" s="64"/>
      <c r="HM169" s="64"/>
      <c r="HN169" s="64"/>
      <c r="HO169" s="64"/>
      <c r="HP169" s="64"/>
      <c r="HQ169" s="64"/>
      <c r="HR169" s="64"/>
      <c r="HS169" s="64"/>
      <c r="HT169" s="64"/>
      <c r="HU169" s="64"/>
      <c r="HV169" s="64"/>
      <c r="HW169" s="64"/>
      <c r="HX169" s="64"/>
      <c r="HY169" s="64"/>
      <c r="HZ169" s="64"/>
      <c r="IA169" s="64"/>
      <c r="IB169" s="64"/>
      <c r="IC169" s="64"/>
      <c r="ID169" s="64"/>
      <c r="IE169" s="64"/>
      <c r="IF169" s="64"/>
      <c r="IG169" s="64"/>
      <c r="IH169" s="64"/>
      <c r="II169" s="64"/>
      <c r="IJ169" s="64"/>
      <c r="IK169" s="64"/>
      <c r="IL169" s="64"/>
      <c r="IM169" s="64"/>
      <c r="IN169" s="64"/>
      <c r="IO169" s="64"/>
      <c r="IP169" s="64"/>
      <c r="IQ169" s="64"/>
      <c r="IR169" s="64"/>
      <c r="IS169" s="64"/>
      <c r="IT169" s="64"/>
      <c r="IU169" s="64"/>
      <c r="IV169" s="64"/>
      <c r="IW169" s="64"/>
      <c r="IX169" s="64"/>
      <c r="IY169" s="64"/>
      <c r="IZ169" s="64"/>
      <c r="JA169" s="64"/>
      <c r="JB169" s="64"/>
      <c r="JC169" s="64"/>
      <c r="JD169" s="64"/>
      <c r="JE169" s="64"/>
      <c r="JF169" s="64"/>
      <c r="JG169" s="64"/>
      <c r="JH169" s="64"/>
      <c r="JI169" s="64"/>
      <c r="JJ169" s="64"/>
      <c r="JK169" s="64"/>
      <c r="JL169" s="64"/>
      <c r="JM169" s="64"/>
      <c r="JN169" s="64"/>
      <c r="JO169" s="64"/>
      <c r="JP169" s="64"/>
      <c r="JQ169" s="64"/>
      <c r="JR169" s="64"/>
      <c r="JS169" s="64"/>
      <c r="JT169" s="64"/>
      <c r="JU169" s="64"/>
      <c r="JV169" s="64"/>
      <c r="JW169" s="64"/>
      <c r="JX169" s="64"/>
      <c r="JY169" s="64"/>
      <c r="JZ169" s="64"/>
      <c r="KA169" s="64"/>
      <c r="KB169" s="64"/>
      <c r="KC169" s="64"/>
      <c r="KD169" s="64"/>
      <c r="KE169" s="64"/>
      <c r="KF169" s="64"/>
      <c r="KG169" s="64"/>
      <c r="KH169" s="64"/>
      <c r="KI169" s="64"/>
      <c r="KJ169" s="64"/>
      <c r="KK169" s="64"/>
      <c r="KL169" s="64"/>
      <c r="KM169" s="64"/>
      <c r="KN169" s="64"/>
      <c r="KO169" s="64"/>
      <c r="KP169" s="64"/>
      <c r="KQ169" s="64"/>
      <c r="KR169" s="64"/>
      <c r="KS169" s="64"/>
      <c r="KT169" s="64"/>
      <c r="KU169" s="64"/>
      <c r="KV169" s="64"/>
      <c r="KW169" s="64"/>
      <c r="KX169" s="64"/>
      <c r="KY169" s="64"/>
      <c r="KZ169" s="64"/>
      <c r="LA169" s="64"/>
      <c r="LB169" s="64"/>
      <c r="LC169" s="64"/>
      <c r="LD169" s="64"/>
      <c r="LE169" s="64"/>
      <c r="LF169" s="64"/>
      <c r="LG169" s="64"/>
      <c r="LH169" s="64"/>
      <c r="LI169" s="64"/>
      <c r="LJ169" s="64"/>
      <c r="LK169" s="64"/>
      <c r="LL169" s="64"/>
      <c r="LM169" s="64"/>
      <c r="LN169" s="64"/>
      <c r="LO169" s="64"/>
      <c r="LP169" s="64"/>
      <c r="LQ169" s="64"/>
      <c r="LR169" s="64"/>
      <c r="LS169" s="64"/>
      <c r="LT169" s="64"/>
      <c r="LU169" s="64"/>
      <c r="LV169" s="64"/>
      <c r="LW169" s="64"/>
      <c r="LX169" s="64"/>
      <c r="LY169" s="64"/>
      <c r="LZ169" s="64"/>
      <c r="MA169" s="64"/>
      <c r="MB169" s="64"/>
      <c r="MC169" s="64"/>
      <c r="MD169" s="64"/>
      <c r="ME169" s="64"/>
      <c r="MF169" s="64"/>
      <c r="MG169" s="64"/>
      <c r="MH169" s="64"/>
      <c r="MI169" s="64"/>
      <c r="MJ169" s="64"/>
      <c r="MK169" s="64"/>
      <c r="ML169" s="64"/>
      <c r="MM169" s="64"/>
      <c r="MN169" s="64"/>
      <c r="MO169" s="64"/>
      <c r="MP169" s="64"/>
      <c r="MQ169" s="64"/>
      <c r="MR169" s="64"/>
      <c r="MS169" s="64"/>
      <c r="MT169" s="64"/>
      <c r="MU169" s="64"/>
      <c r="MV169" s="64"/>
      <c r="MW169" s="64"/>
      <c r="MX169" s="64"/>
      <c r="MY169" s="64"/>
      <c r="MZ169" s="64"/>
      <c r="NA169" s="64"/>
      <c r="NB169" s="64"/>
      <c r="NC169" s="64"/>
      <c r="ND169" s="64"/>
      <c r="NE169" s="64"/>
      <c r="NF169" s="64"/>
      <c r="NG169" s="64"/>
      <c r="NH169" s="64"/>
      <c r="NI169" s="64"/>
      <c r="NJ169" s="64"/>
      <c r="NK169" s="64"/>
      <c r="NL169" s="64"/>
      <c r="NM169" s="64"/>
      <c r="NN169" s="64"/>
      <c r="NO169" s="64"/>
      <c r="NP169" s="64"/>
      <c r="NQ169" s="64"/>
      <c r="NR169" s="64"/>
      <c r="NS169" s="64"/>
      <c r="NT169" s="64"/>
      <c r="NU169" s="64"/>
      <c r="NV169" s="64"/>
      <c r="NW169" s="64"/>
      <c r="NX169" s="64"/>
      <c r="NY169" s="64"/>
      <c r="NZ169" s="64"/>
      <c r="OA169" s="64"/>
      <c r="OB169" s="64"/>
      <c r="OC169" s="64"/>
      <c r="OD169" s="64"/>
      <c r="OE169" s="64"/>
      <c r="OF169" s="64"/>
      <c r="OG169" s="64"/>
      <c r="OH169" s="64"/>
      <c r="OI169" s="64"/>
      <c r="OJ169" s="64"/>
      <c r="OK169" s="64"/>
      <c r="OL169" s="64"/>
      <c r="OM169" s="64"/>
      <c r="ON169" s="64"/>
      <c r="OO169" s="64"/>
      <c r="OP169" s="64"/>
      <c r="OQ169" s="64"/>
      <c r="OR169" s="64"/>
      <c r="OS169" s="64"/>
      <c r="OT169" s="64"/>
      <c r="OU169" s="64"/>
      <c r="OV169" s="64"/>
      <c r="OW169" s="64"/>
      <c r="OX169" s="64"/>
      <c r="OY169" s="64"/>
      <c r="OZ169" s="64"/>
      <c r="PA169" s="64"/>
      <c r="PB169" s="64"/>
      <c r="PC169" s="64"/>
      <c r="PD169" s="64"/>
      <c r="PE169" s="64"/>
      <c r="PF169" s="64"/>
      <c r="PG169" s="64"/>
      <c r="PH169" s="64"/>
      <c r="PI169" s="64"/>
      <c r="PJ169" s="64"/>
      <c r="PK169" s="64"/>
      <c r="PL169" s="64"/>
      <c r="PM169" s="64"/>
      <c r="PN169" s="64"/>
      <c r="PO169" s="64"/>
      <c r="PP169" s="64"/>
      <c r="PQ169" s="64"/>
      <c r="PR169" s="64"/>
      <c r="PS169" s="64"/>
      <c r="PT169" s="64"/>
      <c r="PU169" s="64"/>
      <c r="PV169" s="64"/>
      <c r="PW169" s="64"/>
      <c r="PX169" s="64"/>
      <c r="PY169" s="64"/>
      <c r="PZ169" s="64"/>
      <c r="QA169" s="64"/>
      <c r="QB169" s="64"/>
      <c r="QC169" s="64"/>
      <c r="QD169" s="64"/>
      <c r="QE169" s="64"/>
      <c r="QF169" s="64"/>
      <c r="QG169" s="64"/>
      <c r="QH169" s="64"/>
      <c r="QI169" s="64"/>
      <c r="QJ169" s="64"/>
      <c r="QK169" s="64"/>
      <c r="QL169" s="64"/>
      <c r="QM169" s="64"/>
      <c r="QN169" s="64"/>
      <c r="QO169" s="64"/>
      <c r="QP169" s="64"/>
      <c r="QQ169" s="64"/>
      <c r="QR169" s="64"/>
      <c r="QS169" s="64"/>
      <c r="QT169" s="64"/>
      <c r="QU169" s="64"/>
      <c r="QV169" s="64"/>
      <c r="QW169" s="64"/>
      <c r="QX169" s="64"/>
      <c r="QY169" s="64"/>
      <c r="QZ169" s="64"/>
      <c r="RA169" s="64"/>
      <c r="RB169" s="64"/>
      <c r="RC169" s="64"/>
      <c r="RD169" s="64"/>
      <c r="RE169" s="64"/>
      <c r="RF169" s="64"/>
      <c r="RG169" s="64"/>
      <c r="RH169" s="64"/>
      <c r="RI169" s="64"/>
      <c r="RJ169" s="64"/>
      <c r="RK169" s="64"/>
      <c r="RL169" s="64"/>
      <c r="RM169" s="64"/>
      <c r="RN169" s="64"/>
      <c r="RO169" s="64"/>
      <c r="RP169" s="64"/>
      <c r="RQ169" s="64"/>
      <c r="RR169" s="64"/>
      <c r="RS169" s="64"/>
      <c r="RT169" s="64"/>
      <c r="RU169" s="64"/>
      <c r="RV169" s="64"/>
      <c r="RW169" s="64"/>
      <c r="RX169" s="64"/>
      <c r="RY169" s="64"/>
      <c r="RZ169" s="64"/>
      <c r="SA169" s="64"/>
      <c r="SB169" s="64"/>
      <c r="SC169" s="64"/>
      <c r="SD169" s="64"/>
      <c r="SE169" s="64"/>
      <c r="SF169" s="64"/>
      <c r="SG169" s="64"/>
      <c r="SH169" s="64"/>
      <c r="SI169" s="64"/>
      <c r="SJ169" s="64"/>
      <c r="SK169" s="64"/>
      <c r="SL169" s="64"/>
      <c r="SM169" s="64"/>
      <c r="SN169" s="64"/>
      <c r="SO169" s="64"/>
      <c r="SP169" s="64"/>
      <c r="SQ169" s="64"/>
      <c r="SR169" s="64"/>
      <c r="SS169" s="64"/>
      <c r="ST169" s="64"/>
      <c r="SU169" s="64"/>
      <c r="SV169" s="64"/>
      <c r="SW169" s="64"/>
      <c r="SX169" s="64"/>
      <c r="SY169" s="64"/>
      <c r="SZ169" s="64"/>
      <c r="TA169" s="64"/>
      <c r="TB169" s="64"/>
      <c r="TC169" s="64"/>
      <c r="TD169" s="64"/>
      <c r="TE169" s="64"/>
      <c r="TF169" s="64"/>
      <c r="TG169" s="64"/>
      <c r="TH169" s="64"/>
      <c r="TI169" s="64"/>
      <c r="TJ169" s="64"/>
      <c r="TK169" s="64"/>
      <c r="TL169" s="64"/>
      <c r="TM169" s="64"/>
      <c r="TN169" s="64"/>
      <c r="TO169" s="64"/>
      <c r="TP169" s="64"/>
      <c r="TQ169" s="64"/>
      <c r="TR169" s="64"/>
      <c r="TS169" s="64"/>
      <c r="TT169" s="64"/>
      <c r="TU169" s="64"/>
      <c r="TV169" s="64"/>
      <c r="TW169" s="64"/>
      <c r="TX169" s="64"/>
      <c r="TY169" s="64"/>
      <c r="TZ169" s="64"/>
      <c r="UA169" s="64"/>
      <c r="UB169" s="64"/>
      <c r="UC169" s="64"/>
      <c r="UD169" s="64"/>
      <c r="UE169" s="64"/>
      <c r="UF169" s="64"/>
      <c r="UG169" s="64"/>
      <c r="UH169" s="64"/>
      <c r="UI169" s="64"/>
      <c r="UJ169" s="64"/>
      <c r="UK169" s="64"/>
      <c r="UL169" s="64"/>
      <c r="UM169" s="64"/>
      <c r="UN169" s="64"/>
      <c r="UO169" s="64"/>
      <c r="UP169" s="64"/>
      <c r="UQ169" s="64"/>
      <c r="UR169" s="64"/>
      <c r="US169" s="64"/>
      <c r="UT169" s="64"/>
      <c r="UU169" s="64"/>
      <c r="UV169" s="64"/>
      <c r="UW169" s="64"/>
      <c r="UX169" s="64"/>
      <c r="UY169" s="64"/>
      <c r="UZ169" s="64"/>
      <c r="VA169" s="64"/>
      <c r="VB169" s="64"/>
      <c r="VC169" s="64"/>
      <c r="VD169" s="64"/>
      <c r="VE169" s="64"/>
      <c r="VF169" s="64"/>
      <c r="VG169" s="64"/>
      <c r="VH169" s="64"/>
      <c r="VI169" s="64"/>
      <c r="VJ169" s="64"/>
      <c r="VK169" s="64"/>
      <c r="VL169" s="64"/>
      <c r="VM169" s="64"/>
      <c r="VN169" s="64"/>
      <c r="VO169" s="64"/>
      <c r="VP169" s="64"/>
      <c r="VQ169" s="64"/>
      <c r="VR169" s="64"/>
      <c r="VS169" s="64"/>
      <c r="VT169" s="64"/>
      <c r="VU169" s="64"/>
      <c r="VV169" s="64"/>
      <c r="VW169" s="64"/>
      <c r="VX169" s="64"/>
      <c r="VY169" s="64"/>
      <c r="VZ169" s="64"/>
      <c r="WA169" s="64"/>
      <c r="WB169" s="64"/>
      <c r="WC169" s="64"/>
      <c r="WD169" s="64"/>
      <c r="WE169" s="64"/>
      <c r="WF169" s="64"/>
      <c r="WG169" s="64"/>
      <c r="WH169" s="64"/>
      <c r="WI169" s="64"/>
      <c r="WJ169" s="64"/>
      <c r="WK169" s="64"/>
      <c r="WL169" s="64"/>
      <c r="WM169" s="64"/>
      <c r="WN169" s="64"/>
      <c r="WO169" s="64"/>
      <c r="WP169" s="64"/>
      <c r="WQ169" s="64"/>
      <c r="WR169" s="64"/>
      <c r="WS169" s="64"/>
      <c r="WT169" s="64"/>
      <c r="WU169" s="64"/>
      <c r="WV169" s="64"/>
      <c r="WW169" s="64"/>
      <c r="WX169" s="64"/>
      <c r="WY169" s="64"/>
      <c r="WZ169" s="64"/>
      <c r="XA169" s="64"/>
      <c r="XB169" s="64"/>
      <c r="XC169" s="64"/>
      <c r="XD169" s="64"/>
      <c r="XE169" s="64"/>
      <c r="XF169" s="64"/>
      <c r="XG169" s="64"/>
      <c r="XH169" s="64"/>
      <c r="XI169" s="64"/>
      <c r="XJ169" s="64"/>
      <c r="XK169" s="64"/>
      <c r="XL169" s="64"/>
      <c r="XM169" s="64"/>
      <c r="XN169" s="64"/>
      <c r="XO169" s="64"/>
      <c r="XP169" s="64"/>
      <c r="XQ169" s="64"/>
      <c r="XR169" s="64"/>
      <c r="XS169" s="64"/>
      <c r="XT169" s="64"/>
      <c r="XU169" s="64"/>
      <c r="XV169" s="64"/>
      <c r="XW169" s="64"/>
      <c r="XX169" s="64"/>
      <c r="XY169" s="64"/>
      <c r="XZ169" s="64"/>
      <c r="YA169" s="64"/>
      <c r="YB169" s="64"/>
      <c r="YC169" s="64"/>
      <c r="YD169" s="64"/>
      <c r="YE169" s="64"/>
      <c r="YF169" s="64"/>
      <c r="YG169" s="64"/>
      <c r="YH169" s="64"/>
      <c r="YI169" s="64"/>
      <c r="YJ169" s="64"/>
      <c r="YK169" s="64"/>
      <c r="YL169" s="64"/>
      <c r="YM169" s="64"/>
      <c r="YN169" s="64"/>
      <c r="YO169" s="64"/>
      <c r="YP169" s="64"/>
      <c r="YQ169" s="64"/>
      <c r="YR169" s="64"/>
      <c r="YS169" s="64"/>
      <c r="YT169" s="64"/>
      <c r="YU169" s="64"/>
      <c r="YV169" s="64"/>
      <c r="YW169" s="64"/>
      <c r="YX169" s="64"/>
      <c r="YY169" s="64"/>
      <c r="YZ169" s="64"/>
      <c r="ZA169" s="64"/>
      <c r="ZB169" s="64"/>
      <c r="ZC169" s="64"/>
      <c r="ZD169" s="64"/>
      <c r="ZE169" s="64"/>
      <c r="ZF169" s="64"/>
      <c r="ZG169" s="64"/>
      <c r="ZH169" s="64"/>
      <c r="ZI169" s="64"/>
      <c r="ZJ169" s="64"/>
      <c r="ZK169" s="64"/>
      <c r="ZL169" s="64"/>
      <c r="ZM169" s="64"/>
      <c r="ZN169" s="64"/>
      <c r="ZO169" s="64"/>
      <c r="ZP169" s="64"/>
      <c r="ZQ169" s="64"/>
      <c r="ZR169" s="64"/>
      <c r="ZS169" s="64"/>
      <c r="ZT169" s="64"/>
      <c r="ZU169" s="64"/>
      <c r="ZV169" s="64"/>
      <c r="ZW169" s="64"/>
      <c r="ZX169" s="64"/>
      <c r="ZY169" s="64"/>
      <c r="ZZ169" s="64"/>
      <c r="AAA169" s="64"/>
      <c r="AAB169" s="64"/>
      <c r="AAC169" s="64"/>
      <c r="AAD169" s="64"/>
      <c r="AAE169" s="64"/>
      <c r="AAF169" s="64"/>
      <c r="AAG169" s="64"/>
      <c r="AAH169" s="64"/>
      <c r="AAI169" s="64"/>
      <c r="AAJ169" s="64"/>
      <c r="AAK169" s="64"/>
      <c r="AAL169" s="64"/>
      <c r="AAM169" s="64"/>
      <c r="AAN169" s="64"/>
      <c r="AAO169" s="64"/>
      <c r="AAP169" s="64"/>
      <c r="AAQ169" s="64"/>
      <c r="AAR169" s="64"/>
      <c r="AAS169" s="64"/>
      <c r="AAT169" s="64"/>
      <c r="AAU169" s="64"/>
      <c r="AAV169" s="64"/>
      <c r="AAW169" s="64"/>
      <c r="AAX169" s="64"/>
      <c r="AAY169" s="64"/>
      <c r="AAZ169" s="64"/>
      <c r="ABA169" s="64"/>
      <c r="ABB169" s="64"/>
      <c r="ABC169" s="64"/>
      <c r="ABD169" s="64"/>
      <c r="ABE169" s="64"/>
      <c r="ABF169" s="64"/>
      <c r="ABG169" s="64"/>
      <c r="ABH169" s="64"/>
      <c r="ABI169" s="64"/>
      <c r="ABJ169" s="64"/>
      <c r="ABK169" s="64"/>
      <c r="ABL169" s="64"/>
      <c r="ABM169" s="64"/>
      <c r="ABN169" s="64"/>
      <c r="ABO169" s="64"/>
      <c r="ABP169" s="64"/>
      <c r="ABQ169" s="64"/>
      <c r="ABR169" s="64"/>
      <c r="ABS169" s="64"/>
      <c r="ABT169" s="64"/>
      <c r="ABU169" s="64"/>
      <c r="ABV169" s="64"/>
      <c r="ABW169" s="64"/>
      <c r="ABX169" s="64"/>
      <c r="ABY169" s="64"/>
      <c r="ABZ169" s="64"/>
      <c r="ACA169" s="64"/>
      <c r="ACB169" s="64"/>
      <c r="ACC169" s="64"/>
      <c r="ACD169" s="64"/>
      <c r="ACE169" s="64"/>
      <c r="ACF169" s="64"/>
      <c r="ACG169" s="64"/>
      <c r="ACH169" s="64"/>
      <c r="ACI169" s="64"/>
      <c r="ACJ169" s="64"/>
      <c r="ACK169" s="64"/>
      <c r="ACL169" s="64"/>
      <c r="ACM169" s="64"/>
      <c r="ACN169" s="64"/>
      <c r="ACO169" s="64"/>
      <c r="ACP169" s="64"/>
      <c r="ACQ169" s="64"/>
      <c r="ACR169" s="64"/>
      <c r="ACS169" s="64"/>
      <c r="ACT169" s="64"/>
      <c r="ACU169" s="64"/>
      <c r="ACV169" s="64"/>
      <c r="ACW169" s="64"/>
      <c r="ACX169" s="64"/>
      <c r="ACY169" s="64"/>
      <c r="ACZ169" s="64"/>
      <c r="ADA169" s="64"/>
      <c r="ADB169" s="64"/>
      <c r="ADC169" s="64"/>
      <c r="ADD169" s="64"/>
      <c r="ADE169" s="64"/>
      <c r="ADF169" s="64"/>
      <c r="ADG169" s="64"/>
      <c r="ADH169" s="64"/>
      <c r="ADI169" s="64"/>
      <c r="ADJ169" s="64"/>
      <c r="ADK169" s="64"/>
      <c r="ADL169" s="64"/>
      <c r="ADM169" s="64"/>
      <c r="ADN169" s="64"/>
      <c r="ADO169" s="64"/>
      <c r="ADP169" s="64"/>
      <c r="ADQ169" s="64"/>
      <c r="ADR169" s="64"/>
      <c r="ADS169" s="64"/>
      <c r="ADT169" s="64"/>
      <c r="ADU169" s="64"/>
      <c r="ADV169" s="64"/>
      <c r="ADW169" s="64"/>
      <c r="ADX169" s="64"/>
      <c r="ADY169" s="64"/>
      <c r="ADZ169" s="64"/>
      <c r="AEA169" s="64"/>
      <c r="AEB169" s="64"/>
      <c r="AEC169" s="64"/>
      <c r="AED169" s="64"/>
      <c r="AEE169" s="64"/>
      <c r="AEF169" s="64"/>
      <c r="AEG169" s="64"/>
      <c r="AEH169" s="64"/>
      <c r="AEI169" s="64"/>
      <c r="AEJ169" s="64"/>
      <c r="AEK169" s="64"/>
      <c r="AEL169" s="64"/>
      <c r="AEM169" s="64"/>
      <c r="AEN169" s="64"/>
      <c r="AEO169" s="64"/>
      <c r="AEP169" s="64"/>
      <c r="AEQ169" s="64"/>
      <c r="AER169" s="64"/>
      <c r="AES169" s="64"/>
      <c r="AET169" s="64"/>
      <c r="AEU169" s="64"/>
      <c r="AEV169" s="64"/>
      <c r="AEW169" s="64"/>
      <c r="AEX169" s="64"/>
      <c r="AEY169" s="64"/>
      <c r="AEZ169" s="64"/>
      <c r="AFA169" s="64"/>
      <c r="AFB169" s="64"/>
      <c r="AFC169" s="64"/>
      <c r="AFD169" s="64"/>
      <c r="AFE169" s="64"/>
      <c r="AFF169" s="64"/>
      <c r="AFG169" s="64"/>
      <c r="AFH169" s="64"/>
      <c r="AFI169" s="64"/>
      <c r="AFJ169" s="64"/>
      <c r="AFK169" s="64"/>
      <c r="AFL169" s="64"/>
      <c r="AFM169" s="64"/>
      <c r="AFN169" s="64"/>
      <c r="AFO169" s="64"/>
      <c r="AFP169" s="64"/>
      <c r="AFQ169" s="64"/>
      <c r="AFR169" s="64"/>
      <c r="AFS169" s="64"/>
      <c r="AFT169" s="64"/>
      <c r="AFU169" s="64"/>
      <c r="AFV169" s="64"/>
      <c r="AFW169" s="64"/>
      <c r="AFX169" s="64"/>
      <c r="AFY169" s="64"/>
      <c r="AFZ169" s="64"/>
      <c r="AGA169" s="64"/>
      <c r="AGB169" s="64"/>
      <c r="AGC169" s="64"/>
      <c r="AGD169" s="64"/>
      <c r="AGE169" s="64"/>
      <c r="AGF169" s="64"/>
      <c r="AGG169" s="64"/>
      <c r="AGH169" s="64"/>
      <c r="AGI169" s="64"/>
      <c r="AGJ169" s="64"/>
      <c r="AGK169" s="64"/>
      <c r="AGL169" s="64"/>
      <c r="AGM169" s="64"/>
      <c r="AGN169" s="64"/>
      <c r="AGO169" s="64"/>
      <c r="AGP169" s="64"/>
      <c r="AGQ169" s="64"/>
      <c r="AGR169" s="64"/>
      <c r="AGS169" s="64"/>
      <c r="AGT169" s="64"/>
      <c r="AGU169" s="64"/>
      <c r="AGV169" s="64"/>
      <c r="AGW169" s="64"/>
      <c r="AGX169" s="64"/>
      <c r="AGY169" s="64"/>
      <c r="AGZ169" s="64"/>
      <c r="AHA169" s="64"/>
      <c r="AHB169" s="64"/>
      <c r="AHC169" s="64"/>
      <c r="AHD169" s="64"/>
      <c r="AHE169" s="64"/>
      <c r="AHF169" s="64"/>
      <c r="AHG169" s="64"/>
      <c r="AHH169" s="64"/>
      <c r="AHI169" s="64"/>
      <c r="AHJ169" s="64"/>
      <c r="AHK169" s="64"/>
      <c r="AHL169" s="64"/>
      <c r="AHM169" s="64"/>
      <c r="AHN169" s="64"/>
      <c r="AHO169" s="64"/>
      <c r="AHP169" s="64"/>
      <c r="AHQ169" s="64"/>
      <c r="AHR169" s="64"/>
      <c r="AHS169" s="64"/>
      <c r="AHT169" s="64"/>
      <c r="AHU169" s="64"/>
      <c r="AHV169" s="64"/>
      <c r="AHW169" s="64"/>
      <c r="AHX169" s="64"/>
      <c r="AHY169" s="64"/>
      <c r="AHZ169" s="64"/>
      <c r="AIA169" s="64"/>
      <c r="AIB169" s="64"/>
      <c r="AIC169" s="64"/>
      <c r="AID169" s="64"/>
      <c r="AIE169" s="64"/>
      <c r="AIF169" s="64"/>
      <c r="AIG169" s="64"/>
      <c r="AIH169" s="64"/>
      <c r="AII169" s="64"/>
      <c r="AIJ169" s="64"/>
      <c r="AIK169" s="64"/>
      <c r="AIL169" s="64"/>
      <c r="AIM169" s="64"/>
      <c r="AIN169" s="64"/>
      <c r="AIO169" s="64"/>
      <c r="AIP169" s="64"/>
      <c r="AIQ169" s="64"/>
      <c r="AIR169" s="64"/>
      <c r="AIS169" s="64"/>
      <c r="AIT169" s="64"/>
      <c r="AIU169" s="64"/>
      <c r="AIV169" s="64"/>
      <c r="AIW169" s="64"/>
      <c r="AIX169" s="64"/>
      <c r="AIY169" s="64"/>
      <c r="AIZ169" s="64"/>
      <c r="AJA169" s="64"/>
      <c r="AJB169" s="64"/>
      <c r="AJC169" s="64"/>
      <c r="AJD169" s="64"/>
      <c r="AJE169" s="64"/>
      <c r="AJF169" s="64"/>
      <c r="AJG169" s="64"/>
      <c r="AJH169" s="64"/>
      <c r="AJI169" s="64"/>
      <c r="AJJ169" s="64"/>
      <c r="AJK169" s="64"/>
      <c r="AJL169" s="64"/>
      <c r="AJM169" s="64"/>
      <c r="AJN169" s="64"/>
      <c r="AJO169" s="64"/>
      <c r="AJP169" s="64"/>
      <c r="AJQ169" s="64"/>
      <c r="AJR169" s="64"/>
      <c r="AJS169" s="64"/>
      <c r="AJT169" s="64"/>
      <c r="AJU169" s="64"/>
      <c r="AJV169" s="64"/>
      <c r="AJW169" s="64"/>
      <c r="AJX169" s="64"/>
      <c r="AJY169" s="64"/>
      <c r="AJZ169" s="64"/>
      <c r="AKA169" s="64"/>
      <c r="AKB169" s="64"/>
      <c r="AKC169" s="64"/>
      <c r="AKD169" s="64"/>
      <c r="AKE169" s="64"/>
      <c r="AKF169" s="64"/>
      <c r="AKG169" s="64"/>
      <c r="AKH169" s="64"/>
      <c r="AKI169" s="64"/>
      <c r="AKJ169" s="64"/>
      <c r="AKK169" s="64"/>
      <c r="AKL169" s="64"/>
      <c r="AKM169" s="64"/>
      <c r="AKN169" s="64"/>
      <c r="AKO169" s="64"/>
      <c r="AKP169" s="64"/>
      <c r="AKQ169" s="64"/>
      <c r="AKR169" s="64"/>
      <c r="AKS169" s="64"/>
      <c r="AKT169" s="64"/>
      <c r="AKU169" s="64"/>
      <c r="AKV169" s="64"/>
      <c r="AKW169" s="64"/>
      <c r="AKX169" s="64"/>
      <c r="AKY169" s="64"/>
      <c r="AKZ169" s="64"/>
      <c r="ALA169" s="64"/>
      <c r="ALB169" s="64"/>
      <c r="ALC169" s="64"/>
      <c r="ALD169" s="64"/>
      <c r="ALE169" s="64"/>
      <c r="ALF169" s="64"/>
      <c r="ALG169" s="64"/>
      <c r="ALH169" s="64"/>
      <c r="ALI169" s="64"/>
      <c r="ALJ169" s="64"/>
      <c r="ALK169" s="64"/>
      <c r="ALL169" s="64"/>
      <c r="ALM169" s="64"/>
      <c r="ALN169" s="64"/>
      <c r="ALO169" s="64"/>
      <c r="ALP169" s="64"/>
      <c r="ALQ169" s="64"/>
      <c r="ALR169" s="64"/>
      <c r="ALS169" s="64"/>
      <c r="ALT169" s="64"/>
      <c r="ALU169" s="64"/>
      <c r="ALV169" s="64"/>
      <c r="ALW169" s="64"/>
      <c r="ALX169" s="64"/>
      <c r="ALY169" s="64"/>
      <c r="ALZ169" s="64"/>
      <c r="AMA169" s="64"/>
      <c r="AMB169" s="64"/>
      <c r="AMC169" s="64"/>
      <c r="AMD169" s="64"/>
      <c r="AME169" s="64"/>
      <c r="AMF169" s="64"/>
      <c r="AMG169" s="64"/>
      <c r="AMH169" s="64"/>
      <c r="AMI169" s="64"/>
      <c r="AMJ169" s="64"/>
      <c r="AMK169" s="64"/>
      <c r="AML169" s="64"/>
      <c r="AMM169" s="64"/>
      <c r="AMN169" s="64"/>
      <c r="AMO169" s="64"/>
      <c r="AMP169" s="64"/>
      <c r="AMQ169" s="64"/>
      <c r="AMR169" s="64"/>
      <c r="AMS169" s="64"/>
      <c r="AMT169" s="64"/>
      <c r="AMU169" s="64"/>
      <c r="AMV169" s="64"/>
      <c r="AMW169" s="64"/>
      <c r="AMX169" s="64"/>
      <c r="AMY169" s="64"/>
      <c r="AMZ169" s="64"/>
      <c r="ANA169" s="64"/>
      <c r="ANB169" s="64"/>
      <c r="ANC169" s="64"/>
      <c r="AND169" s="64"/>
      <c r="ANE169" s="64"/>
      <c r="ANF169" s="64"/>
      <c r="ANG169" s="64"/>
      <c r="ANH169" s="64"/>
      <c r="ANI169" s="64"/>
      <c r="ANJ169" s="64"/>
      <c r="ANK169" s="64"/>
      <c r="ANL169" s="64"/>
      <c r="ANM169" s="64"/>
      <c r="ANN169" s="64"/>
      <c r="ANO169" s="64"/>
      <c r="ANP169" s="64"/>
      <c r="ANQ169" s="64"/>
      <c r="ANR169" s="64"/>
      <c r="ANS169" s="64"/>
      <c r="ANT169" s="64"/>
      <c r="ANU169" s="64"/>
      <c r="ANV169" s="64"/>
      <c r="ANW169" s="64"/>
      <c r="ANX169" s="64"/>
      <c r="ANY169" s="64"/>
      <c r="ANZ169" s="64"/>
      <c r="AOA169" s="64"/>
      <c r="AOB169" s="64"/>
      <c r="AOC169" s="64"/>
      <c r="AOD169" s="64"/>
      <c r="AOE169" s="64"/>
      <c r="AOF169" s="64"/>
      <c r="AOG169" s="64"/>
      <c r="AOH169" s="64"/>
      <c r="AOI169" s="64"/>
      <c r="AOJ169" s="64"/>
      <c r="AOK169" s="64"/>
      <c r="AOL169" s="64"/>
      <c r="AOM169" s="64"/>
      <c r="AON169" s="64"/>
      <c r="AOO169" s="64"/>
      <c r="AOP169" s="64"/>
      <c r="AOQ169" s="64"/>
      <c r="AOR169" s="64"/>
      <c r="AOS169" s="64"/>
      <c r="AOT169" s="64"/>
      <c r="AOU169" s="64"/>
      <c r="AOV169" s="64"/>
      <c r="AOW169" s="64"/>
      <c r="AOX169" s="64"/>
      <c r="AOY169" s="64"/>
      <c r="AOZ169" s="64"/>
      <c r="APA169" s="64"/>
      <c r="APB169" s="64"/>
      <c r="APC169" s="64"/>
      <c r="APD169" s="64"/>
      <c r="APE169" s="64"/>
      <c r="APF169" s="64"/>
      <c r="APG169" s="64"/>
      <c r="APH169" s="64"/>
      <c r="API169" s="64"/>
      <c r="APJ169" s="64"/>
      <c r="APK169" s="64"/>
      <c r="APL169" s="64"/>
      <c r="APM169" s="64"/>
      <c r="APN169" s="64"/>
      <c r="APO169" s="64"/>
      <c r="APP169" s="64"/>
      <c r="APQ169" s="64"/>
      <c r="APR169" s="64"/>
      <c r="APS169" s="64"/>
      <c r="APT169" s="64"/>
      <c r="APU169" s="64"/>
      <c r="APV169" s="64"/>
      <c r="APW169" s="64"/>
      <c r="APX169" s="64"/>
      <c r="APY169" s="64"/>
      <c r="APZ169" s="64"/>
      <c r="AQA169" s="64"/>
      <c r="AQB169" s="64"/>
      <c r="AQC169" s="64"/>
      <c r="AQD169" s="64"/>
      <c r="AQE169" s="64"/>
      <c r="AQF169" s="64"/>
      <c r="AQG169" s="64"/>
      <c r="AQH169" s="64"/>
      <c r="AQI169" s="64"/>
      <c r="AQJ169" s="64"/>
      <c r="AQK169" s="64"/>
      <c r="AQL169" s="64"/>
      <c r="AQM169" s="64"/>
      <c r="AQN169" s="64"/>
      <c r="AQO169" s="64"/>
      <c r="AQP169" s="64"/>
      <c r="AQQ169" s="64"/>
      <c r="AQR169" s="64"/>
      <c r="AQS169" s="64"/>
      <c r="AQT169" s="64"/>
      <c r="AQU169" s="64"/>
      <c r="AQV169" s="64"/>
      <c r="AQW169" s="64"/>
      <c r="AQX169" s="64"/>
      <c r="AQY169" s="64"/>
      <c r="AQZ169" s="64"/>
      <c r="ARA169" s="64"/>
      <c r="ARB169" s="64"/>
      <c r="ARC169" s="64"/>
      <c r="ARD169" s="64"/>
      <c r="ARE169" s="64"/>
      <c r="ARF169" s="64"/>
      <c r="ARG169" s="64"/>
      <c r="ARH169" s="64"/>
      <c r="ARI169" s="64"/>
      <c r="ARJ169" s="64"/>
      <c r="ARK169" s="64"/>
      <c r="ARL169" s="64"/>
      <c r="ARM169" s="64"/>
      <c r="ARN169" s="64"/>
      <c r="ARO169" s="64"/>
      <c r="ARP169" s="64"/>
      <c r="ARQ169" s="64"/>
      <c r="ARR169" s="64"/>
      <c r="ARS169" s="64"/>
      <c r="ART169" s="64"/>
      <c r="ARU169" s="64"/>
      <c r="ARV169" s="64"/>
      <c r="ARW169" s="64"/>
      <c r="ARX169" s="64"/>
      <c r="ARY169" s="64"/>
      <c r="ARZ169" s="64"/>
      <c r="ASA169" s="64"/>
      <c r="ASB169" s="64"/>
      <c r="ASC169" s="64"/>
      <c r="ASD169" s="64"/>
      <c r="ASE169" s="64"/>
      <c r="ASF169" s="64"/>
      <c r="ASG169" s="64"/>
      <c r="ASH169" s="64"/>
      <c r="ASI169" s="64"/>
      <c r="ASJ169" s="64"/>
      <c r="ASK169" s="64"/>
      <c r="ASL169" s="64"/>
      <c r="ASM169" s="64"/>
      <c r="ASN169" s="64"/>
      <c r="ASO169" s="64"/>
      <c r="ASP169" s="64"/>
      <c r="ASQ169" s="64"/>
      <c r="ASR169" s="64"/>
      <c r="ASS169" s="64"/>
      <c r="AST169" s="64"/>
      <c r="ASU169" s="64"/>
      <c r="ASV169" s="64"/>
      <c r="ASW169" s="64"/>
      <c r="ASX169" s="64"/>
      <c r="ASY169" s="64"/>
      <c r="ASZ169" s="64"/>
      <c r="ATA169" s="64"/>
      <c r="ATB169" s="64"/>
      <c r="ATC169" s="64"/>
      <c r="ATD169" s="64"/>
      <c r="ATE169" s="64"/>
      <c r="ATF169" s="64"/>
      <c r="ATG169" s="64"/>
      <c r="ATH169" s="64"/>
      <c r="ATI169" s="64"/>
      <c r="ATJ169" s="64"/>
      <c r="ATK169" s="64"/>
      <c r="ATL169" s="64"/>
      <c r="ATM169" s="64"/>
      <c r="ATN169" s="64"/>
      <c r="ATO169" s="64"/>
      <c r="ATP169" s="64"/>
      <c r="ATQ169" s="64"/>
      <c r="ATR169" s="64"/>
      <c r="ATS169" s="64"/>
      <c r="ATT169" s="64"/>
      <c r="ATU169" s="64"/>
      <c r="ATV169" s="64"/>
      <c r="ATW169" s="64"/>
      <c r="ATX169" s="64"/>
      <c r="ATY169" s="64"/>
      <c r="ATZ169" s="64"/>
      <c r="AUA169" s="64"/>
      <c r="AUB169" s="64"/>
      <c r="AUC169" s="64"/>
      <c r="AUD169" s="64"/>
      <c r="AUE169" s="64"/>
      <c r="AUF169" s="64"/>
      <c r="AUG169" s="64"/>
      <c r="AUH169" s="64"/>
      <c r="AUI169" s="64"/>
      <c r="AUJ169" s="64"/>
      <c r="AUK169" s="64"/>
      <c r="AUL169" s="64"/>
      <c r="AUM169" s="64"/>
      <c r="AUN169" s="64"/>
      <c r="AUO169" s="64"/>
      <c r="AUP169" s="64"/>
      <c r="AUQ169" s="64"/>
      <c r="AUR169" s="64"/>
      <c r="AUS169" s="64"/>
      <c r="AUT169" s="64"/>
      <c r="AUU169" s="64"/>
      <c r="AUV169" s="64"/>
      <c r="AUW169" s="64"/>
      <c r="AUX169" s="64"/>
      <c r="AUY169" s="64"/>
      <c r="AUZ169" s="64"/>
      <c r="AVA169" s="64"/>
      <c r="AVB169" s="64"/>
      <c r="AVC169" s="64"/>
      <c r="AVD169" s="64"/>
      <c r="AVE169" s="64"/>
      <c r="AVF169" s="64"/>
      <c r="AVG169" s="64"/>
      <c r="AVH169" s="64"/>
      <c r="AVI169" s="64"/>
      <c r="AVJ169" s="64"/>
      <c r="AVK169" s="64"/>
      <c r="AVL169" s="64"/>
      <c r="AVM169" s="64"/>
      <c r="AVN169" s="64"/>
      <c r="AVO169" s="64"/>
      <c r="AVP169" s="64"/>
      <c r="AVQ169" s="64"/>
      <c r="AVR169" s="64"/>
      <c r="AVS169" s="64"/>
      <c r="AVT169" s="64"/>
      <c r="AVU169" s="64"/>
      <c r="AVV169" s="64"/>
      <c r="AVW169" s="64"/>
      <c r="AVX169" s="64"/>
      <c r="AVY169" s="64"/>
      <c r="AVZ169" s="64"/>
      <c r="AWA169" s="64"/>
      <c r="AWB169" s="64"/>
      <c r="AWC169" s="64"/>
      <c r="AWD169" s="64"/>
      <c r="AWE169" s="64"/>
      <c r="AWF169" s="64"/>
      <c r="AWG169" s="64"/>
      <c r="AWH169" s="64"/>
      <c r="AWI169" s="64"/>
      <c r="AWJ169" s="64"/>
      <c r="AWK169" s="64"/>
      <c r="AWL169" s="64"/>
      <c r="AWM169" s="64"/>
      <c r="AWN169" s="64"/>
      <c r="AWO169" s="64"/>
      <c r="AWP169" s="64"/>
      <c r="AWQ169" s="64"/>
      <c r="AWR169" s="64"/>
      <c r="AWS169" s="64"/>
      <c r="AWT169" s="64"/>
      <c r="AWU169" s="64"/>
      <c r="AWV169" s="64"/>
      <c r="AWW169" s="64"/>
      <c r="AWX169" s="64"/>
      <c r="AWY169" s="64"/>
      <c r="AWZ169" s="64"/>
      <c r="AXA169" s="64"/>
      <c r="AXB169" s="64"/>
      <c r="AXC169" s="64"/>
      <c r="AXD169" s="64"/>
      <c r="AXE169" s="64"/>
      <c r="AXF169" s="64"/>
      <c r="AXG169" s="64"/>
      <c r="AXH169" s="64"/>
      <c r="AXI169" s="64"/>
      <c r="AXJ169" s="64"/>
      <c r="AXK169" s="64"/>
      <c r="AXL169" s="64"/>
      <c r="AXM169" s="64"/>
      <c r="AXN169" s="64"/>
      <c r="AXO169" s="64"/>
      <c r="AXP169" s="64"/>
      <c r="AXQ169" s="64"/>
      <c r="AXR169" s="64"/>
      <c r="AXS169" s="64"/>
      <c r="AXT169" s="64"/>
      <c r="AXU169" s="64"/>
      <c r="AXV169" s="64"/>
      <c r="AXW169" s="64"/>
      <c r="AXX169" s="64"/>
      <c r="AXY169" s="64"/>
      <c r="AXZ169" s="64"/>
      <c r="AYA169" s="64"/>
      <c r="AYB169" s="64"/>
      <c r="AYC169" s="64"/>
      <c r="AYD169" s="64"/>
      <c r="AYE169" s="64"/>
      <c r="AYF169" s="64"/>
      <c r="AYG169" s="64"/>
      <c r="AYH169" s="64"/>
      <c r="AYI169" s="64"/>
      <c r="AYJ169" s="64"/>
      <c r="AYK169" s="64"/>
      <c r="AYL169" s="64"/>
      <c r="AYM169" s="64"/>
      <c r="AYN169" s="64"/>
      <c r="AYO169" s="64"/>
      <c r="AYP169" s="64"/>
      <c r="AYQ169" s="64"/>
      <c r="AYR169" s="64"/>
      <c r="AYS169" s="64"/>
      <c r="AYT169" s="64"/>
      <c r="AYU169" s="64"/>
      <c r="AYV169" s="64"/>
      <c r="AYW169" s="64"/>
      <c r="AYX169" s="64"/>
      <c r="AYY169" s="64"/>
      <c r="AYZ169" s="64"/>
      <c r="AZA169" s="64"/>
      <c r="AZB169" s="64"/>
      <c r="AZC169" s="64"/>
      <c r="AZD169" s="64"/>
      <c r="AZE169" s="64"/>
      <c r="AZF169" s="64"/>
      <c r="AZG169" s="64"/>
      <c r="AZH169" s="64"/>
      <c r="AZI169" s="64"/>
      <c r="AZJ169" s="64"/>
      <c r="AZK169" s="64"/>
      <c r="AZL169" s="64"/>
      <c r="AZM169" s="64"/>
      <c r="AZN169" s="64"/>
      <c r="AZO169" s="64"/>
      <c r="AZP169" s="64"/>
      <c r="AZQ169" s="64"/>
      <c r="AZR169" s="64"/>
      <c r="AZS169" s="64"/>
      <c r="AZT169" s="64"/>
      <c r="AZU169" s="64"/>
      <c r="AZV169" s="64"/>
      <c r="AZW169" s="64"/>
      <c r="AZX169" s="64"/>
      <c r="AZY169" s="64"/>
      <c r="AZZ169" s="64"/>
      <c r="BAA169" s="64"/>
      <c r="BAB169" s="64"/>
      <c r="BAC169" s="64"/>
      <c r="BAD169" s="64"/>
      <c r="BAE169" s="64"/>
      <c r="BAF169" s="64"/>
      <c r="BAG169" s="64"/>
      <c r="BAH169" s="64"/>
      <c r="BAI169" s="64"/>
      <c r="BAJ169" s="64"/>
      <c r="BAK169" s="64"/>
      <c r="BAL169" s="64"/>
      <c r="BAM169" s="64"/>
      <c r="BAN169" s="64"/>
      <c r="BAO169" s="64"/>
      <c r="BAP169" s="64"/>
      <c r="BAQ169" s="64"/>
      <c r="BAR169" s="64"/>
      <c r="BAS169" s="64"/>
      <c r="BAT169" s="64"/>
      <c r="BAU169" s="64"/>
      <c r="BAV169" s="64"/>
      <c r="BAW169" s="64"/>
      <c r="BAX169" s="64"/>
      <c r="BAY169" s="64"/>
      <c r="BAZ169" s="64"/>
      <c r="BBA169" s="64"/>
      <c r="BBB169" s="64"/>
      <c r="BBC169" s="64"/>
      <c r="BBD169" s="64"/>
      <c r="BBE169" s="64"/>
      <c r="BBF169" s="64"/>
      <c r="BBG169" s="64"/>
      <c r="BBH169" s="64"/>
      <c r="BBI169" s="64"/>
      <c r="BBJ169" s="64"/>
      <c r="BBK169" s="64"/>
      <c r="BBL169" s="64"/>
      <c r="BBM169" s="64"/>
      <c r="BBN169" s="64"/>
      <c r="BBO169" s="64"/>
      <c r="BBP169" s="64"/>
      <c r="BBQ169" s="64"/>
      <c r="BBR169" s="64"/>
      <c r="BBS169" s="64"/>
      <c r="BBT169" s="64"/>
      <c r="BBU169" s="64"/>
      <c r="BBV169" s="64"/>
      <c r="BBW169" s="64"/>
      <c r="BBX169" s="64"/>
      <c r="BBY169" s="64"/>
      <c r="BBZ169" s="64"/>
      <c r="BCA169" s="64"/>
      <c r="BCB169" s="64"/>
      <c r="BCC169" s="64"/>
      <c r="BCD169" s="64"/>
      <c r="BCE169" s="64"/>
      <c r="BCF169" s="64"/>
      <c r="BCG169" s="64"/>
      <c r="BCH169" s="64"/>
      <c r="BCI169" s="64"/>
      <c r="BCJ169" s="64"/>
      <c r="BCK169" s="64"/>
      <c r="BCL169" s="64"/>
      <c r="BCM169" s="64"/>
      <c r="BCN169" s="64"/>
      <c r="BCO169" s="64"/>
      <c r="BCP169" s="64"/>
      <c r="BCQ169" s="64"/>
      <c r="BCR169" s="64"/>
      <c r="BCS169" s="64"/>
      <c r="BCT169" s="64"/>
      <c r="BCU169" s="64"/>
      <c r="BCV169" s="64"/>
      <c r="BCW169" s="64"/>
      <c r="BCX169" s="64"/>
      <c r="BCY169" s="64"/>
      <c r="BCZ169" s="64"/>
      <c r="BDA169" s="64"/>
      <c r="BDB169" s="64"/>
      <c r="BDC169" s="64"/>
      <c r="BDD169" s="64"/>
      <c r="BDE169" s="64"/>
      <c r="BDF169" s="64"/>
      <c r="BDG169" s="64"/>
      <c r="BDH169" s="64"/>
      <c r="BDI169" s="64"/>
      <c r="BDJ169" s="64"/>
      <c r="BDK169" s="64"/>
      <c r="BDL169" s="64"/>
      <c r="BDM169" s="64"/>
      <c r="BDN169" s="64"/>
      <c r="BDO169" s="64"/>
      <c r="BDP169" s="64"/>
      <c r="BDQ169" s="64"/>
      <c r="BDR169" s="64"/>
      <c r="BDS169" s="64"/>
      <c r="BDT169" s="64"/>
      <c r="BDU169" s="64"/>
      <c r="BDV169" s="64"/>
      <c r="BDW169" s="64"/>
      <c r="BDX169" s="64"/>
      <c r="BDY169" s="64"/>
      <c r="BDZ169" s="64"/>
      <c r="BEA169" s="64"/>
      <c r="BEB169" s="64"/>
      <c r="BEC169" s="64"/>
      <c r="BED169" s="64"/>
      <c r="BEE169" s="64"/>
      <c r="BEF169" s="64"/>
      <c r="BEG169" s="64"/>
      <c r="BEH169" s="64"/>
      <c r="BEI169" s="64"/>
      <c r="BEJ169" s="64"/>
      <c r="BEK169" s="64"/>
      <c r="BEL169" s="64"/>
      <c r="BEM169" s="64"/>
      <c r="BEN169" s="64"/>
      <c r="BEO169" s="64"/>
      <c r="BEP169" s="64"/>
      <c r="BEQ169" s="64"/>
      <c r="BER169" s="64"/>
      <c r="BES169" s="64"/>
      <c r="BET169" s="64"/>
      <c r="BEU169" s="64"/>
      <c r="BEV169" s="64"/>
      <c r="BEW169" s="64"/>
      <c r="BEX169" s="64"/>
      <c r="BEY169" s="64"/>
      <c r="BEZ169" s="64"/>
      <c r="BFA169" s="64"/>
      <c r="BFB169" s="64"/>
      <c r="BFC169" s="64"/>
      <c r="BFD169" s="64"/>
      <c r="BFE169" s="64"/>
      <c r="BFF169" s="64"/>
      <c r="BFG169" s="64"/>
      <c r="BFH169" s="64"/>
      <c r="BFI169" s="64"/>
      <c r="BFJ169" s="64"/>
      <c r="BFK169" s="64"/>
      <c r="BFL169" s="64"/>
      <c r="BFM169" s="64"/>
      <c r="BFN169" s="64"/>
      <c r="BFO169" s="64"/>
      <c r="BFP169" s="64"/>
      <c r="BFQ169" s="64"/>
      <c r="BFR169" s="64"/>
      <c r="BFS169" s="64"/>
      <c r="BFT169" s="64"/>
      <c r="BFU169" s="64"/>
      <c r="BFV169" s="64"/>
      <c r="BFW169" s="64"/>
      <c r="BFX169" s="64"/>
      <c r="BFY169" s="64"/>
      <c r="BFZ169" s="64"/>
      <c r="BGA169" s="64"/>
      <c r="BGB169" s="64"/>
      <c r="BGC169" s="64"/>
      <c r="BGD169" s="64"/>
      <c r="BGE169" s="64"/>
      <c r="BGF169" s="64"/>
      <c r="BGG169" s="64"/>
      <c r="BGH169" s="64"/>
      <c r="BGI169" s="64"/>
      <c r="BGJ169" s="64"/>
      <c r="BGK169" s="64"/>
      <c r="BGL169" s="64"/>
      <c r="BGM169" s="64"/>
      <c r="BGN169" s="64"/>
      <c r="BGO169" s="64"/>
      <c r="BGP169" s="64"/>
      <c r="BGQ169" s="64"/>
      <c r="BGR169" s="64"/>
      <c r="BGS169" s="64"/>
      <c r="BGT169" s="64"/>
      <c r="BGU169" s="64"/>
      <c r="BGV169" s="64"/>
      <c r="BGW169" s="64"/>
      <c r="BGX169" s="64"/>
      <c r="BGY169" s="64"/>
      <c r="BGZ169" s="64"/>
      <c r="BHA169" s="64"/>
      <c r="BHB169" s="64"/>
      <c r="BHC169" s="64"/>
      <c r="BHD169" s="64"/>
      <c r="BHE169" s="64"/>
      <c r="BHF169" s="64"/>
      <c r="BHG169" s="64"/>
      <c r="BHH169" s="64"/>
      <c r="BHI169" s="64"/>
      <c r="BHJ169" s="64"/>
      <c r="BHK169" s="64"/>
      <c r="BHL169" s="64"/>
      <c r="BHM169" s="64"/>
      <c r="BHN169" s="64"/>
      <c r="BHO169" s="64"/>
      <c r="BHP169" s="64"/>
      <c r="BHQ169" s="64"/>
      <c r="BHR169" s="64"/>
      <c r="BHS169" s="64"/>
      <c r="BHT169" s="64"/>
      <c r="BHU169" s="64"/>
      <c r="BHV169" s="64"/>
      <c r="BHW169" s="64"/>
      <c r="BHX169" s="64"/>
      <c r="BHY169" s="64"/>
      <c r="BHZ169" s="64"/>
      <c r="BIA169" s="64"/>
      <c r="BIB169" s="64"/>
      <c r="BIC169" s="64"/>
      <c r="BID169" s="64"/>
      <c r="BIE169" s="64"/>
      <c r="BIF169" s="64"/>
      <c r="BIG169" s="64"/>
      <c r="BIH169" s="64"/>
      <c r="BII169" s="64"/>
      <c r="BIJ169" s="64"/>
      <c r="BIK169" s="64"/>
      <c r="BIL169" s="64"/>
      <c r="BIM169" s="64"/>
      <c r="BIN169" s="64"/>
      <c r="BIO169" s="64"/>
      <c r="BIP169" s="64"/>
      <c r="BIQ169" s="64"/>
      <c r="BIR169" s="64"/>
      <c r="BIS169" s="64"/>
      <c r="BIT169" s="64"/>
      <c r="BIU169" s="64"/>
      <c r="BIV169" s="64"/>
      <c r="BIW169" s="64"/>
      <c r="BIX169" s="64"/>
      <c r="BIY169" s="64"/>
      <c r="BIZ169" s="64"/>
      <c r="BJA169" s="64"/>
      <c r="BJB169" s="64"/>
      <c r="BJC169" s="64"/>
      <c r="BJD169" s="64"/>
      <c r="BJE169" s="64"/>
      <c r="BJF169" s="64"/>
      <c r="BJG169" s="64"/>
      <c r="BJH169" s="64"/>
      <c r="BJI169" s="64"/>
      <c r="BJJ169" s="64"/>
      <c r="BJK169" s="64"/>
      <c r="BJL169" s="64"/>
      <c r="BJM169" s="64"/>
      <c r="BJN169" s="64"/>
      <c r="BJO169" s="64"/>
      <c r="BJP169" s="64"/>
      <c r="BJQ169" s="64"/>
      <c r="BJR169" s="64"/>
      <c r="BJS169" s="64"/>
      <c r="BJT169" s="64"/>
      <c r="BJU169" s="64"/>
      <c r="BJV169" s="64"/>
      <c r="BJW169" s="64"/>
      <c r="BJX169" s="64"/>
      <c r="BJY169" s="64"/>
      <c r="BJZ169" s="64"/>
      <c r="BKA169" s="64"/>
      <c r="BKB169" s="64"/>
      <c r="BKC169" s="64"/>
      <c r="BKD169" s="64"/>
      <c r="BKE169" s="64"/>
      <c r="BKF169" s="64"/>
      <c r="BKG169" s="64"/>
      <c r="BKH169" s="64"/>
      <c r="BKI169" s="64"/>
      <c r="BKJ169" s="64"/>
      <c r="BKK169" s="64"/>
      <c r="BKL169" s="64"/>
      <c r="BKM169" s="64"/>
      <c r="BKN169" s="64"/>
      <c r="BKO169" s="64"/>
      <c r="BKP169" s="64"/>
      <c r="BKQ169" s="64"/>
      <c r="BKR169" s="64"/>
      <c r="BKS169" s="64"/>
      <c r="BKT169" s="64"/>
      <c r="BKU169" s="64"/>
      <c r="BKV169" s="64"/>
      <c r="BKW169" s="64"/>
      <c r="BKX169" s="64"/>
      <c r="BKY169" s="64"/>
      <c r="BKZ169" s="64"/>
      <c r="BLA169" s="64"/>
      <c r="BLB169" s="64"/>
      <c r="BLC169" s="64"/>
      <c r="BLD169" s="64"/>
      <c r="BLE169" s="64"/>
      <c r="BLF169" s="64"/>
      <c r="BLG169" s="64"/>
      <c r="BLH169" s="64"/>
      <c r="BLI169" s="64"/>
      <c r="BLJ169" s="64"/>
      <c r="BLK169" s="64"/>
      <c r="BLL169" s="64"/>
      <c r="BLM169" s="64"/>
      <c r="BLN169" s="64"/>
      <c r="BLO169" s="64"/>
      <c r="BLP169" s="64"/>
      <c r="BLQ169" s="64"/>
      <c r="BLR169" s="64"/>
      <c r="BLS169" s="64"/>
      <c r="BLT169" s="64"/>
      <c r="BLU169" s="64"/>
      <c r="BLV169" s="64"/>
      <c r="BLW169" s="64"/>
      <c r="BLX169" s="64"/>
      <c r="BLY169" s="64"/>
      <c r="BLZ169" s="64"/>
      <c r="BMA169" s="64"/>
      <c r="BMB169" s="64"/>
      <c r="BMC169" s="64"/>
      <c r="BMD169" s="64"/>
      <c r="BME169" s="64"/>
      <c r="BMF169" s="64"/>
      <c r="BMG169" s="64"/>
      <c r="BMH169" s="64"/>
      <c r="BMI169" s="64"/>
      <c r="BMJ169" s="64"/>
      <c r="BMK169" s="64"/>
      <c r="BML169" s="64"/>
      <c r="BMM169" s="64"/>
      <c r="BMN169" s="64"/>
      <c r="BMO169" s="64"/>
      <c r="BMP169" s="64"/>
      <c r="BMQ169" s="64"/>
      <c r="BMR169" s="64"/>
      <c r="BMS169" s="64"/>
      <c r="BMT169" s="64"/>
      <c r="BMU169" s="64"/>
      <c r="BMV169" s="64"/>
      <c r="BMW169" s="64"/>
      <c r="BMX169" s="64"/>
      <c r="BMY169" s="64"/>
      <c r="BMZ169" s="64"/>
      <c r="BNA169" s="64"/>
      <c r="BNB169" s="64"/>
      <c r="BNC169" s="64"/>
      <c r="BND169" s="64"/>
      <c r="BNE169" s="64"/>
      <c r="BNF169" s="64"/>
      <c r="BNG169" s="64"/>
      <c r="BNH169" s="64"/>
      <c r="BNI169" s="64"/>
      <c r="BNJ169" s="64"/>
      <c r="BNK169" s="64"/>
      <c r="BNL169" s="64"/>
      <c r="BNM169" s="64"/>
      <c r="BNN169" s="64"/>
      <c r="BNO169" s="64"/>
      <c r="BNP169" s="64"/>
      <c r="BNQ169" s="64"/>
      <c r="BNR169" s="64"/>
      <c r="BNS169" s="64"/>
      <c r="BNT169" s="64"/>
      <c r="BNU169" s="64"/>
      <c r="BNV169" s="64"/>
      <c r="BNW169" s="64"/>
      <c r="BNX169" s="64"/>
      <c r="BNY169" s="64"/>
      <c r="BNZ169" s="64"/>
      <c r="BOA169" s="64"/>
      <c r="BOB169" s="64"/>
      <c r="BOC169" s="64"/>
      <c r="BOD169" s="64"/>
      <c r="BOE169" s="64"/>
      <c r="BOF169" s="64"/>
      <c r="BOG169" s="64"/>
      <c r="BOH169" s="64"/>
      <c r="BOI169" s="64"/>
      <c r="BOJ169" s="64"/>
      <c r="BOK169" s="64"/>
      <c r="BOL169" s="64"/>
      <c r="BOM169" s="64"/>
      <c r="BON169" s="64"/>
      <c r="BOO169" s="64"/>
      <c r="BOP169" s="64"/>
      <c r="BOQ169" s="64"/>
      <c r="BOR169" s="64"/>
      <c r="BOS169" s="64"/>
      <c r="BOT169" s="64"/>
      <c r="BOU169" s="64"/>
      <c r="BOV169" s="64"/>
      <c r="BOW169" s="64"/>
      <c r="BOX169" s="64"/>
      <c r="BOY169" s="64"/>
      <c r="BOZ169" s="64"/>
      <c r="BPA169" s="64"/>
      <c r="BPB169" s="64"/>
      <c r="BPC169" s="64"/>
      <c r="BPD169" s="64"/>
      <c r="BPE169" s="64"/>
      <c r="BPF169" s="64"/>
      <c r="BPG169" s="64"/>
      <c r="BPH169" s="64"/>
      <c r="BPI169" s="64"/>
      <c r="BPJ169" s="64"/>
      <c r="BPK169" s="64"/>
      <c r="BPL169" s="64"/>
      <c r="BPM169" s="64"/>
      <c r="BPN169" s="64"/>
      <c r="BPO169" s="64"/>
      <c r="BPP169" s="64"/>
      <c r="BPQ169" s="64"/>
      <c r="BPR169" s="64"/>
      <c r="BPS169" s="64"/>
      <c r="BPT169" s="64"/>
      <c r="BPU169" s="64"/>
      <c r="BPV169" s="64"/>
      <c r="BPW169" s="64"/>
      <c r="BPX169" s="64"/>
      <c r="BPY169" s="64"/>
      <c r="BPZ169" s="64"/>
      <c r="BQA169" s="64"/>
      <c r="BQB169" s="64"/>
      <c r="BQC169" s="64"/>
      <c r="BQD169" s="64"/>
      <c r="BQE169" s="64"/>
      <c r="BQF169" s="64"/>
      <c r="BQG169" s="64"/>
      <c r="BQH169" s="64"/>
      <c r="BQI169" s="64"/>
      <c r="BQJ169" s="64"/>
      <c r="BQK169" s="64"/>
      <c r="BQL169" s="64"/>
      <c r="BQM169" s="64"/>
      <c r="BQN169" s="64"/>
      <c r="BQO169" s="64"/>
      <c r="BQP169" s="64"/>
      <c r="BQQ169" s="64"/>
      <c r="BQR169" s="64"/>
      <c r="BQS169" s="64"/>
      <c r="BQT169" s="64"/>
      <c r="BQU169" s="64"/>
      <c r="BQV169" s="64"/>
      <c r="BQW169" s="64"/>
      <c r="BQX169" s="64"/>
      <c r="BQY169" s="64"/>
      <c r="BQZ169" s="64"/>
      <c r="BRA169" s="64"/>
      <c r="BRB169" s="64"/>
      <c r="BRC169" s="64"/>
      <c r="BRD169" s="64"/>
      <c r="BRE169" s="64"/>
      <c r="BRF169" s="64"/>
      <c r="BRG169" s="64"/>
      <c r="BRH169" s="64"/>
      <c r="BRI169" s="64"/>
      <c r="BRJ169" s="64"/>
      <c r="BRK169" s="64"/>
      <c r="BRL169" s="64"/>
      <c r="BRM169" s="64"/>
      <c r="BRN169" s="64"/>
      <c r="BRO169" s="64"/>
      <c r="BRP169" s="64"/>
      <c r="BRQ169" s="64"/>
      <c r="BRR169" s="64"/>
      <c r="BRS169" s="64"/>
      <c r="BRT169" s="64"/>
      <c r="BRU169" s="64"/>
      <c r="BRV169" s="64"/>
      <c r="BRW169" s="64"/>
      <c r="BRX169" s="64"/>
      <c r="BRY169" s="64"/>
      <c r="BRZ169" s="64"/>
      <c r="BSA169" s="64"/>
      <c r="BSB169" s="64"/>
      <c r="BSC169" s="64"/>
      <c r="BSD169" s="64"/>
      <c r="BSE169" s="64"/>
      <c r="BSF169" s="64"/>
      <c r="BSG169" s="64"/>
      <c r="BSH169" s="64"/>
      <c r="BSI169" s="64"/>
      <c r="BSJ169" s="64"/>
      <c r="BSK169" s="64"/>
      <c r="BSL169" s="64"/>
      <c r="BSM169" s="64"/>
      <c r="BSN169" s="64"/>
      <c r="BSO169" s="64"/>
      <c r="BSP169" s="64"/>
      <c r="BSQ169" s="64"/>
      <c r="BSR169" s="64"/>
      <c r="BSS169" s="64"/>
      <c r="BST169" s="64"/>
      <c r="BSU169" s="64"/>
      <c r="BSV169" s="64"/>
      <c r="BSW169" s="64"/>
      <c r="BSX169" s="64"/>
      <c r="BSY169" s="64"/>
      <c r="BSZ169" s="64"/>
      <c r="BTA169" s="64"/>
      <c r="BTB169" s="64"/>
      <c r="BTC169" s="64"/>
      <c r="BTD169" s="64"/>
      <c r="BTE169" s="64"/>
      <c r="BTF169" s="64"/>
      <c r="BTG169" s="64"/>
      <c r="BTH169" s="64"/>
      <c r="BTI169" s="64"/>
      <c r="BTJ169" s="64"/>
      <c r="BTK169" s="64"/>
      <c r="BTL169" s="64"/>
      <c r="BTM169" s="64"/>
      <c r="BTN169" s="64"/>
      <c r="BTO169" s="64"/>
      <c r="BTP169" s="64"/>
      <c r="BTQ169" s="64"/>
      <c r="BTR169" s="64"/>
      <c r="BTS169" s="64"/>
      <c r="BTT169" s="64"/>
      <c r="BTU169" s="64"/>
      <c r="BTV169" s="64"/>
      <c r="BTW169" s="64"/>
      <c r="BTX169" s="64"/>
      <c r="BTY169" s="64"/>
      <c r="BTZ169" s="64"/>
      <c r="BUA169" s="64"/>
      <c r="BUB169" s="64"/>
      <c r="BUC169" s="64"/>
      <c r="BUD169" s="64"/>
      <c r="BUE169" s="64"/>
      <c r="BUF169" s="64"/>
      <c r="BUG169" s="64"/>
      <c r="BUH169" s="64"/>
      <c r="BUI169" s="64"/>
      <c r="BUJ169" s="64"/>
      <c r="BUK169" s="64"/>
      <c r="BUL169" s="64"/>
      <c r="BUM169" s="64"/>
      <c r="BUN169" s="64"/>
      <c r="BUO169" s="64"/>
      <c r="BUP169" s="64"/>
      <c r="BUQ169" s="64"/>
      <c r="BUR169" s="64"/>
      <c r="BUS169" s="64"/>
      <c r="BUT169" s="64"/>
      <c r="BUU169" s="64"/>
      <c r="BUV169" s="64"/>
      <c r="BUW169" s="64"/>
      <c r="BUX169" s="64"/>
      <c r="BUY169" s="64"/>
      <c r="BUZ169" s="64"/>
      <c r="BVA169" s="64"/>
      <c r="BVB169" s="64"/>
      <c r="BVC169" s="64"/>
      <c r="BVD169" s="64"/>
      <c r="BVE169" s="64"/>
      <c r="BVF169" s="64"/>
      <c r="BVG169" s="64"/>
      <c r="BVH169" s="64"/>
      <c r="BVI169" s="64"/>
      <c r="BVJ169" s="64"/>
      <c r="BVK169" s="64"/>
      <c r="BVL169" s="64"/>
      <c r="BVM169" s="64"/>
      <c r="BVN169" s="64"/>
      <c r="BVO169" s="64"/>
      <c r="BVP169" s="64"/>
      <c r="BVQ169" s="64"/>
      <c r="BVR169" s="64"/>
      <c r="BVS169" s="64"/>
      <c r="BVT169" s="64"/>
      <c r="BVU169" s="64"/>
      <c r="BVV169" s="64"/>
      <c r="BVW169" s="64"/>
      <c r="BVX169" s="64"/>
      <c r="BVY169" s="64"/>
      <c r="BVZ169" s="64"/>
      <c r="BWA169" s="64"/>
      <c r="BWB169" s="64"/>
      <c r="BWC169" s="64"/>
      <c r="BWD169" s="64"/>
      <c r="BWE169" s="64"/>
      <c r="BWF169" s="64"/>
      <c r="BWG169" s="64"/>
      <c r="BWH169" s="64"/>
      <c r="BWI169" s="64"/>
      <c r="BWJ169" s="64"/>
      <c r="BWK169" s="64"/>
      <c r="BWL169" s="64"/>
      <c r="BWM169" s="64"/>
      <c r="BWN169" s="64"/>
      <c r="BWO169" s="64"/>
      <c r="BWP169" s="64"/>
      <c r="BWQ169" s="64"/>
      <c r="BWR169" s="64"/>
      <c r="BWS169" s="64"/>
      <c r="BWT169" s="64"/>
      <c r="BWU169" s="64"/>
      <c r="BWV169" s="64"/>
      <c r="BWW169" s="64"/>
      <c r="BWX169" s="64"/>
      <c r="BWY169" s="64"/>
      <c r="BWZ169" s="64"/>
      <c r="BXA169" s="64"/>
      <c r="BXB169" s="64"/>
      <c r="BXC169" s="64"/>
      <c r="BXD169" s="64"/>
      <c r="BXE169" s="64"/>
      <c r="BXF169" s="64"/>
      <c r="BXG169" s="64"/>
      <c r="BXH169" s="64"/>
      <c r="BXI169" s="64"/>
      <c r="BXJ169" s="64"/>
      <c r="BXK169" s="64"/>
      <c r="BXL169" s="64"/>
      <c r="BXM169" s="64"/>
      <c r="BXN169" s="64"/>
      <c r="BXO169" s="64"/>
      <c r="BXP169" s="64"/>
      <c r="BXQ169" s="64"/>
      <c r="BXR169" s="64"/>
      <c r="BXS169" s="64"/>
      <c r="BXT169" s="64"/>
      <c r="BXU169" s="64"/>
      <c r="BXV169" s="64"/>
      <c r="BXW169" s="64"/>
      <c r="BXX169" s="64"/>
      <c r="BXY169" s="64"/>
      <c r="BXZ169" s="64"/>
      <c r="BYA169" s="64"/>
      <c r="BYB169" s="64"/>
      <c r="BYC169" s="64"/>
      <c r="BYD169" s="64"/>
      <c r="BYE169" s="64"/>
      <c r="BYF169" s="64"/>
      <c r="BYG169" s="64"/>
      <c r="BYH169" s="64"/>
      <c r="BYI169" s="64"/>
      <c r="BYJ169" s="64"/>
      <c r="BYK169" s="64"/>
      <c r="BYL169" s="64"/>
      <c r="BYM169" s="64"/>
      <c r="BYN169" s="64"/>
      <c r="BYO169" s="64"/>
      <c r="BYP169" s="64"/>
      <c r="BYQ169" s="64"/>
      <c r="BYR169" s="64"/>
      <c r="BYS169" s="64"/>
      <c r="BYT169" s="64"/>
      <c r="BYU169" s="64"/>
      <c r="BYV169" s="64"/>
      <c r="BYW169" s="64"/>
      <c r="BYX169" s="64"/>
      <c r="BYY169" s="64"/>
      <c r="BYZ169" s="64"/>
      <c r="BZA169" s="64"/>
      <c r="BZB169" s="64"/>
      <c r="BZC169" s="64"/>
      <c r="BZD169" s="64"/>
      <c r="BZE169" s="64"/>
      <c r="BZF169" s="64"/>
      <c r="BZG169" s="64"/>
      <c r="BZH169" s="64"/>
      <c r="BZI169" s="64"/>
      <c r="BZJ169" s="64"/>
      <c r="BZK169" s="64"/>
      <c r="BZL169" s="64"/>
      <c r="BZM169" s="64"/>
      <c r="BZN169" s="64"/>
      <c r="BZO169" s="64"/>
      <c r="BZP169" s="64"/>
      <c r="BZQ169" s="64"/>
      <c r="BZR169" s="64"/>
      <c r="BZS169" s="64"/>
      <c r="BZT169" s="64"/>
      <c r="BZU169" s="64"/>
      <c r="BZV169" s="64"/>
      <c r="BZW169" s="64"/>
      <c r="BZX169" s="64"/>
      <c r="BZY169" s="64"/>
      <c r="BZZ169" s="64"/>
      <c r="CAA169" s="64"/>
      <c r="CAB169" s="64"/>
      <c r="CAC169" s="64"/>
      <c r="CAD169" s="64"/>
      <c r="CAE169" s="64"/>
      <c r="CAF169" s="64"/>
      <c r="CAG169" s="64"/>
      <c r="CAH169" s="64"/>
      <c r="CAI169" s="64"/>
      <c r="CAJ169" s="64"/>
      <c r="CAK169" s="64"/>
      <c r="CAL169" s="64"/>
      <c r="CAM169" s="64"/>
      <c r="CAN169" s="64"/>
      <c r="CAO169" s="64"/>
      <c r="CAP169" s="64"/>
      <c r="CAQ169" s="64"/>
      <c r="CAR169" s="64"/>
      <c r="CAS169" s="64"/>
      <c r="CAT169" s="64"/>
      <c r="CAU169" s="64"/>
      <c r="CAV169" s="64"/>
      <c r="CAW169" s="64"/>
      <c r="CAX169" s="64"/>
      <c r="CAY169" s="64"/>
      <c r="CAZ169" s="64"/>
      <c r="CBA169" s="64"/>
      <c r="CBB169" s="64"/>
      <c r="CBC169" s="64"/>
      <c r="CBD169" s="64"/>
      <c r="CBE169" s="64"/>
      <c r="CBF169" s="64"/>
      <c r="CBG169" s="64"/>
      <c r="CBH169" s="64"/>
      <c r="CBI169" s="64"/>
      <c r="CBJ169" s="64"/>
      <c r="CBK169" s="64"/>
      <c r="CBL169" s="64"/>
      <c r="CBM169" s="64"/>
      <c r="CBN169" s="64"/>
      <c r="CBO169" s="64"/>
      <c r="CBP169" s="64"/>
      <c r="CBQ169" s="64"/>
      <c r="CBR169" s="64"/>
      <c r="CBS169" s="64"/>
      <c r="CBT169" s="64"/>
      <c r="CBU169" s="64"/>
      <c r="CBV169" s="64"/>
      <c r="CBW169" s="64"/>
      <c r="CBX169" s="64"/>
      <c r="CBY169" s="64"/>
      <c r="CBZ169" s="64"/>
      <c r="CCA169" s="64"/>
      <c r="CCB169" s="64"/>
      <c r="CCC169" s="64"/>
      <c r="CCD169" s="64"/>
      <c r="CCE169" s="64"/>
      <c r="CCF169" s="64"/>
      <c r="CCG169" s="64"/>
      <c r="CCH169" s="64"/>
      <c r="CCI169" s="64"/>
      <c r="CCJ169" s="64"/>
      <c r="CCK169" s="64"/>
      <c r="CCL169" s="64"/>
      <c r="CCM169" s="64"/>
      <c r="CCN169" s="64"/>
      <c r="CCO169" s="64"/>
      <c r="CCP169" s="64"/>
      <c r="CCQ169" s="64"/>
      <c r="CCR169" s="64"/>
      <c r="CCS169" s="64"/>
      <c r="CCT169" s="64"/>
      <c r="CCU169" s="64"/>
      <c r="CCV169" s="64"/>
      <c r="CCW169" s="64"/>
      <c r="CCX169" s="64"/>
      <c r="CCY169" s="64"/>
      <c r="CCZ169" s="64"/>
      <c r="CDA169" s="64"/>
      <c r="CDB169" s="64"/>
      <c r="CDC169" s="64"/>
      <c r="CDD169" s="64"/>
      <c r="CDE169" s="64"/>
      <c r="CDF169" s="64"/>
      <c r="CDG169" s="64"/>
      <c r="CDH169" s="64"/>
      <c r="CDI169" s="64"/>
      <c r="CDJ169" s="64"/>
      <c r="CDK169" s="64"/>
      <c r="CDL169" s="64"/>
      <c r="CDM169" s="64"/>
      <c r="CDN169" s="64"/>
      <c r="CDO169" s="64"/>
      <c r="CDP169" s="64"/>
      <c r="CDQ169" s="64"/>
      <c r="CDR169" s="64"/>
      <c r="CDS169" s="64"/>
      <c r="CDT169" s="64"/>
      <c r="CDU169" s="64"/>
      <c r="CDV169" s="64"/>
      <c r="CDW169" s="64"/>
      <c r="CDX169" s="64"/>
      <c r="CDY169" s="64"/>
      <c r="CDZ169" s="64"/>
      <c r="CEA169" s="64"/>
      <c r="CEB169" s="64"/>
      <c r="CEC169" s="64"/>
      <c r="CED169" s="64"/>
      <c r="CEE169" s="64"/>
      <c r="CEF169" s="64"/>
      <c r="CEG169" s="64"/>
      <c r="CEH169" s="64"/>
      <c r="CEI169" s="64"/>
      <c r="CEJ169" s="64"/>
      <c r="CEK169" s="64"/>
      <c r="CEL169" s="64"/>
      <c r="CEM169" s="64"/>
      <c r="CEN169" s="64"/>
      <c r="CEO169" s="64"/>
      <c r="CEP169" s="64"/>
      <c r="CEQ169" s="64"/>
      <c r="CER169" s="64"/>
      <c r="CES169" s="64"/>
      <c r="CET169" s="64"/>
      <c r="CEU169" s="64"/>
      <c r="CEV169" s="64"/>
      <c r="CEW169" s="64"/>
      <c r="CEX169" s="64"/>
      <c r="CEY169" s="64"/>
      <c r="CEZ169" s="64"/>
      <c r="CFA169" s="64"/>
      <c r="CFB169" s="64"/>
      <c r="CFC169" s="64"/>
      <c r="CFD169" s="64"/>
      <c r="CFE169" s="64"/>
      <c r="CFF169" s="64"/>
      <c r="CFG169" s="64"/>
      <c r="CFH169" s="64"/>
      <c r="CFI169" s="64"/>
      <c r="CFJ169" s="64"/>
      <c r="CFK169" s="64"/>
      <c r="CFL169" s="64"/>
      <c r="CFM169" s="64"/>
      <c r="CFN169" s="64"/>
      <c r="CFO169" s="64"/>
      <c r="CFP169" s="64"/>
      <c r="CFQ169" s="64"/>
      <c r="CFR169" s="64"/>
      <c r="CFS169" s="64"/>
      <c r="CFT169" s="64"/>
      <c r="CFU169" s="64"/>
      <c r="CFV169" s="64"/>
      <c r="CFW169" s="64"/>
      <c r="CFX169" s="64"/>
      <c r="CFY169" s="64"/>
      <c r="CFZ169" s="64"/>
      <c r="CGA169" s="64"/>
      <c r="CGB169" s="64"/>
      <c r="CGC169" s="64"/>
      <c r="CGD169" s="64"/>
      <c r="CGE169" s="64"/>
      <c r="CGF169" s="64"/>
      <c r="CGG169" s="64"/>
      <c r="CGH169" s="64"/>
      <c r="CGI169" s="64"/>
      <c r="CGJ169" s="64"/>
      <c r="CGK169" s="64"/>
      <c r="CGL169" s="64"/>
      <c r="CGM169" s="64"/>
      <c r="CGN169" s="64"/>
      <c r="CGO169" s="64"/>
      <c r="CGP169" s="64"/>
      <c r="CGQ169" s="64"/>
      <c r="CGR169" s="64"/>
      <c r="CGS169" s="64"/>
      <c r="CGT169" s="64"/>
      <c r="CGU169" s="64"/>
      <c r="CGV169" s="64"/>
      <c r="CGW169" s="64"/>
      <c r="CGX169" s="64"/>
      <c r="CGY169" s="64"/>
      <c r="CGZ169" s="64"/>
      <c r="CHA169" s="64"/>
      <c r="CHB169" s="64"/>
      <c r="CHC169" s="64"/>
      <c r="CHD169" s="64"/>
      <c r="CHE169" s="64"/>
      <c r="CHF169" s="64"/>
      <c r="CHG169" s="64"/>
      <c r="CHH169" s="64"/>
      <c r="CHI169" s="64"/>
      <c r="CHJ169" s="64"/>
      <c r="CHK169" s="64"/>
      <c r="CHL169" s="64"/>
      <c r="CHM169" s="64"/>
      <c r="CHN169" s="64"/>
      <c r="CHO169" s="64"/>
      <c r="CHP169" s="64"/>
      <c r="CHQ169" s="64"/>
      <c r="CHR169" s="64"/>
      <c r="CHS169" s="64"/>
      <c r="CHT169" s="64"/>
      <c r="CHU169" s="64"/>
      <c r="CHV169" s="64"/>
      <c r="CHW169" s="64"/>
      <c r="CHX169" s="64"/>
      <c r="CHY169" s="64"/>
      <c r="CHZ169" s="64"/>
      <c r="CIA169" s="64"/>
      <c r="CIB169" s="64"/>
      <c r="CIC169" s="64"/>
      <c r="CID169" s="64"/>
      <c r="CIE169" s="64"/>
      <c r="CIF169" s="64"/>
      <c r="CIG169" s="64"/>
      <c r="CIH169" s="64"/>
      <c r="CII169" s="64"/>
      <c r="CIJ169" s="64"/>
      <c r="CIK169" s="64"/>
      <c r="CIL169" s="64"/>
      <c r="CIM169" s="64"/>
      <c r="CIN169" s="64"/>
      <c r="CIO169" s="64"/>
      <c r="CIP169" s="64"/>
      <c r="CIQ169" s="64"/>
      <c r="CIR169" s="64"/>
      <c r="CIS169" s="64"/>
      <c r="CIT169" s="64"/>
      <c r="CIU169" s="64"/>
      <c r="CIV169" s="64"/>
      <c r="CIW169" s="64"/>
      <c r="CIX169" s="64"/>
      <c r="CIY169" s="64"/>
      <c r="CIZ169" s="64"/>
      <c r="CJA169" s="64"/>
      <c r="CJB169" s="64"/>
      <c r="CJC169" s="64"/>
      <c r="CJD169" s="64"/>
      <c r="CJE169" s="64"/>
      <c r="CJF169" s="64"/>
      <c r="CJG169" s="64"/>
      <c r="CJH169" s="64"/>
      <c r="CJI169" s="64"/>
      <c r="CJJ169" s="64"/>
      <c r="CJK169" s="64"/>
      <c r="CJL169" s="64"/>
      <c r="CJM169" s="64"/>
      <c r="CJN169" s="64"/>
      <c r="CJO169" s="64"/>
      <c r="CJP169" s="64"/>
      <c r="CJQ169" s="64"/>
      <c r="CJR169" s="64"/>
      <c r="CJS169" s="64"/>
      <c r="CJT169" s="64"/>
      <c r="CJU169" s="64"/>
      <c r="CJV169" s="64"/>
      <c r="CJW169" s="64"/>
      <c r="CJX169" s="64"/>
      <c r="CJY169" s="64"/>
      <c r="CJZ169" s="64"/>
      <c r="CKA169" s="64"/>
      <c r="CKB169" s="64"/>
      <c r="CKC169" s="64"/>
      <c r="CKD169" s="64"/>
      <c r="CKE169" s="64"/>
      <c r="CKF169" s="64"/>
      <c r="CKG169" s="64"/>
      <c r="CKH169" s="64"/>
      <c r="CKI169" s="64"/>
      <c r="CKJ169" s="64"/>
      <c r="CKK169" s="64"/>
      <c r="CKL169" s="64"/>
      <c r="CKM169" s="64"/>
      <c r="CKN169" s="64"/>
      <c r="CKO169" s="64"/>
      <c r="CKP169" s="64"/>
      <c r="CKQ169" s="64"/>
      <c r="CKR169" s="64"/>
      <c r="CKS169" s="64"/>
      <c r="CKT169" s="64"/>
      <c r="CKU169" s="64"/>
      <c r="CKV169" s="64"/>
      <c r="CKW169" s="64"/>
      <c r="CKX169" s="64"/>
      <c r="CKY169" s="64"/>
      <c r="CKZ169" s="64"/>
      <c r="CLA169" s="64"/>
      <c r="CLB169" s="64"/>
      <c r="CLC169" s="64"/>
      <c r="CLD169" s="64"/>
      <c r="CLE169" s="64"/>
      <c r="CLF169" s="64"/>
      <c r="CLG169" s="64"/>
      <c r="CLH169" s="64"/>
      <c r="CLI169" s="64"/>
      <c r="CLJ169" s="64"/>
      <c r="CLK169" s="64"/>
      <c r="CLL169" s="64"/>
      <c r="CLM169" s="64"/>
      <c r="CLN169" s="64"/>
      <c r="CLO169" s="64"/>
      <c r="CLP169" s="64"/>
      <c r="CLQ169" s="64"/>
      <c r="CLR169" s="64"/>
      <c r="CLS169" s="64"/>
      <c r="CLT169" s="64"/>
      <c r="CLU169" s="64"/>
      <c r="CLV169" s="64"/>
      <c r="CLW169" s="64"/>
      <c r="CLX169" s="64"/>
      <c r="CLY169" s="64"/>
      <c r="CLZ169" s="64"/>
      <c r="CMA169" s="64"/>
      <c r="CMB169" s="64"/>
      <c r="CMC169" s="64"/>
      <c r="CMD169" s="64"/>
      <c r="CME169" s="64"/>
      <c r="CMF169" s="64"/>
      <c r="CMG169" s="64"/>
      <c r="CMH169" s="64"/>
      <c r="CMI169" s="64"/>
      <c r="CMJ169" s="64"/>
      <c r="CMK169" s="64"/>
      <c r="CML169" s="64"/>
      <c r="CMM169" s="64"/>
      <c r="CMN169" s="64"/>
      <c r="CMO169" s="64"/>
      <c r="CMP169" s="64"/>
      <c r="CMQ169" s="64"/>
      <c r="CMR169" s="64"/>
      <c r="CMS169" s="64"/>
      <c r="CMT169" s="64"/>
      <c r="CMU169" s="64"/>
      <c r="CMV169" s="64"/>
      <c r="CMW169" s="64"/>
      <c r="CMX169" s="64"/>
      <c r="CMY169" s="64"/>
      <c r="CMZ169" s="64"/>
      <c r="CNA169" s="64"/>
      <c r="CNB169" s="64"/>
      <c r="CNC169" s="64"/>
      <c r="CND169" s="64"/>
      <c r="CNE169" s="64"/>
      <c r="CNF169" s="64"/>
      <c r="CNG169" s="64"/>
      <c r="CNH169" s="64"/>
      <c r="CNI169" s="64"/>
      <c r="CNJ169" s="64"/>
      <c r="CNK169" s="64"/>
      <c r="CNL169" s="64"/>
      <c r="CNM169" s="64"/>
      <c r="CNN169" s="64"/>
      <c r="CNO169" s="64"/>
      <c r="CNP169" s="64"/>
      <c r="CNQ169" s="64"/>
      <c r="CNR169" s="64"/>
      <c r="CNS169" s="64"/>
      <c r="CNT169" s="64"/>
      <c r="CNU169" s="64"/>
      <c r="CNV169" s="64"/>
      <c r="CNW169" s="64"/>
      <c r="CNX169" s="64"/>
      <c r="CNY169" s="64"/>
      <c r="CNZ169" s="64"/>
      <c r="COA169" s="64"/>
      <c r="COB169" s="64"/>
      <c r="COC169" s="64"/>
      <c r="COD169" s="64"/>
      <c r="COE169" s="64"/>
      <c r="COF169" s="64"/>
      <c r="COG169" s="64"/>
      <c r="COH169" s="64"/>
      <c r="COI169" s="64"/>
      <c r="COJ169" s="64"/>
      <c r="COK169" s="64"/>
      <c r="COL169" s="64"/>
      <c r="COM169" s="64"/>
      <c r="CON169" s="64"/>
      <c r="COO169" s="64"/>
      <c r="COP169" s="64"/>
      <c r="COQ169" s="64"/>
      <c r="COR169" s="64"/>
      <c r="COS169" s="64"/>
      <c r="COT169" s="64"/>
      <c r="COU169" s="64"/>
      <c r="COV169" s="64"/>
      <c r="COW169" s="64"/>
      <c r="COX169" s="64"/>
      <c r="COY169" s="64"/>
      <c r="COZ169" s="64"/>
      <c r="CPA169" s="64"/>
      <c r="CPB169" s="64"/>
      <c r="CPC169" s="64"/>
      <c r="CPD169" s="64"/>
      <c r="CPE169" s="64"/>
      <c r="CPF169" s="64"/>
      <c r="CPG169" s="64"/>
      <c r="CPH169" s="64"/>
      <c r="CPI169" s="64"/>
      <c r="CPJ169" s="64"/>
      <c r="CPK169" s="64"/>
      <c r="CPL169" s="64"/>
      <c r="CPM169" s="64"/>
      <c r="CPN169" s="64"/>
      <c r="CPO169" s="64"/>
      <c r="CPP169" s="64"/>
      <c r="CPQ169" s="64"/>
      <c r="CPR169" s="64"/>
      <c r="CPS169" s="64"/>
      <c r="CPT169" s="64"/>
      <c r="CPU169" s="64"/>
      <c r="CPV169" s="64"/>
      <c r="CPW169" s="64"/>
      <c r="CPX169" s="64"/>
      <c r="CPY169" s="64"/>
      <c r="CPZ169" s="64"/>
      <c r="CQA169" s="64"/>
      <c r="CQB169" s="64"/>
      <c r="CQC169" s="64"/>
      <c r="CQD169" s="64"/>
      <c r="CQE169" s="64"/>
      <c r="CQF169" s="64"/>
      <c r="CQG169" s="64"/>
      <c r="CQH169" s="64"/>
      <c r="CQI169" s="64"/>
      <c r="CQJ169" s="64"/>
      <c r="CQK169" s="64"/>
      <c r="CQL169" s="64"/>
      <c r="CQM169" s="64"/>
      <c r="CQN169" s="64"/>
      <c r="CQO169" s="64"/>
      <c r="CQP169" s="64"/>
      <c r="CQQ169" s="64"/>
      <c r="CQR169" s="64"/>
      <c r="CQS169" s="64"/>
      <c r="CQT169" s="64"/>
      <c r="CQU169" s="64"/>
      <c r="CQV169" s="64"/>
      <c r="CQW169" s="64"/>
      <c r="CQX169" s="64"/>
      <c r="CQY169" s="64"/>
      <c r="CQZ169" s="64"/>
      <c r="CRA169" s="64"/>
      <c r="CRB169" s="64"/>
      <c r="CRC169" s="64"/>
      <c r="CRD169" s="64"/>
      <c r="CRE169" s="64"/>
      <c r="CRF169" s="64"/>
      <c r="CRG169" s="64"/>
      <c r="CRH169" s="64"/>
      <c r="CRI169" s="64"/>
      <c r="CRJ169" s="64"/>
      <c r="CRK169" s="64"/>
      <c r="CRL169" s="64"/>
      <c r="CRM169" s="64"/>
      <c r="CRN169" s="64"/>
      <c r="CRO169" s="64"/>
      <c r="CRP169" s="64"/>
      <c r="CRQ169" s="64"/>
      <c r="CRR169" s="64"/>
      <c r="CRS169" s="64"/>
      <c r="CRT169" s="64"/>
      <c r="CRU169" s="64"/>
      <c r="CRV169" s="64"/>
      <c r="CRW169" s="64"/>
      <c r="CRX169" s="64"/>
      <c r="CRY169" s="64"/>
      <c r="CRZ169" s="64"/>
      <c r="CSA169" s="64"/>
      <c r="CSB169" s="64"/>
      <c r="CSC169" s="64"/>
      <c r="CSD169" s="64"/>
      <c r="CSE169" s="64"/>
      <c r="CSF169" s="64"/>
      <c r="CSG169" s="64"/>
      <c r="CSH169" s="64"/>
      <c r="CSI169" s="64"/>
      <c r="CSJ169" s="64"/>
      <c r="CSK169" s="64"/>
      <c r="CSL169" s="64"/>
      <c r="CSM169" s="64"/>
      <c r="CSN169" s="64"/>
      <c r="CSO169" s="64"/>
      <c r="CSP169" s="64"/>
      <c r="CSQ169" s="64"/>
      <c r="CSR169" s="64"/>
      <c r="CSS169" s="64"/>
      <c r="CST169" s="64"/>
      <c r="CSU169" s="64"/>
      <c r="CSV169" s="64"/>
      <c r="CSW169" s="64"/>
      <c r="CSX169" s="64"/>
      <c r="CSY169" s="64"/>
      <c r="CSZ169" s="64"/>
      <c r="CTA169" s="64"/>
      <c r="CTB169" s="64"/>
      <c r="CTC169" s="64"/>
      <c r="CTD169" s="64"/>
      <c r="CTE169" s="64"/>
      <c r="CTF169" s="64"/>
      <c r="CTG169" s="64"/>
      <c r="CTH169" s="64"/>
      <c r="CTI169" s="64"/>
      <c r="CTJ169" s="64"/>
      <c r="CTK169" s="64"/>
      <c r="CTL169" s="64"/>
      <c r="CTM169" s="64"/>
      <c r="CTN169" s="64"/>
      <c r="CTO169" s="64"/>
      <c r="CTP169" s="64"/>
      <c r="CTQ169" s="64"/>
      <c r="CTR169" s="64"/>
      <c r="CTS169" s="64"/>
      <c r="CTT169" s="64"/>
      <c r="CTU169" s="64"/>
      <c r="CTV169" s="64"/>
      <c r="CTW169" s="64"/>
      <c r="CTX169" s="64"/>
      <c r="CTY169" s="64"/>
      <c r="CTZ169" s="64"/>
      <c r="CUA169" s="64"/>
      <c r="CUB169" s="64"/>
      <c r="CUC169" s="64"/>
      <c r="CUD169" s="64"/>
      <c r="CUE169" s="64"/>
      <c r="CUF169" s="64"/>
      <c r="CUG169" s="64"/>
      <c r="CUH169" s="64"/>
      <c r="CUI169" s="64"/>
      <c r="CUJ169" s="64"/>
      <c r="CUK169" s="64"/>
      <c r="CUL169" s="64"/>
      <c r="CUM169" s="64"/>
      <c r="CUN169" s="64"/>
      <c r="CUO169" s="64"/>
      <c r="CUP169" s="64"/>
      <c r="CUQ169" s="64"/>
      <c r="CUR169" s="64"/>
      <c r="CUS169" s="64"/>
      <c r="CUT169" s="64"/>
      <c r="CUU169" s="64"/>
      <c r="CUV169" s="64"/>
      <c r="CUW169" s="64"/>
      <c r="CUX169" s="64"/>
      <c r="CUY169" s="64"/>
      <c r="CUZ169" s="64"/>
      <c r="CVA169" s="64"/>
      <c r="CVB169" s="64"/>
      <c r="CVC169" s="64"/>
      <c r="CVD169" s="64"/>
      <c r="CVE169" s="64"/>
      <c r="CVF169" s="64"/>
      <c r="CVG169" s="64"/>
      <c r="CVH169" s="64"/>
      <c r="CVI169" s="64"/>
      <c r="CVJ169" s="64"/>
      <c r="CVK169" s="64"/>
      <c r="CVL169" s="64"/>
      <c r="CVM169" s="64"/>
      <c r="CVN169" s="64"/>
      <c r="CVO169" s="64"/>
      <c r="CVP169" s="64"/>
      <c r="CVQ169" s="64"/>
      <c r="CVR169" s="64"/>
      <c r="CVS169" s="64"/>
      <c r="CVT169" s="64"/>
      <c r="CVU169" s="64"/>
      <c r="CVV169" s="64"/>
      <c r="CVW169" s="64"/>
      <c r="CVX169" s="64"/>
      <c r="CVY169" s="64"/>
      <c r="CVZ169" s="64"/>
      <c r="CWA169" s="64"/>
      <c r="CWB169" s="64"/>
      <c r="CWC169" s="64"/>
      <c r="CWD169" s="64"/>
      <c r="CWE169" s="64"/>
      <c r="CWF169" s="64"/>
      <c r="CWG169" s="64"/>
      <c r="CWH169" s="64"/>
      <c r="CWI169" s="64"/>
      <c r="CWJ169" s="64"/>
      <c r="CWK169" s="64"/>
      <c r="CWL169" s="64"/>
      <c r="CWM169" s="64"/>
      <c r="CWN169" s="64"/>
      <c r="CWO169" s="64"/>
      <c r="CWP169" s="64"/>
      <c r="CWQ169" s="64"/>
      <c r="CWR169" s="64"/>
      <c r="CWS169" s="64"/>
      <c r="CWT169" s="64"/>
      <c r="CWU169" s="64"/>
      <c r="CWV169" s="64"/>
      <c r="CWW169" s="64"/>
      <c r="CWX169" s="64"/>
      <c r="CWY169" s="64"/>
      <c r="CWZ169" s="64"/>
      <c r="CXA169" s="64"/>
      <c r="CXB169" s="64"/>
      <c r="CXC169" s="64"/>
      <c r="CXD169" s="64"/>
      <c r="CXE169" s="64"/>
      <c r="CXF169" s="64"/>
      <c r="CXG169" s="64"/>
      <c r="CXH169" s="64"/>
      <c r="CXI169" s="64"/>
      <c r="CXJ169" s="64"/>
      <c r="CXK169" s="64"/>
      <c r="CXL169" s="64"/>
      <c r="CXM169" s="64"/>
      <c r="CXN169" s="64"/>
      <c r="CXO169" s="64"/>
      <c r="CXP169" s="64"/>
      <c r="CXQ169" s="64"/>
      <c r="CXR169" s="64"/>
      <c r="CXS169" s="64"/>
      <c r="CXT169" s="64"/>
      <c r="CXU169" s="64"/>
      <c r="CXV169" s="64"/>
      <c r="CXW169" s="64"/>
      <c r="CXX169" s="64"/>
      <c r="CXY169" s="64"/>
      <c r="CXZ169" s="64"/>
      <c r="CYA169" s="64"/>
      <c r="CYB169" s="64"/>
      <c r="CYC169" s="64"/>
      <c r="CYD169" s="64"/>
      <c r="CYE169" s="64"/>
      <c r="CYF169" s="64"/>
      <c r="CYG169" s="64"/>
      <c r="CYH169" s="64"/>
      <c r="CYI169" s="64"/>
      <c r="CYJ169" s="64"/>
      <c r="CYK169" s="64"/>
      <c r="CYL169" s="64"/>
      <c r="CYM169" s="64"/>
      <c r="CYN169" s="64"/>
      <c r="CYO169" s="64"/>
      <c r="CYP169" s="64"/>
      <c r="CYQ169" s="64"/>
      <c r="CYR169" s="64"/>
      <c r="CYS169" s="64"/>
      <c r="CYT169" s="64"/>
      <c r="CYU169" s="64"/>
      <c r="CYV169" s="64"/>
      <c r="CYW169" s="64"/>
      <c r="CYX169" s="64"/>
      <c r="CYY169" s="64"/>
      <c r="CYZ169" s="64"/>
      <c r="CZA169" s="64"/>
      <c r="CZB169" s="64"/>
      <c r="CZC169" s="64"/>
      <c r="CZD169" s="64"/>
      <c r="CZE169" s="64"/>
      <c r="CZF169" s="64"/>
      <c r="CZG169" s="64"/>
      <c r="CZH169" s="64"/>
      <c r="CZI169" s="64"/>
      <c r="CZJ169" s="64"/>
      <c r="CZK169" s="64"/>
      <c r="CZL169" s="64"/>
      <c r="CZM169" s="64"/>
      <c r="CZN169" s="64"/>
      <c r="CZO169" s="64"/>
      <c r="CZP169" s="64"/>
      <c r="CZQ169" s="64"/>
      <c r="CZR169" s="64"/>
      <c r="CZS169" s="64"/>
      <c r="CZT169" s="64"/>
      <c r="CZU169" s="64"/>
      <c r="CZV169" s="64"/>
      <c r="CZW169" s="64"/>
      <c r="CZX169" s="64"/>
      <c r="CZY169" s="64"/>
      <c r="CZZ169" s="64"/>
      <c r="DAA169" s="64"/>
      <c r="DAB169" s="64"/>
      <c r="DAC169" s="64"/>
      <c r="DAD169" s="64"/>
      <c r="DAE169" s="64"/>
      <c r="DAF169" s="64"/>
      <c r="DAG169" s="64"/>
      <c r="DAH169" s="64"/>
      <c r="DAI169" s="64"/>
      <c r="DAJ169" s="64"/>
      <c r="DAK169" s="64"/>
      <c r="DAL169" s="64"/>
      <c r="DAM169" s="64"/>
      <c r="DAN169" s="64"/>
      <c r="DAO169" s="64"/>
      <c r="DAP169" s="64"/>
      <c r="DAQ169" s="64"/>
      <c r="DAR169" s="64"/>
      <c r="DAS169" s="64"/>
      <c r="DAT169" s="64"/>
      <c r="DAU169" s="64"/>
      <c r="DAV169" s="64"/>
      <c r="DAW169" s="64"/>
      <c r="DAX169" s="64"/>
      <c r="DAY169" s="64"/>
      <c r="DAZ169" s="64"/>
      <c r="DBA169" s="64"/>
      <c r="DBB169" s="64"/>
      <c r="DBC169" s="64"/>
      <c r="DBD169" s="64"/>
      <c r="DBE169" s="64"/>
      <c r="DBF169" s="64"/>
      <c r="DBG169" s="64"/>
      <c r="DBH169" s="64"/>
      <c r="DBI169" s="64"/>
      <c r="DBJ169" s="64"/>
      <c r="DBK169" s="64"/>
      <c r="DBL169" s="64"/>
      <c r="DBM169" s="64"/>
      <c r="DBN169" s="64"/>
      <c r="DBO169" s="64"/>
      <c r="DBP169" s="64"/>
      <c r="DBQ169" s="64"/>
      <c r="DBR169" s="64"/>
      <c r="DBS169" s="64"/>
      <c r="DBT169" s="64"/>
      <c r="DBU169" s="64"/>
      <c r="DBV169" s="64"/>
      <c r="DBW169" s="64"/>
      <c r="DBX169" s="64"/>
      <c r="DBY169" s="64"/>
      <c r="DBZ169" s="64"/>
      <c r="DCA169" s="64"/>
      <c r="DCB169" s="64"/>
      <c r="DCC169" s="64"/>
      <c r="DCD169" s="64"/>
      <c r="DCE169" s="64"/>
      <c r="DCF169" s="64"/>
      <c r="DCG169" s="64"/>
      <c r="DCH169" s="64"/>
      <c r="DCI169" s="64"/>
      <c r="DCJ169" s="64"/>
      <c r="DCK169" s="64"/>
      <c r="DCL169" s="64"/>
      <c r="DCM169" s="64"/>
      <c r="DCN169" s="64"/>
      <c r="DCO169" s="64"/>
      <c r="DCP169" s="64"/>
      <c r="DCQ169" s="64"/>
      <c r="DCR169" s="64"/>
      <c r="DCS169" s="64"/>
      <c r="DCT169" s="64"/>
    </row>
    <row r="170" spans="1:2802" s="121" customFormat="1" x14ac:dyDescent="0.2">
      <c r="A170" s="126" t="str">
        <f t="shared" si="94"/>
        <v/>
      </c>
      <c r="B170" s="196"/>
      <c r="C170" s="196"/>
      <c r="D170" s="42"/>
      <c r="E170" s="193"/>
      <c r="F170" s="194"/>
      <c r="G170" s="193"/>
      <c r="H170" s="6"/>
      <c r="I170" s="64"/>
      <c r="J170" s="6" t="s">
        <v>274</v>
      </c>
      <c r="K170" s="137" t="str">
        <f t="shared" si="96"/>
        <v/>
      </c>
      <c r="L170" s="64"/>
      <c r="M170" s="141"/>
      <c r="N170" s="195"/>
      <c r="O170" s="132"/>
      <c r="P170" s="64"/>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c r="BB170" s="64"/>
      <c r="BC170" s="64"/>
      <c r="BD170" s="64"/>
      <c r="BE170" s="64"/>
      <c r="BF170" s="64"/>
      <c r="BG170" s="64"/>
      <c r="BH170" s="64"/>
      <c r="BI170" s="64"/>
      <c r="BJ170" s="64"/>
      <c r="BK170" s="64"/>
      <c r="BL170" s="64"/>
      <c r="BM170" s="64"/>
      <c r="BN170" s="64"/>
      <c r="BO170" s="64"/>
      <c r="BP170" s="64"/>
      <c r="BQ170" s="64"/>
      <c r="BR170" s="64"/>
      <c r="BS170" s="64"/>
      <c r="BT170" s="64"/>
      <c r="BU170" s="64"/>
      <c r="BV170" s="64"/>
      <c r="BW170" s="64"/>
      <c r="BX170" s="64"/>
      <c r="BY170" s="64"/>
      <c r="BZ170" s="64"/>
      <c r="CA170" s="64"/>
      <c r="CB170" s="64"/>
      <c r="CC170" s="64"/>
      <c r="CD170" s="64"/>
      <c r="CE170" s="64"/>
      <c r="CF170" s="64"/>
      <c r="CG170" s="64"/>
      <c r="CH170" s="64"/>
      <c r="CI170" s="64"/>
      <c r="CJ170" s="64"/>
      <c r="CK170" s="64"/>
      <c r="CL170" s="64"/>
      <c r="CM170" s="64"/>
      <c r="CN170" s="64"/>
      <c r="CO170" s="64"/>
      <c r="CP170" s="64"/>
      <c r="CQ170" s="64"/>
      <c r="CR170" s="64"/>
      <c r="CS170" s="64"/>
      <c r="CT170" s="64"/>
      <c r="CU170" s="64"/>
      <c r="CV170" s="64"/>
      <c r="CW170" s="64"/>
      <c r="CX170" s="64"/>
      <c r="CY170" s="64"/>
      <c r="CZ170" s="64"/>
      <c r="DA170" s="64"/>
      <c r="DB170" s="64"/>
      <c r="DC170" s="64"/>
      <c r="DD170" s="64"/>
      <c r="DE170" s="64"/>
      <c r="DF170" s="64"/>
      <c r="DG170" s="64"/>
      <c r="DH170" s="64"/>
      <c r="DI170" s="64"/>
      <c r="DJ170" s="64"/>
      <c r="DK170" s="64"/>
      <c r="DL170" s="64"/>
      <c r="DM170" s="64"/>
      <c r="DN170" s="64"/>
      <c r="DO170" s="64"/>
      <c r="DP170" s="64"/>
      <c r="DQ170" s="64"/>
      <c r="DR170" s="64"/>
      <c r="DS170" s="64"/>
      <c r="DT170" s="64"/>
      <c r="DU170" s="64"/>
      <c r="DV170" s="64"/>
      <c r="DW170" s="64"/>
      <c r="DX170" s="64"/>
      <c r="DY170" s="64"/>
      <c r="DZ170" s="64"/>
      <c r="EA170" s="64"/>
      <c r="EB170" s="64"/>
      <c r="EC170" s="64"/>
      <c r="ED170" s="64"/>
      <c r="EE170" s="64"/>
      <c r="EF170" s="64"/>
      <c r="EG170" s="64"/>
      <c r="EH170" s="64"/>
      <c r="EI170" s="64"/>
      <c r="EJ170" s="64"/>
      <c r="EK170" s="64"/>
      <c r="EL170" s="64"/>
      <c r="EM170" s="64"/>
      <c r="EN170" s="64"/>
      <c r="EO170" s="64"/>
      <c r="EP170" s="64"/>
      <c r="EQ170" s="64"/>
      <c r="ER170" s="64"/>
      <c r="ES170" s="64"/>
      <c r="ET170" s="64"/>
      <c r="EU170" s="64"/>
      <c r="EV170" s="64"/>
      <c r="EW170" s="64"/>
      <c r="EX170" s="64"/>
      <c r="EY170" s="64"/>
      <c r="EZ170" s="64"/>
      <c r="FA170" s="64"/>
      <c r="FB170" s="64"/>
      <c r="FC170" s="64"/>
      <c r="FD170" s="64"/>
      <c r="FE170" s="64"/>
      <c r="FF170" s="64"/>
      <c r="FG170" s="64"/>
      <c r="FH170" s="64"/>
      <c r="FI170" s="64"/>
      <c r="FJ170" s="64"/>
      <c r="FK170" s="64"/>
      <c r="FL170" s="64"/>
      <c r="FM170" s="64"/>
      <c r="FN170" s="64"/>
      <c r="FO170" s="64"/>
      <c r="FP170" s="64"/>
      <c r="FQ170" s="64"/>
      <c r="FR170" s="64"/>
      <c r="FS170" s="64"/>
      <c r="FT170" s="64"/>
      <c r="FU170" s="64"/>
      <c r="FV170" s="64"/>
      <c r="FW170" s="64"/>
      <c r="FX170" s="64"/>
      <c r="FY170" s="64"/>
      <c r="FZ170" s="64"/>
      <c r="GA170" s="64"/>
      <c r="GB170" s="64"/>
      <c r="GC170" s="64"/>
      <c r="GD170" s="64"/>
      <c r="GE170" s="64"/>
      <c r="GF170" s="64"/>
      <c r="GG170" s="64"/>
      <c r="GH170" s="64"/>
      <c r="GI170" s="64"/>
      <c r="GJ170" s="64"/>
      <c r="GK170" s="64"/>
      <c r="GL170" s="64"/>
      <c r="GM170" s="64"/>
      <c r="GN170" s="64"/>
      <c r="GO170" s="64"/>
      <c r="GP170" s="64"/>
      <c r="GQ170" s="64"/>
      <c r="GR170" s="64"/>
      <c r="GS170" s="64"/>
      <c r="GT170" s="64"/>
      <c r="GU170" s="64"/>
      <c r="GV170" s="64"/>
      <c r="GW170" s="64"/>
      <c r="GX170" s="64"/>
      <c r="GY170" s="64"/>
      <c r="GZ170" s="64"/>
      <c r="HA170" s="64"/>
      <c r="HB170" s="64"/>
      <c r="HC170" s="64"/>
      <c r="HD170" s="64"/>
      <c r="HE170" s="64"/>
      <c r="HF170" s="64"/>
      <c r="HG170" s="64"/>
      <c r="HH170" s="64"/>
      <c r="HI170" s="64"/>
      <c r="HJ170" s="64"/>
      <c r="HK170" s="64"/>
      <c r="HL170" s="64"/>
      <c r="HM170" s="64"/>
      <c r="HN170" s="64"/>
      <c r="HO170" s="64"/>
      <c r="HP170" s="64"/>
      <c r="HQ170" s="64"/>
      <c r="HR170" s="64"/>
      <c r="HS170" s="64"/>
      <c r="HT170" s="64"/>
      <c r="HU170" s="64"/>
      <c r="HV170" s="64"/>
      <c r="HW170" s="64"/>
      <c r="HX170" s="64"/>
      <c r="HY170" s="64"/>
      <c r="HZ170" s="64"/>
      <c r="IA170" s="64"/>
      <c r="IB170" s="64"/>
      <c r="IC170" s="64"/>
      <c r="ID170" s="64"/>
      <c r="IE170" s="64"/>
      <c r="IF170" s="64"/>
      <c r="IG170" s="64"/>
      <c r="IH170" s="64"/>
      <c r="II170" s="64"/>
      <c r="IJ170" s="64"/>
      <c r="IK170" s="64"/>
      <c r="IL170" s="64"/>
      <c r="IM170" s="64"/>
      <c r="IN170" s="64"/>
      <c r="IO170" s="64"/>
      <c r="IP170" s="64"/>
      <c r="IQ170" s="64"/>
      <c r="IR170" s="64"/>
      <c r="IS170" s="64"/>
      <c r="IT170" s="64"/>
      <c r="IU170" s="64"/>
      <c r="IV170" s="64"/>
      <c r="IW170" s="64"/>
      <c r="IX170" s="64"/>
      <c r="IY170" s="64"/>
      <c r="IZ170" s="64"/>
      <c r="JA170" s="64"/>
      <c r="JB170" s="64"/>
      <c r="JC170" s="64"/>
      <c r="JD170" s="64"/>
      <c r="JE170" s="64"/>
      <c r="JF170" s="64"/>
      <c r="JG170" s="64"/>
      <c r="JH170" s="64"/>
      <c r="JI170" s="64"/>
      <c r="JJ170" s="64"/>
      <c r="JK170" s="64"/>
      <c r="JL170" s="64"/>
      <c r="JM170" s="64"/>
      <c r="JN170" s="64"/>
      <c r="JO170" s="64"/>
      <c r="JP170" s="64"/>
      <c r="JQ170" s="64"/>
      <c r="JR170" s="64"/>
      <c r="JS170" s="64"/>
      <c r="JT170" s="64"/>
      <c r="JU170" s="64"/>
      <c r="JV170" s="64"/>
      <c r="JW170" s="64"/>
      <c r="JX170" s="64"/>
      <c r="JY170" s="64"/>
      <c r="JZ170" s="64"/>
      <c r="KA170" s="64"/>
      <c r="KB170" s="64"/>
      <c r="KC170" s="64"/>
      <c r="KD170" s="64"/>
      <c r="KE170" s="64"/>
      <c r="KF170" s="64"/>
      <c r="KG170" s="64"/>
      <c r="KH170" s="64"/>
      <c r="KI170" s="64"/>
      <c r="KJ170" s="64"/>
      <c r="KK170" s="64"/>
      <c r="KL170" s="64"/>
      <c r="KM170" s="64"/>
      <c r="KN170" s="64"/>
      <c r="KO170" s="64"/>
      <c r="KP170" s="64"/>
      <c r="KQ170" s="64"/>
      <c r="KR170" s="64"/>
      <c r="KS170" s="64"/>
      <c r="KT170" s="64"/>
      <c r="KU170" s="64"/>
      <c r="KV170" s="64"/>
      <c r="KW170" s="64"/>
      <c r="KX170" s="64"/>
      <c r="KY170" s="64"/>
      <c r="KZ170" s="64"/>
      <c r="LA170" s="64"/>
      <c r="LB170" s="64"/>
      <c r="LC170" s="64"/>
      <c r="LD170" s="64"/>
      <c r="LE170" s="64"/>
      <c r="LF170" s="64"/>
      <c r="LG170" s="64"/>
      <c r="LH170" s="64"/>
      <c r="LI170" s="64"/>
      <c r="LJ170" s="64"/>
      <c r="LK170" s="64"/>
      <c r="LL170" s="64"/>
      <c r="LM170" s="64"/>
      <c r="LN170" s="64"/>
      <c r="LO170" s="64"/>
      <c r="LP170" s="64"/>
      <c r="LQ170" s="64"/>
      <c r="LR170" s="64"/>
      <c r="LS170" s="64"/>
      <c r="LT170" s="64"/>
      <c r="LU170" s="64"/>
      <c r="LV170" s="64"/>
      <c r="LW170" s="64"/>
      <c r="LX170" s="64"/>
      <c r="LY170" s="64"/>
      <c r="LZ170" s="64"/>
      <c r="MA170" s="64"/>
      <c r="MB170" s="64"/>
      <c r="MC170" s="64"/>
      <c r="MD170" s="64"/>
      <c r="ME170" s="64"/>
      <c r="MF170" s="64"/>
      <c r="MG170" s="64"/>
      <c r="MH170" s="64"/>
      <c r="MI170" s="64"/>
      <c r="MJ170" s="64"/>
      <c r="MK170" s="64"/>
      <c r="ML170" s="64"/>
      <c r="MM170" s="64"/>
      <c r="MN170" s="64"/>
      <c r="MO170" s="64"/>
      <c r="MP170" s="64"/>
      <c r="MQ170" s="64"/>
      <c r="MR170" s="64"/>
      <c r="MS170" s="64"/>
      <c r="MT170" s="64"/>
      <c r="MU170" s="64"/>
      <c r="MV170" s="64"/>
      <c r="MW170" s="64"/>
      <c r="MX170" s="64"/>
      <c r="MY170" s="64"/>
      <c r="MZ170" s="64"/>
      <c r="NA170" s="64"/>
      <c r="NB170" s="64"/>
      <c r="NC170" s="64"/>
      <c r="ND170" s="64"/>
      <c r="NE170" s="64"/>
      <c r="NF170" s="64"/>
      <c r="NG170" s="64"/>
      <c r="NH170" s="64"/>
      <c r="NI170" s="64"/>
      <c r="NJ170" s="64"/>
      <c r="NK170" s="64"/>
      <c r="NL170" s="64"/>
      <c r="NM170" s="64"/>
      <c r="NN170" s="64"/>
      <c r="NO170" s="64"/>
      <c r="NP170" s="64"/>
      <c r="NQ170" s="64"/>
      <c r="NR170" s="64"/>
      <c r="NS170" s="64"/>
      <c r="NT170" s="64"/>
      <c r="NU170" s="64"/>
      <c r="NV170" s="64"/>
      <c r="NW170" s="64"/>
      <c r="NX170" s="64"/>
      <c r="NY170" s="64"/>
      <c r="NZ170" s="64"/>
      <c r="OA170" s="64"/>
      <c r="OB170" s="64"/>
      <c r="OC170" s="64"/>
      <c r="OD170" s="64"/>
      <c r="OE170" s="64"/>
      <c r="OF170" s="64"/>
      <c r="OG170" s="64"/>
      <c r="OH170" s="64"/>
      <c r="OI170" s="64"/>
      <c r="OJ170" s="64"/>
      <c r="OK170" s="64"/>
      <c r="OL170" s="64"/>
      <c r="OM170" s="64"/>
      <c r="ON170" s="64"/>
      <c r="OO170" s="64"/>
      <c r="OP170" s="64"/>
      <c r="OQ170" s="64"/>
      <c r="OR170" s="64"/>
      <c r="OS170" s="64"/>
      <c r="OT170" s="64"/>
      <c r="OU170" s="64"/>
      <c r="OV170" s="64"/>
      <c r="OW170" s="64"/>
      <c r="OX170" s="64"/>
      <c r="OY170" s="64"/>
      <c r="OZ170" s="64"/>
      <c r="PA170" s="64"/>
      <c r="PB170" s="64"/>
      <c r="PC170" s="64"/>
      <c r="PD170" s="64"/>
      <c r="PE170" s="64"/>
      <c r="PF170" s="64"/>
      <c r="PG170" s="64"/>
      <c r="PH170" s="64"/>
      <c r="PI170" s="64"/>
      <c r="PJ170" s="64"/>
      <c r="PK170" s="64"/>
      <c r="PL170" s="64"/>
      <c r="PM170" s="64"/>
      <c r="PN170" s="64"/>
      <c r="PO170" s="64"/>
      <c r="PP170" s="64"/>
      <c r="PQ170" s="64"/>
      <c r="PR170" s="64"/>
      <c r="PS170" s="64"/>
      <c r="PT170" s="64"/>
      <c r="PU170" s="64"/>
      <c r="PV170" s="64"/>
      <c r="PW170" s="64"/>
      <c r="PX170" s="64"/>
      <c r="PY170" s="64"/>
      <c r="PZ170" s="64"/>
      <c r="QA170" s="64"/>
      <c r="QB170" s="64"/>
      <c r="QC170" s="64"/>
      <c r="QD170" s="64"/>
      <c r="QE170" s="64"/>
      <c r="QF170" s="64"/>
      <c r="QG170" s="64"/>
      <c r="QH170" s="64"/>
      <c r="QI170" s="64"/>
      <c r="QJ170" s="64"/>
      <c r="QK170" s="64"/>
      <c r="QL170" s="64"/>
      <c r="QM170" s="64"/>
      <c r="QN170" s="64"/>
      <c r="QO170" s="64"/>
      <c r="QP170" s="64"/>
      <c r="QQ170" s="64"/>
      <c r="QR170" s="64"/>
      <c r="QS170" s="64"/>
      <c r="QT170" s="64"/>
      <c r="QU170" s="64"/>
      <c r="QV170" s="64"/>
      <c r="QW170" s="64"/>
      <c r="QX170" s="64"/>
      <c r="QY170" s="64"/>
      <c r="QZ170" s="64"/>
      <c r="RA170" s="64"/>
      <c r="RB170" s="64"/>
      <c r="RC170" s="64"/>
      <c r="RD170" s="64"/>
      <c r="RE170" s="64"/>
      <c r="RF170" s="64"/>
      <c r="RG170" s="64"/>
      <c r="RH170" s="64"/>
      <c r="RI170" s="64"/>
      <c r="RJ170" s="64"/>
      <c r="RK170" s="64"/>
      <c r="RL170" s="64"/>
      <c r="RM170" s="64"/>
      <c r="RN170" s="64"/>
      <c r="RO170" s="64"/>
      <c r="RP170" s="64"/>
      <c r="RQ170" s="64"/>
      <c r="RR170" s="64"/>
      <c r="RS170" s="64"/>
      <c r="RT170" s="64"/>
      <c r="RU170" s="64"/>
      <c r="RV170" s="64"/>
      <c r="RW170" s="64"/>
      <c r="RX170" s="64"/>
      <c r="RY170" s="64"/>
      <c r="RZ170" s="64"/>
      <c r="SA170" s="64"/>
      <c r="SB170" s="64"/>
      <c r="SC170" s="64"/>
      <c r="SD170" s="64"/>
      <c r="SE170" s="64"/>
      <c r="SF170" s="64"/>
      <c r="SG170" s="64"/>
      <c r="SH170" s="64"/>
      <c r="SI170" s="64"/>
      <c r="SJ170" s="64"/>
      <c r="SK170" s="64"/>
      <c r="SL170" s="64"/>
      <c r="SM170" s="64"/>
      <c r="SN170" s="64"/>
      <c r="SO170" s="64"/>
      <c r="SP170" s="64"/>
      <c r="SQ170" s="64"/>
      <c r="SR170" s="64"/>
      <c r="SS170" s="64"/>
      <c r="ST170" s="64"/>
      <c r="SU170" s="64"/>
      <c r="SV170" s="64"/>
      <c r="SW170" s="64"/>
      <c r="SX170" s="64"/>
      <c r="SY170" s="64"/>
      <c r="SZ170" s="64"/>
      <c r="TA170" s="64"/>
      <c r="TB170" s="64"/>
      <c r="TC170" s="64"/>
      <c r="TD170" s="64"/>
      <c r="TE170" s="64"/>
      <c r="TF170" s="64"/>
      <c r="TG170" s="64"/>
      <c r="TH170" s="64"/>
      <c r="TI170" s="64"/>
      <c r="TJ170" s="64"/>
      <c r="TK170" s="64"/>
      <c r="TL170" s="64"/>
      <c r="TM170" s="64"/>
      <c r="TN170" s="64"/>
      <c r="TO170" s="64"/>
      <c r="TP170" s="64"/>
      <c r="TQ170" s="64"/>
      <c r="TR170" s="64"/>
      <c r="TS170" s="64"/>
      <c r="TT170" s="64"/>
      <c r="TU170" s="64"/>
      <c r="TV170" s="64"/>
      <c r="TW170" s="64"/>
      <c r="TX170" s="64"/>
      <c r="TY170" s="64"/>
      <c r="TZ170" s="64"/>
      <c r="UA170" s="64"/>
      <c r="UB170" s="64"/>
      <c r="UC170" s="64"/>
      <c r="UD170" s="64"/>
      <c r="UE170" s="64"/>
      <c r="UF170" s="64"/>
      <c r="UG170" s="64"/>
      <c r="UH170" s="64"/>
      <c r="UI170" s="64"/>
      <c r="UJ170" s="64"/>
      <c r="UK170" s="64"/>
      <c r="UL170" s="64"/>
      <c r="UM170" s="64"/>
      <c r="UN170" s="64"/>
      <c r="UO170" s="64"/>
      <c r="UP170" s="64"/>
      <c r="UQ170" s="64"/>
      <c r="UR170" s="64"/>
      <c r="US170" s="64"/>
      <c r="UT170" s="64"/>
      <c r="UU170" s="64"/>
      <c r="UV170" s="64"/>
      <c r="UW170" s="64"/>
      <c r="UX170" s="64"/>
      <c r="UY170" s="64"/>
      <c r="UZ170" s="64"/>
      <c r="VA170" s="64"/>
      <c r="VB170" s="64"/>
      <c r="VC170" s="64"/>
      <c r="VD170" s="64"/>
      <c r="VE170" s="64"/>
      <c r="VF170" s="64"/>
      <c r="VG170" s="64"/>
      <c r="VH170" s="64"/>
      <c r="VI170" s="64"/>
      <c r="VJ170" s="64"/>
      <c r="VK170" s="64"/>
      <c r="VL170" s="64"/>
      <c r="VM170" s="64"/>
      <c r="VN170" s="64"/>
      <c r="VO170" s="64"/>
      <c r="VP170" s="64"/>
      <c r="VQ170" s="64"/>
      <c r="VR170" s="64"/>
      <c r="VS170" s="64"/>
      <c r="VT170" s="64"/>
      <c r="VU170" s="64"/>
      <c r="VV170" s="64"/>
      <c r="VW170" s="64"/>
      <c r="VX170" s="64"/>
      <c r="VY170" s="64"/>
      <c r="VZ170" s="64"/>
      <c r="WA170" s="64"/>
      <c r="WB170" s="64"/>
      <c r="WC170" s="64"/>
      <c r="WD170" s="64"/>
      <c r="WE170" s="64"/>
      <c r="WF170" s="64"/>
      <c r="WG170" s="64"/>
      <c r="WH170" s="64"/>
      <c r="WI170" s="64"/>
      <c r="WJ170" s="64"/>
      <c r="WK170" s="64"/>
      <c r="WL170" s="64"/>
      <c r="WM170" s="64"/>
      <c r="WN170" s="64"/>
      <c r="WO170" s="64"/>
      <c r="WP170" s="64"/>
      <c r="WQ170" s="64"/>
      <c r="WR170" s="64"/>
      <c r="WS170" s="64"/>
      <c r="WT170" s="64"/>
      <c r="WU170" s="64"/>
      <c r="WV170" s="64"/>
      <c r="WW170" s="64"/>
      <c r="WX170" s="64"/>
      <c r="WY170" s="64"/>
      <c r="WZ170" s="64"/>
      <c r="XA170" s="64"/>
      <c r="XB170" s="64"/>
      <c r="XC170" s="64"/>
      <c r="XD170" s="64"/>
      <c r="XE170" s="64"/>
      <c r="XF170" s="64"/>
      <c r="XG170" s="64"/>
      <c r="XH170" s="64"/>
      <c r="XI170" s="64"/>
      <c r="XJ170" s="64"/>
      <c r="XK170" s="64"/>
      <c r="XL170" s="64"/>
      <c r="XM170" s="64"/>
      <c r="XN170" s="64"/>
      <c r="XO170" s="64"/>
      <c r="XP170" s="64"/>
      <c r="XQ170" s="64"/>
      <c r="XR170" s="64"/>
      <c r="XS170" s="64"/>
      <c r="XT170" s="64"/>
      <c r="XU170" s="64"/>
      <c r="XV170" s="64"/>
      <c r="XW170" s="64"/>
      <c r="XX170" s="64"/>
      <c r="XY170" s="64"/>
      <c r="XZ170" s="64"/>
      <c r="YA170" s="64"/>
      <c r="YB170" s="64"/>
      <c r="YC170" s="64"/>
      <c r="YD170" s="64"/>
      <c r="YE170" s="64"/>
      <c r="YF170" s="64"/>
      <c r="YG170" s="64"/>
      <c r="YH170" s="64"/>
      <c r="YI170" s="64"/>
      <c r="YJ170" s="64"/>
      <c r="YK170" s="64"/>
      <c r="YL170" s="64"/>
      <c r="YM170" s="64"/>
      <c r="YN170" s="64"/>
      <c r="YO170" s="64"/>
      <c r="YP170" s="64"/>
      <c r="YQ170" s="64"/>
      <c r="YR170" s="64"/>
      <c r="YS170" s="64"/>
      <c r="YT170" s="64"/>
      <c r="YU170" s="64"/>
      <c r="YV170" s="64"/>
      <c r="YW170" s="64"/>
      <c r="YX170" s="64"/>
      <c r="YY170" s="64"/>
      <c r="YZ170" s="64"/>
      <c r="ZA170" s="64"/>
      <c r="ZB170" s="64"/>
      <c r="ZC170" s="64"/>
      <c r="ZD170" s="64"/>
      <c r="ZE170" s="64"/>
      <c r="ZF170" s="64"/>
      <c r="ZG170" s="64"/>
      <c r="ZH170" s="64"/>
      <c r="ZI170" s="64"/>
      <c r="ZJ170" s="64"/>
      <c r="ZK170" s="64"/>
      <c r="ZL170" s="64"/>
      <c r="ZM170" s="64"/>
      <c r="ZN170" s="64"/>
      <c r="ZO170" s="64"/>
      <c r="ZP170" s="64"/>
      <c r="ZQ170" s="64"/>
      <c r="ZR170" s="64"/>
      <c r="ZS170" s="64"/>
      <c r="ZT170" s="64"/>
      <c r="ZU170" s="64"/>
      <c r="ZV170" s="64"/>
      <c r="ZW170" s="64"/>
      <c r="ZX170" s="64"/>
      <c r="ZY170" s="64"/>
      <c r="ZZ170" s="64"/>
      <c r="AAA170" s="64"/>
      <c r="AAB170" s="64"/>
      <c r="AAC170" s="64"/>
      <c r="AAD170" s="64"/>
      <c r="AAE170" s="64"/>
      <c r="AAF170" s="64"/>
      <c r="AAG170" s="64"/>
      <c r="AAH170" s="64"/>
      <c r="AAI170" s="64"/>
      <c r="AAJ170" s="64"/>
      <c r="AAK170" s="64"/>
      <c r="AAL170" s="64"/>
      <c r="AAM170" s="64"/>
      <c r="AAN170" s="64"/>
      <c r="AAO170" s="64"/>
      <c r="AAP170" s="64"/>
      <c r="AAQ170" s="64"/>
      <c r="AAR170" s="64"/>
      <c r="AAS170" s="64"/>
      <c r="AAT170" s="64"/>
      <c r="AAU170" s="64"/>
      <c r="AAV170" s="64"/>
      <c r="AAW170" s="64"/>
      <c r="AAX170" s="64"/>
      <c r="AAY170" s="64"/>
      <c r="AAZ170" s="64"/>
      <c r="ABA170" s="64"/>
      <c r="ABB170" s="64"/>
      <c r="ABC170" s="64"/>
      <c r="ABD170" s="64"/>
      <c r="ABE170" s="64"/>
      <c r="ABF170" s="64"/>
      <c r="ABG170" s="64"/>
      <c r="ABH170" s="64"/>
      <c r="ABI170" s="64"/>
      <c r="ABJ170" s="64"/>
      <c r="ABK170" s="64"/>
      <c r="ABL170" s="64"/>
      <c r="ABM170" s="64"/>
      <c r="ABN170" s="64"/>
      <c r="ABO170" s="64"/>
      <c r="ABP170" s="64"/>
      <c r="ABQ170" s="64"/>
      <c r="ABR170" s="64"/>
      <c r="ABS170" s="64"/>
      <c r="ABT170" s="64"/>
      <c r="ABU170" s="64"/>
      <c r="ABV170" s="64"/>
      <c r="ABW170" s="64"/>
      <c r="ABX170" s="64"/>
      <c r="ABY170" s="64"/>
      <c r="ABZ170" s="64"/>
      <c r="ACA170" s="64"/>
      <c r="ACB170" s="64"/>
      <c r="ACC170" s="64"/>
      <c r="ACD170" s="64"/>
      <c r="ACE170" s="64"/>
      <c r="ACF170" s="64"/>
      <c r="ACG170" s="64"/>
      <c r="ACH170" s="64"/>
      <c r="ACI170" s="64"/>
      <c r="ACJ170" s="64"/>
      <c r="ACK170" s="64"/>
      <c r="ACL170" s="64"/>
      <c r="ACM170" s="64"/>
      <c r="ACN170" s="64"/>
      <c r="ACO170" s="64"/>
      <c r="ACP170" s="64"/>
      <c r="ACQ170" s="64"/>
      <c r="ACR170" s="64"/>
      <c r="ACS170" s="64"/>
      <c r="ACT170" s="64"/>
      <c r="ACU170" s="64"/>
      <c r="ACV170" s="64"/>
      <c r="ACW170" s="64"/>
      <c r="ACX170" s="64"/>
      <c r="ACY170" s="64"/>
      <c r="ACZ170" s="64"/>
      <c r="ADA170" s="64"/>
      <c r="ADB170" s="64"/>
      <c r="ADC170" s="64"/>
      <c r="ADD170" s="64"/>
      <c r="ADE170" s="64"/>
      <c r="ADF170" s="64"/>
      <c r="ADG170" s="64"/>
      <c r="ADH170" s="64"/>
      <c r="ADI170" s="64"/>
      <c r="ADJ170" s="64"/>
      <c r="ADK170" s="64"/>
      <c r="ADL170" s="64"/>
      <c r="ADM170" s="64"/>
      <c r="ADN170" s="64"/>
      <c r="ADO170" s="64"/>
      <c r="ADP170" s="64"/>
      <c r="ADQ170" s="64"/>
      <c r="ADR170" s="64"/>
      <c r="ADS170" s="64"/>
      <c r="ADT170" s="64"/>
      <c r="ADU170" s="64"/>
      <c r="ADV170" s="64"/>
      <c r="ADW170" s="64"/>
      <c r="ADX170" s="64"/>
      <c r="ADY170" s="64"/>
      <c r="ADZ170" s="64"/>
      <c r="AEA170" s="64"/>
      <c r="AEB170" s="64"/>
      <c r="AEC170" s="64"/>
      <c r="AED170" s="64"/>
      <c r="AEE170" s="64"/>
      <c r="AEF170" s="64"/>
      <c r="AEG170" s="64"/>
      <c r="AEH170" s="64"/>
      <c r="AEI170" s="64"/>
      <c r="AEJ170" s="64"/>
      <c r="AEK170" s="64"/>
      <c r="AEL170" s="64"/>
      <c r="AEM170" s="64"/>
      <c r="AEN170" s="64"/>
      <c r="AEO170" s="64"/>
      <c r="AEP170" s="64"/>
      <c r="AEQ170" s="64"/>
      <c r="AER170" s="64"/>
      <c r="AES170" s="64"/>
      <c r="AET170" s="64"/>
      <c r="AEU170" s="64"/>
      <c r="AEV170" s="64"/>
      <c r="AEW170" s="64"/>
      <c r="AEX170" s="64"/>
      <c r="AEY170" s="64"/>
      <c r="AEZ170" s="64"/>
      <c r="AFA170" s="64"/>
      <c r="AFB170" s="64"/>
      <c r="AFC170" s="64"/>
      <c r="AFD170" s="64"/>
      <c r="AFE170" s="64"/>
      <c r="AFF170" s="64"/>
      <c r="AFG170" s="64"/>
      <c r="AFH170" s="64"/>
      <c r="AFI170" s="64"/>
      <c r="AFJ170" s="64"/>
      <c r="AFK170" s="64"/>
      <c r="AFL170" s="64"/>
      <c r="AFM170" s="64"/>
      <c r="AFN170" s="64"/>
      <c r="AFO170" s="64"/>
      <c r="AFP170" s="64"/>
      <c r="AFQ170" s="64"/>
      <c r="AFR170" s="64"/>
      <c r="AFS170" s="64"/>
      <c r="AFT170" s="64"/>
      <c r="AFU170" s="64"/>
      <c r="AFV170" s="64"/>
      <c r="AFW170" s="64"/>
      <c r="AFX170" s="64"/>
      <c r="AFY170" s="64"/>
      <c r="AFZ170" s="64"/>
      <c r="AGA170" s="64"/>
      <c r="AGB170" s="64"/>
      <c r="AGC170" s="64"/>
      <c r="AGD170" s="64"/>
      <c r="AGE170" s="64"/>
      <c r="AGF170" s="64"/>
      <c r="AGG170" s="64"/>
      <c r="AGH170" s="64"/>
      <c r="AGI170" s="64"/>
      <c r="AGJ170" s="64"/>
      <c r="AGK170" s="64"/>
      <c r="AGL170" s="64"/>
      <c r="AGM170" s="64"/>
      <c r="AGN170" s="64"/>
      <c r="AGO170" s="64"/>
      <c r="AGP170" s="64"/>
      <c r="AGQ170" s="64"/>
      <c r="AGR170" s="64"/>
      <c r="AGS170" s="64"/>
      <c r="AGT170" s="64"/>
      <c r="AGU170" s="64"/>
      <c r="AGV170" s="64"/>
      <c r="AGW170" s="64"/>
      <c r="AGX170" s="64"/>
      <c r="AGY170" s="64"/>
      <c r="AGZ170" s="64"/>
      <c r="AHA170" s="64"/>
      <c r="AHB170" s="64"/>
      <c r="AHC170" s="64"/>
      <c r="AHD170" s="64"/>
      <c r="AHE170" s="64"/>
      <c r="AHF170" s="64"/>
      <c r="AHG170" s="64"/>
      <c r="AHH170" s="64"/>
      <c r="AHI170" s="64"/>
      <c r="AHJ170" s="64"/>
      <c r="AHK170" s="64"/>
      <c r="AHL170" s="64"/>
      <c r="AHM170" s="64"/>
      <c r="AHN170" s="64"/>
      <c r="AHO170" s="64"/>
      <c r="AHP170" s="64"/>
      <c r="AHQ170" s="64"/>
      <c r="AHR170" s="64"/>
      <c r="AHS170" s="64"/>
      <c r="AHT170" s="64"/>
      <c r="AHU170" s="64"/>
      <c r="AHV170" s="64"/>
      <c r="AHW170" s="64"/>
      <c r="AHX170" s="64"/>
      <c r="AHY170" s="64"/>
      <c r="AHZ170" s="64"/>
      <c r="AIA170" s="64"/>
      <c r="AIB170" s="64"/>
      <c r="AIC170" s="64"/>
      <c r="AID170" s="64"/>
      <c r="AIE170" s="64"/>
      <c r="AIF170" s="64"/>
      <c r="AIG170" s="64"/>
      <c r="AIH170" s="64"/>
      <c r="AII170" s="64"/>
      <c r="AIJ170" s="64"/>
      <c r="AIK170" s="64"/>
      <c r="AIL170" s="64"/>
      <c r="AIM170" s="64"/>
      <c r="AIN170" s="64"/>
      <c r="AIO170" s="64"/>
      <c r="AIP170" s="64"/>
      <c r="AIQ170" s="64"/>
      <c r="AIR170" s="64"/>
      <c r="AIS170" s="64"/>
      <c r="AIT170" s="64"/>
      <c r="AIU170" s="64"/>
      <c r="AIV170" s="64"/>
      <c r="AIW170" s="64"/>
      <c r="AIX170" s="64"/>
      <c r="AIY170" s="64"/>
      <c r="AIZ170" s="64"/>
      <c r="AJA170" s="64"/>
      <c r="AJB170" s="64"/>
      <c r="AJC170" s="64"/>
      <c r="AJD170" s="64"/>
      <c r="AJE170" s="64"/>
      <c r="AJF170" s="64"/>
      <c r="AJG170" s="64"/>
      <c r="AJH170" s="64"/>
      <c r="AJI170" s="64"/>
      <c r="AJJ170" s="64"/>
      <c r="AJK170" s="64"/>
      <c r="AJL170" s="64"/>
      <c r="AJM170" s="64"/>
      <c r="AJN170" s="64"/>
      <c r="AJO170" s="64"/>
      <c r="AJP170" s="64"/>
      <c r="AJQ170" s="64"/>
      <c r="AJR170" s="64"/>
      <c r="AJS170" s="64"/>
      <c r="AJT170" s="64"/>
      <c r="AJU170" s="64"/>
      <c r="AJV170" s="64"/>
      <c r="AJW170" s="64"/>
      <c r="AJX170" s="64"/>
      <c r="AJY170" s="64"/>
      <c r="AJZ170" s="64"/>
      <c r="AKA170" s="64"/>
      <c r="AKB170" s="64"/>
      <c r="AKC170" s="64"/>
      <c r="AKD170" s="64"/>
      <c r="AKE170" s="64"/>
      <c r="AKF170" s="64"/>
      <c r="AKG170" s="64"/>
      <c r="AKH170" s="64"/>
      <c r="AKI170" s="64"/>
      <c r="AKJ170" s="64"/>
      <c r="AKK170" s="64"/>
      <c r="AKL170" s="64"/>
      <c r="AKM170" s="64"/>
      <c r="AKN170" s="64"/>
      <c r="AKO170" s="64"/>
      <c r="AKP170" s="64"/>
      <c r="AKQ170" s="64"/>
      <c r="AKR170" s="64"/>
      <c r="AKS170" s="64"/>
      <c r="AKT170" s="64"/>
      <c r="AKU170" s="64"/>
      <c r="AKV170" s="64"/>
      <c r="AKW170" s="64"/>
      <c r="AKX170" s="64"/>
      <c r="AKY170" s="64"/>
      <c r="AKZ170" s="64"/>
      <c r="ALA170" s="64"/>
      <c r="ALB170" s="64"/>
      <c r="ALC170" s="64"/>
      <c r="ALD170" s="64"/>
      <c r="ALE170" s="64"/>
      <c r="ALF170" s="64"/>
      <c r="ALG170" s="64"/>
      <c r="ALH170" s="64"/>
      <c r="ALI170" s="64"/>
      <c r="ALJ170" s="64"/>
      <c r="ALK170" s="64"/>
      <c r="ALL170" s="64"/>
      <c r="ALM170" s="64"/>
      <c r="ALN170" s="64"/>
      <c r="ALO170" s="64"/>
      <c r="ALP170" s="64"/>
      <c r="ALQ170" s="64"/>
      <c r="ALR170" s="64"/>
      <c r="ALS170" s="64"/>
      <c r="ALT170" s="64"/>
      <c r="ALU170" s="64"/>
      <c r="ALV170" s="64"/>
      <c r="ALW170" s="64"/>
      <c r="ALX170" s="64"/>
      <c r="ALY170" s="64"/>
      <c r="ALZ170" s="64"/>
      <c r="AMA170" s="64"/>
      <c r="AMB170" s="64"/>
      <c r="AMC170" s="64"/>
      <c r="AMD170" s="64"/>
      <c r="AME170" s="64"/>
      <c r="AMF170" s="64"/>
      <c r="AMG170" s="64"/>
      <c r="AMH170" s="64"/>
      <c r="AMI170" s="64"/>
      <c r="AMJ170" s="64"/>
      <c r="AMK170" s="64"/>
      <c r="AML170" s="64"/>
      <c r="AMM170" s="64"/>
      <c r="AMN170" s="64"/>
      <c r="AMO170" s="64"/>
      <c r="AMP170" s="64"/>
      <c r="AMQ170" s="64"/>
      <c r="AMR170" s="64"/>
      <c r="AMS170" s="64"/>
      <c r="AMT170" s="64"/>
      <c r="AMU170" s="64"/>
      <c r="AMV170" s="64"/>
      <c r="AMW170" s="64"/>
      <c r="AMX170" s="64"/>
      <c r="AMY170" s="64"/>
      <c r="AMZ170" s="64"/>
      <c r="ANA170" s="64"/>
      <c r="ANB170" s="64"/>
      <c r="ANC170" s="64"/>
      <c r="AND170" s="64"/>
      <c r="ANE170" s="64"/>
      <c r="ANF170" s="64"/>
      <c r="ANG170" s="64"/>
      <c r="ANH170" s="64"/>
      <c r="ANI170" s="64"/>
      <c r="ANJ170" s="64"/>
      <c r="ANK170" s="64"/>
      <c r="ANL170" s="64"/>
      <c r="ANM170" s="64"/>
      <c r="ANN170" s="64"/>
      <c r="ANO170" s="64"/>
      <c r="ANP170" s="64"/>
      <c r="ANQ170" s="64"/>
      <c r="ANR170" s="64"/>
      <c r="ANS170" s="64"/>
      <c r="ANT170" s="64"/>
      <c r="ANU170" s="64"/>
      <c r="ANV170" s="64"/>
      <c r="ANW170" s="64"/>
      <c r="ANX170" s="64"/>
      <c r="ANY170" s="64"/>
      <c r="ANZ170" s="64"/>
      <c r="AOA170" s="64"/>
      <c r="AOB170" s="64"/>
      <c r="AOC170" s="64"/>
      <c r="AOD170" s="64"/>
      <c r="AOE170" s="64"/>
      <c r="AOF170" s="64"/>
      <c r="AOG170" s="64"/>
      <c r="AOH170" s="64"/>
      <c r="AOI170" s="64"/>
      <c r="AOJ170" s="64"/>
      <c r="AOK170" s="64"/>
      <c r="AOL170" s="64"/>
      <c r="AOM170" s="64"/>
      <c r="AON170" s="64"/>
      <c r="AOO170" s="64"/>
      <c r="AOP170" s="64"/>
      <c r="AOQ170" s="64"/>
      <c r="AOR170" s="64"/>
      <c r="AOS170" s="64"/>
      <c r="AOT170" s="64"/>
      <c r="AOU170" s="64"/>
      <c r="AOV170" s="64"/>
      <c r="AOW170" s="64"/>
      <c r="AOX170" s="64"/>
      <c r="AOY170" s="64"/>
      <c r="AOZ170" s="64"/>
      <c r="APA170" s="64"/>
      <c r="APB170" s="64"/>
      <c r="APC170" s="64"/>
      <c r="APD170" s="64"/>
      <c r="APE170" s="64"/>
      <c r="APF170" s="64"/>
      <c r="APG170" s="64"/>
      <c r="APH170" s="64"/>
      <c r="API170" s="64"/>
      <c r="APJ170" s="64"/>
      <c r="APK170" s="64"/>
      <c r="APL170" s="64"/>
      <c r="APM170" s="64"/>
      <c r="APN170" s="64"/>
      <c r="APO170" s="64"/>
      <c r="APP170" s="64"/>
      <c r="APQ170" s="64"/>
      <c r="APR170" s="64"/>
      <c r="APS170" s="64"/>
      <c r="APT170" s="64"/>
      <c r="APU170" s="64"/>
      <c r="APV170" s="64"/>
      <c r="APW170" s="64"/>
      <c r="APX170" s="64"/>
      <c r="APY170" s="64"/>
      <c r="APZ170" s="64"/>
      <c r="AQA170" s="64"/>
      <c r="AQB170" s="64"/>
      <c r="AQC170" s="64"/>
      <c r="AQD170" s="64"/>
      <c r="AQE170" s="64"/>
      <c r="AQF170" s="64"/>
      <c r="AQG170" s="64"/>
      <c r="AQH170" s="64"/>
      <c r="AQI170" s="64"/>
      <c r="AQJ170" s="64"/>
      <c r="AQK170" s="64"/>
      <c r="AQL170" s="64"/>
      <c r="AQM170" s="64"/>
      <c r="AQN170" s="64"/>
      <c r="AQO170" s="64"/>
      <c r="AQP170" s="64"/>
      <c r="AQQ170" s="64"/>
      <c r="AQR170" s="64"/>
      <c r="AQS170" s="64"/>
      <c r="AQT170" s="64"/>
      <c r="AQU170" s="64"/>
      <c r="AQV170" s="64"/>
      <c r="AQW170" s="64"/>
      <c r="AQX170" s="64"/>
      <c r="AQY170" s="64"/>
      <c r="AQZ170" s="64"/>
      <c r="ARA170" s="64"/>
      <c r="ARB170" s="64"/>
      <c r="ARC170" s="64"/>
      <c r="ARD170" s="64"/>
      <c r="ARE170" s="64"/>
      <c r="ARF170" s="64"/>
      <c r="ARG170" s="64"/>
      <c r="ARH170" s="64"/>
      <c r="ARI170" s="64"/>
      <c r="ARJ170" s="64"/>
      <c r="ARK170" s="64"/>
      <c r="ARL170" s="64"/>
      <c r="ARM170" s="64"/>
      <c r="ARN170" s="64"/>
      <c r="ARO170" s="64"/>
      <c r="ARP170" s="64"/>
      <c r="ARQ170" s="64"/>
      <c r="ARR170" s="64"/>
      <c r="ARS170" s="64"/>
      <c r="ART170" s="64"/>
      <c r="ARU170" s="64"/>
      <c r="ARV170" s="64"/>
      <c r="ARW170" s="64"/>
      <c r="ARX170" s="64"/>
      <c r="ARY170" s="64"/>
      <c r="ARZ170" s="64"/>
      <c r="ASA170" s="64"/>
      <c r="ASB170" s="64"/>
      <c r="ASC170" s="64"/>
      <c r="ASD170" s="64"/>
      <c r="ASE170" s="64"/>
      <c r="ASF170" s="64"/>
      <c r="ASG170" s="64"/>
      <c r="ASH170" s="64"/>
      <c r="ASI170" s="64"/>
      <c r="ASJ170" s="64"/>
      <c r="ASK170" s="64"/>
      <c r="ASL170" s="64"/>
      <c r="ASM170" s="64"/>
      <c r="ASN170" s="64"/>
      <c r="ASO170" s="64"/>
      <c r="ASP170" s="64"/>
      <c r="ASQ170" s="64"/>
      <c r="ASR170" s="64"/>
      <c r="ASS170" s="64"/>
      <c r="AST170" s="64"/>
      <c r="ASU170" s="64"/>
      <c r="ASV170" s="64"/>
      <c r="ASW170" s="64"/>
      <c r="ASX170" s="64"/>
      <c r="ASY170" s="64"/>
      <c r="ASZ170" s="64"/>
      <c r="ATA170" s="64"/>
      <c r="ATB170" s="64"/>
      <c r="ATC170" s="64"/>
      <c r="ATD170" s="64"/>
      <c r="ATE170" s="64"/>
      <c r="ATF170" s="64"/>
      <c r="ATG170" s="64"/>
      <c r="ATH170" s="64"/>
      <c r="ATI170" s="64"/>
      <c r="ATJ170" s="64"/>
      <c r="ATK170" s="64"/>
      <c r="ATL170" s="64"/>
      <c r="ATM170" s="64"/>
      <c r="ATN170" s="64"/>
      <c r="ATO170" s="64"/>
      <c r="ATP170" s="64"/>
      <c r="ATQ170" s="64"/>
      <c r="ATR170" s="64"/>
      <c r="ATS170" s="64"/>
      <c r="ATT170" s="64"/>
      <c r="ATU170" s="64"/>
      <c r="ATV170" s="64"/>
      <c r="ATW170" s="64"/>
      <c r="ATX170" s="64"/>
      <c r="ATY170" s="64"/>
      <c r="ATZ170" s="64"/>
      <c r="AUA170" s="64"/>
      <c r="AUB170" s="64"/>
      <c r="AUC170" s="64"/>
      <c r="AUD170" s="64"/>
      <c r="AUE170" s="64"/>
      <c r="AUF170" s="64"/>
      <c r="AUG170" s="64"/>
      <c r="AUH170" s="64"/>
      <c r="AUI170" s="64"/>
      <c r="AUJ170" s="64"/>
      <c r="AUK170" s="64"/>
      <c r="AUL170" s="64"/>
      <c r="AUM170" s="64"/>
      <c r="AUN170" s="64"/>
      <c r="AUO170" s="64"/>
      <c r="AUP170" s="64"/>
      <c r="AUQ170" s="64"/>
      <c r="AUR170" s="64"/>
      <c r="AUS170" s="64"/>
      <c r="AUT170" s="64"/>
      <c r="AUU170" s="64"/>
      <c r="AUV170" s="64"/>
      <c r="AUW170" s="64"/>
      <c r="AUX170" s="64"/>
      <c r="AUY170" s="64"/>
      <c r="AUZ170" s="64"/>
      <c r="AVA170" s="64"/>
      <c r="AVB170" s="64"/>
      <c r="AVC170" s="64"/>
      <c r="AVD170" s="64"/>
      <c r="AVE170" s="64"/>
      <c r="AVF170" s="64"/>
      <c r="AVG170" s="64"/>
      <c r="AVH170" s="64"/>
      <c r="AVI170" s="64"/>
      <c r="AVJ170" s="64"/>
      <c r="AVK170" s="64"/>
      <c r="AVL170" s="64"/>
      <c r="AVM170" s="64"/>
      <c r="AVN170" s="64"/>
      <c r="AVO170" s="64"/>
      <c r="AVP170" s="64"/>
      <c r="AVQ170" s="64"/>
      <c r="AVR170" s="64"/>
      <c r="AVS170" s="64"/>
      <c r="AVT170" s="64"/>
      <c r="AVU170" s="64"/>
      <c r="AVV170" s="64"/>
      <c r="AVW170" s="64"/>
      <c r="AVX170" s="64"/>
      <c r="AVY170" s="64"/>
      <c r="AVZ170" s="64"/>
      <c r="AWA170" s="64"/>
      <c r="AWB170" s="64"/>
      <c r="AWC170" s="64"/>
      <c r="AWD170" s="64"/>
      <c r="AWE170" s="64"/>
      <c r="AWF170" s="64"/>
      <c r="AWG170" s="64"/>
      <c r="AWH170" s="64"/>
      <c r="AWI170" s="64"/>
      <c r="AWJ170" s="64"/>
      <c r="AWK170" s="64"/>
      <c r="AWL170" s="64"/>
      <c r="AWM170" s="64"/>
      <c r="AWN170" s="64"/>
      <c r="AWO170" s="64"/>
      <c r="AWP170" s="64"/>
      <c r="AWQ170" s="64"/>
      <c r="AWR170" s="64"/>
      <c r="AWS170" s="64"/>
      <c r="AWT170" s="64"/>
      <c r="AWU170" s="64"/>
      <c r="AWV170" s="64"/>
      <c r="AWW170" s="64"/>
      <c r="AWX170" s="64"/>
      <c r="AWY170" s="64"/>
      <c r="AWZ170" s="64"/>
      <c r="AXA170" s="64"/>
      <c r="AXB170" s="64"/>
      <c r="AXC170" s="64"/>
      <c r="AXD170" s="64"/>
      <c r="AXE170" s="64"/>
      <c r="AXF170" s="64"/>
      <c r="AXG170" s="64"/>
      <c r="AXH170" s="64"/>
      <c r="AXI170" s="64"/>
      <c r="AXJ170" s="64"/>
      <c r="AXK170" s="64"/>
      <c r="AXL170" s="64"/>
      <c r="AXM170" s="64"/>
      <c r="AXN170" s="64"/>
      <c r="AXO170" s="64"/>
      <c r="AXP170" s="64"/>
      <c r="AXQ170" s="64"/>
      <c r="AXR170" s="64"/>
      <c r="AXS170" s="64"/>
      <c r="AXT170" s="64"/>
      <c r="AXU170" s="64"/>
      <c r="AXV170" s="64"/>
      <c r="AXW170" s="64"/>
      <c r="AXX170" s="64"/>
      <c r="AXY170" s="64"/>
      <c r="AXZ170" s="64"/>
      <c r="AYA170" s="64"/>
      <c r="AYB170" s="64"/>
      <c r="AYC170" s="64"/>
      <c r="AYD170" s="64"/>
      <c r="AYE170" s="64"/>
      <c r="AYF170" s="64"/>
      <c r="AYG170" s="64"/>
      <c r="AYH170" s="64"/>
      <c r="AYI170" s="64"/>
      <c r="AYJ170" s="64"/>
      <c r="AYK170" s="64"/>
      <c r="AYL170" s="64"/>
      <c r="AYM170" s="64"/>
      <c r="AYN170" s="64"/>
      <c r="AYO170" s="64"/>
      <c r="AYP170" s="64"/>
      <c r="AYQ170" s="64"/>
      <c r="AYR170" s="64"/>
      <c r="AYS170" s="64"/>
      <c r="AYT170" s="64"/>
      <c r="AYU170" s="64"/>
      <c r="AYV170" s="64"/>
      <c r="AYW170" s="64"/>
      <c r="AYX170" s="64"/>
      <c r="AYY170" s="64"/>
      <c r="AYZ170" s="64"/>
      <c r="AZA170" s="64"/>
      <c r="AZB170" s="64"/>
      <c r="AZC170" s="64"/>
      <c r="AZD170" s="64"/>
      <c r="AZE170" s="64"/>
      <c r="AZF170" s="64"/>
      <c r="AZG170" s="64"/>
      <c r="AZH170" s="64"/>
      <c r="AZI170" s="64"/>
      <c r="AZJ170" s="64"/>
      <c r="AZK170" s="64"/>
      <c r="AZL170" s="64"/>
      <c r="AZM170" s="64"/>
      <c r="AZN170" s="64"/>
      <c r="AZO170" s="64"/>
      <c r="AZP170" s="64"/>
      <c r="AZQ170" s="64"/>
      <c r="AZR170" s="64"/>
      <c r="AZS170" s="64"/>
      <c r="AZT170" s="64"/>
      <c r="AZU170" s="64"/>
      <c r="AZV170" s="64"/>
      <c r="AZW170" s="64"/>
      <c r="AZX170" s="64"/>
      <c r="AZY170" s="64"/>
      <c r="AZZ170" s="64"/>
      <c r="BAA170" s="64"/>
      <c r="BAB170" s="64"/>
      <c r="BAC170" s="64"/>
      <c r="BAD170" s="64"/>
      <c r="BAE170" s="64"/>
      <c r="BAF170" s="64"/>
      <c r="BAG170" s="64"/>
      <c r="BAH170" s="64"/>
      <c r="BAI170" s="64"/>
      <c r="BAJ170" s="64"/>
      <c r="BAK170" s="64"/>
      <c r="BAL170" s="64"/>
      <c r="BAM170" s="64"/>
      <c r="BAN170" s="64"/>
      <c r="BAO170" s="64"/>
      <c r="BAP170" s="64"/>
      <c r="BAQ170" s="64"/>
      <c r="BAR170" s="64"/>
      <c r="BAS170" s="64"/>
      <c r="BAT170" s="64"/>
      <c r="BAU170" s="64"/>
      <c r="BAV170" s="64"/>
      <c r="BAW170" s="64"/>
      <c r="BAX170" s="64"/>
      <c r="BAY170" s="64"/>
      <c r="BAZ170" s="64"/>
      <c r="BBA170" s="64"/>
      <c r="BBB170" s="64"/>
      <c r="BBC170" s="64"/>
      <c r="BBD170" s="64"/>
      <c r="BBE170" s="64"/>
      <c r="BBF170" s="64"/>
      <c r="BBG170" s="64"/>
      <c r="BBH170" s="64"/>
      <c r="BBI170" s="64"/>
      <c r="BBJ170" s="64"/>
      <c r="BBK170" s="64"/>
      <c r="BBL170" s="64"/>
      <c r="BBM170" s="64"/>
      <c r="BBN170" s="64"/>
      <c r="BBO170" s="64"/>
      <c r="BBP170" s="64"/>
      <c r="BBQ170" s="64"/>
      <c r="BBR170" s="64"/>
      <c r="BBS170" s="64"/>
      <c r="BBT170" s="64"/>
      <c r="BBU170" s="64"/>
      <c r="BBV170" s="64"/>
      <c r="BBW170" s="64"/>
      <c r="BBX170" s="64"/>
      <c r="BBY170" s="64"/>
      <c r="BBZ170" s="64"/>
      <c r="BCA170" s="64"/>
      <c r="BCB170" s="64"/>
      <c r="BCC170" s="64"/>
      <c r="BCD170" s="64"/>
      <c r="BCE170" s="64"/>
      <c r="BCF170" s="64"/>
      <c r="BCG170" s="64"/>
      <c r="BCH170" s="64"/>
      <c r="BCI170" s="64"/>
      <c r="BCJ170" s="64"/>
      <c r="BCK170" s="64"/>
      <c r="BCL170" s="64"/>
      <c r="BCM170" s="64"/>
      <c r="BCN170" s="64"/>
      <c r="BCO170" s="64"/>
      <c r="BCP170" s="64"/>
      <c r="BCQ170" s="64"/>
      <c r="BCR170" s="64"/>
      <c r="BCS170" s="64"/>
      <c r="BCT170" s="64"/>
      <c r="BCU170" s="64"/>
      <c r="BCV170" s="64"/>
      <c r="BCW170" s="64"/>
      <c r="BCX170" s="64"/>
      <c r="BCY170" s="64"/>
      <c r="BCZ170" s="64"/>
      <c r="BDA170" s="64"/>
      <c r="BDB170" s="64"/>
      <c r="BDC170" s="64"/>
      <c r="BDD170" s="64"/>
      <c r="BDE170" s="64"/>
      <c r="BDF170" s="64"/>
      <c r="BDG170" s="64"/>
      <c r="BDH170" s="64"/>
      <c r="BDI170" s="64"/>
      <c r="BDJ170" s="64"/>
      <c r="BDK170" s="64"/>
      <c r="BDL170" s="64"/>
      <c r="BDM170" s="64"/>
      <c r="BDN170" s="64"/>
      <c r="BDO170" s="64"/>
      <c r="BDP170" s="64"/>
      <c r="BDQ170" s="64"/>
      <c r="BDR170" s="64"/>
      <c r="BDS170" s="64"/>
      <c r="BDT170" s="64"/>
      <c r="BDU170" s="64"/>
      <c r="BDV170" s="64"/>
      <c r="BDW170" s="64"/>
      <c r="BDX170" s="64"/>
      <c r="BDY170" s="64"/>
      <c r="BDZ170" s="64"/>
      <c r="BEA170" s="64"/>
      <c r="BEB170" s="64"/>
      <c r="BEC170" s="64"/>
      <c r="BED170" s="64"/>
      <c r="BEE170" s="64"/>
      <c r="BEF170" s="64"/>
      <c r="BEG170" s="64"/>
      <c r="BEH170" s="64"/>
      <c r="BEI170" s="64"/>
      <c r="BEJ170" s="64"/>
      <c r="BEK170" s="64"/>
      <c r="BEL170" s="64"/>
      <c r="BEM170" s="64"/>
      <c r="BEN170" s="64"/>
      <c r="BEO170" s="64"/>
      <c r="BEP170" s="64"/>
      <c r="BEQ170" s="64"/>
      <c r="BER170" s="64"/>
      <c r="BES170" s="64"/>
      <c r="BET170" s="64"/>
      <c r="BEU170" s="64"/>
      <c r="BEV170" s="64"/>
      <c r="BEW170" s="64"/>
      <c r="BEX170" s="64"/>
      <c r="BEY170" s="64"/>
      <c r="BEZ170" s="64"/>
      <c r="BFA170" s="64"/>
      <c r="BFB170" s="64"/>
      <c r="BFC170" s="64"/>
      <c r="BFD170" s="64"/>
      <c r="BFE170" s="64"/>
      <c r="BFF170" s="64"/>
      <c r="BFG170" s="64"/>
      <c r="BFH170" s="64"/>
      <c r="BFI170" s="64"/>
      <c r="BFJ170" s="64"/>
      <c r="BFK170" s="64"/>
      <c r="BFL170" s="64"/>
      <c r="BFM170" s="64"/>
      <c r="BFN170" s="64"/>
      <c r="BFO170" s="64"/>
      <c r="BFP170" s="64"/>
      <c r="BFQ170" s="64"/>
      <c r="BFR170" s="64"/>
      <c r="BFS170" s="64"/>
      <c r="BFT170" s="64"/>
      <c r="BFU170" s="64"/>
      <c r="BFV170" s="64"/>
      <c r="BFW170" s="64"/>
      <c r="BFX170" s="64"/>
      <c r="BFY170" s="64"/>
      <c r="BFZ170" s="64"/>
      <c r="BGA170" s="64"/>
      <c r="BGB170" s="64"/>
      <c r="BGC170" s="64"/>
      <c r="BGD170" s="64"/>
      <c r="BGE170" s="64"/>
      <c r="BGF170" s="64"/>
      <c r="BGG170" s="64"/>
      <c r="BGH170" s="64"/>
      <c r="BGI170" s="64"/>
      <c r="BGJ170" s="64"/>
      <c r="BGK170" s="64"/>
      <c r="BGL170" s="64"/>
      <c r="BGM170" s="64"/>
      <c r="BGN170" s="64"/>
      <c r="BGO170" s="64"/>
      <c r="BGP170" s="64"/>
      <c r="BGQ170" s="64"/>
      <c r="BGR170" s="64"/>
      <c r="BGS170" s="64"/>
      <c r="BGT170" s="64"/>
      <c r="BGU170" s="64"/>
      <c r="BGV170" s="64"/>
      <c r="BGW170" s="64"/>
      <c r="BGX170" s="64"/>
      <c r="BGY170" s="64"/>
      <c r="BGZ170" s="64"/>
      <c r="BHA170" s="64"/>
      <c r="BHB170" s="64"/>
      <c r="BHC170" s="64"/>
      <c r="BHD170" s="64"/>
      <c r="BHE170" s="64"/>
      <c r="BHF170" s="64"/>
      <c r="BHG170" s="64"/>
      <c r="BHH170" s="64"/>
      <c r="BHI170" s="64"/>
      <c r="BHJ170" s="64"/>
      <c r="BHK170" s="64"/>
      <c r="BHL170" s="64"/>
      <c r="BHM170" s="64"/>
      <c r="BHN170" s="64"/>
      <c r="BHO170" s="64"/>
      <c r="BHP170" s="64"/>
      <c r="BHQ170" s="64"/>
      <c r="BHR170" s="64"/>
      <c r="BHS170" s="64"/>
      <c r="BHT170" s="64"/>
      <c r="BHU170" s="64"/>
      <c r="BHV170" s="64"/>
      <c r="BHW170" s="64"/>
      <c r="BHX170" s="64"/>
      <c r="BHY170" s="64"/>
      <c r="BHZ170" s="64"/>
      <c r="BIA170" s="64"/>
      <c r="BIB170" s="64"/>
      <c r="BIC170" s="64"/>
      <c r="BID170" s="64"/>
      <c r="BIE170" s="64"/>
      <c r="BIF170" s="64"/>
      <c r="BIG170" s="64"/>
      <c r="BIH170" s="64"/>
      <c r="BII170" s="64"/>
      <c r="BIJ170" s="64"/>
      <c r="BIK170" s="64"/>
      <c r="BIL170" s="64"/>
      <c r="BIM170" s="64"/>
      <c r="BIN170" s="64"/>
      <c r="BIO170" s="64"/>
      <c r="BIP170" s="64"/>
      <c r="BIQ170" s="64"/>
      <c r="BIR170" s="64"/>
      <c r="BIS170" s="64"/>
      <c r="BIT170" s="64"/>
      <c r="BIU170" s="64"/>
      <c r="BIV170" s="64"/>
      <c r="BIW170" s="64"/>
      <c r="BIX170" s="64"/>
      <c r="BIY170" s="64"/>
      <c r="BIZ170" s="64"/>
      <c r="BJA170" s="64"/>
      <c r="BJB170" s="64"/>
      <c r="BJC170" s="64"/>
      <c r="BJD170" s="64"/>
      <c r="BJE170" s="64"/>
      <c r="BJF170" s="64"/>
      <c r="BJG170" s="64"/>
      <c r="BJH170" s="64"/>
      <c r="BJI170" s="64"/>
      <c r="BJJ170" s="64"/>
      <c r="BJK170" s="64"/>
      <c r="BJL170" s="64"/>
      <c r="BJM170" s="64"/>
      <c r="BJN170" s="64"/>
      <c r="BJO170" s="64"/>
      <c r="BJP170" s="64"/>
      <c r="BJQ170" s="64"/>
      <c r="BJR170" s="64"/>
      <c r="BJS170" s="64"/>
      <c r="BJT170" s="64"/>
      <c r="BJU170" s="64"/>
      <c r="BJV170" s="64"/>
      <c r="BJW170" s="64"/>
      <c r="BJX170" s="64"/>
      <c r="BJY170" s="64"/>
      <c r="BJZ170" s="64"/>
      <c r="BKA170" s="64"/>
      <c r="BKB170" s="64"/>
      <c r="BKC170" s="64"/>
      <c r="BKD170" s="64"/>
      <c r="BKE170" s="64"/>
      <c r="BKF170" s="64"/>
      <c r="BKG170" s="64"/>
      <c r="BKH170" s="64"/>
      <c r="BKI170" s="64"/>
      <c r="BKJ170" s="64"/>
      <c r="BKK170" s="64"/>
      <c r="BKL170" s="64"/>
      <c r="BKM170" s="64"/>
      <c r="BKN170" s="64"/>
      <c r="BKO170" s="64"/>
      <c r="BKP170" s="64"/>
      <c r="BKQ170" s="64"/>
      <c r="BKR170" s="64"/>
      <c r="BKS170" s="64"/>
      <c r="BKT170" s="64"/>
      <c r="BKU170" s="64"/>
      <c r="BKV170" s="64"/>
      <c r="BKW170" s="64"/>
      <c r="BKX170" s="64"/>
      <c r="BKY170" s="64"/>
      <c r="BKZ170" s="64"/>
      <c r="BLA170" s="64"/>
      <c r="BLB170" s="64"/>
      <c r="BLC170" s="64"/>
      <c r="BLD170" s="64"/>
      <c r="BLE170" s="64"/>
      <c r="BLF170" s="64"/>
      <c r="BLG170" s="64"/>
      <c r="BLH170" s="64"/>
      <c r="BLI170" s="64"/>
      <c r="BLJ170" s="64"/>
      <c r="BLK170" s="64"/>
      <c r="BLL170" s="64"/>
      <c r="BLM170" s="64"/>
      <c r="BLN170" s="64"/>
      <c r="BLO170" s="64"/>
      <c r="BLP170" s="64"/>
      <c r="BLQ170" s="64"/>
      <c r="BLR170" s="64"/>
      <c r="BLS170" s="64"/>
      <c r="BLT170" s="64"/>
      <c r="BLU170" s="64"/>
      <c r="BLV170" s="64"/>
      <c r="BLW170" s="64"/>
      <c r="BLX170" s="64"/>
      <c r="BLY170" s="64"/>
      <c r="BLZ170" s="64"/>
      <c r="BMA170" s="64"/>
      <c r="BMB170" s="64"/>
      <c r="BMC170" s="64"/>
      <c r="BMD170" s="64"/>
      <c r="BME170" s="64"/>
      <c r="BMF170" s="64"/>
      <c r="BMG170" s="64"/>
      <c r="BMH170" s="64"/>
      <c r="BMI170" s="64"/>
      <c r="BMJ170" s="64"/>
      <c r="BMK170" s="64"/>
      <c r="BML170" s="64"/>
      <c r="BMM170" s="64"/>
      <c r="BMN170" s="64"/>
      <c r="BMO170" s="64"/>
      <c r="BMP170" s="64"/>
      <c r="BMQ170" s="64"/>
      <c r="BMR170" s="64"/>
      <c r="BMS170" s="64"/>
      <c r="BMT170" s="64"/>
      <c r="BMU170" s="64"/>
      <c r="BMV170" s="64"/>
      <c r="BMW170" s="64"/>
      <c r="BMX170" s="64"/>
      <c r="BMY170" s="64"/>
      <c r="BMZ170" s="64"/>
      <c r="BNA170" s="64"/>
      <c r="BNB170" s="64"/>
      <c r="BNC170" s="64"/>
      <c r="BND170" s="64"/>
      <c r="BNE170" s="64"/>
      <c r="BNF170" s="64"/>
      <c r="BNG170" s="64"/>
      <c r="BNH170" s="64"/>
      <c r="BNI170" s="64"/>
      <c r="BNJ170" s="64"/>
      <c r="BNK170" s="64"/>
      <c r="BNL170" s="64"/>
      <c r="BNM170" s="64"/>
      <c r="BNN170" s="64"/>
      <c r="BNO170" s="64"/>
      <c r="BNP170" s="64"/>
      <c r="BNQ170" s="64"/>
      <c r="BNR170" s="64"/>
      <c r="BNS170" s="64"/>
      <c r="BNT170" s="64"/>
      <c r="BNU170" s="64"/>
      <c r="BNV170" s="64"/>
      <c r="BNW170" s="64"/>
      <c r="BNX170" s="64"/>
      <c r="BNY170" s="64"/>
      <c r="BNZ170" s="64"/>
      <c r="BOA170" s="64"/>
      <c r="BOB170" s="64"/>
      <c r="BOC170" s="64"/>
      <c r="BOD170" s="64"/>
      <c r="BOE170" s="64"/>
      <c r="BOF170" s="64"/>
      <c r="BOG170" s="64"/>
      <c r="BOH170" s="64"/>
      <c r="BOI170" s="64"/>
      <c r="BOJ170" s="64"/>
      <c r="BOK170" s="64"/>
      <c r="BOL170" s="64"/>
      <c r="BOM170" s="64"/>
      <c r="BON170" s="64"/>
      <c r="BOO170" s="64"/>
      <c r="BOP170" s="64"/>
      <c r="BOQ170" s="64"/>
      <c r="BOR170" s="64"/>
      <c r="BOS170" s="64"/>
      <c r="BOT170" s="64"/>
      <c r="BOU170" s="64"/>
      <c r="BOV170" s="64"/>
      <c r="BOW170" s="64"/>
      <c r="BOX170" s="64"/>
      <c r="BOY170" s="64"/>
      <c r="BOZ170" s="64"/>
      <c r="BPA170" s="64"/>
      <c r="BPB170" s="64"/>
      <c r="BPC170" s="64"/>
      <c r="BPD170" s="64"/>
      <c r="BPE170" s="64"/>
      <c r="BPF170" s="64"/>
      <c r="BPG170" s="64"/>
      <c r="BPH170" s="64"/>
      <c r="BPI170" s="64"/>
      <c r="BPJ170" s="64"/>
      <c r="BPK170" s="64"/>
      <c r="BPL170" s="64"/>
      <c r="BPM170" s="64"/>
      <c r="BPN170" s="64"/>
      <c r="BPO170" s="64"/>
      <c r="BPP170" s="64"/>
      <c r="BPQ170" s="64"/>
      <c r="BPR170" s="64"/>
      <c r="BPS170" s="64"/>
      <c r="BPT170" s="64"/>
      <c r="BPU170" s="64"/>
      <c r="BPV170" s="64"/>
      <c r="BPW170" s="64"/>
      <c r="BPX170" s="64"/>
      <c r="BPY170" s="64"/>
      <c r="BPZ170" s="64"/>
      <c r="BQA170" s="64"/>
      <c r="BQB170" s="64"/>
      <c r="BQC170" s="64"/>
      <c r="BQD170" s="64"/>
      <c r="BQE170" s="64"/>
      <c r="BQF170" s="64"/>
      <c r="BQG170" s="64"/>
      <c r="BQH170" s="64"/>
      <c r="BQI170" s="64"/>
      <c r="BQJ170" s="64"/>
      <c r="BQK170" s="64"/>
      <c r="BQL170" s="64"/>
      <c r="BQM170" s="64"/>
      <c r="BQN170" s="64"/>
      <c r="BQO170" s="64"/>
      <c r="BQP170" s="64"/>
      <c r="BQQ170" s="64"/>
      <c r="BQR170" s="64"/>
      <c r="BQS170" s="64"/>
      <c r="BQT170" s="64"/>
      <c r="BQU170" s="64"/>
      <c r="BQV170" s="64"/>
      <c r="BQW170" s="64"/>
      <c r="BQX170" s="64"/>
      <c r="BQY170" s="64"/>
      <c r="BQZ170" s="64"/>
      <c r="BRA170" s="64"/>
      <c r="BRB170" s="64"/>
      <c r="BRC170" s="64"/>
      <c r="BRD170" s="64"/>
      <c r="BRE170" s="64"/>
      <c r="BRF170" s="64"/>
      <c r="BRG170" s="64"/>
      <c r="BRH170" s="64"/>
      <c r="BRI170" s="64"/>
      <c r="BRJ170" s="64"/>
      <c r="BRK170" s="64"/>
      <c r="BRL170" s="64"/>
      <c r="BRM170" s="64"/>
      <c r="BRN170" s="64"/>
      <c r="BRO170" s="64"/>
      <c r="BRP170" s="64"/>
      <c r="BRQ170" s="64"/>
      <c r="BRR170" s="64"/>
      <c r="BRS170" s="64"/>
      <c r="BRT170" s="64"/>
      <c r="BRU170" s="64"/>
      <c r="BRV170" s="64"/>
      <c r="BRW170" s="64"/>
      <c r="BRX170" s="64"/>
      <c r="BRY170" s="64"/>
      <c r="BRZ170" s="64"/>
      <c r="BSA170" s="64"/>
      <c r="BSB170" s="64"/>
      <c r="BSC170" s="64"/>
      <c r="BSD170" s="64"/>
      <c r="BSE170" s="64"/>
      <c r="BSF170" s="64"/>
      <c r="BSG170" s="64"/>
      <c r="BSH170" s="64"/>
      <c r="BSI170" s="64"/>
      <c r="BSJ170" s="64"/>
      <c r="BSK170" s="64"/>
      <c r="BSL170" s="64"/>
      <c r="BSM170" s="64"/>
      <c r="BSN170" s="64"/>
      <c r="BSO170" s="64"/>
      <c r="BSP170" s="64"/>
      <c r="BSQ170" s="64"/>
      <c r="BSR170" s="64"/>
      <c r="BSS170" s="64"/>
      <c r="BST170" s="64"/>
      <c r="BSU170" s="64"/>
      <c r="BSV170" s="64"/>
      <c r="BSW170" s="64"/>
      <c r="BSX170" s="64"/>
      <c r="BSY170" s="64"/>
      <c r="BSZ170" s="64"/>
      <c r="BTA170" s="64"/>
      <c r="BTB170" s="64"/>
      <c r="BTC170" s="64"/>
      <c r="BTD170" s="64"/>
      <c r="BTE170" s="64"/>
      <c r="BTF170" s="64"/>
      <c r="BTG170" s="64"/>
      <c r="BTH170" s="64"/>
      <c r="BTI170" s="64"/>
      <c r="BTJ170" s="64"/>
      <c r="BTK170" s="64"/>
      <c r="BTL170" s="64"/>
      <c r="BTM170" s="64"/>
      <c r="BTN170" s="64"/>
      <c r="BTO170" s="64"/>
      <c r="BTP170" s="64"/>
      <c r="BTQ170" s="64"/>
      <c r="BTR170" s="64"/>
      <c r="BTS170" s="64"/>
      <c r="BTT170" s="64"/>
      <c r="BTU170" s="64"/>
      <c r="BTV170" s="64"/>
      <c r="BTW170" s="64"/>
      <c r="BTX170" s="64"/>
      <c r="BTY170" s="64"/>
      <c r="BTZ170" s="64"/>
      <c r="BUA170" s="64"/>
      <c r="BUB170" s="64"/>
      <c r="BUC170" s="64"/>
      <c r="BUD170" s="64"/>
      <c r="BUE170" s="64"/>
      <c r="BUF170" s="64"/>
      <c r="BUG170" s="64"/>
      <c r="BUH170" s="64"/>
      <c r="BUI170" s="64"/>
      <c r="BUJ170" s="64"/>
      <c r="BUK170" s="64"/>
      <c r="BUL170" s="64"/>
      <c r="BUM170" s="64"/>
      <c r="BUN170" s="64"/>
      <c r="BUO170" s="64"/>
      <c r="BUP170" s="64"/>
      <c r="BUQ170" s="64"/>
      <c r="BUR170" s="64"/>
      <c r="BUS170" s="64"/>
      <c r="BUT170" s="64"/>
      <c r="BUU170" s="64"/>
      <c r="BUV170" s="64"/>
      <c r="BUW170" s="64"/>
      <c r="BUX170" s="64"/>
      <c r="BUY170" s="64"/>
      <c r="BUZ170" s="64"/>
      <c r="BVA170" s="64"/>
      <c r="BVB170" s="64"/>
      <c r="BVC170" s="64"/>
      <c r="BVD170" s="64"/>
      <c r="BVE170" s="64"/>
      <c r="BVF170" s="64"/>
      <c r="BVG170" s="64"/>
      <c r="BVH170" s="64"/>
      <c r="BVI170" s="64"/>
      <c r="BVJ170" s="64"/>
      <c r="BVK170" s="64"/>
      <c r="BVL170" s="64"/>
      <c r="BVM170" s="64"/>
      <c r="BVN170" s="64"/>
      <c r="BVO170" s="64"/>
      <c r="BVP170" s="64"/>
      <c r="BVQ170" s="64"/>
      <c r="BVR170" s="64"/>
      <c r="BVS170" s="64"/>
      <c r="BVT170" s="64"/>
      <c r="BVU170" s="64"/>
      <c r="BVV170" s="64"/>
      <c r="BVW170" s="64"/>
      <c r="BVX170" s="64"/>
      <c r="BVY170" s="64"/>
      <c r="BVZ170" s="64"/>
      <c r="BWA170" s="64"/>
      <c r="BWB170" s="64"/>
      <c r="BWC170" s="64"/>
      <c r="BWD170" s="64"/>
      <c r="BWE170" s="64"/>
      <c r="BWF170" s="64"/>
      <c r="BWG170" s="64"/>
      <c r="BWH170" s="64"/>
      <c r="BWI170" s="64"/>
      <c r="BWJ170" s="64"/>
      <c r="BWK170" s="64"/>
      <c r="BWL170" s="64"/>
      <c r="BWM170" s="64"/>
      <c r="BWN170" s="64"/>
      <c r="BWO170" s="64"/>
      <c r="BWP170" s="64"/>
      <c r="BWQ170" s="64"/>
      <c r="BWR170" s="64"/>
      <c r="BWS170" s="64"/>
      <c r="BWT170" s="64"/>
      <c r="BWU170" s="64"/>
      <c r="BWV170" s="64"/>
      <c r="BWW170" s="64"/>
      <c r="BWX170" s="64"/>
      <c r="BWY170" s="64"/>
      <c r="BWZ170" s="64"/>
      <c r="BXA170" s="64"/>
      <c r="BXB170" s="64"/>
      <c r="BXC170" s="64"/>
      <c r="BXD170" s="64"/>
      <c r="BXE170" s="64"/>
      <c r="BXF170" s="64"/>
      <c r="BXG170" s="64"/>
      <c r="BXH170" s="64"/>
      <c r="BXI170" s="64"/>
      <c r="BXJ170" s="64"/>
      <c r="BXK170" s="64"/>
      <c r="BXL170" s="64"/>
      <c r="BXM170" s="64"/>
      <c r="BXN170" s="64"/>
      <c r="BXO170" s="64"/>
      <c r="BXP170" s="64"/>
      <c r="BXQ170" s="64"/>
      <c r="BXR170" s="64"/>
      <c r="BXS170" s="64"/>
      <c r="BXT170" s="64"/>
      <c r="BXU170" s="64"/>
      <c r="BXV170" s="64"/>
      <c r="BXW170" s="64"/>
      <c r="BXX170" s="64"/>
      <c r="BXY170" s="64"/>
      <c r="BXZ170" s="64"/>
      <c r="BYA170" s="64"/>
      <c r="BYB170" s="64"/>
      <c r="BYC170" s="64"/>
      <c r="BYD170" s="64"/>
      <c r="BYE170" s="64"/>
      <c r="BYF170" s="64"/>
      <c r="BYG170" s="64"/>
      <c r="BYH170" s="64"/>
      <c r="BYI170" s="64"/>
      <c r="BYJ170" s="64"/>
      <c r="BYK170" s="64"/>
      <c r="BYL170" s="64"/>
      <c r="BYM170" s="64"/>
      <c r="BYN170" s="64"/>
      <c r="BYO170" s="64"/>
      <c r="BYP170" s="64"/>
      <c r="BYQ170" s="64"/>
      <c r="BYR170" s="64"/>
      <c r="BYS170" s="64"/>
      <c r="BYT170" s="64"/>
      <c r="BYU170" s="64"/>
      <c r="BYV170" s="64"/>
      <c r="BYW170" s="64"/>
      <c r="BYX170" s="64"/>
      <c r="BYY170" s="64"/>
      <c r="BYZ170" s="64"/>
      <c r="BZA170" s="64"/>
      <c r="BZB170" s="64"/>
      <c r="BZC170" s="64"/>
      <c r="BZD170" s="64"/>
      <c r="BZE170" s="64"/>
      <c r="BZF170" s="64"/>
      <c r="BZG170" s="64"/>
      <c r="BZH170" s="64"/>
      <c r="BZI170" s="64"/>
      <c r="BZJ170" s="64"/>
      <c r="BZK170" s="64"/>
      <c r="BZL170" s="64"/>
      <c r="BZM170" s="64"/>
      <c r="BZN170" s="64"/>
      <c r="BZO170" s="64"/>
      <c r="BZP170" s="64"/>
      <c r="BZQ170" s="64"/>
      <c r="BZR170" s="64"/>
      <c r="BZS170" s="64"/>
      <c r="BZT170" s="64"/>
      <c r="BZU170" s="64"/>
      <c r="BZV170" s="64"/>
      <c r="BZW170" s="64"/>
      <c r="BZX170" s="64"/>
      <c r="BZY170" s="64"/>
      <c r="BZZ170" s="64"/>
      <c r="CAA170" s="64"/>
      <c r="CAB170" s="64"/>
      <c r="CAC170" s="64"/>
      <c r="CAD170" s="64"/>
      <c r="CAE170" s="64"/>
      <c r="CAF170" s="64"/>
      <c r="CAG170" s="64"/>
      <c r="CAH170" s="64"/>
      <c r="CAI170" s="64"/>
      <c r="CAJ170" s="64"/>
      <c r="CAK170" s="64"/>
      <c r="CAL170" s="64"/>
      <c r="CAM170" s="64"/>
      <c r="CAN170" s="64"/>
      <c r="CAO170" s="64"/>
      <c r="CAP170" s="64"/>
      <c r="CAQ170" s="64"/>
      <c r="CAR170" s="64"/>
      <c r="CAS170" s="64"/>
      <c r="CAT170" s="64"/>
      <c r="CAU170" s="64"/>
      <c r="CAV170" s="64"/>
      <c r="CAW170" s="64"/>
      <c r="CAX170" s="64"/>
      <c r="CAY170" s="64"/>
      <c r="CAZ170" s="64"/>
      <c r="CBA170" s="64"/>
      <c r="CBB170" s="64"/>
      <c r="CBC170" s="64"/>
      <c r="CBD170" s="64"/>
      <c r="CBE170" s="64"/>
      <c r="CBF170" s="64"/>
      <c r="CBG170" s="64"/>
      <c r="CBH170" s="64"/>
      <c r="CBI170" s="64"/>
      <c r="CBJ170" s="64"/>
      <c r="CBK170" s="64"/>
      <c r="CBL170" s="64"/>
      <c r="CBM170" s="64"/>
      <c r="CBN170" s="64"/>
      <c r="CBO170" s="64"/>
      <c r="CBP170" s="64"/>
      <c r="CBQ170" s="64"/>
      <c r="CBR170" s="64"/>
      <c r="CBS170" s="64"/>
      <c r="CBT170" s="64"/>
      <c r="CBU170" s="64"/>
      <c r="CBV170" s="64"/>
      <c r="CBW170" s="64"/>
      <c r="CBX170" s="64"/>
      <c r="CBY170" s="64"/>
      <c r="CBZ170" s="64"/>
      <c r="CCA170" s="64"/>
      <c r="CCB170" s="64"/>
      <c r="CCC170" s="64"/>
      <c r="CCD170" s="64"/>
      <c r="CCE170" s="64"/>
      <c r="CCF170" s="64"/>
      <c r="CCG170" s="64"/>
      <c r="CCH170" s="64"/>
      <c r="CCI170" s="64"/>
      <c r="CCJ170" s="64"/>
      <c r="CCK170" s="64"/>
      <c r="CCL170" s="64"/>
      <c r="CCM170" s="64"/>
      <c r="CCN170" s="64"/>
      <c r="CCO170" s="64"/>
      <c r="CCP170" s="64"/>
      <c r="CCQ170" s="64"/>
      <c r="CCR170" s="64"/>
      <c r="CCS170" s="64"/>
      <c r="CCT170" s="64"/>
      <c r="CCU170" s="64"/>
      <c r="CCV170" s="64"/>
      <c r="CCW170" s="64"/>
      <c r="CCX170" s="64"/>
      <c r="CCY170" s="64"/>
      <c r="CCZ170" s="64"/>
      <c r="CDA170" s="64"/>
      <c r="CDB170" s="64"/>
      <c r="CDC170" s="64"/>
      <c r="CDD170" s="64"/>
      <c r="CDE170" s="64"/>
      <c r="CDF170" s="64"/>
      <c r="CDG170" s="64"/>
      <c r="CDH170" s="64"/>
      <c r="CDI170" s="64"/>
      <c r="CDJ170" s="64"/>
      <c r="CDK170" s="64"/>
      <c r="CDL170" s="64"/>
      <c r="CDM170" s="64"/>
      <c r="CDN170" s="64"/>
      <c r="CDO170" s="64"/>
      <c r="CDP170" s="64"/>
      <c r="CDQ170" s="64"/>
      <c r="CDR170" s="64"/>
      <c r="CDS170" s="64"/>
      <c r="CDT170" s="64"/>
      <c r="CDU170" s="64"/>
      <c r="CDV170" s="64"/>
      <c r="CDW170" s="64"/>
      <c r="CDX170" s="64"/>
      <c r="CDY170" s="64"/>
      <c r="CDZ170" s="64"/>
      <c r="CEA170" s="64"/>
      <c r="CEB170" s="64"/>
      <c r="CEC170" s="64"/>
      <c r="CED170" s="64"/>
      <c r="CEE170" s="64"/>
      <c r="CEF170" s="64"/>
      <c r="CEG170" s="64"/>
      <c r="CEH170" s="64"/>
      <c r="CEI170" s="64"/>
      <c r="CEJ170" s="64"/>
      <c r="CEK170" s="64"/>
      <c r="CEL170" s="64"/>
      <c r="CEM170" s="64"/>
      <c r="CEN170" s="64"/>
      <c r="CEO170" s="64"/>
      <c r="CEP170" s="64"/>
      <c r="CEQ170" s="64"/>
      <c r="CER170" s="64"/>
      <c r="CES170" s="64"/>
      <c r="CET170" s="64"/>
      <c r="CEU170" s="64"/>
      <c r="CEV170" s="64"/>
      <c r="CEW170" s="64"/>
      <c r="CEX170" s="64"/>
      <c r="CEY170" s="64"/>
      <c r="CEZ170" s="64"/>
      <c r="CFA170" s="64"/>
      <c r="CFB170" s="64"/>
      <c r="CFC170" s="64"/>
      <c r="CFD170" s="64"/>
      <c r="CFE170" s="64"/>
      <c r="CFF170" s="64"/>
      <c r="CFG170" s="64"/>
      <c r="CFH170" s="64"/>
      <c r="CFI170" s="64"/>
      <c r="CFJ170" s="64"/>
      <c r="CFK170" s="64"/>
      <c r="CFL170" s="64"/>
      <c r="CFM170" s="64"/>
      <c r="CFN170" s="64"/>
      <c r="CFO170" s="64"/>
      <c r="CFP170" s="64"/>
      <c r="CFQ170" s="64"/>
      <c r="CFR170" s="64"/>
      <c r="CFS170" s="64"/>
      <c r="CFT170" s="64"/>
      <c r="CFU170" s="64"/>
      <c r="CFV170" s="64"/>
      <c r="CFW170" s="64"/>
      <c r="CFX170" s="64"/>
      <c r="CFY170" s="64"/>
      <c r="CFZ170" s="64"/>
      <c r="CGA170" s="64"/>
      <c r="CGB170" s="64"/>
      <c r="CGC170" s="64"/>
      <c r="CGD170" s="64"/>
      <c r="CGE170" s="64"/>
      <c r="CGF170" s="64"/>
      <c r="CGG170" s="64"/>
      <c r="CGH170" s="64"/>
      <c r="CGI170" s="64"/>
      <c r="CGJ170" s="64"/>
      <c r="CGK170" s="64"/>
      <c r="CGL170" s="64"/>
      <c r="CGM170" s="64"/>
      <c r="CGN170" s="64"/>
      <c r="CGO170" s="64"/>
      <c r="CGP170" s="64"/>
      <c r="CGQ170" s="64"/>
      <c r="CGR170" s="64"/>
      <c r="CGS170" s="64"/>
      <c r="CGT170" s="64"/>
      <c r="CGU170" s="64"/>
      <c r="CGV170" s="64"/>
      <c r="CGW170" s="64"/>
      <c r="CGX170" s="64"/>
      <c r="CGY170" s="64"/>
      <c r="CGZ170" s="64"/>
      <c r="CHA170" s="64"/>
      <c r="CHB170" s="64"/>
      <c r="CHC170" s="64"/>
      <c r="CHD170" s="64"/>
      <c r="CHE170" s="64"/>
      <c r="CHF170" s="64"/>
      <c r="CHG170" s="64"/>
      <c r="CHH170" s="64"/>
      <c r="CHI170" s="64"/>
      <c r="CHJ170" s="64"/>
      <c r="CHK170" s="64"/>
      <c r="CHL170" s="64"/>
      <c r="CHM170" s="64"/>
      <c r="CHN170" s="64"/>
      <c r="CHO170" s="64"/>
      <c r="CHP170" s="64"/>
      <c r="CHQ170" s="64"/>
      <c r="CHR170" s="64"/>
      <c r="CHS170" s="64"/>
      <c r="CHT170" s="64"/>
      <c r="CHU170" s="64"/>
      <c r="CHV170" s="64"/>
      <c r="CHW170" s="64"/>
      <c r="CHX170" s="64"/>
      <c r="CHY170" s="64"/>
      <c r="CHZ170" s="64"/>
      <c r="CIA170" s="64"/>
      <c r="CIB170" s="64"/>
      <c r="CIC170" s="64"/>
      <c r="CID170" s="64"/>
      <c r="CIE170" s="64"/>
      <c r="CIF170" s="64"/>
      <c r="CIG170" s="64"/>
      <c r="CIH170" s="64"/>
      <c r="CII170" s="64"/>
      <c r="CIJ170" s="64"/>
      <c r="CIK170" s="64"/>
      <c r="CIL170" s="64"/>
      <c r="CIM170" s="64"/>
      <c r="CIN170" s="64"/>
      <c r="CIO170" s="64"/>
      <c r="CIP170" s="64"/>
      <c r="CIQ170" s="64"/>
      <c r="CIR170" s="64"/>
      <c r="CIS170" s="64"/>
      <c r="CIT170" s="64"/>
      <c r="CIU170" s="64"/>
      <c r="CIV170" s="64"/>
      <c r="CIW170" s="64"/>
      <c r="CIX170" s="64"/>
      <c r="CIY170" s="64"/>
      <c r="CIZ170" s="64"/>
      <c r="CJA170" s="64"/>
      <c r="CJB170" s="64"/>
      <c r="CJC170" s="64"/>
      <c r="CJD170" s="64"/>
      <c r="CJE170" s="64"/>
      <c r="CJF170" s="64"/>
      <c r="CJG170" s="64"/>
      <c r="CJH170" s="64"/>
      <c r="CJI170" s="64"/>
      <c r="CJJ170" s="64"/>
      <c r="CJK170" s="64"/>
      <c r="CJL170" s="64"/>
      <c r="CJM170" s="64"/>
      <c r="CJN170" s="64"/>
      <c r="CJO170" s="64"/>
      <c r="CJP170" s="64"/>
      <c r="CJQ170" s="64"/>
      <c r="CJR170" s="64"/>
      <c r="CJS170" s="64"/>
      <c r="CJT170" s="64"/>
      <c r="CJU170" s="64"/>
      <c r="CJV170" s="64"/>
      <c r="CJW170" s="64"/>
      <c r="CJX170" s="64"/>
      <c r="CJY170" s="64"/>
      <c r="CJZ170" s="64"/>
      <c r="CKA170" s="64"/>
      <c r="CKB170" s="64"/>
      <c r="CKC170" s="64"/>
      <c r="CKD170" s="64"/>
      <c r="CKE170" s="64"/>
      <c r="CKF170" s="64"/>
      <c r="CKG170" s="64"/>
      <c r="CKH170" s="64"/>
      <c r="CKI170" s="64"/>
      <c r="CKJ170" s="64"/>
      <c r="CKK170" s="64"/>
      <c r="CKL170" s="64"/>
      <c r="CKM170" s="64"/>
      <c r="CKN170" s="64"/>
      <c r="CKO170" s="64"/>
      <c r="CKP170" s="64"/>
      <c r="CKQ170" s="64"/>
      <c r="CKR170" s="64"/>
      <c r="CKS170" s="64"/>
      <c r="CKT170" s="64"/>
      <c r="CKU170" s="64"/>
      <c r="CKV170" s="64"/>
      <c r="CKW170" s="64"/>
      <c r="CKX170" s="64"/>
      <c r="CKY170" s="64"/>
      <c r="CKZ170" s="64"/>
      <c r="CLA170" s="64"/>
      <c r="CLB170" s="64"/>
      <c r="CLC170" s="64"/>
      <c r="CLD170" s="64"/>
      <c r="CLE170" s="64"/>
      <c r="CLF170" s="64"/>
      <c r="CLG170" s="64"/>
      <c r="CLH170" s="64"/>
      <c r="CLI170" s="64"/>
      <c r="CLJ170" s="64"/>
      <c r="CLK170" s="64"/>
      <c r="CLL170" s="64"/>
      <c r="CLM170" s="64"/>
      <c r="CLN170" s="64"/>
      <c r="CLO170" s="64"/>
      <c r="CLP170" s="64"/>
      <c r="CLQ170" s="64"/>
      <c r="CLR170" s="64"/>
      <c r="CLS170" s="64"/>
      <c r="CLT170" s="64"/>
      <c r="CLU170" s="64"/>
      <c r="CLV170" s="64"/>
      <c r="CLW170" s="64"/>
      <c r="CLX170" s="64"/>
      <c r="CLY170" s="64"/>
      <c r="CLZ170" s="64"/>
      <c r="CMA170" s="64"/>
      <c r="CMB170" s="64"/>
      <c r="CMC170" s="64"/>
      <c r="CMD170" s="64"/>
      <c r="CME170" s="64"/>
      <c r="CMF170" s="64"/>
      <c r="CMG170" s="64"/>
      <c r="CMH170" s="64"/>
      <c r="CMI170" s="64"/>
      <c r="CMJ170" s="64"/>
      <c r="CMK170" s="64"/>
      <c r="CML170" s="64"/>
      <c r="CMM170" s="64"/>
      <c r="CMN170" s="64"/>
      <c r="CMO170" s="64"/>
      <c r="CMP170" s="64"/>
      <c r="CMQ170" s="64"/>
      <c r="CMR170" s="64"/>
      <c r="CMS170" s="64"/>
      <c r="CMT170" s="64"/>
      <c r="CMU170" s="64"/>
      <c r="CMV170" s="64"/>
      <c r="CMW170" s="64"/>
      <c r="CMX170" s="64"/>
      <c r="CMY170" s="64"/>
      <c r="CMZ170" s="64"/>
      <c r="CNA170" s="64"/>
      <c r="CNB170" s="64"/>
      <c r="CNC170" s="64"/>
      <c r="CND170" s="64"/>
      <c r="CNE170" s="64"/>
      <c r="CNF170" s="64"/>
      <c r="CNG170" s="64"/>
      <c r="CNH170" s="64"/>
      <c r="CNI170" s="64"/>
      <c r="CNJ170" s="64"/>
      <c r="CNK170" s="64"/>
      <c r="CNL170" s="64"/>
      <c r="CNM170" s="64"/>
      <c r="CNN170" s="64"/>
      <c r="CNO170" s="64"/>
      <c r="CNP170" s="64"/>
      <c r="CNQ170" s="64"/>
      <c r="CNR170" s="64"/>
      <c r="CNS170" s="64"/>
      <c r="CNT170" s="64"/>
      <c r="CNU170" s="64"/>
      <c r="CNV170" s="64"/>
      <c r="CNW170" s="64"/>
      <c r="CNX170" s="64"/>
      <c r="CNY170" s="64"/>
      <c r="CNZ170" s="64"/>
      <c r="COA170" s="64"/>
      <c r="COB170" s="64"/>
      <c r="COC170" s="64"/>
      <c r="COD170" s="64"/>
      <c r="COE170" s="64"/>
      <c r="COF170" s="64"/>
      <c r="COG170" s="64"/>
      <c r="COH170" s="64"/>
      <c r="COI170" s="64"/>
      <c r="COJ170" s="64"/>
      <c r="COK170" s="64"/>
      <c r="COL170" s="64"/>
      <c r="COM170" s="64"/>
      <c r="CON170" s="64"/>
      <c r="COO170" s="64"/>
      <c r="COP170" s="64"/>
      <c r="COQ170" s="64"/>
      <c r="COR170" s="64"/>
      <c r="COS170" s="64"/>
      <c r="COT170" s="64"/>
      <c r="COU170" s="64"/>
      <c r="COV170" s="64"/>
      <c r="COW170" s="64"/>
      <c r="COX170" s="64"/>
      <c r="COY170" s="64"/>
      <c r="COZ170" s="64"/>
      <c r="CPA170" s="64"/>
      <c r="CPB170" s="64"/>
      <c r="CPC170" s="64"/>
      <c r="CPD170" s="64"/>
      <c r="CPE170" s="64"/>
      <c r="CPF170" s="64"/>
      <c r="CPG170" s="64"/>
      <c r="CPH170" s="64"/>
      <c r="CPI170" s="64"/>
      <c r="CPJ170" s="64"/>
      <c r="CPK170" s="64"/>
      <c r="CPL170" s="64"/>
      <c r="CPM170" s="64"/>
      <c r="CPN170" s="64"/>
      <c r="CPO170" s="64"/>
      <c r="CPP170" s="64"/>
      <c r="CPQ170" s="64"/>
      <c r="CPR170" s="64"/>
      <c r="CPS170" s="64"/>
      <c r="CPT170" s="64"/>
      <c r="CPU170" s="64"/>
      <c r="CPV170" s="64"/>
      <c r="CPW170" s="64"/>
      <c r="CPX170" s="64"/>
      <c r="CPY170" s="64"/>
      <c r="CPZ170" s="64"/>
      <c r="CQA170" s="64"/>
      <c r="CQB170" s="64"/>
      <c r="CQC170" s="64"/>
      <c r="CQD170" s="64"/>
      <c r="CQE170" s="64"/>
      <c r="CQF170" s="64"/>
      <c r="CQG170" s="64"/>
      <c r="CQH170" s="64"/>
      <c r="CQI170" s="64"/>
      <c r="CQJ170" s="64"/>
      <c r="CQK170" s="64"/>
      <c r="CQL170" s="64"/>
      <c r="CQM170" s="64"/>
      <c r="CQN170" s="64"/>
      <c r="CQO170" s="64"/>
      <c r="CQP170" s="64"/>
      <c r="CQQ170" s="64"/>
      <c r="CQR170" s="64"/>
      <c r="CQS170" s="64"/>
      <c r="CQT170" s="64"/>
      <c r="CQU170" s="64"/>
      <c r="CQV170" s="64"/>
      <c r="CQW170" s="64"/>
      <c r="CQX170" s="64"/>
      <c r="CQY170" s="64"/>
      <c r="CQZ170" s="64"/>
      <c r="CRA170" s="64"/>
      <c r="CRB170" s="64"/>
      <c r="CRC170" s="64"/>
      <c r="CRD170" s="64"/>
      <c r="CRE170" s="64"/>
      <c r="CRF170" s="64"/>
      <c r="CRG170" s="64"/>
      <c r="CRH170" s="64"/>
      <c r="CRI170" s="64"/>
      <c r="CRJ170" s="64"/>
      <c r="CRK170" s="64"/>
      <c r="CRL170" s="64"/>
      <c r="CRM170" s="64"/>
      <c r="CRN170" s="64"/>
      <c r="CRO170" s="64"/>
      <c r="CRP170" s="64"/>
      <c r="CRQ170" s="64"/>
      <c r="CRR170" s="64"/>
      <c r="CRS170" s="64"/>
      <c r="CRT170" s="64"/>
      <c r="CRU170" s="64"/>
      <c r="CRV170" s="64"/>
      <c r="CRW170" s="64"/>
      <c r="CRX170" s="64"/>
      <c r="CRY170" s="64"/>
      <c r="CRZ170" s="64"/>
      <c r="CSA170" s="64"/>
      <c r="CSB170" s="64"/>
      <c r="CSC170" s="64"/>
      <c r="CSD170" s="64"/>
      <c r="CSE170" s="64"/>
      <c r="CSF170" s="64"/>
      <c r="CSG170" s="64"/>
      <c r="CSH170" s="64"/>
      <c r="CSI170" s="64"/>
      <c r="CSJ170" s="64"/>
      <c r="CSK170" s="64"/>
      <c r="CSL170" s="64"/>
      <c r="CSM170" s="64"/>
      <c r="CSN170" s="64"/>
      <c r="CSO170" s="64"/>
      <c r="CSP170" s="64"/>
      <c r="CSQ170" s="64"/>
      <c r="CSR170" s="64"/>
      <c r="CSS170" s="64"/>
      <c r="CST170" s="64"/>
      <c r="CSU170" s="64"/>
      <c r="CSV170" s="64"/>
      <c r="CSW170" s="64"/>
      <c r="CSX170" s="64"/>
      <c r="CSY170" s="64"/>
      <c r="CSZ170" s="64"/>
      <c r="CTA170" s="64"/>
      <c r="CTB170" s="64"/>
      <c r="CTC170" s="64"/>
      <c r="CTD170" s="64"/>
      <c r="CTE170" s="64"/>
      <c r="CTF170" s="64"/>
      <c r="CTG170" s="64"/>
      <c r="CTH170" s="64"/>
      <c r="CTI170" s="64"/>
      <c r="CTJ170" s="64"/>
      <c r="CTK170" s="64"/>
      <c r="CTL170" s="64"/>
      <c r="CTM170" s="64"/>
      <c r="CTN170" s="64"/>
      <c r="CTO170" s="64"/>
      <c r="CTP170" s="64"/>
      <c r="CTQ170" s="64"/>
      <c r="CTR170" s="64"/>
      <c r="CTS170" s="64"/>
      <c r="CTT170" s="64"/>
      <c r="CTU170" s="64"/>
      <c r="CTV170" s="64"/>
      <c r="CTW170" s="64"/>
      <c r="CTX170" s="64"/>
      <c r="CTY170" s="64"/>
      <c r="CTZ170" s="64"/>
      <c r="CUA170" s="64"/>
      <c r="CUB170" s="64"/>
      <c r="CUC170" s="64"/>
      <c r="CUD170" s="64"/>
      <c r="CUE170" s="64"/>
      <c r="CUF170" s="64"/>
      <c r="CUG170" s="64"/>
      <c r="CUH170" s="64"/>
      <c r="CUI170" s="64"/>
      <c r="CUJ170" s="64"/>
      <c r="CUK170" s="64"/>
      <c r="CUL170" s="64"/>
      <c r="CUM170" s="64"/>
      <c r="CUN170" s="64"/>
      <c r="CUO170" s="64"/>
      <c r="CUP170" s="64"/>
      <c r="CUQ170" s="64"/>
      <c r="CUR170" s="64"/>
      <c r="CUS170" s="64"/>
      <c r="CUT170" s="64"/>
      <c r="CUU170" s="64"/>
      <c r="CUV170" s="64"/>
      <c r="CUW170" s="64"/>
      <c r="CUX170" s="64"/>
      <c r="CUY170" s="64"/>
      <c r="CUZ170" s="64"/>
      <c r="CVA170" s="64"/>
      <c r="CVB170" s="64"/>
      <c r="CVC170" s="64"/>
      <c r="CVD170" s="64"/>
      <c r="CVE170" s="64"/>
      <c r="CVF170" s="64"/>
      <c r="CVG170" s="64"/>
      <c r="CVH170" s="64"/>
      <c r="CVI170" s="64"/>
      <c r="CVJ170" s="64"/>
      <c r="CVK170" s="64"/>
      <c r="CVL170" s="64"/>
      <c r="CVM170" s="64"/>
      <c r="CVN170" s="64"/>
      <c r="CVO170" s="64"/>
      <c r="CVP170" s="64"/>
      <c r="CVQ170" s="64"/>
      <c r="CVR170" s="64"/>
      <c r="CVS170" s="64"/>
      <c r="CVT170" s="64"/>
      <c r="CVU170" s="64"/>
      <c r="CVV170" s="64"/>
      <c r="CVW170" s="64"/>
      <c r="CVX170" s="64"/>
      <c r="CVY170" s="64"/>
      <c r="CVZ170" s="64"/>
      <c r="CWA170" s="64"/>
      <c r="CWB170" s="64"/>
      <c r="CWC170" s="64"/>
      <c r="CWD170" s="64"/>
      <c r="CWE170" s="64"/>
      <c r="CWF170" s="64"/>
      <c r="CWG170" s="64"/>
      <c r="CWH170" s="64"/>
      <c r="CWI170" s="64"/>
      <c r="CWJ170" s="64"/>
      <c r="CWK170" s="64"/>
      <c r="CWL170" s="64"/>
      <c r="CWM170" s="64"/>
      <c r="CWN170" s="64"/>
      <c r="CWO170" s="64"/>
      <c r="CWP170" s="64"/>
      <c r="CWQ170" s="64"/>
      <c r="CWR170" s="64"/>
      <c r="CWS170" s="64"/>
      <c r="CWT170" s="64"/>
      <c r="CWU170" s="64"/>
      <c r="CWV170" s="64"/>
      <c r="CWW170" s="64"/>
      <c r="CWX170" s="64"/>
      <c r="CWY170" s="64"/>
      <c r="CWZ170" s="64"/>
      <c r="CXA170" s="64"/>
      <c r="CXB170" s="64"/>
      <c r="CXC170" s="64"/>
      <c r="CXD170" s="64"/>
      <c r="CXE170" s="64"/>
      <c r="CXF170" s="64"/>
      <c r="CXG170" s="64"/>
      <c r="CXH170" s="64"/>
      <c r="CXI170" s="64"/>
      <c r="CXJ170" s="64"/>
      <c r="CXK170" s="64"/>
      <c r="CXL170" s="64"/>
      <c r="CXM170" s="64"/>
      <c r="CXN170" s="64"/>
      <c r="CXO170" s="64"/>
      <c r="CXP170" s="64"/>
      <c r="CXQ170" s="64"/>
      <c r="CXR170" s="64"/>
      <c r="CXS170" s="64"/>
      <c r="CXT170" s="64"/>
      <c r="CXU170" s="64"/>
      <c r="CXV170" s="64"/>
      <c r="CXW170" s="64"/>
      <c r="CXX170" s="64"/>
      <c r="CXY170" s="64"/>
      <c r="CXZ170" s="64"/>
      <c r="CYA170" s="64"/>
      <c r="CYB170" s="64"/>
      <c r="CYC170" s="64"/>
      <c r="CYD170" s="64"/>
      <c r="CYE170" s="64"/>
      <c r="CYF170" s="64"/>
      <c r="CYG170" s="64"/>
      <c r="CYH170" s="64"/>
      <c r="CYI170" s="64"/>
      <c r="CYJ170" s="64"/>
      <c r="CYK170" s="64"/>
      <c r="CYL170" s="64"/>
      <c r="CYM170" s="64"/>
      <c r="CYN170" s="64"/>
      <c r="CYO170" s="64"/>
      <c r="CYP170" s="64"/>
      <c r="CYQ170" s="64"/>
      <c r="CYR170" s="64"/>
      <c r="CYS170" s="64"/>
      <c r="CYT170" s="64"/>
      <c r="CYU170" s="64"/>
      <c r="CYV170" s="64"/>
      <c r="CYW170" s="64"/>
      <c r="CYX170" s="64"/>
      <c r="CYY170" s="64"/>
      <c r="CYZ170" s="64"/>
      <c r="CZA170" s="64"/>
      <c r="CZB170" s="64"/>
      <c r="CZC170" s="64"/>
      <c r="CZD170" s="64"/>
      <c r="CZE170" s="64"/>
      <c r="CZF170" s="64"/>
      <c r="CZG170" s="64"/>
      <c r="CZH170" s="64"/>
      <c r="CZI170" s="64"/>
      <c r="CZJ170" s="64"/>
      <c r="CZK170" s="64"/>
      <c r="CZL170" s="64"/>
      <c r="CZM170" s="64"/>
      <c r="CZN170" s="64"/>
      <c r="CZO170" s="64"/>
      <c r="CZP170" s="64"/>
      <c r="CZQ170" s="64"/>
      <c r="CZR170" s="64"/>
      <c r="CZS170" s="64"/>
      <c r="CZT170" s="64"/>
      <c r="CZU170" s="64"/>
      <c r="CZV170" s="64"/>
      <c r="CZW170" s="64"/>
      <c r="CZX170" s="64"/>
      <c r="CZY170" s="64"/>
      <c r="CZZ170" s="64"/>
      <c r="DAA170" s="64"/>
      <c r="DAB170" s="64"/>
      <c r="DAC170" s="64"/>
      <c r="DAD170" s="64"/>
      <c r="DAE170" s="64"/>
      <c r="DAF170" s="64"/>
      <c r="DAG170" s="64"/>
      <c r="DAH170" s="64"/>
      <c r="DAI170" s="64"/>
      <c r="DAJ170" s="64"/>
      <c r="DAK170" s="64"/>
      <c r="DAL170" s="64"/>
      <c r="DAM170" s="64"/>
      <c r="DAN170" s="64"/>
      <c r="DAO170" s="64"/>
      <c r="DAP170" s="64"/>
      <c r="DAQ170" s="64"/>
      <c r="DAR170" s="64"/>
      <c r="DAS170" s="64"/>
      <c r="DAT170" s="64"/>
      <c r="DAU170" s="64"/>
      <c r="DAV170" s="64"/>
      <c r="DAW170" s="64"/>
      <c r="DAX170" s="64"/>
      <c r="DAY170" s="64"/>
      <c r="DAZ170" s="64"/>
      <c r="DBA170" s="64"/>
      <c r="DBB170" s="64"/>
      <c r="DBC170" s="64"/>
      <c r="DBD170" s="64"/>
      <c r="DBE170" s="64"/>
      <c r="DBF170" s="64"/>
      <c r="DBG170" s="64"/>
      <c r="DBH170" s="64"/>
      <c r="DBI170" s="64"/>
      <c r="DBJ170" s="64"/>
      <c r="DBK170" s="64"/>
      <c r="DBL170" s="64"/>
      <c r="DBM170" s="64"/>
      <c r="DBN170" s="64"/>
      <c r="DBO170" s="64"/>
      <c r="DBP170" s="64"/>
      <c r="DBQ170" s="64"/>
      <c r="DBR170" s="64"/>
      <c r="DBS170" s="64"/>
      <c r="DBT170" s="64"/>
      <c r="DBU170" s="64"/>
      <c r="DBV170" s="64"/>
      <c r="DBW170" s="64"/>
      <c r="DBX170" s="64"/>
      <c r="DBY170" s="64"/>
      <c r="DBZ170" s="64"/>
      <c r="DCA170" s="64"/>
      <c r="DCB170" s="64"/>
      <c r="DCC170" s="64"/>
      <c r="DCD170" s="64"/>
      <c r="DCE170" s="64"/>
      <c r="DCF170" s="64"/>
      <c r="DCG170" s="64"/>
      <c r="DCH170" s="64"/>
      <c r="DCI170" s="64"/>
      <c r="DCJ170" s="64"/>
      <c r="DCK170" s="64"/>
      <c r="DCL170" s="64"/>
      <c r="DCM170" s="64"/>
      <c r="DCN170" s="64"/>
      <c r="DCO170" s="64"/>
      <c r="DCP170" s="64"/>
      <c r="DCQ170" s="64"/>
      <c r="DCR170" s="64"/>
      <c r="DCS170" s="64"/>
      <c r="DCT170" s="64"/>
    </row>
    <row r="171" spans="1:2802" s="121" customFormat="1" x14ac:dyDescent="0.2">
      <c r="A171" s="126" t="str">
        <f t="shared" si="94"/>
        <v/>
      </c>
      <c r="B171" s="196"/>
      <c r="C171" s="196"/>
      <c r="D171" s="199" t="s">
        <v>242</v>
      </c>
      <c r="E171" s="198"/>
      <c r="F171" s="194"/>
      <c r="G171" s="193"/>
      <c r="H171" s="6"/>
      <c r="I171" s="64"/>
      <c r="J171" s="6" t="s">
        <v>274</v>
      </c>
      <c r="K171" s="137" t="str">
        <f t="shared" si="96"/>
        <v/>
      </c>
      <c r="L171" s="64"/>
      <c r="M171" s="141"/>
      <c r="N171" s="195"/>
      <c r="O171" s="132"/>
      <c r="P171" s="64"/>
      <c r="Q171" s="64"/>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c r="BB171" s="64"/>
      <c r="BC171" s="64"/>
      <c r="BD171" s="64"/>
      <c r="BE171" s="64"/>
      <c r="BF171" s="64"/>
      <c r="BG171" s="64"/>
      <c r="BH171" s="64"/>
      <c r="BI171" s="64"/>
      <c r="BJ171" s="64"/>
      <c r="BK171" s="64"/>
      <c r="BL171" s="64"/>
      <c r="BM171" s="64"/>
      <c r="BN171" s="64"/>
      <c r="BO171" s="64"/>
      <c r="BP171" s="64"/>
      <c r="BQ171" s="64"/>
      <c r="BR171" s="64"/>
      <c r="BS171" s="64"/>
      <c r="BT171" s="64"/>
      <c r="BU171" s="64"/>
      <c r="BV171" s="64"/>
      <c r="BW171" s="64"/>
      <c r="BX171" s="64"/>
      <c r="BY171" s="64"/>
      <c r="BZ171" s="64"/>
      <c r="CA171" s="64"/>
      <c r="CB171" s="64"/>
      <c r="CC171" s="64"/>
      <c r="CD171" s="64"/>
      <c r="CE171" s="64"/>
      <c r="CF171" s="64"/>
      <c r="CG171" s="64"/>
      <c r="CH171" s="64"/>
      <c r="CI171" s="64"/>
      <c r="CJ171" s="64"/>
      <c r="CK171" s="64"/>
      <c r="CL171" s="64"/>
      <c r="CM171" s="64"/>
      <c r="CN171" s="64"/>
      <c r="CO171" s="64"/>
      <c r="CP171" s="64"/>
      <c r="CQ171" s="64"/>
      <c r="CR171" s="64"/>
      <c r="CS171" s="64"/>
      <c r="CT171" s="64"/>
      <c r="CU171" s="64"/>
      <c r="CV171" s="64"/>
      <c r="CW171" s="64"/>
      <c r="CX171" s="64"/>
      <c r="CY171" s="64"/>
      <c r="CZ171" s="64"/>
      <c r="DA171" s="64"/>
      <c r="DB171" s="64"/>
      <c r="DC171" s="64"/>
      <c r="DD171" s="64"/>
      <c r="DE171" s="64"/>
      <c r="DF171" s="64"/>
      <c r="DG171" s="64"/>
      <c r="DH171" s="64"/>
      <c r="DI171" s="64"/>
      <c r="DJ171" s="64"/>
      <c r="DK171" s="64"/>
      <c r="DL171" s="64"/>
      <c r="DM171" s="64"/>
      <c r="DN171" s="64"/>
      <c r="DO171" s="64"/>
      <c r="DP171" s="64"/>
      <c r="DQ171" s="64"/>
      <c r="DR171" s="64"/>
      <c r="DS171" s="64"/>
      <c r="DT171" s="64"/>
      <c r="DU171" s="64"/>
      <c r="DV171" s="64"/>
      <c r="DW171" s="64"/>
      <c r="DX171" s="64"/>
      <c r="DY171" s="64"/>
      <c r="DZ171" s="64"/>
      <c r="EA171" s="64"/>
      <c r="EB171" s="64"/>
      <c r="EC171" s="64"/>
      <c r="ED171" s="64"/>
      <c r="EE171" s="64"/>
      <c r="EF171" s="64"/>
      <c r="EG171" s="64"/>
      <c r="EH171" s="64"/>
      <c r="EI171" s="64"/>
      <c r="EJ171" s="64"/>
      <c r="EK171" s="64"/>
      <c r="EL171" s="64"/>
      <c r="EM171" s="64"/>
      <c r="EN171" s="64"/>
      <c r="EO171" s="64"/>
      <c r="EP171" s="64"/>
      <c r="EQ171" s="64"/>
      <c r="ER171" s="64"/>
      <c r="ES171" s="64"/>
      <c r="ET171" s="64"/>
      <c r="EU171" s="64"/>
      <c r="EV171" s="64"/>
      <c r="EW171" s="64"/>
      <c r="EX171" s="64"/>
      <c r="EY171" s="64"/>
      <c r="EZ171" s="64"/>
      <c r="FA171" s="64"/>
      <c r="FB171" s="64"/>
      <c r="FC171" s="64"/>
      <c r="FD171" s="64"/>
      <c r="FE171" s="64"/>
      <c r="FF171" s="64"/>
      <c r="FG171" s="64"/>
      <c r="FH171" s="64"/>
      <c r="FI171" s="64"/>
      <c r="FJ171" s="64"/>
      <c r="FK171" s="64"/>
      <c r="FL171" s="64"/>
      <c r="FM171" s="64"/>
      <c r="FN171" s="64"/>
      <c r="FO171" s="64"/>
      <c r="FP171" s="64"/>
      <c r="FQ171" s="64"/>
      <c r="FR171" s="64"/>
      <c r="FS171" s="64"/>
      <c r="FT171" s="64"/>
      <c r="FU171" s="64"/>
      <c r="FV171" s="64"/>
      <c r="FW171" s="64"/>
      <c r="FX171" s="64"/>
      <c r="FY171" s="64"/>
      <c r="FZ171" s="64"/>
      <c r="GA171" s="64"/>
      <c r="GB171" s="64"/>
      <c r="GC171" s="64"/>
      <c r="GD171" s="64"/>
      <c r="GE171" s="64"/>
      <c r="GF171" s="64"/>
      <c r="GG171" s="64"/>
      <c r="GH171" s="64"/>
      <c r="GI171" s="64"/>
      <c r="GJ171" s="64"/>
      <c r="GK171" s="64"/>
      <c r="GL171" s="64"/>
      <c r="GM171" s="64"/>
      <c r="GN171" s="64"/>
      <c r="GO171" s="64"/>
      <c r="GP171" s="64"/>
      <c r="GQ171" s="64"/>
      <c r="GR171" s="64"/>
      <c r="GS171" s="64"/>
      <c r="GT171" s="64"/>
      <c r="GU171" s="64"/>
      <c r="GV171" s="64"/>
      <c r="GW171" s="64"/>
      <c r="GX171" s="64"/>
      <c r="GY171" s="64"/>
      <c r="GZ171" s="64"/>
      <c r="HA171" s="64"/>
      <c r="HB171" s="64"/>
      <c r="HC171" s="64"/>
      <c r="HD171" s="64"/>
      <c r="HE171" s="64"/>
      <c r="HF171" s="64"/>
      <c r="HG171" s="64"/>
      <c r="HH171" s="64"/>
      <c r="HI171" s="64"/>
      <c r="HJ171" s="64"/>
      <c r="HK171" s="64"/>
      <c r="HL171" s="64"/>
      <c r="HM171" s="64"/>
      <c r="HN171" s="64"/>
      <c r="HO171" s="64"/>
      <c r="HP171" s="64"/>
      <c r="HQ171" s="64"/>
      <c r="HR171" s="64"/>
      <c r="HS171" s="64"/>
      <c r="HT171" s="64"/>
      <c r="HU171" s="64"/>
      <c r="HV171" s="64"/>
      <c r="HW171" s="64"/>
      <c r="HX171" s="64"/>
      <c r="HY171" s="64"/>
      <c r="HZ171" s="64"/>
      <c r="IA171" s="64"/>
      <c r="IB171" s="64"/>
      <c r="IC171" s="64"/>
      <c r="ID171" s="64"/>
      <c r="IE171" s="64"/>
      <c r="IF171" s="64"/>
      <c r="IG171" s="64"/>
      <c r="IH171" s="64"/>
      <c r="II171" s="64"/>
      <c r="IJ171" s="64"/>
      <c r="IK171" s="64"/>
      <c r="IL171" s="64"/>
      <c r="IM171" s="64"/>
      <c r="IN171" s="64"/>
      <c r="IO171" s="64"/>
      <c r="IP171" s="64"/>
      <c r="IQ171" s="64"/>
      <c r="IR171" s="64"/>
      <c r="IS171" s="64"/>
      <c r="IT171" s="64"/>
      <c r="IU171" s="64"/>
      <c r="IV171" s="64"/>
      <c r="IW171" s="64"/>
      <c r="IX171" s="64"/>
      <c r="IY171" s="64"/>
      <c r="IZ171" s="64"/>
      <c r="JA171" s="64"/>
      <c r="JB171" s="64"/>
      <c r="JC171" s="64"/>
      <c r="JD171" s="64"/>
      <c r="JE171" s="64"/>
      <c r="JF171" s="64"/>
      <c r="JG171" s="64"/>
      <c r="JH171" s="64"/>
      <c r="JI171" s="64"/>
      <c r="JJ171" s="64"/>
      <c r="JK171" s="64"/>
      <c r="JL171" s="64"/>
      <c r="JM171" s="64"/>
      <c r="JN171" s="64"/>
      <c r="JO171" s="64"/>
      <c r="JP171" s="64"/>
      <c r="JQ171" s="64"/>
      <c r="JR171" s="64"/>
      <c r="JS171" s="64"/>
      <c r="JT171" s="64"/>
      <c r="JU171" s="64"/>
      <c r="JV171" s="64"/>
      <c r="JW171" s="64"/>
      <c r="JX171" s="64"/>
      <c r="JY171" s="64"/>
      <c r="JZ171" s="64"/>
      <c r="KA171" s="64"/>
      <c r="KB171" s="64"/>
      <c r="KC171" s="64"/>
      <c r="KD171" s="64"/>
      <c r="KE171" s="64"/>
      <c r="KF171" s="64"/>
      <c r="KG171" s="64"/>
      <c r="KH171" s="64"/>
      <c r="KI171" s="64"/>
      <c r="KJ171" s="64"/>
      <c r="KK171" s="64"/>
      <c r="KL171" s="64"/>
      <c r="KM171" s="64"/>
      <c r="KN171" s="64"/>
      <c r="KO171" s="64"/>
      <c r="KP171" s="64"/>
      <c r="KQ171" s="64"/>
      <c r="KR171" s="64"/>
      <c r="KS171" s="64"/>
      <c r="KT171" s="64"/>
      <c r="KU171" s="64"/>
      <c r="KV171" s="64"/>
      <c r="KW171" s="64"/>
      <c r="KX171" s="64"/>
      <c r="KY171" s="64"/>
      <c r="KZ171" s="64"/>
      <c r="LA171" s="64"/>
      <c r="LB171" s="64"/>
      <c r="LC171" s="64"/>
      <c r="LD171" s="64"/>
      <c r="LE171" s="64"/>
      <c r="LF171" s="64"/>
      <c r="LG171" s="64"/>
      <c r="LH171" s="64"/>
      <c r="LI171" s="64"/>
      <c r="LJ171" s="64"/>
      <c r="LK171" s="64"/>
      <c r="LL171" s="64"/>
      <c r="LM171" s="64"/>
      <c r="LN171" s="64"/>
      <c r="LO171" s="64"/>
      <c r="LP171" s="64"/>
      <c r="LQ171" s="64"/>
      <c r="LR171" s="64"/>
      <c r="LS171" s="64"/>
      <c r="LT171" s="64"/>
      <c r="LU171" s="64"/>
      <c r="LV171" s="64"/>
      <c r="LW171" s="64"/>
      <c r="LX171" s="64"/>
      <c r="LY171" s="64"/>
      <c r="LZ171" s="64"/>
      <c r="MA171" s="64"/>
      <c r="MB171" s="64"/>
      <c r="MC171" s="64"/>
      <c r="MD171" s="64"/>
      <c r="ME171" s="64"/>
      <c r="MF171" s="64"/>
      <c r="MG171" s="64"/>
      <c r="MH171" s="64"/>
      <c r="MI171" s="64"/>
      <c r="MJ171" s="64"/>
      <c r="MK171" s="64"/>
      <c r="ML171" s="64"/>
      <c r="MM171" s="64"/>
      <c r="MN171" s="64"/>
      <c r="MO171" s="64"/>
      <c r="MP171" s="64"/>
      <c r="MQ171" s="64"/>
      <c r="MR171" s="64"/>
      <c r="MS171" s="64"/>
      <c r="MT171" s="64"/>
      <c r="MU171" s="64"/>
      <c r="MV171" s="64"/>
      <c r="MW171" s="64"/>
      <c r="MX171" s="64"/>
      <c r="MY171" s="64"/>
      <c r="MZ171" s="64"/>
      <c r="NA171" s="64"/>
      <c r="NB171" s="64"/>
      <c r="NC171" s="64"/>
      <c r="ND171" s="64"/>
      <c r="NE171" s="64"/>
      <c r="NF171" s="64"/>
      <c r="NG171" s="64"/>
      <c r="NH171" s="64"/>
      <c r="NI171" s="64"/>
      <c r="NJ171" s="64"/>
      <c r="NK171" s="64"/>
      <c r="NL171" s="64"/>
      <c r="NM171" s="64"/>
      <c r="NN171" s="64"/>
      <c r="NO171" s="64"/>
      <c r="NP171" s="64"/>
      <c r="NQ171" s="64"/>
      <c r="NR171" s="64"/>
      <c r="NS171" s="64"/>
      <c r="NT171" s="64"/>
      <c r="NU171" s="64"/>
      <c r="NV171" s="64"/>
      <c r="NW171" s="64"/>
      <c r="NX171" s="64"/>
      <c r="NY171" s="64"/>
      <c r="NZ171" s="64"/>
      <c r="OA171" s="64"/>
      <c r="OB171" s="64"/>
      <c r="OC171" s="64"/>
      <c r="OD171" s="64"/>
      <c r="OE171" s="64"/>
      <c r="OF171" s="64"/>
      <c r="OG171" s="64"/>
      <c r="OH171" s="64"/>
      <c r="OI171" s="64"/>
      <c r="OJ171" s="64"/>
      <c r="OK171" s="64"/>
      <c r="OL171" s="64"/>
      <c r="OM171" s="64"/>
      <c r="ON171" s="64"/>
      <c r="OO171" s="64"/>
      <c r="OP171" s="64"/>
      <c r="OQ171" s="64"/>
      <c r="OR171" s="64"/>
      <c r="OS171" s="64"/>
      <c r="OT171" s="64"/>
      <c r="OU171" s="64"/>
      <c r="OV171" s="64"/>
      <c r="OW171" s="64"/>
      <c r="OX171" s="64"/>
      <c r="OY171" s="64"/>
      <c r="OZ171" s="64"/>
      <c r="PA171" s="64"/>
      <c r="PB171" s="64"/>
      <c r="PC171" s="64"/>
      <c r="PD171" s="64"/>
      <c r="PE171" s="64"/>
      <c r="PF171" s="64"/>
      <c r="PG171" s="64"/>
      <c r="PH171" s="64"/>
      <c r="PI171" s="64"/>
      <c r="PJ171" s="64"/>
      <c r="PK171" s="64"/>
      <c r="PL171" s="64"/>
      <c r="PM171" s="64"/>
      <c r="PN171" s="64"/>
      <c r="PO171" s="64"/>
      <c r="PP171" s="64"/>
      <c r="PQ171" s="64"/>
      <c r="PR171" s="64"/>
      <c r="PS171" s="64"/>
      <c r="PT171" s="64"/>
      <c r="PU171" s="64"/>
      <c r="PV171" s="64"/>
      <c r="PW171" s="64"/>
      <c r="PX171" s="64"/>
      <c r="PY171" s="64"/>
      <c r="PZ171" s="64"/>
      <c r="QA171" s="64"/>
      <c r="QB171" s="64"/>
      <c r="QC171" s="64"/>
      <c r="QD171" s="64"/>
      <c r="QE171" s="64"/>
      <c r="QF171" s="64"/>
      <c r="QG171" s="64"/>
      <c r="QH171" s="64"/>
      <c r="QI171" s="64"/>
      <c r="QJ171" s="64"/>
      <c r="QK171" s="64"/>
      <c r="QL171" s="64"/>
      <c r="QM171" s="64"/>
      <c r="QN171" s="64"/>
      <c r="QO171" s="64"/>
      <c r="QP171" s="64"/>
      <c r="QQ171" s="64"/>
      <c r="QR171" s="64"/>
      <c r="QS171" s="64"/>
      <c r="QT171" s="64"/>
      <c r="QU171" s="64"/>
      <c r="QV171" s="64"/>
      <c r="QW171" s="64"/>
      <c r="QX171" s="64"/>
      <c r="QY171" s="64"/>
      <c r="QZ171" s="64"/>
      <c r="RA171" s="64"/>
      <c r="RB171" s="64"/>
      <c r="RC171" s="64"/>
      <c r="RD171" s="64"/>
      <c r="RE171" s="64"/>
      <c r="RF171" s="64"/>
      <c r="RG171" s="64"/>
      <c r="RH171" s="64"/>
      <c r="RI171" s="64"/>
      <c r="RJ171" s="64"/>
      <c r="RK171" s="64"/>
      <c r="RL171" s="64"/>
      <c r="RM171" s="64"/>
      <c r="RN171" s="64"/>
      <c r="RO171" s="64"/>
      <c r="RP171" s="64"/>
      <c r="RQ171" s="64"/>
      <c r="RR171" s="64"/>
      <c r="RS171" s="64"/>
      <c r="RT171" s="64"/>
      <c r="RU171" s="64"/>
      <c r="RV171" s="64"/>
      <c r="RW171" s="64"/>
      <c r="RX171" s="64"/>
      <c r="RY171" s="64"/>
      <c r="RZ171" s="64"/>
      <c r="SA171" s="64"/>
      <c r="SB171" s="64"/>
      <c r="SC171" s="64"/>
      <c r="SD171" s="64"/>
      <c r="SE171" s="64"/>
      <c r="SF171" s="64"/>
      <c r="SG171" s="64"/>
      <c r="SH171" s="64"/>
      <c r="SI171" s="64"/>
      <c r="SJ171" s="64"/>
      <c r="SK171" s="64"/>
      <c r="SL171" s="64"/>
      <c r="SM171" s="64"/>
      <c r="SN171" s="64"/>
      <c r="SO171" s="64"/>
      <c r="SP171" s="64"/>
      <c r="SQ171" s="64"/>
      <c r="SR171" s="64"/>
      <c r="SS171" s="64"/>
      <c r="ST171" s="64"/>
      <c r="SU171" s="64"/>
      <c r="SV171" s="64"/>
      <c r="SW171" s="64"/>
      <c r="SX171" s="64"/>
      <c r="SY171" s="64"/>
      <c r="SZ171" s="64"/>
      <c r="TA171" s="64"/>
      <c r="TB171" s="64"/>
      <c r="TC171" s="64"/>
      <c r="TD171" s="64"/>
      <c r="TE171" s="64"/>
      <c r="TF171" s="64"/>
      <c r="TG171" s="64"/>
      <c r="TH171" s="64"/>
      <c r="TI171" s="64"/>
      <c r="TJ171" s="64"/>
      <c r="TK171" s="64"/>
      <c r="TL171" s="64"/>
      <c r="TM171" s="64"/>
      <c r="TN171" s="64"/>
      <c r="TO171" s="64"/>
      <c r="TP171" s="64"/>
      <c r="TQ171" s="64"/>
      <c r="TR171" s="64"/>
      <c r="TS171" s="64"/>
      <c r="TT171" s="64"/>
      <c r="TU171" s="64"/>
      <c r="TV171" s="64"/>
      <c r="TW171" s="64"/>
      <c r="TX171" s="64"/>
      <c r="TY171" s="64"/>
      <c r="TZ171" s="64"/>
      <c r="UA171" s="64"/>
      <c r="UB171" s="64"/>
      <c r="UC171" s="64"/>
      <c r="UD171" s="64"/>
      <c r="UE171" s="64"/>
      <c r="UF171" s="64"/>
      <c r="UG171" s="64"/>
      <c r="UH171" s="64"/>
      <c r="UI171" s="64"/>
      <c r="UJ171" s="64"/>
      <c r="UK171" s="64"/>
      <c r="UL171" s="64"/>
      <c r="UM171" s="64"/>
      <c r="UN171" s="64"/>
      <c r="UO171" s="64"/>
      <c r="UP171" s="64"/>
      <c r="UQ171" s="64"/>
      <c r="UR171" s="64"/>
      <c r="US171" s="64"/>
      <c r="UT171" s="64"/>
      <c r="UU171" s="64"/>
      <c r="UV171" s="64"/>
      <c r="UW171" s="64"/>
      <c r="UX171" s="64"/>
      <c r="UY171" s="64"/>
      <c r="UZ171" s="64"/>
      <c r="VA171" s="64"/>
      <c r="VB171" s="64"/>
      <c r="VC171" s="64"/>
      <c r="VD171" s="64"/>
      <c r="VE171" s="64"/>
      <c r="VF171" s="64"/>
      <c r="VG171" s="64"/>
      <c r="VH171" s="64"/>
      <c r="VI171" s="64"/>
      <c r="VJ171" s="64"/>
      <c r="VK171" s="64"/>
      <c r="VL171" s="64"/>
      <c r="VM171" s="64"/>
      <c r="VN171" s="64"/>
      <c r="VO171" s="64"/>
      <c r="VP171" s="64"/>
      <c r="VQ171" s="64"/>
      <c r="VR171" s="64"/>
      <c r="VS171" s="64"/>
      <c r="VT171" s="64"/>
      <c r="VU171" s="64"/>
      <c r="VV171" s="64"/>
      <c r="VW171" s="64"/>
      <c r="VX171" s="64"/>
      <c r="VY171" s="64"/>
      <c r="VZ171" s="64"/>
      <c r="WA171" s="64"/>
      <c r="WB171" s="64"/>
      <c r="WC171" s="64"/>
      <c r="WD171" s="64"/>
      <c r="WE171" s="64"/>
      <c r="WF171" s="64"/>
      <c r="WG171" s="64"/>
      <c r="WH171" s="64"/>
      <c r="WI171" s="64"/>
      <c r="WJ171" s="64"/>
      <c r="WK171" s="64"/>
      <c r="WL171" s="64"/>
      <c r="WM171" s="64"/>
      <c r="WN171" s="64"/>
      <c r="WO171" s="64"/>
      <c r="WP171" s="64"/>
      <c r="WQ171" s="64"/>
      <c r="WR171" s="64"/>
      <c r="WS171" s="64"/>
      <c r="WT171" s="64"/>
      <c r="WU171" s="64"/>
      <c r="WV171" s="64"/>
      <c r="WW171" s="64"/>
      <c r="WX171" s="64"/>
      <c r="WY171" s="64"/>
      <c r="WZ171" s="64"/>
      <c r="XA171" s="64"/>
      <c r="XB171" s="64"/>
      <c r="XC171" s="64"/>
      <c r="XD171" s="64"/>
      <c r="XE171" s="64"/>
      <c r="XF171" s="64"/>
      <c r="XG171" s="64"/>
      <c r="XH171" s="64"/>
      <c r="XI171" s="64"/>
      <c r="XJ171" s="64"/>
      <c r="XK171" s="64"/>
      <c r="XL171" s="64"/>
      <c r="XM171" s="64"/>
      <c r="XN171" s="64"/>
      <c r="XO171" s="64"/>
      <c r="XP171" s="64"/>
      <c r="XQ171" s="64"/>
      <c r="XR171" s="64"/>
      <c r="XS171" s="64"/>
      <c r="XT171" s="64"/>
      <c r="XU171" s="64"/>
      <c r="XV171" s="64"/>
      <c r="XW171" s="64"/>
      <c r="XX171" s="64"/>
      <c r="XY171" s="64"/>
      <c r="XZ171" s="64"/>
      <c r="YA171" s="64"/>
      <c r="YB171" s="64"/>
      <c r="YC171" s="64"/>
      <c r="YD171" s="64"/>
      <c r="YE171" s="64"/>
      <c r="YF171" s="64"/>
      <c r="YG171" s="64"/>
      <c r="YH171" s="64"/>
      <c r="YI171" s="64"/>
      <c r="YJ171" s="64"/>
      <c r="YK171" s="64"/>
      <c r="YL171" s="64"/>
      <c r="YM171" s="64"/>
      <c r="YN171" s="64"/>
      <c r="YO171" s="64"/>
      <c r="YP171" s="64"/>
      <c r="YQ171" s="64"/>
      <c r="YR171" s="64"/>
      <c r="YS171" s="64"/>
      <c r="YT171" s="64"/>
      <c r="YU171" s="64"/>
      <c r="YV171" s="64"/>
      <c r="YW171" s="64"/>
      <c r="YX171" s="64"/>
      <c r="YY171" s="64"/>
      <c r="YZ171" s="64"/>
      <c r="ZA171" s="64"/>
      <c r="ZB171" s="64"/>
      <c r="ZC171" s="64"/>
      <c r="ZD171" s="64"/>
      <c r="ZE171" s="64"/>
      <c r="ZF171" s="64"/>
      <c r="ZG171" s="64"/>
      <c r="ZH171" s="64"/>
      <c r="ZI171" s="64"/>
      <c r="ZJ171" s="64"/>
      <c r="ZK171" s="64"/>
      <c r="ZL171" s="64"/>
      <c r="ZM171" s="64"/>
      <c r="ZN171" s="64"/>
      <c r="ZO171" s="64"/>
      <c r="ZP171" s="64"/>
      <c r="ZQ171" s="64"/>
      <c r="ZR171" s="64"/>
      <c r="ZS171" s="64"/>
      <c r="ZT171" s="64"/>
      <c r="ZU171" s="64"/>
      <c r="ZV171" s="64"/>
      <c r="ZW171" s="64"/>
      <c r="ZX171" s="64"/>
      <c r="ZY171" s="64"/>
      <c r="ZZ171" s="64"/>
      <c r="AAA171" s="64"/>
      <c r="AAB171" s="64"/>
      <c r="AAC171" s="64"/>
      <c r="AAD171" s="64"/>
      <c r="AAE171" s="64"/>
      <c r="AAF171" s="64"/>
      <c r="AAG171" s="64"/>
      <c r="AAH171" s="64"/>
      <c r="AAI171" s="64"/>
      <c r="AAJ171" s="64"/>
      <c r="AAK171" s="64"/>
      <c r="AAL171" s="64"/>
      <c r="AAM171" s="64"/>
      <c r="AAN171" s="64"/>
      <c r="AAO171" s="64"/>
      <c r="AAP171" s="64"/>
      <c r="AAQ171" s="64"/>
      <c r="AAR171" s="64"/>
      <c r="AAS171" s="64"/>
      <c r="AAT171" s="64"/>
      <c r="AAU171" s="64"/>
      <c r="AAV171" s="64"/>
      <c r="AAW171" s="64"/>
      <c r="AAX171" s="64"/>
      <c r="AAY171" s="64"/>
      <c r="AAZ171" s="64"/>
      <c r="ABA171" s="64"/>
      <c r="ABB171" s="64"/>
      <c r="ABC171" s="64"/>
      <c r="ABD171" s="64"/>
      <c r="ABE171" s="64"/>
      <c r="ABF171" s="64"/>
      <c r="ABG171" s="64"/>
      <c r="ABH171" s="64"/>
      <c r="ABI171" s="64"/>
      <c r="ABJ171" s="64"/>
      <c r="ABK171" s="64"/>
      <c r="ABL171" s="64"/>
      <c r="ABM171" s="64"/>
      <c r="ABN171" s="64"/>
      <c r="ABO171" s="64"/>
      <c r="ABP171" s="64"/>
      <c r="ABQ171" s="64"/>
      <c r="ABR171" s="64"/>
      <c r="ABS171" s="64"/>
      <c r="ABT171" s="64"/>
      <c r="ABU171" s="64"/>
      <c r="ABV171" s="64"/>
      <c r="ABW171" s="64"/>
      <c r="ABX171" s="64"/>
      <c r="ABY171" s="64"/>
      <c r="ABZ171" s="64"/>
      <c r="ACA171" s="64"/>
      <c r="ACB171" s="64"/>
      <c r="ACC171" s="64"/>
      <c r="ACD171" s="64"/>
      <c r="ACE171" s="64"/>
      <c r="ACF171" s="64"/>
      <c r="ACG171" s="64"/>
      <c r="ACH171" s="64"/>
      <c r="ACI171" s="64"/>
      <c r="ACJ171" s="64"/>
      <c r="ACK171" s="64"/>
      <c r="ACL171" s="64"/>
      <c r="ACM171" s="64"/>
      <c r="ACN171" s="64"/>
      <c r="ACO171" s="64"/>
      <c r="ACP171" s="64"/>
      <c r="ACQ171" s="64"/>
      <c r="ACR171" s="64"/>
      <c r="ACS171" s="64"/>
      <c r="ACT171" s="64"/>
      <c r="ACU171" s="64"/>
      <c r="ACV171" s="64"/>
      <c r="ACW171" s="64"/>
      <c r="ACX171" s="64"/>
      <c r="ACY171" s="64"/>
      <c r="ACZ171" s="64"/>
      <c r="ADA171" s="64"/>
      <c r="ADB171" s="64"/>
      <c r="ADC171" s="64"/>
      <c r="ADD171" s="64"/>
      <c r="ADE171" s="64"/>
      <c r="ADF171" s="64"/>
      <c r="ADG171" s="64"/>
      <c r="ADH171" s="64"/>
      <c r="ADI171" s="64"/>
      <c r="ADJ171" s="64"/>
      <c r="ADK171" s="64"/>
      <c r="ADL171" s="64"/>
      <c r="ADM171" s="64"/>
      <c r="ADN171" s="64"/>
      <c r="ADO171" s="64"/>
      <c r="ADP171" s="64"/>
      <c r="ADQ171" s="64"/>
      <c r="ADR171" s="64"/>
      <c r="ADS171" s="64"/>
      <c r="ADT171" s="64"/>
      <c r="ADU171" s="64"/>
      <c r="ADV171" s="64"/>
      <c r="ADW171" s="64"/>
      <c r="ADX171" s="64"/>
      <c r="ADY171" s="64"/>
      <c r="ADZ171" s="64"/>
      <c r="AEA171" s="64"/>
      <c r="AEB171" s="64"/>
      <c r="AEC171" s="64"/>
      <c r="AED171" s="64"/>
      <c r="AEE171" s="64"/>
      <c r="AEF171" s="64"/>
      <c r="AEG171" s="64"/>
      <c r="AEH171" s="64"/>
      <c r="AEI171" s="64"/>
      <c r="AEJ171" s="64"/>
      <c r="AEK171" s="64"/>
      <c r="AEL171" s="64"/>
      <c r="AEM171" s="64"/>
      <c r="AEN171" s="64"/>
      <c r="AEO171" s="64"/>
      <c r="AEP171" s="64"/>
      <c r="AEQ171" s="64"/>
      <c r="AER171" s="64"/>
      <c r="AES171" s="64"/>
      <c r="AET171" s="64"/>
      <c r="AEU171" s="64"/>
      <c r="AEV171" s="64"/>
      <c r="AEW171" s="64"/>
      <c r="AEX171" s="64"/>
      <c r="AEY171" s="64"/>
      <c r="AEZ171" s="64"/>
      <c r="AFA171" s="64"/>
      <c r="AFB171" s="64"/>
      <c r="AFC171" s="64"/>
      <c r="AFD171" s="64"/>
      <c r="AFE171" s="64"/>
      <c r="AFF171" s="64"/>
      <c r="AFG171" s="64"/>
      <c r="AFH171" s="64"/>
      <c r="AFI171" s="64"/>
      <c r="AFJ171" s="64"/>
      <c r="AFK171" s="64"/>
      <c r="AFL171" s="64"/>
      <c r="AFM171" s="64"/>
      <c r="AFN171" s="64"/>
      <c r="AFO171" s="64"/>
      <c r="AFP171" s="64"/>
      <c r="AFQ171" s="64"/>
      <c r="AFR171" s="64"/>
      <c r="AFS171" s="64"/>
      <c r="AFT171" s="64"/>
      <c r="AFU171" s="64"/>
      <c r="AFV171" s="64"/>
      <c r="AFW171" s="64"/>
      <c r="AFX171" s="64"/>
      <c r="AFY171" s="64"/>
      <c r="AFZ171" s="64"/>
      <c r="AGA171" s="64"/>
      <c r="AGB171" s="64"/>
      <c r="AGC171" s="64"/>
      <c r="AGD171" s="64"/>
      <c r="AGE171" s="64"/>
      <c r="AGF171" s="64"/>
      <c r="AGG171" s="64"/>
      <c r="AGH171" s="64"/>
      <c r="AGI171" s="64"/>
      <c r="AGJ171" s="64"/>
      <c r="AGK171" s="64"/>
      <c r="AGL171" s="64"/>
      <c r="AGM171" s="64"/>
      <c r="AGN171" s="64"/>
      <c r="AGO171" s="64"/>
      <c r="AGP171" s="64"/>
      <c r="AGQ171" s="64"/>
      <c r="AGR171" s="64"/>
      <c r="AGS171" s="64"/>
      <c r="AGT171" s="64"/>
      <c r="AGU171" s="64"/>
      <c r="AGV171" s="64"/>
      <c r="AGW171" s="64"/>
      <c r="AGX171" s="64"/>
      <c r="AGY171" s="64"/>
      <c r="AGZ171" s="64"/>
      <c r="AHA171" s="64"/>
      <c r="AHB171" s="64"/>
      <c r="AHC171" s="64"/>
      <c r="AHD171" s="64"/>
      <c r="AHE171" s="64"/>
      <c r="AHF171" s="64"/>
      <c r="AHG171" s="64"/>
      <c r="AHH171" s="64"/>
      <c r="AHI171" s="64"/>
      <c r="AHJ171" s="64"/>
      <c r="AHK171" s="64"/>
      <c r="AHL171" s="64"/>
      <c r="AHM171" s="64"/>
      <c r="AHN171" s="64"/>
      <c r="AHO171" s="64"/>
      <c r="AHP171" s="64"/>
      <c r="AHQ171" s="64"/>
      <c r="AHR171" s="64"/>
      <c r="AHS171" s="64"/>
      <c r="AHT171" s="64"/>
      <c r="AHU171" s="64"/>
      <c r="AHV171" s="64"/>
      <c r="AHW171" s="64"/>
      <c r="AHX171" s="64"/>
      <c r="AHY171" s="64"/>
      <c r="AHZ171" s="64"/>
      <c r="AIA171" s="64"/>
      <c r="AIB171" s="64"/>
      <c r="AIC171" s="64"/>
      <c r="AID171" s="64"/>
      <c r="AIE171" s="64"/>
      <c r="AIF171" s="64"/>
      <c r="AIG171" s="64"/>
      <c r="AIH171" s="64"/>
      <c r="AII171" s="64"/>
      <c r="AIJ171" s="64"/>
      <c r="AIK171" s="64"/>
      <c r="AIL171" s="64"/>
      <c r="AIM171" s="64"/>
      <c r="AIN171" s="64"/>
      <c r="AIO171" s="64"/>
      <c r="AIP171" s="64"/>
      <c r="AIQ171" s="64"/>
      <c r="AIR171" s="64"/>
      <c r="AIS171" s="64"/>
      <c r="AIT171" s="64"/>
      <c r="AIU171" s="64"/>
      <c r="AIV171" s="64"/>
      <c r="AIW171" s="64"/>
      <c r="AIX171" s="64"/>
      <c r="AIY171" s="64"/>
      <c r="AIZ171" s="64"/>
      <c r="AJA171" s="64"/>
      <c r="AJB171" s="64"/>
      <c r="AJC171" s="64"/>
      <c r="AJD171" s="64"/>
      <c r="AJE171" s="64"/>
      <c r="AJF171" s="64"/>
      <c r="AJG171" s="64"/>
      <c r="AJH171" s="64"/>
      <c r="AJI171" s="64"/>
      <c r="AJJ171" s="64"/>
      <c r="AJK171" s="64"/>
      <c r="AJL171" s="64"/>
      <c r="AJM171" s="64"/>
      <c r="AJN171" s="64"/>
      <c r="AJO171" s="64"/>
      <c r="AJP171" s="64"/>
      <c r="AJQ171" s="64"/>
      <c r="AJR171" s="64"/>
      <c r="AJS171" s="64"/>
      <c r="AJT171" s="64"/>
      <c r="AJU171" s="64"/>
      <c r="AJV171" s="64"/>
      <c r="AJW171" s="64"/>
      <c r="AJX171" s="64"/>
      <c r="AJY171" s="64"/>
      <c r="AJZ171" s="64"/>
      <c r="AKA171" s="64"/>
      <c r="AKB171" s="64"/>
      <c r="AKC171" s="64"/>
      <c r="AKD171" s="64"/>
      <c r="AKE171" s="64"/>
      <c r="AKF171" s="64"/>
      <c r="AKG171" s="64"/>
      <c r="AKH171" s="64"/>
      <c r="AKI171" s="64"/>
      <c r="AKJ171" s="64"/>
      <c r="AKK171" s="64"/>
      <c r="AKL171" s="64"/>
      <c r="AKM171" s="64"/>
      <c r="AKN171" s="64"/>
      <c r="AKO171" s="64"/>
      <c r="AKP171" s="64"/>
      <c r="AKQ171" s="64"/>
      <c r="AKR171" s="64"/>
      <c r="AKS171" s="64"/>
      <c r="AKT171" s="64"/>
      <c r="AKU171" s="64"/>
      <c r="AKV171" s="64"/>
      <c r="AKW171" s="64"/>
      <c r="AKX171" s="64"/>
      <c r="AKY171" s="64"/>
      <c r="AKZ171" s="64"/>
      <c r="ALA171" s="64"/>
      <c r="ALB171" s="64"/>
      <c r="ALC171" s="64"/>
      <c r="ALD171" s="64"/>
      <c r="ALE171" s="64"/>
      <c r="ALF171" s="64"/>
      <c r="ALG171" s="64"/>
      <c r="ALH171" s="64"/>
      <c r="ALI171" s="64"/>
      <c r="ALJ171" s="64"/>
      <c r="ALK171" s="64"/>
      <c r="ALL171" s="64"/>
      <c r="ALM171" s="64"/>
      <c r="ALN171" s="64"/>
      <c r="ALO171" s="64"/>
      <c r="ALP171" s="64"/>
      <c r="ALQ171" s="64"/>
      <c r="ALR171" s="64"/>
      <c r="ALS171" s="64"/>
      <c r="ALT171" s="64"/>
      <c r="ALU171" s="64"/>
      <c r="ALV171" s="64"/>
      <c r="ALW171" s="64"/>
      <c r="ALX171" s="64"/>
      <c r="ALY171" s="64"/>
      <c r="ALZ171" s="64"/>
      <c r="AMA171" s="64"/>
      <c r="AMB171" s="64"/>
      <c r="AMC171" s="64"/>
      <c r="AMD171" s="64"/>
      <c r="AME171" s="64"/>
      <c r="AMF171" s="64"/>
      <c r="AMG171" s="64"/>
      <c r="AMH171" s="64"/>
      <c r="AMI171" s="64"/>
      <c r="AMJ171" s="64"/>
      <c r="AMK171" s="64"/>
      <c r="AML171" s="64"/>
      <c r="AMM171" s="64"/>
      <c r="AMN171" s="64"/>
      <c r="AMO171" s="64"/>
      <c r="AMP171" s="64"/>
      <c r="AMQ171" s="64"/>
      <c r="AMR171" s="64"/>
      <c r="AMS171" s="64"/>
      <c r="AMT171" s="64"/>
      <c r="AMU171" s="64"/>
      <c r="AMV171" s="64"/>
      <c r="AMW171" s="64"/>
      <c r="AMX171" s="64"/>
      <c r="AMY171" s="64"/>
      <c r="AMZ171" s="64"/>
      <c r="ANA171" s="64"/>
      <c r="ANB171" s="64"/>
      <c r="ANC171" s="64"/>
      <c r="AND171" s="64"/>
      <c r="ANE171" s="64"/>
      <c r="ANF171" s="64"/>
      <c r="ANG171" s="64"/>
      <c r="ANH171" s="64"/>
      <c r="ANI171" s="64"/>
      <c r="ANJ171" s="64"/>
      <c r="ANK171" s="64"/>
      <c r="ANL171" s="64"/>
      <c r="ANM171" s="64"/>
      <c r="ANN171" s="64"/>
      <c r="ANO171" s="64"/>
      <c r="ANP171" s="64"/>
      <c r="ANQ171" s="64"/>
      <c r="ANR171" s="64"/>
      <c r="ANS171" s="64"/>
      <c r="ANT171" s="64"/>
      <c r="ANU171" s="64"/>
      <c r="ANV171" s="64"/>
      <c r="ANW171" s="64"/>
      <c r="ANX171" s="64"/>
      <c r="ANY171" s="64"/>
      <c r="ANZ171" s="64"/>
      <c r="AOA171" s="64"/>
      <c r="AOB171" s="64"/>
      <c r="AOC171" s="64"/>
      <c r="AOD171" s="64"/>
      <c r="AOE171" s="64"/>
      <c r="AOF171" s="64"/>
      <c r="AOG171" s="64"/>
      <c r="AOH171" s="64"/>
      <c r="AOI171" s="64"/>
      <c r="AOJ171" s="64"/>
      <c r="AOK171" s="64"/>
      <c r="AOL171" s="64"/>
      <c r="AOM171" s="64"/>
      <c r="AON171" s="64"/>
      <c r="AOO171" s="64"/>
      <c r="AOP171" s="64"/>
      <c r="AOQ171" s="64"/>
      <c r="AOR171" s="64"/>
      <c r="AOS171" s="64"/>
      <c r="AOT171" s="64"/>
      <c r="AOU171" s="64"/>
      <c r="AOV171" s="64"/>
      <c r="AOW171" s="64"/>
      <c r="AOX171" s="64"/>
      <c r="AOY171" s="64"/>
      <c r="AOZ171" s="64"/>
      <c r="APA171" s="64"/>
      <c r="APB171" s="64"/>
      <c r="APC171" s="64"/>
      <c r="APD171" s="64"/>
      <c r="APE171" s="64"/>
      <c r="APF171" s="64"/>
      <c r="APG171" s="64"/>
      <c r="APH171" s="64"/>
      <c r="API171" s="64"/>
      <c r="APJ171" s="64"/>
      <c r="APK171" s="64"/>
      <c r="APL171" s="64"/>
      <c r="APM171" s="64"/>
      <c r="APN171" s="64"/>
      <c r="APO171" s="64"/>
      <c r="APP171" s="64"/>
      <c r="APQ171" s="64"/>
      <c r="APR171" s="64"/>
      <c r="APS171" s="64"/>
      <c r="APT171" s="64"/>
      <c r="APU171" s="64"/>
      <c r="APV171" s="64"/>
      <c r="APW171" s="64"/>
      <c r="APX171" s="64"/>
      <c r="APY171" s="64"/>
      <c r="APZ171" s="64"/>
      <c r="AQA171" s="64"/>
      <c r="AQB171" s="64"/>
      <c r="AQC171" s="64"/>
      <c r="AQD171" s="64"/>
      <c r="AQE171" s="64"/>
      <c r="AQF171" s="64"/>
      <c r="AQG171" s="64"/>
      <c r="AQH171" s="64"/>
      <c r="AQI171" s="64"/>
      <c r="AQJ171" s="64"/>
      <c r="AQK171" s="64"/>
      <c r="AQL171" s="64"/>
      <c r="AQM171" s="64"/>
      <c r="AQN171" s="64"/>
      <c r="AQO171" s="64"/>
      <c r="AQP171" s="64"/>
      <c r="AQQ171" s="64"/>
      <c r="AQR171" s="64"/>
      <c r="AQS171" s="64"/>
      <c r="AQT171" s="64"/>
      <c r="AQU171" s="64"/>
      <c r="AQV171" s="64"/>
      <c r="AQW171" s="64"/>
      <c r="AQX171" s="64"/>
      <c r="AQY171" s="64"/>
      <c r="AQZ171" s="64"/>
      <c r="ARA171" s="64"/>
      <c r="ARB171" s="64"/>
      <c r="ARC171" s="64"/>
      <c r="ARD171" s="64"/>
      <c r="ARE171" s="64"/>
      <c r="ARF171" s="64"/>
      <c r="ARG171" s="64"/>
      <c r="ARH171" s="64"/>
      <c r="ARI171" s="64"/>
      <c r="ARJ171" s="64"/>
      <c r="ARK171" s="64"/>
      <c r="ARL171" s="64"/>
      <c r="ARM171" s="64"/>
      <c r="ARN171" s="64"/>
      <c r="ARO171" s="64"/>
      <c r="ARP171" s="64"/>
      <c r="ARQ171" s="64"/>
      <c r="ARR171" s="64"/>
      <c r="ARS171" s="64"/>
      <c r="ART171" s="64"/>
      <c r="ARU171" s="64"/>
      <c r="ARV171" s="64"/>
      <c r="ARW171" s="64"/>
      <c r="ARX171" s="64"/>
      <c r="ARY171" s="64"/>
      <c r="ARZ171" s="64"/>
      <c r="ASA171" s="64"/>
      <c r="ASB171" s="64"/>
      <c r="ASC171" s="64"/>
      <c r="ASD171" s="64"/>
      <c r="ASE171" s="64"/>
      <c r="ASF171" s="64"/>
      <c r="ASG171" s="64"/>
      <c r="ASH171" s="64"/>
      <c r="ASI171" s="64"/>
      <c r="ASJ171" s="64"/>
      <c r="ASK171" s="64"/>
      <c r="ASL171" s="64"/>
      <c r="ASM171" s="64"/>
      <c r="ASN171" s="64"/>
      <c r="ASO171" s="64"/>
      <c r="ASP171" s="64"/>
      <c r="ASQ171" s="64"/>
      <c r="ASR171" s="64"/>
      <c r="ASS171" s="64"/>
      <c r="AST171" s="64"/>
      <c r="ASU171" s="64"/>
      <c r="ASV171" s="64"/>
      <c r="ASW171" s="64"/>
      <c r="ASX171" s="64"/>
      <c r="ASY171" s="64"/>
      <c r="ASZ171" s="64"/>
      <c r="ATA171" s="64"/>
      <c r="ATB171" s="64"/>
      <c r="ATC171" s="64"/>
      <c r="ATD171" s="64"/>
      <c r="ATE171" s="64"/>
      <c r="ATF171" s="64"/>
      <c r="ATG171" s="64"/>
      <c r="ATH171" s="64"/>
      <c r="ATI171" s="64"/>
      <c r="ATJ171" s="64"/>
      <c r="ATK171" s="64"/>
      <c r="ATL171" s="64"/>
      <c r="ATM171" s="64"/>
      <c r="ATN171" s="64"/>
      <c r="ATO171" s="64"/>
      <c r="ATP171" s="64"/>
      <c r="ATQ171" s="64"/>
      <c r="ATR171" s="64"/>
      <c r="ATS171" s="64"/>
      <c r="ATT171" s="64"/>
      <c r="ATU171" s="64"/>
      <c r="ATV171" s="64"/>
      <c r="ATW171" s="64"/>
      <c r="ATX171" s="64"/>
      <c r="ATY171" s="64"/>
      <c r="ATZ171" s="64"/>
      <c r="AUA171" s="64"/>
      <c r="AUB171" s="64"/>
      <c r="AUC171" s="64"/>
      <c r="AUD171" s="64"/>
      <c r="AUE171" s="64"/>
      <c r="AUF171" s="64"/>
      <c r="AUG171" s="64"/>
      <c r="AUH171" s="64"/>
      <c r="AUI171" s="64"/>
      <c r="AUJ171" s="64"/>
      <c r="AUK171" s="64"/>
      <c r="AUL171" s="64"/>
      <c r="AUM171" s="64"/>
      <c r="AUN171" s="64"/>
      <c r="AUO171" s="64"/>
      <c r="AUP171" s="64"/>
      <c r="AUQ171" s="64"/>
      <c r="AUR171" s="64"/>
      <c r="AUS171" s="64"/>
      <c r="AUT171" s="64"/>
      <c r="AUU171" s="64"/>
      <c r="AUV171" s="64"/>
      <c r="AUW171" s="64"/>
      <c r="AUX171" s="64"/>
      <c r="AUY171" s="64"/>
      <c r="AUZ171" s="64"/>
      <c r="AVA171" s="64"/>
      <c r="AVB171" s="64"/>
      <c r="AVC171" s="64"/>
      <c r="AVD171" s="64"/>
      <c r="AVE171" s="64"/>
      <c r="AVF171" s="64"/>
      <c r="AVG171" s="64"/>
      <c r="AVH171" s="64"/>
      <c r="AVI171" s="64"/>
      <c r="AVJ171" s="64"/>
      <c r="AVK171" s="64"/>
      <c r="AVL171" s="64"/>
      <c r="AVM171" s="64"/>
      <c r="AVN171" s="64"/>
      <c r="AVO171" s="64"/>
      <c r="AVP171" s="64"/>
      <c r="AVQ171" s="64"/>
      <c r="AVR171" s="64"/>
      <c r="AVS171" s="64"/>
      <c r="AVT171" s="64"/>
      <c r="AVU171" s="64"/>
      <c r="AVV171" s="64"/>
      <c r="AVW171" s="64"/>
      <c r="AVX171" s="64"/>
      <c r="AVY171" s="64"/>
      <c r="AVZ171" s="64"/>
      <c r="AWA171" s="64"/>
      <c r="AWB171" s="64"/>
      <c r="AWC171" s="64"/>
      <c r="AWD171" s="64"/>
      <c r="AWE171" s="64"/>
      <c r="AWF171" s="64"/>
      <c r="AWG171" s="64"/>
      <c r="AWH171" s="64"/>
      <c r="AWI171" s="64"/>
      <c r="AWJ171" s="64"/>
      <c r="AWK171" s="64"/>
      <c r="AWL171" s="64"/>
      <c r="AWM171" s="64"/>
      <c r="AWN171" s="64"/>
      <c r="AWO171" s="64"/>
      <c r="AWP171" s="64"/>
      <c r="AWQ171" s="64"/>
      <c r="AWR171" s="64"/>
      <c r="AWS171" s="64"/>
      <c r="AWT171" s="64"/>
      <c r="AWU171" s="64"/>
      <c r="AWV171" s="64"/>
      <c r="AWW171" s="64"/>
      <c r="AWX171" s="64"/>
      <c r="AWY171" s="64"/>
      <c r="AWZ171" s="64"/>
      <c r="AXA171" s="64"/>
      <c r="AXB171" s="64"/>
      <c r="AXC171" s="64"/>
      <c r="AXD171" s="64"/>
      <c r="AXE171" s="64"/>
      <c r="AXF171" s="64"/>
      <c r="AXG171" s="64"/>
      <c r="AXH171" s="64"/>
      <c r="AXI171" s="64"/>
      <c r="AXJ171" s="64"/>
      <c r="AXK171" s="64"/>
      <c r="AXL171" s="64"/>
      <c r="AXM171" s="64"/>
      <c r="AXN171" s="64"/>
      <c r="AXO171" s="64"/>
      <c r="AXP171" s="64"/>
      <c r="AXQ171" s="64"/>
      <c r="AXR171" s="64"/>
      <c r="AXS171" s="64"/>
      <c r="AXT171" s="64"/>
      <c r="AXU171" s="64"/>
      <c r="AXV171" s="64"/>
      <c r="AXW171" s="64"/>
      <c r="AXX171" s="64"/>
      <c r="AXY171" s="64"/>
      <c r="AXZ171" s="64"/>
      <c r="AYA171" s="64"/>
      <c r="AYB171" s="64"/>
      <c r="AYC171" s="64"/>
      <c r="AYD171" s="64"/>
      <c r="AYE171" s="64"/>
      <c r="AYF171" s="64"/>
      <c r="AYG171" s="64"/>
      <c r="AYH171" s="64"/>
      <c r="AYI171" s="64"/>
      <c r="AYJ171" s="64"/>
      <c r="AYK171" s="64"/>
      <c r="AYL171" s="64"/>
      <c r="AYM171" s="64"/>
      <c r="AYN171" s="64"/>
      <c r="AYO171" s="64"/>
      <c r="AYP171" s="64"/>
      <c r="AYQ171" s="64"/>
      <c r="AYR171" s="64"/>
      <c r="AYS171" s="64"/>
      <c r="AYT171" s="64"/>
      <c r="AYU171" s="64"/>
      <c r="AYV171" s="64"/>
      <c r="AYW171" s="64"/>
      <c r="AYX171" s="64"/>
      <c r="AYY171" s="64"/>
      <c r="AYZ171" s="64"/>
      <c r="AZA171" s="64"/>
      <c r="AZB171" s="64"/>
      <c r="AZC171" s="64"/>
      <c r="AZD171" s="64"/>
      <c r="AZE171" s="64"/>
      <c r="AZF171" s="64"/>
      <c r="AZG171" s="64"/>
      <c r="AZH171" s="64"/>
      <c r="AZI171" s="64"/>
      <c r="AZJ171" s="64"/>
      <c r="AZK171" s="64"/>
      <c r="AZL171" s="64"/>
      <c r="AZM171" s="64"/>
      <c r="AZN171" s="64"/>
      <c r="AZO171" s="64"/>
      <c r="AZP171" s="64"/>
      <c r="AZQ171" s="64"/>
      <c r="AZR171" s="64"/>
      <c r="AZS171" s="64"/>
      <c r="AZT171" s="64"/>
      <c r="AZU171" s="64"/>
      <c r="AZV171" s="64"/>
      <c r="AZW171" s="64"/>
      <c r="AZX171" s="64"/>
      <c r="AZY171" s="64"/>
      <c r="AZZ171" s="64"/>
      <c r="BAA171" s="64"/>
      <c r="BAB171" s="64"/>
      <c r="BAC171" s="64"/>
      <c r="BAD171" s="64"/>
      <c r="BAE171" s="64"/>
      <c r="BAF171" s="64"/>
      <c r="BAG171" s="64"/>
      <c r="BAH171" s="64"/>
      <c r="BAI171" s="64"/>
      <c r="BAJ171" s="64"/>
      <c r="BAK171" s="64"/>
      <c r="BAL171" s="64"/>
      <c r="BAM171" s="64"/>
      <c r="BAN171" s="64"/>
      <c r="BAO171" s="64"/>
      <c r="BAP171" s="64"/>
      <c r="BAQ171" s="64"/>
      <c r="BAR171" s="64"/>
      <c r="BAS171" s="64"/>
      <c r="BAT171" s="64"/>
      <c r="BAU171" s="64"/>
      <c r="BAV171" s="64"/>
      <c r="BAW171" s="64"/>
      <c r="BAX171" s="64"/>
      <c r="BAY171" s="64"/>
      <c r="BAZ171" s="64"/>
      <c r="BBA171" s="64"/>
      <c r="BBB171" s="64"/>
      <c r="BBC171" s="64"/>
      <c r="BBD171" s="64"/>
      <c r="BBE171" s="64"/>
      <c r="BBF171" s="64"/>
      <c r="BBG171" s="64"/>
      <c r="BBH171" s="64"/>
      <c r="BBI171" s="64"/>
      <c r="BBJ171" s="64"/>
      <c r="BBK171" s="64"/>
      <c r="BBL171" s="64"/>
      <c r="BBM171" s="64"/>
      <c r="BBN171" s="64"/>
      <c r="BBO171" s="64"/>
      <c r="BBP171" s="64"/>
      <c r="BBQ171" s="64"/>
      <c r="BBR171" s="64"/>
      <c r="BBS171" s="64"/>
      <c r="BBT171" s="64"/>
      <c r="BBU171" s="64"/>
      <c r="BBV171" s="64"/>
      <c r="BBW171" s="64"/>
      <c r="BBX171" s="64"/>
      <c r="BBY171" s="64"/>
      <c r="BBZ171" s="64"/>
      <c r="BCA171" s="64"/>
      <c r="BCB171" s="64"/>
      <c r="BCC171" s="64"/>
      <c r="BCD171" s="64"/>
      <c r="BCE171" s="64"/>
      <c r="BCF171" s="64"/>
      <c r="BCG171" s="64"/>
      <c r="BCH171" s="64"/>
      <c r="BCI171" s="64"/>
      <c r="BCJ171" s="64"/>
      <c r="BCK171" s="64"/>
      <c r="BCL171" s="64"/>
      <c r="BCM171" s="64"/>
      <c r="BCN171" s="64"/>
      <c r="BCO171" s="64"/>
      <c r="BCP171" s="64"/>
      <c r="BCQ171" s="64"/>
      <c r="BCR171" s="64"/>
      <c r="BCS171" s="64"/>
      <c r="BCT171" s="64"/>
      <c r="BCU171" s="64"/>
      <c r="BCV171" s="64"/>
      <c r="BCW171" s="64"/>
      <c r="BCX171" s="64"/>
      <c r="BCY171" s="64"/>
      <c r="BCZ171" s="64"/>
      <c r="BDA171" s="64"/>
      <c r="BDB171" s="64"/>
      <c r="BDC171" s="64"/>
      <c r="BDD171" s="64"/>
      <c r="BDE171" s="64"/>
      <c r="BDF171" s="64"/>
      <c r="BDG171" s="64"/>
      <c r="BDH171" s="64"/>
      <c r="BDI171" s="64"/>
      <c r="BDJ171" s="64"/>
      <c r="BDK171" s="64"/>
      <c r="BDL171" s="64"/>
      <c r="BDM171" s="64"/>
      <c r="BDN171" s="64"/>
      <c r="BDO171" s="64"/>
      <c r="BDP171" s="64"/>
      <c r="BDQ171" s="64"/>
      <c r="BDR171" s="64"/>
      <c r="BDS171" s="64"/>
      <c r="BDT171" s="64"/>
      <c r="BDU171" s="64"/>
      <c r="BDV171" s="64"/>
      <c r="BDW171" s="64"/>
      <c r="BDX171" s="64"/>
      <c r="BDY171" s="64"/>
      <c r="BDZ171" s="64"/>
      <c r="BEA171" s="64"/>
      <c r="BEB171" s="64"/>
      <c r="BEC171" s="64"/>
      <c r="BED171" s="64"/>
      <c r="BEE171" s="64"/>
      <c r="BEF171" s="64"/>
      <c r="BEG171" s="64"/>
      <c r="BEH171" s="64"/>
      <c r="BEI171" s="64"/>
      <c r="BEJ171" s="64"/>
      <c r="BEK171" s="64"/>
      <c r="BEL171" s="64"/>
      <c r="BEM171" s="64"/>
      <c r="BEN171" s="64"/>
      <c r="BEO171" s="64"/>
      <c r="BEP171" s="64"/>
      <c r="BEQ171" s="64"/>
      <c r="BER171" s="64"/>
      <c r="BES171" s="64"/>
      <c r="BET171" s="64"/>
      <c r="BEU171" s="64"/>
      <c r="BEV171" s="64"/>
      <c r="BEW171" s="64"/>
      <c r="BEX171" s="64"/>
      <c r="BEY171" s="64"/>
      <c r="BEZ171" s="64"/>
      <c r="BFA171" s="64"/>
      <c r="BFB171" s="64"/>
      <c r="BFC171" s="64"/>
      <c r="BFD171" s="64"/>
      <c r="BFE171" s="64"/>
      <c r="BFF171" s="64"/>
      <c r="BFG171" s="64"/>
      <c r="BFH171" s="64"/>
      <c r="BFI171" s="64"/>
      <c r="BFJ171" s="64"/>
      <c r="BFK171" s="64"/>
      <c r="BFL171" s="64"/>
      <c r="BFM171" s="64"/>
      <c r="BFN171" s="64"/>
      <c r="BFO171" s="64"/>
      <c r="BFP171" s="64"/>
      <c r="BFQ171" s="64"/>
      <c r="BFR171" s="64"/>
      <c r="BFS171" s="64"/>
      <c r="BFT171" s="64"/>
      <c r="BFU171" s="64"/>
      <c r="BFV171" s="64"/>
      <c r="BFW171" s="64"/>
      <c r="BFX171" s="64"/>
      <c r="BFY171" s="64"/>
      <c r="BFZ171" s="64"/>
      <c r="BGA171" s="64"/>
      <c r="BGB171" s="64"/>
      <c r="BGC171" s="64"/>
      <c r="BGD171" s="64"/>
      <c r="BGE171" s="64"/>
      <c r="BGF171" s="64"/>
      <c r="BGG171" s="64"/>
      <c r="BGH171" s="64"/>
      <c r="BGI171" s="64"/>
      <c r="BGJ171" s="64"/>
      <c r="BGK171" s="64"/>
      <c r="BGL171" s="64"/>
      <c r="BGM171" s="64"/>
      <c r="BGN171" s="64"/>
      <c r="BGO171" s="64"/>
      <c r="BGP171" s="64"/>
      <c r="BGQ171" s="64"/>
      <c r="BGR171" s="64"/>
      <c r="BGS171" s="64"/>
      <c r="BGT171" s="64"/>
      <c r="BGU171" s="64"/>
      <c r="BGV171" s="64"/>
      <c r="BGW171" s="64"/>
      <c r="BGX171" s="64"/>
      <c r="BGY171" s="64"/>
      <c r="BGZ171" s="64"/>
      <c r="BHA171" s="64"/>
      <c r="BHB171" s="64"/>
      <c r="BHC171" s="64"/>
      <c r="BHD171" s="64"/>
      <c r="BHE171" s="64"/>
      <c r="BHF171" s="64"/>
      <c r="BHG171" s="64"/>
      <c r="BHH171" s="64"/>
      <c r="BHI171" s="64"/>
      <c r="BHJ171" s="64"/>
      <c r="BHK171" s="64"/>
      <c r="BHL171" s="64"/>
      <c r="BHM171" s="64"/>
      <c r="BHN171" s="64"/>
      <c r="BHO171" s="64"/>
      <c r="BHP171" s="64"/>
      <c r="BHQ171" s="64"/>
      <c r="BHR171" s="64"/>
      <c r="BHS171" s="64"/>
      <c r="BHT171" s="64"/>
      <c r="BHU171" s="64"/>
      <c r="BHV171" s="64"/>
      <c r="BHW171" s="64"/>
      <c r="BHX171" s="64"/>
      <c r="BHY171" s="64"/>
      <c r="BHZ171" s="64"/>
      <c r="BIA171" s="64"/>
      <c r="BIB171" s="64"/>
      <c r="BIC171" s="64"/>
      <c r="BID171" s="64"/>
      <c r="BIE171" s="64"/>
      <c r="BIF171" s="64"/>
      <c r="BIG171" s="64"/>
      <c r="BIH171" s="64"/>
      <c r="BII171" s="64"/>
      <c r="BIJ171" s="64"/>
      <c r="BIK171" s="64"/>
      <c r="BIL171" s="64"/>
      <c r="BIM171" s="64"/>
      <c r="BIN171" s="64"/>
      <c r="BIO171" s="64"/>
      <c r="BIP171" s="64"/>
      <c r="BIQ171" s="64"/>
      <c r="BIR171" s="64"/>
      <c r="BIS171" s="64"/>
      <c r="BIT171" s="64"/>
      <c r="BIU171" s="64"/>
      <c r="BIV171" s="64"/>
      <c r="BIW171" s="64"/>
      <c r="BIX171" s="64"/>
      <c r="BIY171" s="64"/>
      <c r="BIZ171" s="64"/>
      <c r="BJA171" s="64"/>
      <c r="BJB171" s="64"/>
      <c r="BJC171" s="64"/>
      <c r="BJD171" s="64"/>
      <c r="BJE171" s="64"/>
      <c r="BJF171" s="64"/>
      <c r="BJG171" s="64"/>
      <c r="BJH171" s="64"/>
      <c r="BJI171" s="64"/>
      <c r="BJJ171" s="64"/>
      <c r="BJK171" s="64"/>
      <c r="BJL171" s="64"/>
      <c r="BJM171" s="64"/>
      <c r="BJN171" s="64"/>
      <c r="BJO171" s="64"/>
      <c r="BJP171" s="64"/>
      <c r="BJQ171" s="64"/>
      <c r="BJR171" s="64"/>
      <c r="BJS171" s="64"/>
      <c r="BJT171" s="64"/>
      <c r="BJU171" s="64"/>
      <c r="BJV171" s="64"/>
      <c r="BJW171" s="64"/>
      <c r="BJX171" s="64"/>
      <c r="BJY171" s="64"/>
      <c r="BJZ171" s="64"/>
      <c r="BKA171" s="64"/>
      <c r="BKB171" s="64"/>
      <c r="BKC171" s="64"/>
      <c r="BKD171" s="64"/>
      <c r="BKE171" s="64"/>
      <c r="BKF171" s="64"/>
      <c r="BKG171" s="64"/>
      <c r="BKH171" s="64"/>
      <c r="BKI171" s="64"/>
      <c r="BKJ171" s="64"/>
      <c r="BKK171" s="64"/>
      <c r="BKL171" s="64"/>
      <c r="BKM171" s="64"/>
      <c r="BKN171" s="64"/>
      <c r="BKO171" s="64"/>
      <c r="BKP171" s="64"/>
      <c r="BKQ171" s="64"/>
      <c r="BKR171" s="64"/>
      <c r="BKS171" s="64"/>
      <c r="BKT171" s="64"/>
      <c r="BKU171" s="64"/>
      <c r="BKV171" s="64"/>
      <c r="BKW171" s="64"/>
      <c r="BKX171" s="64"/>
      <c r="BKY171" s="64"/>
      <c r="BKZ171" s="64"/>
      <c r="BLA171" s="64"/>
      <c r="BLB171" s="64"/>
      <c r="BLC171" s="64"/>
      <c r="BLD171" s="64"/>
      <c r="BLE171" s="64"/>
      <c r="BLF171" s="64"/>
      <c r="BLG171" s="64"/>
      <c r="BLH171" s="64"/>
      <c r="BLI171" s="64"/>
      <c r="BLJ171" s="64"/>
      <c r="BLK171" s="64"/>
      <c r="BLL171" s="64"/>
      <c r="BLM171" s="64"/>
      <c r="BLN171" s="64"/>
      <c r="BLO171" s="64"/>
      <c r="BLP171" s="64"/>
      <c r="BLQ171" s="64"/>
      <c r="BLR171" s="64"/>
      <c r="BLS171" s="64"/>
      <c r="BLT171" s="64"/>
      <c r="BLU171" s="64"/>
      <c r="BLV171" s="64"/>
      <c r="BLW171" s="64"/>
      <c r="BLX171" s="64"/>
      <c r="BLY171" s="64"/>
      <c r="BLZ171" s="64"/>
      <c r="BMA171" s="64"/>
      <c r="BMB171" s="64"/>
      <c r="BMC171" s="64"/>
      <c r="BMD171" s="64"/>
      <c r="BME171" s="64"/>
      <c r="BMF171" s="64"/>
      <c r="BMG171" s="64"/>
      <c r="BMH171" s="64"/>
      <c r="BMI171" s="64"/>
      <c r="BMJ171" s="64"/>
      <c r="BMK171" s="64"/>
      <c r="BML171" s="64"/>
      <c r="BMM171" s="64"/>
      <c r="BMN171" s="64"/>
      <c r="BMO171" s="64"/>
      <c r="BMP171" s="64"/>
      <c r="BMQ171" s="64"/>
      <c r="BMR171" s="64"/>
      <c r="BMS171" s="64"/>
      <c r="BMT171" s="64"/>
      <c r="BMU171" s="64"/>
      <c r="BMV171" s="64"/>
      <c r="BMW171" s="64"/>
      <c r="BMX171" s="64"/>
      <c r="BMY171" s="64"/>
      <c r="BMZ171" s="64"/>
      <c r="BNA171" s="64"/>
      <c r="BNB171" s="64"/>
      <c r="BNC171" s="64"/>
      <c r="BND171" s="64"/>
      <c r="BNE171" s="64"/>
      <c r="BNF171" s="64"/>
      <c r="BNG171" s="64"/>
      <c r="BNH171" s="64"/>
      <c r="BNI171" s="64"/>
      <c r="BNJ171" s="64"/>
      <c r="BNK171" s="64"/>
      <c r="BNL171" s="64"/>
      <c r="BNM171" s="64"/>
      <c r="BNN171" s="64"/>
      <c r="BNO171" s="64"/>
      <c r="BNP171" s="64"/>
      <c r="BNQ171" s="64"/>
      <c r="BNR171" s="64"/>
      <c r="BNS171" s="64"/>
      <c r="BNT171" s="64"/>
      <c r="BNU171" s="64"/>
      <c r="BNV171" s="64"/>
      <c r="BNW171" s="64"/>
      <c r="BNX171" s="64"/>
      <c r="BNY171" s="64"/>
      <c r="BNZ171" s="64"/>
      <c r="BOA171" s="64"/>
      <c r="BOB171" s="64"/>
      <c r="BOC171" s="64"/>
      <c r="BOD171" s="64"/>
      <c r="BOE171" s="64"/>
      <c r="BOF171" s="64"/>
      <c r="BOG171" s="64"/>
      <c r="BOH171" s="64"/>
      <c r="BOI171" s="64"/>
      <c r="BOJ171" s="64"/>
      <c r="BOK171" s="64"/>
      <c r="BOL171" s="64"/>
      <c r="BOM171" s="64"/>
      <c r="BON171" s="64"/>
      <c r="BOO171" s="64"/>
      <c r="BOP171" s="64"/>
      <c r="BOQ171" s="64"/>
      <c r="BOR171" s="64"/>
      <c r="BOS171" s="64"/>
      <c r="BOT171" s="64"/>
      <c r="BOU171" s="64"/>
      <c r="BOV171" s="64"/>
      <c r="BOW171" s="64"/>
      <c r="BOX171" s="64"/>
      <c r="BOY171" s="64"/>
      <c r="BOZ171" s="64"/>
      <c r="BPA171" s="64"/>
      <c r="BPB171" s="64"/>
      <c r="BPC171" s="64"/>
      <c r="BPD171" s="64"/>
      <c r="BPE171" s="64"/>
      <c r="BPF171" s="64"/>
      <c r="BPG171" s="64"/>
      <c r="BPH171" s="64"/>
      <c r="BPI171" s="64"/>
      <c r="BPJ171" s="64"/>
      <c r="BPK171" s="64"/>
      <c r="BPL171" s="64"/>
      <c r="BPM171" s="64"/>
      <c r="BPN171" s="64"/>
      <c r="BPO171" s="64"/>
      <c r="BPP171" s="64"/>
      <c r="BPQ171" s="64"/>
      <c r="BPR171" s="64"/>
      <c r="BPS171" s="64"/>
      <c r="BPT171" s="64"/>
      <c r="BPU171" s="64"/>
      <c r="BPV171" s="64"/>
      <c r="BPW171" s="64"/>
      <c r="BPX171" s="64"/>
      <c r="BPY171" s="64"/>
      <c r="BPZ171" s="64"/>
      <c r="BQA171" s="64"/>
      <c r="BQB171" s="64"/>
      <c r="BQC171" s="64"/>
      <c r="BQD171" s="64"/>
      <c r="BQE171" s="64"/>
      <c r="BQF171" s="64"/>
      <c r="BQG171" s="64"/>
      <c r="BQH171" s="64"/>
      <c r="BQI171" s="64"/>
      <c r="BQJ171" s="64"/>
      <c r="BQK171" s="64"/>
      <c r="BQL171" s="64"/>
      <c r="BQM171" s="64"/>
      <c r="BQN171" s="64"/>
      <c r="BQO171" s="64"/>
      <c r="BQP171" s="64"/>
      <c r="BQQ171" s="64"/>
      <c r="BQR171" s="64"/>
      <c r="BQS171" s="64"/>
      <c r="BQT171" s="64"/>
      <c r="BQU171" s="64"/>
      <c r="BQV171" s="64"/>
      <c r="BQW171" s="64"/>
      <c r="BQX171" s="64"/>
      <c r="BQY171" s="64"/>
      <c r="BQZ171" s="64"/>
      <c r="BRA171" s="64"/>
      <c r="BRB171" s="64"/>
      <c r="BRC171" s="64"/>
      <c r="BRD171" s="64"/>
      <c r="BRE171" s="64"/>
      <c r="BRF171" s="64"/>
      <c r="BRG171" s="64"/>
      <c r="BRH171" s="64"/>
      <c r="BRI171" s="64"/>
      <c r="BRJ171" s="64"/>
      <c r="BRK171" s="64"/>
      <c r="BRL171" s="64"/>
      <c r="BRM171" s="64"/>
      <c r="BRN171" s="64"/>
      <c r="BRO171" s="64"/>
      <c r="BRP171" s="64"/>
      <c r="BRQ171" s="64"/>
      <c r="BRR171" s="64"/>
      <c r="BRS171" s="64"/>
      <c r="BRT171" s="64"/>
      <c r="BRU171" s="64"/>
      <c r="BRV171" s="64"/>
      <c r="BRW171" s="64"/>
      <c r="BRX171" s="64"/>
      <c r="BRY171" s="64"/>
      <c r="BRZ171" s="64"/>
      <c r="BSA171" s="64"/>
      <c r="BSB171" s="64"/>
      <c r="BSC171" s="64"/>
      <c r="BSD171" s="64"/>
      <c r="BSE171" s="64"/>
      <c r="BSF171" s="64"/>
      <c r="BSG171" s="64"/>
      <c r="BSH171" s="64"/>
      <c r="BSI171" s="64"/>
      <c r="BSJ171" s="64"/>
      <c r="BSK171" s="64"/>
      <c r="BSL171" s="64"/>
      <c r="BSM171" s="64"/>
      <c r="BSN171" s="64"/>
      <c r="BSO171" s="64"/>
      <c r="BSP171" s="64"/>
      <c r="BSQ171" s="64"/>
      <c r="BSR171" s="64"/>
      <c r="BSS171" s="64"/>
      <c r="BST171" s="64"/>
      <c r="BSU171" s="64"/>
      <c r="BSV171" s="64"/>
      <c r="BSW171" s="64"/>
      <c r="BSX171" s="64"/>
      <c r="BSY171" s="64"/>
      <c r="BSZ171" s="64"/>
      <c r="BTA171" s="64"/>
      <c r="BTB171" s="64"/>
      <c r="BTC171" s="64"/>
      <c r="BTD171" s="64"/>
      <c r="BTE171" s="64"/>
      <c r="BTF171" s="64"/>
      <c r="BTG171" s="64"/>
      <c r="BTH171" s="64"/>
      <c r="BTI171" s="64"/>
      <c r="BTJ171" s="64"/>
      <c r="BTK171" s="64"/>
      <c r="BTL171" s="64"/>
      <c r="BTM171" s="64"/>
      <c r="BTN171" s="64"/>
      <c r="BTO171" s="64"/>
      <c r="BTP171" s="64"/>
      <c r="BTQ171" s="64"/>
      <c r="BTR171" s="64"/>
      <c r="BTS171" s="64"/>
      <c r="BTT171" s="64"/>
      <c r="BTU171" s="64"/>
      <c r="BTV171" s="64"/>
      <c r="BTW171" s="64"/>
      <c r="BTX171" s="64"/>
      <c r="BTY171" s="64"/>
      <c r="BTZ171" s="64"/>
      <c r="BUA171" s="64"/>
      <c r="BUB171" s="64"/>
      <c r="BUC171" s="64"/>
      <c r="BUD171" s="64"/>
      <c r="BUE171" s="64"/>
      <c r="BUF171" s="64"/>
      <c r="BUG171" s="64"/>
      <c r="BUH171" s="64"/>
      <c r="BUI171" s="64"/>
      <c r="BUJ171" s="64"/>
      <c r="BUK171" s="64"/>
      <c r="BUL171" s="64"/>
      <c r="BUM171" s="64"/>
      <c r="BUN171" s="64"/>
      <c r="BUO171" s="64"/>
      <c r="BUP171" s="64"/>
      <c r="BUQ171" s="64"/>
      <c r="BUR171" s="64"/>
      <c r="BUS171" s="64"/>
      <c r="BUT171" s="64"/>
      <c r="BUU171" s="64"/>
      <c r="BUV171" s="64"/>
      <c r="BUW171" s="64"/>
      <c r="BUX171" s="64"/>
      <c r="BUY171" s="64"/>
      <c r="BUZ171" s="64"/>
      <c r="BVA171" s="64"/>
      <c r="BVB171" s="64"/>
      <c r="BVC171" s="64"/>
      <c r="BVD171" s="64"/>
      <c r="BVE171" s="64"/>
      <c r="BVF171" s="64"/>
      <c r="BVG171" s="64"/>
      <c r="BVH171" s="64"/>
      <c r="BVI171" s="64"/>
      <c r="BVJ171" s="64"/>
      <c r="BVK171" s="64"/>
      <c r="BVL171" s="64"/>
      <c r="BVM171" s="64"/>
      <c r="BVN171" s="64"/>
      <c r="BVO171" s="64"/>
      <c r="BVP171" s="64"/>
      <c r="BVQ171" s="64"/>
      <c r="BVR171" s="64"/>
      <c r="BVS171" s="64"/>
      <c r="BVT171" s="64"/>
      <c r="BVU171" s="64"/>
      <c r="BVV171" s="64"/>
      <c r="BVW171" s="64"/>
      <c r="BVX171" s="64"/>
      <c r="BVY171" s="64"/>
      <c r="BVZ171" s="64"/>
      <c r="BWA171" s="64"/>
      <c r="BWB171" s="64"/>
      <c r="BWC171" s="64"/>
      <c r="BWD171" s="64"/>
      <c r="BWE171" s="64"/>
      <c r="BWF171" s="64"/>
      <c r="BWG171" s="64"/>
      <c r="BWH171" s="64"/>
      <c r="BWI171" s="64"/>
      <c r="BWJ171" s="64"/>
      <c r="BWK171" s="64"/>
      <c r="BWL171" s="64"/>
      <c r="BWM171" s="64"/>
      <c r="BWN171" s="64"/>
      <c r="BWO171" s="64"/>
      <c r="BWP171" s="64"/>
      <c r="BWQ171" s="64"/>
      <c r="BWR171" s="64"/>
      <c r="BWS171" s="64"/>
      <c r="BWT171" s="64"/>
      <c r="BWU171" s="64"/>
      <c r="BWV171" s="64"/>
      <c r="BWW171" s="64"/>
      <c r="BWX171" s="64"/>
      <c r="BWY171" s="64"/>
      <c r="BWZ171" s="64"/>
      <c r="BXA171" s="64"/>
      <c r="BXB171" s="64"/>
      <c r="BXC171" s="64"/>
      <c r="BXD171" s="64"/>
      <c r="BXE171" s="64"/>
      <c r="BXF171" s="64"/>
      <c r="BXG171" s="64"/>
      <c r="BXH171" s="64"/>
      <c r="BXI171" s="64"/>
      <c r="BXJ171" s="64"/>
      <c r="BXK171" s="64"/>
      <c r="BXL171" s="64"/>
      <c r="BXM171" s="64"/>
      <c r="BXN171" s="64"/>
      <c r="BXO171" s="64"/>
      <c r="BXP171" s="64"/>
      <c r="BXQ171" s="64"/>
      <c r="BXR171" s="64"/>
      <c r="BXS171" s="64"/>
      <c r="BXT171" s="64"/>
      <c r="BXU171" s="64"/>
      <c r="BXV171" s="64"/>
      <c r="BXW171" s="64"/>
      <c r="BXX171" s="64"/>
      <c r="BXY171" s="64"/>
      <c r="BXZ171" s="64"/>
      <c r="BYA171" s="64"/>
      <c r="BYB171" s="64"/>
      <c r="BYC171" s="64"/>
      <c r="BYD171" s="64"/>
      <c r="BYE171" s="64"/>
      <c r="BYF171" s="64"/>
      <c r="BYG171" s="64"/>
      <c r="BYH171" s="64"/>
      <c r="BYI171" s="64"/>
      <c r="BYJ171" s="64"/>
      <c r="BYK171" s="64"/>
      <c r="BYL171" s="64"/>
      <c r="BYM171" s="64"/>
      <c r="BYN171" s="64"/>
      <c r="BYO171" s="64"/>
      <c r="BYP171" s="64"/>
      <c r="BYQ171" s="64"/>
      <c r="BYR171" s="64"/>
      <c r="BYS171" s="64"/>
      <c r="BYT171" s="64"/>
      <c r="BYU171" s="64"/>
      <c r="BYV171" s="64"/>
      <c r="BYW171" s="64"/>
      <c r="BYX171" s="64"/>
      <c r="BYY171" s="64"/>
      <c r="BYZ171" s="64"/>
      <c r="BZA171" s="64"/>
      <c r="BZB171" s="64"/>
      <c r="BZC171" s="64"/>
      <c r="BZD171" s="64"/>
      <c r="BZE171" s="64"/>
      <c r="BZF171" s="64"/>
      <c r="BZG171" s="64"/>
      <c r="BZH171" s="64"/>
      <c r="BZI171" s="64"/>
      <c r="BZJ171" s="64"/>
      <c r="BZK171" s="64"/>
      <c r="BZL171" s="64"/>
      <c r="BZM171" s="64"/>
      <c r="BZN171" s="64"/>
      <c r="BZO171" s="64"/>
      <c r="BZP171" s="64"/>
      <c r="BZQ171" s="64"/>
      <c r="BZR171" s="64"/>
      <c r="BZS171" s="64"/>
      <c r="BZT171" s="64"/>
      <c r="BZU171" s="64"/>
      <c r="BZV171" s="64"/>
      <c r="BZW171" s="64"/>
      <c r="BZX171" s="64"/>
      <c r="BZY171" s="64"/>
      <c r="BZZ171" s="64"/>
      <c r="CAA171" s="64"/>
      <c r="CAB171" s="64"/>
      <c r="CAC171" s="64"/>
      <c r="CAD171" s="64"/>
      <c r="CAE171" s="64"/>
      <c r="CAF171" s="64"/>
      <c r="CAG171" s="64"/>
      <c r="CAH171" s="64"/>
      <c r="CAI171" s="64"/>
      <c r="CAJ171" s="64"/>
      <c r="CAK171" s="64"/>
      <c r="CAL171" s="64"/>
      <c r="CAM171" s="64"/>
      <c r="CAN171" s="64"/>
      <c r="CAO171" s="64"/>
      <c r="CAP171" s="64"/>
      <c r="CAQ171" s="64"/>
      <c r="CAR171" s="64"/>
      <c r="CAS171" s="64"/>
      <c r="CAT171" s="64"/>
      <c r="CAU171" s="64"/>
      <c r="CAV171" s="64"/>
      <c r="CAW171" s="64"/>
      <c r="CAX171" s="64"/>
      <c r="CAY171" s="64"/>
      <c r="CAZ171" s="64"/>
      <c r="CBA171" s="64"/>
      <c r="CBB171" s="64"/>
      <c r="CBC171" s="64"/>
      <c r="CBD171" s="64"/>
      <c r="CBE171" s="64"/>
      <c r="CBF171" s="64"/>
      <c r="CBG171" s="64"/>
      <c r="CBH171" s="64"/>
      <c r="CBI171" s="64"/>
      <c r="CBJ171" s="64"/>
      <c r="CBK171" s="64"/>
      <c r="CBL171" s="64"/>
      <c r="CBM171" s="64"/>
      <c r="CBN171" s="64"/>
      <c r="CBO171" s="64"/>
      <c r="CBP171" s="64"/>
      <c r="CBQ171" s="64"/>
      <c r="CBR171" s="64"/>
      <c r="CBS171" s="64"/>
      <c r="CBT171" s="64"/>
      <c r="CBU171" s="64"/>
      <c r="CBV171" s="64"/>
      <c r="CBW171" s="64"/>
      <c r="CBX171" s="64"/>
      <c r="CBY171" s="64"/>
      <c r="CBZ171" s="64"/>
      <c r="CCA171" s="64"/>
      <c r="CCB171" s="64"/>
      <c r="CCC171" s="64"/>
      <c r="CCD171" s="64"/>
      <c r="CCE171" s="64"/>
      <c r="CCF171" s="64"/>
      <c r="CCG171" s="64"/>
      <c r="CCH171" s="64"/>
      <c r="CCI171" s="64"/>
      <c r="CCJ171" s="64"/>
      <c r="CCK171" s="64"/>
      <c r="CCL171" s="64"/>
      <c r="CCM171" s="64"/>
      <c r="CCN171" s="64"/>
      <c r="CCO171" s="64"/>
      <c r="CCP171" s="64"/>
      <c r="CCQ171" s="64"/>
      <c r="CCR171" s="64"/>
      <c r="CCS171" s="64"/>
      <c r="CCT171" s="64"/>
      <c r="CCU171" s="64"/>
      <c r="CCV171" s="64"/>
      <c r="CCW171" s="64"/>
      <c r="CCX171" s="64"/>
      <c r="CCY171" s="64"/>
      <c r="CCZ171" s="64"/>
      <c r="CDA171" s="64"/>
      <c r="CDB171" s="64"/>
      <c r="CDC171" s="64"/>
      <c r="CDD171" s="64"/>
      <c r="CDE171" s="64"/>
      <c r="CDF171" s="64"/>
      <c r="CDG171" s="64"/>
      <c r="CDH171" s="64"/>
      <c r="CDI171" s="64"/>
      <c r="CDJ171" s="64"/>
      <c r="CDK171" s="64"/>
      <c r="CDL171" s="64"/>
      <c r="CDM171" s="64"/>
      <c r="CDN171" s="64"/>
      <c r="CDO171" s="64"/>
      <c r="CDP171" s="64"/>
      <c r="CDQ171" s="64"/>
      <c r="CDR171" s="64"/>
      <c r="CDS171" s="64"/>
      <c r="CDT171" s="64"/>
      <c r="CDU171" s="64"/>
      <c r="CDV171" s="64"/>
      <c r="CDW171" s="64"/>
      <c r="CDX171" s="64"/>
      <c r="CDY171" s="64"/>
      <c r="CDZ171" s="64"/>
      <c r="CEA171" s="64"/>
      <c r="CEB171" s="64"/>
      <c r="CEC171" s="64"/>
      <c r="CED171" s="64"/>
      <c r="CEE171" s="64"/>
      <c r="CEF171" s="64"/>
      <c r="CEG171" s="64"/>
      <c r="CEH171" s="64"/>
      <c r="CEI171" s="64"/>
      <c r="CEJ171" s="64"/>
      <c r="CEK171" s="64"/>
      <c r="CEL171" s="64"/>
      <c r="CEM171" s="64"/>
      <c r="CEN171" s="64"/>
      <c r="CEO171" s="64"/>
      <c r="CEP171" s="64"/>
      <c r="CEQ171" s="64"/>
      <c r="CER171" s="64"/>
      <c r="CES171" s="64"/>
      <c r="CET171" s="64"/>
      <c r="CEU171" s="64"/>
      <c r="CEV171" s="64"/>
      <c r="CEW171" s="64"/>
      <c r="CEX171" s="64"/>
      <c r="CEY171" s="64"/>
      <c r="CEZ171" s="64"/>
      <c r="CFA171" s="64"/>
      <c r="CFB171" s="64"/>
      <c r="CFC171" s="64"/>
      <c r="CFD171" s="64"/>
      <c r="CFE171" s="64"/>
      <c r="CFF171" s="64"/>
      <c r="CFG171" s="64"/>
      <c r="CFH171" s="64"/>
      <c r="CFI171" s="64"/>
      <c r="CFJ171" s="64"/>
      <c r="CFK171" s="64"/>
      <c r="CFL171" s="64"/>
      <c r="CFM171" s="64"/>
      <c r="CFN171" s="64"/>
      <c r="CFO171" s="64"/>
      <c r="CFP171" s="64"/>
      <c r="CFQ171" s="64"/>
      <c r="CFR171" s="64"/>
      <c r="CFS171" s="64"/>
      <c r="CFT171" s="64"/>
      <c r="CFU171" s="64"/>
      <c r="CFV171" s="64"/>
      <c r="CFW171" s="64"/>
      <c r="CFX171" s="64"/>
      <c r="CFY171" s="64"/>
      <c r="CFZ171" s="64"/>
      <c r="CGA171" s="64"/>
      <c r="CGB171" s="64"/>
      <c r="CGC171" s="64"/>
      <c r="CGD171" s="64"/>
      <c r="CGE171" s="64"/>
      <c r="CGF171" s="64"/>
      <c r="CGG171" s="64"/>
      <c r="CGH171" s="64"/>
      <c r="CGI171" s="64"/>
      <c r="CGJ171" s="64"/>
      <c r="CGK171" s="64"/>
      <c r="CGL171" s="64"/>
      <c r="CGM171" s="64"/>
      <c r="CGN171" s="64"/>
      <c r="CGO171" s="64"/>
      <c r="CGP171" s="64"/>
      <c r="CGQ171" s="64"/>
      <c r="CGR171" s="64"/>
      <c r="CGS171" s="64"/>
      <c r="CGT171" s="64"/>
      <c r="CGU171" s="64"/>
      <c r="CGV171" s="64"/>
      <c r="CGW171" s="64"/>
      <c r="CGX171" s="64"/>
      <c r="CGY171" s="64"/>
      <c r="CGZ171" s="64"/>
      <c r="CHA171" s="64"/>
      <c r="CHB171" s="64"/>
      <c r="CHC171" s="64"/>
      <c r="CHD171" s="64"/>
      <c r="CHE171" s="64"/>
      <c r="CHF171" s="64"/>
      <c r="CHG171" s="64"/>
      <c r="CHH171" s="64"/>
      <c r="CHI171" s="64"/>
      <c r="CHJ171" s="64"/>
      <c r="CHK171" s="64"/>
      <c r="CHL171" s="64"/>
      <c r="CHM171" s="64"/>
      <c r="CHN171" s="64"/>
      <c r="CHO171" s="64"/>
      <c r="CHP171" s="64"/>
      <c r="CHQ171" s="64"/>
      <c r="CHR171" s="64"/>
      <c r="CHS171" s="64"/>
      <c r="CHT171" s="64"/>
      <c r="CHU171" s="64"/>
      <c r="CHV171" s="64"/>
      <c r="CHW171" s="64"/>
      <c r="CHX171" s="64"/>
      <c r="CHY171" s="64"/>
      <c r="CHZ171" s="64"/>
      <c r="CIA171" s="64"/>
      <c r="CIB171" s="64"/>
      <c r="CIC171" s="64"/>
      <c r="CID171" s="64"/>
      <c r="CIE171" s="64"/>
      <c r="CIF171" s="64"/>
      <c r="CIG171" s="64"/>
      <c r="CIH171" s="64"/>
      <c r="CII171" s="64"/>
      <c r="CIJ171" s="64"/>
      <c r="CIK171" s="64"/>
      <c r="CIL171" s="64"/>
      <c r="CIM171" s="64"/>
      <c r="CIN171" s="64"/>
      <c r="CIO171" s="64"/>
      <c r="CIP171" s="64"/>
      <c r="CIQ171" s="64"/>
      <c r="CIR171" s="64"/>
      <c r="CIS171" s="64"/>
      <c r="CIT171" s="64"/>
      <c r="CIU171" s="64"/>
      <c r="CIV171" s="64"/>
      <c r="CIW171" s="64"/>
      <c r="CIX171" s="64"/>
      <c r="CIY171" s="64"/>
      <c r="CIZ171" s="64"/>
      <c r="CJA171" s="64"/>
      <c r="CJB171" s="64"/>
      <c r="CJC171" s="64"/>
      <c r="CJD171" s="64"/>
      <c r="CJE171" s="64"/>
      <c r="CJF171" s="64"/>
      <c r="CJG171" s="64"/>
      <c r="CJH171" s="64"/>
      <c r="CJI171" s="64"/>
      <c r="CJJ171" s="64"/>
      <c r="CJK171" s="64"/>
      <c r="CJL171" s="64"/>
      <c r="CJM171" s="64"/>
      <c r="CJN171" s="64"/>
      <c r="CJO171" s="64"/>
      <c r="CJP171" s="64"/>
      <c r="CJQ171" s="64"/>
      <c r="CJR171" s="64"/>
      <c r="CJS171" s="64"/>
      <c r="CJT171" s="64"/>
      <c r="CJU171" s="64"/>
      <c r="CJV171" s="64"/>
      <c r="CJW171" s="64"/>
      <c r="CJX171" s="64"/>
      <c r="CJY171" s="64"/>
      <c r="CJZ171" s="64"/>
      <c r="CKA171" s="64"/>
      <c r="CKB171" s="64"/>
      <c r="CKC171" s="64"/>
      <c r="CKD171" s="64"/>
      <c r="CKE171" s="64"/>
      <c r="CKF171" s="64"/>
      <c r="CKG171" s="64"/>
      <c r="CKH171" s="64"/>
      <c r="CKI171" s="64"/>
      <c r="CKJ171" s="64"/>
      <c r="CKK171" s="64"/>
      <c r="CKL171" s="64"/>
      <c r="CKM171" s="64"/>
      <c r="CKN171" s="64"/>
      <c r="CKO171" s="64"/>
      <c r="CKP171" s="64"/>
      <c r="CKQ171" s="64"/>
      <c r="CKR171" s="64"/>
      <c r="CKS171" s="64"/>
      <c r="CKT171" s="64"/>
      <c r="CKU171" s="64"/>
      <c r="CKV171" s="64"/>
      <c r="CKW171" s="64"/>
      <c r="CKX171" s="64"/>
      <c r="CKY171" s="64"/>
      <c r="CKZ171" s="64"/>
      <c r="CLA171" s="64"/>
      <c r="CLB171" s="64"/>
      <c r="CLC171" s="64"/>
      <c r="CLD171" s="64"/>
      <c r="CLE171" s="64"/>
      <c r="CLF171" s="64"/>
      <c r="CLG171" s="64"/>
      <c r="CLH171" s="64"/>
      <c r="CLI171" s="64"/>
      <c r="CLJ171" s="64"/>
      <c r="CLK171" s="64"/>
      <c r="CLL171" s="64"/>
      <c r="CLM171" s="64"/>
      <c r="CLN171" s="64"/>
      <c r="CLO171" s="64"/>
      <c r="CLP171" s="64"/>
      <c r="CLQ171" s="64"/>
      <c r="CLR171" s="64"/>
      <c r="CLS171" s="64"/>
      <c r="CLT171" s="64"/>
      <c r="CLU171" s="64"/>
      <c r="CLV171" s="64"/>
      <c r="CLW171" s="64"/>
      <c r="CLX171" s="64"/>
      <c r="CLY171" s="64"/>
      <c r="CLZ171" s="64"/>
      <c r="CMA171" s="64"/>
      <c r="CMB171" s="64"/>
      <c r="CMC171" s="64"/>
      <c r="CMD171" s="64"/>
      <c r="CME171" s="64"/>
      <c r="CMF171" s="64"/>
      <c r="CMG171" s="64"/>
      <c r="CMH171" s="64"/>
      <c r="CMI171" s="64"/>
      <c r="CMJ171" s="64"/>
      <c r="CMK171" s="64"/>
      <c r="CML171" s="64"/>
      <c r="CMM171" s="64"/>
      <c r="CMN171" s="64"/>
      <c r="CMO171" s="64"/>
      <c r="CMP171" s="64"/>
      <c r="CMQ171" s="64"/>
      <c r="CMR171" s="64"/>
      <c r="CMS171" s="64"/>
      <c r="CMT171" s="64"/>
      <c r="CMU171" s="64"/>
      <c r="CMV171" s="64"/>
      <c r="CMW171" s="64"/>
      <c r="CMX171" s="64"/>
      <c r="CMY171" s="64"/>
      <c r="CMZ171" s="64"/>
      <c r="CNA171" s="64"/>
      <c r="CNB171" s="64"/>
      <c r="CNC171" s="64"/>
      <c r="CND171" s="64"/>
      <c r="CNE171" s="64"/>
      <c r="CNF171" s="64"/>
      <c r="CNG171" s="64"/>
      <c r="CNH171" s="64"/>
      <c r="CNI171" s="64"/>
      <c r="CNJ171" s="64"/>
      <c r="CNK171" s="64"/>
      <c r="CNL171" s="64"/>
      <c r="CNM171" s="64"/>
      <c r="CNN171" s="64"/>
      <c r="CNO171" s="64"/>
      <c r="CNP171" s="64"/>
      <c r="CNQ171" s="64"/>
      <c r="CNR171" s="64"/>
      <c r="CNS171" s="64"/>
      <c r="CNT171" s="64"/>
      <c r="CNU171" s="64"/>
      <c r="CNV171" s="64"/>
      <c r="CNW171" s="64"/>
      <c r="CNX171" s="64"/>
      <c r="CNY171" s="64"/>
      <c r="CNZ171" s="64"/>
      <c r="COA171" s="64"/>
      <c r="COB171" s="64"/>
      <c r="COC171" s="64"/>
      <c r="COD171" s="64"/>
      <c r="COE171" s="64"/>
      <c r="COF171" s="64"/>
      <c r="COG171" s="64"/>
      <c r="COH171" s="64"/>
      <c r="COI171" s="64"/>
      <c r="COJ171" s="64"/>
      <c r="COK171" s="64"/>
      <c r="COL171" s="64"/>
      <c r="COM171" s="64"/>
      <c r="CON171" s="64"/>
      <c r="COO171" s="64"/>
      <c r="COP171" s="64"/>
      <c r="COQ171" s="64"/>
      <c r="COR171" s="64"/>
      <c r="COS171" s="64"/>
      <c r="COT171" s="64"/>
      <c r="COU171" s="64"/>
      <c r="COV171" s="64"/>
      <c r="COW171" s="64"/>
      <c r="COX171" s="64"/>
      <c r="COY171" s="64"/>
      <c r="COZ171" s="64"/>
      <c r="CPA171" s="64"/>
      <c r="CPB171" s="64"/>
      <c r="CPC171" s="64"/>
      <c r="CPD171" s="64"/>
      <c r="CPE171" s="64"/>
      <c r="CPF171" s="64"/>
      <c r="CPG171" s="64"/>
      <c r="CPH171" s="64"/>
      <c r="CPI171" s="64"/>
      <c r="CPJ171" s="64"/>
      <c r="CPK171" s="64"/>
      <c r="CPL171" s="64"/>
      <c r="CPM171" s="64"/>
      <c r="CPN171" s="64"/>
      <c r="CPO171" s="64"/>
      <c r="CPP171" s="64"/>
      <c r="CPQ171" s="64"/>
      <c r="CPR171" s="64"/>
      <c r="CPS171" s="64"/>
      <c r="CPT171" s="64"/>
      <c r="CPU171" s="64"/>
      <c r="CPV171" s="64"/>
      <c r="CPW171" s="64"/>
      <c r="CPX171" s="64"/>
      <c r="CPY171" s="64"/>
      <c r="CPZ171" s="64"/>
      <c r="CQA171" s="64"/>
      <c r="CQB171" s="64"/>
      <c r="CQC171" s="64"/>
      <c r="CQD171" s="64"/>
      <c r="CQE171" s="64"/>
      <c r="CQF171" s="64"/>
      <c r="CQG171" s="64"/>
      <c r="CQH171" s="64"/>
      <c r="CQI171" s="64"/>
      <c r="CQJ171" s="64"/>
      <c r="CQK171" s="64"/>
      <c r="CQL171" s="64"/>
      <c r="CQM171" s="64"/>
      <c r="CQN171" s="64"/>
      <c r="CQO171" s="64"/>
      <c r="CQP171" s="64"/>
      <c r="CQQ171" s="64"/>
      <c r="CQR171" s="64"/>
      <c r="CQS171" s="64"/>
      <c r="CQT171" s="64"/>
      <c r="CQU171" s="64"/>
      <c r="CQV171" s="64"/>
      <c r="CQW171" s="64"/>
      <c r="CQX171" s="64"/>
      <c r="CQY171" s="64"/>
      <c r="CQZ171" s="64"/>
      <c r="CRA171" s="64"/>
      <c r="CRB171" s="64"/>
      <c r="CRC171" s="64"/>
      <c r="CRD171" s="64"/>
      <c r="CRE171" s="64"/>
      <c r="CRF171" s="64"/>
      <c r="CRG171" s="64"/>
      <c r="CRH171" s="64"/>
      <c r="CRI171" s="64"/>
      <c r="CRJ171" s="64"/>
      <c r="CRK171" s="64"/>
      <c r="CRL171" s="64"/>
      <c r="CRM171" s="64"/>
      <c r="CRN171" s="64"/>
      <c r="CRO171" s="64"/>
      <c r="CRP171" s="64"/>
      <c r="CRQ171" s="64"/>
      <c r="CRR171" s="64"/>
      <c r="CRS171" s="64"/>
      <c r="CRT171" s="64"/>
      <c r="CRU171" s="64"/>
      <c r="CRV171" s="64"/>
      <c r="CRW171" s="64"/>
      <c r="CRX171" s="64"/>
      <c r="CRY171" s="64"/>
      <c r="CRZ171" s="64"/>
      <c r="CSA171" s="64"/>
      <c r="CSB171" s="64"/>
      <c r="CSC171" s="64"/>
      <c r="CSD171" s="64"/>
      <c r="CSE171" s="64"/>
      <c r="CSF171" s="64"/>
      <c r="CSG171" s="64"/>
      <c r="CSH171" s="64"/>
      <c r="CSI171" s="64"/>
      <c r="CSJ171" s="64"/>
      <c r="CSK171" s="64"/>
      <c r="CSL171" s="64"/>
      <c r="CSM171" s="64"/>
      <c r="CSN171" s="64"/>
      <c r="CSO171" s="64"/>
      <c r="CSP171" s="64"/>
      <c r="CSQ171" s="64"/>
      <c r="CSR171" s="64"/>
      <c r="CSS171" s="64"/>
      <c r="CST171" s="64"/>
      <c r="CSU171" s="64"/>
      <c r="CSV171" s="64"/>
      <c r="CSW171" s="64"/>
      <c r="CSX171" s="64"/>
      <c r="CSY171" s="64"/>
      <c r="CSZ171" s="64"/>
      <c r="CTA171" s="64"/>
      <c r="CTB171" s="64"/>
      <c r="CTC171" s="64"/>
      <c r="CTD171" s="64"/>
      <c r="CTE171" s="64"/>
      <c r="CTF171" s="64"/>
      <c r="CTG171" s="64"/>
      <c r="CTH171" s="64"/>
      <c r="CTI171" s="64"/>
      <c r="CTJ171" s="64"/>
      <c r="CTK171" s="64"/>
      <c r="CTL171" s="64"/>
      <c r="CTM171" s="64"/>
      <c r="CTN171" s="64"/>
      <c r="CTO171" s="64"/>
      <c r="CTP171" s="64"/>
      <c r="CTQ171" s="64"/>
      <c r="CTR171" s="64"/>
      <c r="CTS171" s="64"/>
      <c r="CTT171" s="64"/>
      <c r="CTU171" s="64"/>
      <c r="CTV171" s="64"/>
      <c r="CTW171" s="64"/>
      <c r="CTX171" s="64"/>
      <c r="CTY171" s="64"/>
      <c r="CTZ171" s="64"/>
      <c r="CUA171" s="64"/>
      <c r="CUB171" s="64"/>
      <c r="CUC171" s="64"/>
      <c r="CUD171" s="64"/>
      <c r="CUE171" s="64"/>
      <c r="CUF171" s="64"/>
      <c r="CUG171" s="64"/>
      <c r="CUH171" s="64"/>
      <c r="CUI171" s="64"/>
      <c r="CUJ171" s="64"/>
      <c r="CUK171" s="64"/>
      <c r="CUL171" s="64"/>
      <c r="CUM171" s="64"/>
      <c r="CUN171" s="64"/>
      <c r="CUO171" s="64"/>
      <c r="CUP171" s="64"/>
      <c r="CUQ171" s="64"/>
      <c r="CUR171" s="64"/>
      <c r="CUS171" s="64"/>
      <c r="CUT171" s="64"/>
      <c r="CUU171" s="64"/>
      <c r="CUV171" s="64"/>
      <c r="CUW171" s="64"/>
      <c r="CUX171" s="64"/>
      <c r="CUY171" s="64"/>
      <c r="CUZ171" s="64"/>
      <c r="CVA171" s="64"/>
      <c r="CVB171" s="64"/>
      <c r="CVC171" s="64"/>
      <c r="CVD171" s="64"/>
      <c r="CVE171" s="64"/>
      <c r="CVF171" s="64"/>
      <c r="CVG171" s="64"/>
      <c r="CVH171" s="64"/>
      <c r="CVI171" s="64"/>
      <c r="CVJ171" s="64"/>
      <c r="CVK171" s="64"/>
      <c r="CVL171" s="64"/>
      <c r="CVM171" s="64"/>
      <c r="CVN171" s="64"/>
      <c r="CVO171" s="64"/>
      <c r="CVP171" s="64"/>
      <c r="CVQ171" s="64"/>
      <c r="CVR171" s="64"/>
      <c r="CVS171" s="64"/>
      <c r="CVT171" s="64"/>
      <c r="CVU171" s="64"/>
      <c r="CVV171" s="64"/>
      <c r="CVW171" s="64"/>
      <c r="CVX171" s="64"/>
      <c r="CVY171" s="64"/>
      <c r="CVZ171" s="64"/>
      <c r="CWA171" s="64"/>
      <c r="CWB171" s="64"/>
      <c r="CWC171" s="64"/>
      <c r="CWD171" s="64"/>
      <c r="CWE171" s="64"/>
      <c r="CWF171" s="64"/>
      <c r="CWG171" s="64"/>
      <c r="CWH171" s="64"/>
      <c r="CWI171" s="64"/>
      <c r="CWJ171" s="64"/>
      <c r="CWK171" s="64"/>
      <c r="CWL171" s="64"/>
      <c r="CWM171" s="64"/>
      <c r="CWN171" s="64"/>
      <c r="CWO171" s="64"/>
      <c r="CWP171" s="64"/>
      <c r="CWQ171" s="64"/>
      <c r="CWR171" s="64"/>
      <c r="CWS171" s="64"/>
      <c r="CWT171" s="64"/>
      <c r="CWU171" s="64"/>
      <c r="CWV171" s="64"/>
      <c r="CWW171" s="64"/>
      <c r="CWX171" s="64"/>
      <c r="CWY171" s="64"/>
      <c r="CWZ171" s="64"/>
      <c r="CXA171" s="64"/>
      <c r="CXB171" s="64"/>
      <c r="CXC171" s="64"/>
      <c r="CXD171" s="64"/>
      <c r="CXE171" s="64"/>
      <c r="CXF171" s="64"/>
      <c r="CXG171" s="64"/>
      <c r="CXH171" s="64"/>
      <c r="CXI171" s="64"/>
      <c r="CXJ171" s="64"/>
      <c r="CXK171" s="64"/>
      <c r="CXL171" s="64"/>
      <c r="CXM171" s="64"/>
      <c r="CXN171" s="64"/>
      <c r="CXO171" s="64"/>
      <c r="CXP171" s="64"/>
      <c r="CXQ171" s="64"/>
      <c r="CXR171" s="64"/>
      <c r="CXS171" s="64"/>
      <c r="CXT171" s="64"/>
      <c r="CXU171" s="64"/>
      <c r="CXV171" s="64"/>
      <c r="CXW171" s="64"/>
      <c r="CXX171" s="64"/>
      <c r="CXY171" s="64"/>
      <c r="CXZ171" s="64"/>
      <c r="CYA171" s="64"/>
      <c r="CYB171" s="64"/>
      <c r="CYC171" s="64"/>
      <c r="CYD171" s="64"/>
      <c r="CYE171" s="64"/>
      <c r="CYF171" s="64"/>
      <c r="CYG171" s="64"/>
      <c r="CYH171" s="64"/>
      <c r="CYI171" s="64"/>
      <c r="CYJ171" s="64"/>
      <c r="CYK171" s="64"/>
      <c r="CYL171" s="64"/>
      <c r="CYM171" s="64"/>
      <c r="CYN171" s="64"/>
      <c r="CYO171" s="64"/>
      <c r="CYP171" s="64"/>
      <c r="CYQ171" s="64"/>
      <c r="CYR171" s="64"/>
      <c r="CYS171" s="64"/>
      <c r="CYT171" s="64"/>
      <c r="CYU171" s="64"/>
      <c r="CYV171" s="64"/>
      <c r="CYW171" s="64"/>
      <c r="CYX171" s="64"/>
      <c r="CYY171" s="64"/>
      <c r="CYZ171" s="64"/>
      <c r="CZA171" s="64"/>
      <c r="CZB171" s="64"/>
      <c r="CZC171" s="64"/>
      <c r="CZD171" s="64"/>
      <c r="CZE171" s="64"/>
      <c r="CZF171" s="64"/>
      <c r="CZG171" s="64"/>
      <c r="CZH171" s="64"/>
      <c r="CZI171" s="64"/>
      <c r="CZJ171" s="64"/>
      <c r="CZK171" s="64"/>
      <c r="CZL171" s="64"/>
      <c r="CZM171" s="64"/>
      <c r="CZN171" s="64"/>
      <c r="CZO171" s="64"/>
      <c r="CZP171" s="64"/>
      <c r="CZQ171" s="64"/>
      <c r="CZR171" s="64"/>
      <c r="CZS171" s="64"/>
      <c r="CZT171" s="64"/>
      <c r="CZU171" s="64"/>
      <c r="CZV171" s="64"/>
      <c r="CZW171" s="64"/>
      <c r="CZX171" s="64"/>
      <c r="CZY171" s="64"/>
      <c r="CZZ171" s="64"/>
      <c r="DAA171" s="64"/>
      <c r="DAB171" s="64"/>
      <c r="DAC171" s="64"/>
      <c r="DAD171" s="64"/>
      <c r="DAE171" s="64"/>
      <c r="DAF171" s="64"/>
      <c r="DAG171" s="64"/>
      <c r="DAH171" s="64"/>
      <c r="DAI171" s="64"/>
      <c r="DAJ171" s="64"/>
      <c r="DAK171" s="64"/>
      <c r="DAL171" s="64"/>
      <c r="DAM171" s="64"/>
      <c r="DAN171" s="64"/>
      <c r="DAO171" s="64"/>
      <c r="DAP171" s="64"/>
      <c r="DAQ171" s="64"/>
      <c r="DAR171" s="64"/>
      <c r="DAS171" s="64"/>
      <c r="DAT171" s="64"/>
      <c r="DAU171" s="64"/>
      <c r="DAV171" s="64"/>
      <c r="DAW171" s="64"/>
      <c r="DAX171" s="64"/>
      <c r="DAY171" s="64"/>
      <c r="DAZ171" s="64"/>
      <c r="DBA171" s="64"/>
      <c r="DBB171" s="64"/>
      <c r="DBC171" s="64"/>
      <c r="DBD171" s="64"/>
      <c r="DBE171" s="64"/>
      <c r="DBF171" s="64"/>
      <c r="DBG171" s="64"/>
      <c r="DBH171" s="64"/>
      <c r="DBI171" s="64"/>
      <c r="DBJ171" s="64"/>
      <c r="DBK171" s="64"/>
      <c r="DBL171" s="64"/>
      <c r="DBM171" s="64"/>
      <c r="DBN171" s="64"/>
      <c r="DBO171" s="64"/>
      <c r="DBP171" s="64"/>
      <c r="DBQ171" s="64"/>
      <c r="DBR171" s="64"/>
      <c r="DBS171" s="64"/>
      <c r="DBT171" s="64"/>
      <c r="DBU171" s="64"/>
      <c r="DBV171" s="64"/>
      <c r="DBW171" s="64"/>
      <c r="DBX171" s="64"/>
      <c r="DBY171" s="64"/>
      <c r="DBZ171" s="64"/>
      <c r="DCA171" s="64"/>
      <c r="DCB171" s="64"/>
      <c r="DCC171" s="64"/>
      <c r="DCD171" s="64"/>
      <c r="DCE171" s="64"/>
      <c r="DCF171" s="64"/>
      <c r="DCG171" s="64"/>
      <c r="DCH171" s="64"/>
      <c r="DCI171" s="64"/>
      <c r="DCJ171" s="64"/>
      <c r="DCK171" s="64"/>
      <c r="DCL171" s="64"/>
      <c r="DCM171" s="64"/>
      <c r="DCN171" s="64"/>
      <c r="DCO171" s="64"/>
      <c r="DCP171" s="64"/>
      <c r="DCQ171" s="64"/>
      <c r="DCR171" s="64"/>
      <c r="DCS171" s="64"/>
      <c r="DCT171" s="64"/>
    </row>
    <row r="172" spans="1:2802" s="121" customFormat="1" ht="31.5" x14ac:dyDescent="0.2">
      <c r="A172" s="126">
        <f t="shared" si="94"/>
        <v>103</v>
      </c>
      <c r="B172" s="196" t="s">
        <v>278</v>
      </c>
      <c r="C172" s="196" t="s">
        <v>276</v>
      </c>
      <c r="D172" s="42" t="s">
        <v>301</v>
      </c>
      <c r="E172" s="193">
        <v>1</v>
      </c>
      <c r="F172" s="194">
        <v>0</v>
      </c>
      <c r="G172" s="193">
        <f t="shared" ref="G172:G173" si="111">E172+(E172*F172)</f>
        <v>1</v>
      </c>
      <c r="H172" s="6" t="s">
        <v>118</v>
      </c>
      <c r="I172" s="3">
        <v>30.222222222222221</v>
      </c>
      <c r="J172" s="6">
        <v>45.75</v>
      </c>
      <c r="K172" s="137">
        <f t="shared" si="96"/>
        <v>1382.6666666666667</v>
      </c>
      <c r="L172" s="137">
        <v>5440</v>
      </c>
      <c r="M172" s="141">
        <f t="shared" ref="M172:M173" si="112">IF(H172&lt;&gt;"",K172+L172,"")</f>
        <v>6822.666666666667</v>
      </c>
      <c r="N172" s="195">
        <f t="shared" ref="N172:N173" si="113">G172*M172</f>
        <v>6822.666666666667</v>
      </c>
      <c r="O172" s="132"/>
      <c r="P172" s="64"/>
      <c r="Q172" s="64"/>
      <c r="R172" s="3"/>
      <c r="S172" s="137"/>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64"/>
      <c r="AX172" s="64"/>
      <c r="AY172" s="64"/>
      <c r="AZ172" s="64"/>
      <c r="BA172" s="64"/>
      <c r="BB172" s="64"/>
      <c r="BC172" s="64"/>
      <c r="BD172" s="64"/>
      <c r="BE172" s="64"/>
      <c r="BF172" s="64"/>
      <c r="BG172" s="64"/>
      <c r="BH172" s="64"/>
      <c r="BI172" s="64"/>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4"/>
      <c r="CG172" s="64"/>
      <c r="CH172" s="64"/>
      <c r="CI172" s="64"/>
      <c r="CJ172" s="64"/>
      <c r="CK172" s="64"/>
      <c r="CL172" s="64"/>
      <c r="CM172" s="64"/>
      <c r="CN172" s="64"/>
      <c r="CO172" s="64"/>
      <c r="CP172" s="64"/>
      <c r="CQ172" s="64"/>
      <c r="CR172" s="64"/>
      <c r="CS172" s="64"/>
      <c r="CT172" s="64"/>
      <c r="CU172" s="64"/>
      <c r="CV172" s="64"/>
      <c r="CW172" s="64"/>
      <c r="CX172" s="64"/>
      <c r="CY172" s="64"/>
      <c r="CZ172" s="64"/>
      <c r="DA172" s="64"/>
      <c r="DB172" s="64"/>
      <c r="DC172" s="64"/>
      <c r="DD172" s="64"/>
      <c r="DE172" s="64"/>
      <c r="DF172" s="64"/>
      <c r="DG172" s="64"/>
      <c r="DH172" s="64"/>
      <c r="DI172" s="64"/>
      <c r="DJ172" s="64"/>
      <c r="DK172" s="64"/>
      <c r="DL172" s="64"/>
      <c r="DM172" s="64"/>
      <c r="DN172" s="64"/>
      <c r="DO172" s="64"/>
      <c r="DP172" s="64"/>
      <c r="DQ172" s="64"/>
      <c r="DR172" s="64"/>
      <c r="DS172" s="64"/>
      <c r="DT172" s="64"/>
      <c r="DU172" s="64"/>
      <c r="DV172" s="64"/>
      <c r="DW172" s="64"/>
      <c r="DX172" s="64"/>
      <c r="DY172" s="64"/>
      <c r="DZ172" s="64"/>
      <c r="EA172" s="64"/>
      <c r="EB172" s="64"/>
      <c r="EC172" s="64"/>
      <c r="ED172" s="64"/>
      <c r="EE172" s="64"/>
      <c r="EF172" s="64"/>
      <c r="EG172" s="64"/>
      <c r="EH172" s="64"/>
      <c r="EI172" s="64"/>
      <c r="EJ172" s="64"/>
      <c r="EK172" s="64"/>
      <c r="EL172" s="64"/>
      <c r="EM172" s="64"/>
      <c r="EN172" s="64"/>
      <c r="EO172" s="64"/>
      <c r="EP172" s="64"/>
      <c r="EQ172" s="64"/>
      <c r="ER172" s="64"/>
      <c r="ES172" s="64"/>
      <c r="ET172" s="64"/>
      <c r="EU172" s="64"/>
      <c r="EV172" s="64"/>
      <c r="EW172" s="64"/>
      <c r="EX172" s="64"/>
      <c r="EY172" s="64"/>
      <c r="EZ172" s="64"/>
      <c r="FA172" s="64"/>
      <c r="FB172" s="64"/>
      <c r="FC172" s="64"/>
      <c r="FD172" s="64"/>
      <c r="FE172" s="64"/>
      <c r="FF172" s="64"/>
      <c r="FG172" s="64"/>
      <c r="FH172" s="64"/>
      <c r="FI172" s="64"/>
      <c r="FJ172" s="64"/>
      <c r="FK172" s="64"/>
      <c r="FL172" s="64"/>
      <c r="FM172" s="64"/>
      <c r="FN172" s="64"/>
      <c r="FO172" s="64"/>
      <c r="FP172" s="64"/>
      <c r="FQ172" s="64"/>
      <c r="FR172" s="64"/>
      <c r="FS172" s="64"/>
      <c r="FT172" s="64"/>
      <c r="FU172" s="64"/>
      <c r="FV172" s="64"/>
      <c r="FW172" s="64"/>
      <c r="FX172" s="64"/>
      <c r="FY172" s="64"/>
      <c r="FZ172" s="64"/>
      <c r="GA172" s="64"/>
      <c r="GB172" s="64"/>
      <c r="GC172" s="64"/>
      <c r="GD172" s="64"/>
      <c r="GE172" s="64"/>
      <c r="GF172" s="64"/>
      <c r="GG172" s="64"/>
      <c r="GH172" s="64"/>
      <c r="GI172" s="64"/>
      <c r="GJ172" s="64"/>
      <c r="GK172" s="64"/>
      <c r="GL172" s="64"/>
      <c r="GM172" s="64"/>
      <c r="GN172" s="64"/>
      <c r="GO172" s="64"/>
      <c r="GP172" s="64"/>
      <c r="GQ172" s="64"/>
      <c r="GR172" s="64"/>
      <c r="GS172" s="64"/>
      <c r="GT172" s="64"/>
      <c r="GU172" s="64"/>
      <c r="GV172" s="64"/>
      <c r="GW172" s="64"/>
      <c r="GX172" s="64"/>
      <c r="GY172" s="64"/>
      <c r="GZ172" s="64"/>
      <c r="HA172" s="64"/>
      <c r="HB172" s="64"/>
      <c r="HC172" s="64"/>
      <c r="HD172" s="64"/>
      <c r="HE172" s="64"/>
      <c r="HF172" s="64"/>
      <c r="HG172" s="64"/>
      <c r="HH172" s="64"/>
      <c r="HI172" s="64"/>
      <c r="HJ172" s="64"/>
      <c r="HK172" s="64"/>
      <c r="HL172" s="64"/>
      <c r="HM172" s="64"/>
      <c r="HN172" s="64"/>
      <c r="HO172" s="64"/>
      <c r="HP172" s="64"/>
      <c r="HQ172" s="64"/>
      <c r="HR172" s="64"/>
      <c r="HS172" s="64"/>
      <c r="HT172" s="64"/>
      <c r="HU172" s="64"/>
      <c r="HV172" s="64"/>
      <c r="HW172" s="64"/>
      <c r="HX172" s="64"/>
      <c r="HY172" s="64"/>
      <c r="HZ172" s="64"/>
      <c r="IA172" s="64"/>
      <c r="IB172" s="64"/>
      <c r="IC172" s="64"/>
      <c r="ID172" s="64"/>
      <c r="IE172" s="64"/>
      <c r="IF172" s="64"/>
      <c r="IG172" s="64"/>
      <c r="IH172" s="64"/>
      <c r="II172" s="64"/>
      <c r="IJ172" s="64"/>
      <c r="IK172" s="64"/>
      <c r="IL172" s="64"/>
      <c r="IM172" s="64"/>
      <c r="IN172" s="64"/>
      <c r="IO172" s="64"/>
      <c r="IP172" s="64"/>
      <c r="IQ172" s="64"/>
      <c r="IR172" s="64"/>
      <c r="IS172" s="64"/>
      <c r="IT172" s="64"/>
      <c r="IU172" s="64"/>
      <c r="IV172" s="64"/>
      <c r="IW172" s="64"/>
      <c r="IX172" s="64"/>
      <c r="IY172" s="64"/>
      <c r="IZ172" s="64"/>
      <c r="JA172" s="64"/>
      <c r="JB172" s="64"/>
      <c r="JC172" s="64"/>
      <c r="JD172" s="64"/>
      <c r="JE172" s="64"/>
      <c r="JF172" s="64"/>
      <c r="JG172" s="64"/>
      <c r="JH172" s="64"/>
      <c r="JI172" s="64"/>
      <c r="JJ172" s="64"/>
      <c r="JK172" s="64"/>
      <c r="JL172" s="64"/>
      <c r="JM172" s="64"/>
      <c r="JN172" s="64"/>
      <c r="JO172" s="64"/>
      <c r="JP172" s="64"/>
      <c r="JQ172" s="64"/>
      <c r="JR172" s="64"/>
      <c r="JS172" s="64"/>
      <c r="JT172" s="64"/>
      <c r="JU172" s="64"/>
      <c r="JV172" s="64"/>
      <c r="JW172" s="64"/>
      <c r="JX172" s="64"/>
      <c r="JY172" s="64"/>
      <c r="JZ172" s="64"/>
      <c r="KA172" s="64"/>
      <c r="KB172" s="64"/>
      <c r="KC172" s="64"/>
      <c r="KD172" s="64"/>
      <c r="KE172" s="64"/>
      <c r="KF172" s="64"/>
      <c r="KG172" s="64"/>
      <c r="KH172" s="64"/>
      <c r="KI172" s="64"/>
      <c r="KJ172" s="64"/>
      <c r="KK172" s="64"/>
      <c r="KL172" s="64"/>
      <c r="KM172" s="64"/>
      <c r="KN172" s="64"/>
      <c r="KO172" s="64"/>
      <c r="KP172" s="64"/>
      <c r="KQ172" s="64"/>
      <c r="KR172" s="64"/>
      <c r="KS172" s="64"/>
      <c r="KT172" s="64"/>
      <c r="KU172" s="64"/>
      <c r="KV172" s="64"/>
      <c r="KW172" s="64"/>
      <c r="KX172" s="64"/>
      <c r="KY172" s="64"/>
      <c r="KZ172" s="64"/>
      <c r="LA172" s="64"/>
      <c r="LB172" s="64"/>
      <c r="LC172" s="64"/>
      <c r="LD172" s="64"/>
      <c r="LE172" s="64"/>
      <c r="LF172" s="64"/>
      <c r="LG172" s="64"/>
      <c r="LH172" s="64"/>
      <c r="LI172" s="64"/>
      <c r="LJ172" s="64"/>
      <c r="LK172" s="64"/>
      <c r="LL172" s="64"/>
      <c r="LM172" s="64"/>
      <c r="LN172" s="64"/>
      <c r="LO172" s="64"/>
      <c r="LP172" s="64"/>
      <c r="LQ172" s="64"/>
      <c r="LR172" s="64"/>
      <c r="LS172" s="64"/>
      <c r="LT172" s="64"/>
      <c r="LU172" s="64"/>
      <c r="LV172" s="64"/>
      <c r="LW172" s="64"/>
      <c r="LX172" s="64"/>
      <c r="LY172" s="64"/>
      <c r="LZ172" s="64"/>
      <c r="MA172" s="64"/>
      <c r="MB172" s="64"/>
      <c r="MC172" s="64"/>
      <c r="MD172" s="64"/>
      <c r="ME172" s="64"/>
      <c r="MF172" s="64"/>
      <c r="MG172" s="64"/>
      <c r="MH172" s="64"/>
      <c r="MI172" s="64"/>
      <c r="MJ172" s="64"/>
      <c r="MK172" s="64"/>
      <c r="ML172" s="64"/>
      <c r="MM172" s="64"/>
      <c r="MN172" s="64"/>
      <c r="MO172" s="64"/>
      <c r="MP172" s="64"/>
      <c r="MQ172" s="64"/>
      <c r="MR172" s="64"/>
      <c r="MS172" s="64"/>
      <c r="MT172" s="64"/>
      <c r="MU172" s="64"/>
      <c r="MV172" s="64"/>
      <c r="MW172" s="64"/>
      <c r="MX172" s="64"/>
      <c r="MY172" s="64"/>
      <c r="MZ172" s="64"/>
      <c r="NA172" s="64"/>
      <c r="NB172" s="64"/>
      <c r="NC172" s="64"/>
      <c r="ND172" s="64"/>
      <c r="NE172" s="64"/>
      <c r="NF172" s="64"/>
      <c r="NG172" s="64"/>
      <c r="NH172" s="64"/>
      <c r="NI172" s="64"/>
      <c r="NJ172" s="64"/>
      <c r="NK172" s="64"/>
      <c r="NL172" s="64"/>
      <c r="NM172" s="64"/>
      <c r="NN172" s="64"/>
      <c r="NO172" s="64"/>
      <c r="NP172" s="64"/>
      <c r="NQ172" s="64"/>
      <c r="NR172" s="64"/>
      <c r="NS172" s="64"/>
      <c r="NT172" s="64"/>
      <c r="NU172" s="64"/>
      <c r="NV172" s="64"/>
      <c r="NW172" s="64"/>
      <c r="NX172" s="64"/>
      <c r="NY172" s="64"/>
      <c r="NZ172" s="64"/>
      <c r="OA172" s="64"/>
      <c r="OB172" s="64"/>
      <c r="OC172" s="64"/>
      <c r="OD172" s="64"/>
      <c r="OE172" s="64"/>
      <c r="OF172" s="64"/>
      <c r="OG172" s="64"/>
      <c r="OH172" s="64"/>
      <c r="OI172" s="64"/>
      <c r="OJ172" s="64"/>
      <c r="OK172" s="64"/>
      <c r="OL172" s="64"/>
      <c r="OM172" s="64"/>
      <c r="ON172" s="64"/>
      <c r="OO172" s="64"/>
      <c r="OP172" s="64"/>
      <c r="OQ172" s="64"/>
      <c r="OR172" s="64"/>
      <c r="OS172" s="64"/>
      <c r="OT172" s="64"/>
      <c r="OU172" s="64"/>
      <c r="OV172" s="64"/>
      <c r="OW172" s="64"/>
      <c r="OX172" s="64"/>
      <c r="OY172" s="64"/>
      <c r="OZ172" s="64"/>
      <c r="PA172" s="64"/>
      <c r="PB172" s="64"/>
      <c r="PC172" s="64"/>
      <c r="PD172" s="64"/>
      <c r="PE172" s="64"/>
      <c r="PF172" s="64"/>
      <c r="PG172" s="64"/>
      <c r="PH172" s="64"/>
      <c r="PI172" s="64"/>
      <c r="PJ172" s="64"/>
      <c r="PK172" s="64"/>
      <c r="PL172" s="64"/>
      <c r="PM172" s="64"/>
      <c r="PN172" s="64"/>
      <c r="PO172" s="64"/>
      <c r="PP172" s="64"/>
      <c r="PQ172" s="64"/>
      <c r="PR172" s="64"/>
      <c r="PS172" s="64"/>
      <c r="PT172" s="64"/>
      <c r="PU172" s="64"/>
      <c r="PV172" s="64"/>
      <c r="PW172" s="64"/>
      <c r="PX172" s="64"/>
      <c r="PY172" s="64"/>
      <c r="PZ172" s="64"/>
      <c r="QA172" s="64"/>
      <c r="QB172" s="64"/>
      <c r="QC172" s="64"/>
      <c r="QD172" s="64"/>
      <c r="QE172" s="64"/>
      <c r="QF172" s="64"/>
      <c r="QG172" s="64"/>
      <c r="QH172" s="64"/>
      <c r="QI172" s="64"/>
      <c r="QJ172" s="64"/>
      <c r="QK172" s="64"/>
      <c r="QL172" s="64"/>
      <c r="QM172" s="64"/>
      <c r="QN172" s="64"/>
      <c r="QO172" s="64"/>
      <c r="QP172" s="64"/>
      <c r="QQ172" s="64"/>
      <c r="QR172" s="64"/>
      <c r="QS172" s="64"/>
      <c r="QT172" s="64"/>
      <c r="QU172" s="64"/>
      <c r="QV172" s="64"/>
      <c r="QW172" s="64"/>
      <c r="QX172" s="64"/>
      <c r="QY172" s="64"/>
      <c r="QZ172" s="64"/>
      <c r="RA172" s="64"/>
      <c r="RB172" s="64"/>
      <c r="RC172" s="64"/>
      <c r="RD172" s="64"/>
      <c r="RE172" s="64"/>
      <c r="RF172" s="64"/>
      <c r="RG172" s="64"/>
      <c r="RH172" s="64"/>
      <c r="RI172" s="64"/>
      <c r="RJ172" s="64"/>
      <c r="RK172" s="64"/>
      <c r="RL172" s="64"/>
      <c r="RM172" s="64"/>
      <c r="RN172" s="64"/>
      <c r="RO172" s="64"/>
      <c r="RP172" s="64"/>
      <c r="RQ172" s="64"/>
      <c r="RR172" s="64"/>
      <c r="RS172" s="64"/>
      <c r="RT172" s="64"/>
      <c r="RU172" s="64"/>
      <c r="RV172" s="64"/>
      <c r="RW172" s="64"/>
      <c r="RX172" s="64"/>
      <c r="RY172" s="64"/>
      <c r="RZ172" s="64"/>
      <c r="SA172" s="64"/>
      <c r="SB172" s="64"/>
      <c r="SC172" s="64"/>
      <c r="SD172" s="64"/>
      <c r="SE172" s="64"/>
      <c r="SF172" s="64"/>
      <c r="SG172" s="64"/>
      <c r="SH172" s="64"/>
      <c r="SI172" s="64"/>
      <c r="SJ172" s="64"/>
      <c r="SK172" s="64"/>
      <c r="SL172" s="64"/>
      <c r="SM172" s="64"/>
      <c r="SN172" s="64"/>
      <c r="SO172" s="64"/>
      <c r="SP172" s="64"/>
      <c r="SQ172" s="64"/>
      <c r="SR172" s="64"/>
      <c r="SS172" s="64"/>
      <c r="ST172" s="64"/>
      <c r="SU172" s="64"/>
      <c r="SV172" s="64"/>
      <c r="SW172" s="64"/>
      <c r="SX172" s="64"/>
      <c r="SY172" s="64"/>
      <c r="SZ172" s="64"/>
      <c r="TA172" s="64"/>
      <c r="TB172" s="64"/>
      <c r="TC172" s="64"/>
      <c r="TD172" s="64"/>
      <c r="TE172" s="64"/>
      <c r="TF172" s="64"/>
      <c r="TG172" s="64"/>
      <c r="TH172" s="64"/>
      <c r="TI172" s="64"/>
      <c r="TJ172" s="64"/>
      <c r="TK172" s="64"/>
      <c r="TL172" s="64"/>
      <c r="TM172" s="64"/>
      <c r="TN172" s="64"/>
      <c r="TO172" s="64"/>
      <c r="TP172" s="64"/>
      <c r="TQ172" s="64"/>
      <c r="TR172" s="64"/>
      <c r="TS172" s="64"/>
      <c r="TT172" s="64"/>
      <c r="TU172" s="64"/>
      <c r="TV172" s="64"/>
      <c r="TW172" s="64"/>
      <c r="TX172" s="64"/>
      <c r="TY172" s="64"/>
      <c r="TZ172" s="64"/>
      <c r="UA172" s="64"/>
      <c r="UB172" s="64"/>
      <c r="UC172" s="64"/>
      <c r="UD172" s="64"/>
      <c r="UE172" s="64"/>
      <c r="UF172" s="64"/>
      <c r="UG172" s="64"/>
      <c r="UH172" s="64"/>
      <c r="UI172" s="64"/>
      <c r="UJ172" s="64"/>
      <c r="UK172" s="64"/>
      <c r="UL172" s="64"/>
      <c r="UM172" s="64"/>
      <c r="UN172" s="64"/>
      <c r="UO172" s="64"/>
      <c r="UP172" s="64"/>
      <c r="UQ172" s="64"/>
      <c r="UR172" s="64"/>
      <c r="US172" s="64"/>
      <c r="UT172" s="64"/>
      <c r="UU172" s="64"/>
      <c r="UV172" s="64"/>
      <c r="UW172" s="64"/>
      <c r="UX172" s="64"/>
      <c r="UY172" s="64"/>
      <c r="UZ172" s="64"/>
      <c r="VA172" s="64"/>
      <c r="VB172" s="64"/>
      <c r="VC172" s="64"/>
      <c r="VD172" s="64"/>
      <c r="VE172" s="64"/>
      <c r="VF172" s="64"/>
      <c r="VG172" s="64"/>
      <c r="VH172" s="64"/>
      <c r="VI172" s="64"/>
      <c r="VJ172" s="64"/>
      <c r="VK172" s="64"/>
      <c r="VL172" s="64"/>
      <c r="VM172" s="64"/>
      <c r="VN172" s="64"/>
      <c r="VO172" s="64"/>
      <c r="VP172" s="64"/>
      <c r="VQ172" s="64"/>
      <c r="VR172" s="64"/>
      <c r="VS172" s="64"/>
      <c r="VT172" s="64"/>
      <c r="VU172" s="64"/>
      <c r="VV172" s="64"/>
      <c r="VW172" s="64"/>
      <c r="VX172" s="64"/>
      <c r="VY172" s="64"/>
      <c r="VZ172" s="64"/>
      <c r="WA172" s="64"/>
      <c r="WB172" s="64"/>
      <c r="WC172" s="64"/>
      <c r="WD172" s="64"/>
      <c r="WE172" s="64"/>
      <c r="WF172" s="64"/>
      <c r="WG172" s="64"/>
      <c r="WH172" s="64"/>
      <c r="WI172" s="64"/>
      <c r="WJ172" s="64"/>
      <c r="WK172" s="64"/>
      <c r="WL172" s="64"/>
      <c r="WM172" s="64"/>
      <c r="WN172" s="64"/>
      <c r="WO172" s="64"/>
      <c r="WP172" s="64"/>
      <c r="WQ172" s="64"/>
      <c r="WR172" s="64"/>
      <c r="WS172" s="64"/>
      <c r="WT172" s="64"/>
      <c r="WU172" s="64"/>
      <c r="WV172" s="64"/>
      <c r="WW172" s="64"/>
      <c r="WX172" s="64"/>
      <c r="WY172" s="64"/>
      <c r="WZ172" s="64"/>
      <c r="XA172" s="64"/>
      <c r="XB172" s="64"/>
      <c r="XC172" s="64"/>
      <c r="XD172" s="64"/>
      <c r="XE172" s="64"/>
      <c r="XF172" s="64"/>
      <c r="XG172" s="64"/>
      <c r="XH172" s="64"/>
      <c r="XI172" s="64"/>
      <c r="XJ172" s="64"/>
      <c r="XK172" s="64"/>
      <c r="XL172" s="64"/>
      <c r="XM172" s="64"/>
      <c r="XN172" s="64"/>
      <c r="XO172" s="64"/>
      <c r="XP172" s="64"/>
      <c r="XQ172" s="64"/>
      <c r="XR172" s="64"/>
      <c r="XS172" s="64"/>
      <c r="XT172" s="64"/>
      <c r="XU172" s="64"/>
      <c r="XV172" s="64"/>
      <c r="XW172" s="64"/>
      <c r="XX172" s="64"/>
      <c r="XY172" s="64"/>
      <c r="XZ172" s="64"/>
      <c r="YA172" s="64"/>
      <c r="YB172" s="64"/>
      <c r="YC172" s="64"/>
      <c r="YD172" s="64"/>
      <c r="YE172" s="64"/>
      <c r="YF172" s="64"/>
      <c r="YG172" s="64"/>
      <c r="YH172" s="64"/>
      <c r="YI172" s="64"/>
      <c r="YJ172" s="64"/>
      <c r="YK172" s="64"/>
      <c r="YL172" s="64"/>
      <c r="YM172" s="64"/>
      <c r="YN172" s="64"/>
      <c r="YO172" s="64"/>
      <c r="YP172" s="64"/>
      <c r="YQ172" s="64"/>
      <c r="YR172" s="64"/>
      <c r="YS172" s="64"/>
      <c r="YT172" s="64"/>
      <c r="YU172" s="64"/>
      <c r="YV172" s="64"/>
      <c r="YW172" s="64"/>
      <c r="YX172" s="64"/>
      <c r="YY172" s="64"/>
      <c r="YZ172" s="64"/>
      <c r="ZA172" s="64"/>
      <c r="ZB172" s="64"/>
      <c r="ZC172" s="64"/>
      <c r="ZD172" s="64"/>
      <c r="ZE172" s="64"/>
      <c r="ZF172" s="64"/>
      <c r="ZG172" s="64"/>
      <c r="ZH172" s="64"/>
      <c r="ZI172" s="64"/>
      <c r="ZJ172" s="64"/>
      <c r="ZK172" s="64"/>
      <c r="ZL172" s="64"/>
      <c r="ZM172" s="64"/>
      <c r="ZN172" s="64"/>
      <c r="ZO172" s="64"/>
      <c r="ZP172" s="64"/>
      <c r="ZQ172" s="64"/>
      <c r="ZR172" s="64"/>
      <c r="ZS172" s="64"/>
      <c r="ZT172" s="64"/>
      <c r="ZU172" s="64"/>
      <c r="ZV172" s="64"/>
      <c r="ZW172" s="64"/>
      <c r="ZX172" s="64"/>
      <c r="ZY172" s="64"/>
      <c r="ZZ172" s="64"/>
      <c r="AAA172" s="64"/>
      <c r="AAB172" s="64"/>
      <c r="AAC172" s="64"/>
      <c r="AAD172" s="64"/>
      <c r="AAE172" s="64"/>
      <c r="AAF172" s="64"/>
      <c r="AAG172" s="64"/>
      <c r="AAH172" s="64"/>
      <c r="AAI172" s="64"/>
      <c r="AAJ172" s="64"/>
      <c r="AAK172" s="64"/>
      <c r="AAL172" s="64"/>
      <c r="AAM172" s="64"/>
      <c r="AAN172" s="64"/>
      <c r="AAO172" s="64"/>
      <c r="AAP172" s="64"/>
      <c r="AAQ172" s="64"/>
      <c r="AAR172" s="64"/>
      <c r="AAS172" s="64"/>
      <c r="AAT172" s="64"/>
      <c r="AAU172" s="64"/>
      <c r="AAV172" s="64"/>
      <c r="AAW172" s="64"/>
      <c r="AAX172" s="64"/>
      <c r="AAY172" s="64"/>
      <c r="AAZ172" s="64"/>
      <c r="ABA172" s="64"/>
      <c r="ABB172" s="64"/>
      <c r="ABC172" s="64"/>
      <c r="ABD172" s="64"/>
      <c r="ABE172" s="64"/>
      <c r="ABF172" s="64"/>
      <c r="ABG172" s="64"/>
      <c r="ABH172" s="64"/>
      <c r="ABI172" s="64"/>
      <c r="ABJ172" s="64"/>
      <c r="ABK172" s="64"/>
      <c r="ABL172" s="64"/>
      <c r="ABM172" s="64"/>
      <c r="ABN172" s="64"/>
      <c r="ABO172" s="64"/>
      <c r="ABP172" s="64"/>
      <c r="ABQ172" s="64"/>
      <c r="ABR172" s="64"/>
      <c r="ABS172" s="64"/>
      <c r="ABT172" s="64"/>
      <c r="ABU172" s="64"/>
      <c r="ABV172" s="64"/>
      <c r="ABW172" s="64"/>
      <c r="ABX172" s="64"/>
      <c r="ABY172" s="64"/>
      <c r="ABZ172" s="64"/>
      <c r="ACA172" s="64"/>
      <c r="ACB172" s="64"/>
      <c r="ACC172" s="64"/>
      <c r="ACD172" s="64"/>
      <c r="ACE172" s="64"/>
      <c r="ACF172" s="64"/>
      <c r="ACG172" s="64"/>
      <c r="ACH172" s="64"/>
      <c r="ACI172" s="64"/>
      <c r="ACJ172" s="64"/>
      <c r="ACK172" s="64"/>
      <c r="ACL172" s="64"/>
      <c r="ACM172" s="64"/>
      <c r="ACN172" s="64"/>
      <c r="ACO172" s="64"/>
      <c r="ACP172" s="64"/>
      <c r="ACQ172" s="64"/>
      <c r="ACR172" s="64"/>
      <c r="ACS172" s="64"/>
      <c r="ACT172" s="64"/>
      <c r="ACU172" s="64"/>
      <c r="ACV172" s="64"/>
      <c r="ACW172" s="64"/>
      <c r="ACX172" s="64"/>
      <c r="ACY172" s="64"/>
      <c r="ACZ172" s="64"/>
      <c r="ADA172" s="64"/>
      <c r="ADB172" s="64"/>
      <c r="ADC172" s="64"/>
      <c r="ADD172" s="64"/>
      <c r="ADE172" s="64"/>
      <c r="ADF172" s="64"/>
      <c r="ADG172" s="64"/>
      <c r="ADH172" s="64"/>
      <c r="ADI172" s="64"/>
      <c r="ADJ172" s="64"/>
      <c r="ADK172" s="64"/>
      <c r="ADL172" s="64"/>
      <c r="ADM172" s="64"/>
      <c r="ADN172" s="64"/>
      <c r="ADO172" s="64"/>
      <c r="ADP172" s="64"/>
      <c r="ADQ172" s="64"/>
      <c r="ADR172" s="64"/>
      <c r="ADS172" s="64"/>
      <c r="ADT172" s="64"/>
      <c r="ADU172" s="64"/>
      <c r="ADV172" s="64"/>
      <c r="ADW172" s="64"/>
      <c r="ADX172" s="64"/>
      <c r="ADY172" s="64"/>
      <c r="ADZ172" s="64"/>
      <c r="AEA172" s="64"/>
      <c r="AEB172" s="64"/>
      <c r="AEC172" s="64"/>
      <c r="AED172" s="64"/>
      <c r="AEE172" s="64"/>
      <c r="AEF172" s="64"/>
      <c r="AEG172" s="64"/>
      <c r="AEH172" s="64"/>
      <c r="AEI172" s="64"/>
      <c r="AEJ172" s="64"/>
      <c r="AEK172" s="64"/>
      <c r="AEL172" s="64"/>
      <c r="AEM172" s="64"/>
      <c r="AEN172" s="64"/>
      <c r="AEO172" s="64"/>
      <c r="AEP172" s="64"/>
      <c r="AEQ172" s="64"/>
      <c r="AER172" s="64"/>
      <c r="AES172" s="64"/>
      <c r="AET172" s="64"/>
      <c r="AEU172" s="64"/>
      <c r="AEV172" s="64"/>
      <c r="AEW172" s="64"/>
      <c r="AEX172" s="64"/>
      <c r="AEY172" s="64"/>
      <c r="AEZ172" s="64"/>
      <c r="AFA172" s="64"/>
      <c r="AFB172" s="64"/>
      <c r="AFC172" s="64"/>
      <c r="AFD172" s="64"/>
      <c r="AFE172" s="64"/>
      <c r="AFF172" s="64"/>
      <c r="AFG172" s="64"/>
      <c r="AFH172" s="64"/>
      <c r="AFI172" s="64"/>
      <c r="AFJ172" s="64"/>
      <c r="AFK172" s="64"/>
      <c r="AFL172" s="64"/>
      <c r="AFM172" s="64"/>
      <c r="AFN172" s="64"/>
      <c r="AFO172" s="64"/>
      <c r="AFP172" s="64"/>
      <c r="AFQ172" s="64"/>
      <c r="AFR172" s="64"/>
      <c r="AFS172" s="64"/>
      <c r="AFT172" s="64"/>
      <c r="AFU172" s="64"/>
      <c r="AFV172" s="64"/>
      <c r="AFW172" s="64"/>
      <c r="AFX172" s="64"/>
      <c r="AFY172" s="64"/>
      <c r="AFZ172" s="64"/>
      <c r="AGA172" s="64"/>
      <c r="AGB172" s="64"/>
      <c r="AGC172" s="64"/>
      <c r="AGD172" s="64"/>
      <c r="AGE172" s="64"/>
      <c r="AGF172" s="64"/>
      <c r="AGG172" s="64"/>
      <c r="AGH172" s="64"/>
      <c r="AGI172" s="64"/>
      <c r="AGJ172" s="64"/>
      <c r="AGK172" s="64"/>
      <c r="AGL172" s="64"/>
      <c r="AGM172" s="64"/>
      <c r="AGN172" s="64"/>
      <c r="AGO172" s="64"/>
      <c r="AGP172" s="64"/>
      <c r="AGQ172" s="64"/>
      <c r="AGR172" s="64"/>
      <c r="AGS172" s="64"/>
      <c r="AGT172" s="64"/>
      <c r="AGU172" s="64"/>
      <c r="AGV172" s="64"/>
      <c r="AGW172" s="64"/>
      <c r="AGX172" s="64"/>
      <c r="AGY172" s="64"/>
      <c r="AGZ172" s="64"/>
      <c r="AHA172" s="64"/>
      <c r="AHB172" s="64"/>
      <c r="AHC172" s="64"/>
      <c r="AHD172" s="64"/>
      <c r="AHE172" s="64"/>
      <c r="AHF172" s="64"/>
      <c r="AHG172" s="64"/>
      <c r="AHH172" s="64"/>
      <c r="AHI172" s="64"/>
      <c r="AHJ172" s="64"/>
      <c r="AHK172" s="64"/>
      <c r="AHL172" s="64"/>
      <c r="AHM172" s="64"/>
      <c r="AHN172" s="64"/>
      <c r="AHO172" s="64"/>
      <c r="AHP172" s="64"/>
      <c r="AHQ172" s="64"/>
      <c r="AHR172" s="64"/>
      <c r="AHS172" s="64"/>
      <c r="AHT172" s="64"/>
      <c r="AHU172" s="64"/>
      <c r="AHV172" s="64"/>
      <c r="AHW172" s="64"/>
      <c r="AHX172" s="64"/>
      <c r="AHY172" s="64"/>
      <c r="AHZ172" s="64"/>
      <c r="AIA172" s="64"/>
      <c r="AIB172" s="64"/>
      <c r="AIC172" s="64"/>
      <c r="AID172" s="64"/>
      <c r="AIE172" s="64"/>
      <c r="AIF172" s="64"/>
      <c r="AIG172" s="64"/>
      <c r="AIH172" s="64"/>
      <c r="AII172" s="64"/>
      <c r="AIJ172" s="64"/>
      <c r="AIK172" s="64"/>
      <c r="AIL172" s="64"/>
      <c r="AIM172" s="64"/>
      <c r="AIN172" s="64"/>
      <c r="AIO172" s="64"/>
      <c r="AIP172" s="64"/>
      <c r="AIQ172" s="64"/>
      <c r="AIR172" s="64"/>
      <c r="AIS172" s="64"/>
      <c r="AIT172" s="64"/>
      <c r="AIU172" s="64"/>
      <c r="AIV172" s="64"/>
      <c r="AIW172" s="64"/>
      <c r="AIX172" s="64"/>
      <c r="AIY172" s="64"/>
      <c r="AIZ172" s="64"/>
      <c r="AJA172" s="64"/>
      <c r="AJB172" s="64"/>
      <c r="AJC172" s="64"/>
      <c r="AJD172" s="64"/>
      <c r="AJE172" s="64"/>
      <c r="AJF172" s="64"/>
      <c r="AJG172" s="64"/>
      <c r="AJH172" s="64"/>
      <c r="AJI172" s="64"/>
      <c r="AJJ172" s="64"/>
      <c r="AJK172" s="64"/>
      <c r="AJL172" s="64"/>
      <c r="AJM172" s="64"/>
      <c r="AJN172" s="64"/>
      <c r="AJO172" s="64"/>
      <c r="AJP172" s="64"/>
      <c r="AJQ172" s="64"/>
      <c r="AJR172" s="64"/>
      <c r="AJS172" s="64"/>
      <c r="AJT172" s="64"/>
      <c r="AJU172" s="64"/>
      <c r="AJV172" s="64"/>
      <c r="AJW172" s="64"/>
      <c r="AJX172" s="64"/>
      <c r="AJY172" s="64"/>
      <c r="AJZ172" s="64"/>
      <c r="AKA172" s="64"/>
      <c r="AKB172" s="64"/>
      <c r="AKC172" s="64"/>
      <c r="AKD172" s="64"/>
      <c r="AKE172" s="64"/>
      <c r="AKF172" s="64"/>
      <c r="AKG172" s="64"/>
      <c r="AKH172" s="64"/>
      <c r="AKI172" s="64"/>
      <c r="AKJ172" s="64"/>
      <c r="AKK172" s="64"/>
      <c r="AKL172" s="64"/>
      <c r="AKM172" s="64"/>
      <c r="AKN172" s="64"/>
      <c r="AKO172" s="64"/>
      <c r="AKP172" s="64"/>
      <c r="AKQ172" s="64"/>
      <c r="AKR172" s="64"/>
      <c r="AKS172" s="64"/>
      <c r="AKT172" s="64"/>
      <c r="AKU172" s="64"/>
      <c r="AKV172" s="64"/>
      <c r="AKW172" s="64"/>
      <c r="AKX172" s="64"/>
      <c r="AKY172" s="64"/>
      <c r="AKZ172" s="64"/>
      <c r="ALA172" s="64"/>
      <c r="ALB172" s="64"/>
      <c r="ALC172" s="64"/>
      <c r="ALD172" s="64"/>
      <c r="ALE172" s="64"/>
      <c r="ALF172" s="64"/>
      <c r="ALG172" s="64"/>
      <c r="ALH172" s="64"/>
      <c r="ALI172" s="64"/>
      <c r="ALJ172" s="64"/>
      <c r="ALK172" s="64"/>
      <c r="ALL172" s="64"/>
      <c r="ALM172" s="64"/>
      <c r="ALN172" s="64"/>
      <c r="ALO172" s="64"/>
      <c r="ALP172" s="64"/>
      <c r="ALQ172" s="64"/>
      <c r="ALR172" s="64"/>
      <c r="ALS172" s="64"/>
      <c r="ALT172" s="64"/>
      <c r="ALU172" s="64"/>
      <c r="ALV172" s="64"/>
      <c r="ALW172" s="64"/>
      <c r="ALX172" s="64"/>
      <c r="ALY172" s="64"/>
      <c r="ALZ172" s="64"/>
      <c r="AMA172" s="64"/>
      <c r="AMB172" s="64"/>
      <c r="AMC172" s="64"/>
      <c r="AMD172" s="64"/>
      <c r="AME172" s="64"/>
      <c r="AMF172" s="64"/>
      <c r="AMG172" s="64"/>
      <c r="AMH172" s="64"/>
      <c r="AMI172" s="64"/>
      <c r="AMJ172" s="64"/>
      <c r="AMK172" s="64"/>
      <c r="AML172" s="64"/>
      <c r="AMM172" s="64"/>
      <c r="AMN172" s="64"/>
      <c r="AMO172" s="64"/>
      <c r="AMP172" s="64"/>
      <c r="AMQ172" s="64"/>
      <c r="AMR172" s="64"/>
      <c r="AMS172" s="64"/>
      <c r="AMT172" s="64"/>
      <c r="AMU172" s="64"/>
      <c r="AMV172" s="64"/>
      <c r="AMW172" s="64"/>
      <c r="AMX172" s="64"/>
      <c r="AMY172" s="64"/>
      <c r="AMZ172" s="64"/>
      <c r="ANA172" s="64"/>
      <c r="ANB172" s="64"/>
      <c r="ANC172" s="64"/>
      <c r="AND172" s="64"/>
      <c r="ANE172" s="64"/>
      <c r="ANF172" s="64"/>
      <c r="ANG172" s="64"/>
      <c r="ANH172" s="64"/>
      <c r="ANI172" s="64"/>
      <c r="ANJ172" s="64"/>
      <c r="ANK172" s="64"/>
      <c r="ANL172" s="64"/>
      <c r="ANM172" s="64"/>
      <c r="ANN172" s="64"/>
      <c r="ANO172" s="64"/>
      <c r="ANP172" s="64"/>
      <c r="ANQ172" s="64"/>
      <c r="ANR172" s="64"/>
      <c r="ANS172" s="64"/>
      <c r="ANT172" s="64"/>
      <c r="ANU172" s="64"/>
      <c r="ANV172" s="64"/>
      <c r="ANW172" s="64"/>
      <c r="ANX172" s="64"/>
      <c r="ANY172" s="64"/>
      <c r="ANZ172" s="64"/>
      <c r="AOA172" s="64"/>
      <c r="AOB172" s="64"/>
      <c r="AOC172" s="64"/>
      <c r="AOD172" s="64"/>
      <c r="AOE172" s="64"/>
      <c r="AOF172" s="64"/>
      <c r="AOG172" s="64"/>
      <c r="AOH172" s="64"/>
      <c r="AOI172" s="64"/>
      <c r="AOJ172" s="64"/>
      <c r="AOK172" s="64"/>
      <c r="AOL172" s="64"/>
      <c r="AOM172" s="64"/>
      <c r="AON172" s="64"/>
      <c r="AOO172" s="64"/>
      <c r="AOP172" s="64"/>
      <c r="AOQ172" s="64"/>
      <c r="AOR172" s="64"/>
      <c r="AOS172" s="64"/>
      <c r="AOT172" s="64"/>
      <c r="AOU172" s="64"/>
      <c r="AOV172" s="64"/>
      <c r="AOW172" s="64"/>
      <c r="AOX172" s="64"/>
      <c r="AOY172" s="64"/>
      <c r="AOZ172" s="64"/>
      <c r="APA172" s="64"/>
      <c r="APB172" s="64"/>
      <c r="APC172" s="64"/>
      <c r="APD172" s="64"/>
      <c r="APE172" s="64"/>
      <c r="APF172" s="64"/>
      <c r="APG172" s="64"/>
      <c r="APH172" s="64"/>
      <c r="API172" s="64"/>
      <c r="APJ172" s="64"/>
      <c r="APK172" s="64"/>
      <c r="APL172" s="64"/>
      <c r="APM172" s="64"/>
      <c r="APN172" s="64"/>
      <c r="APO172" s="64"/>
      <c r="APP172" s="64"/>
      <c r="APQ172" s="64"/>
      <c r="APR172" s="64"/>
      <c r="APS172" s="64"/>
      <c r="APT172" s="64"/>
      <c r="APU172" s="64"/>
      <c r="APV172" s="64"/>
      <c r="APW172" s="64"/>
      <c r="APX172" s="64"/>
      <c r="APY172" s="64"/>
      <c r="APZ172" s="64"/>
      <c r="AQA172" s="64"/>
      <c r="AQB172" s="64"/>
      <c r="AQC172" s="64"/>
      <c r="AQD172" s="64"/>
      <c r="AQE172" s="64"/>
      <c r="AQF172" s="64"/>
      <c r="AQG172" s="64"/>
      <c r="AQH172" s="64"/>
      <c r="AQI172" s="64"/>
      <c r="AQJ172" s="64"/>
      <c r="AQK172" s="64"/>
      <c r="AQL172" s="64"/>
      <c r="AQM172" s="64"/>
      <c r="AQN172" s="64"/>
      <c r="AQO172" s="64"/>
      <c r="AQP172" s="64"/>
      <c r="AQQ172" s="64"/>
      <c r="AQR172" s="64"/>
      <c r="AQS172" s="64"/>
      <c r="AQT172" s="64"/>
      <c r="AQU172" s="64"/>
      <c r="AQV172" s="64"/>
      <c r="AQW172" s="64"/>
      <c r="AQX172" s="64"/>
      <c r="AQY172" s="64"/>
      <c r="AQZ172" s="64"/>
      <c r="ARA172" s="64"/>
      <c r="ARB172" s="64"/>
      <c r="ARC172" s="64"/>
      <c r="ARD172" s="64"/>
      <c r="ARE172" s="64"/>
      <c r="ARF172" s="64"/>
      <c r="ARG172" s="64"/>
      <c r="ARH172" s="64"/>
      <c r="ARI172" s="64"/>
      <c r="ARJ172" s="64"/>
      <c r="ARK172" s="64"/>
      <c r="ARL172" s="64"/>
      <c r="ARM172" s="64"/>
      <c r="ARN172" s="64"/>
      <c r="ARO172" s="64"/>
      <c r="ARP172" s="64"/>
      <c r="ARQ172" s="64"/>
      <c r="ARR172" s="64"/>
      <c r="ARS172" s="64"/>
      <c r="ART172" s="64"/>
      <c r="ARU172" s="64"/>
      <c r="ARV172" s="64"/>
      <c r="ARW172" s="64"/>
      <c r="ARX172" s="64"/>
      <c r="ARY172" s="64"/>
      <c r="ARZ172" s="64"/>
      <c r="ASA172" s="64"/>
      <c r="ASB172" s="64"/>
      <c r="ASC172" s="64"/>
      <c r="ASD172" s="64"/>
      <c r="ASE172" s="64"/>
      <c r="ASF172" s="64"/>
      <c r="ASG172" s="64"/>
      <c r="ASH172" s="64"/>
      <c r="ASI172" s="64"/>
      <c r="ASJ172" s="64"/>
      <c r="ASK172" s="64"/>
      <c r="ASL172" s="64"/>
      <c r="ASM172" s="64"/>
      <c r="ASN172" s="64"/>
      <c r="ASO172" s="64"/>
      <c r="ASP172" s="64"/>
      <c r="ASQ172" s="64"/>
      <c r="ASR172" s="64"/>
      <c r="ASS172" s="64"/>
      <c r="AST172" s="64"/>
      <c r="ASU172" s="64"/>
      <c r="ASV172" s="64"/>
      <c r="ASW172" s="64"/>
      <c r="ASX172" s="64"/>
      <c r="ASY172" s="64"/>
      <c r="ASZ172" s="64"/>
      <c r="ATA172" s="64"/>
      <c r="ATB172" s="64"/>
      <c r="ATC172" s="64"/>
      <c r="ATD172" s="64"/>
      <c r="ATE172" s="64"/>
      <c r="ATF172" s="64"/>
      <c r="ATG172" s="64"/>
      <c r="ATH172" s="64"/>
      <c r="ATI172" s="64"/>
      <c r="ATJ172" s="64"/>
      <c r="ATK172" s="64"/>
      <c r="ATL172" s="64"/>
      <c r="ATM172" s="64"/>
      <c r="ATN172" s="64"/>
      <c r="ATO172" s="64"/>
      <c r="ATP172" s="64"/>
      <c r="ATQ172" s="64"/>
      <c r="ATR172" s="64"/>
      <c r="ATS172" s="64"/>
      <c r="ATT172" s="64"/>
      <c r="ATU172" s="64"/>
      <c r="ATV172" s="64"/>
      <c r="ATW172" s="64"/>
      <c r="ATX172" s="64"/>
      <c r="ATY172" s="64"/>
      <c r="ATZ172" s="64"/>
      <c r="AUA172" s="64"/>
      <c r="AUB172" s="64"/>
      <c r="AUC172" s="64"/>
      <c r="AUD172" s="64"/>
      <c r="AUE172" s="64"/>
      <c r="AUF172" s="64"/>
      <c r="AUG172" s="64"/>
      <c r="AUH172" s="64"/>
      <c r="AUI172" s="64"/>
      <c r="AUJ172" s="64"/>
      <c r="AUK172" s="64"/>
      <c r="AUL172" s="64"/>
      <c r="AUM172" s="64"/>
      <c r="AUN172" s="64"/>
      <c r="AUO172" s="64"/>
      <c r="AUP172" s="64"/>
      <c r="AUQ172" s="64"/>
      <c r="AUR172" s="64"/>
      <c r="AUS172" s="64"/>
      <c r="AUT172" s="64"/>
      <c r="AUU172" s="64"/>
      <c r="AUV172" s="64"/>
      <c r="AUW172" s="64"/>
      <c r="AUX172" s="64"/>
      <c r="AUY172" s="64"/>
      <c r="AUZ172" s="64"/>
      <c r="AVA172" s="64"/>
      <c r="AVB172" s="64"/>
      <c r="AVC172" s="64"/>
      <c r="AVD172" s="64"/>
      <c r="AVE172" s="64"/>
      <c r="AVF172" s="64"/>
      <c r="AVG172" s="64"/>
      <c r="AVH172" s="64"/>
      <c r="AVI172" s="64"/>
      <c r="AVJ172" s="64"/>
      <c r="AVK172" s="64"/>
      <c r="AVL172" s="64"/>
      <c r="AVM172" s="64"/>
      <c r="AVN172" s="64"/>
      <c r="AVO172" s="64"/>
      <c r="AVP172" s="64"/>
      <c r="AVQ172" s="64"/>
      <c r="AVR172" s="64"/>
      <c r="AVS172" s="64"/>
      <c r="AVT172" s="64"/>
      <c r="AVU172" s="64"/>
      <c r="AVV172" s="64"/>
      <c r="AVW172" s="64"/>
      <c r="AVX172" s="64"/>
      <c r="AVY172" s="64"/>
      <c r="AVZ172" s="64"/>
      <c r="AWA172" s="64"/>
      <c r="AWB172" s="64"/>
      <c r="AWC172" s="64"/>
      <c r="AWD172" s="64"/>
      <c r="AWE172" s="64"/>
      <c r="AWF172" s="64"/>
      <c r="AWG172" s="64"/>
      <c r="AWH172" s="64"/>
      <c r="AWI172" s="64"/>
      <c r="AWJ172" s="64"/>
      <c r="AWK172" s="64"/>
      <c r="AWL172" s="64"/>
      <c r="AWM172" s="64"/>
      <c r="AWN172" s="64"/>
      <c r="AWO172" s="64"/>
      <c r="AWP172" s="64"/>
      <c r="AWQ172" s="64"/>
      <c r="AWR172" s="64"/>
      <c r="AWS172" s="64"/>
      <c r="AWT172" s="64"/>
      <c r="AWU172" s="64"/>
      <c r="AWV172" s="64"/>
      <c r="AWW172" s="64"/>
      <c r="AWX172" s="64"/>
      <c r="AWY172" s="64"/>
      <c r="AWZ172" s="64"/>
      <c r="AXA172" s="64"/>
      <c r="AXB172" s="64"/>
      <c r="AXC172" s="64"/>
      <c r="AXD172" s="64"/>
      <c r="AXE172" s="64"/>
      <c r="AXF172" s="64"/>
      <c r="AXG172" s="64"/>
      <c r="AXH172" s="64"/>
      <c r="AXI172" s="64"/>
      <c r="AXJ172" s="64"/>
      <c r="AXK172" s="64"/>
      <c r="AXL172" s="64"/>
      <c r="AXM172" s="64"/>
      <c r="AXN172" s="64"/>
      <c r="AXO172" s="64"/>
      <c r="AXP172" s="64"/>
      <c r="AXQ172" s="64"/>
      <c r="AXR172" s="64"/>
      <c r="AXS172" s="64"/>
      <c r="AXT172" s="64"/>
      <c r="AXU172" s="64"/>
      <c r="AXV172" s="64"/>
      <c r="AXW172" s="64"/>
      <c r="AXX172" s="64"/>
      <c r="AXY172" s="64"/>
      <c r="AXZ172" s="64"/>
      <c r="AYA172" s="64"/>
      <c r="AYB172" s="64"/>
      <c r="AYC172" s="64"/>
      <c r="AYD172" s="64"/>
      <c r="AYE172" s="64"/>
      <c r="AYF172" s="64"/>
      <c r="AYG172" s="64"/>
      <c r="AYH172" s="64"/>
      <c r="AYI172" s="64"/>
      <c r="AYJ172" s="64"/>
      <c r="AYK172" s="64"/>
      <c r="AYL172" s="64"/>
      <c r="AYM172" s="64"/>
      <c r="AYN172" s="64"/>
      <c r="AYO172" s="64"/>
      <c r="AYP172" s="64"/>
      <c r="AYQ172" s="64"/>
      <c r="AYR172" s="64"/>
      <c r="AYS172" s="64"/>
      <c r="AYT172" s="64"/>
      <c r="AYU172" s="64"/>
      <c r="AYV172" s="64"/>
      <c r="AYW172" s="64"/>
      <c r="AYX172" s="64"/>
      <c r="AYY172" s="64"/>
      <c r="AYZ172" s="64"/>
      <c r="AZA172" s="64"/>
      <c r="AZB172" s="64"/>
      <c r="AZC172" s="64"/>
      <c r="AZD172" s="64"/>
      <c r="AZE172" s="64"/>
      <c r="AZF172" s="64"/>
      <c r="AZG172" s="64"/>
      <c r="AZH172" s="64"/>
      <c r="AZI172" s="64"/>
      <c r="AZJ172" s="64"/>
      <c r="AZK172" s="64"/>
      <c r="AZL172" s="64"/>
      <c r="AZM172" s="64"/>
      <c r="AZN172" s="64"/>
      <c r="AZO172" s="64"/>
      <c r="AZP172" s="64"/>
      <c r="AZQ172" s="64"/>
      <c r="AZR172" s="64"/>
      <c r="AZS172" s="64"/>
      <c r="AZT172" s="64"/>
      <c r="AZU172" s="64"/>
      <c r="AZV172" s="64"/>
      <c r="AZW172" s="64"/>
      <c r="AZX172" s="64"/>
      <c r="AZY172" s="64"/>
      <c r="AZZ172" s="64"/>
      <c r="BAA172" s="64"/>
      <c r="BAB172" s="64"/>
      <c r="BAC172" s="64"/>
      <c r="BAD172" s="64"/>
      <c r="BAE172" s="64"/>
      <c r="BAF172" s="64"/>
      <c r="BAG172" s="64"/>
      <c r="BAH172" s="64"/>
      <c r="BAI172" s="64"/>
      <c r="BAJ172" s="64"/>
      <c r="BAK172" s="64"/>
      <c r="BAL172" s="64"/>
      <c r="BAM172" s="64"/>
      <c r="BAN172" s="64"/>
      <c r="BAO172" s="64"/>
      <c r="BAP172" s="64"/>
      <c r="BAQ172" s="64"/>
      <c r="BAR172" s="64"/>
      <c r="BAS172" s="64"/>
      <c r="BAT172" s="64"/>
      <c r="BAU172" s="64"/>
      <c r="BAV172" s="64"/>
      <c r="BAW172" s="64"/>
      <c r="BAX172" s="64"/>
      <c r="BAY172" s="64"/>
      <c r="BAZ172" s="64"/>
      <c r="BBA172" s="64"/>
      <c r="BBB172" s="64"/>
      <c r="BBC172" s="64"/>
      <c r="BBD172" s="64"/>
      <c r="BBE172" s="64"/>
      <c r="BBF172" s="64"/>
      <c r="BBG172" s="64"/>
      <c r="BBH172" s="64"/>
      <c r="BBI172" s="64"/>
      <c r="BBJ172" s="64"/>
      <c r="BBK172" s="64"/>
      <c r="BBL172" s="64"/>
      <c r="BBM172" s="64"/>
      <c r="BBN172" s="64"/>
      <c r="BBO172" s="64"/>
      <c r="BBP172" s="64"/>
      <c r="BBQ172" s="64"/>
      <c r="BBR172" s="64"/>
      <c r="BBS172" s="64"/>
      <c r="BBT172" s="64"/>
      <c r="BBU172" s="64"/>
      <c r="BBV172" s="64"/>
      <c r="BBW172" s="64"/>
      <c r="BBX172" s="64"/>
      <c r="BBY172" s="64"/>
      <c r="BBZ172" s="64"/>
      <c r="BCA172" s="64"/>
      <c r="BCB172" s="64"/>
      <c r="BCC172" s="64"/>
      <c r="BCD172" s="64"/>
      <c r="BCE172" s="64"/>
      <c r="BCF172" s="64"/>
      <c r="BCG172" s="64"/>
      <c r="BCH172" s="64"/>
      <c r="BCI172" s="64"/>
      <c r="BCJ172" s="64"/>
      <c r="BCK172" s="64"/>
      <c r="BCL172" s="64"/>
      <c r="BCM172" s="64"/>
      <c r="BCN172" s="64"/>
      <c r="BCO172" s="64"/>
      <c r="BCP172" s="64"/>
      <c r="BCQ172" s="64"/>
      <c r="BCR172" s="64"/>
      <c r="BCS172" s="64"/>
      <c r="BCT172" s="64"/>
      <c r="BCU172" s="64"/>
      <c r="BCV172" s="64"/>
      <c r="BCW172" s="64"/>
      <c r="BCX172" s="64"/>
      <c r="BCY172" s="64"/>
      <c r="BCZ172" s="64"/>
      <c r="BDA172" s="64"/>
      <c r="BDB172" s="64"/>
      <c r="BDC172" s="64"/>
      <c r="BDD172" s="64"/>
      <c r="BDE172" s="64"/>
      <c r="BDF172" s="64"/>
      <c r="BDG172" s="64"/>
      <c r="BDH172" s="64"/>
      <c r="BDI172" s="64"/>
      <c r="BDJ172" s="64"/>
      <c r="BDK172" s="64"/>
      <c r="BDL172" s="64"/>
      <c r="BDM172" s="64"/>
      <c r="BDN172" s="64"/>
      <c r="BDO172" s="64"/>
      <c r="BDP172" s="64"/>
      <c r="BDQ172" s="64"/>
      <c r="BDR172" s="64"/>
      <c r="BDS172" s="64"/>
      <c r="BDT172" s="64"/>
      <c r="BDU172" s="64"/>
      <c r="BDV172" s="64"/>
      <c r="BDW172" s="64"/>
      <c r="BDX172" s="64"/>
      <c r="BDY172" s="64"/>
      <c r="BDZ172" s="64"/>
      <c r="BEA172" s="64"/>
      <c r="BEB172" s="64"/>
      <c r="BEC172" s="64"/>
      <c r="BED172" s="64"/>
      <c r="BEE172" s="64"/>
      <c r="BEF172" s="64"/>
      <c r="BEG172" s="64"/>
      <c r="BEH172" s="64"/>
      <c r="BEI172" s="64"/>
      <c r="BEJ172" s="64"/>
      <c r="BEK172" s="64"/>
      <c r="BEL172" s="64"/>
      <c r="BEM172" s="64"/>
      <c r="BEN172" s="64"/>
      <c r="BEO172" s="64"/>
      <c r="BEP172" s="64"/>
      <c r="BEQ172" s="64"/>
      <c r="BER172" s="64"/>
      <c r="BES172" s="64"/>
      <c r="BET172" s="64"/>
      <c r="BEU172" s="64"/>
      <c r="BEV172" s="64"/>
      <c r="BEW172" s="64"/>
      <c r="BEX172" s="64"/>
      <c r="BEY172" s="64"/>
      <c r="BEZ172" s="64"/>
      <c r="BFA172" s="64"/>
      <c r="BFB172" s="64"/>
      <c r="BFC172" s="64"/>
      <c r="BFD172" s="64"/>
      <c r="BFE172" s="64"/>
      <c r="BFF172" s="64"/>
      <c r="BFG172" s="64"/>
      <c r="BFH172" s="64"/>
      <c r="BFI172" s="64"/>
      <c r="BFJ172" s="64"/>
      <c r="BFK172" s="64"/>
      <c r="BFL172" s="64"/>
      <c r="BFM172" s="64"/>
      <c r="BFN172" s="64"/>
      <c r="BFO172" s="64"/>
      <c r="BFP172" s="64"/>
      <c r="BFQ172" s="64"/>
      <c r="BFR172" s="64"/>
      <c r="BFS172" s="64"/>
      <c r="BFT172" s="64"/>
      <c r="BFU172" s="64"/>
      <c r="BFV172" s="64"/>
      <c r="BFW172" s="64"/>
      <c r="BFX172" s="64"/>
      <c r="BFY172" s="64"/>
      <c r="BFZ172" s="64"/>
      <c r="BGA172" s="64"/>
      <c r="BGB172" s="64"/>
      <c r="BGC172" s="64"/>
      <c r="BGD172" s="64"/>
      <c r="BGE172" s="64"/>
      <c r="BGF172" s="64"/>
      <c r="BGG172" s="64"/>
      <c r="BGH172" s="64"/>
      <c r="BGI172" s="64"/>
      <c r="BGJ172" s="64"/>
      <c r="BGK172" s="64"/>
      <c r="BGL172" s="64"/>
      <c r="BGM172" s="64"/>
      <c r="BGN172" s="64"/>
      <c r="BGO172" s="64"/>
      <c r="BGP172" s="64"/>
      <c r="BGQ172" s="64"/>
      <c r="BGR172" s="64"/>
      <c r="BGS172" s="64"/>
      <c r="BGT172" s="64"/>
      <c r="BGU172" s="64"/>
      <c r="BGV172" s="64"/>
      <c r="BGW172" s="64"/>
      <c r="BGX172" s="64"/>
      <c r="BGY172" s="64"/>
      <c r="BGZ172" s="64"/>
      <c r="BHA172" s="64"/>
      <c r="BHB172" s="64"/>
      <c r="BHC172" s="64"/>
      <c r="BHD172" s="64"/>
      <c r="BHE172" s="64"/>
      <c r="BHF172" s="64"/>
      <c r="BHG172" s="64"/>
      <c r="BHH172" s="64"/>
      <c r="BHI172" s="64"/>
      <c r="BHJ172" s="64"/>
      <c r="BHK172" s="64"/>
      <c r="BHL172" s="64"/>
      <c r="BHM172" s="64"/>
      <c r="BHN172" s="64"/>
      <c r="BHO172" s="64"/>
      <c r="BHP172" s="64"/>
      <c r="BHQ172" s="64"/>
      <c r="BHR172" s="64"/>
      <c r="BHS172" s="64"/>
      <c r="BHT172" s="64"/>
      <c r="BHU172" s="64"/>
      <c r="BHV172" s="64"/>
      <c r="BHW172" s="64"/>
      <c r="BHX172" s="64"/>
      <c r="BHY172" s="64"/>
      <c r="BHZ172" s="64"/>
      <c r="BIA172" s="64"/>
      <c r="BIB172" s="64"/>
      <c r="BIC172" s="64"/>
      <c r="BID172" s="64"/>
      <c r="BIE172" s="64"/>
      <c r="BIF172" s="64"/>
      <c r="BIG172" s="64"/>
      <c r="BIH172" s="64"/>
      <c r="BII172" s="64"/>
      <c r="BIJ172" s="64"/>
      <c r="BIK172" s="64"/>
      <c r="BIL172" s="64"/>
      <c r="BIM172" s="64"/>
      <c r="BIN172" s="64"/>
      <c r="BIO172" s="64"/>
      <c r="BIP172" s="64"/>
      <c r="BIQ172" s="64"/>
      <c r="BIR172" s="64"/>
      <c r="BIS172" s="64"/>
      <c r="BIT172" s="64"/>
      <c r="BIU172" s="64"/>
      <c r="BIV172" s="64"/>
      <c r="BIW172" s="64"/>
      <c r="BIX172" s="64"/>
      <c r="BIY172" s="64"/>
      <c r="BIZ172" s="64"/>
      <c r="BJA172" s="64"/>
      <c r="BJB172" s="64"/>
      <c r="BJC172" s="64"/>
      <c r="BJD172" s="64"/>
      <c r="BJE172" s="64"/>
      <c r="BJF172" s="64"/>
      <c r="BJG172" s="64"/>
      <c r="BJH172" s="64"/>
      <c r="BJI172" s="64"/>
      <c r="BJJ172" s="64"/>
      <c r="BJK172" s="64"/>
      <c r="BJL172" s="64"/>
      <c r="BJM172" s="64"/>
      <c r="BJN172" s="64"/>
      <c r="BJO172" s="64"/>
      <c r="BJP172" s="64"/>
      <c r="BJQ172" s="64"/>
      <c r="BJR172" s="64"/>
      <c r="BJS172" s="64"/>
      <c r="BJT172" s="64"/>
      <c r="BJU172" s="64"/>
      <c r="BJV172" s="64"/>
      <c r="BJW172" s="64"/>
      <c r="BJX172" s="64"/>
      <c r="BJY172" s="64"/>
      <c r="BJZ172" s="64"/>
      <c r="BKA172" s="64"/>
      <c r="BKB172" s="64"/>
      <c r="BKC172" s="64"/>
      <c r="BKD172" s="64"/>
      <c r="BKE172" s="64"/>
      <c r="BKF172" s="64"/>
      <c r="BKG172" s="64"/>
      <c r="BKH172" s="64"/>
      <c r="BKI172" s="64"/>
      <c r="BKJ172" s="64"/>
      <c r="BKK172" s="64"/>
      <c r="BKL172" s="64"/>
      <c r="BKM172" s="64"/>
      <c r="BKN172" s="64"/>
      <c r="BKO172" s="64"/>
      <c r="BKP172" s="64"/>
      <c r="BKQ172" s="64"/>
      <c r="BKR172" s="64"/>
      <c r="BKS172" s="64"/>
      <c r="BKT172" s="64"/>
      <c r="BKU172" s="64"/>
      <c r="BKV172" s="64"/>
      <c r="BKW172" s="64"/>
      <c r="BKX172" s="64"/>
      <c r="BKY172" s="64"/>
      <c r="BKZ172" s="64"/>
      <c r="BLA172" s="64"/>
      <c r="BLB172" s="64"/>
      <c r="BLC172" s="64"/>
      <c r="BLD172" s="64"/>
      <c r="BLE172" s="64"/>
      <c r="BLF172" s="64"/>
      <c r="BLG172" s="64"/>
      <c r="BLH172" s="64"/>
      <c r="BLI172" s="64"/>
      <c r="BLJ172" s="64"/>
      <c r="BLK172" s="64"/>
      <c r="BLL172" s="64"/>
      <c r="BLM172" s="64"/>
      <c r="BLN172" s="64"/>
      <c r="BLO172" s="64"/>
      <c r="BLP172" s="64"/>
      <c r="BLQ172" s="64"/>
      <c r="BLR172" s="64"/>
      <c r="BLS172" s="64"/>
      <c r="BLT172" s="64"/>
      <c r="BLU172" s="64"/>
      <c r="BLV172" s="64"/>
      <c r="BLW172" s="64"/>
      <c r="BLX172" s="64"/>
      <c r="BLY172" s="64"/>
      <c r="BLZ172" s="64"/>
      <c r="BMA172" s="64"/>
      <c r="BMB172" s="64"/>
      <c r="BMC172" s="64"/>
      <c r="BMD172" s="64"/>
      <c r="BME172" s="64"/>
      <c r="BMF172" s="64"/>
      <c r="BMG172" s="64"/>
      <c r="BMH172" s="64"/>
      <c r="BMI172" s="64"/>
      <c r="BMJ172" s="64"/>
      <c r="BMK172" s="64"/>
      <c r="BML172" s="64"/>
      <c r="BMM172" s="64"/>
      <c r="BMN172" s="64"/>
      <c r="BMO172" s="64"/>
      <c r="BMP172" s="64"/>
      <c r="BMQ172" s="64"/>
      <c r="BMR172" s="64"/>
      <c r="BMS172" s="64"/>
      <c r="BMT172" s="64"/>
      <c r="BMU172" s="64"/>
      <c r="BMV172" s="64"/>
      <c r="BMW172" s="64"/>
      <c r="BMX172" s="64"/>
      <c r="BMY172" s="64"/>
      <c r="BMZ172" s="64"/>
      <c r="BNA172" s="64"/>
      <c r="BNB172" s="64"/>
      <c r="BNC172" s="64"/>
      <c r="BND172" s="64"/>
      <c r="BNE172" s="64"/>
      <c r="BNF172" s="64"/>
      <c r="BNG172" s="64"/>
      <c r="BNH172" s="64"/>
      <c r="BNI172" s="64"/>
      <c r="BNJ172" s="64"/>
      <c r="BNK172" s="64"/>
      <c r="BNL172" s="64"/>
      <c r="BNM172" s="64"/>
      <c r="BNN172" s="64"/>
      <c r="BNO172" s="64"/>
      <c r="BNP172" s="64"/>
      <c r="BNQ172" s="64"/>
      <c r="BNR172" s="64"/>
      <c r="BNS172" s="64"/>
      <c r="BNT172" s="64"/>
      <c r="BNU172" s="64"/>
      <c r="BNV172" s="64"/>
      <c r="BNW172" s="64"/>
      <c r="BNX172" s="64"/>
      <c r="BNY172" s="64"/>
      <c r="BNZ172" s="64"/>
      <c r="BOA172" s="64"/>
      <c r="BOB172" s="64"/>
      <c r="BOC172" s="64"/>
      <c r="BOD172" s="64"/>
      <c r="BOE172" s="64"/>
      <c r="BOF172" s="64"/>
      <c r="BOG172" s="64"/>
      <c r="BOH172" s="64"/>
      <c r="BOI172" s="64"/>
      <c r="BOJ172" s="64"/>
      <c r="BOK172" s="64"/>
      <c r="BOL172" s="64"/>
      <c r="BOM172" s="64"/>
      <c r="BON172" s="64"/>
      <c r="BOO172" s="64"/>
      <c r="BOP172" s="64"/>
      <c r="BOQ172" s="64"/>
      <c r="BOR172" s="64"/>
      <c r="BOS172" s="64"/>
      <c r="BOT172" s="64"/>
      <c r="BOU172" s="64"/>
      <c r="BOV172" s="64"/>
      <c r="BOW172" s="64"/>
      <c r="BOX172" s="64"/>
      <c r="BOY172" s="64"/>
      <c r="BOZ172" s="64"/>
      <c r="BPA172" s="64"/>
      <c r="BPB172" s="64"/>
      <c r="BPC172" s="64"/>
      <c r="BPD172" s="64"/>
      <c r="BPE172" s="64"/>
      <c r="BPF172" s="64"/>
      <c r="BPG172" s="64"/>
      <c r="BPH172" s="64"/>
      <c r="BPI172" s="64"/>
      <c r="BPJ172" s="64"/>
      <c r="BPK172" s="64"/>
      <c r="BPL172" s="64"/>
      <c r="BPM172" s="64"/>
      <c r="BPN172" s="64"/>
      <c r="BPO172" s="64"/>
      <c r="BPP172" s="64"/>
      <c r="BPQ172" s="64"/>
      <c r="BPR172" s="64"/>
      <c r="BPS172" s="64"/>
      <c r="BPT172" s="64"/>
      <c r="BPU172" s="64"/>
      <c r="BPV172" s="64"/>
      <c r="BPW172" s="64"/>
      <c r="BPX172" s="64"/>
      <c r="BPY172" s="64"/>
      <c r="BPZ172" s="64"/>
      <c r="BQA172" s="64"/>
      <c r="BQB172" s="64"/>
      <c r="BQC172" s="64"/>
      <c r="BQD172" s="64"/>
      <c r="BQE172" s="64"/>
      <c r="BQF172" s="64"/>
      <c r="BQG172" s="64"/>
      <c r="BQH172" s="64"/>
      <c r="BQI172" s="64"/>
      <c r="BQJ172" s="64"/>
      <c r="BQK172" s="64"/>
      <c r="BQL172" s="64"/>
      <c r="BQM172" s="64"/>
      <c r="BQN172" s="64"/>
      <c r="BQO172" s="64"/>
      <c r="BQP172" s="64"/>
      <c r="BQQ172" s="64"/>
      <c r="BQR172" s="64"/>
      <c r="BQS172" s="64"/>
      <c r="BQT172" s="64"/>
      <c r="BQU172" s="64"/>
      <c r="BQV172" s="64"/>
      <c r="BQW172" s="64"/>
      <c r="BQX172" s="64"/>
      <c r="BQY172" s="64"/>
      <c r="BQZ172" s="64"/>
      <c r="BRA172" s="64"/>
      <c r="BRB172" s="64"/>
      <c r="BRC172" s="64"/>
      <c r="BRD172" s="64"/>
      <c r="BRE172" s="64"/>
      <c r="BRF172" s="64"/>
      <c r="BRG172" s="64"/>
      <c r="BRH172" s="64"/>
      <c r="BRI172" s="64"/>
      <c r="BRJ172" s="64"/>
      <c r="BRK172" s="64"/>
      <c r="BRL172" s="64"/>
      <c r="BRM172" s="64"/>
      <c r="BRN172" s="64"/>
      <c r="BRO172" s="64"/>
      <c r="BRP172" s="64"/>
      <c r="BRQ172" s="64"/>
      <c r="BRR172" s="64"/>
      <c r="BRS172" s="64"/>
      <c r="BRT172" s="64"/>
      <c r="BRU172" s="64"/>
      <c r="BRV172" s="64"/>
      <c r="BRW172" s="64"/>
      <c r="BRX172" s="64"/>
      <c r="BRY172" s="64"/>
      <c r="BRZ172" s="64"/>
      <c r="BSA172" s="64"/>
      <c r="BSB172" s="64"/>
      <c r="BSC172" s="64"/>
      <c r="BSD172" s="64"/>
      <c r="BSE172" s="64"/>
      <c r="BSF172" s="64"/>
      <c r="BSG172" s="64"/>
      <c r="BSH172" s="64"/>
      <c r="BSI172" s="64"/>
      <c r="BSJ172" s="64"/>
      <c r="BSK172" s="64"/>
      <c r="BSL172" s="64"/>
      <c r="BSM172" s="64"/>
      <c r="BSN172" s="64"/>
      <c r="BSO172" s="64"/>
      <c r="BSP172" s="64"/>
      <c r="BSQ172" s="64"/>
      <c r="BSR172" s="64"/>
      <c r="BSS172" s="64"/>
      <c r="BST172" s="64"/>
      <c r="BSU172" s="64"/>
      <c r="BSV172" s="64"/>
      <c r="BSW172" s="64"/>
      <c r="BSX172" s="64"/>
      <c r="BSY172" s="64"/>
      <c r="BSZ172" s="64"/>
      <c r="BTA172" s="64"/>
      <c r="BTB172" s="64"/>
      <c r="BTC172" s="64"/>
      <c r="BTD172" s="64"/>
      <c r="BTE172" s="64"/>
      <c r="BTF172" s="64"/>
      <c r="BTG172" s="64"/>
      <c r="BTH172" s="64"/>
      <c r="BTI172" s="64"/>
      <c r="BTJ172" s="64"/>
      <c r="BTK172" s="64"/>
      <c r="BTL172" s="64"/>
      <c r="BTM172" s="64"/>
      <c r="BTN172" s="64"/>
      <c r="BTO172" s="64"/>
      <c r="BTP172" s="64"/>
      <c r="BTQ172" s="64"/>
      <c r="BTR172" s="64"/>
      <c r="BTS172" s="64"/>
      <c r="BTT172" s="64"/>
      <c r="BTU172" s="64"/>
      <c r="BTV172" s="64"/>
      <c r="BTW172" s="64"/>
      <c r="BTX172" s="64"/>
      <c r="BTY172" s="64"/>
      <c r="BTZ172" s="64"/>
      <c r="BUA172" s="64"/>
      <c r="BUB172" s="64"/>
      <c r="BUC172" s="64"/>
      <c r="BUD172" s="64"/>
      <c r="BUE172" s="64"/>
      <c r="BUF172" s="64"/>
      <c r="BUG172" s="64"/>
      <c r="BUH172" s="64"/>
      <c r="BUI172" s="64"/>
      <c r="BUJ172" s="64"/>
      <c r="BUK172" s="64"/>
      <c r="BUL172" s="64"/>
      <c r="BUM172" s="64"/>
      <c r="BUN172" s="64"/>
      <c r="BUO172" s="64"/>
      <c r="BUP172" s="64"/>
      <c r="BUQ172" s="64"/>
      <c r="BUR172" s="64"/>
      <c r="BUS172" s="64"/>
      <c r="BUT172" s="64"/>
      <c r="BUU172" s="64"/>
      <c r="BUV172" s="64"/>
      <c r="BUW172" s="64"/>
      <c r="BUX172" s="64"/>
      <c r="BUY172" s="64"/>
      <c r="BUZ172" s="64"/>
      <c r="BVA172" s="64"/>
      <c r="BVB172" s="64"/>
      <c r="BVC172" s="64"/>
      <c r="BVD172" s="64"/>
      <c r="BVE172" s="64"/>
      <c r="BVF172" s="64"/>
      <c r="BVG172" s="64"/>
      <c r="BVH172" s="64"/>
      <c r="BVI172" s="64"/>
      <c r="BVJ172" s="64"/>
      <c r="BVK172" s="64"/>
      <c r="BVL172" s="64"/>
      <c r="BVM172" s="64"/>
      <c r="BVN172" s="64"/>
      <c r="BVO172" s="64"/>
      <c r="BVP172" s="64"/>
      <c r="BVQ172" s="64"/>
      <c r="BVR172" s="64"/>
      <c r="BVS172" s="64"/>
      <c r="BVT172" s="64"/>
      <c r="BVU172" s="64"/>
      <c r="BVV172" s="64"/>
      <c r="BVW172" s="64"/>
      <c r="BVX172" s="64"/>
      <c r="BVY172" s="64"/>
      <c r="BVZ172" s="64"/>
      <c r="BWA172" s="64"/>
      <c r="BWB172" s="64"/>
      <c r="BWC172" s="64"/>
      <c r="BWD172" s="64"/>
      <c r="BWE172" s="64"/>
      <c r="BWF172" s="64"/>
      <c r="BWG172" s="64"/>
      <c r="BWH172" s="64"/>
      <c r="BWI172" s="64"/>
      <c r="BWJ172" s="64"/>
      <c r="BWK172" s="64"/>
      <c r="BWL172" s="64"/>
      <c r="BWM172" s="64"/>
      <c r="BWN172" s="64"/>
      <c r="BWO172" s="64"/>
      <c r="BWP172" s="64"/>
      <c r="BWQ172" s="64"/>
      <c r="BWR172" s="64"/>
      <c r="BWS172" s="64"/>
      <c r="BWT172" s="64"/>
      <c r="BWU172" s="64"/>
      <c r="BWV172" s="64"/>
      <c r="BWW172" s="64"/>
      <c r="BWX172" s="64"/>
      <c r="BWY172" s="64"/>
      <c r="BWZ172" s="64"/>
      <c r="BXA172" s="64"/>
      <c r="BXB172" s="64"/>
      <c r="BXC172" s="64"/>
      <c r="BXD172" s="64"/>
      <c r="BXE172" s="64"/>
      <c r="BXF172" s="64"/>
      <c r="BXG172" s="64"/>
      <c r="BXH172" s="64"/>
      <c r="BXI172" s="64"/>
      <c r="BXJ172" s="64"/>
      <c r="BXK172" s="64"/>
      <c r="BXL172" s="64"/>
      <c r="BXM172" s="64"/>
      <c r="BXN172" s="64"/>
      <c r="BXO172" s="64"/>
      <c r="BXP172" s="64"/>
      <c r="BXQ172" s="64"/>
      <c r="BXR172" s="64"/>
      <c r="BXS172" s="64"/>
      <c r="BXT172" s="64"/>
      <c r="BXU172" s="64"/>
      <c r="BXV172" s="64"/>
      <c r="BXW172" s="64"/>
      <c r="BXX172" s="64"/>
      <c r="BXY172" s="64"/>
      <c r="BXZ172" s="64"/>
      <c r="BYA172" s="64"/>
      <c r="BYB172" s="64"/>
      <c r="BYC172" s="64"/>
      <c r="BYD172" s="64"/>
      <c r="BYE172" s="64"/>
      <c r="BYF172" s="64"/>
      <c r="BYG172" s="64"/>
      <c r="BYH172" s="64"/>
      <c r="BYI172" s="64"/>
      <c r="BYJ172" s="64"/>
      <c r="BYK172" s="64"/>
      <c r="BYL172" s="64"/>
      <c r="BYM172" s="64"/>
      <c r="BYN172" s="64"/>
      <c r="BYO172" s="64"/>
      <c r="BYP172" s="64"/>
      <c r="BYQ172" s="64"/>
      <c r="BYR172" s="64"/>
      <c r="BYS172" s="64"/>
      <c r="BYT172" s="64"/>
      <c r="BYU172" s="64"/>
      <c r="BYV172" s="64"/>
      <c r="BYW172" s="64"/>
      <c r="BYX172" s="64"/>
      <c r="BYY172" s="64"/>
      <c r="BYZ172" s="64"/>
      <c r="BZA172" s="64"/>
      <c r="BZB172" s="64"/>
      <c r="BZC172" s="64"/>
      <c r="BZD172" s="64"/>
      <c r="BZE172" s="64"/>
      <c r="BZF172" s="64"/>
      <c r="BZG172" s="64"/>
      <c r="BZH172" s="64"/>
      <c r="BZI172" s="64"/>
      <c r="BZJ172" s="64"/>
      <c r="BZK172" s="64"/>
      <c r="BZL172" s="64"/>
      <c r="BZM172" s="64"/>
      <c r="BZN172" s="64"/>
      <c r="BZO172" s="64"/>
      <c r="BZP172" s="64"/>
      <c r="BZQ172" s="64"/>
      <c r="BZR172" s="64"/>
      <c r="BZS172" s="64"/>
      <c r="BZT172" s="64"/>
      <c r="BZU172" s="64"/>
      <c r="BZV172" s="64"/>
      <c r="BZW172" s="64"/>
      <c r="BZX172" s="64"/>
      <c r="BZY172" s="64"/>
      <c r="BZZ172" s="64"/>
      <c r="CAA172" s="64"/>
      <c r="CAB172" s="64"/>
      <c r="CAC172" s="64"/>
      <c r="CAD172" s="64"/>
      <c r="CAE172" s="64"/>
      <c r="CAF172" s="64"/>
      <c r="CAG172" s="64"/>
      <c r="CAH172" s="64"/>
      <c r="CAI172" s="64"/>
      <c r="CAJ172" s="64"/>
      <c r="CAK172" s="64"/>
      <c r="CAL172" s="64"/>
      <c r="CAM172" s="64"/>
      <c r="CAN172" s="64"/>
      <c r="CAO172" s="64"/>
      <c r="CAP172" s="64"/>
      <c r="CAQ172" s="64"/>
      <c r="CAR172" s="64"/>
      <c r="CAS172" s="64"/>
      <c r="CAT172" s="64"/>
      <c r="CAU172" s="64"/>
      <c r="CAV172" s="64"/>
      <c r="CAW172" s="64"/>
      <c r="CAX172" s="64"/>
      <c r="CAY172" s="64"/>
      <c r="CAZ172" s="64"/>
      <c r="CBA172" s="64"/>
      <c r="CBB172" s="64"/>
      <c r="CBC172" s="64"/>
      <c r="CBD172" s="64"/>
      <c r="CBE172" s="64"/>
      <c r="CBF172" s="64"/>
      <c r="CBG172" s="64"/>
      <c r="CBH172" s="64"/>
      <c r="CBI172" s="64"/>
      <c r="CBJ172" s="64"/>
      <c r="CBK172" s="64"/>
      <c r="CBL172" s="64"/>
      <c r="CBM172" s="64"/>
      <c r="CBN172" s="64"/>
      <c r="CBO172" s="64"/>
      <c r="CBP172" s="64"/>
      <c r="CBQ172" s="64"/>
      <c r="CBR172" s="64"/>
      <c r="CBS172" s="64"/>
      <c r="CBT172" s="64"/>
      <c r="CBU172" s="64"/>
      <c r="CBV172" s="64"/>
      <c r="CBW172" s="64"/>
      <c r="CBX172" s="64"/>
      <c r="CBY172" s="64"/>
      <c r="CBZ172" s="64"/>
      <c r="CCA172" s="64"/>
      <c r="CCB172" s="64"/>
      <c r="CCC172" s="64"/>
      <c r="CCD172" s="64"/>
      <c r="CCE172" s="64"/>
      <c r="CCF172" s="64"/>
      <c r="CCG172" s="64"/>
      <c r="CCH172" s="64"/>
      <c r="CCI172" s="64"/>
      <c r="CCJ172" s="64"/>
      <c r="CCK172" s="64"/>
      <c r="CCL172" s="64"/>
      <c r="CCM172" s="64"/>
      <c r="CCN172" s="64"/>
      <c r="CCO172" s="64"/>
      <c r="CCP172" s="64"/>
      <c r="CCQ172" s="64"/>
      <c r="CCR172" s="64"/>
      <c r="CCS172" s="64"/>
      <c r="CCT172" s="64"/>
      <c r="CCU172" s="64"/>
      <c r="CCV172" s="64"/>
      <c r="CCW172" s="64"/>
      <c r="CCX172" s="64"/>
      <c r="CCY172" s="64"/>
      <c r="CCZ172" s="64"/>
      <c r="CDA172" s="64"/>
      <c r="CDB172" s="64"/>
      <c r="CDC172" s="64"/>
      <c r="CDD172" s="64"/>
      <c r="CDE172" s="64"/>
      <c r="CDF172" s="64"/>
      <c r="CDG172" s="64"/>
      <c r="CDH172" s="64"/>
      <c r="CDI172" s="64"/>
      <c r="CDJ172" s="64"/>
      <c r="CDK172" s="64"/>
      <c r="CDL172" s="64"/>
      <c r="CDM172" s="64"/>
      <c r="CDN172" s="64"/>
      <c r="CDO172" s="64"/>
      <c r="CDP172" s="64"/>
      <c r="CDQ172" s="64"/>
      <c r="CDR172" s="64"/>
      <c r="CDS172" s="64"/>
      <c r="CDT172" s="64"/>
      <c r="CDU172" s="64"/>
      <c r="CDV172" s="64"/>
      <c r="CDW172" s="64"/>
      <c r="CDX172" s="64"/>
      <c r="CDY172" s="64"/>
      <c r="CDZ172" s="64"/>
      <c r="CEA172" s="64"/>
      <c r="CEB172" s="64"/>
      <c r="CEC172" s="64"/>
      <c r="CED172" s="64"/>
      <c r="CEE172" s="64"/>
      <c r="CEF172" s="64"/>
      <c r="CEG172" s="64"/>
      <c r="CEH172" s="64"/>
      <c r="CEI172" s="64"/>
      <c r="CEJ172" s="64"/>
      <c r="CEK172" s="64"/>
      <c r="CEL172" s="64"/>
      <c r="CEM172" s="64"/>
      <c r="CEN172" s="64"/>
      <c r="CEO172" s="64"/>
      <c r="CEP172" s="64"/>
      <c r="CEQ172" s="64"/>
      <c r="CER172" s="64"/>
      <c r="CES172" s="64"/>
      <c r="CET172" s="64"/>
      <c r="CEU172" s="64"/>
      <c r="CEV172" s="64"/>
      <c r="CEW172" s="64"/>
      <c r="CEX172" s="64"/>
      <c r="CEY172" s="64"/>
      <c r="CEZ172" s="64"/>
      <c r="CFA172" s="64"/>
      <c r="CFB172" s="64"/>
      <c r="CFC172" s="64"/>
      <c r="CFD172" s="64"/>
      <c r="CFE172" s="64"/>
      <c r="CFF172" s="64"/>
      <c r="CFG172" s="64"/>
      <c r="CFH172" s="64"/>
      <c r="CFI172" s="64"/>
      <c r="CFJ172" s="64"/>
      <c r="CFK172" s="64"/>
      <c r="CFL172" s="64"/>
      <c r="CFM172" s="64"/>
      <c r="CFN172" s="64"/>
      <c r="CFO172" s="64"/>
      <c r="CFP172" s="64"/>
      <c r="CFQ172" s="64"/>
      <c r="CFR172" s="64"/>
      <c r="CFS172" s="64"/>
      <c r="CFT172" s="64"/>
      <c r="CFU172" s="64"/>
      <c r="CFV172" s="64"/>
      <c r="CFW172" s="64"/>
      <c r="CFX172" s="64"/>
      <c r="CFY172" s="64"/>
      <c r="CFZ172" s="64"/>
      <c r="CGA172" s="64"/>
      <c r="CGB172" s="64"/>
      <c r="CGC172" s="64"/>
      <c r="CGD172" s="64"/>
      <c r="CGE172" s="64"/>
      <c r="CGF172" s="64"/>
      <c r="CGG172" s="64"/>
      <c r="CGH172" s="64"/>
      <c r="CGI172" s="64"/>
      <c r="CGJ172" s="64"/>
      <c r="CGK172" s="64"/>
      <c r="CGL172" s="64"/>
      <c r="CGM172" s="64"/>
      <c r="CGN172" s="64"/>
      <c r="CGO172" s="64"/>
      <c r="CGP172" s="64"/>
      <c r="CGQ172" s="64"/>
      <c r="CGR172" s="64"/>
      <c r="CGS172" s="64"/>
      <c r="CGT172" s="64"/>
      <c r="CGU172" s="64"/>
      <c r="CGV172" s="64"/>
      <c r="CGW172" s="64"/>
      <c r="CGX172" s="64"/>
      <c r="CGY172" s="64"/>
      <c r="CGZ172" s="64"/>
      <c r="CHA172" s="64"/>
      <c r="CHB172" s="64"/>
      <c r="CHC172" s="64"/>
      <c r="CHD172" s="64"/>
      <c r="CHE172" s="64"/>
      <c r="CHF172" s="64"/>
      <c r="CHG172" s="64"/>
      <c r="CHH172" s="64"/>
      <c r="CHI172" s="64"/>
      <c r="CHJ172" s="64"/>
      <c r="CHK172" s="64"/>
      <c r="CHL172" s="64"/>
      <c r="CHM172" s="64"/>
      <c r="CHN172" s="64"/>
      <c r="CHO172" s="64"/>
      <c r="CHP172" s="64"/>
      <c r="CHQ172" s="64"/>
      <c r="CHR172" s="64"/>
      <c r="CHS172" s="64"/>
      <c r="CHT172" s="64"/>
      <c r="CHU172" s="64"/>
      <c r="CHV172" s="64"/>
      <c r="CHW172" s="64"/>
      <c r="CHX172" s="64"/>
      <c r="CHY172" s="64"/>
      <c r="CHZ172" s="64"/>
      <c r="CIA172" s="64"/>
      <c r="CIB172" s="64"/>
      <c r="CIC172" s="64"/>
      <c r="CID172" s="64"/>
      <c r="CIE172" s="64"/>
      <c r="CIF172" s="64"/>
      <c r="CIG172" s="64"/>
      <c r="CIH172" s="64"/>
      <c r="CII172" s="64"/>
      <c r="CIJ172" s="64"/>
      <c r="CIK172" s="64"/>
      <c r="CIL172" s="64"/>
      <c r="CIM172" s="64"/>
      <c r="CIN172" s="64"/>
      <c r="CIO172" s="64"/>
      <c r="CIP172" s="64"/>
      <c r="CIQ172" s="64"/>
      <c r="CIR172" s="64"/>
      <c r="CIS172" s="64"/>
      <c r="CIT172" s="64"/>
      <c r="CIU172" s="64"/>
      <c r="CIV172" s="64"/>
      <c r="CIW172" s="64"/>
      <c r="CIX172" s="64"/>
      <c r="CIY172" s="64"/>
      <c r="CIZ172" s="64"/>
      <c r="CJA172" s="64"/>
      <c r="CJB172" s="64"/>
      <c r="CJC172" s="64"/>
      <c r="CJD172" s="64"/>
      <c r="CJE172" s="64"/>
      <c r="CJF172" s="64"/>
      <c r="CJG172" s="64"/>
      <c r="CJH172" s="64"/>
      <c r="CJI172" s="64"/>
      <c r="CJJ172" s="64"/>
      <c r="CJK172" s="64"/>
      <c r="CJL172" s="64"/>
      <c r="CJM172" s="64"/>
      <c r="CJN172" s="64"/>
      <c r="CJO172" s="64"/>
      <c r="CJP172" s="64"/>
      <c r="CJQ172" s="64"/>
      <c r="CJR172" s="64"/>
      <c r="CJS172" s="64"/>
      <c r="CJT172" s="64"/>
      <c r="CJU172" s="64"/>
      <c r="CJV172" s="64"/>
      <c r="CJW172" s="64"/>
      <c r="CJX172" s="64"/>
      <c r="CJY172" s="64"/>
      <c r="CJZ172" s="64"/>
      <c r="CKA172" s="64"/>
      <c r="CKB172" s="64"/>
      <c r="CKC172" s="64"/>
      <c r="CKD172" s="64"/>
      <c r="CKE172" s="64"/>
      <c r="CKF172" s="64"/>
      <c r="CKG172" s="64"/>
      <c r="CKH172" s="64"/>
      <c r="CKI172" s="64"/>
      <c r="CKJ172" s="64"/>
      <c r="CKK172" s="64"/>
      <c r="CKL172" s="64"/>
      <c r="CKM172" s="64"/>
      <c r="CKN172" s="64"/>
      <c r="CKO172" s="64"/>
      <c r="CKP172" s="64"/>
      <c r="CKQ172" s="64"/>
      <c r="CKR172" s="64"/>
      <c r="CKS172" s="64"/>
      <c r="CKT172" s="64"/>
      <c r="CKU172" s="64"/>
      <c r="CKV172" s="64"/>
      <c r="CKW172" s="64"/>
      <c r="CKX172" s="64"/>
      <c r="CKY172" s="64"/>
      <c r="CKZ172" s="64"/>
      <c r="CLA172" s="64"/>
      <c r="CLB172" s="64"/>
      <c r="CLC172" s="64"/>
      <c r="CLD172" s="64"/>
      <c r="CLE172" s="64"/>
      <c r="CLF172" s="64"/>
      <c r="CLG172" s="64"/>
      <c r="CLH172" s="64"/>
      <c r="CLI172" s="64"/>
      <c r="CLJ172" s="64"/>
      <c r="CLK172" s="64"/>
      <c r="CLL172" s="64"/>
      <c r="CLM172" s="64"/>
      <c r="CLN172" s="64"/>
      <c r="CLO172" s="64"/>
      <c r="CLP172" s="64"/>
      <c r="CLQ172" s="64"/>
      <c r="CLR172" s="64"/>
      <c r="CLS172" s="64"/>
      <c r="CLT172" s="64"/>
      <c r="CLU172" s="64"/>
      <c r="CLV172" s="64"/>
      <c r="CLW172" s="64"/>
      <c r="CLX172" s="64"/>
      <c r="CLY172" s="64"/>
      <c r="CLZ172" s="64"/>
      <c r="CMA172" s="64"/>
      <c r="CMB172" s="64"/>
      <c r="CMC172" s="64"/>
      <c r="CMD172" s="64"/>
      <c r="CME172" s="64"/>
      <c r="CMF172" s="64"/>
      <c r="CMG172" s="64"/>
      <c r="CMH172" s="64"/>
      <c r="CMI172" s="64"/>
      <c r="CMJ172" s="64"/>
      <c r="CMK172" s="64"/>
      <c r="CML172" s="64"/>
      <c r="CMM172" s="64"/>
      <c r="CMN172" s="64"/>
      <c r="CMO172" s="64"/>
      <c r="CMP172" s="64"/>
      <c r="CMQ172" s="64"/>
      <c r="CMR172" s="64"/>
      <c r="CMS172" s="64"/>
      <c r="CMT172" s="64"/>
      <c r="CMU172" s="64"/>
      <c r="CMV172" s="64"/>
      <c r="CMW172" s="64"/>
      <c r="CMX172" s="64"/>
      <c r="CMY172" s="64"/>
      <c r="CMZ172" s="64"/>
      <c r="CNA172" s="64"/>
      <c r="CNB172" s="64"/>
      <c r="CNC172" s="64"/>
      <c r="CND172" s="64"/>
      <c r="CNE172" s="64"/>
      <c r="CNF172" s="64"/>
      <c r="CNG172" s="64"/>
      <c r="CNH172" s="64"/>
      <c r="CNI172" s="64"/>
      <c r="CNJ172" s="64"/>
      <c r="CNK172" s="64"/>
      <c r="CNL172" s="64"/>
      <c r="CNM172" s="64"/>
      <c r="CNN172" s="64"/>
      <c r="CNO172" s="64"/>
      <c r="CNP172" s="64"/>
      <c r="CNQ172" s="64"/>
      <c r="CNR172" s="64"/>
      <c r="CNS172" s="64"/>
      <c r="CNT172" s="64"/>
      <c r="CNU172" s="64"/>
      <c r="CNV172" s="64"/>
      <c r="CNW172" s="64"/>
      <c r="CNX172" s="64"/>
      <c r="CNY172" s="64"/>
      <c r="CNZ172" s="64"/>
      <c r="COA172" s="64"/>
      <c r="COB172" s="64"/>
      <c r="COC172" s="64"/>
      <c r="COD172" s="64"/>
      <c r="COE172" s="64"/>
      <c r="COF172" s="64"/>
      <c r="COG172" s="64"/>
      <c r="COH172" s="64"/>
      <c r="COI172" s="64"/>
      <c r="COJ172" s="64"/>
      <c r="COK172" s="64"/>
      <c r="COL172" s="64"/>
      <c r="COM172" s="64"/>
      <c r="CON172" s="64"/>
      <c r="COO172" s="64"/>
      <c r="COP172" s="64"/>
      <c r="COQ172" s="64"/>
      <c r="COR172" s="64"/>
      <c r="COS172" s="64"/>
      <c r="COT172" s="64"/>
      <c r="COU172" s="64"/>
      <c r="COV172" s="64"/>
      <c r="COW172" s="64"/>
      <c r="COX172" s="64"/>
      <c r="COY172" s="64"/>
      <c r="COZ172" s="64"/>
      <c r="CPA172" s="64"/>
      <c r="CPB172" s="64"/>
      <c r="CPC172" s="64"/>
      <c r="CPD172" s="64"/>
      <c r="CPE172" s="64"/>
      <c r="CPF172" s="64"/>
      <c r="CPG172" s="64"/>
      <c r="CPH172" s="64"/>
      <c r="CPI172" s="64"/>
      <c r="CPJ172" s="64"/>
      <c r="CPK172" s="64"/>
      <c r="CPL172" s="64"/>
      <c r="CPM172" s="64"/>
      <c r="CPN172" s="64"/>
      <c r="CPO172" s="64"/>
      <c r="CPP172" s="64"/>
      <c r="CPQ172" s="64"/>
      <c r="CPR172" s="64"/>
      <c r="CPS172" s="64"/>
      <c r="CPT172" s="64"/>
      <c r="CPU172" s="64"/>
      <c r="CPV172" s="64"/>
      <c r="CPW172" s="64"/>
      <c r="CPX172" s="64"/>
      <c r="CPY172" s="64"/>
      <c r="CPZ172" s="64"/>
      <c r="CQA172" s="64"/>
      <c r="CQB172" s="64"/>
      <c r="CQC172" s="64"/>
      <c r="CQD172" s="64"/>
      <c r="CQE172" s="64"/>
      <c r="CQF172" s="64"/>
      <c r="CQG172" s="64"/>
      <c r="CQH172" s="64"/>
      <c r="CQI172" s="64"/>
      <c r="CQJ172" s="64"/>
      <c r="CQK172" s="64"/>
      <c r="CQL172" s="64"/>
      <c r="CQM172" s="64"/>
      <c r="CQN172" s="64"/>
      <c r="CQO172" s="64"/>
      <c r="CQP172" s="64"/>
      <c r="CQQ172" s="64"/>
      <c r="CQR172" s="64"/>
      <c r="CQS172" s="64"/>
      <c r="CQT172" s="64"/>
      <c r="CQU172" s="64"/>
      <c r="CQV172" s="64"/>
      <c r="CQW172" s="64"/>
      <c r="CQX172" s="64"/>
      <c r="CQY172" s="64"/>
      <c r="CQZ172" s="64"/>
      <c r="CRA172" s="64"/>
      <c r="CRB172" s="64"/>
      <c r="CRC172" s="64"/>
      <c r="CRD172" s="64"/>
      <c r="CRE172" s="64"/>
      <c r="CRF172" s="64"/>
      <c r="CRG172" s="64"/>
      <c r="CRH172" s="64"/>
      <c r="CRI172" s="64"/>
      <c r="CRJ172" s="64"/>
      <c r="CRK172" s="64"/>
      <c r="CRL172" s="64"/>
      <c r="CRM172" s="64"/>
      <c r="CRN172" s="64"/>
      <c r="CRO172" s="64"/>
      <c r="CRP172" s="64"/>
      <c r="CRQ172" s="64"/>
      <c r="CRR172" s="64"/>
      <c r="CRS172" s="64"/>
      <c r="CRT172" s="64"/>
      <c r="CRU172" s="64"/>
      <c r="CRV172" s="64"/>
      <c r="CRW172" s="64"/>
      <c r="CRX172" s="64"/>
      <c r="CRY172" s="64"/>
      <c r="CRZ172" s="64"/>
      <c r="CSA172" s="64"/>
      <c r="CSB172" s="64"/>
      <c r="CSC172" s="64"/>
      <c r="CSD172" s="64"/>
      <c r="CSE172" s="64"/>
      <c r="CSF172" s="64"/>
      <c r="CSG172" s="64"/>
      <c r="CSH172" s="64"/>
      <c r="CSI172" s="64"/>
      <c r="CSJ172" s="64"/>
      <c r="CSK172" s="64"/>
      <c r="CSL172" s="64"/>
      <c r="CSM172" s="64"/>
      <c r="CSN172" s="64"/>
      <c r="CSO172" s="64"/>
      <c r="CSP172" s="64"/>
      <c r="CSQ172" s="64"/>
      <c r="CSR172" s="64"/>
      <c r="CSS172" s="64"/>
      <c r="CST172" s="64"/>
      <c r="CSU172" s="64"/>
      <c r="CSV172" s="64"/>
      <c r="CSW172" s="64"/>
      <c r="CSX172" s="64"/>
      <c r="CSY172" s="64"/>
      <c r="CSZ172" s="64"/>
      <c r="CTA172" s="64"/>
      <c r="CTB172" s="64"/>
      <c r="CTC172" s="64"/>
      <c r="CTD172" s="64"/>
      <c r="CTE172" s="64"/>
      <c r="CTF172" s="64"/>
      <c r="CTG172" s="64"/>
      <c r="CTH172" s="64"/>
      <c r="CTI172" s="64"/>
      <c r="CTJ172" s="64"/>
      <c r="CTK172" s="64"/>
      <c r="CTL172" s="64"/>
      <c r="CTM172" s="64"/>
      <c r="CTN172" s="64"/>
      <c r="CTO172" s="64"/>
      <c r="CTP172" s="64"/>
      <c r="CTQ172" s="64"/>
      <c r="CTR172" s="64"/>
      <c r="CTS172" s="64"/>
      <c r="CTT172" s="64"/>
      <c r="CTU172" s="64"/>
      <c r="CTV172" s="64"/>
      <c r="CTW172" s="64"/>
      <c r="CTX172" s="64"/>
      <c r="CTY172" s="64"/>
      <c r="CTZ172" s="64"/>
      <c r="CUA172" s="64"/>
      <c r="CUB172" s="64"/>
      <c r="CUC172" s="64"/>
      <c r="CUD172" s="64"/>
      <c r="CUE172" s="64"/>
      <c r="CUF172" s="64"/>
      <c r="CUG172" s="64"/>
      <c r="CUH172" s="64"/>
      <c r="CUI172" s="64"/>
      <c r="CUJ172" s="64"/>
      <c r="CUK172" s="64"/>
      <c r="CUL172" s="64"/>
      <c r="CUM172" s="64"/>
      <c r="CUN172" s="64"/>
      <c r="CUO172" s="64"/>
      <c r="CUP172" s="64"/>
      <c r="CUQ172" s="64"/>
      <c r="CUR172" s="64"/>
      <c r="CUS172" s="64"/>
      <c r="CUT172" s="64"/>
      <c r="CUU172" s="64"/>
      <c r="CUV172" s="64"/>
      <c r="CUW172" s="64"/>
      <c r="CUX172" s="64"/>
      <c r="CUY172" s="64"/>
      <c r="CUZ172" s="64"/>
      <c r="CVA172" s="64"/>
      <c r="CVB172" s="64"/>
      <c r="CVC172" s="64"/>
      <c r="CVD172" s="64"/>
      <c r="CVE172" s="64"/>
      <c r="CVF172" s="64"/>
      <c r="CVG172" s="64"/>
      <c r="CVH172" s="64"/>
      <c r="CVI172" s="64"/>
      <c r="CVJ172" s="64"/>
      <c r="CVK172" s="64"/>
      <c r="CVL172" s="64"/>
      <c r="CVM172" s="64"/>
      <c r="CVN172" s="64"/>
      <c r="CVO172" s="64"/>
      <c r="CVP172" s="64"/>
      <c r="CVQ172" s="64"/>
      <c r="CVR172" s="64"/>
      <c r="CVS172" s="64"/>
      <c r="CVT172" s="64"/>
      <c r="CVU172" s="64"/>
      <c r="CVV172" s="64"/>
      <c r="CVW172" s="64"/>
      <c r="CVX172" s="64"/>
      <c r="CVY172" s="64"/>
      <c r="CVZ172" s="64"/>
      <c r="CWA172" s="64"/>
      <c r="CWB172" s="64"/>
      <c r="CWC172" s="64"/>
      <c r="CWD172" s="64"/>
      <c r="CWE172" s="64"/>
      <c r="CWF172" s="64"/>
      <c r="CWG172" s="64"/>
      <c r="CWH172" s="64"/>
      <c r="CWI172" s="64"/>
      <c r="CWJ172" s="64"/>
      <c r="CWK172" s="64"/>
      <c r="CWL172" s="64"/>
      <c r="CWM172" s="64"/>
      <c r="CWN172" s="64"/>
      <c r="CWO172" s="64"/>
      <c r="CWP172" s="64"/>
      <c r="CWQ172" s="64"/>
      <c r="CWR172" s="64"/>
      <c r="CWS172" s="64"/>
      <c r="CWT172" s="64"/>
      <c r="CWU172" s="64"/>
      <c r="CWV172" s="64"/>
      <c r="CWW172" s="64"/>
      <c r="CWX172" s="64"/>
      <c r="CWY172" s="64"/>
      <c r="CWZ172" s="64"/>
      <c r="CXA172" s="64"/>
      <c r="CXB172" s="64"/>
      <c r="CXC172" s="64"/>
      <c r="CXD172" s="64"/>
      <c r="CXE172" s="64"/>
      <c r="CXF172" s="64"/>
      <c r="CXG172" s="64"/>
      <c r="CXH172" s="64"/>
      <c r="CXI172" s="64"/>
      <c r="CXJ172" s="64"/>
      <c r="CXK172" s="64"/>
      <c r="CXL172" s="64"/>
      <c r="CXM172" s="64"/>
      <c r="CXN172" s="64"/>
      <c r="CXO172" s="64"/>
      <c r="CXP172" s="64"/>
      <c r="CXQ172" s="64"/>
      <c r="CXR172" s="64"/>
      <c r="CXS172" s="64"/>
      <c r="CXT172" s="64"/>
      <c r="CXU172" s="64"/>
      <c r="CXV172" s="64"/>
      <c r="CXW172" s="64"/>
      <c r="CXX172" s="64"/>
      <c r="CXY172" s="64"/>
      <c r="CXZ172" s="64"/>
      <c r="CYA172" s="64"/>
      <c r="CYB172" s="64"/>
      <c r="CYC172" s="64"/>
      <c r="CYD172" s="64"/>
      <c r="CYE172" s="64"/>
      <c r="CYF172" s="64"/>
      <c r="CYG172" s="64"/>
      <c r="CYH172" s="64"/>
      <c r="CYI172" s="64"/>
      <c r="CYJ172" s="64"/>
      <c r="CYK172" s="64"/>
      <c r="CYL172" s="64"/>
      <c r="CYM172" s="64"/>
      <c r="CYN172" s="64"/>
      <c r="CYO172" s="64"/>
      <c r="CYP172" s="64"/>
      <c r="CYQ172" s="64"/>
      <c r="CYR172" s="64"/>
      <c r="CYS172" s="64"/>
      <c r="CYT172" s="64"/>
      <c r="CYU172" s="64"/>
      <c r="CYV172" s="64"/>
      <c r="CYW172" s="64"/>
      <c r="CYX172" s="64"/>
      <c r="CYY172" s="64"/>
      <c r="CYZ172" s="64"/>
      <c r="CZA172" s="64"/>
      <c r="CZB172" s="64"/>
      <c r="CZC172" s="64"/>
      <c r="CZD172" s="64"/>
      <c r="CZE172" s="64"/>
      <c r="CZF172" s="64"/>
      <c r="CZG172" s="64"/>
      <c r="CZH172" s="64"/>
      <c r="CZI172" s="64"/>
      <c r="CZJ172" s="64"/>
      <c r="CZK172" s="64"/>
      <c r="CZL172" s="64"/>
      <c r="CZM172" s="64"/>
      <c r="CZN172" s="64"/>
      <c r="CZO172" s="64"/>
      <c r="CZP172" s="64"/>
      <c r="CZQ172" s="64"/>
      <c r="CZR172" s="64"/>
      <c r="CZS172" s="64"/>
      <c r="CZT172" s="64"/>
      <c r="CZU172" s="64"/>
      <c r="CZV172" s="64"/>
      <c r="CZW172" s="64"/>
      <c r="CZX172" s="64"/>
      <c r="CZY172" s="64"/>
      <c r="CZZ172" s="64"/>
      <c r="DAA172" s="64"/>
      <c r="DAB172" s="64"/>
      <c r="DAC172" s="64"/>
      <c r="DAD172" s="64"/>
      <c r="DAE172" s="64"/>
      <c r="DAF172" s="64"/>
      <c r="DAG172" s="64"/>
      <c r="DAH172" s="64"/>
      <c r="DAI172" s="64"/>
      <c r="DAJ172" s="64"/>
      <c r="DAK172" s="64"/>
      <c r="DAL172" s="64"/>
      <c r="DAM172" s="64"/>
      <c r="DAN172" s="64"/>
      <c r="DAO172" s="64"/>
      <c r="DAP172" s="64"/>
      <c r="DAQ172" s="64"/>
      <c r="DAR172" s="64"/>
      <c r="DAS172" s="64"/>
      <c r="DAT172" s="64"/>
      <c r="DAU172" s="64"/>
      <c r="DAV172" s="64"/>
      <c r="DAW172" s="64"/>
      <c r="DAX172" s="64"/>
      <c r="DAY172" s="64"/>
      <c r="DAZ172" s="64"/>
      <c r="DBA172" s="64"/>
      <c r="DBB172" s="64"/>
      <c r="DBC172" s="64"/>
      <c r="DBD172" s="64"/>
      <c r="DBE172" s="64"/>
      <c r="DBF172" s="64"/>
      <c r="DBG172" s="64"/>
      <c r="DBH172" s="64"/>
      <c r="DBI172" s="64"/>
      <c r="DBJ172" s="64"/>
      <c r="DBK172" s="64"/>
      <c r="DBL172" s="64"/>
      <c r="DBM172" s="64"/>
      <c r="DBN172" s="64"/>
      <c r="DBO172" s="64"/>
      <c r="DBP172" s="64"/>
      <c r="DBQ172" s="64"/>
      <c r="DBR172" s="64"/>
      <c r="DBS172" s="64"/>
      <c r="DBT172" s="64"/>
      <c r="DBU172" s="64"/>
      <c r="DBV172" s="64"/>
      <c r="DBW172" s="64"/>
      <c r="DBX172" s="64"/>
      <c r="DBY172" s="64"/>
      <c r="DBZ172" s="64"/>
      <c r="DCA172" s="64"/>
      <c r="DCB172" s="64"/>
      <c r="DCC172" s="64"/>
      <c r="DCD172" s="64"/>
      <c r="DCE172" s="64"/>
      <c r="DCF172" s="64"/>
      <c r="DCG172" s="64"/>
      <c r="DCH172" s="64"/>
      <c r="DCI172" s="64"/>
      <c r="DCJ172" s="64"/>
      <c r="DCK172" s="64"/>
      <c r="DCL172" s="64"/>
      <c r="DCM172" s="64"/>
      <c r="DCN172" s="64"/>
      <c r="DCO172" s="64"/>
      <c r="DCP172" s="64"/>
      <c r="DCQ172" s="64"/>
      <c r="DCR172" s="64"/>
      <c r="DCS172" s="64"/>
      <c r="DCT172" s="64"/>
    </row>
    <row r="173" spans="1:2802" s="121" customFormat="1" x14ac:dyDescent="0.2">
      <c r="A173" s="126">
        <f t="shared" si="94"/>
        <v>104</v>
      </c>
      <c r="B173" s="196" t="s">
        <v>278</v>
      </c>
      <c r="C173" s="196" t="s">
        <v>276</v>
      </c>
      <c r="D173" s="42" t="s">
        <v>232</v>
      </c>
      <c r="E173" s="193">
        <f>1*4</f>
        <v>4</v>
      </c>
      <c r="F173" s="194">
        <v>0</v>
      </c>
      <c r="G173" s="193">
        <f t="shared" si="111"/>
        <v>4</v>
      </c>
      <c r="H173" s="6" t="s">
        <v>118</v>
      </c>
      <c r="I173" s="3">
        <v>0.26666666666666666</v>
      </c>
      <c r="J173" s="6">
        <v>45.75</v>
      </c>
      <c r="K173" s="137">
        <f t="shared" si="96"/>
        <v>12.2</v>
      </c>
      <c r="L173" s="137">
        <v>48</v>
      </c>
      <c r="M173" s="141">
        <f t="shared" si="112"/>
        <v>60.2</v>
      </c>
      <c r="N173" s="195">
        <f t="shared" si="113"/>
        <v>240.8</v>
      </c>
      <c r="O173" s="132"/>
      <c r="P173" s="64"/>
      <c r="Q173" s="64"/>
      <c r="R173" s="3"/>
      <c r="S173" s="137"/>
      <c r="T173" s="64"/>
      <c r="U173" s="64"/>
      <c r="V173" s="64"/>
      <c r="W173" s="64"/>
      <c r="X173" s="64"/>
      <c r="Y173" s="64"/>
      <c r="Z173" s="64"/>
      <c r="AA173" s="64"/>
      <c r="AB173" s="64"/>
      <c r="AC173" s="64"/>
      <c r="AD173" s="64"/>
      <c r="AE173" s="64"/>
      <c r="AF173" s="64"/>
      <c r="AG173" s="64"/>
      <c r="AH173" s="64"/>
      <c r="AI173" s="64"/>
      <c r="AJ173" s="64"/>
      <c r="AK173" s="64"/>
      <c r="AL173" s="64"/>
      <c r="AM173" s="64"/>
      <c r="AN173" s="64"/>
      <c r="AO173" s="64"/>
      <c r="AP173" s="64"/>
      <c r="AQ173" s="64"/>
      <c r="AR173" s="64"/>
      <c r="AS173" s="64"/>
      <c r="AT173" s="64"/>
      <c r="AU173" s="64"/>
      <c r="AV173" s="64"/>
      <c r="AW173" s="64"/>
      <c r="AX173" s="64"/>
      <c r="AY173" s="64"/>
      <c r="AZ173" s="64"/>
      <c r="BA173" s="64"/>
      <c r="BB173" s="64"/>
      <c r="BC173" s="64"/>
      <c r="BD173" s="64"/>
      <c r="BE173" s="64"/>
      <c r="BF173" s="64"/>
      <c r="BG173" s="64"/>
      <c r="BH173" s="64"/>
      <c r="BI173" s="64"/>
      <c r="BJ173" s="64"/>
      <c r="BK173" s="64"/>
      <c r="BL173" s="64"/>
      <c r="BM173" s="64"/>
      <c r="BN173" s="64"/>
      <c r="BO173" s="64"/>
      <c r="BP173" s="64"/>
      <c r="BQ173" s="64"/>
      <c r="BR173" s="64"/>
      <c r="BS173" s="64"/>
      <c r="BT173" s="64"/>
      <c r="BU173" s="64"/>
      <c r="BV173" s="64"/>
      <c r="BW173" s="64"/>
      <c r="BX173" s="64"/>
      <c r="BY173" s="64"/>
      <c r="BZ173" s="64"/>
      <c r="CA173" s="64"/>
      <c r="CB173" s="64"/>
      <c r="CC173" s="64"/>
      <c r="CD173" s="64"/>
      <c r="CE173" s="64"/>
      <c r="CF173" s="64"/>
      <c r="CG173" s="64"/>
      <c r="CH173" s="64"/>
      <c r="CI173" s="64"/>
      <c r="CJ173" s="64"/>
      <c r="CK173" s="64"/>
      <c r="CL173" s="64"/>
      <c r="CM173" s="64"/>
      <c r="CN173" s="64"/>
      <c r="CO173" s="64"/>
      <c r="CP173" s="64"/>
      <c r="CQ173" s="64"/>
      <c r="CR173" s="64"/>
      <c r="CS173" s="64"/>
      <c r="CT173" s="64"/>
      <c r="CU173" s="64"/>
      <c r="CV173" s="64"/>
      <c r="CW173" s="64"/>
      <c r="CX173" s="64"/>
      <c r="CY173" s="64"/>
      <c r="CZ173" s="64"/>
      <c r="DA173" s="64"/>
      <c r="DB173" s="64"/>
      <c r="DC173" s="64"/>
      <c r="DD173" s="64"/>
      <c r="DE173" s="64"/>
      <c r="DF173" s="64"/>
      <c r="DG173" s="64"/>
      <c r="DH173" s="64"/>
      <c r="DI173" s="64"/>
      <c r="DJ173" s="64"/>
      <c r="DK173" s="64"/>
      <c r="DL173" s="64"/>
      <c r="DM173" s="64"/>
      <c r="DN173" s="64"/>
      <c r="DO173" s="64"/>
      <c r="DP173" s="64"/>
      <c r="DQ173" s="64"/>
      <c r="DR173" s="64"/>
      <c r="DS173" s="64"/>
      <c r="DT173" s="64"/>
      <c r="DU173" s="64"/>
      <c r="DV173" s="64"/>
      <c r="DW173" s="64"/>
      <c r="DX173" s="64"/>
      <c r="DY173" s="64"/>
      <c r="DZ173" s="64"/>
      <c r="EA173" s="64"/>
      <c r="EB173" s="64"/>
      <c r="EC173" s="64"/>
      <c r="ED173" s="64"/>
      <c r="EE173" s="64"/>
      <c r="EF173" s="64"/>
      <c r="EG173" s="64"/>
      <c r="EH173" s="64"/>
      <c r="EI173" s="64"/>
      <c r="EJ173" s="64"/>
      <c r="EK173" s="64"/>
      <c r="EL173" s="64"/>
      <c r="EM173" s="64"/>
      <c r="EN173" s="64"/>
      <c r="EO173" s="64"/>
      <c r="EP173" s="64"/>
      <c r="EQ173" s="64"/>
      <c r="ER173" s="64"/>
      <c r="ES173" s="64"/>
      <c r="ET173" s="64"/>
      <c r="EU173" s="64"/>
      <c r="EV173" s="64"/>
      <c r="EW173" s="64"/>
      <c r="EX173" s="64"/>
      <c r="EY173" s="64"/>
      <c r="EZ173" s="64"/>
      <c r="FA173" s="64"/>
      <c r="FB173" s="64"/>
      <c r="FC173" s="64"/>
      <c r="FD173" s="64"/>
      <c r="FE173" s="64"/>
      <c r="FF173" s="64"/>
      <c r="FG173" s="64"/>
      <c r="FH173" s="64"/>
      <c r="FI173" s="64"/>
      <c r="FJ173" s="64"/>
      <c r="FK173" s="64"/>
      <c r="FL173" s="64"/>
      <c r="FM173" s="64"/>
      <c r="FN173" s="64"/>
      <c r="FO173" s="64"/>
      <c r="FP173" s="64"/>
      <c r="FQ173" s="64"/>
      <c r="FR173" s="64"/>
      <c r="FS173" s="64"/>
      <c r="FT173" s="64"/>
      <c r="FU173" s="64"/>
      <c r="FV173" s="64"/>
      <c r="FW173" s="64"/>
      <c r="FX173" s="64"/>
      <c r="FY173" s="64"/>
      <c r="FZ173" s="64"/>
      <c r="GA173" s="64"/>
      <c r="GB173" s="64"/>
      <c r="GC173" s="64"/>
      <c r="GD173" s="64"/>
      <c r="GE173" s="64"/>
      <c r="GF173" s="64"/>
      <c r="GG173" s="64"/>
      <c r="GH173" s="64"/>
      <c r="GI173" s="64"/>
      <c r="GJ173" s="64"/>
      <c r="GK173" s="64"/>
      <c r="GL173" s="64"/>
      <c r="GM173" s="64"/>
      <c r="GN173" s="64"/>
      <c r="GO173" s="64"/>
      <c r="GP173" s="64"/>
      <c r="GQ173" s="64"/>
      <c r="GR173" s="64"/>
      <c r="GS173" s="64"/>
      <c r="GT173" s="64"/>
      <c r="GU173" s="64"/>
      <c r="GV173" s="64"/>
      <c r="GW173" s="64"/>
      <c r="GX173" s="64"/>
      <c r="GY173" s="64"/>
      <c r="GZ173" s="64"/>
      <c r="HA173" s="64"/>
      <c r="HB173" s="64"/>
      <c r="HC173" s="64"/>
      <c r="HD173" s="64"/>
      <c r="HE173" s="64"/>
      <c r="HF173" s="64"/>
      <c r="HG173" s="64"/>
      <c r="HH173" s="64"/>
      <c r="HI173" s="64"/>
      <c r="HJ173" s="64"/>
      <c r="HK173" s="64"/>
      <c r="HL173" s="64"/>
      <c r="HM173" s="64"/>
      <c r="HN173" s="64"/>
      <c r="HO173" s="64"/>
      <c r="HP173" s="64"/>
      <c r="HQ173" s="64"/>
      <c r="HR173" s="64"/>
      <c r="HS173" s="64"/>
      <c r="HT173" s="64"/>
      <c r="HU173" s="64"/>
      <c r="HV173" s="64"/>
      <c r="HW173" s="64"/>
      <c r="HX173" s="64"/>
      <c r="HY173" s="64"/>
      <c r="HZ173" s="64"/>
      <c r="IA173" s="64"/>
      <c r="IB173" s="64"/>
      <c r="IC173" s="64"/>
      <c r="ID173" s="64"/>
      <c r="IE173" s="64"/>
      <c r="IF173" s="64"/>
      <c r="IG173" s="64"/>
      <c r="IH173" s="64"/>
      <c r="II173" s="64"/>
      <c r="IJ173" s="64"/>
      <c r="IK173" s="64"/>
      <c r="IL173" s="64"/>
      <c r="IM173" s="64"/>
      <c r="IN173" s="64"/>
      <c r="IO173" s="64"/>
      <c r="IP173" s="64"/>
      <c r="IQ173" s="64"/>
      <c r="IR173" s="64"/>
      <c r="IS173" s="64"/>
      <c r="IT173" s="64"/>
      <c r="IU173" s="64"/>
      <c r="IV173" s="64"/>
      <c r="IW173" s="64"/>
      <c r="IX173" s="64"/>
      <c r="IY173" s="64"/>
      <c r="IZ173" s="64"/>
      <c r="JA173" s="64"/>
      <c r="JB173" s="64"/>
      <c r="JC173" s="64"/>
      <c r="JD173" s="64"/>
      <c r="JE173" s="64"/>
      <c r="JF173" s="64"/>
      <c r="JG173" s="64"/>
      <c r="JH173" s="64"/>
      <c r="JI173" s="64"/>
      <c r="JJ173" s="64"/>
      <c r="JK173" s="64"/>
      <c r="JL173" s="64"/>
      <c r="JM173" s="64"/>
      <c r="JN173" s="64"/>
      <c r="JO173" s="64"/>
      <c r="JP173" s="64"/>
      <c r="JQ173" s="64"/>
      <c r="JR173" s="64"/>
      <c r="JS173" s="64"/>
      <c r="JT173" s="64"/>
      <c r="JU173" s="64"/>
      <c r="JV173" s="64"/>
      <c r="JW173" s="64"/>
      <c r="JX173" s="64"/>
      <c r="JY173" s="64"/>
      <c r="JZ173" s="64"/>
      <c r="KA173" s="64"/>
      <c r="KB173" s="64"/>
      <c r="KC173" s="64"/>
      <c r="KD173" s="64"/>
      <c r="KE173" s="64"/>
      <c r="KF173" s="64"/>
      <c r="KG173" s="64"/>
      <c r="KH173" s="64"/>
      <c r="KI173" s="64"/>
      <c r="KJ173" s="64"/>
      <c r="KK173" s="64"/>
      <c r="KL173" s="64"/>
      <c r="KM173" s="64"/>
      <c r="KN173" s="64"/>
      <c r="KO173" s="64"/>
      <c r="KP173" s="64"/>
      <c r="KQ173" s="64"/>
      <c r="KR173" s="64"/>
      <c r="KS173" s="64"/>
      <c r="KT173" s="64"/>
      <c r="KU173" s="64"/>
      <c r="KV173" s="64"/>
      <c r="KW173" s="64"/>
      <c r="KX173" s="64"/>
      <c r="KY173" s="64"/>
      <c r="KZ173" s="64"/>
      <c r="LA173" s="64"/>
      <c r="LB173" s="64"/>
      <c r="LC173" s="64"/>
      <c r="LD173" s="64"/>
      <c r="LE173" s="64"/>
      <c r="LF173" s="64"/>
      <c r="LG173" s="64"/>
      <c r="LH173" s="64"/>
      <c r="LI173" s="64"/>
      <c r="LJ173" s="64"/>
      <c r="LK173" s="64"/>
      <c r="LL173" s="64"/>
      <c r="LM173" s="64"/>
      <c r="LN173" s="64"/>
      <c r="LO173" s="64"/>
      <c r="LP173" s="64"/>
      <c r="LQ173" s="64"/>
      <c r="LR173" s="64"/>
      <c r="LS173" s="64"/>
      <c r="LT173" s="64"/>
      <c r="LU173" s="64"/>
      <c r="LV173" s="64"/>
      <c r="LW173" s="64"/>
      <c r="LX173" s="64"/>
      <c r="LY173" s="64"/>
      <c r="LZ173" s="64"/>
      <c r="MA173" s="64"/>
      <c r="MB173" s="64"/>
      <c r="MC173" s="64"/>
      <c r="MD173" s="64"/>
      <c r="ME173" s="64"/>
      <c r="MF173" s="64"/>
      <c r="MG173" s="64"/>
      <c r="MH173" s="64"/>
      <c r="MI173" s="64"/>
      <c r="MJ173" s="64"/>
      <c r="MK173" s="64"/>
      <c r="ML173" s="64"/>
      <c r="MM173" s="64"/>
      <c r="MN173" s="64"/>
      <c r="MO173" s="64"/>
      <c r="MP173" s="64"/>
      <c r="MQ173" s="64"/>
      <c r="MR173" s="64"/>
      <c r="MS173" s="64"/>
      <c r="MT173" s="64"/>
      <c r="MU173" s="64"/>
      <c r="MV173" s="64"/>
      <c r="MW173" s="64"/>
      <c r="MX173" s="64"/>
      <c r="MY173" s="64"/>
      <c r="MZ173" s="64"/>
      <c r="NA173" s="64"/>
      <c r="NB173" s="64"/>
      <c r="NC173" s="64"/>
      <c r="ND173" s="64"/>
      <c r="NE173" s="64"/>
      <c r="NF173" s="64"/>
      <c r="NG173" s="64"/>
      <c r="NH173" s="64"/>
      <c r="NI173" s="64"/>
      <c r="NJ173" s="64"/>
      <c r="NK173" s="64"/>
      <c r="NL173" s="64"/>
      <c r="NM173" s="64"/>
      <c r="NN173" s="64"/>
      <c r="NO173" s="64"/>
      <c r="NP173" s="64"/>
      <c r="NQ173" s="64"/>
      <c r="NR173" s="64"/>
      <c r="NS173" s="64"/>
      <c r="NT173" s="64"/>
      <c r="NU173" s="64"/>
      <c r="NV173" s="64"/>
      <c r="NW173" s="64"/>
      <c r="NX173" s="64"/>
      <c r="NY173" s="64"/>
      <c r="NZ173" s="64"/>
      <c r="OA173" s="64"/>
      <c r="OB173" s="64"/>
      <c r="OC173" s="64"/>
      <c r="OD173" s="64"/>
      <c r="OE173" s="64"/>
      <c r="OF173" s="64"/>
      <c r="OG173" s="64"/>
      <c r="OH173" s="64"/>
      <c r="OI173" s="64"/>
      <c r="OJ173" s="64"/>
      <c r="OK173" s="64"/>
      <c r="OL173" s="64"/>
      <c r="OM173" s="64"/>
      <c r="ON173" s="64"/>
      <c r="OO173" s="64"/>
      <c r="OP173" s="64"/>
      <c r="OQ173" s="64"/>
      <c r="OR173" s="64"/>
      <c r="OS173" s="64"/>
      <c r="OT173" s="64"/>
      <c r="OU173" s="64"/>
      <c r="OV173" s="64"/>
      <c r="OW173" s="64"/>
      <c r="OX173" s="64"/>
      <c r="OY173" s="64"/>
      <c r="OZ173" s="64"/>
      <c r="PA173" s="64"/>
      <c r="PB173" s="64"/>
      <c r="PC173" s="64"/>
      <c r="PD173" s="64"/>
      <c r="PE173" s="64"/>
      <c r="PF173" s="64"/>
      <c r="PG173" s="64"/>
      <c r="PH173" s="64"/>
      <c r="PI173" s="64"/>
      <c r="PJ173" s="64"/>
      <c r="PK173" s="64"/>
      <c r="PL173" s="64"/>
      <c r="PM173" s="64"/>
      <c r="PN173" s="64"/>
      <c r="PO173" s="64"/>
      <c r="PP173" s="64"/>
      <c r="PQ173" s="64"/>
      <c r="PR173" s="64"/>
      <c r="PS173" s="64"/>
      <c r="PT173" s="64"/>
      <c r="PU173" s="64"/>
      <c r="PV173" s="64"/>
      <c r="PW173" s="64"/>
      <c r="PX173" s="64"/>
      <c r="PY173" s="64"/>
      <c r="PZ173" s="64"/>
      <c r="QA173" s="64"/>
      <c r="QB173" s="64"/>
      <c r="QC173" s="64"/>
      <c r="QD173" s="64"/>
      <c r="QE173" s="64"/>
      <c r="QF173" s="64"/>
      <c r="QG173" s="64"/>
      <c r="QH173" s="64"/>
      <c r="QI173" s="64"/>
      <c r="QJ173" s="64"/>
      <c r="QK173" s="64"/>
      <c r="QL173" s="64"/>
      <c r="QM173" s="64"/>
      <c r="QN173" s="64"/>
      <c r="QO173" s="64"/>
      <c r="QP173" s="64"/>
      <c r="QQ173" s="64"/>
      <c r="QR173" s="64"/>
      <c r="QS173" s="64"/>
      <c r="QT173" s="64"/>
      <c r="QU173" s="64"/>
      <c r="QV173" s="64"/>
      <c r="QW173" s="64"/>
      <c r="QX173" s="64"/>
      <c r="QY173" s="64"/>
      <c r="QZ173" s="64"/>
      <c r="RA173" s="64"/>
      <c r="RB173" s="64"/>
      <c r="RC173" s="64"/>
      <c r="RD173" s="64"/>
      <c r="RE173" s="64"/>
      <c r="RF173" s="64"/>
      <c r="RG173" s="64"/>
      <c r="RH173" s="64"/>
      <c r="RI173" s="64"/>
      <c r="RJ173" s="64"/>
      <c r="RK173" s="64"/>
      <c r="RL173" s="64"/>
      <c r="RM173" s="64"/>
      <c r="RN173" s="64"/>
      <c r="RO173" s="64"/>
      <c r="RP173" s="64"/>
      <c r="RQ173" s="64"/>
      <c r="RR173" s="64"/>
      <c r="RS173" s="64"/>
      <c r="RT173" s="64"/>
      <c r="RU173" s="64"/>
      <c r="RV173" s="64"/>
      <c r="RW173" s="64"/>
      <c r="RX173" s="64"/>
      <c r="RY173" s="64"/>
      <c r="RZ173" s="64"/>
      <c r="SA173" s="64"/>
      <c r="SB173" s="64"/>
      <c r="SC173" s="64"/>
      <c r="SD173" s="64"/>
      <c r="SE173" s="64"/>
      <c r="SF173" s="64"/>
      <c r="SG173" s="64"/>
      <c r="SH173" s="64"/>
      <c r="SI173" s="64"/>
      <c r="SJ173" s="64"/>
      <c r="SK173" s="64"/>
      <c r="SL173" s="64"/>
      <c r="SM173" s="64"/>
      <c r="SN173" s="64"/>
      <c r="SO173" s="64"/>
      <c r="SP173" s="64"/>
      <c r="SQ173" s="64"/>
      <c r="SR173" s="64"/>
      <c r="SS173" s="64"/>
      <c r="ST173" s="64"/>
      <c r="SU173" s="64"/>
      <c r="SV173" s="64"/>
      <c r="SW173" s="64"/>
      <c r="SX173" s="64"/>
      <c r="SY173" s="64"/>
      <c r="SZ173" s="64"/>
      <c r="TA173" s="64"/>
      <c r="TB173" s="64"/>
      <c r="TC173" s="64"/>
      <c r="TD173" s="64"/>
      <c r="TE173" s="64"/>
      <c r="TF173" s="64"/>
      <c r="TG173" s="64"/>
      <c r="TH173" s="64"/>
      <c r="TI173" s="64"/>
      <c r="TJ173" s="64"/>
      <c r="TK173" s="64"/>
      <c r="TL173" s="64"/>
      <c r="TM173" s="64"/>
      <c r="TN173" s="64"/>
      <c r="TO173" s="64"/>
      <c r="TP173" s="64"/>
      <c r="TQ173" s="64"/>
      <c r="TR173" s="64"/>
      <c r="TS173" s="64"/>
      <c r="TT173" s="64"/>
      <c r="TU173" s="64"/>
      <c r="TV173" s="64"/>
      <c r="TW173" s="64"/>
      <c r="TX173" s="64"/>
      <c r="TY173" s="64"/>
      <c r="TZ173" s="64"/>
      <c r="UA173" s="64"/>
      <c r="UB173" s="64"/>
      <c r="UC173" s="64"/>
      <c r="UD173" s="64"/>
      <c r="UE173" s="64"/>
      <c r="UF173" s="64"/>
      <c r="UG173" s="64"/>
      <c r="UH173" s="64"/>
      <c r="UI173" s="64"/>
      <c r="UJ173" s="64"/>
      <c r="UK173" s="64"/>
      <c r="UL173" s="64"/>
      <c r="UM173" s="64"/>
      <c r="UN173" s="64"/>
      <c r="UO173" s="64"/>
      <c r="UP173" s="64"/>
      <c r="UQ173" s="64"/>
      <c r="UR173" s="64"/>
      <c r="US173" s="64"/>
      <c r="UT173" s="64"/>
      <c r="UU173" s="64"/>
      <c r="UV173" s="64"/>
      <c r="UW173" s="64"/>
      <c r="UX173" s="64"/>
      <c r="UY173" s="64"/>
      <c r="UZ173" s="64"/>
      <c r="VA173" s="64"/>
      <c r="VB173" s="64"/>
      <c r="VC173" s="64"/>
      <c r="VD173" s="64"/>
      <c r="VE173" s="64"/>
      <c r="VF173" s="64"/>
      <c r="VG173" s="64"/>
      <c r="VH173" s="64"/>
      <c r="VI173" s="64"/>
      <c r="VJ173" s="64"/>
      <c r="VK173" s="64"/>
      <c r="VL173" s="64"/>
      <c r="VM173" s="64"/>
      <c r="VN173" s="64"/>
      <c r="VO173" s="64"/>
      <c r="VP173" s="64"/>
      <c r="VQ173" s="64"/>
      <c r="VR173" s="64"/>
      <c r="VS173" s="64"/>
      <c r="VT173" s="64"/>
      <c r="VU173" s="64"/>
      <c r="VV173" s="64"/>
      <c r="VW173" s="64"/>
      <c r="VX173" s="64"/>
      <c r="VY173" s="64"/>
      <c r="VZ173" s="64"/>
      <c r="WA173" s="64"/>
      <c r="WB173" s="64"/>
      <c r="WC173" s="64"/>
      <c r="WD173" s="64"/>
      <c r="WE173" s="64"/>
      <c r="WF173" s="64"/>
      <c r="WG173" s="64"/>
      <c r="WH173" s="64"/>
      <c r="WI173" s="64"/>
      <c r="WJ173" s="64"/>
      <c r="WK173" s="64"/>
      <c r="WL173" s="64"/>
      <c r="WM173" s="64"/>
      <c r="WN173" s="64"/>
      <c r="WO173" s="64"/>
      <c r="WP173" s="64"/>
      <c r="WQ173" s="64"/>
      <c r="WR173" s="64"/>
      <c r="WS173" s="64"/>
      <c r="WT173" s="64"/>
      <c r="WU173" s="64"/>
      <c r="WV173" s="64"/>
      <c r="WW173" s="64"/>
      <c r="WX173" s="64"/>
      <c r="WY173" s="64"/>
      <c r="WZ173" s="64"/>
      <c r="XA173" s="64"/>
      <c r="XB173" s="64"/>
      <c r="XC173" s="64"/>
      <c r="XD173" s="64"/>
      <c r="XE173" s="64"/>
      <c r="XF173" s="64"/>
      <c r="XG173" s="64"/>
      <c r="XH173" s="64"/>
      <c r="XI173" s="64"/>
      <c r="XJ173" s="64"/>
      <c r="XK173" s="64"/>
      <c r="XL173" s="64"/>
      <c r="XM173" s="64"/>
      <c r="XN173" s="64"/>
      <c r="XO173" s="64"/>
      <c r="XP173" s="64"/>
      <c r="XQ173" s="64"/>
      <c r="XR173" s="64"/>
      <c r="XS173" s="64"/>
      <c r="XT173" s="64"/>
      <c r="XU173" s="64"/>
      <c r="XV173" s="64"/>
      <c r="XW173" s="64"/>
      <c r="XX173" s="64"/>
      <c r="XY173" s="64"/>
      <c r="XZ173" s="64"/>
      <c r="YA173" s="64"/>
      <c r="YB173" s="64"/>
      <c r="YC173" s="64"/>
      <c r="YD173" s="64"/>
      <c r="YE173" s="64"/>
      <c r="YF173" s="64"/>
      <c r="YG173" s="64"/>
      <c r="YH173" s="64"/>
      <c r="YI173" s="64"/>
      <c r="YJ173" s="64"/>
      <c r="YK173" s="64"/>
      <c r="YL173" s="64"/>
      <c r="YM173" s="64"/>
      <c r="YN173" s="64"/>
      <c r="YO173" s="64"/>
      <c r="YP173" s="64"/>
      <c r="YQ173" s="64"/>
      <c r="YR173" s="64"/>
      <c r="YS173" s="64"/>
      <c r="YT173" s="64"/>
      <c r="YU173" s="64"/>
      <c r="YV173" s="64"/>
      <c r="YW173" s="64"/>
      <c r="YX173" s="64"/>
      <c r="YY173" s="64"/>
      <c r="YZ173" s="64"/>
      <c r="ZA173" s="64"/>
      <c r="ZB173" s="64"/>
      <c r="ZC173" s="64"/>
      <c r="ZD173" s="64"/>
      <c r="ZE173" s="64"/>
      <c r="ZF173" s="64"/>
      <c r="ZG173" s="64"/>
      <c r="ZH173" s="64"/>
      <c r="ZI173" s="64"/>
      <c r="ZJ173" s="64"/>
      <c r="ZK173" s="64"/>
      <c r="ZL173" s="64"/>
      <c r="ZM173" s="64"/>
      <c r="ZN173" s="64"/>
      <c r="ZO173" s="64"/>
      <c r="ZP173" s="64"/>
      <c r="ZQ173" s="64"/>
      <c r="ZR173" s="64"/>
      <c r="ZS173" s="64"/>
      <c r="ZT173" s="64"/>
      <c r="ZU173" s="64"/>
      <c r="ZV173" s="64"/>
      <c r="ZW173" s="64"/>
      <c r="ZX173" s="64"/>
      <c r="ZY173" s="64"/>
      <c r="ZZ173" s="64"/>
      <c r="AAA173" s="64"/>
      <c r="AAB173" s="64"/>
      <c r="AAC173" s="64"/>
      <c r="AAD173" s="64"/>
      <c r="AAE173" s="64"/>
      <c r="AAF173" s="64"/>
      <c r="AAG173" s="64"/>
      <c r="AAH173" s="64"/>
      <c r="AAI173" s="64"/>
      <c r="AAJ173" s="64"/>
      <c r="AAK173" s="64"/>
      <c r="AAL173" s="64"/>
      <c r="AAM173" s="64"/>
      <c r="AAN173" s="64"/>
      <c r="AAO173" s="64"/>
      <c r="AAP173" s="64"/>
      <c r="AAQ173" s="64"/>
      <c r="AAR173" s="64"/>
      <c r="AAS173" s="64"/>
      <c r="AAT173" s="64"/>
      <c r="AAU173" s="64"/>
      <c r="AAV173" s="64"/>
      <c r="AAW173" s="64"/>
      <c r="AAX173" s="64"/>
      <c r="AAY173" s="64"/>
      <c r="AAZ173" s="64"/>
      <c r="ABA173" s="64"/>
      <c r="ABB173" s="64"/>
      <c r="ABC173" s="64"/>
      <c r="ABD173" s="64"/>
      <c r="ABE173" s="64"/>
      <c r="ABF173" s="64"/>
      <c r="ABG173" s="64"/>
      <c r="ABH173" s="64"/>
      <c r="ABI173" s="64"/>
      <c r="ABJ173" s="64"/>
      <c r="ABK173" s="64"/>
      <c r="ABL173" s="64"/>
      <c r="ABM173" s="64"/>
      <c r="ABN173" s="64"/>
      <c r="ABO173" s="64"/>
      <c r="ABP173" s="64"/>
      <c r="ABQ173" s="64"/>
      <c r="ABR173" s="64"/>
      <c r="ABS173" s="64"/>
      <c r="ABT173" s="64"/>
      <c r="ABU173" s="64"/>
      <c r="ABV173" s="64"/>
      <c r="ABW173" s="64"/>
      <c r="ABX173" s="64"/>
      <c r="ABY173" s="64"/>
      <c r="ABZ173" s="64"/>
      <c r="ACA173" s="64"/>
      <c r="ACB173" s="64"/>
      <c r="ACC173" s="64"/>
      <c r="ACD173" s="64"/>
      <c r="ACE173" s="64"/>
      <c r="ACF173" s="64"/>
      <c r="ACG173" s="64"/>
      <c r="ACH173" s="64"/>
      <c r="ACI173" s="64"/>
      <c r="ACJ173" s="64"/>
      <c r="ACK173" s="64"/>
      <c r="ACL173" s="64"/>
      <c r="ACM173" s="64"/>
      <c r="ACN173" s="64"/>
      <c r="ACO173" s="64"/>
      <c r="ACP173" s="64"/>
      <c r="ACQ173" s="64"/>
      <c r="ACR173" s="64"/>
      <c r="ACS173" s="64"/>
      <c r="ACT173" s="64"/>
      <c r="ACU173" s="64"/>
      <c r="ACV173" s="64"/>
      <c r="ACW173" s="64"/>
      <c r="ACX173" s="64"/>
      <c r="ACY173" s="64"/>
      <c r="ACZ173" s="64"/>
      <c r="ADA173" s="64"/>
      <c r="ADB173" s="64"/>
      <c r="ADC173" s="64"/>
      <c r="ADD173" s="64"/>
      <c r="ADE173" s="64"/>
      <c r="ADF173" s="64"/>
      <c r="ADG173" s="64"/>
      <c r="ADH173" s="64"/>
      <c r="ADI173" s="64"/>
      <c r="ADJ173" s="64"/>
      <c r="ADK173" s="64"/>
      <c r="ADL173" s="64"/>
      <c r="ADM173" s="64"/>
      <c r="ADN173" s="64"/>
      <c r="ADO173" s="64"/>
      <c r="ADP173" s="64"/>
      <c r="ADQ173" s="64"/>
      <c r="ADR173" s="64"/>
      <c r="ADS173" s="64"/>
      <c r="ADT173" s="64"/>
      <c r="ADU173" s="64"/>
      <c r="ADV173" s="64"/>
      <c r="ADW173" s="64"/>
      <c r="ADX173" s="64"/>
      <c r="ADY173" s="64"/>
      <c r="ADZ173" s="64"/>
      <c r="AEA173" s="64"/>
      <c r="AEB173" s="64"/>
      <c r="AEC173" s="64"/>
      <c r="AED173" s="64"/>
      <c r="AEE173" s="64"/>
      <c r="AEF173" s="64"/>
      <c r="AEG173" s="64"/>
      <c r="AEH173" s="64"/>
      <c r="AEI173" s="64"/>
      <c r="AEJ173" s="64"/>
      <c r="AEK173" s="64"/>
      <c r="AEL173" s="64"/>
      <c r="AEM173" s="64"/>
      <c r="AEN173" s="64"/>
      <c r="AEO173" s="64"/>
      <c r="AEP173" s="64"/>
      <c r="AEQ173" s="64"/>
      <c r="AER173" s="64"/>
      <c r="AES173" s="64"/>
      <c r="AET173" s="64"/>
      <c r="AEU173" s="64"/>
      <c r="AEV173" s="64"/>
      <c r="AEW173" s="64"/>
      <c r="AEX173" s="64"/>
      <c r="AEY173" s="64"/>
      <c r="AEZ173" s="64"/>
      <c r="AFA173" s="64"/>
      <c r="AFB173" s="64"/>
      <c r="AFC173" s="64"/>
      <c r="AFD173" s="64"/>
      <c r="AFE173" s="64"/>
      <c r="AFF173" s="64"/>
      <c r="AFG173" s="64"/>
      <c r="AFH173" s="64"/>
      <c r="AFI173" s="64"/>
      <c r="AFJ173" s="64"/>
      <c r="AFK173" s="64"/>
      <c r="AFL173" s="64"/>
      <c r="AFM173" s="64"/>
      <c r="AFN173" s="64"/>
      <c r="AFO173" s="64"/>
      <c r="AFP173" s="64"/>
      <c r="AFQ173" s="64"/>
      <c r="AFR173" s="64"/>
      <c r="AFS173" s="64"/>
      <c r="AFT173" s="64"/>
      <c r="AFU173" s="64"/>
      <c r="AFV173" s="64"/>
      <c r="AFW173" s="64"/>
      <c r="AFX173" s="64"/>
      <c r="AFY173" s="64"/>
      <c r="AFZ173" s="64"/>
      <c r="AGA173" s="64"/>
      <c r="AGB173" s="64"/>
      <c r="AGC173" s="64"/>
      <c r="AGD173" s="64"/>
      <c r="AGE173" s="64"/>
      <c r="AGF173" s="64"/>
      <c r="AGG173" s="64"/>
      <c r="AGH173" s="64"/>
      <c r="AGI173" s="64"/>
      <c r="AGJ173" s="64"/>
      <c r="AGK173" s="64"/>
      <c r="AGL173" s="64"/>
      <c r="AGM173" s="64"/>
      <c r="AGN173" s="64"/>
      <c r="AGO173" s="64"/>
      <c r="AGP173" s="64"/>
      <c r="AGQ173" s="64"/>
      <c r="AGR173" s="64"/>
      <c r="AGS173" s="64"/>
      <c r="AGT173" s="64"/>
      <c r="AGU173" s="64"/>
      <c r="AGV173" s="64"/>
      <c r="AGW173" s="64"/>
      <c r="AGX173" s="64"/>
      <c r="AGY173" s="64"/>
      <c r="AGZ173" s="64"/>
      <c r="AHA173" s="64"/>
      <c r="AHB173" s="64"/>
      <c r="AHC173" s="64"/>
      <c r="AHD173" s="64"/>
      <c r="AHE173" s="64"/>
      <c r="AHF173" s="64"/>
      <c r="AHG173" s="64"/>
      <c r="AHH173" s="64"/>
      <c r="AHI173" s="64"/>
      <c r="AHJ173" s="64"/>
      <c r="AHK173" s="64"/>
      <c r="AHL173" s="64"/>
      <c r="AHM173" s="64"/>
      <c r="AHN173" s="64"/>
      <c r="AHO173" s="64"/>
      <c r="AHP173" s="64"/>
      <c r="AHQ173" s="64"/>
      <c r="AHR173" s="64"/>
      <c r="AHS173" s="64"/>
      <c r="AHT173" s="64"/>
      <c r="AHU173" s="64"/>
      <c r="AHV173" s="64"/>
      <c r="AHW173" s="64"/>
      <c r="AHX173" s="64"/>
      <c r="AHY173" s="64"/>
      <c r="AHZ173" s="64"/>
      <c r="AIA173" s="64"/>
      <c r="AIB173" s="64"/>
      <c r="AIC173" s="64"/>
      <c r="AID173" s="64"/>
      <c r="AIE173" s="64"/>
      <c r="AIF173" s="64"/>
      <c r="AIG173" s="64"/>
      <c r="AIH173" s="64"/>
      <c r="AII173" s="64"/>
      <c r="AIJ173" s="64"/>
      <c r="AIK173" s="64"/>
      <c r="AIL173" s="64"/>
      <c r="AIM173" s="64"/>
      <c r="AIN173" s="64"/>
      <c r="AIO173" s="64"/>
      <c r="AIP173" s="64"/>
      <c r="AIQ173" s="64"/>
      <c r="AIR173" s="64"/>
      <c r="AIS173" s="64"/>
      <c r="AIT173" s="64"/>
      <c r="AIU173" s="64"/>
      <c r="AIV173" s="64"/>
      <c r="AIW173" s="64"/>
      <c r="AIX173" s="64"/>
      <c r="AIY173" s="64"/>
      <c r="AIZ173" s="64"/>
      <c r="AJA173" s="64"/>
      <c r="AJB173" s="64"/>
      <c r="AJC173" s="64"/>
      <c r="AJD173" s="64"/>
      <c r="AJE173" s="64"/>
      <c r="AJF173" s="64"/>
      <c r="AJG173" s="64"/>
      <c r="AJH173" s="64"/>
      <c r="AJI173" s="64"/>
      <c r="AJJ173" s="64"/>
      <c r="AJK173" s="64"/>
      <c r="AJL173" s="64"/>
      <c r="AJM173" s="64"/>
      <c r="AJN173" s="64"/>
      <c r="AJO173" s="64"/>
      <c r="AJP173" s="64"/>
      <c r="AJQ173" s="64"/>
      <c r="AJR173" s="64"/>
      <c r="AJS173" s="64"/>
      <c r="AJT173" s="64"/>
      <c r="AJU173" s="64"/>
      <c r="AJV173" s="64"/>
      <c r="AJW173" s="64"/>
      <c r="AJX173" s="64"/>
      <c r="AJY173" s="64"/>
      <c r="AJZ173" s="64"/>
      <c r="AKA173" s="64"/>
      <c r="AKB173" s="64"/>
      <c r="AKC173" s="64"/>
      <c r="AKD173" s="64"/>
      <c r="AKE173" s="64"/>
      <c r="AKF173" s="64"/>
      <c r="AKG173" s="64"/>
      <c r="AKH173" s="64"/>
      <c r="AKI173" s="64"/>
      <c r="AKJ173" s="64"/>
      <c r="AKK173" s="64"/>
      <c r="AKL173" s="64"/>
      <c r="AKM173" s="64"/>
      <c r="AKN173" s="64"/>
      <c r="AKO173" s="64"/>
      <c r="AKP173" s="64"/>
      <c r="AKQ173" s="64"/>
      <c r="AKR173" s="64"/>
      <c r="AKS173" s="64"/>
      <c r="AKT173" s="64"/>
      <c r="AKU173" s="64"/>
      <c r="AKV173" s="64"/>
      <c r="AKW173" s="64"/>
      <c r="AKX173" s="64"/>
      <c r="AKY173" s="64"/>
      <c r="AKZ173" s="64"/>
      <c r="ALA173" s="64"/>
      <c r="ALB173" s="64"/>
      <c r="ALC173" s="64"/>
      <c r="ALD173" s="64"/>
      <c r="ALE173" s="64"/>
      <c r="ALF173" s="64"/>
      <c r="ALG173" s="64"/>
      <c r="ALH173" s="64"/>
      <c r="ALI173" s="64"/>
      <c r="ALJ173" s="64"/>
      <c r="ALK173" s="64"/>
      <c r="ALL173" s="64"/>
      <c r="ALM173" s="64"/>
      <c r="ALN173" s="64"/>
      <c r="ALO173" s="64"/>
      <c r="ALP173" s="64"/>
      <c r="ALQ173" s="64"/>
      <c r="ALR173" s="64"/>
      <c r="ALS173" s="64"/>
      <c r="ALT173" s="64"/>
      <c r="ALU173" s="64"/>
      <c r="ALV173" s="64"/>
      <c r="ALW173" s="64"/>
      <c r="ALX173" s="64"/>
      <c r="ALY173" s="64"/>
      <c r="ALZ173" s="64"/>
      <c r="AMA173" s="64"/>
      <c r="AMB173" s="64"/>
      <c r="AMC173" s="64"/>
      <c r="AMD173" s="64"/>
      <c r="AME173" s="64"/>
      <c r="AMF173" s="64"/>
      <c r="AMG173" s="64"/>
      <c r="AMH173" s="64"/>
      <c r="AMI173" s="64"/>
      <c r="AMJ173" s="64"/>
      <c r="AMK173" s="64"/>
      <c r="AML173" s="64"/>
      <c r="AMM173" s="64"/>
      <c r="AMN173" s="64"/>
      <c r="AMO173" s="64"/>
      <c r="AMP173" s="64"/>
      <c r="AMQ173" s="64"/>
      <c r="AMR173" s="64"/>
      <c r="AMS173" s="64"/>
      <c r="AMT173" s="64"/>
      <c r="AMU173" s="64"/>
      <c r="AMV173" s="64"/>
      <c r="AMW173" s="64"/>
      <c r="AMX173" s="64"/>
      <c r="AMY173" s="64"/>
      <c r="AMZ173" s="64"/>
      <c r="ANA173" s="64"/>
      <c r="ANB173" s="64"/>
      <c r="ANC173" s="64"/>
      <c r="AND173" s="64"/>
      <c r="ANE173" s="64"/>
      <c r="ANF173" s="64"/>
      <c r="ANG173" s="64"/>
      <c r="ANH173" s="64"/>
      <c r="ANI173" s="64"/>
      <c r="ANJ173" s="64"/>
      <c r="ANK173" s="64"/>
      <c r="ANL173" s="64"/>
      <c r="ANM173" s="64"/>
      <c r="ANN173" s="64"/>
      <c r="ANO173" s="64"/>
      <c r="ANP173" s="64"/>
      <c r="ANQ173" s="64"/>
      <c r="ANR173" s="64"/>
      <c r="ANS173" s="64"/>
      <c r="ANT173" s="64"/>
      <c r="ANU173" s="64"/>
      <c r="ANV173" s="64"/>
      <c r="ANW173" s="64"/>
      <c r="ANX173" s="64"/>
      <c r="ANY173" s="64"/>
      <c r="ANZ173" s="64"/>
      <c r="AOA173" s="64"/>
      <c r="AOB173" s="64"/>
      <c r="AOC173" s="64"/>
      <c r="AOD173" s="64"/>
      <c r="AOE173" s="64"/>
      <c r="AOF173" s="64"/>
      <c r="AOG173" s="64"/>
      <c r="AOH173" s="64"/>
      <c r="AOI173" s="64"/>
      <c r="AOJ173" s="64"/>
      <c r="AOK173" s="64"/>
      <c r="AOL173" s="64"/>
      <c r="AOM173" s="64"/>
      <c r="AON173" s="64"/>
      <c r="AOO173" s="64"/>
      <c r="AOP173" s="64"/>
      <c r="AOQ173" s="64"/>
      <c r="AOR173" s="64"/>
      <c r="AOS173" s="64"/>
      <c r="AOT173" s="64"/>
      <c r="AOU173" s="64"/>
      <c r="AOV173" s="64"/>
      <c r="AOW173" s="64"/>
      <c r="AOX173" s="64"/>
      <c r="AOY173" s="64"/>
      <c r="AOZ173" s="64"/>
      <c r="APA173" s="64"/>
      <c r="APB173" s="64"/>
      <c r="APC173" s="64"/>
      <c r="APD173" s="64"/>
      <c r="APE173" s="64"/>
      <c r="APF173" s="64"/>
      <c r="APG173" s="64"/>
      <c r="APH173" s="64"/>
      <c r="API173" s="64"/>
      <c r="APJ173" s="64"/>
      <c r="APK173" s="64"/>
      <c r="APL173" s="64"/>
      <c r="APM173" s="64"/>
      <c r="APN173" s="64"/>
      <c r="APO173" s="64"/>
      <c r="APP173" s="64"/>
      <c r="APQ173" s="64"/>
      <c r="APR173" s="64"/>
      <c r="APS173" s="64"/>
      <c r="APT173" s="64"/>
      <c r="APU173" s="64"/>
      <c r="APV173" s="64"/>
      <c r="APW173" s="64"/>
      <c r="APX173" s="64"/>
      <c r="APY173" s="64"/>
      <c r="APZ173" s="64"/>
      <c r="AQA173" s="64"/>
      <c r="AQB173" s="64"/>
      <c r="AQC173" s="64"/>
      <c r="AQD173" s="64"/>
      <c r="AQE173" s="64"/>
      <c r="AQF173" s="64"/>
      <c r="AQG173" s="64"/>
      <c r="AQH173" s="64"/>
      <c r="AQI173" s="64"/>
      <c r="AQJ173" s="64"/>
      <c r="AQK173" s="64"/>
      <c r="AQL173" s="64"/>
      <c r="AQM173" s="64"/>
      <c r="AQN173" s="64"/>
      <c r="AQO173" s="64"/>
      <c r="AQP173" s="64"/>
      <c r="AQQ173" s="64"/>
      <c r="AQR173" s="64"/>
      <c r="AQS173" s="64"/>
      <c r="AQT173" s="64"/>
      <c r="AQU173" s="64"/>
      <c r="AQV173" s="64"/>
      <c r="AQW173" s="64"/>
      <c r="AQX173" s="64"/>
      <c r="AQY173" s="64"/>
      <c r="AQZ173" s="64"/>
      <c r="ARA173" s="64"/>
      <c r="ARB173" s="64"/>
      <c r="ARC173" s="64"/>
      <c r="ARD173" s="64"/>
      <c r="ARE173" s="64"/>
      <c r="ARF173" s="64"/>
      <c r="ARG173" s="64"/>
      <c r="ARH173" s="64"/>
      <c r="ARI173" s="64"/>
      <c r="ARJ173" s="64"/>
      <c r="ARK173" s="64"/>
      <c r="ARL173" s="64"/>
      <c r="ARM173" s="64"/>
      <c r="ARN173" s="64"/>
      <c r="ARO173" s="64"/>
      <c r="ARP173" s="64"/>
      <c r="ARQ173" s="64"/>
      <c r="ARR173" s="64"/>
      <c r="ARS173" s="64"/>
      <c r="ART173" s="64"/>
      <c r="ARU173" s="64"/>
      <c r="ARV173" s="64"/>
      <c r="ARW173" s="64"/>
      <c r="ARX173" s="64"/>
      <c r="ARY173" s="64"/>
      <c r="ARZ173" s="64"/>
      <c r="ASA173" s="64"/>
      <c r="ASB173" s="64"/>
      <c r="ASC173" s="64"/>
      <c r="ASD173" s="64"/>
      <c r="ASE173" s="64"/>
      <c r="ASF173" s="64"/>
      <c r="ASG173" s="64"/>
      <c r="ASH173" s="64"/>
      <c r="ASI173" s="64"/>
      <c r="ASJ173" s="64"/>
      <c r="ASK173" s="64"/>
      <c r="ASL173" s="64"/>
      <c r="ASM173" s="64"/>
      <c r="ASN173" s="64"/>
      <c r="ASO173" s="64"/>
      <c r="ASP173" s="64"/>
      <c r="ASQ173" s="64"/>
      <c r="ASR173" s="64"/>
      <c r="ASS173" s="64"/>
      <c r="AST173" s="64"/>
      <c r="ASU173" s="64"/>
      <c r="ASV173" s="64"/>
      <c r="ASW173" s="64"/>
      <c r="ASX173" s="64"/>
      <c r="ASY173" s="64"/>
      <c r="ASZ173" s="64"/>
      <c r="ATA173" s="64"/>
      <c r="ATB173" s="64"/>
      <c r="ATC173" s="64"/>
      <c r="ATD173" s="64"/>
      <c r="ATE173" s="64"/>
      <c r="ATF173" s="64"/>
      <c r="ATG173" s="64"/>
      <c r="ATH173" s="64"/>
      <c r="ATI173" s="64"/>
      <c r="ATJ173" s="64"/>
      <c r="ATK173" s="64"/>
      <c r="ATL173" s="64"/>
      <c r="ATM173" s="64"/>
      <c r="ATN173" s="64"/>
      <c r="ATO173" s="64"/>
      <c r="ATP173" s="64"/>
      <c r="ATQ173" s="64"/>
      <c r="ATR173" s="64"/>
      <c r="ATS173" s="64"/>
      <c r="ATT173" s="64"/>
      <c r="ATU173" s="64"/>
      <c r="ATV173" s="64"/>
      <c r="ATW173" s="64"/>
      <c r="ATX173" s="64"/>
      <c r="ATY173" s="64"/>
      <c r="ATZ173" s="64"/>
      <c r="AUA173" s="64"/>
      <c r="AUB173" s="64"/>
      <c r="AUC173" s="64"/>
      <c r="AUD173" s="64"/>
      <c r="AUE173" s="64"/>
      <c r="AUF173" s="64"/>
      <c r="AUG173" s="64"/>
      <c r="AUH173" s="64"/>
      <c r="AUI173" s="64"/>
      <c r="AUJ173" s="64"/>
      <c r="AUK173" s="64"/>
      <c r="AUL173" s="64"/>
      <c r="AUM173" s="64"/>
      <c r="AUN173" s="64"/>
      <c r="AUO173" s="64"/>
      <c r="AUP173" s="64"/>
      <c r="AUQ173" s="64"/>
      <c r="AUR173" s="64"/>
      <c r="AUS173" s="64"/>
      <c r="AUT173" s="64"/>
      <c r="AUU173" s="64"/>
      <c r="AUV173" s="64"/>
      <c r="AUW173" s="64"/>
      <c r="AUX173" s="64"/>
      <c r="AUY173" s="64"/>
      <c r="AUZ173" s="64"/>
      <c r="AVA173" s="64"/>
      <c r="AVB173" s="64"/>
      <c r="AVC173" s="64"/>
      <c r="AVD173" s="64"/>
      <c r="AVE173" s="64"/>
      <c r="AVF173" s="64"/>
      <c r="AVG173" s="64"/>
      <c r="AVH173" s="64"/>
      <c r="AVI173" s="64"/>
      <c r="AVJ173" s="64"/>
      <c r="AVK173" s="64"/>
      <c r="AVL173" s="64"/>
      <c r="AVM173" s="64"/>
      <c r="AVN173" s="64"/>
      <c r="AVO173" s="64"/>
      <c r="AVP173" s="64"/>
      <c r="AVQ173" s="64"/>
      <c r="AVR173" s="64"/>
      <c r="AVS173" s="64"/>
      <c r="AVT173" s="64"/>
      <c r="AVU173" s="64"/>
      <c r="AVV173" s="64"/>
      <c r="AVW173" s="64"/>
      <c r="AVX173" s="64"/>
      <c r="AVY173" s="64"/>
      <c r="AVZ173" s="64"/>
      <c r="AWA173" s="64"/>
      <c r="AWB173" s="64"/>
      <c r="AWC173" s="64"/>
      <c r="AWD173" s="64"/>
      <c r="AWE173" s="64"/>
      <c r="AWF173" s="64"/>
      <c r="AWG173" s="64"/>
      <c r="AWH173" s="64"/>
      <c r="AWI173" s="64"/>
      <c r="AWJ173" s="64"/>
      <c r="AWK173" s="64"/>
      <c r="AWL173" s="64"/>
      <c r="AWM173" s="64"/>
      <c r="AWN173" s="64"/>
      <c r="AWO173" s="64"/>
      <c r="AWP173" s="64"/>
      <c r="AWQ173" s="64"/>
      <c r="AWR173" s="64"/>
      <c r="AWS173" s="64"/>
      <c r="AWT173" s="64"/>
      <c r="AWU173" s="64"/>
      <c r="AWV173" s="64"/>
      <c r="AWW173" s="64"/>
      <c r="AWX173" s="64"/>
      <c r="AWY173" s="64"/>
      <c r="AWZ173" s="64"/>
      <c r="AXA173" s="64"/>
      <c r="AXB173" s="64"/>
      <c r="AXC173" s="64"/>
      <c r="AXD173" s="64"/>
      <c r="AXE173" s="64"/>
      <c r="AXF173" s="64"/>
      <c r="AXG173" s="64"/>
      <c r="AXH173" s="64"/>
      <c r="AXI173" s="64"/>
      <c r="AXJ173" s="64"/>
      <c r="AXK173" s="64"/>
      <c r="AXL173" s="64"/>
      <c r="AXM173" s="64"/>
      <c r="AXN173" s="64"/>
      <c r="AXO173" s="64"/>
      <c r="AXP173" s="64"/>
      <c r="AXQ173" s="64"/>
      <c r="AXR173" s="64"/>
      <c r="AXS173" s="64"/>
      <c r="AXT173" s="64"/>
      <c r="AXU173" s="64"/>
      <c r="AXV173" s="64"/>
      <c r="AXW173" s="64"/>
      <c r="AXX173" s="64"/>
      <c r="AXY173" s="64"/>
      <c r="AXZ173" s="64"/>
      <c r="AYA173" s="64"/>
      <c r="AYB173" s="64"/>
      <c r="AYC173" s="64"/>
      <c r="AYD173" s="64"/>
      <c r="AYE173" s="64"/>
      <c r="AYF173" s="64"/>
      <c r="AYG173" s="64"/>
      <c r="AYH173" s="64"/>
      <c r="AYI173" s="64"/>
      <c r="AYJ173" s="64"/>
      <c r="AYK173" s="64"/>
      <c r="AYL173" s="64"/>
      <c r="AYM173" s="64"/>
      <c r="AYN173" s="64"/>
      <c r="AYO173" s="64"/>
      <c r="AYP173" s="64"/>
      <c r="AYQ173" s="64"/>
      <c r="AYR173" s="64"/>
      <c r="AYS173" s="64"/>
      <c r="AYT173" s="64"/>
      <c r="AYU173" s="64"/>
      <c r="AYV173" s="64"/>
      <c r="AYW173" s="64"/>
      <c r="AYX173" s="64"/>
      <c r="AYY173" s="64"/>
      <c r="AYZ173" s="64"/>
      <c r="AZA173" s="64"/>
      <c r="AZB173" s="64"/>
      <c r="AZC173" s="64"/>
      <c r="AZD173" s="64"/>
      <c r="AZE173" s="64"/>
      <c r="AZF173" s="64"/>
      <c r="AZG173" s="64"/>
      <c r="AZH173" s="64"/>
      <c r="AZI173" s="64"/>
      <c r="AZJ173" s="64"/>
      <c r="AZK173" s="64"/>
      <c r="AZL173" s="64"/>
      <c r="AZM173" s="64"/>
      <c r="AZN173" s="64"/>
      <c r="AZO173" s="64"/>
      <c r="AZP173" s="64"/>
      <c r="AZQ173" s="64"/>
      <c r="AZR173" s="64"/>
      <c r="AZS173" s="64"/>
      <c r="AZT173" s="64"/>
      <c r="AZU173" s="64"/>
      <c r="AZV173" s="64"/>
      <c r="AZW173" s="64"/>
      <c r="AZX173" s="64"/>
      <c r="AZY173" s="64"/>
      <c r="AZZ173" s="64"/>
      <c r="BAA173" s="64"/>
      <c r="BAB173" s="64"/>
      <c r="BAC173" s="64"/>
      <c r="BAD173" s="64"/>
      <c r="BAE173" s="64"/>
      <c r="BAF173" s="64"/>
      <c r="BAG173" s="64"/>
      <c r="BAH173" s="64"/>
      <c r="BAI173" s="64"/>
      <c r="BAJ173" s="64"/>
      <c r="BAK173" s="64"/>
      <c r="BAL173" s="64"/>
      <c r="BAM173" s="64"/>
      <c r="BAN173" s="64"/>
      <c r="BAO173" s="64"/>
      <c r="BAP173" s="64"/>
      <c r="BAQ173" s="64"/>
      <c r="BAR173" s="64"/>
      <c r="BAS173" s="64"/>
      <c r="BAT173" s="64"/>
      <c r="BAU173" s="64"/>
      <c r="BAV173" s="64"/>
      <c r="BAW173" s="64"/>
      <c r="BAX173" s="64"/>
      <c r="BAY173" s="64"/>
      <c r="BAZ173" s="64"/>
      <c r="BBA173" s="64"/>
      <c r="BBB173" s="64"/>
      <c r="BBC173" s="64"/>
      <c r="BBD173" s="64"/>
      <c r="BBE173" s="64"/>
      <c r="BBF173" s="64"/>
      <c r="BBG173" s="64"/>
      <c r="BBH173" s="64"/>
      <c r="BBI173" s="64"/>
      <c r="BBJ173" s="64"/>
      <c r="BBK173" s="64"/>
      <c r="BBL173" s="64"/>
      <c r="BBM173" s="64"/>
      <c r="BBN173" s="64"/>
      <c r="BBO173" s="64"/>
      <c r="BBP173" s="64"/>
      <c r="BBQ173" s="64"/>
      <c r="BBR173" s="64"/>
      <c r="BBS173" s="64"/>
      <c r="BBT173" s="64"/>
      <c r="BBU173" s="64"/>
      <c r="BBV173" s="64"/>
      <c r="BBW173" s="64"/>
      <c r="BBX173" s="64"/>
      <c r="BBY173" s="64"/>
      <c r="BBZ173" s="64"/>
      <c r="BCA173" s="64"/>
      <c r="BCB173" s="64"/>
      <c r="BCC173" s="64"/>
      <c r="BCD173" s="64"/>
      <c r="BCE173" s="64"/>
      <c r="BCF173" s="64"/>
      <c r="BCG173" s="64"/>
      <c r="BCH173" s="64"/>
      <c r="BCI173" s="64"/>
      <c r="BCJ173" s="64"/>
      <c r="BCK173" s="64"/>
      <c r="BCL173" s="64"/>
      <c r="BCM173" s="64"/>
      <c r="BCN173" s="64"/>
      <c r="BCO173" s="64"/>
      <c r="BCP173" s="64"/>
      <c r="BCQ173" s="64"/>
      <c r="BCR173" s="64"/>
      <c r="BCS173" s="64"/>
      <c r="BCT173" s="64"/>
      <c r="BCU173" s="64"/>
      <c r="BCV173" s="64"/>
      <c r="BCW173" s="64"/>
      <c r="BCX173" s="64"/>
      <c r="BCY173" s="64"/>
      <c r="BCZ173" s="64"/>
      <c r="BDA173" s="64"/>
      <c r="BDB173" s="64"/>
      <c r="BDC173" s="64"/>
      <c r="BDD173" s="64"/>
      <c r="BDE173" s="64"/>
      <c r="BDF173" s="64"/>
      <c r="BDG173" s="64"/>
      <c r="BDH173" s="64"/>
      <c r="BDI173" s="64"/>
      <c r="BDJ173" s="64"/>
      <c r="BDK173" s="64"/>
      <c r="BDL173" s="64"/>
      <c r="BDM173" s="64"/>
      <c r="BDN173" s="64"/>
      <c r="BDO173" s="64"/>
      <c r="BDP173" s="64"/>
      <c r="BDQ173" s="64"/>
      <c r="BDR173" s="64"/>
      <c r="BDS173" s="64"/>
      <c r="BDT173" s="64"/>
      <c r="BDU173" s="64"/>
      <c r="BDV173" s="64"/>
      <c r="BDW173" s="64"/>
      <c r="BDX173" s="64"/>
      <c r="BDY173" s="64"/>
      <c r="BDZ173" s="64"/>
      <c r="BEA173" s="64"/>
      <c r="BEB173" s="64"/>
      <c r="BEC173" s="64"/>
      <c r="BED173" s="64"/>
      <c r="BEE173" s="64"/>
      <c r="BEF173" s="64"/>
      <c r="BEG173" s="64"/>
      <c r="BEH173" s="64"/>
      <c r="BEI173" s="64"/>
      <c r="BEJ173" s="64"/>
      <c r="BEK173" s="64"/>
      <c r="BEL173" s="64"/>
      <c r="BEM173" s="64"/>
      <c r="BEN173" s="64"/>
      <c r="BEO173" s="64"/>
      <c r="BEP173" s="64"/>
      <c r="BEQ173" s="64"/>
      <c r="BER173" s="64"/>
      <c r="BES173" s="64"/>
      <c r="BET173" s="64"/>
      <c r="BEU173" s="64"/>
      <c r="BEV173" s="64"/>
      <c r="BEW173" s="64"/>
      <c r="BEX173" s="64"/>
      <c r="BEY173" s="64"/>
      <c r="BEZ173" s="64"/>
      <c r="BFA173" s="64"/>
      <c r="BFB173" s="64"/>
      <c r="BFC173" s="64"/>
      <c r="BFD173" s="64"/>
      <c r="BFE173" s="64"/>
      <c r="BFF173" s="64"/>
      <c r="BFG173" s="64"/>
      <c r="BFH173" s="64"/>
      <c r="BFI173" s="64"/>
      <c r="BFJ173" s="64"/>
      <c r="BFK173" s="64"/>
      <c r="BFL173" s="64"/>
      <c r="BFM173" s="64"/>
      <c r="BFN173" s="64"/>
      <c r="BFO173" s="64"/>
      <c r="BFP173" s="64"/>
      <c r="BFQ173" s="64"/>
      <c r="BFR173" s="64"/>
      <c r="BFS173" s="64"/>
      <c r="BFT173" s="64"/>
      <c r="BFU173" s="64"/>
      <c r="BFV173" s="64"/>
      <c r="BFW173" s="64"/>
      <c r="BFX173" s="64"/>
      <c r="BFY173" s="64"/>
      <c r="BFZ173" s="64"/>
      <c r="BGA173" s="64"/>
      <c r="BGB173" s="64"/>
      <c r="BGC173" s="64"/>
      <c r="BGD173" s="64"/>
      <c r="BGE173" s="64"/>
      <c r="BGF173" s="64"/>
      <c r="BGG173" s="64"/>
      <c r="BGH173" s="64"/>
      <c r="BGI173" s="64"/>
      <c r="BGJ173" s="64"/>
      <c r="BGK173" s="64"/>
      <c r="BGL173" s="64"/>
      <c r="BGM173" s="64"/>
      <c r="BGN173" s="64"/>
      <c r="BGO173" s="64"/>
      <c r="BGP173" s="64"/>
      <c r="BGQ173" s="64"/>
      <c r="BGR173" s="64"/>
      <c r="BGS173" s="64"/>
      <c r="BGT173" s="64"/>
      <c r="BGU173" s="64"/>
      <c r="BGV173" s="64"/>
      <c r="BGW173" s="64"/>
      <c r="BGX173" s="64"/>
      <c r="BGY173" s="64"/>
      <c r="BGZ173" s="64"/>
      <c r="BHA173" s="64"/>
      <c r="BHB173" s="64"/>
      <c r="BHC173" s="64"/>
      <c r="BHD173" s="64"/>
      <c r="BHE173" s="64"/>
      <c r="BHF173" s="64"/>
      <c r="BHG173" s="64"/>
      <c r="BHH173" s="64"/>
      <c r="BHI173" s="64"/>
      <c r="BHJ173" s="64"/>
      <c r="BHK173" s="64"/>
      <c r="BHL173" s="64"/>
      <c r="BHM173" s="64"/>
      <c r="BHN173" s="64"/>
      <c r="BHO173" s="64"/>
      <c r="BHP173" s="64"/>
      <c r="BHQ173" s="64"/>
      <c r="BHR173" s="64"/>
      <c r="BHS173" s="64"/>
      <c r="BHT173" s="64"/>
      <c r="BHU173" s="64"/>
      <c r="BHV173" s="64"/>
      <c r="BHW173" s="64"/>
      <c r="BHX173" s="64"/>
      <c r="BHY173" s="64"/>
      <c r="BHZ173" s="64"/>
      <c r="BIA173" s="64"/>
      <c r="BIB173" s="64"/>
      <c r="BIC173" s="64"/>
      <c r="BID173" s="64"/>
      <c r="BIE173" s="64"/>
      <c r="BIF173" s="64"/>
      <c r="BIG173" s="64"/>
      <c r="BIH173" s="64"/>
      <c r="BII173" s="64"/>
      <c r="BIJ173" s="64"/>
      <c r="BIK173" s="64"/>
      <c r="BIL173" s="64"/>
      <c r="BIM173" s="64"/>
      <c r="BIN173" s="64"/>
      <c r="BIO173" s="64"/>
      <c r="BIP173" s="64"/>
      <c r="BIQ173" s="64"/>
      <c r="BIR173" s="64"/>
      <c r="BIS173" s="64"/>
      <c r="BIT173" s="64"/>
      <c r="BIU173" s="64"/>
      <c r="BIV173" s="64"/>
      <c r="BIW173" s="64"/>
      <c r="BIX173" s="64"/>
      <c r="BIY173" s="64"/>
      <c r="BIZ173" s="64"/>
      <c r="BJA173" s="64"/>
      <c r="BJB173" s="64"/>
      <c r="BJC173" s="64"/>
      <c r="BJD173" s="64"/>
      <c r="BJE173" s="64"/>
      <c r="BJF173" s="64"/>
      <c r="BJG173" s="64"/>
      <c r="BJH173" s="64"/>
      <c r="BJI173" s="64"/>
      <c r="BJJ173" s="64"/>
      <c r="BJK173" s="64"/>
      <c r="BJL173" s="64"/>
      <c r="BJM173" s="64"/>
      <c r="BJN173" s="64"/>
      <c r="BJO173" s="64"/>
      <c r="BJP173" s="64"/>
      <c r="BJQ173" s="64"/>
      <c r="BJR173" s="64"/>
      <c r="BJS173" s="64"/>
      <c r="BJT173" s="64"/>
      <c r="BJU173" s="64"/>
      <c r="BJV173" s="64"/>
      <c r="BJW173" s="64"/>
      <c r="BJX173" s="64"/>
      <c r="BJY173" s="64"/>
      <c r="BJZ173" s="64"/>
      <c r="BKA173" s="64"/>
      <c r="BKB173" s="64"/>
      <c r="BKC173" s="64"/>
      <c r="BKD173" s="64"/>
      <c r="BKE173" s="64"/>
      <c r="BKF173" s="64"/>
      <c r="BKG173" s="64"/>
      <c r="BKH173" s="64"/>
      <c r="BKI173" s="64"/>
      <c r="BKJ173" s="64"/>
      <c r="BKK173" s="64"/>
      <c r="BKL173" s="64"/>
      <c r="BKM173" s="64"/>
      <c r="BKN173" s="64"/>
      <c r="BKO173" s="64"/>
      <c r="BKP173" s="64"/>
      <c r="BKQ173" s="64"/>
      <c r="BKR173" s="64"/>
      <c r="BKS173" s="64"/>
      <c r="BKT173" s="64"/>
      <c r="BKU173" s="64"/>
      <c r="BKV173" s="64"/>
      <c r="BKW173" s="64"/>
      <c r="BKX173" s="64"/>
      <c r="BKY173" s="64"/>
      <c r="BKZ173" s="64"/>
      <c r="BLA173" s="64"/>
      <c r="BLB173" s="64"/>
      <c r="BLC173" s="64"/>
      <c r="BLD173" s="64"/>
      <c r="BLE173" s="64"/>
      <c r="BLF173" s="64"/>
      <c r="BLG173" s="64"/>
      <c r="BLH173" s="64"/>
      <c r="BLI173" s="64"/>
      <c r="BLJ173" s="64"/>
      <c r="BLK173" s="64"/>
      <c r="BLL173" s="64"/>
      <c r="BLM173" s="64"/>
      <c r="BLN173" s="64"/>
      <c r="BLO173" s="64"/>
      <c r="BLP173" s="64"/>
      <c r="BLQ173" s="64"/>
      <c r="BLR173" s="64"/>
      <c r="BLS173" s="64"/>
      <c r="BLT173" s="64"/>
      <c r="BLU173" s="64"/>
      <c r="BLV173" s="64"/>
      <c r="BLW173" s="64"/>
      <c r="BLX173" s="64"/>
      <c r="BLY173" s="64"/>
      <c r="BLZ173" s="64"/>
      <c r="BMA173" s="64"/>
      <c r="BMB173" s="64"/>
      <c r="BMC173" s="64"/>
      <c r="BMD173" s="64"/>
      <c r="BME173" s="64"/>
      <c r="BMF173" s="64"/>
      <c r="BMG173" s="64"/>
      <c r="BMH173" s="64"/>
      <c r="BMI173" s="64"/>
      <c r="BMJ173" s="64"/>
      <c r="BMK173" s="64"/>
      <c r="BML173" s="64"/>
      <c r="BMM173" s="64"/>
      <c r="BMN173" s="64"/>
      <c r="BMO173" s="64"/>
      <c r="BMP173" s="64"/>
      <c r="BMQ173" s="64"/>
      <c r="BMR173" s="64"/>
      <c r="BMS173" s="64"/>
      <c r="BMT173" s="64"/>
      <c r="BMU173" s="64"/>
      <c r="BMV173" s="64"/>
      <c r="BMW173" s="64"/>
      <c r="BMX173" s="64"/>
      <c r="BMY173" s="64"/>
      <c r="BMZ173" s="64"/>
      <c r="BNA173" s="64"/>
      <c r="BNB173" s="64"/>
      <c r="BNC173" s="64"/>
      <c r="BND173" s="64"/>
      <c r="BNE173" s="64"/>
      <c r="BNF173" s="64"/>
      <c r="BNG173" s="64"/>
      <c r="BNH173" s="64"/>
      <c r="BNI173" s="64"/>
      <c r="BNJ173" s="64"/>
      <c r="BNK173" s="64"/>
      <c r="BNL173" s="64"/>
      <c r="BNM173" s="64"/>
      <c r="BNN173" s="64"/>
      <c r="BNO173" s="64"/>
      <c r="BNP173" s="64"/>
      <c r="BNQ173" s="64"/>
      <c r="BNR173" s="64"/>
      <c r="BNS173" s="64"/>
      <c r="BNT173" s="64"/>
      <c r="BNU173" s="64"/>
      <c r="BNV173" s="64"/>
      <c r="BNW173" s="64"/>
      <c r="BNX173" s="64"/>
      <c r="BNY173" s="64"/>
      <c r="BNZ173" s="64"/>
      <c r="BOA173" s="64"/>
      <c r="BOB173" s="64"/>
      <c r="BOC173" s="64"/>
      <c r="BOD173" s="64"/>
      <c r="BOE173" s="64"/>
      <c r="BOF173" s="64"/>
      <c r="BOG173" s="64"/>
      <c r="BOH173" s="64"/>
      <c r="BOI173" s="64"/>
      <c r="BOJ173" s="64"/>
      <c r="BOK173" s="64"/>
      <c r="BOL173" s="64"/>
      <c r="BOM173" s="64"/>
      <c r="BON173" s="64"/>
      <c r="BOO173" s="64"/>
      <c r="BOP173" s="64"/>
      <c r="BOQ173" s="64"/>
      <c r="BOR173" s="64"/>
      <c r="BOS173" s="64"/>
      <c r="BOT173" s="64"/>
      <c r="BOU173" s="64"/>
      <c r="BOV173" s="64"/>
      <c r="BOW173" s="64"/>
      <c r="BOX173" s="64"/>
      <c r="BOY173" s="64"/>
      <c r="BOZ173" s="64"/>
      <c r="BPA173" s="64"/>
      <c r="BPB173" s="64"/>
      <c r="BPC173" s="64"/>
      <c r="BPD173" s="64"/>
      <c r="BPE173" s="64"/>
      <c r="BPF173" s="64"/>
      <c r="BPG173" s="64"/>
      <c r="BPH173" s="64"/>
      <c r="BPI173" s="64"/>
      <c r="BPJ173" s="64"/>
      <c r="BPK173" s="64"/>
      <c r="BPL173" s="64"/>
      <c r="BPM173" s="64"/>
      <c r="BPN173" s="64"/>
      <c r="BPO173" s="64"/>
      <c r="BPP173" s="64"/>
      <c r="BPQ173" s="64"/>
      <c r="BPR173" s="64"/>
      <c r="BPS173" s="64"/>
      <c r="BPT173" s="64"/>
      <c r="BPU173" s="64"/>
      <c r="BPV173" s="64"/>
      <c r="BPW173" s="64"/>
      <c r="BPX173" s="64"/>
      <c r="BPY173" s="64"/>
      <c r="BPZ173" s="64"/>
      <c r="BQA173" s="64"/>
      <c r="BQB173" s="64"/>
      <c r="BQC173" s="64"/>
      <c r="BQD173" s="64"/>
      <c r="BQE173" s="64"/>
      <c r="BQF173" s="64"/>
      <c r="BQG173" s="64"/>
      <c r="BQH173" s="64"/>
      <c r="BQI173" s="64"/>
      <c r="BQJ173" s="64"/>
      <c r="BQK173" s="64"/>
      <c r="BQL173" s="64"/>
      <c r="BQM173" s="64"/>
      <c r="BQN173" s="64"/>
      <c r="BQO173" s="64"/>
      <c r="BQP173" s="64"/>
      <c r="BQQ173" s="64"/>
      <c r="BQR173" s="64"/>
      <c r="BQS173" s="64"/>
      <c r="BQT173" s="64"/>
      <c r="BQU173" s="64"/>
      <c r="BQV173" s="64"/>
      <c r="BQW173" s="64"/>
      <c r="BQX173" s="64"/>
      <c r="BQY173" s="64"/>
      <c r="BQZ173" s="64"/>
      <c r="BRA173" s="64"/>
      <c r="BRB173" s="64"/>
      <c r="BRC173" s="64"/>
      <c r="BRD173" s="64"/>
      <c r="BRE173" s="64"/>
      <c r="BRF173" s="64"/>
      <c r="BRG173" s="64"/>
      <c r="BRH173" s="64"/>
      <c r="BRI173" s="64"/>
      <c r="BRJ173" s="64"/>
      <c r="BRK173" s="64"/>
      <c r="BRL173" s="64"/>
      <c r="BRM173" s="64"/>
      <c r="BRN173" s="64"/>
      <c r="BRO173" s="64"/>
      <c r="BRP173" s="64"/>
      <c r="BRQ173" s="64"/>
      <c r="BRR173" s="64"/>
      <c r="BRS173" s="64"/>
      <c r="BRT173" s="64"/>
      <c r="BRU173" s="64"/>
      <c r="BRV173" s="64"/>
      <c r="BRW173" s="64"/>
      <c r="BRX173" s="64"/>
      <c r="BRY173" s="64"/>
      <c r="BRZ173" s="64"/>
      <c r="BSA173" s="64"/>
      <c r="BSB173" s="64"/>
      <c r="BSC173" s="64"/>
      <c r="BSD173" s="64"/>
      <c r="BSE173" s="64"/>
      <c r="BSF173" s="64"/>
      <c r="BSG173" s="64"/>
      <c r="BSH173" s="64"/>
      <c r="BSI173" s="64"/>
      <c r="BSJ173" s="64"/>
      <c r="BSK173" s="64"/>
      <c r="BSL173" s="64"/>
      <c r="BSM173" s="64"/>
      <c r="BSN173" s="64"/>
      <c r="BSO173" s="64"/>
      <c r="BSP173" s="64"/>
      <c r="BSQ173" s="64"/>
      <c r="BSR173" s="64"/>
      <c r="BSS173" s="64"/>
      <c r="BST173" s="64"/>
      <c r="BSU173" s="64"/>
      <c r="BSV173" s="64"/>
      <c r="BSW173" s="64"/>
      <c r="BSX173" s="64"/>
      <c r="BSY173" s="64"/>
      <c r="BSZ173" s="64"/>
      <c r="BTA173" s="64"/>
      <c r="BTB173" s="64"/>
      <c r="BTC173" s="64"/>
      <c r="BTD173" s="64"/>
      <c r="BTE173" s="64"/>
      <c r="BTF173" s="64"/>
      <c r="BTG173" s="64"/>
      <c r="BTH173" s="64"/>
      <c r="BTI173" s="64"/>
      <c r="BTJ173" s="64"/>
      <c r="BTK173" s="64"/>
      <c r="BTL173" s="64"/>
      <c r="BTM173" s="64"/>
      <c r="BTN173" s="64"/>
      <c r="BTO173" s="64"/>
      <c r="BTP173" s="64"/>
      <c r="BTQ173" s="64"/>
      <c r="BTR173" s="64"/>
      <c r="BTS173" s="64"/>
      <c r="BTT173" s="64"/>
      <c r="BTU173" s="64"/>
      <c r="BTV173" s="64"/>
      <c r="BTW173" s="64"/>
      <c r="BTX173" s="64"/>
      <c r="BTY173" s="64"/>
      <c r="BTZ173" s="64"/>
      <c r="BUA173" s="64"/>
      <c r="BUB173" s="64"/>
      <c r="BUC173" s="64"/>
      <c r="BUD173" s="64"/>
      <c r="BUE173" s="64"/>
      <c r="BUF173" s="64"/>
      <c r="BUG173" s="64"/>
      <c r="BUH173" s="64"/>
      <c r="BUI173" s="64"/>
      <c r="BUJ173" s="64"/>
      <c r="BUK173" s="64"/>
      <c r="BUL173" s="64"/>
      <c r="BUM173" s="64"/>
      <c r="BUN173" s="64"/>
      <c r="BUO173" s="64"/>
      <c r="BUP173" s="64"/>
      <c r="BUQ173" s="64"/>
      <c r="BUR173" s="64"/>
      <c r="BUS173" s="64"/>
      <c r="BUT173" s="64"/>
      <c r="BUU173" s="64"/>
      <c r="BUV173" s="64"/>
      <c r="BUW173" s="64"/>
      <c r="BUX173" s="64"/>
      <c r="BUY173" s="64"/>
      <c r="BUZ173" s="64"/>
      <c r="BVA173" s="64"/>
      <c r="BVB173" s="64"/>
      <c r="BVC173" s="64"/>
      <c r="BVD173" s="64"/>
      <c r="BVE173" s="64"/>
      <c r="BVF173" s="64"/>
      <c r="BVG173" s="64"/>
      <c r="BVH173" s="64"/>
      <c r="BVI173" s="64"/>
      <c r="BVJ173" s="64"/>
      <c r="BVK173" s="64"/>
      <c r="BVL173" s="64"/>
      <c r="BVM173" s="64"/>
      <c r="BVN173" s="64"/>
      <c r="BVO173" s="64"/>
      <c r="BVP173" s="64"/>
      <c r="BVQ173" s="64"/>
      <c r="BVR173" s="64"/>
      <c r="BVS173" s="64"/>
      <c r="BVT173" s="64"/>
      <c r="BVU173" s="64"/>
      <c r="BVV173" s="64"/>
      <c r="BVW173" s="64"/>
      <c r="BVX173" s="64"/>
      <c r="BVY173" s="64"/>
      <c r="BVZ173" s="64"/>
      <c r="BWA173" s="64"/>
      <c r="BWB173" s="64"/>
      <c r="BWC173" s="64"/>
      <c r="BWD173" s="64"/>
      <c r="BWE173" s="64"/>
      <c r="BWF173" s="64"/>
      <c r="BWG173" s="64"/>
      <c r="BWH173" s="64"/>
      <c r="BWI173" s="64"/>
      <c r="BWJ173" s="64"/>
      <c r="BWK173" s="64"/>
      <c r="BWL173" s="64"/>
      <c r="BWM173" s="64"/>
      <c r="BWN173" s="64"/>
      <c r="BWO173" s="64"/>
      <c r="BWP173" s="64"/>
      <c r="BWQ173" s="64"/>
      <c r="BWR173" s="64"/>
      <c r="BWS173" s="64"/>
      <c r="BWT173" s="64"/>
      <c r="BWU173" s="64"/>
      <c r="BWV173" s="64"/>
      <c r="BWW173" s="64"/>
      <c r="BWX173" s="64"/>
      <c r="BWY173" s="64"/>
      <c r="BWZ173" s="64"/>
      <c r="BXA173" s="64"/>
      <c r="BXB173" s="64"/>
      <c r="BXC173" s="64"/>
      <c r="BXD173" s="64"/>
      <c r="BXE173" s="64"/>
      <c r="BXF173" s="64"/>
      <c r="BXG173" s="64"/>
      <c r="BXH173" s="64"/>
      <c r="BXI173" s="64"/>
      <c r="BXJ173" s="64"/>
      <c r="BXK173" s="64"/>
      <c r="BXL173" s="64"/>
      <c r="BXM173" s="64"/>
      <c r="BXN173" s="64"/>
      <c r="BXO173" s="64"/>
      <c r="BXP173" s="64"/>
      <c r="BXQ173" s="64"/>
      <c r="BXR173" s="64"/>
      <c r="BXS173" s="64"/>
      <c r="BXT173" s="64"/>
      <c r="BXU173" s="64"/>
      <c r="BXV173" s="64"/>
      <c r="BXW173" s="64"/>
      <c r="BXX173" s="64"/>
      <c r="BXY173" s="64"/>
      <c r="BXZ173" s="64"/>
      <c r="BYA173" s="64"/>
      <c r="BYB173" s="64"/>
      <c r="BYC173" s="64"/>
      <c r="BYD173" s="64"/>
      <c r="BYE173" s="64"/>
      <c r="BYF173" s="64"/>
      <c r="BYG173" s="64"/>
      <c r="BYH173" s="64"/>
      <c r="BYI173" s="64"/>
      <c r="BYJ173" s="64"/>
      <c r="BYK173" s="64"/>
      <c r="BYL173" s="64"/>
      <c r="BYM173" s="64"/>
      <c r="BYN173" s="64"/>
      <c r="BYO173" s="64"/>
      <c r="BYP173" s="64"/>
      <c r="BYQ173" s="64"/>
      <c r="BYR173" s="64"/>
      <c r="BYS173" s="64"/>
      <c r="BYT173" s="64"/>
      <c r="BYU173" s="64"/>
      <c r="BYV173" s="64"/>
      <c r="BYW173" s="64"/>
      <c r="BYX173" s="64"/>
      <c r="BYY173" s="64"/>
      <c r="BYZ173" s="64"/>
      <c r="BZA173" s="64"/>
      <c r="BZB173" s="64"/>
      <c r="BZC173" s="64"/>
      <c r="BZD173" s="64"/>
      <c r="BZE173" s="64"/>
      <c r="BZF173" s="64"/>
      <c r="BZG173" s="64"/>
      <c r="BZH173" s="64"/>
      <c r="BZI173" s="64"/>
      <c r="BZJ173" s="64"/>
      <c r="BZK173" s="64"/>
      <c r="BZL173" s="64"/>
      <c r="BZM173" s="64"/>
      <c r="BZN173" s="64"/>
      <c r="BZO173" s="64"/>
      <c r="BZP173" s="64"/>
      <c r="BZQ173" s="64"/>
      <c r="BZR173" s="64"/>
      <c r="BZS173" s="64"/>
      <c r="BZT173" s="64"/>
      <c r="BZU173" s="64"/>
      <c r="BZV173" s="64"/>
      <c r="BZW173" s="64"/>
      <c r="BZX173" s="64"/>
      <c r="BZY173" s="64"/>
      <c r="BZZ173" s="64"/>
      <c r="CAA173" s="64"/>
      <c r="CAB173" s="64"/>
      <c r="CAC173" s="64"/>
      <c r="CAD173" s="64"/>
      <c r="CAE173" s="64"/>
      <c r="CAF173" s="64"/>
      <c r="CAG173" s="64"/>
      <c r="CAH173" s="64"/>
      <c r="CAI173" s="64"/>
      <c r="CAJ173" s="64"/>
      <c r="CAK173" s="64"/>
      <c r="CAL173" s="64"/>
      <c r="CAM173" s="64"/>
      <c r="CAN173" s="64"/>
      <c r="CAO173" s="64"/>
      <c r="CAP173" s="64"/>
      <c r="CAQ173" s="64"/>
      <c r="CAR173" s="64"/>
      <c r="CAS173" s="64"/>
      <c r="CAT173" s="64"/>
      <c r="CAU173" s="64"/>
      <c r="CAV173" s="64"/>
      <c r="CAW173" s="64"/>
      <c r="CAX173" s="64"/>
      <c r="CAY173" s="64"/>
      <c r="CAZ173" s="64"/>
      <c r="CBA173" s="64"/>
      <c r="CBB173" s="64"/>
      <c r="CBC173" s="64"/>
      <c r="CBD173" s="64"/>
      <c r="CBE173" s="64"/>
      <c r="CBF173" s="64"/>
      <c r="CBG173" s="64"/>
      <c r="CBH173" s="64"/>
      <c r="CBI173" s="64"/>
      <c r="CBJ173" s="64"/>
      <c r="CBK173" s="64"/>
      <c r="CBL173" s="64"/>
      <c r="CBM173" s="64"/>
      <c r="CBN173" s="64"/>
      <c r="CBO173" s="64"/>
      <c r="CBP173" s="64"/>
      <c r="CBQ173" s="64"/>
      <c r="CBR173" s="64"/>
      <c r="CBS173" s="64"/>
      <c r="CBT173" s="64"/>
      <c r="CBU173" s="64"/>
      <c r="CBV173" s="64"/>
      <c r="CBW173" s="64"/>
      <c r="CBX173" s="64"/>
      <c r="CBY173" s="64"/>
      <c r="CBZ173" s="64"/>
      <c r="CCA173" s="64"/>
      <c r="CCB173" s="64"/>
      <c r="CCC173" s="64"/>
      <c r="CCD173" s="64"/>
      <c r="CCE173" s="64"/>
      <c r="CCF173" s="64"/>
      <c r="CCG173" s="64"/>
      <c r="CCH173" s="64"/>
      <c r="CCI173" s="64"/>
      <c r="CCJ173" s="64"/>
      <c r="CCK173" s="64"/>
      <c r="CCL173" s="64"/>
      <c r="CCM173" s="64"/>
      <c r="CCN173" s="64"/>
      <c r="CCO173" s="64"/>
      <c r="CCP173" s="64"/>
      <c r="CCQ173" s="64"/>
      <c r="CCR173" s="64"/>
      <c r="CCS173" s="64"/>
      <c r="CCT173" s="64"/>
      <c r="CCU173" s="64"/>
      <c r="CCV173" s="64"/>
      <c r="CCW173" s="64"/>
      <c r="CCX173" s="64"/>
      <c r="CCY173" s="64"/>
      <c r="CCZ173" s="64"/>
      <c r="CDA173" s="64"/>
      <c r="CDB173" s="64"/>
      <c r="CDC173" s="64"/>
      <c r="CDD173" s="64"/>
      <c r="CDE173" s="64"/>
      <c r="CDF173" s="64"/>
      <c r="CDG173" s="64"/>
      <c r="CDH173" s="64"/>
      <c r="CDI173" s="64"/>
      <c r="CDJ173" s="64"/>
      <c r="CDK173" s="64"/>
      <c r="CDL173" s="64"/>
      <c r="CDM173" s="64"/>
      <c r="CDN173" s="64"/>
      <c r="CDO173" s="64"/>
      <c r="CDP173" s="64"/>
      <c r="CDQ173" s="64"/>
      <c r="CDR173" s="64"/>
      <c r="CDS173" s="64"/>
      <c r="CDT173" s="64"/>
      <c r="CDU173" s="64"/>
      <c r="CDV173" s="64"/>
      <c r="CDW173" s="64"/>
      <c r="CDX173" s="64"/>
      <c r="CDY173" s="64"/>
      <c r="CDZ173" s="64"/>
      <c r="CEA173" s="64"/>
      <c r="CEB173" s="64"/>
      <c r="CEC173" s="64"/>
      <c r="CED173" s="64"/>
      <c r="CEE173" s="64"/>
      <c r="CEF173" s="64"/>
      <c r="CEG173" s="64"/>
      <c r="CEH173" s="64"/>
      <c r="CEI173" s="64"/>
      <c r="CEJ173" s="64"/>
      <c r="CEK173" s="64"/>
      <c r="CEL173" s="64"/>
      <c r="CEM173" s="64"/>
      <c r="CEN173" s="64"/>
      <c r="CEO173" s="64"/>
      <c r="CEP173" s="64"/>
      <c r="CEQ173" s="64"/>
      <c r="CER173" s="64"/>
      <c r="CES173" s="64"/>
      <c r="CET173" s="64"/>
      <c r="CEU173" s="64"/>
      <c r="CEV173" s="64"/>
      <c r="CEW173" s="64"/>
      <c r="CEX173" s="64"/>
      <c r="CEY173" s="64"/>
      <c r="CEZ173" s="64"/>
      <c r="CFA173" s="64"/>
      <c r="CFB173" s="64"/>
      <c r="CFC173" s="64"/>
      <c r="CFD173" s="64"/>
      <c r="CFE173" s="64"/>
      <c r="CFF173" s="64"/>
      <c r="CFG173" s="64"/>
      <c r="CFH173" s="64"/>
      <c r="CFI173" s="64"/>
      <c r="CFJ173" s="64"/>
      <c r="CFK173" s="64"/>
      <c r="CFL173" s="64"/>
      <c r="CFM173" s="64"/>
      <c r="CFN173" s="64"/>
      <c r="CFO173" s="64"/>
      <c r="CFP173" s="64"/>
      <c r="CFQ173" s="64"/>
      <c r="CFR173" s="64"/>
      <c r="CFS173" s="64"/>
      <c r="CFT173" s="64"/>
      <c r="CFU173" s="64"/>
      <c r="CFV173" s="64"/>
      <c r="CFW173" s="64"/>
      <c r="CFX173" s="64"/>
      <c r="CFY173" s="64"/>
      <c r="CFZ173" s="64"/>
      <c r="CGA173" s="64"/>
      <c r="CGB173" s="64"/>
      <c r="CGC173" s="64"/>
      <c r="CGD173" s="64"/>
      <c r="CGE173" s="64"/>
      <c r="CGF173" s="64"/>
      <c r="CGG173" s="64"/>
      <c r="CGH173" s="64"/>
      <c r="CGI173" s="64"/>
      <c r="CGJ173" s="64"/>
      <c r="CGK173" s="64"/>
      <c r="CGL173" s="64"/>
      <c r="CGM173" s="64"/>
      <c r="CGN173" s="64"/>
      <c r="CGO173" s="64"/>
      <c r="CGP173" s="64"/>
      <c r="CGQ173" s="64"/>
      <c r="CGR173" s="64"/>
      <c r="CGS173" s="64"/>
      <c r="CGT173" s="64"/>
      <c r="CGU173" s="64"/>
      <c r="CGV173" s="64"/>
      <c r="CGW173" s="64"/>
      <c r="CGX173" s="64"/>
      <c r="CGY173" s="64"/>
      <c r="CGZ173" s="64"/>
      <c r="CHA173" s="64"/>
      <c r="CHB173" s="64"/>
      <c r="CHC173" s="64"/>
      <c r="CHD173" s="64"/>
      <c r="CHE173" s="64"/>
      <c r="CHF173" s="64"/>
      <c r="CHG173" s="64"/>
      <c r="CHH173" s="64"/>
      <c r="CHI173" s="64"/>
      <c r="CHJ173" s="64"/>
      <c r="CHK173" s="64"/>
      <c r="CHL173" s="64"/>
      <c r="CHM173" s="64"/>
      <c r="CHN173" s="64"/>
      <c r="CHO173" s="64"/>
      <c r="CHP173" s="64"/>
      <c r="CHQ173" s="64"/>
      <c r="CHR173" s="64"/>
      <c r="CHS173" s="64"/>
      <c r="CHT173" s="64"/>
      <c r="CHU173" s="64"/>
      <c r="CHV173" s="64"/>
      <c r="CHW173" s="64"/>
      <c r="CHX173" s="64"/>
      <c r="CHY173" s="64"/>
      <c r="CHZ173" s="64"/>
      <c r="CIA173" s="64"/>
      <c r="CIB173" s="64"/>
      <c r="CIC173" s="64"/>
      <c r="CID173" s="64"/>
      <c r="CIE173" s="64"/>
      <c r="CIF173" s="64"/>
      <c r="CIG173" s="64"/>
      <c r="CIH173" s="64"/>
      <c r="CII173" s="64"/>
      <c r="CIJ173" s="64"/>
      <c r="CIK173" s="64"/>
      <c r="CIL173" s="64"/>
      <c r="CIM173" s="64"/>
      <c r="CIN173" s="64"/>
      <c r="CIO173" s="64"/>
      <c r="CIP173" s="64"/>
      <c r="CIQ173" s="64"/>
      <c r="CIR173" s="64"/>
      <c r="CIS173" s="64"/>
      <c r="CIT173" s="64"/>
      <c r="CIU173" s="64"/>
      <c r="CIV173" s="64"/>
      <c r="CIW173" s="64"/>
      <c r="CIX173" s="64"/>
      <c r="CIY173" s="64"/>
      <c r="CIZ173" s="64"/>
      <c r="CJA173" s="64"/>
      <c r="CJB173" s="64"/>
      <c r="CJC173" s="64"/>
      <c r="CJD173" s="64"/>
      <c r="CJE173" s="64"/>
      <c r="CJF173" s="64"/>
      <c r="CJG173" s="64"/>
      <c r="CJH173" s="64"/>
      <c r="CJI173" s="64"/>
      <c r="CJJ173" s="64"/>
      <c r="CJK173" s="64"/>
      <c r="CJL173" s="64"/>
      <c r="CJM173" s="64"/>
      <c r="CJN173" s="64"/>
      <c r="CJO173" s="64"/>
      <c r="CJP173" s="64"/>
      <c r="CJQ173" s="64"/>
      <c r="CJR173" s="64"/>
      <c r="CJS173" s="64"/>
      <c r="CJT173" s="64"/>
      <c r="CJU173" s="64"/>
      <c r="CJV173" s="64"/>
      <c r="CJW173" s="64"/>
      <c r="CJX173" s="64"/>
      <c r="CJY173" s="64"/>
      <c r="CJZ173" s="64"/>
      <c r="CKA173" s="64"/>
      <c r="CKB173" s="64"/>
      <c r="CKC173" s="64"/>
      <c r="CKD173" s="64"/>
      <c r="CKE173" s="64"/>
      <c r="CKF173" s="64"/>
      <c r="CKG173" s="64"/>
      <c r="CKH173" s="64"/>
      <c r="CKI173" s="64"/>
      <c r="CKJ173" s="64"/>
      <c r="CKK173" s="64"/>
      <c r="CKL173" s="64"/>
      <c r="CKM173" s="64"/>
      <c r="CKN173" s="64"/>
      <c r="CKO173" s="64"/>
      <c r="CKP173" s="64"/>
      <c r="CKQ173" s="64"/>
      <c r="CKR173" s="64"/>
      <c r="CKS173" s="64"/>
      <c r="CKT173" s="64"/>
      <c r="CKU173" s="64"/>
      <c r="CKV173" s="64"/>
      <c r="CKW173" s="64"/>
      <c r="CKX173" s="64"/>
      <c r="CKY173" s="64"/>
      <c r="CKZ173" s="64"/>
      <c r="CLA173" s="64"/>
      <c r="CLB173" s="64"/>
      <c r="CLC173" s="64"/>
      <c r="CLD173" s="64"/>
      <c r="CLE173" s="64"/>
      <c r="CLF173" s="64"/>
      <c r="CLG173" s="64"/>
      <c r="CLH173" s="64"/>
      <c r="CLI173" s="64"/>
      <c r="CLJ173" s="64"/>
      <c r="CLK173" s="64"/>
      <c r="CLL173" s="64"/>
      <c r="CLM173" s="64"/>
      <c r="CLN173" s="64"/>
      <c r="CLO173" s="64"/>
      <c r="CLP173" s="64"/>
      <c r="CLQ173" s="64"/>
      <c r="CLR173" s="64"/>
      <c r="CLS173" s="64"/>
      <c r="CLT173" s="64"/>
      <c r="CLU173" s="64"/>
      <c r="CLV173" s="64"/>
      <c r="CLW173" s="64"/>
      <c r="CLX173" s="64"/>
      <c r="CLY173" s="64"/>
      <c r="CLZ173" s="64"/>
      <c r="CMA173" s="64"/>
      <c r="CMB173" s="64"/>
      <c r="CMC173" s="64"/>
      <c r="CMD173" s="64"/>
      <c r="CME173" s="64"/>
      <c r="CMF173" s="64"/>
      <c r="CMG173" s="64"/>
      <c r="CMH173" s="64"/>
      <c r="CMI173" s="64"/>
      <c r="CMJ173" s="64"/>
      <c r="CMK173" s="64"/>
      <c r="CML173" s="64"/>
      <c r="CMM173" s="64"/>
      <c r="CMN173" s="64"/>
      <c r="CMO173" s="64"/>
      <c r="CMP173" s="64"/>
      <c r="CMQ173" s="64"/>
      <c r="CMR173" s="64"/>
      <c r="CMS173" s="64"/>
      <c r="CMT173" s="64"/>
      <c r="CMU173" s="64"/>
      <c r="CMV173" s="64"/>
      <c r="CMW173" s="64"/>
      <c r="CMX173" s="64"/>
      <c r="CMY173" s="64"/>
      <c r="CMZ173" s="64"/>
      <c r="CNA173" s="64"/>
      <c r="CNB173" s="64"/>
      <c r="CNC173" s="64"/>
      <c r="CND173" s="64"/>
      <c r="CNE173" s="64"/>
      <c r="CNF173" s="64"/>
      <c r="CNG173" s="64"/>
      <c r="CNH173" s="64"/>
      <c r="CNI173" s="64"/>
      <c r="CNJ173" s="64"/>
      <c r="CNK173" s="64"/>
      <c r="CNL173" s="64"/>
      <c r="CNM173" s="64"/>
      <c r="CNN173" s="64"/>
      <c r="CNO173" s="64"/>
      <c r="CNP173" s="64"/>
      <c r="CNQ173" s="64"/>
      <c r="CNR173" s="64"/>
      <c r="CNS173" s="64"/>
      <c r="CNT173" s="64"/>
      <c r="CNU173" s="64"/>
      <c r="CNV173" s="64"/>
      <c r="CNW173" s="64"/>
      <c r="CNX173" s="64"/>
      <c r="CNY173" s="64"/>
      <c r="CNZ173" s="64"/>
      <c r="COA173" s="64"/>
      <c r="COB173" s="64"/>
      <c r="COC173" s="64"/>
      <c r="COD173" s="64"/>
      <c r="COE173" s="64"/>
      <c r="COF173" s="64"/>
      <c r="COG173" s="64"/>
      <c r="COH173" s="64"/>
      <c r="COI173" s="64"/>
      <c r="COJ173" s="64"/>
      <c r="COK173" s="64"/>
      <c r="COL173" s="64"/>
      <c r="COM173" s="64"/>
      <c r="CON173" s="64"/>
      <c r="COO173" s="64"/>
      <c r="COP173" s="64"/>
      <c r="COQ173" s="64"/>
      <c r="COR173" s="64"/>
      <c r="COS173" s="64"/>
      <c r="COT173" s="64"/>
      <c r="COU173" s="64"/>
      <c r="COV173" s="64"/>
      <c r="COW173" s="64"/>
      <c r="COX173" s="64"/>
      <c r="COY173" s="64"/>
      <c r="COZ173" s="64"/>
      <c r="CPA173" s="64"/>
      <c r="CPB173" s="64"/>
      <c r="CPC173" s="64"/>
      <c r="CPD173" s="64"/>
      <c r="CPE173" s="64"/>
      <c r="CPF173" s="64"/>
      <c r="CPG173" s="64"/>
      <c r="CPH173" s="64"/>
      <c r="CPI173" s="64"/>
      <c r="CPJ173" s="64"/>
      <c r="CPK173" s="64"/>
      <c r="CPL173" s="64"/>
      <c r="CPM173" s="64"/>
      <c r="CPN173" s="64"/>
      <c r="CPO173" s="64"/>
      <c r="CPP173" s="64"/>
      <c r="CPQ173" s="64"/>
      <c r="CPR173" s="64"/>
      <c r="CPS173" s="64"/>
      <c r="CPT173" s="64"/>
      <c r="CPU173" s="64"/>
      <c r="CPV173" s="64"/>
      <c r="CPW173" s="64"/>
      <c r="CPX173" s="64"/>
      <c r="CPY173" s="64"/>
      <c r="CPZ173" s="64"/>
      <c r="CQA173" s="64"/>
      <c r="CQB173" s="64"/>
      <c r="CQC173" s="64"/>
      <c r="CQD173" s="64"/>
      <c r="CQE173" s="64"/>
      <c r="CQF173" s="64"/>
      <c r="CQG173" s="64"/>
      <c r="CQH173" s="64"/>
      <c r="CQI173" s="64"/>
      <c r="CQJ173" s="64"/>
      <c r="CQK173" s="64"/>
      <c r="CQL173" s="64"/>
      <c r="CQM173" s="64"/>
      <c r="CQN173" s="64"/>
      <c r="CQO173" s="64"/>
      <c r="CQP173" s="64"/>
      <c r="CQQ173" s="64"/>
      <c r="CQR173" s="64"/>
      <c r="CQS173" s="64"/>
      <c r="CQT173" s="64"/>
      <c r="CQU173" s="64"/>
      <c r="CQV173" s="64"/>
      <c r="CQW173" s="64"/>
      <c r="CQX173" s="64"/>
      <c r="CQY173" s="64"/>
      <c r="CQZ173" s="64"/>
      <c r="CRA173" s="64"/>
      <c r="CRB173" s="64"/>
      <c r="CRC173" s="64"/>
      <c r="CRD173" s="64"/>
      <c r="CRE173" s="64"/>
      <c r="CRF173" s="64"/>
      <c r="CRG173" s="64"/>
      <c r="CRH173" s="64"/>
      <c r="CRI173" s="64"/>
      <c r="CRJ173" s="64"/>
      <c r="CRK173" s="64"/>
      <c r="CRL173" s="64"/>
      <c r="CRM173" s="64"/>
      <c r="CRN173" s="64"/>
      <c r="CRO173" s="64"/>
      <c r="CRP173" s="64"/>
      <c r="CRQ173" s="64"/>
      <c r="CRR173" s="64"/>
      <c r="CRS173" s="64"/>
      <c r="CRT173" s="64"/>
      <c r="CRU173" s="64"/>
      <c r="CRV173" s="64"/>
      <c r="CRW173" s="64"/>
      <c r="CRX173" s="64"/>
      <c r="CRY173" s="64"/>
      <c r="CRZ173" s="64"/>
      <c r="CSA173" s="64"/>
      <c r="CSB173" s="64"/>
      <c r="CSC173" s="64"/>
      <c r="CSD173" s="64"/>
      <c r="CSE173" s="64"/>
      <c r="CSF173" s="64"/>
      <c r="CSG173" s="64"/>
      <c r="CSH173" s="64"/>
      <c r="CSI173" s="64"/>
      <c r="CSJ173" s="64"/>
      <c r="CSK173" s="64"/>
      <c r="CSL173" s="64"/>
      <c r="CSM173" s="64"/>
      <c r="CSN173" s="64"/>
      <c r="CSO173" s="64"/>
      <c r="CSP173" s="64"/>
      <c r="CSQ173" s="64"/>
      <c r="CSR173" s="64"/>
      <c r="CSS173" s="64"/>
      <c r="CST173" s="64"/>
      <c r="CSU173" s="64"/>
      <c r="CSV173" s="64"/>
      <c r="CSW173" s="64"/>
      <c r="CSX173" s="64"/>
      <c r="CSY173" s="64"/>
      <c r="CSZ173" s="64"/>
      <c r="CTA173" s="64"/>
      <c r="CTB173" s="64"/>
      <c r="CTC173" s="64"/>
      <c r="CTD173" s="64"/>
      <c r="CTE173" s="64"/>
      <c r="CTF173" s="64"/>
      <c r="CTG173" s="64"/>
      <c r="CTH173" s="64"/>
      <c r="CTI173" s="64"/>
      <c r="CTJ173" s="64"/>
      <c r="CTK173" s="64"/>
      <c r="CTL173" s="64"/>
      <c r="CTM173" s="64"/>
      <c r="CTN173" s="64"/>
      <c r="CTO173" s="64"/>
      <c r="CTP173" s="64"/>
      <c r="CTQ173" s="64"/>
      <c r="CTR173" s="64"/>
      <c r="CTS173" s="64"/>
      <c r="CTT173" s="64"/>
      <c r="CTU173" s="64"/>
      <c r="CTV173" s="64"/>
      <c r="CTW173" s="64"/>
      <c r="CTX173" s="64"/>
      <c r="CTY173" s="64"/>
      <c r="CTZ173" s="64"/>
      <c r="CUA173" s="64"/>
      <c r="CUB173" s="64"/>
      <c r="CUC173" s="64"/>
      <c r="CUD173" s="64"/>
      <c r="CUE173" s="64"/>
      <c r="CUF173" s="64"/>
      <c r="CUG173" s="64"/>
      <c r="CUH173" s="64"/>
      <c r="CUI173" s="64"/>
      <c r="CUJ173" s="64"/>
      <c r="CUK173" s="64"/>
      <c r="CUL173" s="64"/>
      <c r="CUM173" s="64"/>
      <c r="CUN173" s="64"/>
      <c r="CUO173" s="64"/>
      <c r="CUP173" s="64"/>
      <c r="CUQ173" s="64"/>
      <c r="CUR173" s="64"/>
      <c r="CUS173" s="64"/>
      <c r="CUT173" s="64"/>
      <c r="CUU173" s="64"/>
      <c r="CUV173" s="64"/>
      <c r="CUW173" s="64"/>
      <c r="CUX173" s="64"/>
      <c r="CUY173" s="64"/>
      <c r="CUZ173" s="64"/>
      <c r="CVA173" s="64"/>
      <c r="CVB173" s="64"/>
      <c r="CVC173" s="64"/>
      <c r="CVD173" s="64"/>
      <c r="CVE173" s="64"/>
      <c r="CVF173" s="64"/>
      <c r="CVG173" s="64"/>
      <c r="CVH173" s="64"/>
      <c r="CVI173" s="64"/>
      <c r="CVJ173" s="64"/>
      <c r="CVK173" s="64"/>
      <c r="CVL173" s="64"/>
      <c r="CVM173" s="64"/>
      <c r="CVN173" s="64"/>
      <c r="CVO173" s="64"/>
      <c r="CVP173" s="64"/>
      <c r="CVQ173" s="64"/>
      <c r="CVR173" s="64"/>
      <c r="CVS173" s="64"/>
      <c r="CVT173" s="64"/>
      <c r="CVU173" s="64"/>
      <c r="CVV173" s="64"/>
      <c r="CVW173" s="64"/>
      <c r="CVX173" s="64"/>
      <c r="CVY173" s="64"/>
      <c r="CVZ173" s="64"/>
      <c r="CWA173" s="64"/>
      <c r="CWB173" s="64"/>
      <c r="CWC173" s="64"/>
      <c r="CWD173" s="64"/>
      <c r="CWE173" s="64"/>
      <c r="CWF173" s="64"/>
      <c r="CWG173" s="64"/>
      <c r="CWH173" s="64"/>
      <c r="CWI173" s="64"/>
      <c r="CWJ173" s="64"/>
      <c r="CWK173" s="64"/>
      <c r="CWL173" s="64"/>
      <c r="CWM173" s="64"/>
      <c r="CWN173" s="64"/>
      <c r="CWO173" s="64"/>
      <c r="CWP173" s="64"/>
      <c r="CWQ173" s="64"/>
      <c r="CWR173" s="64"/>
      <c r="CWS173" s="64"/>
      <c r="CWT173" s="64"/>
      <c r="CWU173" s="64"/>
      <c r="CWV173" s="64"/>
      <c r="CWW173" s="64"/>
      <c r="CWX173" s="64"/>
      <c r="CWY173" s="64"/>
      <c r="CWZ173" s="64"/>
      <c r="CXA173" s="64"/>
      <c r="CXB173" s="64"/>
      <c r="CXC173" s="64"/>
      <c r="CXD173" s="64"/>
      <c r="CXE173" s="64"/>
      <c r="CXF173" s="64"/>
      <c r="CXG173" s="64"/>
      <c r="CXH173" s="64"/>
      <c r="CXI173" s="64"/>
      <c r="CXJ173" s="64"/>
      <c r="CXK173" s="64"/>
      <c r="CXL173" s="64"/>
      <c r="CXM173" s="64"/>
      <c r="CXN173" s="64"/>
      <c r="CXO173" s="64"/>
      <c r="CXP173" s="64"/>
      <c r="CXQ173" s="64"/>
      <c r="CXR173" s="64"/>
      <c r="CXS173" s="64"/>
      <c r="CXT173" s="64"/>
      <c r="CXU173" s="64"/>
      <c r="CXV173" s="64"/>
      <c r="CXW173" s="64"/>
      <c r="CXX173" s="64"/>
      <c r="CXY173" s="64"/>
      <c r="CXZ173" s="64"/>
      <c r="CYA173" s="64"/>
      <c r="CYB173" s="64"/>
      <c r="CYC173" s="64"/>
      <c r="CYD173" s="64"/>
      <c r="CYE173" s="64"/>
      <c r="CYF173" s="64"/>
      <c r="CYG173" s="64"/>
      <c r="CYH173" s="64"/>
      <c r="CYI173" s="64"/>
      <c r="CYJ173" s="64"/>
      <c r="CYK173" s="64"/>
      <c r="CYL173" s="64"/>
      <c r="CYM173" s="64"/>
      <c r="CYN173" s="64"/>
      <c r="CYO173" s="64"/>
      <c r="CYP173" s="64"/>
      <c r="CYQ173" s="64"/>
      <c r="CYR173" s="64"/>
      <c r="CYS173" s="64"/>
      <c r="CYT173" s="64"/>
      <c r="CYU173" s="64"/>
      <c r="CYV173" s="64"/>
      <c r="CYW173" s="64"/>
      <c r="CYX173" s="64"/>
      <c r="CYY173" s="64"/>
      <c r="CYZ173" s="64"/>
      <c r="CZA173" s="64"/>
      <c r="CZB173" s="64"/>
      <c r="CZC173" s="64"/>
      <c r="CZD173" s="64"/>
      <c r="CZE173" s="64"/>
      <c r="CZF173" s="64"/>
      <c r="CZG173" s="64"/>
      <c r="CZH173" s="64"/>
      <c r="CZI173" s="64"/>
      <c r="CZJ173" s="64"/>
      <c r="CZK173" s="64"/>
      <c r="CZL173" s="64"/>
      <c r="CZM173" s="64"/>
      <c r="CZN173" s="64"/>
      <c r="CZO173" s="64"/>
      <c r="CZP173" s="64"/>
      <c r="CZQ173" s="64"/>
      <c r="CZR173" s="64"/>
      <c r="CZS173" s="64"/>
      <c r="CZT173" s="64"/>
      <c r="CZU173" s="64"/>
      <c r="CZV173" s="64"/>
      <c r="CZW173" s="64"/>
      <c r="CZX173" s="64"/>
      <c r="CZY173" s="64"/>
      <c r="CZZ173" s="64"/>
      <c r="DAA173" s="64"/>
      <c r="DAB173" s="64"/>
      <c r="DAC173" s="64"/>
      <c r="DAD173" s="64"/>
      <c r="DAE173" s="64"/>
      <c r="DAF173" s="64"/>
      <c r="DAG173" s="64"/>
      <c r="DAH173" s="64"/>
      <c r="DAI173" s="64"/>
      <c r="DAJ173" s="64"/>
      <c r="DAK173" s="64"/>
      <c r="DAL173" s="64"/>
      <c r="DAM173" s="64"/>
      <c r="DAN173" s="64"/>
      <c r="DAO173" s="64"/>
      <c r="DAP173" s="64"/>
      <c r="DAQ173" s="64"/>
      <c r="DAR173" s="64"/>
      <c r="DAS173" s="64"/>
      <c r="DAT173" s="64"/>
      <c r="DAU173" s="64"/>
      <c r="DAV173" s="64"/>
      <c r="DAW173" s="64"/>
      <c r="DAX173" s="64"/>
      <c r="DAY173" s="64"/>
      <c r="DAZ173" s="64"/>
      <c r="DBA173" s="64"/>
      <c r="DBB173" s="64"/>
      <c r="DBC173" s="64"/>
      <c r="DBD173" s="64"/>
      <c r="DBE173" s="64"/>
      <c r="DBF173" s="64"/>
      <c r="DBG173" s="64"/>
      <c r="DBH173" s="64"/>
      <c r="DBI173" s="64"/>
      <c r="DBJ173" s="64"/>
      <c r="DBK173" s="64"/>
      <c r="DBL173" s="64"/>
      <c r="DBM173" s="64"/>
      <c r="DBN173" s="64"/>
      <c r="DBO173" s="64"/>
      <c r="DBP173" s="64"/>
      <c r="DBQ173" s="64"/>
      <c r="DBR173" s="64"/>
      <c r="DBS173" s="64"/>
      <c r="DBT173" s="64"/>
      <c r="DBU173" s="64"/>
      <c r="DBV173" s="64"/>
      <c r="DBW173" s="64"/>
      <c r="DBX173" s="64"/>
      <c r="DBY173" s="64"/>
      <c r="DBZ173" s="64"/>
      <c r="DCA173" s="64"/>
      <c r="DCB173" s="64"/>
      <c r="DCC173" s="64"/>
      <c r="DCD173" s="64"/>
      <c r="DCE173" s="64"/>
      <c r="DCF173" s="64"/>
      <c r="DCG173" s="64"/>
      <c r="DCH173" s="64"/>
      <c r="DCI173" s="64"/>
      <c r="DCJ173" s="64"/>
      <c r="DCK173" s="64"/>
      <c r="DCL173" s="64"/>
      <c r="DCM173" s="64"/>
      <c r="DCN173" s="64"/>
      <c r="DCO173" s="64"/>
      <c r="DCP173" s="64"/>
      <c r="DCQ173" s="64"/>
      <c r="DCR173" s="64"/>
      <c r="DCS173" s="64"/>
      <c r="DCT173" s="64"/>
    </row>
    <row r="174" spans="1:2802" s="121" customFormat="1" x14ac:dyDescent="0.2">
      <c r="A174" s="126" t="str">
        <f t="shared" si="94"/>
        <v/>
      </c>
      <c r="B174" s="196"/>
      <c r="C174" s="196"/>
      <c r="D174" s="42"/>
      <c r="E174" s="193"/>
      <c r="F174" s="194"/>
      <c r="G174" s="193"/>
      <c r="H174" s="6"/>
      <c r="I174" s="64"/>
      <c r="J174" s="6" t="s">
        <v>274</v>
      </c>
      <c r="K174" s="137" t="str">
        <f t="shared" si="96"/>
        <v/>
      </c>
      <c r="L174" s="64"/>
      <c r="M174" s="141"/>
      <c r="N174" s="195"/>
      <c r="O174" s="132"/>
      <c r="P174" s="64"/>
      <c r="Q174" s="64"/>
      <c r="R174" s="64"/>
      <c r="S174" s="64"/>
      <c r="T174" s="64"/>
      <c r="U174" s="64"/>
      <c r="V174" s="64"/>
      <c r="W174" s="64"/>
      <c r="X174" s="64"/>
      <c r="Y174" s="64"/>
      <c r="Z174" s="64"/>
      <c r="AA174" s="64"/>
      <c r="AB174" s="64"/>
      <c r="AC174" s="64"/>
      <c r="AD174" s="64"/>
      <c r="AE174" s="64"/>
      <c r="AF174" s="64"/>
      <c r="AG174" s="64"/>
      <c r="AH174" s="64"/>
      <c r="AI174" s="64"/>
      <c r="AJ174" s="64"/>
      <c r="AK174" s="64"/>
      <c r="AL174" s="64"/>
      <c r="AM174" s="64"/>
      <c r="AN174" s="64"/>
      <c r="AO174" s="64"/>
      <c r="AP174" s="64"/>
      <c r="AQ174" s="64"/>
      <c r="AR174" s="64"/>
      <c r="AS174" s="64"/>
      <c r="AT174" s="64"/>
      <c r="AU174" s="64"/>
      <c r="AV174" s="64"/>
      <c r="AW174" s="64"/>
      <c r="AX174" s="64"/>
      <c r="AY174" s="64"/>
      <c r="AZ174" s="64"/>
      <c r="BA174" s="64"/>
      <c r="BB174" s="64"/>
      <c r="BC174" s="64"/>
      <c r="BD174" s="64"/>
      <c r="BE174" s="64"/>
      <c r="BF174" s="64"/>
      <c r="BG174" s="64"/>
      <c r="BH174" s="64"/>
      <c r="BI174" s="64"/>
      <c r="BJ174" s="64"/>
      <c r="BK174" s="64"/>
      <c r="BL174" s="64"/>
      <c r="BM174" s="64"/>
      <c r="BN174" s="64"/>
      <c r="BO174" s="64"/>
      <c r="BP174" s="64"/>
      <c r="BQ174" s="64"/>
      <c r="BR174" s="64"/>
      <c r="BS174" s="64"/>
      <c r="BT174" s="64"/>
      <c r="BU174" s="64"/>
      <c r="BV174" s="64"/>
      <c r="BW174" s="64"/>
      <c r="BX174" s="64"/>
      <c r="BY174" s="64"/>
      <c r="BZ174" s="64"/>
      <c r="CA174" s="64"/>
      <c r="CB174" s="64"/>
      <c r="CC174" s="64"/>
      <c r="CD174" s="64"/>
      <c r="CE174" s="64"/>
      <c r="CF174" s="64"/>
      <c r="CG174" s="64"/>
      <c r="CH174" s="64"/>
      <c r="CI174" s="64"/>
      <c r="CJ174" s="64"/>
      <c r="CK174" s="64"/>
      <c r="CL174" s="64"/>
      <c r="CM174" s="64"/>
      <c r="CN174" s="64"/>
      <c r="CO174" s="64"/>
      <c r="CP174" s="64"/>
      <c r="CQ174" s="64"/>
      <c r="CR174" s="64"/>
      <c r="CS174" s="64"/>
      <c r="CT174" s="64"/>
      <c r="CU174" s="64"/>
      <c r="CV174" s="64"/>
      <c r="CW174" s="64"/>
      <c r="CX174" s="64"/>
      <c r="CY174" s="64"/>
      <c r="CZ174" s="64"/>
      <c r="DA174" s="64"/>
      <c r="DB174" s="64"/>
      <c r="DC174" s="64"/>
      <c r="DD174" s="64"/>
      <c r="DE174" s="64"/>
      <c r="DF174" s="64"/>
      <c r="DG174" s="64"/>
      <c r="DH174" s="64"/>
      <c r="DI174" s="64"/>
      <c r="DJ174" s="64"/>
      <c r="DK174" s="64"/>
      <c r="DL174" s="64"/>
      <c r="DM174" s="64"/>
      <c r="DN174" s="64"/>
      <c r="DO174" s="64"/>
      <c r="DP174" s="64"/>
      <c r="DQ174" s="64"/>
      <c r="DR174" s="64"/>
      <c r="DS174" s="64"/>
      <c r="DT174" s="64"/>
      <c r="DU174" s="64"/>
      <c r="DV174" s="64"/>
      <c r="DW174" s="64"/>
      <c r="DX174" s="64"/>
      <c r="DY174" s="64"/>
      <c r="DZ174" s="64"/>
      <c r="EA174" s="64"/>
      <c r="EB174" s="64"/>
      <c r="EC174" s="64"/>
      <c r="ED174" s="64"/>
      <c r="EE174" s="64"/>
      <c r="EF174" s="64"/>
      <c r="EG174" s="64"/>
      <c r="EH174" s="64"/>
      <c r="EI174" s="64"/>
      <c r="EJ174" s="64"/>
      <c r="EK174" s="64"/>
      <c r="EL174" s="64"/>
      <c r="EM174" s="64"/>
      <c r="EN174" s="64"/>
      <c r="EO174" s="64"/>
      <c r="EP174" s="64"/>
      <c r="EQ174" s="64"/>
      <c r="ER174" s="64"/>
      <c r="ES174" s="64"/>
      <c r="ET174" s="64"/>
      <c r="EU174" s="64"/>
      <c r="EV174" s="64"/>
      <c r="EW174" s="64"/>
      <c r="EX174" s="64"/>
      <c r="EY174" s="64"/>
      <c r="EZ174" s="64"/>
      <c r="FA174" s="64"/>
      <c r="FB174" s="64"/>
      <c r="FC174" s="64"/>
      <c r="FD174" s="64"/>
      <c r="FE174" s="64"/>
      <c r="FF174" s="64"/>
      <c r="FG174" s="64"/>
      <c r="FH174" s="64"/>
      <c r="FI174" s="64"/>
      <c r="FJ174" s="64"/>
      <c r="FK174" s="64"/>
      <c r="FL174" s="64"/>
      <c r="FM174" s="64"/>
      <c r="FN174" s="64"/>
      <c r="FO174" s="64"/>
      <c r="FP174" s="64"/>
      <c r="FQ174" s="64"/>
      <c r="FR174" s="64"/>
      <c r="FS174" s="64"/>
      <c r="FT174" s="64"/>
      <c r="FU174" s="64"/>
      <c r="FV174" s="64"/>
      <c r="FW174" s="64"/>
      <c r="FX174" s="64"/>
      <c r="FY174" s="64"/>
      <c r="FZ174" s="64"/>
      <c r="GA174" s="64"/>
      <c r="GB174" s="64"/>
      <c r="GC174" s="64"/>
      <c r="GD174" s="64"/>
      <c r="GE174" s="64"/>
      <c r="GF174" s="64"/>
      <c r="GG174" s="64"/>
      <c r="GH174" s="64"/>
      <c r="GI174" s="64"/>
      <c r="GJ174" s="64"/>
      <c r="GK174" s="64"/>
      <c r="GL174" s="64"/>
      <c r="GM174" s="64"/>
      <c r="GN174" s="64"/>
      <c r="GO174" s="64"/>
      <c r="GP174" s="64"/>
      <c r="GQ174" s="64"/>
      <c r="GR174" s="64"/>
      <c r="GS174" s="64"/>
      <c r="GT174" s="64"/>
      <c r="GU174" s="64"/>
      <c r="GV174" s="64"/>
      <c r="GW174" s="64"/>
      <c r="GX174" s="64"/>
      <c r="GY174" s="64"/>
      <c r="GZ174" s="64"/>
      <c r="HA174" s="64"/>
      <c r="HB174" s="64"/>
      <c r="HC174" s="64"/>
      <c r="HD174" s="64"/>
      <c r="HE174" s="64"/>
      <c r="HF174" s="64"/>
      <c r="HG174" s="64"/>
      <c r="HH174" s="64"/>
      <c r="HI174" s="64"/>
      <c r="HJ174" s="64"/>
      <c r="HK174" s="64"/>
      <c r="HL174" s="64"/>
      <c r="HM174" s="64"/>
      <c r="HN174" s="64"/>
      <c r="HO174" s="64"/>
      <c r="HP174" s="64"/>
      <c r="HQ174" s="64"/>
      <c r="HR174" s="64"/>
      <c r="HS174" s="64"/>
      <c r="HT174" s="64"/>
      <c r="HU174" s="64"/>
      <c r="HV174" s="64"/>
      <c r="HW174" s="64"/>
      <c r="HX174" s="64"/>
      <c r="HY174" s="64"/>
      <c r="HZ174" s="64"/>
      <c r="IA174" s="64"/>
      <c r="IB174" s="64"/>
      <c r="IC174" s="64"/>
      <c r="ID174" s="64"/>
      <c r="IE174" s="64"/>
      <c r="IF174" s="64"/>
      <c r="IG174" s="64"/>
      <c r="IH174" s="64"/>
      <c r="II174" s="64"/>
      <c r="IJ174" s="64"/>
      <c r="IK174" s="64"/>
      <c r="IL174" s="64"/>
      <c r="IM174" s="64"/>
      <c r="IN174" s="64"/>
      <c r="IO174" s="64"/>
      <c r="IP174" s="64"/>
      <c r="IQ174" s="64"/>
      <c r="IR174" s="64"/>
      <c r="IS174" s="64"/>
      <c r="IT174" s="64"/>
      <c r="IU174" s="64"/>
      <c r="IV174" s="64"/>
      <c r="IW174" s="64"/>
      <c r="IX174" s="64"/>
      <c r="IY174" s="64"/>
      <c r="IZ174" s="64"/>
      <c r="JA174" s="64"/>
      <c r="JB174" s="64"/>
      <c r="JC174" s="64"/>
      <c r="JD174" s="64"/>
      <c r="JE174" s="64"/>
      <c r="JF174" s="64"/>
      <c r="JG174" s="64"/>
      <c r="JH174" s="64"/>
      <c r="JI174" s="64"/>
      <c r="JJ174" s="64"/>
      <c r="JK174" s="64"/>
      <c r="JL174" s="64"/>
      <c r="JM174" s="64"/>
      <c r="JN174" s="64"/>
      <c r="JO174" s="64"/>
      <c r="JP174" s="64"/>
      <c r="JQ174" s="64"/>
      <c r="JR174" s="64"/>
      <c r="JS174" s="64"/>
      <c r="JT174" s="64"/>
      <c r="JU174" s="64"/>
      <c r="JV174" s="64"/>
      <c r="JW174" s="64"/>
      <c r="JX174" s="64"/>
      <c r="JY174" s="64"/>
      <c r="JZ174" s="64"/>
      <c r="KA174" s="64"/>
      <c r="KB174" s="64"/>
      <c r="KC174" s="64"/>
      <c r="KD174" s="64"/>
      <c r="KE174" s="64"/>
      <c r="KF174" s="64"/>
      <c r="KG174" s="64"/>
      <c r="KH174" s="64"/>
      <c r="KI174" s="64"/>
      <c r="KJ174" s="64"/>
      <c r="KK174" s="64"/>
      <c r="KL174" s="64"/>
      <c r="KM174" s="64"/>
      <c r="KN174" s="64"/>
      <c r="KO174" s="64"/>
      <c r="KP174" s="64"/>
      <c r="KQ174" s="64"/>
      <c r="KR174" s="64"/>
      <c r="KS174" s="64"/>
      <c r="KT174" s="64"/>
      <c r="KU174" s="64"/>
      <c r="KV174" s="64"/>
      <c r="KW174" s="64"/>
      <c r="KX174" s="64"/>
      <c r="KY174" s="64"/>
      <c r="KZ174" s="64"/>
      <c r="LA174" s="64"/>
      <c r="LB174" s="64"/>
      <c r="LC174" s="64"/>
      <c r="LD174" s="64"/>
      <c r="LE174" s="64"/>
      <c r="LF174" s="64"/>
      <c r="LG174" s="64"/>
      <c r="LH174" s="64"/>
      <c r="LI174" s="64"/>
      <c r="LJ174" s="64"/>
      <c r="LK174" s="64"/>
      <c r="LL174" s="64"/>
      <c r="LM174" s="64"/>
      <c r="LN174" s="64"/>
      <c r="LO174" s="64"/>
      <c r="LP174" s="64"/>
      <c r="LQ174" s="64"/>
      <c r="LR174" s="64"/>
      <c r="LS174" s="64"/>
      <c r="LT174" s="64"/>
      <c r="LU174" s="64"/>
      <c r="LV174" s="64"/>
      <c r="LW174" s="64"/>
      <c r="LX174" s="64"/>
      <c r="LY174" s="64"/>
      <c r="LZ174" s="64"/>
      <c r="MA174" s="64"/>
      <c r="MB174" s="64"/>
      <c r="MC174" s="64"/>
      <c r="MD174" s="64"/>
      <c r="ME174" s="64"/>
      <c r="MF174" s="64"/>
      <c r="MG174" s="64"/>
      <c r="MH174" s="64"/>
      <c r="MI174" s="64"/>
      <c r="MJ174" s="64"/>
      <c r="MK174" s="64"/>
      <c r="ML174" s="64"/>
      <c r="MM174" s="64"/>
      <c r="MN174" s="64"/>
      <c r="MO174" s="64"/>
      <c r="MP174" s="64"/>
      <c r="MQ174" s="64"/>
      <c r="MR174" s="64"/>
      <c r="MS174" s="64"/>
      <c r="MT174" s="64"/>
      <c r="MU174" s="64"/>
      <c r="MV174" s="64"/>
      <c r="MW174" s="64"/>
      <c r="MX174" s="64"/>
      <c r="MY174" s="64"/>
      <c r="MZ174" s="64"/>
      <c r="NA174" s="64"/>
      <c r="NB174" s="64"/>
      <c r="NC174" s="64"/>
      <c r="ND174" s="64"/>
      <c r="NE174" s="64"/>
      <c r="NF174" s="64"/>
      <c r="NG174" s="64"/>
      <c r="NH174" s="64"/>
      <c r="NI174" s="64"/>
      <c r="NJ174" s="64"/>
      <c r="NK174" s="64"/>
      <c r="NL174" s="64"/>
      <c r="NM174" s="64"/>
      <c r="NN174" s="64"/>
      <c r="NO174" s="64"/>
      <c r="NP174" s="64"/>
      <c r="NQ174" s="64"/>
      <c r="NR174" s="64"/>
      <c r="NS174" s="64"/>
      <c r="NT174" s="64"/>
      <c r="NU174" s="64"/>
      <c r="NV174" s="64"/>
      <c r="NW174" s="64"/>
      <c r="NX174" s="64"/>
      <c r="NY174" s="64"/>
      <c r="NZ174" s="64"/>
      <c r="OA174" s="64"/>
      <c r="OB174" s="64"/>
      <c r="OC174" s="64"/>
      <c r="OD174" s="64"/>
      <c r="OE174" s="64"/>
      <c r="OF174" s="64"/>
      <c r="OG174" s="64"/>
      <c r="OH174" s="64"/>
      <c r="OI174" s="64"/>
      <c r="OJ174" s="64"/>
      <c r="OK174" s="64"/>
      <c r="OL174" s="64"/>
      <c r="OM174" s="64"/>
      <c r="ON174" s="64"/>
      <c r="OO174" s="64"/>
      <c r="OP174" s="64"/>
      <c r="OQ174" s="64"/>
      <c r="OR174" s="64"/>
      <c r="OS174" s="64"/>
      <c r="OT174" s="64"/>
      <c r="OU174" s="64"/>
      <c r="OV174" s="64"/>
      <c r="OW174" s="64"/>
      <c r="OX174" s="64"/>
      <c r="OY174" s="64"/>
      <c r="OZ174" s="64"/>
      <c r="PA174" s="64"/>
      <c r="PB174" s="64"/>
      <c r="PC174" s="64"/>
      <c r="PD174" s="64"/>
      <c r="PE174" s="64"/>
      <c r="PF174" s="64"/>
      <c r="PG174" s="64"/>
      <c r="PH174" s="64"/>
      <c r="PI174" s="64"/>
      <c r="PJ174" s="64"/>
      <c r="PK174" s="64"/>
      <c r="PL174" s="64"/>
      <c r="PM174" s="64"/>
      <c r="PN174" s="64"/>
      <c r="PO174" s="64"/>
      <c r="PP174" s="64"/>
      <c r="PQ174" s="64"/>
      <c r="PR174" s="64"/>
      <c r="PS174" s="64"/>
      <c r="PT174" s="64"/>
      <c r="PU174" s="64"/>
      <c r="PV174" s="64"/>
      <c r="PW174" s="64"/>
      <c r="PX174" s="64"/>
      <c r="PY174" s="64"/>
      <c r="PZ174" s="64"/>
      <c r="QA174" s="64"/>
      <c r="QB174" s="64"/>
      <c r="QC174" s="64"/>
      <c r="QD174" s="64"/>
      <c r="QE174" s="64"/>
      <c r="QF174" s="64"/>
      <c r="QG174" s="64"/>
      <c r="QH174" s="64"/>
      <c r="QI174" s="64"/>
      <c r="QJ174" s="64"/>
      <c r="QK174" s="64"/>
      <c r="QL174" s="64"/>
      <c r="QM174" s="64"/>
      <c r="QN174" s="64"/>
      <c r="QO174" s="64"/>
      <c r="QP174" s="64"/>
      <c r="QQ174" s="64"/>
      <c r="QR174" s="64"/>
      <c r="QS174" s="64"/>
      <c r="QT174" s="64"/>
      <c r="QU174" s="64"/>
      <c r="QV174" s="64"/>
      <c r="QW174" s="64"/>
      <c r="QX174" s="64"/>
      <c r="QY174" s="64"/>
      <c r="QZ174" s="64"/>
      <c r="RA174" s="64"/>
      <c r="RB174" s="64"/>
      <c r="RC174" s="64"/>
      <c r="RD174" s="64"/>
      <c r="RE174" s="64"/>
      <c r="RF174" s="64"/>
      <c r="RG174" s="64"/>
      <c r="RH174" s="64"/>
      <c r="RI174" s="64"/>
      <c r="RJ174" s="64"/>
      <c r="RK174" s="64"/>
      <c r="RL174" s="64"/>
      <c r="RM174" s="64"/>
      <c r="RN174" s="64"/>
      <c r="RO174" s="64"/>
      <c r="RP174" s="64"/>
      <c r="RQ174" s="64"/>
      <c r="RR174" s="64"/>
      <c r="RS174" s="64"/>
      <c r="RT174" s="64"/>
      <c r="RU174" s="64"/>
      <c r="RV174" s="64"/>
      <c r="RW174" s="64"/>
      <c r="RX174" s="64"/>
      <c r="RY174" s="64"/>
      <c r="RZ174" s="64"/>
      <c r="SA174" s="64"/>
      <c r="SB174" s="64"/>
      <c r="SC174" s="64"/>
      <c r="SD174" s="64"/>
      <c r="SE174" s="64"/>
      <c r="SF174" s="64"/>
      <c r="SG174" s="64"/>
      <c r="SH174" s="64"/>
      <c r="SI174" s="64"/>
      <c r="SJ174" s="64"/>
      <c r="SK174" s="64"/>
      <c r="SL174" s="64"/>
      <c r="SM174" s="64"/>
      <c r="SN174" s="64"/>
      <c r="SO174" s="64"/>
      <c r="SP174" s="64"/>
      <c r="SQ174" s="64"/>
      <c r="SR174" s="64"/>
      <c r="SS174" s="64"/>
      <c r="ST174" s="64"/>
      <c r="SU174" s="64"/>
      <c r="SV174" s="64"/>
      <c r="SW174" s="64"/>
      <c r="SX174" s="64"/>
      <c r="SY174" s="64"/>
      <c r="SZ174" s="64"/>
      <c r="TA174" s="64"/>
      <c r="TB174" s="64"/>
      <c r="TC174" s="64"/>
      <c r="TD174" s="64"/>
      <c r="TE174" s="64"/>
      <c r="TF174" s="64"/>
      <c r="TG174" s="64"/>
      <c r="TH174" s="64"/>
      <c r="TI174" s="64"/>
      <c r="TJ174" s="64"/>
      <c r="TK174" s="64"/>
      <c r="TL174" s="64"/>
      <c r="TM174" s="64"/>
      <c r="TN174" s="64"/>
      <c r="TO174" s="64"/>
      <c r="TP174" s="64"/>
      <c r="TQ174" s="64"/>
      <c r="TR174" s="64"/>
      <c r="TS174" s="64"/>
      <c r="TT174" s="64"/>
      <c r="TU174" s="64"/>
      <c r="TV174" s="64"/>
      <c r="TW174" s="64"/>
      <c r="TX174" s="64"/>
      <c r="TY174" s="64"/>
      <c r="TZ174" s="64"/>
      <c r="UA174" s="64"/>
      <c r="UB174" s="64"/>
      <c r="UC174" s="64"/>
      <c r="UD174" s="64"/>
      <c r="UE174" s="64"/>
      <c r="UF174" s="64"/>
      <c r="UG174" s="64"/>
      <c r="UH174" s="64"/>
      <c r="UI174" s="64"/>
      <c r="UJ174" s="64"/>
      <c r="UK174" s="64"/>
      <c r="UL174" s="64"/>
      <c r="UM174" s="64"/>
      <c r="UN174" s="64"/>
      <c r="UO174" s="64"/>
      <c r="UP174" s="64"/>
      <c r="UQ174" s="64"/>
      <c r="UR174" s="64"/>
      <c r="US174" s="64"/>
      <c r="UT174" s="64"/>
      <c r="UU174" s="64"/>
      <c r="UV174" s="64"/>
      <c r="UW174" s="64"/>
      <c r="UX174" s="64"/>
      <c r="UY174" s="64"/>
      <c r="UZ174" s="64"/>
      <c r="VA174" s="64"/>
      <c r="VB174" s="64"/>
      <c r="VC174" s="64"/>
      <c r="VD174" s="64"/>
      <c r="VE174" s="64"/>
      <c r="VF174" s="64"/>
      <c r="VG174" s="64"/>
      <c r="VH174" s="64"/>
      <c r="VI174" s="64"/>
      <c r="VJ174" s="64"/>
      <c r="VK174" s="64"/>
      <c r="VL174" s="64"/>
      <c r="VM174" s="64"/>
      <c r="VN174" s="64"/>
      <c r="VO174" s="64"/>
      <c r="VP174" s="64"/>
      <c r="VQ174" s="64"/>
      <c r="VR174" s="64"/>
      <c r="VS174" s="64"/>
      <c r="VT174" s="64"/>
      <c r="VU174" s="64"/>
      <c r="VV174" s="64"/>
      <c r="VW174" s="64"/>
      <c r="VX174" s="64"/>
      <c r="VY174" s="64"/>
      <c r="VZ174" s="64"/>
      <c r="WA174" s="64"/>
      <c r="WB174" s="64"/>
      <c r="WC174" s="64"/>
      <c r="WD174" s="64"/>
      <c r="WE174" s="64"/>
      <c r="WF174" s="64"/>
      <c r="WG174" s="64"/>
      <c r="WH174" s="64"/>
      <c r="WI174" s="64"/>
      <c r="WJ174" s="64"/>
      <c r="WK174" s="64"/>
      <c r="WL174" s="64"/>
      <c r="WM174" s="64"/>
      <c r="WN174" s="64"/>
      <c r="WO174" s="64"/>
      <c r="WP174" s="64"/>
      <c r="WQ174" s="64"/>
      <c r="WR174" s="64"/>
      <c r="WS174" s="64"/>
      <c r="WT174" s="64"/>
      <c r="WU174" s="64"/>
      <c r="WV174" s="64"/>
      <c r="WW174" s="64"/>
      <c r="WX174" s="64"/>
      <c r="WY174" s="64"/>
      <c r="WZ174" s="64"/>
      <c r="XA174" s="64"/>
      <c r="XB174" s="64"/>
      <c r="XC174" s="64"/>
      <c r="XD174" s="64"/>
      <c r="XE174" s="64"/>
      <c r="XF174" s="64"/>
      <c r="XG174" s="64"/>
      <c r="XH174" s="64"/>
      <c r="XI174" s="64"/>
      <c r="XJ174" s="64"/>
      <c r="XK174" s="64"/>
      <c r="XL174" s="64"/>
      <c r="XM174" s="64"/>
      <c r="XN174" s="64"/>
      <c r="XO174" s="64"/>
      <c r="XP174" s="64"/>
      <c r="XQ174" s="64"/>
      <c r="XR174" s="64"/>
      <c r="XS174" s="64"/>
      <c r="XT174" s="64"/>
      <c r="XU174" s="64"/>
      <c r="XV174" s="64"/>
      <c r="XW174" s="64"/>
      <c r="XX174" s="64"/>
      <c r="XY174" s="64"/>
      <c r="XZ174" s="64"/>
      <c r="YA174" s="64"/>
      <c r="YB174" s="64"/>
      <c r="YC174" s="64"/>
      <c r="YD174" s="64"/>
      <c r="YE174" s="64"/>
      <c r="YF174" s="64"/>
      <c r="YG174" s="64"/>
      <c r="YH174" s="64"/>
      <c r="YI174" s="64"/>
      <c r="YJ174" s="64"/>
      <c r="YK174" s="64"/>
      <c r="YL174" s="64"/>
      <c r="YM174" s="64"/>
      <c r="YN174" s="64"/>
      <c r="YO174" s="64"/>
      <c r="YP174" s="64"/>
      <c r="YQ174" s="64"/>
      <c r="YR174" s="64"/>
      <c r="YS174" s="64"/>
      <c r="YT174" s="64"/>
      <c r="YU174" s="64"/>
      <c r="YV174" s="64"/>
      <c r="YW174" s="64"/>
      <c r="YX174" s="64"/>
      <c r="YY174" s="64"/>
      <c r="YZ174" s="64"/>
      <c r="ZA174" s="64"/>
      <c r="ZB174" s="64"/>
      <c r="ZC174" s="64"/>
      <c r="ZD174" s="64"/>
      <c r="ZE174" s="64"/>
      <c r="ZF174" s="64"/>
      <c r="ZG174" s="64"/>
      <c r="ZH174" s="64"/>
      <c r="ZI174" s="64"/>
      <c r="ZJ174" s="64"/>
      <c r="ZK174" s="64"/>
      <c r="ZL174" s="64"/>
      <c r="ZM174" s="64"/>
      <c r="ZN174" s="64"/>
      <c r="ZO174" s="64"/>
      <c r="ZP174" s="64"/>
      <c r="ZQ174" s="64"/>
      <c r="ZR174" s="64"/>
      <c r="ZS174" s="64"/>
      <c r="ZT174" s="64"/>
      <c r="ZU174" s="64"/>
      <c r="ZV174" s="64"/>
      <c r="ZW174" s="64"/>
      <c r="ZX174" s="64"/>
      <c r="ZY174" s="64"/>
      <c r="ZZ174" s="64"/>
      <c r="AAA174" s="64"/>
      <c r="AAB174" s="64"/>
      <c r="AAC174" s="64"/>
      <c r="AAD174" s="64"/>
      <c r="AAE174" s="64"/>
      <c r="AAF174" s="64"/>
      <c r="AAG174" s="64"/>
      <c r="AAH174" s="64"/>
      <c r="AAI174" s="64"/>
      <c r="AAJ174" s="64"/>
      <c r="AAK174" s="64"/>
      <c r="AAL174" s="64"/>
      <c r="AAM174" s="64"/>
      <c r="AAN174" s="64"/>
      <c r="AAO174" s="64"/>
      <c r="AAP174" s="64"/>
      <c r="AAQ174" s="64"/>
      <c r="AAR174" s="64"/>
      <c r="AAS174" s="64"/>
      <c r="AAT174" s="64"/>
      <c r="AAU174" s="64"/>
      <c r="AAV174" s="64"/>
      <c r="AAW174" s="64"/>
      <c r="AAX174" s="64"/>
      <c r="AAY174" s="64"/>
      <c r="AAZ174" s="64"/>
      <c r="ABA174" s="64"/>
      <c r="ABB174" s="64"/>
      <c r="ABC174" s="64"/>
      <c r="ABD174" s="64"/>
      <c r="ABE174" s="64"/>
      <c r="ABF174" s="64"/>
      <c r="ABG174" s="64"/>
      <c r="ABH174" s="64"/>
      <c r="ABI174" s="64"/>
      <c r="ABJ174" s="64"/>
      <c r="ABK174" s="64"/>
      <c r="ABL174" s="64"/>
      <c r="ABM174" s="64"/>
      <c r="ABN174" s="64"/>
      <c r="ABO174" s="64"/>
      <c r="ABP174" s="64"/>
      <c r="ABQ174" s="64"/>
      <c r="ABR174" s="64"/>
      <c r="ABS174" s="64"/>
      <c r="ABT174" s="64"/>
      <c r="ABU174" s="64"/>
      <c r="ABV174" s="64"/>
      <c r="ABW174" s="64"/>
      <c r="ABX174" s="64"/>
      <c r="ABY174" s="64"/>
      <c r="ABZ174" s="64"/>
      <c r="ACA174" s="64"/>
      <c r="ACB174" s="64"/>
      <c r="ACC174" s="64"/>
      <c r="ACD174" s="64"/>
      <c r="ACE174" s="64"/>
      <c r="ACF174" s="64"/>
      <c r="ACG174" s="64"/>
      <c r="ACH174" s="64"/>
      <c r="ACI174" s="64"/>
      <c r="ACJ174" s="64"/>
      <c r="ACK174" s="64"/>
      <c r="ACL174" s="64"/>
      <c r="ACM174" s="64"/>
      <c r="ACN174" s="64"/>
      <c r="ACO174" s="64"/>
      <c r="ACP174" s="64"/>
      <c r="ACQ174" s="64"/>
      <c r="ACR174" s="64"/>
      <c r="ACS174" s="64"/>
      <c r="ACT174" s="64"/>
      <c r="ACU174" s="64"/>
      <c r="ACV174" s="64"/>
      <c r="ACW174" s="64"/>
      <c r="ACX174" s="64"/>
      <c r="ACY174" s="64"/>
      <c r="ACZ174" s="64"/>
      <c r="ADA174" s="64"/>
      <c r="ADB174" s="64"/>
      <c r="ADC174" s="64"/>
      <c r="ADD174" s="64"/>
      <c r="ADE174" s="64"/>
      <c r="ADF174" s="64"/>
      <c r="ADG174" s="64"/>
      <c r="ADH174" s="64"/>
      <c r="ADI174" s="64"/>
      <c r="ADJ174" s="64"/>
      <c r="ADK174" s="64"/>
      <c r="ADL174" s="64"/>
      <c r="ADM174" s="64"/>
      <c r="ADN174" s="64"/>
      <c r="ADO174" s="64"/>
      <c r="ADP174" s="64"/>
      <c r="ADQ174" s="64"/>
      <c r="ADR174" s="64"/>
      <c r="ADS174" s="64"/>
      <c r="ADT174" s="64"/>
      <c r="ADU174" s="64"/>
      <c r="ADV174" s="64"/>
      <c r="ADW174" s="64"/>
      <c r="ADX174" s="64"/>
      <c r="ADY174" s="64"/>
      <c r="ADZ174" s="64"/>
      <c r="AEA174" s="64"/>
      <c r="AEB174" s="64"/>
      <c r="AEC174" s="64"/>
      <c r="AED174" s="64"/>
      <c r="AEE174" s="64"/>
      <c r="AEF174" s="64"/>
      <c r="AEG174" s="64"/>
      <c r="AEH174" s="64"/>
      <c r="AEI174" s="64"/>
      <c r="AEJ174" s="64"/>
      <c r="AEK174" s="64"/>
      <c r="AEL174" s="64"/>
      <c r="AEM174" s="64"/>
      <c r="AEN174" s="64"/>
      <c r="AEO174" s="64"/>
      <c r="AEP174" s="64"/>
      <c r="AEQ174" s="64"/>
      <c r="AER174" s="64"/>
      <c r="AES174" s="64"/>
      <c r="AET174" s="64"/>
      <c r="AEU174" s="64"/>
      <c r="AEV174" s="64"/>
      <c r="AEW174" s="64"/>
      <c r="AEX174" s="64"/>
      <c r="AEY174" s="64"/>
      <c r="AEZ174" s="64"/>
      <c r="AFA174" s="64"/>
      <c r="AFB174" s="64"/>
      <c r="AFC174" s="64"/>
      <c r="AFD174" s="64"/>
      <c r="AFE174" s="64"/>
      <c r="AFF174" s="64"/>
      <c r="AFG174" s="64"/>
      <c r="AFH174" s="64"/>
      <c r="AFI174" s="64"/>
      <c r="AFJ174" s="64"/>
      <c r="AFK174" s="64"/>
      <c r="AFL174" s="64"/>
      <c r="AFM174" s="64"/>
      <c r="AFN174" s="64"/>
      <c r="AFO174" s="64"/>
      <c r="AFP174" s="64"/>
      <c r="AFQ174" s="64"/>
      <c r="AFR174" s="64"/>
      <c r="AFS174" s="64"/>
      <c r="AFT174" s="64"/>
      <c r="AFU174" s="64"/>
      <c r="AFV174" s="64"/>
      <c r="AFW174" s="64"/>
      <c r="AFX174" s="64"/>
      <c r="AFY174" s="64"/>
      <c r="AFZ174" s="64"/>
      <c r="AGA174" s="64"/>
      <c r="AGB174" s="64"/>
      <c r="AGC174" s="64"/>
      <c r="AGD174" s="64"/>
      <c r="AGE174" s="64"/>
      <c r="AGF174" s="64"/>
      <c r="AGG174" s="64"/>
      <c r="AGH174" s="64"/>
      <c r="AGI174" s="64"/>
      <c r="AGJ174" s="64"/>
      <c r="AGK174" s="64"/>
      <c r="AGL174" s="64"/>
      <c r="AGM174" s="64"/>
      <c r="AGN174" s="64"/>
      <c r="AGO174" s="64"/>
      <c r="AGP174" s="64"/>
      <c r="AGQ174" s="64"/>
      <c r="AGR174" s="64"/>
      <c r="AGS174" s="64"/>
      <c r="AGT174" s="64"/>
      <c r="AGU174" s="64"/>
      <c r="AGV174" s="64"/>
      <c r="AGW174" s="64"/>
      <c r="AGX174" s="64"/>
      <c r="AGY174" s="64"/>
      <c r="AGZ174" s="64"/>
      <c r="AHA174" s="64"/>
      <c r="AHB174" s="64"/>
      <c r="AHC174" s="64"/>
      <c r="AHD174" s="64"/>
      <c r="AHE174" s="64"/>
      <c r="AHF174" s="64"/>
      <c r="AHG174" s="64"/>
      <c r="AHH174" s="64"/>
      <c r="AHI174" s="64"/>
      <c r="AHJ174" s="64"/>
      <c r="AHK174" s="64"/>
      <c r="AHL174" s="64"/>
      <c r="AHM174" s="64"/>
      <c r="AHN174" s="64"/>
      <c r="AHO174" s="64"/>
      <c r="AHP174" s="64"/>
      <c r="AHQ174" s="64"/>
      <c r="AHR174" s="64"/>
      <c r="AHS174" s="64"/>
      <c r="AHT174" s="64"/>
      <c r="AHU174" s="64"/>
      <c r="AHV174" s="64"/>
      <c r="AHW174" s="64"/>
      <c r="AHX174" s="64"/>
      <c r="AHY174" s="64"/>
      <c r="AHZ174" s="64"/>
      <c r="AIA174" s="64"/>
      <c r="AIB174" s="64"/>
      <c r="AIC174" s="64"/>
      <c r="AID174" s="64"/>
      <c r="AIE174" s="64"/>
      <c r="AIF174" s="64"/>
      <c r="AIG174" s="64"/>
      <c r="AIH174" s="64"/>
      <c r="AII174" s="64"/>
      <c r="AIJ174" s="64"/>
      <c r="AIK174" s="64"/>
      <c r="AIL174" s="64"/>
      <c r="AIM174" s="64"/>
      <c r="AIN174" s="64"/>
      <c r="AIO174" s="64"/>
      <c r="AIP174" s="64"/>
      <c r="AIQ174" s="64"/>
      <c r="AIR174" s="64"/>
      <c r="AIS174" s="64"/>
      <c r="AIT174" s="64"/>
      <c r="AIU174" s="64"/>
      <c r="AIV174" s="64"/>
      <c r="AIW174" s="64"/>
      <c r="AIX174" s="64"/>
      <c r="AIY174" s="64"/>
      <c r="AIZ174" s="64"/>
      <c r="AJA174" s="64"/>
      <c r="AJB174" s="64"/>
      <c r="AJC174" s="64"/>
      <c r="AJD174" s="64"/>
      <c r="AJE174" s="64"/>
      <c r="AJF174" s="64"/>
      <c r="AJG174" s="64"/>
      <c r="AJH174" s="64"/>
      <c r="AJI174" s="64"/>
      <c r="AJJ174" s="64"/>
      <c r="AJK174" s="64"/>
      <c r="AJL174" s="64"/>
      <c r="AJM174" s="64"/>
      <c r="AJN174" s="64"/>
      <c r="AJO174" s="64"/>
      <c r="AJP174" s="64"/>
      <c r="AJQ174" s="64"/>
      <c r="AJR174" s="64"/>
      <c r="AJS174" s="64"/>
      <c r="AJT174" s="64"/>
      <c r="AJU174" s="64"/>
      <c r="AJV174" s="64"/>
      <c r="AJW174" s="64"/>
      <c r="AJX174" s="64"/>
      <c r="AJY174" s="64"/>
      <c r="AJZ174" s="64"/>
      <c r="AKA174" s="64"/>
      <c r="AKB174" s="64"/>
      <c r="AKC174" s="64"/>
      <c r="AKD174" s="64"/>
      <c r="AKE174" s="64"/>
      <c r="AKF174" s="64"/>
      <c r="AKG174" s="64"/>
      <c r="AKH174" s="64"/>
      <c r="AKI174" s="64"/>
      <c r="AKJ174" s="64"/>
      <c r="AKK174" s="64"/>
      <c r="AKL174" s="64"/>
      <c r="AKM174" s="64"/>
      <c r="AKN174" s="64"/>
      <c r="AKO174" s="64"/>
      <c r="AKP174" s="64"/>
      <c r="AKQ174" s="64"/>
      <c r="AKR174" s="64"/>
      <c r="AKS174" s="64"/>
      <c r="AKT174" s="64"/>
      <c r="AKU174" s="64"/>
      <c r="AKV174" s="64"/>
      <c r="AKW174" s="64"/>
      <c r="AKX174" s="64"/>
      <c r="AKY174" s="64"/>
      <c r="AKZ174" s="64"/>
      <c r="ALA174" s="64"/>
      <c r="ALB174" s="64"/>
      <c r="ALC174" s="64"/>
      <c r="ALD174" s="64"/>
      <c r="ALE174" s="64"/>
      <c r="ALF174" s="64"/>
      <c r="ALG174" s="64"/>
      <c r="ALH174" s="64"/>
      <c r="ALI174" s="64"/>
      <c r="ALJ174" s="64"/>
      <c r="ALK174" s="64"/>
      <c r="ALL174" s="64"/>
      <c r="ALM174" s="64"/>
      <c r="ALN174" s="64"/>
      <c r="ALO174" s="64"/>
      <c r="ALP174" s="64"/>
      <c r="ALQ174" s="64"/>
      <c r="ALR174" s="64"/>
      <c r="ALS174" s="64"/>
      <c r="ALT174" s="64"/>
      <c r="ALU174" s="64"/>
      <c r="ALV174" s="64"/>
      <c r="ALW174" s="64"/>
      <c r="ALX174" s="64"/>
      <c r="ALY174" s="64"/>
      <c r="ALZ174" s="64"/>
      <c r="AMA174" s="64"/>
      <c r="AMB174" s="64"/>
      <c r="AMC174" s="64"/>
      <c r="AMD174" s="64"/>
      <c r="AME174" s="64"/>
      <c r="AMF174" s="64"/>
      <c r="AMG174" s="64"/>
      <c r="AMH174" s="64"/>
      <c r="AMI174" s="64"/>
      <c r="AMJ174" s="64"/>
      <c r="AMK174" s="64"/>
      <c r="AML174" s="64"/>
      <c r="AMM174" s="64"/>
      <c r="AMN174" s="64"/>
      <c r="AMO174" s="64"/>
      <c r="AMP174" s="64"/>
      <c r="AMQ174" s="64"/>
      <c r="AMR174" s="64"/>
      <c r="AMS174" s="64"/>
      <c r="AMT174" s="64"/>
      <c r="AMU174" s="64"/>
      <c r="AMV174" s="64"/>
      <c r="AMW174" s="64"/>
      <c r="AMX174" s="64"/>
      <c r="AMY174" s="64"/>
      <c r="AMZ174" s="64"/>
      <c r="ANA174" s="64"/>
      <c r="ANB174" s="64"/>
      <c r="ANC174" s="64"/>
      <c r="AND174" s="64"/>
      <c r="ANE174" s="64"/>
      <c r="ANF174" s="64"/>
      <c r="ANG174" s="64"/>
      <c r="ANH174" s="64"/>
      <c r="ANI174" s="64"/>
      <c r="ANJ174" s="64"/>
      <c r="ANK174" s="64"/>
      <c r="ANL174" s="64"/>
      <c r="ANM174" s="64"/>
      <c r="ANN174" s="64"/>
      <c r="ANO174" s="64"/>
      <c r="ANP174" s="64"/>
      <c r="ANQ174" s="64"/>
      <c r="ANR174" s="64"/>
      <c r="ANS174" s="64"/>
      <c r="ANT174" s="64"/>
      <c r="ANU174" s="64"/>
      <c r="ANV174" s="64"/>
      <c r="ANW174" s="64"/>
      <c r="ANX174" s="64"/>
      <c r="ANY174" s="64"/>
      <c r="ANZ174" s="64"/>
      <c r="AOA174" s="64"/>
      <c r="AOB174" s="64"/>
      <c r="AOC174" s="64"/>
      <c r="AOD174" s="64"/>
      <c r="AOE174" s="64"/>
      <c r="AOF174" s="64"/>
      <c r="AOG174" s="64"/>
      <c r="AOH174" s="64"/>
      <c r="AOI174" s="64"/>
      <c r="AOJ174" s="64"/>
      <c r="AOK174" s="64"/>
      <c r="AOL174" s="64"/>
      <c r="AOM174" s="64"/>
      <c r="AON174" s="64"/>
      <c r="AOO174" s="64"/>
      <c r="AOP174" s="64"/>
      <c r="AOQ174" s="64"/>
      <c r="AOR174" s="64"/>
      <c r="AOS174" s="64"/>
      <c r="AOT174" s="64"/>
      <c r="AOU174" s="64"/>
      <c r="AOV174" s="64"/>
      <c r="AOW174" s="64"/>
      <c r="AOX174" s="64"/>
      <c r="AOY174" s="64"/>
      <c r="AOZ174" s="64"/>
      <c r="APA174" s="64"/>
      <c r="APB174" s="64"/>
      <c r="APC174" s="64"/>
      <c r="APD174" s="64"/>
      <c r="APE174" s="64"/>
      <c r="APF174" s="64"/>
      <c r="APG174" s="64"/>
      <c r="APH174" s="64"/>
      <c r="API174" s="64"/>
      <c r="APJ174" s="64"/>
      <c r="APK174" s="64"/>
      <c r="APL174" s="64"/>
      <c r="APM174" s="64"/>
      <c r="APN174" s="64"/>
      <c r="APO174" s="64"/>
      <c r="APP174" s="64"/>
      <c r="APQ174" s="64"/>
      <c r="APR174" s="64"/>
      <c r="APS174" s="64"/>
      <c r="APT174" s="64"/>
      <c r="APU174" s="64"/>
      <c r="APV174" s="64"/>
      <c r="APW174" s="64"/>
      <c r="APX174" s="64"/>
      <c r="APY174" s="64"/>
      <c r="APZ174" s="64"/>
      <c r="AQA174" s="64"/>
      <c r="AQB174" s="64"/>
      <c r="AQC174" s="64"/>
      <c r="AQD174" s="64"/>
      <c r="AQE174" s="64"/>
      <c r="AQF174" s="64"/>
      <c r="AQG174" s="64"/>
      <c r="AQH174" s="64"/>
      <c r="AQI174" s="64"/>
      <c r="AQJ174" s="64"/>
      <c r="AQK174" s="64"/>
      <c r="AQL174" s="64"/>
      <c r="AQM174" s="64"/>
      <c r="AQN174" s="64"/>
      <c r="AQO174" s="64"/>
      <c r="AQP174" s="64"/>
      <c r="AQQ174" s="64"/>
      <c r="AQR174" s="64"/>
      <c r="AQS174" s="64"/>
      <c r="AQT174" s="64"/>
      <c r="AQU174" s="64"/>
      <c r="AQV174" s="64"/>
      <c r="AQW174" s="64"/>
      <c r="AQX174" s="64"/>
      <c r="AQY174" s="64"/>
      <c r="AQZ174" s="64"/>
      <c r="ARA174" s="64"/>
      <c r="ARB174" s="64"/>
      <c r="ARC174" s="64"/>
      <c r="ARD174" s="64"/>
      <c r="ARE174" s="64"/>
      <c r="ARF174" s="64"/>
      <c r="ARG174" s="64"/>
      <c r="ARH174" s="64"/>
      <c r="ARI174" s="64"/>
      <c r="ARJ174" s="64"/>
      <c r="ARK174" s="64"/>
      <c r="ARL174" s="64"/>
      <c r="ARM174" s="64"/>
      <c r="ARN174" s="64"/>
      <c r="ARO174" s="64"/>
      <c r="ARP174" s="64"/>
      <c r="ARQ174" s="64"/>
      <c r="ARR174" s="64"/>
      <c r="ARS174" s="64"/>
      <c r="ART174" s="64"/>
      <c r="ARU174" s="64"/>
      <c r="ARV174" s="64"/>
      <c r="ARW174" s="64"/>
      <c r="ARX174" s="64"/>
      <c r="ARY174" s="64"/>
      <c r="ARZ174" s="64"/>
      <c r="ASA174" s="64"/>
      <c r="ASB174" s="64"/>
      <c r="ASC174" s="64"/>
      <c r="ASD174" s="64"/>
      <c r="ASE174" s="64"/>
      <c r="ASF174" s="64"/>
      <c r="ASG174" s="64"/>
      <c r="ASH174" s="64"/>
      <c r="ASI174" s="64"/>
      <c r="ASJ174" s="64"/>
      <c r="ASK174" s="64"/>
      <c r="ASL174" s="64"/>
      <c r="ASM174" s="64"/>
      <c r="ASN174" s="64"/>
      <c r="ASO174" s="64"/>
      <c r="ASP174" s="64"/>
      <c r="ASQ174" s="64"/>
      <c r="ASR174" s="64"/>
      <c r="ASS174" s="64"/>
      <c r="AST174" s="64"/>
      <c r="ASU174" s="64"/>
      <c r="ASV174" s="64"/>
      <c r="ASW174" s="64"/>
      <c r="ASX174" s="64"/>
      <c r="ASY174" s="64"/>
      <c r="ASZ174" s="64"/>
      <c r="ATA174" s="64"/>
      <c r="ATB174" s="64"/>
      <c r="ATC174" s="64"/>
      <c r="ATD174" s="64"/>
      <c r="ATE174" s="64"/>
      <c r="ATF174" s="64"/>
      <c r="ATG174" s="64"/>
      <c r="ATH174" s="64"/>
      <c r="ATI174" s="64"/>
      <c r="ATJ174" s="64"/>
      <c r="ATK174" s="64"/>
      <c r="ATL174" s="64"/>
      <c r="ATM174" s="64"/>
      <c r="ATN174" s="64"/>
      <c r="ATO174" s="64"/>
      <c r="ATP174" s="64"/>
      <c r="ATQ174" s="64"/>
      <c r="ATR174" s="64"/>
      <c r="ATS174" s="64"/>
      <c r="ATT174" s="64"/>
      <c r="ATU174" s="64"/>
      <c r="ATV174" s="64"/>
      <c r="ATW174" s="64"/>
      <c r="ATX174" s="64"/>
      <c r="ATY174" s="64"/>
      <c r="ATZ174" s="64"/>
      <c r="AUA174" s="64"/>
      <c r="AUB174" s="64"/>
      <c r="AUC174" s="64"/>
      <c r="AUD174" s="64"/>
      <c r="AUE174" s="64"/>
      <c r="AUF174" s="64"/>
      <c r="AUG174" s="64"/>
      <c r="AUH174" s="64"/>
      <c r="AUI174" s="64"/>
      <c r="AUJ174" s="64"/>
      <c r="AUK174" s="64"/>
      <c r="AUL174" s="64"/>
      <c r="AUM174" s="64"/>
      <c r="AUN174" s="64"/>
      <c r="AUO174" s="64"/>
      <c r="AUP174" s="64"/>
      <c r="AUQ174" s="64"/>
      <c r="AUR174" s="64"/>
      <c r="AUS174" s="64"/>
      <c r="AUT174" s="64"/>
      <c r="AUU174" s="64"/>
      <c r="AUV174" s="64"/>
      <c r="AUW174" s="64"/>
      <c r="AUX174" s="64"/>
      <c r="AUY174" s="64"/>
      <c r="AUZ174" s="64"/>
      <c r="AVA174" s="64"/>
      <c r="AVB174" s="64"/>
      <c r="AVC174" s="64"/>
      <c r="AVD174" s="64"/>
      <c r="AVE174" s="64"/>
      <c r="AVF174" s="64"/>
      <c r="AVG174" s="64"/>
      <c r="AVH174" s="64"/>
      <c r="AVI174" s="64"/>
      <c r="AVJ174" s="64"/>
      <c r="AVK174" s="64"/>
      <c r="AVL174" s="64"/>
      <c r="AVM174" s="64"/>
      <c r="AVN174" s="64"/>
      <c r="AVO174" s="64"/>
      <c r="AVP174" s="64"/>
      <c r="AVQ174" s="64"/>
      <c r="AVR174" s="64"/>
      <c r="AVS174" s="64"/>
      <c r="AVT174" s="64"/>
      <c r="AVU174" s="64"/>
      <c r="AVV174" s="64"/>
      <c r="AVW174" s="64"/>
      <c r="AVX174" s="64"/>
      <c r="AVY174" s="64"/>
      <c r="AVZ174" s="64"/>
      <c r="AWA174" s="64"/>
      <c r="AWB174" s="64"/>
      <c r="AWC174" s="64"/>
      <c r="AWD174" s="64"/>
      <c r="AWE174" s="64"/>
      <c r="AWF174" s="64"/>
      <c r="AWG174" s="64"/>
      <c r="AWH174" s="64"/>
      <c r="AWI174" s="64"/>
      <c r="AWJ174" s="64"/>
      <c r="AWK174" s="64"/>
      <c r="AWL174" s="64"/>
      <c r="AWM174" s="64"/>
      <c r="AWN174" s="64"/>
      <c r="AWO174" s="64"/>
      <c r="AWP174" s="64"/>
      <c r="AWQ174" s="64"/>
      <c r="AWR174" s="64"/>
      <c r="AWS174" s="64"/>
      <c r="AWT174" s="64"/>
      <c r="AWU174" s="64"/>
      <c r="AWV174" s="64"/>
      <c r="AWW174" s="64"/>
      <c r="AWX174" s="64"/>
      <c r="AWY174" s="64"/>
      <c r="AWZ174" s="64"/>
      <c r="AXA174" s="64"/>
      <c r="AXB174" s="64"/>
      <c r="AXC174" s="64"/>
      <c r="AXD174" s="64"/>
      <c r="AXE174" s="64"/>
      <c r="AXF174" s="64"/>
      <c r="AXG174" s="64"/>
      <c r="AXH174" s="64"/>
      <c r="AXI174" s="64"/>
      <c r="AXJ174" s="64"/>
      <c r="AXK174" s="64"/>
      <c r="AXL174" s="64"/>
      <c r="AXM174" s="64"/>
      <c r="AXN174" s="64"/>
      <c r="AXO174" s="64"/>
      <c r="AXP174" s="64"/>
      <c r="AXQ174" s="64"/>
      <c r="AXR174" s="64"/>
      <c r="AXS174" s="64"/>
      <c r="AXT174" s="64"/>
      <c r="AXU174" s="64"/>
      <c r="AXV174" s="64"/>
      <c r="AXW174" s="64"/>
      <c r="AXX174" s="64"/>
      <c r="AXY174" s="64"/>
      <c r="AXZ174" s="64"/>
      <c r="AYA174" s="64"/>
      <c r="AYB174" s="64"/>
      <c r="AYC174" s="64"/>
      <c r="AYD174" s="64"/>
      <c r="AYE174" s="64"/>
      <c r="AYF174" s="64"/>
      <c r="AYG174" s="64"/>
      <c r="AYH174" s="64"/>
      <c r="AYI174" s="64"/>
      <c r="AYJ174" s="64"/>
      <c r="AYK174" s="64"/>
      <c r="AYL174" s="64"/>
      <c r="AYM174" s="64"/>
      <c r="AYN174" s="64"/>
      <c r="AYO174" s="64"/>
      <c r="AYP174" s="64"/>
      <c r="AYQ174" s="64"/>
      <c r="AYR174" s="64"/>
      <c r="AYS174" s="64"/>
      <c r="AYT174" s="64"/>
      <c r="AYU174" s="64"/>
      <c r="AYV174" s="64"/>
      <c r="AYW174" s="64"/>
      <c r="AYX174" s="64"/>
      <c r="AYY174" s="64"/>
      <c r="AYZ174" s="64"/>
      <c r="AZA174" s="64"/>
      <c r="AZB174" s="64"/>
      <c r="AZC174" s="64"/>
      <c r="AZD174" s="64"/>
      <c r="AZE174" s="64"/>
      <c r="AZF174" s="64"/>
      <c r="AZG174" s="64"/>
      <c r="AZH174" s="64"/>
      <c r="AZI174" s="64"/>
      <c r="AZJ174" s="64"/>
      <c r="AZK174" s="64"/>
      <c r="AZL174" s="64"/>
      <c r="AZM174" s="64"/>
      <c r="AZN174" s="64"/>
      <c r="AZO174" s="64"/>
      <c r="AZP174" s="64"/>
      <c r="AZQ174" s="64"/>
      <c r="AZR174" s="64"/>
      <c r="AZS174" s="64"/>
      <c r="AZT174" s="64"/>
      <c r="AZU174" s="64"/>
      <c r="AZV174" s="64"/>
      <c r="AZW174" s="64"/>
      <c r="AZX174" s="64"/>
      <c r="AZY174" s="64"/>
      <c r="AZZ174" s="64"/>
      <c r="BAA174" s="64"/>
      <c r="BAB174" s="64"/>
      <c r="BAC174" s="64"/>
      <c r="BAD174" s="64"/>
      <c r="BAE174" s="64"/>
      <c r="BAF174" s="64"/>
      <c r="BAG174" s="64"/>
      <c r="BAH174" s="64"/>
      <c r="BAI174" s="64"/>
      <c r="BAJ174" s="64"/>
      <c r="BAK174" s="64"/>
      <c r="BAL174" s="64"/>
      <c r="BAM174" s="64"/>
      <c r="BAN174" s="64"/>
      <c r="BAO174" s="64"/>
      <c r="BAP174" s="64"/>
      <c r="BAQ174" s="64"/>
      <c r="BAR174" s="64"/>
      <c r="BAS174" s="64"/>
      <c r="BAT174" s="64"/>
      <c r="BAU174" s="64"/>
      <c r="BAV174" s="64"/>
      <c r="BAW174" s="64"/>
      <c r="BAX174" s="64"/>
      <c r="BAY174" s="64"/>
      <c r="BAZ174" s="64"/>
      <c r="BBA174" s="64"/>
      <c r="BBB174" s="64"/>
      <c r="BBC174" s="64"/>
      <c r="BBD174" s="64"/>
      <c r="BBE174" s="64"/>
      <c r="BBF174" s="64"/>
      <c r="BBG174" s="64"/>
      <c r="BBH174" s="64"/>
      <c r="BBI174" s="64"/>
      <c r="BBJ174" s="64"/>
      <c r="BBK174" s="64"/>
      <c r="BBL174" s="64"/>
      <c r="BBM174" s="64"/>
      <c r="BBN174" s="64"/>
      <c r="BBO174" s="64"/>
      <c r="BBP174" s="64"/>
      <c r="BBQ174" s="64"/>
      <c r="BBR174" s="64"/>
      <c r="BBS174" s="64"/>
      <c r="BBT174" s="64"/>
      <c r="BBU174" s="64"/>
      <c r="BBV174" s="64"/>
      <c r="BBW174" s="64"/>
      <c r="BBX174" s="64"/>
      <c r="BBY174" s="64"/>
      <c r="BBZ174" s="64"/>
      <c r="BCA174" s="64"/>
      <c r="BCB174" s="64"/>
      <c r="BCC174" s="64"/>
      <c r="BCD174" s="64"/>
      <c r="BCE174" s="64"/>
      <c r="BCF174" s="64"/>
      <c r="BCG174" s="64"/>
      <c r="BCH174" s="64"/>
      <c r="BCI174" s="64"/>
      <c r="BCJ174" s="64"/>
      <c r="BCK174" s="64"/>
      <c r="BCL174" s="64"/>
      <c r="BCM174" s="64"/>
      <c r="BCN174" s="64"/>
      <c r="BCO174" s="64"/>
      <c r="BCP174" s="64"/>
      <c r="BCQ174" s="64"/>
      <c r="BCR174" s="64"/>
      <c r="BCS174" s="64"/>
      <c r="BCT174" s="64"/>
      <c r="BCU174" s="64"/>
      <c r="BCV174" s="64"/>
      <c r="BCW174" s="64"/>
      <c r="BCX174" s="64"/>
      <c r="BCY174" s="64"/>
      <c r="BCZ174" s="64"/>
      <c r="BDA174" s="64"/>
      <c r="BDB174" s="64"/>
      <c r="BDC174" s="64"/>
      <c r="BDD174" s="64"/>
      <c r="BDE174" s="64"/>
      <c r="BDF174" s="64"/>
      <c r="BDG174" s="64"/>
      <c r="BDH174" s="64"/>
      <c r="BDI174" s="64"/>
      <c r="BDJ174" s="64"/>
      <c r="BDK174" s="64"/>
      <c r="BDL174" s="64"/>
      <c r="BDM174" s="64"/>
      <c r="BDN174" s="64"/>
      <c r="BDO174" s="64"/>
      <c r="BDP174" s="64"/>
      <c r="BDQ174" s="64"/>
      <c r="BDR174" s="64"/>
      <c r="BDS174" s="64"/>
      <c r="BDT174" s="64"/>
      <c r="BDU174" s="64"/>
      <c r="BDV174" s="64"/>
      <c r="BDW174" s="64"/>
      <c r="BDX174" s="64"/>
      <c r="BDY174" s="64"/>
      <c r="BDZ174" s="64"/>
      <c r="BEA174" s="64"/>
      <c r="BEB174" s="64"/>
      <c r="BEC174" s="64"/>
      <c r="BED174" s="64"/>
      <c r="BEE174" s="64"/>
      <c r="BEF174" s="64"/>
      <c r="BEG174" s="64"/>
      <c r="BEH174" s="64"/>
      <c r="BEI174" s="64"/>
      <c r="BEJ174" s="64"/>
      <c r="BEK174" s="64"/>
      <c r="BEL174" s="64"/>
      <c r="BEM174" s="64"/>
      <c r="BEN174" s="64"/>
      <c r="BEO174" s="64"/>
      <c r="BEP174" s="64"/>
      <c r="BEQ174" s="64"/>
      <c r="BER174" s="64"/>
      <c r="BES174" s="64"/>
      <c r="BET174" s="64"/>
      <c r="BEU174" s="64"/>
      <c r="BEV174" s="64"/>
      <c r="BEW174" s="64"/>
      <c r="BEX174" s="64"/>
      <c r="BEY174" s="64"/>
      <c r="BEZ174" s="64"/>
      <c r="BFA174" s="64"/>
      <c r="BFB174" s="64"/>
      <c r="BFC174" s="64"/>
      <c r="BFD174" s="64"/>
      <c r="BFE174" s="64"/>
      <c r="BFF174" s="64"/>
      <c r="BFG174" s="64"/>
      <c r="BFH174" s="64"/>
      <c r="BFI174" s="64"/>
      <c r="BFJ174" s="64"/>
      <c r="BFK174" s="64"/>
      <c r="BFL174" s="64"/>
      <c r="BFM174" s="64"/>
      <c r="BFN174" s="64"/>
      <c r="BFO174" s="64"/>
      <c r="BFP174" s="64"/>
      <c r="BFQ174" s="64"/>
      <c r="BFR174" s="64"/>
      <c r="BFS174" s="64"/>
      <c r="BFT174" s="64"/>
      <c r="BFU174" s="64"/>
      <c r="BFV174" s="64"/>
      <c r="BFW174" s="64"/>
      <c r="BFX174" s="64"/>
      <c r="BFY174" s="64"/>
      <c r="BFZ174" s="64"/>
      <c r="BGA174" s="64"/>
      <c r="BGB174" s="64"/>
      <c r="BGC174" s="64"/>
      <c r="BGD174" s="64"/>
      <c r="BGE174" s="64"/>
      <c r="BGF174" s="64"/>
      <c r="BGG174" s="64"/>
      <c r="BGH174" s="64"/>
      <c r="BGI174" s="64"/>
      <c r="BGJ174" s="64"/>
      <c r="BGK174" s="64"/>
      <c r="BGL174" s="64"/>
      <c r="BGM174" s="64"/>
      <c r="BGN174" s="64"/>
      <c r="BGO174" s="64"/>
      <c r="BGP174" s="64"/>
      <c r="BGQ174" s="64"/>
      <c r="BGR174" s="64"/>
      <c r="BGS174" s="64"/>
      <c r="BGT174" s="64"/>
      <c r="BGU174" s="64"/>
      <c r="BGV174" s="64"/>
      <c r="BGW174" s="64"/>
      <c r="BGX174" s="64"/>
      <c r="BGY174" s="64"/>
      <c r="BGZ174" s="64"/>
      <c r="BHA174" s="64"/>
      <c r="BHB174" s="64"/>
      <c r="BHC174" s="64"/>
      <c r="BHD174" s="64"/>
      <c r="BHE174" s="64"/>
      <c r="BHF174" s="64"/>
      <c r="BHG174" s="64"/>
      <c r="BHH174" s="64"/>
      <c r="BHI174" s="64"/>
      <c r="BHJ174" s="64"/>
      <c r="BHK174" s="64"/>
      <c r="BHL174" s="64"/>
      <c r="BHM174" s="64"/>
      <c r="BHN174" s="64"/>
      <c r="BHO174" s="64"/>
      <c r="BHP174" s="64"/>
      <c r="BHQ174" s="64"/>
      <c r="BHR174" s="64"/>
      <c r="BHS174" s="64"/>
      <c r="BHT174" s="64"/>
      <c r="BHU174" s="64"/>
      <c r="BHV174" s="64"/>
      <c r="BHW174" s="64"/>
      <c r="BHX174" s="64"/>
      <c r="BHY174" s="64"/>
      <c r="BHZ174" s="64"/>
      <c r="BIA174" s="64"/>
      <c r="BIB174" s="64"/>
      <c r="BIC174" s="64"/>
      <c r="BID174" s="64"/>
      <c r="BIE174" s="64"/>
      <c r="BIF174" s="64"/>
      <c r="BIG174" s="64"/>
      <c r="BIH174" s="64"/>
      <c r="BII174" s="64"/>
      <c r="BIJ174" s="64"/>
      <c r="BIK174" s="64"/>
      <c r="BIL174" s="64"/>
      <c r="BIM174" s="64"/>
      <c r="BIN174" s="64"/>
      <c r="BIO174" s="64"/>
      <c r="BIP174" s="64"/>
      <c r="BIQ174" s="64"/>
      <c r="BIR174" s="64"/>
      <c r="BIS174" s="64"/>
      <c r="BIT174" s="64"/>
      <c r="BIU174" s="64"/>
      <c r="BIV174" s="64"/>
      <c r="BIW174" s="64"/>
      <c r="BIX174" s="64"/>
      <c r="BIY174" s="64"/>
      <c r="BIZ174" s="64"/>
      <c r="BJA174" s="64"/>
      <c r="BJB174" s="64"/>
      <c r="BJC174" s="64"/>
      <c r="BJD174" s="64"/>
      <c r="BJE174" s="64"/>
      <c r="BJF174" s="64"/>
      <c r="BJG174" s="64"/>
      <c r="BJH174" s="64"/>
      <c r="BJI174" s="64"/>
      <c r="BJJ174" s="64"/>
      <c r="BJK174" s="64"/>
      <c r="BJL174" s="64"/>
      <c r="BJM174" s="64"/>
      <c r="BJN174" s="64"/>
      <c r="BJO174" s="64"/>
      <c r="BJP174" s="64"/>
      <c r="BJQ174" s="64"/>
      <c r="BJR174" s="64"/>
      <c r="BJS174" s="64"/>
      <c r="BJT174" s="64"/>
      <c r="BJU174" s="64"/>
      <c r="BJV174" s="64"/>
      <c r="BJW174" s="64"/>
      <c r="BJX174" s="64"/>
      <c r="BJY174" s="64"/>
      <c r="BJZ174" s="64"/>
      <c r="BKA174" s="64"/>
      <c r="BKB174" s="64"/>
      <c r="BKC174" s="64"/>
      <c r="BKD174" s="64"/>
      <c r="BKE174" s="64"/>
      <c r="BKF174" s="64"/>
      <c r="BKG174" s="64"/>
      <c r="BKH174" s="64"/>
      <c r="BKI174" s="64"/>
      <c r="BKJ174" s="64"/>
      <c r="BKK174" s="64"/>
      <c r="BKL174" s="64"/>
      <c r="BKM174" s="64"/>
      <c r="BKN174" s="64"/>
      <c r="BKO174" s="64"/>
      <c r="BKP174" s="64"/>
      <c r="BKQ174" s="64"/>
      <c r="BKR174" s="64"/>
      <c r="BKS174" s="64"/>
      <c r="BKT174" s="64"/>
      <c r="BKU174" s="64"/>
      <c r="BKV174" s="64"/>
      <c r="BKW174" s="64"/>
      <c r="BKX174" s="64"/>
      <c r="BKY174" s="64"/>
      <c r="BKZ174" s="64"/>
      <c r="BLA174" s="64"/>
      <c r="BLB174" s="64"/>
      <c r="BLC174" s="64"/>
      <c r="BLD174" s="64"/>
      <c r="BLE174" s="64"/>
      <c r="BLF174" s="64"/>
      <c r="BLG174" s="64"/>
      <c r="BLH174" s="64"/>
      <c r="BLI174" s="64"/>
      <c r="BLJ174" s="64"/>
      <c r="BLK174" s="64"/>
      <c r="BLL174" s="64"/>
      <c r="BLM174" s="64"/>
      <c r="BLN174" s="64"/>
      <c r="BLO174" s="64"/>
      <c r="BLP174" s="64"/>
      <c r="BLQ174" s="64"/>
      <c r="BLR174" s="64"/>
      <c r="BLS174" s="64"/>
      <c r="BLT174" s="64"/>
      <c r="BLU174" s="64"/>
      <c r="BLV174" s="64"/>
      <c r="BLW174" s="64"/>
      <c r="BLX174" s="64"/>
      <c r="BLY174" s="64"/>
      <c r="BLZ174" s="64"/>
      <c r="BMA174" s="64"/>
      <c r="BMB174" s="64"/>
      <c r="BMC174" s="64"/>
      <c r="BMD174" s="64"/>
      <c r="BME174" s="64"/>
      <c r="BMF174" s="64"/>
      <c r="BMG174" s="64"/>
      <c r="BMH174" s="64"/>
      <c r="BMI174" s="64"/>
      <c r="BMJ174" s="64"/>
      <c r="BMK174" s="64"/>
      <c r="BML174" s="64"/>
      <c r="BMM174" s="64"/>
      <c r="BMN174" s="64"/>
      <c r="BMO174" s="64"/>
      <c r="BMP174" s="64"/>
      <c r="BMQ174" s="64"/>
      <c r="BMR174" s="64"/>
      <c r="BMS174" s="64"/>
      <c r="BMT174" s="64"/>
      <c r="BMU174" s="64"/>
      <c r="BMV174" s="64"/>
      <c r="BMW174" s="64"/>
      <c r="BMX174" s="64"/>
      <c r="BMY174" s="64"/>
      <c r="BMZ174" s="64"/>
      <c r="BNA174" s="64"/>
      <c r="BNB174" s="64"/>
      <c r="BNC174" s="64"/>
      <c r="BND174" s="64"/>
      <c r="BNE174" s="64"/>
      <c r="BNF174" s="64"/>
      <c r="BNG174" s="64"/>
      <c r="BNH174" s="64"/>
      <c r="BNI174" s="64"/>
      <c r="BNJ174" s="64"/>
      <c r="BNK174" s="64"/>
      <c r="BNL174" s="64"/>
      <c r="BNM174" s="64"/>
      <c r="BNN174" s="64"/>
      <c r="BNO174" s="64"/>
      <c r="BNP174" s="64"/>
      <c r="BNQ174" s="64"/>
      <c r="BNR174" s="64"/>
      <c r="BNS174" s="64"/>
      <c r="BNT174" s="64"/>
      <c r="BNU174" s="64"/>
      <c r="BNV174" s="64"/>
      <c r="BNW174" s="64"/>
      <c r="BNX174" s="64"/>
      <c r="BNY174" s="64"/>
      <c r="BNZ174" s="64"/>
      <c r="BOA174" s="64"/>
      <c r="BOB174" s="64"/>
      <c r="BOC174" s="64"/>
      <c r="BOD174" s="64"/>
      <c r="BOE174" s="64"/>
      <c r="BOF174" s="64"/>
      <c r="BOG174" s="64"/>
      <c r="BOH174" s="64"/>
      <c r="BOI174" s="64"/>
      <c r="BOJ174" s="64"/>
      <c r="BOK174" s="64"/>
      <c r="BOL174" s="64"/>
      <c r="BOM174" s="64"/>
      <c r="BON174" s="64"/>
      <c r="BOO174" s="64"/>
      <c r="BOP174" s="64"/>
      <c r="BOQ174" s="64"/>
      <c r="BOR174" s="64"/>
      <c r="BOS174" s="64"/>
      <c r="BOT174" s="64"/>
      <c r="BOU174" s="64"/>
      <c r="BOV174" s="64"/>
      <c r="BOW174" s="64"/>
      <c r="BOX174" s="64"/>
      <c r="BOY174" s="64"/>
      <c r="BOZ174" s="64"/>
      <c r="BPA174" s="64"/>
      <c r="BPB174" s="64"/>
      <c r="BPC174" s="64"/>
      <c r="BPD174" s="64"/>
      <c r="BPE174" s="64"/>
      <c r="BPF174" s="64"/>
      <c r="BPG174" s="64"/>
      <c r="BPH174" s="64"/>
      <c r="BPI174" s="64"/>
      <c r="BPJ174" s="64"/>
      <c r="BPK174" s="64"/>
      <c r="BPL174" s="64"/>
      <c r="BPM174" s="64"/>
      <c r="BPN174" s="64"/>
      <c r="BPO174" s="64"/>
      <c r="BPP174" s="64"/>
      <c r="BPQ174" s="64"/>
      <c r="BPR174" s="64"/>
      <c r="BPS174" s="64"/>
      <c r="BPT174" s="64"/>
      <c r="BPU174" s="64"/>
      <c r="BPV174" s="64"/>
      <c r="BPW174" s="64"/>
      <c r="BPX174" s="64"/>
      <c r="BPY174" s="64"/>
      <c r="BPZ174" s="64"/>
      <c r="BQA174" s="64"/>
      <c r="BQB174" s="64"/>
      <c r="BQC174" s="64"/>
      <c r="BQD174" s="64"/>
      <c r="BQE174" s="64"/>
      <c r="BQF174" s="64"/>
      <c r="BQG174" s="64"/>
      <c r="BQH174" s="64"/>
      <c r="BQI174" s="64"/>
      <c r="BQJ174" s="64"/>
      <c r="BQK174" s="64"/>
      <c r="BQL174" s="64"/>
      <c r="BQM174" s="64"/>
      <c r="BQN174" s="64"/>
      <c r="BQO174" s="64"/>
      <c r="BQP174" s="64"/>
      <c r="BQQ174" s="64"/>
      <c r="BQR174" s="64"/>
      <c r="BQS174" s="64"/>
      <c r="BQT174" s="64"/>
      <c r="BQU174" s="64"/>
      <c r="BQV174" s="64"/>
      <c r="BQW174" s="64"/>
      <c r="BQX174" s="64"/>
      <c r="BQY174" s="64"/>
      <c r="BQZ174" s="64"/>
      <c r="BRA174" s="64"/>
      <c r="BRB174" s="64"/>
      <c r="BRC174" s="64"/>
      <c r="BRD174" s="64"/>
      <c r="BRE174" s="64"/>
      <c r="BRF174" s="64"/>
      <c r="BRG174" s="64"/>
      <c r="BRH174" s="64"/>
      <c r="BRI174" s="64"/>
      <c r="BRJ174" s="64"/>
      <c r="BRK174" s="64"/>
      <c r="BRL174" s="64"/>
      <c r="BRM174" s="64"/>
      <c r="BRN174" s="64"/>
      <c r="BRO174" s="64"/>
      <c r="BRP174" s="64"/>
      <c r="BRQ174" s="64"/>
      <c r="BRR174" s="64"/>
      <c r="BRS174" s="64"/>
      <c r="BRT174" s="64"/>
      <c r="BRU174" s="64"/>
      <c r="BRV174" s="64"/>
      <c r="BRW174" s="64"/>
      <c r="BRX174" s="64"/>
      <c r="BRY174" s="64"/>
      <c r="BRZ174" s="64"/>
      <c r="BSA174" s="64"/>
      <c r="BSB174" s="64"/>
      <c r="BSC174" s="64"/>
      <c r="BSD174" s="64"/>
      <c r="BSE174" s="64"/>
      <c r="BSF174" s="64"/>
      <c r="BSG174" s="64"/>
      <c r="BSH174" s="64"/>
      <c r="BSI174" s="64"/>
      <c r="BSJ174" s="64"/>
      <c r="BSK174" s="64"/>
      <c r="BSL174" s="64"/>
      <c r="BSM174" s="64"/>
      <c r="BSN174" s="64"/>
      <c r="BSO174" s="64"/>
      <c r="BSP174" s="64"/>
      <c r="BSQ174" s="64"/>
      <c r="BSR174" s="64"/>
      <c r="BSS174" s="64"/>
      <c r="BST174" s="64"/>
      <c r="BSU174" s="64"/>
      <c r="BSV174" s="64"/>
      <c r="BSW174" s="64"/>
      <c r="BSX174" s="64"/>
      <c r="BSY174" s="64"/>
      <c r="BSZ174" s="64"/>
      <c r="BTA174" s="64"/>
      <c r="BTB174" s="64"/>
      <c r="BTC174" s="64"/>
      <c r="BTD174" s="64"/>
      <c r="BTE174" s="64"/>
      <c r="BTF174" s="64"/>
      <c r="BTG174" s="64"/>
      <c r="BTH174" s="64"/>
      <c r="BTI174" s="64"/>
      <c r="BTJ174" s="64"/>
      <c r="BTK174" s="64"/>
      <c r="BTL174" s="64"/>
      <c r="BTM174" s="64"/>
      <c r="BTN174" s="64"/>
      <c r="BTO174" s="64"/>
      <c r="BTP174" s="64"/>
      <c r="BTQ174" s="64"/>
      <c r="BTR174" s="64"/>
      <c r="BTS174" s="64"/>
      <c r="BTT174" s="64"/>
      <c r="BTU174" s="64"/>
      <c r="BTV174" s="64"/>
      <c r="BTW174" s="64"/>
      <c r="BTX174" s="64"/>
      <c r="BTY174" s="64"/>
      <c r="BTZ174" s="64"/>
      <c r="BUA174" s="64"/>
      <c r="BUB174" s="64"/>
      <c r="BUC174" s="64"/>
      <c r="BUD174" s="64"/>
      <c r="BUE174" s="64"/>
      <c r="BUF174" s="64"/>
      <c r="BUG174" s="64"/>
      <c r="BUH174" s="64"/>
      <c r="BUI174" s="64"/>
      <c r="BUJ174" s="64"/>
      <c r="BUK174" s="64"/>
      <c r="BUL174" s="64"/>
      <c r="BUM174" s="64"/>
      <c r="BUN174" s="64"/>
      <c r="BUO174" s="64"/>
      <c r="BUP174" s="64"/>
      <c r="BUQ174" s="64"/>
      <c r="BUR174" s="64"/>
      <c r="BUS174" s="64"/>
      <c r="BUT174" s="64"/>
      <c r="BUU174" s="64"/>
      <c r="BUV174" s="64"/>
      <c r="BUW174" s="64"/>
      <c r="BUX174" s="64"/>
      <c r="BUY174" s="64"/>
      <c r="BUZ174" s="64"/>
      <c r="BVA174" s="64"/>
      <c r="BVB174" s="64"/>
      <c r="BVC174" s="64"/>
      <c r="BVD174" s="64"/>
      <c r="BVE174" s="64"/>
      <c r="BVF174" s="64"/>
      <c r="BVG174" s="64"/>
      <c r="BVH174" s="64"/>
      <c r="BVI174" s="64"/>
      <c r="BVJ174" s="64"/>
      <c r="BVK174" s="64"/>
      <c r="BVL174" s="64"/>
      <c r="BVM174" s="64"/>
      <c r="BVN174" s="64"/>
      <c r="BVO174" s="64"/>
      <c r="BVP174" s="64"/>
      <c r="BVQ174" s="64"/>
      <c r="BVR174" s="64"/>
      <c r="BVS174" s="64"/>
      <c r="BVT174" s="64"/>
      <c r="BVU174" s="64"/>
      <c r="BVV174" s="64"/>
      <c r="BVW174" s="64"/>
      <c r="BVX174" s="64"/>
      <c r="BVY174" s="64"/>
      <c r="BVZ174" s="64"/>
      <c r="BWA174" s="64"/>
      <c r="BWB174" s="64"/>
      <c r="BWC174" s="64"/>
      <c r="BWD174" s="64"/>
      <c r="BWE174" s="64"/>
      <c r="BWF174" s="64"/>
      <c r="BWG174" s="64"/>
      <c r="BWH174" s="64"/>
      <c r="BWI174" s="64"/>
      <c r="BWJ174" s="64"/>
      <c r="BWK174" s="64"/>
      <c r="BWL174" s="64"/>
      <c r="BWM174" s="64"/>
      <c r="BWN174" s="64"/>
      <c r="BWO174" s="64"/>
      <c r="BWP174" s="64"/>
      <c r="BWQ174" s="64"/>
      <c r="BWR174" s="64"/>
      <c r="BWS174" s="64"/>
      <c r="BWT174" s="64"/>
      <c r="BWU174" s="64"/>
      <c r="BWV174" s="64"/>
      <c r="BWW174" s="64"/>
      <c r="BWX174" s="64"/>
      <c r="BWY174" s="64"/>
      <c r="BWZ174" s="64"/>
      <c r="BXA174" s="64"/>
      <c r="BXB174" s="64"/>
      <c r="BXC174" s="64"/>
      <c r="BXD174" s="64"/>
      <c r="BXE174" s="64"/>
      <c r="BXF174" s="64"/>
      <c r="BXG174" s="64"/>
      <c r="BXH174" s="64"/>
      <c r="BXI174" s="64"/>
      <c r="BXJ174" s="64"/>
      <c r="BXK174" s="64"/>
      <c r="BXL174" s="64"/>
      <c r="BXM174" s="64"/>
      <c r="BXN174" s="64"/>
      <c r="BXO174" s="64"/>
      <c r="BXP174" s="64"/>
      <c r="BXQ174" s="64"/>
      <c r="BXR174" s="64"/>
      <c r="BXS174" s="64"/>
      <c r="BXT174" s="64"/>
      <c r="BXU174" s="64"/>
      <c r="BXV174" s="64"/>
      <c r="BXW174" s="64"/>
      <c r="BXX174" s="64"/>
      <c r="BXY174" s="64"/>
      <c r="BXZ174" s="64"/>
      <c r="BYA174" s="64"/>
      <c r="BYB174" s="64"/>
      <c r="BYC174" s="64"/>
      <c r="BYD174" s="64"/>
      <c r="BYE174" s="64"/>
      <c r="BYF174" s="64"/>
      <c r="BYG174" s="64"/>
      <c r="BYH174" s="64"/>
      <c r="BYI174" s="64"/>
      <c r="BYJ174" s="64"/>
      <c r="BYK174" s="64"/>
      <c r="BYL174" s="64"/>
      <c r="BYM174" s="64"/>
      <c r="BYN174" s="64"/>
      <c r="BYO174" s="64"/>
      <c r="BYP174" s="64"/>
      <c r="BYQ174" s="64"/>
      <c r="BYR174" s="64"/>
      <c r="BYS174" s="64"/>
      <c r="BYT174" s="64"/>
      <c r="BYU174" s="64"/>
      <c r="BYV174" s="64"/>
      <c r="BYW174" s="64"/>
      <c r="BYX174" s="64"/>
      <c r="BYY174" s="64"/>
      <c r="BYZ174" s="64"/>
      <c r="BZA174" s="64"/>
      <c r="BZB174" s="64"/>
      <c r="BZC174" s="64"/>
      <c r="BZD174" s="64"/>
      <c r="BZE174" s="64"/>
      <c r="BZF174" s="64"/>
      <c r="BZG174" s="64"/>
      <c r="BZH174" s="64"/>
      <c r="BZI174" s="64"/>
      <c r="BZJ174" s="64"/>
      <c r="BZK174" s="64"/>
      <c r="BZL174" s="64"/>
      <c r="BZM174" s="64"/>
      <c r="BZN174" s="64"/>
      <c r="BZO174" s="64"/>
      <c r="BZP174" s="64"/>
      <c r="BZQ174" s="64"/>
      <c r="BZR174" s="64"/>
      <c r="BZS174" s="64"/>
      <c r="BZT174" s="64"/>
      <c r="BZU174" s="64"/>
      <c r="BZV174" s="64"/>
      <c r="BZW174" s="64"/>
      <c r="BZX174" s="64"/>
      <c r="BZY174" s="64"/>
      <c r="BZZ174" s="64"/>
      <c r="CAA174" s="64"/>
      <c r="CAB174" s="64"/>
      <c r="CAC174" s="64"/>
      <c r="CAD174" s="64"/>
      <c r="CAE174" s="64"/>
      <c r="CAF174" s="64"/>
      <c r="CAG174" s="64"/>
      <c r="CAH174" s="64"/>
      <c r="CAI174" s="64"/>
      <c r="CAJ174" s="64"/>
      <c r="CAK174" s="64"/>
      <c r="CAL174" s="64"/>
      <c r="CAM174" s="64"/>
      <c r="CAN174" s="64"/>
      <c r="CAO174" s="64"/>
      <c r="CAP174" s="64"/>
      <c r="CAQ174" s="64"/>
      <c r="CAR174" s="64"/>
      <c r="CAS174" s="64"/>
      <c r="CAT174" s="64"/>
      <c r="CAU174" s="64"/>
      <c r="CAV174" s="64"/>
      <c r="CAW174" s="64"/>
      <c r="CAX174" s="64"/>
      <c r="CAY174" s="64"/>
      <c r="CAZ174" s="64"/>
      <c r="CBA174" s="64"/>
      <c r="CBB174" s="64"/>
      <c r="CBC174" s="64"/>
      <c r="CBD174" s="64"/>
      <c r="CBE174" s="64"/>
      <c r="CBF174" s="64"/>
      <c r="CBG174" s="64"/>
      <c r="CBH174" s="64"/>
      <c r="CBI174" s="64"/>
      <c r="CBJ174" s="64"/>
      <c r="CBK174" s="64"/>
      <c r="CBL174" s="64"/>
      <c r="CBM174" s="64"/>
      <c r="CBN174" s="64"/>
      <c r="CBO174" s="64"/>
      <c r="CBP174" s="64"/>
      <c r="CBQ174" s="64"/>
      <c r="CBR174" s="64"/>
      <c r="CBS174" s="64"/>
      <c r="CBT174" s="64"/>
      <c r="CBU174" s="64"/>
      <c r="CBV174" s="64"/>
      <c r="CBW174" s="64"/>
      <c r="CBX174" s="64"/>
      <c r="CBY174" s="64"/>
      <c r="CBZ174" s="64"/>
      <c r="CCA174" s="64"/>
      <c r="CCB174" s="64"/>
      <c r="CCC174" s="64"/>
      <c r="CCD174" s="64"/>
      <c r="CCE174" s="64"/>
      <c r="CCF174" s="64"/>
      <c r="CCG174" s="64"/>
      <c r="CCH174" s="64"/>
      <c r="CCI174" s="64"/>
      <c r="CCJ174" s="64"/>
      <c r="CCK174" s="64"/>
      <c r="CCL174" s="64"/>
      <c r="CCM174" s="64"/>
      <c r="CCN174" s="64"/>
      <c r="CCO174" s="64"/>
      <c r="CCP174" s="64"/>
      <c r="CCQ174" s="64"/>
      <c r="CCR174" s="64"/>
      <c r="CCS174" s="64"/>
      <c r="CCT174" s="64"/>
      <c r="CCU174" s="64"/>
      <c r="CCV174" s="64"/>
      <c r="CCW174" s="64"/>
      <c r="CCX174" s="64"/>
      <c r="CCY174" s="64"/>
      <c r="CCZ174" s="64"/>
      <c r="CDA174" s="64"/>
      <c r="CDB174" s="64"/>
      <c r="CDC174" s="64"/>
      <c r="CDD174" s="64"/>
      <c r="CDE174" s="64"/>
      <c r="CDF174" s="64"/>
      <c r="CDG174" s="64"/>
      <c r="CDH174" s="64"/>
      <c r="CDI174" s="64"/>
      <c r="CDJ174" s="64"/>
      <c r="CDK174" s="64"/>
      <c r="CDL174" s="64"/>
      <c r="CDM174" s="64"/>
      <c r="CDN174" s="64"/>
      <c r="CDO174" s="64"/>
      <c r="CDP174" s="64"/>
      <c r="CDQ174" s="64"/>
      <c r="CDR174" s="64"/>
      <c r="CDS174" s="64"/>
      <c r="CDT174" s="64"/>
      <c r="CDU174" s="64"/>
      <c r="CDV174" s="64"/>
      <c r="CDW174" s="64"/>
      <c r="CDX174" s="64"/>
      <c r="CDY174" s="64"/>
      <c r="CDZ174" s="64"/>
      <c r="CEA174" s="64"/>
      <c r="CEB174" s="64"/>
      <c r="CEC174" s="64"/>
      <c r="CED174" s="64"/>
      <c r="CEE174" s="64"/>
      <c r="CEF174" s="64"/>
      <c r="CEG174" s="64"/>
      <c r="CEH174" s="64"/>
      <c r="CEI174" s="64"/>
      <c r="CEJ174" s="64"/>
      <c r="CEK174" s="64"/>
      <c r="CEL174" s="64"/>
      <c r="CEM174" s="64"/>
      <c r="CEN174" s="64"/>
      <c r="CEO174" s="64"/>
      <c r="CEP174" s="64"/>
      <c r="CEQ174" s="64"/>
      <c r="CER174" s="64"/>
      <c r="CES174" s="64"/>
      <c r="CET174" s="64"/>
      <c r="CEU174" s="64"/>
      <c r="CEV174" s="64"/>
      <c r="CEW174" s="64"/>
      <c r="CEX174" s="64"/>
      <c r="CEY174" s="64"/>
      <c r="CEZ174" s="64"/>
      <c r="CFA174" s="64"/>
      <c r="CFB174" s="64"/>
      <c r="CFC174" s="64"/>
      <c r="CFD174" s="64"/>
      <c r="CFE174" s="64"/>
      <c r="CFF174" s="64"/>
      <c r="CFG174" s="64"/>
      <c r="CFH174" s="64"/>
      <c r="CFI174" s="64"/>
      <c r="CFJ174" s="64"/>
      <c r="CFK174" s="64"/>
      <c r="CFL174" s="64"/>
      <c r="CFM174" s="64"/>
      <c r="CFN174" s="64"/>
      <c r="CFO174" s="64"/>
      <c r="CFP174" s="64"/>
      <c r="CFQ174" s="64"/>
      <c r="CFR174" s="64"/>
      <c r="CFS174" s="64"/>
      <c r="CFT174" s="64"/>
      <c r="CFU174" s="64"/>
      <c r="CFV174" s="64"/>
      <c r="CFW174" s="64"/>
      <c r="CFX174" s="64"/>
      <c r="CFY174" s="64"/>
      <c r="CFZ174" s="64"/>
      <c r="CGA174" s="64"/>
      <c r="CGB174" s="64"/>
      <c r="CGC174" s="64"/>
      <c r="CGD174" s="64"/>
      <c r="CGE174" s="64"/>
      <c r="CGF174" s="64"/>
      <c r="CGG174" s="64"/>
      <c r="CGH174" s="64"/>
      <c r="CGI174" s="64"/>
      <c r="CGJ174" s="64"/>
      <c r="CGK174" s="64"/>
      <c r="CGL174" s="64"/>
      <c r="CGM174" s="64"/>
      <c r="CGN174" s="64"/>
      <c r="CGO174" s="64"/>
      <c r="CGP174" s="64"/>
      <c r="CGQ174" s="64"/>
      <c r="CGR174" s="64"/>
      <c r="CGS174" s="64"/>
      <c r="CGT174" s="64"/>
      <c r="CGU174" s="64"/>
      <c r="CGV174" s="64"/>
      <c r="CGW174" s="64"/>
      <c r="CGX174" s="64"/>
      <c r="CGY174" s="64"/>
      <c r="CGZ174" s="64"/>
      <c r="CHA174" s="64"/>
      <c r="CHB174" s="64"/>
      <c r="CHC174" s="64"/>
      <c r="CHD174" s="64"/>
      <c r="CHE174" s="64"/>
      <c r="CHF174" s="64"/>
      <c r="CHG174" s="64"/>
      <c r="CHH174" s="64"/>
      <c r="CHI174" s="64"/>
      <c r="CHJ174" s="64"/>
      <c r="CHK174" s="64"/>
      <c r="CHL174" s="64"/>
      <c r="CHM174" s="64"/>
      <c r="CHN174" s="64"/>
      <c r="CHO174" s="64"/>
      <c r="CHP174" s="64"/>
      <c r="CHQ174" s="64"/>
      <c r="CHR174" s="64"/>
      <c r="CHS174" s="64"/>
      <c r="CHT174" s="64"/>
      <c r="CHU174" s="64"/>
      <c r="CHV174" s="64"/>
      <c r="CHW174" s="64"/>
      <c r="CHX174" s="64"/>
      <c r="CHY174" s="64"/>
      <c r="CHZ174" s="64"/>
      <c r="CIA174" s="64"/>
      <c r="CIB174" s="64"/>
      <c r="CIC174" s="64"/>
      <c r="CID174" s="64"/>
      <c r="CIE174" s="64"/>
      <c r="CIF174" s="64"/>
      <c r="CIG174" s="64"/>
      <c r="CIH174" s="64"/>
      <c r="CII174" s="64"/>
      <c r="CIJ174" s="64"/>
      <c r="CIK174" s="64"/>
      <c r="CIL174" s="64"/>
      <c r="CIM174" s="64"/>
      <c r="CIN174" s="64"/>
      <c r="CIO174" s="64"/>
      <c r="CIP174" s="64"/>
      <c r="CIQ174" s="64"/>
      <c r="CIR174" s="64"/>
      <c r="CIS174" s="64"/>
      <c r="CIT174" s="64"/>
      <c r="CIU174" s="64"/>
      <c r="CIV174" s="64"/>
      <c r="CIW174" s="64"/>
      <c r="CIX174" s="64"/>
      <c r="CIY174" s="64"/>
      <c r="CIZ174" s="64"/>
      <c r="CJA174" s="64"/>
      <c r="CJB174" s="64"/>
      <c r="CJC174" s="64"/>
      <c r="CJD174" s="64"/>
      <c r="CJE174" s="64"/>
      <c r="CJF174" s="64"/>
      <c r="CJG174" s="64"/>
      <c r="CJH174" s="64"/>
      <c r="CJI174" s="64"/>
      <c r="CJJ174" s="64"/>
      <c r="CJK174" s="64"/>
      <c r="CJL174" s="64"/>
      <c r="CJM174" s="64"/>
      <c r="CJN174" s="64"/>
      <c r="CJO174" s="64"/>
      <c r="CJP174" s="64"/>
      <c r="CJQ174" s="64"/>
      <c r="CJR174" s="64"/>
      <c r="CJS174" s="64"/>
      <c r="CJT174" s="64"/>
      <c r="CJU174" s="64"/>
      <c r="CJV174" s="64"/>
      <c r="CJW174" s="64"/>
      <c r="CJX174" s="64"/>
      <c r="CJY174" s="64"/>
      <c r="CJZ174" s="64"/>
      <c r="CKA174" s="64"/>
      <c r="CKB174" s="64"/>
      <c r="CKC174" s="64"/>
      <c r="CKD174" s="64"/>
      <c r="CKE174" s="64"/>
      <c r="CKF174" s="64"/>
      <c r="CKG174" s="64"/>
      <c r="CKH174" s="64"/>
      <c r="CKI174" s="64"/>
      <c r="CKJ174" s="64"/>
      <c r="CKK174" s="64"/>
      <c r="CKL174" s="64"/>
      <c r="CKM174" s="64"/>
      <c r="CKN174" s="64"/>
      <c r="CKO174" s="64"/>
      <c r="CKP174" s="64"/>
      <c r="CKQ174" s="64"/>
      <c r="CKR174" s="64"/>
      <c r="CKS174" s="64"/>
      <c r="CKT174" s="64"/>
      <c r="CKU174" s="64"/>
      <c r="CKV174" s="64"/>
      <c r="CKW174" s="64"/>
      <c r="CKX174" s="64"/>
      <c r="CKY174" s="64"/>
      <c r="CKZ174" s="64"/>
      <c r="CLA174" s="64"/>
      <c r="CLB174" s="64"/>
      <c r="CLC174" s="64"/>
      <c r="CLD174" s="64"/>
      <c r="CLE174" s="64"/>
      <c r="CLF174" s="64"/>
      <c r="CLG174" s="64"/>
      <c r="CLH174" s="64"/>
      <c r="CLI174" s="64"/>
      <c r="CLJ174" s="64"/>
      <c r="CLK174" s="64"/>
      <c r="CLL174" s="64"/>
      <c r="CLM174" s="64"/>
      <c r="CLN174" s="64"/>
      <c r="CLO174" s="64"/>
      <c r="CLP174" s="64"/>
      <c r="CLQ174" s="64"/>
      <c r="CLR174" s="64"/>
      <c r="CLS174" s="64"/>
      <c r="CLT174" s="64"/>
      <c r="CLU174" s="64"/>
      <c r="CLV174" s="64"/>
      <c r="CLW174" s="64"/>
      <c r="CLX174" s="64"/>
      <c r="CLY174" s="64"/>
      <c r="CLZ174" s="64"/>
      <c r="CMA174" s="64"/>
      <c r="CMB174" s="64"/>
      <c r="CMC174" s="64"/>
      <c r="CMD174" s="64"/>
      <c r="CME174" s="64"/>
      <c r="CMF174" s="64"/>
      <c r="CMG174" s="64"/>
      <c r="CMH174" s="64"/>
      <c r="CMI174" s="64"/>
      <c r="CMJ174" s="64"/>
      <c r="CMK174" s="64"/>
      <c r="CML174" s="64"/>
      <c r="CMM174" s="64"/>
      <c r="CMN174" s="64"/>
      <c r="CMO174" s="64"/>
      <c r="CMP174" s="64"/>
      <c r="CMQ174" s="64"/>
      <c r="CMR174" s="64"/>
      <c r="CMS174" s="64"/>
      <c r="CMT174" s="64"/>
      <c r="CMU174" s="64"/>
      <c r="CMV174" s="64"/>
      <c r="CMW174" s="64"/>
      <c r="CMX174" s="64"/>
      <c r="CMY174" s="64"/>
      <c r="CMZ174" s="64"/>
      <c r="CNA174" s="64"/>
      <c r="CNB174" s="64"/>
      <c r="CNC174" s="64"/>
      <c r="CND174" s="64"/>
      <c r="CNE174" s="64"/>
      <c r="CNF174" s="64"/>
      <c r="CNG174" s="64"/>
      <c r="CNH174" s="64"/>
      <c r="CNI174" s="64"/>
      <c r="CNJ174" s="64"/>
      <c r="CNK174" s="64"/>
      <c r="CNL174" s="64"/>
      <c r="CNM174" s="64"/>
      <c r="CNN174" s="64"/>
      <c r="CNO174" s="64"/>
      <c r="CNP174" s="64"/>
      <c r="CNQ174" s="64"/>
      <c r="CNR174" s="64"/>
      <c r="CNS174" s="64"/>
      <c r="CNT174" s="64"/>
      <c r="CNU174" s="64"/>
      <c r="CNV174" s="64"/>
      <c r="CNW174" s="64"/>
      <c r="CNX174" s="64"/>
      <c r="CNY174" s="64"/>
      <c r="CNZ174" s="64"/>
      <c r="COA174" s="64"/>
      <c r="COB174" s="64"/>
      <c r="COC174" s="64"/>
      <c r="COD174" s="64"/>
      <c r="COE174" s="64"/>
      <c r="COF174" s="64"/>
      <c r="COG174" s="64"/>
      <c r="COH174" s="64"/>
      <c r="COI174" s="64"/>
      <c r="COJ174" s="64"/>
      <c r="COK174" s="64"/>
      <c r="COL174" s="64"/>
      <c r="COM174" s="64"/>
      <c r="CON174" s="64"/>
      <c r="COO174" s="64"/>
      <c r="COP174" s="64"/>
      <c r="COQ174" s="64"/>
      <c r="COR174" s="64"/>
      <c r="COS174" s="64"/>
      <c r="COT174" s="64"/>
      <c r="COU174" s="64"/>
      <c r="COV174" s="64"/>
      <c r="COW174" s="64"/>
      <c r="COX174" s="64"/>
      <c r="COY174" s="64"/>
      <c r="COZ174" s="64"/>
      <c r="CPA174" s="64"/>
      <c r="CPB174" s="64"/>
      <c r="CPC174" s="64"/>
      <c r="CPD174" s="64"/>
      <c r="CPE174" s="64"/>
      <c r="CPF174" s="64"/>
      <c r="CPG174" s="64"/>
      <c r="CPH174" s="64"/>
      <c r="CPI174" s="64"/>
      <c r="CPJ174" s="64"/>
      <c r="CPK174" s="64"/>
      <c r="CPL174" s="64"/>
      <c r="CPM174" s="64"/>
      <c r="CPN174" s="64"/>
      <c r="CPO174" s="64"/>
      <c r="CPP174" s="64"/>
      <c r="CPQ174" s="64"/>
      <c r="CPR174" s="64"/>
      <c r="CPS174" s="64"/>
      <c r="CPT174" s="64"/>
      <c r="CPU174" s="64"/>
      <c r="CPV174" s="64"/>
      <c r="CPW174" s="64"/>
      <c r="CPX174" s="64"/>
      <c r="CPY174" s="64"/>
      <c r="CPZ174" s="64"/>
      <c r="CQA174" s="64"/>
      <c r="CQB174" s="64"/>
      <c r="CQC174" s="64"/>
      <c r="CQD174" s="64"/>
      <c r="CQE174" s="64"/>
      <c r="CQF174" s="64"/>
      <c r="CQG174" s="64"/>
      <c r="CQH174" s="64"/>
      <c r="CQI174" s="64"/>
      <c r="CQJ174" s="64"/>
      <c r="CQK174" s="64"/>
      <c r="CQL174" s="64"/>
      <c r="CQM174" s="64"/>
      <c r="CQN174" s="64"/>
      <c r="CQO174" s="64"/>
      <c r="CQP174" s="64"/>
      <c r="CQQ174" s="64"/>
      <c r="CQR174" s="64"/>
      <c r="CQS174" s="64"/>
      <c r="CQT174" s="64"/>
      <c r="CQU174" s="64"/>
      <c r="CQV174" s="64"/>
      <c r="CQW174" s="64"/>
      <c r="CQX174" s="64"/>
      <c r="CQY174" s="64"/>
      <c r="CQZ174" s="64"/>
      <c r="CRA174" s="64"/>
      <c r="CRB174" s="64"/>
      <c r="CRC174" s="64"/>
      <c r="CRD174" s="64"/>
      <c r="CRE174" s="64"/>
      <c r="CRF174" s="64"/>
      <c r="CRG174" s="64"/>
      <c r="CRH174" s="64"/>
      <c r="CRI174" s="64"/>
      <c r="CRJ174" s="64"/>
      <c r="CRK174" s="64"/>
      <c r="CRL174" s="64"/>
      <c r="CRM174" s="64"/>
      <c r="CRN174" s="64"/>
      <c r="CRO174" s="64"/>
      <c r="CRP174" s="64"/>
      <c r="CRQ174" s="64"/>
      <c r="CRR174" s="64"/>
      <c r="CRS174" s="64"/>
      <c r="CRT174" s="64"/>
      <c r="CRU174" s="64"/>
      <c r="CRV174" s="64"/>
      <c r="CRW174" s="64"/>
      <c r="CRX174" s="64"/>
      <c r="CRY174" s="64"/>
      <c r="CRZ174" s="64"/>
      <c r="CSA174" s="64"/>
      <c r="CSB174" s="64"/>
      <c r="CSC174" s="64"/>
      <c r="CSD174" s="64"/>
      <c r="CSE174" s="64"/>
      <c r="CSF174" s="64"/>
      <c r="CSG174" s="64"/>
      <c r="CSH174" s="64"/>
      <c r="CSI174" s="64"/>
      <c r="CSJ174" s="64"/>
      <c r="CSK174" s="64"/>
      <c r="CSL174" s="64"/>
      <c r="CSM174" s="64"/>
      <c r="CSN174" s="64"/>
      <c r="CSO174" s="64"/>
      <c r="CSP174" s="64"/>
      <c r="CSQ174" s="64"/>
      <c r="CSR174" s="64"/>
      <c r="CSS174" s="64"/>
      <c r="CST174" s="64"/>
      <c r="CSU174" s="64"/>
      <c r="CSV174" s="64"/>
      <c r="CSW174" s="64"/>
      <c r="CSX174" s="64"/>
      <c r="CSY174" s="64"/>
      <c r="CSZ174" s="64"/>
      <c r="CTA174" s="64"/>
      <c r="CTB174" s="64"/>
      <c r="CTC174" s="64"/>
      <c r="CTD174" s="64"/>
      <c r="CTE174" s="64"/>
      <c r="CTF174" s="64"/>
      <c r="CTG174" s="64"/>
      <c r="CTH174" s="64"/>
      <c r="CTI174" s="64"/>
      <c r="CTJ174" s="64"/>
      <c r="CTK174" s="64"/>
      <c r="CTL174" s="64"/>
      <c r="CTM174" s="64"/>
      <c r="CTN174" s="64"/>
      <c r="CTO174" s="64"/>
      <c r="CTP174" s="64"/>
      <c r="CTQ174" s="64"/>
      <c r="CTR174" s="64"/>
      <c r="CTS174" s="64"/>
      <c r="CTT174" s="64"/>
      <c r="CTU174" s="64"/>
      <c r="CTV174" s="64"/>
      <c r="CTW174" s="64"/>
      <c r="CTX174" s="64"/>
      <c r="CTY174" s="64"/>
      <c r="CTZ174" s="64"/>
      <c r="CUA174" s="64"/>
      <c r="CUB174" s="64"/>
      <c r="CUC174" s="64"/>
      <c r="CUD174" s="64"/>
      <c r="CUE174" s="64"/>
      <c r="CUF174" s="64"/>
      <c r="CUG174" s="64"/>
      <c r="CUH174" s="64"/>
      <c r="CUI174" s="64"/>
      <c r="CUJ174" s="64"/>
      <c r="CUK174" s="64"/>
      <c r="CUL174" s="64"/>
      <c r="CUM174" s="64"/>
      <c r="CUN174" s="64"/>
      <c r="CUO174" s="64"/>
      <c r="CUP174" s="64"/>
      <c r="CUQ174" s="64"/>
      <c r="CUR174" s="64"/>
      <c r="CUS174" s="64"/>
      <c r="CUT174" s="64"/>
      <c r="CUU174" s="64"/>
      <c r="CUV174" s="64"/>
      <c r="CUW174" s="64"/>
      <c r="CUX174" s="64"/>
      <c r="CUY174" s="64"/>
      <c r="CUZ174" s="64"/>
      <c r="CVA174" s="64"/>
      <c r="CVB174" s="64"/>
      <c r="CVC174" s="64"/>
      <c r="CVD174" s="64"/>
      <c r="CVE174" s="64"/>
      <c r="CVF174" s="64"/>
      <c r="CVG174" s="64"/>
      <c r="CVH174" s="64"/>
      <c r="CVI174" s="64"/>
      <c r="CVJ174" s="64"/>
      <c r="CVK174" s="64"/>
      <c r="CVL174" s="64"/>
      <c r="CVM174" s="64"/>
      <c r="CVN174" s="64"/>
      <c r="CVO174" s="64"/>
      <c r="CVP174" s="64"/>
      <c r="CVQ174" s="64"/>
      <c r="CVR174" s="64"/>
      <c r="CVS174" s="64"/>
      <c r="CVT174" s="64"/>
      <c r="CVU174" s="64"/>
      <c r="CVV174" s="64"/>
      <c r="CVW174" s="64"/>
      <c r="CVX174" s="64"/>
      <c r="CVY174" s="64"/>
      <c r="CVZ174" s="64"/>
      <c r="CWA174" s="64"/>
      <c r="CWB174" s="64"/>
      <c r="CWC174" s="64"/>
      <c r="CWD174" s="64"/>
      <c r="CWE174" s="64"/>
      <c r="CWF174" s="64"/>
      <c r="CWG174" s="64"/>
      <c r="CWH174" s="64"/>
      <c r="CWI174" s="64"/>
      <c r="CWJ174" s="64"/>
      <c r="CWK174" s="64"/>
      <c r="CWL174" s="64"/>
      <c r="CWM174" s="64"/>
      <c r="CWN174" s="64"/>
      <c r="CWO174" s="64"/>
      <c r="CWP174" s="64"/>
      <c r="CWQ174" s="64"/>
      <c r="CWR174" s="64"/>
      <c r="CWS174" s="64"/>
      <c r="CWT174" s="64"/>
      <c r="CWU174" s="64"/>
      <c r="CWV174" s="64"/>
      <c r="CWW174" s="64"/>
      <c r="CWX174" s="64"/>
      <c r="CWY174" s="64"/>
      <c r="CWZ174" s="64"/>
      <c r="CXA174" s="64"/>
      <c r="CXB174" s="64"/>
      <c r="CXC174" s="64"/>
      <c r="CXD174" s="64"/>
      <c r="CXE174" s="64"/>
      <c r="CXF174" s="64"/>
      <c r="CXG174" s="64"/>
      <c r="CXH174" s="64"/>
      <c r="CXI174" s="64"/>
      <c r="CXJ174" s="64"/>
      <c r="CXK174" s="64"/>
      <c r="CXL174" s="64"/>
      <c r="CXM174" s="64"/>
      <c r="CXN174" s="64"/>
      <c r="CXO174" s="64"/>
      <c r="CXP174" s="64"/>
      <c r="CXQ174" s="64"/>
      <c r="CXR174" s="64"/>
      <c r="CXS174" s="64"/>
      <c r="CXT174" s="64"/>
      <c r="CXU174" s="64"/>
      <c r="CXV174" s="64"/>
      <c r="CXW174" s="64"/>
      <c r="CXX174" s="64"/>
      <c r="CXY174" s="64"/>
      <c r="CXZ174" s="64"/>
      <c r="CYA174" s="64"/>
      <c r="CYB174" s="64"/>
      <c r="CYC174" s="64"/>
      <c r="CYD174" s="64"/>
      <c r="CYE174" s="64"/>
      <c r="CYF174" s="64"/>
      <c r="CYG174" s="64"/>
      <c r="CYH174" s="64"/>
      <c r="CYI174" s="64"/>
      <c r="CYJ174" s="64"/>
      <c r="CYK174" s="64"/>
      <c r="CYL174" s="64"/>
      <c r="CYM174" s="64"/>
      <c r="CYN174" s="64"/>
      <c r="CYO174" s="64"/>
      <c r="CYP174" s="64"/>
      <c r="CYQ174" s="64"/>
      <c r="CYR174" s="64"/>
      <c r="CYS174" s="64"/>
      <c r="CYT174" s="64"/>
      <c r="CYU174" s="64"/>
      <c r="CYV174" s="64"/>
      <c r="CYW174" s="64"/>
      <c r="CYX174" s="64"/>
      <c r="CYY174" s="64"/>
      <c r="CYZ174" s="64"/>
      <c r="CZA174" s="64"/>
      <c r="CZB174" s="64"/>
      <c r="CZC174" s="64"/>
      <c r="CZD174" s="64"/>
      <c r="CZE174" s="64"/>
      <c r="CZF174" s="64"/>
      <c r="CZG174" s="64"/>
      <c r="CZH174" s="64"/>
      <c r="CZI174" s="64"/>
      <c r="CZJ174" s="64"/>
      <c r="CZK174" s="64"/>
      <c r="CZL174" s="64"/>
      <c r="CZM174" s="64"/>
      <c r="CZN174" s="64"/>
      <c r="CZO174" s="64"/>
      <c r="CZP174" s="64"/>
      <c r="CZQ174" s="64"/>
      <c r="CZR174" s="64"/>
      <c r="CZS174" s="64"/>
      <c r="CZT174" s="64"/>
      <c r="CZU174" s="64"/>
      <c r="CZV174" s="64"/>
      <c r="CZW174" s="64"/>
      <c r="CZX174" s="64"/>
      <c r="CZY174" s="64"/>
      <c r="CZZ174" s="64"/>
      <c r="DAA174" s="64"/>
      <c r="DAB174" s="64"/>
      <c r="DAC174" s="64"/>
      <c r="DAD174" s="64"/>
      <c r="DAE174" s="64"/>
      <c r="DAF174" s="64"/>
      <c r="DAG174" s="64"/>
      <c r="DAH174" s="64"/>
      <c r="DAI174" s="64"/>
      <c r="DAJ174" s="64"/>
      <c r="DAK174" s="64"/>
      <c r="DAL174" s="64"/>
      <c r="DAM174" s="64"/>
      <c r="DAN174" s="64"/>
      <c r="DAO174" s="64"/>
      <c r="DAP174" s="64"/>
      <c r="DAQ174" s="64"/>
      <c r="DAR174" s="64"/>
      <c r="DAS174" s="64"/>
      <c r="DAT174" s="64"/>
      <c r="DAU174" s="64"/>
      <c r="DAV174" s="64"/>
      <c r="DAW174" s="64"/>
      <c r="DAX174" s="64"/>
      <c r="DAY174" s="64"/>
      <c r="DAZ174" s="64"/>
      <c r="DBA174" s="64"/>
      <c r="DBB174" s="64"/>
      <c r="DBC174" s="64"/>
      <c r="DBD174" s="64"/>
      <c r="DBE174" s="64"/>
      <c r="DBF174" s="64"/>
      <c r="DBG174" s="64"/>
      <c r="DBH174" s="64"/>
      <c r="DBI174" s="64"/>
      <c r="DBJ174" s="64"/>
      <c r="DBK174" s="64"/>
      <c r="DBL174" s="64"/>
      <c r="DBM174" s="64"/>
      <c r="DBN174" s="64"/>
      <c r="DBO174" s="64"/>
      <c r="DBP174" s="64"/>
      <c r="DBQ174" s="64"/>
      <c r="DBR174" s="64"/>
      <c r="DBS174" s="64"/>
      <c r="DBT174" s="64"/>
      <c r="DBU174" s="64"/>
      <c r="DBV174" s="64"/>
      <c r="DBW174" s="64"/>
      <c r="DBX174" s="64"/>
      <c r="DBY174" s="64"/>
      <c r="DBZ174" s="64"/>
      <c r="DCA174" s="64"/>
      <c r="DCB174" s="64"/>
      <c r="DCC174" s="64"/>
      <c r="DCD174" s="64"/>
      <c r="DCE174" s="64"/>
      <c r="DCF174" s="64"/>
      <c r="DCG174" s="64"/>
      <c r="DCH174" s="64"/>
      <c r="DCI174" s="64"/>
      <c r="DCJ174" s="64"/>
      <c r="DCK174" s="64"/>
      <c r="DCL174" s="64"/>
      <c r="DCM174" s="64"/>
      <c r="DCN174" s="64"/>
      <c r="DCO174" s="64"/>
      <c r="DCP174" s="64"/>
      <c r="DCQ174" s="64"/>
      <c r="DCR174" s="64"/>
      <c r="DCS174" s="64"/>
      <c r="DCT174" s="64"/>
    </row>
    <row r="175" spans="1:2802" s="121" customFormat="1" x14ac:dyDescent="0.2">
      <c r="A175" s="126" t="str">
        <f t="shared" si="94"/>
        <v/>
      </c>
      <c r="B175" s="196"/>
      <c r="C175" s="196"/>
      <c r="D175" s="199" t="s">
        <v>121</v>
      </c>
      <c r="E175" s="198"/>
      <c r="F175" s="194"/>
      <c r="G175" s="193"/>
      <c r="H175" s="6"/>
      <c r="I175" s="64"/>
      <c r="J175" s="6" t="s">
        <v>274</v>
      </c>
      <c r="K175" s="137" t="str">
        <f t="shared" si="96"/>
        <v/>
      </c>
      <c r="L175" s="64"/>
      <c r="M175" s="141"/>
      <c r="N175" s="195"/>
      <c r="O175" s="132"/>
      <c r="P175" s="64"/>
      <c r="Q175" s="64"/>
      <c r="R175" s="64"/>
      <c r="S175" s="64"/>
      <c r="T175" s="64"/>
      <c r="U175" s="64"/>
      <c r="V175" s="64"/>
      <c r="W175" s="64"/>
      <c r="X175" s="64"/>
      <c r="Y175" s="64"/>
      <c r="Z175" s="64"/>
      <c r="AA175" s="64"/>
      <c r="AB175" s="64"/>
      <c r="AC175" s="64"/>
      <c r="AD175" s="64"/>
      <c r="AE175" s="64"/>
      <c r="AF175" s="64"/>
      <c r="AG175" s="64"/>
      <c r="AH175" s="64"/>
      <c r="AI175" s="64"/>
      <c r="AJ175" s="64"/>
      <c r="AK175" s="64"/>
      <c r="AL175" s="64"/>
      <c r="AM175" s="64"/>
      <c r="AN175" s="64"/>
      <c r="AO175" s="64"/>
      <c r="AP175" s="64"/>
      <c r="AQ175" s="64"/>
      <c r="AR175" s="64"/>
      <c r="AS175" s="64"/>
      <c r="AT175" s="64"/>
      <c r="AU175" s="64"/>
      <c r="AV175" s="64"/>
      <c r="AW175" s="64"/>
      <c r="AX175" s="64"/>
      <c r="AY175" s="64"/>
      <c r="AZ175" s="64"/>
      <c r="BA175" s="64"/>
      <c r="BB175" s="64"/>
      <c r="BC175" s="64"/>
      <c r="BD175" s="64"/>
      <c r="BE175" s="64"/>
      <c r="BF175" s="64"/>
      <c r="BG175" s="64"/>
      <c r="BH175" s="64"/>
      <c r="BI175" s="64"/>
      <c r="BJ175" s="64"/>
      <c r="BK175" s="64"/>
      <c r="BL175" s="64"/>
      <c r="BM175" s="64"/>
      <c r="BN175" s="64"/>
      <c r="BO175" s="64"/>
      <c r="BP175" s="64"/>
      <c r="BQ175" s="64"/>
      <c r="BR175" s="64"/>
      <c r="BS175" s="64"/>
      <c r="BT175" s="64"/>
      <c r="BU175" s="64"/>
      <c r="BV175" s="64"/>
      <c r="BW175" s="64"/>
      <c r="BX175" s="64"/>
      <c r="BY175" s="64"/>
      <c r="BZ175" s="64"/>
      <c r="CA175" s="64"/>
      <c r="CB175" s="64"/>
      <c r="CC175" s="64"/>
      <c r="CD175" s="64"/>
      <c r="CE175" s="64"/>
      <c r="CF175" s="64"/>
      <c r="CG175" s="64"/>
      <c r="CH175" s="64"/>
      <c r="CI175" s="64"/>
      <c r="CJ175" s="64"/>
      <c r="CK175" s="64"/>
      <c r="CL175" s="64"/>
      <c r="CM175" s="64"/>
      <c r="CN175" s="64"/>
      <c r="CO175" s="64"/>
      <c r="CP175" s="64"/>
      <c r="CQ175" s="64"/>
      <c r="CR175" s="64"/>
      <c r="CS175" s="64"/>
      <c r="CT175" s="64"/>
      <c r="CU175" s="64"/>
      <c r="CV175" s="64"/>
      <c r="CW175" s="64"/>
      <c r="CX175" s="64"/>
      <c r="CY175" s="64"/>
      <c r="CZ175" s="64"/>
      <c r="DA175" s="64"/>
      <c r="DB175" s="64"/>
      <c r="DC175" s="64"/>
      <c r="DD175" s="64"/>
      <c r="DE175" s="64"/>
      <c r="DF175" s="64"/>
      <c r="DG175" s="64"/>
      <c r="DH175" s="64"/>
      <c r="DI175" s="64"/>
      <c r="DJ175" s="64"/>
      <c r="DK175" s="64"/>
      <c r="DL175" s="64"/>
      <c r="DM175" s="64"/>
      <c r="DN175" s="64"/>
      <c r="DO175" s="64"/>
      <c r="DP175" s="64"/>
      <c r="DQ175" s="64"/>
      <c r="DR175" s="64"/>
      <c r="DS175" s="64"/>
      <c r="DT175" s="64"/>
      <c r="DU175" s="64"/>
      <c r="DV175" s="64"/>
      <c r="DW175" s="64"/>
      <c r="DX175" s="64"/>
      <c r="DY175" s="64"/>
      <c r="DZ175" s="64"/>
      <c r="EA175" s="64"/>
      <c r="EB175" s="64"/>
      <c r="EC175" s="64"/>
      <c r="ED175" s="64"/>
      <c r="EE175" s="64"/>
      <c r="EF175" s="64"/>
      <c r="EG175" s="64"/>
      <c r="EH175" s="64"/>
      <c r="EI175" s="64"/>
      <c r="EJ175" s="64"/>
      <c r="EK175" s="64"/>
      <c r="EL175" s="64"/>
      <c r="EM175" s="64"/>
      <c r="EN175" s="64"/>
      <c r="EO175" s="64"/>
      <c r="EP175" s="64"/>
      <c r="EQ175" s="64"/>
      <c r="ER175" s="64"/>
      <c r="ES175" s="64"/>
      <c r="ET175" s="64"/>
      <c r="EU175" s="64"/>
      <c r="EV175" s="64"/>
      <c r="EW175" s="64"/>
      <c r="EX175" s="64"/>
      <c r="EY175" s="64"/>
      <c r="EZ175" s="64"/>
      <c r="FA175" s="64"/>
      <c r="FB175" s="64"/>
      <c r="FC175" s="64"/>
      <c r="FD175" s="64"/>
      <c r="FE175" s="64"/>
      <c r="FF175" s="64"/>
      <c r="FG175" s="64"/>
      <c r="FH175" s="64"/>
      <c r="FI175" s="64"/>
      <c r="FJ175" s="64"/>
      <c r="FK175" s="64"/>
      <c r="FL175" s="64"/>
      <c r="FM175" s="64"/>
      <c r="FN175" s="64"/>
      <c r="FO175" s="64"/>
      <c r="FP175" s="64"/>
      <c r="FQ175" s="64"/>
      <c r="FR175" s="64"/>
      <c r="FS175" s="64"/>
      <c r="FT175" s="64"/>
      <c r="FU175" s="64"/>
      <c r="FV175" s="64"/>
      <c r="FW175" s="64"/>
      <c r="FX175" s="64"/>
      <c r="FY175" s="64"/>
      <c r="FZ175" s="64"/>
      <c r="GA175" s="64"/>
      <c r="GB175" s="64"/>
      <c r="GC175" s="64"/>
      <c r="GD175" s="64"/>
      <c r="GE175" s="64"/>
      <c r="GF175" s="64"/>
      <c r="GG175" s="64"/>
      <c r="GH175" s="64"/>
      <c r="GI175" s="64"/>
      <c r="GJ175" s="64"/>
      <c r="GK175" s="64"/>
      <c r="GL175" s="64"/>
      <c r="GM175" s="64"/>
      <c r="GN175" s="64"/>
      <c r="GO175" s="64"/>
      <c r="GP175" s="64"/>
      <c r="GQ175" s="64"/>
      <c r="GR175" s="64"/>
      <c r="GS175" s="64"/>
      <c r="GT175" s="64"/>
      <c r="GU175" s="64"/>
      <c r="GV175" s="64"/>
      <c r="GW175" s="64"/>
      <c r="GX175" s="64"/>
      <c r="GY175" s="64"/>
      <c r="GZ175" s="64"/>
      <c r="HA175" s="64"/>
      <c r="HB175" s="64"/>
      <c r="HC175" s="64"/>
      <c r="HD175" s="64"/>
      <c r="HE175" s="64"/>
      <c r="HF175" s="64"/>
      <c r="HG175" s="64"/>
      <c r="HH175" s="64"/>
      <c r="HI175" s="64"/>
      <c r="HJ175" s="64"/>
      <c r="HK175" s="64"/>
      <c r="HL175" s="64"/>
      <c r="HM175" s="64"/>
      <c r="HN175" s="64"/>
      <c r="HO175" s="64"/>
      <c r="HP175" s="64"/>
      <c r="HQ175" s="64"/>
      <c r="HR175" s="64"/>
      <c r="HS175" s="64"/>
      <c r="HT175" s="64"/>
      <c r="HU175" s="64"/>
      <c r="HV175" s="64"/>
      <c r="HW175" s="64"/>
      <c r="HX175" s="64"/>
      <c r="HY175" s="64"/>
      <c r="HZ175" s="64"/>
      <c r="IA175" s="64"/>
      <c r="IB175" s="64"/>
      <c r="IC175" s="64"/>
      <c r="ID175" s="64"/>
      <c r="IE175" s="64"/>
      <c r="IF175" s="64"/>
      <c r="IG175" s="64"/>
      <c r="IH175" s="64"/>
      <c r="II175" s="64"/>
      <c r="IJ175" s="64"/>
      <c r="IK175" s="64"/>
      <c r="IL175" s="64"/>
      <c r="IM175" s="64"/>
      <c r="IN175" s="64"/>
      <c r="IO175" s="64"/>
      <c r="IP175" s="64"/>
      <c r="IQ175" s="64"/>
      <c r="IR175" s="64"/>
      <c r="IS175" s="64"/>
      <c r="IT175" s="64"/>
      <c r="IU175" s="64"/>
      <c r="IV175" s="64"/>
      <c r="IW175" s="64"/>
      <c r="IX175" s="64"/>
      <c r="IY175" s="64"/>
      <c r="IZ175" s="64"/>
      <c r="JA175" s="64"/>
      <c r="JB175" s="64"/>
      <c r="JC175" s="64"/>
      <c r="JD175" s="64"/>
      <c r="JE175" s="64"/>
      <c r="JF175" s="64"/>
      <c r="JG175" s="64"/>
      <c r="JH175" s="64"/>
      <c r="JI175" s="64"/>
      <c r="JJ175" s="64"/>
      <c r="JK175" s="64"/>
      <c r="JL175" s="64"/>
      <c r="JM175" s="64"/>
      <c r="JN175" s="64"/>
      <c r="JO175" s="64"/>
      <c r="JP175" s="64"/>
      <c r="JQ175" s="64"/>
      <c r="JR175" s="64"/>
      <c r="JS175" s="64"/>
      <c r="JT175" s="64"/>
      <c r="JU175" s="64"/>
      <c r="JV175" s="64"/>
      <c r="JW175" s="64"/>
      <c r="JX175" s="64"/>
      <c r="JY175" s="64"/>
      <c r="JZ175" s="64"/>
      <c r="KA175" s="64"/>
      <c r="KB175" s="64"/>
      <c r="KC175" s="64"/>
      <c r="KD175" s="64"/>
      <c r="KE175" s="64"/>
      <c r="KF175" s="64"/>
      <c r="KG175" s="64"/>
      <c r="KH175" s="64"/>
      <c r="KI175" s="64"/>
      <c r="KJ175" s="64"/>
      <c r="KK175" s="64"/>
      <c r="KL175" s="64"/>
      <c r="KM175" s="64"/>
      <c r="KN175" s="64"/>
      <c r="KO175" s="64"/>
      <c r="KP175" s="64"/>
      <c r="KQ175" s="64"/>
      <c r="KR175" s="64"/>
      <c r="KS175" s="64"/>
      <c r="KT175" s="64"/>
      <c r="KU175" s="64"/>
      <c r="KV175" s="64"/>
      <c r="KW175" s="64"/>
      <c r="KX175" s="64"/>
      <c r="KY175" s="64"/>
      <c r="KZ175" s="64"/>
      <c r="LA175" s="64"/>
      <c r="LB175" s="64"/>
      <c r="LC175" s="64"/>
      <c r="LD175" s="64"/>
      <c r="LE175" s="64"/>
      <c r="LF175" s="64"/>
      <c r="LG175" s="64"/>
      <c r="LH175" s="64"/>
      <c r="LI175" s="64"/>
      <c r="LJ175" s="64"/>
      <c r="LK175" s="64"/>
      <c r="LL175" s="64"/>
      <c r="LM175" s="64"/>
      <c r="LN175" s="64"/>
      <c r="LO175" s="64"/>
      <c r="LP175" s="64"/>
      <c r="LQ175" s="64"/>
      <c r="LR175" s="64"/>
      <c r="LS175" s="64"/>
      <c r="LT175" s="64"/>
      <c r="LU175" s="64"/>
      <c r="LV175" s="64"/>
      <c r="LW175" s="64"/>
      <c r="LX175" s="64"/>
      <c r="LY175" s="64"/>
      <c r="LZ175" s="64"/>
      <c r="MA175" s="64"/>
      <c r="MB175" s="64"/>
      <c r="MC175" s="64"/>
      <c r="MD175" s="64"/>
      <c r="ME175" s="64"/>
      <c r="MF175" s="64"/>
      <c r="MG175" s="64"/>
      <c r="MH175" s="64"/>
      <c r="MI175" s="64"/>
      <c r="MJ175" s="64"/>
      <c r="MK175" s="64"/>
      <c r="ML175" s="64"/>
      <c r="MM175" s="64"/>
      <c r="MN175" s="64"/>
      <c r="MO175" s="64"/>
      <c r="MP175" s="64"/>
      <c r="MQ175" s="64"/>
      <c r="MR175" s="64"/>
      <c r="MS175" s="64"/>
      <c r="MT175" s="64"/>
      <c r="MU175" s="64"/>
      <c r="MV175" s="64"/>
      <c r="MW175" s="64"/>
      <c r="MX175" s="64"/>
      <c r="MY175" s="64"/>
      <c r="MZ175" s="64"/>
      <c r="NA175" s="64"/>
      <c r="NB175" s="64"/>
      <c r="NC175" s="64"/>
      <c r="ND175" s="64"/>
      <c r="NE175" s="64"/>
      <c r="NF175" s="64"/>
      <c r="NG175" s="64"/>
      <c r="NH175" s="64"/>
      <c r="NI175" s="64"/>
      <c r="NJ175" s="64"/>
      <c r="NK175" s="64"/>
      <c r="NL175" s="64"/>
      <c r="NM175" s="64"/>
      <c r="NN175" s="64"/>
      <c r="NO175" s="64"/>
      <c r="NP175" s="64"/>
      <c r="NQ175" s="64"/>
      <c r="NR175" s="64"/>
      <c r="NS175" s="64"/>
      <c r="NT175" s="64"/>
      <c r="NU175" s="64"/>
      <c r="NV175" s="64"/>
      <c r="NW175" s="64"/>
      <c r="NX175" s="64"/>
      <c r="NY175" s="64"/>
      <c r="NZ175" s="64"/>
      <c r="OA175" s="64"/>
      <c r="OB175" s="64"/>
      <c r="OC175" s="64"/>
      <c r="OD175" s="64"/>
      <c r="OE175" s="64"/>
      <c r="OF175" s="64"/>
      <c r="OG175" s="64"/>
      <c r="OH175" s="64"/>
      <c r="OI175" s="64"/>
      <c r="OJ175" s="64"/>
      <c r="OK175" s="64"/>
      <c r="OL175" s="64"/>
      <c r="OM175" s="64"/>
      <c r="ON175" s="64"/>
      <c r="OO175" s="64"/>
      <c r="OP175" s="64"/>
      <c r="OQ175" s="64"/>
      <c r="OR175" s="64"/>
      <c r="OS175" s="64"/>
      <c r="OT175" s="64"/>
      <c r="OU175" s="64"/>
      <c r="OV175" s="64"/>
      <c r="OW175" s="64"/>
      <c r="OX175" s="64"/>
      <c r="OY175" s="64"/>
      <c r="OZ175" s="64"/>
      <c r="PA175" s="64"/>
      <c r="PB175" s="64"/>
      <c r="PC175" s="64"/>
      <c r="PD175" s="64"/>
      <c r="PE175" s="64"/>
      <c r="PF175" s="64"/>
      <c r="PG175" s="64"/>
      <c r="PH175" s="64"/>
      <c r="PI175" s="64"/>
      <c r="PJ175" s="64"/>
      <c r="PK175" s="64"/>
      <c r="PL175" s="64"/>
      <c r="PM175" s="64"/>
      <c r="PN175" s="64"/>
      <c r="PO175" s="64"/>
      <c r="PP175" s="64"/>
      <c r="PQ175" s="64"/>
      <c r="PR175" s="64"/>
      <c r="PS175" s="64"/>
      <c r="PT175" s="64"/>
      <c r="PU175" s="64"/>
      <c r="PV175" s="64"/>
      <c r="PW175" s="64"/>
      <c r="PX175" s="64"/>
      <c r="PY175" s="64"/>
      <c r="PZ175" s="64"/>
      <c r="QA175" s="64"/>
      <c r="QB175" s="64"/>
      <c r="QC175" s="64"/>
      <c r="QD175" s="64"/>
      <c r="QE175" s="64"/>
      <c r="QF175" s="64"/>
      <c r="QG175" s="64"/>
      <c r="QH175" s="64"/>
      <c r="QI175" s="64"/>
      <c r="QJ175" s="64"/>
      <c r="QK175" s="64"/>
      <c r="QL175" s="64"/>
      <c r="QM175" s="64"/>
      <c r="QN175" s="64"/>
      <c r="QO175" s="64"/>
      <c r="QP175" s="64"/>
      <c r="QQ175" s="64"/>
      <c r="QR175" s="64"/>
      <c r="QS175" s="64"/>
      <c r="QT175" s="64"/>
      <c r="QU175" s="64"/>
      <c r="QV175" s="64"/>
      <c r="QW175" s="64"/>
      <c r="QX175" s="64"/>
      <c r="QY175" s="64"/>
      <c r="QZ175" s="64"/>
      <c r="RA175" s="64"/>
      <c r="RB175" s="64"/>
      <c r="RC175" s="64"/>
      <c r="RD175" s="64"/>
      <c r="RE175" s="64"/>
      <c r="RF175" s="64"/>
      <c r="RG175" s="64"/>
      <c r="RH175" s="64"/>
      <c r="RI175" s="64"/>
      <c r="RJ175" s="64"/>
      <c r="RK175" s="64"/>
      <c r="RL175" s="64"/>
      <c r="RM175" s="64"/>
      <c r="RN175" s="64"/>
      <c r="RO175" s="64"/>
      <c r="RP175" s="64"/>
      <c r="RQ175" s="64"/>
      <c r="RR175" s="64"/>
      <c r="RS175" s="64"/>
      <c r="RT175" s="64"/>
      <c r="RU175" s="64"/>
      <c r="RV175" s="64"/>
      <c r="RW175" s="64"/>
      <c r="RX175" s="64"/>
      <c r="RY175" s="64"/>
      <c r="RZ175" s="64"/>
      <c r="SA175" s="64"/>
      <c r="SB175" s="64"/>
      <c r="SC175" s="64"/>
      <c r="SD175" s="64"/>
      <c r="SE175" s="64"/>
      <c r="SF175" s="64"/>
      <c r="SG175" s="64"/>
      <c r="SH175" s="64"/>
      <c r="SI175" s="64"/>
      <c r="SJ175" s="64"/>
      <c r="SK175" s="64"/>
      <c r="SL175" s="64"/>
      <c r="SM175" s="64"/>
      <c r="SN175" s="64"/>
      <c r="SO175" s="64"/>
      <c r="SP175" s="64"/>
      <c r="SQ175" s="64"/>
      <c r="SR175" s="64"/>
      <c r="SS175" s="64"/>
      <c r="ST175" s="64"/>
      <c r="SU175" s="64"/>
      <c r="SV175" s="64"/>
      <c r="SW175" s="64"/>
      <c r="SX175" s="64"/>
      <c r="SY175" s="64"/>
      <c r="SZ175" s="64"/>
      <c r="TA175" s="64"/>
      <c r="TB175" s="64"/>
      <c r="TC175" s="64"/>
      <c r="TD175" s="64"/>
      <c r="TE175" s="64"/>
      <c r="TF175" s="64"/>
      <c r="TG175" s="64"/>
      <c r="TH175" s="64"/>
      <c r="TI175" s="64"/>
      <c r="TJ175" s="64"/>
      <c r="TK175" s="64"/>
      <c r="TL175" s="64"/>
      <c r="TM175" s="64"/>
      <c r="TN175" s="64"/>
      <c r="TO175" s="64"/>
      <c r="TP175" s="64"/>
      <c r="TQ175" s="64"/>
      <c r="TR175" s="64"/>
      <c r="TS175" s="64"/>
      <c r="TT175" s="64"/>
      <c r="TU175" s="64"/>
      <c r="TV175" s="64"/>
      <c r="TW175" s="64"/>
      <c r="TX175" s="64"/>
      <c r="TY175" s="64"/>
      <c r="TZ175" s="64"/>
      <c r="UA175" s="64"/>
      <c r="UB175" s="64"/>
      <c r="UC175" s="64"/>
      <c r="UD175" s="64"/>
      <c r="UE175" s="64"/>
      <c r="UF175" s="64"/>
      <c r="UG175" s="64"/>
      <c r="UH175" s="64"/>
      <c r="UI175" s="64"/>
      <c r="UJ175" s="64"/>
      <c r="UK175" s="64"/>
      <c r="UL175" s="64"/>
      <c r="UM175" s="64"/>
      <c r="UN175" s="64"/>
      <c r="UO175" s="64"/>
      <c r="UP175" s="64"/>
      <c r="UQ175" s="64"/>
      <c r="UR175" s="64"/>
      <c r="US175" s="64"/>
      <c r="UT175" s="64"/>
      <c r="UU175" s="64"/>
      <c r="UV175" s="64"/>
      <c r="UW175" s="64"/>
      <c r="UX175" s="64"/>
      <c r="UY175" s="64"/>
      <c r="UZ175" s="64"/>
      <c r="VA175" s="64"/>
      <c r="VB175" s="64"/>
      <c r="VC175" s="64"/>
      <c r="VD175" s="64"/>
      <c r="VE175" s="64"/>
      <c r="VF175" s="64"/>
      <c r="VG175" s="64"/>
      <c r="VH175" s="64"/>
      <c r="VI175" s="64"/>
      <c r="VJ175" s="64"/>
      <c r="VK175" s="64"/>
      <c r="VL175" s="64"/>
      <c r="VM175" s="64"/>
      <c r="VN175" s="64"/>
      <c r="VO175" s="64"/>
      <c r="VP175" s="64"/>
      <c r="VQ175" s="64"/>
      <c r="VR175" s="64"/>
      <c r="VS175" s="64"/>
      <c r="VT175" s="64"/>
      <c r="VU175" s="64"/>
      <c r="VV175" s="64"/>
      <c r="VW175" s="64"/>
      <c r="VX175" s="64"/>
      <c r="VY175" s="64"/>
      <c r="VZ175" s="64"/>
      <c r="WA175" s="64"/>
      <c r="WB175" s="64"/>
      <c r="WC175" s="64"/>
      <c r="WD175" s="64"/>
      <c r="WE175" s="64"/>
      <c r="WF175" s="64"/>
      <c r="WG175" s="64"/>
      <c r="WH175" s="64"/>
      <c r="WI175" s="64"/>
      <c r="WJ175" s="64"/>
      <c r="WK175" s="64"/>
      <c r="WL175" s="64"/>
      <c r="WM175" s="64"/>
      <c r="WN175" s="64"/>
      <c r="WO175" s="64"/>
      <c r="WP175" s="64"/>
      <c r="WQ175" s="64"/>
      <c r="WR175" s="64"/>
      <c r="WS175" s="64"/>
      <c r="WT175" s="64"/>
      <c r="WU175" s="64"/>
      <c r="WV175" s="64"/>
      <c r="WW175" s="64"/>
      <c r="WX175" s="64"/>
      <c r="WY175" s="64"/>
      <c r="WZ175" s="64"/>
      <c r="XA175" s="64"/>
      <c r="XB175" s="64"/>
      <c r="XC175" s="64"/>
      <c r="XD175" s="64"/>
      <c r="XE175" s="64"/>
      <c r="XF175" s="64"/>
      <c r="XG175" s="64"/>
      <c r="XH175" s="64"/>
      <c r="XI175" s="64"/>
      <c r="XJ175" s="64"/>
      <c r="XK175" s="64"/>
      <c r="XL175" s="64"/>
      <c r="XM175" s="64"/>
      <c r="XN175" s="64"/>
      <c r="XO175" s="64"/>
      <c r="XP175" s="64"/>
      <c r="XQ175" s="64"/>
      <c r="XR175" s="64"/>
      <c r="XS175" s="64"/>
      <c r="XT175" s="64"/>
      <c r="XU175" s="64"/>
      <c r="XV175" s="64"/>
      <c r="XW175" s="64"/>
      <c r="XX175" s="64"/>
      <c r="XY175" s="64"/>
      <c r="XZ175" s="64"/>
      <c r="YA175" s="64"/>
      <c r="YB175" s="64"/>
      <c r="YC175" s="64"/>
      <c r="YD175" s="64"/>
      <c r="YE175" s="64"/>
      <c r="YF175" s="64"/>
      <c r="YG175" s="64"/>
      <c r="YH175" s="64"/>
      <c r="YI175" s="64"/>
      <c r="YJ175" s="64"/>
      <c r="YK175" s="64"/>
      <c r="YL175" s="64"/>
      <c r="YM175" s="64"/>
      <c r="YN175" s="64"/>
      <c r="YO175" s="64"/>
      <c r="YP175" s="64"/>
      <c r="YQ175" s="64"/>
      <c r="YR175" s="64"/>
      <c r="YS175" s="64"/>
      <c r="YT175" s="64"/>
      <c r="YU175" s="64"/>
      <c r="YV175" s="64"/>
      <c r="YW175" s="64"/>
      <c r="YX175" s="64"/>
      <c r="YY175" s="64"/>
      <c r="YZ175" s="64"/>
      <c r="ZA175" s="64"/>
      <c r="ZB175" s="64"/>
      <c r="ZC175" s="64"/>
      <c r="ZD175" s="64"/>
      <c r="ZE175" s="64"/>
      <c r="ZF175" s="64"/>
      <c r="ZG175" s="64"/>
      <c r="ZH175" s="64"/>
      <c r="ZI175" s="64"/>
      <c r="ZJ175" s="64"/>
      <c r="ZK175" s="64"/>
      <c r="ZL175" s="64"/>
      <c r="ZM175" s="64"/>
      <c r="ZN175" s="64"/>
      <c r="ZO175" s="64"/>
      <c r="ZP175" s="64"/>
      <c r="ZQ175" s="64"/>
      <c r="ZR175" s="64"/>
      <c r="ZS175" s="64"/>
      <c r="ZT175" s="64"/>
      <c r="ZU175" s="64"/>
      <c r="ZV175" s="64"/>
      <c r="ZW175" s="64"/>
      <c r="ZX175" s="64"/>
      <c r="ZY175" s="64"/>
      <c r="ZZ175" s="64"/>
      <c r="AAA175" s="64"/>
      <c r="AAB175" s="64"/>
      <c r="AAC175" s="64"/>
      <c r="AAD175" s="64"/>
      <c r="AAE175" s="64"/>
      <c r="AAF175" s="64"/>
      <c r="AAG175" s="64"/>
      <c r="AAH175" s="64"/>
      <c r="AAI175" s="64"/>
      <c r="AAJ175" s="64"/>
      <c r="AAK175" s="64"/>
      <c r="AAL175" s="64"/>
      <c r="AAM175" s="64"/>
      <c r="AAN175" s="64"/>
      <c r="AAO175" s="64"/>
      <c r="AAP175" s="64"/>
      <c r="AAQ175" s="64"/>
      <c r="AAR175" s="64"/>
      <c r="AAS175" s="64"/>
      <c r="AAT175" s="64"/>
      <c r="AAU175" s="64"/>
      <c r="AAV175" s="64"/>
      <c r="AAW175" s="64"/>
      <c r="AAX175" s="64"/>
      <c r="AAY175" s="64"/>
      <c r="AAZ175" s="64"/>
      <c r="ABA175" s="64"/>
      <c r="ABB175" s="64"/>
      <c r="ABC175" s="64"/>
      <c r="ABD175" s="64"/>
      <c r="ABE175" s="64"/>
      <c r="ABF175" s="64"/>
      <c r="ABG175" s="64"/>
      <c r="ABH175" s="64"/>
      <c r="ABI175" s="64"/>
      <c r="ABJ175" s="64"/>
      <c r="ABK175" s="64"/>
      <c r="ABL175" s="64"/>
      <c r="ABM175" s="64"/>
      <c r="ABN175" s="64"/>
      <c r="ABO175" s="64"/>
      <c r="ABP175" s="64"/>
      <c r="ABQ175" s="64"/>
      <c r="ABR175" s="64"/>
      <c r="ABS175" s="64"/>
      <c r="ABT175" s="64"/>
      <c r="ABU175" s="64"/>
      <c r="ABV175" s="64"/>
      <c r="ABW175" s="64"/>
      <c r="ABX175" s="64"/>
      <c r="ABY175" s="64"/>
      <c r="ABZ175" s="64"/>
      <c r="ACA175" s="64"/>
      <c r="ACB175" s="64"/>
      <c r="ACC175" s="64"/>
      <c r="ACD175" s="64"/>
      <c r="ACE175" s="64"/>
      <c r="ACF175" s="64"/>
      <c r="ACG175" s="64"/>
      <c r="ACH175" s="64"/>
      <c r="ACI175" s="64"/>
      <c r="ACJ175" s="64"/>
      <c r="ACK175" s="64"/>
      <c r="ACL175" s="64"/>
      <c r="ACM175" s="64"/>
      <c r="ACN175" s="64"/>
      <c r="ACO175" s="64"/>
      <c r="ACP175" s="64"/>
      <c r="ACQ175" s="64"/>
      <c r="ACR175" s="64"/>
      <c r="ACS175" s="64"/>
      <c r="ACT175" s="64"/>
      <c r="ACU175" s="64"/>
      <c r="ACV175" s="64"/>
      <c r="ACW175" s="64"/>
      <c r="ACX175" s="64"/>
      <c r="ACY175" s="64"/>
      <c r="ACZ175" s="64"/>
      <c r="ADA175" s="64"/>
      <c r="ADB175" s="64"/>
      <c r="ADC175" s="64"/>
      <c r="ADD175" s="64"/>
      <c r="ADE175" s="64"/>
      <c r="ADF175" s="64"/>
      <c r="ADG175" s="64"/>
      <c r="ADH175" s="64"/>
      <c r="ADI175" s="64"/>
      <c r="ADJ175" s="64"/>
      <c r="ADK175" s="64"/>
      <c r="ADL175" s="64"/>
      <c r="ADM175" s="64"/>
      <c r="ADN175" s="64"/>
      <c r="ADO175" s="64"/>
      <c r="ADP175" s="64"/>
      <c r="ADQ175" s="64"/>
      <c r="ADR175" s="64"/>
      <c r="ADS175" s="64"/>
      <c r="ADT175" s="64"/>
      <c r="ADU175" s="64"/>
      <c r="ADV175" s="64"/>
      <c r="ADW175" s="64"/>
      <c r="ADX175" s="64"/>
      <c r="ADY175" s="64"/>
      <c r="ADZ175" s="64"/>
      <c r="AEA175" s="64"/>
      <c r="AEB175" s="64"/>
      <c r="AEC175" s="64"/>
      <c r="AED175" s="64"/>
      <c r="AEE175" s="64"/>
      <c r="AEF175" s="64"/>
      <c r="AEG175" s="64"/>
      <c r="AEH175" s="64"/>
      <c r="AEI175" s="64"/>
      <c r="AEJ175" s="64"/>
      <c r="AEK175" s="64"/>
      <c r="AEL175" s="64"/>
      <c r="AEM175" s="64"/>
      <c r="AEN175" s="64"/>
      <c r="AEO175" s="64"/>
      <c r="AEP175" s="64"/>
      <c r="AEQ175" s="64"/>
      <c r="AER175" s="64"/>
      <c r="AES175" s="64"/>
      <c r="AET175" s="64"/>
      <c r="AEU175" s="64"/>
      <c r="AEV175" s="64"/>
      <c r="AEW175" s="64"/>
      <c r="AEX175" s="64"/>
      <c r="AEY175" s="64"/>
      <c r="AEZ175" s="64"/>
      <c r="AFA175" s="64"/>
      <c r="AFB175" s="64"/>
      <c r="AFC175" s="64"/>
      <c r="AFD175" s="64"/>
      <c r="AFE175" s="64"/>
      <c r="AFF175" s="64"/>
      <c r="AFG175" s="64"/>
      <c r="AFH175" s="64"/>
      <c r="AFI175" s="64"/>
      <c r="AFJ175" s="64"/>
      <c r="AFK175" s="64"/>
      <c r="AFL175" s="64"/>
      <c r="AFM175" s="64"/>
      <c r="AFN175" s="64"/>
      <c r="AFO175" s="64"/>
      <c r="AFP175" s="64"/>
      <c r="AFQ175" s="64"/>
      <c r="AFR175" s="64"/>
      <c r="AFS175" s="64"/>
      <c r="AFT175" s="64"/>
      <c r="AFU175" s="64"/>
      <c r="AFV175" s="64"/>
      <c r="AFW175" s="64"/>
      <c r="AFX175" s="64"/>
      <c r="AFY175" s="64"/>
      <c r="AFZ175" s="64"/>
      <c r="AGA175" s="64"/>
      <c r="AGB175" s="64"/>
      <c r="AGC175" s="64"/>
      <c r="AGD175" s="64"/>
      <c r="AGE175" s="64"/>
      <c r="AGF175" s="64"/>
      <c r="AGG175" s="64"/>
      <c r="AGH175" s="64"/>
      <c r="AGI175" s="64"/>
      <c r="AGJ175" s="64"/>
      <c r="AGK175" s="64"/>
      <c r="AGL175" s="64"/>
      <c r="AGM175" s="64"/>
      <c r="AGN175" s="64"/>
      <c r="AGO175" s="64"/>
      <c r="AGP175" s="64"/>
      <c r="AGQ175" s="64"/>
      <c r="AGR175" s="64"/>
      <c r="AGS175" s="64"/>
      <c r="AGT175" s="64"/>
      <c r="AGU175" s="64"/>
      <c r="AGV175" s="64"/>
      <c r="AGW175" s="64"/>
      <c r="AGX175" s="64"/>
      <c r="AGY175" s="64"/>
      <c r="AGZ175" s="64"/>
      <c r="AHA175" s="64"/>
      <c r="AHB175" s="64"/>
      <c r="AHC175" s="64"/>
      <c r="AHD175" s="64"/>
      <c r="AHE175" s="64"/>
      <c r="AHF175" s="64"/>
      <c r="AHG175" s="64"/>
      <c r="AHH175" s="64"/>
      <c r="AHI175" s="64"/>
      <c r="AHJ175" s="64"/>
      <c r="AHK175" s="64"/>
      <c r="AHL175" s="64"/>
      <c r="AHM175" s="64"/>
      <c r="AHN175" s="64"/>
      <c r="AHO175" s="64"/>
      <c r="AHP175" s="64"/>
      <c r="AHQ175" s="64"/>
      <c r="AHR175" s="64"/>
      <c r="AHS175" s="64"/>
      <c r="AHT175" s="64"/>
      <c r="AHU175" s="64"/>
      <c r="AHV175" s="64"/>
      <c r="AHW175" s="64"/>
      <c r="AHX175" s="64"/>
      <c r="AHY175" s="64"/>
      <c r="AHZ175" s="64"/>
      <c r="AIA175" s="64"/>
      <c r="AIB175" s="64"/>
      <c r="AIC175" s="64"/>
      <c r="AID175" s="64"/>
      <c r="AIE175" s="64"/>
      <c r="AIF175" s="64"/>
      <c r="AIG175" s="64"/>
      <c r="AIH175" s="64"/>
      <c r="AII175" s="64"/>
      <c r="AIJ175" s="64"/>
      <c r="AIK175" s="64"/>
      <c r="AIL175" s="64"/>
      <c r="AIM175" s="64"/>
      <c r="AIN175" s="64"/>
      <c r="AIO175" s="64"/>
      <c r="AIP175" s="64"/>
      <c r="AIQ175" s="64"/>
      <c r="AIR175" s="64"/>
      <c r="AIS175" s="64"/>
      <c r="AIT175" s="64"/>
      <c r="AIU175" s="64"/>
      <c r="AIV175" s="64"/>
      <c r="AIW175" s="64"/>
      <c r="AIX175" s="64"/>
      <c r="AIY175" s="64"/>
      <c r="AIZ175" s="64"/>
      <c r="AJA175" s="64"/>
      <c r="AJB175" s="64"/>
      <c r="AJC175" s="64"/>
      <c r="AJD175" s="64"/>
      <c r="AJE175" s="64"/>
      <c r="AJF175" s="64"/>
      <c r="AJG175" s="64"/>
      <c r="AJH175" s="64"/>
      <c r="AJI175" s="64"/>
      <c r="AJJ175" s="64"/>
      <c r="AJK175" s="64"/>
      <c r="AJL175" s="64"/>
      <c r="AJM175" s="64"/>
      <c r="AJN175" s="64"/>
      <c r="AJO175" s="64"/>
      <c r="AJP175" s="64"/>
      <c r="AJQ175" s="64"/>
      <c r="AJR175" s="64"/>
      <c r="AJS175" s="64"/>
      <c r="AJT175" s="64"/>
      <c r="AJU175" s="64"/>
      <c r="AJV175" s="64"/>
      <c r="AJW175" s="64"/>
      <c r="AJX175" s="64"/>
      <c r="AJY175" s="64"/>
      <c r="AJZ175" s="64"/>
      <c r="AKA175" s="64"/>
      <c r="AKB175" s="64"/>
      <c r="AKC175" s="64"/>
      <c r="AKD175" s="64"/>
      <c r="AKE175" s="64"/>
      <c r="AKF175" s="64"/>
      <c r="AKG175" s="64"/>
      <c r="AKH175" s="64"/>
      <c r="AKI175" s="64"/>
      <c r="AKJ175" s="64"/>
      <c r="AKK175" s="64"/>
      <c r="AKL175" s="64"/>
      <c r="AKM175" s="64"/>
      <c r="AKN175" s="64"/>
      <c r="AKO175" s="64"/>
      <c r="AKP175" s="64"/>
      <c r="AKQ175" s="64"/>
      <c r="AKR175" s="64"/>
      <c r="AKS175" s="64"/>
      <c r="AKT175" s="64"/>
      <c r="AKU175" s="64"/>
      <c r="AKV175" s="64"/>
      <c r="AKW175" s="64"/>
      <c r="AKX175" s="64"/>
      <c r="AKY175" s="64"/>
      <c r="AKZ175" s="64"/>
      <c r="ALA175" s="64"/>
      <c r="ALB175" s="64"/>
      <c r="ALC175" s="64"/>
      <c r="ALD175" s="64"/>
      <c r="ALE175" s="64"/>
      <c r="ALF175" s="64"/>
      <c r="ALG175" s="64"/>
      <c r="ALH175" s="64"/>
      <c r="ALI175" s="64"/>
      <c r="ALJ175" s="64"/>
      <c r="ALK175" s="64"/>
      <c r="ALL175" s="64"/>
      <c r="ALM175" s="64"/>
      <c r="ALN175" s="64"/>
      <c r="ALO175" s="64"/>
      <c r="ALP175" s="64"/>
      <c r="ALQ175" s="64"/>
      <c r="ALR175" s="64"/>
      <c r="ALS175" s="64"/>
      <c r="ALT175" s="64"/>
      <c r="ALU175" s="64"/>
      <c r="ALV175" s="64"/>
      <c r="ALW175" s="64"/>
      <c r="ALX175" s="64"/>
      <c r="ALY175" s="64"/>
      <c r="ALZ175" s="64"/>
      <c r="AMA175" s="64"/>
      <c r="AMB175" s="64"/>
      <c r="AMC175" s="64"/>
      <c r="AMD175" s="64"/>
      <c r="AME175" s="64"/>
      <c r="AMF175" s="64"/>
      <c r="AMG175" s="64"/>
      <c r="AMH175" s="64"/>
      <c r="AMI175" s="64"/>
      <c r="AMJ175" s="64"/>
      <c r="AMK175" s="64"/>
      <c r="AML175" s="64"/>
      <c r="AMM175" s="64"/>
      <c r="AMN175" s="64"/>
      <c r="AMO175" s="64"/>
      <c r="AMP175" s="64"/>
      <c r="AMQ175" s="64"/>
      <c r="AMR175" s="64"/>
      <c r="AMS175" s="64"/>
      <c r="AMT175" s="64"/>
      <c r="AMU175" s="64"/>
      <c r="AMV175" s="64"/>
      <c r="AMW175" s="64"/>
      <c r="AMX175" s="64"/>
      <c r="AMY175" s="64"/>
      <c r="AMZ175" s="64"/>
      <c r="ANA175" s="64"/>
      <c r="ANB175" s="64"/>
      <c r="ANC175" s="64"/>
      <c r="AND175" s="64"/>
      <c r="ANE175" s="64"/>
      <c r="ANF175" s="64"/>
      <c r="ANG175" s="64"/>
      <c r="ANH175" s="64"/>
      <c r="ANI175" s="64"/>
      <c r="ANJ175" s="64"/>
      <c r="ANK175" s="64"/>
      <c r="ANL175" s="64"/>
      <c r="ANM175" s="64"/>
      <c r="ANN175" s="64"/>
      <c r="ANO175" s="64"/>
      <c r="ANP175" s="64"/>
      <c r="ANQ175" s="64"/>
      <c r="ANR175" s="64"/>
      <c r="ANS175" s="64"/>
      <c r="ANT175" s="64"/>
      <c r="ANU175" s="64"/>
      <c r="ANV175" s="64"/>
      <c r="ANW175" s="64"/>
      <c r="ANX175" s="64"/>
      <c r="ANY175" s="64"/>
      <c r="ANZ175" s="64"/>
      <c r="AOA175" s="64"/>
      <c r="AOB175" s="64"/>
      <c r="AOC175" s="64"/>
      <c r="AOD175" s="64"/>
      <c r="AOE175" s="64"/>
      <c r="AOF175" s="64"/>
      <c r="AOG175" s="64"/>
      <c r="AOH175" s="64"/>
      <c r="AOI175" s="64"/>
      <c r="AOJ175" s="64"/>
      <c r="AOK175" s="64"/>
      <c r="AOL175" s="64"/>
      <c r="AOM175" s="64"/>
      <c r="AON175" s="64"/>
      <c r="AOO175" s="64"/>
      <c r="AOP175" s="64"/>
      <c r="AOQ175" s="64"/>
      <c r="AOR175" s="64"/>
      <c r="AOS175" s="64"/>
      <c r="AOT175" s="64"/>
      <c r="AOU175" s="64"/>
      <c r="AOV175" s="64"/>
      <c r="AOW175" s="64"/>
      <c r="AOX175" s="64"/>
      <c r="AOY175" s="64"/>
      <c r="AOZ175" s="64"/>
      <c r="APA175" s="64"/>
      <c r="APB175" s="64"/>
      <c r="APC175" s="64"/>
      <c r="APD175" s="64"/>
      <c r="APE175" s="64"/>
      <c r="APF175" s="64"/>
      <c r="APG175" s="64"/>
      <c r="APH175" s="64"/>
      <c r="API175" s="64"/>
      <c r="APJ175" s="64"/>
      <c r="APK175" s="64"/>
      <c r="APL175" s="64"/>
      <c r="APM175" s="64"/>
      <c r="APN175" s="64"/>
      <c r="APO175" s="64"/>
      <c r="APP175" s="64"/>
      <c r="APQ175" s="64"/>
      <c r="APR175" s="64"/>
      <c r="APS175" s="64"/>
      <c r="APT175" s="64"/>
      <c r="APU175" s="64"/>
      <c r="APV175" s="64"/>
      <c r="APW175" s="64"/>
      <c r="APX175" s="64"/>
      <c r="APY175" s="64"/>
      <c r="APZ175" s="64"/>
      <c r="AQA175" s="64"/>
      <c r="AQB175" s="64"/>
      <c r="AQC175" s="64"/>
      <c r="AQD175" s="64"/>
      <c r="AQE175" s="64"/>
      <c r="AQF175" s="64"/>
      <c r="AQG175" s="64"/>
      <c r="AQH175" s="64"/>
      <c r="AQI175" s="64"/>
      <c r="AQJ175" s="64"/>
      <c r="AQK175" s="64"/>
      <c r="AQL175" s="64"/>
      <c r="AQM175" s="64"/>
      <c r="AQN175" s="64"/>
      <c r="AQO175" s="64"/>
      <c r="AQP175" s="64"/>
      <c r="AQQ175" s="64"/>
      <c r="AQR175" s="64"/>
      <c r="AQS175" s="64"/>
      <c r="AQT175" s="64"/>
      <c r="AQU175" s="64"/>
      <c r="AQV175" s="64"/>
      <c r="AQW175" s="64"/>
      <c r="AQX175" s="64"/>
      <c r="AQY175" s="64"/>
      <c r="AQZ175" s="64"/>
      <c r="ARA175" s="64"/>
      <c r="ARB175" s="64"/>
      <c r="ARC175" s="64"/>
      <c r="ARD175" s="64"/>
      <c r="ARE175" s="64"/>
      <c r="ARF175" s="64"/>
      <c r="ARG175" s="64"/>
      <c r="ARH175" s="64"/>
      <c r="ARI175" s="64"/>
      <c r="ARJ175" s="64"/>
      <c r="ARK175" s="64"/>
      <c r="ARL175" s="64"/>
      <c r="ARM175" s="64"/>
      <c r="ARN175" s="64"/>
      <c r="ARO175" s="64"/>
      <c r="ARP175" s="64"/>
      <c r="ARQ175" s="64"/>
      <c r="ARR175" s="64"/>
      <c r="ARS175" s="64"/>
      <c r="ART175" s="64"/>
      <c r="ARU175" s="64"/>
      <c r="ARV175" s="64"/>
      <c r="ARW175" s="64"/>
      <c r="ARX175" s="64"/>
      <c r="ARY175" s="64"/>
      <c r="ARZ175" s="64"/>
      <c r="ASA175" s="64"/>
      <c r="ASB175" s="64"/>
      <c r="ASC175" s="64"/>
      <c r="ASD175" s="64"/>
      <c r="ASE175" s="64"/>
      <c r="ASF175" s="64"/>
      <c r="ASG175" s="64"/>
      <c r="ASH175" s="64"/>
      <c r="ASI175" s="64"/>
      <c r="ASJ175" s="64"/>
      <c r="ASK175" s="64"/>
      <c r="ASL175" s="64"/>
      <c r="ASM175" s="64"/>
      <c r="ASN175" s="64"/>
      <c r="ASO175" s="64"/>
      <c r="ASP175" s="64"/>
      <c r="ASQ175" s="64"/>
      <c r="ASR175" s="64"/>
      <c r="ASS175" s="64"/>
      <c r="AST175" s="64"/>
      <c r="ASU175" s="64"/>
      <c r="ASV175" s="64"/>
      <c r="ASW175" s="64"/>
      <c r="ASX175" s="64"/>
      <c r="ASY175" s="64"/>
      <c r="ASZ175" s="64"/>
      <c r="ATA175" s="64"/>
      <c r="ATB175" s="64"/>
      <c r="ATC175" s="64"/>
      <c r="ATD175" s="64"/>
      <c r="ATE175" s="64"/>
      <c r="ATF175" s="64"/>
      <c r="ATG175" s="64"/>
      <c r="ATH175" s="64"/>
      <c r="ATI175" s="64"/>
      <c r="ATJ175" s="64"/>
      <c r="ATK175" s="64"/>
      <c r="ATL175" s="64"/>
      <c r="ATM175" s="64"/>
      <c r="ATN175" s="64"/>
      <c r="ATO175" s="64"/>
      <c r="ATP175" s="64"/>
      <c r="ATQ175" s="64"/>
      <c r="ATR175" s="64"/>
      <c r="ATS175" s="64"/>
      <c r="ATT175" s="64"/>
      <c r="ATU175" s="64"/>
      <c r="ATV175" s="64"/>
      <c r="ATW175" s="64"/>
      <c r="ATX175" s="64"/>
      <c r="ATY175" s="64"/>
      <c r="ATZ175" s="64"/>
      <c r="AUA175" s="64"/>
      <c r="AUB175" s="64"/>
      <c r="AUC175" s="64"/>
      <c r="AUD175" s="64"/>
      <c r="AUE175" s="64"/>
      <c r="AUF175" s="64"/>
      <c r="AUG175" s="64"/>
      <c r="AUH175" s="64"/>
      <c r="AUI175" s="64"/>
      <c r="AUJ175" s="64"/>
      <c r="AUK175" s="64"/>
      <c r="AUL175" s="64"/>
      <c r="AUM175" s="64"/>
      <c r="AUN175" s="64"/>
      <c r="AUO175" s="64"/>
      <c r="AUP175" s="64"/>
      <c r="AUQ175" s="64"/>
      <c r="AUR175" s="64"/>
      <c r="AUS175" s="64"/>
      <c r="AUT175" s="64"/>
      <c r="AUU175" s="64"/>
      <c r="AUV175" s="64"/>
      <c r="AUW175" s="64"/>
      <c r="AUX175" s="64"/>
      <c r="AUY175" s="64"/>
      <c r="AUZ175" s="64"/>
      <c r="AVA175" s="64"/>
      <c r="AVB175" s="64"/>
      <c r="AVC175" s="64"/>
      <c r="AVD175" s="64"/>
      <c r="AVE175" s="64"/>
      <c r="AVF175" s="64"/>
      <c r="AVG175" s="64"/>
      <c r="AVH175" s="64"/>
      <c r="AVI175" s="64"/>
      <c r="AVJ175" s="64"/>
      <c r="AVK175" s="64"/>
      <c r="AVL175" s="64"/>
      <c r="AVM175" s="64"/>
      <c r="AVN175" s="64"/>
      <c r="AVO175" s="64"/>
      <c r="AVP175" s="64"/>
      <c r="AVQ175" s="64"/>
      <c r="AVR175" s="64"/>
      <c r="AVS175" s="64"/>
      <c r="AVT175" s="64"/>
      <c r="AVU175" s="64"/>
      <c r="AVV175" s="64"/>
      <c r="AVW175" s="64"/>
      <c r="AVX175" s="64"/>
      <c r="AVY175" s="64"/>
      <c r="AVZ175" s="64"/>
      <c r="AWA175" s="64"/>
      <c r="AWB175" s="64"/>
      <c r="AWC175" s="64"/>
      <c r="AWD175" s="64"/>
      <c r="AWE175" s="64"/>
      <c r="AWF175" s="64"/>
      <c r="AWG175" s="64"/>
      <c r="AWH175" s="64"/>
      <c r="AWI175" s="64"/>
      <c r="AWJ175" s="64"/>
      <c r="AWK175" s="64"/>
      <c r="AWL175" s="64"/>
      <c r="AWM175" s="64"/>
      <c r="AWN175" s="64"/>
      <c r="AWO175" s="64"/>
      <c r="AWP175" s="64"/>
      <c r="AWQ175" s="64"/>
      <c r="AWR175" s="64"/>
      <c r="AWS175" s="64"/>
      <c r="AWT175" s="64"/>
      <c r="AWU175" s="64"/>
      <c r="AWV175" s="64"/>
      <c r="AWW175" s="64"/>
      <c r="AWX175" s="64"/>
      <c r="AWY175" s="64"/>
      <c r="AWZ175" s="64"/>
      <c r="AXA175" s="64"/>
      <c r="AXB175" s="64"/>
      <c r="AXC175" s="64"/>
      <c r="AXD175" s="64"/>
      <c r="AXE175" s="64"/>
      <c r="AXF175" s="64"/>
      <c r="AXG175" s="64"/>
      <c r="AXH175" s="64"/>
      <c r="AXI175" s="64"/>
      <c r="AXJ175" s="64"/>
      <c r="AXK175" s="64"/>
      <c r="AXL175" s="64"/>
      <c r="AXM175" s="64"/>
      <c r="AXN175" s="64"/>
      <c r="AXO175" s="64"/>
      <c r="AXP175" s="64"/>
      <c r="AXQ175" s="64"/>
      <c r="AXR175" s="64"/>
      <c r="AXS175" s="64"/>
      <c r="AXT175" s="64"/>
      <c r="AXU175" s="64"/>
      <c r="AXV175" s="64"/>
      <c r="AXW175" s="64"/>
      <c r="AXX175" s="64"/>
      <c r="AXY175" s="64"/>
      <c r="AXZ175" s="64"/>
      <c r="AYA175" s="64"/>
      <c r="AYB175" s="64"/>
      <c r="AYC175" s="64"/>
      <c r="AYD175" s="64"/>
      <c r="AYE175" s="64"/>
      <c r="AYF175" s="64"/>
      <c r="AYG175" s="64"/>
      <c r="AYH175" s="64"/>
      <c r="AYI175" s="64"/>
      <c r="AYJ175" s="64"/>
      <c r="AYK175" s="64"/>
      <c r="AYL175" s="64"/>
      <c r="AYM175" s="64"/>
      <c r="AYN175" s="64"/>
      <c r="AYO175" s="64"/>
      <c r="AYP175" s="64"/>
      <c r="AYQ175" s="64"/>
      <c r="AYR175" s="64"/>
      <c r="AYS175" s="64"/>
      <c r="AYT175" s="64"/>
      <c r="AYU175" s="64"/>
      <c r="AYV175" s="64"/>
      <c r="AYW175" s="64"/>
      <c r="AYX175" s="64"/>
      <c r="AYY175" s="64"/>
      <c r="AYZ175" s="64"/>
      <c r="AZA175" s="64"/>
      <c r="AZB175" s="64"/>
      <c r="AZC175" s="64"/>
      <c r="AZD175" s="64"/>
      <c r="AZE175" s="64"/>
      <c r="AZF175" s="64"/>
      <c r="AZG175" s="64"/>
      <c r="AZH175" s="64"/>
      <c r="AZI175" s="64"/>
      <c r="AZJ175" s="64"/>
      <c r="AZK175" s="64"/>
      <c r="AZL175" s="64"/>
      <c r="AZM175" s="64"/>
      <c r="AZN175" s="64"/>
      <c r="AZO175" s="64"/>
      <c r="AZP175" s="64"/>
      <c r="AZQ175" s="64"/>
      <c r="AZR175" s="64"/>
      <c r="AZS175" s="64"/>
      <c r="AZT175" s="64"/>
      <c r="AZU175" s="64"/>
      <c r="AZV175" s="64"/>
      <c r="AZW175" s="64"/>
      <c r="AZX175" s="64"/>
      <c r="AZY175" s="64"/>
      <c r="AZZ175" s="64"/>
      <c r="BAA175" s="64"/>
      <c r="BAB175" s="64"/>
      <c r="BAC175" s="64"/>
      <c r="BAD175" s="64"/>
      <c r="BAE175" s="64"/>
      <c r="BAF175" s="64"/>
      <c r="BAG175" s="64"/>
      <c r="BAH175" s="64"/>
      <c r="BAI175" s="64"/>
      <c r="BAJ175" s="64"/>
      <c r="BAK175" s="64"/>
      <c r="BAL175" s="64"/>
      <c r="BAM175" s="64"/>
      <c r="BAN175" s="64"/>
      <c r="BAO175" s="64"/>
      <c r="BAP175" s="64"/>
      <c r="BAQ175" s="64"/>
      <c r="BAR175" s="64"/>
      <c r="BAS175" s="64"/>
      <c r="BAT175" s="64"/>
      <c r="BAU175" s="64"/>
      <c r="BAV175" s="64"/>
      <c r="BAW175" s="64"/>
      <c r="BAX175" s="64"/>
      <c r="BAY175" s="64"/>
      <c r="BAZ175" s="64"/>
      <c r="BBA175" s="64"/>
      <c r="BBB175" s="64"/>
      <c r="BBC175" s="64"/>
      <c r="BBD175" s="64"/>
      <c r="BBE175" s="64"/>
      <c r="BBF175" s="64"/>
      <c r="BBG175" s="64"/>
      <c r="BBH175" s="64"/>
      <c r="BBI175" s="64"/>
      <c r="BBJ175" s="64"/>
      <c r="BBK175" s="64"/>
      <c r="BBL175" s="64"/>
      <c r="BBM175" s="64"/>
      <c r="BBN175" s="64"/>
      <c r="BBO175" s="64"/>
      <c r="BBP175" s="64"/>
      <c r="BBQ175" s="64"/>
      <c r="BBR175" s="64"/>
      <c r="BBS175" s="64"/>
      <c r="BBT175" s="64"/>
      <c r="BBU175" s="64"/>
      <c r="BBV175" s="64"/>
      <c r="BBW175" s="64"/>
      <c r="BBX175" s="64"/>
      <c r="BBY175" s="64"/>
      <c r="BBZ175" s="64"/>
      <c r="BCA175" s="64"/>
      <c r="BCB175" s="64"/>
      <c r="BCC175" s="64"/>
      <c r="BCD175" s="64"/>
      <c r="BCE175" s="64"/>
      <c r="BCF175" s="64"/>
      <c r="BCG175" s="64"/>
      <c r="BCH175" s="64"/>
      <c r="BCI175" s="64"/>
      <c r="BCJ175" s="64"/>
      <c r="BCK175" s="64"/>
      <c r="BCL175" s="64"/>
      <c r="BCM175" s="64"/>
      <c r="BCN175" s="64"/>
      <c r="BCO175" s="64"/>
      <c r="BCP175" s="64"/>
      <c r="BCQ175" s="64"/>
      <c r="BCR175" s="64"/>
      <c r="BCS175" s="64"/>
      <c r="BCT175" s="64"/>
      <c r="BCU175" s="64"/>
      <c r="BCV175" s="64"/>
      <c r="BCW175" s="64"/>
      <c r="BCX175" s="64"/>
      <c r="BCY175" s="64"/>
      <c r="BCZ175" s="64"/>
      <c r="BDA175" s="64"/>
      <c r="BDB175" s="64"/>
      <c r="BDC175" s="64"/>
      <c r="BDD175" s="64"/>
      <c r="BDE175" s="64"/>
      <c r="BDF175" s="64"/>
      <c r="BDG175" s="64"/>
      <c r="BDH175" s="64"/>
      <c r="BDI175" s="64"/>
      <c r="BDJ175" s="64"/>
      <c r="BDK175" s="64"/>
      <c r="BDL175" s="64"/>
      <c r="BDM175" s="64"/>
      <c r="BDN175" s="64"/>
      <c r="BDO175" s="64"/>
      <c r="BDP175" s="64"/>
      <c r="BDQ175" s="64"/>
      <c r="BDR175" s="64"/>
      <c r="BDS175" s="64"/>
      <c r="BDT175" s="64"/>
      <c r="BDU175" s="64"/>
      <c r="BDV175" s="64"/>
      <c r="BDW175" s="64"/>
      <c r="BDX175" s="64"/>
      <c r="BDY175" s="64"/>
      <c r="BDZ175" s="64"/>
      <c r="BEA175" s="64"/>
      <c r="BEB175" s="64"/>
      <c r="BEC175" s="64"/>
      <c r="BED175" s="64"/>
      <c r="BEE175" s="64"/>
      <c r="BEF175" s="64"/>
      <c r="BEG175" s="64"/>
      <c r="BEH175" s="64"/>
      <c r="BEI175" s="64"/>
      <c r="BEJ175" s="64"/>
      <c r="BEK175" s="64"/>
      <c r="BEL175" s="64"/>
      <c r="BEM175" s="64"/>
      <c r="BEN175" s="64"/>
      <c r="BEO175" s="64"/>
      <c r="BEP175" s="64"/>
      <c r="BEQ175" s="64"/>
      <c r="BER175" s="64"/>
      <c r="BES175" s="64"/>
      <c r="BET175" s="64"/>
      <c r="BEU175" s="64"/>
      <c r="BEV175" s="64"/>
      <c r="BEW175" s="64"/>
      <c r="BEX175" s="64"/>
      <c r="BEY175" s="64"/>
      <c r="BEZ175" s="64"/>
      <c r="BFA175" s="64"/>
      <c r="BFB175" s="64"/>
      <c r="BFC175" s="64"/>
      <c r="BFD175" s="64"/>
      <c r="BFE175" s="64"/>
      <c r="BFF175" s="64"/>
      <c r="BFG175" s="64"/>
      <c r="BFH175" s="64"/>
      <c r="BFI175" s="64"/>
      <c r="BFJ175" s="64"/>
      <c r="BFK175" s="64"/>
      <c r="BFL175" s="64"/>
      <c r="BFM175" s="64"/>
      <c r="BFN175" s="64"/>
      <c r="BFO175" s="64"/>
      <c r="BFP175" s="64"/>
      <c r="BFQ175" s="64"/>
      <c r="BFR175" s="64"/>
      <c r="BFS175" s="64"/>
      <c r="BFT175" s="64"/>
      <c r="BFU175" s="64"/>
      <c r="BFV175" s="64"/>
      <c r="BFW175" s="64"/>
      <c r="BFX175" s="64"/>
      <c r="BFY175" s="64"/>
      <c r="BFZ175" s="64"/>
      <c r="BGA175" s="64"/>
      <c r="BGB175" s="64"/>
      <c r="BGC175" s="64"/>
      <c r="BGD175" s="64"/>
      <c r="BGE175" s="64"/>
      <c r="BGF175" s="64"/>
      <c r="BGG175" s="64"/>
      <c r="BGH175" s="64"/>
      <c r="BGI175" s="64"/>
      <c r="BGJ175" s="64"/>
      <c r="BGK175" s="64"/>
      <c r="BGL175" s="64"/>
      <c r="BGM175" s="64"/>
      <c r="BGN175" s="64"/>
      <c r="BGO175" s="64"/>
      <c r="BGP175" s="64"/>
      <c r="BGQ175" s="64"/>
      <c r="BGR175" s="64"/>
      <c r="BGS175" s="64"/>
      <c r="BGT175" s="64"/>
      <c r="BGU175" s="64"/>
      <c r="BGV175" s="64"/>
      <c r="BGW175" s="64"/>
      <c r="BGX175" s="64"/>
      <c r="BGY175" s="64"/>
      <c r="BGZ175" s="64"/>
      <c r="BHA175" s="64"/>
      <c r="BHB175" s="64"/>
      <c r="BHC175" s="64"/>
      <c r="BHD175" s="64"/>
      <c r="BHE175" s="64"/>
      <c r="BHF175" s="64"/>
      <c r="BHG175" s="64"/>
      <c r="BHH175" s="64"/>
      <c r="BHI175" s="64"/>
      <c r="BHJ175" s="64"/>
      <c r="BHK175" s="64"/>
      <c r="BHL175" s="64"/>
      <c r="BHM175" s="64"/>
      <c r="BHN175" s="64"/>
      <c r="BHO175" s="64"/>
      <c r="BHP175" s="64"/>
      <c r="BHQ175" s="64"/>
      <c r="BHR175" s="64"/>
      <c r="BHS175" s="64"/>
      <c r="BHT175" s="64"/>
      <c r="BHU175" s="64"/>
      <c r="BHV175" s="64"/>
      <c r="BHW175" s="64"/>
      <c r="BHX175" s="64"/>
      <c r="BHY175" s="64"/>
      <c r="BHZ175" s="64"/>
      <c r="BIA175" s="64"/>
      <c r="BIB175" s="64"/>
      <c r="BIC175" s="64"/>
      <c r="BID175" s="64"/>
      <c r="BIE175" s="64"/>
      <c r="BIF175" s="64"/>
      <c r="BIG175" s="64"/>
      <c r="BIH175" s="64"/>
      <c r="BII175" s="64"/>
      <c r="BIJ175" s="64"/>
      <c r="BIK175" s="64"/>
      <c r="BIL175" s="64"/>
      <c r="BIM175" s="64"/>
      <c r="BIN175" s="64"/>
      <c r="BIO175" s="64"/>
      <c r="BIP175" s="64"/>
      <c r="BIQ175" s="64"/>
      <c r="BIR175" s="64"/>
      <c r="BIS175" s="64"/>
      <c r="BIT175" s="64"/>
      <c r="BIU175" s="64"/>
      <c r="BIV175" s="64"/>
      <c r="BIW175" s="64"/>
      <c r="BIX175" s="64"/>
      <c r="BIY175" s="64"/>
      <c r="BIZ175" s="64"/>
      <c r="BJA175" s="64"/>
      <c r="BJB175" s="64"/>
      <c r="BJC175" s="64"/>
      <c r="BJD175" s="64"/>
      <c r="BJE175" s="64"/>
      <c r="BJF175" s="64"/>
      <c r="BJG175" s="64"/>
      <c r="BJH175" s="64"/>
      <c r="BJI175" s="64"/>
      <c r="BJJ175" s="64"/>
      <c r="BJK175" s="64"/>
      <c r="BJL175" s="64"/>
      <c r="BJM175" s="64"/>
      <c r="BJN175" s="64"/>
      <c r="BJO175" s="64"/>
      <c r="BJP175" s="64"/>
      <c r="BJQ175" s="64"/>
      <c r="BJR175" s="64"/>
      <c r="BJS175" s="64"/>
      <c r="BJT175" s="64"/>
      <c r="BJU175" s="64"/>
      <c r="BJV175" s="64"/>
      <c r="BJW175" s="64"/>
      <c r="BJX175" s="64"/>
      <c r="BJY175" s="64"/>
      <c r="BJZ175" s="64"/>
      <c r="BKA175" s="64"/>
      <c r="BKB175" s="64"/>
      <c r="BKC175" s="64"/>
      <c r="BKD175" s="64"/>
      <c r="BKE175" s="64"/>
      <c r="BKF175" s="64"/>
      <c r="BKG175" s="64"/>
      <c r="BKH175" s="64"/>
      <c r="BKI175" s="64"/>
      <c r="BKJ175" s="64"/>
      <c r="BKK175" s="64"/>
      <c r="BKL175" s="64"/>
      <c r="BKM175" s="64"/>
      <c r="BKN175" s="64"/>
      <c r="BKO175" s="64"/>
      <c r="BKP175" s="64"/>
      <c r="BKQ175" s="64"/>
      <c r="BKR175" s="64"/>
      <c r="BKS175" s="64"/>
      <c r="BKT175" s="64"/>
      <c r="BKU175" s="64"/>
      <c r="BKV175" s="64"/>
      <c r="BKW175" s="64"/>
      <c r="BKX175" s="64"/>
      <c r="BKY175" s="64"/>
      <c r="BKZ175" s="64"/>
      <c r="BLA175" s="64"/>
      <c r="BLB175" s="64"/>
      <c r="BLC175" s="64"/>
      <c r="BLD175" s="64"/>
      <c r="BLE175" s="64"/>
      <c r="BLF175" s="64"/>
      <c r="BLG175" s="64"/>
      <c r="BLH175" s="64"/>
      <c r="BLI175" s="64"/>
      <c r="BLJ175" s="64"/>
      <c r="BLK175" s="64"/>
      <c r="BLL175" s="64"/>
      <c r="BLM175" s="64"/>
      <c r="BLN175" s="64"/>
      <c r="BLO175" s="64"/>
      <c r="BLP175" s="64"/>
      <c r="BLQ175" s="64"/>
      <c r="BLR175" s="64"/>
      <c r="BLS175" s="64"/>
      <c r="BLT175" s="64"/>
      <c r="BLU175" s="64"/>
      <c r="BLV175" s="64"/>
      <c r="BLW175" s="64"/>
      <c r="BLX175" s="64"/>
      <c r="BLY175" s="64"/>
      <c r="BLZ175" s="64"/>
      <c r="BMA175" s="64"/>
      <c r="BMB175" s="64"/>
      <c r="BMC175" s="64"/>
      <c r="BMD175" s="64"/>
      <c r="BME175" s="64"/>
      <c r="BMF175" s="64"/>
      <c r="BMG175" s="64"/>
      <c r="BMH175" s="64"/>
      <c r="BMI175" s="64"/>
      <c r="BMJ175" s="64"/>
      <c r="BMK175" s="64"/>
      <c r="BML175" s="64"/>
      <c r="BMM175" s="64"/>
      <c r="BMN175" s="64"/>
      <c r="BMO175" s="64"/>
      <c r="BMP175" s="64"/>
      <c r="BMQ175" s="64"/>
      <c r="BMR175" s="64"/>
      <c r="BMS175" s="64"/>
      <c r="BMT175" s="64"/>
      <c r="BMU175" s="64"/>
      <c r="BMV175" s="64"/>
      <c r="BMW175" s="64"/>
      <c r="BMX175" s="64"/>
      <c r="BMY175" s="64"/>
      <c r="BMZ175" s="64"/>
      <c r="BNA175" s="64"/>
      <c r="BNB175" s="64"/>
      <c r="BNC175" s="64"/>
      <c r="BND175" s="64"/>
      <c r="BNE175" s="64"/>
      <c r="BNF175" s="64"/>
      <c r="BNG175" s="64"/>
      <c r="BNH175" s="64"/>
      <c r="BNI175" s="64"/>
      <c r="BNJ175" s="64"/>
      <c r="BNK175" s="64"/>
      <c r="BNL175" s="64"/>
      <c r="BNM175" s="64"/>
      <c r="BNN175" s="64"/>
      <c r="BNO175" s="64"/>
      <c r="BNP175" s="64"/>
      <c r="BNQ175" s="64"/>
      <c r="BNR175" s="64"/>
      <c r="BNS175" s="64"/>
      <c r="BNT175" s="64"/>
      <c r="BNU175" s="64"/>
      <c r="BNV175" s="64"/>
      <c r="BNW175" s="64"/>
      <c r="BNX175" s="64"/>
      <c r="BNY175" s="64"/>
      <c r="BNZ175" s="64"/>
      <c r="BOA175" s="64"/>
      <c r="BOB175" s="64"/>
      <c r="BOC175" s="64"/>
      <c r="BOD175" s="64"/>
      <c r="BOE175" s="64"/>
      <c r="BOF175" s="64"/>
      <c r="BOG175" s="64"/>
      <c r="BOH175" s="64"/>
      <c r="BOI175" s="64"/>
      <c r="BOJ175" s="64"/>
      <c r="BOK175" s="64"/>
      <c r="BOL175" s="64"/>
      <c r="BOM175" s="64"/>
      <c r="BON175" s="64"/>
      <c r="BOO175" s="64"/>
      <c r="BOP175" s="64"/>
      <c r="BOQ175" s="64"/>
      <c r="BOR175" s="64"/>
      <c r="BOS175" s="64"/>
      <c r="BOT175" s="64"/>
      <c r="BOU175" s="64"/>
      <c r="BOV175" s="64"/>
      <c r="BOW175" s="64"/>
      <c r="BOX175" s="64"/>
      <c r="BOY175" s="64"/>
      <c r="BOZ175" s="64"/>
      <c r="BPA175" s="64"/>
      <c r="BPB175" s="64"/>
      <c r="BPC175" s="64"/>
      <c r="BPD175" s="64"/>
      <c r="BPE175" s="64"/>
      <c r="BPF175" s="64"/>
      <c r="BPG175" s="64"/>
      <c r="BPH175" s="64"/>
      <c r="BPI175" s="64"/>
      <c r="BPJ175" s="64"/>
      <c r="BPK175" s="64"/>
      <c r="BPL175" s="64"/>
      <c r="BPM175" s="64"/>
      <c r="BPN175" s="64"/>
      <c r="BPO175" s="64"/>
      <c r="BPP175" s="64"/>
      <c r="BPQ175" s="64"/>
      <c r="BPR175" s="64"/>
      <c r="BPS175" s="64"/>
      <c r="BPT175" s="64"/>
      <c r="BPU175" s="64"/>
      <c r="BPV175" s="64"/>
      <c r="BPW175" s="64"/>
      <c r="BPX175" s="64"/>
      <c r="BPY175" s="64"/>
      <c r="BPZ175" s="64"/>
      <c r="BQA175" s="64"/>
      <c r="BQB175" s="64"/>
      <c r="BQC175" s="64"/>
      <c r="BQD175" s="64"/>
      <c r="BQE175" s="64"/>
      <c r="BQF175" s="64"/>
      <c r="BQG175" s="64"/>
      <c r="BQH175" s="64"/>
      <c r="BQI175" s="64"/>
      <c r="BQJ175" s="64"/>
      <c r="BQK175" s="64"/>
      <c r="BQL175" s="64"/>
      <c r="BQM175" s="64"/>
      <c r="BQN175" s="64"/>
      <c r="BQO175" s="64"/>
      <c r="BQP175" s="64"/>
      <c r="BQQ175" s="64"/>
      <c r="BQR175" s="64"/>
      <c r="BQS175" s="64"/>
      <c r="BQT175" s="64"/>
      <c r="BQU175" s="64"/>
      <c r="BQV175" s="64"/>
      <c r="BQW175" s="64"/>
      <c r="BQX175" s="64"/>
      <c r="BQY175" s="64"/>
      <c r="BQZ175" s="64"/>
      <c r="BRA175" s="64"/>
      <c r="BRB175" s="64"/>
      <c r="BRC175" s="64"/>
      <c r="BRD175" s="64"/>
      <c r="BRE175" s="64"/>
      <c r="BRF175" s="64"/>
      <c r="BRG175" s="64"/>
      <c r="BRH175" s="64"/>
      <c r="BRI175" s="64"/>
      <c r="BRJ175" s="64"/>
      <c r="BRK175" s="64"/>
      <c r="BRL175" s="64"/>
      <c r="BRM175" s="64"/>
      <c r="BRN175" s="64"/>
      <c r="BRO175" s="64"/>
      <c r="BRP175" s="64"/>
      <c r="BRQ175" s="64"/>
      <c r="BRR175" s="64"/>
      <c r="BRS175" s="64"/>
      <c r="BRT175" s="64"/>
      <c r="BRU175" s="64"/>
      <c r="BRV175" s="64"/>
      <c r="BRW175" s="64"/>
      <c r="BRX175" s="64"/>
      <c r="BRY175" s="64"/>
      <c r="BRZ175" s="64"/>
      <c r="BSA175" s="64"/>
      <c r="BSB175" s="64"/>
      <c r="BSC175" s="64"/>
      <c r="BSD175" s="64"/>
      <c r="BSE175" s="64"/>
      <c r="BSF175" s="64"/>
      <c r="BSG175" s="64"/>
      <c r="BSH175" s="64"/>
      <c r="BSI175" s="64"/>
      <c r="BSJ175" s="64"/>
      <c r="BSK175" s="64"/>
      <c r="BSL175" s="64"/>
      <c r="BSM175" s="64"/>
      <c r="BSN175" s="64"/>
      <c r="BSO175" s="64"/>
      <c r="BSP175" s="64"/>
      <c r="BSQ175" s="64"/>
      <c r="BSR175" s="64"/>
      <c r="BSS175" s="64"/>
      <c r="BST175" s="64"/>
      <c r="BSU175" s="64"/>
      <c r="BSV175" s="64"/>
      <c r="BSW175" s="64"/>
      <c r="BSX175" s="64"/>
      <c r="BSY175" s="64"/>
      <c r="BSZ175" s="64"/>
      <c r="BTA175" s="64"/>
      <c r="BTB175" s="64"/>
      <c r="BTC175" s="64"/>
      <c r="BTD175" s="64"/>
      <c r="BTE175" s="64"/>
      <c r="BTF175" s="64"/>
      <c r="BTG175" s="64"/>
      <c r="BTH175" s="64"/>
      <c r="BTI175" s="64"/>
      <c r="BTJ175" s="64"/>
      <c r="BTK175" s="64"/>
      <c r="BTL175" s="64"/>
      <c r="BTM175" s="64"/>
      <c r="BTN175" s="64"/>
      <c r="BTO175" s="64"/>
      <c r="BTP175" s="64"/>
      <c r="BTQ175" s="64"/>
      <c r="BTR175" s="64"/>
      <c r="BTS175" s="64"/>
      <c r="BTT175" s="64"/>
      <c r="BTU175" s="64"/>
      <c r="BTV175" s="64"/>
      <c r="BTW175" s="64"/>
      <c r="BTX175" s="64"/>
      <c r="BTY175" s="64"/>
      <c r="BTZ175" s="64"/>
      <c r="BUA175" s="64"/>
      <c r="BUB175" s="64"/>
      <c r="BUC175" s="64"/>
      <c r="BUD175" s="64"/>
      <c r="BUE175" s="64"/>
      <c r="BUF175" s="64"/>
      <c r="BUG175" s="64"/>
      <c r="BUH175" s="64"/>
      <c r="BUI175" s="64"/>
      <c r="BUJ175" s="64"/>
      <c r="BUK175" s="64"/>
      <c r="BUL175" s="64"/>
      <c r="BUM175" s="64"/>
      <c r="BUN175" s="64"/>
      <c r="BUO175" s="64"/>
      <c r="BUP175" s="64"/>
      <c r="BUQ175" s="64"/>
      <c r="BUR175" s="64"/>
      <c r="BUS175" s="64"/>
      <c r="BUT175" s="64"/>
      <c r="BUU175" s="64"/>
      <c r="BUV175" s="64"/>
      <c r="BUW175" s="64"/>
      <c r="BUX175" s="64"/>
      <c r="BUY175" s="64"/>
      <c r="BUZ175" s="64"/>
      <c r="BVA175" s="64"/>
      <c r="BVB175" s="64"/>
      <c r="BVC175" s="64"/>
      <c r="BVD175" s="64"/>
      <c r="BVE175" s="64"/>
      <c r="BVF175" s="64"/>
      <c r="BVG175" s="64"/>
      <c r="BVH175" s="64"/>
      <c r="BVI175" s="64"/>
      <c r="BVJ175" s="64"/>
      <c r="BVK175" s="64"/>
      <c r="BVL175" s="64"/>
      <c r="BVM175" s="64"/>
      <c r="BVN175" s="64"/>
      <c r="BVO175" s="64"/>
      <c r="BVP175" s="64"/>
      <c r="BVQ175" s="64"/>
      <c r="BVR175" s="64"/>
      <c r="BVS175" s="64"/>
      <c r="BVT175" s="64"/>
      <c r="BVU175" s="64"/>
      <c r="BVV175" s="64"/>
      <c r="BVW175" s="64"/>
      <c r="BVX175" s="64"/>
      <c r="BVY175" s="64"/>
      <c r="BVZ175" s="64"/>
      <c r="BWA175" s="64"/>
      <c r="BWB175" s="64"/>
      <c r="BWC175" s="64"/>
      <c r="BWD175" s="64"/>
      <c r="BWE175" s="64"/>
      <c r="BWF175" s="64"/>
      <c r="BWG175" s="64"/>
      <c r="BWH175" s="64"/>
      <c r="BWI175" s="64"/>
      <c r="BWJ175" s="64"/>
      <c r="BWK175" s="64"/>
      <c r="BWL175" s="64"/>
      <c r="BWM175" s="64"/>
      <c r="BWN175" s="64"/>
      <c r="BWO175" s="64"/>
      <c r="BWP175" s="64"/>
      <c r="BWQ175" s="64"/>
      <c r="BWR175" s="64"/>
      <c r="BWS175" s="64"/>
      <c r="BWT175" s="64"/>
      <c r="BWU175" s="64"/>
      <c r="BWV175" s="64"/>
      <c r="BWW175" s="64"/>
      <c r="BWX175" s="64"/>
      <c r="BWY175" s="64"/>
      <c r="BWZ175" s="64"/>
      <c r="BXA175" s="64"/>
      <c r="BXB175" s="64"/>
      <c r="BXC175" s="64"/>
      <c r="BXD175" s="64"/>
      <c r="BXE175" s="64"/>
      <c r="BXF175" s="64"/>
      <c r="BXG175" s="64"/>
      <c r="BXH175" s="64"/>
      <c r="BXI175" s="64"/>
      <c r="BXJ175" s="64"/>
      <c r="BXK175" s="64"/>
      <c r="BXL175" s="64"/>
      <c r="BXM175" s="64"/>
      <c r="BXN175" s="64"/>
      <c r="BXO175" s="64"/>
      <c r="BXP175" s="64"/>
      <c r="BXQ175" s="64"/>
      <c r="BXR175" s="64"/>
      <c r="BXS175" s="64"/>
      <c r="BXT175" s="64"/>
      <c r="BXU175" s="64"/>
      <c r="BXV175" s="64"/>
      <c r="BXW175" s="64"/>
      <c r="BXX175" s="64"/>
      <c r="BXY175" s="64"/>
      <c r="BXZ175" s="64"/>
      <c r="BYA175" s="64"/>
      <c r="BYB175" s="64"/>
      <c r="BYC175" s="64"/>
      <c r="BYD175" s="64"/>
      <c r="BYE175" s="64"/>
      <c r="BYF175" s="64"/>
      <c r="BYG175" s="64"/>
      <c r="BYH175" s="64"/>
      <c r="BYI175" s="64"/>
      <c r="BYJ175" s="64"/>
      <c r="BYK175" s="64"/>
      <c r="BYL175" s="64"/>
      <c r="BYM175" s="64"/>
      <c r="BYN175" s="64"/>
      <c r="BYO175" s="64"/>
      <c r="BYP175" s="64"/>
      <c r="BYQ175" s="64"/>
      <c r="BYR175" s="64"/>
      <c r="BYS175" s="64"/>
      <c r="BYT175" s="64"/>
      <c r="BYU175" s="64"/>
      <c r="BYV175" s="64"/>
      <c r="BYW175" s="64"/>
      <c r="BYX175" s="64"/>
      <c r="BYY175" s="64"/>
      <c r="BYZ175" s="64"/>
      <c r="BZA175" s="64"/>
      <c r="BZB175" s="64"/>
      <c r="BZC175" s="64"/>
      <c r="BZD175" s="64"/>
      <c r="BZE175" s="64"/>
      <c r="BZF175" s="64"/>
      <c r="BZG175" s="64"/>
      <c r="BZH175" s="64"/>
      <c r="BZI175" s="64"/>
      <c r="BZJ175" s="64"/>
      <c r="BZK175" s="64"/>
      <c r="BZL175" s="64"/>
      <c r="BZM175" s="64"/>
      <c r="BZN175" s="64"/>
      <c r="BZO175" s="64"/>
      <c r="BZP175" s="64"/>
      <c r="BZQ175" s="64"/>
      <c r="BZR175" s="64"/>
      <c r="BZS175" s="64"/>
      <c r="BZT175" s="64"/>
      <c r="BZU175" s="64"/>
      <c r="BZV175" s="64"/>
      <c r="BZW175" s="64"/>
      <c r="BZX175" s="64"/>
      <c r="BZY175" s="64"/>
      <c r="BZZ175" s="64"/>
      <c r="CAA175" s="64"/>
      <c r="CAB175" s="64"/>
      <c r="CAC175" s="64"/>
      <c r="CAD175" s="64"/>
      <c r="CAE175" s="64"/>
      <c r="CAF175" s="64"/>
      <c r="CAG175" s="64"/>
      <c r="CAH175" s="64"/>
      <c r="CAI175" s="64"/>
      <c r="CAJ175" s="64"/>
      <c r="CAK175" s="64"/>
      <c r="CAL175" s="64"/>
      <c r="CAM175" s="64"/>
      <c r="CAN175" s="64"/>
      <c r="CAO175" s="64"/>
      <c r="CAP175" s="64"/>
      <c r="CAQ175" s="64"/>
      <c r="CAR175" s="64"/>
      <c r="CAS175" s="64"/>
      <c r="CAT175" s="64"/>
      <c r="CAU175" s="64"/>
      <c r="CAV175" s="64"/>
      <c r="CAW175" s="64"/>
      <c r="CAX175" s="64"/>
      <c r="CAY175" s="64"/>
      <c r="CAZ175" s="64"/>
      <c r="CBA175" s="64"/>
      <c r="CBB175" s="64"/>
      <c r="CBC175" s="64"/>
      <c r="CBD175" s="64"/>
      <c r="CBE175" s="64"/>
      <c r="CBF175" s="64"/>
      <c r="CBG175" s="64"/>
      <c r="CBH175" s="64"/>
      <c r="CBI175" s="64"/>
      <c r="CBJ175" s="64"/>
      <c r="CBK175" s="64"/>
      <c r="CBL175" s="64"/>
      <c r="CBM175" s="64"/>
      <c r="CBN175" s="64"/>
      <c r="CBO175" s="64"/>
      <c r="CBP175" s="64"/>
      <c r="CBQ175" s="64"/>
      <c r="CBR175" s="64"/>
      <c r="CBS175" s="64"/>
      <c r="CBT175" s="64"/>
      <c r="CBU175" s="64"/>
      <c r="CBV175" s="64"/>
      <c r="CBW175" s="64"/>
      <c r="CBX175" s="64"/>
      <c r="CBY175" s="64"/>
      <c r="CBZ175" s="64"/>
      <c r="CCA175" s="64"/>
      <c r="CCB175" s="64"/>
      <c r="CCC175" s="64"/>
      <c r="CCD175" s="64"/>
      <c r="CCE175" s="64"/>
      <c r="CCF175" s="64"/>
      <c r="CCG175" s="64"/>
      <c r="CCH175" s="64"/>
      <c r="CCI175" s="64"/>
      <c r="CCJ175" s="64"/>
      <c r="CCK175" s="64"/>
      <c r="CCL175" s="64"/>
      <c r="CCM175" s="64"/>
      <c r="CCN175" s="64"/>
      <c r="CCO175" s="64"/>
      <c r="CCP175" s="64"/>
      <c r="CCQ175" s="64"/>
      <c r="CCR175" s="64"/>
      <c r="CCS175" s="64"/>
      <c r="CCT175" s="64"/>
      <c r="CCU175" s="64"/>
      <c r="CCV175" s="64"/>
      <c r="CCW175" s="64"/>
      <c r="CCX175" s="64"/>
      <c r="CCY175" s="64"/>
      <c r="CCZ175" s="64"/>
      <c r="CDA175" s="64"/>
      <c r="CDB175" s="64"/>
      <c r="CDC175" s="64"/>
      <c r="CDD175" s="64"/>
      <c r="CDE175" s="64"/>
      <c r="CDF175" s="64"/>
      <c r="CDG175" s="64"/>
      <c r="CDH175" s="64"/>
      <c r="CDI175" s="64"/>
      <c r="CDJ175" s="64"/>
      <c r="CDK175" s="64"/>
      <c r="CDL175" s="64"/>
      <c r="CDM175" s="64"/>
      <c r="CDN175" s="64"/>
      <c r="CDO175" s="64"/>
      <c r="CDP175" s="64"/>
      <c r="CDQ175" s="64"/>
      <c r="CDR175" s="64"/>
      <c r="CDS175" s="64"/>
      <c r="CDT175" s="64"/>
      <c r="CDU175" s="64"/>
      <c r="CDV175" s="64"/>
      <c r="CDW175" s="64"/>
      <c r="CDX175" s="64"/>
      <c r="CDY175" s="64"/>
      <c r="CDZ175" s="64"/>
      <c r="CEA175" s="64"/>
      <c r="CEB175" s="64"/>
      <c r="CEC175" s="64"/>
      <c r="CED175" s="64"/>
      <c r="CEE175" s="64"/>
      <c r="CEF175" s="64"/>
      <c r="CEG175" s="64"/>
      <c r="CEH175" s="64"/>
      <c r="CEI175" s="64"/>
      <c r="CEJ175" s="64"/>
      <c r="CEK175" s="64"/>
      <c r="CEL175" s="64"/>
      <c r="CEM175" s="64"/>
      <c r="CEN175" s="64"/>
      <c r="CEO175" s="64"/>
      <c r="CEP175" s="64"/>
      <c r="CEQ175" s="64"/>
      <c r="CER175" s="64"/>
      <c r="CES175" s="64"/>
      <c r="CET175" s="64"/>
      <c r="CEU175" s="64"/>
      <c r="CEV175" s="64"/>
      <c r="CEW175" s="64"/>
      <c r="CEX175" s="64"/>
      <c r="CEY175" s="64"/>
      <c r="CEZ175" s="64"/>
      <c r="CFA175" s="64"/>
      <c r="CFB175" s="64"/>
      <c r="CFC175" s="64"/>
      <c r="CFD175" s="64"/>
      <c r="CFE175" s="64"/>
      <c r="CFF175" s="64"/>
      <c r="CFG175" s="64"/>
      <c r="CFH175" s="64"/>
      <c r="CFI175" s="64"/>
      <c r="CFJ175" s="64"/>
      <c r="CFK175" s="64"/>
      <c r="CFL175" s="64"/>
      <c r="CFM175" s="64"/>
      <c r="CFN175" s="64"/>
      <c r="CFO175" s="64"/>
      <c r="CFP175" s="64"/>
      <c r="CFQ175" s="64"/>
      <c r="CFR175" s="64"/>
      <c r="CFS175" s="64"/>
      <c r="CFT175" s="64"/>
      <c r="CFU175" s="64"/>
      <c r="CFV175" s="64"/>
      <c r="CFW175" s="64"/>
      <c r="CFX175" s="64"/>
      <c r="CFY175" s="64"/>
      <c r="CFZ175" s="64"/>
      <c r="CGA175" s="64"/>
      <c r="CGB175" s="64"/>
      <c r="CGC175" s="64"/>
      <c r="CGD175" s="64"/>
      <c r="CGE175" s="64"/>
      <c r="CGF175" s="64"/>
      <c r="CGG175" s="64"/>
      <c r="CGH175" s="64"/>
      <c r="CGI175" s="64"/>
      <c r="CGJ175" s="64"/>
      <c r="CGK175" s="64"/>
      <c r="CGL175" s="64"/>
      <c r="CGM175" s="64"/>
      <c r="CGN175" s="64"/>
      <c r="CGO175" s="64"/>
      <c r="CGP175" s="64"/>
      <c r="CGQ175" s="64"/>
      <c r="CGR175" s="64"/>
      <c r="CGS175" s="64"/>
      <c r="CGT175" s="64"/>
      <c r="CGU175" s="64"/>
      <c r="CGV175" s="64"/>
      <c r="CGW175" s="64"/>
      <c r="CGX175" s="64"/>
      <c r="CGY175" s="64"/>
      <c r="CGZ175" s="64"/>
      <c r="CHA175" s="64"/>
      <c r="CHB175" s="64"/>
      <c r="CHC175" s="64"/>
      <c r="CHD175" s="64"/>
      <c r="CHE175" s="64"/>
      <c r="CHF175" s="64"/>
      <c r="CHG175" s="64"/>
      <c r="CHH175" s="64"/>
      <c r="CHI175" s="64"/>
      <c r="CHJ175" s="64"/>
      <c r="CHK175" s="64"/>
      <c r="CHL175" s="64"/>
      <c r="CHM175" s="64"/>
      <c r="CHN175" s="64"/>
      <c r="CHO175" s="64"/>
      <c r="CHP175" s="64"/>
      <c r="CHQ175" s="64"/>
      <c r="CHR175" s="64"/>
      <c r="CHS175" s="64"/>
      <c r="CHT175" s="64"/>
      <c r="CHU175" s="64"/>
      <c r="CHV175" s="64"/>
      <c r="CHW175" s="64"/>
      <c r="CHX175" s="64"/>
      <c r="CHY175" s="64"/>
      <c r="CHZ175" s="64"/>
      <c r="CIA175" s="64"/>
      <c r="CIB175" s="64"/>
      <c r="CIC175" s="64"/>
      <c r="CID175" s="64"/>
      <c r="CIE175" s="64"/>
      <c r="CIF175" s="64"/>
      <c r="CIG175" s="64"/>
      <c r="CIH175" s="64"/>
      <c r="CII175" s="64"/>
      <c r="CIJ175" s="64"/>
      <c r="CIK175" s="64"/>
      <c r="CIL175" s="64"/>
      <c r="CIM175" s="64"/>
      <c r="CIN175" s="64"/>
      <c r="CIO175" s="64"/>
      <c r="CIP175" s="64"/>
      <c r="CIQ175" s="64"/>
      <c r="CIR175" s="64"/>
      <c r="CIS175" s="64"/>
      <c r="CIT175" s="64"/>
      <c r="CIU175" s="64"/>
      <c r="CIV175" s="64"/>
      <c r="CIW175" s="64"/>
      <c r="CIX175" s="64"/>
      <c r="CIY175" s="64"/>
      <c r="CIZ175" s="64"/>
      <c r="CJA175" s="64"/>
      <c r="CJB175" s="64"/>
      <c r="CJC175" s="64"/>
      <c r="CJD175" s="64"/>
      <c r="CJE175" s="64"/>
      <c r="CJF175" s="64"/>
      <c r="CJG175" s="64"/>
      <c r="CJH175" s="64"/>
      <c r="CJI175" s="64"/>
      <c r="CJJ175" s="64"/>
      <c r="CJK175" s="64"/>
      <c r="CJL175" s="64"/>
      <c r="CJM175" s="64"/>
      <c r="CJN175" s="64"/>
      <c r="CJO175" s="64"/>
      <c r="CJP175" s="64"/>
      <c r="CJQ175" s="64"/>
      <c r="CJR175" s="64"/>
      <c r="CJS175" s="64"/>
      <c r="CJT175" s="64"/>
      <c r="CJU175" s="64"/>
      <c r="CJV175" s="64"/>
      <c r="CJW175" s="64"/>
      <c r="CJX175" s="64"/>
      <c r="CJY175" s="64"/>
      <c r="CJZ175" s="64"/>
      <c r="CKA175" s="64"/>
      <c r="CKB175" s="64"/>
      <c r="CKC175" s="64"/>
      <c r="CKD175" s="64"/>
      <c r="CKE175" s="64"/>
      <c r="CKF175" s="64"/>
      <c r="CKG175" s="64"/>
      <c r="CKH175" s="64"/>
      <c r="CKI175" s="64"/>
      <c r="CKJ175" s="64"/>
      <c r="CKK175" s="64"/>
      <c r="CKL175" s="64"/>
      <c r="CKM175" s="64"/>
      <c r="CKN175" s="64"/>
      <c r="CKO175" s="64"/>
      <c r="CKP175" s="64"/>
      <c r="CKQ175" s="64"/>
      <c r="CKR175" s="64"/>
      <c r="CKS175" s="64"/>
      <c r="CKT175" s="64"/>
      <c r="CKU175" s="64"/>
      <c r="CKV175" s="64"/>
      <c r="CKW175" s="64"/>
      <c r="CKX175" s="64"/>
      <c r="CKY175" s="64"/>
      <c r="CKZ175" s="64"/>
      <c r="CLA175" s="64"/>
      <c r="CLB175" s="64"/>
      <c r="CLC175" s="64"/>
      <c r="CLD175" s="64"/>
      <c r="CLE175" s="64"/>
      <c r="CLF175" s="64"/>
      <c r="CLG175" s="64"/>
      <c r="CLH175" s="64"/>
      <c r="CLI175" s="64"/>
      <c r="CLJ175" s="64"/>
      <c r="CLK175" s="64"/>
      <c r="CLL175" s="64"/>
      <c r="CLM175" s="64"/>
      <c r="CLN175" s="64"/>
      <c r="CLO175" s="64"/>
      <c r="CLP175" s="64"/>
      <c r="CLQ175" s="64"/>
      <c r="CLR175" s="64"/>
      <c r="CLS175" s="64"/>
      <c r="CLT175" s="64"/>
      <c r="CLU175" s="64"/>
      <c r="CLV175" s="64"/>
      <c r="CLW175" s="64"/>
      <c r="CLX175" s="64"/>
      <c r="CLY175" s="64"/>
      <c r="CLZ175" s="64"/>
      <c r="CMA175" s="64"/>
      <c r="CMB175" s="64"/>
      <c r="CMC175" s="64"/>
      <c r="CMD175" s="64"/>
      <c r="CME175" s="64"/>
      <c r="CMF175" s="64"/>
      <c r="CMG175" s="64"/>
      <c r="CMH175" s="64"/>
      <c r="CMI175" s="64"/>
      <c r="CMJ175" s="64"/>
      <c r="CMK175" s="64"/>
      <c r="CML175" s="64"/>
      <c r="CMM175" s="64"/>
      <c r="CMN175" s="64"/>
      <c r="CMO175" s="64"/>
      <c r="CMP175" s="64"/>
      <c r="CMQ175" s="64"/>
      <c r="CMR175" s="64"/>
      <c r="CMS175" s="64"/>
      <c r="CMT175" s="64"/>
      <c r="CMU175" s="64"/>
      <c r="CMV175" s="64"/>
      <c r="CMW175" s="64"/>
      <c r="CMX175" s="64"/>
      <c r="CMY175" s="64"/>
      <c r="CMZ175" s="64"/>
      <c r="CNA175" s="64"/>
      <c r="CNB175" s="64"/>
      <c r="CNC175" s="64"/>
      <c r="CND175" s="64"/>
      <c r="CNE175" s="64"/>
      <c r="CNF175" s="64"/>
      <c r="CNG175" s="64"/>
      <c r="CNH175" s="64"/>
      <c r="CNI175" s="64"/>
      <c r="CNJ175" s="64"/>
      <c r="CNK175" s="64"/>
      <c r="CNL175" s="64"/>
      <c r="CNM175" s="64"/>
      <c r="CNN175" s="64"/>
      <c r="CNO175" s="64"/>
      <c r="CNP175" s="64"/>
      <c r="CNQ175" s="64"/>
      <c r="CNR175" s="64"/>
      <c r="CNS175" s="64"/>
      <c r="CNT175" s="64"/>
      <c r="CNU175" s="64"/>
      <c r="CNV175" s="64"/>
      <c r="CNW175" s="64"/>
      <c r="CNX175" s="64"/>
      <c r="CNY175" s="64"/>
      <c r="CNZ175" s="64"/>
      <c r="COA175" s="64"/>
      <c r="COB175" s="64"/>
      <c r="COC175" s="64"/>
      <c r="COD175" s="64"/>
      <c r="COE175" s="64"/>
      <c r="COF175" s="64"/>
      <c r="COG175" s="64"/>
      <c r="COH175" s="64"/>
      <c r="COI175" s="64"/>
      <c r="COJ175" s="64"/>
      <c r="COK175" s="64"/>
      <c r="COL175" s="64"/>
      <c r="COM175" s="64"/>
      <c r="CON175" s="64"/>
      <c r="COO175" s="64"/>
      <c r="COP175" s="64"/>
      <c r="COQ175" s="64"/>
      <c r="COR175" s="64"/>
      <c r="COS175" s="64"/>
      <c r="COT175" s="64"/>
      <c r="COU175" s="64"/>
      <c r="COV175" s="64"/>
      <c r="COW175" s="64"/>
      <c r="COX175" s="64"/>
      <c r="COY175" s="64"/>
      <c r="COZ175" s="64"/>
      <c r="CPA175" s="64"/>
      <c r="CPB175" s="64"/>
      <c r="CPC175" s="64"/>
      <c r="CPD175" s="64"/>
      <c r="CPE175" s="64"/>
      <c r="CPF175" s="64"/>
      <c r="CPG175" s="64"/>
      <c r="CPH175" s="64"/>
      <c r="CPI175" s="64"/>
      <c r="CPJ175" s="64"/>
      <c r="CPK175" s="64"/>
      <c r="CPL175" s="64"/>
      <c r="CPM175" s="64"/>
      <c r="CPN175" s="64"/>
      <c r="CPO175" s="64"/>
      <c r="CPP175" s="64"/>
      <c r="CPQ175" s="64"/>
      <c r="CPR175" s="64"/>
      <c r="CPS175" s="64"/>
      <c r="CPT175" s="64"/>
      <c r="CPU175" s="64"/>
      <c r="CPV175" s="64"/>
      <c r="CPW175" s="64"/>
      <c r="CPX175" s="64"/>
      <c r="CPY175" s="64"/>
      <c r="CPZ175" s="64"/>
      <c r="CQA175" s="64"/>
      <c r="CQB175" s="64"/>
      <c r="CQC175" s="64"/>
      <c r="CQD175" s="64"/>
      <c r="CQE175" s="64"/>
      <c r="CQF175" s="64"/>
      <c r="CQG175" s="64"/>
      <c r="CQH175" s="64"/>
      <c r="CQI175" s="64"/>
      <c r="CQJ175" s="64"/>
      <c r="CQK175" s="64"/>
      <c r="CQL175" s="64"/>
      <c r="CQM175" s="64"/>
      <c r="CQN175" s="64"/>
      <c r="CQO175" s="64"/>
      <c r="CQP175" s="64"/>
      <c r="CQQ175" s="64"/>
      <c r="CQR175" s="64"/>
      <c r="CQS175" s="64"/>
      <c r="CQT175" s="64"/>
      <c r="CQU175" s="64"/>
      <c r="CQV175" s="64"/>
      <c r="CQW175" s="64"/>
      <c r="CQX175" s="64"/>
      <c r="CQY175" s="64"/>
      <c r="CQZ175" s="64"/>
      <c r="CRA175" s="64"/>
      <c r="CRB175" s="64"/>
      <c r="CRC175" s="64"/>
      <c r="CRD175" s="64"/>
      <c r="CRE175" s="64"/>
      <c r="CRF175" s="64"/>
      <c r="CRG175" s="64"/>
      <c r="CRH175" s="64"/>
      <c r="CRI175" s="64"/>
      <c r="CRJ175" s="64"/>
      <c r="CRK175" s="64"/>
      <c r="CRL175" s="64"/>
      <c r="CRM175" s="64"/>
      <c r="CRN175" s="64"/>
      <c r="CRO175" s="64"/>
      <c r="CRP175" s="64"/>
      <c r="CRQ175" s="64"/>
      <c r="CRR175" s="64"/>
      <c r="CRS175" s="64"/>
      <c r="CRT175" s="64"/>
      <c r="CRU175" s="64"/>
      <c r="CRV175" s="64"/>
      <c r="CRW175" s="64"/>
      <c r="CRX175" s="64"/>
      <c r="CRY175" s="64"/>
      <c r="CRZ175" s="64"/>
      <c r="CSA175" s="64"/>
      <c r="CSB175" s="64"/>
      <c r="CSC175" s="64"/>
      <c r="CSD175" s="64"/>
      <c r="CSE175" s="64"/>
      <c r="CSF175" s="64"/>
      <c r="CSG175" s="64"/>
      <c r="CSH175" s="64"/>
      <c r="CSI175" s="64"/>
      <c r="CSJ175" s="64"/>
      <c r="CSK175" s="64"/>
      <c r="CSL175" s="64"/>
      <c r="CSM175" s="64"/>
      <c r="CSN175" s="64"/>
      <c r="CSO175" s="64"/>
      <c r="CSP175" s="64"/>
      <c r="CSQ175" s="64"/>
      <c r="CSR175" s="64"/>
      <c r="CSS175" s="64"/>
      <c r="CST175" s="64"/>
      <c r="CSU175" s="64"/>
      <c r="CSV175" s="64"/>
      <c r="CSW175" s="64"/>
      <c r="CSX175" s="64"/>
      <c r="CSY175" s="64"/>
      <c r="CSZ175" s="64"/>
      <c r="CTA175" s="64"/>
      <c r="CTB175" s="64"/>
      <c r="CTC175" s="64"/>
      <c r="CTD175" s="64"/>
      <c r="CTE175" s="64"/>
      <c r="CTF175" s="64"/>
      <c r="CTG175" s="64"/>
      <c r="CTH175" s="64"/>
      <c r="CTI175" s="64"/>
      <c r="CTJ175" s="64"/>
      <c r="CTK175" s="64"/>
      <c r="CTL175" s="64"/>
      <c r="CTM175" s="64"/>
      <c r="CTN175" s="64"/>
      <c r="CTO175" s="64"/>
      <c r="CTP175" s="64"/>
      <c r="CTQ175" s="64"/>
      <c r="CTR175" s="64"/>
      <c r="CTS175" s="64"/>
      <c r="CTT175" s="64"/>
      <c r="CTU175" s="64"/>
      <c r="CTV175" s="64"/>
      <c r="CTW175" s="64"/>
      <c r="CTX175" s="64"/>
      <c r="CTY175" s="64"/>
      <c r="CTZ175" s="64"/>
      <c r="CUA175" s="64"/>
      <c r="CUB175" s="64"/>
      <c r="CUC175" s="64"/>
      <c r="CUD175" s="64"/>
      <c r="CUE175" s="64"/>
      <c r="CUF175" s="64"/>
      <c r="CUG175" s="64"/>
      <c r="CUH175" s="64"/>
      <c r="CUI175" s="64"/>
      <c r="CUJ175" s="64"/>
      <c r="CUK175" s="64"/>
      <c r="CUL175" s="64"/>
      <c r="CUM175" s="64"/>
      <c r="CUN175" s="64"/>
      <c r="CUO175" s="64"/>
      <c r="CUP175" s="64"/>
      <c r="CUQ175" s="64"/>
      <c r="CUR175" s="64"/>
      <c r="CUS175" s="64"/>
      <c r="CUT175" s="64"/>
      <c r="CUU175" s="64"/>
      <c r="CUV175" s="64"/>
      <c r="CUW175" s="64"/>
      <c r="CUX175" s="64"/>
      <c r="CUY175" s="64"/>
      <c r="CUZ175" s="64"/>
      <c r="CVA175" s="64"/>
      <c r="CVB175" s="64"/>
      <c r="CVC175" s="64"/>
      <c r="CVD175" s="64"/>
      <c r="CVE175" s="64"/>
      <c r="CVF175" s="64"/>
      <c r="CVG175" s="64"/>
      <c r="CVH175" s="64"/>
      <c r="CVI175" s="64"/>
      <c r="CVJ175" s="64"/>
      <c r="CVK175" s="64"/>
      <c r="CVL175" s="64"/>
      <c r="CVM175" s="64"/>
      <c r="CVN175" s="64"/>
      <c r="CVO175" s="64"/>
      <c r="CVP175" s="64"/>
      <c r="CVQ175" s="64"/>
      <c r="CVR175" s="64"/>
      <c r="CVS175" s="64"/>
      <c r="CVT175" s="64"/>
      <c r="CVU175" s="64"/>
      <c r="CVV175" s="64"/>
      <c r="CVW175" s="64"/>
      <c r="CVX175" s="64"/>
      <c r="CVY175" s="64"/>
      <c r="CVZ175" s="64"/>
      <c r="CWA175" s="64"/>
      <c r="CWB175" s="64"/>
      <c r="CWC175" s="64"/>
      <c r="CWD175" s="64"/>
      <c r="CWE175" s="64"/>
      <c r="CWF175" s="64"/>
      <c r="CWG175" s="64"/>
      <c r="CWH175" s="64"/>
      <c r="CWI175" s="64"/>
      <c r="CWJ175" s="64"/>
      <c r="CWK175" s="64"/>
      <c r="CWL175" s="64"/>
      <c r="CWM175" s="64"/>
      <c r="CWN175" s="64"/>
      <c r="CWO175" s="64"/>
      <c r="CWP175" s="64"/>
      <c r="CWQ175" s="64"/>
      <c r="CWR175" s="64"/>
      <c r="CWS175" s="64"/>
      <c r="CWT175" s="64"/>
      <c r="CWU175" s="64"/>
      <c r="CWV175" s="64"/>
      <c r="CWW175" s="64"/>
      <c r="CWX175" s="64"/>
      <c r="CWY175" s="64"/>
      <c r="CWZ175" s="64"/>
      <c r="CXA175" s="64"/>
      <c r="CXB175" s="64"/>
      <c r="CXC175" s="64"/>
      <c r="CXD175" s="64"/>
      <c r="CXE175" s="64"/>
      <c r="CXF175" s="64"/>
      <c r="CXG175" s="64"/>
      <c r="CXH175" s="64"/>
      <c r="CXI175" s="64"/>
      <c r="CXJ175" s="64"/>
      <c r="CXK175" s="64"/>
      <c r="CXL175" s="64"/>
      <c r="CXM175" s="64"/>
      <c r="CXN175" s="64"/>
      <c r="CXO175" s="64"/>
      <c r="CXP175" s="64"/>
      <c r="CXQ175" s="64"/>
      <c r="CXR175" s="64"/>
      <c r="CXS175" s="64"/>
      <c r="CXT175" s="64"/>
      <c r="CXU175" s="64"/>
      <c r="CXV175" s="64"/>
      <c r="CXW175" s="64"/>
      <c r="CXX175" s="64"/>
      <c r="CXY175" s="64"/>
      <c r="CXZ175" s="64"/>
      <c r="CYA175" s="64"/>
      <c r="CYB175" s="64"/>
      <c r="CYC175" s="64"/>
      <c r="CYD175" s="64"/>
      <c r="CYE175" s="64"/>
      <c r="CYF175" s="64"/>
      <c r="CYG175" s="64"/>
      <c r="CYH175" s="64"/>
      <c r="CYI175" s="64"/>
      <c r="CYJ175" s="64"/>
      <c r="CYK175" s="64"/>
      <c r="CYL175" s="64"/>
      <c r="CYM175" s="64"/>
      <c r="CYN175" s="64"/>
      <c r="CYO175" s="64"/>
      <c r="CYP175" s="64"/>
      <c r="CYQ175" s="64"/>
      <c r="CYR175" s="64"/>
      <c r="CYS175" s="64"/>
      <c r="CYT175" s="64"/>
      <c r="CYU175" s="64"/>
      <c r="CYV175" s="64"/>
      <c r="CYW175" s="64"/>
      <c r="CYX175" s="64"/>
      <c r="CYY175" s="64"/>
      <c r="CYZ175" s="64"/>
      <c r="CZA175" s="64"/>
      <c r="CZB175" s="64"/>
      <c r="CZC175" s="64"/>
      <c r="CZD175" s="64"/>
      <c r="CZE175" s="64"/>
      <c r="CZF175" s="64"/>
      <c r="CZG175" s="64"/>
      <c r="CZH175" s="64"/>
      <c r="CZI175" s="64"/>
      <c r="CZJ175" s="64"/>
      <c r="CZK175" s="64"/>
      <c r="CZL175" s="64"/>
      <c r="CZM175" s="64"/>
      <c r="CZN175" s="64"/>
      <c r="CZO175" s="64"/>
      <c r="CZP175" s="64"/>
      <c r="CZQ175" s="64"/>
      <c r="CZR175" s="64"/>
      <c r="CZS175" s="64"/>
      <c r="CZT175" s="64"/>
      <c r="CZU175" s="64"/>
      <c r="CZV175" s="64"/>
      <c r="CZW175" s="64"/>
      <c r="CZX175" s="64"/>
      <c r="CZY175" s="64"/>
      <c r="CZZ175" s="64"/>
      <c r="DAA175" s="64"/>
      <c r="DAB175" s="64"/>
      <c r="DAC175" s="64"/>
      <c r="DAD175" s="64"/>
      <c r="DAE175" s="64"/>
      <c r="DAF175" s="64"/>
      <c r="DAG175" s="64"/>
      <c r="DAH175" s="64"/>
      <c r="DAI175" s="64"/>
      <c r="DAJ175" s="64"/>
      <c r="DAK175" s="64"/>
      <c r="DAL175" s="64"/>
      <c r="DAM175" s="64"/>
      <c r="DAN175" s="64"/>
      <c r="DAO175" s="64"/>
      <c r="DAP175" s="64"/>
      <c r="DAQ175" s="64"/>
      <c r="DAR175" s="64"/>
      <c r="DAS175" s="64"/>
      <c r="DAT175" s="64"/>
      <c r="DAU175" s="64"/>
      <c r="DAV175" s="64"/>
      <c r="DAW175" s="64"/>
      <c r="DAX175" s="64"/>
      <c r="DAY175" s="64"/>
      <c r="DAZ175" s="64"/>
      <c r="DBA175" s="64"/>
      <c r="DBB175" s="64"/>
      <c r="DBC175" s="64"/>
      <c r="DBD175" s="64"/>
      <c r="DBE175" s="64"/>
      <c r="DBF175" s="64"/>
      <c r="DBG175" s="64"/>
      <c r="DBH175" s="64"/>
      <c r="DBI175" s="64"/>
      <c r="DBJ175" s="64"/>
      <c r="DBK175" s="64"/>
      <c r="DBL175" s="64"/>
      <c r="DBM175" s="64"/>
      <c r="DBN175" s="64"/>
      <c r="DBO175" s="64"/>
      <c r="DBP175" s="64"/>
      <c r="DBQ175" s="64"/>
      <c r="DBR175" s="64"/>
      <c r="DBS175" s="64"/>
      <c r="DBT175" s="64"/>
      <c r="DBU175" s="64"/>
      <c r="DBV175" s="64"/>
      <c r="DBW175" s="64"/>
      <c r="DBX175" s="64"/>
      <c r="DBY175" s="64"/>
      <c r="DBZ175" s="64"/>
      <c r="DCA175" s="64"/>
      <c r="DCB175" s="64"/>
      <c r="DCC175" s="64"/>
      <c r="DCD175" s="64"/>
      <c r="DCE175" s="64"/>
      <c r="DCF175" s="64"/>
      <c r="DCG175" s="64"/>
      <c r="DCH175" s="64"/>
      <c r="DCI175" s="64"/>
      <c r="DCJ175" s="64"/>
      <c r="DCK175" s="64"/>
      <c r="DCL175" s="64"/>
      <c r="DCM175" s="64"/>
      <c r="DCN175" s="64"/>
      <c r="DCO175" s="64"/>
      <c r="DCP175" s="64"/>
      <c r="DCQ175" s="64"/>
      <c r="DCR175" s="64"/>
      <c r="DCS175" s="64"/>
      <c r="DCT175" s="64"/>
    </row>
    <row r="176" spans="1:2802" s="121" customFormat="1" ht="18" customHeight="1" x14ac:dyDescent="0.2">
      <c r="A176" s="126">
        <f t="shared" si="94"/>
        <v>105</v>
      </c>
      <c r="B176" s="196" t="s">
        <v>278</v>
      </c>
      <c r="C176" s="196" t="s">
        <v>276</v>
      </c>
      <c r="D176" s="42" t="s">
        <v>168</v>
      </c>
      <c r="E176" s="193">
        <v>1</v>
      </c>
      <c r="F176" s="194">
        <v>0</v>
      </c>
      <c r="G176" s="193">
        <f t="shared" ref="G176:G177" si="114">E176+(E176*F176)</f>
        <v>1</v>
      </c>
      <c r="H176" s="6" t="s">
        <v>118</v>
      </c>
      <c r="I176" s="3">
        <v>0.31288888888888894</v>
      </c>
      <c r="J176" s="6">
        <v>45.75</v>
      </c>
      <c r="K176" s="137">
        <f t="shared" si="96"/>
        <v>14.314666666666669</v>
      </c>
      <c r="L176" s="137">
        <v>56.32</v>
      </c>
      <c r="M176" s="141">
        <f t="shared" ref="M176:M177" si="115">IF(H176&lt;&gt;"",K176+L176,"")</f>
        <v>70.634666666666675</v>
      </c>
      <c r="N176" s="195">
        <f t="shared" ref="N176:N177" si="116">G176*M176</f>
        <v>70.634666666666675</v>
      </c>
      <c r="O176" s="132"/>
      <c r="P176" s="64"/>
      <c r="Q176" s="64"/>
      <c r="R176" s="3"/>
      <c r="S176" s="137"/>
      <c r="T176" s="64"/>
      <c r="U176" s="64"/>
      <c r="V176" s="64"/>
      <c r="W176" s="64"/>
      <c r="X176" s="64"/>
      <c r="Y176" s="64"/>
      <c r="Z176" s="64"/>
      <c r="AA176" s="64"/>
      <c r="AB176" s="64"/>
      <c r="AC176" s="64"/>
      <c r="AD176" s="64"/>
      <c r="AE176" s="64"/>
      <c r="AF176" s="64"/>
      <c r="AG176" s="64"/>
      <c r="AH176" s="64"/>
      <c r="AI176" s="64"/>
      <c r="AJ176" s="64"/>
      <c r="AK176" s="64"/>
      <c r="AL176" s="64"/>
      <c r="AM176" s="64"/>
      <c r="AN176" s="64"/>
      <c r="AO176" s="64"/>
      <c r="AP176" s="64"/>
      <c r="AQ176" s="64"/>
      <c r="AR176" s="64"/>
      <c r="AS176" s="64"/>
      <c r="AT176" s="64"/>
      <c r="AU176" s="64"/>
      <c r="AV176" s="64"/>
      <c r="AW176" s="64"/>
      <c r="AX176" s="64"/>
      <c r="AY176" s="64"/>
      <c r="AZ176" s="64"/>
      <c r="BA176" s="64"/>
      <c r="BB176" s="64"/>
      <c r="BC176" s="64"/>
      <c r="BD176" s="64"/>
      <c r="BE176" s="64"/>
      <c r="BF176" s="64"/>
      <c r="BG176" s="64"/>
      <c r="BH176" s="64"/>
      <c r="BI176" s="64"/>
      <c r="BJ176" s="64"/>
      <c r="BK176" s="64"/>
      <c r="BL176" s="64"/>
      <c r="BM176" s="64"/>
      <c r="BN176" s="64"/>
      <c r="BO176" s="64"/>
      <c r="BP176" s="64"/>
      <c r="BQ176" s="64"/>
      <c r="BR176" s="64"/>
      <c r="BS176" s="64"/>
      <c r="BT176" s="64"/>
      <c r="BU176" s="64"/>
      <c r="BV176" s="64"/>
      <c r="BW176" s="64"/>
      <c r="BX176" s="64"/>
      <c r="BY176" s="64"/>
      <c r="BZ176" s="64"/>
      <c r="CA176" s="64"/>
      <c r="CB176" s="64"/>
      <c r="CC176" s="64"/>
      <c r="CD176" s="64"/>
      <c r="CE176" s="64"/>
      <c r="CF176" s="64"/>
      <c r="CG176" s="64"/>
      <c r="CH176" s="64"/>
      <c r="CI176" s="64"/>
      <c r="CJ176" s="64"/>
      <c r="CK176" s="64"/>
      <c r="CL176" s="64"/>
      <c r="CM176" s="64"/>
      <c r="CN176" s="64"/>
      <c r="CO176" s="64"/>
      <c r="CP176" s="64"/>
      <c r="CQ176" s="64"/>
      <c r="CR176" s="64"/>
      <c r="CS176" s="64"/>
      <c r="CT176" s="64"/>
      <c r="CU176" s="64"/>
      <c r="CV176" s="64"/>
      <c r="CW176" s="64"/>
      <c r="CX176" s="64"/>
      <c r="CY176" s="64"/>
      <c r="CZ176" s="64"/>
      <c r="DA176" s="64"/>
      <c r="DB176" s="64"/>
      <c r="DC176" s="64"/>
      <c r="DD176" s="64"/>
      <c r="DE176" s="64"/>
      <c r="DF176" s="64"/>
      <c r="DG176" s="64"/>
      <c r="DH176" s="64"/>
      <c r="DI176" s="64"/>
      <c r="DJ176" s="64"/>
      <c r="DK176" s="64"/>
      <c r="DL176" s="64"/>
      <c r="DM176" s="64"/>
      <c r="DN176" s="64"/>
      <c r="DO176" s="64"/>
      <c r="DP176" s="64"/>
      <c r="DQ176" s="64"/>
      <c r="DR176" s="64"/>
      <c r="DS176" s="64"/>
      <c r="DT176" s="64"/>
      <c r="DU176" s="64"/>
      <c r="DV176" s="64"/>
      <c r="DW176" s="64"/>
      <c r="DX176" s="64"/>
      <c r="DY176" s="64"/>
      <c r="DZ176" s="64"/>
      <c r="EA176" s="64"/>
      <c r="EB176" s="64"/>
      <c r="EC176" s="64"/>
      <c r="ED176" s="64"/>
      <c r="EE176" s="64"/>
      <c r="EF176" s="64"/>
      <c r="EG176" s="64"/>
      <c r="EH176" s="64"/>
      <c r="EI176" s="64"/>
      <c r="EJ176" s="64"/>
      <c r="EK176" s="64"/>
      <c r="EL176" s="64"/>
      <c r="EM176" s="64"/>
      <c r="EN176" s="64"/>
      <c r="EO176" s="64"/>
      <c r="EP176" s="64"/>
      <c r="EQ176" s="64"/>
      <c r="ER176" s="64"/>
      <c r="ES176" s="64"/>
      <c r="ET176" s="64"/>
      <c r="EU176" s="64"/>
      <c r="EV176" s="64"/>
      <c r="EW176" s="64"/>
      <c r="EX176" s="64"/>
      <c r="EY176" s="64"/>
      <c r="EZ176" s="64"/>
      <c r="FA176" s="64"/>
      <c r="FB176" s="64"/>
      <c r="FC176" s="64"/>
      <c r="FD176" s="64"/>
      <c r="FE176" s="64"/>
      <c r="FF176" s="64"/>
      <c r="FG176" s="64"/>
      <c r="FH176" s="64"/>
      <c r="FI176" s="64"/>
      <c r="FJ176" s="64"/>
      <c r="FK176" s="64"/>
      <c r="FL176" s="64"/>
      <c r="FM176" s="64"/>
      <c r="FN176" s="64"/>
      <c r="FO176" s="64"/>
      <c r="FP176" s="64"/>
      <c r="FQ176" s="64"/>
      <c r="FR176" s="64"/>
      <c r="FS176" s="64"/>
      <c r="FT176" s="64"/>
      <c r="FU176" s="64"/>
      <c r="FV176" s="64"/>
      <c r="FW176" s="64"/>
      <c r="FX176" s="64"/>
      <c r="FY176" s="64"/>
      <c r="FZ176" s="64"/>
      <c r="GA176" s="64"/>
      <c r="GB176" s="64"/>
      <c r="GC176" s="64"/>
      <c r="GD176" s="64"/>
      <c r="GE176" s="64"/>
      <c r="GF176" s="64"/>
      <c r="GG176" s="64"/>
      <c r="GH176" s="64"/>
      <c r="GI176" s="64"/>
      <c r="GJ176" s="64"/>
      <c r="GK176" s="64"/>
      <c r="GL176" s="64"/>
      <c r="GM176" s="64"/>
      <c r="GN176" s="64"/>
      <c r="GO176" s="64"/>
      <c r="GP176" s="64"/>
      <c r="GQ176" s="64"/>
      <c r="GR176" s="64"/>
      <c r="GS176" s="64"/>
      <c r="GT176" s="64"/>
      <c r="GU176" s="64"/>
      <c r="GV176" s="64"/>
      <c r="GW176" s="64"/>
      <c r="GX176" s="64"/>
      <c r="GY176" s="64"/>
      <c r="GZ176" s="64"/>
      <c r="HA176" s="64"/>
      <c r="HB176" s="64"/>
      <c r="HC176" s="64"/>
      <c r="HD176" s="64"/>
      <c r="HE176" s="64"/>
      <c r="HF176" s="64"/>
      <c r="HG176" s="64"/>
      <c r="HH176" s="64"/>
      <c r="HI176" s="64"/>
      <c r="HJ176" s="64"/>
      <c r="HK176" s="64"/>
      <c r="HL176" s="64"/>
      <c r="HM176" s="64"/>
      <c r="HN176" s="64"/>
      <c r="HO176" s="64"/>
      <c r="HP176" s="64"/>
      <c r="HQ176" s="64"/>
      <c r="HR176" s="64"/>
      <c r="HS176" s="64"/>
      <c r="HT176" s="64"/>
      <c r="HU176" s="64"/>
      <c r="HV176" s="64"/>
      <c r="HW176" s="64"/>
      <c r="HX176" s="64"/>
      <c r="HY176" s="64"/>
      <c r="HZ176" s="64"/>
      <c r="IA176" s="64"/>
      <c r="IB176" s="64"/>
      <c r="IC176" s="64"/>
      <c r="ID176" s="64"/>
      <c r="IE176" s="64"/>
      <c r="IF176" s="64"/>
      <c r="IG176" s="64"/>
      <c r="IH176" s="64"/>
      <c r="II176" s="64"/>
      <c r="IJ176" s="64"/>
      <c r="IK176" s="64"/>
      <c r="IL176" s="64"/>
      <c r="IM176" s="64"/>
      <c r="IN176" s="64"/>
      <c r="IO176" s="64"/>
      <c r="IP176" s="64"/>
      <c r="IQ176" s="64"/>
      <c r="IR176" s="64"/>
      <c r="IS176" s="64"/>
      <c r="IT176" s="64"/>
      <c r="IU176" s="64"/>
      <c r="IV176" s="64"/>
      <c r="IW176" s="64"/>
      <c r="IX176" s="64"/>
      <c r="IY176" s="64"/>
      <c r="IZ176" s="64"/>
      <c r="JA176" s="64"/>
      <c r="JB176" s="64"/>
      <c r="JC176" s="64"/>
      <c r="JD176" s="64"/>
      <c r="JE176" s="64"/>
      <c r="JF176" s="64"/>
      <c r="JG176" s="64"/>
      <c r="JH176" s="64"/>
      <c r="JI176" s="64"/>
      <c r="JJ176" s="64"/>
      <c r="JK176" s="64"/>
      <c r="JL176" s="64"/>
      <c r="JM176" s="64"/>
      <c r="JN176" s="64"/>
      <c r="JO176" s="64"/>
      <c r="JP176" s="64"/>
      <c r="JQ176" s="64"/>
      <c r="JR176" s="64"/>
      <c r="JS176" s="64"/>
      <c r="JT176" s="64"/>
      <c r="JU176" s="64"/>
      <c r="JV176" s="64"/>
      <c r="JW176" s="64"/>
      <c r="JX176" s="64"/>
      <c r="JY176" s="64"/>
      <c r="JZ176" s="64"/>
      <c r="KA176" s="64"/>
      <c r="KB176" s="64"/>
      <c r="KC176" s="64"/>
      <c r="KD176" s="64"/>
      <c r="KE176" s="64"/>
      <c r="KF176" s="64"/>
      <c r="KG176" s="64"/>
      <c r="KH176" s="64"/>
      <c r="KI176" s="64"/>
      <c r="KJ176" s="64"/>
      <c r="KK176" s="64"/>
      <c r="KL176" s="64"/>
      <c r="KM176" s="64"/>
      <c r="KN176" s="64"/>
      <c r="KO176" s="64"/>
      <c r="KP176" s="64"/>
      <c r="KQ176" s="64"/>
      <c r="KR176" s="64"/>
      <c r="KS176" s="64"/>
      <c r="KT176" s="64"/>
      <c r="KU176" s="64"/>
      <c r="KV176" s="64"/>
      <c r="KW176" s="64"/>
      <c r="KX176" s="64"/>
      <c r="KY176" s="64"/>
      <c r="KZ176" s="64"/>
      <c r="LA176" s="64"/>
      <c r="LB176" s="64"/>
      <c r="LC176" s="64"/>
      <c r="LD176" s="64"/>
      <c r="LE176" s="64"/>
      <c r="LF176" s="64"/>
      <c r="LG176" s="64"/>
      <c r="LH176" s="64"/>
      <c r="LI176" s="64"/>
      <c r="LJ176" s="64"/>
      <c r="LK176" s="64"/>
      <c r="LL176" s="64"/>
      <c r="LM176" s="64"/>
      <c r="LN176" s="64"/>
      <c r="LO176" s="64"/>
      <c r="LP176" s="64"/>
      <c r="LQ176" s="64"/>
      <c r="LR176" s="64"/>
      <c r="LS176" s="64"/>
      <c r="LT176" s="64"/>
      <c r="LU176" s="64"/>
      <c r="LV176" s="64"/>
      <c r="LW176" s="64"/>
      <c r="LX176" s="64"/>
      <c r="LY176" s="64"/>
      <c r="LZ176" s="64"/>
      <c r="MA176" s="64"/>
      <c r="MB176" s="64"/>
      <c r="MC176" s="64"/>
      <c r="MD176" s="64"/>
      <c r="ME176" s="64"/>
      <c r="MF176" s="64"/>
      <c r="MG176" s="64"/>
      <c r="MH176" s="64"/>
      <c r="MI176" s="64"/>
      <c r="MJ176" s="64"/>
      <c r="MK176" s="64"/>
      <c r="ML176" s="64"/>
      <c r="MM176" s="64"/>
      <c r="MN176" s="64"/>
      <c r="MO176" s="64"/>
      <c r="MP176" s="64"/>
      <c r="MQ176" s="64"/>
      <c r="MR176" s="64"/>
      <c r="MS176" s="64"/>
      <c r="MT176" s="64"/>
      <c r="MU176" s="64"/>
      <c r="MV176" s="64"/>
      <c r="MW176" s="64"/>
      <c r="MX176" s="64"/>
      <c r="MY176" s="64"/>
      <c r="MZ176" s="64"/>
      <c r="NA176" s="64"/>
      <c r="NB176" s="64"/>
      <c r="NC176" s="64"/>
      <c r="ND176" s="64"/>
      <c r="NE176" s="64"/>
      <c r="NF176" s="64"/>
      <c r="NG176" s="64"/>
      <c r="NH176" s="64"/>
      <c r="NI176" s="64"/>
      <c r="NJ176" s="64"/>
      <c r="NK176" s="64"/>
      <c r="NL176" s="64"/>
      <c r="NM176" s="64"/>
      <c r="NN176" s="64"/>
      <c r="NO176" s="64"/>
      <c r="NP176" s="64"/>
      <c r="NQ176" s="64"/>
      <c r="NR176" s="64"/>
      <c r="NS176" s="64"/>
      <c r="NT176" s="64"/>
      <c r="NU176" s="64"/>
      <c r="NV176" s="64"/>
      <c r="NW176" s="64"/>
      <c r="NX176" s="64"/>
      <c r="NY176" s="64"/>
      <c r="NZ176" s="64"/>
      <c r="OA176" s="64"/>
      <c r="OB176" s="64"/>
      <c r="OC176" s="64"/>
      <c r="OD176" s="64"/>
      <c r="OE176" s="64"/>
      <c r="OF176" s="64"/>
      <c r="OG176" s="64"/>
      <c r="OH176" s="64"/>
      <c r="OI176" s="64"/>
      <c r="OJ176" s="64"/>
      <c r="OK176" s="64"/>
      <c r="OL176" s="64"/>
      <c r="OM176" s="64"/>
      <c r="ON176" s="64"/>
      <c r="OO176" s="64"/>
      <c r="OP176" s="64"/>
      <c r="OQ176" s="64"/>
      <c r="OR176" s="64"/>
      <c r="OS176" s="64"/>
      <c r="OT176" s="64"/>
      <c r="OU176" s="64"/>
      <c r="OV176" s="64"/>
      <c r="OW176" s="64"/>
      <c r="OX176" s="64"/>
      <c r="OY176" s="64"/>
      <c r="OZ176" s="64"/>
      <c r="PA176" s="64"/>
      <c r="PB176" s="64"/>
      <c r="PC176" s="64"/>
      <c r="PD176" s="64"/>
      <c r="PE176" s="64"/>
      <c r="PF176" s="64"/>
      <c r="PG176" s="64"/>
      <c r="PH176" s="64"/>
      <c r="PI176" s="64"/>
      <c r="PJ176" s="64"/>
      <c r="PK176" s="64"/>
      <c r="PL176" s="64"/>
      <c r="PM176" s="64"/>
      <c r="PN176" s="64"/>
      <c r="PO176" s="64"/>
      <c r="PP176" s="64"/>
      <c r="PQ176" s="64"/>
      <c r="PR176" s="64"/>
      <c r="PS176" s="64"/>
      <c r="PT176" s="64"/>
      <c r="PU176" s="64"/>
      <c r="PV176" s="64"/>
      <c r="PW176" s="64"/>
      <c r="PX176" s="64"/>
      <c r="PY176" s="64"/>
      <c r="PZ176" s="64"/>
      <c r="QA176" s="64"/>
      <c r="QB176" s="64"/>
      <c r="QC176" s="64"/>
      <c r="QD176" s="64"/>
      <c r="QE176" s="64"/>
      <c r="QF176" s="64"/>
      <c r="QG176" s="64"/>
      <c r="QH176" s="64"/>
      <c r="QI176" s="64"/>
      <c r="QJ176" s="64"/>
      <c r="QK176" s="64"/>
      <c r="QL176" s="64"/>
      <c r="QM176" s="64"/>
      <c r="QN176" s="64"/>
      <c r="QO176" s="64"/>
      <c r="QP176" s="64"/>
      <c r="QQ176" s="64"/>
      <c r="QR176" s="64"/>
      <c r="QS176" s="64"/>
      <c r="QT176" s="64"/>
      <c r="QU176" s="64"/>
      <c r="QV176" s="64"/>
      <c r="QW176" s="64"/>
      <c r="QX176" s="64"/>
      <c r="QY176" s="64"/>
      <c r="QZ176" s="64"/>
      <c r="RA176" s="64"/>
      <c r="RB176" s="64"/>
      <c r="RC176" s="64"/>
      <c r="RD176" s="64"/>
      <c r="RE176" s="64"/>
      <c r="RF176" s="64"/>
      <c r="RG176" s="64"/>
      <c r="RH176" s="64"/>
      <c r="RI176" s="64"/>
      <c r="RJ176" s="64"/>
      <c r="RK176" s="64"/>
      <c r="RL176" s="64"/>
      <c r="RM176" s="64"/>
      <c r="RN176" s="64"/>
      <c r="RO176" s="64"/>
      <c r="RP176" s="64"/>
      <c r="RQ176" s="64"/>
      <c r="RR176" s="64"/>
      <c r="RS176" s="64"/>
      <c r="RT176" s="64"/>
      <c r="RU176" s="64"/>
      <c r="RV176" s="64"/>
      <c r="RW176" s="64"/>
      <c r="RX176" s="64"/>
      <c r="RY176" s="64"/>
      <c r="RZ176" s="64"/>
      <c r="SA176" s="64"/>
      <c r="SB176" s="64"/>
      <c r="SC176" s="64"/>
      <c r="SD176" s="64"/>
      <c r="SE176" s="64"/>
      <c r="SF176" s="64"/>
      <c r="SG176" s="64"/>
      <c r="SH176" s="64"/>
      <c r="SI176" s="64"/>
      <c r="SJ176" s="64"/>
      <c r="SK176" s="64"/>
      <c r="SL176" s="64"/>
      <c r="SM176" s="64"/>
      <c r="SN176" s="64"/>
      <c r="SO176" s="64"/>
      <c r="SP176" s="64"/>
      <c r="SQ176" s="64"/>
      <c r="SR176" s="64"/>
      <c r="SS176" s="64"/>
      <c r="ST176" s="64"/>
      <c r="SU176" s="64"/>
      <c r="SV176" s="64"/>
      <c r="SW176" s="64"/>
      <c r="SX176" s="64"/>
      <c r="SY176" s="64"/>
      <c r="SZ176" s="64"/>
      <c r="TA176" s="64"/>
      <c r="TB176" s="64"/>
      <c r="TC176" s="64"/>
      <c r="TD176" s="64"/>
      <c r="TE176" s="64"/>
      <c r="TF176" s="64"/>
      <c r="TG176" s="64"/>
      <c r="TH176" s="64"/>
      <c r="TI176" s="64"/>
      <c r="TJ176" s="64"/>
      <c r="TK176" s="64"/>
      <c r="TL176" s="64"/>
      <c r="TM176" s="64"/>
      <c r="TN176" s="64"/>
      <c r="TO176" s="64"/>
      <c r="TP176" s="64"/>
      <c r="TQ176" s="64"/>
      <c r="TR176" s="64"/>
      <c r="TS176" s="64"/>
      <c r="TT176" s="64"/>
      <c r="TU176" s="64"/>
      <c r="TV176" s="64"/>
      <c r="TW176" s="64"/>
      <c r="TX176" s="64"/>
      <c r="TY176" s="64"/>
      <c r="TZ176" s="64"/>
      <c r="UA176" s="64"/>
      <c r="UB176" s="64"/>
      <c r="UC176" s="64"/>
      <c r="UD176" s="64"/>
      <c r="UE176" s="64"/>
      <c r="UF176" s="64"/>
      <c r="UG176" s="64"/>
      <c r="UH176" s="64"/>
      <c r="UI176" s="64"/>
      <c r="UJ176" s="64"/>
      <c r="UK176" s="64"/>
      <c r="UL176" s="64"/>
      <c r="UM176" s="64"/>
      <c r="UN176" s="64"/>
      <c r="UO176" s="64"/>
      <c r="UP176" s="64"/>
      <c r="UQ176" s="64"/>
      <c r="UR176" s="64"/>
      <c r="US176" s="64"/>
      <c r="UT176" s="64"/>
      <c r="UU176" s="64"/>
      <c r="UV176" s="64"/>
      <c r="UW176" s="64"/>
      <c r="UX176" s="64"/>
      <c r="UY176" s="64"/>
      <c r="UZ176" s="64"/>
      <c r="VA176" s="64"/>
      <c r="VB176" s="64"/>
      <c r="VC176" s="64"/>
      <c r="VD176" s="64"/>
      <c r="VE176" s="64"/>
      <c r="VF176" s="64"/>
      <c r="VG176" s="64"/>
      <c r="VH176" s="64"/>
      <c r="VI176" s="64"/>
      <c r="VJ176" s="64"/>
      <c r="VK176" s="64"/>
      <c r="VL176" s="64"/>
      <c r="VM176" s="64"/>
      <c r="VN176" s="64"/>
      <c r="VO176" s="64"/>
      <c r="VP176" s="64"/>
      <c r="VQ176" s="64"/>
      <c r="VR176" s="64"/>
      <c r="VS176" s="64"/>
      <c r="VT176" s="64"/>
      <c r="VU176" s="64"/>
      <c r="VV176" s="64"/>
      <c r="VW176" s="64"/>
      <c r="VX176" s="64"/>
      <c r="VY176" s="64"/>
      <c r="VZ176" s="64"/>
      <c r="WA176" s="64"/>
      <c r="WB176" s="64"/>
      <c r="WC176" s="64"/>
      <c r="WD176" s="64"/>
      <c r="WE176" s="64"/>
      <c r="WF176" s="64"/>
      <c r="WG176" s="64"/>
      <c r="WH176" s="64"/>
      <c r="WI176" s="64"/>
      <c r="WJ176" s="64"/>
      <c r="WK176" s="64"/>
      <c r="WL176" s="64"/>
      <c r="WM176" s="64"/>
      <c r="WN176" s="64"/>
      <c r="WO176" s="64"/>
      <c r="WP176" s="64"/>
      <c r="WQ176" s="64"/>
      <c r="WR176" s="64"/>
      <c r="WS176" s="64"/>
      <c r="WT176" s="64"/>
      <c r="WU176" s="64"/>
      <c r="WV176" s="64"/>
      <c r="WW176" s="64"/>
      <c r="WX176" s="64"/>
      <c r="WY176" s="64"/>
      <c r="WZ176" s="64"/>
      <c r="XA176" s="64"/>
      <c r="XB176" s="64"/>
      <c r="XC176" s="64"/>
      <c r="XD176" s="64"/>
      <c r="XE176" s="64"/>
      <c r="XF176" s="64"/>
      <c r="XG176" s="64"/>
      <c r="XH176" s="64"/>
      <c r="XI176" s="64"/>
      <c r="XJ176" s="64"/>
      <c r="XK176" s="64"/>
      <c r="XL176" s="64"/>
      <c r="XM176" s="64"/>
      <c r="XN176" s="64"/>
      <c r="XO176" s="64"/>
      <c r="XP176" s="64"/>
      <c r="XQ176" s="64"/>
      <c r="XR176" s="64"/>
      <c r="XS176" s="64"/>
      <c r="XT176" s="64"/>
      <c r="XU176" s="64"/>
      <c r="XV176" s="64"/>
      <c r="XW176" s="64"/>
      <c r="XX176" s="64"/>
      <c r="XY176" s="64"/>
      <c r="XZ176" s="64"/>
      <c r="YA176" s="64"/>
      <c r="YB176" s="64"/>
      <c r="YC176" s="64"/>
      <c r="YD176" s="64"/>
      <c r="YE176" s="64"/>
      <c r="YF176" s="64"/>
      <c r="YG176" s="64"/>
      <c r="YH176" s="64"/>
      <c r="YI176" s="64"/>
      <c r="YJ176" s="64"/>
      <c r="YK176" s="64"/>
      <c r="YL176" s="64"/>
      <c r="YM176" s="64"/>
      <c r="YN176" s="64"/>
      <c r="YO176" s="64"/>
      <c r="YP176" s="64"/>
      <c r="YQ176" s="64"/>
      <c r="YR176" s="64"/>
      <c r="YS176" s="64"/>
      <c r="YT176" s="64"/>
      <c r="YU176" s="64"/>
      <c r="YV176" s="64"/>
      <c r="YW176" s="64"/>
      <c r="YX176" s="64"/>
      <c r="YY176" s="64"/>
      <c r="YZ176" s="64"/>
      <c r="ZA176" s="64"/>
      <c r="ZB176" s="64"/>
      <c r="ZC176" s="64"/>
      <c r="ZD176" s="64"/>
      <c r="ZE176" s="64"/>
      <c r="ZF176" s="64"/>
      <c r="ZG176" s="64"/>
      <c r="ZH176" s="64"/>
      <c r="ZI176" s="64"/>
      <c r="ZJ176" s="64"/>
      <c r="ZK176" s="64"/>
      <c r="ZL176" s="64"/>
      <c r="ZM176" s="64"/>
      <c r="ZN176" s="64"/>
      <c r="ZO176" s="64"/>
      <c r="ZP176" s="64"/>
      <c r="ZQ176" s="64"/>
      <c r="ZR176" s="64"/>
      <c r="ZS176" s="64"/>
      <c r="ZT176" s="64"/>
      <c r="ZU176" s="64"/>
      <c r="ZV176" s="64"/>
      <c r="ZW176" s="64"/>
      <c r="ZX176" s="64"/>
      <c r="ZY176" s="64"/>
      <c r="ZZ176" s="64"/>
      <c r="AAA176" s="64"/>
      <c r="AAB176" s="64"/>
      <c r="AAC176" s="64"/>
      <c r="AAD176" s="64"/>
      <c r="AAE176" s="64"/>
      <c r="AAF176" s="64"/>
      <c r="AAG176" s="64"/>
      <c r="AAH176" s="64"/>
      <c r="AAI176" s="64"/>
      <c r="AAJ176" s="64"/>
      <c r="AAK176" s="64"/>
      <c r="AAL176" s="64"/>
      <c r="AAM176" s="64"/>
      <c r="AAN176" s="64"/>
      <c r="AAO176" s="64"/>
      <c r="AAP176" s="64"/>
      <c r="AAQ176" s="64"/>
      <c r="AAR176" s="64"/>
      <c r="AAS176" s="64"/>
      <c r="AAT176" s="64"/>
      <c r="AAU176" s="64"/>
      <c r="AAV176" s="64"/>
      <c r="AAW176" s="64"/>
      <c r="AAX176" s="64"/>
      <c r="AAY176" s="64"/>
      <c r="AAZ176" s="64"/>
      <c r="ABA176" s="64"/>
      <c r="ABB176" s="64"/>
      <c r="ABC176" s="64"/>
      <c r="ABD176" s="64"/>
      <c r="ABE176" s="64"/>
      <c r="ABF176" s="64"/>
      <c r="ABG176" s="64"/>
      <c r="ABH176" s="64"/>
      <c r="ABI176" s="64"/>
      <c r="ABJ176" s="64"/>
      <c r="ABK176" s="64"/>
      <c r="ABL176" s="64"/>
      <c r="ABM176" s="64"/>
      <c r="ABN176" s="64"/>
      <c r="ABO176" s="64"/>
      <c r="ABP176" s="64"/>
      <c r="ABQ176" s="64"/>
      <c r="ABR176" s="64"/>
      <c r="ABS176" s="64"/>
      <c r="ABT176" s="64"/>
      <c r="ABU176" s="64"/>
      <c r="ABV176" s="64"/>
      <c r="ABW176" s="64"/>
      <c r="ABX176" s="64"/>
      <c r="ABY176" s="64"/>
      <c r="ABZ176" s="64"/>
      <c r="ACA176" s="64"/>
      <c r="ACB176" s="64"/>
      <c r="ACC176" s="64"/>
      <c r="ACD176" s="64"/>
      <c r="ACE176" s="64"/>
      <c r="ACF176" s="64"/>
      <c r="ACG176" s="64"/>
      <c r="ACH176" s="64"/>
      <c r="ACI176" s="64"/>
      <c r="ACJ176" s="64"/>
      <c r="ACK176" s="64"/>
      <c r="ACL176" s="64"/>
      <c r="ACM176" s="64"/>
      <c r="ACN176" s="64"/>
      <c r="ACO176" s="64"/>
      <c r="ACP176" s="64"/>
      <c r="ACQ176" s="64"/>
      <c r="ACR176" s="64"/>
      <c r="ACS176" s="64"/>
      <c r="ACT176" s="64"/>
      <c r="ACU176" s="64"/>
      <c r="ACV176" s="64"/>
      <c r="ACW176" s="64"/>
      <c r="ACX176" s="64"/>
      <c r="ACY176" s="64"/>
      <c r="ACZ176" s="64"/>
      <c r="ADA176" s="64"/>
      <c r="ADB176" s="64"/>
      <c r="ADC176" s="64"/>
      <c r="ADD176" s="64"/>
      <c r="ADE176" s="64"/>
      <c r="ADF176" s="64"/>
      <c r="ADG176" s="64"/>
      <c r="ADH176" s="64"/>
      <c r="ADI176" s="64"/>
      <c r="ADJ176" s="64"/>
      <c r="ADK176" s="64"/>
      <c r="ADL176" s="64"/>
      <c r="ADM176" s="64"/>
      <c r="ADN176" s="64"/>
      <c r="ADO176" s="64"/>
      <c r="ADP176" s="64"/>
      <c r="ADQ176" s="64"/>
      <c r="ADR176" s="64"/>
      <c r="ADS176" s="64"/>
      <c r="ADT176" s="64"/>
      <c r="ADU176" s="64"/>
      <c r="ADV176" s="64"/>
      <c r="ADW176" s="64"/>
      <c r="ADX176" s="64"/>
      <c r="ADY176" s="64"/>
      <c r="ADZ176" s="64"/>
      <c r="AEA176" s="64"/>
      <c r="AEB176" s="64"/>
      <c r="AEC176" s="64"/>
      <c r="AED176" s="64"/>
      <c r="AEE176" s="64"/>
      <c r="AEF176" s="64"/>
      <c r="AEG176" s="64"/>
      <c r="AEH176" s="64"/>
      <c r="AEI176" s="64"/>
      <c r="AEJ176" s="64"/>
      <c r="AEK176" s="64"/>
      <c r="AEL176" s="64"/>
      <c r="AEM176" s="64"/>
      <c r="AEN176" s="64"/>
      <c r="AEO176" s="64"/>
      <c r="AEP176" s="64"/>
      <c r="AEQ176" s="64"/>
      <c r="AER176" s="64"/>
      <c r="AES176" s="64"/>
      <c r="AET176" s="64"/>
      <c r="AEU176" s="64"/>
      <c r="AEV176" s="64"/>
      <c r="AEW176" s="64"/>
      <c r="AEX176" s="64"/>
      <c r="AEY176" s="64"/>
      <c r="AEZ176" s="64"/>
      <c r="AFA176" s="64"/>
      <c r="AFB176" s="64"/>
      <c r="AFC176" s="64"/>
      <c r="AFD176" s="64"/>
      <c r="AFE176" s="64"/>
      <c r="AFF176" s="64"/>
      <c r="AFG176" s="64"/>
      <c r="AFH176" s="64"/>
      <c r="AFI176" s="64"/>
      <c r="AFJ176" s="64"/>
      <c r="AFK176" s="64"/>
      <c r="AFL176" s="64"/>
      <c r="AFM176" s="64"/>
      <c r="AFN176" s="64"/>
      <c r="AFO176" s="64"/>
      <c r="AFP176" s="64"/>
      <c r="AFQ176" s="64"/>
      <c r="AFR176" s="64"/>
      <c r="AFS176" s="64"/>
      <c r="AFT176" s="64"/>
      <c r="AFU176" s="64"/>
      <c r="AFV176" s="64"/>
      <c r="AFW176" s="64"/>
      <c r="AFX176" s="64"/>
      <c r="AFY176" s="64"/>
      <c r="AFZ176" s="64"/>
      <c r="AGA176" s="64"/>
      <c r="AGB176" s="64"/>
      <c r="AGC176" s="64"/>
      <c r="AGD176" s="64"/>
      <c r="AGE176" s="64"/>
      <c r="AGF176" s="64"/>
      <c r="AGG176" s="64"/>
      <c r="AGH176" s="64"/>
      <c r="AGI176" s="64"/>
      <c r="AGJ176" s="64"/>
      <c r="AGK176" s="64"/>
      <c r="AGL176" s="64"/>
      <c r="AGM176" s="64"/>
      <c r="AGN176" s="64"/>
      <c r="AGO176" s="64"/>
      <c r="AGP176" s="64"/>
      <c r="AGQ176" s="64"/>
      <c r="AGR176" s="64"/>
      <c r="AGS176" s="64"/>
      <c r="AGT176" s="64"/>
      <c r="AGU176" s="64"/>
      <c r="AGV176" s="64"/>
      <c r="AGW176" s="64"/>
      <c r="AGX176" s="64"/>
      <c r="AGY176" s="64"/>
      <c r="AGZ176" s="64"/>
      <c r="AHA176" s="64"/>
      <c r="AHB176" s="64"/>
      <c r="AHC176" s="64"/>
      <c r="AHD176" s="64"/>
      <c r="AHE176" s="64"/>
      <c r="AHF176" s="64"/>
      <c r="AHG176" s="64"/>
      <c r="AHH176" s="64"/>
      <c r="AHI176" s="64"/>
      <c r="AHJ176" s="64"/>
      <c r="AHK176" s="64"/>
      <c r="AHL176" s="64"/>
      <c r="AHM176" s="64"/>
      <c r="AHN176" s="64"/>
      <c r="AHO176" s="64"/>
      <c r="AHP176" s="64"/>
      <c r="AHQ176" s="64"/>
      <c r="AHR176" s="64"/>
      <c r="AHS176" s="64"/>
      <c r="AHT176" s="64"/>
      <c r="AHU176" s="64"/>
      <c r="AHV176" s="64"/>
      <c r="AHW176" s="64"/>
      <c r="AHX176" s="64"/>
      <c r="AHY176" s="64"/>
      <c r="AHZ176" s="64"/>
      <c r="AIA176" s="64"/>
      <c r="AIB176" s="64"/>
      <c r="AIC176" s="64"/>
      <c r="AID176" s="64"/>
      <c r="AIE176" s="64"/>
      <c r="AIF176" s="64"/>
      <c r="AIG176" s="64"/>
      <c r="AIH176" s="64"/>
      <c r="AII176" s="64"/>
      <c r="AIJ176" s="64"/>
      <c r="AIK176" s="64"/>
      <c r="AIL176" s="64"/>
      <c r="AIM176" s="64"/>
      <c r="AIN176" s="64"/>
      <c r="AIO176" s="64"/>
      <c r="AIP176" s="64"/>
      <c r="AIQ176" s="64"/>
      <c r="AIR176" s="64"/>
      <c r="AIS176" s="64"/>
      <c r="AIT176" s="64"/>
      <c r="AIU176" s="64"/>
      <c r="AIV176" s="64"/>
      <c r="AIW176" s="64"/>
      <c r="AIX176" s="64"/>
      <c r="AIY176" s="64"/>
      <c r="AIZ176" s="64"/>
      <c r="AJA176" s="64"/>
      <c r="AJB176" s="64"/>
      <c r="AJC176" s="64"/>
      <c r="AJD176" s="64"/>
      <c r="AJE176" s="64"/>
      <c r="AJF176" s="64"/>
      <c r="AJG176" s="64"/>
      <c r="AJH176" s="64"/>
      <c r="AJI176" s="64"/>
      <c r="AJJ176" s="64"/>
      <c r="AJK176" s="64"/>
      <c r="AJL176" s="64"/>
      <c r="AJM176" s="64"/>
      <c r="AJN176" s="64"/>
      <c r="AJO176" s="64"/>
      <c r="AJP176" s="64"/>
      <c r="AJQ176" s="64"/>
      <c r="AJR176" s="64"/>
      <c r="AJS176" s="64"/>
      <c r="AJT176" s="64"/>
      <c r="AJU176" s="64"/>
      <c r="AJV176" s="64"/>
      <c r="AJW176" s="64"/>
      <c r="AJX176" s="64"/>
      <c r="AJY176" s="64"/>
      <c r="AJZ176" s="64"/>
      <c r="AKA176" s="64"/>
      <c r="AKB176" s="64"/>
      <c r="AKC176" s="64"/>
      <c r="AKD176" s="64"/>
      <c r="AKE176" s="64"/>
      <c r="AKF176" s="64"/>
      <c r="AKG176" s="64"/>
      <c r="AKH176" s="64"/>
      <c r="AKI176" s="64"/>
      <c r="AKJ176" s="64"/>
      <c r="AKK176" s="64"/>
      <c r="AKL176" s="64"/>
      <c r="AKM176" s="64"/>
      <c r="AKN176" s="64"/>
      <c r="AKO176" s="64"/>
      <c r="AKP176" s="64"/>
      <c r="AKQ176" s="64"/>
      <c r="AKR176" s="64"/>
      <c r="AKS176" s="64"/>
      <c r="AKT176" s="64"/>
      <c r="AKU176" s="64"/>
      <c r="AKV176" s="64"/>
      <c r="AKW176" s="64"/>
      <c r="AKX176" s="64"/>
      <c r="AKY176" s="64"/>
      <c r="AKZ176" s="64"/>
      <c r="ALA176" s="64"/>
      <c r="ALB176" s="64"/>
      <c r="ALC176" s="64"/>
      <c r="ALD176" s="64"/>
      <c r="ALE176" s="64"/>
      <c r="ALF176" s="64"/>
      <c r="ALG176" s="64"/>
      <c r="ALH176" s="64"/>
      <c r="ALI176" s="64"/>
      <c r="ALJ176" s="64"/>
      <c r="ALK176" s="64"/>
      <c r="ALL176" s="64"/>
      <c r="ALM176" s="64"/>
      <c r="ALN176" s="64"/>
      <c r="ALO176" s="64"/>
      <c r="ALP176" s="64"/>
      <c r="ALQ176" s="64"/>
      <c r="ALR176" s="64"/>
      <c r="ALS176" s="64"/>
      <c r="ALT176" s="64"/>
      <c r="ALU176" s="64"/>
      <c r="ALV176" s="64"/>
      <c r="ALW176" s="64"/>
      <c r="ALX176" s="64"/>
      <c r="ALY176" s="64"/>
      <c r="ALZ176" s="64"/>
      <c r="AMA176" s="64"/>
      <c r="AMB176" s="64"/>
      <c r="AMC176" s="64"/>
      <c r="AMD176" s="64"/>
      <c r="AME176" s="64"/>
      <c r="AMF176" s="64"/>
      <c r="AMG176" s="64"/>
      <c r="AMH176" s="64"/>
      <c r="AMI176" s="64"/>
      <c r="AMJ176" s="64"/>
      <c r="AMK176" s="64"/>
      <c r="AML176" s="64"/>
      <c r="AMM176" s="64"/>
      <c r="AMN176" s="64"/>
      <c r="AMO176" s="64"/>
      <c r="AMP176" s="64"/>
      <c r="AMQ176" s="64"/>
      <c r="AMR176" s="64"/>
      <c r="AMS176" s="64"/>
      <c r="AMT176" s="64"/>
      <c r="AMU176" s="64"/>
      <c r="AMV176" s="64"/>
      <c r="AMW176" s="64"/>
      <c r="AMX176" s="64"/>
      <c r="AMY176" s="64"/>
      <c r="AMZ176" s="64"/>
      <c r="ANA176" s="64"/>
      <c r="ANB176" s="64"/>
      <c r="ANC176" s="64"/>
      <c r="AND176" s="64"/>
      <c r="ANE176" s="64"/>
      <c r="ANF176" s="64"/>
      <c r="ANG176" s="64"/>
      <c r="ANH176" s="64"/>
      <c r="ANI176" s="64"/>
      <c r="ANJ176" s="64"/>
      <c r="ANK176" s="64"/>
      <c r="ANL176" s="64"/>
      <c r="ANM176" s="64"/>
      <c r="ANN176" s="64"/>
      <c r="ANO176" s="64"/>
      <c r="ANP176" s="64"/>
      <c r="ANQ176" s="64"/>
      <c r="ANR176" s="64"/>
      <c r="ANS176" s="64"/>
      <c r="ANT176" s="64"/>
      <c r="ANU176" s="64"/>
      <c r="ANV176" s="64"/>
      <c r="ANW176" s="64"/>
      <c r="ANX176" s="64"/>
      <c r="ANY176" s="64"/>
      <c r="ANZ176" s="64"/>
      <c r="AOA176" s="64"/>
      <c r="AOB176" s="64"/>
      <c r="AOC176" s="64"/>
      <c r="AOD176" s="64"/>
      <c r="AOE176" s="64"/>
      <c r="AOF176" s="64"/>
      <c r="AOG176" s="64"/>
      <c r="AOH176" s="64"/>
      <c r="AOI176" s="64"/>
      <c r="AOJ176" s="64"/>
      <c r="AOK176" s="64"/>
      <c r="AOL176" s="64"/>
      <c r="AOM176" s="64"/>
      <c r="AON176" s="64"/>
      <c r="AOO176" s="64"/>
      <c r="AOP176" s="64"/>
      <c r="AOQ176" s="64"/>
      <c r="AOR176" s="64"/>
      <c r="AOS176" s="64"/>
      <c r="AOT176" s="64"/>
      <c r="AOU176" s="64"/>
      <c r="AOV176" s="64"/>
      <c r="AOW176" s="64"/>
      <c r="AOX176" s="64"/>
      <c r="AOY176" s="64"/>
      <c r="AOZ176" s="64"/>
      <c r="APA176" s="64"/>
      <c r="APB176" s="64"/>
      <c r="APC176" s="64"/>
      <c r="APD176" s="64"/>
      <c r="APE176" s="64"/>
      <c r="APF176" s="64"/>
      <c r="APG176" s="64"/>
      <c r="APH176" s="64"/>
      <c r="API176" s="64"/>
      <c r="APJ176" s="64"/>
      <c r="APK176" s="64"/>
      <c r="APL176" s="64"/>
      <c r="APM176" s="64"/>
      <c r="APN176" s="64"/>
      <c r="APO176" s="64"/>
      <c r="APP176" s="64"/>
      <c r="APQ176" s="64"/>
      <c r="APR176" s="64"/>
      <c r="APS176" s="64"/>
      <c r="APT176" s="64"/>
      <c r="APU176" s="64"/>
      <c r="APV176" s="64"/>
      <c r="APW176" s="64"/>
      <c r="APX176" s="64"/>
      <c r="APY176" s="64"/>
      <c r="APZ176" s="64"/>
      <c r="AQA176" s="64"/>
      <c r="AQB176" s="64"/>
      <c r="AQC176" s="64"/>
      <c r="AQD176" s="64"/>
      <c r="AQE176" s="64"/>
      <c r="AQF176" s="64"/>
      <c r="AQG176" s="64"/>
      <c r="AQH176" s="64"/>
      <c r="AQI176" s="64"/>
      <c r="AQJ176" s="64"/>
      <c r="AQK176" s="64"/>
      <c r="AQL176" s="64"/>
      <c r="AQM176" s="64"/>
      <c r="AQN176" s="64"/>
      <c r="AQO176" s="64"/>
      <c r="AQP176" s="64"/>
      <c r="AQQ176" s="64"/>
      <c r="AQR176" s="64"/>
      <c r="AQS176" s="64"/>
      <c r="AQT176" s="64"/>
      <c r="AQU176" s="64"/>
      <c r="AQV176" s="64"/>
      <c r="AQW176" s="64"/>
      <c r="AQX176" s="64"/>
      <c r="AQY176" s="64"/>
      <c r="AQZ176" s="64"/>
      <c r="ARA176" s="64"/>
      <c r="ARB176" s="64"/>
      <c r="ARC176" s="64"/>
      <c r="ARD176" s="64"/>
      <c r="ARE176" s="64"/>
      <c r="ARF176" s="64"/>
      <c r="ARG176" s="64"/>
      <c r="ARH176" s="64"/>
      <c r="ARI176" s="64"/>
      <c r="ARJ176" s="64"/>
      <c r="ARK176" s="64"/>
      <c r="ARL176" s="64"/>
      <c r="ARM176" s="64"/>
      <c r="ARN176" s="64"/>
      <c r="ARO176" s="64"/>
      <c r="ARP176" s="64"/>
      <c r="ARQ176" s="64"/>
      <c r="ARR176" s="64"/>
      <c r="ARS176" s="64"/>
      <c r="ART176" s="64"/>
      <c r="ARU176" s="64"/>
      <c r="ARV176" s="64"/>
      <c r="ARW176" s="64"/>
      <c r="ARX176" s="64"/>
      <c r="ARY176" s="64"/>
      <c r="ARZ176" s="64"/>
      <c r="ASA176" s="64"/>
      <c r="ASB176" s="64"/>
      <c r="ASC176" s="64"/>
      <c r="ASD176" s="64"/>
      <c r="ASE176" s="64"/>
      <c r="ASF176" s="64"/>
      <c r="ASG176" s="64"/>
      <c r="ASH176" s="64"/>
      <c r="ASI176" s="64"/>
      <c r="ASJ176" s="64"/>
      <c r="ASK176" s="64"/>
      <c r="ASL176" s="64"/>
      <c r="ASM176" s="64"/>
      <c r="ASN176" s="64"/>
      <c r="ASO176" s="64"/>
      <c r="ASP176" s="64"/>
      <c r="ASQ176" s="64"/>
      <c r="ASR176" s="64"/>
      <c r="ASS176" s="64"/>
      <c r="AST176" s="64"/>
      <c r="ASU176" s="64"/>
      <c r="ASV176" s="64"/>
      <c r="ASW176" s="64"/>
      <c r="ASX176" s="64"/>
      <c r="ASY176" s="64"/>
      <c r="ASZ176" s="64"/>
      <c r="ATA176" s="64"/>
      <c r="ATB176" s="64"/>
      <c r="ATC176" s="64"/>
      <c r="ATD176" s="64"/>
      <c r="ATE176" s="64"/>
      <c r="ATF176" s="64"/>
      <c r="ATG176" s="64"/>
      <c r="ATH176" s="64"/>
      <c r="ATI176" s="64"/>
      <c r="ATJ176" s="64"/>
      <c r="ATK176" s="64"/>
      <c r="ATL176" s="64"/>
      <c r="ATM176" s="64"/>
      <c r="ATN176" s="64"/>
      <c r="ATO176" s="64"/>
      <c r="ATP176" s="64"/>
      <c r="ATQ176" s="64"/>
      <c r="ATR176" s="64"/>
      <c r="ATS176" s="64"/>
      <c r="ATT176" s="64"/>
      <c r="ATU176" s="64"/>
      <c r="ATV176" s="64"/>
      <c r="ATW176" s="64"/>
      <c r="ATX176" s="64"/>
      <c r="ATY176" s="64"/>
      <c r="ATZ176" s="64"/>
      <c r="AUA176" s="64"/>
      <c r="AUB176" s="64"/>
      <c r="AUC176" s="64"/>
      <c r="AUD176" s="64"/>
      <c r="AUE176" s="64"/>
      <c r="AUF176" s="64"/>
      <c r="AUG176" s="64"/>
      <c r="AUH176" s="64"/>
      <c r="AUI176" s="64"/>
      <c r="AUJ176" s="64"/>
      <c r="AUK176" s="64"/>
      <c r="AUL176" s="64"/>
      <c r="AUM176" s="64"/>
      <c r="AUN176" s="64"/>
      <c r="AUO176" s="64"/>
      <c r="AUP176" s="64"/>
      <c r="AUQ176" s="64"/>
      <c r="AUR176" s="64"/>
      <c r="AUS176" s="64"/>
      <c r="AUT176" s="64"/>
      <c r="AUU176" s="64"/>
      <c r="AUV176" s="64"/>
      <c r="AUW176" s="64"/>
      <c r="AUX176" s="64"/>
      <c r="AUY176" s="64"/>
      <c r="AUZ176" s="64"/>
      <c r="AVA176" s="64"/>
      <c r="AVB176" s="64"/>
      <c r="AVC176" s="64"/>
      <c r="AVD176" s="64"/>
      <c r="AVE176" s="64"/>
      <c r="AVF176" s="64"/>
      <c r="AVG176" s="64"/>
      <c r="AVH176" s="64"/>
      <c r="AVI176" s="64"/>
      <c r="AVJ176" s="64"/>
      <c r="AVK176" s="64"/>
      <c r="AVL176" s="64"/>
      <c r="AVM176" s="64"/>
      <c r="AVN176" s="64"/>
      <c r="AVO176" s="64"/>
      <c r="AVP176" s="64"/>
      <c r="AVQ176" s="64"/>
      <c r="AVR176" s="64"/>
      <c r="AVS176" s="64"/>
      <c r="AVT176" s="64"/>
      <c r="AVU176" s="64"/>
      <c r="AVV176" s="64"/>
      <c r="AVW176" s="64"/>
      <c r="AVX176" s="64"/>
      <c r="AVY176" s="64"/>
      <c r="AVZ176" s="64"/>
      <c r="AWA176" s="64"/>
      <c r="AWB176" s="64"/>
      <c r="AWC176" s="64"/>
      <c r="AWD176" s="64"/>
      <c r="AWE176" s="64"/>
      <c r="AWF176" s="64"/>
      <c r="AWG176" s="64"/>
      <c r="AWH176" s="64"/>
      <c r="AWI176" s="64"/>
      <c r="AWJ176" s="64"/>
      <c r="AWK176" s="64"/>
      <c r="AWL176" s="64"/>
      <c r="AWM176" s="64"/>
      <c r="AWN176" s="64"/>
      <c r="AWO176" s="64"/>
      <c r="AWP176" s="64"/>
      <c r="AWQ176" s="64"/>
      <c r="AWR176" s="64"/>
      <c r="AWS176" s="64"/>
      <c r="AWT176" s="64"/>
      <c r="AWU176" s="64"/>
      <c r="AWV176" s="64"/>
      <c r="AWW176" s="64"/>
      <c r="AWX176" s="64"/>
      <c r="AWY176" s="64"/>
      <c r="AWZ176" s="64"/>
      <c r="AXA176" s="64"/>
      <c r="AXB176" s="64"/>
      <c r="AXC176" s="64"/>
      <c r="AXD176" s="64"/>
      <c r="AXE176" s="64"/>
      <c r="AXF176" s="64"/>
      <c r="AXG176" s="64"/>
      <c r="AXH176" s="64"/>
      <c r="AXI176" s="64"/>
      <c r="AXJ176" s="64"/>
      <c r="AXK176" s="64"/>
      <c r="AXL176" s="64"/>
      <c r="AXM176" s="64"/>
      <c r="AXN176" s="64"/>
      <c r="AXO176" s="64"/>
      <c r="AXP176" s="64"/>
      <c r="AXQ176" s="64"/>
      <c r="AXR176" s="64"/>
      <c r="AXS176" s="64"/>
      <c r="AXT176" s="64"/>
      <c r="AXU176" s="64"/>
      <c r="AXV176" s="64"/>
      <c r="AXW176" s="64"/>
      <c r="AXX176" s="64"/>
      <c r="AXY176" s="64"/>
      <c r="AXZ176" s="64"/>
      <c r="AYA176" s="64"/>
      <c r="AYB176" s="64"/>
      <c r="AYC176" s="64"/>
      <c r="AYD176" s="64"/>
      <c r="AYE176" s="64"/>
      <c r="AYF176" s="64"/>
      <c r="AYG176" s="64"/>
      <c r="AYH176" s="64"/>
      <c r="AYI176" s="64"/>
      <c r="AYJ176" s="64"/>
      <c r="AYK176" s="64"/>
      <c r="AYL176" s="64"/>
      <c r="AYM176" s="64"/>
      <c r="AYN176" s="64"/>
      <c r="AYO176" s="64"/>
      <c r="AYP176" s="64"/>
      <c r="AYQ176" s="64"/>
      <c r="AYR176" s="64"/>
      <c r="AYS176" s="64"/>
      <c r="AYT176" s="64"/>
      <c r="AYU176" s="64"/>
      <c r="AYV176" s="64"/>
      <c r="AYW176" s="64"/>
      <c r="AYX176" s="64"/>
      <c r="AYY176" s="64"/>
      <c r="AYZ176" s="64"/>
      <c r="AZA176" s="64"/>
      <c r="AZB176" s="64"/>
      <c r="AZC176" s="64"/>
      <c r="AZD176" s="64"/>
      <c r="AZE176" s="64"/>
      <c r="AZF176" s="64"/>
      <c r="AZG176" s="64"/>
      <c r="AZH176" s="64"/>
      <c r="AZI176" s="64"/>
      <c r="AZJ176" s="64"/>
      <c r="AZK176" s="64"/>
      <c r="AZL176" s="64"/>
      <c r="AZM176" s="64"/>
      <c r="AZN176" s="64"/>
      <c r="AZO176" s="64"/>
      <c r="AZP176" s="64"/>
      <c r="AZQ176" s="64"/>
      <c r="AZR176" s="64"/>
      <c r="AZS176" s="64"/>
      <c r="AZT176" s="64"/>
      <c r="AZU176" s="64"/>
      <c r="AZV176" s="64"/>
      <c r="AZW176" s="64"/>
      <c r="AZX176" s="64"/>
      <c r="AZY176" s="64"/>
      <c r="AZZ176" s="64"/>
      <c r="BAA176" s="64"/>
      <c r="BAB176" s="64"/>
      <c r="BAC176" s="64"/>
      <c r="BAD176" s="64"/>
      <c r="BAE176" s="64"/>
      <c r="BAF176" s="64"/>
      <c r="BAG176" s="64"/>
      <c r="BAH176" s="64"/>
      <c r="BAI176" s="64"/>
      <c r="BAJ176" s="64"/>
      <c r="BAK176" s="64"/>
      <c r="BAL176" s="64"/>
      <c r="BAM176" s="64"/>
      <c r="BAN176" s="64"/>
      <c r="BAO176" s="64"/>
      <c r="BAP176" s="64"/>
      <c r="BAQ176" s="64"/>
      <c r="BAR176" s="64"/>
      <c r="BAS176" s="64"/>
      <c r="BAT176" s="64"/>
      <c r="BAU176" s="64"/>
      <c r="BAV176" s="64"/>
      <c r="BAW176" s="64"/>
      <c r="BAX176" s="64"/>
      <c r="BAY176" s="64"/>
      <c r="BAZ176" s="64"/>
      <c r="BBA176" s="64"/>
      <c r="BBB176" s="64"/>
      <c r="BBC176" s="64"/>
      <c r="BBD176" s="64"/>
      <c r="BBE176" s="64"/>
      <c r="BBF176" s="64"/>
      <c r="BBG176" s="64"/>
      <c r="BBH176" s="64"/>
      <c r="BBI176" s="64"/>
      <c r="BBJ176" s="64"/>
      <c r="BBK176" s="64"/>
      <c r="BBL176" s="64"/>
      <c r="BBM176" s="64"/>
      <c r="BBN176" s="64"/>
      <c r="BBO176" s="64"/>
      <c r="BBP176" s="64"/>
      <c r="BBQ176" s="64"/>
      <c r="BBR176" s="64"/>
      <c r="BBS176" s="64"/>
      <c r="BBT176" s="64"/>
      <c r="BBU176" s="64"/>
      <c r="BBV176" s="64"/>
      <c r="BBW176" s="64"/>
      <c r="BBX176" s="64"/>
      <c r="BBY176" s="64"/>
      <c r="BBZ176" s="64"/>
      <c r="BCA176" s="64"/>
      <c r="BCB176" s="64"/>
      <c r="BCC176" s="64"/>
      <c r="BCD176" s="64"/>
      <c r="BCE176" s="64"/>
      <c r="BCF176" s="64"/>
      <c r="BCG176" s="64"/>
      <c r="BCH176" s="64"/>
      <c r="BCI176" s="64"/>
      <c r="BCJ176" s="64"/>
      <c r="BCK176" s="64"/>
      <c r="BCL176" s="64"/>
      <c r="BCM176" s="64"/>
      <c r="BCN176" s="64"/>
      <c r="BCO176" s="64"/>
      <c r="BCP176" s="64"/>
      <c r="BCQ176" s="64"/>
      <c r="BCR176" s="64"/>
      <c r="BCS176" s="64"/>
      <c r="BCT176" s="64"/>
      <c r="BCU176" s="64"/>
      <c r="BCV176" s="64"/>
      <c r="BCW176" s="64"/>
      <c r="BCX176" s="64"/>
      <c r="BCY176" s="64"/>
      <c r="BCZ176" s="64"/>
      <c r="BDA176" s="64"/>
      <c r="BDB176" s="64"/>
      <c r="BDC176" s="64"/>
      <c r="BDD176" s="64"/>
      <c r="BDE176" s="64"/>
      <c r="BDF176" s="64"/>
      <c r="BDG176" s="64"/>
      <c r="BDH176" s="64"/>
      <c r="BDI176" s="64"/>
      <c r="BDJ176" s="64"/>
      <c r="BDK176" s="64"/>
      <c r="BDL176" s="64"/>
      <c r="BDM176" s="64"/>
      <c r="BDN176" s="64"/>
      <c r="BDO176" s="64"/>
      <c r="BDP176" s="64"/>
      <c r="BDQ176" s="64"/>
      <c r="BDR176" s="64"/>
      <c r="BDS176" s="64"/>
      <c r="BDT176" s="64"/>
      <c r="BDU176" s="64"/>
      <c r="BDV176" s="64"/>
      <c r="BDW176" s="64"/>
      <c r="BDX176" s="64"/>
      <c r="BDY176" s="64"/>
      <c r="BDZ176" s="64"/>
      <c r="BEA176" s="64"/>
      <c r="BEB176" s="64"/>
      <c r="BEC176" s="64"/>
      <c r="BED176" s="64"/>
      <c r="BEE176" s="64"/>
      <c r="BEF176" s="64"/>
      <c r="BEG176" s="64"/>
      <c r="BEH176" s="64"/>
      <c r="BEI176" s="64"/>
      <c r="BEJ176" s="64"/>
      <c r="BEK176" s="64"/>
      <c r="BEL176" s="64"/>
      <c r="BEM176" s="64"/>
      <c r="BEN176" s="64"/>
      <c r="BEO176" s="64"/>
      <c r="BEP176" s="64"/>
      <c r="BEQ176" s="64"/>
      <c r="BER176" s="64"/>
      <c r="BES176" s="64"/>
      <c r="BET176" s="64"/>
      <c r="BEU176" s="64"/>
      <c r="BEV176" s="64"/>
      <c r="BEW176" s="64"/>
      <c r="BEX176" s="64"/>
      <c r="BEY176" s="64"/>
      <c r="BEZ176" s="64"/>
      <c r="BFA176" s="64"/>
      <c r="BFB176" s="64"/>
      <c r="BFC176" s="64"/>
      <c r="BFD176" s="64"/>
      <c r="BFE176" s="64"/>
      <c r="BFF176" s="64"/>
      <c r="BFG176" s="64"/>
      <c r="BFH176" s="64"/>
      <c r="BFI176" s="64"/>
      <c r="BFJ176" s="64"/>
      <c r="BFK176" s="64"/>
      <c r="BFL176" s="64"/>
      <c r="BFM176" s="64"/>
      <c r="BFN176" s="64"/>
      <c r="BFO176" s="64"/>
      <c r="BFP176" s="64"/>
      <c r="BFQ176" s="64"/>
      <c r="BFR176" s="64"/>
      <c r="BFS176" s="64"/>
      <c r="BFT176" s="64"/>
      <c r="BFU176" s="64"/>
      <c r="BFV176" s="64"/>
      <c r="BFW176" s="64"/>
      <c r="BFX176" s="64"/>
      <c r="BFY176" s="64"/>
      <c r="BFZ176" s="64"/>
      <c r="BGA176" s="64"/>
      <c r="BGB176" s="64"/>
      <c r="BGC176" s="64"/>
      <c r="BGD176" s="64"/>
      <c r="BGE176" s="64"/>
      <c r="BGF176" s="64"/>
      <c r="BGG176" s="64"/>
      <c r="BGH176" s="64"/>
      <c r="BGI176" s="64"/>
      <c r="BGJ176" s="64"/>
      <c r="BGK176" s="64"/>
      <c r="BGL176" s="64"/>
      <c r="BGM176" s="64"/>
      <c r="BGN176" s="64"/>
      <c r="BGO176" s="64"/>
      <c r="BGP176" s="64"/>
      <c r="BGQ176" s="64"/>
      <c r="BGR176" s="64"/>
      <c r="BGS176" s="64"/>
      <c r="BGT176" s="64"/>
      <c r="BGU176" s="64"/>
      <c r="BGV176" s="64"/>
      <c r="BGW176" s="64"/>
      <c r="BGX176" s="64"/>
      <c r="BGY176" s="64"/>
      <c r="BGZ176" s="64"/>
      <c r="BHA176" s="64"/>
      <c r="BHB176" s="64"/>
      <c r="BHC176" s="64"/>
      <c r="BHD176" s="64"/>
      <c r="BHE176" s="64"/>
      <c r="BHF176" s="64"/>
      <c r="BHG176" s="64"/>
      <c r="BHH176" s="64"/>
      <c r="BHI176" s="64"/>
      <c r="BHJ176" s="64"/>
      <c r="BHK176" s="64"/>
      <c r="BHL176" s="64"/>
      <c r="BHM176" s="64"/>
      <c r="BHN176" s="64"/>
      <c r="BHO176" s="64"/>
      <c r="BHP176" s="64"/>
      <c r="BHQ176" s="64"/>
      <c r="BHR176" s="64"/>
      <c r="BHS176" s="64"/>
      <c r="BHT176" s="64"/>
      <c r="BHU176" s="64"/>
      <c r="BHV176" s="64"/>
      <c r="BHW176" s="64"/>
      <c r="BHX176" s="64"/>
      <c r="BHY176" s="64"/>
      <c r="BHZ176" s="64"/>
      <c r="BIA176" s="64"/>
      <c r="BIB176" s="64"/>
      <c r="BIC176" s="64"/>
      <c r="BID176" s="64"/>
      <c r="BIE176" s="64"/>
      <c r="BIF176" s="64"/>
      <c r="BIG176" s="64"/>
      <c r="BIH176" s="64"/>
      <c r="BII176" s="64"/>
      <c r="BIJ176" s="64"/>
      <c r="BIK176" s="64"/>
      <c r="BIL176" s="64"/>
      <c r="BIM176" s="64"/>
      <c r="BIN176" s="64"/>
      <c r="BIO176" s="64"/>
      <c r="BIP176" s="64"/>
      <c r="BIQ176" s="64"/>
      <c r="BIR176" s="64"/>
      <c r="BIS176" s="64"/>
      <c r="BIT176" s="64"/>
      <c r="BIU176" s="64"/>
      <c r="BIV176" s="64"/>
      <c r="BIW176" s="64"/>
      <c r="BIX176" s="64"/>
      <c r="BIY176" s="64"/>
      <c r="BIZ176" s="64"/>
      <c r="BJA176" s="64"/>
      <c r="BJB176" s="64"/>
      <c r="BJC176" s="64"/>
      <c r="BJD176" s="64"/>
      <c r="BJE176" s="64"/>
      <c r="BJF176" s="64"/>
      <c r="BJG176" s="64"/>
      <c r="BJH176" s="64"/>
      <c r="BJI176" s="64"/>
      <c r="BJJ176" s="64"/>
      <c r="BJK176" s="64"/>
      <c r="BJL176" s="64"/>
      <c r="BJM176" s="64"/>
      <c r="BJN176" s="64"/>
      <c r="BJO176" s="64"/>
      <c r="BJP176" s="64"/>
      <c r="BJQ176" s="64"/>
      <c r="BJR176" s="64"/>
      <c r="BJS176" s="64"/>
      <c r="BJT176" s="64"/>
      <c r="BJU176" s="64"/>
      <c r="BJV176" s="64"/>
      <c r="BJW176" s="64"/>
      <c r="BJX176" s="64"/>
      <c r="BJY176" s="64"/>
      <c r="BJZ176" s="64"/>
      <c r="BKA176" s="64"/>
      <c r="BKB176" s="64"/>
      <c r="BKC176" s="64"/>
      <c r="BKD176" s="64"/>
      <c r="BKE176" s="64"/>
      <c r="BKF176" s="64"/>
      <c r="BKG176" s="64"/>
      <c r="BKH176" s="64"/>
      <c r="BKI176" s="64"/>
      <c r="BKJ176" s="64"/>
      <c r="BKK176" s="64"/>
      <c r="BKL176" s="64"/>
      <c r="BKM176" s="64"/>
      <c r="BKN176" s="64"/>
      <c r="BKO176" s="64"/>
      <c r="BKP176" s="64"/>
      <c r="BKQ176" s="64"/>
      <c r="BKR176" s="64"/>
      <c r="BKS176" s="64"/>
      <c r="BKT176" s="64"/>
      <c r="BKU176" s="64"/>
      <c r="BKV176" s="64"/>
      <c r="BKW176" s="64"/>
      <c r="BKX176" s="64"/>
      <c r="BKY176" s="64"/>
      <c r="BKZ176" s="64"/>
      <c r="BLA176" s="64"/>
      <c r="BLB176" s="64"/>
      <c r="BLC176" s="64"/>
      <c r="BLD176" s="64"/>
      <c r="BLE176" s="64"/>
      <c r="BLF176" s="64"/>
      <c r="BLG176" s="64"/>
      <c r="BLH176" s="64"/>
      <c r="BLI176" s="64"/>
      <c r="BLJ176" s="64"/>
      <c r="BLK176" s="64"/>
      <c r="BLL176" s="64"/>
      <c r="BLM176" s="64"/>
      <c r="BLN176" s="64"/>
      <c r="BLO176" s="64"/>
      <c r="BLP176" s="64"/>
      <c r="BLQ176" s="64"/>
      <c r="BLR176" s="64"/>
      <c r="BLS176" s="64"/>
      <c r="BLT176" s="64"/>
      <c r="BLU176" s="64"/>
      <c r="BLV176" s="64"/>
      <c r="BLW176" s="64"/>
      <c r="BLX176" s="64"/>
      <c r="BLY176" s="64"/>
      <c r="BLZ176" s="64"/>
      <c r="BMA176" s="64"/>
      <c r="BMB176" s="64"/>
      <c r="BMC176" s="64"/>
      <c r="BMD176" s="64"/>
      <c r="BME176" s="64"/>
      <c r="BMF176" s="64"/>
      <c r="BMG176" s="64"/>
      <c r="BMH176" s="64"/>
      <c r="BMI176" s="64"/>
      <c r="BMJ176" s="64"/>
      <c r="BMK176" s="64"/>
      <c r="BML176" s="64"/>
      <c r="BMM176" s="64"/>
      <c r="BMN176" s="64"/>
      <c r="BMO176" s="64"/>
      <c r="BMP176" s="64"/>
      <c r="BMQ176" s="64"/>
      <c r="BMR176" s="64"/>
      <c r="BMS176" s="64"/>
      <c r="BMT176" s="64"/>
      <c r="BMU176" s="64"/>
      <c r="BMV176" s="64"/>
      <c r="BMW176" s="64"/>
      <c r="BMX176" s="64"/>
      <c r="BMY176" s="64"/>
      <c r="BMZ176" s="64"/>
      <c r="BNA176" s="64"/>
      <c r="BNB176" s="64"/>
      <c r="BNC176" s="64"/>
      <c r="BND176" s="64"/>
      <c r="BNE176" s="64"/>
      <c r="BNF176" s="64"/>
      <c r="BNG176" s="64"/>
      <c r="BNH176" s="64"/>
      <c r="BNI176" s="64"/>
      <c r="BNJ176" s="64"/>
      <c r="BNK176" s="64"/>
      <c r="BNL176" s="64"/>
      <c r="BNM176" s="64"/>
      <c r="BNN176" s="64"/>
      <c r="BNO176" s="64"/>
      <c r="BNP176" s="64"/>
      <c r="BNQ176" s="64"/>
      <c r="BNR176" s="64"/>
      <c r="BNS176" s="64"/>
      <c r="BNT176" s="64"/>
      <c r="BNU176" s="64"/>
      <c r="BNV176" s="64"/>
      <c r="BNW176" s="64"/>
      <c r="BNX176" s="64"/>
      <c r="BNY176" s="64"/>
      <c r="BNZ176" s="64"/>
      <c r="BOA176" s="64"/>
      <c r="BOB176" s="64"/>
      <c r="BOC176" s="64"/>
      <c r="BOD176" s="64"/>
      <c r="BOE176" s="64"/>
      <c r="BOF176" s="64"/>
      <c r="BOG176" s="64"/>
      <c r="BOH176" s="64"/>
      <c r="BOI176" s="64"/>
      <c r="BOJ176" s="64"/>
      <c r="BOK176" s="64"/>
      <c r="BOL176" s="64"/>
      <c r="BOM176" s="64"/>
      <c r="BON176" s="64"/>
      <c r="BOO176" s="64"/>
      <c r="BOP176" s="64"/>
      <c r="BOQ176" s="64"/>
      <c r="BOR176" s="64"/>
      <c r="BOS176" s="64"/>
      <c r="BOT176" s="64"/>
      <c r="BOU176" s="64"/>
      <c r="BOV176" s="64"/>
      <c r="BOW176" s="64"/>
      <c r="BOX176" s="64"/>
      <c r="BOY176" s="64"/>
      <c r="BOZ176" s="64"/>
      <c r="BPA176" s="64"/>
      <c r="BPB176" s="64"/>
      <c r="BPC176" s="64"/>
      <c r="BPD176" s="64"/>
      <c r="BPE176" s="64"/>
      <c r="BPF176" s="64"/>
      <c r="BPG176" s="64"/>
      <c r="BPH176" s="64"/>
      <c r="BPI176" s="64"/>
      <c r="BPJ176" s="64"/>
      <c r="BPK176" s="64"/>
      <c r="BPL176" s="64"/>
      <c r="BPM176" s="64"/>
      <c r="BPN176" s="64"/>
      <c r="BPO176" s="64"/>
      <c r="BPP176" s="64"/>
      <c r="BPQ176" s="64"/>
      <c r="BPR176" s="64"/>
      <c r="BPS176" s="64"/>
      <c r="BPT176" s="64"/>
      <c r="BPU176" s="64"/>
      <c r="BPV176" s="64"/>
      <c r="BPW176" s="64"/>
      <c r="BPX176" s="64"/>
      <c r="BPY176" s="64"/>
      <c r="BPZ176" s="64"/>
      <c r="BQA176" s="64"/>
      <c r="BQB176" s="64"/>
      <c r="BQC176" s="64"/>
      <c r="BQD176" s="64"/>
      <c r="BQE176" s="64"/>
      <c r="BQF176" s="64"/>
      <c r="BQG176" s="64"/>
      <c r="BQH176" s="64"/>
      <c r="BQI176" s="64"/>
      <c r="BQJ176" s="64"/>
      <c r="BQK176" s="64"/>
      <c r="BQL176" s="64"/>
      <c r="BQM176" s="64"/>
      <c r="BQN176" s="64"/>
      <c r="BQO176" s="64"/>
      <c r="BQP176" s="64"/>
      <c r="BQQ176" s="64"/>
      <c r="BQR176" s="64"/>
      <c r="BQS176" s="64"/>
      <c r="BQT176" s="64"/>
      <c r="BQU176" s="64"/>
      <c r="BQV176" s="64"/>
      <c r="BQW176" s="64"/>
      <c r="BQX176" s="64"/>
      <c r="BQY176" s="64"/>
      <c r="BQZ176" s="64"/>
      <c r="BRA176" s="64"/>
      <c r="BRB176" s="64"/>
      <c r="BRC176" s="64"/>
      <c r="BRD176" s="64"/>
      <c r="BRE176" s="64"/>
      <c r="BRF176" s="64"/>
      <c r="BRG176" s="64"/>
      <c r="BRH176" s="64"/>
      <c r="BRI176" s="64"/>
      <c r="BRJ176" s="64"/>
      <c r="BRK176" s="64"/>
      <c r="BRL176" s="64"/>
      <c r="BRM176" s="64"/>
      <c r="BRN176" s="64"/>
      <c r="BRO176" s="64"/>
      <c r="BRP176" s="64"/>
      <c r="BRQ176" s="64"/>
      <c r="BRR176" s="64"/>
      <c r="BRS176" s="64"/>
      <c r="BRT176" s="64"/>
      <c r="BRU176" s="64"/>
      <c r="BRV176" s="64"/>
      <c r="BRW176" s="64"/>
      <c r="BRX176" s="64"/>
      <c r="BRY176" s="64"/>
      <c r="BRZ176" s="64"/>
      <c r="BSA176" s="64"/>
      <c r="BSB176" s="64"/>
      <c r="BSC176" s="64"/>
      <c r="BSD176" s="64"/>
      <c r="BSE176" s="64"/>
      <c r="BSF176" s="64"/>
      <c r="BSG176" s="64"/>
      <c r="BSH176" s="64"/>
      <c r="BSI176" s="64"/>
      <c r="BSJ176" s="64"/>
      <c r="BSK176" s="64"/>
      <c r="BSL176" s="64"/>
      <c r="BSM176" s="64"/>
      <c r="BSN176" s="64"/>
      <c r="BSO176" s="64"/>
      <c r="BSP176" s="64"/>
      <c r="BSQ176" s="64"/>
      <c r="BSR176" s="64"/>
      <c r="BSS176" s="64"/>
      <c r="BST176" s="64"/>
      <c r="BSU176" s="64"/>
      <c r="BSV176" s="64"/>
      <c r="BSW176" s="64"/>
      <c r="BSX176" s="64"/>
      <c r="BSY176" s="64"/>
      <c r="BSZ176" s="64"/>
      <c r="BTA176" s="64"/>
      <c r="BTB176" s="64"/>
      <c r="BTC176" s="64"/>
      <c r="BTD176" s="64"/>
      <c r="BTE176" s="64"/>
      <c r="BTF176" s="64"/>
      <c r="BTG176" s="64"/>
      <c r="BTH176" s="64"/>
      <c r="BTI176" s="64"/>
      <c r="BTJ176" s="64"/>
      <c r="BTK176" s="64"/>
      <c r="BTL176" s="64"/>
      <c r="BTM176" s="64"/>
      <c r="BTN176" s="64"/>
      <c r="BTO176" s="64"/>
      <c r="BTP176" s="64"/>
      <c r="BTQ176" s="64"/>
      <c r="BTR176" s="64"/>
      <c r="BTS176" s="64"/>
      <c r="BTT176" s="64"/>
      <c r="BTU176" s="64"/>
      <c r="BTV176" s="64"/>
      <c r="BTW176" s="64"/>
      <c r="BTX176" s="64"/>
      <c r="BTY176" s="64"/>
      <c r="BTZ176" s="64"/>
      <c r="BUA176" s="64"/>
      <c r="BUB176" s="64"/>
      <c r="BUC176" s="64"/>
      <c r="BUD176" s="64"/>
      <c r="BUE176" s="64"/>
      <c r="BUF176" s="64"/>
      <c r="BUG176" s="64"/>
      <c r="BUH176" s="64"/>
      <c r="BUI176" s="64"/>
      <c r="BUJ176" s="64"/>
      <c r="BUK176" s="64"/>
      <c r="BUL176" s="64"/>
      <c r="BUM176" s="64"/>
      <c r="BUN176" s="64"/>
      <c r="BUO176" s="64"/>
      <c r="BUP176" s="64"/>
      <c r="BUQ176" s="64"/>
      <c r="BUR176" s="64"/>
      <c r="BUS176" s="64"/>
      <c r="BUT176" s="64"/>
      <c r="BUU176" s="64"/>
      <c r="BUV176" s="64"/>
      <c r="BUW176" s="64"/>
      <c r="BUX176" s="64"/>
      <c r="BUY176" s="64"/>
      <c r="BUZ176" s="64"/>
      <c r="BVA176" s="64"/>
      <c r="BVB176" s="64"/>
      <c r="BVC176" s="64"/>
      <c r="BVD176" s="64"/>
      <c r="BVE176" s="64"/>
      <c r="BVF176" s="64"/>
      <c r="BVG176" s="64"/>
      <c r="BVH176" s="64"/>
      <c r="BVI176" s="64"/>
      <c r="BVJ176" s="64"/>
      <c r="BVK176" s="64"/>
      <c r="BVL176" s="64"/>
      <c r="BVM176" s="64"/>
      <c r="BVN176" s="64"/>
      <c r="BVO176" s="64"/>
      <c r="BVP176" s="64"/>
      <c r="BVQ176" s="64"/>
      <c r="BVR176" s="64"/>
      <c r="BVS176" s="64"/>
      <c r="BVT176" s="64"/>
      <c r="BVU176" s="64"/>
      <c r="BVV176" s="64"/>
      <c r="BVW176" s="64"/>
      <c r="BVX176" s="64"/>
      <c r="BVY176" s="64"/>
      <c r="BVZ176" s="64"/>
      <c r="BWA176" s="64"/>
      <c r="BWB176" s="64"/>
      <c r="BWC176" s="64"/>
      <c r="BWD176" s="64"/>
      <c r="BWE176" s="64"/>
      <c r="BWF176" s="64"/>
      <c r="BWG176" s="64"/>
      <c r="BWH176" s="64"/>
      <c r="BWI176" s="64"/>
      <c r="BWJ176" s="64"/>
      <c r="BWK176" s="64"/>
      <c r="BWL176" s="64"/>
      <c r="BWM176" s="64"/>
      <c r="BWN176" s="64"/>
      <c r="BWO176" s="64"/>
      <c r="BWP176" s="64"/>
      <c r="BWQ176" s="64"/>
      <c r="BWR176" s="64"/>
      <c r="BWS176" s="64"/>
      <c r="BWT176" s="64"/>
      <c r="BWU176" s="64"/>
      <c r="BWV176" s="64"/>
      <c r="BWW176" s="64"/>
      <c r="BWX176" s="64"/>
      <c r="BWY176" s="64"/>
      <c r="BWZ176" s="64"/>
      <c r="BXA176" s="64"/>
      <c r="BXB176" s="64"/>
      <c r="BXC176" s="64"/>
      <c r="BXD176" s="64"/>
      <c r="BXE176" s="64"/>
      <c r="BXF176" s="64"/>
      <c r="BXG176" s="64"/>
      <c r="BXH176" s="64"/>
      <c r="BXI176" s="64"/>
      <c r="BXJ176" s="64"/>
      <c r="BXK176" s="64"/>
      <c r="BXL176" s="64"/>
      <c r="BXM176" s="64"/>
      <c r="BXN176" s="64"/>
      <c r="BXO176" s="64"/>
      <c r="BXP176" s="64"/>
      <c r="BXQ176" s="64"/>
      <c r="BXR176" s="64"/>
      <c r="BXS176" s="64"/>
      <c r="BXT176" s="64"/>
      <c r="BXU176" s="64"/>
      <c r="BXV176" s="64"/>
      <c r="BXW176" s="64"/>
      <c r="BXX176" s="64"/>
      <c r="BXY176" s="64"/>
      <c r="BXZ176" s="64"/>
      <c r="BYA176" s="64"/>
      <c r="BYB176" s="64"/>
      <c r="BYC176" s="64"/>
      <c r="BYD176" s="64"/>
      <c r="BYE176" s="64"/>
      <c r="BYF176" s="64"/>
      <c r="BYG176" s="64"/>
      <c r="BYH176" s="64"/>
      <c r="BYI176" s="64"/>
      <c r="BYJ176" s="64"/>
      <c r="BYK176" s="64"/>
      <c r="BYL176" s="64"/>
      <c r="BYM176" s="64"/>
      <c r="BYN176" s="64"/>
      <c r="BYO176" s="64"/>
      <c r="BYP176" s="64"/>
      <c r="BYQ176" s="64"/>
      <c r="BYR176" s="64"/>
      <c r="BYS176" s="64"/>
      <c r="BYT176" s="64"/>
      <c r="BYU176" s="64"/>
      <c r="BYV176" s="64"/>
      <c r="BYW176" s="64"/>
      <c r="BYX176" s="64"/>
      <c r="BYY176" s="64"/>
      <c r="BYZ176" s="64"/>
      <c r="BZA176" s="64"/>
      <c r="BZB176" s="64"/>
      <c r="BZC176" s="64"/>
      <c r="BZD176" s="64"/>
      <c r="BZE176" s="64"/>
      <c r="BZF176" s="64"/>
      <c r="BZG176" s="64"/>
      <c r="BZH176" s="64"/>
      <c r="BZI176" s="64"/>
      <c r="BZJ176" s="64"/>
      <c r="BZK176" s="64"/>
      <c r="BZL176" s="64"/>
      <c r="BZM176" s="64"/>
      <c r="BZN176" s="64"/>
      <c r="BZO176" s="64"/>
      <c r="BZP176" s="64"/>
      <c r="BZQ176" s="64"/>
      <c r="BZR176" s="64"/>
      <c r="BZS176" s="64"/>
      <c r="BZT176" s="64"/>
      <c r="BZU176" s="64"/>
      <c r="BZV176" s="64"/>
      <c r="BZW176" s="64"/>
      <c r="BZX176" s="64"/>
      <c r="BZY176" s="64"/>
      <c r="BZZ176" s="64"/>
      <c r="CAA176" s="64"/>
      <c r="CAB176" s="64"/>
      <c r="CAC176" s="64"/>
      <c r="CAD176" s="64"/>
      <c r="CAE176" s="64"/>
      <c r="CAF176" s="64"/>
      <c r="CAG176" s="64"/>
      <c r="CAH176" s="64"/>
      <c r="CAI176" s="64"/>
      <c r="CAJ176" s="64"/>
      <c r="CAK176" s="64"/>
      <c r="CAL176" s="64"/>
      <c r="CAM176" s="64"/>
      <c r="CAN176" s="64"/>
      <c r="CAO176" s="64"/>
      <c r="CAP176" s="64"/>
      <c r="CAQ176" s="64"/>
      <c r="CAR176" s="64"/>
      <c r="CAS176" s="64"/>
      <c r="CAT176" s="64"/>
      <c r="CAU176" s="64"/>
      <c r="CAV176" s="64"/>
      <c r="CAW176" s="64"/>
      <c r="CAX176" s="64"/>
      <c r="CAY176" s="64"/>
      <c r="CAZ176" s="64"/>
      <c r="CBA176" s="64"/>
      <c r="CBB176" s="64"/>
      <c r="CBC176" s="64"/>
      <c r="CBD176" s="64"/>
      <c r="CBE176" s="64"/>
      <c r="CBF176" s="64"/>
      <c r="CBG176" s="64"/>
      <c r="CBH176" s="64"/>
      <c r="CBI176" s="64"/>
      <c r="CBJ176" s="64"/>
      <c r="CBK176" s="64"/>
      <c r="CBL176" s="64"/>
      <c r="CBM176" s="64"/>
      <c r="CBN176" s="64"/>
      <c r="CBO176" s="64"/>
      <c r="CBP176" s="64"/>
      <c r="CBQ176" s="64"/>
      <c r="CBR176" s="64"/>
      <c r="CBS176" s="64"/>
      <c r="CBT176" s="64"/>
      <c r="CBU176" s="64"/>
      <c r="CBV176" s="64"/>
      <c r="CBW176" s="64"/>
      <c r="CBX176" s="64"/>
      <c r="CBY176" s="64"/>
      <c r="CBZ176" s="64"/>
      <c r="CCA176" s="64"/>
      <c r="CCB176" s="64"/>
      <c r="CCC176" s="64"/>
      <c r="CCD176" s="64"/>
      <c r="CCE176" s="64"/>
      <c r="CCF176" s="64"/>
      <c r="CCG176" s="64"/>
      <c r="CCH176" s="64"/>
      <c r="CCI176" s="64"/>
      <c r="CCJ176" s="64"/>
      <c r="CCK176" s="64"/>
      <c r="CCL176" s="64"/>
      <c r="CCM176" s="64"/>
      <c r="CCN176" s="64"/>
      <c r="CCO176" s="64"/>
      <c r="CCP176" s="64"/>
      <c r="CCQ176" s="64"/>
      <c r="CCR176" s="64"/>
      <c r="CCS176" s="64"/>
      <c r="CCT176" s="64"/>
      <c r="CCU176" s="64"/>
      <c r="CCV176" s="64"/>
      <c r="CCW176" s="64"/>
      <c r="CCX176" s="64"/>
      <c r="CCY176" s="64"/>
      <c r="CCZ176" s="64"/>
      <c r="CDA176" s="64"/>
      <c r="CDB176" s="64"/>
      <c r="CDC176" s="64"/>
      <c r="CDD176" s="64"/>
      <c r="CDE176" s="64"/>
      <c r="CDF176" s="64"/>
      <c r="CDG176" s="64"/>
      <c r="CDH176" s="64"/>
      <c r="CDI176" s="64"/>
      <c r="CDJ176" s="64"/>
      <c r="CDK176" s="64"/>
      <c r="CDL176" s="64"/>
      <c r="CDM176" s="64"/>
      <c r="CDN176" s="64"/>
      <c r="CDO176" s="64"/>
      <c r="CDP176" s="64"/>
      <c r="CDQ176" s="64"/>
      <c r="CDR176" s="64"/>
      <c r="CDS176" s="64"/>
      <c r="CDT176" s="64"/>
      <c r="CDU176" s="64"/>
      <c r="CDV176" s="64"/>
      <c r="CDW176" s="64"/>
      <c r="CDX176" s="64"/>
      <c r="CDY176" s="64"/>
      <c r="CDZ176" s="64"/>
      <c r="CEA176" s="64"/>
      <c r="CEB176" s="64"/>
      <c r="CEC176" s="64"/>
      <c r="CED176" s="64"/>
      <c r="CEE176" s="64"/>
      <c r="CEF176" s="64"/>
      <c r="CEG176" s="64"/>
      <c r="CEH176" s="64"/>
      <c r="CEI176" s="64"/>
      <c r="CEJ176" s="64"/>
      <c r="CEK176" s="64"/>
      <c r="CEL176" s="64"/>
      <c r="CEM176" s="64"/>
      <c r="CEN176" s="64"/>
      <c r="CEO176" s="64"/>
      <c r="CEP176" s="64"/>
      <c r="CEQ176" s="64"/>
      <c r="CER176" s="64"/>
      <c r="CES176" s="64"/>
      <c r="CET176" s="64"/>
      <c r="CEU176" s="64"/>
      <c r="CEV176" s="64"/>
      <c r="CEW176" s="64"/>
      <c r="CEX176" s="64"/>
      <c r="CEY176" s="64"/>
      <c r="CEZ176" s="64"/>
      <c r="CFA176" s="64"/>
      <c r="CFB176" s="64"/>
      <c r="CFC176" s="64"/>
      <c r="CFD176" s="64"/>
      <c r="CFE176" s="64"/>
      <c r="CFF176" s="64"/>
      <c r="CFG176" s="64"/>
      <c r="CFH176" s="64"/>
      <c r="CFI176" s="64"/>
      <c r="CFJ176" s="64"/>
      <c r="CFK176" s="64"/>
      <c r="CFL176" s="64"/>
      <c r="CFM176" s="64"/>
      <c r="CFN176" s="64"/>
      <c r="CFO176" s="64"/>
      <c r="CFP176" s="64"/>
      <c r="CFQ176" s="64"/>
      <c r="CFR176" s="64"/>
      <c r="CFS176" s="64"/>
      <c r="CFT176" s="64"/>
      <c r="CFU176" s="64"/>
      <c r="CFV176" s="64"/>
      <c r="CFW176" s="64"/>
      <c r="CFX176" s="64"/>
      <c r="CFY176" s="64"/>
      <c r="CFZ176" s="64"/>
      <c r="CGA176" s="64"/>
      <c r="CGB176" s="64"/>
      <c r="CGC176" s="64"/>
      <c r="CGD176" s="64"/>
      <c r="CGE176" s="64"/>
      <c r="CGF176" s="64"/>
      <c r="CGG176" s="64"/>
      <c r="CGH176" s="64"/>
      <c r="CGI176" s="64"/>
      <c r="CGJ176" s="64"/>
      <c r="CGK176" s="64"/>
      <c r="CGL176" s="64"/>
      <c r="CGM176" s="64"/>
      <c r="CGN176" s="64"/>
      <c r="CGO176" s="64"/>
      <c r="CGP176" s="64"/>
      <c r="CGQ176" s="64"/>
      <c r="CGR176" s="64"/>
      <c r="CGS176" s="64"/>
      <c r="CGT176" s="64"/>
      <c r="CGU176" s="64"/>
      <c r="CGV176" s="64"/>
      <c r="CGW176" s="64"/>
      <c r="CGX176" s="64"/>
      <c r="CGY176" s="64"/>
      <c r="CGZ176" s="64"/>
      <c r="CHA176" s="64"/>
      <c r="CHB176" s="64"/>
      <c r="CHC176" s="64"/>
      <c r="CHD176" s="64"/>
      <c r="CHE176" s="64"/>
      <c r="CHF176" s="64"/>
      <c r="CHG176" s="64"/>
      <c r="CHH176" s="64"/>
      <c r="CHI176" s="64"/>
      <c r="CHJ176" s="64"/>
      <c r="CHK176" s="64"/>
      <c r="CHL176" s="64"/>
      <c r="CHM176" s="64"/>
      <c r="CHN176" s="64"/>
      <c r="CHO176" s="64"/>
      <c r="CHP176" s="64"/>
      <c r="CHQ176" s="64"/>
      <c r="CHR176" s="64"/>
      <c r="CHS176" s="64"/>
      <c r="CHT176" s="64"/>
      <c r="CHU176" s="64"/>
      <c r="CHV176" s="64"/>
      <c r="CHW176" s="64"/>
      <c r="CHX176" s="64"/>
      <c r="CHY176" s="64"/>
      <c r="CHZ176" s="64"/>
      <c r="CIA176" s="64"/>
      <c r="CIB176" s="64"/>
      <c r="CIC176" s="64"/>
      <c r="CID176" s="64"/>
      <c r="CIE176" s="64"/>
      <c r="CIF176" s="64"/>
      <c r="CIG176" s="64"/>
      <c r="CIH176" s="64"/>
      <c r="CII176" s="64"/>
      <c r="CIJ176" s="64"/>
      <c r="CIK176" s="64"/>
      <c r="CIL176" s="64"/>
      <c r="CIM176" s="64"/>
      <c r="CIN176" s="64"/>
      <c r="CIO176" s="64"/>
      <c r="CIP176" s="64"/>
      <c r="CIQ176" s="64"/>
      <c r="CIR176" s="64"/>
      <c r="CIS176" s="64"/>
      <c r="CIT176" s="64"/>
      <c r="CIU176" s="64"/>
      <c r="CIV176" s="64"/>
      <c r="CIW176" s="64"/>
      <c r="CIX176" s="64"/>
      <c r="CIY176" s="64"/>
      <c r="CIZ176" s="64"/>
      <c r="CJA176" s="64"/>
      <c r="CJB176" s="64"/>
      <c r="CJC176" s="64"/>
      <c r="CJD176" s="64"/>
      <c r="CJE176" s="64"/>
      <c r="CJF176" s="64"/>
      <c r="CJG176" s="64"/>
      <c r="CJH176" s="64"/>
      <c r="CJI176" s="64"/>
      <c r="CJJ176" s="64"/>
      <c r="CJK176" s="64"/>
      <c r="CJL176" s="64"/>
      <c r="CJM176" s="64"/>
      <c r="CJN176" s="64"/>
      <c r="CJO176" s="64"/>
      <c r="CJP176" s="64"/>
      <c r="CJQ176" s="64"/>
      <c r="CJR176" s="64"/>
      <c r="CJS176" s="64"/>
      <c r="CJT176" s="64"/>
      <c r="CJU176" s="64"/>
      <c r="CJV176" s="64"/>
      <c r="CJW176" s="64"/>
      <c r="CJX176" s="64"/>
      <c r="CJY176" s="64"/>
      <c r="CJZ176" s="64"/>
      <c r="CKA176" s="64"/>
      <c r="CKB176" s="64"/>
      <c r="CKC176" s="64"/>
      <c r="CKD176" s="64"/>
      <c r="CKE176" s="64"/>
      <c r="CKF176" s="64"/>
      <c r="CKG176" s="64"/>
      <c r="CKH176" s="64"/>
      <c r="CKI176" s="64"/>
      <c r="CKJ176" s="64"/>
      <c r="CKK176" s="64"/>
      <c r="CKL176" s="64"/>
      <c r="CKM176" s="64"/>
      <c r="CKN176" s="64"/>
      <c r="CKO176" s="64"/>
      <c r="CKP176" s="64"/>
      <c r="CKQ176" s="64"/>
      <c r="CKR176" s="64"/>
      <c r="CKS176" s="64"/>
      <c r="CKT176" s="64"/>
      <c r="CKU176" s="64"/>
      <c r="CKV176" s="64"/>
      <c r="CKW176" s="64"/>
      <c r="CKX176" s="64"/>
      <c r="CKY176" s="64"/>
      <c r="CKZ176" s="64"/>
      <c r="CLA176" s="64"/>
      <c r="CLB176" s="64"/>
      <c r="CLC176" s="64"/>
      <c r="CLD176" s="64"/>
      <c r="CLE176" s="64"/>
      <c r="CLF176" s="64"/>
      <c r="CLG176" s="64"/>
      <c r="CLH176" s="64"/>
      <c r="CLI176" s="64"/>
      <c r="CLJ176" s="64"/>
      <c r="CLK176" s="64"/>
      <c r="CLL176" s="64"/>
      <c r="CLM176" s="64"/>
      <c r="CLN176" s="64"/>
      <c r="CLO176" s="64"/>
      <c r="CLP176" s="64"/>
      <c r="CLQ176" s="64"/>
      <c r="CLR176" s="64"/>
      <c r="CLS176" s="64"/>
      <c r="CLT176" s="64"/>
      <c r="CLU176" s="64"/>
      <c r="CLV176" s="64"/>
      <c r="CLW176" s="64"/>
      <c r="CLX176" s="64"/>
      <c r="CLY176" s="64"/>
      <c r="CLZ176" s="64"/>
      <c r="CMA176" s="64"/>
      <c r="CMB176" s="64"/>
      <c r="CMC176" s="64"/>
      <c r="CMD176" s="64"/>
      <c r="CME176" s="64"/>
      <c r="CMF176" s="64"/>
      <c r="CMG176" s="64"/>
      <c r="CMH176" s="64"/>
      <c r="CMI176" s="64"/>
      <c r="CMJ176" s="64"/>
      <c r="CMK176" s="64"/>
      <c r="CML176" s="64"/>
      <c r="CMM176" s="64"/>
      <c r="CMN176" s="64"/>
      <c r="CMO176" s="64"/>
      <c r="CMP176" s="64"/>
      <c r="CMQ176" s="64"/>
      <c r="CMR176" s="64"/>
      <c r="CMS176" s="64"/>
      <c r="CMT176" s="64"/>
      <c r="CMU176" s="64"/>
      <c r="CMV176" s="64"/>
      <c r="CMW176" s="64"/>
      <c r="CMX176" s="64"/>
      <c r="CMY176" s="64"/>
      <c r="CMZ176" s="64"/>
      <c r="CNA176" s="64"/>
      <c r="CNB176" s="64"/>
      <c r="CNC176" s="64"/>
      <c r="CND176" s="64"/>
      <c r="CNE176" s="64"/>
      <c r="CNF176" s="64"/>
      <c r="CNG176" s="64"/>
      <c r="CNH176" s="64"/>
      <c r="CNI176" s="64"/>
      <c r="CNJ176" s="64"/>
      <c r="CNK176" s="64"/>
      <c r="CNL176" s="64"/>
      <c r="CNM176" s="64"/>
      <c r="CNN176" s="64"/>
      <c r="CNO176" s="64"/>
      <c r="CNP176" s="64"/>
      <c r="CNQ176" s="64"/>
      <c r="CNR176" s="64"/>
      <c r="CNS176" s="64"/>
      <c r="CNT176" s="64"/>
      <c r="CNU176" s="64"/>
      <c r="CNV176" s="64"/>
      <c r="CNW176" s="64"/>
      <c r="CNX176" s="64"/>
      <c r="CNY176" s="64"/>
      <c r="CNZ176" s="64"/>
      <c r="COA176" s="64"/>
      <c r="COB176" s="64"/>
      <c r="COC176" s="64"/>
      <c r="COD176" s="64"/>
      <c r="COE176" s="64"/>
      <c r="COF176" s="64"/>
      <c r="COG176" s="64"/>
      <c r="COH176" s="64"/>
      <c r="COI176" s="64"/>
      <c r="COJ176" s="64"/>
      <c r="COK176" s="64"/>
      <c r="COL176" s="64"/>
      <c r="COM176" s="64"/>
      <c r="CON176" s="64"/>
      <c r="COO176" s="64"/>
      <c r="COP176" s="64"/>
      <c r="COQ176" s="64"/>
      <c r="COR176" s="64"/>
      <c r="COS176" s="64"/>
      <c r="COT176" s="64"/>
      <c r="COU176" s="64"/>
      <c r="COV176" s="64"/>
      <c r="COW176" s="64"/>
      <c r="COX176" s="64"/>
      <c r="COY176" s="64"/>
      <c r="COZ176" s="64"/>
      <c r="CPA176" s="64"/>
      <c r="CPB176" s="64"/>
      <c r="CPC176" s="64"/>
      <c r="CPD176" s="64"/>
      <c r="CPE176" s="64"/>
      <c r="CPF176" s="64"/>
      <c r="CPG176" s="64"/>
      <c r="CPH176" s="64"/>
      <c r="CPI176" s="64"/>
      <c r="CPJ176" s="64"/>
      <c r="CPK176" s="64"/>
      <c r="CPL176" s="64"/>
      <c r="CPM176" s="64"/>
      <c r="CPN176" s="64"/>
      <c r="CPO176" s="64"/>
      <c r="CPP176" s="64"/>
      <c r="CPQ176" s="64"/>
      <c r="CPR176" s="64"/>
      <c r="CPS176" s="64"/>
      <c r="CPT176" s="64"/>
      <c r="CPU176" s="64"/>
      <c r="CPV176" s="64"/>
      <c r="CPW176" s="64"/>
      <c r="CPX176" s="64"/>
      <c r="CPY176" s="64"/>
      <c r="CPZ176" s="64"/>
      <c r="CQA176" s="64"/>
      <c r="CQB176" s="64"/>
      <c r="CQC176" s="64"/>
      <c r="CQD176" s="64"/>
      <c r="CQE176" s="64"/>
      <c r="CQF176" s="64"/>
      <c r="CQG176" s="64"/>
      <c r="CQH176" s="64"/>
      <c r="CQI176" s="64"/>
      <c r="CQJ176" s="64"/>
      <c r="CQK176" s="64"/>
      <c r="CQL176" s="64"/>
      <c r="CQM176" s="64"/>
      <c r="CQN176" s="64"/>
      <c r="CQO176" s="64"/>
      <c r="CQP176" s="64"/>
      <c r="CQQ176" s="64"/>
      <c r="CQR176" s="64"/>
      <c r="CQS176" s="64"/>
      <c r="CQT176" s="64"/>
      <c r="CQU176" s="64"/>
      <c r="CQV176" s="64"/>
      <c r="CQW176" s="64"/>
      <c r="CQX176" s="64"/>
      <c r="CQY176" s="64"/>
      <c r="CQZ176" s="64"/>
      <c r="CRA176" s="64"/>
      <c r="CRB176" s="64"/>
      <c r="CRC176" s="64"/>
      <c r="CRD176" s="64"/>
      <c r="CRE176" s="64"/>
      <c r="CRF176" s="64"/>
      <c r="CRG176" s="64"/>
      <c r="CRH176" s="64"/>
      <c r="CRI176" s="64"/>
      <c r="CRJ176" s="64"/>
      <c r="CRK176" s="64"/>
      <c r="CRL176" s="64"/>
      <c r="CRM176" s="64"/>
      <c r="CRN176" s="64"/>
      <c r="CRO176" s="64"/>
      <c r="CRP176" s="64"/>
      <c r="CRQ176" s="64"/>
      <c r="CRR176" s="64"/>
      <c r="CRS176" s="64"/>
      <c r="CRT176" s="64"/>
      <c r="CRU176" s="64"/>
      <c r="CRV176" s="64"/>
      <c r="CRW176" s="64"/>
      <c r="CRX176" s="64"/>
      <c r="CRY176" s="64"/>
      <c r="CRZ176" s="64"/>
      <c r="CSA176" s="64"/>
      <c r="CSB176" s="64"/>
      <c r="CSC176" s="64"/>
      <c r="CSD176" s="64"/>
      <c r="CSE176" s="64"/>
      <c r="CSF176" s="64"/>
      <c r="CSG176" s="64"/>
      <c r="CSH176" s="64"/>
      <c r="CSI176" s="64"/>
      <c r="CSJ176" s="64"/>
      <c r="CSK176" s="64"/>
      <c r="CSL176" s="64"/>
      <c r="CSM176" s="64"/>
      <c r="CSN176" s="64"/>
      <c r="CSO176" s="64"/>
      <c r="CSP176" s="64"/>
      <c r="CSQ176" s="64"/>
      <c r="CSR176" s="64"/>
      <c r="CSS176" s="64"/>
      <c r="CST176" s="64"/>
      <c r="CSU176" s="64"/>
      <c r="CSV176" s="64"/>
      <c r="CSW176" s="64"/>
      <c r="CSX176" s="64"/>
      <c r="CSY176" s="64"/>
      <c r="CSZ176" s="64"/>
      <c r="CTA176" s="64"/>
      <c r="CTB176" s="64"/>
      <c r="CTC176" s="64"/>
      <c r="CTD176" s="64"/>
      <c r="CTE176" s="64"/>
      <c r="CTF176" s="64"/>
      <c r="CTG176" s="64"/>
      <c r="CTH176" s="64"/>
      <c r="CTI176" s="64"/>
      <c r="CTJ176" s="64"/>
      <c r="CTK176" s="64"/>
      <c r="CTL176" s="64"/>
      <c r="CTM176" s="64"/>
      <c r="CTN176" s="64"/>
      <c r="CTO176" s="64"/>
      <c r="CTP176" s="64"/>
      <c r="CTQ176" s="64"/>
      <c r="CTR176" s="64"/>
      <c r="CTS176" s="64"/>
      <c r="CTT176" s="64"/>
      <c r="CTU176" s="64"/>
      <c r="CTV176" s="64"/>
      <c r="CTW176" s="64"/>
      <c r="CTX176" s="64"/>
      <c r="CTY176" s="64"/>
      <c r="CTZ176" s="64"/>
      <c r="CUA176" s="64"/>
      <c r="CUB176" s="64"/>
      <c r="CUC176" s="64"/>
      <c r="CUD176" s="64"/>
      <c r="CUE176" s="64"/>
      <c r="CUF176" s="64"/>
      <c r="CUG176" s="64"/>
      <c r="CUH176" s="64"/>
      <c r="CUI176" s="64"/>
      <c r="CUJ176" s="64"/>
      <c r="CUK176" s="64"/>
      <c r="CUL176" s="64"/>
      <c r="CUM176" s="64"/>
      <c r="CUN176" s="64"/>
      <c r="CUO176" s="64"/>
      <c r="CUP176" s="64"/>
      <c r="CUQ176" s="64"/>
      <c r="CUR176" s="64"/>
      <c r="CUS176" s="64"/>
      <c r="CUT176" s="64"/>
      <c r="CUU176" s="64"/>
      <c r="CUV176" s="64"/>
      <c r="CUW176" s="64"/>
      <c r="CUX176" s="64"/>
      <c r="CUY176" s="64"/>
      <c r="CUZ176" s="64"/>
      <c r="CVA176" s="64"/>
      <c r="CVB176" s="64"/>
      <c r="CVC176" s="64"/>
      <c r="CVD176" s="64"/>
      <c r="CVE176" s="64"/>
      <c r="CVF176" s="64"/>
      <c r="CVG176" s="64"/>
      <c r="CVH176" s="64"/>
      <c r="CVI176" s="64"/>
      <c r="CVJ176" s="64"/>
      <c r="CVK176" s="64"/>
      <c r="CVL176" s="64"/>
      <c r="CVM176" s="64"/>
      <c r="CVN176" s="64"/>
      <c r="CVO176" s="64"/>
      <c r="CVP176" s="64"/>
      <c r="CVQ176" s="64"/>
      <c r="CVR176" s="64"/>
      <c r="CVS176" s="64"/>
      <c r="CVT176" s="64"/>
      <c r="CVU176" s="64"/>
      <c r="CVV176" s="64"/>
      <c r="CVW176" s="64"/>
      <c r="CVX176" s="64"/>
      <c r="CVY176" s="64"/>
      <c r="CVZ176" s="64"/>
      <c r="CWA176" s="64"/>
      <c r="CWB176" s="64"/>
      <c r="CWC176" s="64"/>
      <c r="CWD176" s="64"/>
      <c r="CWE176" s="64"/>
      <c r="CWF176" s="64"/>
      <c r="CWG176" s="64"/>
      <c r="CWH176" s="64"/>
      <c r="CWI176" s="64"/>
      <c r="CWJ176" s="64"/>
      <c r="CWK176" s="64"/>
      <c r="CWL176" s="64"/>
      <c r="CWM176" s="64"/>
      <c r="CWN176" s="64"/>
      <c r="CWO176" s="64"/>
      <c r="CWP176" s="64"/>
      <c r="CWQ176" s="64"/>
      <c r="CWR176" s="64"/>
      <c r="CWS176" s="64"/>
      <c r="CWT176" s="64"/>
      <c r="CWU176" s="64"/>
      <c r="CWV176" s="64"/>
      <c r="CWW176" s="64"/>
      <c r="CWX176" s="64"/>
      <c r="CWY176" s="64"/>
      <c r="CWZ176" s="64"/>
      <c r="CXA176" s="64"/>
      <c r="CXB176" s="64"/>
      <c r="CXC176" s="64"/>
      <c r="CXD176" s="64"/>
      <c r="CXE176" s="64"/>
      <c r="CXF176" s="64"/>
      <c r="CXG176" s="64"/>
      <c r="CXH176" s="64"/>
      <c r="CXI176" s="64"/>
      <c r="CXJ176" s="64"/>
      <c r="CXK176" s="64"/>
      <c r="CXL176" s="64"/>
      <c r="CXM176" s="64"/>
      <c r="CXN176" s="64"/>
      <c r="CXO176" s="64"/>
      <c r="CXP176" s="64"/>
      <c r="CXQ176" s="64"/>
      <c r="CXR176" s="64"/>
      <c r="CXS176" s="64"/>
      <c r="CXT176" s="64"/>
      <c r="CXU176" s="64"/>
      <c r="CXV176" s="64"/>
      <c r="CXW176" s="64"/>
      <c r="CXX176" s="64"/>
      <c r="CXY176" s="64"/>
      <c r="CXZ176" s="64"/>
      <c r="CYA176" s="64"/>
      <c r="CYB176" s="64"/>
      <c r="CYC176" s="64"/>
      <c r="CYD176" s="64"/>
      <c r="CYE176" s="64"/>
      <c r="CYF176" s="64"/>
      <c r="CYG176" s="64"/>
      <c r="CYH176" s="64"/>
      <c r="CYI176" s="64"/>
      <c r="CYJ176" s="64"/>
      <c r="CYK176" s="64"/>
      <c r="CYL176" s="64"/>
      <c r="CYM176" s="64"/>
      <c r="CYN176" s="64"/>
      <c r="CYO176" s="64"/>
      <c r="CYP176" s="64"/>
      <c r="CYQ176" s="64"/>
      <c r="CYR176" s="64"/>
      <c r="CYS176" s="64"/>
      <c r="CYT176" s="64"/>
      <c r="CYU176" s="64"/>
      <c r="CYV176" s="64"/>
      <c r="CYW176" s="64"/>
      <c r="CYX176" s="64"/>
      <c r="CYY176" s="64"/>
      <c r="CYZ176" s="64"/>
      <c r="CZA176" s="64"/>
      <c r="CZB176" s="64"/>
      <c r="CZC176" s="64"/>
      <c r="CZD176" s="64"/>
      <c r="CZE176" s="64"/>
      <c r="CZF176" s="64"/>
      <c r="CZG176" s="64"/>
      <c r="CZH176" s="64"/>
      <c r="CZI176" s="64"/>
      <c r="CZJ176" s="64"/>
      <c r="CZK176" s="64"/>
      <c r="CZL176" s="64"/>
      <c r="CZM176" s="64"/>
      <c r="CZN176" s="64"/>
      <c r="CZO176" s="64"/>
      <c r="CZP176" s="64"/>
      <c r="CZQ176" s="64"/>
      <c r="CZR176" s="64"/>
      <c r="CZS176" s="64"/>
      <c r="CZT176" s="64"/>
      <c r="CZU176" s="64"/>
      <c r="CZV176" s="64"/>
      <c r="CZW176" s="64"/>
      <c r="CZX176" s="64"/>
      <c r="CZY176" s="64"/>
      <c r="CZZ176" s="64"/>
      <c r="DAA176" s="64"/>
      <c r="DAB176" s="64"/>
      <c r="DAC176" s="64"/>
      <c r="DAD176" s="64"/>
      <c r="DAE176" s="64"/>
      <c r="DAF176" s="64"/>
      <c r="DAG176" s="64"/>
      <c r="DAH176" s="64"/>
      <c r="DAI176" s="64"/>
      <c r="DAJ176" s="64"/>
      <c r="DAK176" s="64"/>
      <c r="DAL176" s="64"/>
      <c r="DAM176" s="64"/>
      <c r="DAN176" s="64"/>
      <c r="DAO176" s="64"/>
      <c r="DAP176" s="64"/>
      <c r="DAQ176" s="64"/>
      <c r="DAR176" s="64"/>
      <c r="DAS176" s="64"/>
      <c r="DAT176" s="64"/>
      <c r="DAU176" s="64"/>
      <c r="DAV176" s="64"/>
      <c r="DAW176" s="64"/>
      <c r="DAX176" s="64"/>
      <c r="DAY176" s="64"/>
      <c r="DAZ176" s="64"/>
      <c r="DBA176" s="64"/>
      <c r="DBB176" s="64"/>
      <c r="DBC176" s="64"/>
      <c r="DBD176" s="64"/>
      <c r="DBE176" s="64"/>
      <c r="DBF176" s="64"/>
      <c r="DBG176" s="64"/>
      <c r="DBH176" s="64"/>
      <c r="DBI176" s="64"/>
      <c r="DBJ176" s="64"/>
      <c r="DBK176" s="64"/>
      <c r="DBL176" s="64"/>
      <c r="DBM176" s="64"/>
      <c r="DBN176" s="64"/>
      <c r="DBO176" s="64"/>
      <c r="DBP176" s="64"/>
      <c r="DBQ176" s="64"/>
      <c r="DBR176" s="64"/>
      <c r="DBS176" s="64"/>
      <c r="DBT176" s="64"/>
      <c r="DBU176" s="64"/>
      <c r="DBV176" s="64"/>
      <c r="DBW176" s="64"/>
      <c r="DBX176" s="64"/>
      <c r="DBY176" s="64"/>
      <c r="DBZ176" s="64"/>
      <c r="DCA176" s="64"/>
      <c r="DCB176" s="64"/>
      <c r="DCC176" s="64"/>
      <c r="DCD176" s="64"/>
      <c r="DCE176" s="64"/>
      <c r="DCF176" s="64"/>
      <c r="DCG176" s="64"/>
      <c r="DCH176" s="64"/>
      <c r="DCI176" s="64"/>
      <c r="DCJ176" s="64"/>
      <c r="DCK176" s="64"/>
      <c r="DCL176" s="64"/>
      <c r="DCM176" s="64"/>
      <c r="DCN176" s="64"/>
      <c r="DCO176" s="64"/>
      <c r="DCP176" s="64"/>
      <c r="DCQ176" s="64"/>
      <c r="DCR176" s="64"/>
      <c r="DCS176" s="64"/>
      <c r="DCT176" s="64"/>
    </row>
    <row r="177" spans="1:2802" s="121" customFormat="1" ht="18" customHeight="1" x14ac:dyDescent="0.2">
      <c r="A177" s="126">
        <f t="shared" si="94"/>
        <v>106</v>
      </c>
      <c r="B177" s="196" t="s">
        <v>278</v>
      </c>
      <c r="C177" s="196" t="s">
        <v>276</v>
      </c>
      <c r="D177" s="42" t="s">
        <v>169</v>
      </c>
      <c r="E177" s="193">
        <v>1</v>
      </c>
      <c r="F177" s="194">
        <v>0</v>
      </c>
      <c r="G177" s="193">
        <f t="shared" si="114"/>
        <v>1</v>
      </c>
      <c r="H177" s="6" t="s">
        <v>118</v>
      </c>
      <c r="I177" s="3">
        <v>0.26666666666666666</v>
      </c>
      <c r="J177" s="6">
        <v>45.75</v>
      </c>
      <c r="K177" s="137">
        <f t="shared" si="96"/>
        <v>12.2</v>
      </c>
      <c r="L177" s="137">
        <v>48</v>
      </c>
      <c r="M177" s="141">
        <f t="shared" si="115"/>
        <v>60.2</v>
      </c>
      <c r="N177" s="195">
        <f t="shared" si="116"/>
        <v>60.2</v>
      </c>
      <c r="O177" s="132"/>
      <c r="P177" s="64"/>
      <c r="Q177" s="64"/>
      <c r="R177" s="3"/>
      <c r="S177" s="137"/>
      <c r="T177" s="64"/>
      <c r="U177" s="64"/>
      <c r="V177" s="64"/>
      <c r="W177" s="64"/>
      <c r="X177" s="64"/>
      <c r="Y177" s="64"/>
      <c r="Z177" s="64"/>
      <c r="AA177" s="64"/>
      <c r="AB177" s="64"/>
      <c r="AC177" s="64"/>
      <c r="AD177" s="64"/>
      <c r="AE177" s="64"/>
      <c r="AF177" s="64"/>
      <c r="AG177" s="64"/>
      <c r="AH177" s="64"/>
      <c r="AI177" s="64"/>
      <c r="AJ177" s="64"/>
      <c r="AK177" s="64"/>
      <c r="AL177" s="64"/>
      <c r="AM177" s="64"/>
      <c r="AN177" s="64"/>
      <c r="AO177" s="64"/>
      <c r="AP177" s="64"/>
      <c r="AQ177" s="64"/>
      <c r="AR177" s="64"/>
      <c r="AS177" s="64"/>
      <c r="AT177" s="64"/>
      <c r="AU177" s="64"/>
      <c r="AV177" s="64"/>
      <c r="AW177" s="64"/>
      <c r="AX177" s="64"/>
      <c r="AY177" s="64"/>
      <c r="AZ177" s="64"/>
      <c r="BA177" s="64"/>
      <c r="BB177" s="64"/>
      <c r="BC177" s="64"/>
      <c r="BD177" s="64"/>
      <c r="BE177" s="64"/>
      <c r="BF177" s="64"/>
      <c r="BG177" s="64"/>
      <c r="BH177" s="64"/>
      <c r="BI177" s="64"/>
      <c r="BJ177" s="64"/>
      <c r="BK177" s="64"/>
      <c r="BL177" s="64"/>
      <c r="BM177" s="64"/>
      <c r="BN177" s="64"/>
      <c r="BO177" s="64"/>
      <c r="BP177" s="64"/>
      <c r="BQ177" s="64"/>
      <c r="BR177" s="64"/>
      <c r="BS177" s="64"/>
      <c r="BT177" s="64"/>
      <c r="BU177" s="64"/>
      <c r="BV177" s="64"/>
      <c r="BW177" s="64"/>
      <c r="BX177" s="64"/>
      <c r="BY177" s="64"/>
      <c r="BZ177" s="64"/>
      <c r="CA177" s="64"/>
      <c r="CB177" s="64"/>
      <c r="CC177" s="64"/>
      <c r="CD177" s="64"/>
      <c r="CE177" s="64"/>
      <c r="CF177" s="64"/>
      <c r="CG177" s="64"/>
      <c r="CH177" s="64"/>
      <c r="CI177" s="64"/>
      <c r="CJ177" s="64"/>
      <c r="CK177" s="64"/>
      <c r="CL177" s="64"/>
      <c r="CM177" s="64"/>
      <c r="CN177" s="64"/>
      <c r="CO177" s="64"/>
      <c r="CP177" s="64"/>
      <c r="CQ177" s="64"/>
      <c r="CR177" s="64"/>
      <c r="CS177" s="64"/>
      <c r="CT177" s="64"/>
      <c r="CU177" s="64"/>
      <c r="CV177" s="64"/>
      <c r="CW177" s="64"/>
      <c r="CX177" s="64"/>
      <c r="CY177" s="64"/>
      <c r="CZ177" s="64"/>
      <c r="DA177" s="64"/>
      <c r="DB177" s="64"/>
      <c r="DC177" s="64"/>
      <c r="DD177" s="64"/>
      <c r="DE177" s="64"/>
      <c r="DF177" s="64"/>
      <c r="DG177" s="64"/>
      <c r="DH177" s="64"/>
      <c r="DI177" s="64"/>
      <c r="DJ177" s="64"/>
      <c r="DK177" s="64"/>
      <c r="DL177" s="64"/>
      <c r="DM177" s="64"/>
      <c r="DN177" s="64"/>
      <c r="DO177" s="64"/>
      <c r="DP177" s="64"/>
      <c r="DQ177" s="64"/>
      <c r="DR177" s="64"/>
      <c r="DS177" s="64"/>
      <c r="DT177" s="64"/>
      <c r="DU177" s="64"/>
      <c r="DV177" s="64"/>
      <c r="DW177" s="64"/>
      <c r="DX177" s="64"/>
      <c r="DY177" s="64"/>
      <c r="DZ177" s="64"/>
      <c r="EA177" s="64"/>
      <c r="EB177" s="64"/>
      <c r="EC177" s="64"/>
      <c r="ED177" s="64"/>
      <c r="EE177" s="64"/>
      <c r="EF177" s="64"/>
      <c r="EG177" s="64"/>
      <c r="EH177" s="64"/>
      <c r="EI177" s="64"/>
      <c r="EJ177" s="64"/>
      <c r="EK177" s="64"/>
      <c r="EL177" s="64"/>
      <c r="EM177" s="64"/>
      <c r="EN177" s="64"/>
      <c r="EO177" s="64"/>
      <c r="EP177" s="64"/>
      <c r="EQ177" s="64"/>
      <c r="ER177" s="64"/>
      <c r="ES177" s="64"/>
      <c r="ET177" s="64"/>
      <c r="EU177" s="64"/>
      <c r="EV177" s="64"/>
      <c r="EW177" s="64"/>
      <c r="EX177" s="64"/>
      <c r="EY177" s="64"/>
      <c r="EZ177" s="64"/>
      <c r="FA177" s="64"/>
      <c r="FB177" s="64"/>
      <c r="FC177" s="64"/>
      <c r="FD177" s="64"/>
      <c r="FE177" s="64"/>
      <c r="FF177" s="64"/>
      <c r="FG177" s="64"/>
      <c r="FH177" s="64"/>
      <c r="FI177" s="64"/>
      <c r="FJ177" s="64"/>
      <c r="FK177" s="64"/>
      <c r="FL177" s="64"/>
      <c r="FM177" s="64"/>
      <c r="FN177" s="64"/>
      <c r="FO177" s="64"/>
      <c r="FP177" s="64"/>
      <c r="FQ177" s="64"/>
      <c r="FR177" s="64"/>
      <c r="FS177" s="64"/>
      <c r="FT177" s="64"/>
      <c r="FU177" s="64"/>
      <c r="FV177" s="64"/>
      <c r="FW177" s="64"/>
      <c r="FX177" s="64"/>
      <c r="FY177" s="64"/>
      <c r="FZ177" s="64"/>
      <c r="GA177" s="64"/>
      <c r="GB177" s="64"/>
      <c r="GC177" s="64"/>
      <c r="GD177" s="64"/>
      <c r="GE177" s="64"/>
      <c r="GF177" s="64"/>
      <c r="GG177" s="64"/>
      <c r="GH177" s="64"/>
      <c r="GI177" s="64"/>
      <c r="GJ177" s="64"/>
      <c r="GK177" s="64"/>
      <c r="GL177" s="64"/>
      <c r="GM177" s="64"/>
      <c r="GN177" s="64"/>
      <c r="GO177" s="64"/>
      <c r="GP177" s="64"/>
      <c r="GQ177" s="64"/>
      <c r="GR177" s="64"/>
      <c r="GS177" s="64"/>
      <c r="GT177" s="64"/>
      <c r="GU177" s="64"/>
      <c r="GV177" s="64"/>
      <c r="GW177" s="64"/>
      <c r="GX177" s="64"/>
      <c r="GY177" s="64"/>
      <c r="GZ177" s="64"/>
      <c r="HA177" s="64"/>
      <c r="HB177" s="64"/>
      <c r="HC177" s="64"/>
      <c r="HD177" s="64"/>
      <c r="HE177" s="64"/>
      <c r="HF177" s="64"/>
      <c r="HG177" s="64"/>
      <c r="HH177" s="64"/>
      <c r="HI177" s="64"/>
      <c r="HJ177" s="64"/>
      <c r="HK177" s="64"/>
      <c r="HL177" s="64"/>
      <c r="HM177" s="64"/>
      <c r="HN177" s="64"/>
      <c r="HO177" s="64"/>
      <c r="HP177" s="64"/>
      <c r="HQ177" s="64"/>
      <c r="HR177" s="64"/>
      <c r="HS177" s="64"/>
      <c r="HT177" s="64"/>
      <c r="HU177" s="64"/>
      <c r="HV177" s="64"/>
      <c r="HW177" s="64"/>
      <c r="HX177" s="64"/>
      <c r="HY177" s="64"/>
      <c r="HZ177" s="64"/>
      <c r="IA177" s="64"/>
      <c r="IB177" s="64"/>
      <c r="IC177" s="64"/>
      <c r="ID177" s="64"/>
      <c r="IE177" s="64"/>
      <c r="IF177" s="64"/>
      <c r="IG177" s="64"/>
      <c r="IH177" s="64"/>
      <c r="II177" s="64"/>
      <c r="IJ177" s="64"/>
      <c r="IK177" s="64"/>
      <c r="IL177" s="64"/>
      <c r="IM177" s="64"/>
      <c r="IN177" s="64"/>
      <c r="IO177" s="64"/>
      <c r="IP177" s="64"/>
      <c r="IQ177" s="64"/>
      <c r="IR177" s="64"/>
      <c r="IS177" s="64"/>
      <c r="IT177" s="64"/>
      <c r="IU177" s="64"/>
      <c r="IV177" s="64"/>
      <c r="IW177" s="64"/>
      <c r="IX177" s="64"/>
      <c r="IY177" s="64"/>
      <c r="IZ177" s="64"/>
      <c r="JA177" s="64"/>
      <c r="JB177" s="64"/>
      <c r="JC177" s="64"/>
      <c r="JD177" s="64"/>
      <c r="JE177" s="64"/>
      <c r="JF177" s="64"/>
      <c r="JG177" s="64"/>
      <c r="JH177" s="64"/>
      <c r="JI177" s="64"/>
      <c r="JJ177" s="64"/>
      <c r="JK177" s="64"/>
      <c r="JL177" s="64"/>
      <c r="JM177" s="64"/>
      <c r="JN177" s="64"/>
      <c r="JO177" s="64"/>
      <c r="JP177" s="64"/>
      <c r="JQ177" s="64"/>
      <c r="JR177" s="64"/>
      <c r="JS177" s="64"/>
      <c r="JT177" s="64"/>
      <c r="JU177" s="64"/>
      <c r="JV177" s="64"/>
      <c r="JW177" s="64"/>
      <c r="JX177" s="64"/>
      <c r="JY177" s="64"/>
      <c r="JZ177" s="64"/>
      <c r="KA177" s="64"/>
      <c r="KB177" s="64"/>
      <c r="KC177" s="64"/>
      <c r="KD177" s="64"/>
      <c r="KE177" s="64"/>
      <c r="KF177" s="64"/>
      <c r="KG177" s="64"/>
      <c r="KH177" s="64"/>
      <c r="KI177" s="64"/>
      <c r="KJ177" s="64"/>
      <c r="KK177" s="64"/>
      <c r="KL177" s="64"/>
      <c r="KM177" s="64"/>
      <c r="KN177" s="64"/>
      <c r="KO177" s="64"/>
      <c r="KP177" s="64"/>
      <c r="KQ177" s="64"/>
      <c r="KR177" s="64"/>
      <c r="KS177" s="64"/>
      <c r="KT177" s="64"/>
      <c r="KU177" s="64"/>
      <c r="KV177" s="64"/>
      <c r="KW177" s="64"/>
      <c r="KX177" s="64"/>
      <c r="KY177" s="64"/>
      <c r="KZ177" s="64"/>
      <c r="LA177" s="64"/>
      <c r="LB177" s="64"/>
      <c r="LC177" s="64"/>
      <c r="LD177" s="64"/>
      <c r="LE177" s="64"/>
      <c r="LF177" s="64"/>
      <c r="LG177" s="64"/>
      <c r="LH177" s="64"/>
      <c r="LI177" s="64"/>
      <c r="LJ177" s="64"/>
      <c r="LK177" s="64"/>
      <c r="LL177" s="64"/>
      <c r="LM177" s="64"/>
      <c r="LN177" s="64"/>
      <c r="LO177" s="64"/>
      <c r="LP177" s="64"/>
      <c r="LQ177" s="64"/>
      <c r="LR177" s="64"/>
      <c r="LS177" s="64"/>
      <c r="LT177" s="64"/>
      <c r="LU177" s="64"/>
      <c r="LV177" s="64"/>
      <c r="LW177" s="64"/>
      <c r="LX177" s="64"/>
      <c r="LY177" s="64"/>
      <c r="LZ177" s="64"/>
      <c r="MA177" s="64"/>
      <c r="MB177" s="64"/>
      <c r="MC177" s="64"/>
      <c r="MD177" s="64"/>
      <c r="ME177" s="64"/>
      <c r="MF177" s="64"/>
      <c r="MG177" s="64"/>
      <c r="MH177" s="64"/>
      <c r="MI177" s="64"/>
      <c r="MJ177" s="64"/>
      <c r="MK177" s="64"/>
      <c r="ML177" s="64"/>
      <c r="MM177" s="64"/>
      <c r="MN177" s="64"/>
      <c r="MO177" s="64"/>
      <c r="MP177" s="64"/>
      <c r="MQ177" s="64"/>
      <c r="MR177" s="64"/>
      <c r="MS177" s="64"/>
      <c r="MT177" s="64"/>
      <c r="MU177" s="64"/>
      <c r="MV177" s="64"/>
      <c r="MW177" s="64"/>
      <c r="MX177" s="64"/>
      <c r="MY177" s="64"/>
      <c r="MZ177" s="64"/>
      <c r="NA177" s="64"/>
      <c r="NB177" s="64"/>
      <c r="NC177" s="64"/>
      <c r="ND177" s="64"/>
      <c r="NE177" s="64"/>
      <c r="NF177" s="64"/>
      <c r="NG177" s="64"/>
      <c r="NH177" s="64"/>
      <c r="NI177" s="64"/>
      <c r="NJ177" s="64"/>
      <c r="NK177" s="64"/>
      <c r="NL177" s="64"/>
      <c r="NM177" s="64"/>
      <c r="NN177" s="64"/>
      <c r="NO177" s="64"/>
      <c r="NP177" s="64"/>
      <c r="NQ177" s="64"/>
      <c r="NR177" s="64"/>
      <c r="NS177" s="64"/>
      <c r="NT177" s="64"/>
      <c r="NU177" s="64"/>
      <c r="NV177" s="64"/>
      <c r="NW177" s="64"/>
      <c r="NX177" s="64"/>
      <c r="NY177" s="64"/>
      <c r="NZ177" s="64"/>
      <c r="OA177" s="64"/>
      <c r="OB177" s="64"/>
      <c r="OC177" s="64"/>
      <c r="OD177" s="64"/>
      <c r="OE177" s="64"/>
      <c r="OF177" s="64"/>
      <c r="OG177" s="64"/>
      <c r="OH177" s="64"/>
      <c r="OI177" s="64"/>
      <c r="OJ177" s="64"/>
      <c r="OK177" s="64"/>
      <c r="OL177" s="64"/>
      <c r="OM177" s="64"/>
      <c r="ON177" s="64"/>
      <c r="OO177" s="64"/>
      <c r="OP177" s="64"/>
      <c r="OQ177" s="64"/>
      <c r="OR177" s="64"/>
      <c r="OS177" s="64"/>
      <c r="OT177" s="64"/>
      <c r="OU177" s="64"/>
      <c r="OV177" s="64"/>
      <c r="OW177" s="64"/>
      <c r="OX177" s="64"/>
      <c r="OY177" s="64"/>
      <c r="OZ177" s="64"/>
      <c r="PA177" s="64"/>
      <c r="PB177" s="64"/>
      <c r="PC177" s="64"/>
      <c r="PD177" s="64"/>
      <c r="PE177" s="64"/>
      <c r="PF177" s="64"/>
      <c r="PG177" s="64"/>
      <c r="PH177" s="64"/>
      <c r="PI177" s="64"/>
      <c r="PJ177" s="64"/>
      <c r="PK177" s="64"/>
      <c r="PL177" s="64"/>
      <c r="PM177" s="64"/>
      <c r="PN177" s="64"/>
      <c r="PO177" s="64"/>
      <c r="PP177" s="64"/>
      <c r="PQ177" s="64"/>
      <c r="PR177" s="64"/>
      <c r="PS177" s="64"/>
      <c r="PT177" s="64"/>
      <c r="PU177" s="64"/>
      <c r="PV177" s="64"/>
      <c r="PW177" s="64"/>
      <c r="PX177" s="64"/>
      <c r="PY177" s="64"/>
      <c r="PZ177" s="64"/>
      <c r="QA177" s="64"/>
      <c r="QB177" s="64"/>
      <c r="QC177" s="64"/>
      <c r="QD177" s="64"/>
      <c r="QE177" s="64"/>
      <c r="QF177" s="64"/>
      <c r="QG177" s="64"/>
      <c r="QH177" s="64"/>
      <c r="QI177" s="64"/>
      <c r="QJ177" s="64"/>
      <c r="QK177" s="64"/>
      <c r="QL177" s="64"/>
      <c r="QM177" s="64"/>
      <c r="QN177" s="64"/>
      <c r="QO177" s="64"/>
      <c r="QP177" s="64"/>
      <c r="QQ177" s="64"/>
      <c r="QR177" s="64"/>
      <c r="QS177" s="64"/>
      <c r="QT177" s="64"/>
      <c r="QU177" s="64"/>
      <c r="QV177" s="64"/>
      <c r="QW177" s="64"/>
      <c r="QX177" s="64"/>
      <c r="QY177" s="64"/>
      <c r="QZ177" s="64"/>
      <c r="RA177" s="64"/>
      <c r="RB177" s="64"/>
      <c r="RC177" s="64"/>
      <c r="RD177" s="64"/>
      <c r="RE177" s="64"/>
      <c r="RF177" s="64"/>
      <c r="RG177" s="64"/>
      <c r="RH177" s="64"/>
      <c r="RI177" s="64"/>
      <c r="RJ177" s="64"/>
      <c r="RK177" s="64"/>
      <c r="RL177" s="64"/>
      <c r="RM177" s="64"/>
      <c r="RN177" s="64"/>
      <c r="RO177" s="64"/>
      <c r="RP177" s="64"/>
      <c r="RQ177" s="64"/>
      <c r="RR177" s="64"/>
      <c r="RS177" s="64"/>
      <c r="RT177" s="64"/>
      <c r="RU177" s="64"/>
      <c r="RV177" s="64"/>
      <c r="RW177" s="64"/>
      <c r="RX177" s="64"/>
      <c r="RY177" s="64"/>
      <c r="RZ177" s="64"/>
      <c r="SA177" s="64"/>
      <c r="SB177" s="64"/>
      <c r="SC177" s="64"/>
      <c r="SD177" s="64"/>
      <c r="SE177" s="64"/>
      <c r="SF177" s="64"/>
      <c r="SG177" s="64"/>
      <c r="SH177" s="64"/>
      <c r="SI177" s="64"/>
      <c r="SJ177" s="64"/>
      <c r="SK177" s="64"/>
      <c r="SL177" s="64"/>
      <c r="SM177" s="64"/>
      <c r="SN177" s="64"/>
      <c r="SO177" s="64"/>
      <c r="SP177" s="64"/>
      <c r="SQ177" s="64"/>
      <c r="SR177" s="64"/>
      <c r="SS177" s="64"/>
      <c r="ST177" s="64"/>
      <c r="SU177" s="64"/>
      <c r="SV177" s="64"/>
      <c r="SW177" s="64"/>
      <c r="SX177" s="64"/>
      <c r="SY177" s="64"/>
      <c r="SZ177" s="64"/>
      <c r="TA177" s="64"/>
      <c r="TB177" s="64"/>
      <c r="TC177" s="64"/>
      <c r="TD177" s="64"/>
      <c r="TE177" s="64"/>
      <c r="TF177" s="64"/>
      <c r="TG177" s="64"/>
      <c r="TH177" s="64"/>
      <c r="TI177" s="64"/>
      <c r="TJ177" s="64"/>
      <c r="TK177" s="64"/>
      <c r="TL177" s="64"/>
      <c r="TM177" s="64"/>
      <c r="TN177" s="64"/>
      <c r="TO177" s="64"/>
      <c r="TP177" s="64"/>
      <c r="TQ177" s="64"/>
      <c r="TR177" s="64"/>
      <c r="TS177" s="64"/>
      <c r="TT177" s="64"/>
      <c r="TU177" s="64"/>
      <c r="TV177" s="64"/>
      <c r="TW177" s="64"/>
      <c r="TX177" s="64"/>
      <c r="TY177" s="64"/>
      <c r="TZ177" s="64"/>
      <c r="UA177" s="64"/>
      <c r="UB177" s="64"/>
      <c r="UC177" s="64"/>
      <c r="UD177" s="64"/>
      <c r="UE177" s="64"/>
      <c r="UF177" s="64"/>
      <c r="UG177" s="64"/>
      <c r="UH177" s="64"/>
      <c r="UI177" s="64"/>
      <c r="UJ177" s="64"/>
      <c r="UK177" s="64"/>
      <c r="UL177" s="64"/>
      <c r="UM177" s="64"/>
      <c r="UN177" s="64"/>
      <c r="UO177" s="64"/>
      <c r="UP177" s="64"/>
      <c r="UQ177" s="64"/>
      <c r="UR177" s="64"/>
      <c r="US177" s="64"/>
      <c r="UT177" s="64"/>
      <c r="UU177" s="64"/>
      <c r="UV177" s="64"/>
      <c r="UW177" s="64"/>
      <c r="UX177" s="64"/>
      <c r="UY177" s="64"/>
      <c r="UZ177" s="64"/>
      <c r="VA177" s="64"/>
      <c r="VB177" s="64"/>
      <c r="VC177" s="64"/>
      <c r="VD177" s="64"/>
      <c r="VE177" s="64"/>
      <c r="VF177" s="64"/>
      <c r="VG177" s="64"/>
      <c r="VH177" s="64"/>
      <c r="VI177" s="64"/>
      <c r="VJ177" s="64"/>
      <c r="VK177" s="64"/>
      <c r="VL177" s="64"/>
      <c r="VM177" s="64"/>
      <c r="VN177" s="64"/>
      <c r="VO177" s="64"/>
      <c r="VP177" s="64"/>
      <c r="VQ177" s="64"/>
      <c r="VR177" s="64"/>
      <c r="VS177" s="64"/>
      <c r="VT177" s="64"/>
      <c r="VU177" s="64"/>
      <c r="VV177" s="64"/>
      <c r="VW177" s="64"/>
      <c r="VX177" s="64"/>
      <c r="VY177" s="64"/>
      <c r="VZ177" s="64"/>
      <c r="WA177" s="64"/>
      <c r="WB177" s="64"/>
      <c r="WC177" s="64"/>
      <c r="WD177" s="64"/>
      <c r="WE177" s="64"/>
      <c r="WF177" s="64"/>
      <c r="WG177" s="64"/>
      <c r="WH177" s="64"/>
      <c r="WI177" s="64"/>
      <c r="WJ177" s="64"/>
      <c r="WK177" s="64"/>
      <c r="WL177" s="64"/>
      <c r="WM177" s="64"/>
      <c r="WN177" s="64"/>
      <c r="WO177" s="64"/>
      <c r="WP177" s="64"/>
      <c r="WQ177" s="64"/>
      <c r="WR177" s="64"/>
      <c r="WS177" s="64"/>
      <c r="WT177" s="64"/>
      <c r="WU177" s="64"/>
      <c r="WV177" s="64"/>
      <c r="WW177" s="64"/>
      <c r="WX177" s="64"/>
      <c r="WY177" s="64"/>
      <c r="WZ177" s="64"/>
      <c r="XA177" s="64"/>
      <c r="XB177" s="64"/>
      <c r="XC177" s="64"/>
      <c r="XD177" s="64"/>
      <c r="XE177" s="64"/>
      <c r="XF177" s="64"/>
      <c r="XG177" s="64"/>
      <c r="XH177" s="64"/>
      <c r="XI177" s="64"/>
      <c r="XJ177" s="64"/>
      <c r="XK177" s="64"/>
      <c r="XL177" s="64"/>
      <c r="XM177" s="64"/>
      <c r="XN177" s="64"/>
      <c r="XO177" s="64"/>
      <c r="XP177" s="64"/>
      <c r="XQ177" s="64"/>
      <c r="XR177" s="64"/>
      <c r="XS177" s="64"/>
      <c r="XT177" s="64"/>
      <c r="XU177" s="64"/>
      <c r="XV177" s="64"/>
      <c r="XW177" s="64"/>
      <c r="XX177" s="64"/>
      <c r="XY177" s="64"/>
      <c r="XZ177" s="64"/>
      <c r="YA177" s="64"/>
      <c r="YB177" s="64"/>
      <c r="YC177" s="64"/>
      <c r="YD177" s="64"/>
      <c r="YE177" s="64"/>
      <c r="YF177" s="64"/>
      <c r="YG177" s="64"/>
      <c r="YH177" s="64"/>
      <c r="YI177" s="64"/>
      <c r="YJ177" s="64"/>
      <c r="YK177" s="64"/>
      <c r="YL177" s="64"/>
      <c r="YM177" s="64"/>
      <c r="YN177" s="64"/>
      <c r="YO177" s="64"/>
      <c r="YP177" s="64"/>
      <c r="YQ177" s="64"/>
      <c r="YR177" s="64"/>
      <c r="YS177" s="64"/>
      <c r="YT177" s="64"/>
      <c r="YU177" s="64"/>
      <c r="YV177" s="64"/>
      <c r="YW177" s="64"/>
      <c r="YX177" s="64"/>
      <c r="YY177" s="64"/>
      <c r="YZ177" s="64"/>
      <c r="ZA177" s="64"/>
      <c r="ZB177" s="64"/>
      <c r="ZC177" s="64"/>
      <c r="ZD177" s="64"/>
      <c r="ZE177" s="64"/>
      <c r="ZF177" s="64"/>
      <c r="ZG177" s="64"/>
      <c r="ZH177" s="64"/>
      <c r="ZI177" s="64"/>
      <c r="ZJ177" s="64"/>
      <c r="ZK177" s="64"/>
      <c r="ZL177" s="64"/>
      <c r="ZM177" s="64"/>
      <c r="ZN177" s="64"/>
      <c r="ZO177" s="64"/>
      <c r="ZP177" s="64"/>
      <c r="ZQ177" s="64"/>
      <c r="ZR177" s="64"/>
      <c r="ZS177" s="64"/>
      <c r="ZT177" s="64"/>
      <c r="ZU177" s="64"/>
      <c r="ZV177" s="64"/>
      <c r="ZW177" s="64"/>
      <c r="ZX177" s="64"/>
      <c r="ZY177" s="64"/>
      <c r="ZZ177" s="64"/>
      <c r="AAA177" s="64"/>
      <c r="AAB177" s="64"/>
      <c r="AAC177" s="64"/>
      <c r="AAD177" s="64"/>
      <c r="AAE177" s="64"/>
      <c r="AAF177" s="64"/>
      <c r="AAG177" s="64"/>
      <c r="AAH177" s="64"/>
      <c r="AAI177" s="64"/>
      <c r="AAJ177" s="64"/>
      <c r="AAK177" s="64"/>
      <c r="AAL177" s="64"/>
      <c r="AAM177" s="64"/>
      <c r="AAN177" s="64"/>
      <c r="AAO177" s="64"/>
      <c r="AAP177" s="64"/>
      <c r="AAQ177" s="64"/>
      <c r="AAR177" s="64"/>
      <c r="AAS177" s="64"/>
      <c r="AAT177" s="64"/>
      <c r="AAU177" s="64"/>
      <c r="AAV177" s="64"/>
      <c r="AAW177" s="64"/>
      <c r="AAX177" s="64"/>
      <c r="AAY177" s="64"/>
      <c r="AAZ177" s="64"/>
      <c r="ABA177" s="64"/>
      <c r="ABB177" s="64"/>
      <c r="ABC177" s="64"/>
      <c r="ABD177" s="64"/>
      <c r="ABE177" s="64"/>
      <c r="ABF177" s="64"/>
      <c r="ABG177" s="64"/>
      <c r="ABH177" s="64"/>
      <c r="ABI177" s="64"/>
      <c r="ABJ177" s="64"/>
      <c r="ABK177" s="64"/>
      <c r="ABL177" s="64"/>
      <c r="ABM177" s="64"/>
      <c r="ABN177" s="64"/>
      <c r="ABO177" s="64"/>
      <c r="ABP177" s="64"/>
      <c r="ABQ177" s="64"/>
      <c r="ABR177" s="64"/>
      <c r="ABS177" s="64"/>
      <c r="ABT177" s="64"/>
      <c r="ABU177" s="64"/>
      <c r="ABV177" s="64"/>
      <c r="ABW177" s="64"/>
      <c r="ABX177" s="64"/>
      <c r="ABY177" s="64"/>
      <c r="ABZ177" s="64"/>
      <c r="ACA177" s="64"/>
      <c r="ACB177" s="64"/>
      <c r="ACC177" s="64"/>
      <c r="ACD177" s="64"/>
      <c r="ACE177" s="64"/>
      <c r="ACF177" s="64"/>
      <c r="ACG177" s="64"/>
      <c r="ACH177" s="64"/>
      <c r="ACI177" s="64"/>
      <c r="ACJ177" s="64"/>
      <c r="ACK177" s="64"/>
      <c r="ACL177" s="64"/>
      <c r="ACM177" s="64"/>
      <c r="ACN177" s="64"/>
      <c r="ACO177" s="64"/>
      <c r="ACP177" s="64"/>
      <c r="ACQ177" s="64"/>
      <c r="ACR177" s="64"/>
      <c r="ACS177" s="64"/>
      <c r="ACT177" s="64"/>
      <c r="ACU177" s="64"/>
      <c r="ACV177" s="64"/>
      <c r="ACW177" s="64"/>
      <c r="ACX177" s="64"/>
      <c r="ACY177" s="64"/>
      <c r="ACZ177" s="64"/>
      <c r="ADA177" s="64"/>
      <c r="ADB177" s="64"/>
      <c r="ADC177" s="64"/>
      <c r="ADD177" s="64"/>
      <c r="ADE177" s="64"/>
      <c r="ADF177" s="64"/>
      <c r="ADG177" s="64"/>
      <c r="ADH177" s="64"/>
      <c r="ADI177" s="64"/>
      <c r="ADJ177" s="64"/>
      <c r="ADK177" s="64"/>
      <c r="ADL177" s="64"/>
      <c r="ADM177" s="64"/>
      <c r="ADN177" s="64"/>
      <c r="ADO177" s="64"/>
      <c r="ADP177" s="64"/>
      <c r="ADQ177" s="64"/>
      <c r="ADR177" s="64"/>
      <c r="ADS177" s="64"/>
      <c r="ADT177" s="64"/>
      <c r="ADU177" s="64"/>
      <c r="ADV177" s="64"/>
      <c r="ADW177" s="64"/>
      <c r="ADX177" s="64"/>
      <c r="ADY177" s="64"/>
      <c r="ADZ177" s="64"/>
      <c r="AEA177" s="64"/>
      <c r="AEB177" s="64"/>
      <c r="AEC177" s="64"/>
      <c r="AED177" s="64"/>
      <c r="AEE177" s="64"/>
      <c r="AEF177" s="64"/>
      <c r="AEG177" s="64"/>
      <c r="AEH177" s="64"/>
      <c r="AEI177" s="64"/>
      <c r="AEJ177" s="64"/>
      <c r="AEK177" s="64"/>
      <c r="AEL177" s="64"/>
      <c r="AEM177" s="64"/>
      <c r="AEN177" s="64"/>
      <c r="AEO177" s="64"/>
      <c r="AEP177" s="64"/>
      <c r="AEQ177" s="64"/>
      <c r="AER177" s="64"/>
      <c r="AES177" s="64"/>
      <c r="AET177" s="64"/>
      <c r="AEU177" s="64"/>
      <c r="AEV177" s="64"/>
      <c r="AEW177" s="64"/>
      <c r="AEX177" s="64"/>
      <c r="AEY177" s="64"/>
      <c r="AEZ177" s="64"/>
      <c r="AFA177" s="64"/>
      <c r="AFB177" s="64"/>
      <c r="AFC177" s="64"/>
      <c r="AFD177" s="64"/>
      <c r="AFE177" s="64"/>
      <c r="AFF177" s="64"/>
      <c r="AFG177" s="64"/>
      <c r="AFH177" s="64"/>
      <c r="AFI177" s="64"/>
      <c r="AFJ177" s="64"/>
      <c r="AFK177" s="64"/>
      <c r="AFL177" s="64"/>
      <c r="AFM177" s="64"/>
      <c r="AFN177" s="64"/>
      <c r="AFO177" s="64"/>
      <c r="AFP177" s="64"/>
      <c r="AFQ177" s="64"/>
      <c r="AFR177" s="64"/>
      <c r="AFS177" s="64"/>
      <c r="AFT177" s="64"/>
      <c r="AFU177" s="64"/>
      <c r="AFV177" s="64"/>
      <c r="AFW177" s="64"/>
      <c r="AFX177" s="64"/>
      <c r="AFY177" s="64"/>
      <c r="AFZ177" s="64"/>
      <c r="AGA177" s="64"/>
      <c r="AGB177" s="64"/>
      <c r="AGC177" s="64"/>
      <c r="AGD177" s="64"/>
      <c r="AGE177" s="64"/>
      <c r="AGF177" s="64"/>
      <c r="AGG177" s="64"/>
      <c r="AGH177" s="64"/>
      <c r="AGI177" s="64"/>
      <c r="AGJ177" s="64"/>
      <c r="AGK177" s="64"/>
      <c r="AGL177" s="64"/>
      <c r="AGM177" s="64"/>
      <c r="AGN177" s="64"/>
      <c r="AGO177" s="64"/>
      <c r="AGP177" s="64"/>
      <c r="AGQ177" s="64"/>
      <c r="AGR177" s="64"/>
      <c r="AGS177" s="64"/>
      <c r="AGT177" s="64"/>
      <c r="AGU177" s="64"/>
      <c r="AGV177" s="64"/>
      <c r="AGW177" s="64"/>
      <c r="AGX177" s="64"/>
      <c r="AGY177" s="64"/>
      <c r="AGZ177" s="64"/>
      <c r="AHA177" s="64"/>
      <c r="AHB177" s="64"/>
      <c r="AHC177" s="64"/>
      <c r="AHD177" s="64"/>
      <c r="AHE177" s="64"/>
      <c r="AHF177" s="64"/>
      <c r="AHG177" s="64"/>
      <c r="AHH177" s="64"/>
      <c r="AHI177" s="64"/>
      <c r="AHJ177" s="64"/>
      <c r="AHK177" s="64"/>
      <c r="AHL177" s="64"/>
      <c r="AHM177" s="64"/>
      <c r="AHN177" s="64"/>
      <c r="AHO177" s="64"/>
      <c r="AHP177" s="64"/>
      <c r="AHQ177" s="64"/>
      <c r="AHR177" s="64"/>
      <c r="AHS177" s="64"/>
      <c r="AHT177" s="64"/>
      <c r="AHU177" s="64"/>
      <c r="AHV177" s="64"/>
      <c r="AHW177" s="64"/>
      <c r="AHX177" s="64"/>
      <c r="AHY177" s="64"/>
      <c r="AHZ177" s="64"/>
      <c r="AIA177" s="64"/>
      <c r="AIB177" s="64"/>
      <c r="AIC177" s="64"/>
      <c r="AID177" s="64"/>
      <c r="AIE177" s="64"/>
      <c r="AIF177" s="64"/>
      <c r="AIG177" s="64"/>
      <c r="AIH177" s="64"/>
      <c r="AII177" s="64"/>
      <c r="AIJ177" s="64"/>
      <c r="AIK177" s="64"/>
      <c r="AIL177" s="64"/>
      <c r="AIM177" s="64"/>
      <c r="AIN177" s="64"/>
      <c r="AIO177" s="64"/>
      <c r="AIP177" s="64"/>
      <c r="AIQ177" s="64"/>
      <c r="AIR177" s="64"/>
      <c r="AIS177" s="64"/>
      <c r="AIT177" s="64"/>
      <c r="AIU177" s="64"/>
      <c r="AIV177" s="64"/>
      <c r="AIW177" s="64"/>
      <c r="AIX177" s="64"/>
      <c r="AIY177" s="64"/>
      <c r="AIZ177" s="64"/>
      <c r="AJA177" s="64"/>
      <c r="AJB177" s="64"/>
      <c r="AJC177" s="64"/>
      <c r="AJD177" s="64"/>
      <c r="AJE177" s="64"/>
      <c r="AJF177" s="64"/>
      <c r="AJG177" s="64"/>
      <c r="AJH177" s="64"/>
      <c r="AJI177" s="64"/>
      <c r="AJJ177" s="64"/>
      <c r="AJK177" s="64"/>
      <c r="AJL177" s="64"/>
      <c r="AJM177" s="64"/>
      <c r="AJN177" s="64"/>
      <c r="AJO177" s="64"/>
      <c r="AJP177" s="64"/>
      <c r="AJQ177" s="64"/>
      <c r="AJR177" s="64"/>
      <c r="AJS177" s="64"/>
      <c r="AJT177" s="64"/>
      <c r="AJU177" s="64"/>
      <c r="AJV177" s="64"/>
      <c r="AJW177" s="64"/>
      <c r="AJX177" s="64"/>
      <c r="AJY177" s="64"/>
      <c r="AJZ177" s="64"/>
      <c r="AKA177" s="64"/>
      <c r="AKB177" s="64"/>
      <c r="AKC177" s="64"/>
      <c r="AKD177" s="64"/>
      <c r="AKE177" s="64"/>
      <c r="AKF177" s="64"/>
      <c r="AKG177" s="64"/>
      <c r="AKH177" s="64"/>
      <c r="AKI177" s="64"/>
      <c r="AKJ177" s="64"/>
      <c r="AKK177" s="64"/>
      <c r="AKL177" s="64"/>
      <c r="AKM177" s="64"/>
      <c r="AKN177" s="64"/>
      <c r="AKO177" s="64"/>
      <c r="AKP177" s="64"/>
      <c r="AKQ177" s="64"/>
      <c r="AKR177" s="64"/>
      <c r="AKS177" s="64"/>
      <c r="AKT177" s="64"/>
      <c r="AKU177" s="64"/>
      <c r="AKV177" s="64"/>
      <c r="AKW177" s="64"/>
      <c r="AKX177" s="64"/>
      <c r="AKY177" s="64"/>
      <c r="AKZ177" s="64"/>
      <c r="ALA177" s="64"/>
      <c r="ALB177" s="64"/>
      <c r="ALC177" s="64"/>
      <c r="ALD177" s="64"/>
      <c r="ALE177" s="64"/>
      <c r="ALF177" s="64"/>
      <c r="ALG177" s="64"/>
      <c r="ALH177" s="64"/>
      <c r="ALI177" s="64"/>
      <c r="ALJ177" s="64"/>
      <c r="ALK177" s="64"/>
      <c r="ALL177" s="64"/>
      <c r="ALM177" s="64"/>
      <c r="ALN177" s="64"/>
      <c r="ALO177" s="64"/>
      <c r="ALP177" s="64"/>
      <c r="ALQ177" s="64"/>
      <c r="ALR177" s="64"/>
      <c r="ALS177" s="64"/>
      <c r="ALT177" s="64"/>
      <c r="ALU177" s="64"/>
      <c r="ALV177" s="64"/>
      <c r="ALW177" s="64"/>
      <c r="ALX177" s="64"/>
      <c r="ALY177" s="64"/>
      <c r="ALZ177" s="64"/>
      <c r="AMA177" s="64"/>
      <c r="AMB177" s="64"/>
      <c r="AMC177" s="64"/>
      <c r="AMD177" s="64"/>
      <c r="AME177" s="64"/>
      <c r="AMF177" s="64"/>
      <c r="AMG177" s="64"/>
      <c r="AMH177" s="64"/>
      <c r="AMI177" s="64"/>
      <c r="AMJ177" s="64"/>
      <c r="AMK177" s="64"/>
      <c r="AML177" s="64"/>
      <c r="AMM177" s="64"/>
      <c r="AMN177" s="64"/>
      <c r="AMO177" s="64"/>
      <c r="AMP177" s="64"/>
      <c r="AMQ177" s="64"/>
      <c r="AMR177" s="64"/>
      <c r="AMS177" s="64"/>
      <c r="AMT177" s="64"/>
      <c r="AMU177" s="64"/>
      <c r="AMV177" s="64"/>
      <c r="AMW177" s="64"/>
      <c r="AMX177" s="64"/>
      <c r="AMY177" s="64"/>
      <c r="AMZ177" s="64"/>
      <c r="ANA177" s="64"/>
      <c r="ANB177" s="64"/>
      <c r="ANC177" s="64"/>
      <c r="AND177" s="64"/>
      <c r="ANE177" s="64"/>
      <c r="ANF177" s="64"/>
      <c r="ANG177" s="64"/>
      <c r="ANH177" s="64"/>
      <c r="ANI177" s="64"/>
      <c r="ANJ177" s="64"/>
      <c r="ANK177" s="64"/>
      <c r="ANL177" s="64"/>
      <c r="ANM177" s="64"/>
      <c r="ANN177" s="64"/>
      <c r="ANO177" s="64"/>
      <c r="ANP177" s="64"/>
      <c r="ANQ177" s="64"/>
      <c r="ANR177" s="64"/>
      <c r="ANS177" s="64"/>
      <c r="ANT177" s="64"/>
      <c r="ANU177" s="64"/>
      <c r="ANV177" s="64"/>
      <c r="ANW177" s="64"/>
      <c r="ANX177" s="64"/>
      <c r="ANY177" s="64"/>
      <c r="ANZ177" s="64"/>
      <c r="AOA177" s="64"/>
      <c r="AOB177" s="64"/>
      <c r="AOC177" s="64"/>
      <c r="AOD177" s="64"/>
      <c r="AOE177" s="64"/>
      <c r="AOF177" s="64"/>
      <c r="AOG177" s="64"/>
      <c r="AOH177" s="64"/>
      <c r="AOI177" s="64"/>
      <c r="AOJ177" s="64"/>
      <c r="AOK177" s="64"/>
      <c r="AOL177" s="64"/>
      <c r="AOM177" s="64"/>
      <c r="AON177" s="64"/>
      <c r="AOO177" s="64"/>
      <c r="AOP177" s="64"/>
      <c r="AOQ177" s="64"/>
      <c r="AOR177" s="64"/>
      <c r="AOS177" s="64"/>
      <c r="AOT177" s="64"/>
      <c r="AOU177" s="64"/>
      <c r="AOV177" s="64"/>
      <c r="AOW177" s="64"/>
      <c r="AOX177" s="64"/>
      <c r="AOY177" s="64"/>
      <c r="AOZ177" s="64"/>
      <c r="APA177" s="64"/>
      <c r="APB177" s="64"/>
      <c r="APC177" s="64"/>
      <c r="APD177" s="64"/>
      <c r="APE177" s="64"/>
      <c r="APF177" s="64"/>
      <c r="APG177" s="64"/>
      <c r="APH177" s="64"/>
      <c r="API177" s="64"/>
      <c r="APJ177" s="64"/>
      <c r="APK177" s="64"/>
      <c r="APL177" s="64"/>
      <c r="APM177" s="64"/>
      <c r="APN177" s="64"/>
      <c r="APO177" s="64"/>
      <c r="APP177" s="64"/>
      <c r="APQ177" s="64"/>
      <c r="APR177" s="64"/>
      <c r="APS177" s="64"/>
      <c r="APT177" s="64"/>
      <c r="APU177" s="64"/>
      <c r="APV177" s="64"/>
      <c r="APW177" s="64"/>
      <c r="APX177" s="64"/>
      <c r="APY177" s="64"/>
      <c r="APZ177" s="64"/>
      <c r="AQA177" s="64"/>
      <c r="AQB177" s="64"/>
      <c r="AQC177" s="64"/>
      <c r="AQD177" s="64"/>
      <c r="AQE177" s="64"/>
      <c r="AQF177" s="64"/>
      <c r="AQG177" s="64"/>
      <c r="AQH177" s="64"/>
      <c r="AQI177" s="64"/>
      <c r="AQJ177" s="64"/>
      <c r="AQK177" s="64"/>
      <c r="AQL177" s="64"/>
      <c r="AQM177" s="64"/>
      <c r="AQN177" s="64"/>
      <c r="AQO177" s="64"/>
      <c r="AQP177" s="64"/>
      <c r="AQQ177" s="64"/>
      <c r="AQR177" s="64"/>
      <c r="AQS177" s="64"/>
      <c r="AQT177" s="64"/>
      <c r="AQU177" s="64"/>
      <c r="AQV177" s="64"/>
      <c r="AQW177" s="64"/>
      <c r="AQX177" s="64"/>
      <c r="AQY177" s="64"/>
      <c r="AQZ177" s="64"/>
      <c r="ARA177" s="64"/>
      <c r="ARB177" s="64"/>
      <c r="ARC177" s="64"/>
      <c r="ARD177" s="64"/>
      <c r="ARE177" s="64"/>
      <c r="ARF177" s="64"/>
      <c r="ARG177" s="64"/>
      <c r="ARH177" s="64"/>
      <c r="ARI177" s="64"/>
      <c r="ARJ177" s="64"/>
      <c r="ARK177" s="64"/>
      <c r="ARL177" s="64"/>
      <c r="ARM177" s="64"/>
      <c r="ARN177" s="64"/>
      <c r="ARO177" s="64"/>
      <c r="ARP177" s="64"/>
      <c r="ARQ177" s="64"/>
      <c r="ARR177" s="64"/>
      <c r="ARS177" s="64"/>
      <c r="ART177" s="64"/>
      <c r="ARU177" s="64"/>
      <c r="ARV177" s="64"/>
      <c r="ARW177" s="64"/>
      <c r="ARX177" s="64"/>
      <c r="ARY177" s="64"/>
      <c r="ARZ177" s="64"/>
      <c r="ASA177" s="64"/>
      <c r="ASB177" s="64"/>
      <c r="ASC177" s="64"/>
      <c r="ASD177" s="64"/>
      <c r="ASE177" s="64"/>
      <c r="ASF177" s="64"/>
      <c r="ASG177" s="64"/>
      <c r="ASH177" s="64"/>
      <c r="ASI177" s="64"/>
      <c r="ASJ177" s="64"/>
      <c r="ASK177" s="64"/>
      <c r="ASL177" s="64"/>
      <c r="ASM177" s="64"/>
      <c r="ASN177" s="64"/>
      <c r="ASO177" s="64"/>
      <c r="ASP177" s="64"/>
      <c r="ASQ177" s="64"/>
      <c r="ASR177" s="64"/>
      <c r="ASS177" s="64"/>
      <c r="AST177" s="64"/>
      <c r="ASU177" s="64"/>
      <c r="ASV177" s="64"/>
      <c r="ASW177" s="64"/>
      <c r="ASX177" s="64"/>
      <c r="ASY177" s="64"/>
      <c r="ASZ177" s="64"/>
      <c r="ATA177" s="64"/>
      <c r="ATB177" s="64"/>
      <c r="ATC177" s="64"/>
      <c r="ATD177" s="64"/>
      <c r="ATE177" s="64"/>
      <c r="ATF177" s="64"/>
      <c r="ATG177" s="64"/>
      <c r="ATH177" s="64"/>
      <c r="ATI177" s="64"/>
      <c r="ATJ177" s="64"/>
      <c r="ATK177" s="64"/>
      <c r="ATL177" s="64"/>
      <c r="ATM177" s="64"/>
      <c r="ATN177" s="64"/>
      <c r="ATO177" s="64"/>
      <c r="ATP177" s="64"/>
      <c r="ATQ177" s="64"/>
      <c r="ATR177" s="64"/>
      <c r="ATS177" s="64"/>
      <c r="ATT177" s="64"/>
      <c r="ATU177" s="64"/>
      <c r="ATV177" s="64"/>
      <c r="ATW177" s="64"/>
      <c r="ATX177" s="64"/>
      <c r="ATY177" s="64"/>
      <c r="ATZ177" s="64"/>
      <c r="AUA177" s="64"/>
      <c r="AUB177" s="64"/>
      <c r="AUC177" s="64"/>
      <c r="AUD177" s="64"/>
      <c r="AUE177" s="64"/>
      <c r="AUF177" s="64"/>
      <c r="AUG177" s="64"/>
      <c r="AUH177" s="64"/>
      <c r="AUI177" s="64"/>
      <c r="AUJ177" s="64"/>
      <c r="AUK177" s="64"/>
      <c r="AUL177" s="64"/>
      <c r="AUM177" s="64"/>
      <c r="AUN177" s="64"/>
      <c r="AUO177" s="64"/>
      <c r="AUP177" s="64"/>
      <c r="AUQ177" s="64"/>
      <c r="AUR177" s="64"/>
      <c r="AUS177" s="64"/>
      <c r="AUT177" s="64"/>
      <c r="AUU177" s="64"/>
      <c r="AUV177" s="64"/>
      <c r="AUW177" s="64"/>
      <c r="AUX177" s="64"/>
      <c r="AUY177" s="64"/>
      <c r="AUZ177" s="64"/>
      <c r="AVA177" s="64"/>
      <c r="AVB177" s="64"/>
      <c r="AVC177" s="64"/>
      <c r="AVD177" s="64"/>
      <c r="AVE177" s="64"/>
      <c r="AVF177" s="64"/>
      <c r="AVG177" s="64"/>
      <c r="AVH177" s="64"/>
      <c r="AVI177" s="64"/>
      <c r="AVJ177" s="64"/>
      <c r="AVK177" s="64"/>
      <c r="AVL177" s="64"/>
      <c r="AVM177" s="64"/>
      <c r="AVN177" s="64"/>
      <c r="AVO177" s="64"/>
      <c r="AVP177" s="64"/>
      <c r="AVQ177" s="64"/>
      <c r="AVR177" s="64"/>
      <c r="AVS177" s="64"/>
      <c r="AVT177" s="64"/>
      <c r="AVU177" s="64"/>
      <c r="AVV177" s="64"/>
      <c r="AVW177" s="64"/>
      <c r="AVX177" s="64"/>
      <c r="AVY177" s="64"/>
      <c r="AVZ177" s="64"/>
      <c r="AWA177" s="64"/>
      <c r="AWB177" s="64"/>
      <c r="AWC177" s="64"/>
      <c r="AWD177" s="64"/>
      <c r="AWE177" s="64"/>
      <c r="AWF177" s="64"/>
      <c r="AWG177" s="64"/>
      <c r="AWH177" s="64"/>
      <c r="AWI177" s="64"/>
      <c r="AWJ177" s="64"/>
      <c r="AWK177" s="64"/>
      <c r="AWL177" s="64"/>
      <c r="AWM177" s="64"/>
      <c r="AWN177" s="64"/>
      <c r="AWO177" s="64"/>
      <c r="AWP177" s="64"/>
      <c r="AWQ177" s="64"/>
      <c r="AWR177" s="64"/>
      <c r="AWS177" s="64"/>
      <c r="AWT177" s="64"/>
      <c r="AWU177" s="64"/>
      <c r="AWV177" s="64"/>
      <c r="AWW177" s="64"/>
      <c r="AWX177" s="64"/>
      <c r="AWY177" s="64"/>
      <c r="AWZ177" s="64"/>
      <c r="AXA177" s="64"/>
      <c r="AXB177" s="64"/>
      <c r="AXC177" s="64"/>
      <c r="AXD177" s="64"/>
      <c r="AXE177" s="64"/>
      <c r="AXF177" s="64"/>
      <c r="AXG177" s="64"/>
      <c r="AXH177" s="64"/>
      <c r="AXI177" s="64"/>
      <c r="AXJ177" s="64"/>
      <c r="AXK177" s="64"/>
      <c r="AXL177" s="64"/>
      <c r="AXM177" s="64"/>
      <c r="AXN177" s="64"/>
      <c r="AXO177" s="64"/>
      <c r="AXP177" s="64"/>
      <c r="AXQ177" s="64"/>
      <c r="AXR177" s="64"/>
      <c r="AXS177" s="64"/>
      <c r="AXT177" s="64"/>
      <c r="AXU177" s="64"/>
      <c r="AXV177" s="64"/>
      <c r="AXW177" s="64"/>
      <c r="AXX177" s="64"/>
      <c r="AXY177" s="64"/>
      <c r="AXZ177" s="64"/>
      <c r="AYA177" s="64"/>
      <c r="AYB177" s="64"/>
      <c r="AYC177" s="64"/>
      <c r="AYD177" s="64"/>
      <c r="AYE177" s="64"/>
      <c r="AYF177" s="64"/>
      <c r="AYG177" s="64"/>
      <c r="AYH177" s="64"/>
      <c r="AYI177" s="64"/>
      <c r="AYJ177" s="64"/>
      <c r="AYK177" s="64"/>
      <c r="AYL177" s="64"/>
      <c r="AYM177" s="64"/>
      <c r="AYN177" s="64"/>
      <c r="AYO177" s="64"/>
      <c r="AYP177" s="64"/>
      <c r="AYQ177" s="64"/>
      <c r="AYR177" s="64"/>
      <c r="AYS177" s="64"/>
      <c r="AYT177" s="64"/>
      <c r="AYU177" s="64"/>
      <c r="AYV177" s="64"/>
      <c r="AYW177" s="64"/>
      <c r="AYX177" s="64"/>
      <c r="AYY177" s="64"/>
      <c r="AYZ177" s="64"/>
      <c r="AZA177" s="64"/>
      <c r="AZB177" s="64"/>
      <c r="AZC177" s="64"/>
      <c r="AZD177" s="64"/>
      <c r="AZE177" s="64"/>
      <c r="AZF177" s="64"/>
      <c r="AZG177" s="64"/>
      <c r="AZH177" s="64"/>
      <c r="AZI177" s="64"/>
      <c r="AZJ177" s="64"/>
      <c r="AZK177" s="64"/>
      <c r="AZL177" s="64"/>
      <c r="AZM177" s="64"/>
      <c r="AZN177" s="64"/>
      <c r="AZO177" s="64"/>
      <c r="AZP177" s="64"/>
      <c r="AZQ177" s="64"/>
      <c r="AZR177" s="64"/>
      <c r="AZS177" s="64"/>
      <c r="AZT177" s="64"/>
      <c r="AZU177" s="64"/>
      <c r="AZV177" s="64"/>
      <c r="AZW177" s="64"/>
      <c r="AZX177" s="64"/>
      <c r="AZY177" s="64"/>
      <c r="AZZ177" s="64"/>
      <c r="BAA177" s="64"/>
      <c r="BAB177" s="64"/>
      <c r="BAC177" s="64"/>
      <c r="BAD177" s="64"/>
      <c r="BAE177" s="64"/>
      <c r="BAF177" s="64"/>
      <c r="BAG177" s="64"/>
      <c r="BAH177" s="64"/>
      <c r="BAI177" s="64"/>
      <c r="BAJ177" s="64"/>
      <c r="BAK177" s="64"/>
      <c r="BAL177" s="64"/>
      <c r="BAM177" s="64"/>
      <c r="BAN177" s="64"/>
      <c r="BAO177" s="64"/>
      <c r="BAP177" s="64"/>
      <c r="BAQ177" s="64"/>
      <c r="BAR177" s="64"/>
      <c r="BAS177" s="64"/>
      <c r="BAT177" s="64"/>
      <c r="BAU177" s="64"/>
      <c r="BAV177" s="64"/>
      <c r="BAW177" s="64"/>
      <c r="BAX177" s="64"/>
      <c r="BAY177" s="64"/>
      <c r="BAZ177" s="64"/>
      <c r="BBA177" s="64"/>
      <c r="BBB177" s="64"/>
      <c r="BBC177" s="64"/>
      <c r="BBD177" s="64"/>
      <c r="BBE177" s="64"/>
      <c r="BBF177" s="64"/>
      <c r="BBG177" s="64"/>
      <c r="BBH177" s="64"/>
      <c r="BBI177" s="64"/>
      <c r="BBJ177" s="64"/>
      <c r="BBK177" s="64"/>
      <c r="BBL177" s="64"/>
      <c r="BBM177" s="64"/>
      <c r="BBN177" s="64"/>
      <c r="BBO177" s="64"/>
      <c r="BBP177" s="64"/>
      <c r="BBQ177" s="64"/>
      <c r="BBR177" s="64"/>
      <c r="BBS177" s="64"/>
      <c r="BBT177" s="64"/>
      <c r="BBU177" s="64"/>
      <c r="BBV177" s="64"/>
      <c r="BBW177" s="64"/>
      <c r="BBX177" s="64"/>
      <c r="BBY177" s="64"/>
      <c r="BBZ177" s="64"/>
      <c r="BCA177" s="64"/>
      <c r="BCB177" s="64"/>
      <c r="BCC177" s="64"/>
      <c r="BCD177" s="64"/>
      <c r="BCE177" s="64"/>
      <c r="BCF177" s="64"/>
      <c r="BCG177" s="64"/>
      <c r="BCH177" s="64"/>
      <c r="BCI177" s="64"/>
      <c r="BCJ177" s="64"/>
      <c r="BCK177" s="64"/>
      <c r="BCL177" s="64"/>
      <c r="BCM177" s="64"/>
      <c r="BCN177" s="64"/>
      <c r="BCO177" s="64"/>
      <c r="BCP177" s="64"/>
      <c r="BCQ177" s="64"/>
      <c r="BCR177" s="64"/>
      <c r="BCS177" s="64"/>
      <c r="BCT177" s="64"/>
      <c r="BCU177" s="64"/>
      <c r="BCV177" s="64"/>
      <c r="BCW177" s="64"/>
      <c r="BCX177" s="64"/>
      <c r="BCY177" s="64"/>
      <c r="BCZ177" s="64"/>
      <c r="BDA177" s="64"/>
      <c r="BDB177" s="64"/>
      <c r="BDC177" s="64"/>
      <c r="BDD177" s="64"/>
      <c r="BDE177" s="64"/>
      <c r="BDF177" s="64"/>
      <c r="BDG177" s="64"/>
      <c r="BDH177" s="64"/>
      <c r="BDI177" s="64"/>
      <c r="BDJ177" s="64"/>
      <c r="BDK177" s="64"/>
      <c r="BDL177" s="64"/>
      <c r="BDM177" s="64"/>
      <c r="BDN177" s="64"/>
      <c r="BDO177" s="64"/>
      <c r="BDP177" s="64"/>
      <c r="BDQ177" s="64"/>
      <c r="BDR177" s="64"/>
      <c r="BDS177" s="64"/>
      <c r="BDT177" s="64"/>
      <c r="BDU177" s="64"/>
      <c r="BDV177" s="64"/>
      <c r="BDW177" s="64"/>
      <c r="BDX177" s="64"/>
      <c r="BDY177" s="64"/>
      <c r="BDZ177" s="64"/>
      <c r="BEA177" s="64"/>
      <c r="BEB177" s="64"/>
      <c r="BEC177" s="64"/>
      <c r="BED177" s="64"/>
      <c r="BEE177" s="64"/>
      <c r="BEF177" s="64"/>
      <c r="BEG177" s="64"/>
      <c r="BEH177" s="64"/>
      <c r="BEI177" s="64"/>
      <c r="BEJ177" s="64"/>
      <c r="BEK177" s="64"/>
      <c r="BEL177" s="64"/>
      <c r="BEM177" s="64"/>
      <c r="BEN177" s="64"/>
      <c r="BEO177" s="64"/>
      <c r="BEP177" s="64"/>
      <c r="BEQ177" s="64"/>
      <c r="BER177" s="64"/>
      <c r="BES177" s="64"/>
      <c r="BET177" s="64"/>
      <c r="BEU177" s="64"/>
      <c r="BEV177" s="64"/>
      <c r="BEW177" s="64"/>
      <c r="BEX177" s="64"/>
      <c r="BEY177" s="64"/>
      <c r="BEZ177" s="64"/>
      <c r="BFA177" s="64"/>
      <c r="BFB177" s="64"/>
      <c r="BFC177" s="64"/>
      <c r="BFD177" s="64"/>
      <c r="BFE177" s="64"/>
      <c r="BFF177" s="64"/>
      <c r="BFG177" s="64"/>
      <c r="BFH177" s="64"/>
      <c r="BFI177" s="64"/>
      <c r="BFJ177" s="64"/>
      <c r="BFK177" s="64"/>
      <c r="BFL177" s="64"/>
      <c r="BFM177" s="64"/>
      <c r="BFN177" s="64"/>
      <c r="BFO177" s="64"/>
      <c r="BFP177" s="64"/>
      <c r="BFQ177" s="64"/>
      <c r="BFR177" s="64"/>
      <c r="BFS177" s="64"/>
      <c r="BFT177" s="64"/>
      <c r="BFU177" s="64"/>
      <c r="BFV177" s="64"/>
      <c r="BFW177" s="64"/>
      <c r="BFX177" s="64"/>
      <c r="BFY177" s="64"/>
      <c r="BFZ177" s="64"/>
      <c r="BGA177" s="64"/>
      <c r="BGB177" s="64"/>
      <c r="BGC177" s="64"/>
      <c r="BGD177" s="64"/>
      <c r="BGE177" s="64"/>
      <c r="BGF177" s="64"/>
      <c r="BGG177" s="64"/>
      <c r="BGH177" s="64"/>
      <c r="BGI177" s="64"/>
      <c r="BGJ177" s="64"/>
      <c r="BGK177" s="64"/>
      <c r="BGL177" s="64"/>
      <c r="BGM177" s="64"/>
      <c r="BGN177" s="64"/>
      <c r="BGO177" s="64"/>
      <c r="BGP177" s="64"/>
      <c r="BGQ177" s="64"/>
      <c r="BGR177" s="64"/>
      <c r="BGS177" s="64"/>
      <c r="BGT177" s="64"/>
      <c r="BGU177" s="64"/>
      <c r="BGV177" s="64"/>
      <c r="BGW177" s="64"/>
      <c r="BGX177" s="64"/>
      <c r="BGY177" s="64"/>
      <c r="BGZ177" s="64"/>
      <c r="BHA177" s="64"/>
      <c r="BHB177" s="64"/>
      <c r="BHC177" s="64"/>
      <c r="BHD177" s="64"/>
      <c r="BHE177" s="64"/>
      <c r="BHF177" s="64"/>
      <c r="BHG177" s="64"/>
      <c r="BHH177" s="64"/>
      <c r="BHI177" s="64"/>
      <c r="BHJ177" s="64"/>
      <c r="BHK177" s="64"/>
      <c r="BHL177" s="64"/>
      <c r="BHM177" s="64"/>
      <c r="BHN177" s="64"/>
      <c r="BHO177" s="64"/>
      <c r="BHP177" s="64"/>
      <c r="BHQ177" s="64"/>
      <c r="BHR177" s="64"/>
      <c r="BHS177" s="64"/>
      <c r="BHT177" s="64"/>
      <c r="BHU177" s="64"/>
      <c r="BHV177" s="64"/>
      <c r="BHW177" s="64"/>
      <c r="BHX177" s="64"/>
      <c r="BHY177" s="64"/>
      <c r="BHZ177" s="64"/>
      <c r="BIA177" s="64"/>
      <c r="BIB177" s="64"/>
      <c r="BIC177" s="64"/>
      <c r="BID177" s="64"/>
      <c r="BIE177" s="64"/>
      <c r="BIF177" s="64"/>
      <c r="BIG177" s="64"/>
      <c r="BIH177" s="64"/>
      <c r="BII177" s="64"/>
      <c r="BIJ177" s="64"/>
      <c r="BIK177" s="64"/>
      <c r="BIL177" s="64"/>
      <c r="BIM177" s="64"/>
      <c r="BIN177" s="64"/>
      <c r="BIO177" s="64"/>
      <c r="BIP177" s="64"/>
      <c r="BIQ177" s="64"/>
      <c r="BIR177" s="64"/>
      <c r="BIS177" s="64"/>
      <c r="BIT177" s="64"/>
      <c r="BIU177" s="64"/>
      <c r="BIV177" s="64"/>
      <c r="BIW177" s="64"/>
      <c r="BIX177" s="64"/>
      <c r="BIY177" s="64"/>
      <c r="BIZ177" s="64"/>
      <c r="BJA177" s="64"/>
      <c r="BJB177" s="64"/>
      <c r="BJC177" s="64"/>
      <c r="BJD177" s="64"/>
      <c r="BJE177" s="64"/>
      <c r="BJF177" s="64"/>
      <c r="BJG177" s="64"/>
      <c r="BJH177" s="64"/>
      <c r="BJI177" s="64"/>
      <c r="BJJ177" s="64"/>
      <c r="BJK177" s="64"/>
      <c r="BJL177" s="64"/>
      <c r="BJM177" s="64"/>
      <c r="BJN177" s="64"/>
      <c r="BJO177" s="64"/>
      <c r="BJP177" s="64"/>
      <c r="BJQ177" s="64"/>
      <c r="BJR177" s="64"/>
      <c r="BJS177" s="64"/>
      <c r="BJT177" s="64"/>
      <c r="BJU177" s="64"/>
      <c r="BJV177" s="64"/>
      <c r="BJW177" s="64"/>
      <c r="BJX177" s="64"/>
      <c r="BJY177" s="64"/>
      <c r="BJZ177" s="64"/>
      <c r="BKA177" s="64"/>
      <c r="BKB177" s="64"/>
      <c r="BKC177" s="64"/>
      <c r="BKD177" s="64"/>
      <c r="BKE177" s="64"/>
      <c r="BKF177" s="64"/>
      <c r="BKG177" s="64"/>
      <c r="BKH177" s="64"/>
      <c r="BKI177" s="64"/>
      <c r="BKJ177" s="64"/>
      <c r="BKK177" s="64"/>
      <c r="BKL177" s="64"/>
      <c r="BKM177" s="64"/>
      <c r="BKN177" s="64"/>
      <c r="BKO177" s="64"/>
      <c r="BKP177" s="64"/>
      <c r="BKQ177" s="64"/>
      <c r="BKR177" s="64"/>
      <c r="BKS177" s="64"/>
      <c r="BKT177" s="64"/>
      <c r="BKU177" s="64"/>
      <c r="BKV177" s="64"/>
      <c r="BKW177" s="64"/>
      <c r="BKX177" s="64"/>
      <c r="BKY177" s="64"/>
      <c r="BKZ177" s="64"/>
      <c r="BLA177" s="64"/>
      <c r="BLB177" s="64"/>
      <c r="BLC177" s="64"/>
      <c r="BLD177" s="64"/>
      <c r="BLE177" s="64"/>
      <c r="BLF177" s="64"/>
      <c r="BLG177" s="64"/>
      <c r="BLH177" s="64"/>
      <c r="BLI177" s="64"/>
      <c r="BLJ177" s="64"/>
      <c r="BLK177" s="64"/>
      <c r="BLL177" s="64"/>
      <c r="BLM177" s="64"/>
      <c r="BLN177" s="64"/>
      <c r="BLO177" s="64"/>
      <c r="BLP177" s="64"/>
      <c r="BLQ177" s="64"/>
      <c r="BLR177" s="64"/>
      <c r="BLS177" s="64"/>
      <c r="BLT177" s="64"/>
      <c r="BLU177" s="64"/>
      <c r="BLV177" s="64"/>
      <c r="BLW177" s="64"/>
      <c r="BLX177" s="64"/>
      <c r="BLY177" s="64"/>
      <c r="BLZ177" s="64"/>
      <c r="BMA177" s="64"/>
      <c r="BMB177" s="64"/>
      <c r="BMC177" s="64"/>
      <c r="BMD177" s="64"/>
      <c r="BME177" s="64"/>
      <c r="BMF177" s="64"/>
      <c r="BMG177" s="64"/>
      <c r="BMH177" s="64"/>
      <c r="BMI177" s="64"/>
      <c r="BMJ177" s="64"/>
      <c r="BMK177" s="64"/>
      <c r="BML177" s="64"/>
      <c r="BMM177" s="64"/>
      <c r="BMN177" s="64"/>
      <c r="BMO177" s="64"/>
      <c r="BMP177" s="64"/>
      <c r="BMQ177" s="64"/>
      <c r="BMR177" s="64"/>
      <c r="BMS177" s="64"/>
      <c r="BMT177" s="64"/>
      <c r="BMU177" s="64"/>
      <c r="BMV177" s="64"/>
      <c r="BMW177" s="64"/>
      <c r="BMX177" s="64"/>
      <c r="BMY177" s="64"/>
      <c r="BMZ177" s="64"/>
      <c r="BNA177" s="64"/>
      <c r="BNB177" s="64"/>
      <c r="BNC177" s="64"/>
      <c r="BND177" s="64"/>
      <c r="BNE177" s="64"/>
      <c r="BNF177" s="64"/>
      <c r="BNG177" s="64"/>
      <c r="BNH177" s="64"/>
      <c r="BNI177" s="64"/>
      <c r="BNJ177" s="64"/>
      <c r="BNK177" s="64"/>
      <c r="BNL177" s="64"/>
      <c r="BNM177" s="64"/>
      <c r="BNN177" s="64"/>
      <c r="BNO177" s="64"/>
      <c r="BNP177" s="64"/>
      <c r="BNQ177" s="64"/>
      <c r="BNR177" s="64"/>
      <c r="BNS177" s="64"/>
      <c r="BNT177" s="64"/>
      <c r="BNU177" s="64"/>
      <c r="BNV177" s="64"/>
      <c r="BNW177" s="64"/>
      <c r="BNX177" s="64"/>
      <c r="BNY177" s="64"/>
      <c r="BNZ177" s="64"/>
      <c r="BOA177" s="64"/>
      <c r="BOB177" s="64"/>
      <c r="BOC177" s="64"/>
      <c r="BOD177" s="64"/>
      <c r="BOE177" s="64"/>
      <c r="BOF177" s="64"/>
      <c r="BOG177" s="64"/>
      <c r="BOH177" s="64"/>
      <c r="BOI177" s="64"/>
      <c r="BOJ177" s="64"/>
      <c r="BOK177" s="64"/>
      <c r="BOL177" s="64"/>
      <c r="BOM177" s="64"/>
      <c r="BON177" s="64"/>
      <c r="BOO177" s="64"/>
      <c r="BOP177" s="64"/>
      <c r="BOQ177" s="64"/>
      <c r="BOR177" s="64"/>
      <c r="BOS177" s="64"/>
      <c r="BOT177" s="64"/>
      <c r="BOU177" s="64"/>
      <c r="BOV177" s="64"/>
      <c r="BOW177" s="64"/>
      <c r="BOX177" s="64"/>
      <c r="BOY177" s="64"/>
      <c r="BOZ177" s="64"/>
      <c r="BPA177" s="64"/>
      <c r="BPB177" s="64"/>
      <c r="BPC177" s="64"/>
      <c r="BPD177" s="64"/>
      <c r="BPE177" s="64"/>
      <c r="BPF177" s="64"/>
      <c r="BPG177" s="64"/>
      <c r="BPH177" s="64"/>
      <c r="BPI177" s="64"/>
      <c r="BPJ177" s="64"/>
      <c r="BPK177" s="64"/>
      <c r="BPL177" s="64"/>
      <c r="BPM177" s="64"/>
      <c r="BPN177" s="64"/>
      <c r="BPO177" s="64"/>
      <c r="BPP177" s="64"/>
      <c r="BPQ177" s="64"/>
      <c r="BPR177" s="64"/>
      <c r="BPS177" s="64"/>
      <c r="BPT177" s="64"/>
      <c r="BPU177" s="64"/>
      <c r="BPV177" s="64"/>
      <c r="BPW177" s="64"/>
      <c r="BPX177" s="64"/>
      <c r="BPY177" s="64"/>
      <c r="BPZ177" s="64"/>
      <c r="BQA177" s="64"/>
      <c r="BQB177" s="64"/>
      <c r="BQC177" s="64"/>
      <c r="BQD177" s="64"/>
      <c r="BQE177" s="64"/>
      <c r="BQF177" s="64"/>
      <c r="BQG177" s="64"/>
      <c r="BQH177" s="64"/>
      <c r="BQI177" s="64"/>
      <c r="BQJ177" s="64"/>
      <c r="BQK177" s="64"/>
      <c r="BQL177" s="64"/>
      <c r="BQM177" s="64"/>
      <c r="BQN177" s="64"/>
      <c r="BQO177" s="64"/>
      <c r="BQP177" s="64"/>
      <c r="BQQ177" s="64"/>
      <c r="BQR177" s="64"/>
      <c r="BQS177" s="64"/>
      <c r="BQT177" s="64"/>
      <c r="BQU177" s="64"/>
      <c r="BQV177" s="64"/>
      <c r="BQW177" s="64"/>
      <c r="BQX177" s="64"/>
      <c r="BQY177" s="64"/>
      <c r="BQZ177" s="64"/>
      <c r="BRA177" s="64"/>
      <c r="BRB177" s="64"/>
      <c r="BRC177" s="64"/>
      <c r="BRD177" s="64"/>
      <c r="BRE177" s="64"/>
      <c r="BRF177" s="64"/>
      <c r="BRG177" s="64"/>
      <c r="BRH177" s="64"/>
      <c r="BRI177" s="64"/>
      <c r="BRJ177" s="64"/>
      <c r="BRK177" s="64"/>
      <c r="BRL177" s="64"/>
      <c r="BRM177" s="64"/>
      <c r="BRN177" s="64"/>
      <c r="BRO177" s="64"/>
      <c r="BRP177" s="64"/>
      <c r="BRQ177" s="64"/>
      <c r="BRR177" s="64"/>
      <c r="BRS177" s="64"/>
      <c r="BRT177" s="64"/>
      <c r="BRU177" s="64"/>
      <c r="BRV177" s="64"/>
      <c r="BRW177" s="64"/>
      <c r="BRX177" s="64"/>
      <c r="BRY177" s="64"/>
      <c r="BRZ177" s="64"/>
      <c r="BSA177" s="64"/>
      <c r="BSB177" s="64"/>
      <c r="BSC177" s="64"/>
      <c r="BSD177" s="64"/>
      <c r="BSE177" s="64"/>
      <c r="BSF177" s="64"/>
      <c r="BSG177" s="64"/>
      <c r="BSH177" s="64"/>
      <c r="BSI177" s="64"/>
      <c r="BSJ177" s="64"/>
      <c r="BSK177" s="64"/>
      <c r="BSL177" s="64"/>
      <c r="BSM177" s="64"/>
      <c r="BSN177" s="64"/>
      <c r="BSO177" s="64"/>
      <c r="BSP177" s="64"/>
      <c r="BSQ177" s="64"/>
      <c r="BSR177" s="64"/>
      <c r="BSS177" s="64"/>
      <c r="BST177" s="64"/>
      <c r="BSU177" s="64"/>
      <c r="BSV177" s="64"/>
      <c r="BSW177" s="64"/>
      <c r="BSX177" s="64"/>
      <c r="BSY177" s="64"/>
      <c r="BSZ177" s="64"/>
      <c r="BTA177" s="64"/>
      <c r="BTB177" s="64"/>
      <c r="BTC177" s="64"/>
      <c r="BTD177" s="64"/>
      <c r="BTE177" s="64"/>
      <c r="BTF177" s="64"/>
      <c r="BTG177" s="64"/>
      <c r="BTH177" s="64"/>
      <c r="BTI177" s="64"/>
      <c r="BTJ177" s="64"/>
      <c r="BTK177" s="64"/>
      <c r="BTL177" s="64"/>
      <c r="BTM177" s="64"/>
      <c r="BTN177" s="64"/>
      <c r="BTO177" s="64"/>
      <c r="BTP177" s="64"/>
      <c r="BTQ177" s="64"/>
      <c r="BTR177" s="64"/>
      <c r="BTS177" s="64"/>
      <c r="BTT177" s="64"/>
      <c r="BTU177" s="64"/>
      <c r="BTV177" s="64"/>
      <c r="BTW177" s="64"/>
      <c r="BTX177" s="64"/>
      <c r="BTY177" s="64"/>
      <c r="BTZ177" s="64"/>
      <c r="BUA177" s="64"/>
      <c r="BUB177" s="64"/>
      <c r="BUC177" s="64"/>
      <c r="BUD177" s="64"/>
      <c r="BUE177" s="64"/>
      <c r="BUF177" s="64"/>
      <c r="BUG177" s="64"/>
      <c r="BUH177" s="64"/>
      <c r="BUI177" s="64"/>
      <c r="BUJ177" s="64"/>
      <c r="BUK177" s="64"/>
      <c r="BUL177" s="64"/>
      <c r="BUM177" s="64"/>
      <c r="BUN177" s="64"/>
      <c r="BUO177" s="64"/>
      <c r="BUP177" s="64"/>
      <c r="BUQ177" s="64"/>
      <c r="BUR177" s="64"/>
      <c r="BUS177" s="64"/>
      <c r="BUT177" s="64"/>
      <c r="BUU177" s="64"/>
      <c r="BUV177" s="64"/>
      <c r="BUW177" s="64"/>
      <c r="BUX177" s="64"/>
      <c r="BUY177" s="64"/>
      <c r="BUZ177" s="64"/>
      <c r="BVA177" s="64"/>
      <c r="BVB177" s="64"/>
      <c r="BVC177" s="64"/>
      <c r="BVD177" s="64"/>
      <c r="BVE177" s="64"/>
      <c r="BVF177" s="64"/>
      <c r="BVG177" s="64"/>
      <c r="BVH177" s="64"/>
      <c r="BVI177" s="64"/>
      <c r="BVJ177" s="64"/>
      <c r="BVK177" s="64"/>
      <c r="BVL177" s="64"/>
      <c r="BVM177" s="64"/>
      <c r="BVN177" s="64"/>
      <c r="BVO177" s="64"/>
      <c r="BVP177" s="64"/>
      <c r="BVQ177" s="64"/>
      <c r="BVR177" s="64"/>
      <c r="BVS177" s="64"/>
      <c r="BVT177" s="64"/>
      <c r="BVU177" s="64"/>
      <c r="BVV177" s="64"/>
      <c r="BVW177" s="64"/>
      <c r="BVX177" s="64"/>
      <c r="BVY177" s="64"/>
      <c r="BVZ177" s="64"/>
      <c r="BWA177" s="64"/>
      <c r="BWB177" s="64"/>
      <c r="BWC177" s="64"/>
      <c r="BWD177" s="64"/>
      <c r="BWE177" s="64"/>
      <c r="BWF177" s="64"/>
      <c r="BWG177" s="64"/>
      <c r="BWH177" s="64"/>
      <c r="BWI177" s="64"/>
      <c r="BWJ177" s="64"/>
      <c r="BWK177" s="64"/>
      <c r="BWL177" s="64"/>
      <c r="BWM177" s="64"/>
      <c r="BWN177" s="64"/>
      <c r="BWO177" s="64"/>
      <c r="BWP177" s="64"/>
      <c r="BWQ177" s="64"/>
      <c r="BWR177" s="64"/>
      <c r="BWS177" s="64"/>
      <c r="BWT177" s="64"/>
      <c r="BWU177" s="64"/>
      <c r="BWV177" s="64"/>
      <c r="BWW177" s="64"/>
      <c r="BWX177" s="64"/>
      <c r="BWY177" s="64"/>
      <c r="BWZ177" s="64"/>
      <c r="BXA177" s="64"/>
      <c r="BXB177" s="64"/>
      <c r="BXC177" s="64"/>
      <c r="BXD177" s="64"/>
      <c r="BXE177" s="64"/>
      <c r="BXF177" s="64"/>
      <c r="BXG177" s="64"/>
      <c r="BXH177" s="64"/>
      <c r="BXI177" s="64"/>
      <c r="BXJ177" s="64"/>
      <c r="BXK177" s="64"/>
      <c r="BXL177" s="64"/>
      <c r="BXM177" s="64"/>
      <c r="BXN177" s="64"/>
      <c r="BXO177" s="64"/>
      <c r="BXP177" s="64"/>
      <c r="BXQ177" s="64"/>
      <c r="BXR177" s="64"/>
      <c r="BXS177" s="64"/>
      <c r="BXT177" s="64"/>
      <c r="BXU177" s="64"/>
      <c r="BXV177" s="64"/>
      <c r="BXW177" s="64"/>
      <c r="BXX177" s="64"/>
      <c r="BXY177" s="64"/>
      <c r="BXZ177" s="64"/>
      <c r="BYA177" s="64"/>
      <c r="BYB177" s="64"/>
      <c r="BYC177" s="64"/>
      <c r="BYD177" s="64"/>
      <c r="BYE177" s="64"/>
      <c r="BYF177" s="64"/>
      <c r="BYG177" s="64"/>
      <c r="BYH177" s="64"/>
      <c r="BYI177" s="64"/>
      <c r="BYJ177" s="64"/>
      <c r="BYK177" s="64"/>
      <c r="BYL177" s="64"/>
      <c r="BYM177" s="64"/>
      <c r="BYN177" s="64"/>
      <c r="BYO177" s="64"/>
      <c r="BYP177" s="64"/>
      <c r="BYQ177" s="64"/>
      <c r="BYR177" s="64"/>
      <c r="BYS177" s="64"/>
      <c r="BYT177" s="64"/>
      <c r="BYU177" s="64"/>
      <c r="BYV177" s="64"/>
      <c r="BYW177" s="64"/>
      <c r="BYX177" s="64"/>
      <c r="BYY177" s="64"/>
      <c r="BYZ177" s="64"/>
      <c r="BZA177" s="64"/>
      <c r="BZB177" s="64"/>
      <c r="BZC177" s="64"/>
      <c r="BZD177" s="64"/>
      <c r="BZE177" s="64"/>
      <c r="BZF177" s="64"/>
      <c r="BZG177" s="64"/>
      <c r="BZH177" s="64"/>
      <c r="BZI177" s="64"/>
      <c r="BZJ177" s="64"/>
      <c r="BZK177" s="64"/>
      <c r="BZL177" s="64"/>
      <c r="BZM177" s="64"/>
      <c r="BZN177" s="64"/>
      <c r="BZO177" s="64"/>
      <c r="BZP177" s="64"/>
      <c r="BZQ177" s="64"/>
      <c r="BZR177" s="64"/>
      <c r="BZS177" s="64"/>
      <c r="BZT177" s="64"/>
      <c r="BZU177" s="64"/>
      <c r="BZV177" s="64"/>
      <c r="BZW177" s="64"/>
      <c r="BZX177" s="64"/>
      <c r="BZY177" s="64"/>
      <c r="BZZ177" s="64"/>
      <c r="CAA177" s="64"/>
      <c r="CAB177" s="64"/>
      <c r="CAC177" s="64"/>
      <c r="CAD177" s="64"/>
      <c r="CAE177" s="64"/>
      <c r="CAF177" s="64"/>
      <c r="CAG177" s="64"/>
      <c r="CAH177" s="64"/>
      <c r="CAI177" s="64"/>
      <c r="CAJ177" s="64"/>
      <c r="CAK177" s="64"/>
      <c r="CAL177" s="64"/>
      <c r="CAM177" s="64"/>
      <c r="CAN177" s="64"/>
      <c r="CAO177" s="64"/>
      <c r="CAP177" s="64"/>
      <c r="CAQ177" s="64"/>
      <c r="CAR177" s="64"/>
      <c r="CAS177" s="64"/>
      <c r="CAT177" s="64"/>
      <c r="CAU177" s="64"/>
      <c r="CAV177" s="64"/>
      <c r="CAW177" s="64"/>
      <c r="CAX177" s="64"/>
      <c r="CAY177" s="64"/>
      <c r="CAZ177" s="64"/>
      <c r="CBA177" s="64"/>
      <c r="CBB177" s="64"/>
      <c r="CBC177" s="64"/>
      <c r="CBD177" s="64"/>
      <c r="CBE177" s="64"/>
      <c r="CBF177" s="64"/>
      <c r="CBG177" s="64"/>
      <c r="CBH177" s="64"/>
      <c r="CBI177" s="64"/>
      <c r="CBJ177" s="64"/>
      <c r="CBK177" s="64"/>
      <c r="CBL177" s="64"/>
      <c r="CBM177" s="64"/>
      <c r="CBN177" s="64"/>
      <c r="CBO177" s="64"/>
      <c r="CBP177" s="64"/>
      <c r="CBQ177" s="64"/>
      <c r="CBR177" s="64"/>
      <c r="CBS177" s="64"/>
      <c r="CBT177" s="64"/>
      <c r="CBU177" s="64"/>
      <c r="CBV177" s="64"/>
      <c r="CBW177" s="64"/>
      <c r="CBX177" s="64"/>
      <c r="CBY177" s="64"/>
      <c r="CBZ177" s="64"/>
      <c r="CCA177" s="64"/>
      <c r="CCB177" s="64"/>
      <c r="CCC177" s="64"/>
      <c r="CCD177" s="64"/>
      <c r="CCE177" s="64"/>
      <c r="CCF177" s="64"/>
      <c r="CCG177" s="64"/>
      <c r="CCH177" s="64"/>
      <c r="CCI177" s="64"/>
      <c r="CCJ177" s="64"/>
      <c r="CCK177" s="64"/>
      <c r="CCL177" s="64"/>
      <c r="CCM177" s="64"/>
      <c r="CCN177" s="64"/>
      <c r="CCO177" s="64"/>
      <c r="CCP177" s="64"/>
      <c r="CCQ177" s="64"/>
      <c r="CCR177" s="64"/>
      <c r="CCS177" s="64"/>
      <c r="CCT177" s="64"/>
      <c r="CCU177" s="64"/>
      <c r="CCV177" s="64"/>
      <c r="CCW177" s="64"/>
      <c r="CCX177" s="64"/>
      <c r="CCY177" s="64"/>
      <c r="CCZ177" s="64"/>
      <c r="CDA177" s="64"/>
      <c r="CDB177" s="64"/>
      <c r="CDC177" s="64"/>
      <c r="CDD177" s="64"/>
      <c r="CDE177" s="64"/>
      <c r="CDF177" s="64"/>
      <c r="CDG177" s="64"/>
      <c r="CDH177" s="64"/>
      <c r="CDI177" s="64"/>
      <c r="CDJ177" s="64"/>
      <c r="CDK177" s="64"/>
      <c r="CDL177" s="64"/>
      <c r="CDM177" s="64"/>
      <c r="CDN177" s="64"/>
      <c r="CDO177" s="64"/>
      <c r="CDP177" s="64"/>
      <c r="CDQ177" s="64"/>
      <c r="CDR177" s="64"/>
      <c r="CDS177" s="64"/>
      <c r="CDT177" s="64"/>
      <c r="CDU177" s="64"/>
      <c r="CDV177" s="64"/>
      <c r="CDW177" s="64"/>
      <c r="CDX177" s="64"/>
      <c r="CDY177" s="64"/>
      <c r="CDZ177" s="64"/>
      <c r="CEA177" s="64"/>
      <c r="CEB177" s="64"/>
      <c r="CEC177" s="64"/>
      <c r="CED177" s="64"/>
      <c r="CEE177" s="64"/>
      <c r="CEF177" s="64"/>
      <c r="CEG177" s="64"/>
      <c r="CEH177" s="64"/>
      <c r="CEI177" s="64"/>
      <c r="CEJ177" s="64"/>
      <c r="CEK177" s="64"/>
      <c r="CEL177" s="64"/>
      <c r="CEM177" s="64"/>
      <c r="CEN177" s="64"/>
      <c r="CEO177" s="64"/>
      <c r="CEP177" s="64"/>
      <c r="CEQ177" s="64"/>
      <c r="CER177" s="64"/>
      <c r="CES177" s="64"/>
      <c r="CET177" s="64"/>
      <c r="CEU177" s="64"/>
      <c r="CEV177" s="64"/>
      <c r="CEW177" s="64"/>
      <c r="CEX177" s="64"/>
      <c r="CEY177" s="64"/>
      <c r="CEZ177" s="64"/>
      <c r="CFA177" s="64"/>
      <c r="CFB177" s="64"/>
      <c r="CFC177" s="64"/>
      <c r="CFD177" s="64"/>
      <c r="CFE177" s="64"/>
      <c r="CFF177" s="64"/>
      <c r="CFG177" s="64"/>
      <c r="CFH177" s="64"/>
      <c r="CFI177" s="64"/>
      <c r="CFJ177" s="64"/>
      <c r="CFK177" s="64"/>
      <c r="CFL177" s="64"/>
      <c r="CFM177" s="64"/>
      <c r="CFN177" s="64"/>
      <c r="CFO177" s="64"/>
      <c r="CFP177" s="64"/>
      <c r="CFQ177" s="64"/>
      <c r="CFR177" s="64"/>
      <c r="CFS177" s="64"/>
      <c r="CFT177" s="64"/>
      <c r="CFU177" s="64"/>
      <c r="CFV177" s="64"/>
      <c r="CFW177" s="64"/>
      <c r="CFX177" s="64"/>
      <c r="CFY177" s="64"/>
      <c r="CFZ177" s="64"/>
      <c r="CGA177" s="64"/>
      <c r="CGB177" s="64"/>
      <c r="CGC177" s="64"/>
      <c r="CGD177" s="64"/>
      <c r="CGE177" s="64"/>
      <c r="CGF177" s="64"/>
      <c r="CGG177" s="64"/>
      <c r="CGH177" s="64"/>
      <c r="CGI177" s="64"/>
      <c r="CGJ177" s="64"/>
      <c r="CGK177" s="64"/>
      <c r="CGL177" s="64"/>
      <c r="CGM177" s="64"/>
      <c r="CGN177" s="64"/>
      <c r="CGO177" s="64"/>
      <c r="CGP177" s="64"/>
      <c r="CGQ177" s="64"/>
      <c r="CGR177" s="64"/>
      <c r="CGS177" s="64"/>
      <c r="CGT177" s="64"/>
      <c r="CGU177" s="64"/>
      <c r="CGV177" s="64"/>
      <c r="CGW177" s="64"/>
      <c r="CGX177" s="64"/>
      <c r="CGY177" s="64"/>
      <c r="CGZ177" s="64"/>
      <c r="CHA177" s="64"/>
      <c r="CHB177" s="64"/>
      <c r="CHC177" s="64"/>
      <c r="CHD177" s="64"/>
      <c r="CHE177" s="64"/>
      <c r="CHF177" s="64"/>
      <c r="CHG177" s="64"/>
      <c r="CHH177" s="64"/>
      <c r="CHI177" s="64"/>
      <c r="CHJ177" s="64"/>
      <c r="CHK177" s="64"/>
      <c r="CHL177" s="64"/>
      <c r="CHM177" s="64"/>
      <c r="CHN177" s="64"/>
      <c r="CHO177" s="64"/>
      <c r="CHP177" s="64"/>
      <c r="CHQ177" s="64"/>
      <c r="CHR177" s="64"/>
      <c r="CHS177" s="64"/>
      <c r="CHT177" s="64"/>
      <c r="CHU177" s="64"/>
      <c r="CHV177" s="64"/>
      <c r="CHW177" s="64"/>
      <c r="CHX177" s="64"/>
      <c r="CHY177" s="64"/>
      <c r="CHZ177" s="64"/>
      <c r="CIA177" s="64"/>
      <c r="CIB177" s="64"/>
      <c r="CIC177" s="64"/>
      <c r="CID177" s="64"/>
      <c r="CIE177" s="64"/>
      <c r="CIF177" s="64"/>
      <c r="CIG177" s="64"/>
      <c r="CIH177" s="64"/>
      <c r="CII177" s="64"/>
      <c r="CIJ177" s="64"/>
      <c r="CIK177" s="64"/>
      <c r="CIL177" s="64"/>
      <c r="CIM177" s="64"/>
      <c r="CIN177" s="64"/>
      <c r="CIO177" s="64"/>
      <c r="CIP177" s="64"/>
      <c r="CIQ177" s="64"/>
      <c r="CIR177" s="64"/>
      <c r="CIS177" s="64"/>
      <c r="CIT177" s="64"/>
      <c r="CIU177" s="64"/>
      <c r="CIV177" s="64"/>
      <c r="CIW177" s="64"/>
      <c r="CIX177" s="64"/>
      <c r="CIY177" s="64"/>
      <c r="CIZ177" s="64"/>
      <c r="CJA177" s="64"/>
      <c r="CJB177" s="64"/>
      <c r="CJC177" s="64"/>
      <c r="CJD177" s="64"/>
      <c r="CJE177" s="64"/>
      <c r="CJF177" s="64"/>
      <c r="CJG177" s="64"/>
      <c r="CJH177" s="64"/>
      <c r="CJI177" s="64"/>
      <c r="CJJ177" s="64"/>
      <c r="CJK177" s="64"/>
      <c r="CJL177" s="64"/>
      <c r="CJM177" s="64"/>
      <c r="CJN177" s="64"/>
      <c r="CJO177" s="64"/>
      <c r="CJP177" s="64"/>
      <c r="CJQ177" s="64"/>
      <c r="CJR177" s="64"/>
      <c r="CJS177" s="64"/>
      <c r="CJT177" s="64"/>
      <c r="CJU177" s="64"/>
      <c r="CJV177" s="64"/>
      <c r="CJW177" s="64"/>
      <c r="CJX177" s="64"/>
      <c r="CJY177" s="64"/>
      <c r="CJZ177" s="64"/>
      <c r="CKA177" s="64"/>
      <c r="CKB177" s="64"/>
      <c r="CKC177" s="64"/>
      <c r="CKD177" s="64"/>
      <c r="CKE177" s="64"/>
      <c r="CKF177" s="64"/>
      <c r="CKG177" s="64"/>
      <c r="CKH177" s="64"/>
      <c r="CKI177" s="64"/>
      <c r="CKJ177" s="64"/>
      <c r="CKK177" s="64"/>
      <c r="CKL177" s="64"/>
      <c r="CKM177" s="64"/>
      <c r="CKN177" s="64"/>
      <c r="CKO177" s="64"/>
      <c r="CKP177" s="64"/>
      <c r="CKQ177" s="64"/>
      <c r="CKR177" s="64"/>
      <c r="CKS177" s="64"/>
      <c r="CKT177" s="64"/>
      <c r="CKU177" s="64"/>
      <c r="CKV177" s="64"/>
      <c r="CKW177" s="64"/>
      <c r="CKX177" s="64"/>
      <c r="CKY177" s="64"/>
      <c r="CKZ177" s="64"/>
      <c r="CLA177" s="64"/>
      <c r="CLB177" s="64"/>
      <c r="CLC177" s="64"/>
      <c r="CLD177" s="64"/>
      <c r="CLE177" s="64"/>
      <c r="CLF177" s="64"/>
      <c r="CLG177" s="64"/>
      <c r="CLH177" s="64"/>
      <c r="CLI177" s="64"/>
      <c r="CLJ177" s="64"/>
      <c r="CLK177" s="64"/>
      <c r="CLL177" s="64"/>
      <c r="CLM177" s="64"/>
      <c r="CLN177" s="64"/>
      <c r="CLO177" s="64"/>
      <c r="CLP177" s="64"/>
      <c r="CLQ177" s="64"/>
      <c r="CLR177" s="64"/>
      <c r="CLS177" s="64"/>
      <c r="CLT177" s="64"/>
      <c r="CLU177" s="64"/>
      <c r="CLV177" s="64"/>
      <c r="CLW177" s="64"/>
      <c r="CLX177" s="64"/>
      <c r="CLY177" s="64"/>
      <c r="CLZ177" s="64"/>
      <c r="CMA177" s="64"/>
      <c r="CMB177" s="64"/>
      <c r="CMC177" s="64"/>
      <c r="CMD177" s="64"/>
      <c r="CME177" s="64"/>
      <c r="CMF177" s="64"/>
      <c r="CMG177" s="64"/>
      <c r="CMH177" s="64"/>
      <c r="CMI177" s="64"/>
      <c r="CMJ177" s="64"/>
      <c r="CMK177" s="64"/>
      <c r="CML177" s="64"/>
      <c r="CMM177" s="64"/>
      <c r="CMN177" s="64"/>
      <c r="CMO177" s="64"/>
      <c r="CMP177" s="64"/>
      <c r="CMQ177" s="64"/>
      <c r="CMR177" s="64"/>
      <c r="CMS177" s="64"/>
      <c r="CMT177" s="64"/>
      <c r="CMU177" s="64"/>
      <c r="CMV177" s="64"/>
      <c r="CMW177" s="64"/>
      <c r="CMX177" s="64"/>
      <c r="CMY177" s="64"/>
      <c r="CMZ177" s="64"/>
      <c r="CNA177" s="64"/>
      <c r="CNB177" s="64"/>
      <c r="CNC177" s="64"/>
      <c r="CND177" s="64"/>
      <c r="CNE177" s="64"/>
      <c r="CNF177" s="64"/>
      <c r="CNG177" s="64"/>
      <c r="CNH177" s="64"/>
      <c r="CNI177" s="64"/>
      <c r="CNJ177" s="64"/>
      <c r="CNK177" s="64"/>
      <c r="CNL177" s="64"/>
      <c r="CNM177" s="64"/>
      <c r="CNN177" s="64"/>
      <c r="CNO177" s="64"/>
      <c r="CNP177" s="64"/>
      <c r="CNQ177" s="64"/>
      <c r="CNR177" s="64"/>
      <c r="CNS177" s="64"/>
      <c r="CNT177" s="64"/>
      <c r="CNU177" s="64"/>
      <c r="CNV177" s="64"/>
      <c r="CNW177" s="64"/>
      <c r="CNX177" s="64"/>
      <c r="CNY177" s="64"/>
      <c r="CNZ177" s="64"/>
      <c r="COA177" s="64"/>
      <c r="COB177" s="64"/>
      <c r="COC177" s="64"/>
      <c r="COD177" s="64"/>
      <c r="COE177" s="64"/>
      <c r="COF177" s="64"/>
      <c r="COG177" s="64"/>
      <c r="COH177" s="64"/>
      <c r="COI177" s="64"/>
      <c r="COJ177" s="64"/>
      <c r="COK177" s="64"/>
      <c r="COL177" s="64"/>
      <c r="COM177" s="64"/>
      <c r="CON177" s="64"/>
      <c r="COO177" s="64"/>
      <c r="COP177" s="64"/>
      <c r="COQ177" s="64"/>
      <c r="COR177" s="64"/>
      <c r="COS177" s="64"/>
      <c r="COT177" s="64"/>
      <c r="COU177" s="64"/>
      <c r="COV177" s="64"/>
      <c r="COW177" s="64"/>
      <c r="COX177" s="64"/>
      <c r="COY177" s="64"/>
      <c r="COZ177" s="64"/>
      <c r="CPA177" s="64"/>
      <c r="CPB177" s="64"/>
      <c r="CPC177" s="64"/>
      <c r="CPD177" s="64"/>
      <c r="CPE177" s="64"/>
      <c r="CPF177" s="64"/>
      <c r="CPG177" s="64"/>
      <c r="CPH177" s="64"/>
      <c r="CPI177" s="64"/>
      <c r="CPJ177" s="64"/>
      <c r="CPK177" s="64"/>
      <c r="CPL177" s="64"/>
      <c r="CPM177" s="64"/>
      <c r="CPN177" s="64"/>
      <c r="CPO177" s="64"/>
      <c r="CPP177" s="64"/>
      <c r="CPQ177" s="64"/>
      <c r="CPR177" s="64"/>
      <c r="CPS177" s="64"/>
      <c r="CPT177" s="64"/>
      <c r="CPU177" s="64"/>
      <c r="CPV177" s="64"/>
      <c r="CPW177" s="64"/>
      <c r="CPX177" s="64"/>
      <c r="CPY177" s="64"/>
      <c r="CPZ177" s="64"/>
      <c r="CQA177" s="64"/>
      <c r="CQB177" s="64"/>
      <c r="CQC177" s="64"/>
      <c r="CQD177" s="64"/>
      <c r="CQE177" s="64"/>
      <c r="CQF177" s="64"/>
      <c r="CQG177" s="64"/>
      <c r="CQH177" s="64"/>
      <c r="CQI177" s="64"/>
      <c r="CQJ177" s="64"/>
      <c r="CQK177" s="64"/>
      <c r="CQL177" s="64"/>
      <c r="CQM177" s="64"/>
      <c r="CQN177" s="64"/>
      <c r="CQO177" s="64"/>
      <c r="CQP177" s="64"/>
      <c r="CQQ177" s="64"/>
      <c r="CQR177" s="64"/>
      <c r="CQS177" s="64"/>
      <c r="CQT177" s="64"/>
      <c r="CQU177" s="64"/>
      <c r="CQV177" s="64"/>
      <c r="CQW177" s="64"/>
      <c r="CQX177" s="64"/>
      <c r="CQY177" s="64"/>
      <c r="CQZ177" s="64"/>
      <c r="CRA177" s="64"/>
      <c r="CRB177" s="64"/>
      <c r="CRC177" s="64"/>
      <c r="CRD177" s="64"/>
      <c r="CRE177" s="64"/>
      <c r="CRF177" s="64"/>
      <c r="CRG177" s="64"/>
      <c r="CRH177" s="64"/>
      <c r="CRI177" s="64"/>
      <c r="CRJ177" s="64"/>
      <c r="CRK177" s="64"/>
      <c r="CRL177" s="64"/>
      <c r="CRM177" s="64"/>
      <c r="CRN177" s="64"/>
      <c r="CRO177" s="64"/>
      <c r="CRP177" s="64"/>
      <c r="CRQ177" s="64"/>
      <c r="CRR177" s="64"/>
      <c r="CRS177" s="64"/>
      <c r="CRT177" s="64"/>
      <c r="CRU177" s="64"/>
      <c r="CRV177" s="64"/>
      <c r="CRW177" s="64"/>
      <c r="CRX177" s="64"/>
      <c r="CRY177" s="64"/>
      <c r="CRZ177" s="64"/>
      <c r="CSA177" s="64"/>
      <c r="CSB177" s="64"/>
      <c r="CSC177" s="64"/>
      <c r="CSD177" s="64"/>
      <c r="CSE177" s="64"/>
      <c r="CSF177" s="64"/>
      <c r="CSG177" s="64"/>
      <c r="CSH177" s="64"/>
      <c r="CSI177" s="64"/>
      <c r="CSJ177" s="64"/>
      <c r="CSK177" s="64"/>
      <c r="CSL177" s="64"/>
      <c r="CSM177" s="64"/>
      <c r="CSN177" s="64"/>
      <c r="CSO177" s="64"/>
      <c r="CSP177" s="64"/>
      <c r="CSQ177" s="64"/>
      <c r="CSR177" s="64"/>
      <c r="CSS177" s="64"/>
      <c r="CST177" s="64"/>
      <c r="CSU177" s="64"/>
      <c r="CSV177" s="64"/>
      <c r="CSW177" s="64"/>
      <c r="CSX177" s="64"/>
      <c r="CSY177" s="64"/>
      <c r="CSZ177" s="64"/>
      <c r="CTA177" s="64"/>
      <c r="CTB177" s="64"/>
      <c r="CTC177" s="64"/>
      <c r="CTD177" s="64"/>
      <c r="CTE177" s="64"/>
      <c r="CTF177" s="64"/>
      <c r="CTG177" s="64"/>
      <c r="CTH177" s="64"/>
      <c r="CTI177" s="64"/>
      <c r="CTJ177" s="64"/>
      <c r="CTK177" s="64"/>
      <c r="CTL177" s="64"/>
      <c r="CTM177" s="64"/>
      <c r="CTN177" s="64"/>
      <c r="CTO177" s="64"/>
      <c r="CTP177" s="64"/>
      <c r="CTQ177" s="64"/>
      <c r="CTR177" s="64"/>
      <c r="CTS177" s="64"/>
      <c r="CTT177" s="64"/>
      <c r="CTU177" s="64"/>
      <c r="CTV177" s="64"/>
      <c r="CTW177" s="64"/>
      <c r="CTX177" s="64"/>
      <c r="CTY177" s="64"/>
      <c r="CTZ177" s="64"/>
      <c r="CUA177" s="64"/>
      <c r="CUB177" s="64"/>
      <c r="CUC177" s="64"/>
      <c r="CUD177" s="64"/>
      <c r="CUE177" s="64"/>
      <c r="CUF177" s="64"/>
      <c r="CUG177" s="64"/>
      <c r="CUH177" s="64"/>
      <c r="CUI177" s="64"/>
      <c r="CUJ177" s="64"/>
      <c r="CUK177" s="64"/>
      <c r="CUL177" s="64"/>
      <c r="CUM177" s="64"/>
      <c r="CUN177" s="64"/>
      <c r="CUO177" s="64"/>
      <c r="CUP177" s="64"/>
      <c r="CUQ177" s="64"/>
      <c r="CUR177" s="64"/>
      <c r="CUS177" s="64"/>
      <c r="CUT177" s="64"/>
      <c r="CUU177" s="64"/>
      <c r="CUV177" s="64"/>
      <c r="CUW177" s="64"/>
      <c r="CUX177" s="64"/>
      <c r="CUY177" s="64"/>
      <c r="CUZ177" s="64"/>
      <c r="CVA177" s="64"/>
      <c r="CVB177" s="64"/>
      <c r="CVC177" s="64"/>
      <c r="CVD177" s="64"/>
      <c r="CVE177" s="64"/>
      <c r="CVF177" s="64"/>
      <c r="CVG177" s="64"/>
      <c r="CVH177" s="64"/>
      <c r="CVI177" s="64"/>
      <c r="CVJ177" s="64"/>
      <c r="CVK177" s="64"/>
      <c r="CVL177" s="64"/>
      <c r="CVM177" s="64"/>
      <c r="CVN177" s="64"/>
      <c r="CVO177" s="64"/>
      <c r="CVP177" s="64"/>
      <c r="CVQ177" s="64"/>
      <c r="CVR177" s="64"/>
      <c r="CVS177" s="64"/>
      <c r="CVT177" s="64"/>
      <c r="CVU177" s="64"/>
      <c r="CVV177" s="64"/>
      <c r="CVW177" s="64"/>
      <c r="CVX177" s="64"/>
      <c r="CVY177" s="64"/>
      <c r="CVZ177" s="64"/>
      <c r="CWA177" s="64"/>
      <c r="CWB177" s="64"/>
      <c r="CWC177" s="64"/>
      <c r="CWD177" s="64"/>
      <c r="CWE177" s="64"/>
      <c r="CWF177" s="64"/>
      <c r="CWG177" s="64"/>
      <c r="CWH177" s="64"/>
      <c r="CWI177" s="64"/>
      <c r="CWJ177" s="64"/>
      <c r="CWK177" s="64"/>
      <c r="CWL177" s="64"/>
      <c r="CWM177" s="64"/>
      <c r="CWN177" s="64"/>
      <c r="CWO177" s="64"/>
      <c r="CWP177" s="64"/>
      <c r="CWQ177" s="64"/>
      <c r="CWR177" s="64"/>
      <c r="CWS177" s="64"/>
      <c r="CWT177" s="64"/>
      <c r="CWU177" s="64"/>
      <c r="CWV177" s="64"/>
      <c r="CWW177" s="64"/>
      <c r="CWX177" s="64"/>
      <c r="CWY177" s="64"/>
      <c r="CWZ177" s="64"/>
      <c r="CXA177" s="64"/>
      <c r="CXB177" s="64"/>
      <c r="CXC177" s="64"/>
      <c r="CXD177" s="64"/>
      <c r="CXE177" s="64"/>
      <c r="CXF177" s="64"/>
      <c r="CXG177" s="64"/>
      <c r="CXH177" s="64"/>
      <c r="CXI177" s="64"/>
      <c r="CXJ177" s="64"/>
      <c r="CXK177" s="64"/>
      <c r="CXL177" s="64"/>
      <c r="CXM177" s="64"/>
      <c r="CXN177" s="64"/>
      <c r="CXO177" s="64"/>
      <c r="CXP177" s="64"/>
      <c r="CXQ177" s="64"/>
      <c r="CXR177" s="64"/>
      <c r="CXS177" s="64"/>
      <c r="CXT177" s="64"/>
      <c r="CXU177" s="64"/>
      <c r="CXV177" s="64"/>
      <c r="CXW177" s="64"/>
      <c r="CXX177" s="64"/>
      <c r="CXY177" s="64"/>
      <c r="CXZ177" s="64"/>
      <c r="CYA177" s="64"/>
      <c r="CYB177" s="64"/>
      <c r="CYC177" s="64"/>
      <c r="CYD177" s="64"/>
      <c r="CYE177" s="64"/>
      <c r="CYF177" s="64"/>
      <c r="CYG177" s="64"/>
      <c r="CYH177" s="64"/>
      <c r="CYI177" s="64"/>
      <c r="CYJ177" s="64"/>
      <c r="CYK177" s="64"/>
      <c r="CYL177" s="64"/>
      <c r="CYM177" s="64"/>
      <c r="CYN177" s="64"/>
      <c r="CYO177" s="64"/>
      <c r="CYP177" s="64"/>
      <c r="CYQ177" s="64"/>
      <c r="CYR177" s="64"/>
      <c r="CYS177" s="64"/>
      <c r="CYT177" s="64"/>
      <c r="CYU177" s="64"/>
      <c r="CYV177" s="64"/>
      <c r="CYW177" s="64"/>
      <c r="CYX177" s="64"/>
      <c r="CYY177" s="64"/>
      <c r="CYZ177" s="64"/>
      <c r="CZA177" s="64"/>
      <c r="CZB177" s="64"/>
      <c r="CZC177" s="64"/>
      <c r="CZD177" s="64"/>
      <c r="CZE177" s="64"/>
      <c r="CZF177" s="64"/>
      <c r="CZG177" s="64"/>
      <c r="CZH177" s="64"/>
      <c r="CZI177" s="64"/>
      <c r="CZJ177" s="64"/>
      <c r="CZK177" s="64"/>
      <c r="CZL177" s="64"/>
      <c r="CZM177" s="64"/>
      <c r="CZN177" s="64"/>
      <c r="CZO177" s="64"/>
      <c r="CZP177" s="64"/>
      <c r="CZQ177" s="64"/>
      <c r="CZR177" s="64"/>
      <c r="CZS177" s="64"/>
      <c r="CZT177" s="64"/>
      <c r="CZU177" s="64"/>
      <c r="CZV177" s="64"/>
      <c r="CZW177" s="64"/>
      <c r="CZX177" s="64"/>
      <c r="CZY177" s="64"/>
      <c r="CZZ177" s="64"/>
      <c r="DAA177" s="64"/>
      <c r="DAB177" s="64"/>
      <c r="DAC177" s="64"/>
      <c r="DAD177" s="64"/>
      <c r="DAE177" s="64"/>
      <c r="DAF177" s="64"/>
      <c r="DAG177" s="64"/>
      <c r="DAH177" s="64"/>
      <c r="DAI177" s="64"/>
      <c r="DAJ177" s="64"/>
      <c r="DAK177" s="64"/>
      <c r="DAL177" s="64"/>
      <c r="DAM177" s="64"/>
      <c r="DAN177" s="64"/>
      <c r="DAO177" s="64"/>
      <c r="DAP177" s="64"/>
      <c r="DAQ177" s="64"/>
      <c r="DAR177" s="64"/>
      <c r="DAS177" s="64"/>
      <c r="DAT177" s="64"/>
      <c r="DAU177" s="64"/>
      <c r="DAV177" s="64"/>
      <c r="DAW177" s="64"/>
      <c r="DAX177" s="64"/>
      <c r="DAY177" s="64"/>
      <c r="DAZ177" s="64"/>
      <c r="DBA177" s="64"/>
      <c r="DBB177" s="64"/>
      <c r="DBC177" s="64"/>
      <c r="DBD177" s="64"/>
      <c r="DBE177" s="64"/>
      <c r="DBF177" s="64"/>
      <c r="DBG177" s="64"/>
      <c r="DBH177" s="64"/>
      <c r="DBI177" s="64"/>
      <c r="DBJ177" s="64"/>
      <c r="DBK177" s="64"/>
      <c r="DBL177" s="64"/>
      <c r="DBM177" s="64"/>
      <c r="DBN177" s="64"/>
      <c r="DBO177" s="64"/>
      <c r="DBP177" s="64"/>
      <c r="DBQ177" s="64"/>
      <c r="DBR177" s="64"/>
      <c r="DBS177" s="64"/>
      <c r="DBT177" s="64"/>
      <c r="DBU177" s="64"/>
      <c r="DBV177" s="64"/>
      <c r="DBW177" s="64"/>
      <c r="DBX177" s="64"/>
      <c r="DBY177" s="64"/>
      <c r="DBZ177" s="64"/>
      <c r="DCA177" s="64"/>
      <c r="DCB177" s="64"/>
      <c r="DCC177" s="64"/>
      <c r="DCD177" s="64"/>
      <c r="DCE177" s="64"/>
      <c r="DCF177" s="64"/>
      <c r="DCG177" s="64"/>
      <c r="DCH177" s="64"/>
      <c r="DCI177" s="64"/>
      <c r="DCJ177" s="64"/>
      <c r="DCK177" s="64"/>
      <c r="DCL177" s="64"/>
      <c r="DCM177" s="64"/>
      <c r="DCN177" s="64"/>
      <c r="DCO177" s="64"/>
      <c r="DCP177" s="64"/>
      <c r="DCQ177" s="64"/>
      <c r="DCR177" s="64"/>
      <c r="DCS177" s="64"/>
      <c r="DCT177" s="64"/>
    </row>
    <row r="178" spans="1:2802" s="121" customFormat="1" x14ac:dyDescent="0.2">
      <c r="A178" s="126" t="str">
        <f t="shared" si="94"/>
        <v/>
      </c>
      <c r="B178" s="196"/>
      <c r="C178" s="196"/>
      <c r="D178" s="42"/>
      <c r="E178" s="193"/>
      <c r="F178" s="194"/>
      <c r="G178" s="193"/>
      <c r="H178" s="6"/>
      <c r="I178" s="64"/>
      <c r="J178" s="6" t="s">
        <v>274</v>
      </c>
      <c r="K178" s="137" t="str">
        <f t="shared" si="96"/>
        <v/>
      </c>
      <c r="L178" s="64"/>
      <c r="M178" s="141"/>
      <c r="N178" s="195"/>
      <c r="O178" s="132"/>
      <c r="P178" s="64"/>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c r="AQ178" s="64"/>
      <c r="AR178" s="64"/>
      <c r="AS178" s="64"/>
      <c r="AT178" s="64"/>
      <c r="AU178" s="64"/>
      <c r="AV178" s="64"/>
      <c r="AW178" s="64"/>
      <c r="AX178" s="64"/>
      <c r="AY178" s="64"/>
      <c r="AZ178" s="64"/>
      <c r="BA178" s="64"/>
      <c r="BB178" s="64"/>
      <c r="BC178" s="64"/>
      <c r="BD178" s="64"/>
      <c r="BE178" s="64"/>
      <c r="BF178" s="64"/>
      <c r="BG178" s="64"/>
      <c r="BH178" s="64"/>
      <c r="BI178" s="64"/>
      <c r="BJ178" s="64"/>
      <c r="BK178" s="64"/>
      <c r="BL178" s="64"/>
      <c r="BM178" s="64"/>
      <c r="BN178" s="64"/>
      <c r="BO178" s="64"/>
      <c r="BP178" s="64"/>
      <c r="BQ178" s="64"/>
      <c r="BR178" s="64"/>
      <c r="BS178" s="64"/>
      <c r="BT178" s="64"/>
      <c r="BU178" s="64"/>
      <c r="BV178" s="64"/>
      <c r="BW178" s="64"/>
      <c r="BX178" s="64"/>
      <c r="BY178" s="64"/>
      <c r="BZ178" s="64"/>
      <c r="CA178" s="64"/>
      <c r="CB178" s="64"/>
      <c r="CC178" s="64"/>
      <c r="CD178" s="64"/>
      <c r="CE178" s="64"/>
      <c r="CF178" s="64"/>
      <c r="CG178" s="64"/>
      <c r="CH178" s="64"/>
      <c r="CI178" s="64"/>
      <c r="CJ178" s="64"/>
      <c r="CK178" s="64"/>
      <c r="CL178" s="64"/>
      <c r="CM178" s="64"/>
      <c r="CN178" s="64"/>
      <c r="CO178" s="64"/>
      <c r="CP178" s="64"/>
      <c r="CQ178" s="64"/>
      <c r="CR178" s="64"/>
      <c r="CS178" s="64"/>
      <c r="CT178" s="64"/>
      <c r="CU178" s="64"/>
      <c r="CV178" s="64"/>
      <c r="CW178" s="64"/>
      <c r="CX178" s="64"/>
      <c r="CY178" s="64"/>
      <c r="CZ178" s="64"/>
      <c r="DA178" s="64"/>
      <c r="DB178" s="64"/>
      <c r="DC178" s="64"/>
      <c r="DD178" s="64"/>
      <c r="DE178" s="64"/>
      <c r="DF178" s="64"/>
      <c r="DG178" s="64"/>
      <c r="DH178" s="64"/>
      <c r="DI178" s="64"/>
      <c r="DJ178" s="64"/>
      <c r="DK178" s="64"/>
      <c r="DL178" s="64"/>
      <c r="DM178" s="64"/>
      <c r="DN178" s="64"/>
      <c r="DO178" s="64"/>
      <c r="DP178" s="64"/>
      <c r="DQ178" s="64"/>
      <c r="DR178" s="64"/>
      <c r="DS178" s="64"/>
      <c r="DT178" s="64"/>
      <c r="DU178" s="64"/>
      <c r="DV178" s="64"/>
      <c r="DW178" s="64"/>
      <c r="DX178" s="64"/>
      <c r="DY178" s="64"/>
      <c r="DZ178" s="64"/>
      <c r="EA178" s="64"/>
      <c r="EB178" s="64"/>
      <c r="EC178" s="64"/>
      <c r="ED178" s="64"/>
      <c r="EE178" s="64"/>
      <c r="EF178" s="64"/>
      <c r="EG178" s="64"/>
      <c r="EH178" s="64"/>
      <c r="EI178" s="64"/>
      <c r="EJ178" s="64"/>
      <c r="EK178" s="64"/>
      <c r="EL178" s="64"/>
      <c r="EM178" s="64"/>
      <c r="EN178" s="64"/>
      <c r="EO178" s="64"/>
      <c r="EP178" s="64"/>
      <c r="EQ178" s="64"/>
      <c r="ER178" s="64"/>
      <c r="ES178" s="64"/>
      <c r="ET178" s="64"/>
      <c r="EU178" s="64"/>
      <c r="EV178" s="64"/>
      <c r="EW178" s="64"/>
      <c r="EX178" s="64"/>
      <c r="EY178" s="64"/>
      <c r="EZ178" s="64"/>
      <c r="FA178" s="64"/>
      <c r="FB178" s="64"/>
      <c r="FC178" s="64"/>
      <c r="FD178" s="64"/>
      <c r="FE178" s="64"/>
      <c r="FF178" s="64"/>
      <c r="FG178" s="64"/>
      <c r="FH178" s="64"/>
      <c r="FI178" s="64"/>
      <c r="FJ178" s="64"/>
      <c r="FK178" s="64"/>
      <c r="FL178" s="64"/>
      <c r="FM178" s="64"/>
      <c r="FN178" s="64"/>
      <c r="FO178" s="64"/>
      <c r="FP178" s="64"/>
      <c r="FQ178" s="64"/>
      <c r="FR178" s="64"/>
      <c r="FS178" s="64"/>
      <c r="FT178" s="64"/>
      <c r="FU178" s="64"/>
      <c r="FV178" s="64"/>
      <c r="FW178" s="64"/>
      <c r="FX178" s="64"/>
      <c r="FY178" s="64"/>
      <c r="FZ178" s="64"/>
      <c r="GA178" s="64"/>
      <c r="GB178" s="64"/>
      <c r="GC178" s="64"/>
      <c r="GD178" s="64"/>
      <c r="GE178" s="64"/>
      <c r="GF178" s="64"/>
      <c r="GG178" s="64"/>
      <c r="GH178" s="64"/>
      <c r="GI178" s="64"/>
      <c r="GJ178" s="64"/>
      <c r="GK178" s="64"/>
      <c r="GL178" s="64"/>
      <c r="GM178" s="64"/>
      <c r="GN178" s="64"/>
      <c r="GO178" s="64"/>
      <c r="GP178" s="64"/>
      <c r="GQ178" s="64"/>
      <c r="GR178" s="64"/>
      <c r="GS178" s="64"/>
      <c r="GT178" s="64"/>
      <c r="GU178" s="64"/>
      <c r="GV178" s="64"/>
      <c r="GW178" s="64"/>
      <c r="GX178" s="64"/>
      <c r="GY178" s="64"/>
      <c r="GZ178" s="64"/>
      <c r="HA178" s="64"/>
      <c r="HB178" s="64"/>
      <c r="HC178" s="64"/>
      <c r="HD178" s="64"/>
      <c r="HE178" s="64"/>
      <c r="HF178" s="64"/>
      <c r="HG178" s="64"/>
      <c r="HH178" s="64"/>
      <c r="HI178" s="64"/>
      <c r="HJ178" s="64"/>
      <c r="HK178" s="64"/>
      <c r="HL178" s="64"/>
      <c r="HM178" s="64"/>
      <c r="HN178" s="64"/>
      <c r="HO178" s="64"/>
      <c r="HP178" s="64"/>
      <c r="HQ178" s="64"/>
      <c r="HR178" s="64"/>
      <c r="HS178" s="64"/>
      <c r="HT178" s="64"/>
      <c r="HU178" s="64"/>
      <c r="HV178" s="64"/>
      <c r="HW178" s="64"/>
      <c r="HX178" s="64"/>
      <c r="HY178" s="64"/>
      <c r="HZ178" s="64"/>
      <c r="IA178" s="64"/>
      <c r="IB178" s="64"/>
      <c r="IC178" s="64"/>
      <c r="ID178" s="64"/>
      <c r="IE178" s="64"/>
      <c r="IF178" s="64"/>
      <c r="IG178" s="64"/>
      <c r="IH178" s="64"/>
      <c r="II178" s="64"/>
      <c r="IJ178" s="64"/>
      <c r="IK178" s="64"/>
      <c r="IL178" s="64"/>
      <c r="IM178" s="64"/>
      <c r="IN178" s="64"/>
      <c r="IO178" s="64"/>
      <c r="IP178" s="64"/>
      <c r="IQ178" s="64"/>
      <c r="IR178" s="64"/>
      <c r="IS178" s="64"/>
      <c r="IT178" s="64"/>
      <c r="IU178" s="64"/>
      <c r="IV178" s="64"/>
      <c r="IW178" s="64"/>
      <c r="IX178" s="64"/>
      <c r="IY178" s="64"/>
      <c r="IZ178" s="64"/>
      <c r="JA178" s="64"/>
      <c r="JB178" s="64"/>
      <c r="JC178" s="64"/>
      <c r="JD178" s="64"/>
      <c r="JE178" s="64"/>
      <c r="JF178" s="64"/>
      <c r="JG178" s="64"/>
      <c r="JH178" s="64"/>
      <c r="JI178" s="64"/>
      <c r="JJ178" s="64"/>
      <c r="JK178" s="64"/>
      <c r="JL178" s="64"/>
      <c r="JM178" s="64"/>
      <c r="JN178" s="64"/>
      <c r="JO178" s="64"/>
      <c r="JP178" s="64"/>
      <c r="JQ178" s="64"/>
      <c r="JR178" s="64"/>
      <c r="JS178" s="64"/>
      <c r="JT178" s="64"/>
      <c r="JU178" s="64"/>
      <c r="JV178" s="64"/>
      <c r="JW178" s="64"/>
      <c r="JX178" s="64"/>
      <c r="JY178" s="64"/>
      <c r="JZ178" s="64"/>
      <c r="KA178" s="64"/>
      <c r="KB178" s="64"/>
      <c r="KC178" s="64"/>
      <c r="KD178" s="64"/>
      <c r="KE178" s="64"/>
      <c r="KF178" s="64"/>
      <c r="KG178" s="64"/>
      <c r="KH178" s="64"/>
      <c r="KI178" s="64"/>
      <c r="KJ178" s="64"/>
      <c r="KK178" s="64"/>
      <c r="KL178" s="64"/>
      <c r="KM178" s="64"/>
      <c r="KN178" s="64"/>
      <c r="KO178" s="64"/>
      <c r="KP178" s="64"/>
      <c r="KQ178" s="64"/>
      <c r="KR178" s="64"/>
      <c r="KS178" s="64"/>
      <c r="KT178" s="64"/>
      <c r="KU178" s="64"/>
      <c r="KV178" s="64"/>
      <c r="KW178" s="64"/>
      <c r="KX178" s="64"/>
      <c r="KY178" s="64"/>
      <c r="KZ178" s="64"/>
      <c r="LA178" s="64"/>
      <c r="LB178" s="64"/>
      <c r="LC178" s="64"/>
      <c r="LD178" s="64"/>
      <c r="LE178" s="64"/>
      <c r="LF178" s="64"/>
      <c r="LG178" s="64"/>
      <c r="LH178" s="64"/>
      <c r="LI178" s="64"/>
      <c r="LJ178" s="64"/>
      <c r="LK178" s="64"/>
      <c r="LL178" s="64"/>
      <c r="LM178" s="64"/>
      <c r="LN178" s="64"/>
      <c r="LO178" s="64"/>
      <c r="LP178" s="64"/>
      <c r="LQ178" s="64"/>
      <c r="LR178" s="64"/>
      <c r="LS178" s="64"/>
      <c r="LT178" s="64"/>
      <c r="LU178" s="64"/>
      <c r="LV178" s="64"/>
      <c r="LW178" s="64"/>
      <c r="LX178" s="64"/>
      <c r="LY178" s="64"/>
      <c r="LZ178" s="64"/>
      <c r="MA178" s="64"/>
      <c r="MB178" s="64"/>
      <c r="MC178" s="64"/>
      <c r="MD178" s="64"/>
      <c r="ME178" s="64"/>
      <c r="MF178" s="64"/>
      <c r="MG178" s="64"/>
      <c r="MH178" s="64"/>
      <c r="MI178" s="64"/>
      <c r="MJ178" s="64"/>
      <c r="MK178" s="64"/>
      <c r="ML178" s="64"/>
      <c r="MM178" s="64"/>
      <c r="MN178" s="64"/>
      <c r="MO178" s="64"/>
      <c r="MP178" s="64"/>
      <c r="MQ178" s="64"/>
      <c r="MR178" s="64"/>
      <c r="MS178" s="64"/>
      <c r="MT178" s="64"/>
      <c r="MU178" s="64"/>
      <c r="MV178" s="64"/>
      <c r="MW178" s="64"/>
      <c r="MX178" s="64"/>
      <c r="MY178" s="64"/>
      <c r="MZ178" s="64"/>
      <c r="NA178" s="64"/>
      <c r="NB178" s="64"/>
      <c r="NC178" s="64"/>
      <c r="ND178" s="64"/>
      <c r="NE178" s="64"/>
      <c r="NF178" s="64"/>
      <c r="NG178" s="64"/>
      <c r="NH178" s="64"/>
      <c r="NI178" s="64"/>
      <c r="NJ178" s="64"/>
      <c r="NK178" s="64"/>
      <c r="NL178" s="64"/>
      <c r="NM178" s="64"/>
      <c r="NN178" s="64"/>
      <c r="NO178" s="64"/>
      <c r="NP178" s="64"/>
      <c r="NQ178" s="64"/>
      <c r="NR178" s="64"/>
      <c r="NS178" s="64"/>
      <c r="NT178" s="64"/>
      <c r="NU178" s="64"/>
      <c r="NV178" s="64"/>
      <c r="NW178" s="64"/>
      <c r="NX178" s="64"/>
      <c r="NY178" s="64"/>
      <c r="NZ178" s="64"/>
      <c r="OA178" s="64"/>
      <c r="OB178" s="64"/>
      <c r="OC178" s="64"/>
      <c r="OD178" s="64"/>
      <c r="OE178" s="64"/>
      <c r="OF178" s="64"/>
      <c r="OG178" s="64"/>
      <c r="OH178" s="64"/>
      <c r="OI178" s="64"/>
      <c r="OJ178" s="64"/>
      <c r="OK178" s="64"/>
      <c r="OL178" s="64"/>
      <c r="OM178" s="64"/>
      <c r="ON178" s="64"/>
      <c r="OO178" s="64"/>
      <c r="OP178" s="64"/>
      <c r="OQ178" s="64"/>
      <c r="OR178" s="64"/>
      <c r="OS178" s="64"/>
      <c r="OT178" s="64"/>
      <c r="OU178" s="64"/>
      <c r="OV178" s="64"/>
      <c r="OW178" s="64"/>
      <c r="OX178" s="64"/>
      <c r="OY178" s="64"/>
      <c r="OZ178" s="64"/>
      <c r="PA178" s="64"/>
      <c r="PB178" s="64"/>
      <c r="PC178" s="64"/>
      <c r="PD178" s="64"/>
      <c r="PE178" s="64"/>
      <c r="PF178" s="64"/>
      <c r="PG178" s="64"/>
      <c r="PH178" s="64"/>
      <c r="PI178" s="64"/>
      <c r="PJ178" s="64"/>
      <c r="PK178" s="64"/>
      <c r="PL178" s="64"/>
      <c r="PM178" s="64"/>
      <c r="PN178" s="64"/>
      <c r="PO178" s="64"/>
      <c r="PP178" s="64"/>
      <c r="PQ178" s="64"/>
      <c r="PR178" s="64"/>
      <c r="PS178" s="64"/>
      <c r="PT178" s="64"/>
      <c r="PU178" s="64"/>
      <c r="PV178" s="64"/>
      <c r="PW178" s="64"/>
      <c r="PX178" s="64"/>
      <c r="PY178" s="64"/>
      <c r="PZ178" s="64"/>
      <c r="QA178" s="64"/>
      <c r="QB178" s="64"/>
      <c r="QC178" s="64"/>
      <c r="QD178" s="64"/>
      <c r="QE178" s="64"/>
      <c r="QF178" s="64"/>
      <c r="QG178" s="64"/>
      <c r="QH178" s="64"/>
      <c r="QI178" s="64"/>
      <c r="QJ178" s="64"/>
      <c r="QK178" s="64"/>
      <c r="QL178" s="64"/>
      <c r="QM178" s="64"/>
      <c r="QN178" s="64"/>
      <c r="QO178" s="64"/>
      <c r="QP178" s="64"/>
      <c r="QQ178" s="64"/>
      <c r="QR178" s="64"/>
      <c r="QS178" s="64"/>
      <c r="QT178" s="64"/>
      <c r="QU178" s="64"/>
      <c r="QV178" s="64"/>
      <c r="QW178" s="64"/>
      <c r="QX178" s="64"/>
      <c r="QY178" s="64"/>
      <c r="QZ178" s="64"/>
      <c r="RA178" s="64"/>
      <c r="RB178" s="64"/>
      <c r="RC178" s="64"/>
      <c r="RD178" s="64"/>
      <c r="RE178" s="64"/>
      <c r="RF178" s="64"/>
      <c r="RG178" s="64"/>
      <c r="RH178" s="64"/>
      <c r="RI178" s="64"/>
      <c r="RJ178" s="64"/>
      <c r="RK178" s="64"/>
      <c r="RL178" s="64"/>
      <c r="RM178" s="64"/>
      <c r="RN178" s="64"/>
      <c r="RO178" s="64"/>
      <c r="RP178" s="64"/>
      <c r="RQ178" s="64"/>
      <c r="RR178" s="64"/>
      <c r="RS178" s="64"/>
      <c r="RT178" s="64"/>
      <c r="RU178" s="64"/>
      <c r="RV178" s="64"/>
      <c r="RW178" s="64"/>
      <c r="RX178" s="64"/>
      <c r="RY178" s="64"/>
      <c r="RZ178" s="64"/>
      <c r="SA178" s="64"/>
      <c r="SB178" s="64"/>
      <c r="SC178" s="64"/>
      <c r="SD178" s="64"/>
      <c r="SE178" s="64"/>
      <c r="SF178" s="64"/>
      <c r="SG178" s="64"/>
      <c r="SH178" s="64"/>
      <c r="SI178" s="64"/>
      <c r="SJ178" s="64"/>
      <c r="SK178" s="64"/>
      <c r="SL178" s="64"/>
      <c r="SM178" s="64"/>
      <c r="SN178" s="64"/>
      <c r="SO178" s="64"/>
      <c r="SP178" s="64"/>
      <c r="SQ178" s="64"/>
      <c r="SR178" s="64"/>
      <c r="SS178" s="64"/>
      <c r="ST178" s="64"/>
      <c r="SU178" s="64"/>
      <c r="SV178" s="64"/>
      <c r="SW178" s="64"/>
      <c r="SX178" s="64"/>
      <c r="SY178" s="64"/>
      <c r="SZ178" s="64"/>
      <c r="TA178" s="64"/>
      <c r="TB178" s="64"/>
      <c r="TC178" s="64"/>
      <c r="TD178" s="64"/>
      <c r="TE178" s="64"/>
      <c r="TF178" s="64"/>
      <c r="TG178" s="64"/>
      <c r="TH178" s="64"/>
      <c r="TI178" s="64"/>
      <c r="TJ178" s="64"/>
      <c r="TK178" s="64"/>
      <c r="TL178" s="64"/>
      <c r="TM178" s="64"/>
      <c r="TN178" s="64"/>
      <c r="TO178" s="64"/>
      <c r="TP178" s="64"/>
      <c r="TQ178" s="64"/>
      <c r="TR178" s="64"/>
      <c r="TS178" s="64"/>
      <c r="TT178" s="64"/>
      <c r="TU178" s="64"/>
      <c r="TV178" s="64"/>
      <c r="TW178" s="64"/>
      <c r="TX178" s="64"/>
      <c r="TY178" s="64"/>
      <c r="TZ178" s="64"/>
      <c r="UA178" s="64"/>
      <c r="UB178" s="64"/>
      <c r="UC178" s="64"/>
      <c r="UD178" s="64"/>
      <c r="UE178" s="64"/>
      <c r="UF178" s="64"/>
      <c r="UG178" s="64"/>
      <c r="UH178" s="64"/>
      <c r="UI178" s="64"/>
      <c r="UJ178" s="64"/>
      <c r="UK178" s="64"/>
      <c r="UL178" s="64"/>
      <c r="UM178" s="64"/>
      <c r="UN178" s="64"/>
      <c r="UO178" s="64"/>
      <c r="UP178" s="64"/>
      <c r="UQ178" s="64"/>
      <c r="UR178" s="64"/>
      <c r="US178" s="64"/>
      <c r="UT178" s="64"/>
      <c r="UU178" s="64"/>
      <c r="UV178" s="64"/>
      <c r="UW178" s="64"/>
      <c r="UX178" s="64"/>
      <c r="UY178" s="64"/>
      <c r="UZ178" s="64"/>
      <c r="VA178" s="64"/>
      <c r="VB178" s="64"/>
      <c r="VC178" s="64"/>
      <c r="VD178" s="64"/>
      <c r="VE178" s="64"/>
      <c r="VF178" s="64"/>
      <c r="VG178" s="64"/>
      <c r="VH178" s="64"/>
      <c r="VI178" s="64"/>
      <c r="VJ178" s="64"/>
      <c r="VK178" s="64"/>
      <c r="VL178" s="64"/>
      <c r="VM178" s="64"/>
      <c r="VN178" s="64"/>
      <c r="VO178" s="64"/>
      <c r="VP178" s="64"/>
      <c r="VQ178" s="64"/>
      <c r="VR178" s="64"/>
      <c r="VS178" s="64"/>
      <c r="VT178" s="64"/>
      <c r="VU178" s="64"/>
      <c r="VV178" s="64"/>
      <c r="VW178" s="64"/>
      <c r="VX178" s="64"/>
      <c r="VY178" s="64"/>
      <c r="VZ178" s="64"/>
      <c r="WA178" s="64"/>
      <c r="WB178" s="64"/>
      <c r="WC178" s="64"/>
      <c r="WD178" s="64"/>
      <c r="WE178" s="64"/>
      <c r="WF178" s="64"/>
      <c r="WG178" s="64"/>
      <c r="WH178" s="64"/>
      <c r="WI178" s="64"/>
      <c r="WJ178" s="64"/>
      <c r="WK178" s="64"/>
      <c r="WL178" s="64"/>
      <c r="WM178" s="64"/>
      <c r="WN178" s="64"/>
      <c r="WO178" s="64"/>
      <c r="WP178" s="64"/>
      <c r="WQ178" s="64"/>
      <c r="WR178" s="64"/>
      <c r="WS178" s="64"/>
      <c r="WT178" s="64"/>
      <c r="WU178" s="64"/>
      <c r="WV178" s="64"/>
      <c r="WW178" s="64"/>
      <c r="WX178" s="64"/>
      <c r="WY178" s="64"/>
      <c r="WZ178" s="64"/>
      <c r="XA178" s="64"/>
      <c r="XB178" s="64"/>
      <c r="XC178" s="64"/>
      <c r="XD178" s="64"/>
      <c r="XE178" s="64"/>
      <c r="XF178" s="64"/>
      <c r="XG178" s="64"/>
      <c r="XH178" s="64"/>
      <c r="XI178" s="64"/>
      <c r="XJ178" s="64"/>
      <c r="XK178" s="64"/>
      <c r="XL178" s="64"/>
      <c r="XM178" s="64"/>
      <c r="XN178" s="64"/>
      <c r="XO178" s="64"/>
      <c r="XP178" s="64"/>
      <c r="XQ178" s="64"/>
      <c r="XR178" s="64"/>
      <c r="XS178" s="64"/>
      <c r="XT178" s="64"/>
      <c r="XU178" s="64"/>
      <c r="XV178" s="64"/>
      <c r="XW178" s="64"/>
      <c r="XX178" s="64"/>
      <c r="XY178" s="64"/>
      <c r="XZ178" s="64"/>
      <c r="YA178" s="64"/>
      <c r="YB178" s="64"/>
      <c r="YC178" s="64"/>
      <c r="YD178" s="64"/>
      <c r="YE178" s="64"/>
      <c r="YF178" s="64"/>
      <c r="YG178" s="64"/>
      <c r="YH178" s="64"/>
      <c r="YI178" s="64"/>
      <c r="YJ178" s="64"/>
      <c r="YK178" s="64"/>
      <c r="YL178" s="64"/>
      <c r="YM178" s="64"/>
      <c r="YN178" s="64"/>
      <c r="YO178" s="64"/>
      <c r="YP178" s="64"/>
      <c r="YQ178" s="64"/>
      <c r="YR178" s="64"/>
      <c r="YS178" s="64"/>
      <c r="YT178" s="64"/>
      <c r="YU178" s="64"/>
      <c r="YV178" s="64"/>
      <c r="YW178" s="64"/>
      <c r="YX178" s="64"/>
      <c r="YY178" s="64"/>
      <c r="YZ178" s="64"/>
      <c r="ZA178" s="64"/>
      <c r="ZB178" s="64"/>
      <c r="ZC178" s="64"/>
      <c r="ZD178" s="64"/>
      <c r="ZE178" s="64"/>
      <c r="ZF178" s="64"/>
      <c r="ZG178" s="64"/>
      <c r="ZH178" s="64"/>
      <c r="ZI178" s="64"/>
      <c r="ZJ178" s="64"/>
      <c r="ZK178" s="64"/>
      <c r="ZL178" s="64"/>
      <c r="ZM178" s="64"/>
      <c r="ZN178" s="64"/>
      <c r="ZO178" s="64"/>
      <c r="ZP178" s="64"/>
      <c r="ZQ178" s="64"/>
      <c r="ZR178" s="64"/>
      <c r="ZS178" s="64"/>
      <c r="ZT178" s="64"/>
      <c r="ZU178" s="64"/>
      <c r="ZV178" s="64"/>
      <c r="ZW178" s="64"/>
      <c r="ZX178" s="64"/>
      <c r="ZY178" s="64"/>
      <c r="ZZ178" s="64"/>
      <c r="AAA178" s="64"/>
      <c r="AAB178" s="64"/>
      <c r="AAC178" s="64"/>
      <c r="AAD178" s="64"/>
      <c r="AAE178" s="64"/>
      <c r="AAF178" s="64"/>
      <c r="AAG178" s="64"/>
      <c r="AAH178" s="64"/>
      <c r="AAI178" s="64"/>
      <c r="AAJ178" s="64"/>
      <c r="AAK178" s="64"/>
      <c r="AAL178" s="64"/>
      <c r="AAM178" s="64"/>
      <c r="AAN178" s="64"/>
      <c r="AAO178" s="64"/>
      <c r="AAP178" s="64"/>
      <c r="AAQ178" s="64"/>
      <c r="AAR178" s="64"/>
      <c r="AAS178" s="64"/>
      <c r="AAT178" s="64"/>
      <c r="AAU178" s="64"/>
      <c r="AAV178" s="64"/>
      <c r="AAW178" s="64"/>
      <c r="AAX178" s="64"/>
      <c r="AAY178" s="64"/>
      <c r="AAZ178" s="64"/>
      <c r="ABA178" s="64"/>
      <c r="ABB178" s="64"/>
      <c r="ABC178" s="64"/>
      <c r="ABD178" s="64"/>
      <c r="ABE178" s="64"/>
      <c r="ABF178" s="64"/>
      <c r="ABG178" s="64"/>
      <c r="ABH178" s="64"/>
      <c r="ABI178" s="64"/>
      <c r="ABJ178" s="64"/>
      <c r="ABK178" s="64"/>
      <c r="ABL178" s="64"/>
      <c r="ABM178" s="64"/>
      <c r="ABN178" s="64"/>
      <c r="ABO178" s="64"/>
      <c r="ABP178" s="64"/>
      <c r="ABQ178" s="64"/>
      <c r="ABR178" s="64"/>
      <c r="ABS178" s="64"/>
      <c r="ABT178" s="64"/>
      <c r="ABU178" s="64"/>
      <c r="ABV178" s="64"/>
      <c r="ABW178" s="64"/>
      <c r="ABX178" s="64"/>
      <c r="ABY178" s="64"/>
      <c r="ABZ178" s="64"/>
      <c r="ACA178" s="64"/>
      <c r="ACB178" s="64"/>
      <c r="ACC178" s="64"/>
      <c r="ACD178" s="64"/>
      <c r="ACE178" s="64"/>
      <c r="ACF178" s="64"/>
      <c r="ACG178" s="64"/>
      <c r="ACH178" s="64"/>
      <c r="ACI178" s="64"/>
      <c r="ACJ178" s="64"/>
      <c r="ACK178" s="64"/>
      <c r="ACL178" s="64"/>
      <c r="ACM178" s="64"/>
      <c r="ACN178" s="64"/>
      <c r="ACO178" s="64"/>
      <c r="ACP178" s="64"/>
      <c r="ACQ178" s="64"/>
      <c r="ACR178" s="64"/>
      <c r="ACS178" s="64"/>
      <c r="ACT178" s="64"/>
      <c r="ACU178" s="64"/>
      <c r="ACV178" s="64"/>
      <c r="ACW178" s="64"/>
      <c r="ACX178" s="64"/>
      <c r="ACY178" s="64"/>
      <c r="ACZ178" s="64"/>
      <c r="ADA178" s="64"/>
      <c r="ADB178" s="64"/>
      <c r="ADC178" s="64"/>
      <c r="ADD178" s="64"/>
      <c r="ADE178" s="64"/>
      <c r="ADF178" s="64"/>
      <c r="ADG178" s="64"/>
      <c r="ADH178" s="64"/>
      <c r="ADI178" s="64"/>
      <c r="ADJ178" s="64"/>
      <c r="ADK178" s="64"/>
      <c r="ADL178" s="64"/>
      <c r="ADM178" s="64"/>
      <c r="ADN178" s="64"/>
      <c r="ADO178" s="64"/>
      <c r="ADP178" s="64"/>
      <c r="ADQ178" s="64"/>
      <c r="ADR178" s="64"/>
      <c r="ADS178" s="64"/>
      <c r="ADT178" s="64"/>
      <c r="ADU178" s="64"/>
      <c r="ADV178" s="64"/>
      <c r="ADW178" s="64"/>
      <c r="ADX178" s="64"/>
      <c r="ADY178" s="64"/>
      <c r="ADZ178" s="64"/>
      <c r="AEA178" s="64"/>
      <c r="AEB178" s="64"/>
      <c r="AEC178" s="64"/>
      <c r="AED178" s="64"/>
      <c r="AEE178" s="64"/>
      <c r="AEF178" s="64"/>
      <c r="AEG178" s="64"/>
      <c r="AEH178" s="64"/>
      <c r="AEI178" s="64"/>
      <c r="AEJ178" s="64"/>
      <c r="AEK178" s="64"/>
      <c r="AEL178" s="64"/>
      <c r="AEM178" s="64"/>
      <c r="AEN178" s="64"/>
      <c r="AEO178" s="64"/>
      <c r="AEP178" s="64"/>
      <c r="AEQ178" s="64"/>
      <c r="AER178" s="64"/>
      <c r="AES178" s="64"/>
      <c r="AET178" s="64"/>
      <c r="AEU178" s="64"/>
      <c r="AEV178" s="64"/>
      <c r="AEW178" s="64"/>
      <c r="AEX178" s="64"/>
      <c r="AEY178" s="64"/>
      <c r="AEZ178" s="64"/>
      <c r="AFA178" s="64"/>
      <c r="AFB178" s="64"/>
      <c r="AFC178" s="64"/>
      <c r="AFD178" s="64"/>
      <c r="AFE178" s="64"/>
      <c r="AFF178" s="64"/>
      <c r="AFG178" s="64"/>
      <c r="AFH178" s="64"/>
      <c r="AFI178" s="64"/>
      <c r="AFJ178" s="64"/>
      <c r="AFK178" s="64"/>
      <c r="AFL178" s="64"/>
      <c r="AFM178" s="64"/>
      <c r="AFN178" s="64"/>
      <c r="AFO178" s="64"/>
      <c r="AFP178" s="64"/>
      <c r="AFQ178" s="64"/>
      <c r="AFR178" s="64"/>
      <c r="AFS178" s="64"/>
      <c r="AFT178" s="64"/>
      <c r="AFU178" s="64"/>
      <c r="AFV178" s="64"/>
      <c r="AFW178" s="64"/>
      <c r="AFX178" s="64"/>
      <c r="AFY178" s="64"/>
      <c r="AFZ178" s="64"/>
      <c r="AGA178" s="64"/>
      <c r="AGB178" s="64"/>
      <c r="AGC178" s="64"/>
      <c r="AGD178" s="64"/>
      <c r="AGE178" s="64"/>
      <c r="AGF178" s="64"/>
      <c r="AGG178" s="64"/>
      <c r="AGH178" s="64"/>
      <c r="AGI178" s="64"/>
      <c r="AGJ178" s="64"/>
      <c r="AGK178" s="64"/>
      <c r="AGL178" s="64"/>
      <c r="AGM178" s="64"/>
      <c r="AGN178" s="64"/>
      <c r="AGO178" s="64"/>
      <c r="AGP178" s="64"/>
      <c r="AGQ178" s="64"/>
      <c r="AGR178" s="64"/>
      <c r="AGS178" s="64"/>
      <c r="AGT178" s="64"/>
      <c r="AGU178" s="64"/>
      <c r="AGV178" s="64"/>
      <c r="AGW178" s="64"/>
      <c r="AGX178" s="64"/>
      <c r="AGY178" s="64"/>
      <c r="AGZ178" s="64"/>
      <c r="AHA178" s="64"/>
      <c r="AHB178" s="64"/>
      <c r="AHC178" s="64"/>
      <c r="AHD178" s="64"/>
      <c r="AHE178" s="64"/>
      <c r="AHF178" s="64"/>
      <c r="AHG178" s="64"/>
      <c r="AHH178" s="64"/>
      <c r="AHI178" s="64"/>
      <c r="AHJ178" s="64"/>
      <c r="AHK178" s="64"/>
      <c r="AHL178" s="64"/>
      <c r="AHM178" s="64"/>
      <c r="AHN178" s="64"/>
      <c r="AHO178" s="64"/>
      <c r="AHP178" s="64"/>
      <c r="AHQ178" s="64"/>
      <c r="AHR178" s="64"/>
      <c r="AHS178" s="64"/>
      <c r="AHT178" s="64"/>
      <c r="AHU178" s="64"/>
      <c r="AHV178" s="64"/>
      <c r="AHW178" s="64"/>
      <c r="AHX178" s="64"/>
      <c r="AHY178" s="64"/>
      <c r="AHZ178" s="64"/>
      <c r="AIA178" s="64"/>
      <c r="AIB178" s="64"/>
      <c r="AIC178" s="64"/>
      <c r="AID178" s="64"/>
      <c r="AIE178" s="64"/>
      <c r="AIF178" s="64"/>
      <c r="AIG178" s="64"/>
      <c r="AIH178" s="64"/>
      <c r="AII178" s="64"/>
      <c r="AIJ178" s="64"/>
      <c r="AIK178" s="64"/>
      <c r="AIL178" s="64"/>
      <c r="AIM178" s="64"/>
      <c r="AIN178" s="64"/>
      <c r="AIO178" s="64"/>
      <c r="AIP178" s="64"/>
      <c r="AIQ178" s="64"/>
      <c r="AIR178" s="64"/>
      <c r="AIS178" s="64"/>
      <c r="AIT178" s="64"/>
      <c r="AIU178" s="64"/>
      <c r="AIV178" s="64"/>
      <c r="AIW178" s="64"/>
      <c r="AIX178" s="64"/>
      <c r="AIY178" s="64"/>
      <c r="AIZ178" s="64"/>
      <c r="AJA178" s="64"/>
      <c r="AJB178" s="64"/>
      <c r="AJC178" s="64"/>
      <c r="AJD178" s="64"/>
      <c r="AJE178" s="64"/>
      <c r="AJF178" s="64"/>
      <c r="AJG178" s="64"/>
      <c r="AJH178" s="64"/>
      <c r="AJI178" s="64"/>
      <c r="AJJ178" s="64"/>
      <c r="AJK178" s="64"/>
      <c r="AJL178" s="64"/>
      <c r="AJM178" s="64"/>
      <c r="AJN178" s="64"/>
      <c r="AJO178" s="64"/>
      <c r="AJP178" s="64"/>
      <c r="AJQ178" s="64"/>
      <c r="AJR178" s="64"/>
      <c r="AJS178" s="64"/>
      <c r="AJT178" s="64"/>
      <c r="AJU178" s="64"/>
      <c r="AJV178" s="64"/>
      <c r="AJW178" s="64"/>
      <c r="AJX178" s="64"/>
      <c r="AJY178" s="64"/>
      <c r="AJZ178" s="64"/>
      <c r="AKA178" s="64"/>
      <c r="AKB178" s="64"/>
      <c r="AKC178" s="64"/>
      <c r="AKD178" s="64"/>
      <c r="AKE178" s="64"/>
      <c r="AKF178" s="64"/>
      <c r="AKG178" s="64"/>
      <c r="AKH178" s="64"/>
      <c r="AKI178" s="64"/>
      <c r="AKJ178" s="64"/>
      <c r="AKK178" s="64"/>
      <c r="AKL178" s="64"/>
      <c r="AKM178" s="64"/>
      <c r="AKN178" s="64"/>
      <c r="AKO178" s="64"/>
      <c r="AKP178" s="64"/>
      <c r="AKQ178" s="64"/>
      <c r="AKR178" s="64"/>
      <c r="AKS178" s="64"/>
      <c r="AKT178" s="64"/>
      <c r="AKU178" s="64"/>
      <c r="AKV178" s="64"/>
      <c r="AKW178" s="64"/>
      <c r="AKX178" s="64"/>
      <c r="AKY178" s="64"/>
      <c r="AKZ178" s="64"/>
      <c r="ALA178" s="64"/>
      <c r="ALB178" s="64"/>
      <c r="ALC178" s="64"/>
      <c r="ALD178" s="64"/>
      <c r="ALE178" s="64"/>
      <c r="ALF178" s="64"/>
      <c r="ALG178" s="64"/>
      <c r="ALH178" s="64"/>
      <c r="ALI178" s="64"/>
      <c r="ALJ178" s="64"/>
      <c r="ALK178" s="64"/>
      <c r="ALL178" s="64"/>
      <c r="ALM178" s="64"/>
      <c r="ALN178" s="64"/>
      <c r="ALO178" s="64"/>
      <c r="ALP178" s="64"/>
      <c r="ALQ178" s="64"/>
      <c r="ALR178" s="64"/>
      <c r="ALS178" s="64"/>
      <c r="ALT178" s="64"/>
      <c r="ALU178" s="64"/>
      <c r="ALV178" s="64"/>
      <c r="ALW178" s="64"/>
      <c r="ALX178" s="64"/>
      <c r="ALY178" s="64"/>
      <c r="ALZ178" s="64"/>
      <c r="AMA178" s="64"/>
      <c r="AMB178" s="64"/>
      <c r="AMC178" s="64"/>
      <c r="AMD178" s="64"/>
      <c r="AME178" s="64"/>
      <c r="AMF178" s="64"/>
      <c r="AMG178" s="64"/>
      <c r="AMH178" s="64"/>
      <c r="AMI178" s="64"/>
      <c r="AMJ178" s="64"/>
      <c r="AMK178" s="64"/>
      <c r="AML178" s="64"/>
      <c r="AMM178" s="64"/>
      <c r="AMN178" s="64"/>
      <c r="AMO178" s="64"/>
      <c r="AMP178" s="64"/>
      <c r="AMQ178" s="64"/>
      <c r="AMR178" s="64"/>
      <c r="AMS178" s="64"/>
      <c r="AMT178" s="64"/>
      <c r="AMU178" s="64"/>
      <c r="AMV178" s="64"/>
      <c r="AMW178" s="64"/>
      <c r="AMX178" s="64"/>
      <c r="AMY178" s="64"/>
      <c r="AMZ178" s="64"/>
      <c r="ANA178" s="64"/>
      <c r="ANB178" s="64"/>
      <c r="ANC178" s="64"/>
      <c r="AND178" s="64"/>
      <c r="ANE178" s="64"/>
      <c r="ANF178" s="64"/>
      <c r="ANG178" s="64"/>
      <c r="ANH178" s="64"/>
      <c r="ANI178" s="64"/>
      <c r="ANJ178" s="64"/>
      <c r="ANK178" s="64"/>
      <c r="ANL178" s="64"/>
      <c r="ANM178" s="64"/>
      <c r="ANN178" s="64"/>
      <c r="ANO178" s="64"/>
      <c r="ANP178" s="64"/>
      <c r="ANQ178" s="64"/>
      <c r="ANR178" s="64"/>
      <c r="ANS178" s="64"/>
      <c r="ANT178" s="64"/>
      <c r="ANU178" s="64"/>
      <c r="ANV178" s="64"/>
      <c r="ANW178" s="64"/>
      <c r="ANX178" s="64"/>
      <c r="ANY178" s="64"/>
      <c r="ANZ178" s="64"/>
      <c r="AOA178" s="64"/>
      <c r="AOB178" s="64"/>
      <c r="AOC178" s="64"/>
      <c r="AOD178" s="64"/>
      <c r="AOE178" s="64"/>
      <c r="AOF178" s="64"/>
      <c r="AOG178" s="64"/>
      <c r="AOH178" s="64"/>
      <c r="AOI178" s="64"/>
      <c r="AOJ178" s="64"/>
      <c r="AOK178" s="64"/>
      <c r="AOL178" s="64"/>
      <c r="AOM178" s="64"/>
      <c r="AON178" s="64"/>
      <c r="AOO178" s="64"/>
      <c r="AOP178" s="64"/>
      <c r="AOQ178" s="64"/>
      <c r="AOR178" s="64"/>
      <c r="AOS178" s="64"/>
      <c r="AOT178" s="64"/>
      <c r="AOU178" s="64"/>
      <c r="AOV178" s="64"/>
      <c r="AOW178" s="64"/>
      <c r="AOX178" s="64"/>
      <c r="AOY178" s="64"/>
      <c r="AOZ178" s="64"/>
      <c r="APA178" s="64"/>
      <c r="APB178" s="64"/>
      <c r="APC178" s="64"/>
      <c r="APD178" s="64"/>
      <c r="APE178" s="64"/>
      <c r="APF178" s="64"/>
      <c r="APG178" s="64"/>
      <c r="APH178" s="64"/>
      <c r="API178" s="64"/>
      <c r="APJ178" s="64"/>
      <c r="APK178" s="64"/>
      <c r="APL178" s="64"/>
      <c r="APM178" s="64"/>
      <c r="APN178" s="64"/>
      <c r="APO178" s="64"/>
      <c r="APP178" s="64"/>
      <c r="APQ178" s="64"/>
      <c r="APR178" s="64"/>
      <c r="APS178" s="64"/>
      <c r="APT178" s="64"/>
      <c r="APU178" s="64"/>
      <c r="APV178" s="64"/>
      <c r="APW178" s="64"/>
      <c r="APX178" s="64"/>
      <c r="APY178" s="64"/>
      <c r="APZ178" s="64"/>
      <c r="AQA178" s="64"/>
      <c r="AQB178" s="64"/>
      <c r="AQC178" s="64"/>
      <c r="AQD178" s="64"/>
      <c r="AQE178" s="64"/>
      <c r="AQF178" s="64"/>
      <c r="AQG178" s="64"/>
      <c r="AQH178" s="64"/>
      <c r="AQI178" s="64"/>
      <c r="AQJ178" s="64"/>
      <c r="AQK178" s="64"/>
      <c r="AQL178" s="64"/>
      <c r="AQM178" s="64"/>
      <c r="AQN178" s="64"/>
      <c r="AQO178" s="64"/>
      <c r="AQP178" s="64"/>
      <c r="AQQ178" s="64"/>
      <c r="AQR178" s="64"/>
      <c r="AQS178" s="64"/>
      <c r="AQT178" s="64"/>
      <c r="AQU178" s="64"/>
      <c r="AQV178" s="64"/>
      <c r="AQW178" s="64"/>
      <c r="AQX178" s="64"/>
      <c r="AQY178" s="64"/>
      <c r="AQZ178" s="64"/>
      <c r="ARA178" s="64"/>
      <c r="ARB178" s="64"/>
      <c r="ARC178" s="64"/>
      <c r="ARD178" s="64"/>
      <c r="ARE178" s="64"/>
      <c r="ARF178" s="64"/>
      <c r="ARG178" s="64"/>
      <c r="ARH178" s="64"/>
      <c r="ARI178" s="64"/>
      <c r="ARJ178" s="64"/>
      <c r="ARK178" s="64"/>
      <c r="ARL178" s="64"/>
      <c r="ARM178" s="64"/>
      <c r="ARN178" s="64"/>
      <c r="ARO178" s="64"/>
      <c r="ARP178" s="64"/>
      <c r="ARQ178" s="64"/>
      <c r="ARR178" s="64"/>
      <c r="ARS178" s="64"/>
      <c r="ART178" s="64"/>
      <c r="ARU178" s="64"/>
      <c r="ARV178" s="64"/>
      <c r="ARW178" s="64"/>
      <c r="ARX178" s="64"/>
      <c r="ARY178" s="64"/>
      <c r="ARZ178" s="64"/>
      <c r="ASA178" s="64"/>
      <c r="ASB178" s="64"/>
      <c r="ASC178" s="64"/>
      <c r="ASD178" s="64"/>
      <c r="ASE178" s="64"/>
      <c r="ASF178" s="64"/>
      <c r="ASG178" s="64"/>
      <c r="ASH178" s="64"/>
      <c r="ASI178" s="64"/>
      <c r="ASJ178" s="64"/>
      <c r="ASK178" s="64"/>
      <c r="ASL178" s="64"/>
      <c r="ASM178" s="64"/>
      <c r="ASN178" s="64"/>
      <c r="ASO178" s="64"/>
      <c r="ASP178" s="64"/>
      <c r="ASQ178" s="64"/>
      <c r="ASR178" s="64"/>
      <c r="ASS178" s="64"/>
      <c r="AST178" s="64"/>
      <c r="ASU178" s="64"/>
      <c r="ASV178" s="64"/>
      <c r="ASW178" s="64"/>
      <c r="ASX178" s="64"/>
      <c r="ASY178" s="64"/>
      <c r="ASZ178" s="64"/>
      <c r="ATA178" s="64"/>
      <c r="ATB178" s="64"/>
      <c r="ATC178" s="64"/>
      <c r="ATD178" s="64"/>
      <c r="ATE178" s="64"/>
      <c r="ATF178" s="64"/>
      <c r="ATG178" s="64"/>
      <c r="ATH178" s="64"/>
      <c r="ATI178" s="64"/>
      <c r="ATJ178" s="64"/>
      <c r="ATK178" s="64"/>
      <c r="ATL178" s="64"/>
      <c r="ATM178" s="64"/>
      <c r="ATN178" s="64"/>
      <c r="ATO178" s="64"/>
      <c r="ATP178" s="64"/>
      <c r="ATQ178" s="64"/>
      <c r="ATR178" s="64"/>
      <c r="ATS178" s="64"/>
      <c r="ATT178" s="64"/>
      <c r="ATU178" s="64"/>
      <c r="ATV178" s="64"/>
      <c r="ATW178" s="64"/>
      <c r="ATX178" s="64"/>
      <c r="ATY178" s="64"/>
      <c r="ATZ178" s="64"/>
      <c r="AUA178" s="64"/>
      <c r="AUB178" s="64"/>
      <c r="AUC178" s="64"/>
      <c r="AUD178" s="64"/>
      <c r="AUE178" s="64"/>
      <c r="AUF178" s="64"/>
      <c r="AUG178" s="64"/>
      <c r="AUH178" s="64"/>
      <c r="AUI178" s="64"/>
      <c r="AUJ178" s="64"/>
      <c r="AUK178" s="64"/>
      <c r="AUL178" s="64"/>
      <c r="AUM178" s="64"/>
      <c r="AUN178" s="64"/>
      <c r="AUO178" s="64"/>
      <c r="AUP178" s="64"/>
      <c r="AUQ178" s="64"/>
      <c r="AUR178" s="64"/>
      <c r="AUS178" s="64"/>
      <c r="AUT178" s="64"/>
      <c r="AUU178" s="64"/>
      <c r="AUV178" s="64"/>
      <c r="AUW178" s="64"/>
      <c r="AUX178" s="64"/>
      <c r="AUY178" s="64"/>
      <c r="AUZ178" s="64"/>
      <c r="AVA178" s="64"/>
      <c r="AVB178" s="64"/>
      <c r="AVC178" s="64"/>
      <c r="AVD178" s="64"/>
      <c r="AVE178" s="64"/>
      <c r="AVF178" s="64"/>
      <c r="AVG178" s="64"/>
      <c r="AVH178" s="64"/>
      <c r="AVI178" s="64"/>
      <c r="AVJ178" s="64"/>
      <c r="AVK178" s="64"/>
      <c r="AVL178" s="64"/>
      <c r="AVM178" s="64"/>
      <c r="AVN178" s="64"/>
      <c r="AVO178" s="64"/>
      <c r="AVP178" s="64"/>
      <c r="AVQ178" s="64"/>
      <c r="AVR178" s="64"/>
      <c r="AVS178" s="64"/>
      <c r="AVT178" s="64"/>
      <c r="AVU178" s="64"/>
      <c r="AVV178" s="64"/>
      <c r="AVW178" s="64"/>
      <c r="AVX178" s="64"/>
      <c r="AVY178" s="64"/>
      <c r="AVZ178" s="64"/>
      <c r="AWA178" s="64"/>
      <c r="AWB178" s="64"/>
      <c r="AWC178" s="64"/>
      <c r="AWD178" s="64"/>
      <c r="AWE178" s="64"/>
      <c r="AWF178" s="64"/>
      <c r="AWG178" s="64"/>
      <c r="AWH178" s="64"/>
      <c r="AWI178" s="64"/>
      <c r="AWJ178" s="64"/>
      <c r="AWK178" s="64"/>
      <c r="AWL178" s="64"/>
      <c r="AWM178" s="64"/>
      <c r="AWN178" s="64"/>
      <c r="AWO178" s="64"/>
      <c r="AWP178" s="64"/>
      <c r="AWQ178" s="64"/>
      <c r="AWR178" s="64"/>
      <c r="AWS178" s="64"/>
      <c r="AWT178" s="64"/>
      <c r="AWU178" s="64"/>
      <c r="AWV178" s="64"/>
      <c r="AWW178" s="64"/>
      <c r="AWX178" s="64"/>
      <c r="AWY178" s="64"/>
      <c r="AWZ178" s="64"/>
      <c r="AXA178" s="64"/>
      <c r="AXB178" s="64"/>
      <c r="AXC178" s="64"/>
      <c r="AXD178" s="64"/>
      <c r="AXE178" s="64"/>
      <c r="AXF178" s="64"/>
      <c r="AXG178" s="64"/>
      <c r="AXH178" s="64"/>
      <c r="AXI178" s="64"/>
      <c r="AXJ178" s="64"/>
      <c r="AXK178" s="64"/>
      <c r="AXL178" s="64"/>
      <c r="AXM178" s="64"/>
      <c r="AXN178" s="64"/>
      <c r="AXO178" s="64"/>
      <c r="AXP178" s="64"/>
      <c r="AXQ178" s="64"/>
      <c r="AXR178" s="64"/>
      <c r="AXS178" s="64"/>
      <c r="AXT178" s="64"/>
      <c r="AXU178" s="64"/>
      <c r="AXV178" s="64"/>
      <c r="AXW178" s="64"/>
      <c r="AXX178" s="64"/>
      <c r="AXY178" s="64"/>
      <c r="AXZ178" s="64"/>
      <c r="AYA178" s="64"/>
      <c r="AYB178" s="64"/>
      <c r="AYC178" s="64"/>
      <c r="AYD178" s="64"/>
      <c r="AYE178" s="64"/>
      <c r="AYF178" s="64"/>
      <c r="AYG178" s="64"/>
      <c r="AYH178" s="64"/>
      <c r="AYI178" s="64"/>
      <c r="AYJ178" s="64"/>
      <c r="AYK178" s="64"/>
      <c r="AYL178" s="64"/>
      <c r="AYM178" s="64"/>
      <c r="AYN178" s="64"/>
      <c r="AYO178" s="64"/>
      <c r="AYP178" s="64"/>
      <c r="AYQ178" s="64"/>
      <c r="AYR178" s="64"/>
      <c r="AYS178" s="64"/>
      <c r="AYT178" s="64"/>
      <c r="AYU178" s="64"/>
      <c r="AYV178" s="64"/>
      <c r="AYW178" s="64"/>
      <c r="AYX178" s="64"/>
      <c r="AYY178" s="64"/>
      <c r="AYZ178" s="64"/>
      <c r="AZA178" s="64"/>
      <c r="AZB178" s="64"/>
      <c r="AZC178" s="64"/>
      <c r="AZD178" s="64"/>
      <c r="AZE178" s="64"/>
      <c r="AZF178" s="64"/>
      <c r="AZG178" s="64"/>
      <c r="AZH178" s="64"/>
      <c r="AZI178" s="64"/>
      <c r="AZJ178" s="64"/>
      <c r="AZK178" s="64"/>
      <c r="AZL178" s="64"/>
      <c r="AZM178" s="64"/>
      <c r="AZN178" s="64"/>
      <c r="AZO178" s="64"/>
      <c r="AZP178" s="64"/>
      <c r="AZQ178" s="64"/>
      <c r="AZR178" s="64"/>
      <c r="AZS178" s="64"/>
      <c r="AZT178" s="64"/>
      <c r="AZU178" s="64"/>
      <c r="AZV178" s="64"/>
      <c r="AZW178" s="64"/>
      <c r="AZX178" s="64"/>
      <c r="AZY178" s="64"/>
      <c r="AZZ178" s="64"/>
      <c r="BAA178" s="64"/>
      <c r="BAB178" s="64"/>
      <c r="BAC178" s="64"/>
      <c r="BAD178" s="64"/>
      <c r="BAE178" s="64"/>
      <c r="BAF178" s="64"/>
      <c r="BAG178" s="64"/>
      <c r="BAH178" s="64"/>
      <c r="BAI178" s="64"/>
      <c r="BAJ178" s="64"/>
      <c r="BAK178" s="64"/>
      <c r="BAL178" s="64"/>
      <c r="BAM178" s="64"/>
      <c r="BAN178" s="64"/>
      <c r="BAO178" s="64"/>
      <c r="BAP178" s="64"/>
      <c r="BAQ178" s="64"/>
      <c r="BAR178" s="64"/>
      <c r="BAS178" s="64"/>
      <c r="BAT178" s="64"/>
      <c r="BAU178" s="64"/>
      <c r="BAV178" s="64"/>
      <c r="BAW178" s="64"/>
      <c r="BAX178" s="64"/>
      <c r="BAY178" s="64"/>
      <c r="BAZ178" s="64"/>
      <c r="BBA178" s="64"/>
      <c r="BBB178" s="64"/>
      <c r="BBC178" s="64"/>
      <c r="BBD178" s="64"/>
      <c r="BBE178" s="64"/>
      <c r="BBF178" s="64"/>
      <c r="BBG178" s="64"/>
      <c r="BBH178" s="64"/>
      <c r="BBI178" s="64"/>
      <c r="BBJ178" s="64"/>
      <c r="BBK178" s="64"/>
      <c r="BBL178" s="64"/>
      <c r="BBM178" s="64"/>
      <c r="BBN178" s="64"/>
      <c r="BBO178" s="64"/>
      <c r="BBP178" s="64"/>
      <c r="BBQ178" s="64"/>
      <c r="BBR178" s="64"/>
      <c r="BBS178" s="64"/>
      <c r="BBT178" s="64"/>
      <c r="BBU178" s="64"/>
      <c r="BBV178" s="64"/>
      <c r="BBW178" s="64"/>
      <c r="BBX178" s="64"/>
      <c r="BBY178" s="64"/>
      <c r="BBZ178" s="64"/>
      <c r="BCA178" s="64"/>
      <c r="BCB178" s="64"/>
      <c r="BCC178" s="64"/>
      <c r="BCD178" s="64"/>
      <c r="BCE178" s="64"/>
      <c r="BCF178" s="64"/>
      <c r="BCG178" s="64"/>
      <c r="BCH178" s="64"/>
      <c r="BCI178" s="64"/>
      <c r="BCJ178" s="64"/>
      <c r="BCK178" s="64"/>
      <c r="BCL178" s="64"/>
      <c r="BCM178" s="64"/>
      <c r="BCN178" s="64"/>
      <c r="BCO178" s="64"/>
      <c r="BCP178" s="64"/>
      <c r="BCQ178" s="64"/>
      <c r="BCR178" s="64"/>
      <c r="BCS178" s="64"/>
      <c r="BCT178" s="64"/>
      <c r="BCU178" s="64"/>
      <c r="BCV178" s="64"/>
      <c r="BCW178" s="64"/>
      <c r="BCX178" s="64"/>
      <c r="BCY178" s="64"/>
      <c r="BCZ178" s="64"/>
      <c r="BDA178" s="64"/>
      <c r="BDB178" s="64"/>
      <c r="BDC178" s="64"/>
      <c r="BDD178" s="64"/>
      <c r="BDE178" s="64"/>
      <c r="BDF178" s="64"/>
      <c r="BDG178" s="64"/>
      <c r="BDH178" s="64"/>
      <c r="BDI178" s="64"/>
      <c r="BDJ178" s="64"/>
      <c r="BDK178" s="64"/>
      <c r="BDL178" s="64"/>
      <c r="BDM178" s="64"/>
      <c r="BDN178" s="64"/>
      <c r="BDO178" s="64"/>
      <c r="BDP178" s="64"/>
      <c r="BDQ178" s="64"/>
      <c r="BDR178" s="64"/>
      <c r="BDS178" s="64"/>
      <c r="BDT178" s="64"/>
      <c r="BDU178" s="64"/>
      <c r="BDV178" s="64"/>
      <c r="BDW178" s="64"/>
      <c r="BDX178" s="64"/>
      <c r="BDY178" s="64"/>
      <c r="BDZ178" s="64"/>
      <c r="BEA178" s="64"/>
      <c r="BEB178" s="64"/>
      <c r="BEC178" s="64"/>
      <c r="BED178" s="64"/>
      <c r="BEE178" s="64"/>
      <c r="BEF178" s="64"/>
      <c r="BEG178" s="64"/>
      <c r="BEH178" s="64"/>
      <c r="BEI178" s="64"/>
      <c r="BEJ178" s="64"/>
      <c r="BEK178" s="64"/>
      <c r="BEL178" s="64"/>
      <c r="BEM178" s="64"/>
      <c r="BEN178" s="64"/>
      <c r="BEO178" s="64"/>
      <c r="BEP178" s="64"/>
      <c r="BEQ178" s="64"/>
      <c r="BER178" s="64"/>
      <c r="BES178" s="64"/>
      <c r="BET178" s="64"/>
      <c r="BEU178" s="64"/>
      <c r="BEV178" s="64"/>
      <c r="BEW178" s="64"/>
      <c r="BEX178" s="64"/>
      <c r="BEY178" s="64"/>
      <c r="BEZ178" s="64"/>
      <c r="BFA178" s="64"/>
      <c r="BFB178" s="64"/>
      <c r="BFC178" s="64"/>
      <c r="BFD178" s="64"/>
      <c r="BFE178" s="64"/>
      <c r="BFF178" s="64"/>
      <c r="BFG178" s="64"/>
      <c r="BFH178" s="64"/>
      <c r="BFI178" s="64"/>
      <c r="BFJ178" s="64"/>
      <c r="BFK178" s="64"/>
      <c r="BFL178" s="64"/>
      <c r="BFM178" s="64"/>
      <c r="BFN178" s="64"/>
      <c r="BFO178" s="64"/>
      <c r="BFP178" s="64"/>
      <c r="BFQ178" s="64"/>
      <c r="BFR178" s="64"/>
      <c r="BFS178" s="64"/>
      <c r="BFT178" s="64"/>
      <c r="BFU178" s="64"/>
      <c r="BFV178" s="64"/>
      <c r="BFW178" s="64"/>
      <c r="BFX178" s="64"/>
      <c r="BFY178" s="64"/>
      <c r="BFZ178" s="64"/>
      <c r="BGA178" s="64"/>
      <c r="BGB178" s="64"/>
      <c r="BGC178" s="64"/>
      <c r="BGD178" s="64"/>
      <c r="BGE178" s="64"/>
      <c r="BGF178" s="64"/>
      <c r="BGG178" s="64"/>
      <c r="BGH178" s="64"/>
      <c r="BGI178" s="64"/>
      <c r="BGJ178" s="64"/>
      <c r="BGK178" s="64"/>
      <c r="BGL178" s="64"/>
      <c r="BGM178" s="64"/>
      <c r="BGN178" s="64"/>
      <c r="BGO178" s="64"/>
      <c r="BGP178" s="64"/>
      <c r="BGQ178" s="64"/>
      <c r="BGR178" s="64"/>
      <c r="BGS178" s="64"/>
      <c r="BGT178" s="64"/>
      <c r="BGU178" s="64"/>
      <c r="BGV178" s="64"/>
      <c r="BGW178" s="64"/>
      <c r="BGX178" s="64"/>
      <c r="BGY178" s="64"/>
      <c r="BGZ178" s="64"/>
      <c r="BHA178" s="64"/>
      <c r="BHB178" s="64"/>
      <c r="BHC178" s="64"/>
      <c r="BHD178" s="64"/>
      <c r="BHE178" s="64"/>
      <c r="BHF178" s="64"/>
      <c r="BHG178" s="64"/>
      <c r="BHH178" s="64"/>
      <c r="BHI178" s="64"/>
      <c r="BHJ178" s="64"/>
      <c r="BHK178" s="64"/>
      <c r="BHL178" s="64"/>
      <c r="BHM178" s="64"/>
      <c r="BHN178" s="64"/>
      <c r="BHO178" s="64"/>
      <c r="BHP178" s="64"/>
      <c r="BHQ178" s="64"/>
      <c r="BHR178" s="64"/>
      <c r="BHS178" s="64"/>
      <c r="BHT178" s="64"/>
      <c r="BHU178" s="64"/>
      <c r="BHV178" s="64"/>
      <c r="BHW178" s="64"/>
      <c r="BHX178" s="64"/>
      <c r="BHY178" s="64"/>
      <c r="BHZ178" s="64"/>
      <c r="BIA178" s="64"/>
      <c r="BIB178" s="64"/>
      <c r="BIC178" s="64"/>
      <c r="BID178" s="64"/>
      <c r="BIE178" s="64"/>
      <c r="BIF178" s="64"/>
      <c r="BIG178" s="64"/>
      <c r="BIH178" s="64"/>
      <c r="BII178" s="64"/>
      <c r="BIJ178" s="64"/>
      <c r="BIK178" s="64"/>
      <c r="BIL178" s="64"/>
      <c r="BIM178" s="64"/>
      <c r="BIN178" s="64"/>
      <c r="BIO178" s="64"/>
      <c r="BIP178" s="64"/>
      <c r="BIQ178" s="64"/>
      <c r="BIR178" s="64"/>
      <c r="BIS178" s="64"/>
      <c r="BIT178" s="64"/>
      <c r="BIU178" s="64"/>
      <c r="BIV178" s="64"/>
      <c r="BIW178" s="64"/>
      <c r="BIX178" s="64"/>
      <c r="BIY178" s="64"/>
      <c r="BIZ178" s="64"/>
      <c r="BJA178" s="64"/>
      <c r="BJB178" s="64"/>
      <c r="BJC178" s="64"/>
      <c r="BJD178" s="64"/>
      <c r="BJE178" s="64"/>
      <c r="BJF178" s="64"/>
      <c r="BJG178" s="64"/>
      <c r="BJH178" s="64"/>
      <c r="BJI178" s="64"/>
      <c r="BJJ178" s="64"/>
      <c r="BJK178" s="64"/>
      <c r="BJL178" s="64"/>
      <c r="BJM178" s="64"/>
      <c r="BJN178" s="64"/>
      <c r="BJO178" s="64"/>
      <c r="BJP178" s="64"/>
      <c r="BJQ178" s="64"/>
      <c r="BJR178" s="64"/>
      <c r="BJS178" s="64"/>
      <c r="BJT178" s="64"/>
      <c r="BJU178" s="64"/>
      <c r="BJV178" s="64"/>
      <c r="BJW178" s="64"/>
      <c r="BJX178" s="64"/>
      <c r="BJY178" s="64"/>
      <c r="BJZ178" s="64"/>
      <c r="BKA178" s="64"/>
      <c r="BKB178" s="64"/>
      <c r="BKC178" s="64"/>
      <c r="BKD178" s="64"/>
      <c r="BKE178" s="64"/>
      <c r="BKF178" s="64"/>
      <c r="BKG178" s="64"/>
      <c r="BKH178" s="64"/>
      <c r="BKI178" s="64"/>
      <c r="BKJ178" s="64"/>
      <c r="BKK178" s="64"/>
      <c r="BKL178" s="64"/>
      <c r="BKM178" s="64"/>
      <c r="BKN178" s="64"/>
      <c r="BKO178" s="64"/>
      <c r="BKP178" s="64"/>
      <c r="BKQ178" s="64"/>
      <c r="BKR178" s="64"/>
      <c r="BKS178" s="64"/>
      <c r="BKT178" s="64"/>
      <c r="BKU178" s="64"/>
      <c r="BKV178" s="64"/>
      <c r="BKW178" s="64"/>
      <c r="BKX178" s="64"/>
      <c r="BKY178" s="64"/>
      <c r="BKZ178" s="64"/>
      <c r="BLA178" s="64"/>
      <c r="BLB178" s="64"/>
      <c r="BLC178" s="64"/>
      <c r="BLD178" s="64"/>
      <c r="BLE178" s="64"/>
      <c r="BLF178" s="64"/>
      <c r="BLG178" s="64"/>
      <c r="BLH178" s="64"/>
      <c r="BLI178" s="64"/>
      <c r="BLJ178" s="64"/>
      <c r="BLK178" s="64"/>
      <c r="BLL178" s="64"/>
      <c r="BLM178" s="64"/>
      <c r="BLN178" s="64"/>
      <c r="BLO178" s="64"/>
      <c r="BLP178" s="64"/>
      <c r="BLQ178" s="64"/>
      <c r="BLR178" s="64"/>
      <c r="BLS178" s="64"/>
      <c r="BLT178" s="64"/>
      <c r="BLU178" s="64"/>
      <c r="BLV178" s="64"/>
      <c r="BLW178" s="64"/>
      <c r="BLX178" s="64"/>
      <c r="BLY178" s="64"/>
      <c r="BLZ178" s="64"/>
      <c r="BMA178" s="64"/>
      <c r="BMB178" s="64"/>
      <c r="BMC178" s="64"/>
      <c r="BMD178" s="64"/>
      <c r="BME178" s="64"/>
      <c r="BMF178" s="64"/>
      <c r="BMG178" s="64"/>
      <c r="BMH178" s="64"/>
      <c r="BMI178" s="64"/>
      <c r="BMJ178" s="64"/>
      <c r="BMK178" s="64"/>
      <c r="BML178" s="64"/>
      <c r="BMM178" s="64"/>
      <c r="BMN178" s="64"/>
      <c r="BMO178" s="64"/>
      <c r="BMP178" s="64"/>
      <c r="BMQ178" s="64"/>
      <c r="BMR178" s="64"/>
      <c r="BMS178" s="64"/>
      <c r="BMT178" s="64"/>
      <c r="BMU178" s="64"/>
      <c r="BMV178" s="64"/>
      <c r="BMW178" s="64"/>
      <c r="BMX178" s="64"/>
      <c r="BMY178" s="64"/>
      <c r="BMZ178" s="64"/>
      <c r="BNA178" s="64"/>
      <c r="BNB178" s="64"/>
      <c r="BNC178" s="64"/>
      <c r="BND178" s="64"/>
      <c r="BNE178" s="64"/>
      <c r="BNF178" s="64"/>
      <c r="BNG178" s="64"/>
      <c r="BNH178" s="64"/>
      <c r="BNI178" s="64"/>
      <c r="BNJ178" s="64"/>
      <c r="BNK178" s="64"/>
      <c r="BNL178" s="64"/>
      <c r="BNM178" s="64"/>
      <c r="BNN178" s="64"/>
      <c r="BNO178" s="64"/>
      <c r="BNP178" s="64"/>
      <c r="BNQ178" s="64"/>
      <c r="BNR178" s="64"/>
      <c r="BNS178" s="64"/>
      <c r="BNT178" s="64"/>
      <c r="BNU178" s="64"/>
      <c r="BNV178" s="64"/>
      <c r="BNW178" s="64"/>
      <c r="BNX178" s="64"/>
      <c r="BNY178" s="64"/>
      <c r="BNZ178" s="64"/>
      <c r="BOA178" s="64"/>
      <c r="BOB178" s="64"/>
      <c r="BOC178" s="64"/>
      <c r="BOD178" s="64"/>
      <c r="BOE178" s="64"/>
      <c r="BOF178" s="64"/>
      <c r="BOG178" s="64"/>
      <c r="BOH178" s="64"/>
      <c r="BOI178" s="64"/>
      <c r="BOJ178" s="64"/>
      <c r="BOK178" s="64"/>
      <c r="BOL178" s="64"/>
      <c r="BOM178" s="64"/>
      <c r="BON178" s="64"/>
      <c r="BOO178" s="64"/>
      <c r="BOP178" s="64"/>
      <c r="BOQ178" s="64"/>
      <c r="BOR178" s="64"/>
      <c r="BOS178" s="64"/>
      <c r="BOT178" s="64"/>
      <c r="BOU178" s="64"/>
      <c r="BOV178" s="64"/>
      <c r="BOW178" s="64"/>
      <c r="BOX178" s="64"/>
      <c r="BOY178" s="64"/>
      <c r="BOZ178" s="64"/>
      <c r="BPA178" s="64"/>
      <c r="BPB178" s="64"/>
      <c r="BPC178" s="64"/>
      <c r="BPD178" s="64"/>
      <c r="BPE178" s="64"/>
      <c r="BPF178" s="64"/>
      <c r="BPG178" s="64"/>
      <c r="BPH178" s="64"/>
      <c r="BPI178" s="64"/>
      <c r="BPJ178" s="64"/>
      <c r="BPK178" s="64"/>
      <c r="BPL178" s="64"/>
      <c r="BPM178" s="64"/>
      <c r="BPN178" s="64"/>
      <c r="BPO178" s="64"/>
      <c r="BPP178" s="64"/>
      <c r="BPQ178" s="64"/>
      <c r="BPR178" s="64"/>
      <c r="BPS178" s="64"/>
      <c r="BPT178" s="64"/>
      <c r="BPU178" s="64"/>
      <c r="BPV178" s="64"/>
      <c r="BPW178" s="64"/>
      <c r="BPX178" s="64"/>
      <c r="BPY178" s="64"/>
      <c r="BPZ178" s="64"/>
      <c r="BQA178" s="64"/>
      <c r="BQB178" s="64"/>
      <c r="BQC178" s="64"/>
      <c r="BQD178" s="64"/>
      <c r="BQE178" s="64"/>
      <c r="BQF178" s="64"/>
      <c r="BQG178" s="64"/>
      <c r="BQH178" s="64"/>
      <c r="BQI178" s="64"/>
      <c r="BQJ178" s="64"/>
      <c r="BQK178" s="64"/>
      <c r="BQL178" s="64"/>
      <c r="BQM178" s="64"/>
      <c r="BQN178" s="64"/>
      <c r="BQO178" s="64"/>
      <c r="BQP178" s="64"/>
      <c r="BQQ178" s="64"/>
      <c r="BQR178" s="64"/>
      <c r="BQS178" s="64"/>
      <c r="BQT178" s="64"/>
      <c r="BQU178" s="64"/>
      <c r="BQV178" s="64"/>
      <c r="BQW178" s="64"/>
      <c r="BQX178" s="64"/>
      <c r="BQY178" s="64"/>
      <c r="BQZ178" s="64"/>
      <c r="BRA178" s="64"/>
      <c r="BRB178" s="64"/>
      <c r="BRC178" s="64"/>
      <c r="BRD178" s="64"/>
      <c r="BRE178" s="64"/>
      <c r="BRF178" s="64"/>
      <c r="BRG178" s="64"/>
      <c r="BRH178" s="64"/>
      <c r="BRI178" s="64"/>
      <c r="BRJ178" s="64"/>
      <c r="BRK178" s="64"/>
      <c r="BRL178" s="64"/>
      <c r="BRM178" s="64"/>
      <c r="BRN178" s="64"/>
      <c r="BRO178" s="64"/>
      <c r="BRP178" s="64"/>
      <c r="BRQ178" s="64"/>
      <c r="BRR178" s="64"/>
      <c r="BRS178" s="64"/>
      <c r="BRT178" s="64"/>
      <c r="BRU178" s="64"/>
      <c r="BRV178" s="64"/>
      <c r="BRW178" s="64"/>
      <c r="BRX178" s="64"/>
      <c r="BRY178" s="64"/>
      <c r="BRZ178" s="64"/>
      <c r="BSA178" s="64"/>
      <c r="BSB178" s="64"/>
      <c r="BSC178" s="64"/>
      <c r="BSD178" s="64"/>
      <c r="BSE178" s="64"/>
      <c r="BSF178" s="64"/>
      <c r="BSG178" s="64"/>
      <c r="BSH178" s="64"/>
      <c r="BSI178" s="64"/>
      <c r="BSJ178" s="64"/>
      <c r="BSK178" s="64"/>
      <c r="BSL178" s="64"/>
      <c r="BSM178" s="64"/>
      <c r="BSN178" s="64"/>
      <c r="BSO178" s="64"/>
      <c r="BSP178" s="64"/>
      <c r="BSQ178" s="64"/>
      <c r="BSR178" s="64"/>
      <c r="BSS178" s="64"/>
      <c r="BST178" s="64"/>
      <c r="BSU178" s="64"/>
      <c r="BSV178" s="64"/>
      <c r="BSW178" s="64"/>
      <c r="BSX178" s="64"/>
      <c r="BSY178" s="64"/>
      <c r="BSZ178" s="64"/>
      <c r="BTA178" s="64"/>
      <c r="BTB178" s="64"/>
      <c r="BTC178" s="64"/>
      <c r="BTD178" s="64"/>
      <c r="BTE178" s="64"/>
      <c r="BTF178" s="64"/>
      <c r="BTG178" s="64"/>
      <c r="BTH178" s="64"/>
      <c r="BTI178" s="64"/>
      <c r="BTJ178" s="64"/>
      <c r="BTK178" s="64"/>
      <c r="BTL178" s="64"/>
      <c r="BTM178" s="64"/>
      <c r="BTN178" s="64"/>
      <c r="BTO178" s="64"/>
      <c r="BTP178" s="64"/>
      <c r="BTQ178" s="64"/>
      <c r="BTR178" s="64"/>
      <c r="BTS178" s="64"/>
      <c r="BTT178" s="64"/>
      <c r="BTU178" s="64"/>
      <c r="BTV178" s="64"/>
      <c r="BTW178" s="64"/>
      <c r="BTX178" s="64"/>
      <c r="BTY178" s="64"/>
      <c r="BTZ178" s="64"/>
      <c r="BUA178" s="64"/>
      <c r="BUB178" s="64"/>
      <c r="BUC178" s="64"/>
      <c r="BUD178" s="64"/>
      <c r="BUE178" s="64"/>
      <c r="BUF178" s="64"/>
      <c r="BUG178" s="64"/>
      <c r="BUH178" s="64"/>
      <c r="BUI178" s="64"/>
      <c r="BUJ178" s="64"/>
      <c r="BUK178" s="64"/>
      <c r="BUL178" s="64"/>
      <c r="BUM178" s="64"/>
      <c r="BUN178" s="64"/>
      <c r="BUO178" s="64"/>
      <c r="BUP178" s="64"/>
      <c r="BUQ178" s="64"/>
      <c r="BUR178" s="64"/>
      <c r="BUS178" s="64"/>
      <c r="BUT178" s="64"/>
      <c r="BUU178" s="64"/>
      <c r="BUV178" s="64"/>
      <c r="BUW178" s="64"/>
      <c r="BUX178" s="64"/>
      <c r="BUY178" s="64"/>
      <c r="BUZ178" s="64"/>
      <c r="BVA178" s="64"/>
      <c r="BVB178" s="64"/>
      <c r="BVC178" s="64"/>
      <c r="BVD178" s="64"/>
      <c r="BVE178" s="64"/>
      <c r="BVF178" s="64"/>
      <c r="BVG178" s="64"/>
      <c r="BVH178" s="64"/>
      <c r="BVI178" s="64"/>
      <c r="BVJ178" s="64"/>
      <c r="BVK178" s="64"/>
      <c r="BVL178" s="64"/>
      <c r="BVM178" s="64"/>
      <c r="BVN178" s="64"/>
      <c r="BVO178" s="64"/>
      <c r="BVP178" s="64"/>
      <c r="BVQ178" s="64"/>
      <c r="BVR178" s="64"/>
      <c r="BVS178" s="64"/>
      <c r="BVT178" s="64"/>
      <c r="BVU178" s="64"/>
      <c r="BVV178" s="64"/>
      <c r="BVW178" s="64"/>
      <c r="BVX178" s="64"/>
      <c r="BVY178" s="64"/>
      <c r="BVZ178" s="64"/>
      <c r="BWA178" s="64"/>
      <c r="BWB178" s="64"/>
      <c r="BWC178" s="64"/>
      <c r="BWD178" s="64"/>
      <c r="BWE178" s="64"/>
      <c r="BWF178" s="64"/>
      <c r="BWG178" s="64"/>
      <c r="BWH178" s="64"/>
      <c r="BWI178" s="64"/>
      <c r="BWJ178" s="64"/>
      <c r="BWK178" s="64"/>
      <c r="BWL178" s="64"/>
      <c r="BWM178" s="64"/>
      <c r="BWN178" s="64"/>
      <c r="BWO178" s="64"/>
      <c r="BWP178" s="64"/>
      <c r="BWQ178" s="64"/>
      <c r="BWR178" s="64"/>
      <c r="BWS178" s="64"/>
      <c r="BWT178" s="64"/>
      <c r="BWU178" s="64"/>
      <c r="BWV178" s="64"/>
      <c r="BWW178" s="64"/>
      <c r="BWX178" s="64"/>
      <c r="BWY178" s="64"/>
      <c r="BWZ178" s="64"/>
      <c r="BXA178" s="64"/>
      <c r="BXB178" s="64"/>
      <c r="BXC178" s="64"/>
      <c r="BXD178" s="64"/>
      <c r="BXE178" s="64"/>
      <c r="BXF178" s="64"/>
      <c r="BXG178" s="64"/>
      <c r="BXH178" s="64"/>
      <c r="BXI178" s="64"/>
      <c r="BXJ178" s="64"/>
      <c r="BXK178" s="64"/>
      <c r="BXL178" s="64"/>
      <c r="BXM178" s="64"/>
      <c r="BXN178" s="64"/>
      <c r="BXO178" s="64"/>
      <c r="BXP178" s="64"/>
      <c r="BXQ178" s="64"/>
      <c r="BXR178" s="64"/>
      <c r="BXS178" s="64"/>
      <c r="BXT178" s="64"/>
      <c r="BXU178" s="64"/>
      <c r="BXV178" s="64"/>
      <c r="BXW178" s="64"/>
      <c r="BXX178" s="64"/>
      <c r="BXY178" s="64"/>
      <c r="BXZ178" s="64"/>
      <c r="BYA178" s="64"/>
      <c r="BYB178" s="64"/>
      <c r="BYC178" s="64"/>
      <c r="BYD178" s="64"/>
      <c r="BYE178" s="64"/>
      <c r="BYF178" s="64"/>
      <c r="BYG178" s="64"/>
      <c r="BYH178" s="64"/>
      <c r="BYI178" s="64"/>
      <c r="BYJ178" s="64"/>
      <c r="BYK178" s="64"/>
      <c r="BYL178" s="64"/>
      <c r="BYM178" s="64"/>
      <c r="BYN178" s="64"/>
      <c r="BYO178" s="64"/>
      <c r="BYP178" s="64"/>
      <c r="BYQ178" s="64"/>
      <c r="BYR178" s="64"/>
      <c r="BYS178" s="64"/>
      <c r="BYT178" s="64"/>
      <c r="BYU178" s="64"/>
      <c r="BYV178" s="64"/>
      <c r="BYW178" s="64"/>
      <c r="BYX178" s="64"/>
      <c r="BYY178" s="64"/>
      <c r="BYZ178" s="64"/>
      <c r="BZA178" s="64"/>
      <c r="BZB178" s="64"/>
      <c r="BZC178" s="64"/>
      <c r="BZD178" s="64"/>
      <c r="BZE178" s="64"/>
      <c r="BZF178" s="64"/>
      <c r="BZG178" s="64"/>
      <c r="BZH178" s="64"/>
      <c r="BZI178" s="64"/>
      <c r="BZJ178" s="64"/>
      <c r="BZK178" s="64"/>
      <c r="BZL178" s="64"/>
      <c r="BZM178" s="64"/>
      <c r="BZN178" s="64"/>
      <c r="BZO178" s="64"/>
      <c r="BZP178" s="64"/>
      <c r="BZQ178" s="64"/>
      <c r="BZR178" s="64"/>
      <c r="BZS178" s="64"/>
      <c r="BZT178" s="64"/>
      <c r="BZU178" s="64"/>
      <c r="BZV178" s="64"/>
      <c r="BZW178" s="64"/>
      <c r="BZX178" s="64"/>
      <c r="BZY178" s="64"/>
      <c r="BZZ178" s="64"/>
      <c r="CAA178" s="64"/>
      <c r="CAB178" s="64"/>
      <c r="CAC178" s="64"/>
      <c r="CAD178" s="64"/>
      <c r="CAE178" s="64"/>
      <c r="CAF178" s="64"/>
      <c r="CAG178" s="64"/>
      <c r="CAH178" s="64"/>
      <c r="CAI178" s="64"/>
      <c r="CAJ178" s="64"/>
      <c r="CAK178" s="64"/>
      <c r="CAL178" s="64"/>
      <c r="CAM178" s="64"/>
      <c r="CAN178" s="64"/>
      <c r="CAO178" s="64"/>
      <c r="CAP178" s="64"/>
      <c r="CAQ178" s="64"/>
      <c r="CAR178" s="64"/>
      <c r="CAS178" s="64"/>
      <c r="CAT178" s="64"/>
      <c r="CAU178" s="64"/>
      <c r="CAV178" s="64"/>
      <c r="CAW178" s="64"/>
      <c r="CAX178" s="64"/>
      <c r="CAY178" s="64"/>
      <c r="CAZ178" s="64"/>
      <c r="CBA178" s="64"/>
      <c r="CBB178" s="64"/>
      <c r="CBC178" s="64"/>
      <c r="CBD178" s="64"/>
      <c r="CBE178" s="64"/>
      <c r="CBF178" s="64"/>
      <c r="CBG178" s="64"/>
      <c r="CBH178" s="64"/>
      <c r="CBI178" s="64"/>
      <c r="CBJ178" s="64"/>
      <c r="CBK178" s="64"/>
      <c r="CBL178" s="64"/>
      <c r="CBM178" s="64"/>
      <c r="CBN178" s="64"/>
      <c r="CBO178" s="64"/>
      <c r="CBP178" s="64"/>
      <c r="CBQ178" s="64"/>
      <c r="CBR178" s="64"/>
      <c r="CBS178" s="64"/>
      <c r="CBT178" s="64"/>
      <c r="CBU178" s="64"/>
      <c r="CBV178" s="64"/>
      <c r="CBW178" s="64"/>
      <c r="CBX178" s="64"/>
      <c r="CBY178" s="64"/>
      <c r="CBZ178" s="64"/>
      <c r="CCA178" s="64"/>
      <c r="CCB178" s="64"/>
      <c r="CCC178" s="64"/>
      <c r="CCD178" s="64"/>
      <c r="CCE178" s="64"/>
      <c r="CCF178" s="64"/>
      <c r="CCG178" s="64"/>
      <c r="CCH178" s="64"/>
      <c r="CCI178" s="64"/>
      <c r="CCJ178" s="64"/>
      <c r="CCK178" s="64"/>
      <c r="CCL178" s="64"/>
      <c r="CCM178" s="64"/>
      <c r="CCN178" s="64"/>
      <c r="CCO178" s="64"/>
      <c r="CCP178" s="64"/>
      <c r="CCQ178" s="64"/>
      <c r="CCR178" s="64"/>
      <c r="CCS178" s="64"/>
      <c r="CCT178" s="64"/>
      <c r="CCU178" s="64"/>
      <c r="CCV178" s="64"/>
      <c r="CCW178" s="64"/>
      <c r="CCX178" s="64"/>
      <c r="CCY178" s="64"/>
      <c r="CCZ178" s="64"/>
      <c r="CDA178" s="64"/>
      <c r="CDB178" s="64"/>
      <c r="CDC178" s="64"/>
      <c r="CDD178" s="64"/>
      <c r="CDE178" s="64"/>
      <c r="CDF178" s="64"/>
      <c r="CDG178" s="64"/>
      <c r="CDH178" s="64"/>
      <c r="CDI178" s="64"/>
      <c r="CDJ178" s="64"/>
      <c r="CDK178" s="64"/>
      <c r="CDL178" s="64"/>
      <c r="CDM178" s="64"/>
      <c r="CDN178" s="64"/>
      <c r="CDO178" s="64"/>
      <c r="CDP178" s="64"/>
      <c r="CDQ178" s="64"/>
      <c r="CDR178" s="64"/>
      <c r="CDS178" s="64"/>
      <c r="CDT178" s="64"/>
      <c r="CDU178" s="64"/>
      <c r="CDV178" s="64"/>
      <c r="CDW178" s="64"/>
      <c r="CDX178" s="64"/>
      <c r="CDY178" s="64"/>
      <c r="CDZ178" s="64"/>
      <c r="CEA178" s="64"/>
      <c r="CEB178" s="64"/>
      <c r="CEC178" s="64"/>
      <c r="CED178" s="64"/>
      <c r="CEE178" s="64"/>
      <c r="CEF178" s="64"/>
      <c r="CEG178" s="64"/>
      <c r="CEH178" s="64"/>
      <c r="CEI178" s="64"/>
      <c r="CEJ178" s="64"/>
      <c r="CEK178" s="64"/>
      <c r="CEL178" s="64"/>
      <c r="CEM178" s="64"/>
      <c r="CEN178" s="64"/>
      <c r="CEO178" s="64"/>
      <c r="CEP178" s="64"/>
      <c r="CEQ178" s="64"/>
      <c r="CER178" s="64"/>
      <c r="CES178" s="64"/>
      <c r="CET178" s="64"/>
      <c r="CEU178" s="64"/>
      <c r="CEV178" s="64"/>
      <c r="CEW178" s="64"/>
      <c r="CEX178" s="64"/>
      <c r="CEY178" s="64"/>
      <c r="CEZ178" s="64"/>
      <c r="CFA178" s="64"/>
      <c r="CFB178" s="64"/>
      <c r="CFC178" s="64"/>
      <c r="CFD178" s="64"/>
      <c r="CFE178" s="64"/>
      <c r="CFF178" s="64"/>
      <c r="CFG178" s="64"/>
      <c r="CFH178" s="64"/>
      <c r="CFI178" s="64"/>
      <c r="CFJ178" s="64"/>
      <c r="CFK178" s="64"/>
      <c r="CFL178" s="64"/>
      <c r="CFM178" s="64"/>
      <c r="CFN178" s="64"/>
      <c r="CFO178" s="64"/>
      <c r="CFP178" s="64"/>
      <c r="CFQ178" s="64"/>
      <c r="CFR178" s="64"/>
      <c r="CFS178" s="64"/>
      <c r="CFT178" s="64"/>
      <c r="CFU178" s="64"/>
      <c r="CFV178" s="64"/>
      <c r="CFW178" s="64"/>
      <c r="CFX178" s="64"/>
      <c r="CFY178" s="64"/>
      <c r="CFZ178" s="64"/>
      <c r="CGA178" s="64"/>
      <c r="CGB178" s="64"/>
      <c r="CGC178" s="64"/>
      <c r="CGD178" s="64"/>
      <c r="CGE178" s="64"/>
      <c r="CGF178" s="64"/>
      <c r="CGG178" s="64"/>
      <c r="CGH178" s="64"/>
      <c r="CGI178" s="64"/>
      <c r="CGJ178" s="64"/>
      <c r="CGK178" s="64"/>
      <c r="CGL178" s="64"/>
      <c r="CGM178" s="64"/>
      <c r="CGN178" s="64"/>
      <c r="CGO178" s="64"/>
      <c r="CGP178" s="64"/>
      <c r="CGQ178" s="64"/>
      <c r="CGR178" s="64"/>
      <c r="CGS178" s="64"/>
      <c r="CGT178" s="64"/>
      <c r="CGU178" s="64"/>
      <c r="CGV178" s="64"/>
      <c r="CGW178" s="64"/>
      <c r="CGX178" s="64"/>
      <c r="CGY178" s="64"/>
      <c r="CGZ178" s="64"/>
      <c r="CHA178" s="64"/>
      <c r="CHB178" s="64"/>
      <c r="CHC178" s="64"/>
      <c r="CHD178" s="64"/>
      <c r="CHE178" s="64"/>
      <c r="CHF178" s="64"/>
      <c r="CHG178" s="64"/>
      <c r="CHH178" s="64"/>
      <c r="CHI178" s="64"/>
      <c r="CHJ178" s="64"/>
      <c r="CHK178" s="64"/>
      <c r="CHL178" s="64"/>
      <c r="CHM178" s="64"/>
      <c r="CHN178" s="64"/>
      <c r="CHO178" s="64"/>
      <c r="CHP178" s="64"/>
      <c r="CHQ178" s="64"/>
      <c r="CHR178" s="64"/>
      <c r="CHS178" s="64"/>
      <c r="CHT178" s="64"/>
      <c r="CHU178" s="64"/>
      <c r="CHV178" s="64"/>
      <c r="CHW178" s="64"/>
      <c r="CHX178" s="64"/>
      <c r="CHY178" s="64"/>
      <c r="CHZ178" s="64"/>
      <c r="CIA178" s="64"/>
      <c r="CIB178" s="64"/>
      <c r="CIC178" s="64"/>
      <c r="CID178" s="64"/>
      <c r="CIE178" s="64"/>
      <c r="CIF178" s="64"/>
      <c r="CIG178" s="64"/>
      <c r="CIH178" s="64"/>
      <c r="CII178" s="64"/>
      <c r="CIJ178" s="64"/>
      <c r="CIK178" s="64"/>
      <c r="CIL178" s="64"/>
      <c r="CIM178" s="64"/>
      <c r="CIN178" s="64"/>
      <c r="CIO178" s="64"/>
      <c r="CIP178" s="64"/>
      <c r="CIQ178" s="64"/>
      <c r="CIR178" s="64"/>
      <c r="CIS178" s="64"/>
      <c r="CIT178" s="64"/>
      <c r="CIU178" s="64"/>
      <c r="CIV178" s="64"/>
      <c r="CIW178" s="64"/>
      <c r="CIX178" s="64"/>
      <c r="CIY178" s="64"/>
      <c r="CIZ178" s="64"/>
      <c r="CJA178" s="64"/>
      <c r="CJB178" s="64"/>
      <c r="CJC178" s="64"/>
      <c r="CJD178" s="64"/>
      <c r="CJE178" s="64"/>
      <c r="CJF178" s="64"/>
      <c r="CJG178" s="64"/>
      <c r="CJH178" s="64"/>
      <c r="CJI178" s="64"/>
      <c r="CJJ178" s="64"/>
      <c r="CJK178" s="64"/>
      <c r="CJL178" s="64"/>
      <c r="CJM178" s="64"/>
      <c r="CJN178" s="64"/>
      <c r="CJO178" s="64"/>
      <c r="CJP178" s="64"/>
      <c r="CJQ178" s="64"/>
      <c r="CJR178" s="64"/>
      <c r="CJS178" s="64"/>
      <c r="CJT178" s="64"/>
      <c r="CJU178" s="64"/>
      <c r="CJV178" s="64"/>
      <c r="CJW178" s="64"/>
      <c r="CJX178" s="64"/>
      <c r="CJY178" s="64"/>
      <c r="CJZ178" s="64"/>
      <c r="CKA178" s="64"/>
      <c r="CKB178" s="64"/>
      <c r="CKC178" s="64"/>
      <c r="CKD178" s="64"/>
      <c r="CKE178" s="64"/>
      <c r="CKF178" s="64"/>
      <c r="CKG178" s="64"/>
      <c r="CKH178" s="64"/>
      <c r="CKI178" s="64"/>
      <c r="CKJ178" s="64"/>
      <c r="CKK178" s="64"/>
      <c r="CKL178" s="64"/>
      <c r="CKM178" s="64"/>
      <c r="CKN178" s="64"/>
      <c r="CKO178" s="64"/>
      <c r="CKP178" s="64"/>
      <c r="CKQ178" s="64"/>
      <c r="CKR178" s="64"/>
      <c r="CKS178" s="64"/>
      <c r="CKT178" s="64"/>
      <c r="CKU178" s="64"/>
      <c r="CKV178" s="64"/>
      <c r="CKW178" s="64"/>
      <c r="CKX178" s="64"/>
      <c r="CKY178" s="64"/>
      <c r="CKZ178" s="64"/>
      <c r="CLA178" s="64"/>
      <c r="CLB178" s="64"/>
      <c r="CLC178" s="64"/>
      <c r="CLD178" s="64"/>
      <c r="CLE178" s="64"/>
      <c r="CLF178" s="64"/>
      <c r="CLG178" s="64"/>
      <c r="CLH178" s="64"/>
      <c r="CLI178" s="64"/>
      <c r="CLJ178" s="64"/>
      <c r="CLK178" s="64"/>
      <c r="CLL178" s="64"/>
      <c r="CLM178" s="64"/>
      <c r="CLN178" s="64"/>
      <c r="CLO178" s="64"/>
      <c r="CLP178" s="64"/>
      <c r="CLQ178" s="64"/>
      <c r="CLR178" s="64"/>
      <c r="CLS178" s="64"/>
      <c r="CLT178" s="64"/>
      <c r="CLU178" s="64"/>
      <c r="CLV178" s="64"/>
      <c r="CLW178" s="64"/>
      <c r="CLX178" s="64"/>
      <c r="CLY178" s="64"/>
      <c r="CLZ178" s="64"/>
      <c r="CMA178" s="64"/>
      <c r="CMB178" s="64"/>
      <c r="CMC178" s="64"/>
      <c r="CMD178" s="64"/>
      <c r="CME178" s="64"/>
      <c r="CMF178" s="64"/>
      <c r="CMG178" s="64"/>
      <c r="CMH178" s="64"/>
      <c r="CMI178" s="64"/>
      <c r="CMJ178" s="64"/>
      <c r="CMK178" s="64"/>
      <c r="CML178" s="64"/>
      <c r="CMM178" s="64"/>
      <c r="CMN178" s="64"/>
      <c r="CMO178" s="64"/>
      <c r="CMP178" s="64"/>
      <c r="CMQ178" s="64"/>
      <c r="CMR178" s="64"/>
      <c r="CMS178" s="64"/>
      <c r="CMT178" s="64"/>
      <c r="CMU178" s="64"/>
      <c r="CMV178" s="64"/>
      <c r="CMW178" s="64"/>
      <c r="CMX178" s="64"/>
      <c r="CMY178" s="64"/>
      <c r="CMZ178" s="64"/>
      <c r="CNA178" s="64"/>
      <c r="CNB178" s="64"/>
      <c r="CNC178" s="64"/>
      <c r="CND178" s="64"/>
      <c r="CNE178" s="64"/>
      <c r="CNF178" s="64"/>
      <c r="CNG178" s="64"/>
      <c r="CNH178" s="64"/>
      <c r="CNI178" s="64"/>
      <c r="CNJ178" s="64"/>
      <c r="CNK178" s="64"/>
      <c r="CNL178" s="64"/>
      <c r="CNM178" s="64"/>
      <c r="CNN178" s="64"/>
      <c r="CNO178" s="64"/>
      <c r="CNP178" s="64"/>
      <c r="CNQ178" s="64"/>
      <c r="CNR178" s="64"/>
      <c r="CNS178" s="64"/>
      <c r="CNT178" s="64"/>
      <c r="CNU178" s="64"/>
      <c r="CNV178" s="64"/>
      <c r="CNW178" s="64"/>
      <c r="CNX178" s="64"/>
      <c r="CNY178" s="64"/>
      <c r="CNZ178" s="64"/>
      <c r="COA178" s="64"/>
      <c r="COB178" s="64"/>
      <c r="COC178" s="64"/>
      <c r="COD178" s="64"/>
      <c r="COE178" s="64"/>
      <c r="COF178" s="64"/>
      <c r="COG178" s="64"/>
      <c r="COH178" s="64"/>
      <c r="COI178" s="64"/>
      <c r="COJ178" s="64"/>
      <c r="COK178" s="64"/>
      <c r="COL178" s="64"/>
      <c r="COM178" s="64"/>
      <c r="CON178" s="64"/>
      <c r="COO178" s="64"/>
      <c r="COP178" s="64"/>
      <c r="COQ178" s="64"/>
      <c r="COR178" s="64"/>
      <c r="COS178" s="64"/>
      <c r="COT178" s="64"/>
      <c r="COU178" s="64"/>
      <c r="COV178" s="64"/>
      <c r="COW178" s="64"/>
      <c r="COX178" s="64"/>
      <c r="COY178" s="64"/>
      <c r="COZ178" s="64"/>
      <c r="CPA178" s="64"/>
      <c r="CPB178" s="64"/>
      <c r="CPC178" s="64"/>
      <c r="CPD178" s="64"/>
      <c r="CPE178" s="64"/>
      <c r="CPF178" s="64"/>
      <c r="CPG178" s="64"/>
      <c r="CPH178" s="64"/>
      <c r="CPI178" s="64"/>
      <c r="CPJ178" s="64"/>
      <c r="CPK178" s="64"/>
      <c r="CPL178" s="64"/>
      <c r="CPM178" s="64"/>
      <c r="CPN178" s="64"/>
      <c r="CPO178" s="64"/>
      <c r="CPP178" s="64"/>
      <c r="CPQ178" s="64"/>
      <c r="CPR178" s="64"/>
      <c r="CPS178" s="64"/>
      <c r="CPT178" s="64"/>
      <c r="CPU178" s="64"/>
      <c r="CPV178" s="64"/>
      <c r="CPW178" s="64"/>
      <c r="CPX178" s="64"/>
      <c r="CPY178" s="64"/>
      <c r="CPZ178" s="64"/>
      <c r="CQA178" s="64"/>
      <c r="CQB178" s="64"/>
      <c r="CQC178" s="64"/>
      <c r="CQD178" s="64"/>
      <c r="CQE178" s="64"/>
      <c r="CQF178" s="64"/>
      <c r="CQG178" s="64"/>
      <c r="CQH178" s="64"/>
      <c r="CQI178" s="64"/>
      <c r="CQJ178" s="64"/>
      <c r="CQK178" s="64"/>
      <c r="CQL178" s="64"/>
      <c r="CQM178" s="64"/>
      <c r="CQN178" s="64"/>
      <c r="CQO178" s="64"/>
      <c r="CQP178" s="64"/>
      <c r="CQQ178" s="64"/>
      <c r="CQR178" s="64"/>
      <c r="CQS178" s="64"/>
      <c r="CQT178" s="64"/>
      <c r="CQU178" s="64"/>
      <c r="CQV178" s="64"/>
      <c r="CQW178" s="64"/>
      <c r="CQX178" s="64"/>
      <c r="CQY178" s="64"/>
      <c r="CQZ178" s="64"/>
      <c r="CRA178" s="64"/>
      <c r="CRB178" s="64"/>
      <c r="CRC178" s="64"/>
      <c r="CRD178" s="64"/>
      <c r="CRE178" s="64"/>
      <c r="CRF178" s="64"/>
      <c r="CRG178" s="64"/>
      <c r="CRH178" s="64"/>
      <c r="CRI178" s="64"/>
      <c r="CRJ178" s="64"/>
      <c r="CRK178" s="64"/>
      <c r="CRL178" s="64"/>
      <c r="CRM178" s="64"/>
      <c r="CRN178" s="64"/>
      <c r="CRO178" s="64"/>
      <c r="CRP178" s="64"/>
      <c r="CRQ178" s="64"/>
      <c r="CRR178" s="64"/>
      <c r="CRS178" s="64"/>
      <c r="CRT178" s="64"/>
      <c r="CRU178" s="64"/>
      <c r="CRV178" s="64"/>
      <c r="CRW178" s="64"/>
      <c r="CRX178" s="64"/>
      <c r="CRY178" s="64"/>
      <c r="CRZ178" s="64"/>
      <c r="CSA178" s="64"/>
      <c r="CSB178" s="64"/>
      <c r="CSC178" s="64"/>
      <c r="CSD178" s="64"/>
      <c r="CSE178" s="64"/>
      <c r="CSF178" s="64"/>
      <c r="CSG178" s="64"/>
      <c r="CSH178" s="64"/>
      <c r="CSI178" s="64"/>
      <c r="CSJ178" s="64"/>
      <c r="CSK178" s="64"/>
      <c r="CSL178" s="64"/>
      <c r="CSM178" s="64"/>
      <c r="CSN178" s="64"/>
      <c r="CSO178" s="64"/>
      <c r="CSP178" s="64"/>
      <c r="CSQ178" s="64"/>
      <c r="CSR178" s="64"/>
      <c r="CSS178" s="64"/>
      <c r="CST178" s="64"/>
      <c r="CSU178" s="64"/>
      <c r="CSV178" s="64"/>
      <c r="CSW178" s="64"/>
      <c r="CSX178" s="64"/>
      <c r="CSY178" s="64"/>
      <c r="CSZ178" s="64"/>
      <c r="CTA178" s="64"/>
      <c r="CTB178" s="64"/>
      <c r="CTC178" s="64"/>
      <c r="CTD178" s="64"/>
      <c r="CTE178" s="64"/>
      <c r="CTF178" s="64"/>
      <c r="CTG178" s="64"/>
      <c r="CTH178" s="64"/>
      <c r="CTI178" s="64"/>
      <c r="CTJ178" s="64"/>
      <c r="CTK178" s="64"/>
      <c r="CTL178" s="64"/>
      <c r="CTM178" s="64"/>
      <c r="CTN178" s="64"/>
      <c r="CTO178" s="64"/>
      <c r="CTP178" s="64"/>
      <c r="CTQ178" s="64"/>
      <c r="CTR178" s="64"/>
      <c r="CTS178" s="64"/>
      <c r="CTT178" s="64"/>
      <c r="CTU178" s="64"/>
      <c r="CTV178" s="64"/>
      <c r="CTW178" s="64"/>
      <c r="CTX178" s="64"/>
      <c r="CTY178" s="64"/>
      <c r="CTZ178" s="64"/>
      <c r="CUA178" s="64"/>
      <c r="CUB178" s="64"/>
      <c r="CUC178" s="64"/>
      <c r="CUD178" s="64"/>
      <c r="CUE178" s="64"/>
      <c r="CUF178" s="64"/>
      <c r="CUG178" s="64"/>
      <c r="CUH178" s="64"/>
      <c r="CUI178" s="64"/>
      <c r="CUJ178" s="64"/>
      <c r="CUK178" s="64"/>
      <c r="CUL178" s="64"/>
      <c r="CUM178" s="64"/>
      <c r="CUN178" s="64"/>
      <c r="CUO178" s="64"/>
      <c r="CUP178" s="64"/>
      <c r="CUQ178" s="64"/>
      <c r="CUR178" s="64"/>
      <c r="CUS178" s="64"/>
      <c r="CUT178" s="64"/>
      <c r="CUU178" s="64"/>
      <c r="CUV178" s="64"/>
      <c r="CUW178" s="64"/>
      <c r="CUX178" s="64"/>
      <c r="CUY178" s="64"/>
      <c r="CUZ178" s="64"/>
      <c r="CVA178" s="64"/>
      <c r="CVB178" s="64"/>
      <c r="CVC178" s="64"/>
      <c r="CVD178" s="64"/>
      <c r="CVE178" s="64"/>
      <c r="CVF178" s="64"/>
      <c r="CVG178" s="64"/>
      <c r="CVH178" s="64"/>
      <c r="CVI178" s="64"/>
      <c r="CVJ178" s="64"/>
      <c r="CVK178" s="64"/>
      <c r="CVL178" s="64"/>
      <c r="CVM178" s="64"/>
      <c r="CVN178" s="64"/>
      <c r="CVO178" s="64"/>
      <c r="CVP178" s="64"/>
      <c r="CVQ178" s="64"/>
      <c r="CVR178" s="64"/>
      <c r="CVS178" s="64"/>
      <c r="CVT178" s="64"/>
      <c r="CVU178" s="64"/>
      <c r="CVV178" s="64"/>
      <c r="CVW178" s="64"/>
      <c r="CVX178" s="64"/>
      <c r="CVY178" s="64"/>
      <c r="CVZ178" s="64"/>
      <c r="CWA178" s="64"/>
      <c r="CWB178" s="64"/>
      <c r="CWC178" s="64"/>
      <c r="CWD178" s="64"/>
      <c r="CWE178" s="64"/>
      <c r="CWF178" s="64"/>
      <c r="CWG178" s="64"/>
      <c r="CWH178" s="64"/>
      <c r="CWI178" s="64"/>
      <c r="CWJ178" s="64"/>
      <c r="CWK178" s="64"/>
      <c r="CWL178" s="64"/>
      <c r="CWM178" s="64"/>
      <c r="CWN178" s="64"/>
      <c r="CWO178" s="64"/>
      <c r="CWP178" s="64"/>
      <c r="CWQ178" s="64"/>
      <c r="CWR178" s="64"/>
      <c r="CWS178" s="64"/>
      <c r="CWT178" s="64"/>
      <c r="CWU178" s="64"/>
      <c r="CWV178" s="64"/>
      <c r="CWW178" s="64"/>
      <c r="CWX178" s="64"/>
      <c r="CWY178" s="64"/>
      <c r="CWZ178" s="64"/>
      <c r="CXA178" s="64"/>
      <c r="CXB178" s="64"/>
      <c r="CXC178" s="64"/>
      <c r="CXD178" s="64"/>
      <c r="CXE178" s="64"/>
      <c r="CXF178" s="64"/>
      <c r="CXG178" s="64"/>
      <c r="CXH178" s="64"/>
      <c r="CXI178" s="64"/>
      <c r="CXJ178" s="64"/>
      <c r="CXK178" s="64"/>
      <c r="CXL178" s="64"/>
      <c r="CXM178" s="64"/>
      <c r="CXN178" s="64"/>
      <c r="CXO178" s="64"/>
      <c r="CXP178" s="64"/>
      <c r="CXQ178" s="64"/>
      <c r="CXR178" s="64"/>
      <c r="CXS178" s="64"/>
      <c r="CXT178" s="64"/>
      <c r="CXU178" s="64"/>
      <c r="CXV178" s="64"/>
      <c r="CXW178" s="64"/>
      <c r="CXX178" s="64"/>
      <c r="CXY178" s="64"/>
      <c r="CXZ178" s="64"/>
      <c r="CYA178" s="64"/>
      <c r="CYB178" s="64"/>
      <c r="CYC178" s="64"/>
      <c r="CYD178" s="64"/>
      <c r="CYE178" s="64"/>
      <c r="CYF178" s="64"/>
      <c r="CYG178" s="64"/>
      <c r="CYH178" s="64"/>
      <c r="CYI178" s="64"/>
      <c r="CYJ178" s="64"/>
      <c r="CYK178" s="64"/>
      <c r="CYL178" s="64"/>
      <c r="CYM178" s="64"/>
      <c r="CYN178" s="64"/>
      <c r="CYO178" s="64"/>
      <c r="CYP178" s="64"/>
      <c r="CYQ178" s="64"/>
      <c r="CYR178" s="64"/>
      <c r="CYS178" s="64"/>
      <c r="CYT178" s="64"/>
      <c r="CYU178" s="64"/>
      <c r="CYV178" s="64"/>
      <c r="CYW178" s="64"/>
      <c r="CYX178" s="64"/>
      <c r="CYY178" s="64"/>
      <c r="CYZ178" s="64"/>
      <c r="CZA178" s="64"/>
      <c r="CZB178" s="64"/>
      <c r="CZC178" s="64"/>
      <c r="CZD178" s="64"/>
      <c r="CZE178" s="64"/>
      <c r="CZF178" s="64"/>
      <c r="CZG178" s="64"/>
      <c r="CZH178" s="64"/>
      <c r="CZI178" s="64"/>
      <c r="CZJ178" s="64"/>
      <c r="CZK178" s="64"/>
      <c r="CZL178" s="64"/>
      <c r="CZM178" s="64"/>
      <c r="CZN178" s="64"/>
      <c r="CZO178" s="64"/>
      <c r="CZP178" s="64"/>
      <c r="CZQ178" s="64"/>
      <c r="CZR178" s="64"/>
      <c r="CZS178" s="64"/>
      <c r="CZT178" s="64"/>
      <c r="CZU178" s="64"/>
      <c r="CZV178" s="64"/>
      <c r="CZW178" s="64"/>
      <c r="CZX178" s="64"/>
      <c r="CZY178" s="64"/>
      <c r="CZZ178" s="64"/>
      <c r="DAA178" s="64"/>
      <c r="DAB178" s="64"/>
      <c r="DAC178" s="64"/>
      <c r="DAD178" s="64"/>
      <c r="DAE178" s="64"/>
      <c r="DAF178" s="64"/>
      <c r="DAG178" s="64"/>
      <c r="DAH178" s="64"/>
      <c r="DAI178" s="64"/>
      <c r="DAJ178" s="64"/>
      <c r="DAK178" s="64"/>
      <c r="DAL178" s="64"/>
      <c r="DAM178" s="64"/>
      <c r="DAN178" s="64"/>
      <c r="DAO178" s="64"/>
      <c r="DAP178" s="64"/>
      <c r="DAQ178" s="64"/>
      <c r="DAR178" s="64"/>
      <c r="DAS178" s="64"/>
      <c r="DAT178" s="64"/>
      <c r="DAU178" s="64"/>
      <c r="DAV178" s="64"/>
      <c r="DAW178" s="64"/>
      <c r="DAX178" s="64"/>
      <c r="DAY178" s="64"/>
      <c r="DAZ178" s="64"/>
      <c r="DBA178" s="64"/>
      <c r="DBB178" s="64"/>
      <c r="DBC178" s="64"/>
      <c r="DBD178" s="64"/>
      <c r="DBE178" s="64"/>
      <c r="DBF178" s="64"/>
      <c r="DBG178" s="64"/>
      <c r="DBH178" s="64"/>
      <c r="DBI178" s="64"/>
      <c r="DBJ178" s="64"/>
      <c r="DBK178" s="64"/>
      <c r="DBL178" s="64"/>
      <c r="DBM178" s="64"/>
      <c r="DBN178" s="64"/>
      <c r="DBO178" s="64"/>
      <c r="DBP178" s="64"/>
      <c r="DBQ178" s="64"/>
      <c r="DBR178" s="64"/>
      <c r="DBS178" s="64"/>
      <c r="DBT178" s="64"/>
      <c r="DBU178" s="64"/>
      <c r="DBV178" s="64"/>
      <c r="DBW178" s="64"/>
      <c r="DBX178" s="64"/>
      <c r="DBY178" s="64"/>
      <c r="DBZ178" s="64"/>
      <c r="DCA178" s="64"/>
      <c r="DCB178" s="64"/>
      <c r="DCC178" s="64"/>
      <c r="DCD178" s="64"/>
      <c r="DCE178" s="64"/>
      <c r="DCF178" s="64"/>
      <c r="DCG178" s="64"/>
      <c r="DCH178" s="64"/>
      <c r="DCI178" s="64"/>
      <c r="DCJ178" s="64"/>
      <c r="DCK178" s="64"/>
      <c r="DCL178" s="64"/>
      <c r="DCM178" s="64"/>
      <c r="DCN178" s="64"/>
      <c r="DCO178" s="64"/>
      <c r="DCP178" s="64"/>
      <c r="DCQ178" s="64"/>
      <c r="DCR178" s="64"/>
      <c r="DCS178" s="64"/>
      <c r="DCT178" s="64"/>
    </row>
    <row r="179" spans="1:2802" s="121" customFormat="1" x14ac:dyDescent="0.2">
      <c r="A179" s="126" t="str">
        <f t="shared" si="94"/>
        <v/>
      </c>
      <c r="B179" s="196"/>
      <c r="C179" s="196"/>
      <c r="D179" s="199" t="s">
        <v>133</v>
      </c>
      <c r="E179" s="198"/>
      <c r="F179" s="194"/>
      <c r="G179" s="193"/>
      <c r="H179" s="6"/>
      <c r="I179" s="64"/>
      <c r="J179" s="6" t="s">
        <v>274</v>
      </c>
      <c r="K179" s="137" t="str">
        <f t="shared" si="96"/>
        <v/>
      </c>
      <c r="L179" s="64"/>
      <c r="M179" s="141"/>
      <c r="N179" s="195"/>
      <c r="O179" s="132"/>
      <c r="P179" s="64"/>
      <c r="Q179" s="64"/>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c r="BB179" s="64"/>
      <c r="BC179" s="64"/>
      <c r="BD179" s="64"/>
      <c r="BE179" s="64"/>
      <c r="BF179" s="64"/>
      <c r="BG179" s="64"/>
      <c r="BH179" s="64"/>
      <c r="BI179" s="64"/>
      <c r="BJ179" s="64"/>
      <c r="BK179" s="64"/>
      <c r="BL179" s="64"/>
      <c r="BM179" s="64"/>
      <c r="BN179" s="64"/>
      <c r="BO179" s="64"/>
      <c r="BP179" s="64"/>
      <c r="BQ179" s="64"/>
      <c r="BR179" s="64"/>
      <c r="BS179" s="64"/>
      <c r="BT179" s="64"/>
      <c r="BU179" s="64"/>
      <c r="BV179" s="64"/>
      <c r="BW179" s="64"/>
      <c r="BX179" s="64"/>
      <c r="BY179" s="64"/>
      <c r="BZ179" s="64"/>
      <c r="CA179" s="64"/>
      <c r="CB179" s="64"/>
      <c r="CC179" s="64"/>
      <c r="CD179" s="64"/>
      <c r="CE179" s="64"/>
      <c r="CF179" s="64"/>
      <c r="CG179" s="64"/>
      <c r="CH179" s="64"/>
      <c r="CI179" s="64"/>
      <c r="CJ179" s="64"/>
      <c r="CK179" s="64"/>
      <c r="CL179" s="64"/>
      <c r="CM179" s="64"/>
      <c r="CN179" s="64"/>
      <c r="CO179" s="64"/>
      <c r="CP179" s="64"/>
      <c r="CQ179" s="64"/>
      <c r="CR179" s="64"/>
      <c r="CS179" s="64"/>
      <c r="CT179" s="64"/>
      <c r="CU179" s="64"/>
      <c r="CV179" s="64"/>
      <c r="CW179" s="64"/>
      <c r="CX179" s="64"/>
      <c r="CY179" s="64"/>
      <c r="CZ179" s="64"/>
      <c r="DA179" s="64"/>
      <c r="DB179" s="64"/>
      <c r="DC179" s="64"/>
      <c r="DD179" s="64"/>
      <c r="DE179" s="64"/>
      <c r="DF179" s="64"/>
      <c r="DG179" s="64"/>
      <c r="DH179" s="64"/>
      <c r="DI179" s="64"/>
      <c r="DJ179" s="64"/>
      <c r="DK179" s="64"/>
      <c r="DL179" s="64"/>
      <c r="DM179" s="64"/>
      <c r="DN179" s="64"/>
      <c r="DO179" s="64"/>
      <c r="DP179" s="64"/>
      <c r="DQ179" s="64"/>
      <c r="DR179" s="64"/>
      <c r="DS179" s="64"/>
      <c r="DT179" s="64"/>
      <c r="DU179" s="64"/>
      <c r="DV179" s="64"/>
      <c r="DW179" s="64"/>
      <c r="DX179" s="64"/>
      <c r="DY179" s="64"/>
      <c r="DZ179" s="64"/>
      <c r="EA179" s="64"/>
      <c r="EB179" s="64"/>
      <c r="EC179" s="64"/>
      <c r="ED179" s="64"/>
      <c r="EE179" s="64"/>
      <c r="EF179" s="64"/>
      <c r="EG179" s="64"/>
      <c r="EH179" s="64"/>
      <c r="EI179" s="64"/>
      <c r="EJ179" s="64"/>
      <c r="EK179" s="64"/>
      <c r="EL179" s="64"/>
      <c r="EM179" s="64"/>
      <c r="EN179" s="64"/>
      <c r="EO179" s="64"/>
      <c r="EP179" s="64"/>
      <c r="EQ179" s="64"/>
      <c r="ER179" s="64"/>
      <c r="ES179" s="64"/>
      <c r="ET179" s="64"/>
      <c r="EU179" s="64"/>
      <c r="EV179" s="64"/>
      <c r="EW179" s="64"/>
      <c r="EX179" s="64"/>
      <c r="EY179" s="64"/>
      <c r="EZ179" s="64"/>
      <c r="FA179" s="64"/>
      <c r="FB179" s="64"/>
      <c r="FC179" s="64"/>
      <c r="FD179" s="64"/>
      <c r="FE179" s="64"/>
      <c r="FF179" s="64"/>
      <c r="FG179" s="64"/>
      <c r="FH179" s="64"/>
      <c r="FI179" s="64"/>
      <c r="FJ179" s="64"/>
      <c r="FK179" s="64"/>
      <c r="FL179" s="64"/>
      <c r="FM179" s="64"/>
      <c r="FN179" s="64"/>
      <c r="FO179" s="64"/>
      <c r="FP179" s="64"/>
      <c r="FQ179" s="64"/>
      <c r="FR179" s="64"/>
      <c r="FS179" s="64"/>
      <c r="FT179" s="64"/>
      <c r="FU179" s="64"/>
      <c r="FV179" s="64"/>
      <c r="FW179" s="64"/>
      <c r="FX179" s="64"/>
      <c r="FY179" s="64"/>
      <c r="FZ179" s="64"/>
      <c r="GA179" s="64"/>
      <c r="GB179" s="64"/>
      <c r="GC179" s="64"/>
      <c r="GD179" s="64"/>
      <c r="GE179" s="64"/>
      <c r="GF179" s="64"/>
      <c r="GG179" s="64"/>
      <c r="GH179" s="64"/>
      <c r="GI179" s="64"/>
      <c r="GJ179" s="64"/>
      <c r="GK179" s="64"/>
      <c r="GL179" s="64"/>
      <c r="GM179" s="64"/>
      <c r="GN179" s="64"/>
      <c r="GO179" s="64"/>
      <c r="GP179" s="64"/>
      <c r="GQ179" s="64"/>
      <c r="GR179" s="64"/>
      <c r="GS179" s="64"/>
      <c r="GT179" s="64"/>
      <c r="GU179" s="64"/>
      <c r="GV179" s="64"/>
      <c r="GW179" s="64"/>
      <c r="GX179" s="64"/>
      <c r="GY179" s="64"/>
      <c r="GZ179" s="64"/>
      <c r="HA179" s="64"/>
      <c r="HB179" s="64"/>
      <c r="HC179" s="64"/>
      <c r="HD179" s="64"/>
      <c r="HE179" s="64"/>
      <c r="HF179" s="64"/>
      <c r="HG179" s="64"/>
      <c r="HH179" s="64"/>
      <c r="HI179" s="64"/>
      <c r="HJ179" s="64"/>
      <c r="HK179" s="64"/>
      <c r="HL179" s="64"/>
      <c r="HM179" s="64"/>
      <c r="HN179" s="64"/>
      <c r="HO179" s="64"/>
      <c r="HP179" s="64"/>
      <c r="HQ179" s="64"/>
      <c r="HR179" s="64"/>
      <c r="HS179" s="64"/>
      <c r="HT179" s="64"/>
      <c r="HU179" s="64"/>
      <c r="HV179" s="64"/>
      <c r="HW179" s="64"/>
      <c r="HX179" s="64"/>
      <c r="HY179" s="64"/>
      <c r="HZ179" s="64"/>
      <c r="IA179" s="64"/>
      <c r="IB179" s="64"/>
      <c r="IC179" s="64"/>
      <c r="ID179" s="64"/>
      <c r="IE179" s="64"/>
      <c r="IF179" s="64"/>
      <c r="IG179" s="64"/>
      <c r="IH179" s="64"/>
      <c r="II179" s="64"/>
      <c r="IJ179" s="64"/>
      <c r="IK179" s="64"/>
      <c r="IL179" s="64"/>
      <c r="IM179" s="64"/>
      <c r="IN179" s="64"/>
      <c r="IO179" s="64"/>
      <c r="IP179" s="64"/>
      <c r="IQ179" s="64"/>
      <c r="IR179" s="64"/>
      <c r="IS179" s="64"/>
      <c r="IT179" s="64"/>
      <c r="IU179" s="64"/>
      <c r="IV179" s="64"/>
      <c r="IW179" s="64"/>
      <c r="IX179" s="64"/>
      <c r="IY179" s="64"/>
      <c r="IZ179" s="64"/>
      <c r="JA179" s="64"/>
      <c r="JB179" s="64"/>
      <c r="JC179" s="64"/>
      <c r="JD179" s="64"/>
      <c r="JE179" s="64"/>
      <c r="JF179" s="64"/>
      <c r="JG179" s="64"/>
      <c r="JH179" s="64"/>
      <c r="JI179" s="64"/>
      <c r="JJ179" s="64"/>
      <c r="JK179" s="64"/>
      <c r="JL179" s="64"/>
      <c r="JM179" s="64"/>
      <c r="JN179" s="64"/>
      <c r="JO179" s="64"/>
      <c r="JP179" s="64"/>
      <c r="JQ179" s="64"/>
      <c r="JR179" s="64"/>
      <c r="JS179" s="64"/>
      <c r="JT179" s="64"/>
      <c r="JU179" s="64"/>
      <c r="JV179" s="64"/>
      <c r="JW179" s="64"/>
      <c r="JX179" s="64"/>
      <c r="JY179" s="64"/>
      <c r="JZ179" s="64"/>
      <c r="KA179" s="64"/>
      <c r="KB179" s="64"/>
      <c r="KC179" s="64"/>
      <c r="KD179" s="64"/>
      <c r="KE179" s="64"/>
      <c r="KF179" s="64"/>
      <c r="KG179" s="64"/>
      <c r="KH179" s="64"/>
      <c r="KI179" s="64"/>
      <c r="KJ179" s="64"/>
      <c r="KK179" s="64"/>
      <c r="KL179" s="64"/>
      <c r="KM179" s="64"/>
      <c r="KN179" s="64"/>
      <c r="KO179" s="64"/>
      <c r="KP179" s="64"/>
      <c r="KQ179" s="64"/>
      <c r="KR179" s="64"/>
      <c r="KS179" s="64"/>
      <c r="KT179" s="64"/>
      <c r="KU179" s="64"/>
      <c r="KV179" s="64"/>
      <c r="KW179" s="64"/>
      <c r="KX179" s="64"/>
      <c r="KY179" s="64"/>
      <c r="KZ179" s="64"/>
      <c r="LA179" s="64"/>
      <c r="LB179" s="64"/>
      <c r="LC179" s="64"/>
      <c r="LD179" s="64"/>
      <c r="LE179" s="64"/>
      <c r="LF179" s="64"/>
      <c r="LG179" s="64"/>
      <c r="LH179" s="64"/>
      <c r="LI179" s="64"/>
      <c r="LJ179" s="64"/>
      <c r="LK179" s="64"/>
      <c r="LL179" s="64"/>
      <c r="LM179" s="64"/>
      <c r="LN179" s="64"/>
      <c r="LO179" s="64"/>
      <c r="LP179" s="64"/>
      <c r="LQ179" s="64"/>
      <c r="LR179" s="64"/>
      <c r="LS179" s="64"/>
      <c r="LT179" s="64"/>
      <c r="LU179" s="64"/>
      <c r="LV179" s="64"/>
      <c r="LW179" s="64"/>
      <c r="LX179" s="64"/>
      <c r="LY179" s="64"/>
      <c r="LZ179" s="64"/>
      <c r="MA179" s="64"/>
      <c r="MB179" s="64"/>
      <c r="MC179" s="64"/>
      <c r="MD179" s="64"/>
      <c r="ME179" s="64"/>
      <c r="MF179" s="64"/>
      <c r="MG179" s="64"/>
      <c r="MH179" s="64"/>
      <c r="MI179" s="64"/>
      <c r="MJ179" s="64"/>
      <c r="MK179" s="64"/>
      <c r="ML179" s="64"/>
      <c r="MM179" s="64"/>
      <c r="MN179" s="64"/>
      <c r="MO179" s="64"/>
      <c r="MP179" s="64"/>
      <c r="MQ179" s="64"/>
      <c r="MR179" s="64"/>
      <c r="MS179" s="64"/>
      <c r="MT179" s="64"/>
      <c r="MU179" s="64"/>
      <c r="MV179" s="64"/>
      <c r="MW179" s="64"/>
      <c r="MX179" s="64"/>
      <c r="MY179" s="64"/>
      <c r="MZ179" s="64"/>
      <c r="NA179" s="64"/>
      <c r="NB179" s="64"/>
      <c r="NC179" s="64"/>
      <c r="ND179" s="64"/>
      <c r="NE179" s="64"/>
      <c r="NF179" s="64"/>
      <c r="NG179" s="64"/>
      <c r="NH179" s="64"/>
      <c r="NI179" s="64"/>
      <c r="NJ179" s="64"/>
      <c r="NK179" s="64"/>
      <c r="NL179" s="64"/>
      <c r="NM179" s="64"/>
      <c r="NN179" s="64"/>
      <c r="NO179" s="64"/>
      <c r="NP179" s="64"/>
      <c r="NQ179" s="64"/>
      <c r="NR179" s="64"/>
      <c r="NS179" s="64"/>
      <c r="NT179" s="64"/>
      <c r="NU179" s="64"/>
      <c r="NV179" s="64"/>
      <c r="NW179" s="64"/>
      <c r="NX179" s="64"/>
      <c r="NY179" s="64"/>
      <c r="NZ179" s="64"/>
      <c r="OA179" s="64"/>
      <c r="OB179" s="64"/>
      <c r="OC179" s="64"/>
      <c r="OD179" s="64"/>
      <c r="OE179" s="64"/>
      <c r="OF179" s="64"/>
      <c r="OG179" s="64"/>
      <c r="OH179" s="64"/>
      <c r="OI179" s="64"/>
      <c r="OJ179" s="64"/>
      <c r="OK179" s="64"/>
      <c r="OL179" s="64"/>
      <c r="OM179" s="64"/>
      <c r="ON179" s="64"/>
      <c r="OO179" s="64"/>
      <c r="OP179" s="64"/>
      <c r="OQ179" s="64"/>
      <c r="OR179" s="64"/>
      <c r="OS179" s="64"/>
      <c r="OT179" s="64"/>
      <c r="OU179" s="64"/>
      <c r="OV179" s="64"/>
      <c r="OW179" s="64"/>
      <c r="OX179" s="64"/>
      <c r="OY179" s="64"/>
      <c r="OZ179" s="64"/>
      <c r="PA179" s="64"/>
      <c r="PB179" s="64"/>
      <c r="PC179" s="64"/>
      <c r="PD179" s="64"/>
      <c r="PE179" s="64"/>
      <c r="PF179" s="64"/>
      <c r="PG179" s="64"/>
      <c r="PH179" s="64"/>
      <c r="PI179" s="64"/>
      <c r="PJ179" s="64"/>
      <c r="PK179" s="64"/>
      <c r="PL179" s="64"/>
      <c r="PM179" s="64"/>
      <c r="PN179" s="64"/>
      <c r="PO179" s="64"/>
      <c r="PP179" s="64"/>
      <c r="PQ179" s="64"/>
      <c r="PR179" s="64"/>
      <c r="PS179" s="64"/>
      <c r="PT179" s="64"/>
      <c r="PU179" s="64"/>
      <c r="PV179" s="64"/>
      <c r="PW179" s="64"/>
      <c r="PX179" s="64"/>
      <c r="PY179" s="64"/>
      <c r="PZ179" s="64"/>
      <c r="QA179" s="64"/>
      <c r="QB179" s="64"/>
      <c r="QC179" s="64"/>
      <c r="QD179" s="64"/>
      <c r="QE179" s="64"/>
      <c r="QF179" s="64"/>
      <c r="QG179" s="64"/>
      <c r="QH179" s="64"/>
      <c r="QI179" s="64"/>
      <c r="QJ179" s="64"/>
      <c r="QK179" s="64"/>
      <c r="QL179" s="64"/>
      <c r="QM179" s="64"/>
      <c r="QN179" s="64"/>
      <c r="QO179" s="64"/>
      <c r="QP179" s="64"/>
      <c r="QQ179" s="64"/>
      <c r="QR179" s="64"/>
      <c r="QS179" s="64"/>
      <c r="QT179" s="64"/>
      <c r="QU179" s="64"/>
      <c r="QV179" s="64"/>
      <c r="QW179" s="64"/>
      <c r="QX179" s="64"/>
      <c r="QY179" s="64"/>
      <c r="QZ179" s="64"/>
      <c r="RA179" s="64"/>
      <c r="RB179" s="64"/>
      <c r="RC179" s="64"/>
      <c r="RD179" s="64"/>
      <c r="RE179" s="64"/>
      <c r="RF179" s="64"/>
      <c r="RG179" s="64"/>
      <c r="RH179" s="64"/>
      <c r="RI179" s="64"/>
      <c r="RJ179" s="64"/>
      <c r="RK179" s="64"/>
      <c r="RL179" s="64"/>
      <c r="RM179" s="64"/>
      <c r="RN179" s="64"/>
      <c r="RO179" s="64"/>
      <c r="RP179" s="64"/>
      <c r="RQ179" s="64"/>
      <c r="RR179" s="64"/>
      <c r="RS179" s="64"/>
      <c r="RT179" s="64"/>
      <c r="RU179" s="64"/>
      <c r="RV179" s="64"/>
      <c r="RW179" s="64"/>
      <c r="RX179" s="64"/>
      <c r="RY179" s="64"/>
      <c r="RZ179" s="64"/>
      <c r="SA179" s="64"/>
      <c r="SB179" s="64"/>
      <c r="SC179" s="64"/>
      <c r="SD179" s="64"/>
      <c r="SE179" s="64"/>
      <c r="SF179" s="64"/>
      <c r="SG179" s="64"/>
      <c r="SH179" s="64"/>
      <c r="SI179" s="64"/>
      <c r="SJ179" s="64"/>
      <c r="SK179" s="64"/>
      <c r="SL179" s="64"/>
      <c r="SM179" s="64"/>
      <c r="SN179" s="64"/>
      <c r="SO179" s="64"/>
      <c r="SP179" s="64"/>
      <c r="SQ179" s="64"/>
      <c r="SR179" s="64"/>
      <c r="SS179" s="64"/>
      <c r="ST179" s="64"/>
      <c r="SU179" s="64"/>
      <c r="SV179" s="64"/>
      <c r="SW179" s="64"/>
      <c r="SX179" s="64"/>
      <c r="SY179" s="64"/>
      <c r="SZ179" s="64"/>
      <c r="TA179" s="64"/>
      <c r="TB179" s="64"/>
      <c r="TC179" s="64"/>
      <c r="TD179" s="64"/>
      <c r="TE179" s="64"/>
      <c r="TF179" s="64"/>
      <c r="TG179" s="64"/>
      <c r="TH179" s="64"/>
      <c r="TI179" s="64"/>
      <c r="TJ179" s="64"/>
      <c r="TK179" s="64"/>
      <c r="TL179" s="64"/>
      <c r="TM179" s="64"/>
      <c r="TN179" s="64"/>
      <c r="TO179" s="64"/>
      <c r="TP179" s="64"/>
      <c r="TQ179" s="64"/>
      <c r="TR179" s="64"/>
      <c r="TS179" s="64"/>
      <c r="TT179" s="64"/>
      <c r="TU179" s="64"/>
      <c r="TV179" s="64"/>
      <c r="TW179" s="64"/>
      <c r="TX179" s="64"/>
      <c r="TY179" s="64"/>
      <c r="TZ179" s="64"/>
      <c r="UA179" s="64"/>
      <c r="UB179" s="64"/>
      <c r="UC179" s="64"/>
      <c r="UD179" s="64"/>
      <c r="UE179" s="64"/>
      <c r="UF179" s="64"/>
      <c r="UG179" s="64"/>
      <c r="UH179" s="64"/>
      <c r="UI179" s="64"/>
      <c r="UJ179" s="64"/>
      <c r="UK179" s="64"/>
      <c r="UL179" s="64"/>
      <c r="UM179" s="64"/>
      <c r="UN179" s="64"/>
      <c r="UO179" s="64"/>
      <c r="UP179" s="64"/>
      <c r="UQ179" s="64"/>
      <c r="UR179" s="64"/>
      <c r="US179" s="64"/>
      <c r="UT179" s="64"/>
      <c r="UU179" s="64"/>
      <c r="UV179" s="64"/>
      <c r="UW179" s="64"/>
      <c r="UX179" s="64"/>
      <c r="UY179" s="64"/>
      <c r="UZ179" s="64"/>
      <c r="VA179" s="64"/>
      <c r="VB179" s="64"/>
      <c r="VC179" s="64"/>
      <c r="VD179" s="64"/>
      <c r="VE179" s="64"/>
      <c r="VF179" s="64"/>
      <c r="VG179" s="64"/>
      <c r="VH179" s="64"/>
      <c r="VI179" s="64"/>
      <c r="VJ179" s="64"/>
      <c r="VK179" s="64"/>
      <c r="VL179" s="64"/>
      <c r="VM179" s="64"/>
      <c r="VN179" s="64"/>
      <c r="VO179" s="64"/>
      <c r="VP179" s="64"/>
      <c r="VQ179" s="64"/>
      <c r="VR179" s="64"/>
      <c r="VS179" s="64"/>
      <c r="VT179" s="64"/>
      <c r="VU179" s="64"/>
      <c r="VV179" s="64"/>
      <c r="VW179" s="64"/>
      <c r="VX179" s="64"/>
      <c r="VY179" s="64"/>
      <c r="VZ179" s="64"/>
      <c r="WA179" s="64"/>
      <c r="WB179" s="64"/>
      <c r="WC179" s="64"/>
      <c r="WD179" s="64"/>
      <c r="WE179" s="64"/>
      <c r="WF179" s="64"/>
      <c r="WG179" s="64"/>
      <c r="WH179" s="64"/>
      <c r="WI179" s="64"/>
      <c r="WJ179" s="64"/>
      <c r="WK179" s="64"/>
      <c r="WL179" s="64"/>
      <c r="WM179" s="64"/>
      <c r="WN179" s="64"/>
      <c r="WO179" s="64"/>
      <c r="WP179" s="64"/>
      <c r="WQ179" s="64"/>
      <c r="WR179" s="64"/>
      <c r="WS179" s="64"/>
      <c r="WT179" s="64"/>
      <c r="WU179" s="64"/>
      <c r="WV179" s="64"/>
      <c r="WW179" s="64"/>
      <c r="WX179" s="64"/>
      <c r="WY179" s="64"/>
      <c r="WZ179" s="64"/>
      <c r="XA179" s="64"/>
      <c r="XB179" s="64"/>
      <c r="XC179" s="64"/>
      <c r="XD179" s="64"/>
      <c r="XE179" s="64"/>
      <c r="XF179" s="64"/>
      <c r="XG179" s="64"/>
      <c r="XH179" s="64"/>
      <c r="XI179" s="64"/>
      <c r="XJ179" s="64"/>
      <c r="XK179" s="64"/>
      <c r="XL179" s="64"/>
      <c r="XM179" s="64"/>
      <c r="XN179" s="64"/>
      <c r="XO179" s="64"/>
      <c r="XP179" s="64"/>
      <c r="XQ179" s="64"/>
      <c r="XR179" s="64"/>
      <c r="XS179" s="64"/>
      <c r="XT179" s="64"/>
      <c r="XU179" s="64"/>
      <c r="XV179" s="64"/>
      <c r="XW179" s="64"/>
      <c r="XX179" s="64"/>
      <c r="XY179" s="64"/>
      <c r="XZ179" s="64"/>
      <c r="YA179" s="64"/>
      <c r="YB179" s="64"/>
      <c r="YC179" s="64"/>
      <c r="YD179" s="64"/>
      <c r="YE179" s="64"/>
      <c r="YF179" s="64"/>
      <c r="YG179" s="64"/>
      <c r="YH179" s="64"/>
      <c r="YI179" s="64"/>
      <c r="YJ179" s="64"/>
      <c r="YK179" s="64"/>
      <c r="YL179" s="64"/>
      <c r="YM179" s="64"/>
      <c r="YN179" s="64"/>
      <c r="YO179" s="64"/>
      <c r="YP179" s="64"/>
      <c r="YQ179" s="64"/>
      <c r="YR179" s="64"/>
      <c r="YS179" s="64"/>
      <c r="YT179" s="64"/>
      <c r="YU179" s="64"/>
      <c r="YV179" s="64"/>
      <c r="YW179" s="64"/>
      <c r="YX179" s="64"/>
      <c r="YY179" s="64"/>
      <c r="YZ179" s="64"/>
      <c r="ZA179" s="64"/>
      <c r="ZB179" s="64"/>
      <c r="ZC179" s="64"/>
      <c r="ZD179" s="64"/>
      <c r="ZE179" s="64"/>
      <c r="ZF179" s="64"/>
      <c r="ZG179" s="64"/>
      <c r="ZH179" s="64"/>
      <c r="ZI179" s="64"/>
      <c r="ZJ179" s="64"/>
      <c r="ZK179" s="64"/>
      <c r="ZL179" s="64"/>
      <c r="ZM179" s="64"/>
      <c r="ZN179" s="64"/>
      <c r="ZO179" s="64"/>
      <c r="ZP179" s="64"/>
      <c r="ZQ179" s="64"/>
      <c r="ZR179" s="64"/>
      <c r="ZS179" s="64"/>
      <c r="ZT179" s="64"/>
      <c r="ZU179" s="64"/>
      <c r="ZV179" s="64"/>
      <c r="ZW179" s="64"/>
      <c r="ZX179" s="64"/>
      <c r="ZY179" s="64"/>
      <c r="ZZ179" s="64"/>
      <c r="AAA179" s="64"/>
      <c r="AAB179" s="64"/>
      <c r="AAC179" s="64"/>
      <c r="AAD179" s="64"/>
      <c r="AAE179" s="64"/>
      <c r="AAF179" s="64"/>
      <c r="AAG179" s="64"/>
      <c r="AAH179" s="64"/>
      <c r="AAI179" s="64"/>
      <c r="AAJ179" s="64"/>
      <c r="AAK179" s="64"/>
      <c r="AAL179" s="64"/>
      <c r="AAM179" s="64"/>
      <c r="AAN179" s="64"/>
      <c r="AAO179" s="64"/>
      <c r="AAP179" s="64"/>
      <c r="AAQ179" s="64"/>
      <c r="AAR179" s="64"/>
      <c r="AAS179" s="64"/>
      <c r="AAT179" s="64"/>
      <c r="AAU179" s="64"/>
      <c r="AAV179" s="64"/>
      <c r="AAW179" s="64"/>
      <c r="AAX179" s="64"/>
      <c r="AAY179" s="64"/>
      <c r="AAZ179" s="64"/>
      <c r="ABA179" s="64"/>
      <c r="ABB179" s="64"/>
      <c r="ABC179" s="64"/>
      <c r="ABD179" s="64"/>
      <c r="ABE179" s="64"/>
      <c r="ABF179" s="64"/>
      <c r="ABG179" s="64"/>
      <c r="ABH179" s="64"/>
      <c r="ABI179" s="64"/>
      <c r="ABJ179" s="64"/>
      <c r="ABK179" s="64"/>
      <c r="ABL179" s="64"/>
      <c r="ABM179" s="64"/>
      <c r="ABN179" s="64"/>
      <c r="ABO179" s="64"/>
      <c r="ABP179" s="64"/>
      <c r="ABQ179" s="64"/>
      <c r="ABR179" s="64"/>
      <c r="ABS179" s="64"/>
      <c r="ABT179" s="64"/>
      <c r="ABU179" s="64"/>
      <c r="ABV179" s="64"/>
      <c r="ABW179" s="64"/>
      <c r="ABX179" s="64"/>
      <c r="ABY179" s="64"/>
      <c r="ABZ179" s="64"/>
      <c r="ACA179" s="64"/>
      <c r="ACB179" s="64"/>
      <c r="ACC179" s="64"/>
      <c r="ACD179" s="64"/>
      <c r="ACE179" s="64"/>
      <c r="ACF179" s="64"/>
      <c r="ACG179" s="64"/>
      <c r="ACH179" s="64"/>
      <c r="ACI179" s="64"/>
      <c r="ACJ179" s="64"/>
      <c r="ACK179" s="64"/>
      <c r="ACL179" s="64"/>
      <c r="ACM179" s="64"/>
      <c r="ACN179" s="64"/>
      <c r="ACO179" s="64"/>
      <c r="ACP179" s="64"/>
      <c r="ACQ179" s="64"/>
      <c r="ACR179" s="64"/>
      <c r="ACS179" s="64"/>
      <c r="ACT179" s="64"/>
      <c r="ACU179" s="64"/>
      <c r="ACV179" s="64"/>
      <c r="ACW179" s="64"/>
      <c r="ACX179" s="64"/>
      <c r="ACY179" s="64"/>
      <c r="ACZ179" s="64"/>
      <c r="ADA179" s="64"/>
      <c r="ADB179" s="64"/>
      <c r="ADC179" s="64"/>
      <c r="ADD179" s="64"/>
      <c r="ADE179" s="64"/>
      <c r="ADF179" s="64"/>
      <c r="ADG179" s="64"/>
      <c r="ADH179" s="64"/>
      <c r="ADI179" s="64"/>
      <c r="ADJ179" s="64"/>
      <c r="ADK179" s="64"/>
      <c r="ADL179" s="64"/>
      <c r="ADM179" s="64"/>
      <c r="ADN179" s="64"/>
      <c r="ADO179" s="64"/>
      <c r="ADP179" s="64"/>
      <c r="ADQ179" s="64"/>
      <c r="ADR179" s="64"/>
      <c r="ADS179" s="64"/>
      <c r="ADT179" s="64"/>
      <c r="ADU179" s="64"/>
      <c r="ADV179" s="64"/>
      <c r="ADW179" s="64"/>
      <c r="ADX179" s="64"/>
      <c r="ADY179" s="64"/>
      <c r="ADZ179" s="64"/>
      <c r="AEA179" s="64"/>
      <c r="AEB179" s="64"/>
      <c r="AEC179" s="64"/>
      <c r="AED179" s="64"/>
      <c r="AEE179" s="64"/>
      <c r="AEF179" s="64"/>
      <c r="AEG179" s="64"/>
      <c r="AEH179" s="64"/>
      <c r="AEI179" s="64"/>
      <c r="AEJ179" s="64"/>
      <c r="AEK179" s="64"/>
      <c r="AEL179" s="64"/>
      <c r="AEM179" s="64"/>
      <c r="AEN179" s="64"/>
      <c r="AEO179" s="64"/>
      <c r="AEP179" s="64"/>
      <c r="AEQ179" s="64"/>
      <c r="AER179" s="64"/>
      <c r="AES179" s="64"/>
      <c r="AET179" s="64"/>
      <c r="AEU179" s="64"/>
      <c r="AEV179" s="64"/>
      <c r="AEW179" s="64"/>
      <c r="AEX179" s="64"/>
      <c r="AEY179" s="64"/>
      <c r="AEZ179" s="64"/>
      <c r="AFA179" s="64"/>
      <c r="AFB179" s="64"/>
      <c r="AFC179" s="64"/>
      <c r="AFD179" s="64"/>
      <c r="AFE179" s="64"/>
      <c r="AFF179" s="64"/>
      <c r="AFG179" s="64"/>
      <c r="AFH179" s="64"/>
      <c r="AFI179" s="64"/>
      <c r="AFJ179" s="64"/>
      <c r="AFK179" s="64"/>
      <c r="AFL179" s="64"/>
      <c r="AFM179" s="64"/>
      <c r="AFN179" s="64"/>
      <c r="AFO179" s="64"/>
      <c r="AFP179" s="64"/>
      <c r="AFQ179" s="64"/>
      <c r="AFR179" s="64"/>
      <c r="AFS179" s="64"/>
      <c r="AFT179" s="64"/>
      <c r="AFU179" s="64"/>
      <c r="AFV179" s="64"/>
      <c r="AFW179" s="64"/>
      <c r="AFX179" s="64"/>
      <c r="AFY179" s="64"/>
      <c r="AFZ179" s="64"/>
      <c r="AGA179" s="64"/>
      <c r="AGB179" s="64"/>
      <c r="AGC179" s="64"/>
      <c r="AGD179" s="64"/>
      <c r="AGE179" s="64"/>
      <c r="AGF179" s="64"/>
      <c r="AGG179" s="64"/>
      <c r="AGH179" s="64"/>
      <c r="AGI179" s="64"/>
      <c r="AGJ179" s="64"/>
      <c r="AGK179" s="64"/>
      <c r="AGL179" s="64"/>
      <c r="AGM179" s="64"/>
      <c r="AGN179" s="64"/>
      <c r="AGO179" s="64"/>
      <c r="AGP179" s="64"/>
      <c r="AGQ179" s="64"/>
      <c r="AGR179" s="64"/>
      <c r="AGS179" s="64"/>
      <c r="AGT179" s="64"/>
      <c r="AGU179" s="64"/>
      <c r="AGV179" s="64"/>
      <c r="AGW179" s="64"/>
      <c r="AGX179" s="64"/>
      <c r="AGY179" s="64"/>
      <c r="AGZ179" s="64"/>
      <c r="AHA179" s="64"/>
      <c r="AHB179" s="64"/>
      <c r="AHC179" s="64"/>
      <c r="AHD179" s="64"/>
      <c r="AHE179" s="64"/>
      <c r="AHF179" s="64"/>
      <c r="AHG179" s="64"/>
      <c r="AHH179" s="64"/>
      <c r="AHI179" s="64"/>
      <c r="AHJ179" s="64"/>
      <c r="AHK179" s="64"/>
      <c r="AHL179" s="64"/>
      <c r="AHM179" s="64"/>
      <c r="AHN179" s="64"/>
      <c r="AHO179" s="64"/>
      <c r="AHP179" s="64"/>
      <c r="AHQ179" s="64"/>
      <c r="AHR179" s="64"/>
      <c r="AHS179" s="64"/>
      <c r="AHT179" s="64"/>
      <c r="AHU179" s="64"/>
      <c r="AHV179" s="64"/>
      <c r="AHW179" s="64"/>
      <c r="AHX179" s="64"/>
      <c r="AHY179" s="64"/>
      <c r="AHZ179" s="64"/>
      <c r="AIA179" s="64"/>
      <c r="AIB179" s="64"/>
      <c r="AIC179" s="64"/>
      <c r="AID179" s="64"/>
      <c r="AIE179" s="64"/>
      <c r="AIF179" s="64"/>
      <c r="AIG179" s="64"/>
      <c r="AIH179" s="64"/>
      <c r="AII179" s="64"/>
      <c r="AIJ179" s="64"/>
      <c r="AIK179" s="64"/>
      <c r="AIL179" s="64"/>
      <c r="AIM179" s="64"/>
      <c r="AIN179" s="64"/>
      <c r="AIO179" s="64"/>
      <c r="AIP179" s="64"/>
      <c r="AIQ179" s="64"/>
      <c r="AIR179" s="64"/>
      <c r="AIS179" s="64"/>
      <c r="AIT179" s="64"/>
      <c r="AIU179" s="64"/>
      <c r="AIV179" s="64"/>
      <c r="AIW179" s="64"/>
      <c r="AIX179" s="64"/>
      <c r="AIY179" s="64"/>
      <c r="AIZ179" s="64"/>
      <c r="AJA179" s="64"/>
      <c r="AJB179" s="64"/>
      <c r="AJC179" s="64"/>
      <c r="AJD179" s="64"/>
      <c r="AJE179" s="64"/>
      <c r="AJF179" s="64"/>
      <c r="AJG179" s="64"/>
      <c r="AJH179" s="64"/>
      <c r="AJI179" s="64"/>
      <c r="AJJ179" s="64"/>
      <c r="AJK179" s="64"/>
      <c r="AJL179" s="64"/>
      <c r="AJM179" s="64"/>
      <c r="AJN179" s="64"/>
      <c r="AJO179" s="64"/>
      <c r="AJP179" s="64"/>
      <c r="AJQ179" s="64"/>
      <c r="AJR179" s="64"/>
      <c r="AJS179" s="64"/>
      <c r="AJT179" s="64"/>
      <c r="AJU179" s="64"/>
      <c r="AJV179" s="64"/>
      <c r="AJW179" s="64"/>
      <c r="AJX179" s="64"/>
      <c r="AJY179" s="64"/>
      <c r="AJZ179" s="64"/>
      <c r="AKA179" s="64"/>
      <c r="AKB179" s="64"/>
      <c r="AKC179" s="64"/>
      <c r="AKD179" s="64"/>
      <c r="AKE179" s="64"/>
      <c r="AKF179" s="64"/>
      <c r="AKG179" s="64"/>
      <c r="AKH179" s="64"/>
      <c r="AKI179" s="64"/>
      <c r="AKJ179" s="64"/>
      <c r="AKK179" s="64"/>
      <c r="AKL179" s="64"/>
      <c r="AKM179" s="64"/>
      <c r="AKN179" s="64"/>
      <c r="AKO179" s="64"/>
      <c r="AKP179" s="64"/>
      <c r="AKQ179" s="64"/>
      <c r="AKR179" s="64"/>
      <c r="AKS179" s="64"/>
      <c r="AKT179" s="64"/>
      <c r="AKU179" s="64"/>
      <c r="AKV179" s="64"/>
      <c r="AKW179" s="64"/>
      <c r="AKX179" s="64"/>
      <c r="AKY179" s="64"/>
      <c r="AKZ179" s="64"/>
      <c r="ALA179" s="64"/>
      <c r="ALB179" s="64"/>
      <c r="ALC179" s="64"/>
      <c r="ALD179" s="64"/>
      <c r="ALE179" s="64"/>
      <c r="ALF179" s="64"/>
      <c r="ALG179" s="64"/>
      <c r="ALH179" s="64"/>
      <c r="ALI179" s="64"/>
      <c r="ALJ179" s="64"/>
      <c r="ALK179" s="64"/>
      <c r="ALL179" s="64"/>
      <c r="ALM179" s="64"/>
      <c r="ALN179" s="64"/>
      <c r="ALO179" s="64"/>
      <c r="ALP179" s="64"/>
      <c r="ALQ179" s="64"/>
      <c r="ALR179" s="64"/>
      <c r="ALS179" s="64"/>
      <c r="ALT179" s="64"/>
      <c r="ALU179" s="64"/>
      <c r="ALV179" s="64"/>
      <c r="ALW179" s="64"/>
      <c r="ALX179" s="64"/>
      <c r="ALY179" s="64"/>
      <c r="ALZ179" s="64"/>
      <c r="AMA179" s="64"/>
      <c r="AMB179" s="64"/>
      <c r="AMC179" s="64"/>
      <c r="AMD179" s="64"/>
      <c r="AME179" s="64"/>
      <c r="AMF179" s="64"/>
      <c r="AMG179" s="64"/>
      <c r="AMH179" s="64"/>
      <c r="AMI179" s="64"/>
      <c r="AMJ179" s="64"/>
      <c r="AMK179" s="64"/>
      <c r="AML179" s="64"/>
      <c r="AMM179" s="64"/>
      <c r="AMN179" s="64"/>
      <c r="AMO179" s="64"/>
      <c r="AMP179" s="64"/>
      <c r="AMQ179" s="64"/>
      <c r="AMR179" s="64"/>
      <c r="AMS179" s="64"/>
      <c r="AMT179" s="64"/>
      <c r="AMU179" s="64"/>
      <c r="AMV179" s="64"/>
      <c r="AMW179" s="64"/>
      <c r="AMX179" s="64"/>
      <c r="AMY179" s="64"/>
      <c r="AMZ179" s="64"/>
      <c r="ANA179" s="64"/>
      <c r="ANB179" s="64"/>
      <c r="ANC179" s="64"/>
      <c r="AND179" s="64"/>
      <c r="ANE179" s="64"/>
      <c r="ANF179" s="64"/>
      <c r="ANG179" s="64"/>
      <c r="ANH179" s="64"/>
      <c r="ANI179" s="64"/>
      <c r="ANJ179" s="64"/>
      <c r="ANK179" s="64"/>
      <c r="ANL179" s="64"/>
      <c r="ANM179" s="64"/>
      <c r="ANN179" s="64"/>
      <c r="ANO179" s="64"/>
      <c r="ANP179" s="64"/>
      <c r="ANQ179" s="64"/>
      <c r="ANR179" s="64"/>
      <c r="ANS179" s="64"/>
      <c r="ANT179" s="64"/>
      <c r="ANU179" s="64"/>
      <c r="ANV179" s="64"/>
      <c r="ANW179" s="64"/>
      <c r="ANX179" s="64"/>
      <c r="ANY179" s="64"/>
      <c r="ANZ179" s="64"/>
      <c r="AOA179" s="64"/>
      <c r="AOB179" s="64"/>
      <c r="AOC179" s="64"/>
      <c r="AOD179" s="64"/>
      <c r="AOE179" s="64"/>
      <c r="AOF179" s="64"/>
      <c r="AOG179" s="64"/>
      <c r="AOH179" s="64"/>
      <c r="AOI179" s="64"/>
      <c r="AOJ179" s="64"/>
      <c r="AOK179" s="64"/>
      <c r="AOL179" s="64"/>
      <c r="AOM179" s="64"/>
      <c r="AON179" s="64"/>
      <c r="AOO179" s="64"/>
      <c r="AOP179" s="64"/>
      <c r="AOQ179" s="64"/>
      <c r="AOR179" s="64"/>
      <c r="AOS179" s="64"/>
      <c r="AOT179" s="64"/>
      <c r="AOU179" s="64"/>
      <c r="AOV179" s="64"/>
      <c r="AOW179" s="64"/>
      <c r="AOX179" s="64"/>
      <c r="AOY179" s="64"/>
      <c r="AOZ179" s="64"/>
      <c r="APA179" s="64"/>
      <c r="APB179" s="64"/>
      <c r="APC179" s="64"/>
      <c r="APD179" s="64"/>
      <c r="APE179" s="64"/>
      <c r="APF179" s="64"/>
      <c r="APG179" s="64"/>
      <c r="APH179" s="64"/>
      <c r="API179" s="64"/>
      <c r="APJ179" s="64"/>
      <c r="APK179" s="64"/>
      <c r="APL179" s="64"/>
      <c r="APM179" s="64"/>
      <c r="APN179" s="64"/>
      <c r="APO179" s="64"/>
      <c r="APP179" s="64"/>
      <c r="APQ179" s="64"/>
      <c r="APR179" s="64"/>
      <c r="APS179" s="64"/>
      <c r="APT179" s="64"/>
      <c r="APU179" s="64"/>
      <c r="APV179" s="64"/>
      <c r="APW179" s="64"/>
      <c r="APX179" s="64"/>
      <c r="APY179" s="64"/>
      <c r="APZ179" s="64"/>
      <c r="AQA179" s="64"/>
      <c r="AQB179" s="64"/>
      <c r="AQC179" s="64"/>
      <c r="AQD179" s="64"/>
      <c r="AQE179" s="64"/>
      <c r="AQF179" s="64"/>
      <c r="AQG179" s="64"/>
      <c r="AQH179" s="64"/>
      <c r="AQI179" s="64"/>
      <c r="AQJ179" s="64"/>
      <c r="AQK179" s="64"/>
      <c r="AQL179" s="64"/>
      <c r="AQM179" s="64"/>
      <c r="AQN179" s="64"/>
      <c r="AQO179" s="64"/>
      <c r="AQP179" s="64"/>
      <c r="AQQ179" s="64"/>
      <c r="AQR179" s="64"/>
      <c r="AQS179" s="64"/>
      <c r="AQT179" s="64"/>
      <c r="AQU179" s="64"/>
      <c r="AQV179" s="64"/>
      <c r="AQW179" s="64"/>
      <c r="AQX179" s="64"/>
      <c r="AQY179" s="64"/>
      <c r="AQZ179" s="64"/>
      <c r="ARA179" s="64"/>
      <c r="ARB179" s="64"/>
      <c r="ARC179" s="64"/>
      <c r="ARD179" s="64"/>
      <c r="ARE179" s="64"/>
      <c r="ARF179" s="64"/>
      <c r="ARG179" s="64"/>
      <c r="ARH179" s="64"/>
      <c r="ARI179" s="64"/>
      <c r="ARJ179" s="64"/>
      <c r="ARK179" s="64"/>
      <c r="ARL179" s="64"/>
      <c r="ARM179" s="64"/>
      <c r="ARN179" s="64"/>
      <c r="ARO179" s="64"/>
      <c r="ARP179" s="64"/>
      <c r="ARQ179" s="64"/>
      <c r="ARR179" s="64"/>
      <c r="ARS179" s="64"/>
      <c r="ART179" s="64"/>
      <c r="ARU179" s="64"/>
      <c r="ARV179" s="64"/>
      <c r="ARW179" s="64"/>
      <c r="ARX179" s="64"/>
      <c r="ARY179" s="64"/>
      <c r="ARZ179" s="64"/>
      <c r="ASA179" s="64"/>
      <c r="ASB179" s="64"/>
      <c r="ASC179" s="64"/>
      <c r="ASD179" s="64"/>
      <c r="ASE179" s="64"/>
      <c r="ASF179" s="64"/>
      <c r="ASG179" s="64"/>
      <c r="ASH179" s="64"/>
      <c r="ASI179" s="64"/>
      <c r="ASJ179" s="64"/>
      <c r="ASK179" s="64"/>
      <c r="ASL179" s="64"/>
      <c r="ASM179" s="64"/>
      <c r="ASN179" s="64"/>
      <c r="ASO179" s="64"/>
      <c r="ASP179" s="64"/>
      <c r="ASQ179" s="64"/>
      <c r="ASR179" s="64"/>
      <c r="ASS179" s="64"/>
      <c r="AST179" s="64"/>
      <c r="ASU179" s="64"/>
      <c r="ASV179" s="64"/>
      <c r="ASW179" s="64"/>
      <c r="ASX179" s="64"/>
      <c r="ASY179" s="64"/>
      <c r="ASZ179" s="64"/>
      <c r="ATA179" s="64"/>
      <c r="ATB179" s="64"/>
      <c r="ATC179" s="64"/>
      <c r="ATD179" s="64"/>
      <c r="ATE179" s="64"/>
      <c r="ATF179" s="64"/>
      <c r="ATG179" s="64"/>
      <c r="ATH179" s="64"/>
      <c r="ATI179" s="64"/>
      <c r="ATJ179" s="64"/>
      <c r="ATK179" s="64"/>
      <c r="ATL179" s="64"/>
      <c r="ATM179" s="64"/>
      <c r="ATN179" s="64"/>
      <c r="ATO179" s="64"/>
      <c r="ATP179" s="64"/>
      <c r="ATQ179" s="64"/>
      <c r="ATR179" s="64"/>
      <c r="ATS179" s="64"/>
      <c r="ATT179" s="64"/>
      <c r="ATU179" s="64"/>
      <c r="ATV179" s="64"/>
      <c r="ATW179" s="64"/>
      <c r="ATX179" s="64"/>
      <c r="ATY179" s="64"/>
      <c r="ATZ179" s="64"/>
      <c r="AUA179" s="64"/>
      <c r="AUB179" s="64"/>
      <c r="AUC179" s="64"/>
      <c r="AUD179" s="64"/>
      <c r="AUE179" s="64"/>
      <c r="AUF179" s="64"/>
      <c r="AUG179" s="64"/>
      <c r="AUH179" s="64"/>
      <c r="AUI179" s="64"/>
      <c r="AUJ179" s="64"/>
      <c r="AUK179" s="64"/>
      <c r="AUL179" s="64"/>
      <c r="AUM179" s="64"/>
      <c r="AUN179" s="64"/>
      <c r="AUO179" s="64"/>
      <c r="AUP179" s="64"/>
      <c r="AUQ179" s="64"/>
      <c r="AUR179" s="64"/>
      <c r="AUS179" s="64"/>
      <c r="AUT179" s="64"/>
      <c r="AUU179" s="64"/>
      <c r="AUV179" s="64"/>
      <c r="AUW179" s="64"/>
      <c r="AUX179" s="64"/>
      <c r="AUY179" s="64"/>
      <c r="AUZ179" s="64"/>
      <c r="AVA179" s="64"/>
      <c r="AVB179" s="64"/>
      <c r="AVC179" s="64"/>
      <c r="AVD179" s="64"/>
      <c r="AVE179" s="64"/>
      <c r="AVF179" s="64"/>
      <c r="AVG179" s="64"/>
      <c r="AVH179" s="64"/>
      <c r="AVI179" s="64"/>
      <c r="AVJ179" s="64"/>
      <c r="AVK179" s="64"/>
      <c r="AVL179" s="64"/>
      <c r="AVM179" s="64"/>
      <c r="AVN179" s="64"/>
      <c r="AVO179" s="64"/>
      <c r="AVP179" s="64"/>
      <c r="AVQ179" s="64"/>
      <c r="AVR179" s="64"/>
      <c r="AVS179" s="64"/>
      <c r="AVT179" s="64"/>
      <c r="AVU179" s="64"/>
      <c r="AVV179" s="64"/>
      <c r="AVW179" s="64"/>
      <c r="AVX179" s="64"/>
      <c r="AVY179" s="64"/>
      <c r="AVZ179" s="64"/>
      <c r="AWA179" s="64"/>
      <c r="AWB179" s="64"/>
      <c r="AWC179" s="64"/>
      <c r="AWD179" s="64"/>
      <c r="AWE179" s="64"/>
      <c r="AWF179" s="64"/>
      <c r="AWG179" s="64"/>
      <c r="AWH179" s="64"/>
      <c r="AWI179" s="64"/>
      <c r="AWJ179" s="64"/>
      <c r="AWK179" s="64"/>
      <c r="AWL179" s="64"/>
      <c r="AWM179" s="64"/>
      <c r="AWN179" s="64"/>
      <c r="AWO179" s="64"/>
      <c r="AWP179" s="64"/>
      <c r="AWQ179" s="64"/>
      <c r="AWR179" s="64"/>
      <c r="AWS179" s="64"/>
      <c r="AWT179" s="64"/>
      <c r="AWU179" s="64"/>
      <c r="AWV179" s="64"/>
      <c r="AWW179" s="64"/>
      <c r="AWX179" s="64"/>
      <c r="AWY179" s="64"/>
      <c r="AWZ179" s="64"/>
      <c r="AXA179" s="64"/>
      <c r="AXB179" s="64"/>
      <c r="AXC179" s="64"/>
      <c r="AXD179" s="64"/>
      <c r="AXE179" s="64"/>
      <c r="AXF179" s="64"/>
      <c r="AXG179" s="64"/>
      <c r="AXH179" s="64"/>
      <c r="AXI179" s="64"/>
      <c r="AXJ179" s="64"/>
      <c r="AXK179" s="64"/>
      <c r="AXL179" s="64"/>
      <c r="AXM179" s="64"/>
      <c r="AXN179" s="64"/>
      <c r="AXO179" s="64"/>
      <c r="AXP179" s="64"/>
      <c r="AXQ179" s="64"/>
      <c r="AXR179" s="64"/>
      <c r="AXS179" s="64"/>
      <c r="AXT179" s="64"/>
      <c r="AXU179" s="64"/>
      <c r="AXV179" s="64"/>
      <c r="AXW179" s="64"/>
      <c r="AXX179" s="64"/>
      <c r="AXY179" s="64"/>
      <c r="AXZ179" s="64"/>
      <c r="AYA179" s="64"/>
      <c r="AYB179" s="64"/>
      <c r="AYC179" s="64"/>
      <c r="AYD179" s="64"/>
      <c r="AYE179" s="64"/>
      <c r="AYF179" s="64"/>
      <c r="AYG179" s="64"/>
      <c r="AYH179" s="64"/>
      <c r="AYI179" s="64"/>
      <c r="AYJ179" s="64"/>
      <c r="AYK179" s="64"/>
      <c r="AYL179" s="64"/>
      <c r="AYM179" s="64"/>
      <c r="AYN179" s="64"/>
      <c r="AYO179" s="64"/>
      <c r="AYP179" s="64"/>
      <c r="AYQ179" s="64"/>
      <c r="AYR179" s="64"/>
      <c r="AYS179" s="64"/>
      <c r="AYT179" s="64"/>
      <c r="AYU179" s="64"/>
      <c r="AYV179" s="64"/>
      <c r="AYW179" s="64"/>
      <c r="AYX179" s="64"/>
      <c r="AYY179" s="64"/>
      <c r="AYZ179" s="64"/>
      <c r="AZA179" s="64"/>
      <c r="AZB179" s="64"/>
      <c r="AZC179" s="64"/>
      <c r="AZD179" s="64"/>
      <c r="AZE179" s="64"/>
      <c r="AZF179" s="64"/>
      <c r="AZG179" s="64"/>
      <c r="AZH179" s="64"/>
      <c r="AZI179" s="64"/>
      <c r="AZJ179" s="64"/>
      <c r="AZK179" s="64"/>
      <c r="AZL179" s="64"/>
      <c r="AZM179" s="64"/>
      <c r="AZN179" s="64"/>
      <c r="AZO179" s="64"/>
      <c r="AZP179" s="64"/>
      <c r="AZQ179" s="64"/>
      <c r="AZR179" s="64"/>
      <c r="AZS179" s="64"/>
      <c r="AZT179" s="64"/>
      <c r="AZU179" s="64"/>
      <c r="AZV179" s="64"/>
      <c r="AZW179" s="64"/>
      <c r="AZX179" s="64"/>
      <c r="AZY179" s="64"/>
      <c r="AZZ179" s="64"/>
      <c r="BAA179" s="64"/>
      <c r="BAB179" s="64"/>
      <c r="BAC179" s="64"/>
      <c r="BAD179" s="64"/>
      <c r="BAE179" s="64"/>
      <c r="BAF179" s="64"/>
      <c r="BAG179" s="64"/>
      <c r="BAH179" s="64"/>
      <c r="BAI179" s="64"/>
      <c r="BAJ179" s="64"/>
      <c r="BAK179" s="64"/>
      <c r="BAL179" s="64"/>
      <c r="BAM179" s="64"/>
      <c r="BAN179" s="64"/>
      <c r="BAO179" s="64"/>
      <c r="BAP179" s="64"/>
      <c r="BAQ179" s="64"/>
      <c r="BAR179" s="64"/>
      <c r="BAS179" s="64"/>
      <c r="BAT179" s="64"/>
      <c r="BAU179" s="64"/>
      <c r="BAV179" s="64"/>
      <c r="BAW179" s="64"/>
      <c r="BAX179" s="64"/>
      <c r="BAY179" s="64"/>
      <c r="BAZ179" s="64"/>
      <c r="BBA179" s="64"/>
      <c r="BBB179" s="64"/>
      <c r="BBC179" s="64"/>
      <c r="BBD179" s="64"/>
      <c r="BBE179" s="64"/>
      <c r="BBF179" s="64"/>
      <c r="BBG179" s="64"/>
      <c r="BBH179" s="64"/>
      <c r="BBI179" s="64"/>
      <c r="BBJ179" s="64"/>
      <c r="BBK179" s="64"/>
      <c r="BBL179" s="64"/>
      <c r="BBM179" s="64"/>
      <c r="BBN179" s="64"/>
      <c r="BBO179" s="64"/>
      <c r="BBP179" s="64"/>
      <c r="BBQ179" s="64"/>
      <c r="BBR179" s="64"/>
      <c r="BBS179" s="64"/>
      <c r="BBT179" s="64"/>
      <c r="BBU179" s="64"/>
      <c r="BBV179" s="64"/>
      <c r="BBW179" s="64"/>
      <c r="BBX179" s="64"/>
      <c r="BBY179" s="64"/>
      <c r="BBZ179" s="64"/>
      <c r="BCA179" s="64"/>
      <c r="BCB179" s="64"/>
      <c r="BCC179" s="64"/>
      <c r="BCD179" s="64"/>
      <c r="BCE179" s="64"/>
      <c r="BCF179" s="64"/>
      <c r="BCG179" s="64"/>
      <c r="BCH179" s="64"/>
      <c r="BCI179" s="64"/>
      <c r="BCJ179" s="64"/>
      <c r="BCK179" s="64"/>
      <c r="BCL179" s="64"/>
      <c r="BCM179" s="64"/>
      <c r="BCN179" s="64"/>
      <c r="BCO179" s="64"/>
      <c r="BCP179" s="64"/>
      <c r="BCQ179" s="64"/>
      <c r="BCR179" s="64"/>
      <c r="BCS179" s="64"/>
      <c r="BCT179" s="64"/>
      <c r="BCU179" s="64"/>
      <c r="BCV179" s="64"/>
      <c r="BCW179" s="64"/>
      <c r="BCX179" s="64"/>
      <c r="BCY179" s="64"/>
      <c r="BCZ179" s="64"/>
      <c r="BDA179" s="64"/>
      <c r="BDB179" s="64"/>
      <c r="BDC179" s="64"/>
      <c r="BDD179" s="64"/>
      <c r="BDE179" s="64"/>
      <c r="BDF179" s="64"/>
      <c r="BDG179" s="64"/>
      <c r="BDH179" s="64"/>
      <c r="BDI179" s="64"/>
      <c r="BDJ179" s="64"/>
      <c r="BDK179" s="64"/>
      <c r="BDL179" s="64"/>
      <c r="BDM179" s="64"/>
      <c r="BDN179" s="64"/>
      <c r="BDO179" s="64"/>
      <c r="BDP179" s="64"/>
      <c r="BDQ179" s="64"/>
      <c r="BDR179" s="64"/>
      <c r="BDS179" s="64"/>
      <c r="BDT179" s="64"/>
      <c r="BDU179" s="64"/>
      <c r="BDV179" s="64"/>
      <c r="BDW179" s="64"/>
      <c r="BDX179" s="64"/>
      <c r="BDY179" s="64"/>
      <c r="BDZ179" s="64"/>
      <c r="BEA179" s="64"/>
      <c r="BEB179" s="64"/>
      <c r="BEC179" s="64"/>
      <c r="BED179" s="64"/>
      <c r="BEE179" s="64"/>
      <c r="BEF179" s="64"/>
      <c r="BEG179" s="64"/>
      <c r="BEH179" s="64"/>
      <c r="BEI179" s="64"/>
      <c r="BEJ179" s="64"/>
      <c r="BEK179" s="64"/>
      <c r="BEL179" s="64"/>
      <c r="BEM179" s="64"/>
      <c r="BEN179" s="64"/>
      <c r="BEO179" s="64"/>
      <c r="BEP179" s="64"/>
      <c r="BEQ179" s="64"/>
      <c r="BER179" s="64"/>
      <c r="BES179" s="64"/>
      <c r="BET179" s="64"/>
      <c r="BEU179" s="64"/>
      <c r="BEV179" s="64"/>
      <c r="BEW179" s="64"/>
      <c r="BEX179" s="64"/>
      <c r="BEY179" s="64"/>
      <c r="BEZ179" s="64"/>
      <c r="BFA179" s="64"/>
      <c r="BFB179" s="64"/>
      <c r="BFC179" s="64"/>
      <c r="BFD179" s="64"/>
      <c r="BFE179" s="64"/>
      <c r="BFF179" s="64"/>
      <c r="BFG179" s="64"/>
      <c r="BFH179" s="64"/>
      <c r="BFI179" s="64"/>
      <c r="BFJ179" s="64"/>
      <c r="BFK179" s="64"/>
      <c r="BFL179" s="64"/>
      <c r="BFM179" s="64"/>
      <c r="BFN179" s="64"/>
      <c r="BFO179" s="64"/>
      <c r="BFP179" s="64"/>
      <c r="BFQ179" s="64"/>
      <c r="BFR179" s="64"/>
      <c r="BFS179" s="64"/>
      <c r="BFT179" s="64"/>
      <c r="BFU179" s="64"/>
      <c r="BFV179" s="64"/>
      <c r="BFW179" s="64"/>
      <c r="BFX179" s="64"/>
      <c r="BFY179" s="64"/>
      <c r="BFZ179" s="64"/>
      <c r="BGA179" s="64"/>
      <c r="BGB179" s="64"/>
      <c r="BGC179" s="64"/>
      <c r="BGD179" s="64"/>
      <c r="BGE179" s="64"/>
      <c r="BGF179" s="64"/>
      <c r="BGG179" s="64"/>
      <c r="BGH179" s="64"/>
      <c r="BGI179" s="64"/>
      <c r="BGJ179" s="64"/>
      <c r="BGK179" s="64"/>
      <c r="BGL179" s="64"/>
      <c r="BGM179" s="64"/>
      <c r="BGN179" s="64"/>
      <c r="BGO179" s="64"/>
      <c r="BGP179" s="64"/>
      <c r="BGQ179" s="64"/>
      <c r="BGR179" s="64"/>
      <c r="BGS179" s="64"/>
      <c r="BGT179" s="64"/>
      <c r="BGU179" s="64"/>
      <c r="BGV179" s="64"/>
      <c r="BGW179" s="64"/>
      <c r="BGX179" s="64"/>
      <c r="BGY179" s="64"/>
      <c r="BGZ179" s="64"/>
      <c r="BHA179" s="64"/>
      <c r="BHB179" s="64"/>
      <c r="BHC179" s="64"/>
      <c r="BHD179" s="64"/>
      <c r="BHE179" s="64"/>
      <c r="BHF179" s="64"/>
      <c r="BHG179" s="64"/>
      <c r="BHH179" s="64"/>
      <c r="BHI179" s="64"/>
      <c r="BHJ179" s="64"/>
      <c r="BHK179" s="64"/>
      <c r="BHL179" s="64"/>
      <c r="BHM179" s="64"/>
      <c r="BHN179" s="64"/>
      <c r="BHO179" s="64"/>
      <c r="BHP179" s="64"/>
      <c r="BHQ179" s="64"/>
      <c r="BHR179" s="64"/>
      <c r="BHS179" s="64"/>
      <c r="BHT179" s="64"/>
      <c r="BHU179" s="64"/>
      <c r="BHV179" s="64"/>
      <c r="BHW179" s="64"/>
      <c r="BHX179" s="64"/>
      <c r="BHY179" s="64"/>
      <c r="BHZ179" s="64"/>
      <c r="BIA179" s="64"/>
      <c r="BIB179" s="64"/>
      <c r="BIC179" s="64"/>
      <c r="BID179" s="64"/>
      <c r="BIE179" s="64"/>
      <c r="BIF179" s="64"/>
      <c r="BIG179" s="64"/>
      <c r="BIH179" s="64"/>
      <c r="BII179" s="64"/>
      <c r="BIJ179" s="64"/>
      <c r="BIK179" s="64"/>
      <c r="BIL179" s="64"/>
      <c r="BIM179" s="64"/>
      <c r="BIN179" s="64"/>
      <c r="BIO179" s="64"/>
      <c r="BIP179" s="64"/>
      <c r="BIQ179" s="64"/>
      <c r="BIR179" s="64"/>
      <c r="BIS179" s="64"/>
      <c r="BIT179" s="64"/>
      <c r="BIU179" s="64"/>
      <c r="BIV179" s="64"/>
      <c r="BIW179" s="64"/>
      <c r="BIX179" s="64"/>
      <c r="BIY179" s="64"/>
      <c r="BIZ179" s="64"/>
      <c r="BJA179" s="64"/>
      <c r="BJB179" s="64"/>
      <c r="BJC179" s="64"/>
      <c r="BJD179" s="64"/>
      <c r="BJE179" s="64"/>
      <c r="BJF179" s="64"/>
      <c r="BJG179" s="64"/>
      <c r="BJH179" s="64"/>
      <c r="BJI179" s="64"/>
      <c r="BJJ179" s="64"/>
      <c r="BJK179" s="64"/>
      <c r="BJL179" s="64"/>
      <c r="BJM179" s="64"/>
      <c r="BJN179" s="64"/>
      <c r="BJO179" s="64"/>
      <c r="BJP179" s="64"/>
      <c r="BJQ179" s="64"/>
      <c r="BJR179" s="64"/>
      <c r="BJS179" s="64"/>
      <c r="BJT179" s="64"/>
      <c r="BJU179" s="64"/>
      <c r="BJV179" s="64"/>
      <c r="BJW179" s="64"/>
      <c r="BJX179" s="64"/>
      <c r="BJY179" s="64"/>
      <c r="BJZ179" s="64"/>
      <c r="BKA179" s="64"/>
      <c r="BKB179" s="64"/>
      <c r="BKC179" s="64"/>
      <c r="BKD179" s="64"/>
      <c r="BKE179" s="64"/>
      <c r="BKF179" s="64"/>
      <c r="BKG179" s="64"/>
      <c r="BKH179" s="64"/>
      <c r="BKI179" s="64"/>
      <c r="BKJ179" s="64"/>
      <c r="BKK179" s="64"/>
      <c r="BKL179" s="64"/>
      <c r="BKM179" s="64"/>
      <c r="BKN179" s="64"/>
      <c r="BKO179" s="64"/>
      <c r="BKP179" s="64"/>
      <c r="BKQ179" s="64"/>
      <c r="BKR179" s="64"/>
      <c r="BKS179" s="64"/>
      <c r="BKT179" s="64"/>
      <c r="BKU179" s="64"/>
      <c r="BKV179" s="64"/>
      <c r="BKW179" s="64"/>
      <c r="BKX179" s="64"/>
      <c r="BKY179" s="64"/>
      <c r="BKZ179" s="64"/>
      <c r="BLA179" s="64"/>
      <c r="BLB179" s="64"/>
      <c r="BLC179" s="64"/>
      <c r="BLD179" s="64"/>
      <c r="BLE179" s="64"/>
      <c r="BLF179" s="64"/>
      <c r="BLG179" s="64"/>
      <c r="BLH179" s="64"/>
      <c r="BLI179" s="64"/>
      <c r="BLJ179" s="64"/>
      <c r="BLK179" s="64"/>
      <c r="BLL179" s="64"/>
      <c r="BLM179" s="64"/>
      <c r="BLN179" s="64"/>
      <c r="BLO179" s="64"/>
      <c r="BLP179" s="64"/>
      <c r="BLQ179" s="64"/>
      <c r="BLR179" s="64"/>
      <c r="BLS179" s="64"/>
      <c r="BLT179" s="64"/>
      <c r="BLU179" s="64"/>
      <c r="BLV179" s="64"/>
      <c r="BLW179" s="64"/>
      <c r="BLX179" s="64"/>
      <c r="BLY179" s="64"/>
      <c r="BLZ179" s="64"/>
      <c r="BMA179" s="64"/>
      <c r="BMB179" s="64"/>
      <c r="BMC179" s="64"/>
      <c r="BMD179" s="64"/>
      <c r="BME179" s="64"/>
      <c r="BMF179" s="64"/>
      <c r="BMG179" s="64"/>
      <c r="BMH179" s="64"/>
      <c r="BMI179" s="64"/>
      <c r="BMJ179" s="64"/>
      <c r="BMK179" s="64"/>
      <c r="BML179" s="64"/>
      <c r="BMM179" s="64"/>
      <c r="BMN179" s="64"/>
      <c r="BMO179" s="64"/>
      <c r="BMP179" s="64"/>
      <c r="BMQ179" s="64"/>
      <c r="BMR179" s="64"/>
      <c r="BMS179" s="64"/>
      <c r="BMT179" s="64"/>
      <c r="BMU179" s="64"/>
      <c r="BMV179" s="64"/>
      <c r="BMW179" s="64"/>
      <c r="BMX179" s="64"/>
      <c r="BMY179" s="64"/>
      <c r="BMZ179" s="64"/>
      <c r="BNA179" s="64"/>
      <c r="BNB179" s="64"/>
      <c r="BNC179" s="64"/>
      <c r="BND179" s="64"/>
      <c r="BNE179" s="64"/>
      <c r="BNF179" s="64"/>
      <c r="BNG179" s="64"/>
      <c r="BNH179" s="64"/>
      <c r="BNI179" s="64"/>
      <c r="BNJ179" s="64"/>
      <c r="BNK179" s="64"/>
      <c r="BNL179" s="64"/>
      <c r="BNM179" s="64"/>
      <c r="BNN179" s="64"/>
      <c r="BNO179" s="64"/>
      <c r="BNP179" s="64"/>
      <c r="BNQ179" s="64"/>
      <c r="BNR179" s="64"/>
      <c r="BNS179" s="64"/>
      <c r="BNT179" s="64"/>
      <c r="BNU179" s="64"/>
      <c r="BNV179" s="64"/>
      <c r="BNW179" s="64"/>
      <c r="BNX179" s="64"/>
      <c r="BNY179" s="64"/>
      <c r="BNZ179" s="64"/>
      <c r="BOA179" s="64"/>
      <c r="BOB179" s="64"/>
      <c r="BOC179" s="64"/>
      <c r="BOD179" s="64"/>
      <c r="BOE179" s="64"/>
      <c r="BOF179" s="64"/>
      <c r="BOG179" s="64"/>
      <c r="BOH179" s="64"/>
      <c r="BOI179" s="64"/>
      <c r="BOJ179" s="64"/>
      <c r="BOK179" s="64"/>
      <c r="BOL179" s="64"/>
      <c r="BOM179" s="64"/>
      <c r="BON179" s="64"/>
      <c r="BOO179" s="64"/>
      <c r="BOP179" s="64"/>
      <c r="BOQ179" s="64"/>
      <c r="BOR179" s="64"/>
      <c r="BOS179" s="64"/>
      <c r="BOT179" s="64"/>
      <c r="BOU179" s="64"/>
      <c r="BOV179" s="64"/>
      <c r="BOW179" s="64"/>
      <c r="BOX179" s="64"/>
      <c r="BOY179" s="64"/>
      <c r="BOZ179" s="64"/>
      <c r="BPA179" s="64"/>
      <c r="BPB179" s="64"/>
      <c r="BPC179" s="64"/>
      <c r="BPD179" s="64"/>
      <c r="BPE179" s="64"/>
      <c r="BPF179" s="64"/>
      <c r="BPG179" s="64"/>
      <c r="BPH179" s="64"/>
      <c r="BPI179" s="64"/>
      <c r="BPJ179" s="64"/>
      <c r="BPK179" s="64"/>
      <c r="BPL179" s="64"/>
      <c r="BPM179" s="64"/>
      <c r="BPN179" s="64"/>
      <c r="BPO179" s="64"/>
      <c r="BPP179" s="64"/>
      <c r="BPQ179" s="64"/>
      <c r="BPR179" s="64"/>
      <c r="BPS179" s="64"/>
      <c r="BPT179" s="64"/>
      <c r="BPU179" s="64"/>
      <c r="BPV179" s="64"/>
      <c r="BPW179" s="64"/>
      <c r="BPX179" s="64"/>
      <c r="BPY179" s="64"/>
      <c r="BPZ179" s="64"/>
      <c r="BQA179" s="64"/>
      <c r="BQB179" s="64"/>
      <c r="BQC179" s="64"/>
      <c r="BQD179" s="64"/>
      <c r="BQE179" s="64"/>
      <c r="BQF179" s="64"/>
      <c r="BQG179" s="64"/>
      <c r="BQH179" s="64"/>
      <c r="BQI179" s="64"/>
      <c r="BQJ179" s="64"/>
      <c r="BQK179" s="64"/>
      <c r="BQL179" s="64"/>
      <c r="BQM179" s="64"/>
      <c r="BQN179" s="64"/>
      <c r="BQO179" s="64"/>
      <c r="BQP179" s="64"/>
      <c r="BQQ179" s="64"/>
      <c r="BQR179" s="64"/>
      <c r="BQS179" s="64"/>
      <c r="BQT179" s="64"/>
      <c r="BQU179" s="64"/>
      <c r="BQV179" s="64"/>
      <c r="BQW179" s="64"/>
      <c r="BQX179" s="64"/>
      <c r="BQY179" s="64"/>
      <c r="BQZ179" s="64"/>
      <c r="BRA179" s="64"/>
      <c r="BRB179" s="64"/>
      <c r="BRC179" s="64"/>
      <c r="BRD179" s="64"/>
      <c r="BRE179" s="64"/>
      <c r="BRF179" s="64"/>
      <c r="BRG179" s="64"/>
      <c r="BRH179" s="64"/>
      <c r="BRI179" s="64"/>
      <c r="BRJ179" s="64"/>
      <c r="BRK179" s="64"/>
      <c r="BRL179" s="64"/>
      <c r="BRM179" s="64"/>
      <c r="BRN179" s="64"/>
      <c r="BRO179" s="64"/>
      <c r="BRP179" s="64"/>
      <c r="BRQ179" s="64"/>
      <c r="BRR179" s="64"/>
      <c r="BRS179" s="64"/>
      <c r="BRT179" s="64"/>
      <c r="BRU179" s="64"/>
      <c r="BRV179" s="64"/>
      <c r="BRW179" s="64"/>
      <c r="BRX179" s="64"/>
      <c r="BRY179" s="64"/>
      <c r="BRZ179" s="64"/>
      <c r="BSA179" s="64"/>
      <c r="BSB179" s="64"/>
      <c r="BSC179" s="64"/>
      <c r="BSD179" s="64"/>
      <c r="BSE179" s="64"/>
      <c r="BSF179" s="64"/>
      <c r="BSG179" s="64"/>
      <c r="BSH179" s="64"/>
      <c r="BSI179" s="64"/>
      <c r="BSJ179" s="64"/>
      <c r="BSK179" s="64"/>
      <c r="BSL179" s="64"/>
      <c r="BSM179" s="64"/>
      <c r="BSN179" s="64"/>
      <c r="BSO179" s="64"/>
      <c r="BSP179" s="64"/>
      <c r="BSQ179" s="64"/>
      <c r="BSR179" s="64"/>
      <c r="BSS179" s="64"/>
      <c r="BST179" s="64"/>
      <c r="BSU179" s="64"/>
      <c r="BSV179" s="64"/>
      <c r="BSW179" s="64"/>
      <c r="BSX179" s="64"/>
      <c r="BSY179" s="64"/>
      <c r="BSZ179" s="64"/>
      <c r="BTA179" s="64"/>
      <c r="BTB179" s="64"/>
      <c r="BTC179" s="64"/>
      <c r="BTD179" s="64"/>
      <c r="BTE179" s="64"/>
      <c r="BTF179" s="64"/>
      <c r="BTG179" s="64"/>
      <c r="BTH179" s="64"/>
      <c r="BTI179" s="64"/>
      <c r="BTJ179" s="64"/>
      <c r="BTK179" s="64"/>
      <c r="BTL179" s="64"/>
      <c r="BTM179" s="64"/>
      <c r="BTN179" s="64"/>
      <c r="BTO179" s="64"/>
      <c r="BTP179" s="64"/>
      <c r="BTQ179" s="64"/>
      <c r="BTR179" s="64"/>
      <c r="BTS179" s="64"/>
      <c r="BTT179" s="64"/>
      <c r="BTU179" s="64"/>
      <c r="BTV179" s="64"/>
      <c r="BTW179" s="64"/>
      <c r="BTX179" s="64"/>
      <c r="BTY179" s="64"/>
      <c r="BTZ179" s="64"/>
      <c r="BUA179" s="64"/>
      <c r="BUB179" s="64"/>
      <c r="BUC179" s="64"/>
      <c r="BUD179" s="64"/>
      <c r="BUE179" s="64"/>
      <c r="BUF179" s="64"/>
      <c r="BUG179" s="64"/>
      <c r="BUH179" s="64"/>
      <c r="BUI179" s="64"/>
      <c r="BUJ179" s="64"/>
      <c r="BUK179" s="64"/>
      <c r="BUL179" s="64"/>
      <c r="BUM179" s="64"/>
      <c r="BUN179" s="64"/>
      <c r="BUO179" s="64"/>
      <c r="BUP179" s="64"/>
      <c r="BUQ179" s="64"/>
      <c r="BUR179" s="64"/>
      <c r="BUS179" s="64"/>
      <c r="BUT179" s="64"/>
      <c r="BUU179" s="64"/>
      <c r="BUV179" s="64"/>
      <c r="BUW179" s="64"/>
      <c r="BUX179" s="64"/>
      <c r="BUY179" s="64"/>
      <c r="BUZ179" s="64"/>
      <c r="BVA179" s="64"/>
      <c r="BVB179" s="64"/>
      <c r="BVC179" s="64"/>
      <c r="BVD179" s="64"/>
      <c r="BVE179" s="64"/>
      <c r="BVF179" s="64"/>
      <c r="BVG179" s="64"/>
      <c r="BVH179" s="64"/>
      <c r="BVI179" s="64"/>
      <c r="BVJ179" s="64"/>
      <c r="BVK179" s="64"/>
      <c r="BVL179" s="64"/>
      <c r="BVM179" s="64"/>
      <c r="BVN179" s="64"/>
      <c r="BVO179" s="64"/>
      <c r="BVP179" s="64"/>
      <c r="BVQ179" s="64"/>
      <c r="BVR179" s="64"/>
      <c r="BVS179" s="64"/>
      <c r="BVT179" s="64"/>
      <c r="BVU179" s="64"/>
      <c r="BVV179" s="64"/>
      <c r="BVW179" s="64"/>
      <c r="BVX179" s="64"/>
      <c r="BVY179" s="64"/>
      <c r="BVZ179" s="64"/>
      <c r="BWA179" s="64"/>
      <c r="BWB179" s="64"/>
      <c r="BWC179" s="64"/>
      <c r="BWD179" s="64"/>
      <c r="BWE179" s="64"/>
      <c r="BWF179" s="64"/>
      <c r="BWG179" s="64"/>
      <c r="BWH179" s="64"/>
      <c r="BWI179" s="64"/>
      <c r="BWJ179" s="64"/>
      <c r="BWK179" s="64"/>
      <c r="BWL179" s="64"/>
      <c r="BWM179" s="64"/>
      <c r="BWN179" s="64"/>
      <c r="BWO179" s="64"/>
      <c r="BWP179" s="64"/>
      <c r="BWQ179" s="64"/>
      <c r="BWR179" s="64"/>
      <c r="BWS179" s="64"/>
      <c r="BWT179" s="64"/>
      <c r="BWU179" s="64"/>
      <c r="BWV179" s="64"/>
      <c r="BWW179" s="64"/>
      <c r="BWX179" s="64"/>
      <c r="BWY179" s="64"/>
      <c r="BWZ179" s="64"/>
      <c r="BXA179" s="64"/>
      <c r="BXB179" s="64"/>
      <c r="BXC179" s="64"/>
      <c r="BXD179" s="64"/>
      <c r="BXE179" s="64"/>
      <c r="BXF179" s="64"/>
      <c r="BXG179" s="64"/>
      <c r="BXH179" s="64"/>
      <c r="BXI179" s="64"/>
      <c r="BXJ179" s="64"/>
      <c r="BXK179" s="64"/>
      <c r="BXL179" s="64"/>
      <c r="BXM179" s="64"/>
      <c r="BXN179" s="64"/>
      <c r="BXO179" s="64"/>
      <c r="BXP179" s="64"/>
      <c r="BXQ179" s="64"/>
      <c r="BXR179" s="64"/>
      <c r="BXS179" s="64"/>
      <c r="BXT179" s="64"/>
      <c r="BXU179" s="64"/>
      <c r="BXV179" s="64"/>
      <c r="BXW179" s="64"/>
      <c r="BXX179" s="64"/>
      <c r="BXY179" s="64"/>
      <c r="BXZ179" s="64"/>
      <c r="BYA179" s="64"/>
      <c r="BYB179" s="64"/>
      <c r="BYC179" s="64"/>
      <c r="BYD179" s="64"/>
      <c r="BYE179" s="64"/>
      <c r="BYF179" s="64"/>
      <c r="BYG179" s="64"/>
      <c r="BYH179" s="64"/>
      <c r="BYI179" s="64"/>
      <c r="BYJ179" s="64"/>
      <c r="BYK179" s="64"/>
      <c r="BYL179" s="64"/>
      <c r="BYM179" s="64"/>
      <c r="BYN179" s="64"/>
      <c r="BYO179" s="64"/>
      <c r="BYP179" s="64"/>
      <c r="BYQ179" s="64"/>
      <c r="BYR179" s="64"/>
      <c r="BYS179" s="64"/>
      <c r="BYT179" s="64"/>
      <c r="BYU179" s="64"/>
      <c r="BYV179" s="64"/>
      <c r="BYW179" s="64"/>
      <c r="BYX179" s="64"/>
      <c r="BYY179" s="64"/>
      <c r="BYZ179" s="64"/>
      <c r="BZA179" s="64"/>
      <c r="BZB179" s="64"/>
      <c r="BZC179" s="64"/>
      <c r="BZD179" s="64"/>
      <c r="BZE179" s="64"/>
      <c r="BZF179" s="64"/>
      <c r="BZG179" s="64"/>
      <c r="BZH179" s="64"/>
      <c r="BZI179" s="64"/>
      <c r="BZJ179" s="64"/>
      <c r="BZK179" s="64"/>
      <c r="BZL179" s="64"/>
      <c r="BZM179" s="64"/>
      <c r="BZN179" s="64"/>
      <c r="BZO179" s="64"/>
      <c r="BZP179" s="64"/>
      <c r="BZQ179" s="64"/>
      <c r="BZR179" s="64"/>
      <c r="BZS179" s="64"/>
      <c r="BZT179" s="64"/>
      <c r="BZU179" s="64"/>
      <c r="BZV179" s="64"/>
      <c r="BZW179" s="64"/>
      <c r="BZX179" s="64"/>
      <c r="BZY179" s="64"/>
      <c r="BZZ179" s="64"/>
      <c r="CAA179" s="64"/>
      <c r="CAB179" s="64"/>
      <c r="CAC179" s="64"/>
      <c r="CAD179" s="64"/>
      <c r="CAE179" s="64"/>
      <c r="CAF179" s="64"/>
      <c r="CAG179" s="64"/>
      <c r="CAH179" s="64"/>
      <c r="CAI179" s="64"/>
      <c r="CAJ179" s="64"/>
      <c r="CAK179" s="64"/>
      <c r="CAL179" s="64"/>
      <c r="CAM179" s="64"/>
      <c r="CAN179" s="64"/>
      <c r="CAO179" s="64"/>
      <c r="CAP179" s="64"/>
      <c r="CAQ179" s="64"/>
      <c r="CAR179" s="64"/>
      <c r="CAS179" s="64"/>
      <c r="CAT179" s="64"/>
      <c r="CAU179" s="64"/>
      <c r="CAV179" s="64"/>
      <c r="CAW179" s="64"/>
      <c r="CAX179" s="64"/>
      <c r="CAY179" s="64"/>
      <c r="CAZ179" s="64"/>
      <c r="CBA179" s="64"/>
      <c r="CBB179" s="64"/>
      <c r="CBC179" s="64"/>
      <c r="CBD179" s="64"/>
      <c r="CBE179" s="64"/>
      <c r="CBF179" s="64"/>
      <c r="CBG179" s="64"/>
      <c r="CBH179" s="64"/>
      <c r="CBI179" s="64"/>
      <c r="CBJ179" s="64"/>
      <c r="CBK179" s="64"/>
      <c r="CBL179" s="64"/>
      <c r="CBM179" s="64"/>
      <c r="CBN179" s="64"/>
      <c r="CBO179" s="64"/>
      <c r="CBP179" s="64"/>
      <c r="CBQ179" s="64"/>
      <c r="CBR179" s="64"/>
      <c r="CBS179" s="64"/>
      <c r="CBT179" s="64"/>
      <c r="CBU179" s="64"/>
      <c r="CBV179" s="64"/>
      <c r="CBW179" s="64"/>
      <c r="CBX179" s="64"/>
      <c r="CBY179" s="64"/>
      <c r="CBZ179" s="64"/>
      <c r="CCA179" s="64"/>
      <c r="CCB179" s="64"/>
      <c r="CCC179" s="64"/>
      <c r="CCD179" s="64"/>
      <c r="CCE179" s="64"/>
      <c r="CCF179" s="64"/>
      <c r="CCG179" s="64"/>
      <c r="CCH179" s="64"/>
      <c r="CCI179" s="64"/>
      <c r="CCJ179" s="64"/>
      <c r="CCK179" s="64"/>
      <c r="CCL179" s="64"/>
      <c r="CCM179" s="64"/>
      <c r="CCN179" s="64"/>
      <c r="CCO179" s="64"/>
      <c r="CCP179" s="64"/>
      <c r="CCQ179" s="64"/>
      <c r="CCR179" s="64"/>
      <c r="CCS179" s="64"/>
      <c r="CCT179" s="64"/>
      <c r="CCU179" s="64"/>
      <c r="CCV179" s="64"/>
      <c r="CCW179" s="64"/>
      <c r="CCX179" s="64"/>
      <c r="CCY179" s="64"/>
      <c r="CCZ179" s="64"/>
      <c r="CDA179" s="64"/>
      <c r="CDB179" s="64"/>
      <c r="CDC179" s="64"/>
      <c r="CDD179" s="64"/>
      <c r="CDE179" s="64"/>
      <c r="CDF179" s="64"/>
      <c r="CDG179" s="64"/>
      <c r="CDH179" s="64"/>
      <c r="CDI179" s="64"/>
      <c r="CDJ179" s="64"/>
      <c r="CDK179" s="64"/>
      <c r="CDL179" s="64"/>
      <c r="CDM179" s="64"/>
      <c r="CDN179" s="64"/>
      <c r="CDO179" s="64"/>
      <c r="CDP179" s="64"/>
      <c r="CDQ179" s="64"/>
      <c r="CDR179" s="64"/>
      <c r="CDS179" s="64"/>
      <c r="CDT179" s="64"/>
      <c r="CDU179" s="64"/>
      <c r="CDV179" s="64"/>
      <c r="CDW179" s="64"/>
      <c r="CDX179" s="64"/>
      <c r="CDY179" s="64"/>
      <c r="CDZ179" s="64"/>
      <c r="CEA179" s="64"/>
      <c r="CEB179" s="64"/>
      <c r="CEC179" s="64"/>
      <c r="CED179" s="64"/>
      <c r="CEE179" s="64"/>
      <c r="CEF179" s="64"/>
      <c r="CEG179" s="64"/>
      <c r="CEH179" s="64"/>
      <c r="CEI179" s="64"/>
      <c r="CEJ179" s="64"/>
      <c r="CEK179" s="64"/>
      <c r="CEL179" s="64"/>
      <c r="CEM179" s="64"/>
      <c r="CEN179" s="64"/>
      <c r="CEO179" s="64"/>
      <c r="CEP179" s="64"/>
      <c r="CEQ179" s="64"/>
      <c r="CER179" s="64"/>
      <c r="CES179" s="64"/>
      <c r="CET179" s="64"/>
      <c r="CEU179" s="64"/>
      <c r="CEV179" s="64"/>
      <c r="CEW179" s="64"/>
      <c r="CEX179" s="64"/>
      <c r="CEY179" s="64"/>
      <c r="CEZ179" s="64"/>
      <c r="CFA179" s="64"/>
      <c r="CFB179" s="64"/>
      <c r="CFC179" s="64"/>
      <c r="CFD179" s="64"/>
      <c r="CFE179" s="64"/>
      <c r="CFF179" s="64"/>
      <c r="CFG179" s="64"/>
      <c r="CFH179" s="64"/>
      <c r="CFI179" s="64"/>
      <c r="CFJ179" s="64"/>
      <c r="CFK179" s="64"/>
      <c r="CFL179" s="64"/>
      <c r="CFM179" s="64"/>
      <c r="CFN179" s="64"/>
      <c r="CFO179" s="64"/>
      <c r="CFP179" s="64"/>
      <c r="CFQ179" s="64"/>
      <c r="CFR179" s="64"/>
      <c r="CFS179" s="64"/>
      <c r="CFT179" s="64"/>
      <c r="CFU179" s="64"/>
      <c r="CFV179" s="64"/>
      <c r="CFW179" s="64"/>
      <c r="CFX179" s="64"/>
      <c r="CFY179" s="64"/>
      <c r="CFZ179" s="64"/>
      <c r="CGA179" s="64"/>
      <c r="CGB179" s="64"/>
      <c r="CGC179" s="64"/>
      <c r="CGD179" s="64"/>
      <c r="CGE179" s="64"/>
      <c r="CGF179" s="64"/>
      <c r="CGG179" s="64"/>
      <c r="CGH179" s="64"/>
      <c r="CGI179" s="64"/>
      <c r="CGJ179" s="64"/>
      <c r="CGK179" s="64"/>
      <c r="CGL179" s="64"/>
      <c r="CGM179" s="64"/>
      <c r="CGN179" s="64"/>
      <c r="CGO179" s="64"/>
      <c r="CGP179" s="64"/>
      <c r="CGQ179" s="64"/>
      <c r="CGR179" s="64"/>
      <c r="CGS179" s="64"/>
      <c r="CGT179" s="64"/>
      <c r="CGU179" s="64"/>
      <c r="CGV179" s="64"/>
      <c r="CGW179" s="64"/>
      <c r="CGX179" s="64"/>
      <c r="CGY179" s="64"/>
      <c r="CGZ179" s="64"/>
      <c r="CHA179" s="64"/>
      <c r="CHB179" s="64"/>
      <c r="CHC179" s="64"/>
      <c r="CHD179" s="64"/>
      <c r="CHE179" s="64"/>
      <c r="CHF179" s="64"/>
      <c r="CHG179" s="64"/>
      <c r="CHH179" s="64"/>
      <c r="CHI179" s="64"/>
      <c r="CHJ179" s="64"/>
      <c r="CHK179" s="64"/>
      <c r="CHL179" s="64"/>
      <c r="CHM179" s="64"/>
      <c r="CHN179" s="64"/>
      <c r="CHO179" s="64"/>
      <c r="CHP179" s="64"/>
      <c r="CHQ179" s="64"/>
      <c r="CHR179" s="64"/>
      <c r="CHS179" s="64"/>
      <c r="CHT179" s="64"/>
      <c r="CHU179" s="64"/>
      <c r="CHV179" s="64"/>
      <c r="CHW179" s="64"/>
      <c r="CHX179" s="64"/>
      <c r="CHY179" s="64"/>
      <c r="CHZ179" s="64"/>
      <c r="CIA179" s="64"/>
      <c r="CIB179" s="64"/>
      <c r="CIC179" s="64"/>
      <c r="CID179" s="64"/>
      <c r="CIE179" s="64"/>
      <c r="CIF179" s="64"/>
      <c r="CIG179" s="64"/>
      <c r="CIH179" s="64"/>
      <c r="CII179" s="64"/>
      <c r="CIJ179" s="64"/>
      <c r="CIK179" s="64"/>
      <c r="CIL179" s="64"/>
      <c r="CIM179" s="64"/>
      <c r="CIN179" s="64"/>
      <c r="CIO179" s="64"/>
      <c r="CIP179" s="64"/>
      <c r="CIQ179" s="64"/>
      <c r="CIR179" s="64"/>
      <c r="CIS179" s="64"/>
      <c r="CIT179" s="64"/>
      <c r="CIU179" s="64"/>
      <c r="CIV179" s="64"/>
      <c r="CIW179" s="64"/>
      <c r="CIX179" s="64"/>
      <c r="CIY179" s="64"/>
      <c r="CIZ179" s="64"/>
      <c r="CJA179" s="64"/>
      <c r="CJB179" s="64"/>
      <c r="CJC179" s="64"/>
      <c r="CJD179" s="64"/>
      <c r="CJE179" s="64"/>
      <c r="CJF179" s="64"/>
      <c r="CJG179" s="64"/>
      <c r="CJH179" s="64"/>
      <c r="CJI179" s="64"/>
      <c r="CJJ179" s="64"/>
      <c r="CJK179" s="64"/>
      <c r="CJL179" s="64"/>
      <c r="CJM179" s="64"/>
      <c r="CJN179" s="64"/>
      <c r="CJO179" s="64"/>
      <c r="CJP179" s="64"/>
      <c r="CJQ179" s="64"/>
      <c r="CJR179" s="64"/>
      <c r="CJS179" s="64"/>
      <c r="CJT179" s="64"/>
      <c r="CJU179" s="64"/>
      <c r="CJV179" s="64"/>
      <c r="CJW179" s="64"/>
      <c r="CJX179" s="64"/>
      <c r="CJY179" s="64"/>
      <c r="CJZ179" s="64"/>
      <c r="CKA179" s="64"/>
      <c r="CKB179" s="64"/>
      <c r="CKC179" s="64"/>
      <c r="CKD179" s="64"/>
      <c r="CKE179" s="64"/>
      <c r="CKF179" s="64"/>
      <c r="CKG179" s="64"/>
      <c r="CKH179" s="64"/>
      <c r="CKI179" s="64"/>
      <c r="CKJ179" s="64"/>
      <c r="CKK179" s="64"/>
      <c r="CKL179" s="64"/>
      <c r="CKM179" s="64"/>
      <c r="CKN179" s="64"/>
      <c r="CKO179" s="64"/>
      <c r="CKP179" s="64"/>
      <c r="CKQ179" s="64"/>
      <c r="CKR179" s="64"/>
      <c r="CKS179" s="64"/>
      <c r="CKT179" s="64"/>
      <c r="CKU179" s="64"/>
      <c r="CKV179" s="64"/>
      <c r="CKW179" s="64"/>
      <c r="CKX179" s="64"/>
      <c r="CKY179" s="64"/>
      <c r="CKZ179" s="64"/>
      <c r="CLA179" s="64"/>
      <c r="CLB179" s="64"/>
      <c r="CLC179" s="64"/>
      <c r="CLD179" s="64"/>
      <c r="CLE179" s="64"/>
      <c r="CLF179" s="64"/>
      <c r="CLG179" s="64"/>
      <c r="CLH179" s="64"/>
      <c r="CLI179" s="64"/>
      <c r="CLJ179" s="64"/>
      <c r="CLK179" s="64"/>
      <c r="CLL179" s="64"/>
      <c r="CLM179" s="64"/>
      <c r="CLN179" s="64"/>
      <c r="CLO179" s="64"/>
      <c r="CLP179" s="64"/>
      <c r="CLQ179" s="64"/>
      <c r="CLR179" s="64"/>
      <c r="CLS179" s="64"/>
      <c r="CLT179" s="64"/>
      <c r="CLU179" s="64"/>
      <c r="CLV179" s="64"/>
      <c r="CLW179" s="64"/>
      <c r="CLX179" s="64"/>
      <c r="CLY179" s="64"/>
      <c r="CLZ179" s="64"/>
      <c r="CMA179" s="64"/>
      <c r="CMB179" s="64"/>
      <c r="CMC179" s="64"/>
      <c r="CMD179" s="64"/>
      <c r="CME179" s="64"/>
      <c r="CMF179" s="64"/>
      <c r="CMG179" s="64"/>
      <c r="CMH179" s="64"/>
      <c r="CMI179" s="64"/>
      <c r="CMJ179" s="64"/>
      <c r="CMK179" s="64"/>
      <c r="CML179" s="64"/>
      <c r="CMM179" s="64"/>
      <c r="CMN179" s="64"/>
      <c r="CMO179" s="64"/>
      <c r="CMP179" s="64"/>
      <c r="CMQ179" s="64"/>
      <c r="CMR179" s="64"/>
      <c r="CMS179" s="64"/>
      <c r="CMT179" s="64"/>
      <c r="CMU179" s="64"/>
      <c r="CMV179" s="64"/>
      <c r="CMW179" s="64"/>
      <c r="CMX179" s="64"/>
      <c r="CMY179" s="64"/>
      <c r="CMZ179" s="64"/>
      <c r="CNA179" s="64"/>
      <c r="CNB179" s="64"/>
      <c r="CNC179" s="64"/>
      <c r="CND179" s="64"/>
      <c r="CNE179" s="64"/>
      <c r="CNF179" s="64"/>
      <c r="CNG179" s="64"/>
      <c r="CNH179" s="64"/>
      <c r="CNI179" s="64"/>
      <c r="CNJ179" s="64"/>
      <c r="CNK179" s="64"/>
      <c r="CNL179" s="64"/>
      <c r="CNM179" s="64"/>
      <c r="CNN179" s="64"/>
      <c r="CNO179" s="64"/>
      <c r="CNP179" s="64"/>
      <c r="CNQ179" s="64"/>
      <c r="CNR179" s="64"/>
      <c r="CNS179" s="64"/>
      <c r="CNT179" s="64"/>
      <c r="CNU179" s="64"/>
      <c r="CNV179" s="64"/>
      <c r="CNW179" s="64"/>
      <c r="CNX179" s="64"/>
      <c r="CNY179" s="64"/>
      <c r="CNZ179" s="64"/>
      <c r="COA179" s="64"/>
      <c r="COB179" s="64"/>
      <c r="COC179" s="64"/>
      <c r="COD179" s="64"/>
      <c r="COE179" s="64"/>
      <c r="COF179" s="64"/>
      <c r="COG179" s="64"/>
      <c r="COH179" s="64"/>
      <c r="COI179" s="64"/>
      <c r="COJ179" s="64"/>
      <c r="COK179" s="64"/>
      <c r="COL179" s="64"/>
      <c r="COM179" s="64"/>
      <c r="CON179" s="64"/>
      <c r="COO179" s="64"/>
      <c r="COP179" s="64"/>
      <c r="COQ179" s="64"/>
      <c r="COR179" s="64"/>
      <c r="COS179" s="64"/>
      <c r="COT179" s="64"/>
      <c r="COU179" s="64"/>
      <c r="COV179" s="64"/>
      <c r="COW179" s="64"/>
      <c r="COX179" s="64"/>
      <c r="COY179" s="64"/>
      <c r="COZ179" s="64"/>
      <c r="CPA179" s="64"/>
      <c r="CPB179" s="64"/>
      <c r="CPC179" s="64"/>
      <c r="CPD179" s="64"/>
      <c r="CPE179" s="64"/>
      <c r="CPF179" s="64"/>
      <c r="CPG179" s="64"/>
      <c r="CPH179" s="64"/>
      <c r="CPI179" s="64"/>
      <c r="CPJ179" s="64"/>
      <c r="CPK179" s="64"/>
      <c r="CPL179" s="64"/>
      <c r="CPM179" s="64"/>
      <c r="CPN179" s="64"/>
      <c r="CPO179" s="64"/>
      <c r="CPP179" s="64"/>
      <c r="CPQ179" s="64"/>
      <c r="CPR179" s="64"/>
      <c r="CPS179" s="64"/>
      <c r="CPT179" s="64"/>
      <c r="CPU179" s="64"/>
      <c r="CPV179" s="64"/>
      <c r="CPW179" s="64"/>
      <c r="CPX179" s="64"/>
      <c r="CPY179" s="64"/>
      <c r="CPZ179" s="64"/>
      <c r="CQA179" s="64"/>
      <c r="CQB179" s="64"/>
      <c r="CQC179" s="64"/>
      <c r="CQD179" s="64"/>
      <c r="CQE179" s="64"/>
      <c r="CQF179" s="64"/>
      <c r="CQG179" s="64"/>
      <c r="CQH179" s="64"/>
      <c r="CQI179" s="64"/>
      <c r="CQJ179" s="64"/>
      <c r="CQK179" s="64"/>
      <c r="CQL179" s="64"/>
      <c r="CQM179" s="64"/>
      <c r="CQN179" s="64"/>
      <c r="CQO179" s="64"/>
      <c r="CQP179" s="64"/>
      <c r="CQQ179" s="64"/>
      <c r="CQR179" s="64"/>
      <c r="CQS179" s="64"/>
      <c r="CQT179" s="64"/>
      <c r="CQU179" s="64"/>
      <c r="CQV179" s="64"/>
      <c r="CQW179" s="64"/>
      <c r="CQX179" s="64"/>
      <c r="CQY179" s="64"/>
      <c r="CQZ179" s="64"/>
      <c r="CRA179" s="64"/>
      <c r="CRB179" s="64"/>
      <c r="CRC179" s="64"/>
      <c r="CRD179" s="64"/>
      <c r="CRE179" s="64"/>
      <c r="CRF179" s="64"/>
      <c r="CRG179" s="64"/>
      <c r="CRH179" s="64"/>
      <c r="CRI179" s="64"/>
      <c r="CRJ179" s="64"/>
      <c r="CRK179" s="64"/>
      <c r="CRL179" s="64"/>
      <c r="CRM179" s="64"/>
      <c r="CRN179" s="64"/>
      <c r="CRO179" s="64"/>
      <c r="CRP179" s="64"/>
      <c r="CRQ179" s="64"/>
      <c r="CRR179" s="64"/>
      <c r="CRS179" s="64"/>
      <c r="CRT179" s="64"/>
      <c r="CRU179" s="64"/>
      <c r="CRV179" s="64"/>
      <c r="CRW179" s="64"/>
      <c r="CRX179" s="64"/>
      <c r="CRY179" s="64"/>
      <c r="CRZ179" s="64"/>
      <c r="CSA179" s="64"/>
      <c r="CSB179" s="64"/>
      <c r="CSC179" s="64"/>
      <c r="CSD179" s="64"/>
      <c r="CSE179" s="64"/>
      <c r="CSF179" s="64"/>
      <c r="CSG179" s="64"/>
      <c r="CSH179" s="64"/>
      <c r="CSI179" s="64"/>
      <c r="CSJ179" s="64"/>
      <c r="CSK179" s="64"/>
      <c r="CSL179" s="64"/>
      <c r="CSM179" s="64"/>
      <c r="CSN179" s="64"/>
      <c r="CSO179" s="64"/>
      <c r="CSP179" s="64"/>
      <c r="CSQ179" s="64"/>
      <c r="CSR179" s="64"/>
      <c r="CSS179" s="64"/>
      <c r="CST179" s="64"/>
      <c r="CSU179" s="64"/>
      <c r="CSV179" s="64"/>
      <c r="CSW179" s="64"/>
      <c r="CSX179" s="64"/>
      <c r="CSY179" s="64"/>
      <c r="CSZ179" s="64"/>
      <c r="CTA179" s="64"/>
      <c r="CTB179" s="64"/>
      <c r="CTC179" s="64"/>
      <c r="CTD179" s="64"/>
      <c r="CTE179" s="64"/>
      <c r="CTF179" s="64"/>
      <c r="CTG179" s="64"/>
      <c r="CTH179" s="64"/>
      <c r="CTI179" s="64"/>
      <c r="CTJ179" s="64"/>
      <c r="CTK179" s="64"/>
      <c r="CTL179" s="64"/>
      <c r="CTM179" s="64"/>
      <c r="CTN179" s="64"/>
      <c r="CTO179" s="64"/>
      <c r="CTP179" s="64"/>
      <c r="CTQ179" s="64"/>
      <c r="CTR179" s="64"/>
      <c r="CTS179" s="64"/>
      <c r="CTT179" s="64"/>
      <c r="CTU179" s="64"/>
      <c r="CTV179" s="64"/>
      <c r="CTW179" s="64"/>
      <c r="CTX179" s="64"/>
      <c r="CTY179" s="64"/>
      <c r="CTZ179" s="64"/>
      <c r="CUA179" s="64"/>
      <c r="CUB179" s="64"/>
      <c r="CUC179" s="64"/>
      <c r="CUD179" s="64"/>
      <c r="CUE179" s="64"/>
      <c r="CUF179" s="64"/>
      <c r="CUG179" s="64"/>
      <c r="CUH179" s="64"/>
      <c r="CUI179" s="64"/>
      <c r="CUJ179" s="64"/>
      <c r="CUK179" s="64"/>
      <c r="CUL179" s="64"/>
      <c r="CUM179" s="64"/>
      <c r="CUN179" s="64"/>
      <c r="CUO179" s="64"/>
      <c r="CUP179" s="64"/>
      <c r="CUQ179" s="64"/>
      <c r="CUR179" s="64"/>
      <c r="CUS179" s="64"/>
      <c r="CUT179" s="64"/>
      <c r="CUU179" s="64"/>
      <c r="CUV179" s="64"/>
      <c r="CUW179" s="64"/>
      <c r="CUX179" s="64"/>
      <c r="CUY179" s="64"/>
      <c r="CUZ179" s="64"/>
      <c r="CVA179" s="64"/>
      <c r="CVB179" s="64"/>
      <c r="CVC179" s="64"/>
      <c r="CVD179" s="64"/>
      <c r="CVE179" s="64"/>
      <c r="CVF179" s="64"/>
      <c r="CVG179" s="64"/>
      <c r="CVH179" s="64"/>
      <c r="CVI179" s="64"/>
      <c r="CVJ179" s="64"/>
      <c r="CVK179" s="64"/>
      <c r="CVL179" s="64"/>
      <c r="CVM179" s="64"/>
      <c r="CVN179" s="64"/>
      <c r="CVO179" s="64"/>
      <c r="CVP179" s="64"/>
      <c r="CVQ179" s="64"/>
      <c r="CVR179" s="64"/>
      <c r="CVS179" s="64"/>
      <c r="CVT179" s="64"/>
      <c r="CVU179" s="64"/>
      <c r="CVV179" s="64"/>
      <c r="CVW179" s="64"/>
      <c r="CVX179" s="64"/>
      <c r="CVY179" s="64"/>
      <c r="CVZ179" s="64"/>
      <c r="CWA179" s="64"/>
      <c r="CWB179" s="64"/>
      <c r="CWC179" s="64"/>
      <c r="CWD179" s="64"/>
      <c r="CWE179" s="64"/>
      <c r="CWF179" s="64"/>
      <c r="CWG179" s="64"/>
      <c r="CWH179" s="64"/>
      <c r="CWI179" s="64"/>
      <c r="CWJ179" s="64"/>
      <c r="CWK179" s="64"/>
      <c r="CWL179" s="64"/>
      <c r="CWM179" s="64"/>
      <c r="CWN179" s="64"/>
      <c r="CWO179" s="64"/>
      <c r="CWP179" s="64"/>
      <c r="CWQ179" s="64"/>
      <c r="CWR179" s="64"/>
      <c r="CWS179" s="64"/>
      <c r="CWT179" s="64"/>
      <c r="CWU179" s="64"/>
      <c r="CWV179" s="64"/>
      <c r="CWW179" s="64"/>
      <c r="CWX179" s="64"/>
      <c r="CWY179" s="64"/>
      <c r="CWZ179" s="64"/>
      <c r="CXA179" s="64"/>
      <c r="CXB179" s="64"/>
      <c r="CXC179" s="64"/>
      <c r="CXD179" s="64"/>
      <c r="CXE179" s="64"/>
      <c r="CXF179" s="64"/>
      <c r="CXG179" s="64"/>
      <c r="CXH179" s="64"/>
      <c r="CXI179" s="64"/>
      <c r="CXJ179" s="64"/>
      <c r="CXK179" s="64"/>
      <c r="CXL179" s="64"/>
      <c r="CXM179" s="64"/>
      <c r="CXN179" s="64"/>
      <c r="CXO179" s="64"/>
      <c r="CXP179" s="64"/>
      <c r="CXQ179" s="64"/>
      <c r="CXR179" s="64"/>
      <c r="CXS179" s="64"/>
      <c r="CXT179" s="64"/>
      <c r="CXU179" s="64"/>
      <c r="CXV179" s="64"/>
      <c r="CXW179" s="64"/>
      <c r="CXX179" s="64"/>
      <c r="CXY179" s="64"/>
      <c r="CXZ179" s="64"/>
      <c r="CYA179" s="64"/>
      <c r="CYB179" s="64"/>
      <c r="CYC179" s="64"/>
      <c r="CYD179" s="64"/>
      <c r="CYE179" s="64"/>
      <c r="CYF179" s="64"/>
      <c r="CYG179" s="64"/>
      <c r="CYH179" s="64"/>
      <c r="CYI179" s="64"/>
      <c r="CYJ179" s="64"/>
      <c r="CYK179" s="64"/>
      <c r="CYL179" s="64"/>
      <c r="CYM179" s="64"/>
      <c r="CYN179" s="64"/>
      <c r="CYO179" s="64"/>
      <c r="CYP179" s="64"/>
      <c r="CYQ179" s="64"/>
      <c r="CYR179" s="64"/>
      <c r="CYS179" s="64"/>
      <c r="CYT179" s="64"/>
      <c r="CYU179" s="64"/>
      <c r="CYV179" s="64"/>
      <c r="CYW179" s="64"/>
      <c r="CYX179" s="64"/>
      <c r="CYY179" s="64"/>
      <c r="CYZ179" s="64"/>
      <c r="CZA179" s="64"/>
      <c r="CZB179" s="64"/>
      <c r="CZC179" s="64"/>
      <c r="CZD179" s="64"/>
      <c r="CZE179" s="64"/>
      <c r="CZF179" s="64"/>
      <c r="CZG179" s="64"/>
      <c r="CZH179" s="64"/>
      <c r="CZI179" s="64"/>
      <c r="CZJ179" s="64"/>
      <c r="CZK179" s="64"/>
      <c r="CZL179" s="64"/>
      <c r="CZM179" s="64"/>
      <c r="CZN179" s="64"/>
      <c r="CZO179" s="64"/>
      <c r="CZP179" s="64"/>
      <c r="CZQ179" s="64"/>
      <c r="CZR179" s="64"/>
      <c r="CZS179" s="64"/>
      <c r="CZT179" s="64"/>
      <c r="CZU179" s="64"/>
      <c r="CZV179" s="64"/>
      <c r="CZW179" s="64"/>
      <c r="CZX179" s="64"/>
      <c r="CZY179" s="64"/>
      <c r="CZZ179" s="64"/>
      <c r="DAA179" s="64"/>
      <c r="DAB179" s="64"/>
      <c r="DAC179" s="64"/>
      <c r="DAD179" s="64"/>
      <c r="DAE179" s="64"/>
      <c r="DAF179" s="64"/>
      <c r="DAG179" s="64"/>
      <c r="DAH179" s="64"/>
      <c r="DAI179" s="64"/>
      <c r="DAJ179" s="64"/>
      <c r="DAK179" s="64"/>
      <c r="DAL179" s="64"/>
      <c r="DAM179" s="64"/>
      <c r="DAN179" s="64"/>
      <c r="DAO179" s="64"/>
      <c r="DAP179" s="64"/>
      <c r="DAQ179" s="64"/>
      <c r="DAR179" s="64"/>
      <c r="DAS179" s="64"/>
      <c r="DAT179" s="64"/>
      <c r="DAU179" s="64"/>
      <c r="DAV179" s="64"/>
      <c r="DAW179" s="64"/>
      <c r="DAX179" s="64"/>
      <c r="DAY179" s="64"/>
      <c r="DAZ179" s="64"/>
      <c r="DBA179" s="64"/>
      <c r="DBB179" s="64"/>
      <c r="DBC179" s="64"/>
      <c r="DBD179" s="64"/>
      <c r="DBE179" s="64"/>
      <c r="DBF179" s="64"/>
      <c r="DBG179" s="64"/>
      <c r="DBH179" s="64"/>
      <c r="DBI179" s="64"/>
      <c r="DBJ179" s="64"/>
      <c r="DBK179" s="64"/>
      <c r="DBL179" s="64"/>
      <c r="DBM179" s="64"/>
      <c r="DBN179" s="64"/>
      <c r="DBO179" s="64"/>
      <c r="DBP179" s="64"/>
      <c r="DBQ179" s="64"/>
      <c r="DBR179" s="64"/>
      <c r="DBS179" s="64"/>
      <c r="DBT179" s="64"/>
      <c r="DBU179" s="64"/>
      <c r="DBV179" s="64"/>
      <c r="DBW179" s="64"/>
      <c r="DBX179" s="64"/>
      <c r="DBY179" s="64"/>
      <c r="DBZ179" s="64"/>
      <c r="DCA179" s="64"/>
      <c r="DCB179" s="64"/>
      <c r="DCC179" s="64"/>
      <c r="DCD179" s="64"/>
      <c r="DCE179" s="64"/>
      <c r="DCF179" s="64"/>
      <c r="DCG179" s="64"/>
      <c r="DCH179" s="64"/>
      <c r="DCI179" s="64"/>
      <c r="DCJ179" s="64"/>
      <c r="DCK179" s="64"/>
      <c r="DCL179" s="64"/>
      <c r="DCM179" s="64"/>
      <c r="DCN179" s="64"/>
      <c r="DCO179" s="64"/>
      <c r="DCP179" s="64"/>
      <c r="DCQ179" s="64"/>
      <c r="DCR179" s="64"/>
      <c r="DCS179" s="64"/>
      <c r="DCT179" s="64"/>
    </row>
    <row r="180" spans="1:2802" s="121" customFormat="1" ht="18" customHeight="1" x14ac:dyDescent="0.2">
      <c r="A180" s="126">
        <f t="shared" si="94"/>
        <v>107</v>
      </c>
      <c r="B180" s="196" t="s">
        <v>278</v>
      </c>
      <c r="C180" s="196" t="s">
        <v>276</v>
      </c>
      <c r="D180" s="42" t="s">
        <v>170</v>
      </c>
      <c r="E180" s="193">
        <v>1</v>
      </c>
      <c r="F180" s="194">
        <v>0</v>
      </c>
      <c r="G180" s="193">
        <f t="shared" ref="G180:G187" si="117">E180+(E180*F180)</f>
        <v>1</v>
      </c>
      <c r="H180" s="6" t="s">
        <v>118</v>
      </c>
      <c r="I180" s="3">
        <v>8.8888888888888892E-2</v>
      </c>
      <c r="J180" s="6">
        <v>45.75</v>
      </c>
      <c r="K180" s="137">
        <f t="shared" si="96"/>
        <v>4.0666666666666664</v>
      </c>
      <c r="L180" s="137">
        <v>16</v>
      </c>
      <c r="M180" s="141">
        <f t="shared" ref="M180:M187" si="118">IF(H180&lt;&gt;"",K180+L180,"")</f>
        <v>20.066666666666666</v>
      </c>
      <c r="N180" s="195">
        <f t="shared" ref="N180:N187" si="119">G180*M180</f>
        <v>20.066666666666666</v>
      </c>
      <c r="O180" s="132"/>
      <c r="P180" s="64"/>
      <c r="Q180" s="64"/>
      <c r="R180" s="3"/>
      <c r="S180" s="137"/>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c r="BD180" s="64"/>
      <c r="BE180" s="64"/>
      <c r="BF180" s="64"/>
      <c r="BG180" s="64"/>
      <c r="BH180" s="64"/>
      <c r="BI180" s="64"/>
      <c r="BJ180" s="64"/>
      <c r="BK180" s="64"/>
      <c r="BL180" s="64"/>
      <c r="BM180" s="64"/>
      <c r="BN180" s="64"/>
      <c r="BO180" s="64"/>
      <c r="BP180" s="64"/>
      <c r="BQ180" s="64"/>
      <c r="BR180" s="64"/>
      <c r="BS180" s="64"/>
      <c r="BT180" s="64"/>
      <c r="BU180" s="64"/>
      <c r="BV180" s="64"/>
      <c r="BW180" s="64"/>
      <c r="BX180" s="64"/>
      <c r="BY180" s="64"/>
      <c r="BZ180" s="64"/>
      <c r="CA180" s="64"/>
      <c r="CB180" s="64"/>
      <c r="CC180" s="64"/>
      <c r="CD180" s="64"/>
      <c r="CE180" s="64"/>
      <c r="CF180" s="64"/>
      <c r="CG180" s="64"/>
      <c r="CH180" s="64"/>
      <c r="CI180" s="64"/>
      <c r="CJ180" s="64"/>
      <c r="CK180" s="64"/>
      <c r="CL180" s="64"/>
      <c r="CM180" s="64"/>
      <c r="CN180" s="64"/>
      <c r="CO180" s="64"/>
      <c r="CP180" s="64"/>
      <c r="CQ180" s="64"/>
      <c r="CR180" s="64"/>
      <c r="CS180" s="64"/>
      <c r="CT180" s="64"/>
      <c r="CU180" s="64"/>
      <c r="CV180" s="64"/>
      <c r="CW180" s="64"/>
      <c r="CX180" s="64"/>
      <c r="CY180" s="64"/>
      <c r="CZ180" s="64"/>
      <c r="DA180" s="64"/>
      <c r="DB180" s="64"/>
      <c r="DC180" s="64"/>
      <c r="DD180" s="64"/>
      <c r="DE180" s="64"/>
      <c r="DF180" s="64"/>
      <c r="DG180" s="64"/>
      <c r="DH180" s="64"/>
      <c r="DI180" s="64"/>
      <c r="DJ180" s="64"/>
      <c r="DK180" s="64"/>
      <c r="DL180" s="64"/>
      <c r="DM180" s="64"/>
      <c r="DN180" s="64"/>
      <c r="DO180" s="64"/>
      <c r="DP180" s="64"/>
      <c r="DQ180" s="64"/>
      <c r="DR180" s="64"/>
      <c r="DS180" s="64"/>
      <c r="DT180" s="64"/>
      <c r="DU180" s="64"/>
      <c r="DV180" s="64"/>
      <c r="DW180" s="64"/>
      <c r="DX180" s="64"/>
      <c r="DY180" s="64"/>
      <c r="DZ180" s="64"/>
      <c r="EA180" s="64"/>
      <c r="EB180" s="64"/>
      <c r="EC180" s="64"/>
      <c r="ED180" s="64"/>
      <c r="EE180" s="64"/>
      <c r="EF180" s="64"/>
      <c r="EG180" s="64"/>
      <c r="EH180" s="64"/>
      <c r="EI180" s="64"/>
      <c r="EJ180" s="64"/>
      <c r="EK180" s="64"/>
      <c r="EL180" s="64"/>
      <c r="EM180" s="64"/>
      <c r="EN180" s="64"/>
      <c r="EO180" s="64"/>
      <c r="EP180" s="64"/>
      <c r="EQ180" s="64"/>
      <c r="ER180" s="64"/>
      <c r="ES180" s="64"/>
      <c r="ET180" s="64"/>
      <c r="EU180" s="64"/>
      <c r="EV180" s="64"/>
      <c r="EW180" s="64"/>
      <c r="EX180" s="64"/>
      <c r="EY180" s="64"/>
      <c r="EZ180" s="64"/>
      <c r="FA180" s="64"/>
      <c r="FB180" s="64"/>
      <c r="FC180" s="64"/>
      <c r="FD180" s="64"/>
      <c r="FE180" s="64"/>
      <c r="FF180" s="64"/>
      <c r="FG180" s="64"/>
      <c r="FH180" s="64"/>
      <c r="FI180" s="64"/>
      <c r="FJ180" s="64"/>
      <c r="FK180" s="64"/>
      <c r="FL180" s="64"/>
      <c r="FM180" s="64"/>
      <c r="FN180" s="64"/>
      <c r="FO180" s="64"/>
      <c r="FP180" s="64"/>
      <c r="FQ180" s="64"/>
      <c r="FR180" s="64"/>
      <c r="FS180" s="64"/>
      <c r="FT180" s="64"/>
      <c r="FU180" s="64"/>
      <c r="FV180" s="64"/>
      <c r="FW180" s="64"/>
      <c r="FX180" s="64"/>
      <c r="FY180" s="64"/>
      <c r="FZ180" s="64"/>
      <c r="GA180" s="64"/>
      <c r="GB180" s="64"/>
      <c r="GC180" s="64"/>
      <c r="GD180" s="64"/>
      <c r="GE180" s="64"/>
      <c r="GF180" s="64"/>
      <c r="GG180" s="64"/>
      <c r="GH180" s="64"/>
      <c r="GI180" s="64"/>
      <c r="GJ180" s="64"/>
      <c r="GK180" s="64"/>
      <c r="GL180" s="64"/>
      <c r="GM180" s="64"/>
      <c r="GN180" s="64"/>
      <c r="GO180" s="64"/>
      <c r="GP180" s="64"/>
      <c r="GQ180" s="64"/>
      <c r="GR180" s="64"/>
      <c r="GS180" s="64"/>
      <c r="GT180" s="64"/>
      <c r="GU180" s="64"/>
      <c r="GV180" s="64"/>
      <c r="GW180" s="64"/>
      <c r="GX180" s="64"/>
      <c r="GY180" s="64"/>
      <c r="GZ180" s="64"/>
      <c r="HA180" s="64"/>
      <c r="HB180" s="64"/>
      <c r="HC180" s="64"/>
      <c r="HD180" s="64"/>
      <c r="HE180" s="64"/>
      <c r="HF180" s="64"/>
      <c r="HG180" s="64"/>
      <c r="HH180" s="64"/>
      <c r="HI180" s="64"/>
      <c r="HJ180" s="64"/>
      <c r="HK180" s="64"/>
      <c r="HL180" s="64"/>
      <c r="HM180" s="64"/>
      <c r="HN180" s="64"/>
      <c r="HO180" s="64"/>
      <c r="HP180" s="64"/>
      <c r="HQ180" s="64"/>
      <c r="HR180" s="64"/>
      <c r="HS180" s="64"/>
      <c r="HT180" s="64"/>
      <c r="HU180" s="64"/>
      <c r="HV180" s="64"/>
      <c r="HW180" s="64"/>
      <c r="HX180" s="64"/>
      <c r="HY180" s="64"/>
      <c r="HZ180" s="64"/>
      <c r="IA180" s="64"/>
      <c r="IB180" s="64"/>
      <c r="IC180" s="64"/>
      <c r="ID180" s="64"/>
      <c r="IE180" s="64"/>
      <c r="IF180" s="64"/>
      <c r="IG180" s="64"/>
      <c r="IH180" s="64"/>
      <c r="II180" s="64"/>
      <c r="IJ180" s="64"/>
      <c r="IK180" s="64"/>
      <c r="IL180" s="64"/>
      <c r="IM180" s="64"/>
      <c r="IN180" s="64"/>
      <c r="IO180" s="64"/>
      <c r="IP180" s="64"/>
      <c r="IQ180" s="64"/>
      <c r="IR180" s="64"/>
      <c r="IS180" s="64"/>
      <c r="IT180" s="64"/>
      <c r="IU180" s="64"/>
      <c r="IV180" s="64"/>
      <c r="IW180" s="64"/>
      <c r="IX180" s="64"/>
      <c r="IY180" s="64"/>
      <c r="IZ180" s="64"/>
      <c r="JA180" s="64"/>
      <c r="JB180" s="64"/>
      <c r="JC180" s="64"/>
      <c r="JD180" s="64"/>
      <c r="JE180" s="64"/>
      <c r="JF180" s="64"/>
      <c r="JG180" s="64"/>
      <c r="JH180" s="64"/>
      <c r="JI180" s="64"/>
      <c r="JJ180" s="64"/>
      <c r="JK180" s="64"/>
      <c r="JL180" s="64"/>
      <c r="JM180" s="64"/>
      <c r="JN180" s="64"/>
      <c r="JO180" s="64"/>
      <c r="JP180" s="64"/>
      <c r="JQ180" s="64"/>
      <c r="JR180" s="64"/>
      <c r="JS180" s="64"/>
      <c r="JT180" s="64"/>
      <c r="JU180" s="64"/>
      <c r="JV180" s="64"/>
      <c r="JW180" s="64"/>
      <c r="JX180" s="64"/>
      <c r="JY180" s="64"/>
      <c r="JZ180" s="64"/>
      <c r="KA180" s="64"/>
      <c r="KB180" s="64"/>
      <c r="KC180" s="64"/>
      <c r="KD180" s="64"/>
      <c r="KE180" s="64"/>
      <c r="KF180" s="64"/>
      <c r="KG180" s="64"/>
      <c r="KH180" s="64"/>
      <c r="KI180" s="64"/>
      <c r="KJ180" s="64"/>
      <c r="KK180" s="64"/>
      <c r="KL180" s="64"/>
      <c r="KM180" s="64"/>
      <c r="KN180" s="64"/>
      <c r="KO180" s="64"/>
      <c r="KP180" s="64"/>
      <c r="KQ180" s="64"/>
      <c r="KR180" s="64"/>
      <c r="KS180" s="64"/>
      <c r="KT180" s="64"/>
      <c r="KU180" s="64"/>
      <c r="KV180" s="64"/>
      <c r="KW180" s="64"/>
      <c r="KX180" s="64"/>
      <c r="KY180" s="64"/>
      <c r="KZ180" s="64"/>
      <c r="LA180" s="64"/>
      <c r="LB180" s="64"/>
      <c r="LC180" s="64"/>
      <c r="LD180" s="64"/>
      <c r="LE180" s="64"/>
      <c r="LF180" s="64"/>
      <c r="LG180" s="64"/>
      <c r="LH180" s="64"/>
      <c r="LI180" s="64"/>
      <c r="LJ180" s="64"/>
      <c r="LK180" s="64"/>
      <c r="LL180" s="64"/>
      <c r="LM180" s="64"/>
      <c r="LN180" s="64"/>
      <c r="LO180" s="64"/>
      <c r="LP180" s="64"/>
      <c r="LQ180" s="64"/>
      <c r="LR180" s="64"/>
      <c r="LS180" s="64"/>
      <c r="LT180" s="64"/>
      <c r="LU180" s="64"/>
      <c r="LV180" s="64"/>
      <c r="LW180" s="64"/>
      <c r="LX180" s="64"/>
      <c r="LY180" s="64"/>
      <c r="LZ180" s="64"/>
      <c r="MA180" s="64"/>
      <c r="MB180" s="64"/>
      <c r="MC180" s="64"/>
      <c r="MD180" s="64"/>
      <c r="ME180" s="64"/>
      <c r="MF180" s="64"/>
      <c r="MG180" s="64"/>
      <c r="MH180" s="64"/>
      <c r="MI180" s="64"/>
      <c r="MJ180" s="64"/>
      <c r="MK180" s="64"/>
      <c r="ML180" s="64"/>
      <c r="MM180" s="64"/>
      <c r="MN180" s="64"/>
      <c r="MO180" s="64"/>
      <c r="MP180" s="64"/>
      <c r="MQ180" s="64"/>
      <c r="MR180" s="64"/>
      <c r="MS180" s="64"/>
      <c r="MT180" s="64"/>
      <c r="MU180" s="64"/>
      <c r="MV180" s="64"/>
      <c r="MW180" s="64"/>
      <c r="MX180" s="64"/>
      <c r="MY180" s="64"/>
      <c r="MZ180" s="64"/>
      <c r="NA180" s="64"/>
      <c r="NB180" s="64"/>
      <c r="NC180" s="64"/>
      <c r="ND180" s="64"/>
      <c r="NE180" s="64"/>
      <c r="NF180" s="64"/>
      <c r="NG180" s="64"/>
      <c r="NH180" s="64"/>
      <c r="NI180" s="64"/>
      <c r="NJ180" s="64"/>
      <c r="NK180" s="64"/>
      <c r="NL180" s="64"/>
      <c r="NM180" s="64"/>
      <c r="NN180" s="64"/>
      <c r="NO180" s="64"/>
      <c r="NP180" s="64"/>
      <c r="NQ180" s="64"/>
      <c r="NR180" s="64"/>
      <c r="NS180" s="64"/>
      <c r="NT180" s="64"/>
      <c r="NU180" s="64"/>
      <c r="NV180" s="64"/>
      <c r="NW180" s="64"/>
      <c r="NX180" s="64"/>
      <c r="NY180" s="64"/>
      <c r="NZ180" s="64"/>
      <c r="OA180" s="64"/>
      <c r="OB180" s="64"/>
      <c r="OC180" s="64"/>
      <c r="OD180" s="64"/>
      <c r="OE180" s="64"/>
      <c r="OF180" s="64"/>
      <c r="OG180" s="64"/>
      <c r="OH180" s="64"/>
      <c r="OI180" s="64"/>
      <c r="OJ180" s="64"/>
      <c r="OK180" s="64"/>
      <c r="OL180" s="64"/>
      <c r="OM180" s="64"/>
      <c r="ON180" s="64"/>
      <c r="OO180" s="64"/>
      <c r="OP180" s="64"/>
      <c r="OQ180" s="64"/>
      <c r="OR180" s="64"/>
      <c r="OS180" s="64"/>
      <c r="OT180" s="64"/>
      <c r="OU180" s="64"/>
      <c r="OV180" s="64"/>
      <c r="OW180" s="64"/>
      <c r="OX180" s="64"/>
      <c r="OY180" s="64"/>
      <c r="OZ180" s="64"/>
      <c r="PA180" s="64"/>
      <c r="PB180" s="64"/>
      <c r="PC180" s="64"/>
      <c r="PD180" s="64"/>
      <c r="PE180" s="64"/>
      <c r="PF180" s="64"/>
      <c r="PG180" s="64"/>
      <c r="PH180" s="64"/>
      <c r="PI180" s="64"/>
      <c r="PJ180" s="64"/>
      <c r="PK180" s="64"/>
      <c r="PL180" s="64"/>
      <c r="PM180" s="64"/>
      <c r="PN180" s="64"/>
      <c r="PO180" s="64"/>
      <c r="PP180" s="64"/>
      <c r="PQ180" s="64"/>
      <c r="PR180" s="64"/>
      <c r="PS180" s="64"/>
      <c r="PT180" s="64"/>
      <c r="PU180" s="64"/>
      <c r="PV180" s="64"/>
      <c r="PW180" s="64"/>
      <c r="PX180" s="64"/>
      <c r="PY180" s="64"/>
      <c r="PZ180" s="64"/>
      <c r="QA180" s="64"/>
      <c r="QB180" s="64"/>
      <c r="QC180" s="64"/>
      <c r="QD180" s="64"/>
      <c r="QE180" s="64"/>
      <c r="QF180" s="64"/>
      <c r="QG180" s="64"/>
      <c r="QH180" s="64"/>
      <c r="QI180" s="64"/>
      <c r="QJ180" s="64"/>
      <c r="QK180" s="64"/>
      <c r="QL180" s="64"/>
      <c r="QM180" s="64"/>
      <c r="QN180" s="64"/>
      <c r="QO180" s="64"/>
      <c r="QP180" s="64"/>
      <c r="QQ180" s="64"/>
      <c r="QR180" s="64"/>
      <c r="QS180" s="64"/>
      <c r="QT180" s="64"/>
      <c r="QU180" s="64"/>
      <c r="QV180" s="64"/>
      <c r="QW180" s="64"/>
      <c r="QX180" s="64"/>
      <c r="QY180" s="64"/>
      <c r="QZ180" s="64"/>
      <c r="RA180" s="64"/>
      <c r="RB180" s="64"/>
      <c r="RC180" s="64"/>
      <c r="RD180" s="64"/>
      <c r="RE180" s="64"/>
      <c r="RF180" s="64"/>
      <c r="RG180" s="64"/>
      <c r="RH180" s="64"/>
      <c r="RI180" s="64"/>
      <c r="RJ180" s="64"/>
      <c r="RK180" s="64"/>
      <c r="RL180" s="64"/>
      <c r="RM180" s="64"/>
      <c r="RN180" s="64"/>
      <c r="RO180" s="64"/>
      <c r="RP180" s="64"/>
      <c r="RQ180" s="64"/>
      <c r="RR180" s="64"/>
      <c r="RS180" s="64"/>
      <c r="RT180" s="64"/>
      <c r="RU180" s="64"/>
      <c r="RV180" s="64"/>
      <c r="RW180" s="64"/>
      <c r="RX180" s="64"/>
      <c r="RY180" s="64"/>
      <c r="RZ180" s="64"/>
      <c r="SA180" s="64"/>
      <c r="SB180" s="64"/>
      <c r="SC180" s="64"/>
      <c r="SD180" s="64"/>
      <c r="SE180" s="64"/>
      <c r="SF180" s="64"/>
      <c r="SG180" s="64"/>
      <c r="SH180" s="64"/>
      <c r="SI180" s="64"/>
      <c r="SJ180" s="64"/>
      <c r="SK180" s="64"/>
      <c r="SL180" s="64"/>
      <c r="SM180" s="64"/>
      <c r="SN180" s="64"/>
      <c r="SO180" s="64"/>
      <c r="SP180" s="64"/>
      <c r="SQ180" s="64"/>
      <c r="SR180" s="64"/>
      <c r="SS180" s="64"/>
      <c r="ST180" s="64"/>
      <c r="SU180" s="64"/>
      <c r="SV180" s="64"/>
      <c r="SW180" s="64"/>
      <c r="SX180" s="64"/>
      <c r="SY180" s="64"/>
      <c r="SZ180" s="64"/>
      <c r="TA180" s="64"/>
      <c r="TB180" s="64"/>
      <c r="TC180" s="64"/>
      <c r="TD180" s="64"/>
      <c r="TE180" s="64"/>
      <c r="TF180" s="64"/>
      <c r="TG180" s="64"/>
      <c r="TH180" s="64"/>
      <c r="TI180" s="64"/>
      <c r="TJ180" s="64"/>
      <c r="TK180" s="64"/>
      <c r="TL180" s="64"/>
      <c r="TM180" s="64"/>
      <c r="TN180" s="64"/>
      <c r="TO180" s="64"/>
      <c r="TP180" s="64"/>
      <c r="TQ180" s="64"/>
      <c r="TR180" s="64"/>
      <c r="TS180" s="64"/>
      <c r="TT180" s="64"/>
      <c r="TU180" s="64"/>
      <c r="TV180" s="64"/>
      <c r="TW180" s="64"/>
      <c r="TX180" s="64"/>
      <c r="TY180" s="64"/>
      <c r="TZ180" s="64"/>
      <c r="UA180" s="64"/>
      <c r="UB180" s="64"/>
      <c r="UC180" s="64"/>
      <c r="UD180" s="64"/>
      <c r="UE180" s="64"/>
      <c r="UF180" s="64"/>
      <c r="UG180" s="64"/>
      <c r="UH180" s="64"/>
      <c r="UI180" s="64"/>
      <c r="UJ180" s="64"/>
      <c r="UK180" s="64"/>
      <c r="UL180" s="64"/>
      <c r="UM180" s="64"/>
      <c r="UN180" s="64"/>
      <c r="UO180" s="64"/>
      <c r="UP180" s="64"/>
      <c r="UQ180" s="64"/>
      <c r="UR180" s="64"/>
      <c r="US180" s="64"/>
      <c r="UT180" s="64"/>
      <c r="UU180" s="64"/>
      <c r="UV180" s="64"/>
      <c r="UW180" s="64"/>
      <c r="UX180" s="64"/>
      <c r="UY180" s="64"/>
      <c r="UZ180" s="64"/>
      <c r="VA180" s="64"/>
      <c r="VB180" s="64"/>
      <c r="VC180" s="64"/>
      <c r="VD180" s="64"/>
      <c r="VE180" s="64"/>
      <c r="VF180" s="64"/>
      <c r="VG180" s="64"/>
      <c r="VH180" s="64"/>
      <c r="VI180" s="64"/>
      <c r="VJ180" s="64"/>
      <c r="VK180" s="64"/>
      <c r="VL180" s="64"/>
      <c r="VM180" s="64"/>
      <c r="VN180" s="64"/>
      <c r="VO180" s="64"/>
      <c r="VP180" s="64"/>
      <c r="VQ180" s="64"/>
      <c r="VR180" s="64"/>
      <c r="VS180" s="64"/>
      <c r="VT180" s="64"/>
      <c r="VU180" s="64"/>
      <c r="VV180" s="64"/>
      <c r="VW180" s="64"/>
      <c r="VX180" s="64"/>
      <c r="VY180" s="64"/>
      <c r="VZ180" s="64"/>
      <c r="WA180" s="64"/>
      <c r="WB180" s="64"/>
      <c r="WC180" s="64"/>
      <c r="WD180" s="64"/>
      <c r="WE180" s="64"/>
      <c r="WF180" s="64"/>
      <c r="WG180" s="64"/>
      <c r="WH180" s="64"/>
      <c r="WI180" s="64"/>
      <c r="WJ180" s="64"/>
      <c r="WK180" s="64"/>
      <c r="WL180" s="64"/>
      <c r="WM180" s="64"/>
      <c r="WN180" s="64"/>
      <c r="WO180" s="64"/>
      <c r="WP180" s="64"/>
      <c r="WQ180" s="64"/>
      <c r="WR180" s="64"/>
      <c r="WS180" s="64"/>
      <c r="WT180" s="64"/>
      <c r="WU180" s="64"/>
      <c r="WV180" s="64"/>
      <c r="WW180" s="64"/>
      <c r="WX180" s="64"/>
      <c r="WY180" s="64"/>
      <c r="WZ180" s="64"/>
      <c r="XA180" s="64"/>
      <c r="XB180" s="64"/>
      <c r="XC180" s="64"/>
      <c r="XD180" s="64"/>
      <c r="XE180" s="64"/>
      <c r="XF180" s="64"/>
      <c r="XG180" s="64"/>
      <c r="XH180" s="64"/>
      <c r="XI180" s="64"/>
      <c r="XJ180" s="64"/>
      <c r="XK180" s="64"/>
      <c r="XL180" s="64"/>
      <c r="XM180" s="64"/>
      <c r="XN180" s="64"/>
      <c r="XO180" s="64"/>
      <c r="XP180" s="64"/>
      <c r="XQ180" s="64"/>
      <c r="XR180" s="64"/>
      <c r="XS180" s="64"/>
      <c r="XT180" s="64"/>
      <c r="XU180" s="64"/>
      <c r="XV180" s="64"/>
      <c r="XW180" s="64"/>
      <c r="XX180" s="64"/>
      <c r="XY180" s="64"/>
      <c r="XZ180" s="64"/>
      <c r="YA180" s="64"/>
      <c r="YB180" s="64"/>
      <c r="YC180" s="64"/>
      <c r="YD180" s="64"/>
      <c r="YE180" s="64"/>
      <c r="YF180" s="64"/>
      <c r="YG180" s="64"/>
      <c r="YH180" s="64"/>
      <c r="YI180" s="64"/>
      <c r="YJ180" s="64"/>
      <c r="YK180" s="64"/>
      <c r="YL180" s="64"/>
      <c r="YM180" s="64"/>
      <c r="YN180" s="64"/>
      <c r="YO180" s="64"/>
      <c r="YP180" s="64"/>
      <c r="YQ180" s="64"/>
      <c r="YR180" s="64"/>
      <c r="YS180" s="64"/>
      <c r="YT180" s="64"/>
      <c r="YU180" s="64"/>
      <c r="YV180" s="64"/>
      <c r="YW180" s="64"/>
      <c r="YX180" s="64"/>
      <c r="YY180" s="64"/>
      <c r="YZ180" s="64"/>
      <c r="ZA180" s="64"/>
      <c r="ZB180" s="64"/>
      <c r="ZC180" s="64"/>
      <c r="ZD180" s="64"/>
      <c r="ZE180" s="64"/>
      <c r="ZF180" s="64"/>
      <c r="ZG180" s="64"/>
      <c r="ZH180" s="64"/>
      <c r="ZI180" s="64"/>
      <c r="ZJ180" s="64"/>
      <c r="ZK180" s="64"/>
      <c r="ZL180" s="64"/>
      <c r="ZM180" s="64"/>
      <c r="ZN180" s="64"/>
      <c r="ZO180" s="64"/>
      <c r="ZP180" s="64"/>
      <c r="ZQ180" s="64"/>
      <c r="ZR180" s="64"/>
      <c r="ZS180" s="64"/>
      <c r="ZT180" s="64"/>
      <c r="ZU180" s="64"/>
      <c r="ZV180" s="64"/>
      <c r="ZW180" s="64"/>
      <c r="ZX180" s="64"/>
      <c r="ZY180" s="64"/>
      <c r="ZZ180" s="64"/>
      <c r="AAA180" s="64"/>
      <c r="AAB180" s="64"/>
      <c r="AAC180" s="64"/>
      <c r="AAD180" s="64"/>
      <c r="AAE180" s="64"/>
      <c r="AAF180" s="64"/>
      <c r="AAG180" s="64"/>
      <c r="AAH180" s="64"/>
      <c r="AAI180" s="64"/>
      <c r="AAJ180" s="64"/>
      <c r="AAK180" s="64"/>
      <c r="AAL180" s="64"/>
      <c r="AAM180" s="64"/>
      <c r="AAN180" s="64"/>
      <c r="AAO180" s="64"/>
      <c r="AAP180" s="64"/>
      <c r="AAQ180" s="64"/>
      <c r="AAR180" s="64"/>
      <c r="AAS180" s="64"/>
      <c r="AAT180" s="64"/>
      <c r="AAU180" s="64"/>
      <c r="AAV180" s="64"/>
      <c r="AAW180" s="64"/>
      <c r="AAX180" s="64"/>
      <c r="AAY180" s="64"/>
      <c r="AAZ180" s="64"/>
      <c r="ABA180" s="64"/>
      <c r="ABB180" s="64"/>
      <c r="ABC180" s="64"/>
      <c r="ABD180" s="64"/>
      <c r="ABE180" s="64"/>
      <c r="ABF180" s="64"/>
      <c r="ABG180" s="64"/>
      <c r="ABH180" s="64"/>
      <c r="ABI180" s="64"/>
      <c r="ABJ180" s="64"/>
      <c r="ABK180" s="64"/>
      <c r="ABL180" s="64"/>
      <c r="ABM180" s="64"/>
      <c r="ABN180" s="64"/>
      <c r="ABO180" s="64"/>
      <c r="ABP180" s="64"/>
      <c r="ABQ180" s="64"/>
      <c r="ABR180" s="64"/>
      <c r="ABS180" s="64"/>
      <c r="ABT180" s="64"/>
      <c r="ABU180" s="64"/>
      <c r="ABV180" s="64"/>
      <c r="ABW180" s="64"/>
      <c r="ABX180" s="64"/>
      <c r="ABY180" s="64"/>
      <c r="ABZ180" s="64"/>
      <c r="ACA180" s="64"/>
      <c r="ACB180" s="64"/>
      <c r="ACC180" s="64"/>
      <c r="ACD180" s="64"/>
      <c r="ACE180" s="64"/>
      <c r="ACF180" s="64"/>
      <c r="ACG180" s="64"/>
      <c r="ACH180" s="64"/>
      <c r="ACI180" s="64"/>
      <c r="ACJ180" s="64"/>
      <c r="ACK180" s="64"/>
      <c r="ACL180" s="64"/>
      <c r="ACM180" s="64"/>
      <c r="ACN180" s="64"/>
      <c r="ACO180" s="64"/>
      <c r="ACP180" s="64"/>
      <c r="ACQ180" s="64"/>
      <c r="ACR180" s="64"/>
      <c r="ACS180" s="64"/>
      <c r="ACT180" s="64"/>
      <c r="ACU180" s="64"/>
      <c r="ACV180" s="64"/>
      <c r="ACW180" s="64"/>
      <c r="ACX180" s="64"/>
      <c r="ACY180" s="64"/>
      <c r="ACZ180" s="64"/>
      <c r="ADA180" s="64"/>
      <c r="ADB180" s="64"/>
      <c r="ADC180" s="64"/>
      <c r="ADD180" s="64"/>
      <c r="ADE180" s="64"/>
      <c r="ADF180" s="64"/>
      <c r="ADG180" s="64"/>
      <c r="ADH180" s="64"/>
      <c r="ADI180" s="64"/>
      <c r="ADJ180" s="64"/>
      <c r="ADK180" s="64"/>
      <c r="ADL180" s="64"/>
      <c r="ADM180" s="64"/>
      <c r="ADN180" s="64"/>
      <c r="ADO180" s="64"/>
      <c r="ADP180" s="64"/>
      <c r="ADQ180" s="64"/>
      <c r="ADR180" s="64"/>
      <c r="ADS180" s="64"/>
      <c r="ADT180" s="64"/>
      <c r="ADU180" s="64"/>
      <c r="ADV180" s="64"/>
      <c r="ADW180" s="64"/>
      <c r="ADX180" s="64"/>
      <c r="ADY180" s="64"/>
      <c r="ADZ180" s="64"/>
      <c r="AEA180" s="64"/>
      <c r="AEB180" s="64"/>
      <c r="AEC180" s="64"/>
      <c r="AED180" s="64"/>
      <c r="AEE180" s="64"/>
      <c r="AEF180" s="64"/>
      <c r="AEG180" s="64"/>
      <c r="AEH180" s="64"/>
      <c r="AEI180" s="64"/>
      <c r="AEJ180" s="64"/>
      <c r="AEK180" s="64"/>
      <c r="AEL180" s="64"/>
      <c r="AEM180" s="64"/>
      <c r="AEN180" s="64"/>
      <c r="AEO180" s="64"/>
      <c r="AEP180" s="64"/>
      <c r="AEQ180" s="64"/>
      <c r="AER180" s="64"/>
      <c r="AES180" s="64"/>
      <c r="AET180" s="64"/>
      <c r="AEU180" s="64"/>
      <c r="AEV180" s="64"/>
      <c r="AEW180" s="64"/>
      <c r="AEX180" s="64"/>
      <c r="AEY180" s="64"/>
      <c r="AEZ180" s="64"/>
      <c r="AFA180" s="64"/>
      <c r="AFB180" s="64"/>
      <c r="AFC180" s="64"/>
      <c r="AFD180" s="64"/>
      <c r="AFE180" s="64"/>
      <c r="AFF180" s="64"/>
      <c r="AFG180" s="64"/>
      <c r="AFH180" s="64"/>
      <c r="AFI180" s="64"/>
      <c r="AFJ180" s="64"/>
      <c r="AFK180" s="64"/>
      <c r="AFL180" s="64"/>
      <c r="AFM180" s="64"/>
      <c r="AFN180" s="64"/>
      <c r="AFO180" s="64"/>
      <c r="AFP180" s="64"/>
      <c r="AFQ180" s="64"/>
      <c r="AFR180" s="64"/>
      <c r="AFS180" s="64"/>
      <c r="AFT180" s="64"/>
      <c r="AFU180" s="64"/>
      <c r="AFV180" s="64"/>
      <c r="AFW180" s="64"/>
      <c r="AFX180" s="64"/>
      <c r="AFY180" s="64"/>
      <c r="AFZ180" s="64"/>
      <c r="AGA180" s="64"/>
      <c r="AGB180" s="64"/>
      <c r="AGC180" s="64"/>
      <c r="AGD180" s="64"/>
      <c r="AGE180" s="64"/>
      <c r="AGF180" s="64"/>
      <c r="AGG180" s="64"/>
      <c r="AGH180" s="64"/>
      <c r="AGI180" s="64"/>
      <c r="AGJ180" s="64"/>
      <c r="AGK180" s="64"/>
      <c r="AGL180" s="64"/>
      <c r="AGM180" s="64"/>
      <c r="AGN180" s="64"/>
      <c r="AGO180" s="64"/>
      <c r="AGP180" s="64"/>
      <c r="AGQ180" s="64"/>
      <c r="AGR180" s="64"/>
      <c r="AGS180" s="64"/>
      <c r="AGT180" s="64"/>
      <c r="AGU180" s="64"/>
      <c r="AGV180" s="64"/>
      <c r="AGW180" s="64"/>
      <c r="AGX180" s="64"/>
      <c r="AGY180" s="64"/>
      <c r="AGZ180" s="64"/>
      <c r="AHA180" s="64"/>
      <c r="AHB180" s="64"/>
      <c r="AHC180" s="64"/>
      <c r="AHD180" s="64"/>
      <c r="AHE180" s="64"/>
      <c r="AHF180" s="64"/>
      <c r="AHG180" s="64"/>
      <c r="AHH180" s="64"/>
      <c r="AHI180" s="64"/>
      <c r="AHJ180" s="64"/>
      <c r="AHK180" s="64"/>
      <c r="AHL180" s="64"/>
      <c r="AHM180" s="64"/>
      <c r="AHN180" s="64"/>
      <c r="AHO180" s="64"/>
      <c r="AHP180" s="64"/>
      <c r="AHQ180" s="64"/>
      <c r="AHR180" s="64"/>
      <c r="AHS180" s="64"/>
      <c r="AHT180" s="64"/>
      <c r="AHU180" s="64"/>
      <c r="AHV180" s="64"/>
      <c r="AHW180" s="64"/>
      <c r="AHX180" s="64"/>
      <c r="AHY180" s="64"/>
      <c r="AHZ180" s="64"/>
      <c r="AIA180" s="64"/>
      <c r="AIB180" s="64"/>
      <c r="AIC180" s="64"/>
      <c r="AID180" s="64"/>
      <c r="AIE180" s="64"/>
      <c r="AIF180" s="64"/>
      <c r="AIG180" s="64"/>
      <c r="AIH180" s="64"/>
      <c r="AII180" s="64"/>
      <c r="AIJ180" s="64"/>
      <c r="AIK180" s="64"/>
      <c r="AIL180" s="64"/>
      <c r="AIM180" s="64"/>
      <c r="AIN180" s="64"/>
      <c r="AIO180" s="64"/>
      <c r="AIP180" s="64"/>
      <c r="AIQ180" s="64"/>
      <c r="AIR180" s="64"/>
      <c r="AIS180" s="64"/>
      <c r="AIT180" s="64"/>
      <c r="AIU180" s="64"/>
      <c r="AIV180" s="64"/>
      <c r="AIW180" s="64"/>
      <c r="AIX180" s="64"/>
      <c r="AIY180" s="64"/>
      <c r="AIZ180" s="64"/>
      <c r="AJA180" s="64"/>
      <c r="AJB180" s="64"/>
      <c r="AJC180" s="64"/>
      <c r="AJD180" s="64"/>
      <c r="AJE180" s="64"/>
      <c r="AJF180" s="64"/>
      <c r="AJG180" s="64"/>
      <c r="AJH180" s="64"/>
      <c r="AJI180" s="64"/>
      <c r="AJJ180" s="64"/>
      <c r="AJK180" s="64"/>
      <c r="AJL180" s="64"/>
      <c r="AJM180" s="64"/>
      <c r="AJN180" s="64"/>
      <c r="AJO180" s="64"/>
      <c r="AJP180" s="64"/>
      <c r="AJQ180" s="64"/>
      <c r="AJR180" s="64"/>
      <c r="AJS180" s="64"/>
      <c r="AJT180" s="64"/>
      <c r="AJU180" s="64"/>
      <c r="AJV180" s="64"/>
      <c r="AJW180" s="64"/>
      <c r="AJX180" s="64"/>
      <c r="AJY180" s="64"/>
      <c r="AJZ180" s="64"/>
      <c r="AKA180" s="64"/>
      <c r="AKB180" s="64"/>
      <c r="AKC180" s="64"/>
      <c r="AKD180" s="64"/>
      <c r="AKE180" s="64"/>
      <c r="AKF180" s="64"/>
      <c r="AKG180" s="64"/>
      <c r="AKH180" s="64"/>
      <c r="AKI180" s="64"/>
      <c r="AKJ180" s="64"/>
      <c r="AKK180" s="64"/>
      <c r="AKL180" s="64"/>
      <c r="AKM180" s="64"/>
      <c r="AKN180" s="64"/>
      <c r="AKO180" s="64"/>
      <c r="AKP180" s="64"/>
      <c r="AKQ180" s="64"/>
      <c r="AKR180" s="64"/>
      <c r="AKS180" s="64"/>
      <c r="AKT180" s="64"/>
      <c r="AKU180" s="64"/>
      <c r="AKV180" s="64"/>
      <c r="AKW180" s="64"/>
      <c r="AKX180" s="64"/>
      <c r="AKY180" s="64"/>
      <c r="AKZ180" s="64"/>
      <c r="ALA180" s="64"/>
      <c r="ALB180" s="64"/>
      <c r="ALC180" s="64"/>
      <c r="ALD180" s="64"/>
      <c r="ALE180" s="64"/>
      <c r="ALF180" s="64"/>
      <c r="ALG180" s="64"/>
      <c r="ALH180" s="64"/>
      <c r="ALI180" s="64"/>
      <c r="ALJ180" s="64"/>
      <c r="ALK180" s="64"/>
      <c r="ALL180" s="64"/>
      <c r="ALM180" s="64"/>
      <c r="ALN180" s="64"/>
      <c r="ALO180" s="64"/>
      <c r="ALP180" s="64"/>
      <c r="ALQ180" s="64"/>
      <c r="ALR180" s="64"/>
      <c r="ALS180" s="64"/>
      <c r="ALT180" s="64"/>
      <c r="ALU180" s="64"/>
      <c r="ALV180" s="64"/>
      <c r="ALW180" s="64"/>
      <c r="ALX180" s="64"/>
      <c r="ALY180" s="64"/>
      <c r="ALZ180" s="64"/>
      <c r="AMA180" s="64"/>
      <c r="AMB180" s="64"/>
      <c r="AMC180" s="64"/>
      <c r="AMD180" s="64"/>
      <c r="AME180" s="64"/>
      <c r="AMF180" s="64"/>
      <c r="AMG180" s="64"/>
      <c r="AMH180" s="64"/>
      <c r="AMI180" s="64"/>
      <c r="AMJ180" s="64"/>
      <c r="AMK180" s="64"/>
      <c r="AML180" s="64"/>
      <c r="AMM180" s="64"/>
      <c r="AMN180" s="64"/>
      <c r="AMO180" s="64"/>
      <c r="AMP180" s="64"/>
      <c r="AMQ180" s="64"/>
      <c r="AMR180" s="64"/>
      <c r="AMS180" s="64"/>
      <c r="AMT180" s="64"/>
      <c r="AMU180" s="64"/>
      <c r="AMV180" s="64"/>
      <c r="AMW180" s="64"/>
      <c r="AMX180" s="64"/>
      <c r="AMY180" s="64"/>
      <c r="AMZ180" s="64"/>
      <c r="ANA180" s="64"/>
      <c r="ANB180" s="64"/>
      <c r="ANC180" s="64"/>
      <c r="AND180" s="64"/>
      <c r="ANE180" s="64"/>
      <c r="ANF180" s="64"/>
      <c r="ANG180" s="64"/>
      <c r="ANH180" s="64"/>
      <c r="ANI180" s="64"/>
      <c r="ANJ180" s="64"/>
      <c r="ANK180" s="64"/>
      <c r="ANL180" s="64"/>
      <c r="ANM180" s="64"/>
      <c r="ANN180" s="64"/>
      <c r="ANO180" s="64"/>
      <c r="ANP180" s="64"/>
      <c r="ANQ180" s="64"/>
      <c r="ANR180" s="64"/>
      <c r="ANS180" s="64"/>
      <c r="ANT180" s="64"/>
      <c r="ANU180" s="64"/>
      <c r="ANV180" s="64"/>
      <c r="ANW180" s="64"/>
      <c r="ANX180" s="64"/>
      <c r="ANY180" s="64"/>
      <c r="ANZ180" s="64"/>
      <c r="AOA180" s="64"/>
      <c r="AOB180" s="64"/>
      <c r="AOC180" s="64"/>
      <c r="AOD180" s="64"/>
      <c r="AOE180" s="64"/>
      <c r="AOF180" s="64"/>
      <c r="AOG180" s="64"/>
      <c r="AOH180" s="64"/>
      <c r="AOI180" s="64"/>
      <c r="AOJ180" s="64"/>
      <c r="AOK180" s="64"/>
      <c r="AOL180" s="64"/>
      <c r="AOM180" s="64"/>
      <c r="AON180" s="64"/>
      <c r="AOO180" s="64"/>
      <c r="AOP180" s="64"/>
      <c r="AOQ180" s="64"/>
      <c r="AOR180" s="64"/>
      <c r="AOS180" s="64"/>
      <c r="AOT180" s="64"/>
      <c r="AOU180" s="64"/>
      <c r="AOV180" s="64"/>
      <c r="AOW180" s="64"/>
      <c r="AOX180" s="64"/>
      <c r="AOY180" s="64"/>
      <c r="AOZ180" s="64"/>
      <c r="APA180" s="64"/>
      <c r="APB180" s="64"/>
      <c r="APC180" s="64"/>
      <c r="APD180" s="64"/>
      <c r="APE180" s="64"/>
      <c r="APF180" s="64"/>
      <c r="APG180" s="64"/>
      <c r="APH180" s="64"/>
      <c r="API180" s="64"/>
      <c r="APJ180" s="64"/>
      <c r="APK180" s="64"/>
      <c r="APL180" s="64"/>
      <c r="APM180" s="64"/>
      <c r="APN180" s="64"/>
      <c r="APO180" s="64"/>
      <c r="APP180" s="64"/>
      <c r="APQ180" s="64"/>
      <c r="APR180" s="64"/>
      <c r="APS180" s="64"/>
      <c r="APT180" s="64"/>
      <c r="APU180" s="64"/>
      <c r="APV180" s="64"/>
      <c r="APW180" s="64"/>
      <c r="APX180" s="64"/>
      <c r="APY180" s="64"/>
      <c r="APZ180" s="64"/>
      <c r="AQA180" s="64"/>
      <c r="AQB180" s="64"/>
      <c r="AQC180" s="64"/>
      <c r="AQD180" s="64"/>
      <c r="AQE180" s="64"/>
      <c r="AQF180" s="64"/>
      <c r="AQG180" s="64"/>
      <c r="AQH180" s="64"/>
      <c r="AQI180" s="64"/>
      <c r="AQJ180" s="64"/>
      <c r="AQK180" s="64"/>
      <c r="AQL180" s="64"/>
      <c r="AQM180" s="64"/>
      <c r="AQN180" s="64"/>
      <c r="AQO180" s="64"/>
      <c r="AQP180" s="64"/>
      <c r="AQQ180" s="64"/>
      <c r="AQR180" s="64"/>
      <c r="AQS180" s="64"/>
      <c r="AQT180" s="64"/>
      <c r="AQU180" s="64"/>
      <c r="AQV180" s="64"/>
      <c r="AQW180" s="64"/>
      <c r="AQX180" s="64"/>
      <c r="AQY180" s="64"/>
      <c r="AQZ180" s="64"/>
      <c r="ARA180" s="64"/>
      <c r="ARB180" s="64"/>
      <c r="ARC180" s="64"/>
      <c r="ARD180" s="64"/>
      <c r="ARE180" s="64"/>
      <c r="ARF180" s="64"/>
      <c r="ARG180" s="64"/>
      <c r="ARH180" s="64"/>
      <c r="ARI180" s="64"/>
      <c r="ARJ180" s="64"/>
      <c r="ARK180" s="64"/>
      <c r="ARL180" s="64"/>
      <c r="ARM180" s="64"/>
      <c r="ARN180" s="64"/>
      <c r="ARO180" s="64"/>
      <c r="ARP180" s="64"/>
      <c r="ARQ180" s="64"/>
      <c r="ARR180" s="64"/>
      <c r="ARS180" s="64"/>
      <c r="ART180" s="64"/>
      <c r="ARU180" s="64"/>
      <c r="ARV180" s="64"/>
      <c r="ARW180" s="64"/>
      <c r="ARX180" s="64"/>
      <c r="ARY180" s="64"/>
      <c r="ARZ180" s="64"/>
      <c r="ASA180" s="64"/>
      <c r="ASB180" s="64"/>
      <c r="ASC180" s="64"/>
      <c r="ASD180" s="64"/>
      <c r="ASE180" s="64"/>
      <c r="ASF180" s="64"/>
      <c r="ASG180" s="64"/>
      <c r="ASH180" s="64"/>
      <c r="ASI180" s="64"/>
      <c r="ASJ180" s="64"/>
      <c r="ASK180" s="64"/>
      <c r="ASL180" s="64"/>
      <c r="ASM180" s="64"/>
      <c r="ASN180" s="64"/>
      <c r="ASO180" s="64"/>
      <c r="ASP180" s="64"/>
      <c r="ASQ180" s="64"/>
      <c r="ASR180" s="64"/>
      <c r="ASS180" s="64"/>
      <c r="AST180" s="64"/>
      <c r="ASU180" s="64"/>
      <c r="ASV180" s="64"/>
      <c r="ASW180" s="64"/>
      <c r="ASX180" s="64"/>
      <c r="ASY180" s="64"/>
      <c r="ASZ180" s="64"/>
      <c r="ATA180" s="64"/>
      <c r="ATB180" s="64"/>
      <c r="ATC180" s="64"/>
      <c r="ATD180" s="64"/>
      <c r="ATE180" s="64"/>
      <c r="ATF180" s="64"/>
      <c r="ATG180" s="64"/>
      <c r="ATH180" s="64"/>
      <c r="ATI180" s="64"/>
      <c r="ATJ180" s="64"/>
      <c r="ATK180" s="64"/>
      <c r="ATL180" s="64"/>
      <c r="ATM180" s="64"/>
      <c r="ATN180" s="64"/>
      <c r="ATO180" s="64"/>
      <c r="ATP180" s="64"/>
      <c r="ATQ180" s="64"/>
      <c r="ATR180" s="64"/>
      <c r="ATS180" s="64"/>
      <c r="ATT180" s="64"/>
      <c r="ATU180" s="64"/>
      <c r="ATV180" s="64"/>
      <c r="ATW180" s="64"/>
      <c r="ATX180" s="64"/>
      <c r="ATY180" s="64"/>
      <c r="ATZ180" s="64"/>
      <c r="AUA180" s="64"/>
      <c r="AUB180" s="64"/>
      <c r="AUC180" s="64"/>
      <c r="AUD180" s="64"/>
      <c r="AUE180" s="64"/>
      <c r="AUF180" s="64"/>
      <c r="AUG180" s="64"/>
      <c r="AUH180" s="64"/>
      <c r="AUI180" s="64"/>
      <c r="AUJ180" s="64"/>
      <c r="AUK180" s="64"/>
      <c r="AUL180" s="64"/>
      <c r="AUM180" s="64"/>
      <c r="AUN180" s="64"/>
      <c r="AUO180" s="64"/>
      <c r="AUP180" s="64"/>
      <c r="AUQ180" s="64"/>
      <c r="AUR180" s="64"/>
      <c r="AUS180" s="64"/>
      <c r="AUT180" s="64"/>
      <c r="AUU180" s="64"/>
      <c r="AUV180" s="64"/>
      <c r="AUW180" s="64"/>
      <c r="AUX180" s="64"/>
      <c r="AUY180" s="64"/>
      <c r="AUZ180" s="64"/>
      <c r="AVA180" s="64"/>
      <c r="AVB180" s="64"/>
      <c r="AVC180" s="64"/>
      <c r="AVD180" s="64"/>
      <c r="AVE180" s="64"/>
      <c r="AVF180" s="64"/>
      <c r="AVG180" s="64"/>
      <c r="AVH180" s="64"/>
      <c r="AVI180" s="64"/>
      <c r="AVJ180" s="64"/>
      <c r="AVK180" s="64"/>
      <c r="AVL180" s="64"/>
      <c r="AVM180" s="64"/>
      <c r="AVN180" s="64"/>
      <c r="AVO180" s="64"/>
      <c r="AVP180" s="64"/>
      <c r="AVQ180" s="64"/>
      <c r="AVR180" s="64"/>
      <c r="AVS180" s="64"/>
      <c r="AVT180" s="64"/>
      <c r="AVU180" s="64"/>
      <c r="AVV180" s="64"/>
      <c r="AVW180" s="64"/>
      <c r="AVX180" s="64"/>
      <c r="AVY180" s="64"/>
      <c r="AVZ180" s="64"/>
      <c r="AWA180" s="64"/>
      <c r="AWB180" s="64"/>
      <c r="AWC180" s="64"/>
      <c r="AWD180" s="64"/>
      <c r="AWE180" s="64"/>
      <c r="AWF180" s="64"/>
      <c r="AWG180" s="64"/>
      <c r="AWH180" s="64"/>
      <c r="AWI180" s="64"/>
      <c r="AWJ180" s="64"/>
      <c r="AWK180" s="64"/>
      <c r="AWL180" s="64"/>
      <c r="AWM180" s="64"/>
      <c r="AWN180" s="64"/>
      <c r="AWO180" s="64"/>
      <c r="AWP180" s="64"/>
      <c r="AWQ180" s="64"/>
      <c r="AWR180" s="64"/>
      <c r="AWS180" s="64"/>
      <c r="AWT180" s="64"/>
      <c r="AWU180" s="64"/>
      <c r="AWV180" s="64"/>
      <c r="AWW180" s="64"/>
      <c r="AWX180" s="64"/>
      <c r="AWY180" s="64"/>
      <c r="AWZ180" s="64"/>
      <c r="AXA180" s="64"/>
      <c r="AXB180" s="64"/>
      <c r="AXC180" s="64"/>
      <c r="AXD180" s="64"/>
      <c r="AXE180" s="64"/>
      <c r="AXF180" s="64"/>
      <c r="AXG180" s="64"/>
      <c r="AXH180" s="64"/>
      <c r="AXI180" s="64"/>
      <c r="AXJ180" s="64"/>
      <c r="AXK180" s="64"/>
      <c r="AXL180" s="64"/>
      <c r="AXM180" s="64"/>
      <c r="AXN180" s="64"/>
      <c r="AXO180" s="64"/>
      <c r="AXP180" s="64"/>
      <c r="AXQ180" s="64"/>
      <c r="AXR180" s="64"/>
      <c r="AXS180" s="64"/>
      <c r="AXT180" s="64"/>
      <c r="AXU180" s="64"/>
      <c r="AXV180" s="64"/>
      <c r="AXW180" s="64"/>
      <c r="AXX180" s="64"/>
      <c r="AXY180" s="64"/>
      <c r="AXZ180" s="64"/>
      <c r="AYA180" s="64"/>
      <c r="AYB180" s="64"/>
      <c r="AYC180" s="64"/>
      <c r="AYD180" s="64"/>
      <c r="AYE180" s="64"/>
      <c r="AYF180" s="64"/>
      <c r="AYG180" s="64"/>
      <c r="AYH180" s="64"/>
      <c r="AYI180" s="64"/>
      <c r="AYJ180" s="64"/>
      <c r="AYK180" s="64"/>
      <c r="AYL180" s="64"/>
      <c r="AYM180" s="64"/>
      <c r="AYN180" s="64"/>
      <c r="AYO180" s="64"/>
      <c r="AYP180" s="64"/>
      <c r="AYQ180" s="64"/>
      <c r="AYR180" s="64"/>
      <c r="AYS180" s="64"/>
      <c r="AYT180" s="64"/>
      <c r="AYU180" s="64"/>
      <c r="AYV180" s="64"/>
      <c r="AYW180" s="64"/>
      <c r="AYX180" s="64"/>
      <c r="AYY180" s="64"/>
      <c r="AYZ180" s="64"/>
      <c r="AZA180" s="64"/>
      <c r="AZB180" s="64"/>
      <c r="AZC180" s="64"/>
      <c r="AZD180" s="64"/>
      <c r="AZE180" s="64"/>
      <c r="AZF180" s="64"/>
      <c r="AZG180" s="64"/>
      <c r="AZH180" s="64"/>
      <c r="AZI180" s="64"/>
      <c r="AZJ180" s="64"/>
      <c r="AZK180" s="64"/>
      <c r="AZL180" s="64"/>
      <c r="AZM180" s="64"/>
      <c r="AZN180" s="64"/>
      <c r="AZO180" s="64"/>
      <c r="AZP180" s="64"/>
      <c r="AZQ180" s="64"/>
      <c r="AZR180" s="64"/>
      <c r="AZS180" s="64"/>
      <c r="AZT180" s="64"/>
      <c r="AZU180" s="64"/>
      <c r="AZV180" s="64"/>
      <c r="AZW180" s="64"/>
      <c r="AZX180" s="64"/>
      <c r="AZY180" s="64"/>
      <c r="AZZ180" s="64"/>
      <c r="BAA180" s="64"/>
      <c r="BAB180" s="64"/>
      <c r="BAC180" s="64"/>
      <c r="BAD180" s="64"/>
      <c r="BAE180" s="64"/>
      <c r="BAF180" s="64"/>
      <c r="BAG180" s="64"/>
      <c r="BAH180" s="64"/>
      <c r="BAI180" s="64"/>
      <c r="BAJ180" s="64"/>
      <c r="BAK180" s="64"/>
      <c r="BAL180" s="64"/>
      <c r="BAM180" s="64"/>
      <c r="BAN180" s="64"/>
      <c r="BAO180" s="64"/>
      <c r="BAP180" s="64"/>
      <c r="BAQ180" s="64"/>
      <c r="BAR180" s="64"/>
      <c r="BAS180" s="64"/>
      <c r="BAT180" s="64"/>
      <c r="BAU180" s="64"/>
      <c r="BAV180" s="64"/>
      <c r="BAW180" s="64"/>
      <c r="BAX180" s="64"/>
      <c r="BAY180" s="64"/>
      <c r="BAZ180" s="64"/>
      <c r="BBA180" s="64"/>
      <c r="BBB180" s="64"/>
      <c r="BBC180" s="64"/>
      <c r="BBD180" s="64"/>
      <c r="BBE180" s="64"/>
      <c r="BBF180" s="64"/>
      <c r="BBG180" s="64"/>
      <c r="BBH180" s="64"/>
      <c r="BBI180" s="64"/>
      <c r="BBJ180" s="64"/>
      <c r="BBK180" s="64"/>
      <c r="BBL180" s="64"/>
      <c r="BBM180" s="64"/>
      <c r="BBN180" s="64"/>
      <c r="BBO180" s="64"/>
      <c r="BBP180" s="64"/>
      <c r="BBQ180" s="64"/>
      <c r="BBR180" s="64"/>
      <c r="BBS180" s="64"/>
      <c r="BBT180" s="64"/>
      <c r="BBU180" s="64"/>
      <c r="BBV180" s="64"/>
      <c r="BBW180" s="64"/>
      <c r="BBX180" s="64"/>
      <c r="BBY180" s="64"/>
      <c r="BBZ180" s="64"/>
      <c r="BCA180" s="64"/>
      <c r="BCB180" s="64"/>
      <c r="BCC180" s="64"/>
      <c r="BCD180" s="64"/>
      <c r="BCE180" s="64"/>
      <c r="BCF180" s="64"/>
      <c r="BCG180" s="64"/>
      <c r="BCH180" s="64"/>
      <c r="BCI180" s="64"/>
      <c r="BCJ180" s="64"/>
      <c r="BCK180" s="64"/>
      <c r="BCL180" s="64"/>
      <c r="BCM180" s="64"/>
      <c r="BCN180" s="64"/>
      <c r="BCO180" s="64"/>
      <c r="BCP180" s="64"/>
      <c r="BCQ180" s="64"/>
      <c r="BCR180" s="64"/>
      <c r="BCS180" s="64"/>
      <c r="BCT180" s="64"/>
      <c r="BCU180" s="64"/>
      <c r="BCV180" s="64"/>
      <c r="BCW180" s="64"/>
      <c r="BCX180" s="64"/>
      <c r="BCY180" s="64"/>
      <c r="BCZ180" s="64"/>
      <c r="BDA180" s="64"/>
      <c r="BDB180" s="64"/>
      <c r="BDC180" s="64"/>
      <c r="BDD180" s="64"/>
      <c r="BDE180" s="64"/>
      <c r="BDF180" s="64"/>
      <c r="BDG180" s="64"/>
      <c r="BDH180" s="64"/>
      <c r="BDI180" s="64"/>
      <c r="BDJ180" s="64"/>
      <c r="BDK180" s="64"/>
      <c r="BDL180" s="64"/>
      <c r="BDM180" s="64"/>
      <c r="BDN180" s="64"/>
      <c r="BDO180" s="64"/>
      <c r="BDP180" s="64"/>
      <c r="BDQ180" s="64"/>
      <c r="BDR180" s="64"/>
      <c r="BDS180" s="64"/>
      <c r="BDT180" s="64"/>
      <c r="BDU180" s="64"/>
      <c r="BDV180" s="64"/>
      <c r="BDW180" s="64"/>
      <c r="BDX180" s="64"/>
      <c r="BDY180" s="64"/>
      <c r="BDZ180" s="64"/>
      <c r="BEA180" s="64"/>
      <c r="BEB180" s="64"/>
      <c r="BEC180" s="64"/>
      <c r="BED180" s="64"/>
      <c r="BEE180" s="64"/>
      <c r="BEF180" s="64"/>
      <c r="BEG180" s="64"/>
      <c r="BEH180" s="64"/>
      <c r="BEI180" s="64"/>
      <c r="BEJ180" s="64"/>
      <c r="BEK180" s="64"/>
      <c r="BEL180" s="64"/>
      <c r="BEM180" s="64"/>
      <c r="BEN180" s="64"/>
      <c r="BEO180" s="64"/>
      <c r="BEP180" s="64"/>
      <c r="BEQ180" s="64"/>
      <c r="BER180" s="64"/>
      <c r="BES180" s="64"/>
      <c r="BET180" s="64"/>
      <c r="BEU180" s="64"/>
      <c r="BEV180" s="64"/>
      <c r="BEW180" s="64"/>
      <c r="BEX180" s="64"/>
      <c r="BEY180" s="64"/>
      <c r="BEZ180" s="64"/>
      <c r="BFA180" s="64"/>
      <c r="BFB180" s="64"/>
      <c r="BFC180" s="64"/>
      <c r="BFD180" s="64"/>
      <c r="BFE180" s="64"/>
      <c r="BFF180" s="64"/>
      <c r="BFG180" s="64"/>
      <c r="BFH180" s="64"/>
      <c r="BFI180" s="64"/>
      <c r="BFJ180" s="64"/>
      <c r="BFK180" s="64"/>
      <c r="BFL180" s="64"/>
      <c r="BFM180" s="64"/>
      <c r="BFN180" s="64"/>
      <c r="BFO180" s="64"/>
      <c r="BFP180" s="64"/>
      <c r="BFQ180" s="64"/>
      <c r="BFR180" s="64"/>
      <c r="BFS180" s="64"/>
      <c r="BFT180" s="64"/>
      <c r="BFU180" s="64"/>
      <c r="BFV180" s="64"/>
      <c r="BFW180" s="64"/>
      <c r="BFX180" s="64"/>
      <c r="BFY180" s="64"/>
      <c r="BFZ180" s="64"/>
      <c r="BGA180" s="64"/>
      <c r="BGB180" s="64"/>
      <c r="BGC180" s="64"/>
      <c r="BGD180" s="64"/>
      <c r="BGE180" s="64"/>
      <c r="BGF180" s="64"/>
      <c r="BGG180" s="64"/>
      <c r="BGH180" s="64"/>
      <c r="BGI180" s="64"/>
      <c r="BGJ180" s="64"/>
      <c r="BGK180" s="64"/>
      <c r="BGL180" s="64"/>
      <c r="BGM180" s="64"/>
      <c r="BGN180" s="64"/>
      <c r="BGO180" s="64"/>
      <c r="BGP180" s="64"/>
      <c r="BGQ180" s="64"/>
      <c r="BGR180" s="64"/>
      <c r="BGS180" s="64"/>
      <c r="BGT180" s="64"/>
      <c r="BGU180" s="64"/>
      <c r="BGV180" s="64"/>
      <c r="BGW180" s="64"/>
      <c r="BGX180" s="64"/>
      <c r="BGY180" s="64"/>
      <c r="BGZ180" s="64"/>
      <c r="BHA180" s="64"/>
      <c r="BHB180" s="64"/>
      <c r="BHC180" s="64"/>
      <c r="BHD180" s="64"/>
      <c r="BHE180" s="64"/>
      <c r="BHF180" s="64"/>
      <c r="BHG180" s="64"/>
      <c r="BHH180" s="64"/>
      <c r="BHI180" s="64"/>
      <c r="BHJ180" s="64"/>
      <c r="BHK180" s="64"/>
      <c r="BHL180" s="64"/>
      <c r="BHM180" s="64"/>
      <c r="BHN180" s="64"/>
      <c r="BHO180" s="64"/>
      <c r="BHP180" s="64"/>
      <c r="BHQ180" s="64"/>
      <c r="BHR180" s="64"/>
      <c r="BHS180" s="64"/>
      <c r="BHT180" s="64"/>
      <c r="BHU180" s="64"/>
      <c r="BHV180" s="64"/>
      <c r="BHW180" s="64"/>
      <c r="BHX180" s="64"/>
      <c r="BHY180" s="64"/>
      <c r="BHZ180" s="64"/>
      <c r="BIA180" s="64"/>
      <c r="BIB180" s="64"/>
      <c r="BIC180" s="64"/>
      <c r="BID180" s="64"/>
      <c r="BIE180" s="64"/>
      <c r="BIF180" s="64"/>
      <c r="BIG180" s="64"/>
      <c r="BIH180" s="64"/>
      <c r="BII180" s="64"/>
      <c r="BIJ180" s="64"/>
      <c r="BIK180" s="64"/>
      <c r="BIL180" s="64"/>
      <c r="BIM180" s="64"/>
      <c r="BIN180" s="64"/>
      <c r="BIO180" s="64"/>
      <c r="BIP180" s="64"/>
      <c r="BIQ180" s="64"/>
      <c r="BIR180" s="64"/>
      <c r="BIS180" s="64"/>
      <c r="BIT180" s="64"/>
      <c r="BIU180" s="64"/>
      <c r="BIV180" s="64"/>
      <c r="BIW180" s="64"/>
      <c r="BIX180" s="64"/>
      <c r="BIY180" s="64"/>
      <c r="BIZ180" s="64"/>
      <c r="BJA180" s="64"/>
      <c r="BJB180" s="64"/>
      <c r="BJC180" s="64"/>
      <c r="BJD180" s="64"/>
      <c r="BJE180" s="64"/>
      <c r="BJF180" s="64"/>
      <c r="BJG180" s="64"/>
      <c r="BJH180" s="64"/>
      <c r="BJI180" s="64"/>
      <c r="BJJ180" s="64"/>
      <c r="BJK180" s="64"/>
      <c r="BJL180" s="64"/>
      <c r="BJM180" s="64"/>
      <c r="BJN180" s="64"/>
      <c r="BJO180" s="64"/>
      <c r="BJP180" s="64"/>
      <c r="BJQ180" s="64"/>
      <c r="BJR180" s="64"/>
      <c r="BJS180" s="64"/>
      <c r="BJT180" s="64"/>
      <c r="BJU180" s="64"/>
      <c r="BJV180" s="64"/>
      <c r="BJW180" s="64"/>
      <c r="BJX180" s="64"/>
      <c r="BJY180" s="64"/>
      <c r="BJZ180" s="64"/>
      <c r="BKA180" s="64"/>
      <c r="BKB180" s="64"/>
      <c r="BKC180" s="64"/>
      <c r="BKD180" s="64"/>
      <c r="BKE180" s="64"/>
      <c r="BKF180" s="64"/>
      <c r="BKG180" s="64"/>
      <c r="BKH180" s="64"/>
      <c r="BKI180" s="64"/>
      <c r="BKJ180" s="64"/>
      <c r="BKK180" s="64"/>
      <c r="BKL180" s="64"/>
      <c r="BKM180" s="64"/>
      <c r="BKN180" s="64"/>
      <c r="BKO180" s="64"/>
      <c r="BKP180" s="64"/>
      <c r="BKQ180" s="64"/>
      <c r="BKR180" s="64"/>
      <c r="BKS180" s="64"/>
      <c r="BKT180" s="64"/>
      <c r="BKU180" s="64"/>
      <c r="BKV180" s="64"/>
      <c r="BKW180" s="64"/>
      <c r="BKX180" s="64"/>
      <c r="BKY180" s="64"/>
      <c r="BKZ180" s="64"/>
      <c r="BLA180" s="64"/>
      <c r="BLB180" s="64"/>
      <c r="BLC180" s="64"/>
      <c r="BLD180" s="64"/>
      <c r="BLE180" s="64"/>
      <c r="BLF180" s="64"/>
      <c r="BLG180" s="64"/>
      <c r="BLH180" s="64"/>
      <c r="BLI180" s="64"/>
      <c r="BLJ180" s="64"/>
      <c r="BLK180" s="64"/>
      <c r="BLL180" s="64"/>
      <c r="BLM180" s="64"/>
      <c r="BLN180" s="64"/>
      <c r="BLO180" s="64"/>
      <c r="BLP180" s="64"/>
      <c r="BLQ180" s="64"/>
      <c r="BLR180" s="64"/>
      <c r="BLS180" s="64"/>
      <c r="BLT180" s="64"/>
      <c r="BLU180" s="64"/>
      <c r="BLV180" s="64"/>
      <c r="BLW180" s="64"/>
      <c r="BLX180" s="64"/>
      <c r="BLY180" s="64"/>
      <c r="BLZ180" s="64"/>
      <c r="BMA180" s="64"/>
      <c r="BMB180" s="64"/>
      <c r="BMC180" s="64"/>
      <c r="BMD180" s="64"/>
      <c r="BME180" s="64"/>
      <c r="BMF180" s="64"/>
      <c r="BMG180" s="64"/>
      <c r="BMH180" s="64"/>
      <c r="BMI180" s="64"/>
      <c r="BMJ180" s="64"/>
      <c r="BMK180" s="64"/>
      <c r="BML180" s="64"/>
      <c r="BMM180" s="64"/>
      <c r="BMN180" s="64"/>
      <c r="BMO180" s="64"/>
      <c r="BMP180" s="64"/>
      <c r="BMQ180" s="64"/>
      <c r="BMR180" s="64"/>
      <c r="BMS180" s="64"/>
      <c r="BMT180" s="64"/>
      <c r="BMU180" s="64"/>
      <c r="BMV180" s="64"/>
      <c r="BMW180" s="64"/>
      <c r="BMX180" s="64"/>
      <c r="BMY180" s="64"/>
      <c r="BMZ180" s="64"/>
      <c r="BNA180" s="64"/>
      <c r="BNB180" s="64"/>
      <c r="BNC180" s="64"/>
      <c r="BND180" s="64"/>
      <c r="BNE180" s="64"/>
      <c r="BNF180" s="64"/>
      <c r="BNG180" s="64"/>
      <c r="BNH180" s="64"/>
      <c r="BNI180" s="64"/>
      <c r="BNJ180" s="64"/>
      <c r="BNK180" s="64"/>
      <c r="BNL180" s="64"/>
      <c r="BNM180" s="64"/>
      <c r="BNN180" s="64"/>
      <c r="BNO180" s="64"/>
      <c r="BNP180" s="64"/>
      <c r="BNQ180" s="64"/>
      <c r="BNR180" s="64"/>
      <c r="BNS180" s="64"/>
      <c r="BNT180" s="64"/>
      <c r="BNU180" s="64"/>
      <c r="BNV180" s="64"/>
      <c r="BNW180" s="64"/>
      <c r="BNX180" s="64"/>
      <c r="BNY180" s="64"/>
      <c r="BNZ180" s="64"/>
      <c r="BOA180" s="64"/>
      <c r="BOB180" s="64"/>
      <c r="BOC180" s="64"/>
      <c r="BOD180" s="64"/>
      <c r="BOE180" s="64"/>
      <c r="BOF180" s="64"/>
      <c r="BOG180" s="64"/>
      <c r="BOH180" s="64"/>
      <c r="BOI180" s="64"/>
      <c r="BOJ180" s="64"/>
      <c r="BOK180" s="64"/>
      <c r="BOL180" s="64"/>
      <c r="BOM180" s="64"/>
      <c r="BON180" s="64"/>
      <c r="BOO180" s="64"/>
      <c r="BOP180" s="64"/>
      <c r="BOQ180" s="64"/>
      <c r="BOR180" s="64"/>
      <c r="BOS180" s="64"/>
      <c r="BOT180" s="64"/>
      <c r="BOU180" s="64"/>
      <c r="BOV180" s="64"/>
      <c r="BOW180" s="64"/>
      <c r="BOX180" s="64"/>
      <c r="BOY180" s="64"/>
      <c r="BOZ180" s="64"/>
      <c r="BPA180" s="64"/>
      <c r="BPB180" s="64"/>
      <c r="BPC180" s="64"/>
      <c r="BPD180" s="64"/>
      <c r="BPE180" s="64"/>
      <c r="BPF180" s="64"/>
      <c r="BPG180" s="64"/>
      <c r="BPH180" s="64"/>
      <c r="BPI180" s="64"/>
      <c r="BPJ180" s="64"/>
      <c r="BPK180" s="64"/>
      <c r="BPL180" s="64"/>
      <c r="BPM180" s="64"/>
      <c r="BPN180" s="64"/>
      <c r="BPO180" s="64"/>
      <c r="BPP180" s="64"/>
      <c r="BPQ180" s="64"/>
      <c r="BPR180" s="64"/>
      <c r="BPS180" s="64"/>
      <c r="BPT180" s="64"/>
      <c r="BPU180" s="64"/>
      <c r="BPV180" s="64"/>
      <c r="BPW180" s="64"/>
      <c r="BPX180" s="64"/>
      <c r="BPY180" s="64"/>
      <c r="BPZ180" s="64"/>
      <c r="BQA180" s="64"/>
      <c r="BQB180" s="64"/>
      <c r="BQC180" s="64"/>
      <c r="BQD180" s="64"/>
      <c r="BQE180" s="64"/>
      <c r="BQF180" s="64"/>
      <c r="BQG180" s="64"/>
      <c r="BQH180" s="64"/>
      <c r="BQI180" s="64"/>
      <c r="BQJ180" s="64"/>
      <c r="BQK180" s="64"/>
      <c r="BQL180" s="64"/>
      <c r="BQM180" s="64"/>
      <c r="BQN180" s="64"/>
      <c r="BQO180" s="64"/>
      <c r="BQP180" s="64"/>
      <c r="BQQ180" s="64"/>
      <c r="BQR180" s="64"/>
      <c r="BQS180" s="64"/>
      <c r="BQT180" s="64"/>
      <c r="BQU180" s="64"/>
      <c r="BQV180" s="64"/>
      <c r="BQW180" s="64"/>
      <c r="BQX180" s="64"/>
      <c r="BQY180" s="64"/>
      <c r="BQZ180" s="64"/>
      <c r="BRA180" s="64"/>
      <c r="BRB180" s="64"/>
      <c r="BRC180" s="64"/>
      <c r="BRD180" s="64"/>
      <c r="BRE180" s="64"/>
      <c r="BRF180" s="64"/>
      <c r="BRG180" s="64"/>
      <c r="BRH180" s="64"/>
      <c r="BRI180" s="64"/>
      <c r="BRJ180" s="64"/>
      <c r="BRK180" s="64"/>
      <c r="BRL180" s="64"/>
      <c r="BRM180" s="64"/>
      <c r="BRN180" s="64"/>
      <c r="BRO180" s="64"/>
      <c r="BRP180" s="64"/>
      <c r="BRQ180" s="64"/>
      <c r="BRR180" s="64"/>
      <c r="BRS180" s="64"/>
      <c r="BRT180" s="64"/>
      <c r="BRU180" s="64"/>
      <c r="BRV180" s="64"/>
      <c r="BRW180" s="64"/>
      <c r="BRX180" s="64"/>
      <c r="BRY180" s="64"/>
      <c r="BRZ180" s="64"/>
      <c r="BSA180" s="64"/>
      <c r="BSB180" s="64"/>
      <c r="BSC180" s="64"/>
      <c r="BSD180" s="64"/>
      <c r="BSE180" s="64"/>
      <c r="BSF180" s="64"/>
      <c r="BSG180" s="64"/>
      <c r="BSH180" s="64"/>
      <c r="BSI180" s="64"/>
      <c r="BSJ180" s="64"/>
      <c r="BSK180" s="64"/>
      <c r="BSL180" s="64"/>
      <c r="BSM180" s="64"/>
      <c r="BSN180" s="64"/>
      <c r="BSO180" s="64"/>
      <c r="BSP180" s="64"/>
      <c r="BSQ180" s="64"/>
      <c r="BSR180" s="64"/>
      <c r="BSS180" s="64"/>
      <c r="BST180" s="64"/>
      <c r="BSU180" s="64"/>
      <c r="BSV180" s="64"/>
      <c r="BSW180" s="64"/>
      <c r="BSX180" s="64"/>
      <c r="BSY180" s="64"/>
      <c r="BSZ180" s="64"/>
      <c r="BTA180" s="64"/>
      <c r="BTB180" s="64"/>
      <c r="BTC180" s="64"/>
      <c r="BTD180" s="64"/>
      <c r="BTE180" s="64"/>
      <c r="BTF180" s="64"/>
      <c r="BTG180" s="64"/>
      <c r="BTH180" s="64"/>
      <c r="BTI180" s="64"/>
      <c r="BTJ180" s="64"/>
      <c r="BTK180" s="64"/>
      <c r="BTL180" s="64"/>
      <c r="BTM180" s="64"/>
      <c r="BTN180" s="64"/>
      <c r="BTO180" s="64"/>
      <c r="BTP180" s="64"/>
      <c r="BTQ180" s="64"/>
      <c r="BTR180" s="64"/>
      <c r="BTS180" s="64"/>
      <c r="BTT180" s="64"/>
      <c r="BTU180" s="64"/>
      <c r="BTV180" s="64"/>
      <c r="BTW180" s="64"/>
      <c r="BTX180" s="64"/>
      <c r="BTY180" s="64"/>
      <c r="BTZ180" s="64"/>
      <c r="BUA180" s="64"/>
      <c r="BUB180" s="64"/>
      <c r="BUC180" s="64"/>
      <c r="BUD180" s="64"/>
      <c r="BUE180" s="64"/>
      <c r="BUF180" s="64"/>
      <c r="BUG180" s="64"/>
      <c r="BUH180" s="64"/>
      <c r="BUI180" s="64"/>
      <c r="BUJ180" s="64"/>
      <c r="BUK180" s="64"/>
      <c r="BUL180" s="64"/>
      <c r="BUM180" s="64"/>
      <c r="BUN180" s="64"/>
      <c r="BUO180" s="64"/>
      <c r="BUP180" s="64"/>
      <c r="BUQ180" s="64"/>
      <c r="BUR180" s="64"/>
      <c r="BUS180" s="64"/>
      <c r="BUT180" s="64"/>
      <c r="BUU180" s="64"/>
      <c r="BUV180" s="64"/>
      <c r="BUW180" s="64"/>
      <c r="BUX180" s="64"/>
      <c r="BUY180" s="64"/>
      <c r="BUZ180" s="64"/>
      <c r="BVA180" s="64"/>
      <c r="BVB180" s="64"/>
      <c r="BVC180" s="64"/>
      <c r="BVD180" s="64"/>
      <c r="BVE180" s="64"/>
      <c r="BVF180" s="64"/>
      <c r="BVG180" s="64"/>
      <c r="BVH180" s="64"/>
      <c r="BVI180" s="64"/>
      <c r="BVJ180" s="64"/>
      <c r="BVK180" s="64"/>
      <c r="BVL180" s="64"/>
      <c r="BVM180" s="64"/>
      <c r="BVN180" s="64"/>
      <c r="BVO180" s="64"/>
      <c r="BVP180" s="64"/>
      <c r="BVQ180" s="64"/>
      <c r="BVR180" s="64"/>
      <c r="BVS180" s="64"/>
      <c r="BVT180" s="64"/>
      <c r="BVU180" s="64"/>
      <c r="BVV180" s="64"/>
      <c r="BVW180" s="64"/>
      <c r="BVX180" s="64"/>
      <c r="BVY180" s="64"/>
      <c r="BVZ180" s="64"/>
      <c r="BWA180" s="64"/>
      <c r="BWB180" s="64"/>
      <c r="BWC180" s="64"/>
      <c r="BWD180" s="64"/>
      <c r="BWE180" s="64"/>
      <c r="BWF180" s="64"/>
      <c r="BWG180" s="64"/>
      <c r="BWH180" s="64"/>
      <c r="BWI180" s="64"/>
      <c r="BWJ180" s="64"/>
      <c r="BWK180" s="64"/>
      <c r="BWL180" s="64"/>
      <c r="BWM180" s="64"/>
      <c r="BWN180" s="64"/>
      <c r="BWO180" s="64"/>
      <c r="BWP180" s="64"/>
      <c r="BWQ180" s="64"/>
      <c r="BWR180" s="64"/>
      <c r="BWS180" s="64"/>
      <c r="BWT180" s="64"/>
      <c r="BWU180" s="64"/>
      <c r="BWV180" s="64"/>
      <c r="BWW180" s="64"/>
      <c r="BWX180" s="64"/>
      <c r="BWY180" s="64"/>
      <c r="BWZ180" s="64"/>
      <c r="BXA180" s="64"/>
      <c r="BXB180" s="64"/>
      <c r="BXC180" s="64"/>
      <c r="BXD180" s="64"/>
      <c r="BXE180" s="64"/>
      <c r="BXF180" s="64"/>
      <c r="BXG180" s="64"/>
      <c r="BXH180" s="64"/>
      <c r="BXI180" s="64"/>
      <c r="BXJ180" s="64"/>
      <c r="BXK180" s="64"/>
      <c r="BXL180" s="64"/>
      <c r="BXM180" s="64"/>
      <c r="BXN180" s="64"/>
      <c r="BXO180" s="64"/>
      <c r="BXP180" s="64"/>
      <c r="BXQ180" s="64"/>
      <c r="BXR180" s="64"/>
      <c r="BXS180" s="64"/>
      <c r="BXT180" s="64"/>
      <c r="BXU180" s="64"/>
      <c r="BXV180" s="64"/>
      <c r="BXW180" s="64"/>
      <c r="BXX180" s="64"/>
      <c r="BXY180" s="64"/>
      <c r="BXZ180" s="64"/>
      <c r="BYA180" s="64"/>
      <c r="BYB180" s="64"/>
      <c r="BYC180" s="64"/>
      <c r="BYD180" s="64"/>
      <c r="BYE180" s="64"/>
      <c r="BYF180" s="64"/>
      <c r="BYG180" s="64"/>
      <c r="BYH180" s="64"/>
      <c r="BYI180" s="64"/>
      <c r="BYJ180" s="64"/>
      <c r="BYK180" s="64"/>
      <c r="BYL180" s="64"/>
      <c r="BYM180" s="64"/>
      <c r="BYN180" s="64"/>
      <c r="BYO180" s="64"/>
      <c r="BYP180" s="64"/>
      <c r="BYQ180" s="64"/>
      <c r="BYR180" s="64"/>
      <c r="BYS180" s="64"/>
      <c r="BYT180" s="64"/>
      <c r="BYU180" s="64"/>
      <c r="BYV180" s="64"/>
      <c r="BYW180" s="64"/>
      <c r="BYX180" s="64"/>
      <c r="BYY180" s="64"/>
      <c r="BYZ180" s="64"/>
      <c r="BZA180" s="64"/>
      <c r="BZB180" s="64"/>
      <c r="BZC180" s="64"/>
      <c r="BZD180" s="64"/>
      <c r="BZE180" s="64"/>
      <c r="BZF180" s="64"/>
      <c r="BZG180" s="64"/>
      <c r="BZH180" s="64"/>
      <c r="BZI180" s="64"/>
      <c r="BZJ180" s="64"/>
      <c r="BZK180" s="64"/>
      <c r="BZL180" s="64"/>
      <c r="BZM180" s="64"/>
      <c r="BZN180" s="64"/>
      <c r="BZO180" s="64"/>
      <c r="BZP180" s="64"/>
      <c r="BZQ180" s="64"/>
      <c r="BZR180" s="64"/>
      <c r="BZS180" s="64"/>
      <c r="BZT180" s="64"/>
      <c r="BZU180" s="64"/>
      <c r="BZV180" s="64"/>
      <c r="BZW180" s="64"/>
      <c r="BZX180" s="64"/>
      <c r="BZY180" s="64"/>
      <c r="BZZ180" s="64"/>
      <c r="CAA180" s="64"/>
      <c r="CAB180" s="64"/>
      <c r="CAC180" s="64"/>
      <c r="CAD180" s="64"/>
      <c r="CAE180" s="64"/>
      <c r="CAF180" s="64"/>
      <c r="CAG180" s="64"/>
      <c r="CAH180" s="64"/>
      <c r="CAI180" s="64"/>
      <c r="CAJ180" s="64"/>
      <c r="CAK180" s="64"/>
      <c r="CAL180" s="64"/>
      <c r="CAM180" s="64"/>
      <c r="CAN180" s="64"/>
      <c r="CAO180" s="64"/>
      <c r="CAP180" s="64"/>
      <c r="CAQ180" s="64"/>
      <c r="CAR180" s="64"/>
      <c r="CAS180" s="64"/>
      <c r="CAT180" s="64"/>
      <c r="CAU180" s="64"/>
      <c r="CAV180" s="64"/>
      <c r="CAW180" s="64"/>
      <c r="CAX180" s="64"/>
      <c r="CAY180" s="64"/>
      <c r="CAZ180" s="64"/>
      <c r="CBA180" s="64"/>
      <c r="CBB180" s="64"/>
      <c r="CBC180" s="64"/>
      <c r="CBD180" s="64"/>
      <c r="CBE180" s="64"/>
      <c r="CBF180" s="64"/>
      <c r="CBG180" s="64"/>
      <c r="CBH180" s="64"/>
      <c r="CBI180" s="64"/>
      <c r="CBJ180" s="64"/>
      <c r="CBK180" s="64"/>
      <c r="CBL180" s="64"/>
      <c r="CBM180" s="64"/>
      <c r="CBN180" s="64"/>
      <c r="CBO180" s="64"/>
      <c r="CBP180" s="64"/>
      <c r="CBQ180" s="64"/>
      <c r="CBR180" s="64"/>
      <c r="CBS180" s="64"/>
      <c r="CBT180" s="64"/>
      <c r="CBU180" s="64"/>
      <c r="CBV180" s="64"/>
      <c r="CBW180" s="64"/>
      <c r="CBX180" s="64"/>
      <c r="CBY180" s="64"/>
      <c r="CBZ180" s="64"/>
      <c r="CCA180" s="64"/>
      <c r="CCB180" s="64"/>
      <c r="CCC180" s="64"/>
      <c r="CCD180" s="64"/>
      <c r="CCE180" s="64"/>
      <c r="CCF180" s="64"/>
      <c r="CCG180" s="64"/>
      <c r="CCH180" s="64"/>
      <c r="CCI180" s="64"/>
      <c r="CCJ180" s="64"/>
      <c r="CCK180" s="64"/>
      <c r="CCL180" s="64"/>
      <c r="CCM180" s="64"/>
      <c r="CCN180" s="64"/>
      <c r="CCO180" s="64"/>
      <c r="CCP180" s="64"/>
      <c r="CCQ180" s="64"/>
      <c r="CCR180" s="64"/>
      <c r="CCS180" s="64"/>
      <c r="CCT180" s="64"/>
      <c r="CCU180" s="64"/>
      <c r="CCV180" s="64"/>
      <c r="CCW180" s="64"/>
      <c r="CCX180" s="64"/>
      <c r="CCY180" s="64"/>
      <c r="CCZ180" s="64"/>
      <c r="CDA180" s="64"/>
      <c r="CDB180" s="64"/>
      <c r="CDC180" s="64"/>
      <c r="CDD180" s="64"/>
      <c r="CDE180" s="64"/>
      <c r="CDF180" s="64"/>
      <c r="CDG180" s="64"/>
      <c r="CDH180" s="64"/>
      <c r="CDI180" s="64"/>
      <c r="CDJ180" s="64"/>
      <c r="CDK180" s="64"/>
      <c r="CDL180" s="64"/>
      <c r="CDM180" s="64"/>
      <c r="CDN180" s="64"/>
      <c r="CDO180" s="64"/>
      <c r="CDP180" s="64"/>
      <c r="CDQ180" s="64"/>
      <c r="CDR180" s="64"/>
      <c r="CDS180" s="64"/>
      <c r="CDT180" s="64"/>
      <c r="CDU180" s="64"/>
      <c r="CDV180" s="64"/>
      <c r="CDW180" s="64"/>
      <c r="CDX180" s="64"/>
      <c r="CDY180" s="64"/>
      <c r="CDZ180" s="64"/>
      <c r="CEA180" s="64"/>
      <c r="CEB180" s="64"/>
      <c r="CEC180" s="64"/>
      <c r="CED180" s="64"/>
      <c r="CEE180" s="64"/>
      <c r="CEF180" s="64"/>
      <c r="CEG180" s="64"/>
      <c r="CEH180" s="64"/>
      <c r="CEI180" s="64"/>
      <c r="CEJ180" s="64"/>
      <c r="CEK180" s="64"/>
      <c r="CEL180" s="64"/>
      <c r="CEM180" s="64"/>
      <c r="CEN180" s="64"/>
      <c r="CEO180" s="64"/>
      <c r="CEP180" s="64"/>
      <c r="CEQ180" s="64"/>
      <c r="CER180" s="64"/>
      <c r="CES180" s="64"/>
      <c r="CET180" s="64"/>
      <c r="CEU180" s="64"/>
      <c r="CEV180" s="64"/>
      <c r="CEW180" s="64"/>
      <c r="CEX180" s="64"/>
      <c r="CEY180" s="64"/>
      <c r="CEZ180" s="64"/>
      <c r="CFA180" s="64"/>
      <c r="CFB180" s="64"/>
      <c r="CFC180" s="64"/>
      <c r="CFD180" s="64"/>
      <c r="CFE180" s="64"/>
      <c r="CFF180" s="64"/>
      <c r="CFG180" s="64"/>
      <c r="CFH180" s="64"/>
      <c r="CFI180" s="64"/>
      <c r="CFJ180" s="64"/>
      <c r="CFK180" s="64"/>
      <c r="CFL180" s="64"/>
      <c r="CFM180" s="64"/>
      <c r="CFN180" s="64"/>
      <c r="CFO180" s="64"/>
      <c r="CFP180" s="64"/>
      <c r="CFQ180" s="64"/>
      <c r="CFR180" s="64"/>
      <c r="CFS180" s="64"/>
      <c r="CFT180" s="64"/>
      <c r="CFU180" s="64"/>
      <c r="CFV180" s="64"/>
      <c r="CFW180" s="64"/>
      <c r="CFX180" s="64"/>
      <c r="CFY180" s="64"/>
      <c r="CFZ180" s="64"/>
      <c r="CGA180" s="64"/>
      <c r="CGB180" s="64"/>
      <c r="CGC180" s="64"/>
      <c r="CGD180" s="64"/>
      <c r="CGE180" s="64"/>
      <c r="CGF180" s="64"/>
      <c r="CGG180" s="64"/>
      <c r="CGH180" s="64"/>
      <c r="CGI180" s="64"/>
      <c r="CGJ180" s="64"/>
      <c r="CGK180" s="64"/>
      <c r="CGL180" s="64"/>
      <c r="CGM180" s="64"/>
      <c r="CGN180" s="64"/>
      <c r="CGO180" s="64"/>
      <c r="CGP180" s="64"/>
      <c r="CGQ180" s="64"/>
      <c r="CGR180" s="64"/>
      <c r="CGS180" s="64"/>
      <c r="CGT180" s="64"/>
      <c r="CGU180" s="64"/>
      <c r="CGV180" s="64"/>
      <c r="CGW180" s="64"/>
      <c r="CGX180" s="64"/>
      <c r="CGY180" s="64"/>
      <c r="CGZ180" s="64"/>
      <c r="CHA180" s="64"/>
      <c r="CHB180" s="64"/>
      <c r="CHC180" s="64"/>
      <c r="CHD180" s="64"/>
      <c r="CHE180" s="64"/>
      <c r="CHF180" s="64"/>
      <c r="CHG180" s="64"/>
      <c r="CHH180" s="64"/>
      <c r="CHI180" s="64"/>
      <c r="CHJ180" s="64"/>
      <c r="CHK180" s="64"/>
      <c r="CHL180" s="64"/>
      <c r="CHM180" s="64"/>
      <c r="CHN180" s="64"/>
      <c r="CHO180" s="64"/>
      <c r="CHP180" s="64"/>
      <c r="CHQ180" s="64"/>
      <c r="CHR180" s="64"/>
      <c r="CHS180" s="64"/>
      <c r="CHT180" s="64"/>
      <c r="CHU180" s="64"/>
      <c r="CHV180" s="64"/>
      <c r="CHW180" s="64"/>
      <c r="CHX180" s="64"/>
      <c r="CHY180" s="64"/>
      <c r="CHZ180" s="64"/>
      <c r="CIA180" s="64"/>
      <c r="CIB180" s="64"/>
      <c r="CIC180" s="64"/>
      <c r="CID180" s="64"/>
      <c r="CIE180" s="64"/>
      <c r="CIF180" s="64"/>
      <c r="CIG180" s="64"/>
      <c r="CIH180" s="64"/>
      <c r="CII180" s="64"/>
      <c r="CIJ180" s="64"/>
      <c r="CIK180" s="64"/>
      <c r="CIL180" s="64"/>
      <c r="CIM180" s="64"/>
      <c r="CIN180" s="64"/>
      <c r="CIO180" s="64"/>
      <c r="CIP180" s="64"/>
      <c r="CIQ180" s="64"/>
      <c r="CIR180" s="64"/>
      <c r="CIS180" s="64"/>
      <c r="CIT180" s="64"/>
      <c r="CIU180" s="64"/>
      <c r="CIV180" s="64"/>
      <c r="CIW180" s="64"/>
      <c r="CIX180" s="64"/>
      <c r="CIY180" s="64"/>
      <c r="CIZ180" s="64"/>
      <c r="CJA180" s="64"/>
      <c r="CJB180" s="64"/>
      <c r="CJC180" s="64"/>
      <c r="CJD180" s="64"/>
      <c r="CJE180" s="64"/>
      <c r="CJF180" s="64"/>
      <c r="CJG180" s="64"/>
      <c r="CJH180" s="64"/>
      <c r="CJI180" s="64"/>
      <c r="CJJ180" s="64"/>
      <c r="CJK180" s="64"/>
      <c r="CJL180" s="64"/>
      <c r="CJM180" s="64"/>
      <c r="CJN180" s="64"/>
      <c r="CJO180" s="64"/>
      <c r="CJP180" s="64"/>
      <c r="CJQ180" s="64"/>
      <c r="CJR180" s="64"/>
      <c r="CJS180" s="64"/>
      <c r="CJT180" s="64"/>
      <c r="CJU180" s="64"/>
      <c r="CJV180" s="64"/>
      <c r="CJW180" s="64"/>
      <c r="CJX180" s="64"/>
      <c r="CJY180" s="64"/>
      <c r="CJZ180" s="64"/>
      <c r="CKA180" s="64"/>
      <c r="CKB180" s="64"/>
      <c r="CKC180" s="64"/>
      <c r="CKD180" s="64"/>
      <c r="CKE180" s="64"/>
      <c r="CKF180" s="64"/>
      <c r="CKG180" s="64"/>
      <c r="CKH180" s="64"/>
      <c r="CKI180" s="64"/>
      <c r="CKJ180" s="64"/>
      <c r="CKK180" s="64"/>
      <c r="CKL180" s="64"/>
      <c r="CKM180" s="64"/>
      <c r="CKN180" s="64"/>
      <c r="CKO180" s="64"/>
      <c r="CKP180" s="64"/>
      <c r="CKQ180" s="64"/>
      <c r="CKR180" s="64"/>
      <c r="CKS180" s="64"/>
      <c r="CKT180" s="64"/>
      <c r="CKU180" s="64"/>
      <c r="CKV180" s="64"/>
      <c r="CKW180" s="64"/>
      <c r="CKX180" s="64"/>
      <c r="CKY180" s="64"/>
      <c r="CKZ180" s="64"/>
      <c r="CLA180" s="64"/>
      <c r="CLB180" s="64"/>
      <c r="CLC180" s="64"/>
      <c r="CLD180" s="64"/>
      <c r="CLE180" s="64"/>
      <c r="CLF180" s="64"/>
      <c r="CLG180" s="64"/>
      <c r="CLH180" s="64"/>
      <c r="CLI180" s="64"/>
      <c r="CLJ180" s="64"/>
      <c r="CLK180" s="64"/>
      <c r="CLL180" s="64"/>
      <c r="CLM180" s="64"/>
      <c r="CLN180" s="64"/>
      <c r="CLO180" s="64"/>
      <c r="CLP180" s="64"/>
      <c r="CLQ180" s="64"/>
      <c r="CLR180" s="64"/>
      <c r="CLS180" s="64"/>
      <c r="CLT180" s="64"/>
      <c r="CLU180" s="64"/>
      <c r="CLV180" s="64"/>
      <c r="CLW180" s="64"/>
      <c r="CLX180" s="64"/>
      <c r="CLY180" s="64"/>
      <c r="CLZ180" s="64"/>
      <c r="CMA180" s="64"/>
      <c r="CMB180" s="64"/>
      <c r="CMC180" s="64"/>
      <c r="CMD180" s="64"/>
      <c r="CME180" s="64"/>
      <c r="CMF180" s="64"/>
      <c r="CMG180" s="64"/>
      <c r="CMH180" s="64"/>
      <c r="CMI180" s="64"/>
      <c r="CMJ180" s="64"/>
      <c r="CMK180" s="64"/>
      <c r="CML180" s="64"/>
      <c r="CMM180" s="64"/>
      <c r="CMN180" s="64"/>
      <c r="CMO180" s="64"/>
      <c r="CMP180" s="64"/>
      <c r="CMQ180" s="64"/>
      <c r="CMR180" s="64"/>
      <c r="CMS180" s="64"/>
      <c r="CMT180" s="64"/>
      <c r="CMU180" s="64"/>
      <c r="CMV180" s="64"/>
      <c r="CMW180" s="64"/>
      <c r="CMX180" s="64"/>
      <c r="CMY180" s="64"/>
      <c r="CMZ180" s="64"/>
      <c r="CNA180" s="64"/>
      <c r="CNB180" s="64"/>
      <c r="CNC180" s="64"/>
      <c r="CND180" s="64"/>
      <c r="CNE180" s="64"/>
      <c r="CNF180" s="64"/>
      <c r="CNG180" s="64"/>
      <c r="CNH180" s="64"/>
      <c r="CNI180" s="64"/>
      <c r="CNJ180" s="64"/>
      <c r="CNK180" s="64"/>
      <c r="CNL180" s="64"/>
      <c r="CNM180" s="64"/>
      <c r="CNN180" s="64"/>
      <c r="CNO180" s="64"/>
      <c r="CNP180" s="64"/>
      <c r="CNQ180" s="64"/>
      <c r="CNR180" s="64"/>
      <c r="CNS180" s="64"/>
      <c r="CNT180" s="64"/>
      <c r="CNU180" s="64"/>
      <c r="CNV180" s="64"/>
      <c r="CNW180" s="64"/>
      <c r="CNX180" s="64"/>
      <c r="CNY180" s="64"/>
      <c r="CNZ180" s="64"/>
      <c r="COA180" s="64"/>
      <c r="COB180" s="64"/>
      <c r="COC180" s="64"/>
      <c r="COD180" s="64"/>
      <c r="COE180" s="64"/>
      <c r="COF180" s="64"/>
      <c r="COG180" s="64"/>
      <c r="COH180" s="64"/>
      <c r="COI180" s="64"/>
      <c r="COJ180" s="64"/>
      <c r="COK180" s="64"/>
      <c r="COL180" s="64"/>
      <c r="COM180" s="64"/>
      <c r="CON180" s="64"/>
      <c r="COO180" s="64"/>
      <c r="COP180" s="64"/>
      <c r="COQ180" s="64"/>
      <c r="COR180" s="64"/>
      <c r="COS180" s="64"/>
      <c r="COT180" s="64"/>
      <c r="COU180" s="64"/>
      <c r="COV180" s="64"/>
      <c r="COW180" s="64"/>
      <c r="COX180" s="64"/>
      <c r="COY180" s="64"/>
      <c r="COZ180" s="64"/>
      <c r="CPA180" s="64"/>
      <c r="CPB180" s="64"/>
      <c r="CPC180" s="64"/>
      <c r="CPD180" s="64"/>
      <c r="CPE180" s="64"/>
      <c r="CPF180" s="64"/>
      <c r="CPG180" s="64"/>
      <c r="CPH180" s="64"/>
      <c r="CPI180" s="64"/>
      <c r="CPJ180" s="64"/>
      <c r="CPK180" s="64"/>
      <c r="CPL180" s="64"/>
      <c r="CPM180" s="64"/>
      <c r="CPN180" s="64"/>
      <c r="CPO180" s="64"/>
      <c r="CPP180" s="64"/>
      <c r="CPQ180" s="64"/>
      <c r="CPR180" s="64"/>
      <c r="CPS180" s="64"/>
      <c r="CPT180" s="64"/>
      <c r="CPU180" s="64"/>
      <c r="CPV180" s="64"/>
      <c r="CPW180" s="64"/>
      <c r="CPX180" s="64"/>
      <c r="CPY180" s="64"/>
      <c r="CPZ180" s="64"/>
      <c r="CQA180" s="64"/>
      <c r="CQB180" s="64"/>
      <c r="CQC180" s="64"/>
      <c r="CQD180" s="64"/>
      <c r="CQE180" s="64"/>
      <c r="CQF180" s="64"/>
      <c r="CQG180" s="64"/>
      <c r="CQH180" s="64"/>
      <c r="CQI180" s="64"/>
      <c r="CQJ180" s="64"/>
      <c r="CQK180" s="64"/>
      <c r="CQL180" s="64"/>
      <c r="CQM180" s="64"/>
      <c r="CQN180" s="64"/>
      <c r="CQO180" s="64"/>
      <c r="CQP180" s="64"/>
      <c r="CQQ180" s="64"/>
      <c r="CQR180" s="64"/>
      <c r="CQS180" s="64"/>
      <c r="CQT180" s="64"/>
      <c r="CQU180" s="64"/>
      <c r="CQV180" s="64"/>
      <c r="CQW180" s="64"/>
      <c r="CQX180" s="64"/>
      <c r="CQY180" s="64"/>
      <c r="CQZ180" s="64"/>
      <c r="CRA180" s="64"/>
      <c r="CRB180" s="64"/>
      <c r="CRC180" s="64"/>
      <c r="CRD180" s="64"/>
      <c r="CRE180" s="64"/>
      <c r="CRF180" s="64"/>
      <c r="CRG180" s="64"/>
      <c r="CRH180" s="64"/>
      <c r="CRI180" s="64"/>
      <c r="CRJ180" s="64"/>
      <c r="CRK180" s="64"/>
      <c r="CRL180" s="64"/>
      <c r="CRM180" s="64"/>
      <c r="CRN180" s="64"/>
      <c r="CRO180" s="64"/>
      <c r="CRP180" s="64"/>
      <c r="CRQ180" s="64"/>
      <c r="CRR180" s="64"/>
      <c r="CRS180" s="64"/>
      <c r="CRT180" s="64"/>
      <c r="CRU180" s="64"/>
      <c r="CRV180" s="64"/>
      <c r="CRW180" s="64"/>
      <c r="CRX180" s="64"/>
      <c r="CRY180" s="64"/>
      <c r="CRZ180" s="64"/>
      <c r="CSA180" s="64"/>
      <c r="CSB180" s="64"/>
      <c r="CSC180" s="64"/>
      <c r="CSD180" s="64"/>
      <c r="CSE180" s="64"/>
      <c r="CSF180" s="64"/>
      <c r="CSG180" s="64"/>
      <c r="CSH180" s="64"/>
      <c r="CSI180" s="64"/>
      <c r="CSJ180" s="64"/>
      <c r="CSK180" s="64"/>
      <c r="CSL180" s="64"/>
      <c r="CSM180" s="64"/>
      <c r="CSN180" s="64"/>
      <c r="CSO180" s="64"/>
      <c r="CSP180" s="64"/>
      <c r="CSQ180" s="64"/>
      <c r="CSR180" s="64"/>
      <c r="CSS180" s="64"/>
      <c r="CST180" s="64"/>
      <c r="CSU180" s="64"/>
      <c r="CSV180" s="64"/>
      <c r="CSW180" s="64"/>
      <c r="CSX180" s="64"/>
      <c r="CSY180" s="64"/>
      <c r="CSZ180" s="64"/>
      <c r="CTA180" s="64"/>
      <c r="CTB180" s="64"/>
      <c r="CTC180" s="64"/>
      <c r="CTD180" s="64"/>
      <c r="CTE180" s="64"/>
      <c r="CTF180" s="64"/>
      <c r="CTG180" s="64"/>
      <c r="CTH180" s="64"/>
      <c r="CTI180" s="64"/>
      <c r="CTJ180" s="64"/>
      <c r="CTK180" s="64"/>
      <c r="CTL180" s="64"/>
      <c r="CTM180" s="64"/>
      <c r="CTN180" s="64"/>
      <c r="CTO180" s="64"/>
      <c r="CTP180" s="64"/>
      <c r="CTQ180" s="64"/>
      <c r="CTR180" s="64"/>
      <c r="CTS180" s="64"/>
      <c r="CTT180" s="64"/>
      <c r="CTU180" s="64"/>
      <c r="CTV180" s="64"/>
      <c r="CTW180" s="64"/>
      <c r="CTX180" s="64"/>
      <c r="CTY180" s="64"/>
      <c r="CTZ180" s="64"/>
      <c r="CUA180" s="64"/>
      <c r="CUB180" s="64"/>
      <c r="CUC180" s="64"/>
      <c r="CUD180" s="64"/>
      <c r="CUE180" s="64"/>
      <c r="CUF180" s="64"/>
      <c r="CUG180" s="64"/>
      <c r="CUH180" s="64"/>
      <c r="CUI180" s="64"/>
      <c r="CUJ180" s="64"/>
      <c r="CUK180" s="64"/>
      <c r="CUL180" s="64"/>
      <c r="CUM180" s="64"/>
      <c r="CUN180" s="64"/>
      <c r="CUO180" s="64"/>
      <c r="CUP180" s="64"/>
      <c r="CUQ180" s="64"/>
      <c r="CUR180" s="64"/>
      <c r="CUS180" s="64"/>
      <c r="CUT180" s="64"/>
      <c r="CUU180" s="64"/>
      <c r="CUV180" s="64"/>
      <c r="CUW180" s="64"/>
      <c r="CUX180" s="64"/>
      <c r="CUY180" s="64"/>
      <c r="CUZ180" s="64"/>
      <c r="CVA180" s="64"/>
      <c r="CVB180" s="64"/>
      <c r="CVC180" s="64"/>
      <c r="CVD180" s="64"/>
      <c r="CVE180" s="64"/>
      <c r="CVF180" s="64"/>
      <c r="CVG180" s="64"/>
      <c r="CVH180" s="64"/>
      <c r="CVI180" s="64"/>
      <c r="CVJ180" s="64"/>
      <c r="CVK180" s="64"/>
      <c r="CVL180" s="64"/>
      <c r="CVM180" s="64"/>
      <c r="CVN180" s="64"/>
      <c r="CVO180" s="64"/>
      <c r="CVP180" s="64"/>
      <c r="CVQ180" s="64"/>
      <c r="CVR180" s="64"/>
      <c r="CVS180" s="64"/>
      <c r="CVT180" s="64"/>
      <c r="CVU180" s="64"/>
      <c r="CVV180" s="64"/>
      <c r="CVW180" s="64"/>
      <c r="CVX180" s="64"/>
      <c r="CVY180" s="64"/>
      <c r="CVZ180" s="64"/>
      <c r="CWA180" s="64"/>
      <c r="CWB180" s="64"/>
      <c r="CWC180" s="64"/>
      <c r="CWD180" s="64"/>
      <c r="CWE180" s="64"/>
      <c r="CWF180" s="64"/>
      <c r="CWG180" s="64"/>
      <c r="CWH180" s="64"/>
      <c r="CWI180" s="64"/>
      <c r="CWJ180" s="64"/>
      <c r="CWK180" s="64"/>
      <c r="CWL180" s="64"/>
      <c r="CWM180" s="64"/>
      <c r="CWN180" s="64"/>
      <c r="CWO180" s="64"/>
      <c r="CWP180" s="64"/>
      <c r="CWQ180" s="64"/>
      <c r="CWR180" s="64"/>
      <c r="CWS180" s="64"/>
      <c r="CWT180" s="64"/>
      <c r="CWU180" s="64"/>
      <c r="CWV180" s="64"/>
      <c r="CWW180" s="64"/>
      <c r="CWX180" s="64"/>
      <c r="CWY180" s="64"/>
      <c r="CWZ180" s="64"/>
      <c r="CXA180" s="64"/>
      <c r="CXB180" s="64"/>
      <c r="CXC180" s="64"/>
      <c r="CXD180" s="64"/>
      <c r="CXE180" s="64"/>
      <c r="CXF180" s="64"/>
      <c r="CXG180" s="64"/>
      <c r="CXH180" s="64"/>
      <c r="CXI180" s="64"/>
      <c r="CXJ180" s="64"/>
      <c r="CXK180" s="64"/>
      <c r="CXL180" s="64"/>
      <c r="CXM180" s="64"/>
      <c r="CXN180" s="64"/>
      <c r="CXO180" s="64"/>
      <c r="CXP180" s="64"/>
      <c r="CXQ180" s="64"/>
      <c r="CXR180" s="64"/>
      <c r="CXS180" s="64"/>
      <c r="CXT180" s="64"/>
      <c r="CXU180" s="64"/>
      <c r="CXV180" s="64"/>
      <c r="CXW180" s="64"/>
      <c r="CXX180" s="64"/>
      <c r="CXY180" s="64"/>
      <c r="CXZ180" s="64"/>
      <c r="CYA180" s="64"/>
      <c r="CYB180" s="64"/>
      <c r="CYC180" s="64"/>
      <c r="CYD180" s="64"/>
      <c r="CYE180" s="64"/>
      <c r="CYF180" s="64"/>
      <c r="CYG180" s="64"/>
      <c r="CYH180" s="64"/>
      <c r="CYI180" s="64"/>
      <c r="CYJ180" s="64"/>
      <c r="CYK180" s="64"/>
      <c r="CYL180" s="64"/>
      <c r="CYM180" s="64"/>
      <c r="CYN180" s="64"/>
      <c r="CYO180" s="64"/>
      <c r="CYP180" s="64"/>
      <c r="CYQ180" s="64"/>
      <c r="CYR180" s="64"/>
      <c r="CYS180" s="64"/>
      <c r="CYT180" s="64"/>
      <c r="CYU180" s="64"/>
      <c r="CYV180" s="64"/>
      <c r="CYW180" s="64"/>
      <c r="CYX180" s="64"/>
      <c r="CYY180" s="64"/>
      <c r="CYZ180" s="64"/>
      <c r="CZA180" s="64"/>
      <c r="CZB180" s="64"/>
      <c r="CZC180" s="64"/>
      <c r="CZD180" s="64"/>
      <c r="CZE180" s="64"/>
      <c r="CZF180" s="64"/>
      <c r="CZG180" s="64"/>
      <c r="CZH180" s="64"/>
      <c r="CZI180" s="64"/>
      <c r="CZJ180" s="64"/>
      <c r="CZK180" s="64"/>
      <c r="CZL180" s="64"/>
      <c r="CZM180" s="64"/>
      <c r="CZN180" s="64"/>
      <c r="CZO180" s="64"/>
      <c r="CZP180" s="64"/>
      <c r="CZQ180" s="64"/>
      <c r="CZR180" s="64"/>
      <c r="CZS180" s="64"/>
      <c r="CZT180" s="64"/>
      <c r="CZU180" s="64"/>
      <c r="CZV180" s="64"/>
      <c r="CZW180" s="64"/>
      <c r="CZX180" s="64"/>
      <c r="CZY180" s="64"/>
      <c r="CZZ180" s="64"/>
      <c r="DAA180" s="64"/>
      <c r="DAB180" s="64"/>
      <c r="DAC180" s="64"/>
      <c r="DAD180" s="64"/>
      <c r="DAE180" s="64"/>
      <c r="DAF180" s="64"/>
      <c r="DAG180" s="64"/>
      <c r="DAH180" s="64"/>
      <c r="DAI180" s="64"/>
      <c r="DAJ180" s="64"/>
      <c r="DAK180" s="64"/>
      <c r="DAL180" s="64"/>
      <c r="DAM180" s="64"/>
      <c r="DAN180" s="64"/>
      <c r="DAO180" s="64"/>
      <c r="DAP180" s="64"/>
      <c r="DAQ180" s="64"/>
      <c r="DAR180" s="64"/>
      <c r="DAS180" s="64"/>
      <c r="DAT180" s="64"/>
      <c r="DAU180" s="64"/>
      <c r="DAV180" s="64"/>
      <c r="DAW180" s="64"/>
      <c r="DAX180" s="64"/>
      <c r="DAY180" s="64"/>
      <c r="DAZ180" s="64"/>
      <c r="DBA180" s="64"/>
      <c r="DBB180" s="64"/>
      <c r="DBC180" s="64"/>
      <c r="DBD180" s="64"/>
      <c r="DBE180" s="64"/>
      <c r="DBF180" s="64"/>
      <c r="DBG180" s="64"/>
      <c r="DBH180" s="64"/>
      <c r="DBI180" s="64"/>
      <c r="DBJ180" s="64"/>
      <c r="DBK180" s="64"/>
      <c r="DBL180" s="64"/>
      <c r="DBM180" s="64"/>
      <c r="DBN180" s="64"/>
      <c r="DBO180" s="64"/>
      <c r="DBP180" s="64"/>
      <c r="DBQ180" s="64"/>
      <c r="DBR180" s="64"/>
      <c r="DBS180" s="64"/>
      <c r="DBT180" s="64"/>
      <c r="DBU180" s="64"/>
      <c r="DBV180" s="64"/>
      <c r="DBW180" s="64"/>
      <c r="DBX180" s="64"/>
      <c r="DBY180" s="64"/>
      <c r="DBZ180" s="64"/>
      <c r="DCA180" s="64"/>
      <c r="DCB180" s="64"/>
      <c r="DCC180" s="64"/>
      <c r="DCD180" s="64"/>
      <c r="DCE180" s="64"/>
      <c r="DCF180" s="64"/>
      <c r="DCG180" s="64"/>
      <c r="DCH180" s="64"/>
      <c r="DCI180" s="64"/>
      <c r="DCJ180" s="64"/>
      <c r="DCK180" s="64"/>
      <c r="DCL180" s="64"/>
      <c r="DCM180" s="64"/>
      <c r="DCN180" s="64"/>
      <c r="DCO180" s="64"/>
      <c r="DCP180" s="64"/>
      <c r="DCQ180" s="64"/>
      <c r="DCR180" s="64"/>
      <c r="DCS180" s="64"/>
      <c r="DCT180" s="64"/>
    </row>
    <row r="181" spans="1:2802" s="121" customFormat="1" ht="18" customHeight="1" x14ac:dyDescent="0.2">
      <c r="A181" s="126">
        <f t="shared" si="94"/>
        <v>108</v>
      </c>
      <c r="B181" s="196" t="s">
        <v>278</v>
      </c>
      <c r="C181" s="196" t="s">
        <v>276</v>
      </c>
      <c r="D181" s="42" t="s">
        <v>136</v>
      </c>
      <c r="E181" s="193">
        <v>11</v>
      </c>
      <c r="F181" s="194">
        <v>0</v>
      </c>
      <c r="G181" s="193">
        <f t="shared" si="117"/>
        <v>11</v>
      </c>
      <c r="H181" s="6" t="s">
        <v>118</v>
      </c>
      <c r="I181" s="3">
        <v>0.17777777777777778</v>
      </c>
      <c r="J181" s="6">
        <v>45.75</v>
      </c>
      <c r="K181" s="137">
        <f t="shared" si="96"/>
        <v>8.1333333333333329</v>
      </c>
      <c r="L181" s="137">
        <v>32</v>
      </c>
      <c r="M181" s="141">
        <f t="shared" si="118"/>
        <v>40.133333333333333</v>
      </c>
      <c r="N181" s="195">
        <f t="shared" si="119"/>
        <v>441.46666666666664</v>
      </c>
      <c r="O181" s="132"/>
      <c r="P181" s="64"/>
      <c r="Q181" s="64"/>
      <c r="R181" s="3"/>
      <c r="S181" s="137"/>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c r="BD181" s="64"/>
      <c r="BE181" s="64"/>
      <c r="BF181" s="64"/>
      <c r="BG181" s="64"/>
      <c r="BH181" s="64"/>
      <c r="BI181" s="64"/>
      <c r="BJ181" s="64"/>
      <c r="BK181" s="64"/>
      <c r="BL181" s="64"/>
      <c r="BM181" s="64"/>
      <c r="BN181" s="64"/>
      <c r="BO181" s="64"/>
      <c r="BP181" s="64"/>
      <c r="BQ181" s="64"/>
      <c r="BR181" s="64"/>
      <c r="BS181" s="64"/>
      <c r="BT181" s="64"/>
      <c r="BU181" s="64"/>
      <c r="BV181" s="64"/>
      <c r="BW181" s="64"/>
      <c r="BX181" s="64"/>
      <c r="BY181" s="64"/>
      <c r="BZ181" s="64"/>
      <c r="CA181" s="64"/>
      <c r="CB181" s="64"/>
      <c r="CC181" s="64"/>
      <c r="CD181" s="64"/>
      <c r="CE181" s="64"/>
      <c r="CF181" s="64"/>
      <c r="CG181" s="64"/>
      <c r="CH181" s="64"/>
      <c r="CI181" s="64"/>
      <c r="CJ181" s="64"/>
      <c r="CK181" s="64"/>
      <c r="CL181" s="64"/>
      <c r="CM181" s="64"/>
      <c r="CN181" s="64"/>
      <c r="CO181" s="64"/>
      <c r="CP181" s="64"/>
      <c r="CQ181" s="64"/>
      <c r="CR181" s="64"/>
      <c r="CS181" s="64"/>
      <c r="CT181" s="64"/>
      <c r="CU181" s="64"/>
      <c r="CV181" s="64"/>
      <c r="CW181" s="64"/>
      <c r="CX181" s="64"/>
      <c r="CY181" s="64"/>
      <c r="CZ181" s="64"/>
      <c r="DA181" s="64"/>
      <c r="DB181" s="64"/>
      <c r="DC181" s="64"/>
      <c r="DD181" s="64"/>
      <c r="DE181" s="64"/>
      <c r="DF181" s="64"/>
      <c r="DG181" s="64"/>
      <c r="DH181" s="64"/>
      <c r="DI181" s="64"/>
      <c r="DJ181" s="64"/>
      <c r="DK181" s="64"/>
      <c r="DL181" s="64"/>
      <c r="DM181" s="64"/>
      <c r="DN181" s="64"/>
      <c r="DO181" s="64"/>
      <c r="DP181" s="64"/>
      <c r="DQ181" s="64"/>
      <c r="DR181" s="64"/>
      <c r="DS181" s="64"/>
      <c r="DT181" s="64"/>
      <c r="DU181" s="64"/>
      <c r="DV181" s="64"/>
      <c r="DW181" s="64"/>
      <c r="DX181" s="64"/>
      <c r="DY181" s="64"/>
      <c r="DZ181" s="64"/>
      <c r="EA181" s="64"/>
      <c r="EB181" s="64"/>
      <c r="EC181" s="64"/>
      <c r="ED181" s="64"/>
      <c r="EE181" s="64"/>
      <c r="EF181" s="64"/>
      <c r="EG181" s="64"/>
      <c r="EH181" s="64"/>
      <c r="EI181" s="64"/>
      <c r="EJ181" s="64"/>
      <c r="EK181" s="64"/>
      <c r="EL181" s="64"/>
      <c r="EM181" s="64"/>
      <c r="EN181" s="64"/>
      <c r="EO181" s="64"/>
      <c r="EP181" s="64"/>
      <c r="EQ181" s="64"/>
      <c r="ER181" s="64"/>
      <c r="ES181" s="64"/>
      <c r="ET181" s="64"/>
      <c r="EU181" s="64"/>
      <c r="EV181" s="64"/>
      <c r="EW181" s="64"/>
      <c r="EX181" s="64"/>
      <c r="EY181" s="64"/>
      <c r="EZ181" s="64"/>
      <c r="FA181" s="64"/>
      <c r="FB181" s="64"/>
      <c r="FC181" s="64"/>
      <c r="FD181" s="64"/>
      <c r="FE181" s="64"/>
      <c r="FF181" s="64"/>
      <c r="FG181" s="64"/>
      <c r="FH181" s="64"/>
      <c r="FI181" s="64"/>
      <c r="FJ181" s="64"/>
      <c r="FK181" s="64"/>
      <c r="FL181" s="64"/>
      <c r="FM181" s="64"/>
      <c r="FN181" s="64"/>
      <c r="FO181" s="64"/>
      <c r="FP181" s="64"/>
      <c r="FQ181" s="64"/>
      <c r="FR181" s="64"/>
      <c r="FS181" s="64"/>
      <c r="FT181" s="64"/>
      <c r="FU181" s="64"/>
      <c r="FV181" s="64"/>
      <c r="FW181" s="64"/>
      <c r="FX181" s="64"/>
      <c r="FY181" s="64"/>
      <c r="FZ181" s="64"/>
      <c r="GA181" s="64"/>
      <c r="GB181" s="64"/>
      <c r="GC181" s="64"/>
      <c r="GD181" s="64"/>
      <c r="GE181" s="64"/>
      <c r="GF181" s="64"/>
      <c r="GG181" s="64"/>
      <c r="GH181" s="64"/>
      <c r="GI181" s="64"/>
      <c r="GJ181" s="64"/>
      <c r="GK181" s="64"/>
      <c r="GL181" s="64"/>
      <c r="GM181" s="64"/>
      <c r="GN181" s="64"/>
      <c r="GO181" s="64"/>
      <c r="GP181" s="64"/>
      <c r="GQ181" s="64"/>
      <c r="GR181" s="64"/>
      <c r="GS181" s="64"/>
      <c r="GT181" s="64"/>
      <c r="GU181" s="64"/>
      <c r="GV181" s="64"/>
      <c r="GW181" s="64"/>
      <c r="GX181" s="64"/>
      <c r="GY181" s="64"/>
      <c r="GZ181" s="64"/>
      <c r="HA181" s="64"/>
      <c r="HB181" s="64"/>
      <c r="HC181" s="64"/>
      <c r="HD181" s="64"/>
      <c r="HE181" s="64"/>
      <c r="HF181" s="64"/>
      <c r="HG181" s="64"/>
      <c r="HH181" s="64"/>
      <c r="HI181" s="64"/>
      <c r="HJ181" s="64"/>
      <c r="HK181" s="64"/>
      <c r="HL181" s="64"/>
      <c r="HM181" s="64"/>
      <c r="HN181" s="64"/>
      <c r="HO181" s="64"/>
      <c r="HP181" s="64"/>
      <c r="HQ181" s="64"/>
      <c r="HR181" s="64"/>
      <c r="HS181" s="64"/>
      <c r="HT181" s="64"/>
      <c r="HU181" s="64"/>
      <c r="HV181" s="64"/>
      <c r="HW181" s="64"/>
      <c r="HX181" s="64"/>
      <c r="HY181" s="64"/>
      <c r="HZ181" s="64"/>
      <c r="IA181" s="64"/>
      <c r="IB181" s="64"/>
      <c r="IC181" s="64"/>
      <c r="ID181" s="64"/>
      <c r="IE181" s="64"/>
      <c r="IF181" s="64"/>
      <c r="IG181" s="64"/>
      <c r="IH181" s="64"/>
      <c r="II181" s="64"/>
      <c r="IJ181" s="64"/>
      <c r="IK181" s="64"/>
      <c r="IL181" s="64"/>
      <c r="IM181" s="64"/>
      <c r="IN181" s="64"/>
      <c r="IO181" s="64"/>
      <c r="IP181" s="64"/>
      <c r="IQ181" s="64"/>
      <c r="IR181" s="64"/>
      <c r="IS181" s="64"/>
      <c r="IT181" s="64"/>
      <c r="IU181" s="64"/>
      <c r="IV181" s="64"/>
      <c r="IW181" s="64"/>
      <c r="IX181" s="64"/>
      <c r="IY181" s="64"/>
      <c r="IZ181" s="64"/>
      <c r="JA181" s="64"/>
      <c r="JB181" s="64"/>
      <c r="JC181" s="64"/>
      <c r="JD181" s="64"/>
      <c r="JE181" s="64"/>
      <c r="JF181" s="64"/>
      <c r="JG181" s="64"/>
      <c r="JH181" s="64"/>
      <c r="JI181" s="64"/>
      <c r="JJ181" s="64"/>
      <c r="JK181" s="64"/>
      <c r="JL181" s="64"/>
      <c r="JM181" s="64"/>
      <c r="JN181" s="64"/>
      <c r="JO181" s="64"/>
      <c r="JP181" s="64"/>
      <c r="JQ181" s="64"/>
      <c r="JR181" s="64"/>
      <c r="JS181" s="64"/>
      <c r="JT181" s="64"/>
      <c r="JU181" s="64"/>
      <c r="JV181" s="64"/>
      <c r="JW181" s="64"/>
      <c r="JX181" s="64"/>
      <c r="JY181" s="64"/>
      <c r="JZ181" s="64"/>
      <c r="KA181" s="64"/>
      <c r="KB181" s="64"/>
      <c r="KC181" s="64"/>
      <c r="KD181" s="64"/>
      <c r="KE181" s="64"/>
      <c r="KF181" s="64"/>
      <c r="KG181" s="64"/>
      <c r="KH181" s="64"/>
      <c r="KI181" s="64"/>
      <c r="KJ181" s="64"/>
      <c r="KK181" s="64"/>
      <c r="KL181" s="64"/>
      <c r="KM181" s="64"/>
      <c r="KN181" s="64"/>
      <c r="KO181" s="64"/>
      <c r="KP181" s="64"/>
      <c r="KQ181" s="64"/>
      <c r="KR181" s="64"/>
      <c r="KS181" s="64"/>
      <c r="KT181" s="64"/>
      <c r="KU181" s="64"/>
      <c r="KV181" s="64"/>
      <c r="KW181" s="64"/>
      <c r="KX181" s="64"/>
      <c r="KY181" s="64"/>
      <c r="KZ181" s="64"/>
      <c r="LA181" s="64"/>
      <c r="LB181" s="64"/>
      <c r="LC181" s="64"/>
      <c r="LD181" s="64"/>
      <c r="LE181" s="64"/>
      <c r="LF181" s="64"/>
      <c r="LG181" s="64"/>
      <c r="LH181" s="64"/>
      <c r="LI181" s="64"/>
      <c r="LJ181" s="64"/>
      <c r="LK181" s="64"/>
      <c r="LL181" s="64"/>
      <c r="LM181" s="64"/>
      <c r="LN181" s="64"/>
      <c r="LO181" s="64"/>
      <c r="LP181" s="64"/>
      <c r="LQ181" s="64"/>
      <c r="LR181" s="64"/>
      <c r="LS181" s="64"/>
      <c r="LT181" s="64"/>
      <c r="LU181" s="64"/>
      <c r="LV181" s="64"/>
      <c r="LW181" s="64"/>
      <c r="LX181" s="64"/>
      <c r="LY181" s="64"/>
      <c r="LZ181" s="64"/>
      <c r="MA181" s="64"/>
      <c r="MB181" s="64"/>
      <c r="MC181" s="64"/>
      <c r="MD181" s="64"/>
      <c r="ME181" s="64"/>
      <c r="MF181" s="64"/>
      <c r="MG181" s="64"/>
      <c r="MH181" s="64"/>
      <c r="MI181" s="64"/>
      <c r="MJ181" s="64"/>
      <c r="MK181" s="64"/>
      <c r="ML181" s="64"/>
      <c r="MM181" s="64"/>
      <c r="MN181" s="64"/>
      <c r="MO181" s="64"/>
      <c r="MP181" s="64"/>
      <c r="MQ181" s="64"/>
      <c r="MR181" s="64"/>
      <c r="MS181" s="64"/>
      <c r="MT181" s="64"/>
      <c r="MU181" s="64"/>
      <c r="MV181" s="64"/>
      <c r="MW181" s="64"/>
      <c r="MX181" s="64"/>
      <c r="MY181" s="64"/>
      <c r="MZ181" s="64"/>
      <c r="NA181" s="64"/>
      <c r="NB181" s="64"/>
      <c r="NC181" s="64"/>
      <c r="ND181" s="64"/>
      <c r="NE181" s="64"/>
      <c r="NF181" s="64"/>
      <c r="NG181" s="64"/>
      <c r="NH181" s="64"/>
      <c r="NI181" s="64"/>
      <c r="NJ181" s="64"/>
      <c r="NK181" s="64"/>
      <c r="NL181" s="64"/>
      <c r="NM181" s="64"/>
      <c r="NN181" s="64"/>
      <c r="NO181" s="64"/>
      <c r="NP181" s="64"/>
      <c r="NQ181" s="64"/>
      <c r="NR181" s="64"/>
      <c r="NS181" s="64"/>
      <c r="NT181" s="64"/>
      <c r="NU181" s="64"/>
      <c r="NV181" s="64"/>
      <c r="NW181" s="64"/>
      <c r="NX181" s="64"/>
      <c r="NY181" s="64"/>
      <c r="NZ181" s="64"/>
      <c r="OA181" s="64"/>
      <c r="OB181" s="64"/>
      <c r="OC181" s="64"/>
      <c r="OD181" s="64"/>
      <c r="OE181" s="64"/>
      <c r="OF181" s="64"/>
      <c r="OG181" s="64"/>
      <c r="OH181" s="64"/>
      <c r="OI181" s="64"/>
      <c r="OJ181" s="64"/>
      <c r="OK181" s="64"/>
      <c r="OL181" s="64"/>
      <c r="OM181" s="64"/>
      <c r="ON181" s="64"/>
      <c r="OO181" s="64"/>
      <c r="OP181" s="64"/>
      <c r="OQ181" s="64"/>
      <c r="OR181" s="64"/>
      <c r="OS181" s="64"/>
      <c r="OT181" s="64"/>
      <c r="OU181" s="64"/>
      <c r="OV181" s="64"/>
      <c r="OW181" s="64"/>
      <c r="OX181" s="64"/>
      <c r="OY181" s="64"/>
      <c r="OZ181" s="64"/>
      <c r="PA181" s="64"/>
      <c r="PB181" s="64"/>
      <c r="PC181" s="64"/>
      <c r="PD181" s="64"/>
      <c r="PE181" s="64"/>
      <c r="PF181" s="64"/>
      <c r="PG181" s="64"/>
      <c r="PH181" s="64"/>
      <c r="PI181" s="64"/>
      <c r="PJ181" s="64"/>
      <c r="PK181" s="64"/>
      <c r="PL181" s="64"/>
      <c r="PM181" s="64"/>
      <c r="PN181" s="64"/>
      <c r="PO181" s="64"/>
      <c r="PP181" s="64"/>
      <c r="PQ181" s="64"/>
      <c r="PR181" s="64"/>
      <c r="PS181" s="64"/>
      <c r="PT181" s="64"/>
      <c r="PU181" s="64"/>
      <c r="PV181" s="64"/>
      <c r="PW181" s="64"/>
      <c r="PX181" s="64"/>
      <c r="PY181" s="64"/>
      <c r="PZ181" s="64"/>
      <c r="QA181" s="64"/>
      <c r="QB181" s="64"/>
      <c r="QC181" s="64"/>
      <c r="QD181" s="64"/>
      <c r="QE181" s="64"/>
      <c r="QF181" s="64"/>
      <c r="QG181" s="64"/>
      <c r="QH181" s="64"/>
      <c r="QI181" s="64"/>
      <c r="QJ181" s="64"/>
      <c r="QK181" s="64"/>
      <c r="QL181" s="64"/>
      <c r="QM181" s="64"/>
      <c r="QN181" s="64"/>
      <c r="QO181" s="64"/>
      <c r="QP181" s="64"/>
      <c r="QQ181" s="64"/>
      <c r="QR181" s="64"/>
      <c r="QS181" s="64"/>
      <c r="QT181" s="64"/>
      <c r="QU181" s="64"/>
      <c r="QV181" s="64"/>
      <c r="QW181" s="64"/>
      <c r="QX181" s="64"/>
      <c r="QY181" s="64"/>
      <c r="QZ181" s="64"/>
      <c r="RA181" s="64"/>
      <c r="RB181" s="64"/>
      <c r="RC181" s="64"/>
      <c r="RD181" s="64"/>
      <c r="RE181" s="64"/>
      <c r="RF181" s="64"/>
      <c r="RG181" s="64"/>
      <c r="RH181" s="64"/>
      <c r="RI181" s="64"/>
      <c r="RJ181" s="64"/>
      <c r="RK181" s="64"/>
      <c r="RL181" s="64"/>
      <c r="RM181" s="64"/>
      <c r="RN181" s="64"/>
      <c r="RO181" s="64"/>
      <c r="RP181" s="64"/>
      <c r="RQ181" s="64"/>
      <c r="RR181" s="64"/>
      <c r="RS181" s="64"/>
      <c r="RT181" s="64"/>
      <c r="RU181" s="64"/>
      <c r="RV181" s="64"/>
      <c r="RW181" s="64"/>
      <c r="RX181" s="64"/>
      <c r="RY181" s="64"/>
      <c r="RZ181" s="64"/>
      <c r="SA181" s="64"/>
      <c r="SB181" s="64"/>
      <c r="SC181" s="64"/>
      <c r="SD181" s="64"/>
      <c r="SE181" s="64"/>
      <c r="SF181" s="64"/>
      <c r="SG181" s="64"/>
      <c r="SH181" s="64"/>
      <c r="SI181" s="64"/>
      <c r="SJ181" s="64"/>
      <c r="SK181" s="64"/>
      <c r="SL181" s="64"/>
      <c r="SM181" s="64"/>
      <c r="SN181" s="64"/>
      <c r="SO181" s="64"/>
      <c r="SP181" s="64"/>
      <c r="SQ181" s="64"/>
      <c r="SR181" s="64"/>
      <c r="SS181" s="64"/>
      <c r="ST181" s="64"/>
      <c r="SU181" s="64"/>
      <c r="SV181" s="64"/>
      <c r="SW181" s="64"/>
      <c r="SX181" s="64"/>
      <c r="SY181" s="64"/>
      <c r="SZ181" s="64"/>
      <c r="TA181" s="64"/>
      <c r="TB181" s="64"/>
      <c r="TC181" s="64"/>
      <c r="TD181" s="64"/>
      <c r="TE181" s="64"/>
      <c r="TF181" s="64"/>
      <c r="TG181" s="64"/>
      <c r="TH181" s="64"/>
      <c r="TI181" s="64"/>
      <c r="TJ181" s="64"/>
      <c r="TK181" s="64"/>
      <c r="TL181" s="64"/>
      <c r="TM181" s="64"/>
      <c r="TN181" s="64"/>
      <c r="TO181" s="64"/>
      <c r="TP181" s="64"/>
      <c r="TQ181" s="64"/>
      <c r="TR181" s="64"/>
      <c r="TS181" s="64"/>
      <c r="TT181" s="64"/>
      <c r="TU181" s="64"/>
      <c r="TV181" s="64"/>
      <c r="TW181" s="64"/>
      <c r="TX181" s="64"/>
      <c r="TY181" s="64"/>
      <c r="TZ181" s="64"/>
      <c r="UA181" s="64"/>
      <c r="UB181" s="64"/>
      <c r="UC181" s="64"/>
      <c r="UD181" s="64"/>
      <c r="UE181" s="64"/>
      <c r="UF181" s="64"/>
      <c r="UG181" s="64"/>
      <c r="UH181" s="64"/>
      <c r="UI181" s="64"/>
      <c r="UJ181" s="64"/>
      <c r="UK181" s="64"/>
      <c r="UL181" s="64"/>
      <c r="UM181" s="64"/>
      <c r="UN181" s="64"/>
      <c r="UO181" s="64"/>
      <c r="UP181" s="64"/>
      <c r="UQ181" s="64"/>
      <c r="UR181" s="64"/>
      <c r="US181" s="64"/>
      <c r="UT181" s="64"/>
      <c r="UU181" s="64"/>
      <c r="UV181" s="64"/>
      <c r="UW181" s="64"/>
      <c r="UX181" s="64"/>
      <c r="UY181" s="64"/>
      <c r="UZ181" s="64"/>
      <c r="VA181" s="64"/>
      <c r="VB181" s="64"/>
      <c r="VC181" s="64"/>
      <c r="VD181" s="64"/>
      <c r="VE181" s="64"/>
      <c r="VF181" s="64"/>
      <c r="VG181" s="64"/>
      <c r="VH181" s="64"/>
      <c r="VI181" s="64"/>
      <c r="VJ181" s="64"/>
      <c r="VK181" s="64"/>
      <c r="VL181" s="64"/>
      <c r="VM181" s="64"/>
      <c r="VN181" s="64"/>
      <c r="VO181" s="64"/>
      <c r="VP181" s="64"/>
      <c r="VQ181" s="64"/>
      <c r="VR181" s="64"/>
      <c r="VS181" s="64"/>
      <c r="VT181" s="64"/>
      <c r="VU181" s="64"/>
      <c r="VV181" s="64"/>
      <c r="VW181" s="64"/>
      <c r="VX181" s="64"/>
      <c r="VY181" s="64"/>
      <c r="VZ181" s="64"/>
      <c r="WA181" s="64"/>
      <c r="WB181" s="64"/>
      <c r="WC181" s="64"/>
      <c r="WD181" s="64"/>
      <c r="WE181" s="64"/>
      <c r="WF181" s="64"/>
      <c r="WG181" s="64"/>
      <c r="WH181" s="64"/>
      <c r="WI181" s="64"/>
      <c r="WJ181" s="64"/>
      <c r="WK181" s="64"/>
      <c r="WL181" s="64"/>
      <c r="WM181" s="64"/>
      <c r="WN181" s="64"/>
      <c r="WO181" s="64"/>
      <c r="WP181" s="64"/>
      <c r="WQ181" s="64"/>
      <c r="WR181" s="64"/>
      <c r="WS181" s="64"/>
      <c r="WT181" s="64"/>
      <c r="WU181" s="64"/>
      <c r="WV181" s="64"/>
      <c r="WW181" s="64"/>
      <c r="WX181" s="64"/>
      <c r="WY181" s="64"/>
      <c r="WZ181" s="64"/>
      <c r="XA181" s="64"/>
      <c r="XB181" s="64"/>
      <c r="XC181" s="64"/>
      <c r="XD181" s="64"/>
      <c r="XE181" s="64"/>
      <c r="XF181" s="64"/>
      <c r="XG181" s="64"/>
      <c r="XH181" s="64"/>
      <c r="XI181" s="64"/>
      <c r="XJ181" s="64"/>
      <c r="XK181" s="64"/>
      <c r="XL181" s="64"/>
      <c r="XM181" s="64"/>
      <c r="XN181" s="64"/>
      <c r="XO181" s="64"/>
      <c r="XP181" s="64"/>
      <c r="XQ181" s="64"/>
      <c r="XR181" s="64"/>
      <c r="XS181" s="64"/>
      <c r="XT181" s="64"/>
      <c r="XU181" s="64"/>
      <c r="XV181" s="64"/>
      <c r="XW181" s="64"/>
      <c r="XX181" s="64"/>
      <c r="XY181" s="64"/>
      <c r="XZ181" s="64"/>
      <c r="YA181" s="64"/>
      <c r="YB181" s="64"/>
      <c r="YC181" s="64"/>
      <c r="YD181" s="64"/>
      <c r="YE181" s="64"/>
      <c r="YF181" s="64"/>
      <c r="YG181" s="64"/>
      <c r="YH181" s="64"/>
      <c r="YI181" s="64"/>
      <c r="YJ181" s="64"/>
      <c r="YK181" s="64"/>
      <c r="YL181" s="64"/>
      <c r="YM181" s="64"/>
      <c r="YN181" s="64"/>
      <c r="YO181" s="64"/>
      <c r="YP181" s="64"/>
      <c r="YQ181" s="64"/>
      <c r="YR181" s="64"/>
      <c r="YS181" s="64"/>
      <c r="YT181" s="64"/>
      <c r="YU181" s="64"/>
      <c r="YV181" s="64"/>
      <c r="YW181" s="64"/>
      <c r="YX181" s="64"/>
      <c r="YY181" s="64"/>
      <c r="YZ181" s="64"/>
      <c r="ZA181" s="64"/>
      <c r="ZB181" s="64"/>
      <c r="ZC181" s="64"/>
      <c r="ZD181" s="64"/>
      <c r="ZE181" s="64"/>
      <c r="ZF181" s="64"/>
      <c r="ZG181" s="64"/>
      <c r="ZH181" s="64"/>
      <c r="ZI181" s="64"/>
      <c r="ZJ181" s="64"/>
      <c r="ZK181" s="64"/>
      <c r="ZL181" s="64"/>
      <c r="ZM181" s="64"/>
      <c r="ZN181" s="64"/>
      <c r="ZO181" s="64"/>
      <c r="ZP181" s="64"/>
      <c r="ZQ181" s="64"/>
      <c r="ZR181" s="64"/>
      <c r="ZS181" s="64"/>
      <c r="ZT181" s="64"/>
      <c r="ZU181" s="64"/>
      <c r="ZV181" s="64"/>
      <c r="ZW181" s="64"/>
      <c r="ZX181" s="64"/>
      <c r="ZY181" s="64"/>
      <c r="ZZ181" s="64"/>
      <c r="AAA181" s="64"/>
      <c r="AAB181" s="64"/>
      <c r="AAC181" s="64"/>
      <c r="AAD181" s="64"/>
      <c r="AAE181" s="64"/>
      <c r="AAF181" s="64"/>
      <c r="AAG181" s="64"/>
      <c r="AAH181" s="64"/>
      <c r="AAI181" s="64"/>
      <c r="AAJ181" s="64"/>
      <c r="AAK181" s="64"/>
      <c r="AAL181" s="64"/>
      <c r="AAM181" s="64"/>
      <c r="AAN181" s="64"/>
      <c r="AAO181" s="64"/>
      <c r="AAP181" s="64"/>
      <c r="AAQ181" s="64"/>
      <c r="AAR181" s="64"/>
      <c r="AAS181" s="64"/>
      <c r="AAT181" s="64"/>
      <c r="AAU181" s="64"/>
      <c r="AAV181" s="64"/>
      <c r="AAW181" s="64"/>
      <c r="AAX181" s="64"/>
      <c r="AAY181" s="64"/>
      <c r="AAZ181" s="64"/>
      <c r="ABA181" s="64"/>
      <c r="ABB181" s="64"/>
      <c r="ABC181" s="64"/>
      <c r="ABD181" s="64"/>
      <c r="ABE181" s="64"/>
      <c r="ABF181" s="64"/>
      <c r="ABG181" s="64"/>
      <c r="ABH181" s="64"/>
      <c r="ABI181" s="64"/>
      <c r="ABJ181" s="64"/>
      <c r="ABK181" s="64"/>
      <c r="ABL181" s="64"/>
      <c r="ABM181" s="64"/>
      <c r="ABN181" s="64"/>
      <c r="ABO181" s="64"/>
      <c r="ABP181" s="64"/>
      <c r="ABQ181" s="64"/>
      <c r="ABR181" s="64"/>
      <c r="ABS181" s="64"/>
      <c r="ABT181" s="64"/>
      <c r="ABU181" s="64"/>
      <c r="ABV181" s="64"/>
      <c r="ABW181" s="64"/>
      <c r="ABX181" s="64"/>
      <c r="ABY181" s="64"/>
      <c r="ABZ181" s="64"/>
      <c r="ACA181" s="64"/>
      <c r="ACB181" s="64"/>
      <c r="ACC181" s="64"/>
      <c r="ACD181" s="64"/>
      <c r="ACE181" s="64"/>
      <c r="ACF181" s="64"/>
      <c r="ACG181" s="64"/>
      <c r="ACH181" s="64"/>
      <c r="ACI181" s="64"/>
      <c r="ACJ181" s="64"/>
      <c r="ACK181" s="64"/>
      <c r="ACL181" s="64"/>
      <c r="ACM181" s="64"/>
      <c r="ACN181" s="64"/>
      <c r="ACO181" s="64"/>
      <c r="ACP181" s="64"/>
      <c r="ACQ181" s="64"/>
      <c r="ACR181" s="64"/>
      <c r="ACS181" s="64"/>
      <c r="ACT181" s="64"/>
      <c r="ACU181" s="64"/>
      <c r="ACV181" s="64"/>
      <c r="ACW181" s="64"/>
      <c r="ACX181" s="64"/>
      <c r="ACY181" s="64"/>
      <c r="ACZ181" s="64"/>
      <c r="ADA181" s="64"/>
      <c r="ADB181" s="64"/>
      <c r="ADC181" s="64"/>
      <c r="ADD181" s="64"/>
      <c r="ADE181" s="64"/>
      <c r="ADF181" s="64"/>
      <c r="ADG181" s="64"/>
      <c r="ADH181" s="64"/>
      <c r="ADI181" s="64"/>
      <c r="ADJ181" s="64"/>
      <c r="ADK181" s="64"/>
      <c r="ADL181" s="64"/>
      <c r="ADM181" s="64"/>
      <c r="ADN181" s="64"/>
      <c r="ADO181" s="64"/>
      <c r="ADP181" s="64"/>
      <c r="ADQ181" s="64"/>
      <c r="ADR181" s="64"/>
      <c r="ADS181" s="64"/>
      <c r="ADT181" s="64"/>
      <c r="ADU181" s="64"/>
      <c r="ADV181" s="64"/>
      <c r="ADW181" s="64"/>
      <c r="ADX181" s="64"/>
      <c r="ADY181" s="64"/>
      <c r="ADZ181" s="64"/>
      <c r="AEA181" s="64"/>
      <c r="AEB181" s="64"/>
      <c r="AEC181" s="64"/>
      <c r="AED181" s="64"/>
      <c r="AEE181" s="64"/>
      <c r="AEF181" s="64"/>
      <c r="AEG181" s="64"/>
      <c r="AEH181" s="64"/>
      <c r="AEI181" s="64"/>
      <c r="AEJ181" s="64"/>
      <c r="AEK181" s="64"/>
      <c r="AEL181" s="64"/>
      <c r="AEM181" s="64"/>
      <c r="AEN181" s="64"/>
      <c r="AEO181" s="64"/>
      <c r="AEP181" s="64"/>
      <c r="AEQ181" s="64"/>
      <c r="AER181" s="64"/>
      <c r="AES181" s="64"/>
      <c r="AET181" s="64"/>
      <c r="AEU181" s="64"/>
      <c r="AEV181" s="64"/>
      <c r="AEW181" s="64"/>
      <c r="AEX181" s="64"/>
      <c r="AEY181" s="64"/>
      <c r="AEZ181" s="64"/>
      <c r="AFA181" s="64"/>
      <c r="AFB181" s="64"/>
      <c r="AFC181" s="64"/>
      <c r="AFD181" s="64"/>
      <c r="AFE181" s="64"/>
      <c r="AFF181" s="64"/>
      <c r="AFG181" s="64"/>
      <c r="AFH181" s="64"/>
      <c r="AFI181" s="64"/>
      <c r="AFJ181" s="64"/>
      <c r="AFK181" s="64"/>
      <c r="AFL181" s="64"/>
      <c r="AFM181" s="64"/>
      <c r="AFN181" s="64"/>
      <c r="AFO181" s="64"/>
      <c r="AFP181" s="64"/>
      <c r="AFQ181" s="64"/>
      <c r="AFR181" s="64"/>
      <c r="AFS181" s="64"/>
      <c r="AFT181" s="64"/>
      <c r="AFU181" s="64"/>
      <c r="AFV181" s="64"/>
      <c r="AFW181" s="64"/>
      <c r="AFX181" s="64"/>
      <c r="AFY181" s="64"/>
      <c r="AFZ181" s="64"/>
      <c r="AGA181" s="64"/>
      <c r="AGB181" s="64"/>
      <c r="AGC181" s="64"/>
      <c r="AGD181" s="64"/>
      <c r="AGE181" s="64"/>
      <c r="AGF181" s="64"/>
      <c r="AGG181" s="64"/>
      <c r="AGH181" s="64"/>
      <c r="AGI181" s="64"/>
      <c r="AGJ181" s="64"/>
      <c r="AGK181" s="64"/>
      <c r="AGL181" s="64"/>
      <c r="AGM181" s="64"/>
      <c r="AGN181" s="64"/>
      <c r="AGO181" s="64"/>
      <c r="AGP181" s="64"/>
      <c r="AGQ181" s="64"/>
      <c r="AGR181" s="64"/>
      <c r="AGS181" s="64"/>
      <c r="AGT181" s="64"/>
      <c r="AGU181" s="64"/>
      <c r="AGV181" s="64"/>
      <c r="AGW181" s="64"/>
      <c r="AGX181" s="64"/>
      <c r="AGY181" s="64"/>
      <c r="AGZ181" s="64"/>
      <c r="AHA181" s="64"/>
      <c r="AHB181" s="64"/>
      <c r="AHC181" s="64"/>
      <c r="AHD181" s="64"/>
      <c r="AHE181" s="64"/>
      <c r="AHF181" s="64"/>
      <c r="AHG181" s="64"/>
      <c r="AHH181" s="64"/>
      <c r="AHI181" s="64"/>
      <c r="AHJ181" s="64"/>
      <c r="AHK181" s="64"/>
      <c r="AHL181" s="64"/>
      <c r="AHM181" s="64"/>
      <c r="AHN181" s="64"/>
      <c r="AHO181" s="64"/>
      <c r="AHP181" s="64"/>
      <c r="AHQ181" s="64"/>
      <c r="AHR181" s="64"/>
      <c r="AHS181" s="64"/>
      <c r="AHT181" s="64"/>
      <c r="AHU181" s="64"/>
      <c r="AHV181" s="64"/>
      <c r="AHW181" s="64"/>
      <c r="AHX181" s="64"/>
      <c r="AHY181" s="64"/>
      <c r="AHZ181" s="64"/>
      <c r="AIA181" s="64"/>
      <c r="AIB181" s="64"/>
      <c r="AIC181" s="64"/>
      <c r="AID181" s="64"/>
      <c r="AIE181" s="64"/>
      <c r="AIF181" s="64"/>
      <c r="AIG181" s="64"/>
      <c r="AIH181" s="64"/>
      <c r="AII181" s="64"/>
      <c r="AIJ181" s="64"/>
      <c r="AIK181" s="64"/>
      <c r="AIL181" s="64"/>
      <c r="AIM181" s="64"/>
      <c r="AIN181" s="64"/>
      <c r="AIO181" s="64"/>
      <c r="AIP181" s="64"/>
      <c r="AIQ181" s="64"/>
      <c r="AIR181" s="64"/>
      <c r="AIS181" s="64"/>
      <c r="AIT181" s="64"/>
      <c r="AIU181" s="64"/>
      <c r="AIV181" s="64"/>
      <c r="AIW181" s="64"/>
      <c r="AIX181" s="64"/>
      <c r="AIY181" s="64"/>
      <c r="AIZ181" s="64"/>
      <c r="AJA181" s="64"/>
      <c r="AJB181" s="64"/>
      <c r="AJC181" s="64"/>
      <c r="AJD181" s="64"/>
      <c r="AJE181" s="64"/>
      <c r="AJF181" s="64"/>
      <c r="AJG181" s="64"/>
      <c r="AJH181" s="64"/>
      <c r="AJI181" s="64"/>
      <c r="AJJ181" s="64"/>
      <c r="AJK181" s="64"/>
      <c r="AJL181" s="64"/>
      <c r="AJM181" s="64"/>
      <c r="AJN181" s="64"/>
      <c r="AJO181" s="64"/>
      <c r="AJP181" s="64"/>
      <c r="AJQ181" s="64"/>
      <c r="AJR181" s="64"/>
      <c r="AJS181" s="64"/>
      <c r="AJT181" s="64"/>
      <c r="AJU181" s="64"/>
      <c r="AJV181" s="64"/>
      <c r="AJW181" s="64"/>
      <c r="AJX181" s="64"/>
      <c r="AJY181" s="64"/>
      <c r="AJZ181" s="64"/>
      <c r="AKA181" s="64"/>
      <c r="AKB181" s="64"/>
      <c r="AKC181" s="64"/>
      <c r="AKD181" s="64"/>
      <c r="AKE181" s="64"/>
      <c r="AKF181" s="64"/>
      <c r="AKG181" s="64"/>
      <c r="AKH181" s="64"/>
      <c r="AKI181" s="64"/>
      <c r="AKJ181" s="64"/>
      <c r="AKK181" s="64"/>
      <c r="AKL181" s="64"/>
      <c r="AKM181" s="64"/>
      <c r="AKN181" s="64"/>
      <c r="AKO181" s="64"/>
      <c r="AKP181" s="64"/>
      <c r="AKQ181" s="64"/>
      <c r="AKR181" s="64"/>
      <c r="AKS181" s="64"/>
      <c r="AKT181" s="64"/>
      <c r="AKU181" s="64"/>
      <c r="AKV181" s="64"/>
      <c r="AKW181" s="64"/>
      <c r="AKX181" s="64"/>
      <c r="AKY181" s="64"/>
      <c r="AKZ181" s="64"/>
      <c r="ALA181" s="64"/>
      <c r="ALB181" s="64"/>
      <c r="ALC181" s="64"/>
      <c r="ALD181" s="64"/>
      <c r="ALE181" s="64"/>
      <c r="ALF181" s="64"/>
      <c r="ALG181" s="64"/>
      <c r="ALH181" s="64"/>
      <c r="ALI181" s="64"/>
      <c r="ALJ181" s="64"/>
      <c r="ALK181" s="64"/>
      <c r="ALL181" s="64"/>
      <c r="ALM181" s="64"/>
      <c r="ALN181" s="64"/>
      <c r="ALO181" s="64"/>
      <c r="ALP181" s="64"/>
      <c r="ALQ181" s="64"/>
      <c r="ALR181" s="64"/>
      <c r="ALS181" s="64"/>
      <c r="ALT181" s="64"/>
      <c r="ALU181" s="64"/>
      <c r="ALV181" s="64"/>
      <c r="ALW181" s="64"/>
      <c r="ALX181" s="64"/>
      <c r="ALY181" s="64"/>
      <c r="ALZ181" s="64"/>
      <c r="AMA181" s="64"/>
      <c r="AMB181" s="64"/>
      <c r="AMC181" s="64"/>
      <c r="AMD181" s="64"/>
      <c r="AME181" s="64"/>
      <c r="AMF181" s="64"/>
      <c r="AMG181" s="64"/>
      <c r="AMH181" s="64"/>
      <c r="AMI181" s="64"/>
      <c r="AMJ181" s="64"/>
      <c r="AMK181" s="64"/>
      <c r="AML181" s="64"/>
      <c r="AMM181" s="64"/>
      <c r="AMN181" s="64"/>
      <c r="AMO181" s="64"/>
      <c r="AMP181" s="64"/>
      <c r="AMQ181" s="64"/>
      <c r="AMR181" s="64"/>
      <c r="AMS181" s="64"/>
      <c r="AMT181" s="64"/>
      <c r="AMU181" s="64"/>
      <c r="AMV181" s="64"/>
      <c r="AMW181" s="64"/>
      <c r="AMX181" s="64"/>
      <c r="AMY181" s="64"/>
      <c r="AMZ181" s="64"/>
      <c r="ANA181" s="64"/>
      <c r="ANB181" s="64"/>
      <c r="ANC181" s="64"/>
      <c r="AND181" s="64"/>
      <c r="ANE181" s="64"/>
      <c r="ANF181" s="64"/>
      <c r="ANG181" s="64"/>
      <c r="ANH181" s="64"/>
      <c r="ANI181" s="64"/>
      <c r="ANJ181" s="64"/>
      <c r="ANK181" s="64"/>
      <c r="ANL181" s="64"/>
      <c r="ANM181" s="64"/>
      <c r="ANN181" s="64"/>
      <c r="ANO181" s="64"/>
      <c r="ANP181" s="64"/>
      <c r="ANQ181" s="64"/>
      <c r="ANR181" s="64"/>
      <c r="ANS181" s="64"/>
      <c r="ANT181" s="64"/>
      <c r="ANU181" s="64"/>
      <c r="ANV181" s="64"/>
      <c r="ANW181" s="64"/>
      <c r="ANX181" s="64"/>
      <c r="ANY181" s="64"/>
      <c r="ANZ181" s="64"/>
      <c r="AOA181" s="64"/>
      <c r="AOB181" s="64"/>
      <c r="AOC181" s="64"/>
      <c r="AOD181" s="64"/>
      <c r="AOE181" s="64"/>
      <c r="AOF181" s="64"/>
      <c r="AOG181" s="64"/>
      <c r="AOH181" s="64"/>
      <c r="AOI181" s="64"/>
      <c r="AOJ181" s="64"/>
      <c r="AOK181" s="64"/>
      <c r="AOL181" s="64"/>
      <c r="AOM181" s="64"/>
      <c r="AON181" s="64"/>
      <c r="AOO181" s="64"/>
      <c r="AOP181" s="64"/>
      <c r="AOQ181" s="64"/>
      <c r="AOR181" s="64"/>
      <c r="AOS181" s="64"/>
      <c r="AOT181" s="64"/>
      <c r="AOU181" s="64"/>
      <c r="AOV181" s="64"/>
      <c r="AOW181" s="64"/>
      <c r="AOX181" s="64"/>
      <c r="AOY181" s="64"/>
      <c r="AOZ181" s="64"/>
      <c r="APA181" s="64"/>
      <c r="APB181" s="64"/>
      <c r="APC181" s="64"/>
      <c r="APD181" s="64"/>
      <c r="APE181" s="64"/>
      <c r="APF181" s="64"/>
      <c r="APG181" s="64"/>
      <c r="APH181" s="64"/>
      <c r="API181" s="64"/>
      <c r="APJ181" s="64"/>
      <c r="APK181" s="64"/>
      <c r="APL181" s="64"/>
      <c r="APM181" s="64"/>
      <c r="APN181" s="64"/>
      <c r="APO181" s="64"/>
      <c r="APP181" s="64"/>
      <c r="APQ181" s="64"/>
      <c r="APR181" s="64"/>
      <c r="APS181" s="64"/>
      <c r="APT181" s="64"/>
      <c r="APU181" s="64"/>
      <c r="APV181" s="64"/>
      <c r="APW181" s="64"/>
      <c r="APX181" s="64"/>
      <c r="APY181" s="64"/>
      <c r="APZ181" s="64"/>
      <c r="AQA181" s="64"/>
      <c r="AQB181" s="64"/>
      <c r="AQC181" s="64"/>
      <c r="AQD181" s="64"/>
      <c r="AQE181" s="64"/>
      <c r="AQF181" s="64"/>
      <c r="AQG181" s="64"/>
      <c r="AQH181" s="64"/>
      <c r="AQI181" s="64"/>
      <c r="AQJ181" s="64"/>
      <c r="AQK181" s="64"/>
      <c r="AQL181" s="64"/>
      <c r="AQM181" s="64"/>
      <c r="AQN181" s="64"/>
      <c r="AQO181" s="64"/>
      <c r="AQP181" s="64"/>
      <c r="AQQ181" s="64"/>
      <c r="AQR181" s="64"/>
      <c r="AQS181" s="64"/>
      <c r="AQT181" s="64"/>
      <c r="AQU181" s="64"/>
      <c r="AQV181" s="64"/>
      <c r="AQW181" s="64"/>
      <c r="AQX181" s="64"/>
      <c r="AQY181" s="64"/>
      <c r="AQZ181" s="64"/>
      <c r="ARA181" s="64"/>
      <c r="ARB181" s="64"/>
      <c r="ARC181" s="64"/>
      <c r="ARD181" s="64"/>
      <c r="ARE181" s="64"/>
      <c r="ARF181" s="64"/>
      <c r="ARG181" s="64"/>
      <c r="ARH181" s="64"/>
      <c r="ARI181" s="64"/>
      <c r="ARJ181" s="64"/>
      <c r="ARK181" s="64"/>
      <c r="ARL181" s="64"/>
      <c r="ARM181" s="64"/>
      <c r="ARN181" s="64"/>
      <c r="ARO181" s="64"/>
      <c r="ARP181" s="64"/>
      <c r="ARQ181" s="64"/>
      <c r="ARR181" s="64"/>
      <c r="ARS181" s="64"/>
      <c r="ART181" s="64"/>
      <c r="ARU181" s="64"/>
      <c r="ARV181" s="64"/>
      <c r="ARW181" s="64"/>
      <c r="ARX181" s="64"/>
      <c r="ARY181" s="64"/>
      <c r="ARZ181" s="64"/>
      <c r="ASA181" s="64"/>
      <c r="ASB181" s="64"/>
      <c r="ASC181" s="64"/>
      <c r="ASD181" s="64"/>
      <c r="ASE181" s="64"/>
      <c r="ASF181" s="64"/>
      <c r="ASG181" s="64"/>
      <c r="ASH181" s="64"/>
      <c r="ASI181" s="64"/>
      <c r="ASJ181" s="64"/>
      <c r="ASK181" s="64"/>
      <c r="ASL181" s="64"/>
      <c r="ASM181" s="64"/>
      <c r="ASN181" s="64"/>
      <c r="ASO181" s="64"/>
      <c r="ASP181" s="64"/>
      <c r="ASQ181" s="64"/>
      <c r="ASR181" s="64"/>
      <c r="ASS181" s="64"/>
      <c r="AST181" s="64"/>
      <c r="ASU181" s="64"/>
      <c r="ASV181" s="64"/>
      <c r="ASW181" s="64"/>
      <c r="ASX181" s="64"/>
      <c r="ASY181" s="64"/>
      <c r="ASZ181" s="64"/>
      <c r="ATA181" s="64"/>
      <c r="ATB181" s="64"/>
      <c r="ATC181" s="64"/>
      <c r="ATD181" s="64"/>
      <c r="ATE181" s="64"/>
      <c r="ATF181" s="64"/>
      <c r="ATG181" s="64"/>
      <c r="ATH181" s="64"/>
      <c r="ATI181" s="64"/>
      <c r="ATJ181" s="64"/>
      <c r="ATK181" s="64"/>
      <c r="ATL181" s="64"/>
      <c r="ATM181" s="64"/>
      <c r="ATN181" s="64"/>
      <c r="ATO181" s="64"/>
      <c r="ATP181" s="64"/>
      <c r="ATQ181" s="64"/>
      <c r="ATR181" s="64"/>
      <c r="ATS181" s="64"/>
      <c r="ATT181" s="64"/>
      <c r="ATU181" s="64"/>
      <c r="ATV181" s="64"/>
      <c r="ATW181" s="64"/>
      <c r="ATX181" s="64"/>
      <c r="ATY181" s="64"/>
      <c r="ATZ181" s="64"/>
      <c r="AUA181" s="64"/>
      <c r="AUB181" s="64"/>
      <c r="AUC181" s="64"/>
      <c r="AUD181" s="64"/>
      <c r="AUE181" s="64"/>
      <c r="AUF181" s="64"/>
      <c r="AUG181" s="64"/>
      <c r="AUH181" s="64"/>
      <c r="AUI181" s="64"/>
      <c r="AUJ181" s="64"/>
      <c r="AUK181" s="64"/>
      <c r="AUL181" s="64"/>
      <c r="AUM181" s="64"/>
      <c r="AUN181" s="64"/>
      <c r="AUO181" s="64"/>
      <c r="AUP181" s="64"/>
      <c r="AUQ181" s="64"/>
      <c r="AUR181" s="64"/>
      <c r="AUS181" s="64"/>
      <c r="AUT181" s="64"/>
      <c r="AUU181" s="64"/>
      <c r="AUV181" s="64"/>
      <c r="AUW181" s="64"/>
      <c r="AUX181" s="64"/>
      <c r="AUY181" s="64"/>
      <c r="AUZ181" s="64"/>
      <c r="AVA181" s="64"/>
      <c r="AVB181" s="64"/>
      <c r="AVC181" s="64"/>
      <c r="AVD181" s="64"/>
      <c r="AVE181" s="64"/>
      <c r="AVF181" s="64"/>
      <c r="AVG181" s="64"/>
      <c r="AVH181" s="64"/>
      <c r="AVI181" s="64"/>
      <c r="AVJ181" s="64"/>
      <c r="AVK181" s="64"/>
      <c r="AVL181" s="64"/>
      <c r="AVM181" s="64"/>
      <c r="AVN181" s="64"/>
      <c r="AVO181" s="64"/>
      <c r="AVP181" s="64"/>
      <c r="AVQ181" s="64"/>
      <c r="AVR181" s="64"/>
      <c r="AVS181" s="64"/>
      <c r="AVT181" s="64"/>
      <c r="AVU181" s="64"/>
      <c r="AVV181" s="64"/>
      <c r="AVW181" s="64"/>
      <c r="AVX181" s="64"/>
      <c r="AVY181" s="64"/>
      <c r="AVZ181" s="64"/>
      <c r="AWA181" s="64"/>
      <c r="AWB181" s="64"/>
      <c r="AWC181" s="64"/>
      <c r="AWD181" s="64"/>
      <c r="AWE181" s="64"/>
      <c r="AWF181" s="64"/>
      <c r="AWG181" s="64"/>
      <c r="AWH181" s="64"/>
      <c r="AWI181" s="64"/>
      <c r="AWJ181" s="64"/>
      <c r="AWK181" s="64"/>
      <c r="AWL181" s="64"/>
      <c r="AWM181" s="64"/>
      <c r="AWN181" s="64"/>
      <c r="AWO181" s="64"/>
      <c r="AWP181" s="64"/>
      <c r="AWQ181" s="64"/>
      <c r="AWR181" s="64"/>
      <c r="AWS181" s="64"/>
      <c r="AWT181" s="64"/>
      <c r="AWU181" s="64"/>
      <c r="AWV181" s="64"/>
      <c r="AWW181" s="64"/>
      <c r="AWX181" s="64"/>
      <c r="AWY181" s="64"/>
      <c r="AWZ181" s="64"/>
      <c r="AXA181" s="64"/>
      <c r="AXB181" s="64"/>
      <c r="AXC181" s="64"/>
      <c r="AXD181" s="64"/>
      <c r="AXE181" s="64"/>
      <c r="AXF181" s="64"/>
      <c r="AXG181" s="64"/>
      <c r="AXH181" s="64"/>
      <c r="AXI181" s="64"/>
      <c r="AXJ181" s="64"/>
      <c r="AXK181" s="64"/>
      <c r="AXL181" s="64"/>
      <c r="AXM181" s="64"/>
      <c r="AXN181" s="64"/>
      <c r="AXO181" s="64"/>
      <c r="AXP181" s="64"/>
      <c r="AXQ181" s="64"/>
      <c r="AXR181" s="64"/>
      <c r="AXS181" s="64"/>
      <c r="AXT181" s="64"/>
      <c r="AXU181" s="64"/>
      <c r="AXV181" s="64"/>
      <c r="AXW181" s="64"/>
      <c r="AXX181" s="64"/>
      <c r="AXY181" s="64"/>
      <c r="AXZ181" s="64"/>
      <c r="AYA181" s="64"/>
      <c r="AYB181" s="64"/>
      <c r="AYC181" s="64"/>
      <c r="AYD181" s="64"/>
      <c r="AYE181" s="64"/>
      <c r="AYF181" s="64"/>
      <c r="AYG181" s="64"/>
      <c r="AYH181" s="64"/>
      <c r="AYI181" s="64"/>
      <c r="AYJ181" s="64"/>
      <c r="AYK181" s="64"/>
      <c r="AYL181" s="64"/>
      <c r="AYM181" s="64"/>
      <c r="AYN181" s="64"/>
      <c r="AYO181" s="64"/>
      <c r="AYP181" s="64"/>
      <c r="AYQ181" s="64"/>
      <c r="AYR181" s="64"/>
      <c r="AYS181" s="64"/>
      <c r="AYT181" s="64"/>
      <c r="AYU181" s="64"/>
      <c r="AYV181" s="64"/>
      <c r="AYW181" s="64"/>
      <c r="AYX181" s="64"/>
      <c r="AYY181" s="64"/>
      <c r="AYZ181" s="64"/>
      <c r="AZA181" s="64"/>
      <c r="AZB181" s="64"/>
      <c r="AZC181" s="64"/>
      <c r="AZD181" s="64"/>
      <c r="AZE181" s="64"/>
      <c r="AZF181" s="64"/>
      <c r="AZG181" s="64"/>
      <c r="AZH181" s="64"/>
      <c r="AZI181" s="64"/>
      <c r="AZJ181" s="64"/>
      <c r="AZK181" s="64"/>
      <c r="AZL181" s="64"/>
      <c r="AZM181" s="64"/>
      <c r="AZN181" s="64"/>
      <c r="AZO181" s="64"/>
      <c r="AZP181" s="64"/>
      <c r="AZQ181" s="64"/>
      <c r="AZR181" s="64"/>
      <c r="AZS181" s="64"/>
      <c r="AZT181" s="64"/>
      <c r="AZU181" s="64"/>
      <c r="AZV181" s="64"/>
      <c r="AZW181" s="64"/>
      <c r="AZX181" s="64"/>
      <c r="AZY181" s="64"/>
      <c r="AZZ181" s="64"/>
      <c r="BAA181" s="64"/>
      <c r="BAB181" s="64"/>
      <c r="BAC181" s="64"/>
      <c r="BAD181" s="64"/>
      <c r="BAE181" s="64"/>
      <c r="BAF181" s="64"/>
      <c r="BAG181" s="64"/>
      <c r="BAH181" s="64"/>
      <c r="BAI181" s="64"/>
      <c r="BAJ181" s="64"/>
      <c r="BAK181" s="64"/>
      <c r="BAL181" s="64"/>
      <c r="BAM181" s="64"/>
      <c r="BAN181" s="64"/>
      <c r="BAO181" s="64"/>
      <c r="BAP181" s="64"/>
      <c r="BAQ181" s="64"/>
      <c r="BAR181" s="64"/>
      <c r="BAS181" s="64"/>
      <c r="BAT181" s="64"/>
      <c r="BAU181" s="64"/>
      <c r="BAV181" s="64"/>
      <c r="BAW181" s="64"/>
      <c r="BAX181" s="64"/>
      <c r="BAY181" s="64"/>
      <c r="BAZ181" s="64"/>
      <c r="BBA181" s="64"/>
      <c r="BBB181" s="64"/>
      <c r="BBC181" s="64"/>
      <c r="BBD181" s="64"/>
      <c r="BBE181" s="64"/>
      <c r="BBF181" s="64"/>
      <c r="BBG181" s="64"/>
      <c r="BBH181" s="64"/>
      <c r="BBI181" s="64"/>
      <c r="BBJ181" s="64"/>
      <c r="BBK181" s="64"/>
      <c r="BBL181" s="64"/>
      <c r="BBM181" s="64"/>
      <c r="BBN181" s="64"/>
      <c r="BBO181" s="64"/>
      <c r="BBP181" s="64"/>
      <c r="BBQ181" s="64"/>
      <c r="BBR181" s="64"/>
      <c r="BBS181" s="64"/>
      <c r="BBT181" s="64"/>
      <c r="BBU181" s="64"/>
      <c r="BBV181" s="64"/>
      <c r="BBW181" s="64"/>
      <c r="BBX181" s="64"/>
      <c r="BBY181" s="64"/>
      <c r="BBZ181" s="64"/>
      <c r="BCA181" s="64"/>
      <c r="BCB181" s="64"/>
      <c r="BCC181" s="64"/>
      <c r="BCD181" s="64"/>
      <c r="BCE181" s="64"/>
      <c r="BCF181" s="64"/>
      <c r="BCG181" s="64"/>
      <c r="BCH181" s="64"/>
      <c r="BCI181" s="64"/>
      <c r="BCJ181" s="64"/>
      <c r="BCK181" s="64"/>
      <c r="BCL181" s="64"/>
      <c r="BCM181" s="64"/>
      <c r="BCN181" s="64"/>
      <c r="BCO181" s="64"/>
      <c r="BCP181" s="64"/>
      <c r="BCQ181" s="64"/>
      <c r="BCR181" s="64"/>
      <c r="BCS181" s="64"/>
      <c r="BCT181" s="64"/>
      <c r="BCU181" s="64"/>
      <c r="BCV181" s="64"/>
      <c r="BCW181" s="64"/>
      <c r="BCX181" s="64"/>
      <c r="BCY181" s="64"/>
      <c r="BCZ181" s="64"/>
      <c r="BDA181" s="64"/>
      <c r="BDB181" s="64"/>
      <c r="BDC181" s="64"/>
      <c r="BDD181" s="64"/>
      <c r="BDE181" s="64"/>
      <c r="BDF181" s="64"/>
      <c r="BDG181" s="64"/>
      <c r="BDH181" s="64"/>
      <c r="BDI181" s="64"/>
      <c r="BDJ181" s="64"/>
      <c r="BDK181" s="64"/>
      <c r="BDL181" s="64"/>
      <c r="BDM181" s="64"/>
      <c r="BDN181" s="64"/>
      <c r="BDO181" s="64"/>
      <c r="BDP181" s="64"/>
      <c r="BDQ181" s="64"/>
      <c r="BDR181" s="64"/>
      <c r="BDS181" s="64"/>
      <c r="BDT181" s="64"/>
      <c r="BDU181" s="64"/>
      <c r="BDV181" s="64"/>
      <c r="BDW181" s="64"/>
      <c r="BDX181" s="64"/>
      <c r="BDY181" s="64"/>
      <c r="BDZ181" s="64"/>
      <c r="BEA181" s="64"/>
      <c r="BEB181" s="64"/>
      <c r="BEC181" s="64"/>
      <c r="BED181" s="64"/>
      <c r="BEE181" s="64"/>
      <c r="BEF181" s="64"/>
      <c r="BEG181" s="64"/>
      <c r="BEH181" s="64"/>
      <c r="BEI181" s="64"/>
      <c r="BEJ181" s="64"/>
      <c r="BEK181" s="64"/>
      <c r="BEL181" s="64"/>
      <c r="BEM181" s="64"/>
      <c r="BEN181" s="64"/>
      <c r="BEO181" s="64"/>
      <c r="BEP181" s="64"/>
      <c r="BEQ181" s="64"/>
      <c r="BER181" s="64"/>
      <c r="BES181" s="64"/>
      <c r="BET181" s="64"/>
      <c r="BEU181" s="64"/>
      <c r="BEV181" s="64"/>
      <c r="BEW181" s="64"/>
      <c r="BEX181" s="64"/>
      <c r="BEY181" s="64"/>
      <c r="BEZ181" s="64"/>
      <c r="BFA181" s="64"/>
      <c r="BFB181" s="64"/>
      <c r="BFC181" s="64"/>
      <c r="BFD181" s="64"/>
      <c r="BFE181" s="64"/>
      <c r="BFF181" s="64"/>
      <c r="BFG181" s="64"/>
      <c r="BFH181" s="64"/>
      <c r="BFI181" s="64"/>
      <c r="BFJ181" s="64"/>
      <c r="BFK181" s="64"/>
      <c r="BFL181" s="64"/>
      <c r="BFM181" s="64"/>
      <c r="BFN181" s="64"/>
      <c r="BFO181" s="64"/>
      <c r="BFP181" s="64"/>
      <c r="BFQ181" s="64"/>
      <c r="BFR181" s="64"/>
      <c r="BFS181" s="64"/>
      <c r="BFT181" s="64"/>
      <c r="BFU181" s="64"/>
      <c r="BFV181" s="64"/>
      <c r="BFW181" s="64"/>
      <c r="BFX181" s="64"/>
      <c r="BFY181" s="64"/>
      <c r="BFZ181" s="64"/>
      <c r="BGA181" s="64"/>
      <c r="BGB181" s="64"/>
      <c r="BGC181" s="64"/>
      <c r="BGD181" s="64"/>
      <c r="BGE181" s="64"/>
      <c r="BGF181" s="64"/>
      <c r="BGG181" s="64"/>
      <c r="BGH181" s="64"/>
      <c r="BGI181" s="64"/>
      <c r="BGJ181" s="64"/>
      <c r="BGK181" s="64"/>
      <c r="BGL181" s="64"/>
      <c r="BGM181" s="64"/>
      <c r="BGN181" s="64"/>
      <c r="BGO181" s="64"/>
      <c r="BGP181" s="64"/>
      <c r="BGQ181" s="64"/>
      <c r="BGR181" s="64"/>
      <c r="BGS181" s="64"/>
      <c r="BGT181" s="64"/>
      <c r="BGU181" s="64"/>
      <c r="BGV181" s="64"/>
      <c r="BGW181" s="64"/>
      <c r="BGX181" s="64"/>
      <c r="BGY181" s="64"/>
      <c r="BGZ181" s="64"/>
      <c r="BHA181" s="64"/>
      <c r="BHB181" s="64"/>
      <c r="BHC181" s="64"/>
      <c r="BHD181" s="64"/>
      <c r="BHE181" s="64"/>
      <c r="BHF181" s="64"/>
      <c r="BHG181" s="64"/>
      <c r="BHH181" s="64"/>
      <c r="BHI181" s="64"/>
      <c r="BHJ181" s="64"/>
      <c r="BHK181" s="64"/>
      <c r="BHL181" s="64"/>
      <c r="BHM181" s="64"/>
      <c r="BHN181" s="64"/>
      <c r="BHO181" s="64"/>
      <c r="BHP181" s="64"/>
      <c r="BHQ181" s="64"/>
      <c r="BHR181" s="64"/>
      <c r="BHS181" s="64"/>
      <c r="BHT181" s="64"/>
      <c r="BHU181" s="64"/>
      <c r="BHV181" s="64"/>
      <c r="BHW181" s="64"/>
      <c r="BHX181" s="64"/>
      <c r="BHY181" s="64"/>
      <c r="BHZ181" s="64"/>
      <c r="BIA181" s="64"/>
      <c r="BIB181" s="64"/>
      <c r="BIC181" s="64"/>
      <c r="BID181" s="64"/>
      <c r="BIE181" s="64"/>
      <c r="BIF181" s="64"/>
      <c r="BIG181" s="64"/>
      <c r="BIH181" s="64"/>
      <c r="BII181" s="64"/>
      <c r="BIJ181" s="64"/>
      <c r="BIK181" s="64"/>
      <c r="BIL181" s="64"/>
      <c r="BIM181" s="64"/>
      <c r="BIN181" s="64"/>
      <c r="BIO181" s="64"/>
      <c r="BIP181" s="64"/>
      <c r="BIQ181" s="64"/>
      <c r="BIR181" s="64"/>
      <c r="BIS181" s="64"/>
      <c r="BIT181" s="64"/>
      <c r="BIU181" s="64"/>
      <c r="BIV181" s="64"/>
      <c r="BIW181" s="64"/>
      <c r="BIX181" s="64"/>
      <c r="BIY181" s="64"/>
      <c r="BIZ181" s="64"/>
      <c r="BJA181" s="64"/>
      <c r="BJB181" s="64"/>
      <c r="BJC181" s="64"/>
      <c r="BJD181" s="64"/>
      <c r="BJE181" s="64"/>
      <c r="BJF181" s="64"/>
      <c r="BJG181" s="64"/>
      <c r="BJH181" s="64"/>
      <c r="BJI181" s="64"/>
      <c r="BJJ181" s="64"/>
      <c r="BJK181" s="64"/>
      <c r="BJL181" s="64"/>
      <c r="BJM181" s="64"/>
      <c r="BJN181" s="64"/>
      <c r="BJO181" s="64"/>
      <c r="BJP181" s="64"/>
      <c r="BJQ181" s="64"/>
      <c r="BJR181" s="64"/>
      <c r="BJS181" s="64"/>
      <c r="BJT181" s="64"/>
      <c r="BJU181" s="64"/>
      <c r="BJV181" s="64"/>
      <c r="BJW181" s="64"/>
      <c r="BJX181" s="64"/>
      <c r="BJY181" s="64"/>
      <c r="BJZ181" s="64"/>
      <c r="BKA181" s="64"/>
      <c r="BKB181" s="64"/>
      <c r="BKC181" s="64"/>
      <c r="BKD181" s="64"/>
      <c r="BKE181" s="64"/>
      <c r="BKF181" s="64"/>
      <c r="BKG181" s="64"/>
      <c r="BKH181" s="64"/>
      <c r="BKI181" s="64"/>
      <c r="BKJ181" s="64"/>
      <c r="BKK181" s="64"/>
      <c r="BKL181" s="64"/>
      <c r="BKM181" s="64"/>
      <c r="BKN181" s="64"/>
      <c r="BKO181" s="64"/>
      <c r="BKP181" s="64"/>
      <c r="BKQ181" s="64"/>
      <c r="BKR181" s="64"/>
      <c r="BKS181" s="64"/>
      <c r="BKT181" s="64"/>
      <c r="BKU181" s="64"/>
      <c r="BKV181" s="64"/>
      <c r="BKW181" s="64"/>
      <c r="BKX181" s="64"/>
      <c r="BKY181" s="64"/>
      <c r="BKZ181" s="64"/>
      <c r="BLA181" s="64"/>
      <c r="BLB181" s="64"/>
      <c r="BLC181" s="64"/>
      <c r="BLD181" s="64"/>
      <c r="BLE181" s="64"/>
      <c r="BLF181" s="64"/>
      <c r="BLG181" s="64"/>
      <c r="BLH181" s="64"/>
      <c r="BLI181" s="64"/>
      <c r="BLJ181" s="64"/>
      <c r="BLK181" s="64"/>
      <c r="BLL181" s="64"/>
      <c r="BLM181" s="64"/>
      <c r="BLN181" s="64"/>
      <c r="BLO181" s="64"/>
      <c r="BLP181" s="64"/>
      <c r="BLQ181" s="64"/>
      <c r="BLR181" s="64"/>
      <c r="BLS181" s="64"/>
      <c r="BLT181" s="64"/>
      <c r="BLU181" s="64"/>
      <c r="BLV181" s="64"/>
      <c r="BLW181" s="64"/>
      <c r="BLX181" s="64"/>
      <c r="BLY181" s="64"/>
      <c r="BLZ181" s="64"/>
      <c r="BMA181" s="64"/>
      <c r="BMB181" s="64"/>
      <c r="BMC181" s="64"/>
      <c r="BMD181" s="64"/>
      <c r="BME181" s="64"/>
      <c r="BMF181" s="64"/>
      <c r="BMG181" s="64"/>
      <c r="BMH181" s="64"/>
      <c r="BMI181" s="64"/>
      <c r="BMJ181" s="64"/>
      <c r="BMK181" s="64"/>
      <c r="BML181" s="64"/>
      <c r="BMM181" s="64"/>
      <c r="BMN181" s="64"/>
      <c r="BMO181" s="64"/>
      <c r="BMP181" s="64"/>
      <c r="BMQ181" s="64"/>
      <c r="BMR181" s="64"/>
      <c r="BMS181" s="64"/>
      <c r="BMT181" s="64"/>
      <c r="BMU181" s="64"/>
      <c r="BMV181" s="64"/>
      <c r="BMW181" s="64"/>
      <c r="BMX181" s="64"/>
      <c r="BMY181" s="64"/>
      <c r="BMZ181" s="64"/>
      <c r="BNA181" s="64"/>
      <c r="BNB181" s="64"/>
      <c r="BNC181" s="64"/>
      <c r="BND181" s="64"/>
      <c r="BNE181" s="64"/>
      <c r="BNF181" s="64"/>
      <c r="BNG181" s="64"/>
      <c r="BNH181" s="64"/>
      <c r="BNI181" s="64"/>
      <c r="BNJ181" s="64"/>
      <c r="BNK181" s="64"/>
      <c r="BNL181" s="64"/>
      <c r="BNM181" s="64"/>
      <c r="BNN181" s="64"/>
      <c r="BNO181" s="64"/>
      <c r="BNP181" s="64"/>
      <c r="BNQ181" s="64"/>
      <c r="BNR181" s="64"/>
      <c r="BNS181" s="64"/>
      <c r="BNT181" s="64"/>
      <c r="BNU181" s="64"/>
      <c r="BNV181" s="64"/>
      <c r="BNW181" s="64"/>
      <c r="BNX181" s="64"/>
      <c r="BNY181" s="64"/>
      <c r="BNZ181" s="64"/>
      <c r="BOA181" s="64"/>
      <c r="BOB181" s="64"/>
      <c r="BOC181" s="64"/>
      <c r="BOD181" s="64"/>
      <c r="BOE181" s="64"/>
      <c r="BOF181" s="64"/>
      <c r="BOG181" s="64"/>
      <c r="BOH181" s="64"/>
      <c r="BOI181" s="64"/>
      <c r="BOJ181" s="64"/>
      <c r="BOK181" s="64"/>
      <c r="BOL181" s="64"/>
      <c r="BOM181" s="64"/>
      <c r="BON181" s="64"/>
      <c r="BOO181" s="64"/>
      <c r="BOP181" s="64"/>
      <c r="BOQ181" s="64"/>
      <c r="BOR181" s="64"/>
      <c r="BOS181" s="64"/>
      <c r="BOT181" s="64"/>
      <c r="BOU181" s="64"/>
      <c r="BOV181" s="64"/>
      <c r="BOW181" s="64"/>
      <c r="BOX181" s="64"/>
      <c r="BOY181" s="64"/>
      <c r="BOZ181" s="64"/>
      <c r="BPA181" s="64"/>
      <c r="BPB181" s="64"/>
      <c r="BPC181" s="64"/>
      <c r="BPD181" s="64"/>
      <c r="BPE181" s="64"/>
      <c r="BPF181" s="64"/>
      <c r="BPG181" s="64"/>
      <c r="BPH181" s="64"/>
      <c r="BPI181" s="64"/>
      <c r="BPJ181" s="64"/>
      <c r="BPK181" s="64"/>
      <c r="BPL181" s="64"/>
      <c r="BPM181" s="64"/>
      <c r="BPN181" s="64"/>
      <c r="BPO181" s="64"/>
      <c r="BPP181" s="64"/>
      <c r="BPQ181" s="64"/>
      <c r="BPR181" s="64"/>
      <c r="BPS181" s="64"/>
      <c r="BPT181" s="64"/>
      <c r="BPU181" s="64"/>
      <c r="BPV181" s="64"/>
      <c r="BPW181" s="64"/>
      <c r="BPX181" s="64"/>
      <c r="BPY181" s="64"/>
      <c r="BPZ181" s="64"/>
      <c r="BQA181" s="64"/>
      <c r="BQB181" s="64"/>
      <c r="BQC181" s="64"/>
      <c r="BQD181" s="64"/>
      <c r="BQE181" s="64"/>
      <c r="BQF181" s="64"/>
      <c r="BQG181" s="64"/>
      <c r="BQH181" s="64"/>
      <c r="BQI181" s="64"/>
      <c r="BQJ181" s="64"/>
      <c r="BQK181" s="64"/>
      <c r="BQL181" s="64"/>
      <c r="BQM181" s="64"/>
      <c r="BQN181" s="64"/>
      <c r="BQO181" s="64"/>
      <c r="BQP181" s="64"/>
      <c r="BQQ181" s="64"/>
      <c r="BQR181" s="64"/>
      <c r="BQS181" s="64"/>
      <c r="BQT181" s="64"/>
      <c r="BQU181" s="64"/>
      <c r="BQV181" s="64"/>
      <c r="BQW181" s="64"/>
      <c r="BQX181" s="64"/>
      <c r="BQY181" s="64"/>
      <c r="BQZ181" s="64"/>
      <c r="BRA181" s="64"/>
      <c r="BRB181" s="64"/>
      <c r="BRC181" s="64"/>
      <c r="BRD181" s="64"/>
      <c r="BRE181" s="64"/>
      <c r="BRF181" s="64"/>
      <c r="BRG181" s="64"/>
      <c r="BRH181" s="64"/>
      <c r="BRI181" s="64"/>
      <c r="BRJ181" s="64"/>
      <c r="BRK181" s="64"/>
      <c r="BRL181" s="64"/>
      <c r="BRM181" s="64"/>
      <c r="BRN181" s="64"/>
      <c r="BRO181" s="64"/>
      <c r="BRP181" s="64"/>
      <c r="BRQ181" s="64"/>
      <c r="BRR181" s="64"/>
      <c r="BRS181" s="64"/>
      <c r="BRT181" s="64"/>
      <c r="BRU181" s="64"/>
      <c r="BRV181" s="64"/>
      <c r="BRW181" s="64"/>
      <c r="BRX181" s="64"/>
      <c r="BRY181" s="64"/>
      <c r="BRZ181" s="64"/>
      <c r="BSA181" s="64"/>
      <c r="BSB181" s="64"/>
      <c r="BSC181" s="64"/>
      <c r="BSD181" s="64"/>
      <c r="BSE181" s="64"/>
      <c r="BSF181" s="64"/>
      <c r="BSG181" s="64"/>
      <c r="BSH181" s="64"/>
      <c r="BSI181" s="64"/>
      <c r="BSJ181" s="64"/>
      <c r="BSK181" s="64"/>
      <c r="BSL181" s="64"/>
      <c r="BSM181" s="64"/>
      <c r="BSN181" s="64"/>
      <c r="BSO181" s="64"/>
      <c r="BSP181" s="64"/>
      <c r="BSQ181" s="64"/>
      <c r="BSR181" s="64"/>
      <c r="BSS181" s="64"/>
      <c r="BST181" s="64"/>
      <c r="BSU181" s="64"/>
      <c r="BSV181" s="64"/>
      <c r="BSW181" s="64"/>
      <c r="BSX181" s="64"/>
      <c r="BSY181" s="64"/>
      <c r="BSZ181" s="64"/>
      <c r="BTA181" s="64"/>
      <c r="BTB181" s="64"/>
      <c r="BTC181" s="64"/>
      <c r="BTD181" s="64"/>
      <c r="BTE181" s="64"/>
      <c r="BTF181" s="64"/>
      <c r="BTG181" s="64"/>
      <c r="BTH181" s="64"/>
      <c r="BTI181" s="64"/>
      <c r="BTJ181" s="64"/>
      <c r="BTK181" s="64"/>
      <c r="BTL181" s="64"/>
      <c r="BTM181" s="64"/>
      <c r="BTN181" s="64"/>
      <c r="BTO181" s="64"/>
      <c r="BTP181" s="64"/>
      <c r="BTQ181" s="64"/>
      <c r="BTR181" s="64"/>
      <c r="BTS181" s="64"/>
      <c r="BTT181" s="64"/>
      <c r="BTU181" s="64"/>
      <c r="BTV181" s="64"/>
      <c r="BTW181" s="64"/>
      <c r="BTX181" s="64"/>
      <c r="BTY181" s="64"/>
      <c r="BTZ181" s="64"/>
      <c r="BUA181" s="64"/>
      <c r="BUB181" s="64"/>
      <c r="BUC181" s="64"/>
      <c r="BUD181" s="64"/>
      <c r="BUE181" s="64"/>
      <c r="BUF181" s="64"/>
      <c r="BUG181" s="64"/>
      <c r="BUH181" s="64"/>
      <c r="BUI181" s="64"/>
      <c r="BUJ181" s="64"/>
      <c r="BUK181" s="64"/>
      <c r="BUL181" s="64"/>
      <c r="BUM181" s="64"/>
      <c r="BUN181" s="64"/>
      <c r="BUO181" s="64"/>
      <c r="BUP181" s="64"/>
      <c r="BUQ181" s="64"/>
      <c r="BUR181" s="64"/>
      <c r="BUS181" s="64"/>
      <c r="BUT181" s="64"/>
      <c r="BUU181" s="64"/>
      <c r="BUV181" s="64"/>
      <c r="BUW181" s="64"/>
      <c r="BUX181" s="64"/>
      <c r="BUY181" s="64"/>
      <c r="BUZ181" s="64"/>
      <c r="BVA181" s="64"/>
      <c r="BVB181" s="64"/>
      <c r="BVC181" s="64"/>
      <c r="BVD181" s="64"/>
      <c r="BVE181" s="64"/>
      <c r="BVF181" s="64"/>
      <c r="BVG181" s="64"/>
      <c r="BVH181" s="64"/>
      <c r="BVI181" s="64"/>
      <c r="BVJ181" s="64"/>
      <c r="BVK181" s="64"/>
      <c r="BVL181" s="64"/>
      <c r="BVM181" s="64"/>
      <c r="BVN181" s="64"/>
      <c r="BVO181" s="64"/>
      <c r="BVP181" s="64"/>
      <c r="BVQ181" s="64"/>
      <c r="BVR181" s="64"/>
      <c r="BVS181" s="64"/>
      <c r="BVT181" s="64"/>
      <c r="BVU181" s="64"/>
      <c r="BVV181" s="64"/>
      <c r="BVW181" s="64"/>
      <c r="BVX181" s="64"/>
      <c r="BVY181" s="64"/>
      <c r="BVZ181" s="64"/>
      <c r="BWA181" s="64"/>
      <c r="BWB181" s="64"/>
      <c r="BWC181" s="64"/>
      <c r="BWD181" s="64"/>
      <c r="BWE181" s="64"/>
      <c r="BWF181" s="64"/>
      <c r="BWG181" s="64"/>
      <c r="BWH181" s="64"/>
      <c r="BWI181" s="64"/>
      <c r="BWJ181" s="64"/>
      <c r="BWK181" s="64"/>
      <c r="BWL181" s="64"/>
      <c r="BWM181" s="64"/>
      <c r="BWN181" s="64"/>
      <c r="BWO181" s="64"/>
      <c r="BWP181" s="64"/>
      <c r="BWQ181" s="64"/>
      <c r="BWR181" s="64"/>
      <c r="BWS181" s="64"/>
      <c r="BWT181" s="64"/>
      <c r="BWU181" s="64"/>
      <c r="BWV181" s="64"/>
      <c r="BWW181" s="64"/>
      <c r="BWX181" s="64"/>
      <c r="BWY181" s="64"/>
      <c r="BWZ181" s="64"/>
      <c r="BXA181" s="64"/>
      <c r="BXB181" s="64"/>
      <c r="BXC181" s="64"/>
      <c r="BXD181" s="64"/>
      <c r="BXE181" s="64"/>
      <c r="BXF181" s="64"/>
      <c r="BXG181" s="64"/>
      <c r="BXH181" s="64"/>
      <c r="BXI181" s="64"/>
      <c r="BXJ181" s="64"/>
      <c r="BXK181" s="64"/>
      <c r="BXL181" s="64"/>
      <c r="BXM181" s="64"/>
      <c r="BXN181" s="64"/>
      <c r="BXO181" s="64"/>
      <c r="BXP181" s="64"/>
      <c r="BXQ181" s="64"/>
      <c r="BXR181" s="64"/>
      <c r="BXS181" s="64"/>
      <c r="BXT181" s="64"/>
      <c r="BXU181" s="64"/>
      <c r="BXV181" s="64"/>
      <c r="BXW181" s="64"/>
      <c r="BXX181" s="64"/>
      <c r="BXY181" s="64"/>
      <c r="BXZ181" s="64"/>
      <c r="BYA181" s="64"/>
      <c r="BYB181" s="64"/>
      <c r="BYC181" s="64"/>
      <c r="BYD181" s="64"/>
      <c r="BYE181" s="64"/>
      <c r="BYF181" s="64"/>
      <c r="BYG181" s="64"/>
      <c r="BYH181" s="64"/>
      <c r="BYI181" s="64"/>
      <c r="BYJ181" s="64"/>
      <c r="BYK181" s="64"/>
      <c r="BYL181" s="64"/>
      <c r="BYM181" s="64"/>
      <c r="BYN181" s="64"/>
      <c r="BYO181" s="64"/>
      <c r="BYP181" s="64"/>
      <c r="BYQ181" s="64"/>
      <c r="BYR181" s="64"/>
      <c r="BYS181" s="64"/>
      <c r="BYT181" s="64"/>
      <c r="BYU181" s="64"/>
      <c r="BYV181" s="64"/>
      <c r="BYW181" s="64"/>
      <c r="BYX181" s="64"/>
      <c r="BYY181" s="64"/>
      <c r="BYZ181" s="64"/>
      <c r="BZA181" s="64"/>
      <c r="BZB181" s="64"/>
      <c r="BZC181" s="64"/>
      <c r="BZD181" s="64"/>
      <c r="BZE181" s="64"/>
      <c r="BZF181" s="64"/>
      <c r="BZG181" s="64"/>
      <c r="BZH181" s="64"/>
      <c r="BZI181" s="64"/>
      <c r="BZJ181" s="64"/>
      <c r="BZK181" s="64"/>
      <c r="BZL181" s="64"/>
      <c r="BZM181" s="64"/>
      <c r="BZN181" s="64"/>
      <c r="BZO181" s="64"/>
      <c r="BZP181" s="64"/>
      <c r="BZQ181" s="64"/>
      <c r="BZR181" s="64"/>
      <c r="BZS181" s="64"/>
      <c r="BZT181" s="64"/>
      <c r="BZU181" s="64"/>
      <c r="BZV181" s="64"/>
      <c r="BZW181" s="64"/>
      <c r="BZX181" s="64"/>
      <c r="BZY181" s="64"/>
      <c r="BZZ181" s="64"/>
      <c r="CAA181" s="64"/>
      <c r="CAB181" s="64"/>
      <c r="CAC181" s="64"/>
      <c r="CAD181" s="64"/>
      <c r="CAE181" s="64"/>
      <c r="CAF181" s="64"/>
      <c r="CAG181" s="64"/>
      <c r="CAH181" s="64"/>
      <c r="CAI181" s="64"/>
      <c r="CAJ181" s="64"/>
      <c r="CAK181" s="64"/>
      <c r="CAL181" s="64"/>
      <c r="CAM181" s="64"/>
      <c r="CAN181" s="64"/>
      <c r="CAO181" s="64"/>
      <c r="CAP181" s="64"/>
      <c r="CAQ181" s="64"/>
      <c r="CAR181" s="64"/>
      <c r="CAS181" s="64"/>
      <c r="CAT181" s="64"/>
      <c r="CAU181" s="64"/>
      <c r="CAV181" s="64"/>
      <c r="CAW181" s="64"/>
      <c r="CAX181" s="64"/>
      <c r="CAY181" s="64"/>
      <c r="CAZ181" s="64"/>
      <c r="CBA181" s="64"/>
      <c r="CBB181" s="64"/>
      <c r="CBC181" s="64"/>
      <c r="CBD181" s="64"/>
      <c r="CBE181" s="64"/>
      <c r="CBF181" s="64"/>
      <c r="CBG181" s="64"/>
      <c r="CBH181" s="64"/>
      <c r="CBI181" s="64"/>
      <c r="CBJ181" s="64"/>
      <c r="CBK181" s="64"/>
      <c r="CBL181" s="64"/>
      <c r="CBM181" s="64"/>
      <c r="CBN181" s="64"/>
      <c r="CBO181" s="64"/>
      <c r="CBP181" s="64"/>
      <c r="CBQ181" s="64"/>
      <c r="CBR181" s="64"/>
      <c r="CBS181" s="64"/>
      <c r="CBT181" s="64"/>
      <c r="CBU181" s="64"/>
      <c r="CBV181" s="64"/>
      <c r="CBW181" s="64"/>
      <c r="CBX181" s="64"/>
      <c r="CBY181" s="64"/>
      <c r="CBZ181" s="64"/>
      <c r="CCA181" s="64"/>
      <c r="CCB181" s="64"/>
      <c r="CCC181" s="64"/>
      <c r="CCD181" s="64"/>
      <c r="CCE181" s="64"/>
      <c r="CCF181" s="64"/>
      <c r="CCG181" s="64"/>
      <c r="CCH181" s="64"/>
      <c r="CCI181" s="64"/>
      <c r="CCJ181" s="64"/>
      <c r="CCK181" s="64"/>
      <c r="CCL181" s="64"/>
      <c r="CCM181" s="64"/>
      <c r="CCN181" s="64"/>
      <c r="CCO181" s="64"/>
      <c r="CCP181" s="64"/>
      <c r="CCQ181" s="64"/>
      <c r="CCR181" s="64"/>
      <c r="CCS181" s="64"/>
      <c r="CCT181" s="64"/>
      <c r="CCU181" s="64"/>
      <c r="CCV181" s="64"/>
      <c r="CCW181" s="64"/>
      <c r="CCX181" s="64"/>
      <c r="CCY181" s="64"/>
      <c r="CCZ181" s="64"/>
      <c r="CDA181" s="64"/>
      <c r="CDB181" s="64"/>
      <c r="CDC181" s="64"/>
      <c r="CDD181" s="64"/>
      <c r="CDE181" s="64"/>
      <c r="CDF181" s="64"/>
      <c r="CDG181" s="64"/>
      <c r="CDH181" s="64"/>
      <c r="CDI181" s="64"/>
      <c r="CDJ181" s="64"/>
      <c r="CDK181" s="64"/>
      <c r="CDL181" s="64"/>
      <c r="CDM181" s="64"/>
      <c r="CDN181" s="64"/>
      <c r="CDO181" s="64"/>
      <c r="CDP181" s="64"/>
      <c r="CDQ181" s="64"/>
      <c r="CDR181" s="64"/>
      <c r="CDS181" s="64"/>
      <c r="CDT181" s="64"/>
      <c r="CDU181" s="64"/>
      <c r="CDV181" s="64"/>
      <c r="CDW181" s="64"/>
      <c r="CDX181" s="64"/>
      <c r="CDY181" s="64"/>
      <c r="CDZ181" s="64"/>
      <c r="CEA181" s="64"/>
      <c r="CEB181" s="64"/>
      <c r="CEC181" s="64"/>
      <c r="CED181" s="64"/>
      <c r="CEE181" s="64"/>
      <c r="CEF181" s="64"/>
      <c r="CEG181" s="64"/>
      <c r="CEH181" s="64"/>
      <c r="CEI181" s="64"/>
      <c r="CEJ181" s="64"/>
      <c r="CEK181" s="64"/>
      <c r="CEL181" s="64"/>
      <c r="CEM181" s="64"/>
      <c r="CEN181" s="64"/>
      <c r="CEO181" s="64"/>
      <c r="CEP181" s="64"/>
      <c r="CEQ181" s="64"/>
      <c r="CER181" s="64"/>
      <c r="CES181" s="64"/>
      <c r="CET181" s="64"/>
      <c r="CEU181" s="64"/>
      <c r="CEV181" s="64"/>
      <c r="CEW181" s="64"/>
      <c r="CEX181" s="64"/>
      <c r="CEY181" s="64"/>
      <c r="CEZ181" s="64"/>
      <c r="CFA181" s="64"/>
      <c r="CFB181" s="64"/>
      <c r="CFC181" s="64"/>
      <c r="CFD181" s="64"/>
      <c r="CFE181" s="64"/>
      <c r="CFF181" s="64"/>
      <c r="CFG181" s="64"/>
      <c r="CFH181" s="64"/>
      <c r="CFI181" s="64"/>
      <c r="CFJ181" s="64"/>
      <c r="CFK181" s="64"/>
      <c r="CFL181" s="64"/>
      <c r="CFM181" s="64"/>
      <c r="CFN181" s="64"/>
      <c r="CFO181" s="64"/>
      <c r="CFP181" s="64"/>
      <c r="CFQ181" s="64"/>
      <c r="CFR181" s="64"/>
      <c r="CFS181" s="64"/>
      <c r="CFT181" s="64"/>
      <c r="CFU181" s="64"/>
      <c r="CFV181" s="64"/>
      <c r="CFW181" s="64"/>
      <c r="CFX181" s="64"/>
      <c r="CFY181" s="64"/>
      <c r="CFZ181" s="64"/>
      <c r="CGA181" s="64"/>
      <c r="CGB181" s="64"/>
      <c r="CGC181" s="64"/>
      <c r="CGD181" s="64"/>
      <c r="CGE181" s="64"/>
      <c r="CGF181" s="64"/>
      <c r="CGG181" s="64"/>
      <c r="CGH181" s="64"/>
      <c r="CGI181" s="64"/>
      <c r="CGJ181" s="64"/>
      <c r="CGK181" s="64"/>
      <c r="CGL181" s="64"/>
      <c r="CGM181" s="64"/>
      <c r="CGN181" s="64"/>
      <c r="CGO181" s="64"/>
      <c r="CGP181" s="64"/>
      <c r="CGQ181" s="64"/>
      <c r="CGR181" s="64"/>
      <c r="CGS181" s="64"/>
      <c r="CGT181" s="64"/>
      <c r="CGU181" s="64"/>
      <c r="CGV181" s="64"/>
      <c r="CGW181" s="64"/>
      <c r="CGX181" s="64"/>
      <c r="CGY181" s="64"/>
      <c r="CGZ181" s="64"/>
      <c r="CHA181" s="64"/>
      <c r="CHB181" s="64"/>
      <c r="CHC181" s="64"/>
      <c r="CHD181" s="64"/>
      <c r="CHE181" s="64"/>
      <c r="CHF181" s="64"/>
      <c r="CHG181" s="64"/>
      <c r="CHH181" s="64"/>
      <c r="CHI181" s="64"/>
      <c r="CHJ181" s="64"/>
      <c r="CHK181" s="64"/>
      <c r="CHL181" s="64"/>
      <c r="CHM181" s="64"/>
      <c r="CHN181" s="64"/>
      <c r="CHO181" s="64"/>
      <c r="CHP181" s="64"/>
      <c r="CHQ181" s="64"/>
      <c r="CHR181" s="64"/>
      <c r="CHS181" s="64"/>
      <c r="CHT181" s="64"/>
      <c r="CHU181" s="64"/>
      <c r="CHV181" s="64"/>
      <c r="CHW181" s="64"/>
      <c r="CHX181" s="64"/>
      <c r="CHY181" s="64"/>
      <c r="CHZ181" s="64"/>
      <c r="CIA181" s="64"/>
      <c r="CIB181" s="64"/>
      <c r="CIC181" s="64"/>
      <c r="CID181" s="64"/>
      <c r="CIE181" s="64"/>
      <c r="CIF181" s="64"/>
      <c r="CIG181" s="64"/>
      <c r="CIH181" s="64"/>
      <c r="CII181" s="64"/>
      <c r="CIJ181" s="64"/>
      <c r="CIK181" s="64"/>
      <c r="CIL181" s="64"/>
      <c r="CIM181" s="64"/>
      <c r="CIN181" s="64"/>
      <c r="CIO181" s="64"/>
      <c r="CIP181" s="64"/>
      <c r="CIQ181" s="64"/>
      <c r="CIR181" s="64"/>
      <c r="CIS181" s="64"/>
      <c r="CIT181" s="64"/>
      <c r="CIU181" s="64"/>
      <c r="CIV181" s="64"/>
      <c r="CIW181" s="64"/>
      <c r="CIX181" s="64"/>
      <c r="CIY181" s="64"/>
      <c r="CIZ181" s="64"/>
      <c r="CJA181" s="64"/>
      <c r="CJB181" s="64"/>
      <c r="CJC181" s="64"/>
      <c r="CJD181" s="64"/>
      <c r="CJE181" s="64"/>
      <c r="CJF181" s="64"/>
      <c r="CJG181" s="64"/>
      <c r="CJH181" s="64"/>
      <c r="CJI181" s="64"/>
      <c r="CJJ181" s="64"/>
      <c r="CJK181" s="64"/>
      <c r="CJL181" s="64"/>
      <c r="CJM181" s="64"/>
      <c r="CJN181" s="64"/>
      <c r="CJO181" s="64"/>
      <c r="CJP181" s="64"/>
      <c r="CJQ181" s="64"/>
      <c r="CJR181" s="64"/>
      <c r="CJS181" s="64"/>
      <c r="CJT181" s="64"/>
      <c r="CJU181" s="64"/>
      <c r="CJV181" s="64"/>
      <c r="CJW181" s="64"/>
      <c r="CJX181" s="64"/>
      <c r="CJY181" s="64"/>
      <c r="CJZ181" s="64"/>
      <c r="CKA181" s="64"/>
      <c r="CKB181" s="64"/>
      <c r="CKC181" s="64"/>
      <c r="CKD181" s="64"/>
      <c r="CKE181" s="64"/>
      <c r="CKF181" s="64"/>
      <c r="CKG181" s="64"/>
      <c r="CKH181" s="64"/>
      <c r="CKI181" s="64"/>
      <c r="CKJ181" s="64"/>
      <c r="CKK181" s="64"/>
      <c r="CKL181" s="64"/>
      <c r="CKM181" s="64"/>
      <c r="CKN181" s="64"/>
      <c r="CKO181" s="64"/>
      <c r="CKP181" s="64"/>
      <c r="CKQ181" s="64"/>
      <c r="CKR181" s="64"/>
      <c r="CKS181" s="64"/>
      <c r="CKT181" s="64"/>
      <c r="CKU181" s="64"/>
      <c r="CKV181" s="64"/>
      <c r="CKW181" s="64"/>
      <c r="CKX181" s="64"/>
      <c r="CKY181" s="64"/>
      <c r="CKZ181" s="64"/>
      <c r="CLA181" s="64"/>
      <c r="CLB181" s="64"/>
      <c r="CLC181" s="64"/>
      <c r="CLD181" s="64"/>
      <c r="CLE181" s="64"/>
      <c r="CLF181" s="64"/>
      <c r="CLG181" s="64"/>
      <c r="CLH181" s="64"/>
      <c r="CLI181" s="64"/>
      <c r="CLJ181" s="64"/>
      <c r="CLK181" s="64"/>
      <c r="CLL181" s="64"/>
      <c r="CLM181" s="64"/>
      <c r="CLN181" s="64"/>
      <c r="CLO181" s="64"/>
      <c r="CLP181" s="64"/>
      <c r="CLQ181" s="64"/>
      <c r="CLR181" s="64"/>
      <c r="CLS181" s="64"/>
      <c r="CLT181" s="64"/>
      <c r="CLU181" s="64"/>
      <c r="CLV181" s="64"/>
      <c r="CLW181" s="64"/>
      <c r="CLX181" s="64"/>
      <c r="CLY181" s="64"/>
      <c r="CLZ181" s="64"/>
      <c r="CMA181" s="64"/>
      <c r="CMB181" s="64"/>
      <c r="CMC181" s="64"/>
      <c r="CMD181" s="64"/>
      <c r="CME181" s="64"/>
      <c r="CMF181" s="64"/>
      <c r="CMG181" s="64"/>
      <c r="CMH181" s="64"/>
      <c r="CMI181" s="64"/>
      <c r="CMJ181" s="64"/>
      <c r="CMK181" s="64"/>
      <c r="CML181" s="64"/>
      <c r="CMM181" s="64"/>
      <c r="CMN181" s="64"/>
      <c r="CMO181" s="64"/>
      <c r="CMP181" s="64"/>
      <c r="CMQ181" s="64"/>
      <c r="CMR181" s="64"/>
      <c r="CMS181" s="64"/>
      <c r="CMT181" s="64"/>
      <c r="CMU181" s="64"/>
      <c r="CMV181" s="64"/>
      <c r="CMW181" s="64"/>
      <c r="CMX181" s="64"/>
      <c r="CMY181" s="64"/>
      <c r="CMZ181" s="64"/>
      <c r="CNA181" s="64"/>
      <c r="CNB181" s="64"/>
      <c r="CNC181" s="64"/>
      <c r="CND181" s="64"/>
      <c r="CNE181" s="64"/>
      <c r="CNF181" s="64"/>
      <c r="CNG181" s="64"/>
      <c r="CNH181" s="64"/>
      <c r="CNI181" s="64"/>
      <c r="CNJ181" s="64"/>
      <c r="CNK181" s="64"/>
      <c r="CNL181" s="64"/>
      <c r="CNM181" s="64"/>
      <c r="CNN181" s="64"/>
      <c r="CNO181" s="64"/>
      <c r="CNP181" s="64"/>
      <c r="CNQ181" s="64"/>
      <c r="CNR181" s="64"/>
      <c r="CNS181" s="64"/>
      <c r="CNT181" s="64"/>
      <c r="CNU181" s="64"/>
      <c r="CNV181" s="64"/>
      <c r="CNW181" s="64"/>
      <c r="CNX181" s="64"/>
      <c r="CNY181" s="64"/>
      <c r="CNZ181" s="64"/>
      <c r="COA181" s="64"/>
      <c r="COB181" s="64"/>
      <c r="COC181" s="64"/>
      <c r="COD181" s="64"/>
      <c r="COE181" s="64"/>
      <c r="COF181" s="64"/>
      <c r="COG181" s="64"/>
      <c r="COH181" s="64"/>
      <c r="COI181" s="64"/>
      <c r="COJ181" s="64"/>
      <c r="COK181" s="64"/>
      <c r="COL181" s="64"/>
      <c r="COM181" s="64"/>
      <c r="CON181" s="64"/>
      <c r="COO181" s="64"/>
      <c r="COP181" s="64"/>
      <c r="COQ181" s="64"/>
      <c r="COR181" s="64"/>
      <c r="COS181" s="64"/>
      <c r="COT181" s="64"/>
      <c r="COU181" s="64"/>
      <c r="COV181" s="64"/>
      <c r="COW181" s="64"/>
      <c r="COX181" s="64"/>
      <c r="COY181" s="64"/>
      <c r="COZ181" s="64"/>
      <c r="CPA181" s="64"/>
      <c r="CPB181" s="64"/>
      <c r="CPC181" s="64"/>
      <c r="CPD181" s="64"/>
      <c r="CPE181" s="64"/>
      <c r="CPF181" s="64"/>
      <c r="CPG181" s="64"/>
      <c r="CPH181" s="64"/>
      <c r="CPI181" s="64"/>
      <c r="CPJ181" s="64"/>
      <c r="CPK181" s="64"/>
      <c r="CPL181" s="64"/>
      <c r="CPM181" s="64"/>
      <c r="CPN181" s="64"/>
      <c r="CPO181" s="64"/>
      <c r="CPP181" s="64"/>
      <c r="CPQ181" s="64"/>
      <c r="CPR181" s="64"/>
      <c r="CPS181" s="64"/>
      <c r="CPT181" s="64"/>
      <c r="CPU181" s="64"/>
      <c r="CPV181" s="64"/>
      <c r="CPW181" s="64"/>
      <c r="CPX181" s="64"/>
      <c r="CPY181" s="64"/>
      <c r="CPZ181" s="64"/>
      <c r="CQA181" s="64"/>
      <c r="CQB181" s="64"/>
      <c r="CQC181" s="64"/>
      <c r="CQD181" s="64"/>
      <c r="CQE181" s="64"/>
      <c r="CQF181" s="64"/>
      <c r="CQG181" s="64"/>
      <c r="CQH181" s="64"/>
      <c r="CQI181" s="64"/>
      <c r="CQJ181" s="64"/>
      <c r="CQK181" s="64"/>
      <c r="CQL181" s="64"/>
      <c r="CQM181" s="64"/>
      <c r="CQN181" s="64"/>
      <c r="CQO181" s="64"/>
      <c r="CQP181" s="64"/>
      <c r="CQQ181" s="64"/>
      <c r="CQR181" s="64"/>
      <c r="CQS181" s="64"/>
      <c r="CQT181" s="64"/>
      <c r="CQU181" s="64"/>
      <c r="CQV181" s="64"/>
      <c r="CQW181" s="64"/>
      <c r="CQX181" s="64"/>
      <c r="CQY181" s="64"/>
      <c r="CQZ181" s="64"/>
      <c r="CRA181" s="64"/>
      <c r="CRB181" s="64"/>
      <c r="CRC181" s="64"/>
      <c r="CRD181" s="64"/>
      <c r="CRE181" s="64"/>
      <c r="CRF181" s="64"/>
      <c r="CRG181" s="64"/>
      <c r="CRH181" s="64"/>
      <c r="CRI181" s="64"/>
      <c r="CRJ181" s="64"/>
      <c r="CRK181" s="64"/>
      <c r="CRL181" s="64"/>
      <c r="CRM181" s="64"/>
      <c r="CRN181" s="64"/>
      <c r="CRO181" s="64"/>
      <c r="CRP181" s="64"/>
      <c r="CRQ181" s="64"/>
      <c r="CRR181" s="64"/>
      <c r="CRS181" s="64"/>
      <c r="CRT181" s="64"/>
      <c r="CRU181" s="64"/>
      <c r="CRV181" s="64"/>
      <c r="CRW181" s="64"/>
      <c r="CRX181" s="64"/>
      <c r="CRY181" s="64"/>
      <c r="CRZ181" s="64"/>
      <c r="CSA181" s="64"/>
      <c r="CSB181" s="64"/>
      <c r="CSC181" s="64"/>
      <c r="CSD181" s="64"/>
      <c r="CSE181" s="64"/>
      <c r="CSF181" s="64"/>
      <c r="CSG181" s="64"/>
      <c r="CSH181" s="64"/>
      <c r="CSI181" s="64"/>
      <c r="CSJ181" s="64"/>
      <c r="CSK181" s="64"/>
      <c r="CSL181" s="64"/>
      <c r="CSM181" s="64"/>
      <c r="CSN181" s="64"/>
      <c r="CSO181" s="64"/>
      <c r="CSP181" s="64"/>
      <c r="CSQ181" s="64"/>
      <c r="CSR181" s="64"/>
      <c r="CSS181" s="64"/>
      <c r="CST181" s="64"/>
      <c r="CSU181" s="64"/>
      <c r="CSV181" s="64"/>
      <c r="CSW181" s="64"/>
      <c r="CSX181" s="64"/>
      <c r="CSY181" s="64"/>
      <c r="CSZ181" s="64"/>
      <c r="CTA181" s="64"/>
      <c r="CTB181" s="64"/>
      <c r="CTC181" s="64"/>
      <c r="CTD181" s="64"/>
      <c r="CTE181" s="64"/>
      <c r="CTF181" s="64"/>
      <c r="CTG181" s="64"/>
      <c r="CTH181" s="64"/>
      <c r="CTI181" s="64"/>
      <c r="CTJ181" s="64"/>
      <c r="CTK181" s="64"/>
      <c r="CTL181" s="64"/>
      <c r="CTM181" s="64"/>
      <c r="CTN181" s="64"/>
      <c r="CTO181" s="64"/>
      <c r="CTP181" s="64"/>
      <c r="CTQ181" s="64"/>
      <c r="CTR181" s="64"/>
      <c r="CTS181" s="64"/>
      <c r="CTT181" s="64"/>
      <c r="CTU181" s="64"/>
      <c r="CTV181" s="64"/>
      <c r="CTW181" s="64"/>
      <c r="CTX181" s="64"/>
      <c r="CTY181" s="64"/>
      <c r="CTZ181" s="64"/>
      <c r="CUA181" s="64"/>
      <c r="CUB181" s="64"/>
      <c r="CUC181" s="64"/>
      <c r="CUD181" s="64"/>
      <c r="CUE181" s="64"/>
      <c r="CUF181" s="64"/>
      <c r="CUG181" s="64"/>
      <c r="CUH181" s="64"/>
      <c r="CUI181" s="64"/>
      <c r="CUJ181" s="64"/>
      <c r="CUK181" s="64"/>
      <c r="CUL181" s="64"/>
      <c r="CUM181" s="64"/>
      <c r="CUN181" s="64"/>
      <c r="CUO181" s="64"/>
      <c r="CUP181" s="64"/>
      <c r="CUQ181" s="64"/>
      <c r="CUR181" s="64"/>
      <c r="CUS181" s="64"/>
      <c r="CUT181" s="64"/>
      <c r="CUU181" s="64"/>
      <c r="CUV181" s="64"/>
      <c r="CUW181" s="64"/>
      <c r="CUX181" s="64"/>
      <c r="CUY181" s="64"/>
      <c r="CUZ181" s="64"/>
      <c r="CVA181" s="64"/>
      <c r="CVB181" s="64"/>
      <c r="CVC181" s="64"/>
      <c r="CVD181" s="64"/>
      <c r="CVE181" s="64"/>
      <c r="CVF181" s="64"/>
      <c r="CVG181" s="64"/>
      <c r="CVH181" s="64"/>
      <c r="CVI181" s="64"/>
      <c r="CVJ181" s="64"/>
      <c r="CVK181" s="64"/>
      <c r="CVL181" s="64"/>
      <c r="CVM181" s="64"/>
      <c r="CVN181" s="64"/>
      <c r="CVO181" s="64"/>
      <c r="CVP181" s="64"/>
      <c r="CVQ181" s="64"/>
      <c r="CVR181" s="64"/>
      <c r="CVS181" s="64"/>
      <c r="CVT181" s="64"/>
      <c r="CVU181" s="64"/>
      <c r="CVV181" s="64"/>
      <c r="CVW181" s="64"/>
      <c r="CVX181" s="64"/>
      <c r="CVY181" s="64"/>
      <c r="CVZ181" s="64"/>
      <c r="CWA181" s="64"/>
      <c r="CWB181" s="64"/>
      <c r="CWC181" s="64"/>
      <c r="CWD181" s="64"/>
      <c r="CWE181" s="64"/>
      <c r="CWF181" s="64"/>
      <c r="CWG181" s="64"/>
      <c r="CWH181" s="64"/>
      <c r="CWI181" s="64"/>
      <c r="CWJ181" s="64"/>
      <c r="CWK181" s="64"/>
      <c r="CWL181" s="64"/>
      <c r="CWM181" s="64"/>
      <c r="CWN181" s="64"/>
      <c r="CWO181" s="64"/>
      <c r="CWP181" s="64"/>
      <c r="CWQ181" s="64"/>
      <c r="CWR181" s="64"/>
      <c r="CWS181" s="64"/>
      <c r="CWT181" s="64"/>
      <c r="CWU181" s="64"/>
      <c r="CWV181" s="64"/>
      <c r="CWW181" s="64"/>
      <c r="CWX181" s="64"/>
      <c r="CWY181" s="64"/>
      <c r="CWZ181" s="64"/>
      <c r="CXA181" s="64"/>
      <c r="CXB181" s="64"/>
      <c r="CXC181" s="64"/>
      <c r="CXD181" s="64"/>
      <c r="CXE181" s="64"/>
      <c r="CXF181" s="64"/>
      <c r="CXG181" s="64"/>
      <c r="CXH181" s="64"/>
      <c r="CXI181" s="64"/>
      <c r="CXJ181" s="64"/>
      <c r="CXK181" s="64"/>
      <c r="CXL181" s="64"/>
      <c r="CXM181" s="64"/>
      <c r="CXN181" s="64"/>
      <c r="CXO181" s="64"/>
      <c r="CXP181" s="64"/>
      <c r="CXQ181" s="64"/>
      <c r="CXR181" s="64"/>
      <c r="CXS181" s="64"/>
      <c r="CXT181" s="64"/>
      <c r="CXU181" s="64"/>
      <c r="CXV181" s="64"/>
      <c r="CXW181" s="64"/>
      <c r="CXX181" s="64"/>
      <c r="CXY181" s="64"/>
      <c r="CXZ181" s="64"/>
      <c r="CYA181" s="64"/>
      <c r="CYB181" s="64"/>
      <c r="CYC181" s="64"/>
      <c r="CYD181" s="64"/>
      <c r="CYE181" s="64"/>
      <c r="CYF181" s="64"/>
      <c r="CYG181" s="64"/>
      <c r="CYH181" s="64"/>
      <c r="CYI181" s="64"/>
      <c r="CYJ181" s="64"/>
      <c r="CYK181" s="64"/>
      <c r="CYL181" s="64"/>
      <c r="CYM181" s="64"/>
      <c r="CYN181" s="64"/>
      <c r="CYO181" s="64"/>
      <c r="CYP181" s="64"/>
      <c r="CYQ181" s="64"/>
      <c r="CYR181" s="64"/>
      <c r="CYS181" s="64"/>
      <c r="CYT181" s="64"/>
      <c r="CYU181" s="64"/>
      <c r="CYV181" s="64"/>
      <c r="CYW181" s="64"/>
      <c r="CYX181" s="64"/>
      <c r="CYY181" s="64"/>
      <c r="CYZ181" s="64"/>
      <c r="CZA181" s="64"/>
      <c r="CZB181" s="64"/>
      <c r="CZC181" s="64"/>
      <c r="CZD181" s="64"/>
      <c r="CZE181" s="64"/>
      <c r="CZF181" s="64"/>
      <c r="CZG181" s="64"/>
      <c r="CZH181" s="64"/>
      <c r="CZI181" s="64"/>
      <c r="CZJ181" s="64"/>
      <c r="CZK181" s="64"/>
      <c r="CZL181" s="64"/>
      <c r="CZM181" s="64"/>
      <c r="CZN181" s="64"/>
      <c r="CZO181" s="64"/>
      <c r="CZP181" s="64"/>
      <c r="CZQ181" s="64"/>
      <c r="CZR181" s="64"/>
      <c r="CZS181" s="64"/>
      <c r="CZT181" s="64"/>
      <c r="CZU181" s="64"/>
      <c r="CZV181" s="64"/>
      <c r="CZW181" s="64"/>
      <c r="CZX181" s="64"/>
      <c r="CZY181" s="64"/>
      <c r="CZZ181" s="64"/>
      <c r="DAA181" s="64"/>
      <c r="DAB181" s="64"/>
      <c r="DAC181" s="64"/>
      <c r="DAD181" s="64"/>
      <c r="DAE181" s="64"/>
      <c r="DAF181" s="64"/>
      <c r="DAG181" s="64"/>
      <c r="DAH181" s="64"/>
      <c r="DAI181" s="64"/>
      <c r="DAJ181" s="64"/>
      <c r="DAK181" s="64"/>
      <c r="DAL181" s="64"/>
      <c r="DAM181" s="64"/>
      <c r="DAN181" s="64"/>
      <c r="DAO181" s="64"/>
      <c r="DAP181" s="64"/>
      <c r="DAQ181" s="64"/>
      <c r="DAR181" s="64"/>
      <c r="DAS181" s="64"/>
      <c r="DAT181" s="64"/>
      <c r="DAU181" s="64"/>
      <c r="DAV181" s="64"/>
      <c r="DAW181" s="64"/>
      <c r="DAX181" s="64"/>
      <c r="DAY181" s="64"/>
      <c r="DAZ181" s="64"/>
      <c r="DBA181" s="64"/>
      <c r="DBB181" s="64"/>
      <c r="DBC181" s="64"/>
      <c r="DBD181" s="64"/>
      <c r="DBE181" s="64"/>
      <c r="DBF181" s="64"/>
      <c r="DBG181" s="64"/>
      <c r="DBH181" s="64"/>
      <c r="DBI181" s="64"/>
      <c r="DBJ181" s="64"/>
      <c r="DBK181" s="64"/>
      <c r="DBL181" s="64"/>
      <c r="DBM181" s="64"/>
      <c r="DBN181" s="64"/>
      <c r="DBO181" s="64"/>
      <c r="DBP181" s="64"/>
      <c r="DBQ181" s="64"/>
      <c r="DBR181" s="64"/>
      <c r="DBS181" s="64"/>
      <c r="DBT181" s="64"/>
      <c r="DBU181" s="64"/>
      <c r="DBV181" s="64"/>
      <c r="DBW181" s="64"/>
      <c r="DBX181" s="64"/>
      <c r="DBY181" s="64"/>
      <c r="DBZ181" s="64"/>
      <c r="DCA181" s="64"/>
      <c r="DCB181" s="64"/>
      <c r="DCC181" s="64"/>
      <c r="DCD181" s="64"/>
      <c r="DCE181" s="64"/>
      <c r="DCF181" s="64"/>
      <c r="DCG181" s="64"/>
      <c r="DCH181" s="64"/>
      <c r="DCI181" s="64"/>
      <c r="DCJ181" s="64"/>
      <c r="DCK181" s="64"/>
      <c r="DCL181" s="64"/>
      <c r="DCM181" s="64"/>
      <c r="DCN181" s="64"/>
      <c r="DCO181" s="64"/>
      <c r="DCP181" s="64"/>
      <c r="DCQ181" s="64"/>
      <c r="DCR181" s="64"/>
      <c r="DCS181" s="64"/>
      <c r="DCT181" s="64"/>
    </row>
    <row r="182" spans="1:2802" s="121" customFormat="1" ht="18" customHeight="1" x14ac:dyDescent="0.2">
      <c r="A182" s="126">
        <f t="shared" si="94"/>
        <v>109</v>
      </c>
      <c r="B182" s="196" t="s">
        <v>278</v>
      </c>
      <c r="C182" s="196" t="s">
        <v>276</v>
      </c>
      <c r="D182" s="42" t="s">
        <v>171</v>
      </c>
      <c r="E182" s="193">
        <v>2</v>
      </c>
      <c r="F182" s="194">
        <v>0</v>
      </c>
      <c r="G182" s="193">
        <f t="shared" si="117"/>
        <v>2</v>
      </c>
      <c r="H182" s="6" t="s">
        <v>118</v>
      </c>
      <c r="I182" s="3">
        <v>0.71111111111111114</v>
      </c>
      <c r="J182" s="6">
        <v>45.75</v>
      </c>
      <c r="K182" s="137">
        <f t="shared" si="96"/>
        <v>32.533333333333331</v>
      </c>
      <c r="L182" s="137">
        <v>128</v>
      </c>
      <c r="M182" s="141">
        <f t="shared" si="118"/>
        <v>160.53333333333333</v>
      </c>
      <c r="N182" s="195">
        <f t="shared" si="119"/>
        <v>321.06666666666666</v>
      </c>
      <c r="O182" s="132"/>
      <c r="P182" s="64"/>
      <c r="Q182" s="64"/>
      <c r="R182" s="3"/>
      <c r="S182" s="137"/>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c r="AQ182" s="64"/>
      <c r="AR182" s="64"/>
      <c r="AS182" s="64"/>
      <c r="AT182" s="64"/>
      <c r="AU182" s="64"/>
      <c r="AV182" s="64"/>
      <c r="AW182" s="64"/>
      <c r="AX182" s="64"/>
      <c r="AY182" s="64"/>
      <c r="AZ182" s="64"/>
      <c r="BA182" s="64"/>
      <c r="BB182" s="64"/>
      <c r="BC182" s="64"/>
      <c r="BD182" s="64"/>
      <c r="BE182" s="64"/>
      <c r="BF182" s="64"/>
      <c r="BG182" s="64"/>
      <c r="BH182" s="64"/>
      <c r="BI182" s="64"/>
      <c r="BJ182" s="64"/>
      <c r="BK182" s="64"/>
      <c r="BL182" s="64"/>
      <c r="BM182" s="64"/>
      <c r="BN182" s="64"/>
      <c r="BO182" s="64"/>
      <c r="BP182" s="64"/>
      <c r="BQ182" s="64"/>
      <c r="BR182" s="64"/>
      <c r="BS182" s="64"/>
      <c r="BT182" s="64"/>
      <c r="BU182" s="64"/>
      <c r="BV182" s="64"/>
      <c r="BW182" s="64"/>
      <c r="BX182" s="64"/>
      <c r="BY182" s="64"/>
      <c r="BZ182" s="64"/>
      <c r="CA182" s="64"/>
      <c r="CB182" s="64"/>
      <c r="CC182" s="64"/>
      <c r="CD182" s="64"/>
      <c r="CE182" s="64"/>
      <c r="CF182" s="64"/>
      <c r="CG182" s="64"/>
      <c r="CH182" s="64"/>
      <c r="CI182" s="64"/>
      <c r="CJ182" s="64"/>
      <c r="CK182" s="64"/>
      <c r="CL182" s="64"/>
      <c r="CM182" s="64"/>
      <c r="CN182" s="64"/>
      <c r="CO182" s="64"/>
      <c r="CP182" s="64"/>
      <c r="CQ182" s="64"/>
      <c r="CR182" s="64"/>
      <c r="CS182" s="64"/>
      <c r="CT182" s="64"/>
      <c r="CU182" s="64"/>
      <c r="CV182" s="64"/>
      <c r="CW182" s="64"/>
      <c r="CX182" s="64"/>
      <c r="CY182" s="64"/>
      <c r="CZ182" s="64"/>
      <c r="DA182" s="64"/>
      <c r="DB182" s="64"/>
      <c r="DC182" s="64"/>
      <c r="DD182" s="64"/>
      <c r="DE182" s="64"/>
      <c r="DF182" s="64"/>
      <c r="DG182" s="64"/>
      <c r="DH182" s="64"/>
      <c r="DI182" s="64"/>
      <c r="DJ182" s="64"/>
      <c r="DK182" s="64"/>
      <c r="DL182" s="64"/>
      <c r="DM182" s="64"/>
      <c r="DN182" s="64"/>
      <c r="DO182" s="64"/>
      <c r="DP182" s="64"/>
      <c r="DQ182" s="64"/>
      <c r="DR182" s="64"/>
      <c r="DS182" s="64"/>
      <c r="DT182" s="64"/>
      <c r="DU182" s="64"/>
      <c r="DV182" s="64"/>
      <c r="DW182" s="64"/>
      <c r="DX182" s="64"/>
      <c r="DY182" s="64"/>
      <c r="DZ182" s="64"/>
      <c r="EA182" s="64"/>
      <c r="EB182" s="64"/>
      <c r="EC182" s="64"/>
      <c r="ED182" s="64"/>
      <c r="EE182" s="64"/>
      <c r="EF182" s="64"/>
      <c r="EG182" s="64"/>
      <c r="EH182" s="64"/>
      <c r="EI182" s="64"/>
      <c r="EJ182" s="64"/>
      <c r="EK182" s="64"/>
      <c r="EL182" s="64"/>
      <c r="EM182" s="64"/>
      <c r="EN182" s="64"/>
      <c r="EO182" s="64"/>
      <c r="EP182" s="64"/>
      <c r="EQ182" s="64"/>
      <c r="ER182" s="64"/>
      <c r="ES182" s="64"/>
      <c r="ET182" s="64"/>
      <c r="EU182" s="64"/>
      <c r="EV182" s="64"/>
      <c r="EW182" s="64"/>
      <c r="EX182" s="64"/>
      <c r="EY182" s="64"/>
      <c r="EZ182" s="64"/>
      <c r="FA182" s="64"/>
      <c r="FB182" s="64"/>
      <c r="FC182" s="64"/>
      <c r="FD182" s="64"/>
      <c r="FE182" s="64"/>
      <c r="FF182" s="64"/>
      <c r="FG182" s="64"/>
      <c r="FH182" s="64"/>
      <c r="FI182" s="64"/>
      <c r="FJ182" s="64"/>
      <c r="FK182" s="64"/>
      <c r="FL182" s="64"/>
      <c r="FM182" s="64"/>
      <c r="FN182" s="64"/>
      <c r="FO182" s="64"/>
      <c r="FP182" s="64"/>
      <c r="FQ182" s="64"/>
      <c r="FR182" s="64"/>
      <c r="FS182" s="64"/>
      <c r="FT182" s="64"/>
      <c r="FU182" s="64"/>
      <c r="FV182" s="64"/>
      <c r="FW182" s="64"/>
      <c r="FX182" s="64"/>
      <c r="FY182" s="64"/>
      <c r="FZ182" s="64"/>
      <c r="GA182" s="64"/>
      <c r="GB182" s="64"/>
      <c r="GC182" s="64"/>
      <c r="GD182" s="64"/>
      <c r="GE182" s="64"/>
      <c r="GF182" s="64"/>
      <c r="GG182" s="64"/>
      <c r="GH182" s="64"/>
      <c r="GI182" s="64"/>
      <c r="GJ182" s="64"/>
      <c r="GK182" s="64"/>
      <c r="GL182" s="64"/>
      <c r="GM182" s="64"/>
      <c r="GN182" s="64"/>
      <c r="GO182" s="64"/>
      <c r="GP182" s="64"/>
      <c r="GQ182" s="64"/>
      <c r="GR182" s="64"/>
      <c r="GS182" s="64"/>
      <c r="GT182" s="64"/>
      <c r="GU182" s="64"/>
      <c r="GV182" s="64"/>
      <c r="GW182" s="64"/>
      <c r="GX182" s="64"/>
      <c r="GY182" s="64"/>
      <c r="GZ182" s="64"/>
      <c r="HA182" s="64"/>
      <c r="HB182" s="64"/>
      <c r="HC182" s="64"/>
      <c r="HD182" s="64"/>
      <c r="HE182" s="64"/>
      <c r="HF182" s="64"/>
      <c r="HG182" s="64"/>
      <c r="HH182" s="64"/>
      <c r="HI182" s="64"/>
      <c r="HJ182" s="64"/>
      <c r="HK182" s="64"/>
      <c r="HL182" s="64"/>
      <c r="HM182" s="64"/>
      <c r="HN182" s="64"/>
      <c r="HO182" s="64"/>
      <c r="HP182" s="64"/>
      <c r="HQ182" s="64"/>
      <c r="HR182" s="64"/>
      <c r="HS182" s="64"/>
      <c r="HT182" s="64"/>
      <c r="HU182" s="64"/>
      <c r="HV182" s="64"/>
      <c r="HW182" s="64"/>
      <c r="HX182" s="64"/>
      <c r="HY182" s="64"/>
      <c r="HZ182" s="64"/>
      <c r="IA182" s="64"/>
      <c r="IB182" s="64"/>
      <c r="IC182" s="64"/>
      <c r="ID182" s="64"/>
      <c r="IE182" s="64"/>
      <c r="IF182" s="64"/>
      <c r="IG182" s="64"/>
      <c r="IH182" s="64"/>
      <c r="II182" s="64"/>
      <c r="IJ182" s="64"/>
      <c r="IK182" s="64"/>
      <c r="IL182" s="64"/>
      <c r="IM182" s="64"/>
      <c r="IN182" s="64"/>
      <c r="IO182" s="64"/>
      <c r="IP182" s="64"/>
      <c r="IQ182" s="64"/>
      <c r="IR182" s="64"/>
      <c r="IS182" s="64"/>
      <c r="IT182" s="64"/>
      <c r="IU182" s="64"/>
      <c r="IV182" s="64"/>
      <c r="IW182" s="64"/>
      <c r="IX182" s="64"/>
      <c r="IY182" s="64"/>
      <c r="IZ182" s="64"/>
      <c r="JA182" s="64"/>
      <c r="JB182" s="64"/>
      <c r="JC182" s="64"/>
      <c r="JD182" s="64"/>
      <c r="JE182" s="64"/>
      <c r="JF182" s="64"/>
      <c r="JG182" s="64"/>
      <c r="JH182" s="64"/>
      <c r="JI182" s="64"/>
      <c r="JJ182" s="64"/>
      <c r="JK182" s="64"/>
      <c r="JL182" s="64"/>
      <c r="JM182" s="64"/>
      <c r="JN182" s="64"/>
      <c r="JO182" s="64"/>
      <c r="JP182" s="64"/>
      <c r="JQ182" s="64"/>
      <c r="JR182" s="64"/>
      <c r="JS182" s="64"/>
      <c r="JT182" s="64"/>
      <c r="JU182" s="64"/>
      <c r="JV182" s="64"/>
      <c r="JW182" s="64"/>
      <c r="JX182" s="64"/>
      <c r="JY182" s="64"/>
      <c r="JZ182" s="64"/>
      <c r="KA182" s="64"/>
      <c r="KB182" s="64"/>
      <c r="KC182" s="64"/>
      <c r="KD182" s="64"/>
      <c r="KE182" s="64"/>
      <c r="KF182" s="64"/>
      <c r="KG182" s="64"/>
      <c r="KH182" s="64"/>
      <c r="KI182" s="64"/>
      <c r="KJ182" s="64"/>
      <c r="KK182" s="64"/>
      <c r="KL182" s="64"/>
      <c r="KM182" s="64"/>
      <c r="KN182" s="64"/>
      <c r="KO182" s="64"/>
      <c r="KP182" s="64"/>
      <c r="KQ182" s="64"/>
      <c r="KR182" s="64"/>
      <c r="KS182" s="64"/>
      <c r="KT182" s="64"/>
      <c r="KU182" s="64"/>
      <c r="KV182" s="64"/>
      <c r="KW182" s="64"/>
      <c r="KX182" s="64"/>
      <c r="KY182" s="64"/>
      <c r="KZ182" s="64"/>
      <c r="LA182" s="64"/>
      <c r="LB182" s="64"/>
      <c r="LC182" s="64"/>
      <c r="LD182" s="64"/>
      <c r="LE182" s="64"/>
      <c r="LF182" s="64"/>
      <c r="LG182" s="64"/>
      <c r="LH182" s="64"/>
      <c r="LI182" s="64"/>
      <c r="LJ182" s="64"/>
      <c r="LK182" s="64"/>
      <c r="LL182" s="64"/>
      <c r="LM182" s="64"/>
      <c r="LN182" s="64"/>
      <c r="LO182" s="64"/>
      <c r="LP182" s="64"/>
      <c r="LQ182" s="64"/>
      <c r="LR182" s="64"/>
      <c r="LS182" s="64"/>
      <c r="LT182" s="64"/>
      <c r="LU182" s="64"/>
      <c r="LV182" s="64"/>
      <c r="LW182" s="64"/>
      <c r="LX182" s="64"/>
      <c r="LY182" s="64"/>
      <c r="LZ182" s="64"/>
      <c r="MA182" s="64"/>
      <c r="MB182" s="64"/>
      <c r="MC182" s="64"/>
      <c r="MD182" s="64"/>
      <c r="ME182" s="64"/>
      <c r="MF182" s="64"/>
      <c r="MG182" s="64"/>
      <c r="MH182" s="64"/>
      <c r="MI182" s="64"/>
      <c r="MJ182" s="64"/>
      <c r="MK182" s="64"/>
      <c r="ML182" s="64"/>
      <c r="MM182" s="64"/>
      <c r="MN182" s="64"/>
      <c r="MO182" s="64"/>
      <c r="MP182" s="64"/>
      <c r="MQ182" s="64"/>
      <c r="MR182" s="64"/>
      <c r="MS182" s="64"/>
      <c r="MT182" s="64"/>
      <c r="MU182" s="64"/>
      <c r="MV182" s="64"/>
      <c r="MW182" s="64"/>
      <c r="MX182" s="64"/>
      <c r="MY182" s="64"/>
      <c r="MZ182" s="64"/>
      <c r="NA182" s="64"/>
      <c r="NB182" s="64"/>
      <c r="NC182" s="64"/>
      <c r="ND182" s="64"/>
      <c r="NE182" s="64"/>
      <c r="NF182" s="64"/>
      <c r="NG182" s="64"/>
      <c r="NH182" s="64"/>
      <c r="NI182" s="64"/>
      <c r="NJ182" s="64"/>
      <c r="NK182" s="64"/>
      <c r="NL182" s="64"/>
      <c r="NM182" s="64"/>
      <c r="NN182" s="64"/>
      <c r="NO182" s="64"/>
      <c r="NP182" s="64"/>
      <c r="NQ182" s="64"/>
      <c r="NR182" s="64"/>
      <c r="NS182" s="64"/>
      <c r="NT182" s="64"/>
      <c r="NU182" s="64"/>
      <c r="NV182" s="64"/>
      <c r="NW182" s="64"/>
      <c r="NX182" s="64"/>
      <c r="NY182" s="64"/>
      <c r="NZ182" s="64"/>
      <c r="OA182" s="64"/>
      <c r="OB182" s="64"/>
      <c r="OC182" s="64"/>
      <c r="OD182" s="64"/>
      <c r="OE182" s="64"/>
      <c r="OF182" s="64"/>
      <c r="OG182" s="64"/>
      <c r="OH182" s="64"/>
      <c r="OI182" s="64"/>
      <c r="OJ182" s="64"/>
      <c r="OK182" s="64"/>
      <c r="OL182" s="64"/>
      <c r="OM182" s="64"/>
      <c r="ON182" s="64"/>
      <c r="OO182" s="64"/>
      <c r="OP182" s="64"/>
      <c r="OQ182" s="64"/>
      <c r="OR182" s="64"/>
      <c r="OS182" s="64"/>
      <c r="OT182" s="64"/>
      <c r="OU182" s="64"/>
      <c r="OV182" s="64"/>
      <c r="OW182" s="64"/>
      <c r="OX182" s="64"/>
      <c r="OY182" s="64"/>
      <c r="OZ182" s="64"/>
      <c r="PA182" s="64"/>
      <c r="PB182" s="64"/>
      <c r="PC182" s="64"/>
      <c r="PD182" s="64"/>
      <c r="PE182" s="64"/>
      <c r="PF182" s="64"/>
      <c r="PG182" s="64"/>
      <c r="PH182" s="64"/>
      <c r="PI182" s="64"/>
      <c r="PJ182" s="64"/>
      <c r="PK182" s="64"/>
      <c r="PL182" s="64"/>
      <c r="PM182" s="64"/>
      <c r="PN182" s="64"/>
      <c r="PO182" s="64"/>
      <c r="PP182" s="64"/>
      <c r="PQ182" s="64"/>
      <c r="PR182" s="64"/>
      <c r="PS182" s="64"/>
      <c r="PT182" s="64"/>
      <c r="PU182" s="64"/>
      <c r="PV182" s="64"/>
      <c r="PW182" s="64"/>
      <c r="PX182" s="64"/>
      <c r="PY182" s="64"/>
      <c r="PZ182" s="64"/>
      <c r="QA182" s="64"/>
      <c r="QB182" s="64"/>
      <c r="QC182" s="64"/>
      <c r="QD182" s="64"/>
      <c r="QE182" s="64"/>
      <c r="QF182" s="64"/>
      <c r="QG182" s="64"/>
      <c r="QH182" s="64"/>
      <c r="QI182" s="64"/>
      <c r="QJ182" s="64"/>
      <c r="QK182" s="64"/>
      <c r="QL182" s="64"/>
      <c r="QM182" s="64"/>
      <c r="QN182" s="64"/>
      <c r="QO182" s="64"/>
      <c r="QP182" s="64"/>
      <c r="QQ182" s="64"/>
      <c r="QR182" s="64"/>
      <c r="QS182" s="64"/>
      <c r="QT182" s="64"/>
      <c r="QU182" s="64"/>
      <c r="QV182" s="64"/>
      <c r="QW182" s="64"/>
      <c r="QX182" s="64"/>
      <c r="QY182" s="64"/>
      <c r="QZ182" s="64"/>
      <c r="RA182" s="64"/>
      <c r="RB182" s="64"/>
      <c r="RC182" s="64"/>
      <c r="RD182" s="64"/>
      <c r="RE182" s="64"/>
      <c r="RF182" s="64"/>
      <c r="RG182" s="64"/>
      <c r="RH182" s="64"/>
      <c r="RI182" s="64"/>
      <c r="RJ182" s="64"/>
      <c r="RK182" s="64"/>
      <c r="RL182" s="64"/>
      <c r="RM182" s="64"/>
      <c r="RN182" s="64"/>
      <c r="RO182" s="64"/>
      <c r="RP182" s="64"/>
      <c r="RQ182" s="64"/>
      <c r="RR182" s="64"/>
      <c r="RS182" s="64"/>
      <c r="RT182" s="64"/>
      <c r="RU182" s="64"/>
      <c r="RV182" s="64"/>
      <c r="RW182" s="64"/>
      <c r="RX182" s="64"/>
      <c r="RY182" s="64"/>
      <c r="RZ182" s="64"/>
      <c r="SA182" s="64"/>
      <c r="SB182" s="64"/>
      <c r="SC182" s="64"/>
      <c r="SD182" s="64"/>
      <c r="SE182" s="64"/>
      <c r="SF182" s="64"/>
      <c r="SG182" s="64"/>
      <c r="SH182" s="64"/>
      <c r="SI182" s="64"/>
      <c r="SJ182" s="64"/>
      <c r="SK182" s="64"/>
      <c r="SL182" s="64"/>
      <c r="SM182" s="64"/>
      <c r="SN182" s="64"/>
      <c r="SO182" s="64"/>
      <c r="SP182" s="64"/>
      <c r="SQ182" s="64"/>
      <c r="SR182" s="64"/>
      <c r="SS182" s="64"/>
      <c r="ST182" s="64"/>
      <c r="SU182" s="64"/>
      <c r="SV182" s="64"/>
      <c r="SW182" s="64"/>
      <c r="SX182" s="64"/>
      <c r="SY182" s="64"/>
      <c r="SZ182" s="64"/>
      <c r="TA182" s="64"/>
      <c r="TB182" s="64"/>
      <c r="TC182" s="64"/>
      <c r="TD182" s="64"/>
      <c r="TE182" s="64"/>
      <c r="TF182" s="64"/>
      <c r="TG182" s="64"/>
      <c r="TH182" s="64"/>
      <c r="TI182" s="64"/>
      <c r="TJ182" s="64"/>
      <c r="TK182" s="64"/>
      <c r="TL182" s="64"/>
      <c r="TM182" s="64"/>
      <c r="TN182" s="64"/>
      <c r="TO182" s="64"/>
      <c r="TP182" s="64"/>
      <c r="TQ182" s="64"/>
      <c r="TR182" s="64"/>
      <c r="TS182" s="64"/>
      <c r="TT182" s="64"/>
      <c r="TU182" s="64"/>
      <c r="TV182" s="64"/>
      <c r="TW182" s="64"/>
      <c r="TX182" s="64"/>
      <c r="TY182" s="64"/>
      <c r="TZ182" s="64"/>
      <c r="UA182" s="64"/>
      <c r="UB182" s="64"/>
      <c r="UC182" s="64"/>
      <c r="UD182" s="64"/>
      <c r="UE182" s="64"/>
      <c r="UF182" s="64"/>
      <c r="UG182" s="64"/>
      <c r="UH182" s="64"/>
      <c r="UI182" s="64"/>
      <c r="UJ182" s="64"/>
      <c r="UK182" s="64"/>
      <c r="UL182" s="64"/>
      <c r="UM182" s="64"/>
      <c r="UN182" s="64"/>
      <c r="UO182" s="64"/>
      <c r="UP182" s="64"/>
      <c r="UQ182" s="64"/>
      <c r="UR182" s="64"/>
      <c r="US182" s="64"/>
      <c r="UT182" s="64"/>
      <c r="UU182" s="64"/>
      <c r="UV182" s="64"/>
      <c r="UW182" s="64"/>
      <c r="UX182" s="64"/>
      <c r="UY182" s="64"/>
      <c r="UZ182" s="64"/>
      <c r="VA182" s="64"/>
      <c r="VB182" s="64"/>
      <c r="VC182" s="64"/>
      <c r="VD182" s="64"/>
      <c r="VE182" s="64"/>
      <c r="VF182" s="64"/>
      <c r="VG182" s="64"/>
      <c r="VH182" s="64"/>
      <c r="VI182" s="64"/>
      <c r="VJ182" s="64"/>
      <c r="VK182" s="64"/>
      <c r="VL182" s="64"/>
      <c r="VM182" s="64"/>
      <c r="VN182" s="64"/>
      <c r="VO182" s="64"/>
      <c r="VP182" s="64"/>
      <c r="VQ182" s="64"/>
      <c r="VR182" s="64"/>
      <c r="VS182" s="64"/>
      <c r="VT182" s="64"/>
      <c r="VU182" s="64"/>
      <c r="VV182" s="64"/>
      <c r="VW182" s="64"/>
      <c r="VX182" s="64"/>
      <c r="VY182" s="64"/>
      <c r="VZ182" s="64"/>
      <c r="WA182" s="64"/>
      <c r="WB182" s="64"/>
      <c r="WC182" s="64"/>
      <c r="WD182" s="64"/>
      <c r="WE182" s="64"/>
      <c r="WF182" s="64"/>
      <c r="WG182" s="64"/>
      <c r="WH182" s="64"/>
      <c r="WI182" s="64"/>
      <c r="WJ182" s="64"/>
      <c r="WK182" s="64"/>
      <c r="WL182" s="64"/>
      <c r="WM182" s="64"/>
      <c r="WN182" s="64"/>
      <c r="WO182" s="64"/>
      <c r="WP182" s="64"/>
      <c r="WQ182" s="64"/>
      <c r="WR182" s="64"/>
      <c r="WS182" s="64"/>
      <c r="WT182" s="64"/>
      <c r="WU182" s="64"/>
      <c r="WV182" s="64"/>
      <c r="WW182" s="64"/>
      <c r="WX182" s="64"/>
      <c r="WY182" s="64"/>
      <c r="WZ182" s="64"/>
      <c r="XA182" s="64"/>
      <c r="XB182" s="64"/>
      <c r="XC182" s="64"/>
      <c r="XD182" s="64"/>
      <c r="XE182" s="64"/>
      <c r="XF182" s="64"/>
      <c r="XG182" s="64"/>
      <c r="XH182" s="64"/>
      <c r="XI182" s="64"/>
      <c r="XJ182" s="64"/>
      <c r="XK182" s="64"/>
      <c r="XL182" s="64"/>
      <c r="XM182" s="64"/>
      <c r="XN182" s="64"/>
      <c r="XO182" s="64"/>
      <c r="XP182" s="64"/>
      <c r="XQ182" s="64"/>
      <c r="XR182" s="64"/>
      <c r="XS182" s="64"/>
      <c r="XT182" s="64"/>
      <c r="XU182" s="64"/>
      <c r="XV182" s="64"/>
      <c r="XW182" s="64"/>
      <c r="XX182" s="64"/>
      <c r="XY182" s="64"/>
      <c r="XZ182" s="64"/>
      <c r="YA182" s="64"/>
      <c r="YB182" s="64"/>
      <c r="YC182" s="64"/>
      <c r="YD182" s="64"/>
      <c r="YE182" s="64"/>
      <c r="YF182" s="64"/>
      <c r="YG182" s="64"/>
      <c r="YH182" s="64"/>
      <c r="YI182" s="64"/>
      <c r="YJ182" s="64"/>
      <c r="YK182" s="64"/>
      <c r="YL182" s="64"/>
      <c r="YM182" s="64"/>
      <c r="YN182" s="64"/>
      <c r="YO182" s="64"/>
      <c r="YP182" s="64"/>
      <c r="YQ182" s="64"/>
      <c r="YR182" s="64"/>
      <c r="YS182" s="64"/>
      <c r="YT182" s="64"/>
      <c r="YU182" s="64"/>
      <c r="YV182" s="64"/>
      <c r="YW182" s="64"/>
      <c r="YX182" s="64"/>
      <c r="YY182" s="64"/>
      <c r="YZ182" s="64"/>
      <c r="ZA182" s="64"/>
      <c r="ZB182" s="64"/>
      <c r="ZC182" s="64"/>
      <c r="ZD182" s="64"/>
      <c r="ZE182" s="64"/>
      <c r="ZF182" s="64"/>
      <c r="ZG182" s="64"/>
      <c r="ZH182" s="64"/>
      <c r="ZI182" s="64"/>
      <c r="ZJ182" s="64"/>
      <c r="ZK182" s="64"/>
      <c r="ZL182" s="64"/>
      <c r="ZM182" s="64"/>
      <c r="ZN182" s="64"/>
      <c r="ZO182" s="64"/>
      <c r="ZP182" s="64"/>
      <c r="ZQ182" s="64"/>
      <c r="ZR182" s="64"/>
      <c r="ZS182" s="64"/>
      <c r="ZT182" s="64"/>
      <c r="ZU182" s="64"/>
      <c r="ZV182" s="64"/>
      <c r="ZW182" s="64"/>
      <c r="ZX182" s="64"/>
      <c r="ZY182" s="64"/>
      <c r="ZZ182" s="64"/>
      <c r="AAA182" s="64"/>
      <c r="AAB182" s="64"/>
      <c r="AAC182" s="64"/>
      <c r="AAD182" s="64"/>
      <c r="AAE182" s="64"/>
      <c r="AAF182" s="64"/>
      <c r="AAG182" s="64"/>
      <c r="AAH182" s="64"/>
      <c r="AAI182" s="64"/>
      <c r="AAJ182" s="64"/>
      <c r="AAK182" s="64"/>
      <c r="AAL182" s="64"/>
      <c r="AAM182" s="64"/>
      <c r="AAN182" s="64"/>
      <c r="AAO182" s="64"/>
      <c r="AAP182" s="64"/>
      <c r="AAQ182" s="64"/>
      <c r="AAR182" s="64"/>
      <c r="AAS182" s="64"/>
      <c r="AAT182" s="64"/>
      <c r="AAU182" s="64"/>
      <c r="AAV182" s="64"/>
      <c r="AAW182" s="64"/>
      <c r="AAX182" s="64"/>
      <c r="AAY182" s="64"/>
      <c r="AAZ182" s="64"/>
      <c r="ABA182" s="64"/>
      <c r="ABB182" s="64"/>
      <c r="ABC182" s="64"/>
      <c r="ABD182" s="64"/>
      <c r="ABE182" s="64"/>
      <c r="ABF182" s="64"/>
      <c r="ABG182" s="64"/>
      <c r="ABH182" s="64"/>
      <c r="ABI182" s="64"/>
      <c r="ABJ182" s="64"/>
      <c r="ABK182" s="64"/>
      <c r="ABL182" s="64"/>
      <c r="ABM182" s="64"/>
      <c r="ABN182" s="64"/>
      <c r="ABO182" s="64"/>
      <c r="ABP182" s="64"/>
      <c r="ABQ182" s="64"/>
      <c r="ABR182" s="64"/>
      <c r="ABS182" s="64"/>
      <c r="ABT182" s="64"/>
      <c r="ABU182" s="64"/>
      <c r="ABV182" s="64"/>
      <c r="ABW182" s="64"/>
      <c r="ABX182" s="64"/>
      <c r="ABY182" s="64"/>
      <c r="ABZ182" s="64"/>
      <c r="ACA182" s="64"/>
      <c r="ACB182" s="64"/>
      <c r="ACC182" s="64"/>
      <c r="ACD182" s="64"/>
      <c r="ACE182" s="64"/>
      <c r="ACF182" s="64"/>
      <c r="ACG182" s="64"/>
      <c r="ACH182" s="64"/>
      <c r="ACI182" s="64"/>
      <c r="ACJ182" s="64"/>
      <c r="ACK182" s="64"/>
      <c r="ACL182" s="64"/>
      <c r="ACM182" s="64"/>
      <c r="ACN182" s="64"/>
      <c r="ACO182" s="64"/>
      <c r="ACP182" s="64"/>
      <c r="ACQ182" s="64"/>
      <c r="ACR182" s="64"/>
      <c r="ACS182" s="64"/>
      <c r="ACT182" s="64"/>
      <c r="ACU182" s="64"/>
      <c r="ACV182" s="64"/>
      <c r="ACW182" s="64"/>
      <c r="ACX182" s="64"/>
      <c r="ACY182" s="64"/>
      <c r="ACZ182" s="64"/>
      <c r="ADA182" s="64"/>
      <c r="ADB182" s="64"/>
      <c r="ADC182" s="64"/>
      <c r="ADD182" s="64"/>
      <c r="ADE182" s="64"/>
      <c r="ADF182" s="64"/>
      <c r="ADG182" s="64"/>
      <c r="ADH182" s="64"/>
      <c r="ADI182" s="64"/>
      <c r="ADJ182" s="64"/>
      <c r="ADK182" s="64"/>
      <c r="ADL182" s="64"/>
      <c r="ADM182" s="64"/>
      <c r="ADN182" s="64"/>
      <c r="ADO182" s="64"/>
      <c r="ADP182" s="64"/>
      <c r="ADQ182" s="64"/>
      <c r="ADR182" s="64"/>
      <c r="ADS182" s="64"/>
      <c r="ADT182" s="64"/>
      <c r="ADU182" s="64"/>
      <c r="ADV182" s="64"/>
      <c r="ADW182" s="64"/>
      <c r="ADX182" s="64"/>
      <c r="ADY182" s="64"/>
      <c r="ADZ182" s="64"/>
      <c r="AEA182" s="64"/>
      <c r="AEB182" s="64"/>
      <c r="AEC182" s="64"/>
      <c r="AED182" s="64"/>
      <c r="AEE182" s="64"/>
      <c r="AEF182" s="64"/>
      <c r="AEG182" s="64"/>
      <c r="AEH182" s="64"/>
      <c r="AEI182" s="64"/>
      <c r="AEJ182" s="64"/>
      <c r="AEK182" s="64"/>
      <c r="AEL182" s="64"/>
      <c r="AEM182" s="64"/>
      <c r="AEN182" s="64"/>
      <c r="AEO182" s="64"/>
      <c r="AEP182" s="64"/>
      <c r="AEQ182" s="64"/>
      <c r="AER182" s="64"/>
      <c r="AES182" s="64"/>
      <c r="AET182" s="64"/>
      <c r="AEU182" s="64"/>
      <c r="AEV182" s="64"/>
      <c r="AEW182" s="64"/>
      <c r="AEX182" s="64"/>
      <c r="AEY182" s="64"/>
      <c r="AEZ182" s="64"/>
      <c r="AFA182" s="64"/>
      <c r="AFB182" s="64"/>
      <c r="AFC182" s="64"/>
      <c r="AFD182" s="64"/>
      <c r="AFE182" s="64"/>
      <c r="AFF182" s="64"/>
      <c r="AFG182" s="64"/>
      <c r="AFH182" s="64"/>
      <c r="AFI182" s="64"/>
      <c r="AFJ182" s="64"/>
      <c r="AFK182" s="64"/>
      <c r="AFL182" s="64"/>
      <c r="AFM182" s="64"/>
      <c r="AFN182" s="64"/>
      <c r="AFO182" s="64"/>
      <c r="AFP182" s="64"/>
      <c r="AFQ182" s="64"/>
      <c r="AFR182" s="64"/>
      <c r="AFS182" s="64"/>
      <c r="AFT182" s="64"/>
      <c r="AFU182" s="64"/>
      <c r="AFV182" s="64"/>
      <c r="AFW182" s="64"/>
      <c r="AFX182" s="64"/>
      <c r="AFY182" s="64"/>
      <c r="AFZ182" s="64"/>
      <c r="AGA182" s="64"/>
      <c r="AGB182" s="64"/>
      <c r="AGC182" s="64"/>
      <c r="AGD182" s="64"/>
      <c r="AGE182" s="64"/>
      <c r="AGF182" s="64"/>
      <c r="AGG182" s="64"/>
      <c r="AGH182" s="64"/>
      <c r="AGI182" s="64"/>
      <c r="AGJ182" s="64"/>
      <c r="AGK182" s="64"/>
      <c r="AGL182" s="64"/>
      <c r="AGM182" s="64"/>
      <c r="AGN182" s="64"/>
      <c r="AGO182" s="64"/>
      <c r="AGP182" s="64"/>
      <c r="AGQ182" s="64"/>
      <c r="AGR182" s="64"/>
      <c r="AGS182" s="64"/>
      <c r="AGT182" s="64"/>
      <c r="AGU182" s="64"/>
      <c r="AGV182" s="64"/>
      <c r="AGW182" s="64"/>
      <c r="AGX182" s="64"/>
      <c r="AGY182" s="64"/>
      <c r="AGZ182" s="64"/>
      <c r="AHA182" s="64"/>
      <c r="AHB182" s="64"/>
      <c r="AHC182" s="64"/>
      <c r="AHD182" s="64"/>
      <c r="AHE182" s="64"/>
      <c r="AHF182" s="64"/>
      <c r="AHG182" s="64"/>
      <c r="AHH182" s="64"/>
      <c r="AHI182" s="64"/>
      <c r="AHJ182" s="64"/>
      <c r="AHK182" s="64"/>
      <c r="AHL182" s="64"/>
      <c r="AHM182" s="64"/>
      <c r="AHN182" s="64"/>
      <c r="AHO182" s="64"/>
      <c r="AHP182" s="64"/>
      <c r="AHQ182" s="64"/>
      <c r="AHR182" s="64"/>
      <c r="AHS182" s="64"/>
      <c r="AHT182" s="64"/>
      <c r="AHU182" s="64"/>
      <c r="AHV182" s="64"/>
      <c r="AHW182" s="64"/>
      <c r="AHX182" s="64"/>
      <c r="AHY182" s="64"/>
      <c r="AHZ182" s="64"/>
      <c r="AIA182" s="64"/>
      <c r="AIB182" s="64"/>
      <c r="AIC182" s="64"/>
      <c r="AID182" s="64"/>
      <c r="AIE182" s="64"/>
      <c r="AIF182" s="64"/>
      <c r="AIG182" s="64"/>
      <c r="AIH182" s="64"/>
      <c r="AII182" s="64"/>
      <c r="AIJ182" s="64"/>
      <c r="AIK182" s="64"/>
      <c r="AIL182" s="64"/>
      <c r="AIM182" s="64"/>
      <c r="AIN182" s="64"/>
      <c r="AIO182" s="64"/>
      <c r="AIP182" s="64"/>
      <c r="AIQ182" s="64"/>
      <c r="AIR182" s="64"/>
      <c r="AIS182" s="64"/>
      <c r="AIT182" s="64"/>
      <c r="AIU182" s="64"/>
      <c r="AIV182" s="64"/>
      <c r="AIW182" s="64"/>
      <c r="AIX182" s="64"/>
      <c r="AIY182" s="64"/>
      <c r="AIZ182" s="64"/>
      <c r="AJA182" s="64"/>
      <c r="AJB182" s="64"/>
      <c r="AJC182" s="64"/>
      <c r="AJD182" s="64"/>
      <c r="AJE182" s="64"/>
      <c r="AJF182" s="64"/>
      <c r="AJG182" s="64"/>
      <c r="AJH182" s="64"/>
      <c r="AJI182" s="64"/>
      <c r="AJJ182" s="64"/>
      <c r="AJK182" s="64"/>
      <c r="AJL182" s="64"/>
      <c r="AJM182" s="64"/>
      <c r="AJN182" s="64"/>
      <c r="AJO182" s="64"/>
      <c r="AJP182" s="64"/>
      <c r="AJQ182" s="64"/>
      <c r="AJR182" s="64"/>
      <c r="AJS182" s="64"/>
      <c r="AJT182" s="64"/>
      <c r="AJU182" s="64"/>
      <c r="AJV182" s="64"/>
      <c r="AJW182" s="64"/>
      <c r="AJX182" s="64"/>
      <c r="AJY182" s="64"/>
      <c r="AJZ182" s="64"/>
      <c r="AKA182" s="64"/>
      <c r="AKB182" s="64"/>
      <c r="AKC182" s="64"/>
      <c r="AKD182" s="64"/>
      <c r="AKE182" s="64"/>
      <c r="AKF182" s="64"/>
      <c r="AKG182" s="64"/>
      <c r="AKH182" s="64"/>
      <c r="AKI182" s="64"/>
      <c r="AKJ182" s="64"/>
      <c r="AKK182" s="64"/>
      <c r="AKL182" s="64"/>
      <c r="AKM182" s="64"/>
      <c r="AKN182" s="64"/>
      <c r="AKO182" s="64"/>
      <c r="AKP182" s="64"/>
      <c r="AKQ182" s="64"/>
      <c r="AKR182" s="64"/>
      <c r="AKS182" s="64"/>
      <c r="AKT182" s="64"/>
      <c r="AKU182" s="64"/>
      <c r="AKV182" s="64"/>
      <c r="AKW182" s="64"/>
      <c r="AKX182" s="64"/>
      <c r="AKY182" s="64"/>
      <c r="AKZ182" s="64"/>
      <c r="ALA182" s="64"/>
      <c r="ALB182" s="64"/>
      <c r="ALC182" s="64"/>
      <c r="ALD182" s="64"/>
      <c r="ALE182" s="64"/>
      <c r="ALF182" s="64"/>
      <c r="ALG182" s="64"/>
      <c r="ALH182" s="64"/>
      <c r="ALI182" s="64"/>
      <c r="ALJ182" s="64"/>
      <c r="ALK182" s="64"/>
      <c r="ALL182" s="64"/>
      <c r="ALM182" s="64"/>
      <c r="ALN182" s="64"/>
      <c r="ALO182" s="64"/>
      <c r="ALP182" s="64"/>
      <c r="ALQ182" s="64"/>
      <c r="ALR182" s="64"/>
      <c r="ALS182" s="64"/>
      <c r="ALT182" s="64"/>
      <c r="ALU182" s="64"/>
      <c r="ALV182" s="64"/>
      <c r="ALW182" s="64"/>
      <c r="ALX182" s="64"/>
      <c r="ALY182" s="64"/>
      <c r="ALZ182" s="64"/>
      <c r="AMA182" s="64"/>
      <c r="AMB182" s="64"/>
      <c r="AMC182" s="64"/>
      <c r="AMD182" s="64"/>
      <c r="AME182" s="64"/>
      <c r="AMF182" s="64"/>
      <c r="AMG182" s="64"/>
      <c r="AMH182" s="64"/>
      <c r="AMI182" s="64"/>
      <c r="AMJ182" s="64"/>
      <c r="AMK182" s="64"/>
      <c r="AML182" s="64"/>
      <c r="AMM182" s="64"/>
      <c r="AMN182" s="64"/>
      <c r="AMO182" s="64"/>
      <c r="AMP182" s="64"/>
      <c r="AMQ182" s="64"/>
      <c r="AMR182" s="64"/>
      <c r="AMS182" s="64"/>
      <c r="AMT182" s="64"/>
      <c r="AMU182" s="64"/>
      <c r="AMV182" s="64"/>
      <c r="AMW182" s="64"/>
      <c r="AMX182" s="64"/>
      <c r="AMY182" s="64"/>
      <c r="AMZ182" s="64"/>
      <c r="ANA182" s="64"/>
      <c r="ANB182" s="64"/>
      <c r="ANC182" s="64"/>
      <c r="AND182" s="64"/>
      <c r="ANE182" s="64"/>
      <c r="ANF182" s="64"/>
      <c r="ANG182" s="64"/>
      <c r="ANH182" s="64"/>
      <c r="ANI182" s="64"/>
      <c r="ANJ182" s="64"/>
      <c r="ANK182" s="64"/>
      <c r="ANL182" s="64"/>
      <c r="ANM182" s="64"/>
      <c r="ANN182" s="64"/>
      <c r="ANO182" s="64"/>
      <c r="ANP182" s="64"/>
      <c r="ANQ182" s="64"/>
      <c r="ANR182" s="64"/>
      <c r="ANS182" s="64"/>
      <c r="ANT182" s="64"/>
      <c r="ANU182" s="64"/>
      <c r="ANV182" s="64"/>
      <c r="ANW182" s="64"/>
      <c r="ANX182" s="64"/>
      <c r="ANY182" s="64"/>
      <c r="ANZ182" s="64"/>
      <c r="AOA182" s="64"/>
      <c r="AOB182" s="64"/>
      <c r="AOC182" s="64"/>
      <c r="AOD182" s="64"/>
      <c r="AOE182" s="64"/>
      <c r="AOF182" s="64"/>
      <c r="AOG182" s="64"/>
      <c r="AOH182" s="64"/>
      <c r="AOI182" s="64"/>
      <c r="AOJ182" s="64"/>
      <c r="AOK182" s="64"/>
      <c r="AOL182" s="64"/>
      <c r="AOM182" s="64"/>
      <c r="AON182" s="64"/>
      <c r="AOO182" s="64"/>
      <c r="AOP182" s="64"/>
      <c r="AOQ182" s="64"/>
      <c r="AOR182" s="64"/>
      <c r="AOS182" s="64"/>
      <c r="AOT182" s="64"/>
      <c r="AOU182" s="64"/>
      <c r="AOV182" s="64"/>
      <c r="AOW182" s="64"/>
      <c r="AOX182" s="64"/>
      <c r="AOY182" s="64"/>
      <c r="AOZ182" s="64"/>
      <c r="APA182" s="64"/>
      <c r="APB182" s="64"/>
      <c r="APC182" s="64"/>
      <c r="APD182" s="64"/>
      <c r="APE182" s="64"/>
      <c r="APF182" s="64"/>
      <c r="APG182" s="64"/>
      <c r="APH182" s="64"/>
      <c r="API182" s="64"/>
      <c r="APJ182" s="64"/>
      <c r="APK182" s="64"/>
      <c r="APL182" s="64"/>
      <c r="APM182" s="64"/>
      <c r="APN182" s="64"/>
      <c r="APO182" s="64"/>
      <c r="APP182" s="64"/>
      <c r="APQ182" s="64"/>
      <c r="APR182" s="64"/>
      <c r="APS182" s="64"/>
      <c r="APT182" s="64"/>
      <c r="APU182" s="64"/>
      <c r="APV182" s="64"/>
      <c r="APW182" s="64"/>
      <c r="APX182" s="64"/>
      <c r="APY182" s="64"/>
      <c r="APZ182" s="64"/>
      <c r="AQA182" s="64"/>
      <c r="AQB182" s="64"/>
      <c r="AQC182" s="64"/>
      <c r="AQD182" s="64"/>
      <c r="AQE182" s="64"/>
      <c r="AQF182" s="64"/>
      <c r="AQG182" s="64"/>
      <c r="AQH182" s="64"/>
      <c r="AQI182" s="64"/>
      <c r="AQJ182" s="64"/>
      <c r="AQK182" s="64"/>
      <c r="AQL182" s="64"/>
      <c r="AQM182" s="64"/>
      <c r="AQN182" s="64"/>
      <c r="AQO182" s="64"/>
      <c r="AQP182" s="64"/>
      <c r="AQQ182" s="64"/>
      <c r="AQR182" s="64"/>
      <c r="AQS182" s="64"/>
      <c r="AQT182" s="64"/>
      <c r="AQU182" s="64"/>
      <c r="AQV182" s="64"/>
      <c r="AQW182" s="64"/>
      <c r="AQX182" s="64"/>
      <c r="AQY182" s="64"/>
      <c r="AQZ182" s="64"/>
      <c r="ARA182" s="64"/>
      <c r="ARB182" s="64"/>
      <c r="ARC182" s="64"/>
      <c r="ARD182" s="64"/>
      <c r="ARE182" s="64"/>
      <c r="ARF182" s="64"/>
      <c r="ARG182" s="64"/>
      <c r="ARH182" s="64"/>
      <c r="ARI182" s="64"/>
      <c r="ARJ182" s="64"/>
      <c r="ARK182" s="64"/>
      <c r="ARL182" s="64"/>
      <c r="ARM182" s="64"/>
      <c r="ARN182" s="64"/>
      <c r="ARO182" s="64"/>
      <c r="ARP182" s="64"/>
      <c r="ARQ182" s="64"/>
      <c r="ARR182" s="64"/>
      <c r="ARS182" s="64"/>
      <c r="ART182" s="64"/>
      <c r="ARU182" s="64"/>
      <c r="ARV182" s="64"/>
      <c r="ARW182" s="64"/>
      <c r="ARX182" s="64"/>
      <c r="ARY182" s="64"/>
      <c r="ARZ182" s="64"/>
      <c r="ASA182" s="64"/>
      <c r="ASB182" s="64"/>
      <c r="ASC182" s="64"/>
      <c r="ASD182" s="64"/>
      <c r="ASE182" s="64"/>
      <c r="ASF182" s="64"/>
      <c r="ASG182" s="64"/>
      <c r="ASH182" s="64"/>
      <c r="ASI182" s="64"/>
      <c r="ASJ182" s="64"/>
      <c r="ASK182" s="64"/>
      <c r="ASL182" s="64"/>
      <c r="ASM182" s="64"/>
      <c r="ASN182" s="64"/>
      <c r="ASO182" s="64"/>
      <c r="ASP182" s="64"/>
      <c r="ASQ182" s="64"/>
      <c r="ASR182" s="64"/>
      <c r="ASS182" s="64"/>
      <c r="AST182" s="64"/>
      <c r="ASU182" s="64"/>
      <c r="ASV182" s="64"/>
      <c r="ASW182" s="64"/>
      <c r="ASX182" s="64"/>
      <c r="ASY182" s="64"/>
      <c r="ASZ182" s="64"/>
      <c r="ATA182" s="64"/>
      <c r="ATB182" s="64"/>
      <c r="ATC182" s="64"/>
      <c r="ATD182" s="64"/>
      <c r="ATE182" s="64"/>
      <c r="ATF182" s="64"/>
      <c r="ATG182" s="64"/>
      <c r="ATH182" s="64"/>
      <c r="ATI182" s="64"/>
      <c r="ATJ182" s="64"/>
      <c r="ATK182" s="64"/>
      <c r="ATL182" s="64"/>
      <c r="ATM182" s="64"/>
      <c r="ATN182" s="64"/>
      <c r="ATO182" s="64"/>
      <c r="ATP182" s="64"/>
      <c r="ATQ182" s="64"/>
      <c r="ATR182" s="64"/>
      <c r="ATS182" s="64"/>
      <c r="ATT182" s="64"/>
      <c r="ATU182" s="64"/>
      <c r="ATV182" s="64"/>
      <c r="ATW182" s="64"/>
      <c r="ATX182" s="64"/>
      <c r="ATY182" s="64"/>
      <c r="ATZ182" s="64"/>
      <c r="AUA182" s="64"/>
      <c r="AUB182" s="64"/>
      <c r="AUC182" s="64"/>
      <c r="AUD182" s="64"/>
      <c r="AUE182" s="64"/>
      <c r="AUF182" s="64"/>
      <c r="AUG182" s="64"/>
      <c r="AUH182" s="64"/>
      <c r="AUI182" s="64"/>
      <c r="AUJ182" s="64"/>
      <c r="AUK182" s="64"/>
      <c r="AUL182" s="64"/>
      <c r="AUM182" s="64"/>
      <c r="AUN182" s="64"/>
      <c r="AUO182" s="64"/>
      <c r="AUP182" s="64"/>
      <c r="AUQ182" s="64"/>
      <c r="AUR182" s="64"/>
      <c r="AUS182" s="64"/>
      <c r="AUT182" s="64"/>
      <c r="AUU182" s="64"/>
      <c r="AUV182" s="64"/>
      <c r="AUW182" s="64"/>
      <c r="AUX182" s="64"/>
      <c r="AUY182" s="64"/>
      <c r="AUZ182" s="64"/>
      <c r="AVA182" s="64"/>
      <c r="AVB182" s="64"/>
      <c r="AVC182" s="64"/>
      <c r="AVD182" s="64"/>
      <c r="AVE182" s="64"/>
      <c r="AVF182" s="64"/>
      <c r="AVG182" s="64"/>
      <c r="AVH182" s="64"/>
      <c r="AVI182" s="64"/>
      <c r="AVJ182" s="64"/>
      <c r="AVK182" s="64"/>
      <c r="AVL182" s="64"/>
      <c r="AVM182" s="64"/>
      <c r="AVN182" s="64"/>
      <c r="AVO182" s="64"/>
      <c r="AVP182" s="64"/>
      <c r="AVQ182" s="64"/>
      <c r="AVR182" s="64"/>
      <c r="AVS182" s="64"/>
      <c r="AVT182" s="64"/>
      <c r="AVU182" s="64"/>
      <c r="AVV182" s="64"/>
      <c r="AVW182" s="64"/>
      <c r="AVX182" s="64"/>
      <c r="AVY182" s="64"/>
      <c r="AVZ182" s="64"/>
      <c r="AWA182" s="64"/>
      <c r="AWB182" s="64"/>
      <c r="AWC182" s="64"/>
      <c r="AWD182" s="64"/>
      <c r="AWE182" s="64"/>
      <c r="AWF182" s="64"/>
      <c r="AWG182" s="64"/>
      <c r="AWH182" s="64"/>
      <c r="AWI182" s="64"/>
      <c r="AWJ182" s="64"/>
      <c r="AWK182" s="64"/>
      <c r="AWL182" s="64"/>
      <c r="AWM182" s="64"/>
      <c r="AWN182" s="64"/>
      <c r="AWO182" s="64"/>
      <c r="AWP182" s="64"/>
      <c r="AWQ182" s="64"/>
      <c r="AWR182" s="64"/>
      <c r="AWS182" s="64"/>
      <c r="AWT182" s="64"/>
      <c r="AWU182" s="64"/>
      <c r="AWV182" s="64"/>
      <c r="AWW182" s="64"/>
      <c r="AWX182" s="64"/>
      <c r="AWY182" s="64"/>
      <c r="AWZ182" s="64"/>
      <c r="AXA182" s="64"/>
      <c r="AXB182" s="64"/>
      <c r="AXC182" s="64"/>
      <c r="AXD182" s="64"/>
      <c r="AXE182" s="64"/>
      <c r="AXF182" s="64"/>
      <c r="AXG182" s="64"/>
      <c r="AXH182" s="64"/>
      <c r="AXI182" s="64"/>
      <c r="AXJ182" s="64"/>
      <c r="AXK182" s="64"/>
      <c r="AXL182" s="64"/>
      <c r="AXM182" s="64"/>
      <c r="AXN182" s="64"/>
      <c r="AXO182" s="64"/>
      <c r="AXP182" s="64"/>
      <c r="AXQ182" s="64"/>
      <c r="AXR182" s="64"/>
      <c r="AXS182" s="64"/>
      <c r="AXT182" s="64"/>
      <c r="AXU182" s="64"/>
      <c r="AXV182" s="64"/>
      <c r="AXW182" s="64"/>
      <c r="AXX182" s="64"/>
      <c r="AXY182" s="64"/>
      <c r="AXZ182" s="64"/>
      <c r="AYA182" s="64"/>
      <c r="AYB182" s="64"/>
      <c r="AYC182" s="64"/>
      <c r="AYD182" s="64"/>
      <c r="AYE182" s="64"/>
      <c r="AYF182" s="64"/>
      <c r="AYG182" s="64"/>
      <c r="AYH182" s="64"/>
      <c r="AYI182" s="64"/>
      <c r="AYJ182" s="64"/>
      <c r="AYK182" s="64"/>
      <c r="AYL182" s="64"/>
      <c r="AYM182" s="64"/>
      <c r="AYN182" s="64"/>
      <c r="AYO182" s="64"/>
      <c r="AYP182" s="64"/>
      <c r="AYQ182" s="64"/>
      <c r="AYR182" s="64"/>
      <c r="AYS182" s="64"/>
      <c r="AYT182" s="64"/>
      <c r="AYU182" s="64"/>
      <c r="AYV182" s="64"/>
      <c r="AYW182" s="64"/>
      <c r="AYX182" s="64"/>
      <c r="AYY182" s="64"/>
      <c r="AYZ182" s="64"/>
      <c r="AZA182" s="64"/>
      <c r="AZB182" s="64"/>
      <c r="AZC182" s="64"/>
      <c r="AZD182" s="64"/>
      <c r="AZE182" s="64"/>
      <c r="AZF182" s="64"/>
      <c r="AZG182" s="64"/>
      <c r="AZH182" s="64"/>
      <c r="AZI182" s="64"/>
      <c r="AZJ182" s="64"/>
      <c r="AZK182" s="64"/>
      <c r="AZL182" s="64"/>
      <c r="AZM182" s="64"/>
      <c r="AZN182" s="64"/>
      <c r="AZO182" s="64"/>
      <c r="AZP182" s="64"/>
      <c r="AZQ182" s="64"/>
      <c r="AZR182" s="64"/>
      <c r="AZS182" s="64"/>
      <c r="AZT182" s="64"/>
      <c r="AZU182" s="64"/>
      <c r="AZV182" s="64"/>
      <c r="AZW182" s="64"/>
      <c r="AZX182" s="64"/>
      <c r="AZY182" s="64"/>
      <c r="AZZ182" s="64"/>
      <c r="BAA182" s="64"/>
      <c r="BAB182" s="64"/>
      <c r="BAC182" s="64"/>
      <c r="BAD182" s="64"/>
      <c r="BAE182" s="64"/>
      <c r="BAF182" s="64"/>
      <c r="BAG182" s="64"/>
      <c r="BAH182" s="64"/>
      <c r="BAI182" s="64"/>
      <c r="BAJ182" s="64"/>
      <c r="BAK182" s="64"/>
      <c r="BAL182" s="64"/>
      <c r="BAM182" s="64"/>
      <c r="BAN182" s="64"/>
      <c r="BAO182" s="64"/>
      <c r="BAP182" s="64"/>
      <c r="BAQ182" s="64"/>
      <c r="BAR182" s="64"/>
      <c r="BAS182" s="64"/>
      <c r="BAT182" s="64"/>
      <c r="BAU182" s="64"/>
      <c r="BAV182" s="64"/>
      <c r="BAW182" s="64"/>
      <c r="BAX182" s="64"/>
      <c r="BAY182" s="64"/>
      <c r="BAZ182" s="64"/>
      <c r="BBA182" s="64"/>
      <c r="BBB182" s="64"/>
      <c r="BBC182" s="64"/>
      <c r="BBD182" s="64"/>
      <c r="BBE182" s="64"/>
      <c r="BBF182" s="64"/>
      <c r="BBG182" s="64"/>
      <c r="BBH182" s="64"/>
      <c r="BBI182" s="64"/>
      <c r="BBJ182" s="64"/>
      <c r="BBK182" s="64"/>
      <c r="BBL182" s="64"/>
      <c r="BBM182" s="64"/>
      <c r="BBN182" s="64"/>
      <c r="BBO182" s="64"/>
      <c r="BBP182" s="64"/>
      <c r="BBQ182" s="64"/>
      <c r="BBR182" s="64"/>
      <c r="BBS182" s="64"/>
      <c r="BBT182" s="64"/>
      <c r="BBU182" s="64"/>
      <c r="BBV182" s="64"/>
      <c r="BBW182" s="64"/>
      <c r="BBX182" s="64"/>
      <c r="BBY182" s="64"/>
      <c r="BBZ182" s="64"/>
      <c r="BCA182" s="64"/>
      <c r="BCB182" s="64"/>
      <c r="BCC182" s="64"/>
      <c r="BCD182" s="64"/>
      <c r="BCE182" s="64"/>
      <c r="BCF182" s="64"/>
      <c r="BCG182" s="64"/>
      <c r="BCH182" s="64"/>
      <c r="BCI182" s="64"/>
      <c r="BCJ182" s="64"/>
      <c r="BCK182" s="64"/>
      <c r="BCL182" s="64"/>
      <c r="BCM182" s="64"/>
      <c r="BCN182" s="64"/>
      <c r="BCO182" s="64"/>
      <c r="BCP182" s="64"/>
      <c r="BCQ182" s="64"/>
      <c r="BCR182" s="64"/>
      <c r="BCS182" s="64"/>
      <c r="BCT182" s="64"/>
      <c r="BCU182" s="64"/>
      <c r="BCV182" s="64"/>
      <c r="BCW182" s="64"/>
      <c r="BCX182" s="64"/>
      <c r="BCY182" s="64"/>
      <c r="BCZ182" s="64"/>
      <c r="BDA182" s="64"/>
      <c r="BDB182" s="64"/>
      <c r="BDC182" s="64"/>
      <c r="BDD182" s="64"/>
      <c r="BDE182" s="64"/>
      <c r="BDF182" s="64"/>
      <c r="BDG182" s="64"/>
      <c r="BDH182" s="64"/>
      <c r="BDI182" s="64"/>
      <c r="BDJ182" s="64"/>
      <c r="BDK182" s="64"/>
      <c r="BDL182" s="64"/>
      <c r="BDM182" s="64"/>
      <c r="BDN182" s="64"/>
      <c r="BDO182" s="64"/>
      <c r="BDP182" s="64"/>
      <c r="BDQ182" s="64"/>
      <c r="BDR182" s="64"/>
      <c r="BDS182" s="64"/>
      <c r="BDT182" s="64"/>
      <c r="BDU182" s="64"/>
      <c r="BDV182" s="64"/>
      <c r="BDW182" s="64"/>
      <c r="BDX182" s="64"/>
      <c r="BDY182" s="64"/>
      <c r="BDZ182" s="64"/>
      <c r="BEA182" s="64"/>
      <c r="BEB182" s="64"/>
      <c r="BEC182" s="64"/>
      <c r="BED182" s="64"/>
      <c r="BEE182" s="64"/>
      <c r="BEF182" s="64"/>
      <c r="BEG182" s="64"/>
      <c r="BEH182" s="64"/>
      <c r="BEI182" s="64"/>
      <c r="BEJ182" s="64"/>
      <c r="BEK182" s="64"/>
      <c r="BEL182" s="64"/>
      <c r="BEM182" s="64"/>
      <c r="BEN182" s="64"/>
      <c r="BEO182" s="64"/>
      <c r="BEP182" s="64"/>
      <c r="BEQ182" s="64"/>
      <c r="BER182" s="64"/>
      <c r="BES182" s="64"/>
      <c r="BET182" s="64"/>
      <c r="BEU182" s="64"/>
      <c r="BEV182" s="64"/>
      <c r="BEW182" s="64"/>
      <c r="BEX182" s="64"/>
      <c r="BEY182" s="64"/>
      <c r="BEZ182" s="64"/>
      <c r="BFA182" s="64"/>
      <c r="BFB182" s="64"/>
      <c r="BFC182" s="64"/>
      <c r="BFD182" s="64"/>
      <c r="BFE182" s="64"/>
      <c r="BFF182" s="64"/>
      <c r="BFG182" s="64"/>
      <c r="BFH182" s="64"/>
      <c r="BFI182" s="64"/>
      <c r="BFJ182" s="64"/>
      <c r="BFK182" s="64"/>
      <c r="BFL182" s="64"/>
      <c r="BFM182" s="64"/>
      <c r="BFN182" s="64"/>
      <c r="BFO182" s="64"/>
      <c r="BFP182" s="64"/>
      <c r="BFQ182" s="64"/>
      <c r="BFR182" s="64"/>
      <c r="BFS182" s="64"/>
      <c r="BFT182" s="64"/>
      <c r="BFU182" s="64"/>
      <c r="BFV182" s="64"/>
      <c r="BFW182" s="64"/>
      <c r="BFX182" s="64"/>
      <c r="BFY182" s="64"/>
      <c r="BFZ182" s="64"/>
      <c r="BGA182" s="64"/>
      <c r="BGB182" s="64"/>
      <c r="BGC182" s="64"/>
      <c r="BGD182" s="64"/>
      <c r="BGE182" s="64"/>
      <c r="BGF182" s="64"/>
      <c r="BGG182" s="64"/>
      <c r="BGH182" s="64"/>
      <c r="BGI182" s="64"/>
      <c r="BGJ182" s="64"/>
      <c r="BGK182" s="64"/>
      <c r="BGL182" s="64"/>
      <c r="BGM182" s="64"/>
      <c r="BGN182" s="64"/>
      <c r="BGO182" s="64"/>
      <c r="BGP182" s="64"/>
      <c r="BGQ182" s="64"/>
      <c r="BGR182" s="64"/>
      <c r="BGS182" s="64"/>
      <c r="BGT182" s="64"/>
      <c r="BGU182" s="64"/>
      <c r="BGV182" s="64"/>
      <c r="BGW182" s="64"/>
      <c r="BGX182" s="64"/>
      <c r="BGY182" s="64"/>
      <c r="BGZ182" s="64"/>
      <c r="BHA182" s="64"/>
      <c r="BHB182" s="64"/>
      <c r="BHC182" s="64"/>
      <c r="BHD182" s="64"/>
      <c r="BHE182" s="64"/>
      <c r="BHF182" s="64"/>
      <c r="BHG182" s="64"/>
      <c r="BHH182" s="64"/>
      <c r="BHI182" s="64"/>
      <c r="BHJ182" s="64"/>
      <c r="BHK182" s="64"/>
      <c r="BHL182" s="64"/>
      <c r="BHM182" s="64"/>
      <c r="BHN182" s="64"/>
      <c r="BHO182" s="64"/>
      <c r="BHP182" s="64"/>
      <c r="BHQ182" s="64"/>
      <c r="BHR182" s="64"/>
      <c r="BHS182" s="64"/>
      <c r="BHT182" s="64"/>
      <c r="BHU182" s="64"/>
      <c r="BHV182" s="64"/>
      <c r="BHW182" s="64"/>
      <c r="BHX182" s="64"/>
      <c r="BHY182" s="64"/>
      <c r="BHZ182" s="64"/>
      <c r="BIA182" s="64"/>
      <c r="BIB182" s="64"/>
      <c r="BIC182" s="64"/>
      <c r="BID182" s="64"/>
      <c r="BIE182" s="64"/>
      <c r="BIF182" s="64"/>
      <c r="BIG182" s="64"/>
      <c r="BIH182" s="64"/>
      <c r="BII182" s="64"/>
      <c r="BIJ182" s="64"/>
      <c r="BIK182" s="64"/>
      <c r="BIL182" s="64"/>
      <c r="BIM182" s="64"/>
      <c r="BIN182" s="64"/>
      <c r="BIO182" s="64"/>
      <c r="BIP182" s="64"/>
      <c r="BIQ182" s="64"/>
      <c r="BIR182" s="64"/>
      <c r="BIS182" s="64"/>
      <c r="BIT182" s="64"/>
      <c r="BIU182" s="64"/>
      <c r="BIV182" s="64"/>
      <c r="BIW182" s="64"/>
      <c r="BIX182" s="64"/>
      <c r="BIY182" s="64"/>
      <c r="BIZ182" s="64"/>
      <c r="BJA182" s="64"/>
      <c r="BJB182" s="64"/>
      <c r="BJC182" s="64"/>
      <c r="BJD182" s="64"/>
      <c r="BJE182" s="64"/>
      <c r="BJF182" s="64"/>
      <c r="BJG182" s="64"/>
      <c r="BJH182" s="64"/>
      <c r="BJI182" s="64"/>
      <c r="BJJ182" s="64"/>
      <c r="BJK182" s="64"/>
      <c r="BJL182" s="64"/>
      <c r="BJM182" s="64"/>
      <c r="BJN182" s="64"/>
      <c r="BJO182" s="64"/>
      <c r="BJP182" s="64"/>
      <c r="BJQ182" s="64"/>
      <c r="BJR182" s="64"/>
      <c r="BJS182" s="64"/>
      <c r="BJT182" s="64"/>
      <c r="BJU182" s="64"/>
      <c r="BJV182" s="64"/>
      <c r="BJW182" s="64"/>
      <c r="BJX182" s="64"/>
      <c r="BJY182" s="64"/>
      <c r="BJZ182" s="64"/>
      <c r="BKA182" s="64"/>
      <c r="BKB182" s="64"/>
      <c r="BKC182" s="64"/>
      <c r="BKD182" s="64"/>
      <c r="BKE182" s="64"/>
      <c r="BKF182" s="64"/>
      <c r="BKG182" s="64"/>
      <c r="BKH182" s="64"/>
      <c r="BKI182" s="64"/>
      <c r="BKJ182" s="64"/>
      <c r="BKK182" s="64"/>
      <c r="BKL182" s="64"/>
      <c r="BKM182" s="64"/>
      <c r="BKN182" s="64"/>
      <c r="BKO182" s="64"/>
      <c r="BKP182" s="64"/>
      <c r="BKQ182" s="64"/>
      <c r="BKR182" s="64"/>
      <c r="BKS182" s="64"/>
      <c r="BKT182" s="64"/>
      <c r="BKU182" s="64"/>
      <c r="BKV182" s="64"/>
      <c r="BKW182" s="64"/>
      <c r="BKX182" s="64"/>
      <c r="BKY182" s="64"/>
      <c r="BKZ182" s="64"/>
      <c r="BLA182" s="64"/>
      <c r="BLB182" s="64"/>
      <c r="BLC182" s="64"/>
      <c r="BLD182" s="64"/>
      <c r="BLE182" s="64"/>
      <c r="BLF182" s="64"/>
      <c r="BLG182" s="64"/>
      <c r="BLH182" s="64"/>
      <c r="BLI182" s="64"/>
      <c r="BLJ182" s="64"/>
      <c r="BLK182" s="64"/>
      <c r="BLL182" s="64"/>
      <c r="BLM182" s="64"/>
      <c r="BLN182" s="64"/>
      <c r="BLO182" s="64"/>
      <c r="BLP182" s="64"/>
      <c r="BLQ182" s="64"/>
      <c r="BLR182" s="64"/>
      <c r="BLS182" s="64"/>
      <c r="BLT182" s="64"/>
      <c r="BLU182" s="64"/>
      <c r="BLV182" s="64"/>
      <c r="BLW182" s="64"/>
      <c r="BLX182" s="64"/>
      <c r="BLY182" s="64"/>
      <c r="BLZ182" s="64"/>
      <c r="BMA182" s="64"/>
      <c r="BMB182" s="64"/>
      <c r="BMC182" s="64"/>
      <c r="BMD182" s="64"/>
      <c r="BME182" s="64"/>
      <c r="BMF182" s="64"/>
      <c r="BMG182" s="64"/>
      <c r="BMH182" s="64"/>
      <c r="BMI182" s="64"/>
      <c r="BMJ182" s="64"/>
      <c r="BMK182" s="64"/>
      <c r="BML182" s="64"/>
      <c r="BMM182" s="64"/>
      <c r="BMN182" s="64"/>
      <c r="BMO182" s="64"/>
      <c r="BMP182" s="64"/>
      <c r="BMQ182" s="64"/>
      <c r="BMR182" s="64"/>
      <c r="BMS182" s="64"/>
      <c r="BMT182" s="64"/>
      <c r="BMU182" s="64"/>
      <c r="BMV182" s="64"/>
      <c r="BMW182" s="64"/>
      <c r="BMX182" s="64"/>
      <c r="BMY182" s="64"/>
      <c r="BMZ182" s="64"/>
      <c r="BNA182" s="64"/>
      <c r="BNB182" s="64"/>
      <c r="BNC182" s="64"/>
      <c r="BND182" s="64"/>
      <c r="BNE182" s="64"/>
      <c r="BNF182" s="64"/>
      <c r="BNG182" s="64"/>
      <c r="BNH182" s="64"/>
      <c r="BNI182" s="64"/>
      <c r="BNJ182" s="64"/>
      <c r="BNK182" s="64"/>
      <c r="BNL182" s="64"/>
      <c r="BNM182" s="64"/>
      <c r="BNN182" s="64"/>
      <c r="BNO182" s="64"/>
      <c r="BNP182" s="64"/>
      <c r="BNQ182" s="64"/>
      <c r="BNR182" s="64"/>
      <c r="BNS182" s="64"/>
      <c r="BNT182" s="64"/>
      <c r="BNU182" s="64"/>
      <c r="BNV182" s="64"/>
      <c r="BNW182" s="64"/>
      <c r="BNX182" s="64"/>
      <c r="BNY182" s="64"/>
      <c r="BNZ182" s="64"/>
      <c r="BOA182" s="64"/>
      <c r="BOB182" s="64"/>
      <c r="BOC182" s="64"/>
      <c r="BOD182" s="64"/>
      <c r="BOE182" s="64"/>
      <c r="BOF182" s="64"/>
      <c r="BOG182" s="64"/>
      <c r="BOH182" s="64"/>
      <c r="BOI182" s="64"/>
      <c r="BOJ182" s="64"/>
      <c r="BOK182" s="64"/>
      <c r="BOL182" s="64"/>
      <c r="BOM182" s="64"/>
      <c r="BON182" s="64"/>
      <c r="BOO182" s="64"/>
      <c r="BOP182" s="64"/>
      <c r="BOQ182" s="64"/>
      <c r="BOR182" s="64"/>
      <c r="BOS182" s="64"/>
      <c r="BOT182" s="64"/>
      <c r="BOU182" s="64"/>
      <c r="BOV182" s="64"/>
      <c r="BOW182" s="64"/>
      <c r="BOX182" s="64"/>
      <c r="BOY182" s="64"/>
      <c r="BOZ182" s="64"/>
      <c r="BPA182" s="64"/>
      <c r="BPB182" s="64"/>
      <c r="BPC182" s="64"/>
      <c r="BPD182" s="64"/>
      <c r="BPE182" s="64"/>
      <c r="BPF182" s="64"/>
      <c r="BPG182" s="64"/>
      <c r="BPH182" s="64"/>
      <c r="BPI182" s="64"/>
      <c r="BPJ182" s="64"/>
      <c r="BPK182" s="64"/>
      <c r="BPL182" s="64"/>
      <c r="BPM182" s="64"/>
      <c r="BPN182" s="64"/>
      <c r="BPO182" s="64"/>
      <c r="BPP182" s="64"/>
      <c r="BPQ182" s="64"/>
      <c r="BPR182" s="64"/>
      <c r="BPS182" s="64"/>
      <c r="BPT182" s="64"/>
      <c r="BPU182" s="64"/>
      <c r="BPV182" s="64"/>
      <c r="BPW182" s="64"/>
      <c r="BPX182" s="64"/>
      <c r="BPY182" s="64"/>
      <c r="BPZ182" s="64"/>
      <c r="BQA182" s="64"/>
      <c r="BQB182" s="64"/>
      <c r="BQC182" s="64"/>
      <c r="BQD182" s="64"/>
      <c r="BQE182" s="64"/>
      <c r="BQF182" s="64"/>
      <c r="BQG182" s="64"/>
      <c r="BQH182" s="64"/>
      <c r="BQI182" s="64"/>
      <c r="BQJ182" s="64"/>
      <c r="BQK182" s="64"/>
      <c r="BQL182" s="64"/>
      <c r="BQM182" s="64"/>
      <c r="BQN182" s="64"/>
      <c r="BQO182" s="64"/>
      <c r="BQP182" s="64"/>
      <c r="BQQ182" s="64"/>
      <c r="BQR182" s="64"/>
      <c r="BQS182" s="64"/>
      <c r="BQT182" s="64"/>
      <c r="BQU182" s="64"/>
      <c r="BQV182" s="64"/>
      <c r="BQW182" s="64"/>
      <c r="BQX182" s="64"/>
      <c r="BQY182" s="64"/>
      <c r="BQZ182" s="64"/>
      <c r="BRA182" s="64"/>
      <c r="BRB182" s="64"/>
      <c r="BRC182" s="64"/>
      <c r="BRD182" s="64"/>
      <c r="BRE182" s="64"/>
      <c r="BRF182" s="64"/>
      <c r="BRG182" s="64"/>
      <c r="BRH182" s="64"/>
      <c r="BRI182" s="64"/>
      <c r="BRJ182" s="64"/>
      <c r="BRK182" s="64"/>
      <c r="BRL182" s="64"/>
      <c r="BRM182" s="64"/>
      <c r="BRN182" s="64"/>
      <c r="BRO182" s="64"/>
      <c r="BRP182" s="64"/>
      <c r="BRQ182" s="64"/>
      <c r="BRR182" s="64"/>
      <c r="BRS182" s="64"/>
      <c r="BRT182" s="64"/>
      <c r="BRU182" s="64"/>
      <c r="BRV182" s="64"/>
      <c r="BRW182" s="64"/>
      <c r="BRX182" s="64"/>
      <c r="BRY182" s="64"/>
      <c r="BRZ182" s="64"/>
      <c r="BSA182" s="64"/>
      <c r="BSB182" s="64"/>
      <c r="BSC182" s="64"/>
      <c r="BSD182" s="64"/>
      <c r="BSE182" s="64"/>
      <c r="BSF182" s="64"/>
      <c r="BSG182" s="64"/>
      <c r="BSH182" s="64"/>
      <c r="BSI182" s="64"/>
      <c r="BSJ182" s="64"/>
      <c r="BSK182" s="64"/>
      <c r="BSL182" s="64"/>
      <c r="BSM182" s="64"/>
      <c r="BSN182" s="64"/>
      <c r="BSO182" s="64"/>
      <c r="BSP182" s="64"/>
      <c r="BSQ182" s="64"/>
      <c r="BSR182" s="64"/>
      <c r="BSS182" s="64"/>
      <c r="BST182" s="64"/>
      <c r="BSU182" s="64"/>
      <c r="BSV182" s="64"/>
      <c r="BSW182" s="64"/>
      <c r="BSX182" s="64"/>
      <c r="BSY182" s="64"/>
      <c r="BSZ182" s="64"/>
      <c r="BTA182" s="64"/>
      <c r="BTB182" s="64"/>
      <c r="BTC182" s="64"/>
      <c r="BTD182" s="64"/>
      <c r="BTE182" s="64"/>
      <c r="BTF182" s="64"/>
      <c r="BTG182" s="64"/>
      <c r="BTH182" s="64"/>
      <c r="BTI182" s="64"/>
      <c r="BTJ182" s="64"/>
      <c r="BTK182" s="64"/>
      <c r="BTL182" s="64"/>
      <c r="BTM182" s="64"/>
      <c r="BTN182" s="64"/>
      <c r="BTO182" s="64"/>
      <c r="BTP182" s="64"/>
      <c r="BTQ182" s="64"/>
      <c r="BTR182" s="64"/>
      <c r="BTS182" s="64"/>
      <c r="BTT182" s="64"/>
      <c r="BTU182" s="64"/>
      <c r="BTV182" s="64"/>
      <c r="BTW182" s="64"/>
      <c r="BTX182" s="64"/>
      <c r="BTY182" s="64"/>
      <c r="BTZ182" s="64"/>
      <c r="BUA182" s="64"/>
      <c r="BUB182" s="64"/>
      <c r="BUC182" s="64"/>
      <c r="BUD182" s="64"/>
      <c r="BUE182" s="64"/>
      <c r="BUF182" s="64"/>
      <c r="BUG182" s="64"/>
      <c r="BUH182" s="64"/>
      <c r="BUI182" s="64"/>
      <c r="BUJ182" s="64"/>
      <c r="BUK182" s="64"/>
      <c r="BUL182" s="64"/>
      <c r="BUM182" s="64"/>
      <c r="BUN182" s="64"/>
      <c r="BUO182" s="64"/>
      <c r="BUP182" s="64"/>
      <c r="BUQ182" s="64"/>
      <c r="BUR182" s="64"/>
      <c r="BUS182" s="64"/>
      <c r="BUT182" s="64"/>
      <c r="BUU182" s="64"/>
      <c r="BUV182" s="64"/>
      <c r="BUW182" s="64"/>
      <c r="BUX182" s="64"/>
      <c r="BUY182" s="64"/>
      <c r="BUZ182" s="64"/>
      <c r="BVA182" s="64"/>
      <c r="BVB182" s="64"/>
      <c r="BVC182" s="64"/>
      <c r="BVD182" s="64"/>
      <c r="BVE182" s="64"/>
      <c r="BVF182" s="64"/>
      <c r="BVG182" s="64"/>
      <c r="BVH182" s="64"/>
      <c r="BVI182" s="64"/>
      <c r="BVJ182" s="64"/>
      <c r="BVK182" s="64"/>
      <c r="BVL182" s="64"/>
      <c r="BVM182" s="64"/>
      <c r="BVN182" s="64"/>
      <c r="BVO182" s="64"/>
      <c r="BVP182" s="64"/>
      <c r="BVQ182" s="64"/>
      <c r="BVR182" s="64"/>
      <c r="BVS182" s="64"/>
      <c r="BVT182" s="64"/>
      <c r="BVU182" s="64"/>
      <c r="BVV182" s="64"/>
      <c r="BVW182" s="64"/>
      <c r="BVX182" s="64"/>
      <c r="BVY182" s="64"/>
      <c r="BVZ182" s="64"/>
      <c r="BWA182" s="64"/>
      <c r="BWB182" s="64"/>
      <c r="BWC182" s="64"/>
      <c r="BWD182" s="64"/>
      <c r="BWE182" s="64"/>
      <c r="BWF182" s="64"/>
      <c r="BWG182" s="64"/>
      <c r="BWH182" s="64"/>
      <c r="BWI182" s="64"/>
      <c r="BWJ182" s="64"/>
      <c r="BWK182" s="64"/>
      <c r="BWL182" s="64"/>
      <c r="BWM182" s="64"/>
      <c r="BWN182" s="64"/>
      <c r="BWO182" s="64"/>
      <c r="BWP182" s="64"/>
      <c r="BWQ182" s="64"/>
      <c r="BWR182" s="64"/>
      <c r="BWS182" s="64"/>
      <c r="BWT182" s="64"/>
      <c r="BWU182" s="64"/>
      <c r="BWV182" s="64"/>
      <c r="BWW182" s="64"/>
      <c r="BWX182" s="64"/>
      <c r="BWY182" s="64"/>
      <c r="BWZ182" s="64"/>
      <c r="BXA182" s="64"/>
      <c r="BXB182" s="64"/>
      <c r="BXC182" s="64"/>
      <c r="BXD182" s="64"/>
      <c r="BXE182" s="64"/>
      <c r="BXF182" s="64"/>
      <c r="BXG182" s="64"/>
      <c r="BXH182" s="64"/>
      <c r="BXI182" s="64"/>
      <c r="BXJ182" s="64"/>
      <c r="BXK182" s="64"/>
      <c r="BXL182" s="64"/>
      <c r="BXM182" s="64"/>
      <c r="BXN182" s="64"/>
      <c r="BXO182" s="64"/>
      <c r="BXP182" s="64"/>
      <c r="BXQ182" s="64"/>
      <c r="BXR182" s="64"/>
      <c r="BXS182" s="64"/>
      <c r="BXT182" s="64"/>
      <c r="BXU182" s="64"/>
      <c r="BXV182" s="64"/>
      <c r="BXW182" s="64"/>
      <c r="BXX182" s="64"/>
      <c r="BXY182" s="64"/>
      <c r="BXZ182" s="64"/>
      <c r="BYA182" s="64"/>
      <c r="BYB182" s="64"/>
      <c r="BYC182" s="64"/>
      <c r="BYD182" s="64"/>
      <c r="BYE182" s="64"/>
      <c r="BYF182" s="64"/>
      <c r="BYG182" s="64"/>
      <c r="BYH182" s="64"/>
      <c r="BYI182" s="64"/>
      <c r="BYJ182" s="64"/>
      <c r="BYK182" s="64"/>
      <c r="BYL182" s="64"/>
      <c r="BYM182" s="64"/>
      <c r="BYN182" s="64"/>
      <c r="BYO182" s="64"/>
      <c r="BYP182" s="64"/>
      <c r="BYQ182" s="64"/>
      <c r="BYR182" s="64"/>
      <c r="BYS182" s="64"/>
      <c r="BYT182" s="64"/>
      <c r="BYU182" s="64"/>
      <c r="BYV182" s="64"/>
      <c r="BYW182" s="64"/>
      <c r="BYX182" s="64"/>
      <c r="BYY182" s="64"/>
      <c r="BYZ182" s="64"/>
      <c r="BZA182" s="64"/>
      <c r="BZB182" s="64"/>
      <c r="BZC182" s="64"/>
      <c r="BZD182" s="64"/>
      <c r="BZE182" s="64"/>
      <c r="BZF182" s="64"/>
      <c r="BZG182" s="64"/>
      <c r="BZH182" s="64"/>
      <c r="BZI182" s="64"/>
      <c r="BZJ182" s="64"/>
      <c r="BZK182" s="64"/>
      <c r="BZL182" s="64"/>
      <c r="BZM182" s="64"/>
      <c r="BZN182" s="64"/>
      <c r="BZO182" s="64"/>
      <c r="BZP182" s="64"/>
      <c r="BZQ182" s="64"/>
      <c r="BZR182" s="64"/>
      <c r="BZS182" s="64"/>
      <c r="BZT182" s="64"/>
      <c r="BZU182" s="64"/>
      <c r="BZV182" s="64"/>
      <c r="BZW182" s="64"/>
      <c r="BZX182" s="64"/>
      <c r="BZY182" s="64"/>
      <c r="BZZ182" s="64"/>
      <c r="CAA182" s="64"/>
      <c r="CAB182" s="64"/>
      <c r="CAC182" s="64"/>
      <c r="CAD182" s="64"/>
      <c r="CAE182" s="64"/>
      <c r="CAF182" s="64"/>
      <c r="CAG182" s="64"/>
      <c r="CAH182" s="64"/>
      <c r="CAI182" s="64"/>
      <c r="CAJ182" s="64"/>
      <c r="CAK182" s="64"/>
      <c r="CAL182" s="64"/>
      <c r="CAM182" s="64"/>
      <c r="CAN182" s="64"/>
      <c r="CAO182" s="64"/>
      <c r="CAP182" s="64"/>
      <c r="CAQ182" s="64"/>
      <c r="CAR182" s="64"/>
      <c r="CAS182" s="64"/>
      <c r="CAT182" s="64"/>
      <c r="CAU182" s="64"/>
      <c r="CAV182" s="64"/>
      <c r="CAW182" s="64"/>
      <c r="CAX182" s="64"/>
      <c r="CAY182" s="64"/>
      <c r="CAZ182" s="64"/>
      <c r="CBA182" s="64"/>
      <c r="CBB182" s="64"/>
      <c r="CBC182" s="64"/>
      <c r="CBD182" s="64"/>
      <c r="CBE182" s="64"/>
      <c r="CBF182" s="64"/>
      <c r="CBG182" s="64"/>
      <c r="CBH182" s="64"/>
      <c r="CBI182" s="64"/>
      <c r="CBJ182" s="64"/>
      <c r="CBK182" s="64"/>
      <c r="CBL182" s="64"/>
      <c r="CBM182" s="64"/>
      <c r="CBN182" s="64"/>
      <c r="CBO182" s="64"/>
      <c r="CBP182" s="64"/>
      <c r="CBQ182" s="64"/>
      <c r="CBR182" s="64"/>
      <c r="CBS182" s="64"/>
      <c r="CBT182" s="64"/>
      <c r="CBU182" s="64"/>
      <c r="CBV182" s="64"/>
      <c r="CBW182" s="64"/>
      <c r="CBX182" s="64"/>
      <c r="CBY182" s="64"/>
      <c r="CBZ182" s="64"/>
      <c r="CCA182" s="64"/>
      <c r="CCB182" s="64"/>
      <c r="CCC182" s="64"/>
      <c r="CCD182" s="64"/>
      <c r="CCE182" s="64"/>
      <c r="CCF182" s="64"/>
      <c r="CCG182" s="64"/>
      <c r="CCH182" s="64"/>
      <c r="CCI182" s="64"/>
      <c r="CCJ182" s="64"/>
      <c r="CCK182" s="64"/>
      <c r="CCL182" s="64"/>
      <c r="CCM182" s="64"/>
      <c r="CCN182" s="64"/>
      <c r="CCO182" s="64"/>
      <c r="CCP182" s="64"/>
      <c r="CCQ182" s="64"/>
      <c r="CCR182" s="64"/>
      <c r="CCS182" s="64"/>
      <c r="CCT182" s="64"/>
      <c r="CCU182" s="64"/>
      <c r="CCV182" s="64"/>
      <c r="CCW182" s="64"/>
      <c r="CCX182" s="64"/>
      <c r="CCY182" s="64"/>
      <c r="CCZ182" s="64"/>
      <c r="CDA182" s="64"/>
      <c r="CDB182" s="64"/>
      <c r="CDC182" s="64"/>
      <c r="CDD182" s="64"/>
      <c r="CDE182" s="64"/>
      <c r="CDF182" s="64"/>
      <c r="CDG182" s="64"/>
      <c r="CDH182" s="64"/>
      <c r="CDI182" s="64"/>
      <c r="CDJ182" s="64"/>
      <c r="CDK182" s="64"/>
      <c r="CDL182" s="64"/>
      <c r="CDM182" s="64"/>
      <c r="CDN182" s="64"/>
      <c r="CDO182" s="64"/>
      <c r="CDP182" s="64"/>
      <c r="CDQ182" s="64"/>
      <c r="CDR182" s="64"/>
      <c r="CDS182" s="64"/>
      <c r="CDT182" s="64"/>
      <c r="CDU182" s="64"/>
      <c r="CDV182" s="64"/>
      <c r="CDW182" s="64"/>
      <c r="CDX182" s="64"/>
      <c r="CDY182" s="64"/>
      <c r="CDZ182" s="64"/>
      <c r="CEA182" s="64"/>
      <c r="CEB182" s="64"/>
      <c r="CEC182" s="64"/>
      <c r="CED182" s="64"/>
      <c r="CEE182" s="64"/>
      <c r="CEF182" s="64"/>
      <c r="CEG182" s="64"/>
      <c r="CEH182" s="64"/>
      <c r="CEI182" s="64"/>
      <c r="CEJ182" s="64"/>
      <c r="CEK182" s="64"/>
      <c r="CEL182" s="64"/>
      <c r="CEM182" s="64"/>
      <c r="CEN182" s="64"/>
      <c r="CEO182" s="64"/>
      <c r="CEP182" s="64"/>
      <c r="CEQ182" s="64"/>
      <c r="CER182" s="64"/>
      <c r="CES182" s="64"/>
      <c r="CET182" s="64"/>
      <c r="CEU182" s="64"/>
      <c r="CEV182" s="64"/>
      <c r="CEW182" s="64"/>
      <c r="CEX182" s="64"/>
      <c r="CEY182" s="64"/>
      <c r="CEZ182" s="64"/>
      <c r="CFA182" s="64"/>
      <c r="CFB182" s="64"/>
      <c r="CFC182" s="64"/>
      <c r="CFD182" s="64"/>
      <c r="CFE182" s="64"/>
      <c r="CFF182" s="64"/>
      <c r="CFG182" s="64"/>
      <c r="CFH182" s="64"/>
      <c r="CFI182" s="64"/>
      <c r="CFJ182" s="64"/>
      <c r="CFK182" s="64"/>
      <c r="CFL182" s="64"/>
      <c r="CFM182" s="64"/>
      <c r="CFN182" s="64"/>
      <c r="CFO182" s="64"/>
      <c r="CFP182" s="64"/>
      <c r="CFQ182" s="64"/>
      <c r="CFR182" s="64"/>
      <c r="CFS182" s="64"/>
      <c r="CFT182" s="64"/>
      <c r="CFU182" s="64"/>
      <c r="CFV182" s="64"/>
      <c r="CFW182" s="64"/>
      <c r="CFX182" s="64"/>
      <c r="CFY182" s="64"/>
      <c r="CFZ182" s="64"/>
      <c r="CGA182" s="64"/>
      <c r="CGB182" s="64"/>
      <c r="CGC182" s="64"/>
      <c r="CGD182" s="64"/>
      <c r="CGE182" s="64"/>
      <c r="CGF182" s="64"/>
      <c r="CGG182" s="64"/>
      <c r="CGH182" s="64"/>
      <c r="CGI182" s="64"/>
      <c r="CGJ182" s="64"/>
      <c r="CGK182" s="64"/>
      <c r="CGL182" s="64"/>
      <c r="CGM182" s="64"/>
      <c r="CGN182" s="64"/>
      <c r="CGO182" s="64"/>
      <c r="CGP182" s="64"/>
      <c r="CGQ182" s="64"/>
      <c r="CGR182" s="64"/>
      <c r="CGS182" s="64"/>
      <c r="CGT182" s="64"/>
      <c r="CGU182" s="64"/>
      <c r="CGV182" s="64"/>
      <c r="CGW182" s="64"/>
      <c r="CGX182" s="64"/>
      <c r="CGY182" s="64"/>
      <c r="CGZ182" s="64"/>
      <c r="CHA182" s="64"/>
      <c r="CHB182" s="64"/>
      <c r="CHC182" s="64"/>
      <c r="CHD182" s="64"/>
      <c r="CHE182" s="64"/>
      <c r="CHF182" s="64"/>
      <c r="CHG182" s="64"/>
      <c r="CHH182" s="64"/>
      <c r="CHI182" s="64"/>
      <c r="CHJ182" s="64"/>
      <c r="CHK182" s="64"/>
      <c r="CHL182" s="64"/>
      <c r="CHM182" s="64"/>
      <c r="CHN182" s="64"/>
      <c r="CHO182" s="64"/>
      <c r="CHP182" s="64"/>
      <c r="CHQ182" s="64"/>
      <c r="CHR182" s="64"/>
      <c r="CHS182" s="64"/>
      <c r="CHT182" s="64"/>
      <c r="CHU182" s="64"/>
      <c r="CHV182" s="64"/>
      <c r="CHW182" s="64"/>
      <c r="CHX182" s="64"/>
      <c r="CHY182" s="64"/>
      <c r="CHZ182" s="64"/>
      <c r="CIA182" s="64"/>
      <c r="CIB182" s="64"/>
      <c r="CIC182" s="64"/>
      <c r="CID182" s="64"/>
      <c r="CIE182" s="64"/>
      <c r="CIF182" s="64"/>
      <c r="CIG182" s="64"/>
      <c r="CIH182" s="64"/>
      <c r="CII182" s="64"/>
      <c r="CIJ182" s="64"/>
      <c r="CIK182" s="64"/>
      <c r="CIL182" s="64"/>
      <c r="CIM182" s="64"/>
      <c r="CIN182" s="64"/>
      <c r="CIO182" s="64"/>
      <c r="CIP182" s="64"/>
      <c r="CIQ182" s="64"/>
      <c r="CIR182" s="64"/>
      <c r="CIS182" s="64"/>
      <c r="CIT182" s="64"/>
      <c r="CIU182" s="64"/>
      <c r="CIV182" s="64"/>
      <c r="CIW182" s="64"/>
      <c r="CIX182" s="64"/>
      <c r="CIY182" s="64"/>
      <c r="CIZ182" s="64"/>
      <c r="CJA182" s="64"/>
      <c r="CJB182" s="64"/>
      <c r="CJC182" s="64"/>
      <c r="CJD182" s="64"/>
      <c r="CJE182" s="64"/>
      <c r="CJF182" s="64"/>
      <c r="CJG182" s="64"/>
      <c r="CJH182" s="64"/>
      <c r="CJI182" s="64"/>
      <c r="CJJ182" s="64"/>
      <c r="CJK182" s="64"/>
      <c r="CJL182" s="64"/>
      <c r="CJM182" s="64"/>
      <c r="CJN182" s="64"/>
      <c r="CJO182" s="64"/>
      <c r="CJP182" s="64"/>
      <c r="CJQ182" s="64"/>
      <c r="CJR182" s="64"/>
      <c r="CJS182" s="64"/>
      <c r="CJT182" s="64"/>
      <c r="CJU182" s="64"/>
      <c r="CJV182" s="64"/>
      <c r="CJW182" s="64"/>
      <c r="CJX182" s="64"/>
      <c r="CJY182" s="64"/>
      <c r="CJZ182" s="64"/>
      <c r="CKA182" s="64"/>
      <c r="CKB182" s="64"/>
      <c r="CKC182" s="64"/>
      <c r="CKD182" s="64"/>
      <c r="CKE182" s="64"/>
      <c r="CKF182" s="64"/>
      <c r="CKG182" s="64"/>
      <c r="CKH182" s="64"/>
      <c r="CKI182" s="64"/>
      <c r="CKJ182" s="64"/>
      <c r="CKK182" s="64"/>
      <c r="CKL182" s="64"/>
      <c r="CKM182" s="64"/>
      <c r="CKN182" s="64"/>
      <c r="CKO182" s="64"/>
      <c r="CKP182" s="64"/>
      <c r="CKQ182" s="64"/>
      <c r="CKR182" s="64"/>
      <c r="CKS182" s="64"/>
      <c r="CKT182" s="64"/>
      <c r="CKU182" s="64"/>
      <c r="CKV182" s="64"/>
      <c r="CKW182" s="64"/>
      <c r="CKX182" s="64"/>
      <c r="CKY182" s="64"/>
      <c r="CKZ182" s="64"/>
      <c r="CLA182" s="64"/>
      <c r="CLB182" s="64"/>
      <c r="CLC182" s="64"/>
      <c r="CLD182" s="64"/>
      <c r="CLE182" s="64"/>
      <c r="CLF182" s="64"/>
      <c r="CLG182" s="64"/>
      <c r="CLH182" s="64"/>
      <c r="CLI182" s="64"/>
      <c r="CLJ182" s="64"/>
      <c r="CLK182" s="64"/>
      <c r="CLL182" s="64"/>
      <c r="CLM182" s="64"/>
      <c r="CLN182" s="64"/>
      <c r="CLO182" s="64"/>
      <c r="CLP182" s="64"/>
      <c r="CLQ182" s="64"/>
      <c r="CLR182" s="64"/>
      <c r="CLS182" s="64"/>
      <c r="CLT182" s="64"/>
      <c r="CLU182" s="64"/>
      <c r="CLV182" s="64"/>
      <c r="CLW182" s="64"/>
      <c r="CLX182" s="64"/>
      <c r="CLY182" s="64"/>
      <c r="CLZ182" s="64"/>
      <c r="CMA182" s="64"/>
      <c r="CMB182" s="64"/>
      <c r="CMC182" s="64"/>
      <c r="CMD182" s="64"/>
      <c r="CME182" s="64"/>
      <c r="CMF182" s="64"/>
      <c r="CMG182" s="64"/>
      <c r="CMH182" s="64"/>
      <c r="CMI182" s="64"/>
      <c r="CMJ182" s="64"/>
      <c r="CMK182" s="64"/>
      <c r="CML182" s="64"/>
      <c r="CMM182" s="64"/>
      <c r="CMN182" s="64"/>
      <c r="CMO182" s="64"/>
      <c r="CMP182" s="64"/>
      <c r="CMQ182" s="64"/>
      <c r="CMR182" s="64"/>
      <c r="CMS182" s="64"/>
      <c r="CMT182" s="64"/>
      <c r="CMU182" s="64"/>
      <c r="CMV182" s="64"/>
      <c r="CMW182" s="64"/>
      <c r="CMX182" s="64"/>
      <c r="CMY182" s="64"/>
      <c r="CMZ182" s="64"/>
      <c r="CNA182" s="64"/>
      <c r="CNB182" s="64"/>
      <c r="CNC182" s="64"/>
      <c r="CND182" s="64"/>
      <c r="CNE182" s="64"/>
      <c r="CNF182" s="64"/>
      <c r="CNG182" s="64"/>
      <c r="CNH182" s="64"/>
      <c r="CNI182" s="64"/>
      <c r="CNJ182" s="64"/>
      <c r="CNK182" s="64"/>
      <c r="CNL182" s="64"/>
      <c r="CNM182" s="64"/>
      <c r="CNN182" s="64"/>
      <c r="CNO182" s="64"/>
      <c r="CNP182" s="64"/>
      <c r="CNQ182" s="64"/>
      <c r="CNR182" s="64"/>
      <c r="CNS182" s="64"/>
      <c r="CNT182" s="64"/>
      <c r="CNU182" s="64"/>
      <c r="CNV182" s="64"/>
      <c r="CNW182" s="64"/>
      <c r="CNX182" s="64"/>
      <c r="CNY182" s="64"/>
      <c r="CNZ182" s="64"/>
      <c r="COA182" s="64"/>
      <c r="COB182" s="64"/>
      <c r="COC182" s="64"/>
      <c r="COD182" s="64"/>
      <c r="COE182" s="64"/>
      <c r="COF182" s="64"/>
      <c r="COG182" s="64"/>
      <c r="COH182" s="64"/>
      <c r="COI182" s="64"/>
      <c r="COJ182" s="64"/>
      <c r="COK182" s="64"/>
      <c r="COL182" s="64"/>
      <c r="COM182" s="64"/>
      <c r="CON182" s="64"/>
      <c r="COO182" s="64"/>
      <c r="COP182" s="64"/>
      <c r="COQ182" s="64"/>
      <c r="COR182" s="64"/>
      <c r="COS182" s="64"/>
      <c r="COT182" s="64"/>
      <c r="COU182" s="64"/>
      <c r="COV182" s="64"/>
      <c r="COW182" s="64"/>
      <c r="COX182" s="64"/>
      <c r="COY182" s="64"/>
      <c r="COZ182" s="64"/>
      <c r="CPA182" s="64"/>
      <c r="CPB182" s="64"/>
      <c r="CPC182" s="64"/>
      <c r="CPD182" s="64"/>
      <c r="CPE182" s="64"/>
      <c r="CPF182" s="64"/>
      <c r="CPG182" s="64"/>
      <c r="CPH182" s="64"/>
      <c r="CPI182" s="64"/>
      <c r="CPJ182" s="64"/>
      <c r="CPK182" s="64"/>
      <c r="CPL182" s="64"/>
      <c r="CPM182" s="64"/>
      <c r="CPN182" s="64"/>
      <c r="CPO182" s="64"/>
      <c r="CPP182" s="64"/>
      <c r="CPQ182" s="64"/>
      <c r="CPR182" s="64"/>
      <c r="CPS182" s="64"/>
      <c r="CPT182" s="64"/>
      <c r="CPU182" s="64"/>
      <c r="CPV182" s="64"/>
      <c r="CPW182" s="64"/>
      <c r="CPX182" s="64"/>
      <c r="CPY182" s="64"/>
      <c r="CPZ182" s="64"/>
      <c r="CQA182" s="64"/>
      <c r="CQB182" s="64"/>
      <c r="CQC182" s="64"/>
      <c r="CQD182" s="64"/>
      <c r="CQE182" s="64"/>
      <c r="CQF182" s="64"/>
      <c r="CQG182" s="64"/>
      <c r="CQH182" s="64"/>
      <c r="CQI182" s="64"/>
      <c r="CQJ182" s="64"/>
      <c r="CQK182" s="64"/>
      <c r="CQL182" s="64"/>
      <c r="CQM182" s="64"/>
      <c r="CQN182" s="64"/>
      <c r="CQO182" s="64"/>
      <c r="CQP182" s="64"/>
      <c r="CQQ182" s="64"/>
      <c r="CQR182" s="64"/>
      <c r="CQS182" s="64"/>
      <c r="CQT182" s="64"/>
      <c r="CQU182" s="64"/>
      <c r="CQV182" s="64"/>
      <c r="CQW182" s="64"/>
      <c r="CQX182" s="64"/>
      <c r="CQY182" s="64"/>
      <c r="CQZ182" s="64"/>
      <c r="CRA182" s="64"/>
      <c r="CRB182" s="64"/>
      <c r="CRC182" s="64"/>
      <c r="CRD182" s="64"/>
      <c r="CRE182" s="64"/>
      <c r="CRF182" s="64"/>
      <c r="CRG182" s="64"/>
      <c r="CRH182" s="64"/>
      <c r="CRI182" s="64"/>
      <c r="CRJ182" s="64"/>
      <c r="CRK182" s="64"/>
      <c r="CRL182" s="64"/>
      <c r="CRM182" s="64"/>
      <c r="CRN182" s="64"/>
      <c r="CRO182" s="64"/>
      <c r="CRP182" s="64"/>
      <c r="CRQ182" s="64"/>
      <c r="CRR182" s="64"/>
      <c r="CRS182" s="64"/>
      <c r="CRT182" s="64"/>
      <c r="CRU182" s="64"/>
      <c r="CRV182" s="64"/>
      <c r="CRW182" s="64"/>
      <c r="CRX182" s="64"/>
      <c r="CRY182" s="64"/>
      <c r="CRZ182" s="64"/>
      <c r="CSA182" s="64"/>
      <c r="CSB182" s="64"/>
      <c r="CSC182" s="64"/>
      <c r="CSD182" s="64"/>
      <c r="CSE182" s="64"/>
      <c r="CSF182" s="64"/>
      <c r="CSG182" s="64"/>
      <c r="CSH182" s="64"/>
      <c r="CSI182" s="64"/>
      <c r="CSJ182" s="64"/>
      <c r="CSK182" s="64"/>
      <c r="CSL182" s="64"/>
      <c r="CSM182" s="64"/>
      <c r="CSN182" s="64"/>
      <c r="CSO182" s="64"/>
      <c r="CSP182" s="64"/>
      <c r="CSQ182" s="64"/>
      <c r="CSR182" s="64"/>
      <c r="CSS182" s="64"/>
      <c r="CST182" s="64"/>
      <c r="CSU182" s="64"/>
      <c r="CSV182" s="64"/>
      <c r="CSW182" s="64"/>
      <c r="CSX182" s="64"/>
      <c r="CSY182" s="64"/>
      <c r="CSZ182" s="64"/>
      <c r="CTA182" s="64"/>
      <c r="CTB182" s="64"/>
      <c r="CTC182" s="64"/>
      <c r="CTD182" s="64"/>
      <c r="CTE182" s="64"/>
      <c r="CTF182" s="64"/>
      <c r="CTG182" s="64"/>
      <c r="CTH182" s="64"/>
      <c r="CTI182" s="64"/>
      <c r="CTJ182" s="64"/>
      <c r="CTK182" s="64"/>
      <c r="CTL182" s="64"/>
      <c r="CTM182" s="64"/>
      <c r="CTN182" s="64"/>
      <c r="CTO182" s="64"/>
      <c r="CTP182" s="64"/>
      <c r="CTQ182" s="64"/>
      <c r="CTR182" s="64"/>
      <c r="CTS182" s="64"/>
      <c r="CTT182" s="64"/>
      <c r="CTU182" s="64"/>
      <c r="CTV182" s="64"/>
      <c r="CTW182" s="64"/>
      <c r="CTX182" s="64"/>
      <c r="CTY182" s="64"/>
      <c r="CTZ182" s="64"/>
      <c r="CUA182" s="64"/>
      <c r="CUB182" s="64"/>
      <c r="CUC182" s="64"/>
      <c r="CUD182" s="64"/>
      <c r="CUE182" s="64"/>
      <c r="CUF182" s="64"/>
      <c r="CUG182" s="64"/>
      <c r="CUH182" s="64"/>
      <c r="CUI182" s="64"/>
      <c r="CUJ182" s="64"/>
      <c r="CUK182" s="64"/>
      <c r="CUL182" s="64"/>
      <c r="CUM182" s="64"/>
      <c r="CUN182" s="64"/>
      <c r="CUO182" s="64"/>
      <c r="CUP182" s="64"/>
      <c r="CUQ182" s="64"/>
      <c r="CUR182" s="64"/>
      <c r="CUS182" s="64"/>
      <c r="CUT182" s="64"/>
      <c r="CUU182" s="64"/>
      <c r="CUV182" s="64"/>
      <c r="CUW182" s="64"/>
      <c r="CUX182" s="64"/>
      <c r="CUY182" s="64"/>
      <c r="CUZ182" s="64"/>
      <c r="CVA182" s="64"/>
      <c r="CVB182" s="64"/>
      <c r="CVC182" s="64"/>
      <c r="CVD182" s="64"/>
      <c r="CVE182" s="64"/>
      <c r="CVF182" s="64"/>
      <c r="CVG182" s="64"/>
      <c r="CVH182" s="64"/>
      <c r="CVI182" s="64"/>
      <c r="CVJ182" s="64"/>
      <c r="CVK182" s="64"/>
      <c r="CVL182" s="64"/>
      <c r="CVM182" s="64"/>
      <c r="CVN182" s="64"/>
      <c r="CVO182" s="64"/>
      <c r="CVP182" s="64"/>
      <c r="CVQ182" s="64"/>
      <c r="CVR182" s="64"/>
      <c r="CVS182" s="64"/>
      <c r="CVT182" s="64"/>
      <c r="CVU182" s="64"/>
      <c r="CVV182" s="64"/>
      <c r="CVW182" s="64"/>
      <c r="CVX182" s="64"/>
      <c r="CVY182" s="64"/>
      <c r="CVZ182" s="64"/>
      <c r="CWA182" s="64"/>
      <c r="CWB182" s="64"/>
      <c r="CWC182" s="64"/>
      <c r="CWD182" s="64"/>
      <c r="CWE182" s="64"/>
      <c r="CWF182" s="64"/>
      <c r="CWG182" s="64"/>
      <c r="CWH182" s="64"/>
      <c r="CWI182" s="64"/>
      <c r="CWJ182" s="64"/>
      <c r="CWK182" s="64"/>
      <c r="CWL182" s="64"/>
      <c r="CWM182" s="64"/>
      <c r="CWN182" s="64"/>
      <c r="CWO182" s="64"/>
      <c r="CWP182" s="64"/>
      <c r="CWQ182" s="64"/>
      <c r="CWR182" s="64"/>
      <c r="CWS182" s="64"/>
      <c r="CWT182" s="64"/>
      <c r="CWU182" s="64"/>
      <c r="CWV182" s="64"/>
      <c r="CWW182" s="64"/>
      <c r="CWX182" s="64"/>
      <c r="CWY182" s="64"/>
      <c r="CWZ182" s="64"/>
      <c r="CXA182" s="64"/>
      <c r="CXB182" s="64"/>
      <c r="CXC182" s="64"/>
      <c r="CXD182" s="64"/>
      <c r="CXE182" s="64"/>
      <c r="CXF182" s="64"/>
      <c r="CXG182" s="64"/>
      <c r="CXH182" s="64"/>
      <c r="CXI182" s="64"/>
      <c r="CXJ182" s="64"/>
      <c r="CXK182" s="64"/>
      <c r="CXL182" s="64"/>
      <c r="CXM182" s="64"/>
      <c r="CXN182" s="64"/>
      <c r="CXO182" s="64"/>
      <c r="CXP182" s="64"/>
      <c r="CXQ182" s="64"/>
      <c r="CXR182" s="64"/>
      <c r="CXS182" s="64"/>
      <c r="CXT182" s="64"/>
      <c r="CXU182" s="64"/>
      <c r="CXV182" s="64"/>
      <c r="CXW182" s="64"/>
      <c r="CXX182" s="64"/>
      <c r="CXY182" s="64"/>
      <c r="CXZ182" s="64"/>
      <c r="CYA182" s="64"/>
      <c r="CYB182" s="64"/>
      <c r="CYC182" s="64"/>
      <c r="CYD182" s="64"/>
      <c r="CYE182" s="64"/>
      <c r="CYF182" s="64"/>
      <c r="CYG182" s="64"/>
      <c r="CYH182" s="64"/>
      <c r="CYI182" s="64"/>
      <c r="CYJ182" s="64"/>
      <c r="CYK182" s="64"/>
      <c r="CYL182" s="64"/>
      <c r="CYM182" s="64"/>
      <c r="CYN182" s="64"/>
      <c r="CYO182" s="64"/>
      <c r="CYP182" s="64"/>
      <c r="CYQ182" s="64"/>
      <c r="CYR182" s="64"/>
      <c r="CYS182" s="64"/>
      <c r="CYT182" s="64"/>
      <c r="CYU182" s="64"/>
      <c r="CYV182" s="64"/>
      <c r="CYW182" s="64"/>
      <c r="CYX182" s="64"/>
      <c r="CYY182" s="64"/>
      <c r="CYZ182" s="64"/>
      <c r="CZA182" s="64"/>
      <c r="CZB182" s="64"/>
      <c r="CZC182" s="64"/>
      <c r="CZD182" s="64"/>
      <c r="CZE182" s="64"/>
      <c r="CZF182" s="64"/>
      <c r="CZG182" s="64"/>
      <c r="CZH182" s="64"/>
      <c r="CZI182" s="64"/>
      <c r="CZJ182" s="64"/>
      <c r="CZK182" s="64"/>
      <c r="CZL182" s="64"/>
      <c r="CZM182" s="64"/>
      <c r="CZN182" s="64"/>
      <c r="CZO182" s="64"/>
      <c r="CZP182" s="64"/>
      <c r="CZQ182" s="64"/>
      <c r="CZR182" s="64"/>
      <c r="CZS182" s="64"/>
      <c r="CZT182" s="64"/>
      <c r="CZU182" s="64"/>
      <c r="CZV182" s="64"/>
      <c r="CZW182" s="64"/>
      <c r="CZX182" s="64"/>
      <c r="CZY182" s="64"/>
      <c r="CZZ182" s="64"/>
      <c r="DAA182" s="64"/>
      <c r="DAB182" s="64"/>
      <c r="DAC182" s="64"/>
      <c r="DAD182" s="64"/>
      <c r="DAE182" s="64"/>
      <c r="DAF182" s="64"/>
      <c r="DAG182" s="64"/>
      <c r="DAH182" s="64"/>
      <c r="DAI182" s="64"/>
      <c r="DAJ182" s="64"/>
      <c r="DAK182" s="64"/>
      <c r="DAL182" s="64"/>
      <c r="DAM182" s="64"/>
      <c r="DAN182" s="64"/>
      <c r="DAO182" s="64"/>
      <c r="DAP182" s="64"/>
      <c r="DAQ182" s="64"/>
      <c r="DAR182" s="64"/>
      <c r="DAS182" s="64"/>
      <c r="DAT182" s="64"/>
      <c r="DAU182" s="64"/>
      <c r="DAV182" s="64"/>
      <c r="DAW182" s="64"/>
      <c r="DAX182" s="64"/>
      <c r="DAY182" s="64"/>
      <c r="DAZ182" s="64"/>
      <c r="DBA182" s="64"/>
      <c r="DBB182" s="64"/>
      <c r="DBC182" s="64"/>
      <c r="DBD182" s="64"/>
      <c r="DBE182" s="64"/>
      <c r="DBF182" s="64"/>
      <c r="DBG182" s="64"/>
      <c r="DBH182" s="64"/>
      <c r="DBI182" s="64"/>
      <c r="DBJ182" s="64"/>
      <c r="DBK182" s="64"/>
      <c r="DBL182" s="64"/>
      <c r="DBM182" s="64"/>
      <c r="DBN182" s="64"/>
      <c r="DBO182" s="64"/>
      <c r="DBP182" s="64"/>
      <c r="DBQ182" s="64"/>
      <c r="DBR182" s="64"/>
      <c r="DBS182" s="64"/>
      <c r="DBT182" s="64"/>
      <c r="DBU182" s="64"/>
      <c r="DBV182" s="64"/>
      <c r="DBW182" s="64"/>
      <c r="DBX182" s="64"/>
      <c r="DBY182" s="64"/>
      <c r="DBZ182" s="64"/>
      <c r="DCA182" s="64"/>
      <c r="DCB182" s="64"/>
      <c r="DCC182" s="64"/>
      <c r="DCD182" s="64"/>
      <c r="DCE182" s="64"/>
      <c r="DCF182" s="64"/>
      <c r="DCG182" s="64"/>
      <c r="DCH182" s="64"/>
      <c r="DCI182" s="64"/>
      <c r="DCJ182" s="64"/>
      <c r="DCK182" s="64"/>
      <c r="DCL182" s="64"/>
      <c r="DCM182" s="64"/>
      <c r="DCN182" s="64"/>
      <c r="DCO182" s="64"/>
      <c r="DCP182" s="64"/>
      <c r="DCQ182" s="64"/>
      <c r="DCR182" s="64"/>
      <c r="DCS182" s="64"/>
      <c r="DCT182" s="64"/>
    </row>
    <row r="183" spans="1:2802" s="121" customFormat="1" ht="31.5" x14ac:dyDescent="0.2">
      <c r="A183" s="126">
        <f t="shared" si="94"/>
        <v>110</v>
      </c>
      <c r="B183" s="196" t="s">
        <v>278</v>
      </c>
      <c r="C183" s="196" t="s">
        <v>276</v>
      </c>
      <c r="D183" s="42" t="s">
        <v>302</v>
      </c>
      <c r="E183" s="193">
        <v>3</v>
      </c>
      <c r="F183" s="194">
        <v>0</v>
      </c>
      <c r="G183" s="193">
        <f t="shared" si="117"/>
        <v>3</v>
      </c>
      <c r="H183" s="6" t="s">
        <v>118</v>
      </c>
      <c r="I183" s="3">
        <v>0.91555555555555546</v>
      </c>
      <c r="J183" s="6">
        <v>45.75</v>
      </c>
      <c r="K183" s="137">
        <f t="shared" si="96"/>
        <v>41.886666666666663</v>
      </c>
      <c r="L183" s="137">
        <v>164.8</v>
      </c>
      <c r="M183" s="141">
        <f t="shared" si="118"/>
        <v>206.68666666666667</v>
      </c>
      <c r="N183" s="195">
        <f t="shared" si="119"/>
        <v>620.05999999999995</v>
      </c>
      <c r="O183" s="132"/>
      <c r="P183" s="64"/>
      <c r="Q183" s="64"/>
      <c r="R183" s="3"/>
      <c r="S183" s="137"/>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4"/>
      <c r="AW183" s="64"/>
      <c r="AX183" s="64"/>
      <c r="AY183" s="64"/>
      <c r="AZ183" s="64"/>
      <c r="BA183" s="64"/>
      <c r="BB183" s="64"/>
      <c r="BC183" s="64"/>
      <c r="BD183" s="64"/>
      <c r="BE183" s="64"/>
      <c r="BF183" s="64"/>
      <c r="BG183" s="64"/>
      <c r="BH183" s="64"/>
      <c r="BI183" s="64"/>
      <c r="BJ183" s="64"/>
      <c r="BK183" s="64"/>
      <c r="BL183" s="64"/>
      <c r="BM183" s="64"/>
      <c r="BN183" s="64"/>
      <c r="BO183" s="64"/>
      <c r="BP183" s="64"/>
      <c r="BQ183" s="64"/>
      <c r="BR183" s="64"/>
      <c r="BS183" s="64"/>
      <c r="BT183" s="64"/>
      <c r="BU183" s="64"/>
      <c r="BV183" s="64"/>
      <c r="BW183" s="64"/>
      <c r="BX183" s="64"/>
      <c r="BY183" s="64"/>
      <c r="BZ183" s="64"/>
      <c r="CA183" s="64"/>
      <c r="CB183" s="64"/>
      <c r="CC183" s="64"/>
      <c r="CD183" s="64"/>
      <c r="CE183" s="64"/>
      <c r="CF183" s="64"/>
      <c r="CG183" s="64"/>
      <c r="CH183" s="64"/>
      <c r="CI183" s="64"/>
      <c r="CJ183" s="64"/>
      <c r="CK183" s="64"/>
      <c r="CL183" s="64"/>
      <c r="CM183" s="64"/>
      <c r="CN183" s="64"/>
      <c r="CO183" s="64"/>
      <c r="CP183" s="64"/>
      <c r="CQ183" s="64"/>
      <c r="CR183" s="64"/>
      <c r="CS183" s="64"/>
      <c r="CT183" s="64"/>
      <c r="CU183" s="64"/>
      <c r="CV183" s="64"/>
      <c r="CW183" s="64"/>
      <c r="CX183" s="64"/>
      <c r="CY183" s="64"/>
      <c r="CZ183" s="64"/>
      <c r="DA183" s="64"/>
      <c r="DB183" s="64"/>
      <c r="DC183" s="64"/>
      <c r="DD183" s="64"/>
      <c r="DE183" s="64"/>
      <c r="DF183" s="64"/>
      <c r="DG183" s="64"/>
      <c r="DH183" s="64"/>
      <c r="DI183" s="64"/>
      <c r="DJ183" s="64"/>
      <c r="DK183" s="64"/>
      <c r="DL183" s="64"/>
      <c r="DM183" s="64"/>
      <c r="DN183" s="64"/>
      <c r="DO183" s="64"/>
      <c r="DP183" s="64"/>
      <c r="DQ183" s="64"/>
      <c r="DR183" s="64"/>
      <c r="DS183" s="64"/>
      <c r="DT183" s="64"/>
      <c r="DU183" s="64"/>
      <c r="DV183" s="64"/>
      <c r="DW183" s="64"/>
      <c r="DX183" s="64"/>
      <c r="DY183" s="64"/>
      <c r="DZ183" s="64"/>
      <c r="EA183" s="64"/>
      <c r="EB183" s="64"/>
      <c r="EC183" s="64"/>
      <c r="ED183" s="64"/>
      <c r="EE183" s="64"/>
      <c r="EF183" s="64"/>
      <c r="EG183" s="64"/>
      <c r="EH183" s="64"/>
      <c r="EI183" s="64"/>
      <c r="EJ183" s="64"/>
      <c r="EK183" s="64"/>
      <c r="EL183" s="64"/>
      <c r="EM183" s="64"/>
      <c r="EN183" s="64"/>
      <c r="EO183" s="64"/>
      <c r="EP183" s="64"/>
      <c r="EQ183" s="64"/>
      <c r="ER183" s="64"/>
      <c r="ES183" s="64"/>
      <c r="ET183" s="64"/>
      <c r="EU183" s="64"/>
      <c r="EV183" s="64"/>
      <c r="EW183" s="64"/>
      <c r="EX183" s="64"/>
      <c r="EY183" s="64"/>
      <c r="EZ183" s="64"/>
      <c r="FA183" s="64"/>
      <c r="FB183" s="64"/>
      <c r="FC183" s="64"/>
      <c r="FD183" s="64"/>
      <c r="FE183" s="64"/>
      <c r="FF183" s="64"/>
      <c r="FG183" s="64"/>
      <c r="FH183" s="64"/>
      <c r="FI183" s="64"/>
      <c r="FJ183" s="64"/>
      <c r="FK183" s="64"/>
      <c r="FL183" s="64"/>
      <c r="FM183" s="64"/>
      <c r="FN183" s="64"/>
      <c r="FO183" s="64"/>
      <c r="FP183" s="64"/>
      <c r="FQ183" s="64"/>
      <c r="FR183" s="64"/>
      <c r="FS183" s="64"/>
      <c r="FT183" s="64"/>
      <c r="FU183" s="64"/>
      <c r="FV183" s="64"/>
      <c r="FW183" s="64"/>
      <c r="FX183" s="64"/>
      <c r="FY183" s="64"/>
      <c r="FZ183" s="64"/>
      <c r="GA183" s="64"/>
      <c r="GB183" s="64"/>
      <c r="GC183" s="64"/>
      <c r="GD183" s="64"/>
      <c r="GE183" s="64"/>
      <c r="GF183" s="64"/>
      <c r="GG183" s="64"/>
      <c r="GH183" s="64"/>
      <c r="GI183" s="64"/>
      <c r="GJ183" s="64"/>
      <c r="GK183" s="64"/>
      <c r="GL183" s="64"/>
      <c r="GM183" s="64"/>
      <c r="GN183" s="64"/>
      <c r="GO183" s="64"/>
      <c r="GP183" s="64"/>
      <c r="GQ183" s="64"/>
      <c r="GR183" s="64"/>
      <c r="GS183" s="64"/>
      <c r="GT183" s="64"/>
      <c r="GU183" s="64"/>
      <c r="GV183" s="64"/>
      <c r="GW183" s="64"/>
      <c r="GX183" s="64"/>
      <c r="GY183" s="64"/>
      <c r="GZ183" s="64"/>
      <c r="HA183" s="64"/>
      <c r="HB183" s="64"/>
      <c r="HC183" s="64"/>
      <c r="HD183" s="64"/>
      <c r="HE183" s="64"/>
      <c r="HF183" s="64"/>
      <c r="HG183" s="64"/>
      <c r="HH183" s="64"/>
      <c r="HI183" s="64"/>
      <c r="HJ183" s="64"/>
      <c r="HK183" s="64"/>
      <c r="HL183" s="64"/>
      <c r="HM183" s="64"/>
      <c r="HN183" s="64"/>
      <c r="HO183" s="64"/>
      <c r="HP183" s="64"/>
      <c r="HQ183" s="64"/>
      <c r="HR183" s="64"/>
      <c r="HS183" s="64"/>
      <c r="HT183" s="64"/>
      <c r="HU183" s="64"/>
      <c r="HV183" s="64"/>
      <c r="HW183" s="64"/>
      <c r="HX183" s="64"/>
      <c r="HY183" s="64"/>
      <c r="HZ183" s="64"/>
      <c r="IA183" s="64"/>
      <c r="IB183" s="64"/>
      <c r="IC183" s="64"/>
      <c r="ID183" s="64"/>
      <c r="IE183" s="64"/>
      <c r="IF183" s="64"/>
      <c r="IG183" s="64"/>
      <c r="IH183" s="64"/>
      <c r="II183" s="64"/>
      <c r="IJ183" s="64"/>
      <c r="IK183" s="64"/>
      <c r="IL183" s="64"/>
      <c r="IM183" s="64"/>
      <c r="IN183" s="64"/>
      <c r="IO183" s="64"/>
      <c r="IP183" s="64"/>
      <c r="IQ183" s="64"/>
      <c r="IR183" s="64"/>
      <c r="IS183" s="64"/>
      <c r="IT183" s="64"/>
      <c r="IU183" s="64"/>
      <c r="IV183" s="64"/>
      <c r="IW183" s="64"/>
      <c r="IX183" s="64"/>
      <c r="IY183" s="64"/>
      <c r="IZ183" s="64"/>
      <c r="JA183" s="64"/>
      <c r="JB183" s="64"/>
      <c r="JC183" s="64"/>
      <c r="JD183" s="64"/>
      <c r="JE183" s="64"/>
      <c r="JF183" s="64"/>
      <c r="JG183" s="64"/>
      <c r="JH183" s="64"/>
      <c r="JI183" s="64"/>
      <c r="JJ183" s="64"/>
      <c r="JK183" s="64"/>
      <c r="JL183" s="64"/>
      <c r="JM183" s="64"/>
      <c r="JN183" s="64"/>
      <c r="JO183" s="64"/>
      <c r="JP183" s="64"/>
      <c r="JQ183" s="64"/>
      <c r="JR183" s="64"/>
      <c r="JS183" s="64"/>
      <c r="JT183" s="64"/>
      <c r="JU183" s="64"/>
      <c r="JV183" s="64"/>
      <c r="JW183" s="64"/>
      <c r="JX183" s="64"/>
      <c r="JY183" s="64"/>
      <c r="JZ183" s="64"/>
      <c r="KA183" s="64"/>
      <c r="KB183" s="64"/>
      <c r="KC183" s="64"/>
      <c r="KD183" s="64"/>
      <c r="KE183" s="64"/>
      <c r="KF183" s="64"/>
      <c r="KG183" s="64"/>
      <c r="KH183" s="64"/>
      <c r="KI183" s="64"/>
      <c r="KJ183" s="64"/>
      <c r="KK183" s="64"/>
      <c r="KL183" s="64"/>
      <c r="KM183" s="64"/>
      <c r="KN183" s="64"/>
      <c r="KO183" s="64"/>
      <c r="KP183" s="64"/>
      <c r="KQ183" s="64"/>
      <c r="KR183" s="64"/>
      <c r="KS183" s="64"/>
      <c r="KT183" s="64"/>
      <c r="KU183" s="64"/>
      <c r="KV183" s="64"/>
      <c r="KW183" s="64"/>
      <c r="KX183" s="64"/>
      <c r="KY183" s="64"/>
      <c r="KZ183" s="64"/>
      <c r="LA183" s="64"/>
      <c r="LB183" s="64"/>
      <c r="LC183" s="64"/>
      <c r="LD183" s="64"/>
      <c r="LE183" s="64"/>
      <c r="LF183" s="64"/>
      <c r="LG183" s="64"/>
      <c r="LH183" s="64"/>
      <c r="LI183" s="64"/>
      <c r="LJ183" s="64"/>
      <c r="LK183" s="64"/>
      <c r="LL183" s="64"/>
      <c r="LM183" s="64"/>
      <c r="LN183" s="64"/>
      <c r="LO183" s="64"/>
      <c r="LP183" s="64"/>
      <c r="LQ183" s="64"/>
      <c r="LR183" s="64"/>
      <c r="LS183" s="64"/>
      <c r="LT183" s="64"/>
      <c r="LU183" s="64"/>
      <c r="LV183" s="64"/>
      <c r="LW183" s="64"/>
      <c r="LX183" s="64"/>
      <c r="LY183" s="64"/>
      <c r="LZ183" s="64"/>
      <c r="MA183" s="64"/>
      <c r="MB183" s="64"/>
      <c r="MC183" s="64"/>
      <c r="MD183" s="64"/>
      <c r="ME183" s="64"/>
      <c r="MF183" s="64"/>
      <c r="MG183" s="64"/>
      <c r="MH183" s="64"/>
      <c r="MI183" s="64"/>
      <c r="MJ183" s="64"/>
      <c r="MK183" s="64"/>
      <c r="ML183" s="64"/>
      <c r="MM183" s="64"/>
      <c r="MN183" s="64"/>
      <c r="MO183" s="64"/>
      <c r="MP183" s="64"/>
      <c r="MQ183" s="64"/>
      <c r="MR183" s="64"/>
      <c r="MS183" s="64"/>
      <c r="MT183" s="64"/>
      <c r="MU183" s="64"/>
      <c r="MV183" s="64"/>
      <c r="MW183" s="64"/>
      <c r="MX183" s="64"/>
      <c r="MY183" s="64"/>
      <c r="MZ183" s="64"/>
      <c r="NA183" s="64"/>
      <c r="NB183" s="64"/>
      <c r="NC183" s="64"/>
      <c r="ND183" s="64"/>
      <c r="NE183" s="64"/>
      <c r="NF183" s="64"/>
      <c r="NG183" s="64"/>
      <c r="NH183" s="64"/>
      <c r="NI183" s="64"/>
      <c r="NJ183" s="64"/>
      <c r="NK183" s="64"/>
      <c r="NL183" s="64"/>
      <c r="NM183" s="64"/>
      <c r="NN183" s="64"/>
      <c r="NO183" s="64"/>
      <c r="NP183" s="64"/>
      <c r="NQ183" s="64"/>
      <c r="NR183" s="64"/>
      <c r="NS183" s="64"/>
      <c r="NT183" s="64"/>
      <c r="NU183" s="64"/>
      <c r="NV183" s="64"/>
      <c r="NW183" s="64"/>
      <c r="NX183" s="64"/>
      <c r="NY183" s="64"/>
      <c r="NZ183" s="64"/>
      <c r="OA183" s="64"/>
      <c r="OB183" s="64"/>
      <c r="OC183" s="64"/>
      <c r="OD183" s="64"/>
      <c r="OE183" s="64"/>
      <c r="OF183" s="64"/>
      <c r="OG183" s="64"/>
      <c r="OH183" s="64"/>
      <c r="OI183" s="64"/>
      <c r="OJ183" s="64"/>
      <c r="OK183" s="64"/>
      <c r="OL183" s="64"/>
      <c r="OM183" s="64"/>
      <c r="ON183" s="64"/>
      <c r="OO183" s="64"/>
      <c r="OP183" s="64"/>
      <c r="OQ183" s="64"/>
      <c r="OR183" s="64"/>
      <c r="OS183" s="64"/>
      <c r="OT183" s="64"/>
      <c r="OU183" s="64"/>
      <c r="OV183" s="64"/>
      <c r="OW183" s="64"/>
      <c r="OX183" s="64"/>
      <c r="OY183" s="64"/>
      <c r="OZ183" s="64"/>
      <c r="PA183" s="64"/>
      <c r="PB183" s="64"/>
      <c r="PC183" s="64"/>
      <c r="PD183" s="64"/>
      <c r="PE183" s="64"/>
      <c r="PF183" s="64"/>
      <c r="PG183" s="64"/>
      <c r="PH183" s="64"/>
      <c r="PI183" s="64"/>
      <c r="PJ183" s="64"/>
      <c r="PK183" s="64"/>
      <c r="PL183" s="64"/>
      <c r="PM183" s="64"/>
      <c r="PN183" s="64"/>
      <c r="PO183" s="64"/>
      <c r="PP183" s="64"/>
      <c r="PQ183" s="64"/>
      <c r="PR183" s="64"/>
      <c r="PS183" s="64"/>
      <c r="PT183" s="64"/>
      <c r="PU183" s="64"/>
      <c r="PV183" s="64"/>
      <c r="PW183" s="64"/>
      <c r="PX183" s="64"/>
      <c r="PY183" s="64"/>
      <c r="PZ183" s="64"/>
      <c r="QA183" s="64"/>
      <c r="QB183" s="64"/>
      <c r="QC183" s="64"/>
      <c r="QD183" s="64"/>
      <c r="QE183" s="64"/>
      <c r="QF183" s="64"/>
      <c r="QG183" s="64"/>
      <c r="QH183" s="64"/>
      <c r="QI183" s="64"/>
      <c r="QJ183" s="64"/>
      <c r="QK183" s="64"/>
      <c r="QL183" s="64"/>
      <c r="QM183" s="64"/>
      <c r="QN183" s="64"/>
      <c r="QO183" s="64"/>
      <c r="QP183" s="64"/>
      <c r="QQ183" s="64"/>
      <c r="QR183" s="64"/>
      <c r="QS183" s="64"/>
      <c r="QT183" s="64"/>
      <c r="QU183" s="64"/>
      <c r="QV183" s="64"/>
      <c r="QW183" s="64"/>
      <c r="QX183" s="64"/>
      <c r="QY183" s="64"/>
      <c r="QZ183" s="64"/>
      <c r="RA183" s="64"/>
      <c r="RB183" s="64"/>
      <c r="RC183" s="64"/>
      <c r="RD183" s="64"/>
      <c r="RE183" s="64"/>
      <c r="RF183" s="64"/>
      <c r="RG183" s="64"/>
      <c r="RH183" s="64"/>
      <c r="RI183" s="64"/>
      <c r="RJ183" s="64"/>
      <c r="RK183" s="64"/>
      <c r="RL183" s="64"/>
      <c r="RM183" s="64"/>
      <c r="RN183" s="64"/>
      <c r="RO183" s="64"/>
      <c r="RP183" s="64"/>
      <c r="RQ183" s="64"/>
      <c r="RR183" s="64"/>
      <c r="RS183" s="64"/>
      <c r="RT183" s="64"/>
      <c r="RU183" s="64"/>
      <c r="RV183" s="64"/>
      <c r="RW183" s="64"/>
      <c r="RX183" s="64"/>
      <c r="RY183" s="64"/>
      <c r="RZ183" s="64"/>
      <c r="SA183" s="64"/>
      <c r="SB183" s="64"/>
      <c r="SC183" s="64"/>
      <c r="SD183" s="64"/>
      <c r="SE183" s="64"/>
      <c r="SF183" s="64"/>
      <c r="SG183" s="64"/>
      <c r="SH183" s="64"/>
      <c r="SI183" s="64"/>
      <c r="SJ183" s="64"/>
      <c r="SK183" s="64"/>
      <c r="SL183" s="64"/>
      <c r="SM183" s="64"/>
      <c r="SN183" s="64"/>
      <c r="SO183" s="64"/>
      <c r="SP183" s="64"/>
      <c r="SQ183" s="64"/>
      <c r="SR183" s="64"/>
      <c r="SS183" s="64"/>
      <c r="ST183" s="64"/>
      <c r="SU183" s="64"/>
      <c r="SV183" s="64"/>
      <c r="SW183" s="64"/>
      <c r="SX183" s="64"/>
      <c r="SY183" s="64"/>
      <c r="SZ183" s="64"/>
      <c r="TA183" s="64"/>
      <c r="TB183" s="64"/>
      <c r="TC183" s="64"/>
      <c r="TD183" s="64"/>
      <c r="TE183" s="64"/>
      <c r="TF183" s="64"/>
      <c r="TG183" s="64"/>
      <c r="TH183" s="64"/>
      <c r="TI183" s="64"/>
      <c r="TJ183" s="64"/>
      <c r="TK183" s="64"/>
      <c r="TL183" s="64"/>
      <c r="TM183" s="64"/>
      <c r="TN183" s="64"/>
      <c r="TO183" s="64"/>
      <c r="TP183" s="64"/>
      <c r="TQ183" s="64"/>
      <c r="TR183" s="64"/>
      <c r="TS183" s="64"/>
      <c r="TT183" s="64"/>
      <c r="TU183" s="64"/>
      <c r="TV183" s="64"/>
      <c r="TW183" s="64"/>
      <c r="TX183" s="64"/>
      <c r="TY183" s="64"/>
      <c r="TZ183" s="64"/>
      <c r="UA183" s="64"/>
      <c r="UB183" s="64"/>
      <c r="UC183" s="64"/>
      <c r="UD183" s="64"/>
      <c r="UE183" s="64"/>
      <c r="UF183" s="64"/>
      <c r="UG183" s="64"/>
      <c r="UH183" s="64"/>
      <c r="UI183" s="64"/>
      <c r="UJ183" s="64"/>
      <c r="UK183" s="64"/>
      <c r="UL183" s="64"/>
      <c r="UM183" s="64"/>
      <c r="UN183" s="64"/>
      <c r="UO183" s="64"/>
      <c r="UP183" s="64"/>
      <c r="UQ183" s="64"/>
      <c r="UR183" s="64"/>
      <c r="US183" s="64"/>
      <c r="UT183" s="64"/>
      <c r="UU183" s="64"/>
      <c r="UV183" s="64"/>
      <c r="UW183" s="64"/>
      <c r="UX183" s="64"/>
      <c r="UY183" s="64"/>
      <c r="UZ183" s="64"/>
      <c r="VA183" s="64"/>
      <c r="VB183" s="64"/>
      <c r="VC183" s="64"/>
      <c r="VD183" s="64"/>
      <c r="VE183" s="64"/>
      <c r="VF183" s="64"/>
      <c r="VG183" s="64"/>
      <c r="VH183" s="64"/>
      <c r="VI183" s="64"/>
      <c r="VJ183" s="64"/>
      <c r="VK183" s="64"/>
      <c r="VL183" s="64"/>
      <c r="VM183" s="64"/>
      <c r="VN183" s="64"/>
      <c r="VO183" s="64"/>
      <c r="VP183" s="64"/>
      <c r="VQ183" s="64"/>
      <c r="VR183" s="64"/>
      <c r="VS183" s="64"/>
      <c r="VT183" s="64"/>
      <c r="VU183" s="64"/>
      <c r="VV183" s="64"/>
      <c r="VW183" s="64"/>
      <c r="VX183" s="64"/>
      <c r="VY183" s="64"/>
      <c r="VZ183" s="64"/>
      <c r="WA183" s="64"/>
      <c r="WB183" s="64"/>
      <c r="WC183" s="64"/>
      <c r="WD183" s="64"/>
      <c r="WE183" s="64"/>
      <c r="WF183" s="64"/>
      <c r="WG183" s="64"/>
      <c r="WH183" s="64"/>
      <c r="WI183" s="64"/>
      <c r="WJ183" s="64"/>
      <c r="WK183" s="64"/>
      <c r="WL183" s="64"/>
      <c r="WM183" s="64"/>
      <c r="WN183" s="64"/>
      <c r="WO183" s="64"/>
      <c r="WP183" s="64"/>
      <c r="WQ183" s="64"/>
      <c r="WR183" s="64"/>
      <c r="WS183" s="64"/>
      <c r="WT183" s="64"/>
      <c r="WU183" s="64"/>
      <c r="WV183" s="64"/>
      <c r="WW183" s="64"/>
      <c r="WX183" s="64"/>
      <c r="WY183" s="64"/>
      <c r="WZ183" s="64"/>
      <c r="XA183" s="64"/>
      <c r="XB183" s="64"/>
      <c r="XC183" s="64"/>
      <c r="XD183" s="64"/>
      <c r="XE183" s="64"/>
      <c r="XF183" s="64"/>
      <c r="XG183" s="64"/>
      <c r="XH183" s="64"/>
      <c r="XI183" s="64"/>
      <c r="XJ183" s="64"/>
      <c r="XK183" s="64"/>
      <c r="XL183" s="64"/>
      <c r="XM183" s="64"/>
      <c r="XN183" s="64"/>
      <c r="XO183" s="64"/>
      <c r="XP183" s="64"/>
      <c r="XQ183" s="64"/>
      <c r="XR183" s="64"/>
      <c r="XS183" s="64"/>
      <c r="XT183" s="64"/>
      <c r="XU183" s="64"/>
      <c r="XV183" s="64"/>
      <c r="XW183" s="64"/>
      <c r="XX183" s="64"/>
      <c r="XY183" s="64"/>
      <c r="XZ183" s="64"/>
      <c r="YA183" s="64"/>
      <c r="YB183" s="64"/>
      <c r="YC183" s="64"/>
      <c r="YD183" s="64"/>
      <c r="YE183" s="64"/>
      <c r="YF183" s="64"/>
      <c r="YG183" s="64"/>
      <c r="YH183" s="64"/>
      <c r="YI183" s="64"/>
      <c r="YJ183" s="64"/>
      <c r="YK183" s="64"/>
      <c r="YL183" s="64"/>
      <c r="YM183" s="64"/>
      <c r="YN183" s="64"/>
      <c r="YO183" s="64"/>
      <c r="YP183" s="64"/>
      <c r="YQ183" s="64"/>
      <c r="YR183" s="64"/>
      <c r="YS183" s="64"/>
      <c r="YT183" s="64"/>
      <c r="YU183" s="64"/>
      <c r="YV183" s="64"/>
      <c r="YW183" s="64"/>
      <c r="YX183" s="64"/>
      <c r="YY183" s="64"/>
      <c r="YZ183" s="64"/>
      <c r="ZA183" s="64"/>
      <c r="ZB183" s="64"/>
      <c r="ZC183" s="64"/>
      <c r="ZD183" s="64"/>
      <c r="ZE183" s="64"/>
      <c r="ZF183" s="64"/>
      <c r="ZG183" s="64"/>
      <c r="ZH183" s="64"/>
      <c r="ZI183" s="64"/>
      <c r="ZJ183" s="64"/>
      <c r="ZK183" s="64"/>
      <c r="ZL183" s="64"/>
      <c r="ZM183" s="64"/>
      <c r="ZN183" s="64"/>
      <c r="ZO183" s="64"/>
      <c r="ZP183" s="64"/>
      <c r="ZQ183" s="64"/>
      <c r="ZR183" s="64"/>
      <c r="ZS183" s="64"/>
      <c r="ZT183" s="64"/>
      <c r="ZU183" s="64"/>
      <c r="ZV183" s="64"/>
      <c r="ZW183" s="64"/>
      <c r="ZX183" s="64"/>
      <c r="ZY183" s="64"/>
      <c r="ZZ183" s="64"/>
      <c r="AAA183" s="64"/>
      <c r="AAB183" s="64"/>
      <c r="AAC183" s="64"/>
      <c r="AAD183" s="64"/>
      <c r="AAE183" s="64"/>
      <c r="AAF183" s="64"/>
      <c r="AAG183" s="64"/>
      <c r="AAH183" s="64"/>
      <c r="AAI183" s="64"/>
      <c r="AAJ183" s="64"/>
      <c r="AAK183" s="64"/>
      <c r="AAL183" s="64"/>
      <c r="AAM183" s="64"/>
      <c r="AAN183" s="64"/>
      <c r="AAO183" s="64"/>
      <c r="AAP183" s="64"/>
      <c r="AAQ183" s="64"/>
      <c r="AAR183" s="64"/>
      <c r="AAS183" s="64"/>
      <c r="AAT183" s="64"/>
      <c r="AAU183" s="64"/>
      <c r="AAV183" s="64"/>
      <c r="AAW183" s="64"/>
      <c r="AAX183" s="64"/>
      <c r="AAY183" s="64"/>
      <c r="AAZ183" s="64"/>
      <c r="ABA183" s="64"/>
      <c r="ABB183" s="64"/>
      <c r="ABC183" s="64"/>
      <c r="ABD183" s="64"/>
      <c r="ABE183" s="64"/>
      <c r="ABF183" s="64"/>
      <c r="ABG183" s="64"/>
      <c r="ABH183" s="64"/>
      <c r="ABI183" s="64"/>
      <c r="ABJ183" s="64"/>
      <c r="ABK183" s="64"/>
      <c r="ABL183" s="64"/>
      <c r="ABM183" s="64"/>
      <c r="ABN183" s="64"/>
      <c r="ABO183" s="64"/>
      <c r="ABP183" s="64"/>
      <c r="ABQ183" s="64"/>
      <c r="ABR183" s="64"/>
      <c r="ABS183" s="64"/>
      <c r="ABT183" s="64"/>
      <c r="ABU183" s="64"/>
      <c r="ABV183" s="64"/>
      <c r="ABW183" s="64"/>
      <c r="ABX183" s="64"/>
      <c r="ABY183" s="64"/>
      <c r="ABZ183" s="64"/>
      <c r="ACA183" s="64"/>
      <c r="ACB183" s="64"/>
      <c r="ACC183" s="64"/>
      <c r="ACD183" s="64"/>
      <c r="ACE183" s="64"/>
      <c r="ACF183" s="64"/>
      <c r="ACG183" s="64"/>
      <c r="ACH183" s="64"/>
      <c r="ACI183" s="64"/>
      <c r="ACJ183" s="64"/>
      <c r="ACK183" s="64"/>
      <c r="ACL183" s="64"/>
      <c r="ACM183" s="64"/>
      <c r="ACN183" s="64"/>
      <c r="ACO183" s="64"/>
      <c r="ACP183" s="64"/>
      <c r="ACQ183" s="64"/>
      <c r="ACR183" s="64"/>
      <c r="ACS183" s="64"/>
      <c r="ACT183" s="64"/>
      <c r="ACU183" s="64"/>
      <c r="ACV183" s="64"/>
      <c r="ACW183" s="64"/>
      <c r="ACX183" s="64"/>
      <c r="ACY183" s="64"/>
      <c r="ACZ183" s="64"/>
      <c r="ADA183" s="64"/>
      <c r="ADB183" s="64"/>
      <c r="ADC183" s="64"/>
      <c r="ADD183" s="64"/>
      <c r="ADE183" s="64"/>
      <c r="ADF183" s="64"/>
      <c r="ADG183" s="64"/>
      <c r="ADH183" s="64"/>
      <c r="ADI183" s="64"/>
      <c r="ADJ183" s="64"/>
      <c r="ADK183" s="64"/>
      <c r="ADL183" s="64"/>
      <c r="ADM183" s="64"/>
      <c r="ADN183" s="64"/>
      <c r="ADO183" s="64"/>
      <c r="ADP183" s="64"/>
      <c r="ADQ183" s="64"/>
      <c r="ADR183" s="64"/>
      <c r="ADS183" s="64"/>
      <c r="ADT183" s="64"/>
      <c r="ADU183" s="64"/>
      <c r="ADV183" s="64"/>
      <c r="ADW183" s="64"/>
      <c r="ADX183" s="64"/>
      <c r="ADY183" s="64"/>
      <c r="ADZ183" s="64"/>
      <c r="AEA183" s="64"/>
      <c r="AEB183" s="64"/>
      <c r="AEC183" s="64"/>
      <c r="AED183" s="64"/>
      <c r="AEE183" s="64"/>
      <c r="AEF183" s="64"/>
      <c r="AEG183" s="64"/>
      <c r="AEH183" s="64"/>
      <c r="AEI183" s="64"/>
      <c r="AEJ183" s="64"/>
      <c r="AEK183" s="64"/>
      <c r="AEL183" s="64"/>
      <c r="AEM183" s="64"/>
      <c r="AEN183" s="64"/>
      <c r="AEO183" s="64"/>
      <c r="AEP183" s="64"/>
      <c r="AEQ183" s="64"/>
      <c r="AER183" s="64"/>
      <c r="AES183" s="64"/>
      <c r="AET183" s="64"/>
      <c r="AEU183" s="64"/>
      <c r="AEV183" s="64"/>
      <c r="AEW183" s="64"/>
      <c r="AEX183" s="64"/>
      <c r="AEY183" s="64"/>
      <c r="AEZ183" s="64"/>
      <c r="AFA183" s="64"/>
      <c r="AFB183" s="64"/>
      <c r="AFC183" s="64"/>
      <c r="AFD183" s="64"/>
      <c r="AFE183" s="64"/>
      <c r="AFF183" s="64"/>
      <c r="AFG183" s="64"/>
      <c r="AFH183" s="64"/>
      <c r="AFI183" s="64"/>
      <c r="AFJ183" s="64"/>
      <c r="AFK183" s="64"/>
      <c r="AFL183" s="64"/>
      <c r="AFM183" s="64"/>
      <c r="AFN183" s="64"/>
      <c r="AFO183" s="64"/>
      <c r="AFP183" s="64"/>
      <c r="AFQ183" s="64"/>
      <c r="AFR183" s="64"/>
      <c r="AFS183" s="64"/>
      <c r="AFT183" s="64"/>
      <c r="AFU183" s="64"/>
      <c r="AFV183" s="64"/>
      <c r="AFW183" s="64"/>
      <c r="AFX183" s="64"/>
      <c r="AFY183" s="64"/>
      <c r="AFZ183" s="64"/>
      <c r="AGA183" s="64"/>
      <c r="AGB183" s="64"/>
      <c r="AGC183" s="64"/>
      <c r="AGD183" s="64"/>
      <c r="AGE183" s="64"/>
      <c r="AGF183" s="64"/>
      <c r="AGG183" s="64"/>
      <c r="AGH183" s="64"/>
      <c r="AGI183" s="64"/>
      <c r="AGJ183" s="64"/>
      <c r="AGK183" s="64"/>
      <c r="AGL183" s="64"/>
      <c r="AGM183" s="64"/>
      <c r="AGN183" s="64"/>
      <c r="AGO183" s="64"/>
      <c r="AGP183" s="64"/>
      <c r="AGQ183" s="64"/>
      <c r="AGR183" s="64"/>
      <c r="AGS183" s="64"/>
      <c r="AGT183" s="64"/>
      <c r="AGU183" s="64"/>
      <c r="AGV183" s="64"/>
      <c r="AGW183" s="64"/>
      <c r="AGX183" s="64"/>
      <c r="AGY183" s="64"/>
      <c r="AGZ183" s="64"/>
      <c r="AHA183" s="64"/>
      <c r="AHB183" s="64"/>
      <c r="AHC183" s="64"/>
      <c r="AHD183" s="64"/>
      <c r="AHE183" s="64"/>
      <c r="AHF183" s="64"/>
      <c r="AHG183" s="64"/>
      <c r="AHH183" s="64"/>
      <c r="AHI183" s="64"/>
      <c r="AHJ183" s="64"/>
      <c r="AHK183" s="64"/>
      <c r="AHL183" s="64"/>
      <c r="AHM183" s="64"/>
      <c r="AHN183" s="64"/>
      <c r="AHO183" s="64"/>
      <c r="AHP183" s="64"/>
      <c r="AHQ183" s="64"/>
      <c r="AHR183" s="64"/>
      <c r="AHS183" s="64"/>
      <c r="AHT183" s="64"/>
      <c r="AHU183" s="64"/>
      <c r="AHV183" s="64"/>
      <c r="AHW183" s="64"/>
      <c r="AHX183" s="64"/>
      <c r="AHY183" s="64"/>
      <c r="AHZ183" s="64"/>
      <c r="AIA183" s="64"/>
      <c r="AIB183" s="64"/>
      <c r="AIC183" s="64"/>
      <c r="AID183" s="64"/>
      <c r="AIE183" s="64"/>
      <c r="AIF183" s="64"/>
      <c r="AIG183" s="64"/>
      <c r="AIH183" s="64"/>
      <c r="AII183" s="64"/>
      <c r="AIJ183" s="64"/>
      <c r="AIK183" s="64"/>
      <c r="AIL183" s="64"/>
      <c r="AIM183" s="64"/>
      <c r="AIN183" s="64"/>
      <c r="AIO183" s="64"/>
      <c r="AIP183" s="64"/>
      <c r="AIQ183" s="64"/>
      <c r="AIR183" s="64"/>
      <c r="AIS183" s="64"/>
      <c r="AIT183" s="64"/>
      <c r="AIU183" s="64"/>
      <c r="AIV183" s="64"/>
      <c r="AIW183" s="64"/>
      <c r="AIX183" s="64"/>
      <c r="AIY183" s="64"/>
      <c r="AIZ183" s="64"/>
      <c r="AJA183" s="64"/>
      <c r="AJB183" s="64"/>
      <c r="AJC183" s="64"/>
      <c r="AJD183" s="64"/>
      <c r="AJE183" s="64"/>
      <c r="AJF183" s="64"/>
      <c r="AJG183" s="64"/>
      <c r="AJH183" s="64"/>
      <c r="AJI183" s="64"/>
      <c r="AJJ183" s="64"/>
      <c r="AJK183" s="64"/>
      <c r="AJL183" s="64"/>
      <c r="AJM183" s="64"/>
      <c r="AJN183" s="64"/>
      <c r="AJO183" s="64"/>
      <c r="AJP183" s="64"/>
      <c r="AJQ183" s="64"/>
      <c r="AJR183" s="64"/>
      <c r="AJS183" s="64"/>
      <c r="AJT183" s="64"/>
      <c r="AJU183" s="64"/>
      <c r="AJV183" s="64"/>
      <c r="AJW183" s="64"/>
      <c r="AJX183" s="64"/>
      <c r="AJY183" s="64"/>
      <c r="AJZ183" s="64"/>
      <c r="AKA183" s="64"/>
      <c r="AKB183" s="64"/>
      <c r="AKC183" s="64"/>
      <c r="AKD183" s="64"/>
      <c r="AKE183" s="64"/>
      <c r="AKF183" s="64"/>
      <c r="AKG183" s="64"/>
      <c r="AKH183" s="64"/>
      <c r="AKI183" s="64"/>
      <c r="AKJ183" s="64"/>
      <c r="AKK183" s="64"/>
      <c r="AKL183" s="64"/>
      <c r="AKM183" s="64"/>
      <c r="AKN183" s="64"/>
      <c r="AKO183" s="64"/>
      <c r="AKP183" s="64"/>
      <c r="AKQ183" s="64"/>
      <c r="AKR183" s="64"/>
      <c r="AKS183" s="64"/>
      <c r="AKT183" s="64"/>
      <c r="AKU183" s="64"/>
      <c r="AKV183" s="64"/>
      <c r="AKW183" s="64"/>
      <c r="AKX183" s="64"/>
      <c r="AKY183" s="64"/>
      <c r="AKZ183" s="64"/>
      <c r="ALA183" s="64"/>
      <c r="ALB183" s="64"/>
      <c r="ALC183" s="64"/>
      <c r="ALD183" s="64"/>
      <c r="ALE183" s="64"/>
      <c r="ALF183" s="64"/>
      <c r="ALG183" s="64"/>
      <c r="ALH183" s="64"/>
      <c r="ALI183" s="64"/>
      <c r="ALJ183" s="64"/>
      <c r="ALK183" s="64"/>
      <c r="ALL183" s="64"/>
      <c r="ALM183" s="64"/>
      <c r="ALN183" s="64"/>
      <c r="ALO183" s="64"/>
      <c r="ALP183" s="64"/>
      <c r="ALQ183" s="64"/>
      <c r="ALR183" s="64"/>
      <c r="ALS183" s="64"/>
      <c r="ALT183" s="64"/>
      <c r="ALU183" s="64"/>
      <c r="ALV183" s="64"/>
      <c r="ALW183" s="64"/>
      <c r="ALX183" s="64"/>
      <c r="ALY183" s="64"/>
      <c r="ALZ183" s="64"/>
      <c r="AMA183" s="64"/>
      <c r="AMB183" s="64"/>
      <c r="AMC183" s="64"/>
      <c r="AMD183" s="64"/>
      <c r="AME183" s="64"/>
      <c r="AMF183" s="64"/>
      <c r="AMG183" s="64"/>
      <c r="AMH183" s="64"/>
      <c r="AMI183" s="64"/>
      <c r="AMJ183" s="64"/>
      <c r="AMK183" s="64"/>
      <c r="AML183" s="64"/>
      <c r="AMM183" s="64"/>
      <c r="AMN183" s="64"/>
      <c r="AMO183" s="64"/>
      <c r="AMP183" s="64"/>
      <c r="AMQ183" s="64"/>
      <c r="AMR183" s="64"/>
      <c r="AMS183" s="64"/>
      <c r="AMT183" s="64"/>
      <c r="AMU183" s="64"/>
      <c r="AMV183" s="64"/>
      <c r="AMW183" s="64"/>
      <c r="AMX183" s="64"/>
      <c r="AMY183" s="64"/>
      <c r="AMZ183" s="64"/>
      <c r="ANA183" s="64"/>
      <c r="ANB183" s="64"/>
      <c r="ANC183" s="64"/>
      <c r="AND183" s="64"/>
      <c r="ANE183" s="64"/>
      <c r="ANF183" s="64"/>
      <c r="ANG183" s="64"/>
      <c r="ANH183" s="64"/>
      <c r="ANI183" s="64"/>
      <c r="ANJ183" s="64"/>
      <c r="ANK183" s="64"/>
      <c r="ANL183" s="64"/>
      <c r="ANM183" s="64"/>
      <c r="ANN183" s="64"/>
      <c r="ANO183" s="64"/>
      <c r="ANP183" s="64"/>
      <c r="ANQ183" s="64"/>
      <c r="ANR183" s="64"/>
      <c r="ANS183" s="64"/>
      <c r="ANT183" s="64"/>
      <c r="ANU183" s="64"/>
      <c r="ANV183" s="64"/>
      <c r="ANW183" s="64"/>
      <c r="ANX183" s="64"/>
      <c r="ANY183" s="64"/>
      <c r="ANZ183" s="64"/>
      <c r="AOA183" s="64"/>
      <c r="AOB183" s="64"/>
      <c r="AOC183" s="64"/>
      <c r="AOD183" s="64"/>
      <c r="AOE183" s="64"/>
      <c r="AOF183" s="64"/>
      <c r="AOG183" s="64"/>
      <c r="AOH183" s="64"/>
      <c r="AOI183" s="64"/>
      <c r="AOJ183" s="64"/>
      <c r="AOK183" s="64"/>
      <c r="AOL183" s="64"/>
      <c r="AOM183" s="64"/>
      <c r="AON183" s="64"/>
      <c r="AOO183" s="64"/>
      <c r="AOP183" s="64"/>
      <c r="AOQ183" s="64"/>
      <c r="AOR183" s="64"/>
      <c r="AOS183" s="64"/>
      <c r="AOT183" s="64"/>
      <c r="AOU183" s="64"/>
      <c r="AOV183" s="64"/>
      <c r="AOW183" s="64"/>
      <c r="AOX183" s="64"/>
      <c r="AOY183" s="64"/>
      <c r="AOZ183" s="64"/>
      <c r="APA183" s="64"/>
      <c r="APB183" s="64"/>
      <c r="APC183" s="64"/>
      <c r="APD183" s="64"/>
      <c r="APE183" s="64"/>
      <c r="APF183" s="64"/>
      <c r="APG183" s="64"/>
      <c r="APH183" s="64"/>
      <c r="API183" s="64"/>
      <c r="APJ183" s="64"/>
      <c r="APK183" s="64"/>
      <c r="APL183" s="64"/>
      <c r="APM183" s="64"/>
      <c r="APN183" s="64"/>
      <c r="APO183" s="64"/>
      <c r="APP183" s="64"/>
      <c r="APQ183" s="64"/>
      <c r="APR183" s="64"/>
      <c r="APS183" s="64"/>
      <c r="APT183" s="64"/>
      <c r="APU183" s="64"/>
      <c r="APV183" s="64"/>
      <c r="APW183" s="64"/>
      <c r="APX183" s="64"/>
      <c r="APY183" s="64"/>
      <c r="APZ183" s="64"/>
      <c r="AQA183" s="64"/>
      <c r="AQB183" s="64"/>
      <c r="AQC183" s="64"/>
      <c r="AQD183" s="64"/>
      <c r="AQE183" s="64"/>
      <c r="AQF183" s="64"/>
      <c r="AQG183" s="64"/>
      <c r="AQH183" s="64"/>
      <c r="AQI183" s="64"/>
      <c r="AQJ183" s="64"/>
      <c r="AQK183" s="64"/>
      <c r="AQL183" s="64"/>
      <c r="AQM183" s="64"/>
      <c r="AQN183" s="64"/>
      <c r="AQO183" s="64"/>
      <c r="AQP183" s="64"/>
      <c r="AQQ183" s="64"/>
      <c r="AQR183" s="64"/>
      <c r="AQS183" s="64"/>
      <c r="AQT183" s="64"/>
      <c r="AQU183" s="64"/>
      <c r="AQV183" s="64"/>
      <c r="AQW183" s="64"/>
      <c r="AQX183" s="64"/>
      <c r="AQY183" s="64"/>
      <c r="AQZ183" s="64"/>
      <c r="ARA183" s="64"/>
      <c r="ARB183" s="64"/>
      <c r="ARC183" s="64"/>
      <c r="ARD183" s="64"/>
      <c r="ARE183" s="64"/>
      <c r="ARF183" s="64"/>
      <c r="ARG183" s="64"/>
      <c r="ARH183" s="64"/>
      <c r="ARI183" s="64"/>
      <c r="ARJ183" s="64"/>
      <c r="ARK183" s="64"/>
      <c r="ARL183" s="64"/>
      <c r="ARM183" s="64"/>
      <c r="ARN183" s="64"/>
      <c r="ARO183" s="64"/>
      <c r="ARP183" s="64"/>
      <c r="ARQ183" s="64"/>
      <c r="ARR183" s="64"/>
      <c r="ARS183" s="64"/>
      <c r="ART183" s="64"/>
      <c r="ARU183" s="64"/>
      <c r="ARV183" s="64"/>
      <c r="ARW183" s="64"/>
      <c r="ARX183" s="64"/>
      <c r="ARY183" s="64"/>
      <c r="ARZ183" s="64"/>
      <c r="ASA183" s="64"/>
      <c r="ASB183" s="64"/>
      <c r="ASC183" s="64"/>
      <c r="ASD183" s="64"/>
      <c r="ASE183" s="64"/>
      <c r="ASF183" s="64"/>
      <c r="ASG183" s="64"/>
      <c r="ASH183" s="64"/>
      <c r="ASI183" s="64"/>
      <c r="ASJ183" s="64"/>
      <c r="ASK183" s="64"/>
      <c r="ASL183" s="64"/>
      <c r="ASM183" s="64"/>
      <c r="ASN183" s="64"/>
      <c r="ASO183" s="64"/>
      <c r="ASP183" s="64"/>
      <c r="ASQ183" s="64"/>
      <c r="ASR183" s="64"/>
      <c r="ASS183" s="64"/>
      <c r="AST183" s="64"/>
      <c r="ASU183" s="64"/>
      <c r="ASV183" s="64"/>
      <c r="ASW183" s="64"/>
      <c r="ASX183" s="64"/>
      <c r="ASY183" s="64"/>
      <c r="ASZ183" s="64"/>
      <c r="ATA183" s="64"/>
      <c r="ATB183" s="64"/>
      <c r="ATC183" s="64"/>
      <c r="ATD183" s="64"/>
      <c r="ATE183" s="64"/>
      <c r="ATF183" s="64"/>
      <c r="ATG183" s="64"/>
      <c r="ATH183" s="64"/>
      <c r="ATI183" s="64"/>
      <c r="ATJ183" s="64"/>
      <c r="ATK183" s="64"/>
      <c r="ATL183" s="64"/>
      <c r="ATM183" s="64"/>
      <c r="ATN183" s="64"/>
      <c r="ATO183" s="64"/>
      <c r="ATP183" s="64"/>
      <c r="ATQ183" s="64"/>
      <c r="ATR183" s="64"/>
      <c r="ATS183" s="64"/>
      <c r="ATT183" s="64"/>
      <c r="ATU183" s="64"/>
      <c r="ATV183" s="64"/>
      <c r="ATW183" s="64"/>
      <c r="ATX183" s="64"/>
      <c r="ATY183" s="64"/>
      <c r="ATZ183" s="64"/>
      <c r="AUA183" s="64"/>
      <c r="AUB183" s="64"/>
      <c r="AUC183" s="64"/>
      <c r="AUD183" s="64"/>
      <c r="AUE183" s="64"/>
      <c r="AUF183" s="64"/>
      <c r="AUG183" s="64"/>
      <c r="AUH183" s="64"/>
      <c r="AUI183" s="64"/>
      <c r="AUJ183" s="64"/>
      <c r="AUK183" s="64"/>
      <c r="AUL183" s="64"/>
      <c r="AUM183" s="64"/>
      <c r="AUN183" s="64"/>
      <c r="AUO183" s="64"/>
      <c r="AUP183" s="64"/>
      <c r="AUQ183" s="64"/>
      <c r="AUR183" s="64"/>
      <c r="AUS183" s="64"/>
      <c r="AUT183" s="64"/>
      <c r="AUU183" s="64"/>
      <c r="AUV183" s="64"/>
      <c r="AUW183" s="64"/>
      <c r="AUX183" s="64"/>
      <c r="AUY183" s="64"/>
      <c r="AUZ183" s="64"/>
      <c r="AVA183" s="64"/>
      <c r="AVB183" s="64"/>
      <c r="AVC183" s="64"/>
      <c r="AVD183" s="64"/>
      <c r="AVE183" s="64"/>
      <c r="AVF183" s="64"/>
      <c r="AVG183" s="64"/>
      <c r="AVH183" s="64"/>
      <c r="AVI183" s="64"/>
      <c r="AVJ183" s="64"/>
      <c r="AVK183" s="64"/>
      <c r="AVL183" s="64"/>
      <c r="AVM183" s="64"/>
      <c r="AVN183" s="64"/>
      <c r="AVO183" s="64"/>
      <c r="AVP183" s="64"/>
      <c r="AVQ183" s="64"/>
      <c r="AVR183" s="64"/>
      <c r="AVS183" s="64"/>
      <c r="AVT183" s="64"/>
      <c r="AVU183" s="64"/>
      <c r="AVV183" s="64"/>
      <c r="AVW183" s="64"/>
      <c r="AVX183" s="64"/>
      <c r="AVY183" s="64"/>
      <c r="AVZ183" s="64"/>
      <c r="AWA183" s="64"/>
      <c r="AWB183" s="64"/>
      <c r="AWC183" s="64"/>
      <c r="AWD183" s="64"/>
      <c r="AWE183" s="64"/>
      <c r="AWF183" s="64"/>
      <c r="AWG183" s="64"/>
      <c r="AWH183" s="64"/>
      <c r="AWI183" s="64"/>
      <c r="AWJ183" s="64"/>
      <c r="AWK183" s="64"/>
      <c r="AWL183" s="64"/>
      <c r="AWM183" s="64"/>
      <c r="AWN183" s="64"/>
      <c r="AWO183" s="64"/>
      <c r="AWP183" s="64"/>
      <c r="AWQ183" s="64"/>
      <c r="AWR183" s="64"/>
      <c r="AWS183" s="64"/>
      <c r="AWT183" s="64"/>
      <c r="AWU183" s="64"/>
      <c r="AWV183" s="64"/>
      <c r="AWW183" s="64"/>
      <c r="AWX183" s="64"/>
      <c r="AWY183" s="64"/>
      <c r="AWZ183" s="64"/>
      <c r="AXA183" s="64"/>
      <c r="AXB183" s="64"/>
      <c r="AXC183" s="64"/>
      <c r="AXD183" s="64"/>
      <c r="AXE183" s="64"/>
      <c r="AXF183" s="64"/>
      <c r="AXG183" s="64"/>
      <c r="AXH183" s="64"/>
      <c r="AXI183" s="64"/>
      <c r="AXJ183" s="64"/>
      <c r="AXK183" s="64"/>
      <c r="AXL183" s="64"/>
      <c r="AXM183" s="64"/>
      <c r="AXN183" s="64"/>
      <c r="AXO183" s="64"/>
      <c r="AXP183" s="64"/>
      <c r="AXQ183" s="64"/>
      <c r="AXR183" s="64"/>
      <c r="AXS183" s="64"/>
      <c r="AXT183" s="64"/>
      <c r="AXU183" s="64"/>
      <c r="AXV183" s="64"/>
      <c r="AXW183" s="64"/>
      <c r="AXX183" s="64"/>
      <c r="AXY183" s="64"/>
      <c r="AXZ183" s="64"/>
      <c r="AYA183" s="64"/>
      <c r="AYB183" s="64"/>
      <c r="AYC183" s="64"/>
      <c r="AYD183" s="64"/>
      <c r="AYE183" s="64"/>
      <c r="AYF183" s="64"/>
      <c r="AYG183" s="64"/>
      <c r="AYH183" s="64"/>
      <c r="AYI183" s="64"/>
      <c r="AYJ183" s="64"/>
      <c r="AYK183" s="64"/>
      <c r="AYL183" s="64"/>
      <c r="AYM183" s="64"/>
      <c r="AYN183" s="64"/>
      <c r="AYO183" s="64"/>
      <c r="AYP183" s="64"/>
      <c r="AYQ183" s="64"/>
      <c r="AYR183" s="64"/>
      <c r="AYS183" s="64"/>
      <c r="AYT183" s="64"/>
      <c r="AYU183" s="64"/>
      <c r="AYV183" s="64"/>
      <c r="AYW183" s="64"/>
      <c r="AYX183" s="64"/>
      <c r="AYY183" s="64"/>
      <c r="AYZ183" s="64"/>
      <c r="AZA183" s="64"/>
      <c r="AZB183" s="64"/>
      <c r="AZC183" s="64"/>
      <c r="AZD183" s="64"/>
      <c r="AZE183" s="64"/>
      <c r="AZF183" s="64"/>
      <c r="AZG183" s="64"/>
      <c r="AZH183" s="64"/>
      <c r="AZI183" s="64"/>
      <c r="AZJ183" s="64"/>
      <c r="AZK183" s="64"/>
      <c r="AZL183" s="64"/>
      <c r="AZM183" s="64"/>
      <c r="AZN183" s="64"/>
      <c r="AZO183" s="64"/>
      <c r="AZP183" s="64"/>
      <c r="AZQ183" s="64"/>
      <c r="AZR183" s="64"/>
      <c r="AZS183" s="64"/>
      <c r="AZT183" s="64"/>
      <c r="AZU183" s="64"/>
      <c r="AZV183" s="64"/>
      <c r="AZW183" s="64"/>
      <c r="AZX183" s="64"/>
      <c r="AZY183" s="64"/>
      <c r="AZZ183" s="64"/>
      <c r="BAA183" s="64"/>
      <c r="BAB183" s="64"/>
      <c r="BAC183" s="64"/>
      <c r="BAD183" s="64"/>
      <c r="BAE183" s="64"/>
      <c r="BAF183" s="64"/>
      <c r="BAG183" s="64"/>
      <c r="BAH183" s="64"/>
      <c r="BAI183" s="64"/>
      <c r="BAJ183" s="64"/>
      <c r="BAK183" s="64"/>
      <c r="BAL183" s="64"/>
      <c r="BAM183" s="64"/>
      <c r="BAN183" s="64"/>
      <c r="BAO183" s="64"/>
      <c r="BAP183" s="64"/>
      <c r="BAQ183" s="64"/>
      <c r="BAR183" s="64"/>
      <c r="BAS183" s="64"/>
      <c r="BAT183" s="64"/>
      <c r="BAU183" s="64"/>
      <c r="BAV183" s="64"/>
      <c r="BAW183" s="64"/>
      <c r="BAX183" s="64"/>
      <c r="BAY183" s="64"/>
      <c r="BAZ183" s="64"/>
      <c r="BBA183" s="64"/>
      <c r="BBB183" s="64"/>
      <c r="BBC183" s="64"/>
      <c r="BBD183" s="64"/>
      <c r="BBE183" s="64"/>
      <c r="BBF183" s="64"/>
      <c r="BBG183" s="64"/>
      <c r="BBH183" s="64"/>
      <c r="BBI183" s="64"/>
      <c r="BBJ183" s="64"/>
      <c r="BBK183" s="64"/>
      <c r="BBL183" s="64"/>
      <c r="BBM183" s="64"/>
      <c r="BBN183" s="64"/>
      <c r="BBO183" s="64"/>
      <c r="BBP183" s="64"/>
      <c r="BBQ183" s="64"/>
      <c r="BBR183" s="64"/>
      <c r="BBS183" s="64"/>
      <c r="BBT183" s="64"/>
      <c r="BBU183" s="64"/>
      <c r="BBV183" s="64"/>
      <c r="BBW183" s="64"/>
      <c r="BBX183" s="64"/>
      <c r="BBY183" s="64"/>
      <c r="BBZ183" s="64"/>
      <c r="BCA183" s="64"/>
      <c r="BCB183" s="64"/>
      <c r="BCC183" s="64"/>
      <c r="BCD183" s="64"/>
      <c r="BCE183" s="64"/>
      <c r="BCF183" s="64"/>
      <c r="BCG183" s="64"/>
      <c r="BCH183" s="64"/>
      <c r="BCI183" s="64"/>
      <c r="BCJ183" s="64"/>
      <c r="BCK183" s="64"/>
      <c r="BCL183" s="64"/>
      <c r="BCM183" s="64"/>
      <c r="BCN183" s="64"/>
      <c r="BCO183" s="64"/>
      <c r="BCP183" s="64"/>
      <c r="BCQ183" s="64"/>
      <c r="BCR183" s="64"/>
      <c r="BCS183" s="64"/>
      <c r="BCT183" s="64"/>
      <c r="BCU183" s="64"/>
      <c r="BCV183" s="64"/>
      <c r="BCW183" s="64"/>
      <c r="BCX183" s="64"/>
      <c r="BCY183" s="64"/>
      <c r="BCZ183" s="64"/>
      <c r="BDA183" s="64"/>
      <c r="BDB183" s="64"/>
      <c r="BDC183" s="64"/>
      <c r="BDD183" s="64"/>
      <c r="BDE183" s="64"/>
      <c r="BDF183" s="64"/>
      <c r="BDG183" s="64"/>
      <c r="BDH183" s="64"/>
      <c r="BDI183" s="64"/>
      <c r="BDJ183" s="64"/>
      <c r="BDK183" s="64"/>
      <c r="BDL183" s="64"/>
      <c r="BDM183" s="64"/>
      <c r="BDN183" s="64"/>
      <c r="BDO183" s="64"/>
      <c r="BDP183" s="64"/>
      <c r="BDQ183" s="64"/>
      <c r="BDR183" s="64"/>
      <c r="BDS183" s="64"/>
      <c r="BDT183" s="64"/>
      <c r="BDU183" s="64"/>
      <c r="BDV183" s="64"/>
      <c r="BDW183" s="64"/>
      <c r="BDX183" s="64"/>
      <c r="BDY183" s="64"/>
      <c r="BDZ183" s="64"/>
      <c r="BEA183" s="64"/>
      <c r="BEB183" s="64"/>
      <c r="BEC183" s="64"/>
      <c r="BED183" s="64"/>
      <c r="BEE183" s="64"/>
      <c r="BEF183" s="64"/>
      <c r="BEG183" s="64"/>
      <c r="BEH183" s="64"/>
      <c r="BEI183" s="64"/>
      <c r="BEJ183" s="64"/>
      <c r="BEK183" s="64"/>
      <c r="BEL183" s="64"/>
      <c r="BEM183" s="64"/>
      <c r="BEN183" s="64"/>
      <c r="BEO183" s="64"/>
      <c r="BEP183" s="64"/>
      <c r="BEQ183" s="64"/>
      <c r="BER183" s="64"/>
      <c r="BES183" s="64"/>
      <c r="BET183" s="64"/>
      <c r="BEU183" s="64"/>
      <c r="BEV183" s="64"/>
      <c r="BEW183" s="64"/>
      <c r="BEX183" s="64"/>
      <c r="BEY183" s="64"/>
      <c r="BEZ183" s="64"/>
      <c r="BFA183" s="64"/>
      <c r="BFB183" s="64"/>
      <c r="BFC183" s="64"/>
      <c r="BFD183" s="64"/>
      <c r="BFE183" s="64"/>
      <c r="BFF183" s="64"/>
      <c r="BFG183" s="64"/>
      <c r="BFH183" s="64"/>
      <c r="BFI183" s="64"/>
      <c r="BFJ183" s="64"/>
      <c r="BFK183" s="64"/>
      <c r="BFL183" s="64"/>
      <c r="BFM183" s="64"/>
      <c r="BFN183" s="64"/>
      <c r="BFO183" s="64"/>
      <c r="BFP183" s="64"/>
      <c r="BFQ183" s="64"/>
      <c r="BFR183" s="64"/>
      <c r="BFS183" s="64"/>
      <c r="BFT183" s="64"/>
      <c r="BFU183" s="64"/>
      <c r="BFV183" s="64"/>
      <c r="BFW183" s="64"/>
      <c r="BFX183" s="64"/>
      <c r="BFY183" s="64"/>
      <c r="BFZ183" s="64"/>
      <c r="BGA183" s="64"/>
      <c r="BGB183" s="64"/>
      <c r="BGC183" s="64"/>
      <c r="BGD183" s="64"/>
      <c r="BGE183" s="64"/>
      <c r="BGF183" s="64"/>
      <c r="BGG183" s="64"/>
      <c r="BGH183" s="64"/>
      <c r="BGI183" s="64"/>
      <c r="BGJ183" s="64"/>
      <c r="BGK183" s="64"/>
      <c r="BGL183" s="64"/>
      <c r="BGM183" s="64"/>
      <c r="BGN183" s="64"/>
      <c r="BGO183" s="64"/>
      <c r="BGP183" s="64"/>
      <c r="BGQ183" s="64"/>
      <c r="BGR183" s="64"/>
      <c r="BGS183" s="64"/>
      <c r="BGT183" s="64"/>
      <c r="BGU183" s="64"/>
      <c r="BGV183" s="64"/>
      <c r="BGW183" s="64"/>
      <c r="BGX183" s="64"/>
      <c r="BGY183" s="64"/>
      <c r="BGZ183" s="64"/>
      <c r="BHA183" s="64"/>
      <c r="BHB183" s="64"/>
      <c r="BHC183" s="64"/>
      <c r="BHD183" s="64"/>
      <c r="BHE183" s="64"/>
      <c r="BHF183" s="64"/>
      <c r="BHG183" s="64"/>
      <c r="BHH183" s="64"/>
      <c r="BHI183" s="64"/>
      <c r="BHJ183" s="64"/>
      <c r="BHK183" s="64"/>
      <c r="BHL183" s="64"/>
      <c r="BHM183" s="64"/>
      <c r="BHN183" s="64"/>
      <c r="BHO183" s="64"/>
      <c r="BHP183" s="64"/>
      <c r="BHQ183" s="64"/>
      <c r="BHR183" s="64"/>
      <c r="BHS183" s="64"/>
      <c r="BHT183" s="64"/>
      <c r="BHU183" s="64"/>
      <c r="BHV183" s="64"/>
      <c r="BHW183" s="64"/>
      <c r="BHX183" s="64"/>
      <c r="BHY183" s="64"/>
      <c r="BHZ183" s="64"/>
      <c r="BIA183" s="64"/>
      <c r="BIB183" s="64"/>
      <c r="BIC183" s="64"/>
      <c r="BID183" s="64"/>
      <c r="BIE183" s="64"/>
      <c r="BIF183" s="64"/>
      <c r="BIG183" s="64"/>
      <c r="BIH183" s="64"/>
      <c r="BII183" s="64"/>
      <c r="BIJ183" s="64"/>
      <c r="BIK183" s="64"/>
      <c r="BIL183" s="64"/>
      <c r="BIM183" s="64"/>
      <c r="BIN183" s="64"/>
      <c r="BIO183" s="64"/>
      <c r="BIP183" s="64"/>
      <c r="BIQ183" s="64"/>
      <c r="BIR183" s="64"/>
      <c r="BIS183" s="64"/>
      <c r="BIT183" s="64"/>
      <c r="BIU183" s="64"/>
      <c r="BIV183" s="64"/>
      <c r="BIW183" s="64"/>
      <c r="BIX183" s="64"/>
      <c r="BIY183" s="64"/>
      <c r="BIZ183" s="64"/>
      <c r="BJA183" s="64"/>
      <c r="BJB183" s="64"/>
      <c r="BJC183" s="64"/>
      <c r="BJD183" s="64"/>
      <c r="BJE183" s="64"/>
      <c r="BJF183" s="64"/>
      <c r="BJG183" s="64"/>
      <c r="BJH183" s="64"/>
      <c r="BJI183" s="64"/>
      <c r="BJJ183" s="64"/>
      <c r="BJK183" s="64"/>
      <c r="BJL183" s="64"/>
      <c r="BJM183" s="64"/>
      <c r="BJN183" s="64"/>
      <c r="BJO183" s="64"/>
      <c r="BJP183" s="64"/>
      <c r="BJQ183" s="64"/>
      <c r="BJR183" s="64"/>
      <c r="BJS183" s="64"/>
      <c r="BJT183" s="64"/>
      <c r="BJU183" s="64"/>
      <c r="BJV183" s="64"/>
      <c r="BJW183" s="64"/>
      <c r="BJX183" s="64"/>
      <c r="BJY183" s="64"/>
      <c r="BJZ183" s="64"/>
      <c r="BKA183" s="64"/>
      <c r="BKB183" s="64"/>
      <c r="BKC183" s="64"/>
      <c r="BKD183" s="64"/>
      <c r="BKE183" s="64"/>
      <c r="BKF183" s="64"/>
      <c r="BKG183" s="64"/>
      <c r="BKH183" s="64"/>
      <c r="BKI183" s="64"/>
      <c r="BKJ183" s="64"/>
      <c r="BKK183" s="64"/>
      <c r="BKL183" s="64"/>
      <c r="BKM183" s="64"/>
      <c r="BKN183" s="64"/>
      <c r="BKO183" s="64"/>
      <c r="BKP183" s="64"/>
      <c r="BKQ183" s="64"/>
      <c r="BKR183" s="64"/>
      <c r="BKS183" s="64"/>
      <c r="BKT183" s="64"/>
      <c r="BKU183" s="64"/>
      <c r="BKV183" s="64"/>
      <c r="BKW183" s="64"/>
      <c r="BKX183" s="64"/>
      <c r="BKY183" s="64"/>
      <c r="BKZ183" s="64"/>
      <c r="BLA183" s="64"/>
      <c r="BLB183" s="64"/>
      <c r="BLC183" s="64"/>
      <c r="BLD183" s="64"/>
      <c r="BLE183" s="64"/>
      <c r="BLF183" s="64"/>
      <c r="BLG183" s="64"/>
      <c r="BLH183" s="64"/>
      <c r="BLI183" s="64"/>
      <c r="BLJ183" s="64"/>
      <c r="BLK183" s="64"/>
      <c r="BLL183" s="64"/>
      <c r="BLM183" s="64"/>
      <c r="BLN183" s="64"/>
      <c r="BLO183" s="64"/>
      <c r="BLP183" s="64"/>
      <c r="BLQ183" s="64"/>
      <c r="BLR183" s="64"/>
      <c r="BLS183" s="64"/>
      <c r="BLT183" s="64"/>
      <c r="BLU183" s="64"/>
      <c r="BLV183" s="64"/>
      <c r="BLW183" s="64"/>
      <c r="BLX183" s="64"/>
      <c r="BLY183" s="64"/>
      <c r="BLZ183" s="64"/>
      <c r="BMA183" s="64"/>
      <c r="BMB183" s="64"/>
      <c r="BMC183" s="64"/>
      <c r="BMD183" s="64"/>
      <c r="BME183" s="64"/>
      <c r="BMF183" s="64"/>
      <c r="BMG183" s="64"/>
      <c r="BMH183" s="64"/>
      <c r="BMI183" s="64"/>
      <c r="BMJ183" s="64"/>
      <c r="BMK183" s="64"/>
      <c r="BML183" s="64"/>
      <c r="BMM183" s="64"/>
      <c r="BMN183" s="64"/>
      <c r="BMO183" s="64"/>
      <c r="BMP183" s="64"/>
      <c r="BMQ183" s="64"/>
      <c r="BMR183" s="64"/>
      <c r="BMS183" s="64"/>
      <c r="BMT183" s="64"/>
      <c r="BMU183" s="64"/>
      <c r="BMV183" s="64"/>
      <c r="BMW183" s="64"/>
      <c r="BMX183" s="64"/>
      <c r="BMY183" s="64"/>
      <c r="BMZ183" s="64"/>
      <c r="BNA183" s="64"/>
      <c r="BNB183" s="64"/>
      <c r="BNC183" s="64"/>
      <c r="BND183" s="64"/>
      <c r="BNE183" s="64"/>
      <c r="BNF183" s="64"/>
      <c r="BNG183" s="64"/>
      <c r="BNH183" s="64"/>
      <c r="BNI183" s="64"/>
      <c r="BNJ183" s="64"/>
      <c r="BNK183" s="64"/>
      <c r="BNL183" s="64"/>
      <c r="BNM183" s="64"/>
      <c r="BNN183" s="64"/>
      <c r="BNO183" s="64"/>
      <c r="BNP183" s="64"/>
      <c r="BNQ183" s="64"/>
      <c r="BNR183" s="64"/>
      <c r="BNS183" s="64"/>
      <c r="BNT183" s="64"/>
      <c r="BNU183" s="64"/>
      <c r="BNV183" s="64"/>
      <c r="BNW183" s="64"/>
      <c r="BNX183" s="64"/>
      <c r="BNY183" s="64"/>
      <c r="BNZ183" s="64"/>
      <c r="BOA183" s="64"/>
      <c r="BOB183" s="64"/>
      <c r="BOC183" s="64"/>
      <c r="BOD183" s="64"/>
      <c r="BOE183" s="64"/>
      <c r="BOF183" s="64"/>
      <c r="BOG183" s="64"/>
      <c r="BOH183" s="64"/>
      <c r="BOI183" s="64"/>
      <c r="BOJ183" s="64"/>
      <c r="BOK183" s="64"/>
      <c r="BOL183" s="64"/>
      <c r="BOM183" s="64"/>
      <c r="BON183" s="64"/>
      <c r="BOO183" s="64"/>
      <c r="BOP183" s="64"/>
      <c r="BOQ183" s="64"/>
      <c r="BOR183" s="64"/>
      <c r="BOS183" s="64"/>
      <c r="BOT183" s="64"/>
      <c r="BOU183" s="64"/>
      <c r="BOV183" s="64"/>
      <c r="BOW183" s="64"/>
      <c r="BOX183" s="64"/>
      <c r="BOY183" s="64"/>
      <c r="BOZ183" s="64"/>
      <c r="BPA183" s="64"/>
      <c r="BPB183" s="64"/>
      <c r="BPC183" s="64"/>
      <c r="BPD183" s="64"/>
      <c r="BPE183" s="64"/>
      <c r="BPF183" s="64"/>
      <c r="BPG183" s="64"/>
      <c r="BPH183" s="64"/>
      <c r="BPI183" s="64"/>
      <c r="BPJ183" s="64"/>
      <c r="BPK183" s="64"/>
      <c r="BPL183" s="64"/>
      <c r="BPM183" s="64"/>
      <c r="BPN183" s="64"/>
      <c r="BPO183" s="64"/>
      <c r="BPP183" s="64"/>
      <c r="BPQ183" s="64"/>
      <c r="BPR183" s="64"/>
      <c r="BPS183" s="64"/>
      <c r="BPT183" s="64"/>
      <c r="BPU183" s="64"/>
      <c r="BPV183" s="64"/>
      <c r="BPW183" s="64"/>
      <c r="BPX183" s="64"/>
      <c r="BPY183" s="64"/>
      <c r="BPZ183" s="64"/>
      <c r="BQA183" s="64"/>
      <c r="BQB183" s="64"/>
      <c r="BQC183" s="64"/>
      <c r="BQD183" s="64"/>
      <c r="BQE183" s="64"/>
      <c r="BQF183" s="64"/>
      <c r="BQG183" s="64"/>
      <c r="BQH183" s="64"/>
      <c r="BQI183" s="64"/>
      <c r="BQJ183" s="64"/>
      <c r="BQK183" s="64"/>
      <c r="BQL183" s="64"/>
      <c r="BQM183" s="64"/>
      <c r="BQN183" s="64"/>
      <c r="BQO183" s="64"/>
      <c r="BQP183" s="64"/>
      <c r="BQQ183" s="64"/>
      <c r="BQR183" s="64"/>
      <c r="BQS183" s="64"/>
      <c r="BQT183" s="64"/>
      <c r="BQU183" s="64"/>
      <c r="BQV183" s="64"/>
      <c r="BQW183" s="64"/>
      <c r="BQX183" s="64"/>
      <c r="BQY183" s="64"/>
      <c r="BQZ183" s="64"/>
      <c r="BRA183" s="64"/>
      <c r="BRB183" s="64"/>
      <c r="BRC183" s="64"/>
      <c r="BRD183" s="64"/>
      <c r="BRE183" s="64"/>
      <c r="BRF183" s="64"/>
      <c r="BRG183" s="64"/>
      <c r="BRH183" s="64"/>
      <c r="BRI183" s="64"/>
      <c r="BRJ183" s="64"/>
      <c r="BRK183" s="64"/>
      <c r="BRL183" s="64"/>
      <c r="BRM183" s="64"/>
      <c r="BRN183" s="64"/>
      <c r="BRO183" s="64"/>
      <c r="BRP183" s="64"/>
      <c r="BRQ183" s="64"/>
      <c r="BRR183" s="64"/>
      <c r="BRS183" s="64"/>
      <c r="BRT183" s="64"/>
      <c r="BRU183" s="64"/>
      <c r="BRV183" s="64"/>
      <c r="BRW183" s="64"/>
      <c r="BRX183" s="64"/>
      <c r="BRY183" s="64"/>
      <c r="BRZ183" s="64"/>
      <c r="BSA183" s="64"/>
      <c r="BSB183" s="64"/>
      <c r="BSC183" s="64"/>
      <c r="BSD183" s="64"/>
      <c r="BSE183" s="64"/>
      <c r="BSF183" s="64"/>
      <c r="BSG183" s="64"/>
      <c r="BSH183" s="64"/>
      <c r="BSI183" s="64"/>
      <c r="BSJ183" s="64"/>
      <c r="BSK183" s="64"/>
      <c r="BSL183" s="64"/>
      <c r="BSM183" s="64"/>
      <c r="BSN183" s="64"/>
      <c r="BSO183" s="64"/>
      <c r="BSP183" s="64"/>
      <c r="BSQ183" s="64"/>
      <c r="BSR183" s="64"/>
      <c r="BSS183" s="64"/>
      <c r="BST183" s="64"/>
      <c r="BSU183" s="64"/>
      <c r="BSV183" s="64"/>
      <c r="BSW183" s="64"/>
      <c r="BSX183" s="64"/>
      <c r="BSY183" s="64"/>
      <c r="BSZ183" s="64"/>
      <c r="BTA183" s="64"/>
      <c r="BTB183" s="64"/>
      <c r="BTC183" s="64"/>
      <c r="BTD183" s="64"/>
      <c r="BTE183" s="64"/>
      <c r="BTF183" s="64"/>
      <c r="BTG183" s="64"/>
      <c r="BTH183" s="64"/>
      <c r="BTI183" s="64"/>
      <c r="BTJ183" s="64"/>
      <c r="BTK183" s="64"/>
      <c r="BTL183" s="64"/>
      <c r="BTM183" s="64"/>
      <c r="BTN183" s="64"/>
      <c r="BTO183" s="64"/>
      <c r="BTP183" s="64"/>
      <c r="BTQ183" s="64"/>
      <c r="BTR183" s="64"/>
      <c r="BTS183" s="64"/>
      <c r="BTT183" s="64"/>
      <c r="BTU183" s="64"/>
      <c r="BTV183" s="64"/>
      <c r="BTW183" s="64"/>
      <c r="BTX183" s="64"/>
      <c r="BTY183" s="64"/>
      <c r="BTZ183" s="64"/>
      <c r="BUA183" s="64"/>
      <c r="BUB183" s="64"/>
      <c r="BUC183" s="64"/>
      <c r="BUD183" s="64"/>
      <c r="BUE183" s="64"/>
      <c r="BUF183" s="64"/>
      <c r="BUG183" s="64"/>
      <c r="BUH183" s="64"/>
      <c r="BUI183" s="64"/>
      <c r="BUJ183" s="64"/>
      <c r="BUK183" s="64"/>
      <c r="BUL183" s="64"/>
      <c r="BUM183" s="64"/>
      <c r="BUN183" s="64"/>
      <c r="BUO183" s="64"/>
      <c r="BUP183" s="64"/>
      <c r="BUQ183" s="64"/>
      <c r="BUR183" s="64"/>
      <c r="BUS183" s="64"/>
      <c r="BUT183" s="64"/>
      <c r="BUU183" s="64"/>
      <c r="BUV183" s="64"/>
      <c r="BUW183" s="64"/>
      <c r="BUX183" s="64"/>
      <c r="BUY183" s="64"/>
      <c r="BUZ183" s="64"/>
      <c r="BVA183" s="64"/>
      <c r="BVB183" s="64"/>
      <c r="BVC183" s="64"/>
      <c r="BVD183" s="64"/>
      <c r="BVE183" s="64"/>
      <c r="BVF183" s="64"/>
      <c r="BVG183" s="64"/>
      <c r="BVH183" s="64"/>
      <c r="BVI183" s="64"/>
      <c r="BVJ183" s="64"/>
      <c r="BVK183" s="64"/>
      <c r="BVL183" s="64"/>
      <c r="BVM183" s="64"/>
      <c r="BVN183" s="64"/>
      <c r="BVO183" s="64"/>
      <c r="BVP183" s="64"/>
      <c r="BVQ183" s="64"/>
      <c r="BVR183" s="64"/>
      <c r="BVS183" s="64"/>
      <c r="BVT183" s="64"/>
      <c r="BVU183" s="64"/>
      <c r="BVV183" s="64"/>
      <c r="BVW183" s="64"/>
      <c r="BVX183" s="64"/>
      <c r="BVY183" s="64"/>
      <c r="BVZ183" s="64"/>
      <c r="BWA183" s="64"/>
      <c r="BWB183" s="64"/>
      <c r="BWC183" s="64"/>
      <c r="BWD183" s="64"/>
      <c r="BWE183" s="64"/>
      <c r="BWF183" s="64"/>
      <c r="BWG183" s="64"/>
      <c r="BWH183" s="64"/>
      <c r="BWI183" s="64"/>
      <c r="BWJ183" s="64"/>
      <c r="BWK183" s="64"/>
      <c r="BWL183" s="64"/>
      <c r="BWM183" s="64"/>
      <c r="BWN183" s="64"/>
      <c r="BWO183" s="64"/>
      <c r="BWP183" s="64"/>
      <c r="BWQ183" s="64"/>
      <c r="BWR183" s="64"/>
      <c r="BWS183" s="64"/>
      <c r="BWT183" s="64"/>
      <c r="BWU183" s="64"/>
      <c r="BWV183" s="64"/>
      <c r="BWW183" s="64"/>
      <c r="BWX183" s="64"/>
      <c r="BWY183" s="64"/>
      <c r="BWZ183" s="64"/>
      <c r="BXA183" s="64"/>
      <c r="BXB183" s="64"/>
      <c r="BXC183" s="64"/>
      <c r="BXD183" s="64"/>
      <c r="BXE183" s="64"/>
      <c r="BXF183" s="64"/>
      <c r="BXG183" s="64"/>
      <c r="BXH183" s="64"/>
      <c r="BXI183" s="64"/>
      <c r="BXJ183" s="64"/>
      <c r="BXK183" s="64"/>
      <c r="BXL183" s="64"/>
      <c r="BXM183" s="64"/>
      <c r="BXN183" s="64"/>
      <c r="BXO183" s="64"/>
      <c r="BXP183" s="64"/>
      <c r="BXQ183" s="64"/>
      <c r="BXR183" s="64"/>
      <c r="BXS183" s="64"/>
      <c r="BXT183" s="64"/>
      <c r="BXU183" s="64"/>
      <c r="BXV183" s="64"/>
      <c r="BXW183" s="64"/>
      <c r="BXX183" s="64"/>
      <c r="BXY183" s="64"/>
      <c r="BXZ183" s="64"/>
      <c r="BYA183" s="64"/>
      <c r="BYB183" s="64"/>
      <c r="BYC183" s="64"/>
      <c r="BYD183" s="64"/>
      <c r="BYE183" s="64"/>
      <c r="BYF183" s="64"/>
      <c r="BYG183" s="64"/>
      <c r="BYH183" s="64"/>
      <c r="BYI183" s="64"/>
      <c r="BYJ183" s="64"/>
      <c r="BYK183" s="64"/>
      <c r="BYL183" s="64"/>
      <c r="BYM183" s="64"/>
      <c r="BYN183" s="64"/>
      <c r="BYO183" s="64"/>
      <c r="BYP183" s="64"/>
      <c r="BYQ183" s="64"/>
      <c r="BYR183" s="64"/>
      <c r="BYS183" s="64"/>
      <c r="BYT183" s="64"/>
      <c r="BYU183" s="64"/>
      <c r="BYV183" s="64"/>
      <c r="BYW183" s="64"/>
      <c r="BYX183" s="64"/>
      <c r="BYY183" s="64"/>
      <c r="BYZ183" s="64"/>
      <c r="BZA183" s="64"/>
      <c r="BZB183" s="64"/>
      <c r="BZC183" s="64"/>
      <c r="BZD183" s="64"/>
      <c r="BZE183" s="64"/>
      <c r="BZF183" s="64"/>
      <c r="BZG183" s="64"/>
      <c r="BZH183" s="64"/>
      <c r="BZI183" s="64"/>
      <c r="BZJ183" s="64"/>
      <c r="BZK183" s="64"/>
      <c r="BZL183" s="64"/>
      <c r="BZM183" s="64"/>
      <c r="BZN183" s="64"/>
      <c r="BZO183" s="64"/>
      <c r="BZP183" s="64"/>
      <c r="BZQ183" s="64"/>
      <c r="BZR183" s="64"/>
      <c r="BZS183" s="64"/>
      <c r="BZT183" s="64"/>
      <c r="BZU183" s="64"/>
      <c r="BZV183" s="64"/>
      <c r="BZW183" s="64"/>
      <c r="BZX183" s="64"/>
      <c r="BZY183" s="64"/>
      <c r="BZZ183" s="64"/>
      <c r="CAA183" s="64"/>
      <c r="CAB183" s="64"/>
      <c r="CAC183" s="64"/>
      <c r="CAD183" s="64"/>
      <c r="CAE183" s="64"/>
      <c r="CAF183" s="64"/>
      <c r="CAG183" s="64"/>
      <c r="CAH183" s="64"/>
      <c r="CAI183" s="64"/>
      <c r="CAJ183" s="64"/>
      <c r="CAK183" s="64"/>
      <c r="CAL183" s="64"/>
      <c r="CAM183" s="64"/>
      <c r="CAN183" s="64"/>
      <c r="CAO183" s="64"/>
      <c r="CAP183" s="64"/>
      <c r="CAQ183" s="64"/>
      <c r="CAR183" s="64"/>
      <c r="CAS183" s="64"/>
      <c r="CAT183" s="64"/>
      <c r="CAU183" s="64"/>
      <c r="CAV183" s="64"/>
      <c r="CAW183" s="64"/>
      <c r="CAX183" s="64"/>
      <c r="CAY183" s="64"/>
      <c r="CAZ183" s="64"/>
      <c r="CBA183" s="64"/>
      <c r="CBB183" s="64"/>
      <c r="CBC183" s="64"/>
      <c r="CBD183" s="64"/>
      <c r="CBE183" s="64"/>
      <c r="CBF183" s="64"/>
      <c r="CBG183" s="64"/>
      <c r="CBH183" s="64"/>
      <c r="CBI183" s="64"/>
      <c r="CBJ183" s="64"/>
      <c r="CBK183" s="64"/>
      <c r="CBL183" s="64"/>
      <c r="CBM183" s="64"/>
      <c r="CBN183" s="64"/>
      <c r="CBO183" s="64"/>
      <c r="CBP183" s="64"/>
      <c r="CBQ183" s="64"/>
      <c r="CBR183" s="64"/>
      <c r="CBS183" s="64"/>
      <c r="CBT183" s="64"/>
      <c r="CBU183" s="64"/>
      <c r="CBV183" s="64"/>
      <c r="CBW183" s="64"/>
      <c r="CBX183" s="64"/>
      <c r="CBY183" s="64"/>
      <c r="CBZ183" s="64"/>
      <c r="CCA183" s="64"/>
      <c r="CCB183" s="64"/>
      <c r="CCC183" s="64"/>
      <c r="CCD183" s="64"/>
      <c r="CCE183" s="64"/>
      <c r="CCF183" s="64"/>
      <c r="CCG183" s="64"/>
      <c r="CCH183" s="64"/>
      <c r="CCI183" s="64"/>
      <c r="CCJ183" s="64"/>
      <c r="CCK183" s="64"/>
      <c r="CCL183" s="64"/>
      <c r="CCM183" s="64"/>
      <c r="CCN183" s="64"/>
      <c r="CCO183" s="64"/>
      <c r="CCP183" s="64"/>
      <c r="CCQ183" s="64"/>
      <c r="CCR183" s="64"/>
      <c r="CCS183" s="64"/>
      <c r="CCT183" s="64"/>
      <c r="CCU183" s="64"/>
      <c r="CCV183" s="64"/>
      <c r="CCW183" s="64"/>
      <c r="CCX183" s="64"/>
      <c r="CCY183" s="64"/>
      <c r="CCZ183" s="64"/>
      <c r="CDA183" s="64"/>
      <c r="CDB183" s="64"/>
      <c r="CDC183" s="64"/>
      <c r="CDD183" s="64"/>
      <c r="CDE183" s="64"/>
      <c r="CDF183" s="64"/>
      <c r="CDG183" s="64"/>
      <c r="CDH183" s="64"/>
      <c r="CDI183" s="64"/>
      <c r="CDJ183" s="64"/>
      <c r="CDK183" s="64"/>
      <c r="CDL183" s="64"/>
      <c r="CDM183" s="64"/>
      <c r="CDN183" s="64"/>
      <c r="CDO183" s="64"/>
      <c r="CDP183" s="64"/>
      <c r="CDQ183" s="64"/>
      <c r="CDR183" s="64"/>
      <c r="CDS183" s="64"/>
      <c r="CDT183" s="64"/>
      <c r="CDU183" s="64"/>
      <c r="CDV183" s="64"/>
      <c r="CDW183" s="64"/>
      <c r="CDX183" s="64"/>
      <c r="CDY183" s="64"/>
      <c r="CDZ183" s="64"/>
      <c r="CEA183" s="64"/>
      <c r="CEB183" s="64"/>
      <c r="CEC183" s="64"/>
      <c r="CED183" s="64"/>
      <c r="CEE183" s="64"/>
      <c r="CEF183" s="64"/>
      <c r="CEG183" s="64"/>
      <c r="CEH183" s="64"/>
      <c r="CEI183" s="64"/>
      <c r="CEJ183" s="64"/>
      <c r="CEK183" s="64"/>
      <c r="CEL183" s="64"/>
      <c r="CEM183" s="64"/>
      <c r="CEN183" s="64"/>
      <c r="CEO183" s="64"/>
      <c r="CEP183" s="64"/>
      <c r="CEQ183" s="64"/>
      <c r="CER183" s="64"/>
      <c r="CES183" s="64"/>
      <c r="CET183" s="64"/>
      <c r="CEU183" s="64"/>
      <c r="CEV183" s="64"/>
      <c r="CEW183" s="64"/>
      <c r="CEX183" s="64"/>
      <c r="CEY183" s="64"/>
      <c r="CEZ183" s="64"/>
      <c r="CFA183" s="64"/>
      <c r="CFB183" s="64"/>
      <c r="CFC183" s="64"/>
      <c r="CFD183" s="64"/>
      <c r="CFE183" s="64"/>
      <c r="CFF183" s="64"/>
      <c r="CFG183" s="64"/>
      <c r="CFH183" s="64"/>
      <c r="CFI183" s="64"/>
      <c r="CFJ183" s="64"/>
      <c r="CFK183" s="64"/>
      <c r="CFL183" s="64"/>
      <c r="CFM183" s="64"/>
      <c r="CFN183" s="64"/>
      <c r="CFO183" s="64"/>
      <c r="CFP183" s="64"/>
      <c r="CFQ183" s="64"/>
      <c r="CFR183" s="64"/>
      <c r="CFS183" s="64"/>
      <c r="CFT183" s="64"/>
      <c r="CFU183" s="64"/>
      <c r="CFV183" s="64"/>
      <c r="CFW183" s="64"/>
      <c r="CFX183" s="64"/>
      <c r="CFY183" s="64"/>
      <c r="CFZ183" s="64"/>
      <c r="CGA183" s="64"/>
      <c r="CGB183" s="64"/>
      <c r="CGC183" s="64"/>
      <c r="CGD183" s="64"/>
      <c r="CGE183" s="64"/>
      <c r="CGF183" s="64"/>
      <c r="CGG183" s="64"/>
      <c r="CGH183" s="64"/>
      <c r="CGI183" s="64"/>
      <c r="CGJ183" s="64"/>
      <c r="CGK183" s="64"/>
      <c r="CGL183" s="64"/>
      <c r="CGM183" s="64"/>
      <c r="CGN183" s="64"/>
      <c r="CGO183" s="64"/>
      <c r="CGP183" s="64"/>
      <c r="CGQ183" s="64"/>
      <c r="CGR183" s="64"/>
      <c r="CGS183" s="64"/>
      <c r="CGT183" s="64"/>
      <c r="CGU183" s="64"/>
      <c r="CGV183" s="64"/>
      <c r="CGW183" s="64"/>
      <c r="CGX183" s="64"/>
      <c r="CGY183" s="64"/>
      <c r="CGZ183" s="64"/>
      <c r="CHA183" s="64"/>
      <c r="CHB183" s="64"/>
      <c r="CHC183" s="64"/>
      <c r="CHD183" s="64"/>
      <c r="CHE183" s="64"/>
      <c r="CHF183" s="64"/>
      <c r="CHG183" s="64"/>
      <c r="CHH183" s="64"/>
      <c r="CHI183" s="64"/>
      <c r="CHJ183" s="64"/>
      <c r="CHK183" s="64"/>
      <c r="CHL183" s="64"/>
      <c r="CHM183" s="64"/>
      <c r="CHN183" s="64"/>
      <c r="CHO183" s="64"/>
      <c r="CHP183" s="64"/>
      <c r="CHQ183" s="64"/>
      <c r="CHR183" s="64"/>
      <c r="CHS183" s="64"/>
      <c r="CHT183" s="64"/>
      <c r="CHU183" s="64"/>
      <c r="CHV183" s="64"/>
      <c r="CHW183" s="64"/>
      <c r="CHX183" s="64"/>
      <c r="CHY183" s="64"/>
      <c r="CHZ183" s="64"/>
      <c r="CIA183" s="64"/>
      <c r="CIB183" s="64"/>
      <c r="CIC183" s="64"/>
      <c r="CID183" s="64"/>
      <c r="CIE183" s="64"/>
      <c r="CIF183" s="64"/>
      <c r="CIG183" s="64"/>
      <c r="CIH183" s="64"/>
      <c r="CII183" s="64"/>
      <c r="CIJ183" s="64"/>
      <c r="CIK183" s="64"/>
      <c r="CIL183" s="64"/>
      <c r="CIM183" s="64"/>
      <c r="CIN183" s="64"/>
      <c r="CIO183" s="64"/>
      <c r="CIP183" s="64"/>
      <c r="CIQ183" s="64"/>
      <c r="CIR183" s="64"/>
      <c r="CIS183" s="64"/>
      <c r="CIT183" s="64"/>
      <c r="CIU183" s="64"/>
      <c r="CIV183" s="64"/>
      <c r="CIW183" s="64"/>
      <c r="CIX183" s="64"/>
      <c r="CIY183" s="64"/>
      <c r="CIZ183" s="64"/>
      <c r="CJA183" s="64"/>
      <c r="CJB183" s="64"/>
      <c r="CJC183" s="64"/>
      <c r="CJD183" s="64"/>
      <c r="CJE183" s="64"/>
      <c r="CJF183" s="64"/>
      <c r="CJG183" s="64"/>
      <c r="CJH183" s="64"/>
      <c r="CJI183" s="64"/>
      <c r="CJJ183" s="64"/>
      <c r="CJK183" s="64"/>
      <c r="CJL183" s="64"/>
      <c r="CJM183" s="64"/>
      <c r="CJN183" s="64"/>
      <c r="CJO183" s="64"/>
      <c r="CJP183" s="64"/>
      <c r="CJQ183" s="64"/>
      <c r="CJR183" s="64"/>
      <c r="CJS183" s="64"/>
      <c r="CJT183" s="64"/>
      <c r="CJU183" s="64"/>
      <c r="CJV183" s="64"/>
      <c r="CJW183" s="64"/>
      <c r="CJX183" s="64"/>
      <c r="CJY183" s="64"/>
      <c r="CJZ183" s="64"/>
      <c r="CKA183" s="64"/>
      <c r="CKB183" s="64"/>
      <c r="CKC183" s="64"/>
      <c r="CKD183" s="64"/>
      <c r="CKE183" s="64"/>
      <c r="CKF183" s="64"/>
      <c r="CKG183" s="64"/>
      <c r="CKH183" s="64"/>
      <c r="CKI183" s="64"/>
      <c r="CKJ183" s="64"/>
      <c r="CKK183" s="64"/>
      <c r="CKL183" s="64"/>
      <c r="CKM183" s="64"/>
      <c r="CKN183" s="64"/>
      <c r="CKO183" s="64"/>
      <c r="CKP183" s="64"/>
      <c r="CKQ183" s="64"/>
      <c r="CKR183" s="64"/>
      <c r="CKS183" s="64"/>
      <c r="CKT183" s="64"/>
      <c r="CKU183" s="64"/>
      <c r="CKV183" s="64"/>
      <c r="CKW183" s="64"/>
      <c r="CKX183" s="64"/>
      <c r="CKY183" s="64"/>
      <c r="CKZ183" s="64"/>
      <c r="CLA183" s="64"/>
      <c r="CLB183" s="64"/>
      <c r="CLC183" s="64"/>
      <c r="CLD183" s="64"/>
      <c r="CLE183" s="64"/>
      <c r="CLF183" s="64"/>
      <c r="CLG183" s="64"/>
      <c r="CLH183" s="64"/>
      <c r="CLI183" s="64"/>
      <c r="CLJ183" s="64"/>
      <c r="CLK183" s="64"/>
      <c r="CLL183" s="64"/>
      <c r="CLM183" s="64"/>
      <c r="CLN183" s="64"/>
      <c r="CLO183" s="64"/>
      <c r="CLP183" s="64"/>
      <c r="CLQ183" s="64"/>
      <c r="CLR183" s="64"/>
      <c r="CLS183" s="64"/>
      <c r="CLT183" s="64"/>
      <c r="CLU183" s="64"/>
      <c r="CLV183" s="64"/>
      <c r="CLW183" s="64"/>
      <c r="CLX183" s="64"/>
      <c r="CLY183" s="64"/>
      <c r="CLZ183" s="64"/>
      <c r="CMA183" s="64"/>
      <c r="CMB183" s="64"/>
      <c r="CMC183" s="64"/>
      <c r="CMD183" s="64"/>
      <c r="CME183" s="64"/>
      <c r="CMF183" s="64"/>
      <c r="CMG183" s="64"/>
      <c r="CMH183" s="64"/>
      <c r="CMI183" s="64"/>
      <c r="CMJ183" s="64"/>
      <c r="CMK183" s="64"/>
      <c r="CML183" s="64"/>
      <c r="CMM183" s="64"/>
      <c r="CMN183" s="64"/>
      <c r="CMO183" s="64"/>
      <c r="CMP183" s="64"/>
      <c r="CMQ183" s="64"/>
      <c r="CMR183" s="64"/>
      <c r="CMS183" s="64"/>
      <c r="CMT183" s="64"/>
      <c r="CMU183" s="64"/>
      <c r="CMV183" s="64"/>
      <c r="CMW183" s="64"/>
      <c r="CMX183" s="64"/>
      <c r="CMY183" s="64"/>
      <c r="CMZ183" s="64"/>
      <c r="CNA183" s="64"/>
      <c r="CNB183" s="64"/>
      <c r="CNC183" s="64"/>
      <c r="CND183" s="64"/>
      <c r="CNE183" s="64"/>
      <c r="CNF183" s="64"/>
      <c r="CNG183" s="64"/>
      <c r="CNH183" s="64"/>
      <c r="CNI183" s="64"/>
      <c r="CNJ183" s="64"/>
      <c r="CNK183" s="64"/>
      <c r="CNL183" s="64"/>
      <c r="CNM183" s="64"/>
      <c r="CNN183" s="64"/>
      <c r="CNO183" s="64"/>
      <c r="CNP183" s="64"/>
      <c r="CNQ183" s="64"/>
      <c r="CNR183" s="64"/>
      <c r="CNS183" s="64"/>
      <c r="CNT183" s="64"/>
      <c r="CNU183" s="64"/>
      <c r="CNV183" s="64"/>
      <c r="CNW183" s="64"/>
      <c r="CNX183" s="64"/>
      <c r="CNY183" s="64"/>
      <c r="CNZ183" s="64"/>
      <c r="COA183" s="64"/>
      <c r="COB183" s="64"/>
      <c r="COC183" s="64"/>
      <c r="COD183" s="64"/>
      <c r="COE183" s="64"/>
      <c r="COF183" s="64"/>
      <c r="COG183" s="64"/>
      <c r="COH183" s="64"/>
      <c r="COI183" s="64"/>
      <c r="COJ183" s="64"/>
      <c r="COK183" s="64"/>
      <c r="COL183" s="64"/>
      <c r="COM183" s="64"/>
      <c r="CON183" s="64"/>
      <c r="COO183" s="64"/>
      <c r="COP183" s="64"/>
      <c r="COQ183" s="64"/>
      <c r="COR183" s="64"/>
      <c r="COS183" s="64"/>
      <c r="COT183" s="64"/>
      <c r="COU183" s="64"/>
      <c r="COV183" s="64"/>
      <c r="COW183" s="64"/>
      <c r="COX183" s="64"/>
      <c r="COY183" s="64"/>
      <c r="COZ183" s="64"/>
      <c r="CPA183" s="64"/>
      <c r="CPB183" s="64"/>
      <c r="CPC183" s="64"/>
      <c r="CPD183" s="64"/>
      <c r="CPE183" s="64"/>
      <c r="CPF183" s="64"/>
      <c r="CPG183" s="64"/>
      <c r="CPH183" s="64"/>
      <c r="CPI183" s="64"/>
      <c r="CPJ183" s="64"/>
      <c r="CPK183" s="64"/>
      <c r="CPL183" s="64"/>
      <c r="CPM183" s="64"/>
      <c r="CPN183" s="64"/>
      <c r="CPO183" s="64"/>
      <c r="CPP183" s="64"/>
      <c r="CPQ183" s="64"/>
      <c r="CPR183" s="64"/>
      <c r="CPS183" s="64"/>
      <c r="CPT183" s="64"/>
      <c r="CPU183" s="64"/>
      <c r="CPV183" s="64"/>
      <c r="CPW183" s="64"/>
      <c r="CPX183" s="64"/>
      <c r="CPY183" s="64"/>
      <c r="CPZ183" s="64"/>
      <c r="CQA183" s="64"/>
      <c r="CQB183" s="64"/>
      <c r="CQC183" s="64"/>
      <c r="CQD183" s="64"/>
      <c r="CQE183" s="64"/>
      <c r="CQF183" s="64"/>
      <c r="CQG183" s="64"/>
      <c r="CQH183" s="64"/>
      <c r="CQI183" s="64"/>
      <c r="CQJ183" s="64"/>
      <c r="CQK183" s="64"/>
      <c r="CQL183" s="64"/>
      <c r="CQM183" s="64"/>
      <c r="CQN183" s="64"/>
      <c r="CQO183" s="64"/>
      <c r="CQP183" s="64"/>
      <c r="CQQ183" s="64"/>
      <c r="CQR183" s="64"/>
      <c r="CQS183" s="64"/>
      <c r="CQT183" s="64"/>
      <c r="CQU183" s="64"/>
      <c r="CQV183" s="64"/>
      <c r="CQW183" s="64"/>
      <c r="CQX183" s="64"/>
      <c r="CQY183" s="64"/>
      <c r="CQZ183" s="64"/>
      <c r="CRA183" s="64"/>
      <c r="CRB183" s="64"/>
      <c r="CRC183" s="64"/>
      <c r="CRD183" s="64"/>
      <c r="CRE183" s="64"/>
      <c r="CRF183" s="64"/>
      <c r="CRG183" s="64"/>
      <c r="CRH183" s="64"/>
      <c r="CRI183" s="64"/>
      <c r="CRJ183" s="64"/>
      <c r="CRK183" s="64"/>
      <c r="CRL183" s="64"/>
      <c r="CRM183" s="64"/>
      <c r="CRN183" s="64"/>
      <c r="CRO183" s="64"/>
      <c r="CRP183" s="64"/>
      <c r="CRQ183" s="64"/>
      <c r="CRR183" s="64"/>
      <c r="CRS183" s="64"/>
      <c r="CRT183" s="64"/>
      <c r="CRU183" s="64"/>
      <c r="CRV183" s="64"/>
      <c r="CRW183" s="64"/>
      <c r="CRX183" s="64"/>
      <c r="CRY183" s="64"/>
      <c r="CRZ183" s="64"/>
      <c r="CSA183" s="64"/>
      <c r="CSB183" s="64"/>
      <c r="CSC183" s="64"/>
      <c r="CSD183" s="64"/>
      <c r="CSE183" s="64"/>
      <c r="CSF183" s="64"/>
      <c r="CSG183" s="64"/>
      <c r="CSH183" s="64"/>
      <c r="CSI183" s="64"/>
      <c r="CSJ183" s="64"/>
      <c r="CSK183" s="64"/>
      <c r="CSL183" s="64"/>
      <c r="CSM183" s="64"/>
      <c r="CSN183" s="64"/>
      <c r="CSO183" s="64"/>
      <c r="CSP183" s="64"/>
      <c r="CSQ183" s="64"/>
      <c r="CSR183" s="64"/>
      <c r="CSS183" s="64"/>
      <c r="CST183" s="64"/>
      <c r="CSU183" s="64"/>
      <c r="CSV183" s="64"/>
      <c r="CSW183" s="64"/>
      <c r="CSX183" s="64"/>
      <c r="CSY183" s="64"/>
      <c r="CSZ183" s="64"/>
      <c r="CTA183" s="64"/>
      <c r="CTB183" s="64"/>
      <c r="CTC183" s="64"/>
      <c r="CTD183" s="64"/>
      <c r="CTE183" s="64"/>
      <c r="CTF183" s="64"/>
      <c r="CTG183" s="64"/>
      <c r="CTH183" s="64"/>
      <c r="CTI183" s="64"/>
      <c r="CTJ183" s="64"/>
      <c r="CTK183" s="64"/>
      <c r="CTL183" s="64"/>
      <c r="CTM183" s="64"/>
      <c r="CTN183" s="64"/>
      <c r="CTO183" s="64"/>
      <c r="CTP183" s="64"/>
      <c r="CTQ183" s="64"/>
      <c r="CTR183" s="64"/>
      <c r="CTS183" s="64"/>
      <c r="CTT183" s="64"/>
      <c r="CTU183" s="64"/>
      <c r="CTV183" s="64"/>
      <c r="CTW183" s="64"/>
      <c r="CTX183" s="64"/>
      <c r="CTY183" s="64"/>
      <c r="CTZ183" s="64"/>
      <c r="CUA183" s="64"/>
      <c r="CUB183" s="64"/>
      <c r="CUC183" s="64"/>
      <c r="CUD183" s="64"/>
      <c r="CUE183" s="64"/>
      <c r="CUF183" s="64"/>
      <c r="CUG183" s="64"/>
      <c r="CUH183" s="64"/>
      <c r="CUI183" s="64"/>
      <c r="CUJ183" s="64"/>
      <c r="CUK183" s="64"/>
      <c r="CUL183" s="64"/>
      <c r="CUM183" s="64"/>
      <c r="CUN183" s="64"/>
      <c r="CUO183" s="64"/>
      <c r="CUP183" s="64"/>
      <c r="CUQ183" s="64"/>
      <c r="CUR183" s="64"/>
      <c r="CUS183" s="64"/>
      <c r="CUT183" s="64"/>
      <c r="CUU183" s="64"/>
      <c r="CUV183" s="64"/>
      <c r="CUW183" s="64"/>
      <c r="CUX183" s="64"/>
      <c r="CUY183" s="64"/>
      <c r="CUZ183" s="64"/>
      <c r="CVA183" s="64"/>
      <c r="CVB183" s="64"/>
      <c r="CVC183" s="64"/>
      <c r="CVD183" s="64"/>
      <c r="CVE183" s="64"/>
      <c r="CVF183" s="64"/>
      <c r="CVG183" s="64"/>
      <c r="CVH183" s="64"/>
      <c r="CVI183" s="64"/>
      <c r="CVJ183" s="64"/>
      <c r="CVK183" s="64"/>
      <c r="CVL183" s="64"/>
      <c r="CVM183" s="64"/>
      <c r="CVN183" s="64"/>
      <c r="CVO183" s="64"/>
      <c r="CVP183" s="64"/>
      <c r="CVQ183" s="64"/>
      <c r="CVR183" s="64"/>
      <c r="CVS183" s="64"/>
      <c r="CVT183" s="64"/>
      <c r="CVU183" s="64"/>
      <c r="CVV183" s="64"/>
      <c r="CVW183" s="64"/>
      <c r="CVX183" s="64"/>
      <c r="CVY183" s="64"/>
      <c r="CVZ183" s="64"/>
      <c r="CWA183" s="64"/>
      <c r="CWB183" s="64"/>
      <c r="CWC183" s="64"/>
      <c r="CWD183" s="64"/>
      <c r="CWE183" s="64"/>
      <c r="CWF183" s="64"/>
      <c r="CWG183" s="64"/>
      <c r="CWH183" s="64"/>
      <c r="CWI183" s="64"/>
      <c r="CWJ183" s="64"/>
      <c r="CWK183" s="64"/>
      <c r="CWL183" s="64"/>
      <c r="CWM183" s="64"/>
      <c r="CWN183" s="64"/>
      <c r="CWO183" s="64"/>
      <c r="CWP183" s="64"/>
      <c r="CWQ183" s="64"/>
      <c r="CWR183" s="64"/>
      <c r="CWS183" s="64"/>
      <c r="CWT183" s="64"/>
      <c r="CWU183" s="64"/>
      <c r="CWV183" s="64"/>
      <c r="CWW183" s="64"/>
      <c r="CWX183" s="64"/>
      <c r="CWY183" s="64"/>
      <c r="CWZ183" s="64"/>
      <c r="CXA183" s="64"/>
      <c r="CXB183" s="64"/>
      <c r="CXC183" s="64"/>
      <c r="CXD183" s="64"/>
      <c r="CXE183" s="64"/>
      <c r="CXF183" s="64"/>
      <c r="CXG183" s="64"/>
      <c r="CXH183" s="64"/>
      <c r="CXI183" s="64"/>
      <c r="CXJ183" s="64"/>
      <c r="CXK183" s="64"/>
      <c r="CXL183" s="64"/>
      <c r="CXM183" s="64"/>
      <c r="CXN183" s="64"/>
      <c r="CXO183" s="64"/>
      <c r="CXP183" s="64"/>
      <c r="CXQ183" s="64"/>
      <c r="CXR183" s="64"/>
      <c r="CXS183" s="64"/>
      <c r="CXT183" s="64"/>
      <c r="CXU183" s="64"/>
      <c r="CXV183" s="64"/>
      <c r="CXW183" s="64"/>
      <c r="CXX183" s="64"/>
      <c r="CXY183" s="64"/>
      <c r="CXZ183" s="64"/>
      <c r="CYA183" s="64"/>
      <c r="CYB183" s="64"/>
      <c r="CYC183" s="64"/>
      <c r="CYD183" s="64"/>
      <c r="CYE183" s="64"/>
      <c r="CYF183" s="64"/>
      <c r="CYG183" s="64"/>
      <c r="CYH183" s="64"/>
      <c r="CYI183" s="64"/>
      <c r="CYJ183" s="64"/>
      <c r="CYK183" s="64"/>
      <c r="CYL183" s="64"/>
      <c r="CYM183" s="64"/>
      <c r="CYN183" s="64"/>
      <c r="CYO183" s="64"/>
      <c r="CYP183" s="64"/>
      <c r="CYQ183" s="64"/>
      <c r="CYR183" s="64"/>
      <c r="CYS183" s="64"/>
      <c r="CYT183" s="64"/>
      <c r="CYU183" s="64"/>
      <c r="CYV183" s="64"/>
      <c r="CYW183" s="64"/>
      <c r="CYX183" s="64"/>
      <c r="CYY183" s="64"/>
      <c r="CYZ183" s="64"/>
      <c r="CZA183" s="64"/>
      <c r="CZB183" s="64"/>
      <c r="CZC183" s="64"/>
      <c r="CZD183" s="64"/>
      <c r="CZE183" s="64"/>
      <c r="CZF183" s="64"/>
      <c r="CZG183" s="64"/>
      <c r="CZH183" s="64"/>
      <c r="CZI183" s="64"/>
      <c r="CZJ183" s="64"/>
      <c r="CZK183" s="64"/>
      <c r="CZL183" s="64"/>
      <c r="CZM183" s="64"/>
      <c r="CZN183" s="64"/>
      <c r="CZO183" s="64"/>
      <c r="CZP183" s="64"/>
      <c r="CZQ183" s="64"/>
      <c r="CZR183" s="64"/>
      <c r="CZS183" s="64"/>
      <c r="CZT183" s="64"/>
      <c r="CZU183" s="64"/>
      <c r="CZV183" s="64"/>
      <c r="CZW183" s="64"/>
      <c r="CZX183" s="64"/>
      <c r="CZY183" s="64"/>
      <c r="CZZ183" s="64"/>
      <c r="DAA183" s="64"/>
      <c r="DAB183" s="64"/>
      <c r="DAC183" s="64"/>
      <c r="DAD183" s="64"/>
      <c r="DAE183" s="64"/>
      <c r="DAF183" s="64"/>
      <c r="DAG183" s="64"/>
      <c r="DAH183" s="64"/>
      <c r="DAI183" s="64"/>
      <c r="DAJ183" s="64"/>
      <c r="DAK183" s="64"/>
      <c r="DAL183" s="64"/>
      <c r="DAM183" s="64"/>
      <c r="DAN183" s="64"/>
      <c r="DAO183" s="64"/>
      <c r="DAP183" s="64"/>
      <c r="DAQ183" s="64"/>
      <c r="DAR183" s="64"/>
      <c r="DAS183" s="64"/>
      <c r="DAT183" s="64"/>
      <c r="DAU183" s="64"/>
      <c r="DAV183" s="64"/>
      <c r="DAW183" s="64"/>
      <c r="DAX183" s="64"/>
      <c r="DAY183" s="64"/>
      <c r="DAZ183" s="64"/>
      <c r="DBA183" s="64"/>
      <c r="DBB183" s="64"/>
      <c r="DBC183" s="64"/>
      <c r="DBD183" s="64"/>
      <c r="DBE183" s="64"/>
      <c r="DBF183" s="64"/>
      <c r="DBG183" s="64"/>
      <c r="DBH183" s="64"/>
      <c r="DBI183" s="64"/>
      <c r="DBJ183" s="64"/>
      <c r="DBK183" s="64"/>
      <c r="DBL183" s="64"/>
      <c r="DBM183" s="64"/>
      <c r="DBN183" s="64"/>
      <c r="DBO183" s="64"/>
      <c r="DBP183" s="64"/>
      <c r="DBQ183" s="64"/>
      <c r="DBR183" s="64"/>
      <c r="DBS183" s="64"/>
      <c r="DBT183" s="64"/>
      <c r="DBU183" s="64"/>
      <c r="DBV183" s="64"/>
      <c r="DBW183" s="64"/>
      <c r="DBX183" s="64"/>
      <c r="DBY183" s="64"/>
      <c r="DBZ183" s="64"/>
      <c r="DCA183" s="64"/>
      <c r="DCB183" s="64"/>
      <c r="DCC183" s="64"/>
      <c r="DCD183" s="64"/>
      <c r="DCE183" s="64"/>
      <c r="DCF183" s="64"/>
      <c r="DCG183" s="64"/>
      <c r="DCH183" s="64"/>
      <c r="DCI183" s="64"/>
      <c r="DCJ183" s="64"/>
      <c r="DCK183" s="64"/>
      <c r="DCL183" s="64"/>
      <c r="DCM183" s="64"/>
      <c r="DCN183" s="64"/>
      <c r="DCO183" s="64"/>
      <c r="DCP183" s="64"/>
      <c r="DCQ183" s="64"/>
      <c r="DCR183" s="64"/>
      <c r="DCS183" s="64"/>
      <c r="DCT183" s="64"/>
    </row>
    <row r="184" spans="1:2802" s="121" customFormat="1" ht="18" customHeight="1" x14ac:dyDescent="0.2">
      <c r="A184" s="126">
        <f t="shared" si="94"/>
        <v>111</v>
      </c>
      <c r="B184" s="196" t="s">
        <v>278</v>
      </c>
      <c r="C184" s="196" t="s">
        <v>276</v>
      </c>
      <c r="D184" s="42" t="s">
        <v>134</v>
      </c>
      <c r="E184" s="193">
        <v>2</v>
      </c>
      <c r="F184" s="194">
        <v>0</v>
      </c>
      <c r="G184" s="193">
        <f t="shared" si="117"/>
        <v>2</v>
      </c>
      <c r="H184" s="6" t="s">
        <v>118</v>
      </c>
      <c r="I184" s="3">
        <v>0.88888888888888884</v>
      </c>
      <c r="J184" s="6">
        <v>45.75</v>
      </c>
      <c r="K184" s="137">
        <f t="shared" si="96"/>
        <v>40.666666666666664</v>
      </c>
      <c r="L184" s="137">
        <v>160</v>
      </c>
      <c r="M184" s="141">
        <f t="shared" si="118"/>
        <v>200.66666666666666</v>
      </c>
      <c r="N184" s="195">
        <f t="shared" si="119"/>
        <v>401.33333333333331</v>
      </c>
      <c r="O184" s="132"/>
      <c r="P184" s="64"/>
      <c r="Q184" s="64"/>
      <c r="R184" s="3"/>
      <c r="S184" s="137"/>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4"/>
      <c r="AW184" s="64"/>
      <c r="AX184" s="64"/>
      <c r="AY184" s="64"/>
      <c r="AZ184" s="64"/>
      <c r="BA184" s="64"/>
      <c r="BB184" s="64"/>
      <c r="BC184" s="64"/>
      <c r="BD184" s="64"/>
      <c r="BE184" s="64"/>
      <c r="BF184" s="64"/>
      <c r="BG184" s="64"/>
      <c r="BH184" s="64"/>
      <c r="BI184" s="64"/>
      <c r="BJ184" s="64"/>
      <c r="BK184" s="64"/>
      <c r="BL184" s="64"/>
      <c r="BM184" s="64"/>
      <c r="BN184" s="64"/>
      <c r="BO184" s="64"/>
      <c r="BP184" s="64"/>
      <c r="BQ184" s="64"/>
      <c r="BR184" s="64"/>
      <c r="BS184" s="64"/>
      <c r="BT184" s="64"/>
      <c r="BU184" s="64"/>
      <c r="BV184" s="64"/>
      <c r="BW184" s="64"/>
      <c r="BX184" s="64"/>
      <c r="BY184" s="64"/>
      <c r="BZ184" s="64"/>
      <c r="CA184" s="64"/>
      <c r="CB184" s="64"/>
      <c r="CC184" s="64"/>
      <c r="CD184" s="64"/>
      <c r="CE184" s="64"/>
      <c r="CF184" s="64"/>
      <c r="CG184" s="64"/>
      <c r="CH184" s="64"/>
      <c r="CI184" s="64"/>
      <c r="CJ184" s="64"/>
      <c r="CK184" s="64"/>
      <c r="CL184" s="64"/>
      <c r="CM184" s="64"/>
      <c r="CN184" s="64"/>
      <c r="CO184" s="64"/>
      <c r="CP184" s="64"/>
      <c r="CQ184" s="64"/>
      <c r="CR184" s="64"/>
      <c r="CS184" s="64"/>
      <c r="CT184" s="64"/>
      <c r="CU184" s="64"/>
      <c r="CV184" s="64"/>
      <c r="CW184" s="64"/>
      <c r="CX184" s="64"/>
      <c r="CY184" s="64"/>
      <c r="CZ184" s="64"/>
      <c r="DA184" s="64"/>
      <c r="DB184" s="64"/>
      <c r="DC184" s="64"/>
      <c r="DD184" s="64"/>
      <c r="DE184" s="64"/>
      <c r="DF184" s="64"/>
      <c r="DG184" s="64"/>
      <c r="DH184" s="64"/>
      <c r="DI184" s="64"/>
      <c r="DJ184" s="64"/>
      <c r="DK184" s="64"/>
      <c r="DL184" s="64"/>
      <c r="DM184" s="64"/>
      <c r="DN184" s="64"/>
      <c r="DO184" s="64"/>
      <c r="DP184" s="64"/>
      <c r="DQ184" s="64"/>
      <c r="DR184" s="64"/>
      <c r="DS184" s="64"/>
      <c r="DT184" s="64"/>
      <c r="DU184" s="64"/>
      <c r="DV184" s="64"/>
      <c r="DW184" s="64"/>
      <c r="DX184" s="64"/>
      <c r="DY184" s="64"/>
      <c r="DZ184" s="64"/>
      <c r="EA184" s="64"/>
      <c r="EB184" s="64"/>
      <c r="EC184" s="64"/>
      <c r="ED184" s="64"/>
      <c r="EE184" s="64"/>
      <c r="EF184" s="64"/>
      <c r="EG184" s="64"/>
      <c r="EH184" s="64"/>
      <c r="EI184" s="64"/>
      <c r="EJ184" s="64"/>
      <c r="EK184" s="64"/>
      <c r="EL184" s="64"/>
      <c r="EM184" s="64"/>
      <c r="EN184" s="64"/>
      <c r="EO184" s="64"/>
      <c r="EP184" s="64"/>
      <c r="EQ184" s="64"/>
      <c r="ER184" s="64"/>
      <c r="ES184" s="64"/>
      <c r="ET184" s="64"/>
      <c r="EU184" s="64"/>
      <c r="EV184" s="64"/>
      <c r="EW184" s="64"/>
      <c r="EX184" s="64"/>
      <c r="EY184" s="64"/>
      <c r="EZ184" s="64"/>
      <c r="FA184" s="64"/>
      <c r="FB184" s="64"/>
      <c r="FC184" s="64"/>
      <c r="FD184" s="64"/>
      <c r="FE184" s="64"/>
      <c r="FF184" s="64"/>
      <c r="FG184" s="64"/>
      <c r="FH184" s="64"/>
      <c r="FI184" s="64"/>
      <c r="FJ184" s="64"/>
      <c r="FK184" s="64"/>
      <c r="FL184" s="64"/>
      <c r="FM184" s="64"/>
      <c r="FN184" s="64"/>
      <c r="FO184" s="64"/>
      <c r="FP184" s="64"/>
      <c r="FQ184" s="64"/>
      <c r="FR184" s="64"/>
      <c r="FS184" s="64"/>
      <c r="FT184" s="64"/>
      <c r="FU184" s="64"/>
      <c r="FV184" s="64"/>
      <c r="FW184" s="64"/>
      <c r="FX184" s="64"/>
      <c r="FY184" s="64"/>
      <c r="FZ184" s="64"/>
      <c r="GA184" s="64"/>
      <c r="GB184" s="64"/>
      <c r="GC184" s="64"/>
      <c r="GD184" s="64"/>
      <c r="GE184" s="64"/>
      <c r="GF184" s="64"/>
      <c r="GG184" s="64"/>
      <c r="GH184" s="64"/>
      <c r="GI184" s="64"/>
      <c r="GJ184" s="64"/>
      <c r="GK184" s="64"/>
      <c r="GL184" s="64"/>
      <c r="GM184" s="64"/>
      <c r="GN184" s="64"/>
      <c r="GO184" s="64"/>
      <c r="GP184" s="64"/>
      <c r="GQ184" s="64"/>
      <c r="GR184" s="64"/>
      <c r="GS184" s="64"/>
      <c r="GT184" s="64"/>
      <c r="GU184" s="64"/>
      <c r="GV184" s="64"/>
      <c r="GW184" s="64"/>
      <c r="GX184" s="64"/>
      <c r="GY184" s="64"/>
      <c r="GZ184" s="64"/>
      <c r="HA184" s="64"/>
      <c r="HB184" s="64"/>
      <c r="HC184" s="64"/>
      <c r="HD184" s="64"/>
      <c r="HE184" s="64"/>
      <c r="HF184" s="64"/>
      <c r="HG184" s="64"/>
      <c r="HH184" s="64"/>
      <c r="HI184" s="64"/>
      <c r="HJ184" s="64"/>
      <c r="HK184" s="64"/>
      <c r="HL184" s="64"/>
      <c r="HM184" s="64"/>
      <c r="HN184" s="64"/>
      <c r="HO184" s="64"/>
      <c r="HP184" s="64"/>
      <c r="HQ184" s="64"/>
      <c r="HR184" s="64"/>
      <c r="HS184" s="64"/>
      <c r="HT184" s="64"/>
      <c r="HU184" s="64"/>
      <c r="HV184" s="64"/>
      <c r="HW184" s="64"/>
      <c r="HX184" s="64"/>
      <c r="HY184" s="64"/>
      <c r="HZ184" s="64"/>
      <c r="IA184" s="64"/>
      <c r="IB184" s="64"/>
      <c r="IC184" s="64"/>
      <c r="ID184" s="64"/>
      <c r="IE184" s="64"/>
      <c r="IF184" s="64"/>
      <c r="IG184" s="64"/>
      <c r="IH184" s="64"/>
      <c r="II184" s="64"/>
      <c r="IJ184" s="64"/>
      <c r="IK184" s="64"/>
      <c r="IL184" s="64"/>
      <c r="IM184" s="64"/>
      <c r="IN184" s="64"/>
      <c r="IO184" s="64"/>
      <c r="IP184" s="64"/>
      <c r="IQ184" s="64"/>
      <c r="IR184" s="64"/>
      <c r="IS184" s="64"/>
      <c r="IT184" s="64"/>
      <c r="IU184" s="64"/>
      <c r="IV184" s="64"/>
      <c r="IW184" s="64"/>
      <c r="IX184" s="64"/>
      <c r="IY184" s="64"/>
      <c r="IZ184" s="64"/>
      <c r="JA184" s="64"/>
      <c r="JB184" s="64"/>
      <c r="JC184" s="64"/>
      <c r="JD184" s="64"/>
      <c r="JE184" s="64"/>
      <c r="JF184" s="64"/>
      <c r="JG184" s="64"/>
      <c r="JH184" s="64"/>
      <c r="JI184" s="64"/>
      <c r="JJ184" s="64"/>
      <c r="JK184" s="64"/>
      <c r="JL184" s="64"/>
      <c r="JM184" s="64"/>
      <c r="JN184" s="64"/>
      <c r="JO184" s="64"/>
      <c r="JP184" s="64"/>
      <c r="JQ184" s="64"/>
      <c r="JR184" s="64"/>
      <c r="JS184" s="64"/>
      <c r="JT184" s="64"/>
      <c r="JU184" s="64"/>
      <c r="JV184" s="64"/>
      <c r="JW184" s="64"/>
      <c r="JX184" s="64"/>
      <c r="JY184" s="64"/>
      <c r="JZ184" s="64"/>
      <c r="KA184" s="64"/>
      <c r="KB184" s="64"/>
      <c r="KC184" s="64"/>
      <c r="KD184" s="64"/>
      <c r="KE184" s="64"/>
      <c r="KF184" s="64"/>
      <c r="KG184" s="64"/>
      <c r="KH184" s="64"/>
      <c r="KI184" s="64"/>
      <c r="KJ184" s="64"/>
      <c r="KK184" s="64"/>
      <c r="KL184" s="64"/>
      <c r="KM184" s="64"/>
      <c r="KN184" s="64"/>
      <c r="KO184" s="64"/>
      <c r="KP184" s="64"/>
      <c r="KQ184" s="64"/>
      <c r="KR184" s="64"/>
      <c r="KS184" s="64"/>
      <c r="KT184" s="64"/>
      <c r="KU184" s="64"/>
      <c r="KV184" s="64"/>
      <c r="KW184" s="64"/>
      <c r="KX184" s="64"/>
      <c r="KY184" s="64"/>
      <c r="KZ184" s="64"/>
      <c r="LA184" s="64"/>
      <c r="LB184" s="64"/>
      <c r="LC184" s="64"/>
      <c r="LD184" s="64"/>
      <c r="LE184" s="64"/>
      <c r="LF184" s="64"/>
      <c r="LG184" s="64"/>
      <c r="LH184" s="64"/>
      <c r="LI184" s="64"/>
      <c r="LJ184" s="64"/>
      <c r="LK184" s="64"/>
      <c r="LL184" s="64"/>
      <c r="LM184" s="64"/>
      <c r="LN184" s="64"/>
      <c r="LO184" s="64"/>
      <c r="LP184" s="64"/>
      <c r="LQ184" s="64"/>
      <c r="LR184" s="64"/>
      <c r="LS184" s="64"/>
      <c r="LT184" s="64"/>
      <c r="LU184" s="64"/>
      <c r="LV184" s="64"/>
      <c r="LW184" s="64"/>
      <c r="LX184" s="64"/>
      <c r="LY184" s="64"/>
      <c r="LZ184" s="64"/>
      <c r="MA184" s="64"/>
      <c r="MB184" s="64"/>
      <c r="MC184" s="64"/>
      <c r="MD184" s="64"/>
      <c r="ME184" s="64"/>
      <c r="MF184" s="64"/>
      <c r="MG184" s="64"/>
      <c r="MH184" s="64"/>
      <c r="MI184" s="64"/>
      <c r="MJ184" s="64"/>
      <c r="MK184" s="64"/>
      <c r="ML184" s="64"/>
      <c r="MM184" s="64"/>
      <c r="MN184" s="64"/>
      <c r="MO184" s="64"/>
      <c r="MP184" s="64"/>
      <c r="MQ184" s="64"/>
      <c r="MR184" s="64"/>
      <c r="MS184" s="64"/>
      <c r="MT184" s="64"/>
      <c r="MU184" s="64"/>
      <c r="MV184" s="64"/>
      <c r="MW184" s="64"/>
      <c r="MX184" s="64"/>
      <c r="MY184" s="64"/>
      <c r="MZ184" s="64"/>
      <c r="NA184" s="64"/>
      <c r="NB184" s="64"/>
      <c r="NC184" s="64"/>
      <c r="ND184" s="64"/>
      <c r="NE184" s="64"/>
      <c r="NF184" s="64"/>
      <c r="NG184" s="64"/>
      <c r="NH184" s="64"/>
      <c r="NI184" s="64"/>
      <c r="NJ184" s="64"/>
      <c r="NK184" s="64"/>
      <c r="NL184" s="64"/>
      <c r="NM184" s="64"/>
      <c r="NN184" s="64"/>
      <c r="NO184" s="64"/>
      <c r="NP184" s="64"/>
      <c r="NQ184" s="64"/>
      <c r="NR184" s="64"/>
      <c r="NS184" s="64"/>
      <c r="NT184" s="64"/>
      <c r="NU184" s="64"/>
      <c r="NV184" s="64"/>
      <c r="NW184" s="64"/>
      <c r="NX184" s="64"/>
      <c r="NY184" s="64"/>
      <c r="NZ184" s="64"/>
      <c r="OA184" s="64"/>
      <c r="OB184" s="64"/>
      <c r="OC184" s="64"/>
      <c r="OD184" s="64"/>
      <c r="OE184" s="64"/>
      <c r="OF184" s="64"/>
      <c r="OG184" s="64"/>
      <c r="OH184" s="64"/>
      <c r="OI184" s="64"/>
      <c r="OJ184" s="64"/>
      <c r="OK184" s="64"/>
      <c r="OL184" s="64"/>
      <c r="OM184" s="64"/>
      <c r="ON184" s="64"/>
      <c r="OO184" s="64"/>
      <c r="OP184" s="64"/>
      <c r="OQ184" s="64"/>
      <c r="OR184" s="64"/>
      <c r="OS184" s="64"/>
      <c r="OT184" s="64"/>
      <c r="OU184" s="64"/>
      <c r="OV184" s="64"/>
      <c r="OW184" s="64"/>
      <c r="OX184" s="64"/>
      <c r="OY184" s="64"/>
      <c r="OZ184" s="64"/>
      <c r="PA184" s="64"/>
      <c r="PB184" s="64"/>
      <c r="PC184" s="64"/>
      <c r="PD184" s="64"/>
      <c r="PE184" s="64"/>
      <c r="PF184" s="64"/>
      <c r="PG184" s="64"/>
      <c r="PH184" s="64"/>
      <c r="PI184" s="64"/>
      <c r="PJ184" s="64"/>
      <c r="PK184" s="64"/>
      <c r="PL184" s="64"/>
      <c r="PM184" s="64"/>
      <c r="PN184" s="64"/>
      <c r="PO184" s="64"/>
      <c r="PP184" s="64"/>
      <c r="PQ184" s="64"/>
      <c r="PR184" s="64"/>
      <c r="PS184" s="64"/>
      <c r="PT184" s="64"/>
      <c r="PU184" s="64"/>
      <c r="PV184" s="64"/>
      <c r="PW184" s="64"/>
      <c r="PX184" s="64"/>
      <c r="PY184" s="64"/>
      <c r="PZ184" s="64"/>
      <c r="QA184" s="64"/>
      <c r="QB184" s="64"/>
      <c r="QC184" s="64"/>
      <c r="QD184" s="64"/>
      <c r="QE184" s="64"/>
      <c r="QF184" s="64"/>
      <c r="QG184" s="64"/>
      <c r="QH184" s="64"/>
      <c r="QI184" s="64"/>
      <c r="QJ184" s="64"/>
      <c r="QK184" s="64"/>
      <c r="QL184" s="64"/>
      <c r="QM184" s="64"/>
      <c r="QN184" s="64"/>
      <c r="QO184" s="64"/>
      <c r="QP184" s="64"/>
      <c r="QQ184" s="64"/>
      <c r="QR184" s="64"/>
      <c r="QS184" s="64"/>
      <c r="QT184" s="64"/>
      <c r="QU184" s="64"/>
      <c r="QV184" s="64"/>
      <c r="QW184" s="64"/>
      <c r="QX184" s="64"/>
      <c r="QY184" s="64"/>
      <c r="QZ184" s="64"/>
      <c r="RA184" s="64"/>
      <c r="RB184" s="64"/>
      <c r="RC184" s="64"/>
      <c r="RD184" s="64"/>
      <c r="RE184" s="64"/>
      <c r="RF184" s="64"/>
      <c r="RG184" s="64"/>
      <c r="RH184" s="64"/>
      <c r="RI184" s="64"/>
      <c r="RJ184" s="64"/>
      <c r="RK184" s="64"/>
      <c r="RL184" s="64"/>
      <c r="RM184" s="64"/>
      <c r="RN184" s="64"/>
      <c r="RO184" s="64"/>
      <c r="RP184" s="64"/>
      <c r="RQ184" s="64"/>
      <c r="RR184" s="64"/>
      <c r="RS184" s="64"/>
      <c r="RT184" s="64"/>
      <c r="RU184" s="64"/>
      <c r="RV184" s="64"/>
      <c r="RW184" s="64"/>
      <c r="RX184" s="64"/>
      <c r="RY184" s="64"/>
      <c r="RZ184" s="64"/>
      <c r="SA184" s="64"/>
      <c r="SB184" s="64"/>
      <c r="SC184" s="64"/>
      <c r="SD184" s="64"/>
      <c r="SE184" s="64"/>
      <c r="SF184" s="64"/>
      <c r="SG184" s="64"/>
      <c r="SH184" s="64"/>
      <c r="SI184" s="64"/>
      <c r="SJ184" s="64"/>
      <c r="SK184" s="64"/>
      <c r="SL184" s="64"/>
      <c r="SM184" s="64"/>
      <c r="SN184" s="64"/>
      <c r="SO184" s="64"/>
      <c r="SP184" s="64"/>
      <c r="SQ184" s="64"/>
      <c r="SR184" s="64"/>
      <c r="SS184" s="64"/>
      <c r="ST184" s="64"/>
      <c r="SU184" s="64"/>
      <c r="SV184" s="64"/>
      <c r="SW184" s="64"/>
      <c r="SX184" s="64"/>
      <c r="SY184" s="64"/>
      <c r="SZ184" s="64"/>
      <c r="TA184" s="64"/>
      <c r="TB184" s="64"/>
      <c r="TC184" s="64"/>
      <c r="TD184" s="64"/>
      <c r="TE184" s="64"/>
      <c r="TF184" s="64"/>
      <c r="TG184" s="64"/>
      <c r="TH184" s="64"/>
      <c r="TI184" s="64"/>
      <c r="TJ184" s="64"/>
      <c r="TK184" s="64"/>
      <c r="TL184" s="64"/>
      <c r="TM184" s="64"/>
      <c r="TN184" s="64"/>
      <c r="TO184" s="64"/>
      <c r="TP184" s="64"/>
      <c r="TQ184" s="64"/>
      <c r="TR184" s="64"/>
      <c r="TS184" s="64"/>
      <c r="TT184" s="64"/>
      <c r="TU184" s="64"/>
      <c r="TV184" s="64"/>
      <c r="TW184" s="64"/>
      <c r="TX184" s="64"/>
      <c r="TY184" s="64"/>
      <c r="TZ184" s="64"/>
      <c r="UA184" s="64"/>
      <c r="UB184" s="64"/>
      <c r="UC184" s="64"/>
      <c r="UD184" s="64"/>
      <c r="UE184" s="64"/>
      <c r="UF184" s="64"/>
      <c r="UG184" s="64"/>
      <c r="UH184" s="64"/>
      <c r="UI184" s="64"/>
      <c r="UJ184" s="64"/>
      <c r="UK184" s="64"/>
      <c r="UL184" s="64"/>
      <c r="UM184" s="64"/>
      <c r="UN184" s="64"/>
      <c r="UO184" s="64"/>
      <c r="UP184" s="64"/>
      <c r="UQ184" s="64"/>
      <c r="UR184" s="64"/>
      <c r="US184" s="64"/>
      <c r="UT184" s="64"/>
      <c r="UU184" s="64"/>
      <c r="UV184" s="64"/>
      <c r="UW184" s="64"/>
      <c r="UX184" s="64"/>
      <c r="UY184" s="64"/>
      <c r="UZ184" s="64"/>
      <c r="VA184" s="64"/>
      <c r="VB184" s="64"/>
      <c r="VC184" s="64"/>
      <c r="VD184" s="64"/>
      <c r="VE184" s="64"/>
      <c r="VF184" s="64"/>
      <c r="VG184" s="64"/>
      <c r="VH184" s="64"/>
      <c r="VI184" s="64"/>
      <c r="VJ184" s="64"/>
      <c r="VK184" s="64"/>
      <c r="VL184" s="64"/>
      <c r="VM184" s="64"/>
      <c r="VN184" s="64"/>
      <c r="VO184" s="64"/>
      <c r="VP184" s="64"/>
      <c r="VQ184" s="64"/>
      <c r="VR184" s="64"/>
      <c r="VS184" s="64"/>
      <c r="VT184" s="64"/>
      <c r="VU184" s="64"/>
      <c r="VV184" s="64"/>
      <c r="VW184" s="64"/>
      <c r="VX184" s="64"/>
      <c r="VY184" s="64"/>
      <c r="VZ184" s="64"/>
      <c r="WA184" s="64"/>
      <c r="WB184" s="64"/>
      <c r="WC184" s="64"/>
      <c r="WD184" s="64"/>
      <c r="WE184" s="64"/>
      <c r="WF184" s="64"/>
      <c r="WG184" s="64"/>
      <c r="WH184" s="64"/>
      <c r="WI184" s="64"/>
      <c r="WJ184" s="64"/>
      <c r="WK184" s="64"/>
      <c r="WL184" s="64"/>
      <c r="WM184" s="64"/>
      <c r="WN184" s="64"/>
      <c r="WO184" s="64"/>
      <c r="WP184" s="64"/>
      <c r="WQ184" s="64"/>
      <c r="WR184" s="64"/>
      <c r="WS184" s="64"/>
      <c r="WT184" s="64"/>
      <c r="WU184" s="64"/>
      <c r="WV184" s="64"/>
      <c r="WW184" s="64"/>
      <c r="WX184" s="64"/>
      <c r="WY184" s="64"/>
      <c r="WZ184" s="64"/>
      <c r="XA184" s="64"/>
      <c r="XB184" s="64"/>
      <c r="XC184" s="64"/>
      <c r="XD184" s="64"/>
      <c r="XE184" s="64"/>
      <c r="XF184" s="64"/>
      <c r="XG184" s="64"/>
      <c r="XH184" s="64"/>
      <c r="XI184" s="64"/>
      <c r="XJ184" s="64"/>
      <c r="XK184" s="64"/>
      <c r="XL184" s="64"/>
      <c r="XM184" s="64"/>
      <c r="XN184" s="64"/>
      <c r="XO184" s="64"/>
      <c r="XP184" s="64"/>
      <c r="XQ184" s="64"/>
      <c r="XR184" s="64"/>
      <c r="XS184" s="64"/>
      <c r="XT184" s="64"/>
      <c r="XU184" s="64"/>
      <c r="XV184" s="64"/>
      <c r="XW184" s="64"/>
      <c r="XX184" s="64"/>
      <c r="XY184" s="64"/>
      <c r="XZ184" s="64"/>
      <c r="YA184" s="64"/>
      <c r="YB184" s="64"/>
      <c r="YC184" s="64"/>
      <c r="YD184" s="64"/>
      <c r="YE184" s="64"/>
      <c r="YF184" s="64"/>
      <c r="YG184" s="64"/>
      <c r="YH184" s="64"/>
      <c r="YI184" s="64"/>
      <c r="YJ184" s="64"/>
      <c r="YK184" s="64"/>
      <c r="YL184" s="64"/>
      <c r="YM184" s="64"/>
      <c r="YN184" s="64"/>
      <c r="YO184" s="64"/>
      <c r="YP184" s="64"/>
      <c r="YQ184" s="64"/>
      <c r="YR184" s="64"/>
      <c r="YS184" s="64"/>
      <c r="YT184" s="64"/>
      <c r="YU184" s="64"/>
      <c r="YV184" s="64"/>
      <c r="YW184" s="64"/>
      <c r="YX184" s="64"/>
      <c r="YY184" s="64"/>
      <c r="YZ184" s="64"/>
      <c r="ZA184" s="64"/>
      <c r="ZB184" s="64"/>
      <c r="ZC184" s="64"/>
      <c r="ZD184" s="64"/>
      <c r="ZE184" s="64"/>
      <c r="ZF184" s="64"/>
      <c r="ZG184" s="64"/>
      <c r="ZH184" s="64"/>
      <c r="ZI184" s="64"/>
      <c r="ZJ184" s="64"/>
      <c r="ZK184" s="64"/>
      <c r="ZL184" s="64"/>
      <c r="ZM184" s="64"/>
      <c r="ZN184" s="64"/>
      <c r="ZO184" s="64"/>
      <c r="ZP184" s="64"/>
      <c r="ZQ184" s="64"/>
      <c r="ZR184" s="64"/>
      <c r="ZS184" s="64"/>
      <c r="ZT184" s="64"/>
      <c r="ZU184" s="64"/>
      <c r="ZV184" s="64"/>
      <c r="ZW184" s="64"/>
      <c r="ZX184" s="64"/>
      <c r="ZY184" s="64"/>
      <c r="ZZ184" s="64"/>
      <c r="AAA184" s="64"/>
      <c r="AAB184" s="64"/>
      <c r="AAC184" s="64"/>
      <c r="AAD184" s="64"/>
      <c r="AAE184" s="64"/>
      <c r="AAF184" s="64"/>
      <c r="AAG184" s="64"/>
      <c r="AAH184" s="64"/>
      <c r="AAI184" s="64"/>
      <c r="AAJ184" s="64"/>
      <c r="AAK184" s="64"/>
      <c r="AAL184" s="64"/>
      <c r="AAM184" s="64"/>
      <c r="AAN184" s="64"/>
      <c r="AAO184" s="64"/>
      <c r="AAP184" s="64"/>
      <c r="AAQ184" s="64"/>
      <c r="AAR184" s="64"/>
      <c r="AAS184" s="64"/>
      <c r="AAT184" s="64"/>
      <c r="AAU184" s="64"/>
      <c r="AAV184" s="64"/>
      <c r="AAW184" s="64"/>
      <c r="AAX184" s="64"/>
      <c r="AAY184" s="64"/>
      <c r="AAZ184" s="64"/>
      <c r="ABA184" s="64"/>
      <c r="ABB184" s="64"/>
      <c r="ABC184" s="64"/>
      <c r="ABD184" s="64"/>
      <c r="ABE184" s="64"/>
      <c r="ABF184" s="64"/>
      <c r="ABG184" s="64"/>
      <c r="ABH184" s="64"/>
      <c r="ABI184" s="64"/>
      <c r="ABJ184" s="64"/>
      <c r="ABK184" s="64"/>
      <c r="ABL184" s="64"/>
      <c r="ABM184" s="64"/>
      <c r="ABN184" s="64"/>
      <c r="ABO184" s="64"/>
      <c r="ABP184" s="64"/>
      <c r="ABQ184" s="64"/>
      <c r="ABR184" s="64"/>
      <c r="ABS184" s="64"/>
      <c r="ABT184" s="64"/>
      <c r="ABU184" s="64"/>
      <c r="ABV184" s="64"/>
      <c r="ABW184" s="64"/>
      <c r="ABX184" s="64"/>
      <c r="ABY184" s="64"/>
      <c r="ABZ184" s="64"/>
      <c r="ACA184" s="64"/>
      <c r="ACB184" s="64"/>
      <c r="ACC184" s="64"/>
      <c r="ACD184" s="64"/>
      <c r="ACE184" s="64"/>
      <c r="ACF184" s="64"/>
      <c r="ACG184" s="64"/>
      <c r="ACH184" s="64"/>
      <c r="ACI184" s="64"/>
      <c r="ACJ184" s="64"/>
      <c r="ACK184" s="64"/>
      <c r="ACL184" s="64"/>
      <c r="ACM184" s="64"/>
      <c r="ACN184" s="64"/>
      <c r="ACO184" s="64"/>
      <c r="ACP184" s="64"/>
      <c r="ACQ184" s="64"/>
      <c r="ACR184" s="64"/>
      <c r="ACS184" s="64"/>
      <c r="ACT184" s="64"/>
      <c r="ACU184" s="64"/>
      <c r="ACV184" s="64"/>
      <c r="ACW184" s="64"/>
      <c r="ACX184" s="64"/>
      <c r="ACY184" s="64"/>
      <c r="ACZ184" s="64"/>
      <c r="ADA184" s="64"/>
      <c r="ADB184" s="64"/>
      <c r="ADC184" s="64"/>
      <c r="ADD184" s="64"/>
      <c r="ADE184" s="64"/>
      <c r="ADF184" s="64"/>
      <c r="ADG184" s="64"/>
      <c r="ADH184" s="64"/>
      <c r="ADI184" s="64"/>
      <c r="ADJ184" s="64"/>
      <c r="ADK184" s="64"/>
      <c r="ADL184" s="64"/>
      <c r="ADM184" s="64"/>
      <c r="ADN184" s="64"/>
      <c r="ADO184" s="64"/>
      <c r="ADP184" s="64"/>
      <c r="ADQ184" s="64"/>
      <c r="ADR184" s="64"/>
      <c r="ADS184" s="64"/>
      <c r="ADT184" s="64"/>
      <c r="ADU184" s="64"/>
      <c r="ADV184" s="64"/>
      <c r="ADW184" s="64"/>
      <c r="ADX184" s="64"/>
      <c r="ADY184" s="64"/>
      <c r="ADZ184" s="64"/>
      <c r="AEA184" s="64"/>
      <c r="AEB184" s="64"/>
      <c r="AEC184" s="64"/>
      <c r="AED184" s="64"/>
      <c r="AEE184" s="64"/>
      <c r="AEF184" s="64"/>
      <c r="AEG184" s="64"/>
      <c r="AEH184" s="64"/>
      <c r="AEI184" s="64"/>
      <c r="AEJ184" s="64"/>
      <c r="AEK184" s="64"/>
      <c r="AEL184" s="64"/>
      <c r="AEM184" s="64"/>
      <c r="AEN184" s="64"/>
      <c r="AEO184" s="64"/>
      <c r="AEP184" s="64"/>
      <c r="AEQ184" s="64"/>
      <c r="AER184" s="64"/>
      <c r="AES184" s="64"/>
      <c r="AET184" s="64"/>
      <c r="AEU184" s="64"/>
      <c r="AEV184" s="64"/>
      <c r="AEW184" s="64"/>
      <c r="AEX184" s="64"/>
      <c r="AEY184" s="64"/>
      <c r="AEZ184" s="64"/>
      <c r="AFA184" s="64"/>
      <c r="AFB184" s="64"/>
      <c r="AFC184" s="64"/>
      <c r="AFD184" s="64"/>
      <c r="AFE184" s="64"/>
      <c r="AFF184" s="64"/>
      <c r="AFG184" s="64"/>
      <c r="AFH184" s="64"/>
      <c r="AFI184" s="64"/>
      <c r="AFJ184" s="64"/>
      <c r="AFK184" s="64"/>
      <c r="AFL184" s="64"/>
      <c r="AFM184" s="64"/>
      <c r="AFN184" s="64"/>
      <c r="AFO184" s="64"/>
      <c r="AFP184" s="64"/>
      <c r="AFQ184" s="64"/>
      <c r="AFR184" s="64"/>
      <c r="AFS184" s="64"/>
      <c r="AFT184" s="64"/>
      <c r="AFU184" s="64"/>
      <c r="AFV184" s="64"/>
      <c r="AFW184" s="64"/>
      <c r="AFX184" s="64"/>
      <c r="AFY184" s="64"/>
      <c r="AFZ184" s="64"/>
      <c r="AGA184" s="64"/>
      <c r="AGB184" s="64"/>
      <c r="AGC184" s="64"/>
      <c r="AGD184" s="64"/>
      <c r="AGE184" s="64"/>
      <c r="AGF184" s="64"/>
      <c r="AGG184" s="64"/>
      <c r="AGH184" s="64"/>
      <c r="AGI184" s="64"/>
      <c r="AGJ184" s="64"/>
      <c r="AGK184" s="64"/>
      <c r="AGL184" s="64"/>
      <c r="AGM184" s="64"/>
      <c r="AGN184" s="64"/>
      <c r="AGO184" s="64"/>
      <c r="AGP184" s="64"/>
      <c r="AGQ184" s="64"/>
      <c r="AGR184" s="64"/>
      <c r="AGS184" s="64"/>
      <c r="AGT184" s="64"/>
      <c r="AGU184" s="64"/>
      <c r="AGV184" s="64"/>
      <c r="AGW184" s="64"/>
      <c r="AGX184" s="64"/>
      <c r="AGY184" s="64"/>
      <c r="AGZ184" s="64"/>
      <c r="AHA184" s="64"/>
      <c r="AHB184" s="64"/>
      <c r="AHC184" s="64"/>
      <c r="AHD184" s="64"/>
      <c r="AHE184" s="64"/>
      <c r="AHF184" s="64"/>
      <c r="AHG184" s="64"/>
      <c r="AHH184" s="64"/>
      <c r="AHI184" s="64"/>
      <c r="AHJ184" s="64"/>
      <c r="AHK184" s="64"/>
      <c r="AHL184" s="64"/>
      <c r="AHM184" s="64"/>
      <c r="AHN184" s="64"/>
      <c r="AHO184" s="64"/>
      <c r="AHP184" s="64"/>
      <c r="AHQ184" s="64"/>
      <c r="AHR184" s="64"/>
      <c r="AHS184" s="64"/>
      <c r="AHT184" s="64"/>
      <c r="AHU184" s="64"/>
      <c r="AHV184" s="64"/>
      <c r="AHW184" s="64"/>
      <c r="AHX184" s="64"/>
      <c r="AHY184" s="64"/>
      <c r="AHZ184" s="64"/>
      <c r="AIA184" s="64"/>
      <c r="AIB184" s="64"/>
      <c r="AIC184" s="64"/>
      <c r="AID184" s="64"/>
      <c r="AIE184" s="64"/>
      <c r="AIF184" s="64"/>
      <c r="AIG184" s="64"/>
      <c r="AIH184" s="64"/>
      <c r="AII184" s="64"/>
      <c r="AIJ184" s="64"/>
      <c r="AIK184" s="64"/>
      <c r="AIL184" s="64"/>
      <c r="AIM184" s="64"/>
      <c r="AIN184" s="64"/>
      <c r="AIO184" s="64"/>
      <c r="AIP184" s="64"/>
      <c r="AIQ184" s="64"/>
      <c r="AIR184" s="64"/>
      <c r="AIS184" s="64"/>
      <c r="AIT184" s="64"/>
      <c r="AIU184" s="64"/>
      <c r="AIV184" s="64"/>
      <c r="AIW184" s="64"/>
      <c r="AIX184" s="64"/>
      <c r="AIY184" s="64"/>
      <c r="AIZ184" s="64"/>
      <c r="AJA184" s="64"/>
      <c r="AJB184" s="64"/>
      <c r="AJC184" s="64"/>
      <c r="AJD184" s="64"/>
      <c r="AJE184" s="64"/>
      <c r="AJF184" s="64"/>
      <c r="AJG184" s="64"/>
      <c r="AJH184" s="64"/>
      <c r="AJI184" s="64"/>
      <c r="AJJ184" s="64"/>
      <c r="AJK184" s="64"/>
      <c r="AJL184" s="64"/>
      <c r="AJM184" s="64"/>
      <c r="AJN184" s="64"/>
      <c r="AJO184" s="64"/>
      <c r="AJP184" s="64"/>
      <c r="AJQ184" s="64"/>
      <c r="AJR184" s="64"/>
      <c r="AJS184" s="64"/>
      <c r="AJT184" s="64"/>
      <c r="AJU184" s="64"/>
      <c r="AJV184" s="64"/>
      <c r="AJW184" s="64"/>
      <c r="AJX184" s="64"/>
      <c r="AJY184" s="64"/>
      <c r="AJZ184" s="64"/>
      <c r="AKA184" s="64"/>
      <c r="AKB184" s="64"/>
      <c r="AKC184" s="64"/>
      <c r="AKD184" s="64"/>
      <c r="AKE184" s="64"/>
      <c r="AKF184" s="64"/>
      <c r="AKG184" s="64"/>
      <c r="AKH184" s="64"/>
      <c r="AKI184" s="64"/>
      <c r="AKJ184" s="64"/>
      <c r="AKK184" s="64"/>
      <c r="AKL184" s="64"/>
      <c r="AKM184" s="64"/>
      <c r="AKN184" s="64"/>
      <c r="AKO184" s="64"/>
      <c r="AKP184" s="64"/>
      <c r="AKQ184" s="64"/>
      <c r="AKR184" s="64"/>
      <c r="AKS184" s="64"/>
      <c r="AKT184" s="64"/>
      <c r="AKU184" s="64"/>
      <c r="AKV184" s="64"/>
      <c r="AKW184" s="64"/>
      <c r="AKX184" s="64"/>
      <c r="AKY184" s="64"/>
      <c r="AKZ184" s="64"/>
      <c r="ALA184" s="64"/>
      <c r="ALB184" s="64"/>
      <c r="ALC184" s="64"/>
      <c r="ALD184" s="64"/>
      <c r="ALE184" s="64"/>
      <c r="ALF184" s="64"/>
      <c r="ALG184" s="64"/>
      <c r="ALH184" s="64"/>
      <c r="ALI184" s="64"/>
      <c r="ALJ184" s="64"/>
      <c r="ALK184" s="64"/>
      <c r="ALL184" s="64"/>
      <c r="ALM184" s="64"/>
      <c r="ALN184" s="64"/>
      <c r="ALO184" s="64"/>
      <c r="ALP184" s="64"/>
      <c r="ALQ184" s="64"/>
      <c r="ALR184" s="64"/>
      <c r="ALS184" s="64"/>
      <c r="ALT184" s="64"/>
      <c r="ALU184" s="64"/>
      <c r="ALV184" s="64"/>
      <c r="ALW184" s="64"/>
      <c r="ALX184" s="64"/>
      <c r="ALY184" s="64"/>
      <c r="ALZ184" s="64"/>
      <c r="AMA184" s="64"/>
      <c r="AMB184" s="64"/>
      <c r="AMC184" s="64"/>
      <c r="AMD184" s="64"/>
      <c r="AME184" s="64"/>
      <c r="AMF184" s="64"/>
      <c r="AMG184" s="64"/>
      <c r="AMH184" s="64"/>
      <c r="AMI184" s="64"/>
      <c r="AMJ184" s="64"/>
      <c r="AMK184" s="64"/>
      <c r="AML184" s="64"/>
      <c r="AMM184" s="64"/>
      <c r="AMN184" s="64"/>
      <c r="AMO184" s="64"/>
      <c r="AMP184" s="64"/>
      <c r="AMQ184" s="64"/>
      <c r="AMR184" s="64"/>
      <c r="AMS184" s="64"/>
      <c r="AMT184" s="64"/>
      <c r="AMU184" s="64"/>
      <c r="AMV184" s="64"/>
      <c r="AMW184" s="64"/>
      <c r="AMX184" s="64"/>
      <c r="AMY184" s="64"/>
      <c r="AMZ184" s="64"/>
      <c r="ANA184" s="64"/>
      <c r="ANB184" s="64"/>
      <c r="ANC184" s="64"/>
      <c r="AND184" s="64"/>
      <c r="ANE184" s="64"/>
      <c r="ANF184" s="64"/>
      <c r="ANG184" s="64"/>
      <c r="ANH184" s="64"/>
      <c r="ANI184" s="64"/>
      <c r="ANJ184" s="64"/>
      <c r="ANK184" s="64"/>
      <c r="ANL184" s="64"/>
      <c r="ANM184" s="64"/>
      <c r="ANN184" s="64"/>
      <c r="ANO184" s="64"/>
      <c r="ANP184" s="64"/>
      <c r="ANQ184" s="64"/>
      <c r="ANR184" s="64"/>
      <c r="ANS184" s="64"/>
      <c r="ANT184" s="64"/>
      <c r="ANU184" s="64"/>
      <c r="ANV184" s="64"/>
      <c r="ANW184" s="64"/>
      <c r="ANX184" s="64"/>
      <c r="ANY184" s="64"/>
      <c r="ANZ184" s="64"/>
      <c r="AOA184" s="64"/>
      <c r="AOB184" s="64"/>
      <c r="AOC184" s="64"/>
      <c r="AOD184" s="64"/>
      <c r="AOE184" s="64"/>
      <c r="AOF184" s="64"/>
      <c r="AOG184" s="64"/>
      <c r="AOH184" s="64"/>
      <c r="AOI184" s="64"/>
      <c r="AOJ184" s="64"/>
      <c r="AOK184" s="64"/>
      <c r="AOL184" s="64"/>
      <c r="AOM184" s="64"/>
      <c r="AON184" s="64"/>
      <c r="AOO184" s="64"/>
      <c r="AOP184" s="64"/>
      <c r="AOQ184" s="64"/>
      <c r="AOR184" s="64"/>
      <c r="AOS184" s="64"/>
      <c r="AOT184" s="64"/>
      <c r="AOU184" s="64"/>
      <c r="AOV184" s="64"/>
      <c r="AOW184" s="64"/>
      <c r="AOX184" s="64"/>
      <c r="AOY184" s="64"/>
      <c r="AOZ184" s="64"/>
      <c r="APA184" s="64"/>
      <c r="APB184" s="64"/>
      <c r="APC184" s="64"/>
      <c r="APD184" s="64"/>
      <c r="APE184" s="64"/>
      <c r="APF184" s="64"/>
      <c r="APG184" s="64"/>
      <c r="APH184" s="64"/>
      <c r="API184" s="64"/>
      <c r="APJ184" s="64"/>
      <c r="APK184" s="64"/>
      <c r="APL184" s="64"/>
      <c r="APM184" s="64"/>
      <c r="APN184" s="64"/>
      <c r="APO184" s="64"/>
      <c r="APP184" s="64"/>
      <c r="APQ184" s="64"/>
      <c r="APR184" s="64"/>
      <c r="APS184" s="64"/>
      <c r="APT184" s="64"/>
      <c r="APU184" s="64"/>
      <c r="APV184" s="64"/>
      <c r="APW184" s="64"/>
      <c r="APX184" s="64"/>
      <c r="APY184" s="64"/>
      <c r="APZ184" s="64"/>
      <c r="AQA184" s="64"/>
      <c r="AQB184" s="64"/>
      <c r="AQC184" s="64"/>
      <c r="AQD184" s="64"/>
      <c r="AQE184" s="64"/>
      <c r="AQF184" s="64"/>
      <c r="AQG184" s="64"/>
      <c r="AQH184" s="64"/>
      <c r="AQI184" s="64"/>
      <c r="AQJ184" s="64"/>
      <c r="AQK184" s="64"/>
      <c r="AQL184" s="64"/>
      <c r="AQM184" s="64"/>
      <c r="AQN184" s="64"/>
      <c r="AQO184" s="64"/>
      <c r="AQP184" s="64"/>
      <c r="AQQ184" s="64"/>
      <c r="AQR184" s="64"/>
      <c r="AQS184" s="64"/>
      <c r="AQT184" s="64"/>
      <c r="AQU184" s="64"/>
      <c r="AQV184" s="64"/>
      <c r="AQW184" s="64"/>
      <c r="AQX184" s="64"/>
      <c r="AQY184" s="64"/>
      <c r="AQZ184" s="64"/>
      <c r="ARA184" s="64"/>
      <c r="ARB184" s="64"/>
      <c r="ARC184" s="64"/>
      <c r="ARD184" s="64"/>
      <c r="ARE184" s="64"/>
      <c r="ARF184" s="64"/>
      <c r="ARG184" s="64"/>
      <c r="ARH184" s="64"/>
      <c r="ARI184" s="64"/>
      <c r="ARJ184" s="64"/>
      <c r="ARK184" s="64"/>
      <c r="ARL184" s="64"/>
      <c r="ARM184" s="64"/>
      <c r="ARN184" s="64"/>
      <c r="ARO184" s="64"/>
      <c r="ARP184" s="64"/>
      <c r="ARQ184" s="64"/>
      <c r="ARR184" s="64"/>
      <c r="ARS184" s="64"/>
      <c r="ART184" s="64"/>
      <c r="ARU184" s="64"/>
      <c r="ARV184" s="64"/>
      <c r="ARW184" s="64"/>
      <c r="ARX184" s="64"/>
      <c r="ARY184" s="64"/>
      <c r="ARZ184" s="64"/>
      <c r="ASA184" s="64"/>
      <c r="ASB184" s="64"/>
      <c r="ASC184" s="64"/>
      <c r="ASD184" s="64"/>
      <c r="ASE184" s="64"/>
      <c r="ASF184" s="64"/>
      <c r="ASG184" s="64"/>
      <c r="ASH184" s="64"/>
      <c r="ASI184" s="64"/>
      <c r="ASJ184" s="64"/>
      <c r="ASK184" s="64"/>
      <c r="ASL184" s="64"/>
      <c r="ASM184" s="64"/>
      <c r="ASN184" s="64"/>
      <c r="ASO184" s="64"/>
      <c r="ASP184" s="64"/>
      <c r="ASQ184" s="64"/>
      <c r="ASR184" s="64"/>
      <c r="ASS184" s="64"/>
      <c r="AST184" s="64"/>
      <c r="ASU184" s="64"/>
      <c r="ASV184" s="64"/>
      <c r="ASW184" s="64"/>
      <c r="ASX184" s="64"/>
      <c r="ASY184" s="64"/>
      <c r="ASZ184" s="64"/>
      <c r="ATA184" s="64"/>
      <c r="ATB184" s="64"/>
      <c r="ATC184" s="64"/>
      <c r="ATD184" s="64"/>
      <c r="ATE184" s="64"/>
      <c r="ATF184" s="64"/>
      <c r="ATG184" s="64"/>
      <c r="ATH184" s="64"/>
      <c r="ATI184" s="64"/>
      <c r="ATJ184" s="64"/>
      <c r="ATK184" s="64"/>
      <c r="ATL184" s="64"/>
      <c r="ATM184" s="64"/>
      <c r="ATN184" s="64"/>
      <c r="ATO184" s="64"/>
      <c r="ATP184" s="64"/>
      <c r="ATQ184" s="64"/>
      <c r="ATR184" s="64"/>
      <c r="ATS184" s="64"/>
      <c r="ATT184" s="64"/>
      <c r="ATU184" s="64"/>
      <c r="ATV184" s="64"/>
      <c r="ATW184" s="64"/>
      <c r="ATX184" s="64"/>
      <c r="ATY184" s="64"/>
      <c r="ATZ184" s="64"/>
      <c r="AUA184" s="64"/>
      <c r="AUB184" s="64"/>
      <c r="AUC184" s="64"/>
      <c r="AUD184" s="64"/>
      <c r="AUE184" s="64"/>
      <c r="AUF184" s="64"/>
      <c r="AUG184" s="64"/>
      <c r="AUH184" s="64"/>
      <c r="AUI184" s="64"/>
      <c r="AUJ184" s="64"/>
      <c r="AUK184" s="64"/>
      <c r="AUL184" s="64"/>
      <c r="AUM184" s="64"/>
      <c r="AUN184" s="64"/>
      <c r="AUO184" s="64"/>
      <c r="AUP184" s="64"/>
      <c r="AUQ184" s="64"/>
      <c r="AUR184" s="64"/>
      <c r="AUS184" s="64"/>
      <c r="AUT184" s="64"/>
      <c r="AUU184" s="64"/>
      <c r="AUV184" s="64"/>
      <c r="AUW184" s="64"/>
      <c r="AUX184" s="64"/>
      <c r="AUY184" s="64"/>
      <c r="AUZ184" s="64"/>
      <c r="AVA184" s="64"/>
      <c r="AVB184" s="64"/>
      <c r="AVC184" s="64"/>
      <c r="AVD184" s="64"/>
      <c r="AVE184" s="64"/>
      <c r="AVF184" s="64"/>
      <c r="AVG184" s="64"/>
      <c r="AVH184" s="64"/>
      <c r="AVI184" s="64"/>
      <c r="AVJ184" s="64"/>
      <c r="AVK184" s="64"/>
      <c r="AVL184" s="64"/>
      <c r="AVM184" s="64"/>
      <c r="AVN184" s="64"/>
      <c r="AVO184" s="64"/>
      <c r="AVP184" s="64"/>
      <c r="AVQ184" s="64"/>
      <c r="AVR184" s="64"/>
      <c r="AVS184" s="64"/>
      <c r="AVT184" s="64"/>
      <c r="AVU184" s="64"/>
      <c r="AVV184" s="64"/>
      <c r="AVW184" s="64"/>
      <c r="AVX184" s="64"/>
      <c r="AVY184" s="64"/>
      <c r="AVZ184" s="64"/>
      <c r="AWA184" s="64"/>
      <c r="AWB184" s="64"/>
      <c r="AWC184" s="64"/>
      <c r="AWD184" s="64"/>
      <c r="AWE184" s="64"/>
      <c r="AWF184" s="64"/>
      <c r="AWG184" s="64"/>
      <c r="AWH184" s="64"/>
      <c r="AWI184" s="64"/>
      <c r="AWJ184" s="64"/>
      <c r="AWK184" s="64"/>
      <c r="AWL184" s="64"/>
      <c r="AWM184" s="64"/>
      <c r="AWN184" s="64"/>
      <c r="AWO184" s="64"/>
      <c r="AWP184" s="64"/>
      <c r="AWQ184" s="64"/>
      <c r="AWR184" s="64"/>
      <c r="AWS184" s="64"/>
      <c r="AWT184" s="64"/>
      <c r="AWU184" s="64"/>
      <c r="AWV184" s="64"/>
      <c r="AWW184" s="64"/>
      <c r="AWX184" s="64"/>
      <c r="AWY184" s="64"/>
      <c r="AWZ184" s="64"/>
      <c r="AXA184" s="64"/>
      <c r="AXB184" s="64"/>
      <c r="AXC184" s="64"/>
      <c r="AXD184" s="64"/>
      <c r="AXE184" s="64"/>
      <c r="AXF184" s="64"/>
      <c r="AXG184" s="64"/>
      <c r="AXH184" s="64"/>
      <c r="AXI184" s="64"/>
      <c r="AXJ184" s="64"/>
      <c r="AXK184" s="64"/>
      <c r="AXL184" s="64"/>
      <c r="AXM184" s="64"/>
      <c r="AXN184" s="64"/>
      <c r="AXO184" s="64"/>
      <c r="AXP184" s="64"/>
      <c r="AXQ184" s="64"/>
      <c r="AXR184" s="64"/>
      <c r="AXS184" s="64"/>
      <c r="AXT184" s="64"/>
      <c r="AXU184" s="64"/>
      <c r="AXV184" s="64"/>
      <c r="AXW184" s="64"/>
      <c r="AXX184" s="64"/>
      <c r="AXY184" s="64"/>
      <c r="AXZ184" s="64"/>
      <c r="AYA184" s="64"/>
      <c r="AYB184" s="64"/>
      <c r="AYC184" s="64"/>
      <c r="AYD184" s="64"/>
      <c r="AYE184" s="64"/>
      <c r="AYF184" s="64"/>
      <c r="AYG184" s="64"/>
      <c r="AYH184" s="64"/>
      <c r="AYI184" s="64"/>
      <c r="AYJ184" s="64"/>
      <c r="AYK184" s="64"/>
      <c r="AYL184" s="64"/>
      <c r="AYM184" s="64"/>
      <c r="AYN184" s="64"/>
      <c r="AYO184" s="64"/>
      <c r="AYP184" s="64"/>
      <c r="AYQ184" s="64"/>
      <c r="AYR184" s="64"/>
      <c r="AYS184" s="64"/>
      <c r="AYT184" s="64"/>
      <c r="AYU184" s="64"/>
      <c r="AYV184" s="64"/>
      <c r="AYW184" s="64"/>
      <c r="AYX184" s="64"/>
      <c r="AYY184" s="64"/>
      <c r="AYZ184" s="64"/>
      <c r="AZA184" s="64"/>
      <c r="AZB184" s="64"/>
      <c r="AZC184" s="64"/>
      <c r="AZD184" s="64"/>
      <c r="AZE184" s="64"/>
      <c r="AZF184" s="64"/>
      <c r="AZG184" s="64"/>
      <c r="AZH184" s="64"/>
      <c r="AZI184" s="64"/>
      <c r="AZJ184" s="64"/>
      <c r="AZK184" s="64"/>
      <c r="AZL184" s="64"/>
      <c r="AZM184" s="64"/>
      <c r="AZN184" s="64"/>
      <c r="AZO184" s="64"/>
      <c r="AZP184" s="64"/>
      <c r="AZQ184" s="64"/>
      <c r="AZR184" s="64"/>
      <c r="AZS184" s="64"/>
      <c r="AZT184" s="64"/>
      <c r="AZU184" s="64"/>
      <c r="AZV184" s="64"/>
      <c r="AZW184" s="64"/>
      <c r="AZX184" s="64"/>
      <c r="AZY184" s="64"/>
      <c r="AZZ184" s="64"/>
      <c r="BAA184" s="64"/>
      <c r="BAB184" s="64"/>
      <c r="BAC184" s="64"/>
      <c r="BAD184" s="64"/>
      <c r="BAE184" s="64"/>
      <c r="BAF184" s="64"/>
      <c r="BAG184" s="64"/>
      <c r="BAH184" s="64"/>
      <c r="BAI184" s="64"/>
      <c r="BAJ184" s="64"/>
      <c r="BAK184" s="64"/>
      <c r="BAL184" s="64"/>
      <c r="BAM184" s="64"/>
      <c r="BAN184" s="64"/>
      <c r="BAO184" s="64"/>
      <c r="BAP184" s="64"/>
      <c r="BAQ184" s="64"/>
      <c r="BAR184" s="64"/>
      <c r="BAS184" s="64"/>
      <c r="BAT184" s="64"/>
      <c r="BAU184" s="64"/>
      <c r="BAV184" s="64"/>
      <c r="BAW184" s="64"/>
      <c r="BAX184" s="64"/>
      <c r="BAY184" s="64"/>
      <c r="BAZ184" s="64"/>
      <c r="BBA184" s="64"/>
      <c r="BBB184" s="64"/>
      <c r="BBC184" s="64"/>
      <c r="BBD184" s="64"/>
      <c r="BBE184" s="64"/>
      <c r="BBF184" s="64"/>
      <c r="BBG184" s="64"/>
      <c r="BBH184" s="64"/>
      <c r="BBI184" s="64"/>
      <c r="BBJ184" s="64"/>
      <c r="BBK184" s="64"/>
      <c r="BBL184" s="64"/>
      <c r="BBM184" s="64"/>
      <c r="BBN184" s="64"/>
      <c r="BBO184" s="64"/>
      <c r="BBP184" s="64"/>
      <c r="BBQ184" s="64"/>
      <c r="BBR184" s="64"/>
      <c r="BBS184" s="64"/>
      <c r="BBT184" s="64"/>
      <c r="BBU184" s="64"/>
      <c r="BBV184" s="64"/>
      <c r="BBW184" s="64"/>
      <c r="BBX184" s="64"/>
      <c r="BBY184" s="64"/>
      <c r="BBZ184" s="64"/>
      <c r="BCA184" s="64"/>
      <c r="BCB184" s="64"/>
      <c r="BCC184" s="64"/>
      <c r="BCD184" s="64"/>
      <c r="BCE184" s="64"/>
      <c r="BCF184" s="64"/>
      <c r="BCG184" s="64"/>
      <c r="BCH184" s="64"/>
      <c r="BCI184" s="64"/>
      <c r="BCJ184" s="64"/>
      <c r="BCK184" s="64"/>
      <c r="BCL184" s="64"/>
      <c r="BCM184" s="64"/>
      <c r="BCN184" s="64"/>
      <c r="BCO184" s="64"/>
      <c r="BCP184" s="64"/>
      <c r="BCQ184" s="64"/>
      <c r="BCR184" s="64"/>
      <c r="BCS184" s="64"/>
      <c r="BCT184" s="64"/>
      <c r="BCU184" s="64"/>
      <c r="BCV184" s="64"/>
      <c r="BCW184" s="64"/>
      <c r="BCX184" s="64"/>
      <c r="BCY184" s="64"/>
      <c r="BCZ184" s="64"/>
      <c r="BDA184" s="64"/>
      <c r="BDB184" s="64"/>
      <c r="BDC184" s="64"/>
      <c r="BDD184" s="64"/>
      <c r="BDE184" s="64"/>
      <c r="BDF184" s="64"/>
      <c r="BDG184" s="64"/>
      <c r="BDH184" s="64"/>
      <c r="BDI184" s="64"/>
      <c r="BDJ184" s="64"/>
      <c r="BDK184" s="64"/>
      <c r="BDL184" s="64"/>
      <c r="BDM184" s="64"/>
      <c r="BDN184" s="64"/>
      <c r="BDO184" s="64"/>
      <c r="BDP184" s="64"/>
      <c r="BDQ184" s="64"/>
      <c r="BDR184" s="64"/>
      <c r="BDS184" s="64"/>
      <c r="BDT184" s="64"/>
      <c r="BDU184" s="64"/>
      <c r="BDV184" s="64"/>
      <c r="BDW184" s="64"/>
      <c r="BDX184" s="64"/>
      <c r="BDY184" s="64"/>
      <c r="BDZ184" s="64"/>
      <c r="BEA184" s="64"/>
      <c r="BEB184" s="64"/>
      <c r="BEC184" s="64"/>
      <c r="BED184" s="64"/>
      <c r="BEE184" s="64"/>
      <c r="BEF184" s="64"/>
      <c r="BEG184" s="64"/>
      <c r="BEH184" s="64"/>
      <c r="BEI184" s="64"/>
      <c r="BEJ184" s="64"/>
      <c r="BEK184" s="64"/>
      <c r="BEL184" s="64"/>
      <c r="BEM184" s="64"/>
      <c r="BEN184" s="64"/>
      <c r="BEO184" s="64"/>
      <c r="BEP184" s="64"/>
      <c r="BEQ184" s="64"/>
      <c r="BER184" s="64"/>
      <c r="BES184" s="64"/>
      <c r="BET184" s="64"/>
      <c r="BEU184" s="64"/>
      <c r="BEV184" s="64"/>
      <c r="BEW184" s="64"/>
      <c r="BEX184" s="64"/>
      <c r="BEY184" s="64"/>
      <c r="BEZ184" s="64"/>
      <c r="BFA184" s="64"/>
      <c r="BFB184" s="64"/>
      <c r="BFC184" s="64"/>
      <c r="BFD184" s="64"/>
      <c r="BFE184" s="64"/>
      <c r="BFF184" s="64"/>
      <c r="BFG184" s="64"/>
      <c r="BFH184" s="64"/>
      <c r="BFI184" s="64"/>
      <c r="BFJ184" s="64"/>
      <c r="BFK184" s="64"/>
      <c r="BFL184" s="64"/>
      <c r="BFM184" s="64"/>
      <c r="BFN184" s="64"/>
      <c r="BFO184" s="64"/>
      <c r="BFP184" s="64"/>
      <c r="BFQ184" s="64"/>
      <c r="BFR184" s="64"/>
      <c r="BFS184" s="64"/>
      <c r="BFT184" s="64"/>
      <c r="BFU184" s="64"/>
      <c r="BFV184" s="64"/>
      <c r="BFW184" s="64"/>
      <c r="BFX184" s="64"/>
      <c r="BFY184" s="64"/>
      <c r="BFZ184" s="64"/>
      <c r="BGA184" s="64"/>
      <c r="BGB184" s="64"/>
      <c r="BGC184" s="64"/>
      <c r="BGD184" s="64"/>
      <c r="BGE184" s="64"/>
      <c r="BGF184" s="64"/>
      <c r="BGG184" s="64"/>
      <c r="BGH184" s="64"/>
      <c r="BGI184" s="64"/>
      <c r="BGJ184" s="64"/>
      <c r="BGK184" s="64"/>
      <c r="BGL184" s="64"/>
      <c r="BGM184" s="64"/>
      <c r="BGN184" s="64"/>
      <c r="BGO184" s="64"/>
      <c r="BGP184" s="64"/>
      <c r="BGQ184" s="64"/>
      <c r="BGR184" s="64"/>
      <c r="BGS184" s="64"/>
      <c r="BGT184" s="64"/>
      <c r="BGU184" s="64"/>
      <c r="BGV184" s="64"/>
      <c r="BGW184" s="64"/>
      <c r="BGX184" s="64"/>
      <c r="BGY184" s="64"/>
      <c r="BGZ184" s="64"/>
      <c r="BHA184" s="64"/>
      <c r="BHB184" s="64"/>
      <c r="BHC184" s="64"/>
      <c r="BHD184" s="64"/>
      <c r="BHE184" s="64"/>
      <c r="BHF184" s="64"/>
      <c r="BHG184" s="64"/>
      <c r="BHH184" s="64"/>
      <c r="BHI184" s="64"/>
      <c r="BHJ184" s="64"/>
      <c r="BHK184" s="64"/>
      <c r="BHL184" s="64"/>
      <c r="BHM184" s="64"/>
      <c r="BHN184" s="64"/>
      <c r="BHO184" s="64"/>
      <c r="BHP184" s="64"/>
      <c r="BHQ184" s="64"/>
      <c r="BHR184" s="64"/>
      <c r="BHS184" s="64"/>
      <c r="BHT184" s="64"/>
      <c r="BHU184" s="64"/>
      <c r="BHV184" s="64"/>
      <c r="BHW184" s="64"/>
      <c r="BHX184" s="64"/>
      <c r="BHY184" s="64"/>
      <c r="BHZ184" s="64"/>
      <c r="BIA184" s="64"/>
      <c r="BIB184" s="64"/>
      <c r="BIC184" s="64"/>
      <c r="BID184" s="64"/>
      <c r="BIE184" s="64"/>
      <c r="BIF184" s="64"/>
      <c r="BIG184" s="64"/>
      <c r="BIH184" s="64"/>
      <c r="BII184" s="64"/>
      <c r="BIJ184" s="64"/>
      <c r="BIK184" s="64"/>
      <c r="BIL184" s="64"/>
      <c r="BIM184" s="64"/>
      <c r="BIN184" s="64"/>
      <c r="BIO184" s="64"/>
      <c r="BIP184" s="64"/>
      <c r="BIQ184" s="64"/>
      <c r="BIR184" s="64"/>
      <c r="BIS184" s="64"/>
      <c r="BIT184" s="64"/>
      <c r="BIU184" s="64"/>
      <c r="BIV184" s="64"/>
      <c r="BIW184" s="64"/>
      <c r="BIX184" s="64"/>
      <c r="BIY184" s="64"/>
      <c r="BIZ184" s="64"/>
      <c r="BJA184" s="64"/>
      <c r="BJB184" s="64"/>
      <c r="BJC184" s="64"/>
      <c r="BJD184" s="64"/>
      <c r="BJE184" s="64"/>
      <c r="BJF184" s="64"/>
      <c r="BJG184" s="64"/>
      <c r="BJH184" s="64"/>
      <c r="BJI184" s="64"/>
      <c r="BJJ184" s="64"/>
      <c r="BJK184" s="64"/>
      <c r="BJL184" s="64"/>
      <c r="BJM184" s="64"/>
      <c r="BJN184" s="64"/>
      <c r="BJO184" s="64"/>
      <c r="BJP184" s="64"/>
      <c r="BJQ184" s="64"/>
      <c r="BJR184" s="64"/>
      <c r="BJS184" s="64"/>
      <c r="BJT184" s="64"/>
      <c r="BJU184" s="64"/>
      <c r="BJV184" s="64"/>
      <c r="BJW184" s="64"/>
      <c r="BJX184" s="64"/>
      <c r="BJY184" s="64"/>
      <c r="BJZ184" s="64"/>
      <c r="BKA184" s="64"/>
      <c r="BKB184" s="64"/>
      <c r="BKC184" s="64"/>
      <c r="BKD184" s="64"/>
      <c r="BKE184" s="64"/>
      <c r="BKF184" s="64"/>
      <c r="BKG184" s="64"/>
      <c r="BKH184" s="64"/>
      <c r="BKI184" s="64"/>
      <c r="BKJ184" s="64"/>
      <c r="BKK184" s="64"/>
      <c r="BKL184" s="64"/>
      <c r="BKM184" s="64"/>
      <c r="BKN184" s="64"/>
      <c r="BKO184" s="64"/>
      <c r="BKP184" s="64"/>
      <c r="BKQ184" s="64"/>
      <c r="BKR184" s="64"/>
      <c r="BKS184" s="64"/>
      <c r="BKT184" s="64"/>
      <c r="BKU184" s="64"/>
      <c r="BKV184" s="64"/>
      <c r="BKW184" s="64"/>
      <c r="BKX184" s="64"/>
      <c r="BKY184" s="64"/>
      <c r="BKZ184" s="64"/>
      <c r="BLA184" s="64"/>
      <c r="BLB184" s="64"/>
      <c r="BLC184" s="64"/>
      <c r="BLD184" s="64"/>
      <c r="BLE184" s="64"/>
      <c r="BLF184" s="64"/>
      <c r="BLG184" s="64"/>
      <c r="BLH184" s="64"/>
      <c r="BLI184" s="64"/>
      <c r="BLJ184" s="64"/>
      <c r="BLK184" s="64"/>
      <c r="BLL184" s="64"/>
      <c r="BLM184" s="64"/>
      <c r="BLN184" s="64"/>
      <c r="BLO184" s="64"/>
      <c r="BLP184" s="64"/>
      <c r="BLQ184" s="64"/>
      <c r="BLR184" s="64"/>
      <c r="BLS184" s="64"/>
      <c r="BLT184" s="64"/>
      <c r="BLU184" s="64"/>
      <c r="BLV184" s="64"/>
      <c r="BLW184" s="64"/>
      <c r="BLX184" s="64"/>
      <c r="BLY184" s="64"/>
      <c r="BLZ184" s="64"/>
      <c r="BMA184" s="64"/>
      <c r="BMB184" s="64"/>
      <c r="BMC184" s="64"/>
      <c r="BMD184" s="64"/>
      <c r="BME184" s="64"/>
      <c r="BMF184" s="64"/>
      <c r="BMG184" s="64"/>
      <c r="BMH184" s="64"/>
      <c r="BMI184" s="64"/>
      <c r="BMJ184" s="64"/>
      <c r="BMK184" s="64"/>
      <c r="BML184" s="64"/>
      <c r="BMM184" s="64"/>
      <c r="BMN184" s="64"/>
      <c r="BMO184" s="64"/>
      <c r="BMP184" s="64"/>
      <c r="BMQ184" s="64"/>
      <c r="BMR184" s="64"/>
      <c r="BMS184" s="64"/>
      <c r="BMT184" s="64"/>
      <c r="BMU184" s="64"/>
      <c r="BMV184" s="64"/>
      <c r="BMW184" s="64"/>
      <c r="BMX184" s="64"/>
      <c r="BMY184" s="64"/>
      <c r="BMZ184" s="64"/>
      <c r="BNA184" s="64"/>
      <c r="BNB184" s="64"/>
      <c r="BNC184" s="64"/>
      <c r="BND184" s="64"/>
      <c r="BNE184" s="64"/>
      <c r="BNF184" s="64"/>
      <c r="BNG184" s="64"/>
      <c r="BNH184" s="64"/>
      <c r="BNI184" s="64"/>
      <c r="BNJ184" s="64"/>
      <c r="BNK184" s="64"/>
      <c r="BNL184" s="64"/>
      <c r="BNM184" s="64"/>
      <c r="BNN184" s="64"/>
      <c r="BNO184" s="64"/>
      <c r="BNP184" s="64"/>
      <c r="BNQ184" s="64"/>
      <c r="BNR184" s="64"/>
      <c r="BNS184" s="64"/>
      <c r="BNT184" s="64"/>
      <c r="BNU184" s="64"/>
      <c r="BNV184" s="64"/>
      <c r="BNW184" s="64"/>
      <c r="BNX184" s="64"/>
      <c r="BNY184" s="64"/>
      <c r="BNZ184" s="64"/>
      <c r="BOA184" s="64"/>
      <c r="BOB184" s="64"/>
      <c r="BOC184" s="64"/>
      <c r="BOD184" s="64"/>
      <c r="BOE184" s="64"/>
      <c r="BOF184" s="64"/>
      <c r="BOG184" s="64"/>
      <c r="BOH184" s="64"/>
      <c r="BOI184" s="64"/>
      <c r="BOJ184" s="64"/>
      <c r="BOK184" s="64"/>
      <c r="BOL184" s="64"/>
      <c r="BOM184" s="64"/>
      <c r="BON184" s="64"/>
      <c r="BOO184" s="64"/>
      <c r="BOP184" s="64"/>
      <c r="BOQ184" s="64"/>
      <c r="BOR184" s="64"/>
      <c r="BOS184" s="64"/>
      <c r="BOT184" s="64"/>
      <c r="BOU184" s="64"/>
      <c r="BOV184" s="64"/>
      <c r="BOW184" s="64"/>
      <c r="BOX184" s="64"/>
      <c r="BOY184" s="64"/>
      <c r="BOZ184" s="64"/>
      <c r="BPA184" s="64"/>
      <c r="BPB184" s="64"/>
      <c r="BPC184" s="64"/>
      <c r="BPD184" s="64"/>
      <c r="BPE184" s="64"/>
      <c r="BPF184" s="64"/>
      <c r="BPG184" s="64"/>
      <c r="BPH184" s="64"/>
      <c r="BPI184" s="64"/>
      <c r="BPJ184" s="64"/>
      <c r="BPK184" s="64"/>
      <c r="BPL184" s="64"/>
      <c r="BPM184" s="64"/>
      <c r="BPN184" s="64"/>
      <c r="BPO184" s="64"/>
      <c r="BPP184" s="64"/>
      <c r="BPQ184" s="64"/>
      <c r="BPR184" s="64"/>
      <c r="BPS184" s="64"/>
      <c r="BPT184" s="64"/>
      <c r="BPU184" s="64"/>
      <c r="BPV184" s="64"/>
      <c r="BPW184" s="64"/>
      <c r="BPX184" s="64"/>
      <c r="BPY184" s="64"/>
      <c r="BPZ184" s="64"/>
      <c r="BQA184" s="64"/>
      <c r="BQB184" s="64"/>
      <c r="BQC184" s="64"/>
      <c r="BQD184" s="64"/>
      <c r="BQE184" s="64"/>
      <c r="BQF184" s="64"/>
      <c r="BQG184" s="64"/>
      <c r="BQH184" s="64"/>
      <c r="BQI184" s="64"/>
      <c r="BQJ184" s="64"/>
      <c r="BQK184" s="64"/>
      <c r="BQL184" s="64"/>
      <c r="BQM184" s="64"/>
      <c r="BQN184" s="64"/>
      <c r="BQO184" s="64"/>
      <c r="BQP184" s="64"/>
      <c r="BQQ184" s="64"/>
      <c r="BQR184" s="64"/>
      <c r="BQS184" s="64"/>
      <c r="BQT184" s="64"/>
      <c r="BQU184" s="64"/>
      <c r="BQV184" s="64"/>
      <c r="BQW184" s="64"/>
      <c r="BQX184" s="64"/>
      <c r="BQY184" s="64"/>
      <c r="BQZ184" s="64"/>
      <c r="BRA184" s="64"/>
      <c r="BRB184" s="64"/>
      <c r="BRC184" s="64"/>
      <c r="BRD184" s="64"/>
      <c r="BRE184" s="64"/>
      <c r="BRF184" s="64"/>
      <c r="BRG184" s="64"/>
      <c r="BRH184" s="64"/>
      <c r="BRI184" s="64"/>
      <c r="BRJ184" s="64"/>
      <c r="BRK184" s="64"/>
      <c r="BRL184" s="64"/>
      <c r="BRM184" s="64"/>
      <c r="BRN184" s="64"/>
      <c r="BRO184" s="64"/>
      <c r="BRP184" s="64"/>
      <c r="BRQ184" s="64"/>
      <c r="BRR184" s="64"/>
      <c r="BRS184" s="64"/>
      <c r="BRT184" s="64"/>
      <c r="BRU184" s="64"/>
      <c r="BRV184" s="64"/>
      <c r="BRW184" s="64"/>
      <c r="BRX184" s="64"/>
      <c r="BRY184" s="64"/>
      <c r="BRZ184" s="64"/>
      <c r="BSA184" s="64"/>
      <c r="BSB184" s="64"/>
      <c r="BSC184" s="64"/>
      <c r="BSD184" s="64"/>
      <c r="BSE184" s="64"/>
      <c r="BSF184" s="64"/>
      <c r="BSG184" s="64"/>
      <c r="BSH184" s="64"/>
      <c r="BSI184" s="64"/>
      <c r="BSJ184" s="64"/>
      <c r="BSK184" s="64"/>
      <c r="BSL184" s="64"/>
      <c r="BSM184" s="64"/>
      <c r="BSN184" s="64"/>
      <c r="BSO184" s="64"/>
      <c r="BSP184" s="64"/>
      <c r="BSQ184" s="64"/>
      <c r="BSR184" s="64"/>
      <c r="BSS184" s="64"/>
      <c r="BST184" s="64"/>
      <c r="BSU184" s="64"/>
      <c r="BSV184" s="64"/>
      <c r="BSW184" s="64"/>
      <c r="BSX184" s="64"/>
      <c r="BSY184" s="64"/>
      <c r="BSZ184" s="64"/>
      <c r="BTA184" s="64"/>
      <c r="BTB184" s="64"/>
      <c r="BTC184" s="64"/>
      <c r="BTD184" s="64"/>
      <c r="BTE184" s="64"/>
      <c r="BTF184" s="64"/>
      <c r="BTG184" s="64"/>
      <c r="BTH184" s="64"/>
      <c r="BTI184" s="64"/>
      <c r="BTJ184" s="64"/>
      <c r="BTK184" s="64"/>
      <c r="BTL184" s="64"/>
      <c r="BTM184" s="64"/>
      <c r="BTN184" s="64"/>
      <c r="BTO184" s="64"/>
      <c r="BTP184" s="64"/>
      <c r="BTQ184" s="64"/>
      <c r="BTR184" s="64"/>
      <c r="BTS184" s="64"/>
      <c r="BTT184" s="64"/>
      <c r="BTU184" s="64"/>
      <c r="BTV184" s="64"/>
      <c r="BTW184" s="64"/>
      <c r="BTX184" s="64"/>
      <c r="BTY184" s="64"/>
      <c r="BTZ184" s="64"/>
      <c r="BUA184" s="64"/>
      <c r="BUB184" s="64"/>
      <c r="BUC184" s="64"/>
      <c r="BUD184" s="64"/>
      <c r="BUE184" s="64"/>
      <c r="BUF184" s="64"/>
      <c r="BUG184" s="64"/>
      <c r="BUH184" s="64"/>
      <c r="BUI184" s="64"/>
      <c r="BUJ184" s="64"/>
      <c r="BUK184" s="64"/>
      <c r="BUL184" s="64"/>
      <c r="BUM184" s="64"/>
      <c r="BUN184" s="64"/>
      <c r="BUO184" s="64"/>
      <c r="BUP184" s="64"/>
      <c r="BUQ184" s="64"/>
      <c r="BUR184" s="64"/>
      <c r="BUS184" s="64"/>
      <c r="BUT184" s="64"/>
      <c r="BUU184" s="64"/>
      <c r="BUV184" s="64"/>
      <c r="BUW184" s="64"/>
      <c r="BUX184" s="64"/>
      <c r="BUY184" s="64"/>
      <c r="BUZ184" s="64"/>
      <c r="BVA184" s="64"/>
      <c r="BVB184" s="64"/>
      <c r="BVC184" s="64"/>
      <c r="BVD184" s="64"/>
      <c r="BVE184" s="64"/>
      <c r="BVF184" s="64"/>
      <c r="BVG184" s="64"/>
      <c r="BVH184" s="64"/>
      <c r="BVI184" s="64"/>
      <c r="BVJ184" s="64"/>
      <c r="BVK184" s="64"/>
      <c r="BVL184" s="64"/>
      <c r="BVM184" s="64"/>
      <c r="BVN184" s="64"/>
      <c r="BVO184" s="64"/>
      <c r="BVP184" s="64"/>
      <c r="BVQ184" s="64"/>
      <c r="BVR184" s="64"/>
      <c r="BVS184" s="64"/>
      <c r="BVT184" s="64"/>
      <c r="BVU184" s="64"/>
      <c r="BVV184" s="64"/>
      <c r="BVW184" s="64"/>
      <c r="BVX184" s="64"/>
      <c r="BVY184" s="64"/>
      <c r="BVZ184" s="64"/>
      <c r="BWA184" s="64"/>
      <c r="BWB184" s="64"/>
      <c r="BWC184" s="64"/>
      <c r="BWD184" s="64"/>
      <c r="BWE184" s="64"/>
      <c r="BWF184" s="64"/>
      <c r="BWG184" s="64"/>
      <c r="BWH184" s="64"/>
      <c r="BWI184" s="64"/>
      <c r="BWJ184" s="64"/>
      <c r="BWK184" s="64"/>
      <c r="BWL184" s="64"/>
      <c r="BWM184" s="64"/>
      <c r="BWN184" s="64"/>
      <c r="BWO184" s="64"/>
      <c r="BWP184" s="64"/>
      <c r="BWQ184" s="64"/>
      <c r="BWR184" s="64"/>
      <c r="BWS184" s="64"/>
      <c r="BWT184" s="64"/>
      <c r="BWU184" s="64"/>
      <c r="BWV184" s="64"/>
      <c r="BWW184" s="64"/>
      <c r="BWX184" s="64"/>
      <c r="BWY184" s="64"/>
      <c r="BWZ184" s="64"/>
      <c r="BXA184" s="64"/>
      <c r="BXB184" s="64"/>
      <c r="BXC184" s="64"/>
      <c r="BXD184" s="64"/>
      <c r="BXE184" s="64"/>
      <c r="BXF184" s="64"/>
      <c r="BXG184" s="64"/>
      <c r="BXH184" s="64"/>
      <c r="BXI184" s="64"/>
      <c r="BXJ184" s="64"/>
      <c r="BXK184" s="64"/>
      <c r="BXL184" s="64"/>
      <c r="BXM184" s="64"/>
      <c r="BXN184" s="64"/>
      <c r="BXO184" s="64"/>
      <c r="BXP184" s="64"/>
      <c r="BXQ184" s="64"/>
      <c r="BXR184" s="64"/>
      <c r="BXS184" s="64"/>
      <c r="BXT184" s="64"/>
      <c r="BXU184" s="64"/>
      <c r="BXV184" s="64"/>
      <c r="BXW184" s="64"/>
      <c r="BXX184" s="64"/>
      <c r="BXY184" s="64"/>
      <c r="BXZ184" s="64"/>
      <c r="BYA184" s="64"/>
      <c r="BYB184" s="64"/>
      <c r="BYC184" s="64"/>
      <c r="BYD184" s="64"/>
      <c r="BYE184" s="64"/>
      <c r="BYF184" s="64"/>
      <c r="BYG184" s="64"/>
      <c r="BYH184" s="64"/>
      <c r="BYI184" s="64"/>
      <c r="BYJ184" s="64"/>
      <c r="BYK184" s="64"/>
      <c r="BYL184" s="64"/>
      <c r="BYM184" s="64"/>
      <c r="BYN184" s="64"/>
      <c r="BYO184" s="64"/>
      <c r="BYP184" s="64"/>
      <c r="BYQ184" s="64"/>
      <c r="BYR184" s="64"/>
      <c r="BYS184" s="64"/>
      <c r="BYT184" s="64"/>
      <c r="BYU184" s="64"/>
      <c r="BYV184" s="64"/>
      <c r="BYW184" s="64"/>
      <c r="BYX184" s="64"/>
      <c r="BYY184" s="64"/>
      <c r="BYZ184" s="64"/>
      <c r="BZA184" s="64"/>
      <c r="BZB184" s="64"/>
      <c r="BZC184" s="64"/>
      <c r="BZD184" s="64"/>
      <c r="BZE184" s="64"/>
      <c r="BZF184" s="64"/>
      <c r="BZG184" s="64"/>
      <c r="BZH184" s="64"/>
      <c r="BZI184" s="64"/>
      <c r="BZJ184" s="64"/>
      <c r="BZK184" s="64"/>
      <c r="BZL184" s="64"/>
      <c r="BZM184" s="64"/>
      <c r="BZN184" s="64"/>
      <c r="BZO184" s="64"/>
      <c r="BZP184" s="64"/>
      <c r="BZQ184" s="64"/>
      <c r="BZR184" s="64"/>
      <c r="BZS184" s="64"/>
      <c r="BZT184" s="64"/>
      <c r="BZU184" s="64"/>
      <c r="BZV184" s="64"/>
      <c r="BZW184" s="64"/>
      <c r="BZX184" s="64"/>
      <c r="BZY184" s="64"/>
      <c r="BZZ184" s="64"/>
      <c r="CAA184" s="64"/>
      <c r="CAB184" s="64"/>
      <c r="CAC184" s="64"/>
      <c r="CAD184" s="64"/>
      <c r="CAE184" s="64"/>
      <c r="CAF184" s="64"/>
      <c r="CAG184" s="64"/>
      <c r="CAH184" s="64"/>
      <c r="CAI184" s="64"/>
      <c r="CAJ184" s="64"/>
      <c r="CAK184" s="64"/>
      <c r="CAL184" s="64"/>
      <c r="CAM184" s="64"/>
      <c r="CAN184" s="64"/>
      <c r="CAO184" s="64"/>
      <c r="CAP184" s="64"/>
      <c r="CAQ184" s="64"/>
      <c r="CAR184" s="64"/>
      <c r="CAS184" s="64"/>
      <c r="CAT184" s="64"/>
      <c r="CAU184" s="64"/>
      <c r="CAV184" s="64"/>
      <c r="CAW184" s="64"/>
      <c r="CAX184" s="64"/>
      <c r="CAY184" s="64"/>
      <c r="CAZ184" s="64"/>
      <c r="CBA184" s="64"/>
      <c r="CBB184" s="64"/>
      <c r="CBC184" s="64"/>
      <c r="CBD184" s="64"/>
      <c r="CBE184" s="64"/>
      <c r="CBF184" s="64"/>
      <c r="CBG184" s="64"/>
      <c r="CBH184" s="64"/>
      <c r="CBI184" s="64"/>
      <c r="CBJ184" s="64"/>
      <c r="CBK184" s="64"/>
      <c r="CBL184" s="64"/>
      <c r="CBM184" s="64"/>
      <c r="CBN184" s="64"/>
      <c r="CBO184" s="64"/>
      <c r="CBP184" s="64"/>
      <c r="CBQ184" s="64"/>
      <c r="CBR184" s="64"/>
      <c r="CBS184" s="64"/>
      <c r="CBT184" s="64"/>
      <c r="CBU184" s="64"/>
      <c r="CBV184" s="64"/>
      <c r="CBW184" s="64"/>
      <c r="CBX184" s="64"/>
      <c r="CBY184" s="64"/>
      <c r="CBZ184" s="64"/>
      <c r="CCA184" s="64"/>
      <c r="CCB184" s="64"/>
      <c r="CCC184" s="64"/>
      <c r="CCD184" s="64"/>
      <c r="CCE184" s="64"/>
      <c r="CCF184" s="64"/>
      <c r="CCG184" s="64"/>
      <c r="CCH184" s="64"/>
      <c r="CCI184" s="64"/>
      <c r="CCJ184" s="64"/>
      <c r="CCK184" s="64"/>
      <c r="CCL184" s="64"/>
      <c r="CCM184" s="64"/>
      <c r="CCN184" s="64"/>
      <c r="CCO184" s="64"/>
      <c r="CCP184" s="64"/>
      <c r="CCQ184" s="64"/>
      <c r="CCR184" s="64"/>
      <c r="CCS184" s="64"/>
      <c r="CCT184" s="64"/>
      <c r="CCU184" s="64"/>
      <c r="CCV184" s="64"/>
      <c r="CCW184" s="64"/>
      <c r="CCX184" s="64"/>
      <c r="CCY184" s="64"/>
      <c r="CCZ184" s="64"/>
      <c r="CDA184" s="64"/>
      <c r="CDB184" s="64"/>
      <c r="CDC184" s="64"/>
      <c r="CDD184" s="64"/>
      <c r="CDE184" s="64"/>
      <c r="CDF184" s="64"/>
      <c r="CDG184" s="64"/>
      <c r="CDH184" s="64"/>
      <c r="CDI184" s="64"/>
      <c r="CDJ184" s="64"/>
      <c r="CDK184" s="64"/>
      <c r="CDL184" s="64"/>
      <c r="CDM184" s="64"/>
      <c r="CDN184" s="64"/>
      <c r="CDO184" s="64"/>
      <c r="CDP184" s="64"/>
      <c r="CDQ184" s="64"/>
      <c r="CDR184" s="64"/>
      <c r="CDS184" s="64"/>
      <c r="CDT184" s="64"/>
      <c r="CDU184" s="64"/>
      <c r="CDV184" s="64"/>
      <c r="CDW184" s="64"/>
      <c r="CDX184" s="64"/>
      <c r="CDY184" s="64"/>
      <c r="CDZ184" s="64"/>
      <c r="CEA184" s="64"/>
      <c r="CEB184" s="64"/>
      <c r="CEC184" s="64"/>
      <c r="CED184" s="64"/>
      <c r="CEE184" s="64"/>
      <c r="CEF184" s="64"/>
      <c r="CEG184" s="64"/>
      <c r="CEH184" s="64"/>
      <c r="CEI184" s="64"/>
      <c r="CEJ184" s="64"/>
      <c r="CEK184" s="64"/>
      <c r="CEL184" s="64"/>
      <c r="CEM184" s="64"/>
      <c r="CEN184" s="64"/>
      <c r="CEO184" s="64"/>
      <c r="CEP184" s="64"/>
      <c r="CEQ184" s="64"/>
      <c r="CER184" s="64"/>
      <c r="CES184" s="64"/>
      <c r="CET184" s="64"/>
      <c r="CEU184" s="64"/>
      <c r="CEV184" s="64"/>
      <c r="CEW184" s="64"/>
      <c r="CEX184" s="64"/>
      <c r="CEY184" s="64"/>
      <c r="CEZ184" s="64"/>
      <c r="CFA184" s="64"/>
      <c r="CFB184" s="64"/>
      <c r="CFC184" s="64"/>
      <c r="CFD184" s="64"/>
      <c r="CFE184" s="64"/>
      <c r="CFF184" s="64"/>
      <c r="CFG184" s="64"/>
      <c r="CFH184" s="64"/>
      <c r="CFI184" s="64"/>
      <c r="CFJ184" s="64"/>
      <c r="CFK184" s="64"/>
      <c r="CFL184" s="64"/>
      <c r="CFM184" s="64"/>
      <c r="CFN184" s="64"/>
      <c r="CFO184" s="64"/>
      <c r="CFP184" s="64"/>
      <c r="CFQ184" s="64"/>
      <c r="CFR184" s="64"/>
      <c r="CFS184" s="64"/>
      <c r="CFT184" s="64"/>
      <c r="CFU184" s="64"/>
      <c r="CFV184" s="64"/>
      <c r="CFW184" s="64"/>
      <c r="CFX184" s="64"/>
      <c r="CFY184" s="64"/>
      <c r="CFZ184" s="64"/>
      <c r="CGA184" s="64"/>
      <c r="CGB184" s="64"/>
      <c r="CGC184" s="64"/>
      <c r="CGD184" s="64"/>
      <c r="CGE184" s="64"/>
      <c r="CGF184" s="64"/>
      <c r="CGG184" s="64"/>
      <c r="CGH184" s="64"/>
      <c r="CGI184" s="64"/>
      <c r="CGJ184" s="64"/>
      <c r="CGK184" s="64"/>
      <c r="CGL184" s="64"/>
      <c r="CGM184" s="64"/>
      <c r="CGN184" s="64"/>
      <c r="CGO184" s="64"/>
      <c r="CGP184" s="64"/>
      <c r="CGQ184" s="64"/>
      <c r="CGR184" s="64"/>
      <c r="CGS184" s="64"/>
      <c r="CGT184" s="64"/>
      <c r="CGU184" s="64"/>
      <c r="CGV184" s="64"/>
      <c r="CGW184" s="64"/>
      <c r="CGX184" s="64"/>
      <c r="CGY184" s="64"/>
      <c r="CGZ184" s="64"/>
      <c r="CHA184" s="64"/>
      <c r="CHB184" s="64"/>
      <c r="CHC184" s="64"/>
      <c r="CHD184" s="64"/>
      <c r="CHE184" s="64"/>
      <c r="CHF184" s="64"/>
      <c r="CHG184" s="64"/>
      <c r="CHH184" s="64"/>
      <c r="CHI184" s="64"/>
      <c r="CHJ184" s="64"/>
      <c r="CHK184" s="64"/>
      <c r="CHL184" s="64"/>
      <c r="CHM184" s="64"/>
      <c r="CHN184" s="64"/>
      <c r="CHO184" s="64"/>
      <c r="CHP184" s="64"/>
      <c r="CHQ184" s="64"/>
      <c r="CHR184" s="64"/>
      <c r="CHS184" s="64"/>
      <c r="CHT184" s="64"/>
      <c r="CHU184" s="64"/>
      <c r="CHV184" s="64"/>
      <c r="CHW184" s="64"/>
      <c r="CHX184" s="64"/>
      <c r="CHY184" s="64"/>
      <c r="CHZ184" s="64"/>
      <c r="CIA184" s="64"/>
      <c r="CIB184" s="64"/>
      <c r="CIC184" s="64"/>
      <c r="CID184" s="64"/>
      <c r="CIE184" s="64"/>
      <c r="CIF184" s="64"/>
      <c r="CIG184" s="64"/>
      <c r="CIH184" s="64"/>
      <c r="CII184" s="64"/>
      <c r="CIJ184" s="64"/>
      <c r="CIK184" s="64"/>
      <c r="CIL184" s="64"/>
      <c r="CIM184" s="64"/>
      <c r="CIN184" s="64"/>
      <c r="CIO184" s="64"/>
      <c r="CIP184" s="64"/>
      <c r="CIQ184" s="64"/>
      <c r="CIR184" s="64"/>
      <c r="CIS184" s="64"/>
      <c r="CIT184" s="64"/>
      <c r="CIU184" s="64"/>
      <c r="CIV184" s="64"/>
      <c r="CIW184" s="64"/>
      <c r="CIX184" s="64"/>
      <c r="CIY184" s="64"/>
      <c r="CIZ184" s="64"/>
      <c r="CJA184" s="64"/>
      <c r="CJB184" s="64"/>
      <c r="CJC184" s="64"/>
      <c r="CJD184" s="64"/>
      <c r="CJE184" s="64"/>
      <c r="CJF184" s="64"/>
      <c r="CJG184" s="64"/>
      <c r="CJH184" s="64"/>
      <c r="CJI184" s="64"/>
      <c r="CJJ184" s="64"/>
      <c r="CJK184" s="64"/>
      <c r="CJL184" s="64"/>
      <c r="CJM184" s="64"/>
      <c r="CJN184" s="64"/>
      <c r="CJO184" s="64"/>
      <c r="CJP184" s="64"/>
      <c r="CJQ184" s="64"/>
      <c r="CJR184" s="64"/>
      <c r="CJS184" s="64"/>
      <c r="CJT184" s="64"/>
      <c r="CJU184" s="64"/>
      <c r="CJV184" s="64"/>
      <c r="CJW184" s="64"/>
      <c r="CJX184" s="64"/>
      <c r="CJY184" s="64"/>
      <c r="CJZ184" s="64"/>
      <c r="CKA184" s="64"/>
      <c r="CKB184" s="64"/>
      <c r="CKC184" s="64"/>
      <c r="CKD184" s="64"/>
      <c r="CKE184" s="64"/>
      <c r="CKF184" s="64"/>
      <c r="CKG184" s="64"/>
      <c r="CKH184" s="64"/>
      <c r="CKI184" s="64"/>
      <c r="CKJ184" s="64"/>
      <c r="CKK184" s="64"/>
      <c r="CKL184" s="64"/>
      <c r="CKM184" s="64"/>
      <c r="CKN184" s="64"/>
      <c r="CKO184" s="64"/>
      <c r="CKP184" s="64"/>
      <c r="CKQ184" s="64"/>
      <c r="CKR184" s="64"/>
      <c r="CKS184" s="64"/>
      <c r="CKT184" s="64"/>
      <c r="CKU184" s="64"/>
      <c r="CKV184" s="64"/>
      <c r="CKW184" s="64"/>
      <c r="CKX184" s="64"/>
      <c r="CKY184" s="64"/>
      <c r="CKZ184" s="64"/>
      <c r="CLA184" s="64"/>
      <c r="CLB184" s="64"/>
      <c r="CLC184" s="64"/>
      <c r="CLD184" s="64"/>
      <c r="CLE184" s="64"/>
      <c r="CLF184" s="64"/>
      <c r="CLG184" s="64"/>
      <c r="CLH184" s="64"/>
      <c r="CLI184" s="64"/>
      <c r="CLJ184" s="64"/>
      <c r="CLK184" s="64"/>
      <c r="CLL184" s="64"/>
      <c r="CLM184" s="64"/>
      <c r="CLN184" s="64"/>
      <c r="CLO184" s="64"/>
      <c r="CLP184" s="64"/>
      <c r="CLQ184" s="64"/>
      <c r="CLR184" s="64"/>
      <c r="CLS184" s="64"/>
      <c r="CLT184" s="64"/>
      <c r="CLU184" s="64"/>
      <c r="CLV184" s="64"/>
      <c r="CLW184" s="64"/>
      <c r="CLX184" s="64"/>
      <c r="CLY184" s="64"/>
      <c r="CLZ184" s="64"/>
      <c r="CMA184" s="64"/>
      <c r="CMB184" s="64"/>
      <c r="CMC184" s="64"/>
      <c r="CMD184" s="64"/>
      <c r="CME184" s="64"/>
      <c r="CMF184" s="64"/>
      <c r="CMG184" s="64"/>
      <c r="CMH184" s="64"/>
      <c r="CMI184" s="64"/>
      <c r="CMJ184" s="64"/>
      <c r="CMK184" s="64"/>
      <c r="CML184" s="64"/>
      <c r="CMM184" s="64"/>
      <c r="CMN184" s="64"/>
      <c r="CMO184" s="64"/>
      <c r="CMP184" s="64"/>
      <c r="CMQ184" s="64"/>
      <c r="CMR184" s="64"/>
      <c r="CMS184" s="64"/>
      <c r="CMT184" s="64"/>
      <c r="CMU184" s="64"/>
      <c r="CMV184" s="64"/>
      <c r="CMW184" s="64"/>
      <c r="CMX184" s="64"/>
      <c r="CMY184" s="64"/>
      <c r="CMZ184" s="64"/>
      <c r="CNA184" s="64"/>
      <c r="CNB184" s="64"/>
      <c r="CNC184" s="64"/>
      <c r="CND184" s="64"/>
      <c r="CNE184" s="64"/>
      <c r="CNF184" s="64"/>
      <c r="CNG184" s="64"/>
      <c r="CNH184" s="64"/>
      <c r="CNI184" s="64"/>
      <c r="CNJ184" s="64"/>
      <c r="CNK184" s="64"/>
      <c r="CNL184" s="64"/>
      <c r="CNM184" s="64"/>
      <c r="CNN184" s="64"/>
      <c r="CNO184" s="64"/>
      <c r="CNP184" s="64"/>
      <c r="CNQ184" s="64"/>
      <c r="CNR184" s="64"/>
      <c r="CNS184" s="64"/>
      <c r="CNT184" s="64"/>
      <c r="CNU184" s="64"/>
      <c r="CNV184" s="64"/>
      <c r="CNW184" s="64"/>
      <c r="CNX184" s="64"/>
      <c r="CNY184" s="64"/>
      <c r="CNZ184" s="64"/>
      <c r="COA184" s="64"/>
      <c r="COB184" s="64"/>
      <c r="COC184" s="64"/>
      <c r="COD184" s="64"/>
      <c r="COE184" s="64"/>
      <c r="COF184" s="64"/>
      <c r="COG184" s="64"/>
      <c r="COH184" s="64"/>
      <c r="COI184" s="64"/>
      <c r="COJ184" s="64"/>
      <c r="COK184" s="64"/>
      <c r="COL184" s="64"/>
      <c r="COM184" s="64"/>
      <c r="CON184" s="64"/>
      <c r="COO184" s="64"/>
      <c r="COP184" s="64"/>
      <c r="COQ184" s="64"/>
      <c r="COR184" s="64"/>
      <c r="COS184" s="64"/>
      <c r="COT184" s="64"/>
      <c r="COU184" s="64"/>
      <c r="COV184" s="64"/>
      <c r="COW184" s="64"/>
      <c r="COX184" s="64"/>
      <c r="COY184" s="64"/>
      <c r="COZ184" s="64"/>
      <c r="CPA184" s="64"/>
      <c r="CPB184" s="64"/>
      <c r="CPC184" s="64"/>
      <c r="CPD184" s="64"/>
      <c r="CPE184" s="64"/>
      <c r="CPF184" s="64"/>
      <c r="CPG184" s="64"/>
      <c r="CPH184" s="64"/>
      <c r="CPI184" s="64"/>
      <c r="CPJ184" s="64"/>
      <c r="CPK184" s="64"/>
      <c r="CPL184" s="64"/>
      <c r="CPM184" s="64"/>
      <c r="CPN184" s="64"/>
      <c r="CPO184" s="64"/>
      <c r="CPP184" s="64"/>
      <c r="CPQ184" s="64"/>
      <c r="CPR184" s="64"/>
      <c r="CPS184" s="64"/>
      <c r="CPT184" s="64"/>
      <c r="CPU184" s="64"/>
      <c r="CPV184" s="64"/>
      <c r="CPW184" s="64"/>
      <c r="CPX184" s="64"/>
      <c r="CPY184" s="64"/>
      <c r="CPZ184" s="64"/>
      <c r="CQA184" s="64"/>
      <c r="CQB184" s="64"/>
      <c r="CQC184" s="64"/>
      <c r="CQD184" s="64"/>
      <c r="CQE184" s="64"/>
      <c r="CQF184" s="64"/>
      <c r="CQG184" s="64"/>
      <c r="CQH184" s="64"/>
      <c r="CQI184" s="64"/>
      <c r="CQJ184" s="64"/>
      <c r="CQK184" s="64"/>
      <c r="CQL184" s="64"/>
      <c r="CQM184" s="64"/>
      <c r="CQN184" s="64"/>
      <c r="CQO184" s="64"/>
      <c r="CQP184" s="64"/>
      <c r="CQQ184" s="64"/>
      <c r="CQR184" s="64"/>
      <c r="CQS184" s="64"/>
      <c r="CQT184" s="64"/>
      <c r="CQU184" s="64"/>
      <c r="CQV184" s="64"/>
      <c r="CQW184" s="64"/>
      <c r="CQX184" s="64"/>
      <c r="CQY184" s="64"/>
      <c r="CQZ184" s="64"/>
      <c r="CRA184" s="64"/>
      <c r="CRB184" s="64"/>
      <c r="CRC184" s="64"/>
      <c r="CRD184" s="64"/>
      <c r="CRE184" s="64"/>
      <c r="CRF184" s="64"/>
      <c r="CRG184" s="64"/>
      <c r="CRH184" s="64"/>
      <c r="CRI184" s="64"/>
      <c r="CRJ184" s="64"/>
      <c r="CRK184" s="64"/>
      <c r="CRL184" s="64"/>
      <c r="CRM184" s="64"/>
      <c r="CRN184" s="64"/>
      <c r="CRO184" s="64"/>
      <c r="CRP184" s="64"/>
      <c r="CRQ184" s="64"/>
      <c r="CRR184" s="64"/>
      <c r="CRS184" s="64"/>
      <c r="CRT184" s="64"/>
      <c r="CRU184" s="64"/>
      <c r="CRV184" s="64"/>
      <c r="CRW184" s="64"/>
      <c r="CRX184" s="64"/>
      <c r="CRY184" s="64"/>
      <c r="CRZ184" s="64"/>
      <c r="CSA184" s="64"/>
      <c r="CSB184" s="64"/>
      <c r="CSC184" s="64"/>
      <c r="CSD184" s="64"/>
      <c r="CSE184" s="64"/>
      <c r="CSF184" s="64"/>
      <c r="CSG184" s="64"/>
      <c r="CSH184" s="64"/>
      <c r="CSI184" s="64"/>
      <c r="CSJ184" s="64"/>
      <c r="CSK184" s="64"/>
      <c r="CSL184" s="64"/>
      <c r="CSM184" s="64"/>
      <c r="CSN184" s="64"/>
      <c r="CSO184" s="64"/>
      <c r="CSP184" s="64"/>
      <c r="CSQ184" s="64"/>
      <c r="CSR184" s="64"/>
      <c r="CSS184" s="64"/>
      <c r="CST184" s="64"/>
      <c r="CSU184" s="64"/>
      <c r="CSV184" s="64"/>
      <c r="CSW184" s="64"/>
      <c r="CSX184" s="64"/>
      <c r="CSY184" s="64"/>
      <c r="CSZ184" s="64"/>
      <c r="CTA184" s="64"/>
      <c r="CTB184" s="64"/>
      <c r="CTC184" s="64"/>
      <c r="CTD184" s="64"/>
      <c r="CTE184" s="64"/>
      <c r="CTF184" s="64"/>
      <c r="CTG184" s="64"/>
      <c r="CTH184" s="64"/>
      <c r="CTI184" s="64"/>
      <c r="CTJ184" s="64"/>
      <c r="CTK184" s="64"/>
      <c r="CTL184" s="64"/>
      <c r="CTM184" s="64"/>
      <c r="CTN184" s="64"/>
      <c r="CTO184" s="64"/>
      <c r="CTP184" s="64"/>
      <c r="CTQ184" s="64"/>
      <c r="CTR184" s="64"/>
      <c r="CTS184" s="64"/>
      <c r="CTT184" s="64"/>
      <c r="CTU184" s="64"/>
      <c r="CTV184" s="64"/>
      <c r="CTW184" s="64"/>
      <c r="CTX184" s="64"/>
      <c r="CTY184" s="64"/>
      <c r="CTZ184" s="64"/>
      <c r="CUA184" s="64"/>
      <c r="CUB184" s="64"/>
      <c r="CUC184" s="64"/>
      <c r="CUD184" s="64"/>
      <c r="CUE184" s="64"/>
      <c r="CUF184" s="64"/>
      <c r="CUG184" s="64"/>
      <c r="CUH184" s="64"/>
      <c r="CUI184" s="64"/>
      <c r="CUJ184" s="64"/>
      <c r="CUK184" s="64"/>
      <c r="CUL184" s="64"/>
      <c r="CUM184" s="64"/>
      <c r="CUN184" s="64"/>
      <c r="CUO184" s="64"/>
      <c r="CUP184" s="64"/>
      <c r="CUQ184" s="64"/>
      <c r="CUR184" s="64"/>
      <c r="CUS184" s="64"/>
      <c r="CUT184" s="64"/>
      <c r="CUU184" s="64"/>
      <c r="CUV184" s="64"/>
      <c r="CUW184" s="64"/>
      <c r="CUX184" s="64"/>
      <c r="CUY184" s="64"/>
      <c r="CUZ184" s="64"/>
      <c r="CVA184" s="64"/>
      <c r="CVB184" s="64"/>
      <c r="CVC184" s="64"/>
      <c r="CVD184" s="64"/>
      <c r="CVE184" s="64"/>
      <c r="CVF184" s="64"/>
      <c r="CVG184" s="64"/>
      <c r="CVH184" s="64"/>
      <c r="CVI184" s="64"/>
      <c r="CVJ184" s="64"/>
      <c r="CVK184" s="64"/>
      <c r="CVL184" s="64"/>
      <c r="CVM184" s="64"/>
      <c r="CVN184" s="64"/>
      <c r="CVO184" s="64"/>
      <c r="CVP184" s="64"/>
      <c r="CVQ184" s="64"/>
      <c r="CVR184" s="64"/>
      <c r="CVS184" s="64"/>
      <c r="CVT184" s="64"/>
      <c r="CVU184" s="64"/>
      <c r="CVV184" s="64"/>
      <c r="CVW184" s="64"/>
      <c r="CVX184" s="64"/>
      <c r="CVY184" s="64"/>
      <c r="CVZ184" s="64"/>
      <c r="CWA184" s="64"/>
      <c r="CWB184" s="64"/>
      <c r="CWC184" s="64"/>
      <c r="CWD184" s="64"/>
      <c r="CWE184" s="64"/>
      <c r="CWF184" s="64"/>
      <c r="CWG184" s="64"/>
      <c r="CWH184" s="64"/>
      <c r="CWI184" s="64"/>
      <c r="CWJ184" s="64"/>
      <c r="CWK184" s="64"/>
      <c r="CWL184" s="64"/>
      <c r="CWM184" s="64"/>
      <c r="CWN184" s="64"/>
      <c r="CWO184" s="64"/>
      <c r="CWP184" s="64"/>
      <c r="CWQ184" s="64"/>
      <c r="CWR184" s="64"/>
      <c r="CWS184" s="64"/>
      <c r="CWT184" s="64"/>
      <c r="CWU184" s="64"/>
      <c r="CWV184" s="64"/>
      <c r="CWW184" s="64"/>
      <c r="CWX184" s="64"/>
      <c r="CWY184" s="64"/>
      <c r="CWZ184" s="64"/>
      <c r="CXA184" s="64"/>
      <c r="CXB184" s="64"/>
      <c r="CXC184" s="64"/>
      <c r="CXD184" s="64"/>
      <c r="CXE184" s="64"/>
      <c r="CXF184" s="64"/>
      <c r="CXG184" s="64"/>
      <c r="CXH184" s="64"/>
      <c r="CXI184" s="64"/>
      <c r="CXJ184" s="64"/>
      <c r="CXK184" s="64"/>
      <c r="CXL184" s="64"/>
      <c r="CXM184" s="64"/>
      <c r="CXN184" s="64"/>
      <c r="CXO184" s="64"/>
      <c r="CXP184" s="64"/>
      <c r="CXQ184" s="64"/>
      <c r="CXR184" s="64"/>
      <c r="CXS184" s="64"/>
      <c r="CXT184" s="64"/>
      <c r="CXU184" s="64"/>
      <c r="CXV184" s="64"/>
      <c r="CXW184" s="64"/>
      <c r="CXX184" s="64"/>
      <c r="CXY184" s="64"/>
      <c r="CXZ184" s="64"/>
      <c r="CYA184" s="64"/>
      <c r="CYB184" s="64"/>
      <c r="CYC184" s="64"/>
      <c r="CYD184" s="64"/>
      <c r="CYE184" s="64"/>
      <c r="CYF184" s="64"/>
      <c r="CYG184" s="64"/>
      <c r="CYH184" s="64"/>
      <c r="CYI184" s="64"/>
      <c r="CYJ184" s="64"/>
      <c r="CYK184" s="64"/>
      <c r="CYL184" s="64"/>
      <c r="CYM184" s="64"/>
      <c r="CYN184" s="64"/>
      <c r="CYO184" s="64"/>
      <c r="CYP184" s="64"/>
      <c r="CYQ184" s="64"/>
      <c r="CYR184" s="64"/>
      <c r="CYS184" s="64"/>
      <c r="CYT184" s="64"/>
      <c r="CYU184" s="64"/>
      <c r="CYV184" s="64"/>
      <c r="CYW184" s="64"/>
      <c r="CYX184" s="64"/>
      <c r="CYY184" s="64"/>
      <c r="CYZ184" s="64"/>
      <c r="CZA184" s="64"/>
      <c r="CZB184" s="64"/>
      <c r="CZC184" s="64"/>
      <c r="CZD184" s="64"/>
      <c r="CZE184" s="64"/>
      <c r="CZF184" s="64"/>
      <c r="CZG184" s="64"/>
      <c r="CZH184" s="64"/>
      <c r="CZI184" s="64"/>
      <c r="CZJ184" s="64"/>
      <c r="CZK184" s="64"/>
      <c r="CZL184" s="64"/>
      <c r="CZM184" s="64"/>
      <c r="CZN184" s="64"/>
      <c r="CZO184" s="64"/>
      <c r="CZP184" s="64"/>
      <c r="CZQ184" s="64"/>
      <c r="CZR184" s="64"/>
      <c r="CZS184" s="64"/>
      <c r="CZT184" s="64"/>
      <c r="CZU184" s="64"/>
      <c r="CZV184" s="64"/>
      <c r="CZW184" s="64"/>
      <c r="CZX184" s="64"/>
      <c r="CZY184" s="64"/>
      <c r="CZZ184" s="64"/>
      <c r="DAA184" s="64"/>
      <c r="DAB184" s="64"/>
      <c r="DAC184" s="64"/>
      <c r="DAD184" s="64"/>
      <c r="DAE184" s="64"/>
      <c r="DAF184" s="64"/>
      <c r="DAG184" s="64"/>
      <c r="DAH184" s="64"/>
      <c r="DAI184" s="64"/>
      <c r="DAJ184" s="64"/>
      <c r="DAK184" s="64"/>
      <c r="DAL184" s="64"/>
      <c r="DAM184" s="64"/>
      <c r="DAN184" s="64"/>
      <c r="DAO184" s="64"/>
      <c r="DAP184" s="64"/>
      <c r="DAQ184" s="64"/>
      <c r="DAR184" s="64"/>
      <c r="DAS184" s="64"/>
      <c r="DAT184" s="64"/>
      <c r="DAU184" s="64"/>
      <c r="DAV184" s="64"/>
      <c r="DAW184" s="64"/>
      <c r="DAX184" s="64"/>
      <c r="DAY184" s="64"/>
      <c r="DAZ184" s="64"/>
      <c r="DBA184" s="64"/>
      <c r="DBB184" s="64"/>
      <c r="DBC184" s="64"/>
      <c r="DBD184" s="64"/>
      <c r="DBE184" s="64"/>
      <c r="DBF184" s="64"/>
      <c r="DBG184" s="64"/>
      <c r="DBH184" s="64"/>
      <c r="DBI184" s="64"/>
      <c r="DBJ184" s="64"/>
      <c r="DBK184" s="64"/>
      <c r="DBL184" s="64"/>
      <c r="DBM184" s="64"/>
      <c r="DBN184" s="64"/>
      <c r="DBO184" s="64"/>
      <c r="DBP184" s="64"/>
      <c r="DBQ184" s="64"/>
      <c r="DBR184" s="64"/>
      <c r="DBS184" s="64"/>
      <c r="DBT184" s="64"/>
      <c r="DBU184" s="64"/>
      <c r="DBV184" s="64"/>
      <c r="DBW184" s="64"/>
      <c r="DBX184" s="64"/>
      <c r="DBY184" s="64"/>
      <c r="DBZ184" s="64"/>
      <c r="DCA184" s="64"/>
      <c r="DCB184" s="64"/>
      <c r="DCC184" s="64"/>
      <c r="DCD184" s="64"/>
      <c r="DCE184" s="64"/>
      <c r="DCF184" s="64"/>
      <c r="DCG184" s="64"/>
      <c r="DCH184" s="64"/>
      <c r="DCI184" s="64"/>
      <c r="DCJ184" s="64"/>
      <c r="DCK184" s="64"/>
      <c r="DCL184" s="64"/>
      <c r="DCM184" s="64"/>
      <c r="DCN184" s="64"/>
      <c r="DCO184" s="64"/>
      <c r="DCP184" s="64"/>
      <c r="DCQ184" s="64"/>
      <c r="DCR184" s="64"/>
      <c r="DCS184" s="64"/>
      <c r="DCT184" s="64"/>
    </row>
    <row r="185" spans="1:2802" s="121" customFormat="1" ht="31.5" x14ac:dyDescent="0.2">
      <c r="A185" s="126">
        <f t="shared" si="94"/>
        <v>112</v>
      </c>
      <c r="B185" s="196" t="s">
        <v>278</v>
      </c>
      <c r="C185" s="196" t="s">
        <v>276</v>
      </c>
      <c r="D185" s="42" t="s">
        <v>303</v>
      </c>
      <c r="E185" s="193">
        <v>35</v>
      </c>
      <c r="F185" s="194">
        <v>0</v>
      </c>
      <c r="G185" s="193">
        <f t="shared" si="117"/>
        <v>35</v>
      </c>
      <c r="H185" s="6" t="s">
        <v>118</v>
      </c>
      <c r="I185" s="3">
        <v>0.17066666666666669</v>
      </c>
      <c r="J185" s="6">
        <v>45.75</v>
      </c>
      <c r="K185" s="137">
        <f t="shared" si="96"/>
        <v>7.8080000000000007</v>
      </c>
      <c r="L185" s="137">
        <v>30.72</v>
      </c>
      <c r="M185" s="141">
        <f t="shared" si="118"/>
        <v>38.527999999999999</v>
      </c>
      <c r="N185" s="195">
        <f t="shared" si="119"/>
        <v>1348.48</v>
      </c>
      <c r="O185" s="132"/>
      <c r="P185" s="64"/>
      <c r="Q185" s="64"/>
      <c r="R185" s="3"/>
      <c r="S185" s="137"/>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4"/>
      <c r="AW185" s="64"/>
      <c r="AX185" s="64"/>
      <c r="AY185" s="64"/>
      <c r="AZ185" s="64"/>
      <c r="BA185" s="64"/>
      <c r="BB185" s="64"/>
      <c r="BC185" s="64"/>
      <c r="BD185" s="64"/>
      <c r="BE185" s="64"/>
      <c r="BF185" s="64"/>
      <c r="BG185" s="64"/>
      <c r="BH185" s="64"/>
      <c r="BI185" s="64"/>
      <c r="BJ185" s="64"/>
      <c r="BK185" s="64"/>
      <c r="BL185" s="64"/>
      <c r="BM185" s="64"/>
      <c r="BN185" s="64"/>
      <c r="BO185" s="64"/>
      <c r="BP185" s="64"/>
      <c r="BQ185" s="64"/>
      <c r="BR185" s="64"/>
      <c r="BS185" s="64"/>
      <c r="BT185" s="64"/>
      <c r="BU185" s="64"/>
      <c r="BV185" s="64"/>
      <c r="BW185" s="64"/>
      <c r="BX185" s="64"/>
      <c r="BY185" s="64"/>
      <c r="BZ185" s="64"/>
      <c r="CA185" s="64"/>
      <c r="CB185" s="64"/>
      <c r="CC185" s="64"/>
      <c r="CD185" s="64"/>
      <c r="CE185" s="64"/>
      <c r="CF185" s="64"/>
      <c r="CG185" s="64"/>
      <c r="CH185" s="64"/>
      <c r="CI185" s="64"/>
      <c r="CJ185" s="64"/>
      <c r="CK185" s="64"/>
      <c r="CL185" s="64"/>
      <c r="CM185" s="64"/>
      <c r="CN185" s="64"/>
      <c r="CO185" s="64"/>
      <c r="CP185" s="64"/>
      <c r="CQ185" s="64"/>
      <c r="CR185" s="64"/>
      <c r="CS185" s="64"/>
      <c r="CT185" s="64"/>
      <c r="CU185" s="64"/>
      <c r="CV185" s="64"/>
      <c r="CW185" s="64"/>
      <c r="CX185" s="64"/>
      <c r="CY185" s="64"/>
      <c r="CZ185" s="64"/>
      <c r="DA185" s="64"/>
      <c r="DB185" s="64"/>
      <c r="DC185" s="64"/>
      <c r="DD185" s="64"/>
      <c r="DE185" s="64"/>
      <c r="DF185" s="64"/>
      <c r="DG185" s="64"/>
      <c r="DH185" s="64"/>
      <c r="DI185" s="64"/>
      <c r="DJ185" s="64"/>
      <c r="DK185" s="64"/>
      <c r="DL185" s="64"/>
      <c r="DM185" s="64"/>
      <c r="DN185" s="64"/>
      <c r="DO185" s="64"/>
      <c r="DP185" s="64"/>
      <c r="DQ185" s="64"/>
      <c r="DR185" s="64"/>
      <c r="DS185" s="64"/>
      <c r="DT185" s="64"/>
      <c r="DU185" s="64"/>
      <c r="DV185" s="64"/>
      <c r="DW185" s="64"/>
      <c r="DX185" s="64"/>
      <c r="DY185" s="64"/>
      <c r="DZ185" s="64"/>
      <c r="EA185" s="64"/>
      <c r="EB185" s="64"/>
      <c r="EC185" s="64"/>
      <c r="ED185" s="64"/>
      <c r="EE185" s="64"/>
      <c r="EF185" s="64"/>
      <c r="EG185" s="64"/>
      <c r="EH185" s="64"/>
      <c r="EI185" s="64"/>
      <c r="EJ185" s="64"/>
      <c r="EK185" s="64"/>
      <c r="EL185" s="64"/>
      <c r="EM185" s="64"/>
      <c r="EN185" s="64"/>
      <c r="EO185" s="64"/>
      <c r="EP185" s="64"/>
      <c r="EQ185" s="64"/>
      <c r="ER185" s="64"/>
      <c r="ES185" s="64"/>
      <c r="ET185" s="64"/>
      <c r="EU185" s="64"/>
      <c r="EV185" s="64"/>
      <c r="EW185" s="64"/>
      <c r="EX185" s="64"/>
      <c r="EY185" s="64"/>
      <c r="EZ185" s="64"/>
      <c r="FA185" s="64"/>
      <c r="FB185" s="64"/>
      <c r="FC185" s="64"/>
      <c r="FD185" s="64"/>
      <c r="FE185" s="64"/>
      <c r="FF185" s="64"/>
      <c r="FG185" s="64"/>
      <c r="FH185" s="64"/>
      <c r="FI185" s="64"/>
      <c r="FJ185" s="64"/>
      <c r="FK185" s="64"/>
      <c r="FL185" s="64"/>
      <c r="FM185" s="64"/>
      <c r="FN185" s="64"/>
      <c r="FO185" s="64"/>
      <c r="FP185" s="64"/>
      <c r="FQ185" s="64"/>
      <c r="FR185" s="64"/>
      <c r="FS185" s="64"/>
      <c r="FT185" s="64"/>
      <c r="FU185" s="64"/>
      <c r="FV185" s="64"/>
      <c r="FW185" s="64"/>
      <c r="FX185" s="64"/>
      <c r="FY185" s="64"/>
      <c r="FZ185" s="64"/>
      <c r="GA185" s="64"/>
      <c r="GB185" s="64"/>
      <c r="GC185" s="64"/>
      <c r="GD185" s="64"/>
      <c r="GE185" s="64"/>
      <c r="GF185" s="64"/>
      <c r="GG185" s="64"/>
      <c r="GH185" s="64"/>
      <c r="GI185" s="64"/>
      <c r="GJ185" s="64"/>
      <c r="GK185" s="64"/>
      <c r="GL185" s="64"/>
      <c r="GM185" s="64"/>
      <c r="GN185" s="64"/>
      <c r="GO185" s="64"/>
      <c r="GP185" s="64"/>
      <c r="GQ185" s="64"/>
      <c r="GR185" s="64"/>
      <c r="GS185" s="64"/>
      <c r="GT185" s="64"/>
      <c r="GU185" s="64"/>
      <c r="GV185" s="64"/>
      <c r="GW185" s="64"/>
      <c r="GX185" s="64"/>
      <c r="GY185" s="64"/>
      <c r="GZ185" s="64"/>
      <c r="HA185" s="64"/>
      <c r="HB185" s="64"/>
      <c r="HC185" s="64"/>
      <c r="HD185" s="64"/>
      <c r="HE185" s="64"/>
      <c r="HF185" s="64"/>
      <c r="HG185" s="64"/>
      <c r="HH185" s="64"/>
      <c r="HI185" s="64"/>
      <c r="HJ185" s="64"/>
      <c r="HK185" s="64"/>
      <c r="HL185" s="64"/>
      <c r="HM185" s="64"/>
      <c r="HN185" s="64"/>
      <c r="HO185" s="64"/>
      <c r="HP185" s="64"/>
      <c r="HQ185" s="64"/>
      <c r="HR185" s="64"/>
      <c r="HS185" s="64"/>
      <c r="HT185" s="64"/>
      <c r="HU185" s="64"/>
      <c r="HV185" s="64"/>
      <c r="HW185" s="64"/>
      <c r="HX185" s="64"/>
      <c r="HY185" s="64"/>
      <c r="HZ185" s="64"/>
      <c r="IA185" s="64"/>
      <c r="IB185" s="64"/>
      <c r="IC185" s="64"/>
      <c r="ID185" s="64"/>
      <c r="IE185" s="64"/>
      <c r="IF185" s="64"/>
      <c r="IG185" s="64"/>
      <c r="IH185" s="64"/>
      <c r="II185" s="64"/>
      <c r="IJ185" s="64"/>
      <c r="IK185" s="64"/>
      <c r="IL185" s="64"/>
      <c r="IM185" s="64"/>
      <c r="IN185" s="64"/>
      <c r="IO185" s="64"/>
      <c r="IP185" s="64"/>
      <c r="IQ185" s="64"/>
      <c r="IR185" s="64"/>
      <c r="IS185" s="64"/>
      <c r="IT185" s="64"/>
      <c r="IU185" s="64"/>
      <c r="IV185" s="64"/>
      <c r="IW185" s="64"/>
      <c r="IX185" s="64"/>
      <c r="IY185" s="64"/>
      <c r="IZ185" s="64"/>
      <c r="JA185" s="64"/>
      <c r="JB185" s="64"/>
      <c r="JC185" s="64"/>
      <c r="JD185" s="64"/>
      <c r="JE185" s="64"/>
      <c r="JF185" s="64"/>
      <c r="JG185" s="64"/>
      <c r="JH185" s="64"/>
      <c r="JI185" s="64"/>
      <c r="JJ185" s="64"/>
      <c r="JK185" s="64"/>
      <c r="JL185" s="64"/>
      <c r="JM185" s="64"/>
      <c r="JN185" s="64"/>
      <c r="JO185" s="64"/>
      <c r="JP185" s="64"/>
      <c r="JQ185" s="64"/>
      <c r="JR185" s="64"/>
      <c r="JS185" s="64"/>
      <c r="JT185" s="64"/>
      <c r="JU185" s="64"/>
      <c r="JV185" s="64"/>
      <c r="JW185" s="64"/>
      <c r="JX185" s="64"/>
      <c r="JY185" s="64"/>
      <c r="JZ185" s="64"/>
      <c r="KA185" s="64"/>
      <c r="KB185" s="64"/>
      <c r="KC185" s="64"/>
      <c r="KD185" s="64"/>
      <c r="KE185" s="64"/>
      <c r="KF185" s="64"/>
      <c r="KG185" s="64"/>
      <c r="KH185" s="64"/>
      <c r="KI185" s="64"/>
      <c r="KJ185" s="64"/>
      <c r="KK185" s="64"/>
      <c r="KL185" s="64"/>
      <c r="KM185" s="64"/>
      <c r="KN185" s="64"/>
      <c r="KO185" s="64"/>
      <c r="KP185" s="64"/>
      <c r="KQ185" s="64"/>
      <c r="KR185" s="64"/>
      <c r="KS185" s="64"/>
      <c r="KT185" s="64"/>
      <c r="KU185" s="64"/>
      <c r="KV185" s="64"/>
      <c r="KW185" s="64"/>
      <c r="KX185" s="64"/>
      <c r="KY185" s="64"/>
      <c r="KZ185" s="64"/>
      <c r="LA185" s="64"/>
      <c r="LB185" s="64"/>
      <c r="LC185" s="64"/>
      <c r="LD185" s="64"/>
      <c r="LE185" s="64"/>
      <c r="LF185" s="64"/>
      <c r="LG185" s="64"/>
      <c r="LH185" s="64"/>
      <c r="LI185" s="64"/>
      <c r="LJ185" s="64"/>
      <c r="LK185" s="64"/>
      <c r="LL185" s="64"/>
      <c r="LM185" s="64"/>
      <c r="LN185" s="64"/>
      <c r="LO185" s="64"/>
      <c r="LP185" s="64"/>
      <c r="LQ185" s="64"/>
      <c r="LR185" s="64"/>
      <c r="LS185" s="64"/>
      <c r="LT185" s="64"/>
      <c r="LU185" s="64"/>
      <c r="LV185" s="64"/>
      <c r="LW185" s="64"/>
      <c r="LX185" s="64"/>
      <c r="LY185" s="64"/>
      <c r="LZ185" s="64"/>
      <c r="MA185" s="64"/>
      <c r="MB185" s="64"/>
      <c r="MC185" s="64"/>
      <c r="MD185" s="64"/>
      <c r="ME185" s="64"/>
      <c r="MF185" s="64"/>
      <c r="MG185" s="64"/>
      <c r="MH185" s="64"/>
      <c r="MI185" s="64"/>
      <c r="MJ185" s="64"/>
      <c r="MK185" s="64"/>
      <c r="ML185" s="64"/>
      <c r="MM185" s="64"/>
      <c r="MN185" s="64"/>
      <c r="MO185" s="64"/>
      <c r="MP185" s="64"/>
      <c r="MQ185" s="64"/>
      <c r="MR185" s="64"/>
      <c r="MS185" s="64"/>
      <c r="MT185" s="64"/>
      <c r="MU185" s="64"/>
      <c r="MV185" s="64"/>
      <c r="MW185" s="64"/>
      <c r="MX185" s="64"/>
      <c r="MY185" s="64"/>
      <c r="MZ185" s="64"/>
      <c r="NA185" s="64"/>
      <c r="NB185" s="64"/>
      <c r="NC185" s="64"/>
      <c r="ND185" s="64"/>
      <c r="NE185" s="64"/>
      <c r="NF185" s="64"/>
      <c r="NG185" s="64"/>
      <c r="NH185" s="64"/>
      <c r="NI185" s="64"/>
      <c r="NJ185" s="64"/>
      <c r="NK185" s="64"/>
      <c r="NL185" s="64"/>
      <c r="NM185" s="64"/>
      <c r="NN185" s="64"/>
      <c r="NO185" s="64"/>
      <c r="NP185" s="64"/>
      <c r="NQ185" s="64"/>
      <c r="NR185" s="64"/>
      <c r="NS185" s="64"/>
      <c r="NT185" s="64"/>
      <c r="NU185" s="64"/>
      <c r="NV185" s="64"/>
      <c r="NW185" s="64"/>
      <c r="NX185" s="64"/>
      <c r="NY185" s="64"/>
      <c r="NZ185" s="64"/>
      <c r="OA185" s="64"/>
      <c r="OB185" s="64"/>
      <c r="OC185" s="64"/>
      <c r="OD185" s="64"/>
      <c r="OE185" s="64"/>
      <c r="OF185" s="64"/>
      <c r="OG185" s="64"/>
      <c r="OH185" s="64"/>
      <c r="OI185" s="64"/>
      <c r="OJ185" s="64"/>
      <c r="OK185" s="64"/>
      <c r="OL185" s="64"/>
      <c r="OM185" s="64"/>
      <c r="ON185" s="64"/>
      <c r="OO185" s="64"/>
      <c r="OP185" s="64"/>
      <c r="OQ185" s="64"/>
      <c r="OR185" s="64"/>
      <c r="OS185" s="64"/>
      <c r="OT185" s="64"/>
      <c r="OU185" s="64"/>
      <c r="OV185" s="64"/>
      <c r="OW185" s="64"/>
      <c r="OX185" s="64"/>
      <c r="OY185" s="64"/>
      <c r="OZ185" s="64"/>
      <c r="PA185" s="64"/>
      <c r="PB185" s="64"/>
      <c r="PC185" s="64"/>
      <c r="PD185" s="64"/>
      <c r="PE185" s="64"/>
      <c r="PF185" s="64"/>
      <c r="PG185" s="64"/>
      <c r="PH185" s="64"/>
      <c r="PI185" s="64"/>
      <c r="PJ185" s="64"/>
      <c r="PK185" s="64"/>
      <c r="PL185" s="64"/>
      <c r="PM185" s="64"/>
      <c r="PN185" s="64"/>
      <c r="PO185" s="64"/>
      <c r="PP185" s="64"/>
      <c r="PQ185" s="64"/>
      <c r="PR185" s="64"/>
      <c r="PS185" s="64"/>
      <c r="PT185" s="64"/>
      <c r="PU185" s="64"/>
      <c r="PV185" s="64"/>
      <c r="PW185" s="64"/>
      <c r="PX185" s="64"/>
      <c r="PY185" s="64"/>
      <c r="PZ185" s="64"/>
      <c r="QA185" s="64"/>
      <c r="QB185" s="64"/>
      <c r="QC185" s="64"/>
      <c r="QD185" s="64"/>
      <c r="QE185" s="64"/>
      <c r="QF185" s="64"/>
      <c r="QG185" s="64"/>
      <c r="QH185" s="64"/>
      <c r="QI185" s="64"/>
      <c r="QJ185" s="64"/>
      <c r="QK185" s="64"/>
      <c r="QL185" s="64"/>
      <c r="QM185" s="64"/>
      <c r="QN185" s="64"/>
      <c r="QO185" s="64"/>
      <c r="QP185" s="64"/>
      <c r="QQ185" s="64"/>
      <c r="QR185" s="64"/>
      <c r="QS185" s="64"/>
      <c r="QT185" s="64"/>
      <c r="QU185" s="64"/>
      <c r="QV185" s="64"/>
      <c r="QW185" s="64"/>
      <c r="QX185" s="64"/>
      <c r="QY185" s="64"/>
      <c r="QZ185" s="64"/>
      <c r="RA185" s="64"/>
      <c r="RB185" s="64"/>
      <c r="RC185" s="64"/>
      <c r="RD185" s="64"/>
      <c r="RE185" s="64"/>
      <c r="RF185" s="64"/>
      <c r="RG185" s="64"/>
      <c r="RH185" s="64"/>
      <c r="RI185" s="64"/>
      <c r="RJ185" s="64"/>
      <c r="RK185" s="64"/>
      <c r="RL185" s="64"/>
      <c r="RM185" s="64"/>
      <c r="RN185" s="64"/>
      <c r="RO185" s="64"/>
      <c r="RP185" s="64"/>
      <c r="RQ185" s="64"/>
      <c r="RR185" s="64"/>
      <c r="RS185" s="64"/>
      <c r="RT185" s="64"/>
      <c r="RU185" s="64"/>
      <c r="RV185" s="64"/>
      <c r="RW185" s="64"/>
      <c r="RX185" s="64"/>
      <c r="RY185" s="64"/>
      <c r="RZ185" s="64"/>
      <c r="SA185" s="64"/>
      <c r="SB185" s="64"/>
      <c r="SC185" s="64"/>
      <c r="SD185" s="64"/>
      <c r="SE185" s="64"/>
      <c r="SF185" s="64"/>
      <c r="SG185" s="64"/>
      <c r="SH185" s="64"/>
      <c r="SI185" s="64"/>
      <c r="SJ185" s="64"/>
      <c r="SK185" s="64"/>
      <c r="SL185" s="64"/>
      <c r="SM185" s="64"/>
      <c r="SN185" s="64"/>
      <c r="SO185" s="64"/>
      <c r="SP185" s="64"/>
      <c r="SQ185" s="64"/>
      <c r="SR185" s="64"/>
      <c r="SS185" s="64"/>
      <c r="ST185" s="64"/>
      <c r="SU185" s="64"/>
      <c r="SV185" s="64"/>
      <c r="SW185" s="64"/>
      <c r="SX185" s="64"/>
      <c r="SY185" s="64"/>
      <c r="SZ185" s="64"/>
      <c r="TA185" s="64"/>
      <c r="TB185" s="64"/>
      <c r="TC185" s="64"/>
      <c r="TD185" s="64"/>
      <c r="TE185" s="64"/>
      <c r="TF185" s="64"/>
      <c r="TG185" s="64"/>
      <c r="TH185" s="64"/>
      <c r="TI185" s="64"/>
      <c r="TJ185" s="64"/>
      <c r="TK185" s="64"/>
      <c r="TL185" s="64"/>
      <c r="TM185" s="64"/>
      <c r="TN185" s="64"/>
      <c r="TO185" s="64"/>
      <c r="TP185" s="64"/>
      <c r="TQ185" s="64"/>
      <c r="TR185" s="64"/>
      <c r="TS185" s="64"/>
      <c r="TT185" s="64"/>
      <c r="TU185" s="64"/>
      <c r="TV185" s="64"/>
      <c r="TW185" s="64"/>
      <c r="TX185" s="64"/>
      <c r="TY185" s="64"/>
      <c r="TZ185" s="64"/>
      <c r="UA185" s="64"/>
      <c r="UB185" s="64"/>
      <c r="UC185" s="64"/>
      <c r="UD185" s="64"/>
      <c r="UE185" s="64"/>
      <c r="UF185" s="64"/>
      <c r="UG185" s="64"/>
      <c r="UH185" s="64"/>
      <c r="UI185" s="64"/>
      <c r="UJ185" s="64"/>
      <c r="UK185" s="64"/>
      <c r="UL185" s="64"/>
      <c r="UM185" s="64"/>
      <c r="UN185" s="64"/>
      <c r="UO185" s="64"/>
      <c r="UP185" s="64"/>
      <c r="UQ185" s="64"/>
      <c r="UR185" s="64"/>
      <c r="US185" s="64"/>
      <c r="UT185" s="64"/>
      <c r="UU185" s="64"/>
      <c r="UV185" s="64"/>
      <c r="UW185" s="64"/>
      <c r="UX185" s="64"/>
      <c r="UY185" s="64"/>
      <c r="UZ185" s="64"/>
      <c r="VA185" s="64"/>
      <c r="VB185" s="64"/>
      <c r="VC185" s="64"/>
      <c r="VD185" s="64"/>
      <c r="VE185" s="64"/>
      <c r="VF185" s="64"/>
      <c r="VG185" s="64"/>
      <c r="VH185" s="64"/>
      <c r="VI185" s="64"/>
      <c r="VJ185" s="64"/>
      <c r="VK185" s="64"/>
      <c r="VL185" s="64"/>
      <c r="VM185" s="64"/>
      <c r="VN185" s="64"/>
      <c r="VO185" s="64"/>
      <c r="VP185" s="64"/>
      <c r="VQ185" s="64"/>
      <c r="VR185" s="64"/>
      <c r="VS185" s="64"/>
      <c r="VT185" s="64"/>
      <c r="VU185" s="64"/>
      <c r="VV185" s="64"/>
      <c r="VW185" s="64"/>
      <c r="VX185" s="64"/>
      <c r="VY185" s="64"/>
      <c r="VZ185" s="64"/>
      <c r="WA185" s="64"/>
      <c r="WB185" s="64"/>
      <c r="WC185" s="64"/>
      <c r="WD185" s="64"/>
      <c r="WE185" s="64"/>
      <c r="WF185" s="64"/>
      <c r="WG185" s="64"/>
      <c r="WH185" s="64"/>
      <c r="WI185" s="64"/>
      <c r="WJ185" s="64"/>
      <c r="WK185" s="64"/>
      <c r="WL185" s="64"/>
      <c r="WM185" s="64"/>
      <c r="WN185" s="64"/>
      <c r="WO185" s="64"/>
      <c r="WP185" s="64"/>
      <c r="WQ185" s="64"/>
      <c r="WR185" s="64"/>
      <c r="WS185" s="64"/>
      <c r="WT185" s="64"/>
      <c r="WU185" s="64"/>
      <c r="WV185" s="64"/>
      <c r="WW185" s="64"/>
      <c r="WX185" s="64"/>
      <c r="WY185" s="64"/>
      <c r="WZ185" s="64"/>
      <c r="XA185" s="64"/>
      <c r="XB185" s="64"/>
      <c r="XC185" s="64"/>
      <c r="XD185" s="64"/>
      <c r="XE185" s="64"/>
      <c r="XF185" s="64"/>
      <c r="XG185" s="64"/>
      <c r="XH185" s="64"/>
      <c r="XI185" s="64"/>
      <c r="XJ185" s="64"/>
      <c r="XK185" s="64"/>
      <c r="XL185" s="64"/>
      <c r="XM185" s="64"/>
      <c r="XN185" s="64"/>
      <c r="XO185" s="64"/>
      <c r="XP185" s="64"/>
      <c r="XQ185" s="64"/>
      <c r="XR185" s="64"/>
      <c r="XS185" s="64"/>
      <c r="XT185" s="64"/>
      <c r="XU185" s="64"/>
      <c r="XV185" s="64"/>
      <c r="XW185" s="64"/>
      <c r="XX185" s="64"/>
      <c r="XY185" s="64"/>
      <c r="XZ185" s="64"/>
      <c r="YA185" s="64"/>
      <c r="YB185" s="64"/>
      <c r="YC185" s="64"/>
      <c r="YD185" s="64"/>
      <c r="YE185" s="64"/>
      <c r="YF185" s="64"/>
      <c r="YG185" s="64"/>
      <c r="YH185" s="64"/>
      <c r="YI185" s="64"/>
      <c r="YJ185" s="64"/>
      <c r="YK185" s="64"/>
      <c r="YL185" s="64"/>
      <c r="YM185" s="64"/>
      <c r="YN185" s="64"/>
      <c r="YO185" s="64"/>
      <c r="YP185" s="64"/>
      <c r="YQ185" s="64"/>
      <c r="YR185" s="64"/>
      <c r="YS185" s="64"/>
      <c r="YT185" s="64"/>
      <c r="YU185" s="64"/>
      <c r="YV185" s="64"/>
      <c r="YW185" s="64"/>
      <c r="YX185" s="64"/>
      <c r="YY185" s="64"/>
      <c r="YZ185" s="64"/>
      <c r="ZA185" s="64"/>
      <c r="ZB185" s="64"/>
      <c r="ZC185" s="64"/>
      <c r="ZD185" s="64"/>
      <c r="ZE185" s="64"/>
      <c r="ZF185" s="64"/>
      <c r="ZG185" s="64"/>
      <c r="ZH185" s="64"/>
      <c r="ZI185" s="64"/>
      <c r="ZJ185" s="64"/>
      <c r="ZK185" s="64"/>
      <c r="ZL185" s="64"/>
      <c r="ZM185" s="64"/>
      <c r="ZN185" s="64"/>
      <c r="ZO185" s="64"/>
      <c r="ZP185" s="64"/>
      <c r="ZQ185" s="64"/>
      <c r="ZR185" s="64"/>
      <c r="ZS185" s="64"/>
      <c r="ZT185" s="64"/>
      <c r="ZU185" s="64"/>
      <c r="ZV185" s="64"/>
      <c r="ZW185" s="64"/>
      <c r="ZX185" s="64"/>
      <c r="ZY185" s="64"/>
      <c r="ZZ185" s="64"/>
      <c r="AAA185" s="64"/>
      <c r="AAB185" s="64"/>
      <c r="AAC185" s="64"/>
      <c r="AAD185" s="64"/>
      <c r="AAE185" s="64"/>
      <c r="AAF185" s="64"/>
      <c r="AAG185" s="64"/>
      <c r="AAH185" s="64"/>
      <c r="AAI185" s="64"/>
      <c r="AAJ185" s="64"/>
      <c r="AAK185" s="64"/>
      <c r="AAL185" s="64"/>
      <c r="AAM185" s="64"/>
      <c r="AAN185" s="64"/>
      <c r="AAO185" s="64"/>
      <c r="AAP185" s="64"/>
      <c r="AAQ185" s="64"/>
      <c r="AAR185" s="64"/>
      <c r="AAS185" s="64"/>
      <c r="AAT185" s="64"/>
      <c r="AAU185" s="64"/>
      <c r="AAV185" s="64"/>
      <c r="AAW185" s="64"/>
      <c r="AAX185" s="64"/>
      <c r="AAY185" s="64"/>
      <c r="AAZ185" s="64"/>
      <c r="ABA185" s="64"/>
      <c r="ABB185" s="64"/>
      <c r="ABC185" s="64"/>
      <c r="ABD185" s="64"/>
      <c r="ABE185" s="64"/>
      <c r="ABF185" s="64"/>
      <c r="ABG185" s="64"/>
      <c r="ABH185" s="64"/>
      <c r="ABI185" s="64"/>
      <c r="ABJ185" s="64"/>
      <c r="ABK185" s="64"/>
      <c r="ABL185" s="64"/>
      <c r="ABM185" s="64"/>
      <c r="ABN185" s="64"/>
      <c r="ABO185" s="64"/>
      <c r="ABP185" s="64"/>
      <c r="ABQ185" s="64"/>
      <c r="ABR185" s="64"/>
      <c r="ABS185" s="64"/>
      <c r="ABT185" s="64"/>
      <c r="ABU185" s="64"/>
      <c r="ABV185" s="64"/>
      <c r="ABW185" s="64"/>
      <c r="ABX185" s="64"/>
      <c r="ABY185" s="64"/>
      <c r="ABZ185" s="64"/>
      <c r="ACA185" s="64"/>
      <c r="ACB185" s="64"/>
      <c r="ACC185" s="64"/>
      <c r="ACD185" s="64"/>
      <c r="ACE185" s="64"/>
      <c r="ACF185" s="64"/>
      <c r="ACG185" s="64"/>
      <c r="ACH185" s="64"/>
      <c r="ACI185" s="64"/>
      <c r="ACJ185" s="64"/>
      <c r="ACK185" s="64"/>
      <c r="ACL185" s="64"/>
      <c r="ACM185" s="64"/>
      <c r="ACN185" s="64"/>
      <c r="ACO185" s="64"/>
      <c r="ACP185" s="64"/>
      <c r="ACQ185" s="64"/>
      <c r="ACR185" s="64"/>
      <c r="ACS185" s="64"/>
      <c r="ACT185" s="64"/>
      <c r="ACU185" s="64"/>
      <c r="ACV185" s="64"/>
      <c r="ACW185" s="64"/>
      <c r="ACX185" s="64"/>
      <c r="ACY185" s="64"/>
      <c r="ACZ185" s="64"/>
      <c r="ADA185" s="64"/>
      <c r="ADB185" s="64"/>
      <c r="ADC185" s="64"/>
      <c r="ADD185" s="64"/>
      <c r="ADE185" s="64"/>
      <c r="ADF185" s="64"/>
      <c r="ADG185" s="64"/>
      <c r="ADH185" s="64"/>
      <c r="ADI185" s="64"/>
      <c r="ADJ185" s="64"/>
      <c r="ADK185" s="64"/>
      <c r="ADL185" s="64"/>
      <c r="ADM185" s="64"/>
      <c r="ADN185" s="64"/>
      <c r="ADO185" s="64"/>
      <c r="ADP185" s="64"/>
      <c r="ADQ185" s="64"/>
      <c r="ADR185" s="64"/>
      <c r="ADS185" s="64"/>
      <c r="ADT185" s="64"/>
      <c r="ADU185" s="64"/>
      <c r="ADV185" s="64"/>
      <c r="ADW185" s="64"/>
      <c r="ADX185" s="64"/>
      <c r="ADY185" s="64"/>
      <c r="ADZ185" s="64"/>
      <c r="AEA185" s="64"/>
      <c r="AEB185" s="64"/>
      <c r="AEC185" s="64"/>
      <c r="AED185" s="64"/>
      <c r="AEE185" s="64"/>
      <c r="AEF185" s="64"/>
      <c r="AEG185" s="64"/>
      <c r="AEH185" s="64"/>
      <c r="AEI185" s="64"/>
      <c r="AEJ185" s="64"/>
      <c r="AEK185" s="64"/>
      <c r="AEL185" s="64"/>
      <c r="AEM185" s="64"/>
      <c r="AEN185" s="64"/>
      <c r="AEO185" s="64"/>
      <c r="AEP185" s="64"/>
      <c r="AEQ185" s="64"/>
      <c r="AER185" s="64"/>
      <c r="AES185" s="64"/>
      <c r="AET185" s="64"/>
      <c r="AEU185" s="64"/>
      <c r="AEV185" s="64"/>
      <c r="AEW185" s="64"/>
      <c r="AEX185" s="64"/>
      <c r="AEY185" s="64"/>
      <c r="AEZ185" s="64"/>
      <c r="AFA185" s="64"/>
      <c r="AFB185" s="64"/>
      <c r="AFC185" s="64"/>
      <c r="AFD185" s="64"/>
      <c r="AFE185" s="64"/>
      <c r="AFF185" s="64"/>
      <c r="AFG185" s="64"/>
      <c r="AFH185" s="64"/>
      <c r="AFI185" s="64"/>
      <c r="AFJ185" s="64"/>
      <c r="AFK185" s="64"/>
      <c r="AFL185" s="64"/>
      <c r="AFM185" s="64"/>
      <c r="AFN185" s="64"/>
      <c r="AFO185" s="64"/>
      <c r="AFP185" s="64"/>
      <c r="AFQ185" s="64"/>
      <c r="AFR185" s="64"/>
      <c r="AFS185" s="64"/>
      <c r="AFT185" s="64"/>
      <c r="AFU185" s="64"/>
      <c r="AFV185" s="64"/>
      <c r="AFW185" s="64"/>
      <c r="AFX185" s="64"/>
      <c r="AFY185" s="64"/>
      <c r="AFZ185" s="64"/>
      <c r="AGA185" s="64"/>
      <c r="AGB185" s="64"/>
      <c r="AGC185" s="64"/>
      <c r="AGD185" s="64"/>
      <c r="AGE185" s="64"/>
      <c r="AGF185" s="64"/>
      <c r="AGG185" s="64"/>
      <c r="AGH185" s="64"/>
      <c r="AGI185" s="64"/>
      <c r="AGJ185" s="64"/>
      <c r="AGK185" s="64"/>
      <c r="AGL185" s="64"/>
      <c r="AGM185" s="64"/>
      <c r="AGN185" s="64"/>
      <c r="AGO185" s="64"/>
      <c r="AGP185" s="64"/>
      <c r="AGQ185" s="64"/>
      <c r="AGR185" s="64"/>
      <c r="AGS185" s="64"/>
      <c r="AGT185" s="64"/>
      <c r="AGU185" s="64"/>
      <c r="AGV185" s="64"/>
      <c r="AGW185" s="64"/>
      <c r="AGX185" s="64"/>
      <c r="AGY185" s="64"/>
      <c r="AGZ185" s="64"/>
      <c r="AHA185" s="64"/>
      <c r="AHB185" s="64"/>
      <c r="AHC185" s="64"/>
      <c r="AHD185" s="64"/>
      <c r="AHE185" s="64"/>
      <c r="AHF185" s="64"/>
      <c r="AHG185" s="64"/>
      <c r="AHH185" s="64"/>
      <c r="AHI185" s="64"/>
      <c r="AHJ185" s="64"/>
      <c r="AHK185" s="64"/>
      <c r="AHL185" s="64"/>
      <c r="AHM185" s="64"/>
      <c r="AHN185" s="64"/>
      <c r="AHO185" s="64"/>
      <c r="AHP185" s="64"/>
      <c r="AHQ185" s="64"/>
      <c r="AHR185" s="64"/>
      <c r="AHS185" s="64"/>
      <c r="AHT185" s="64"/>
      <c r="AHU185" s="64"/>
      <c r="AHV185" s="64"/>
      <c r="AHW185" s="64"/>
      <c r="AHX185" s="64"/>
      <c r="AHY185" s="64"/>
      <c r="AHZ185" s="64"/>
      <c r="AIA185" s="64"/>
      <c r="AIB185" s="64"/>
      <c r="AIC185" s="64"/>
      <c r="AID185" s="64"/>
      <c r="AIE185" s="64"/>
      <c r="AIF185" s="64"/>
      <c r="AIG185" s="64"/>
      <c r="AIH185" s="64"/>
      <c r="AII185" s="64"/>
      <c r="AIJ185" s="64"/>
      <c r="AIK185" s="64"/>
      <c r="AIL185" s="64"/>
      <c r="AIM185" s="64"/>
      <c r="AIN185" s="64"/>
      <c r="AIO185" s="64"/>
      <c r="AIP185" s="64"/>
      <c r="AIQ185" s="64"/>
      <c r="AIR185" s="64"/>
      <c r="AIS185" s="64"/>
      <c r="AIT185" s="64"/>
      <c r="AIU185" s="64"/>
      <c r="AIV185" s="64"/>
      <c r="AIW185" s="64"/>
      <c r="AIX185" s="64"/>
      <c r="AIY185" s="64"/>
      <c r="AIZ185" s="64"/>
      <c r="AJA185" s="64"/>
      <c r="AJB185" s="64"/>
      <c r="AJC185" s="64"/>
      <c r="AJD185" s="64"/>
      <c r="AJE185" s="64"/>
      <c r="AJF185" s="64"/>
      <c r="AJG185" s="64"/>
      <c r="AJH185" s="64"/>
      <c r="AJI185" s="64"/>
      <c r="AJJ185" s="64"/>
      <c r="AJK185" s="64"/>
      <c r="AJL185" s="64"/>
      <c r="AJM185" s="64"/>
      <c r="AJN185" s="64"/>
      <c r="AJO185" s="64"/>
      <c r="AJP185" s="64"/>
      <c r="AJQ185" s="64"/>
      <c r="AJR185" s="64"/>
      <c r="AJS185" s="64"/>
      <c r="AJT185" s="64"/>
      <c r="AJU185" s="64"/>
      <c r="AJV185" s="64"/>
      <c r="AJW185" s="64"/>
      <c r="AJX185" s="64"/>
      <c r="AJY185" s="64"/>
      <c r="AJZ185" s="64"/>
      <c r="AKA185" s="64"/>
      <c r="AKB185" s="64"/>
      <c r="AKC185" s="64"/>
      <c r="AKD185" s="64"/>
      <c r="AKE185" s="64"/>
      <c r="AKF185" s="64"/>
      <c r="AKG185" s="64"/>
      <c r="AKH185" s="64"/>
      <c r="AKI185" s="64"/>
      <c r="AKJ185" s="64"/>
      <c r="AKK185" s="64"/>
      <c r="AKL185" s="64"/>
      <c r="AKM185" s="64"/>
      <c r="AKN185" s="64"/>
      <c r="AKO185" s="64"/>
      <c r="AKP185" s="64"/>
      <c r="AKQ185" s="64"/>
      <c r="AKR185" s="64"/>
      <c r="AKS185" s="64"/>
      <c r="AKT185" s="64"/>
      <c r="AKU185" s="64"/>
      <c r="AKV185" s="64"/>
      <c r="AKW185" s="64"/>
      <c r="AKX185" s="64"/>
      <c r="AKY185" s="64"/>
      <c r="AKZ185" s="64"/>
      <c r="ALA185" s="64"/>
      <c r="ALB185" s="64"/>
      <c r="ALC185" s="64"/>
      <c r="ALD185" s="64"/>
      <c r="ALE185" s="64"/>
      <c r="ALF185" s="64"/>
      <c r="ALG185" s="64"/>
      <c r="ALH185" s="64"/>
      <c r="ALI185" s="64"/>
      <c r="ALJ185" s="64"/>
      <c r="ALK185" s="64"/>
      <c r="ALL185" s="64"/>
      <c r="ALM185" s="64"/>
      <c r="ALN185" s="64"/>
      <c r="ALO185" s="64"/>
      <c r="ALP185" s="64"/>
      <c r="ALQ185" s="64"/>
      <c r="ALR185" s="64"/>
      <c r="ALS185" s="64"/>
      <c r="ALT185" s="64"/>
      <c r="ALU185" s="64"/>
      <c r="ALV185" s="64"/>
      <c r="ALW185" s="64"/>
      <c r="ALX185" s="64"/>
      <c r="ALY185" s="64"/>
      <c r="ALZ185" s="64"/>
      <c r="AMA185" s="64"/>
      <c r="AMB185" s="64"/>
      <c r="AMC185" s="64"/>
      <c r="AMD185" s="64"/>
      <c r="AME185" s="64"/>
      <c r="AMF185" s="64"/>
      <c r="AMG185" s="64"/>
      <c r="AMH185" s="64"/>
      <c r="AMI185" s="64"/>
      <c r="AMJ185" s="64"/>
      <c r="AMK185" s="64"/>
      <c r="AML185" s="64"/>
      <c r="AMM185" s="64"/>
      <c r="AMN185" s="64"/>
      <c r="AMO185" s="64"/>
      <c r="AMP185" s="64"/>
      <c r="AMQ185" s="64"/>
      <c r="AMR185" s="64"/>
      <c r="AMS185" s="64"/>
      <c r="AMT185" s="64"/>
      <c r="AMU185" s="64"/>
      <c r="AMV185" s="64"/>
      <c r="AMW185" s="64"/>
      <c r="AMX185" s="64"/>
      <c r="AMY185" s="64"/>
      <c r="AMZ185" s="64"/>
      <c r="ANA185" s="64"/>
      <c r="ANB185" s="64"/>
      <c r="ANC185" s="64"/>
      <c r="AND185" s="64"/>
      <c r="ANE185" s="64"/>
      <c r="ANF185" s="64"/>
      <c r="ANG185" s="64"/>
      <c r="ANH185" s="64"/>
      <c r="ANI185" s="64"/>
      <c r="ANJ185" s="64"/>
      <c r="ANK185" s="64"/>
      <c r="ANL185" s="64"/>
      <c r="ANM185" s="64"/>
      <c r="ANN185" s="64"/>
      <c r="ANO185" s="64"/>
      <c r="ANP185" s="64"/>
      <c r="ANQ185" s="64"/>
      <c r="ANR185" s="64"/>
      <c r="ANS185" s="64"/>
      <c r="ANT185" s="64"/>
      <c r="ANU185" s="64"/>
      <c r="ANV185" s="64"/>
      <c r="ANW185" s="64"/>
      <c r="ANX185" s="64"/>
      <c r="ANY185" s="64"/>
      <c r="ANZ185" s="64"/>
      <c r="AOA185" s="64"/>
      <c r="AOB185" s="64"/>
      <c r="AOC185" s="64"/>
      <c r="AOD185" s="64"/>
      <c r="AOE185" s="64"/>
      <c r="AOF185" s="64"/>
      <c r="AOG185" s="64"/>
      <c r="AOH185" s="64"/>
      <c r="AOI185" s="64"/>
      <c r="AOJ185" s="64"/>
      <c r="AOK185" s="64"/>
      <c r="AOL185" s="64"/>
      <c r="AOM185" s="64"/>
      <c r="AON185" s="64"/>
      <c r="AOO185" s="64"/>
      <c r="AOP185" s="64"/>
      <c r="AOQ185" s="64"/>
      <c r="AOR185" s="64"/>
      <c r="AOS185" s="64"/>
      <c r="AOT185" s="64"/>
      <c r="AOU185" s="64"/>
      <c r="AOV185" s="64"/>
      <c r="AOW185" s="64"/>
      <c r="AOX185" s="64"/>
      <c r="AOY185" s="64"/>
      <c r="AOZ185" s="64"/>
      <c r="APA185" s="64"/>
      <c r="APB185" s="64"/>
      <c r="APC185" s="64"/>
      <c r="APD185" s="64"/>
      <c r="APE185" s="64"/>
      <c r="APF185" s="64"/>
      <c r="APG185" s="64"/>
      <c r="APH185" s="64"/>
      <c r="API185" s="64"/>
      <c r="APJ185" s="64"/>
      <c r="APK185" s="64"/>
      <c r="APL185" s="64"/>
      <c r="APM185" s="64"/>
      <c r="APN185" s="64"/>
      <c r="APO185" s="64"/>
      <c r="APP185" s="64"/>
      <c r="APQ185" s="64"/>
      <c r="APR185" s="64"/>
      <c r="APS185" s="64"/>
      <c r="APT185" s="64"/>
      <c r="APU185" s="64"/>
      <c r="APV185" s="64"/>
      <c r="APW185" s="64"/>
      <c r="APX185" s="64"/>
      <c r="APY185" s="64"/>
      <c r="APZ185" s="64"/>
      <c r="AQA185" s="64"/>
      <c r="AQB185" s="64"/>
      <c r="AQC185" s="64"/>
      <c r="AQD185" s="64"/>
      <c r="AQE185" s="64"/>
      <c r="AQF185" s="64"/>
      <c r="AQG185" s="64"/>
      <c r="AQH185" s="64"/>
      <c r="AQI185" s="64"/>
      <c r="AQJ185" s="64"/>
      <c r="AQK185" s="64"/>
      <c r="AQL185" s="64"/>
      <c r="AQM185" s="64"/>
      <c r="AQN185" s="64"/>
      <c r="AQO185" s="64"/>
      <c r="AQP185" s="64"/>
      <c r="AQQ185" s="64"/>
      <c r="AQR185" s="64"/>
      <c r="AQS185" s="64"/>
      <c r="AQT185" s="64"/>
      <c r="AQU185" s="64"/>
      <c r="AQV185" s="64"/>
      <c r="AQW185" s="64"/>
      <c r="AQX185" s="64"/>
      <c r="AQY185" s="64"/>
      <c r="AQZ185" s="64"/>
      <c r="ARA185" s="64"/>
      <c r="ARB185" s="64"/>
      <c r="ARC185" s="64"/>
      <c r="ARD185" s="64"/>
      <c r="ARE185" s="64"/>
      <c r="ARF185" s="64"/>
      <c r="ARG185" s="64"/>
      <c r="ARH185" s="64"/>
      <c r="ARI185" s="64"/>
      <c r="ARJ185" s="64"/>
      <c r="ARK185" s="64"/>
      <c r="ARL185" s="64"/>
      <c r="ARM185" s="64"/>
      <c r="ARN185" s="64"/>
      <c r="ARO185" s="64"/>
      <c r="ARP185" s="64"/>
      <c r="ARQ185" s="64"/>
      <c r="ARR185" s="64"/>
      <c r="ARS185" s="64"/>
      <c r="ART185" s="64"/>
      <c r="ARU185" s="64"/>
      <c r="ARV185" s="64"/>
      <c r="ARW185" s="64"/>
      <c r="ARX185" s="64"/>
      <c r="ARY185" s="64"/>
      <c r="ARZ185" s="64"/>
      <c r="ASA185" s="64"/>
      <c r="ASB185" s="64"/>
      <c r="ASC185" s="64"/>
      <c r="ASD185" s="64"/>
      <c r="ASE185" s="64"/>
      <c r="ASF185" s="64"/>
      <c r="ASG185" s="64"/>
      <c r="ASH185" s="64"/>
      <c r="ASI185" s="64"/>
      <c r="ASJ185" s="64"/>
      <c r="ASK185" s="64"/>
      <c r="ASL185" s="64"/>
      <c r="ASM185" s="64"/>
      <c r="ASN185" s="64"/>
      <c r="ASO185" s="64"/>
      <c r="ASP185" s="64"/>
      <c r="ASQ185" s="64"/>
      <c r="ASR185" s="64"/>
      <c r="ASS185" s="64"/>
      <c r="AST185" s="64"/>
      <c r="ASU185" s="64"/>
      <c r="ASV185" s="64"/>
      <c r="ASW185" s="64"/>
      <c r="ASX185" s="64"/>
      <c r="ASY185" s="64"/>
      <c r="ASZ185" s="64"/>
      <c r="ATA185" s="64"/>
      <c r="ATB185" s="64"/>
      <c r="ATC185" s="64"/>
      <c r="ATD185" s="64"/>
      <c r="ATE185" s="64"/>
      <c r="ATF185" s="64"/>
      <c r="ATG185" s="64"/>
      <c r="ATH185" s="64"/>
      <c r="ATI185" s="64"/>
      <c r="ATJ185" s="64"/>
      <c r="ATK185" s="64"/>
      <c r="ATL185" s="64"/>
      <c r="ATM185" s="64"/>
      <c r="ATN185" s="64"/>
      <c r="ATO185" s="64"/>
      <c r="ATP185" s="64"/>
      <c r="ATQ185" s="64"/>
      <c r="ATR185" s="64"/>
      <c r="ATS185" s="64"/>
      <c r="ATT185" s="64"/>
      <c r="ATU185" s="64"/>
      <c r="ATV185" s="64"/>
      <c r="ATW185" s="64"/>
      <c r="ATX185" s="64"/>
      <c r="ATY185" s="64"/>
      <c r="ATZ185" s="64"/>
      <c r="AUA185" s="64"/>
      <c r="AUB185" s="64"/>
      <c r="AUC185" s="64"/>
      <c r="AUD185" s="64"/>
      <c r="AUE185" s="64"/>
      <c r="AUF185" s="64"/>
      <c r="AUG185" s="64"/>
      <c r="AUH185" s="64"/>
      <c r="AUI185" s="64"/>
      <c r="AUJ185" s="64"/>
      <c r="AUK185" s="64"/>
      <c r="AUL185" s="64"/>
      <c r="AUM185" s="64"/>
      <c r="AUN185" s="64"/>
      <c r="AUO185" s="64"/>
      <c r="AUP185" s="64"/>
      <c r="AUQ185" s="64"/>
      <c r="AUR185" s="64"/>
      <c r="AUS185" s="64"/>
      <c r="AUT185" s="64"/>
      <c r="AUU185" s="64"/>
      <c r="AUV185" s="64"/>
      <c r="AUW185" s="64"/>
      <c r="AUX185" s="64"/>
      <c r="AUY185" s="64"/>
      <c r="AUZ185" s="64"/>
      <c r="AVA185" s="64"/>
      <c r="AVB185" s="64"/>
      <c r="AVC185" s="64"/>
      <c r="AVD185" s="64"/>
      <c r="AVE185" s="64"/>
      <c r="AVF185" s="64"/>
      <c r="AVG185" s="64"/>
      <c r="AVH185" s="64"/>
      <c r="AVI185" s="64"/>
      <c r="AVJ185" s="64"/>
      <c r="AVK185" s="64"/>
      <c r="AVL185" s="64"/>
      <c r="AVM185" s="64"/>
      <c r="AVN185" s="64"/>
      <c r="AVO185" s="64"/>
      <c r="AVP185" s="64"/>
      <c r="AVQ185" s="64"/>
      <c r="AVR185" s="64"/>
      <c r="AVS185" s="64"/>
      <c r="AVT185" s="64"/>
      <c r="AVU185" s="64"/>
      <c r="AVV185" s="64"/>
      <c r="AVW185" s="64"/>
      <c r="AVX185" s="64"/>
      <c r="AVY185" s="64"/>
      <c r="AVZ185" s="64"/>
      <c r="AWA185" s="64"/>
      <c r="AWB185" s="64"/>
      <c r="AWC185" s="64"/>
      <c r="AWD185" s="64"/>
      <c r="AWE185" s="64"/>
      <c r="AWF185" s="64"/>
      <c r="AWG185" s="64"/>
      <c r="AWH185" s="64"/>
      <c r="AWI185" s="64"/>
      <c r="AWJ185" s="64"/>
      <c r="AWK185" s="64"/>
      <c r="AWL185" s="64"/>
      <c r="AWM185" s="64"/>
      <c r="AWN185" s="64"/>
      <c r="AWO185" s="64"/>
      <c r="AWP185" s="64"/>
      <c r="AWQ185" s="64"/>
      <c r="AWR185" s="64"/>
      <c r="AWS185" s="64"/>
      <c r="AWT185" s="64"/>
      <c r="AWU185" s="64"/>
      <c r="AWV185" s="64"/>
      <c r="AWW185" s="64"/>
      <c r="AWX185" s="64"/>
      <c r="AWY185" s="64"/>
      <c r="AWZ185" s="64"/>
      <c r="AXA185" s="64"/>
      <c r="AXB185" s="64"/>
      <c r="AXC185" s="64"/>
      <c r="AXD185" s="64"/>
      <c r="AXE185" s="64"/>
      <c r="AXF185" s="64"/>
      <c r="AXG185" s="64"/>
      <c r="AXH185" s="64"/>
      <c r="AXI185" s="64"/>
      <c r="AXJ185" s="64"/>
      <c r="AXK185" s="64"/>
      <c r="AXL185" s="64"/>
      <c r="AXM185" s="64"/>
      <c r="AXN185" s="64"/>
      <c r="AXO185" s="64"/>
      <c r="AXP185" s="64"/>
      <c r="AXQ185" s="64"/>
      <c r="AXR185" s="64"/>
      <c r="AXS185" s="64"/>
      <c r="AXT185" s="64"/>
      <c r="AXU185" s="64"/>
      <c r="AXV185" s="64"/>
      <c r="AXW185" s="64"/>
      <c r="AXX185" s="64"/>
      <c r="AXY185" s="64"/>
      <c r="AXZ185" s="64"/>
      <c r="AYA185" s="64"/>
      <c r="AYB185" s="64"/>
      <c r="AYC185" s="64"/>
      <c r="AYD185" s="64"/>
      <c r="AYE185" s="64"/>
      <c r="AYF185" s="64"/>
      <c r="AYG185" s="64"/>
      <c r="AYH185" s="64"/>
      <c r="AYI185" s="64"/>
      <c r="AYJ185" s="64"/>
      <c r="AYK185" s="64"/>
      <c r="AYL185" s="64"/>
      <c r="AYM185" s="64"/>
      <c r="AYN185" s="64"/>
      <c r="AYO185" s="64"/>
      <c r="AYP185" s="64"/>
      <c r="AYQ185" s="64"/>
      <c r="AYR185" s="64"/>
      <c r="AYS185" s="64"/>
      <c r="AYT185" s="64"/>
      <c r="AYU185" s="64"/>
      <c r="AYV185" s="64"/>
      <c r="AYW185" s="64"/>
      <c r="AYX185" s="64"/>
      <c r="AYY185" s="64"/>
      <c r="AYZ185" s="64"/>
      <c r="AZA185" s="64"/>
      <c r="AZB185" s="64"/>
      <c r="AZC185" s="64"/>
      <c r="AZD185" s="64"/>
      <c r="AZE185" s="64"/>
      <c r="AZF185" s="64"/>
      <c r="AZG185" s="64"/>
      <c r="AZH185" s="64"/>
      <c r="AZI185" s="64"/>
      <c r="AZJ185" s="64"/>
      <c r="AZK185" s="64"/>
      <c r="AZL185" s="64"/>
      <c r="AZM185" s="64"/>
      <c r="AZN185" s="64"/>
      <c r="AZO185" s="64"/>
      <c r="AZP185" s="64"/>
      <c r="AZQ185" s="64"/>
      <c r="AZR185" s="64"/>
      <c r="AZS185" s="64"/>
      <c r="AZT185" s="64"/>
      <c r="AZU185" s="64"/>
      <c r="AZV185" s="64"/>
      <c r="AZW185" s="64"/>
      <c r="AZX185" s="64"/>
      <c r="AZY185" s="64"/>
      <c r="AZZ185" s="64"/>
      <c r="BAA185" s="64"/>
      <c r="BAB185" s="64"/>
      <c r="BAC185" s="64"/>
      <c r="BAD185" s="64"/>
      <c r="BAE185" s="64"/>
      <c r="BAF185" s="64"/>
      <c r="BAG185" s="64"/>
      <c r="BAH185" s="64"/>
      <c r="BAI185" s="64"/>
      <c r="BAJ185" s="64"/>
      <c r="BAK185" s="64"/>
      <c r="BAL185" s="64"/>
      <c r="BAM185" s="64"/>
      <c r="BAN185" s="64"/>
      <c r="BAO185" s="64"/>
      <c r="BAP185" s="64"/>
      <c r="BAQ185" s="64"/>
      <c r="BAR185" s="64"/>
      <c r="BAS185" s="64"/>
      <c r="BAT185" s="64"/>
      <c r="BAU185" s="64"/>
      <c r="BAV185" s="64"/>
      <c r="BAW185" s="64"/>
      <c r="BAX185" s="64"/>
      <c r="BAY185" s="64"/>
      <c r="BAZ185" s="64"/>
      <c r="BBA185" s="64"/>
      <c r="BBB185" s="64"/>
      <c r="BBC185" s="64"/>
      <c r="BBD185" s="64"/>
      <c r="BBE185" s="64"/>
      <c r="BBF185" s="64"/>
      <c r="BBG185" s="64"/>
      <c r="BBH185" s="64"/>
      <c r="BBI185" s="64"/>
      <c r="BBJ185" s="64"/>
      <c r="BBK185" s="64"/>
      <c r="BBL185" s="64"/>
      <c r="BBM185" s="64"/>
      <c r="BBN185" s="64"/>
      <c r="BBO185" s="64"/>
      <c r="BBP185" s="64"/>
      <c r="BBQ185" s="64"/>
      <c r="BBR185" s="64"/>
      <c r="BBS185" s="64"/>
      <c r="BBT185" s="64"/>
      <c r="BBU185" s="64"/>
      <c r="BBV185" s="64"/>
      <c r="BBW185" s="64"/>
      <c r="BBX185" s="64"/>
      <c r="BBY185" s="64"/>
      <c r="BBZ185" s="64"/>
      <c r="BCA185" s="64"/>
      <c r="BCB185" s="64"/>
      <c r="BCC185" s="64"/>
      <c r="BCD185" s="64"/>
      <c r="BCE185" s="64"/>
      <c r="BCF185" s="64"/>
      <c r="BCG185" s="64"/>
      <c r="BCH185" s="64"/>
      <c r="BCI185" s="64"/>
      <c r="BCJ185" s="64"/>
      <c r="BCK185" s="64"/>
      <c r="BCL185" s="64"/>
      <c r="BCM185" s="64"/>
      <c r="BCN185" s="64"/>
      <c r="BCO185" s="64"/>
      <c r="BCP185" s="64"/>
      <c r="BCQ185" s="64"/>
      <c r="BCR185" s="64"/>
      <c r="BCS185" s="64"/>
      <c r="BCT185" s="64"/>
      <c r="BCU185" s="64"/>
      <c r="BCV185" s="64"/>
      <c r="BCW185" s="64"/>
      <c r="BCX185" s="64"/>
      <c r="BCY185" s="64"/>
      <c r="BCZ185" s="64"/>
      <c r="BDA185" s="64"/>
      <c r="BDB185" s="64"/>
      <c r="BDC185" s="64"/>
      <c r="BDD185" s="64"/>
      <c r="BDE185" s="64"/>
      <c r="BDF185" s="64"/>
      <c r="BDG185" s="64"/>
      <c r="BDH185" s="64"/>
      <c r="BDI185" s="64"/>
      <c r="BDJ185" s="64"/>
      <c r="BDK185" s="64"/>
      <c r="BDL185" s="64"/>
      <c r="BDM185" s="64"/>
      <c r="BDN185" s="64"/>
      <c r="BDO185" s="64"/>
      <c r="BDP185" s="64"/>
      <c r="BDQ185" s="64"/>
      <c r="BDR185" s="64"/>
      <c r="BDS185" s="64"/>
      <c r="BDT185" s="64"/>
      <c r="BDU185" s="64"/>
      <c r="BDV185" s="64"/>
      <c r="BDW185" s="64"/>
      <c r="BDX185" s="64"/>
      <c r="BDY185" s="64"/>
      <c r="BDZ185" s="64"/>
      <c r="BEA185" s="64"/>
      <c r="BEB185" s="64"/>
      <c r="BEC185" s="64"/>
      <c r="BED185" s="64"/>
      <c r="BEE185" s="64"/>
      <c r="BEF185" s="64"/>
      <c r="BEG185" s="64"/>
      <c r="BEH185" s="64"/>
      <c r="BEI185" s="64"/>
      <c r="BEJ185" s="64"/>
      <c r="BEK185" s="64"/>
      <c r="BEL185" s="64"/>
      <c r="BEM185" s="64"/>
      <c r="BEN185" s="64"/>
      <c r="BEO185" s="64"/>
      <c r="BEP185" s="64"/>
      <c r="BEQ185" s="64"/>
      <c r="BER185" s="64"/>
      <c r="BES185" s="64"/>
      <c r="BET185" s="64"/>
      <c r="BEU185" s="64"/>
      <c r="BEV185" s="64"/>
      <c r="BEW185" s="64"/>
      <c r="BEX185" s="64"/>
      <c r="BEY185" s="64"/>
      <c r="BEZ185" s="64"/>
      <c r="BFA185" s="64"/>
      <c r="BFB185" s="64"/>
      <c r="BFC185" s="64"/>
      <c r="BFD185" s="64"/>
      <c r="BFE185" s="64"/>
      <c r="BFF185" s="64"/>
      <c r="BFG185" s="64"/>
      <c r="BFH185" s="64"/>
      <c r="BFI185" s="64"/>
      <c r="BFJ185" s="64"/>
      <c r="BFK185" s="64"/>
      <c r="BFL185" s="64"/>
      <c r="BFM185" s="64"/>
      <c r="BFN185" s="64"/>
      <c r="BFO185" s="64"/>
      <c r="BFP185" s="64"/>
      <c r="BFQ185" s="64"/>
      <c r="BFR185" s="64"/>
      <c r="BFS185" s="64"/>
      <c r="BFT185" s="64"/>
      <c r="BFU185" s="64"/>
      <c r="BFV185" s="64"/>
      <c r="BFW185" s="64"/>
      <c r="BFX185" s="64"/>
      <c r="BFY185" s="64"/>
      <c r="BFZ185" s="64"/>
      <c r="BGA185" s="64"/>
      <c r="BGB185" s="64"/>
      <c r="BGC185" s="64"/>
      <c r="BGD185" s="64"/>
      <c r="BGE185" s="64"/>
      <c r="BGF185" s="64"/>
      <c r="BGG185" s="64"/>
      <c r="BGH185" s="64"/>
      <c r="BGI185" s="64"/>
      <c r="BGJ185" s="64"/>
      <c r="BGK185" s="64"/>
      <c r="BGL185" s="64"/>
      <c r="BGM185" s="64"/>
      <c r="BGN185" s="64"/>
      <c r="BGO185" s="64"/>
      <c r="BGP185" s="64"/>
      <c r="BGQ185" s="64"/>
      <c r="BGR185" s="64"/>
      <c r="BGS185" s="64"/>
      <c r="BGT185" s="64"/>
      <c r="BGU185" s="64"/>
      <c r="BGV185" s="64"/>
      <c r="BGW185" s="64"/>
      <c r="BGX185" s="64"/>
      <c r="BGY185" s="64"/>
      <c r="BGZ185" s="64"/>
      <c r="BHA185" s="64"/>
      <c r="BHB185" s="64"/>
      <c r="BHC185" s="64"/>
      <c r="BHD185" s="64"/>
      <c r="BHE185" s="64"/>
      <c r="BHF185" s="64"/>
      <c r="BHG185" s="64"/>
      <c r="BHH185" s="64"/>
      <c r="BHI185" s="64"/>
      <c r="BHJ185" s="64"/>
      <c r="BHK185" s="64"/>
      <c r="BHL185" s="64"/>
      <c r="BHM185" s="64"/>
      <c r="BHN185" s="64"/>
      <c r="BHO185" s="64"/>
      <c r="BHP185" s="64"/>
      <c r="BHQ185" s="64"/>
      <c r="BHR185" s="64"/>
      <c r="BHS185" s="64"/>
      <c r="BHT185" s="64"/>
      <c r="BHU185" s="64"/>
      <c r="BHV185" s="64"/>
      <c r="BHW185" s="64"/>
      <c r="BHX185" s="64"/>
      <c r="BHY185" s="64"/>
      <c r="BHZ185" s="64"/>
      <c r="BIA185" s="64"/>
      <c r="BIB185" s="64"/>
      <c r="BIC185" s="64"/>
      <c r="BID185" s="64"/>
      <c r="BIE185" s="64"/>
      <c r="BIF185" s="64"/>
      <c r="BIG185" s="64"/>
      <c r="BIH185" s="64"/>
      <c r="BII185" s="64"/>
      <c r="BIJ185" s="64"/>
      <c r="BIK185" s="64"/>
      <c r="BIL185" s="64"/>
      <c r="BIM185" s="64"/>
      <c r="BIN185" s="64"/>
      <c r="BIO185" s="64"/>
      <c r="BIP185" s="64"/>
      <c r="BIQ185" s="64"/>
      <c r="BIR185" s="64"/>
      <c r="BIS185" s="64"/>
      <c r="BIT185" s="64"/>
      <c r="BIU185" s="64"/>
      <c r="BIV185" s="64"/>
      <c r="BIW185" s="64"/>
      <c r="BIX185" s="64"/>
      <c r="BIY185" s="64"/>
      <c r="BIZ185" s="64"/>
      <c r="BJA185" s="64"/>
      <c r="BJB185" s="64"/>
      <c r="BJC185" s="64"/>
      <c r="BJD185" s="64"/>
      <c r="BJE185" s="64"/>
      <c r="BJF185" s="64"/>
      <c r="BJG185" s="64"/>
      <c r="BJH185" s="64"/>
      <c r="BJI185" s="64"/>
      <c r="BJJ185" s="64"/>
      <c r="BJK185" s="64"/>
      <c r="BJL185" s="64"/>
      <c r="BJM185" s="64"/>
      <c r="BJN185" s="64"/>
      <c r="BJO185" s="64"/>
      <c r="BJP185" s="64"/>
      <c r="BJQ185" s="64"/>
      <c r="BJR185" s="64"/>
      <c r="BJS185" s="64"/>
      <c r="BJT185" s="64"/>
      <c r="BJU185" s="64"/>
      <c r="BJV185" s="64"/>
      <c r="BJW185" s="64"/>
      <c r="BJX185" s="64"/>
      <c r="BJY185" s="64"/>
      <c r="BJZ185" s="64"/>
      <c r="BKA185" s="64"/>
      <c r="BKB185" s="64"/>
      <c r="BKC185" s="64"/>
      <c r="BKD185" s="64"/>
      <c r="BKE185" s="64"/>
      <c r="BKF185" s="64"/>
      <c r="BKG185" s="64"/>
      <c r="BKH185" s="64"/>
      <c r="BKI185" s="64"/>
      <c r="BKJ185" s="64"/>
      <c r="BKK185" s="64"/>
      <c r="BKL185" s="64"/>
      <c r="BKM185" s="64"/>
      <c r="BKN185" s="64"/>
      <c r="BKO185" s="64"/>
      <c r="BKP185" s="64"/>
      <c r="BKQ185" s="64"/>
      <c r="BKR185" s="64"/>
      <c r="BKS185" s="64"/>
      <c r="BKT185" s="64"/>
      <c r="BKU185" s="64"/>
      <c r="BKV185" s="64"/>
      <c r="BKW185" s="64"/>
      <c r="BKX185" s="64"/>
      <c r="BKY185" s="64"/>
      <c r="BKZ185" s="64"/>
      <c r="BLA185" s="64"/>
      <c r="BLB185" s="64"/>
      <c r="BLC185" s="64"/>
      <c r="BLD185" s="64"/>
      <c r="BLE185" s="64"/>
      <c r="BLF185" s="64"/>
      <c r="BLG185" s="64"/>
      <c r="BLH185" s="64"/>
      <c r="BLI185" s="64"/>
      <c r="BLJ185" s="64"/>
      <c r="BLK185" s="64"/>
      <c r="BLL185" s="64"/>
      <c r="BLM185" s="64"/>
      <c r="BLN185" s="64"/>
      <c r="BLO185" s="64"/>
      <c r="BLP185" s="64"/>
      <c r="BLQ185" s="64"/>
      <c r="BLR185" s="64"/>
      <c r="BLS185" s="64"/>
      <c r="BLT185" s="64"/>
      <c r="BLU185" s="64"/>
      <c r="BLV185" s="64"/>
      <c r="BLW185" s="64"/>
      <c r="BLX185" s="64"/>
      <c r="BLY185" s="64"/>
      <c r="BLZ185" s="64"/>
      <c r="BMA185" s="64"/>
      <c r="BMB185" s="64"/>
      <c r="BMC185" s="64"/>
      <c r="BMD185" s="64"/>
      <c r="BME185" s="64"/>
      <c r="BMF185" s="64"/>
      <c r="BMG185" s="64"/>
      <c r="BMH185" s="64"/>
      <c r="BMI185" s="64"/>
      <c r="BMJ185" s="64"/>
      <c r="BMK185" s="64"/>
      <c r="BML185" s="64"/>
      <c r="BMM185" s="64"/>
      <c r="BMN185" s="64"/>
      <c r="BMO185" s="64"/>
      <c r="BMP185" s="64"/>
      <c r="BMQ185" s="64"/>
      <c r="BMR185" s="64"/>
      <c r="BMS185" s="64"/>
      <c r="BMT185" s="64"/>
      <c r="BMU185" s="64"/>
      <c r="BMV185" s="64"/>
      <c r="BMW185" s="64"/>
      <c r="BMX185" s="64"/>
      <c r="BMY185" s="64"/>
      <c r="BMZ185" s="64"/>
      <c r="BNA185" s="64"/>
      <c r="BNB185" s="64"/>
      <c r="BNC185" s="64"/>
      <c r="BND185" s="64"/>
      <c r="BNE185" s="64"/>
      <c r="BNF185" s="64"/>
      <c r="BNG185" s="64"/>
      <c r="BNH185" s="64"/>
      <c r="BNI185" s="64"/>
      <c r="BNJ185" s="64"/>
      <c r="BNK185" s="64"/>
      <c r="BNL185" s="64"/>
      <c r="BNM185" s="64"/>
      <c r="BNN185" s="64"/>
      <c r="BNO185" s="64"/>
      <c r="BNP185" s="64"/>
      <c r="BNQ185" s="64"/>
      <c r="BNR185" s="64"/>
      <c r="BNS185" s="64"/>
      <c r="BNT185" s="64"/>
      <c r="BNU185" s="64"/>
      <c r="BNV185" s="64"/>
      <c r="BNW185" s="64"/>
      <c r="BNX185" s="64"/>
      <c r="BNY185" s="64"/>
      <c r="BNZ185" s="64"/>
      <c r="BOA185" s="64"/>
      <c r="BOB185" s="64"/>
      <c r="BOC185" s="64"/>
      <c r="BOD185" s="64"/>
      <c r="BOE185" s="64"/>
      <c r="BOF185" s="64"/>
      <c r="BOG185" s="64"/>
      <c r="BOH185" s="64"/>
      <c r="BOI185" s="64"/>
      <c r="BOJ185" s="64"/>
      <c r="BOK185" s="64"/>
      <c r="BOL185" s="64"/>
      <c r="BOM185" s="64"/>
      <c r="BON185" s="64"/>
      <c r="BOO185" s="64"/>
      <c r="BOP185" s="64"/>
      <c r="BOQ185" s="64"/>
      <c r="BOR185" s="64"/>
      <c r="BOS185" s="64"/>
      <c r="BOT185" s="64"/>
      <c r="BOU185" s="64"/>
      <c r="BOV185" s="64"/>
      <c r="BOW185" s="64"/>
      <c r="BOX185" s="64"/>
      <c r="BOY185" s="64"/>
      <c r="BOZ185" s="64"/>
      <c r="BPA185" s="64"/>
      <c r="BPB185" s="64"/>
      <c r="BPC185" s="64"/>
      <c r="BPD185" s="64"/>
      <c r="BPE185" s="64"/>
      <c r="BPF185" s="64"/>
      <c r="BPG185" s="64"/>
      <c r="BPH185" s="64"/>
      <c r="BPI185" s="64"/>
      <c r="BPJ185" s="64"/>
      <c r="BPK185" s="64"/>
      <c r="BPL185" s="64"/>
      <c r="BPM185" s="64"/>
      <c r="BPN185" s="64"/>
      <c r="BPO185" s="64"/>
      <c r="BPP185" s="64"/>
      <c r="BPQ185" s="64"/>
      <c r="BPR185" s="64"/>
      <c r="BPS185" s="64"/>
      <c r="BPT185" s="64"/>
      <c r="BPU185" s="64"/>
      <c r="BPV185" s="64"/>
      <c r="BPW185" s="64"/>
      <c r="BPX185" s="64"/>
      <c r="BPY185" s="64"/>
      <c r="BPZ185" s="64"/>
      <c r="BQA185" s="64"/>
      <c r="BQB185" s="64"/>
      <c r="BQC185" s="64"/>
      <c r="BQD185" s="64"/>
      <c r="BQE185" s="64"/>
      <c r="BQF185" s="64"/>
      <c r="BQG185" s="64"/>
      <c r="BQH185" s="64"/>
      <c r="BQI185" s="64"/>
      <c r="BQJ185" s="64"/>
      <c r="BQK185" s="64"/>
      <c r="BQL185" s="64"/>
      <c r="BQM185" s="64"/>
      <c r="BQN185" s="64"/>
      <c r="BQO185" s="64"/>
      <c r="BQP185" s="64"/>
      <c r="BQQ185" s="64"/>
      <c r="BQR185" s="64"/>
      <c r="BQS185" s="64"/>
      <c r="BQT185" s="64"/>
      <c r="BQU185" s="64"/>
      <c r="BQV185" s="64"/>
      <c r="BQW185" s="64"/>
      <c r="BQX185" s="64"/>
      <c r="BQY185" s="64"/>
      <c r="BQZ185" s="64"/>
      <c r="BRA185" s="64"/>
      <c r="BRB185" s="64"/>
      <c r="BRC185" s="64"/>
      <c r="BRD185" s="64"/>
      <c r="BRE185" s="64"/>
      <c r="BRF185" s="64"/>
      <c r="BRG185" s="64"/>
      <c r="BRH185" s="64"/>
      <c r="BRI185" s="64"/>
      <c r="BRJ185" s="64"/>
      <c r="BRK185" s="64"/>
      <c r="BRL185" s="64"/>
      <c r="BRM185" s="64"/>
      <c r="BRN185" s="64"/>
      <c r="BRO185" s="64"/>
      <c r="BRP185" s="64"/>
      <c r="BRQ185" s="64"/>
      <c r="BRR185" s="64"/>
      <c r="BRS185" s="64"/>
      <c r="BRT185" s="64"/>
      <c r="BRU185" s="64"/>
      <c r="BRV185" s="64"/>
      <c r="BRW185" s="64"/>
      <c r="BRX185" s="64"/>
      <c r="BRY185" s="64"/>
      <c r="BRZ185" s="64"/>
      <c r="BSA185" s="64"/>
      <c r="BSB185" s="64"/>
      <c r="BSC185" s="64"/>
      <c r="BSD185" s="64"/>
      <c r="BSE185" s="64"/>
      <c r="BSF185" s="64"/>
      <c r="BSG185" s="64"/>
      <c r="BSH185" s="64"/>
      <c r="BSI185" s="64"/>
      <c r="BSJ185" s="64"/>
      <c r="BSK185" s="64"/>
      <c r="BSL185" s="64"/>
      <c r="BSM185" s="64"/>
      <c r="BSN185" s="64"/>
      <c r="BSO185" s="64"/>
      <c r="BSP185" s="64"/>
      <c r="BSQ185" s="64"/>
      <c r="BSR185" s="64"/>
      <c r="BSS185" s="64"/>
      <c r="BST185" s="64"/>
      <c r="BSU185" s="64"/>
      <c r="BSV185" s="64"/>
      <c r="BSW185" s="64"/>
      <c r="BSX185" s="64"/>
      <c r="BSY185" s="64"/>
      <c r="BSZ185" s="64"/>
      <c r="BTA185" s="64"/>
      <c r="BTB185" s="64"/>
      <c r="BTC185" s="64"/>
      <c r="BTD185" s="64"/>
      <c r="BTE185" s="64"/>
      <c r="BTF185" s="64"/>
      <c r="BTG185" s="64"/>
      <c r="BTH185" s="64"/>
      <c r="BTI185" s="64"/>
      <c r="BTJ185" s="64"/>
      <c r="BTK185" s="64"/>
      <c r="BTL185" s="64"/>
      <c r="BTM185" s="64"/>
      <c r="BTN185" s="64"/>
      <c r="BTO185" s="64"/>
      <c r="BTP185" s="64"/>
      <c r="BTQ185" s="64"/>
      <c r="BTR185" s="64"/>
      <c r="BTS185" s="64"/>
      <c r="BTT185" s="64"/>
      <c r="BTU185" s="64"/>
      <c r="BTV185" s="64"/>
      <c r="BTW185" s="64"/>
      <c r="BTX185" s="64"/>
      <c r="BTY185" s="64"/>
      <c r="BTZ185" s="64"/>
      <c r="BUA185" s="64"/>
      <c r="BUB185" s="64"/>
      <c r="BUC185" s="64"/>
      <c r="BUD185" s="64"/>
      <c r="BUE185" s="64"/>
      <c r="BUF185" s="64"/>
      <c r="BUG185" s="64"/>
      <c r="BUH185" s="64"/>
      <c r="BUI185" s="64"/>
      <c r="BUJ185" s="64"/>
      <c r="BUK185" s="64"/>
      <c r="BUL185" s="64"/>
      <c r="BUM185" s="64"/>
      <c r="BUN185" s="64"/>
      <c r="BUO185" s="64"/>
      <c r="BUP185" s="64"/>
      <c r="BUQ185" s="64"/>
      <c r="BUR185" s="64"/>
      <c r="BUS185" s="64"/>
      <c r="BUT185" s="64"/>
      <c r="BUU185" s="64"/>
      <c r="BUV185" s="64"/>
      <c r="BUW185" s="64"/>
      <c r="BUX185" s="64"/>
      <c r="BUY185" s="64"/>
      <c r="BUZ185" s="64"/>
      <c r="BVA185" s="64"/>
      <c r="BVB185" s="64"/>
      <c r="BVC185" s="64"/>
      <c r="BVD185" s="64"/>
      <c r="BVE185" s="64"/>
      <c r="BVF185" s="64"/>
      <c r="BVG185" s="64"/>
      <c r="BVH185" s="64"/>
      <c r="BVI185" s="64"/>
      <c r="BVJ185" s="64"/>
      <c r="BVK185" s="64"/>
      <c r="BVL185" s="64"/>
      <c r="BVM185" s="64"/>
      <c r="BVN185" s="64"/>
      <c r="BVO185" s="64"/>
      <c r="BVP185" s="64"/>
      <c r="BVQ185" s="64"/>
      <c r="BVR185" s="64"/>
      <c r="BVS185" s="64"/>
      <c r="BVT185" s="64"/>
      <c r="BVU185" s="64"/>
      <c r="BVV185" s="64"/>
      <c r="BVW185" s="64"/>
      <c r="BVX185" s="64"/>
      <c r="BVY185" s="64"/>
      <c r="BVZ185" s="64"/>
      <c r="BWA185" s="64"/>
      <c r="BWB185" s="64"/>
      <c r="BWC185" s="64"/>
      <c r="BWD185" s="64"/>
      <c r="BWE185" s="64"/>
      <c r="BWF185" s="64"/>
      <c r="BWG185" s="64"/>
      <c r="BWH185" s="64"/>
      <c r="BWI185" s="64"/>
      <c r="BWJ185" s="64"/>
      <c r="BWK185" s="64"/>
      <c r="BWL185" s="64"/>
      <c r="BWM185" s="64"/>
      <c r="BWN185" s="64"/>
      <c r="BWO185" s="64"/>
      <c r="BWP185" s="64"/>
      <c r="BWQ185" s="64"/>
      <c r="BWR185" s="64"/>
      <c r="BWS185" s="64"/>
      <c r="BWT185" s="64"/>
      <c r="BWU185" s="64"/>
      <c r="BWV185" s="64"/>
      <c r="BWW185" s="64"/>
      <c r="BWX185" s="64"/>
      <c r="BWY185" s="64"/>
      <c r="BWZ185" s="64"/>
      <c r="BXA185" s="64"/>
      <c r="BXB185" s="64"/>
      <c r="BXC185" s="64"/>
      <c r="BXD185" s="64"/>
      <c r="BXE185" s="64"/>
      <c r="BXF185" s="64"/>
      <c r="BXG185" s="64"/>
      <c r="BXH185" s="64"/>
      <c r="BXI185" s="64"/>
      <c r="BXJ185" s="64"/>
      <c r="BXK185" s="64"/>
      <c r="BXL185" s="64"/>
      <c r="BXM185" s="64"/>
      <c r="BXN185" s="64"/>
      <c r="BXO185" s="64"/>
      <c r="BXP185" s="64"/>
      <c r="BXQ185" s="64"/>
      <c r="BXR185" s="64"/>
      <c r="BXS185" s="64"/>
      <c r="BXT185" s="64"/>
      <c r="BXU185" s="64"/>
      <c r="BXV185" s="64"/>
      <c r="BXW185" s="64"/>
      <c r="BXX185" s="64"/>
      <c r="BXY185" s="64"/>
      <c r="BXZ185" s="64"/>
      <c r="BYA185" s="64"/>
      <c r="BYB185" s="64"/>
      <c r="BYC185" s="64"/>
      <c r="BYD185" s="64"/>
      <c r="BYE185" s="64"/>
      <c r="BYF185" s="64"/>
      <c r="BYG185" s="64"/>
      <c r="BYH185" s="64"/>
      <c r="BYI185" s="64"/>
      <c r="BYJ185" s="64"/>
      <c r="BYK185" s="64"/>
      <c r="BYL185" s="64"/>
      <c r="BYM185" s="64"/>
      <c r="BYN185" s="64"/>
      <c r="BYO185" s="64"/>
      <c r="BYP185" s="64"/>
      <c r="BYQ185" s="64"/>
      <c r="BYR185" s="64"/>
      <c r="BYS185" s="64"/>
      <c r="BYT185" s="64"/>
      <c r="BYU185" s="64"/>
      <c r="BYV185" s="64"/>
      <c r="BYW185" s="64"/>
      <c r="BYX185" s="64"/>
      <c r="BYY185" s="64"/>
      <c r="BYZ185" s="64"/>
      <c r="BZA185" s="64"/>
      <c r="BZB185" s="64"/>
      <c r="BZC185" s="64"/>
      <c r="BZD185" s="64"/>
      <c r="BZE185" s="64"/>
      <c r="BZF185" s="64"/>
      <c r="BZG185" s="64"/>
      <c r="BZH185" s="64"/>
      <c r="BZI185" s="64"/>
      <c r="BZJ185" s="64"/>
      <c r="BZK185" s="64"/>
      <c r="BZL185" s="64"/>
      <c r="BZM185" s="64"/>
      <c r="BZN185" s="64"/>
      <c r="BZO185" s="64"/>
      <c r="BZP185" s="64"/>
      <c r="BZQ185" s="64"/>
      <c r="BZR185" s="64"/>
      <c r="BZS185" s="64"/>
      <c r="BZT185" s="64"/>
      <c r="BZU185" s="64"/>
      <c r="BZV185" s="64"/>
      <c r="BZW185" s="64"/>
      <c r="BZX185" s="64"/>
      <c r="BZY185" s="64"/>
      <c r="BZZ185" s="64"/>
      <c r="CAA185" s="64"/>
      <c r="CAB185" s="64"/>
      <c r="CAC185" s="64"/>
      <c r="CAD185" s="64"/>
      <c r="CAE185" s="64"/>
      <c r="CAF185" s="64"/>
      <c r="CAG185" s="64"/>
      <c r="CAH185" s="64"/>
      <c r="CAI185" s="64"/>
      <c r="CAJ185" s="64"/>
      <c r="CAK185" s="64"/>
      <c r="CAL185" s="64"/>
      <c r="CAM185" s="64"/>
      <c r="CAN185" s="64"/>
      <c r="CAO185" s="64"/>
      <c r="CAP185" s="64"/>
      <c r="CAQ185" s="64"/>
      <c r="CAR185" s="64"/>
      <c r="CAS185" s="64"/>
      <c r="CAT185" s="64"/>
      <c r="CAU185" s="64"/>
      <c r="CAV185" s="64"/>
      <c r="CAW185" s="64"/>
      <c r="CAX185" s="64"/>
      <c r="CAY185" s="64"/>
      <c r="CAZ185" s="64"/>
      <c r="CBA185" s="64"/>
      <c r="CBB185" s="64"/>
      <c r="CBC185" s="64"/>
      <c r="CBD185" s="64"/>
      <c r="CBE185" s="64"/>
      <c r="CBF185" s="64"/>
      <c r="CBG185" s="64"/>
      <c r="CBH185" s="64"/>
      <c r="CBI185" s="64"/>
      <c r="CBJ185" s="64"/>
      <c r="CBK185" s="64"/>
      <c r="CBL185" s="64"/>
      <c r="CBM185" s="64"/>
      <c r="CBN185" s="64"/>
      <c r="CBO185" s="64"/>
      <c r="CBP185" s="64"/>
      <c r="CBQ185" s="64"/>
      <c r="CBR185" s="64"/>
      <c r="CBS185" s="64"/>
      <c r="CBT185" s="64"/>
      <c r="CBU185" s="64"/>
      <c r="CBV185" s="64"/>
      <c r="CBW185" s="64"/>
      <c r="CBX185" s="64"/>
      <c r="CBY185" s="64"/>
      <c r="CBZ185" s="64"/>
      <c r="CCA185" s="64"/>
      <c r="CCB185" s="64"/>
      <c r="CCC185" s="64"/>
      <c r="CCD185" s="64"/>
      <c r="CCE185" s="64"/>
      <c r="CCF185" s="64"/>
      <c r="CCG185" s="64"/>
      <c r="CCH185" s="64"/>
      <c r="CCI185" s="64"/>
      <c r="CCJ185" s="64"/>
      <c r="CCK185" s="64"/>
      <c r="CCL185" s="64"/>
      <c r="CCM185" s="64"/>
      <c r="CCN185" s="64"/>
      <c r="CCO185" s="64"/>
      <c r="CCP185" s="64"/>
      <c r="CCQ185" s="64"/>
      <c r="CCR185" s="64"/>
      <c r="CCS185" s="64"/>
      <c r="CCT185" s="64"/>
      <c r="CCU185" s="64"/>
      <c r="CCV185" s="64"/>
      <c r="CCW185" s="64"/>
      <c r="CCX185" s="64"/>
      <c r="CCY185" s="64"/>
      <c r="CCZ185" s="64"/>
      <c r="CDA185" s="64"/>
      <c r="CDB185" s="64"/>
      <c r="CDC185" s="64"/>
      <c r="CDD185" s="64"/>
      <c r="CDE185" s="64"/>
      <c r="CDF185" s="64"/>
      <c r="CDG185" s="64"/>
      <c r="CDH185" s="64"/>
      <c r="CDI185" s="64"/>
      <c r="CDJ185" s="64"/>
      <c r="CDK185" s="64"/>
      <c r="CDL185" s="64"/>
      <c r="CDM185" s="64"/>
      <c r="CDN185" s="64"/>
      <c r="CDO185" s="64"/>
      <c r="CDP185" s="64"/>
      <c r="CDQ185" s="64"/>
      <c r="CDR185" s="64"/>
      <c r="CDS185" s="64"/>
      <c r="CDT185" s="64"/>
      <c r="CDU185" s="64"/>
      <c r="CDV185" s="64"/>
      <c r="CDW185" s="64"/>
      <c r="CDX185" s="64"/>
      <c r="CDY185" s="64"/>
      <c r="CDZ185" s="64"/>
      <c r="CEA185" s="64"/>
      <c r="CEB185" s="64"/>
      <c r="CEC185" s="64"/>
      <c r="CED185" s="64"/>
      <c r="CEE185" s="64"/>
      <c r="CEF185" s="64"/>
      <c r="CEG185" s="64"/>
      <c r="CEH185" s="64"/>
      <c r="CEI185" s="64"/>
      <c r="CEJ185" s="64"/>
      <c r="CEK185" s="64"/>
      <c r="CEL185" s="64"/>
      <c r="CEM185" s="64"/>
      <c r="CEN185" s="64"/>
      <c r="CEO185" s="64"/>
      <c r="CEP185" s="64"/>
      <c r="CEQ185" s="64"/>
      <c r="CER185" s="64"/>
      <c r="CES185" s="64"/>
      <c r="CET185" s="64"/>
      <c r="CEU185" s="64"/>
      <c r="CEV185" s="64"/>
      <c r="CEW185" s="64"/>
      <c r="CEX185" s="64"/>
      <c r="CEY185" s="64"/>
      <c r="CEZ185" s="64"/>
      <c r="CFA185" s="64"/>
      <c r="CFB185" s="64"/>
      <c r="CFC185" s="64"/>
      <c r="CFD185" s="64"/>
      <c r="CFE185" s="64"/>
      <c r="CFF185" s="64"/>
      <c r="CFG185" s="64"/>
      <c r="CFH185" s="64"/>
      <c r="CFI185" s="64"/>
      <c r="CFJ185" s="64"/>
      <c r="CFK185" s="64"/>
      <c r="CFL185" s="64"/>
      <c r="CFM185" s="64"/>
      <c r="CFN185" s="64"/>
      <c r="CFO185" s="64"/>
      <c r="CFP185" s="64"/>
      <c r="CFQ185" s="64"/>
      <c r="CFR185" s="64"/>
      <c r="CFS185" s="64"/>
      <c r="CFT185" s="64"/>
      <c r="CFU185" s="64"/>
      <c r="CFV185" s="64"/>
      <c r="CFW185" s="64"/>
      <c r="CFX185" s="64"/>
      <c r="CFY185" s="64"/>
      <c r="CFZ185" s="64"/>
      <c r="CGA185" s="64"/>
      <c r="CGB185" s="64"/>
      <c r="CGC185" s="64"/>
      <c r="CGD185" s="64"/>
      <c r="CGE185" s="64"/>
      <c r="CGF185" s="64"/>
      <c r="CGG185" s="64"/>
      <c r="CGH185" s="64"/>
      <c r="CGI185" s="64"/>
      <c r="CGJ185" s="64"/>
      <c r="CGK185" s="64"/>
      <c r="CGL185" s="64"/>
      <c r="CGM185" s="64"/>
      <c r="CGN185" s="64"/>
      <c r="CGO185" s="64"/>
      <c r="CGP185" s="64"/>
      <c r="CGQ185" s="64"/>
      <c r="CGR185" s="64"/>
      <c r="CGS185" s="64"/>
      <c r="CGT185" s="64"/>
      <c r="CGU185" s="64"/>
      <c r="CGV185" s="64"/>
      <c r="CGW185" s="64"/>
      <c r="CGX185" s="64"/>
      <c r="CGY185" s="64"/>
      <c r="CGZ185" s="64"/>
      <c r="CHA185" s="64"/>
      <c r="CHB185" s="64"/>
      <c r="CHC185" s="64"/>
      <c r="CHD185" s="64"/>
      <c r="CHE185" s="64"/>
      <c r="CHF185" s="64"/>
      <c r="CHG185" s="64"/>
      <c r="CHH185" s="64"/>
      <c r="CHI185" s="64"/>
      <c r="CHJ185" s="64"/>
      <c r="CHK185" s="64"/>
      <c r="CHL185" s="64"/>
      <c r="CHM185" s="64"/>
      <c r="CHN185" s="64"/>
      <c r="CHO185" s="64"/>
      <c r="CHP185" s="64"/>
      <c r="CHQ185" s="64"/>
      <c r="CHR185" s="64"/>
      <c r="CHS185" s="64"/>
      <c r="CHT185" s="64"/>
      <c r="CHU185" s="64"/>
      <c r="CHV185" s="64"/>
      <c r="CHW185" s="64"/>
      <c r="CHX185" s="64"/>
      <c r="CHY185" s="64"/>
      <c r="CHZ185" s="64"/>
      <c r="CIA185" s="64"/>
      <c r="CIB185" s="64"/>
      <c r="CIC185" s="64"/>
      <c r="CID185" s="64"/>
      <c r="CIE185" s="64"/>
      <c r="CIF185" s="64"/>
      <c r="CIG185" s="64"/>
      <c r="CIH185" s="64"/>
      <c r="CII185" s="64"/>
      <c r="CIJ185" s="64"/>
      <c r="CIK185" s="64"/>
      <c r="CIL185" s="64"/>
      <c r="CIM185" s="64"/>
      <c r="CIN185" s="64"/>
      <c r="CIO185" s="64"/>
      <c r="CIP185" s="64"/>
      <c r="CIQ185" s="64"/>
      <c r="CIR185" s="64"/>
      <c r="CIS185" s="64"/>
      <c r="CIT185" s="64"/>
      <c r="CIU185" s="64"/>
      <c r="CIV185" s="64"/>
      <c r="CIW185" s="64"/>
      <c r="CIX185" s="64"/>
      <c r="CIY185" s="64"/>
      <c r="CIZ185" s="64"/>
      <c r="CJA185" s="64"/>
      <c r="CJB185" s="64"/>
      <c r="CJC185" s="64"/>
      <c r="CJD185" s="64"/>
      <c r="CJE185" s="64"/>
      <c r="CJF185" s="64"/>
      <c r="CJG185" s="64"/>
      <c r="CJH185" s="64"/>
      <c r="CJI185" s="64"/>
      <c r="CJJ185" s="64"/>
      <c r="CJK185" s="64"/>
      <c r="CJL185" s="64"/>
      <c r="CJM185" s="64"/>
      <c r="CJN185" s="64"/>
      <c r="CJO185" s="64"/>
      <c r="CJP185" s="64"/>
      <c r="CJQ185" s="64"/>
      <c r="CJR185" s="64"/>
      <c r="CJS185" s="64"/>
      <c r="CJT185" s="64"/>
      <c r="CJU185" s="64"/>
      <c r="CJV185" s="64"/>
      <c r="CJW185" s="64"/>
      <c r="CJX185" s="64"/>
      <c r="CJY185" s="64"/>
      <c r="CJZ185" s="64"/>
      <c r="CKA185" s="64"/>
      <c r="CKB185" s="64"/>
      <c r="CKC185" s="64"/>
      <c r="CKD185" s="64"/>
      <c r="CKE185" s="64"/>
      <c r="CKF185" s="64"/>
      <c r="CKG185" s="64"/>
      <c r="CKH185" s="64"/>
      <c r="CKI185" s="64"/>
      <c r="CKJ185" s="64"/>
      <c r="CKK185" s="64"/>
      <c r="CKL185" s="64"/>
      <c r="CKM185" s="64"/>
      <c r="CKN185" s="64"/>
      <c r="CKO185" s="64"/>
      <c r="CKP185" s="64"/>
      <c r="CKQ185" s="64"/>
      <c r="CKR185" s="64"/>
      <c r="CKS185" s="64"/>
      <c r="CKT185" s="64"/>
      <c r="CKU185" s="64"/>
      <c r="CKV185" s="64"/>
      <c r="CKW185" s="64"/>
      <c r="CKX185" s="64"/>
      <c r="CKY185" s="64"/>
      <c r="CKZ185" s="64"/>
      <c r="CLA185" s="64"/>
      <c r="CLB185" s="64"/>
      <c r="CLC185" s="64"/>
      <c r="CLD185" s="64"/>
      <c r="CLE185" s="64"/>
      <c r="CLF185" s="64"/>
      <c r="CLG185" s="64"/>
      <c r="CLH185" s="64"/>
      <c r="CLI185" s="64"/>
      <c r="CLJ185" s="64"/>
      <c r="CLK185" s="64"/>
      <c r="CLL185" s="64"/>
      <c r="CLM185" s="64"/>
      <c r="CLN185" s="64"/>
      <c r="CLO185" s="64"/>
      <c r="CLP185" s="64"/>
      <c r="CLQ185" s="64"/>
      <c r="CLR185" s="64"/>
      <c r="CLS185" s="64"/>
      <c r="CLT185" s="64"/>
      <c r="CLU185" s="64"/>
      <c r="CLV185" s="64"/>
      <c r="CLW185" s="64"/>
      <c r="CLX185" s="64"/>
      <c r="CLY185" s="64"/>
      <c r="CLZ185" s="64"/>
      <c r="CMA185" s="64"/>
      <c r="CMB185" s="64"/>
      <c r="CMC185" s="64"/>
      <c r="CMD185" s="64"/>
      <c r="CME185" s="64"/>
      <c r="CMF185" s="64"/>
      <c r="CMG185" s="64"/>
      <c r="CMH185" s="64"/>
      <c r="CMI185" s="64"/>
      <c r="CMJ185" s="64"/>
      <c r="CMK185" s="64"/>
      <c r="CML185" s="64"/>
      <c r="CMM185" s="64"/>
      <c r="CMN185" s="64"/>
      <c r="CMO185" s="64"/>
      <c r="CMP185" s="64"/>
      <c r="CMQ185" s="64"/>
      <c r="CMR185" s="64"/>
      <c r="CMS185" s="64"/>
      <c r="CMT185" s="64"/>
      <c r="CMU185" s="64"/>
      <c r="CMV185" s="64"/>
      <c r="CMW185" s="64"/>
      <c r="CMX185" s="64"/>
      <c r="CMY185" s="64"/>
      <c r="CMZ185" s="64"/>
      <c r="CNA185" s="64"/>
      <c r="CNB185" s="64"/>
      <c r="CNC185" s="64"/>
      <c r="CND185" s="64"/>
      <c r="CNE185" s="64"/>
      <c r="CNF185" s="64"/>
      <c r="CNG185" s="64"/>
      <c r="CNH185" s="64"/>
      <c r="CNI185" s="64"/>
      <c r="CNJ185" s="64"/>
      <c r="CNK185" s="64"/>
      <c r="CNL185" s="64"/>
      <c r="CNM185" s="64"/>
      <c r="CNN185" s="64"/>
      <c r="CNO185" s="64"/>
      <c r="CNP185" s="64"/>
      <c r="CNQ185" s="64"/>
      <c r="CNR185" s="64"/>
      <c r="CNS185" s="64"/>
      <c r="CNT185" s="64"/>
      <c r="CNU185" s="64"/>
      <c r="CNV185" s="64"/>
      <c r="CNW185" s="64"/>
      <c r="CNX185" s="64"/>
      <c r="CNY185" s="64"/>
      <c r="CNZ185" s="64"/>
      <c r="COA185" s="64"/>
      <c r="COB185" s="64"/>
      <c r="COC185" s="64"/>
      <c r="COD185" s="64"/>
      <c r="COE185" s="64"/>
      <c r="COF185" s="64"/>
      <c r="COG185" s="64"/>
      <c r="COH185" s="64"/>
      <c r="COI185" s="64"/>
      <c r="COJ185" s="64"/>
      <c r="COK185" s="64"/>
      <c r="COL185" s="64"/>
      <c r="COM185" s="64"/>
      <c r="CON185" s="64"/>
      <c r="COO185" s="64"/>
      <c r="COP185" s="64"/>
      <c r="COQ185" s="64"/>
      <c r="COR185" s="64"/>
      <c r="COS185" s="64"/>
      <c r="COT185" s="64"/>
      <c r="COU185" s="64"/>
      <c r="COV185" s="64"/>
      <c r="COW185" s="64"/>
      <c r="COX185" s="64"/>
      <c r="COY185" s="64"/>
      <c r="COZ185" s="64"/>
      <c r="CPA185" s="64"/>
      <c r="CPB185" s="64"/>
      <c r="CPC185" s="64"/>
      <c r="CPD185" s="64"/>
      <c r="CPE185" s="64"/>
      <c r="CPF185" s="64"/>
      <c r="CPG185" s="64"/>
      <c r="CPH185" s="64"/>
      <c r="CPI185" s="64"/>
      <c r="CPJ185" s="64"/>
      <c r="CPK185" s="64"/>
      <c r="CPL185" s="64"/>
      <c r="CPM185" s="64"/>
      <c r="CPN185" s="64"/>
      <c r="CPO185" s="64"/>
      <c r="CPP185" s="64"/>
      <c r="CPQ185" s="64"/>
      <c r="CPR185" s="64"/>
      <c r="CPS185" s="64"/>
      <c r="CPT185" s="64"/>
      <c r="CPU185" s="64"/>
      <c r="CPV185" s="64"/>
      <c r="CPW185" s="64"/>
      <c r="CPX185" s="64"/>
      <c r="CPY185" s="64"/>
      <c r="CPZ185" s="64"/>
      <c r="CQA185" s="64"/>
      <c r="CQB185" s="64"/>
      <c r="CQC185" s="64"/>
      <c r="CQD185" s="64"/>
      <c r="CQE185" s="64"/>
      <c r="CQF185" s="64"/>
      <c r="CQG185" s="64"/>
      <c r="CQH185" s="64"/>
      <c r="CQI185" s="64"/>
      <c r="CQJ185" s="64"/>
      <c r="CQK185" s="64"/>
      <c r="CQL185" s="64"/>
      <c r="CQM185" s="64"/>
      <c r="CQN185" s="64"/>
      <c r="CQO185" s="64"/>
      <c r="CQP185" s="64"/>
      <c r="CQQ185" s="64"/>
      <c r="CQR185" s="64"/>
      <c r="CQS185" s="64"/>
      <c r="CQT185" s="64"/>
      <c r="CQU185" s="64"/>
      <c r="CQV185" s="64"/>
      <c r="CQW185" s="64"/>
      <c r="CQX185" s="64"/>
      <c r="CQY185" s="64"/>
      <c r="CQZ185" s="64"/>
      <c r="CRA185" s="64"/>
      <c r="CRB185" s="64"/>
      <c r="CRC185" s="64"/>
      <c r="CRD185" s="64"/>
      <c r="CRE185" s="64"/>
      <c r="CRF185" s="64"/>
      <c r="CRG185" s="64"/>
      <c r="CRH185" s="64"/>
      <c r="CRI185" s="64"/>
      <c r="CRJ185" s="64"/>
      <c r="CRK185" s="64"/>
      <c r="CRL185" s="64"/>
      <c r="CRM185" s="64"/>
      <c r="CRN185" s="64"/>
      <c r="CRO185" s="64"/>
      <c r="CRP185" s="64"/>
      <c r="CRQ185" s="64"/>
      <c r="CRR185" s="64"/>
      <c r="CRS185" s="64"/>
      <c r="CRT185" s="64"/>
      <c r="CRU185" s="64"/>
      <c r="CRV185" s="64"/>
      <c r="CRW185" s="64"/>
      <c r="CRX185" s="64"/>
      <c r="CRY185" s="64"/>
      <c r="CRZ185" s="64"/>
      <c r="CSA185" s="64"/>
      <c r="CSB185" s="64"/>
      <c r="CSC185" s="64"/>
      <c r="CSD185" s="64"/>
      <c r="CSE185" s="64"/>
      <c r="CSF185" s="64"/>
      <c r="CSG185" s="64"/>
      <c r="CSH185" s="64"/>
      <c r="CSI185" s="64"/>
      <c r="CSJ185" s="64"/>
      <c r="CSK185" s="64"/>
      <c r="CSL185" s="64"/>
      <c r="CSM185" s="64"/>
      <c r="CSN185" s="64"/>
      <c r="CSO185" s="64"/>
      <c r="CSP185" s="64"/>
      <c r="CSQ185" s="64"/>
      <c r="CSR185" s="64"/>
      <c r="CSS185" s="64"/>
      <c r="CST185" s="64"/>
      <c r="CSU185" s="64"/>
      <c r="CSV185" s="64"/>
      <c r="CSW185" s="64"/>
      <c r="CSX185" s="64"/>
      <c r="CSY185" s="64"/>
      <c r="CSZ185" s="64"/>
      <c r="CTA185" s="64"/>
      <c r="CTB185" s="64"/>
      <c r="CTC185" s="64"/>
      <c r="CTD185" s="64"/>
      <c r="CTE185" s="64"/>
      <c r="CTF185" s="64"/>
      <c r="CTG185" s="64"/>
      <c r="CTH185" s="64"/>
      <c r="CTI185" s="64"/>
      <c r="CTJ185" s="64"/>
      <c r="CTK185" s="64"/>
      <c r="CTL185" s="64"/>
      <c r="CTM185" s="64"/>
      <c r="CTN185" s="64"/>
      <c r="CTO185" s="64"/>
      <c r="CTP185" s="64"/>
      <c r="CTQ185" s="64"/>
      <c r="CTR185" s="64"/>
      <c r="CTS185" s="64"/>
      <c r="CTT185" s="64"/>
      <c r="CTU185" s="64"/>
      <c r="CTV185" s="64"/>
      <c r="CTW185" s="64"/>
      <c r="CTX185" s="64"/>
      <c r="CTY185" s="64"/>
      <c r="CTZ185" s="64"/>
      <c r="CUA185" s="64"/>
      <c r="CUB185" s="64"/>
      <c r="CUC185" s="64"/>
      <c r="CUD185" s="64"/>
      <c r="CUE185" s="64"/>
      <c r="CUF185" s="64"/>
      <c r="CUG185" s="64"/>
      <c r="CUH185" s="64"/>
      <c r="CUI185" s="64"/>
      <c r="CUJ185" s="64"/>
      <c r="CUK185" s="64"/>
      <c r="CUL185" s="64"/>
      <c r="CUM185" s="64"/>
      <c r="CUN185" s="64"/>
      <c r="CUO185" s="64"/>
      <c r="CUP185" s="64"/>
      <c r="CUQ185" s="64"/>
      <c r="CUR185" s="64"/>
      <c r="CUS185" s="64"/>
      <c r="CUT185" s="64"/>
      <c r="CUU185" s="64"/>
      <c r="CUV185" s="64"/>
      <c r="CUW185" s="64"/>
      <c r="CUX185" s="64"/>
      <c r="CUY185" s="64"/>
      <c r="CUZ185" s="64"/>
      <c r="CVA185" s="64"/>
      <c r="CVB185" s="64"/>
      <c r="CVC185" s="64"/>
      <c r="CVD185" s="64"/>
      <c r="CVE185" s="64"/>
      <c r="CVF185" s="64"/>
      <c r="CVG185" s="64"/>
      <c r="CVH185" s="64"/>
      <c r="CVI185" s="64"/>
      <c r="CVJ185" s="64"/>
      <c r="CVK185" s="64"/>
      <c r="CVL185" s="64"/>
      <c r="CVM185" s="64"/>
      <c r="CVN185" s="64"/>
      <c r="CVO185" s="64"/>
      <c r="CVP185" s="64"/>
      <c r="CVQ185" s="64"/>
      <c r="CVR185" s="64"/>
      <c r="CVS185" s="64"/>
      <c r="CVT185" s="64"/>
      <c r="CVU185" s="64"/>
      <c r="CVV185" s="64"/>
      <c r="CVW185" s="64"/>
      <c r="CVX185" s="64"/>
      <c r="CVY185" s="64"/>
      <c r="CVZ185" s="64"/>
      <c r="CWA185" s="64"/>
      <c r="CWB185" s="64"/>
      <c r="CWC185" s="64"/>
      <c r="CWD185" s="64"/>
      <c r="CWE185" s="64"/>
      <c r="CWF185" s="64"/>
      <c r="CWG185" s="64"/>
      <c r="CWH185" s="64"/>
      <c r="CWI185" s="64"/>
      <c r="CWJ185" s="64"/>
      <c r="CWK185" s="64"/>
      <c r="CWL185" s="64"/>
      <c r="CWM185" s="64"/>
      <c r="CWN185" s="64"/>
      <c r="CWO185" s="64"/>
      <c r="CWP185" s="64"/>
      <c r="CWQ185" s="64"/>
      <c r="CWR185" s="64"/>
      <c r="CWS185" s="64"/>
      <c r="CWT185" s="64"/>
      <c r="CWU185" s="64"/>
      <c r="CWV185" s="64"/>
      <c r="CWW185" s="64"/>
      <c r="CWX185" s="64"/>
      <c r="CWY185" s="64"/>
      <c r="CWZ185" s="64"/>
      <c r="CXA185" s="64"/>
      <c r="CXB185" s="64"/>
      <c r="CXC185" s="64"/>
      <c r="CXD185" s="64"/>
      <c r="CXE185" s="64"/>
      <c r="CXF185" s="64"/>
      <c r="CXG185" s="64"/>
      <c r="CXH185" s="64"/>
      <c r="CXI185" s="64"/>
      <c r="CXJ185" s="64"/>
      <c r="CXK185" s="64"/>
      <c r="CXL185" s="64"/>
      <c r="CXM185" s="64"/>
      <c r="CXN185" s="64"/>
      <c r="CXO185" s="64"/>
      <c r="CXP185" s="64"/>
      <c r="CXQ185" s="64"/>
      <c r="CXR185" s="64"/>
      <c r="CXS185" s="64"/>
      <c r="CXT185" s="64"/>
      <c r="CXU185" s="64"/>
      <c r="CXV185" s="64"/>
      <c r="CXW185" s="64"/>
      <c r="CXX185" s="64"/>
      <c r="CXY185" s="64"/>
      <c r="CXZ185" s="64"/>
      <c r="CYA185" s="64"/>
      <c r="CYB185" s="64"/>
      <c r="CYC185" s="64"/>
      <c r="CYD185" s="64"/>
      <c r="CYE185" s="64"/>
      <c r="CYF185" s="64"/>
      <c r="CYG185" s="64"/>
      <c r="CYH185" s="64"/>
      <c r="CYI185" s="64"/>
      <c r="CYJ185" s="64"/>
      <c r="CYK185" s="64"/>
      <c r="CYL185" s="64"/>
      <c r="CYM185" s="64"/>
      <c r="CYN185" s="64"/>
      <c r="CYO185" s="64"/>
      <c r="CYP185" s="64"/>
      <c r="CYQ185" s="64"/>
      <c r="CYR185" s="64"/>
      <c r="CYS185" s="64"/>
      <c r="CYT185" s="64"/>
      <c r="CYU185" s="64"/>
      <c r="CYV185" s="64"/>
      <c r="CYW185" s="64"/>
      <c r="CYX185" s="64"/>
      <c r="CYY185" s="64"/>
      <c r="CYZ185" s="64"/>
      <c r="CZA185" s="64"/>
      <c r="CZB185" s="64"/>
      <c r="CZC185" s="64"/>
      <c r="CZD185" s="64"/>
      <c r="CZE185" s="64"/>
      <c r="CZF185" s="64"/>
      <c r="CZG185" s="64"/>
      <c r="CZH185" s="64"/>
      <c r="CZI185" s="64"/>
      <c r="CZJ185" s="64"/>
      <c r="CZK185" s="64"/>
      <c r="CZL185" s="64"/>
      <c r="CZM185" s="64"/>
      <c r="CZN185" s="64"/>
      <c r="CZO185" s="64"/>
      <c r="CZP185" s="64"/>
      <c r="CZQ185" s="64"/>
      <c r="CZR185" s="64"/>
      <c r="CZS185" s="64"/>
      <c r="CZT185" s="64"/>
      <c r="CZU185" s="64"/>
      <c r="CZV185" s="64"/>
      <c r="CZW185" s="64"/>
      <c r="CZX185" s="64"/>
      <c r="CZY185" s="64"/>
      <c r="CZZ185" s="64"/>
      <c r="DAA185" s="64"/>
      <c r="DAB185" s="64"/>
      <c r="DAC185" s="64"/>
      <c r="DAD185" s="64"/>
      <c r="DAE185" s="64"/>
      <c r="DAF185" s="64"/>
      <c r="DAG185" s="64"/>
      <c r="DAH185" s="64"/>
      <c r="DAI185" s="64"/>
      <c r="DAJ185" s="64"/>
      <c r="DAK185" s="64"/>
      <c r="DAL185" s="64"/>
      <c r="DAM185" s="64"/>
      <c r="DAN185" s="64"/>
      <c r="DAO185" s="64"/>
      <c r="DAP185" s="64"/>
      <c r="DAQ185" s="64"/>
      <c r="DAR185" s="64"/>
      <c r="DAS185" s="64"/>
      <c r="DAT185" s="64"/>
      <c r="DAU185" s="64"/>
      <c r="DAV185" s="64"/>
      <c r="DAW185" s="64"/>
      <c r="DAX185" s="64"/>
      <c r="DAY185" s="64"/>
      <c r="DAZ185" s="64"/>
      <c r="DBA185" s="64"/>
      <c r="DBB185" s="64"/>
      <c r="DBC185" s="64"/>
      <c r="DBD185" s="64"/>
      <c r="DBE185" s="64"/>
      <c r="DBF185" s="64"/>
      <c r="DBG185" s="64"/>
      <c r="DBH185" s="64"/>
      <c r="DBI185" s="64"/>
      <c r="DBJ185" s="64"/>
      <c r="DBK185" s="64"/>
      <c r="DBL185" s="64"/>
      <c r="DBM185" s="64"/>
      <c r="DBN185" s="64"/>
      <c r="DBO185" s="64"/>
      <c r="DBP185" s="64"/>
      <c r="DBQ185" s="64"/>
      <c r="DBR185" s="64"/>
      <c r="DBS185" s="64"/>
      <c r="DBT185" s="64"/>
      <c r="DBU185" s="64"/>
      <c r="DBV185" s="64"/>
      <c r="DBW185" s="64"/>
      <c r="DBX185" s="64"/>
      <c r="DBY185" s="64"/>
      <c r="DBZ185" s="64"/>
      <c r="DCA185" s="64"/>
      <c r="DCB185" s="64"/>
      <c r="DCC185" s="64"/>
      <c r="DCD185" s="64"/>
      <c r="DCE185" s="64"/>
      <c r="DCF185" s="64"/>
      <c r="DCG185" s="64"/>
      <c r="DCH185" s="64"/>
      <c r="DCI185" s="64"/>
      <c r="DCJ185" s="64"/>
      <c r="DCK185" s="64"/>
      <c r="DCL185" s="64"/>
      <c r="DCM185" s="64"/>
      <c r="DCN185" s="64"/>
      <c r="DCO185" s="64"/>
      <c r="DCP185" s="64"/>
      <c r="DCQ185" s="64"/>
      <c r="DCR185" s="64"/>
      <c r="DCS185" s="64"/>
      <c r="DCT185" s="64"/>
    </row>
    <row r="186" spans="1:2802" s="121" customFormat="1" ht="31.5" x14ac:dyDescent="0.2">
      <c r="A186" s="126">
        <f t="shared" si="94"/>
        <v>113</v>
      </c>
      <c r="B186" s="196" t="s">
        <v>278</v>
      </c>
      <c r="C186" s="196" t="s">
        <v>276</v>
      </c>
      <c r="D186" s="42" t="s">
        <v>304</v>
      </c>
      <c r="E186" s="193">
        <v>29</v>
      </c>
      <c r="F186" s="194">
        <v>0</v>
      </c>
      <c r="G186" s="193">
        <f t="shared" ref="G186" si="120">E186+(E186*F186)</f>
        <v>29</v>
      </c>
      <c r="H186" s="6" t="s">
        <v>118</v>
      </c>
      <c r="I186" s="3">
        <v>0.17066666666666669</v>
      </c>
      <c r="J186" s="6">
        <v>45.75</v>
      </c>
      <c r="K186" s="137">
        <f t="shared" si="96"/>
        <v>7.8080000000000007</v>
      </c>
      <c r="L186" s="137">
        <v>30.72</v>
      </c>
      <c r="M186" s="141">
        <f t="shared" ref="M186" si="121">IF(H186&lt;&gt;"",K186+L186,"")</f>
        <v>38.527999999999999</v>
      </c>
      <c r="N186" s="195">
        <f t="shared" ref="N186" si="122">G186*M186</f>
        <v>1117.3119999999999</v>
      </c>
      <c r="O186" s="132"/>
      <c r="P186" s="64"/>
      <c r="Q186" s="64"/>
      <c r="R186" s="3"/>
      <c r="S186" s="137"/>
      <c r="T186" s="64"/>
      <c r="U186" s="64"/>
      <c r="V186" s="64"/>
      <c r="W186" s="64"/>
      <c r="X186" s="64"/>
      <c r="Y186" s="64"/>
      <c r="Z186" s="64"/>
      <c r="AA186" s="64"/>
      <c r="AB186" s="64"/>
      <c r="AC186" s="64"/>
      <c r="AD186" s="64"/>
      <c r="AE186" s="64"/>
      <c r="AF186" s="64"/>
      <c r="AG186" s="64"/>
      <c r="AH186" s="64"/>
      <c r="AI186" s="64"/>
      <c r="AJ186" s="64"/>
      <c r="AK186" s="64"/>
      <c r="AL186" s="64"/>
      <c r="AM186" s="64"/>
      <c r="AN186" s="64"/>
      <c r="AO186" s="64"/>
      <c r="AP186" s="64"/>
      <c r="AQ186" s="64"/>
      <c r="AR186" s="64"/>
      <c r="AS186" s="64"/>
      <c r="AT186" s="64"/>
      <c r="AU186" s="64"/>
      <c r="AV186" s="64"/>
      <c r="AW186" s="64"/>
      <c r="AX186" s="64"/>
      <c r="AY186" s="64"/>
      <c r="AZ186" s="64"/>
      <c r="BA186" s="64"/>
      <c r="BB186" s="64"/>
      <c r="BC186" s="64"/>
      <c r="BD186" s="64"/>
      <c r="BE186" s="64"/>
      <c r="BF186" s="64"/>
      <c r="BG186" s="64"/>
      <c r="BH186" s="64"/>
      <c r="BI186" s="64"/>
      <c r="BJ186" s="64"/>
      <c r="BK186" s="64"/>
      <c r="BL186" s="64"/>
      <c r="BM186" s="64"/>
      <c r="BN186" s="64"/>
      <c r="BO186" s="64"/>
      <c r="BP186" s="64"/>
      <c r="BQ186" s="64"/>
      <c r="BR186" s="64"/>
      <c r="BS186" s="64"/>
      <c r="BT186" s="64"/>
      <c r="BU186" s="64"/>
      <c r="BV186" s="64"/>
      <c r="BW186" s="64"/>
      <c r="BX186" s="64"/>
      <c r="BY186" s="64"/>
      <c r="BZ186" s="64"/>
      <c r="CA186" s="64"/>
      <c r="CB186" s="64"/>
      <c r="CC186" s="64"/>
      <c r="CD186" s="64"/>
      <c r="CE186" s="64"/>
      <c r="CF186" s="64"/>
      <c r="CG186" s="64"/>
      <c r="CH186" s="64"/>
      <c r="CI186" s="64"/>
      <c r="CJ186" s="64"/>
      <c r="CK186" s="64"/>
      <c r="CL186" s="64"/>
      <c r="CM186" s="64"/>
      <c r="CN186" s="64"/>
      <c r="CO186" s="64"/>
      <c r="CP186" s="64"/>
      <c r="CQ186" s="64"/>
      <c r="CR186" s="64"/>
      <c r="CS186" s="64"/>
      <c r="CT186" s="64"/>
      <c r="CU186" s="64"/>
      <c r="CV186" s="64"/>
      <c r="CW186" s="64"/>
      <c r="CX186" s="64"/>
      <c r="CY186" s="64"/>
      <c r="CZ186" s="64"/>
      <c r="DA186" s="64"/>
      <c r="DB186" s="64"/>
      <c r="DC186" s="64"/>
      <c r="DD186" s="64"/>
      <c r="DE186" s="64"/>
      <c r="DF186" s="64"/>
      <c r="DG186" s="64"/>
      <c r="DH186" s="64"/>
      <c r="DI186" s="64"/>
      <c r="DJ186" s="64"/>
      <c r="DK186" s="64"/>
      <c r="DL186" s="64"/>
      <c r="DM186" s="64"/>
      <c r="DN186" s="64"/>
      <c r="DO186" s="64"/>
      <c r="DP186" s="64"/>
      <c r="DQ186" s="64"/>
      <c r="DR186" s="64"/>
      <c r="DS186" s="64"/>
      <c r="DT186" s="64"/>
      <c r="DU186" s="64"/>
      <c r="DV186" s="64"/>
      <c r="DW186" s="64"/>
      <c r="DX186" s="64"/>
      <c r="DY186" s="64"/>
      <c r="DZ186" s="64"/>
      <c r="EA186" s="64"/>
      <c r="EB186" s="64"/>
      <c r="EC186" s="64"/>
      <c r="ED186" s="64"/>
      <c r="EE186" s="64"/>
      <c r="EF186" s="64"/>
      <c r="EG186" s="64"/>
      <c r="EH186" s="64"/>
      <c r="EI186" s="64"/>
      <c r="EJ186" s="64"/>
      <c r="EK186" s="64"/>
      <c r="EL186" s="64"/>
      <c r="EM186" s="64"/>
      <c r="EN186" s="64"/>
      <c r="EO186" s="64"/>
      <c r="EP186" s="64"/>
      <c r="EQ186" s="64"/>
      <c r="ER186" s="64"/>
      <c r="ES186" s="64"/>
      <c r="ET186" s="64"/>
      <c r="EU186" s="64"/>
      <c r="EV186" s="64"/>
      <c r="EW186" s="64"/>
      <c r="EX186" s="64"/>
      <c r="EY186" s="64"/>
      <c r="EZ186" s="64"/>
      <c r="FA186" s="64"/>
      <c r="FB186" s="64"/>
      <c r="FC186" s="64"/>
      <c r="FD186" s="64"/>
      <c r="FE186" s="64"/>
      <c r="FF186" s="64"/>
      <c r="FG186" s="64"/>
      <c r="FH186" s="64"/>
      <c r="FI186" s="64"/>
      <c r="FJ186" s="64"/>
      <c r="FK186" s="64"/>
      <c r="FL186" s="64"/>
      <c r="FM186" s="64"/>
      <c r="FN186" s="64"/>
      <c r="FO186" s="64"/>
      <c r="FP186" s="64"/>
      <c r="FQ186" s="64"/>
      <c r="FR186" s="64"/>
      <c r="FS186" s="64"/>
      <c r="FT186" s="64"/>
      <c r="FU186" s="64"/>
      <c r="FV186" s="64"/>
      <c r="FW186" s="64"/>
      <c r="FX186" s="64"/>
      <c r="FY186" s="64"/>
      <c r="FZ186" s="64"/>
      <c r="GA186" s="64"/>
      <c r="GB186" s="64"/>
      <c r="GC186" s="64"/>
      <c r="GD186" s="64"/>
      <c r="GE186" s="64"/>
      <c r="GF186" s="64"/>
      <c r="GG186" s="64"/>
      <c r="GH186" s="64"/>
      <c r="GI186" s="64"/>
      <c r="GJ186" s="64"/>
      <c r="GK186" s="64"/>
      <c r="GL186" s="64"/>
      <c r="GM186" s="64"/>
      <c r="GN186" s="64"/>
      <c r="GO186" s="64"/>
      <c r="GP186" s="64"/>
      <c r="GQ186" s="64"/>
      <c r="GR186" s="64"/>
      <c r="GS186" s="64"/>
      <c r="GT186" s="64"/>
      <c r="GU186" s="64"/>
      <c r="GV186" s="64"/>
      <c r="GW186" s="64"/>
      <c r="GX186" s="64"/>
      <c r="GY186" s="64"/>
      <c r="GZ186" s="64"/>
      <c r="HA186" s="64"/>
      <c r="HB186" s="64"/>
      <c r="HC186" s="64"/>
      <c r="HD186" s="64"/>
      <c r="HE186" s="64"/>
      <c r="HF186" s="64"/>
      <c r="HG186" s="64"/>
      <c r="HH186" s="64"/>
      <c r="HI186" s="64"/>
      <c r="HJ186" s="64"/>
      <c r="HK186" s="64"/>
      <c r="HL186" s="64"/>
      <c r="HM186" s="64"/>
      <c r="HN186" s="64"/>
      <c r="HO186" s="64"/>
      <c r="HP186" s="64"/>
      <c r="HQ186" s="64"/>
      <c r="HR186" s="64"/>
      <c r="HS186" s="64"/>
      <c r="HT186" s="64"/>
      <c r="HU186" s="64"/>
      <c r="HV186" s="64"/>
      <c r="HW186" s="64"/>
      <c r="HX186" s="64"/>
      <c r="HY186" s="64"/>
      <c r="HZ186" s="64"/>
      <c r="IA186" s="64"/>
      <c r="IB186" s="64"/>
      <c r="IC186" s="64"/>
      <c r="ID186" s="64"/>
      <c r="IE186" s="64"/>
      <c r="IF186" s="64"/>
      <c r="IG186" s="64"/>
      <c r="IH186" s="64"/>
      <c r="II186" s="64"/>
      <c r="IJ186" s="64"/>
      <c r="IK186" s="64"/>
      <c r="IL186" s="64"/>
      <c r="IM186" s="64"/>
      <c r="IN186" s="64"/>
      <c r="IO186" s="64"/>
      <c r="IP186" s="64"/>
      <c r="IQ186" s="64"/>
      <c r="IR186" s="64"/>
      <c r="IS186" s="64"/>
      <c r="IT186" s="64"/>
      <c r="IU186" s="64"/>
      <c r="IV186" s="64"/>
      <c r="IW186" s="64"/>
      <c r="IX186" s="64"/>
      <c r="IY186" s="64"/>
      <c r="IZ186" s="64"/>
      <c r="JA186" s="64"/>
      <c r="JB186" s="64"/>
      <c r="JC186" s="64"/>
      <c r="JD186" s="64"/>
      <c r="JE186" s="64"/>
      <c r="JF186" s="64"/>
      <c r="JG186" s="64"/>
      <c r="JH186" s="64"/>
      <c r="JI186" s="64"/>
      <c r="JJ186" s="64"/>
      <c r="JK186" s="64"/>
      <c r="JL186" s="64"/>
      <c r="JM186" s="64"/>
      <c r="JN186" s="64"/>
      <c r="JO186" s="64"/>
      <c r="JP186" s="64"/>
      <c r="JQ186" s="64"/>
      <c r="JR186" s="64"/>
      <c r="JS186" s="64"/>
      <c r="JT186" s="64"/>
      <c r="JU186" s="64"/>
      <c r="JV186" s="64"/>
      <c r="JW186" s="64"/>
      <c r="JX186" s="64"/>
      <c r="JY186" s="64"/>
      <c r="JZ186" s="64"/>
      <c r="KA186" s="64"/>
      <c r="KB186" s="64"/>
      <c r="KC186" s="64"/>
      <c r="KD186" s="64"/>
      <c r="KE186" s="64"/>
      <c r="KF186" s="64"/>
      <c r="KG186" s="64"/>
      <c r="KH186" s="64"/>
      <c r="KI186" s="64"/>
      <c r="KJ186" s="64"/>
      <c r="KK186" s="64"/>
      <c r="KL186" s="64"/>
      <c r="KM186" s="64"/>
      <c r="KN186" s="64"/>
      <c r="KO186" s="64"/>
      <c r="KP186" s="64"/>
      <c r="KQ186" s="64"/>
      <c r="KR186" s="64"/>
      <c r="KS186" s="64"/>
      <c r="KT186" s="64"/>
      <c r="KU186" s="64"/>
      <c r="KV186" s="64"/>
      <c r="KW186" s="64"/>
      <c r="KX186" s="64"/>
      <c r="KY186" s="64"/>
      <c r="KZ186" s="64"/>
      <c r="LA186" s="64"/>
      <c r="LB186" s="64"/>
      <c r="LC186" s="64"/>
      <c r="LD186" s="64"/>
      <c r="LE186" s="64"/>
      <c r="LF186" s="64"/>
      <c r="LG186" s="64"/>
      <c r="LH186" s="64"/>
      <c r="LI186" s="64"/>
      <c r="LJ186" s="64"/>
      <c r="LK186" s="64"/>
      <c r="LL186" s="64"/>
      <c r="LM186" s="64"/>
      <c r="LN186" s="64"/>
      <c r="LO186" s="64"/>
      <c r="LP186" s="64"/>
      <c r="LQ186" s="64"/>
      <c r="LR186" s="64"/>
      <c r="LS186" s="64"/>
      <c r="LT186" s="64"/>
      <c r="LU186" s="64"/>
      <c r="LV186" s="64"/>
      <c r="LW186" s="64"/>
      <c r="LX186" s="64"/>
      <c r="LY186" s="64"/>
      <c r="LZ186" s="64"/>
      <c r="MA186" s="64"/>
      <c r="MB186" s="64"/>
      <c r="MC186" s="64"/>
      <c r="MD186" s="64"/>
      <c r="ME186" s="64"/>
      <c r="MF186" s="64"/>
      <c r="MG186" s="64"/>
      <c r="MH186" s="64"/>
      <c r="MI186" s="64"/>
      <c r="MJ186" s="64"/>
      <c r="MK186" s="64"/>
      <c r="ML186" s="64"/>
      <c r="MM186" s="64"/>
      <c r="MN186" s="64"/>
      <c r="MO186" s="64"/>
      <c r="MP186" s="64"/>
      <c r="MQ186" s="64"/>
      <c r="MR186" s="64"/>
      <c r="MS186" s="64"/>
      <c r="MT186" s="64"/>
      <c r="MU186" s="64"/>
      <c r="MV186" s="64"/>
      <c r="MW186" s="64"/>
      <c r="MX186" s="64"/>
      <c r="MY186" s="64"/>
      <c r="MZ186" s="64"/>
      <c r="NA186" s="64"/>
      <c r="NB186" s="64"/>
      <c r="NC186" s="64"/>
      <c r="ND186" s="64"/>
      <c r="NE186" s="64"/>
      <c r="NF186" s="64"/>
      <c r="NG186" s="64"/>
      <c r="NH186" s="64"/>
      <c r="NI186" s="64"/>
      <c r="NJ186" s="64"/>
      <c r="NK186" s="64"/>
      <c r="NL186" s="64"/>
      <c r="NM186" s="64"/>
      <c r="NN186" s="64"/>
      <c r="NO186" s="64"/>
      <c r="NP186" s="64"/>
      <c r="NQ186" s="64"/>
      <c r="NR186" s="64"/>
      <c r="NS186" s="64"/>
      <c r="NT186" s="64"/>
      <c r="NU186" s="64"/>
      <c r="NV186" s="64"/>
      <c r="NW186" s="64"/>
      <c r="NX186" s="64"/>
      <c r="NY186" s="64"/>
      <c r="NZ186" s="64"/>
      <c r="OA186" s="64"/>
      <c r="OB186" s="64"/>
      <c r="OC186" s="64"/>
      <c r="OD186" s="64"/>
      <c r="OE186" s="64"/>
      <c r="OF186" s="64"/>
      <c r="OG186" s="64"/>
      <c r="OH186" s="64"/>
      <c r="OI186" s="64"/>
      <c r="OJ186" s="64"/>
      <c r="OK186" s="64"/>
      <c r="OL186" s="64"/>
      <c r="OM186" s="64"/>
      <c r="ON186" s="64"/>
      <c r="OO186" s="64"/>
      <c r="OP186" s="64"/>
      <c r="OQ186" s="64"/>
      <c r="OR186" s="64"/>
      <c r="OS186" s="64"/>
      <c r="OT186" s="64"/>
      <c r="OU186" s="64"/>
      <c r="OV186" s="64"/>
      <c r="OW186" s="64"/>
      <c r="OX186" s="64"/>
      <c r="OY186" s="64"/>
      <c r="OZ186" s="64"/>
      <c r="PA186" s="64"/>
      <c r="PB186" s="64"/>
      <c r="PC186" s="64"/>
      <c r="PD186" s="64"/>
      <c r="PE186" s="64"/>
      <c r="PF186" s="64"/>
      <c r="PG186" s="64"/>
      <c r="PH186" s="64"/>
      <c r="PI186" s="64"/>
      <c r="PJ186" s="64"/>
      <c r="PK186" s="64"/>
      <c r="PL186" s="64"/>
      <c r="PM186" s="64"/>
      <c r="PN186" s="64"/>
      <c r="PO186" s="64"/>
      <c r="PP186" s="64"/>
      <c r="PQ186" s="64"/>
      <c r="PR186" s="64"/>
      <c r="PS186" s="64"/>
      <c r="PT186" s="64"/>
      <c r="PU186" s="64"/>
      <c r="PV186" s="64"/>
      <c r="PW186" s="64"/>
      <c r="PX186" s="64"/>
      <c r="PY186" s="64"/>
      <c r="PZ186" s="64"/>
      <c r="QA186" s="64"/>
      <c r="QB186" s="64"/>
      <c r="QC186" s="64"/>
      <c r="QD186" s="64"/>
      <c r="QE186" s="64"/>
      <c r="QF186" s="64"/>
      <c r="QG186" s="64"/>
      <c r="QH186" s="64"/>
      <c r="QI186" s="64"/>
      <c r="QJ186" s="64"/>
      <c r="QK186" s="64"/>
      <c r="QL186" s="64"/>
      <c r="QM186" s="64"/>
      <c r="QN186" s="64"/>
      <c r="QO186" s="64"/>
      <c r="QP186" s="64"/>
      <c r="QQ186" s="64"/>
      <c r="QR186" s="64"/>
      <c r="QS186" s="64"/>
      <c r="QT186" s="64"/>
      <c r="QU186" s="64"/>
      <c r="QV186" s="64"/>
      <c r="QW186" s="64"/>
      <c r="QX186" s="64"/>
      <c r="QY186" s="64"/>
      <c r="QZ186" s="64"/>
      <c r="RA186" s="64"/>
      <c r="RB186" s="64"/>
      <c r="RC186" s="64"/>
      <c r="RD186" s="64"/>
      <c r="RE186" s="64"/>
      <c r="RF186" s="64"/>
      <c r="RG186" s="64"/>
      <c r="RH186" s="64"/>
      <c r="RI186" s="64"/>
      <c r="RJ186" s="64"/>
      <c r="RK186" s="64"/>
      <c r="RL186" s="64"/>
      <c r="RM186" s="64"/>
      <c r="RN186" s="64"/>
      <c r="RO186" s="64"/>
      <c r="RP186" s="64"/>
      <c r="RQ186" s="64"/>
      <c r="RR186" s="64"/>
      <c r="RS186" s="64"/>
      <c r="RT186" s="64"/>
      <c r="RU186" s="64"/>
      <c r="RV186" s="64"/>
      <c r="RW186" s="64"/>
      <c r="RX186" s="64"/>
      <c r="RY186" s="64"/>
      <c r="RZ186" s="64"/>
      <c r="SA186" s="64"/>
      <c r="SB186" s="64"/>
      <c r="SC186" s="64"/>
      <c r="SD186" s="64"/>
      <c r="SE186" s="64"/>
      <c r="SF186" s="64"/>
      <c r="SG186" s="64"/>
      <c r="SH186" s="64"/>
      <c r="SI186" s="64"/>
      <c r="SJ186" s="64"/>
      <c r="SK186" s="64"/>
      <c r="SL186" s="64"/>
      <c r="SM186" s="64"/>
      <c r="SN186" s="64"/>
      <c r="SO186" s="64"/>
      <c r="SP186" s="64"/>
      <c r="SQ186" s="64"/>
      <c r="SR186" s="64"/>
      <c r="SS186" s="64"/>
      <c r="ST186" s="64"/>
      <c r="SU186" s="64"/>
      <c r="SV186" s="64"/>
      <c r="SW186" s="64"/>
      <c r="SX186" s="64"/>
      <c r="SY186" s="64"/>
      <c r="SZ186" s="64"/>
      <c r="TA186" s="64"/>
      <c r="TB186" s="64"/>
      <c r="TC186" s="64"/>
      <c r="TD186" s="64"/>
      <c r="TE186" s="64"/>
      <c r="TF186" s="64"/>
      <c r="TG186" s="64"/>
      <c r="TH186" s="64"/>
      <c r="TI186" s="64"/>
      <c r="TJ186" s="64"/>
      <c r="TK186" s="64"/>
      <c r="TL186" s="64"/>
      <c r="TM186" s="64"/>
      <c r="TN186" s="64"/>
      <c r="TO186" s="64"/>
      <c r="TP186" s="64"/>
      <c r="TQ186" s="64"/>
      <c r="TR186" s="64"/>
      <c r="TS186" s="64"/>
      <c r="TT186" s="64"/>
      <c r="TU186" s="64"/>
      <c r="TV186" s="64"/>
      <c r="TW186" s="64"/>
      <c r="TX186" s="64"/>
      <c r="TY186" s="64"/>
      <c r="TZ186" s="64"/>
      <c r="UA186" s="64"/>
      <c r="UB186" s="64"/>
      <c r="UC186" s="64"/>
      <c r="UD186" s="64"/>
      <c r="UE186" s="64"/>
      <c r="UF186" s="64"/>
      <c r="UG186" s="64"/>
      <c r="UH186" s="64"/>
      <c r="UI186" s="64"/>
      <c r="UJ186" s="64"/>
      <c r="UK186" s="64"/>
      <c r="UL186" s="64"/>
      <c r="UM186" s="64"/>
      <c r="UN186" s="64"/>
      <c r="UO186" s="64"/>
      <c r="UP186" s="64"/>
      <c r="UQ186" s="64"/>
      <c r="UR186" s="64"/>
      <c r="US186" s="64"/>
      <c r="UT186" s="64"/>
      <c r="UU186" s="64"/>
      <c r="UV186" s="64"/>
      <c r="UW186" s="64"/>
      <c r="UX186" s="64"/>
      <c r="UY186" s="64"/>
      <c r="UZ186" s="64"/>
      <c r="VA186" s="64"/>
      <c r="VB186" s="64"/>
      <c r="VC186" s="64"/>
      <c r="VD186" s="64"/>
      <c r="VE186" s="64"/>
      <c r="VF186" s="64"/>
      <c r="VG186" s="64"/>
      <c r="VH186" s="64"/>
      <c r="VI186" s="64"/>
      <c r="VJ186" s="64"/>
      <c r="VK186" s="64"/>
      <c r="VL186" s="64"/>
      <c r="VM186" s="64"/>
      <c r="VN186" s="64"/>
      <c r="VO186" s="64"/>
      <c r="VP186" s="64"/>
      <c r="VQ186" s="64"/>
      <c r="VR186" s="64"/>
      <c r="VS186" s="64"/>
      <c r="VT186" s="64"/>
      <c r="VU186" s="64"/>
      <c r="VV186" s="64"/>
      <c r="VW186" s="64"/>
      <c r="VX186" s="64"/>
      <c r="VY186" s="64"/>
      <c r="VZ186" s="64"/>
      <c r="WA186" s="64"/>
      <c r="WB186" s="64"/>
      <c r="WC186" s="64"/>
      <c r="WD186" s="64"/>
      <c r="WE186" s="64"/>
      <c r="WF186" s="64"/>
      <c r="WG186" s="64"/>
      <c r="WH186" s="64"/>
      <c r="WI186" s="64"/>
      <c r="WJ186" s="64"/>
      <c r="WK186" s="64"/>
      <c r="WL186" s="64"/>
      <c r="WM186" s="64"/>
      <c r="WN186" s="64"/>
      <c r="WO186" s="64"/>
      <c r="WP186" s="64"/>
      <c r="WQ186" s="64"/>
      <c r="WR186" s="64"/>
      <c r="WS186" s="64"/>
      <c r="WT186" s="64"/>
      <c r="WU186" s="64"/>
      <c r="WV186" s="64"/>
      <c r="WW186" s="64"/>
      <c r="WX186" s="64"/>
      <c r="WY186" s="64"/>
      <c r="WZ186" s="64"/>
      <c r="XA186" s="64"/>
      <c r="XB186" s="64"/>
      <c r="XC186" s="64"/>
      <c r="XD186" s="64"/>
      <c r="XE186" s="64"/>
      <c r="XF186" s="64"/>
      <c r="XG186" s="64"/>
      <c r="XH186" s="64"/>
      <c r="XI186" s="64"/>
      <c r="XJ186" s="64"/>
      <c r="XK186" s="64"/>
      <c r="XL186" s="64"/>
      <c r="XM186" s="64"/>
      <c r="XN186" s="64"/>
      <c r="XO186" s="64"/>
      <c r="XP186" s="64"/>
      <c r="XQ186" s="64"/>
      <c r="XR186" s="64"/>
      <c r="XS186" s="64"/>
      <c r="XT186" s="64"/>
      <c r="XU186" s="64"/>
      <c r="XV186" s="64"/>
      <c r="XW186" s="64"/>
      <c r="XX186" s="64"/>
      <c r="XY186" s="64"/>
      <c r="XZ186" s="64"/>
      <c r="YA186" s="64"/>
      <c r="YB186" s="64"/>
      <c r="YC186" s="64"/>
      <c r="YD186" s="64"/>
      <c r="YE186" s="64"/>
      <c r="YF186" s="64"/>
      <c r="YG186" s="64"/>
      <c r="YH186" s="64"/>
      <c r="YI186" s="64"/>
      <c r="YJ186" s="64"/>
      <c r="YK186" s="64"/>
      <c r="YL186" s="64"/>
      <c r="YM186" s="64"/>
      <c r="YN186" s="64"/>
      <c r="YO186" s="64"/>
      <c r="YP186" s="64"/>
      <c r="YQ186" s="64"/>
      <c r="YR186" s="64"/>
      <c r="YS186" s="64"/>
      <c r="YT186" s="64"/>
      <c r="YU186" s="64"/>
      <c r="YV186" s="64"/>
      <c r="YW186" s="64"/>
      <c r="YX186" s="64"/>
      <c r="YY186" s="64"/>
      <c r="YZ186" s="64"/>
      <c r="ZA186" s="64"/>
      <c r="ZB186" s="64"/>
      <c r="ZC186" s="64"/>
      <c r="ZD186" s="64"/>
      <c r="ZE186" s="64"/>
      <c r="ZF186" s="64"/>
      <c r="ZG186" s="64"/>
      <c r="ZH186" s="64"/>
      <c r="ZI186" s="64"/>
      <c r="ZJ186" s="64"/>
      <c r="ZK186" s="64"/>
      <c r="ZL186" s="64"/>
      <c r="ZM186" s="64"/>
      <c r="ZN186" s="64"/>
      <c r="ZO186" s="64"/>
      <c r="ZP186" s="64"/>
      <c r="ZQ186" s="64"/>
      <c r="ZR186" s="64"/>
      <c r="ZS186" s="64"/>
      <c r="ZT186" s="64"/>
      <c r="ZU186" s="64"/>
      <c r="ZV186" s="64"/>
      <c r="ZW186" s="64"/>
      <c r="ZX186" s="64"/>
      <c r="ZY186" s="64"/>
      <c r="ZZ186" s="64"/>
      <c r="AAA186" s="64"/>
      <c r="AAB186" s="64"/>
      <c r="AAC186" s="64"/>
      <c r="AAD186" s="64"/>
      <c r="AAE186" s="64"/>
      <c r="AAF186" s="64"/>
      <c r="AAG186" s="64"/>
      <c r="AAH186" s="64"/>
      <c r="AAI186" s="64"/>
      <c r="AAJ186" s="64"/>
      <c r="AAK186" s="64"/>
      <c r="AAL186" s="64"/>
      <c r="AAM186" s="64"/>
      <c r="AAN186" s="64"/>
      <c r="AAO186" s="64"/>
      <c r="AAP186" s="64"/>
      <c r="AAQ186" s="64"/>
      <c r="AAR186" s="64"/>
      <c r="AAS186" s="64"/>
      <c r="AAT186" s="64"/>
      <c r="AAU186" s="64"/>
      <c r="AAV186" s="64"/>
      <c r="AAW186" s="64"/>
      <c r="AAX186" s="64"/>
      <c r="AAY186" s="64"/>
      <c r="AAZ186" s="64"/>
      <c r="ABA186" s="64"/>
      <c r="ABB186" s="64"/>
      <c r="ABC186" s="64"/>
      <c r="ABD186" s="64"/>
      <c r="ABE186" s="64"/>
      <c r="ABF186" s="64"/>
      <c r="ABG186" s="64"/>
      <c r="ABH186" s="64"/>
      <c r="ABI186" s="64"/>
      <c r="ABJ186" s="64"/>
      <c r="ABK186" s="64"/>
      <c r="ABL186" s="64"/>
      <c r="ABM186" s="64"/>
      <c r="ABN186" s="64"/>
      <c r="ABO186" s="64"/>
      <c r="ABP186" s="64"/>
      <c r="ABQ186" s="64"/>
      <c r="ABR186" s="64"/>
      <c r="ABS186" s="64"/>
      <c r="ABT186" s="64"/>
      <c r="ABU186" s="64"/>
      <c r="ABV186" s="64"/>
      <c r="ABW186" s="64"/>
      <c r="ABX186" s="64"/>
      <c r="ABY186" s="64"/>
      <c r="ABZ186" s="64"/>
      <c r="ACA186" s="64"/>
      <c r="ACB186" s="64"/>
      <c r="ACC186" s="64"/>
      <c r="ACD186" s="64"/>
      <c r="ACE186" s="64"/>
      <c r="ACF186" s="64"/>
      <c r="ACG186" s="64"/>
      <c r="ACH186" s="64"/>
      <c r="ACI186" s="64"/>
      <c r="ACJ186" s="64"/>
      <c r="ACK186" s="64"/>
      <c r="ACL186" s="64"/>
      <c r="ACM186" s="64"/>
      <c r="ACN186" s="64"/>
      <c r="ACO186" s="64"/>
      <c r="ACP186" s="64"/>
      <c r="ACQ186" s="64"/>
      <c r="ACR186" s="64"/>
      <c r="ACS186" s="64"/>
      <c r="ACT186" s="64"/>
      <c r="ACU186" s="64"/>
      <c r="ACV186" s="64"/>
      <c r="ACW186" s="64"/>
      <c r="ACX186" s="64"/>
      <c r="ACY186" s="64"/>
      <c r="ACZ186" s="64"/>
      <c r="ADA186" s="64"/>
      <c r="ADB186" s="64"/>
      <c r="ADC186" s="64"/>
      <c r="ADD186" s="64"/>
      <c r="ADE186" s="64"/>
      <c r="ADF186" s="64"/>
      <c r="ADG186" s="64"/>
      <c r="ADH186" s="64"/>
      <c r="ADI186" s="64"/>
      <c r="ADJ186" s="64"/>
      <c r="ADK186" s="64"/>
      <c r="ADL186" s="64"/>
      <c r="ADM186" s="64"/>
      <c r="ADN186" s="64"/>
      <c r="ADO186" s="64"/>
      <c r="ADP186" s="64"/>
      <c r="ADQ186" s="64"/>
      <c r="ADR186" s="64"/>
      <c r="ADS186" s="64"/>
      <c r="ADT186" s="64"/>
      <c r="ADU186" s="64"/>
      <c r="ADV186" s="64"/>
      <c r="ADW186" s="64"/>
      <c r="ADX186" s="64"/>
      <c r="ADY186" s="64"/>
      <c r="ADZ186" s="64"/>
      <c r="AEA186" s="64"/>
      <c r="AEB186" s="64"/>
      <c r="AEC186" s="64"/>
      <c r="AED186" s="64"/>
      <c r="AEE186" s="64"/>
      <c r="AEF186" s="64"/>
      <c r="AEG186" s="64"/>
      <c r="AEH186" s="64"/>
      <c r="AEI186" s="64"/>
      <c r="AEJ186" s="64"/>
      <c r="AEK186" s="64"/>
      <c r="AEL186" s="64"/>
      <c r="AEM186" s="64"/>
      <c r="AEN186" s="64"/>
      <c r="AEO186" s="64"/>
      <c r="AEP186" s="64"/>
      <c r="AEQ186" s="64"/>
      <c r="AER186" s="64"/>
      <c r="AES186" s="64"/>
      <c r="AET186" s="64"/>
      <c r="AEU186" s="64"/>
      <c r="AEV186" s="64"/>
      <c r="AEW186" s="64"/>
      <c r="AEX186" s="64"/>
      <c r="AEY186" s="64"/>
      <c r="AEZ186" s="64"/>
      <c r="AFA186" s="64"/>
      <c r="AFB186" s="64"/>
      <c r="AFC186" s="64"/>
      <c r="AFD186" s="64"/>
      <c r="AFE186" s="64"/>
      <c r="AFF186" s="64"/>
      <c r="AFG186" s="64"/>
      <c r="AFH186" s="64"/>
      <c r="AFI186" s="64"/>
      <c r="AFJ186" s="64"/>
      <c r="AFK186" s="64"/>
      <c r="AFL186" s="64"/>
      <c r="AFM186" s="64"/>
      <c r="AFN186" s="64"/>
      <c r="AFO186" s="64"/>
      <c r="AFP186" s="64"/>
      <c r="AFQ186" s="64"/>
      <c r="AFR186" s="64"/>
      <c r="AFS186" s="64"/>
      <c r="AFT186" s="64"/>
      <c r="AFU186" s="64"/>
      <c r="AFV186" s="64"/>
      <c r="AFW186" s="64"/>
      <c r="AFX186" s="64"/>
      <c r="AFY186" s="64"/>
      <c r="AFZ186" s="64"/>
      <c r="AGA186" s="64"/>
      <c r="AGB186" s="64"/>
      <c r="AGC186" s="64"/>
      <c r="AGD186" s="64"/>
      <c r="AGE186" s="64"/>
      <c r="AGF186" s="64"/>
      <c r="AGG186" s="64"/>
      <c r="AGH186" s="64"/>
      <c r="AGI186" s="64"/>
      <c r="AGJ186" s="64"/>
      <c r="AGK186" s="64"/>
      <c r="AGL186" s="64"/>
      <c r="AGM186" s="64"/>
      <c r="AGN186" s="64"/>
      <c r="AGO186" s="64"/>
      <c r="AGP186" s="64"/>
      <c r="AGQ186" s="64"/>
      <c r="AGR186" s="64"/>
      <c r="AGS186" s="64"/>
      <c r="AGT186" s="64"/>
      <c r="AGU186" s="64"/>
      <c r="AGV186" s="64"/>
      <c r="AGW186" s="64"/>
      <c r="AGX186" s="64"/>
      <c r="AGY186" s="64"/>
      <c r="AGZ186" s="64"/>
      <c r="AHA186" s="64"/>
      <c r="AHB186" s="64"/>
      <c r="AHC186" s="64"/>
      <c r="AHD186" s="64"/>
      <c r="AHE186" s="64"/>
      <c r="AHF186" s="64"/>
      <c r="AHG186" s="64"/>
      <c r="AHH186" s="64"/>
      <c r="AHI186" s="64"/>
      <c r="AHJ186" s="64"/>
      <c r="AHK186" s="64"/>
      <c r="AHL186" s="64"/>
      <c r="AHM186" s="64"/>
      <c r="AHN186" s="64"/>
      <c r="AHO186" s="64"/>
      <c r="AHP186" s="64"/>
      <c r="AHQ186" s="64"/>
      <c r="AHR186" s="64"/>
      <c r="AHS186" s="64"/>
      <c r="AHT186" s="64"/>
      <c r="AHU186" s="64"/>
      <c r="AHV186" s="64"/>
      <c r="AHW186" s="64"/>
      <c r="AHX186" s="64"/>
      <c r="AHY186" s="64"/>
      <c r="AHZ186" s="64"/>
      <c r="AIA186" s="64"/>
      <c r="AIB186" s="64"/>
      <c r="AIC186" s="64"/>
      <c r="AID186" s="64"/>
      <c r="AIE186" s="64"/>
      <c r="AIF186" s="64"/>
      <c r="AIG186" s="64"/>
      <c r="AIH186" s="64"/>
      <c r="AII186" s="64"/>
      <c r="AIJ186" s="64"/>
      <c r="AIK186" s="64"/>
      <c r="AIL186" s="64"/>
      <c r="AIM186" s="64"/>
      <c r="AIN186" s="64"/>
      <c r="AIO186" s="64"/>
      <c r="AIP186" s="64"/>
      <c r="AIQ186" s="64"/>
      <c r="AIR186" s="64"/>
      <c r="AIS186" s="64"/>
      <c r="AIT186" s="64"/>
      <c r="AIU186" s="64"/>
      <c r="AIV186" s="64"/>
      <c r="AIW186" s="64"/>
      <c r="AIX186" s="64"/>
      <c r="AIY186" s="64"/>
      <c r="AIZ186" s="64"/>
      <c r="AJA186" s="64"/>
      <c r="AJB186" s="64"/>
      <c r="AJC186" s="64"/>
      <c r="AJD186" s="64"/>
      <c r="AJE186" s="64"/>
      <c r="AJF186" s="64"/>
      <c r="AJG186" s="64"/>
      <c r="AJH186" s="64"/>
      <c r="AJI186" s="64"/>
      <c r="AJJ186" s="64"/>
      <c r="AJK186" s="64"/>
      <c r="AJL186" s="64"/>
      <c r="AJM186" s="64"/>
      <c r="AJN186" s="64"/>
      <c r="AJO186" s="64"/>
      <c r="AJP186" s="64"/>
      <c r="AJQ186" s="64"/>
      <c r="AJR186" s="64"/>
      <c r="AJS186" s="64"/>
      <c r="AJT186" s="64"/>
      <c r="AJU186" s="64"/>
      <c r="AJV186" s="64"/>
      <c r="AJW186" s="64"/>
      <c r="AJX186" s="64"/>
      <c r="AJY186" s="64"/>
      <c r="AJZ186" s="64"/>
      <c r="AKA186" s="64"/>
      <c r="AKB186" s="64"/>
      <c r="AKC186" s="64"/>
      <c r="AKD186" s="64"/>
      <c r="AKE186" s="64"/>
      <c r="AKF186" s="64"/>
      <c r="AKG186" s="64"/>
      <c r="AKH186" s="64"/>
      <c r="AKI186" s="64"/>
      <c r="AKJ186" s="64"/>
      <c r="AKK186" s="64"/>
      <c r="AKL186" s="64"/>
      <c r="AKM186" s="64"/>
      <c r="AKN186" s="64"/>
      <c r="AKO186" s="64"/>
      <c r="AKP186" s="64"/>
      <c r="AKQ186" s="64"/>
      <c r="AKR186" s="64"/>
      <c r="AKS186" s="64"/>
      <c r="AKT186" s="64"/>
      <c r="AKU186" s="64"/>
      <c r="AKV186" s="64"/>
      <c r="AKW186" s="64"/>
      <c r="AKX186" s="64"/>
      <c r="AKY186" s="64"/>
      <c r="AKZ186" s="64"/>
      <c r="ALA186" s="64"/>
      <c r="ALB186" s="64"/>
      <c r="ALC186" s="64"/>
      <c r="ALD186" s="64"/>
      <c r="ALE186" s="64"/>
      <c r="ALF186" s="64"/>
      <c r="ALG186" s="64"/>
      <c r="ALH186" s="64"/>
      <c r="ALI186" s="64"/>
      <c r="ALJ186" s="64"/>
      <c r="ALK186" s="64"/>
      <c r="ALL186" s="64"/>
      <c r="ALM186" s="64"/>
      <c r="ALN186" s="64"/>
      <c r="ALO186" s="64"/>
      <c r="ALP186" s="64"/>
      <c r="ALQ186" s="64"/>
      <c r="ALR186" s="64"/>
      <c r="ALS186" s="64"/>
      <c r="ALT186" s="64"/>
      <c r="ALU186" s="64"/>
      <c r="ALV186" s="64"/>
      <c r="ALW186" s="64"/>
      <c r="ALX186" s="64"/>
      <c r="ALY186" s="64"/>
      <c r="ALZ186" s="64"/>
      <c r="AMA186" s="64"/>
      <c r="AMB186" s="64"/>
      <c r="AMC186" s="64"/>
      <c r="AMD186" s="64"/>
      <c r="AME186" s="64"/>
      <c r="AMF186" s="64"/>
      <c r="AMG186" s="64"/>
      <c r="AMH186" s="64"/>
      <c r="AMI186" s="64"/>
      <c r="AMJ186" s="64"/>
      <c r="AMK186" s="64"/>
      <c r="AML186" s="64"/>
      <c r="AMM186" s="64"/>
      <c r="AMN186" s="64"/>
      <c r="AMO186" s="64"/>
      <c r="AMP186" s="64"/>
      <c r="AMQ186" s="64"/>
      <c r="AMR186" s="64"/>
      <c r="AMS186" s="64"/>
      <c r="AMT186" s="64"/>
      <c r="AMU186" s="64"/>
      <c r="AMV186" s="64"/>
      <c r="AMW186" s="64"/>
      <c r="AMX186" s="64"/>
      <c r="AMY186" s="64"/>
      <c r="AMZ186" s="64"/>
      <c r="ANA186" s="64"/>
      <c r="ANB186" s="64"/>
      <c r="ANC186" s="64"/>
      <c r="AND186" s="64"/>
      <c r="ANE186" s="64"/>
      <c r="ANF186" s="64"/>
      <c r="ANG186" s="64"/>
      <c r="ANH186" s="64"/>
      <c r="ANI186" s="64"/>
      <c r="ANJ186" s="64"/>
      <c r="ANK186" s="64"/>
      <c r="ANL186" s="64"/>
      <c r="ANM186" s="64"/>
      <c r="ANN186" s="64"/>
      <c r="ANO186" s="64"/>
      <c r="ANP186" s="64"/>
      <c r="ANQ186" s="64"/>
      <c r="ANR186" s="64"/>
      <c r="ANS186" s="64"/>
      <c r="ANT186" s="64"/>
      <c r="ANU186" s="64"/>
      <c r="ANV186" s="64"/>
      <c r="ANW186" s="64"/>
      <c r="ANX186" s="64"/>
      <c r="ANY186" s="64"/>
      <c r="ANZ186" s="64"/>
      <c r="AOA186" s="64"/>
      <c r="AOB186" s="64"/>
      <c r="AOC186" s="64"/>
      <c r="AOD186" s="64"/>
      <c r="AOE186" s="64"/>
      <c r="AOF186" s="64"/>
      <c r="AOG186" s="64"/>
      <c r="AOH186" s="64"/>
      <c r="AOI186" s="64"/>
      <c r="AOJ186" s="64"/>
      <c r="AOK186" s="64"/>
      <c r="AOL186" s="64"/>
      <c r="AOM186" s="64"/>
      <c r="AON186" s="64"/>
      <c r="AOO186" s="64"/>
      <c r="AOP186" s="64"/>
      <c r="AOQ186" s="64"/>
      <c r="AOR186" s="64"/>
      <c r="AOS186" s="64"/>
      <c r="AOT186" s="64"/>
      <c r="AOU186" s="64"/>
      <c r="AOV186" s="64"/>
      <c r="AOW186" s="64"/>
      <c r="AOX186" s="64"/>
      <c r="AOY186" s="64"/>
      <c r="AOZ186" s="64"/>
      <c r="APA186" s="64"/>
      <c r="APB186" s="64"/>
      <c r="APC186" s="64"/>
      <c r="APD186" s="64"/>
      <c r="APE186" s="64"/>
      <c r="APF186" s="64"/>
      <c r="APG186" s="64"/>
      <c r="APH186" s="64"/>
      <c r="API186" s="64"/>
      <c r="APJ186" s="64"/>
      <c r="APK186" s="64"/>
      <c r="APL186" s="64"/>
      <c r="APM186" s="64"/>
      <c r="APN186" s="64"/>
      <c r="APO186" s="64"/>
      <c r="APP186" s="64"/>
      <c r="APQ186" s="64"/>
      <c r="APR186" s="64"/>
      <c r="APS186" s="64"/>
      <c r="APT186" s="64"/>
      <c r="APU186" s="64"/>
      <c r="APV186" s="64"/>
      <c r="APW186" s="64"/>
      <c r="APX186" s="64"/>
      <c r="APY186" s="64"/>
      <c r="APZ186" s="64"/>
      <c r="AQA186" s="64"/>
      <c r="AQB186" s="64"/>
      <c r="AQC186" s="64"/>
      <c r="AQD186" s="64"/>
      <c r="AQE186" s="64"/>
      <c r="AQF186" s="64"/>
      <c r="AQG186" s="64"/>
      <c r="AQH186" s="64"/>
      <c r="AQI186" s="64"/>
      <c r="AQJ186" s="64"/>
      <c r="AQK186" s="64"/>
      <c r="AQL186" s="64"/>
      <c r="AQM186" s="64"/>
      <c r="AQN186" s="64"/>
      <c r="AQO186" s="64"/>
      <c r="AQP186" s="64"/>
      <c r="AQQ186" s="64"/>
      <c r="AQR186" s="64"/>
      <c r="AQS186" s="64"/>
      <c r="AQT186" s="64"/>
      <c r="AQU186" s="64"/>
      <c r="AQV186" s="64"/>
      <c r="AQW186" s="64"/>
      <c r="AQX186" s="64"/>
      <c r="AQY186" s="64"/>
      <c r="AQZ186" s="64"/>
      <c r="ARA186" s="64"/>
      <c r="ARB186" s="64"/>
      <c r="ARC186" s="64"/>
      <c r="ARD186" s="64"/>
      <c r="ARE186" s="64"/>
      <c r="ARF186" s="64"/>
      <c r="ARG186" s="64"/>
      <c r="ARH186" s="64"/>
      <c r="ARI186" s="64"/>
      <c r="ARJ186" s="64"/>
      <c r="ARK186" s="64"/>
      <c r="ARL186" s="64"/>
      <c r="ARM186" s="64"/>
      <c r="ARN186" s="64"/>
      <c r="ARO186" s="64"/>
      <c r="ARP186" s="64"/>
      <c r="ARQ186" s="64"/>
      <c r="ARR186" s="64"/>
      <c r="ARS186" s="64"/>
      <c r="ART186" s="64"/>
      <c r="ARU186" s="64"/>
      <c r="ARV186" s="64"/>
      <c r="ARW186" s="64"/>
      <c r="ARX186" s="64"/>
      <c r="ARY186" s="64"/>
      <c r="ARZ186" s="64"/>
      <c r="ASA186" s="64"/>
      <c r="ASB186" s="64"/>
      <c r="ASC186" s="64"/>
      <c r="ASD186" s="64"/>
      <c r="ASE186" s="64"/>
      <c r="ASF186" s="64"/>
      <c r="ASG186" s="64"/>
      <c r="ASH186" s="64"/>
      <c r="ASI186" s="64"/>
      <c r="ASJ186" s="64"/>
      <c r="ASK186" s="64"/>
      <c r="ASL186" s="64"/>
      <c r="ASM186" s="64"/>
      <c r="ASN186" s="64"/>
      <c r="ASO186" s="64"/>
      <c r="ASP186" s="64"/>
      <c r="ASQ186" s="64"/>
      <c r="ASR186" s="64"/>
      <c r="ASS186" s="64"/>
      <c r="AST186" s="64"/>
      <c r="ASU186" s="64"/>
      <c r="ASV186" s="64"/>
      <c r="ASW186" s="64"/>
      <c r="ASX186" s="64"/>
      <c r="ASY186" s="64"/>
      <c r="ASZ186" s="64"/>
      <c r="ATA186" s="64"/>
      <c r="ATB186" s="64"/>
      <c r="ATC186" s="64"/>
      <c r="ATD186" s="64"/>
      <c r="ATE186" s="64"/>
      <c r="ATF186" s="64"/>
      <c r="ATG186" s="64"/>
      <c r="ATH186" s="64"/>
      <c r="ATI186" s="64"/>
      <c r="ATJ186" s="64"/>
      <c r="ATK186" s="64"/>
      <c r="ATL186" s="64"/>
      <c r="ATM186" s="64"/>
      <c r="ATN186" s="64"/>
      <c r="ATO186" s="64"/>
      <c r="ATP186" s="64"/>
      <c r="ATQ186" s="64"/>
      <c r="ATR186" s="64"/>
      <c r="ATS186" s="64"/>
      <c r="ATT186" s="64"/>
      <c r="ATU186" s="64"/>
      <c r="ATV186" s="64"/>
      <c r="ATW186" s="64"/>
      <c r="ATX186" s="64"/>
      <c r="ATY186" s="64"/>
      <c r="ATZ186" s="64"/>
      <c r="AUA186" s="64"/>
      <c r="AUB186" s="64"/>
      <c r="AUC186" s="64"/>
      <c r="AUD186" s="64"/>
      <c r="AUE186" s="64"/>
      <c r="AUF186" s="64"/>
      <c r="AUG186" s="64"/>
      <c r="AUH186" s="64"/>
      <c r="AUI186" s="64"/>
      <c r="AUJ186" s="64"/>
      <c r="AUK186" s="64"/>
      <c r="AUL186" s="64"/>
      <c r="AUM186" s="64"/>
      <c r="AUN186" s="64"/>
      <c r="AUO186" s="64"/>
      <c r="AUP186" s="64"/>
      <c r="AUQ186" s="64"/>
      <c r="AUR186" s="64"/>
      <c r="AUS186" s="64"/>
      <c r="AUT186" s="64"/>
      <c r="AUU186" s="64"/>
      <c r="AUV186" s="64"/>
      <c r="AUW186" s="64"/>
      <c r="AUX186" s="64"/>
      <c r="AUY186" s="64"/>
      <c r="AUZ186" s="64"/>
      <c r="AVA186" s="64"/>
      <c r="AVB186" s="64"/>
      <c r="AVC186" s="64"/>
      <c r="AVD186" s="64"/>
      <c r="AVE186" s="64"/>
      <c r="AVF186" s="64"/>
      <c r="AVG186" s="64"/>
      <c r="AVH186" s="64"/>
      <c r="AVI186" s="64"/>
      <c r="AVJ186" s="64"/>
      <c r="AVK186" s="64"/>
      <c r="AVL186" s="64"/>
      <c r="AVM186" s="64"/>
      <c r="AVN186" s="64"/>
      <c r="AVO186" s="64"/>
      <c r="AVP186" s="64"/>
      <c r="AVQ186" s="64"/>
      <c r="AVR186" s="64"/>
      <c r="AVS186" s="64"/>
      <c r="AVT186" s="64"/>
      <c r="AVU186" s="64"/>
      <c r="AVV186" s="64"/>
      <c r="AVW186" s="64"/>
      <c r="AVX186" s="64"/>
      <c r="AVY186" s="64"/>
      <c r="AVZ186" s="64"/>
      <c r="AWA186" s="64"/>
      <c r="AWB186" s="64"/>
      <c r="AWC186" s="64"/>
      <c r="AWD186" s="64"/>
      <c r="AWE186" s="64"/>
      <c r="AWF186" s="64"/>
      <c r="AWG186" s="64"/>
      <c r="AWH186" s="64"/>
      <c r="AWI186" s="64"/>
      <c r="AWJ186" s="64"/>
      <c r="AWK186" s="64"/>
      <c r="AWL186" s="64"/>
      <c r="AWM186" s="64"/>
      <c r="AWN186" s="64"/>
      <c r="AWO186" s="64"/>
      <c r="AWP186" s="64"/>
      <c r="AWQ186" s="64"/>
      <c r="AWR186" s="64"/>
      <c r="AWS186" s="64"/>
      <c r="AWT186" s="64"/>
      <c r="AWU186" s="64"/>
      <c r="AWV186" s="64"/>
      <c r="AWW186" s="64"/>
      <c r="AWX186" s="64"/>
      <c r="AWY186" s="64"/>
      <c r="AWZ186" s="64"/>
      <c r="AXA186" s="64"/>
      <c r="AXB186" s="64"/>
      <c r="AXC186" s="64"/>
      <c r="AXD186" s="64"/>
      <c r="AXE186" s="64"/>
      <c r="AXF186" s="64"/>
      <c r="AXG186" s="64"/>
      <c r="AXH186" s="64"/>
      <c r="AXI186" s="64"/>
      <c r="AXJ186" s="64"/>
      <c r="AXK186" s="64"/>
      <c r="AXL186" s="64"/>
      <c r="AXM186" s="64"/>
      <c r="AXN186" s="64"/>
      <c r="AXO186" s="64"/>
      <c r="AXP186" s="64"/>
      <c r="AXQ186" s="64"/>
      <c r="AXR186" s="64"/>
      <c r="AXS186" s="64"/>
      <c r="AXT186" s="64"/>
      <c r="AXU186" s="64"/>
      <c r="AXV186" s="64"/>
      <c r="AXW186" s="64"/>
      <c r="AXX186" s="64"/>
      <c r="AXY186" s="64"/>
      <c r="AXZ186" s="64"/>
      <c r="AYA186" s="64"/>
      <c r="AYB186" s="64"/>
      <c r="AYC186" s="64"/>
      <c r="AYD186" s="64"/>
      <c r="AYE186" s="64"/>
      <c r="AYF186" s="64"/>
      <c r="AYG186" s="64"/>
      <c r="AYH186" s="64"/>
      <c r="AYI186" s="64"/>
      <c r="AYJ186" s="64"/>
      <c r="AYK186" s="64"/>
      <c r="AYL186" s="64"/>
      <c r="AYM186" s="64"/>
      <c r="AYN186" s="64"/>
      <c r="AYO186" s="64"/>
      <c r="AYP186" s="64"/>
      <c r="AYQ186" s="64"/>
      <c r="AYR186" s="64"/>
      <c r="AYS186" s="64"/>
      <c r="AYT186" s="64"/>
      <c r="AYU186" s="64"/>
      <c r="AYV186" s="64"/>
      <c r="AYW186" s="64"/>
      <c r="AYX186" s="64"/>
      <c r="AYY186" s="64"/>
      <c r="AYZ186" s="64"/>
      <c r="AZA186" s="64"/>
      <c r="AZB186" s="64"/>
      <c r="AZC186" s="64"/>
      <c r="AZD186" s="64"/>
      <c r="AZE186" s="64"/>
      <c r="AZF186" s="64"/>
      <c r="AZG186" s="64"/>
      <c r="AZH186" s="64"/>
      <c r="AZI186" s="64"/>
      <c r="AZJ186" s="64"/>
      <c r="AZK186" s="64"/>
      <c r="AZL186" s="64"/>
      <c r="AZM186" s="64"/>
      <c r="AZN186" s="64"/>
      <c r="AZO186" s="64"/>
      <c r="AZP186" s="64"/>
      <c r="AZQ186" s="64"/>
      <c r="AZR186" s="64"/>
      <c r="AZS186" s="64"/>
      <c r="AZT186" s="64"/>
      <c r="AZU186" s="64"/>
      <c r="AZV186" s="64"/>
      <c r="AZW186" s="64"/>
      <c r="AZX186" s="64"/>
      <c r="AZY186" s="64"/>
      <c r="AZZ186" s="64"/>
      <c r="BAA186" s="64"/>
      <c r="BAB186" s="64"/>
      <c r="BAC186" s="64"/>
      <c r="BAD186" s="64"/>
      <c r="BAE186" s="64"/>
      <c r="BAF186" s="64"/>
      <c r="BAG186" s="64"/>
      <c r="BAH186" s="64"/>
      <c r="BAI186" s="64"/>
      <c r="BAJ186" s="64"/>
      <c r="BAK186" s="64"/>
      <c r="BAL186" s="64"/>
      <c r="BAM186" s="64"/>
      <c r="BAN186" s="64"/>
      <c r="BAO186" s="64"/>
      <c r="BAP186" s="64"/>
      <c r="BAQ186" s="64"/>
      <c r="BAR186" s="64"/>
      <c r="BAS186" s="64"/>
      <c r="BAT186" s="64"/>
      <c r="BAU186" s="64"/>
      <c r="BAV186" s="64"/>
      <c r="BAW186" s="64"/>
      <c r="BAX186" s="64"/>
      <c r="BAY186" s="64"/>
      <c r="BAZ186" s="64"/>
      <c r="BBA186" s="64"/>
      <c r="BBB186" s="64"/>
      <c r="BBC186" s="64"/>
      <c r="BBD186" s="64"/>
      <c r="BBE186" s="64"/>
      <c r="BBF186" s="64"/>
      <c r="BBG186" s="64"/>
      <c r="BBH186" s="64"/>
      <c r="BBI186" s="64"/>
      <c r="BBJ186" s="64"/>
      <c r="BBK186" s="64"/>
      <c r="BBL186" s="64"/>
      <c r="BBM186" s="64"/>
      <c r="BBN186" s="64"/>
      <c r="BBO186" s="64"/>
      <c r="BBP186" s="64"/>
      <c r="BBQ186" s="64"/>
      <c r="BBR186" s="64"/>
      <c r="BBS186" s="64"/>
      <c r="BBT186" s="64"/>
      <c r="BBU186" s="64"/>
      <c r="BBV186" s="64"/>
      <c r="BBW186" s="64"/>
      <c r="BBX186" s="64"/>
      <c r="BBY186" s="64"/>
      <c r="BBZ186" s="64"/>
      <c r="BCA186" s="64"/>
      <c r="BCB186" s="64"/>
      <c r="BCC186" s="64"/>
      <c r="BCD186" s="64"/>
      <c r="BCE186" s="64"/>
      <c r="BCF186" s="64"/>
      <c r="BCG186" s="64"/>
      <c r="BCH186" s="64"/>
      <c r="BCI186" s="64"/>
      <c r="BCJ186" s="64"/>
      <c r="BCK186" s="64"/>
      <c r="BCL186" s="64"/>
      <c r="BCM186" s="64"/>
      <c r="BCN186" s="64"/>
      <c r="BCO186" s="64"/>
      <c r="BCP186" s="64"/>
      <c r="BCQ186" s="64"/>
      <c r="BCR186" s="64"/>
      <c r="BCS186" s="64"/>
      <c r="BCT186" s="64"/>
      <c r="BCU186" s="64"/>
      <c r="BCV186" s="64"/>
      <c r="BCW186" s="64"/>
      <c r="BCX186" s="64"/>
      <c r="BCY186" s="64"/>
      <c r="BCZ186" s="64"/>
      <c r="BDA186" s="64"/>
      <c r="BDB186" s="64"/>
      <c r="BDC186" s="64"/>
      <c r="BDD186" s="64"/>
      <c r="BDE186" s="64"/>
      <c r="BDF186" s="64"/>
      <c r="BDG186" s="64"/>
      <c r="BDH186" s="64"/>
      <c r="BDI186" s="64"/>
      <c r="BDJ186" s="64"/>
      <c r="BDK186" s="64"/>
      <c r="BDL186" s="64"/>
      <c r="BDM186" s="64"/>
      <c r="BDN186" s="64"/>
      <c r="BDO186" s="64"/>
      <c r="BDP186" s="64"/>
      <c r="BDQ186" s="64"/>
      <c r="BDR186" s="64"/>
      <c r="BDS186" s="64"/>
      <c r="BDT186" s="64"/>
      <c r="BDU186" s="64"/>
      <c r="BDV186" s="64"/>
      <c r="BDW186" s="64"/>
      <c r="BDX186" s="64"/>
      <c r="BDY186" s="64"/>
      <c r="BDZ186" s="64"/>
      <c r="BEA186" s="64"/>
      <c r="BEB186" s="64"/>
      <c r="BEC186" s="64"/>
      <c r="BED186" s="64"/>
      <c r="BEE186" s="64"/>
      <c r="BEF186" s="64"/>
      <c r="BEG186" s="64"/>
      <c r="BEH186" s="64"/>
      <c r="BEI186" s="64"/>
      <c r="BEJ186" s="64"/>
      <c r="BEK186" s="64"/>
      <c r="BEL186" s="64"/>
      <c r="BEM186" s="64"/>
      <c r="BEN186" s="64"/>
      <c r="BEO186" s="64"/>
      <c r="BEP186" s="64"/>
      <c r="BEQ186" s="64"/>
      <c r="BER186" s="64"/>
      <c r="BES186" s="64"/>
      <c r="BET186" s="64"/>
      <c r="BEU186" s="64"/>
      <c r="BEV186" s="64"/>
      <c r="BEW186" s="64"/>
      <c r="BEX186" s="64"/>
      <c r="BEY186" s="64"/>
      <c r="BEZ186" s="64"/>
      <c r="BFA186" s="64"/>
      <c r="BFB186" s="64"/>
      <c r="BFC186" s="64"/>
      <c r="BFD186" s="64"/>
      <c r="BFE186" s="64"/>
      <c r="BFF186" s="64"/>
      <c r="BFG186" s="64"/>
      <c r="BFH186" s="64"/>
      <c r="BFI186" s="64"/>
      <c r="BFJ186" s="64"/>
      <c r="BFK186" s="64"/>
      <c r="BFL186" s="64"/>
      <c r="BFM186" s="64"/>
      <c r="BFN186" s="64"/>
      <c r="BFO186" s="64"/>
      <c r="BFP186" s="64"/>
      <c r="BFQ186" s="64"/>
      <c r="BFR186" s="64"/>
      <c r="BFS186" s="64"/>
      <c r="BFT186" s="64"/>
      <c r="BFU186" s="64"/>
      <c r="BFV186" s="64"/>
      <c r="BFW186" s="64"/>
      <c r="BFX186" s="64"/>
      <c r="BFY186" s="64"/>
      <c r="BFZ186" s="64"/>
      <c r="BGA186" s="64"/>
      <c r="BGB186" s="64"/>
      <c r="BGC186" s="64"/>
      <c r="BGD186" s="64"/>
      <c r="BGE186" s="64"/>
      <c r="BGF186" s="64"/>
      <c r="BGG186" s="64"/>
      <c r="BGH186" s="64"/>
      <c r="BGI186" s="64"/>
      <c r="BGJ186" s="64"/>
      <c r="BGK186" s="64"/>
      <c r="BGL186" s="64"/>
      <c r="BGM186" s="64"/>
      <c r="BGN186" s="64"/>
      <c r="BGO186" s="64"/>
      <c r="BGP186" s="64"/>
      <c r="BGQ186" s="64"/>
      <c r="BGR186" s="64"/>
      <c r="BGS186" s="64"/>
      <c r="BGT186" s="64"/>
      <c r="BGU186" s="64"/>
      <c r="BGV186" s="64"/>
      <c r="BGW186" s="64"/>
      <c r="BGX186" s="64"/>
      <c r="BGY186" s="64"/>
      <c r="BGZ186" s="64"/>
      <c r="BHA186" s="64"/>
      <c r="BHB186" s="64"/>
      <c r="BHC186" s="64"/>
      <c r="BHD186" s="64"/>
      <c r="BHE186" s="64"/>
      <c r="BHF186" s="64"/>
      <c r="BHG186" s="64"/>
      <c r="BHH186" s="64"/>
      <c r="BHI186" s="64"/>
      <c r="BHJ186" s="64"/>
      <c r="BHK186" s="64"/>
      <c r="BHL186" s="64"/>
      <c r="BHM186" s="64"/>
      <c r="BHN186" s="64"/>
      <c r="BHO186" s="64"/>
      <c r="BHP186" s="64"/>
      <c r="BHQ186" s="64"/>
      <c r="BHR186" s="64"/>
      <c r="BHS186" s="64"/>
      <c r="BHT186" s="64"/>
      <c r="BHU186" s="64"/>
      <c r="BHV186" s="64"/>
      <c r="BHW186" s="64"/>
      <c r="BHX186" s="64"/>
      <c r="BHY186" s="64"/>
      <c r="BHZ186" s="64"/>
      <c r="BIA186" s="64"/>
      <c r="BIB186" s="64"/>
      <c r="BIC186" s="64"/>
      <c r="BID186" s="64"/>
      <c r="BIE186" s="64"/>
      <c r="BIF186" s="64"/>
      <c r="BIG186" s="64"/>
      <c r="BIH186" s="64"/>
      <c r="BII186" s="64"/>
      <c r="BIJ186" s="64"/>
      <c r="BIK186" s="64"/>
      <c r="BIL186" s="64"/>
      <c r="BIM186" s="64"/>
      <c r="BIN186" s="64"/>
      <c r="BIO186" s="64"/>
      <c r="BIP186" s="64"/>
      <c r="BIQ186" s="64"/>
      <c r="BIR186" s="64"/>
      <c r="BIS186" s="64"/>
      <c r="BIT186" s="64"/>
      <c r="BIU186" s="64"/>
      <c r="BIV186" s="64"/>
      <c r="BIW186" s="64"/>
      <c r="BIX186" s="64"/>
      <c r="BIY186" s="64"/>
      <c r="BIZ186" s="64"/>
      <c r="BJA186" s="64"/>
      <c r="BJB186" s="64"/>
      <c r="BJC186" s="64"/>
      <c r="BJD186" s="64"/>
      <c r="BJE186" s="64"/>
      <c r="BJF186" s="64"/>
      <c r="BJG186" s="64"/>
      <c r="BJH186" s="64"/>
      <c r="BJI186" s="64"/>
      <c r="BJJ186" s="64"/>
      <c r="BJK186" s="64"/>
      <c r="BJL186" s="64"/>
      <c r="BJM186" s="64"/>
      <c r="BJN186" s="64"/>
      <c r="BJO186" s="64"/>
      <c r="BJP186" s="64"/>
      <c r="BJQ186" s="64"/>
      <c r="BJR186" s="64"/>
      <c r="BJS186" s="64"/>
      <c r="BJT186" s="64"/>
      <c r="BJU186" s="64"/>
      <c r="BJV186" s="64"/>
      <c r="BJW186" s="64"/>
      <c r="BJX186" s="64"/>
      <c r="BJY186" s="64"/>
      <c r="BJZ186" s="64"/>
      <c r="BKA186" s="64"/>
      <c r="BKB186" s="64"/>
      <c r="BKC186" s="64"/>
      <c r="BKD186" s="64"/>
      <c r="BKE186" s="64"/>
      <c r="BKF186" s="64"/>
      <c r="BKG186" s="64"/>
      <c r="BKH186" s="64"/>
      <c r="BKI186" s="64"/>
      <c r="BKJ186" s="64"/>
      <c r="BKK186" s="64"/>
      <c r="BKL186" s="64"/>
      <c r="BKM186" s="64"/>
      <c r="BKN186" s="64"/>
      <c r="BKO186" s="64"/>
      <c r="BKP186" s="64"/>
      <c r="BKQ186" s="64"/>
      <c r="BKR186" s="64"/>
      <c r="BKS186" s="64"/>
      <c r="BKT186" s="64"/>
      <c r="BKU186" s="64"/>
      <c r="BKV186" s="64"/>
      <c r="BKW186" s="64"/>
      <c r="BKX186" s="64"/>
      <c r="BKY186" s="64"/>
      <c r="BKZ186" s="64"/>
      <c r="BLA186" s="64"/>
      <c r="BLB186" s="64"/>
      <c r="BLC186" s="64"/>
      <c r="BLD186" s="64"/>
      <c r="BLE186" s="64"/>
      <c r="BLF186" s="64"/>
      <c r="BLG186" s="64"/>
      <c r="BLH186" s="64"/>
      <c r="BLI186" s="64"/>
      <c r="BLJ186" s="64"/>
      <c r="BLK186" s="64"/>
      <c r="BLL186" s="64"/>
      <c r="BLM186" s="64"/>
      <c r="BLN186" s="64"/>
      <c r="BLO186" s="64"/>
      <c r="BLP186" s="64"/>
      <c r="BLQ186" s="64"/>
      <c r="BLR186" s="64"/>
      <c r="BLS186" s="64"/>
      <c r="BLT186" s="64"/>
      <c r="BLU186" s="64"/>
      <c r="BLV186" s="64"/>
      <c r="BLW186" s="64"/>
      <c r="BLX186" s="64"/>
      <c r="BLY186" s="64"/>
      <c r="BLZ186" s="64"/>
      <c r="BMA186" s="64"/>
      <c r="BMB186" s="64"/>
      <c r="BMC186" s="64"/>
      <c r="BMD186" s="64"/>
      <c r="BME186" s="64"/>
      <c r="BMF186" s="64"/>
      <c r="BMG186" s="64"/>
      <c r="BMH186" s="64"/>
      <c r="BMI186" s="64"/>
      <c r="BMJ186" s="64"/>
      <c r="BMK186" s="64"/>
      <c r="BML186" s="64"/>
      <c r="BMM186" s="64"/>
      <c r="BMN186" s="64"/>
      <c r="BMO186" s="64"/>
      <c r="BMP186" s="64"/>
      <c r="BMQ186" s="64"/>
      <c r="BMR186" s="64"/>
      <c r="BMS186" s="64"/>
      <c r="BMT186" s="64"/>
      <c r="BMU186" s="64"/>
      <c r="BMV186" s="64"/>
      <c r="BMW186" s="64"/>
      <c r="BMX186" s="64"/>
      <c r="BMY186" s="64"/>
      <c r="BMZ186" s="64"/>
      <c r="BNA186" s="64"/>
      <c r="BNB186" s="64"/>
      <c r="BNC186" s="64"/>
      <c r="BND186" s="64"/>
      <c r="BNE186" s="64"/>
      <c r="BNF186" s="64"/>
      <c r="BNG186" s="64"/>
      <c r="BNH186" s="64"/>
      <c r="BNI186" s="64"/>
      <c r="BNJ186" s="64"/>
      <c r="BNK186" s="64"/>
      <c r="BNL186" s="64"/>
      <c r="BNM186" s="64"/>
      <c r="BNN186" s="64"/>
      <c r="BNO186" s="64"/>
      <c r="BNP186" s="64"/>
      <c r="BNQ186" s="64"/>
      <c r="BNR186" s="64"/>
      <c r="BNS186" s="64"/>
      <c r="BNT186" s="64"/>
      <c r="BNU186" s="64"/>
      <c r="BNV186" s="64"/>
      <c r="BNW186" s="64"/>
      <c r="BNX186" s="64"/>
      <c r="BNY186" s="64"/>
      <c r="BNZ186" s="64"/>
      <c r="BOA186" s="64"/>
      <c r="BOB186" s="64"/>
      <c r="BOC186" s="64"/>
      <c r="BOD186" s="64"/>
      <c r="BOE186" s="64"/>
      <c r="BOF186" s="64"/>
      <c r="BOG186" s="64"/>
      <c r="BOH186" s="64"/>
      <c r="BOI186" s="64"/>
      <c r="BOJ186" s="64"/>
      <c r="BOK186" s="64"/>
      <c r="BOL186" s="64"/>
      <c r="BOM186" s="64"/>
      <c r="BON186" s="64"/>
      <c r="BOO186" s="64"/>
      <c r="BOP186" s="64"/>
      <c r="BOQ186" s="64"/>
      <c r="BOR186" s="64"/>
      <c r="BOS186" s="64"/>
      <c r="BOT186" s="64"/>
      <c r="BOU186" s="64"/>
      <c r="BOV186" s="64"/>
      <c r="BOW186" s="64"/>
      <c r="BOX186" s="64"/>
      <c r="BOY186" s="64"/>
      <c r="BOZ186" s="64"/>
      <c r="BPA186" s="64"/>
      <c r="BPB186" s="64"/>
      <c r="BPC186" s="64"/>
      <c r="BPD186" s="64"/>
      <c r="BPE186" s="64"/>
      <c r="BPF186" s="64"/>
      <c r="BPG186" s="64"/>
      <c r="BPH186" s="64"/>
      <c r="BPI186" s="64"/>
      <c r="BPJ186" s="64"/>
      <c r="BPK186" s="64"/>
      <c r="BPL186" s="64"/>
      <c r="BPM186" s="64"/>
      <c r="BPN186" s="64"/>
      <c r="BPO186" s="64"/>
      <c r="BPP186" s="64"/>
      <c r="BPQ186" s="64"/>
      <c r="BPR186" s="64"/>
      <c r="BPS186" s="64"/>
      <c r="BPT186" s="64"/>
      <c r="BPU186" s="64"/>
      <c r="BPV186" s="64"/>
      <c r="BPW186" s="64"/>
      <c r="BPX186" s="64"/>
      <c r="BPY186" s="64"/>
      <c r="BPZ186" s="64"/>
      <c r="BQA186" s="64"/>
      <c r="BQB186" s="64"/>
      <c r="BQC186" s="64"/>
      <c r="BQD186" s="64"/>
      <c r="BQE186" s="64"/>
      <c r="BQF186" s="64"/>
      <c r="BQG186" s="64"/>
      <c r="BQH186" s="64"/>
      <c r="BQI186" s="64"/>
      <c r="BQJ186" s="64"/>
      <c r="BQK186" s="64"/>
      <c r="BQL186" s="64"/>
      <c r="BQM186" s="64"/>
      <c r="BQN186" s="64"/>
      <c r="BQO186" s="64"/>
      <c r="BQP186" s="64"/>
      <c r="BQQ186" s="64"/>
      <c r="BQR186" s="64"/>
      <c r="BQS186" s="64"/>
      <c r="BQT186" s="64"/>
      <c r="BQU186" s="64"/>
      <c r="BQV186" s="64"/>
      <c r="BQW186" s="64"/>
      <c r="BQX186" s="64"/>
      <c r="BQY186" s="64"/>
      <c r="BQZ186" s="64"/>
      <c r="BRA186" s="64"/>
      <c r="BRB186" s="64"/>
      <c r="BRC186" s="64"/>
      <c r="BRD186" s="64"/>
      <c r="BRE186" s="64"/>
      <c r="BRF186" s="64"/>
      <c r="BRG186" s="64"/>
      <c r="BRH186" s="64"/>
      <c r="BRI186" s="64"/>
      <c r="BRJ186" s="64"/>
      <c r="BRK186" s="64"/>
      <c r="BRL186" s="64"/>
      <c r="BRM186" s="64"/>
      <c r="BRN186" s="64"/>
      <c r="BRO186" s="64"/>
      <c r="BRP186" s="64"/>
      <c r="BRQ186" s="64"/>
      <c r="BRR186" s="64"/>
      <c r="BRS186" s="64"/>
      <c r="BRT186" s="64"/>
      <c r="BRU186" s="64"/>
      <c r="BRV186" s="64"/>
      <c r="BRW186" s="64"/>
      <c r="BRX186" s="64"/>
      <c r="BRY186" s="64"/>
      <c r="BRZ186" s="64"/>
      <c r="BSA186" s="64"/>
      <c r="BSB186" s="64"/>
      <c r="BSC186" s="64"/>
      <c r="BSD186" s="64"/>
      <c r="BSE186" s="64"/>
      <c r="BSF186" s="64"/>
      <c r="BSG186" s="64"/>
      <c r="BSH186" s="64"/>
      <c r="BSI186" s="64"/>
      <c r="BSJ186" s="64"/>
      <c r="BSK186" s="64"/>
      <c r="BSL186" s="64"/>
      <c r="BSM186" s="64"/>
      <c r="BSN186" s="64"/>
      <c r="BSO186" s="64"/>
      <c r="BSP186" s="64"/>
      <c r="BSQ186" s="64"/>
      <c r="BSR186" s="64"/>
      <c r="BSS186" s="64"/>
      <c r="BST186" s="64"/>
      <c r="BSU186" s="64"/>
      <c r="BSV186" s="64"/>
      <c r="BSW186" s="64"/>
      <c r="BSX186" s="64"/>
      <c r="BSY186" s="64"/>
      <c r="BSZ186" s="64"/>
      <c r="BTA186" s="64"/>
      <c r="BTB186" s="64"/>
      <c r="BTC186" s="64"/>
      <c r="BTD186" s="64"/>
      <c r="BTE186" s="64"/>
      <c r="BTF186" s="64"/>
      <c r="BTG186" s="64"/>
      <c r="BTH186" s="64"/>
      <c r="BTI186" s="64"/>
      <c r="BTJ186" s="64"/>
      <c r="BTK186" s="64"/>
      <c r="BTL186" s="64"/>
      <c r="BTM186" s="64"/>
      <c r="BTN186" s="64"/>
      <c r="BTO186" s="64"/>
      <c r="BTP186" s="64"/>
      <c r="BTQ186" s="64"/>
      <c r="BTR186" s="64"/>
      <c r="BTS186" s="64"/>
      <c r="BTT186" s="64"/>
      <c r="BTU186" s="64"/>
      <c r="BTV186" s="64"/>
      <c r="BTW186" s="64"/>
      <c r="BTX186" s="64"/>
      <c r="BTY186" s="64"/>
      <c r="BTZ186" s="64"/>
      <c r="BUA186" s="64"/>
      <c r="BUB186" s="64"/>
      <c r="BUC186" s="64"/>
      <c r="BUD186" s="64"/>
      <c r="BUE186" s="64"/>
      <c r="BUF186" s="64"/>
      <c r="BUG186" s="64"/>
      <c r="BUH186" s="64"/>
      <c r="BUI186" s="64"/>
      <c r="BUJ186" s="64"/>
      <c r="BUK186" s="64"/>
      <c r="BUL186" s="64"/>
      <c r="BUM186" s="64"/>
      <c r="BUN186" s="64"/>
      <c r="BUO186" s="64"/>
      <c r="BUP186" s="64"/>
      <c r="BUQ186" s="64"/>
      <c r="BUR186" s="64"/>
      <c r="BUS186" s="64"/>
      <c r="BUT186" s="64"/>
      <c r="BUU186" s="64"/>
      <c r="BUV186" s="64"/>
      <c r="BUW186" s="64"/>
      <c r="BUX186" s="64"/>
      <c r="BUY186" s="64"/>
      <c r="BUZ186" s="64"/>
      <c r="BVA186" s="64"/>
      <c r="BVB186" s="64"/>
      <c r="BVC186" s="64"/>
      <c r="BVD186" s="64"/>
      <c r="BVE186" s="64"/>
      <c r="BVF186" s="64"/>
      <c r="BVG186" s="64"/>
      <c r="BVH186" s="64"/>
      <c r="BVI186" s="64"/>
      <c r="BVJ186" s="64"/>
      <c r="BVK186" s="64"/>
      <c r="BVL186" s="64"/>
      <c r="BVM186" s="64"/>
      <c r="BVN186" s="64"/>
      <c r="BVO186" s="64"/>
      <c r="BVP186" s="64"/>
      <c r="BVQ186" s="64"/>
      <c r="BVR186" s="64"/>
      <c r="BVS186" s="64"/>
      <c r="BVT186" s="64"/>
      <c r="BVU186" s="64"/>
      <c r="BVV186" s="64"/>
      <c r="BVW186" s="64"/>
      <c r="BVX186" s="64"/>
      <c r="BVY186" s="64"/>
      <c r="BVZ186" s="64"/>
      <c r="BWA186" s="64"/>
      <c r="BWB186" s="64"/>
      <c r="BWC186" s="64"/>
      <c r="BWD186" s="64"/>
      <c r="BWE186" s="64"/>
      <c r="BWF186" s="64"/>
      <c r="BWG186" s="64"/>
      <c r="BWH186" s="64"/>
      <c r="BWI186" s="64"/>
      <c r="BWJ186" s="64"/>
      <c r="BWK186" s="64"/>
      <c r="BWL186" s="64"/>
      <c r="BWM186" s="64"/>
      <c r="BWN186" s="64"/>
      <c r="BWO186" s="64"/>
      <c r="BWP186" s="64"/>
      <c r="BWQ186" s="64"/>
      <c r="BWR186" s="64"/>
      <c r="BWS186" s="64"/>
      <c r="BWT186" s="64"/>
      <c r="BWU186" s="64"/>
      <c r="BWV186" s="64"/>
      <c r="BWW186" s="64"/>
      <c r="BWX186" s="64"/>
      <c r="BWY186" s="64"/>
      <c r="BWZ186" s="64"/>
      <c r="BXA186" s="64"/>
      <c r="BXB186" s="64"/>
      <c r="BXC186" s="64"/>
      <c r="BXD186" s="64"/>
      <c r="BXE186" s="64"/>
      <c r="BXF186" s="64"/>
      <c r="BXG186" s="64"/>
      <c r="BXH186" s="64"/>
      <c r="BXI186" s="64"/>
      <c r="BXJ186" s="64"/>
      <c r="BXK186" s="64"/>
      <c r="BXL186" s="64"/>
      <c r="BXM186" s="64"/>
      <c r="BXN186" s="64"/>
      <c r="BXO186" s="64"/>
      <c r="BXP186" s="64"/>
      <c r="BXQ186" s="64"/>
      <c r="BXR186" s="64"/>
      <c r="BXS186" s="64"/>
      <c r="BXT186" s="64"/>
      <c r="BXU186" s="64"/>
      <c r="BXV186" s="64"/>
      <c r="BXW186" s="64"/>
      <c r="BXX186" s="64"/>
      <c r="BXY186" s="64"/>
      <c r="BXZ186" s="64"/>
      <c r="BYA186" s="64"/>
      <c r="BYB186" s="64"/>
      <c r="BYC186" s="64"/>
      <c r="BYD186" s="64"/>
      <c r="BYE186" s="64"/>
      <c r="BYF186" s="64"/>
      <c r="BYG186" s="64"/>
      <c r="BYH186" s="64"/>
      <c r="BYI186" s="64"/>
      <c r="BYJ186" s="64"/>
      <c r="BYK186" s="64"/>
      <c r="BYL186" s="64"/>
      <c r="BYM186" s="64"/>
      <c r="BYN186" s="64"/>
      <c r="BYO186" s="64"/>
      <c r="BYP186" s="64"/>
      <c r="BYQ186" s="64"/>
      <c r="BYR186" s="64"/>
      <c r="BYS186" s="64"/>
      <c r="BYT186" s="64"/>
      <c r="BYU186" s="64"/>
      <c r="BYV186" s="64"/>
      <c r="BYW186" s="64"/>
      <c r="BYX186" s="64"/>
      <c r="BYY186" s="64"/>
      <c r="BYZ186" s="64"/>
      <c r="BZA186" s="64"/>
      <c r="BZB186" s="64"/>
      <c r="BZC186" s="64"/>
      <c r="BZD186" s="64"/>
      <c r="BZE186" s="64"/>
      <c r="BZF186" s="64"/>
      <c r="BZG186" s="64"/>
      <c r="BZH186" s="64"/>
      <c r="BZI186" s="64"/>
      <c r="BZJ186" s="64"/>
      <c r="BZK186" s="64"/>
      <c r="BZL186" s="64"/>
      <c r="BZM186" s="64"/>
      <c r="BZN186" s="64"/>
      <c r="BZO186" s="64"/>
      <c r="BZP186" s="64"/>
      <c r="BZQ186" s="64"/>
      <c r="BZR186" s="64"/>
      <c r="BZS186" s="64"/>
      <c r="BZT186" s="64"/>
      <c r="BZU186" s="64"/>
      <c r="BZV186" s="64"/>
      <c r="BZW186" s="64"/>
      <c r="BZX186" s="64"/>
      <c r="BZY186" s="64"/>
      <c r="BZZ186" s="64"/>
      <c r="CAA186" s="64"/>
      <c r="CAB186" s="64"/>
      <c r="CAC186" s="64"/>
      <c r="CAD186" s="64"/>
      <c r="CAE186" s="64"/>
      <c r="CAF186" s="64"/>
      <c r="CAG186" s="64"/>
      <c r="CAH186" s="64"/>
      <c r="CAI186" s="64"/>
      <c r="CAJ186" s="64"/>
      <c r="CAK186" s="64"/>
      <c r="CAL186" s="64"/>
      <c r="CAM186" s="64"/>
      <c r="CAN186" s="64"/>
      <c r="CAO186" s="64"/>
      <c r="CAP186" s="64"/>
      <c r="CAQ186" s="64"/>
      <c r="CAR186" s="64"/>
      <c r="CAS186" s="64"/>
      <c r="CAT186" s="64"/>
      <c r="CAU186" s="64"/>
      <c r="CAV186" s="64"/>
      <c r="CAW186" s="64"/>
      <c r="CAX186" s="64"/>
      <c r="CAY186" s="64"/>
      <c r="CAZ186" s="64"/>
      <c r="CBA186" s="64"/>
      <c r="CBB186" s="64"/>
      <c r="CBC186" s="64"/>
      <c r="CBD186" s="64"/>
      <c r="CBE186" s="64"/>
      <c r="CBF186" s="64"/>
      <c r="CBG186" s="64"/>
      <c r="CBH186" s="64"/>
      <c r="CBI186" s="64"/>
      <c r="CBJ186" s="64"/>
      <c r="CBK186" s="64"/>
      <c r="CBL186" s="64"/>
      <c r="CBM186" s="64"/>
      <c r="CBN186" s="64"/>
      <c r="CBO186" s="64"/>
      <c r="CBP186" s="64"/>
      <c r="CBQ186" s="64"/>
      <c r="CBR186" s="64"/>
      <c r="CBS186" s="64"/>
      <c r="CBT186" s="64"/>
      <c r="CBU186" s="64"/>
      <c r="CBV186" s="64"/>
      <c r="CBW186" s="64"/>
      <c r="CBX186" s="64"/>
      <c r="CBY186" s="64"/>
      <c r="CBZ186" s="64"/>
      <c r="CCA186" s="64"/>
      <c r="CCB186" s="64"/>
      <c r="CCC186" s="64"/>
      <c r="CCD186" s="64"/>
      <c r="CCE186" s="64"/>
      <c r="CCF186" s="64"/>
      <c r="CCG186" s="64"/>
      <c r="CCH186" s="64"/>
      <c r="CCI186" s="64"/>
      <c r="CCJ186" s="64"/>
      <c r="CCK186" s="64"/>
      <c r="CCL186" s="64"/>
      <c r="CCM186" s="64"/>
      <c r="CCN186" s="64"/>
      <c r="CCO186" s="64"/>
      <c r="CCP186" s="64"/>
      <c r="CCQ186" s="64"/>
      <c r="CCR186" s="64"/>
      <c r="CCS186" s="64"/>
      <c r="CCT186" s="64"/>
      <c r="CCU186" s="64"/>
      <c r="CCV186" s="64"/>
      <c r="CCW186" s="64"/>
      <c r="CCX186" s="64"/>
      <c r="CCY186" s="64"/>
      <c r="CCZ186" s="64"/>
      <c r="CDA186" s="64"/>
      <c r="CDB186" s="64"/>
      <c r="CDC186" s="64"/>
      <c r="CDD186" s="64"/>
      <c r="CDE186" s="64"/>
      <c r="CDF186" s="64"/>
      <c r="CDG186" s="64"/>
      <c r="CDH186" s="64"/>
      <c r="CDI186" s="64"/>
      <c r="CDJ186" s="64"/>
      <c r="CDK186" s="64"/>
      <c r="CDL186" s="64"/>
      <c r="CDM186" s="64"/>
      <c r="CDN186" s="64"/>
      <c r="CDO186" s="64"/>
      <c r="CDP186" s="64"/>
      <c r="CDQ186" s="64"/>
      <c r="CDR186" s="64"/>
      <c r="CDS186" s="64"/>
      <c r="CDT186" s="64"/>
      <c r="CDU186" s="64"/>
      <c r="CDV186" s="64"/>
      <c r="CDW186" s="64"/>
      <c r="CDX186" s="64"/>
      <c r="CDY186" s="64"/>
      <c r="CDZ186" s="64"/>
      <c r="CEA186" s="64"/>
      <c r="CEB186" s="64"/>
      <c r="CEC186" s="64"/>
      <c r="CED186" s="64"/>
      <c r="CEE186" s="64"/>
      <c r="CEF186" s="64"/>
      <c r="CEG186" s="64"/>
      <c r="CEH186" s="64"/>
      <c r="CEI186" s="64"/>
      <c r="CEJ186" s="64"/>
      <c r="CEK186" s="64"/>
      <c r="CEL186" s="64"/>
      <c r="CEM186" s="64"/>
      <c r="CEN186" s="64"/>
      <c r="CEO186" s="64"/>
      <c r="CEP186" s="64"/>
      <c r="CEQ186" s="64"/>
      <c r="CER186" s="64"/>
      <c r="CES186" s="64"/>
      <c r="CET186" s="64"/>
      <c r="CEU186" s="64"/>
      <c r="CEV186" s="64"/>
      <c r="CEW186" s="64"/>
      <c r="CEX186" s="64"/>
      <c r="CEY186" s="64"/>
      <c r="CEZ186" s="64"/>
      <c r="CFA186" s="64"/>
      <c r="CFB186" s="64"/>
      <c r="CFC186" s="64"/>
      <c r="CFD186" s="64"/>
      <c r="CFE186" s="64"/>
      <c r="CFF186" s="64"/>
      <c r="CFG186" s="64"/>
      <c r="CFH186" s="64"/>
      <c r="CFI186" s="64"/>
      <c r="CFJ186" s="64"/>
      <c r="CFK186" s="64"/>
      <c r="CFL186" s="64"/>
      <c r="CFM186" s="64"/>
      <c r="CFN186" s="64"/>
      <c r="CFO186" s="64"/>
      <c r="CFP186" s="64"/>
      <c r="CFQ186" s="64"/>
      <c r="CFR186" s="64"/>
      <c r="CFS186" s="64"/>
      <c r="CFT186" s="64"/>
      <c r="CFU186" s="64"/>
      <c r="CFV186" s="64"/>
      <c r="CFW186" s="64"/>
      <c r="CFX186" s="64"/>
      <c r="CFY186" s="64"/>
      <c r="CFZ186" s="64"/>
      <c r="CGA186" s="64"/>
      <c r="CGB186" s="64"/>
      <c r="CGC186" s="64"/>
      <c r="CGD186" s="64"/>
      <c r="CGE186" s="64"/>
      <c r="CGF186" s="64"/>
      <c r="CGG186" s="64"/>
      <c r="CGH186" s="64"/>
      <c r="CGI186" s="64"/>
      <c r="CGJ186" s="64"/>
      <c r="CGK186" s="64"/>
      <c r="CGL186" s="64"/>
      <c r="CGM186" s="64"/>
      <c r="CGN186" s="64"/>
      <c r="CGO186" s="64"/>
      <c r="CGP186" s="64"/>
      <c r="CGQ186" s="64"/>
      <c r="CGR186" s="64"/>
      <c r="CGS186" s="64"/>
      <c r="CGT186" s="64"/>
      <c r="CGU186" s="64"/>
      <c r="CGV186" s="64"/>
      <c r="CGW186" s="64"/>
      <c r="CGX186" s="64"/>
      <c r="CGY186" s="64"/>
      <c r="CGZ186" s="64"/>
      <c r="CHA186" s="64"/>
      <c r="CHB186" s="64"/>
      <c r="CHC186" s="64"/>
      <c r="CHD186" s="64"/>
      <c r="CHE186" s="64"/>
      <c r="CHF186" s="64"/>
      <c r="CHG186" s="64"/>
      <c r="CHH186" s="64"/>
      <c r="CHI186" s="64"/>
      <c r="CHJ186" s="64"/>
      <c r="CHK186" s="64"/>
      <c r="CHL186" s="64"/>
      <c r="CHM186" s="64"/>
      <c r="CHN186" s="64"/>
      <c r="CHO186" s="64"/>
      <c r="CHP186" s="64"/>
      <c r="CHQ186" s="64"/>
      <c r="CHR186" s="64"/>
      <c r="CHS186" s="64"/>
      <c r="CHT186" s="64"/>
      <c r="CHU186" s="64"/>
      <c r="CHV186" s="64"/>
      <c r="CHW186" s="64"/>
      <c r="CHX186" s="64"/>
      <c r="CHY186" s="64"/>
      <c r="CHZ186" s="64"/>
      <c r="CIA186" s="64"/>
      <c r="CIB186" s="64"/>
      <c r="CIC186" s="64"/>
      <c r="CID186" s="64"/>
      <c r="CIE186" s="64"/>
      <c r="CIF186" s="64"/>
      <c r="CIG186" s="64"/>
      <c r="CIH186" s="64"/>
      <c r="CII186" s="64"/>
      <c r="CIJ186" s="64"/>
      <c r="CIK186" s="64"/>
      <c r="CIL186" s="64"/>
      <c r="CIM186" s="64"/>
      <c r="CIN186" s="64"/>
      <c r="CIO186" s="64"/>
      <c r="CIP186" s="64"/>
      <c r="CIQ186" s="64"/>
      <c r="CIR186" s="64"/>
      <c r="CIS186" s="64"/>
      <c r="CIT186" s="64"/>
      <c r="CIU186" s="64"/>
      <c r="CIV186" s="64"/>
      <c r="CIW186" s="64"/>
      <c r="CIX186" s="64"/>
      <c r="CIY186" s="64"/>
      <c r="CIZ186" s="64"/>
      <c r="CJA186" s="64"/>
      <c r="CJB186" s="64"/>
      <c r="CJC186" s="64"/>
      <c r="CJD186" s="64"/>
      <c r="CJE186" s="64"/>
      <c r="CJF186" s="64"/>
      <c r="CJG186" s="64"/>
      <c r="CJH186" s="64"/>
      <c r="CJI186" s="64"/>
      <c r="CJJ186" s="64"/>
      <c r="CJK186" s="64"/>
      <c r="CJL186" s="64"/>
      <c r="CJM186" s="64"/>
      <c r="CJN186" s="64"/>
      <c r="CJO186" s="64"/>
      <c r="CJP186" s="64"/>
      <c r="CJQ186" s="64"/>
      <c r="CJR186" s="64"/>
      <c r="CJS186" s="64"/>
      <c r="CJT186" s="64"/>
      <c r="CJU186" s="64"/>
      <c r="CJV186" s="64"/>
      <c r="CJW186" s="64"/>
      <c r="CJX186" s="64"/>
      <c r="CJY186" s="64"/>
      <c r="CJZ186" s="64"/>
      <c r="CKA186" s="64"/>
      <c r="CKB186" s="64"/>
      <c r="CKC186" s="64"/>
      <c r="CKD186" s="64"/>
      <c r="CKE186" s="64"/>
      <c r="CKF186" s="64"/>
      <c r="CKG186" s="64"/>
      <c r="CKH186" s="64"/>
      <c r="CKI186" s="64"/>
      <c r="CKJ186" s="64"/>
      <c r="CKK186" s="64"/>
      <c r="CKL186" s="64"/>
      <c r="CKM186" s="64"/>
      <c r="CKN186" s="64"/>
      <c r="CKO186" s="64"/>
      <c r="CKP186" s="64"/>
      <c r="CKQ186" s="64"/>
      <c r="CKR186" s="64"/>
      <c r="CKS186" s="64"/>
      <c r="CKT186" s="64"/>
      <c r="CKU186" s="64"/>
      <c r="CKV186" s="64"/>
      <c r="CKW186" s="64"/>
      <c r="CKX186" s="64"/>
      <c r="CKY186" s="64"/>
      <c r="CKZ186" s="64"/>
      <c r="CLA186" s="64"/>
      <c r="CLB186" s="64"/>
      <c r="CLC186" s="64"/>
      <c r="CLD186" s="64"/>
      <c r="CLE186" s="64"/>
      <c r="CLF186" s="64"/>
      <c r="CLG186" s="64"/>
      <c r="CLH186" s="64"/>
      <c r="CLI186" s="64"/>
      <c r="CLJ186" s="64"/>
      <c r="CLK186" s="64"/>
      <c r="CLL186" s="64"/>
      <c r="CLM186" s="64"/>
      <c r="CLN186" s="64"/>
      <c r="CLO186" s="64"/>
      <c r="CLP186" s="64"/>
      <c r="CLQ186" s="64"/>
      <c r="CLR186" s="64"/>
      <c r="CLS186" s="64"/>
      <c r="CLT186" s="64"/>
      <c r="CLU186" s="64"/>
      <c r="CLV186" s="64"/>
      <c r="CLW186" s="64"/>
      <c r="CLX186" s="64"/>
      <c r="CLY186" s="64"/>
      <c r="CLZ186" s="64"/>
      <c r="CMA186" s="64"/>
      <c r="CMB186" s="64"/>
      <c r="CMC186" s="64"/>
      <c r="CMD186" s="64"/>
      <c r="CME186" s="64"/>
      <c r="CMF186" s="64"/>
      <c r="CMG186" s="64"/>
      <c r="CMH186" s="64"/>
      <c r="CMI186" s="64"/>
      <c r="CMJ186" s="64"/>
      <c r="CMK186" s="64"/>
      <c r="CML186" s="64"/>
      <c r="CMM186" s="64"/>
      <c r="CMN186" s="64"/>
      <c r="CMO186" s="64"/>
      <c r="CMP186" s="64"/>
      <c r="CMQ186" s="64"/>
      <c r="CMR186" s="64"/>
      <c r="CMS186" s="64"/>
      <c r="CMT186" s="64"/>
      <c r="CMU186" s="64"/>
      <c r="CMV186" s="64"/>
      <c r="CMW186" s="64"/>
      <c r="CMX186" s="64"/>
      <c r="CMY186" s="64"/>
      <c r="CMZ186" s="64"/>
      <c r="CNA186" s="64"/>
      <c r="CNB186" s="64"/>
      <c r="CNC186" s="64"/>
      <c r="CND186" s="64"/>
      <c r="CNE186" s="64"/>
      <c r="CNF186" s="64"/>
      <c r="CNG186" s="64"/>
      <c r="CNH186" s="64"/>
      <c r="CNI186" s="64"/>
      <c r="CNJ186" s="64"/>
      <c r="CNK186" s="64"/>
      <c r="CNL186" s="64"/>
      <c r="CNM186" s="64"/>
      <c r="CNN186" s="64"/>
      <c r="CNO186" s="64"/>
      <c r="CNP186" s="64"/>
      <c r="CNQ186" s="64"/>
      <c r="CNR186" s="64"/>
      <c r="CNS186" s="64"/>
      <c r="CNT186" s="64"/>
      <c r="CNU186" s="64"/>
      <c r="CNV186" s="64"/>
      <c r="CNW186" s="64"/>
      <c r="CNX186" s="64"/>
      <c r="CNY186" s="64"/>
      <c r="CNZ186" s="64"/>
      <c r="COA186" s="64"/>
      <c r="COB186" s="64"/>
      <c r="COC186" s="64"/>
      <c r="COD186" s="64"/>
      <c r="COE186" s="64"/>
      <c r="COF186" s="64"/>
      <c r="COG186" s="64"/>
      <c r="COH186" s="64"/>
      <c r="COI186" s="64"/>
      <c r="COJ186" s="64"/>
      <c r="COK186" s="64"/>
      <c r="COL186" s="64"/>
      <c r="COM186" s="64"/>
      <c r="CON186" s="64"/>
      <c r="COO186" s="64"/>
      <c r="COP186" s="64"/>
      <c r="COQ186" s="64"/>
      <c r="COR186" s="64"/>
      <c r="COS186" s="64"/>
      <c r="COT186" s="64"/>
      <c r="COU186" s="64"/>
      <c r="COV186" s="64"/>
      <c r="COW186" s="64"/>
      <c r="COX186" s="64"/>
      <c r="COY186" s="64"/>
      <c r="COZ186" s="64"/>
      <c r="CPA186" s="64"/>
      <c r="CPB186" s="64"/>
      <c r="CPC186" s="64"/>
      <c r="CPD186" s="64"/>
      <c r="CPE186" s="64"/>
      <c r="CPF186" s="64"/>
      <c r="CPG186" s="64"/>
      <c r="CPH186" s="64"/>
      <c r="CPI186" s="64"/>
      <c r="CPJ186" s="64"/>
      <c r="CPK186" s="64"/>
      <c r="CPL186" s="64"/>
      <c r="CPM186" s="64"/>
      <c r="CPN186" s="64"/>
      <c r="CPO186" s="64"/>
      <c r="CPP186" s="64"/>
      <c r="CPQ186" s="64"/>
      <c r="CPR186" s="64"/>
      <c r="CPS186" s="64"/>
      <c r="CPT186" s="64"/>
      <c r="CPU186" s="64"/>
      <c r="CPV186" s="64"/>
      <c r="CPW186" s="64"/>
      <c r="CPX186" s="64"/>
      <c r="CPY186" s="64"/>
      <c r="CPZ186" s="64"/>
      <c r="CQA186" s="64"/>
      <c r="CQB186" s="64"/>
      <c r="CQC186" s="64"/>
      <c r="CQD186" s="64"/>
      <c r="CQE186" s="64"/>
      <c r="CQF186" s="64"/>
      <c r="CQG186" s="64"/>
      <c r="CQH186" s="64"/>
      <c r="CQI186" s="64"/>
      <c r="CQJ186" s="64"/>
      <c r="CQK186" s="64"/>
      <c r="CQL186" s="64"/>
      <c r="CQM186" s="64"/>
      <c r="CQN186" s="64"/>
      <c r="CQO186" s="64"/>
      <c r="CQP186" s="64"/>
      <c r="CQQ186" s="64"/>
      <c r="CQR186" s="64"/>
      <c r="CQS186" s="64"/>
      <c r="CQT186" s="64"/>
      <c r="CQU186" s="64"/>
      <c r="CQV186" s="64"/>
      <c r="CQW186" s="64"/>
      <c r="CQX186" s="64"/>
      <c r="CQY186" s="64"/>
      <c r="CQZ186" s="64"/>
      <c r="CRA186" s="64"/>
      <c r="CRB186" s="64"/>
      <c r="CRC186" s="64"/>
      <c r="CRD186" s="64"/>
      <c r="CRE186" s="64"/>
      <c r="CRF186" s="64"/>
      <c r="CRG186" s="64"/>
      <c r="CRH186" s="64"/>
      <c r="CRI186" s="64"/>
      <c r="CRJ186" s="64"/>
      <c r="CRK186" s="64"/>
      <c r="CRL186" s="64"/>
      <c r="CRM186" s="64"/>
      <c r="CRN186" s="64"/>
      <c r="CRO186" s="64"/>
      <c r="CRP186" s="64"/>
      <c r="CRQ186" s="64"/>
      <c r="CRR186" s="64"/>
      <c r="CRS186" s="64"/>
      <c r="CRT186" s="64"/>
      <c r="CRU186" s="64"/>
      <c r="CRV186" s="64"/>
      <c r="CRW186" s="64"/>
      <c r="CRX186" s="64"/>
      <c r="CRY186" s="64"/>
      <c r="CRZ186" s="64"/>
      <c r="CSA186" s="64"/>
      <c r="CSB186" s="64"/>
      <c r="CSC186" s="64"/>
      <c r="CSD186" s="64"/>
      <c r="CSE186" s="64"/>
      <c r="CSF186" s="64"/>
      <c r="CSG186" s="64"/>
      <c r="CSH186" s="64"/>
      <c r="CSI186" s="64"/>
      <c r="CSJ186" s="64"/>
      <c r="CSK186" s="64"/>
      <c r="CSL186" s="64"/>
      <c r="CSM186" s="64"/>
      <c r="CSN186" s="64"/>
      <c r="CSO186" s="64"/>
      <c r="CSP186" s="64"/>
      <c r="CSQ186" s="64"/>
      <c r="CSR186" s="64"/>
      <c r="CSS186" s="64"/>
      <c r="CST186" s="64"/>
      <c r="CSU186" s="64"/>
      <c r="CSV186" s="64"/>
      <c r="CSW186" s="64"/>
      <c r="CSX186" s="64"/>
      <c r="CSY186" s="64"/>
      <c r="CSZ186" s="64"/>
      <c r="CTA186" s="64"/>
      <c r="CTB186" s="64"/>
      <c r="CTC186" s="64"/>
      <c r="CTD186" s="64"/>
      <c r="CTE186" s="64"/>
      <c r="CTF186" s="64"/>
      <c r="CTG186" s="64"/>
      <c r="CTH186" s="64"/>
      <c r="CTI186" s="64"/>
      <c r="CTJ186" s="64"/>
      <c r="CTK186" s="64"/>
      <c r="CTL186" s="64"/>
      <c r="CTM186" s="64"/>
      <c r="CTN186" s="64"/>
      <c r="CTO186" s="64"/>
      <c r="CTP186" s="64"/>
      <c r="CTQ186" s="64"/>
      <c r="CTR186" s="64"/>
      <c r="CTS186" s="64"/>
      <c r="CTT186" s="64"/>
      <c r="CTU186" s="64"/>
      <c r="CTV186" s="64"/>
      <c r="CTW186" s="64"/>
      <c r="CTX186" s="64"/>
      <c r="CTY186" s="64"/>
      <c r="CTZ186" s="64"/>
      <c r="CUA186" s="64"/>
      <c r="CUB186" s="64"/>
      <c r="CUC186" s="64"/>
      <c r="CUD186" s="64"/>
      <c r="CUE186" s="64"/>
      <c r="CUF186" s="64"/>
      <c r="CUG186" s="64"/>
      <c r="CUH186" s="64"/>
      <c r="CUI186" s="64"/>
      <c r="CUJ186" s="64"/>
      <c r="CUK186" s="64"/>
      <c r="CUL186" s="64"/>
      <c r="CUM186" s="64"/>
      <c r="CUN186" s="64"/>
      <c r="CUO186" s="64"/>
      <c r="CUP186" s="64"/>
      <c r="CUQ186" s="64"/>
      <c r="CUR186" s="64"/>
      <c r="CUS186" s="64"/>
      <c r="CUT186" s="64"/>
      <c r="CUU186" s="64"/>
      <c r="CUV186" s="64"/>
      <c r="CUW186" s="64"/>
      <c r="CUX186" s="64"/>
      <c r="CUY186" s="64"/>
      <c r="CUZ186" s="64"/>
      <c r="CVA186" s="64"/>
      <c r="CVB186" s="64"/>
      <c r="CVC186" s="64"/>
      <c r="CVD186" s="64"/>
      <c r="CVE186" s="64"/>
      <c r="CVF186" s="64"/>
      <c r="CVG186" s="64"/>
      <c r="CVH186" s="64"/>
      <c r="CVI186" s="64"/>
      <c r="CVJ186" s="64"/>
      <c r="CVK186" s="64"/>
      <c r="CVL186" s="64"/>
      <c r="CVM186" s="64"/>
      <c r="CVN186" s="64"/>
      <c r="CVO186" s="64"/>
      <c r="CVP186" s="64"/>
      <c r="CVQ186" s="64"/>
      <c r="CVR186" s="64"/>
      <c r="CVS186" s="64"/>
      <c r="CVT186" s="64"/>
      <c r="CVU186" s="64"/>
      <c r="CVV186" s="64"/>
      <c r="CVW186" s="64"/>
      <c r="CVX186" s="64"/>
      <c r="CVY186" s="64"/>
      <c r="CVZ186" s="64"/>
      <c r="CWA186" s="64"/>
      <c r="CWB186" s="64"/>
      <c r="CWC186" s="64"/>
      <c r="CWD186" s="64"/>
      <c r="CWE186" s="64"/>
      <c r="CWF186" s="64"/>
      <c r="CWG186" s="64"/>
      <c r="CWH186" s="64"/>
      <c r="CWI186" s="64"/>
      <c r="CWJ186" s="64"/>
      <c r="CWK186" s="64"/>
      <c r="CWL186" s="64"/>
      <c r="CWM186" s="64"/>
      <c r="CWN186" s="64"/>
      <c r="CWO186" s="64"/>
      <c r="CWP186" s="64"/>
      <c r="CWQ186" s="64"/>
      <c r="CWR186" s="64"/>
      <c r="CWS186" s="64"/>
      <c r="CWT186" s="64"/>
      <c r="CWU186" s="64"/>
      <c r="CWV186" s="64"/>
      <c r="CWW186" s="64"/>
      <c r="CWX186" s="64"/>
      <c r="CWY186" s="64"/>
      <c r="CWZ186" s="64"/>
      <c r="CXA186" s="64"/>
      <c r="CXB186" s="64"/>
      <c r="CXC186" s="64"/>
      <c r="CXD186" s="64"/>
      <c r="CXE186" s="64"/>
      <c r="CXF186" s="64"/>
      <c r="CXG186" s="64"/>
      <c r="CXH186" s="64"/>
      <c r="CXI186" s="64"/>
      <c r="CXJ186" s="64"/>
      <c r="CXK186" s="64"/>
      <c r="CXL186" s="64"/>
      <c r="CXM186" s="64"/>
      <c r="CXN186" s="64"/>
      <c r="CXO186" s="64"/>
      <c r="CXP186" s="64"/>
      <c r="CXQ186" s="64"/>
      <c r="CXR186" s="64"/>
      <c r="CXS186" s="64"/>
      <c r="CXT186" s="64"/>
      <c r="CXU186" s="64"/>
      <c r="CXV186" s="64"/>
      <c r="CXW186" s="64"/>
      <c r="CXX186" s="64"/>
      <c r="CXY186" s="64"/>
      <c r="CXZ186" s="64"/>
      <c r="CYA186" s="64"/>
      <c r="CYB186" s="64"/>
      <c r="CYC186" s="64"/>
      <c r="CYD186" s="64"/>
      <c r="CYE186" s="64"/>
      <c r="CYF186" s="64"/>
      <c r="CYG186" s="64"/>
      <c r="CYH186" s="64"/>
      <c r="CYI186" s="64"/>
      <c r="CYJ186" s="64"/>
      <c r="CYK186" s="64"/>
      <c r="CYL186" s="64"/>
      <c r="CYM186" s="64"/>
      <c r="CYN186" s="64"/>
      <c r="CYO186" s="64"/>
      <c r="CYP186" s="64"/>
      <c r="CYQ186" s="64"/>
      <c r="CYR186" s="64"/>
      <c r="CYS186" s="64"/>
      <c r="CYT186" s="64"/>
      <c r="CYU186" s="64"/>
      <c r="CYV186" s="64"/>
      <c r="CYW186" s="64"/>
      <c r="CYX186" s="64"/>
      <c r="CYY186" s="64"/>
      <c r="CYZ186" s="64"/>
      <c r="CZA186" s="64"/>
      <c r="CZB186" s="64"/>
      <c r="CZC186" s="64"/>
      <c r="CZD186" s="64"/>
      <c r="CZE186" s="64"/>
      <c r="CZF186" s="64"/>
      <c r="CZG186" s="64"/>
      <c r="CZH186" s="64"/>
      <c r="CZI186" s="64"/>
      <c r="CZJ186" s="64"/>
      <c r="CZK186" s="64"/>
      <c r="CZL186" s="64"/>
      <c r="CZM186" s="64"/>
      <c r="CZN186" s="64"/>
      <c r="CZO186" s="64"/>
      <c r="CZP186" s="64"/>
      <c r="CZQ186" s="64"/>
      <c r="CZR186" s="64"/>
      <c r="CZS186" s="64"/>
      <c r="CZT186" s="64"/>
      <c r="CZU186" s="64"/>
      <c r="CZV186" s="64"/>
      <c r="CZW186" s="64"/>
      <c r="CZX186" s="64"/>
      <c r="CZY186" s="64"/>
      <c r="CZZ186" s="64"/>
      <c r="DAA186" s="64"/>
      <c r="DAB186" s="64"/>
      <c r="DAC186" s="64"/>
      <c r="DAD186" s="64"/>
      <c r="DAE186" s="64"/>
      <c r="DAF186" s="64"/>
      <c r="DAG186" s="64"/>
      <c r="DAH186" s="64"/>
      <c r="DAI186" s="64"/>
      <c r="DAJ186" s="64"/>
      <c r="DAK186" s="64"/>
      <c r="DAL186" s="64"/>
      <c r="DAM186" s="64"/>
      <c r="DAN186" s="64"/>
      <c r="DAO186" s="64"/>
      <c r="DAP186" s="64"/>
      <c r="DAQ186" s="64"/>
      <c r="DAR186" s="64"/>
      <c r="DAS186" s="64"/>
      <c r="DAT186" s="64"/>
      <c r="DAU186" s="64"/>
      <c r="DAV186" s="64"/>
      <c r="DAW186" s="64"/>
      <c r="DAX186" s="64"/>
      <c r="DAY186" s="64"/>
      <c r="DAZ186" s="64"/>
      <c r="DBA186" s="64"/>
      <c r="DBB186" s="64"/>
      <c r="DBC186" s="64"/>
      <c r="DBD186" s="64"/>
      <c r="DBE186" s="64"/>
      <c r="DBF186" s="64"/>
      <c r="DBG186" s="64"/>
      <c r="DBH186" s="64"/>
      <c r="DBI186" s="64"/>
      <c r="DBJ186" s="64"/>
      <c r="DBK186" s="64"/>
      <c r="DBL186" s="64"/>
      <c r="DBM186" s="64"/>
      <c r="DBN186" s="64"/>
      <c r="DBO186" s="64"/>
      <c r="DBP186" s="64"/>
      <c r="DBQ186" s="64"/>
      <c r="DBR186" s="64"/>
      <c r="DBS186" s="64"/>
      <c r="DBT186" s="64"/>
      <c r="DBU186" s="64"/>
      <c r="DBV186" s="64"/>
      <c r="DBW186" s="64"/>
      <c r="DBX186" s="64"/>
      <c r="DBY186" s="64"/>
      <c r="DBZ186" s="64"/>
      <c r="DCA186" s="64"/>
      <c r="DCB186" s="64"/>
      <c r="DCC186" s="64"/>
      <c r="DCD186" s="64"/>
      <c r="DCE186" s="64"/>
      <c r="DCF186" s="64"/>
      <c r="DCG186" s="64"/>
      <c r="DCH186" s="64"/>
      <c r="DCI186" s="64"/>
      <c r="DCJ186" s="64"/>
      <c r="DCK186" s="64"/>
      <c r="DCL186" s="64"/>
      <c r="DCM186" s="64"/>
      <c r="DCN186" s="64"/>
      <c r="DCO186" s="64"/>
      <c r="DCP186" s="64"/>
      <c r="DCQ186" s="64"/>
      <c r="DCR186" s="64"/>
      <c r="DCS186" s="64"/>
      <c r="DCT186" s="64"/>
    </row>
    <row r="187" spans="1:2802" s="121" customFormat="1" ht="31.5" x14ac:dyDescent="0.2">
      <c r="A187" s="126">
        <f t="shared" si="94"/>
        <v>114</v>
      </c>
      <c r="B187" s="196" t="s">
        <v>278</v>
      </c>
      <c r="C187" s="196" t="s">
        <v>276</v>
      </c>
      <c r="D187" s="42" t="s">
        <v>305</v>
      </c>
      <c r="E187" s="193">
        <f>2944/12</f>
        <v>245.33333333333334</v>
      </c>
      <c r="F187" s="194">
        <v>0</v>
      </c>
      <c r="G187" s="193">
        <f t="shared" si="117"/>
        <v>245.33333333333334</v>
      </c>
      <c r="H187" s="6" t="s">
        <v>118</v>
      </c>
      <c r="I187" s="3">
        <v>9.7777777777777769E-2</v>
      </c>
      <c r="J187" s="6">
        <v>45.75</v>
      </c>
      <c r="K187" s="137">
        <f t="shared" si="96"/>
        <v>4.4733333333333327</v>
      </c>
      <c r="L187" s="137">
        <v>17.600000000000001</v>
      </c>
      <c r="M187" s="141">
        <f t="shared" si="118"/>
        <v>22.073333333333334</v>
      </c>
      <c r="N187" s="195">
        <f t="shared" si="119"/>
        <v>5415.3244444444445</v>
      </c>
      <c r="O187" s="132"/>
      <c r="P187" s="64"/>
      <c r="Q187" s="64"/>
      <c r="R187" s="3"/>
      <c r="S187" s="137"/>
      <c r="T187" s="64"/>
      <c r="U187" s="64"/>
      <c r="V187" s="64"/>
      <c r="W187" s="64"/>
      <c r="X187" s="64"/>
      <c r="Y187" s="64"/>
      <c r="Z187" s="64"/>
      <c r="AA187" s="64"/>
      <c r="AB187" s="64"/>
      <c r="AC187" s="64"/>
      <c r="AD187" s="64"/>
      <c r="AE187" s="64"/>
      <c r="AF187" s="64"/>
      <c r="AG187" s="64"/>
      <c r="AH187" s="64"/>
      <c r="AI187" s="64"/>
      <c r="AJ187" s="64"/>
      <c r="AK187" s="64"/>
      <c r="AL187" s="64"/>
      <c r="AM187" s="64"/>
      <c r="AN187" s="64"/>
      <c r="AO187" s="64"/>
      <c r="AP187" s="64"/>
      <c r="AQ187" s="64"/>
      <c r="AR187" s="64"/>
      <c r="AS187" s="64"/>
      <c r="AT187" s="64"/>
      <c r="AU187" s="64"/>
      <c r="AV187" s="64"/>
      <c r="AW187" s="64"/>
      <c r="AX187" s="64"/>
      <c r="AY187" s="64"/>
      <c r="AZ187" s="64"/>
      <c r="BA187" s="64"/>
      <c r="BB187" s="64"/>
      <c r="BC187" s="64"/>
      <c r="BD187" s="64"/>
      <c r="BE187" s="64"/>
      <c r="BF187" s="64"/>
      <c r="BG187" s="64"/>
      <c r="BH187" s="64"/>
      <c r="BI187" s="64"/>
      <c r="BJ187" s="64"/>
      <c r="BK187" s="64"/>
      <c r="BL187" s="64"/>
      <c r="BM187" s="64"/>
      <c r="BN187" s="64"/>
      <c r="BO187" s="64"/>
      <c r="BP187" s="64"/>
      <c r="BQ187" s="64"/>
      <c r="BR187" s="64"/>
      <c r="BS187" s="64"/>
      <c r="BT187" s="64"/>
      <c r="BU187" s="64"/>
      <c r="BV187" s="64"/>
      <c r="BW187" s="64"/>
      <c r="BX187" s="64"/>
      <c r="BY187" s="64"/>
      <c r="BZ187" s="64"/>
      <c r="CA187" s="64"/>
      <c r="CB187" s="64"/>
      <c r="CC187" s="64"/>
      <c r="CD187" s="64"/>
      <c r="CE187" s="64"/>
      <c r="CF187" s="64"/>
      <c r="CG187" s="64"/>
      <c r="CH187" s="64"/>
      <c r="CI187" s="64"/>
      <c r="CJ187" s="64"/>
      <c r="CK187" s="64"/>
      <c r="CL187" s="64"/>
      <c r="CM187" s="64"/>
      <c r="CN187" s="64"/>
      <c r="CO187" s="64"/>
      <c r="CP187" s="64"/>
      <c r="CQ187" s="64"/>
      <c r="CR187" s="64"/>
      <c r="CS187" s="64"/>
      <c r="CT187" s="64"/>
      <c r="CU187" s="64"/>
      <c r="CV187" s="64"/>
      <c r="CW187" s="64"/>
      <c r="CX187" s="64"/>
      <c r="CY187" s="64"/>
      <c r="CZ187" s="64"/>
      <c r="DA187" s="64"/>
      <c r="DB187" s="64"/>
      <c r="DC187" s="64"/>
      <c r="DD187" s="64"/>
      <c r="DE187" s="64"/>
      <c r="DF187" s="64"/>
      <c r="DG187" s="64"/>
      <c r="DH187" s="64"/>
      <c r="DI187" s="64"/>
      <c r="DJ187" s="64"/>
      <c r="DK187" s="64"/>
      <c r="DL187" s="64"/>
      <c r="DM187" s="64"/>
      <c r="DN187" s="64"/>
      <c r="DO187" s="64"/>
      <c r="DP187" s="64"/>
      <c r="DQ187" s="64"/>
      <c r="DR187" s="64"/>
      <c r="DS187" s="64"/>
      <c r="DT187" s="64"/>
      <c r="DU187" s="64"/>
      <c r="DV187" s="64"/>
      <c r="DW187" s="64"/>
      <c r="DX187" s="64"/>
      <c r="DY187" s="64"/>
      <c r="DZ187" s="64"/>
      <c r="EA187" s="64"/>
      <c r="EB187" s="64"/>
      <c r="EC187" s="64"/>
      <c r="ED187" s="64"/>
      <c r="EE187" s="64"/>
      <c r="EF187" s="64"/>
      <c r="EG187" s="64"/>
      <c r="EH187" s="64"/>
      <c r="EI187" s="64"/>
      <c r="EJ187" s="64"/>
      <c r="EK187" s="64"/>
      <c r="EL187" s="64"/>
      <c r="EM187" s="64"/>
      <c r="EN187" s="64"/>
      <c r="EO187" s="64"/>
      <c r="EP187" s="64"/>
      <c r="EQ187" s="64"/>
      <c r="ER187" s="64"/>
      <c r="ES187" s="64"/>
      <c r="ET187" s="64"/>
      <c r="EU187" s="64"/>
      <c r="EV187" s="64"/>
      <c r="EW187" s="64"/>
      <c r="EX187" s="64"/>
      <c r="EY187" s="64"/>
      <c r="EZ187" s="64"/>
      <c r="FA187" s="64"/>
      <c r="FB187" s="64"/>
      <c r="FC187" s="64"/>
      <c r="FD187" s="64"/>
      <c r="FE187" s="64"/>
      <c r="FF187" s="64"/>
      <c r="FG187" s="64"/>
      <c r="FH187" s="64"/>
      <c r="FI187" s="64"/>
      <c r="FJ187" s="64"/>
      <c r="FK187" s="64"/>
      <c r="FL187" s="64"/>
      <c r="FM187" s="64"/>
      <c r="FN187" s="64"/>
      <c r="FO187" s="64"/>
      <c r="FP187" s="64"/>
      <c r="FQ187" s="64"/>
      <c r="FR187" s="64"/>
      <c r="FS187" s="64"/>
      <c r="FT187" s="64"/>
      <c r="FU187" s="64"/>
      <c r="FV187" s="64"/>
      <c r="FW187" s="64"/>
      <c r="FX187" s="64"/>
      <c r="FY187" s="64"/>
      <c r="FZ187" s="64"/>
      <c r="GA187" s="64"/>
      <c r="GB187" s="64"/>
      <c r="GC187" s="64"/>
      <c r="GD187" s="64"/>
      <c r="GE187" s="64"/>
      <c r="GF187" s="64"/>
      <c r="GG187" s="64"/>
      <c r="GH187" s="64"/>
      <c r="GI187" s="64"/>
      <c r="GJ187" s="64"/>
      <c r="GK187" s="64"/>
      <c r="GL187" s="64"/>
      <c r="GM187" s="64"/>
      <c r="GN187" s="64"/>
      <c r="GO187" s="64"/>
      <c r="GP187" s="64"/>
      <c r="GQ187" s="64"/>
      <c r="GR187" s="64"/>
      <c r="GS187" s="64"/>
      <c r="GT187" s="64"/>
      <c r="GU187" s="64"/>
      <c r="GV187" s="64"/>
      <c r="GW187" s="64"/>
      <c r="GX187" s="64"/>
      <c r="GY187" s="64"/>
      <c r="GZ187" s="64"/>
      <c r="HA187" s="64"/>
      <c r="HB187" s="64"/>
      <c r="HC187" s="64"/>
      <c r="HD187" s="64"/>
      <c r="HE187" s="64"/>
      <c r="HF187" s="64"/>
      <c r="HG187" s="64"/>
      <c r="HH187" s="64"/>
      <c r="HI187" s="64"/>
      <c r="HJ187" s="64"/>
      <c r="HK187" s="64"/>
      <c r="HL187" s="64"/>
      <c r="HM187" s="64"/>
      <c r="HN187" s="64"/>
      <c r="HO187" s="64"/>
      <c r="HP187" s="64"/>
      <c r="HQ187" s="64"/>
      <c r="HR187" s="64"/>
      <c r="HS187" s="64"/>
      <c r="HT187" s="64"/>
      <c r="HU187" s="64"/>
      <c r="HV187" s="64"/>
      <c r="HW187" s="64"/>
      <c r="HX187" s="64"/>
      <c r="HY187" s="64"/>
      <c r="HZ187" s="64"/>
      <c r="IA187" s="64"/>
      <c r="IB187" s="64"/>
      <c r="IC187" s="64"/>
      <c r="ID187" s="64"/>
      <c r="IE187" s="64"/>
      <c r="IF187" s="64"/>
      <c r="IG187" s="64"/>
      <c r="IH187" s="64"/>
      <c r="II187" s="64"/>
      <c r="IJ187" s="64"/>
      <c r="IK187" s="64"/>
      <c r="IL187" s="64"/>
      <c r="IM187" s="64"/>
      <c r="IN187" s="64"/>
      <c r="IO187" s="64"/>
      <c r="IP187" s="64"/>
      <c r="IQ187" s="64"/>
      <c r="IR187" s="64"/>
      <c r="IS187" s="64"/>
      <c r="IT187" s="64"/>
      <c r="IU187" s="64"/>
      <c r="IV187" s="64"/>
      <c r="IW187" s="64"/>
      <c r="IX187" s="64"/>
      <c r="IY187" s="64"/>
      <c r="IZ187" s="64"/>
      <c r="JA187" s="64"/>
      <c r="JB187" s="64"/>
      <c r="JC187" s="64"/>
      <c r="JD187" s="64"/>
      <c r="JE187" s="64"/>
      <c r="JF187" s="64"/>
      <c r="JG187" s="64"/>
      <c r="JH187" s="64"/>
      <c r="JI187" s="64"/>
      <c r="JJ187" s="64"/>
      <c r="JK187" s="64"/>
      <c r="JL187" s="64"/>
      <c r="JM187" s="64"/>
      <c r="JN187" s="64"/>
      <c r="JO187" s="64"/>
      <c r="JP187" s="64"/>
      <c r="JQ187" s="64"/>
      <c r="JR187" s="64"/>
      <c r="JS187" s="64"/>
      <c r="JT187" s="64"/>
      <c r="JU187" s="64"/>
      <c r="JV187" s="64"/>
      <c r="JW187" s="64"/>
      <c r="JX187" s="64"/>
      <c r="JY187" s="64"/>
      <c r="JZ187" s="64"/>
      <c r="KA187" s="64"/>
      <c r="KB187" s="64"/>
      <c r="KC187" s="64"/>
      <c r="KD187" s="64"/>
      <c r="KE187" s="64"/>
      <c r="KF187" s="64"/>
      <c r="KG187" s="64"/>
      <c r="KH187" s="64"/>
      <c r="KI187" s="64"/>
      <c r="KJ187" s="64"/>
      <c r="KK187" s="64"/>
      <c r="KL187" s="64"/>
      <c r="KM187" s="64"/>
      <c r="KN187" s="64"/>
      <c r="KO187" s="64"/>
      <c r="KP187" s="64"/>
      <c r="KQ187" s="64"/>
      <c r="KR187" s="64"/>
      <c r="KS187" s="64"/>
      <c r="KT187" s="64"/>
      <c r="KU187" s="64"/>
      <c r="KV187" s="64"/>
      <c r="KW187" s="64"/>
      <c r="KX187" s="64"/>
      <c r="KY187" s="64"/>
      <c r="KZ187" s="64"/>
      <c r="LA187" s="64"/>
      <c r="LB187" s="64"/>
      <c r="LC187" s="64"/>
      <c r="LD187" s="64"/>
      <c r="LE187" s="64"/>
      <c r="LF187" s="64"/>
      <c r="LG187" s="64"/>
      <c r="LH187" s="64"/>
      <c r="LI187" s="64"/>
      <c r="LJ187" s="64"/>
      <c r="LK187" s="64"/>
      <c r="LL187" s="64"/>
      <c r="LM187" s="64"/>
      <c r="LN187" s="64"/>
      <c r="LO187" s="64"/>
      <c r="LP187" s="64"/>
      <c r="LQ187" s="64"/>
      <c r="LR187" s="64"/>
      <c r="LS187" s="64"/>
      <c r="LT187" s="64"/>
      <c r="LU187" s="64"/>
      <c r="LV187" s="64"/>
      <c r="LW187" s="64"/>
      <c r="LX187" s="64"/>
      <c r="LY187" s="64"/>
      <c r="LZ187" s="64"/>
      <c r="MA187" s="64"/>
      <c r="MB187" s="64"/>
      <c r="MC187" s="64"/>
      <c r="MD187" s="64"/>
      <c r="ME187" s="64"/>
      <c r="MF187" s="64"/>
      <c r="MG187" s="64"/>
      <c r="MH187" s="64"/>
      <c r="MI187" s="64"/>
      <c r="MJ187" s="64"/>
      <c r="MK187" s="64"/>
      <c r="ML187" s="64"/>
      <c r="MM187" s="64"/>
      <c r="MN187" s="64"/>
      <c r="MO187" s="64"/>
      <c r="MP187" s="64"/>
      <c r="MQ187" s="64"/>
      <c r="MR187" s="64"/>
      <c r="MS187" s="64"/>
      <c r="MT187" s="64"/>
      <c r="MU187" s="64"/>
      <c r="MV187" s="64"/>
      <c r="MW187" s="64"/>
      <c r="MX187" s="64"/>
      <c r="MY187" s="64"/>
      <c r="MZ187" s="64"/>
      <c r="NA187" s="64"/>
      <c r="NB187" s="64"/>
      <c r="NC187" s="64"/>
      <c r="ND187" s="64"/>
      <c r="NE187" s="64"/>
      <c r="NF187" s="64"/>
      <c r="NG187" s="64"/>
      <c r="NH187" s="64"/>
      <c r="NI187" s="64"/>
      <c r="NJ187" s="64"/>
      <c r="NK187" s="64"/>
      <c r="NL187" s="64"/>
      <c r="NM187" s="64"/>
      <c r="NN187" s="64"/>
      <c r="NO187" s="64"/>
      <c r="NP187" s="64"/>
      <c r="NQ187" s="64"/>
      <c r="NR187" s="64"/>
      <c r="NS187" s="64"/>
      <c r="NT187" s="64"/>
      <c r="NU187" s="64"/>
      <c r="NV187" s="64"/>
      <c r="NW187" s="64"/>
      <c r="NX187" s="64"/>
      <c r="NY187" s="64"/>
      <c r="NZ187" s="64"/>
      <c r="OA187" s="64"/>
      <c r="OB187" s="64"/>
      <c r="OC187" s="64"/>
      <c r="OD187" s="64"/>
      <c r="OE187" s="64"/>
      <c r="OF187" s="64"/>
      <c r="OG187" s="64"/>
      <c r="OH187" s="64"/>
      <c r="OI187" s="64"/>
      <c r="OJ187" s="64"/>
      <c r="OK187" s="64"/>
      <c r="OL187" s="64"/>
      <c r="OM187" s="64"/>
      <c r="ON187" s="64"/>
      <c r="OO187" s="64"/>
      <c r="OP187" s="64"/>
      <c r="OQ187" s="64"/>
      <c r="OR187" s="64"/>
      <c r="OS187" s="64"/>
      <c r="OT187" s="64"/>
      <c r="OU187" s="64"/>
      <c r="OV187" s="64"/>
      <c r="OW187" s="64"/>
      <c r="OX187" s="64"/>
      <c r="OY187" s="64"/>
      <c r="OZ187" s="64"/>
      <c r="PA187" s="64"/>
      <c r="PB187" s="64"/>
      <c r="PC187" s="64"/>
      <c r="PD187" s="64"/>
      <c r="PE187" s="64"/>
      <c r="PF187" s="64"/>
      <c r="PG187" s="64"/>
      <c r="PH187" s="64"/>
      <c r="PI187" s="64"/>
      <c r="PJ187" s="64"/>
      <c r="PK187" s="64"/>
      <c r="PL187" s="64"/>
      <c r="PM187" s="64"/>
      <c r="PN187" s="64"/>
      <c r="PO187" s="64"/>
      <c r="PP187" s="64"/>
      <c r="PQ187" s="64"/>
      <c r="PR187" s="64"/>
      <c r="PS187" s="64"/>
      <c r="PT187" s="64"/>
      <c r="PU187" s="64"/>
      <c r="PV187" s="64"/>
      <c r="PW187" s="64"/>
      <c r="PX187" s="64"/>
      <c r="PY187" s="64"/>
      <c r="PZ187" s="64"/>
      <c r="QA187" s="64"/>
      <c r="QB187" s="64"/>
      <c r="QC187" s="64"/>
      <c r="QD187" s="64"/>
      <c r="QE187" s="64"/>
      <c r="QF187" s="64"/>
      <c r="QG187" s="64"/>
      <c r="QH187" s="64"/>
      <c r="QI187" s="64"/>
      <c r="QJ187" s="64"/>
      <c r="QK187" s="64"/>
      <c r="QL187" s="64"/>
      <c r="QM187" s="64"/>
      <c r="QN187" s="64"/>
      <c r="QO187" s="64"/>
      <c r="QP187" s="64"/>
      <c r="QQ187" s="64"/>
      <c r="QR187" s="64"/>
      <c r="QS187" s="64"/>
      <c r="QT187" s="64"/>
      <c r="QU187" s="64"/>
      <c r="QV187" s="64"/>
      <c r="QW187" s="64"/>
      <c r="QX187" s="64"/>
      <c r="QY187" s="64"/>
      <c r="QZ187" s="64"/>
      <c r="RA187" s="64"/>
      <c r="RB187" s="64"/>
      <c r="RC187" s="64"/>
      <c r="RD187" s="64"/>
      <c r="RE187" s="64"/>
      <c r="RF187" s="64"/>
      <c r="RG187" s="64"/>
      <c r="RH187" s="64"/>
      <c r="RI187" s="64"/>
      <c r="RJ187" s="64"/>
      <c r="RK187" s="64"/>
      <c r="RL187" s="64"/>
      <c r="RM187" s="64"/>
      <c r="RN187" s="64"/>
      <c r="RO187" s="64"/>
      <c r="RP187" s="64"/>
      <c r="RQ187" s="64"/>
      <c r="RR187" s="64"/>
      <c r="RS187" s="64"/>
      <c r="RT187" s="64"/>
      <c r="RU187" s="64"/>
      <c r="RV187" s="64"/>
      <c r="RW187" s="64"/>
      <c r="RX187" s="64"/>
      <c r="RY187" s="64"/>
      <c r="RZ187" s="64"/>
      <c r="SA187" s="64"/>
      <c r="SB187" s="64"/>
      <c r="SC187" s="64"/>
      <c r="SD187" s="64"/>
      <c r="SE187" s="64"/>
      <c r="SF187" s="64"/>
      <c r="SG187" s="64"/>
      <c r="SH187" s="64"/>
      <c r="SI187" s="64"/>
      <c r="SJ187" s="64"/>
      <c r="SK187" s="64"/>
      <c r="SL187" s="64"/>
      <c r="SM187" s="64"/>
      <c r="SN187" s="64"/>
      <c r="SO187" s="64"/>
      <c r="SP187" s="64"/>
      <c r="SQ187" s="64"/>
      <c r="SR187" s="64"/>
      <c r="SS187" s="64"/>
      <c r="ST187" s="64"/>
      <c r="SU187" s="64"/>
      <c r="SV187" s="64"/>
      <c r="SW187" s="64"/>
      <c r="SX187" s="64"/>
      <c r="SY187" s="64"/>
      <c r="SZ187" s="64"/>
      <c r="TA187" s="64"/>
      <c r="TB187" s="64"/>
      <c r="TC187" s="64"/>
      <c r="TD187" s="64"/>
      <c r="TE187" s="64"/>
      <c r="TF187" s="64"/>
      <c r="TG187" s="64"/>
      <c r="TH187" s="64"/>
      <c r="TI187" s="64"/>
      <c r="TJ187" s="64"/>
      <c r="TK187" s="64"/>
      <c r="TL187" s="64"/>
      <c r="TM187" s="64"/>
      <c r="TN187" s="64"/>
      <c r="TO187" s="64"/>
      <c r="TP187" s="64"/>
      <c r="TQ187" s="64"/>
      <c r="TR187" s="64"/>
      <c r="TS187" s="64"/>
      <c r="TT187" s="64"/>
      <c r="TU187" s="64"/>
      <c r="TV187" s="64"/>
      <c r="TW187" s="64"/>
      <c r="TX187" s="64"/>
      <c r="TY187" s="64"/>
      <c r="TZ187" s="64"/>
      <c r="UA187" s="64"/>
      <c r="UB187" s="64"/>
      <c r="UC187" s="64"/>
      <c r="UD187" s="64"/>
      <c r="UE187" s="64"/>
      <c r="UF187" s="64"/>
      <c r="UG187" s="64"/>
      <c r="UH187" s="64"/>
      <c r="UI187" s="64"/>
      <c r="UJ187" s="64"/>
      <c r="UK187" s="64"/>
      <c r="UL187" s="64"/>
      <c r="UM187" s="64"/>
      <c r="UN187" s="64"/>
      <c r="UO187" s="64"/>
      <c r="UP187" s="64"/>
      <c r="UQ187" s="64"/>
      <c r="UR187" s="64"/>
      <c r="US187" s="64"/>
      <c r="UT187" s="64"/>
      <c r="UU187" s="64"/>
      <c r="UV187" s="64"/>
      <c r="UW187" s="64"/>
      <c r="UX187" s="64"/>
      <c r="UY187" s="64"/>
      <c r="UZ187" s="64"/>
      <c r="VA187" s="64"/>
      <c r="VB187" s="64"/>
      <c r="VC187" s="64"/>
      <c r="VD187" s="64"/>
      <c r="VE187" s="64"/>
      <c r="VF187" s="64"/>
      <c r="VG187" s="64"/>
      <c r="VH187" s="64"/>
      <c r="VI187" s="64"/>
      <c r="VJ187" s="64"/>
      <c r="VK187" s="64"/>
      <c r="VL187" s="64"/>
      <c r="VM187" s="64"/>
      <c r="VN187" s="64"/>
      <c r="VO187" s="64"/>
      <c r="VP187" s="64"/>
      <c r="VQ187" s="64"/>
      <c r="VR187" s="64"/>
      <c r="VS187" s="64"/>
      <c r="VT187" s="64"/>
      <c r="VU187" s="64"/>
      <c r="VV187" s="64"/>
      <c r="VW187" s="64"/>
      <c r="VX187" s="64"/>
      <c r="VY187" s="64"/>
      <c r="VZ187" s="64"/>
      <c r="WA187" s="64"/>
      <c r="WB187" s="64"/>
      <c r="WC187" s="64"/>
      <c r="WD187" s="64"/>
      <c r="WE187" s="64"/>
      <c r="WF187" s="64"/>
      <c r="WG187" s="64"/>
      <c r="WH187" s="64"/>
      <c r="WI187" s="64"/>
      <c r="WJ187" s="64"/>
      <c r="WK187" s="64"/>
      <c r="WL187" s="64"/>
      <c r="WM187" s="64"/>
      <c r="WN187" s="64"/>
      <c r="WO187" s="64"/>
      <c r="WP187" s="64"/>
      <c r="WQ187" s="64"/>
      <c r="WR187" s="64"/>
      <c r="WS187" s="64"/>
      <c r="WT187" s="64"/>
      <c r="WU187" s="64"/>
      <c r="WV187" s="64"/>
      <c r="WW187" s="64"/>
      <c r="WX187" s="64"/>
      <c r="WY187" s="64"/>
      <c r="WZ187" s="64"/>
      <c r="XA187" s="64"/>
      <c r="XB187" s="64"/>
      <c r="XC187" s="64"/>
      <c r="XD187" s="64"/>
      <c r="XE187" s="64"/>
      <c r="XF187" s="64"/>
      <c r="XG187" s="64"/>
      <c r="XH187" s="64"/>
      <c r="XI187" s="64"/>
      <c r="XJ187" s="64"/>
      <c r="XK187" s="64"/>
      <c r="XL187" s="64"/>
      <c r="XM187" s="64"/>
      <c r="XN187" s="64"/>
      <c r="XO187" s="64"/>
      <c r="XP187" s="64"/>
      <c r="XQ187" s="64"/>
      <c r="XR187" s="64"/>
      <c r="XS187" s="64"/>
      <c r="XT187" s="64"/>
      <c r="XU187" s="64"/>
      <c r="XV187" s="64"/>
      <c r="XW187" s="64"/>
      <c r="XX187" s="64"/>
      <c r="XY187" s="64"/>
      <c r="XZ187" s="64"/>
      <c r="YA187" s="64"/>
      <c r="YB187" s="64"/>
      <c r="YC187" s="64"/>
      <c r="YD187" s="64"/>
      <c r="YE187" s="64"/>
      <c r="YF187" s="64"/>
      <c r="YG187" s="64"/>
      <c r="YH187" s="64"/>
      <c r="YI187" s="64"/>
      <c r="YJ187" s="64"/>
      <c r="YK187" s="64"/>
      <c r="YL187" s="64"/>
      <c r="YM187" s="64"/>
      <c r="YN187" s="64"/>
      <c r="YO187" s="64"/>
      <c r="YP187" s="64"/>
      <c r="YQ187" s="64"/>
      <c r="YR187" s="64"/>
      <c r="YS187" s="64"/>
      <c r="YT187" s="64"/>
      <c r="YU187" s="64"/>
      <c r="YV187" s="64"/>
      <c r="YW187" s="64"/>
      <c r="YX187" s="64"/>
      <c r="YY187" s="64"/>
      <c r="YZ187" s="64"/>
      <c r="ZA187" s="64"/>
      <c r="ZB187" s="64"/>
      <c r="ZC187" s="64"/>
      <c r="ZD187" s="64"/>
      <c r="ZE187" s="64"/>
      <c r="ZF187" s="64"/>
      <c r="ZG187" s="64"/>
      <c r="ZH187" s="64"/>
      <c r="ZI187" s="64"/>
      <c r="ZJ187" s="64"/>
      <c r="ZK187" s="64"/>
      <c r="ZL187" s="64"/>
      <c r="ZM187" s="64"/>
      <c r="ZN187" s="64"/>
      <c r="ZO187" s="64"/>
      <c r="ZP187" s="64"/>
      <c r="ZQ187" s="64"/>
      <c r="ZR187" s="64"/>
      <c r="ZS187" s="64"/>
      <c r="ZT187" s="64"/>
      <c r="ZU187" s="64"/>
      <c r="ZV187" s="64"/>
      <c r="ZW187" s="64"/>
      <c r="ZX187" s="64"/>
      <c r="ZY187" s="64"/>
      <c r="ZZ187" s="64"/>
      <c r="AAA187" s="64"/>
      <c r="AAB187" s="64"/>
      <c r="AAC187" s="64"/>
      <c r="AAD187" s="64"/>
      <c r="AAE187" s="64"/>
      <c r="AAF187" s="64"/>
      <c r="AAG187" s="64"/>
      <c r="AAH187" s="64"/>
      <c r="AAI187" s="64"/>
      <c r="AAJ187" s="64"/>
      <c r="AAK187" s="64"/>
      <c r="AAL187" s="64"/>
      <c r="AAM187" s="64"/>
      <c r="AAN187" s="64"/>
      <c r="AAO187" s="64"/>
      <c r="AAP187" s="64"/>
      <c r="AAQ187" s="64"/>
      <c r="AAR187" s="64"/>
      <c r="AAS187" s="64"/>
      <c r="AAT187" s="64"/>
      <c r="AAU187" s="64"/>
      <c r="AAV187" s="64"/>
      <c r="AAW187" s="64"/>
      <c r="AAX187" s="64"/>
      <c r="AAY187" s="64"/>
      <c r="AAZ187" s="64"/>
      <c r="ABA187" s="64"/>
      <c r="ABB187" s="64"/>
      <c r="ABC187" s="64"/>
      <c r="ABD187" s="64"/>
      <c r="ABE187" s="64"/>
      <c r="ABF187" s="64"/>
      <c r="ABG187" s="64"/>
      <c r="ABH187" s="64"/>
      <c r="ABI187" s="64"/>
      <c r="ABJ187" s="64"/>
      <c r="ABK187" s="64"/>
      <c r="ABL187" s="64"/>
      <c r="ABM187" s="64"/>
      <c r="ABN187" s="64"/>
      <c r="ABO187" s="64"/>
      <c r="ABP187" s="64"/>
      <c r="ABQ187" s="64"/>
      <c r="ABR187" s="64"/>
      <c r="ABS187" s="64"/>
      <c r="ABT187" s="64"/>
      <c r="ABU187" s="64"/>
      <c r="ABV187" s="64"/>
      <c r="ABW187" s="64"/>
      <c r="ABX187" s="64"/>
      <c r="ABY187" s="64"/>
      <c r="ABZ187" s="64"/>
      <c r="ACA187" s="64"/>
      <c r="ACB187" s="64"/>
      <c r="ACC187" s="64"/>
      <c r="ACD187" s="64"/>
      <c r="ACE187" s="64"/>
      <c r="ACF187" s="64"/>
      <c r="ACG187" s="64"/>
      <c r="ACH187" s="64"/>
      <c r="ACI187" s="64"/>
      <c r="ACJ187" s="64"/>
      <c r="ACK187" s="64"/>
      <c r="ACL187" s="64"/>
      <c r="ACM187" s="64"/>
      <c r="ACN187" s="64"/>
      <c r="ACO187" s="64"/>
      <c r="ACP187" s="64"/>
      <c r="ACQ187" s="64"/>
      <c r="ACR187" s="64"/>
      <c r="ACS187" s="64"/>
      <c r="ACT187" s="64"/>
      <c r="ACU187" s="64"/>
      <c r="ACV187" s="64"/>
      <c r="ACW187" s="64"/>
      <c r="ACX187" s="64"/>
      <c r="ACY187" s="64"/>
      <c r="ACZ187" s="64"/>
      <c r="ADA187" s="64"/>
      <c r="ADB187" s="64"/>
      <c r="ADC187" s="64"/>
      <c r="ADD187" s="64"/>
      <c r="ADE187" s="64"/>
      <c r="ADF187" s="64"/>
      <c r="ADG187" s="64"/>
      <c r="ADH187" s="64"/>
      <c r="ADI187" s="64"/>
      <c r="ADJ187" s="64"/>
      <c r="ADK187" s="64"/>
      <c r="ADL187" s="64"/>
      <c r="ADM187" s="64"/>
      <c r="ADN187" s="64"/>
      <c r="ADO187" s="64"/>
      <c r="ADP187" s="64"/>
      <c r="ADQ187" s="64"/>
      <c r="ADR187" s="64"/>
      <c r="ADS187" s="64"/>
      <c r="ADT187" s="64"/>
      <c r="ADU187" s="64"/>
      <c r="ADV187" s="64"/>
      <c r="ADW187" s="64"/>
      <c r="ADX187" s="64"/>
      <c r="ADY187" s="64"/>
      <c r="ADZ187" s="64"/>
      <c r="AEA187" s="64"/>
      <c r="AEB187" s="64"/>
      <c r="AEC187" s="64"/>
      <c r="AED187" s="64"/>
      <c r="AEE187" s="64"/>
      <c r="AEF187" s="64"/>
      <c r="AEG187" s="64"/>
      <c r="AEH187" s="64"/>
      <c r="AEI187" s="64"/>
      <c r="AEJ187" s="64"/>
      <c r="AEK187" s="64"/>
      <c r="AEL187" s="64"/>
      <c r="AEM187" s="64"/>
      <c r="AEN187" s="64"/>
      <c r="AEO187" s="64"/>
      <c r="AEP187" s="64"/>
      <c r="AEQ187" s="64"/>
      <c r="AER187" s="64"/>
      <c r="AES187" s="64"/>
      <c r="AET187" s="64"/>
      <c r="AEU187" s="64"/>
      <c r="AEV187" s="64"/>
      <c r="AEW187" s="64"/>
      <c r="AEX187" s="64"/>
      <c r="AEY187" s="64"/>
      <c r="AEZ187" s="64"/>
      <c r="AFA187" s="64"/>
      <c r="AFB187" s="64"/>
      <c r="AFC187" s="64"/>
      <c r="AFD187" s="64"/>
      <c r="AFE187" s="64"/>
      <c r="AFF187" s="64"/>
      <c r="AFG187" s="64"/>
      <c r="AFH187" s="64"/>
      <c r="AFI187" s="64"/>
      <c r="AFJ187" s="64"/>
      <c r="AFK187" s="64"/>
      <c r="AFL187" s="64"/>
      <c r="AFM187" s="64"/>
      <c r="AFN187" s="64"/>
      <c r="AFO187" s="64"/>
      <c r="AFP187" s="64"/>
      <c r="AFQ187" s="64"/>
      <c r="AFR187" s="64"/>
      <c r="AFS187" s="64"/>
      <c r="AFT187" s="64"/>
      <c r="AFU187" s="64"/>
      <c r="AFV187" s="64"/>
      <c r="AFW187" s="64"/>
      <c r="AFX187" s="64"/>
      <c r="AFY187" s="64"/>
      <c r="AFZ187" s="64"/>
      <c r="AGA187" s="64"/>
      <c r="AGB187" s="64"/>
      <c r="AGC187" s="64"/>
      <c r="AGD187" s="64"/>
      <c r="AGE187" s="64"/>
      <c r="AGF187" s="64"/>
      <c r="AGG187" s="64"/>
      <c r="AGH187" s="64"/>
      <c r="AGI187" s="64"/>
      <c r="AGJ187" s="64"/>
      <c r="AGK187" s="64"/>
      <c r="AGL187" s="64"/>
      <c r="AGM187" s="64"/>
      <c r="AGN187" s="64"/>
      <c r="AGO187" s="64"/>
      <c r="AGP187" s="64"/>
      <c r="AGQ187" s="64"/>
      <c r="AGR187" s="64"/>
      <c r="AGS187" s="64"/>
      <c r="AGT187" s="64"/>
      <c r="AGU187" s="64"/>
      <c r="AGV187" s="64"/>
      <c r="AGW187" s="64"/>
      <c r="AGX187" s="64"/>
      <c r="AGY187" s="64"/>
      <c r="AGZ187" s="64"/>
      <c r="AHA187" s="64"/>
      <c r="AHB187" s="64"/>
      <c r="AHC187" s="64"/>
      <c r="AHD187" s="64"/>
      <c r="AHE187" s="64"/>
      <c r="AHF187" s="64"/>
      <c r="AHG187" s="64"/>
      <c r="AHH187" s="64"/>
      <c r="AHI187" s="64"/>
      <c r="AHJ187" s="64"/>
      <c r="AHK187" s="64"/>
      <c r="AHL187" s="64"/>
      <c r="AHM187" s="64"/>
      <c r="AHN187" s="64"/>
      <c r="AHO187" s="64"/>
      <c r="AHP187" s="64"/>
      <c r="AHQ187" s="64"/>
      <c r="AHR187" s="64"/>
      <c r="AHS187" s="64"/>
      <c r="AHT187" s="64"/>
      <c r="AHU187" s="64"/>
      <c r="AHV187" s="64"/>
      <c r="AHW187" s="64"/>
      <c r="AHX187" s="64"/>
      <c r="AHY187" s="64"/>
      <c r="AHZ187" s="64"/>
      <c r="AIA187" s="64"/>
      <c r="AIB187" s="64"/>
      <c r="AIC187" s="64"/>
      <c r="AID187" s="64"/>
      <c r="AIE187" s="64"/>
      <c r="AIF187" s="64"/>
      <c r="AIG187" s="64"/>
      <c r="AIH187" s="64"/>
      <c r="AII187" s="64"/>
      <c r="AIJ187" s="64"/>
      <c r="AIK187" s="64"/>
      <c r="AIL187" s="64"/>
      <c r="AIM187" s="64"/>
      <c r="AIN187" s="64"/>
      <c r="AIO187" s="64"/>
      <c r="AIP187" s="64"/>
      <c r="AIQ187" s="64"/>
      <c r="AIR187" s="64"/>
      <c r="AIS187" s="64"/>
      <c r="AIT187" s="64"/>
      <c r="AIU187" s="64"/>
      <c r="AIV187" s="64"/>
      <c r="AIW187" s="64"/>
      <c r="AIX187" s="64"/>
      <c r="AIY187" s="64"/>
      <c r="AIZ187" s="64"/>
      <c r="AJA187" s="64"/>
      <c r="AJB187" s="64"/>
      <c r="AJC187" s="64"/>
      <c r="AJD187" s="64"/>
      <c r="AJE187" s="64"/>
      <c r="AJF187" s="64"/>
      <c r="AJG187" s="64"/>
      <c r="AJH187" s="64"/>
      <c r="AJI187" s="64"/>
      <c r="AJJ187" s="64"/>
      <c r="AJK187" s="64"/>
      <c r="AJL187" s="64"/>
      <c r="AJM187" s="64"/>
      <c r="AJN187" s="64"/>
      <c r="AJO187" s="64"/>
      <c r="AJP187" s="64"/>
      <c r="AJQ187" s="64"/>
      <c r="AJR187" s="64"/>
      <c r="AJS187" s="64"/>
      <c r="AJT187" s="64"/>
      <c r="AJU187" s="64"/>
      <c r="AJV187" s="64"/>
      <c r="AJW187" s="64"/>
      <c r="AJX187" s="64"/>
      <c r="AJY187" s="64"/>
      <c r="AJZ187" s="64"/>
      <c r="AKA187" s="64"/>
      <c r="AKB187" s="64"/>
      <c r="AKC187" s="64"/>
      <c r="AKD187" s="64"/>
      <c r="AKE187" s="64"/>
      <c r="AKF187" s="64"/>
      <c r="AKG187" s="64"/>
      <c r="AKH187" s="64"/>
      <c r="AKI187" s="64"/>
      <c r="AKJ187" s="64"/>
      <c r="AKK187" s="64"/>
      <c r="AKL187" s="64"/>
      <c r="AKM187" s="64"/>
      <c r="AKN187" s="64"/>
      <c r="AKO187" s="64"/>
      <c r="AKP187" s="64"/>
      <c r="AKQ187" s="64"/>
      <c r="AKR187" s="64"/>
      <c r="AKS187" s="64"/>
      <c r="AKT187" s="64"/>
      <c r="AKU187" s="64"/>
      <c r="AKV187" s="64"/>
      <c r="AKW187" s="64"/>
      <c r="AKX187" s="64"/>
      <c r="AKY187" s="64"/>
      <c r="AKZ187" s="64"/>
      <c r="ALA187" s="64"/>
      <c r="ALB187" s="64"/>
      <c r="ALC187" s="64"/>
      <c r="ALD187" s="64"/>
      <c r="ALE187" s="64"/>
      <c r="ALF187" s="64"/>
      <c r="ALG187" s="64"/>
      <c r="ALH187" s="64"/>
      <c r="ALI187" s="64"/>
      <c r="ALJ187" s="64"/>
      <c r="ALK187" s="64"/>
      <c r="ALL187" s="64"/>
      <c r="ALM187" s="64"/>
      <c r="ALN187" s="64"/>
      <c r="ALO187" s="64"/>
      <c r="ALP187" s="64"/>
      <c r="ALQ187" s="64"/>
      <c r="ALR187" s="64"/>
      <c r="ALS187" s="64"/>
      <c r="ALT187" s="64"/>
      <c r="ALU187" s="64"/>
      <c r="ALV187" s="64"/>
      <c r="ALW187" s="64"/>
      <c r="ALX187" s="64"/>
      <c r="ALY187" s="64"/>
      <c r="ALZ187" s="64"/>
      <c r="AMA187" s="64"/>
      <c r="AMB187" s="64"/>
      <c r="AMC187" s="64"/>
      <c r="AMD187" s="64"/>
      <c r="AME187" s="64"/>
      <c r="AMF187" s="64"/>
      <c r="AMG187" s="64"/>
      <c r="AMH187" s="64"/>
      <c r="AMI187" s="64"/>
      <c r="AMJ187" s="64"/>
      <c r="AMK187" s="64"/>
      <c r="AML187" s="64"/>
      <c r="AMM187" s="64"/>
      <c r="AMN187" s="64"/>
      <c r="AMO187" s="64"/>
      <c r="AMP187" s="64"/>
      <c r="AMQ187" s="64"/>
      <c r="AMR187" s="64"/>
      <c r="AMS187" s="64"/>
      <c r="AMT187" s="64"/>
      <c r="AMU187" s="64"/>
      <c r="AMV187" s="64"/>
      <c r="AMW187" s="64"/>
      <c r="AMX187" s="64"/>
      <c r="AMY187" s="64"/>
      <c r="AMZ187" s="64"/>
      <c r="ANA187" s="64"/>
      <c r="ANB187" s="64"/>
      <c r="ANC187" s="64"/>
      <c r="AND187" s="64"/>
      <c r="ANE187" s="64"/>
      <c r="ANF187" s="64"/>
      <c r="ANG187" s="64"/>
      <c r="ANH187" s="64"/>
      <c r="ANI187" s="64"/>
      <c r="ANJ187" s="64"/>
      <c r="ANK187" s="64"/>
      <c r="ANL187" s="64"/>
      <c r="ANM187" s="64"/>
      <c r="ANN187" s="64"/>
      <c r="ANO187" s="64"/>
      <c r="ANP187" s="64"/>
      <c r="ANQ187" s="64"/>
      <c r="ANR187" s="64"/>
      <c r="ANS187" s="64"/>
      <c r="ANT187" s="64"/>
      <c r="ANU187" s="64"/>
      <c r="ANV187" s="64"/>
      <c r="ANW187" s="64"/>
      <c r="ANX187" s="64"/>
      <c r="ANY187" s="64"/>
      <c r="ANZ187" s="64"/>
      <c r="AOA187" s="64"/>
      <c r="AOB187" s="64"/>
      <c r="AOC187" s="64"/>
      <c r="AOD187" s="64"/>
      <c r="AOE187" s="64"/>
      <c r="AOF187" s="64"/>
      <c r="AOG187" s="64"/>
      <c r="AOH187" s="64"/>
      <c r="AOI187" s="64"/>
      <c r="AOJ187" s="64"/>
      <c r="AOK187" s="64"/>
      <c r="AOL187" s="64"/>
      <c r="AOM187" s="64"/>
      <c r="AON187" s="64"/>
      <c r="AOO187" s="64"/>
      <c r="AOP187" s="64"/>
      <c r="AOQ187" s="64"/>
      <c r="AOR187" s="64"/>
      <c r="AOS187" s="64"/>
      <c r="AOT187" s="64"/>
      <c r="AOU187" s="64"/>
      <c r="AOV187" s="64"/>
      <c r="AOW187" s="64"/>
      <c r="AOX187" s="64"/>
      <c r="AOY187" s="64"/>
      <c r="AOZ187" s="64"/>
      <c r="APA187" s="64"/>
      <c r="APB187" s="64"/>
      <c r="APC187" s="64"/>
      <c r="APD187" s="64"/>
      <c r="APE187" s="64"/>
      <c r="APF187" s="64"/>
      <c r="APG187" s="64"/>
      <c r="APH187" s="64"/>
      <c r="API187" s="64"/>
      <c r="APJ187" s="64"/>
      <c r="APK187" s="64"/>
      <c r="APL187" s="64"/>
      <c r="APM187" s="64"/>
      <c r="APN187" s="64"/>
      <c r="APO187" s="64"/>
      <c r="APP187" s="64"/>
      <c r="APQ187" s="64"/>
      <c r="APR187" s="64"/>
      <c r="APS187" s="64"/>
      <c r="APT187" s="64"/>
      <c r="APU187" s="64"/>
      <c r="APV187" s="64"/>
      <c r="APW187" s="64"/>
      <c r="APX187" s="64"/>
      <c r="APY187" s="64"/>
      <c r="APZ187" s="64"/>
      <c r="AQA187" s="64"/>
      <c r="AQB187" s="64"/>
      <c r="AQC187" s="64"/>
      <c r="AQD187" s="64"/>
      <c r="AQE187" s="64"/>
      <c r="AQF187" s="64"/>
      <c r="AQG187" s="64"/>
      <c r="AQH187" s="64"/>
      <c r="AQI187" s="64"/>
      <c r="AQJ187" s="64"/>
      <c r="AQK187" s="64"/>
      <c r="AQL187" s="64"/>
      <c r="AQM187" s="64"/>
      <c r="AQN187" s="64"/>
      <c r="AQO187" s="64"/>
      <c r="AQP187" s="64"/>
      <c r="AQQ187" s="64"/>
      <c r="AQR187" s="64"/>
      <c r="AQS187" s="64"/>
      <c r="AQT187" s="64"/>
      <c r="AQU187" s="64"/>
      <c r="AQV187" s="64"/>
      <c r="AQW187" s="64"/>
      <c r="AQX187" s="64"/>
      <c r="AQY187" s="64"/>
      <c r="AQZ187" s="64"/>
      <c r="ARA187" s="64"/>
      <c r="ARB187" s="64"/>
      <c r="ARC187" s="64"/>
      <c r="ARD187" s="64"/>
      <c r="ARE187" s="64"/>
      <c r="ARF187" s="64"/>
      <c r="ARG187" s="64"/>
      <c r="ARH187" s="64"/>
      <c r="ARI187" s="64"/>
      <c r="ARJ187" s="64"/>
      <c r="ARK187" s="64"/>
      <c r="ARL187" s="64"/>
      <c r="ARM187" s="64"/>
      <c r="ARN187" s="64"/>
      <c r="ARO187" s="64"/>
      <c r="ARP187" s="64"/>
      <c r="ARQ187" s="64"/>
      <c r="ARR187" s="64"/>
      <c r="ARS187" s="64"/>
      <c r="ART187" s="64"/>
      <c r="ARU187" s="64"/>
      <c r="ARV187" s="64"/>
      <c r="ARW187" s="64"/>
      <c r="ARX187" s="64"/>
      <c r="ARY187" s="64"/>
      <c r="ARZ187" s="64"/>
      <c r="ASA187" s="64"/>
      <c r="ASB187" s="64"/>
      <c r="ASC187" s="64"/>
      <c r="ASD187" s="64"/>
      <c r="ASE187" s="64"/>
      <c r="ASF187" s="64"/>
      <c r="ASG187" s="64"/>
      <c r="ASH187" s="64"/>
      <c r="ASI187" s="64"/>
      <c r="ASJ187" s="64"/>
      <c r="ASK187" s="64"/>
      <c r="ASL187" s="64"/>
      <c r="ASM187" s="64"/>
      <c r="ASN187" s="64"/>
      <c r="ASO187" s="64"/>
      <c r="ASP187" s="64"/>
      <c r="ASQ187" s="64"/>
      <c r="ASR187" s="64"/>
      <c r="ASS187" s="64"/>
      <c r="AST187" s="64"/>
      <c r="ASU187" s="64"/>
      <c r="ASV187" s="64"/>
      <c r="ASW187" s="64"/>
      <c r="ASX187" s="64"/>
      <c r="ASY187" s="64"/>
      <c r="ASZ187" s="64"/>
      <c r="ATA187" s="64"/>
      <c r="ATB187" s="64"/>
      <c r="ATC187" s="64"/>
      <c r="ATD187" s="64"/>
      <c r="ATE187" s="64"/>
      <c r="ATF187" s="64"/>
      <c r="ATG187" s="64"/>
      <c r="ATH187" s="64"/>
      <c r="ATI187" s="64"/>
      <c r="ATJ187" s="64"/>
      <c r="ATK187" s="64"/>
      <c r="ATL187" s="64"/>
      <c r="ATM187" s="64"/>
      <c r="ATN187" s="64"/>
      <c r="ATO187" s="64"/>
      <c r="ATP187" s="64"/>
      <c r="ATQ187" s="64"/>
      <c r="ATR187" s="64"/>
      <c r="ATS187" s="64"/>
      <c r="ATT187" s="64"/>
      <c r="ATU187" s="64"/>
      <c r="ATV187" s="64"/>
      <c r="ATW187" s="64"/>
      <c r="ATX187" s="64"/>
      <c r="ATY187" s="64"/>
      <c r="ATZ187" s="64"/>
      <c r="AUA187" s="64"/>
      <c r="AUB187" s="64"/>
      <c r="AUC187" s="64"/>
      <c r="AUD187" s="64"/>
      <c r="AUE187" s="64"/>
      <c r="AUF187" s="64"/>
      <c r="AUG187" s="64"/>
      <c r="AUH187" s="64"/>
      <c r="AUI187" s="64"/>
      <c r="AUJ187" s="64"/>
      <c r="AUK187" s="64"/>
      <c r="AUL187" s="64"/>
      <c r="AUM187" s="64"/>
      <c r="AUN187" s="64"/>
      <c r="AUO187" s="64"/>
      <c r="AUP187" s="64"/>
      <c r="AUQ187" s="64"/>
      <c r="AUR187" s="64"/>
      <c r="AUS187" s="64"/>
      <c r="AUT187" s="64"/>
      <c r="AUU187" s="64"/>
      <c r="AUV187" s="64"/>
      <c r="AUW187" s="64"/>
      <c r="AUX187" s="64"/>
      <c r="AUY187" s="64"/>
      <c r="AUZ187" s="64"/>
      <c r="AVA187" s="64"/>
      <c r="AVB187" s="64"/>
      <c r="AVC187" s="64"/>
      <c r="AVD187" s="64"/>
      <c r="AVE187" s="64"/>
      <c r="AVF187" s="64"/>
      <c r="AVG187" s="64"/>
      <c r="AVH187" s="64"/>
      <c r="AVI187" s="64"/>
      <c r="AVJ187" s="64"/>
      <c r="AVK187" s="64"/>
      <c r="AVL187" s="64"/>
      <c r="AVM187" s="64"/>
      <c r="AVN187" s="64"/>
      <c r="AVO187" s="64"/>
      <c r="AVP187" s="64"/>
      <c r="AVQ187" s="64"/>
      <c r="AVR187" s="64"/>
      <c r="AVS187" s="64"/>
      <c r="AVT187" s="64"/>
      <c r="AVU187" s="64"/>
      <c r="AVV187" s="64"/>
      <c r="AVW187" s="64"/>
      <c r="AVX187" s="64"/>
      <c r="AVY187" s="64"/>
      <c r="AVZ187" s="64"/>
      <c r="AWA187" s="64"/>
      <c r="AWB187" s="64"/>
      <c r="AWC187" s="64"/>
      <c r="AWD187" s="64"/>
      <c r="AWE187" s="64"/>
      <c r="AWF187" s="64"/>
      <c r="AWG187" s="64"/>
      <c r="AWH187" s="64"/>
      <c r="AWI187" s="64"/>
      <c r="AWJ187" s="64"/>
      <c r="AWK187" s="64"/>
      <c r="AWL187" s="64"/>
      <c r="AWM187" s="64"/>
      <c r="AWN187" s="64"/>
      <c r="AWO187" s="64"/>
      <c r="AWP187" s="64"/>
      <c r="AWQ187" s="64"/>
      <c r="AWR187" s="64"/>
      <c r="AWS187" s="64"/>
      <c r="AWT187" s="64"/>
      <c r="AWU187" s="64"/>
      <c r="AWV187" s="64"/>
      <c r="AWW187" s="64"/>
      <c r="AWX187" s="64"/>
      <c r="AWY187" s="64"/>
      <c r="AWZ187" s="64"/>
      <c r="AXA187" s="64"/>
      <c r="AXB187" s="64"/>
      <c r="AXC187" s="64"/>
      <c r="AXD187" s="64"/>
      <c r="AXE187" s="64"/>
      <c r="AXF187" s="64"/>
      <c r="AXG187" s="64"/>
      <c r="AXH187" s="64"/>
      <c r="AXI187" s="64"/>
      <c r="AXJ187" s="64"/>
      <c r="AXK187" s="64"/>
      <c r="AXL187" s="64"/>
      <c r="AXM187" s="64"/>
      <c r="AXN187" s="64"/>
      <c r="AXO187" s="64"/>
      <c r="AXP187" s="64"/>
      <c r="AXQ187" s="64"/>
      <c r="AXR187" s="64"/>
      <c r="AXS187" s="64"/>
      <c r="AXT187" s="64"/>
      <c r="AXU187" s="64"/>
      <c r="AXV187" s="64"/>
      <c r="AXW187" s="64"/>
      <c r="AXX187" s="64"/>
      <c r="AXY187" s="64"/>
      <c r="AXZ187" s="64"/>
      <c r="AYA187" s="64"/>
      <c r="AYB187" s="64"/>
      <c r="AYC187" s="64"/>
      <c r="AYD187" s="64"/>
      <c r="AYE187" s="64"/>
      <c r="AYF187" s="64"/>
      <c r="AYG187" s="64"/>
      <c r="AYH187" s="64"/>
      <c r="AYI187" s="64"/>
      <c r="AYJ187" s="64"/>
      <c r="AYK187" s="64"/>
      <c r="AYL187" s="64"/>
      <c r="AYM187" s="64"/>
      <c r="AYN187" s="64"/>
      <c r="AYO187" s="64"/>
      <c r="AYP187" s="64"/>
      <c r="AYQ187" s="64"/>
      <c r="AYR187" s="64"/>
      <c r="AYS187" s="64"/>
      <c r="AYT187" s="64"/>
      <c r="AYU187" s="64"/>
      <c r="AYV187" s="64"/>
      <c r="AYW187" s="64"/>
      <c r="AYX187" s="64"/>
      <c r="AYY187" s="64"/>
      <c r="AYZ187" s="64"/>
      <c r="AZA187" s="64"/>
      <c r="AZB187" s="64"/>
      <c r="AZC187" s="64"/>
      <c r="AZD187" s="64"/>
      <c r="AZE187" s="64"/>
      <c r="AZF187" s="64"/>
      <c r="AZG187" s="64"/>
      <c r="AZH187" s="64"/>
      <c r="AZI187" s="64"/>
      <c r="AZJ187" s="64"/>
      <c r="AZK187" s="64"/>
      <c r="AZL187" s="64"/>
      <c r="AZM187" s="64"/>
      <c r="AZN187" s="64"/>
      <c r="AZO187" s="64"/>
      <c r="AZP187" s="64"/>
      <c r="AZQ187" s="64"/>
      <c r="AZR187" s="64"/>
      <c r="AZS187" s="64"/>
      <c r="AZT187" s="64"/>
      <c r="AZU187" s="64"/>
      <c r="AZV187" s="64"/>
      <c r="AZW187" s="64"/>
      <c r="AZX187" s="64"/>
      <c r="AZY187" s="64"/>
      <c r="AZZ187" s="64"/>
      <c r="BAA187" s="64"/>
      <c r="BAB187" s="64"/>
      <c r="BAC187" s="64"/>
      <c r="BAD187" s="64"/>
      <c r="BAE187" s="64"/>
      <c r="BAF187" s="64"/>
      <c r="BAG187" s="64"/>
      <c r="BAH187" s="64"/>
      <c r="BAI187" s="64"/>
      <c r="BAJ187" s="64"/>
      <c r="BAK187" s="64"/>
      <c r="BAL187" s="64"/>
      <c r="BAM187" s="64"/>
      <c r="BAN187" s="64"/>
      <c r="BAO187" s="64"/>
      <c r="BAP187" s="64"/>
      <c r="BAQ187" s="64"/>
      <c r="BAR187" s="64"/>
      <c r="BAS187" s="64"/>
      <c r="BAT187" s="64"/>
      <c r="BAU187" s="64"/>
      <c r="BAV187" s="64"/>
      <c r="BAW187" s="64"/>
      <c r="BAX187" s="64"/>
      <c r="BAY187" s="64"/>
      <c r="BAZ187" s="64"/>
      <c r="BBA187" s="64"/>
      <c r="BBB187" s="64"/>
      <c r="BBC187" s="64"/>
      <c r="BBD187" s="64"/>
      <c r="BBE187" s="64"/>
      <c r="BBF187" s="64"/>
      <c r="BBG187" s="64"/>
      <c r="BBH187" s="64"/>
      <c r="BBI187" s="64"/>
      <c r="BBJ187" s="64"/>
      <c r="BBK187" s="64"/>
      <c r="BBL187" s="64"/>
      <c r="BBM187" s="64"/>
      <c r="BBN187" s="64"/>
      <c r="BBO187" s="64"/>
      <c r="BBP187" s="64"/>
      <c r="BBQ187" s="64"/>
      <c r="BBR187" s="64"/>
      <c r="BBS187" s="64"/>
      <c r="BBT187" s="64"/>
      <c r="BBU187" s="64"/>
      <c r="BBV187" s="64"/>
      <c r="BBW187" s="64"/>
      <c r="BBX187" s="64"/>
      <c r="BBY187" s="64"/>
      <c r="BBZ187" s="64"/>
      <c r="BCA187" s="64"/>
      <c r="BCB187" s="64"/>
      <c r="BCC187" s="64"/>
      <c r="BCD187" s="64"/>
      <c r="BCE187" s="64"/>
      <c r="BCF187" s="64"/>
      <c r="BCG187" s="64"/>
      <c r="BCH187" s="64"/>
      <c r="BCI187" s="64"/>
      <c r="BCJ187" s="64"/>
      <c r="BCK187" s="64"/>
      <c r="BCL187" s="64"/>
      <c r="BCM187" s="64"/>
      <c r="BCN187" s="64"/>
      <c r="BCO187" s="64"/>
      <c r="BCP187" s="64"/>
      <c r="BCQ187" s="64"/>
      <c r="BCR187" s="64"/>
      <c r="BCS187" s="64"/>
      <c r="BCT187" s="64"/>
      <c r="BCU187" s="64"/>
      <c r="BCV187" s="64"/>
      <c r="BCW187" s="64"/>
      <c r="BCX187" s="64"/>
      <c r="BCY187" s="64"/>
      <c r="BCZ187" s="64"/>
      <c r="BDA187" s="64"/>
      <c r="BDB187" s="64"/>
      <c r="BDC187" s="64"/>
      <c r="BDD187" s="64"/>
      <c r="BDE187" s="64"/>
      <c r="BDF187" s="64"/>
      <c r="BDG187" s="64"/>
      <c r="BDH187" s="64"/>
      <c r="BDI187" s="64"/>
      <c r="BDJ187" s="64"/>
      <c r="BDK187" s="64"/>
      <c r="BDL187" s="64"/>
      <c r="BDM187" s="64"/>
      <c r="BDN187" s="64"/>
      <c r="BDO187" s="64"/>
      <c r="BDP187" s="64"/>
      <c r="BDQ187" s="64"/>
      <c r="BDR187" s="64"/>
      <c r="BDS187" s="64"/>
      <c r="BDT187" s="64"/>
      <c r="BDU187" s="64"/>
      <c r="BDV187" s="64"/>
      <c r="BDW187" s="64"/>
      <c r="BDX187" s="64"/>
      <c r="BDY187" s="64"/>
      <c r="BDZ187" s="64"/>
      <c r="BEA187" s="64"/>
      <c r="BEB187" s="64"/>
      <c r="BEC187" s="64"/>
      <c r="BED187" s="64"/>
      <c r="BEE187" s="64"/>
      <c r="BEF187" s="64"/>
      <c r="BEG187" s="64"/>
      <c r="BEH187" s="64"/>
      <c r="BEI187" s="64"/>
      <c r="BEJ187" s="64"/>
      <c r="BEK187" s="64"/>
      <c r="BEL187" s="64"/>
      <c r="BEM187" s="64"/>
      <c r="BEN187" s="64"/>
      <c r="BEO187" s="64"/>
      <c r="BEP187" s="64"/>
      <c r="BEQ187" s="64"/>
      <c r="BER187" s="64"/>
      <c r="BES187" s="64"/>
      <c r="BET187" s="64"/>
      <c r="BEU187" s="64"/>
      <c r="BEV187" s="64"/>
      <c r="BEW187" s="64"/>
      <c r="BEX187" s="64"/>
      <c r="BEY187" s="64"/>
      <c r="BEZ187" s="64"/>
      <c r="BFA187" s="64"/>
      <c r="BFB187" s="64"/>
      <c r="BFC187" s="64"/>
      <c r="BFD187" s="64"/>
      <c r="BFE187" s="64"/>
      <c r="BFF187" s="64"/>
      <c r="BFG187" s="64"/>
      <c r="BFH187" s="64"/>
      <c r="BFI187" s="64"/>
      <c r="BFJ187" s="64"/>
      <c r="BFK187" s="64"/>
      <c r="BFL187" s="64"/>
      <c r="BFM187" s="64"/>
      <c r="BFN187" s="64"/>
      <c r="BFO187" s="64"/>
      <c r="BFP187" s="64"/>
      <c r="BFQ187" s="64"/>
      <c r="BFR187" s="64"/>
      <c r="BFS187" s="64"/>
      <c r="BFT187" s="64"/>
      <c r="BFU187" s="64"/>
      <c r="BFV187" s="64"/>
      <c r="BFW187" s="64"/>
      <c r="BFX187" s="64"/>
      <c r="BFY187" s="64"/>
      <c r="BFZ187" s="64"/>
      <c r="BGA187" s="64"/>
      <c r="BGB187" s="64"/>
      <c r="BGC187" s="64"/>
      <c r="BGD187" s="64"/>
      <c r="BGE187" s="64"/>
      <c r="BGF187" s="64"/>
      <c r="BGG187" s="64"/>
      <c r="BGH187" s="64"/>
      <c r="BGI187" s="64"/>
      <c r="BGJ187" s="64"/>
      <c r="BGK187" s="64"/>
      <c r="BGL187" s="64"/>
      <c r="BGM187" s="64"/>
      <c r="BGN187" s="64"/>
      <c r="BGO187" s="64"/>
      <c r="BGP187" s="64"/>
      <c r="BGQ187" s="64"/>
      <c r="BGR187" s="64"/>
      <c r="BGS187" s="64"/>
      <c r="BGT187" s="64"/>
      <c r="BGU187" s="64"/>
      <c r="BGV187" s="64"/>
      <c r="BGW187" s="64"/>
      <c r="BGX187" s="64"/>
      <c r="BGY187" s="64"/>
      <c r="BGZ187" s="64"/>
      <c r="BHA187" s="64"/>
      <c r="BHB187" s="64"/>
      <c r="BHC187" s="64"/>
      <c r="BHD187" s="64"/>
      <c r="BHE187" s="64"/>
      <c r="BHF187" s="64"/>
      <c r="BHG187" s="64"/>
      <c r="BHH187" s="64"/>
      <c r="BHI187" s="64"/>
      <c r="BHJ187" s="64"/>
      <c r="BHK187" s="64"/>
      <c r="BHL187" s="64"/>
      <c r="BHM187" s="64"/>
      <c r="BHN187" s="64"/>
      <c r="BHO187" s="64"/>
      <c r="BHP187" s="64"/>
      <c r="BHQ187" s="64"/>
      <c r="BHR187" s="64"/>
      <c r="BHS187" s="64"/>
      <c r="BHT187" s="64"/>
      <c r="BHU187" s="64"/>
      <c r="BHV187" s="64"/>
      <c r="BHW187" s="64"/>
      <c r="BHX187" s="64"/>
      <c r="BHY187" s="64"/>
      <c r="BHZ187" s="64"/>
      <c r="BIA187" s="64"/>
      <c r="BIB187" s="64"/>
      <c r="BIC187" s="64"/>
      <c r="BID187" s="64"/>
      <c r="BIE187" s="64"/>
      <c r="BIF187" s="64"/>
      <c r="BIG187" s="64"/>
      <c r="BIH187" s="64"/>
      <c r="BII187" s="64"/>
      <c r="BIJ187" s="64"/>
      <c r="BIK187" s="64"/>
      <c r="BIL187" s="64"/>
      <c r="BIM187" s="64"/>
      <c r="BIN187" s="64"/>
      <c r="BIO187" s="64"/>
      <c r="BIP187" s="64"/>
      <c r="BIQ187" s="64"/>
      <c r="BIR187" s="64"/>
      <c r="BIS187" s="64"/>
      <c r="BIT187" s="64"/>
      <c r="BIU187" s="64"/>
      <c r="BIV187" s="64"/>
      <c r="BIW187" s="64"/>
      <c r="BIX187" s="64"/>
      <c r="BIY187" s="64"/>
      <c r="BIZ187" s="64"/>
      <c r="BJA187" s="64"/>
      <c r="BJB187" s="64"/>
      <c r="BJC187" s="64"/>
      <c r="BJD187" s="64"/>
      <c r="BJE187" s="64"/>
      <c r="BJF187" s="64"/>
      <c r="BJG187" s="64"/>
      <c r="BJH187" s="64"/>
      <c r="BJI187" s="64"/>
      <c r="BJJ187" s="64"/>
      <c r="BJK187" s="64"/>
      <c r="BJL187" s="64"/>
      <c r="BJM187" s="64"/>
      <c r="BJN187" s="64"/>
      <c r="BJO187" s="64"/>
      <c r="BJP187" s="64"/>
      <c r="BJQ187" s="64"/>
      <c r="BJR187" s="64"/>
      <c r="BJS187" s="64"/>
      <c r="BJT187" s="64"/>
      <c r="BJU187" s="64"/>
      <c r="BJV187" s="64"/>
      <c r="BJW187" s="64"/>
      <c r="BJX187" s="64"/>
      <c r="BJY187" s="64"/>
      <c r="BJZ187" s="64"/>
      <c r="BKA187" s="64"/>
      <c r="BKB187" s="64"/>
      <c r="BKC187" s="64"/>
      <c r="BKD187" s="64"/>
      <c r="BKE187" s="64"/>
      <c r="BKF187" s="64"/>
      <c r="BKG187" s="64"/>
      <c r="BKH187" s="64"/>
      <c r="BKI187" s="64"/>
      <c r="BKJ187" s="64"/>
      <c r="BKK187" s="64"/>
      <c r="BKL187" s="64"/>
      <c r="BKM187" s="64"/>
      <c r="BKN187" s="64"/>
      <c r="BKO187" s="64"/>
      <c r="BKP187" s="64"/>
      <c r="BKQ187" s="64"/>
      <c r="BKR187" s="64"/>
      <c r="BKS187" s="64"/>
      <c r="BKT187" s="64"/>
      <c r="BKU187" s="64"/>
      <c r="BKV187" s="64"/>
      <c r="BKW187" s="64"/>
      <c r="BKX187" s="64"/>
      <c r="BKY187" s="64"/>
      <c r="BKZ187" s="64"/>
      <c r="BLA187" s="64"/>
      <c r="BLB187" s="64"/>
      <c r="BLC187" s="64"/>
      <c r="BLD187" s="64"/>
      <c r="BLE187" s="64"/>
      <c r="BLF187" s="64"/>
      <c r="BLG187" s="64"/>
      <c r="BLH187" s="64"/>
      <c r="BLI187" s="64"/>
      <c r="BLJ187" s="64"/>
      <c r="BLK187" s="64"/>
      <c r="BLL187" s="64"/>
      <c r="BLM187" s="64"/>
      <c r="BLN187" s="64"/>
      <c r="BLO187" s="64"/>
      <c r="BLP187" s="64"/>
      <c r="BLQ187" s="64"/>
      <c r="BLR187" s="64"/>
      <c r="BLS187" s="64"/>
      <c r="BLT187" s="64"/>
      <c r="BLU187" s="64"/>
      <c r="BLV187" s="64"/>
      <c r="BLW187" s="64"/>
      <c r="BLX187" s="64"/>
      <c r="BLY187" s="64"/>
      <c r="BLZ187" s="64"/>
      <c r="BMA187" s="64"/>
      <c r="BMB187" s="64"/>
      <c r="BMC187" s="64"/>
      <c r="BMD187" s="64"/>
      <c r="BME187" s="64"/>
      <c r="BMF187" s="64"/>
      <c r="BMG187" s="64"/>
      <c r="BMH187" s="64"/>
      <c r="BMI187" s="64"/>
      <c r="BMJ187" s="64"/>
      <c r="BMK187" s="64"/>
      <c r="BML187" s="64"/>
      <c r="BMM187" s="64"/>
      <c r="BMN187" s="64"/>
      <c r="BMO187" s="64"/>
      <c r="BMP187" s="64"/>
      <c r="BMQ187" s="64"/>
      <c r="BMR187" s="64"/>
      <c r="BMS187" s="64"/>
      <c r="BMT187" s="64"/>
      <c r="BMU187" s="64"/>
      <c r="BMV187" s="64"/>
      <c r="BMW187" s="64"/>
      <c r="BMX187" s="64"/>
      <c r="BMY187" s="64"/>
      <c r="BMZ187" s="64"/>
      <c r="BNA187" s="64"/>
      <c r="BNB187" s="64"/>
      <c r="BNC187" s="64"/>
      <c r="BND187" s="64"/>
      <c r="BNE187" s="64"/>
      <c r="BNF187" s="64"/>
      <c r="BNG187" s="64"/>
      <c r="BNH187" s="64"/>
      <c r="BNI187" s="64"/>
      <c r="BNJ187" s="64"/>
      <c r="BNK187" s="64"/>
      <c r="BNL187" s="64"/>
      <c r="BNM187" s="64"/>
      <c r="BNN187" s="64"/>
      <c r="BNO187" s="64"/>
      <c r="BNP187" s="64"/>
      <c r="BNQ187" s="64"/>
      <c r="BNR187" s="64"/>
      <c r="BNS187" s="64"/>
      <c r="BNT187" s="64"/>
      <c r="BNU187" s="64"/>
      <c r="BNV187" s="64"/>
      <c r="BNW187" s="64"/>
      <c r="BNX187" s="64"/>
      <c r="BNY187" s="64"/>
      <c r="BNZ187" s="64"/>
      <c r="BOA187" s="64"/>
      <c r="BOB187" s="64"/>
      <c r="BOC187" s="64"/>
      <c r="BOD187" s="64"/>
      <c r="BOE187" s="64"/>
      <c r="BOF187" s="64"/>
      <c r="BOG187" s="64"/>
      <c r="BOH187" s="64"/>
      <c r="BOI187" s="64"/>
      <c r="BOJ187" s="64"/>
      <c r="BOK187" s="64"/>
      <c r="BOL187" s="64"/>
      <c r="BOM187" s="64"/>
      <c r="BON187" s="64"/>
      <c r="BOO187" s="64"/>
      <c r="BOP187" s="64"/>
      <c r="BOQ187" s="64"/>
      <c r="BOR187" s="64"/>
      <c r="BOS187" s="64"/>
      <c r="BOT187" s="64"/>
      <c r="BOU187" s="64"/>
      <c r="BOV187" s="64"/>
      <c r="BOW187" s="64"/>
      <c r="BOX187" s="64"/>
      <c r="BOY187" s="64"/>
      <c r="BOZ187" s="64"/>
      <c r="BPA187" s="64"/>
      <c r="BPB187" s="64"/>
      <c r="BPC187" s="64"/>
      <c r="BPD187" s="64"/>
      <c r="BPE187" s="64"/>
      <c r="BPF187" s="64"/>
      <c r="BPG187" s="64"/>
      <c r="BPH187" s="64"/>
      <c r="BPI187" s="64"/>
      <c r="BPJ187" s="64"/>
      <c r="BPK187" s="64"/>
      <c r="BPL187" s="64"/>
      <c r="BPM187" s="64"/>
      <c r="BPN187" s="64"/>
      <c r="BPO187" s="64"/>
      <c r="BPP187" s="64"/>
      <c r="BPQ187" s="64"/>
      <c r="BPR187" s="64"/>
      <c r="BPS187" s="64"/>
      <c r="BPT187" s="64"/>
      <c r="BPU187" s="64"/>
      <c r="BPV187" s="64"/>
      <c r="BPW187" s="64"/>
      <c r="BPX187" s="64"/>
      <c r="BPY187" s="64"/>
      <c r="BPZ187" s="64"/>
      <c r="BQA187" s="64"/>
      <c r="BQB187" s="64"/>
      <c r="BQC187" s="64"/>
      <c r="BQD187" s="64"/>
      <c r="BQE187" s="64"/>
      <c r="BQF187" s="64"/>
      <c r="BQG187" s="64"/>
      <c r="BQH187" s="64"/>
      <c r="BQI187" s="64"/>
      <c r="BQJ187" s="64"/>
      <c r="BQK187" s="64"/>
      <c r="BQL187" s="64"/>
      <c r="BQM187" s="64"/>
      <c r="BQN187" s="64"/>
      <c r="BQO187" s="64"/>
      <c r="BQP187" s="64"/>
      <c r="BQQ187" s="64"/>
      <c r="BQR187" s="64"/>
      <c r="BQS187" s="64"/>
      <c r="BQT187" s="64"/>
      <c r="BQU187" s="64"/>
      <c r="BQV187" s="64"/>
      <c r="BQW187" s="64"/>
      <c r="BQX187" s="64"/>
      <c r="BQY187" s="64"/>
      <c r="BQZ187" s="64"/>
      <c r="BRA187" s="64"/>
      <c r="BRB187" s="64"/>
      <c r="BRC187" s="64"/>
      <c r="BRD187" s="64"/>
      <c r="BRE187" s="64"/>
      <c r="BRF187" s="64"/>
      <c r="BRG187" s="64"/>
      <c r="BRH187" s="64"/>
      <c r="BRI187" s="64"/>
      <c r="BRJ187" s="64"/>
      <c r="BRK187" s="64"/>
      <c r="BRL187" s="64"/>
      <c r="BRM187" s="64"/>
      <c r="BRN187" s="64"/>
      <c r="BRO187" s="64"/>
      <c r="BRP187" s="64"/>
      <c r="BRQ187" s="64"/>
      <c r="BRR187" s="64"/>
      <c r="BRS187" s="64"/>
      <c r="BRT187" s="64"/>
      <c r="BRU187" s="64"/>
      <c r="BRV187" s="64"/>
      <c r="BRW187" s="64"/>
      <c r="BRX187" s="64"/>
      <c r="BRY187" s="64"/>
      <c r="BRZ187" s="64"/>
      <c r="BSA187" s="64"/>
      <c r="BSB187" s="64"/>
      <c r="BSC187" s="64"/>
      <c r="BSD187" s="64"/>
      <c r="BSE187" s="64"/>
      <c r="BSF187" s="64"/>
      <c r="BSG187" s="64"/>
      <c r="BSH187" s="64"/>
      <c r="BSI187" s="64"/>
      <c r="BSJ187" s="64"/>
      <c r="BSK187" s="64"/>
      <c r="BSL187" s="64"/>
      <c r="BSM187" s="64"/>
      <c r="BSN187" s="64"/>
      <c r="BSO187" s="64"/>
      <c r="BSP187" s="64"/>
      <c r="BSQ187" s="64"/>
      <c r="BSR187" s="64"/>
      <c r="BSS187" s="64"/>
      <c r="BST187" s="64"/>
      <c r="BSU187" s="64"/>
      <c r="BSV187" s="64"/>
      <c r="BSW187" s="64"/>
      <c r="BSX187" s="64"/>
      <c r="BSY187" s="64"/>
      <c r="BSZ187" s="64"/>
      <c r="BTA187" s="64"/>
      <c r="BTB187" s="64"/>
      <c r="BTC187" s="64"/>
      <c r="BTD187" s="64"/>
      <c r="BTE187" s="64"/>
      <c r="BTF187" s="64"/>
      <c r="BTG187" s="64"/>
      <c r="BTH187" s="64"/>
      <c r="BTI187" s="64"/>
      <c r="BTJ187" s="64"/>
      <c r="BTK187" s="64"/>
      <c r="BTL187" s="64"/>
      <c r="BTM187" s="64"/>
      <c r="BTN187" s="64"/>
      <c r="BTO187" s="64"/>
      <c r="BTP187" s="64"/>
      <c r="BTQ187" s="64"/>
      <c r="BTR187" s="64"/>
      <c r="BTS187" s="64"/>
      <c r="BTT187" s="64"/>
      <c r="BTU187" s="64"/>
      <c r="BTV187" s="64"/>
      <c r="BTW187" s="64"/>
      <c r="BTX187" s="64"/>
      <c r="BTY187" s="64"/>
      <c r="BTZ187" s="64"/>
      <c r="BUA187" s="64"/>
      <c r="BUB187" s="64"/>
      <c r="BUC187" s="64"/>
      <c r="BUD187" s="64"/>
      <c r="BUE187" s="64"/>
      <c r="BUF187" s="64"/>
      <c r="BUG187" s="64"/>
      <c r="BUH187" s="64"/>
      <c r="BUI187" s="64"/>
      <c r="BUJ187" s="64"/>
      <c r="BUK187" s="64"/>
      <c r="BUL187" s="64"/>
      <c r="BUM187" s="64"/>
      <c r="BUN187" s="64"/>
      <c r="BUO187" s="64"/>
      <c r="BUP187" s="64"/>
      <c r="BUQ187" s="64"/>
      <c r="BUR187" s="64"/>
      <c r="BUS187" s="64"/>
      <c r="BUT187" s="64"/>
      <c r="BUU187" s="64"/>
      <c r="BUV187" s="64"/>
      <c r="BUW187" s="64"/>
      <c r="BUX187" s="64"/>
      <c r="BUY187" s="64"/>
      <c r="BUZ187" s="64"/>
      <c r="BVA187" s="64"/>
      <c r="BVB187" s="64"/>
      <c r="BVC187" s="64"/>
      <c r="BVD187" s="64"/>
      <c r="BVE187" s="64"/>
      <c r="BVF187" s="64"/>
      <c r="BVG187" s="64"/>
      <c r="BVH187" s="64"/>
      <c r="BVI187" s="64"/>
      <c r="BVJ187" s="64"/>
      <c r="BVK187" s="64"/>
      <c r="BVL187" s="64"/>
      <c r="BVM187" s="64"/>
      <c r="BVN187" s="64"/>
      <c r="BVO187" s="64"/>
      <c r="BVP187" s="64"/>
      <c r="BVQ187" s="64"/>
      <c r="BVR187" s="64"/>
      <c r="BVS187" s="64"/>
      <c r="BVT187" s="64"/>
      <c r="BVU187" s="64"/>
      <c r="BVV187" s="64"/>
      <c r="BVW187" s="64"/>
      <c r="BVX187" s="64"/>
      <c r="BVY187" s="64"/>
      <c r="BVZ187" s="64"/>
      <c r="BWA187" s="64"/>
      <c r="BWB187" s="64"/>
      <c r="BWC187" s="64"/>
      <c r="BWD187" s="64"/>
      <c r="BWE187" s="64"/>
      <c r="BWF187" s="64"/>
      <c r="BWG187" s="64"/>
      <c r="BWH187" s="64"/>
      <c r="BWI187" s="64"/>
      <c r="BWJ187" s="64"/>
      <c r="BWK187" s="64"/>
      <c r="BWL187" s="64"/>
      <c r="BWM187" s="64"/>
      <c r="BWN187" s="64"/>
      <c r="BWO187" s="64"/>
      <c r="BWP187" s="64"/>
      <c r="BWQ187" s="64"/>
      <c r="BWR187" s="64"/>
      <c r="BWS187" s="64"/>
      <c r="BWT187" s="64"/>
      <c r="BWU187" s="64"/>
      <c r="BWV187" s="64"/>
      <c r="BWW187" s="64"/>
      <c r="BWX187" s="64"/>
      <c r="BWY187" s="64"/>
      <c r="BWZ187" s="64"/>
      <c r="BXA187" s="64"/>
      <c r="BXB187" s="64"/>
      <c r="BXC187" s="64"/>
      <c r="BXD187" s="64"/>
      <c r="BXE187" s="64"/>
      <c r="BXF187" s="64"/>
      <c r="BXG187" s="64"/>
      <c r="BXH187" s="64"/>
      <c r="BXI187" s="64"/>
      <c r="BXJ187" s="64"/>
      <c r="BXK187" s="64"/>
      <c r="BXL187" s="64"/>
      <c r="BXM187" s="64"/>
      <c r="BXN187" s="64"/>
      <c r="BXO187" s="64"/>
      <c r="BXP187" s="64"/>
      <c r="BXQ187" s="64"/>
      <c r="BXR187" s="64"/>
      <c r="BXS187" s="64"/>
      <c r="BXT187" s="64"/>
      <c r="BXU187" s="64"/>
      <c r="BXV187" s="64"/>
      <c r="BXW187" s="64"/>
      <c r="BXX187" s="64"/>
      <c r="BXY187" s="64"/>
      <c r="BXZ187" s="64"/>
      <c r="BYA187" s="64"/>
      <c r="BYB187" s="64"/>
      <c r="BYC187" s="64"/>
      <c r="BYD187" s="64"/>
      <c r="BYE187" s="64"/>
      <c r="BYF187" s="64"/>
      <c r="BYG187" s="64"/>
      <c r="BYH187" s="64"/>
      <c r="BYI187" s="64"/>
      <c r="BYJ187" s="64"/>
      <c r="BYK187" s="64"/>
      <c r="BYL187" s="64"/>
      <c r="BYM187" s="64"/>
      <c r="BYN187" s="64"/>
      <c r="BYO187" s="64"/>
      <c r="BYP187" s="64"/>
      <c r="BYQ187" s="64"/>
      <c r="BYR187" s="64"/>
      <c r="BYS187" s="64"/>
      <c r="BYT187" s="64"/>
      <c r="BYU187" s="64"/>
      <c r="BYV187" s="64"/>
      <c r="BYW187" s="64"/>
      <c r="BYX187" s="64"/>
      <c r="BYY187" s="64"/>
      <c r="BYZ187" s="64"/>
      <c r="BZA187" s="64"/>
      <c r="BZB187" s="64"/>
      <c r="BZC187" s="64"/>
      <c r="BZD187" s="64"/>
      <c r="BZE187" s="64"/>
      <c r="BZF187" s="64"/>
      <c r="BZG187" s="64"/>
      <c r="BZH187" s="64"/>
      <c r="BZI187" s="64"/>
      <c r="BZJ187" s="64"/>
      <c r="BZK187" s="64"/>
      <c r="BZL187" s="64"/>
      <c r="BZM187" s="64"/>
      <c r="BZN187" s="64"/>
      <c r="BZO187" s="64"/>
      <c r="BZP187" s="64"/>
      <c r="BZQ187" s="64"/>
      <c r="BZR187" s="64"/>
      <c r="BZS187" s="64"/>
      <c r="BZT187" s="64"/>
      <c r="BZU187" s="64"/>
      <c r="BZV187" s="64"/>
      <c r="BZW187" s="64"/>
      <c r="BZX187" s="64"/>
      <c r="BZY187" s="64"/>
      <c r="BZZ187" s="64"/>
      <c r="CAA187" s="64"/>
      <c r="CAB187" s="64"/>
      <c r="CAC187" s="64"/>
      <c r="CAD187" s="64"/>
      <c r="CAE187" s="64"/>
      <c r="CAF187" s="64"/>
      <c r="CAG187" s="64"/>
      <c r="CAH187" s="64"/>
      <c r="CAI187" s="64"/>
      <c r="CAJ187" s="64"/>
      <c r="CAK187" s="64"/>
      <c r="CAL187" s="64"/>
      <c r="CAM187" s="64"/>
      <c r="CAN187" s="64"/>
      <c r="CAO187" s="64"/>
      <c r="CAP187" s="64"/>
      <c r="CAQ187" s="64"/>
      <c r="CAR187" s="64"/>
      <c r="CAS187" s="64"/>
      <c r="CAT187" s="64"/>
      <c r="CAU187" s="64"/>
      <c r="CAV187" s="64"/>
      <c r="CAW187" s="64"/>
      <c r="CAX187" s="64"/>
      <c r="CAY187" s="64"/>
      <c r="CAZ187" s="64"/>
      <c r="CBA187" s="64"/>
      <c r="CBB187" s="64"/>
      <c r="CBC187" s="64"/>
      <c r="CBD187" s="64"/>
      <c r="CBE187" s="64"/>
      <c r="CBF187" s="64"/>
      <c r="CBG187" s="64"/>
      <c r="CBH187" s="64"/>
      <c r="CBI187" s="64"/>
      <c r="CBJ187" s="64"/>
      <c r="CBK187" s="64"/>
      <c r="CBL187" s="64"/>
      <c r="CBM187" s="64"/>
      <c r="CBN187" s="64"/>
      <c r="CBO187" s="64"/>
      <c r="CBP187" s="64"/>
      <c r="CBQ187" s="64"/>
      <c r="CBR187" s="64"/>
      <c r="CBS187" s="64"/>
      <c r="CBT187" s="64"/>
      <c r="CBU187" s="64"/>
      <c r="CBV187" s="64"/>
      <c r="CBW187" s="64"/>
      <c r="CBX187" s="64"/>
      <c r="CBY187" s="64"/>
      <c r="CBZ187" s="64"/>
      <c r="CCA187" s="64"/>
      <c r="CCB187" s="64"/>
      <c r="CCC187" s="64"/>
      <c r="CCD187" s="64"/>
      <c r="CCE187" s="64"/>
      <c r="CCF187" s="64"/>
      <c r="CCG187" s="64"/>
      <c r="CCH187" s="64"/>
      <c r="CCI187" s="64"/>
      <c r="CCJ187" s="64"/>
      <c r="CCK187" s="64"/>
      <c r="CCL187" s="64"/>
      <c r="CCM187" s="64"/>
      <c r="CCN187" s="64"/>
      <c r="CCO187" s="64"/>
      <c r="CCP187" s="64"/>
      <c r="CCQ187" s="64"/>
      <c r="CCR187" s="64"/>
      <c r="CCS187" s="64"/>
      <c r="CCT187" s="64"/>
      <c r="CCU187" s="64"/>
      <c r="CCV187" s="64"/>
      <c r="CCW187" s="64"/>
      <c r="CCX187" s="64"/>
      <c r="CCY187" s="64"/>
      <c r="CCZ187" s="64"/>
      <c r="CDA187" s="64"/>
      <c r="CDB187" s="64"/>
      <c r="CDC187" s="64"/>
      <c r="CDD187" s="64"/>
      <c r="CDE187" s="64"/>
      <c r="CDF187" s="64"/>
      <c r="CDG187" s="64"/>
      <c r="CDH187" s="64"/>
      <c r="CDI187" s="64"/>
      <c r="CDJ187" s="64"/>
      <c r="CDK187" s="64"/>
      <c r="CDL187" s="64"/>
      <c r="CDM187" s="64"/>
      <c r="CDN187" s="64"/>
      <c r="CDO187" s="64"/>
      <c r="CDP187" s="64"/>
      <c r="CDQ187" s="64"/>
      <c r="CDR187" s="64"/>
      <c r="CDS187" s="64"/>
      <c r="CDT187" s="64"/>
      <c r="CDU187" s="64"/>
      <c r="CDV187" s="64"/>
      <c r="CDW187" s="64"/>
      <c r="CDX187" s="64"/>
      <c r="CDY187" s="64"/>
      <c r="CDZ187" s="64"/>
      <c r="CEA187" s="64"/>
      <c r="CEB187" s="64"/>
      <c r="CEC187" s="64"/>
      <c r="CED187" s="64"/>
      <c r="CEE187" s="64"/>
      <c r="CEF187" s="64"/>
      <c r="CEG187" s="64"/>
      <c r="CEH187" s="64"/>
      <c r="CEI187" s="64"/>
      <c r="CEJ187" s="64"/>
      <c r="CEK187" s="64"/>
      <c r="CEL187" s="64"/>
      <c r="CEM187" s="64"/>
      <c r="CEN187" s="64"/>
      <c r="CEO187" s="64"/>
      <c r="CEP187" s="64"/>
      <c r="CEQ187" s="64"/>
      <c r="CER187" s="64"/>
      <c r="CES187" s="64"/>
      <c r="CET187" s="64"/>
      <c r="CEU187" s="64"/>
      <c r="CEV187" s="64"/>
      <c r="CEW187" s="64"/>
      <c r="CEX187" s="64"/>
      <c r="CEY187" s="64"/>
      <c r="CEZ187" s="64"/>
      <c r="CFA187" s="64"/>
      <c r="CFB187" s="64"/>
      <c r="CFC187" s="64"/>
      <c r="CFD187" s="64"/>
      <c r="CFE187" s="64"/>
      <c r="CFF187" s="64"/>
      <c r="CFG187" s="64"/>
      <c r="CFH187" s="64"/>
      <c r="CFI187" s="64"/>
      <c r="CFJ187" s="64"/>
      <c r="CFK187" s="64"/>
      <c r="CFL187" s="64"/>
      <c r="CFM187" s="64"/>
      <c r="CFN187" s="64"/>
      <c r="CFO187" s="64"/>
      <c r="CFP187" s="64"/>
      <c r="CFQ187" s="64"/>
      <c r="CFR187" s="64"/>
      <c r="CFS187" s="64"/>
      <c r="CFT187" s="64"/>
      <c r="CFU187" s="64"/>
      <c r="CFV187" s="64"/>
      <c r="CFW187" s="64"/>
      <c r="CFX187" s="64"/>
      <c r="CFY187" s="64"/>
      <c r="CFZ187" s="64"/>
      <c r="CGA187" s="64"/>
      <c r="CGB187" s="64"/>
      <c r="CGC187" s="64"/>
      <c r="CGD187" s="64"/>
      <c r="CGE187" s="64"/>
      <c r="CGF187" s="64"/>
      <c r="CGG187" s="64"/>
      <c r="CGH187" s="64"/>
      <c r="CGI187" s="64"/>
      <c r="CGJ187" s="64"/>
      <c r="CGK187" s="64"/>
      <c r="CGL187" s="64"/>
      <c r="CGM187" s="64"/>
      <c r="CGN187" s="64"/>
      <c r="CGO187" s="64"/>
      <c r="CGP187" s="64"/>
      <c r="CGQ187" s="64"/>
      <c r="CGR187" s="64"/>
      <c r="CGS187" s="64"/>
      <c r="CGT187" s="64"/>
      <c r="CGU187" s="64"/>
      <c r="CGV187" s="64"/>
      <c r="CGW187" s="64"/>
      <c r="CGX187" s="64"/>
      <c r="CGY187" s="64"/>
      <c r="CGZ187" s="64"/>
      <c r="CHA187" s="64"/>
      <c r="CHB187" s="64"/>
      <c r="CHC187" s="64"/>
      <c r="CHD187" s="64"/>
      <c r="CHE187" s="64"/>
      <c r="CHF187" s="64"/>
      <c r="CHG187" s="64"/>
      <c r="CHH187" s="64"/>
      <c r="CHI187" s="64"/>
      <c r="CHJ187" s="64"/>
      <c r="CHK187" s="64"/>
      <c r="CHL187" s="64"/>
      <c r="CHM187" s="64"/>
      <c r="CHN187" s="64"/>
      <c r="CHO187" s="64"/>
      <c r="CHP187" s="64"/>
      <c r="CHQ187" s="64"/>
      <c r="CHR187" s="64"/>
      <c r="CHS187" s="64"/>
      <c r="CHT187" s="64"/>
      <c r="CHU187" s="64"/>
      <c r="CHV187" s="64"/>
      <c r="CHW187" s="64"/>
      <c r="CHX187" s="64"/>
      <c r="CHY187" s="64"/>
      <c r="CHZ187" s="64"/>
      <c r="CIA187" s="64"/>
      <c r="CIB187" s="64"/>
      <c r="CIC187" s="64"/>
      <c r="CID187" s="64"/>
      <c r="CIE187" s="64"/>
      <c r="CIF187" s="64"/>
      <c r="CIG187" s="64"/>
      <c r="CIH187" s="64"/>
      <c r="CII187" s="64"/>
      <c r="CIJ187" s="64"/>
      <c r="CIK187" s="64"/>
      <c r="CIL187" s="64"/>
      <c r="CIM187" s="64"/>
      <c r="CIN187" s="64"/>
      <c r="CIO187" s="64"/>
      <c r="CIP187" s="64"/>
      <c r="CIQ187" s="64"/>
      <c r="CIR187" s="64"/>
      <c r="CIS187" s="64"/>
      <c r="CIT187" s="64"/>
      <c r="CIU187" s="64"/>
      <c r="CIV187" s="64"/>
      <c r="CIW187" s="64"/>
      <c r="CIX187" s="64"/>
      <c r="CIY187" s="64"/>
      <c r="CIZ187" s="64"/>
      <c r="CJA187" s="64"/>
      <c r="CJB187" s="64"/>
      <c r="CJC187" s="64"/>
      <c r="CJD187" s="64"/>
      <c r="CJE187" s="64"/>
      <c r="CJF187" s="64"/>
      <c r="CJG187" s="64"/>
      <c r="CJH187" s="64"/>
      <c r="CJI187" s="64"/>
      <c r="CJJ187" s="64"/>
      <c r="CJK187" s="64"/>
      <c r="CJL187" s="64"/>
      <c r="CJM187" s="64"/>
      <c r="CJN187" s="64"/>
      <c r="CJO187" s="64"/>
      <c r="CJP187" s="64"/>
      <c r="CJQ187" s="64"/>
      <c r="CJR187" s="64"/>
      <c r="CJS187" s="64"/>
      <c r="CJT187" s="64"/>
      <c r="CJU187" s="64"/>
      <c r="CJV187" s="64"/>
      <c r="CJW187" s="64"/>
      <c r="CJX187" s="64"/>
      <c r="CJY187" s="64"/>
      <c r="CJZ187" s="64"/>
      <c r="CKA187" s="64"/>
      <c r="CKB187" s="64"/>
      <c r="CKC187" s="64"/>
      <c r="CKD187" s="64"/>
      <c r="CKE187" s="64"/>
      <c r="CKF187" s="64"/>
      <c r="CKG187" s="64"/>
      <c r="CKH187" s="64"/>
      <c r="CKI187" s="64"/>
      <c r="CKJ187" s="64"/>
      <c r="CKK187" s="64"/>
      <c r="CKL187" s="64"/>
      <c r="CKM187" s="64"/>
      <c r="CKN187" s="64"/>
      <c r="CKO187" s="64"/>
      <c r="CKP187" s="64"/>
      <c r="CKQ187" s="64"/>
      <c r="CKR187" s="64"/>
      <c r="CKS187" s="64"/>
      <c r="CKT187" s="64"/>
      <c r="CKU187" s="64"/>
      <c r="CKV187" s="64"/>
      <c r="CKW187" s="64"/>
      <c r="CKX187" s="64"/>
      <c r="CKY187" s="64"/>
      <c r="CKZ187" s="64"/>
      <c r="CLA187" s="64"/>
      <c r="CLB187" s="64"/>
      <c r="CLC187" s="64"/>
      <c r="CLD187" s="64"/>
      <c r="CLE187" s="64"/>
      <c r="CLF187" s="64"/>
      <c r="CLG187" s="64"/>
      <c r="CLH187" s="64"/>
      <c r="CLI187" s="64"/>
      <c r="CLJ187" s="64"/>
      <c r="CLK187" s="64"/>
      <c r="CLL187" s="64"/>
      <c r="CLM187" s="64"/>
      <c r="CLN187" s="64"/>
      <c r="CLO187" s="64"/>
      <c r="CLP187" s="64"/>
      <c r="CLQ187" s="64"/>
      <c r="CLR187" s="64"/>
      <c r="CLS187" s="64"/>
      <c r="CLT187" s="64"/>
      <c r="CLU187" s="64"/>
      <c r="CLV187" s="64"/>
      <c r="CLW187" s="64"/>
      <c r="CLX187" s="64"/>
      <c r="CLY187" s="64"/>
      <c r="CLZ187" s="64"/>
      <c r="CMA187" s="64"/>
      <c r="CMB187" s="64"/>
      <c r="CMC187" s="64"/>
      <c r="CMD187" s="64"/>
      <c r="CME187" s="64"/>
      <c r="CMF187" s="64"/>
      <c r="CMG187" s="64"/>
      <c r="CMH187" s="64"/>
      <c r="CMI187" s="64"/>
      <c r="CMJ187" s="64"/>
      <c r="CMK187" s="64"/>
      <c r="CML187" s="64"/>
      <c r="CMM187" s="64"/>
      <c r="CMN187" s="64"/>
      <c r="CMO187" s="64"/>
      <c r="CMP187" s="64"/>
      <c r="CMQ187" s="64"/>
      <c r="CMR187" s="64"/>
      <c r="CMS187" s="64"/>
      <c r="CMT187" s="64"/>
      <c r="CMU187" s="64"/>
      <c r="CMV187" s="64"/>
      <c r="CMW187" s="64"/>
      <c r="CMX187" s="64"/>
      <c r="CMY187" s="64"/>
      <c r="CMZ187" s="64"/>
      <c r="CNA187" s="64"/>
      <c r="CNB187" s="64"/>
      <c r="CNC187" s="64"/>
      <c r="CND187" s="64"/>
      <c r="CNE187" s="64"/>
      <c r="CNF187" s="64"/>
      <c r="CNG187" s="64"/>
      <c r="CNH187" s="64"/>
      <c r="CNI187" s="64"/>
      <c r="CNJ187" s="64"/>
      <c r="CNK187" s="64"/>
      <c r="CNL187" s="64"/>
      <c r="CNM187" s="64"/>
      <c r="CNN187" s="64"/>
      <c r="CNO187" s="64"/>
      <c r="CNP187" s="64"/>
      <c r="CNQ187" s="64"/>
      <c r="CNR187" s="64"/>
      <c r="CNS187" s="64"/>
      <c r="CNT187" s="64"/>
      <c r="CNU187" s="64"/>
      <c r="CNV187" s="64"/>
      <c r="CNW187" s="64"/>
      <c r="CNX187" s="64"/>
      <c r="CNY187" s="64"/>
      <c r="CNZ187" s="64"/>
      <c r="COA187" s="64"/>
      <c r="COB187" s="64"/>
      <c r="COC187" s="64"/>
      <c r="COD187" s="64"/>
      <c r="COE187" s="64"/>
      <c r="COF187" s="64"/>
      <c r="COG187" s="64"/>
      <c r="COH187" s="64"/>
      <c r="COI187" s="64"/>
      <c r="COJ187" s="64"/>
      <c r="COK187" s="64"/>
      <c r="COL187" s="64"/>
      <c r="COM187" s="64"/>
      <c r="CON187" s="64"/>
      <c r="COO187" s="64"/>
      <c r="COP187" s="64"/>
      <c r="COQ187" s="64"/>
      <c r="COR187" s="64"/>
      <c r="COS187" s="64"/>
      <c r="COT187" s="64"/>
      <c r="COU187" s="64"/>
      <c r="COV187" s="64"/>
      <c r="COW187" s="64"/>
      <c r="COX187" s="64"/>
      <c r="COY187" s="64"/>
      <c r="COZ187" s="64"/>
      <c r="CPA187" s="64"/>
      <c r="CPB187" s="64"/>
      <c r="CPC187" s="64"/>
      <c r="CPD187" s="64"/>
      <c r="CPE187" s="64"/>
      <c r="CPF187" s="64"/>
      <c r="CPG187" s="64"/>
      <c r="CPH187" s="64"/>
      <c r="CPI187" s="64"/>
      <c r="CPJ187" s="64"/>
      <c r="CPK187" s="64"/>
      <c r="CPL187" s="64"/>
      <c r="CPM187" s="64"/>
      <c r="CPN187" s="64"/>
      <c r="CPO187" s="64"/>
      <c r="CPP187" s="64"/>
      <c r="CPQ187" s="64"/>
      <c r="CPR187" s="64"/>
      <c r="CPS187" s="64"/>
      <c r="CPT187" s="64"/>
      <c r="CPU187" s="64"/>
      <c r="CPV187" s="64"/>
      <c r="CPW187" s="64"/>
      <c r="CPX187" s="64"/>
      <c r="CPY187" s="64"/>
      <c r="CPZ187" s="64"/>
      <c r="CQA187" s="64"/>
      <c r="CQB187" s="64"/>
      <c r="CQC187" s="64"/>
      <c r="CQD187" s="64"/>
      <c r="CQE187" s="64"/>
      <c r="CQF187" s="64"/>
      <c r="CQG187" s="64"/>
      <c r="CQH187" s="64"/>
      <c r="CQI187" s="64"/>
      <c r="CQJ187" s="64"/>
      <c r="CQK187" s="64"/>
      <c r="CQL187" s="64"/>
      <c r="CQM187" s="64"/>
      <c r="CQN187" s="64"/>
      <c r="CQO187" s="64"/>
      <c r="CQP187" s="64"/>
      <c r="CQQ187" s="64"/>
      <c r="CQR187" s="64"/>
      <c r="CQS187" s="64"/>
      <c r="CQT187" s="64"/>
      <c r="CQU187" s="64"/>
      <c r="CQV187" s="64"/>
      <c r="CQW187" s="64"/>
      <c r="CQX187" s="64"/>
      <c r="CQY187" s="64"/>
      <c r="CQZ187" s="64"/>
      <c r="CRA187" s="64"/>
      <c r="CRB187" s="64"/>
      <c r="CRC187" s="64"/>
      <c r="CRD187" s="64"/>
      <c r="CRE187" s="64"/>
      <c r="CRF187" s="64"/>
      <c r="CRG187" s="64"/>
      <c r="CRH187" s="64"/>
      <c r="CRI187" s="64"/>
      <c r="CRJ187" s="64"/>
      <c r="CRK187" s="64"/>
      <c r="CRL187" s="64"/>
      <c r="CRM187" s="64"/>
      <c r="CRN187" s="64"/>
      <c r="CRO187" s="64"/>
      <c r="CRP187" s="64"/>
      <c r="CRQ187" s="64"/>
      <c r="CRR187" s="64"/>
      <c r="CRS187" s="64"/>
      <c r="CRT187" s="64"/>
      <c r="CRU187" s="64"/>
      <c r="CRV187" s="64"/>
      <c r="CRW187" s="64"/>
      <c r="CRX187" s="64"/>
      <c r="CRY187" s="64"/>
      <c r="CRZ187" s="64"/>
      <c r="CSA187" s="64"/>
      <c r="CSB187" s="64"/>
      <c r="CSC187" s="64"/>
      <c r="CSD187" s="64"/>
      <c r="CSE187" s="64"/>
      <c r="CSF187" s="64"/>
      <c r="CSG187" s="64"/>
      <c r="CSH187" s="64"/>
      <c r="CSI187" s="64"/>
      <c r="CSJ187" s="64"/>
      <c r="CSK187" s="64"/>
      <c r="CSL187" s="64"/>
      <c r="CSM187" s="64"/>
      <c r="CSN187" s="64"/>
      <c r="CSO187" s="64"/>
      <c r="CSP187" s="64"/>
      <c r="CSQ187" s="64"/>
      <c r="CSR187" s="64"/>
      <c r="CSS187" s="64"/>
      <c r="CST187" s="64"/>
      <c r="CSU187" s="64"/>
      <c r="CSV187" s="64"/>
      <c r="CSW187" s="64"/>
      <c r="CSX187" s="64"/>
      <c r="CSY187" s="64"/>
      <c r="CSZ187" s="64"/>
      <c r="CTA187" s="64"/>
      <c r="CTB187" s="64"/>
      <c r="CTC187" s="64"/>
      <c r="CTD187" s="64"/>
      <c r="CTE187" s="64"/>
      <c r="CTF187" s="64"/>
      <c r="CTG187" s="64"/>
      <c r="CTH187" s="64"/>
      <c r="CTI187" s="64"/>
      <c r="CTJ187" s="64"/>
      <c r="CTK187" s="64"/>
      <c r="CTL187" s="64"/>
      <c r="CTM187" s="64"/>
      <c r="CTN187" s="64"/>
      <c r="CTO187" s="64"/>
      <c r="CTP187" s="64"/>
      <c r="CTQ187" s="64"/>
      <c r="CTR187" s="64"/>
      <c r="CTS187" s="64"/>
      <c r="CTT187" s="64"/>
      <c r="CTU187" s="64"/>
      <c r="CTV187" s="64"/>
      <c r="CTW187" s="64"/>
      <c r="CTX187" s="64"/>
      <c r="CTY187" s="64"/>
      <c r="CTZ187" s="64"/>
      <c r="CUA187" s="64"/>
      <c r="CUB187" s="64"/>
      <c r="CUC187" s="64"/>
      <c r="CUD187" s="64"/>
      <c r="CUE187" s="64"/>
      <c r="CUF187" s="64"/>
      <c r="CUG187" s="64"/>
      <c r="CUH187" s="64"/>
      <c r="CUI187" s="64"/>
      <c r="CUJ187" s="64"/>
      <c r="CUK187" s="64"/>
      <c r="CUL187" s="64"/>
      <c r="CUM187" s="64"/>
      <c r="CUN187" s="64"/>
      <c r="CUO187" s="64"/>
      <c r="CUP187" s="64"/>
      <c r="CUQ187" s="64"/>
      <c r="CUR187" s="64"/>
      <c r="CUS187" s="64"/>
      <c r="CUT187" s="64"/>
      <c r="CUU187" s="64"/>
      <c r="CUV187" s="64"/>
      <c r="CUW187" s="64"/>
      <c r="CUX187" s="64"/>
      <c r="CUY187" s="64"/>
      <c r="CUZ187" s="64"/>
      <c r="CVA187" s="64"/>
      <c r="CVB187" s="64"/>
      <c r="CVC187" s="64"/>
      <c r="CVD187" s="64"/>
      <c r="CVE187" s="64"/>
      <c r="CVF187" s="64"/>
      <c r="CVG187" s="64"/>
      <c r="CVH187" s="64"/>
      <c r="CVI187" s="64"/>
      <c r="CVJ187" s="64"/>
      <c r="CVK187" s="64"/>
      <c r="CVL187" s="64"/>
      <c r="CVM187" s="64"/>
      <c r="CVN187" s="64"/>
      <c r="CVO187" s="64"/>
      <c r="CVP187" s="64"/>
      <c r="CVQ187" s="64"/>
      <c r="CVR187" s="64"/>
      <c r="CVS187" s="64"/>
      <c r="CVT187" s="64"/>
      <c r="CVU187" s="64"/>
      <c r="CVV187" s="64"/>
      <c r="CVW187" s="64"/>
      <c r="CVX187" s="64"/>
      <c r="CVY187" s="64"/>
      <c r="CVZ187" s="64"/>
      <c r="CWA187" s="64"/>
      <c r="CWB187" s="64"/>
      <c r="CWC187" s="64"/>
      <c r="CWD187" s="64"/>
      <c r="CWE187" s="64"/>
      <c r="CWF187" s="64"/>
      <c r="CWG187" s="64"/>
      <c r="CWH187" s="64"/>
      <c r="CWI187" s="64"/>
      <c r="CWJ187" s="64"/>
      <c r="CWK187" s="64"/>
      <c r="CWL187" s="64"/>
      <c r="CWM187" s="64"/>
      <c r="CWN187" s="64"/>
      <c r="CWO187" s="64"/>
      <c r="CWP187" s="64"/>
      <c r="CWQ187" s="64"/>
      <c r="CWR187" s="64"/>
      <c r="CWS187" s="64"/>
      <c r="CWT187" s="64"/>
      <c r="CWU187" s="64"/>
      <c r="CWV187" s="64"/>
      <c r="CWW187" s="64"/>
      <c r="CWX187" s="64"/>
      <c r="CWY187" s="64"/>
      <c r="CWZ187" s="64"/>
      <c r="CXA187" s="64"/>
      <c r="CXB187" s="64"/>
      <c r="CXC187" s="64"/>
      <c r="CXD187" s="64"/>
      <c r="CXE187" s="64"/>
      <c r="CXF187" s="64"/>
      <c r="CXG187" s="64"/>
      <c r="CXH187" s="64"/>
      <c r="CXI187" s="64"/>
      <c r="CXJ187" s="64"/>
      <c r="CXK187" s="64"/>
      <c r="CXL187" s="64"/>
      <c r="CXM187" s="64"/>
      <c r="CXN187" s="64"/>
      <c r="CXO187" s="64"/>
      <c r="CXP187" s="64"/>
      <c r="CXQ187" s="64"/>
      <c r="CXR187" s="64"/>
      <c r="CXS187" s="64"/>
      <c r="CXT187" s="64"/>
      <c r="CXU187" s="64"/>
      <c r="CXV187" s="64"/>
      <c r="CXW187" s="64"/>
      <c r="CXX187" s="64"/>
      <c r="CXY187" s="64"/>
      <c r="CXZ187" s="64"/>
      <c r="CYA187" s="64"/>
      <c r="CYB187" s="64"/>
      <c r="CYC187" s="64"/>
      <c r="CYD187" s="64"/>
      <c r="CYE187" s="64"/>
      <c r="CYF187" s="64"/>
      <c r="CYG187" s="64"/>
      <c r="CYH187" s="64"/>
      <c r="CYI187" s="64"/>
      <c r="CYJ187" s="64"/>
      <c r="CYK187" s="64"/>
      <c r="CYL187" s="64"/>
      <c r="CYM187" s="64"/>
      <c r="CYN187" s="64"/>
      <c r="CYO187" s="64"/>
      <c r="CYP187" s="64"/>
      <c r="CYQ187" s="64"/>
      <c r="CYR187" s="64"/>
      <c r="CYS187" s="64"/>
      <c r="CYT187" s="64"/>
      <c r="CYU187" s="64"/>
      <c r="CYV187" s="64"/>
      <c r="CYW187" s="64"/>
      <c r="CYX187" s="64"/>
      <c r="CYY187" s="64"/>
      <c r="CYZ187" s="64"/>
      <c r="CZA187" s="64"/>
      <c r="CZB187" s="64"/>
      <c r="CZC187" s="64"/>
      <c r="CZD187" s="64"/>
      <c r="CZE187" s="64"/>
      <c r="CZF187" s="64"/>
      <c r="CZG187" s="64"/>
      <c r="CZH187" s="64"/>
      <c r="CZI187" s="64"/>
      <c r="CZJ187" s="64"/>
      <c r="CZK187" s="64"/>
      <c r="CZL187" s="64"/>
      <c r="CZM187" s="64"/>
      <c r="CZN187" s="64"/>
      <c r="CZO187" s="64"/>
      <c r="CZP187" s="64"/>
      <c r="CZQ187" s="64"/>
      <c r="CZR187" s="64"/>
      <c r="CZS187" s="64"/>
      <c r="CZT187" s="64"/>
      <c r="CZU187" s="64"/>
      <c r="CZV187" s="64"/>
      <c r="CZW187" s="64"/>
      <c r="CZX187" s="64"/>
      <c r="CZY187" s="64"/>
      <c r="CZZ187" s="64"/>
      <c r="DAA187" s="64"/>
      <c r="DAB187" s="64"/>
      <c r="DAC187" s="64"/>
      <c r="DAD187" s="64"/>
      <c r="DAE187" s="64"/>
      <c r="DAF187" s="64"/>
      <c r="DAG187" s="64"/>
      <c r="DAH187" s="64"/>
      <c r="DAI187" s="64"/>
      <c r="DAJ187" s="64"/>
      <c r="DAK187" s="64"/>
      <c r="DAL187" s="64"/>
      <c r="DAM187" s="64"/>
      <c r="DAN187" s="64"/>
      <c r="DAO187" s="64"/>
      <c r="DAP187" s="64"/>
      <c r="DAQ187" s="64"/>
      <c r="DAR187" s="64"/>
      <c r="DAS187" s="64"/>
      <c r="DAT187" s="64"/>
      <c r="DAU187" s="64"/>
      <c r="DAV187" s="64"/>
      <c r="DAW187" s="64"/>
      <c r="DAX187" s="64"/>
      <c r="DAY187" s="64"/>
      <c r="DAZ187" s="64"/>
      <c r="DBA187" s="64"/>
      <c r="DBB187" s="64"/>
      <c r="DBC187" s="64"/>
      <c r="DBD187" s="64"/>
      <c r="DBE187" s="64"/>
      <c r="DBF187" s="64"/>
      <c r="DBG187" s="64"/>
      <c r="DBH187" s="64"/>
      <c r="DBI187" s="64"/>
      <c r="DBJ187" s="64"/>
      <c r="DBK187" s="64"/>
      <c r="DBL187" s="64"/>
      <c r="DBM187" s="64"/>
      <c r="DBN187" s="64"/>
      <c r="DBO187" s="64"/>
      <c r="DBP187" s="64"/>
      <c r="DBQ187" s="64"/>
      <c r="DBR187" s="64"/>
      <c r="DBS187" s="64"/>
      <c r="DBT187" s="64"/>
      <c r="DBU187" s="64"/>
      <c r="DBV187" s="64"/>
      <c r="DBW187" s="64"/>
      <c r="DBX187" s="64"/>
      <c r="DBY187" s="64"/>
      <c r="DBZ187" s="64"/>
      <c r="DCA187" s="64"/>
      <c r="DCB187" s="64"/>
      <c r="DCC187" s="64"/>
      <c r="DCD187" s="64"/>
      <c r="DCE187" s="64"/>
      <c r="DCF187" s="64"/>
      <c r="DCG187" s="64"/>
      <c r="DCH187" s="64"/>
      <c r="DCI187" s="64"/>
      <c r="DCJ187" s="64"/>
      <c r="DCK187" s="64"/>
      <c r="DCL187" s="64"/>
      <c r="DCM187" s="64"/>
      <c r="DCN187" s="64"/>
      <c r="DCO187" s="64"/>
      <c r="DCP187" s="64"/>
      <c r="DCQ187" s="64"/>
      <c r="DCR187" s="64"/>
      <c r="DCS187" s="64"/>
      <c r="DCT187" s="64"/>
    </row>
    <row r="188" spans="1:2802" s="121" customFormat="1" x14ac:dyDescent="0.2">
      <c r="A188" s="126" t="str">
        <f t="shared" si="94"/>
        <v/>
      </c>
      <c r="B188" s="196"/>
      <c r="C188" s="196"/>
      <c r="D188" s="202"/>
      <c r="E188" s="193"/>
      <c r="F188" s="194"/>
      <c r="G188" s="193"/>
      <c r="H188" s="6"/>
      <c r="I188" s="64"/>
      <c r="J188" s="6" t="s">
        <v>274</v>
      </c>
      <c r="K188" s="137" t="str">
        <f t="shared" si="96"/>
        <v/>
      </c>
      <c r="L188" s="64"/>
      <c r="M188" s="141"/>
      <c r="N188" s="195"/>
      <c r="O188" s="132"/>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64"/>
      <c r="AP188" s="64"/>
      <c r="AQ188" s="64"/>
      <c r="AR188" s="64"/>
      <c r="AS188" s="64"/>
      <c r="AT188" s="64"/>
      <c r="AU188" s="64"/>
      <c r="AV188" s="64"/>
      <c r="AW188" s="64"/>
      <c r="AX188" s="64"/>
      <c r="AY188" s="64"/>
      <c r="AZ188" s="64"/>
      <c r="BA188" s="64"/>
      <c r="BB188" s="64"/>
      <c r="BC188" s="64"/>
      <c r="BD188" s="64"/>
      <c r="BE188" s="64"/>
      <c r="BF188" s="64"/>
      <c r="BG188" s="64"/>
      <c r="BH188" s="64"/>
      <c r="BI188" s="64"/>
      <c r="BJ188" s="64"/>
      <c r="BK188" s="64"/>
      <c r="BL188" s="64"/>
      <c r="BM188" s="64"/>
      <c r="BN188" s="64"/>
      <c r="BO188" s="64"/>
      <c r="BP188" s="64"/>
      <c r="BQ188" s="64"/>
      <c r="BR188" s="64"/>
      <c r="BS188" s="64"/>
      <c r="BT188" s="64"/>
      <c r="BU188" s="64"/>
      <c r="BV188" s="64"/>
      <c r="BW188" s="64"/>
      <c r="BX188" s="64"/>
      <c r="BY188" s="64"/>
      <c r="BZ188" s="64"/>
      <c r="CA188" s="64"/>
      <c r="CB188" s="64"/>
      <c r="CC188" s="64"/>
      <c r="CD188" s="64"/>
      <c r="CE188" s="64"/>
      <c r="CF188" s="64"/>
      <c r="CG188" s="64"/>
      <c r="CH188" s="64"/>
      <c r="CI188" s="64"/>
      <c r="CJ188" s="64"/>
      <c r="CK188" s="64"/>
      <c r="CL188" s="64"/>
      <c r="CM188" s="64"/>
      <c r="CN188" s="64"/>
      <c r="CO188" s="64"/>
      <c r="CP188" s="64"/>
      <c r="CQ188" s="64"/>
      <c r="CR188" s="64"/>
      <c r="CS188" s="64"/>
      <c r="CT188" s="64"/>
      <c r="CU188" s="64"/>
      <c r="CV188" s="64"/>
      <c r="CW188" s="64"/>
      <c r="CX188" s="64"/>
      <c r="CY188" s="64"/>
      <c r="CZ188" s="64"/>
      <c r="DA188" s="64"/>
      <c r="DB188" s="64"/>
      <c r="DC188" s="64"/>
      <c r="DD188" s="64"/>
      <c r="DE188" s="64"/>
      <c r="DF188" s="64"/>
      <c r="DG188" s="64"/>
      <c r="DH188" s="64"/>
      <c r="DI188" s="64"/>
      <c r="DJ188" s="64"/>
      <c r="DK188" s="64"/>
      <c r="DL188" s="64"/>
      <c r="DM188" s="64"/>
      <c r="DN188" s="64"/>
      <c r="DO188" s="64"/>
      <c r="DP188" s="64"/>
      <c r="DQ188" s="64"/>
      <c r="DR188" s="64"/>
      <c r="DS188" s="64"/>
      <c r="DT188" s="64"/>
      <c r="DU188" s="64"/>
      <c r="DV188" s="64"/>
      <c r="DW188" s="64"/>
      <c r="DX188" s="64"/>
      <c r="DY188" s="64"/>
      <c r="DZ188" s="64"/>
      <c r="EA188" s="64"/>
      <c r="EB188" s="64"/>
      <c r="EC188" s="64"/>
      <c r="ED188" s="64"/>
      <c r="EE188" s="64"/>
      <c r="EF188" s="64"/>
      <c r="EG188" s="64"/>
      <c r="EH188" s="64"/>
      <c r="EI188" s="64"/>
      <c r="EJ188" s="64"/>
      <c r="EK188" s="64"/>
      <c r="EL188" s="64"/>
      <c r="EM188" s="64"/>
      <c r="EN188" s="64"/>
      <c r="EO188" s="64"/>
      <c r="EP188" s="64"/>
      <c r="EQ188" s="64"/>
      <c r="ER188" s="64"/>
      <c r="ES188" s="64"/>
      <c r="ET188" s="64"/>
      <c r="EU188" s="64"/>
      <c r="EV188" s="64"/>
      <c r="EW188" s="64"/>
      <c r="EX188" s="64"/>
      <c r="EY188" s="64"/>
      <c r="EZ188" s="64"/>
      <c r="FA188" s="64"/>
      <c r="FB188" s="64"/>
      <c r="FC188" s="64"/>
      <c r="FD188" s="64"/>
      <c r="FE188" s="64"/>
      <c r="FF188" s="64"/>
      <c r="FG188" s="64"/>
      <c r="FH188" s="64"/>
      <c r="FI188" s="64"/>
      <c r="FJ188" s="64"/>
      <c r="FK188" s="64"/>
      <c r="FL188" s="64"/>
      <c r="FM188" s="64"/>
      <c r="FN188" s="64"/>
      <c r="FO188" s="64"/>
      <c r="FP188" s="64"/>
      <c r="FQ188" s="64"/>
      <c r="FR188" s="64"/>
      <c r="FS188" s="64"/>
      <c r="FT188" s="64"/>
      <c r="FU188" s="64"/>
      <c r="FV188" s="64"/>
      <c r="FW188" s="64"/>
      <c r="FX188" s="64"/>
      <c r="FY188" s="64"/>
      <c r="FZ188" s="64"/>
      <c r="GA188" s="64"/>
      <c r="GB188" s="64"/>
      <c r="GC188" s="64"/>
      <c r="GD188" s="64"/>
      <c r="GE188" s="64"/>
      <c r="GF188" s="64"/>
      <c r="GG188" s="64"/>
      <c r="GH188" s="64"/>
      <c r="GI188" s="64"/>
      <c r="GJ188" s="64"/>
      <c r="GK188" s="64"/>
      <c r="GL188" s="64"/>
      <c r="GM188" s="64"/>
      <c r="GN188" s="64"/>
      <c r="GO188" s="64"/>
      <c r="GP188" s="64"/>
      <c r="GQ188" s="64"/>
      <c r="GR188" s="64"/>
      <c r="GS188" s="64"/>
      <c r="GT188" s="64"/>
      <c r="GU188" s="64"/>
      <c r="GV188" s="64"/>
      <c r="GW188" s="64"/>
      <c r="GX188" s="64"/>
      <c r="GY188" s="64"/>
      <c r="GZ188" s="64"/>
      <c r="HA188" s="64"/>
      <c r="HB188" s="64"/>
      <c r="HC188" s="64"/>
      <c r="HD188" s="64"/>
      <c r="HE188" s="64"/>
      <c r="HF188" s="64"/>
      <c r="HG188" s="64"/>
      <c r="HH188" s="64"/>
      <c r="HI188" s="64"/>
      <c r="HJ188" s="64"/>
      <c r="HK188" s="64"/>
      <c r="HL188" s="64"/>
      <c r="HM188" s="64"/>
      <c r="HN188" s="64"/>
      <c r="HO188" s="64"/>
      <c r="HP188" s="64"/>
      <c r="HQ188" s="64"/>
      <c r="HR188" s="64"/>
      <c r="HS188" s="64"/>
      <c r="HT188" s="64"/>
      <c r="HU188" s="64"/>
      <c r="HV188" s="64"/>
      <c r="HW188" s="64"/>
      <c r="HX188" s="64"/>
      <c r="HY188" s="64"/>
      <c r="HZ188" s="64"/>
      <c r="IA188" s="64"/>
      <c r="IB188" s="64"/>
      <c r="IC188" s="64"/>
      <c r="ID188" s="64"/>
      <c r="IE188" s="64"/>
      <c r="IF188" s="64"/>
      <c r="IG188" s="64"/>
      <c r="IH188" s="64"/>
      <c r="II188" s="64"/>
      <c r="IJ188" s="64"/>
      <c r="IK188" s="64"/>
      <c r="IL188" s="64"/>
      <c r="IM188" s="64"/>
      <c r="IN188" s="64"/>
      <c r="IO188" s="64"/>
      <c r="IP188" s="64"/>
      <c r="IQ188" s="64"/>
      <c r="IR188" s="64"/>
      <c r="IS188" s="64"/>
      <c r="IT188" s="64"/>
      <c r="IU188" s="64"/>
      <c r="IV188" s="64"/>
      <c r="IW188" s="64"/>
      <c r="IX188" s="64"/>
      <c r="IY188" s="64"/>
      <c r="IZ188" s="64"/>
      <c r="JA188" s="64"/>
      <c r="JB188" s="64"/>
      <c r="JC188" s="64"/>
      <c r="JD188" s="64"/>
      <c r="JE188" s="64"/>
      <c r="JF188" s="64"/>
      <c r="JG188" s="64"/>
      <c r="JH188" s="64"/>
      <c r="JI188" s="64"/>
      <c r="JJ188" s="64"/>
      <c r="JK188" s="64"/>
      <c r="JL188" s="64"/>
      <c r="JM188" s="64"/>
      <c r="JN188" s="64"/>
      <c r="JO188" s="64"/>
      <c r="JP188" s="64"/>
      <c r="JQ188" s="64"/>
      <c r="JR188" s="64"/>
      <c r="JS188" s="64"/>
      <c r="JT188" s="64"/>
      <c r="JU188" s="64"/>
      <c r="JV188" s="64"/>
      <c r="JW188" s="64"/>
      <c r="JX188" s="64"/>
      <c r="JY188" s="64"/>
      <c r="JZ188" s="64"/>
      <c r="KA188" s="64"/>
      <c r="KB188" s="64"/>
      <c r="KC188" s="64"/>
      <c r="KD188" s="64"/>
      <c r="KE188" s="64"/>
      <c r="KF188" s="64"/>
      <c r="KG188" s="64"/>
      <c r="KH188" s="64"/>
      <c r="KI188" s="64"/>
      <c r="KJ188" s="64"/>
      <c r="KK188" s="64"/>
      <c r="KL188" s="64"/>
      <c r="KM188" s="64"/>
      <c r="KN188" s="64"/>
      <c r="KO188" s="64"/>
      <c r="KP188" s="64"/>
      <c r="KQ188" s="64"/>
      <c r="KR188" s="64"/>
      <c r="KS188" s="64"/>
      <c r="KT188" s="64"/>
      <c r="KU188" s="64"/>
      <c r="KV188" s="64"/>
      <c r="KW188" s="64"/>
      <c r="KX188" s="64"/>
      <c r="KY188" s="64"/>
      <c r="KZ188" s="64"/>
      <c r="LA188" s="64"/>
      <c r="LB188" s="64"/>
      <c r="LC188" s="64"/>
      <c r="LD188" s="64"/>
      <c r="LE188" s="64"/>
      <c r="LF188" s="64"/>
      <c r="LG188" s="64"/>
      <c r="LH188" s="64"/>
      <c r="LI188" s="64"/>
      <c r="LJ188" s="64"/>
      <c r="LK188" s="64"/>
      <c r="LL188" s="64"/>
      <c r="LM188" s="64"/>
      <c r="LN188" s="64"/>
      <c r="LO188" s="64"/>
      <c r="LP188" s="64"/>
      <c r="LQ188" s="64"/>
      <c r="LR188" s="64"/>
      <c r="LS188" s="64"/>
      <c r="LT188" s="64"/>
      <c r="LU188" s="64"/>
      <c r="LV188" s="64"/>
      <c r="LW188" s="64"/>
      <c r="LX188" s="64"/>
      <c r="LY188" s="64"/>
      <c r="LZ188" s="64"/>
      <c r="MA188" s="64"/>
      <c r="MB188" s="64"/>
      <c r="MC188" s="64"/>
      <c r="MD188" s="64"/>
      <c r="ME188" s="64"/>
      <c r="MF188" s="64"/>
      <c r="MG188" s="64"/>
      <c r="MH188" s="64"/>
      <c r="MI188" s="64"/>
      <c r="MJ188" s="64"/>
      <c r="MK188" s="64"/>
      <c r="ML188" s="64"/>
      <c r="MM188" s="64"/>
      <c r="MN188" s="64"/>
      <c r="MO188" s="64"/>
      <c r="MP188" s="64"/>
      <c r="MQ188" s="64"/>
      <c r="MR188" s="64"/>
      <c r="MS188" s="64"/>
      <c r="MT188" s="64"/>
      <c r="MU188" s="64"/>
      <c r="MV188" s="64"/>
      <c r="MW188" s="64"/>
      <c r="MX188" s="64"/>
      <c r="MY188" s="64"/>
      <c r="MZ188" s="64"/>
      <c r="NA188" s="64"/>
      <c r="NB188" s="64"/>
      <c r="NC188" s="64"/>
      <c r="ND188" s="64"/>
      <c r="NE188" s="64"/>
      <c r="NF188" s="64"/>
      <c r="NG188" s="64"/>
      <c r="NH188" s="64"/>
      <c r="NI188" s="64"/>
      <c r="NJ188" s="64"/>
      <c r="NK188" s="64"/>
      <c r="NL188" s="64"/>
      <c r="NM188" s="64"/>
      <c r="NN188" s="64"/>
      <c r="NO188" s="64"/>
      <c r="NP188" s="64"/>
      <c r="NQ188" s="64"/>
      <c r="NR188" s="64"/>
      <c r="NS188" s="64"/>
      <c r="NT188" s="64"/>
      <c r="NU188" s="64"/>
      <c r="NV188" s="64"/>
      <c r="NW188" s="64"/>
      <c r="NX188" s="64"/>
      <c r="NY188" s="64"/>
      <c r="NZ188" s="64"/>
      <c r="OA188" s="64"/>
      <c r="OB188" s="64"/>
      <c r="OC188" s="64"/>
      <c r="OD188" s="64"/>
      <c r="OE188" s="64"/>
      <c r="OF188" s="64"/>
      <c r="OG188" s="64"/>
      <c r="OH188" s="64"/>
      <c r="OI188" s="64"/>
      <c r="OJ188" s="64"/>
      <c r="OK188" s="64"/>
      <c r="OL188" s="64"/>
      <c r="OM188" s="64"/>
      <c r="ON188" s="64"/>
      <c r="OO188" s="64"/>
      <c r="OP188" s="64"/>
      <c r="OQ188" s="64"/>
      <c r="OR188" s="64"/>
      <c r="OS188" s="64"/>
      <c r="OT188" s="64"/>
      <c r="OU188" s="64"/>
      <c r="OV188" s="64"/>
      <c r="OW188" s="64"/>
      <c r="OX188" s="64"/>
      <c r="OY188" s="64"/>
      <c r="OZ188" s="64"/>
      <c r="PA188" s="64"/>
      <c r="PB188" s="64"/>
      <c r="PC188" s="64"/>
      <c r="PD188" s="64"/>
      <c r="PE188" s="64"/>
      <c r="PF188" s="64"/>
      <c r="PG188" s="64"/>
      <c r="PH188" s="64"/>
      <c r="PI188" s="64"/>
      <c r="PJ188" s="64"/>
      <c r="PK188" s="64"/>
      <c r="PL188" s="64"/>
      <c r="PM188" s="64"/>
      <c r="PN188" s="64"/>
      <c r="PO188" s="64"/>
      <c r="PP188" s="64"/>
      <c r="PQ188" s="64"/>
      <c r="PR188" s="64"/>
      <c r="PS188" s="64"/>
      <c r="PT188" s="64"/>
      <c r="PU188" s="64"/>
      <c r="PV188" s="64"/>
      <c r="PW188" s="64"/>
      <c r="PX188" s="64"/>
      <c r="PY188" s="64"/>
      <c r="PZ188" s="64"/>
      <c r="QA188" s="64"/>
      <c r="QB188" s="64"/>
      <c r="QC188" s="64"/>
      <c r="QD188" s="64"/>
      <c r="QE188" s="64"/>
      <c r="QF188" s="64"/>
      <c r="QG188" s="64"/>
      <c r="QH188" s="64"/>
      <c r="QI188" s="64"/>
      <c r="QJ188" s="64"/>
      <c r="QK188" s="64"/>
      <c r="QL188" s="64"/>
      <c r="QM188" s="64"/>
      <c r="QN188" s="64"/>
      <c r="QO188" s="64"/>
      <c r="QP188" s="64"/>
      <c r="QQ188" s="64"/>
      <c r="QR188" s="64"/>
      <c r="QS188" s="64"/>
      <c r="QT188" s="64"/>
      <c r="QU188" s="64"/>
      <c r="QV188" s="64"/>
      <c r="QW188" s="64"/>
      <c r="QX188" s="64"/>
      <c r="QY188" s="64"/>
      <c r="QZ188" s="64"/>
      <c r="RA188" s="64"/>
      <c r="RB188" s="64"/>
      <c r="RC188" s="64"/>
      <c r="RD188" s="64"/>
      <c r="RE188" s="64"/>
      <c r="RF188" s="64"/>
      <c r="RG188" s="64"/>
      <c r="RH188" s="64"/>
      <c r="RI188" s="64"/>
      <c r="RJ188" s="64"/>
      <c r="RK188" s="64"/>
      <c r="RL188" s="64"/>
      <c r="RM188" s="64"/>
      <c r="RN188" s="64"/>
      <c r="RO188" s="64"/>
      <c r="RP188" s="64"/>
      <c r="RQ188" s="64"/>
      <c r="RR188" s="64"/>
      <c r="RS188" s="64"/>
      <c r="RT188" s="64"/>
      <c r="RU188" s="64"/>
      <c r="RV188" s="64"/>
      <c r="RW188" s="64"/>
      <c r="RX188" s="64"/>
      <c r="RY188" s="64"/>
      <c r="RZ188" s="64"/>
      <c r="SA188" s="64"/>
      <c r="SB188" s="64"/>
      <c r="SC188" s="64"/>
      <c r="SD188" s="64"/>
      <c r="SE188" s="64"/>
      <c r="SF188" s="64"/>
      <c r="SG188" s="64"/>
      <c r="SH188" s="64"/>
      <c r="SI188" s="64"/>
      <c r="SJ188" s="64"/>
      <c r="SK188" s="64"/>
      <c r="SL188" s="64"/>
      <c r="SM188" s="64"/>
      <c r="SN188" s="64"/>
      <c r="SO188" s="64"/>
      <c r="SP188" s="64"/>
      <c r="SQ188" s="64"/>
      <c r="SR188" s="64"/>
      <c r="SS188" s="64"/>
      <c r="ST188" s="64"/>
      <c r="SU188" s="64"/>
      <c r="SV188" s="64"/>
      <c r="SW188" s="64"/>
      <c r="SX188" s="64"/>
      <c r="SY188" s="64"/>
      <c r="SZ188" s="64"/>
      <c r="TA188" s="64"/>
      <c r="TB188" s="64"/>
      <c r="TC188" s="64"/>
      <c r="TD188" s="64"/>
      <c r="TE188" s="64"/>
      <c r="TF188" s="64"/>
      <c r="TG188" s="64"/>
      <c r="TH188" s="64"/>
      <c r="TI188" s="64"/>
      <c r="TJ188" s="64"/>
      <c r="TK188" s="64"/>
      <c r="TL188" s="64"/>
      <c r="TM188" s="64"/>
      <c r="TN188" s="64"/>
      <c r="TO188" s="64"/>
      <c r="TP188" s="64"/>
      <c r="TQ188" s="64"/>
      <c r="TR188" s="64"/>
      <c r="TS188" s="64"/>
      <c r="TT188" s="64"/>
      <c r="TU188" s="64"/>
      <c r="TV188" s="64"/>
      <c r="TW188" s="64"/>
      <c r="TX188" s="64"/>
      <c r="TY188" s="64"/>
      <c r="TZ188" s="64"/>
      <c r="UA188" s="64"/>
      <c r="UB188" s="64"/>
      <c r="UC188" s="64"/>
      <c r="UD188" s="64"/>
      <c r="UE188" s="64"/>
      <c r="UF188" s="64"/>
      <c r="UG188" s="64"/>
      <c r="UH188" s="64"/>
      <c r="UI188" s="64"/>
      <c r="UJ188" s="64"/>
      <c r="UK188" s="64"/>
      <c r="UL188" s="64"/>
      <c r="UM188" s="64"/>
      <c r="UN188" s="64"/>
      <c r="UO188" s="64"/>
      <c r="UP188" s="64"/>
      <c r="UQ188" s="64"/>
      <c r="UR188" s="64"/>
      <c r="US188" s="64"/>
      <c r="UT188" s="64"/>
      <c r="UU188" s="64"/>
      <c r="UV188" s="64"/>
      <c r="UW188" s="64"/>
      <c r="UX188" s="64"/>
      <c r="UY188" s="64"/>
      <c r="UZ188" s="64"/>
      <c r="VA188" s="64"/>
      <c r="VB188" s="64"/>
      <c r="VC188" s="64"/>
      <c r="VD188" s="64"/>
      <c r="VE188" s="64"/>
      <c r="VF188" s="64"/>
      <c r="VG188" s="64"/>
      <c r="VH188" s="64"/>
      <c r="VI188" s="64"/>
      <c r="VJ188" s="64"/>
      <c r="VK188" s="64"/>
      <c r="VL188" s="64"/>
      <c r="VM188" s="64"/>
      <c r="VN188" s="64"/>
      <c r="VO188" s="64"/>
      <c r="VP188" s="64"/>
      <c r="VQ188" s="64"/>
      <c r="VR188" s="64"/>
      <c r="VS188" s="64"/>
      <c r="VT188" s="64"/>
      <c r="VU188" s="64"/>
      <c r="VV188" s="64"/>
      <c r="VW188" s="64"/>
      <c r="VX188" s="64"/>
      <c r="VY188" s="64"/>
      <c r="VZ188" s="64"/>
      <c r="WA188" s="64"/>
      <c r="WB188" s="64"/>
      <c r="WC188" s="64"/>
      <c r="WD188" s="64"/>
      <c r="WE188" s="64"/>
      <c r="WF188" s="64"/>
      <c r="WG188" s="64"/>
      <c r="WH188" s="64"/>
      <c r="WI188" s="64"/>
      <c r="WJ188" s="64"/>
      <c r="WK188" s="64"/>
      <c r="WL188" s="64"/>
      <c r="WM188" s="64"/>
      <c r="WN188" s="64"/>
      <c r="WO188" s="64"/>
      <c r="WP188" s="64"/>
      <c r="WQ188" s="64"/>
      <c r="WR188" s="64"/>
      <c r="WS188" s="64"/>
      <c r="WT188" s="64"/>
      <c r="WU188" s="64"/>
      <c r="WV188" s="64"/>
      <c r="WW188" s="64"/>
      <c r="WX188" s="64"/>
      <c r="WY188" s="64"/>
      <c r="WZ188" s="64"/>
      <c r="XA188" s="64"/>
      <c r="XB188" s="64"/>
      <c r="XC188" s="64"/>
      <c r="XD188" s="64"/>
      <c r="XE188" s="64"/>
      <c r="XF188" s="64"/>
      <c r="XG188" s="64"/>
      <c r="XH188" s="64"/>
      <c r="XI188" s="64"/>
      <c r="XJ188" s="64"/>
      <c r="XK188" s="64"/>
      <c r="XL188" s="64"/>
      <c r="XM188" s="64"/>
      <c r="XN188" s="64"/>
      <c r="XO188" s="64"/>
      <c r="XP188" s="64"/>
      <c r="XQ188" s="64"/>
      <c r="XR188" s="64"/>
      <c r="XS188" s="64"/>
      <c r="XT188" s="64"/>
      <c r="XU188" s="64"/>
      <c r="XV188" s="64"/>
      <c r="XW188" s="64"/>
      <c r="XX188" s="64"/>
      <c r="XY188" s="64"/>
      <c r="XZ188" s="64"/>
      <c r="YA188" s="64"/>
      <c r="YB188" s="64"/>
      <c r="YC188" s="64"/>
      <c r="YD188" s="64"/>
      <c r="YE188" s="64"/>
      <c r="YF188" s="64"/>
      <c r="YG188" s="64"/>
      <c r="YH188" s="64"/>
      <c r="YI188" s="64"/>
      <c r="YJ188" s="64"/>
      <c r="YK188" s="64"/>
      <c r="YL188" s="64"/>
      <c r="YM188" s="64"/>
      <c r="YN188" s="64"/>
      <c r="YO188" s="64"/>
      <c r="YP188" s="64"/>
      <c r="YQ188" s="64"/>
      <c r="YR188" s="64"/>
      <c r="YS188" s="64"/>
      <c r="YT188" s="64"/>
      <c r="YU188" s="64"/>
      <c r="YV188" s="64"/>
      <c r="YW188" s="64"/>
      <c r="YX188" s="64"/>
      <c r="YY188" s="64"/>
      <c r="YZ188" s="64"/>
      <c r="ZA188" s="64"/>
      <c r="ZB188" s="64"/>
      <c r="ZC188" s="64"/>
      <c r="ZD188" s="64"/>
      <c r="ZE188" s="64"/>
      <c r="ZF188" s="64"/>
      <c r="ZG188" s="64"/>
      <c r="ZH188" s="64"/>
      <c r="ZI188" s="64"/>
      <c r="ZJ188" s="64"/>
      <c r="ZK188" s="64"/>
      <c r="ZL188" s="64"/>
      <c r="ZM188" s="64"/>
      <c r="ZN188" s="64"/>
      <c r="ZO188" s="64"/>
      <c r="ZP188" s="64"/>
      <c r="ZQ188" s="64"/>
      <c r="ZR188" s="64"/>
      <c r="ZS188" s="64"/>
      <c r="ZT188" s="64"/>
      <c r="ZU188" s="64"/>
      <c r="ZV188" s="64"/>
      <c r="ZW188" s="64"/>
      <c r="ZX188" s="64"/>
      <c r="ZY188" s="64"/>
      <c r="ZZ188" s="64"/>
      <c r="AAA188" s="64"/>
      <c r="AAB188" s="64"/>
      <c r="AAC188" s="64"/>
      <c r="AAD188" s="64"/>
      <c r="AAE188" s="64"/>
      <c r="AAF188" s="64"/>
      <c r="AAG188" s="64"/>
      <c r="AAH188" s="64"/>
      <c r="AAI188" s="64"/>
      <c r="AAJ188" s="64"/>
      <c r="AAK188" s="64"/>
      <c r="AAL188" s="64"/>
      <c r="AAM188" s="64"/>
      <c r="AAN188" s="64"/>
      <c r="AAO188" s="64"/>
      <c r="AAP188" s="64"/>
      <c r="AAQ188" s="64"/>
      <c r="AAR188" s="64"/>
      <c r="AAS188" s="64"/>
      <c r="AAT188" s="64"/>
      <c r="AAU188" s="64"/>
      <c r="AAV188" s="64"/>
      <c r="AAW188" s="64"/>
      <c r="AAX188" s="64"/>
      <c r="AAY188" s="64"/>
      <c r="AAZ188" s="64"/>
      <c r="ABA188" s="64"/>
      <c r="ABB188" s="64"/>
      <c r="ABC188" s="64"/>
      <c r="ABD188" s="64"/>
      <c r="ABE188" s="64"/>
      <c r="ABF188" s="64"/>
      <c r="ABG188" s="64"/>
      <c r="ABH188" s="64"/>
      <c r="ABI188" s="64"/>
      <c r="ABJ188" s="64"/>
      <c r="ABK188" s="64"/>
      <c r="ABL188" s="64"/>
      <c r="ABM188" s="64"/>
      <c r="ABN188" s="64"/>
      <c r="ABO188" s="64"/>
      <c r="ABP188" s="64"/>
      <c r="ABQ188" s="64"/>
      <c r="ABR188" s="64"/>
      <c r="ABS188" s="64"/>
      <c r="ABT188" s="64"/>
      <c r="ABU188" s="64"/>
      <c r="ABV188" s="64"/>
      <c r="ABW188" s="64"/>
      <c r="ABX188" s="64"/>
      <c r="ABY188" s="64"/>
      <c r="ABZ188" s="64"/>
      <c r="ACA188" s="64"/>
      <c r="ACB188" s="64"/>
      <c r="ACC188" s="64"/>
      <c r="ACD188" s="64"/>
      <c r="ACE188" s="64"/>
      <c r="ACF188" s="64"/>
      <c r="ACG188" s="64"/>
      <c r="ACH188" s="64"/>
      <c r="ACI188" s="64"/>
      <c r="ACJ188" s="64"/>
      <c r="ACK188" s="64"/>
      <c r="ACL188" s="64"/>
      <c r="ACM188" s="64"/>
      <c r="ACN188" s="64"/>
      <c r="ACO188" s="64"/>
      <c r="ACP188" s="64"/>
      <c r="ACQ188" s="64"/>
      <c r="ACR188" s="64"/>
      <c r="ACS188" s="64"/>
      <c r="ACT188" s="64"/>
      <c r="ACU188" s="64"/>
      <c r="ACV188" s="64"/>
      <c r="ACW188" s="64"/>
      <c r="ACX188" s="64"/>
      <c r="ACY188" s="64"/>
      <c r="ACZ188" s="64"/>
      <c r="ADA188" s="64"/>
      <c r="ADB188" s="64"/>
      <c r="ADC188" s="64"/>
      <c r="ADD188" s="64"/>
      <c r="ADE188" s="64"/>
      <c r="ADF188" s="64"/>
      <c r="ADG188" s="64"/>
      <c r="ADH188" s="64"/>
      <c r="ADI188" s="64"/>
      <c r="ADJ188" s="64"/>
      <c r="ADK188" s="64"/>
      <c r="ADL188" s="64"/>
      <c r="ADM188" s="64"/>
      <c r="ADN188" s="64"/>
      <c r="ADO188" s="64"/>
      <c r="ADP188" s="64"/>
      <c r="ADQ188" s="64"/>
      <c r="ADR188" s="64"/>
      <c r="ADS188" s="64"/>
      <c r="ADT188" s="64"/>
      <c r="ADU188" s="64"/>
      <c r="ADV188" s="64"/>
      <c r="ADW188" s="64"/>
      <c r="ADX188" s="64"/>
      <c r="ADY188" s="64"/>
      <c r="ADZ188" s="64"/>
      <c r="AEA188" s="64"/>
      <c r="AEB188" s="64"/>
      <c r="AEC188" s="64"/>
      <c r="AED188" s="64"/>
      <c r="AEE188" s="64"/>
      <c r="AEF188" s="64"/>
      <c r="AEG188" s="64"/>
      <c r="AEH188" s="64"/>
      <c r="AEI188" s="64"/>
      <c r="AEJ188" s="64"/>
      <c r="AEK188" s="64"/>
      <c r="AEL188" s="64"/>
      <c r="AEM188" s="64"/>
      <c r="AEN188" s="64"/>
      <c r="AEO188" s="64"/>
      <c r="AEP188" s="64"/>
      <c r="AEQ188" s="64"/>
      <c r="AER188" s="64"/>
      <c r="AES188" s="64"/>
      <c r="AET188" s="64"/>
      <c r="AEU188" s="64"/>
      <c r="AEV188" s="64"/>
      <c r="AEW188" s="64"/>
      <c r="AEX188" s="64"/>
      <c r="AEY188" s="64"/>
      <c r="AEZ188" s="64"/>
      <c r="AFA188" s="64"/>
      <c r="AFB188" s="64"/>
      <c r="AFC188" s="64"/>
      <c r="AFD188" s="64"/>
      <c r="AFE188" s="64"/>
      <c r="AFF188" s="64"/>
      <c r="AFG188" s="64"/>
      <c r="AFH188" s="64"/>
      <c r="AFI188" s="64"/>
      <c r="AFJ188" s="64"/>
      <c r="AFK188" s="64"/>
      <c r="AFL188" s="64"/>
      <c r="AFM188" s="64"/>
      <c r="AFN188" s="64"/>
      <c r="AFO188" s="64"/>
      <c r="AFP188" s="64"/>
      <c r="AFQ188" s="64"/>
      <c r="AFR188" s="64"/>
      <c r="AFS188" s="64"/>
      <c r="AFT188" s="64"/>
      <c r="AFU188" s="64"/>
      <c r="AFV188" s="64"/>
      <c r="AFW188" s="64"/>
      <c r="AFX188" s="64"/>
      <c r="AFY188" s="64"/>
      <c r="AFZ188" s="64"/>
      <c r="AGA188" s="64"/>
      <c r="AGB188" s="64"/>
      <c r="AGC188" s="64"/>
      <c r="AGD188" s="64"/>
      <c r="AGE188" s="64"/>
      <c r="AGF188" s="64"/>
      <c r="AGG188" s="64"/>
      <c r="AGH188" s="64"/>
      <c r="AGI188" s="64"/>
      <c r="AGJ188" s="64"/>
      <c r="AGK188" s="64"/>
      <c r="AGL188" s="64"/>
      <c r="AGM188" s="64"/>
      <c r="AGN188" s="64"/>
      <c r="AGO188" s="64"/>
      <c r="AGP188" s="64"/>
      <c r="AGQ188" s="64"/>
      <c r="AGR188" s="64"/>
      <c r="AGS188" s="64"/>
      <c r="AGT188" s="64"/>
      <c r="AGU188" s="64"/>
      <c r="AGV188" s="64"/>
      <c r="AGW188" s="64"/>
      <c r="AGX188" s="64"/>
      <c r="AGY188" s="64"/>
      <c r="AGZ188" s="64"/>
      <c r="AHA188" s="64"/>
      <c r="AHB188" s="64"/>
      <c r="AHC188" s="64"/>
      <c r="AHD188" s="64"/>
      <c r="AHE188" s="64"/>
      <c r="AHF188" s="64"/>
      <c r="AHG188" s="64"/>
      <c r="AHH188" s="64"/>
      <c r="AHI188" s="64"/>
      <c r="AHJ188" s="64"/>
      <c r="AHK188" s="64"/>
      <c r="AHL188" s="64"/>
      <c r="AHM188" s="64"/>
      <c r="AHN188" s="64"/>
      <c r="AHO188" s="64"/>
      <c r="AHP188" s="64"/>
      <c r="AHQ188" s="64"/>
      <c r="AHR188" s="64"/>
      <c r="AHS188" s="64"/>
      <c r="AHT188" s="64"/>
      <c r="AHU188" s="64"/>
      <c r="AHV188" s="64"/>
      <c r="AHW188" s="64"/>
      <c r="AHX188" s="64"/>
      <c r="AHY188" s="64"/>
      <c r="AHZ188" s="64"/>
      <c r="AIA188" s="64"/>
      <c r="AIB188" s="64"/>
      <c r="AIC188" s="64"/>
      <c r="AID188" s="64"/>
      <c r="AIE188" s="64"/>
      <c r="AIF188" s="64"/>
      <c r="AIG188" s="64"/>
      <c r="AIH188" s="64"/>
      <c r="AII188" s="64"/>
      <c r="AIJ188" s="64"/>
      <c r="AIK188" s="64"/>
      <c r="AIL188" s="64"/>
      <c r="AIM188" s="64"/>
      <c r="AIN188" s="64"/>
      <c r="AIO188" s="64"/>
      <c r="AIP188" s="64"/>
      <c r="AIQ188" s="64"/>
      <c r="AIR188" s="64"/>
      <c r="AIS188" s="64"/>
      <c r="AIT188" s="64"/>
      <c r="AIU188" s="64"/>
      <c r="AIV188" s="64"/>
      <c r="AIW188" s="64"/>
      <c r="AIX188" s="64"/>
      <c r="AIY188" s="64"/>
      <c r="AIZ188" s="64"/>
      <c r="AJA188" s="64"/>
      <c r="AJB188" s="64"/>
      <c r="AJC188" s="64"/>
      <c r="AJD188" s="64"/>
      <c r="AJE188" s="64"/>
      <c r="AJF188" s="64"/>
      <c r="AJG188" s="64"/>
      <c r="AJH188" s="64"/>
      <c r="AJI188" s="64"/>
      <c r="AJJ188" s="64"/>
      <c r="AJK188" s="64"/>
      <c r="AJL188" s="64"/>
      <c r="AJM188" s="64"/>
      <c r="AJN188" s="64"/>
      <c r="AJO188" s="64"/>
      <c r="AJP188" s="64"/>
      <c r="AJQ188" s="64"/>
      <c r="AJR188" s="64"/>
      <c r="AJS188" s="64"/>
      <c r="AJT188" s="64"/>
      <c r="AJU188" s="64"/>
      <c r="AJV188" s="64"/>
      <c r="AJW188" s="64"/>
      <c r="AJX188" s="64"/>
      <c r="AJY188" s="64"/>
      <c r="AJZ188" s="64"/>
      <c r="AKA188" s="64"/>
      <c r="AKB188" s="64"/>
      <c r="AKC188" s="64"/>
      <c r="AKD188" s="64"/>
      <c r="AKE188" s="64"/>
      <c r="AKF188" s="64"/>
      <c r="AKG188" s="64"/>
      <c r="AKH188" s="64"/>
      <c r="AKI188" s="64"/>
      <c r="AKJ188" s="64"/>
      <c r="AKK188" s="64"/>
      <c r="AKL188" s="64"/>
      <c r="AKM188" s="64"/>
      <c r="AKN188" s="64"/>
      <c r="AKO188" s="64"/>
      <c r="AKP188" s="64"/>
      <c r="AKQ188" s="64"/>
      <c r="AKR188" s="64"/>
      <c r="AKS188" s="64"/>
      <c r="AKT188" s="64"/>
      <c r="AKU188" s="64"/>
      <c r="AKV188" s="64"/>
      <c r="AKW188" s="64"/>
      <c r="AKX188" s="64"/>
      <c r="AKY188" s="64"/>
      <c r="AKZ188" s="64"/>
      <c r="ALA188" s="64"/>
      <c r="ALB188" s="64"/>
      <c r="ALC188" s="64"/>
      <c r="ALD188" s="64"/>
      <c r="ALE188" s="64"/>
      <c r="ALF188" s="64"/>
      <c r="ALG188" s="64"/>
      <c r="ALH188" s="64"/>
      <c r="ALI188" s="64"/>
      <c r="ALJ188" s="64"/>
      <c r="ALK188" s="64"/>
      <c r="ALL188" s="64"/>
      <c r="ALM188" s="64"/>
      <c r="ALN188" s="64"/>
      <c r="ALO188" s="64"/>
      <c r="ALP188" s="64"/>
      <c r="ALQ188" s="64"/>
      <c r="ALR188" s="64"/>
      <c r="ALS188" s="64"/>
      <c r="ALT188" s="64"/>
      <c r="ALU188" s="64"/>
      <c r="ALV188" s="64"/>
      <c r="ALW188" s="64"/>
      <c r="ALX188" s="64"/>
      <c r="ALY188" s="64"/>
      <c r="ALZ188" s="64"/>
      <c r="AMA188" s="64"/>
      <c r="AMB188" s="64"/>
      <c r="AMC188" s="64"/>
      <c r="AMD188" s="64"/>
      <c r="AME188" s="64"/>
      <c r="AMF188" s="64"/>
      <c r="AMG188" s="64"/>
      <c r="AMH188" s="64"/>
      <c r="AMI188" s="64"/>
      <c r="AMJ188" s="64"/>
      <c r="AMK188" s="64"/>
      <c r="AML188" s="64"/>
      <c r="AMM188" s="64"/>
      <c r="AMN188" s="64"/>
      <c r="AMO188" s="64"/>
      <c r="AMP188" s="64"/>
      <c r="AMQ188" s="64"/>
      <c r="AMR188" s="64"/>
      <c r="AMS188" s="64"/>
      <c r="AMT188" s="64"/>
      <c r="AMU188" s="64"/>
      <c r="AMV188" s="64"/>
      <c r="AMW188" s="64"/>
      <c r="AMX188" s="64"/>
      <c r="AMY188" s="64"/>
      <c r="AMZ188" s="64"/>
      <c r="ANA188" s="64"/>
      <c r="ANB188" s="64"/>
      <c r="ANC188" s="64"/>
      <c r="AND188" s="64"/>
      <c r="ANE188" s="64"/>
      <c r="ANF188" s="64"/>
      <c r="ANG188" s="64"/>
      <c r="ANH188" s="64"/>
      <c r="ANI188" s="64"/>
      <c r="ANJ188" s="64"/>
      <c r="ANK188" s="64"/>
      <c r="ANL188" s="64"/>
      <c r="ANM188" s="64"/>
      <c r="ANN188" s="64"/>
      <c r="ANO188" s="64"/>
      <c r="ANP188" s="64"/>
      <c r="ANQ188" s="64"/>
      <c r="ANR188" s="64"/>
      <c r="ANS188" s="64"/>
      <c r="ANT188" s="64"/>
      <c r="ANU188" s="64"/>
      <c r="ANV188" s="64"/>
      <c r="ANW188" s="64"/>
      <c r="ANX188" s="64"/>
      <c r="ANY188" s="64"/>
      <c r="ANZ188" s="64"/>
      <c r="AOA188" s="64"/>
      <c r="AOB188" s="64"/>
      <c r="AOC188" s="64"/>
      <c r="AOD188" s="64"/>
      <c r="AOE188" s="64"/>
      <c r="AOF188" s="64"/>
      <c r="AOG188" s="64"/>
      <c r="AOH188" s="64"/>
      <c r="AOI188" s="64"/>
      <c r="AOJ188" s="64"/>
      <c r="AOK188" s="64"/>
      <c r="AOL188" s="64"/>
      <c r="AOM188" s="64"/>
      <c r="AON188" s="64"/>
      <c r="AOO188" s="64"/>
      <c r="AOP188" s="64"/>
      <c r="AOQ188" s="64"/>
      <c r="AOR188" s="64"/>
      <c r="AOS188" s="64"/>
      <c r="AOT188" s="64"/>
      <c r="AOU188" s="64"/>
      <c r="AOV188" s="64"/>
      <c r="AOW188" s="64"/>
      <c r="AOX188" s="64"/>
      <c r="AOY188" s="64"/>
      <c r="AOZ188" s="64"/>
      <c r="APA188" s="64"/>
      <c r="APB188" s="64"/>
      <c r="APC188" s="64"/>
      <c r="APD188" s="64"/>
      <c r="APE188" s="64"/>
      <c r="APF188" s="64"/>
      <c r="APG188" s="64"/>
      <c r="APH188" s="64"/>
      <c r="API188" s="64"/>
      <c r="APJ188" s="64"/>
      <c r="APK188" s="64"/>
      <c r="APL188" s="64"/>
      <c r="APM188" s="64"/>
      <c r="APN188" s="64"/>
      <c r="APO188" s="64"/>
      <c r="APP188" s="64"/>
      <c r="APQ188" s="64"/>
      <c r="APR188" s="64"/>
      <c r="APS188" s="64"/>
      <c r="APT188" s="64"/>
      <c r="APU188" s="64"/>
      <c r="APV188" s="64"/>
      <c r="APW188" s="64"/>
      <c r="APX188" s="64"/>
      <c r="APY188" s="64"/>
      <c r="APZ188" s="64"/>
      <c r="AQA188" s="64"/>
      <c r="AQB188" s="64"/>
      <c r="AQC188" s="64"/>
      <c r="AQD188" s="64"/>
      <c r="AQE188" s="64"/>
      <c r="AQF188" s="64"/>
      <c r="AQG188" s="64"/>
      <c r="AQH188" s="64"/>
      <c r="AQI188" s="64"/>
      <c r="AQJ188" s="64"/>
      <c r="AQK188" s="64"/>
      <c r="AQL188" s="64"/>
      <c r="AQM188" s="64"/>
      <c r="AQN188" s="64"/>
      <c r="AQO188" s="64"/>
      <c r="AQP188" s="64"/>
      <c r="AQQ188" s="64"/>
      <c r="AQR188" s="64"/>
      <c r="AQS188" s="64"/>
      <c r="AQT188" s="64"/>
      <c r="AQU188" s="64"/>
      <c r="AQV188" s="64"/>
      <c r="AQW188" s="64"/>
      <c r="AQX188" s="64"/>
      <c r="AQY188" s="64"/>
      <c r="AQZ188" s="64"/>
      <c r="ARA188" s="64"/>
      <c r="ARB188" s="64"/>
      <c r="ARC188" s="64"/>
      <c r="ARD188" s="64"/>
      <c r="ARE188" s="64"/>
      <c r="ARF188" s="64"/>
      <c r="ARG188" s="64"/>
      <c r="ARH188" s="64"/>
      <c r="ARI188" s="64"/>
      <c r="ARJ188" s="64"/>
      <c r="ARK188" s="64"/>
      <c r="ARL188" s="64"/>
      <c r="ARM188" s="64"/>
      <c r="ARN188" s="64"/>
      <c r="ARO188" s="64"/>
      <c r="ARP188" s="64"/>
      <c r="ARQ188" s="64"/>
      <c r="ARR188" s="64"/>
      <c r="ARS188" s="64"/>
      <c r="ART188" s="64"/>
      <c r="ARU188" s="64"/>
      <c r="ARV188" s="64"/>
      <c r="ARW188" s="64"/>
      <c r="ARX188" s="64"/>
      <c r="ARY188" s="64"/>
      <c r="ARZ188" s="64"/>
      <c r="ASA188" s="64"/>
      <c r="ASB188" s="64"/>
      <c r="ASC188" s="64"/>
      <c r="ASD188" s="64"/>
      <c r="ASE188" s="64"/>
      <c r="ASF188" s="64"/>
      <c r="ASG188" s="64"/>
      <c r="ASH188" s="64"/>
      <c r="ASI188" s="64"/>
      <c r="ASJ188" s="64"/>
      <c r="ASK188" s="64"/>
      <c r="ASL188" s="64"/>
      <c r="ASM188" s="64"/>
      <c r="ASN188" s="64"/>
      <c r="ASO188" s="64"/>
      <c r="ASP188" s="64"/>
      <c r="ASQ188" s="64"/>
      <c r="ASR188" s="64"/>
      <c r="ASS188" s="64"/>
      <c r="AST188" s="64"/>
      <c r="ASU188" s="64"/>
      <c r="ASV188" s="64"/>
      <c r="ASW188" s="64"/>
      <c r="ASX188" s="64"/>
      <c r="ASY188" s="64"/>
      <c r="ASZ188" s="64"/>
      <c r="ATA188" s="64"/>
      <c r="ATB188" s="64"/>
      <c r="ATC188" s="64"/>
      <c r="ATD188" s="64"/>
      <c r="ATE188" s="64"/>
      <c r="ATF188" s="64"/>
      <c r="ATG188" s="64"/>
      <c r="ATH188" s="64"/>
      <c r="ATI188" s="64"/>
      <c r="ATJ188" s="64"/>
      <c r="ATK188" s="64"/>
      <c r="ATL188" s="64"/>
      <c r="ATM188" s="64"/>
      <c r="ATN188" s="64"/>
      <c r="ATO188" s="64"/>
      <c r="ATP188" s="64"/>
      <c r="ATQ188" s="64"/>
      <c r="ATR188" s="64"/>
      <c r="ATS188" s="64"/>
      <c r="ATT188" s="64"/>
      <c r="ATU188" s="64"/>
      <c r="ATV188" s="64"/>
      <c r="ATW188" s="64"/>
      <c r="ATX188" s="64"/>
      <c r="ATY188" s="64"/>
      <c r="ATZ188" s="64"/>
      <c r="AUA188" s="64"/>
      <c r="AUB188" s="64"/>
      <c r="AUC188" s="64"/>
      <c r="AUD188" s="64"/>
      <c r="AUE188" s="64"/>
      <c r="AUF188" s="64"/>
      <c r="AUG188" s="64"/>
      <c r="AUH188" s="64"/>
      <c r="AUI188" s="64"/>
      <c r="AUJ188" s="64"/>
      <c r="AUK188" s="64"/>
      <c r="AUL188" s="64"/>
      <c r="AUM188" s="64"/>
      <c r="AUN188" s="64"/>
      <c r="AUO188" s="64"/>
      <c r="AUP188" s="64"/>
      <c r="AUQ188" s="64"/>
      <c r="AUR188" s="64"/>
      <c r="AUS188" s="64"/>
      <c r="AUT188" s="64"/>
      <c r="AUU188" s="64"/>
      <c r="AUV188" s="64"/>
      <c r="AUW188" s="64"/>
      <c r="AUX188" s="64"/>
      <c r="AUY188" s="64"/>
      <c r="AUZ188" s="64"/>
      <c r="AVA188" s="64"/>
      <c r="AVB188" s="64"/>
      <c r="AVC188" s="64"/>
      <c r="AVD188" s="64"/>
      <c r="AVE188" s="64"/>
      <c r="AVF188" s="64"/>
      <c r="AVG188" s="64"/>
      <c r="AVH188" s="64"/>
      <c r="AVI188" s="64"/>
      <c r="AVJ188" s="64"/>
      <c r="AVK188" s="64"/>
      <c r="AVL188" s="64"/>
      <c r="AVM188" s="64"/>
      <c r="AVN188" s="64"/>
      <c r="AVO188" s="64"/>
      <c r="AVP188" s="64"/>
      <c r="AVQ188" s="64"/>
      <c r="AVR188" s="64"/>
      <c r="AVS188" s="64"/>
      <c r="AVT188" s="64"/>
      <c r="AVU188" s="64"/>
      <c r="AVV188" s="64"/>
      <c r="AVW188" s="64"/>
      <c r="AVX188" s="64"/>
      <c r="AVY188" s="64"/>
      <c r="AVZ188" s="64"/>
      <c r="AWA188" s="64"/>
      <c r="AWB188" s="64"/>
      <c r="AWC188" s="64"/>
      <c r="AWD188" s="64"/>
      <c r="AWE188" s="64"/>
      <c r="AWF188" s="64"/>
      <c r="AWG188" s="64"/>
      <c r="AWH188" s="64"/>
      <c r="AWI188" s="64"/>
      <c r="AWJ188" s="64"/>
      <c r="AWK188" s="64"/>
      <c r="AWL188" s="64"/>
      <c r="AWM188" s="64"/>
      <c r="AWN188" s="64"/>
      <c r="AWO188" s="64"/>
      <c r="AWP188" s="64"/>
      <c r="AWQ188" s="64"/>
      <c r="AWR188" s="64"/>
      <c r="AWS188" s="64"/>
      <c r="AWT188" s="64"/>
      <c r="AWU188" s="64"/>
      <c r="AWV188" s="64"/>
      <c r="AWW188" s="64"/>
      <c r="AWX188" s="64"/>
      <c r="AWY188" s="64"/>
      <c r="AWZ188" s="64"/>
      <c r="AXA188" s="64"/>
      <c r="AXB188" s="64"/>
      <c r="AXC188" s="64"/>
      <c r="AXD188" s="64"/>
      <c r="AXE188" s="64"/>
      <c r="AXF188" s="64"/>
      <c r="AXG188" s="64"/>
      <c r="AXH188" s="64"/>
      <c r="AXI188" s="64"/>
      <c r="AXJ188" s="64"/>
      <c r="AXK188" s="64"/>
      <c r="AXL188" s="64"/>
      <c r="AXM188" s="64"/>
      <c r="AXN188" s="64"/>
      <c r="AXO188" s="64"/>
      <c r="AXP188" s="64"/>
      <c r="AXQ188" s="64"/>
      <c r="AXR188" s="64"/>
      <c r="AXS188" s="64"/>
      <c r="AXT188" s="64"/>
      <c r="AXU188" s="64"/>
      <c r="AXV188" s="64"/>
      <c r="AXW188" s="64"/>
      <c r="AXX188" s="64"/>
      <c r="AXY188" s="64"/>
      <c r="AXZ188" s="64"/>
      <c r="AYA188" s="64"/>
      <c r="AYB188" s="64"/>
      <c r="AYC188" s="64"/>
      <c r="AYD188" s="64"/>
      <c r="AYE188" s="64"/>
      <c r="AYF188" s="64"/>
      <c r="AYG188" s="64"/>
      <c r="AYH188" s="64"/>
      <c r="AYI188" s="64"/>
      <c r="AYJ188" s="64"/>
      <c r="AYK188" s="64"/>
      <c r="AYL188" s="64"/>
      <c r="AYM188" s="64"/>
      <c r="AYN188" s="64"/>
      <c r="AYO188" s="64"/>
      <c r="AYP188" s="64"/>
      <c r="AYQ188" s="64"/>
      <c r="AYR188" s="64"/>
      <c r="AYS188" s="64"/>
      <c r="AYT188" s="64"/>
      <c r="AYU188" s="64"/>
      <c r="AYV188" s="64"/>
      <c r="AYW188" s="64"/>
      <c r="AYX188" s="64"/>
      <c r="AYY188" s="64"/>
      <c r="AYZ188" s="64"/>
      <c r="AZA188" s="64"/>
      <c r="AZB188" s="64"/>
      <c r="AZC188" s="64"/>
      <c r="AZD188" s="64"/>
      <c r="AZE188" s="64"/>
      <c r="AZF188" s="64"/>
      <c r="AZG188" s="64"/>
      <c r="AZH188" s="64"/>
      <c r="AZI188" s="64"/>
      <c r="AZJ188" s="64"/>
      <c r="AZK188" s="64"/>
      <c r="AZL188" s="64"/>
      <c r="AZM188" s="64"/>
      <c r="AZN188" s="64"/>
      <c r="AZO188" s="64"/>
      <c r="AZP188" s="64"/>
      <c r="AZQ188" s="64"/>
      <c r="AZR188" s="64"/>
      <c r="AZS188" s="64"/>
      <c r="AZT188" s="64"/>
      <c r="AZU188" s="64"/>
      <c r="AZV188" s="64"/>
      <c r="AZW188" s="64"/>
      <c r="AZX188" s="64"/>
      <c r="AZY188" s="64"/>
      <c r="AZZ188" s="64"/>
      <c r="BAA188" s="64"/>
      <c r="BAB188" s="64"/>
      <c r="BAC188" s="64"/>
      <c r="BAD188" s="64"/>
      <c r="BAE188" s="64"/>
      <c r="BAF188" s="64"/>
      <c r="BAG188" s="64"/>
      <c r="BAH188" s="64"/>
      <c r="BAI188" s="64"/>
      <c r="BAJ188" s="64"/>
      <c r="BAK188" s="64"/>
      <c r="BAL188" s="64"/>
      <c r="BAM188" s="64"/>
      <c r="BAN188" s="64"/>
      <c r="BAO188" s="64"/>
      <c r="BAP188" s="64"/>
      <c r="BAQ188" s="64"/>
      <c r="BAR188" s="64"/>
      <c r="BAS188" s="64"/>
      <c r="BAT188" s="64"/>
      <c r="BAU188" s="64"/>
      <c r="BAV188" s="64"/>
      <c r="BAW188" s="64"/>
      <c r="BAX188" s="64"/>
      <c r="BAY188" s="64"/>
      <c r="BAZ188" s="64"/>
      <c r="BBA188" s="64"/>
      <c r="BBB188" s="64"/>
      <c r="BBC188" s="64"/>
      <c r="BBD188" s="64"/>
      <c r="BBE188" s="64"/>
      <c r="BBF188" s="64"/>
      <c r="BBG188" s="64"/>
      <c r="BBH188" s="64"/>
      <c r="BBI188" s="64"/>
      <c r="BBJ188" s="64"/>
      <c r="BBK188" s="64"/>
      <c r="BBL188" s="64"/>
      <c r="BBM188" s="64"/>
      <c r="BBN188" s="64"/>
      <c r="BBO188" s="64"/>
      <c r="BBP188" s="64"/>
      <c r="BBQ188" s="64"/>
      <c r="BBR188" s="64"/>
      <c r="BBS188" s="64"/>
      <c r="BBT188" s="64"/>
      <c r="BBU188" s="64"/>
      <c r="BBV188" s="64"/>
      <c r="BBW188" s="64"/>
      <c r="BBX188" s="64"/>
      <c r="BBY188" s="64"/>
      <c r="BBZ188" s="64"/>
      <c r="BCA188" s="64"/>
      <c r="BCB188" s="64"/>
      <c r="BCC188" s="64"/>
      <c r="BCD188" s="64"/>
      <c r="BCE188" s="64"/>
      <c r="BCF188" s="64"/>
      <c r="BCG188" s="64"/>
      <c r="BCH188" s="64"/>
      <c r="BCI188" s="64"/>
      <c r="BCJ188" s="64"/>
      <c r="BCK188" s="64"/>
      <c r="BCL188" s="64"/>
      <c r="BCM188" s="64"/>
      <c r="BCN188" s="64"/>
      <c r="BCO188" s="64"/>
      <c r="BCP188" s="64"/>
      <c r="BCQ188" s="64"/>
      <c r="BCR188" s="64"/>
      <c r="BCS188" s="64"/>
      <c r="BCT188" s="64"/>
      <c r="BCU188" s="64"/>
      <c r="BCV188" s="64"/>
      <c r="BCW188" s="64"/>
      <c r="BCX188" s="64"/>
      <c r="BCY188" s="64"/>
      <c r="BCZ188" s="64"/>
      <c r="BDA188" s="64"/>
      <c r="BDB188" s="64"/>
      <c r="BDC188" s="64"/>
      <c r="BDD188" s="64"/>
      <c r="BDE188" s="64"/>
      <c r="BDF188" s="64"/>
      <c r="BDG188" s="64"/>
      <c r="BDH188" s="64"/>
      <c r="BDI188" s="64"/>
      <c r="BDJ188" s="64"/>
      <c r="BDK188" s="64"/>
      <c r="BDL188" s="64"/>
      <c r="BDM188" s="64"/>
      <c r="BDN188" s="64"/>
      <c r="BDO188" s="64"/>
      <c r="BDP188" s="64"/>
      <c r="BDQ188" s="64"/>
      <c r="BDR188" s="64"/>
      <c r="BDS188" s="64"/>
      <c r="BDT188" s="64"/>
      <c r="BDU188" s="64"/>
      <c r="BDV188" s="64"/>
      <c r="BDW188" s="64"/>
      <c r="BDX188" s="64"/>
      <c r="BDY188" s="64"/>
      <c r="BDZ188" s="64"/>
      <c r="BEA188" s="64"/>
      <c r="BEB188" s="64"/>
      <c r="BEC188" s="64"/>
      <c r="BED188" s="64"/>
      <c r="BEE188" s="64"/>
      <c r="BEF188" s="64"/>
      <c r="BEG188" s="64"/>
      <c r="BEH188" s="64"/>
      <c r="BEI188" s="64"/>
      <c r="BEJ188" s="64"/>
      <c r="BEK188" s="64"/>
      <c r="BEL188" s="64"/>
      <c r="BEM188" s="64"/>
      <c r="BEN188" s="64"/>
      <c r="BEO188" s="64"/>
      <c r="BEP188" s="64"/>
      <c r="BEQ188" s="64"/>
      <c r="BER188" s="64"/>
      <c r="BES188" s="64"/>
      <c r="BET188" s="64"/>
      <c r="BEU188" s="64"/>
      <c r="BEV188" s="64"/>
      <c r="BEW188" s="64"/>
      <c r="BEX188" s="64"/>
      <c r="BEY188" s="64"/>
      <c r="BEZ188" s="64"/>
      <c r="BFA188" s="64"/>
      <c r="BFB188" s="64"/>
      <c r="BFC188" s="64"/>
      <c r="BFD188" s="64"/>
      <c r="BFE188" s="64"/>
      <c r="BFF188" s="64"/>
      <c r="BFG188" s="64"/>
      <c r="BFH188" s="64"/>
      <c r="BFI188" s="64"/>
      <c r="BFJ188" s="64"/>
      <c r="BFK188" s="64"/>
      <c r="BFL188" s="64"/>
      <c r="BFM188" s="64"/>
      <c r="BFN188" s="64"/>
      <c r="BFO188" s="64"/>
      <c r="BFP188" s="64"/>
      <c r="BFQ188" s="64"/>
      <c r="BFR188" s="64"/>
      <c r="BFS188" s="64"/>
      <c r="BFT188" s="64"/>
      <c r="BFU188" s="64"/>
      <c r="BFV188" s="64"/>
      <c r="BFW188" s="64"/>
      <c r="BFX188" s="64"/>
      <c r="BFY188" s="64"/>
      <c r="BFZ188" s="64"/>
      <c r="BGA188" s="64"/>
      <c r="BGB188" s="64"/>
      <c r="BGC188" s="64"/>
      <c r="BGD188" s="64"/>
      <c r="BGE188" s="64"/>
      <c r="BGF188" s="64"/>
      <c r="BGG188" s="64"/>
      <c r="BGH188" s="64"/>
      <c r="BGI188" s="64"/>
      <c r="BGJ188" s="64"/>
      <c r="BGK188" s="64"/>
      <c r="BGL188" s="64"/>
      <c r="BGM188" s="64"/>
      <c r="BGN188" s="64"/>
      <c r="BGO188" s="64"/>
      <c r="BGP188" s="64"/>
      <c r="BGQ188" s="64"/>
      <c r="BGR188" s="64"/>
      <c r="BGS188" s="64"/>
      <c r="BGT188" s="64"/>
      <c r="BGU188" s="64"/>
      <c r="BGV188" s="64"/>
      <c r="BGW188" s="64"/>
      <c r="BGX188" s="64"/>
      <c r="BGY188" s="64"/>
      <c r="BGZ188" s="64"/>
      <c r="BHA188" s="64"/>
      <c r="BHB188" s="64"/>
      <c r="BHC188" s="64"/>
      <c r="BHD188" s="64"/>
      <c r="BHE188" s="64"/>
      <c r="BHF188" s="64"/>
      <c r="BHG188" s="64"/>
      <c r="BHH188" s="64"/>
      <c r="BHI188" s="64"/>
      <c r="BHJ188" s="64"/>
      <c r="BHK188" s="64"/>
      <c r="BHL188" s="64"/>
      <c r="BHM188" s="64"/>
      <c r="BHN188" s="64"/>
      <c r="BHO188" s="64"/>
      <c r="BHP188" s="64"/>
      <c r="BHQ188" s="64"/>
      <c r="BHR188" s="64"/>
      <c r="BHS188" s="64"/>
      <c r="BHT188" s="64"/>
      <c r="BHU188" s="64"/>
      <c r="BHV188" s="64"/>
      <c r="BHW188" s="64"/>
      <c r="BHX188" s="64"/>
      <c r="BHY188" s="64"/>
      <c r="BHZ188" s="64"/>
      <c r="BIA188" s="64"/>
      <c r="BIB188" s="64"/>
      <c r="BIC188" s="64"/>
      <c r="BID188" s="64"/>
      <c r="BIE188" s="64"/>
      <c r="BIF188" s="64"/>
      <c r="BIG188" s="64"/>
      <c r="BIH188" s="64"/>
      <c r="BII188" s="64"/>
      <c r="BIJ188" s="64"/>
      <c r="BIK188" s="64"/>
      <c r="BIL188" s="64"/>
      <c r="BIM188" s="64"/>
      <c r="BIN188" s="64"/>
      <c r="BIO188" s="64"/>
      <c r="BIP188" s="64"/>
      <c r="BIQ188" s="64"/>
      <c r="BIR188" s="64"/>
      <c r="BIS188" s="64"/>
      <c r="BIT188" s="64"/>
      <c r="BIU188" s="64"/>
      <c r="BIV188" s="64"/>
      <c r="BIW188" s="64"/>
      <c r="BIX188" s="64"/>
      <c r="BIY188" s="64"/>
      <c r="BIZ188" s="64"/>
      <c r="BJA188" s="64"/>
      <c r="BJB188" s="64"/>
      <c r="BJC188" s="64"/>
      <c r="BJD188" s="64"/>
      <c r="BJE188" s="64"/>
      <c r="BJF188" s="64"/>
      <c r="BJG188" s="64"/>
      <c r="BJH188" s="64"/>
      <c r="BJI188" s="64"/>
      <c r="BJJ188" s="64"/>
      <c r="BJK188" s="64"/>
      <c r="BJL188" s="64"/>
      <c r="BJM188" s="64"/>
      <c r="BJN188" s="64"/>
      <c r="BJO188" s="64"/>
      <c r="BJP188" s="64"/>
      <c r="BJQ188" s="64"/>
      <c r="BJR188" s="64"/>
      <c r="BJS188" s="64"/>
      <c r="BJT188" s="64"/>
      <c r="BJU188" s="64"/>
      <c r="BJV188" s="64"/>
      <c r="BJW188" s="64"/>
      <c r="BJX188" s="64"/>
      <c r="BJY188" s="64"/>
      <c r="BJZ188" s="64"/>
      <c r="BKA188" s="64"/>
      <c r="BKB188" s="64"/>
      <c r="BKC188" s="64"/>
      <c r="BKD188" s="64"/>
      <c r="BKE188" s="64"/>
      <c r="BKF188" s="64"/>
      <c r="BKG188" s="64"/>
      <c r="BKH188" s="64"/>
      <c r="BKI188" s="64"/>
      <c r="BKJ188" s="64"/>
      <c r="BKK188" s="64"/>
      <c r="BKL188" s="64"/>
      <c r="BKM188" s="64"/>
      <c r="BKN188" s="64"/>
      <c r="BKO188" s="64"/>
      <c r="BKP188" s="64"/>
      <c r="BKQ188" s="64"/>
      <c r="BKR188" s="64"/>
      <c r="BKS188" s="64"/>
      <c r="BKT188" s="64"/>
      <c r="BKU188" s="64"/>
      <c r="BKV188" s="64"/>
      <c r="BKW188" s="64"/>
      <c r="BKX188" s="64"/>
      <c r="BKY188" s="64"/>
      <c r="BKZ188" s="64"/>
      <c r="BLA188" s="64"/>
      <c r="BLB188" s="64"/>
      <c r="BLC188" s="64"/>
      <c r="BLD188" s="64"/>
      <c r="BLE188" s="64"/>
      <c r="BLF188" s="64"/>
      <c r="BLG188" s="64"/>
      <c r="BLH188" s="64"/>
      <c r="BLI188" s="64"/>
      <c r="BLJ188" s="64"/>
      <c r="BLK188" s="64"/>
      <c r="BLL188" s="64"/>
      <c r="BLM188" s="64"/>
      <c r="BLN188" s="64"/>
      <c r="BLO188" s="64"/>
      <c r="BLP188" s="64"/>
      <c r="BLQ188" s="64"/>
      <c r="BLR188" s="64"/>
      <c r="BLS188" s="64"/>
      <c r="BLT188" s="64"/>
      <c r="BLU188" s="64"/>
      <c r="BLV188" s="64"/>
      <c r="BLW188" s="64"/>
      <c r="BLX188" s="64"/>
      <c r="BLY188" s="64"/>
      <c r="BLZ188" s="64"/>
      <c r="BMA188" s="64"/>
      <c r="BMB188" s="64"/>
      <c r="BMC188" s="64"/>
      <c r="BMD188" s="64"/>
      <c r="BME188" s="64"/>
      <c r="BMF188" s="64"/>
      <c r="BMG188" s="64"/>
      <c r="BMH188" s="64"/>
      <c r="BMI188" s="64"/>
      <c r="BMJ188" s="64"/>
      <c r="BMK188" s="64"/>
      <c r="BML188" s="64"/>
      <c r="BMM188" s="64"/>
      <c r="BMN188" s="64"/>
      <c r="BMO188" s="64"/>
      <c r="BMP188" s="64"/>
      <c r="BMQ188" s="64"/>
      <c r="BMR188" s="64"/>
      <c r="BMS188" s="64"/>
      <c r="BMT188" s="64"/>
      <c r="BMU188" s="64"/>
      <c r="BMV188" s="64"/>
      <c r="BMW188" s="64"/>
      <c r="BMX188" s="64"/>
      <c r="BMY188" s="64"/>
      <c r="BMZ188" s="64"/>
      <c r="BNA188" s="64"/>
      <c r="BNB188" s="64"/>
      <c r="BNC188" s="64"/>
      <c r="BND188" s="64"/>
      <c r="BNE188" s="64"/>
      <c r="BNF188" s="64"/>
      <c r="BNG188" s="64"/>
      <c r="BNH188" s="64"/>
      <c r="BNI188" s="64"/>
      <c r="BNJ188" s="64"/>
      <c r="BNK188" s="64"/>
      <c r="BNL188" s="64"/>
      <c r="BNM188" s="64"/>
      <c r="BNN188" s="64"/>
      <c r="BNO188" s="64"/>
      <c r="BNP188" s="64"/>
      <c r="BNQ188" s="64"/>
      <c r="BNR188" s="64"/>
      <c r="BNS188" s="64"/>
      <c r="BNT188" s="64"/>
      <c r="BNU188" s="64"/>
      <c r="BNV188" s="64"/>
      <c r="BNW188" s="64"/>
      <c r="BNX188" s="64"/>
      <c r="BNY188" s="64"/>
      <c r="BNZ188" s="64"/>
      <c r="BOA188" s="64"/>
      <c r="BOB188" s="64"/>
      <c r="BOC188" s="64"/>
      <c r="BOD188" s="64"/>
      <c r="BOE188" s="64"/>
      <c r="BOF188" s="64"/>
      <c r="BOG188" s="64"/>
      <c r="BOH188" s="64"/>
      <c r="BOI188" s="64"/>
      <c r="BOJ188" s="64"/>
      <c r="BOK188" s="64"/>
      <c r="BOL188" s="64"/>
      <c r="BOM188" s="64"/>
      <c r="BON188" s="64"/>
      <c r="BOO188" s="64"/>
      <c r="BOP188" s="64"/>
      <c r="BOQ188" s="64"/>
      <c r="BOR188" s="64"/>
      <c r="BOS188" s="64"/>
      <c r="BOT188" s="64"/>
      <c r="BOU188" s="64"/>
      <c r="BOV188" s="64"/>
      <c r="BOW188" s="64"/>
      <c r="BOX188" s="64"/>
      <c r="BOY188" s="64"/>
      <c r="BOZ188" s="64"/>
      <c r="BPA188" s="64"/>
      <c r="BPB188" s="64"/>
      <c r="BPC188" s="64"/>
      <c r="BPD188" s="64"/>
      <c r="BPE188" s="64"/>
      <c r="BPF188" s="64"/>
      <c r="BPG188" s="64"/>
      <c r="BPH188" s="64"/>
      <c r="BPI188" s="64"/>
      <c r="BPJ188" s="64"/>
      <c r="BPK188" s="64"/>
      <c r="BPL188" s="64"/>
      <c r="BPM188" s="64"/>
      <c r="BPN188" s="64"/>
      <c r="BPO188" s="64"/>
      <c r="BPP188" s="64"/>
      <c r="BPQ188" s="64"/>
      <c r="BPR188" s="64"/>
      <c r="BPS188" s="64"/>
      <c r="BPT188" s="64"/>
      <c r="BPU188" s="64"/>
      <c r="BPV188" s="64"/>
      <c r="BPW188" s="64"/>
      <c r="BPX188" s="64"/>
      <c r="BPY188" s="64"/>
      <c r="BPZ188" s="64"/>
      <c r="BQA188" s="64"/>
      <c r="BQB188" s="64"/>
      <c r="BQC188" s="64"/>
      <c r="BQD188" s="64"/>
      <c r="BQE188" s="64"/>
      <c r="BQF188" s="64"/>
      <c r="BQG188" s="64"/>
      <c r="BQH188" s="64"/>
      <c r="BQI188" s="64"/>
      <c r="BQJ188" s="64"/>
      <c r="BQK188" s="64"/>
      <c r="BQL188" s="64"/>
      <c r="BQM188" s="64"/>
      <c r="BQN188" s="64"/>
      <c r="BQO188" s="64"/>
      <c r="BQP188" s="64"/>
      <c r="BQQ188" s="64"/>
      <c r="BQR188" s="64"/>
      <c r="BQS188" s="64"/>
      <c r="BQT188" s="64"/>
      <c r="BQU188" s="64"/>
      <c r="BQV188" s="64"/>
      <c r="BQW188" s="64"/>
      <c r="BQX188" s="64"/>
      <c r="BQY188" s="64"/>
      <c r="BQZ188" s="64"/>
      <c r="BRA188" s="64"/>
      <c r="BRB188" s="64"/>
      <c r="BRC188" s="64"/>
      <c r="BRD188" s="64"/>
      <c r="BRE188" s="64"/>
      <c r="BRF188" s="64"/>
      <c r="BRG188" s="64"/>
      <c r="BRH188" s="64"/>
      <c r="BRI188" s="64"/>
      <c r="BRJ188" s="64"/>
      <c r="BRK188" s="64"/>
      <c r="BRL188" s="64"/>
      <c r="BRM188" s="64"/>
      <c r="BRN188" s="64"/>
      <c r="BRO188" s="64"/>
      <c r="BRP188" s="64"/>
      <c r="BRQ188" s="64"/>
      <c r="BRR188" s="64"/>
      <c r="BRS188" s="64"/>
      <c r="BRT188" s="64"/>
      <c r="BRU188" s="64"/>
      <c r="BRV188" s="64"/>
      <c r="BRW188" s="64"/>
      <c r="BRX188" s="64"/>
      <c r="BRY188" s="64"/>
      <c r="BRZ188" s="64"/>
      <c r="BSA188" s="64"/>
      <c r="BSB188" s="64"/>
      <c r="BSC188" s="64"/>
      <c r="BSD188" s="64"/>
      <c r="BSE188" s="64"/>
      <c r="BSF188" s="64"/>
      <c r="BSG188" s="64"/>
      <c r="BSH188" s="64"/>
      <c r="BSI188" s="64"/>
      <c r="BSJ188" s="64"/>
      <c r="BSK188" s="64"/>
      <c r="BSL188" s="64"/>
      <c r="BSM188" s="64"/>
      <c r="BSN188" s="64"/>
      <c r="BSO188" s="64"/>
      <c r="BSP188" s="64"/>
      <c r="BSQ188" s="64"/>
      <c r="BSR188" s="64"/>
      <c r="BSS188" s="64"/>
      <c r="BST188" s="64"/>
      <c r="BSU188" s="64"/>
      <c r="BSV188" s="64"/>
      <c r="BSW188" s="64"/>
      <c r="BSX188" s="64"/>
      <c r="BSY188" s="64"/>
      <c r="BSZ188" s="64"/>
      <c r="BTA188" s="64"/>
      <c r="BTB188" s="64"/>
      <c r="BTC188" s="64"/>
      <c r="BTD188" s="64"/>
      <c r="BTE188" s="64"/>
      <c r="BTF188" s="64"/>
      <c r="BTG188" s="64"/>
      <c r="BTH188" s="64"/>
      <c r="BTI188" s="64"/>
      <c r="BTJ188" s="64"/>
      <c r="BTK188" s="64"/>
      <c r="BTL188" s="64"/>
      <c r="BTM188" s="64"/>
      <c r="BTN188" s="64"/>
      <c r="BTO188" s="64"/>
      <c r="BTP188" s="64"/>
      <c r="BTQ188" s="64"/>
      <c r="BTR188" s="64"/>
      <c r="BTS188" s="64"/>
      <c r="BTT188" s="64"/>
      <c r="BTU188" s="64"/>
      <c r="BTV188" s="64"/>
      <c r="BTW188" s="64"/>
      <c r="BTX188" s="64"/>
      <c r="BTY188" s="64"/>
      <c r="BTZ188" s="64"/>
      <c r="BUA188" s="64"/>
      <c r="BUB188" s="64"/>
      <c r="BUC188" s="64"/>
      <c r="BUD188" s="64"/>
      <c r="BUE188" s="64"/>
      <c r="BUF188" s="64"/>
      <c r="BUG188" s="64"/>
      <c r="BUH188" s="64"/>
      <c r="BUI188" s="64"/>
      <c r="BUJ188" s="64"/>
      <c r="BUK188" s="64"/>
      <c r="BUL188" s="64"/>
      <c r="BUM188" s="64"/>
      <c r="BUN188" s="64"/>
      <c r="BUO188" s="64"/>
      <c r="BUP188" s="64"/>
      <c r="BUQ188" s="64"/>
      <c r="BUR188" s="64"/>
      <c r="BUS188" s="64"/>
      <c r="BUT188" s="64"/>
      <c r="BUU188" s="64"/>
      <c r="BUV188" s="64"/>
      <c r="BUW188" s="64"/>
      <c r="BUX188" s="64"/>
      <c r="BUY188" s="64"/>
      <c r="BUZ188" s="64"/>
      <c r="BVA188" s="64"/>
      <c r="BVB188" s="64"/>
      <c r="BVC188" s="64"/>
      <c r="BVD188" s="64"/>
      <c r="BVE188" s="64"/>
      <c r="BVF188" s="64"/>
      <c r="BVG188" s="64"/>
      <c r="BVH188" s="64"/>
      <c r="BVI188" s="64"/>
      <c r="BVJ188" s="64"/>
      <c r="BVK188" s="64"/>
      <c r="BVL188" s="64"/>
      <c r="BVM188" s="64"/>
      <c r="BVN188" s="64"/>
      <c r="BVO188" s="64"/>
      <c r="BVP188" s="64"/>
      <c r="BVQ188" s="64"/>
      <c r="BVR188" s="64"/>
      <c r="BVS188" s="64"/>
      <c r="BVT188" s="64"/>
      <c r="BVU188" s="64"/>
      <c r="BVV188" s="64"/>
      <c r="BVW188" s="64"/>
      <c r="BVX188" s="64"/>
      <c r="BVY188" s="64"/>
      <c r="BVZ188" s="64"/>
      <c r="BWA188" s="64"/>
      <c r="BWB188" s="64"/>
      <c r="BWC188" s="64"/>
      <c r="BWD188" s="64"/>
      <c r="BWE188" s="64"/>
      <c r="BWF188" s="64"/>
      <c r="BWG188" s="64"/>
      <c r="BWH188" s="64"/>
      <c r="BWI188" s="64"/>
      <c r="BWJ188" s="64"/>
      <c r="BWK188" s="64"/>
      <c r="BWL188" s="64"/>
      <c r="BWM188" s="64"/>
      <c r="BWN188" s="64"/>
      <c r="BWO188" s="64"/>
      <c r="BWP188" s="64"/>
      <c r="BWQ188" s="64"/>
      <c r="BWR188" s="64"/>
      <c r="BWS188" s="64"/>
      <c r="BWT188" s="64"/>
      <c r="BWU188" s="64"/>
      <c r="BWV188" s="64"/>
      <c r="BWW188" s="64"/>
      <c r="BWX188" s="64"/>
      <c r="BWY188" s="64"/>
      <c r="BWZ188" s="64"/>
      <c r="BXA188" s="64"/>
      <c r="BXB188" s="64"/>
      <c r="BXC188" s="64"/>
      <c r="BXD188" s="64"/>
      <c r="BXE188" s="64"/>
      <c r="BXF188" s="64"/>
      <c r="BXG188" s="64"/>
      <c r="BXH188" s="64"/>
      <c r="BXI188" s="64"/>
      <c r="BXJ188" s="64"/>
      <c r="BXK188" s="64"/>
      <c r="BXL188" s="64"/>
      <c r="BXM188" s="64"/>
      <c r="BXN188" s="64"/>
      <c r="BXO188" s="64"/>
      <c r="BXP188" s="64"/>
      <c r="BXQ188" s="64"/>
      <c r="BXR188" s="64"/>
      <c r="BXS188" s="64"/>
      <c r="BXT188" s="64"/>
      <c r="BXU188" s="64"/>
      <c r="BXV188" s="64"/>
      <c r="BXW188" s="64"/>
      <c r="BXX188" s="64"/>
      <c r="BXY188" s="64"/>
      <c r="BXZ188" s="64"/>
      <c r="BYA188" s="64"/>
      <c r="BYB188" s="64"/>
      <c r="BYC188" s="64"/>
      <c r="BYD188" s="64"/>
      <c r="BYE188" s="64"/>
      <c r="BYF188" s="64"/>
      <c r="BYG188" s="64"/>
      <c r="BYH188" s="64"/>
      <c r="BYI188" s="64"/>
      <c r="BYJ188" s="64"/>
      <c r="BYK188" s="64"/>
      <c r="BYL188" s="64"/>
      <c r="BYM188" s="64"/>
      <c r="BYN188" s="64"/>
      <c r="BYO188" s="64"/>
      <c r="BYP188" s="64"/>
      <c r="BYQ188" s="64"/>
      <c r="BYR188" s="64"/>
      <c r="BYS188" s="64"/>
      <c r="BYT188" s="64"/>
      <c r="BYU188" s="64"/>
      <c r="BYV188" s="64"/>
      <c r="BYW188" s="64"/>
      <c r="BYX188" s="64"/>
      <c r="BYY188" s="64"/>
      <c r="BYZ188" s="64"/>
      <c r="BZA188" s="64"/>
      <c r="BZB188" s="64"/>
      <c r="BZC188" s="64"/>
      <c r="BZD188" s="64"/>
      <c r="BZE188" s="64"/>
      <c r="BZF188" s="64"/>
      <c r="BZG188" s="64"/>
      <c r="BZH188" s="64"/>
      <c r="BZI188" s="64"/>
      <c r="BZJ188" s="64"/>
      <c r="BZK188" s="64"/>
      <c r="BZL188" s="64"/>
      <c r="BZM188" s="64"/>
      <c r="BZN188" s="64"/>
      <c r="BZO188" s="64"/>
      <c r="BZP188" s="64"/>
      <c r="BZQ188" s="64"/>
      <c r="BZR188" s="64"/>
      <c r="BZS188" s="64"/>
      <c r="BZT188" s="64"/>
      <c r="BZU188" s="64"/>
      <c r="BZV188" s="64"/>
      <c r="BZW188" s="64"/>
      <c r="BZX188" s="64"/>
      <c r="BZY188" s="64"/>
      <c r="BZZ188" s="64"/>
      <c r="CAA188" s="64"/>
      <c r="CAB188" s="64"/>
      <c r="CAC188" s="64"/>
      <c r="CAD188" s="64"/>
      <c r="CAE188" s="64"/>
      <c r="CAF188" s="64"/>
      <c r="CAG188" s="64"/>
      <c r="CAH188" s="64"/>
      <c r="CAI188" s="64"/>
      <c r="CAJ188" s="64"/>
      <c r="CAK188" s="64"/>
      <c r="CAL188" s="64"/>
      <c r="CAM188" s="64"/>
      <c r="CAN188" s="64"/>
      <c r="CAO188" s="64"/>
      <c r="CAP188" s="64"/>
      <c r="CAQ188" s="64"/>
      <c r="CAR188" s="64"/>
      <c r="CAS188" s="64"/>
      <c r="CAT188" s="64"/>
      <c r="CAU188" s="64"/>
      <c r="CAV188" s="64"/>
      <c r="CAW188" s="64"/>
      <c r="CAX188" s="64"/>
      <c r="CAY188" s="64"/>
      <c r="CAZ188" s="64"/>
      <c r="CBA188" s="64"/>
      <c r="CBB188" s="64"/>
      <c r="CBC188" s="64"/>
      <c r="CBD188" s="64"/>
      <c r="CBE188" s="64"/>
      <c r="CBF188" s="64"/>
      <c r="CBG188" s="64"/>
      <c r="CBH188" s="64"/>
      <c r="CBI188" s="64"/>
      <c r="CBJ188" s="64"/>
      <c r="CBK188" s="64"/>
      <c r="CBL188" s="64"/>
      <c r="CBM188" s="64"/>
      <c r="CBN188" s="64"/>
      <c r="CBO188" s="64"/>
      <c r="CBP188" s="64"/>
      <c r="CBQ188" s="64"/>
      <c r="CBR188" s="64"/>
      <c r="CBS188" s="64"/>
      <c r="CBT188" s="64"/>
      <c r="CBU188" s="64"/>
      <c r="CBV188" s="64"/>
      <c r="CBW188" s="64"/>
      <c r="CBX188" s="64"/>
      <c r="CBY188" s="64"/>
      <c r="CBZ188" s="64"/>
      <c r="CCA188" s="64"/>
      <c r="CCB188" s="64"/>
      <c r="CCC188" s="64"/>
      <c r="CCD188" s="64"/>
      <c r="CCE188" s="64"/>
      <c r="CCF188" s="64"/>
      <c r="CCG188" s="64"/>
      <c r="CCH188" s="64"/>
      <c r="CCI188" s="64"/>
      <c r="CCJ188" s="64"/>
      <c r="CCK188" s="64"/>
      <c r="CCL188" s="64"/>
      <c r="CCM188" s="64"/>
      <c r="CCN188" s="64"/>
      <c r="CCO188" s="64"/>
      <c r="CCP188" s="64"/>
      <c r="CCQ188" s="64"/>
      <c r="CCR188" s="64"/>
      <c r="CCS188" s="64"/>
      <c r="CCT188" s="64"/>
      <c r="CCU188" s="64"/>
      <c r="CCV188" s="64"/>
      <c r="CCW188" s="64"/>
      <c r="CCX188" s="64"/>
      <c r="CCY188" s="64"/>
      <c r="CCZ188" s="64"/>
      <c r="CDA188" s="64"/>
      <c r="CDB188" s="64"/>
      <c r="CDC188" s="64"/>
      <c r="CDD188" s="64"/>
      <c r="CDE188" s="64"/>
      <c r="CDF188" s="64"/>
      <c r="CDG188" s="64"/>
      <c r="CDH188" s="64"/>
      <c r="CDI188" s="64"/>
      <c r="CDJ188" s="64"/>
      <c r="CDK188" s="64"/>
      <c r="CDL188" s="64"/>
      <c r="CDM188" s="64"/>
      <c r="CDN188" s="64"/>
      <c r="CDO188" s="64"/>
      <c r="CDP188" s="64"/>
      <c r="CDQ188" s="64"/>
      <c r="CDR188" s="64"/>
      <c r="CDS188" s="64"/>
      <c r="CDT188" s="64"/>
      <c r="CDU188" s="64"/>
      <c r="CDV188" s="64"/>
      <c r="CDW188" s="64"/>
      <c r="CDX188" s="64"/>
      <c r="CDY188" s="64"/>
      <c r="CDZ188" s="64"/>
      <c r="CEA188" s="64"/>
      <c r="CEB188" s="64"/>
      <c r="CEC188" s="64"/>
      <c r="CED188" s="64"/>
      <c r="CEE188" s="64"/>
      <c r="CEF188" s="64"/>
      <c r="CEG188" s="64"/>
      <c r="CEH188" s="64"/>
      <c r="CEI188" s="64"/>
      <c r="CEJ188" s="64"/>
      <c r="CEK188" s="64"/>
      <c r="CEL188" s="64"/>
      <c r="CEM188" s="64"/>
      <c r="CEN188" s="64"/>
      <c r="CEO188" s="64"/>
      <c r="CEP188" s="64"/>
      <c r="CEQ188" s="64"/>
      <c r="CER188" s="64"/>
      <c r="CES188" s="64"/>
      <c r="CET188" s="64"/>
      <c r="CEU188" s="64"/>
      <c r="CEV188" s="64"/>
      <c r="CEW188" s="64"/>
      <c r="CEX188" s="64"/>
      <c r="CEY188" s="64"/>
      <c r="CEZ188" s="64"/>
      <c r="CFA188" s="64"/>
      <c r="CFB188" s="64"/>
      <c r="CFC188" s="64"/>
      <c r="CFD188" s="64"/>
      <c r="CFE188" s="64"/>
      <c r="CFF188" s="64"/>
      <c r="CFG188" s="64"/>
      <c r="CFH188" s="64"/>
      <c r="CFI188" s="64"/>
      <c r="CFJ188" s="64"/>
      <c r="CFK188" s="64"/>
      <c r="CFL188" s="64"/>
      <c r="CFM188" s="64"/>
      <c r="CFN188" s="64"/>
      <c r="CFO188" s="64"/>
      <c r="CFP188" s="64"/>
      <c r="CFQ188" s="64"/>
      <c r="CFR188" s="64"/>
      <c r="CFS188" s="64"/>
      <c r="CFT188" s="64"/>
      <c r="CFU188" s="64"/>
      <c r="CFV188" s="64"/>
      <c r="CFW188" s="64"/>
      <c r="CFX188" s="64"/>
      <c r="CFY188" s="64"/>
      <c r="CFZ188" s="64"/>
      <c r="CGA188" s="64"/>
      <c r="CGB188" s="64"/>
      <c r="CGC188" s="64"/>
      <c r="CGD188" s="64"/>
      <c r="CGE188" s="64"/>
      <c r="CGF188" s="64"/>
      <c r="CGG188" s="64"/>
      <c r="CGH188" s="64"/>
      <c r="CGI188" s="64"/>
      <c r="CGJ188" s="64"/>
      <c r="CGK188" s="64"/>
      <c r="CGL188" s="64"/>
      <c r="CGM188" s="64"/>
      <c r="CGN188" s="64"/>
      <c r="CGO188" s="64"/>
      <c r="CGP188" s="64"/>
      <c r="CGQ188" s="64"/>
      <c r="CGR188" s="64"/>
      <c r="CGS188" s="64"/>
      <c r="CGT188" s="64"/>
      <c r="CGU188" s="64"/>
      <c r="CGV188" s="64"/>
      <c r="CGW188" s="64"/>
      <c r="CGX188" s="64"/>
      <c r="CGY188" s="64"/>
      <c r="CGZ188" s="64"/>
      <c r="CHA188" s="64"/>
      <c r="CHB188" s="64"/>
      <c r="CHC188" s="64"/>
      <c r="CHD188" s="64"/>
      <c r="CHE188" s="64"/>
      <c r="CHF188" s="64"/>
      <c r="CHG188" s="64"/>
      <c r="CHH188" s="64"/>
      <c r="CHI188" s="64"/>
      <c r="CHJ188" s="64"/>
      <c r="CHK188" s="64"/>
      <c r="CHL188" s="64"/>
      <c r="CHM188" s="64"/>
      <c r="CHN188" s="64"/>
      <c r="CHO188" s="64"/>
      <c r="CHP188" s="64"/>
      <c r="CHQ188" s="64"/>
      <c r="CHR188" s="64"/>
      <c r="CHS188" s="64"/>
      <c r="CHT188" s="64"/>
      <c r="CHU188" s="64"/>
      <c r="CHV188" s="64"/>
      <c r="CHW188" s="64"/>
      <c r="CHX188" s="64"/>
      <c r="CHY188" s="64"/>
      <c r="CHZ188" s="64"/>
      <c r="CIA188" s="64"/>
      <c r="CIB188" s="64"/>
      <c r="CIC188" s="64"/>
      <c r="CID188" s="64"/>
      <c r="CIE188" s="64"/>
      <c r="CIF188" s="64"/>
      <c r="CIG188" s="64"/>
      <c r="CIH188" s="64"/>
      <c r="CII188" s="64"/>
      <c r="CIJ188" s="64"/>
      <c r="CIK188" s="64"/>
      <c r="CIL188" s="64"/>
      <c r="CIM188" s="64"/>
      <c r="CIN188" s="64"/>
      <c r="CIO188" s="64"/>
      <c r="CIP188" s="64"/>
      <c r="CIQ188" s="64"/>
      <c r="CIR188" s="64"/>
      <c r="CIS188" s="64"/>
      <c r="CIT188" s="64"/>
      <c r="CIU188" s="64"/>
      <c r="CIV188" s="64"/>
      <c r="CIW188" s="64"/>
      <c r="CIX188" s="64"/>
      <c r="CIY188" s="64"/>
      <c r="CIZ188" s="64"/>
      <c r="CJA188" s="64"/>
      <c r="CJB188" s="64"/>
      <c r="CJC188" s="64"/>
      <c r="CJD188" s="64"/>
      <c r="CJE188" s="64"/>
      <c r="CJF188" s="64"/>
      <c r="CJG188" s="64"/>
      <c r="CJH188" s="64"/>
      <c r="CJI188" s="64"/>
      <c r="CJJ188" s="64"/>
      <c r="CJK188" s="64"/>
      <c r="CJL188" s="64"/>
      <c r="CJM188" s="64"/>
      <c r="CJN188" s="64"/>
      <c r="CJO188" s="64"/>
      <c r="CJP188" s="64"/>
      <c r="CJQ188" s="64"/>
      <c r="CJR188" s="64"/>
      <c r="CJS188" s="64"/>
      <c r="CJT188" s="64"/>
      <c r="CJU188" s="64"/>
      <c r="CJV188" s="64"/>
      <c r="CJW188" s="64"/>
      <c r="CJX188" s="64"/>
      <c r="CJY188" s="64"/>
      <c r="CJZ188" s="64"/>
      <c r="CKA188" s="64"/>
      <c r="CKB188" s="64"/>
      <c r="CKC188" s="64"/>
      <c r="CKD188" s="64"/>
      <c r="CKE188" s="64"/>
      <c r="CKF188" s="64"/>
      <c r="CKG188" s="64"/>
      <c r="CKH188" s="64"/>
      <c r="CKI188" s="64"/>
      <c r="CKJ188" s="64"/>
      <c r="CKK188" s="64"/>
      <c r="CKL188" s="64"/>
      <c r="CKM188" s="64"/>
      <c r="CKN188" s="64"/>
      <c r="CKO188" s="64"/>
      <c r="CKP188" s="64"/>
      <c r="CKQ188" s="64"/>
      <c r="CKR188" s="64"/>
      <c r="CKS188" s="64"/>
      <c r="CKT188" s="64"/>
      <c r="CKU188" s="64"/>
      <c r="CKV188" s="64"/>
      <c r="CKW188" s="64"/>
      <c r="CKX188" s="64"/>
      <c r="CKY188" s="64"/>
      <c r="CKZ188" s="64"/>
      <c r="CLA188" s="64"/>
      <c r="CLB188" s="64"/>
      <c r="CLC188" s="64"/>
      <c r="CLD188" s="64"/>
      <c r="CLE188" s="64"/>
      <c r="CLF188" s="64"/>
      <c r="CLG188" s="64"/>
      <c r="CLH188" s="64"/>
      <c r="CLI188" s="64"/>
      <c r="CLJ188" s="64"/>
      <c r="CLK188" s="64"/>
      <c r="CLL188" s="64"/>
      <c r="CLM188" s="64"/>
      <c r="CLN188" s="64"/>
      <c r="CLO188" s="64"/>
      <c r="CLP188" s="64"/>
      <c r="CLQ188" s="64"/>
      <c r="CLR188" s="64"/>
      <c r="CLS188" s="64"/>
      <c r="CLT188" s="64"/>
      <c r="CLU188" s="64"/>
      <c r="CLV188" s="64"/>
      <c r="CLW188" s="64"/>
      <c r="CLX188" s="64"/>
      <c r="CLY188" s="64"/>
      <c r="CLZ188" s="64"/>
      <c r="CMA188" s="64"/>
      <c r="CMB188" s="64"/>
      <c r="CMC188" s="64"/>
      <c r="CMD188" s="64"/>
      <c r="CME188" s="64"/>
      <c r="CMF188" s="64"/>
      <c r="CMG188" s="64"/>
      <c r="CMH188" s="64"/>
      <c r="CMI188" s="64"/>
      <c r="CMJ188" s="64"/>
      <c r="CMK188" s="64"/>
      <c r="CML188" s="64"/>
      <c r="CMM188" s="64"/>
      <c r="CMN188" s="64"/>
      <c r="CMO188" s="64"/>
      <c r="CMP188" s="64"/>
      <c r="CMQ188" s="64"/>
      <c r="CMR188" s="64"/>
      <c r="CMS188" s="64"/>
      <c r="CMT188" s="64"/>
      <c r="CMU188" s="64"/>
      <c r="CMV188" s="64"/>
      <c r="CMW188" s="64"/>
      <c r="CMX188" s="64"/>
      <c r="CMY188" s="64"/>
      <c r="CMZ188" s="64"/>
      <c r="CNA188" s="64"/>
      <c r="CNB188" s="64"/>
      <c r="CNC188" s="64"/>
      <c r="CND188" s="64"/>
      <c r="CNE188" s="64"/>
      <c r="CNF188" s="64"/>
      <c r="CNG188" s="64"/>
      <c r="CNH188" s="64"/>
      <c r="CNI188" s="64"/>
      <c r="CNJ188" s="64"/>
      <c r="CNK188" s="64"/>
      <c r="CNL188" s="64"/>
      <c r="CNM188" s="64"/>
      <c r="CNN188" s="64"/>
      <c r="CNO188" s="64"/>
      <c r="CNP188" s="64"/>
      <c r="CNQ188" s="64"/>
      <c r="CNR188" s="64"/>
      <c r="CNS188" s="64"/>
      <c r="CNT188" s="64"/>
      <c r="CNU188" s="64"/>
      <c r="CNV188" s="64"/>
      <c r="CNW188" s="64"/>
      <c r="CNX188" s="64"/>
      <c r="CNY188" s="64"/>
      <c r="CNZ188" s="64"/>
      <c r="COA188" s="64"/>
      <c r="COB188" s="64"/>
      <c r="COC188" s="64"/>
      <c r="COD188" s="64"/>
      <c r="COE188" s="64"/>
      <c r="COF188" s="64"/>
      <c r="COG188" s="64"/>
      <c r="COH188" s="64"/>
      <c r="COI188" s="64"/>
      <c r="COJ188" s="64"/>
      <c r="COK188" s="64"/>
      <c r="COL188" s="64"/>
      <c r="COM188" s="64"/>
      <c r="CON188" s="64"/>
      <c r="COO188" s="64"/>
      <c r="COP188" s="64"/>
      <c r="COQ188" s="64"/>
      <c r="COR188" s="64"/>
      <c r="COS188" s="64"/>
      <c r="COT188" s="64"/>
      <c r="COU188" s="64"/>
      <c r="COV188" s="64"/>
      <c r="COW188" s="64"/>
      <c r="COX188" s="64"/>
      <c r="COY188" s="64"/>
      <c r="COZ188" s="64"/>
      <c r="CPA188" s="64"/>
      <c r="CPB188" s="64"/>
      <c r="CPC188" s="64"/>
      <c r="CPD188" s="64"/>
      <c r="CPE188" s="64"/>
      <c r="CPF188" s="64"/>
      <c r="CPG188" s="64"/>
      <c r="CPH188" s="64"/>
      <c r="CPI188" s="64"/>
      <c r="CPJ188" s="64"/>
      <c r="CPK188" s="64"/>
      <c r="CPL188" s="64"/>
      <c r="CPM188" s="64"/>
      <c r="CPN188" s="64"/>
      <c r="CPO188" s="64"/>
      <c r="CPP188" s="64"/>
      <c r="CPQ188" s="64"/>
      <c r="CPR188" s="64"/>
      <c r="CPS188" s="64"/>
      <c r="CPT188" s="64"/>
      <c r="CPU188" s="64"/>
      <c r="CPV188" s="64"/>
      <c r="CPW188" s="64"/>
      <c r="CPX188" s="64"/>
      <c r="CPY188" s="64"/>
      <c r="CPZ188" s="64"/>
      <c r="CQA188" s="64"/>
      <c r="CQB188" s="64"/>
      <c r="CQC188" s="64"/>
      <c r="CQD188" s="64"/>
      <c r="CQE188" s="64"/>
      <c r="CQF188" s="64"/>
      <c r="CQG188" s="64"/>
      <c r="CQH188" s="64"/>
      <c r="CQI188" s="64"/>
      <c r="CQJ188" s="64"/>
      <c r="CQK188" s="64"/>
      <c r="CQL188" s="64"/>
      <c r="CQM188" s="64"/>
      <c r="CQN188" s="64"/>
      <c r="CQO188" s="64"/>
      <c r="CQP188" s="64"/>
      <c r="CQQ188" s="64"/>
      <c r="CQR188" s="64"/>
      <c r="CQS188" s="64"/>
      <c r="CQT188" s="64"/>
      <c r="CQU188" s="64"/>
      <c r="CQV188" s="64"/>
      <c r="CQW188" s="64"/>
      <c r="CQX188" s="64"/>
      <c r="CQY188" s="64"/>
      <c r="CQZ188" s="64"/>
      <c r="CRA188" s="64"/>
      <c r="CRB188" s="64"/>
      <c r="CRC188" s="64"/>
      <c r="CRD188" s="64"/>
      <c r="CRE188" s="64"/>
      <c r="CRF188" s="64"/>
      <c r="CRG188" s="64"/>
      <c r="CRH188" s="64"/>
      <c r="CRI188" s="64"/>
      <c r="CRJ188" s="64"/>
      <c r="CRK188" s="64"/>
      <c r="CRL188" s="64"/>
      <c r="CRM188" s="64"/>
      <c r="CRN188" s="64"/>
      <c r="CRO188" s="64"/>
      <c r="CRP188" s="64"/>
      <c r="CRQ188" s="64"/>
      <c r="CRR188" s="64"/>
      <c r="CRS188" s="64"/>
      <c r="CRT188" s="64"/>
      <c r="CRU188" s="64"/>
      <c r="CRV188" s="64"/>
      <c r="CRW188" s="64"/>
      <c r="CRX188" s="64"/>
      <c r="CRY188" s="64"/>
      <c r="CRZ188" s="64"/>
      <c r="CSA188" s="64"/>
      <c r="CSB188" s="64"/>
      <c r="CSC188" s="64"/>
      <c r="CSD188" s="64"/>
      <c r="CSE188" s="64"/>
      <c r="CSF188" s="64"/>
      <c r="CSG188" s="64"/>
      <c r="CSH188" s="64"/>
      <c r="CSI188" s="64"/>
      <c r="CSJ188" s="64"/>
      <c r="CSK188" s="64"/>
      <c r="CSL188" s="64"/>
      <c r="CSM188" s="64"/>
      <c r="CSN188" s="64"/>
      <c r="CSO188" s="64"/>
      <c r="CSP188" s="64"/>
      <c r="CSQ188" s="64"/>
      <c r="CSR188" s="64"/>
      <c r="CSS188" s="64"/>
      <c r="CST188" s="64"/>
      <c r="CSU188" s="64"/>
      <c r="CSV188" s="64"/>
      <c r="CSW188" s="64"/>
      <c r="CSX188" s="64"/>
      <c r="CSY188" s="64"/>
      <c r="CSZ188" s="64"/>
      <c r="CTA188" s="64"/>
      <c r="CTB188" s="64"/>
      <c r="CTC188" s="64"/>
      <c r="CTD188" s="64"/>
      <c r="CTE188" s="64"/>
      <c r="CTF188" s="64"/>
      <c r="CTG188" s="64"/>
      <c r="CTH188" s="64"/>
      <c r="CTI188" s="64"/>
      <c r="CTJ188" s="64"/>
      <c r="CTK188" s="64"/>
      <c r="CTL188" s="64"/>
      <c r="CTM188" s="64"/>
      <c r="CTN188" s="64"/>
      <c r="CTO188" s="64"/>
      <c r="CTP188" s="64"/>
      <c r="CTQ188" s="64"/>
      <c r="CTR188" s="64"/>
      <c r="CTS188" s="64"/>
      <c r="CTT188" s="64"/>
      <c r="CTU188" s="64"/>
      <c r="CTV188" s="64"/>
      <c r="CTW188" s="64"/>
      <c r="CTX188" s="64"/>
      <c r="CTY188" s="64"/>
      <c r="CTZ188" s="64"/>
      <c r="CUA188" s="64"/>
      <c r="CUB188" s="64"/>
      <c r="CUC188" s="64"/>
      <c r="CUD188" s="64"/>
      <c r="CUE188" s="64"/>
      <c r="CUF188" s="64"/>
      <c r="CUG188" s="64"/>
      <c r="CUH188" s="64"/>
      <c r="CUI188" s="64"/>
      <c r="CUJ188" s="64"/>
      <c r="CUK188" s="64"/>
      <c r="CUL188" s="64"/>
      <c r="CUM188" s="64"/>
      <c r="CUN188" s="64"/>
      <c r="CUO188" s="64"/>
      <c r="CUP188" s="64"/>
      <c r="CUQ188" s="64"/>
      <c r="CUR188" s="64"/>
      <c r="CUS188" s="64"/>
      <c r="CUT188" s="64"/>
      <c r="CUU188" s="64"/>
      <c r="CUV188" s="64"/>
      <c r="CUW188" s="64"/>
      <c r="CUX188" s="64"/>
      <c r="CUY188" s="64"/>
      <c r="CUZ188" s="64"/>
      <c r="CVA188" s="64"/>
      <c r="CVB188" s="64"/>
      <c r="CVC188" s="64"/>
      <c r="CVD188" s="64"/>
      <c r="CVE188" s="64"/>
      <c r="CVF188" s="64"/>
      <c r="CVG188" s="64"/>
      <c r="CVH188" s="64"/>
      <c r="CVI188" s="64"/>
      <c r="CVJ188" s="64"/>
      <c r="CVK188" s="64"/>
      <c r="CVL188" s="64"/>
      <c r="CVM188" s="64"/>
      <c r="CVN188" s="64"/>
      <c r="CVO188" s="64"/>
      <c r="CVP188" s="64"/>
      <c r="CVQ188" s="64"/>
      <c r="CVR188" s="64"/>
      <c r="CVS188" s="64"/>
      <c r="CVT188" s="64"/>
      <c r="CVU188" s="64"/>
      <c r="CVV188" s="64"/>
      <c r="CVW188" s="64"/>
      <c r="CVX188" s="64"/>
      <c r="CVY188" s="64"/>
      <c r="CVZ188" s="64"/>
      <c r="CWA188" s="64"/>
      <c r="CWB188" s="64"/>
      <c r="CWC188" s="64"/>
      <c r="CWD188" s="64"/>
      <c r="CWE188" s="64"/>
      <c r="CWF188" s="64"/>
      <c r="CWG188" s="64"/>
      <c r="CWH188" s="64"/>
      <c r="CWI188" s="64"/>
      <c r="CWJ188" s="64"/>
      <c r="CWK188" s="64"/>
      <c r="CWL188" s="64"/>
      <c r="CWM188" s="64"/>
      <c r="CWN188" s="64"/>
      <c r="CWO188" s="64"/>
      <c r="CWP188" s="64"/>
      <c r="CWQ188" s="64"/>
      <c r="CWR188" s="64"/>
      <c r="CWS188" s="64"/>
      <c r="CWT188" s="64"/>
      <c r="CWU188" s="64"/>
      <c r="CWV188" s="64"/>
      <c r="CWW188" s="64"/>
      <c r="CWX188" s="64"/>
      <c r="CWY188" s="64"/>
      <c r="CWZ188" s="64"/>
      <c r="CXA188" s="64"/>
      <c r="CXB188" s="64"/>
      <c r="CXC188" s="64"/>
      <c r="CXD188" s="64"/>
      <c r="CXE188" s="64"/>
      <c r="CXF188" s="64"/>
      <c r="CXG188" s="64"/>
      <c r="CXH188" s="64"/>
      <c r="CXI188" s="64"/>
      <c r="CXJ188" s="64"/>
      <c r="CXK188" s="64"/>
      <c r="CXL188" s="64"/>
      <c r="CXM188" s="64"/>
      <c r="CXN188" s="64"/>
      <c r="CXO188" s="64"/>
      <c r="CXP188" s="64"/>
      <c r="CXQ188" s="64"/>
      <c r="CXR188" s="64"/>
      <c r="CXS188" s="64"/>
      <c r="CXT188" s="64"/>
      <c r="CXU188" s="64"/>
      <c r="CXV188" s="64"/>
      <c r="CXW188" s="64"/>
      <c r="CXX188" s="64"/>
      <c r="CXY188" s="64"/>
      <c r="CXZ188" s="64"/>
      <c r="CYA188" s="64"/>
      <c r="CYB188" s="64"/>
      <c r="CYC188" s="64"/>
      <c r="CYD188" s="64"/>
      <c r="CYE188" s="64"/>
      <c r="CYF188" s="64"/>
      <c r="CYG188" s="64"/>
      <c r="CYH188" s="64"/>
      <c r="CYI188" s="64"/>
      <c r="CYJ188" s="64"/>
      <c r="CYK188" s="64"/>
      <c r="CYL188" s="64"/>
      <c r="CYM188" s="64"/>
      <c r="CYN188" s="64"/>
      <c r="CYO188" s="64"/>
      <c r="CYP188" s="64"/>
      <c r="CYQ188" s="64"/>
      <c r="CYR188" s="64"/>
      <c r="CYS188" s="64"/>
      <c r="CYT188" s="64"/>
      <c r="CYU188" s="64"/>
      <c r="CYV188" s="64"/>
      <c r="CYW188" s="64"/>
      <c r="CYX188" s="64"/>
      <c r="CYY188" s="64"/>
      <c r="CYZ188" s="64"/>
      <c r="CZA188" s="64"/>
      <c r="CZB188" s="64"/>
      <c r="CZC188" s="64"/>
      <c r="CZD188" s="64"/>
      <c r="CZE188" s="64"/>
      <c r="CZF188" s="64"/>
      <c r="CZG188" s="64"/>
      <c r="CZH188" s="64"/>
      <c r="CZI188" s="64"/>
      <c r="CZJ188" s="64"/>
      <c r="CZK188" s="64"/>
      <c r="CZL188" s="64"/>
      <c r="CZM188" s="64"/>
      <c r="CZN188" s="64"/>
      <c r="CZO188" s="64"/>
      <c r="CZP188" s="64"/>
      <c r="CZQ188" s="64"/>
      <c r="CZR188" s="64"/>
      <c r="CZS188" s="64"/>
      <c r="CZT188" s="64"/>
      <c r="CZU188" s="64"/>
      <c r="CZV188" s="64"/>
      <c r="CZW188" s="64"/>
      <c r="CZX188" s="64"/>
      <c r="CZY188" s="64"/>
      <c r="CZZ188" s="64"/>
      <c r="DAA188" s="64"/>
      <c r="DAB188" s="64"/>
      <c r="DAC188" s="64"/>
      <c r="DAD188" s="64"/>
      <c r="DAE188" s="64"/>
      <c r="DAF188" s="64"/>
      <c r="DAG188" s="64"/>
      <c r="DAH188" s="64"/>
      <c r="DAI188" s="64"/>
      <c r="DAJ188" s="64"/>
      <c r="DAK188" s="64"/>
      <c r="DAL188" s="64"/>
      <c r="DAM188" s="64"/>
      <c r="DAN188" s="64"/>
      <c r="DAO188" s="64"/>
      <c r="DAP188" s="64"/>
      <c r="DAQ188" s="64"/>
      <c r="DAR188" s="64"/>
      <c r="DAS188" s="64"/>
      <c r="DAT188" s="64"/>
      <c r="DAU188" s="64"/>
      <c r="DAV188" s="64"/>
      <c r="DAW188" s="64"/>
      <c r="DAX188" s="64"/>
      <c r="DAY188" s="64"/>
      <c r="DAZ188" s="64"/>
      <c r="DBA188" s="64"/>
      <c r="DBB188" s="64"/>
      <c r="DBC188" s="64"/>
      <c r="DBD188" s="64"/>
      <c r="DBE188" s="64"/>
      <c r="DBF188" s="64"/>
      <c r="DBG188" s="64"/>
      <c r="DBH188" s="64"/>
      <c r="DBI188" s="64"/>
      <c r="DBJ188" s="64"/>
      <c r="DBK188" s="64"/>
      <c r="DBL188" s="64"/>
      <c r="DBM188" s="64"/>
      <c r="DBN188" s="64"/>
      <c r="DBO188" s="64"/>
      <c r="DBP188" s="64"/>
      <c r="DBQ188" s="64"/>
      <c r="DBR188" s="64"/>
      <c r="DBS188" s="64"/>
      <c r="DBT188" s="64"/>
      <c r="DBU188" s="64"/>
      <c r="DBV188" s="64"/>
      <c r="DBW188" s="64"/>
      <c r="DBX188" s="64"/>
      <c r="DBY188" s="64"/>
      <c r="DBZ188" s="64"/>
      <c r="DCA188" s="64"/>
      <c r="DCB188" s="64"/>
      <c r="DCC188" s="64"/>
      <c r="DCD188" s="64"/>
      <c r="DCE188" s="64"/>
      <c r="DCF188" s="64"/>
      <c r="DCG188" s="64"/>
      <c r="DCH188" s="64"/>
      <c r="DCI188" s="64"/>
      <c r="DCJ188" s="64"/>
      <c r="DCK188" s="64"/>
      <c r="DCL188" s="64"/>
      <c r="DCM188" s="64"/>
      <c r="DCN188" s="64"/>
      <c r="DCO188" s="64"/>
      <c r="DCP188" s="64"/>
      <c r="DCQ188" s="64"/>
      <c r="DCR188" s="64"/>
      <c r="DCS188" s="64"/>
      <c r="DCT188" s="64"/>
    </row>
    <row r="189" spans="1:2802" s="121" customFormat="1" x14ac:dyDescent="0.2">
      <c r="A189" s="126" t="str">
        <f t="shared" si="94"/>
        <v/>
      </c>
      <c r="B189" s="196"/>
      <c r="C189" s="196"/>
      <c r="D189" s="203" t="s">
        <v>192</v>
      </c>
      <c r="E189" s="193"/>
      <c r="F189" s="194"/>
      <c r="G189" s="193"/>
      <c r="H189" s="6"/>
      <c r="I189" s="64"/>
      <c r="J189" s="6" t="s">
        <v>274</v>
      </c>
      <c r="K189" s="137" t="str">
        <f t="shared" si="96"/>
        <v/>
      </c>
      <c r="L189" s="64"/>
      <c r="M189" s="141"/>
      <c r="N189" s="195"/>
      <c r="O189" s="132"/>
      <c r="P189" s="64"/>
      <c r="Q189" s="64"/>
      <c r="R189" s="64"/>
      <c r="S189" s="64"/>
      <c r="T189" s="64"/>
      <c r="U189" s="64"/>
      <c r="V189" s="64"/>
      <c r="W189" s="64"/>
      <c r="X189" s="64"/>
      <c r="Y189" s="64"/>
      <c r="Z189" s="64"/>
      <c r="AA189" s="64"/>
      <c r="AB189" s="64"/>
      <c r="AC189" s="64"/>
      <c r="AD189" s="64"/>
      <c r="AE189" s="64"/>
      <c r="AF189" s="64"/>
      <c r="AG189" s="64"/>
      <c r="AH189" s="64"/>
      <c r="AI189" s="64"/>
      <c r="AJ189" s="64"/>
      <c r="AK189" s="64"/>
      <c r="AL189" s="64"/>
      <c r="AM189" s="64"/>
      <c r="AN189" s="64"/>
      <c r="AO189" s="64"/>
      <c r="AP189" s="64"/>
      <c r="AQ189" s="64"/>
      <c r="AR189" s="64"/>
      <c r="AS189" s="64"/>
      <c r="AT189" s="64"/>
      <c r="AU189" s="64"/>
      <c r="AV189" s="64"/>
      <c r="AW189" s="64"/>
      <c r="AX189" s="64"/>
      <c r="AY189" s="64"/>
      <c r="AZ189" s="64"/>
      <c r="BA189" s="64"/>
      <c r="BB189" s="64"/>
      <c r="BC189" s="64"/>
      <c r="BD189" s="64"/>
      <c r="BE189" s="64"/>
      <c r="BF189" s="64"/>
      <c r="BG189" s="64"/>
      <c r="BH189" s="64"/>
      <c r="BI189" s="64"/>
      <c r="BJ189" s="64"/>
      <c r="BK189" s="64"/>
      <c r="BL189" s="64"/>
      <c r="BM189" s="64"/>
      <c r="BN189" s="64"/>
      <c r="BO189" s="64"/>
      <c r="BP189" s="64"/>
      <c r="BQ189" s="64"/>
      <c r="BR189" s="64"/>
      <c r="BS189" s="64"/>
      <c r="BT189" s="64"/>
      <c r="BU189" s="64"/>
      <c r="BV189" s="64"/>
      <c r="BW189" s="64"/>
      <c r="BX189" s="64"/>
      <c r="BY189" s="64"/>
      <c r="BZ189" s="64"/>
      <c r="CA189" s="64"/>
      <c r="CB189" s="64"/>
      <c r="CC189" s="64"/>
      <c r="CD189" s="64"/>
      <c r="CE189" s="64"/>
      <c r="CF189" s="64"/>
      <c r="CG189" s="64"/>
      <c r="CH189" s="64"/>
      <c r="CI189" s="64"/>
      <c r="CJ189" s="64"/>
      <c r="CK189" s="64"/>
      <c r="CL189" s="64"/>
      <c r="CM189" s="64"/>
      <c r="CN189" s="64"/>
      <c r="CO189" s="64"/>
      <c r="CP189" s="64"/>
      <c r="CQ189" s="64"/>
      <c r="CR189" s="64"/>
      <c r="CS189" s="64"/>
      <c r="CT189" s="64"/>
      <c r="CU189" s="64"/>
      <c r="CV189" s="64"/>
      <c r="CW189" s="64"/>
      <c r="CX189" s="64"/>
      <c r="CY189" s="64"/>
      <c r="CZ189" s="64"/>
      <c r="DA189" s="64"/>
      <c r="DB189" s="64"/>
      <c r="DC189" s="64"/>
      <c r="DD189" s="64"/>
      <c r="DE189" s="64"/>
      <c r="DF189" s="64"/>
      <c r="DG189" s="64"/>
      <c r="DH189" s="64"/>
      <c r="DI189" s="64"/>
      <c r="DJ189" s="64"/>
      <c r="DK189" s="64"/>
      <c r="DL189" s="64"/>
      <c r="DM189" s="64"/>
      <c r="DN189" s="64"/>
      <c r="DO189" s="64"/>
      <c r="DP189" s="64"/>
      <c r="DQ189" s="64"/>
      <c r="DR189" s="64"/>
      <c r="DS189" s="64"/>
      <c r="DT189" s="64"/>
      <c r="DU189" s="64"/>
      <c r="DV189" s="64"/>
      <c r="DW189" s="64"/>
      <c r="DX189" s="64"/>
      <c r="DY189" s="64"/>
      <c r="DZ189" s="64"/>
      <c r="EA189" s="64"/>
      <c r="EB189" s="64"/>
      <c r="EC189" s="64"/>
      <c r="ED189" s="64"/>
      <c r="EE189" s="64"/>
      <c r="EF189" s="64"/>
      <c r="EG189" s="64"/>
      <c r="EH189" s="64"/>
      <c r="EI189" s="64"/>
      <c r="EJ189" s="64"/>
      <c r="EK189" s="64"/>
      <c r="EL189" s="64"/>
      <c r="EM189" s="64"/>
      <c r="EN189" s="64"/>
      <c r="EO189" s="64"/>
      <c r="EP189" s="64"/>
      <c r="EQ189" s="64"/>
      <c r="ER189" s="64"/>
      <c r="ES189" s="64"/>
      <c r="ET189" s="64"/>
      <c r="EU189" s="64"/>
      <c r="EV189" s="64"/>
      <c r="EW189" s="64"/>
      <c r="EX189" s="64"/>
      <c r="EY189" s="64"/>
      <c r="EZ189" s="64"/>
      <c r="FA189" s="64"/>
      <c r="FB189" s="64"/>
      <c r="FC189" s="64"/>
      <c r="FD189" s="64"/>
      <c r="FE189" s="64"/>
      <c r="FF189" s="64"/>
      <c r="FG189" s="64"/>
      <c r="FH189" s="64"/>
      <c r="FI189" s="64"/>
      <c r="FJ189" s="64"/>
      <c r="FK189" s="64"/>
      <c r="FL189" s="64"/>
      <c r="FM189" s="64"/>
      <c r="FN189" s="64"/>
      <c r="FO189" s="64"/>
      <c r="FP189" s="64"/>
      <c r="FQ189" s="64"/>
      <c r="FR189" s="64"/>
      <c r="FS189" s="64"/>
      <c r="FT189" s="64"/>
      <c r="FU189" s="64"/>
      <c r="FV189" s="64"/>
      <c r="FW189" s="64"/>
      <c r="FX189" s="64"/>
      <c r="FY189" s="64"/>
      <c r="FZ189" s="64"/>
      <c r="GA189" s="64"/>
      <c r="GB189" s="64"/>
      <c r="GC189" s="64"/>
      <c r="GD189" s="64"/>
      <c r="GE189" s="64"/>
      <c r="GF189" s="64"/>
      <c r="GG189" s="64"/>
      <c r="GH189" s="64"/>
      <c r="GI189" s="64"/>
      <c r="GJ189" s="64"/>
      <c r="GK189" s="64"/>
      <c r="GL189" s="64"/>
      <c r="GM189" s="64"/>
      <c r="GN189" s="64"/>
      <c r="GO189" s="64"/>
      <c r="GP189" s="64"/>
      <c r="GQ189" s="64"/>
      <c r="GR189" s="64"/>
      <c r="GS189" s="64"/>
      <c r="GT189" s="64"/>
      <c r="GU189" s="64"/>
      <c r="GV189" s="64"/>
      <c r="GW189" s="64"/>
      <c r="GX189" s="64"/>
      <c r="GY189" s="64"/>
      <c r="GZ189" s="64"/>
      <c r="HA189" s="64"/>
      <c r="HB189" s="64"/>
      <c r="HC189" s="64"/>
      <c r="HD189" s="64"/>
      <c r="HE189" s="64"/>
      <c r="HF189" s="64"/>
      <c r="HG189" s="64"/>
      <c r="HH189" s="64"/>
      <c r="HI189" s="64"/>
      <c r="HJ189" s="64"/>
      <c r="HK189" s="64"/>
      <c r="HL189" s="64"/>
      <c r="HM189" s="64"/>
      <c r="HN189" s="64"/>
      <c r="HO189" s="64"/>
      <c r="HP189" s="64"/>
      <c r="HQ189" s="64"/>
      <c r="HR189" s="64"/>
      <c r="HS189" s="64"/>
      <c r="HT189" s="64"/>
      <c r="HU189" s="64"/>
      <c r="HV189" s="64"/>
      <c r="HW189" s="64"/>
      <c r="HX189" s="64"/>
      <c r="HY189" s="64"/>
      <c r="HZ189" s="64"/>
      <c r="IA189" s="64"/>
      <c r="IB189" s="64"/>
      <c r="IC189" s="64"/>
      <c r="ID189" s="64"/>
      <c r="IE189" s="64"/>
      <c r="IF189" s="64"/>
      <c r="IG189" s="64"/>
      <c r="IH189" s="64"/>
      <c r="II189" s="64"/>
      <c r="IJ189" s="64"/>
      <c r="IK189" s="64"/>
      <c r="IL189" s="64"/>
      <c r="IM189" s="64"/>
      <c r="IN189" s="64"/>
      <c r="IO189" s="64"/>
      <c r="IP189" s="64"/>
      <c r="IQ189" s="64"/>
      <c r="IR189" s="64"/>
      <c r="IS189" s="64"/>
      <c r="IT189" s="64"/>
      <c r="IU189" s="64"/>
      <c r="IV189" s="64"/>
      <c r="IW189" s="64"/>
      <c r="IX189" s="64"/>
      <c r="IY189" s="64"/>
      <c r="IZ189" s="64"/>
      <c r="JA189" s="64"/>
      <c r="JB189" s="64"/>
      <c r="JC189" s="64"/>
      <c r="JD189" s="64"/>
      <c r="JE189" s="64"/>
      <c r="JF189" s="64"/>
      <c r="JG189" s="64"/>
      <c r="JH189" s="64"/>
      <c r="JI189" s="64"/>
      <c r="JJ189" s="64"/>
      <c r="JK189" s="64"/>
      <c r="JL189" s="64"/>
      <c r="JM189" s="64"/>
      <c r="JN189" s="64"/>
      <c r="JO189" s="64"/>
      <c r="JP189" s="64"/>
      <c r="JQ189" s="64"/>
      <c r="JR189" s="64"/>
      <c r="JS189" s="64"/>
      <c r="JT189" s="64"/>
      <c r="JU189" s="64"/>
      <c r="JV189" s="64"/>
      <c r="JW189" s="64"/>
      <c r="JX189" s="64"/>
      <c r="JY189" s="64"/>
      <c r="JZ189" s="64"/>
      <c r="KA189" s="64"/>
      <c r="KB189" s="64"/>
      <c r="KC189" s="64"/>
      <c r="KD189" s="64"/>
      <c r="KE189" s="64"/>
      <c r="KF189" s="64"/>
      <c r="KG189" s="64"/>
      <c r="KH189" s="64"/>
      <c r="KI189" s="64"/>
      <c r="KJ189" s="64"/>
      <c r="KK189" s="64"/>
      <c r="KL189" s="64"/>
      <c r="KM189" s="64"/>
      <c r="KN189" s="64"/>
      <c r="KO189" s="64"/>
      <c r="KP189" s="64"/>
      <c r="KQ189" s="64"/>
      <c r="KR189" s="64"/>
      <c r="KS189" s="64"/>
      <c r="KT189" s="64"/>
      <c r="KU189" s="64"/>
      <c r="KV189" s="64"/>
      <c r="KW189" s="64"/>
      <c r="KX189" s="64"/>
      <c r="KY189" s="64"/>
      <c r="KZ189" s="64"/>
      <c r="LA189" s="64"/>
      <c r="LB189" s="64"/>
      <c r="LC189" s="64"/>
      <c r="LD189" s="64"/>
      <c r="LE189" s="64"/>
      <c r="LF189" s="64"/>
      <c r="LG189" s="64"/>
      <c r="LH189" s="64"/>
      <c r="LI189" s="64"/>
      <c r="LJ189" s="64"/>
      <c r="LK189" s="64"/>
      <c r="LL189" s="64"/>
      <c r="LM189" s="64"/>
      <c r="LN189" s="64"/>
      <c r="LO189" s="64"/>
      <c r="LP189" s="64"/>
      <c r="LQ189" s="64"/>
      <c r="LR189" s="64"/>
      <c r="LS189" s="64"/>
      <c r="LT189" s="64"/>
      <c r="LU189" s="64"/>
      <c r="LV189" s="64"/>
      <c r="LW189" s="64"/>
      <c r="LX189" s="64"/>
      <c r="LY189" s="64"/>
      <c r="LZ189" s="64"/>
      <c r="MA189" s="64"/>
      <c r="MB189" s="64"/>
      <c r="MC189" s="64"/>
      <c r="MD189" s="64"/>
      <c r="ME189" s="64"/>
      <c r="MF189" s="64"/>
      <c r="MG189" s="64"/>
      <c r="MH189" s="64"/>
      <c r="MI189" s="64"/>
      <c r="MJ189" s="64"/>
      <c r="MK189" s="64"/>
      <c r="ML189" s="64"/>
      <c r="MM189" s="64"/>
      <c r="MN189" s="64"/>
      <c r="MO189" s="64"/>
      <c r="MP189" s="64"/>
      <c r="MQ189" s="64"/>
      <c r="MR189" s="64"/>
      <c r="MS189" s="64"/>
      <c r="MT189" s="64"/>
      <c r="MU189" s="64"/>
      <c r="MV189" s="64"/>
      <c r="MW189" s="64"/>
      <c r="MX189" s="64"/>
      <c r="MY189" s="64"/>
      <c r="MZ189" s="64"/>
      <c r="NA189" s="64"/>
      <c r="NB189" s="64"/>
      <c r="NC189" s="64"/>
      <c r="ND189" s="64"/>
      <c r="NE189" s="64"/>
      <c r="NF189" s="64"/>
      <c r="NG189" s="64"/>
      <c r="NH189" s="64"/>
      <c r="NI189" s="64"/>
      <c r="NJ189" s="64"/>
      <c r="NK189" s="64"/>
      <c r="NL189" s="64"/>
      <c r="NM189" s="64"/>
      <c r="NN189" s="64"/>
      <c r="NO189" s="64"/>
      <c r="NP189" s="64"/>
      <c r="NQ189" s="64"/>
      <c r="NR189" s="64"/>
      <c r="NS189" s="64"/>
      <c r="NT189" s="64"/>
      <c r="NU189" s="64"/>
      <c r="NV189" s="64"/>
      <c r="NW189" s="64"/>
      <c r="NX189" s="64"/>
      <c r="NY189" s="64"/>
      <c r="NZ189" s="64"/>
      <c r="OA189" s="64"/>
      <c r="OB189" s="64"/>
      <c r="OC189" s="64"/>
      <c r="OD189" s="64"/>
      <c r="OE189" s="64"/>
      <c r="OF189" s="64"/>
      <c r="OG189" s="64"/>
      <c r="OH189" s="64"/>
      <c r="OI189" s="64"/>
      <c r="OJ189" s="64"/>
      <c r="OK189" s="64"/>
      <c r="OL189" s="64"/>
      <c r="OM189" s="64"/>
      <c r="ON189" s="64"/>
      <c r="OO189" s="64"/>
      <c r="OP189" s="64"/>
      <c r="OQ189" s="64"/>
      <c r="OR189" s="64"/>
      <c r="OS189" s="64"/>
      <c r="OT189" s="64"/>
      <c r="OU189" s="64"/>
      <c r="OV189" s="64"/>
      <c r="OW189" s="64"/>
      <c r="OX189" s="64"/>
      <c r="OY189" s="64"/>
      <c r="OZ189" s="64"/>
      <c r="PA189" s="64"/>
      <c r="PB189" s="64"/>
      <c r="PC189" s="64"/>
      <c r="PD189" s="64"/>
      <c r="PE189" s="64"/>
      <c r="PF189" s="64"/>
      <c r="PG189" s="64"/>
      <c r="PH189" s="64"/>
      <c r="PI189" s="64"/>
      <c r="PJ189" s="64"/>
      <c r="PK189" s="64"/>
      <c r="PL189" s="64"/>
      <c r="PM189" s="64"/>
      <c r="PN189" s="64"/>
      <c r="PO189" s="64"/>
      <c r="PP189" s="64"/>
      <c r="PQ189" s="64"/>
      <c r="PR189" s="64"/>
      <c r="PS189" s="64"/>
      <c r="PT189" s="64"/>
      <c r="PU189" s="64"/>
      <c r="PV189" s="64"/>
      <c r="PW189" s="64"/>
      <c r="PX189" s="64"/>
      <c r="PY189" s="64"/>
      <c r="PZ189" s="64"/>
      <c r="QA189" s="64"/>
      <c r="QB189" s="64"/>
      <c r="QC189" s="64"/>
      <c r="QD189" s="64"/>
      <c r="QE189" s="64"/>
      <c r="QF189" s="64"/>
      <c r="QG189" s="64"/>
      <c r="QH189" s="64"/>
      <c r="QI189" s="64"/>
      <c r="QJ189" s="64"/>
      <c r="QK189" s="64"/>
      <c r="QL189" s="64"/>
      <c r="QM189" s="64"/>
      <c r="QN189" s="64"/>
      <c r="QO189" s="64"/>
      <c r="QP189" s="64"/>
      <c r="QQ189" s="64"/>
      <c r="QR189" s="64"/>
      <c r="QS189" s="64"/>
      <c r="QT189" s="64"/>
      <c r="QU189" s="64"/>
      <c r="QV189" s="64"/>
      <c r="QW189" s="64"/>
      <c r="QX189" s="64"/>
      <c r="QY189" s="64"/>
      <c r="QZ189" s="64"/>
      <c r="RA189" s="64"/>
      <c r="RB189" s="64"/>
      <c r="RC189" s="64"/>
      <c r="RD189" s="64"/>
      <c r="RE189" s="64"/>
      <c r="RF189" s="64"/>
      <c r="RG189" s="64"/>
      <c r="RH189" s="64"/>
      <c r="RI189" s="64"/>
      <c r="RJ189" s="64"/>
      <c r="RK189" s="64"/>
      <c r="RL189" s="64"/>
      <c r="RM189" s="64"/>
      <c r="RN189" s="64"/>
      <c r="RO189" s="64"/>
      <c r="RP189" s="64"/>
      <c r="RQ189" s="64"/>
      <c r="RR189" s="64"/>
      <c r="RS189" s="64"/>
      <c r="RT189" s="64"/>
      <c r="RU189" s="64"/>
      <c r="RV189" s="64"/>
      <c r="RW189" s="64"/>
      <c r="RX189" s="64"/>
      <c r="RY189" s="64"/>
      <c r="RZ189" s="64"/>
      <c r="SA189" s="64"/>
      <c r="SB189" s="64"/>
      <c r="SC189" s="64"/>
      <c r="SD189" s="64"/>
      <c r="SE189" s="64"/>
      <c r="SF189" s="64"/>
      <c r="SG189" s="64"/>
      <c r="SH189" s="64"/>
      <c r="SI189" s="64"/>
      <c r="SJ189" s="64"/>
      <c r="SK189" s="64"/>
      <c r="SL189" s="64"/>
      <c r="SM189" s="64"/>
      <c r="SN189" s="64"/>
      <c r="SO189" s="64"/>
      <c r="SP189" s="64"/>
      <c r="SQ189" s="64"/>
      <c r="SR189" s="64"/>
      <c r="SS189" s="64"/>
      <c r="ST189" s="64"/>
      <c r="SU189" s="64"/>
      <c r="SV189" s="64"/>
      <c r="SW189" s="64"/>
      <c r="SX189" s="64"/>
      <c r="SY189" s="64"/>
      <c r="SZ189" s="64"/>
      <c r="TA189" s="64"/>
      <c r="TB189" s="64"/>
      <c r="TC189" s="64"/>
      <c r="TD189" s="64"/>
      <c r="TE189" s="64"/>
      <c r="TF189" s="64"/>
      <c r="TG189" s="64"/>
      <c r="TH189" s="64"/>
      <c r="TI189" s="64"/>
      <c r="TJ189" s="64"/>
      <c r="TK189" s="64"/>
      <c r="TL189" s="64"/>
      <c r="TM189" s="64"/>
      <c r="TN189" s="64"/>
      <c r="TO189" s="64"/>
      <c r="TP189" s="64"/>
      <c r="TQ189" s="64"/>
      <c r="TR189" s="64"/>
      <c r="TS189" s="64"/>
      <c r="TT189" s="64"/>
      <c r="TU189" s="64"/>
      <c r="TV189" s="64"/>
      <c r="TW189" s="64"/>
      <c r="TX189" s="64"/>
      <c r="TY189" s="64"/>
      <c r="TZ189" s="64"/>
      <c r="UA189" s="64"/>
      <c r="UB189" s="64"/>
      <c r="UC189" s="64"/>
      <c r="UD189" s="64"/>
      <c r="UE189" s="64"/>
      <c r="UF189" s="64"/>
      <c r="UG189" s="64"/>
      <c r="UH189" s="64"/>
      <c r="UI189" s="64"/>
      <c r="UJ189" s="64"/>
      <c r="UK189" s="64"/>
      <c r="UL189" s="64"/>
      <c r="UM189" s="64"/>
      <c r="UN189" s="64"/>
      <c r="UO189" s="64"/>
      <c r="UP189" s="64"/>
      <c r="UQ189" s="64"/>
      <c r="UR189" s="64"/>
      <c r="US189" s="64"/>
      <c r="UT189" s="64"/>
      <c r="UU189" s="64"/>
      <c r="UV189" s="64"/>
      <c r="UW189" s="64"/>
      <c r="UX189" s="64"/>
      <c r="UY189" s="64"/>
      <c r="UZ189" s="64"/>
      <c r="VA189" s="64"/>
      <c r="VB189" s="64"/>
      <c r="VC189" s="64"/>
      <c r="VD189" s="64"/>
      <c r="VE189" s="64"/>
      <c r="VF189" s="64"/>
      <c r="VG189" s="64"/>
      <c r="VH189" s="64"/>
      <c r="VI189" s="64"/>
      <c r="VJ189" s="64"/>
      <c r="VK189" s="64"/>
      <c r="VL189" s="64"/>
      <c r="VM189" s="64"/>
      <c r="VN189" s="64"/>
      <c r="VO189" s="64"/>
      <c r="VP189" s="64"/>
      <c r="VQ189" s="64"/>
      <c r="VR189" s="64"/>
      <c r="VS189" s="64"/>
      <c r="VT189" s="64"/>
      <c r="VU189" s="64"/>
      <c r="VV189" s="64"/>
      <c r="VW189" s="64"/>
      <c r="VX189" s="64"/>
      <c r="VY189" s="64"/>
      <c r="VZ189" s="64"/>
      <c r="WA189" s="64"/>
      <c r="WB189" s="64"/>
      <c r="WC189" s="64"/>
      <c r="WD189" s="64"/>
      <c r="WE189" s="64"/>
      <c r="WF189" s="64"/>
      <c r="WG189" s="64"/>
      <c r="WH189" s="64"/>
      <c r="WI189" s="64"/>
      <c r="WJ189" s="64"/>
      <c r="WK189" s="64"/>
      <c r="WL189" s="64"/>
      <c r="WM189" s="64"/>
      <c r="WN189" s="64"/>
      <c r="WO189" s="64"/>
      <c r="WP189" s="64"/>
      <c r="WQ189" s="64"/>
      <c r="WR189" s="64"/>
      <c r="WS189" s="64"/>
      <c r="WT189" s="64"/>
      <c r="WU189" s="64"/>
      <c r="WV189" s="64"/>
      <c r="WW189" s="64"/>
      <c r="WX189" s="64"/>
      <c r="WY189" s="64"/>
      <c r="WZ189" s="64"/>
      <c r="XA189" s="64"/>
      <c r="XB189" s="64"/>
      <c r="XC189" s="64"/>
      <c r="XD189" s="64"/>
      <c r="XE189" s="64"/>
      <c r="XF189" s="64"/>
      <c r="XG189" s="64"/>
      <c r="XH189" s="64"/>
      <c r="XI189" s="64"/>
      <c r="XJ189" s="64"/>
      <c r="XK189" s="64"/>
      <c r="XL189" s="64"/>
      <c r="XM189" s="64"/>
      <c r="XN189" s="64"/>
      <c r="XO189" s="64"/>
      <c r="XP189" s="64"/>
      <c r="XQ189" s="64"/>
      <c r="XR189" s="64"/>
      <c r="XS189" s="64"/>
      <c r="XT189" s="64"/>
      <c r="XU189" s="64"/>
      <c r="XV189" s="64"/>
      <c r="XW189" s="64"/>
      <c r="XX189" s="64"/>
      <c r="XY189" s="64"/>
      <c r="XZ189" s="64"/>
      <c r="YA189" s="64"/>
      <c r="YB189" s="64"/>
      <c r="YC189" s="64"/>
      <c r="YD189" s="64"/>
      <c r="YE189" s="64"/>
      <c r="YF189" s="64"/>
      <c r="YG189" s="64"/>
      <c r="YH189" s="64"/>
      <c r="YI189" s="64"/>
      <c r="YJ189" s="64"/>
      <c r="YK189" s="64"/>
      <c r="YL189" s="64"/>
      <c r="YM189" s="64"/>
      <c r="YN189" s="64"/>
      <c r="YO189" s="64"/>
      <c r="YP189" s="64"/>
      <c r="YQ189" s="64"/>
      <c r="YR189" s="64"/>
      <c r="YS189" s="64"/>
      <c r="YT189" s="64"/>
      <c r="YU189" s="64"/>
      <c r="YV189" s="64"/>
      <c r="YW189" s="64"/>
      <c r="YX189" s="64"/>
      <c r="YY189" s="64"/>
      <c r="YZ189" s="64"/>
      <c r="ZA189" s="64"/>
      <c r="ZB189" s="64"/>
      <c r="ZC189" s="64"/>
      <c r="ZD189" s="64"/>
      <c r="ZE189" s="64"/>
      <c r="ZF189" s="64"/>
      <c r="ZG189" s="64"/>
      <c r="ZH189" s="64"/>
      <c r="ZI189" s="64"/>
      <c r="ZJ189" s="64"/>
      <c r="ZK189" s="64"/>
      <c r="ZL189" s="64"/>
      <c r="ZM189" s="64"/>
      <c r="ZN189" s="64"/>
      <c r="ZO189" s="64"/>
      <c r="ZP189" s="64"/>
      <c r="ZQ189" s="64"/>
      <c r="ZR189" s="64"/>
      <c r="ZS189" s="64"/>
      <c r="ZT189" s="64"/>
      <c r="ZU189" s="64"/>
      <c r="ZV189" s="64"/>
      <c r="ZW189" s="64"/>
      <c r="ZX189" s="64"/>
      <c r="ZY189" s="64"/>
      <c r="ZZ189" s="64"/>
      <c r="AAA189" s="64"/>
      <c r="AAB189" s="64"/>
      <c r="AAC189" s="64"/>
      <c r="AAD189" s="64"/>
      <c r="AAE189" s="64"/>
      <c r="AAF189" s="64"/>
      <c r="AAG189" s="64"/>
      <c r="AAH189" s="64"/>
      <c r="AAI189" s="64"/>
      <c r="AAJ189" s="64"/>
      <c r="AAK189" s="64"/>
      <c r="AAL189" s="64"/>
      <c r="AAM189" s="64"/>
      <c r="AAN189" s="64"/>
      <c r="AAO189" s="64"/>
      <c r="AAP189" s="64"/>
      <c r="AAQ189" s="64"/>
      <c r="AAR189" s="64"/>
      <c r="AAS189" s="64"/>
      <c r="AAT189" s="64"/>
      <c r="AAU189" s="64"/>
      <c r="AAV189" s="64"/>
      <c r="AAW189" s="64"/>
      <c r="AAX189" s="64"/>
      <c r="AAY189" s="64"/>
      <c r="AAZ189" s="64"/>
      <c r="ABA189" s="64"/>
      <c r="ABB189" s="64"/>
      <c r="ABC189" s="64"/>
      <c r="ABD189" s="64"/>
      <c r="ABE189" s="64"/>
      <c r="ABF189" s="64"/>
      <c r="ABG189" s="64"/>
      <c r="ABH189" s="64"/>
      <c r="ABI189" s="64"/>
      <c r="ABJ189" s="64"/>
      <c r="ABK189" s="64"/>
      <c r="ABL189" s="64"/>
      <c r="ABM189" s="64"/>
      <c r="ABN189" s="64"/>
      <c r="ABO189" s="64"/>
      <c r="ABP189" s="64"/>
      <c r="ABQ189" s="64"/>
      <c r="ABR189" s="64"/>
      <c r="ABS189" s="64"/>
      <c r="ABT189" s="64"/>
      <c r="ABU189" s="64"/>
      <c r="ABV189" s="64"/>
      <c r="ABW189" s="64"/>
      <c r="ABX189" s="64"/>
      <c r="ABY189" s="64"/>
      <c r="ABZ189" s="64"/>
      <c r="ACA189" s="64"/>
      <c r="ACB189" s="64"/>
      <c r="ACC189" s="64"/>
      <c r="ACD189" s="64"/>
      <c r="ACE189" s="64"/>
      <c r="ACF189" s="64"/>
      <c r="ACG189" s="64"/>
      <c r="ACH189" s="64"/>
      <c r="ACI189" s="64"/>
      <c r="ACJ189" s="64"/>
      <c r="ACK189" s="64"/>
      <c r="ACL189" s="64"/>
      <c r="ACM189" s="64"/>
      <c r="ACN189" s="64"/>
      <c r="ACO189" s="64"/>
      <c r="ACP189" s="64"/>
      <c r="ACQ189" s="64"/>
      <c r="ACR189" s="64"/>
      <c r="ACS189" s="64"/>
      <c r="ACT189" s="64"/>
      <c r="ACU189" s="64"/>
      <c r="ACV189" s="64"/>
      <c r="ACW189" s="64"/>
      <c r="ACX189" s="64"/>
      <c r="ACY189" s="64"/>
      <c r="ACZ189" s="64"/>
      <c r="ADA189" s="64"/>
      <c r="ADB189" s="64"/>
      <c r="ADC189" s="64"/>
      <c r="ADD189" s="64"/>
      <c r="ADE189" s="64"/>
      <c r="ADF189" s="64"/>
      <c r="ADG189" s="64"/>
      <c r="ADH189" s="64"/>
      <c r="ADI189" s="64"/>
      <c r="ADJ189" s="64"/>
      <c r="ADK189" s="64"/>
      <c r="ADL189" s="64"/>
      <c r="ADM189" s="64"/>
      <c r="ADN189" s="64"/>
      <c r="ADO189" s="64"/>
      <c r="ADP189" s="64"/>
      <c r="ADQ189" s="64"/>
      <c r="ADR189" s="64"/>
      <c r="ADS189" s="64"/>
      <c r="ADT189" s="64"/>
      <c r="ADU189" s="64"/>
      <c r="ADV189" s="64"/>
      <c r="ADW189" s="64"/>
      <c r="ADX189" s="64"/>
      <c r="ADY189" s="64"/>
      <c r="ADZ189" s="64"/>
      <c r="AEA189" s="64"/>
      <c r="AEB189" s="64"/>
      <c r="AEC189" s="64"/>
      <c r="AED189" s="64"/>
      <c r="AEE189" s="64"/>
      <c r="AEF189" s="64"/>
      <c r="AEG189" s="64"/>
      <c r="AEH189" s="64"/>
      <c r="AEI189" s="64"/>
      <c r="AEJ189" s="64"/>
      <c r="AEK189" s="64"/>
      <c r="AEL189" s="64"/>
      <c r="AEM189" s="64"/>
      <c r="AEN189" s="64"/>
      <c r="AEO189" s="64"/>
      <c r="AEP189" s="64"/>
      <c r="AEQ189" s="64"/>
      <c r="AER189" s="64"/>
      <c r="AES189" s="64"/>
      <c r="AET189" s="64"/>
      <c r="AEU189" s="64"/>
      <c r="AEV189" s="64"/>
      <c r="AEW189" s="64"/>
      <c r="AEX189" s="64"/>
      <c r="AEY189" s="64"/>
      <c r="AEZ189" s="64"/>
      <c r="AFA189" s="64"/>
      <c r="AFB189" s="64"/>
      <c r="AFC189" s="64"/>
      <c r="AFD189" s="64"/>
      <c r="AFE189" s="64"/>
      <c r="AFF189" s="64"/>
      <c r="AFG189" s="64"/>
      <c r="AFH189" s="64"/>
      <c r="AFI189" s="64"/>
      <c r="AFJ189" s="64"/>
      <c r="AFK189" s="64"/>
      <c r="AFL189" s="64"/>
      <c r="AFM189" s="64"/>
      <c r="AFN189" s="64"/>
      <c r="AFO189" s="64"/>
      <c r="AFP189" s="64"/>
      <c r="AFQ189" s="64"/>
      <c r="AFR189" s="64"/>
      <c r="AFS189" s="64"/>
      <c r="AFT189" s="64"/>
      <c r="AFU189" s="64"/>
      <c r="AFV189" s="64"/>
      <c r="AFW189" s="64"/>
      <c r="AFX189" s="64"/>
      <c r="AFY189" s="64"/>
      <c r="AFZ189" s="64"/>
      <c r="AGA189" s="64"/>
      <c r="AGB189" s="64"/>
      <c r="AGC189" s="64"/>
      <c r="AGD189" s="64"/>
      <c r="AGE189" s="64"/>
      <c r="AGF189" s="64"/>
      <c r="AGG189" s="64"/>
      <c r="AGH189" s="64"/>
      <c r="AGI189" s="64"/>
      <c r="AGJ189" s="64"/>
      <c r="AGK189" s="64"/>
      <c r="AGL189" s="64"/>
      <c r="AGM189" s="64"/>
      <c r="AGN189" s="64"/>
      <c r="AGO189" s="64"/>
      <c r="AGP189" s="64"/>
      <c r="AGQ189" s="64"/>
      <c r="AGR189" s="64"/>
      <c r="AGS189" s="64"/>
      <c r="AGT189" s="64"/>
      <c r="AGU189" s="64"/>
      <c r="AGV189" s="64"/>
      <c r="AGW189" s="64"/>
      <c r="AGX189" s="64"/>
      <c r="AGY189" s="64"/>
      <c r="AGZ189" s="64"/>
      <c r="AHA189" s="64"/>
      <c r="AHB189" s="64"/>
      <c r="AHC189" s="64"/>
      <c r="AHD189" s="64"/>
      <c r="AHE189" s="64"/>
      <c r="AHF189" s="64"/>
      <c r="AHG189" s="64"/>
      <c r="AHH189" s="64"/>
      <c r="AHI189" s="64"/>
      <c r="AHJ189" s="64"/>
      <c r="AHK189" s="64"/>
      <c r="AHL189" s="64"/>
      <c r="AHM189" s="64"/>
      <c r="AHN189" s="64"/>
      <c r="AHO189" s="64"/>
      <c r="AHP189" s="64"/>
      <c r="AHQ189" s="64"/>
      <c r="AHR189" s="64"/>
      <c r="AHS189" s="64"/>
      <c r="AHT189" s="64"/>
      <c r="AHU189" s="64"/>
      <c r="AHV189" s="64"/>
      <c r="AHW189" s="64"/>
      <c r="AHX189" s="64"/>
      <c r="AHY189" s="64"/>
      <c r="AHZ189" s="64"/>
      <c r="AIA189" s="64"/>
      <c r="AIB189" s="64"/>
      <c r="AIC189" s="64"/>
      <c r="AID189" s="64"/>
      <c r="AIE189" s="64"/>
      <c r="AIF189" s="64"/>
      <c r="AIG189" s="64"/>
      <c r="AIH189" s="64"/>
      <c r="AII189" s="64"/>
      <c r="AIJ189" s="64"/>
      <c r="AIK189" s="64"/>
      <c r="AIL189" s="64"/>
      <c r="AIM189" s="64"/>
      <c r="AIN189" s="64"/>
      <c r="AIO189" s="64"/>
      <c r="AIP189" s="64"/>
      <c r="AIQ189" s="64"/>
      <c r="AIR189" s="64"/>
      <c r="AIS189" s="64"/>
      <c r="AIT189" s="64"/>
      <c r="AIU189" s="64"/>
      <c r="AIV189" s="64"/>
      <c r="AIW189" s="64"/>
      <c r="AIX189" s="64"/>
      <c r="AIY189" s="64"/>
      <c r="AIZ189" s="64"/>
      <c r="AJA189" s="64"/>
      <c r="AJB189" s="64"/>
      <c r="AJC189" s="64"/>
      <c r="AJD189" s="64"/>
      <c r="AJE189" s="64"/>
      <c r="AJF189" s="64"/>
      <c r="AJG189" s="64"/>
      <c r="AJH189" s="64"/>
      <c r="AJI189" s="64"/>
      <c r="AJJ189" s="64"/>
      <c r="AJK189" s="64"/>
      <c r="AJL189" s="64"/>
      <c r="AJM189" s="64"/>
      <c r="AJN189" s="64"/>
      <c r="AJO189" s="64"/>
      <c r="AJP189" s="64"/>
      <c r="AJQ189" s="64"/>
      <c r="AJR189" s="64"/>
      <c r="AJS189" s="64"/>
      <c r="AJT189" s="64"/>
      <c r="AJU189" s="64"/>
      <c r="AJV189" s="64"/>
      <c r="AJW189" s="64"/>
      <c r="AJX189" s="64"/>
      <c r="AJY189" s="64"/>
      <c r="AJZ189" s="64"/>
      <c r="AKA189" s="64"/>
      <c r="AKB189" s="64"/>
      <c r="AKC189" s="64"/>
      <c r="AKD189" s="64"/>
      <c r="AKE189" s="64"/>
      <c r="AKF189" s="64"/>
      <c r="AKG189" s="64"/>
      <c r="AKH189" s="64"/>
      <c r="AKI189" s="64"/>
      <c r="AKJ189" s="64"/>
      <c r="AKK189" s="64"/>
      <c r="AKL189" s="64"/>
      <c r="AKM189" s="64"/>
      <c r="AKN189" s="64"/>
      <c r="AKO189" s="64"/>
      <c r="AKP189" s="64"/>
      <c r="AKQ189" s="64"/>
      <c r="AKR189" s="64"/>
      <c r="AKS189" s="64"/>
      <c r="AKT189" s="64"/>
      <c r="AKU189" s="64"/>
      <c r="AKV189" s="64"/>
      <c r="AKW189" s="64"/>
      <c r="AKX189" s="64"/>
      <c r="AKY189" s="64"/>
      <c r="AKZ189" s="64"/>
      <c r="ALA189" s="64"/>
      <c r="ALB189" s="64"/>
      <c r="ALC189" s="64"/>
      <c r="ALD189" s="64"/>
      <c r="ALE189" s="64"/>
      <c r="ALF189" s="64"/>
      <c r="ALG189" s="64"/>
      <c r="ALH189" s="64"/>
      <c r="ALI189" s="64"/>
      <c r="ALJ189" s="64"/>
      <c r="ALK189" s="64"/>
      <c r="ALL189" s="64"/>
      <c r="ALM189" s="64"/>
      <c r="ALN189" s="64"/>
      <c r="ALO189" s="64"/>
      <c r="ALP189" s="64"/>
      <c r="ALQ189" s="64"/>
      <c r="ALR189" s="64"/>
      <c r="ALS189" s="64"/>
      <c r="ALT189" s="64"/>
      <c r="ALU189" s="64"/>
      <c r="ALV189" s="64"/>
      <c r="ALW189" s="64"/>
      <c r="ALX189" s="64"/>
      <c r="ALY189" s="64"/>
      <c r="ALZ189" s="64"/>
      <c r="AMA189" s="64"/>
      <c r="AMB189" s="64"/>
      <c r="AMC189" s="64"/>
      <c r="AMD189" s="64"/>
      <c r="AME189" s="64"/>
      <c r="AMF189" s="64"/>
      <c r="AMG189" s="64"/>
      <c r="AMH189" s="64"/>
      <c r="AMI189" s="64"/>
      <c r="AMJ189" s="64"/>
      <c r="AMK189" s="64"/>
      <c r="AML189" s="64"/>
      <c r="AMM189" s="64"/>
      <c r="AMN189" s="64"/>
      <c r="AMO189" s="64"/>
      <c r="AMP189" s="64"/>
      <c r="AMQ189" s="64"/>
      <c r="AMR189" s="64"/>
      <c r="AMS189" s="64"/>
      <c r="AMT189" s="64"/>
      <c r="AMU189" s="64"/>
      <c r="AMV189" s="64"/>
      <c r="AMW189" s="64"/>
      <c r="AMX189" s="64"/>
      <c r="AMY189" s="64"/>
      <c r="AMZ189" s="64"/>
      <c r="ANA189" s="64"/>
      <c r="ANB189" s="64"/>
      <c r="ANC189" s="64"/>
      <c r="AND189" s="64"/>
      <c r="ANE189" s="64"/>
      <c r="ANF189" s="64"/>
      <c r="ANG189" s="64"/>
      <c r="ANH189" s="64"/>
      <c r="ANI189" s="64"/>
      <c r="ANJ189" s="64"/>
      <c r="ANK189" s="64"/>
      <c r="ANL189" s="64"/>
      <c r="ANM189" s="64"/>
      <c r="ANN189" s="64"/>
      <c r="ANO189" s="64"/>
      <c r="ANP189" s="64"/>
      <c r="ANQ189" s="64"/>
      <c r="ANR189" s="64"/>
      <c r="ANS189" s="64"/>
      <c r="ANT189" s="64"/>
      <c r="ANU189" s="64"/>
      <c r="ANV189" s="64"/>
      <c r="ANW189" s="64"/>
      <c r="ANX189" s="64"/>
      <c r="ANY189" s="64"/>
      <c r="ANZ189" s="64"/>
      <c r="AOA189" s="64"/>
      <c r="AOB189" s="64"/>
      <c r="AOC189" s="64"/>
      <c r="AOD189" s="64"/>
      <c r="AOE189" s="64"/>
      <c r="AOF189" s="64"/>
      <c r="AOG189" s="64"/>
      <c r="AOH189" s="64"/>
      <c r="AOI189" s="64"/>
      <c r="AOJ189" s="64"/>
      <c r="AOK189" s="64"/>
      <c r="AOL189" s="64"/>
      <c r="AOM189" s="64"/>
      <c r="AON189" s="64"/>
      <c r="AOO189" s="64"/>
      <c r="AOP189" s="64"/>
      <c r="AOQ189" s="64"/>
      <c r="AOR189" s="64"/>
      <c r="AOS189" s="64"/>
      <c r="AOT189" s="64"/>
      <c r="AOU189" s="64"/>
      <c r="AOV189" s="64"/>
      <c r="AOW189" s="64"/>
      <c r="AOX189" s="64"/>
      <c r="AOY189" s="64"/>
      <c r="AOZ189" s="64"/>
      <c r="APA189" s="64"/>
      <c r="APB189" s="64"/>
      <c r="APC189" s="64"/>
      <c r="APD189" s="64"/>
      <c r="APE189" s="64"/>
      <c r="APF189" s="64"/>
      <c r="APG189" s="64"/>
      <c r="APH189" s="64"/>
      <c r="API189" s="64"/>
      <c r="APJ189" s="64"/>
      <c r="APK189" s="64"/>
      <c r="APL189" s="64"/>
      <c r="APM189" s="64"/>
      <c r="APN189" s="64"/>
      <c r="APO189" s="64"/>
      <c r="APP189" s="64"/>
      <c r="APQ189" s="64"/>
      <c r="APR189" s="64"/>
      <c r="APS189" s="64"/>
      <c r="APT189" s="64"/>
      <c r="APU189" s="64"/>
      <c r="APV189" s="64"/>
      <c r="APW189" s="64"/>
      <c r="APX189" s="64"/>
      <c r="APY189" s="64"/>
      <c r="APZ189" s="64"/>
      <c r="AQA189" s="64"/>
      <c r="AQB189" s="64"/>
      <c r="AQC189" s="64"/>
      <c r="AQD189" s="64"/>
      <c r="AQE189" s="64"/>
      <c r="AQF189" s="64"/>
      <c r="AQG189" s="64"/>
      <c r="AQH189" s="64"/>
      <c r="AQI189" s="64"/>
      <c r="AQJ189" s="64"/>
      <c r="AQK189" s="64"/>
      <c r="AQL189" s="64"/>
      <c r="AQM189" s="64"/>
      <c r="AQN189" s="64"/>
      <c r="AQO189" s="64"/>
      <c r="AQP189" s="64"/>
      <c r="AQQ189" s="64"/>
      <c r="AQR189" s="64"/>
      <c r="AQS189" s="64"/>
      <c r="AQT189" s="64"/>
      <c r="AQU189" s="64"/>
      <c r="AQV189" s="64"/>
      <c r="AQW189" s="64"/>
      <c r="AQX189" s="64"/>
      <c r="AQY189" s="64"/>
      <c r="AQZ189" s="64"/>
      <c r="ARA189" s="64"/>
      <c r="ARB189" s="64"/>
      <c r="ARC189" s="64"/>
      <c r="ARD189" s="64"/>
      <c r="ARE189" s="64"/>
      <c r="ARF189" s="64"/>
      <c r="ARG189" s="64"/>
      <c r="ARH189" s="64"/>
      <c r="ARI189" s="64"/>
      <c r="ARJ189" s="64"/>
      <c r="ARK189" s="64"/>
      <c r="ARL189" s="64"/>
      <c r="ARM189" s="64"/>
      <c r="ARN189" s="64"/>
      <c r="ARO189" s="64"/>
      <c r="ARP189" s="64"/>
      <c r="ARQ189" s="64"/>
      <c r="ARR189" s="64"/>
      <c r="ARS189" s="64"/>
      <c r="ART189" s="64"/>
      <c r="ARU189" s="64"/>
      <c r="ARV189" s="64"/>
      <c r="ARW189" s="64"/>
      <c r="ARX189" s="64"/>
      <c r="ARY189" s="64"/>
      <c r="ARZ189" s="64"/>
      <c r="ASA189" s="64"/>
      <c r="ASB189" s="64"/>
      <c r="ASC189" s="64"/>
      <c r="ASD189" s="64"/>
      <c r="ASE189" s="64"/>
      <c r="ASF189" s="64"/>
      <c r="ASG189" s="64"/>
      <c r="ASH189" s="64"/>
      <c r="ASI189" s="64"/>
      <c r="ASJ189" s="64"/>
      <c r="ASK189" s="64"/>
      <c r="ASL189" s="64"/>
      <c r="ASM189" s="64"/>
      <c r="ASN189" s="64"/>
      <c r="ASO189" s="64"/>
      <c r="ASP189" s="64"/>
      <c r="ASQ189" s="64"/>
      <c r="ASR189" s="64"/>
      <c r="ASS189" s="64"/>
      <c r="AST189" s="64"/>
      <c r="ASU189" s="64"/>
      <c r="ASV189" s="64"/>
      <c r="ASW189" s="64"/>
      <c r="ASX189" s="64"/>
      <c r="ASY189" s="64"/>
      <c r="ASZ189" s="64"/>
      <c r="ATA189" s="64"/>
      <c r="ATB189" s="64"/>
      <c r="ATC189" s="64"/>
      <c r="ATD189" s="64"/>
      <c r="ATE189" s="64"/>
      <c r="ATF189" s="64"/>
      <c r="ATG189" s="64"/>
      <c r="ATH189" s="64"/>
      <c r="ATI189" s="64"/>
      <c r="ATJ189" s="64"/>
      <c r="ATK189" s="64"/>
      <c r="ATL189" s="64"/>
      <c r="ATM189" s="64"/>
      <c r="ATN189" s="64"/>
      <c r="ATO189" s="64"/>
      <c r="ATP189" s="64"/>
      <c r="ATQ189" s="64"/>
      <c r="ATR189" s="64"/>
      <c r="ATS189" s="64"/>
      <c r="ATT189" s="64"/>
      <c r="ATU189" s="64"/>
      <c r="ATV189" s="64"/>
      <c r="ATW189" s="64"/>
      <c r="ATX189" s="64"/>
      <c r="ATY189" s="64"/>
      <c r="ATZ189" s="64"/>
      <c r="AUA189" s="64"/>
      <c r="AUB189" s="64"/>
      <c r="AUC189" s="64"/>
      <c r="AUD189" s="64"/>
      <c r="AUE189" s="64"/>
      <c r="AUF189" s="64"/>
      <c r="AUG189" s="64"/>
      <c r="AUH189" s="64"/>
      <c r="AUI189" s="64"/>
      <c r="AUJ189" s="64"/>
      <c r="AUK189" s="64"/>
      <c r="AUL189" s="64"/>
      <c r="AUM189" s="64"/>
      <c r="AUN189" s="64"/>
      <c r="AUO189" s="64"/>
      <c r="AUP189" s="64"/>
      <c r="AUQ189" s="64"/>
      <c r="AUR189" s="64"/>
      <c r="AUS189" s="64"/>
      <c r="AUT189" s="64"/>
      <c r="AUU189" s="64"/>
      <c r="AUV189" s="64"/>
      <c r="AUW189" s="64"/>
      <c r="AUX189" s="64"/>
      <c r="AUY189" s="64"/>
      <c r="AUZ189" s="64"/>
      <c r="AVA189" s="64"/>
      <c r="AVB189" s="64"/>
      <c r="AVC189" s="64"/>
      <c r="AVD189" s="64"/>
      <c r="AVE189" s="64"/>
      <c r="AVF189" s="64"/>
      <c r="AVG189" s="64"/>
      <c r="AVH189" s="64"/>
      <c r="AVI189" s="64"/>
      <c r="AVJ189" s="64"/>
      <c r="AVK189" s="64"/>
      <c r="AVL189" s="64"/>
      <c r="AVM189" s="64"/>
      <c r="AVN189" s="64"/>
      <c r="AVO189" s="64"/>
      <c r="AVP189" s="64"/>
      <c r="AVQ189" s="64"/>
      <c r="AVR189" s="64"/>
      <c r="AVS189" s="64"/>
      <c r="AVT189" s="64"/>
      <c r="AVU189" s="64"/>
      <c r="AVV189" s="64"/>
      <c r="AVW189" s="64"/>
      <c r="AVX189" s="64"/>
      <c r="AVY189" s="64"/>
      <c r="AVZ189" s="64"/>
      <c r="AWA189" s="64"/>
      <c r="AWB189" s="64"/>
      <c r="AWC189" s="64"/>
      <c r="AWD189" s="64"/>
      <c r="AWE189" s="64"/>
      <c r="AWF189" s="64"/>
      <c r="AWG189" s="64"/>
      <c r="AWH189" s="64"/>
      <c r="AWI189" s="64"/>
      <c r="AWJ189" s="64"/>
      <c r="AWK189" s="64"/>
      <c r="AWL189" s="64"/>
      <c r="AWM189" s="64"/>
      <c r="AWN189" s="64"/>
      <c r="AWO189" s="64"/>
      <c r="AWP189" s="64"/>
      <c r="AWQ189" s="64"/>
      <c r="AWR189" s="64"/>
      <c r="AWS189" s="64"/>
      <c r="AWT189" s="64"/>
      <c r="AWU189" s="64"/>
      <c r="AWV189" s="64"/>
      <c r="AWW189" s="64"/>
      <c r="AWX189" s="64"/>
      <c r="AWY189" s="64"/>
      <c r="AWZ189" s="64"/>
      <c r="AXA189" s="64"/>
      <c r="AXB189" s="64"/>
      <c r="AXC189" s="64"/>
      <c r="AXD189" s="64"/>
      <c r="AXE189" s="64"/>
      <c r="AXF189" s="64"/>
      <c r="AXG189" s="64"/>
      <c r="AXH189" s="64"/>
      <c r="AXI189" s="64"/>
      <c r="AXJ189" s="64"/>
      <c r="AXK189" s="64"/>
      <c r="AXL189" s="64"/>
      <c r="AXM189" s="64"/>
      <c r="AXN189" s="64"/>
      <c r="AXO189" s="64"/>
      <c r="AXP189" s="64"/>
      <c r="AXQ189" s="64"/>
      <c r="AXR189" s="64"/>
      <c r="AXS189" s="64"/>
      <c r="AXT189" s="64"/>
      <c r="AXU189" s="64"/>
      <c r="AXV189" s="64"/>
      <c r="AXW189" s="64"/>
      <c r="AXX189" s="64"/>
      <c r="AXY189" s="64"/>
      <c r="AXZ189" s="64"/>
      <c r="AYA189" s="64"/>
      <c r="AYB189" s="64"/>
      <c r="AYC189" s="64"/>
      <c r="AYD189" s="64"/>
      <c r="AYE189" s="64"/>
      <c r="AYF189" s="64"/>
      <c r="AYG189" s="64"/>
      <c r="AYH189" s="64"/>
      <c r="AYI189" s="64"/>
      <c r="AYJ189" s="64"/>
      <c r="AYK189" s="64"/>
      <c r="AYL189" s="64"/>
      <c r="AYM189" s="64"/>
      <c r="AYN189" s="64"/>
      <c r="AYO189" s="64"/>
      <c r="AYP189" s="64"/>
      <c r="AYQ189" s="64"/>
      <c r="AYR189" s="64"/>
      <c r="AYS189" s="64"/>
      <c r="AYT189" s="64"/>
      <c r="AYU189" s="64"/>
      <c r="AYV189" s="64"/>
      <c r="AYW189" s="64"/>
      <c r="AYX189" s="64"/>
      <c r="AYY189" s="64"/>
      <c r="AYZ189" s="64"/>
      <c r="AZA189" s="64"/>
      <c r="AZB189" s="64"/>
      <c r="AZC189" s="64"/>
      <c r="AZD189" s="64"/>
      <c r="AZE189" s="64"/>
      <c r="AZF189" s="64"/>
      <c r="AZG189" s="64"/>
      <c r="AZH189" s="64"/>
      <c r="AZI189" s="64"/>
      <c r="AZJ189" s="64"/>
      <c r="AZK189" s="64"/>
      <c r="AZL189" s="64"/>
      <c r="AZM189" s="64"/>
      <c r="AZN189" s="64"/>
      <c r="AZO189" s="64"/>
      <c r="AZP189" s="64"/>
      <c r="AZQ189" s="64"/>
      <c r="AZR189" s="64"/>
      <c r="AZS189" s="64"/>
      <c r="AZT189" s="64"/>
      <c r="AZU189" s="64"/>
      <c r="AZV189" s="64"/>
      <c r="AZW189" s="64"/>
      <c r="AZX189" s="64"/>
      <c r="AZY189" s="64"/>
      <c r="AZZ189" s="64"/>
      <c r="BAA189" s="64"/>
      <c r="BAB189" s="64"/>
      <c r="BAC189" s="64"/>
      <c r="BAD189" s="64"/>
      <c r="BAE189" s="64"/>
      <c r="BAF189" s="64"/>
      <c r="BAG189" s="64"/>
      <c r="BAH189" s="64"/>
      <c r="BAI189" s="64"/>
      <c r="BAJ189" s="64"/>
      <c r="BAK189" s="64"/>
      <c r="BAL189" s="64"/>
      <c r="BAM189" s="64"/>
      <c r="BAN189" s="64"/>
      <c r="BAO189" s="64"/>
      <c r="BAP189" s="64"/>
      <c r="BAQ189" s="64"/>
      <c r="BAR189" s="64"/>
      <c r="BAS189" s="64"/>
      <c r="BAT189" s="64"/>
      <c r="BAU189" s="64"/>
      <c r="BAV189" s="64"/>
      <c r="BAW189" s="64"/>
      <c r="BAX189" s="64"/>
      <c r="BAY189" s="64"/>
      <c r="BAZ189" s="64"/>
      <c r="BBA189" s="64"/>
      <c r="BBB189" s="64"/>
      <c r="BBC189" s="64"/>
      <c r="BBD189" s="64"/>
      <c r="BBE189" s="64"/>
      <c r="BBF189" s="64"/>
      <c r="BBG189" s="64"/>
      <c r="BBH189" s="64"/>
      <c r="BBI189" s="64"/>
      <c r="BBJ189" s="64"/>
      <c r="BBK189" s="64"/>
      <c r="BBL189" s="64"/>
      <c r="BBM189" s="64"/>
      <c r="BBN189" s="64"/>
      <c r="BBO189" s="64"/>
      <c r="BBP189" s="64"/>
      <c r="BBQ189" s="64"/>
      <c r="BBR189" s="64"/>
      <c r="BBS189" s="64"/>
      <c r="BBT189" s="64"/>
      <c r="BBU189" s="64"/>
      <c r="BBV189" s="64"/>
      <c r="BBW189" s="64"/>
      <c r="BBX189" s="64"/>
      <c r="BBY189" s="64"/>
      <c r="BBZ189" s="64"/>
      <c r="BCA189" s="64"/>
      <c r="BCB189" s="64"/>
      <c r="BCC189" s="64"/>
      <c r="BCD189" s="64"/>
      <c r="BCE189" s="64"/>
      <c r="BCF189" s="64"/>
      <c r="BCG189" s="64"/>
      <c r="BCH189" s="64"/>
      <c r="BCI189" s="64"/>
      <c r="BCJ189" s="64"/>
      <c r="BCK189" s="64"/>
      <c r="BCL189" s="64"/>
      <c r="BCM189" s="64"/>
      <c r="BCN189" s="64"/>
      <c r="BCO189" s="64"/>
      <c r="BCP189" s="64"/>
      <c r="BCQ189" s="64"/>
      <c r="BCR189" s="64"/>
      <c r="BCS189" s="64"/>
      <c r="BCT189" s="64"/>
      <c r="BCU189" s="64"/>
      <c r="BCV189" s="64"/>
      <c r="BCW189" s="64"/>
      <c r="BCX189" s="64"/>
      <c r="BCY189" s="64"/>
      <c r="BCZ189" s="64"/>
      <c r="BDA189" s="64"/>
      <c r="BDB189" s="64"/>
      <c r="BDC189" s="64"/>
      <c r="BDD189" s="64"/>
      <c r="BDE189" s="64"/>
      <c r="BDF189" s="64"/>
      <c r="BDG189" s="64"/>
      <c r="BDH189" s="64"/>
      <c r="BDI189" s="64"/>
      <c r="BDJ189" s="64"/>
      <c r="BDK189" s="64"/>
      <c r="BDL189" s="64"/>
      <c r="BDM189" s="64"/>
      <c r="BDN189" s="64"/>
      <c r="BDO189" s="64"/>
      <c r="BDP189" s="64"/>
      <c r="BDQ189" s="64"/>
      <c r="BDR189" s="64"/>
      <c r="BDS189" s="64"/>
      <c r="BDT189" s="64"/>
      <c r="BDU189" s="64"/>
      <c r="BDV189" s="64"/>
      <c r="BDW189" s="64"/>
      <c r="BDX189" s="64"/>
      <c r="BDY189" s="64"/>
      <c r="BDZ189" s="64"/>
      <c r="BEA189" s="64"/>
      <c r="BEB189" s="64"/>
      <c r="BEC189" s="64"/>
      <c r="BED189" s="64"/>
      <c r="BEE189" s="64"/>
      <c r="BEF189" s="64"/>
      <c r="BEG189" s="64"/>
      <c r="BEH189" s="64"/>
      <c r="BEI189" s="64"/>
      <c r="BEJ189" s="64"/>
      <c r="BEK189" s="64"/>
      <c r="BEL189" s="64"/>
      <c r="BEM189" s="64"/>
      <c r="BEN189" s="64"/>
      <c r="BEO189" s="64"/>
      <c r="BEP189" s="64"/>
      <c r="BEQ189" s="64"/>
      <c r="BER189" s="64"/>
      <c r="BES189" s="64"/>
      <c r="BET189" s="64"/>
      <c r="BEU189" s="64"/>
      <c r="BEV189" s="64"/>
      <c r="BEW189" s="64"/>
      <c r="BEX189" s="64"/>
      <c r="BEY189" s="64"/>
      <c r="BEZ189" s="64"/>
      <c r="BFA189" s="64"/>
      <c r="BFB189" s="64"/>
      <c r="BFC189" s="64"/>
      <c r="BFD189" s="64"/>
      <c r="BFE189" s="64"/>
      <c r="BFF189" s="64"/>
      <c r="BFG189" s="64"/>
      <c r="BFH189" s="64"/>
      <c r="BFI189" s="64"/>
      <c r="BFJ189" s="64"/>
      <c r="BFK189" s="64"/>
      <c r="BFL189" s="64"/>
      <c r="BFM189" s="64"/>
      <c r="BFN189" s="64"/>
      <c r="BFO189" s="64"/>
      <c r="BFP189" s="64"/>
      <c r="BFQ189" s="64"/>
      <c r="BFR189" s="64"/>
      <c r="BFS189" s="64"/>
      <c r="BFT189" s="64"/>
      <c r="BFU189" s="64"/>
      <c r="BFV189" s="64"/>
      <c r="BFW189" s="64"/>
      <c r="BFX189" s="64"/>
      <c r="BFY189" s="64"/>
      <c r="BFZ189" s="64"/>
      <c r="BGA189" s="64"/>
      <c r="BGB189" s="64"/>
      <c r="BGC189" s="64"/>
      <c r="BGD189" s="64"/>
      <c r="BGE189" s="64"/>
      <c r="BGF189" s="64"/>
      <c r="BGG189" s="64"/>
      <c r="BGH189" s="64"/>
      <c r="BGI189" s="64"/>
      <c r="BGJ189" s="64"/>
      <c r="BGK189" s="64"/>
      <c r="BGL189" s="64"/>
      <c r="BGM189" s="64"/>
      <c r="BGN189" s="64"/>
      <c r="BGO189" s="64"/>
      <c r="BGP189" s="64"/>
      <c r="BGQ189" s="64"/>
      <c r="BGR189" s="64"/>
      <c r="BGS189" s="64"/>
      <c r="BGT189" s="64"/>
      <c r="BGU189" s="64"/>
      <c r="BGV189" s="64"/>
      <c r="BGW189" s="64"/>
      <c r="BGX189" s="64"/>
      <c r="BGY189" s="64"/>
      <c r="BGZ189" s="64"/>
      <c r="BHA189" s="64"/>
      <c r="BHB189" s="64"/>
      <c r="BHC189" s="64"/>
      <c r="BHD189" s="64"/>
      <c r="BHE189" s="64"/>
      <c r="BHF189" s="64"/>
      <c r="BHG189" s="64"/>
      <c r="BHH189" s="64"/>
      <c r="BHI189" s="64"/>
      <c r="BHJ189" s="64"/>
      <c r="BHK189" s="64"/>
      <c r="BHL189" s="64"/>
      <c r="BHM189" s="64"/>
      <c r="BHN189" s="64"/>
      <c r="BHO189" s="64"/>
      <c r="BHP189" s="64"/>
      <c r="BHQ189" s="64"/>
      <c r="BHR189" s="64"/>
      <c r="BHS189" s="64"/>
      <c r="BHT189" s="64"/>
      <c r="BHU189" s="64"/>
      <c r="BHV189" s="64"/>
      <c r="BHW189" s="64"/>
      <c r="BHX189" s="64"/>
      <c r="BHY189" s="64"/>
      <c r="BHZ189" s="64"/>
      <c r="BIA189" s="64"/>
      <c r="BIB189" s="64"/>
      <c r="BIC189" s="64"/>
      <c r="BID189" s="64"/>
      <c r="BIE189" s="64"/>
      <c r="BIF189" s="64"/>
      <c r="BIG189" s="64"/>
      <c r="BIH189" s="64"/>
      <c r="BII189" s="64"/>
      <c r="BIJ189" s="64"/>
      <c r="BIK189" s="64"/>
      <c r="BIL189" s="64"/>
      <c r="BIM189" s="64"/>
      <c r="BIN189" s="64"/>
      <c r="BIO189" s="64"/>
      <c r="BIP189" s="64"/>
      <c r="BIQ189" s="64"/>
      <c r="BIR189" s="64"/>
      <c r="BIS189" s="64"/>
      <c r="BIT189" s="64"/>
      <c r="BIU189" s="64"/>
      <c r="BIV189" s="64"/>
      <c r="BIW189" s="64"/>
      <c r="BIX189" s="64"/>
      <c r="BIY189" s="64"/>
      <c r="BIZ189" s="64"/>
      <c r="BJA189" s="64"/>
      <c r="BJB189" s="64"/>
      <c r="BJC189" s="64"/>
      <c r="BJD189" s="64"/>
      <c r="BJE189" s="64"/>
      <c r="BJF189" s="64"/>
      <c r="BJG189" s="64"/>
      <c r="BJH189" s="64"/>
      <c r="BJI189" s="64"/>
      <c r="BJJ189" s="64"/>
      <c r="BJK189" s="64"/>
      <c r="BJL189" s="64"/>
      <c r="BJM189" s="64"/>
      <c r="BJN189" s="64"/>
      <c r="BJO189" s="64"/>
      <c r="BJP189" s="64"/>
      <c r="BJQ189" s="64"/>
      <c r="BJR189" s="64"/>
      <c r="BJS189" s="64"/>
      <c r="BJT189" s="64"/>
      <c r="BJU189" s="64"/>
      <c r="BJV189" s="64"/>
      <c r="BJW189" s="64"/>
      <c r="BJX189" s="64"/>
      <c r="BJY189" s="64"/>
      <c r="BJZ189" s="64"/>
      <c r="BKA189" s="64"/>
      <c r="BKB189" s="64"/>
      <c r="BKC189" s="64"/>
      <c r="BKD189" s="64"/>
      <c r="BKE189" s="64"/>
      <c r="BKF189" s="64"/>
      <c r="BKG189" s="64"/>
      <c r="BKH189" s="64"/>
      <c r="BKI189" s="64"/>
      <c r="BKJ189" s="64"/>
      <c r="BKK189" s="64"/>
      <c r="BKL189" s="64"/>
      <c r="BKM189" s="64"/>
      <c r="BKN189" s="64"/>
      <c r="BKO189" s="64"/>
      <c r="BKP189" s="64"/>
      <c r="BKQ189" s="64"/>
      <c r="BKR189" s="64"/>
      <c r="BKS189" s="64"/>
      <c r="BKT189" s="64"/>
      <c r="BKU189" s="64"/>
      <c r="BKV189" s="64"/>
      <c r="BKW189" s="64"/>
      <c r="BKX189" s="64"/>
      <c r="BKY189" s="64"/>
      <c r="BKZ189" s="64"/>
      <c r="BLA189" s="64"/>
      <c r="BLB189" s="64"/>
      <c r="BLC189" s="64"/>
      <c r="BLD189" s="64"/>
      <c r="BLE189" s="64"/>
      <c r="BLF189" s="64"/>
      <c r="BLG189" s="64"/>
      <c r="BLH189" s="64"/>
      <c r="BLI189" s="64"/>
      <c r="BLJ189" s="64"/>
      <c r="BLK189" s="64"/>
      <c r="BLL189" s="64"/>
      <c r="BLM189" s="64"/>
      <c r="BLN189" s="64"/>
      <c r="BLO189" s="64"/>
      <c r="BLP189" s="64"/>
      <c r="BLQ189" s="64"/>
      <c r="BLR189" s="64"/>
      <c r="BLS189" s="64"/>
      <c r="BLT189" s="64"/>
      <c r="BLU189" s="64"/>
      <c r="BLV189" s="64"/>
      <c r="BLW189" s="64"/>
      <c r="BLX189" s="64"/>
      <c r="BLY189" s="64"/>
      <c r="BLZ189" s="64"/>
      <c r="BMA189" s="64"/>
      <c r="BMB189" s="64"/>
      <c r="BMC189" s="64"/>
      <c r="BMD189" s="64"/>
      <c r="BME189" s="64"/>
      <c r="BMF189" s="64"/>
      <c r="BMG189" s="64"/>
      <c r="BMH189" s="64"/>
      <c r="BMI189" s="64"/>
      <c r="BMJ189" s="64"/>
      <c r="BMK189" s="64"/>
      <c r="BML189" s="64"/>
      <c r="BMM189" s="64"/>
      <c r="BMN189" s="64"/>
      <c r="BMO189" s="64"/>
      <c r="BMP189" s="64"/>
      <c r="BMQ189" s="64"/>
      <c r="BMR189" s="64"/>
      <c r="BMS189" s="64"/>
      <c r="BMT189" s="64"/>
      <c r="BMU189" s="64"/>
      <c r="BMV189" s="64"/>
      <c r="BMW189" s="64"/>
      <c r="BMX189" s="64"/>
      <c r="BMY189" s="64"/>
      <c r="BMZ189" s="64"/>
      <c r="BNA189" s="64"/>
      <c r="BNB189" s="64"/>
      <c r="BNC189" s="64"/>
      <c r="BND189" s="64"/>
      <c r="BNE189" s="64"/>
      <c r="BNF189" s="64"/>
      <c r="BNG189" s="64"/>
      <c r="BNH189" s="64"/>
      <c r="BNI189" s="64"/>
      <c r="BNJ189" s="64"/>
      <c r="BNK189" s="64"/>
      <c r="BNL189" s="64"/>
      <c r="BNM189" s="64"/>
      <c r="BNN189" s="64"/>
      <c r="BNO189" s="64"/>
      <c r="BNP189" s="64"/>
      <c r="BNQ189" s="64"/>
      <c r="BNR189" s="64"/>
      <c r="BNS189" s="64"/>
      <c r="BNT189" s="64"/>
      <c r="BNU189" s="64"/>
      <c r="BNV189" s="64"/>
      <c r="BNW189" s="64"/>
      <c r="BNX189" s="64"/>
      <c r="BNY189" s="64"/>
      <c r="BNZ189" s="64"/>
      <c r="BOA189" s="64"/>
      <c r="BOB189" s="64"/>
      <c r="BOC189" s="64"/>
      <c r="BOD189" s="64"/>
      <c r="BOE189" s="64"/>
      <c r="BOF189" s="64"/>
      <c r="BOG189" s="64"/>
      <c r="BOH189" s="64"/>
      <c r="BOI189" s="64"/>
      <c r="BOJ189" s="64"/>
      <c r="BOK189" s="64"/>
      <c r="BOL189" s="64"/>
      <c r="BOM189" s="64"/>
      <c r="BON189" s="64"/>
      <c r="BOO189" s="64"/>
      <c r="BOP189" s="64"/>
      <c r="BOQ189" s="64"/>
      <c r="BOR189" s="64"/>
      <c r="BOS189" s="64"/>
      <c r="BOT189" s="64"/>
      <c r="BOU189" s="64"/>
      <c r="BOV189" s="64"/>
      <c r="BOW189" s="64"/>
      <c r="BOX189" s="64"/>
      <c r="BOY189" s="64"/>
      <c r="BOZ189" s="64"/>
      <c r="BPA189" s="64"/>
      <c r="BPB189" s="64"/>
      <c r="BPC189" s="64"/>
      <c r="BPD189" s="64"/>
      <c r="BPE189" s="64"/>
      <c r="BPF189" s="64"/>
      <c r="BPG189" s="64"/>
      <c r="BPH189" s="64"/>
      <c r="BPI189" s="64"/>
      <c r="BPJ189" s="64"/>
      <c r="BPK189" s="64"/>
      <c r="BPL189" s="64"/>
      <c r="BPM189" s="64"/>
      <c r="BPN189" s="64"/>
      <c r="BPO189" s="64"/>
      <c r="BPP189" s="64"/>
      <c r="BPQ189" s="64"/>
      <c r="BPR189" s="64"/>
      <c r="BPS189" s="64"/>
      <c r="BPT189" s="64"/>
      <c r="BPU189" s="64"/>
      <c r="BPV189" s="64"/>
      <c r="BPW189" s="64"/>
      <c r="BPX189" s="64"/>
      <c r="BPY189" s="64"/>
      <c r="BPZ189" s="64"/>
      <c r="BQA189" s="64"/>
      <c r="BQB189" s="64"/>
      <c r="BQC189" s="64"/>
      <c r="BQD189" s="64"/>
      <c r="BQE189" s="64"/>
      <c r="BQF189" s="64"/>
      <c r="BQG189" s="64"/>
      <c r="BQH189" s="64"/>
      <c r="BQI189" s="64"/>
      <c r="BQJ189" s="64"/>
      <c r="BQK189" s="64"/>
      <c r="BQL189" s="64"/>
      <c r="BQM189" s="64"/>
      <c r="BQN189" s="64"/>
      <c r="BQO189" s="64"/>
      <c r="BQP189" s="64"/>
      <c r="BQQ189" s="64"/>
      <c r="BQR189" s="64"/>
      <c r="BQS189" s="64"/>
      <c r="BQT189" s="64"/>
      <c r="BQU189" s="64"/>
      <c r="BQV189" s="64"/>
      <c r="BQW189" s="64"/>
      <c r="BQX189" s="64"/>
      <c r="BQY189" s="64"/>
      <c r="BQZ189" s="64"/>
      <c r="BRA189" s="64"/>
      <c r="BRB189" s="64"/>
      <c r="BRC189" s="64"/>
      <c r="BRD189" s="64"/>
      <c r="BRE189" s="64"/>
      <c r="BRF189" s="64"/>
      <c r="BRG189" s="64"/>
      <c r="BRH189" s="64"/>
      <c r="BRI189" s="64"/>
      <c r="BRJ189" s="64"/>
      <c r="BRK189" s="64"/>
      <c r="BRL189" s="64"/>
      <c r="BRM189" s="64"/>
      <c r="BRN189" s="64"/>
      <c r="BRO189" s="64"/>
      <c r="BRP189" s="64"/>
      <c r="BRQ189" s="64"/>
      <c r="BRR189" s="64"/>
      <c r="BRS189" s="64"/>
      <c r="BRT189" s="64"/>
      <c r="BRU189" s="64"/>
      <c r="BRV189" s="64"/>
      <c r="BRW189" s="64"/>
      <c r="BRX189" s="64"/>
      <c r="BRY189" s="64"/>
      <c r="BRZ189" s="64"/>
      <c r="BSA189" s="64"/>
      <c r="BSB189" s="64"/>
      <c r="BSC189" s="64"/>
      <c r="BSD189" s="64"/>
      <c r="BSE189" s="64"/>
      <c r="BSF189" s="64"/>
      <c r="BSG189" s="64"/>
      <c r="BSH189" s="64"/>
      <c r="BSI189" s="64"/>
      <c r="BSJ189" s="64"/>
      <c r="BSK189" s="64"/>
      <c r="BSL189" s="64"/>
      <c r="BSM189" s="64"/>
      <c r="BSN189" s="64"/>
      <c r="BSO189" s="64"/>
      <c r="BSP189" s="64"/>
      <c r="BSQ189" s="64"/>
      <c r="BSR189" s="64"/>
      <c r="BSS189" s="64"/>
      <c r="BST189" s="64"/>
      <c r="BSU189" s="64"/>
      <c r="BSV189" s="64"/>
      <c r="BSW189" s="64"/>
      <c r="BSX189" s="64"/>
      <c r="BSY189" s="64"/>
      <c r="BSZ189" s="64"/>
      <c r="BTA189" s="64"/>
      <c r="BTB189" s="64"/>
      <c r="BTC189" s="64"/>
      <c r="BTD189" s="64"/>
      <c r="BTE189" s="64"/>
      <c r="BTF189" s="64"/>
      <c r="BTG189" s="64"/>
      <c r="BTH189" s="64"/>
      <c r="BTI189" s="64"/>
      <c r="BTJ189" s="64"/>
      <c r="BTK189" s="64"/>
      <c r="BTL189" s="64"/>
      <c r="BTM189" s="64"/>
      <c r="BTN189" s="64"/>
      <c r="BTO189" s="64"/>
      <c r="BTP189" s="64"/>
      <c r="BTQ189" s="64"/>
      <c r="BTR189" s="64"/>
      <c r="BTS189" s="64"/>
      <c r="BTT189" s="64"/>
      <c r="BTU189" s="64"/>
      <c r="BTV189" s="64"/>
      <c r="BTW189" s="64"/>
      <c r="BTX189" s="64"/>
      <c r="BTY189" s="64"/>
      <c r="BTZ189" s="64"/>
      <c r="BUA189" s="64"/>
      <c r="BUB189" s="64"/>
      <c r="BUC189" s="64"/>
      <c r="BUD189" s="64"/>
      <c r="BUE189" s="64"/>
      <c r="BUF189" s="64"/>
      <c r="BUG189" s="64"/>
      <c r="BUH189" s="64"/>
      <c r="BUI189" s="64"/>
      <c r="BUJ189" s="64"/>
      <c r="BUK189" s="64"/>
      <c r="BUL189" s="64"/>
      <c r="BUM189" s="64"/>
      <c r="BUN189" s="64"/>
      <c r="BUO189" s="64"/>
      <c r="BUP189" s="64"/>
      <c r="BUQ189" s="64"/>
      <c r="BUR189" s="64"/>
      <c r="BUS189" s="64"/>
      <c r="BUT189" s="64"/>
      <c r="BUU189" s="64"/>
      <c r="BUV189" s="64"/>
      <c r="BUW189" s="64"/>
      <c r="BUX189" s="64"/>
      <c r="BUY189" s="64"/>
      <c r="BUZ189" s="64"/>
      <c r="BVA189" s="64"/>
      <c r="BVB189" s="64"/>
      <c r="BVC189" s="64"/>
      <c r="BVD189" s="64"/>
      <c r="BVE189" s="64"/>
      <c r="BVF189" s="64"/>
      <c r="BVG189" s="64"/>
      <c r="BVH189" s="64"/>
      <c r="BVI189" s="64"/>
      <c r="BVJ189" s="64"/>
      <c r="BVK189" s="64"/>
      <c r="BVL189" s="64"/>
      <c r="BVM189" s="64"/>
      <c r="BVN189" s="64"/>
      <c r="BVO189" s="64"/>
      <c r="BVP189" s="64"/>
      <c r="BVQ189" s="64"/>
      <c r="BVR189" s="64"/>
      <c r="BVS189" s="64"/>
      <c r="BVT189" s="64"/>
      <c r="BVU189" s="64"/>
      <c r="BVV189" s="64"/>
      <c r="BVW189" s="64"/>
      <c r="BVX189" s="64"/>
      <c r="BVY189" s="64"/>
      <c r="BVZ189" s="64"/>
      <c r="BWA189" s="64"/>
      <c r="BWB189" s="64"/>
      <c r="BWC189" s="64"/>
      <c r="BWD189" s="64"/>
      <c r="BWE189" s="64"/>
      <c r="BWF189" s="64"/>
      <c r="BWG189" s="64"/>
      <c r="BWH189" s="64"/>
      <c r="BWI189" s="64"/>
      <c r="BWJ189" s="64"/>
      <c r="BWK189" s="64"/>
      <c r="BWL189" s="64"/>
      <c r="BWM189" s="64"/>
      <c r="BWN189" s="64"/>
      <c r="BWO189" s="64"/>
      <c r="BWP189" s="64"/>
      <c r="BWQ189" s="64"/>
      <c r="BWR189" s="64"/>
      <c r="BWS189" s="64"/>
      <c r="BWT189" s="64"/>
      <c r="BWU189" s="64"/>
      <c r="BWV189" s="64"/>
      <c r="BWW189" s="64"/>
      <c r="BWX189" s="64"/>
      <c r="BWY189" s="64"/>
      <c r="BWZ189" s="64"/>
      <c r="BXA189" s="64"/>
      <c r="BXB189" s="64"/>
      <c r="BXC189" s="64"/>
      <c r="BXD189" s="64"/>
      <c r="BXE189" s="64"/>
      <c r="BXF189" s="64"/>
      <c r="BXG189" s="64"/>
      <c r="BXH189" s="64"/>
      <c r="BXI189" s="64"/>
      <c r="BXJ189" s="64"/>
      <c r="BXK189" s="64"/>
      <c r="BXL189" s="64"/>
      <c r="BXM189" s="64"/>
      <c r="BXN189" s="64"/>
      <c r="BXO189" s="64"/>
      <c r="BXP189" s="64"/>
      <c r="BXQ189" s="64"/>
      <c r="BXR189" s="64"/>
      <c r="BXS189" s="64"/>
      <c r="BXT189" s="64"/>
      <c r="BXU189" s="64"/>
      <c r="BXV189" s="64"/>
      <c r="BXW189" s="64"/>
      <c r="BXX189" s="64"/>
      <c r="BXY189" s="64"/>
      <c r="BXZ189" s="64"/>
      <c r="BYA189" s="64"/>
      <c r="BYB189" s="64"/>
      <c r="BYC189" s="64"/>
      <c r="BYD189" s="64"/>
      <c r="BYE189" s="64"/>
      <c r="BYF189" s="64"/>
      <c r="BYG189" s="64"/>
      <c r="BYH189" s="64"/>
      <c r="BYI189" s="64"/>
      <c r="BYJ189" s="64"/>
      <c r="BYK189" s="64"/>
      <c r="BYL189" s="64"/>
      <c r="BYM189" s="64"/>
      <c r="BYN189" s="64"/>
      <c r="BYO189" s="64"/>
      <c r="BYP189" s="64"/>
      <c r="BYQ189" s="64"/>
      <c r="BYR189" s="64"/>
      <c r="BYS189" s="64"/>
      <c r="BYT189" s="64"/>
      <c r="BYU189" s="64"/>
      <c r="BYV189" s="64"/>
      <c r="BYW189" s="64"/>
      <c r="BYX189" s="64"/>
      <c r="BYY189" s="64"/>
      <c r="BYZ189" s="64"/>
      <c r="BZA189" s="64"/>
      <c r="BZB189" s="64"/>
      <c r="BZC189" s="64"/>
      <c r="BZD189" s="64"/>
      <c r="BZE189" s="64"/>
      <c r="BZF189" s="64"/>
      <c r="BZG189" s="64"/>
      <c r="BZH189" s="64"/>
      <c r="BZI189" s="64"/>
      <c r="BZJ189" s="64"/>
      <c r="BZK189" s="64"/>
      <c r="BZL189" s="64"/>
      <c r="BZM189" s="64"/>
      <c r="BZN189" s="64"/>
      <c r="BZO189" s="64"/>
      <c r="BZP189" s="64"/>
      <c r="BZQ189" s="64"/>
      <c r="BZR189" s="64"/>
      <c r="BZS189" s="64"/>
      <c r="BZT189" s="64"/>
      <c r="BZU189" s="64"/>
      <c r="BZV189" s="64"/>
      <c r="BZW189" s="64"/>
      <c r="BZX189" s="64"/>
      <c r="BZY189" s="64"/>
      <c r="BZZ189" s="64"/>
      <c r="CAA189" s="64"/>
      <c r="CAB189" s="64"/>
      <c r="CAC189" s="64"/>
      <c r="CAD189" s="64"/>
      <c r="CAE189" s="64"/>
      <c r="CAF189" s="64"/>
      <c r="CAG189" s="64"/>
      <c r="CAH189" s="64"/>
      <c r="CAI189" s="64"/>
      <c r="CAJ189" s="64"/>
      <c r="CAK189" s="64"/>
      <c r="CAL189" s="64"/>
      <c r="CAM189" s="64"/>
      <c r="CAN189" s="64"/>
      <c r="CAO189" s="64"/>
      <c r="CAP189" s="64"/>
      <c r="CAQ189" s="64"/>
      <c r="CAR189" s="64"/>
      <c r="CAS189" s="64"/>
      <c r="CAT189" s="64"/>
      <c r="CAU189" s="64"/>
      <c r="CAV189" s="64"/>
      <c r="CAW189" s="64"/>
      <c r="CAX189" s="64"/>
      <c r="CAY189" s="64"/>
      <c r="CAZ189" s="64"/>
      <c r="CBA189" s="64"/>
      <c r="CBB189" s="64"/>
      <c r="CBC189" s="64"/>
      <c r="CBD189" s="64"/>
      <c r="CBE189" s="64"/>
      <c r="CBF189" s="64"/>
      <c r="CBG189" s="64"/>
      <c r="CBH189" s="64"/>
      <c r="CBI189" s="64"/>
      <c r="CBJ189" s="64"/>
      <c r="CBK189" s="64"/>
      <c r="CBL189" s="64"/>
      <c r="CBM189" s="64"/>
      <c r="CBN189" s="64"/>
      <c r="CBO189" s="64"/>
      <c r="CBP189" s="64"/>
      <c r="CBQ189" s="64"/>
      <c r="CBR189" s="64"/>
      <c r="CBS189" s="64"/>
      <c r="CBT189" s="64"/>
      <c r="CBU189" s="64"/>
      <c r="CBV189" s="64"/>
      <c r="CBW189" s="64"/>
      <c r="CBX189" s="64"/>
      <c r="CBY189" s="64"/>
      <c r="CBZ189" s="64"/>
      <c r="CCA189" s="64"/>
      <c r="CCB189" s="64"/>
      <c r="CCC189" s="64"/>
      <c r="CCD189" s="64"/>
      <c r="CCE189" s="64"/>
      <c r="CCF189" s="64"/>
      <c r="CCG189" s="64"/>
      <c r="CCH189" s="64"/>
      <c r="CCI189" s="64"/>
      <c r="CCJ189" s="64"/>
      <c r="CCK189" s="64"/>
      <c r="CCL189" s="64"/>
      <c r="CCM189" s="64"/>
      <c r="CCN189" s="64"/>
      <c r="CCO189" s="64"/>
      <c r="CCP189" s="64"/>
      <c r="CCQ189" s="64"/>
      <c r="CCR189" s="64"/>
      <c r="CCS189" s="64"/>
      <c r="CCT189" s="64"/>
      <c r="CCU189" s="64"/>
      <c r="CCV189" s="64"/>
      <c r="CCW189" s="64"/>
      <c r="CCX189" s="64"/>
      <c r="CCY189" s="64"/>
      <c r="CCZ189" s="64"/>
      <c r="CDA189" s="64"/>
      <c r="CDB189" s="64"/>
      <c r="CDC189" s="64"/>
      <c r="CDD189" s="64"/>
      <c r="CDE189" s="64"/>
      <c r="CDF189" s="64"/>
      <c r="CDG189" s="64"/>
      <c r="CDH189" s="64"/>
      <c r="CDI189" s="64"/>
      <c r="CDJ189" s="64"/>
      <c r="CDK189" s="64"/>
      <c r="CDL189" s="64"/>
      <c r="CDM189" s="64"/>
      <c r="CDN189" s="64"/>
      <c r="CDO189" s="64"/>
      <c r="CDP189" s="64"/>
      <c r="CDQ189" s="64"/>
      <c r="CDR189" s="64"/>
      <c r="CDS189" s="64"/>
      <c r="CDT189" s="64"/>
      <c r="CDU189" s="64"/>
      <c r="CDV189" s="64"/>
      <c r="CDW189" s="64"/>
      <c r="CDX189" s="64"/>
      <c r="CDY189" s="64"/>
      <c r="CDZ189" s="64"/>
      <c r="CEA189" s="64"/>
      <c r="CEB189" s="64"/>
      <c r="CEC189" s="64"/>
      <c r="CED189" s="64"/>
      <c r="CEE189" s="64"/>
      <c r="CEF189" s="64"/>
      <c r="CEG189" s="64"/>
      <c r="CEH189" s="64"/>
      <c r="CEI189" s="64"/>
      <c r="CEJ189" s="64"/>
      <c r="CEK189" s="64"/>
      <c r="CEL189" s="64"/>
      <c r="CEM189" s="64"/>
      <c r="CEN189" s="64"/>
      <c r="CEO189" s="64"/>
      <c r="CEP189" s="64"/>
      <c r="CEQ189" s="64"/>
      <c r="CER189" s="64"/>
      <c r="CES189" s="64"/>
      <c r="CET189" s="64"/>
      <c r="CEU189" s="64"/>
      <c r="CEV189" s="64"/>
      <c r="CEW189" s="64"/>
      <c r="CEX189" s="64"/>
      <c r="CEY189" s="64"/>
      <c r="CEZ189" s="64"/>
      <c r="CFA189" s="64"/>
      <c r="CFB189" s="64"/>
      <c r="CFC189" s="64"/>
      <c r="CFD189" s="64"/>
      <c r="CFE189" s="64"/>
      <c r="CFF189" s="64"/>
      <c r="CFG189" s="64"/>
      <c r="CFH189" s="64"/>
      <c r="CFI189" s="64"/>
      <c r="CFJ189" s="64"/>
      <c r="CFK189" s="64"/>
      <c r="CFL189" s="64"/>
      <c r="CFM189" s="64"/>
      <c r="CFN189" s="64"/>
      <c r="CFO189" s="64"/>
      <c r="CFP189" s="64"/>
      <c r="CFQ189" s="64"/>
      <c r="CFR189" s="64"/>
      <c r="CFS189" s="64"/>
      <c r="CFT189" s="64"/>
      <c r="CFU189" s="64"/>
      <c r="CFV189" s="64"/>
      <c r="CFW189" s="64"/>
      <c r="CFX189" s="64"/>
      <c r="CFY189" s="64"/>
      <c r="CFZ189" s="64"/>
      <c r="CGA189" s="64"/>
      <c r="CGB189" s="64"/>
      <c r="CGC189" s="64"/>
      <c r="CGD189" s="64"/>
      <c r="CGE189" s="64"/>
      <c r="CGF189" s="64"/>
      <c r="CGG189" s="64"/>
      <c r="CGH189" s="64"/>
      <c r="CGI189" s="64"/>
      <c r="CGJ189" s="64"/>
      <c r="CGK189" s="64"/>
      <c r="CGL189" s="64"/>
      <c r="CGM189" s="64"/>
      <c r="CGN189" s="64"/>
      <c r="CGO189" s="64"/>
      <c r="CGP189" s="64"/>
      <c r="CGQ189" s="64"/>
      <c r="CGR189" s="64"/>
      <c r="CGS189" s="64"/>
      <c r="CGT189" s="64"/>
      <c r="CGU189" s="64"/>
      <c r="CGV189" s="64"/>
      <c r="CGW189" s="64"/>
      <c r="CGX189" s="64"/>
      <c r="CGY189" s="64"/>
      <c r="CGZ189" s="64"/>
      <c r="CHA189" s="64"/>
      <c r="CHB189" s="64"/>
      <c r="CHC189" s="64"/>
      <c r="CHD189" s="64"/>
      <c r="CHE189" s="64"/>
      <c r="CHF189" s="64"/>
      <c r="CHG189" s="64"/>
      <c r="CHH189" s="64"/>
      <c r="CHI189" s="64"/>
      <c r="CHJ189" s="64"/>
      <c r="CHK189" s="64"/>
      <c r="CHL189" s="64"/>
      <c r="CHM189" s="64"/>
      <c r="CHN189" s="64"/>
      <c r="CHO189" s="64"/>
      <c r="CHP189" s="64"/>
      <c r="CHQ189" s="64"/>
      <c r="CHR189" s="64"/>
      <c r="CHS189" s="64"/>
      <c r="CHT189" s="64"/>
      <c r="CHU189" s="64"/>
      <c r="CHV189" s="64"/>
      <c r="CHW189" s="64"/>
      <c r="CHX189" s="64"/>
      <c r="CHY189" s="64"/>
      <c r="CHZ189" s="64"/>
      <c r="CIA189" s="64"/>
      <c r="CIB189" s="64"/>
      <c r="CIC189" s="64"/>
      <c r="CID189" s="64"/>
      <c r="CIE189" s="64"/>
      <c r="CIF189" s="64"/>
      <c r="CIG189" s="64"/>
      <c r="CIH189" s="64"/>
      <c r="CII189" s="64"/>
      <c r="CIJ189" s="64"/>
      <c r="CIK189" s="64"/>
      <c r="CIL189" s="64"/>
      <c r="CIM189" s="64"/>
      <c r="CIN189" s="64"/>
      <c r="CIO189" s="64"/>
      <c r="CIP189" s="64"/>
      <c r="CIQ189" s="64"/>
      <c r="CIR189" s="64"/>
      <c r="CIS189" s="64"/>
      <c r="CIT189" s="64"/>
      <c r="CIU189" s="64"/>
      <c r="CIV189" s="64"/>
      <c r="CIW189" s="64"/>
      <c r="CIX189" s="64"/>
      <c r="CIY189" s="64"/>
      <c r="CIZ189" s="64"/>
      <c r="CJA189" s="64"/>
      <c r="CJB189" s="64"/>
      <c r="CJC189" s="64"/>
      <c r="CJD189" s="64"/>
      <c r="CJE189" s="64"/>
      <c r="CJF189" s="64"/>
      <c r="CJG189" s="64"/>
      <c r="CJH189" s="64"/>
      <c r="CJI189" s="64"/>
      <c r="CJJ189" s="64"/>
      <c r="CJK189" s="64"/>
      <c r="CJL189" s="64"/>
      <c r="CJM189" s="64"/>
      <c r="CJN189" s="64"/>
      <c r="CJO189" s="64"/>
      <c r="CJP189" s="64"/>
      <c r="CJQ189" s="64"/>
      <c r="CJR189" s="64"/>
      <c r="CJS189" s="64"/>
      <c r="CJT189" s="64"/>
      <c r="CJU189" s="64"/>
      <c r="CJV189" s="64"/>
      <c r="CJW189" s="64"/>
      <c r="CJX189" s="64"/>
      <c r="CJY189" s="64"/>
      <c r="CJZ189" s="64"/>
      <c r="CKA189" s="64"/>
      <c r="CKB189" s="64"/>
      <c r="CKC189" s="64"/>
      <c r="CKD189" s="64"/>
      <c r="CKE189" s="64"/>
      <c r="CKF189" s="64"/>
      <c r="CKG189" s="64"/>
      <c r="CKH189" s="64"/>
      <c r="CKI189" s="64"/>
      <c r="CKJ189" s="64"/>
      <c r="CKK189" s="64"/>
      <c r="CKL189" s="64"/>
      <c r="CKM189" s="64"/>
      <c r="CKN189" s="64"/>
      <c r="CKO189" s="64"/>
      <c r="CKP189" s="64"/>
      <c r="CKQ189" s="64"/>
      <c r="CKR189" s="64"/>
      <c r="CKS189" s="64"/>
      <c r="CKT189" s="64"/>
      <c r="CKU189" s="64"/>
      <c r="CKV189" s="64"/>
      <c r="CKW189" s="64"/>
      <c r="CKX189" s="64"/>
      <c r="CKY189" s="64"/>
      <c r="CKZ189" s="64"/>
      <c r="CLA189" s="64"/>
      <c r="CLB189" s="64"/>
      <c r="CLC189" s="64"/>
      <c r="CLD189" s="64"/>
      <c r="CLE189" s="64"/>
      <c r="CLF189" s="64"/>
      <c r="CLG189" s="64"/>
      <c r="CLH189" s="64"/>
      <c r="CLI189" s="64"/>
      <c r="CLJ189" s="64"/>
      <c r="CLK189" s="64"/>
      <c r="CLL189" s="64"/>
      <c r="CLM189" s="64"/>
      <c r="CLN189" s="64"/>
      <c r="CLO189" s="64"/>
      <c r="CLP189" s="64"/>
      <c r="CLQ189" s="64"/>
      <c r="CLR189" s="64"/>
      <c r="CLS189" s="64"/>
      <c r="CLT189" s="64"/>
      <c r="CLU189" s="64"/>
      <c r="CLV189" s="64"/>
      <c r="CLW189" s="64"/>
      <c r="CLX189" s="64"/>
      <c r="CLY189" s="64"/>
      <c r="CLZ189" s="64"/>
      <c r="CMA189" s="64"/>
      <c r="CMB189" s="64"/>
      <c r="CMC189" s="64"/>
      <c r="CMD189" s="64"/>
      <c r="CME189" s="64"/>
      <c r="CMF189" s="64"/>
      <c r="CMG189" s="64"/>
      <c r="CMH189" s="64"/>
      <c r="CMI189" s="64"/>
      <c r="CMJ189" s="64"/>
      <c r="CMK189" s="64"/>
      <c r="CML189" s="64"/>
      <c r="CMM189" s="64"/>
      <c r="CMN189" s="64"/>
      <c r="CMO189" s="64"/>
      <c r="CMP189" s="64"/>
      <c r="CMQ189" s="64"/>
      <c r="CMR189" s="64"/>
      <c r="CMS189" s="64"/>
      <c r="CMT189" s="64"/>
      <c r="CMU189" s="64"/>
      <c r="CMV189" s="64"/>
      <c r="CMW189" s="64"/>
      <c r="CMX189" s="64"/>
      <c r="CMY189" s="64"/>
      <c r="CMZ189" s="64"/>
      <c r="CNA189" s="64"/>
      <c r="CNB189" s="64"/>
      <c r="CNC189" s="64"/>
      <c r="CND189" s="64"/>
      <c r="CNE189" s="64"/>
      <c r="CNF189" s="64"/>
      <c r="CNG189" s="64"/>
      <c r="CNH189" s="64"/>
      <c r="CNI189" s="64"/>
      <c r="CNJ189" s="64"/>
      <c r="CNK189" s="64"/>
      <c r="CNL189" s="64"/>
      <c r="CNM189" s="64"/>
      <c r="CNN189" s="64"/>
      <c r="CNO189" s="64"/>
      <c r="CNP189" s="64"/>
      <c r="CNQ189" s="64"/>
      <c r="CNR189" s="64"/>
      <c r="CNS189" s="64"/>
      <c r="CNT189" s="64"/>
      <c r="CNU189" s="64"/>
      <c r="CNV189" s="64"/>
      <c r="CNW189" s="64"/>
      <c r="CNX189" s="64"/>
      <c r="CNY189" s="64"/>
      <c r="CNZ189" s="64"/>
      <c r="COA189" s="64"/>
      <c r="COB189" s="64"/>
      <c r="COC189" s="64"/>
      <c r="COD189" s="64"/>
      <c r="COE189" s="64"/>
      <c r="COF189" s="64"/>
      <c r="COG189" s="64"/>
      <c r="COH189" s="64"/>
      <c r="COI189" s="64"/>
      <c r="COJ189" s="64"/>
      <c r="COK189" s="64"/>
      <c r="COL189" s="64"/>
      <c r="COM189" s="64"/>
      <c r="CON189" s="64"/>
      <c r="COO189" s="64"/>
      <c r="COP189" s="64"/>
      <c r="COQ189" s="64"/>
      <c r="COR189" s="64"/>
      <c r="COS189" s="64"/>
      <c r="COT189" s="64"/>
      <c r="COU189" s="64"/>
      <c r="COV189" s="64"/>
      <c r="COW189" s="64"/>
      <c r="COX189" s="64"/>
      <c r="COY189" s="64"/>
      <c r="COZ189" s="64"/>
      <c r="CPA189" s="64"/>
      <c r="CPB189" s="64"/>
      <c r="CPC189" s="64"/>
      <c r="CPD189" s="64"/>
      <c r="CPE189" s="64"/>
      <c r="CPF189" s="64"/>
      <c r="CPG189" s="64"/>
      <c r="CPH189" s="64"/>
      <c r="CPI189" s="64"/>
      <c r="CPJ189" s="64"/>
      <c r="CPK189" s="64"/>
      <c r="CPL189" s="64"/>
      <c r="CPM189" s="64"/>
      <c r="CPN189" s="64"/>
      <c r="CPO189" s="64"/>
      <c r="CPP189" s="64"/>
      <c r="CPQ189" s="64"/>
      <c r="CPR189" s="64"/>
      <c r="CPS189" s="64"/>
      <c r="CPT189" s="64"/>
      <c r="CPU189" s="64"/>
      <c r="CPV189" s="64"/>
      <c r="CPW189" s="64"/>
      <c r="CPX189" s="64"/>
      <c r="CPY189" s="64"/>
      <c r="CPZ189" s="64"/>
      <c r="CQA189" s="64"/>
      <c r="CQB189" s="64"/>
      <c r="CQC189" s="64"/>
      <c r="CQD189" s="64"/>
      <c r="CQE189" s="64"/>
      <c r="CQF189" s="64"/>
      <c r="CQG189" s="64"/>
      <c r="CQH189" s="64"/>
      <c r="CQI189" s="64"/>
      <c r="CQJ189" s="64"/>
      <c r="CQK189" s="64"/>
      <c r="CQL189" s="64"/>
      <c r="CQM189" s="64"/>
      <c r="CQN189" s="64"/>
      <c r="CQO189" s="64"/>
      <c r="CQP189" s="64"/>
      <c r="CQQ189" s="64"/>
      <c r="CQR189" s="64"/>
      <c r="CQS189" s="64"/>
      <c r="CQT189" s="64"/>
      <c r="CQU189" s="64"/>
      <c r="CQV189" s="64"/>
      <c r="CQW189" s="64"/>
      <c r="CQX189" s="64"/>
      <c r="CQY189" s="64"/>
      <c r="CQZ189" s="64"/>
      <c r="CRA189" s="64"/>
      <c r="CRB189" s="64"/>
      <c r="CRC189" s="64"/>
      <c r="CRD189" s="64"/>
      <c r="CRE189" s="64"/>
      <c r="CRF189" s="64"/>
      <c r="CRG189" s="64"/>
      <c r="CRH189" s="64"/>
      <c r="CRI189" s="64"/>
      <c r="CRJ189" s="64"/>
      <c r="CRK189" s="64"/>
      <c r="CRL189" s="64"/>
      <c r="CRM189" s="64"/>
      <c r="CRN189" s="64"/>
      <c r="CRO189" s="64"/>
      <c r="CRP189" s="64"/>
      <c r="CRQ189" s="64"/>
      <c r="CRR189" s="64"/>
      <c r="CRS189" s="64"/>
      <c r="CRT189" s="64"/>
      <c r="CRU189" s="64"/>
      <c r="CRV189" s="64"/>
      <c r="CRW189" s="64"/>
      <c r="CRX189" s="64"/>
      <c r="CRY189" s="64"/>
      <c r="CRZ189" s="64"/>
      <c r="CSA189" s="64"/>
      <c r="CSB189" s="64"/>
      <c r="CSC189" s="64"/>
      <c r="CSD189" s="64"/>
      <c r="CSE189" s="64"/>
      <c r="CSF189" s="64"/>
      <c r="CSG189" s="64"/>
      <c r="CSH189" s="64"/>
      <c r="CSI189" s="64"/>
      <c r="CSJ189" s="64"/>
      <c r="CSK189" s="64"/>
      <c r="CSL189" s="64"/>
      <c r="CSM189" s="64"/>
      <c r="CSN189" s="64"/>
      <c r="CSO189" s="64"/>
      <c r="CSP189" s="64"/>
      <c r="CSQ189" s="64"/>
      <c r="CSR189" s="64"/>
      <c r="CSS189" s="64"/>
      <c r="CST189" s="64"/>
      <c r="CSU189" s="64"/>
      <c r="CSV189" s="64"/>
      <c r="CSW189" s="64"/>
      <c r="CSX189" s="64"/>
      <c r="CSY189" s="64"/>
      <c r="CSZ189" s="64"/>
      <c r="CTA189" s="64"/>
      <c r="CTB189" s="64"/>
      <c r="CTC189" s="64"/>
      <c r="CTD189" s="64"/>
      <c r="CTE189" s="64"/>
      <c r="CTF189" s="64"/>
      <c r="CTG189" s="64"/>
      <c r="CTH189" s="64"/>
      <c r="CTI189" s="64"/>
      <c r="CTJ189" s="64"/>
      <c r="CTK189" s="64"/>
      <c r="CTL189" s="64"/>
      <c r="CTM189" s="64"/>
      <c r="CTN189" s="64"/>
      <c r="CTO189" s="64"/>
      <c r="CTP189" s="64"/>
      <c r="CTQ189" s="64"/>
      <c r="CTR189" s="64"/>
      <c r="CTS189" s="64"/>
      <c r="CTT189" s="64"/>
      <c r="CTU189" s="64"/>
      <c r="CTV189" s="64"/>
      <c r="CTW189" s="64"/>
      <c r="CTX189" s="64"/>
      <c r="CTY189" s="64"/>
      <c r="CTZ189" s="64"/>
      <c r="CUA189" s="64"/>
      <c r="CUB189" s="64"/>
      <c r="CUC189" s="64"/>
      <c r="CUD189" s="64"/>
      <c r="CUE189" s="64"/>
      <c r="CUF189" s="64"/>
      <c r="CUG189" s="64"/>
      <c r="CUH189" s="64"/>
      <c r="CUI189" s="64"/>
      <c r="CUJ189" s="64"/>
      <c r="CUK189" s="64"/>
      <c r="CUL189" s="64"/>
      <c r="CUM189" s="64"/>
      <c r="CUN189" s="64"/>
      <c r="CUO189" s="64"/>
      <c r="CUP189" s="64"/>
      <c r="CUQ189" s="64"/>
      <c r="CUR189" s="64"/>
      <c r="CUS189" s="64"/>
      <c r="CUT189" s="64"/>
      <c r="CUU189" s="64"/>
      <c r="CUV189" s="64"/>
      <c r="CUW189" s="64"/>
      <c r="CUX189" s="64"/>
      <c r="CUY189" s="64"/>
      <c r="CUZ189" s="64"/>
      <c r="CVA189" s="64"/>
      <c r="CVB189" s="64"/>
      <c r="CVC189" s="64"/>
      <c r="CVD189" s="64"/>
      <c r="CVE189" s="64"/>
      <c r="CVF189" s="64"/>
      <c r="CVG189" s="64"/>
      <c r="CVH189" s="64"/>
      <c r="CVI189" s="64"/>
      <c r="CVJ189" s="64"/>
      <c r="CVK189" s="64"/>
      <c r="CVL189" s="64"/>
      <c r="CVM189" s="64"/>
      <c r="CVN189" s="64"/>
      <c r="CVO189" s="64"/>
      <c r="CVP189" s="64"/>
      <c r="CVQ189" s="64"/>
      <c r="CVR189" s="64"/>
      <c r="CVS189" s="64"/>
      <c r="CVT189" s="64"/>
      <c r="CVU189" s="64"/>
      <c r="CVV189" s="64"/>
      <c r="CVW189" s="64"/>
      <c r="CVX189" s="64"/>
      <c r="CVY189" s="64"/>
      <c r="CVZ189" s="64"/>
      <c r="CWA189" s="64"/>
      <c r="CWB189" s="64"/>
      <c r="CWC189" s="64"/>
      <c r="CWD189" s="64"/>
      <c r="CWE189" s="64"/>
      <c r="CWF189" s="64"/>
      <c r="CWG189" s="64"/>
      <c r="CWH189" s="64"/>
      <c r="CWI189" s="64"/>
      <c r="CWJ189" s="64"/>
      <c r="CWK189" s="64"/>
      <c r="CWL189" s="64"/>
      <c r="CWM189" s="64"/>
      <c r="CWN189" s="64"/>
      <c r="CWO189" s="64"/>
      <c r="CWP189" s="64"/>
      <c r="CWQ189" s="64"/>
      <c r="CWR189" s="64"/>
      <c r="CWS189" s="64"/>
      <c r="CWT189" s="64"/>
      <c r="CWU189" s="64"/>
      <c r="CWV189" s="64"/>
      <c r="CWW189" s="64"/>
      <c r="CWX189" s="64"/>
      <c r="CWY189" s="64"/>
      <c r="CWZ189" s="64"/>
      <c r="CXA189" s="64"/>
      <c r="CXB189" s="64"/>
      <c r="CXC189" s="64"/>
      <c r="CXD189" s="64"/>
      <c r="CXE189" s="64"/>
      <c r="CXF189" s="64"/>
      <c r="CXG189" s="64"/>
      <c r="CXH189" s="64"/>
      <c r="CXI189" s="64"/>
      <c r="CXJ189" s="64"/>
      <c r="CXK189" s="64"/>
      <c r="CXL189" s="64"/>
      <c r="CXM189" s="64"/>
      <c r="CXN189" s="64"/>
      <c r="CXO189" s="64"/>
      <c r="CXP189" s="64"/>
      <c r="CXQ189" s="64"/>
      <c r="CXR189" s="64"/>
      <c r="CXS189" s="64"/>
      <c r="CXT189" s="64"/>
      <c r="CXU189" s="64"/>
      <c r="CXV189" s="64"/>
      <c r="CXW189" s="64"/>
      <c r="CXX189" s="64"/>
      <c r="CXY189" s="64"/>
      <c r="CXZ189" s="64"/>
      <c r="CYA189" s="64"/>
      <c r="CYB189" s="64"/>
      <c r="CYC189" s="64"/>
      <c r="CYD189" s="64"/>
      <c r="CYE189" s="64"/>
      <c r="CYF189" s="64"/>
      <c r="CYG189" s="64"/>
      <c r="CYH189" s="64"/>
      <c r="CYI189" s="64"/>
      <c r="CYJ189" s="64"/>
      <c r="CYK189" s="64"/>
      <c r="CYL189" s="64"/>
      <c r="CYM189" s="64"/>
      <c r="CYN189" s="64"/>
      <c r="CYO189" s="64"/>
      <c r="CYP189" s="64"/>
      <c r="CYQ189" s="64"/>
      <c r="CYR189" s="64"/>
      <c r="CYS189" s="64"/>
      <c r="CYT189" s="64"/>
      <c r="CYU189" s="64"/>
      <c r="CYV189" s="64"/>
      <c r="CYW189" s="64"/>
      <c r="CYX189" s="64"/>
      <c r="CYY189" s="64"/>
      <c r="CYZ189" s="64"/>
      <c r="CZA189" s="64"/>
      <c r="CZB189" s="64"/>
      <c r="CZC189" s="64"/>
      <c r="CZD189" s="64"/>
      <c r="CZE189" s="64"/>
      <c r="CZF189" s="64"/>
      <c r="CZG189" s="64"/>
      <c r="CZH189" s="64"/>
      <c r="CZI189" s="64"/>
      <c r="CZJ189" s="64"/>
      <c r="CZK189" s="64"/>
      <c r="CZL189" s="64"/>
      <c r="CZM189" s="64"/>
      <c r="CZN189" s="64"/>
      <c r="CZO189" s="64"/>
      <c r="CZP189" s="64"/>
      <c r="CZQ189" s="64"/>
      <c r="CZR189" s="64"/>
      <c r="CZS189" s="64"/>
      <c r="CZT189" s="64"/>
      <c r="CZU189" s="64"/>
      <c r="CZV189" s="64"/>
      <c r="CZW189" s="64"/>
      <c r="CZX189" s="64"/>
      <c r="CZY189" s="64"/>
      <c r="CZZ189" s="64"/>
      <c r="DAA189" s="64"/>
      <c r="DAB189" s="64"/>
      <c r="DAC189" s="64"/>
      <c r="DAD189" s="64"/>
      <c r="DAE189" s="64"/>
      <c r="DAF189" s="64"/>
      <c r="DAG189" s="64"/>
      <c r="DAH189" s="64"/>
      <c r="DAI189" s="64"/>
      <c r="DAJ189" s="64"/>
      <c r="DAK189" s="64"/>
      <c r="DAL189" s="64"/>
      <c r="DAM189" s="64"/>
      <c r="DAN189" s="64"/>
      <c r="DAO189" s="64"/>
      <c r="DAP189" s="64"/>
      <c r="DAQ189" s="64"/>
      <c r="DAR189" s="64"/>
      <c r="DAS189" s="64"/>
      <c r="DAT189" s="64"/>
      <c r="DAU189" s="64"/>
      <c r="DAV189" s="64"/>
      <c r="DAW189" s="64"/>
      <c r="DAX189" s="64"/>
      <c r="DAY189" s="64"/>
      <c r="DAZ189" s="64"/>
      <c r="DBA189" s="64"/>
      <c r="DBB189" s="64"/>
      <c r="DBC189" s="64"/>
      <c r="DBD189" s="64"/>
      <c r="DBE189" s="64"/>
      <c r="DBF189" s="64"/>
      <c r="DBG189" s="64"/>
      <c r="DBH189" s="64"/>
      <c r="DBI189" s="64"/>
      <c r="DBJ189" s="64"/>
      <c r="DBK189" s="64"/>
      <c r="DBL189" s="64"/>
      <c r="DBM189" s="64"/>
      <c r="DBN189" s="64"/>
      <c r="DBO189" s="64"/>
      <c r="DBP189" s="64"/>
      <c r="DBQ189" s="64"/>
      <c r="DBR189" s="64"/>
      <c r="DBS189" s="64"/>
      <c r="DBT189" s="64"/>
      <c r="DBU189" s="64"/>
      <c r="DBV189" s="64"/>
      <c r="DBW189" s="64"/>
      <c r="DBX189" s="64"/>
      <c r="DBY189" s="64"/>
      <c r="DBZ189" s="64"/>
      <c r="DCA189" s="64"/>
      <c r="DCB189" s="64"/>
      <c r="DCC189" s="64"/>
      <c r="DCD189" s="64"/>
      <c r="DCE189" s="64"/>
      <c r="DCF189" s="64"/>
      <c r="DCG189" s="64"/>
      <c r="DCH189" s="64"/>
      <c r="DCI189" s="64"/>
      <c r="DCJ189" s="64"/>
      <c r="DCK189" s="64"/>
      <c r="DCL189" s="64"/>
      <c r="DCM189" s="64"/>
      <c r="DCN189" s="64"/>
      <c r="DCO189" s="64"/>
      <c r="DCP189" s="64"/>
      <c r="DCQ189" s="64"/>
      <c r="DCR189" s="64"/>
      <c r="DCS189" s="64"/>
      <c r="DCT189" s="64"/>
    </row>
    <row r="190" spans="1:2802" s="121" customFormat="1" ht="31.5" x14ac:dyDescent="0.2">
      <c r="A190" s="126">
        <f t="shared" si="94"/>
        <v>115</v>
      </c>
      <c r="B190" s="196" t="s">
        <v>278</v>
      </c>
      <c r="C190" s="196" t="s">
        <v>276</v>
      </c>
      <c r="D190" s="42" t="s">
        <v>233</v>
      </c>
      <c r="E190" s="193">
        <f>113*16</f>
        <v>1808</v>
      </c>
      <c r="F190" s="194">
        <v>0.05</v>
      </c>
      <c r="G190" s="193">
        <f t="shared" ref="G190:G191" si="123">E190+(E190*F190)</f>
        <v>1898.4</v>
      </c>
      <c r="H190" s="6" t="s">
        <v>117</v>
      </c>
      <c r="I190" s="3">
        <v>3.4133333333333328E-2</v>
      </c>
      <c r="J190" s="6">
        <v>45.75</v>
      </c>
      <c r="K190" s="137">
        <f t="shared" si="96"/>
        <v>1.5615999999999997</v>
      </c>
      <c r="L190" s="137">
        <v>2.3039999999999998</v>
      </c>
      <c r="M190" s="141">
        <f t="shared" ref="M190:M191" si="124">IF(H190&lt;&gt;"",K190+L190,"")</f>
        <v>3.8655999999999997</v>
      </c>
      <c r="N190" s="195">
        <f t="shared" ref="N190:N191" si="125">G190*M190</f>
        <v>7338.4550399999998</v>
      </c>
      <c r="O190" s="132"/>
      <c r="P190" s="64"/>
      <c r="Q190" s="64"/>
      <c r="R190" s="3"/>
      <c r="S190" s="137"/>
      <c r="T190" s="64"/>
      <c r="U190" s="64"/>
      <c r="V190" s="64"/>
      <c r="W190" s="64"/>
      <c r="X190" s="64"/>
      <c r="Y190" s="64"/>
      <c r="Z190" s="64"/>
      <c r="AA190" s="64"/>
      <c r="AB190" s="64"/>
      <c r="AC190" s="64"/>
      <c r="AD190" s="64"/>
      <c r="AE190" s="64"/>
      <c r="AF190" s="64"/>
      <c r="AG190" s="64"/>
      <c r="AH190" s="64"/>
      <c r="AI190" s="64"/>
      <c r="AJ190" s="64"/>
      <c r="AK190" s="64"/>
      <c r="AL190" s="64"/>
      <c r="AM190" s="64"/>
      <c r="AN190" s="64"/>
      <c r="AO190" s="64"/>
      <c r="AP190" s="64"/>
      <c r="AQ190" s="64"/>
      <c r="AR190" s="64"/>
      <c r="AS190" s="64"/>
      <c r="AT190" s="64"/>
      <c r="AU190" s="64"/>
      <c r="AV190" s="64"/>
      <c r="AW190" s="64"/>
      <c r="AX190" s="64"/>
      <c r="AY190" s="64"/>
      <c r="AZ190" s="64"/>
      <c r="BA190" s="64"/>
      <c r="BB190" s="64"/>
      <c r="BC190" s="64"/>
      <c r="BD190" s="64"/>
      <c r="BE190" s="64"/>
      <c r="BF190" s="64"/>
      <c r="BG190" s="64"/>
      <c r="BH190" s="64"/>
      <c r="BI190" s="64"/>
      <c r="BJ190" s="64"/>
      <c r="BK190" s="64"/>
      <c r="BL190" s="64"/>
      <c r="BM190" s="64"/>
      <c r="BN190" s="64"/>
      <c r="BO190" s="64"/>
      <c r="BP190" s="64"/>
      <c r="BQ190" s="64"/>
      <c r="BR190" s="64"/>
      <c r="BS190" s="64"/>
      <c r="BT190" s="64"/>
      <c r="BU190" s="64"/>
      <c r="BV190" s="64"/>
      <c r="BW190" s="64"/>
      <c r="BX190" s="64"/>
      <c r="BY190" s="64"/>
      <c r="BZ190" s="64"/>
      <c r="CA190" s="64"/>
      <c r="CB190" s="64"/>
      <c r="CC190" s="64"/>
      <c r="CD190" s="64"/>
      <c r="CE190" s="64"/>
      <c r="CF190" s="64"/>
      <c r="CG190" s="64"/>
      <c r="CH190" s="64"/>
      <c r="CI190" s="64"/>
      <c r="CJ190" s="64"/>
      <c r="CK190" s="64"/>
      <c r="CL190" s="64"/>
      <c r="CM190" s="64"/>
      <c r="CN190" s="64"/>
      <c r="CO190" s="64"/>
      <c r="CP190" s="64"/>
      <c r="CQ190" s="64"/>
      <c r="CR190" s="64"/>
      <c r="CS190" s="64"/>
      <c r="CT190" s="64"/>
      <c r="CU190" s="64"/>
      <c r="CV190" s="64"/>
      <c r="CW190" s="64"/>
      <c r="CX190" s="64"/>
      <c r="CY190" s="64"/>
      <c r="CZ190" s="64"/>
      <c r="DA190" s="64"/>
      <c r="DB190" s="64"/>
      <c r="DC190" s="64"/>
      <c r="DD190" s="64"/>
      <c r="DE190" s="64"/>
      <c r="DF190" s="64"/>
      <c r="DG190" s="64"/>
      <c r="DH190" s="64"/>
      <c r="DI190" s="64"/>
      <c r="DJ190" s="64"/>
      <c r="DK190" s="64"/>
      <c r="DL190" s="64"/>
      <c r="DM190" s="64"/>
      <c r="DN190" s="64"/>
      <c r="DO190" s="64"/>
      <c r="DP190" s="64"/>
      <c r="DQ190" s="64"/>
      <c r="DR190" s="64"/>
      <c r="DS190" s="64"/>
      <c r="DT190" s="64"/>
      <c r="DU190" s="64"/>
      <c r="DV190" s="64"/>
      <c r="DW190" s="64"/>
      <c r="DX190" s="64"/>
      <c r="DY190" s="64"/>
      <c r="DZ190" s="64"/>
      <c r="EA190" s="64"/>
      <c r="EB190" s="64"/>
      <c r="EC190" s="64"/>
      <c r="ED190" s="64"/>
      <c r="EE190" s="64"/>
      <c r="EF190" s="64"/>
      <c r="EG190" s="64"/>
      <c r="EH190" s="64"/>
      <c r="EI190" s="64"/>
      <c r="EJ190" s="64"/>
      <c r="EK190" s="64"/>
      <c r="EL190" s="64"/>
      <c r="EM190" s="64"/>
      <c r="EN190" s="64"/>
      <c r="EO190" s="64"/>
      <c r="EP190" s="64"/>
      <c r="EQ190" s="64"/>
      <c r="ER190" s="64"/>
      <c r="ES190" s="64"/>
      <c r="ET190" s="64"/>
      <c r="EU190" s="64"/>
      <c r="EV190" s="64"/>
      <c r="EW190" s="64"/>
      <c r="EX190" s="64"/>
      <c r="EY190" s="64"/>
      <c r="EZ190" s="64"/>
      <c r="FA190" s="64"/>
      <c r="FB190" s="64"/>
      <c r="FC190" s="64"/>
      <c r="FD190" s="64"/>
      <c r="FE190" s="64"/>
      <c r="FF190" s="64"/>
      <c r="FG190" s="64"/>
      <c r="FH190" s="64"/>
      <c r="FI190" s="64"/>
      <c r="FJ190" s="64"/>
      <c r="FK190" s="64"/>
      <c r="FL190" s="64"/>
      <c r="FM190" s="64"/>
      <c r="FN190" s="64"/>
      <c r="FO190" s="64"/>
      <c r="FP190" s="64"/>
      <c r="FQ190" s="64"/>
      <c r="FR190" s="64"/>
      <c r="FS190" s="64"/>
      <c r="FT190" s="64"/>
      <c r="FU190" s="64"/>
      <c r="FV190" s="64"/>
      <c r="FW190" s="64"/>
      <c r="FX190" s="64"/>
      <c r="FY190" s="64"/>
      <c r="FZ190" s="64"/>
      <c r="GA190" s="64"/>
      <c r="GB190" s="64"/>
      <c r="GC190" s="64"/>
      <c r="GD190" s="64"/>
      <c r="GE190" s="64"/>
      <c r="GF190" s="64"/>
      <c r="GG190" s="64"/>
      <c r="GH190" s="64"/>
      <c r="GI190" s="64"/>
      <c r="GJ190" s="64"/>
      <c r="GK190" s="64"/>
      <c r="GL190" s="64"/>
      <c r="GM190" s="64"/>
      <c r="GN190" s="64"/>
      <c r="GO190" s="64"/>
      <c r="GP190" s="64"/>
      <c r="GQ190" s="64"/>
      <c r="GR190" s="64"/>
      <c r="GS190" s="64"/>
      <c r="GT190" s="64"/>
      <c r="GU190" s="64"/>
      <c r="GV190" s="64"/>
      <c r="GW190" s="64"/>
      <c r="GX190" s="64"/>
      <c r="GY190" s="64"/>
      <c r="GZ190" s="64"/>
      <c r="HA190" s="64"/>
      <c r="HB190" s="64"/>
      <c r="HC190" s="64"/>
      <c r="HD190" s="64"/>
      <c r="HE190" s="64"/>
      <c r="HF190" s="64"/>
      <c r="HG190" s="64"/>
      <c r="HH190" s="64"/>
      <c r="HI190" s="64"/>
      <c r="HJ190" s="64"/>
      <c r="HK190" s="64"/>
      <c r="HL190" s="64"/>
      <c r="HM190" s="64"/>
      <c r="HN190" s="64"/>
      <c r="HO190" s="64"/>
      <c r="HP190" s="64"/>
      <c r="HQ190" s="64"/>
      <c r="HR190" s="64"/>
      <c r="HS190" s="64"/>
      <c r="HT190" s="64"/>
      <c r="HU190" s="64"/>
      <c r="HV190" s="64"/>
      <c r="HW190" s="64"/>
      <c r="HX190" s="64"/>
      <c r="HY190" s="64"/>
      <c r="HZ190" s="64"/>
      <c r="IA190" s="64"/>
      <c r="IB190" s="64"/>
      <c r="IC190" s="64"/>
      <c r="ID190" s="64"/>
      <c r="IE190" s="64"/>
      <c r="IF190" s="64"/>
      <c r="IG190" s="64"/>
      <c r="IH190" s="64"/>
      <c r="II190" s="64"/>
      <c r="IJ190" s="64"/>
      <c r="IK190" s="64"/>
      <c r="IL190" s="64"/>
      <c r="IM190" s="64"/>
      <c r="IN190" s="64"/>
      <c r="IO190" s="64"/>
      <c r="IP190" s="64"/>
      <c r="IQ190" s="64"/>
      <c r="IR190" s="64"/>
      <c r="IS190" s="64"/>
      <c r="IT190" s="64"/>
      <c r="IU190" s="64"/>
      <c r="IV190" s="64"/>
      <c r="IW190" s="64"/>
      <c r="IX190" s="64"/>
      <c r="IY190" s="64"/>
      <c r="IZ190" s="64"/>
      <c r="JA190" s="64"/>
      <c r="JB190" s="64"/>
      <c r="JC190" s="64"/>
      <c r="JD190" s="64"/>
      <c r="JE190" s="64"/>
      <c r="JF190" s="64"/>
      <c r="JG190" s="64"/>
      <c r="JH190" s="64"/>
      <c r="JI190" s="64"/>
      <c r="JJ190" s="64"/>
      <c r="JK190" s="64"/>
      <c r="JL190" s="64"/>
      <c r="JM190" s="64"/>
      <c r="JN190" s="64"/>
      <c r="JO190" s="64"/>
      <c r="JP190" s="64"/>
      <c r="JQ190" s="64"/>
      <c r="JR190" s="64"/>
      <c r="JS190" s="64"/>
      <c r="JT190" s="64"/>
      <c r="JU190" s="64"/>
      <c r="JV190" s="64"/>
      <c r="JW190" s="64"/>
      <c r="JX190" s="64"/>
      <c r="JY190" s="64"/>
      <c r="JZ190" s="64"/>
      <c r="KA190" s="64"/>
      <c r="KB190" s="64"/>
      <c r="KC190" s="64"/>
      <c r="KD190" s="64"/>
      <c r="KE190" s="64"/>
      <c r="KF190" s="64"/>
      <c r="KG190" s="64"/>
      <c r="KH190" s="64"/>
      <c r="KI190" s="64"/>
      <c r="KJ190" s="64"/>
      <c r="KK190" s="64"/>
      <c r="KL190" s="64"/>
      <c r="KM190" s="64"/>
      <c r="KN190" s="64"/>
      <c r="KO190" s="64"/>
      <c r="KP190" s="64"/>
      <c r="KQ190" s="64"/>
      <c r="KR190" s="64"/>
      <c r="KS190" s="64"/>
      <c r="KT190" s="64"/>
      <c r="KU190" s="64"/>
      <c r="KV190" s="64"/>
      <c r="KW190" s="64"/>
      <c r="KX190" s="64"/>
      <c r="KY190" s="64"/>
      <c r="KZ190" s="64"/>
      <c r="LA190" s="64"/>
      <c r="LB190" s="64"/>
      <c r="LC190" s="64"/>
      <c r="LD190" s="64"/>
      <c r="LE190" s="64"/>
      <c r="LF190" s="64"/>
      <c r="LG190" s="64"/>
      <c r="LH190" s="64"/>
      <c r="LI190" s="64"/>
      <c r="LJ190" s="64"/>
      <c r="LK190" s="64"/>
      <c r="LL190" s="64"/>
      <c r="LM190" s="64"/>
      <c r="LN190" s="64"/>
      <c r="LO190" s="64"/>
      <c r="LP190" s="64"/>
      <c r="LQ190" s="64"/>
      <c r="LR190" s="64"/>
      <c r="LS190" s="64"/>
      <c r="LT190" s="64"/>
      <c r="LU190" s="64"/>
      <c r="LV190" s="64"/>
      <c r="LW190" s="64"/>
      <c r="LX190" s="64"/>
      <c r="LY190" s="64"/>
      <c r="LZ190" s="64"/>
      <c r="MA190" s="64"/>
      <c r="MB190" s="64"/>
      <c r="MC190" s="64"/>
      <c r="MD190" s="64"/>
      <c r="ME190" s="64"/>
      <c r="MF190" s="64"/>
      <c r="MG190" s="64"/>
      <c r="MH190" s="64"/>
      <c r="MI190" s="64"/>
      <c r="MJ190" s="64"/>
      <c r="MK190" s="64"/>
      <c r="ML190" s="64"/>
      <c r="MM190" s="64"/>
      <c r="MN190" s="64"/>
      <c r="MO190" s="64"/>
      <c r="MP190" s="64"/>
      <c r="MQ190" s="64"/>
      <c r="MR190" s="64"/>
      <c r="MS190" s="64"/>
      <c r="MT190" s="64"/>
      <c r="MU190" s="64"/>
      <c r="MV190" s="64"/>
      <c r="MW190" s="64"/>
      <c r="MX190" s="64"/>
      <c r="MY190" s="64"/>
      <c r="MZ190" s="64"/>
      <c r="NA190" s="64"/>
      <c r="NB190" s="64"/>
      <c r="NC190" s="64"/>
      <c r="ND190" s="64"/>
      <c r="NE190" s="64"/>
      <c r="NF190" s="64"/>
      <c r="NG190" s="64"/>
      <c r="NH190" s="64"/>
      <c r="NI190" s="64"/>
      <c r="NJ190" s="64"/>
      <c r="NK190" s="64"/>
      <c r="NL190" s="64"/>
      <c r="NM190" s="64"/>
      <c r="NN190" s="64"/>
      <c r="NO190" s="64"/>
      <c r="NP190" s="64"/>
      <c r="NQ190" s="64"/>
      <c r="NR190" s="64"/>
      <c r="NS190" s="64"/>
      <c r="NT190" s="64"/>
      <c r="NU190" s="64"/>
      <c r="NV190" s="64"/>
      <c r="NW190" s="64"/>
      <c r="NX190" s="64"/>
      <c r="NY190" s="64"/>
      <c r="NZ190" s="64"/>
      <c r="OA190" s="64"/>
      <c r="OB190" s="64"/>
      <c r="OC190" s="64"/>
      <c r="OD190" s="64"/>
      <c r="OE190" s="64"/>
      <c r="OF190" s="64"/>
      <c r="OG190" s="64"/>
      <c r="OH190" s="64"/>
      <c r="OI190" s="64"/>
      <c r="OJ190" s="64"/>
      <c r="OK190" s="64"/>
      <c r="OL190" s="64"/>
      <c r="OM190" s="64"/>
      <c r="ON190" s="64"/>
      <c r="OO190" s="64"/>
      <c r="OP190" s="64"/>
      <c r="OQ190" s="64"/>
      <c r="OR190" s="64"/>
      <c r="OS190" s="64"/>
      <c r="OT190" s="64"/>
      <c r="OU190" s="64"/>
      <c r="OV190" s="64"/>
      <c r="OW190" s="64"/>
      <c r="OX190" s="64"/>
      <c r="OY190" s="64"/>
      <c r="OZ190" s="64"/>
      <c r="PA190" s="64"/>
      <c r="PB190" s="64"/>
      <c r="PC190" s="64"/>
      <c r="PD190" s="64"/>
      <c r="PE190" s="64"/>
      <c r="PF190" s="64"/>
      <c r="PG190" s="64"/>
      <c r="PH190" s="64"/>
      <c r="PI190" s="64"/>
      <c r="PJ190" s="64"/>
      <c r="PK190" s="64"/>
      <c r="PL190" s="64"/>
      <c r="PM190" s="64"/>
      <c r="PN190" s="64"/>
      <c r="PO190" s="64"/>
      <c r="PP190" s="64"/>
      <c r="PQ190" s="64"/>
      <c r="PR190" s="64"/>
      <c r="PS190" s="64"/>
      <c r="PT190" s="64"/>
      <c r="PU190" s="64"/>
      <c r="PV190" s="64"/>
      <c r="PW190" s="64"/>
      <c r="PX190" s="64"/>
      <c r="PY190" s="64"/>
      <c r="PZ190" s="64"/>
      <c r="QA190" s="64"/>
      <c r="QB190" s="64"/>
      <c r="QC190" s="64"/>
      <c r="QD190" s="64"/>
      <c r="QE190" s="64"/>
      <c r="QF190" s="64"/>
      <c r="QG190" s="64"/>
      <c r="QH190" s="64"/>
      <c r="QI190" s="64"/>
      <c r="QJ190" s="64"/>
      <c r="QK190" s="64"/>
      <c r="QL190" s="64"/>
      <c r="QM190" s="64"/>
      <c r="QN190" s="64"/>
      <c r="QO190" s="64"/>
      <c r="QP190" s="64"/>
      <c r="QQ190" s="64"/>
      <c r="QR190" s="64"/>
      <c r="QS190" s="64"/>
      <c r="QT190" s="64"/>
      <c r="QU190" s="64"/>
      <c r="QV190" s="64"/>
      <c r="QW190" s="64"/>
      <c r="QX190" s="64"/>
      <c r="QY190" s="64"/>
      <c r="QZ190" s="64"/>
      <c r="RA190" s="64"/>
      <c r="RB190" s="64"/>
      <c r="RC190" s="64"/>
      <c r="RD190" s="64"/>
      <c r="RE190" s="64"/>
      <c r="RF190" s="64"/>
      <c r="RG190" s="64"/>
      <c r="RH190" s="64"/>
      <c r="RI190" s="64"/>
      <c r="RJ190" s="64"/>
      <c r="RK190" s="64"/>
      <c r="RL190" s="64"/>
      <c r="RM190" s="64"/>
      <c r="RN190" s="64"/>
      <c r="RO190" s="64"/>
      <c r="RP190" s="64"/>
      <c r="RQ190" s="64"/>
      <c r="RR190" s="64"/>
      <c r="RS190" s="64"/>
      <c r="RT190" s="64"/>
      <c r="RU190" s="64"/>
      <c r="RV190" s="64"/>
      <c r="RW190" s="64"/>
      <c r="RX190" s="64"/>
      <c r="RY190" s="64"/>
      <c r="RZ190" s="64"/>
      <c r="SA190" s="64"/>
      <c r="SB190" s="64"/>
      <c r="SC190" s="64"/>
      <c r="SD190" s="64"/>
      <c r="SE190" s="64"/>
      <c r="SF190" s="64"/>
      <c r="SG190" s="64"/>
      <c r="SH190" s="64"/>
      <c r="SI190" s="64"/>
      <c r="SJ190" s="64"/>
      <c r="SK190" s="64"/>
      <c r="SL190" s="64"/>
      <c r="SM190" s="64"/>
      <c r="SN190" s="64"/>
      <c r="SO190" s="64"/>
      <c r="SP190" s="64"/>
      <c r="SQ190" s="64"/>
      <c r="SR190" s="64"/>
      <c r="SS190" s="64"/>
      <c r="ST190" s="64"/>
      <c r="SU190" s="64"/>
      <c r="SV190" s="64"/>
      <c r="SW190" s="64"/>
      <c r="SX190" s="64"/>
      <c r="SY190" s="64"/>
      <c r="SZ190" s="64"/>
      <c r="TA190" s="64"/>
      <c r="TB190" s="64"/>
      <c r="TC190" s="64"/>
      <c r="TD190" s="64"/>
      <c r="TE190" s="64"/>
      <c r="TF190" s="64"/>
      <c r="TG190" s="64"/>
      <c r="TH190" s="64"/>
      <c r="TI190" s="64"/>
      <c r="TJ190" s="64"/>
      <c r="TK190" s="64"/>
      <c r="TL190" s="64"/>
      <c r="TM190" s="64"/>
      <c r="TN190" s="64"/>
      <c r="TO190" s="64"/>
      <c r="TP190" s="64"/>
      <c r="TQ190" s="64"/>
      <c r="TR190" s="64"/>
      <c r="TS190" s="64"/>
      <c r="TT190" s="64"/>
      <c r="TU190" s="64"/>
      <c r="TV190" s="64"/>
      <c r="TW190" s="64"/>
      <c r="TX190" s="64"/>
      <c r="TY190" s="64"/>
      <c r="TZ190" s="64"/>
      <c r="UA190" s="64"/>
      <c r="UB190" s="64"/>
      <c r="UC190" s="64"/>
      <c r="UD190" s="64"/>
      <c r="UE190" s="64"/>
      <c r="UF190" s="64"/>
      <c r="UG190" s="64"/>
      <c r="UH190" s="64"/>
      <c r="UI190" s="64"/>
      <c r="UJ190" s="64"/>
      <c r="UK190" s="64"/>
      <c r="UL190" s="64"/>
      <c r="UM190" s="64"/>
      <c r="UN190" s="64"/>
      <c r="UO190" s="64"/>
      <c r="UP190" s="64"/>
      <c r="UQ190" s="64"/>
      <c r="UR190" s="64"/>
      <c r="US190" s="64"/>
      <c r="UT190" s="64"/>
      <c r="UU190" s="64"/>
      <c r="UV190" s="64"/>
      <c r="UW190" s="64"/>
      <c r="UX190" s="64"/>
      <c r="UY190" s="64"/>
      <c r="UZ190" s="64"/>
      <c r="VA190" s="64"/>
      <c r="VB190" s="64"/>
      <c r="VC190" s="64"/>
      <c r="VD190" s="64"/>
      <c r="VE190" s="64"/>
      <c r="VF190" s="64"/>
      <c r="VG190" s="64"/>
      <c r="VH190" s="64"/>
      <c r="VI190" s="64"/>
      <c r="VJ190" s="64"/>
      <c r="VK190" s="64"/>
      <c r="VL190" s="64"/>
      <c r="VM190" s="64"/>
      <c r="VN190" s="64"/>
      <c r="VO190" s="64"/>
      <c r="VP190" s="64"/>
      <c r="VQ190" s="64"/>
      <c r="VR190" s="64"/>
      <c r="VS190" s="64"/>
      <c r="VT190" s="64"/>
      <c r="VU190" s="64"/>
      <c r="VV190" s="64"/>
      <c r="VW190" s="64"/>
      <c r="VX190" s="64"/>
      <c r="VY190" s="64"/>
      <c r="VZ190" s="64"/>
      <c r="WA190" s="64"/>
      <c r="WB190" s="64"/>
      <c r="WC190" s="64"/>
      <c r="WD190" s="64"/>
      <c r="WE190" s="64"/>
      <c r="WF190" s="64"/>
      <c r="WG190" s="64"/>
      <c r="WH190" s="64"/>
      <c r="WI190" s="64"/>
      <c r="WJ190" s="64"/>
      <c r="WK190" s="64"/>
      <c r="WL190" s="64"/>
      <c r="WM190" s="64"/>
      <c r="WN190" s="64"/>
      <c r="WO190" s="64"/>
      <c r="WP190" s="64"/>
      <c r="WQ190" s="64"/>
      <c r="WR190" s="64"/>
      <c r="WS190" s="64"/>
      <c r="WT190" s="64"/>
      <c r="WU190" s="64"/>
      <c r="WV190" s="64"/>
      <c r="WW190" s="64"/>
      <c r="WX190" s="64"/>
      <c r="WY190" s="64"/>
      <c r="WZ190" s="64"/>
      <c r="XA190" s="64"/>
      <c r="XB190" s="64"/>
      <c r="XC190" s="64"/>
      <c r="XD190" s="64"/>
      <c r="XE190" s="64"/>
      <c r="XF190" s="64"/>
      <c r="XG190" s="64"/>
      <c r="XH190" s="64"/>
      <c r="XI190" s="64"/>
      <c r="XJ190" s="64"/>
      <c r="XK190" s="64"/>
      <c r="XL190" s="64"/>
      <c r="XM190" s="64"/>
      <c r="XN190" s="64"/>
      <c r="XO190" s="64"/>
      <c r="XP190" s="64"/>
      <c r="XQ190" s="64"/>
      <c r="XR190" s="64"/>
      <c r="XS190" s="64"/>
      <c r="XT190" s="64"/>
      <c r="XU190" s="64"/>
      <c r="XV190" s="64"/>
      <c r="XW190" s="64"/>
      <c r="XX190" s="64"/>
      <c r="XY190" s="64"/>
      <c r="XZ190" s="64"/>
      <c r="YA190" s="64"/>
      <c r="YB190" s="64"/>
      <c r="YC190" s="64"/>
      <c r="YD190" s="64"/>
      <c r="YE190" s="64"/>
      <c r="YF190" s="64"/>
      <c r="YG190" s="64"/>
      <c r="YH190" s="64"/>
      <c r="YI190" s="64"/>
      <c r="YJ190" s="64"/>
      <c r="YK190" s="64"/>
      <c r="YL190" s="64"/>
      <c r="YM190" s="64"/>
      <c r="YN190" s="64"/>
      <c r="YO190" s="64"/>
      <c r="YP190" s="64"/>
      <c r="YQ190" s="64"/>
      <c r="YR190" s="64"/>
      <c r="YS190" s="64"/>
      <c r="YT190" s="64"/>
      <c r="YU190" s="64"/>
      <c r="YV190" s="64"/>
      <c r="YW190" s="64"/>
      <c r="YX190" s="64"/>
      <c r="YY190" s="64"/>
      <c r="YZ190" s="64"/>
      <c r="ZA190" s="64"/>
      <c r="ZB190" s="64"/>
      <c r="ZC190" s="64"/>
      <c r="ZD190" s="64"/>
      <c r="ZE190" s="64"/>
      <c r="ZF190" s="64"/>
      <c r="ZG190" s="64"/>
      <c r="ZH190" s="64"/>
      <c r="ZI190" s="64"/>
      <c r="ZJ190" s="64"/>
      <c r="ZK190" s="64"/>
      <c r="ZL190" s="64"/>
      <c r="ZM190" s="64"/>
      <c r="ZN190" s="64"/>
      <c r="ZO190" s="64"/>
      <c r="ZP190" s="64"/>
      <c r="ZQ190" s="64"/>
      <c r="ZR190" s="64"/>
      <c r="ZS190" s="64"/>
      <c r="ZT190" s="64"/>
      <c r="ZU190" s="64"/>
      <c r="ZV190" s="64"/>
      <c r="ZW190" s="64"/>
      <c r="ZX190" s="64"/>
      <c r="ZY190" s="64"/>
      <c r="ZZ190" s="64"/>
      <c r="AAA190" s="64"/>
      <c r="AAB190" s="64"/>
      <c r="AAC190" s="64"/>
      <c r="AAD190" s="64"/>
      <c r="AAE190" s="64"/>
      <c r="AAF190" s="64"/>
      <c r="AAG190" s="64"/>
      <c r="AAH190" s="64"/>
      <c r="AAI190" s="64"/>
      <c r="AAJ190" s="64"/>
      <c r="AAK190" s="64"/>
      <c r="AAL190" s="64"/>
      <c r="AAM190" s="64"/>
      <c r="AAN190" s="64"/>
      <c r="AAO190" s="64"/>
      <c r="AAP190" s="64"/>
      <c r="AAQ190" s="64"/>
      <c r="AAR190" s="64"/>
      <c r="AAS190" s="64"/>
      <c r="AAT190" s="64"/>
      <c r="AAU190" s="64"/>
      <c r="AAV190" s="64"/>
      <c r="AAW190" s="64"/>
      <c r="AAX190" s="64"/>
      <c r="AAY190" s="64"/>
      <c r="AAZ190" s="64"/>
      <c r="ABA190" s="64"/>
      <c r="ABB190" s="64"/>
      <c r="ABC190" s="64"/>
      <c r="ABD190" s="64"/>
      <c r="ABE190" s="64"/>
      <c r="ABF190" s="64"/>
      <c r="ABG190" s="64"/>
      <c r="ABH190" s="64"/>
      <c r="ABI190" s="64"/>
      <c r="ABJ190" s="64"/>
      <c r="ABK190" s="64"/>
      <c r="ABL190" s="64"/>
      <c r="ABM190" s="64"/>
      <c r="ABN190" s="64"/>
      <c r="ABO190" s="64"/>
      <c r="ABP190" s="64"/>
      <c r="ABQ190" s="64"/>
      <c r="ABR190" s="64"/>
      <c r="ABS190" s="64"/>
      <c r="ABT190" s="64"/>
      <c r="ABU190" s="64"/>
      <c r="ABV190" s="64"/>
      <c r="ABW190" s="64"/>
      <c r="ABX190" s="64"/>
      <c r="ABY190" s="64"/>
      <c r="ABZ190" s="64"/>
      <c r="ACA190" s="64"/>
      <c r="ACB190" s="64"/>
      <c r="ACC190" s="64"/>
      <c r="ACD190" s="64"/>
      <c r="ACE190" s="64"/>
      <c r="ACF190" s="64"/>
      <c r="ACG190" s="64"/>
      <c r="ACH190" s="64"/>
      <c r="ACI190" s="64"/>
      <c r="ACJ190" s="64"/>
      <c r="ACK190" s="64"/>
      <c r="ACL190" s="64"/>
      <c r="ACM190" s="64"/>
      <c r="ACN190" s="64"/>
      <c r="ACO190" s="64"/>
      <c r="ACP190" s="64"/>
      <c r="ACQ190" s="64"/>
      <c r="ACR190" s="64"/>
      <c r="ACS190" s="64"/>
      <c r="ACT190" s="64"/>
      <c r="ACU190" s="64"/>
      <c r="ACV190" s="64"/>
      <c r="ACW190" s="64"/>
      <c r="ACX190" s="64"/>
      <c r="ACY190" s="64"/>
      <c r="ACZ190" s="64"/>
      <c r="ADA190" s="64"/>
      <c r="ADB190" s="64"/>
      <c r="ADC190" s="64"/>
      <c r="ADD190" s="64"/>
      <c r="ADE190" s="64"/>
      <c r="ADF190" s="64"/>
      <c r="ADG190" s="64"/>
      <c r="ADH190" s="64"/>
      <c r="ADI190" s="64"/>
      <c r="ADJ190" s="64"/>
      <c r="ADK190" s="64"/>
      <c r="ADL190" s="64"/>
      <c r="ADM190" s="64"/>
      <c r="ADN190" s="64"/>
      <c r="ADO190" s="64"/>
      <c r="ADP190" s="64"/>
      <c r="ADQ190" s="64"/>
      <c r="ADR190" s="64"/>
      <c r="ADS190" s="64"/>
      <c r="ADT190" s="64"/>
      <c r="ADU190" s="64"/>
      <c r="ADV190" s="64"/>
      <c r="ADW190" s="64"/>
      <c r="ADX190" s="64"/>
      <c r="ADY190" s="64"/>
      <c r="ADZ190" s="64"/>
      <c r="AEA190" s="64"/>
      <c r="AEB190" s="64"/>
      <c r="AEC190" s="64"/>
      <c r="AED190" s="64"/>
      <c r="AEE190" s="64"/>
      <c r="AEF190" s="64"/>
      <c r="AEG190" s="64"/>
      <c r="AEH190" s="64"/>
      <c r="AEI190" s="64"/>
      <c r="AEJ190" s="64"/>
      <c r="AEK190" s="64"/>
      <c r="AEL190" s="64"/>
      <c r="AEM190" s="64"/>
      <c r="AEN190" s="64"/>
      <c r="AEO190" s="64"/>
      <c r="AEP190" s="64"/>
      <c r="AEQ190" s="64"/>
      <c r="AER190" s="64"/>
      <c r="AES190" s="64"/>
      <c r="AET190" s="64"/>
      <c r="AEU190" s="64"/>
      <c r="AEV190" s="64"/>
      <c r="AEW190" s="64"/>
      <c r="AEX190" s="64"/>
      <c r="AEY190" s="64"/>
      <c r="AEZ190" s="64"/>
      <c r="AFA190" s="64"/>
      <c r="AFB190" s="64"/>
      <c r="AFC190" s="64"/>
      <c r="AFD190" s="64"/>
      <c r="AFE190" s="64"/>
      <c r="AFF190" s="64"/>
      <c r="AFG190" s="64"/>
      <c r="AFH190" s="64"/>
      <c r="AFI190" s="64"/>
      <c r="AFJ190" s="64"/>
      <c r="AFK190" s="64"/>
      <c r="AFL190" s="64"/>
      <c r="AFM190" s="64"/>
      <c r="AFN190" s="64"/>
      <c r="AFO190" s="64"/>
      <c r="AFP190" s="64"/>
      <c r="AFQ190" s="64"/>
      <c r="AFR190" s="64"/>
      <c r="AFS190" s="64"/>
      <c r="AFT190" s="64"/>
      <c r="AFU190" s="64"/>
      <c r="AFV190" s="64"/>
      <c r="AFW190" s="64"/>
      <c r="AFX190" s="64"/>
      <c r="AFY190" s="64"/>
      <c r="AFZ190" s="64"/>
      <c r="AGA190" s="64"/>
      <c r="AGB190" s="64"/>
      <c r="AGC190" s="64"/>
      <c r="AGD190" s="64"/>
      <c r="AGE190" s="64"/>
      <c r="AGF190" s="64"/>
      <c r="AGG190" s="64"/>
      <c r="AGH190" s="64"/>
      <c r="AGI190" s="64"/>
      <c r="AGJ190" s="64"/>
      <c r="AGK190" s="64"/>
      <c r="AGL190" s="64"/>
      <c r="AGM190" s="64"/>
      <c r="AGN190" s="64"/>
      <c r="AGO190" s="64"/>
      <c r="AGP190" s="64"/>
      <c r="AGQ190" s="64"/>
      <c r="AGR190" s="64"/>
      <c r="AGS190" s="64"/>
      <c r="AGT190" s="64"/>
      <c r="AGU190" s="64"/>
      <c r="AGV190" s="64"/>
      <c r="AGW190" s="64"/>
      <c r="AGX190" s="64"/>
      <c r="AGY190" s="64"/>
      <c r="AGZ190" s="64"/>
      <c r="AHA190" s="64"/>
      <c r="AHB190" s="64"/>
      <c r="AHC190" s="64"/>
      <c r="AHD190" s="64"/>
      <c r="AHE190" s="64"/>
      <c r="AHF190" s="64"/>
      <c r="AHG190" s="64"/>
      <c r="AHH190" s="64"/>
      <c r="AHI190" s="64"/>
      <c r="AHJ190" s="64"/>
      <c r="AHK190" s="64"/>
      <c r="AHL190" s="64"/>
      <c r="AHM190" s="64"/>
      <c r="AHN190" s="64"/>
      <c r="AHO190" s="64"/>
      <c r="AHP190" s="64"/>
      <c r="AHQ190" s="64"/>
      <c r="AHR190" s="64"/>
      <c r="AHS190" s="64"/>
      <c r="AHT190" s="64"/>
      <c r="AHU190" s="64"/>
      <c r="AHV190" s="64"/>
      <c r="AHW190" s="64"/>
      <c r="AHX190" s="64"/>
      <c r="AHY190" s="64"/>
      <c r="AHZ190" s="64"/>
      <c r="AIA190" s="64"/>
      <c r="AIB190" s="64"/>
      <c r="AIC190" s="64"/>
      <c r="AID190" s="64"/>
      <c r="AIE190" s="64"/>
      <c r="AIF190" s="64"/>
      <c r="AIG190" s="64"/>
      <c r="AIH190" s="64"/>
      <c r="AII190" s="64"/>
      <c r="AIJ190" s="64"/>
      <c r="AIK190" s="64"/>
      <c r="AIL190" s="64"/>
      <c r="AIM190" s="64"/>
      <c r="AIN190" s="64"/>
      <c r="AIO190" s="64"/>
      <c r="AIP190" s="64"/>
      <c r="AIQ190" s="64"/>
      <c r="AIR190" s="64"/>
      <c r="AIS190" s="64"/>
      <c r="AIT190" s="64"/>
      <c r="AIU190" s="64"/>
      <c r="AIV190" s="64"/>
      <c r="AIW190" s="64"/>
      <c r="AIX190" s="64"/>
      <c r="AIY190" s="64"/>
      <c r="AIZ190" s="64"/>
      <c r="AJA190" s="64"/>
      <c r="AJB190" s="64"/>
      <c r="AJC190" s="64"/>
      <c r="AJD190" s="64"/>
      <c r="AJE190" s="64"/>
      <c r="AJF190" s="64"/>
      <c r="AJG190" s="64"/>
      <c r="AJH190" s="64"/>
      <c r="AJI190" s="64"/>
      <c r="AJJ190" s="64"/>
      <c r="AJK190" s="64"/>
      <c r="AJL190" s="64"/>
      <c r="AJM190" s="64"/>
      <c r="AJN190" s="64"/>
      <c r="AJO190" s="64"/>
      <c r="AJP190" s="64"/>
      <c r="AJQ190" s="64"/>
      <c r="AJR190" s="64"/>
      <c r="AJS190" s="64"/>
      <c r="AJT190" s="64"/>
      <c r="AJU190" s="64"/>
      <c r="AJV190" s="64"/>
      <c r="AJW190" s="64"/>
      <c r="AJX190" s="64"/>
      <c r="AJY190" s="64"/>
      <c r="AJZ190" s="64"/>
      <c r="AKA190" s="64"/>
      <c r="AKB190" s="64"/>
      <c r="AKC190" s="64"/>
      <c r="AKD190" s="64"/>
      <c r="AKE190" s="64"/>
      <c r="AKF190" s="64"/>
      <c r="AKG190" s="64"/>
      <c r="AKH190" s="64"/>
      <c r="AKI190" s="64"/>
      <c r="AKJ190" s="64"/>
      <c r="AKK190" s="64"/>
      <c r="AKL190" s="64"/>
      <c r="AKM190" s="64"/>
      <c r="AKN190" s="64"/>
      <c r="AKO190" s="64"/>
      <c r="AKP190" s="64"/>
      <c r="AKQ190" s="64"/>
      <c r="AKR190" s="64"/>
      <c r="AKS190" s="64"/>
      <c r="AKT190" s="64"/>
      <c r="AKU190" s="64"/>
      <c r="AKV190" s="64"/>
      <c r="AKW190" s="64"/>
      <c r="AKX190" s="64"/>
      <c r="AKY190" s="64"/>
      <c r="AKZ190" s="64"/>
      <c r="ALA190" s="64"/>
      <c r="ALB190" s="64"/>
      <c r="ALC190" s="64"/>
      <c r="ALD190" s="64"/>
      <c r="ALE190" s="64"/>
      <c r="ALF190" s="64"/>
      <c r="ALG190" s="64"/>
      <c r="ALH190" s="64"/>
      <c r="ALI190" s="64"/>
      <c r="ALJ190" s="64"/>
      <c r="ALK190" s="64"/>
      <c r="ALL190" s="64"/>
      <c r="ALM190" s="64"/>
      <c r="ALN190" s="64"/>
      <c r="ALO190" s="64"/>
      <c r="ALP190" s="64"/>
      <c r="ALQ190" s="64"/>
      <c r="ALR190" s="64"/>
      <c r="ALS190" s="64"/>
      <c r="ALT190" s="64"/>
      <c r="ALU190" s="64"/>
      <c r="ALV190" s="64"/>
      <c r="ALW190" s="64"/>
      <c r="ALX190" s="64"/>
      <c r="ALY190" s="64"/>
      <c r="ALZ190" s="64"/>
      <c r="AMA190" s="64"/>
      <c r="AMB190" s="64"/>
      <c r="AMC190" s="64"/>
      <c r="AMD190" s="64"/>
      <c r="AME190" s="64"/>
      <c r="AMF190" s="64"/>
      <c r="AMG190" s="64"/>
      <c r="AMH190" s="64"/>
      <c r="AMI190" s="64"/>
      <c r="AMJ190" s="64"/>
      <c r="AMK190" s="64"/>
      <c r="AML190" s="64"/>
      <c r="AMM190" s="64"/>
      <c r="AMN190" s="64"/>
      <c r="AMO190" s="64"/>
      <c r="AMP190" s="64"/>
      <c r="AMQ190" s="64"/>
      <c r="AMR190" s="64"/>
      <c r="AMS190" s="64"/>
      <c r="AMT190" s="64"/>
      <c r="AMU190" s="64"/>
      <c r="AMV190" s="64"/>
      <c r="AMW190" s="64"/>
      <c r="AMX190" s="64"/>
      <c r="AMY190" s="64"/>
      <c r="AMZ190" s="64"/>
      <c r="ANA190" s="64"/>
      <c r="ANB190" s="64"/>
      <c r="ANC190" s="64"/>
      <c r="AND190" s="64"/>
      <c r="ANE190" s="64"/>
      <c r="ANF190" s="64"/>
      <c r="ANG190" s="64"/>
      <c r="ANH190" s="64"/>
      <c r="ANI190" s="64"/>
      <c r="ANJ190" s="64"/>
      <c r="ANK190" s="64"/>
      <c r="ANL190" s="64"/>
      <c r="ANM190" s="64"/>
      <c r="ANN190" s="64"/>
      <c r="ANO190" s="64"/>
      <c r="ANP190" s="64"/>
      <c r="ANQ190" s="64"/>
      <c r="ANR190" s="64"/>
      <c r="ANS190" s="64"/>
      <c r="ANT190" s="64"/>
      <c r="ANU190" s="64"/>
      <c r="ANV190" s="64"/>
      <c r="ANW190" s="64"/>
      <c r="ANX190" s="64"/>
      <c r="ANY190" s="64"/>
      <c r="ANZ190" s="64"/>
      <c r="AOA190" s="64"/>
      <c r="AOB190" s="64"/>
      <c r="AOC190" s="64"/>
      <c r="AOD190" s="64"/>
      <c r="AOE190" s="64"/>
      <c r="AOF190" s="64"/>
      <c r="AOG190" s="64"/>
      <c r="AOH190" s="64"/>
      <c r="AOI190" s="64"/>
      <c r="AOJ190" s="64"/>
      <c r="AOK190" s="64"/>
      <c r="AOL190" s="64"/>
      <c r="AOM190" s="64"/>
      <c r="AON190" s="64"/>
      <c r="AOO190" s="64"/>
      <c r="AOP190" s="64"/>
      <c r="AOQ190" s="64"/>
      <c r="AOR190" s="64"/>
      <c r="AOS190" s="64"/>
      <c r="AOT190" s="64"/>
      <c r="AOU190" s="64"/>
      <c r="AOV190" s="64"/>
      <c r="AOW190" s="64"/>
      <c r="AOX190" s="64"/>
      <c r="AOY190" s="64"/>
      <c r="AOZ190" s="64"/>
      <c r="APA190" s="64"/>
      <c r="APB190" s="64"/>
      <c r="APC190" s="64"/>
      <c r="APD190" s="64"/>
      <c r="APE190" s="64"/>
      <c r="APF190" s="64"/>
      <c r="APG190" s="64"/>
      <c r="APH190" s="64"/>
      <c r="API190" s="64"/>
      <c r="APJ190" s="64"/>
      <c r="APK190" s="64"/>
      <c r="APL190" s="64"/>
      <c r="APM190" s="64"/>
      <c r="APN190" s="64"/>
      <c r="APO190" s="64"/>
      <c r="APP190" s="64"/>
      <c r="APQ190" s="64"/>
      <c r="APR190" s="64"/>
      <c r="APS190" s="64"/>
      <c r="APT190" s="64"/>
      <c r="APU190" s="64"/>
      <c r="APV190" s="64"/>
      <c r="APW190" s="64"/>
      <c r="APX190" s="64"/>
      <c r="APY190" s="64"/>
      <c r="APZ190" s="64"/>
      <c r="AQA190" s="64"/>
      <c r="AQB190" s="64"/>
      <c r="AQC190" s="64"/>
      <c r="AQD190" s="64"/>
      <c r="AQE190" s="64"/>
      <c r="AQF190" s="64"/>
      <c r="AQG190" s="64"/>
      <c r="AQH190" s="64"/>
      <c r="AQI190" s="64"/>
      <c r="AQJ190" s="64"/>
      <c r="AQK190" s="64"/>
      <c r="AQL190" s="64"/>
      <c r="AQM190" s="64"/>
      <c r="AQN190" s="64"/>
      <c r="AQO190" s="64"/>
      <c r="AQP190" s="64"/>
      <c r="AQQ190" s="64"/>
      <c r="AQR190" s="64"/>
      <c r="AQS190" s="64"/>
      <c r="AQT190" s="64"/>
      <c r="AQU190" s="64"/>
      <c r="AQV190" s="64"/>
      <c r="AQW190" s="64"/>
      <c r="AQX190" s="64"/>
      <c r="AQY190" s="64"/>
      <c r="AQZ190" s="64"/>
      <c r="ARA190" s="64"/>
      <c r="ARB190" s="64"/>
      <c r="ARC190" s="64"/>
      <c r="ARD190" s="64"/>
      <c r="ARE190" s="64"/>
      <c r="ARF190" s="64"/>
      <c r="ARG190" s="64"/>
      <c r="ARH190" s="64"/>
      <c r="ARI190" s="64"/>
      <c r="ARJ190" s="64"/>
      <c r="ARK190" s="64"/>
      <c r="ARL190" s="64"/>
      <c r="ARM190" s="64"/>
      <c r="ARN190" s="64"/>
      <c r="ARO190" s="64"/>
      <c r="ARP190" s="64"/>
      <c r="ARQ190" s="64"/>
      <c r="ARR190" s="64"/>
      <c r="ARS190" s="64"/>
      <c r="ART190" s="64"/>
      <c r="ARU190" s="64"/>
      <c r="ARV190" s="64"/>
      <c r="ARW190" s="64"/>
      <c r="ARX190" s="64"/>
      <c r="ARY190" s="64"/>
      <c r="ARZ190" s="64"/>
      <c r="ASA190" s="64"/>
      <c r="ASB190" s="64"/>
      <c r="ASC190" s="64"/>
      <c r="ASD190" s="64"/>
      <c r="ASE190" s="64"/>
      <c r="ASF190" s="64"/>
      <c r="ASG190" s="64"/>
      <c r="ASH190" s="64"/>
      <c r="ASI190" s="64"/>
      <c r="ASJ190" s="64"/>
      <c r="ASK190" s="64"/>
      <c r="ASL190" s="64"/>
      <c r="ASM190" s="64"/>
      <c r="ASN190" s="64"/>
      <c r="ASO190" s="64"/>
      <c r="ASP190" s="64"/>
      <c r="ASQ190" s="64"/>
      <c r="ASR190" s="64"/>
      <c r="ASS190" s="64"/>
      <c r="AST190" s="64"/>
      <c r="ASU190" s="64"/>
      <c r="ASV190" s="64"/>
      <c r="ASW190" s="64"/>
      <c r="ASX190" s="64"/>
      <c r="ASY190" s="64"/>
      <c r="ASZ190" s="64"/>
      <c r="ATA190" s="64"/>
      <c r="ATB190" s="64"/>
      <c r="ATC190" s="64"/>
      <c r="ATD190" s="64"/>
      <c r="ATE190" s="64"/>
      <c r="ATF190" s="64"/>
      <c r="ATG190" s="64"/>
      <c r="ATH190" s="64"/>
      <c r="ATI190" s="64"/>
      <c r="ATJ190" s="64"/>
      <c r="ATK190" s="64"/>
      <c r="ATL190" s="64"/>
      <c r="ATM190" s="64"/>
      <c r="ATN190" s="64"/>
      <c r="ATO190" s="64"/>
      <c r="ATP190" s="64"/>
      <c r="ATQ190" s="64"/>
      <c r="ATR190" s="64"/>
      <c r="ATS190" s="64"/>
      <c r="ATT190" s="64"/>
      <c r="ATU190" s="64"/>
      <c r="ATV190" s="64"/>
      <c r="ATW190" s="64"/>
      <c r="ATX190" s="64"/>
      <c r="ATY190" s="64"/>
      <c r="ATZ190" s="64"/>
      <c r="AUA190" s="64"/>
      <c r="AUB190" s="64"/>
      <c r="AUC190" s="64"/>
      <c r="AUD190" s="64"/>
      <c r="AUE190" s="64"/>
      <c r="AUF190" s="64"/>
      <c r="AUG190" s="64"/>
      <c r="AUH190" s="64"/>
      <c r="AUI190" s="64"/>
      <c r="AUJ190" s="64"/>
      <c r="AUK190" s="64"/>
      <c r="AUL190" s="64"/>
      <c r="AUM190" s="64"/>
      <c r="AUN190" s="64"/>
      <c r="AUO190" s="64"/>
      <c r="AUP190" s="64"/>
      <c r="AUQ190" s="64"/>
      <c r="AUR190" s="64"/>
      <c r="AUS190" s="64"/>
      <c r="AUT190" s="64"/>
      <c r="AUU190" s="64"/>
      <c r="AUV190" s="64"/>
      <c r="AUW190" s="64"/>
      <c r="AUX190" s="64"/>
      <c r="AUY190" s="64"/>
      <c r="AUZ190" s="64"/>
      <c r="AVA190" s="64"/>
      <c r="AVB190" s="64"/>
      <c r="AVC190" s="64"/>
      <c r="AVD190" s="64"/>
      <c r="AVE190" s="64"/>
      <c r="AVF190" s="64"/>
      <c r="AVG190" s="64"/>
      <c r="AVH190" s="64"/>
      <c r="AVI190" s="64"/>
      <c r="AVJ190" s="64"/>
      <c r="AVK190" s="64"/>
      <c r="AVL190" s="64"/>
      <c r="AVM190" s="64"/>
      <c r="AVN190" s="64"/>
      <c r="AVO190" s="64"/>
      <c r="AVP190" s="64"/>
      <c r="AVQ190" s="64"/>
      <c r="AVR190" s="64"/>
      <c r="AVS190" s="64"/>
      <c r="AVT190" s="64"/>
      <c r="AVU190" s="64"/>
      <c r="AVV190" s="64"/>
      <c r="AVW190" s="64"/>
      <c r="AVX190" s="64"/>
      <c r="AVY190" s="64"/>
      <c r="AVZ190" s="64"/>
      <c r="AWA190" s="64"/>
      <c r="AWB190" s="64"/>
      <c r="AWC190" s="64"/>
      <c r="AWD190" s="64"/>
      <c r="AWE190" s="64"/>
      <c r="AWF190" s="64"/>
      <c r="AWG190" s="64"/>
      <c r="AWH190" s="64"/>
      <c r="AWI190" s="64"/>
      <c r="AWJ190" s="64"/>
      <c r="AWK190" s="64"/>
      <c r="AWL190" s="64"/>
      <c r="AWM190" s="64"/>
      <c r="AWN190" s="64"/>
      <c r="AWO190" s="64"/>
      <c r="AWP190" s="64"/>
      <c r="AWQ190" s="64"/>
      <c r="AWR190" s="64"/>
      <c r="AWS190" s="64"/>
      <c r="AWT190" s="64"/>
      <c r="AWU190" s="64"/>
      <c r="AWV190" s="64"/>
      <c r="AWW190" s="64"/>
      <c r="AWX190" s="64"/>
      <c r="AWY190" s="64"/>
      <c r="AWZ190" s="64"/>
      <c r="AXA190" s="64"/>
      <c r="AXB190" s="64"/>
      <c r="AXC190" s="64"/>
      <c r="AXD190" s="64"/>
      <c r="AXE190" s="64"/>
      <c r="AXF190" s="64"/>
      <c r="AXG190" s="64"/>
      <c r="AXH190" s="64"/>
      <c r="AXI190" s="64"/>
      <c r="AXJ190" s="64"/>
      <c r="AXK190" s="64"/>
      <c r="AXL190" s="64"/>
      <c r="AXM190" s="64"/>
      <c r="AXN190" s="64"/>
      <c r="AXO190" s="64"/>
      <c r="AXP190" s="64"/>
      <c r="AXQ190" s="64"/>
      <c r="AXR190" s="64"/>
      <c r="AXS190" s="64"/>
      <c r="AXT190" s="64"/>
      <c r="AXU190" s="64"/>
      <c r="AXV190" s="64"/>
      <c r="AXW190" s="64"/>
      <c r="AXX190" s="64"/>
      <c r="AXY190" s="64"/>
      <c r="AXZ190" s="64"/>
      <c r="AYA190" s="64"/>
      <c r="AYB190" s="64"/>
      <c r="AYC190" s="64"/>
      <c r="AYD190" s="64"/>
      <c r="AYE190" s="64"/>
      <c r="AYF190" s="64"/>
      <c r="AYG190" s="64"/>
      <c r="AYH190" s="64"/>
      <c r="AYI190" s="64"/>
      <c r="AYJ190" s="64"/>
      <c r="AYK190" s="64"/>
      <c r="AYL190" s="64"/>
      <c r="AYM190" s="64"/>
      <c r="AYN190" s="64"/>
      <c r="AYO190" s="64"/>
      <c r="AYP190" s="64"/>
      <c r="AYQ190" s="64"/>
      <c r="AYR190" s="64"/>
      <c r="AYS190" s="64"/>
      <c r="AYT190" s="64"/>
      <c r="AYU190" s="64"/>
      <c r="AYV190" s="64"/>
      <c r="AYW190" s="64"/>
      <c r="AYX190" s="64"/>
      <c r="AYY190" s="64"/>
      <c r="AYZ190" s="64"/>
      <c r="AZA190" s="64"/>
      <c r="AZB190" s="64"/>
      <c r="AZC190" s="64"/>
      <c r="AZD190" s="64"/>
      <c r="AZE190" s="64"/>
      <c r="AZF190" s="64"/>
      <c r="AZG190" s="64"/>
      <c r="AZH190" s="64"/>
      <c r="AZI190" s="64"/>
      <c r="AZJ190" s="64"/>
      <c r="AZK190" s="64"/>
      <c r="AZL190" s="64"/>
      <c r="AZM190" s="64"/>
      <c r="AZN190" s="64"/>
      <c r="AZO190" s="64"/>
      <c r="AZP190" s="64"/>
      <c r="AZQ190" s="64"/>
      <c r="AZR190" s="64"/>
      <c r="AZS190" s="64"/>
      <c r="AZT190" s="64"/>
      <c r="AZU190" s="64"/>
      <c r="AZV190" s="64"/>
      <c r="AZW190" s="64"/>
      <c r="AZX190" s="64"/>
      <c r="AZY190" s="64"/>
      <c r="AZZ190" s="64"/>
      <c r="BAA190" s="64"/>
      <c r="BAB190" s="64"/>
      <c r="BAC190" s="64"/>
      <c r="BAD190" s="64"/>
      <c r="BAE190" s="64"/>
      <c r="BAF190" s="64"/>
      <c r="BAG190" s="64"/>
      <c r="BAH190" s="64"/>
      <c r="BAI190" s="64"/>
      <c r="BAJ190" s="64"/>
      <c r="BAK190" s="64"/>
      <c r="BAL190" s="64"/>
      <c r="BAM190" s="64"/>
      <c r="BAN190" s="64"/>
      <c r="BAO190" s="64"/>
      <c r="BAP190" s="64"/>
      <c r="BAQ190" s="64"/>
      <c r="BAR190" s="64"/>
      <c r="BAS190" s="64"/>
      <c r="BAT190" s="64"/>
      <c r="BAU190" s="64"/>
      <c r="BAV190" s="64"/>
      <c r="BAW190" s="64"/>
      <c r="BAX190" s="64"/>
      <c r="BAY190" s="64"/>
      <c r="BAZ190" s="64"/>
      <c r="BBA190" s="64"/>
      <c r="BBB190" s="64"/>
      <c r="BBC190" s="64"/>
      <c r="BBD190" s="64"/>
      <c r="BBE190" s="64"/>
      <c r="BBF190" s="64"/>
      <c r="BBG190" s="64"/>
      <c r="BBH190" s="64"/>
      <c r="BBI190" s="64"/>
      <c r="BBJ190" s="64"/>
      <c r="BBK190" s="64"/>
      <c r="BBL190" s="64"/>
      <c r="BBM190" s="64"/>
      <c r="BBN190" s="64"/>
      <c r="BBO190" s="64"/>
      <c r="BBP190" s="64"/>
      <c r="BBQ190" s="64"/>
      <c r="BBR190" s="64"/>
      <c r="BBS190" s="64"/>
      <c r="BBT190" s="64"/>
      <c r="BBU190" s="64"/>
      <c r="BBV190" s="64"/>
      <c r="BBW190" s="64"/>
      <c r="BBX190" s="64"/>
      <c r="BBY190" s="64"/>
      <c r="BBZ190" s="64"/>
      <c r="BCA190" s="64"/>
      <c r="BCB190" s="64"/>
      <c r="BCC190" s="64"/>
      <c r="BCD190" s="64"/>
      <c r="BCE190" s="64"/>
      <c r="BCF190" s="64"/>
      <c r="BCG190" s="64"/>
      <c r="BCH190" s="64"/>
      <c r="BCI190" s="64"/>
      <c r="BCJ190" s="64"/>
      <c r="BCK190" s="64"/>
      <c r="BCL190" s="64"/>
      <c r="BCM190" s="64"/>
      <c r="BCN190" s="64"/>
      <c r="BCO190" s="64"/>
      <c r="BCP190" s="64"/>
      <c r="BCQ190" s="64"/>
      <c r="BCR190" s="64"/>
      <c r="BCS190" s="64"/>
      <c r="BCT190" s="64"/>
      <c r="BCU190" s="64"/>
      <c r="BCV190" s="64"/>
      <c r="BCW190" s="64"/>
      <c r="BCX190" s="64"/>
      <c r="BCY190" s="64"/>
      <c r="BCZ190" s="64"/>
      <c r="BDA190" s="64"/>
      <c r="BDB190" s="64"/>
      <c r="BDC190" s="64"/>
      <c r="BDD190" s="64"/>
      <c r="BDE190" s="64"/>
      <c r="BDF190" s="64"/>
      <c r="BDG190" s="64"/>
      <c r="BDH190" s="64"/>
      <c r="BDI190" s="64"/>
      <c r="BDJ190" s="64"/>
      <c r="BDK190" s="64"/>
      <c r="BDL190" s="64"/>
      <c r="BDM190" s="64"/>
      <c r="BDN190" s="64"/>
      <c r="BDO190" s="64"/>
      <c r="BDP190" s="64"/>
      <c r="BDQ190" s="64"/>
      <c r="BDR190" s="64"/>
      <c r="BDS190" s="64"/>
      <c r="BDT190" s="64"/>
      <c r="BDU190" s="64"/>
      <c r="BDV190" s="64"/>
      <c r="BDW190" s="64"/>
      <c r="BDX190" s="64"/>
      <c r="BDY190" s="64"/>
      <c r="BDZ190" s="64"/>
      <c r="BEA190" s="64"/>
      <c r="BEB190" s="64"/>
      <c r="BEC190" s="64"/>
      <c r="BED190" s="64"/>
      <c r="BEE190" s="64"/>
      <c r="BEF190" s="64"/>
      <c r="BEG190" s="64"/>
      <c r="BEH190" s="64"/>
      <c r="BEI190" s="64"/>
      <c r="BEJ190" s="64"/>
      <c r="BEK190" s="64"/>
      <c r="BEL190" s="64"/>
      <c r="BEM190" s="64"/>
      <c r="BEN190" s="64"/>
      <c r="BEO190" s="64"/>
      <c r="BEP190" s="64"/>
      <c r="BEQ190" s="64"/>
      <c r="BER190" s="64"/>
      <c r="BES190" s="64"/>
      <c r="BET190" s="64"/>
      <c r="BEU190" s="64"/>
      <c r="BEV190" s="64"/>
      <c r="BEW190" s="64"/>
      <c r="BEX190" s="64"/>
      <c r="BEY190" s="64"/>
      <c r="BEZ190" s="64"/>
      <c r="BFA190" s="64"/>
      <c r="BFB190" s="64"/>
      <c r="BFC190" s="64"/>
      <c r="BFD190" s="64"/>
      <c r="BFE190" s="64"/>
      <c r="BFF190" s="64"/>
      <c r="BFG190" s="64"/>
      <c r="BFH190" s="64"/>
      <c r="BFI190" s="64"/>
      <c r="BFJ190" s="64"/>
      <c r="BFK190" s="64"/>
      <c r="BFL190" s="64"/>
      <c r="BFM190" s="64"/>
      <c r="BFN190" s="64"/>
      <c r="BFO190" s="64"/>
      <c r="BFP190" s="64"/>
      <c r="BFQ190" s="64"/>
      <c r="BFR190" s="64"/>
      <c r="BFS190" s="64"/>
      <c r="BFT190" s="64"/>
      <c r="BFU190" s="64"/>
      <c r="BFV190" s="64"/>
      <c r="BFW190" s="64"/>
      <c r="BFX190" s="64"/>
      <c r="BFY190" s="64"/>
      <c r="BFZ190" s="64"/>
      <c r="BGA190" s="64"/>
      <c r="BGB190" s="64"/>
      <c r="BGC190" s="64"/>
      <c r="BGD190" s="64"/>
      <c r="BGE190" s="64"/>
      <c r="BGF190" s="64"/>
      <c r="BGG190" s="64"/>
      <c r="BGH190" s="64"/>
      <c r="BGI190" s="64"/>
      <c r="BGJ190" s="64"/>
      <c r="BGK190" s="64"/>
      <c r="BGL190" s="64"/>
      <c r="BGM190" s="64"/>
      <c r="BGN190" s="64"/>
      <c r="BGO190" s="64"/>
      <c r="BGP190" s="64"/>
      <c r="BGQ190" s="64"/>
      <c r="BGR190" s="64"/>
      <c r="BGS190" s="64"/>
      <c r="BGT190" s="64"/>
      <c r="BGU190" s="64"/>
      <c r="BGV190" s="64"/>
      <c r="BGW190" s="64"/>
      <c r="BGX190" s="64"/>
      <c r="BGY190" s="64"/>
      <c r="BGZ190" s="64"/>
      <c r="BHA190" s="64"/>
      <c r="BHB190" s="64"/>
      <c r="BHC190" s="64"/>
      <c r="BHD190" s="64"/>
      <c r="BHE190" s="64"/>
      <c r="BHF190" s="64"/>
      <c r="BHG190" s="64"/>
      <c r="BHH190" s="64"/>
      <c r="BHI190" s="64"/>
      <c r="BHJ190" s="64"/>
      <c r="BHK190" s="64"/>
      <c r="BHL190" s="64"/>
      <c r="BHM190" s="64"/>
      <c r="BHN190" s="64"/>
      <c r="BHO190" s="64"/>
      <c r="BHP190" s="64"/>
      <c r="BHQ190" s="64"/>
      <c r="BHR190" s="64"/>
      <c r="BHS190" s="64"/>
      <c r="BHT190" s="64"/>
      <c r="BHU190" s="64"/>
      <c r="BHV190" s="64"/>
      <c r="BHW190" s="64"/>
      <c r="BHX190" s="64"/>
      <c r="BHY190" s="64"/>
      <c r="BHZ190" s="64"/>
      <c r="BIA190" s="64"/>
      <c r="BIB190" s="64"/>
      <c r="BIC190" s="64"/>
      <c r="BID190" s="64"/>
      <c r="BIE190" s="64"/>
      <c r="BIF190" s="64"/>
      <c r="BIG190" s="64"/>
      <c r="BIH190" s="64"/>
      <c r="BII190" s="64"/>
      <c r="BIJ190" s="64"/>
      <c r="BIK190" s="64"/>
      <c r="BIL190" s="64"/>
      <c r="BIM190" s="64"/>
      <c r="BIN190" s="64"/>
      <c r="BIO190" s="64"/>
      <c r="BIP190" s="64"/>
      <c r="BIQ190" s="64"/>
      <c r="BIR190" s="64"/>
      <c r="BIS190" s="64"/>
      <c r="BIT190" s="64"/>
      <c r="BIU190" s="64"/>
      <c r="BIV190" s="64"/>
      <c r="BIW190" s="64"/>
      <c r="BIX190" s="64"/>
      <c r="BIY190" s="64"/>
      <c r="BIZ190" s="64"/>
      <c r="BJA190" s="64"/>
      <c r="BJB190" s="64"/>
      <c r="BJC190" s="64"/>
      <c r="BJD190" s="64"/>
      <c r="BJE190" s="64"/>
      <c r="BJF190" s="64"/>
      <c r="BJG190" s="64"/>
      <c r="BJH190" s="64"/>
      <c r="BJI190" s="64"/>
      <c r="BJJ190" s="64"/>
      <c r="BJK190" s="64"/>
      <c r="BJL190" s="64"/>
      <c r="BJM190" s="64"/>
      <c r="BJN190" s="64"/>
      <c r="BJO190" s="64"/>
      <c r="BJP190" s="64"/>
      <c r="BJQ190" s="64"/>
      <c r="BJR190" s="64"/>
      <c r="BJS190" s="64"/>
      <c r="BJT190" s="64"/>
      <c r="BJU190" s="64"/>
      <c r="BJV190" s="64"/>
      <c r="BJW190" s="64"/>
      <c r="BJX190" s="64"/>
      <c r="BJY190" s="64"/>
      <c r="BJZ190" s="64"/>
      <c r="BKA190" s="64"/>
      <c r="BKB190" s="64"/>
      <c r="BKC190" s="64"/>
      <c r="BKD190" s="64"/>
      <c r="BKE190" s="64"/>
      <c r="BKF190" s="64"/>
      <c r="BKG190" s="64"/>
      <c r="BKH190" s="64"/>
      <c r="BKI190" s="64"/>
      <c r="BKJ190" s="64"/>
      <c r="BKK190" s="64"/>
      <c r="BKL190" s="64"/>
      <c r="BKM190" s="64"/>
      <c r="BKN190" s="64"/>
      <c r="BKO190" s="64"/>
      <c r="BKP190" s="64"/>
      <c r="BKQ190" s="64"/>
      <c r="BKR190" s="64"/>
      <c r="BKS190" s="64"/>
      <c r="BKT190" s="64"/>
      <c r="BKU190" s="64"/>
      <c r="BKV190" s="64"/>
      <c r="BKW190" s="64"/>
      <c r="BKX190" s="64"/>
      <c r="BKY190" s="64"/>
      <c r="BKZ190" s="64"/>
      <c r="BLA190" s="64"/>
      <c r="BLB190" s="64"/>
      <c r="BLC190" s="64"/>
      <c r="BLD190" s="64"/>
      <c r="BLE190" s="64"/>
      <c r="BLF190" s="64"/>
      <c r="BLG190" s="64"/>
      <c r="BLH190" s="64"/>
      <c r="BLI190" s="64"/>
      <c r="BLJ190" s="64"/>
      <c r="BLK190" s="64"/>
      <c r="BLL190" s="64"/>
      <c r="BLM190" s="64"/>
      <c r="BLN190" s="64"/>
      <c r="BLO190" s="64"/>
      <c r="BLP190" s="64"/>
      <c r="BLQ190" s="64"/>
      <c r="BLR190" s="64"/>
      <c r="BLS190" s="64"/>
      <c r="BLT190" s="64"/>
      <c r="BLU190" s="64"/>
      <c r="BLV190" s="64"/>
      <c r="BLW190" s="64"/>
      <c r="BLX190" s="64"/>
      <c r="BLY190" s="64"/>
      <c r="BLZ190" s="64"/>
      <c r="BMA190" s="64"/>
      <c r="BMB190" s="64"/>
      <c r="BMC190" s="64"/>
      <c r="BMD190" s="64"/>
      <c r="BME190" s="64"/>
      <c r="BMF190" s="64"/>
      <c r="BMG190" s="64"/>
      <c r="BMH190" s="64"/>
      <c r="BMI190" s="64"/>
      <c r="BMJ190" s="64"/>
      <c r="BMK190" s="64"/>
      <c r="BML190" s="64"/>
      <c r="BMM190" s="64"/>
      <c r="BMN190" s="64"/>
      <c r="BMO190" s="64"/>
      <c r="BMP190" s="64"/>
      <c r="BMQ190" s="64"/>
      <c r="BMR190" s="64"/>
      <c r="BMS190" s="64"/>
      <c r="BMT190" s="64"/>
      <c r="BMU190" s="64"/>
      <c r="BMV190" s="64"/>
      <c r="BMW190" s="64"/>
      <c r="BMX190" s="64"/>
      <c r="BMY190" s="64"/>
      <c r="BMZ190" s="64"/>
      <c r="BNA190" s="64"/>
      <c r="BNB190" s="64"/>
      <c r="BNC190" s="64"/>
      <c r="BND190" s="64"/>
      <c r="BNE190" s="64"/>
      <c r="BNF190" s="64"/>
      <c r="BNG190" s="64"/>
      <c r="BNH190" s="64"/>
      <c r="BNI190" s="64"/>
      <c r="BNJ190" s="64"/>
      <c r="BNK190" s="64"/>
      <c r="BNL190" s="64"/>
      <c r="BNM190" s="64"/>
      <c r="BNN190" s="64"/>
      <c r="BNO190" s="64"/>
      <c r="BNP190" s="64"/>
      <c r="BNQ190" s="64"/>
      <c r="BNR190" s="64"/>
      <c r="BNS190" s="64"/>
      <c r="BNT190" s="64"/>
      <c r="BNU190" s="64"/>
      <c r="BNV190" s="64"/>
      <c r="BNW190" s="64"/>
      <c r="BNX190" s="64"/>
      <c r="BNY190" s="64"/>
      <c r="BNZ190" s="64"/>
      <c r="BOA190" s="64"/>
      <c r="BOB190" s="64"/>
      <c r="BOC190" s="64"/>
      <c r="BOD190" s="64"/>
      <c r="BOE190" s="64"/>
      <c r="BOF190" s="64"/>
      <c r="BOG190" s="64"/>
      <c r="BOH190" s="64"/>
      <c r="BOI190" s="64"/>
      <c r="BOJ190" s="64"/>
      <c r="BOK190" s="64"/>
      <c r="BOL190" s="64"/>
      <c r="BOM190" s="64"/>
      <c r="BON190" s="64"/>
      <c r="BOO190" s="64"/>
      <c r="BOP190" s="64"/>
      <c r="BOQ190" s="64"/>
      <c r="BOR190" s="64"/>
      <c r="BOS190" s="64"/>
      <c r="BOT190" s="64"/>
      <c r="BOU190" s="64"/>
      <c r="BOV190" s="64"/>
      <c r="BOW190" s="64"/>
      <c r="BOX190" s="64"/>
      <c r="BOY190" s="64"/>
      <c r="BOZ190" s="64"/>
      <c r="BPA190" s="64"/>
      <c r="BPB190" s="64"/>
      <c r="BPC190" s="64"/>
      <c r="BPD190" s="64"/>
      <c r="BPE190" s="64"/>
      <c r="BPF190" s="64"/>
      <c r="BPG190" s="64"/>
      <c r="BPH190" s="64"/>
      <c r="BPI190" s="64"/>
      <c r="BPJ190" s="64"/>
      <c r="BPK190" s="64"/>
      <c r="BPL190" s="64"/>
      <c r="BPM190" s="64"/>
      <c r="BPN190" s="64"/>
      <c r="BPO190" s="64"/>
      <c r="BPP190" s="64"/>
      <c r="BPQ190" s="64"/>
      <c r="BPR190" s="64"/>
      <c r="BPS190" s="64"/>
      <c r="BPT190" s="64"/>
      <c r="BPU190" s="64"/>
      <c r="BPV190" s="64"/>
      <c r="BPW190" s="64"/>
      <c r="BPX190" s="64"/>
      <c r="BPY190" s="64"/>
      <c r="BPZ190" s="64"/>
      <c r="BQA190" s="64"/>
      <c r="BQB190" s="64"/>
      <c r="BQC190" s="64"/>
      <c r="BQD190" s="64"/>
      <c r="BQE190" s="64"/>
      <c r="BQF190" s="64"/>
      <c r="BQG190" s="64"/>
      <c r="BQH190" s="64"/>
      <c r="BQI190" s="64"/>
      <c r="BQJ190" s="64"/>
      <c r="BQK190" s="64"/>
      <c r="BQL190" s="64"/>
      <c r="BQM190" s="64"/>
      <c r="BQN190" s="64"/>
      <c r="BQO190" s="64"/>
      <c r="BQP190" s="64"/>
      <c r="BQQ190" s="64"/>
      <c r="BQR190" s="64"/>
      <c r="BQS190" s="64"/>
      <c r="BQT190" s="64"/>
      <c r="BQU190" s="64"/>
      <c r="BQV190" s="64"/>
      <c r="BQW190" s="64"/>
      <c r="BQX190" s="64"/>
      <c r="BQY190" s="64"/>
      <c r="BQZ190" s="64"/>
      <c r="BRA190" s="64"/>
      <c r="BRB190" s="64"/>
      <c r="BRC190" s="64"/>
      <c r="BRD190" s="64"/>
      <c r="BRE190" s="64"/>
      <c r="BRF190" s="64"/>
      <c r="BRG190" s="64"/>
      <c r="BRH190" s="64"/>
      <c r="BRI190" s="64"/>
      <c r="BRJ190" s="64"/>
      <c r="BRK190" s="64"/>
      <c r="BRL190" s="64"/>
      <c r="BRM190" s="64"/>
      <c r="BRN190" s="64"/>
      <c r="BRO190" s="64"/>
      <c r="BRP190" s="64"/>
      <c r="BRQ190" s="64"/>
      <c r="BRR190" s="64"/>
      <c r="BRS190" s="64"/>
      <c r="BRT190" s="64"/>
      <c r="BRU190" s="64"/>
      <c r="BRV190" s="64"/>
      <c r="BRW190" s="64"/>
      <c r="BRX190" s="64"/>
      <c r="BRY190" s="64"/>
      <c r="BRZ190" s="64"/>
      <c r="BSA190" s="64"/>
      <c r="BSB190" s="64"/>
      <c r="BSC190" s="64"/>
      <c r="BSD190" s="64"/>
      <c r="BSE190" s="64"/>
      <c r="BSF190" s="64"/>
      <c r="BSG190" s="64"/>
      <c r="BSH190" s="64"/>
      <c r="BSI190" s="64"/>
      <c r="BSJ190" s="64"/>
      <c r="BSK190" s="64"/>
      <c r="BSL190" s="64"/>
      <c r="BSM190" s="64"/>
      <c r="BSN190" s="64"/>
      <c r="BSO190" s="64"/>
      <c r="BSP190" s="64"/>
      <c r="BSQ190" s="64"/>
      <c r="BSR190" s="64"/>
      <c r="BSS190" s="64"/>
      <c r="BST190" s="64"/>
      <c r="BSU190" s="64"/>
      <c r="BSV190" s="64"/>
      <c r="BSW190" s="64"/>
      <c r="BSX190" s="64"/>
      <c r="BSY190" s="64"/>
      <c r="BSZ190" s="64"/>
      <c r="BTA190" s="64"/>
      <c r="BTB190" s="64"/>
      <c r="BTC190" s="64"/>
      <c r="BTD190" s="64"/>
      <c r="BTE190" s="64"/>
      <c r="BTF190" s="64"/>
      <c r="BTG190" s="64"/>
      <c r="BTH190" s="64"/>
      <c r="BTI190" s="64"/>
      <c r="BTJ190" s="64"/>
      <c r="BTK190" s="64"/>
      <c r="BTL190" s="64"/>
      <c r="BTM190" s="64"/>
      <c r="BTN190" s="64"/>
      <c r="BTO190" s="64"/>
      <c r="BTP190" s="64"/>
      <c r="BTQ190" s="64"/>
      <c r="BTR190" s="64"/>
      <c r="BTS190" s="64"/>
      <c r="BTT190" s="64"/>
      <c r="BTU190" s="64"/>
      <c r="BTV190" s="64"/>
      <c r="BTW190" s="64"/>
      <c r="BTX190" s="64"/>
      <c r="BTY190" s="64"/>
      <c r="BTZ190" s="64"/>
      <c r="BUA190" s="64"/>
      <c r="BUB190" s="64"/>
      <c r="BUC190" s="64"/>
      <c r="BUD190" s="64"/>
      <c r="BUE190" s="64"/>
      <c r="BUF190" s="64"/>
      <c r="BUG190" s="64"/>
      <c r="BUH190" s="64"/>
      <c r="BUI190" s="64"/>
      <c r="BUJ190" s="64"/>
      <c r="BUK190" s="64"/>
      <c r="BUL190" s="64"/>
      <c r="BUM190" s="64"/>
      <c r="BUN190" s="64"/>
      <c r="BUO190" s="64"/>
      <c r="BUP190" s="64"/>
      <c r="BUQ190" s="64"/>
      <c r="BUR190" s="64"/>
      <c r="BUS190" s="64"/>
      <c r="BUT190" s="64"/>
      <c r="BUU190" s="64"/>
      <c r="BUV190" s="64"/>
      <c r="BUW190" s="64"/>
      <c r="BUX190" s="64"/>
      <c r="BUY190" s="64"/>
      <c r="BUZ190" s="64"/>
      <c r="BVA190" s="64"/>
      <c r="BVB190" s="64"/>
      <c r="BVC190" s="64"/>
      <c r="BVD190" s="64"/>
      <c r="BVE190" s="64"/>
      <c r="BVF190" s="64"/>
      <c r="BVG190" s="64"/>
      <c r="BVH190" s="64"/>
      <c r="BVI190" s="64"/>
      <c r="BVJ190" s="64"/>
      <c r="BVK190" s="64"/>
      <c r="BVL190" s="64"/>
      <c r="BVM190" s="64"/>
      <c r="BVN190" s="64"/>
      <c r="BVO190" s="64"/>
      <c r="BVP190" s="64"/>
      <c r="BVQ190" s="64"/>
      <c r="BVR190" s="64"/>
      <c r="BVS190" s="64"/>
      <c r="BVT190" s="64"/>
      <c r="BVU190" s="64"/>
      <c r="BVV190" s="64"/>
      <c r="BVW190" s="64"/>
      <c r="BVX190" s="64"/>
      <c r="BVY190" s="64"/>
      <c r="BVZ190" s="64"/>
      <c r="BWA190" s="64"/>
      <c r="BWB190" s="64"/>
      <c r="BWC190" s="64"/>
      <c r="BWD190" s="64"/>
      <c r="BWE190" s="64"/>
      <c r="BWF190" s="64"/>
      <c r="BWG190" s="64"/>
      <c r="BWH190" s="64"/>
      <c r="BWI190" s="64"/>
      <c r="BWJ190" s="64"/>
      <c r="BWK190" s="64"/>
      <c r="BWL190" s="64"/>
      <c r="BWM190" s="64"/>
      <c r="BWN190" s="64"/>
      <c r="BWO190" s="64"/>
      <c r="BWP190" s="64"/>
      <c r="BWQ190" s="64"/>
      <c r="BWR190" s="64"/>
      <c r="BWS190" s="64"/>
      <c r="BWT190" s="64"/>
      <c r="BWU190" s="64"/>
      <c r="BWV190" s="64"/>
      <c r="BWW190" s="64"/>
      <c r="BWX190" s="64"/>
      <c r="BWY190" s="64"/>
      <c r="BWZ190" s="64"/>
      <c r="BXA190" s="64"/>
      <c r="BXB190" s="64"/>
      <c r="BXC190" s="64"/>
      <c r="BXD190" s="64"/>
      <c r="BXE190" s="64"/>
      <c r="BXF190" s="64"/>
      <c r="BXG190" s="64"/>
      <c r="BXH190" s="64"/>
      <c r="BXI190" s="64"/>
      <c r="BXJ190" s="64"/>
      <c r="BXK190" s="64"/>
      <c r="BXL190" s="64"/>
      <c r="BXM190" s="64"/>
      <c r="BXN190" s="64"/>
      <c r="BXO190" s="64"/>
      <c r="BXP190" s="64"/>
      <c r="BXQ190" s="64"/>
      <c r="BXR190" s="64"/>
      <c r="BXS190" s="64"/>
      <c r="BXT190" s="64"/>
      <c r="BXU190" s="64"/>
      <c r="BXV190" s="64"/>
      <c r="BXW190" s="64"/>
      <c r="BXX190" s="64"/>
      <c r="BXY190" s="64"/>
      <c r="BXZ190" s="64"/>
      <c r="BYA190" s="64"/>
      <c r="BYB190" s="64"/>
      <c r="BYC190" s="64"/>
      <c r="BYD190" s="64"/>
      <c r="BYE190" s="64"/>
      <c r="BYF190" s="64"/>
      <c r="BYG190" s="64"/>
      <c r="BYH190" s="64"/>
      <c r="BYI190" s="64"/>
      <c r="BYJ190" s="64"/>
      <c r="BYK190" s="64"/>
      <c r="BYL190" s="64"/>
      <c r="BYM190" s="64"/>
      <c r="BYN190" s="64"/>
      <c r="BYO190" s="64"/>
      <c r="BYP190" s="64"/>
      <c r="BYQ190" s="64"/>
      <c r="BYR190" s="64"/>
      <c r="BYS190" s="64"/>
      <c r="BYT190" s="64"/>
      <c r="BYU190" s="64"/>
      <c r="BYV190" s="64"/>
      <c r="BYW190" s="64"/>
      <c r="BYX190" s="64"/>
      <c r="BYY190" s="64"/>
      <c r="BYZ190" s="64"/>
      <c r="BZA190" s="64"/>
      <c r="BZB190" s="64"/>
      <c r="BZC190" s="64"/>
      <c r="BZD190" s="64"/>
      <c r="BZE190" s="64"/>
      <c r="BZF190" s="64"/>
      <c r="BZG190" s="64"/>
      <c r="BZH190" s="64"/>
      <c r="BZI190" s="64"/>
      <c r="BZJ190" s="64"/>
      <c r="BZK190" s="64"/>
      <c r="BZL190" s="64"/>
      <c r="BZM190" s="64"/>
      <c r="BZN190" s="64"/>
      <c r="BZO190" s="64"/>
      <c r="BZP190" s="64"/>
      <c r="BZQ190" s="64"/>
      <c r="BZR190" s="64"/>
      <c r="BZS190" s="64"/>
      <c r="BZT190" s="64"/>
      <c r="BZU190" s="64"/>
      <c r="BZV190" s="64"/>
      <c r="BZW190" s="64"/>
      <c r="BZX190" s="64"/>
      <c r="BZY190" s="64"/>
      <c r="BZZ190" s="64"/>
      <c r="CAA190" s="64"/>
      <c r="CAB190" s="64"/>
      <c r="CAC190" s="64"/>
      <c r="CAD190" s="64"/>
      <c r="CAE190" s="64"/>
      <c r="CAF190" s="64"/>
      <c r="CAG190" s="64"/>
      <c r="CAH190" s="64"/>
      <c r="CAI190" s="64"/>
      <c r="CAJ190" s="64"/>
      <c r="CAK190" s="64"/>
      <c r="CAL190" s="64"/>
      <c r="CAM190" s="64"/>
      <c r="CAN190" s="64"/>
      <c r="CAO190" s="64"/>
      <c r="CAP190" s="64"/>
      <c r="CAQ190" s="64"/>
      <c r="CAR190" s="64"/>
      <c r="CAS190" s="64"/>
      <c r="CAT190" s="64"/>
      <c r="CAU190" s="64"/>
      <c r="CAV190" s="64"/>
      <c r="CAW190" s="64"/>
      <c r="CAX190" s="64"/>
      <c r="CAY190" s="64"/>
      <c r="CAZ190" s="64"/>
      <c r="CBA190" s="64"/>
      <c r="CBB190" s="64"/>
      <c r="CBC190" s="64"/>
      <c r="CBD190" s="64"/>
      <c r="CBE190" s="64"/>
      <c r="CBF190" s="64"/>
      <c r="CBG190" s="64"/>
      <c r="CBH190" s="64"/>
      <c r="CBI190" s="64"/>
      <c r="CBJ190" s="64"/>
      <c r="CBK190" s="64"/>
      <c r="CBL190" s="64"/>
      <c r="CBM190" s="64"/>
      <c r="CBN190" s="64"/>
      <c r="CBO190" s="64"/>
      <c r="CBP190" s="64"/>
      <c r="CBQ190" s="64"/>
      <c r="CBR190" s="64"/>
      <c r="CBS190" s="64"/>
      <c r="CBT190" s="64"/>
      <c r="CBU190" s="64"/>
      <c r="CBV190" s="64"/>
      <c r="CBW190" s="64"/>
      <c r="CBX190" s="64"/>
      <c r="CBY190" s="64"/>
      <c r="CBZ190" s="64"/>
      <c r="CCA190" s="64"/>
      <c r="CCB190" s="64"/>
      <c r="CCC190" s="64"/>
      <c r="CCD190" s="64"/>
      <c r="CCE190" s="64"/>
      <c r="CCF190" s="64"/>
      <c r="CCG190" s="64"/>
      <c r="CCH190" s="64"/>
      <c r="CCI190" s="64"/>
      <c r="CCJ190" s="64"/>
      <c r="CCK190" s="64"/>
      <c r="CCL190" s="64"/>
      <c r="CCM190" s="64"/>
      <c r="CCN190" s="64"/>
      <c r="CCO190" s="64"/>
      <c r="CCP190" s="64"/>
      <c r="CCQ190" s="64"/>
      <c r="CCR190" s="64"/>
      <c r="CCS190" s="64"/>
      <c r="CCT190" s="64"/>
      <c r="CCU190" s="64"/>
      <c r="CCV190" s="64"/>
      <c r="CCW190" s="64"/>
      <c r="CCX190" s="64"/>
      <c r="CCY190" s="64"/>
      <c r="CCZ190" s="64"/>
      <c r="CDA190" s="64"/>
      <c r="CDB190" s="64"/>
      <c r="CDC190" s="64"/>
      <c r="CDD190" s="64"/>
      <c r="CDE190" s="64"/>
      <c r="CDF190" s="64"/>
      <c r="CDG190" s="64"/>
      <c r="CDH190" s="64"/>
      <c r="CDI190" s="64"/>
      <c r="CDJ190" s="64"/>
      <c r="CDK190" s="64"/>
      <c r="CDL190" s="64"/>
      <c r="CDM190" s="64"/>
      <c r="CDN190" s="64"/>
      <c r="CDO190" s="64"/>
      <c r="CDP190" s="64"/>
      <c r="CDQ190" s="64"/>
      <c r="CDR190" s="64"/>
      <c r="CDS190" s="64"/>
      <c r="CDT190" s="64"/>
      <c r="CDU190" s="64"/>
      <c r="CDV190" s="64"/>
      <c r="CDW190" s="64"/>
      <c r="CDX190" s="64"/>
      <c r="CDY190" s="64"/>
      <c r="CDZ190" s="64"/>
      <c r="CEA190" s="64"/>
      <c r="CEB190" s="64"/>
      <c r="CEC190" s="64"/>
      <c r="CED190" s="64"/>
      <c r="CEE190" s="64"/>
      <c r="CEF190" s="64"/>
      <c r="CEG190" s="64"/>
      <c r="CEH190" s="64"/>
      <c r="CEI190" s="64"/>
      <c r="CEJ190" s="64"/>
      <c r="CEK190" s="64"/>
      <c r="CEL190" s="64"/>
      <c r="CEM190" s="64"/>
      <c r="CEN190" s="64"/>
      <c r="CEO190" s="64"/>
      <c r="CEP190" s="64"/>
      <c r="CEQ190" s="64"/>
      <c r="CER190" s="64"/>
      <c r="CES190" s="64"/>
      <c r="CET190" s="64"/>
      <c r="CEU190" s="64"/>
      <c r="CEV190" s="64"/>
      <c r="CEW190" s="64"/>
      <c r="CEX190" s="64"/>
      <c r="CEY190" s="64"/>
      <c r="CEZ190" s="64"/>
      <c r="CFA190" s="64"/>
      <c r="CFB190" s="64"/>
      <c r="CFC190" s="64"/>
      <c r="CFD190" s="64"/>
      <c r="CFE190" s="64"/>
      <c r="CFF190" s="64"/>
      <c r="CFG190" s="64"/>
      <c r="CFH190" s="64"/>
      <c r="CFI190" s="64"/>
      <c r="CFJ190" s="64"/>
      <c r="CFK190" s="64"/>
      <c r="CFL190" s="64"/>
      <c r="CFM190" s="64"/>
      <c r="CFN190" s="64"/>
      <c r="CFO190" s="64"/>
      <c r="CFP190" s="64"/>
      <c r="CFQ190" s="64"/>
      <c r="CFR190" s="64"/>
      <c r="CFS190" s="64"/>
      <c r="CFT190" s="64"/>
      <c r="CFU190" s="64"/>
      <c r="CFV190" s="64"/>
      <c r="CFW190" s="64"/>
      <c r="CFX190" s="64"/>
      <c r="CFY190" s="64"/>
      <c r="CFZ190" s="64"/>
      <c r="CGA190" s="64"/>
      <c r="CGB190" s="64"/>
      <c r="CGC190" s="64"/>
      <c r="CGD190" s="64"/>
      <c r="CGE190" s="64"/>
      <c r="CGF190" s="64"/>
      <c r="CGG190" s="64"/>
      <c r="CGH190" s="64"/>
      <c r="CGI190" s="64"/>
      <c r="CGJ190" s="64"/>
      <c r="CGK190" s="64"/>
      <c r="CGL190" s="64"/>
      <c r="CGM190" s="64"/>
      <c r="CGN190" s="64"/>
      <c r="CGO190" s="64"/>
      <c r="CGP190" s="64"/>
      <c r="CGQ190" s="64"/>
      <c r="CGR190" s="64"/>
      <c r="CGS190" s="64"/>
      <c r="CGT190" s="64"/>
      <c r="CGU190" s="64"/>
      <c r="CGV190" s="64"/>
      <c r="CGW190" s="64"/>
      <c r="CGX190" s="64"/>
      <c r="CGY190" s="64"/>
      <c r="CGZ190" s="64"/>
      <c r="CHA190" s="64"/>
      <c r="CHB190" s="64"/>
      <c r="CHC190" s="64"/>
      <c r="CHD190" s="64"/>
      <c r="CHE190" s="64"/>
      <c r="CHF190" s="64"/>
      <c r="CHG190" s="64"/>
      <c r="CHH190" s="64"/>
      <c r="CHI190" s="64"/>
      <c r="CHJ190" s="64"/>
      <c r="CHK190" s="64"/>
      <c r="CHL190" s="64"/>
      <c r="CHM190" s="64"/>
      <c r="CHN190" s="64"/>
      <c r="CHO190" s="64"/>
      <c r="CHP190" s="64"/>
      <c r="CHQ190" s="64"/>
      <c r="CHR190" s="64"/>
      <c r="CHS190" s="64"/>
      <c r="CHT190" s="64"/>
      <c r="CHU190" s="64"/>
      <c r="CHV190" s="64"/>
      <c r="CHW190" s="64"/>
      <c r="CHX190" s="64"/>
      <c r="CHY190" s="64"/>
      <c r="CHZ190" s="64"/>
      <c r="CIA190" s="64"/>
      <c r="CIB190" s="64"/>
      <c r="CIC190" s="64"/>
      <c r="CID190" s="64"/>
      <c r="CIE190" s="64"/>
      <c r="CIF190" s="64"/>
      <c r="CIG190" s="64"/>
      <c r="CIH190" s="64"/>
      <c r="CII190" s="64"/>
      <c r="CIJ190" s="64"/>
      <c r="CIK190" s="64"/>
      <c r="CIL190" s="64"/>
      <c r="CIM190" s="64"/>
      <c r="CIN190" s="64"/>
      <c r="CIO190" s="64"/>
      <c r="CIP190" s="64"/>
      <c r="CIQ190" s="64"/>
      <c r="CIR190" s="64"/>
      <c r="CIS190" s="64"/>
      <c r="CIT190" s="64"/>
      <c r="CIU190" s="64"/>
      <c r="CIV190" s="64"/>
      <c r="CIW190" s="64"/>
      <c r="CIX190" s="64"/>
      <c r="CIY190" s="64"/>
      <c r="CIZ190" s="64"/>
      <c r="CJA190" s="64"/>
      <c r="CJB190" s="64"/>
      <c r="CJC190" s="64"/>
      <c r="CJD190" s="64"/>
      <c r="CJE190" s="64"/>
      <c r="CJF190" s="64"/>
      <c r="CJG190" s="64"/>
      <c r="CJH190" s="64"/>
      <c r="CJI190" s="64"/>
      <c r="CJJ190" s="64"/>
      <c r="CJK190" s="64"/>
      <c r="CJL190" s="64"/>
      <c r="CJM190" s="64"/>
      <c r="CJN190" s="64"/>
      <c r="CJO190" s="64"/>
      <c r="CJP190" s="64"/>
      <c r="CJQ190" s="64"/>
      <c r="CJR190" s="64"/>
      <c r="CJS190" s="64"/>
      <c r="CJT190" s="64"/>
      <c r="CJU190" s="64"/>
      <c r="CJV190" s="64"/>
      <c r="CJW190" s="64"/>
      <c r="CJX190" s="64"/>
      <c r="CJY190" s="64"/>
      <c r="CJZ190" s="64"/>
      <c r="CKA190" s="64"/>
      <c r="CKB190" s="64"/>
      <c r="CKC190" s="64"/>
      <c r="CKD190" s="64"/>
      <c r="CKE190" s="64"/>
      <c r="CKF190" s="64"/>
      <c r="CKG190" s="64"/>
      <c r="CKH190" s="64"/>
      <c r="CKI190" s="64"/>
      <c r="CKJ190" s="64"/>
      <c r="CKK190" s="64"/>
      <c r="CKL190" s="64"/>
      <c r="CKM190" s="64"/>
      <c r="CKN190" s="64"/>
      <c r="CKO190" s="64"/>
      <c r="CKP190" s="64"/>
      <c r="CKQ190" s="64"/>
      <c r="CKR190" s="64"/>
      <c r="CKS190" s="64"/>
      <c r="CKT190" s="64"/>
      <c r="CKU190" s="64"/>
      <c r="CKV190" s="64"/>
      <c r="CKW190" s="64"/>
      <c r="CKX190" s="64"/>
      <c r="CKY190" s="64"/>
      <c r="CKZ190" s="64"/>
      <c r="CLA190" s="64"/>
      <c r="CLB190" s="64"/>
      <c r="CLC190" s="64"/>
      <c r="CLD190" s="64"/>
      <c r="CLE190" s="64"/>
      <c r="CLF190" s="64"/>
      <c r="CLG190" s="64"/>
      <c r="CLH190" s="64"/>
      <c r="CLI190" s="64"/>
      <c r="CLJ190" s="64"/>
      <c r="CLK190" s="64"/>
      <c r="CLL190" s="64"/>
      <c r="CLM190" s="64"/>
      <c r="CLN190" s="64"/>
      <c r="CLO190" s="64"/>
      <c r="CLP190" s="64"/>
      <c r="CLQ190" s="64"/>
      <c r="CLR190" s="64"/>
      <c r="CLS190" s="64"/>
      <c r="CLT190" s="64"/>
      <c r="CLU190" s="64"/>
      <c r="CLV190" s="64"/>
      <c r="CLW190" s="64"/>
      <c r="CLX190" s="64"/>
      <c r="CLY190" s="64"/>
      <c r="CLZ190" s="64"/>
      <c r="CMA190" s="64"/>
      <c r="CMB190" s="64"/>
      <c r="CMC190" s="64"/>
      <c r="CMD190" s="64"/>
      <c r="CME190" s="64"/>
      <c r="CMF190" s="64"/>
      <c r="CMG190" s="64"/>
      <c r="CMH190" s="64"/>
      <c r="CMI190" s="64"/>
      <c r="CMJ190" s="64"/>
      <c r="CMK190" s="64"/>
      <c r="CML190" s="64"/>
      <c r="CMM190" s="64"/>
      <c r="CMN190" s="64"/>
      <c r="CMO190" s="64"/>
      <c r="CMP190" s="64"/>
      <c r="CMQ190" s="64"/>
      <c r="CMR190" s="64"/>
      <c r="CMS190" s="64"/>
      <c r="CMT190" s="64"/>
      <c r="CMU190" s="64"/>
      <c r="CMV190" s="64"/>
      <c r="CMW190" s="64"/>
      <c r="CMX190" s="64"/>
      <c r="CMY190" s="64"/>
      <c r="CMZ190" s="64"/>
      <c r="CNA190" s="64"/>
      <c r="CNB190" s="64"/>
      <c r="CNC190" s="64"/>
      <c r="CND190" s="64"/>
      <c r="CNE190" s="64"/>
      <c r="CNF190" s="64"/>
      <c r="CNG190" s="64"/>
      <c r="CNH190" s="64"/>
      <c r="CNI190" s="64"/>
      <c r="CNJ190" s="64"/>
      <c r="CNK190" s="64"/>
      <c r="CNL190" s="64"/>
      <c r="CNM190" s="64"/>
      <c r="CNN190" s="64"/>
      <c r="CNO190" s="64"/>
      <c r="CNP190" s="64"/>
      <c r="CNQ190" s="64"/>
      <c r="CNR190" s="64"/>
      <c r="CNS190" s="64"/>
      <c r="CNT190" s="64"/>
      <c r="CNU190" s="64"/>
      <c r="CNV190" s="64"/>
      <c r="CNW190" s="64"/>
      <c r="CNX190" s="64"/>
      <c r="CNY190" s="64"/>
      <c r="CNZ190" s="64"/>
      <c r="COA190" s="64"/>
      <c r="COB190" s="64"/>
      <c r="COC190" s="64"/>
      <c r="COD190" s="64"/>
      <c r="COE190" s="64"/>
      <c r="COF190" s="64"/>
      <c r="COG190" s="64"/>
      <c r="COH190" s="64"/>
      <c r="COI190" s="64"/>
      <c r="COJ190" s="64"/>
      <c r="COK190" s="64"/>
      <c r="COL190" s="64"/>
      <c r="COM190" s="64"/>
      <c r="CON190" s="64"/>
      <c r="COO190" s="64"/>
      <c r="COP190" s="64"/>
      <c r="COQ190" s="64"/>
      <c r="COR190" s="64"/>
      <c r="COS190" s="64"/>
      <c r="COT190" s="64"/>
      <c r="COU190" s="64"/>
      <c r="COV190" s="64"/>
      <c r="COW190" s="64"/>
      <c r="COX190" s="64"/>
      <c r="COY190" s="64"/>
      <c r="COZ190" s="64"/>
      <c r="CPA190" s="64"/>
      <c r="CPB190" s="64"/>
      <c r="CPC190" s="64"/>
      <c r="CPD190" s="64"/>
      <c r="CPE190" s="64"/>
      <c r="CPF190" s="64"/>
      <c r="CPG190" s="64"/>
      <c r="CPH190" s="64"/>
      <c r="CPI190" s="64"/>
      <c r="CPJ190" s="64"/>
      <c r="CPK190" s="64"/>
      <c r="CPL190" s="64"/>
      <c r="CPM190" s="64"/>
      <c r="CPN190" s="64"/>
      <c r="CPO190" s="64"/>
      <c r="CPP190" s="64"/>
      <c r="CPQ190" s="64"/>
      <c r="CPR190" s="64"/>
      <c r="CPS190" s="64"/>
      <c r="CPT190" s="64"/>
      <c r="CPU190" s="64"/>
      <c r="CPV190" s="64"/>
      <c r="CPW190" s="64"/>
      <c r="CPX190" s="64"/>
      <c r="CPY190" s="64"/>
      <c r="CPZ190" s="64"/>
      <c r="CQA190" s="64"/>
      <c r="CQB190" s="64"/>
      <c r="CQC190" s="64"/>
      <c r="CQD190" s="64"/>
      <c r="CQE190" s="64"/>
      <c r="CQF190" s="64"/>
      <c r="CQG190" s="64"/>
      <c r="CQH190" s="64"/>
      <c r="CQI190" s="64"/>
      <c r="CQJ190" s="64"/>
      <c r="CQK190" s="64"/>
      <c r="CQL190" s="64"/>
      <c r="CQM190" s="64"/>
      <c r="CQN190" s="64"/>
      <c r="CQO190" s="64"/>
      <c r="CQP190" s="64"/>
      <c r="CQQ190" s="64"/>
      <c r="CQR190" s="64"/>
      <c r="CQS190" s="64"/>
      <c r="CQT190" s="64"/>
      <c r="CQU190" s="64"/>
      <c r="CQV190" s="64"/>
      <c r="CQW190" s="64"/>
      <c r="CQX190" s="64"/>
      <c r="CQY190" s="64"/>
      <c r="CQZ190" s="64"/>
      <c r="CRA190" s="64"/>
      <c r="CRB190" s="64"/>
      <c r="CRC190" s="64"/>
      <c r="CRD190" s="64"/>
      <c r="CRE190" s="64"/>
      <c r="CRF190" s="64"/>
      <c r="CRG190" s="64"/>
      <c r="CRH190" s="64"/>
      <c r="CRI190" s="64"/>
      <c r="CRJ190" s="64"/>
      <c r="CRK190" s="64"/>
      <c r="CRL190" s="64"/>
      <c r="CRM190" s="64"/>
      <c r="CRN190" s="64"/>
      <c r="CRO190" s="64"/>
      <c r="CRP190" s="64"/>
      <c r="CRQ190" s="64"/>
      <c r="CRR190" s="64"/>
      <c r="CRS190" s="64"/>
      <c r="CRT190" s="64"/>
      <c r="CRU190" s="64"/>
      <c r="CRV190" s="64"/>
      <c r="CRW190" s="64"/>
      <c r="CRX190" s="64"/>
      <c r="CRY190" s="64"/>
      <c r="CRZ190" s="64"/>
      <c r="CSA190" s="64"/>
      <c r="CSB190" s="64"/>
      <c r="CSC190" s="64"/>
      <c r="CSD190" s="64"/>
      <c r="CSE190" s="64"/>
      <c r="CSF190" s="64"/>
      <c r="CSG190" s="64"/>
      <c r="CSH190" s="64"/>
      <c r="CSI190" s="64"/>
      <c r="CSJ190" s="64"/>
      <c r="CSK190" s="64"/>
      <c r="CSL190" s="64"/>
      <c r="CSM190" s="64"/>
      <c r="CSN190" s="64"/>
      <c r="CSO190" s="64"/>
      <c r="CSP190" s="64"/>
      <c r="CSQ190" s="64"/>
      <c r="CSR190" s="64"/>
      <c r="CSS190" s="64"/>
      <c r="CST190" s="64"/>
      <c r="CSU190" s="64"/>
      <c r="CSV190" s="64"/>
      <c r="CSW190" s="64"/>
      <c r="CSX190" s="64"/>
      <c r="CSY190" s="64"/>
      <c r="CSZ190" s="64"/>
      <c r="CTA190" s="64"/>
      <c r="CTB190" s="64"/>
      <c r="CTC190" s="64"/>
      <c r="CTD190" s="64"/>
      <c r="CTE190" s="64"/>
      <c r="CTF190" s="64"/>
      <c r="CTG190" s="64"/>
      <c r="CTH190" s="64"/>
      <c r="CTI190" s="64"/>
      <c r="CTJ190" s="64"/>
      <c r="CTK190" s="64"/>
      <c r="CTL190" s="64"/>
      <c r="CTM190" s="64"/>
      <c r="CTN190" s="64"/>
      <c r="CTO190" s="64"/>
      <c r="CTP190" s="64"/>
      <c r="CTQ190" s="64"/>
      <c r="CTR190" s="64"/>
      <c r="CTS190" s="64"/>
      <c r="CTT190" s="64"/>
      <c r="CTU190" s="64"/>
      <c r="CTV190" s="64"/>
      <c r="CTW190" s="64"/>
      <c r="CTX190" s="64"/>
      <c r="CTY190" s="64"/>
      <c r="CTZ190" s="64"/>
      <c r="CUA190" s="64"/>
      <c r="CUB190" s="64"/>
      <c r="CUC190" s="64"/>
      <c r="CUD190" s="64"/>
      <c r="CUE190" s="64"/>
      <c r="CUF190" s="64"/>
      <c r="CUG190" s="64"/>
      <c r="CUH190" s="64"/>
      <c r="CUI190" s="64"/>
      <c r="CUJ190" s="64"/>
      <c r="CUK190" s="64"/>
      <c r="CUL190" s="64"/>
      <c r="CUM190" s="64"/>
      <c r="CUN190" s="64"/>
      <c r="CUO190" s="64"/>
      <c r="CUP190" s="64"/>
      <c r="CUQ190" s="64"/>
      <c r="CUR190" s="64"/>
      <c r="CUS190" s="64"/>
      <c r="CUT190" s="64"/>
      <c r="CUU190" s="64"/>
      <c r="CUV190" s="64"/>
      <c r="CUW190" s="64"/>
      <c r="CUX190" s="64"/>
      <c r="CUY190" s="64"/>
      <c r="CUZ190" s="64"/>
      <c r="CVA190" s="64"/>
      <c r="CVB190" s="64"/>
      <c r="CVC190" s="64"/>
      <c r="CVD190" s="64"/>
      <c r="CVE190" s="64"/>
      <c r="CVF190" s="64"/>
      <c r="CVG190" s="64"/>
      <c r="CVH190" s="64"/>
      <c r="CVI190" s="64"/>
      <c r="CVJ190" s="64"/>
      <c r="CVK190" s="64"/>
      <c r="CVL190" s="64"/>
      <c r="CVM190" s="64"/>
      <c r="CVN190" s="64"/>
      <c r="CVO190" s="64"/>
      <c r="CVP190" s="64"/>
      <c r="CVQ190" s="64"/>
      <c r="CVR190" s="64"/>
      <c r="CVS190" s="64"/>
      <c r="CVT190" s="64"/>
      <c r="CVU190" s="64"/>
      <c r="CVV190" s="64"/>
      <c r="CVW190" s="64"/>
      <c r="CVX190" s="64"/>
      <c r="CVY190" s="64"/>
      <c r="CVZ190" s="64"/>
      <c r="CWA190" s="64"/>
      <c r="CWB190" s="64"/>
      <c r="CWC190" s="64"/>
      <c r="CWD190" s="64"/>
      <c r="CWE190" s="64"/>
      <c r="CWF190" s="64"/>
      <c r="CWG190" s="64"/>
      <c r="CWH190" s="64"/>
      <c r="CWI190" s="64"/>
      <c r="CWJ190" s="64"/>
      <c r="CWK190" s="64"/>
      <c r="CWL190" s="64"/>
      <c r="CWM190" s="64"/>
      <c r="CWN190" s="64"/>
      <c r="CWO190" s="64"/>
      <c r="CWP190" s="64"/>
      <c r="CWQ190" s="64"/>
      <c r="CWR190" s="64"/>
      <c r="CWS190" s="64"/>
      <c r="CWT190" s="64"/>
      <c r="CWU190" s="64"/>
      <c r="CWV190" s="64"/>
      <c r="CWW190" s="64"/>
      <c r="CWX190" s="64"/>
      <c r="CWY190" s="64"/>
      <c r="CWZ190" s="64"/>
      <c r="CXA190" s="64"/>
      <c r="CXB190" s="64"/>
      <c r="CXC190" s="64"/>
      <c r="CXD190" s="64"/>
      <c r="CXE190" s="64"/>
      <c r="CXF190" s="64"/>
      <c r="CXG190" s="64"/>
      <c r="CXH190" s="64"/>
      <c r="CXI190" s="64"/>
      <c r="CXJ190" s="64"/>
      <c r="CXK190" s="64"/>
      <c r="CXL190" s="64"/>
      <c r="CXM190" s="64"/>
      <c r="CXN190" s="64"/>
      <c r="CXO190" s="64"/>
      <c r="CXP190" s="64"/>
      <c r="CXQ190" s="64"/>
      <c r="CXR190" s="64"/>
      <c r="CXS190" s="64"/>
      <c r="CXT190" s="64"/>
      <c r="CXU190" s="64"/>
      <c r="CXV190" s="64"/>
      <c r="CXW190" s="64"/>
      <c r="CXX190" s="64"/>
      <c r="CXY190" s="64"/>
      <c r="CXZ190" s="64"/>
      <c r="CYA190" s="64"/>
      <c r="CYB190" s="64"/>
      <c r="CYC190" s="64"/>
      <c r="CYD190" s="64"/>
      <c r="CYE190" s="64"/>
      <c r="CYF190" s="64"/>
      <c r="CYG190" s="64"/>
      <c r="CYH190" s="64"/>
      <c r="CYI190" s="64"/>
      <c r="CYJ190" s="64"/>
      <c r="CYK190" s="64"/>
      <c r="CYL190" s="64"/>
      <c r="CYM190" s="64"/>
      <c r="CYN190" s="64"/>
      <c r="CYO190" s="64"/>
      <c r="CYP190" s="64"/>
      <c r="CYQ190" s="64"/>
      <c r="CYR190" s="64"/>
      <c r="CYS190" s="64"/>
      <c r="CYT190" s="64"/>
      <c r="CYU190" s="64"/>
      <c r="CYV190" s="64"/>
      <c r="CYW190" s="64"/>
      <c r="CYX190" s="64"/>
      <c r="CYY190" s="64"/>
      <c r="CYZ190" s="64"/>
      <c r="CZA190" s="64"/>
      <c r="CZB190" s="64"/>
      <c r="CZC190" s="64"/>
      <c r="CZD190" s="64"/>
      <c r="CZE190" s="64"/>
      <c r="CZF190" s="64"/>
      <c r="CZG190" s="64"/>
      <c r="CZH190" s="64"/>
      <c r="CZI190" s="64"/>
      <c r="CZJ190" s="64"/>
      <c r="CZK190" s="64"/>
      <c r="CZL190" s="64"/>
      <c r="CZM190" s="64"/>
      <c r="CZN190" s="64"/>
      <c r="CZO190" s="64"/>
      <c r="CZP190" s="64"/>
      <c r="CZQ190" s="64"/>
      <c r="CZR190" s="64"/>
      <c r="CZS190" s="64"/>
      <c r="CZT190" s="64"/>
      <c r="CZU190" s="64"/>
      <c r="CZV190" s="64"/>
      <c r="CZW190" s="64"/>
      <c r="CZX190" s="64"/>
      <c r="CZY190" s="64"/>
      <c r="CZZ190" s="64"/>
      <c r="DAA190" s="64"/>
      <c r="DAB190" s="64"/>
      <c r="DAC190" s="64"/>
      <c r="DAD190" s="64"/>
      <c r="DAE190" s="64"/>
      <c r="DAF190" s="64"/>
      <c r="DAG190" s="64"/>
      <c r="DAH190" s="64"/>
      <c r="DAI190" s="64"/>
      <c r="DAJ190" s="64"/>
      <c r="DAK190" s="64"/>
      <c r="DAL190" s="64"/>
      <c r="DAM190" s="64"/>
      <c r="DAN190" s="64"/>
      <c r="DAO190" s="64"/>
      <c r="DAP190" s="64"/>
      <c r="DAQ190" s="64"/>
      <c r="DAR190" s="64"/>
      <c r="DAS190" s="64"/>
      <c r="DAT190" s="64"/>
      <c r="DAU190" s="64"/>
      <c r="DAV190" s="64"/>
      <c r="DAW190" s="64"/>
      <c r="DAX190" s="64"/>
      <c r="DAY190" s="64"/>
      <c r="DAZ190" s="64"/>
      <c r="DBA190" s="64"/>
      <c r="DBB190" s="64"/>
      <c r="DBC190" s="64"/>
      <c r="DBD190" s="64"/>
      <c r="DBE190" s="64"/>
      <c r="DBF190" s="64"/>
      <c r="DBG190" s="64"/>
      <c r="DBH190" s="64"/>
      <c r="DBI190" s="64"/>
      <c r="DBJ190" s="64"/>
      <c r="DBK190" s="64"/>
      <c r="DBL190" s="64"/>
      <c r="DBM190" s="64"/>
      <c r="DBN190" s="64"/>
      <c r="DBO190" s="64"/>
      <c r="DBP190" s="64"/>
      <c r="DBQ190" s="64"/>
      <c r="DBR190" s="64"/>
      <c r="DBS190" s="64"/>
      <c r="DBT190" s="64"/>
      <c r="DBU190" s="64"/>
      <c r="DBV190" s="64"/>
      <c r="DBW190" s="64"/>
      <c r="DBX190" s="64"/>
      <c r="DBY190" s="64"/>
      <c r="DBZ190" s="64"/>
      <c r="DCA190" s="64"/>
      <c r="DCB190" s="64"/>
      <c r="DCC190" s="64"/>
      <c r="DCD190" s="64"/>
      <c r="DCE190" s="64"/>
      <c r="DCF190" s="64"/>
      <c r="DCG190" s="64"/>
      <c r="DCH190" s="64"/>
      <c r="DCI190" s="64"/>
      <c r="DCJ190" s="64"/>
      <c r="DCK190" s="64"/>
      <c r="DCL190" s="64"/>
      <c r="DCM190" s="64"/>
      <c r="DCN190" s="64"/>
      <c r="DCO190" s="64"/>
      <c r="DCP190" s="64"/>
      <c r="DCQ190" s="64"/>
      <c r="DCR190" s="64"/>
      <c r="DCS190" s="64"/>
      <c r="DCT190" s="64"/>
    </row>
    <row r="191" spans="1:2802" s="121" customFormat="1" ht="18" customHeight="1" x14ac:dyDescent="0.2">
      <c r="A191" s="126">
        <f t="shared" si="94"/>
        <v>116</v>
      </c>
      <c r="B191" s="196" t="s">
        <v>278</v>
      </c>
      <c r="C191" s="196" t="s">
        <v>276</v>
      </c>
      <c r="D191" s="42" t="s">
        <v>193</v>
      </c>
      <c r="E191" s="193">
        <f>E190*4</f>
        <v>7232</v>
      </c>
      <c r="F191" s="194">
        <v>0.05</v>
      </c>
      <c r="G191" s="193">
        <f t="shared" si="123"/>
        <v>7593.6</v>
      </c>
      <c r="H191" s="6" t="s">
        <v>117</v>
      </c>
      <c r="I191" s="3">
        <v>8.6044444444444441E-3</v>
      </c>
      <c r="J191" s="6">
        <v>45.75</v>
      </c>
      <c r="K191" s="137">
        <f t="shared" si="96"/>
        <v>0.3936533333333333</v>
      </c>
      <c r="L191" s="137">
        <v>0.58079999999999998</v>
      </c>
      <c r="M191" s="141">
        <f t="shared" si="124"/>
        <v>0.97445333333333328</v>
      </c>
      <c r="N191" s="195">
        <f t="shared" si="125"/>
        <v>7399.6088319999999</v>
      </c>
      <c r="O191" s="132"/>
      <c r="P191" s="64"/>
      <c r="Q191" s="64"/>
      <c r="R191" s="3"/>
      <c r="S191" s="137"/>
      <c r="T191" s="64"/>
      <c r="U191" s="64"/>
      <c r="V191" s="64"/>
      <c r="W191" s="64"/>
      <c r="X191" s="64"/>
      <c r="Y191" s="64"/>
      <c r="Z191" s="64"/>
      <c r="AA191" s="64"/>
      <c r="AB191" s="64"/>
      <c r="AC191" s="64"/>
      <c r="AD191" s="64"/>
      <c r="AE191" s="64"/>
      <c r="AF191" s="64"/>
      <c r="AG191" s="64"/>
      <c r="AH191" s="64"/>
      <c r="AI191" s="64"/>
      <c r="AJ191" s="64"/>
      <c r="AK191" s="64"/>
      <c r="AL191" s="64"/>
      <c r="AM191" s="64"/>
      <c r="AN191" s="64"/>
      <c r="AO191" s="64"/>
      <c r="AP191" s="64"/>
      <c r="AQ191" s="64"/>
      <c r="AR191" s="64"/>
      <c r="AS191" s="64"/>
      <c r="AT191" s="64"/>
      <c r="AU191" s="64"/>
      <c r="AV191" s="64"/>
      <c r="AW191" s="64"/>
      <c r="AX191" s="64"/>
      <c r="AY191" s="64"/>
      <c r="AZ191" s="64"/>
      <c r="BA191" s="64"/>
      <c r="BB191" s="64"/>
      <c r="BC191" s="64"/>
      <c r="BD191" s="64"/>
      <c r="BE191" s="64"/>
      <c r="BF191" s="64"/>
      <c r="BG191" s="64"/>
      <c r="BH191" s="64"/>
      <c r="BI191" s="64"/>
      <c r="BJ191" s="64"/>
      <c r="BK191" s="64"/>
      <c r="BL191" s="64"/>
      <c r="BM191" s="64"/>
      <c r="BN191" s="64"/>
      <c r="BO191" s="64"/>
      <c r="BP191" s="64"/>
      <c r="BQ191" s="64"/>
      <c r="BR191" s="64"/>
      <c r="BS191" s="64"/>
      <c r="BT191" s="64"/>
      <c r="BU191" s="64"/>
      <c r="BV191" s="64"/>
      <c r="BW191" s="64"/>
      <c r="BX191" s="64"/>
      <c r="BY191" s="64"/>
      <c r="BZ191" s="64"/>
      <c r="CA191" s="64"/>
      <c r="CB191" s="64"/>
      <c r="CC191" s="64"/>
      <c r="CD191" s="64"/>
      <c r="CE191" s="64"/>
      <c r="CF191" s="64"/>
      <c r="CG191" s="64"/>
      <c r="CH191" s="64"/>
      <c r="CI191" s="64"/>
      <c r="CJ191" s="64"/>
      <c r="CK191" s="64"/>
      <c r="CL191" s="64"/>
      <c r="CM191" s="64"/>
      <c r="CN191" s="64"/>
      <c r="CO191" s="64"/>
      <c r="CP191" s="64"/>
      <c r="CQ191" s="64"/>
      <c r="CR191" s="64"/>
      <c r="CS191" s="64"/>
      <c r="CT191" s="64"/>
      <c r="CU191" s="64"/>
      <c r="CV191" s="64"/>
      <c r="CW191" s="64"/>
      <c r="CX191" s="64"/>
      <c r="CY191" s="64"/>
      <c r="CZ191" s="64"/>
      <c r="DA191" s="64"/>
      <c r="DB191" s="64"/>
      <c r="DC191" s="64"/>
      <c r="DD191" s="64"/>
      <c r="DE191" s="64"/>
      <c r="DF191" s="64"/>
      <c r="DG191" s="64"/>
      <c r="DH191" s="64"/>
      <c r="DI191" s="64"/>
      <c r="DJ191" s="64"/>
      <c r="DK191" s="64"/>
      <c r="DL191" s="64"/>
      <c r="DM191" s="64"/>
      <c r="DN191" s="64"/>
      <c r="DO191" s="64"/>
      <c r="DP191" s="64"/>
      <c r="DQ191" s="64"/>
      <c r="DR191" s="64"/>
      <c r="DS191" s="64"/>
      <c r="DT191" s="64"/>
      <c r="DU191" s="64"/>
      <c r="DV191" s="64"/>
      <c r="DW191" s="64"/>
      <c r="DX191" s="64"/>
      <c r="DY191" s="64"/>
      <c r="DZ191" s="64"/>
      <c r="EA191" s="64"/>
      <c r="EB191" s="64"/>
      <c r="EC191" s="64"/>
      <c r="ED191" s="64"/>
      <c r="EE191" s="64"/>
      <c r="EF191" s="64"/>
      <c r="EG191" s="64"/>
      <c r="EH191" s="64"/>
      <c r="EI191" s="64"/>
      <c r="EJ191" s="64"/>
      <c r="EK191" s="64"/>
      <c r="EL191" s="64"/>
      <c r="EM191" s="64"/>
      <c r="EN191" s="64"/>
      <c r="EO191" s="64"/>
      <c r="EP191" s="64"/>
      <c r="EQ191" s="64"/>
      <c r="ER191" s="64"/>
      <c r="ES191" s="64"/>
      <c r="ET191" s="64"/>
      <c r="EU191" s="64"/>
      <c r="EV191" s="64"/>
      <c r="EW191" s="64"/>
      <c r="EX191" s="64"/>
      <c r="EY191" s="64"/>
      <c r="EZ191" s="64"/>
      <c r="FA191" s="64"/>
      <c r="FB191" s="64"/>
      <c r="FC191" s="64"/>
      <c r="FD191" s="64"/>
      <c r="FE191" s="64"/>
      <c r="FF191" s="64"/>
      <c r="FG191" s="64"/>
      <c r="FH191" s="64"/>
      <c r="FI191" s="64"/>
      <c r="FJ191" s="64"/>
      <c r="FK191" s="64"/>
      <c r="FL191" s="64"/>
      <c r="FM191" s="64"/>
      <c r="FN191" s="64"/>
      <c r="FO191" s="64"/>
      <c r="FP191" s="64"/>
      <c r="FQ191" s="64"/>
      <c r="FR191" s="64"/>
      <c r="FS191" s="64"/>
      <c r="FT191" s="64"/>
      <c r="FU191" s="64"/>
      <c r="FV191" s="64"/>
      <c r="FW191" s="64"/>
      <c r="FX191" s="64"/>
      <c r="FY191" s="64"/>
      <c r="FZ191" s="64"/>
      <c r="GA191" s="64"/>
      <c r="GB191" s="64"/>
      <c r="GC191" s="64"/>
      <c r="GD191" s="64"/>
      <c r="GE191" s="64"/>
      <c r="GF191" s="64"/>
      <c r="GG191" s="64"/>
      <c r="GH191" s="64"/>
      <c r="GI191" s="64"/>
      <c r="GJ191" s="64"/>
      <c r="GK191" s="64"/>
      <c r="GL191" s="64"/>
      <c r="GM191" s="64"/>
      <c r="GN191" s="64"/>
      <c r="GO191" s="64"/>
      <c r="GP191" s="64"/>
      <c r="GQ191" s="64"/>
      <c r="GR191" s="64"/>
      <c r="GS191" s="64"/>
      <c r="GT191" s="64"/>
      <c r="GU191" s="64"/>
      <c r="GV191" s="64"/>
      <c r="GW191" s="64"/>
      <c r="GX191" s="64"/>
      <c r="GY191" s="64"/>
      <c r="GZ191" s="64"/>
      <c r="HA191" s="64"/>
      <c r="HB191" s="64"/>
      <c r="HC191" s="64"/>
      <c r="HD191" s="64"/>
      <c r="HE191" s="64"/>
      <c r="HF191" s="64"/>
      <c r="HG191" s="64"/>
      <c r="HH191" s="64"/>
      <c r="HI191" s="64"/>
      <c r="HJ191" s="64"/>
      <c r="HK191" s="64"/>
      <c r="HL191" s="64"/>
      <c r="HM191" s="64"/>
      <c r="HN191" s="64"/>
      <c r="HO191" s="64"/>
      <c r="HP191" s="64"/>
      <c r="HQ191" s="64"/>
      <c r="HR191" s="64"/>
      <c r="HS191" s="64"/>
      <c r="HT191" s="64"/>
      <c r="HU191" s="64"/>
      <c r="HV191" s="64"/>
      <c r="HW191" s="64"/>
      <c r="HX191" s="64"/>
      <c r="HY191" s="64"/>
      <c r="HZ191" s="64"/>
      <c r="IA191" s="64"/>
      <c r="IB191" s="64"/>
      <c r="IC191" s="64"/>
      <c r="ID191" s="64"/>
      <c r="IE191" s="64"/>
      <c r="IF191" s="64"/>
      <c r="IG191" s="64"/>
      <c r="IH191" s="64"/>
      <c r="II191" s="64"/>
      <c r="IJ191" s="64"/>
      <c r="IK191" s="64"/>
      <c r="IL191" s="64"/>
      <c r="IM191" s="64"/>
      <c r="IN191" s="64"/>
      <c r="IO191" s="64"/>
      <c r="IP191" s="64"/>
      <c r="IQ191" s="64"/>
      <c r="IR191" s="64"/>
      <c r="IS191" s="64"/>
      <c r="IT191" s="64"/>
      <c r="IU191" s="64"/>
      <c r="IV191" s="64"/>
      <c r="IW191" s="64"/>
      <c r="IX191" s="64"/>
      <c r="IY191" s="64"/>
      <c r="IZ191" s="64"/>
      <c r="JA191" s="64"/>
      <c r="JB191" s="64"/>
      <c r="JC191" s="64"/>
      <c r="JD191" s="64"/>
      <c r="JE191" s="64"/>
      <c r="JF191" s="64"/>
      <c r="JG191" s="64"/>
      <c r="JH191" s="64"/>
      <c r="JI191" s="64"/>
      <c r="JJ191" s="64"/>
      <c r="JK191" s="64"/>
      <c r="JL191" s="64"/>
      <c r="JM191" s="64"/>
      <c r="JN191" s="64"/>
      <c r="JO191" s="64"/>
      <c r="JP191" s="64"/>
      <c r="JQ191" s="64"/>
      <c r="JR191" s="64"/>
      <c r="JS191" s="64"/>
      <c r="JT191" s="64"/>
      <c r="JU191" s="64"/>
      <c r="JV191" s="64"/>
      <c r="JW191" s="64"/>
      <c r="JX191" s="64"/>
      <c r="JY191" s="64"/>
      <c r="JZ191" s="64"/>
      <c r="KA191" s="64"/>
      <c r="KB191" s="64"/>
      <c r="KC191" s="64"/>
      <c r="KD191" s="64"/>
      <c r="KE191" s="64"/>
      <c r="KF191" s="64"/>
      <c r="KG191" s="64"/>
      <c r="KH191" s="64"/>
      <c r="KI191" s="64"/>
      <c r="KJ191" s="64"/>
      <c r="KK191" s="64"/>
      <c r="KL191" s="64"/>
      <c r="KM191" s="64"/>
      <c r="KN191" s="64"/>
      <c r="KO191" s="64"/>
      <c r="KP191" s="64"/>
      <c r="KQ191" s="64"/>
      <c r="KR191" s="64"/>
      <c r="KS191" s="64"/>
      <c r="KT191" s="64"/>
      <c r="KU191" s="64"/>
      <c r="KV191" s="64"/>
      <c r="KW191" s="64"/>
      <c r="KX191" s="64"/>
      <c r="KY191" s="64"/>
      <c r="KZ191" s="64"/>
      <c r="LA191" s="64"/>
      <c r="LB191" s="64"/>
      <c r="LC191" s="64"/>
      <c r="LD191" s="64"/>
      <c r="LE191" s="64"/>
      <c r="LF191" s="64"/>
      <c r="LG191" s="64"/>
      <c r="LH191" s="64"/>
      <c r="LI191" s="64"/>
      <c r="LJ191" s="64"/>
      <c r="LK191" s="64"/>
      <c r="LL191" s="64"/>
      <c r="LM191" s="64"/>
      <c r="LN191" s="64"/>
      <c r="LO191" s="64"/>
      <c r="LP191" s="64"/>
      <c r="LQ191" s="64"/>
      <c r="LR191" s="64"/>
      <c r="LS191" s="64"/>
      <c r="LT191" s="64"/>
      <c r="LU191" s="64"/>
      <c r="LV191" s="64"/>
      <c r="LW191" s="64"/>
      <c r="LX191" s="64"/>
      <c r="LY191" s="64"/>
      <c r="LZ191" s="64"/>
      <c r="MA191" s="64"/>
      <c r="MB191" s="64"/>
      <c r="MC191" s="64"/>
      <c r="MD191" s="64"/>
      <c r="ME191" s="64"/>
      <c r="MF191" s="64"/>
      <c r="MG191" s="64"/>
      <c r="MH191" s="64"/>
      <c r="MI191" s="64"/>
      <c r="MJ191" s="64"/>
      <c r="MK191" s="64"/>
      <c r="ML191" s="64"/>
      <c r="MM191" s="64"/>
      <c r="MN191" s="64"/>
      <c r="MO191" s="64"/>
      <c r="MP191" s="64"/>
      <c r="MQ191" s="64"/>
      <c r="MR191" s="64"/>
      <c r="MS191" s="64"/>
      <c r="MT191" s="64"/>
      <c r="MU191" s="64"/>
      <c r="MV191" s="64"/>
      <c r="MW191" s="64"/>
      <c r="MX191" s="64"/>
      <c r="MY191" s="64"/>
      <c r="MZ191" s="64"/>
      <c r="NA191" s="64"/>
      <c r="NB191" s="64"/>
      <c r="NC191" s="64"/>
      <c r="ND191" s="64"/>
      <c r="NE191" s="64"/>
      <c r="NF191" s="64"/>
      <c r="NG191" s="64"/>
      <c r="NH191" s="64"/>
      <c r="NI191" s="64"/>
      <c r="NJ191" s="64"/>
      <c r="NK191" s="64"/>
      <c r="NL191" s="64"/>
      <c r="NM191" s="64"/>
      <c r="NN191" s="64"/>
      <c r="NO191" s="64"/>
      <c r="NP191" s="64"/>
      <c r="NQ191" s="64"/>
      <c r="NR191" s="64"/>
      <c r="NS191" s="64"/>
      <c r="NT191" s="64"/>
      <c r="NU191" s="64"/>
      <c r="NV191" s="64"/>
      <c r="NW191" s="64"/>
      <c r="NX191" s="64"/>
      <c r="NY191" s="64"/>
      <c r="NZ191" s="64"/>
      <c r="OA191" s="64"/>
      <c r="OB191" s="64"/>
      <c r="OC191" s="64"/>
      <c r="OD191" s="64"/>
      <c r="OE191" s="64"/>
      <c r="OF191" s="64"/>
      <c r="OG191" s="64"/>
      <c r="OH191" s="64"/>
      <c r="OI191" s="64"/>
      <c r="OJ191" s="64"/>
      <c r="OK191" s="64"/>
      <c r="OL191" s="64"/>
      <c r="OM191" s="64"/>
      <c r="ON191" s="64"/>
      <c r="OO191" s="64"/>
      <c r="OP191" s="64"/>
      <c r="OQ191" s="64"/>
      <c r="OR191" s="64"/>
      <c r="OS191" s="64"/>
      <c r="OT191" s="64"/>
      <c r="OU191" s="64"/>
      <c r="OV191" s="64"/>
      <c r="OW191" s="64"/>
      <c r="OX191" s="64"/>
      <c r="OY191" s="64"/>
      <c r="OZ191" s="64"/>
      <c r="PA191" s="64"/>
      <c r="PB191" s="64"/>
      <c r="PC191" s="64"/>
      <c r="PD191" s="64"/>
      <c r="PE191" s="64"/>
      <c r="PF191" s="64"/>
      <c r="PG191" s="64"/>
      <c r="PH191" s="64"/>
      <c r="PI191" s="64"/>
      <c r="PJ191" s="64"/>
      <c r="PK191" s="64"/>
      <c r="PL191" s="64"/>
      <c r="PM191" s="64"/>
      <c r="PN191" s="64"/>
      <c r="PO191" s="64"/>
      <c r="PP191" s="64"/>
      <c r="PQ191" s="64"/>
      <c r="PR191" s="64"/>
      <c r="PS191" s="64"/>
      <c r="PT191" s="64"/>
      <c r="PU191" s="64"/>
      <c r="PV191" s="64"/>
      <c r="PW191" s="64"/>
      <c r="PX191" s="64"/>
      <c r="PY191" s="64"/>
      <c r="PZ191" s="64"/>
      <c r="QA191" s="64"/>
      <c r="QB191" s="64"/>
      <c r="QC191" s="64"/>
      <c r="QD191" s="64"/>
      <c r="QE191" s="64"/>
      <c r="QF191" s="64"/>
      <c r="QG191" s="64"/>
      <c r="QH191" s="64"/>
      <c r="QI191" s="64"/>
      <c r="QJ191" s="64"/>
      <c r="QK191" s="64"/>
      <c r="QL191" s="64"/>
      <c r="QM191" s="64"/>
      <c r="QN191" s="64"/>
      <c r="QO191" s="64"/>
      <c r="QP191" s="64"/>
      <c r="QQ191" s="64"/>
      <c r="QR191" s="64"/>
      <c r="QS191" s="64"/>
      <c r="QT191" s="64"/>
      <c r="QU191" s="64"/>
      <c r="QV191" s="64"/>
      <c r="QW191" s="64"/>
      <c r="QX191" s="64"/>
      <c r="QY191" s="64"/>
      <c r="QZ191" s="64"/>
      <c r="RA191" s="64"/>
      <c r="RB191" s="64"/>
      <c r="RC191" s="64"/>
      <c r="RD191" s="64"/>
      <c r="RE191" s="64"/>
      <c r="RF191" s="64"/>
      <c r="RG191" s="64"/>
      <c r="RH191" s="64"/>
      <c r="RI191" s="64"/>
      <c r="RJ191" s="64"/>
      <c r="RK191" s="64"/>
      <c r="RL191" s="64"/>
      <c r="RM191" s="64"/>
      <c r="RN191" s="64"/>
      <c r="RO191" s="64"/>
      <c r="RP191" s="64"/>
      <c r="RQ191" s="64"/>
      <c r="RR191" s="64"/>
      <c r="RS191" s="64"/>
      <c r="RT191" s="64"/>
      <c r="RU191" s="64"/>
      <c r="RV191" s="64"/>
      <c r="RW191" s="64"/>
      <c r="RX191" s="64"/>
      <c r="RY191" s="64"/>
      <c r="RZ191" s="64"/>
      <c r="SA191" s="64"/>
      <c r="SB191" s="64"/>
      <c r="SC191" s="64"/>
      <c r="SD191" s="64"/>
      <c r="SE191" s="64"/>
      <c r="SF191" s="64"/>
      <c r="SG191" s="64"/>
      <c r="SH191" s="64"/>
      <c r="SI191" s="64"/>
      <c r="SJ191" s="64"/>
      <c r="SK191" s="64"/>
      <c r="SL191" s="64"/>
      <c r="SM191" s="64"/>
      <c r="SN191" s="64"/>
      <c r="SO191" s="64"/>
      <c r="SP191" s="64"/>
      <c r="SQ191" s="64"/>
      <c r="SR191" s="64"/>
      <c r="SS191" s="64"/>
      <c r="ST191" s="64"/>
      <c r="SU191" s="64"/>
      <c r="SV191" s="64"/>
      <c r="SW191" s="64"/>
      <c r="SX191" s="64"/>
      <c r="SY191" s="64"/>
      <c r="SZ191" s="64"/>
      <c r="TA191" s="64"/>
      <c r="TB191" s="64"/>
      <c r="TC191" s="64"/>
      <c r="TD191" s="64"/>
      <c r="TE191" s="64"/>
      <c r="TF191" s="64"/>
      <c r="TG191" s="64"/>
      <c r="TH191" s="64"/>
      <c r="TI191" s="64"/>
      <c r="TJ191" s="64"/>
      <c r="TK191" s="64"/>
      <c r="TL191" s="64"/>
      <c r="TM191" s="64"/>
      <c r="TN191" s="64"/>
      <c r="TO191" s="64"/>
      <c r="TP191" s="64"/>
      <c r="TQ191" s="64"/>
      <c r="TR191" s="64"/>
      <c r="TS191" s="64"/>
      <c r="TT191" s="64"/>
      <c r="TU191" s="64"/>
      <c r="TV191" s="64"/>
      <c r="TW191" s="64"/>
      <c r="TX191" s="64"/>
      <c r="TY191" s="64"/>
      <c r="TZ191" s="64"/>
      <c r="UA191" s="64"/>
      <c r="UB191" s="64"/>
      <c r="UC191" s="64"/>
      <c r="UD191" s="64"/>
      <c r="UE191" s="64"/>
      <c r="UF191" s="64"/>
      <c r="UG191" s="64"/>
      <c r="UH191" s="64"/>
      <c r="UI191" s="64"/>
      <c r="UJ191" s="64"/>
      <c r="UK191" s="64"/>
      <c r="UL191" s="64"/>
      <c r="UM191" s="64"/>
      <c r="UN191" s="64"/>
      <c r="UO191" s="64"/>
      <c r="UP191" s="64"/>
      <c r="UQ191" s="64"/>
      <c r="UR191" s="64"/>
      <c r="US191" s="64"/>
      <c r="UT191" s="64"/>
      <c r="UU191" s="64"/>
      <c r="UV191" s="64"/>
      <c r="UW191" s="64"/>
      <c r="UX191" s="64"/>
      <c r="UY191" s="64"/>
      <c r="UZ191" s="64"/>
      <c r="VA191" s="64"/>
      <c r="VB191" s="64"/>
      <c r="VC191" s="64"/>
      <c r="VD191" s="64"/>
      <c r="VE191" s="64"/>
      <c r="VF191" s="64"/>
      <c r="VG191" s="64"/>
      <c r="VH191" s="64"/>
      <c r="VI191" s="64"/>
      <c r="VJ191" s="64"/>
      <c r="VK191" s="64"/>
      <c r="VL191" s="64"/>
      <c r="VM191" s="64"/>
      <c r="VN191" s="64"/>
      <c r="VO191" s="64"/>
      <c r="VP191" s="64"/>
      <c r="VQ191" s="64"/>
      <c r="VR191" s="64"/>
      <c r="VS191" s="64"/>
      <c r="VT191" s="64"/>
      <c r="VU191" s="64"/>
      <c r="VV191" s="64"/>
      <c r="VW191" s="64"/>
      <c r="VX191" s="64"/>
      <c r="VY191" s="64"/>
      <c r="VZ191" s="64"/>
      <c r="WA191" s="64"/>
      <c r="WB191" s="64"/>
      <c r="WC191" s="64"/>
      <c r="WD191" s="64"/>
      <c r="WE191" s="64"/>
      <c r="WF191" s="64"/>
      <c r="WG191" s="64"/>
      <c r="WH191" s="64"/>
      <c r="WI191" s="64"/>
      <c r="WJ191" s="64"/>
      <c r="WK191" s="64"/>
      <c r="WL191" s="64"/>
      <c r="WM191" s="64"/>
      <c r="WN191" s="64"/>
      <c r="WO191" s="64"/>
      <c r="WP191" s="64"/>
      <c r="WQ191" s="64"/>
      <c r="WR191" s="64"/>
      <c r="WS191" s="64"/>
      <c r="WT191" s="64"/>
      <c r="WU191" s="64"/>
      <c r="WV191" s="64"/>
      <c r="WW191" s="64"/>
      <c r="WX191" s="64"/>
      <c r="WY191" s="64"/>
      <c r="WZ191" s="64"/>
      <c r="XA191" s="64"/>
      <c r="XB191" s="64"/>
      <c r="XC191" s="64"/>
      <c r="XD191" s="64"/>
      <c r="XE191" s="64"/>
      <c r="XF191" s="64"/>
      <c r="XG191" s="64"/>
      <c r="XH191" s="64"/>
      <c r="XI191" s="64"/>
      <c r="XJ191" s="64"/>
      <c r="XK191" s="64"/>
      <c r="XL191" s="64"/>
      <c r="XM191" s="64"/>
      <c r="XN191" s="64"/>
      <c r="XO191" s="64"/>
      <c r="XP191" s="64"/>
      <c r="XQ191" s="64"/>
      <c r="XR191" s="64"/>
      <c r="XS191" s="64"/>
      <c r="XT191" s="64"/>
      <c r="XU191" s="64"/>
      <c r="XV191" s="64"/>
      <c r="XW191" s="64"/>
      <c r="XX191" s="64"/>
      <c r="XY191" s="64"/>
      <c r="XZ191" s="64"/>
      <c r="YA191" s="64"/>
      <c r="YB191" s="64"/>
      <c r="YC191" s="64"/>
      <c r="YD191" s="64"/>
      <c r="YE191" s="64"/>
      <c r="YF191" s="64"/>
      <c r="YG191" s="64"/>
      <c r="YH191" s="64"/>
      <c r="YI191" s="64"/>
      <c r="YJ191" s="64"/>
      <c r="YK191" s="64"/>
      <c r="YL191" s="64"/>
      <c r="YM191" s="64"/>
      <c r="YN191" s="64"/>
      <c r="YO191" s="64"/>
      <c r="YP191" s="64"/>
      <c r="YQ191" s="64"/>
      <c r="YR191" s="64"/>
      <c r="YS191" s="64"/>
      <c r="YT191" s="64"/>
      <c r="YU191" s="64"/>
      <c r="YV191" s="64"/>
      <c r="YW191" s="64"/>
      <c r="YX191" s="64"/>
      <c r="YY191" s="64"/>
      <c r="YZ191" s="64"/>
      <c r="ZA191" s="64"/>
      <c r="ZB191" s="64"/>
      <c r="ZC191" s="64"/>
      <c r="ZD191" s="64"/>
      <c r="ZE191" s="64"/>
      <c r="ZF191" s="64"/>
      <c r="ZG191" s="64"/>
      <c r="ZH191" s="64"/>
      <c r="ZI191" s="64"/>
      <c r="ZJ191" s="64"/>
      <c r="ZK191" s="64"/>
      <c r="ZL191" s="64"/>
      <c r="ZM191" s="64"/>
      <c r="ZN191" s="64"/>
      <c r="ZO191" s="64"/>
      <c r="ZP191" s="64"/>
      <c r="ZQ191" s="64"/>
      <c r="ZR191" s="64"/>
      <c r="ZS191" s="64"/>
      <c r="ZT191" s="64"/>
      <c r="ZU191" s="64"/>
      <c r="ZV191" s="64"/>
      <c r="ZW191" s="64"/>
      <c r="ZX191" s="64"/>
      <c r="ZY191" s="64"/>
      <c r="ZZ191" s="64"/>
      <c r="AAA191" s="64"/>
      <c r="AAB191" s="64"/>
      <c r="AAC191" s="64"/>
      <c r="AAD191" s="64"/>
      <c r="AAE191" s="64"/>
      <c r="AAF191" s="64"/>
      <c r="AAG191" s="64"/>
      <c r="AAH191" s="64"/>
      <c r="AAI191" s="64"/>
      <c r="AAJ191" s="64"/>
      <c r="AAK191" s="64"/>
      <c r="AAL191" s="64"/>
      <c r="AAM191" s="64"/>
      <c r="AAN191" s="64"/>
      <c r="AAO191" s="64"/>
      <c r="AAP191" s="64"/>
      <c r="AAQ191" s="64"/>
      <c r="AAR191" s="64"/>
      <c r="AAS191" s="64"/>
      <c r="AAT191" s="64"/>
      <c r="AAU191" s="64"/>
      <c r="AAV191" s="64"/>
      <c r="AAW191" s="64"/>
      <c r="AAX191" s="64"/>
      <c r="AAY191" s="64"/>
      <c r="AAZ191" s="64"/>
      <c r="ABA191" s="64"/>
      <c r="ABB191" s="64"/>
      <c r="ABC191" s="64"/>
      <c r="ABD191" s="64"/>
      <c r="ABE191" s="64"/>
      <c r="ABF191" s="64"/>
      <c r="ABG191" s="64"/>
      <c r="ABH191" s="64"/>
      <c r="ABI191" s="64"/>
      <c r="ABJ191" s="64"/>
      <c r="ABK191" s="64"/>
      <c r="ABL191" s="64"/>
      <c r="ABM191" s="64"/>
      <c r="ABN191" s="64"/>
      <c r="ABO191" s="64"/>
      <c r="ABP191" s="64"/>
      <c r="ABQ191" s="64"/>
      <c r="ABR191" s="64"/>
      <c r="ABS191" s="64"/>
      <c r="ABT191" s="64"/>
      <c r="ABU191" s="64"/>
      <c r="ABV191" s="64"/>
      <c r="ABW191" s="64"/>
      <c r="ABX191" s="64"/>
      <c r="ABY191" s="64"/>
      <c r="ABZ191" s="64"/>
      <c r="ACA191" s="64"/>
      <c r="ACB191" s="64"/>
      <c r="ACC191" s="64"/>
      <c r="ACD191" s="64"/>
      <c r="ACE191" s="64"/>
      <c r="ACF191" s="64"/>
      <c r="ACG191" s="64"/>
      <c r="ACH191" s="64"/>
      <c r="ACI191" s="64"/>
      <c r="ACJ191" s="64"/>
      <c r="ACK191" s="64"/>
      <c r="ACL191" s="64"/>
      <c r="ACM191" s="64"/>
      <c r="ACN191" s="64"/>
      <c r="ACO191" s="64"/>
      <c r="ACP191" s="64"/>
      <c r="ACQ191" s="64"/>
      <c r="ACR191" s="64"/>
      <c r="ACS191" s="64"/>
      <c r="ACT191" s="64"/>
      <c r="ACU191" s="64"/>
      <c r="ACV191" s="64"/>
      <c r="ACW191" s="64"/>
      <c r="ACX191" s="64"/>
      <c r="ACY191" s="64"/>
      <c r="ACZ191" s="64"/>
      <c r="ADA191" s="64"/>
      <c r="ADB191" s="64"/>
      <c r="ADC191" s="64"/>
      <c r="ADD191" s="64"/>
      <c r="ADE191" s="64"/>
      <c r="ADF191" s="64"/>
      <c r="ADG191" s="64"/>
      <c r="ADH191" s="64"/>
      <c r="ADI191" s="64"/>
      <c r="ADJ191" s="64"/>
      <c r="ADK191" s="64"/>
      <c r="ADL191" s="64"/>
      <c r="ADM191" s="64"/>
      <c r="ADN191" s="64"/>
      <c r="ADO191" s="64"/>
      <c r="ADP191" s="64"/>
      <c r="ADQ191" s="64"/>
      <c r="ADR191" s="64"/>
      <c r="ADS191" s="64"/>
      <c r="ADT191" s="64"/>
      <c r="ADU191" s="64"/>
      <c r="ADV191" s="64"/>
      <c r="ADW191" s="64"/>
      <c r="ADX191" s="64"/>
      <c r="ADY191" s="64"/>
      <c r="ADZ191" s="64"/>
      <c r="AEA191" s="64"/>
      <c r="AEB191" s="64"/>
      <c r="AEC191" s="64"/>
      <c r="AED191" s="64"/>
      <c r="AEE191" s="64"/>
      <c r="AEF191" s="64"/>
      <c r="AEG191" s="64"/>
      <c r="AEH191" s="64"/>
      <c r="AEI191" s="64"/>
      <c r="AEJ191" s="64"/>
      <c r="AEK191" s="64"/>
      <c r="AEL191" s="64"/>
      <c r="AEM191" s="64"/>
      <c r="AEN191" s="64"/>
      <c r="AEO191" s="64"/>
      <c r="AEP191" s="64"/>
      <c r="AEQ191" s="64"/>
      <c r="AER191" s="64"/>
      <c r="AES191" s="64"/>
      <c r="AET191" s="64"/>
      <c r="AEU191" s="64"/>
      <c r="AEV191" s="64"/>
      <c r="AEW191" s="64"/>
      <c r="AEX191" s="64"/>
      <c r="AEY191" s="64"/>
      <c r="AEZ191" s="64"/>
      <c r="AFA191" s="64"/>
      <c r="AFB191" s="64"/>
      <c r="AFC191" s="64"/>
      <c r="AFD191" s="64"/>
      <c r="AFE191" s="64"/>
      <c r="AFF191" s="64"/>
      <c r="AFG191" s="64"/>
      <c r="AFH191" s="64"/>
      <c r="AFI191" s="64"/>
      <c r="AFJ191" s="64"/>
      <c r="AFK191" s="64"/>
      <c r="AFL191" s="64"/>
      <c r="AFM191" s="64"/>
      <c r="AFN191" s="64"/>
      <c r="AFO191" s="64"/>
      <c r="AFP191" s="64"/>
      <c r="AFQ191" s="64"/>
      <c r="AFR191" s="64"/>
      <c r="AFS191" s="64"/>
      <c r="AFT191" s="64"/>
      <c r="AFU191" s="64"/>
      <c r="AFV191" s="64"/>
      <c r="AFW191" s="64"/>
      <c r="AFX191" s="64"/>
      <c r="AFY191" s="64"/>
      <c r="AFZ191" s="64"/>
      <c r="AGA191" s="64"/>
      <c r="AGB191" s="64"/>
      <c r="AGC191" s="64"/>
      <c r="AGD191" s="64"/>
      <c r="AGE191" s="64"/>
      <c r="AGF191" s="64"/>
      <c r="AGG191" s="64"/>
      <c r="AGH191" s="64"/>
      <c r="AGI191" s="64"/>
      <c r="AGJ191" s="64"/>
      <c r="AGK191" s="64"/>
      <c r="AGL191" s="64"/>
      <c r="AGM191" s="64"/>
      <c r="AGN191" s="64"/>
      <c r="AGO191" s="64"/>
      <c r="AGP191" s="64"/>
      <c r="AGQ191" s="64"/>
      <c r="AGR191" s="64"/>
      <c r="AGS191" s="64"/>
      <c r="AGT191" s="64"/>
      <c r="AGU191" s="64"/>
      <c r="AGV191" s="64"/>
      <c r="AGW191" s="64"/>
      <c r="AGX191" s="64"/>
      <c r="AGY191" s="64"/>
      <c r="AGZ191" s="64"/>
      <c r="AHA191" s="64"/>
      <c r="AHB191" s="64"/>
      <c r="AHC191" s="64"/>
      <c r="AHD191" s="64"/>
      <c r="AHE191" s="64"/>
      <c r="AHF191" s="64"/>
      <c r="AHG191" s="64"/>
      <c r="AHH191" s="64"/>
      <c r="AHI191" s="64"/>
      <c r="AHJ191" s="64"/>
      <c r="AHK191" s="64"/>
      <c r="AHL191" s="64"/>
      <c r="AHM191" s="64"/>
      <c r="AHN191" s="64"/>
      <c r="AHO191" s="64"/>
      <c r="AHP191" s="64"/>
      <c r="AHQ191" s="64"/>
      <c r="AHR191" s="64"/>
      <c r="AHS191" s="64"/>
      <c r="AHT191" s="64"/>
      <c r="AHU191" s="64"/>
      <c r="AHV191" s="64"/>
      <c r="AHW191" s="64"/>
      <c r="AHX191" s="64"/>
      <c r="AHY191" s="64"/>
      <c r="AHZ191" s="64"/>
      <c r="AIA191" s="64"/>
      <c r="AIB191" s="64"/>
      <c r="AIC191" s="64"/>
      <c r="AID191" s="64"/>
      <c r="AIE191" s="64"/>
      <c r="AIF191" s="64"/>
      <c r="AIG191" s="64"/>
      <c r="AIH191" s="64"/>
      <c r="AII191" s="64"/>
      <c r="AIJ191" s="64"/>
      <c r="AIK191" s="64"/>
      <c r="AIL191" s="64"/>
      <c r="AIM191" s="64"/>
      <c r="AIN191" s="64"/>
      <c r="AIO191" s="64"/>
      <c r="AIP191" s="64"/>
      <c r="AIQ191" s="64"/>
      <c r="AIR191" s="64"/>
      <c r="AIS191" s="64"/>
      <c r="AIT191" s="64"/>
      <c r="AIU191" s="64"/>
      <c r="AIV191" s="64"/>
      <c r="AIW191" s="64"/>
      <c r="AIX191" s="64"/>
      <c r="AIY191" s="64"/>
      <c r="AIZ191" s="64"/>
      <c r="AJA191" s="64"/>
      <c r="AJB191" s="64"/>
      <c r="AJC191" s="64"/>
      <c r="AJD191" s="64"/>
      <c r="AJE191" s="64"/>
      <c r="AJF191" s="64"/>
      <c r="AJG191" s="64"/>
      <c r="AJH191" s="64"/>
      <c r="AJI191" s="64"/>
      <c r="AJJ191" s="64"/>
      <c r="AJK191" s="64"/>
      <c r="AJL191" s="64"/>
      <c r="AJM191" s="64"/>
      <c r="AJN191" s="64"/>
      <c r="AJO191" s="64"/>
      <c r="AJP191" s="64"/>
      <c r="AJQ191" s="64"/>
      <c r="AJR191" s="64"/>
      <c r="AJS191" s="64"/>
      <c r="AJT191" s="64"/>
      <c r="AJU191" s="64"/>
      <c r="AJV191" s="64"/>
      <c r="AJW191" s="64"/>
      <c r="AJX191" s="64"/>
      <c r="AJY191" s="64"/>
      <c r="AJZ191" s="64"/>
      <c r="AKA191" s="64"/>
      <c r="AKB191" s="64"/>
      <c r="AKC191" s="64"/>
      <c r="AKD191" s="64"/>
      <c r="AKE191" s="64"/>
      <c r="AKF191" s="64"/>
      <c r="AKG191" s="64"/>
      <c r="AKH191" s="64"/>
      <c r="AKI191" s="64"/>
      <c r="AKJ191" s="64"/>
      <c r="AKK191" s="64"/>
      <c r="AKL191" s="64"/>
      <c r="AKM191" s="64"/>
      <c r="AKN191" s="64"/>
      <c r="AKO191" s="64"/>
      <c r="AKP191" s="64"/>
      <c r="AKQ191" s="64"/>
      <c r="AKR191" s="64"/>
      <c r="AKS191" s="64"/>
      <c r="AKT191" s="64"/>
      <c r="AKU191" s="64"/>
      <c r="AKV191" s="64"/>
      <c r="AKW191" s="64"/>
      <c r="AKX191" s="64"/>
      <c r="AKY191" s="64"/>
      <c r="AKZ191" s="64"/>
      <c r="ALA191" s="64"/>
      <c r="ALB191" s="64"/>
      <c r="ALC191" s="64"/>
      <c r="ALD191" s="64"/>
      <c r="ALE191" s="64"/>
      <c r="ALF191" s="64"/>
      <c r="ALG191" s="64"/>
      <c r="ALH191" s="64"/>
      <c r="ALI191" s="64"/>
      <c r="ALJ191" s="64"/>
      <c r="ALK191" s="64"/>
      <c r="ALL191" s="64"/>
      <c r="ALM191" s="64"/>
      <c r="ALN191" s="64"/>
      <c r="ALO191" s="64"/>
      <c r="ALP191" s="64"/>
      <c r="ALQ191" s="64"/>
      <c r="ALR191" s="64"/>
      <c r="ALS191" s="64"/>
      <c r="ALT191" s="64"/>
      <c r="ALU191" s="64"/>
      <c r="ALV191" s="64"/>
      <c r="ALW191" s="64"/>
      <c r="ALX191" s="64"/>
      <c r="ALY191" s="64"/>
      <c r="ALZ191" s="64"/>
      <c r="AMA191" s="64"/>
      <c r="AMB191" s="64"/>
      <c r="AMC191" s="64"/>
      <c r="AMD191" s="64"/>
      <c r="AME191" s="64"/>
      <c r="AMF191" s="64"/>
      <c r="AMG191" s="64"/>
      <c r="AMH191" s="64"/>
      <c r="AMI191" s="64"/>
      <c r="AMJ191" s="64"/>
      <c r="AMK191" s="64"/>
      <c r="AML191" s="64"/>
      <c r="AMM191" s="64"/>
      <c r="AMN191" s="64"/>
      <c r="AMO191" s="64"/>
      <c r="AMP191" s="64"/>
      <c r="AMQ191" s="64"/>
      <c r="AMR191" s="64"/>
      <c r="AMS191" s="64"/>
      <c r="AMT191" s="64"/>
      <c r="AMU191" s="64"/>
      <c r="AMV191" s="64"/>
      <c r="AMW191" s="64"/>
      <c r="AMX191" s="64"/>
      <c r="AMY191" s="64"/>
      <c r="AMZ191" s="64"/>
      <c r="ANA191" s="64"/>
      <c r="ANB191" s="64"/>
      <c r="ANC191" s="64"/>
      <c r="AND191" s="64"/>
      <c r="ANE191" s="64"/>
      <c r="ANF191" s="64"/>
      <c r="ANG191" s="64"/>
      <c r="ANH191" s="64"/>
      <c r="ANI191" s="64"/>
      <c r="ANJ191" s="64"/>
      <c r="ANK191" s="64"/>
      <c r="ANL191" s="64"/>
      <c r="ANM191" s="64"/>
      <c r="ANN191" s="64"/>
      <c r="ANO191" s="64"/>
      <c r="ANP191" s="64"/>
      <c r="ANQ191" s="64"/>
      <c r="ANR191" s="64"/>
      <c r="ANS191" s="64"/>
      <c r="ANT191" s="64"/>
      <c r="ANU191" s="64"/>
      <c r="ANV191" s="64"/>
      <c r="ANW191" s="64"/>
      <c r="ANX191" s="64"/>
      <c r="ANY191" s="64"/>
      <c r="ANZ191" s="64"/>
      <c r="AOA191" s="64"/>
      <c r="AOB191" s="64"/>
      <c r="AOC191" s="64"/>
      <c r="AOD191" s="64"/>
      <c r="AOE191" s="64"/>
      <c r="AOF191" s="64"/>
      <c r="AOG191" s="64"/>
      <c r="AOH191" s="64"/>
      <c r="AOI191" s="64"/>
      <c r="AOJ191" s="64"/>
      <c r="AOK191" s="64"/>
      <c r="AOL191" s="64"/>
      <c r="AOM191" s="64"/>
      <c r="AON191" s="64"/>
      <c r="AOO191" s="64"/>
      <c r="AOP191" s="64"/>
      <c r="AOQ191" s="64"/>
      <c r="AOR191" s="64"/>
      <c r="AOS191" s="64"/>
      <c r="AOT191" s="64"/>
      <c r="AOU191" s="64"/>
      <c r="AOV191" s="64"/>
      <c r="AOW191" s="64"/>
      <c r="AOX191" s="64"/>
      <c r="AOY191" s="64"/>
      <c r="AOZ191" s="64"/>
      <c r="APA191" s="64"/>
      <c r="APB191" s="64"/>
      <c r="APC191" s="64"/>
      <c r="APD191" s="64"/>
      <c r="APE191" s="64"/>
      <c r="APF191" s="64"/>
      <c r="APG191" s="64"/>
      <c r="APH191" s="64"/>
      <c r="API191" s="64"/>
      <c r="APJ191" s="64"/>
      <c r="APK191" s="64"/>
      <c r="APL191" s="64"/>
      <c r="APM191" s="64"/>
      <c r="APN191" s="64"/>
      <c r="APO191" s="64"/>
      <c r="APP191" s="64"/>
      <c r="APQ191" s="64"/>
      <c r="APR191" s="64"/>
      <c r="APS191" s="64"/>
      <c r="APT191" s="64"/>
      <c r="APU191" s="64"/>
      <c r="APV191" s="64"/>
      <c r="APW191" s="64"/>
      <c r="APX191" s="64"/>
      <c r="APY191" s="64"/>
      <c r="APZ191" s="64"/>
      <c r="AQA191" s="64"/>
      <c r="AQB191" s="64"/>
      <c r="AQC191" s="64"/>
      <c r="AQD191" s="64"/>
      <c r="AQE191" s="64"/>
      <c r="AQF191" s="64"/>
      <c r="AQG191" s="64"/>
      <c r="AQH191" s="64"/>
      <c r="AQI191" s="64"/>
      <c r="AQJ191" s="64"/>
      <c r="AQK191" s="64"/>
      <c r="AQL191" s="64"/>
      <c r="AQM191" s="64"/>
      <c r="AQN191" s="64"/>
      <c r="AQO191" s="64"/>
      <c r="AQP191" s="64"/>
      <c r="AQQ191" s="64"/>
      <c r="AQR191" s="64"/>
      <c r="AQS191" s="64"/>
      <c r="AQT191" s="64"/>
      <c r="AQU191" s="64"/>
      <c r="AQV191" s="64"/>
      <c r="AQW191" s="64"/>
      <c r="AQX191" s="64"/>
      <c r="AQY191" s="64"/>
      <c r="AQZ191" s="64"/>
      <c r="ARA191" s="64"/>
      <c r="ARB191" s="64"/>
      <c r="ARC191" s="64"/>
      <c r="ARD191" s="64"/>
      <c r="ARE191" s="64"/>
      <c r="ARF191" s="64"/>
      <c r="ARG191" s="64"/>
      <c r="ARH191" s="64"/>
      <c r="ARI191" s="64"/>
      <c r="ARJ191" s="64"/>
      <c r="ARK191" s="64"/>
      <c r="ARL191" s="64"/>
      <c r="ARM191" s="64"/>
      <c r="ARN191" s="64"/>
      <c r="ARO191" s="64"/>
      <c r="ARP191" s="64"/>
      <c r="ARQ191" s="64"/>
      <c r="ARR191" s="64"/>
      <c r="ARS191" s="64"/>
      <c r="ART191" s="64"/>
      <c r="ARU191" s="64"/>
      <c r="ARV191" s="64"/>
      <c r="ARW191" s="64"/>
      <c r="ARX191" s="64"/>
      <c r="ARY191" s="64"/>
      <c r="ARZ191" s="64"/>
      <c r="ASA191" s="64"/>
      <c r="ASB191" s="64"/>
      <c r="ASC191" s="64"/>
      <c r="ASD191" s="64"/>
      <c r="ASE191" s="64"/>
      <c r="ASF191" s="64"/>
      <c r="ASG191" s="64"/>
      <c r="ASH191" s="64"/>
      <c r="ASI191" s="64"/>
      <c r="ASJ191" s="64"/>
      <c r="ASK191" s="64"/>
      <c r="ASL191" s="64"/>
      <c r="ASM191" s="64"/>
      <c r="ASN191" s="64"/>
      <c r="ASO191" s="64"/>
      <c r="ASP191" s="64"/>
      <c r="ASQ191" s="64"/>
      <c r="ASR191" s="64"/>
      <c r="ASS191" s="64"/>
      <c r="AST191" s="64"/>
      <c r="ASU191" s="64"/>
      <c r="ASV191" s="64"/>
      <c r="ASW191" s="64"/>
      <c r="ASX191" s="64"/>
      <c r="ASY191" s="64"/>
      <c r="ASZ191" s="64"/>
      <c r="ATA191" s="64"/>
      <c r="ATB191" s="64"/>
      <c r="ATC191" s="64"/>
      <c r="ATD191" s="64"/>
      <c r="ATE191" s="64"/>
      <c r="ATF191" s="64"/>
      <c r="ATG191" s="64"/>
      <c r="ATH191" s="64"/>
      <c r="ATI191" s="64"/>
      <c r="ATJ191" s="64"/>
      <c r="ATK191" s="64"/>
      <c r="ATL191" s="64"/>
      <c r="ATM191" s="64"/>
      <c r="ATN191" s="64"/>
      <c r="ATO191" s="64"/>
      <c r="ATP191" s="64"/>
      <c r="ATQ191" s="64"/>
      <c r="ATR191" s="64"/>
      <c r="ATS191" s="64"/>
      <c r="ATT191" s="64"/>
      <c r="ATU191" s="64"/>
      <c r="ATV191" s="64"/>
      <c r="ATW191" s="64"/>
      <c r="ATX191" s="64"/>
      <c r="ATY191" s="64"/>
      <c r="ATZ191" s="64"/>
      <c r="AUA191" s="64"/>
      <c r="AUB191" s="64"/>
      <c r="AUC191" s="64"/>
      <c r="AUD191" s="64"/>
      <c r="AUE191" s="64"/>
      <c r="AUF191" s="64"/>
      <c r="AUG191" s="64"/>
      <c r="AUH191" s="64"/>
      <c r="AUI191" s="64"/>
      <c r="AUJ191" s="64"/>
      <c r="AUK191" s="64"/>
      <c r="AUL191" s="64"/>
      <c r="AUM191" s="64"/>
      <c r="AUN191" s="64"/>
      <c r="AUO191" s="64"/>
      <c r="AUP191" s="64"/>
      <c r="AUQ191" s="64"/>
      <c r="AUR191" s="64"/>
      <c r="AUS191" s="64"/>
      <c r="AUT191" s="64"/>
      <c r="AUU191" s="64"/>
      <c r="AUV191" s="64"/>
      <c r="AUW191" s="64"/>
      <c r="AUX191" s="64"/>
      <c r="AUY191" s="64"/>
      <c r="AUZ191" s="64"/>
      <c r="AVA191" s="64"/>
      <c r="AVB191" s="64"/>
      <c r="AVC191" s="64"/>
      <c r="AVD191" s="64"/>
      <c r="AVE191" s="64"/>
      <c r="AVF191" s="64"/>
      <c r="AVG191" s="64"/>
      <c r="AVH191" s="64"/>
      <c r="AVI191" s="64"/>
      <c r="AVJ191" s="64"/>
      <c r="AVK191" s="64"/>
      <c r="AVL191" s="64"/>
      <c r="AVM191" s="64"/>
      <c r="AVN191" s="64"/>
      <c r="AVO191" s="64"/>
      <c r="AVP191" s="64"/>
      <c r="AVQ191" s="64"/>
      <c r="AVR191" s="64"/>
      <c r="AVS191" s="64"/>
      <c r="AVT191" s="64"/>
      <c r="AVU191" s="64"/>
      <c r="AVV191" s="64"/>
      <c r="AVW191" s="64"/>
      <c r="AVX191" s="64"/>
      <c r="AVY191" s="64"/>
      <c r="AVZ191" s="64"/>
      <c r="AWA191" s="64"/>
      <c r="AWB191" s="64"/>
      <c r="AWC191" s="64"/>
      <c r="AWD191" s="64"/>
      <c r="AWE191" s="64"/>
      <c r="AWF191" s="64"/>
      <c r="AWG191" s="64"/>
      <c r="AWH191" s="64"/>
      <c r="AWI191" s="64"/>
      <c r="AWJ191" s="64"/>
      <c r="AWK191" s="64"/>
      <c r="AWL191" s="64"/>
      <c r="AWM191" s="64"/>
      <c r="AWN191" s="64"/>
      <c r="AWO191" s="64"/>
      <c r="AWP191" s="64"/>
      <c r="AWQ191" s="64"/>
      <c r="AWR191" s="64"/>
      <c r="AWS191" s="64"/>
      <c r="AWT191" s="64"/>
      <c r="AWU191" s="64"/>
      <c r="AWV191" s="64"/>
      <c r="AWW191" s="64"/>
      <c r="AWX191" s="64"/>
      <c r="AWY191" s="64"/>
      <c r="AWZ191" s="64"/>
      <c r="AXA191" s="64"/>
      <c r="AXB191" s="64"/>
      <c r="AXC191" s="64"/>
      <c r="AXD191" s="64"/>
      <c r="AXE191" s="64"/>
      <c r="AXF191" s="64"/>
      <c r="AXG191" s="64"/>
      <c r="AXH191" s="64"/>
      <c r="AXI191" s="64"/>
      <c r="AXJ191" s="64"/>
      <c r="AXK191" s="64"/>
      <c r="AXL191" s="64"/>
      <c r="AXM191" s="64"/>
      <c r="AXN191" s="64"/>
      <c r="AXO191" s="64"/>
      <c r="AXP191" s="64"/>
      <c r="AXQ191" s="64"/>
      <c r="AXR191" s="64"/>
      <c r="AXS191" s="64"/>
      <c r="AXT191" s="64"/>
      <c r="AXU191" s="64"/>
      <c r="AXV191" s="64"/>
      <c r="AXW191" s="64"/>
      <c r="AXX191" s="64"/>
      <c r="AXY191" s="64"/>
      <c r="AXZ191" s="64"/>
      <c r="AYA191" s="64"/>
      <c r="AYB191" s="64"/>
      <c r="AYC191" s="64"/>
      <c r="AYD191" s="64"/>
      <c r="AYE191" s="64"/>
      <c r="AYF191" s="64"/>
      <c r="AYG191" s="64"/>
      <c r="AYH191" s="64"/>
      <c r="AYI191" s="64"/>
      <c r="AYJ191" s="64"/>
      <c r="AYK191" s="64"/>
      <c r="AYL191" s="64"/>
      <c r="AYM191" s="64"/>
      <c r="AYN191" s="64"/>
      <c r="AYO191" s="64"/>
      <c r="AYP191" s="64"/>
      <c r="AYQ191" s="64"/>
      <c r="AYR191" s="64"/>
      <c r="AYS191" s="64"/>
      <c r="AYT191" s="64"/>
      <c r="AYU191" s="64"/>
      <c r="AYV191" s="64"/>
      <c r="AYW191" s="64"/>
      <c r="AYX191" s="64"/>
      <c r="AYY191" s="64"/>
      <c r="AYZ191" s="64"/>
      <c r="AZA191" s="64"/>
      <c r="AZB191" s="64"/>
      <c r="AZC191" s="64"/>
      <c r="AZD191" s="64"/>
      <c r="AZE191" s="64"/>
      <c r="AZF191" s="64"/>
      <c r="AZG191" s="64"/>
      <c r="AZH191" s="64"/>
      <c r="AZI191" s="64"/>
      <c r="AZJ191" s="64"/>
      <c r="AZK191" s="64"/>
      <c r="AZL191" s="64"/>
      <c r="AZM191" s="64"/>
      <c r="AZN191" s="64"/>
      <c r="AZO191" s="64"/>
      <c r="AZP191" s="64"/>
      <c r="AZQ191" s="64"/>
      <c r="AZR191" s="64"/>
      <c r="AZS191" s="64"/>
      <c r="AZT191" s="64"/>
      <c r="AZU191" s="64"/>
      <c r="AZV191" s="64"/>
      <c r="AZW191" s="64"/>
      <c r="AZX191" s="64"/>
      <c r="AZY191" s="64"/>
      <c r="AZZ191" s="64"/>
      <c r="BAA191" s="64"/>
      <c r="BAB191" s="64"/>
      <c r="BAC191" s="64"/>
      <c r="BAD191" s="64"/>
      <c r="BAE191" s="64"/>
      <c r="BAF191" s="64"/>
      <c r="BAG191" s="64"/>
      <c r="BAH191" s="64"/>
      <c r="BAI191" s="64"/>
      <c r="BAJ191" s="64"/>
      <c r="BAK191" s="64"/>
      <c r="BAL191" s="64"/>
      <c r="BAM191" s="64"/>
      <c r="BAN191" s="64"/>
      <c r="BAO191" s="64"/>
      <c r="BAP191" s="64"/>
      <c r="BAQ191" s="64"/>
      <c r="BAR191" s="64"/>
      <c r="BAS191" s="64"/>
      <c r="BAT191" s="64"/>
      <c r="BAU191" s="64"/>
      <c r="BAV191" s="64"/>
      <c r="BAW191" s="64"/>
      <c r="BAX191" s="64"/>
      <c r="BAY191" s="64"/>
      <c r="BAZ191" s="64"/>
      <c r="BBA191" s="64"/>
      <c r="BBB191" s="64"/>
      <c r="BBC191" s="64"/>
      <c r="BBD191" s="64"/>
      <c r="BBE191" s="64"/>
      <c r="BBF191" s="64"/>
      <c r="BBG191" s="64"/>
      <c r="BBH191" s="64"/>
      <c r="BBI191" s="64"/>
      <c r="BBJ191" s="64"/>
      <c r="BBK191" s="64"/>
      <c r="BBL191" s="64"/>
      <c r="BBM191" s="64"/>
      <c r="BBN191" s="64"/>
      <c r="BBO191" s="64"/>
      <c r="BBP191" s="64"/>
      <c r="BBQ191" s="64"/>
      <c r="BBR191" s="64"/>
      <c r="BBS191" s="64"/>
      <c r="BBT191" s="64"/>
      <c r="BBU191" s="64"/>
      <c r="BBV191" s="64"/>
      <c r="BBW191" s="64"/>
      <c r="BBX191" s="64"/>
      <c r="BBY191" s="64"/>
      <c r="BBZ191" s="64"/>
      <c r="BCA191" s="64"/>
      <c r="BCB191" s="64"/>
      <c r="BCC191" s="64"/>
      <c r="BCD191" s="64"/>
      <c r="BCE191" s="64"/>
      <c r="BCF191" s="64"/>
      <c r="BCG191" s="64"/>
      <c r="BCH191" s="64"/>
      <c r="BCI191" s="64"/>
      <c r="BCJ191" s="64"/>
      <c r="BCK191" s="64"/>
      <c r="BCL191" s="64"/>
      <c r="BCM191" s="64"/>
      <c r="BCN191" s="64"/>
      <c r="BCO191" s="64"/>
      <c r="BCP191" s="64"/>
      <c r="BCQ191" s="64"/>
      <c r="BCR191" s="64"/>
      <c r="BCS191" s="64"/>
      <c r="BCT191" s="64"/>
      <c r="BCU191" s="64"/>
      <c r="BCV191" s="64"/>
      <c r="BCW191" s="64"/>
      <c r="BCX191" s="64"/>
      <c r="BCY191" s="64"/>
      <c r="BCZ191" s="64"/>
      <c r="BDA191" s="64"/>
      <c r="BDB191" s="64"/>
      <c r="BDC191" s="64"/>
      <c r="BDD191" s="64"/>
      <c r="BDE191" s="64"/>
      <c r="BDF191" s="64"/>
      <c r="BDG191" s="64"/>
      <c r="BDH191" s="64"/>
      <c r="BDI191" s="64"/>
      <c r="BDJ191" s="64"/>
      <c r="BDK191" s="64"/>
      <c r="BDL191" s="64"/>
      <c r="BDM191" s="64"/>
      <c r="BDN191" s="64"/>
      <c r="BDO191" s="64"/>
      <c r="BDP191" s="64"/>
      <c r="BDQ191" s="64"/>
      <c r="BDR191" s="64"/>
      <c r="BDS191" s="64"/>
      <c r="BDT191" s="64"/>
      <c r="BDU191" s="64"/>
      <c r="BDV191" s="64"/>
      <c r="BDW191" s="64"/>
      <c r="BDX191" s="64"/>
      <c r="BDY191" s="64"/>
      <c r="BDZ191" s="64"/>
      <c r="BEA191" s="64"/>
      <c r="BEB191" s="64"/>
      <c r="BEC191" s="64"/>
      <c r="BED191" s="64"/>
      <c r="BEE191" s="64"/>
      <c r="BEF191" s="64"/>
      <c r="BEG191" s="64"/>
      <c r="BEH191" s="64"/>
      <c r="BEI191" s="64"/>
      <c r="BEJ191" s="64"/>
      <c r="BEK191" s="64"/>
      <c r="BEL191" s="64"/>
      <c r="BEM191" s="64"/>
      <c r="BEN191" s="64"/>
      <c r="BEO191" s="64"/>
      <c r="BEP191" s="64"/>
      <c r="BEQ191" s="64"/>
      <c r="BER191" s="64"/>
      <c r="BES191" s="64"/>
      <c r="BET191" s="64"/>
      <c r="BEU191" s="64"/>
      <c r="BEV191" s="64"/>
      <c r="BEW191" s="64"/>
      <c r="BEX191" s="64"/>
      <c r="BEY191" s="64"/>
      <c r="BEZ191" s="64"/>
      <c r="BFA191" s="64"/>
      <c r="BFB191" s="64"/>
      <c r="BFC191" s="64"/>
      <c r="BFD191" s="64"/>
      <c r="BFE191" s="64"/>
      <c r="BFF191" s="64"/>
      <c r="BFG191" s="64"/>
      <c r="BFH191" s="64"/>
      <c r="BFI191" s="64"/>
      <c r="BFJ191" s="64"/>
      <c r="BFK191" s="64"/>
      <c r="BFL191" s="64"/>
      <c r="BFM191" s="64"/>
      <c r="BFN191" s="64"/>
      <c r="BFO191" s="64"/>
      <c r="BFP191" s="64"/>
      <c r="BFQ191" s="64"/>
      <c r="BFR191" s="64"/>
      <c r="BFS191" s="64"/>
      <c r="BFT191" s="64"/>
      <c r="BFU191" s="64"/>
      <c r="BFV191" s="64"/>
      <c r="BFW191" s="64"/>
      <c r="BFX191" s="64"/>
      <c r="BFY191" s="64"/>
      <c r="BFZ191" s="64"/>
      <c r="BGA191" s="64"/>
      <c r="BGB191" s="64"/>
      <c r="BGC191" s="64"/>
      <c r="BGD191" s="64"/>
      <c r="BGE191" s="64"/>
      <c r="BGF191" s="64"/>
      <c r="BGG191" s="64"/>
      <c r="BGH191" s="64"/>
      <c r="BGI191" s="64"/>
      <c r="BGJ191" s="64"/>
      <c r="BGK191" s="64"/>
      <c r="BGL191" s="64"/>
      <c r="BGM191" s="64"/>
      <c r="BGN191" s="64"/>
      <c r="BGO191" s="64"/>
      <c r="BGP191" s="64"/>
      <c r="BGQ191" s="64"/>
      <c r="BGR191" s="64"/>
      <c r="BGS191" s="64"/>
      <c r="BGT191" s="64"/>
      <c r="BGU191" s="64"/>
      <c r="BGV191" s="64"/>
      <c r="BGW191" s="64"/>
      <c r="BGX191" s="64"/>
      <c r="BGY191" s="64"/>
      <c r="BGZ191" s="64"/>
      <c r="BHA191" s="64"/>
      <c r="BHB191" s="64"/>
      <c r="BHC191" s="64"/>
      <c r="BHD191" s="64"/>
      <c r="BHE191" s="64"/>
      <c r="BHF191" s="64"/>
      <c r="BHG191" s="64"/>
      <c r="BHH191" s="64"/>
      <c r="BHI191" s="64"/>
      <c r="BHJ191" s="64"/>
      <c r="BHK191" s="64"/>
      <c r="BHL191" s="64"/>
      <c r="BHM191" s="64"/>
      <c r="BHN191" s="64"/>
      <c r="BHO191" s="64"/>
      <c r="BHP191" s="64"/>
      <c r="BHQ191" s="64"/>
      <c r="BHR191" s="64"/>
      <c r="BHS191" s="64"/>
      <c r="BHT191" s="64"/>
      <c r="BHU191" s="64"/>
      <c r="BHV191" s="64"/>
      <c r="BHW191" s="64"/>
      <c r="BHX191" s="64"/>
      <c r="BHY191" s="64"/>
      <c r="BHZ191" s="64"/>
      <c r="BIA191" s="64"/>
      <c r="BIB191" s="64"/>
      <c r="BIC191" s="64"/>
      <c r="BID191" s="64"/>
      <c r="BIE191" s="64"/>
      <c r="BIF191" s="64"/>
      <c r="BIG191" s="64"/>
      <c r="BIH191" s="64"/>
      <c r="BII191" s="64"/>
      <c r="BIJ191" s="64"/>
      <c r="BIK191" s="64"/>
      <c r="BIL191" s="64"/>
      <c r="BIM191" s="64"/>
      <c r="BIN191" s="64"/>
      <c r="BIO191" s="64"/>
      <c r="BIP191" s="64"/>
      <c r="BIQ191" s="64"/>
      <c r="BIR191" s="64"/>
      <c r="BIS191" s="64"/>
      <c r="BIT191" s="64"/>
      <c r="BIU191" s="64"/>
      <c r="BIV191" s="64"/>
      <c r="BIW191" s="64"/>
      <c r="BIX191" s="64"/>
      <c r="BIY191" s="64"/>
      <c r="BIZ191" s="64"/>
      <c r="BJA191" s="64"/>
      <c r="BJB191" s="64"/>
      <c r="BJC191" s="64"/>
      <c r="BJD191" s="64"/>
      <c r="BJE191" s="64"/>
      <c r="BJF191" s="64"/>
      <c r="BJG191" s="64"/>
      <c r="BJH191" s="64"/>
      <c r="BJI191" s="64"/>
      <c r="BJJ191" s="64"/>
      <c r="BJK191" s="64"/>
      <c r="BJL191" s="64"/>
      <c r="BJM191" s="64"/>
      <c r="BJN191" s="64"/>
      <c r="BJO191" s="64"/>
      <c r="BJP191" s="64"/>
      <c r="BJQ191" s="64"/>
      <c r="BJR191" s="64"/>
      <c r="BJS191" s="64"/>
      <c r="BJT191" s="64"/>
      <c r="BJU191" s="64"/>
      <c r="BJV191" s="64"/>
      <c r="BJW191" s="64"/>
      <c r="BJX191" s="64"/>
      <c r="BJY191" s="64"/>
      <c r="BJZ191" s="64"/>
      <c r="BKA191" s="64"/>
      <c r="BKB191" s="64"/>
      <c r="BKC191" s="64"/>
      <c r="BKD191" s="64"/>
      <c r="BKE191" s="64"/>
      <c r="BKF191" s="64"/>
      <c r="BKG191" s="64"/>
      <c r="BKH191" s="64"/>
      <c r="BKI191" s="64"/>
      <c r="BKJ191" s="64"/>
      <c r="BKK191" s="64"/>
      <c r="BKL191" s="64"/>
      <c r="BKM191" s="64"/>
      <c r="BKN191" s="64"/>
      <c r="BKO191" s="64"/>
      <c r="BKP191" s="64"/>
      <c r="BKQ191" s="64"/>
      <c r="BKR191" s="64"/>
      <c r="BKS191" s="64"/>
      <c r="BKT191" s="64"/>
      <c r="BKU191" s="64"/>
      <c r="BKV191" s="64"/>
      <c r="BKW191" s="64"/>
      <c r="BKX191" s="64"/>
      <c r="BKY191" s="64"/>
      <c r="BKZ191" s="64"/>
      <c r="BLA191" s="64"/>
      <c r="BLB191" s="64"/>
      <c r="BLC191" s="64"/>
      <c r="BLD191" s="64"/>
      <c r="BLE191" s="64"/>
      <c r="BLF191" s="64"/>
      <c r="BLG191" s="64"/>
      <c r="BLH191" s="64"/>
      <c r="BLI191" s="64"/>
      <c r="BLJ191" s="64"/>
      <c r="BLK191" s="64"/>
      <c r="BLL191" s="64"/>
      <c r="BLM191" s="64"/>
      <c r="BLN191" s="64"/>
      <c r="BLO191" s="64"/>
      <c r="BLP191" s="64"/>
      <c r="BLQ191" s="64"/>
      <c r="BLR191" s="64"/>
      <c r="BLS191" s="64"/>
      <c r="BLT191" s="64"/>
      <c r="BLU191" s="64"/>
      <c r="BLV191" s="64"/>
      <c r="BLW191" s="64"/>
      <c r="BLX191" s="64"/>
      <c r="BLY191" s="64"/>
      <c r="BLZ191" s="64"/>
      <c r="BMA191" s="64"/>
      <c r="BMB191" s="64"/>
      <c r="BMC191" s="64"/>
      <c r="BMD191" s="64"/>
      <c r="BME191" s="64"/>
      <c r="BMF191" s="64"/>
      <c r="BMG191" s="64"/>
      <c r="BMH191" s="64"/>
      <c r="BMI191" s="64"/>
      <c r="BMJ191" s="64"/>
      <c r="BMK191" s="64"/>
      <c r="BML191" s="64"/>
      <c r="BMM191" s="64"/>
      <c r="BMN191" s="64"/>
      <c r="BMO191" s="64"/>
      <c r="BMP191" s="64"/>
      <c r="BMQ191" s="64"/>
      <c r="BMR191" s="64"/>
      <c r="BMS191" s="64"/>
      <c r="BMT191" s="64"/>
      <c r="BMU191" s="64"/>
      <c r="BMV191" s="64"/>
      <c r="BMW191" s="64"/>
      <c r="BMX191" s="64"/>
      <c r="BMY191" s="64"/>
      <c r="BMZ191" s="64"/>
      <c r="BNA191" s="64"/>
      <c r="BNB191" s="64"/>
      <c r="BNC191" s="64"/>
      <c r="BND191" s="64"/>
      <c r="BNE191" s="64"/>
      <c r="BNF191" s="64"/>
      <c r="BNG191" s="64"/>
      <c r="BNH191" s="64"/>
      <c r="BNI191" s="64"/>
      <c r="BNJ191" s="64"/>
      <c r="BNK191" s="64"/>
      <c r="BNL191" s="64"/>
      <c r="BNM191" s="64"/>
      <c r="BNN191" s="64"/>
      <c r="BNO191" s="64"/>
      <c r="BNP191" s="64"/>
      <c r="BNQ191" s="64"/>
      <c r="BNR191" s="64"/>
      <c r="BNS191" s="64"/>
      <c r="BNT191" s="64"/>
      <c r="BNU191" s="64"/>
      <c r="BNV191" s="64"/>
      <c r="BNW191" s="64"/>
      <c r="BNX191" s="64"/>
      <c r="BNY191" s="64"/>
      <c r="BNZ191" s="64"/>
      <c r="BOA191" s="64"/>
      <c r="BOB191" s="64"/>
      <c r="BOC191" s="64"/>
      <c r="BOD191" s="64"/>
      <c r="BOE191" s="64"/>
      <c r="BOF191" s="64"/>
      <c r="BOG191" s="64"/>
      <c r="BOH191" s="64"/>
      <c r="BOI191" s="64"/>
      <c r="BOJ191" s="64"/>
      <c r="BOK191" s="64"/>
      <c r="BOL191" s="64"/>
      <c r="BOM191" s="64"/>
      <c r="BON191" s="64"/>
      <c r="BOO191" s="64"/>
      <c r="BOP191" s="64"/>
      <c r="BOQ191" s="64"/>
      <c r="BOR191" s="64"/>
      <c r="BOS191" s="64"/>
      <c r="BOT191" s="64"/>
      <c r="BOU191" s="64"/>
      <c r="BOV191" s="64"/>
      <c r="BOW191" s="64"/>
      <c r="BOX191" s="64"/>
      <c r="BOY191" s="64"/>
      <c r="BOZ191" s="64"/>
      <c r="BPA191" s="64"/>
      <c r="BPB191" s="64"/>
      <c r="BPC191" s="64"/>
      <c r="BPD191" s="64"/>
      <c r="BPE191" s="64"/>
      <c r="BPF191" s="64"/>
      <c r="BPG191" s="64"/>
      <c r="BPH191" s="64"/>
      <c r="BPI191" s="64"/>
      <c r="BPJ191" s="64"/>
      <c r="BPK191" s="64"/>
      <c r="BPL191" s="64"/>
      <c r="BPM191" s="64"/>
      <c r="BPN191" s="64"/>
      <c r="BPO191" s="64"/>
      <c r="BPP191" s="64"/>
      <c r="BPQ191" s="64"/>
      <c r="BPR191" s="64"/>
      <c r="BPS191" s="64"/>
      <c r="BPT191" s="64"/>
      <c r="BPU191" s="64"/>
      <c r="BPV191" s="64"/>
      <c r="BPW191" s="64"/>
      <c r="BPX191" s="64"/>
      <c r="BPY191" s="64"/>
      <c r="BPZ191" s="64"/>
      <c r="BQA191" s="64"/>
      <c r="BQB191" s="64"/>
      <c r="BQC191" s="64"/>
      <c r="BQD191" s="64"/>
      <c r="BQE191" s="64"/>
      <c r="BQF191" s="64"/>
      <c r="BQG191" s="64"/>
      <c r="BQH191" s="64"/>
      <c r="BQI191" s="64"/>
      <c r="BQJ191" s="64"/>
      <c r="BQK191" s="64"/>
      <c r="BQL191" s="64"/>
      <c r="BQM191" s="64"/>
      <c r="BQN191" s="64"/>
      <c r="BQO191" s="64"/>
      <c r="BQP191" s="64"/>
      <c r="BQQ191" s="64"/>
      <c r="BQR191" s="64"/>
      <c r="BQS191" s="64"/>
      <c r="BQT191" s="64"/>
      <c r="BQU191" s="64"/>
      <c r="BQV191" s="64"/>
      <c r="BQW191" s="64"/>
      <c r="BQX191" s="64"/>
      <c r="BQY191" s="64"/>
      <c r="BQZ191" s="64"/>
      <c r="BRA191" s="64"/>
      <c r="BRB191" s="64"/>
      <c r="BRC191" s="64"/>
      <c r="BRD191" s="64"/>
      <c r="BRE191" s="64"/>
      <c r="BRF191" s="64"/>
      <c r="BRG191" s="64"/>
      <c r="BRH191" s="64"/>
      <c r="BRI191" s="64"/>
      <c r="BRJ191" s="64"/>
      <c r="BRK191" s="64"/>
      <c r="BRL191" s="64"/>
      <c r="BRM191" s="64"/>
      <c r="BRN191" s="64"/>
      <c r="BRO191" s="64"/>
      <c r="BRP191" s="64"/>
      <c r="BRQ191" s="64"/>
      <c r="BRR191" s="64"/>
      <c r="BRS191" s="64"/>
      <c r="BRT191" s="64"/>
      <c r="BRU191" s="64"/>
      <c r="BRV191" s="64"/>
      <c r="BRW191" s="64"/>
      <c r="BRX191" s="64"/>
      <c r="BRY191" s="64"/>
      <c r="BRZ191" s="64"/>
      <c r="BSA191" s="64"/>
      <c r="BSB191" s="64"/>
      <c r="BSC191" s="64"/>
      <c r="BSD191" s="64"/>
      <c r="BSE191" s="64"/>
      <c r="BSF191" s="64"/>
      <c r="BSG191" s="64"/>
      <c r="BSH191" s="64"/>
      <c r="BSI191" s="64"/>
      <c r="BSJ191" s="64"/>
      <c r="BSK191" s="64"/>
      <c r="BSL191" s="64"/>
      <c r="BSM191" s="64"/>
      <c r="BSN191" s="64"/>
      <c r="BSO191" s="64"/>
      <c r="BSP191" s="64"/>
      <c r="BSQ191" s="64"/>
      <c r="BSR191" s="64"/>
      <c r="BSS191" s="64"/>
      <c r="BST191" s="64"/>
      <c r="BSU191" s="64"/>
      <c r="BSV191" s="64"/>
      <c r="BSW191" s="64"/>
      <c r="BSX191" s="64"/>
      <c r="BSY191" s="64"/>
      <c r="BSZ191" s="64"/>
      <c r="BTA191" s="64"/>
      <c r="BTB191" s="64"/>
      <c r="BTC191" s="64"/>
      <c r="BTD191" s="64"/>
      <c r="BTE191" s="64"/>
      <c r="BTF191" s="64"/>
      <c r="BTG191" s="64"/>
      <c r="BTH191" s="64"/>
      <c r="BTI191" s="64"/>
      <c r="BTJ191" s="64"/>
      <c r="BTK191" s="64"/>
      <c r="BTL191" s="64"/>
      <c r="BTM191" s="64"/>
      <c r="BTN191" s="64"/>
      <c r="BTO191" s="64"/>
      <c r="BTP191" s="64"/>
      <c r="BTQ191" s="64"/>
      <c r="BTR191" s="64"/>
      <c r="BTS191" s="64"/>
      <c r="BTT191" s="64"/>
      <c r="BTU191" s="64"/>
      <c r="BTV191" s="64"/>
      <c r="BTW191" s="64"/>
      <c r="BTX191" s="64"/>
      <c r="BTY191" s="64"/>
      <c r="BTZ191" s="64"/>
      <c r="BUA191" s="64"/>
      <c r="BUB191" s="64"/>
      <c r="BUC191" s="64"/>
      <c r="BUD191" s="64"/>
      <c r="BUE191" s="64"/>
      <c r="BUF191" s="64"/>
      <c r="BUG191" s="64"/>
      <c r="BUH191" s="64"/>
      <c r="BUI191" s="64"/>
      <c r="BUJ191" s="64"/>
      <c r="BUK191" s="64"/>
      <c r="BUL191" s="64"/>
      <c r="BUM191" s="64"/>
      <c r="BUN191" s="64"/>
      <c r="BUO191" s="64"/>
      <c r="BUP191" s="64"/>
      <c r="BUQ191" s="64"/>
      <c r="BUR191" s="64"/>
      <c r="BUS191" s="64"/>
      <c r="BUT191" s="64"/>
      <c r="BUU191" s="64"/>
      <c r="BUV191" s="64"/>
      <c r="BUW191" s="64"/>
      <c r="BUX191" s="64"/>
      <c r="BUY191" s="64"/>
      <c r="BUZ191" s="64"/>
      <c r="BVA191" s="64"/>
      <c r="BVB191" s="64"/>
      <c r="BVC191" s="64"/>
      <c r="BVD191" s="64"/>
      <c r="BVE191" s="64"/>
      <c r="BVF191" s="64"/>
      <c r="BVG191" s="64"/>
      <c r="BVH191" s="64"/>
      <c r="BVI191" s="64"/>
      <c r="BVJ191" s="64"/>
      <c r="BVK191" s="64"/>
      <c r="BVL191" s="64"/>
      <c r="BVM191" s="64"/>
      <c r="BVN191" s="64"/>
      <c r="BVO191" s="64"/>
      <c r="BVP191" s="64"/>
      <c r="BVQ191" s="64"/>
      <c r="BVR191" s="64"/>
      <c r="BVS191" s="64"/>
      <c r="BVT191" s="64"/>
      <c r="BVU191" s="64"/>
      <c r="BVV191" s="64"/>
      <c r="BVW191" s="64"/>
      <c r="BVX191" s="64"/>
      <c r="BVY191" s="64"/>
      <c r="BVZ191" s="64"/>
      <c r="BWA191" s="64"/>
      <c r="BWB191" s="64"/>
      <c r="BWC191" s="64"/>
      <c r="BWD191" s="64"/>
      <c r="BWE191" s="64"/>
      <c r="BWF191" s="64"/>
      <c r="BWG191" s="64"/>
      <c r="BWH191" s="64"/>
      <c r="BWI191" s="64"/>
      <c r="BWJ191" s="64"/>
      <c r="BWK191" s="64"/>
      <c r="BWL191" s="64"/>
      <c r="BWM191" s="64"/>
      <c r="BWN191" s="64"/>
      <c r="BWO191" s="64"/>
      <c r="BWP191" s="64"/>
      <c r="BWQ191" s="64"/>
      <c r="BWR191" s="64"/>
      <c r="BWS191" s="64"/>
      <c r="BWT191" s="64"/>
      <c r="BWU191" s="64"/>
      <c r="BWV191" s="64"/>
      <c r="BWW191" s="64"/>
      <c r="BWX191" s="64"/>
      <c r="BWY191" s="64"/>
      <c r="BWZ191" s="64"/>
      <c r="BXA191" s="64"/>
      <c r="BXB191" s="64"/>
      <c r="BXC191" s="64"/>
      <c r="BXD191" s="64"/>
      <c r="BXE191" s="64"/>
      <c r="BXF191" s="64"/>
      <c r="BXG191" s="64"/>
      <c r="BXH191" s="64"/>
      <c r="BXI191" s="64"/>
      <c r="BXJ191" s="64"/>
      <c r="BXK191" s="64"/>
      <c r="BXL191" s="64"/>
      <c r="BXM191" s="64"/>
      <c r="BXN191" s="64"/>
      <c r="BXO191" s="64"/>
      <c r="BXP191" s="64"/>
      <c r="BXQ191" s="64"/>
      <c r="BXR191" s="64"/>
      <c r="BXS191" s="64"/>
      <c r="BXT191" s="64"/>
      <c r="BXU191" s="64"/>
      <c r="BXV191" s="64"/>
      <c r="BXW191" s="64"/>
      <c r="BXX191" s="64"/>
      <c r="BXY191" s="64"/>
      <c r="BXZ191" s="64"/>
      <c r="BYA191" s="64"/>
      <c r="BYB191" s="64"/>
      <c r="BYC191" s="64"/>
      <c r="BYD191" s="64"/>
      <c r="BYE191" s="64"/>
      <c r="BYF191" s="64"/>
      <c r="BYG191" s="64"/>
      <c r="BYH191" s="64"/>
      <c r="BYI191" s="64"/>
      <c r="BYJ191" s="64"/>
      <c r="BYK191" s="64"/>
      <c r="BYL191" s="64"/>
      <c r="BYM191" s="64"/>
      <c r="BYN191" s="64"/>
      <c r="BYO191" s="64"/>
      <c r="BYP191" s="64"/>
      <c r="BYQ191" s="64"/>
      <c r="BYR191" s="64"/>
      <c r="BYS191" s="64"/>
      <c r="BYT191" s="64"/>
      <c r="BYU191" s="64"/>
      <c r="BYV191" s="64"/>
      <c r="BYW191" s="64"/>
      <c r="BYX191" s="64"/>
      <c r="BYY191" s="64"/>
      <c r="BYZ191" s="64"/>
      <c r="BZA191" s="64"/>
      <c r="BZB191" s="64"/>
      <c r="BZC191" s="64"/>
      <c r="BZD191" s="64"/>
      <c r="BZE191" s="64"/>
      <c r="BZF191" s="64"/>
      <c r="BZG191" s="64"/>
      <c r="BZH191" s="64"/>
      <c r="BZI191" s="64"/>
      <c r="BZJ191" s="64"/>
      <c r="BZK191" s="64"/>
      <c r="BZL191" s="64"/>
      <c r="BZM191" s="64"/>
      <c r="BZN191" s="64"/>
      <c r="BZO191" s="64"/>
      <c r="BZP191" s="64"/>
      <c r="BZQ191" s="64"/>
      <c r="BZR191" s="64"/>
      <c r="BZS191" s="64"/>
      <c r="BZT191" s="64"/>
      <c r="BZU191" s="64"/>
      <c r="BZV191" s="64"/>
      <c r="BZW191" s="64"/>
      <c r="BZX191" s="64"/>
      <c r="BZY191" s="64"/>
      <c r="BZZ191" s="64"/>
      <c r="CAA191" s="64"/>
      <c r="CAB191" s="64"/>
      <c r="CAC191" s="64"/>
      <c r="CAD191" s="64"/>
      <c r="CAE191" s="64"/>
      <c r="CAF191" s="64"/>
      <c r="CAG191" s="64"/>
      <c r="CAH191" s="64"/>
      <c r="CAI191" s="64"/>
      <c r="CAJ191" s="64"/>
      <c r="CAK191" s="64"/>
      <c r="CAL191" s="64"/>
      <c r="CAM191" s="64"/>
      <c r="CAN191" s="64"/>
      <c r="CAO191" s="64"/>
      <c r="CAP191" s="64"/>
      <c r="CAQ191" s="64"/>
      <c r="CAR191" s="64"/>
      <c r="CAS191" s="64"/>
      <c r="CAT191" s="64"/>
      <c r="CAU191" s="64"/>
      <c r="CAV191" s="64"/>
      <c r="CAW191" s="64"/>
      <c r="CAX191" s="64"/>
      <c r="CAY191" s="64"/>
      <c r="CAZ191" s="64"/>
      <c r="CBA191" s="64"/>
      <c r="CBB191" s="64"/>
      <c r="CBC191" s="64"/>
      <c r="CBD191" s="64"/>
      <c r="CBE191" s="64"/>
      <c r="CBF191" s="64"/>
      <c r="CBG191" s="64"/>
      <c r="CBH191" s="64"/>
      <c r="CBI191" s="64"/>
      <c r="CBJ191" s="64"/>
      <c r="CBK191" s="64"/>
      <c r="CBL191" s="64"/>
      <c r="CBM191" s="64"/>
      <c r="CBN191" s="64"/>
      <c r="CBO191" s="64"/>
      <c r="CBP191" s="64"/>
      <c r="CBQ191" s="64"/>
      <c r="CBR191" s="64"/>
      <c r="CBS191" s="64"/>
      <c r="CBT191" s="64"/>
      <c r="CBU191" s="64"/>
      <c r="CBV191" s="64"/>
      <c r="CBW191" s="64"/>
      <c r="CBX191" s="64"/>
      <c r="CBY191" s="64"/>
      <c r="CBZ191" s="64"/>
      <c r="CCA191" s="64"/>
      <c r="CCB191" s="64"/>
      <c r="CCC191" s="64"/>
      <c r="CCD191" s="64"/>
      <c r="CCE191" s="64"/>
      <c r="CCF191" s="64"/>
      <c r="CCG191" s="64"/>
      <c r="CCH191" s="64"/>
      <c r="CCI191" s="64"/>
      <c r="CCJ191" s="64"/>
      <c r="CCK191" s="64"/>
      <c r="CCL191" s="64"/>
      <c r="CCM191" s="64"/>
      <c r="CCN191" s="64"/>
      <c r="CCO191" s="64"/>
      <c r="CCP191" s="64"/>
      <c r="CCQ191" s="64"/>
      <c r="CCR191" s="64"/>
      <c r="CCS191" s="64"/>
      <c r="CCT191" s="64"/>
      <c r="CCU191" s="64"/>
      <c r="CCV191" s="64"/>
      <c r="CCW191" s="64"/>
      <c r="CCX191" s="64"/>
      <c r="CCY191" s="64"/>
      <c r="CCZ191" s="64"/>
      <c r="CDA191" s="64"/>
      <c r="CDB191" s="64"/>
      <c r="CDC191" s="64"/>
      <c r="CDD191" s="64"/>
      <c r="CDE191" s="64"/>
      <c r="CDF191" s="64"/>
      <c r="CDG191" s="64"/>
      <c r="CDH191" s="64"/>
      <c r="CDI191" s="64"/>
      <c r="CDJ191" s="64"/>
      <c r="CDK191" s="64"/>
      <c r="CDL191" s="64"/>
      <c r="CDM191" s="64"/>
      <c r="CDN191" s="64"/>
      <c r="CDO191" s="64"/>
      <c r="CDP191" s="64"/>
      <c r="CDQ191" s="64"/>
      <c r="CDR191" s="64"/>
      <c r="CDS191" s="64"/>
      <c r="CDT191" s="64"/>
      <c r="CDU191" s="64"/>
      <c r="CDV191" s="64"/>
      <c r="CDW191" s="64"/>
      <c r="CDX191" s="64"/>
      <c r="CDY191" s="64"/>
      <c r="CDZ191" s="64"/>
      <c r="CEA191" s="64"/>
      <c r="CEB191" s="64"/>
      <c r="CEC191" s="64"/>
      <c r="CED191" s="64"/>
      <c r="CEE191" s="64"/>
      <c r="CEF191" s="64"/>
      <c r="CEG191" s="64"/>
      <c r="CEH191" s="64"/>
      <c r="CEI191" s="64"/>
      <c r="CEJ191" s="64"/>
      <c r="CEK191" s="64"/>
      <c r="CEL191" s="64"/>
      <c r="CEM191" s="64"/>
      <c r="CEN191" s="64"/>
      <c r="CEO191" s="64"/>
      <c r="CEP191" s="64"/>
      <c r="CEQ191" s="64"/>
      <c r="CER191" s="64"/>
      <c r="CES191" s="64"/>
      <c r="CET191" s="64"/>
      <c r="CEU191" s="64"/>
      <c r="CEV191" s="64"/>
      <c r="CEW191" s="64"/>
      <c r="CEX191" s="64"/>
      <c r="CEY191" s="64"/>
      <c r="CEZ191" s="64"/>
      <c r="CFA191" s="64"/>
      <c r="CFB191" s="64"/>
      <c r="CFC191" s="64"/>
      <c r="CFD191" s="64"/>
      <c r="CFE191" s="64"/>
      <c r="CFF191" s="64"/>
      <c r="CFG191" s="64"/>
      <c r="CFH191" s="64"/>
      <c r="CFI191" s="64"/>
      <c r="CFJ191" s="64"/>
      <c r="CFK191" s="64"/>
      <c r="CFL191" s="64"/>
      <c r="CFM191" s="64"/>
      <c r="CFN191" s="64"/>
      <c r="CFO191" s="64"/>
      <c r="CFP191" s="64"/>
      <c r="CFQ191" s="64"/>
      <c r="CFR191" s="64"/>
      <c r="CFS191" s="64"/>
      <c r="CFT191" s="64"/>
      <c r="CFU191" s="64"/>
      <c r="CFV191" s="64"/>
      <c r="CFW191" s="64"/>
      <c r="CFX191" s="64"/>
      <c r="CFY191" s="64"/>
      <c r="CFZ191" s="64"/>
      <c r="CGA191" s="64"/>
      <c r="CGB191" s="64"/>
      <c r="CGC191" s="64"/>
      <c r="CGD191" s="64"/>
      <c r="CGE191" s="64"/>
      <c r="CGF191" s="64"/>
      <c r="CGG191" s="64"/>
      <c r="CGH191" s="64"/>
      <c r="CGI191" s="64"/>
      <c r="CGJ191" s="64"/>
      <c r="CGK191" s="64"/>
      <c r="CGL191" s="64"/>
      <c r="CGM191" s="64"/>
      <c r="CGN191" s="64"/>
      <c r="CGO191" s="64"/>
      <c r="CGP191" s="64"/>
      <c r="CGQ191" s="64"/>
      <c r="CGR191" s="64"/>
      <c r="CGS191" s="64"/>
      <c r="CGT191" s="64"/>
      <c r="CGU191" s="64"/>
      <c r="CGV191" s="64"/>
      <c r="CGW191" s="64"/>
      <c r="CGX191" s="64"/>
      <c r="CGY191" s="64"/>
      <c r="CGZ191" s="64"/>
      <c r="CHA191" s="64"/>
      <c r="CHB191" s="64"/>
      <c r="CHC191" s="64"/>
      <c r="CHD191" s="64"/>
      <c r="CHE191" s="64"/>
      <c r="CHF191" s="64"/>
      <c r="CHG191" s="64"/>
      <c r="CHH191" s="64"/>
      <c r="CHI191" s="64"/>
      <c r="CHJ191" s="64"/>
      <c r="CHK191" s="64"/>
      <c r="CHL191" s="64"/>
      <c r="CHM191" s="64"/>
      <c r="CHN191" s="64"/>
      <c r="CHO191" s="64"/>
      <c r="CHP191" s="64"/>
      <c r="CHQ191" s="64"/>
      <c r="CHR191" s="64"/>
      <c r="CHS191" s="64"/>
      <c r="CHT191" s="64"/>
      <c r="CHU191" s="64"/>
      <c r="CHV191" s="64"/>
      <c r="CHW191" s="64"/>
      <c r="CHX191" s="64"/>
      <c r="CHY191" s="64"/>
      <c r="CHZ191" s="64"/>
      <c r="CIA191" s="64"/>
      <c r="CIB191" s="64"/>
      <c r="CIC191" s="64"/>
      <c r="CID191" s="64"/>
      <c r="CIE191" s="64"/>
      <c r="CIF191" s="64"/>
      <c r="CIG191" s="64"/>
      <c r="CIH191" s="64"/>
      <c r="CII191" s="64"/>
      <c r="CIJ191" s="64"/>
      <c r="CIK191" s="64"/>
      <c r="CIL191" s="64"/>
      <c r="CIM191" s="64"/>
      <c r="CIN191" s="64"/>
      <c r="CIO191" s="64"/>
      <c r="CIP191" s="64"/>
      <c r="CIQ191" s="64"/>
      <c r="CIR191" s="64"/>
      <c r="CIS191" s="64"/>
      <c r="CIT191" s="64"/>
      <c r="CIU191" s="64"/>
      <c r="CIV191" s="64"/>
      <c r="CIW191" s="64"/>
      <c r="CIX191" s="64"/>
      <c r="CIY191" s="64"/>
      <c r="CIZ191" s="64"/>
      <c r="CJA191" s="64"/>
      <c r="CJB191" s="64"/>
      <c r="CJC191" s="64"/>
      <c r="CJD191" s="64"/>
      <c r="CJE191" s="64"/>
      <c r="CJF191" s="64"/>
      <c r="CJG191" s="64"/>
      <c r="CJH191" s="64"/>
      <c r="CJI191" s="64"/>
      <c r="CJJ191" s="64"/>
      <c r="CJK191" s="64"/>
      <c r="CJL191" s="64"/>
      <c r="CJM191" s="64"/>
      <c r="CJN191" s="64"/>
      <c r="CJO191" s="64"/>
      <c r="CJP191" s="64"/>
      <c r="CJQ191" s="64"/>
      <c r="CJR191" s="64"/>
      <c r="CJS191" s="64"/>
      <c r="CJT191" s="64"/>
      <c r="CJU191" s="64"/>
      <c r="CJV191" s="64"/>
      <c r="CJW191" s="64"/>
      <c r="CJX191" s="64"/>
      <c r="CJY191" s="64"/>
      <c r="CJZ191" s="64"/>
      <c r="CKA191" s="64"/>
      <c r="CKB191" s="64"/>
      <c r="CKC191" s="64"/>
      <c r="CKD191" s="64"/>
      <c r="CKE191" s="64"/>
      <c r="CKF191" s="64"/>
      <c r="CKG191" s="64"/>
      <c r="CKH191" s="64"/>
      <c r="CKI191" s="64"/>
      <c r="CKJ191" s="64"/>
      <c r="CKK191" s="64"/>
      <c r="CKL191" s="64"/>
      <c r="CKM191" s="64"/>
      <c r="CKN191" s="64"/>
      <c r="CKO191" s="64"/>
      <c r="CKP191" s="64"/>
      <c r="CKQ191" s="64"/>
      <c r="CKR191" s="64"/>
      <c r="CKS191" s="64"/>
      <c r="CKT191" s="64"/>
      <c r="CKU191" s="64"/>
      <c r="CKV191" s="64"/>
      <c r="CKW191" s="64"/>
      <c r="CKX191" s="64"/>
      <c r="CKY191" s="64"/>
      <c r="CKZ191" s="64"/>
      <c r="CLA191" s="64"/>
      <c r="CLB191" s="64"/>
      <c r="CLC191" s="64"/>
      <c r="CLD191" s="64"/>
      <c r="CLE191" s="64"/>
      <c r="CLF191" s="64"/>
      <c r="CLG191" s="64"/>
      <c r="CLH191" s="64"/>
      <c r="CLI191" s="64"/>
      <c r="CLJ191" s="64"/>
      <c r="CLK191" s="64"/>
      <c r="CLL191" s="64"/>
      <c r="CLM191" s="64"/>
      <c r="CLN191" s="64"/>
      <c r="CLO191" s="64"/>
      <c r="CLP191" s="64"/>
      <c r="CLQ191" s="64"/>
      <c r="CLR191" s="64"/>
      <c r="CLS191" s="64"/>
      <c r="CLT191" s="64"/>
      <c r="CLU191" s="64"/>
      <c r="CLV191" s="64"/>
      <c r="CLW191" s="64"/>
      <c r="CLX191" s="64"/>
      <c r="CLY191" s="64"/>
      <c r="CLZ191" s="64"/>
      <c r="CMA191" s="64"/>
      <c r="CMB191" s="64"/>
      <c r="CMC191" s="64"/>
      <c r="CMD191" s="64"/>
      <c r="CME191" s="64"/>
      <c r="CMF191" s="64"/>
      <c r="CMG191" s="64"/>
      <c r="CMH191" s="64"/>
      <c r="CMI191" s="64"/>
      <c r="CMJ191" s="64"/>
      <c r="CMK191" s="64"/>
      <c r="CML191" s="64"/>
      <c r="CMM191" s="64"/>
      <c r="CMN191" s="64"/>
      <c r="CMO191" s="64"/>
      <c r="CMP191" s="64"/>
      <c r="CMQ191" s="64"/>
      <c r="CMR191" s="64"/>
      <c r="CMS191" s="64"/>
      <c r="CMT191" s="64"/>
      <c r="CMU191" s="64"/>
      <c r="CMV191" s="64"/>
      <c r="CMW191" s="64"/>
      <c r="CMX191" s="64"/>
      <c r="CMY191" s="64"/>
      <c r="CMZ191" s="64"/>
      <c r="CNA191" s="64"/>
      <c r="CNB191" s="64"/>
      <c r="CNC191" s="64"/>
      <c r="CND191" s="64"/>
      <c r="CNE191" s="64"/>
      <c r="CNF191" s="64"/>
      <c r="CNG191" s="64"/>
      <c r="CNH191" s="64"/>
      <c r="CNI191" s="64"/>
      <c r="CNJ191" s="64"/>
      <c r="CNK191" s="64"/>
      <c r="CNL191" s="64"/>
      <c r="CNM191" s="64"/>
      <c r="CNN191" s="64"/>
      <c r="CNO191" s="64"/>
      <c r="CNP191" s="64"/>
      <c r="CNQ191" s="64"/>
      <c r="CNR191" s="64"/>
      <c r="CNS191" s="64"/>
      <c r="CNT191" s="64"/>
      <c r="CNU191" s="64"/>
      <c r="CNV191" s="64"/>
      <c r="CNW191" s="64"/>
      <c r="CNX191" s="64"/>
      <c r="CNY191" s="64"/>
      <c r="CNZ191" s="64"/>
      <c r="COA191" s="64"/>
      <c r="COB191" s="64"/>
      <c r="COC191" s="64"/>
      <c r="COD191" s="64"/>
      <c r="COE191" s="64"/>
      <c r="COF191" s="64"/>
      <c r="COG191" s="64"/>
      <c r="COH191" s="64"/>
      <c r="COI191" s="64"/>
      <c r="COJ191" s="64"/>
      <c r="COK191" s="64"/>
      <c r="COL191" s="64"/>
      <c r="COM191" s="64"/>
      <c r="CON191" s="64"/>
      <c r="COO191" s="64"/>
      <c r="COP191" s="64"/>
      <c r="COQ191" s="64"/>
      <c r="COR191" s="64"/>
      <c r="COS191" s="64"/>
      <c r="COT191" s="64"/>
      <c r="COU191" s="64"/>
      <c r="COV191" s="64"/>
      <c r="COW191" s="64"/>
      <c r="COX191" s="64"/>
      <c r="COY191" s="64"/>
      <c r="COZ191" s="64"/>
      <c r="CPA191" s="64"/>
      <c r="CPB191" s="64"/>
      <c r="CPC191" s="64"/>
      <c r="CPD191" s="64"/>
      <c r="CPE191" s="64"/>
      <c r="CPF191" s="64"/>
      <c r="CPG191" s="64"/>
      <c r="CPH191" s="64"/>
      <c r="CPI191" s="64"/>
      <c r="CPJ191" s="64"/>
      <c r="CPK191" s="64"/>
      <c r="CPL191" s="64"/>
      <c r="CPM191" s="64"/>
      <c r="CPN191" s="64"/>
      <c r="CPO191" s="64"/>
      <c r="CPP191" s="64"/>
      <c r="CPQ191" s="64"/>
      <c r="CPR191" s="64"/>
      <c r="CPS191" s="64"/>
      <c r="CPT191" s="64"/>
      <c r="CPU191" s="64"/>
      <c r="CPV191" s="64"/>
      <c r="CPW191" s="64"/>
      <c r="CPX191" s="64"/>
      <c r="CPY191" s="64"/>
      <c r="CPZ191" s="64"/>
      <c r="CQA191" s="64"/>
      <c r="CQB191" s="64"/>
      <c r="CQC191" s="64"/>
      <c r="CQD191" s="64"/>
      <c r="CQE191" s="64"/>
      <c r="CQF191" s="64"/>
      <c r="CQG191" s="64"/>
      <c r="CQH191" s="64"/>
      <c r="CQI191" s="64"/>
      <c r="CQJ191" s="64"/>
      <c r="CQK191" s="64"/>
      <c r="CQL191" s="64"/>
      <c r="CQM191" s="64"/>
      <c r="CQN191" s="64"/>
      <c r="CQO191" s="64"/>
      <c r="CQP191" s="64"/>
      <c r="CQQ191" s="64"/>
      <c r="CQR191" s="64"/>
      <c r="CQS191" s="64"/>
      <c r="CQT191" s="64"/>
      <c r="CQU191" s="64"/>
      <c r="CQV191" s="64"/>
      <c r="CQW191" s="64"/>
      <c r="CQX191" s="64"/>
      <c r="CQY191" s="64"/>
      <c r="CQZ191" s="64"/>
      <c r="CRA191" s="64"/>
      <c r="CRB191" s="64"/>
      <c r="CRC191" s="64"/>
      <c r="CRD191" s="64"/>
      <c r="CRE191" s="64"/>
      <c r="CRF191" s="64"/>
      <c r="CRG191" s="64"/>
      <c r="CRH191" s="64"/>
      <c r="CRI191" s="64"/>
      <c r="CRJ191" s="64"/>
      <c r="CRK191" s="64"/>
      <c r="CRL191" s="64"/>
      <c r="CRM191" s="64"/>
      <c r="CRN191" s="64"/>
      <c r="CRO191" s="64"/>
      <c r="CRP191" s="64"/>
      <c r="CRQ191" s="64"/>
      <c r="CRR191" s="64"/>
      <c r="CRS191" s="64"/>
      <c r="CRT191" s="64"/>
      <c r="CRU191" s="64"/>
      <c r="CRV191" s="64"/>
      <c r="CRW191" s="64"/>
      <c r="CRX191" s="64"/>
      <c r="CRY191" s="64"/>
      <c r="CRZ191" s="64"/>
      <c r="CSA191" s="64"/>
      <c r="CSB191" s="64"/>
      <c r="CSC191" s="64"/>
      <c r="CSD191" s="64"/>
      <c r="CSE191" s="64"/>
      <c r="CSF191" s="64"/>
      <c r="CSG191" s="64"/>
      <c r="CSH191" s="64"/>
      <c r="CSI191" s="64"/>
      <c r="CSJ191" s="64"/>
      <c r="CSK191" s="64"/>
      <c r="CSL191" s="64"/>
      <c r="CSM191" s="64"/>
      <c r="CSN191" s="64"/>
      <c r="CSO191" s="64"/>
      <c r="CSP191" s="64"/>
      <c r="CSQ191" s="64"/>
      <c r="CSR191" s="64"/>
      <c r="CSS191" s="64"/>
      <c r="CST191" s="64"/>
      <c r="CSU191" s="64"/>
      <c r="CSV191" s="64"/>
      <c r="CSW191" s="64"/>
      <c r="CSX191" s="64"/>
      <c r="CSY191" s="64"/>
      <c r="CSZ191" s="64"/>
      <c r="CTA191" s="64"/>
      <c r="CTB191" s="64"/>
      <c r="CTC191" s="64"/>
      <c r="CTD191" s="64"/>
      <c r="CTE191" s="64"/>
      <c r="CTF191" s="64"/>
      <c r="CTG191" s="64"/>
      <c r="CTH191" s="64"/>
      <c r="CTI191" s="64"/>
      <c r="CTJ191" s="64"/>
      <c r="CTK191" s="64"/>
      <c r="CTL191" s="64"/>
      <c r="CTM191" s="64"/>
      <c r="CTN191" s="64"/>
      <c r="CTO191" s="64"/>
      <c r="CTP191" s="64"/>
      <c r="CTQ191" s="64"/>
      <c r="CTR191" s="64"/>
      <c r="CTS191" s="64"/>
      <c r="CTT191" s="64"/>
      <c r="CTU191" s="64"/>
      <c r="CTV191" s="64"/>
      <c r="CTW191" s="64"/>
      <c r="CTX191" s="64"/>
      <c r="CTY191" s="64"/>
      <c r="CTZ191" s="64"/>
      <c r="CUA191" s="64"/>
      <c r="CUB191" s="64"/>
      <c r="CUC191" s="64"/>
      <c r="CUD191" s="64"/>
      <c r="CUE191" s="64"/>
      <c r="CUF191" s="64"/>
      <c r="CUG191" s="64"/>
      <c r="CUH191" s="64"/>
      <c r="CUI191" s="64"/>
      <c r="CUJ191" s="64"/>
      <c r="CUK191" s="64"/>
      <c r="CUL191" s="64"/>
      <c r="CUM191" s="64"/>
      <c r="CUN191" s="64"/>
      <c r="CUO191" s="64"/>
      <c r="CUP191" s="64"/>
      <c r="CUQ191" s="64"/>
      <c r="CUR191" s="64"/>
      <c r="CUS191" s="64"/>
      <c r="CUT191" s="64"/>
      <c r="CUU191" s="64"/>
      <c r="CUV191" s="64"/>
      <c r="CUW191" s="64"/>
      <c r="CUX191" s="64"/>
      <c r="CUY191" s="64"/>
      <c r="CUZ191" s="64"/>
      <c r="CVA191" s="64"/>
      <c r="CVB191" s="64"/>
      <c r="CVC191" s="64"/>
      <c r="CVD191" s="64"/>
      <c r="CVE191" s="64"/>
      <c r="CVF191" s="64"/>
      <c r="CVG191" s="64"/>
      <c r="CVH191" s="64"/>
      <c r="CVI191" s="64"/>
      <c r="CVJ191" s="64"/>
      <c r="CVK191" s="64"/>
      <c r="CVL191" s="64"/>
      <c r="CVM191" s="64"/>
      <c r="CVN191" s="64"/>
      <c r="CVO191" s="64"/>
      <c r="CVP191" s="64"/>
      <c r="CVQ191" s="64"/>
      <c r="CVR191" s="64"/>
      <c r="CVS191" s="64"/>
      <c r="CVT191" s="64"/>
      <c r="CVU191" s="64"/>
      <c r="CVV191" s="64"/>
      <c r="CVW191" s="64"/>
      <c r="CVX191" s="64"/>
      <c r="CVY191" s="64"/>
      <c r="CVZ191" s="64"/>
      <c r="CWA191" s="64"/>
      <c r="CWB191" s="64"/>
      <c r="CWC191" s="64"/>
      <c r="CWD191" s="64"/>
      <c r="CWE191" s="64"/>
      <c r="CWF191" s="64"/>
      <c r="CWG191" s="64"/>
      <c r="CWH191" s="64"/>
      <c r="CWI191" s="64"/>
      <c r="CWJ191" s="64"/>
      <c r="CWK191" s="64"/>
      <c r="CWL191" s="64"/>
      <c r="CWM191" s="64"/>
      <c r="CWN191" s="64"/>
      <c r="CWO191" s="64"/>
      <c r="CWP191" s="64"/>
      <c r="CWQ191" s="64"/>
      <c r="CWR191" s="64"/>
      <c r="CWS191" s="64"/>
      <c r="CWT191" s="64"/>
      <c r="CWU191" s="64"/>
      <c r="CWV191" s="64"/>
      <c r="CWW191" s="64"/>
      <c r="CWX191" s="64"/>
      <c r="CWY191" s="64"/>
      <c r="CWZ191" s="64"/>
      <c r="CXA191" s="64"/>
      <c r="CXB191" s="64"/>
      <c r="CXC191" s="64"/>
      <c r="CXD191" s="64"/>
      <c r="CXE191" s="64"/>
      <c r="CXF191" s="64"/>
      <c r="CXG191" s="64"/>
      <c r="CXH191" s="64"/>
      <c r="CXI191" s="64"/>
      <c r="CXJ191" s="64"/>
      <c r="CXK191" s="64"/>
      <c r="CXL191" s="64"/>
      <c r="CXM191" s="64"/>
      <c r="CXN191" s="64"/>
      <c r="CXO191" s="64"/>
      <c r="CXP191" s="64"/>
      <c r="CXQ191" s="64"/>
      <c r="CXR191" s="64"/>
      <c r="CXS191" s="64"/>
      <c r="CXT191" s="64"/>
      <c r="CXU191" s="64"/>
      <c r="CXV191" s="64"/>
      <c r="CXW191" s="64"/>
      <c r="CXX191" s="64"/>
      <c r="CXY191" s="64"/>
      <c r="CXZ191" s="64"/>
      <c r="CYA191" s="64"/>
      <c r="CYB191" s="64"/>
      <c r="CYC191" s="64"/>
      <c r="CYD191" s="64"/>
      <c r="CYE191" s="64"/>
      <c r="CYF191" s="64"/>
      <c r="CYG191" s="64"/>
      <c r="CYH191" s="64"/>
      <c r="CYI191" s="64"/>
      <c r="CYJ191" s="64"/>
      <c r="CYK191" s="64"/>
      <c r="CYL191" s="64"/>
      <c r="CYM191" s="64"/>
      <c r="CYN191" s="64"/>
      <c r="CYO191" s="64"/>
      <c r="CYP191" s="64"/>
      <c r="CYQ191" s="64"/>
      <c r="CYR191" s="64"/>
      <c r="CYS191" s="64"/>
      <c r="CYT191" s="64"/>
      <c r="CYU191" s="64"/>
      <c r="CYV191" s="64"/>
      <c r="CYW191" s="64"/>
      <c r="CYX191" s="64"/>
      <c r="CYY191" s="64"/>
      <c r="CYZ191" s="64"/>
      <c r="CZA191" s="64"/>
      <c r="CZB191" s="64"/>
      <c r="CZC191" s="64"/>
      <c r="CZD191" s="64"/>
      <c r="CZE191" s="64"/>
      <c r="CZF191" s="64"/>
      <c r="CZG191" s="64"/>
      <c r="CZH191" s="64"/>
      <c r="CZI191" s="64"/>
      <c r="CZJ191" s="64"/>
      <c r="CZK191" s="64"/>
      <c r="CZL191" s="64"/>
      <c r="CZM191" s="64"/>
      <c r="CZN191" s="64"/>
      <c r="CZO191" s="64"/>
      <c r="CZP191" s="64"/>
      <c r="CZQ191" s="64"/>
      <c r="CZR191" s="64"/>
      <c r="CZS191" s="64"/>
      <c r="CZT191" s="64"/>
      <c r="CZU191" s="64"/>
      <c r="CZV191" s="64"/>
      <c r="CZW191" s="64"/>
      <c r="CZX191" s="64"/>
      <c r="CZY191" s="64"/>
      <c r="CZZ191" s="64"/>
      <c r="DAA191" s="64"/>
      <c r="DAB191" s="64"/>
      <c r="DAC191" s="64"/>
      <c r="DAD191" s="64"/>
      <c r="DAE191" s="64"/>
      <c r="DAF191" s="64"/>
      <c r="DAG191" s="64"/>
      <c r="DAH191" s="64"/>
      <c r="DAI191" s="64"/>
      <c r="DAJ191" s="64"/>
      <c r="DAK191" s="64"/>
      <c r="DAL191" s="64"/>
      <c r="DAM191" s="64"/>
      <c r="DAN191" s="64"/>
      <c r="DAO191" s="64"/>
      <c r="DAP191" s="64"/>
      <c r="DAQ191" s="64"/>
      <c r="DAR191" s="64"/>
      <c r="DAS191" s="64"/>
      <c r="DAT191" s="64"/>
      <c r="DAU191" s="64"/>
      <c r="DAV191" s="64"/>
      <c r="DAW191" s="64"/>
      <c r="DAX191" s="64"/>
      <c r="DAY191" s="64"/>
      <c r="DAZ191" s="64"/>
      <c r="DBA191" s="64"/>
      <c r="DBB191" s="64"/>
      <c r="DBC191" s="64"/>
      <c r="DBD191" s="64"/>
      <c r="DBE191" s="64"/>
      <c r="DBF191" s="64"/>
      <c r="DBG191" s="64"/>
      <c r="DBH191" s="64"/>
      <c r="DBI191" s="64"/>
      <c r="DBJ191" s="64"/>
      <c r="DBK191" s="64"/>
      <c r="DBL191" s="64"/>
      <c r="DBM191" s="64"/>
      <c r="DBN191" s="64"/>
      <c r="DBO191" s="64"/>
      <c r="DBP191" s="64"/>
      <c r="DBQ191" s="64"/>
      <c r="DBR191" s="64"/>
      <c r="DBS191" s="64"/>
      <c r="DBT191" s="64"/>
      <c r="DBU191" s="64"/>
      <c r="DBV191" s="64"/>
      <c r="DBW191" s="64"/>
      <c r="DBX191" s="64"/>
      <c r="DBY191" s="64"/>
      <c r="DBZ191" s="64"/>
      <c r="DCA191" s="64"/>
      <c r="DCB191" s="64"/>
      <c r="DCC191" s="64"/>
      <c r="DCD191" s="64"/>
      <c r="DCE191" s="64"/>
      <c r="DCF191" s="64"/>
      <c r="DCG191" s="64"/>
      <c r="DCH191" s="64"/>
      <c r="DCI191" s="64"/>
      <c r="DCJ191" s="64"/>
      <c r="DCK191" s="64"/>
      <c r="DCL191" s="64"/>
      <c r="DCM191" s="64"/>
      <c r="DCN191" s="64"/>
      <c r="DCO191" s="64"/>
      <c r="DCP191" s="64"/>
      <c r="DCQ191" s="64"/>
      <c r="DCR191" s="64"/>
      <c r="DCS191" s="64"/>
      <c r="DCT191" s="64"/>
    </row>
    <row r="192" spans="1:2802" s="121" customFormat="1" x14ac:dyDescent="0.2">
      <c r="A192" s="126" t="str">
        <f t="shared" si="94"/>
        <v/>
      </c>
      <c r="B192" s="196"/>
      <c r="C192" s="196"/>
      <c r="D192" s="42"/>
      <c r="E192" s="193"/>
      <c r="F192" s="194"/>
      <c r="G192" s="193"/>
      <c r="H192" s="6"/>
      <c r="I192" s="64"/>
      <c r="J192" s="6" t="s">
        <v>274</v>
      </c>
      <c r="K192" s="137" t="str">
        <f t="shared" si="96"/>
        <v/>
      </c>
      <c r="L192" s="64"/>
      <c r="M192" s="141"/>
      <c r="N192" s="195"/>
      <c r="O192" s="132"/>
      <c r="P192" s="64"/>
      <c r="Q192" s="64"/>
      <c r="R192" s="64"/>
      <c r="S192" s="64"/>
      <c r="T192" s="64"/>
      <c r="U192" s="64"/>
      <c r="V192" s="64"/>
      <c r="W192" s="64"/>
      <c r="X192" s="64"/>
      <c r="Y192" s="64"/>
      <c r="Z192" s="64"/>
      <c r="AA192" s="64"/>
      <c r="AB192" s="64"/>
      <c r="AC192" s="64"/>
      <c r="AD192" s="64"/>
      <c r="AE192" s="64"/>
      <c r="AF192" s="64"/>
      <c r="AG192" s="64"/>
      <c r="AH192" s="64"/>
      <c r="AI192" s="64"/>
      <c r="AJ192" s="64"/>
      <c r="AK192" s="64"/>
      <c r="AL192" s="64"/>
      <c r="AM192" s="64"/>
      <c r="AN192" s="64"/>
      <c r="AO192" s="64"/>
      <c r="AP192" s="64"/>
      <c r="AQ192" s="64"/>
      <c r="AR192" s="64"/>
      <c r="AS192" s="64"/>
      <c r="AT192" s="64"/>
      <c r="AU192" s="64"/>
      <c r="AV192" s="64"/>
      <c r="AW192" s="64"/>
      <c r="AX192" s="64"/>
      <c r="AY192" s="64"/>
      <c r="AZ192" s="64"/>
      <c r="BA192" s="64"/>
      <c r="BB192" s="64"/>
      <c r="BC192" s="64"/>
      <c r="BD192" s="64"/>
      <c r="BE192" s="64"/>
      <c r="BF192" s="64"/>
      <c r="BG192" s="64"/>
      <c r="BH192" s="64"/>
      <c r="BI192" s="64"/>
      <c r="BJ192" s="64"/>
      <c r="BK192" s="64"/>
      <c r="BL192" s="64"/>
      <c r="BM192" s="64"/>
      <c r="BN192" s="64"/>
      <c r="BO192" s="64"/>
      <c r="BP192" s="64"/>
      <c r="BQ192" s="64"/>
      <c r="BR192" s="64"/>
      <c r="BS192" s="64"/>
      <c r="BT192" s="64"/>
      <c r="BU192" s="64"/>
      <c r="BV192" s="64"/>
      <c r="BW192" s="64"/>
      <c r="BX192" s="64"/>
      <c r="BY192" s="64"/>
      <c r="BZ192" s="64"/>
      <c r="CA192" s="64"/>
      <c r="CB192" s="64"/>
      <c r="CC192" s="64"/>
      <c r="CD192" s="64"/>
      <c r="CE192" s="64"/>
      <c r="CF192" s="64"/>
      <c r="CG192" s="64"/>
      <c r="CH192" s="64"/>
      <c r="CI192" s="64"/>
      <c r="CJ192" s="64"/>
      <c r="CK192" s="64"/>
      <c r="CL192" s="64"/>
      <c r="CM192" s="64"/>
      <c r="CN192" s="64"/>
      <c r="CO192" s="64"/>
      <c r="CP192" s="64"/>
      <c r="CQ192" s="64"/>
      <c r="CR192" s="64"/>
      <c r="CS192" s="64"/>
      <c r="CT192" s="64"/>
      <c r="CU192" s="64"/>
      <c r="CV192" s="64"/>
      <c r="CW192" s="64"/>
      <c r="CX192" s="64"/>
      <c r="CY192" s="64"/>
      <c r="CZ192" s="64"/>
      <c r="DA192" s="64"/>
      <c r="DB192" s="64"/>
      <c r="DC192" s="64"/>
      <c r="DD192" s="64"/>
      <c r="DE192" s="64"/>
      <c r="DF192" s="64"/>
      <c r="DG192" s="64"/>
      <c r="DH192" s="64"/>
      <c r="DI192" s="64"/>
      <c r="DJ192" s="64"/>
      <c r="DK192" s="64"/>
      <c r="DL192" s="64"/>
      <c r="DM192" s="64"/>
      <c r="DN192" s="64"/>
      <c r="DO192" s="64"/>
      <c r="DP192" s="64"/>
      <c r="DQ192" s="64"/>
      <c r="DR192" s="64"/>
      <c r="DS192" s="64"/>
      <c r="DT192" s="64"/>
      <c r="DU192" s="64"/>
      <c r="DV192" s="64"/>
      <c r="DW192" s="64"/>
      <c r="DX192" s="64"/>
      <c r="DY192" s="64"/>
      <c r="DZ192" s="64"/>
      <c r="EA192" s="64"/>
      <c r="EB192" s="64"/>
      <c r="EC192" s="64"/>
      <c r="ED192" s="64"/>
      <c r="EE192" s="64"/>
      <c r="EF192" s="64"/>
      <c r="EG192" s="64"/>
      <c r="EH192" s="64"/>
      <c r="EI192" s="64"/>
      <c r="EJ192" s="64"/>
      <c r="EK192" s="64"/>
      <c r="EL192" s="64"/>
      <c r="EM192" s="64"/>
      <c r="EN192" s="64"/>
      <c r="EO192" s="64"/>
      <c r="EP192" s="64"/>
      <c r="EQ192" s="64"/>
      <c r="ER192" s="64"/>
      <c r="ES192" s="64"/>
      <c r="ET192" s="64"/>
      <c r="EU192" s="64"/>
      <c r="EV192" s="64"/>
      <c r="EW192" s="64"/>
      <c r="EX192" s="64"/>
      <c r="EY192" s="64"/>
      <c r="EZ192" s="64"/>
      <c r="FA192" s="64"/>
      <c r="FB192" s="64"/>
      <c r="FC192" s="64"/>
      <c r="FD192" s="64"/>
      <c r="FE192" s="64"/>
      <c r="FF192" s="64"/>
      <c r="FG192" s="64"/>
      <c r="FH192" s="64"/>
      <c r="FI192" s="64"/>
      <c r="FJ192" s="64"/>
      <c r="FK192" s="64"/>
      <c r="FL192" s="64"/>
      <c r="FM192" s="64"/>
      <c r="FN192" s="64"/>
      <c r="FO192" s="64"/>
      <c r="FP192" s="64"/>
      <c r="FQ192" s="64"/>
      <c r="FR192" s="64"/>
      <c r="FS192" s="64"/>
      <c r="FT192" s="64"/>
      <c r="FU192" s="64"/>
      <c r="FV192" s="64"/>
      <c r="FW192" s="64"/>
      <c r="FX192" s="64"/>
      <c r="FY192" s="64"/>
      <c r="FZ192" s="64"/>
      <c r="GA192" s="64"/>
      <c r="GB192" s="64"/>
      <c r="GC192" s="64"/>
      <c r="GD192" s="64"/>
      <c r="GE192" s="64"/>
      <c r="GF192" s="64"/>
      <c r="GG192" s="64"/>
      <c r="GH192" s="64"/>
      <c r="GI192" s="64"/>
      <c r="GJ192" s="64"/>
      <c r="GK192" s="64"/>
      <c r="GL192" s="64"/>
      <c r="GM192" s="64"/>
      <c r="GN192" s="64"/>
      <c r="GO192" s="64"/>
      <c r="GP192" s="64"/>
      <c r="GQ192" s="64"/>
      <c r="GR192" s="64"/>
      <c r="GS192" s="64"/>
      <c r="GT192" s="64"/>
      <c r="GU192" s="64"/>
      <c r="GV192" s="64"/>
      <c r="GW192" s="64"/>
      <c r="GX192" s="64"/>
      <c r="GY192" s="64"/>
      <c r="GZ192" s="64"/>
      <c r="HA192" s="64"/>
      <c r="HB192" s="64"/>
      <c r="HC192" s="64"/>
      <c r="HD192" s="64"/>
      <c r="HE192" s="64"/>
      <c r="HF192" s="64"/>
      <c r="HG192" s="64"/>
      <c r="HH192" s="64"/>
      <c r="HI192" s="64"/>
      <c r="HJ192" s="64"/>
      <c r="HK192" s="64"/>
      <c r="HL192" s="64"/>
      <c r="HM192" s="64"/>
      <c r="HN192" s="64"/>
      <c r="HO192" s="64"/>
      <c r="HP192" s="64"/>
      <c r="HQ192" s="64"/>
      <c r="HR192" s="64"/>
      <c r="HS192" s="64"/>
      <c r="HT192" s="64"/>
      <c r="HU192" s="64"/>
      <c r="HV192" s="64"/>
      <c r="HW192" s="64"/>
      <c r="HX192" s="64"/>
      <c r="HY192" s="64"/>
      <c r="HZ192" s="64"/>
      <c r="IA192" s="64"/>
      <c r="IB192" s="64"/>
      <c r="IC192" s="64"/>
      <c r="ID192" s="64"/>
      <c r="IE192" s="64"/>
      <c r="IF192" s="64"/>
      <c r="IG192" s="64"/>
      <c r="IH192" s="64"/>
      <c r="II192" s="64"/>
      <c r="IJ192" s="64"/>
      <c r="IK192" s="64"/>
      <c r="IL192" s="64"/>
      <c r="IM192" s="64"/>
      <c r="IN192" s="64"/>
      <c r="IO192" s="64"/>
      <c r="IP192" s="64"/>
      <c r="IQ192" s="64"/>
      <c r="IR192" s="64"/>
      <c r="IS192" s="64"/>
      <c r="IT192" s="64"/>
      <c r="IU192" s="64"/>
      <c r="IV192" s="64"/>
      <c r="IW192" s="64"/>
      <c r="IX192" s="64"/>
      <c r="IY192" s="64"/>
      <c r="IZ192" s="64"/>
      <c r="JA192" s="64"/>
      <c r="JB192" s="64"/>
      <c r="JC192" s="64"/>
      <c r="JD192" s="64"/>
      <c r="JE192" s="64"/>
      <c r="JF192" s="64"/>
      <c r="JG192" s="64"/>
      <c r="JH192" s="64"/>
      <c r="JI192" s="64"/>
      <c r="JJ192" s="64"/>
      <c r="JK192" s="64"/>
      <c r="JL192" s="64"/>
      <c r="JM192" s="64"/>
      <c r="JN192" s="64"/>
      <c r="JO192" s="64"/>
      <c r="JP192" s="64"/>
      <c r="JQ192" s="64"/>
      <c r="JR192" s="64"/>
      <c r="JS192" s="64"/>
      <c r="JT192" s="64"/>
      <c r="JU192" s="64"/>
      <c r="JV192" s="64"/>
      <c r="JW192" s="64"/>
      <c r="JX192" s="64"/>
      <c r="JY192" s="64"/>
      <c r="JZ192" s="64"/>
      <c r="KA192" s="64"/>
      <c r="KB192" s="64"/>
      <c r="KC192" s="64"/>
      <c r="KD192" s="64"/>
      <c r="KE192" s="64"/>
      <c r="KF192" s="64"/>
      <c r="KG192" s="64"/>
      <c r="KH192" s="64"/>
      <c r="KI192" s="64"/>
      <c r="KJ192" s="64"/>
      <c r="KK192" s="64"/>
      <c r="KL192" s="64"/>
      <c r="KM192" s="64"/>
      <c r="KN192" s="64"/>
      <c r="KO192" s="64"/>
      <c r="KP192" s="64"/>
      <c r="KQ192" s="64"/>
      <c r="KR192" s="64"/>
      <c r="KS192" s="64"/>
      <c r="KT192" s="64"/>
      <c r="KU192" s="64"/>
      <c r="KV192" s="64"/>
      <c r="KW192" s="64"/>
      <c r="KX192" s="64"/>
      <c r="KY192" s="64"/>
      <c r="KZ192" s="64"/>
      <c r="LA192" s="64"/>
      <c r="LB192" s="64"/>
      <c r="LC192" s="64"/>
      <c r="LD192" s="64"/>
      <c r="LE192" s="64"/>
      <c r="LF192" s="64"/>
      <c r="LG192" s="64"/>
      <c r="LH192" s="64"/>
      <c r="LI192" s="64"/>
      <c r="LJ192" s="64"/>
      <c r="LK192" s="64"/>
      <c r="LL192" s="64"/>
      <c r="LM192" s="64"/>
      <c r="LN192" s="64"/>
      <c r="LO192" s="64"/>
      <c r="LP192" s="64"/>
      <c r="LQ192" s="64"/>
      <c r="LR192" s="64"/>
      <c r="LS192" s="64"/>
      <c r="LT192" s="64"/>
      <c r="LU192" s="64"/>
      <c r="LV192" s="64"/>
      <c r="LW192" s="64"/>
      <c r="LX192" s="64"/>
      <c r="LY192" s="64"/>
      <c r="LZ192" s="64"/>
      <c r="MA192" s="64"/>
      <c r="MB192" s="64"/>
      <c r="MC192" s="64"/>
      <c r="MD192" s="64"/>
      <c r="ME192" s="64"/>
      <c r="MF192" s="64"/>
      <c r="MG192" s="64"/>
      <c r="MH192" s="64"/>
      <c r="MI192" s="64"/>
      <c r="MJ192" s="64"/>
      <c r="MK192" s="64"/>
      <c r="ML192" s="64"/>
      <c r="MM192" s="64"/>
      <c r="MN192" s="64"/>
      <c r="MO192" s="64"/>
      <c r="MP192" s="64"/>
      <c r="MQ192" s="64"/>
      <c r="MR192" s="64"/>
      <c r="MS192" s="64"/>
      <c r="MT192" s="64"/>
      <c r="MU192" s="64"/>
      <c r="MV192" s="64"/>
      <c r="MW192" s="64"/>
      <c r="MX192" s="64"/>
      <c r="MY192" s="64"/>
      <c r="MZ192" s="64"/>
      <c r="NA192" s="64"/>
      <c r="NB192" s="64"/>
      <c r="NC192" s="64"/>
      <c r="ND192" s="64"/>
      <c r="NE192" s="64"/>
      <c r="NF192" s="64"/>
      <c r="NG192" s="64"/>
      <c r="NH192" s="64"/>
      <c r="NI192" s="64"/>
      <c r="NJ192" s="64"/>
      <c r="NK192" s="64"/>
      <c r="NL192" s="64"/>
      <c r="NM192" s="64"/>
      <c r="NN192" s="64"/>
      <c r="NO192" s="64"/>
      <c r="NP192" s="64"/>
      <c r="NQ192" s="64"/>
      <c r="NR192" s="64"/>
      <c r="NS192" s="64"/>
      <c r="NT192" s="64"/>
      <c r="NU192" s="64"/>
      <c r="NV192" s="64"/>
      <c r="NW192" s="64"/>
      <c r="NX192" s="64"/>
      <c r="NY192" s="64"/>
      <c r="NZ192" s="64"/>
      <c r="OA192" s="64"/>
      <c r="OB192" s="64"/>
      <c r="OC192" s="64"/>
      <c r="OD192" s="64"/>
      <c r="OE192" s="64"/>
      <c r="OF192" s="64"/>
      <c r="OG192" s="64"/>
      <c r="OH192" s="64"/>
      <c r="OI192" s="64"/>
      <c r="OJ192" s="64"/>
      <c r="OK192" s="64"/>
      <c r="OL192" s="64"/>
      <c r="OM192" s="64"/>
      <c r="ON192" s="64"/>
      <c r="OO192" s="64"/>
      <c r="OP192" s="64"/>
      <c r="OQ192" s="64"/>
      <c r="OR192" s="64"/>
      <c r="OS192" s="64"/>
      <c r="OT192" s="64"/>
      <c r="OU192" s="64"/>
      <c r="OV192" s="64"/>
      <c r="OW192" s="64"/>
      <c r="OX192" s="64"/>
      <c r="OY192" s="64"/>
      <c r="OZ192" s="64"/>
      <c r="PA192" s="64"/>
      <c r="PB192" s="64"/>
      <c r="PC192" s="64"/>
      <c r="PD192" s="64"/>
      <c r="PE192" s="64"/>
      <c r="PF192" s="64"/>
      <c r="PG192" s="64"/>
      <c r="PH192" s="64"/>
      <c r="PI192" s="64"/>
      <c r="PJ192" s="64"/>
      <c r="PK192" s="64"/>
      <c r="PL192" s="64"/>
      <c r="PM192" s="64"/>
      <c r="PN192" s="64"/>
      <c r="PO192" s="64"/>
      <c r="PP192" s="64"/>
      <c r="PQ192" s="64"/>
      <c r="PR192" s="64"/>
      <c r="PS192" s="64"/>
      <c r="PT192" s="64"/>
      <c r="PU192" s="64"/>
      <c r="PV192" s="64"/>
      <c r="PW192" s="64"/>
      <c r="PX192" s="64"/>
      <c r="PY192" s="64"/>
      <c r="PZ192" s="64"/>
      <c r="QA192" s="64"/>
      <c r="QB192" s="64"/>
      <c r="QC192" s="64"/>
      <c r="QD192" s="64"/>
      <c r="QE192" s="64"/>
      <c r="QF192" s="64"/>
      <c r="QG192" s="64"/>
      <c r="QH192" s="64"/>
      <c r="QI192" s="64"/>
      <c r="QJ192" s="64"/>
      <c r="QK192" s="64"/>
      <c r="QL192" s="64"/>
      <c r="QM192" s="64"/>
      <c r="QN192" s="64"/>
      <c r="QO192" s="64"/>
      <c r="QP192" s="64"/>
      <c r="QQ192" s="64"/>
      <c r="QR192" s="64"/>
      <c r="QS192" s="64"/>
      <c r="QT192" s="64"/>
      <c r="QU192" s="64"/>
      <c r="QV192" s="64"/>
      <c r="QW192" s="64"/>
      <c r="QX192" s="64"/>
      <c r="QY192" s="64"/>
      <c r="QZ192" s="64"/>
      <c r="RA192" s="64"/>
      <c r="RB192" s="64"/>
      <c r="RC192" s="64"/>
      <c r="RD192" s="64"/>
      <c r="RE192" s="64"/>
      <c r="RF192" s="64"/>
      <c r="RG192" s="64"/>
      <c r="RH192" s="64"/>
      <c r="RI192" s="64"/>
      <c r="RJ192" s="64"/>
      <c r="RK192" s="64"/>
      <c r="RL192" s="64"/>
      <c r="RM192" s="64"/>
      <c r="RN192" s="64"/>
      <c r="RO192" s="64"/>
      <c r="RP192" s="64"/>
      <c r="RQ192" s="64"/>
      <c r="RR192" s="64"/>
      <c r="RS192" s="64"/>
      <c r="RT192" s="64"/>
      <c r="RU192" s="64"/>
      <c r="RV192" s="64"/>
      <c r="RW192" s="64"/>
      <c r="RX192" s="64"/>
      <c r="RY192" s="64"/>
      <c r="RZ192" s="64"/>
      <c r="SA192" s="64"/>
      <c r="SB192" s="64"/>
      <c r="SC192" s="64"/>
      <c r="SD192" s="64"/>
      <c r="SE192" s="64"/>
      <c r="SF192" s="64"/>
      <c r="SG192" s="64"/>
      <c r="SH192" s="64"/>
      <c r="SI192" s="64"/>
      <c r="SJ192" s="64"/>
      <c r="SK192" s="64"/>
      <c r="SL192" s="64"/>
      <c r="SM192" s="64"/>
      <c r="SN192" s="64"/>
      <c r="SO192" s="64"/>
      <c r="SP192" s="64"/>
      <c r="SQ192" s="64"/>
      <c r="SR192" s="64"/>
      <c r="SS192" s="64"/>
      <c r="ST192" s="64"/>
      <c r="SU192" s="64"/>
      <c r="SV192" s="64"/>
      <c r="SW192" s="64"/>
      <c r="SX192" s="64"/>
      <c r="SY192" s="64"/>
      <c r="SZ192" s="64"/>
      <c r="TA192" s="64"/>
      <c r="TB192" s="64"/>
      <c r="TC192" s="64"/>
      <c r="TD192" s="64"/>
      <c r="TE192" s="64"/>
      <c r="TF192" s="64"/>
      <c r="TG192" s="64"/>
      <c r="TH192" s="64"/>
      <c r="TI192" s="64"/>
      <c r="TJ192" s="64"/>
      <c r="TK192" s="64"/>
      <c r="TL192" s="64"/>
      <c r="TM192" s="64"/>
      <c r="TN192" s="64"/>
      <c r="TO192" s="64"/>
      <c r="TP192" s="64"/>
      <c r="TQ192" s="64"/>
      <c r="TR192" s="64"/>
      <c r="TS192" s="64"/>
      <c r="TT192" s="64"/>
      <c r="TU192" s="64"/>
      <c r="TV192" s="64"/>
      <c r="TW192" s="64"/>
      <c r="TX192" s="64"/>
      <c r="TY192" s="64"/>
      <c r="TZ192" s="64"/>
      <c r="UA192" s="64"/>
      <c r="UB192" s="64"/>
      <c r="UC192" s="64"/>
      <c r="UD192" s="64"/>
      <c r="UE192" s="64"/>
      <c r="UF192" s="64"/>
      <c r="UG192" s="64"/>
      <c r="UH192" s="64"/>
      <c r="UI192" s="64"/>
      <c r="UJ192" s="64"/>
      <c r="UK192" s="64"/>
      <c r="UL192" s="64"/>
      <c r="UM192" s="64"/>
      <c r="UN192" s="64"/>
      <c r="UO192" s="64"/>
      <c r="UP192" s="64"/>
      <c r="UQ192" s="64"/>
      <c r="UR192" s="64"/>
      <c r="US192" s="64"/>
      <c r="UT192" s="64"/>
      <c r="UU192" s="64"/>
      <c r="UV192" s="64"/>
      <c r="UW192" s="64"/>
      <c r="UX192" s="64"/>
      <c r="UY192" s="64"/>
      <c r="UZ192" s="64"/>
      <c r="VA192" s="64"/>
      <c r="VB192" s="64"/>
      <c r="VC192" s="64"/>
      <c r="VD192" s="64"/>
      <c r="VE192" s="64"/>
      <c r="VF192" s="64"/>
      <c r="VG192" s="64"/>
      <c r="VH192" s="64"/>
      <c r="VI192" s="64"/>
      <c r="VJ192" s="64"/>
      <c r="VK192" s="64"/>
      <c r="VL192" s="64"/>
      <c r="VM192" s="64"/>
      <c r="VN192" s="64"/>
      <c r="VO192" s="64"/>
      <c r="VP192" s="64"/>
      <c r="VQ192" s="64"/>
      <c r="VR192" s="64"/>
      <c r="VS192" s="64"/>
      <c r="VT192" s="64"/>
      <c r="VU192" s="64"/>
      <c r="VV192" s="64"/>
      <c r="VW192" s="64"/>
      <c r="VX192" s="64"/>
      <c r="VY192" s="64"/>
      <c r="VZ192" s="64"/>
      <c r="WA192" s="64"/>
      <c r="WB192" s="64"/>
      <c r="WC192" s="64"/>
      <c r="WD192" s="64"/>
      <c r="WE192" s="64"/>
      <c r="WF192" s="64"/>
      <c r="WG192" s="64"/>
      <c r="WH192" s="64"/>
      <c r="WI192" s="64"/>
      <c r="WJ192" s="64"/>
      <c r="WK192" s="64"/>
      <c r="WL192" s="64"/>
      <c r="WM192" s="64"/>
      <c r="WN192" s="64"/>
      <c r="WO192" s="64"/>
      <c r="WP192" s="64"/>
      <c r="WQ192" s="64"/>
      <c r="WR192" s="64"/>
      <c r="WS192" s="64"/>
      <c r="WT192" s="64"/>
      <c r="WU192" s="64"/>
      <c r="WV192" s="64"/>
      <c r="WW192" s="64"/>
      <c r="WX192" s="64"/>
      <c r="WY192" s="64"/>
      <c r="WZ192" s="64"/>
      <c r="XA192" s="64"/>
      <c r="XB192" s="64"/>
      <c r="XC192" s="64"/>
      <c r="XD192" s="64"/>
      <c r="XE192" s="64"/>
      <c r="XF192" s="64"/>
      <c r="XG192" s="64"/>
      <c r="XH192" s="64"/>
      <c r="XI192" s="64"/>
      <c r="XJ192" s="64"/>
      <c r="XK192" s="64"/>
      <c r="XL192" s="64"/>
      <c r="XM192" s="64"/>
      <c r="XN192" s="64"/>
      <c r="XO192" s="64"/>
      <c r="XP192" s="64"/>
      <c r="XQ192" s="64"/>
      <c r="XR192" s="64"/>
      <c r="XS192" s="64"/>
      <c r="XT192" s="64"/>
      <c r="XU192" s="64"/>
      <c r="XV192" s="64"/>
      <c r="XW192" s="64"/>
      <c r="XX192" s="64"/>
      <c r="XY192" s="64"/>
      <c r="XZ192" s="64"/>
      <c r="YA192" s="64"/>
      <c r="YB192" s="64"/>
      <c r="YC192" s="64"/>
      <c r="YD192" s="64"/>
      <c r="YE192" s="64"/>
      <c r="YF192" s="64"/>
      <c r="YG192" s="64"/>
      <c r="YH192" s="64"/>
      <c r="YI192" s="64"/>
      <c r="YJ192" s="64"/>
      <c r="YK192" s="64"/>
      <c r="YL192" s="64"/>
      <c r="YM192" s="64"/>
      <c r="YN192" s="64"/>
      <c r="YO192" s="64"/>
      <c r="YP192" s="64"/>
      <c r="YQ192" s="64"/>
      <c r="YR192" s="64"/>
      <c r="YS192" s="64"/>
      <c r="YT192" s="64"/>
      <c r="YU192" s="64"/>
      <c r="YV192" s="64"/>
      <c r="YW192" s="64"/>
      <c r="YX192" s="64"/>
      <c r="YY192" s="64"/>
      <c r="YZ192" s="64"/>
      <c r="ZA192" s="64"/>
      <c r="ZB192" s="64"/>
      <c r="ZC192" s="64"/>
      <c r="ZD192" s="64"/>
      <c r="ZE192" s="64"/>
      <c r="ZF192" s="64"/>
      <c r="ZG192" s="64"/>
      <c r="ZH192" s="64"/>
      <c r="ZI192" s="64"/>
      <c r="ZJ192" s="64"/>
      <c r="ZK192" s="64"/>
      <c r="ZL192" s="64"/>
      <c r="ZM192" s="64"/>
      <c r="ZN192" s="64"/>
      <c r="ZO192" s="64"/>
      <c r="ZP192" s="64"/>
      <c r="ZQ192" s="64"/>
      <c r="ZR192" s="64"/>
      <c r="ZS192" s="64"/>
      <c r="ZT192" s="64"/>
      <c r="ZU192" s="64"/>
      <c r="ZV192" s="64"/>
      <c r="ZW192" s="64"/>
      <c r="ZX192" s="64"/>
      <c r="ZY192" s="64"/>
      <c r="ZZ192" s="64"/>
      <c r="AAA192" s="64"/>
      <c r="AAB192" s="64"/>
      <c r="AAC192" s="64"/>
      <c r="AAD192" s="64"/>
      <c r="AAE192" s="64"/>
      <c r="AAF192" s="64"/>
      <c r="AAG192" s="64"/>
      <c r="AAH192" s="64"/>
      <c r="AAI192" s="64"/>
      <c r="AAJ192" s="64"/>
      <c r="AAK192" s="64"/>
      <c r="AAL192" s="64"/>
      <c r="AAM192" s="64"/>
      <c r="AAN192" s="64"/>
      <c r="AAO192" s="64"/>
      <c r="AAP192" s="64"/>
      <c r="AAQ192" s="64"/>
      <c r="AAR192" s="64"/>
      <c r="AAS192" s="64"/>
      <c r="AAT192" s="64"/>
      <c r="AAU192" s="64"/>
      <c r="AAV192" s="64"/>
      <c r="AAW192" s="64"/>
      <c r="AAX192" s="64"/>
      <c r="AAY192" s="64"/>
      <c r="AAZ192" s="64"/>
      <c r="ABA192" s="64"/>
      <c r="ABB192" s="64"/>
      <c r="ABC192" s="64"/>
      <c r="ABD192" s="64"/>
      <c r="ABE192" s="64"/>
      <c r="ABF192" s="64"/>
      <c r="ABG192" s="64"/>
      <c r="ABH192" s="64"/>
      <c r="ABI192" s="64"/>
      <c r="ABJ192" s="64"/>
      <c r="ABK192" s="64"/>
      <c r="ABL192" s="64"/>
      <c r="ABM192" s="64"/>
      <c r="ABN192" s="64"/>
      <c r="ABO192" s="64"/>
      <c r="ABP192" s="64"/>
      <c r="ABQ192" s="64"/>
      <c r="ABR192" s="64"/>
      <c r="ABS192" s="64"/>
      <c r="ABT192" s="64"/>
      <c r="ABU192" s="64"/>
      <c r="ABV192" s="64"/>
      <c r="ABW192" s="64"/>
      <c r="ABX192" s="64"/>
      <c r="ABY192" s="64"/>
      <c r="ABZ192" s="64"/>
      <c r="ACA192" s="64"/>
      <c r="ACB192" s="64"/>
      <c r="ACC192" s="64"/>
      <c r="ACD192" s="64"/>
      <c r="ACE192" s="64"/>
      <c r="ACF192" s="64"/>
      <c r="ACG192" s="64"/>
      <c r="ACH192" s="64"/>
      <c r="ACI192" s="64"/>
      <c r="ACJ192" s="64"/>
      <c r="ACK192" s="64"/>
      <c r="ACL192" s="64"/>
      <c r="ACM192" s="64"/>
      <c r="ACN192" s="64"/>
      <c r="ACO192" s="64"/>
      <c r="ACP192" s="64"/>
      <c r="ACQ192" s="64"/>
      <c r="ACR192" s="64"/>
      <c r="ACS192" s="64"/>
      <c r="ACT192" s="64"/>
      <c r="ACU192" s="64"/>
      <c r="ACV192" s="64"/>
      <c r="ACW192" s="64"/>
      <c r="ACX192" s="64"/>
      <c r="ACY192" s="64"/>
      <c r="ACZ192" s="64"/>
      <c r="ADA192" s="64"/>
      <c r="ADB192" s="64"/>
      <c r="ADC192" s="64"/>
      <c r="ADD192" s="64"/>
      <c r="ADE192" s="64"/>
      <c r="ADF192" s="64"/>
      <c r="ADG192" s="64"/>
      <c r="ADH192" s="64"/>
      <c r="ADI192" s="64"/>
      <c r="ADJ192" s="64"/>
      <c r="ADK192" s="64"/>
      <c r="ADL192" s="64"/>
      <c r="ADM192" s="64"/>
      <c r="ADN192" s="64"/>
      <c r="ADO192" s="64"/>
      <c r="ADP192" s="64"/>
      <c r="ADQ192" s="64"/>
      <c r="ADR192" s="64"/>
      <c r="ADS192" s="64"/>
      <c r="ADT192" s="64"/>
      <c r="ADU192" s="64"/>
      <c r="ADV192" s="64"/>
      <c r="ADW192" s="64"/>
      <c r="ADX192" s="64"/>
      <c r="ADY192" s="64"/>
      <c r="ADZ192" s="64"/>
      <c r="AEA192" s="64"/>
      <c r="AEB192" s="64"/>
      <c r="AEC192" s="64"/>
      <c r="AED192" s="64"/>
      <c r="AEE192" s="64"/>
      <c r="AEF192" s="64"/>
      <c r="AEG192" s="64"/>
      <c r="AEH192" s="64"/>
      <c r="AEI192" s="64"/>
      <c r="AEJ192" s="64"/>
      <c r="AEK192" s="64"/>
      <c r="AEL192" s="64"/>
      <c r="AEM192" s="64"/>
      <c r="AEN192" s="64"/>
      <c r="AEO192" s="64"/>
      <c r="AEP192" s="64"/>
      <c r="AEQ192" s="64"/>
      <c r="AER192" s="64"/>
      <c r="AES192" s="64"/>
      <c r="AET192" s="64"/>
      <c r="AEU192" s="64"/>
      <c r="AEV192" s="64"/>
      <c r="AEW192" s="64"/>
      <c r="AEX192" s="64"/>
      <c r="AEY192" s="64"/>
      <c r="AEZ192" s="64"/>
      <c r="AFA192" s="64"/>
      <c r="AFB192" s="64"/>
      <c r="AFC192" s="64"/>
      <c r="AFD192" s="64"/>
      <c r="AFE192" s="64"/>
      <c r="AFF192" s="64"/>
      <c r="AFG192" s="64"/>
      <c r="AFH192" s="64"/>
      <c r="AFI192" s="64"/>
      <c r="AFJ192" s="64"/>
      <c r="AFK192" s="64"/>
      <c r="AFL192" s="64"/>
      <c r="AFM192" s="64"/>
      <c r="AFN192" s="64"/>
      <c r="AFO192" s="64"/>
      <c r="AFP192" s="64"/>
      <c r="AFQ192" s="64"/>
      <c r="AFR192" s="64"/>
      <c r="AFS192" s="64"/>
      <c r="AFT192" s="64"/>
      <c r="AFU192" s="64"/>
      <c r="AFV192" s="64"/>
      <c r="AFW192" s="64"/>
      <c r="AFX192" s="64"/>
      <c r="AFY192" s="64"/>
      <c r="AFZ192" s="64"/>
      <c r="AGA192" s="64"/>
      <c r="AGB192" s="64"/>
      <c r="AGC192" s="64"/>
      <c r="AGD192" s="64"/>
      <c r="AGE192" s="64"/>
      <c r="AGF192" s="64"/>
      <c r="AGG192" s="64"/>
      <c r="AGH192" s="64"/>
      <c r="AGI192" s="64"/>
      <c r="AGJ192" s="64"/>
      <c r="AGK192" s="64"/>
      <c r="AGL192" s="64"/>
      <c r="AGM192" s="64"/>
      <c r="AGN192" s="64"/>
      <c r="AGO192" s="64"/>
      <c r="AGP192" s="64"/>
      <c r="AGQ192" s="64"/>
      <c r="AGR192" s="64"/>
      <c r="AGS192" s="64"/>
      <c r="AGT192" s="64"/>
      <c r="AGU192" s="64"/>
      <c r="AGV192" s="64"/>
      <c r="AGW192" s="64"/>
      <c r="AGX192" s="64"/>
      <c r="AGY192" s="64"/>
      <c r="AGZ192" s="64"/>
      <c r="AHA192" s="64"/>
      <c r="AHB192" s="64"/>
      <c r="AHC192" s="64"/>
      <c r="AHD192" s="64"/>
      <c r="AHE192" s="64"/>
      <c r="AHF192" s="64"/>
      <c r="AHG192" s="64"/>
      <c r="AHH192" s="64"/>
      <c r="AHI192" s="64"/>
      <c r="AHJ192" s="64"/>
      <c r="AHK192" s="64"/>
      <c r="AHL192" s="64"/>
      <c r="AHM192" s="64"/>
      <c r="AHN192" s="64"/>
      <c r="AHO192" s="64"/>
      <c r="AHP192" s="64"/>
      <c r="AHQ192" s="64"/>
      <c r="AHR192" s="64"/>
      <c r="AHS192" s="64"/>
      <c r="AHT192" s="64"/>
      <c r="AHU192" s="64"/>
      <c r="AHV192" s="64"/>
      <c r="AHW192" s="64"/>
      <c r="AHX192" s="64"/>
      <c r="AHY192" s="64"/>
      <c r="AHZ192" s="64"/>
      <c r="AIA192" s="64"/>
      <c r="AIB192" s="64"/>
      <c r="AIC192" s="64"/>
      <c r="AID192" s="64"/>
      <c r="AIE192" s="64"/>
      <c r="AIF192" s="64"/>
      <c r="AIG192" s="64"/>
      <c r="AIH192" s="64"/>
      <c r="AII192" s="64"/>
      <c r="AIJ192" s="64"/>
      <c r="AIK192" s="64"/>
      <c r="AIL192" s="64"/>
      <c r="AIM192" s="64"/>
      <c r="AIN192" s="64"/>
      <c r="AIO192" s="64"/>
      <c r="AIP192" s="64"/>
      <c r="AIQ192" s="64"/>
      <c r="AIR192" s="64"/>
      <c r="AIS192" s="64"/>
      <c r="AIT192" s="64"/>
      <c r="AIU192" s="64"/>
      <c r="AIV192" s="64"/>
      <c r="AIW192" s="64"/>
      <c r="AIX192" s="64"/>
      <c r="AIY192" s="64"/>
      <c r="AIZ192" s="64"/>
      <c r="AJA192" s="64"/>
      <c r="AJB192" s="64"/>
      <c r="AJC192" s="64"/>
      <c r="AJD192" s="64"/>
      <c r="AJE192" s="64"/>
      <c r="AJF192" s="64"/>
      <c r="AJG192" s="64"/>
      <c r="AJH192" s="64"/>
      <c r="AJI192" s="64"/>
      <c r="AJJ192" s="64"/>
      <c r="AJK192" s="64"/>
      <c r="AJL192" s="64"/>
      <c r="AJM192" s="64"/>
      <c r="AJN192" s="64"/>
      <c r="AJO192" s="64"/>
      <c r="AJP192" s="64"/>
      <c r="AJQ192" s="64"/>
      <c r="AJR192" s="64"/>
      <c r="AJS192" s="64"/>
      <c r="AJT192" s="64"/>
      <c r="AJU192" s="64"/>
      <c r="AJV192" s="64"/>
      <c r="AJW192" s="64"/>
      <c r="AJX192" s="64"/>
      <c r="AJY192" s="64"/>
      <c r="AJZ192" s="64"/>
      <c r="AKA192" s="64"/>
      <c r="AKB192" s="64"/>
      <c r="AKC192" s="64"/>
      <c r="AKD192" s="64"/>
      <c r="AKE192" s="64"/>
      <c r="AKF192" s="64"/>
      <c r="AKG192" s="64"/>
      <c r="AKH192" s="64"/>
      <c r="AKI192" s="64"/>
      <c r="AKJ192" s="64"/>
      <c r="AKK192" s="64"/>
      <c r="AKL192" s="64"/>
      <c r="AKM192" s="64"/>
      <c r="AKN192" s="64"/>
      <c r="AKO192" s="64"/>
      <c r="AKP192" s="64"/>
      <c r="AKQ192" s="64"/>
      <c r="AKR192" s="64"/>
      <c r="AKS192" s="64"/>
      <c r="AKT192" s="64"/>
      <c r="AKU192" s="64"/>
      <c r="AKV192" s="64"/>
      <c r="AKW192" s="64"/>
      <c r="AKX192" s="64"/>
      <c r="AKY192" s="64"/>
      <c r="AKZ192" s="64"/>
      <c r="ALA192" s="64"/>
      <c r="ALB192" s="64"/>
      <c r="ALC192" s="64"/>
      <c r="ALD192" s="64"/>
      <c r="ALE192" s="64"/>
      <c r="ALF192" s="64"/>
      <c r="ALG192" s="64"/>
      <c r="ALH192" s="64"/>
      <c r="ALI192" s="64"/>
      <c r="ALJ192" s="64"/>
      <c r="ALK192" s="64"/>
      <c r="ALL192" s="64"/>
      <c r="ALM192" s="64"/>
      <c r="ALN192" s="64"/>
      <c r="ALO192" s="64"/>
      <c r="ALP192" s="64"/>
      <c r="ALQ192" s="64"/>
      <c r="ALR192" s="64"/>
      <c r="ALS192" s="64"/>
      <c r="ALT192" s="64"/>
      <c r="ALU192" s="64"/>
      <c r="ALV192" s="64"/>
      <c r="ALW192" s="64"/>
      <c r="ALX192" s="64"/>
      <c r="ALY192" s="64"/>
      <c r="ALZ192" s="64"/>
      <c r="AMA192" s="64"/>
      <c r="AMB192" s="64"/>
      <c r="AMC192" s="64"/>
      <c r="AMD192" s="64"/>
      <c r="AME192" s="64"/>
      <c r="AMF192" s="64"/>
      <c r="AMG192" s="64"/>
      <c r="AMH192" s="64"/>
      <c r="AMI192" s="64"/>
      <c r="AMJ192" s="64"/>
      <c r="AMK192" s="64"/>
      <c r="AML192" s="64"/>
      <c r="AMM192" s="64"/>
      <c r="AMN192" s="64"/>
      <c r="AMO192" s="64"/>
      <c r="AMP192" s="64"/>
      <c r="AMQ192" s="64"/>
      <c r="AMR192" s="64"/>
      <c r="AMS192" s="64"/>
      <c r="AMT192" s="64"/>
      <c r="AMU192" s="64"/>
      <c r="AMV192" s="64"/>
      <c r="AMW192" s="64"/>
      <c r="AMX192" s="64"/>
      <c r="AMY192" s="64"/>
      <c r="AMZ192" s="64"/>
      <c r="ANA192" s="64"/>
      <c r="ANB192" s="64"/>
      <c r="ANC192" s="64"/>
      <c r="AND192" s="64"/>
      <c r="ANE192" s="64"/>
      <c r="ANF192" s="64"/>
      <c r="ANG192" s="64"/>
      <c r="ANH192" s="64"/>
      <c r="ANI192" s="64"/>
      <c r="ANJ192" s="64"/>
      <c r="ANK192" s="64"/>
      <c r="ANL192" s="64"/>
      <c r="ANM192" s="64"/>
      <c r="ANN192" s="64"/>
      <c r="ANO192" s="64"/>
      <c r="ANP192" s="64"/>
      <c r="ANQ192" s="64"/>
      <c r="ANR192" s="64"/>
      <c r="ANS192" s="64"/>
      <c r="ANT192" s="64"/>
      <c r="ANU192" s="64"/>
      <c r="ANV192" s="64"/>
      <c r="ANW192" s="64"/>
      <c r="ANX192" s="64"/>
      <c r="ANY192" s="64"/>
      <c r="ANZ192" s="64"/>
      <c r="AOA192" s="64"/>
      <c r="AOB192" s="64"/>
      <c r="AOC192" s="64"/>
      <c r="AOD192" s="64"/>
      <c r="AOE192" s="64"/>
      <c r="AOF192" s="64"/>
      <c r="AOG192" s="64"/>
      <c r="AOH192" s="64"/>
      <c r="AOI192" s="64"/>
      <c r="AOJ192" s="64"/>
      <c r="AOK192" s="64"/>
      <c r="AOL192" s="64"/>
      <c r="AOM192" s="64"/>
      <c r="AON192" s="64"/>
      <c r="AOO192" s="64"/>
      <c r="AOP192" s="64"/>
      <c r="AOQ192" s="64"/>
      <c r="AOR192" s="64"/>
      <c r="AOS192" s="64"/>
      <c r="AOT192" s="64"/>
      <c r="AOU192" s="64"/>
      <c r="AOV192" s="64"/>
      <c r="AOW192" s="64"/>
      <c r="AOX192" s="64"/>
      <c r="AOY192" s="64"/>
      <c r="AOZ192" s="64"/>
      <c r="APA192" s="64"/>
      <c r="APB192" s="64"/>
      <c r="APC192" s="64"/>
      <c r="APD192" s="64"/>
      <c r="APE192" s="64"/>
      <c r="APF192" s="64"/>
      <c r="APG192" s="64"/>
      <c r="APH192" s="64"/>
      <c r="API192" s="64"/>
      <c r="APJ192" s="64"/>
      <c r="APK192" s="64"/>
      <c r="APL192" s="64"/>
      <c r="APM192" s="64"/>
      <c r="APN192" s="64"/>
      <c r="APO192" s="64"/>
      <c r="APP192" s="64"/>
      <c r="APQ192" s="64"/>
      <c r="APR192" s="64"/>
      <c r="APS192" s="64"/>
      <c r="APT192" s="64"/>
      <c r="APU192" s="64"/>
      <c r="APV192" s="64"/>
      <c r="APW192" s="64"/>
      <c r="APX192" s="64"/>
      <c r="APY192" s="64"/>
      <c r="APZ192" s="64"/>
      <c r="AQA192" s="64"/>
      <c r="AQB192" s="64"/>
      <c r="AQC192" s="64"/>
      <c r="AQD192" s="64"/>
      <c r="AQE192" s="64"/>
      <c r="AQF192" s="64"/>
      <c r="AQG192" s="64"/>
      <c r="AQH192" s="64"/>
      <c r="AQI192" s="64"/>
      <c r="AQJ192" s="64"/>
      <c r="AQK192" s="64"/>
      <c r="AQL192" s="64"/>
      <c r="AQM192" s="64"/>
      <c r="AQN192" s="64"/>
      <c r="AQO192" s="64"/>
      <c r="AQP192" s="64"/>
      <c r="AQQ192" s="64"/>
      <c r="AQR192" s="64"/>
      <c r="AQS192" s="64"/>
      <c r="AQT192" s="64"/>
      <c r="AQU192" s="64"/>
      <c r="AQV192" s="64"/>
      <c r="AQW192" s="64"/>
      <c r="AQX192" s="64"/>
      <c r="AQY192" s="64"/>
      <c r="AQZ192" s="64"/>
      <c r="ARA192" s="64"/>
      <c r="ARB192" s="64"/>
      <c r="ARC192" s="64"/>
      <c r="ARD192" s="64"/>
      <c r="ARE192" s="64"/>
      <c r="ARF192" s="64"/>
      <c r="ARG192" s="64"/>
      <c r="ARH192" s="64"/>
      <c r="ARI192" s="64"/>
      <c r="ARJ192" s="64"/>
      <c r="ARK192" s="64"/>
      <c r="ARL192" s="64"/>
      <c r="ARM192" s="64"/>
      <c r="ARN192" s="64"/>
      <c r="ARO192" s="64"/>
      <c r="ARP192" s="64"/>
      <c r="ARQ192" s="64"/>
      <c r="ARR192" s="64"/>
      <c r="ARS192" s="64"/>
      <c r="ART192" s="64"/>
      <c r="ARU192" s="64"/>
      <c r="ARV192" s="64"/>
      <c r="ARW192" s="64"/>
      <c r="ARX192" s="64"/>
      <c r="ARY192" s="64"/>
      <c r="ARZ192" s="64"/>
      <c r="ASA192" s="64"/>
      <c r="ASB192" s="64"/>
      <c r="ASC192" s="64"/>
      <c r="ASD192" s="64"/>
      <c r="ASE192" s="64"/>
      <c r="ASF192" s="64"/>
      <c r="ASG192" s="64"/>
      <c r="ASH192" s="64"/>
      <c r="ASI192" s="64"/>
      <c r="ASJ192" s="64"/>
      <c r="ASK192" s="64"/>
      <c r="ASL192" s="64"/>
      <c r="ASM192" s="64"/>
      <c r="ASN192" s="64"/>
      <c r="ASO192" s="64"/>
      <c r="ASP192" s="64"/>
      <c r="ASQ192" s="64"/>
      <c r="ASR192" s="64"/>
      <c r="ASS192" s="64"/>
      <c r="AST192" s="64"/>
      <c r="ASU192" s="64"/>
      <c r="ASV192" s="64"/>
      <c r="ASW192" s="64"/>
      <c r="ASX192" s="64"/>
      <c r="ASY192" s="64"/>
      <c r="ASZ192" s="64"/>
      <c r="ATA192" s="64"/>
      <c r="ATB192" s="64"/>
      <c r="ATC192" s="64"/>
      <c r="ATD192" s="64"/>
      <c r="ATE192" s="64"/>
      <c r="ATF192" s="64"/>
      <c r="ATG192" s="64"/>
      <c r="ATH192" s="64"/>
      <c r="ATI192" s="64"/>
      <c r="ATJ192" s="64"/>
      <c r="ATK192" s="64"/>
      <c r="ATL192" s="64"/>
      <c r="ATM192" s="64"/>
      <c r="ATN192" s="64"/>
      <c r="ATO192" s="64"/>
      <c r="ATP192" s="64"/>
      <c r="ATQ192" s="64"/>
      <c r="ATR192" s="64"/>
      <c r="ATS192" s="64"/>
      <c r="ATT192" s="64"/>
      <c r="ATU192" s="64"/>
      <c r="ATV192" s="64"/>
      <c r="ATW192" s="64"/>
      <c r="ATX192" s="64"/>
      <c r="ATY192" s="64"/>
      <c r="ATZ192" s="64"/>
      <c r="AUA192" s="64"/>
      <c r="AUB192" s="64"/>
      <c r="AUC192" s="64"/>
      <c r="AUD192" s="64"/>
      <c r="AUE192" s="64"/>
      <c r="AUF192" s="64"/>
      <c r="AUG192" s="64"/>
      <c r="AUH192" s="64"/>
      <c r="AUI192" s="64"/>
      <c r="AUJ192" s="64"/>
      <c r="AUK192" s="64"/>
      <c r="AUL192" s="64"/>
      <c r="AUM192" s="64"/>
      <c r="AUN192" s="64"/>
      <c r="AUO192" s="64"/>
      <c r="AUP192" s="64"/>
      <c r="AUQ192" s="64"/>
      <c r="AUR192" s="64"/>
      <c r="AUS192" s="64"/>
      <c r="AUT192" s="64"/>
      <c r="AUU192" s="64"/>
      <c r="AUV192" s="64"/>
      <c r="AUW192" s="64"/>
      <c r="AUX192" s="64"/>
      <c r="AUY192" s="64"/>
      <c r="AUZ192" s="64"/>
      <c r="AVA192" s="64"/>
      <c r="AVB192" s="64"/>
      <c r="AVC192" s="64"/>
      <c r="AVD192" s="64"/>
      <c r="AVE192" s="64"/>
      <c r="AVF192" s="64"/>
      <c r="AVG192" s="64"/>
      <c r="AVH192" s="64"/>
      <c r="AVI192" s="64"/>
      <c r="AVJ192" s="64"/>
      <c r="AVK192" s="64"/>
      <c r="AVL192" s="64"/>
      <c r="AVM192" s="64"/>
      <c r="AVN192" s="64"/>
      <c r="AVO192" s="64"/>
      <c r="AVP192" s="64"/>
      <c r="AVQ192" s="64"/>
      <c r="AVR192" s="64"/>
      <c r="AVS192" s="64"/>
      <c r="AVT192" s="64"/>
      <c r="AVU192" s="64"/>
      <c r="AVV192" s="64"/>
      <c r="AVW192" s="64"/>
      <c r="AVX192" s="64"/>
      <c r="AVY192" s="64"/>
      <c r="AVZ192" s="64"/>
      <c r="AWA192" s="64"/>
      <c r="AWB192" s="64"/>
      <c r="AWC192" s="64"/>
      <c r="AWD192" s="64"/>
      <c r="AWE192" s="64"/>
      <c r="AWF192" s="64"/>
      <c r="AWG192" s="64"/>
      <c r="AWH192" s="64"/>
      <c r="AWI192" s="64"/>
      <c r="AWJ192" s="64"/>
      <c r="AWK192" s="64"/>
      <c r="AWL192" s="64"/>
      <c r="AWM192" s="64"/>
      <c r="AWN192" s="64"/>
      <c r="AWO192" s="64"/>
      <c r="AWP192" s="64"/>
      <c r="AWQ192" s="64"/>
      <c r="AWR192" s="64"/>
      <c r="AWS192" s="64"/>
      <c r="AWT192" s="64"/>
      <c r="AWU192" s="64"/>
      <c r="AWV192" s="64"/>
      <c r="AWW192" s="64"/>
      <c r="AWX192" s="64"/>
      <c r="AWY192" s="64"/>
      <c r="AWZ192" s="64"/>
      <c r="AXA192" s="64"/>
      <c r="AXB192" s="64"/>
      <c r="AXC192" s="64"/>
      <c r="AXD192" s="64"/>
      <c r="AXE192" s="64"/>
      <c r="AXF192" s="64"/>
      <c r="AXG192" s="64"/>
      <c r="AXH192" s="64"/>
      <c r="AXI192" s="64"/>
      <c r="AXJ192" s="64"/>
      <c r="AXK192" s="64"/>
      <c r="AXL192" s="64"/>
      <c r="AXM192" s="64"/>
      <c r="AXN192" s="64"/>
      <c r="AXO192" s="64"/>
      <c r="AXP192" s="64"/>
      <c r="AXQ192" s="64"/>
      <c r="AXR192" s="64"/>
      <c r="AXS192" s="64"/>
      <c r="AXT192" s="64"/>
      <c r="AXU192" s="64"/>
      <c r="AXV192" s="64"/>
      <c r="AXW192" s="64"/>
      <c r="AXX192" s="64"/>
      <c r="AXY192" s="64"/>
      <c r="AXZ192" s="64"/>
      <c r="AYA192" s="64"/>
      <c r="AYB192" s="64"/>
      <c r="AYC192" s="64"/>
      <c r="AYD192" s="64"/>
      <c r="AYE192" s="64"/>
      <c r="AYF192" s="64"/>
      <c r="AYG192" s="64"/>
      <c r="AYH192" s="64"/>
      <c r="AYI192" s="64"/>
      <c r="AYJ192" s="64"/>
      <c r="AYK192" s="64"/>
      <c r="AYL192" s="64"/>
      <c r="AYM192" s="64"/>
      <c r="AYN192" s="64"/>
      <c r="AYO192" s="64"/>
      <c r="AYP192" s="64"/>
      <c r="AYQ192" s="64"/>
      <c r="AYR192" s="64"/>
      <c r="AYS192" s="64"/>
      <c r="AYT192" s="64"/>
      <c r="AYU192" s="64"/>
      <c r="AYV192" s="64"/>
      <c r="AYW192" s="64"/>
      <c r="AYX192" s="64"/>
      <c r="AYY192" s="64"/>
      <c r="AYZ192" s="64"/>
      <c r="AZA192" s="64"/>
      <c r="AZB192" s="64"/>
      <c r="AZC192" s="64"/>
      <c r="AZD192" s="64"/>
      <c r="AZE192" s="64"/>
      <c r="AZF192" s="64"/>
      <c r="AZG192" s="64"/>
      <c r="AZH192" s="64"/>
      <c r="AZI192" s="64"/>
      <c r="AZJ192" s="64"/>
      <c r="AZK192" s="64"/>
      <c r="AZL192" s="64"/>
      <c r="AZM192" s="64"/>
      <c r="AZN192" s="64"/>
      <c r="AZO192" s="64"/>
      <c r="AZP192" s="64"/>
      <c r="AZQ192" s="64"/>
      <c r="AZR192" s="64"/>
      <c r="AZS192" s="64"/>
      <c r="AZT192" s="64"/>
      <c r="AZU192" s="64"/>
      <c r="AZV192" s="64"/>
      <c r="AZW192" s="64"/>
      <c r="AZX192" s="64"/>
      <c r="AZY192" s="64"/>
      <c r="AZZ192" s="64"/>
      <c r="BAA192" s="64"/>
      <c r="BAB192" s="64"/>
      <c r="BAC192" s="64"/>
      <c r="BAD192" s="64"/>
      <c r="BAE192" s="64"/>
      <c r="BAF192" s="64"/>
      <c r="BAG192" s="64"/>
      <c r="BAH192" s="64"/>
      <c r="BAI192" s="64"/>
      <c r="BAJ192" s="64"/>
      <c r="BAK192" s="64"/>
      <c r="BAL192" s="64"/>
      <c r="BAM192" s="64"/>
      <c r="BAN192" s="64"/>
      <c r="BAO192" s="64"/>
      <c r="BAP192" s="64"/>
      <c r="BAQ192" s="64"/>
      <c r="BAR192" s="64"/>
      <c r="BAS192" s="64"/>
      <c r="BAT192" s="64"/>
      <c r="BAU192" s="64"/>
      <c r="BAV192" s="64"/>
      <c r="BAW192" s="64"/>
      <c r="BAX192" s="64"/>
      <c r="BAY192" s="64"/>
      <c r="BAZ192" s="64"/>
      <c r="BBA192" s="64"/>
      <c r="BBB192" s="64"/>
      <c r="BBC192" s="64"/>
      <c r="BBD192" s="64"/>
      <c r="BBE192" s="64"/>
      <c r="BBF192" s="64"/>
      <c r="BBG192" s="64"/>
      <c r="BBH192" s="64"/>
      <c r="BBI192" s="64"/>
      <c r="BBJ192" s="64"/>
      <c r="BBK192" s="64"/>
      <c r="BBL192" s="64"/>
      <c r="BBM192" s="64"/>
      <c r="BBN192" s="64"/>
      <c r="BBO192" s="64"/>
      <c r="BBP192" s="64"/>
      <c r="BBQ192" s="64"/>
      <c r="BBR192" s="64"/>
      <c r="BBS192" s="64"/>
      <c r="BBT192" s="64"/>
      <c r="BBU192" s="64"/>
      <c r="BBV192" s="64"/>
      <c r="BBW192" s="64"/>
      <c r="BBX192" s="64"/>
      <c r="BBY192" s="64"/>
      <c r="BBZ192" s="64"/>
      <c r="BCA192" s="64"/>
      <c r="BCB192" s="64"/>
      <c r="BCC192" s="64"/>
      <c r="BCD192" s="64"/>
      <c r="BCE192" s="64"/>
      <c r="BCF192" s="64"/>
      <c r="BCG192" s="64"/>
      <c r="BCH192" s="64"/>
      <c r="BCI192" s="64"/>
      <c r="BCJ192" s="64"/>
      <c r="BCK192" s="64"/>
      <c r="BCL192" s="64"/>
      <c r="BCM192" s="64"/>
      <c r="BCN192" s="64"/>
      <c r="BCO192" s="64"/>
      <c r="BCP192" s="64"/>
      <c r="BCQ192" s="64"/>
      <c r="BCR192" s="64"/>
      <c r="BCS192" s="64"/>
      <c r="BCT192" s="64"/>
      <c r="BCU192" s="64"/>
      <c r="BCV192" s="64"/>
      <c r="BCW192" s="64"/>
      <c r="BCX192" s="64"/>
      <c r="BCY192" s="64"/>
      <c r="BCZ192" s="64"/>
      <c r="BDA192" s="64"/>
      <c r="BDB192" s="64"/>
      <c r="BDC192" s="64"/>
      <c r="BDD192" s="64"/>
      <c r="BDE192" s="64"/>
      <c r="BDF192" s="64"/>
      <c r="BDG192" s="64"/>
      <c r="BDH192" s="64"/>
      <c r="BDI192" s="64"/>
      <c r="BDJ192" s="64"/>
      <c r="BDK192" s="64"/>
      <c r="BDL192" s="64"/>
      <c r="BDM192" s="64"/>
      <c r="BDN192" s="64"/>
      <c r="BDO192" s="64"/>
      <c r="BDP192" s="64"/>
      <c r="BDQ192" s="64"/>
      <c r="BDR192" s="64"/>
      <c r="BDS192" s="64"/>
      <c r="BDT192" s="64"/>
      <c r="BDU192" s="64"/>
      <c r="BDV192" s="64"/>
      <c r="BDW192" s="64"/>
      <c r="BDX192" s="64"/>
      <c r="BDY192" s="64"/>
      <c r="BDZ192" s="64"/>
      <c r="BEA192" s="64"/>
      <c r="BEB192" s="64"/>
      <c r="BEC192" s="64"/>
      <c r="BED192" s="64"/>
      <c r="BEE192" s="64"/>
      <c r="BEF192" s="64"/>
      <c r="BEG192" s="64"/>
      <c r="BEH192" s="64"/>
      <c r="BEI192" s="64"/>
      <c r="BEJ192" s="64"/>
      <c r="BEK192" s="64"/>
      <c r="BEL192" s="64"/>
      <c r="BEM192" s="64"/>
      <c r="BEN192" s="64"/>
      <c r="BEO192" s="64"/>
      <c r="BEP192" s="64"/>
      <c r="BEQ192" s="64"/>
      <c r="BER192" s="64"/>
      <c r="BES192" s="64"/>
      <c r="BET192" s="64"/>
      <c r="BEU192" s="64"/>
      <c r="BEV192" s="64"/>
      <c r="BEW192" s="64"/>
      <c r="BEX192" s="64"/>
      <c r="BEY192" s="64"/>
      <c r="BEZ192" s="64"/>
      <c r="BFA192" s="64"/>
      <c r="BFB192" s="64"/>
      <c r="BFC192" s="64"/>
      <c r="BFD192" s="64"/>
      <c r="BFE192" s="64"/>
      <c r="BFF192" s="64"/>
      <c r="BFG192" s="64"/>
      <c r="BFH192" s="64"/>
      <c r="BFI192" s="64"/>
      <c r="BFJ192" s="64"/>
      <c r="BFK192" s="64"/>
      <c r="BFL192" s="64"/>
      <c r="BFM192" s="64"/>
      <c r="BFN192" s="64"/>
      <c r="BFO192" s="64"/>
      <c r="BFP192" s="64"/>
      <c r="BFQ192" s="64"/>
      <c r="BFR192" s="64"/>
      <c r="BFS192" s="64"/>
      <c r="BFT192" s="64"/>
      <c r="BFU192" s="64"/>
      <c r="BFV192" s="64"/>
      <c r="BFW192" s="64"/>
      <c r="BFX192" s="64"/>
      <c r="BFY192" s="64"/>
      <c r="BFZ192" s="64"/>
      <c r="BGA192" s="64"/>
      <c r="BGB192" s="64"/>
      <c r="BGC192" s="64"/>
      <c r="BGD192" s="64"/>
      <c r="BGE192" s="64"/>
      <c r="BGF192" s="64"/>
      <c r="BGG192" s="64"/>
      <c r="BGH192" s="64"/>
      <c r="BGI192" s="64"/>
      <c r="BGJ192" s="64"/>
      <c r="BGK192" s="64"/>
      <c r="BGL192" s="64"/>
      <c r="BGM192" s="64"/>
      <c r="BGN192" s="64"/>
      <c r="BGO192" s="64"/>
      <c r="BGP192" s="64"/>
      <c r="BGQ192" s="64"/>
      <c r="BGR192" s="64"/>
      <c r="BGS192" s="64"/>
      <c r="BGT192" s="64"/>
      <c r="BGU192" s="64"/>
      <c r="BGV192" s="64"/>
      <c r="BGW192" s="64"/>
      <c r="BGX192" s="64"/>
      <c r="BGY192" s="64"/>
      <c r="BGZ192" s="64"/>
      <c r="BHA192" s="64"/>
      <c r="BHB192" s="64"/>
      <c r="BHC192" s="64"/>
      <c r="BHD192" s="64"/>
      <c r="BHE192" s="64"/>
      <c r="BHF192" s="64"/>
      <c r="BHG192" s="64"/>
      <c r="BHH192" s="64"/>
      <c r="BHI192" s="64"/>
      <c r="BHJ192" s="64"/>
      <c r="BHK192" s="64"/>
      <c r="BHL192" s="64"/>
      <c r="BHM192" s="64"/>
      <c r="BHN192" s="64"/>
      <c r="BHO192" s="64"/>
      <c r="BHP192" s="64"/>
      <c r="BHQ192" s="64"/>
      <c r="BHR192" s="64"/>
      <c r="BHS192" s="64"/>
      <c r="BHT192" s="64"/>
      <c r="BHU192" s="64"/>
      <c r="BHV192" s="64"/>
      <c r="BHW192" s="64"/>
      <c r="BHX192" s="64"/>
      <c r="BHY192" s="64"/>
      <c r="BHZ192" s="64"/>
      <c r="BIA192" s="64"/>
      <c r="BIB192" s="64"/>
      <c r="BIC192" s="64"/>
      <c r="BID192" s="64"/>
      <c r="BIE192" s="64"/>
      <c r="BIF192" s="64"/>
      <c r="BIG192" s="64"/>
      <c r="BIH192" s="64"/>
      <c r="BII192" s="64"/>
      <c r="BIJ192" s="64"/>
      <c r="BIK192" s="64"/>
      <c r="BIL192" s="64"/>
      <c r="BIM192" s="64"/>
      <c r="BIN192" s="64"/>
      <c r="BIO192" s="64"/>
      <c r="BIP192" s="64"/>
      <c r="BIQ192" s="64"/>
      <c r="BIR192" s="64"/>
      <c r="BIS192" s="64"/>
      <c r="BIT192" s="64"/>
      <c r="BIU192" s="64"/>
      <c r="BIV192" s="64"/>
      <c r="BIW192" s="64"/>
      <c r="BIX192" s="64"/>
      <c r="BIY192" s="64"/>
      <c r="BIZ192" s="64"/>
      <c r="BJA192" s="64"/>
      <c r="BJB192" s="64"/>
      <c r="BJC192" s="64"/>
      <c r="BJD192" s="64"/>
      <c r="BJE192" s="64"/>
      <c r="BJF192" s="64"/>
      <c r="BJG192" s="64"/>
      <c r="BJH192" s="64"/>
      <c r="BJI192" s="64"/>
      <c r="BJJ192" s="64"/>
      <c r="BJK192" s="64"/>
      <c r="BJL192" s="64"/>
      <c r="BJM192" s="64"/>
      <c r="BJN192" s="64"/>
      <c r="BJO192" s="64"/>
      <c r="BJP192" s="64"/>
      <c r="BJQ192" s="64"/>
      <c r="BJR192" s="64"/>
      <c r="BJS192" s="64"/>
      <c r="BJT192" s="64"/>
      <c r="BJU192" s="64"/>
      <c r="BJV192" s="64"/>
      <c r="BJW192" s="64"/>
      <c r="BJX192" s="64"/>
      <c r="BJY192" s="64"/>
      <c r="BJZ192" s="64"/>
      <c r="BKA192" s="64"/>
      <c r="BKB192" s="64"/>
      <c r="BKC192" s="64"/>
      <c r="BKD192" s="64"/>
      <c r="BKE192" s="64"/>
      <c r="BKF192" s="64"/>
      <c r="BKG192" s="64"/>
      <c r="BKH192" s="64"/>
      <c r="BKI192" s="64"/>
      <c r="BKJ192" s="64"/>
      <c r="BKK192" s="64"/>
      <c r="BKL192" s="64"/>
      <c r="BKM192" s="64"/>
      <c r="BKN192" s="64"/>
      <c r="BKO192" s="64"/>
      <c r="BKP192" s="64"/>
      <c r="BKQ192" s="64"/>
      <c r="BKR192" s="64"/>
      <c r="BKS192" s="64"/>
      <c r="BKT192" s="64"/>
      <c r="BKU192" s="64"/>
      <c r="BKV192" s="64"/>
      <c r="BKW192" s="64"/>
      <c r="BKX192" s="64"/>
      <c r="BKY192" s="64"/>
      <c r="BKZ192" s="64"/>
      <c r="BLA192" s="64"/>
      <c r="BLB192" s="64"/>
      <c r="BLC192" s="64"/>
      <c r="BLD192" s="64"/>
      <c r="BLE192" s="64"/>
      <c r="BLF192" s="64"/>
      <c r="BLG192" s="64"/>
      <c r="BLH192" s="64"/>
      <c r="BLI192" s="64"/>
      <c r="BLJ192" s="64"/>
      <c r="BLK192" s="64"/>
      <c r="BLL192" s="64"/>
      <c r="BLM192" s="64"/>
      <c r="BLN192" s="64"/>
      <c r="BLO192" s="64"/>
      <c r="BLP192" s="64"/>
      <c r="BLQ192" s="64"/>
      <c r="BLR192" s="64"/>
      <c r="BLS192" s="64"/>
      <c r="BLT192" s="64"/>
      <c r="BLU192" s="64"/>
      <c r="BLV192" s="64"/>
      <c r="BLW192" s="64"/>
      <c r="BLX192" s="64"/>
      <c r="BLY192" s="64"/>
      <c r="BLZ192" s="64"/>
      <c r="BMA192" s="64"/>
      <c r="BMB192" s="64"/>
      <c r="BMC192" s="64"/>
      <c r="BMD192" s="64"/>
      <c r="BME192" s="64"/>
      <c r="BMF192" s="64"/>
      <c r="BMG192" s="64"/>
      <c r="BMH192" s="64"/>
      <c r="BMI192" s="64"/>
      <c r="BMJ192" s="64"/>
      <c r="BMK192" s="64"/>
      <c r="BML192" s="64"/>
      <c r="BMM192" s="64"/>
      <c r="BMN192" s="64"/>
      <c r="BMO192" s="64"/>
      <c r="BMP192" s="64"/>
      <c r="BMQ192" s="64"/>
      <c r="BMR192" s="64"/>
      <c r="BMS192" s="64"/>
      <c r="BMT192" s="64"/>
      <c r="BMU192" s="64"/>
      <c r="BMV192" s="64"/>
      <c r="BMW192" s="64"/>
      <c r="BMX192" s="64"/>
      <c r="BMY192" s="64"/>
      <c r="BMZ192" s="64"/>
      <c r="BNA192" s="64"/>
      <c r="BNB192" s="64"/>
      <c r="BNC192" s="64"/>
      <c r="BND192" s="64"/>
      <c r="BNE192" s="64"/>
      <c r="BNF192" s="64"/>
      <c r="BNG192" s="64"/>
      <c r="BNH192" s="64"/>
      <c r="BNI192" s="64"/>
      <c r="BNJ192" s="64"/>
      <c r="BNK192" s="64"/>
      <c r="BNL192" s="64"/>
      <c r="BNM192" s="64"/>
      <c r="BNN192" s="64"/>
      <c r="BNO192" s="64"/>
      <c r="BNP192" s="64"/>
      <c r="BNQ192" s="64"/>
      <c r="BNR192" s="64"/>
      <c r="BNS192" s="64"/>
      <c r="BNT192" s="64"/>
      <c r="BNU192" s="64"/>
      <c r="BNV192" s="64"/>
      <c r="BNW192" s="64"/>
      <c r="BNX192" s="64"/>
      <c r="BNY192" s="64"/>
      <c r="BNZ192" s="64"/>
      <c r="BOA192" s="64"/>
      <c r="BOB192" s="64"/>
      <c r="BOC192" s="64"/>
      <c r="BOD192" s="64"/>
      <c r="BOE192" s="64"/>
      <c r="BOF192" s="64"/>
      <c r="BOG192" s="64"/>
      <c r="BOH192" s="64"/>
      <c r="BOI192" s="64"/>
      <c r="BOJ192" s="64"/>
      <c r="BOK192" s="64"/>
      <c r="BOL192" s="64"/>
      <c r="BOM192" s="64"/>
      <c r="BON192" s="64"/>
      <c r="BOO192" s="64"/>
      <c r="BOP192" s="64"/>
      <c r="BOQ192" s="64"/>
      <c r="BOR192" s="64"/>
      <c r="BOS192" s="64"/>
      <c r="BOT192" s="64"/>
      <c r="BOU192" s="64"/>
      <c r="BOV192" s="64"/>
      <c r="BOW192" s="64"/>
      <c r="BOX192" s="64"/>
      <c r="BOY192" s="64"/>
      <c r="BOZ192" s="64"/>
      <c r="BPA192" s="64"/>
      <c r="BPB192" s="64"/>
      <c r="BPC192" s="64"/>
      <c r="BPD192" s="64"/>
      <c r="BPE192" s="64"/>
      <c r="BPF192" s="64"/>
      <c r="BPG192" s="64"/>
      <c r="BPH192" s="64"/>
      <c r="BPI192" s="64"/>
      <c r="BPJ192" s="64"/>
      <c r="BPK192" s="64"/>
      <c r="BPL192" s="64"/>
      <c r="BPM192" s="64"/>
      <c r="BPN192" s="64"/>
      <c r="BPO192" s="64"/>
      <c r="BPP192" s="64"/>
      <c r="BPQ192" s="64"/>
      <c r="BPR192" s="64"/>
      <c r="BPS192" s="64"/>
      <c r="BPT192" s="64"/>
      <c r="BPU192" s="64"/>
      <c r="BPV192" s="64"/>
      <c r="BPW192" s="64"/>
      <c r="BPX192" s="64"/>
      <c r="BPY192" s="64"/>
      <c r="BPZ192" s="64"/>
      <c r="BQA192" s="64"/>
      <c r="BQB192" s="64"/>
      <c r="BQC192" s="64"/>
      <c r="BQD192" s="64"/>
      <c r="BQE192" s="64"/>
      <c r="BQF192" s="64"/>
      <c r="BQG192" s="64"/>
      <c r="BQH192" s="64"/>
      <c r="BQI192" s="64"/>
      <c r="BQJ192" s="64"/>
      <c r="BQK192" s="64"/>
      <c r="BQL192" s="64"/>
      <c r="BQM192" s="64"/>
      <c r="BQN192" s="64"/>
      <c r="BQO192" s="64"/>
      <c r="BQP192" s="64"/>
      <c r="BQQ192" s="64"/>
      <c r="BQR192" s="64"/>
      <c r="BQS192" s="64"/>
      <c r="BQT192" s="64"/>
      <c r="BQU192" s="64"/>
      <c r="BQV192" s="64"/>
      <c r="BQW192" s="64"/>
      <c r="BQX192" s="64"/>
      <c r="BQY192" s="64"/>
      <c r="BQZ192" s="64"/>
      <c r="BRA192" s="64"/>
      <c r="BRB192" s="64"/>
      <c r="BRC192" s="64"/>
      <c r="BRD192" s="64"/>
      <c r="BRE192" s="64"/>
      <c r="BRF192" s="64"/>
      <c r="BRG192" s="64"/>
      <c r="BRH192" s="64"/>
      <c r="BRI192" s="64"/>
      <c r="BRJ192" s="64"/>
      <c r="BRK192" s="64"/>
      <c r="BRL192" s="64"/>
      <c r="BRM192" s="64"/>
      <c r="BRN192" s="64"/>
      <c r="BRO192" s="64"/>
      <c r="BRP192" s="64"/>
      <c r="BRQ192" s="64"/>
      <c r="BRR192" s="64"/>
      <c r="BRS192" s="64"/>
      <c r="BRT192" s="64"/>
      <c r="BRU192" s="64"/>
      <c r="BRV192" s="64"/>
      <c r="BRW192" s="64"/>
      <c r="BRX192" s="64"/>
      <c r="BRY192" s="64"/>
      <c r="BRZ192" s="64"/>
      <c r="BSA192" s="64"/>
      <c r="BSB192" s="64"/>
      <c r="BSC192" s="64"/>
      <c r="BSD192" s="64"/>
      <c r="BSE192" s="64"/>
      <c r="BSF192" s="64"/>
      <c r="BSG192" s="64"/>
      <c r="BSH192" s="64"/>
      <c r="BSI192" s="64"/>
      <c r="BSJ192" s="64"/>
      <c r="BSK192" s="64"/>
      <c r="BSL192" s="64"/>
      <c r="BSM192" s="64"/>
      <c r="BSN192" s="64"/>
      <c r="BSO192" s="64"/>
      <c r="BSP192" s="64"/>
      <c r="BSQ192" s="64"/>
      <c r="BSR192" s="64"/>
      <c r="BSS192" s="64"/>
      <c r="BST192" s="64"/>
      <c r="BSU192" s="64"/>
      <c r="BSV192" s="64"/>
      <c r="BSW192" s="64"/>
      <c r="BSX192" s="64"/>
      <c r="BSY192" s="64"/>
      <c r="BSZ192" s="64"/>
      <c r="BTA192" s="64"/>
      <c r="BTB192" s="64"/>
      <c r="BTC192" s="64"/>
      <c r="BTD192" s="64"/>
      <c r="BTE192" s="64"/>
      <c r="BTF192" s="64"/>
      <c r="BTG192" s="64"/>
      <c r="BTH192" s="64"/>
      <c r="BTI192" s="64"/>
      <c r="BTJ192" s="64"/>
      <c r="BTK192" s="64"/>
      <c r="BTL192" s="64"/>
      <c r="BTM192" s="64"/>
      <c r="BTN192" s="64"/>
      <c r="BTO192" s="64"/>
      <c r="BTP192" s="64"/>
      <c r="BTQ192" s="64"/>
      <c r="BTR192" s="64"/>
      <c r="BTS192" s="64"/>
      <c r="BTT192" s="64"/>
      <c r="BTU192" s="64"/>
      <c r="BTV192" s="64"/>
      <c r="BTW192" s="64"/>
      <c r="BTX192" s="64"/>
      <c r="BTY192" s="64"/>
      <c r="BTZ192" s="64"/>
      <c r="BUA192" s="64"/>
      <c r="BUB192" s="64"/>
      <c r="BUC192" s="64"/>
      <c r="BUD192" s="64"/>
      <c r="BUE192" s="64"/>
      <c r="BUF192" s="64"/>
      <c r="BUG192" s="64"/>
      <c r="BUH192" s="64"/>
      <c r="BUI192" s="64"/>
      <c r="BUJ192" s="64"/>
      <c r="BUK192" s="64"/>
      <c r="BUL192" s="64"/>
      <c r="BUM192" s="64"/>
      <c r="BUN192" s="64"/>
      <c r="BUO192" s="64"/>
      <c r="BUP192" s="64"/>
      <c r="BUQ192" s="64"/>
      <c r="BUR192" s="64"/>
      <c r="BUS192" s="64"/>
      <c r="BUT192" s="64"/>
      <c r="BUU192" s="64"/>
      <c r="BUV192" s="64"/>
      <c r="BUW192" s="64"/>
      <c r="BUX192" s="64"/>
      <c r="BUY192" s="64"/>
      <c r="BUZ192" s="64"/>
      <c r="BVA192" s="64"/>
      <c r="BVB192" s="64"/>
      <c r="BVC192" s="64"/>
      <c r="BVD192" s="64"/>
      <c r="BVE192" s="64"/>
      <c r="BVF192" s="64"/>
      <c r="BVG192" s="64"/>
      <c r="BVH192" s="64"/>
      <c r="BVI192" s="64"/>
      <c r="BVJ192" s="64"/>
      <c r="BVK192" s="64"/>
      <c r="BVL192" s="64"/>
      <c r="BVM192" s="64"/>
      <c r="BVN192" s="64"/>
      <c r="BVO192" s="64"/>
      <c r="BVP192" s="64"/>
      <c r="BVQ192" s="64"/>
      <c r="BVR192" s="64"/>
      <c r="BVS192" s="64"/>
      <c r="BVT192" s="64"/>
      <c r="BVU192" s="64"/>
      <c r="BVV192" s="64"/>
      <c r="BVW192" s="64"/>
      <c r="BVX192" s="64"/>
      <c r="BVY192" s="64"/>
      <c r="BVZ192" s="64"/>
      <c r="BWA192" s="64"/>
      <c r="BWB192" s="64"/>
      <c r="BWC192" s="64"/>
      <c r="BWD192" s="64"/>
      <c r="BWE192" s="64"/>
      <c r="BWF192" s="64"/>
      <c r="BWG192" s="64"/>
      <c r="BWH192" s="64"/>
      <c r="BWI192" s="64"/>
      <c r="BWJ192" s="64"/>
      <c r="BWK192" s="64"/>
      <c r="BWL192" s="64"/>
      <c r="BWM192" s="64"/>
      <c r="BWN192" s="64"/>
      <c r="BWO192" s="64"/>
      <c r="BWP192" s="64"/>
      <c r="BWQ192" s="64"/>
      <c r="BWR192" s="64"/>
      <c r="BWS192" s="64"/>
      <c r="BWT192" s="64"/>
      <c r="BWU192" s="64"/>
      <c r="BWV192" s="64"/>
      <c r="BWW192" s="64"/>
      <c r="BWX192" s="64"/>
      <c r="BWY192" s="64"/>
      <c r="BWZ192" s="64"/>
      <c r="BXA192" s="64"/>
      <c r="BXB192" s="64"/>
      <c r="BXC192" s="64"/>
      <c r="BXD192" s="64"/>
      <c r="BXE192" s="64"/>
      <c r="BXF192" s="64"/>
      <c r="BXG192" s="64"/>
      <c r="BXH192" s="64"/>
      <c r="BXI192" s="64"/>
      <c r="BXJ192" s="64"/>
      <c r="BXK192" s="64"/>
      <c r="BXL192" s="64"/>
      <c r="BXM192" s="64"/>
      <c r="BXN192" s="64"/>
      <c r="BXO192" s="64"/>
      <c r="BXP192" s="64"/>
      <c r="BXQ192" s="64"/>
      <c r="BXR192" s="64"/>
      <c r="BXS192" s="64"/>
      <c r="BXT192" s="64"/>
      <c r="BXU192" s="64"/>
      <c r="BXV192" s="64"/>
      <c r="BXW192" s="64"/>
      <c r="BXX192" s="64"/>
      <c r="BXY192" s="64"/>
      <c r="BXZ192" s="64"/>
      <c r="BYA192" s="64"/>
      <c r="BYB192" s="64"/>
      <c r="BYC192" s="64"/>
      <c r="BYD192" s="64"/>
      <c r="BYE192" s="64"/>
      <c r="BYF192" s="64"/>
      <c r="BYG192" s="64"/>
      <c r="BYH192" s="64"/>
      <c r="BYI192" s="64"/>
      <c r="BYJ192" s="64"/>
      <c r="BYK192" s="64"/>
      <c r="BYL192" s="64"/>
      <c r="BYM192" s="64"/>
      <c r="BYN192" s="64"/>
      <c r="BYO192" s="64"/>
      <c r="BYP192" s="64"/>
      <c r="BYQ192" s="64"/>
      <c r="BYR192" s="64"/>
      <c r="BYS192" s="64"/>
      <c r="BYT192" s="64"/>
      <c r="BYU192" s="64"/>
      <c r="BYV192" s="64"/>
      <c r="BYW192" s="64"/>
      <c r="BYX192" s="64"/>
      <c r="BYY192" s="64"/>
      <c r="BYZ192" s="64"/>
      <c r="BZA192" s="64"/>
      <c r="BZB192" s="64"/>
      <c r="BZC192" s="64"/>
      <c r="BZD192" s="64"/>
      <c r="BZE192" s="64"/>
      <c r="BZF192" s="64"/>
      <c r="BZG192" s="64"/>
      <c r="BZH192" s="64"/>
      <c r="BZI192" s="64"/>
      <c r="BZJ192" s="64"/>
      <c r="BZK192" s="64"/>
      <c r="BZL192" s="64"/>
      <c r="BZM192" s="64"/>
      <c r="BZN192" s="64"/>
      <c r="BZO192" s="64"/>
      <c r="BZP192" s="64"/>
      <c r="BZQ192" s="64"/>
      <c r="BZR192" s="64"/>
      <c r="BZS192" s="64"/>
      <c r="BZT192" s="64"/>
      <c r="BZU192" s="64"/>
      <c r="BZV192" s="64"/>
      <c r="BZW192" s="64"/>
      <c r="BZX192" s="64"/>
      <c r="BZY192" s="64"/>
      <c r="BZZ192" s="64"/>
      <c r="CAA192" s="64"/>
      <c r="CAB192" s="64"/>
      <c r="CAC192" s="64"/>
      <c r="CAD192" s="64"/>
      <c r="CAE192" s="64"/>
      <c r="CAF192" s="64"/>
      <c r="CAG192" s="64"/>
      <c r="CAH192" s="64"/>
      <c r="CAI192" s="64"/>
      <c r="CAJ192" s="64"/>
      <c r="CAK192" s="64"/>
      <c r="CAL192" s="64"/>
      <c r="CAM192" s="64"/>
      <c r="CAN192" s="64"/>
      <c r="CAO192" s="64"/>
      <c r="CAP192" s="64"/>
      <c r="CAQ192" s="64"/>
      <c r="CAR192" s="64"/>
      <c r="CAS192" s="64"/>
      <c r="CAT192" s="64"/>
      <c r="CAU192" s="64"/>
      <c r="CAV192" s="64"/>
      <c r="CAW192" s="64"/>
      <c r="CAX192" s="64"/>
      <c r="CAY192" s="64"/>
      <c r="CAZ192" s="64"/>
      <c r="CBA192" s="64"/>
      <c r="CBB192" s="64"/>
      <c r="CBC192" s="64"/>
      <c r="CBD192" s="64"/>
      <c r="CBE192" s="64"/>
      <c r="CBF192" s="64"/>
      <c r="CBG192" s="64"/>
      <c r="CBH192" s="64"/>
      <c r="CBI192" s="64"/>
      <c r="CBJ192" s="64"/>
      <c r="CBK192" s="64"/>
      <c r="CBL192" s="64"/>
      <c r="CBM192" s="64"/>
      <c r="CBN192" s="64"/>
      <c r="CBO192" s="64"/>
      <c r="CBP192" s="64"/>
      <c r="CBQ192" s="64"/>
      <c r="CBR192" s="64"/>
      <c r="CBS192" s="64"/>
      <c r="CBT192" s="64"/>
      <c r="CBU192" s="64"/>
      <c r="CBV192" s="64"/>
      <c r="CBW192" s="64"/>
      <c r="CBX192" s="64"/>
      <c r="CBY192" s="64"/>
      <c r="CBZ192" s="64"/>
      <c r="CCA192" s="64"/>
      <c r="CCB192" s="64"/>
      <c r="CCC192" s="64"/>
      <c r="CCD192" s="64"/>
      <c r="CCE192" s="64"/>
      <c r="CCF192" s="64"/>
      <c r="CCG192" s="64"/>
      <c r="CCH192" s="64"/>
      <c r="CCI192" s="64"/>
      <c r="CCJ192" s="64"/>
      <c r="CCK192" s="64"/>
      <c r="CCL192" s="64"/>
      <c r="CCM192" s="64"/>
      <c r="CCN192" s="64"/>
      <c r="CCO192" s="64"/>
      <c r="CCP192" s="64"/>
      <c r="CCQ192" s="64"/>
      <c r="CCR192" s="64"/>
      <c r="CCS192" s="64"/>
      <c r="CCT192" s="64"/>
      <c r="CCU192" s="64"/>
      <c r="CCV192" s="64"/>
      <c r="CCW192" s="64"/>
      <c r="CCX192" s="64"/>
      <c r="CCY192" s="64"/>
      <c r="CCZ192" s="64"/>
      <c r="CDA192" s="64"/>
      <c r="CDB192" s="64"/>
      <c r="CDC192" s="64"/>
      <c r="CDD192" s="64"/>
      <c r="CDE192" s="64"/>
      <c r="CDF192" s="64"/>
      <c r="CDG192" s="64"/>
      <c r="CDH192" s="64"/>
      <c r="CDI192" s="64"/>
      <c r="CDJ192" s="64"/>
      <c r="CDK192" s="64"/>
      <c r="CDL192" s="64"/>
      <c r="CDM192" s="64"/>
      <c r="CDN192" s="64"/>
      <c r="CDO192" s="64"/>
      <c r="CDP192" s="64"/>
      <c r="CDQ192" s="64"/>
      <c r="CDR192" s="64"/>
      <c r="CDS192" s="64"/>
      <c r="CDT192" s="64"/>
      <c r="CDU192" s="64"/>
      <c r="CDV192" s="64"/>
      <c r="CDW192" s="64"/>
      <c r="CDX192" s="64"/>
      <c r="CDY192" s="64"/>
      <c r="CDZ192" s="64"/>
      <c r="CEA192" s="64"/>
      <c r="CEB192" s="64"/>
      <c r="CEC192" s="64"/>
      <c r="CED192" s="64"/>
      <c r="CEE192" s="64"/>
      <c r="CEF192" s="64"/>
      <c r="CEG192" s="64"/>
      <c r="CEH192" s="64"/>
      <c r="CEI192" s="64"/>
      <c r="CEJ192" s="64"/>
      <c r="CEK192" s="64"/>
      <c r="CEL192" s="64"/>
      <c r="CEM192" s="64"/>
      <c r="CEN192" s="64"/>
      <c r="CEO192" s="64"/>
      <c r="CEP192" s="64"/>
      <c r="CEQ192" s="64"/>
      <c r="CER192" s="64"/>
      <c r="CES192" s="64"/>
      <c r="CET192" s="64"/>
      <c r="CEU192" s="64"/>
      <c r="CEV192" s="64"/>
      <c r="CEW192" s="64"/>
      <c r="CEX192" s="64"/>
      <c r="CEY192" s="64"/>
      <c r="CEZ192" s="64"/>
      <c r="CFA192" s="64"/>
      <c r="CFB192" s="64"/>
      <c r="CFC192" s="64"/>
      <c r="CFD192" s="64"/>
      <c r="CFE192" s="64"/>
      <c r="CFF192" s="64"/>
      <c r="CFG192" s="64"/>
      <c r="CFH192" s="64"/>
      <c r="CFI192" s="64"/>
      <c r="CFJ192" s="64"/>
      <c r="CFK192" s="64"/>
      <c r="CFL192" s="64"/>
      <c r="CFM192" s="64"/>
      <c r="CFN192" s="64"/>
      <c r="CFO192" s="64"/>
      <c r="CFP192" s="64"/>
      <c r="CFQ192" s="64"/>
      <c r="CFR192" s="64"/>
      <c r="CFS192" s="64"/>
      <c r="CFT192" s="64"/>
      <c r="CFU192" s="64"/>
      <c r="CFV192" s="64"/>
      <c r="CFW192" s="64"/>
      <c r="CFX192" s="64"/>
      <c r="CFY192" s="64"/>
      <c r="CFZ192" s="64"/>
      <c r="CGA192" s="64"/>
      <c r="CGB192" s="64"/>
      <c r="CGC192" s="64"/>
      <c r="CGD192" s="64"/>
      <c r="CGE192" s="64"/>
      <c r="CGF192" s="64"/>
      <c r="CGG192" s="64"/>
      <c r="CGH192" s="64"/>
      <c r="CGI192" s="64"/>
      <c r="CGJ192" s="64"/>
      <c r="CGK192" s="64"/>
      <c r="CGL192" s="64"/>
      <c r="CGM192" s="64"/>
      <c r="CGN192" s="64"/>
      <c r="CGO192" s="64"/>
      <c r="CGP192" s="64"/>
      <c r="CGQ192" s="64"/>
      <c r="CGR192" s="64"/>
      <c r="CGS192" s="64"/>
      <c r="CGT192" s="64"/>
      <c r="CGU192" s="64"/>
      <c r="CGV192" s="64"/>
      <c r="CGW192" s="64"/>
      <c r="CGX192" s="64"/>
      <c r="CGY192" s="64"/>
      <c r="CGZ192" s="64"/>
      <c r="CHA192" s="64"/>
      <c r="CHB192" s="64"/>
      <c r="CHC192" s="64"/>
      <c r="CHD192" s="64"/>
      <c r="CHE192" s="64"/>
      <c r="CHF192" s="64"/>
      <c r="CHG192" s="64"/>
      <c r="CHH192" s="64"/>
      <c r="CHI192" s="64"/>
      <c r="CHJ192" s="64"/>
      <c r="CHK192" s="64"/>
      <c r="CHL192" s="64"/>
      <c r="CHM192" s="64"/>
      <c r="CHN192" s="64"/>
      <c r="CHO192" s="64"/>
      <c r="CHP192" s="64"/>
      <c r="CHQ192" s="64"/>
      <c r="CHR192" s="64"/>
      <c r="CHS192" s="64"/>
      <c r="CHT192" s="64"/>
      <c r="CHU192" s="64"/>
      <c r="CHV192" s="64"/>
      <c r="CHW192" s="64"/>
      <c r="CHX192" s="64"/>
      <c r="CHY192" s="64"/>
      <c r="CHZ192" s="64"/>
      <c r="CIA192" s="64"/>
      <c r="CIB192" s="64"/>
      <c r="CIC192" s="64"/>
      <c r="CID192" s="64"/>
      <c r="CIE192" s="64"/>
      <c r="CIF192" s="64"/>
      <c r="CIG192" s="64"/>
      <c r="CIH192" s="64"/>
      <c r="CII192" s="64"/>
      <c r="CIJ192" s="64"/>
      <c r="CIK192" s="64"/>
      <c r="CIL192" s="64"/>
      <c r="CIM192" s="64"/>
      <c r="CIN192" s="64"/>
      <c r="CIO192" s="64"/>
      <c r="CIP192" s="64"/>
      <c r="CIQ192" s="64"/>
      <c r="CIR192" s="64"/>
      <c r="CIS192" s="64"/>
      <c r="CIT192" s="64"/>
      <c r="CIU192" s="64"/>
      <c r="CIV192" s="64"/>
      <c r="CIW192" s="64"/>
      <c r="CIX192" s="64"/>
      <c r="CIY192" s="64"/>
      <c r="CIZ192" s="64"/>
      <c r="CJA192" s="64"/>
      <c r="CJB192" s="64"/>
      <c r="CJC192" s="64"/>
      <c r="CJD192" s="64"/>
      <c r="CJE192" s="64"/>
      <c r="CJF192" s="64"/>
      <c r="CJG192" s="64"/>
      <c r="CJH192" s="64"/>
      <c r="CJI192" s="64"/>
      <c r="CJJ192" s="64"/>
      <c r="CJK192" s="64"/>
      <c r="CJL192" s="64"/>
      <c r="CJM192" s="64"/>
      <c r="CJN192" s="64"/>
      <c r="CJO192" s="64"/>
      <c r="CJP192" s="64"/>
      <c r="CJQ192" s="64"/>
      <c r="CJR192" s="64"/>
      <c r="CJS192" s="64"/>
      <c r="CJT192" s="64"/>
      <c r="CJU192" s="64"/>
      <c r="CJV192" s="64"/>
      <c r="CJW192" s="64"/>
      <c r="CJX192" s="64"/>
      <c r="CJY192" s="64"/>
      <c r="CJZ192" s="64"/>
      <c r="CKA192" s="64"/>
      <c r="CKB192" s="64"/>
      <c r="CKC192" s="64"/>
      <c r="CKD192" s="64"/>
      <c r="CKE192" s="64"/>
      <c r="CKF192" s="64"/>
      <c r="CKG192" s="64"/>
      <c r="CKH192" s="64"/>
      <c r="CKI192" s="64"/>
      <c r="CKJ192" s="64"/>
      <c r="CKK192" s="64"/>
      <c r="CKL192" s="64"/>
      <c r="CKM192" s="64"/>
      <c r="CKN192" s="64"/>
      <c r="CKO192" s="64"/>
      <c r="CKP192" s="64"/>
      <c r="CKQ192" s="64"/>
      <c r="CKR192" s="64"/>
      <c r="CKS192" s="64"/>
      <c r="CKT192" s="64"/>
      <c r="CKU192" s="64"/>
      <c r="CKV192" s="64"/>
      <c r="CKW192" s="64"/>
      <c r="CKX192" s="64"/>
      <c r="CKY192" s="64"/>
      <c r="CKZ192" s="64"/>
      <c r="CLA192" s="64"/>
      <c r="CLB192" s="64"/>
      <c r="CLC192" s="64"/>
      <c r="CLD192" s="64"/>
      <c r="CLE192" s="64"/>
      <c r="CLF192" s="64"/>
      <c r="CLG192" s="64"/>
      <c r="CLH192" s="64"/>
      <c r="CLI192" s="64"/>
      <c r="CLJ192" s="64"/>
      <c r="CLK192" s="64"/>
      <c r="CLL192" s="64"/>
      <c r="CLM192" s="64"/>
      <c r="CLN192" s="64"/>
      <c r="CLO192" s="64"/>
      <c r="CLP192" s="64"/>
      <c r="CLQ192" s="64"/>
      <c r="CLR192" s="64"/>
      <c r="CLS192" s="64"/>
      <c r="CLT192" s="64"/>
      <c r="CLU192" s="64"/>
      <c r="CLV192" s="64"/>
      <c r="CLW192" s="64"/>
      <c r="CLX192" s="64"/>
      <c r="CLY192" s="64"/>
      <c r="CLZ192" s="64"/>
      <c r="CMA192" s="64"/>
      <c r="CMB192" s="64"/>
      <c r="CMC192" s="64"/>
      <c r="CMD192" s="64"/>
      <c r="CME192" s="64"/>
      <c r="CMF192" s="64"/>
      <c r="CMG192" s="64"/>
      <c r="CMH192" s="64"/>
      <c r="CMI192" s="64"/>
      <c r="CMJ192" s="64"/>
      <c r="CMK192" s="64"/>
      <c r="CML192" s="64"/>
      <c r="CMM192" s="64"/>
      <c r="CMN192" s="64"/>
      <c r="CMO192" s="64"/>
      <c r="CMP192" s="64"/>
      <c r="CMQ192" s="64"/>
      <c r="CMR192" s="64"/>
      <c r="CMS192" s="64"/>
      <c r="CMT192" s="64"/>
      <c r="CMU192" s="64"/>
      <c r="CMV192" s="64"/>
      <c r="CMW192" s="64"/>
      <c r="CMX192" s="64"/>
      <c r="CMY192" s="64"/>
      <c r="CMZ192" s="64"/>
      <c r="CNA192" s="64"/>
      <c r="CNB192" s="64"/>
      <c r="CNC192" s="64"/>
      <c r="CND192" s="64"/>
      <c r="CNE192" s="64"/>
      <c r="CNF192" s="64"/>
      <c r="CNG192" s="64"/>
      <c r="CNH192" s="64"/>
      <c r="CNI192" s="64"/>
      <c r="CNJ192" s="64"/>
      <c r="CNK192" s="64"/>
      <c r="CNL192" s="64"/>
      <c r="CNM192" s="64"/>
      <c r="CNN192" s="64"/>
      <c r="CNO192" s="64"/>
      <c r="CNP192" s="64"/>
      <c r="CNQ192" s="64"/>
      <c r="CNR192" s="64"/>
      <c r="CNS192" s="64"/>
      <c r="CNT192" s="64"/>
      <c r="CNU192" s="64"/>
      <c r="CNV192" s="64"/>
      <c r="CNW192" s="64"/>
      <c r="CNX192" s="64"/>
      <c r="CNY192" s="64"/>
      <c r="CNZ192" s="64"/>
      <c r="COA192" s="64"/>
      <c r="COB192" s="64"/>
      <c r="COC192" s="64"/>
      <c r="COD192" s="64"/>
      <c r="COE192" s="64"/>
      <c r="COF192" s="64"/>
      <c r="COG192" s="64"/>
      <c r="COH192" s="64"/>
      <c r="COI192" s="64"/>
      <c r="COJ192" s="64"/>
      <c r="COK192" s="64"/>
      <c r="COL192" s="64"/>
      <c r="COM192" s="64"/>
      <c r="CON192" s="64"/>
      <c r="COO192" s="64"/>
      <c r="COP192" s="64"/>
      <c r="COQ192" s="64"/>
      <c r="COR192" s="64"/>
      <c r="COS192" s="64"/>
      <c r="COT192" s="64"/>
      <c r="COU192" s="64"/>
      <c r="COV192" s="64"/>
      <c r="COW192" s="64"/>
      <c r="COX192" s="64"/>
      <c r="COY192" s="64"/>
      <c r="COZ192" s="64"/>
      <c r="CPA192" s="64"/>
      <c r="CPB192" s="64"/>
      <c r="CPC192" s="64"/>
      <c r="CPD192" s="64"/>
      <c r="CPE192" s="64"/>
      <c r="CPF192" s="64"/>
      <c r="CPG192" s="64"/>
      <c r="CPH192" s="64"/>
      <c r="CPI192" s="64"/>
      <c r="CPJ192" s="64"/>
      <c r="CPK192" s="64"/>
      <c r="CPL192" s="64"/>
      <c r="CPM192" s="64"/>
      <c r="CPN192" s="64"/>
      <c r="CPO192" s="64"/>
      <c r="CPP192" s="64"/>
      <c r="CPQ192" s="64"/>
      <c r="CPR192" s="64"/>
      <c r="CPS192" s="64"/>
      <c r="CPT192" s="64"/>
      <c r="CPU192" s="64"/>
      <c r="CPV192" s="64"/>
      <c r="CPW192" s="64"/>
      <c r="CPX192" s="64"/>
      <c r="CPY192" s="64"/>
      <c r="CPZ192" s="64"/>
      <c r="CQA192" s="64"/>
      <c r="CQB192" s="64"/>
      <c r="CQC192" s="64"/>
      <c r="CQD192" s="64"/>
      <c r="CQE192" s="64"/>
      <c r="CQF192" s="64"/>
      <c r="CQG192" s="64"/>
      <c r="CQH192" s="64"/>
      <c r="CQI192" s="64"/>
      <c r="CQJ192" s="64"/>
      <c r="CQK192" s="64"/>
      <c r="CQL192" s="64"/>
      <c r="CQM192" s="64"/>
      <c r="CQN192" s="64"/>
      <c r="CQO192" s="64"/>
      <c r="CQP192" s="64"/>
      <c r="CQQ192" s="64"/>
      <c r="CQR192" s="64"/>
      <c r="CQS192" s="64"/>
      <c r="CQT192" s="64"/>
      <c r="CQU192" s="64"/>
      <c r="CQV192" s="64"/>
      <c r="CQW192" s="64"/>
      <c r="CQX192" s="64"/>
      <c r="CQY192" s="64"/>
      <c r="CQZ192" s="64"/>
      <c r="CRA192" s="64"/>
      <c r="CRB192" s="64"/>
      <c r="CRC192" s="64"/>
      <c r="CRD192" s="64"/>
      <c r="CRE192" s="64"/>
      <c r="CRF192" s="64"/>
      <c r="CRG192" s="64"/>
      <c r="CRH192" s="64"/>
      <c r="CRI192" s="64"/>
      <c r="CRJ192" s="64"/>
      <c r="CRK192" s="64"/>
      <c r="CRL192" s="64"/>
      <c r="CRM192" s="64"/>
      <c r="CRN192" s="64"/>
      <c r="CRO192" s="64"/>
      <c r="CRP192" s="64"/>
      <c r="CRQ192" s="64"/>
      <c r="CRR192" s="64"/>
      <c r="CRS192" s="64"/>
      <c r="CRT192" s="64"/>
      <c r="CRU192" s="64"/>
      <c r="CRV192" s="64"/>
      <c r="CRW192" s="64"/>
      <c r="CRX192" s="64"/>
      <c r="CRY192" s="64"/>
      <c r="CRZ192" s="64"/>
      <c r="CSA192" s="64"/>
      <c r="CSB192" s="64"/>
      <c r="CSC192" s="64"/>
      <c r="CSD192" s="64"/>
      <c r="CSE192" s="64"/>
      <c r="CSF192" s="64"/>
      <c r="CSG192" s="64"/>
      <c r="CSH192" s="64"/>
      <c r="CSI192" s="64"/>
      <c r="CSJ192" s="64"/>
      <c r="CSK192" s="64"/>
      <c r="CSL192" s="64"/>
      <c r="CSM192" s="64"/>
      <c r="CSN192" s="64"/>
      <c r="CSO192" s="64"/>
      <c r="CSP192" s="64"/>
      <c r="CSQ192" s="64"/>
      <c r="CSR192" s="64"/>
      <c r="CSS192" s="64"/>
      <c r="CST192" s="64"/>
      <c r="CSU192" s="64"/>
      <c r="CSV192" s="64"/>
      <c r="CSW192" s="64"/>
      <c r="CSX192" s="64"/>
      <c r="CSY192" s="64"/>
      <c r="CSZ192" s="64"/>
      <c r="CTA192" s="64"/>
      <c r="CTB192" s="64"/>
      <c r="CTC192" s="64"/>
      <c r="CTD192" s="64"/>
      <c r="CTE192" s="64"/>
      <c r="CTF192" s="64"/>
      <c r="CTG192" s="64"/>
      <c r="CTH192" s="64"/>
      <c r="CTI192" s="64"/>
      <c r="CTJ192" s="64"/>
      <c r="CTK192" s="64"/>
      <c r="CTL192" s="64"/>
      <c r="CTM192" s="64"/>
      <c r="CTN192" s="64"/>
      <c r="CTO192" s="64"/>
      <c r="CTP192" s="64"/>
      <c r="CTQ192" s="64"/>
      <c r="CTR192" s="64"/>
      <c r="CTS192" s="64"/>
      <c r="CTT192" s="64"/>
      <c r="CTU192" s="64"/>
      <c r="CTV192" s="64"/>
      <c r="CTW192" s="64"/>
      <c r="CTX192" s="64"/>
      <c r="CTY192" s="64"/>
      <c r="CTZ192" s="64"/>
      <c r="CUA192" s="64"/>
      <c r="CUB192" s="64"/>
      <c r="CUC192" s="64"/>
      <c r="CUD192" s="64"/>
      <c r="CUE192" s="64"/>
      <c r="CUF192" s="64"/>
      <c r="CUG192" s="64"/>
      <c r="CUH192" s="64"/>
      <c r="CUI192" s="64"/>
      <c r="CUJ192" s="64"/>
      <c r="CUK192" s="64"/>
      <c r="CUL192" s="64"/>
      <c r="CUM192" s="64"/>
      <c r="CUN192" s="64"/>
      <c r="CUO192" s="64"/>
      <c r="CUP192" s="64"/>
      <c r="CUQ192" s="64"/>
      <c r="CUR192" s="64"/>
      <c r="CUS192" s="64"/>
      <c r="CUT192" s="64"/>
      <c r="CUU192" s="64"/>
      <c r="CUV192" s="64"/>
      <c r="CUW192" s="64"/>
      <c r="CUX192" s="64"/>
      <c r="CUY192" s="64"/>
      <c r="CUZ192" s="64"/>
      <c r="CVA192" s="64"/>
      <c r="CVB192" s="64"/>
      <c r="CVC192" s="64"/>
      <c r="CVD192" s="64"/>
      <c r="CVE192" s="64"/>
      <c r="CVF192" s="64"/>
      <c r="CVG192" s="64"/>
      <c r="CVH192" s="64"/>
      <c r="CVI192" s="64"/>
      <c r="CVJ192" s="64"/>
      <c r="CVK192" s="64"/>
      <c r="CVL192" s="64"/>
      <c r="CVM192" s="64"/>
      <c r="CVN192" s="64"/>
      <c r="CVO192" s="64"/>
      <c r="CVP192" s="64"/>
      <c r="CVQ192" s="64"/>
      <c r="CVR192" s="64"/>
      <c r="CVS192" s="64"/>
      <c r="CVT192" s="64"/>
      <c r="CVU192" s="64"/>
      <c r="CVV192" s="64"/>
      <c r="CVW192" s="64"/>
      <c r="CVX192" s="64"/>
      <c r="CVY192" s="64"/>
      <c r="CVZ192" s="64"/>
      <c r="CWA192" s="64"/>
      <c r="CWB192" s="64"/>
      <c r="CWC192" s="64"/>
      <c r="CWD192" s="64"/>
      <c r="CWE192" s="64"/>
      <c r="CWF192" s="64"/>
      <c r="CWG192" s="64"/>
      <c r="CWH192" s="64"/>
      <c r="CWI192" s="64"/>
      <c r="CWJ192" s="64"/>
      <c r="CWK192" s="64"/>
      <c r="CWL192" s="64"/>
      <c r="CWM192" s="64"/>
      <c r="CWN192" s="64"/>
      <c r="CWO192" s="64"/>
      <c r="CWP192" s="64"/>
      <c r="CWQ192" s="64"/>
      <c r="CWR192" s="64"/>
      <c r="CWS192" s="64"/>
      <c r="CWT192" s="64"/>
      <c r="CWU192" s="64"/>
      <c r="CWV192" s="64"/>
      <c r="CWW192" s="64"/>
      <c r="CWX192" s="64"/>
      <c r="CWY192" s="64"/>
      <c r="CWZ192" s="64"/>
      <c r="CXA192" s="64"/>
      <c r="CXB192" s="64"/>
      <c r="CXC192" s="64"/>
      <c r="CXD192" s="64"/>
      <c r="CXE192" s="64"/>
      <c r="CXF192" s="64"/>
      <c r="CXG192" s="64"/>
      <c r="CXH192" s="64"/>
      <c r="CXI192" s="64"/>
      <c r="CXJ192" s="64"/>
      <c r="CXK192" s="64"/>
      <c r="CXL192" s="64"/>
      <c r="CXM192" s="64"/>
      <c r="CXN192" s="64"/>
      <c r="CXO192" s="64"/>
      <c r="CXP192" s="64"/>
      <c r="CXQ192" s="64"/>
      <c r="CXR192" s="64"/>
      <c r="CXS192" s="64"/>
      <c r="CXT192" s="64"/>
      <c r="CXU192" s="64"/>
      <c r="CXV192" s="64"/>
      <c r="CXW192" s="64"/>
      <c r="CXX192" s="64"/>
      <c r="CXY192" s="64"/>
      <c r="CXZ192" s="64"/>
      <c r="CYA192" s="64"/>
      <c r="CYB192" s="64"/>
      <c r="CYC192" s="64"/>
      <c r="CYD192" s="64"/>
      <c r="CYE192" s="64"/>
      <c r="CYF192" s="64"/>
      <c r="CYG192" s="64"/>
      <c r="CYH192" s="64"/>
      <c r="CYI192" s="64"/>
      <c r="CYJ192" s="64"/>
      <c r="CYK192" s="64"/>
      <c r="CYL192" s="64"/>
      <c r="CYM192" s="64"/>
      <c r="CYN192" s="64"/>
      <c r="CYO192" s="64"/>
      <c r="CYP192" s="64"/>
      <c r="CYQ192" s="64"/>
      <c r="CYR192" s="64"/>
      <c r="CYS192" s="64"/>
      <c r="CYT192" s="64"/>
      <c r="CYU192" s="64"/>
      <c r="CYV192" s="64"/>
      <c r="CYW192" s="64"/>
      <c r="CYX192" s="64"/>
      <c r="CYY192" s="64"/>
      <c r="CYZ192" s="64"/>
      <c r="CZA192" s="64"/>
      <c r="CZB192" s="64"/>
      <c r="CZC192" s="64"/>
      <c r="CZD192" s="64"/>
      <c r="CZE192" s="64"/>
      <c r="CZF192" s="64"/>
      <c r="CZG192" s="64"/>
      <c r="CZH192" s="64"/>
      <c r="CZI192" s="64"/>
      <c r="CZJ192" s="64"/>
      <c r="CZK192" s="64"/>
      <c r="CZL192" s="64"/>
      <c r="CZM192" s="64"/>
      <c r="CZN192" s="64"/>
      <c r="CZO192" s="64"/>
      <c r="CZP192" s="64"/>
      <c r="CZQ192" s="64"/>
      <c r="CZR192" s="64"/>
      <c r="CZS192" s="64"/>
      <c r="CZT192" s="64"/>
      <c r="CZU192" s="64"/>
      <c r="CZV192" s="64"/>
      <c r="CZW192" s="64"/>
      <c r="CZX192" s="64"/>
      <c r="CZY192" s="64"/>
      <c r="CZZ192" s="64"/>
      <c r="DAA192" s="64"/>
      <c r="DAB192" s="64"/>
      <c r="DAC192" s="64"/>
      <c r="DAD192" s="64"/>
      <c r="DAE192" s="64"/>
      <c r="DAF192" s="64"/>
      <c r="DAG192" s="64"/>
      <c r="DAH192" s="64"/>
      <c r="DAI192" s="64"/>
      <c r="DAJ192" s="64"/>
      <c r="DAK192" s="64"/>
      <c r="DAL192" s="64"/>
      <c r="DAM192" s="64"/>
      <c r="DAN192" s="64"/>
      <c r="DAO192" s="64"/>
      <c r="DAP192" s="64"/>
      <c r="DAQ192" s="64"/>
      <c r="DAR192" s="64"/>
      <c r="DAS192" s="64"/>
      <c r="DAT192" s="64"/>
      <c r="DAU192" s="64"/>
      <c r="DAV192" s="64"/>
      <c r="DAW192" s="64"/>
      <c r="DAX192" s="64"/>
      <c r="DAY192" s="64"/>
      <c r="DAZ192" s="64"/>
      <c r="DBA192" s="64"/>
      <c r="DBB192" s="64"/>
      <c r="DBC192" s="64"/>
      <c r="DBD192" s="64"/>
      <c r="DBE192" s="64"/>
      <c r="DBF192" s="64"/>
      <c r="DBG192" s="64"/>
      <c r="DBH192" s="64"/>
      <c r="DBI192" s="64"/>
      <c r="DBJ192" s="64"/>
      <c r="DBK192" s="64"/>
      <c r="DBL192" s="64"/>
      <c r="DBM192" s="64"/>
      <c r="DBN192" s="64"/>
      <c r="DBO192" s="64"/>
      <c r="DBP192" s="64"/>
      <c r="DBQ192" s="64"/>
      <c r="DBR192" s="64"/>
      <c r="DBS192" s="64"/>
      <c r="DBT192" s="64"/>
      <c r="DBU192" s="64"/>
      <c r="DBV192" s="64"/>
      <c r="DBW192" s="64"/>
      <c r="DBX192" s="64"/>
      <c r="DBY192" s="64"/>
      <c r="DBZ192" s="64"/>
      <c r="DCA192" s="64"/>
      <c r="DCB192" s="64"/>
      <c r="DCC192" s="64"/>
      <c r="DCD192" s="64"/>
      <c r="DCE192" s="64"/>
      <c r="DCF192" s="64"/>
      <c r="DCG192" s="64"/>
      <c r="DCH192" s="64"/>
      <c r="DCI192" s="64"/>
      <c r="DCJ192" s="64"/>
      <c r="DCK192" s="64"/>
      <c r="DCL192" s="64"/>
      <c r="DCM192" s="64"/>
      <c r="DCN192" s="64"/>
      <c r="DCO192" s="64"/>
      <c r="DCP192" s="64"/>
      <c r="DCQ192" s="64"/>
      <c r="DCR192" s="64"/>
      <c r="DCS192" s="64"/>
      <c r="DCT192" s="64"/>
    </row>
    <row r="193" spans="1:2802" s="121" customFormat="1" ht="31.5" x14ac:dyDescent="0.2">
      <c r="A193" s="126">
        <f t="shared" si="94"/>
        <v>117</v>
      </c>
      <c r="B193" s="196" t="s">
        <v>278</v>
      </c>
      <c r="C193" s="196" t="s">
        <v>276</v>
      </c>
      <c r="D193" s="42" t="s">
        <v>234</v>
      </c>
      <c r="E193" s="193">
        <f>71*16</f>
        <v>1136</v>
      </c>
      <c r="F193" s="194">
        <v>0.05</v>
      </c>
      <c r="G193" s="193">
        <f t="shared" ref="G193:G194" si="126">E193+(E193*F193)</f>
        <v>1192.8</v>
      </c>
      <c r="H193" s="6" t="s">
        <v>117</v>
      </c>
      <c r="I193" s="3">
        <v>3.4133333333333328E-2</v>
      </c>
      <c r="J193" s="6">
        <v>45.75</v>
      </c>
      <c r="K193" s="137">
        <f t="shared" si="96"/>
        <v>1.5615999999999997</v>
      </c>
      <c r="L193" s="137">
        <v>2.3039999999999998</v>
      </c>
      <c r="M193" s="141">
        <f t="shared" ref="M193:M194" si="127">IF(H193&lt;&gt;"",K193+L193,"")</f>
        <v>3.8655999999999997</v>
      </c>
      <c r="N193" s="195">
        <f t="shared" ref="N193:N194" si="128">G193*M193</f>
        <v>4610.8876799999998</v>
      </c>
      <c r="O193" s="132"/>
      <c r="P193" s="64"/>
      <c r="Q193" s="64"/>
      <c r="R193" s="3"/>
      <c r="S193" s="137"/>
      <c r="T193" s="64"/>
      <c r="U193" s="64"/>
      <c r="V193" s="64"/>
      <c r="W193" s="64"/>
      <c r="X193" s="64"/>
      <c r="Y193" s="64"/>
      <c r="Z193" s="64"/>
      <c r="AA193" s="64"/>
      <c r="AB193" s="64"/>
      <c r="AC193" s="64"/>
      <c r="AD193" s="64"/>
      <c r="AE193" s="64"/>
      <c r="AF193" s="64"/>
      <c r="AG193" s="64"/>
      <c r="AH193" s="64"/>
      <c r="AI193" s="64"/>
      <c r="AJ193" s="64"/>
      <c r="AK193" s="64"/>
      <c r="AL193" s="64"/>
      <c r="AM193" s="64"/>
      <c r="AN193" s="64"/>
      <c r="AO193" s="64"/>
      <c r="AP193" s="64"/>
      <c r="AQ193" s="64"/>
      <c r="AR193" s="64"/>
      <c r="AS193" s="64"/>
      <c r="AT193" s="64"/>
      <c r="AU193" s="64"/>
      <c r="AV193" s="64"/>
      <c r="AW193" s="64"/>
      <c r="AX193" s="64"/>
      <c r="AY193" s="64"/>
      <c r="AZ193" s="64"/>
      <c r="BA193" s="64"/>
      <c r="BB193" s="64"/>
      <c r="BC193" s="64"/>
      <c r="BD193" s="64"/>
      <c r="BE193" s="64"/>
      <c r="BF193" s="64"/>
      <c r="BG193" s="64"/>
      <c r="BH193" s="64"/>
      <c r="BI193" s="64"/>
      <c r="BJ193" s="64"/>
      <c r="BK193" s="64"/>
      <c r="BL193" s="64"/>
      <c r="BM193" s="64"/>
      <c r="BN193" s="64"/>
      <c r="BO193" s="64"/>
      <c r="BP193" s="64"/>
      <c r="BQ193" s="64"/>
      <c r="BR193" s="64"/>
      <c r="BS193" s="64"/>
      <c r="BT193" s="64"/>
      <c r="BU193" s="64"/>
      <c r="BV193" s="64"/>
      <c r="BW193" s="64"/>
      <c r="BX193" s="64"/>
      <c r="BY193" s="64"/>
      <c r="BZ193" s="64"/>
      <c r="CA193" s="64"/>
      <c r="CB193" s="64"/>
      <c r="CC193" s="64"/>
      <c r="CD193" s="64"/>
      <c r="CE193" s="64"/>
      <c r="CF193" s="64"/>
      <c r="CG193" s="64"/>
      <c r="CH193" s="64"/>
      <c r="CI193" s="64"/>
      <c r="CJ193" s="64"/>
      <c r="CK193" s="64"/>
      <c r="CL193" s="64"/>
      <c r="CM193" s="64"/>
      <c r="CN193" s="64"/>
      <c r="CO193" s="64"/>
      <c r="CP193" s="64"/>
      <c r="CQ193" s="64"/>
      <c r="CR193" s="64"/>
      <c r="CS193" s="64"/>
      <c r="CT193" s="64"/>
      <c r="CU193" s="64"/>
      <c r="CV193" s="64"/>
      <c r="CW193" s="64"/>
      <c r="CX193" s="64"/>
      <c r="CY193" s="64"/>
      <c r="CZ193" s="64"/>
      <c r="DA193" s="64"/>
      <c r="DB193" s="64"/>
      <c r="DC193" s="64"/>
      <c r="DD193" s="64"/>
      <c r="DE193" s="64"/>
      <c r="DF193" s="64"/>
      <c r="DG193" s="64"/>
      <c r="DH193" s="64"/>
      <c r="DI193" s="64"/>
      <c r="DJ193" s="64"/>
      <c r="DK193" s="64"/>
      <c r="DL193" s="64"/>
      <c r="DM193" s="64"/>
      <c r="DN193" s="64"/>
      <c r="DO193" s="64"/>
      <c r="DP193" s="64"/>
      <c r="DQ193" s="64"/>
      <c r="DR193" s="64"/>
      <c r="DS193" s="64"/>
      <c r="DT193" s="64"/>
      <c r="DU193" s="64"/>
      <c r="DV193" s="64"/>
      <c r="DW193" s="64"/>
      <c r="DX193" s="64"/>
      <c r="DY193" s="64"/>
      <c r="DZ193" s="64"/>
      <c r="EA193" s="64"/>
      <c r="EB193" s="64"/>
      <c r="EC193" s="64"/>
      <c r="ED193" s="64"/>
      <c r="EE193" s="64"/>
      <c r="EF193" s="64"/>
      <c r="EG193" s="64"/>
      <c r="EH193" s="64"/>
      <c r="EI193" s="64"/>
      <c r="EJ193" s="64"/>
      <c r="EK193" s="64"/>
      <c r="EL193" s="64"/>
      <c r="EM193" s="64"/>
      <c r="EN193" s="64"/>
      <c r="EO193" s="64"/>
      <c r="EP193" s="64"/>
      <c r="EQ193" s="64"/>
      <c r="ER193" s="64"/>
      <c r="ES193" s="64"/>
      <c r="ET193" s="64"/>
      <c r="EU193" s="64"/>
      <c r="EV193" s="64"/>
      <c r="EW193" s="64"/>
      <c r="EX193" s="64"/>
      <c r="EY193" s="64"/>
      <c r="EZ193" s="64"/>
      <c r="FA193" s="64"/>
      <c r="FB193" s="64"/>
      <c r="FC193" s="64"/>
      <c r="FD193" s="64"/>
      <c r="FE193" s="64"/>
      <c r="FF193" s="64"/>
      <c r="FG193" s="64"/>
      <c r="FH193" s="64"/>
      <c r="FI193" s="64"/>
      <c r="FJ193" s="64"/>
      <c r="FK193" s="64"/>
      <c r="FL193" s="64"/>
      <c r="FM193" s="64"/>
      <c r="FN193" s="64"/>
      <c r="FO193" s="64"/>
      <c r="FP193" s="64"/>
      <c r="FQ193" s="64"/>
      <c r="FR193" s="64"/>
      <c r="FS193" s="64"/>
      <c r="FT193" s="64"/>
      <c r="FU193" s="64"/>
      <c r="FV193" s="64"/>
      <c r="FW193" s="64"/>
      <c r="FX193" s="64"/>
      <c r="FY193" s="64"/>
      <c r="FZ193" s="64"/>
      <c r="GA193" s="64"/>
      <c r="GB193" s="64"/>
      <c r="GC193" s="64"/>
      <c r="GD193" s="64"/>
      <c r="GE193" s="64"/>
      <c r="GF193" s="64"/>
      <c r="GG193" s="64"/>
      <c r="GH193" s="64"/>
      <c r="GI193" s="64"/>
      <c r="GJ193" s="64"/>
      <c r="GK193" s="64"/>
      <c r="GL193" s="64"/>
      <c r="GM193" s="64"/>
      <c r="GN193" s="64"/>
      <c r="GO193" s="64"/>
      <c r="GP193" s="64"/>
      <c r="GQ193" s="64"/>
      <c r="GR193" s="64"/>
      <c r="GS193" s="64"/>
      <c r="GT193" s="64"/>
      <c r="GU193" s="64"/>
      <c r="GV193" s="64"/>
      <c r="GW193" s="64"/>
      <c r="GX193" s="64"/>
      <c r="GY193" s="64"/>
      <c r="GZ193" s="64"/>
      <c r="HA193" s="64"/>
      <c r="HB193" s="64"/>
      <c r="HC193" s="64"/>
      <c r="HD193" s="64"/>
      <c r="HE193" s="64"/>
      <c r="HF193" s="64"/>
      <c r="HG193" s="64"/>
      <c r="HH193" s="64"/>
      <c r="HI193" s="64"/>
      <c r="HJ193" s="64"/>
      <c r="HK193" s="64"/>
      <c r="HL193" s="64"/>
      <c r="HM193" s="64"/>
      <c r="HN193" s="64"/>
      <c r="HO193" s="64"/>
      <c r="HP193" s="64"/>
      <c r="HQ193" s="64"/>
      <c r="HR193" s="64"/>
      <c r="HS193" s="64"/>
      <c r="HT193" s="64"/>
      <c r="HU193" s="64"/>
      <c r="HV193" s="64"/>
      <c r="HW193" s="64"/>
      <c r="HX193" s="64"/>
      <c r="HY193" s="64"/>
      <c r="HZ193" s="64"/>
      <c r="IA193" s="64"/>
      <c r="IB193" s="64"/>
      <c r="IC193" s="64"/>
      <c r="ID193" s="64"/>
      <c r="IE193" s="64"/>
      <c r="IF193" s="64"/>
      <c r="IG193" s="64"/>
      <c r="IH193" s="64"/>
      <c r="II193" s="64"/>
      <c r="IJ193" s="64"/>
      <c r="IK193" s="64"/>
      <c r="IL193" s="64"/>
      <c r="IM193" s="64"/>
      <c r="IN193" s="64"/>
      <c r="IO193" s="64"/>
      <c r="IP193" s="64"/>
      <c r="IQ193" s="64"/>
      <c r="IR193" s="64"/>
      <c r="IS193" s="64"/>
      <c r="IT193" s="64"/>
      <c r="IU193" s="64"/>
      <c r="IV193" s="64"/>
      <c r="IW193" s="64"/>
      <c r="IX193" s="64"/>
      <c r="IY193" s="64"/>
      <c r="IZ193" s="64"/>
      <c r="JA193" s="64"/>
      <c r="JB193" s="64"/>
      <c r="JC193" s="64"/>
      <c r="JD193" s="64"/>
      <c r="JE193" s="64"/>
      <c r="JF193" s="64"/>
      <c r="JG193" s="64"/>
      <c r="JH193" s="64"/>
      <c r="JI193" s="64"/>
      <c r="JJ193" s="64"/>
      <c r="JK193" s="64"/>
      <c r="JL193" s="64"/>
      <c r="JM193" s="64"/>
      <c r="JN193" s="64"/>
      <c r="JO193" s="64"/>
      <c r="JP193" s="64"/>
      <c r="JQ193" s="64"/>
      <c r="JR193" s="64"/>
      <c r="JS193" s="64"/>
      <c r="JT193" s="64"/>
      <c r="JU193" s="64"/>
      <c r="JV193" s="64"/>
      <c r="JW193" s="64"/>
      <c r="JX193" s="64"/>
      <c r="JY193" s="64"/>
      <c r="JZ193" s="64"/>
      <c r="KA193" s="64"/>
      <c r="KB193" s="64"/>
      <c r="KC193" s="64"/>
      <c r="KD193" s="64"/>
      <c r="KE193" s="64"/>
      <c r="KF193" s="64"/>
      <c r="KG193" s="64"/>
      <c r="KH193" s="64"/>
      <c r="KI193" s="64"/>
      <c r="KJ193" s="64"/>
      <c r="KK193" s="64"/>
      <c r="KL193" s="64"/>
      <c r="KM193" s="64"/>
      <c r="KN193" s="64"/>
      <c r="KO193" s="64"/>
      <c r="KP193" s="64"/>
      <c r="KQ193" s="64"/>
      <c r="KR193" s="64"/>
      <c r="KS193" s="64"/>
      <c r="KT193" s="64"/>
      <c r="KU193" s="64"/>
      <c r="KV193" s="64"/>
      <c r="KW193" s="64"/>
      <c r="KX193" s="64"/>
      <c r="KY193" s="64"/>
      <c r="KZ193" s="64"/>
      <c r="LA193" s="64"/>
      <c r="LB193" s="64"/>
      <c r="LC193" s="64"/>
      <c r="LD193" s="64"/>
      <c r="LE193" s="64"/>
      <c r="LF193" s="64"/>
      <c r="LG193" s="64"/>
      <c r="LH193" s="64"/>
      <c r="LI193" s="64"/>
      <c r="LJ193" s="64"/>
      <c r="LK193" s="64"/>
      <c r="LL193" s="64"/>
      <c r="LM193" s="64"/>
      <c r="LN193" s="64"/>
      <c r="LO193" s="64"/>
      <c r="LP193" s="64"/>
      <c r="LQ193" s="64"/>
      <c r="LR193" s="64"/>
      <c r="LS193" s="64"/>
      <c r="LT193" s="64"/>
      <c r="LU193" s="64"/>
      <c r="LV193" s="64"/>
      <c r="LW193" s="64"/>
      <c r="LX193" s="64"/>
      <c r="LY193" s="64"/>
      <c r="LZ193" s="64"/>
      <c r="MA193" s="64"/>
      <c r="MB193" s="64"/>
      <c r="MC193" s="64"/>
      <c r="MD193" s="64"/>
      <c r="ME193" s="64"/>
      <c r="MF193" s="64"/>
      <c r="MG193" s="64"/>
      <c r="MH193" s="64"/>
      <c r="MI193" s="64"/>
      <c r="MJ193" s="64"/>
      <c r="MK193" s="64"/>
      <c r="ML193" s="64"/>
      <c r="MM193" s="64"/>
      <c r="MN193" s="64"/>
      <c r="MO193" s="64"/>
      <c r="MP193" s="64"/>
      <c r="MQ193" s="64"/>
      <c r="MR193" s="64"/>
      <c r="MS193" s="64"/>
      <c r="MT193" s="64"/>
      <c r="MU193" s="64"/>
      <c r="MV193" s="64"/>
      <c r="MW193" s="64"/>
      <c r="MX193" s="64"/>
      <c r="MY193" s="64"/>
      <c r="MZ193" s="64"/>
      <c r="NA193" s="64"/>
      <c r="NB193" s="64"/>
      <c r="NC193" s="64"/>
      <c r="ND193" s="64"/>
      <c r="NE193" s="64"/>
      <c r="NF193" s="64"/>
      <c r="NG193" s="64"/>
      <c r="NH193" s="64"/>
      <c r="NI193" s="64"/>
      <c r="NJ193" s="64"/>
      <c r="NK193" s="64"/>
      <c r="NL193" s="64"/>
      <c r="NM193" s="64"/>
      <c r="NN193" s="64"/>
      <c r="NO193" s="64"/>
      <c r="NP193" s="64"/>
      <c r="NQ193" s="64"/>
      <c r="NR193" s="64"/>
      <c r="NS193" s="64"/>
      <c r="NT193" s="64"/>
      <c r="NU193" s="64"/>
      <c r="NV193" s="64"/>
      <c r="NW193" s="64"/>
      <c r="NX193" s="64"/>
      <c r="NY193" s="64"/>
      <c r="NZ193" s="64"/>
      <c r="OA193" s="64"/>
      <c r="OB193" s="64"/>
      <c r="OC193" s="64"/>
      <c r="OD193" s="64"/>
      <c r="OE193" s="64"/>
      <c r="OF193" s="64"/>
      <c r="OG193" s="64"/>
      <c r="OH193" s="64"/>
      <c r="OI193" s="64"/>
      <c r="OJ193" s="64"/>
      <c r="OK193" s="64"/>
      <c r="OL193" s="64"/>
      <c r="OM193" s="64"/>
      <c r="ON193" s="64"/>
      <c r="OO193" s="64"/>
      <c r="OP193" s="64"/>
      <c r="OQ193" s="64"/>
      <c r="OR193" s="64"/>
      <c r="OS193" s="64"/>
      <c r="OT193" s="64"/>
      <c r="OU193" s="64"/>
      <c r="OV193" s="64"/>
      <c r="OW193" s="64"/>
      <c r="OX193" s="64"/>
      <c r="OY193" s="64"/>
      <c r="OZ193" s="64"/>
      <c r="PA193" s="64"/>
      <c r="PB193" s="64"/>
      <c r="PC193" s="64"/>
      <c r="PD193" s="64"/>
      <c r="PE193" s="64"/>
      <c r="PF193" s="64"/>
      <c r="PG193" s="64"/>
      <c r="PH193" s="64"/>
      <c r="PI193" s="64"/>
      <c r="PJ193" s="64"/>
      <c r="PK193" s="64"/>
      <c r="PL193" s="64"/>
      <c r="PM193" s="64"/>
      <c r="PN193" s="64"/>
      <c r="PO193" s="64"/>
      <c r="PP193" s="64"/>
      <c r="PQ193" s="64"/>
      <c r="PR193" s="64"/>
      <c r="PS193" s="64"/>
      <c r="PT193" s="64"/>
      <c r="PU193" s="64"/>
      <c r="PV193" s="64"/>
      <c r="PW193" s="64"/>
      <c r="PX193" s="64"/>
      <c r="PY193" s="64"/>
      <c r="PZ193" s="64"/>
      <c r="QA193" s="64"/>
      <c r="QB193" s="64"/>
      <c r="QC193" s="64"/>
      <c r="QD193" s="64"/>
      <c r="QE193" s="64"/>
      <c r="QF193" s="64"/>
      <c r="QG193" s="64"/>
      <c r="QH193" s="64"/>
      <c r="QI193" s="64"/>
      <c r="QJ193" s="64"/>
      <c r="QK193" s="64"/>
      <c r="QL193" s="64"/>
      <c r="QM193" s="64"/>
      <c r="QN193" s="64"/>
      <c r="QO193" s="64"/>
      <c r="QP193" s="64"/>
      <c r="QQ193" s="64"/>
      <c r="QR193" s="64"/>
      <c r="QS193" s="64"/>
      <c r="QT193" s="64"/>
      <c r="QU193" s="64"/>
      <c r="QV193" s="64"/>
      <c r="QW193" s="64"/>
      <c r="QX193" s="64"/>
      <c r="QY193" s="64"/>
      <c r="QZ193" s="64"/>
      <c r="RA193" s="64"/>
      <c r="RB193" s="64"/>
      <c r="RC193" s="64"/>
      <c r="RD193" s="64"/>
      <c r="RE193" s="64"/>
      <c r="RF193" s="64"/>
      <c r="RG193" s="64"/>
      <c r="RH193" s="64"/>
      <c r="RI193" s="64"/>
      <c r="RJ193" s="64"/>
      <c r="RK193" s="64"/>
      <c r="RL193" s="64"/>
      <c r="RM193" s="64"/>
      <c r="RN193" s="64"/>
      <c r="RO193" s="64"/>
      <c r="RP193" s="64"/>
      <c r="RQ193" s="64"/>
      <c r="RR193" s="64"/>
      <c r="RS193" s="64"/>
      <c r="RT193" s="64"/>
      <c r="RU193" s="64"/>
      <c r="RV193" s="64"/>
      <c r="RW193" s="64"/>
      <c r="RX193" s="64"/>
      <c r="RY193" s="64"/>
      <c r="RZ193" s="64"/>
      <c r="SA193" s="64"/>
      <c r="SB193" s="64"/>
      <c r="SC193" s="64"/>
      <c r="SD193" s="64"/>
      <c r="SE193" s="64"/>
      <c r="SF193" s="64"/>
      <c r="SG193" s="64"/>
      <c r="SH193" s="64"/>
      <c r="SI193" s="64"/>
      <c r="SJ193" s="64"/>
      <c r="SK193" s="64"/>
      <c r="SL193" s="64"/>
      <c r="SM193" s="64"/>
      <c r="SN193" s="64"/>
      <c r="SO193" s="64"/>
      <c r="SP193" s="64"/>
      <c r="SQ193" s="64"/>
      <c r="SR193" s="64"/>
      <c r="SS193" s="64"/>
      <c r="ST193" s="64"/>
      <c r="SU193" s="64"/>
      <c r="SV193" s="64"/>
      <c r="SW193" s="64"/>
      <c r="SX193" s="64"/>
      <c r="SY193" s="64"/>
      <c r="SZ193" s="64"/>
      <c r="TA193" s="64"/>
      <c r="TB193" s="64"/>
      <c r="TC193" s="64"/>
      <c r="TD193" s="64"/>
      <c r="TE193" s="64"/>
      <c r="TF193" s="64"/>
      <c r="TG193" s="64"/>
      <c r="TH193" s="64"/>
      <c r="TI193" s="64"/>
      <c r="TJ193" s="64"/>
      <c r="TK193" s="64"/>
      <c r="TL193" s="64"/>
      <c r="TM193" s="64"/>
      <c r="TN193" s="64"/>
      <c r="TO193" s="64"/>
      <c r="TP193" s="64"/>
      <c r="TQ193" s="64"/>
      <c r="TR193" s="64"/>
      <c r="TS193" s="64"/>
      <c r="TT193" s="64"/>
      <c r="TU193" s="64"/>
      <c r="TV193" s="64"/>
      <c r="TW193" s="64"/>
      <c r="TX193" s="64"/>
      <c r="TY193" s="64"/>
      <c r="TZ193" s="64"/>
      <c r="UA193" s="64"/>
      <c r="UB193" s="64"/>
      <c r="UC193" s="64"/>
      <c r="UD193" s="64"/>
      <c r="UE193" s="64"/>
      <c r="UF193" s="64"/>
      <c r="UG193" s="64"/>
      <c r="UH193" s="64"/>
      <c r="UI193" s="64"/>
      <c r="UJ193" s="64"/>
      <c r="UK193" s="64"/>
      <c r="UL193" s="64"/>
      <c r="UM193" s="64"/>
      <c r="UN193" s="64"/>
      <c r="UO193" s="64"/>
      <c r="UP193" s="64"/>
      <c r="UQ193" s="64"/>
      <c r="UR193" s="64"/>
      <c r="US193" s="64"/>
      <c r="UT193" s="64"/>
      <c r="UU193" s="64"/>
      <c r="UV193" s="64"/>
      <c r="UW193" s="64"/>
      <c r="UX193" s="64"/>
      <c r="UY193" s="64"/>
      <c r="UZ193" s="64"/>
      <c r="VA193" s="64"/>
      <c r="VB193" s="64"/>
      <c r="VC193" s="64"/>
      <c r="VD193" s="64"/>
      <c r="VE193" s="64"/>
      <c r="VF193" s="64"/>
      <c r="VG193" s="64"/>
      <c r="VH193" s="64"/>
      <c r="VI193" s="64"/>
      <c r="VJ193" s="64"/>
      <c r="VK193" s="64"/>
      <c r="VL193" s="64"/>
      <c r="VM193" s="64"/>
      <c r="VN193" s="64"/>
      <c r="VO193" s="64"/>
      <c r="VP193" s="64"/>
      <c r="VQ193" s="64"/>
      <c r="VR193" s="64"/>
      <c r="VS193" s="64"/>
      <c r="VT193" s="64"/>
      <c r="VU193" s="64"/>
      <c r="VV193" s="64"/>
      <c r="VW193" s="64"/>
      <c r="VX193" s="64"/>
      <c r="VY193" s="64"/>
      <c r="VZ193" s="64"/>
      <c r="WA193" s="64"/>
      <c r="WB193" s="64"/>
      <c r="WC193" s="64"/>
      <c r="WD193" s="64"/>
      <c r="WE193" s="64"/>
      <c r="WF193" s="64"/>
      <c r="WG193" s="64"/>
      <c r="WH193" s="64"/>
      <c r="WI193" s="64"/>
      <c r="WJ193" s="64"/>
      <c r="WK193" s="64"/>
      <c r="WL193" s="64"/>
      <c r="WM193" s="64"/>
      <c r="WN193" s="64"/>
      <c r="WO193" s="64"/>
      <c r="WP193" s="64"/>
      <c r="WQ193" s="64"/>
      <c r="WR193" s="64"/>
      <c r="WS193" s="64"/>
      <c r="WT193" s="64"/>
      <c r="WU193" s="64"/>
      <c r="WV193" s="64"/>
      <c r="WW193" s="64"/>
      <c r="WX193" s="64"/>
      <c r="WY193" s="64"/>
      <c r="WZ193" s="64"/>
      <c r="XA193" s="64"/>
      <c r="XB193" s="64"/>
      <c r="XC193" s="64"/>
      <c r="XD193" s="64"/>
      <c r="XE193" s="64"/>
      <c r="XF193" s="64"/>
      <c r="XG193" s="64"/>
      <c r="XH193" s="64"/>
      <c r="XI193" s="64"/>
      <c r="XJ193" s="64"/>
      <c r="XK193" s="64"/>
      <c r="XL193" s="64"/>
      <c r="XM193" s="64"/>
      <c r="XN193" s="64"/>
      <c r="XO193" s="64"/>
      <c r="XP193" s="64"/>
      <c r="XQ193" s="64"/>
      <c r="XR193" s="64"/>
      <c r="XS193" s="64"/>
      <c r="XT193" s="64"/>
      <c r="XU193" s="64"/>
      <c r="XV193" s="64"/>
      <c r="XW193" s="64"/>
      <c r="XX193" s="64"/>
      <c r="XY193" s="64"/>
      <c r="XZ193" s="64"/>
      <c r="YA193" s="64"/>
      <c r="YB193" s="64"/>
      <c r="YC193" s="64"/>
      <c r="YD193" s="64"/>
      <c r="YE193" s="64"/>
      <c r="YF193" s="64"/>
      <c r="YG193" s="64"/>
      <c r="YH193" s="64"/>
      <c r="YI193" s="64"/>
      <c r="YJ193" s="64"/>
      <c r="YK193" s="64"/>
      <c r="YL193" s="64"/>
      <c r="YM193" s="64"/>
      <c r="YN193" s="64"/>
      <c r="YO193" s="64"/>
      <c r="YP193" s="64"/>
      <c r="YQ193" s="64"/>
      <c r="YR193" s="64"/>
      <c r="YS193" s="64"/>
      <c r="YT193" s="64"/>
      <c r="YU193" s="64"/>
      <c r="YV193" s="64"/>
      <c r="YW193" s="64"/>
      <c r="YX193" s="64"/>
      <c r="YY193" s="64"/>
      <c r="YZ193" s="64"/>
      <c r="ZA193" s="64"/>
      <c r="ZB193" s="64"/>
      <c r="ZC193" s="64"/>
      <c r="ZD193" s="64"/>
      <c r="ZE193" s="64"/>
      <c r="ZF193" s="64"/>
      <c r="ZG193" s="64"/>
      <c r="ZH193" s="64"/>
      <c r="ZI193" s="64"/>
      <c r="ZJ193" s="64"/>
      <c r="ZK193" s="64"/>
      <c r="ZL193" s="64"/>
      <c r="ZM193" s="64"/>
      <c r="ZN193" s="64"/>
      <c r="ZO193" s="64"/>
      <c r="ZP193" s="64"/>
      <c r="ZQ193" s="64"/>
      <c r="ZR193" s="64"/>
      <c r="ZS193" s="64"/>
      <c r="ZT193" s="64"/>
      <c r="ZU193" s="64"/>
      <c r="ZV193" s="64"/>
      <c r="ZW193" s="64"/>
      <c r="ZX193" s="64"/>
      <c r="ZY193" s="64"/>
      <c r="ZZ193" s="64"/>
      <c r="AAA193" s="64"/>
      <c r="AAB193" s="64"/>
      <c r="AAC193" s="64"/>
      <c r="AAD193" s="64"/>
      <c r="AAE193" s="64"/>
      <c r="AAF193" s="64"/>
      <c r="AAG193" s="64"/>
      <c r="AAH193" s="64"/>
      <c r="AAI193" s="64"/>
      <c r="AAJ193" s="64"/>
      <c r="AAK193" s="64"/>
      <c r="AAL193" s="64"/>
      <c r="AAM193" s="64"/>
      <c r="AAN193" s="64"/>
      <c r="AAO193" s="64"/>
      <c r="AAP193" s="64"/>
      <c r="AAQ193" s="64"/>
      <c r="AAR193" s="64"/>
      <c r="AAS193" s="64"/>
      <c r="AAT193" s="64"/>
      <c r="AAU193" s="64"/>
      <c r="AAV193" s="64"/>
      <c r="AAW193" s="64"/>
      <c r="AAX193" s="64"/>
      <c r="AAY193" s="64"/>
      <c r="AAZ193" s="64"/>
      <c r="ABA193" s="64"/>
      <c r="ABB193" s="64"/>
      <c r="ABC193" s="64"/>
      <c r="ABD193" s="64"/>
      <c r="ABE193" s="64"/>
      <c r="ABF193" s="64"/>
      <c r="ABG193" s="64"/>
      <c r="ABH193" s="64"/>
      <c r="ABI193" s="64"/>
      <c r="ABJ193" s="64"/>
      <c r="ABK193" s="64"/>
      <c r="ABL193" s="64"/>
      <c r="ABM193" s="64"/>
      <c r="ABN193" s="64"/>
      <c r="ABO193" s="64"/>
      <c r="ABP193" s="64"/>
      <c r="ABQ193" s="64"/>
      <c r="ABR193" s="64"/>
      <c r="ABS193" s="64"/>
      <c r="ABT193" s="64"/>
      <c r="ABU193" s="64"/>
      <c r="ABV193" s="64"/>
      <c r="ABW193" s="64"/>
      <c r="ABX193" s="64"/>
      <c r="ABY193" s="64"/>
      <c r="ABZ193" s="64"/>
      <c r="ACA193" s="64"/>
      <c r="ACB193" s="64"/>
      <c r="ACC193" s="64"/>
      <c r="ACD193" s="64"/>
      <c r="ACE193" s="64"/>
      <c r="ACF193" s="64"/>
      <c r="ACG193" s="64"/>
      <c r="ACH193" s="64"/>
      <c r="ACI193" s="64"/>
      <c r="ACJ193" s="64"/>
      <c r="ACK193" s="64"/>
      <c r="ACL193" s="64"/>
      <c r="ACM193" s="64"/>
      <c r="ACN193" s="64"/>
      <c r="ACO193" s="64"/>
      <c r="ACP193" s="64"/>
      <c r="ACQ193" s="64"/>
      <c r="ACR193" s="64"/>
      <c r="ACS193" s="64"/>
      <c r="ACT193" s="64"/>
      <c r="ACU193" s="64"/>
      <c r="ACV193" s="64"/>
      <c r="ACW193" s="64"/>
      <c r="ACX193" s="64"/>
      <c r="ACY193" s="64"/>
      <c r="ACZ193" s="64"/>
      <c r="ADA193" s="64"/>
      <c r="ADB193" s="64"/>
      <c r="ADC193" s="64"/>
      <c r="ADD193" s="64"/>
      <c r="ADE193" s="64"/>
      <c r="ADF193" s="64"/>
      <c r="ADG193" s="64"/>
      <c r="ADH193" s="64"/>
      <c r="ADI193" s="64"/>
      <c r="ADJ193" s="64"/>
      <c r="ADK193" s="64"/>
      <c r="ADL193" s="64"/>
      <c r="ADM193" s="64"/>
      <c r="ADN193" s="64"/>
      <c r="ADO193" s="64"/>
      <c r="ADP193" s="64"/>
      <c r="ADQ193" s="64"/>
      <c r="ADR193" s="64"/>
      <c r="ADS193" s="64"/>
      <c r="ADT193" s="64"/>
      <c r="ADU193" s="64"/>
      <c r="ADV193" s="64"/>
      <c r="ADW193" s="64"/>
      <c r="ADX193" s="64"/>
      <c r="ADY193" s="64"/>
      <c r="ADZ193" s="64"/>
      <c r="AEA193" s="64"/>
      <c r="AEB193" s="64"/>
      <c r="AEC193" s="64"/>
      <c r="AED193" s="64"/>
      <c r="AEE193" s="64"/>
      <c r="AEF193" s="64"/>
      <c r="AEG193" s="64"/>
      <c r="AEH193" s="64"/>
      <c r="AEI193" s="64"/>
      <c r="AEJ193" s="64"/>
      <c r="AEK193" s="64"/>
      <c r="AEL193" s="64"/>
      <c r="AEM193" s="64"/>
      <c r="AEN193" s="64"/>
      <c r="AEO193" s="64"/>
      <c r="AEP193" s="64"/>
      <c r="AEQ193" s="64"/>
      <c r="AER193" s="64"/>
      <c r="AES193" s="64"/>
      <c r="AET193" s="64"/>
      <c r="AEU193" s="64"/>
      <c r="AEV193" s="64"/>
      <c r="AEW193" s="64"/>
      <c r="AEX193" s="64"/>
      <c r="AEY193" s="64"/>
      <c r="AEZ193" s="64"/>
      <c r="AFA193" s="64"/>
      <c r="AFB193" s="64"/>
      <c r="AFC193" s="64"/>
      <c r="AFD193" s="64"/>
      <c r="AFE193" s="64"/>
      <c r="AFF193" s="64"/>
      <c r="AFG193" s="64"/>
      <c r="AFH193" s="64"/>
      <c r="AFI193" s="64"/>
      <c r="AFJ193" s="64"/>
      <c r="AFK193" s="64"/>
      <c r="AFL193" s="64"/>
      <c r="AFM193" s="64"/>
      <c r="AFN193" s="64"/>
      <c r="AFO193" s="64"/>
      <c r="AFP193" s="64"/>
      <c r="AFQ193" s="64"/>
      <c r="AFR193" s="64"/>
      <c r="AFS193" s="64"/>
      <c r="AFT193" s="64"/>
      <c r="AFU193" s="64"/>
      <c r="AFV193" s="64"/>
      <c r="AFW193" s="64"/>
      <c r="AFX193" s="64"/>
      <c r="AFY193" s="64"/>
      <c r="AFZ193" s="64"/>
      <c r="AGA193" s="64"/>
      <c r="AGB193" s="64"/>
      <c r="AGC193" s="64"/>
      <c r="AGD193" s="64"/>
      <c r="AGE193" s="64"/>
      <c r="AGF193" s="64"/>
      <c r="AGG193" s="64"/>
      <c r="AGH193" s="64"/>
      <c r="AGI193" s="64"/>
      <c r="AGJ193" s="64"/>
      <c r="AGK193" s="64"/>
      <c r="AGL193" s="64"/>
      <c r="AGM193" s="64"/>
      <c r="AGN193" s="64"/>
      <c r="AGO193" s="64"/>
      <c r="AGP193" s="64"/>
      <c r="AGQ193" s="64"/>
      <c r="AGR193" s="64"/>
      <c r="AGS193" s="64"/>
      <c r="AGT193" s="64"/>
      <c r="AGU193" s="64"/>
      <c r="AGV193" s="64"/>
      <c r="AGW193" s="64"/>
      <c r="AGX193" s="64"/>
      <c r="AGY193" s="64"/>
      <c r="AGZ193" s="64"/>
      <c r="AHA193" s="64"/>
      <c r="AHB193" s="64"/>
      <c r="AHC193" s="64"/>
      <c r="AHD193" s="64"/>
      <c r="AHE193" s="64"/>
      <c r="AHF193" s="64"/>
      <c r="AHG193" s="64"/>
      <c r="AHH193" s="64"/>
      <c r="AHI193" s="64"/>
      <c r="AHJ193" s="64"/>
      <c r="AHK193" s="64"/>
      <c r="AHL193" s="64"/>
      <c r="AHM193" s="64"/>
      <c r="AHN193" s="64"/>
      <c r="AHO193" s="64"/>
      <c r="AHP193" s="64"/>
      <c r="AHQ193" s="64"/>
      <c r="AHR193" s="64"/>
      <c r="AHS193" s="64"/>
      <c r="AHT193" s="64"/>
      <c r="AHU193" s="64"/>
      <c r="AHV193" s="64"/>
      <c r="AHW193" s="64"/>
      <c r="AHX193" s="64"/>
      <c r="AHY193" s="64"/>
      <c r="AHZ193" s="64"/>
      <c r="AIA193" s="64"/>
      <c r="AIB193" s="64"/>
      <c r="AIC193" s="64"/>
      <c r="AID193" s="64"/>
      <c r="AIE193" s="64"/>
      <c r="AIF193" s="64"/>
      <c r="AIG193" s="64"/>
      <c r="AIH193" s="64"/>
      <c r="AII193" s="64"/>
      <c r="AIJ193" s="64"/>
      <c r="AIK193" s="64"/>
      <c r="AIL193" s="64"/>
      <c r="AIM193" s="64"/>
      <c r="AIN193" s="64"/>
      <c r="AIO193" s="64"/>
      <c r="AIP193" s="64"/>
      <c r="AIQ193" s="64"/>
      <c r="AIR193" s="64"/>
      <c r="AIS193" s="64"/>
      <c r="AIT193" s="64"/>
      <c r="AIU193" s="64"/>
      <c r="AIV193" s="64"/>
      <c r="AIW193" s="64"/>
      <c r="AIX193" s="64"/>
      <c r="AIY193" s="64"/>
      <c r="AIZ193" s="64"/>
      <c r="AJA193" s="64"/>
      <c r="AJB193" s="64"/>
      <c r="AJC193" s="64"/>
      <c r="AJD193" s="64"/>
      <c r="AJE193" s="64"/>
      <c r="AJF193" s="64"/>
      <c r="AJG193" s="64"/>
      <c r="AJH193" s="64"/>
      <c r="AJI193" s="64"/>
      <c r="AJJ193" s="64"/>
      <c r="AJK193" s="64"/>
      <c r="AJL193" s="64"/>
      <c r="AJM193" s="64"/>
      <c r="AJN193" s="64"/>
      <c r="AJO193" s="64"/>
      <c r="AJP193" s="64"/>
      <c r="AJQ193" s="64"/>
      <c r="AJR193" s="64"/>
      <c r="AJS193" s="64"/>
      <c r="AJT193" s="64"/>
      <c r="AJU193" s="64"/>
      <c r="AJV193" s="64"/>
      <c r="AJW193" s="64"/>
      <c r="AJX193" s="64"/>
      <c r="AJY193" s="64"/>
      <c r="AJZ193" s="64"/>
      <c r="AKA193" s="64"/>
      <c r="AKB193" s="64"/>
      <c r="AKC193" s="64"/>
      <c r="AKD193" s="64"/>
      <c r="AKE193" s="64"/>
      <c r="AKF193" s="64"/>
      <c r="AKG193" s="64"/>
      <c r="AKH193" s="64"/>
      <c r="AKI193" s="64"/>
      <c r="AKJ193" s="64"/>
      <c r="AKK193" s="64"/>
      <c r="AKL193" s="64"/>
      <c r="AKM193" s="64"/>
      <c r="AKN193" s="64"/>
      <c r="AKO193" s="64"/>
      <c r="AKP193" s="64"/>
      <c r="AKQ193" s="64"/>
      <c r="AKR193" s="64"/>
      <c r="AKS193" s="64"/>
      <c r="AKT193" s="64"/>
      <c r="AKU193" s="64"/>
      <c r="AKV193" s="64"/>
      <c r="AKW193" s="64"/>
      <c r="AKX193" s="64"/>
      <c r="AKY193" s="64"/>
      <c r="AKZ193" s="64"/>
      <c r="ALA193" s="64"/>
      <c r="ALB193" s="64"/>
      <c r="ALC193" s="64"/>
      <c r="ALD193" s="64"/>
      <c r="ALE193" s="64"/>
      <c r="ALF193" s="64"/>
      <c r="ALG193" s="64"/>
      <c r="ALH193" s="64"/>
      <c r="ALI193" s="64"/>
      <c r="ALJ193" s="64"/>
      <c r="ALK193" s="64"/>
      <c r="ALL193" s="64"/>
      <c r="ALM193" s="64"/>
      <c r="ALN193" s="64"/>
      <c r="ALO193" s="64"/>
      <c r="ALP193" s="64"/>
      <c r="ALQ193" s="64"/>
      <c r="ALR193" s="64"/>
      <c r="ALS193" s="64"/>
      <c r="ALT193" s="64"/>
      <c r="ALU193" s="64"/>
      <c r="ALV193" s="64"/>
      <c r="ALW193" s="64"/>
      <c r="ALX193" s="64"/>
      <c r="ALY193" s="64"/>
      <c r="ALZ193" s="64"/>
      <c r="AMA193" s="64"/>
      <c r="AMB193" s="64"/>
      <c r="AMC193" s="64"/>
      <c r="AMD193" s="64"/>
      <c r="AME193" s="64"/>
      <c r="AMF193" s="64"/>
      <c r="AMG193" s="64"/>
      <c r="AMH193" s="64"/>
      <c r="AMI193" s="64"/>
      <c r="AMJ193" s="64"/>
      <c r="AMK193" s="64"/>
      <c r="AML193" s="64"/>
      <c r="AMM193" s="64"/>
      <c r="AMN193" s="64"/>
      <c r="AMO193" s="64"/>
      <c r="AMP193" s="64"/>
      <c r="AMQ193" s="64"/>
      <c r="AMR193" s="64"/>
      <c r="AMS193" s="64"/>
      <c r="AMT193" s="64"/>
      <c r="AMU193" s="64"/>
      <c r="AMV193" s="64"/>
      <c r="AMW193" s="64"/>
      <c r="AMX193" s="64"/>
      <c r="AMY193" s="64"/>
      <c r="AMZ193" s="64"/>
      <c r="ANA193" s="64"/>
      <c r="ANB193" s="64"/>
      <c r="ANC193" s="64"/>
      <c r="AND193" s="64"/>
      <c r="ANE193" s="64"/>
      <c r="ANF193" s="64"/>
      <c r="ANG193" s="64"/>
      <c r="ANH193" s="64"/>
      <c r="ANI193" s="64"/>
      <c r="ANJ193" s="64"/>
      <c r="ANK193" s="64"/>
      <c r="ANL193" s="64"/>
      <c r="ANM193" s="64"/>
      <c r="ANN193" s="64"/>
      <c r="ANO193" s="64"/>
      <c r="ANP193" s="64"/>
      <c r="ANQ193" s="64"/>
      <c r="ANR193" s="64"/>
      <c r="ANS193" s="64"/>
      <c r="ANT193" s="64"/>
      <c r="ANU193" s="64"/>
      <c r="ANV193" s="64"/>
      <c r="ANW193" s="64"/>
      <c r="ANX193" s="64"/>
      <c r="ANY193" s="64"/>
      <c r="ANZ193" s="64"/>
      <c r="AOA193" s="64"/>
      <c r="AOB193" s="64"/>
      <c r="AOC193" s="64"/>
      <c r="AOD193" s="64"/>
      <c r="AOE193" s="64"/>
      <c r="AOF193" s="64"/>
      <c r="AOG193" s="64"/>
      <c r="AOH193" s="64"/>
      <c r="AOI193" s="64"/>
      <c r="AOJ193" s="64"/>
      <c r="AOK193" s="64"/>
      <c r="AOL193" s="64"/>
      <c r="AOM193" s="64"/>
      <c r="AON193" s="64"/>
      <c r="AOO193" s="64"/>
      <c r="AOP193" s="64"/>
      <c r="AOQ193" s="64"/>
      <c r="AOR193" s="64"/>
      <c r="AOS193" s="64"/>
      <c r="AOT193" s="64"/>
      <c r="AOU193" s="64"/>
      <c r="AOV193" s="64"/>
      <c r="AOW193" s="64"/>
      <c r="AOX193" s="64"/>
      <c r="AOY193" s="64"/>
      <c r="AOZ193" s="64"/>
      <c r="APA193" s="64"/>
      <c r="APB193" s="64"/>
      <c r="APC193" s="64"/>
      <c r="APD193" s="64"/>
      <c r="APE193" s="64"/>
      <c r="APF193" s="64"/>
      <c r="APG193" s="64"/>
      <c r="APH193" s="64"/>
      <c r="API193" s="64"/>
      <c r="APJ193" s="64"/>
      <c r="APK193" s="64"/>
      <c r="APL193" s="64"/>
      <c r="APM193" s="64"/>
      <c r="APN193" s="64"/>
      <c r="APO193" s="64"/>
      <c r="APP193" s="64"/>
      <c r="APQ193" s="64"/>
      <c r="APR193" s="64"/>
      <c r="APS193" s="64"/>
      <c r="APT193" s="64"/>
      <c r="APU193" s="64"/>
      <c r="APV193" s="64"/>
      <c r="APW193" s="64"/>
      <c r="APX193" s="64"/>
      <c r="APY193" s="64"/>
      <c r="APZ193" s="64"/>
      <c r="AQA193" s="64"/>
      <c r="AQB193" s="64"/>
      <c r="AQC193" s="64"/>
      <c r="AQD193" s="64"/>
      <c r="AQE193" s="64"/>
      <c r="AQF193" s="64"/>
      <c r="AQG193" s="64"/>
      <c r="AQH193" s="64"/>
      <c r="AQI193" s="64"/>
      <c r="AQJ193" s="64"/>
      <c r="AQK193" s="64"/>
      <c r="AQL193" s="64"/>
      <c r="AQM193" s="64"/>
      <c r="AQN193" s="64"/>
      <c r="AQO193" s="64"/>
      <c r="AQP193" s="64"/>
      <c r="AQQ193" s="64"/>
      <c r="AQR193" s="64"/>
      <c r="AQS193" s="64"/>
      <c r="AQT193" s="64"/>
      <c r="AQU193" s="64"/>
      <c r="AQV193" s="64"/>
      <c r="AQW193" s="64"/>
      <c r="AQX193" s="64"/>
      <c r="AQY193" s="64"/>
      <c r="AQZ193" s="64"/>
      <c r="ARA193" s="64"/>
      <c r="ARB193" s="64"/>
      <c r="ARC193" s="64"/>
      <c r="ARD193" s="64"/>
      <c r="ARE193" s="64"/>
      <c r="ARF193" s="64"/>
      <c r="ARG193" s="64"/>
      <c r="ARH193" s="64"/>
      <c r="ARI193" s="64"/>
      <c r="ARJ193" s="64"/>
      <c r="ARK193" s="64"/>
      <c r="ARL193" s="64"/>
      <c r="ARM193" s="64"/>
      <c r="ARN193" s="64"/>
      <c r="ARO193" s="64"/>
      <c r="ARP193" s="64"/>
      <c r="ARQ193" s="64"/>
      <c r="ARR193" s="64"/>
      <c r="ARS193" s="64"/>
      <c r="ART193" s="64"/>
      <c r="ARU193" s="64"/>
      <c r="ARV193" s="64"/>
      <c r="ARW193" s="64"/>
      <c r="ARX193" s="64"/>
      <c r="ARY193" s="64"/>
      <c r="ARZ193" s="64"/>
      <c r="ASA193" s="64"/>
      <c r="ASB193" s="64"/>
      <c r="ASC193" s="64"/>
      <c r="ASD193" s="64"/>
      <c r="ASE193" s="64"/>
      <c r="ASF193" s="64"/>
      <c r="ASG193" s="64"/>
      <c r="ASH193" s="64"/>
      <c r="ASI193" s="64"/>
      <c r="ASJ193" s="64"/>
      <c r="ASK193" s="64"/>
      <c r="ASL193" s="64"/>
      <c r="ASM193" s="64"/>
      <c r="ASN193" s="64"/>
      <c r="ASO193" s="64"/>
      <c r="ASP193" s="64"/>
      <c r="ASQ193" s="64"/>
      <c r="ASR193" s="64"/>
      <c r="ASS193" s="64"/>
      <c r="AST193" s="64"/>
      <c r="ASU193" s="64"/>
      <c r="ASV193" s="64"/>
      <c r="ASW193" s="64"/>
      <c r="ASX193" s="64"/>
      <c r="ASY193" s="64"/>
      <c r="ASZ193" s="64"/>
      <c r="ATA193" s="64"/>
      <c r="ATB193" s="64"/>
      <c r="ATC193" s="64"/>
      <c r="ATD193" s="64"/>
      <c r="ATE193" s="64"/>
      <c r="ATF193" s="64"/>
      <c r="ATG193" s="64"/>
      <c r="ATH193" s="64"/>
      <c r="ATI193" s="64"/>
      <c r="ATJ193" s="64"/>
      <c r="ATK193" s="64"/>
      <c r="ATL193" s="64"/>
      <c r="ATM193" s="64"/>
      <c r="ATN193" s="64"/>
      <c r="ATO193" s="64"/>
      <c r="ATP193" s="64"/>
      <c r="ATQ193" s="64"/>
      <c r="ATR193" s="64"/>
      <c r="ATS193" s="64"/>
      <c r="ATT193" s="64"/>
      <c r="ATU193" s="64"/>
      <c r="ATV193" s="64"/>
      <c r="ATW193" s="64"/>
      <c r="ATX193" s="64"/>
      <c r="ATY193" s="64"/>
      <c r="ATZ193" s="64"/>
      <c r="AUA193" s="64"/>
      <c r="AUB193" s="64"/>
      <c r="AUC193" s="64"/>
      <c r="AUD193" s="64"/>
      <c r="AUE193" s="64"/>
      <c r="AUF193" s="64"/>
      <c r="AUG193" s="64"/>
      <c r="AUH193" s="64"/>
      <c r="AUI193" s="64"/>
      <c r="AUJ193" s="64"/>
      <c r="AUK193" s="64"/>
      <c r="AUL193" s="64"/>
      <c r="AUM193" s="64"/>
      <c r="AUN193" s="64"/>
      <c r="AUO193" s="64"/>
      <c r="AUP193" s="64"/>
      <c r="AUQ193" s="64"/>
      <c r="AUR193" s="64"/>
      <c r="AUS193" s="64"/>
      <c r="AUT193" s="64"/>
      <c r="AUU193" s="64"/>
      <c r="AUV193" s="64"/>
      <c r="AUW193" s="64"/>
      <c r="AUX193" s="64"/>
      <c r="AUY193" s="64"/>
      <c r="AUZ193" s="64"/>
      <c r="AVA193" s="64"/>
      <c r="AVB193" s="64"/>
      <c r="AVC193" s="64"/>
      <c r="AVD193" s="64"/>
      <c r="AVE193" s="64"/>
      <c r="AVF193" s="64"/>
      <c r="AVG193" s="64"/>
      <c r="AVH193" s="64"/>
      <c r="AVI193" s="64"/>
      <c r="AVJ193" s="64"/>
      <c r="AVK193" s="64"/>
      <c r="AVL193" s="64"/>
      <c r="AVM193" s="64"/>
      <c r="AVN193" s="64"/>
      <c r="AVO193" s="64"/>
      <c r="AVP193" s="64"/>
      <c r="AVQ193" s="64"/>
      <c r="AVR193" s="64"/>
      <c r="AVS193" s="64"/>
      <c r="AVT193" s="64"/>
      <c r="AVU193" s="64"/>
      <c r="AVV193" s="64"/>
      <c r="AVW193" s="64"/>
      <c r="AVX193" s="64"/>
      <c r="AVY193" s="64"/>
      <c r="AVZ193" s="64"/>
      <c r="AWA193" s="64"/>
      <c r="AWB193" s="64"/>
      <c r="AWC193" s="64"/>
      <c r="AWD193" s="64"/>
      <c r="AWE193" s="64"/>
      <c r="AWF193" s="64"/>
      <c r="AWG193" s="64"/>
      <c r="AWH193" s="64"/>
      <c r="AWI193" s="64"/>
      <c r="AWJ193" s="64"/>
      <c r="AWK193" s="64"/>
      <c r="AWL193" s="64"/>
      <c r="AWM193" s="64"/>
      <c r="AWN193" s="64"/>
      <c r="AWO193" s="64"/>
      <c r="AWP193" s="64"/>
      <c r="AWQ193" s="64"/>
      <c r="AWR193" s="64"/>
      <c r="AWS193" s="64"/>
      <c r="AWT193" s="64"/>
      <c r="AWU193" s="64"/>
      <c r="AWV193" s="64"/>
      <c r="AWW193" s="64"/>
      <c r="AWX193" s="64"/>
      <c r="AWY193" s="64"/>
      <c r="AWZ193" s="64"/>
      <c r="AXA193" s="64"/>
      <c r="AXB193" s="64"/>
      <c r="AXC193" s="64"/>
      <c r="AXD193" s="64"/>
      <c r="AXE193" s="64"/>
      <c r="AXF193" s="64"/>
      <c r="AXG193" s="64"/>
      <c r="AXH193" s="64"/>
      <c r="AXI193" s="64"/>
      <c r="AXJ193" s="64"/>
      <c r="AXK193" s="64"/>
      <c r="AXL193" s="64"/>
      <c r="AXM193" s="64"/>
      <c r="AXN193" s="64"/>
      <c r="AXO193" s="64"/>
      <c r="AXP193" s="64"/>
      <c r="AXQ193" s="64"/>
      <c r="AXR193" s="64"/>
      <c r="AXS193" s="64"/>
      <c r="AXT193" s="64"/>
      <c r="AXU193" s="64"/>
      <c r="AXV193" s="64"/>
      <c r="AXW193" s="64"/>
      <c r="AXX193" s="64"/>
      <c r="AXY193" s="64"/>
      <c r="AXZ193" s="64"/>
      <c r="AYA193" s="64"/>
      <c r="AYB193" s="64"/>
      <c r="AYC193" s="64"/>
      <c r="AYD193" s="64"/>
      <c r="AYE193" s="64"/>
      <c r="AYF193" s="64"/>
      <c r="AYG193" s="64"/>
      <c r="AYH193" s="64"/>
      <c r="AYI193" s="64"/>
      <c r="AYJ193" s="64"/>
      <c r="AYK193" s="64"/>
      <c r="AYL193" s="64"/>
      <c r="AYM193" s="64"/>
      <c r="AYN193" s="64"/>
      <c r="AYO193" s="64"/>
      <c r="AYP193" s="64"/>
      <c r="AYQ193" s="64"/>
      <c r="AYR193" s="64"/>
      <c r="AYS193" s="64"/>
      <c r="AYT193" s="64"/>
      <c r="AYU193" s="64"/>
      <c r="AYV193" s="64"/>
      <c r="AYW193" s="64"/>
      <c r="AYX193" s="64"/>
      <c r="AYY193" s="64"/>
      <c r="AYZ193" s="64"/>
      <c r="AZA193" s="64"/>
      <c r="AZB193" s="64"/>
      <c r="AZC193" s="64"/>
      <c r="AZD193" s="64"/>
      <c r="AZE193" s="64"/>
      <c r="AZF193" s="64"/>
      <c r="AZG193" s="64"/>
      <c r="AZH193" s="64"/>
      <c r="AZI193" s="64"/>
      <c r="AZJ193" s="64"/>
      <c r="AZK193" s="64"/>
      <c r="AZL193" s="64"/>
      <c r="AZM193" s="64"/>
      <c r="AZN193" s="64"/>
      <c r="AZO193" s="64"/>
      <c r="AZP193" s="64"/>
      <c r="AZQ193" s="64"/>
      <c r="AZR193" s="64"/>
      <c r="AZS193" s="64"/>
      <c r="AZT193" s="64"/>
      <c r="AZU193" s="64"/>
      <c r="AZV193" s="64"/>
      <c r="AZW193" s="64"/>
      <c r="AZX193" s="64"/>
      <c r="AZY193" s="64"/>
      <c r="AZZ193" s="64"/>
      <c r="BAA193" s="64"/>
      <c r="BAB193" s="64"/>
      <c r="BAC193" s="64"/>
      <c r="BAD193" s="64"/>
      <c r="BAE193" s="64"/>
      <c r="BAF193" s="64"/>
      <c r="BAG193" s="64"/>
      <c r="BAH193" s="64"/>
      <c r="BAI193" s="64"/>
      <c r="BAJ193" s="64"/>
      <c r="BAK193" s="64"/>
      <c r="BAL193" s="64"/>
      <c r="BAM193" s="64"/>
      <c r="BAN193" s="64"/>
      <c r="BAO193" s="64"/>
      <c r="BAP193" s="64"/>
      <c r="BAQ193" s="64"/>
      <c r="BAR193" s="64"/>
      <c r="BAS193" s="64"/>
      <c r="BAT193" s="64"/>
      <c r="BAU193" s="64"/>
      <c r="BAV193" s="64"/>
      <c r="BAW193" s="64"/>
      <c r="BAX193" s="64"/>
      <c r="BAY193" s="64"/>
      <c r="BAZ193" s="64"/>
      <c r="BBA193" s="64"/>
      <c r="BBB193" s="64"/>
      <c r="BBC193" s="64"/>
      <c r="BBD193" s="64"/>
      <c r="BBE193" s="64"/>
      <c r="BBF193" s="64"/>
      <c r="BBG193" s="64"/>
      <c r="BBH193" s="64"/>
      <c r="BBI193" s="64"/>
      <c r="BBJ193" s="64"/>
      <c r="BBK193" s="64"/>
      <c r="BBL193" s="64"/>
      <c r="BBM193" s="64"/>
      <c r="BBN193" s="64"/>
      <c r="BBO193" s="64"/>
      <c r="BBP193" s="64"/>
      <c r="BBQ193" s="64"/>
      <c r="BBR193" s="64"/>
      <c r="BBS193" s="64"/>
      <c r="BBT193" s="64"/>
      <c r="BBU193" s="64"/>
      <c r="BBV193" s="64"/>
      <c r="BBW193" s="64"/>
      <c r="BBX193" s="64"/>
      <c r="BBY193" s="64"/>
      <c r="BBZ193" s="64"/>
      <c r="BCA193" s="64"/>
      <c r="BCB193" s="64"/>
      <c r="BCC193" s="64"/>
      <c r="BCD193" s="64"/>
      <c r="BCE193" s="64"/>
      <c r="BCF193" s="64"/>
      <c r="BCG193" s="64"/>
      <c r="BCH193" s="64"/>
      <c r="BCI193" s="64"/>
      <c r="BCJ193" s="64"/>
      <c r="BCK193" s="64"/>
      <c r="BCL193" s="64"/>
      <c r="BCM193" s="64"/>
      <c r="BCN193" s="64"/>
      <c r="BCO193" s="64"/>
      <c r="BCP193" s="64"/>
      <c r="BCQ193" s="64"/>
      <c r="BCR193" s="64"/>
      <c r="BCS193" s="64"/>
      <c r="BCT193" s="64"/>
      <c r="BCU193" s="64"/>
      <c r="BCV193" s="64"/>
      <c r="BCW193" s="64"/>
      <c r="BCX193" s="64"/>
      <c r="BCY193" s="64"/>
      <c r="BCZ193" s="64"/>
      <c r="BDA193" s="64"/>
      <c r="BDB193" s="64"/>
      <c r="BDC193" s="64"/>
      <c r="BDD193" s="64"/>
      <c r="BDE193" s="64"/>
      <c r="BDF193" s="64"/>
      <c r="BDG193" s="64"/>
      <c r="BDH193" s="64"/>
      <c r="BDI193" s="64"/>
      <c r="BDJ193" s="64"/>
      <c r="BDK193" s="64"/>
      <c r="BDL193" s="64"/>
      <c r="BDM193" s="64"/>
      <c r="BDN193" s="64"/>
      <c r="BDO193" s="64"/>
      <c r="BDP193" s="64"/>
      <c r="BDQ193" s="64"/>
      <c r="BDR193" s="64"/>
      <c r="BDS193" s="64"/>
      <c r="BDT193" s="64"/>
      <c r="BDU193" s="64"/>
      <c r="BDV193" s="64"/>
      <c r="BDW193" s="64"/>
      <c r="BDX193" s="64"/>
      <c r="BDY193" s="64"/>
      <c r="BDZ193" s="64"/>
      <c r="BEA193" s="64"/>
      <c r="BEB193" s="64"/>
      <c r="BEC193" s="64"/>
      <c r="BED193" s="64"/>
      <c r="BEE193" s="64"/>
      <c r="BEF193" s="64"/>
      <c r="BEG193" s="64"/>
      <c r="BEH193" s="64"/>
      <c r="BEI193" s="64"/>
      <c r="BEJ193" s="64"/>
      <c r="BEK193" s="64"/>
      <c r="BEL193" s="64"/>
      <c r="BEM193" s="64"/>
      <c r="BEN193" s="64"/>
      <c r="BEO193" s="64"/>
      <c r="BEP193" s="64"/>
      <c r="BEQ193" s="64"/>
      <c r="BER193" s="64"/>
      <c r="BES193" s="64"/>
      <c r="BET193" s="64"/>
      <c r="BEU193" s="64"/>
      <c r="BEV193" s="64"/>
      <c r="BEW193" s="64"/>
      <c r="BEX193" s="64"/>
      <c r="BEY193" s="64"/>
      <c r="BEZ193" s="64"/>
      <c r="BFA193" s="64"/>
      <c r="BFB193" s="64"/>
      <c r="BFC193" s="64"/>
      <c r="BFD193" s="64"/>
      <c r="BFE193" s="64"/>
      <c r="BFF193" s="64"/>
      <c r="BFG193" s="64"/>
      <c r="BFH193" s="64"/>
      <c r="BFI193" s="64"/>
      <c r="BFJ193" s="64"/>
      <c r="BFK193" s="64"/>
      <c r="BFL193" s="64"/>
      <c r="BFM193" s="64"/>
      <c r="BFN193" s="64"/>
      <c r="BFO193" s="64"/>
      <c r="BFP193" s="64"/>
      <c r="BFQ193" s="64"/>
      <c r="BFR193" s="64"/>
      <c r="BFS193" s="64"/>
      <c r="BFT193" s="64"/>
      <c r="BFU193" s="64"/>
      <c r="BFV193" s="64"/>
      <c r="BFW193" s="64"/>
      <c r="BFX193" s="64"/>
      <c r="BFY193" s="64"/>
      <c r="BFZ193" s="64"/>
      <c r="BGA193" s="64"/>
      <c r="BGB193" s="64"/>
      <c r="BGC193" s="64"/>
      <c r="BGD193" s="64"/>
      <c r="BGE193" s="64"/>
      <c r="BGF193" s="64"/>
      <c r="BGG193" s="64"/>
      <c r="BGH193" s="64"/>
      <c r="BGI193" s="64"/>
      <c r="BGJ193" s="64"/>
      <c r="BGK193" s="64"/>
      <c r="BGL193" s="64"/>
      <c r="BGM193" s="64"/>
      <c r="BGN193" s="64"/>
      <c r="BGO193" s="64"/>
      <c r="BGP193" s="64"/>
      <c r="BGQ193" s="64"/>
      <c r="BGR193" s="64"/>
      <c r="BGS193" s="64"/>
      <c r="BGT193" s="64"/>
      <c r="BGU193" s="64"/>
      <c r="BGV193" s="64"/>
      <c r="BGW193" s="64"/>
      <c r="BGX193" s="64"/>
      <c r="BGY193" s="64"/>
      <c r="BGZ193" s="64"/>
      <c r="BHA193" s="64"/>
      <c r="BHB193" s="64"/>
      <c r="BHC193" s="64"/>
      <c r="BHD193" s="64"/>
      <c r="BHE193" s="64"/>
      <c r="BHF193" s="64"/>
      <c r="BHG193" s="64"/>
      <c r="BHH193" s="64"/>
      <c r="BHI193" s="64"/>
      <c r="BHJ193" s="64"/>
      <c r="BHK193" s="64"/>
      <c r="BHL193" s="64"/>
      <c r="BHM193" s="64"/>
      <c r="BHN193" s="64"/>
      <c r="BHO193" s="64"/>
      <c r="BHP193" s="64"/>
      <c r="BHQ193" s="64"/>
      <c r="BHR193" s="64"/>
      <c r="BHS193" s="64"/>
      <c r="BHT193" s="64"/>
      <c r="BHU193" s="64"/>
      <c r="BHV193" s="64"/>
      <c r="BHW193" s="64"/>
      <c r="BHX193" s="64"/>
      <c r="BHY193" s="64"/>
      <c r="BHZ193" s="64"/>
      <c r="BIA193" s="64"/>
      <c r="BIB193" s="64"/>
      <c r="BIC193" s="64"/>
      <c r="BID193" s="64"/>
      <c r="BIE193" s="64"/>
      <c r="BIF193" s="64"/>
      <c r="BIG193" s="64"/>
      <c r="BIH193" s="64"/>
      <c r="BII193" s="64"/>
      <c r="BIJ193" s="64"/>
      <c r="BIK193" s="64"/>
      <c r="BIL193" s="64"/>
      <c r="BIM193" s="64"/>
      <c r="BIN193" s="64"/>
      <c r="BIO193" s="64"/>
      <c r="BIP193" s="64"/>
      <c r="BIQ193" s="64"/>
      <c r="BIR193" s="64"/>
      <c r="BIS193" s="64"/>
      <c r="BIT193" s="64"/>
      <c r="BIU193" s="64"/>
      <c r="BIV193" s="64"/>
      <c r="BIW193" s="64"/>
      <c r="BIX193" s="64"/>
      <c r="BIY193" s="64"/>
      <c r="BIZ193" s="64"/>
      <c r="BJA193" s="64"/>
      <c r="BJB193" s="64"/>
      <c r="BJC193" s="64"/>
      <c r="BJD193" s="64"/>
      <c r="BJE193" s="64"/>
      <c r="BJF193" s="64"/>
      <c r="BJG193" s="64"/>
      <c r="BJH193" s="64"/>
      <c r="BJI193" s="64"/>
      <c r="BJJ193" s="64"/>
      <c r="BJK193" s="64"/>
      <c r="BJL193" s="64"/>
      <c r="BJM193" s="64"/>
      <c r="BJN193" s="64"/>
      <c r="BJO193" s="64"/>
      <c r="BJP193" s="64"/>
      <c r="BJQ193" s="64"/>
      <c r="BJR193" s="64"/>
      <c r="BJS193" s="64"/>
      <c r="BJT193" s="64"/>
      <c r="BJU193" s="64"/>
      <c r="BJV193" s="64"/>
      <c r="BJW193" s="64"/>
      <c r="BJX193" s="64"/>
      <c r="BJY193" s="64"/>
      <c r="BJZ193" s="64"/>
      <c r="BKA193" s="64"/>
      <c r="BKB193" s="64"/>
      <c r="BKC193" s="64"/>
      <c r="BKD193" s="64"/>
      <c r="BKE193" s="64"/>
      <c r="BKF193" s="64"/>
      <c r="BKG193" s="64"/>
      <c r="BKH193" s="64"/>
      <c r="BKI193" s="64"/>
      <c r="BKJ193" s="64"/>
      <c r="BKK193" s="64"/>
      <c r="BKL193" s="64"/>
      <c r="BKM193" s="64"/>
      <c r="BKN193" s="64"/>
      <c r="BKO193" s="64"/>
      <c r="BKP193" s="64"/>
      <c r="BKQ193" s="64"/>
      <c r="BKR193" s="64"/>
      <c r="BKS193" s="64"/>
      <c r="BKT193" s="64"/>
      <c r="BKU193" s="64"/>
      <c r="BKV193" s="64"/>
      <c r="BKW193" s="64"/>
      <c r="BKX193" s="64"/>
      <c r="BKY193" s="64"/>
      <c r="BKZ193" s="64"/>
      <c r="BLA193" s="64"/>
      <c r="BLB193" s="64"/>
      <c r="BLC193" s="64"/>
      <c r="BLD193" s="64"/>
      <c r="BLE193" s="64"/>
      <c r="BLF193" s="64"/>
      <c r="BLG193" s="64"/>
      <c r="BLH193" s="64"/>
      <c r="BLI193" s="64"/>
      <c r="BLJ193" s="64"/>
      <c r="BLK193" s="64"/>
      <c r="BLL193" s="64"/>
      <c r="BLM193" s="64"/>
      <c r="BLN193" s="64"/>
      <c r="BLO193" s="64"/>
      <c r="BLP193" s="64"/>
      <c r="BLQ193" s="64"/>
      <c r="BLR193" s="64"/>
      <c r="BLS193" s="64"/>
      <c r="BLT193" s="64"/>
      <c r="BLU193" s="64"/>
      <c r="BLV193" s="64"/>
      <c r="BLW193" s="64"/>
      <c r="BLX193" s="64"/>
      <c r="BLY193" s="64"/>
      <c r="BLZ193" s="64"/>
      <c r="BMA193" s="64"/>
      <c r="BMB193" s="64"/>
      <c r="BMC193" s="64"/>
      <c r="BMD193" s="64"/>
      <c r="BME193" s="64"/>
      <c r="BMF193" s="64"/>
      <c r="BMG193" s="64"/>
      <c r="BMH193" s="64"/>
      <c r="BMI193" s="64"/>
      <c r="BMJ193" s="64"/>
      <c r="BMK193" s="64"/>
      <c r="BML193" s="64"/>
      <c r="BMM193" s="64"/>
      <c r="BMN193" s="64"/>
      <c r="BMO193" s="64"/>
      <c r="BMP193" s="64"/>
      <c r="BMQ193" s="64"/>
      <c r="BMR193" s="64"/>
      <c r="BMS193" s="64"/>
      <c r="BMT193" s="64"/>
      <c r="BMU193" s="64"/>
      <c r="BMV193" s="64"/>
      <c r="BMW193" s="64"/>
      <c r="BMX193" s="64"/>
      <c r="BMY193" s="64"/>
      <c r="BMZ193" s="64"/>
      <c r="BNA193" s="64"/>
      <c r="BNB193" s="64"/>
      <c r="BNC193" s="64"/>
      <c r="BND193" s="64"/>
      <c r="BNE193" s="64"/>
      <c r="BNF193" s="64"/>
      <c r="BNG193" s="64"/>
      <c r="BNH193" s="64"/>
      <c r="BNI193" s="64"/>
      <c r="BNJ193" s="64"/>
      <c r="BNK193" s="64"/>
      <c r="BNL193" s="64"/>
      <c r="BNM193" s="64"/>
      <c r="BNN193" s="64"/>
      <c r="BNO193" s="64"/>
      <c r="BNP193" s="64"/>
      <c r="BNQ193" s="64"/>
      <c r="BNR193" s="64"/>
      <c r="BNS193" s="64"/>
      <c r="BNT193" s="64"/>
      <c r="BNU193" s="64"/>
      <c r="BNV193" s="64"/>
      <c r="BNW193" s="64"/>
      <c r="BNX193" s="64"/>
      <c r="BNY193" s="64"/>
      <c r="BNZ193" s="64"/>
      <c r="BOA193" s="64"/>
      <c r="BOB193" s="64"/>
      <c r="BOC193" s="64"/>
      <c r="BOD193" s="64"/>
      <c r="BOE193" s="64"/>
      <c r="BOF193" s="64"/>
      <c r="BOG193" s="64"/>
      <c r="BOH193" s="64"/>
      <c r="BOI193" s="64"/>
      <c r="BOJ193" s="64"/>
      <c r="BOK193" s="64"/>
      <c r="BOL193" s="64"/>
      <c r="BOM193" s="64"/>
      <c r="BON193" s="64"/>
      <c r="BOO193" s="64"/>
      <c r="BOP193" s="64"/>
      <c r="BOQ193" s="64"/>
      <c r="BOR193" s="64"/>
      <c r="BOS193" s="64"/>
      <c r="BOT193" s="64"/>
      <c r="BOU193" s="64"/>
      <c r="BOV193" s="64"/>
      <c r="BOW193" s="64"/>
      <c r="BOX193" s="64"/>
      <c r="BOY193" s="64"/>
      <c r="BOZ193" s="64"/>
      <c r="BPA193" s="64"/>
      <c r="BPB193" s="64"/>
      <c r="BPC193" s="64"/>
      <c r="BPD193" s="64"/>
      <c r="BPE193" s="64"/>
      <c r="BPF193" s="64"/>
      <c r="BPG193" s="64"/>
      <c r="BPH193" s="64"/>
      <c r="BPI193" s="64"/>
      <c r="BPJ193" s="64"/>
      <c r="BPK193" s="64"/>
      <c r="BPL193" s="64"/>
      <c r="BPM193" s="64"/>
      <c r="BPN193" s="64"/>
      <c r="BPO193" s="64"/>
      <c r="BPP193" s="64"/>
      <c r="BPQ193" s="64"/>
      <c r="BPR193" s="64"/>
      <c r="BPS193" s="64"/>
      <c r="BPT193" s="64"/>
      <c r="BPU193" s="64"/>
      <c r="BPV193" s="64"/>
      <c r="BPW193" s="64"/>
      <c r="BPX193" s="64"/>
      <c r="BPY193" s="64"/>
      <c r="BPZ193" s="64"/>
      <c r="BQA193" s="64"/>
      <c r="BQB193" s="64"/>
      <c r="BQC193" s="64"/>
      <c r="BQD193" s="64"/>
      <c r="BQE193" s="64"/>
      <c r="BQF193" s="64"/>
      <c r="BQG193" s="64"/>
      <c r="BQH193" s="64"/>
      <c r="BQI193" s="64"/>
      <c r="BQJ193" s="64"/>
      <c r="BQK193" s="64"/>
      <c r="BQL193" s="64"/>
      <c r="BQM193" s="64"/>
      <c r="BQN193" s="64"/>
      <c r="BQO193" s="64"/>
      <c r="BQP193" s="64"/>
      <c r="BQQ193" s="64"/>
      <c r="BQR193" s="64"/>
      <c r="BQS193" s="64"/>
      <c r="BQT193" s="64"/>
      <c r="BQU193" s="64"/>
      <c r="BQV193" s="64"/>
      <c r="BQW193" s="64"/>
      <c r="BQX193" s="64"/>
      <c r="BQY193" s="64"/>
      <c r="BQZ193" s="64"/>
      <c r="BRA193" s="64"/>
      <c r="BRB193" s="64"/>
      <c r="BRC193" s="64"/>
      <c r="BRD193" s="64"/>
      <c r="BRE193" s="64"/>
      <c r="BRF193" s="64"/>
      <c r="BRG193" s="64"/>
      <c r="BRH193" s="64"/>
      <c r="BRI193" s="64"/>
      <c r="BRJ193" s="64"/>
      <c r="BRK193" s="64"/>
      <c r="BRL193" s="64"/>
      <c r="BRM193" s="64"/>
      <c r="BRN193" s="64"/>
      <c r="BRO193" s="64"/>
      <c r="BRP193" s="64"/>
      <c r="BRQ193" s="64"/>
      <c r="BRR193" s="64"/>
      <c r="BRS193" s="64"/>
      <c r="BRT193" s="64"/>
      <c r="BRU193" s="64"/>
      <c r="BRV193" s="64"/>
      <c r="BRW193" s="64"/>
      <c r="BRX193" s="64"/>
      <c r="BRY193" s="64"/>
      <c r="BRZ193" s="64"/>
      <c r="BSA193" s="64"/>
      <c r="BSB193" s="64"/>
      <c r="BSC193" s="64"/>
      <c r="BSD193" s="64"/>
      <c r="BSE193" s="64"/>
      <c r="BSF193" s="64"/>
      <c r="BSG193" s="64"/>
      <c r="BSH193" s="64"/>
      <c r="BSI193" s="64"/>
      <c r="BSJ193" s="64"/>
      <c r="BSK193" s="64"/>
      <c r="BSL193" s="64"/>
      <c r="BSM193" s="64"/>
      <c r="BSN193" s="64"/>
      <c r="BSO193" s="64"/>
      <c r="BSP193" s="64"/>
      <c r="BSQ193" s="64"/>
      <c r="BSR193" s="64"/>
      <c r="BSS193" s="64"/>
      <c r="BST193" s="64"/>
      <c r="BSU193" s="64"/>
      <c r="BSV193" s="64"/>
      <c r="BSW193" s="64"/>
      <c r="BSX193" s="64"/>
      <c r="BSY193" s="64"/>
      <c r="BSZ193" s="64"/>
      <c r="BTA193" s="64"/>
      <c r="BTB193" s="64"/>
      <c r="BTC193" s="64"/>
      <c r="BTD193" s="64"/>
      <c r="BTE193" s="64"/>
      <c r="BTF193" s="64"/>
      <c r="BTG193" s="64"/>
      <c r="BTH193" s="64"/>
      <c r="BTI193" s="64"/>
      <c r="BTJ193" s="64"/>
      <c r="BTK193" s="64"/>
      <c r="BTL193" s="64"/>
      <c r="BTM193" s="64"/>
      <c r="BTN193" s="64"/>
      <c r="BTO193" s="64"/>
      <c r="BTP193" s="64"/>
      <c r="BTQ193" s="64"/>
      <c r="BTR193" s="64"/>
      <c r="BTS193" s="64"/>
      <c r="BTT193" s="64"/>
      <c r="BTU193" s="64"/>
      <c r="BTV193" s="64"/>
      <c r="BTW193" s="64"/>
      <c r="BTX193" s="64"/>
      <c r="BTY193" s="64"/>
      <c r="BTZ193" s="64"/>
      <c r="BUA193" s="64"/>
      <c r="BUB193" s="64"/>
      <c r="BUC193" s="64"/>
      <c r="BUD193" s="64"/>
      <c r="BUE193" s="64"/>
      <c r="BUF193" s="64"/>
      <c r="BUG193" s="64"/>
      <c r="BUH193" s="64"/>
      <c r="BUI193" s="64"/>
      <c r="BUJ193" s="64"/>
      <c r="BUK193" s="64"/>
      <c r="BUL193" s="64"/>
      <c r="BUM193" s="64"/>
      <c r="BUN193" s="64"/>
      <c r="BUO193" s="64"/>
      <c r="BUP193" s="64"/>
      <c r="BUQ193" s="64"/>
      <c r="BUR193" s="64"/>
      <c r="BUS193" s="64"/>
      <c r="BUT193" s="64"/>
      <c r="BUU193" s="64"/>
      <c r="BUV193" s="64"/>
      <c r="BUW193" s="64"/>
      <c r="BUX193" s="64"/>
      <c r="BUY193" s="64"/>
      <c r="BUZ193" s="64"/>
      <c r="BVA193" s="64"/>
      <c r="BVB193" s="64"/>
      <c r="BVC193" s="64"/>
      <c r="BVD193" s="64"/>
      <c r="BVE193" s="64"/>
      <c r="BVF193" s="64"/>
      <c r="BVG193" s="64"/>
      <c r="BVH193" s="64"/>
      <c r="BVI193" s="64"/>
      <c r="BVJ193" s="64"/>
      <c r="BVK193" s="64"/>
      <c r="BVL193" s="64"/>
      <c r="BVM193" s="64"/>
      <c r="BVN193" s="64"/>
      <c r="BVO193" s="64"/>
      <c r="BVP193" s="64"/>
      <c r="BVQ193" s="64"/>
      <c r="BVR193" s="64"/>
      <c r="BVS193" s="64"/>
      <c r="BVT193" s="64"/>
      <c r="BVU193" s="64"/>
      <c r="BVV193" s="64"/>
      <c r="BVW193" s="64"/>
      <c r="BVX193" s="64"/>
      <c r="BVY193" s="64"/>
      <c r="BVZ193" s="64"/>
      <c r="BWA193" s="64"/>
      <c r="BWB193" s="64"/>
      <c r="BWC193" s="64"/>
      <c r="BWD193" s="64"/>
      <c r="BWE193" s="64"/>
      <c r="BWF193" s="64"/>
      <c r="BWG193" s="64"/>
      <c r="BWH193" s="64"/>
      <c r="BWI193" s="64"/>
      <c r="BWJ193" s="64"/>
      <c r="BWK193" s="64"/>
      <c r="BWL193" s="64"/>
      <c r="BWM193" s="64"/>
      <c r="BWN193" s="64"/>
      <c r="BWO193" s="64"/>
      <c r="BWP193" s="64"/>
      <c r="BWQ193" s="64"/>
      <c r="BWR193" s="64"/>
      <c r="BWS193" s="64"/>
      <c r="BWT193" s="64"/>
      <c r="BWU193" s="64"/>
      <c r="BWV193" s="64"/>
      <c r="BWW193" s="64"/>
      <c r="BWX193" s="64"/>
      <c r="BWY193" s="64"/>
      <c r="BWZ193" s="64"/>
      <c r="BXA193" s="64"/>
      <c r="BXB193" s="64"/>
      <c r="BXC193" s="64"/>
      <c r="BXD193" s="64"/>
      <c r="BXE193" s="64"/>
      <c r="BXF193" s="64"/>
      <c r="BXG193" s="64"/>
      <c r="BXH193" s="64"/>
      <c r="BXI193" s="64"/>
      <c r="BXJ193" s="64"/>
      <c r="BXK193" s="64"/>
      <c r="BXL193" s="64"/>
      <c r="BXM193" s="64"/>
      <c r="BXN193" s="64"/>
      <c r="BXO193" s="64"/>
      <c r="BXP193" s="64"/>
      <c r="BXQ193" s="64"/>
      <c r="BXR193" s="64"/>
      <c r="BXS193" s="64"/>
      <c r="BXT193" s="64"/>
      <c r="BXU193" s="64"/>
      <c r="BXV193" s="64"/>
      <c r="BXW193" s="64"/>
      <c r="BXX193" s="64"/>
      <c r="BXY193" s="64"/>
      <c r="BXZ193" s="64"/>
      <c r="BYA193" s="64"/>
      <c r="BYB193" s="64"/>
      <c r="BYC193" s="64"/>
      <c r="BYD193" s="64"/>
      <c r="BYE193" s="64"/>
      <c r="BYF193" s="64"/>
      <c r="BYG193" s="64"/>
      <c r="BYH193" s="64"/>
      <c r="BYI193" s="64"/>
      <c r="BYJ193" s="64"/>
      <c r="BYK193" s="64"/>
      <c r="BYL193" s="64"/>
      <c r="BYM193" s="64"/>
      <c r="BYN193" s="64"/>
      <c r="BYO193" s="64"/>
      <c r="BYP193" s="64"/>
      <c r="BYQ193" s="64"/>
      <c r="BYR193" s="64"/>
      <c r="BYS193" s="64"/>
      <c r="BYT193" s="64"/>
      <c r="BYU193" s="64"/>
      <c r="BYV193" s="64"/>
      <c r="BYW193" s="64"/>
      <c r="BYX193" s="64"/>
      <c r="BYY193" s="64"/>
      <c r="BYZ193" s="64"/>
      <c r="BZA193" s="64"/>
      <c r="BZB193" s="64"/>
      <c r="BZC193" s="64"/>
      <c r="BZD193" s="64"/>
      <c r="BZE193" s="64"/>
      <c r="BZF193" s="64"/>
      <c r="BZG193" s="64"/>
      <c r="BZH193" s="64"/>
      <c r="BZI193" s="64"/>
      <c r="BZJ193" s="64"/>
      <c r="BZK193" s="64"/>
      <c r="BZL193" s="64"/>
      <c r="BZM193" s="64"/>
      <c r="BZN193" s="64"/>
      <c r="BZO193" s="64"/>
      <c r="BZP193" s="64"/>
      <c r="BZQ193" s="64"/>
      <c r="BZR193" s="64"/>
      <c r="BZS193" s="64"/>
      <c r="BZT193" s="64"/>
      <c r="BZU193" s="64"/>
      <c r="BZV193" s="64"/>
      <c r="BZW193" s="64"/>
      <c r="BZX193" s="64"/>
      <c r="BZY193" s="64"/>
      <c r="BZZ193" s="64"/>
      <c r="CAA193" s="64"/>
      <c r="CAB193" s="64"/>
      <c r="CAC193" s="64"/>
      <c r="CAD193" s="64"/>
      <c r="CAE193" s="64"/>
      <c r="CAF193" s="64"/>
      <c r="CAG193" s="64"/>
      <c r="CAH193" s="64"/>
      <c r="CAI193" s="64"/>
      <c r="CAJ193" s="64"/>
      <c r="CAK193" s="64"/>
      <c r="CAL193" s="64"/>
      <c r="CAM193" s="64"/>
      <c r="CAN193" s="64"/>
      <c r="CAO193" s="64"/>
      <c r="CAP193" s="64"/>
      <c r="CAQ193" s="64"/>
      <c r="CAR193" s="64"/>
      <c r="CAS193" s="64"/>
      <c r="CAT193" s="64"/>
      <c r="CAU193" s="64"/>
      <c r="CAV193" s="64"/>
      <c r="CAW193" s="64"/>
      <c r="CAX193" s="64"/>
      <c r="CAY193" s="64"/>
      <c r="CAZ193" s="64"/>
      <c r="CBA193" s="64"/>
      <c r="CBB193" s="64"/>
      <c r="CBC193" s="64"/>
      <c r="CBD193" s="64"/>
      <c r="CBE193" s="64"/>
      <c r="CBF193" s="64"/>
      <c r="CBG193" s="64"/>
      <c r="CBH193" s="64"/>
      <c r="CBI193" s="64"/>
      <c r="CBJ193" s="64"/>
      <c r="CBK193" s="64"/>
      <c r="CBL193" s="64"/>
      <c r="CBM193" s="64"/>
      <c r="CBN193" s="64"/>
      <c r="CBO193" s="64"/>
      <c r="CBP193" s="64"/>
      <c r="CBQ193" s="64"/>
      <c r="CBR193" s="64"/>
      <c r="CBS193" s="64"/>
      <c r="CBT193" s="64"/>
      <c r="CBU193" s="64"/>
      <c r="CBV193" s="64"/>
      <c r="CBW193" s="64"/>
      <c r="CBX193" s="64"/>
      <c r="CBY193" s="64"/>
      <c r="CBZ193" s="64"/>
      <c r="CCA193" s="64"/>
      <c r="CCB193" s="64"/>
      <c r="CCC193" s="64"/>
      <c r="CCD193" s="64"/>
      <c r="CCE193" s="64"/>
      <c r="CCF193" s="64"/>
      <c r="CCG193" s="64"/>
      <c r="CCH193" s="64"/>
      <c r="CCI193" s="64"/>
      <c r="CCJ193" s="64"/>
      <c r="CCK193" s="64"/>
      <c r="CCL193" s="64"/>
      <c r="CCM193" s="64"/>
      <c r="CCN193" s="64"/>
      <c r="CCO193" s="64"/>
      <c r="CCP193" s="64"/>
      <c r="CCQ193" s="64"/>
      <c r="CCR193" s="64"/>
      <c r="CCS193" s="64"/>
      <c r="CCT193" s="64"/>
      <c r="CCU193" s="64"/>
      <c r="CCV193" s="64"/>
      <c r="CCW193" s="64"/>
      <c r="CCX193" s="64"/>
      <c r="CCY193" s="64"/>
      <c r="CCZ193" s="64"/>
      <c r="CDA193" s="64"/>
      <c r="CDB193" s="64"/>
      <c r="CDC193" s="64"/>
      <c r="CDD193" s="64"/>
      <c r="CDE193" s="64"/>
      <c r="CDF193" s="64"/>
      <c r="CDG193" s="64"/>
      <c r="CDH193" s="64"/>
      <c r="CDI193" s="64"/>
      <c r="CDJ193" s="64"/>
      <c r="CDK193" s="64"/>
      <c r="CDL193" s="64"/>
      <c r="CDM193" s="64"/>
      <c r="CDN193" s="64"/>
      <c r="CDO193" s="64"/>
      <c r="CDP193" s="64"/>
      <c r="CDQ193" s="64"/>
      <c r="CDR193" s="64"/>
      <c r="CDS193" s="64"/>
      <c r="CDT193" s="64"/>
      <c r="CDU193" s="64"/>
      <c r="CDV193" s="64"/>
      <c r="CDW193" s="64"/>
      <c r="CDX193" s="64"/>
      <c r="CDY193" s="64"/>
      <c r="CDZ193" s="64"/>
      <c r="CEA193" s="64"/>
      <c r="CEB193" s="64"/>
      <c r="CEC193" s="64"/>
      <c r="CED193" s="64"/>
      <c r="CEE193" s="64"/>
      <c r="CEF193" s="64"/>
      <c r="CEG193" s="64"/>
      <c r="CEH193" s="64"/>
      <c r="CEI193" s="64"/>
      <c r="CEJ193" s="64"/>
      <c r="CEK193" s="64"/>
      <c r="CEL193" s="64"/>
      <c r="CEM193" s="64"/>
      <c r="CEN193" s="64"/>
      <c r="CEO193" s="64"/>
      <c r="CEP193" s="64"/>
      <c r="CEQ193" s="64"/>
      <c r="CER193" s="64"/>
      <c r="CES193" s="64"/>
      <c r="CET193" s="64"/>
      <c r="CEU193" s="64"/>
      <c r="CEV193" s="64"/>
      <c r="CEW193" s="64"/>
      <c r="CEX193" s="64"/>
      <c r="CEY193" s="64"/>
      <c r="CEZ193" s="64"/>
      <c r="CFA193" s="64"/>
      <c r="CFB193" s="64"/>
      <c r="CFC193" s="64"/>
      <c r="CFD193" s="64"/>
      <c r="CFE193" s="64"/>
      <c r="CFF193" s="64"/>
      <c r="CFG193" s="64"/>
      <c r="CFH193" s="64"/>
      <c r="CFI193" s="64"/>
      <c r="CFJ193" s="64"/>
      <c r="CFK193" s="64"/>
      <c r="CFL193" s="64"/>
      <c r="CFM193" s="64"/>
      <c r="CFN193" s="64"/>
      <c r="CFO193" s="64"/>
      <c r="CFP193" s="64"/>
      <c r="CFQ193" s="64"/>
      <c r="CFR193" s="64"/>
      <c r="CFS193" s="64"/>
      <c r="CFT193" s="64"/>
      <c r="CFU193" s="64"/>
      <c r="CFV193" s="64"/>
      <c r="CFW193" s="64"/>
      <c r="CFX193" s="64"/>
      <c r="CFY193" s="64"/>
      <c r="CFZ193" s="64"/>
      <c r="CGA193" s="64"/>
      <c r="CGB193" s="64"/>
      <c r="CGC193" s="64"/>
      <c r="CGD193" s="64"/>
      <c r="CGE193" s="64"/>
      <c r="CGF193" s="64"/>
      <c r="CGG193" s="64"/>
      <c r="CGH193" s="64"/>
      <c r="CGI193" s="64"/>
      <c r="CGJ193" s="64"/>
      <c r="CGK193" s="64"/>
      <c r="CGL193" s="64"/>
      <c r="CGM193" s="64"/>
      <c r="CGN193" s="64"/>
      <c r="CGO193" s="64"/>
      <c r="CGP193" s="64"/>
      <c r="CGQ193" s="64"/>
      <c r="CGR193" s="64"/>
      <c r="CGS193" s="64"/>
      <c r="CGT193" s="64"/>
      <c r="CGU193" s="64"/>
      <c r="CGV193" s="64"/>
      <c r="CGW193" s="64"/>
      <c r="CGX193" s="64"/>
      <c r="CGY193" s="64"/>
      <c r="CGZ193" s="64"/>
      <c r="CHA193" s="64"/>
      <c r="CHB193" s="64"/>
      <c r="CHC193" s="64"/>
      <c r="CHD193" s="64"/>
      <c r="CHE193" s="64"/>
      <c r="CHF193" s="64"/>
      <c r="CHG193" s="64"/>
      <c r="CHH193" s="64"/>
      <c r="CHI193" s="64"/>
      <c r="CHJ193" s="64"/>
      <c r="CHK193" s="64"/>
      <c r="CHL193" s="64"/>
      <c r="CHM193" s="64"/>
      <c r="CHN193" s="64"/>
      <c r="CHO193" s="64"/>
      <c r="CHP193" s="64"/>
      <c r="CHQ193" s="64"/>
      <c r="CHR193" s="64"/>
      <c r="CHS193" s="64"/>
      <c r="CHT193" s="64"/>
      <c r="CHU193" s="64"/>
      <c r="CHV193" s="64"/>
      <c r="CHW193" s="64"/>
      <c r="CHX193" s="64"/>
      <c r="CHY193" s="64"/>
      <c r="CHZ193" s="64"/>
      <c r="CIA193" s="64"/>
      <c r="CIB193" s="64"/>
      <c r="CIC193" s="64"/>
      <c r="CID193" s="64"/>
      <c r="CIE193" s="64"/>
      <c r="CIF193" s="64"/>
      <c r="CIG193" s="64"/>
      <c r="CIH193" s="64"/>
      <c r="CII193" s="64"/>
      <c r="CIJ193" s="64"/>
      <c r="CIK193" s="64"/>
      <c r="CIL193" s="64"/>
      <c r="CIM193" s="64"/>
      <c r="CIN193" s="64"/>
      <c r="CIO193" s="64"/>
      <c r="CIP193" s="64"/>
      <c r="CIQ193" s="64"/>
      <c r="CIR193" s="64"/>
      <c r="CIS193" s="64"/>
      <c r="CIT193" s="64"/>
      <c r="CIU193" s="64"/>
      <c r="CIV193" s="64"/>
      <c r="CIW193" s="64"/>
      <c r="CIX193" s="64"/>
      <c r="CIY193" s="64"/>
      <c r="CIZ193" s="64"/>
      <c r="CJA193" s="64"/>
      <c r="CJB193" s="64"/>
      <c r="CJC193" s="64"/>
      <c r="CJD193" s="64"/>
      <c r="CJE193" s="64"/>
      <c r="CJF193" s="64"/>
      <c r="CJG193" s="64"/>
      <c r="CJH193" s="64"/>
      <c r="CJI193" s="64"/>
      <c r="CJJ193" s="64"/>
      <c r="CJK193" s="64"/>
      <c r="CJL193" s="64"/>
      <c r="CJM193" s="64"/>
      <c r="CJN193" s="64"/>
      <c r="CJO193" s="64"/>
      <c r="CJP193" s="64"/>
      <c r="CJQ193" s="64"/>
      <c r="CJR193" s="64"/>
      <c r="CJS193" s="64"/>
      <c r="CJT193" s="64"/>
      <c r="CJU193" s="64"/>
      <c r="CJV193" s="64"/>
      <c r="CJW193" s="64"/>
      <c r="CJX193" s="64"/>
      <c r="CJY193" s="64"/>
      <c r="CJZ193" s="64"/>
      <c r="CKA193" s="64"/>
      <c r="CKB193" s="64"/>
      <c r="CKC193" s="64"/>
      <c r="CKD193" s="64"/>
      <c r="CKE193" s="64"/>
      <c r="CKF193" s="64"/>
      <c r="CKG193" s="64"/>
      <c r="CKH193" s="64"/>
      <c r="CKI193" s="64"/>
      <c r="CKJ193" s="64"/>
      <c r="CKK193" s="64"/>
      <c r="CKL193" s="64"/>
      <c r="CKM193" s="64"/>
      <c r="CKN193" s="64"/>
      <c r="CKO193" s="64"/>
      <c r="CKP193" s="64"/>
      <c r="CKQ193" s="64"/>
      <c r="CKR193" s="64"/>
      <c r="CKS193" s="64"/>
      <c r="CKT193" s="64"/>
      <c r="CKU193" s="64"/>
      <c r="CKV193" s="64"/>
      <c r="CKW193" s="64"/>
      <c r="CKX193" s="64"/>
      <c r="CKY193" s="64"/>
      <c r="CKZ193" s="64"/>
      <c r="CLA193" s="64"/>
      <c r="CLB193" s="64"/>
      <c r="CLC193" s="64"/>
      <c r="CLD193" s="64"/>
      <c r="CLE193" s="64"/>
      <c r="CLF193" s="64"/>
      <c r="CLG193" s="64"/>
      <c r="CLH193" s="64"/>
      <c r="CLI193" s="64"/>
      <c r="CLJ193" s="64"/>
      <c r="CLK193" s="64"/>
      <c r="CLL193" s="64"/>
      <c r="CLM193" s="64"/>
      <c r="CLN193" s="64"/>
      <c r="CLO193" s="64"/>
      <c r="CLP193" s="64"/>
      <c r="CLQ193" s="64"/>
      <c r="CLR193" s="64"/>
      <c r="CLS193" s="64"/>
      <c r="CLT193" s="64"/>
      <c r="CLU193" s="64"/>
      <c r="CLV193" s="64"/>
      <c r="CLW193" s="64"/>
      <c r="CLX193" s="64"/>
      <c r="CLY193" s="64"/>
      <c r="CLZ193" s="64"/>
      <c r="CMA193" s="64"/>
      <c r="CMB193" s="64"/>
      <c r="CMC193" s="64"/>
      <c r="CMD193" s="64"/>
      <c r="CME193" s="64"/>
      <c r="CMF193" s="64"/>
      <c r="CMG193" s="64"/>
      <c r="CMH193" s="64"/>
      <c r="CMI193" s="64"/>
      <c r="CMJ193" s="64"/>
      <c r="CMK193" s="64"/>
      <c r="CML193" s="64"/>
      <c r="CMM193" s="64"/>
      <c r="CMN193" s="64"/>
      <c r="CMO193" s="64"/>
      <c r="CMP193" s="64"/>
      <c r="CMQ193" s="64"/>
      <c r="CMR193" s="64"/>
      <c r="CMS193" s="64"/>
      <c r="CMT193" s="64"/>
      <c r="CMU193" s="64"/>
      <c r="CMV193" s="64"/>
      <c r="CMW193" s="64"/>
      <c r="CMX193" s="64"/>
      <c r="CMY193" s="64"/>
      <c r="CMZ193" s="64"/>
      <c r="CNA193" s="64"/>
      <c r="CNB193" s="64"/>
      <c r="CNC193" s="64"/>
      <c r="CND193" s="64"/>
      <c r="CNE193" s="64"/>
      <c r="CNF193" s="64"/>
      <c r="CNG193" s="64"/>
      <c r="CNH193" s="64"/>
      <c r="CNI193" s="64"/>
      <c r="CNJ193" s="64"/>
      <c r="CNK193" s="64"/>
      <c r="CNL193" s="64"/>
      <c r="CNM193" s="64"/>
      <c r="CNN193" s="64"/>
      <c r="CNO193" s="64"/>
      <c r="CNP193" s="64"/>
      <c r="CNQ193" s="64"/>
      <c r="CNR193" s="64"/>
      <c r="CNS193" s="64"/>
      <c r="CNT193" s="64"/>
      <c r="CNU193" s="64"/>
      <c r="CNV193" s="64"/>
      <c r="CNW193" s="64"/>
      <c r="CNX193" s="64"/>
      <c r="CNY193" s="64"/>
      <c r="CNZ193" s="64"/>
      <c r="COA193" s="64"/>
      <c r="COB193" s="64"/>
      <c r="COC193" s="64"/>
      <c r="COD193" s="64"/>
      <c r="COE193" s="64"/>
      <c r="COF193" s="64"/>
      <c r="COG193" s="64"/>
      <c r="COH193" s="64"/>
      <c r="COI193" s="64"/>
      <c r="COJ193" s="64"/>
      <c r="COK193" s="64"/>
      <c r="COL193" s="64"/>
      <c r="COM193" s="64"/>
      <c r="CON193" s="64"/>
      <c r="COO193" s="64"/>
      <c r="COP193" s="64"/>
      <c r="COQ193" s="64"/>
      <c r="COR193" s="64"/>
      <c r="COS193" s="64"/>
      <c r="COT193" s="64"/>
      <c r="COU193" s="64"/>
      <c r="COV193" s="64"/>
      <c r="COW193" s="64"/>
      <c r="COX193" s="64"/>
      <c r="COY193" s="64"/>
      <c r="COZ193" s="64"/>
      <c r="CPA193" s="64"/>
      <c r="CPB193" s="64"/>
      <c r="CPC193" s="64"/>
      <c r="CPD193" s="64"/>
      <c r="CPE193" s="64"/>
      <c r="CPF193" s="64"/>
      <c r="CPG193" s="64"/>
      <c r="CPH193" s="64"/>
      <c r="CPI193" s="64"/>
      <c r="CPJ193" s="64"/>
      <c r="CPK193" s="64"/>
      <c r="CPL193" s="64"/>
      <c r="CPM193" s="64"/>
      <c r="CPN193" s="64"/>
      <c r="CPO193" s="64"/>
      <c r="CPP193" s="64"/>
      <c r="CPQ193" s="64"/>
      <c r="CPR193" s="64"/>
      <c r="CPS193" s="64"/>
      <c r="CPT193" s="64"/>
      <c r="CPU193" s="64"/>
      <c r="CPV193" s="64"/>
      <c r="CPW193" s="64"/>
      <c r="CPX193" s="64"/>
      <c r="CPY193" s="64"/>
      <c r="CPZ193" s="64"/>
      <c r="CQA193" s="64"/>
      <c r="CQB193" s="64"/>
      <c r="CQC193" s="64"/>
      <c r="CQD193" s="64"/>
      <c r="CQE193" s="64"/>
      <c r="CQF193" s="64"/>
      <c r="CQG193" s="64"/>
      <c r="CQH193" s="64"/>
      <c r="CQI193" s="64"/>
      <c r="CQJ193" s="64"/>
      <c r="CQK193" s="64"/>
      <c r="CQL193" s="64"/>
      <c r="CQM193" s="64"/>
      <c r="CQN193" s="64"/>
      <c r="CQO193" s="64"/>
      <c r="CQP193" s="64"/>
      <c r="CQQ193" s="64"/>
      <c r="CQR193" s="64"/>
      <c r="CQS193" s="64"/>
      <c r="CQT193" s="64"/>
      <c r="CQU193" s="64"/>
      <c r="CQV193" s="64"/>
      <c r="CQW193" s="64"/>
      <c r="CQX193" s="64"/>
      <c r="CQY193" s="64"/>
      <c r="CQZ193" s="64"/>
      <c r="CRA193" s="64"/>
      <c r="CRB193" s="64"/>
      <c r="CRC193" s="64"/>
      <c r="CRD193" s="64"/>
      <c r="CRE193" s="64"/>
      <c r="CRF193" s="64"/>
      <c r="CRG193" s="64"/>
      <c r="CRH193" s="64"/>
      <c r="CRI193" s="64"/>
      <c r="CRJ193" s="64"/>
      <c r="CRK193" s="64"/>
      <c r="CRL193" s="64"/>
      <c r="CRM193" s="64"/>
      <c r="CRN193" s="64"/>
      <c r="CRO193" s="64"/>
      <c r="CRP193" s="64"/>
      <c r="CRQ193" s="64"/>
      <c r="CRR193" s="64"/>
      <c r="CRS193" s="64"/>
      <c r="CRT193" s="64"/>
      <c r="CRU193" s="64"/>
      <c r="CRV193" s="64"/>
      <c r="CRW193" s="64"/>
      <c r="CRX193" s="64"/>
      <c r="CRY193" s="64"/>
      <c r="CRZ193" s="64"/>
      <c r="CSA193" s="64"/>
      <c r="CSB193" s="64"/>
      <c r="CSC193" s="64"/>
      <c r="CSD193" s="64"/>
      <c r="CSE193" s="64"/>
      <c r="CSF193" s="64"/>
      <c r="CSG193" s="64"/>
      <c r="CSH193" s="64"/>
      <c r="CSI193" s="64"/>
      <c r="CSJ193" s="64"/>
      <c r="CSK193" s="64"/>
      <c r="CSL193" s="64"/>
      <c r="CSM193" s="64"/>
      <c r="CSN193" s="64"/>
      <c r="CSO193" s="64"/>
      <c r="CSP193" s="64"/>
      <c r="CSQ193" s="64"/>
      <c r="CSR193" s="64"/>
      <c r="CSS193" s="64"/>
      <c r="CST193" s="64"/>
      <c r="CSU193" s="64"/>
      <c r="CSV193" s="64"/>
      <c r="CSW193" s="64"/>
      <c r="CSX193" s="64"/>
      <c r="CSY193" s="64"/>
      <c r="CSZ193" s="64"/>
      <c r="CTA193" s="64"/>
      <c r="CTB193" s="64"/>
      <c r="CTC193" s="64"/>
      <c r="CTD193" s="64"/>
      <c r="CTE193" s="64"/>
      <c r="CTF193" s="64"/>
      <c r="CTG193" s="64"/>
      <c r="CTH193" s="64"/>
      <c r="CTI193" s="64"/>
      <c r="CTJ193" s="64"/>
      <c r="CTK193" s="64"/>
      <c r="CTL193" s="64"/>
      <c r="CTM193" s="64"/>
      <c r="CTN193" s="64"/>
      <c r="CTO193" s="64"/>
      <c r="CTP193" s="64"/>
      <c r="CTQ193" s="64"/>
      <c r="CTR193" s="64"/>
      <c r="CTS193" s="64"/>
      <c r="CTT193" s="64"/>
      <c r="CTU193" s="64"/>
      <c r="CTV193" s="64"/>
      <c r="CTW193" s="64"/>
      <c r="CTX193" s="64"/>
      <c r="CTY193" s="64"/>
      <c r="CTZ193" s="64"/>
      <c r="CUA193" s="64"/>
      <c r="CUB193" s="64"/>
      <c r="CUC193" s="64"/>
      <c r="CUD193" s="64"/>
      <c r="CUE193" s="64"/>
      <c r="CUF193" s="64"/>
      <c r="CUG193" s="64"/>
      <c r="CUH193" s="64"/>
      <c r="CUI193" s="64"/>
      <c r="CUJ193" s="64"/>
      <c r="CUK193" s="64"/>
      <c r="CUL193" s="64"/>
      <c r="CUM193" s="64"/>
      <c r="CUN193" s="64"/>
      <c r="CUO193" s="64"/>
      <c r="CUP193" s="64"/>
      <c r="CUQ193" s="64"/>
      <c r="CUR193" s="64"/>
      <c r="CUS193" s="64"/>
      <c r="CUT193" s="64"/>
      <c r="CUU193" s="64"/>
      <c r="CUV193" s="64"/>
      <c r="CUW193" s="64"/>
      <c r="CUX193" s="64"/>
      <c r="CUY193" s="64"/>
      <c r="CUZ193" s="64"/>
      <c r="CVA193" s="64"/>
      <c r="CVB193" s="64"/>
      <c r="CVC193" s="64"/>
      <c r="CVD193" s="64"/>
      <c r="CVE193" s="64"/>
      <c r="CVF193" s="64"/>
      <c r="CVG193" s="64"/>
      <c r="CVH193" s="64"/>
      <c r="CVI193" s="64"/>
      <c r="CVJ193" s="64"/>
      <c r="CVK193" s="64"/>
      <c r="CVL193" s="64"/>
      <c r="CVM193" s="64"/>
      <c r="CVN193" s="64"/>
      <c r="CVO193" s="64"/>
      <c r="CVP193" s="64"/>
      <c r="CVQ193" s="64"/>
      <c r="CVR193" s="64"/>
      <c r="CVS193" s="64"/>
      <c r="CVT193" s="64"/>
      <c r="CVU193" s="64"/>
      <c r="CVV193" s="64"/>
      <c r="CVW193" s="64"/>
      <c r="CVX193" s="64"/>
      <c r="CVY193" s="64"/>
      <c r="CVZ193" s="64"/>
      <c r="CWA193" s="64"/>
      <c r="CWB193" s="64"/>
      <c r="CWC193" s="64"/>
      <c r="CWD193" s="64"/>
      <c r="CWE193" s="64"/>
      <c r="CWF193" s="64"/>
      <c r="CWG193" s="64"/>
      <c r="CWH193" s="64"/>
      <c r="CWI193" s="64"/>
      <c r="CWJ193" s="64"/>
      <c r="CWK193" s="64"/>
      <c r="CWL193" s="64"/>
      <c r="CWM193" s="64"/>
      <c r="CWN193" s="64"/>
      <c r="CWO193" s="64"/>
      <c r="CWP193" s="64"/>
      <c r="CWQ193" s="64"/>
      <c r="CWR193" s="64"/>
      <c r="CWS193" s="64"/>
      <c r="CWT193" s="64"/>
      <c r="CWU193" s="64"/>
      <c r="CWV193" s="64"/>
      <c r="CWW193" s="64"/>
      <c r="CWX193" s="64"/>
      <c r="CWY193" s="64"/>
      <c r="CWZ193" s="64"/>
      <c r="CXA193" s="64"/>
      <c r="CXB193" s="64"/>
      <c r="CXC193" s="64"/>
      <c r="CXD193" s="64"/>
      <c r="CXE193" s="64"/>
      <c r="CXF193" s="64"/>
      <c r="CXG193" s="64"/>
      <c r="CXH193" s="64"/>
      <c r="CXI193" s="64"/>
      <c r="CXJ193" s="64"/>
      <c r="CXK193" s="64"/>
      <c r="CXL193" s="64"/>
      <c r="CXM193" s="64"/>
      <c r="CXN193" s="64"/>
      <c r="CXO193" s="64"/>
      <c r="CXP193" s="64"/>
      <c r="CXQ193" s="64"/>
      <c r="CXR193" s="64"/>
      <c r="CXS193" s="64"/>
      <c r="CXT193" s="64"/>
      <c r="CXU193" s="64"/>
      <c r="CXV193" s="64"/>
      <c r="CXW193" s="64"/>
      <c r="CXX193" s="64"/>
      <c r="CXY193" s="64"/>
      <c r="CXZ193" s="64"/>
      <c r="CYA193" s="64"/>
      <c r="CYB193" s="64"/>
      <c r="CYC193" s="64"/>
      <c r="CYD193" s="64"/>
      <c r="CYE193" s="64"/>
      <c r="CYF193" s="64"/>
      <c r="CYG193" s="64"/>
      <c r="CYH193" s="64"/>
      <c r="CYI193" s="64"/>
      <c r="CYJ193" s="64"/>
      <c r="CYK193" s="64"/>
      <c r="CYL193" s="64"/>
      <c r="CYM193" s="64"/>
      <c r="CYN193" s="64"/>
      <c r="CYO193" s="64"/>
      <c r="CYP193" s="64"/>
      <c r="CYQ193" s="64"/>
      <c r="CYR193" s="64"/>
      <c r="CYS193" s="64"/>
      <c r="CYT193" s="64"/>
      <c r="CYU193" s="64"/>
      <c r="CYV193" s="64"/>
      <c r="CYW193" s="64"/>
      <c r="CYX193" s="64"/>
      <c r="CYY193" s="64"/>
      <c r="CYZ193" s="64"/>
      <c r="CZA193" s="64"/>
      <c r="CZB193" s="64"/>
      <c r="CZC193" s="64"/>
      <c r="CZD193" s="64"/>
      <c r="CZE193" s="64"/>
      <c r="CZF193" s="64"/>
      <c r="CZG193" s="64"/>
      <c r="CZH193" s="64"/>
      <c r="CZI193" s="64"/>
      <c r="CZJ193" s="64"/>
      <c r="CZK193" s="64"/>
      <c r="CZL193" s="64"/>
      <c r="CZM193" s="64"/>
      <c r="CZN193" s="64"/>
      <c r="CZO193" s="64"/>
      <c r="CZP193" s="64"/>
      <c r="CZQ193" s="64"/>
      <c r="CZR193" s="64"/>
      <c r="CZS193" s="64"/>
      <c r="CZT193" s="64"/>
      <c r="CZU193" s="64"/>
      <c r="CZV193" s="64"/>
      <c r="CZW193" s="64"/>
      <c r="CZX193" s="64"/>
      <c r="CZY193" s="64"/>
      <c r="CZZ193" s="64"/>
      <c r="DAA193" s="64"/>
      <c r="DAB193" s="64"/>
      <c r="DAC193" s="64"/>
      <c r="DAD193" s="64"/>
      <c r="DAE193" s="64"/>
      <c r="DAF193" s="64"/>
      <c r="DAG193" s="64"/>
      <c r="DAH193" s="64"/>
      <c r="DAI193" s="64"/>
      <c r="DAJ193" s="64"/>
      <c r="DAK193" s="64"/>
      <c r="DAL193" s="64"/>
      <c r="DAM193" s="64"/>
      <c r="DAN193" s="64"/>
      <c r="DAO193" s="64"/>
      <c r="DAP193" s="64"/>
      <c r="DAQ193" s="64"/>
      <c r="DAR193" s="64"/>
      <c r="DAS193" s="64"/>
      <c r="DAT193" s="64"/>
      <c r="DAU193" s="64"/>
      <c r="DAV193" s="64"/>
      <c r="DAW193" s="64"/>
      <c r="DAX193" s="64"/>
      <c r="DAY193" s="64"/>
      <c r="DAZ193" s="64"/>
      <c r="DBA193" s="64"/>
      <c r="DBB193" s="64"/>
      <c r="DBC193" s="64"/>
      <c r="DBD193" s="64"/>
      <c r="DBE193" s="64"/>
      <c r="DBF193" s="64"/>
      <c r="DBG193" s="64"/>
      <c r="DBH193" s="64"/>
      <c r="DBI193" s="64"/>
      <c r="DBJ193" s="64"/>
      <c r="DBK193" s="64"/>
      <c r="DBL193" s="64"/>
      <c r="DBM193" s="64"/>
      <c r="DBN193" s="64"/>
      <c r="DBO193" s="64"/>
      <c r="DBP193" s="64"/>
      <c r="DBQ193" s="64"/>
      <c r="DBR193" s="64"/>
      <c r="DBS193" s="64"/>
      <c r="DBT193" s="64"/>
      <c r="DBU193" s="64"/>
      <c r="DBV193" s="64"/>
      <c r="DBW193" s="64"/>
      <c r="DBX193" s="64"/>
      <c r="DBY193" s="64"/>
      <c r="DBZ193" s="64"/>
      <c r="DCA193" s="64"/>
      <c r="DCB193" s="64"/>
      <c r="DCC193" s="64"/>
      <c r="DCD193" s="64"/>
      <c r="DCE193" s="64"/>
      <c r="DCF193" s="64"/>
      <c r="DCG193" s="64"/>
      <c r="DCH193" s="64"/>
      <c r="DCI193" s="64"/>
      <c r="DCJ193" s="64"/>
      <c r="DCK193" s="64"/>
      <c r="DCL193" s="64"/>
      <c r="DCM193" s="64"/>
      <c r="DCN193" s="64"/>
      <c r="DCO193" s="64"/>
      <c r="DCP193" s="64"/>
      <c r="DCQ193" s="64"/>
      <c r="DCR193" s="64"/>
      <c r="DCS193" s="64"/>
      <c r="DCT193" s="64"/>
    </row>
    <row r="194" spans="1:2802" s="121" customFormat="1" ht="18" customHeight="1" x14ac:dyDescent="0.2">
      <c r="A194" s="126">
        <f t="shared" si="94"/>
        <v>118</v>
      </c>
      <c r="B194" s="196" t="s">
        <v>278</v>
      </c>
      <c r="C194" s="196" t="s">
        <v>276</v>
      </c>
      <c r="D194" s="42" t="s">
        <v>194</v>
      </c>
      <c r="E194" s="193">
        <f>E193*4</f>
        <v>4544</v>
      </c>
      <c r="F194" s="194">
        <v>0.05</v>
      </c>
      <c r="G194" s="193">
        <f t="shared" si="126"/>
        <v>4771.2</v>
      </c>
      <c r="H194" s="6" t="s">
        <v>117</v>
      </c>
      <c r="I194" s="3">
        <v>8.6044444444444441E-3</v>
      </c>
      <c r="J194" s="6">
        <v>45.75</v>
      </c>
      <c r="K194" s="137">
        <f t="shared" si="96"/>
        <v>0.3936533333333333</v>
      </c>
      <c r="L194" s="137">
        <v>0.58079999999999998</v>
      </c>
      <c r="M194" s="141">
        <f t="shared" si="127"/>
        <v>0.97445333333333328</v>
      </c>
      <c r="N194" s="195">
        <f t="shared" si="128"/>
        <v>4649.3117439999996</v>
      </c>
      <c r="O194" s="132"/>
      <c r="P194" s="64"/>
      <c r="Q194" s="64"/>
      <c r="R194" s="3"/>
      <c r="S194" s="137"/>
      <c r="T194" s="64"/>
      <c r="U194" s="64"/>
      <c r="V194" s="64"/>
      <c r="W194" s="64"/>
      <c r="X194" s="64"/>
      <c r="Y194" s="64"/>
      <c r="Z194" s="64"/>
      <c r="AA194" s="64"/>
      <c r="AB194" s="64"/>
      <c r="AC194" s="64"/>
      <c r="AD194" s="64"/>
      <c r="AE194" s="64"/>
      <c r="AF194" s="64"/>
      <c r="AG194" s="64"/>
      <c r="AH194" s="64"/>
      <c r="AI194" s="64"/>
      <c r="AJ194" s="64"/>
      <c r="AK194" s="64"/>
      <c r="AL194" s="64"/>
      <c r="AM194" s="64"/>
      <c r="AN194" s="64"/>
      <c r="AO194" s="64"/>
      <c r="AP194" s="64"/>
      <c r="AQ194" s="64"/>
      <c r="AR194" s="64"/>
      <c r="AS194" s="64"/>
      <c r="AT194" s="64"/>
      <c r="AU194" s="64"/>
      <c r="AV194" s="64"/>
      <c r="AW194" s="64"/>
      <c r="AX194" s="64"/>
      <c r="AY194" s="64"/>
      <c r="AZ194" s="64"/>
      <c r="BA194" s="64"/>
      <c r="BB194" s="64"/>
      <c r="BC194" s="64"/>
      <c r="BD194" s="64"/>
      <c r="BE194" s="64"/>
      <c r="BF194" s="64"/>
      <c r="BG194" s="64"/>
      <c r="BH194" s="64"/>
      <c r="BI194" s="64"/>
      <c r="BJ194" s="64"/>
      <c r="BK194" s="64"/>
      <c r="BL194" s="64"/>
      <c r="BM194" s="64"/>
      <c r="BN194" s="64"/>
      <c r="BO194" s="64"/>
      <c r="BP194" s="64"/>
      <c r="BQ194" s="64"/>
      <c r="BR194" s="64"/>
      <c r="BS194" s="64"/>
      <c r="BT194" s="64"/>
      <c r="BU194" s="64"/>
      <c r="BV194" s="64"/>
      <c r="BW194" s="64"/>
      <c r="BX194" s="64"/>
      <c r="BY194" s="64"/>
      <c r="BZ194" s="64"/>
      <c r="CA194" s="64"/>
      <c r="CB194" s="64"/>
      <c r="CC194" s="64"/>
      <c r="CD194" s="64"/>
      <c r="CE194" s="64"/>
      <c r="CF194" s="64"/>
      <c r="CG194" s="64"/>
      <c r="CH194" s="64"/>
      <c r="CI194" s="64"/>
      <c r="CJ194" s="64"/>
      <c r="CK194" s="64"/>
      <c r="CL194" s="64"/>
      <c r="CM194" s="64"/>
      <c r="CN194" s="64"/>
      <c r="CO194" s="64"/>
      <c r="CP194" s="64"/>
      <c r="CQ194" s="64"/>
      <c r="CR194" s="64"/>
      <c r="CS194" s="64"/>
      <c r="CT194" s="64"/>
      <c r="CU194" s="64"/>
      <c r="CV194" s="64"/>
      <c r="CW194" s="64"/>
      <c r="CX194" s="64"/>
      <c r="CY194" s="64"/>
      <c r="CZ194" s="64"/>
      <c r="DA194" s="64"/>
      <c r="DB194" s="64"/>
      <c r="DC194" s="64"/>
      <c r="DD194" s="64"/>
      <c r="DE194" s="64"/>
      <c r="DF194" s="64"/>
      <c r="DG194" s="64"/>
      <c r="DH194" s="64"/>
      <c r="DI194" s="64"/>
      <c r="DJ194" s="64"/>
      <c r="DK194" s="64"/>
      <c r="DL194" s="64"/>
      <c r="DM194" s="64"/>
      <c r="DN194" s="64"/>
      <c r="DO194" s="64"/>
      <c r="DP194" s="64"/>
      <c r="DQ194" s="64"/>
      <c r="DR194" s="64"/>
      <c r="DS194" s="64"/>
      <c r="DT194" s="64"/>
      <c r="DU194" s="64"/>
      <c r="DV194" s="64"/>
      <c r="DW194" s="64"/>
      <c r="DX194" s="64"/>
      <c r="DY194" s="64"/>
      <c r="DZ194" s="64"/>
      <c r="EA194" s="64"/>
      <c r="EB194" s="64"/>
      <c r="EC194" s="64"/>
      <c r="ED194" s="64"/>
      <c r="EE194" s="64"/>
      <c r="EF194" s="64"/>
      <c r="EG194" s="64"/>
      <c r="EH194" s="64"/>
      <c r="EI194" s="64"/>
      <c r="EJ194" s="64"/>
      <c r="EK194" s="64"/>
      <c r="EL194" s="64"/>
      <c r="EM194" s="64"/>
      <c r="EN194" s="64"/>
      <c r="EO194" s="64"/>
      <c r="EP194" s="64"/>
      <c r="EQ194" s="64"/>
      <c r="ER194" s="64"/>
      <c r="ES194" s="64"/>
      <c r="ET194" s="64"/>
      <c r="EU194" s="64"/>
      <c r="EV194" s="64"/>
      <c r="EW194" s="64"/>
      <c r="EX194" s="64"/>
      <c r="EY194" s="64"/>
      <c r="EZ194" s="64"/>
      <c r="FA194" s="64"/>
      <c r="FB194" s="64"/>
      <c r="FC194" s="64"/>
      <c r="FD194" s="64"/>
      <c r="FE194" s="64"/>
      <c r="FF194" s="64"/>
      <c r="FG194" s="64"/>
      <c r="FH194" s="64"/>
      <c r="FI194" s="64"/>
      <c r="FJ194" s="64"/>
      <c r="FK194" s="64"/>
      <c r="FL194" s="64"/>
      <c r="FM194" s="64"/>
      <c r="FN194" s="64"/>
      <c r="FO194" s="64"/>
      <c r="FP194" s="64"/>
      <c r="FQ194" s="64"/>
      <c r="FR194" s="64"/>
      <c r="FS194" s="64"/>
      <c r="FT194" s="64"/>
      <c r="FU194" s="64"/>
      <c r="FV194" s="64"/>
      <c r="FW194" s="64"/>
      <c r="FX194" s="64"/>
      <c r="FY194" s="64"/>
      <c r="FZ194" s="64"/>
      <c r="GA194" s="64"/>
      <c r="GB194" s="64"/>
      <c r="GC194" s="64"/>
      <c r="GD194" s="64"/>
      <c r="GE194" s="64"/>
      <c r="GF194" s="64"/>
      <c r="GG194" s="64"/>
      <c r="GH194" s="64"/>
      <c r="GI194" s="64"/>
      <c r="GJ194" s="64"/>
      <c r="GK194" s="64"/>
      <c r="GL194" s="64"/>
      <c r="GM194" s="64"/>
      <c r="GN194" s="64"/>
      <c r="GO194" s="64"/>
      <c r="GP194" s="64"/>
      <c r="GQ194" s="64"/>
      <c r="GR194" s="64"/>
      <c r="GS194" s="64"/>
      <c r="GT194" s="64"/>
      <c r="GU194" s="64"/>
      <c r="GV194" s="64"/>
      <c r="GW194" s="64"/>
      <c r="GX194" s="64"/>
      <c r="GY194" s="64"/>
      <c r="GZ194" s="64"/>
      <c r="HA194" s="64"/>
      <c r="HB194" s="64"/>
      <c r="HC194" s="64"/>
      <c r="HD194" s="64"/>
      <c r="HE194" s="64"/>
      <c r="HF194" s="64"/>
      <c r="HG194" s="64"/>
      <c r="HH194" s="64"/>
      <c r="HI194" s="64"/>
      <c r="HJ194" s="64"/>
      <c r="HK194" s="64"/>
      <c r="HL194" s="64"/>
      <c r="HM194" s="64"/>
      <c r="HN194" s="64"/>
      <c r="HO194" s="64"/>
      <c r="HP194" s="64"/>
      <c r="HQ194" s="64"/>
      <c r="HR194" s="64"/>
      <c r="HS194" s="64"/>
      <c r="HT194" s="64"/>
      <c r="HU194" s="64"/>
      <c r="HV194" s="64"/>
      <c r="HW194" s="64"/>
      <c r="HX194" s="64"/>
      <c r="HY194" s="64"/>
      <c r="HZ194" s="64"/>
      <c r="IA194" s="64"/>
      <c r="IB194" s="64"/>
      <c r="IC194" s="64"/>
      <c r="ID194" s="64"/>
      <c r="IE194" s="64"/>
      <c r="IF194" s="64"/>
      <c r="IG194" s="64"/>
      <c r="IH194" s="64"/>
      <c r="II194" s="64"/>
      <c r="IJ194" s="64"/>
      <c r="IK194" s="64"/>
      <c r="IL194" s="64"/>
      <c r="IM194" s="64"/>
      <c r="IN194" s="64"/>
      <c r="IO194" s="64"/>
      <c r="IP194" s="64"/>
      <c r="IQ194" s="64"/>
      <c r="IR194" s="64"/>
      <c r="IS194" s="64"/>
      <c r="IT194" s="64"/>
      <c r="IU194" s="64"/>
      <c r="IV194" s="64"/>
      <c r="IW194" s="64"/>
      <c r="IX194" s="64"/>
      <c r="IY194" s="64"/>
      <c r="IZ194" s="64"/>
      <c r="JA194" s="64"/>
      <c r="JB194" s="64"/>
      <c r="JC194" s="64"/>
      <c r="JD194" s="64"/>
      <c r="JE194" s="64"/>
      <c r="JF194" s="64"/>
      <c r="JG194" s="64"/>
      <c r="JH194" s="64"/>
      <c r="JI194" s="64"/>
      <c r="JJ194" s="64"/>
      <c r="JK194" s="64"/>
      <c r="JL194" s="64"/>
      <c r="JM194" s="64"/>
      <c r="JN194" s="64"/>
      <c r="JO194" s="64"/>
      <c r="JP194" s="64"/>
      <c r="JQ194" s="64"/>
      <c r="JR194" s="64"/>
      <c r="JS194" s="64"/>
      <c r="JT194" s="64"/>
      <c r="JU194" s="64"/>
      <c r="JV194" s="64"/>
      <c r="JW194" s="64"/>
      <c r="JX194" s="64"/>
      <c r="JY194" s="64"/>
      <c r="JZ194" s="64"/>
      <c r="KA194" s="64"/>
      <c r="KB194" s="64"/>
      <c r="KC194" s="64"/>
      <c r="KD194" s="64"/>
      <c r="KE194" s="64"/>
      <c r="KF194" s="64"/>
      <c r="KG194" s="64"/>
      <c r="KH194" s="64"/>
      <c r="KI194" s="64"/>
      <c r="KJ194" s="64"/>
      <c r="KK194" s="64"/>
      <c r="KL194" s="64"/>
      <c r="KM194" s="64"/>
      <c r="KN194" s="64"/>
      <c r="KO194" s="64"/>
      <c r="KP194" s="64"/>
      <c r="KQ194" s="64"/>
      <c r="KR194" s="64"/>
      <c r="KS194" s="64"/>
      <c r="KT194" s="64"/>
      <c r="KU194" s="64"/>
      <c r="KV194" s="64"/>
      <c r="KW194" s="64"/>
      <c r="KX194" s="64"/>
      <c r="KY194" s="64"/>
      <c r="KZ194" s="64"/>
      <c r="LA194" s="64"/>
      <c r="LB194" s="64"/>
      <c r="LC194" s="64"/>
      <c r="LD194" s="64"/>
      <c r="LE194" s="64"/>
      <c r="LF194" s="64"/>
      <c r="LG194" s="64"/>
      <c r="LH194" s="64"/>
      <c r="LI194" s="64"/>
      <c r="LJ194" s="64"/>
      <c r="LK194" s="64"/>
      <c r="LL194" s="64"/>
      <c r="LM194" s="64"/>
      <c r="LN194" s="64"/>
      <c r="LO194" s="64"/>
      <c r="LP194" s="64"/>
      <c r="LQ194" s="64"/>
      <c r="LR194" s="64"/>
      <c r="LS194" s="64"/>
      <c r="LT194" s="64"/>
      <c r="LU194" s="64"/>
      <c r="LV194" s="64"/>
      <c r="LW194" s="64"/>
      <c r="LX194" s="64"/>
      <c r="LY194" s="64"/>
      <c r="LZ194" s="64"/>
      <c r="MA194" s="64"/>
      <c r="MB194" s="64"/>
      <c r="MC194" s="64"/>
      <c r="MD194" s="64"/>
      <c r="ME194" s="64"/>
      <c r="MF194" s="64"/>
      <c r="MG194" s="64"/>
      <c r="MH194" s="64"/>
      <c r="MI194" s="64"/>
      <c r="MJ194" s="64"/>
      <c r="MK194" s="64"/>
      <c r="ML194" s="64"/>
      <c r="MM194" s="64"/>
      <c r="MN194" s="64"/>
      <c r="MO194" s="64"/>
      <c r="MP194" s="64"/>
      <c r="MQ194" s="64"/>
      <c r="MR194" s="64"/>
      <c r="MS194" s="64"/>
      <c r="MT194" s="64"/>
      <c r="MU194" s="64"/>
      <c r="MV194" s="64"/>
      <c r="MW194" s="64"/>
      <c r="MX194" s="64"/>
      <c r="MY194" s="64"/>
      <c r="MZ194" s="64"/>
      <c r="NA194" s="64"/>
      <c r="NB194" s="64"/>
      <c r="NC194" s="64"/>
      <c r="ND194" s="64"/>
      <c r="NE194" s="64"/>
      <c r="NF194" s="64"/>
      <c r="NG194" s="64"/>
      <c r="NH194" s="64"/>
      <c r="NI194" s="64"/>
      <c r="NJ194" s="64"/>
      <c r="NK194" s="64"/>
      <c r="NL194" s="64"/>
      <c r="NM194" s="64"/>
      <c r="NN194" s="64"/>
      <c r="NO194" s="64"/>
      <c r="NP194" s="64"/>
      <c r="NQ194" s="64"/>
      <c r="NR194" s="64"/>
      <c r="NS194" s="64"/>
      <c r="NT194" s="64"/>
      <c r="NU194" s="64"/>
      <c r="NV194" s="64"/>
      <c r="NW194" s="64"/>
      <c r="NX194" s="64"/>
      <c r="NY194" s="64"/>
      <c r="NZ194" s="64"/>
      <c r="OA194" s="64"/>
      <c r="OB194" s="64"/>
      <c r="OC194" s="64"/>
      <c r="OD194" s="64"/>
      <c r="OE194" s="64"/>
      <c r="OF194" s="64"/>
      <c r="OG194" s="64"/>
      <c r="OH194" s="64"/>
      <c r="OI194" s="64"/>
      <c r="OJ194" s="64"/>
      <c r="OK194" s="64"/>
      <c r="OL194" s="64"/>
      <c r="OM194" s="64"/>
      <c r="ON194" s="64"/>
      <c r="OO194" s="64"/>
      <c r="OP194" s="64"/>
      <c r="OQ194" s="64"/>
      <c r="OR194" s="64"/>
      <c r="OS194" s="64"/>
      <c r="OT194" s="64"/>
      <c r="OU194" s="64"/>
      <c r="OV194" s="64"/>
      <c r="OW194" s="64"/>
      <c r="OX194" s="64"/>
      <c r="OY194" s="64"/>
      <c r="OZ194" s="64"/>
      <c r="PA194" s="64"/>
      <c r="PB194" s="64"/>
      <c r="PC194" s="64"/>
      <c r="PD194" s="64"/>
      <c r="PE194" s="64"/>
      <c r="PF194" s="64"/>
      <c r="PG194" s="64"/>
      <c r="PH194" s="64"/>
      <c r="PI194" s="64"/>
      <c r="PJ194" s="64"/>
      <c r="PK194" s="64"/>
      <c r="PL194" s="64"/>
      <c r="PM194" s="64"/>
      <c r="PN194" s="64"/>
      <c r="PO194" s="64"/>
      <c r="PP194" s="64"/>
      <c r="PQ194" s="64"/>
      <c r="PR194" s="64"/>
      <c r="PS194" s="64"/>
      <c r="PT194" s="64"/>
      <c r="PU194" s="64"/>
      <c r="PV194" s="64"/>
      <c r="PW194" s="64"/>
      <c r="PX194" s="64"/>
      <c r="PY194" s="64"/>
      <c r="PZ194" s="64"/>
      <c r="QA194" s="64"/>
      <c r="QB194" s="64"/>
      <c r="QC194" s="64"/>
      <c r="QD194" s="64"/>
      <c r="QE194" s="64"/>
      <c r="QF194" s="64"/>
      <c r="QG194" s="64"/>
      <c r="QH194" s="64"/>
      <c r="QI194" s="64"/>
      <c r="QJ194" s="64"/>
      <c r="QK194" s="64"/>
      <c r="QL194" s="64"/>
      <c r="QM194" s="64"/>
      <c r="QN194" s="64"/>
      <c r="QO194" s="64"/>
      <c r="QP194" s="64"/>
      <c r="QQ194" s="64"/>
      <c r="QR194" s="64"/>
      <c r="QS194" s="64"/>
      <c r="QT194" s="64"/>
      <c r="QU194" s="64"/>
      <c r="QV194" s="64"/>
      <c r="QW194" s="64"/>
      <c r="QX194" s="64"/>
      <c r="QY194" s="64"/>
      <c r="QZ194" s="64"/>
      <c r="RA194" s="64"/>
      <c r="RB194" s="64"/>
      <c r="RC194" s="64"/>
      <c r="RD194" s="64"/>
      <c r="RE194" s="64"/>
      <c r="RF194" s="64"/>
      <c r="RG194" s="64"/>
      <c r="RH194" s="64"/>
      <c r="RI194" s="64"/>
      <c r="RJ194" s="64"/>
      <c r="RK194" s="64"/>
      <c r="RL194" s="64"/>
      <c r="RM194" s="64"/>
      <c r="RN194" s="64"/>
      <c r="RO194" s="64"/>
      <c r="RP194" s="64"/>
      <c r="RQ194" s="64"/>
      <c r="RR194" s="64"/>
      <c r="RS194" s="64"/>
      <c r="RT194" s="64"/>
      <c r="RU194" s="64"/>
      <c r="RV194" s="64"/>
      <c r="RW194" s="64"/>
      <c r="RX194" s="64"/>
      <c r="RY194" s="64"/>
      <c r="RZ194" s="64"/>
      <c r="SA194" s="64"/>
      <c r="SB194" s="64"/>
      <c r="SC194" s="64"/>
      <c r="SD194" s="64"/>
      <c r="SE194" s="64"/>
      <c r="SF194" s="64"/>
      <c r="SG194" s="64"/>
      <c r="SH194" s="64"/>
      <c r="SI194" s="64"/>
      <c r="SJ194" s="64"/>
      <c r="SK194" s="64"/>
      <c r="SL194" s="64"/>
      <c r="SM194" s="64"/>
      <c r="SN194" s="64"/>
      <c r="SO194" s="64"/>
      <c r="SP194" s="64"/>
      <c r="SQ194" s="64"/>
      <c r="SR194" s="64"/>
      <c r="SS194" s="64"/>
      <c r="ST194" s="64"/>
      <c r="SU194" s="64"/>
      <c r="SV194" s="64"/>
      <c r="SW194" s="64"/>
      <c r="SX194" s="64"/>
      <c r="SY194" s="64"/>
      <c r="SZ194" s="64"/>
      <c r="TA194" s="64"/>
      <c r="TB194" s="64"/>
      <c r="TC194" s="64"/>
      <c r="TD194" s="64"/>
      <c r="TE194" s="64"/>
      <c r="TF194" s="64"/>
      <c r="TG194" s="64"/>
      <c r="TH194" s="64"/>
      <c r="TI194" s="64"/>
      <c r="TJ194" s="64"/>
      <c r="TK194" s="64"/>
      <c r="TL194" s="64"/>
      <c r="TM194" s="64"/>
      <c r="TN194" s="64"/>
      <c r="TO194" s="64"/>
      <c r="TP194" s="64"/>
      <c r="TQ194" s="64"/>
      <c r="TR194" s="64"/>
      <c r="TS194" s="64"/>
      <c r="TT194" s="64"/>
      <c r="TU194" s="64"/>
      <c r="TV194" s="64"/>
      <c r="TW194" s="64"/>
      <c r="TX194" s="64"/>
      <c r="TY194" s="64"/>
      <c r="TZ194" s="64"/>
      <c r="UA194" s="64"/>
      <c r="UB194" s="64"/>
      <c r="UC194" s="64"/>
      <c r="UD194" s="64"/>
      <c r="UE194" s="64"/>
      <c r="UF194" s="64"/>
      <c r="UG194" s="64"/>
      <c r="UH194" s="64"/>
      <c r="UI194" s="64"/>
      <c r="UJ194" s="64"/>
      <c r="UK194" s="64"/>
      <c r="UL194" s="64"/>
      <c r="UM194" s="64"/>
      <c r="UN194" s="64"/>
      <c r="UO194" s="64"/>
      <c r="UP194" s="64"/>
      <c r="UQ194" s="64"/>
      <c r="UR194" s="64"/>
      <c r="US194" s="64"/>
      <c r="UT194" s="64"/>
      <c r="UU194" s="64"/>
      <c r="UV194" s="64"/>
      <c r="UW194" s="64"/>
      <c r="UX194" s="64"/>
      <c r="UY194" s="64"/>
      <c r="UZ194" s="64"/>
      <c r="VA194" s="64"/>
      <c r="VB194" s="64"/>
      <c r="VC194" s="64"/>
      <c r="VD194" s="64"/>
      <c r="VE194" s="64"/>
      <c r="VF194" s="64"/>
      <c r="VG194" s="64"/>
      <c r="VH194" s="64"/>
      <c r="VI194" s="64"/>
      <c r="VJ194" s="64"/>
      <c r="VK194" s="64"/>
      <c r="VL194" s="64"/>
      <c r="VM194" s="64"/>
      <c r="VN194" s="64"/>
      <c r="VO194" s="64"/>
      <c r="VP194" s="64"/>
      <c r="VQ194" s="64"/>
      <c r="VR194" s="64"/>
      <c r="VS194" s="64"/>
      <c r="VT194" s="64"/>
      <c r="VU194" s="64"/>
      <c r="VV194" s="64"/>
      <c r="VW194" s="64"/>
      <c r="VX194" s="64"/>
      <c r="VY194" s="64"/>
      <c r="VZ194" s="64"/>
      <c r="WA194" s="64"/>
      <c r="WB194" s="64"/>
      <c r="WC194" s="64"/>
      <c r="WD194" s="64"/>
      <c r="WE194" s="64"/>
      <c r="WF194" s="64"/>
      <c r="WG194" s="64"/>
      <c r="WH194" s="64"/>
      <c r="WI194" s="64"/>
      <c r="WJ194" s="64"/>
      <c r="WK194" s="64"/>
      <c r="WL194" s="64"/>
      <c r="WM194" s="64"/>
      <c r="WN194" s="64"/>
      <c r="WO194" s="64"/>
      <c r="WP194" s="64"/>
      <c r="WQ194" s="64"/>
      <c r="WR194" s="64"/>
      <c r="WS194" s="64"/>
      <c r="WT194" s="64"/>
      <c r="WU194" s="64"/>
      <c r="WV194" s="64"/>
      <c r="WW194" s="64"/>
      <c r="WX194" s="64"/>
      <c r="WY194" s="64"/>
      <c r="WZ194" s="64"/>
      <c r="XA194" s="64"/>
      <c r="XB194" s="64"/>
      <c r="XC194" s="64"/>
      <c r="XD194" s="64"/>
      <c r="XE194" s="64"/>
      <c r="XF194" s="64"/>
      <c r="XG194" s="64"/>
      <c r="XH194" s="64"/>
      <c r="XI194" s="64"/>
      <c r="XJ194" s="64"/>
      <c r="XK194" s="64"/>
      <c r="XL194" s="64"/>
      <c r="XM194" s="64"/>
      <c r="XN194" s="64"/>
      <c r="XO194" s="64"/>
      <c r="XP194" s="64"/>
      <c r="XQ194" s="64"/>
      <c r="XR194" s="64"/>
      <c r="XS194" s="64"/>
      <c r="XT194" s="64"/>
      <c r="XU194" s="64"/>
      <c r="XV194" s="64"/>
      <c r="XW194" s="64"/>
      <c r="XX194" s="64"/>
      <c r="XY194" s="64"/>
      <c r="XZ194" s="64"/>
      <c r="YA194" s="64"/>
      <c r="YB194" s="64"/>
      <c r="YC194" s="64"/>
      <c r="YD194" s="64"/>
      <c r="YE194" s="64"/>
      <c r="YF194" s="64"/>
      <c r="YG194" s="64"/>
      <c r="YH194" s="64"/>
      <c r="YI194" s="64"/>
      <c r="YJ194" s="64"/>
      <c r="YK194" s="64"/>
      <c r="YL194" s="64"/>
      <c r="YM194" s="64"/>
      <c r="YN194" s="64"/>
      <c r="YO194" s="64"/>
      <c r="YP194" s="64"/>
      <c r="YQ194" s="64"/>
      <c r="YR194" s="64"/>
      <c r="YS194" s="64"/>
      <c r="YT194" s="64"/>
      <c r="YU194" s="64"/>
      <c r="YV194" s="64"/>
      <c r="YW194" s="64"/>
      <c r="YX194" s="64"/>
      <c r="YY194" s="64"/>
      <c r="YZ194" s="64"/>
      <c r="ZA194" s="64"/>
      <c r="ZB194" s="64"/>
      <c r="ZC194" s="64"/>
      <c r="ZD194" s="64"/>
      <c r="ZE194" s="64"/>
      <c r="ZF194" s="64"/>
      <c r="ZG194" s="64"/>
      <c r="ZH194" s="64"/>
      <c r="ZI194" s="64"/>
      <c r="ZJ194" s="64"/>
      <c r="ZK194" s="64"/>
      <c r="ZL194" s="64"/>
      <c r="ZM194" s="64"/>
      <c r="ZN194" s="64"/>
      <c r="ZO194" s="64"/>
      <c r="ZP194" s="64"/>
      <c r="ZQ194" s="64"/>
      <c r="ZR194" s="64"/>
      <c r="ZS194" s="64"/>
      <c r="ZT194" s="64"/>
      <c r="ZU194" s="64"/>
      <c r="ZV194" s="64"/>
      <c r="ZW194" s="64"/>
      <c r="ZX194" s="64"/>
      <c r="ZY194" s="64"/>
      <c r="ZZ194" s="64"/>
      <c r="AAA194" s="64"/>
      <c r="AAB194" s="64"/>
      <c r="AAC194" s="64"/>
      <c r="AAD194" s="64"/>
      <c r="AAE194" s="64"/>
      <c r="AAF194" s="64"/>
      <c r="AAG194" s="64"/>
      <c r="AAH194" s="64"/>
      <c r="AAI194" s="64"/>
      <c r="AAJ194" s="64"/>
      <c r="AAK194" s="64"/>
      <c r="AAL194" s="64"/>
      <c r="AAM194" s="64"/>
      <c r="AAN194" s="64"/>
      <c r="AAO194" s="64"/>
      <c r="AAP194" s="64"/>
      <c r="AAQ194" s="64"/>
      <c r="AAR194" s="64"/>
      <c r="AAS194" s="64"/>
      <c r="AAT194" s="64"/>
      <c r="AAU194" s="64"/>
      <c r="AAV194" s="64"/>
      <c r="AAW194" s="64"/>
      <c r="AAX194" s="64"/>
      <c r="AAY194" s="64"/>
      <c r="AAZ194" s="64"/>
      <c r="ABA194" s="64"/>
      <c r="ABB194" s="64"/>
      <c r="ABC194" s="64"/>
      <c r="ABD194" s="64"/>
      <c r="ABE194" s="64"/>
      <c r="ABF194" s="64"/>
      <c r="ABG194" s="64"/>
      <c r="ABH194" s="64"/>
      <c r="ABI194" s="64"/>
      <c r="ABJ194" s="64"/>
      <c r="ABK194" s="64"/>
      <c r="ABL194" s="64"/>
      <c r="ABM194" s="64"/>
      <c r="ABN194" s="64"/>
      <c r="ABO194" s="64"/>
      <c r="ABP194" s="64"/>
      <c r="ABQ194" s="64"/>
      <c r="ABR194" s="64"/>
      <c r="ABS194" s="64"/>
      <c r="ABT194" s="64"/>
      <c r="ABU194" s="64"/>
      <c r="ABV194" s="64"/>
      <c r="ABW194" s="64"/>
      <c r="ABX194" s="64"/>
      <c r="ABY194" s="64"/>
      <c r="ABZ194" s="64"/>
      <c r="ACA194" s="64"/>
      <c r="ACB194" s="64"/>
      <c r="ACC194" s="64"/>
      <c r="ACD194" s="64"/>
      <c r="ACE194" s="64"/>
      <c r="ACF194" s="64"/>
      <c r="ACG194" s="64"/>
      <c r="ACH194" s="64"/>
      <c r="ACI194" s="64"/>
      <c r="ACJ194" s="64"/>
      <c r="ACK194" s="64"/>
      <c r="ACL194" s="64"/>
      <c r="ACM194" s="64"/>
      <c r="ACN194" s="64"/>
      <c r="ACO194" s="64"/>
      <c r="ACP194" s="64"/>
      <c r="ACQ194" s="64"/>
      <c r="ACR194" s="64"/>
      <c r="ACS194" s="64"/>
      <c r="ACT194" s="64"/>
      <c r="ACU194" s="64"/>
      <c r="ACV194" s="64"/>
      <c r="ACW194" s="64"/>
      <c r="ACX194" s="64"/>
      <c r="ACY194" s="64"/>
      <c r="ACZ194" s="64"/>
      <c r="ADA194" s="64"/>
      <c r="ADB194" s="64"/>
      <c r="ADC194" s="64"/>
      <c r="ADD194" s="64"/>
      <c r="ADE194" s="64"/>
      <c r="ADF194" s="64"/>
      <c r="ADG194" s="64"/>
      <c r="ADH194" s="64"/>
      <c r="ADI194" s="64"/>
      <c r="ADJ194" s="64"/>
      <c r="ADK194" s="64"/>
      <c r="ADL194" s="64"/>
      <c r="ADM194" s="64"/>
      <c r="ADN194" s="64"/>
      <c r="ADO194" s="64"/>
      <c r="ADP194" s="64"/>
      <c r="ADQ194" s="64"/>
      <c r="ADR194" s="64"/>
      <c r="ADS194" s="64"/>
      <c r="ADT194" s="64"/>
      <c r="ADU194" s="64"/>
      <c r="ADV194" s="64"/>
      <c r="ADW194" s="64"/>
      <c r="ADX194" s="64"/>
      <c r="ADY194" s="64"/>
      <c r="ADZ194" s="64"/>
      <c r="AEA194" s="64"/>
      <c r="AEB194" s="64"/>
      <c r="AEC194" s="64"/>
      <c r="AED194" s="64"/>
      <c r="AEE194" s="64"/>
      <c r="AEF194" s="64"/>
      <c r="AEG194" s="64"/>
      <c r="AEH194" s="64"/>
      <c r="AEI194" s="64"/>
      <c r="AEJ194" s="64"/>
      <c r="AEK194" s="64"/>
      <c r="AEL194" s="64"/>
      <c r="AEM194" s="64"/>
      <c r="AEN194" s="64"/>
      <c r="AEO194" s="64"/>
      <c r="AEP194" s="64"/>
      <c r="AEQ194" s="64"/>
      <c r="AER194" s="64"/>
      <c r="AES194" s="64"/>
      <c r="AET194" s="64"/>
      <c r="AEU194" s="64"/>
      <c r="AEV194" s="64"/>
      <c r="AEW194" s="64"/>
      <c r="AEX194" s="64"/>
      <c r="AEY194" s="64"/>
      <c r="AEZ194" s="64"/>
      <c r="AFA194" s="64"/>
      <c r="AFB194" s="64"/>
      <c r="AFC194" s="64"/>
      <c r="AFD194" s="64"/>
      <c r="AFE194" s="64"/>
      <c r="AFF194" s="64"/>
      <c r="AFG194" s="64"/>
      <c r="AFH194" s="64"/>
      <c r="AFI194" s="64"/>
      <c r="AFJ194" s="64"/>
      <c r="AFK194" s="64"/>
      <c r="AFL194" s="64"/>
      <c r="AFM194" s="64"/>
      <c r="AFN194" s="64"/>
      <c r="AFO194" s="64"/>
      <c r="AFP194" s="64"/>
      <c r="AFQ194" s="64"/>
      <c r="AFR194" s="64"/>
      <c r="AFS194" s="64"/>
      <c r="AFT194" s="64"/>
      <c r="AFU194" s="64"/>
      <c r="AFV194" s="64"/>
      <c r="AFW194" s="64"/>
      <c r="AFX194" s="64"/>
      <c r="AFY194" s="64"/>
      <c r="AFZ194" s="64"/>
      <c r="AGA194" s="64"/>
      <c r="AGB194" s="64"/>
      <c r="AGC194" s="64"/>
      <c r="AGD194" s="64"/>
      <c r="AGE194" s="64"/>
      <c r="AGF194" s="64"/>
      <c r="AGG194" s="64"/>
      <c r="AGH194" s="64"/>
      <c r="AGI194" s="64"/>
      <c r="AGJ194" s="64"/>
      <c r="AGK194" s="64"/>
      <c r="AGL194" s="64"/>
      <c r="AGM194" s="64"/>
      <c r="AGN194" s="64"/>
      <c r="AGO194" s="64"/>
      <c r="AGP194" s="64"/>
      <c r="AGQ194" s="64"/>
      <c r="AGR194" s="64"/>
      <c r="AGS194" s="64"/>
      <c r="AGT194" s="64"/>
      <c r="AGU194" s="64"/>
      <c r="AGV194" s="64"/>
      <c r="AGW194" s="64"/>
      <c r="AGX194" s="64"/>
      <c r="AGY194" s="64"/>
      <c r="AGZ194" s="64"/>
      <c r="AHA194" s="64"/>
      <c r="AHB194" s="64"/>
      <c r="AHC194" s="64"/>
      <c r="AHD194" s="64"/>
      <c r="AHE194" s="64"/>
      <c r="AHF194" s="64"/>
      <c r="AHG194" s="64"/>
      <c r="AHH194" s="64"/>
      <c r="AHI194" s="64"/>
      <c r="AHJ194" s="64"/>
      <c r="AHK194" s="64"/>
      <c r="AHL194" s="64"/>
      <c r="AHM194" s="64"/>
      <c r="AHN194" s="64"/>
      <c r="AHO194" s="64"/>
      <c r="AHP194" s="64"/>
      <c r="AHQ194" s="64"/>
      <c r="AHR194" s="64"/>
      <c r="AHS194" s="64"/>
      <c r="AHT194" s="64"/>
      <c r="AHU194" s="64"/>
      <c r="AHV194" s="64"/>
      <c r="AHW194" s="64"/>
      <c r="AHX194" s="64"/>
      <c r="AHY194" s="64"/>
      <c r="AHZ194" s="64"/>
      <c r="AIA194" s="64"/>
      <c r="AIB194" s="64"/>
      <c r="AIC194" s="64"/>
      <c r="AID194" s="64"/>
      <c r="AIE194" s="64"/>
      <c r="AIF194" s="64"/>
      <c r="AIG194" s="64"/>
      <c r="AIH194" s="64"/>
      <c r="AII194" s="64"/>
      <c r="AIJ194" s="64"/>
      <c r="AIK194" s="64"/>
      <c r="AIL194" s="64"/>
      <c r="AIM194" s="64"/>
      <c r="AIN194" s="64"/>
      <c r="AIO194" s="64"/>
      <c r="AIP194" s="64"/>
      <c r="AIQ194" s="64"/>
      <c r="AIR194" s="64"/>
      <c r="AIS194" s="64"/>
      <c r="AIT194" s="64"/>
      <c r="AIU194" s="64"/>
      <c r="AIV194" s="64"/>
      <c r="AIW194" s="64"/>
      <c r="AIX194" s="64"/>
      <c r="AIY194" s="64"/>
      <c r="AIZ194" s="64"/>
      <c r="AJA194" s="64"/>
      <c r="AJB194" s="64"/>
      <c r="AJC194" s="64"/>
      <c r="AJD194" s="64"/>
      <c r="AJE194" s="64"/>
      <c r="AJF194" s="64"/>
      <c r="AJG194" s="64"/>
      <c r="AJH194" s="64"/>
      <c r="AJI194" s="64"/>
      <c r="AJJ194" s="64"/>
      <c r="AJK194" s="64"/>
      <c r="AJL194" s="64"/>
      <c r="AJM194" s="64"/>
      <c r="AJN194" s="64"/>
      <c r="AJO194" s="64"/>
      <c r="AJP194" s="64"/>
      <c r="AJQ194" s="64"/>
      <c r="AJR194" s="64"/>
      <c r="AJS194" s="64"/>
      <c r="AJT194" s="64"/>
      <c r="AJU194" s="64"/>
      <c r="AJV194" s="64"/>
      <c r="AJW194" s="64"/>
      <c r="AJX194" s="64"/>
      <c r="AJY194" s="64"/>
      <c r="AJZ194" s="64"/>
      <c r="AKA194" s="64"/>
      <c r="AKB194" s="64"/>
      <c r="AKC194" s="64"/>
      <c r="AKD194" s="64"/>
      <c r="AKE194" s="64"/>
      <c r="AKF194" s="64"/>
      <c r="AKG194" s="64"/>
      <c r="AKH194" s="64"/>
      <c r="AKI194" s="64"/>
      <c r="AKJ194" s="64"/>
      <c r="AKK194" s="64"/>
      <c r="AKL194" s="64"/>
      <c r="AKM194" s="64"/>
      <c r="AKN194" s="64"/>
      <c r="AKO194" s="64"/>
      <c r="AKP194" s="64"/>
      <c r="AKQ194" s="64"/>
      <c r="AKR194" s="64"/>
      <c r="AKS194" s="64"/>
      <c r="AKT194" s="64"/>
      <c r="AKU194" s="64"/>
      <c r="AKV194" s="64"/>
      <c r="AKW194" s="64"/>
      <c r="AKX194" s="64"/>
      <c r="AKY194" s="64"/>
      <c r="AKZ194" s="64"/>
      <c r="ALA194" s="64"/>
      <c r="ALB194" s="64"/>
      <c r="ALC194" s="64"/>
      <c r="ALD194" s="64"/>
      <c r="ALE194" s="64"/>
      <c r="ALF194" s="64"/>
      <c r="ALG194" s="64"/>
      <c r="ALH194" s="64"/>
      <c r="ALI194" s="64"/>
      <c r="ALJ194" s="64"/>
      <c r="ALK194" s="64"/>
      <c r="ALL194" s="64"/>
      <c r="ALM194" s="64"/>
      <c r="ALN194" s="64"/>
      <c r="ALO194" s="64"/>
      <c r="ALP194" s="64"/>
      <c r="ALQ194" s="64"/>
      <c r="ALR194" s="64"/>
      <c r="ALS194" s="64"/>
      <c r="ALT194" s="64"/>
      <c r="ALU194" s="64"/>
      <c r="ALV194" s="64"/>
      <c r="ALW194" s="64"/>
      <c r="ALX194" s="64"/>
      <c r="ALY194" s="64"/>
      <c r="ALZ194" s="64"/>
      <c r="AMA194" s="64"/>
      <c r="AMB194" s="64"/>
      <c r="AMC194" s="64"/>
      <c r="AMD194" s="64"/>
      <c r="AME194" s="64"/>
      <c r="AMF194" s="64"/>
      <c r="AMG194" s="64"/>
      <c r="AMH194" s="64"/>
      <c r="AMI194" s="64"/>
      <c r="AMJ194" s="64"/>
      <c r="AMK194" s="64"/>
      <c r="AML194" s="64"/>
      <c r="AMM194" s="64"/>
      <c r="AMN194" s="64"/>
      <c r="AMO194" s="64"/>
      <c r="AMP194" s="64"/>
      <c r="AMQ194" s="64"/>
      <c r="AMR194" s="64"/>
      <c r="AMS194" s="64"/>
      <c r="AMT194" s="64"/>
      <c r="AMU194" s="64"/>
      <c r="AMV194" s="64"/>
      <c r="AMW194" s="64"/>
      <c r="AMX194" s="64"/>
      <c r="AMY194" s="64"/>
      <c r="AMZ194" s="64"/>
      <c r="ANA194" s="64"/>
      <c r="ANB194" s="64"/>
      <c r="ANC194" s="64"/>
      <c r="AND194" s="64"/>
      <c r="ANE194" s="64"/>
      <c r="ANF194" s="64"/>
      <c r="ANG194" s="64"/>
      <c r="ANH194" s="64"/>
      <c r="ANI194" s="64"/>
      <c r="ANJ194" s="64"/>
      <c r="ANK194" s="64"/>
      <c r="ANL194" s="64"/>
      <c r="ANM194" s="64"/>
      <c r="ANN194" s="64"/>
      <c r="ANO194" s="64"/>
      <c r="ANP194" s="64"/>
      <c r="ANQ194" s="64"/>
      <c r="ANR194" s="64"/>
      <c r="ANS194" s="64"/>
      <c r="ANT194" s="64"/>
      <c r="ANU194" s="64"/>
      <c r="ANV194" s="64"/>
      <c r="ANW194" s="64"/>
      <c r="ANX194" s="64"/>
      <c r="ANY194" s="64"/>
      <c r="ANZ194" s="64"/>
      <c r="AOA194" s="64"/>
      <c r="AOB194" s="64"/>
      <c r="AOC194" s="64"/>
      <c r="AOD194" s="64"/>
      <c r="AOE194" s="64"/>
      <c r="AOF194" s="64"/>
      <c r="AOG194" s="64"/>
      <c r="AOH194" s="64"/>
      <c r="AOI194" s="64"/>
      <c r="AOJ194" s="64"/>
      <c r="AOK194" s="64"/>
      <c r="AOL194" s="64"/>
      <c r="AOM194" s="64"/>
      <c r="AON194" s="64"/>
      <c r="AOO194" s="64"/>
      <c r="AOP194" s="64"/>
      <c r="AOQ194" s="64"/>
      <c r="AOR194" s="64"/>
      <c r="AOS194" s="64"/>
      <c r="AOT194" s="64"/>
      <c r="AOU194" s="64"/>
      <c r="AOV194" s="64"/>
      <c r="AOW194" s="64"/>
      <c r="AOX194" s="64"/>
      <c r="AOY194" s="64"/>
      <c r="AOZ194" s="64"/>
      <c r="APA194" s="64"/>
      <c r="APB194" s="64"/>
      <c r="APC194" s="64"/>
      <c r="APD194" s="64"/>
      <c r="APE194" s="64"/>
      <c r="APF194" s="64"/>
      <c r="APG194" s="64"/>
      <c r="APH194" s="64"/>
      <c r="API194" s="64"/>
      <c r="APJ194" s="64"/>
      <c r="APK194" s="64"/>
      <c r="APL194" s="64"/>
      <c r="APM194" s="64"/>
      <c r="APN194" s="64"/>
      <c r="APO194" s="64"/>
      <c r="APP194" s="64"/>
      <c r="APQ194" s="64"/>
      <c r="APR194" s="64"/>
      <c r="APS194" s="64"/>
      <c r="APT194" s="64"/>
      <c r="APU194" s="64"/>
      <c r="APV194" s="64"/>
      <c r="APW194" s="64"/>
      <c r="APX194" s="64"/>
      <c r="APY194" s="64"/>
      <c r="APZ194" s="64"/>
      <c r="AQA194" s="64"/>
      <c r="AQB194" s="64"/>
      <c r="AQC194" s="64"/>
      <c r="AQD194" s="64"/>
      <c r="AQE194" s="64"/>
      <c r="AQF194" s="64"/>
      <c r="AQG194" s="64"/>
      <c r="AQH194" s="64"/>
      <c r="AQI194" s="64"/>
      <c r="AQJ194" s="64"/>
      <c r="AQK194" s="64"/>
      <c r="AQL194" s="64"/>
      <c r="AQM194" s="64"/>
      <c r="AQN194" s="64"/>
      <c r="AQO194" s="64"/>
      <c r="AQP194" s="64"/>
      <c r="AQQ194" s="64"/>
      <c r="AQR194" s="64"/>
      <c r="AQS194" s="64"/>
      <c r="AQT194" s="64"/>
      <c r="AQU194" s="64"/>
      <c r="AQV194" s="64"/>
      <c r="AQW194" s="64"/>
      <c r="AQX194" s="64"/>
      <c r="AQY194" s="64"/>
      <c r="AQZ194" s="64"/>
      <c r="ARA194" s="64"/>
      <c r="ARB194" s="64"/>
      <c r="ARC194" s="64"/>
      <c r="ARD194" s="64"/>
      <c r="ARE194" s="64"/>
      <c r="ARF194" s="64"/>
      <c r="ARG194" s="64"/>
      <c r="ARH194" s="64"/>
      <c r="ARI194" s="64"/>
      <c r="ARJ194" s="64"/>
      <c r="ARK194" s="64"/>
      <c r="ARL194" s="64"/>
      <c r="ARM194" s="64"/>
      <c r="ARN194" s="64"/>
      <c r="ARO194" s="64"/>
      <c r="ARP194" s="64"/>
      <c r="ARQ194" s="64"/>
      <c r="ARR194" s="64"/>
      <c r="ARS194" s="64"/>
      <c r="ART194" s="64"/>
      <c r="ARU194" s="64"/>
      <c r="ARV194" s="64"/>
      <c r="ARW194" s="64"/>
      <c r="ARX194" s="64"/>
      <c r="ARY194" s="64"/>
      <c r="ARZ194" s="64"/>
      <c r="ASA194" s="64"/>
      <c r="ASB194" s="64"/>
      <c r="ASC194" s="64"/>
      <c r="ASD194" s="64"/>
      <c r="ASE194" s="64"/>
      <c r="ASF194" s="64"/>
      <c r="ASG194" s="64"/>
      <c r="ASH194" s="64"/>
      <c r="ASI194" s="64"/>
      <c r="ASJ194" s="64"/>
      <c r="ASK194" s="64"/>
      <c r="ASL194" s="64"/>
      <c r="ASM194" s="64"/>
      <c r="ASN194" s="64"/>
      <c r="ASO194" s="64"/>
      <c r="ASP194" s="64"/>
      <c r="ASQ194" s="64"/>
      <c r="ASR194" s="64"/>
      <c r="ASS194" s="64"/>
      <c r="AST194" s="64"/>
      <c r="ASU194" s="64"/>
      <c r="ASV194" s="64"/>
      <c r="ASW194" s="64"/>
      <c r="ASX194" s="64"/>
      <c r="ASY194" s="64"/>
      <c r="ASZ194" s="64"/>
      <c r="ATA194" s="64"/>
      <c r="ATB194" s="64"/>
      <c r="ATC194" s="64"/>
      <c r="ATD194" s="64"/>
      <c r="ATE194" s="64"/>
      <c r="ATF194" s="64"/>
      <c r="ATG194" s="64"/>
      <c r="ATH194" s="64"/>
      <c r="ATI194" s="64"/>
      <c r="ATJ194" s="64"/>
      <c r="ATK194" s="64"/>
      <c r="ATL194" s="64"/>
      <c r="ATM194" s="64"/>
      <c r="ATN194" s="64"/>
      <c r="ATO194" s="64"/>
      <c r="ATP194" s="64"/>
      <c r="ATQ194" s="64"/>
      <c r="ATR194" s="64"/>
      <c r="ATS194" s="64"/>
      <c r="ATT194" s="64"/>
      <c r="ATU194" s="64"/>
      <c r="ATV194" s="64"/>
      <c r="ATW194" s="64"/>
      <c r="ATX194" s="64"/>
      <c r="ATY194" s="64"/>
      <c r="ATZ194" s="64"/>
      <c r="AUA194" s="64"/>
      <c r="AUB194" s="64"/>
      <c r="AUC194" s="64"/>
      <c r="AUD194" s="64"/>
      <c r="AUE194" s="64"/>
      <c r="AUF194" s="64"/>
      <c r="AUG194" s="64"/>
      <c r="AUH194" s="64"/>
      <c r="AUI194" s="64"/>
      <c r="AUJ194" s="64"/>
      <c r="AUK194" s="64"/>
      <c r="AUL194" s="64"/>
      <c r="AUM194" s="64"/>
      <c r="AUN194" s="64"/>
      <c r="AUO194" s="64"/>
      <c r="AUP194" s="64"/>
      <c r="AUQ194" s="64"/>
      <c r="AUR194" s="64"/>
      <c r="AUS194" s="64"/>
      <c r="AUT194" s="64"/>
      <c r="AUU194" s="64"/>
      <c r="AUV194" s="64"/>
      <c r="AUW194" s="64"/>
      <c r="AUX194" s="64"/>
      <c r="AUY194" s="64"/>
      <c r="AUZ194" s="64"/>
      <c r="AVA194" s="64"/>
      <c r="AVB194" s="64"/>
      <c r="AVC194" s="64"/>
      <c r="AVD194" s="64"/>
      <c r="AVE194" s="64"/>
      <c r="AVF194" s="64"/>
      <c r="AVG194" s="64"/>
      <c r="AVH194" s="64"/>
      <c r="AVI194" s="64"/>
      <c r="AVJ194" s="64"/>
      <c r="AVK194" s="64"/>
      <c r="AVL194" s="64"/>
      <c r="AVM194" s="64"/>
      <c r="AVN194" s="64"/>
      <c r="AVO194" s="64"/>
      <c r="AVP194" s="64"/>
      <c r="AVQ194" s="64"/>
      <c r="AVR194" s="64"/>
      <c r="AVS194" s="64"/>
      <c r="AVT194" s="64"/>
      <c r="AVU194" s="64"/>
      <c r="AVV194" s="64"/>
      <c r="AVW194" s="64"/>
      <c r="AVX194" s="64"/>
      <c r="AVY194" s="64"/>
      <c r="AVZ194" s="64"/>
      <c r="AWA194" s="64"/>
      <c r="AWB194" s="64"/>
      <c r="AWC194" s="64"/>
      <c r="AWD194" s="64"/>
      <c r="AWE194" s="64"/>
      <c r="AWF194" s="64"/>
      <c r="AWG194" s="64"/>
      <c r="AWH194" s="64"/>
      <c r="AWI194" s="64"/>
      <c r="AWJ194" s="64"/>
      <c r="AWK194" s="64"/>
      <c r="AWL194" s="64"/>
      <c r="AWM194" s="64"/>
      <c r="AWN194" s="64"/>
      <c r="AWO194" s="64"/>
      <c r="AWP194" s="64"/>
      <c r="AWQ194" s="64"/>
      <c r="AWR194" s="64"/>
      <c r="AWS194" s="64"/>
      <c r="AWT194" s="64"/>
      <c r="AWU194" s="64"/>
      <c r="AWV194" s="64"/>
      <c r="AWW194" s="64"/>
      <c r="AWX194" s="64"/>
      <c r="AWY194" s="64"/>
      <c r="AWZ194" s="64"/>
      <c r="AXA194" s="64"/>
      <c r="AXB194" s="64"/>
      <c r="AXC194" s="64"/>
      <c r="AXD194" s="64"/>
      <c r="AXE194" s="64"/>
      <c r="AXF194" s="64"/>
      <c r="AXG194" s="64"/>
      <c r="AXH194" s="64"/>
      <c r="AXI194" s="64"/>
      <c r="AXJ194" s="64"/>
      <c r="AXK194" s="64"/>
      <c r="AXL194" s="64"/>
      <c r="AXM194" s="64"/>
      <c r="AXN194" s="64"/>
      <c r="AXO194" s="64"/>
      <c r="AXP194" s="64"/>
      <c r="AXQ194" s="64"/>
      <c r="AXR194" s="64"/>
      <c r="AXS194" s="64"/>
      <c r="AXT194" s="64"/>
      <c r="AXU194" s="64"/>
      <c r="AXV194" s="64"/>
      <c r="AXW194" s="64"/>
      <c r="AXX194" s="64"/>
      <c r="AXY194" s="64"/>
      <c r="AXZ194" s="64"/>
      <c r="AYA194" s="64"/>
      <c r="AYB194" s="64"/>
      <c r="AYC194" s="64"/>
      <c r="AYD194" s="64"/>
      <c r="AYE194" s="64"/>
      <c r="AYF194" s="64"/>
      <c r="AYG194" s="64"/>
      <c r="AYH194" s="64"/>
      <c r="AYI194" s="64"/>
      <c r="AYJ194" s="64"/>
      <c r="AYK194" s="64"/>
      <c r="AYL194" s="64"/>
      <c r="AYM194" s="64"/>
      <c r="AYN194" s="64"/>
      <c r="AYO194" s="64"/>
      <c r="AYP194" s="64"/>
      <c r="AYQ194" s="64"/>
      <c r="AYR194" s="64"/>
      <c r="AYS194" s="64"/>
      <c r="AYT194" s="64"/>
      <c r="AYU194" s="64"/>
      <c r="AYV194" s="64"/>
      <c r="AYW194" s="64"/>
      <c r="AYX194" s="64"/>
      <c r="AYY194" s="64"/>
      <c r="AYZ194" s="64"/>
      <c r="AZA194" s="64"/>
      <c r="AZB194" s="64"/>
      <c r="AZC194" s="64"/>
      <c r="AZD194" s="64"/>
      <c r="AZE194" s="64"/>
      <c r="AZF194" s="64"/>
      <c r="AZG194" s="64"/>
      <c r="AZH194" s="64"/>
      <c r="AZI194" s="64"/>
      <c r="AZJ194" s="64"/>
      <c r="AZK194" s="64"/>
      <c r="AZL194" s="64"/>
      <c r="AZM194" s="64"/>
      <c r="AZN194" s="64"/>
      <c r="AZO194" s="64"/>
      <c r="AZP194" s="64"/>
      <c r="AZQ194" s="64"/>
      <c r="AZR194" s="64"/>
      <c r="AZS194" s="64"/>
      <c r="AZT194" s="64"/>
      <c r="AZU194" s="64"/>
      <c r="AZV194" s="64"/>
      <c r="AZW194" s="64"/>
      <c r="AZX194" s="64"/>
      <c r="AZY194" s="64"/>
      <c r="AZZ194" s="64"/>
      <c r="BAA194" s="64"/>
      <c r="BAB194" s="64"/>
      <c r="BAC194" s="64"/>
      <c r="BAD194" s="64"/>
      <c r="BAE194" s="64"/>
      <c r="BAF194" s="64"/>
      <c r="BAG194" s="64"/>
      <c r="BAH194" s="64"/>
      <c r="BAI194" s="64"/>
      <c r="BAJ194" s="64"/>
      <c r="BAK194" s="64"/>
      <c r="BAL194" s="64"/>
      <c r="BAM194" s="64"/>
      <c r="BAN194" s="64"/>
      <c r="BAO194" s="64"/>
      <c r="BAP194" s="64"/>
      <c r="BAQ194" s="64"/>
      <c r="BAR194" s="64"/>
      <c r="BAS194" s="64"/>
      <c r="BAT194" s="64"/>
      <c r="BAU194" s="64"/>
      <c r="BAV194" s="64"/>
      <c r="BAW194" s="64"/>
      <c r="BAX194" s="64"/>
      <c r="BAY194" s="64"/>
      <c r="BAZ194" s="64"/>
      <c r="BBA194" s="64"/>
      <c r="BBB194" s="64"/>
      <c r="BBC194" s="64"/>
      <c r="BBD194" s="64"/>
      <c r="BBE194" s="64"/>
      <c r="BBF194" s="64"/>
      <c r="BBG194" s="64"/>
      <c r="BBH194" s="64"/>
      <c r="BBI194" s="64"/>
      <c r="BBJ194" s="64"/>
      <c r="BBK194" s="64"/>
      <c r="BBL194" s="64"/>
      <c r="BBM194" s="64"/>
      <c r="BBN194" s="64"/>
      <c r="BBO194" s="64"/>
      <c r="BBP194" s="64"/>
      <c r="BBQ194" s="64"/>
      <c r="BBR194" s="64"/>
      <c r="BBS194" s="64"/>
      <c r="BBT194" s="64"/>
      <c r="BBU194" s="64"/>
      <c r="BBV194" s="64"/>
      <c r="BBW194" s="64"/>
      <c r="BBX194" s="64"/>
      <c r="BBY194" s="64"/>
      <c r="BBZ194" s="64"/>
      <c r="BCA194" s="64"/>
      <c r="BCB194" s="64"/>
      <c r="BCC194" s="64"/>
      <c r="BCD194" s="64"/>
      <c r="BCE194" s="64"/>
      <c r="BCF194" s="64"/>
      <c r="BCG194" s="64"/>
      <c r="BCH194" s="64"/>
      <c r="BCI194" s="64"/>
      <c r="BCJ194" s="64"/>
      <c r="BCK194" s="64"/>
      <c r="BCL194" s="64"/>
      <c r="BCM194" s="64"/>
      <c r="BCN194" s="64"/>
      <c r="BCO194" s="64"/>
      <c r="BCP194" s="64"/>
      <c r="BCQ194" s="64"/>
      <c r="BCR194" s="64"/>
      <c r="BCS194" s="64"/>
      <c r="BCT194" s="64"/>
      <c r="BCU194" s="64"/>
      <c r="BCV194" s="64"/>
      <c r="BCW194" s="64"/>
      <c r="BCX194" s="64"/>
      <c r="BCY194" s="64"/>
      <c r="BCZ194" s="64"/>
      <c r="BDA194" s="64"/>
      <c r="BDB194" s="64"/>
      <c r="BDC194" s="64"/>
      <c r="BDD194" s="64"/>
      <c r="BDE194" s="64"/>
      <c r="BDF194" s="64"/>
      <c r="BDG194" s="64"/>
      <c r="BDH194" s="64"/>
      <c r="BDI194" s="64"/>
      <c r="BDJ194" s="64"/>
      <c r="BDK194" s="64"/>
      <c r="BDL194" s="64"/>
      <c r="BDM194" s="64"/>
      <c r="BDN194" s="64"/>
      <c r="BDO194" s="64"/>
      <c r="BDP194" s="64"/>
      <c r="BDQ194" s="64"/>
      <c r="BDR194" s="64"/>
      <c r="BDS194" s="64"/>
      <c r="BDT194" s="64"/>
      <c r="BDU194" s="64"/>
      <c r="BDV194" s="64"/>
      <c r="BDW194" s="64"/>
      <c r="BDX194" s="64"/>
      <c r="BDY194" s="64"/>
      <c r="BDZ194" s="64"/>
      <c r="BEA194" s="64"/>
      <c r="BEB194" s="64"/>
      <c r="BEC194" s="64"/>
      <c r="BED194" s="64"/>
      <c r="BEE194" s="64"/>
      <c r="BEF194" s="64"/>
      <c r="BEG194" s="64"/>
      <c r="BEH194" s="64"/>
      <c r="BEI194" s="64"/>
      <c r="BEJ194" s="64"/>
      <c r="BEK194" s="64"/>
      <c r="BEL194" s="64"/>
      <c r="BEM194" s="64"/>
      <c r="BEN194" s="64"/>
      <c r="BEO194" s="64"/>
      <c r="BEP194" s="64"/>
      <c r="BEQ194" s="64"/>
      <c r="BER194" s="64"/>
      <c r="BES194" s="64"/>
      <c r="BET194" s="64"/>
      <c r="BEU194" s="64"/>
      <c r="BEV194" s="64"/>
      <c r="BEW194" s="64"/>
      <c r="BEX194" s="64"/>
      <c r="BEY194" s="64"/>
      <c r="BEZ194" s="64"/>
      <c r="BFA194" s="64"/>
      <c r="BFB194" s="64"/>
      <c r="BFC194" s="64"/>
      <c r="BFD194" s="64"/>
      <c r="BFE194" s="64"/>
      <c r="BFF194" s="64"/>
      <c r="BFG194" s="64"/>
      <c r="BFH194" s="64"/>
      <c r="BFI194" s="64"/>
      <c r="BFJ194" s="64"/>
      <c r="BFK194" s="64"/>
      <c r="BFL194" s="64"/>
      <c r="BFM194" s="64"/>
      <c r="BFN194" s="64"/>
      <c r="BFO194" s="64"/>
      <c r="BFP194" s="64"/>
      <c r="BFQ194" s="64"/>
      <c r="BFR194" s="64"/>
      <c r="BFS194" s="64"/>
      <c r="BFT194" s="64"/>
      <c r="BFU194" s="64"/>
      <c r="BFV194" s="64"/>
      <c r="BFW194" s="64"/>
      <c r="BFX194" s="64"/>
      <c r="BFY194" s="64"/>
      <c r="BFZ194" s="64"/>
      <c r="BGA194" s="64"/>
      <c r="BGB194" s="64"/>
      <c r="BGC194" s="64"/>
      <c r="BGD194" s="64"/>
      <c r="BGE194" s="64"/>
      <c r="BGF194" s="64"/>
      <c r="BGG194" s="64"/>
      <c r="BGH194" s="64"/>
      <c r="BGI194" s="64"/>
      <c r="BGJ194" s="64"/>
      <c r="BGK194" s="64"/>
      <c r="BGL194" s="64"/>
      <c r="BGM194" s="64"/>
      <c r="BGN194" s="64"/>
      <c r="BGO194" s="64"/>
      <c r="BGP194" s="64"/>
      <c r="BGQ194" s="64"/>
      <c r="BGR194" s="64"/>
      <c r="BGS194" s="64"/>
      <c r="BGT194" s="64"/>
      <c r="BGU194" s="64"/>
      <c r="BGV194" s="64"/>
      <c r="BGW194" s="64"/>
      <c r="BGX194" s="64"/>
      <c r="BGY194" s="64"/>
      <c r="BGZ194" s="64"/>
      <c r="BHA194" s="64"/>
      <c r="BHB194" s="64"/>
      <c r="BHC194" s="64"/>
      <c r="BHD194" s="64"/>
      <c r="BHE194" s="64"/>
      <c r="BHF194" s="64"/>
      <c r="BHG194" s="64"/>
      <c r="BHH194" s="64"/>
      <c r="BHI194" s="64"/>
      <c r="BHJ194" s="64"/>
      <c r="BHK194" s="64"/>
      <c r="BHL194" s="64"/>
      <c r="BHM194" s="64"/>
      <c r="BHN194" s="64"/>
      <c r="BHO194" s="64"/>
      <c r="BHP194" s="64"/>
      <c r="BHQ194" s="64"/>
      <c r="BHR194" s="64"/>
      <c r="BHS194" s="64"/>
      <c r="BHT194" s="64"/>
      <c r="BHU194" s="64"/>
      <c r="BHV194" s="64"/>
      <c r="BHW194" s="64"/>
      <c r="BHX194" s="64"/>
      <c r="BHY194" s="64"/>
      <c r="BHZ194" s="64"/>
      <c r="BIA194" s="64"/>
      <c r="BIB194" s="64"/>
      <c r="BIC194" s="64"/>
      <c r="BID194" s="64"/>
      <c r="BIE194" s="64"/>
      <c r="BIF194" s="64"/>
      <c r="BIG194" s="64"/>
      <c r="BIH194" s="64"/>
      <c r="BII194" s="64"/>
      <c r="BIJ194" s="64"/>
      <c r="BIK194" s="64"/>
      <c r="BIL194" s="64"/>
      <c r="BIM194" s="64"/>
      <c r="BIN194" s="64"/>
      <c r="BIO194" s="64"/>
      <c r="BIP194" s="64"/>
      <c r="BIQ194" s="64"/>
      <c r="BIR194" s="64"/>
      <c r="BIS194" s="64"/>
      <c r="BIT194" s="64"/>
      <c r="BIU194" s="64"/>
      <c r="BIV194" s="64"/>
      <c r="BIW194" s="64"/>
      <c r="BIX194" s="64"/>
      <c r="BIY194" s="64"/>
      <c r="BIZ194" s="64"/>
      <c r="BJA194" s="64"/>
      <c r="BJB194" s="64"/>
      <c r="BJC194" s="64"/>
      <c r="BJD194" s="64"/>
      <c r="BJE194" s="64"/>
      <c r="BJF194" s="64"/>
      <c r="BJG194" s="64"/>
      <c r="BJH194" s="64"/>
      <c r="BJI194" s="64"/>
      <c r="BJJ194" s="64"/>
      <c r="BJK194" s="64"/>
      <c r="BJL194" s="64"/>
      <c r="BJM194" s="64"/>
      <c r="BJN194" s="64"/>
      <c r="BJO194" s="64"/>
      <c r="BJP194" s="64"/>
      <c r="BJQ194" s="64"/>
      <c r="BJR194" s="64"/>
      <c r="BJS194" s="64"/>
      <c r="BJT194" s="64"/>
      <c r="BJU194" s="64"/>
      <c r="BJV194" s="64"/>
      <c r="BJW194" s="64"/>
      <c r="BJX194" s="64"/>
      <c r="BJY194" s="64"/>
      <c r="BJZ194" s="64"/>
      <c r="BKA194" s="64"/>
      <c r="BKB194" s="64"/>
      <c r="BKC194" s="64"/>
      <c r="BKD194" s="64"/>
      <c r="BKE194" s="64"/>
      <c r="BKF194" s="64"/>
      <c r="BKG194" s="64"/>
      <c r="BKH194" s="64"/>
      <c r="BKI194" s="64"/>
      <c r="BKJ194" s="64"/>
      <c r="BKK194" s="64"/>
      <c r="BKL194" s="64"/>
      <c r="BKM194" s="64"/>
      <c r="BKN194" s="64"/>
      <c r="BKO194" s="64"/>
      <c r="BKP194" s="64"/>
      <c r="BKQ194" s="64"/>
      <c r="BKR194" s="64"/>
      <c r="BKS194" s="64"/>
      <c r="BKT194" s="64"/>
      <c r="BKU194" s="64"/>
      <c r="BKV194" s="64"/>
      <c r="BKW194" s="64"/>
      <c r="BKX194" s="64"/>
      <c r="BKY194" s="64"/>
      <c r="BKZ194" s="64"/>
      <c r="BLA194" s="64"/>
      <c r="BLB194" s="64"/>
      <c r="BLC194" s="64"/>
      <c r="BLD194" s="64"/>
      <c r="BLE194" s="64"/>
      <c r="BLF194" s="64"/>
      <c r="BLG194" s="64"/>
      <c r="BLH194" s="64"/>
      <c r="BLI194" s="64"/>
      <c r="BLJ194" s="64"/>
      <c r="BLK194" s="64"/>
      <c r="BLL194" s="64"/>
      <c r="BLM194" s="64"/>
      <c r="BLN194" s="64"/>
      <c r="BLO194" s="64"/>
      <c r="BLP194" s="64"/>
      <c r="BLQ194" s="64"/>
      <c r="BLR194" s="64"/>
      <c r="BLS194" s="64"/>
      <c r="BLT194" s="64"/>
      <c r="BLU194" s="64"/>
      <c r="BLV194" s="64"/>
      <c r="BLW194" s="64"/>
      <c r="BLX194" s="64"/>
      <c r="BLY194" s="64"/>
      <c r="BLZ194" s="64"/>
      <c r="BMA194" s="64"/>
      <c r="BMB194" s="64"/>
      <c r="BMC194" s="64"/>
      <c r="BMD194" s="64"/>
      <c r="BME194" s="64"/>
      <c r="BMF194" s="64"/>
      <c r="BMG194" s="64"/>
      <c r="BMH194" s="64"/>
      <c r="BMI194" s="64"/>
      <c r="BMJ194" s="64"/>
      <c r="BMK194" s="64"/>
      <c r="BML194" s="64"/>
      <c r="BMM194" s="64"/>
      <c r="BMN194" s="64"/>
      <c r="BMO194" s="64"/>
      <c r="BMP194" s="64"/>
      <c r="BMQ194" s="64"/>
      <c r="BMR194" s="64"/>
      <c r="BMS194" s="64"/>
      <c r="BMT194" s="64"/>
      <c r="BMU194" s="64"/>
      <c r="BMV194" s="64"/>
      <c r="BMW194" s="64"/>
      <c r="BMX194" s="64"/>
      <c r="BMY194" s="64"/>
      <c r="BMZ194" s="64"/>
      <c r="BNA194" s="64"/>
      <c r="BNB194" s="64"/>
      <c r="BNC194" s="64"/>
      <c r="BND194" s="64"/>
      <c r="BNE194" s="64"/>
      <c r="BNF194" s="64"/>
      <c r="BNG194" s="64"/>
      <c r="BNH194" s="64"/>
      <c r="BNI194" s="64"/>
      <c r="BNJ194" s="64"/>
      <c r="BNK194" s="64"/>
      <c r="BNL194" s="64"/>
      <c r="BNM194" s="64"/>
      <c r="BNN194" s="64"/>
      <c r="BNO194" s="64"/>
      <c r="BNP194" s="64"/>
      <c r="BNQ194" s="64"/>
      <c r="BNR194" s="64"/>
      <c r="BNS194" s="64"/>
      <c r="BNT194" s="64"/>
      <c r="BNU194" s="64"/>
      <c r="BNV194" s="64"/>
      <c r="BNW194" s="64"/>
      <c r="BNX194" s="64"/>
      <c r="BNY194" s="64"/>
      <c r="BNZ194" s="64"/>
      <c r="BOA194" s="64"/>
      <c r="BOB194" s="64"/>
      <c r="BOC194" s="64"/>
      <c r="BOD194" s="64"/>
      <c r="BOE194" s="64"/>
      <c r="BOF194" s="64"/>
      <c r="BOG194" s="64"/>
      <c r="BOH194" s="64"/>
      <c r="BOI194" s="64"/>
      <c r="BOJ194" s="64"/>
      <c r="BOK194" s="64"/>
      <c r="BOL194" s="64"/>
      <c r="BOM194" s="64"/>
      <c r="BON194" s="64"/>
      <c r="BOO194" s="64"/>
      <c r="BOP194" s="64"/>
      <c r="BOQ194" s="64"/>
      <c r="BOR194" s="64"/>
      <c r="BOS194" s="64"/>
      <c r="BOT194" s="64"/>
      <c r="BOU194" s="64"/>
      <c r="BOV194" s="64"/>
      <c r="BOW194" s="64"/>
      <c r="BOX194" s="64"/>
      <c r="BOY194" s="64"/>
      <c r="BOZ194" s="64"/>
      <c r="BPA194" s="64"/>
      <c r="BPB194" s="64"/>
      <c r="BPC194" s="64"/>
      <c r="BPD194" s="64"/>
      <c r="BPE194" s="64"/>
      <c r="BPF194" s="64"/>
      <c r="BPG194" s="64"/>
      <c r="BPH194" s="64"/>
      <c r="BPI194" s="64"/>
      <c r="BPJ194" s="64"/>
      <c r="BPK194" s="64"/>
      <c r="BPL194" s="64"/>
      <c r="BPM194" s="64"/>
      <c r="BPN194" s="64"/>
      <c r="BPO194" s="64"/>
      <c r="BPP194" s="64"/>
      <c r="BPQ194" s="64"/>
      <c r="BPR194" s="64"/>
      <c r="BPS194" s="64"/>
      <c r="BPT194" s="64"/>
      <c r="BPU194" s="64"/>
      <c r="BPV194" s="64"/>
      <c r="BPW194" s="64"/>
      <c r="BPX194" s="64"/>
      <c r="BPY194" s="64"/>
      <c r="BPZ194" s="64"/>
      <c r="BQA194" s="64"/>
      <c r="BQB194" s="64"/>
      <c r="BQC194" s="64"/>
      <c r="BQD194" s="64"/>
      <c r="BQE194" s="64"/>
      <c r="BQF194" s="64"/>
      <c r="BQG194" s="64"/>
      <c r="BQH194" s="64"/>
      <c r="BQI194" s="64"/>
      <c r="BQJ194" s="64"/>
      <c r="BQK194" s="64"/>
      <c r="BQL194" s="64"/>
      <c r="BQM194" s="64"/>
      <c r="BQN194" s="64"/>
      <c r="BQO194" s="64"/>
      <c r="BQP194" s="64"/>
      <c r="BQQ194" s="64"/>
      <c r="BQR194" s="64"/>
      <c r="BQS194" s="64"/>
      <c r="BQT194" s="64"/>
      <c r="BQU194" s="64"/>
      <c r="BQV194" s="64"/>
      <c r="BQW194" s="64"/>
      <c r="BQX194" s="64"/>
      <c r="BQY194" s="64"/>
      <c r="BQZ194" s="64"/>
      <c r="BRA194" s="64"/>
      <c r="BRB194" s="64"/>
      <c r="BRC194" s="64"/>
      <c r="BRD194" s="64"/>
      <c r="BRE194" s="64"/>
      <c r="BRF194" s="64"/>
      <c r="BRG194" s="64"/>
      <c r="BRH194" s="64"/>
      <c r="BRI194" s="64"/>
      <c r="BRJ194" s="64"/>
      <c r="BRK194" s="64"/>
      <c r="BRL194" s="64"/>
      <c r="BRM194" s="64"/>
      <c r="BRN194" s="64"/>
      <c r="BRO194" s="64"/>
      <c r="BRP194" s="64"/>
      <c r="BRQ194" s="64"/>
      <c r="BRR194" s="64"/>
      <c r="BRS194" s="64"/>
      <c r="BRT194" s="64"/>
      <c r="BRU194" s="64"/>
      <c r="BRV194" s="64"/>
      <c r="BRW194" s="64"/>
      <c r="BRX194" s="64"/>
      <c r="BRY194" s="64"/>
      <c r="BRZ194" s="64"/>
      <c r="BSA194" s="64"/>
      <c r="BSB194" s="64"/>
      <c r="BSC194" s="64"/>
      <c r="BSD194" s="64"/>
      <c r="BSE194" s="64"/>
      <c r="BSF194" s="64"/>
      <c r="BSG194" s="64"/>
      <c r="BSH194" s="64"/>
      <c r="BSI194" s="64"/>
      <c r="BSJ194" s="64"/>
      <c r="BSK194" s="64"/>
      <c r="BSL194" s="64"/>
      <c r="BSM194" s="64"/>
      <c r="BSN194" s="64"/>
      <c r="BSO194" s="64"/>
      <c r="BSP194" s="64"/>
      <c r="BSQ194" s="64"/>
      <c r="BSR194" s="64"/>
      <c r="BSS194" s="64"/>
      <c r="BST194" s="64"/>
      <c r="BSU194" s="64"/>
      <c r="BSV194" s="64"/>
      <c r="BSW194" s="64"/>
      <c r="BSX194" s="64"/>
      <c r="BSY194" s="64"/>
      <c r="BSZ194" s="64"/>
      <c r="BTA194" s="64"/>
      <c r="BTB194" s="64"/>
      <c r="BTC194" s="64"/>
      <c r="BTD194" s="64"/>
      <c r="BTE194" s="64"/>
      <c r="BTF194" s="64"/>
      <c r="BTG194" s="64"/>
      <c r="BTH194" s="64"/>
      <c r="BTI194" s="64"/>
      <c r="BTJ194" s="64"/>
      <c r="BTK194" s="64"/>
      <c r="BTL194" s="64"/>
      <c r="BTM194" s="64"/>
      <c r="BTN194" s="64"/>
      <c r="BTO194" s="64"/>
      <c r="BTP194" s="64"/>
      <c r="BTQ194" s="64"/>
      <c r="BTR194" s="64"/>
      <c r="BTS194" s="64"/>
      <c r="BTT194" s="64"/>
      <c r="BTU194" s="64"/>
      <c r="BTV194" s="64"/>
      <c r="BTW194" s="64"/>
      <c r="BTX194" s="64"/>
      <c r="BTY194" s="64"/>
      <c r="BTZ194" s="64"/>
      <c r="BUA194" s="64"/>
      <c r="BUB194" s="64"/>
      <c r="BUC194" s="64"/>
      <c r="BUD194" s="64"/>
      <c r="BUE194" s="64"/>
      <c r="BUF194" s="64"/>
      <c r="BUG194" s="64"/>
      <c r="BUH194" s="64"/>
      <c r="BUI194" s="64"/>
      <c r="BUJ194" s="64"/>
      <c r="BUK194" s="64"/>
      <c r="BUL194" s="64"/>
      <c r="BUM194" s="64"/>
      <c r="BUN194" s="64"/>
      <c r="BUO194" s="64"/>
      <c r="BUP194" s="64"/>
      <c r="BUQ194" s="64"/>
      <c r="BUR194" s="64"/>
      <c r="BUS194" s="64"/>
      <c r="BUT194" s="64"/>
      <c r="BUU194" s="64"/>
      <c r="BUV194" s="64"/>
      <c r="BUW194" s="64"/>
      <c r="BUX194" s="64"/>
      <c r="BUY194" s="64"/>
      <c r="BUZ194" s="64"/>
      <c r="BVA194" s="64"/>
      <c r="BVB194" s="64"/>
      <c r="BVC194" s="64"/>
      <c r="BVD194" s="64"/>
      <c r="BVE194" s="64"/>
      <c r="BVF194" s="64"/>
      <c r="BVG194" s="64"/>
      <c r="BVH194" s="64"/>
      <c r="BVI194" s="64"/>
      <c r="BVJ194" s="64"/>
      <c r="BVK194" s="64"/>
      <c r="BVL194" s="64"/>
      <c r="BVM194" s="64"/>
      <c r="BVN194" s="64"/>
      <c r="BVO194" s="64"/>
      <c r="BVP194" s="64"/>
      <c r="BVQ194" s="64"/>
      <c r="BVR194" s="64"/>
      <c r="BVS194" s="64"/>
      <c r="BVT194" s="64"/>
      <c r="BVU194" s="64"/>
      <c r="BVV194" s="64"/>
      <c r="BVW194" s="64"/>
      <c r="BVX194" s="64"/>
      <c r="BVY194" s="64"/>
      <c r="BVZ194" s="64"/>
      <c r="BWA194" s="64"/>
      <c r="BWB194" s="64"/>
      <c r="BWC194" s="64"/>
      <c r="BWD194" s="64"/>
      <c r="BWE194" s="64"/>
      <c r="BWF194" s="64"/>
      <c r="BWG194" s="64"/>
      <c r="BWH194" s="64"/>
      <c r="BWI194" s="64"/>
      <c r="BWJ194" s="64"/>
      <c r="BWK194" s="64"/>
      <c r="BWL194" s="64"/>
      <c r="BWM194" s="64"/>
      <c r="BWN194" s="64"/>
      <c r="BWO194" s="64"/>
      <c r="BWP194" s="64"/>
      <c r="BWQ194" s="64"/>
      <c r="BWR194" s="64"/>
      <c r="BWS194" s="64"/>
      <c r="BWT194" s="64"/>
      <c r="BWU194" s="64"/>
      <c r="BWV194" s="64"/>
      <c r="BWW194" s="64"/>
      <c r="BWX194" s="64"/>
      <c r="BWY194" s="64"/>
      <c r="BWZ194" s="64"/>
      <c r="BXA194" s="64"/>
      <c r="BXB194" s="64"/>
      <c r="BXC194" s="64"/>
      <c r="BXD194" s="64"/>
      <c r="BXE194" s="64"/>
      <c r="BXF194" s="64"/>
      <c r="BXG194" s="64"/>
      <c r="BXH194" s="64"/>
      <c r="BXI194" s="64"/>
      <c r="BXJ194" s="64"/>
      <c r="BXK194" s="64"/>
      <c r="BXL194" s="64"/>
      <c r="BXM194" s="64"/>
      <c r="BXN194" s="64"/>
      <c r="BXO194" s="64"/>
      <c r="BXP194" s="64"/>
      <c r="BXQ194" s="64"/>
      <c r="BXR194" s="64"/>
      <c r="BXS194" s="64"/>
      <c r="BXT194" s="64"/>
      <c r="BXU194" s="64"/>
      <c r="BXV194" s="64"/>
      <c r="BXW194" s="64"/>
      <c r="BXX194" s="64"/>
      <c r="BXY194" s="64"/>
      <c r="BXZ194" s="64"/>
      <c r="BYA194" s="64"/>
      <c r="BYB194" s="64"/>
      <c r="BYC194" s="64"/>
      <c r="BYD194" s="64"/>
      <c r="BYE194" s="64"/>
      <c r="BYF194" s="64"/>
      <c r="BYG194" s="64"/>
      <c r="BYH194" s="64"/>
      <c r="BYI194" s="64"/>
      <c r="BYJ194" s="64"/>
      <c r="BYK194" s="64"/>
      <c r="BYL194" s="64"/>
      <c r="BYM194" s="64"/>
      <c r="BYN194" s="64"/>
      <c r="BYO194" s="64"/>
      <c r="BYP194" s="64"/>
      <c r="BYQ194" s="64"/>
      <c r="BYR194" s="64"/>
      <c r="BYS194" s="64"/>
      <c r="BYT194" s="64"/>
      <c r="BYU194" s="64"/>
      <c r="BYV194" s="64"/>
      <c r="BYW194" s="64"/>
      <c r="BYX194" s="64"/>
      <c r="BYY194" s="64"/>
      <c r="BYZ194" s="64"/>
      <c r="BZA194" s="64"/>
      <c r="BZB194" s="64"/>
      <c r="BZC194" s="64"/>
      <c r="BZD194" s="64"/>
      <c r="BZE194" s="64"/>
      <c r="BZF194" s="64"/>
      <c r="BZG194" s="64"/>
      <c r="BZH194" s="64"/>
      <c r="BZI194" s="64"/>
      <c r="BZJ194" s="64"/>
      <c r="BZK194" s="64"/>
      <c r="BZL194" s="64"/>
      <c r="BZM194" s="64"/>
      <c r="BZN194" s="64"/>
      <c r="BZO194" s="64"/>
      <c r="BZP194" s="64"/>
      <c r="BZQ194" s="64"/>
      <c r="BZR194" s="64"/>
      <c r="BZS194" s="64"/>
      <c r="BZT194" s="64"/>
      <c r="BZU194" s="64"/>
      <c r="BZV194" s="64"/>
      <c r="BZW194" s="64"/>
      <c r="BZX194" s="64"/>
      <c r="BZY194" s="64"/>
      <c r="BZZ194" s="64"/>
      <c r="CAA194" s="64"/>
      <c r="CAB194" s="64"/>
      <c r="CAC194" s="64"/>
      <c r="CAD194" s="64"/>
      <c r="CAE194" s="64"/>
      <c r="CAF194" s="64"/>
      <c r="CAG194" s="64"/>
      <c r="CAH194" s="64"/>
      <c r="CAI194" s="64"/>
      <c r="CAJ194" s="64"/>
      <c r="CAK194" s="64"/>
      <c r="CAL194" s="64"/>
      <c r="CAM194" s="64"/>
      <c r="CAN194" s="64"/>
      <c r="CAO194" s="64"/>
      <c r="CAP194" s="64"/>
      <c r="CAQ194" s="64"/>
      <c r="CAR194" s="64"/>
      <c r="CAS194" s="64"/>
      <c r="CAT194" s="64"/>
      <c r="CAU194" s="64"/>
      <c r="CAV194" s="64"/>
      <c r="CAW194" s="64"/>
      <c r="CAX194" s="64"/>
      <c r="CAY194" s="64"/>
      <c r="CAZ194" s="64"/>
      <c r="CBA194" s="64"/>
      <c r="CBB194" s="64"/>
      <c r="CBC194" s="64"/>
      <c r="CBD194" s="64"/>
      <c r="CBE194" s="64"/>
      <c r="CBF194" s="64"/>
      <c r="CBG194" s="64"/>
      <c r="CBH194" s="64"/>
      <c r="CBI194" s="64"/>
      <c r="CBJ194" s="64"/>
      <c r="CBK194" s="64"/>
      <c r="CBL194" s="64"/>
      <c r="CBM194" s="64"/>
      <c r="CBN194" s="64"/>
      <c r="CBO194" s="64"/>
      <c r="CBP194" s="64"/>
      <c r="CBQ194" s="64"/>
      <c r="CBR194" s="64"/>
      <c r="CBS194" s="64"/>
      <c r="CBT194" s="64"/>
      <c r="CBU194" s="64"/>
      <c r="CBV194" s="64"/>
      <c r="CBW194" s="64"/>
      <c r="CBX194" s="64"/>
      <c r="CBY194" s="64"/>
      <c r="CBZ194" s="64"/>
      <c r="CCA194" s="64"/>
      <c r="CCB194" s="64"/>
      <c r="CCC194" s="64"/>
      <c r="CCD194" s="64"/>
      <c r="CCE194" s="64"/>
      <c r="CCF194" s="64"/>
      <c r="CCG194" s="64"/>
      <c r="CCH194" s="64"/>
      <c r="CCI194" s="64"/>
      <c r="CCJ194" s="64"/>
      <c r="CCK194" s="64"/>
      <c r="CCL194" s="64"/>
      <c r="CCM194" s="64"/>
      <c r="CCN194" s="64"/>
      <c r="CCO194" s="64"/>
      <c r="CCP194" s="64"/>
      <c r="CCQ194" s="64"/>
      <c r="CCR194" s="64"/>
      <c r="CCS194" s="64"/>
      <c r="CCT194" s="64"/>
      <c r="CCU194" s="64"/>
      <c r="CCV194" s="64"/>
      <c r="CCW194" s="64"/>
      <c r="CCX194" s="64"/>
      <c r="CCY194" s="64"/>
      <c r="CCZ194" s="64"/>
      <c r="CDA194" s="64"/>
      <c r="CDB194" s="64"/>
      <c r="CDC194" s="64"/>
      <c r="CDD194" s="64"/>
      <c r="CDE194" s="64"/>
      <c r="CDF194" s="64"/>
      <c r="CDG194" s="64"/>
      <c r="CDH194" s="64"/>
      <c r="CDI194" s="64"/>
      <c r="CDJ194" s="64"/>
      <c r="CDK194" s="64"/>
      <c r="CDL194" s="64"/>
      <c r="CDM194" s="64"/>
      <c r="CDN194" s="64"/>
      <c r="CDO194" s="64"/>
      <c r="CDP194" s="64"/>
      <c r="CDQ194" s="64"/>
      <c r="CDR194" s="64"/>
      <c r="CDS194" s="64"/>
      <c r="CDT194" s="64"/>
      <c r="CDU194" s="64"/>
      <c r="CDV194" s="64"/>
      <c r="CDW194" s="64"/>
      <c r="CDX194" s="64"/>
      <c r="CDY194" s="64"/>
      <c r="CDZ194" s="64"/>
      <c r="CEA194" s="64"/>
      <c r="CEB194" s="64"/>
      <c r="CEC194" s="64"/>
      <c r="CED194" s="64"/>
      <c r="CEE194" s="64"/>
      <c r="CEF194" s="64"/>
      <c r="CEG194" s="64"/>
      <c r="CEH194" s="64"/>
      <c r="CEI194" s="64"/>
      <c r="CEJ194" s="64"/>
      <c r="CEK194" s="64"/>
      <c r="CEL194" s="64"/>
      <c r="CEM194" s="64"/>
      <c r="CEN194" s="64"/>
      <c r="CEO194" s="64"/>
      <c r="CEP194" s="64"/>
      <c r="CEQ194" s="64"/>
      <c r="CER194" s="64"/>
      <c r="CES194" s="64"/>
      <c r="CET194" s="64"/>
      <c r="CEU194" s="64"/>
      <c r="CEV194" s="64"/>
      <c r="CEW194" s="64"/>
      <c r="CEX194" s="64"/>
      <c r="CEY194" s="64"/>
      <c r="CEZ194" s="64"/>
      <c r="CFA194" s="64"/>
      <c r="CFB194" s="64"/>
      <c r="CFC194" s="64"/>
      <c r="CFD194" s="64"/>
      <c r="CFE194" s="64"/>
      <c r="CFF194" s="64"/>
      <c r="CFG194" s="64"/>
      <c r="CFH194" s="64"/>
      <c r="CFI194" s="64"/>
      <c r="CFJ194" s="64"/>
      <c r="CFK194" s="64"/>
      <c r="CFL194" s="64"/>
      <c r="CFM194" s="64"/>
      <c r="CFN194" s="64"/>
      <c r="CFO194" s="64"/>
      <c r="CFP194" s="64"/>
      <c r="CFQ194" s="64"/>
      <c r="CFR194" s="64"/>
      <c r="CFS194" s="64"/>
      <c r="CFT194" s="64"/>
      <c r="CFU194" s="64"/>
      <c r="CFV194" s="64"/>
      <c r="CFW194" s="64"/>
      <c r="CFX194" s="64"/>
      <c r="CFY194" s="64"/>
      <c r="CFZ194" s="64"/>
      <c r="CGA194" s="64"/>
      <c r="CGB194" s="64"/>
      <c r="CGC194" s="64"/>
      <c r="CGD194" s="64"/>
      <c r="CGE194" s="64"/>
      <c r="CGF194" s="64"/>
      <c r="CGG194" s="64"/>
      <c r="CGH194" s="64"/>
      <c r="CGI194" s="64"/>
      <c r="CGJ194" s="64"/>
      <c r="CGK194" s="64"/>
      <c r="CGL194" s="64"/>
      <c r="CGM194" s="64"/>
      <c r="CGN194" s="64"/>
      <c r="CGO194" s="64"/>
      <c r="CGP194" s="64"/>
      <c r="CGQ194" s="64"/>
      <c r="CGR194" s="64"/>
      <c r="CGS194" s="64"/>
      <c r="CGT194" s="64"/>
      <c r="CGU194" s="64"/>
      <c r="CGV194" s="64"/>
      <c r="CGW194" s="64"/>
      <c r="CGX194" s="64"/>
      <c r="CGY194" s="64"/>
      <c r="CGZ194" s="64"/>
      <c r="CHA194" s="64"/>
      <c r="CHB194" s="64"/>
      <c r="CHC194" s="64"/>
      <c r="CHD194" s="64"/>
      <c r="CHE194" s="64"/>
      <c r="CHF194" s="64"/>
      <c r="CHG194" s="64"/>
      <c r="CHH194" s="64"/>
      <c r="CHI194" s="64"/>
      <c r="CHJ194" s="64"/>
      <c r="CHK194" s="64"/>
      <c r="CHL194" s="64"/>
      <c r="CHM194" s="64"/>
      <c r="CHN194" s="64"/>
      <c r="CHO194" s="64"/>
      <c r="CHP194" s="64"/>
      <c r="CHQ194" s="64"/>
      <c r="CHR194" s="64"/>
      <c r="CHS194" s="64"/>
      <c r="CHT194" s="64"/>
      <c r="CHU194" s="64"/>
      <c r="CHV194" s="64"/>
      <c r="CHW194" s="64"/>
      <c r="CHX194" s="64"/>
      <c r="CHY194" s="64"/>
      <c r="CHZ194" s="64"/>
      <c r="CIA194" s="64"/>
      <c r="CIB194" s="64"/>
      <c r="CIC194" s="64"/>
      <c r="CID194" s="64"/>
      <c r="CIE194" s="64"/>
      <c r="CIF194" s="64"/>
      <c r="CIG194" s="64"/>
      <c r="CIH194" s="64"/>
      <c r="CII194" s="64"/>
      <c r="CIJ194" s="64"/>
      <c r="CIK194" s="64"/>
      <c r="CIL194" s="64"/>
      <c r="CIM194" s="64"/>
      <c r="CIN194" s="64"/>
      <c r="CIO194" s="64"/>
      <c r="CIP194" s="64"/>
      <c r="CIQ194" s="64"/>
      <c r="CIR194" s="64"/>
      <c r="CIS194" s="64"/>
      <c r="CIT194" s="64"/>
      <c r="CIU194" s="64"/>
      <c r="CIV194" s="64"/>
      <c r="CIW194" s="64"/>
      <c r="CIX194" s="64"/>
      <c r="CIY194" s="64"/>
      <c r="CIZ194" s="64"/>
      <c r="CJA194" s="64"/>
      <c r="CJB194" s="64"/>
      <c r="CJC194" s="64"/>
      <c r="CJD194" s="64"/>
      <c r="CJE194" s="64"/>
      <c r="CJF194" s="64"/>
      <c r="CJG194" s="64"/>
      <c r="CJH194" s="64"/>
      <c r="CJI194" s="64"/>
      <c r="CJJ194" s="64"/>
      <c r="CJK194" s="64"/>
      <c r="CJL194" s="64"/>
      <c r="CJM194" s="64"/>
      <c r="CJN194" s="64"/>
      <c r="CJO194" s="64"/>
      <c r="CJP194" s="64"/>
      <c r="CJQ194" s="64"/>
      <c r="CJR194" s="64"/>
      <c r="CJS194" s="64"/>
      <c r="CJT194" s="64"/>
      <c r="CJU194" s="64"/>
      <c r="CJV194" s="64"/>
      <c r="CJW194" s="64"/>
      <c r="CJX194" s="64"/>
      <c r="CJY194" s="64"/>
      <c r="CJZ194" s="64"/>
      <c r="CKA194" s="64"/>
      <c r="CKB194" s="64"/>
      <c r="CKC194" s="64"/>
      <c r="CKD194" s="64"/>
      <c r="CKE194" s="64"/>
      <c r="CKF194" s="64"/>
      <c r="CKG194" s="64"/>
      <c r="CKH194" s="64"/>
      <c r="CKI194" s="64"/>
      <c r="CKJ194" s="64"/>
      <c r="CKK194" s="64"/>
      <c r="CKL194" s="64"/>
      <c r="CKM194" s="64"/>
      <c r="CKN194" s="64"/>
      <c r="CKO194" s="64"/>
      <c r="CKP194" s="64"/>
      <c r="CKQ194" s="64"/>
      <c r="CKR194" s="64"/>
      <c r="CKS194" s="64"/>
      <c r="CKT194" s="64"/>
      <c r="CKU194" s="64"/>
      <c r="CKV194" s="64"/>
      <c r="CKW194" s="64"/>
      <c r="CKX194" s="64"/>
      <c r="CKY194" s="64"/>
      <c r="CKZ194" s="64"/>
      <c r="CLA194" s="64"/>
      <c r="CLB194" s="64"/>
      <c r="CLC194" s="64"/>
      <c r="CLD194" s="64"/>
      <c r="CLE194" s="64"/>
      <c r="CLF194" s="64"/>
      <c r="CLG194" s="64"/>
      <c r="CLH194" s="64"/>
      <c r="CLI194" s="64"/>
      <c r="CLJ194" s="64"/>
      <c r="CLK194" s="64"/>
      <c r="CLL194" s="64"/>
      <c r="CLM194" s="64"/>
      <c r="CLN194" s="64"/>
      <c r="CLO194" s="64"/>
      <c r="CLP194" s="64"/>
      <c r="CLQ194" s="64"/>
      <c r="CLR194" s="64"/>
      <c r="CLS194" s="64"/>
      <c r="CLT194" s="64"/>
      <c r="CLU194" s="64"/>
      <c r="CLV194" s="64"/>
      <c r="CLW194" s="64"/>
      <c r="CLX194" s="64"/>
      <c r="CLY194" s="64"/>
      <c r="CLZ194" s="64"/>
      <c r="CMA194" s="64"/>
      <c r="CMB194" s="64"/>
      <c r="CMC194" s="64"/>
      <c r="CMD194" s="64"/>
      <c r="CME194" s="64"/>
      <c r="CMF194" s="64"/>
      <c r="CMG194" s="64"/>
      <c r="CMH194" s="64"/>
      <c r="CMI194" s="64"/>
      <c r="CMJ194" s="64"/>
      <c r="CMK194" s="64"/>
      <c r="CML194" s="64"/>
      <c r="CMM194" s="64"/>
      <c r="CMN194" s="64"/>
      <c r="CMO194" s="64"/>
      <c r="CMP194" s="64"/>
      <c r="CMQ194" s="64"/>
      <c r="CMR194" s="64"/>
      <c r="CMS194" s="64"/>
      <c r="CMT194" s="64"/>
      <c r="CMU194" s="64"/>
      <c r="CMV194" s="64"/>
      <c r="CMW194" s="64"/>
      <c r="CMX194" s="64"/>
      <c r="CMY194" s="64"/>
      <c r="CMZ194" s="64"/>
      <c r="CNA194" s="64"/>
      <c r="CNB194" s="64"/>
      <c r="CNC194" s="64"/>
      <c r="CND194" s="64"/>
      <c r="CNE194" s="64"/>
      <c r="CNF194" s="64"/>
      <c r="CNG194" s="64"/>
      <c r="CNH194" s="64"/>
      <c r="CNI194" s="64"/>
      <c r="CNJ194" s="64"/>
      <c r="CNK194" s="64"/>
      <c r="CNL194" s="64"/>
      <c r="CNM194" s="64"/>
      <c r="CNN194" s="64"/>
      <c r="CNO194" s="64"/>
      <c r="CNP194" s="64"/>
      <c r="CNQ194" s="64"/>
      <c r="CNR194" s="64"/>
      <c r="CNS194" s="64"/>
      <c r="CNT194" s="64"/>
      <c r="CNU194" s="64"/>
      <c r="CNV194" s="64"/>
      <c r="CNW194" s="64"/>
      <c r="CNX194" s="64"/>
      <c r="CNY194" s="64"/>
      <c r="CNZ194" s="64"/>
      <c r="COA194" s="64"/>
      <c r="COB194" s="64"/>
      <c r="COC194" s="64"/>
      <c r="COD194" s="64"/>
      <c r="COE194" s="64"/>
      <c r="COF194" s="64"/>
      <c r="COG194" s="64"/>
      <c r="COH194" s="64"/>
      <c r="COI194" s="64"/>
      <c r="COJ194" s="64"/>
      <c r="COK194" s="64"/>
      <c r="COL194" s="64"/>
      <c r="COM194" s="64"/>
      <c r="CON194" s="64"/>
      <c r="COO194" s="64"/>
      <c r="COP194" s="64"/>
      <c r="COQ194" s="64"/>
      <c r="COR194" s="64"/>
      <c r="COS194" s="64"/>
      <c r="COT194" s="64"/>
      <c r="COU194" s="64"/>
      <c r="COV194" s="64"/>
      <c r="COW194" s="64"/>
      <c r="COX194" s="64"/>
      <c r="COY194" s="64"/>
      <c r="COZ194" s="64"/>
      <c r="CPA194" s="64"/>
      <c r="CPB194" s="64"/>
      <c r="CPC194" s="64"/>
      <c r="CPD194" s="64"/>
      <c r="CPE194" s="64"/>
      <c r="CPF194" s="64"/>
      <c r="CPG194" s="64"/>
      <c r="CPH194" s="64"/>
      <c r="CPI194" s="64"/>
      <c r="CPJ194" s="64"/>
      <c r="CPK194" s="64"/>
      <c r="CPL194" s="64"/>
      <c r="CPM194" s="64"/>
      <c r="CPN194" s="64"/>
      <c r="CPO194" s="64"/>
      <c r="CPP194" s="64"/>
      <c r="CPQ194" s="64"/>
      <c r="CPR194" s="64"/>
      <c r="CPS194" s="64"/>
      <c r="CPT194" s="64"/>
      <c r="CPU194" s="64"/>
      <c r="CPV194" s="64"/>
      <c r="CPW194" s="64"/>
      <c r="CPX194" s="64"/>
      <c r="CPY194" s="64"/>
      <c r="CPZ194" s="64"/>
      <c r="CQA194" s="64"/>
      <c r="CQB194" s="64"/>
      <c r="CQC194" s="64"/>
      <c r="CQD194" s="64"/>
      <c r="CQE194" s="64"/>
      <c r="CQF194" s="64"/>
      <c r="CQG194" s="64"/>
      <c r="CQH194" s="64"/>
      <c r="CQI194" s="64"/>
      <c r="CQJ194" s="64"/>
      <c r="CQK194" s="64"/>
      <c r="CQL194" s="64"/>
      <c r="CQM194" s="64"/>
      <c r="CQN194" s="64"/>
      <c r="CQO194" s="64"/>
      <c r="CQP194" s="64"/>
      <c r="CQQ194" s="64"/>
      <c r="CQR194" s="64"/>
      <c r="CQS194" s="64"/>
      <c r="CQT194" s="64"/>
      <c r="CQU194" s="64"/>
      <c r="CQV194" s="64"/>
      <c r="CQW194" s="64"/>
      <c r="CQX194" s="64"/>
      <c r="CQY194" s="64"/>
      <c r="CQZ194" s="64"/>
      <c r="CRA194" s="64"/>
      <c r="CRB194" s="64"/>
      <c r="CRC194" s="64"/>
      <c r="CRD194" s="64"/>
      <c r="CRE194" s="64"/>
      <c r="CRF194" s="64"/>
      <c r="CRG194" s="64"/>
      <c r="CRH194" s="64"/>
      <c r="CRI194" s="64"/>
      <c r="CRJ194" s="64"/>
      <c r="CRK194" s="64"/>
      <c r="CRL194" s="64"/>
      <c r="CRM194" s="64"/>
      <c r="CRN194" s="64"/>
      <c r="CRO194" s="64"/>
      <c r="CRP194" s="64"/>
      <c r="CRQ194" s="64"/>
      <c r="CRR194" s="64"/>
      <c r="CRS194" s="64"/>
      <c r="CRT194" s="64"/>
      <c r="CRU194" s="64"/>
      <c r="CRV194" s="64"/>
      <c r="CRW194" s="64"/>
      <c r="CRX194" s="64"/>
      <c r="CRY194" s="64"/>
      <c r="CRZ194" s="64"/>
      <c r="CSA194" s="64"/>
      <c r="CSB194" s="64"/>
      <c r="CSC194" s="64"/>
      <c r="CSD194" s="64"/>
      <c r="CSE194" s="64"/>
      <c r="CSF194" s="64"/>
      <c r="CSG194" s="64"/>
      <c r="CSH194" s="64"/>
      <c r="CSI194" s="64"/>
      <c r="CSJ194" s="64"/>
      <c r="CSK194" s="64"/>
      <c r="CSL194" s="64"/>
      <c r="CSM194" s="64"/>
      <c r="CSN194" s="64"/>
      <c r="CSO194" s="64"/>
      <c r="CSP194" s="64"/>
      <c r="CSQ194" s="64"/>
      <c r="CSR194" s="64"/>
      <c r="CSS194" s="64"/>
      <c r="CST194" s="64"/>
      <c r="CSU194" s="64"/>
      <c r="CSV194" s="64"/>
      <c r="CSW194" s="64"/>
      <c r="CSX194" s="64"/>
      <c r="CSY194" s="64"/>
      <c r="CSZ194" s="64"/>
      <c r="CTA194" s="64"/>
      <c r="CTB194" s="64"/>
      <c r="CTC194" s="64"/>
      <c r="CTD194" s="64"/>
      <c r="CTE194" s="64"/>
      <c r="CTF194" s="64"/>
      <c r="CTG194" s="64"/>
      <c r="CTH194" s="64"/>
      <c r="CTI194" s="64"/>
      <c r="CTJ194" s="64"/>
      <c r="CTK194" s="64"/>
      <c r="CTL194" s="64"/>
      <c r="CTM194" s="64"/>
      <c r="CTN194" s="64"/>
      <c r="CTO194" s="64"/>
      <c r="CTP194" s="64"/>
      <c r="CTQ194" s="64"/>
      <c r="CTR194" s="64"/>
      <c r="CTS194" s="64"/>
      <c r="CTT194" s="64"/>
      <c r="CTU194" s="64"/>
      <c r="CTV194" s="64"/>
      <c r="CTW194" s="64"/>
      <c r="CTX194" s="64"/>
      <c r="CTY194" s="64"/>
      <c r="CTZ194" s="64"/>
      <c r="CUA194" s="64"/>
      <c r="CUB194" s="64"/>
      <c r="CUC194" s="64"/>
      <c r="CUD194" s="64"/>
      <c r="CUE194" s="64"/>
      <c r="CUF194" s="64"/>
      <c r="CUG194" s="64"/>
      <c r="CUH194" s="64"/>
      <c r="CUI194" s="64"/>
      <c r="CUJ194" s="64"/>
      <c r="CUK194" s="64"/>
      <c r="CUL194" s="64"/>
      <c r="CUM194" s="64"/>
      <c r="CUN194" s="64"/>
      <c r="CUO194" s="64"/>
      <c r="CUP194" s="64"/>
      <c r="CUQ194" s="64"/>
      <c r="CUR194" s="64"/>
      <c r="CUS194" s="64"/>
      <c r="CUT194" s="64"/>
      <c r="CUU194" s="64"/>
      <c r="CUV194" s="64"/>
      <c r="CUW194" s="64"/>
      <c r="CUX194" s="64"/>
      <c r="CUY194" s="64"/>
      <c r="CUZ194" s="64"/>
      <c r="CVA194" s="64"/>
      <c r="CVB194" s="64"/>
      <c r="CVC194" s="64"/>
      <c r="CVD194" s="64"/>
      <c r="CVE194" s="64"/>
      <c r="CVF194" s="64"/>
      <c r="CVG194" s="64"/>
      <c r="CVH194" s="64"/>
      <c r="CVI194" s="64"/>
      <c r="CVJ194" s="64"/>
      <c r="CVK194" s="64"/>
      <c r="CVL194" s="64"/>
      <c r="CVM194" s="64"/>
      <c r="CVN194" s="64"/>
      <c r="CVO194" s="64"/>
      <c r="CVP194" s="64"/>
      <c r="CVQ194" s="64"/>
      <c r="CVR194" s="64"/>
      <c r="CVS194" s="64"/>
      <c r="CVT194" s="64"/>
      <c r="CVU194" s="64"/>
      <c r="CVV194" s="64"/>
      <c r="CVW194" s="64"/>
      <c r="CVX194" s="64"/>
      <c r="CVY194" s="64"/>
      <c r="CVZ194" s="64"/>
      <c r="CWA194" s="64"/>
      <c r="CWB194" s="64"/>
      <c r="CWC194" s="64"/>
      <c r="CWD194" s="64"/>
      <c r="CWE194" s="64"/>
      <c r="CWF194" s="64"/>
      <c r="CWG194" s="64"/>
      <c r="CWH194" s="64"/>
      <c r="CWI194" s="64"/>
      <c r="CWJ194" s="64"/>
      <c r="CWK194" s="64"/>
      <c r="CWL194" s="64"/>
      <c r="CWM194" s="64"/>
      <c r="CWN194" s="64"/>
      <c r="CWO194" s="64"/>
      <c r="CWP194" s="64"/>
      <c r="CWQ194" s="64"/>
      <c r="CWR194" s="64"/>
      <c r="CWS194" s="64"/>
      <c r="CWT194" s="64"/>
      <c r="CWU194" s="64"/>
      <c r="CWV194" s="64"/>
      <c r="CWW194" s="64"/>
      <c r="CWX194" s="64"/>
      <c r="CWY194" s="64"/>
      <c r="CWZ194" s="64"/>
      <c r="CXA194" s="64"/>
      <c r="CXB194" s="64"/>
      <c r="CXC194" s="64"/>
      <c r="CXD194" s="64"/>
      <c r="CXE194" s="64"/>
      <c r="CXF194" s="64"/>
      <c r="CXG194" s="64"/>
      <c r="CXH194" s="64"/>
      <c r="CXI194" s="64"/>
      <c r="CXJ194" s="64"/>
      <c r="CXK194" s="64"/>
      <c r="CXL194" s="64"/>
      <c r="CXM194" s="64"/>
      <c r="CXN194" s="64"/>
      <c r="CXO194" s="64"/>
      <c r="CXP194" s="64"/>
      <c r="CXQ194" s="64"/>
      <c r="CXR194" s="64"/>
      <c r="CXS194" s="64"/>
      <c r="CXT194" s="64"/>
      <c r="CXU194" s="64"/>
      <c r="CXV194" s="64"/>
      <c r="CXW194" s="64"/>
      <c r="CXX194" s="64"/>
      <c r="CXY194" s="64"/>
      <c r="CXZ194" s="64"/>
      <c r="CYA194" s="64"/>
      <c r="CYB194" s="64"/>
      <c r="CYC194" s="64"/>
      <c r="CYD194" s="64"/>
      <c r="CYE194" s="64"/>
      <c r="CYF194" s="64"/>
      <c r="CYG194" s="64"/>
      <c r="CYH194" s="64"/>
      <c r="CYI194" s="64"/>
      <c r="CYJ194" s="64"/>
      <c r="CYK194" s="64"/>
      <c r="CYL194" s="64"/>
      <c r="CYM194" s="64"/>
      <c r="CYN194" s="64"/>
      <c r="CYO194" s="64"/>
      <c r="CYP194" s="64"/>
      <c r="CYQ194" s="64"/>
      <c r="CYR194" s="64"/>
      <c r="CYS194" s="64"/>
      <c r="CYT194" s="64"/>
      <c r="CYU194" s="64"/>
      <c r="CYV194" s="64"/>
      <c r="CYW194" s="64"/>
      <c r="CYX194" s="64"/>
      <c r="CYY194" s="64"/>
      <c r="CYZ194" s="64"/>
      <c r="CZA194" s="64"/>
      <c r="CZB194" s="64"/>
      <c r="CZC194" s="64"/>
      <c r="CZD194" s="64"/>
      <c r="CZE194" s="64"/>
      <c r="CZF194" s="64"/>
      <c r="CZG194" s="64"/>
      <c r="CZH194" s="64"/>
      <c r="CZI194" s="64"/>
      <c r="CZJ194" s="64"/>
      <c r="CZK194" s="64"/>
      <c r="CZL194" s="64"/>
      <c r="CZM194" s="64"/>
      <c r="CZN194" s="64"/>
      <c r="CZO194" s="64"/>
      <c r="CZP194" s="64"/>
      <c r="CZQ194" s="64"/>
      <c r="CZR194" s="64"/>
      <c r="CZS194" s="64"/>
      <c r="CZT194" s="64"/>
      <c r="CZU194" s="64"/>
      <c r="CZV194" s="64"/>
      <c r="CZW194" s="64"/>
      <c r="CZX194" s="64"/>
      <c r="CZY194" s="64"/>
      <c r="CZZ194" s="64"/>
      <c r="DAA194" s="64"/>
      <c r="DAB194" s="64"/>
      <c r="DAC194" s="64"/>
      <c r="DAD194" s="64"/>
      <c r="DAE194" s="64"/>
      <c r="DAF194" s="64"/>
      <c r="DAG194" s="64"/>
      <c r="DAH194" s="64"/>
      <c r="DAI194" s="64"/>
      <c r="DAJ194" s="64"/>
      <c r="DAK194" s="64"/>
      <c r="DAL194" s="64"/>
      <c r="DAM194" s="64"/>
      <c r="DAN194" s="64"/>
      <c r="DAO194" s="64"/>
      <c r="DAP194" s="64"/>
      <c r="DAQ194" s="64"/>
      <c r="DAR194" s="64"/>
      <c r="DAS194" s="64"/>
      <c r="DAT194" s="64"/>
      <c r="DAU194" s="64"/>
      <c r="DAV194" s="64"/>
      <c r="DAW194" s="64"/>
      <c r="DAX194" s="64"/>
      <c r="DAY194" s="64"/>
      <c r="DAZ194" s="64"/>
      <c r="DBA194" s="64"/>
      <c r="DBB194" s="64"/>
      <c r="DBC194" s="64"/>
      <c r="DBD194" s="64"/>
      <c r="DBE194" s="64"/>
      <c r="DBF194" s="64"/>
      <c r="DBG194" s="64"/>
      <c r="DBH194" s="64"/>
      <c r="DBI194" s="64"/>
      <c r="DBJ194" s="64"/>
      <c r="DBK194" s="64"/>
      <c r="DBL194" s="64"/>
      <c r="DBM194" s="64"/>
      <c r="DBN194" s="64"/>
      <c r="DBO194" s="64"/>
      <c r="DBP194" s="64"/>
      <c r="DBQ194" s="64"/>
      <c r="DBR194" s="64"/>
      <c r="DBS194" s="64"/>
      <c r="DBT194" s="64"/>
      <c r="DBU194" s="64"/>
      <c r="DBV194" s="64"/>
      <c r="DBW194" s="64"/>
      <c r="DBX194" s="64"/>
      <c r="DBY194" s="64"/>
      <c r="DBZ194" s="64"/>
      <c r="DCA194" s="64"/>
      <c r="DCB194" s="64"/>
      <c r="DCC194" s="64"/>
      <c r="DCD194" s="64"/>
      <c r="DCE194" s="64"/>
      <c r="DCF194" s="64"/>
      <c r="DCG194" s="64"/>
      <c r="DCH194" s="64"/>
      <c r="DCI194" s="64"/>
      <c r="DCJ194" s="64"/>
      <c r="DCK194" s="64"/>
      <c r="DCL194" s="64"/>
      <c r="DCM194" s="64"/>
      <c r="DCN194" s="64"/>
      <c r="DCO194" s="64"/>
      <c r="DCP194" s="64"/>
      <c r="DCQ194" s="64"/>
      <c r="DCR194" s="64"/>
      <c r="DCS194" s="64"/>
      <c r="DCT194" s="64"/>
    </row>
    <row r="195" spans="1:2802" s="121" customFormat="1" x14ac:dyDescent="0.2">
      <c r="A195" s="126" t="str">
        <f t="shared" si="94"/>
        <v/>
      </c>
      <c r="B195" s="196"/>
      <c r="C195" s="196"/>
      <c r="D195" s="197"/>
      <c r="E195" s="193"/>
      <c r="F195" s="194"/>
      <c r="G195" s="193"/>
      <c r="H195" s="6"/>
      <c r="I195" s="64"/>
      <c r="J195" s="6" t="s">
        <v>274</v>
      </c>
      <c r="K195" s="137" t="str">
        <f t="shared" si="96"/>
        <v/>
      </c>
      <c r="L195" s="64"/>
      <c r="M195" s="141"/>
      <c r="N195" s="195"/>
      <c r="O195" s="132"/>
      <c r="P195" s="64"/>
      <c r="Q195" s="64"/>
      <c r="R195" s="64"/>
      <c r="S195" s="64"/>
      <c r="T195" s="64"/>
      <c r="U195" s="64"/>
      <c r="V195" s="64"/>
      <c r="W195" s="64"/>
      <c r="X195" s="64"/>
      <c r="Y195" s="64"/>
      <c r="Z195" s="64"/>
      <c r="AA195" s="64"/>
      <c r="AB195" s="64"/>
      <c r="AC195" s="64"/>
      <c r="AD195" s="64"/>
      <c r="AE195" s="64"/>
      <c r="AF195" s="64"/>
      <c r="AG195" s="64"/>
      <c r="AH195" s="64"/>
      <c r="AI195" s="64"/>
      <c r="AJ195" s="64"/>
      <c r="AK195" s="64"/>
      <c r="AL195" s="64"/>
      <c r="AM195" s="64"/>
      <c r="AN195" s="64"/>
      <c r="AO195" s="64"/>
      <c r="AP195" s="64"/>
      <c r="AQ195" s="64"/>
      <c r="AR195" s="64"/>
      <c r="AS195" s="64"/>
      <c r="AT195" s="64"/>
      <c r="AU195" s="64"/>
      <c r="AV195" s="64"/>
      <c r="AW195" s="64"/>
      <c r="AX195" s="64"/>
      <c r="AY195" s="64"/>
      <c r="AZ195" s="64"/>
      <c r="BA195" s="64"/>
      <c r="BB195" s="64"/>
      <c r="BC195" s="64"/>
      <c r="BD195" s="64"/>
      <c r="BE195" s="64"/>
      <c r="BF195" s="64"/>
      <c r="BG195" s="64"/>
      <c r="BH195" s="64"/>
      <c r="BI195" s="64"/>
      <c r="BJ195" s="64"/>
      <c r="BK195" s="64"/>
      <c r="BL195" s="64"/>
      <c r="BM195" s="64"/>
      <c r="BN195" s="64"/>
      <c r="BO195" s="64"/>
      <c r="BP195" s="64"/>
      <c r="BQ195" s="64"/>
      <c r="BR195" s="64"/>
      <c r="BS195" s="64"/>
      <c r="BT195" s="64"/>
      <c r="BU195" s="64"/>
      <c r="BV195" s="64"/>
      <c r="BW195" s="64"/>
      <c r="BX195" s="64"/>
      <c r="BY195" s="64"/>
      <c r="BZ195" s="64"/>
      <c r="CA195" s="64"/>
      <c r="CB195" s="64"/>
      <c r="CC195" s="64"/>
      <c r="CD195" s="64"/>
      <c r="CE195" s="64"/>
      <c r="CF195" s="64"/>
      <c r="CG195" s="64"/>
      <c r="CH195" s="64"/>
      <c r="CI195" s="64"/>
      <c r="CJ195" s="64"/>
      <c r="CK195" s="64"/>
      <c r="CL195" s="64"/>
      <c r="CM195" s="64"/>
      <c r="CN195" s="64"/>
      <c r="CO195" s="64"/>
      <c r="CP195" s="64"/>
      <c r="CQ195" s="64"/>
      <c r="CR195" s="64"/>
      <c r="CS195" s="64"/>
      <c r="CT195" s="64"/>
      <c r="CU195" s="64"/>
      <c r="CV195" s="64"/>
      <c r="CW195" s="64"/>
      <c r="CX195" s="64"/>
      <c r="CY195" s="64"/>
      <c r="CZ195" s="64"/>
      <c r="DA195" s="64"/>
      <c r="DB195" s="64"/>
      <c r="DC195" s="64"/>
      <c r="DD195" s="64"/>
      <c r="DE195" s="64"/>
      <c r="DF195" s="64"/>
      <c r="DG195" s="64"/>
      <c r="DH195" s="64"/>
      <c r="DI195" s="64"/>
      <c r="DJ195" s="64"/>
      <c r="DK195" s="64"/>
      <c r="DL195" s="64"/>
      <c r="DM195" s="64"/>
      <c r="DN195" s="64"/>
      <c r="DO195" s="64"/>
      <c r="DP195" s="64"/>
      <c r="DQ195" s="64"/>
      <c r="DR195" s="64"/>
      <c r="DS195" s="64"/>
      <c r="DT195" s="64"/>
      <c r="DU195" s="64"/>
      <c r="DV195" s="64"/>
      <c r="DW195" s="64"/>
      <c r="DX195" s="64"/>
      <c r="DY195" s="64"/>
      <c r="DZ195" s="64"/>
      <c r="EA195" s="64"/>
      <c r="EB195" s="64"/>
      <c r="EC195" s="64"/>
      <c r="ED195" s="64"/>
      <c r="EE195" s="64"/>
      <c r="EF195" s="64"/>
      <c r="EG195" s="64"/>
      <c r="EH195" s="64"/>
      <c r="EI195" s="64"/>
      <c r="EJ195" s="64"/>
      <c r="EK195" s="64"/>
      <c r="EL195" s="64"/>
      <c r="EM195" s="64"/>
      <c r="EN195" s="64"/>
      <c r="EO195" s="64"/>
      <c r="EP195" s="64"/>
      <c r="EQ195" s="64"/>
      <c r="ER195" s="64"/>
      <c r="ES195" s="64"/>
      <c r="ET195" s="64"/>
      <c r="EU195" s="64"/>
      <c r="EV195" s="64"/>
      <c r="EW195" s="64"/>
      <c r="EX195" s="64"/>
      <c r="EY195" s="64"/>
      <c r="EZ195" s="64"/>
      <c r="FA195" s="64"/>
      <c r="FB195" s="64"/>
      <c r="FC195" s="64"/>
      <c r="FD195" s="64"/>
      <c r="FE195" s="64"/>
      <c r="FF195" s="64"/>
      <c r="FG195" s="64"/>
      <c r="FH195" s="64"/>
      <c r="FI195" s="64"/>
      <c r="FJ195" s="64"/>
      <c r="FK195" s="64"/>
      <c r="FL195" s="64"/>
      <c r="FM195" s="64"/>
      <c r="FN195" s="64"/>
      <c r="FO195" s="64"/>
      <c r="FP195" s="64"/>
      <c r="FQ195" s="64"/>
      <c r="FR195" s="64"/>
      <c r="FS195" s="64"/>
      <c r="FT195" s="64"/>
      <c r="FU195" s="64"/>
      <c r="FV195" s="64"/>
      <c r="FW195" s="64"/>
      <c r="FX195" s="64"/>
      <c r="FY195" s="64"/>
      <c r="FZ195" s="64"/>
      <c r="GA195" s="64"/>
      <c r="GB195" s="64"/>
      <c r="GC195" s="64"/>
      <c r="GD195" s="64"/>
      <c r="GE195" s="64"/>
      <c r="GF195" s="64"/>
      <c r="GG195" s="64"/>
      <c r="GH195" s="64"/>
      <c r="GI195" s="64"/>
      <c r="GJ195" s="64"/>
      <c r="GK195" s="64"/>
      <c r="GL195" s="64"/>
      <c r="GM195" s="64"/>
      <c r="GN195" s="64"/>
      <c r="GO195" s="64"/>
      <c r="GP195" s="64"/>
      <c r="GQ195" s="64"/>
      <c r="GR195" s="64"/>
      <c r="GS195" s="64"/>
      <c r="GT195" s="64"/>
      <c r="GU195" s="64"/>
      <c r="GV195" s="64"/>
      <c r="GW195" s="64"/>
      <c r="GX195" s="64"/>
      <c r="GY195" s="64"/>
      <c r="GZ195" s="64"/>
      <c r="HA195" s="64"/>
      <c r="HB195" s="64"/>
      <c r="HC195" s="64"/>
      <c r="HD195" s="64"/>
      <c r="HE195" s="64"/>
      <c r="HF195" s="64"/>
      <c r="HG195" s="64"/>
      <c r="HH195" s="64"/>
      <c r="HI195" s="64"/>
      <c r="HJ195" s="64"/>
      <c r="HK195" s="64"/>
      <c r="HL195" s="64"/>
      <c r="HM195" s="64"/>
      <c r="HN195" s="64"/>
      <c r="HO195" s="64"/>
      <c r="HP195" s="64"/>
      <c r="HQ195" s="64"/>
      <c r="HR195" s="64"/>
      <c r="HS195" s="64"/>
      <c r="HT195" s="64"/>
      <c r="HU195" s="64"/>
      <c r="HV195" s="64"/>
      <c r="HW195" s="64"/>
      <c r="HX195" s="64"/>
      <c r="HY195" s="64"/>
      <c r="HZ195" s="64"/>
      <c r="IA195" s="64"/>
      <c r="IB195" s="64"/>
      <c r="IC195" s="64"/>
      <c r="ID195" s="64"/>
      <c r="IE195" s="64"/>
      <c r="IF195" s="64"/>
      <c r="IG195" s="64"/>
      <c r="IH195" s="64"/>
      <c r="II195" s="64"/>
      <c r="IJ195" s="64"/>
      <c r="IK195" s="64"/>
      <c r="IL195" s="64"/>
      <c r="IM195" s="64"/>
      <c r="IN195" s="64"/>
      <c r="IO195" s="64"/>
      <c r="IP195" s="64"/>
      <c r="IQ195" s="64"/>
      <c r="IR195" s="64"/>
      <c r="IS195" s="64"/>
      <c r="IT195" s="64"/>
      <c r="IU195" s="64"/>
      <c r="IV195" s="64"/>
      <c r="IW195" s="64"/>
      <c r="IX195" s="64"/>
      <c r="IY195" s="64"/>
      <c r="IZ195" s="64"/>
      <c r="JA195" s="64"/>
      <c r="JB195" s="64"/>
      <c r="JC195" s="64"/>
      <c r="JD195" s="64"/>
      <c r="JE195" s="64"/>
      <c r="JF195" s="64"/>
      <c r="JG195" s="64"/>
      <c r="JH195" s="64"/>
      <c r="JI195" s="64"/>
      <c r="JJ195" s="64"/>
      <c r="JK195" s="64"/>
      <c r="JL195" s="64"/>
      <c r="JM195" s="64"/>
      <c r="JN195" s="64"/>
      <c r="JO195" s="64"/>
      <c r="JP195" s="64"/>
      <c r="JQ195" s="64"/>
      <c r="JR195" s="64"/>
      <c r="JS195" s="64"/>
      <c r="JT195" s="64"/>
      <c r="JU195" s="64"/>
      <c r="JV195" s="64"/>
      <c r="JW195" s="64"/>
      <c r="JX195" s="64"/>
      <c r="JY195" s="64"/>
      <c r="JZ195" s="64"/>
      <c r="KA195" s="64"/>
      <c r="KB195" s="64"/>
      <c r="KC195" s="64"/>
      <c r="KD195" s="64"/>
      <c r="KE195" s="64"/>
      <c r="KF195" s="64"/>
      <c r="KG195" s="64"/>
      <c r="KH195" s="64"/>
      <c r="KI195" s="64"/>
      <c r="KJ195" s="64"/>
      <c r="KK195" s="64"/>
      <c r="KL195" s="64"/>
      <c r="KM195" s="64"/>
      <c r="KN195" s="64"/>
      <c r="KO195" s="64"/>
      <c r="KP195" s="64"/>
      <c r="KQ195" s="64"/>
      <c r="KR195" s="64"/>
      <c r="KS195" s="64"/>
      <c r="KT195" s="64"/>
      <c r="KU195" s="64"/>
      <c r="KV195" s="64"/>
      <c r="KW195" s="64"/>
      <c r="KX195" s="64"/>
      <c r="KY195" s="64"/>
      <c r="KZ195" s="64"/>
      <c r="LA195" s="64"/>
      <c r="LB195" s="64"/>
      <c r="LC195" s="64"/>
      <c r="LD195" s="64"/>
      <c r="LE195" s="64"/>
      <c r="LF195" s="64"/>
      <c r="LG195" s="64"/>
      <c r="LH195" s="64"/>
      <c r="LI195" s="64"/>
      <c r="LJ195" s="64"/>
      <c r="LK195" s="64"/>
      <c r="LL195" s="64"/>
      <c r="LM195" s="64"/>
      <c r="LN195" s="64"/>
      <c r="LO195" s="64"/>
      <c r="LP195" s="64"/>
      <c r="LQ195" s="64"/>
      <c r="LR195" s="64"/>
      <c r="LS195" s="64"/>
      <c r="LT195" s="64"/>
      <c r="LU195" s="64"/>
      <c r="LV195" s="64"/>
      <c r="LW195" s="64"/>
      <c r="LX195" s="64"/>
      <c r="LY195" s="64"/>
      <c r="LZ195" s="64"/>
      <c r="MA195" s="64"/>
      <c r="MB195" s="64"/>
      <c r="MC195" s="64"/>
      <c r="MD195" s="64"/>
      <c r="ME195" s="64"/>
      <c r="MF195" s="64"/>
      <c r="MG195" s="64"/>
      <c r="MH195" s="64"/>
      <c r="MI195" s="64"/>
      <c r="MJ195" s="64"/>
      <c r="MK195" s="64"/>
      <c r="ML195" s="64"/>
      <c r="MM195" s="64"/>
      <c r="MN195" s="64"/>
      <c r="MO195" s="64"/>
      <c r="MP195" s="64"/>
      <c r="MQ195" s="64"/>
      <c r="MR195" s="64"/>
      <c r="MS195" s="64"/>
      <c r="MT195" s="64"/>
      <c r="MU195" s="64"/>
      <c r="MV195" s="64"/>
      <c r="MW195" s="64"/>
      <c r="MX195" s="64"/>
      <c r="MY195" s="64"/>
      <c r="MZ195" s="64"/>
      <c r="NA195" s="64"/>
      <c r="NB195" s="64"/>
      <c r="NC195" s="64"/>
      <c r="ND195" s="64"/>
      <c r="NE195" s="64"/>
      <c r="NF195" s="64"/>
      <c r="NG195" s="64"/>
      <c r="NH195" s="64"/>
      <c r="NI195" s="64"/>
      <c r="NJ195" s="64"/>
      <c r="NK195" s="64"/>
      <c r="NL195" s="64"/>
      <c r="NM195" s="64"/>
      <c r="NN195" s="64"/>
      <c r="NO195" s="64"/>
      <c r="NP195" s="64"/>
      <c r="NQ195" s="64"/>
      <c r="NR195" s="64"/>
      <c r="NS195" s="64"/>
      <c r="NT195" s="64"/>
      <c r="NU195" s="64"/>
      <c r="NV195" s="64"/>
      <c r="NW195" s="64"/>
      <c r="NX195" s="64"/>
      <c r="NY195" s="64"/>
      <c r="NZ195" s="64"/>
      <c r="OA195" s="64"/>
      <c r="OB195" s="64"/>
      <c r="OC195" s="64"/>
      <c r="OD195" s="64"/>
      <c r="OE195" s="64"/>
      <c r="OF195" s="64"/>
      <c r="OG195" s="64"/>
      <c r="OH195" s="64"/>
      <c r="OI195" s="64"/>
      <c r="OJ195" s="64"/>
      <c r="OK195" s="64"/>
      <c r="OL195" s="64"/>
      <c r="OM195" s="64"/>
      <c r="ON195" s="64"/>
      <c r="OO195" s="64"/>
      <c r="OP195" s="64"/>
      <c r="OQ195" s="64"/>
      <c r="OR195" s="64"/>
      <c r="OS195" s="64"/>
      <c r="OT195" s="64"/>
      <c r="OU195" s="64"/>
      <c r="OV195" s="64"/>
      <c r="OW195" s="64"/>
      <c r="OX195" s="64"/>
      <c r="OY195" s="64"/>
      <c r="OZ195" s="64"/>
      <c r="PA195" s="64"/>
      <c r="PB195" s="64"/>
      <c r="PC195" s="64"/>
      <c r="PD195" s="64"/>
      <c r="PE195" s="64"/>
      <c r="PF195" s="64"/>
      <c r="PG195" s="64"/>
      <c r="PH195" s="64"/>
      <c r="PI195" s="64"/>
      <c r="PJ195" s="64"/>
      <c r="PK195" s="64"/>
      <c r="PL195" s="64"/>
      <c r="PM195" s="64"/>
      <c r="PN195" s="64"/>
      <c r="PO195" s="64"/>
      <c r="PP195" s="64"/>
      <c r="PQ195" s="64"/>
      <c r="PR195" s="64"/>
      <c r="PS195" s="64"/>
      <c r="PT195" s="64"/>
      <c r="PU195" s="64"/>
      <c r="PV195" s="64"/>
      <c r="PW195" s="64"/>
      <c r="PX195" s="64"/>
      <c r="PY195" s="64"/>
      <c r="PZ195" s="64"/>
      <c r="QA195" s="64"/>
      <c r="QB195" s="64"/>
      <c r="QC195" s="64"/>
      <c r="QD195" s="64"/>
      <c r="QE195" s="64"/>
      <c r="QF195" s="64"/>
      <c r="QG195" s="64"/>
      <c r="QH195" s="64"/>
      <c r="QI195" s="64"/>
      <c r="QJ195" s="64"/>
      <c r="QK195" s="64"/>
      <c r="QL195" s="64"/>
      <c r="QM195" s="64"/>
      <c r="QN195" s="64"/>
      <c r="QO195" s="64"/>
      <c r="QP195" s="64"/>
      <c r="QQ195" s="64"/>
      <c r="QR195" s="64"/>
      <c r="QS195" s="64"/>
      <c r="QT195" s="64"/>
      <c r="QU195" s="64"/>
      <c r="QV195" s="64"/>
      <c r="QW195" s="64"/>
      <c r="QX195" s="64"/>
      <c r="QY195" s="64"/>
      <c r="QZ195" s="64"/>
      <c r="RA195" s="64"/>
      <c r="RB195" s="64"/>
      <c r="RC195" s="64"/>
      <c r="RD195" s="64"/>
      <c r="RE195" s="64"/>
      <c r="RF195" s="64"/>
      <c r="RG195" s="64"/>
      <c r="RH195" s="64"/>
      <c r="RI195" s="64"/>
      <c r="RJ195" s="64"/>
      <c r="RK195" s="64"/>
      <c r="RL195" s="64"/>
      <c r="RM195" s="64"/>
      <c r="RN195" s="64"/>
      <c r="RO195" s="64"/>
      <c r="RP195" s="64"/>
      <c r="RQ195" s="64"/>
      <c r="RR195" s="64"/>
      <c r="RS195" s="64"/>
      <c r="RT195" s="64"/>
      <c r="RU195" s="64"/>
      <c r="RV195" s="64"/>
      <c r="RW195" s="64"/>
      <c r="RX195" s="64"/>
      <c r="RY195" s="64"/>
      <c r="RZ195" s="64"/>
      <c r="SA195" s="64"/>
      <c r="SB195" s="64"/>
      <c r="SC195" s="64"/>
      <c r="SD195" s="64"/>
      <c r="SE195" s="64"/>
      <c r="SF195" s="64"/>
      <c r="SG195" s="64"/>
      <c r="SH195" s="64"/>
      <c r="SI195" s="64"/>
      <c r="SJ195" s="64"/>
      <c r="SK195" s="64"/>
      <c r="SL195" s="64"/>
      <c r="SM195" s="64"/>
      <c r="SN195" s="64"/>
      <c r="SO195" s="64"/>
      <c r="SP195" s="64"/>
      <c r="SQ195" s="64"/>
      <c r="SR195" s="64"/>
      <c r="SS195" s="64"/>
      <c r="ST195" s="64"/>
      <c r="SU195" s="64"/>
      <c r="SV195" s="64"/>
      <c r="SW195" s="64"/>
      <c r="SX195" s="64"/>
      <c r="SY195" s="64"/>
      <c r="SZ195" s="64"/>
      <c r="TA195" s="64"/>
      <c r="TB195" s="64"/>
      <c r="TC195" s="64"/>
      <c r="TD195" s="64"/>
      <c r="TE195" s="64"/>
      <c r="TF195" s="64"/>
      <c r="TG195" s="64"/>
      <c r="TH195" s="64"/>
      <c r="TI195" s="64"/>
      <c r="TJ195" s="64"/>
      <c r="TK195" s="64"/>
      <c r="TL195" s="64"/>
      <c r="TM195" s="64"/>
      <c r="TN195" s="64"/>
      <c r="TO195" s="64"/>
      <c r="TP195" s="64"/>
      <c r="TQ195" s="64"/>
      <c r="TR195" s="64"/>
      <c r="TS195" s="64"/>
      <c r="TT195" s="64"/>
      <c r="TU195" s="64"/>
      <c r="TV195" s="64"/>
      <c r="TW195" s="64"/>
      <c r="TX195" s="64"/>
      <c r="TY195" s="64"/>
      <c r="TZ195" s="64"/>
      <c r="UA195" s="64"/>
      <c r="UB195" s="64"/>
      <c r="UC195" s="64"/>
      <c r="UD195" s="64"/>
      <c r="UE195" s="64"/>
      <c r="UF195" s="64"/>
      <c r="UG195" s="64"/>
      <c r="UH195" s="64"/>
      <c r="UI195" s="64"/>
      <c r="UJ195" s="64"/>
      <c r="UK195" s="64"/>
      <c r="UL195" s="64"/>
      <c r="UM195" s="64"/>
      <c r="UN195" s="64"/>
      <c r="UO195" s="64"/>
      <c r="UP195" s="64"/>
      <c r="UQ195" s="64"/>
      <c r="UR195" s="64"/>
      <c r="US195" s="64"/>
      <c r="UT195" s="64"/>
      <c r="UU195" s="64"/>
      <c r="UV195" s="64"/>
      <c r="UW195" s="64"/>
      <c r="UX195" s="64"/>
      <c r="UY195" s="64"/>
      <c r="UZ195" s="64"/>
      <c r="VA195" s="64"/>
      <c r="VB195" s="64"/>
      <c r="VC195" s="64"/>
      <c r="VD195" s="64"/>
      <c r="VE195" s="64"/>
      <c r="VF195" s="64"/>
      <c r="VG195" s="64"/>
      <c r="VH195" s="64"/>
      <c r="VI195" s="64"/>
      <c r="VJ195" s="64"/>
      <c r="VK195" s="64"/>
      <c r="VL195" s="64"/>
      <c r="VM195" s="64"/>
      <c r="VN195" s="64"/>
      <c r="VO195" s="64"/>
      <c r="VP195" s="64"/>
      <c r="VQ195" s="64"/>
      <c r="VR195" s="64"/>
      <c r="VS195" s="64"/>
      <c r="VT195" s="64"/>
      <c r="VU195" s="64"/>
      <c r="VV195" s="64"/>
      <c r="VW195" s="64"/>
      <c r="VX195" s="64"/>
      <c r="VY195" s="64"/>
      <c r="VZ195" s="64"/>
      <c r="WA195" s="64"/>
      <c r="WB195" s="64"/>
      <c r="WC195" s="64"/>
      <c r="WD195" s="64"/>
      <c r="WE195" s="64"/>
      <c r="WF195" s="64"/>
      <c r="WG195" s="64"/>
      <c r="WH195" s="64"/>
      <c r="WI195" s="64"/>
      <c r="WJ195" s="64"/>
      <c r="WK195" s="64"/>
      <c r="WL195" s="64"/>
      <c r="WM195" s="64"/>
      <c r="WN195" s="64"/>
      <c r="WO195" s="64"/>
      <c r="WP195" s="64"/>
      <c r="WQ195" s="64"/>
      <c r="WR195" s="64"/>
      <c r="WS195" s="64"/>
      <c r="WT195" s="64"/>
      <c r="WU195" s="64"/>
      <c r="WV195" s="64"/>
      <c r="WW195" s="64"/>
      <c r="WX195" s="64"/>
      <c r="WY195" s="64"/>
      <c r="WZ195" s="64"/>
      <c r="XA195" s="64"/>
      <c r="XB195" s="64"/>
      <c r="XC195" s="64"/>
      <c r="XD195" s="64"/>
      <c r="XE195" s="64"/>
      <c r="XF195" s="64"/>
      <c r="XG195" s="64"/>
      <c r="XH195" s="64"/>
      <c r="XI195" s="64"/>
      <c r="XJ195" s="64"/>
      <c r="XK195" s="64"/>
      <c r="XL195" s="64"/>
      <c r="XM195" s="64"/>
      <c r="XN195" s="64"/>
      <c r="XO195" s="64"/>
      <c r="XP195" s="64"/>
      <c r="XQ195" s="64"/>
      <c r="XR195" s="64"/>
      <c r="XS195" s="64"/>
      <c r="XT195" s="64"/>
      <c r="XU195" s="64"/>
      <c r="XV195" s="64"/>
      <c r="XW195" s="64"/>
      <c r="XX195" s="64"/>
      <c r="XY195" s="64"/>
      <c r="XZ195" s="64"/>
      <c r="YA195" s="64"/>
      <c r="YB195" s="64"/>
      <c r="YC195" s="64"/>
      <c r="YD195" s="64"/>
      <c r="YE195" s="64"/>
      <c r="YF195" s="64"/>
      <c r="YG195" s="64"/>
      <c r="YH195" s="64"/>
      <c r="YI195" s="64"/>
      <c r="YJ195" s="64"/>
      <c r="YK195" s="64"/>
      <c r="YL195" s="64"/>
      <c r="YM195" s="64"/>
      <c r="YN195" s="64"/>
      <c r="YO195" s="64"/>
      <c r="YP195" s="64"/>
      <c r="YQ195" s="64"/>
      <c r="YR195" s="64"/>
      <c r="YS195" s="64"/>
      <c r="YT195" s="64"/>
      <c r="YU195" s="64"/>
      <c r="YV195" s="64"/>
      <c r="YW195" s="64"/>
      <c r="YX195" s="64"/>
      <c r="YY195" s="64"/>
      <c r="YZ195" s="64"/>
      <c r="ZA195" s="64"/>
      <c r="ZB195" s="64"/>
      <c r="ZC195" s="64"/>
      <c r="ZD195" s="64"/>
      <c r="ZE195" s="64"/>
      <c r="ZF195" s="64"/>
      <c r="ZG195" s="64"/>
      <c r="ZH195" s="64"/>
      <c r="ZI195" s="64"/>
      <c r="ZJ195" s="64"/>
      <c r="ZK195" s="64"/>
      <c r="ZL195" s="64"/>
      <c r="ZM195" s="64"/>
      <c r="ZN195" s="64"/>
      <c r="ZO195" s="64"/>
      <c r="ZP195" s="64"/>
      <c r="ZQ195" s="64"/>
      <c r="ZR195" s="64"/>
      <c r="ZS195" s="64"/>
      <c r="ZT195" s="64"/>
      <c r="ZU195" s="64"/>
      <c r="ZV195" s="64"/>
      <c r="ZW195" s="64"/>
      <c r="ZX195" s="64"/>
      <c r="ZY195" s="64"/>
      <c r="ZZ195" s="64"/>
      <c r="AAA195" s="64"/>
      <c r="AAB195" s="64"/>
      <c r="AAC195" s="64"/>
      <c r="AAD195" s="64"/>
      <c r="AAE195" s="64"/>
      <c r="AAF195" s="64"/>
      <c r="AAG195" s="64"/>
      <c r="AAH195" s="64"/>
      <c r="AAI195" s="64"/>
      <c r="AAJ195" s="64"/>
      <c r="AAK195" s="64"/>
      <c r="AAL195" s="64"/>
      <c r="AAM195" s="64"/>
      <c r="AAN195" s="64"/>
      <c r="AAO195" s="64"/>
      <c r="AAP195" s="64"/>
      <c r="AAQ195" s="64"/>
      <c r="AAR195" s="64"/>
      <c r="AAS195" s="64"/>
      <c r="AAT195" s="64"/>
      <c r="AAU195" s="64"/>
      <c r="AAV195" s="64"/>
      <c r="AAW195" s="64"/>
      <c r="AAX195" s="64"/>
      <c r="AAY195" s="64"/>
      <c r="AAZ195" s="64"/>
      <c r="ABA195" s="64"/>
      <c r="ABB195" s="64"/>
      <c r="ABC195" s="64"/>
      <c r="ABD195" s="64"/>
      <c r="ABE195" s="64"/>
      <c r="ABF195" s="64"/>
      <c r="ABG195" s="64"/>
      <c r="ABH195" s="64"/>
      <c r="ABI195" s="64"/>
      <c r="ABJ195" s="64"/>
      <c r="ABK195" s="64"/>
      <c r="ABL195" s="64"/>
      <c r="ABM195" s="64"/>
      <c r="ABN195" s="64"/>
      <c r="ABO195" s="64"/>
      <c r="ABP195" s="64"/>
      <c r="ABQ195" s="64"/>
      <c r="ABR195" s="64"/>
      <c r="ABS195" s="64"/>
      <c r="ABT195" s="64"/>
      <c r="ABU195" s="64"/>
      <c r="ABV195" s="64"/>
      <c r="ABW195" s="64"/>
      <c r="ABX195" s="64"/>
      <c r="ABY195" s="64"/>
      <c r="ABZ195" s="64"/>
      <c r="ACA195" s="64"/>
      <c r="ACB195" s="64"/>
      <c r="ACC195" s="64"/>
      <c r="ACD195" s="64"/>
      <c r="ACE195" s="64"/>
      <c r="ACF195" s="64"/>
      <c r="ACG195" s="64"/>
      <c r="ACH195" s="64"/>
      <c r="ACI195" s="64"/>
      <c r="ACJ195" s="64"/>
      <c r="ACK195" s="64"/>
      <c r="ACL195" s="64"/>
      <c r="ACM195" s="64"/>
      <c r="ACN195" s="64"/>
      <c r="ACO195" s="64"/>
      <c r="ACP195" s="64"/>
      <c r="ACQ195" s="64"/>
      <c r="ACR195" s="64"/>
      <c r="ACS195" s="64"/>
      <c r="ACT195" s="64"/>
      <c r="ACU195" s="64"/>
      <c r="ACV195" s="64"/>
      <c r="ACW195" s="64"/>
      <c r="ACX195" s="64"/>
      <c r="ACY195" s="64"/>
      <c r="ACZ195" s="64"/>
      <c r="ADA195" s="64"/>
      <c r="ADB195" s="64"/>
      <c r="ADC195" s="64"/>
      <c r="ADD195" s="64"/>
      <c r="ADE195" s="64"/>
      <c r="ADF195" s="64"/>
      <c r="ADG195" s="64"/>
      <c r="ADH195" s="64"/>
      <c r="ADI195" s="64"/>
      <c r="ADJ195" s="64"/>
      <c r="ADK195" s="64"/>
      <c r="ADL195" s="64"/>
      <c r="ADM195" s="64"/>
      <c r="ADN195" s="64"/>
      <c r="ADO195" s="64"/>
      <c r="ADP195" s="64"/>
      <c r="ADQ195" s="64"/>
      <c r="ADR195" s="64"/>
      <c r="ADS195" s="64"/>
      <c r="ADT195" s="64"/>
      <c r="ADU195" s="64"/>
      <c r="ADV195" s="64"/>
      <c r="ADW195" s="64"/>
      <c r="ADX195" s="64"/>
      <c r="ADY195" s="64"/>
      <c r="ADZ195" s="64"/>
      <c r="AEA195" s="64"/>
      <c r="AEB195" s="64"/>
      <c r="AEC195" s="64"/>
      <c r="AED195" s="64"/>
      <c r="AEE195" s="64"/>
      <c r="AEF195" s="64"/>
      <c r="AEG195" s="64"/>
      <c r="AEH195" s="64"/>
      <c r="AEI195" s="64"/>
      <c r="AEJ195" s="64"/>
      <c r="AEK195" s="64"/>
      <c r="AEL195" s="64"/>
      <c r="AEM195" s="64"/>
      <c r="AEN195" s="64"/>
      <c r="AEO195" s="64"/>
      <c r="AEP195" s="64"/>
      <c r="AEQ195" s="64"/>
      <c r="AER195" s="64"/>
      <c r="AES195" s="64"/>
      <c r="AET195" s="64"/>
      <c r="AEU195" s="64"/>
      <c r="AEV195" s="64"/>
      <c r="AEW195" s="64"/>
      <c r="AEX195" s="64"/>
      <c r="AEY195" s="64"/>
      <c r="AEZ195" s="64"/>
      <c r="AFA195" s="64"/>
      <c r="AFB195" s="64"/>
      <c r="AFC195" s="64"/>
      <c r="AFD195" s="64"/>
      <c r="AFE195" s="64"/>
      <c r="AFF195" s="64"/>
      <c r="AFG195" s="64"/>
      <c r="AFH195" s="64"/>
      <c r="AFI195" s="64"/>
      <c r="AFJ195" s="64"/>
      <c r="AFK195" s="64"/>
      <c r="AFL195" s="64"/>
      <c r="AFM195" s="64"/>
      <c r="AFN195" s="64"/>
      <c r="AFO195" s="64"/>
      <c r="AFP195" s="64"/>
      <c r="AFQ195" s="64"/>
      <c r="AFR195" s="64"/>
      <c r="AFS195" s="64"/>
      <c r="AFT195" s="64"/>
      <c r="AFU195" s="64"/>
      <c r="AFV195" s="64"/>
      <c r="AFW195" s="64"/>
      <c r="AFX195" s="64"/>
      <c r="AFY195" s="64"/>
      <c r="AFZ195" s="64"/>
      <c r="AGA195" s="64"/>
      <c r="AGB195" s="64"/>
      <c r="AGC195" s="64"/>
      <c r="AGD195" s="64"/>
      <c r="AGE195" s="64"/>
      <c r="AGF195" s="64"/>
      <c r="AGG195" s="64"/>
      <c r="AGH195" s="64"/>
      <c r="AGI195" s="64"/>
      <c r="AGJ195" s="64"/>
      <c r="AGK195" s="64"/>
      <c r="AGL195" s="64"/>
      <c r="AGM195" s="64"/>
      <c r="AGN195" s="64"/>
      <c r="AGO195" s="64"/>
      <c r="AGP195" s="64"/>
      <c r="AGQ195" s="64"/>
      <c r="AGR195" s="64"/>
      <c r="AGS195" s="64"/>
      <c r="AGT195" s="64"/>
      <c r="AGU195" s="64"/>
      <c r="AGV195" s="64"/>
      <c r="AGW195" s="64"/>
      <c r="AGX195" s="64"/>
      <c r="AGY195" s="64"/>
      <c r="AGZ195" s="64"/>
      <c r="AHA195" s="64"/>
      <c r="AHB195" s="64"/>
      <c r="AHC195" s="64"/>
      <c r="AHD195" s="64"/>
      <c r="AHE195" s="64"/>
      <c r="AHF195" s="64"/>
      <c r="AHG195" s="64"/>
      <c r="AHH195" s="64"/>
      <c r="AHI195" s="64"/>
      <c r="AHJ195" s="64"/>
      <c r="AHK195" s="64"/>
      <c r="AHL195" s="64"/>
      <c r="AHM195" s="64"/>
      <c r="AHN195" s="64"/>
      <c r="AHO195" s="64"/>
      <c r="AHP195" s="64"/>
      <c r="AHQ195" s="64"/>
      <c r="AHR195" s="64"/>
      <c r="AHS195" s="64"/>
      <c r="AHT195" s="64"/>
      <c r="AHU195" s="64"/>
      <c r="AHV195" s="64"/>
      <c r="AHW195" s="64"/>
      <c r="AHX195" s="64"/>
      <c r="AHY195" s="64"/>
      <c r="AHZ195" s="64"/>
      <c r="AIA195" s="64"/>
      <c r="AIB195" s="64"/>
      <c r="AIC195" s="64"/>
      <c r="AID195" s="64"/>
      <c r="AIE195" s="64"/>
      <c r="AIF195" s="64"/>
      <c r="AIG195" s="64"/>
      <c r="AIH195" s="64"/>
      <c r="AII195" s="64"/>
      <c r="AIJ195" s="64"/>
      <c r="AIK195" s="64"/>
      <c r="AIL195" s="64"/>
      <c r="AIM195" s="64"/>
      <c r="AIN195" s="64"/>
      <c r="AIO195" s="64"/>
      <c r="AIP195" s="64"/>
      <c r="AIQ195" s="64"/>
      <c r="AIR195" s="64"/>
      <c r="AIS195" s="64"/>
      <c r="AIT195" s="64"/>
      <c r="AIU195" s="64"/>
      <c r="AIV195" s="64"/>
      <c r="AIW195" s="64"/>
      <c r="AIX195" s="64"/>
      <c r="AIY195" s="64"/>
      <c r="AIZ195" s="64"/>
      <c r="AJA195" s="64"/>
      <c r="AJB195" s="64"/>
      <c r="AJC195" s="64"/>
      <c r="AJD195" s="64"/>
      <c r="AJE195" s="64"/>
      <c r="AJF195" s="64"/>
      <c r="AJG195" s="64"/>
      <c r="AJH195" s="64"/>
      <c r="AJI195" s="64"/>
      <c r="AJJ195" s="64"/>
      <c r="AJK195" s="64"/>
      <c r="AJL195" s="64"/>
      <c r="AJM195" s="64"/>
      <c r="AJN195" s="64"/>
      <c r="AJO195" s="64"/>
      <c r="AJP195" s="64"/>
      <c r="AJQ195" s="64"/>
      <c r="AJR195" s="64"/>
      <c r="AJS195" s="64"/>
      <c r="AJT195" s="64"/>
      <c r="AJU195" s="64"/>
      <c r="AJV195" s="64"/>
      <c r="AJW195" s="64"/>
      <c r="AJX195" s="64"/>
      <c r="AJY195" s="64"/>
      <c r="AJZ195" s="64"/>
      <c r="AKA195" s="64"/>
      <c r="AKB195" s="64"/>
      <c r="AKC195" s="64"/>
      <c r="AKD195" s="64"/>
      <c r="AKE195" s="64"/>
      <c r="AKF195" s="64"/>
      <c r="AKG195" s="64"/>
      <c r="AKH195" s="64"/>
      <c r="AKI195" s="64"/>
      <c r="AKJ195" s="64"/>
      <c r="AKK195" s="64"/>
      <c r="AKL195" s="64"/>
      <c r="AKM195" s="64"/>
      <c r="AKN195" s="64"/>
      <c r="AKO195" s="64"/>
      <c r="AKP195" s="64"/>
      <c r="AKQ195" s="64"/>
      <c r="AKR195" s="64"/>
      <c r="AKS195" s="64"/>
      <c r="AKT195" s="64"/>
      <c r="AKU195" s="64"/>
      <c r="AKV195" s="64"/>
      <c r="AKW195" s="64"/>
      <c r="AKX195" s="64"/>
      <c r="AKY195" s="64"/>
      <c r="AKZ195" s="64"/>
      <c r="ALA195" s="64"/>
      <c r="ALB195" s="64"/>
      <c r="ALC195" s="64"/>
      <c r="ALD195" s="64"/>
      <c r="ALE195" s="64"/>
      <c r="ALF195" s="64"/>
      <c r="ALG195" s="64"/>
      <c r="ALH195" s="64"/>
      <c r="ALI195" s="64"/>
      <c r="ALJ195" s="64"/>
      <c r="ALK195" s="64"/>
      <c r="ALL195" s="64"/>
      <c r="ALM195" s="64"/>
      <c r="ALN195" s="64"/>
      <c r="ALO195" s="64"/>
      <c r="ALP195" s="64"/>
      <c r="ALQ195" s="64"/>
      <c r="ALR195" s="64"/>
      <c r="ALS195" s="64"/>
      <c r="ALT195" s="64"/>
      <c r="ALU195" s="64"/>
      <c r="ALV195" s="64"/>
      <c r="ALW195" s="64"/>
      <c r="ALX195" s="64"/>
      <c r="ALY195" s="64"/>
      <c r="ALZ195" s="64"/>
      <c r="AMA195" s="64"/>
      <c r="AMB195" s="64"/>
      <c r="AMC195" s="64"/>
      <c r="AMD195" s="64"/>
      <c r="AME195" s="64"/>
      <c r="AMF195" s="64"/>
      <c r="AMG195" s="64"/>
      <c r="AMH195" s="64"/>
      <c r="AMI195" s="64"/>
      <c r="AMJ195" s="64"/>
      <c r="AMK195" s="64"/>
      <c r="AML195" s="64"/>
      <c r="AMM195" s="64"/>
      <c r="AMN195" s="64"/>
      <c r="AMO195" s="64"/>
      <c r="AMP195" s="64"/>
      <c r="AMQ195" s="64"/>
      <c r="AMR195" s="64"/>
      <c r="AMS195" s="64"/>
      <c r="AMT195" s="64"/>
      <c r="AMU195" s="64"/>
      <c r="AMV195" s="64"/>
      <c r="AMW195" s="64"/>
      <c r="AMX195" s="64"/>
      <c r="AMY195" s="64"/>
      <c r="AMZ195" s="64"/>
      <c r="ANA195" s="64"/>
      <c r="ANB195" s="64"/>
      <c r="ANC195" s="64"/>
      <c r="AND195" s="64"/>
      <c r="ANE195" s="64"/>
      <c r="ANF195" s="64"/>
      <c r="ANG195" s="64"/>
      <c r="ANH195" s="64"/>
      <c r="ANI195" s="64"/>
      <c r="ANJ195" s="64"/>
      <c r="ANK195" s="64"/>
      <c r="ANL195" s="64"/>
      <c r="ANM195" s="64"/>
      <c r="ANN195" s="64"/>
      <c r="ANO195" s="64"/>
      <c r="ANP195" s="64"/>
      <c r="ANQ195" s="64"/>
      <c r="ANR195" s="64"/>
      <c r="ANS195" s="64"/>
      <c r="ANT195" s="64"/>
      <c r="ANU195" s="64"/>
      <c r="ANV195" s="64"/>
      <c r="ANW195" s="64"/>
      <c r="ANX195" s="64"/>
      <c r="ANY195" s="64"/>
      <c r="ANZ195" s="64"/>
      <c r="AOA195" s="64"/>
      <c r="AOB195" s="64"/>
      <c r="AOC195" s="64"/>
      <c r="AOD195" s="64"/>
      <c r="AOE195" s="64"/>
      <c r="AOF195" s="64"/>
      <c r="AOG195" s="64"/>
      <c r="AOH195" s="64"/>
      <c r="AOI195" s="64"/>
      <c r="AOJ195" s="64"/>
      <c r="AOK195" s="64"/>
      <c r="AOL195" s="64"/>
      <c r="AOM195" s="64"/>
      <c r="AON195" s="64"/>
      <c r="AOO195" s="64"/>
      <c r="AOP195" s="64"/>
      <c r="AOQ195" s="64"/>
      <c r="AOR195" s="64"/>
      <c r="AOS195" s="64"/>
      <c r="AOT195" s="64"/>
      <c r="AOU195" s="64"/>
      <c r="AOV195" s="64"/>
      <c r="AOW195" s="64"/>
      <c r="AOX195" s="64"/>
      <c r="AOY195" s="64"/>
      <c r="AOZ195" s="64"/>
      <c r="APA195" s="64"/>
      <c r="APB195" s="64"/>
      <c r="APC195" s="64"/>
      <c r="APD195" s="64"/>
      <c r="APE195" s="64"/>
      <c r="APF195" s="64"/>
      <c r="APG195" s="64"/>
      <c r="APH195" s="64"/>
      <c r="API195" s="64"/>
      <c r="APJ195" s="64"/>
      <c r="APK195" s="64"/>
      <c r="APL195" s="64"/>
      <c r="APM195" s="64"/>
      <c r="APN195" s="64"/>
      <c r="APO195" s="64"/>
      <c r="APP195" s="64"/>
      <c r="APQ195" s="64"/>
      <c r="APR195" s="64"/>
      <c r="APS195" s="64"/>
      <c r="APT195" s="64"/>
      <c r="APU195" s="64"/>
      <c r="APV195" s="64"/>
      <c r="APW195" s="64"/>
      <c r="APX195" s="64"/>
      <c r="APY195" s="64"/>
      <c r="APZ195" s="64"/>
      <c r="AQA195" s="64"/>
      <c r="AQB195" s="64"/>
      <c r="AQC195" s="64"/>
      <c r="AQD195" s="64"/>
      <c r="AQE195" s="64"/>
      <c r="AQF195" s="64"/>
      <c r="AQG195" s="64"/>
      <c r="AQH195" s="64"/>
      <c r="AQI195" s="64"/>
      <c r="AQJ195" s="64"/>
      <c r="AQK195" s="64"/>
      <c r="AQL195" s="64"/>
      <c r="AQM195" s="64"/>
      <c r="AQN195" s="64"/>
      <c r="AQO195" s="64"/>
      <c r="AQP195" s="64"/>
      <c r="AQQ195" s="64"/>
      <c r="AQR195" s="64"/>
      <c r="AQS195" s="64"/>
      <c r="AQT195" s="64"/>
      <c r="AQU195" s="64"/>
      <c r="AQV195" s="64"/>
      <c r="AQW195" s="64"/>
      <c r="AQX195" s="64"/>
      <c r="AQY195" s="64"/>
      <c r="AQZ195" s="64"/>
      <c r="ARA195" s="64"/>
      <c r="ARB195" s="64"/>
      <c r="ARC195" s="64"/>
      <c r="ARD195" s="64"/>
      <c r="ARE195" s="64"/>
      <c r="ARF195" s="64"/>
      <c r="ARG195" s="64"/>
      <c r="ARH195" s="64"/>
      <c r="ARI195" s="64"/>
      <c r="ARJ195" s="64"/>
      <c r="ARK195" s="64"/>
      <c r="ARL195" s="64"/>
      <c r="ARM195" s="64"/>
      <c r="ARN195" s="64"/>
      <c r="ARO195" s="64"/>
      <c r="ARP195" s="64"/>
      <c r="ARQ195" s="64"/>
      <c r="ARR195" s="64"/>
      <c r="ARS195" s="64"/>
      <c r="ART195" s="64"/>
      <c r="ARU195" s="64"/>
      <c r="ARV195" s="64"/>
      <c r="ARW195" s="64"/>
      <c r="ARX195" s="64"/>
      <c r="ARY195" s="64"/>
      <c r="ARZ195" s="64"/>
      <c r="ASA195" s="64"/>
      <c r="ASB195" s="64"/>
      <c r="ASC195" s="64"/>
      <c r="ASD195" s="64"/>
      <c r="ASE195" s="64"/>
      <c r="ASF195" s="64"/>
      <c r="ASG195" s="64"/>
      <c r="ASH195" s="64"/>
      <c r="ASI195" s="64"/>
      <c r="ASJ195" s="64"/>
      <c r="ASK195" s="64"/>
      <c r="ASL195" s="64"/>
      <c r="ASM195" s="64"/>
      <c r="ASN195" s="64"/>
      <c r="ASO195" s="64"/>
      <c r="ASP195" s="64"/>
      <c r="ASQ195" s="64"/>
      <c r="ASR195" s="64"/>
      <c r="ASS195" s="64"/>
      <c r="AST195" s="64"/>
      <c r="ASU195" s="64"/>
      <c r="ASV195" s="64"/>
      <c r="ASW195" s="64"/>
      <c r="ASX195" s="64"/>
      <c r="ASY195" s="64"/>
      <c r="ASZ195" s="64"/>
      <c r="ATA195" s="64"/>
      <c r="ATB195" s="64"/>
      <c r="ATC195" s="64"/>
      <c r="ATD195" s="64"/>
      <c r="ATE195" s="64"/>
      <c r="ATF195" s="64"/>
      <c r="ATG195" s="64"/>
      <c r="ATH195" s="64"/>
      <c r="ATI195" s="64"/>
      <c r="ATJ195" s="64"/>
      <c r="ATK195" s="64"/>
      <c r="ATL195" s="64"/>
      <c r="ATM195" s="64"/>
      <c r="ATN195" s="64"/>
      <c r="ATO195" s="64"/>
      <c r="ATP195" s="64"/>
      <c r="ATQ195" s="64"/>
      <c r="ATR195" s="64"/>
      <c r="ATS195" s="64"/>
      <c r="ATT195" s="64"/>
      <c r="ATU195" s="64"/>
      <c r="ATV195" s="64"/>
      <c r="ATW195" s="64"/>
      <c r="ATX195" s="64"/>
      <c r="ATY195" s="64"/>
      <c r="ATZ195" s="64"/>
      <c r="AUA195" s="64"/>
      <c r="AUB195" s="64"/>
      <c r="AUC195" s="64"/>
      <c r="AUD195" s="64"/>
      <c r="AUE195" s="64"/>
      <c r="AUF195" s="64"/>
      <c r="AUG195" s="64"/>
      <c r="AUH195" s="64"/>
      <c r="AUI195" s="64"/>
      <c r="AUJ195" s="64"/>
      <c r="AUK195" s="64"/>
      <c r="AUL195" s="64"/>
      <c r="AUM195" s="64"/>
      <c r="AUN195" s="64"/>
      <c r="AUO195" s="64"/>
      <c r="AUP195" s="64"/>
      <c r="AUQ195" s="64"/>
      <c r="AUR195" s="64"/>
      <c r="AUS195" s="64"/>
      <c r="AUT195" s="64"/>
      <c r="AUU195" s="64"/>
      <c r="AUV195" s="64"/>
      <c r="AUW195" s="64"/>
      <c r="AUX195" s="64"/>
      <c r="AUY195" s="64"/>
      <c r="AUZ195" s="64"/>
      <c r="AVA195" s="64"/>
      <c r="AVB195" s="64"/>
      <c r="AVC195" s="64"/>
      <c r="AVD195" s="64"/>
      <c r="AVE195" s="64"/>
      <c r="AVF195" s="64"/>
      <c r="AVG195" s="64"/>
      <c r="AVH195" s="64"/>
      <c r="AVI195" s="64"/>
      <c r="AVJ195" s="64"/>
      <c r="AVK195" s="64"/>
      <c r="AVL195" s="64"/>
      <c r="AVM195" s="64"/>
      <c r="AVN195" s="64"/>
      <c r="AVO195" s="64"/>
      <c r="AVP195" s="64"/>
      <c r="AVQ195" s="64"/>
      <c r="AVR195" s="64"/>
      <c r="AVS195" s="64"/>
      <c r="AVT195" s="64"/>
      <c r="AVU195" s="64"/>
      <c r="AVV195" s="64"/>
      <c r="AVW195" s="64"/>
      <c r="AVX195" s="64"/>
      <c r="AVY195" s="64"/>
      <c r="AVZ195" s="64"/>
      <c r="AWA195" s="64"/>
      <c r="AWB195" s="64"/>
      <c r="AWC195" s="64"/>
      <c r="AWD195" s="64"/>
      <c r="AWE195" s="64"/>
      <c r="AWF195" s="64"/>
      <c r="AWG195" s="64"/>
      <c r="AWH195" s="64"/>
      <c r="AWI195" s="64"/>
      <c r="AWJ195" s="64"/>
      <c r="AWK195" s="64"/>
      <c r="AWL195" s="64"/>
      <c r="AWM195" s="64"/>
      <c r="AWN195" s="64"/>
      <c r="AWO195" s="64"/>
      <c r="AWP195" s="64"/>
      <c r="AWQ195" s="64"/>
      <c r="AWR195" s="64"/>
      <c r="AWS195" s="64"/>
      <c r="AWT195" s="64"/>
      <c r="AWU195" s="64"/>
      <c r="AWV195" s="64"/>
      <c r="AWW195" s="64"/>
      <c r="AWX195" s="64"/>
      <c r="AWY195" s="64"/>
      <c r="AWZ195" s="64"/>
      <c r="AXA195" s="64"/>
      <c r="AXB195" s="64"/>
      <c r="AXC195" s="64"/>
      <c r="AXD195" s="64"/>
      <c r="AXE195" s="64"/>
      <c r="AXF195" s="64"/>
      <c r="AXG195" s="64"/>
      <c r="AXH195" s="64"/>
      <c r="AXI195" s="64"/>
      <c r="AXJ195" s="64"/>
      <c r="AXK195" s="64"/>
      <c r="AXL195" s="64"/>
      <c r="AXM195" s="64"/>
      <c r="AXN195" s="64"/>
      <c r="AXO195" s="64"/>
      <c r="AXP195" s="64"/>
      <c r="AXQ195" s="64"/>
      <c r="AXR195" s="64"/>
      <c r="AXS195" s="64"/>
      <c r="AXT195" s="64"/>
      <c r="AXU195" s="64"/>
      <c r="AXV195" s="64"/>
      <c r="AXW195" s="64"/>
      <c r="AXX195" s="64"/>
      <c r="AXY195" s="64"/>
      <c r="AXZ195" s="64"/>
      <c r="AYA195" s="64"/>
      <c r="AYB195" s="64"/>
      <c r="AYC195" s="64"/>
      <c r="AYD195" s="64"/>
      <c r="AYE195" s="64"/>
      <c r="AYF195" s="64"/>
      <c r="AYG195" s="64"/>
      <c r="AYH195" s="64"/>
      <c r="AYI195" s="64"/>
      <c r="AYJ195" s="64"/>
      <c r="AYK195" s="64"/>
      <c r="AYL195" s="64"/>
      <c r="AYM195" s="64"/>
      <c r="AYN195" s="64"/>
      <c r="AYO195" s="64"/>
      <c r="AYP195" s="64"/>
      <c r="AYQ195" s="64"/>
      <c r="AYR195" s="64"/>
      <c r="AYS195" s="64"/>
      <c r="AYT195" s="64"/>
      <c r="AYU195" s="64"/>
      <c r="AYV195" s="64"/>
      <c r="AYW195" s="64"/>
      <c r="AYX195" s="64"/>
      <c r="AYY195" s="64"/>
      <c r="AYZ195" s="64"/>
      <c r="AZA195" s="64"/>
      <c r="AZB195" s="64"/>
      <c r="AZC195" s="64"/>
      <c r="AZD195" s="64"/>
      <c r="AZE195" s="64"/>
      <c r="AZF195" s="64"/>
      <c r="AZG195" s="64"/>
      <c r="AZH195" s="64"/>
      <c r="AZI195" s="64"/>
      <c r="AZJ195" s="64"/>
      <c r="AZK195" s="64"/>
      <c r="AZL195" s="64"/>
      <c r="AZM195" s="64"/>
      <c r="AZN195" s="64"/>
      <c r="AZO195" s="64"/>
      <c r="AZP195" s="64"/>
      <c r="AZQ195" s="64"/>
      <c r="AZR195" s="64"/>
      <c r="AZS195" s="64"/>
      <c r="AZT195" s="64"/>
      <c r="AZU195" s="64"/>
      <c r="AZV195" s="64"/>
      <c r="AZW195" s="64"/>
      <c r="AZX195" s="64"/>
      <c r="AZY195" s="64"/>
      <c r="AZZ195" s="64"/>
      <c r="BAA195" s="64"/>
      <c r="BAB195" s="64"/>
      <c r="BAC195" s="64"/>
      <c r="BAD195" s="64"/>
      <c r="BAE195" s="64"/>
      <c r="BAF195" s="64"/>
      <c r="BAG195" s="64"/>
      <c r="BAH195" s="64"/>
      <c r="BAI195" s="64"/>
      <c r="BAJ195" s="64"/>
      <c r="BAK195" s="64"/>
      <c r="BAL195" s="64"/>
      <c r="BAM195" s="64"/>
      <c r="BAN195" s="64"/>
      <c r="BAO195" s="64"/>
      <c r="BAP195" s="64"/>
      <c r="BAQ195" s="64"/>
      <c r="BAR195" s="64"/>
      <c r="BAS195" s="64"/>
      <c r="BAT195" s="64"/>
      <c r="BAU195" s="64"/>
      <c r="BAV195" s="64"/>
      <c r="BAW195" s="64"/>
      <c r="BAX195" s="64"/>
      <c r="BAY195" s="64"/>
      <c r="BAZ195" s="64"/>
      <c r="BBA195" s="64"/>
      <c r="BBB195" s="64"/>
      <c r="BBC195" s="64"/>
      <c r="BBD195" s="64"/>
      <c r="BBE195" s="64"/>
      <c r="BBF195" s="64"/>
      <c r="BBG195" s="64"/>
      <c r="BBH195" s="64"/>
      <c r="BBI195" s="64"/>
      <c r="BBJ195" s="64"/>
      <c r="BBK195" s="64"/>
      <c r="BBL195" s="64"/>
      <c r="BBM195" s="64"/>
      <c r="BBN195" s="64"/>
      <c r="BBO195" s="64"/>
      <c r="BBP195" s="64"/>
      <c r="BBQ195" s="64"/>
      <c r="BBR195" s="64"/>
      <c r="BBS195" s="64"/>
      <c r="BBT195" s="64"/>
      <c r="BBU195" s="64"/>
      <c r="BBV195" s="64"/>
      <c r="BBW195" s="64"/>
      <c r="BBX195" s="64"/>
      <c r="BBY195" s="64"/>
      <c r="BBZ195" s="64"/>
      <c r="BCA195" s="64"/>
      <c r="BCB195" s="64"/>
      <c r="BCC195" s="64"/>
      <c r="BCD195" s="64"/>
      <c r="BCE195" s="64"/>
      <c r="BCF195" s="64"/>
      <c r="BCG195" s="64"/>
      <c r="BCH195" s="64"/>
      <c r="BCI195" s="64"/>
      <c r="BCJ195" s="64"/>
      <c r="BCK195" s="64"/>
      <c r="BCL195" s="64"/>
      <c r="BCM195" s="64"/>
      <c r="BCN195" s="64"/>
      <c r="BCO195" s="64"/>
      <c r="BCP195" s="64"/>
      <c r="BCQ195" s="64"/>
      <c r="BCR195" s="64"/>
      <c r="BCS195" s="64"/>
      <c r="BCT195" s="64"/>
      <c r="BCU195" s="64"/>
      <c r="BCV195" s="64"/>
      <c r="BCW195" s="64"/>
      <c r="BCX195" s="64"/>
      <c r="BCY195" s="64"/>
      <c r="BCZ195" s="64"/>
      <c r="BDA195" s="64"/>
      <c r="BDB195" s="64"/>
      <c r="BDC195" s="64"/>
      <c r="BDD195" s="64"/>
      <c r="BDE195" s="64"/>
      <c r="BDF195" s="64"/>
      <c r="BDG195" s="64"/>
      <c r="BDH195" s="64"/>
      <c r="BDI195" s="64"/>
      <c r="BDJ195" s="64"/>
      <c r="BDK195" s="64"/>
      <c r="BDL195" s="64"/>
      <c r="BDM195" s="64"/>
      <c r="BDN195" s="64"/>
      <c r="BDO195" s="64"/>
      <c r="BDP195" s="64"/>
      <c r="BDQ195" s="64"/>
      <c r="BDR195" s="64"/>
      <c r="BDS195" s="64"/>
      <c r="BDT195" s="64"/>
      <c r="BDU195" s="64"/>
      <c r="BDV195" s="64"/>
      <c r="BDW195" s="64"/>
      <c r="BDX195" s="64"/>
      <c r="BDY195" s="64"/>
      <c r="BDZ195" s="64"/>
      <c r="BEA195" s="64"/>
      <c r="BEB195" s="64"/>
      <c r="BEC195" s="64"/>
      <c r="BED195" s="64"/>
      <c r="BEE195" s="64"/>
      <c r="BEF195" s="64"/>
      <c r="BEG195" s="64"/>
      <c r="BEH195" s="64"/>
      <c r="BEI195" s="64"/>
      <c r="BEJ195" s="64"/>
      <c r="BEK195" s="64"/>
      <c r="BEL195" s="64"/>
      <c r="BEM195" s="64"/>
      <c r="BEN195" s="64"/>
      <c r="BEO195" s="64"/>
      <c r="BEP195" s="64"/>
      <c r="BEQ195" s="64"/>
      <c r="BER195" s="64"/>
      <c r="BES195" s="64"/>
      <c r="BET195" s="64"/>
      <c r="BEU195" s="64"/>
      <c r="BEV195" s="64"/>
      <c r="BEW195" s="64"/>
      <c r="BEX195" s="64"/>
      <c r="BEY195" s="64"/>
      <c r="BEZ195" s="64"/>
      <c r="BFA195" s="64"/>
      <c r="BFB195" s="64"/>
      <c r="BFC195" s="64"/>
      <c r="BFD195" s="64"/>
      <c r="BFE195" s="64"/>
      <c r="BFF195" s="64"/>
      <c r="BFG195" s="64"/>
      <c r="BFH195" s="64"/>
      <c r="BFI195" s="64"/>
      <c r="BFJ195" s="64"/>
      <c r="BFK195" s="64"/>
      <c r="BFL195" s="64"/>
      <c r="BFM195" s="64"/>
      <c r="BFN195" s="64"/>
      <c r="BFO195" s="64"/>
      <c r="BFP195" s="64"/>
      <c r="BFQ195" s="64"/>
      <c r="BFR195" s="64"/>
      <c r="BFS195" s="64"/>
      <c r="BFT195" s="64"/>
      <c r="BFU195" s="64"/>
      <c r="BFV195" s="64"/>
      <c r="BFW195" s="64"/>
      <c r="BFX195" s="64"/>
      <c r="BFY195" s="64"/>
      <c r="BFZ195" s="64"/>
      <c r="BGA195" s="64"/>
      <c r="BGB195" s="64"/>
      <c r="BGC195" s="64"/>
      <c r="BGD195" s="64"/>
      <c r="BGE195" s="64"/>
      <c r="BGF195" s="64"/>
      <c r="BGG195" s="64"/>
      <c r="BGH195" s="64"/>
      <c r="BGI195" s="64"/>
      <c r="BGJ195" s="64"/>
      <c r="BGK195" s="64"/>
      <c r="BGL195" s="64"/>
      <c r="BGM195" s="64"/>
      <c r="BGN195" s="64"/>
      <c r="BGO195" s="64"/>
      <c r="BGP195" s="64"/>
      <c r="BGQ195" s="64"/>
      <c r="BGR195" s="64"/>
      <c r="BGS195" s="64"/>
      <c r="BGT195" s="64"/>
      <c r="BGU195" s="64"/>
      <c r="BGV195" s="64"/>
      <c r="BGW195" s="64"/>
      <c r="BGX195" s="64"/>
      <c r="BGY195" s="64"/>
      <c r="BGZ195" s="64"/>
      <c r="BHA195" s="64"/>
      <c r="BHB195" s="64"/>
      <c r="BHC195" s="64"/>
      <c r="BHD195" s="64"/>
      <c r="BHE195" s="64"/>
      <c r="BHF195" s="64"/>
      <c r="BHG195" s="64"/>
      <c r="BHH195" s="64"/>
      <c r="BHI195" s="64"/>
      <c r="BHJ195" s="64"/>
      <c r="BHK195" s="64"/>
      <c r="BHL195" s="64"/>
      <c r="BHM195" s="64"/>
      <c r="BHN195" s="64"/>
      <c r="BHO195" s="64"/>
      <c r="BHP195" s="64"/>
      <c r="BHQ195" s="64"/>
      <c r="BHR195" s="64"/>
      <c r="BHS195" s="64"/>
      <c r="BHT195" s="64"/>
      <c r="BHU195" s="64"/>
      <c r="BHV195" s="64"/>
      <c r="BHW195" s="64"/>
      <c r="BHX195" s="64"/>
      <c r="BHY195" s="64"/>
      <c r="BHZ195" s="64"/>
      <c r="BIA195" s="64"/>
      <c r="BIB195" s="64"/>
      <c r="BIC195" s="64"/>
      <c r="BID195" s="64"/>
      <c r="BIE195" s="64"/>
      <c r="BIF195" s="64"/>
      <c r="BIG195" s="64"/>
      <c r="BIH195" s="64"/>
      <c r="BII195" s="64"/>
      <c r="BIJ195" s="64"/>
      <c r="BIK195" s="64"/>
      <c r="BIL195" s="64"/>
      <c r="BIM195" s="64"/>
      <c r="BIN195" s="64"/>
      <c r="BIO195" s="64"/>
      <c r="BIP195" s="64"/>
      <c r="BIQ195" s="64"/>
      <c r="BIR195" s="64"/>
      <c r="BIS195" s="64"/>
      <c r="BIT195" s="64"/>
      <c r="BIU195" s="64"/>
      <c r="BIV195" s="64"/>
      <c r="BIW195" s="64"/>
      <c r="BIX195" s="64"/>
      <c r="BIY195" s="64"/>
      <c r="BIZ195" s="64"/>
      <c r="BJA195" s="64"/>
      <c r="BJB195" s="64"/>
      <c r="BJC195" s="64"/>
      <c r="BJD195" s="64"/>
      <c r="BJE195" s="64"/>
      <c r="BJF195" s="64"/>
      <c r="BJG195" s="64"/>
      <c r="BJH195" s="64"/>
      <c r="BJI195" s="64"/>
      <c r="BJJ195" s="64"/>
      <c r="BJK195" s="64"/>
      <c r="BJL195" s="64"/>
      <c r="BJM195" s="64"/>
      <c r="BJN195" s="64"/>
      <c r="BJO195" s="64"/>
      <c r="BJP195" s="64"/>
      <c r="BJQ195" s="64"/>
      <c r="BJR195" s="64"/>
      <c r="BJS195" s="64"/>
      <c r="BJT195" s="64"/>
      <c r="BJU195" s="64"/>
      <c r="BJV195" s="64"/>
      <c r="BJW195" s="64"/>
      <c r="BJX195" s="64"/>
      <c r="BJY195" s="64"/>
      <c r="BJZ195" s="64"/>
      <c r="BKA195" s="64"/>
      <c r="BKB195" s="64"/>
      <c r="BKC195" s="64"/>
      <c r="BKD195" s="64"/>
      <c r="BKE195" s="64"/>
      <c r="BKF195" s="64"/>
      <c r="BKG195" s="64"/>
      <c r="BKH195" s="64"/>
      <c r="BKI195" s="64"/>
      <c r="BKJ195" s="64"/>
      <c r="BKK195" s="64"/>
      <c r="BKL195" s="64"/>
      <c r="BKM195" s="64"/>
      <c r="BKN195" s="64"/>
      <c r="BKO195" s="64"/>
      <c r="BKP195" s="64"/>
      <c r="BKQ195" s="64"/>
      <c r="BKR195" s="64"/>
      <c r="BKS195" s="64"/>
      <c r="BKT195" s="64"/>
      <c r="BKU195" s="64"/>
      <c r="BKV195" s="64"/>
      <c r="BKW195" s="64"/>
      <c r="BKX195" s="64"/>
      <c r="BKY195" s="64"/>
      <c r="BKZ195" s="64"/>
      <c r="BLA195" s="64"/>
      <c r="BLB195" s="64"/>
      <c r="BLC195" s="64"/>
      <c r="BLD195" s="64"/>
      <c r="BLE195" s="64"/>
      <c r="BLF195" s="64"/>
      <c r="BLG195" s="64"/>
      <c r="BLH195" s="64"/>
      <c r="BLI195" s="64"/>
      <c r="BLJ195" s="64"/>
      <c r="BLK195" s="64"/>
      <c r="BLL195" s="64"/>
      <c r="BLM195" s="64"/>
      <c r="BLN195" s="64"/>
      <c r="BLO195" s="64"/>
      <c r="BLP195" s="64"/>
      <c r="BLQ195" s="64"/>
      <c r="BLR195" s="64"/>
      <c r="BLS195" s="64"/>
      <c r="BLT195" s="64"/>
      <c r="BLU195" s="64"/>
      <c r="BLV195" s="64"/>
      <c r="BLW195" s="64"/>
      <c r="BLX195" s="64"/>
      <c r="BLY195" s="64"/>
      <c r="BLZ195" s="64"/>
      <c r="BMA195" s="64"/>
      <c r="BMB195" s="64"/>
      <c r="BMC195" s="64"/>
      <c r="BMD195" s="64"/>
      <c r="BME195" s="64"/>
      <c r="BMF195" s="64"/>
      <c r="BMG195" s="64"/>
      <c r="BMH195" s="64"/>
      <c r="BMI195" s="64"/>
      <c r="BMJ195" s="64"/>
      <c r="BMK195" s="64"/>
      <c r="BML195" s="64"/>
      <c r="BMM195" s="64"/>
      <c r="BMN195" s="64"/>
      <c r="BMO195" s="64"/>
      <c r="BMP195" s="64"/>
      <c r="BMQ195" s="64"/>
      <c r="BMR195" s="64"/>
      <c r="BMS195" s="64"/>
      <c r="BMT195" s="64"/>
      <c r="BMU195" s="64"/>
      <c r="BMV195" s="64"/>
      <c r="BMW195" s="64"/>
      <c r="BMX195" s="64"/>
      <c r="BMY195" s="64"/>
      <c r="BMZ195" s="64"/>
      <c r="BNA195" s="64"/>
      <c r="BNB195" s="64"/>
      <c r="BNC195" s="64"/>
      <c r="BND195" s="64"/>
      <c r="BNE195" s="64"/>
      <c r="BNF195" s="64"/>
      <c r="BNG195" s="64"/>
      <c r="BNH195" s="64"/>
      <c r="BNI195" s="64"/>
      <c r="BNJ195" s="64"/>
      <c r="BNK195" s="64"/>
      <c r="BNL195" s="64"/>
      <c r="BNM195" s="64"/>
      <c r="BNN195" s="64"/>
      <c r="BNO195" s="64"/>
      <c r="BNP195" s="64"/>
      <c r="BNQ195" s="64"/>
      <c r="BNR195" s="64"/>
      <c r="BNS195" s="64"/>
      <c r="BNT195" s="64"/>
      <c r="BNU195" s="64"/>
      <c r="BNV195" s="64"/>
      <c r="BNW195" s="64"/>
      <c r="BNX195" s="64"/>
      <c r="BNY195" s="64"/>
      <c r="BNZ195" s="64"/>
      <c r="BOA195" s="64"/>
      <c r="BOB195" s="64"/>
      <c r="BOC195" s="64"/>
      <c r="BOD195" s="64"/>
      <c r="BOE195" s="64"/>
      <c r="BOF195" s="64"/>
      <c r="BOG195" s="64"/>
      <c r="BOH195" s="64"/>
      <c r="BOI195" s="64"/>
      <c r="BOJ195" s="64"/>
      <c r="BOK195" s="64"/>
      <c r="BOL195" s="64"/>
      <c r="BOM195" s="64"/>
      <c r="BON195" s="64"/>
      <c r="BOO195" s="64"/>
      <c r="BOP195" s="64"/>
      <c r="BOQ195" s="64"/>
      <c r="BOR195" s="64"/>
      <c r="BOS195" s="64"/>
      <c r="BOT195" s="64"/>
      <c r="BOU195" s="64"/>
      <c r="BOV195" s="64"/>
      <c r="BOW195" s="64"/>
      <c r="BOX195" s="64"/>
      <c r="BOY195" s="64"/>
      <c r="BOZ195" s="64"/>
      <c r="BPA195" s="64"/>
      <c r="BPB195" s="64"/>
      <c r="BPC195" s="64"/>
      <c r="BPD195" s="64"/>
      <c r="BPE195" s="64"/>
      <c r="BPF195" s="64"/>
      <c r="BPG195" s="64"/>
      <c r="BPH195" s="64"/>
      <c r="BPI195" s="64"/>
      <c r="BPJ195" s="64"/>
      <c r="BPK195" s="64"/>
      <c r="BPL195" s="64"/>
      <c r="BPM195" s="64"/>
      <c r="BPN195" s="64"/>
      <c r="BPO195" s="64"/>
      <c r="BPP195" s="64"/>
      <c r="BPQ195" s="64"/>
      <c r="BPR195" s="64"/>
      <c r="BPS195" s="64"/>
      <c r="BPT195" s="64"/>
      <c r="BPU195" s="64"/>
      <c r="BPV195" s="64"/>
      <c r="BPW195" s="64"/>
      <c r="BPX195" s="64"/>
      <c r="BPY195" s="64"/>
      <c r="BPZ195" s="64"/>
      <c r="BQA195" s="64"/>
      <c r="BQB195" s="64"/>
      <c r="BQC195" s="64"/>
      <c r="BQD195" s="64"/>
      <c r="BQE195" s="64"/>
      <c r="BQF195" s="64"/>
      <c r="BQG195" s="64"/>
      <c r="BQH195" s="64"/>
      <c r="BQI195" s="64"/>
      <c r="BQJ195" s="64"/>
      <c r="BQK195" s="64"/>
      <c r="BQL195" s="64"/>
      <c r="BQM195" s="64"/>
      <c r="BQN195" s="64"/>
      <c r="BQO195" s="64"/>
      <c r="BQP195" s="64"/>
      <c r="BQQ195" s="64"/>
      <c r="BQR195" s="64"/>
      <c r="BQS195" s="64"/>
      <c r="BQT195" s="64"/>
      <c r="BQU195" s="64"/>
      <c r="BQV195" s="64"/>
      <c r="BQW195" s="64"/>
      <c r="BQX195" s="64"/>
      <c r="BQY195" s="64"/>
      <c r="BQZ195" s="64"/>
      <c r="BRA195" s="64"/>
      <c r="BRB195" s="64"/>
      <c r="BRC195" s="64"/>
      <c r="BRD195" s="64"/>
      <c r="BRE195" s="64"/>
      <c r="BRF195" s="64"/>
      <c r="BRG195" s="64"/>
      <c r="BRH195" s="64"/>
      <c r="BRI195" s="64"/>
      <c r="BRJ195" s="64"/>
      <c r="BRK195" s="64"/>
      <c r="BRL195" s="64"/>
      <c r="BRM195" s="64"/>
      <c r="BRN195" s="64"/>
      <c r="BRO195" s="64"/>
      <c r="BRP195" s="64"/>
      <c r="BRQ195" s="64"/>
      <c r="BRR195" s="64"/>
      <c r="BRS195" s="64"/>
      <c r="BRT195" s="64"/>
      <c r="BRU195" s="64"/>
      <c r="BRV195" s="64"/>
      <c r="BRW195" s="64"/>
      <c r="BRX195" s="64"/>
      <c r="BRY195" s="64"/>
      <c r="BRZ195" s="64"/>
      <c r="BSA195" s="64"/>
      <c r="BSB195" s="64"/>
      <c r="BSC195" s="64"/>
      <c r="BSD195" s="64"/>
      <c r="BSE195" s="64"/>
      <c r="BSF195" s="64"/>
      <c r="BSG195" s="64"/>
      <c r="BSH195" s="64"/>
      <c r="BSI195" s="64"/>
      <c r="BSJ195" s="64"/>
      <c r="BSK195" s="64"/>
      <c r="BSL195" s="64"/>
      <c r="BSM195" s="64"/>
      <c r="BSN195" s="64"/>
      <c r="BSO195" s="64"/>
      <c r="BSP195" s="64"/>
      <c r="BSQ195" s="64"/>
      <c r="BSR195" s="64"/>
      <c r="BSS195" s="64"/>
      <c r="BST195" s="64"/>
      <c r="BSU195" s="64"/>
      <c r="BSV195" s="64"/>
      <c r="BSW195" s="64"/>
      <c r="BSX195" s="64"/>
      <c r="BSY195" s="64"/>
      <c r="BSZ195" s="64"/>
      <c r="BTA195" s="64"/>
      <c r="BTB195" s="64"/>
      <c r="BTC195" s="64"/>
      <c r="BTD195" s="64"/>
      <c r="BTE195" s="64"/>
      <c r="BTF195" s="64"/>
      <c r="BTG195" s="64"/>
      <c r="BTH195" s="64"/>
      <c r="BTI195" s="64"/>
      <c r="BTJ195" s="64"/>
      <c r="BTK195" s="64"/>
      <c r="BTL195" s="64"/>
      <c r="BTM195" s="64"/>
      <c r="BTN195" s="64"/>
      <c r="BTO195" s="64"/>
      <c r="BTP195" s="64"/>
      <c r="BTQ195" s="64"/>
      <c r="BTR195" s="64"/>
      <c r="BTS195" s="64"/>
      <c r="BTT195" s="64"/>
      <c r="BTU195" s="64"/>
      <c r="BTV195" s="64"/>
      <c r="BTW195" s="64"/>
      <c r="BTX195" s="64"/>
      <c r="BTY195" s="64"/>
      <c r="BTZ195" s="64"/>
      <c r="BUA195" s="64"/>
      <c r="BUB195" s="64"/>
      <c r="BUC195" s="64"/>
      <c r="BUD195" s="64"/>
      <c r="BUE195" s="64"/>
      <c r="BUF195" s="64"/>
      <c r="BUG195" s="64"/>
      <c r="BUH195" s="64"/>
      <c r="BUI195" s="64"/>
      <c r="BUJ195" s="64"/>
      <c r="BUK195" s="64"/>
      <c r="BUL195" s="64"/>
      <c r="BUM195" s="64"/>
      <c r="BUN195" s="64"/>
      <c r="BUO195" s="64"/>
      <c r="BUP195" s="64"/>
      <c r="BUQ195" s="64"/>
      <c r="BUR195" s="64"/>
      <c r="BUS195" s="64"/>
      <c r="BUT195" s="64"/>
      <c r="BUU195" s="64"/>
      <c r="BUV195" s="64"/>
      <c r="BUW195" s="64"/>
      <c r="BUX195" s="64"/>
      <c r="BUY195" s="64"/>
      <c r="BUZ195" s="64"/>
      <c r="BVA195" s="64"/>
      <c r="BVB195" s="64"/>
      <c r="BVC195" s="64"/>
      <c r="BVD195" s="64"/>
      <c r="BVE195" s="64"/>
      <c r="BVF195" s="64"/>
      <c r="BVG195" s="64"/>
      <c r="BVH195" s="64"/>
      <c r="BVI195" s="64"/>
      <c r="BVJ195" s="64"/>
      <c r="BVK195" s="64"/>
      <c r="BVL195" s="64"/>
      <c r="BVM195" s="64"/>
      <c r="BVN195" s="64"/>
      <c r="BVO195" s="64"/>
      <c r="BVP195" s="64"/>
      <c r="BVQ195" s="64"/>
      <c r="BVR195" s="64"/>
      <c r="BVS195" s="64"/>
      <c r="BVT195" s="64"/>
      <c r="BVU195" s="64"/>
      <c r="BVV195" s="64"/>
      <c r="BVW195" s="64"/>
      <c r="BVX195" s="64"/>
      <c r="BVY195" s="64"/>
      <c r="BVZ195" s="64"/>
      <c r="BWA195" s="64"/>
      <c r="BWB195" s="64"/>
      <c r="BWC195" s="64"/>
      <c r="BWD195" s="64"/>
      <c r="BWE195" s="64"/>
      <c r="BWF195" s="64"/>
      <c r="BWG195" s="64"/>
      <c r="BWH195" s="64"/>
      <c r="BWI195" s="64"/>
      <c r="BWJ195" s="64"/>
      <c r="BWK195" s="64"/>
      <c r="BWL195" s="64"/>
      <c r="BWM195" s="64"/>
      <c r="BWN195" s="64"/>
      <c r="BWO195" s="64"/>
      <c r="BWP195" s="64"/>
      <c r="BWQ195" s="64"/>
      <c r="BWR195" s="64"/>
      <c r="BWS195" s="64"/>
      <c r="BWT195" s="64"/>
      <c r="BWU195" s="64"/>
      <c r="BWV195" s="64"/>
      <c r="BWW195" s="64"/>
      <c r="BWX195" s="64"/>
      <c r="BWY195" s="64"/>
      <c r="BWZ195" s="64"/>
      <c r="BXA195" s="64"/>
      <c r="BXB195" s="64"/>
      <c r="BXC195" s="64"/>
      <c r="BXD195" s="64"/>
      <c r="BXE195" s="64"/>
      <c r="BXF195" s="64"/>
      <c r="BXG195" s="64"/>
      <c r="BXH195" s="64"/>
      <c r="BXI195" s="64"/>
      <c r="BXJ195" s="64"/>
      <c r="BXK195" s="64"/>
      <c r="BXL195" s="64"/>
      <c r="BXM195" s="64"/>
      <c r="BXN195" s="64"/>
      <c r="BXO195" s="64"/>
      <c r="BXP195" s="64"/>
      <c r="BXQ195" s="64"/>
      <c r="BXR195" s="64"/>
      <c r="BXS195" s="64"/>
      <c r="BXT195" s="64"/>
      <c r="BXU195" s="64"/>
      <c r="BXV195" s="64"/>
      <c r="BXW195" s="64"/>
      <c r="BXX195" s="64"/>
      <c r="BXY195" s="64"/>
      <c r="BXZ195" s="64"/>
      <c r="BYA195" s="64"/>
      <c r="BYB195" s="64"/>
      <c r="BYC195" s="64"/>
      <c r="BYD195" s="64"/>
      <c r="BYE195" s="64"/>
      <c r="BYF195" s="64"/>
      <c r="BYG195" s="64"/>
      <c r="BYH195" s="64"/>
      <c r="BYI195" s="64"/>
      <c r="BYJ195" s="64"/>
      <c r="BYK195" s="64"/>
      <c r="BYL195" s="64"/>
      <c r="BYM195" s="64"/>
      <c r="BYN195" s="64"/>
      <c r="BYO195" s="64"/>
      <c r="BYP195" s="64"/>
      <c r="BYQ195" s="64"/>
      <c r="BYR195" s="64"/>
      <c r="BYS195" s="64"/>
      <c r="BYT195" s="64"/>
      <c r="BYU195" s="64"/>
      <c r="BYV195" s="64"/>
      <c r="BYW195" s="64"/>
      <c r="BYX195" s="64"/>
      <c r="BYY195" s="64"/>
      <c r="BYZ195" s="64"/>
      <c r="BZA195" s="64"/>
      <c r="BZB195" s="64"/>
      <c r="BZC195" s="64"/>
      <c r="BZD195" s="64"/>
      <c r="BZE195" s="64"/>
      <c r="BZF195" s="64"/>
      <c r="BZG195" s="64"/>
      <c r="BZH195" s="64"/>
      <c r="BZI195" s="64"/>
      <c r="BZJ195" s="64"/>
      <c r="BZK195" s="64"/>
      <c r="BZL195" s="64"/>
      <c r="BZM195" s="64"/>
      <c r="BZN195" s="64"/>
      <c r="BZO195" s="64"/>
      <c r="BZP195" s="64"/>
      <c r="BZQ195" s="64"/>
      <c r="BZR195" s="64"/>
      <c r="BZS195" s="64"/>
      <c r="BZT195" s="64"/>
      <c r="BZU195" s="64"/>
      <c r="BZV195" s="64"/>
      <c r="BZW195" s="64"/>
      <c r="BZX195" s="64"/>
      <c r="BZY195" s="64"/>
      <c r="BZZ195" s="64"/>
      <c r="CAA195" s="64"/>
      <c r="CAB195" s="64"/>
      <c r="CAC195" s="64"/>
      <c r="CAD195" s="64"/>
      <c r="CAE195" s="64"/>
      <c r="CAF195" s="64"/>
      <c r="CAG195" s="64"/>
      <c r="CAH195" s="64"/>
      <c r="CAI195" s="64"/>
      <c r="CAJ195" s="64"/>
      <c r="CAK195" s="64"/>
      <c r="CAL195" s="64"/>
      <c r="CAM195" s="64"/>
      <c r="CAN195" s="64"/>
      <c r="CAO195" s="64"/>
      <c r="CAP195" s="64"/>
      <c r="CAQ195" s="64"/>
      <c r="CAR195" s="64"/>
      <c r="CAS195" s="64"/>
      <c r="CAT195" s="64"/>
      <c r="CAU195" s="64"/>
      <c r="CAV195" s="64"/>
      <c r="CAW195" s="64"/>
      <c r="CAX195" s="64"/>
      <c r="CAY195" s="64"/>
      <c r="CAZ195" s="64"/>
      <c r="CBA195" s="64"/>
      <c r="CBB195" s="64"/>
      <c r="CBC195" s="64"/>
      <c r="CBD195" s="64"/>
      <c r="CBE195" s="64"/>
      <c r="CBF195" s="64"/>
      <c r="CBG195" s="64"/>
      <c r="CBH195" s="64"/>
      <c r="CBI195" s="64"/>
      <c r="CBJ195" s="64"/>
      <c r="CBK195" s="64"/>
      <c r="CBL195" s="64"/>
      <c r="CBM195" s="64"/>
      <c r="CBN195" s="64"/>
      <c r="CBO195" s="64"/>
      <c r="CBP195" s="64"/>
      <c r="CBQ195" s="64"/>
      <c r="CBR195" s="64"/>
      <c r="CBS195" s="64"/>
      <c r="CBT195" s="64"/>
      <c r="CBU195" s="64"/>
      <c r="CBV195" s="64"/>
      <c r="CBW195" s="64"/>
      <c r="CBX195" s="64"/>
      <c r="CBY195" s="64"/>
      <c r="CBZ195" s="64"/>
      <c r="CCA195" s="64"/>
      <c r="CCB195" s="64"/>
      <c r="CCC195" s="64"/>
      <c r="CCD195" s="64"/>
      <c r="CCE195" s="64"/>
      <c r="CCF195" s="64"/>
      <c r="CCG195" s="64"/>
      <c r="CCH195" s="64"/>
      <c r="CCI195" s="64"/>
      <c r="CCJ195" s="64"/>
      <c r="CCK195" s="64"/>
      <c r="CCL195" s="64"/>
      <c r="CCM195" s="64"/>
      <c r="CCN195" s="64"/>
      <c r="CCO195" s="64"/>
      <c r="CCP195" s="64"/>
      <c r="CCQ195" s="64"/>
      <c r="CCR195" s="64"/>
      <c r="CCS195" s="64"/>
      <c r="CCT195" s="64"/>
      <c r="CCU195" s="64"/>
      <c r="CCV195" s="64"/>
      <c r="CCW195" s="64"/>
      <c r="CCX195" s="64"/>
      <c r="CCY195" s="64"/>
      <c r="CCZ195" s="64"/>
      <c r="CDA195" s="64"/>
      <c r="CDB195" s="64"/>
      <c r="CDC195" s="64"/>
      <c r="CDD195" s="64"/>
      <c r="CDE195" s="64"/>
      <c r="CDF195" s="64"/>
      <c r="CDG195" s="64"/>
      <c r="CDH195" s="64"/>
      <c r="CDI195" s="64"/>
      <c r="CDJ195" s="64"/>
      <c r="CDK195" s="64"/>
      <c r="CDL195" s="64"/>
      <c r="CDM195" s="64"/>
      <c r="CDN195" s="64"/>
      <c r="CDO195" s="64"/>
      <c r="CDP195" s="64"/>
      <c r="CDQ195" s="64"/>
      <c r="CDR195" s="64"/>
      <c r="CDS195" s="64"/>
      <c r="CDT195" s="64"/>
      <c r="CDU195" s="64"/>
      <c r="CDV195" s="64"/>
      <c r="CDW195" s="64"/>
      <c r="CDX195" s="64"/>
      <c r="CDY195" s="64"/>
      <c r="CDZ195" s="64"/>
      <c r="CEA195" s="64"/>
      <c r="CEB195" s="64"/>
      <c r="CEC195" s="64"/>
      <c r="CED195" s="64"/>
      <c r="CEE195" s="64"/>
      <c r="CEF195" s="64"/>
      <c r="CEG195" s="64"/>
      <c r="CEH195" s="64"/>
      <c r="CEI195" s="64"/>
      <c r="CEJ195" s="64"/>
      <c r="CEK195" s="64"/>
      <c r="CEL195" s="64"/>
      <c r="CEM195" s="64"/>
      <c r="CEN195" s="64"/>
      <c r="CEO195" s="64"/>
      <c r="CEP195" s="64"/>
      <c r="CEQ195" s="64"/>
      <c r="CER195" s="64"/>
      <c r="CES195" s="64"/>
      <c r="CET195" s="64"/>
      <c r="CEU195" s="64"/>
      <c r="CEV195" s="64"/>
      <c r="CEW195" s="64"/>
      <c r="CEX195" s="64"/>
      <c r="CEY195" s="64"/>
      <c r="CEZ195" s="64"/>
      <c r="CFA195" s="64"/>
      <c r="CFB195" s="64"/>
      <c r="CFC195" s="64"/>
      <c r="CFD195" s="64"/>
      <c r="CFE195" s="64"/>
      <c r="CFF195" s="64"/>
      <c r="CFG195" s="64"/>
      <c r="CFH195" s="64"/>
      <c r="CFI195" s="64"/>
      <c r="CFJ195" s="64"/>
      <c r="CFK195" s="64"/>
      <c r="CFL195" s="64"/>
      <c r="CFM195" s="64"/>
      <c r="CFN195" s="64"/>
      <c r="CFO195" s="64"/>
      <c r="CFP195" s="64"/>
      <c r="CFQ195" s="64"/>
      <c r="CFR195" s="64"/>
      <c r="CFS195" s="64"/>
      <c r="CFT195" s="64"/>
      <c r="CFU195" s="64"/>
      <c r="CFV195" s="64"/>
      <c r="CFW195" s="64"/>
      <c r="CFX195" s="64"/>
      <c r="CFY195" s="64"/>
      <c r="CFZ195" s="64"/>
      <c r="CGA195" s="64"/>
      <c r="CGB195" s="64"/>
      <c r="CGC195" s="64"/>
      <c r="CGD195" s="64"/>
      <c r="CGE195" s="64"/>
      <c r="CGF195" s="64"/>
      <c r="CGG195" s="64"/>
      <c r="CGH195" s="64"/>
      <c r="CGI195" s="64"/>
      <c r="CGJ195" s="64"/>
      <c r="CGK195" s="64"/>
      <c r="CGL195" s="64"/>
      <c r="CGM195" s="64"/>
      <c r="CGN195" s="64"/>
      <c r="CGO195" s="64"/>
      <c r="CGP195" s="64"/>
      <c r="CGQ195" s="64"/>
      <c r="CGR195" s="64"/>
      <c r="CGS195" s="64"/>
      <c r="CGT195" s="64"/>
      <c r="CGU195" s="64"/>
      <c r="CGV195" s="64"/>
      <c r="CGW195" s="64"/>
      <c r="CGX195" s="64"/>
      <c r="CGY195" s="64"/>
      <c r="CGZ195" s="64"/>
      <c r="CHA195" s="64"/>
      <c r="CHB195" s="64"/>
      <c r="CHC195" s="64"/>
      <c r="CHD195" s="64"/>
      <c r="CHE195" s="64"/>
      <c r="CHF195" s="64"/>
      <c r="CHG195" s="64"/>
      <c r="CHH195" s="64"/>
      <c r="CHI195" s="64"/>
      <c r="CHJ195" s="64"/>
      <c r="CHK195" s="64"/>
      <c r="CHL195" s="64"/>
      <c r="CHM195" s="64"/>
      <c r="CHN195" s="64"/>
      <c r="CHO195" s="64"/>
      <c r="CHP195" s="64"/>
      <c r="CHQ195" s="64"/>
      <c r="CHR195" s="64"/>
      <c r="CHS195" s="64"/>
      <c r="CHT195" s="64"/>
      <c r="CHU195" s="64"/>
      <c r="CHV195" s="64"/>
      <c r="CHW195" s="64"/>
      <c r="CHX195" s="64"/>
      <c r="CHY195" s="64"/>
      <c r="CHZ195" s="64"/>
      <c r="CIA195" s="64"/>
      <c r="CIB195" s="64"/>
      <c r="CIC195" s="64"/>
      <c r="CID195" s="64"/>
      <c r="CIE195" s="64"/>
      <c r="CIF195" s="64"/>
      <c r="CIG195" s="64"/>
      <c r="CIH195" s="64"/>
      <c r="CII195" s="64"/>
      <c r="CIJ195" s="64"/>
      <c r="CIK195" s="64"/>
      <c r="CIL195" s="64"/>
      <c r="CIM195" s="64"/>
      <c r="CIN195" s="64"/>
      <c r="CIO195" s="64"/>
      <c r="CIP195" s="64"/>
      <c r="CIQ195" s="64"/>
      <c r="CIR195" s="64"/>
      <c r="CIS195" s="64"/>
      <c r="CIT195" s="64"/>
      <c r="CIU195" s="64"/>
      <c r="CIV195" s="64"/>
      <c r="CIW195" s="64"/>
      <c r="CIX195" s="64"/>
      <c r="CIY195" s="64"/>
      <c r="CIZ195" s="64"/>
      <c r="CJA195" s="64"/>
      <c r="CJB195" s="64"/>
      <c r="CJC195" s="64"/>
      <c r="CJD195" s="64"/>
      <c r="CJE195" s="64"/>
      <c r="CJF195" s="64"/>
      <c r="CJG195" s="64"/>
      <c r="CJH195" s="64"/>
      <c r="CJI195" s="64"/>
      <c r="CJJ195" s="64"/>
      <c r="CJK195" s="64"/>
      <c r="CJL195" s="64"/>
      <c r="CJM195" s="64"/>
      <c r="CJN195" s="64"/>
      <c r="CJO195" s="64"/>
      <c r="CJP195" s="64"/>
      <c r="CJQ195" s="64"/>
      <c r="CJR195" s="64"/>
      <c r="CJS195" s="64"/>
      <c r="CJT195" s="64"/>
      <c r="CJU195" s="64"/>
      <c r="CJV195" s="64"/>
      <c r="CJW195" s="64"/>
      <c r="CJX195" s="64"/>
      <c r="CJY195" s="64"/>
      <c r="CJZ195" s="64"/>
      <c r="CKA195" s="64"/>
      <c r="CKB195" s="64"/>
      <c r="CKC195" s="64"/>
      <c r="CKD195" s="64"/>
      <c r="CKE195" s="64"/>
      <c r="CKF195" s="64"/>
      <c r="CKG195" s="64"/>
      <c r="CKH195" s="64"/>
      <c r="CKI195" s="64"/>
      <c r="CKJ195" s="64"/>
      <c r="CKK195" s="64"/>
      <c r="CKL195" s="64"/>
      <c r="CKM195" s="64"/>
      <c r="CKN195" s="64"/>
      <c r="CKO195" s="64"/>
      <c r="CKP195" s="64"/>
      <c r="CKQ195" s="64"/>
      <c r="CKR195" s="64"/>
      <c r="CKS195" s="64"/>
      <c r="CKT195" s="64"/>
      <c r="CKU195" s="64"/>
      <c r="CKV195" s="64"/>
      <c r="CKW195" s="64"/>
      <c r="CKX195" s="64"/>
      <c r="CKY195" s="64"/>
      <c r="CKZ195" s="64"/>
      <c r="CLA195" s="64"/>
      <c r="CLB195" s="64"/>
      <c r="CLC195" s="64"/>
      <c r="CLD195" s="64"/>
      <c r="CLE195" s="64"/>
      <c r="CLF195" s="64"/>
      <c r="CLG195" s="64"/>
      <c r="CLH195" s="64"/>
      <c r="CLI195" s="64"/>
      <c r="CLJ195" s="64"/>
      <c r="CLK195" s="64"/>
      <c r="CLL195" s="64"/>
      <c r="CLM195" s="64"/>
      <c r="CLN195" s="64"/>
      <c r="CLO195" s="64"/>
      <c r="CLP195" s="64"/>
      <c r="CLQ195" s="64"/>
      <c r="CLR195" s="64"/>
      <c r="CLS195" s="64"/>
      <c r="CLT195" s="64"/>
      <c r="CLU195" s="64"/>
      <c r="CLV195" s="64"/>
      <c r="CLW195" s="64"/>
      <c r="CLX195" s="64"/>
      <c r="CLY195" s="64"/>
      <c r="CLZ195" s="64"/>
      <c r="CMA195" s="64"/>
      <c r="CMB195" s="64"/>
      <c r="CMC195" s="64"/>
      <c r="CMD195" s="64"/>
      <c r="CME195" s="64"/>
      <c r="CMF195" s="64"/>
      <c r="CMG195" s="64"/>
      <c r="CMH195" s="64"/>
      <c r="CMI195" s="64"/>
      <c r="CMJ195" s="64"/>
      <c r="CMK195" s="64"/>
      <c r="CML195" s="64"/>
      <c r="CMM195" s="64"/>
      <c r="CMN195" s="64"/>
      <c r="CMO195" s="64"/>
      <c r="CMP195" s="64"/>
      <c r="CMQ195" s="64"/>
      <c r="CMR195" s="64"/>
      <c r="CMS195" s="64"/>
      <c r="CMT195" s="64"/>
      <c r="CMU195" s="64"/>
      <c r="CMV195" s="64"/>
      <c r="CMW195" s="64"/>
      <c r="CMX195" s="64"/>
      <c r="CMY195" s="64"/>
      <c r="CMZ195" s="64"/>
      <c r="CNA195" s="64"/>
      <c r="CNB195" s="64"/>
      <c r="CNC195" s="64"/>
      <c r="CND195" s="64"/>
      <c r="CNE195" s="64"/>
      <c r="CNF195" s="64"/>
      <c r="CNG195" s="64"/>
      <c r="CNH195" s="64"/>
      <c r="CNI195" s="64"/>
      <c r="CNJ195" s="64"/>
      <c r="CNK195" s="64"/>
      <c r="CNL195" s="64"/>
      <c r="CNM195" s="64"/>
      <c r="CNN195" s="64"/>
      <c r="CNO195" s="64"/>
      <c r="CNP195" s="64"/>
      <c r="CNQ195" s="64"/>
      <c r="CNR195" s="64"/>
      <c r="CNS195" s="64"/>
      <c r="CNT195" s="64"/>
      <c r="CNU195" s="64"/>
      <c r="CNV195" s="64"/>
      <c r="CNW195" s="64"/>
      <c r="CNX195" s="64"/>
      <c r="CNY195" s="64"/>
      <c r="CNZ195" s="64"/>
      <c r="COA195" s="64"/>
      <c r="COB195" s="64"/>
      <c r="COC195" s="64"/>
      <c r="COD195" s="64"/>
      <c r="COE195" s="64"/>
      <c r="COF195" s="64"/>
      <c r="COG195" s="64"/>
      <c r="COH195" s="64"/>
      <c r="COI195" s="64"/>
      <c r="COJ195" s="64"/>
      <c r="COK195" s="64"/>
      <c r="COL195" s="64"/>
      <c r="COM195" s="64"/>
      <c r="CON195" s="64"/>
      <c r="COO195" s="64"/>
      <c r="COP195" s="64"/>
      <c r="COQ195" s="64"/>
      <c r="COR195" s="64"/>
      <c r="COS195" s="64"/>
      <c r="COT195" s="64"/>
      <c r="COU195" s="64"/>
      <c r="COV195" s="64"/>
      <c r="COW195" s="64"/>
      <c r="COX195" s="64"/>
      <c r="COY195" s="64"/>
      <c r="COZ195" s="64"/>
      <c r="CPA195" s="64"/>
      <c r="CPB195" s="64"/>
      <c r="CPC195" s="64"/>
      <c r="CPD195" s="64"/>
      <c r="CPE195" s="64"/>
      <c r="CPF195" s="64"/>
      <c r="CPG195" s="64"/>
      <c r="CPH195" s="64"/>
      <c r="CPI195" s="64"/>
      <c r="CPJ195" s="64"/>
      <c r="CPK195" s="64"/>
      <c r="CPL195" s="64"/>
      <c r="CPM195" s="64"/>
      <c r="CPN195" s="64"/>
      <c r="CPO195" s="64"/>
      <c r="CPP195" s="64"/>
      <c r="CPQ195" s="64"/>
      <c r="CPR195" s="64"/>
      <c r="CPS195" s="64"/>
      <c r="CPT195" s="64"/>
      <c r="CPU195" s="64"/>
      <c r="CPV195" s="64"/>
      <c r="CPW195" s="64"/>
      <c r="CPX195" s="64"/>
      <c r="CPY195" s="64"/>
      <c r="CPZ195" s="64"/>
      <c r="CQA195" s="64"/>
      <c r="CQB195" s="64"/>
      <c r="CQC195" s="64"/>
      <c r="CQD195" s="64"/>
      <c r="CQE195" s="64"/>
      <c r="CQF195" s="64"/>
      <c r="CQG195" s="64"/>
      <c r="CQH195" s="64"/>
      <c r="CQI195" s="64"/>
      <c r="CQJ195" s="64"/>
      <c r="CQK195" s="64"/>
      <c r="CQL195" s="64"/>
      <c r="CQM195" s="64"/>
      <c r="CQN195" s="64"/>
      <c r="CQO195" s="64"/>
      <c r="CQP195" s="64"/>
      <c r="CQQ195" s="64"/>
      <c r="CQR195" s="64"/>
      <c r="CQS195" s="64"/>
      <c r="CQT195" s="64"/>
      <c r="CQU195" s="64"/>
      <c r="CQV195" s="64"/>
      <c r="CQW195" s="64"/>
      <c r="CQX195" s="64"/>
      <c r="CQY195" s="64"/>
      <c r="CQZ195" s="64"/>
      <c r="CRA195" s="64"/>
      <c r="CRB195" s="64"/>
      <c r="CRC195" s="64"/>
      <c r="CRD195" s="64"/>
      <c r="CRE195" s="64"/>
      <c r="CRF195" s="64"/>
      <c r="CRG195" s="64"/>
      <c r="CRH195" s="64"/>
      <c r="CRI195" s="64"/>
      <c r="CRJ195" s="64"/>
      <c r="CRK195" s="64"/>
      <c r="CRL195" s="64"/>
      <c r="CRM195" s="64"/>
      <c r="CRN195" s="64"/>
      <c r="CRO195" s="64"/>
      <c r="CRP195" s="64"/>
      <c r="CRQ195" s="64"/>
      <c r="CRR195" s="64"/>
      <c r="CRS195" s="64"/>
      <c r="CRT195" s="64"/>
      <c r="CRU195" s="64"/>
      <c r="CRV195" s="64"/>
      <c r="CRW195" s="64"/>
      <c r="CRX195" s="64"/>
      <c r="CRY195" s="64"/>
      <c r="CRZ195" s="64"/>
      <c r="CSA195" s="64"/>
      <c r="CSB195" s="64"/>
      <c r="CSC195" s="64"/>
      <c r="CSD195" s="64"/>
      <c r="CSE195" s="64"/>
      <c r="CSF195" s="64"/>
      <c r="CSG195" s="64"/>
      <c r="CSH195" s="64"/>
      <c r="CSI195" s="64"/>
      <c r="CSJ195" s="64"/>
      <c r="CSK195" s="64"/>
      <c r="CSL195" s="64"/>
      <c r="CSM195" s="64"/>
      <c r="CSN195" s="64"/>
      <c r="CSO195" s="64"/>
      <c r="CSP195" s="64"/>
      <c r="CSQ195" s="64"/>
      <c r="CSR195" s="64"/>
      <c r="CSS195" s="64"/>
      <c r="CST195" s="64"/>
      <c r="CSU195" s="64"/>
      <c r="CSV195" s="64"/>
      <c r="CSW195" s="64"/>
      <c r="CSX195" s="64"/>
      <c r="CSY195" s="64"/>
      <c r="CSZ195" s="64"/>
      <c r="CTA195" s="64"/>
      <c r="CTB195" s="64"/>
      <c r="CTC195" s="64"/>
      <c r="CTD195" s="64"/>
      <c r="CTE195" s="64"/>
      <c r="CTF195" s="64"/>
      <c r="CTG195" s="64"/>
      <c r="CTH195" s="64"/>
      <c r="CTI195" s="64"/>
      <c r="CTJ195" s="64"/>
      <c r="CTK195" s="64"/>
      <c r="CTL195" s="64"/>
      <c r="CTM195" s="64"/>
      <c r="CTN195" s="64"/>
      <c r="CTO195" s="64"/>
      <c r="CTP195" s="64"/>
      <c r="CTQ195" s="64"/>
      <c r="CTR195" s="64"/>
      <c r="CTS195" s="64"/>
      <c r="CTT195" s="64"/>
      <c r="CTU195" s="64"/>
      <c r="CTV195" s="64"/>
      <c r="CTW195" s="64"/>
      <c r="CTX195" s="64"/>
      <c r="CTY195" s="64"/>
      <c r="CTZ195" s="64"/>
      <c r="CUA195" s="64"/>
      <c r="CUB195" s="64"/>
      <c r="CUC195" s="64"/>
      <c r="CUD195" s="64"/>
      <c r="CUE195" s="64"/>
      <c r="CUF195" s="64"/>
      <c r="CUG195" s="64"/>
      <c r="CUH195" s="64"/>
      <c r="CUI195" s="64"/>
      <c r="CUJ195" s="64"/>
      <c r="CUK195" s="64"/>
      <c r="CUL195" s="64"/>
      <c r="CUM195" s="64"/>
      <c r="CUN195" s="64"/>
      <c r="CUO195" s="64"/>
      <c r="CUP195" s="64"/>
      <c r="CUQ195" s="64"/>
      <c r="CUR195" s="64"/>
      <c r="CUS195" s="64"/>
      <c r="CUT195" s="64"/>
      <c r="CUU195" s="64"/>
      <c r="CUV195" s="64"/>
      <c r="CUW195" s="64"/>
      <c r="CUX195" s="64"/>
      <c r="CUY195" s="64"/>
      <c r="CUZ195" s="64"/>
      <c r="CVA195" s="64"/>
      <c r="CVB195" s="64"/>
      <c r="CVC195" s="64"/>
      <c r="CVD195" s="64"/>
      <c r="CVE195" s="64"/>
      <c r="CVF195" s="64"/>
      <c r="CVG195" s="64"/>
      <c r="CVH195" s="64"/>
      <c r="CVI195" s="64"/>
      <c r="CVJ195" s="64"/>
      <c r="CVK195" s="64"/>
      <c r="CVL195" s="64"/>
      <c r="CVM195" s="64"/>
      <c r="CVN195" s="64"/>
      <c r="CVO195" s="64"/>
      <c r="CVP195" s="64"/>
      <c r="CVQ195" s="64"/>
      <c r="CVR195" s="64"/>
      <c r="CVS195" s="64"/>
      <c r="CVT195" s="64"/>
      <c r="CVU195" s="64"/>
      <c r="CVV195" s="64"/>
      <c r="CVW195" s="64"/>
      <c r="CVX195" s="64"/>
      <c r="CVY195" s="64"/>
      <c r="CVZ195" s="64"/>
      <c r="CWA195" s="64"/>
      <c r="CWB195" s="64"/>
      <c r="CWC195" s="64"/>
      <c r="CWD195" s="64"/>
      <c r="CWE195" s="64"/>
      <c r="CWF195" s="64"/>
      <c r="CWG195" s="64"/>
      <c r="CWH195" s="64"/>
      <c r="CWI195" s="64"/>
      <c r="CWJ195" s="64"/>
      <c r="CWK195" s="64"/>
      <c r="CWL195" s="64"/>
      <c r="CWM195" s="64"/>
      <c r="CWN195" s="64"/>
      <c r="CWO195" s="64"/>
      <c r="CWP195" s="64"/>
      <c r="CWQ195" s="64"/>
      <c r="CWR195" s="64"/>
      <c r="CWS195" s="64"/>
      <c r="CWT195" s="64"/>
      <c r="CWU195" s="64"/>
      <c r="CWV195" s="64"/>
      <c r="CWW195" s="64"/>
      <c r="CWX195" s="64"/>
      <c r="CWY195" s="64"/>
      <c r="CWZ195" s="64"/>
      <c r="CXA195" s="64"/>
      <c r="CXB195" s="64"/>
      <c r="CXC195" s="64"/>
      <c r="CXD195" s="64"/>
      <c r="CXE195" s="64"/>
      <c r="CXF195" s="64"/>
      <c r="CXG195" s="64"/>
      <c r="CXH195" s="64"/>
      <c r="CXI195" s="64"/>
      <c r="CXJ195" s="64"/>
      <c r="CXK195" s="64"/>
      <c r="CXL195" s="64"/>
      <c r="CXM195" s="64"/>
      <c r="CXN195" s="64"/>
      <c r="CXO195" s="64"/>
      <c r="CXP195" s="64"/>
      <c r="CXQ195" s="64"/>
      <c r="CXR195" s="64"/>
      <c r="CXS195" s="64"/>
      <c r="CXT195" s="64"/>
      <c r="CXU195" s="64"/>
      <c r="CXV195" s="64"/>
      <c r="CXW195" s="64"/>
      <c r="CXX195" s="64"/>
      <c r="CXY195" s="64"/>
      <c r="CXZ195" s="64"/>
      <c r="CYA195" s="64"/>
      <c r="CYB195" s="64"/>
      <c r="CYC195" s="64"/>
      <c r="CYD195" s="64"/>
      <c r="CYE195" s="64"/>
      <c r="CYF195" s="64"/>
      <c r="CYG195" s="64"/>
      <c r="CYH195" s="64"/>
      <c r="CYI195" s="64"/>
      <c r="CYJ195" s="64"/>
      <c r="CYK195" s="64"/>
      <c r="CYL195" s="64"/>
      <c r="CYM195" s="64"/>
      <c r="CYN195" s="64"/>
      <c r="CYO195" s="64"/>
      <c r="CYP195" s="64"/>
      <c r="CYQ195" s="64"/>
      <c r="CYR195" s="64"/>
      <c r="CYS195" s="64"/>
      <c r="CYT195" s="64"/>
      <c r="CYU195" s="64"/>
      <c r="CYV195" s="64"/>
      <c r="CYW195" s="64"/>
      <c r="CYX195" s="64"/>
      <c r="CYY195" s="64"/>
      <c r="CYZ195" s="64"/>
      <c r="CZA195" s="64"/>
      <c r="CZB195" s="64"/>
      <c r="CZC195" s="64"/>
      <c r="CZD195" s="64"/>
      <c r="CZE195" s="64"/>
      <c r="CZF195" s="64"/>
      <c r="CZG195" s="64"/>
      <c r="CZH195" s="64"/>
      <c r="CZI195" s="64"/>
      <c r="CZJ195" s="64"/>
      <c r="CZK195" s="64"/>
      <c r="CZL195" s="64"/>
      <c r="CZM195" s="64"/>
      <c r="CZN195" s="64"/>
      <c r="CZO195" s="64"/>
      <c r="CZP195" s="64"/>
      <c r="CZQ195" s="64"/>
      <c r="CZR195" s="64"/>
      <c r="CZS195" s="64"/>
      <c r="CZT195" s="64"/>
      <c r="CZU195" s="64"/>
      <c r="CZV195" s="64"/>
      <c r="CZW195" s="64"/>
      <c r="CZX195" s="64"/>
      <c r="CZY195" s="64"/>
      <c r="CZZ195" s="64"/>
      <c r="DAA195" s="64"/>
      <c r="DAB195" s="64"/>
      <c r="DAC195" s="64"/>
      <c r="DAD195" s="64"/>
      <c r="DAE195" s="64"/>
      <c r="DAF195" s="64"/>
      <c r="DAG195" s="64"/>
      <c r="DAH195" s="64"/>
      <c r="DAI195" s="64"/>
      <c r="DAJ195" s="64"/>
      <c r="DAK195" s="64"/>
      <c r="DAL195" s="64"/>
      <c r="DAM195" s="64"/>
      <c r="DAN195" s="64"/>
      <c r="DAO195" s="64"/>
      <c r="DAP195" s="64"/>
      <c r="DAQ195" s="64"/>
      <c r="DAR195" s="64"/>
      <c r="DAS195" s="64"/>
      <c r="DAT195" s="64"/>
      <c r="DAU195" s="64"/>
      <c r="DAV195" s="64"/>
      <c r="DAW195" s="64"/>
      <c r="DAX195" s="64"/>
      <c r="DAY195" s="64"/>
      <c r="DAZ195" s="64"/>
      <c r="DBA195" s="64"/>
      <c r="DBB195" s="64"/>
      <c r="DBC195" s="64"/>
      <c r="DBD195" s="64"/>
      <c r="DBE195" s="64"/>
      <c r="DBF195" s="64"/>
      <c r="DBG195" s="64"/>
      <c r="DBH195" s="64"/>
      <c r="DBI195" s="64"/>
      <c r="DBJ195" s="64"/>
      <c r="DBK195" s="64"/>
      <c r="DBL195" s="64"/>
      <c r="DBM195" s="64"/>
      <c r="DBN195" s="64"/>
      <c r="DBO195" s="64"/>
      <c r="DBP195" s="64"/>
      <c r="DBQ195" s="64"/>
      <c r="DBR195" s="64"/>
      <c r="DBS195" s="64"/>
      <c r="DBT195" s="64"/>
      <c r="DBU195" s="64"/>
      <c r="DBV195" s="64"/>
      <c r="DBW195" s="64"/>
      <c r="DBX195" s="64"/>
      <c r="DBY195" s="64"/>
      <c r="DBZ195" s="64"/>
      <c r="DCA195" s="64"/>
      <c r="DCB195" s="64"/>
      <c r="DCC195" s="64"/>
      <c r="DCD195" s="64"/>
      <c r="DCE195" s="64"/>
      <c r="DCF195" s="64"/>
      <c r="DCG195" s="64"/>
      <c r="DCH195" s="64"/>
      <c r="DCI195" s="64"/>
      <c r="DCJ195" s="64"/>
      <c r="DCK195" s="64"/>
      <c r="DCL195" s="64"/>
      <c r="DCM195" s="64"/>
      <c r="DCN195" s="64"/>
      <c r="DCO195" s="64"/>
      <c r="DCP195" s="64"/>
      <c r="DCQ195" s="64"/>
      <c r="DCR195" s="64"/>
      <c r="DCS195" s="64"/>
      <c r="DCT195" s="64"/>
    </row>
    <row r="196" spans="1:2802" s="121" customFormat="1" ht="31.5" x14ac:dyDescent="0.2">
      <c r="A196" s="126" t="str">
        <f t="shared" si="94"/>
        <v/>
      </c>
      <c r="B196" s="196"/>
      <c r="C196" s="196"/>
      <c r="D196" s="200" t="s">
        <v>235</v>
      </c>
      <c r="E196" s="198"/>
      <c r="F196" s="194"/>
      <c r="G196" s="193"/>
      <c r="H196" s="6"/>
      <c r="I196" s="64"/>
      <c r="J196" s="6" t="s">
        <v>274</v>
      </c>
      <c r="K196" s="137" t="str">
        <f>IF(H196&lt;&gt;"",I196*J196,"")</f>
        <v/>
      </c>
      <c r="L196" s="64"/>
      <c r="M196" s="141"/>
      <c r="N196" s="195"/>
      <c r="O196" s="132"/>
      <c r="P196" s="64"/>
      <c r="Q196" s="64"/>
      <c r="R196" s="64"/>
      <c r="S196" s="64"/>
      <c r="T196" s="64"/>
      <c r="U196" s="64"/>
      <c r="V196" s="64"/>
      <c r="W196" s="64"/>
      <c r="X196" s="64"/>
      <c r="Y196" s="64"/>
      <c r="Z196" s="64"/>
      <c r="AA196" s="64"/>
      <c r="AB196" s="64"/>
      <c r="AC196" s="64"/>
      <c r="AD196" s="64"/>
      <c r="AE196" s="64"/>
      <c r="AF196" s="64"/>
      <c r="AG196" s="64"/>
      <c r="AH196" s="64"/>
      <c r="AI196" s="64"/>
      <c r="AJ196" s="64"/>
      <c r="AK196" s="64"/>
      <c r="AL196" s="64"/>
      <c r="AM196" s="64"/>
      <c r="AN196" s="64"/>
      <c r="AO196" s="64"/>
      <c r="AP196" s="64"/>
      <c r="AQ196" s="64"/>
      <c r="AR196" s="64"/>
      <c r="AS196" s="64"/>
      <c r="AT196" s="64"/>
      <c r="AU196" s="64"/>
      <c r="AV196" s="64"/>
      <c r="AW196" s="64"/>
      <c r="AX196" s="64"/>
      <c r="AY196" s="64"/>
      <c r="AZ196" s="64"/>
      <c r="BA196" s="64"/>
      <c r="BB196" s="64"/>
      <c r="BC196" s="64"/>
      <c r="BD196" s="64"/>
      <c r="BE196" s="64"/>
      <c r="BF196" s="64"/>
      <c r="BG196" s="64"/>
      <c r="BH196" s="64"/>
      <c r="BI196" s="64"/>
      <c r="BJ196" s="64"/>
      <c r="BK196" s="64"/>
      <c r="BL196" s="64"/>
      <c r="BM196" s="64"/>
      <c r="BN196" s="64"/>
      <c r="BO196" s="64"/>
      <c r="BP196" s="64"/>
      <c r="BQ196" s="64"/>
      <c r="BR196" s="64"/>
      <c r="BS196" s="64"/>
      <c r="BT196" s="64"/>
      <c r="BU196" s="64"/>
      <c r="BV196" s="64"/>
      <c r="BW196" s="64"/>
      <c r="BX196" s="64"/>
      <c r="BY196" s="64"/>
      <c r="BZ196" s="64"/>
      <c r="CA196" s="64"/>
      <c r="CB196" s="64"/>
      <c r="CC196" s="64"/>
      <c r="CD196" s="64"/>
      <c r="CE196" s="64"/>
      <c r="CF196" s="64"/>
      <c r="CG196" s="64"/>
      <c r="CH196" s="64"/>
      <c r="CI196" s="64"/>
      <c r="CJ196" s="64"/>
      <c r="CK196" s="64"/>
      <c r="CL196" s="64"/>
      <c r="CM196" s="64"/>
      <c r="CN196" s="64"/>
      <c r="CO196" s="64"/>
      <c r="CP196" s="64"/>
      <c r="CQ196" s="64"/>
      <c r="CR196" s="64"/>
      <c r="CS196" s="64"/>
      <c r="CT196" s="64"/>
      <c r="CU196" s="64"/>
      <c r="CV196" s="64"/>
      <c r="CW196" s="64"/>
      <c r="CX196" s="64"/>
      <c r="CY196" s="64"/>
      <c r="CZ196" s="64"/>
      <c r="DA196" s="64"/>
      <c r="DB196" s="64"/>
      <c r="DC196" s="64"/>
      <c r="DD196" s="64"/>
      <c r="DE196" s="64"/>
      <c r="DF196" s="64"/>
      <c r="DG196" s="64"/>
      <c r="DH196" s="64"/>
      <c r="DI196" s="64"/>
      <c r="DJ196" s="64"/>
      <c r="DK196" s="64"/>
      <c r="DL196" s="64"/>
      <c r="DM196" s="64"/>
      <c r="DN196" s="64"/>
      <c r="DO196" s="64"/>
      <c r="DP196" s="64"/>
      <c r="DQ196" s="64"/>
      <c r="DR196" s="64"/>
      <c r="DS196" s="64"/>
      <c r="DT196" s="64"/>
      <c r="DU196" s="64"/>
      <c r="DV196" s="64"/>
      <c r="DW196" s="64"/>
      <c r="DX196" s="64"/>
      <c r="DY196" s="64"/>
      <c r="DZ196" s="64"/>
      <c r="EA196" s="64"/>
      <c r="EB196" s="64"/>
      <c r="EC196" s="64"/>
      <c r="ED196" s="64"/>
      <c r="EE196" s="64"/>
      <c r="EF196" s="64"/>
      <c r="EG196" s="64"/>
      <c r="EH196" s="64"/>
      <c r="EI196" s="64"/>
      <c r="EJ196" s="64"/>
      <c r="EK196" s="64"/>
      <c r="EL196" s="64"/>
      <c r="EM196" s="64"/>
      <c r="EN196" s="64"/>
      <c r="EO196" s="64"/>
      <c r="EP196" s="64"/>
      <c r="EQ196" s="64"/>
      <c r="ER196" s="64"/>
      <c r="ES196" s="64"/>
      <c r="ET196" s="64"/>
      <c r="EU196" s="64"/>
      <c r="EV196" s="64"/>
      <c r="EW196" s="64"/>
      <c r="EX196" s="64"/>
      <c r="EY196" s="64"/>
      <c r="EZ196" s="64"/>
      <c r="FA196" s="64"/>
      <c r="FB196" s="64"/>
      <c r="FC196" s="64"/>
      <c r="FD196" s="64"/>
      <c r="FE196" s="64"/>
      <c r="FF196" s="64"/>
      <c r="FG196" s="64"/>
      <c r="FH196" s="64"/>
      <c r="FI196" s="64"/>
      <c r="FJ196" s="64"/>
      <c r="FK196" s="64"/>
      <c r="FL196" s="64"/>
      <c r="FM196" s="64"/>
      <c r="FN196" s="64"/>
      <c r="FO196" s="64"/>
      <c r="FP196" s="64"/>
      <c r="FQ196" s="64"/>
      <c r="FR196" s="64"/>
      <c r="FS196" s="64"/>
      <c r="FT196" s="64"/>
      <c r="FU196" s="64"/>
      <c r="FV196" s="64"/>
      <c r="FW196" s="64"/>
      <c r="FX196" s="64"/>
      <c r="FY196" s="64"/>
      <c r="FZ196" s="64"/>
      <c r="GA196" s="64"/>
      <c r="GB196" s="64"/>
      <c r="GC196" s="64"/>
      <c r="GD196" s="64"/>
      <c r="GE196" s="64"/>
      <c r="GF196" s="64"/>
      <c r="GG196" s="64"/>
      <c r="GH196" s="64"/>
      <c r="GI196" s="64"/>
      <c r="GJ196" s="64"/>
      <c r="GK196" s="64"/>
      <c r="GL196" s="64"/>
      <c r="GM196" s="64"/>
      <c r="GN196" s="64"/>
      <c r="GO196" s="64"/>
      <c r="GP196" s="64"/>
      <c r="GQ196" s="64"/>
      <c r="GR196" s="64"/>
      <c r="GS196" s="64"/>
      <c r="GT196" s="64"/>
      <c r="GU196" s="64"/>
      <c r="GV196" s="64"/>
      <c r="GW196" s="64"/>
      <c r="GX196" s="64"/>
      <c r="GY196" s="64"/>
      <c r="GZ196" s="64"/>
      <c r="HA196" s="64"/>
      <c r="HB196" s="64"/>
      <c r="HC196" s="64"/>
      <c r="HD196" s="64"/>
      <c r="HE196" s="64"/>
      <c r="HF196" s="64"/>
      <c r="HG196" s="64"/>
      <c r="HH196" s="64"/>
      <c r="HI196" s="64"/>
      <c r="HJ196" s="64"/>
      <c r="HK196" s="64"/>
      <c r="HL196" s="64"/>
      <c r="HM196" s="64"/>
      <c r="HN196" s="64"/>
      <c r="HO196" s="64"/>
      <c r="HP196" s="64"/>
      <c r="HQ196" s="64"/>
      <c r="HR196" s="64"/>
      <c r="HS196" s="64"/>
      <c r="HT196" s="64"/>
      <c r="HU196" s="64"/>
      <c r="HV196" s="64"/>
      <c r="HW196" s="64"/>
      <c r="HX196" s="64"/>
      <c r="HY196" s="64"/>
      <c r="HZ196" s="64"/>
      <c r="IA196" s="64"/>
      <c r="IB196" s="64"/>
      <c r="IC196" s="64"/>
      <c r="ID196" s="64"/>
      <c r="IE196" s="64"/>
      <c r="IF196" s="64"/>
      <c r="IG196" s="64"/>
      <c r="IH196" s="64"/>
      <c r="II196" s="64"/>
      <c r="IJ196" s="64"/>
      <c r="IK196" s="64"/>
      <c r="IL196" s="64"/>
      <c r="IM196" s="64"/>
      <c r="IN196" s="64"/>
      <c r="IO196" s="64"/>
      <c r="IP196" s="64"/>
      <c r="IQ196" s="64"/>
      <c r="IR196" s="64"/>
      <c r="IS196" s="64"/>
      <c r="IT196" s="64"/>
      <c r="IU196" s="64"/>
      <c r="IV196" s="64"/>
      <c r="IW196" s="64"/>
      <c r="IX196" s="64"/>
      <c r="IY196" s="64"/>
      <c r="IZ196" s="64"/>
      <c r="JA196" s="64"/>
      <c r="JB196" s="64"/>
      <c r="JC196" s="64"/>
      <c r="JD196" s="64"/>
      <c r="JE196" s="64"/>
      <c r="JF196" s="64"/>
      <c r="JG196" s="64"/>
      <c r="JH196" s="64"/>
      <c r="JI196" s="64"/>
      <c r="JJ196" s="64"/>
      <c r="JK196" s="64"/>
      <c r="JL196" s="64"/>
      <c r="JM196" s="64"/>
      <c r="JN196" s="64"/>
      <c r="JO196" s="64"/>
      <c r="JP196" s="64"/>
      <c r="JQ196" s="64"/>
      <c r="JR196" s="64"/>
      <c r="JS196" s="64"/>
      <c r="JT196" s="64"/>
      <c r="JU196" s="64"/>
      <c r="JV196" s="64"/>
      <c r="JW196" s="64"/>
      <c r="JX196" s="64"/>
      <c r="JY196" s="64"/>
      <c r="JZ196" s="64"/>
      <c r="KA196" s="64"/>
      <c r="KB196" s="64"/>
      <c r="KC196" s="64"/>
      <c r="KD196" s="64"/>
      <c r="KE196" s="64"/>
      <c r="KF196" s="64"/>
      <c r="KG196" s="64"/>
      <c r="KH196" s="64"/>
      <c r="KI196" s="64"/>
      <c r="KJ196" s="64"/>
      <c r="KK196" s="64"/>
      <c r="KL196" s="64"/>
      <c r="KM196" s="64"/>
      <c r="KN196" s="64"/>
      <c r="KO196" s="64"/>
      <c r="KP196" s="64"/>
      <c r="KQ196" s="64"/>
      <c r="KR196" s="64"/>
      <c r="KS196" s="64"/>
      <c r="KT196" s="64"/>
      <c r="KU196" s="64"/>
      <c r="KV196" s="64"/>
      <c r="KW196" s="64"/>
      <c r="KX196" s="64"/>
      <c r="KY196" s="64"/>
      <c r="KZ196" s="64"/>
      <c r="LA196" s="64"/>
      <c r="LB196" s="64"/>
      <c r="LC196" s="64"/>
      <c r="LD196" s="64"/>
      <c r="LE196" s="64"/>
      <c r="LF196" s="64"/>
      <c r="LG196" s="64"/>
      <c r="LH196" s="64"/>
      <c r="LI196" s="64"/>
      <c r="LJ196" s="64"/>
      <c r="LK196" s="64"/>
      <c r="LL196" s="64"/>
      <c r="LM196" s="64"/>
      <c r="LN196" s="64"/>
      <c r="LO196" s="64"/>
      <c r="LP196" s="64"/>
      <c r="LQ196" s="64"/>
      <c r="LR196" s="64"/>
      <c r="LS196" s="64"/>
      <c r="LT196" s="64"/>
      <c r="LU196" s="64"/>
      <c r="LV196" s="64"/>
      <c r="LW196" s="64"/>
      <c r="LX196" s="64"/>
      <c r="LY196" s="64"/>
      <c r="LZ196" s="64"/>
      <c r="MA196" s="64"/>
      <c r="MB196" s="64"/>
      <c r="MC196" s="64"/>
      <c r="MD196" s="64"/>
      <c r="ME196" s="64"/>
      <c r="MF196" s="64"/>
      <c r="MG196" s="64"/>
      <c r="MH196" s="64"/>
      <c r="MI196" s="64"/>
      <c r="MJ196" s="64"/>
      <c r="MK196" s="64"/>
      <c r="ML196" s="64"/>
      <c r="MM196" s="64"/>
      <c r="MN196" s="64"/>
      <c r="MO196" s="64"/>
      <c r="MP196" s="64"/>
      <c r="MQ196" s="64"/>
      <c r="MR196" s="64"/>
      <c r="MS196" s="64"/>
      <c r="MT196" s="64"/>
      <c r="MU196" s="64"/>
      <c r="MV196" s="64"/>
      <c r="MW196" s="64"/>
      <c r="MX196" s="64"/>
      <c r="MY196" s="64"/>
      <c r="MZ196" s="64"/>
      <c r="NA196" s="64"/>
      <c r="NB196" s="64"/>
      <c r="NC196" s="64"/>
      <c r="ND196" s="64"/>
      <c r="NE196" s="64"/>
      <c r="NF196" s="64"/>
      <c r="NG196" s="64"/>
      <c r="NH196" s="64"/>
      <c r="NI196" s="64"/>
      <c r="NJ196" s="64"/>
      <c r="NK196" s="64"/>
      <c r="NL196" s="64"/>
      <c r="NM196" s="64"/>
      <c r="NN196" s="64"/>
      <c r="NO196" s="64"/>
      <c r="NP196" s="64"/>
      <c r="NQ196" s="64"/>
      <c r="NR196" s="64"/>
      <c r="NS196" s="64"/>
      <c r="NT196" s="64"/>
      <c r="NU196" s="64"/>
      <c r="NV196" s="64"/>
      <c r="NW196" s="64"/>
      <c r="NX196" s="64"/>
      <c r="NY196" s="64"/>
      <c r="NZ196" s="64"/>
      <c r="OA196" s="64"/>
      <c r="OB196" s="64"/>
      <c r="OC196" s="64"/>
      <c r="OD196" s="64"/>
      <c r="OE196" s="64"/>
      <c r="OF196" s="64"/>
      <c r="OG196" s="64"/>
      <c r="OH196" s="64"/>
      <c r="OI196" s="64"/>
      <c r="OJ196" s="64"/>
      <c r="OK196" s="64"/>
      <c r="OL196" s="64"/>
      <c r="OM196" s="64"/>
      <c r="ON196" s="64"/>
      <c r="OO196" s="64"/>
      <c r="OP196" s="64"/>
      <c r="OQ196" s="64"/>
      <c r="OR196" s="64"/>
      <c r="OS196" s="64"/>
      <c r="OT196" s="64"/>
      <c r="OU196" s="64"/>
      <c r="OV196" s="64"/>
      <c r="OW196" s="64"/>
      <c r="OX196" s="64"/>
      <c r="OY196" s="64"/>
      <c r="OZ196" s="64"/>
      <c r="PA196" s="64"/>
      <c r="PB196" s="64"/>
      <c r="PC196" s="64"/>
      <c r="PD196" s="64"/>
      <c r="PE196" s="64"/>
      <c r="PF196" s="64"/>
      <c r="PG196" s="64"/>
      <c r="PH196" s="64"/>
      <c r="PI196" s="64"/>
      <c r="PJ196" s="64"/>
      <c r="PK196" s="64"/>
      <c r="PL196" s="64"/>
      <c r="PM196" s="64"/>
      <c r="PN196" s="64"/>
      <c r="PO196" s="64"/>
      <c r="PP196" s="64"/>
      <c r="PQ196" s="64"/>
      <c r="PR196" s="64"/>
      <c r="PS196" s="64"/>
      <c r="PT196" s="64"/>
      <c r="PU196" s="64"/>
      <c r="PV196" s="64"/>
      <c r="PW196" s="64"/>
      <c r="PX196" s="64"/>
      <c r="PY196" s="64"/>
      <c r="PZ196" s="64"/>
      <c r="QA196" s="64"/>
      <c r="QB196" s="64"/>
      <c r="QC196" s="64"/>
      <c r="QD196" s="64"/>
      <c r="QE196" s="64"/>
      <c r="QF196" s="64"/>
      <c r="QG196" s="64"/>
      <c r="QH196" s="64"/>
      <c r="QI196" s="64"/>
      <c r="QJ196" s="64"/>
      <c r="QK196" s="64"/>
      <c r="QL196" s="64"/>
      <c r="QM196" s="64"/>
      <c r="QN196" s="64"/>
      <c r="QO196" s="64"/>
      <c r="QP196" s="64"/>
      <c r="QQ196" s="64"/>
      <c r="QR196" s="64"/>
      <c r="QS196" s="64"/>
      <c r="QT196" s="64"/>
      <c r="QU196" s="64"/>
      <c r="QV196" s="64"/>
      <c r="QW196" s="64"/>
      <c r="QX196" s="64"/>
      <c r="QY196" s="64"/>
      <c r="QZ196" s="64"/>
      <c r="RA196" s="64"/>
      <c r="RB196" s="64"/>
      <c r="RC196" s="64"/>
      <c r="RD196" s="64"/>
      <c r="RE196" s="64"/>
      <c r="RF196" s="64"/>
      <c r="RG196" s="64"/>
      <c r="RH196" s="64"/>
      <c r="RI196" s="64"/>
      <c r="RJ196" s="64"/>
      <c r="RK196" s="64"/>
      <c r="RL196" s="64"/>
      <c r="RM196" s="64"/>
      <c r="RN196" s="64"/>
      <c r="RO196" s="64"/>
      <c r="RP196" s="64"/>
      <c r="RQ196" s="64"/>
      <c r="RR196" s="64"/>
      <c r="RS196" s="64"/>
      <c r="RT196" s="64"/>
      <c r="RU196" s="64"/>
      <c r="RV196" s="64"/>
      <c r="RW196" s="64"/>
      <c r="RX196" s="64"/>
      <c r="RY196" s="64"/>
      <c r="RZ196" s="64"/>
      <c r="SA196" s="64"/>
      <c r="SB196" s="64"/>
      <c r="SC196" s="64"/>
      <c r="SD196" s="64"/>
      <c r="SE196" s="64"/>
      <c r="SF196" s="64"/>
      <c r="SG196" s="64"/>
      <c r="SH196" s="64"/>
      <c r="SI196" s="64"/>
      <c r="SJ196" s="64"/>
      <c r="SK196" s="64"/>
      <c r="SL196" s="64"/>
      <c r="SM196" s="64"/>
      <c r="SN196" s="64"/>
      <c r="SO196" s="64"/>
      <c r="SP196" s="64"/>
      <c r="SQ196" s="64"/>
      <c r="SR196" s="64"/>
      <c r="SS196" s="64"/>
      <c r="ST196" s="64"/>
      <c r="SU196" s="64"/>
      <c r="SV196" s="64"/>
      <c r="SW196" s="64"/>
      <c r="SX196" s="64"/>
      <c r="SY196" s="64"/>
      <c r="SZ196" s="64"/>
      <c r="TA196" s="64"/>
      <c r="TB196" s="64"/>
      <c r="TC196" s="64"/>
      <c r="TD196" s="64"/>
      <c r="TE196" s="64"/>
      <c r="TF196" s="64"/>
      <c r="TG196" s="64"/>
      <c r="TH196" s="64"/>
      <c r="TI196" s="64"/>
      <c r="TJ196" s="64"/>
      <c r="TK196" s="64"/>
      <c r="TL196" s="64"/>
      <c r="TM196" s="64"/>
      <c r="TN196" s="64"/>
      <c r="TO196" s="64"/>
      <c r="TP196" s="64"/>
      <c r="TQ196" s="64"/>
      <c r="TR196" s="64"/>
      <c r="TS196" s="64"/>
      <c r="TT196" s="64"/>
      <c r="TU196" s="64"/>
      <c r="TV196" s="64"/>
      <c r="TW196" s="64"/>
      <c r="TX196" s="64"/>
      <c r="TY196" s="64"/>
      <c r="TZ196" s="64"/>
      <c r="UA196" s="64"/>
      <c r="UB196" s="64"/>
      <c r="UC196" s="64"/>
      <c r="UD196" s="64"/>
      <c r="UE196" s="64"/>
      <c r="UF196" s="64"/>
      <c r="UG196" s="64"/>
      <c r="UH196" s="64"/>
      <c r="UI196" s="64"/>
      <c r="UJ196" s="64"/>
      <c r="UK196" s="64"/>
      <c r="UL196" s="64"/>
      <c r="UM196" s="64"/>
      <c r="UN196" s="64"/>
      <c r="UO196" s="64"/>
      <c r="UP196" s="64"/>
      <c r="UQ196" s="64"/>
      <c r="UR196" s="64"/>
      <c r="US196" s="64"/>
      <c r="UT196" s="64"/>
      <c r="UU196" s="64"/>
      <c r="UV196" s="64"/>
      <c r="UW196" s="64"/>
      <c r="UX196" s="64"/>
      <c r="UY196" s="64"/>
      <c r="UZ196" s="64"/>
      <c r="VA196" s="64"/>
      <c r="VB196" s="64"/>
      <c r="VC196" s="64"/>
      <c r="VD196" s="64"/>
      <c r="VE196" s="64"/>
      <c r="VF196" s="64"/>
      <c r="VG196" s="64"/>
      <c r="VH196" s="64"/>
      <c r="VI196" s="64"/>
      <c r="VJ196" s="64"/>
      <c r="VK196" s="64"/>
      <c r="VL196" s="64"/>
      <c r="VM196" s="64"/>
      <c r="VN196" s="64"/>
      <c r="VO196" s="64"/>
      <c r="VP196" s="64"/>
      <c r="VQ196" s="64"/>
      <c r="VR196" s="64"/>
      <c r="VS196" s="64"/>
      <c r="VT196" s="64"/>
      <c r="VU196" s="64"/>
      <c r="VV196" s="64"/>
      <c r="VW196" s="64"/>
      <c r="VX196" s="64"/>
      <c r="VY196" s="64"/>
      <c r="VZ196" s="64"/>
      <c r="WA196" s="64"/>
      <c r="WB196" s="64"/>
      <c r="WC196" s="64"/>
      <c r="WD196" s="64"/>
      <c r="WE196" s="64"/>
      <c r="WF196" s="64"/>
      <c r="WG196" s="64"/>
      <c r="WH196" s="64"/>
      <c r="WI196" s="64"/>
      <c r="WJ196" s="64"/>
      <c r="WK196" s="64"/>
      <c r="WL196" s="64"/>
      <c r="WM196" s="64"/>
      <c r="WN196" s="64"/>
      <c r="WO196" s="64"/>
      <c r="WP196" s="64"/>
      <c r="WQ196" s="64"/>
      <c r="WR196" s="64"/>
      <c r="WS196" s="64"/>
      <c r="WT196" s="64"/>
      <c r="WU196" s="64"/>
      <c r="WV196" s="64"/>
      <c r="WW196" s="64"/>
      <c r="WX196" s="64"/>
      <c r="WY196" s="64"/>
      <c r="WZ196" s="64"/>
      <c r="XA196" s="64"/>
      <c r="XB196" s="64"/>
      <c r="XC196" s="64"/>
      <c r="XD196" s="64"/>
      <c r="XE196" s="64"/>
      <c r="XF196" s="64"/>
      <c r="XG196" s="64"/>
      <c r="XH196" s="64"/>
      <c r="XI196" s="64"/>
      <c r="XJ196" s="64"/>
      <c r="XK196" s="64"/>
      <c r="XL196" s="64"/>
      <c r="XM196" s="64"/>
      <c r="XN196" s="64"/>
      <c r="XO196" s="64"/>
      <c r="XP196" s="64"/>
      <c r="XQ196" s="64"/>
      <c r="XR196" s="64"/>
      <c r="XS196" s="64"/>
      <c r="XT196" s="64"/>
      <c r="XU196" s="64"/>
      <c r="XV196" s="64"/>
      <c r="XW196" s="64"/>
      <c r="XX196" s="64"/>
      <c r="XY196" s="64"/>
      <c r="XZ196" s="64"/>
      <c r="YA196" s="64"/>
      <c r="YB196" s="64"/>
      <c r="YC196" s="64"/>
      <c r="YD196" s="64"/>
      <c r="YE196" s="64"/>
      <c r="YF196" s="64"/>
      <c r="YG196" s="64"/>
      <c r="YH196" s="64"/>
      <c r="YI196" s="64"/>
      <c r="YJ196" s="64"/>
      <c r="YK196" s="64"/>
      <c r="YL196" s="64"/>
      <c r="YM196" s="64"/>
      <c r="YN196" s="64"/>
      <c r="YO196" s="64"/>
      <c r="YP196" s="64"/>
      <c r="YQ196" s="64"/>
      <c r="YR196" s="64"/>
      <c r="YS196" s="64"/>
      <c r="YT196" s="64"/>
      <c r="YU196" s="64"/>
      <c r="YV196" s="64"/>
      <c r="YW196" s="64"/>
      <c r="YX196" s="64"/>
      <c r="YY196" s="64"/>
      <c r="YZ196" s="64"/>
      <c r="ZA196" s="64"/>
      <c r="ZB196" s="64"/>
      <c r="ZC196" s="64"/>
      <c r="ZD196" s="64"/>
      <c r="ZE196" s="64"/>
      <c r="ZF196" s="64"/>
      <c r="ZG196" s="64"/>
      <c r="ZH196" s="64"/>
      <c r="ZI196" s="64"/>
      <c r="ZJ196" s="64"/>
      <c r="ZK196" s="64"/>
      <c r="ZL196" s="64"/>
      <c r="ZM196" s="64"/>
      <c r="ZN196" s="64"/>
      <c r="ZO196" s="64"/>
      <c r="ZP196" s="64"/>
      <c r="ZQ196" s="64"/>
      <c r="ZR196" s="64"/>
      <c r="ZS196" s="64"/>
      <c r="ZT196" s="64"/>
      <c r="ZU196" s="64"/>
      <c r="ZV196" s="64"/>
      <c r="ZW196" s="64"/>
      <c r="ZX196" s="64"/>
      <c r="ZY196" s="64"/>
      <c r="ZZ196" s="64"/>
      <c r="AAA196" s="64"/>
      <c r="AAB196" s="64"/>
      <c r="AAC196" s="64"/>
      <c r="AAD196" s="64"/>
      <c r="AAE196" s="64"/>
      <c r="AAF196" s="64"/>
      <c r="AAG196" s="64"/>
      <c r="AAH196" s="64"/>
      <c r="AAI196" s="64"/>
      <c r="AAJ196" s="64"/>
      <c r="AAK196" s="64"/>
      <c r="AAL196" s="64"/>
      <c r="AAM196" s="64"/>
      <c r="AAN196" s="64"/>
      <c r="AAO196" s="64"/>
      <c r="AAP196" s="64"/>
      <c r="AAQ196" s="64"/>
      <c r="AAR196" s="64"/>
      <c r="AAS196" s="64"/>
      <c r="AAT196" s="64"/>
      <c r="AAU196" s="64"/>
      <c r="AAV196" s="64"/>
      <c r="AAW196" s="64"/>
      <c r="AAX196" s="64"/>
      <c r="AAY196" s="64"/>
      <c r="AAZ196" s="64"/>
      <c r="ABA196" s="64"/>
      <c r="ABB196" s="64"/>
      <c r="ABC196" s="64"/>
      <c r="ABD196" s="64"/>
      <c r="ABE196" s="64"/>
      <c r="ABF196" s="64"/>
      <c r="ABG196" s="64"/>
      <c r="ABH196" s="64"/>
      <c r="ABI196" s="64"/>
      <c r="ABJ196" s="64"/>
      <c r="ABK196" s="64"/>
      <c r="ABL196" s="64"/>
      <c r="ABM196" s="64"/>
      <c r="ABN196" s="64"/>
      <c r="ABO196" s="64"/>
      <c r="ABP196" s="64"/>
      <c r="ABQ196" s="64"/>
      <c r="ABR196" s="64"/>
      <c r="ABS196" s="64"/>
      <c r="ABT196" s="64"/>
      <c r="ABU196" s="64"/>
      <c r="ABV196" s="64"/>
      <c r="ABW196" s="64"/>
      <c r="ABX196" s="64"/>
      <c r="ABY196" s="64"/>
      <c r="ABZ196" s="64"/>
      <c r="ACA196" s="64"/>
      <c r="ACB196" s="64"/>
      <c r="ACC196" s="64"/>
      <c r="ACD196" s="64"/>
      <c r="ACE196" s="64"/>
      <c r="ACF196" s="64"/>
      <c r="ACG196" s="64"/>
      <c r="ACH196" s="64"/>
      <c r="ACI196" s="64"/>
      <c r="ACJ196" s="64"/>
      <c r="ACK196" s="64"/>
      <c r="ACL196" s="64"/>
      <c r="ACM196" s="64"/>
      <c r="ACN196" s="64"/>
      <c r="ACO196" s="64"/>
      <c r="ACP196" s="64"/>
      <c r="ACQ196" s="64"/>
      <c r="ACR196" s="64"/>
      <c r="ACS196" s="64"/>
      <c r="ACT196" s="64"/>
      <c r="ACU196" s="64"/>
      <c r="ACV196" s="64"/>
      <c r="ACW196" s="64"/>
      <c r="ACX196" s="64"/>
      <c r="ACY196" s="64"/>
      <c r="ACZ196" s="64"/>
      <c r="ADA196" s="64"/>
      <c r="ADB196" s="64"/>
      <c r="ADC196" s="64"/>
      <c r="ADD196" s="64"/>
      <c r="ADE196" s="64"/>
      <c r="ADF196" s="64"/>
      <c r="ADG196" s="64"/>
      <c r="ADH196" s="64"/>
      <c r="ADI196" s="64"/>
      <c r="ADJ196" s="64"/>
      <c r="ADK196" s="64"/>
      <c r="ADL196" s="64"/>
      <c r="ADM196" s="64"/>
      <c r="ADN196" s="64"/>
      <c r="ADO196" s="64"/>
      <c r="ADP196" s="64"/>
      <c r="ADQ196" s="64"/>
      <c r="ADR196" s="64"/>
      <c r="ADS196" s="64"/>
      <c r="ADT196" s="64"/>
      <c r="ADU196" s="64"/>
      <c r="ADV196" s="64"/>
      <c r="ADW196" s="64"/>
      <c r="ADX196" s="64"/>
      <c r="ADY196" s="64"/>
      <c r="ADZ196" s="64"/>
      <c r="AEA196" s="64"/>
      <c r="AEB196" s="64"/>
      <c r="AEC196" s="64"/>
      <c r="AED196" s="64"/>
      <c r="AEE196" s="64"/>
      <c r="AEF196" s="64"/>
      <c r="AEG196" s="64"/>
      <c r="AEH196" s="64"/>
      <c r="AEI196" s="64"/>
      <c r="AEJ196" s="64"/>
      <c r="AEK196" s="64"/>
      <c r="AEL196" s="64"/>
      <c r="AEM196" s="64"/>
      <c r="AEN196" s="64"/>
      <c r="AEO196" s="64"/>
      <c r="AEP196" s="64"/>
      <c r="AEQ196" s="64"/>
      <c r="AER196" s="64"/>
      <c r="AES196" s="64"/>
      <c r="AET196" s="64"/>
      <c r="AEU196" s="64"/>
      <c r="AEV196" s="64"/>
      <c r="AEW196" s="64"/>
      <c r="AEX196" s="64"/>
      <c r="AEY196" s="64"/>
      <c r="AEZ196" s="64"/>
      <c r="AFA196" s="64"/>
      <c r="AFB196" s="64"/>
      <c r="AFC196" s="64"/>
      <c r="AFD196" s="64"/>
      <c r="AFE196" s="64"/>
      <c r="AFF196" s="64"/>
      <c r="AFG196" s="64"/>
      <c r="AFH196" s="64"/>
      <c r="AFI196" s="64"/>
      <c r="AFJ196" s="64"/>
      <c r="AFK196" s="64"/>
      <c r="AFL196" s="64"/>
      <c r="AFM196" s="64"/>
      <c r="AFN196" s="64"/>
      <c r="AFO196" s="64"/>
      <c r="AFP196" s="64"/>
      <c r="AFQ196" s="64"/>
      <c r="AFR196" s="64"/>
      <c r="AFS196" s="64"/>
      <c r="AFT196" s="64"/>
      <c r="AFU196" s="64"/>
      <c r="AFV196" s="64"/>
      <c r="AFW196" s="64"/>
      <c r="AFX196" s="64"/>
      <c r="AFY196" s="64"/>
      <c r="AFZ196" s="64"/>
      <c r="AGA196" s="64"/>
      <c r="AGB196" s="64"/>
      <c r="AGC196" s="64"/>
      <c r="AGD196" s="64"/>
      <c r="AGE196" s="64"/>
      <c r="AGF196" s="64"/>
      <c r="AGG196" s="64"/>
      <c r="AGH196" s="64"/>
      <c r="AGI196" s="64"/>
      <c r="AGJ196" s="64"/>
      <c r="AGK196" s="64"/>
      <c r="AGL196" s="64"/>
      <c r="AGM196" s="64"/>
      <c r="AGN196" s="64"/>
      <c r="AGO196" s="64"/>
      <c r="AGP196" s="64"/>
      <c r="AGQ196" s="64"/>
      <c r="AGR196" s="64"/>
      <c r="AGS196" s="64"/>
      <c r="AGT196" s="64"/>
      <c r="AGU196" s="64"/>
      <c r="AGV196" s="64"/>
      <c r="AGW196" s="64"/>
      <c r="AGX196" s="64"/>
      <c r="AGY196" s="64"/>
      <c r="AGZ196" s="64"/>
      <c r="AHA196" s="64"/>
      <c r="AHB196" s="64"/>
      <c r="AHC196" s="64"/>
      <c r="AHD196" s="64"/>
      <c r="AHE196" s="64"/>
      <c r="AHF196" s="64"/>
      <c r="AHG196" s="64"/>
      <c r="AHH196" s="64"/>
      <c r="AHI196" s="64"/>
      <c r="AHJ196" s="64"/>
      <c r="AHK196" s="64"/>
      <c r="AHL196" s="64"/>
      <c r="AHM196" s="64"/>
      <c r="AHN196" s="64"/>
      <c r="AHO196" s="64"/>
      <c r="AHP196" s="64"/>
      <c r="AHQ196" s="64"/>
      <c r="AHR196" s="64"/>
      <c r="AHS196" s="64"/>
      <c r="AHT196" s="64"/>
      <c r="AHU196" s="64"/>
      <c r="AHV196" s="64"/>
      <c r="AHW196" s="64"/>
      <c r="AHX196" s="64"/>
      <c r="AHY196" s="64"/>
      <c r="AHZ196" s="64"/>
      <c r="AIA196" s="64"/>
      <c r="AIB196" s="64"/>
      <c r="AIC196" s="64"/>
      <c r="AID196" s="64"/>
      <c r="AIE196" s="64"/>
      <c r="AIF196" s="64"/>
      <c r="AIG196" s="64"/>
      <c r="AIH196" s="64"/>
      <c r="AII196" s="64"/>
      <c r="AIJ196" s="64"/>
      <c r="AIK196" s="64"/>
      <c r="AIL196" s="64"/>
      <c r="AIM196" s="64"/>
      <c r="AIN196" s="64"/>
      <c r="AIO196" s="64"/>
      <c r="AIP196" s="64"/>
      <c r="AIQ196" s="64"/>
      <c r="AIR196" s="64"/>
      <c r="AIS196" s="64"/>
      <c r="AIT196" s="64"/>
      <c r="AIU196" s="64"/>
      <c r="AIV196" s="64"/>
      <c r="AIW196" s="64"/>
      <c r="AIX196" s="64"/>
      <c r="AIY196" s="64"/>
      <c r="AIZ196" s="64"/>
      <c r="AJA196" s="64"/>
      <c r="AJB196" s="64"/>
      <c r="AJC196" s="64"/>
      <c r="AJD196" s="64"/>
      <c r="AJE196" s="64"/>
      <c r="AJF196" s="64"/>
      <c r="AJG196" s="64"/>
      <c r="AJH196" s="64"/>
      <c r="AJI196" s="64"/>
      <c r="AJJ196" s="64"/>
      <c r="AJK196" s="64"/>
      <c r="AJL196" s="64"/>
      <c r="AJM196" s="64"/>
      <c r="AJN196" s="64"/>
      <c r="AJO196" s="64"/>
      <c r="AJP196" s="64"/>
      <c r="AJQ196" s="64"/>
      <c r="AJR196" s="64"/>
      <c r="AJS196" s="64"/>
      <c r="AJT196" s="64"/>
      <c r="AJU196" s="64"/>
      <c r="AJV196" s="64"/>
      <c r="AJW196" s="64"/>
      <c r="AJX196" s="64"/>
      <c r="AJY196" s="64"/>
      <c r="AJZ196" s="64"/>
      <c r="AKA196" s="64"/>
      <c r="AKB196" s="64"/>
      <c r="AKC196" s="64"/>
      <c r="AKD196" s="64"/>
      <c r="AKE196" s="64"/>
      <c r="AKF196" s="64"/>
      <c r="AKG196" s="64"/>
      <c r="AKH196" s="64"/>
      <c r="AKI196" s="64"/>
      <c r="AKJ196" s="64"/>
      <c r="AKK196" s="64"/>
      <c r="AKL196" s="64"/>
      <c r="AKM196" s="64"/>
      <c r="AKN196" s="64"/>
      <c r="AKO196" s="64"/>
      <c r="AKP196" s="64"/>
      <c r="AKQ196" s="64"/>
      <c r="AKR196" s="64"/>
      <c r="AKS196" s="64"/>
      <c r="AKT196" s="64"/>
      <c r="AKU196" s="64"/>
      <c r="AKV196" s="64"/>
      <c r="AKW196" s="64"/>
      <c r="AKX196" s="64"/>
      <c r="AKY196" s="64"/>
      <c r="AKZ196" s="64"/>
      <c r="ALA196" s="64"/>
      <c r="ALB196" s="64"/>
      <c r="ALC196" s="64"/>
      <c r="ALD196" s="64"/>
      <c r="ALE196" s="64"/>
      <c r="ALF196" s="64"/>
      <c r="ALG196" s="64"/>
      <c r="ALH196" s="64"/>
      <c r="ALI196" s="64"/>
      <c r="ALJ196" s="64"/>
      <c r="ALK196" s="64"/>
      <c r="ALL196" s="64"/>
      <c r="ALM196" s="64"/>
      <c r="ALN196" s="64"/>
      <c r="ALO196" s="64"/>
      <c r="ALP196" s="64"/>
      <c r="ALQ196" s="64"/>
      <c r="ALR196" s="64"/>
      <c r="ALS196" s="64"/>
      <c r="ALT196" s="64"/>
      <c r="ALU196" s="64"/>
      <c r="ALV196" s="64"/>
      <c r="ALW196" s="64"/>
      <c r="ALX196" s="64"/>
      <c r="ALY196" s="64"/>
      <c r="ALZ196" s="64"/>
      <c r="AMA196" s="64"/>
      <c r="AMB196" s="64"/>
      <c r="AMC196" s="64"/>
      <c r="AMD196" s="64"/>
      <c r="AME196" s="64"/>
      <c r="AMF196" s="64"/>
      <c r="AMG196" s="64"/>
      <c r="AMH196" s="64"/>
      <c r="AMI196" s="64"/>
      <c r="AMJ196" s="64"/>
      <c r="AMK196" s="64"/>
      <c r="AML196" s="64"/>
      <c r="AMM196" s="64"/>
      <c r="AMN196" s="64"/>
      <c r="AMO196" s="64"/>
      <c r="AMP196" s="64"/>
      <c r="AMQ196" s="64"/>
      <c r="AMR196" s="64"/>
      <c r="AMS196" s="64"/>
      <c r="AMT196" s="64"/>
      <c r="AMU196" s="64"/>
      <c r="AMV196" s="64"/>
      <c r="AMW196" s="64"/>
      <c r="AMX196" s="64"/>
      <c r="AMY196" s="64"/>
      <c r="AMZ196" s="64"/>
      <c r="ANA196" s="64"/>
      <c r="ANB196" s="64"/>
      <c r="ANC196" s="64"/>
      <c r="AND196" s="64"/>
      <c r="ANE196" s="64"/>
      <c r="ANF196" s="64"/>
      <c r="ANG196" s="64"/>
      <c r="ANH196" s="64"/>
      <c r="ANI196" s="64"/>
      <c r="ANJ196" s="64"/>
      <c r="ANK196" s="64"/>
      <c r="ANL196" s="64"/>
      <c r="ANM196" s="64"/>
      <c r="ANN196" s="64"/>
      <c r="ANO196" s="64"/>
      <c r="ANP196" s="64"/>
      <c r="ANQ196" s="64"/>
      <c r="ANR196" s="64"/>
      <c r="ANS196" s="64"/>
      <c r="ANT196" s="64"/>
      <c r="ANU196" s="64"/>
      <c r="ANV196" s="64"/>
      <c r="ANW196" s="64"/>
      <c r="ANX196" s="64"/>
      <c r="ANY196" s="64"/>
      <c r="ANZ196" s="64"/>
      <c r="AOA196" s="64"/>
      <c r="AOB196" s="64"/>
      <c r="AOC196" s="64"/>
      <c r="AOD196" s="64"/>
      <c r="AOE196" s="64"/>
      <c r="AOF196" s="64"/>
      <c r="AOG196" s="64"/>
      <c r="AOH196" s="64"/>
      <c r="AOI196" s="64"/>
      <c r="AOJ196" s="64"/>
      <c r="AOK196" s="64"/>
      <c r="AOL196" s="64"/>
      <c r="AOM196" s="64"/>
      <c r="AON196" s="64"/>
      <c r="AOO196" s="64"/>
      <c r="AOP196" s="64"/>
      <c r="AOQ196" s="64"/>
      <c r="AOR196" s="64"/>
      <c r="AOS196" s="64"/>
      <c r="AOT196" s="64"/>
      <c r="AOU196" s="64"/>
      <c r="AOV196" s="64"/>
      <c r="AOW196" s="64"/>
      <c r="AOX196" s="64"/>
      <c r="AOY196" s="64"/>
      <c r="AOZ196" s="64"/>
      <c r="APA196" s="64"/>
      <c r="APB196" s="64"/>
      <c r="APC196" s="64"/>
      <c r="APD196" s="64"/>
      <c r="APE196" s="64"/>
      <c r="APF196" s="64"/>
      <c r="APG196" s="64"/>
      <c r="APH196" s="64"/>
      <c r="API196" s="64"/>
      <c r="APJ196" s="64"/>
      <c r="APK196" s="64"/>
      <c r="APL196" s="64"/>
      <c r="APM196" s="64"/>
      <c r="APN196" s="64"/>
      <c r="APO196" s="64"/>
      <c r="APP196" s="64"/>
      <c r="APQ196" s="64"/>
      <c r="APR196" s="64"/>
      <c r="APS196" s="64"/>
      <c r="APT196" s="64"/>
      <c r="APU196" s="64"/>
      <c r="APV196" s="64"/>
      <c r="APW196" s="64"/>
      <c r="APX196" s="64"/>
      <c r="APY196" s="64"/>
      <c r="APZ196" s="64"/>
      <c r="AQA196" s="64"/>
      <c r="AQB196" s="64"/>
      <c r="AQC196" s="64"/>
      <c r="AQD196" s="64"/>
      <c r="AQE196" s="64"/>
      <c r="AQF196" s="64"/>
      <c r="AQG196" s="64"/>
      <c r="AQH196" s="64"/>
      <c r="AQI196" s="64"/>
      <c r="AQJ196" s="64"/>
      <c r="AQK196" s="64"/>
      <c r="AQL196" s="64"/>
      <c r="AQM196" s="64"/>
      <c r="AQN196" s="64"/>
      <c r="AQO196" s="64"/>
      <c r="AQP196" s="64"/>
      <c r="AQQ196" s="64"/>
      <c r="AQR196" s="64"/>
      <c r="AQS196" s="64"/>
      <c r="AQT196" s="64"/>
      <c r="AQU196" s="64"/>
      <c r="AQV196" s="64"/>
      <c r="AQW196" s="64"/>
      <c r="AQX196" s="64"/>
      <c r="AQY196" s="64"/>
      <c r="AQZ196" s="64"/>
      <c r="ARA196" s="64"/>
      <c r="ARB196" s="64"/>
      <c r="ARC196" s="64"/>
      <c r="ARD196" s="64"/>
      <c r="ARE196" s="64"/>
      <c r="ARF196" s="64"/>
      <c r="ARG196" s="64"/>
      <c r="ARH196" s="64"/>
      <c r="ARI196" s="64"/>
      <c r="ARJ196" s="64"/>
      <c r="ARK196" s="64"/>
      <c r="ARL196" s="64"/>
      <c r="ARM196" s="64"/>
      <c r="ARN196" s="64"/>
      <c r="ARO196" s="64"/>
      <c r="ARP196" s="64"/>
      <c r="ARQ196" s="64"/>
      <c r="ARR196" s="64"/>
      <c r="ARS196" s="64"/>
      <c r="ART196" s="64"/>
      <c r="ARU196" s="64"/>
      <c r="ARV196" s="64"/>
      <c r="ARW196" s="64"/>
      <c r="ARX196" s="64"/>
      <c r="ARY196" s="64"/>
      <c r="ARZ196" s="64"/>
      <c r="ASA196" s="64"/>
      <c r="ASB196" s="64"/>
      <c r="ASC196" s="64"/>
      <c r="ASD196" s="64"/>
      <c r="ASE196" s="64"/>
      <c r="ASF196" s="64"/>
      <c r="ASG196" s="64"/>
      <c r="ASH196" s="64"/>
      <c r="ASI196" s="64"/>
      <c r="ASJ196" s="64"/>
      <c r="ASK196" s="64"/>
      <c r="ASL196" s="64"/>
      <c r="ASM196" s="64"/>
      <c r="ASN196" s="64"/>
      <c r="ASO196" s="64"/>
      <c r="ASP196" s="64"/>
      <c r="ASQ196" s="64"/>
      <c r="ASR196" s="64"/>
      <c r="ASS196" s="64"/>
      <c r="AST196" s="64"/>
      <c r="ASU196" s="64"/>
      <c r="ASV196" s="64"/>
      <c r="ASW196" s="64"/>
      <c r="ASX196" s="64"/>
      <c r="ASY196" s="64"/>
      <c r="ASZ196" s="64"/>
      <c r="ATA196" s="64"/>
      <c r="ATB196" s="64"/>
      <c r="ATC196" s="64"/>
      <c r="ATD196" s="64"/>
      <c r="ATE196" s="64"/>
      <c r="ATF196" s="64"/>
      <c r="ATG196" s="64"/>
      <c r="ATH196" s="64"/>
      <c r="ATI196" s="64"/>
      <c r="ATJ196" s="64"/>
      <c r="ATK196" s="64"/>
      <c r="ATL196" s="64"/>
      <c r="ATM196" s="64"/>
      <c r="ATN196" s="64"/>
      <c r="ATO196" s="64"/>
      <c r="ATP196" s="64"/>
      <c r="ATQ196" s="64"/>
      <c r="ATR196" s="64"/>
      <c r="ATS196" s="64"/>
      <c r="ATT196" s="64"/>
      <c r="ATU196" s="64"/>
      <c r="ATV196" s="64"/>
      <c r="ATW196" s="64"/>
      <c r="ATX196" s="64"/>
      <c r="ATY196" s="64"/>
      <c r="ATZ196" s="64"/>
      <c r="AUA196" s="64"/>
      <c r="AUB196" s="64"/>
      <c r="AUC196" s="64"/>
      <c r="AUD196" s="64"/>
      <c r="AUE196" s="64"/>
      <c r="AUF196" s="64"/>
      <c r="AUG196" s="64"/>
      <c r="AUH196" s="64"/>
      <c r="AUI196" s="64"/>
      <c r="AUJ196" s="64"/>
      <c r="AUK196" s="64"/>
      <c r="AUL196" s="64"/>
      <c r="AUM196" s="64"/>
      <c r="AUN196" s="64"/>
      <c r="AUO196" s="64"/>
      <c r="AUP196" s="64"/>
      <c r="AUQ196" s="64"/>
      <c r="AUR196" s="64"/>
      <c r="AUS196" s="64"/>
      <c r="AUT196" s="64"/>
      <c r="AUU196" s="64"/>
      <c r="AUV196" s="64"/>
      <c r="AUW196" s="64"/>
      <c r="AUX196" s="64"/>
      <c r="AUY196" s="64"/>
      <c r="AUZ196" s="64"/>
      <c r="AVA196" s="64"/>
      <c r="AVB196" s="64"/>
      <c r="AVC196" s="64"/>
      <c r="AVD196" s="64"/>
      <c r="AVE196" s="64"/>
      <c r="AVF196" s="64"/>
      <c r="AVG196" s="64"/>
      <c r="AVH196" s="64"/>
      <c r="AVI196" s="64"/>
      <c r="AVJ196" s="64"/>
      <c r="AVK196" s="64"/>
      <c r="AVL196" s="64"/>
      <c r="AVM196" s="64"/>
      <c r="AVN196" s="64"/>
      <c r="AVO196" s="64"/>
      <c r="AVP196" s="64"/>
      <c r="AVQ196" s="64"/>
      <c r="AVR196" s="64"/>
      <c r="AVS196" s="64"/>
      <c r="AVT196" s="64"/>
      <c r="AVU196" s="64"/>
      <c r="AVV196" s="64"/>
      <c r="AVW196" s="64"/>
      <c r="AVX196" s="64"/>
      <c r="AVY196" s="64"/>
      <c r="AVZ196" s="64"/>
      <c r="AWA196" s="64"/>
      <c r="AWB196" s="64"/>
      <c r="AWC196" s="64"/>
      <c r="AWD196" s="64"/>
      <c r="AWE196" s="64"/>
      <c r="AWF196" s="64"/>
      <c r="AWG196" s="64"/>
      <c r="AWH196" s="64"/>
      <c r="AWI196" s="64"/>
      <c r="AWJ196" s="64"/>
      <c r="AWK196" s="64"/>
      <c r="AWL196" s="64"/>
      <c r="AWM196" s="64"/>
      <c r="AWN196" s="64"/>
      <c r="AWO196" s="64"/>
      <c r="AWP196" s="64"/>
      <c r="AWQ196" s="64"/>
      <c r="AWR196" s="64"/>
      <c r="AWS196" s="64"/>
      <c r="AWT196" s="64"/>
      <c r="AWU196" s="64"/>
      <c r="AWV196" s="64"/>
      <c r="AWW196" s="64"/>
      <c r="AWX196" s="64"/>
      <c r="AWY196" s="64"/>
      <c r="AWZ196" s="64"/>
      <c r="AXA196" s="64"/>
      <c r="AXB196" s="64"/>
      <c r="AXC196" s="64"/>
      <c r="AXD196" s="64"/>
      <c r="AXE196" s="64"/>
      <c r="AXF196" s="64"/>
      <c r="AXG196" s="64"/>
      <c r="AXH196" s="64"/>
      <c r="AXI196" s="64"/>
      <c r="AXJ196" s="64"/>
      <c r="AXK196" s="64"/>
      <c r="AXL196" s="64"/>
      <c r="AXM196" s="64"/>
      <c r="AXN196" s="64"/>
      <c r="AXO196" s="64"/>
      <c r="AXP196" s="64"/>
      <c r="AXQ196" s="64"/>
      <c r="AXR196" s="64"/>
      <c r="AXS196" s="64"/>
      <c r="AXT196" s="64"/>
      <c r="AXU196" s="64"/>
      <c r="AXV196" s="64"/>
      <c r="AXW196" s="64"/>
      <c r="AXX196" s="64"/>
      <c r="AXY196" s="64"/>
      <c r="AXZ196" s="64"/>
      <c r="AYA196" s="64"/>
      <c r="AYB196" s="64"/>
      <c r="AYC196" s="64"/>
      <c r="AYD196" s="64"/>
      <c r="AYE196" s="64"/>
      <c r="AYF196" s="64"/>
      <c r="AYG196" s="64"/>
      <c r="AYH196" s="64"/>
      <c r="AYI196" s="64"/>
      <c r="AYJ196" s="64"/>
      <c r="AYK196" s="64"/>
      <c r="AYL196" s="64"/>
      <c r="AYM196" s="64"/>
      <c r="AYN196" s="64"/>
      <c r="AYO196" s="64"/>
      <c r="AYP196" s="64"/>
      <c r="AYQ196" s="64"/>
      <c r="AYR196" s="64"/>
      <c r="AYS196" s="64"/>
      <c r="AYT196" s="64"/>
      <c r="AYU196" s="64"/>
      <c r="AYV196" s="64"/>
      <c r="AYW196" s="64"/>
      <c r="AYX196" s="64"/>
      <c r="AYY196" s="64"/>
      <c r="AYZ196" s="64"/>
      <c r="AZA196" s="64"/>
      <c r="AZB196" s="64"/>
      <c r="AZC196" s="64"/>
      <c r="AZD196" s="64"/>
      <c r="AZE196" s="64"/>
      <c r="AZF196" s="64"/>
      <c r="AZG196" s="64"/>
      <c r="AZH196" s="64"/>
      <c r="AZI196" s="64"/>
      <c r="AZJ196" s="64"/>
      <c r="AZK196" s="64"/>
      <c r="AZL196" s="64"/>
      <c r="AZM196" s="64"/>
      <c r="AZN196" s="64"/>
      <c r="AZO196" s="64"/>
      <c r="AZP196" s="64"/>
      <c r="AZQ196" s="64"/>
      <c r="AZR196" s="64"/>
      <c r="AZS196" s="64"/>
      <c r="AZT196" s="64"/>
      <c r="AZU196" s="64"/>
      <c r="AZV196" s="64"/>
      <c r="AZW196" s="64"/>
      <c r="AZX196" s="64"/>
      <c r="AZY196" s="64"/>
      <c r="AZZ196" s="64"/>
      <c r="BAA196" s="64"/>
      <c r="BAB196" s="64"/>
      <c r="BAC196" s="64"/>
      <c r="BAD196" s="64"/>
      <c r="BAE196" s="64"/>
      <c r="BAF196" s="64"/>
      <c r="BAG196" s="64"/>
      <c r="BAH196" s="64"/>
      <c r="BAI196" s="64"/>
      <c r="BAJ196" s="64"/>
      <c r="BAK196" s="64"/>
      <c r="BAL196" s="64"/>
      <c r="BAM196" s="64"/>
      <c r="BAN196" s="64"/>
      <c r="BAO196" s="64"/>
      <c r="BAP196" s="64"/>
      <c r="BAQ196" s="64"/>
      <c r="BAR196" s="64"/>
      <c r="BAS196" s="64"/>
      <c r="BAT196" s="64"/>
      <c r="BAU196" s="64"/>
      <c r="BAV196" s="64"/>
      <c r="BAW196" s="64"/>
      <c r="BAX196" s="64"/>
      <c r="BAY196" s="64"/>
      <c r="BAZ196" s="64"/>
      <c r="BBA196" s="64"/>
      <c r="BBB196" s="64"/>
      <c r="BBC196" s="64"/>
      <c r="BBD196" s="64"/>
      <c r="BBE196" s="64"/>
      <c r="BBF196" s="64"/>
      <c r="BBG196" s="64"/>
      <c r="BBH196" s="64"/>
      <c r="BBI196" s="64"/>
      <c r="BBJ196" s="64"/>
      <c r="BBK196" s="64"/>
      <c r="BBL196" s="64"/>
      <c r="BBM196" s="64"/>
      <c r="BBN196" s="64"/>
      <c r="BBO196" s="64"/>
      <c r="BBP196" s="64"/>
      <c r="BBQ196" s="64"/>
      <c r="BBR196" s="64"/>
      <c r="BBS196" s="64"/>
      <c r="BBT196" s="64"/>
      <c r="BBU196" s="64"/>
      <c r="BBV196" s="64"/>
      <c r="BBW196" s="64"/>
      <c r="BBX196" s="64"/>
      <c r="BBY196" s="64"/>
      <c r="BBZ196" s="64"/>
      <c r="BCA196" s="64"/>
      <c r="BCB196" s="64"/>
      <c r="BCC196" s="64"/>
      <c r="BCD196" s="64"/>
      <c r="BCE196" s="64"/>
      <c r="BCF196" s="64"/>
      <c r="BCG196" s="64"/>
      <c r="BCH196" s="64"/>
      <c r="BCI196" s="64"/>
      <c r="BCJ196" s="64"/>
      <c r="BCK196" s="64"/>
      <c r="BCL196" s="64"/>
      <c r="BCM196" s="64"/>
      <c r="BCN196" s="64"/>
      <c r="BCO196" s="64"/>
      <c r="BCP196" s="64"/>
      <c r="BCQ196" s="64"/>
      <c r="BCR196" s="64"/>
      <c r="BCS196" s="64"/>
      <c r="BCT196" s="64"/>
      <c r="BCU196" s="64"/>
      <c r="BCV196" s="64"/>
      <c r="BCW196" s="64"/>
      <c r="BCX196" s="64"/>
      <c r="BCY196" s="64"/>
      <c r="BCZ196" s="64"/>
      <c r="BDA196" s="64"/>
      <c r="BDB196" s="64"/>
      <c r="BDC196" s="64"/>
      <c r="BDD196" s="64"/>
      <c r="BDE196" s="64"/>
      <c r="BDF196" s="64"/>
      <c r="BDG196" s="64"/>
      <c r="BDH196" s="64"/>
      <c r="BDI196" s="64"/>
      <c r="BDJ196" s="64"/>
      <c r="BDK196" s="64"/>
      <c r="BDL196" s="64"/>
      <c r="BDM196" s="64"/>
      <c r="BDN196" s="64"/>
      <c r="BDO196" s="64"/>
      <c r="BDP196" s="64"/>
      <c r="BDQ196" s="64"/>
      <c r="BDR196" s="64"/>
      <c r="BDS196" s="64"/>
      <c r="BDT196" s="64"/>
      <c r="BDU196" s="64"/>
      <c r="BDV196" s="64"/>
      <c r="BDW196" s="64"/>
      <c r="BDX196" s="64"/>
      <c r="BDY196" s="64"/>
      <c r="BDZ196" s="64"/>
      <c r="BEA196" s="64"/>
      <c r="BEB196" s="64"/>
      <c r="BEC196" s="64"/>
      <c r="BED196" s="64"/>
      <c r="BEE196" s="64"/>
      <c r="BEF196" s="64"/>
      <c r="BEG196" s="64"/>
      <c r="BEH196" s="64"/>
      <c r="BEI196" s="64"/>
      <c r="BEJ196" s="64"/>
      <c r="BEK196" s="64"/>
      <c r="BEL196" s="64"/>
      <c r="BEM196" s="64"/>
      <c r="BEN196" s="64"/>
      <c r="BEO196" s="64"/>
      <c r="BEP196" s="64"/>
      <c r="BEQ196" s="64"/>
      <c r="BER196" s="64"/>
      <c r="BES196" s="64"/>
      <c r="BET196" s="64"/>
      <c r="BEU196" s="64"/>
      <c r="BEV196" s="64"/>
      <c r="BEW196" s="64"/>
      <c r="BEX196" s="64"/>
      <c r="BEY196" s="64"/>
      <c r="BEZ196" s="64"/>
      <c r="BFA196" s="64"/>
      <c r="BFB196" s="64"/>
      <c r="BFC196" s="64"/>
      <c r="BFD196" s="64"/>
      <c r="BFE196" s="64"/>
      <c r="BFF196" s="64"/>
      <c r="BFG196" s="64"/>
      <c r="BFH196" s="64"/>
      <c r="BFI196" s="64"/>
      <c r="BFJ196" s="64"/>
      <c r="BFK196" s="64"/>
      <c r="BFL196" s="64"/>
      <c r="BFM196" s="64"/>
      <c r="BFN196" s="64"/>
      <c r="BFO196" s="64"/>
      <c r="BFP196" s="64"/>
      <c r="BFQ196" s="64"/>
      <c r="BFR196" s="64"/>
      <c r="BFS196" s="64"/>
      <c r="BFT196" s="64"/>
      <c r="BFU196" s="64"/>
      <c r="BFV196" s="64"/>
      <c r="BFW196" s="64"/>
      <c r="BFX196" s="64"/>
      <c r="BFY196" s="64"/>
      <c r="BFZ196" s="64"/>
      <c r="BGA196" s="64"/>
      <c r="BGB196" s="64"/>
      <c r="BGC196" s="64"/>
      <c r="BGD196" s="64"/>
      <c r="BGE196" s="64"/>
      <c r="BGF196" s="64"/>
      <c r="BGG196" s="64"/>
      <c r="BGH196" s="64"/>
      <c r="BGI196" s="64"/>
      <c r="BGJ196" s="64"/>
      <c r="BGK196" s="64"/>
      <c r="BGL196" s="64"/>
      <c r="BGM196" s="64"/>
      <c r="BGN196" s="64"/>
      <c r="BGO196" s="64"/>
      <c r="BGP196" s="64"/>
      <c r="BGQ196" s="64"/>
      <c r="BGR196" s="64"/>
      <c r="BGS196" s="64"/>
      <c r="BGT196" s="64"/>
      <c r="BGU196" s="64"/>
      <c r="BGV196" s="64"/>
      <c r="BGW196" s="64"/>
      <c r="BGX196" s="64"/>
      <c r="BGY196" s="64"/>
      <c r="BGZ196" s="64"/>
      <c r="BHA196" s="64"/>
      <c r="BHB196" s="64"/>
      <c r="BHC196" s="64"/>
      <c r="BHD196" s="64"/>
      <c r="BHE196" s="64"/>
      <c r="BHF196" s="64"/>
      <c r="BHG196" s="64"/>
      <c r="BHH196" s="64"/>
      <c r="BHI196" s="64"/>
      <c r="BHJ196" s="64"/>
      <c r="BHK196" s="64"/>
      <c r="BHL196" s="64"/>
      <c r="BHM196" s="64"/>
      <c r="BHN196" s="64"/>
      <c r="BHO196" s="64"/>
      <c r="BHP196" s="64"/>
      <c r="BHQ196" s="64"/>
      <c r="BHR196" s="64"/>
      <c r="BHS196" s="64"/>
      <c r="BHT196" s="64"/>
      <c r="BHU196" s="64"/>
      <c r="BHV196" s="64"/>
      <c r="BHW196" s="64"/>
      <c r="BHX196" s="64"/>
      <c r="BHY196" s="64"/>
      <c r="BHZ196" s="64"/>
      <c r="BIA196" s="64"/>
      <c r="BIB196" s="64"/>
      <c r="BIC196" s="64"/>
      <c r="BID196" s="64"/>
      <c r="BIE196" s="64"/>
      <c r="BIF196" s="64"/>
      <c r="BIG196" s="64"/>
      <c r="BIH196" s="64"/>
      <c r="BII196" s="64"/>
      <c r="BIJ196" s="64"/>
      <c r="BIK196" s="64"/>
      <c r="BIL196" s="64"/>
      <c r="BIM196" s="64"/>
      <c r="BIN196" s="64"/>
      <c r="BIO196" s="64"/>
      <c r="BIP196" s="64"/>
      <c r="BIQ196" s="64"/>
      <c r="BIR196" s="64"/>
      <c r="BIS196" s="64"/>
      <c r="BIT196" s="64"/>
      <c r="BIU196" s="64"/>
      <c r="BIV196" s="64"/>
      <c r="BIW196" s="64"/>
      <c r="BIX196" s="64"/>
      <c r="BIY196" s="64"/>
      <c r="BIZ196" s="64"/>
      <c r="BJA196" s="64"/>
      <c r="BJB196" s="64"/>
      <c r="BJC196" s="64"/>
      <c r="BJD196" s="64"/>
      <c r="BJE196" s="64"/>
      <c r="BJF196" s="64"/>
      <c r="BJG196" s="64"/>
      <c r="BJH196" s="64"/>
      <c r="BJI196" s="64"/>
      <c r="BJJ196" s="64"/>
      <c r="BJK196" s="64"/>
      <c r="BJL196" s="64"/>
      <c r="BJM196" s="64"/>
      <c r="BJN196" s="64"/>
      <c r="BJO196" s="64"/>
      <c r="BJP196" s="64"/>
      <c r="BJQ196" s="64"/>
      <c r="BJR196" s="64"/>
      <c r="BJS196" s="64"/>
      <c r="BJT196" s="64"/>
      <c r="BJU196" s="64"/>
      <c r="BJV196" s="64"/>
      <c r="BJW196" s="64"/>
      <c r="BJX196" s="64"/>
      <c r="BJY196" s="64"/>
      <c r="BJZ196" s="64"/>
      <c r="BKA196" s="64"/>
      <c r="BKB196" s="64"/>
      <c r="BKC196" s="64"/>
      <c r="BKD196" s="64"/>
      <c r="BKE196" s="64"/>
      <c r="BKF196" s="64"/>
      <c r="BKG196" s="64"/>
      <c r="BKH196" s="64"/>
      <c r="BKI196" s="64"/>
      <c r="BKJ196" s="64"/>
      <c r="BKK196" s="64"/>
      <c r="BKL196" s="64"/>
      <c r="BKM196" s="64"/>
      <c r="BKN196" s="64"/>
      <c r="BKO196" s="64"/>
      <c r="BKP196" s="64"/>
      <c r="BKQ196" s="64"/>
      <c r="BKR196" s="64"/>
      <c r="BKS196" s="64"/>
      <c r="BKT196" s="64"/>
      <c r="BKU196" s="64"/>
      <c r="BKV196" s="64"/>
      <c r="BKW196" s="64"/>
      <c r="BKX196" s="64"/>
      <c r="BKY196" s="64"/>
      <c r="BKZ196" s="64"/>
      <c r="BLA196" s="64"/>
      <c r="BLB196" s="64"/>
      <c r="BLC196" s="64"/>
      <c r="BLD196" s="64"/>
      <c r="BLE196" s="64"/>
      <c r="BLF196" s="64"/>
      <c r="BLG196" s="64"/>
      <c r="BLH196" s="64"/>
      <c r="BLI196" s="64"/>
      <c r="BLJ196" s="64"/>
      <c r="BLK196" s="64"/>
      <c r="BLL196" s="64"/>
      <c r="BLM196" s="64"/>
      <c r="BLN196" s="64"/>
      <c r="BLO196" s="64"/>
      <c r="BLP196" s="64"/>
      <c r="BLQ196" s="64"/>
      <c r="BLR196" s="64"/>
      <c r="BLS196" s="64"/>
      <c r="BLT196" s="64"/>
      <c r="BLU196" s="64"/>
      <c r="BLV196" s="64"/>
      <c r="BLW196" s="64"/>
      <c r="BLX196" s="64"/>
      <c r="BLY196" s="64"/>
      <c r="BLZ196" s="64"/>
      <c r="BMA196" s="64"/>
      <c r="BMB196" s="64"/>
      <c r="BMC196" s="64"/>
      <c r="BMD196" s="64"/>
      <c r="BME196" s="64"/>
      <c r="BMF196" s="64"/>
      <c r="BMG196" s="64"/>
      <c r="BMH196" s="64"/>
      <c r="BMI196" s="64"/>
      <c r="BMJ196" s="64"/>
      <c r="BMK196" s="64"/>
      <c r="BML196" s="64"/>
      <c r="BMM196" s="64"/>
      <c r="BMN196" s="64"/>
      <c r="BMO196" s="64"/>
      <c r="BMP196" s="64"/>
      <c r="BMQ196" s="64"/>
      <c r="BMR196" s="64"/>
      <c r="BMS196" s="64"/>
      <c r="BMT196" s="64"/>
      <c r="BMU196" s="64"/>
      <c r="BMV196" s="64"/>
      <c r="BMW196" s="64"/>
      <c r="BMX196" s="64"/>
      <c r="BMY196" s="64"/>
      <c r="BMZ196" s="64"/>
      <c r="BNA196" s="64"/>
      <c r="BNB196" s="64"/>
      <c r="BNC196" s="64"/>
      <c r="BND196" s="64"/>
      <c r="BNE196" s="64"/>
      <c r="BNF196" s="64"/>
      <c r="BNG196" s="64"/>
      <c r="BNH196" s="64"/>
      <c r="BNI196" s="64"/>
      <c r="BNJ196" s="64"/>
      <c r="BNK196" s="64"/>
      <c r="BNL196" s="64"/>
      <c r="BNM196" s="64"/>
      <c r="BNN196" s="64"/>
      <c r="BNO196" s="64"/>
      <c r="BNP196" s="64"/>
      <c r="BNQ196" s="64"/>
      <c r="BNR196" s="64"/>
      <c r="BNS196" s="64"/>
      <c r="BNT196" s="64"/>
      <c r="BNU196" s="64"/>
      <c r="BNV196" s="64"/>
      <c r="BNW196" s="64"/>
      <c r="BNX196" s="64"/>
      <c r="BNY196" s="64"/>
      <c r="BNZ196" s="64"/>
      <c r="BOA196" s="64"/>
      <c r="BOB196" s="64"/>
      <c r="BOC196" s="64"/>
      <c r="BOD196" s="64"/>
      <c r="BOE196" s="64"/>
      <c r="BOF196" s="64"/>
      <c r="BOG196" s="64"/>
      <c r="BOH196" s="64"/>
      <c r="BOI196" s="64"/>
      <c r="BOJ196" s="64"/>
      <c r="BOK196" s="64"/>
      <c r="BOL196" s="64"/>
      <c r="BOM196" s="64"/>
      <c r="BON196" s="64"/>
      <c r="BOO196" s="64"/>
      <c r="BOP196" s="64"/>
      <c r="BOQ196" s="64"/>
      <c r="BOR196" s="64"/>
      <c r="BOS196" s="64"/>
      <c r="BOT196" s="64"/>
      <c r="BOU196" s="64"/>
      <c r="BOV196" s="64"/>
      <c r="BOW196" s="64"/>
      <c r="BOX196" s="64"/>
      <c r="BOY196" s="64"/>
      <c r="BOZ196" s="64"/>
      <c r="BPA196" s="64"/>
      <c r="BPB196" s="64"/>
      <c r="BPC196" s="64"/>
      <c r="BPD196" s="64"/>
      <c r="BPE196" s="64"/>
      <c r="BPF196" s="64"/>
      <c r="BPG196" s="64"/>
      <c r="BPH196" s="64"/>
      <c r="BPI196" s="64"/>
      <c r="BPJ196" s="64"/>
      <c r="BPK196" s="64"/>
      <c r="BPL196" s="64"/>
      <c r="BPM196" s="64"/>
      <c r="BPN196" s="64"/>
      <c r="BPO196" s="64"/>
      <c r="BPP196" s="64"/>
      <c r="BPQ196" s="64"/>
      <c r="BPR196" s="64"/>
      <c r="BPS196" s="64"/>
      <c r="BPT196" s="64"/>
      <c r="BPU196" s="64"/>
      <c r="BPV196" s="64"/>
      <c r="BPW196" s="64"/>
      <c r="BPX196" s="64"/>
      <c r="BPY196" s="64"/>
      <c r="BPZ196" s="64"/>
      <c r="BQA196" s="64"/>
      <c r="BQB196" s="64"/>
      <c r="BQC196" s="64"/>
      <c r="BQD196" s="64"/>
      <c r="BQE196" s="64"/>
      <c r="BQF196" s="64"/>
      <c r="BQG196" s="64"/>
      <c r="BQH196" s="64"/>
      <c r="BQI196" s="64"/>
      <c r="BQJ196" s="64"/>
      <c r="BQK196" s="64"/>
      <c r="BQL196" s="64"/>
      <c r="BQM196" s="64"/>
      <c r="BQN196" s="64"/>
      <c r="BQO196" s="64"/>
      <c r="BQP196" s="64"/>
      <c r="BQQ196" s="64"/>
      <c r="BQR196" s="64"/>
      <c r="BQS196" s="64"/>
      <c r="BQT196" s="64"/>
      <c r="BQU196" s="64"/>
      <c r="BQV196" s="64"/>
      <c r="BQW196" s="64"/>
      <c r="BQX196" s="64"/>
      <c r="BQY196" s="64"/>
      <c r="BQZ196" s="64"/>
      <c r="BRA196" s="64"/>
      <c r="BRB196" s="64"/>
      <c r="BRC196" s="64"/>
      <c r="BRD196" s="64"/>
      <c r="BRE196" s="64"/>
      <c r="BRF196" s="64"/>
      <c r="BRG196" s="64"/>
      <c r="BRH196" s="64"/>
      <c r="BRI196" s="64"/>
      <c r="BRJ196" s="64"/>
      <c r="BRK196" s="64"/>
      <c r="BRL196" s="64"/>
      <c r="BRM196" s="64"/>
      <c r="BRN196" s="64"/>
      <c r="BRO196" s="64"/>
      <c r="BRP196" s="64"/>
      <c r="BRQ196" s="64"/>
      <c r="BRR196" s="64"/>
      <c r="BRS196" s="64"/>
      <c r="BRT196" s="64"/>
      <c r="BRU196" s="64"/>
      <c r="BRV196" s="64"/>
      <c r="BRW196" s="64"/>
      <c r="BRX196" s="64"/>
      <c r="BRY196" s="64"/>
      <c r="BRZ196" s="64"/>
      <c r="BSA196" s="64"/>
      <c r="BSB196" s="64"/>
      <c r="BSC196" s="64"/>
      <c r="BSD196" s="64"/>
      <c r="BSE196" s="64"/>
      <c r="BSF196" s="64"/>
      <c r="BSG196" s="64"/>
      <c r="BSH196" s="64"/>
      <c r="BSI196" s="64"/>
      <c r="BSJ196" s="64"/>
      <c r="BSK196" s="64"/>
      <c r="BSL196" s="64"/>
      <c r="BSM196" s="64"/>
      <c r="BSN196" s="64"/>
      <c r="BSO196" s="64"/>
      <c r="BSP196" s="64"/>
      <c r="BSQ196" s="64"/>
      <c r="BSR196" s="64"/>
      <c r="BSS196" s="64"/>
      <c r="BST196" s="64"/>
      <c r="BSU196" s="64"/>
      <c r="BSV196" s="64"/>
      <c r="BSW196" s="64"/>
      <c r="BSX196" s="64"/>
      <c r="BSY196" s="64"/>
      <c r="BSZ196" s="64"/>
      <c r="BTA196" s="64"/>
      <c r="BTB196" s="64"/>
      <c r="BTC196" s="64"/>
      <c r="BTD196" s="64"/>
      <c r="BTE196" s="64"/>
      <c r="BTF196" s="64"/>
      <c r="BTG196" s="64"/>
      <c r="BTH196" s="64"/>
      <c r="BTI196" s="64"/>
      <c r="BTJ196" s="64"/>
      <c r="BTK196" s="64"/>
      <c r="BTL196" s="64"/>
      <c r="BTM196" s="64"/>
      <c r="BTN196" s="64"/>
      <c r="BTO196" s="64"/>
      <c r="BTP196" s="64"/>
      <c r="BTQ196" s="64"/>
      <c r="BTR196" s="64"/>
      <c r="BTS196" s="64"/>
      <c r="BTT196" s="64"/>
      <c r="BTU196" s="64"/>
      <c r="BTV196" s="64"/>
      <c r="BTW196" s="64"/>
      <c r="BTX196" s="64"/>
      <c r="BTY196" s="64"/>
      <c r="BTZ196" s="64"/>
      <c r="BUA196" s="64"/>
      <c r="BUB196" s="64"/>
      <c r="BUC196" s="64"/>
      <c r="BUD196" s="64"/>
      <c r="BUE196" s="64"/>
      <c r="BUF196" s="64"/>
      <c r="BUG196" s="64"/>
      <c r="BUH196" s="64"/>
      <c r="BUI196" s="64"/>
      <c r="BUJ196" s="64"/>
      <c r="BUK196" s="64"/>
      <c r="BUL196" s="64"/>
      <c r="BUM196" s="64"/>
      <c r="BUN196" s="64"/>
      <c r="BUO196" s="64"/>
      <c r="BUP196" s="64"/>
      <c r="BUQ196" s="64"/>
      <c r="BUR196" s="64"/>
      <c r="BUS196" s="64"/>
      <c r="BUT196" s="64"/>
      <c r="BUU196" s="64"/>
      <c r="BUV196" s="64"/>
      <c r="BUW196" s="64"/>
      <c r="BUX196" s="64"/>
      <c r="BUY196" s="64"/>
      <c r="BUZ196" s="64"/>
      <c r="BVA196" s="64"/>
      <c r="BVB196" s="64"/>
      <c r="BVC196" s="64"/>
      <c r="BVD196" s="64"/>
      <c r="BVE196" s="64"/>
      <c r="BVF196" s="64"/>
      <c r="BVG196" s="64"/>
      <c r="BVH196" s="64"/>
      <c r="BVI196" s="64"/>
      <c r="BVJ196" s="64"/>
      <c r="BVK196" s="64"/>
      <c r="BVL196" s="64"/>
      <c r="BVM196" s="64"/>
      <c r="BVN196" s="64"/>
      <c r="BVO196" s="64"/>
      <c r="BVP196" s="64"/>
      <c r="BVQ196" s="64"/>
      <c r="BVR196" s="64"/>
      <c r="BVS196" s="64"/>
      <c r="BVT196" s="64"/>
      <c r="BVU196" s="64"/>
      <c r="BVV196" s="64"/>
      <c r="BVW196" s="64"/>
      <c r="BVX196" s="64"/>
      <c r="BVY196" s="64"/>
      <c r="BVZ196" s="64"/>
      <c r="BWA196" s="64"/>
      <c r="BWB196" s="64"/>
      <c r="BWC196" s="64"/>
      <c r="BWD196" s="64"/>
      <c r="BWE196" s="64"/>
      <c r="BWF196" s="64"/>
      <c r="BWG196" s="64"/>
      <c r="BWH196" s="64"/>
      <c r="BWI196" s="64"/>
      <c r="BWJ196" s="64"/>
      <c r="BWK196" s="64"/>
      <c r="BWL196" s="64"/>
      <c r="BWM196" s="64"/>
      <c r="BWN196" s="64"/>
      <c r="BWO196" s="64"/>
      <c r="BWP196" s="64"/>
      <c r="BWQ196" s="64"/>
      <c r="BWR196" s="64"/>
      <c r="BWS196" s="64"/>
      <c r="BWT196" s="64"/>
      <c r="BWU196" s="64"/>
      <c r="BWV196" s="64"/>
      <c r="BWW196" s="64"/>
      <c r="BWX196" s="64"/>
      <c r="BWY196" s="64"/>
      <c r="BWZ196" s="64"/>
      <c r="BXA196" s="64"/>
      <c r="BXB196" s="64"/>
      <c r="BXC196" s="64"/>
      <c r="BXD196" s="64"/>
      <c r="BXE196" s="64"/>
      <c r="BXF196" s="64"/>
      <c r="BXG196" s="64"/>
      <c r="BXH196" s="64"/>
      <c r="BXI196" s="64"/>
      <c r="BXJ196" s="64"/>
      <c r="BXK196" s="64"/>
      <c r="BXL196" s="64"/>
      <c r="BXM196" s="64"/>
      <c r="BXN196" s="64"/>
      <c r="BXO196" s="64"/>
      <c r="BXP196" s="64"/>
      <c r="BXQ196" s="64"/>
      <c r="BXR196" s="64"/>
      <c r="BXS196" s="64"/>
      <c r="BXT196" s="64"/>
      <c r="BXU196" s="64"/>
      <c r="BXV196" s="64"/>
      <c r="BXW196" s="64"/>
      <c r="BXX196" s="64"/>
      <c r="BXY196" s="64"/>
      <c r="BXZ196" s="64"/>
      <c r="BYA196" s="64"/>
      <c r="BYB196" s="64"/>
      <c r="BYC196" s="64"/>
      <c r="BYD196" s="64"/>
      <c r="BYE196" s="64"/>
      <c r="BYF196" s="64"/>
      <c r="BYG196" s="64"/>
      <c r="BYH196" s="64"/>
      <c r="BYI196" s="64"/>
      <c r="BYJ196" s="64"/>
      <c r="BYK196" s="64"/>
      <c r="BYL196" s="64"/>
      <c r="BYM196" s="64"/>
      <c r="BYN196" s="64"/>
      <c r="BYO196" s="64"/>
      <c r="BYP196" s="64"/>
      <c r="BYQ196" s="64"/>
      <c r="BYR196" s="64"/>
      <c r="BYS196" s="64"/>
      <c r="BYT196" s="64"/>
      <c r="BYU196" s="64"/>
      <c r="BYV196" s="64"/>
      <c r="BYW196" s="64"/>
      <c r="BYX196" s="64"/>
      <c r="BYY196" s="64"/>
      <c r="BYZ196" s="64"/>
      <c r="BZA196" s="64"/>
      <c r="BZB196" s="64"/>
      <c r="BZC196" s="64"/>
      <c r="BZD196" s="64"/>
      <c r="BZE196" s="64"/>
      <c r="BZF196" s="64"/>
      <c r="BZG196" s="64"/>
      <c r="BZH196" s="64"/>
      <c r="BZI196" s="64"/>
      <c r="BZJ196" s="64"/>
      <c r="BZK196" s="64"/>
      <c r="BZL196" s="64"/>
      <c r="BZM196" s="64"/>
      <c r="BZN196" s="64"/>
      <c r="BZO196" s="64"/>
      <c r="BZP196" s="64"/>
      <c r="BZQ196" s="64"/>
      <c r="BZR196" s="64"/>
      <c r="BZS196" s="64"/>
      <c r="BZT196" s="64"/>
      <c r="BZU196" s="64"/>
      <c r="BZV196" s="64"/>
      <c r="BZW196" s="64"/>
      <c r="BZX196" s="64"/>
      <c r="BZY196" s="64"/>
      <c r="BZZ196" s="64"/>
      <c r="CAA196" s="64"/>
      <c r="CAB196" s="64"/>
      <c r="CAC196" s="64"/>
      <c r="CAD196" s="64"/>
      <c r="CAE196" s="64"/>
      <c r="CAF196" s="64"/>
      <c r="CAG196" s="64"/>
      <c r="CAH196" s="64"/>
      <c r="CAI196" s="64"/>
      <c r="CAJ196" s="64"/>
      <c r="CAK196" s="64"/>
      <c r="CAL196" s="64"/>
      <c r="CAM196" s="64"/>
      <c r="CAN196" s="64"/>
      <c r="CAO196" s="64"/>
      <c r="CAP196" s="64"/>
      <c r="CAQ196" s="64"/>
      <c r="CAR196" s="64"/>
      <c r="CAS196" s="64"/>
      <c r="CAT196" s="64"/>
      <c r="CAU196" s="64"/>
      <c r="CAV196" s="64"/>
      <c r="CAW196" s="64"/>
      <c r="CAX196" s="64"/>
      <c r="CAY196" s="64"/>
      <c r="CAZ196" s="64"/>
      <c r="CBA196" s="64"/>
      <c r="CBB196" s="64"/>
      <c r="CBC196" s="64"/>
      <c r="CBD196" s="64"/>
      <c r="CBE196" s="64"/>
      <c r="CBF196" s="64"/>
      <c r="CBG196" s="64"/>
      <c r="CBH196" s="64"/>
      <c r="CBI196" s="64"/>
      <c r="CBJ196" s="64"/>
      <c r="CBK196" s="64"/>
      <c r="CBL196" s="64"/>
      <c r="CBM196" s="64"/>
      <c r="CBN196" s="64"/>
      <c r="CBO196" s="64"/>
      <c r="CBP196" s="64"/>
      <c r="CBQ196" s="64"/>
      <c r="CBR196" s="64"/>
      <c r="CBS196" s="64"/>
      <c r="CBT196" s="64"/>
      <c r="CBU196" s="64"/>
      <c r="CBV196" s="64"/>
      <c r="CBW196" s="64"/>
      <c r="CBX196" s="64"/>
      <c r="CBY196" s="64"/>
      <c r="CBZ196" s="64"/>
      <c r="CCA196" s="64"/>
      <c r="CCB196" s="64"/>
      <c r="CCC196" s="64"/>
      <c r="CCD196" s="64"/>
      <c r="CCE196" s="64"/>
      <c r="CCF196" s="64"/>
      <c r="CCG196" s="64"/>
      <c r="CCH196" s="64"/>
      <c r="CCI196" s="64"/>
      <c r="CCJ196" s="64"/>
      <c r="CCK196" s="64"/>
      <c r="CCL196" s="64"/>
      <c r="CCM196" s="64"/>
      <c r="CCN196" s="64"/>
      <c r="CCO196" s="64"/>
      <c r="CCP196" s="64"/>
      <c r="CCQ196" s="64"/>
      <c r="CCR196" s="64"/>
      <c r="CCS196" s="64"/>
      <c r="CCT196" s="64"/>
      <c r="CCU196" s="64"/>
      <c r="CCV196" s="64"/>
      <c r="CCW196" s="64"/>
      <c r="CCX196" s="64"/>
      <c r="CCY196" s="64"/>
      <c r="CCZ196" s="64"/>
      <c r="CDA196" s="64"/>
      <c r="CDB196" s="64"/>
      <c r="CDC196" s="64"/>
      <c r="CDD196" s="64"/>
      <c r="CDE196" s="64"/>
      <c r="CDF196" s="64"/>
      <c r="CDG196" s="64"/>
      <c r="CDH196" s="64"/>
      <c r="CDI196" s="64"/>
      <c r="CDJ196" s="64"/>
      <c r="CDK196" s="64"/>
      <c r="CDL196" s="64"/>
      <c r="CDM196" s="64"/>
      <c r="CDN196" s="64"/>
      <c r="CDO196" s="64"/>
      <c r="CDP196" s="64"/>
      <c r="CDQ196" s="64"/>
      <c r="CDR196" s="64"/>
      <c r="CDS196" s="64"/>
      <c r="CDT196" s="64"/>
      <c r="CDU196" s="64"/>
      <c r="CDV196" s="64"/>
      <c r="CDW196" s="64"/>
      <c r="CDX196" s="64"/>
      <c r="CDY196" s="64"/>
      <c r="CDZ196" s="64"/>
      <c r="CEA196" s="64"/>
      <c r="CEB196" s="64"/>
      <c r="CEC196" s="64"/>
      <c r="CED196" s="64"/>
      <c r="CEE196" s="64"/>
      <c r="CEF196" s="64"/>
      <c r="CEG196" s="64"/>
      <c r="CEH196" s="64"/>
      <c r="CEI196" s="64"/>
      <c r="CEJ196" s="64"/>
      <c r="CEK196" s="64"/>
      <c r="CEL196" s="64"/>
      <c r="CEM196" s="64"/>
      <c r="CEN196" s="64"/>
      <c r="CEO196" s="64"/>
      <c r="CEP196" s="64"/>
      <c r="CEQ196" s="64"/>
      <c r="CER196" s="64"/>
      <c r="CES196" s="64"/>
      <c r="CET196" s="64"/>
      <c r="CEU196" s="64"/>
      <c r="CEV196" s="64"/>
      <c r="CEW196" s="64"/>
      <c r="CEX196" s="64"/>
      <c r="CEY196" s="64"/>
      <c r="CEZ196" s="64"/>
      <c r="CFA196" s="64"/>
      <c r="CFB196" s="64"/>
      <c r="CFC196" s="64"/>
      <c r="CFD196" s="64"/>
      <c r="CFE196" s="64"/>
      <c r="CFF196" s="64"/>
      <c r="CFG196" s="64"/>
      <c r="CFH196" s="64"/>
      <c r="CFI196" s="64"/>
      <c r="CFJ196" s="64"/>
      <c r="CFK196" s="64"/>
      <c r="CFL196" s="64"/>
      <c r="CFM196" s="64"/>
      <c r="CFN196" s="64"/>
      <c r="CFO196" s="64"/>
      <c r="CFP196" s="64"/>
      <c r="CFQ196" s="64"/>
      <c r="CFR196" s="64"/>
      <c r="CFS196" s="64"/>
      <c r="CFT196" s="64"/>
      <c r="CFU196" s="64"/>
      <c r="CFV196" s="64"/>
      <c r="CFW196" s="64"/>
      <c r="CFX196" s="64"/>
      <c r="CFY196" s="64"/>
      <c r="CFZ196" s="64"/>
      <c r="CGA196" s="64"/>
      <c r="CGB196" s="64"/>
      <c r="CGC196" s="64"/>
      <c r="CGD196" s="64"/>
      <c r="CGE196" s="64"/>
      <c r="CGF196" s="64"/>
      <c r="CGG196" s="64"/>
      <c r="CGH196" s="64"/>
      <c r="CGI196" s="64"/>
      <c r="CGJ196" s="64"/>
      <c r="CGK196" s="64"/>
      <c r="CGL196" s="64"/>
      <c r="CGM196" s="64"/>
      <c r="CGN196" s="64"/>
      <c r="CGO196" s="64"/>
      <c r="CGP196" s="64"/>
      <c r="CGQ196" s="64"/>
      <c r="CGR196" s="64"/>
      <c r="CGS196" s="64"/>
      <c r="CGT196" s="64"/>
      <c r="CGU196" s="64"/>
      <c r="CGV196" s="64"/>
      <c r="CGW196" s="64"/>
      <c r="CGX196" s="64"/>
      <c r="CGY196" s="64"/>
      <c r="CGZ196" s="64"/>
      <c r="CHA196" s="64"/>
      <c r="CHB196" s="64"/>
      <c r="CHC196" s="64"/>
      <c r="CHD196" s="64"/>
      <c r="CHE196" s="64"/>
      <c r="CHF196" s="64"/>
      <c r="CHG196" s="64"/>
      <c r="CHH196" s="64"/>
      <c r="CHI196" s="64"/>
      <c r="CHJ196" s="64"/>
      <c r="CHK196" s="64"/>
      <c r="CHL196" s="64"/>
      <c r="CHM196" s="64"/>
      <c r="CHN196" s="64"/>
      <c r="CHO196" s="64"/>
      <c r="CHP196" s="64"/>
      <c r="CHQ196" s="64"/>
      <c r="CHR196" s="64"/>
      <c r="CHS196" s="64"/>
      <c r="CHT196" s="64"/>
      <c r="CHU196" s="64"/>
      <c r="CHV196" s="64"/>
      <c r="CHW196" s="64"/>
      <c r="CHX196" s="64"/>
      <c r="CHY196" s="64"/>
      <c r="CHZ196" s="64"/>
      <c r="CIA196" s="64"/>
      <c r="CIB196" s="64"/>
      <c r="CIC196" s="64"/>
      <c r="CID196" s="64"/>
      <c r="CIE196" s="64"/>
      <c r="CIF196" s="64"/>
      <c r="CIG196" s="64"/>
      <c r="CIH196" s="64"/>
      <c r="CII196" s="64"/>
      <c r="CIJ196" s="64"/>
      <c r="CIK196" s="64"/>
      <c r="CIL196" s="64"/>
      <c r="CIM196" s="64"/>
      <c r="CIN196" s="64"/>
      <c r="CIO196" s="64"/>
      <c r="CIP196" s="64"/>
      <c r="CIQ196" s="64"/>
      <c r="CIR196" s="64"/>
      <c r="CIS196" s="64"/>
      <c r="CIT196" s="64"/>
      <c r="CIU196" s="64"/>
      <c r="CIV196" s="64"/>
      <c r="CIW196" s="64"/>
      <c r="CIX196" s="64"/>
      <c r="CIY196" s="64"/>
      <c r="CIZ196" s="64"/>
      <c r="CJA196" s="64"/>
      <c r="CJB196" s="64"/>
      <c r="CJC196" s="64"/>
      <c r="CJD196" s="64"/>
      <c r="CJE196" s="64"/>
      <c r="CJF196" s="64"/>
      <c r="CJG196" s="64"/>
      <c r="CJH196" s="64"/>
      <c r="CJI196" s="64"/>
      <c r="CJJ196" s="64"/>
      <c r="CJK196" s="64"/>
      <c r="CJL196" s="64"/>
      <c r="CJM196" s="64"/>
      <c r="CJN196" s="64"/>
      <c r="CJO196" s="64"/>
      <c r="CJP196" s="64"/>
      <c r="CJQ196" s="64"/>
      <c r="CJR196" s="64"/>
      <c r="CJS196" s="64"/>
      <c r="CJT196" s="64"/>
      <c r="CJU196" s="64"/>
      <c r="CJV196" s="64"/>
      <c r="CJW196" s="64"/>
      <c r="CJX196" s="64"/>
      <c r="CJY196" s="64"/>
      <c r="CJZ196" s="64"/>
      <c r="CKA196" s="64"/>
      <c r="CKB196" s="64"/>
      <c r="CKC196" s="64"/>
      <c r="CKD196" s="64"/>
      <c r="CKE196" s="64"/>
      <c r="CKF196" s="64"/>
      <c r="CKG196" s="64"/>
      <c r="CKH196" s="64"/>
      <c r="CKI196" s="64"/>
      <c r="CKJ196" s="64"/>
      <c r="CKK196" s="64"/>
      <c r="CKL196" s="64"/>
      <c r="CKM196" s="64"/>
      <c r="CKN196" s="64"/>
      <c r="CKO196" s="64"/>
      <c r="CKP196" s="64"/>
      <c r="CKQ196" s="64"/>
      <c r="CKR196" s="64"/>
      <c r="CKS196" s="64"/>
      <c r="CKT196" s="64"/>
      <c r="CKU196" s="64"/>
      <c r="CKV196" s="64"/>
      <c r="CKW196" s="64"/>
      <c r="CKX196" s="64"/>
      <c r="CKY196" s="64"/>
      <c r="CKZ196" s="64"/>
      <c r="CLA196" s="64"/>
      <c r="CLB196" s="64"/>
      <c r="CLC196" s="64"/>
      <c r="CLD196" s="64"/>
      <c r="CLE196" s="64"/>
      <c r="CLF196" s="64"/>
      <c r="CLG196" s="64"/>
      <c r="CLH196" s="64"/>
      <c r="CLI196" s="64"/>
      <c r="CLJ196" s="64"/>
      <c r="CLK196" s="64"/>
      <c r="CLL196" s="64"/>
      <c r="CLM196" s="64"/>
      <c r="CLN196" s="64"/>
      <c r="CLO196" s="64"/>
      <c r="CLP196" s="64"/>
      <c r="CLQ196" s="64"/>
      <c r="CLR196" s="64"/>
      <c r="CLS196" s="64"/>
      <c r="CLT196" s="64"/>
      <c r="CLU196" s="64"/>
      <c r="CLV196" s="64"/>
      <c r="CLW196" s="64"/>
      <c r="CLX196" s="64"/>
      <c r="CLY196" s="64"/>
      <c r="CLZ196" s="64"/>
      <c r="CMA196" s="64"/>
      <c r="CMB196" s="64"/>
      <c r="CMC196" s="64"/>
      <c r="CMD196" s="64"/>
      <c r="CME196" s="64"/>
      <c r="CMF196" s="64"/>
      <c r="CMG196" s="64"/>
      <c r="CMH196" s="64"/>
      <c r="CMI196" s="64"/>
      <c r="CMJ196" s="64"/>
      <c r="CMK196" s="64"/>
      <c r="CML196" s="64"/>
      <c r="CMM196" s="64"/>
      <c r="CMN196" s="64"/>
      <c r="CMO196" s="64"/>
      <c r="CMP196" s="64"/>
      <c r="CMQ196" s="64"/>
      <c r="CMR196" s="64"/>
      <c r="CMS196" s="64"/>
      <c r="CMT196" s="64"/>
      <c r="CMU196" s="64"/>
      <c r="CMV196" s="64"/>
      <c r="CMW196" s="64"/>
      <c r="CMX196" s="64"/>
      <c r="CMY196" s="64"/>
      <c r="CMZ196" s="64"/>
      <c r="CNA196" s="64"/>
      <c r="CNB196" s="64"/>
      <c r="CNC196" s="64"/>
      <c r="CND196" s="64"/>
      <c r="CNE196" s="64"/>
      <c r="CNF196" s="64"/>
      <c r="CNG196" s="64"/>
      <c r="CNH196" s="64"/>
      <c r="CNI196" s="64"/>
      <c r="CNJ196" s="64"/>
      <c r="CNK196" s="64"/>
      <c r="CNL196" s="64"/>
      <c r="CNM196" s="64"/>
      <c r="CNN196" s="64"/>
      <c r="CNO196" s="64"/>
      <c r="CNP196" s="64"/>
      <c r="CNQ196" s="64"/>
      <c r="CNR196" s="64"/>
      <c r="CNS196" s="64"/>
      <c r="CNT196" s="64"/>
      <c r="CNU196" s="64"/>
      <c r="CNV196" s="64"/>
      <c r="CNW196" s="64"/>
      <c r="CNX196" s="64"/>
      <c r="CNY196" s="64"/>
      <c r="CNZ196" s="64"/>
      <c r="COA196" s="64"/>
      <c r="COB196" s="64"/>
      <c r="COC196" s="64"/>
      <c r="COD196" s="64"/>
      <c r="COE196" s="64"/>
      <c r="COF196" s="64"/>
      <c r="COG196" s="64"/>
      <c r="COH196" s="64"/>
      <c r="COI196" s="64"/>
      <c r="COJ196" s="64"/>
      <c r="COK196" s="64"/>
      <c r="COL196" s="64"/>
      <c r="COM196" s="64"/>
      <c r="CON196" s="64"/>
      <c r="COO196" s="64"/>
      <c r="COP196" s="64"/>
      <c r="COQ196" s="64"/>
      <c r="COR196" s="64"/>
      <c r="COS196" s="64"/>
      <c r="COT196" s="64"/>
      <c r="COU196" s="64"/>
      <c r="COV196" s="64"/>
      <c r="COW196" s="64"/>
      <c r="COX196" s="64"/>
      <c r="COY196" s="64"/>
      <c r="COZ196" s="64"/>
      <c r="CPA196" s="64"/>
      <c r="CPB196" s="64"/>
      <c r="CPC196" s="64"/>
      <c r="CPD196" s="64"/>
      <c r="CPE196" s="64"/>
      <c r="CPF196" s="64"/>
      <c r="CPG196" s="64"/>
      <c r="CPH196" s="64"/>
      <c r="CPI196" s="64"/>
      <c r="CPJ196" s="64"/>
      <c r="CPK196" s="64"/>
      <c r="CPL196" s="64"/>
      <c r="CPM196" s="64"/>
      <c r="CPN196" s="64"/>
      <c r="CPO196" s="64"/>
      <c r="CPP196" s="64"/>
      <c r="CPQ196" s="64"/>
      <c r="CPR196" s="64"/>
      <c r="CPS196" s="64"/>
      <c r="CPT196" s="64"/>
      <c r="CPU196" s="64"/>
      <c r="CPV196" s="64"/>
      <c r="CPW196" s="64"/>
      <c r="CPX196" s="64"/>
      <c r="CPY196" s="64"/>
      <c r="CPZ196" s="64"/>
      <c r="CQA196" s="64"/>
      <c r="CQB196" s="64"/>
      <c r="CQC196" s="64"/>
      <c r="CQD196" s="64"/>
      <c r="CQE196" s="64"/>
      <c r="CQF196" s="64"/>
      <c r="CQG196" s="64"/>
      <c r="CQH196" s="64"/>
      <c r="CQI196" s="64"/>
      <c r="CQJ196" s="64"/>
      <c r="CQK196" s="64"/>
      <c r="CQL196" s="64"/>
      <c r="CQM196" s="64"/>
      <c r="CQN196" s="64"/>
      <c r="CQO196" s="64"/>
      <c r="CQP196" s="64"/>
      <c r="CQQ196" s="64"/>
      <c r="CQR196" s="64"/>
      <c r="CQS196" s="64"/>
      <c r="CQT196" s="64"/>
      <c r="CQU196" s="64"/>
      <c r="CQV196" s="64"/>
      <c r="CQW196" s="64"/>
      <c r="CQX196" s="64"/>
      <c r="CQY196" s="64"/>
      <c r="CQZ196" s="64"/>
      <c r="CRA196" s="64"/>
      <c r="CRB196" s="64"/>
      <c r="CRC196" s="64"/>
      <c r="CRD196" s="64"/>
      <c r="CRE196" s="64"/>
      <c r="CRF196" s="64"/>
      <c r="CRG196" s="64"/>
      <c r="CRH196" s="64"/>
      <c r="CRI196" s="64"/>
      <c r="CRJ196" s="64"/>
      <c r="CRK196" s="64"/>
      <c r="CRL196" s="64"/>
      <c r="CRM196" s="64"/>
      <c r="CRN196" s="64"/>
      <c r="CRO196" s="64"/>
      <c r="CRP196" s="64"/>
      <c r="CRQ196" s="64"/>
      <c r="CRR196" s="64"/>
      <c r="CRS196" s="64"/>
      <c r="CRT196" s="64"/>
      <c r="CRU196" s="64"/>
      <c r="CRV196" s="64"/>
      <c r="CRW196" s="64"/>
      <c r="CRX196" s="64"/>
      <c r="CRY196" s="64"/>
      <c r="CRZ196" s="64"/>
      <c r="CSA196" s="64"/>
      <c r="CSB196" s="64"/>
      <c r="CSC196" s="64"/>
      <c r="CSD196" s="64"/>
      <c r="CSE196" s="64"/>
      <c r="CSF196" s="64"/>
      <c r="CSG196" s="64"/>
      <c r="CSH196" s="64"/>
      <c r="CSI196" s="64"/>
      <c r="CSJ196" s="64"/>
      <c r="CSK196" s="64"/>
      <c r="CSL196" s="64"/>
      <c r="CSM196" s="64"/>
      <c r="CSN196" s="64"/>
      <c r="CSO196" s="64"/>
      <c r="CSP196" s="64"/>
      <c r="CSQ196" s="64"/>
      <c r="CSR196" s="64"/>
      <c r="CSS196" s="64"/>
      <c r="CST196" s="64"/>
      <c r="CSU196" s="64"/>
      <c r="CSV196" s="64"/>
      <c r="CSW196" s="64"/>
      <c r="CSX196" s="64"/>
      <c r="CSY196" s="64"/>
      <c r="CSZ196" s="64"/>
      <c r="CTA196" s="64"/>
      <c r="CTB196" s="64"/>
      <c r="CTC196" s="64"/>
      <c r="CTD196" s="64"/>
      <c r="CTE196" s="64"/>
      <c r="CTF196" s="64"/>
      <c r="CTG196" s="64"/>
      <c r="CTH196" s="64"/>
      <c r="CTI196" s="64"/>
      <c r="CTJ196" s="64"/>
      <c r="CTK196" s="64"/>
      <c r="CTL196" s="64"/>
      <c r="CTM196" s="64"/>
      <c r="CTN196" s="64"/>
      <c r="CTO196" s="64"/>
      <c r="CTP196" s="64"/>
      <c r="CTQ196" s="64"/>
      <c r="CTR196" s="64"/>
      <c r="CTS196" s="64"/>
      <c r="CTT196" s="64"/>
      <c r="CTU196" s="64"/>
      <c r="CTV196" s="64"/>
      <c r="CTW196" s="64"/>
      <c r="CTX196" s="64"/>
      <c r="CTY196" s="64"/>
      <c r="CTZ196" s="64"/>
      <c r="CUA196" s="64"/>
      <c r="CUB196" s="64"/>
      <c r="CUC196" s="64"/>
      <c r="CUD196" s="64"/>
      <c r="CUE196" s="64"/>
      <c r="CUF196" s="64"/>
      <c r="CUG196" s="64"/>
      <c r="CUH196" s="64"/>
      <c r="CUI196" s="64"/>
      <c r="CUJ196" s="64"/>
      <c r="CUK196" s="64"/>
      <c r="CUL196" s="64"/>
      <c r="CUM196" s="64"/>
      <c r="CUN196" s="64"/>
      <c r="CUO196" s="64"/>
      <c r="CUP196" s="64"/>
      <c r="CUQ196" s="64"/>
      <c r="CUR196" s="64"/>
      <c r="CUS196" s="64"/>
      <c r="CUT196" s="64"/>
      <c r="CUU196" s="64"/>
      <c r="CUV196" s="64"/>
      <c r="CUW196" s="64"/>
      <c r="CUX196" s="64"/>
      <c r="CUY196" s="64"/>
      <c r="CUZ196" s="64"/>
      <c r="CVA196" s="64"/>
      <c r="CVB196" s="64"/>
      <c r="CVC196" s="64"/>
      <c r="CVD196" s="64"/>
      <c r="CVE196" s="64"/>
      <c r="CVF196" s="64"/>
      <c r="CVG196" s="64"/>
      <c r="CVH196" s="64"/>
      <c r="CVI196" s="64"/>
      <c r="CVJ196" s="64"/>
      <c r="CVK196" s="64"/>
      <c r="CVL196" s="64"/>
      <c r="CVM196" s="64"/>
      <c r="CVN196" s="64"/>
      <c r="CVO196" s="64"/>
      <c r="CVP196" s="64"/>
      <c r="CVQ196" s="64"/>
      <c r="CVR196" s="64"/>
      <c r="CVS196" s="64"/>
      <c r="CVT196" s="64"/>
      <c r="CVU196" s="64"/>
      <c r="CVV196" s="64"/>
      <c r="CVW196" s="64"/>
      <c r="CVX196" s="64"/>
      <c r="CVY196" s="64"/>
      <c r="CVZ196" s="64"/>
      <c r="CWA196" s="64"/>
      <c r="CWB196" s="64"/>
      <c r="CWC196" s="64"/>
      <c r="CWD196" s="64"/>
      <c r="CWE196" s="64"/>
      <c r="CWF196" s="64"/>
      <c r="CWG196" s="64"/>
      <c r="CWH196" s="64"/>
      <c r="CWI196" s="64"/>
      <c r="CWJ196" s="64"/>
      <c r="CWK196" s="64"/>
      <c r="CWL196" s="64"/>
      <c r="CWM196" s="64"/>
      <c r="CWN196" s="64"/>
      <c r="CWO196" s="64"/>
      <c r="CWP196" s="64"/>
      <c r="CWQ196" s="64"/>
      <c r="CWR196" s="64"/>
      <c r="CWS196" s="64"/>
      <c r="CWT196" s="64"/>
      <c r="CWU196" s="64"/>
      <c r="CWV196" s="64"/>
      <c r="CWW196" s="64"/>
      <c r="CWX196" s="64"/>
      <c r="CWY196" s="64"/>
      <c r="CWZ196" s="64"/>
      <c r="CXA196" s="64"/>
      <c r="CXB196" s="64"/>
      <c r="CXC196" s="64"/>
      <c r="CXD196" s="64"/>
      <c r="CXE196" s="64"/>
      <c r="CXF196" s="64"/>
      <c r="CXG196" s="64"/>
      <c r="CXH196" s="64"/>
      <c r="CXI196" s="64"/>
      <c r="CXJ196" s="64"/>
      <c r="CXK196" s="64"/>
      <c r="CXL196" s="64"/>
      <c r="CXM196" s="64"/>
      <c r="CXN196" s="64"/>
      <c r="CXO196" s="64"/>
      <c r="CXP196" s="64"/>
      <c r="CXQ196" s="64"/>
      <c r="CXR196" s="64"/>
      <c r="CXS196" s="64"/>
      <c r="CXT196" s="64"/>
      <c r="CXU196" s="64"/>
      <c r="CXV196" s="64"/>
      <c r="CXW196" s="64"/>
      <c r="CXX196" s="64"/>
      <c r="CXY196" s="64"/>
      <c r="CXZ196" s="64"/>
      <c r="CYA196" s="64"/>
      <c r="CYB196" s="64"/>
      <c r="CYC196" s="64"/>
      <c r="CYD196" s="64"/>
      <c r="CYE196" s="64"/>
      <c r="CYF196" s="64"/>
      <c r="CYG196" s="64"/>
      <c r="CYH196" s="64"/>
      <c r="CYI196" s="64"/>
      <c r="CYJ196" s="64"/>
      <c r="CYK196" s="64"/>
      <c r="CYL196" s="64"/>
      <c r="CYM196" s="64"/>
      <c r="CYN196" s="64"/>
      <c r="CYO196" s="64"/>
      <c r="CYP196" s="64"/>
      <c r="CYQ196" s="64"/>
      <c r="CYR196" s="64"/>
      <c r="CYS196" s="64"/>
      <c r="CYT196" s="64"/>
      <c r="CYU196" s="64"/>
      <c r="CYV196" s="64"/>
      <c r="CYW196" s="64"/>
      <c r="CYX196" s="64"/>
      <c r="CYY196" s="64"/>
      <c r="CYZ196" s="64"/>
      <c r="CZA196" s="64"/>
      <c r="CZB196" s="64"/>
      <c r="CZC196" s="64"/>
      <c r="CZD196" s="64"/>
      <c r="CZE196" s="64"/>
      <c r="CZF196" s="64"/>
      <c r="CZG196" s="64"/>
      <c r="CZH196" s="64"/>
      <c r="CZI196" s="64"/>
      <c r="CZJ196" s="64"/>
      <c r="CZK196" s="64"/>
      <c r="CZL196" s="64"/>
      <c r="CZM196" s="64"/>
      <c r="CZN196" s="64"/>
      <c r="CZO196" s="64"/>
      <c r="CZP196" s="64"/>
      <c r="CZQ196" s="64"/>
      <c r="CZR196" s="64"/>
      <c r="CZS196" s="64"/>
      <c r="CZT196" s="64"/>
      <c r="CZU196" s="64"/>
      <c r="CZV196" s="64"/>
      <c r="CZW196" s="64"/>
      <c r="CZX196" s="64"/>
      <c r="CZY196" s="64"/>
      <c r="CZZ196" s="64"/>
      <c r="DAA196" s="64"/>
      <c r="DAB196" s="64"/>
      <c r="DAC196" s="64"/>
      <c r="DAD196" s="64"/>
      <c r="DAE196" s="64"/>
      <c r="DAF196" s="64"/>
      <c r="DAG196" s="64"/>
      <c r="DAH196" s="64"/>
      <c r="DAI196" s="64"/>
      <c r="DAJ196" s="64"/>
      <c r="DAK196" s="64"/>
      <c r="DAL196" s="64"/>
      <c r="DAM196" s="64"/>
      <c r="DAN196" s="64"/>
      <c r="DAO196" s="64"/>
      <c r="DAP196" s="64"/>
      <c r="DAQ196" s="64"/>
      <c r="DAR196" s="64"/>
      <c r="DAS196" s="64"/>
      <c r="DAT196" s="64"/>
      <c r="DAU196" s="64"/>
      <c r="DAV196" s="64"/>
      <c r="DAW196" s="64"/>
      <c r="DAX196" s="64"/>
      <c r="DAY196" s="64"/>
      <c r="DAZ196" s="64"/>
      <c r="DBA196" s="64"/>
      <c r="DBB196" s="64"/>
      <c r="DBC196" s="64"/>
      <c r="DBD196" s="64"/>
      <c r="DBE196" s="64"/>
      <c r="DBF196" s="64"/>
      <c r="DBG196" s="64"/>
      <c r="DBH196" s="64"/>
      <c r="DBI196" s="64"/>
      <c r="DBJ196" s="64"/>
      <c r="DBK196" s="64"/>
      <c r="DBL196" s="64"/>
      <c r="DBM196" s="64"/>
      <c r="DBN196" s="64"/>
      <c r="DBO196" s="64"/>
      <c r="DBP196" s="64"/>
      <c r="DBQ196" s="64"/>
      <c r="DBR196" s="64"/>
      <c r="DBS196" s="64"/>
      <c r="DBT196" s="64"/>
      <c r="DBU196" s="64"/>
      <c r="DBV196" s="64"/>
      <c r="DBW196" s="64"/>
      <c r="DBX196" s="64"/>
      <c r="DBY196" s="64"/>
      <c r="DBZ196" s="64"/>
      <c r="DCA196" s="64"/>
      <c r="DCB196" s="64"/>
      <c r="DCC196" s="64"/>
      <c r="DCD196" s="64"/>
      <c r="DCE196" s="64"/>
      <c r="DCF196" s="64"/>
      <c r="DCG196" s="64"/>
      <c r="DCH196" s="64"/>
      <c r="DCI196" s="64"/>
      <c r="DCJ196" s="64"/>
      <c r="DCK196" s="64"/>
      <c r="DCL196" s="64"/>
      <c r="DCM196" s="64"/>
      <c r="DCN196" s="64"/>
      <c r="DCO196" s="64"/>
      <c r="DCP196" s="64"/>
      <c r="DCQ196" s="64"/>
      <c r="DCR196" s="64"/>
      <c r="DCS196" s="64"/>
      <c r="DCT196" s="64"/>
    </row>
    <row r="197" spans="1:2802" s="121" customFormat="1" x14ac:dyDescent="0.2">
      <c r="A197" s="126" t="str">
        <f t="shared" si="94"/>
        <v/>
      </c>
      <c r="B197" s="196"/>
      <c r="C197" s="196"/>
      <c r="D197" s="197"/>
      <c r="E197" s="193"/>
      <c r="F197" s="194"/>
      <c r="G197" s="193"/>
      <c r="H197" s="6"/>
      <c r="I197" s="64"/>
      <c r="J197" s="6" t="s">
        <v>274</v>
      </c>
      <c r="K197" s="137" t="str">
        <f t="shared" ref="K197" si="129">IF(H197&lt;&gt;"",I197*J197,"")</f>
        <v/>
      </c>
      <c r="L197" s="64"/>
      <c r="M197" s="141"/>
      <c r="N197" s="195"/>
      <c r="O197" s="132"/>
      <c r="P197" s="64"/>
      <c r="Q197" s="64"/>
      <c r="R197" s="64"/>
      <c r="S197" s="64"/>
      <c r="T197" s="64"/>
      <c r="U197" s="64"/>
      <c r="V197" s="64"/>
      <c r="W197" s="64"/>
      <c r="X197" s="64"/>
      <c r="Y197" s="64"/>
      <c r="Z197" s="64"/>
      <c r="AA197" s="64"/>
      <c r="AB197" s="64"/>
      <c r="AC197" s="64"/>
      <c r="AD197" s="64"/>
      <c r="AE197" s="64"/>
      <c r="AF197" s="64"/>
      <c r="AG197" s="64"/>
      <c r="AH197" s="64"/>
      <c r="AI197" s="64"/>
      <c r="AJ197" s="64"/>
      <c r="AK197" s="64"/>
      <c r="AL197" s="64"/>
      <c r="AM197" s="64"/>
      <c r="AN197" s="64"/>
      <c r="AO197" s="64"/>
      <c r="AP197" s="64"/>
      <c r="AQ197" s="64"/>
      <c r="AR197" s="64"/>
      <c r="AS197" s="64"/>
      <c r="AT197" s="64"/>
      <c r="AU197" s="64"/>
      <c r="AV197" s="64"/>
      <c r="AW197" s="64"/>
      <c r="AX197" s="64"/>
      <c r="AY197" s="64"/>
      <c r="AZ197" s="64"/>
      <c r="BA197" s="64"/>
      <c r="BB197" s="64"/>
      <c r="BC197" s="64"/>
      <c r="BD197" s="64"/>
      <c r="BE197" s="64"/>
      <c r="BF197" s="64"/>
      <c r="BG197" s="64"/>
      <c r="BH197" s="64"/>
      <c r="BI197" s="64"/>
      <c r="BJ197" s="64"/>
      <c r="BK197" s="64"/>
      <c r="BL197" s="64"/>
      <c r="BM197" s="64"/>
      <c r="BN197" s="64"/>
      <c r="BO197" s="64"/>
      <c r="BP197" s="64"/>
      <c r="BQ197" s="64"/>
      <c r="BR197" s="64"/>
      <c r="BS197" s="64"/>
      <c r="BT197" s="64"/>
      <c r="BU197" s="64"/>
      <c r="BV197" s="64"/>
      <c r="BW197" s="64"/>
      <c r="BX197" s="64"/>
      <c r="BY197" s="64"/>
      <c r="BZ197" s="64"/>
      <c r="CA197" s="64"/>
      <c r="CB197" s="64"/>
      <c r="CC197" s="64"/>
      <c r="CD197" s="64"/>
      <c r="CE197" s="64"/>
      <c r="CF197" s="64"/>
      <c r="CG197" s="64"/>
      <c r="CH197" s="64"/>
      <c r="CI197" s="64"/>
      <c r="CJ197" s="64"/>
      <c r="CK197" s="64"/>
      <c r="CL197" s="64"/>
      <c r="CM197" s="64"/>
      <c r="CN197" s="64"/>
      <c r="CO197" s="64"/>
      <c r="CP197" s="64"/>
      <c r="CQ197" s="64"/>
      <c r="CR197" s="64"/>
      <c r="CS197" s="64"/>
      <c r="CT197" s="64"/>
      <c r="CU197" s="64"/>
      <c r="CV197" s="64"/>
      <c r="CW197" s="64"/>
      <c r="CX197" s="64"/>
      <c r="CY197" s="64"/>
      <c r="CZ197" s="64"/>
      <c r="DA197" s="64"/>
      <c r="DB197" s="64"/>
      <c r="DC197" s="64"/>
      <c r="DD197" s="64"/>
      <c r="DE197" s="64"/>
      <c r="DF197" s="64"/>
      <c r="DG197" s="64"/>
      <c r="DH197" s="64"/>
      <c r="DI197" s="64"/>
      <c r="DJ197" s="64"/>
      <c r="DK197" s="64"/>
      <c r="DL197" s="64"/>
      <c r="DM197" s="64"/>
      <c r="DN197" s="64"/>
      <c r="DO197" s="64"/>
      <c r="DP197" s="64"/>
      <c r="DQ197" s="64"/>
      <c r="DR197" s="64"/>
      <c r="DS197" s="64"/>
      <c r="DT197" s="64"/>
      <c r="DU197" s="64"/>
      <c r="DV197" s="64"/>
      <c r="DW197" s="64"/>
      <c r="DX197" s="64"/>
      <c r="DY197" s="64"/>
      <c r="DZ197" s="64"/>
      <c r="EA197" s="64"/>
      <c r="EB197" s="64"/>
      <c r="EC197" s="64"/>
      <c r="ED197" s="64"/>
      <c r="EE197" s="64"/>
      <c r="EF197" s="64"/>
      <c r="EG197" s="64"/>
      <c r="EH197" s="64"/>
      <c r="EI197" s="64"/>
      <c r="EJ197" s="64"/>
      <c r="EK197" s="64"/>
      <c r="EL197" s="64"/>
      <c r="EM197" s="64"/>
      <c r="EN197" s="64"/>
      <c r="EO197" s="64"/>
      <c r="EP197" s="64"/>
      <c r="EQ197" s="64"/>
      <c r="ER197" s="64"/>
      <c r="ES197" s="64"/>
      <c r="ET197" s="64"/>
      <c r="EU197" s="64"/>
      <c r="EV197" s="64"/>
      <c r="EW197" s="64"/>
      <c r="EX197" s="64"/>
      <c r="EY197" s="64"/>
      <c r="EZ197" s="64"/>
      <c r="FA197" s="64"/>
      <c r="FB197" s="64"/>
      <c r="FC197" s="64"/>
      <c r="FD197" s="64"/>
      <c r="FE197" s="64"/>
      <c r="FF197" s="64"/>
      <c r="FG197" s="64"/>
      <c r="FH197" s="64"/>
      <c r="FI197" s="64"/>
      <c r="FJ197" s="64"/>
      <c r="FK197" s="64"/>
      <c r="FL197" s="64"/>
      <c r="FM197" s="64"/>
      <c r="FN197" s="64"/>
      <c r="FO197" s="64"/>
      <c r="FP197" s="64"/>
      <c r="FQ197" s="64"/>
      <c r="FR197" s="64"/>
      <c r="FS197" s="64"/>
      <c r="FT197" s="64"/>
      <c r="FU197" s="64"/>
      <c r="FV197" s="64"/>
      <c r="FW197" s="64"/>
      <c r="FX197" s="64"/>
      <c r="FY197" s="64"/>
      <c r="FZ197" s="64"/>
      <c r="GA197" s="64"/>
      <c r="GB197" s="64"/>
      <c r="GC197" s="64"/>
      <c r="GD197" s="64"/>
      <c r="GE197" s="64"/>
      <c r="GF197" s="64"/>
      <c r="GG197" s="64"/>
      <c r="GH197" s="64"/>
      <c r="GI197" s="64"/>
      <c r="GJ197" s="64"/>
      <c r="GK197" s="64"/>
      <c r="GL197" s="64"/>
      <c r="GM197" s="64"/>
      <c r="GN197" s="64"/>
      <c r="GO197" s="64"/>
      <c r="GP197" s="64"/>
      <c r="GQ197" s="64"/>
      <c r="GR197" s="64"/>
      <c r="GS197" s="64"/>
      <c r="GT197" s="64"/>
      <c r="GU197" s="64"/>
      <c r="GV197" s="64"/>
      <c r="GW197" s="64"/>
      <c r="GX197" s="64"/>
      <c r="GY197" s="64"/>
      <c r="GZ197" s="64"/>
      <c r="HA197" s="64"/>
      <c r="HB197" s="64"/>
      <c r="HC197" s="64"/>
      <c r="HD197" s="64"/>
      <c r="HE197" s="64"/>
      <c r="HF197" s="64"/>
      <c r="HG197" s="64"/>
      <c r="HH197" s="64"/>
      <c r="HI197" s="64"/>
      <c r="HJ197" s="64"/>
      <c r="HK197" s="64"/>
      <c r="HL197" s="64"/>
      <c r="HM197" s="64"/>
      <c r="HN197" s="64"/>
      <c r="HO197" s="64"/>
      <c r="HP197" s="64"/>
      <c r="HQ197" s="64"/>
      <c r="HR197" s="64"/>
      <c r="HS197" s="64"/>
      <c r="HT197" s="64"/>
      <c r="HU197" s="64"/>
      <c r="HV197" s="64"/>
      <c r="HW197" s="64"/>
      <c r="HX197" s="64"/>
      <c r="HY197" s="64"/>
      <c r="HZ197" s="64"/>
      <c r="IA197" s="64"/>
      <c r="IB197" s="64"/>
      <c r="IC197" s="64"/>
      <c r="ID197" s="64"/>
      <c r="IE197" s="64"/>
      <c r="IF197" s="64"/>
      <c r="IG197" s="64"/>
      <c r="IH197" s="64"/>
      <c r="II197" s="64"/>
      <c r="IJ197" s="64"/>
      <c r="IK197" s="64"/>
      <c r="IL197" s="64"/>
      <c r="IM197" s="64"/>
      <c r="IN197" s="64"/>
      <c r="IO197" s="64"/>
      <c r="IP197" s="64"/>
      <c r="IQ197" s="64"/>
      <c r="IR197" s="64"/>
      <c r="IS197" s="64"/>
      <c r="IT197" s="64"/>
      <c r="IU197" s="64"/>
      <c r="IV197" s="64"/>
      <c r="IW197" s="64"/>
      <c r="IX197" s="64"/>
      <c r="IY197" s="64"/>
      <c r="IZ197" s="64"/>
      <c r="JA197" s="64"/>
      <c r="JB197" s="64"/>
      <c r="JC197" s="64"/>
      <c r="JD197" s="64"/>
      <c r="JE197" s="64"/>
      <c r="JF197" s="64"/>
      <c r="JG197" s="64"/>
      <c r="JH197" s="64"/>
      <c r="JI197" s="64"/>
      <c r="JJ197" s="64"/>
      <c r="JK197" s="64"/>
      <c r="JL197" s="64"/>
      <c r="JM197" s="64"/>
      <c r="JN197" s="64"/>
      <c r="JO197" s="64"/>
      <c r="JP197" s="64"/>
      <c r="JQ197" s="64"/>
      <c r="JR197" s="64"/>
      <c r="JS197" s="64"/>
      <c r="JT197" s="64"/>
      <c r="JU197" s="64"/>
      <c r="JV197" s="64"/>
      <c r="JW197" s="64"/>
      <c r="JX197" s="64"/>
      <c r="JY197" s="64"/>
      <c r="JZ197" s="64"/>
      <c r="KA197" s="64"/>
      <c r="KB197" s="64"/>
      <c r="KC197" s="64"/>
      <c r="KD197" s="64"/>
      <c r="KE197" s="64"/>
      <c r="KF197" s="64"/>
      <c r="KG197" s="64"/>
      <c r="KH197" s="64"/>
      <c r="KI197" s="64"/>
      <c r="KJ197" s="64"/>
      <c r="KK197" s="64"/>
      <c r="KL197" s="64"/>
      <c r="KM197" s="64"/>
      <c r="KN197" s="64"/>
      <c r="KO197" s="64"/>
      <c r="KP197" s="64"/>
      <c r="KQ197" s="64"/>
      <c r="KR197" s="64"/>
      <c r="KS197" s="64"/>
      <c r="KT197" s="64"/>
      <c r="KU197" s="64"/>
      <c r="KV197" s="64"/>
      <c r="KW197" s="64"/>
      <c r="KX197" s="64"/>
      <c r="KY197" s="64"/>
      <c r="KZ197" s="64"/>
      <c r="LA197" s="64"/>
      <c r="LB197" s="64"/>
      <c r="LC197" s="64"/>
      <c r="LD197" s="64"/>
      <c r="LE197" s="64"/>
      <c r="LF197" s="64"/>
      <c r="LG197" s="64"/>
      <c r="LH197" s="64"/>
      <c r="LI197" s="64"/>
      <c r="LJ197" s="64"/>
      <c r="LK197" s="64"/>
      <c r="LL197" s="64"/>
      <c r="LM197" s="64"/>
      <c r="LN197" s="64"/>
      <c r="LO197" s="64"/>
      <c r="LP197" s="64"/>
      <c r="LQ197" s="64"/>
      <c r="LR197" s="64"/>
      <c r="LS197" s="64"/>
      <c r="LT197" s="64"/>
      <c r="LU197" s="64"/>
      <c r="LV197" s="64"/>
      <c r="LW197" s="64"/>
      <c r="LX197" s="64"/>
      <c r="LY197" s="64"/>
      <c r="LZ197" s="64"/>
      <c r="MA197" s="64"/>
      <c r="MB197" s="64"/>
      <c r="MC197" s="64"/>
      <c r="MD197" s="64"/>
      <c r="ME197" s="64"/>
      <c r="MF197" s="64"/>
      <c r="MG197" s="64"/>
      <c r="MH197" s="64"/>
      <c r="MI197" s="64"/>
      <c r="MJ197" s="64"/>
      <c r="MK197" s="64"/>
      <c r="ML197" s="64"/>
      <c r="MM197" s="64"/>
      <c r="MN197" s="64"/>
      <c r="MO197" s="64"/>
      <c r="MP197" s="64"/>
      <c r="MQ197" s="64"/>
      <c r="MR197" s="64"/>
      <c r="MS197" s="64"/>
      <c r="MT197" s="64"/>
      <c r="MU197" s="64"/>
      <c r="MV197" s="64"/>
      <c r="MW197" s="64"/>
      <c r="MX197" s="64"/>
      <c r="MY197" s="64"/>
      <c r="MZ197" s="64"/>
      <c r="NA197" s="64"/>
      <c r="NB197" s="64"/>
      <c r="NC197" s="64"/>
      <c r="ND197" s="64"/>
      <c r="NE197" s="64"/>
      <c r="NF197" s="64"/>
      <c r="NG197" s="64"/>
      <c r="NH197" s="64"/>
      <c r="NI197" s="64"/>
      <c r="NJ197" s="64"/>
      <c r="NK197" s="64"/>
      <c r="NL197" s="64"/>
      <c r="NM197" s="64"/>
      <c r="NN197" s="64"/>
      <c r="NO197" s="64"/>
      <c r="NP197" s="64"/>
      <c r="NQ197" s="64"/>
      <c r="NR197" s="64"/>
      <c r="NS197" s="64"/>
      <c r="NT197" s="64"/>
      <c r="NU197" s="64"/>
      <c r="NV197" s="64"/>
      <c r="NW197" s="64"/>
      <c r="NX197" s="64"/>
      <c r="NY197" s="64"/>
      <c r="NZ197" s="64"/>
      <c r="OA197" s="64"/>
      <c r="OB197" s="64"/>
      <c r="OC197" s="64"/>
      <c r="OD197" s="64"/>
      <c r="OE197" s="64"/>
      <c r="OF197" s="64"/>
      <c r="OG197" s="64"/>
      <c r="OH197" s="64"/>
      <c r="OI197" s="64"/>
      <c r="OJ197" s="64"/>
      <c r="OK197" s="64"/>
      <c r="OL197" s="64"/>
      <c r="OM197" s="64"/>
      <c r="ON197" s="64"/>
      <c r="OO197" s="64"/>
      <c r="OP197" s="64"/>
      <c r="OQ197" s="64"/>
      <c r="OR197" s="64"/>
      <c r="OS197" s="64"/>
      <c r="OT197" s="64"/>
      <c r="OU197" s="64"/>
      <c r="OV197" s="64"/>
      <c r="OW197" s="64"/>
      <c r="OX197" s="64"/>
      <c r="OY197" s="64"/>
      <c r="OZ197" s="64"/>
      <c r="PA197" s="64"/>
      <c r="PB197" s="64"/>
      <c r="PC197" s="64"/>
      <c r="PD197" s="64"/>
      <c r="PE197" s="64"/>
      <c r="PF197" s="64"/>
      <c r="PG197" s="64"/>
      <c r="PH197" s="64"/>
      <c r="PI197" s="64"/>
      <c r="PJ197" s="64"/>
      <c r="PK197" s="64"/>
      <c r="PL197" s="64"/>
      <c r="PM197" s="64"/>
      <c r="PN197" s="64"/>
      <c r="PO197" s="64"/>
      <c r="PP197" s="64"/>
      <c r="PQ197" s="64"/>
      <c r="PR197" s="64"/>
      <c r="PS197" s="64"/>
      <c r="PT197" s="64"/>
      <c r="PU197" s="64"/>
      <c r="PV197" s="64"/>
      <c r="PW197" s="64"/>
      <c r="PX197" s="64"/>
      <c r="PY197" s="64"/>
      <c r="PZ197" s="64"/>
      <c r="QA197" s="64"/>
      <c r="QB197" s="64"/>
      <c r="QC197" s="64"/>
      <c r="QD197" s="64"/>
      <c r="QE197" s="64"/>
      <c r="QF197" s="64"/>
      <c r="QG197" s="64"/>
      <c r="QH197" s="64"/>
      <c r="QI197" s="64"/>
      <c r="QJ197" s="64"/>
      <c r="QK197" s="64"/>
      <c r="QL197" s="64"/>
      <c r="QM197" s="64"/>
      <c r="QN197" s="64"/>
      <c r="QO197" s="64"/>
      <c r="QP197" s="64"/>
      <c r="QQ197" s="64"/>
      <c r="QR197" s="64"/>
      <c r="QS197" s="64"/>
      <c r="QT197" s="64"/>
      <c r="QU197" s="64"/>
      <c r="QV197" s="64"/>
      <c r="QW197" s="64"/>
      <c r="QX197" s="64"/>
      <c r="QY197" s="64"/>
      <c r="QZ197" s="64"/>
      <c r="RA197" s="64"/>
      <c r="RB197" s="64"/>
      <c r="RC197" s="64"/>
      <c r="RD197" s="64"/>
      <c r="RE197" s="64"/>
      <c r="RF197" s="64"/>
      <c r="RG197" s="64"/>
      <c r="RH197" s="64"/>
      <c r="RI197" s="64"/>
      <c r="RJ197" s="64"/>
      <c r="RK197" s="64"/>
      <c r="RL197" s="64"/>
      <c r="RM197" s="64"/>
      <c r="RN197" s="64"/>
      <c r="RO197" s="64"/>
      <c r="RP197" s="64"/>
      <c r="RQ197" s="64"/>
      <c r="RR197" s="64"/>
      <c r="RS197" s="64"/>
      <c r="RT197" s="64"/>
      <c r="RU197" s="64"/>
      <c r="RV197" s="64"/>
      <c r="RW197" s="64"/>
      <c r="RX197" s="64"/>
      <c r="RY197" s="64"/>
      <c r="RZ197" s="64"/>
      <c r="SA197" s="64"/>
      <c r="SB197" s="64"/>
      <c r="SC197" s="64"/>
      <c r="SD197" s="64"/>
      <c r="SE197" s="64"/>
      <c r="SF197" s="64"/>
      <c r="SG197" s="64"/>
      <c r="SH197" s="64"/>
      <c r="SI197" s="64"/>
      <c r="SJ197" s="64"/>
      <c r="SK197" s="64"/>
      <c r="SL197" s="64"/>
      <c r="SM197" s="64"/>
      <c r="SN197" s="64"/>
      <c r="SO197" s="64"/>
      <c r="SP197" s="64"/>
      <c r="SQ197" s="64"/>
      <c r="SR197" s="64"/>
      <c r="SS197" s="64"/>
      <c r="ST197" s="64"/>
      <c r="SU197" s="64"/>
      <c r="SV197" s="64"/>
      <c r="SW197" s="64"/>
      <c r="SX197" s="64"/>
      <c r="SY197" s="64"/>
      <c r="SZ197" s="64"/>
      <c r="TA197" s="64"/>
      <c r="TB197" s="64"/>
      <c r="TC197" s="64"/>
      <c r="TD197" s="64"/>
      <c r="TE197" s="64"/>
      <c r="TF197" s="64"/>
      <c r="TG197" s="64"/>
      <c r="TH197" s="64"/>
      <c r="TI197" s="64"/>
      <c r="TJ197" s="64"/>
      <c r="TK197" s="64"/>
      <c r="TL197" s="64"/>
      <c r="TM197" s="64"/>
      <c r="TN197" s="64"/>
      <c r="TO197" s="64"/>
      <c r="TP197" s="64"/>
      <c r="TQ197" s="64"/>
      <c r="TR197" s="64"/>
      <c r="TS197" s="64"/>
      <c r="TT197" s="64"/>
      <c r="TU197" s="64"/>
      <c r="TV197" s="64"/>
      <c r="TW197" s="64"/>
      <c r="TX197" s="64"/>
      <c r="TY197" s="64"/>
      <c r="TZ197" s="64"/>
      <c r="UA197" s="64"/>
      <c r="UB197" s="64"/>
      <c r="UC197" s="64"/>
      <c r="UD197" s="64"/>
      <c r="UE197" s="64"/>
      <c r="UF197" s="64"/>
      <c r="UG197" s="64"/>
      <c r="UH197" s="64"/>
      <c r="UI197" s="64"/>
      <c r="UJ197" s="64"/>
      <c r="UK197" s="64"/>
      <c r="UL197" s="64"/>
      <c r="UM197" s="64"/>
      <c r="UN197" s="64"/>
      <c r="UO197" s="64"/>
      <c r="UP197" s="64"/>
      <c r="UQ197" s="64"/>
      <c r="UR197" s="64"/>
      <c r="US197" s="64"/>
      <c r="UT197" s="64"/>
      <c r="UU197" s="64"/>
      <c r="UV197" s="64"/>
      <c r="UW197" s="64"/>
      <c r="UX197" s="64"/>
      <c r="UY197" s="64"/>
      <c r="UZ197" s="64"/>
      <c r="VA197" s="64"/>
      <c r="VB197" s="64"/>
      <c r="VC197" s="64"/>
      <c r="VD197" s="64"/>
      <c r="VE197" s="64"/>
      <c r="VF197" s="64"/>
      <c r="VG197" s="64"/>
      <c r="VH197" s="64"/>
      <c r="VI197" s="64"/>
      <c r="VJ197" s="64"/>
      <c r="VK197" s="64"/>
      <c r="VL197" s="64"/>
      <c r="VM197" s="64"/>
      <c r="VN197" s="64"/>
      <c r="VO197" s="64"/>
      <c r="VP197" s="64"/>
      <c r="VQ197" s="64"/>
      <c r="VR197" s="64"/>
      <c r="VS197" s="64"/>
      <c r="VT197" s="64"/>
      <c r="VU197" s="64"/>
      <c r="VV197" s="64"/>
      <c r="VW197" s="64"/>
      <c r="VX197" s="64"/>
      <c r="VY197" s="64"/>
      <c r="VZ197" s="64"/>
      <c r="WA197" s="64"/>
      <c r="WB197" s="64"/>
      <c r="WC197" s="64"/>
      <c r="WD197" s="64"/>
      <c r="WE197" s="64"/>
      <c r="WF197" s="64"/>
      <c r="WG197" s="64"/>
      <c r="WH197" s="64"/>
      <c r="WI197" s="64"/>
      <c r="WJ197" s="64"/>
      <c r="WK197" s="64"/>
      <c r="WL197" s="64"/>
      <c r="WM197" s="64"/>
      <c r="WN197" s="64"/>
      <c r="WO197" s="64"/>
      <c r="WP197" s="64"/>
      <c r="WQ197" s="64"/>
      <c r="WR197" s="64"/>
      <c r="WS197" s="64"/>
      <c r="WT197" s="64"/>
      <c r="WU197" s="64"/>
      <c r="WV197" s="64"/>
      <c r="WW197" s="64"/>
      <c r="WX197" s="64"/>
      <c r="WY197" s="64"/>
      <c r="WZ197" s="64"/>
      <c r="XA197" s="64"/>
      <c r="XB197" s="64"/>
      <c r="XC197" s="64"/>
      <c r="XD197" s="64"/>
      <c r="XE197" s="64"/>
      <c r="XF197" s="64"/>
      <c r="XG197" s="64"/>
      <c r="XH197" s="64"/>
      <c r="XI197" s="64"/>
      <c r="XJ197" s="64"/>
      <c r="XK197" s="64"/>
      <c r="XL197" s="64"/>
      <c r="XM197" s="64"/>
      <c r="XN197" s="64"/>
      <c r="XO197" s="64"/>
      <c r="XP197" s="64"/>
      <c r="XQ197" s="64"/>
      <c r="XR197" s="64"/>
      <c r="XS197" s="64"/>
      <c r="XT197" s="64"/>
      <c r="XU197" s="64"/>
      <c r="XV197" s="64"/>
      <c r="XW197" s="64"/>
      <c r="XX197" s="64"/>
      <c r="XY197" s="64"/>
      <c r="XZ197" s="64"/>
      <c r="YA197" s="64"/>
      <c r="YB197" s="64"/>
      <c r="YC197" s="64"/>
      <c r="YD197" s="64"/>
      <c r="YE197" s="64"/>
      <c r="YF197" s="64"/>
      <c r="YG197" s="64"/>
      <c r="YH197" s="64"/>
      <c r="YI197" s="64"/>
      <c r="YJ197" s="64"/>
      <c r="YK197" s="64"/>
      <c r="YL197" s="64"/>
      <c r="YM197" s="64"/>
      <c r="YN197" s="64"/>
      <c r="YO197" s="64"/>
      <c r="YP197" s="64"/>
      <c r="YQ197" s="64"/>
      <c r="YR197" s="64"/>
      <c r="YS197" s="64"/>
      <c r="YT197" s="64"/>
      <c r="YU197" s="64"/>
      <c r="YV197" s="64"/>
      <c r="YW197" s="64"/>
      <c r="YX197" s="64"/>
      <c r="YY197" s="64"/>
      <c r="YZ197" s="64"/>
      <c r="ZA197" s="64"/>
      <c r="ZB197" s="64"/>
      <c r="ZC197" s="64"/>
      <c r="ZD197" s="64"/>
      <c r="ZE197" s="64"/>
      <c r="ZF197" s="64"/>
      <c r="ZG197" s="64"/>
      <c r="ZH197" s="64"/>
      <c r="ZI197" s="64"/>
      <c r="ZJ197" s="64"/>
      <c r="ZK197" s="64"/>
      <c r="ZL197" s="64"/>
      <c r="ZM197" s="64"/>
      <c r="ZN197" s="64"/>
      <c r="ZO197" s="64"/>
      <c r="ZP197" s="64"/>
      <c r="ZQ197" s="64"/>
      <c r="ZR197" s="64"/>
      <c r="ZS197" s="64"/>
      <c r="ZT197" s="64"/>
      <c r="ZU197" s="64"/>
      <c r="ZV197" s="64"/>
      <c r="ZW197" s="64"/>
      <c r="ZX197" s="64"/>
      <c r="ZY197" s="64"/>
      <c r="ZZ197" s="64"/>
      <c r="AAA197" s="64"/>
      <c r="AAB197" s="64"/>
      <c r="AAC197" s="64"/>
      <c r="AAD197" s="64"/>
      <c r="AAE197" s="64"/>
      <c r="AAF197" s="64"/>
      <c r="AAG197" s="64"/>
      <c r="AAH197" s="64"/>
      <c r="AAI197" s="64"/>
      <c r="AAJ197" s="64"/>
      <c r="AAK197" s="64"/>
      <c r="AAL197" s="64"/>
      <c r="AAM197" s="64"/>
      <c r="AAN197" s="64"/>
      <c r="AAO197" s="64"/>
      <c r="AAP197" s="64"/>
      <c r="AAQ197" s="64"/>
      <c r="AAR197" s="64"/>
      <c r="AAS197" s="64"/>
      <c r="AAT197" s="64"/>
      <c r="AAU197" s="64"/>
      <c r="AAV197" s="64"/>
      <c r="AAW197" s="64"/>
      <c r="AAX197" s="64"/>
      <c r="AAY197" s="64"/>
      <c r="AAZ197" s="64"/>
      <c r="ABA197" s="64"/>
      <c r="ABB197" s="64"/>
      <c r="ABC197" s="64"/>
      <c r="ABD197" s="64"/>
      <c r="ABE197" s="64"/>
      <c r="ABF197" s="64"/>
      <c r="ABG197" s="64"/>
      <c r="ABH197" s="64"/>
      <c r="ABI197" s="64"/>
      <c r="ABJ197" s="64"/>
      <c r="ABK197" s="64"/>
      <c r="ABL197" s="64"/>
      <c r="ABM197" s="64"/>
      <c r="ABN197" s="64"/>
      <c r="ABO197" s="64"/>
      <c r="ABP197" s="64"/>
      <c r="ABQ197" s="64"/>
      <c r="ABR197" s="64"/>
      <c r="ABS197" s="64"/>
      <c r="ABT197" s="64"/>
      <c r="ABU197" s="64"/>
      <c r="ABV197" s="64"/>
      <c r="ABW197" s="64"/>
      <c r="ABX197" s="64"/>
      <c r="ABY197" s="64"/>
      <c r="ABZ197" s="64"/>
      <c r="ACA197" s="64"/>
      <c r="ACB197" s="64"/>
      <c r="ACC197" s="64"/>
      <c r="ACD197" s="64"/>
      <c r="ACE197" s="64"/>
      <c r="ACF197" s="64"/>
      <c r="ACG197" s="64"/>
      <c r="ACH197" s="64"/>
      <c r="ACI197" s="64"/>
      <c r="ACJ197" s="64"/>
      <c r="ACK197" s="64"/>
      <c r="ACL197" s="64"/>
      <c r="ACM197" s="64"/>
      <c r="ACN197" s="64"/>
      <c r="ACO197" s="64"/>
      <c r="ACP197" s="64"/>
      <c r="ACQ197" s="64"/>
      <c r="ACR197" s="64"/>
      <c r="ACS197" s="64"/>
      <c r="ACT197" s="64"/>
      <c r="ACU197" s="64"/>
      <c r="ACV197" s="64"/>
      <c r="ACW197" s="64"/>
      <c r="ACX197" s="64"/>
      <c r="ACY197" s="64"/>
      <c r="ACZ197" s="64"/>
      <c r="ADA197" s="64"/>
      <c r="ADB197" s="64"/>
      <c r="ADC197" s="64"/>
      <c r="ADD197" s="64"/>
      <c r="ADE197" s="64"/>
      <c r="ADF197" s="64"/>
      <c r="ADG197" s="64"/>
      <c r="ADH197" s="64"/>
      <c r="ADI197" s="64"/>
      <c r="ADJ197" s="64"/>
      <c r="ADK197" s="64"/>
      <c r="ADL197" s="64"/>
      <c r="ADM197" s="64"/>
      <c r="ADN197" s="64"/>
      <c r="ADO197" s="64"/>
      <c r="ADP197" s="64"/>
      <c r="ADQ197" s="64"/>
      <c r="ADR197" s="64"/>
      <c r="ADS197" s="64"/>
      <c r="ADT197" s="64"/>
      <c r="ADU197" s="64"/>
      <c r="ADV197" s="64"/>
      <c r="ADW197" s="64"/>
      <c r="ADX197" s="64"/>
      <c r="ADY197" s="64"/>
      <c r="ADZ197" s="64"/>
      <c r="AEA197" s="64"/>
      <c r="AEB197" s="64"/>
      <c r="AEC197" s="64"/>
      <c r="AED197" s="64"/>
      <c r="AEE197" s="64"/>
      <c r="AEF197" s="64"/>
      <c r="AEG197" s="64"/>
      <c r="AEH197" s="64"/>
      <c r="AEI197" s="64"/>
      <c r="AEJ197" s="64"/>
      <c r="AEK197" s="64"/>
      <c r="AEL197" s="64"/>
      <c r="AEM197" s="64"/>
      <c r="AEN197" s="64"/>
      <c r="AEO197" s="64"/>
      <c r="AEP197" s="64"/>
      <c r="AEQ197" s="64"/>
      <c r="AER197" s="64"/>
      <c r="AES197" s="64"/>
      <c r="AET197" s="64"/>
      <c r="AEU197" s="64"/>
      <c r="AEV197" s="64"/>
      <c r="AEW197" s="64"/>
      <c r="AEX197" s="64"/>
      <c r="AEY197" s="64"/>
      <c r="AEZ197" s="64"/>
      <c r="AFA197" s="64"/>
      <c r="AFB197" s="64"/>
      <c r="AFC197" s="64"/>
      <c r="AFD197" s="64"/>
      <c r="AFE197" s="64"/>
      <c r="AFF197" s="64"/>
      <c r="AFG197" s="64"/>
      <c r="AFH197" s="64"/>
      <c r="AFI197" s="64"/>
      <c r="AFJ197" s="64"/>
      <c r="AFK197" s="64"/>
      <c r="AFL197" s="64"/>
      <c r="AFM197" s="64"/>
      <c r="AFN197" s="64"/>
      <c r="AFO197" s="64"/>
      <c r="AFP197" s="64"/>
      <c r="AFQ197" s="64"/>
      <c r="AFR197" s="64"/>
      <c r="AFS197" s="64"/>
      <c r="AFT197" s="64"/>
      <c r="AFU197" s="64"/>
      <c r="AFV197" s="64"/>
      <c r="AFW197" s="64"/>
      <c r="AFX197" s="64"/>
      <c r="AFY197" s="64"/>
      <c r="AFZ197" s="64"/>
      <c r="AGA197" s="64"/>
      <c r="AGB197" s="64"/>
      <c r="AGC197" s="64"/>
      <c r="AGD197" s="64"/>
      <c r="AGE197" s="64"/>
      <c r="AGF197" s="64"/>
      <c r="AGG197" s="64"/>
      <c r="AGH197" s="64"/>
      <c r="AGI197" s="64"/>
      <c r="AGJ197" s="64"/>
      <c r="AGK197" s="64"/>
      <c r="AGL197" s="64"/>
      <c r="AGM197" s="64"/>
      <c r="AGN197" s="64"/>
      <c r="AGO197" s="64"/>
      <c r="AGP197" s="64"/>
      <c r="AGQ197" s="64"/>
      <c r="AGR197" s="64"/>
      <c r="AGS197" s="64"/>
      <c r="AGT197" s="64"/>
      <c r="AGU197" s="64"/>
      <c r="AGV197" s="64"/>
      <c r="AGW197" s="64"/>
      <c r="AGX197" s="64"/>
      <c r="AGY197" s="64"/>
      <c r="AGZ197" s="64"/>
      <c r="AHA197" s="64"/>
      <c r="AHB197" s="64"/>
      <c r="AHC197" s="64"/>
      <c r="AHD197" s="64"/>
      <c r="AHE197" s="64"/>
      <c r="AHF197" s="64"/>
      <c r="AHG197" s="64"/>
      <c r="AHH197" s="64"/>
      <c r="AHI197" s="64"/>
      <c r="AHJ197" s="64"/>
      <c r="AHK197" s="64"/>
      <c r="AHL197" s="64"/>
      <c r="AHM197" s="64"/>
      <c r="AHN197" s="64"/>
      <c r="AHO197" s="64"/>
      <c r="AHP197" s="64"/>
      <c r="AHQ197" s="64"/>
      <c r="AHR197" s="64"/>
      <c r="AHS197" s="64"/>
      <c r="AHT197" s="64"/>
      <c r="AHU197" s="64"/>
      <c r="AHV197" s="64"/>
      <c r="AHW197" s="64"/>
      <c r="AHX197" s="64"/>
      <c r="AHY197" s="64"/>
      <c r="AHZ197" s="64"/>
      <c r="AIA197" s="64"/>
      <c r="AIB197" s="64"/>
      <c r="AIC197" s="64"/>
      <c r="AID197" s="64"/>
      <c r="AIE197" s="64"/>
      <c r="AIF197" s="64"/>
      <c r="AIG197" s="64"/>
      <c r="AIH197" s="64"/>
      <c r="AII197" s="64"/>
      <c r="AIJ197" s="64"/>
      <c r="AIK197" s="64"/>
      <c r="AIL197" s="64"/>
      <c r="AIM197" s="64"/>
      <c r="AIN197" s="64"/>
      <c r="AIO197" s="64"/>
      <c r="AIP197" s="64"/>
      <c r="AIQ197" s="64"/>
      <c r="AIR197" s="64"/>
      <c r="AIS197" s="64"/>
      <c r="AIT197" s="64"/>
      <c r="AIU197" s="64"/>
      <c r="AIV197" s="64"/>
      <c r="AIW197" s="64"/>
      <c r="AIX197" s="64"/>
      <c r="AIY197" s="64"/>
      <c r="AIZ197" s="64"/>
      <c r="AJA197" s="64"/>
      <c r="AJB197" s="64"/>
      <c r="AJC197" s="64"/>
      <c r="AJD197" s="64"/>
      <c r="AJE197" s="64"/>
      <c r="AJF197" s="64"/>
      <c r="AJG197" s="64"/>
      <c r="AJH197" s="64"/>
      <c r="AJI197" s="64"/>
      <c r="AJJ197" s="64"/>
      <c r="AJK197" s="64"/>
      <c r="AJL197" s="64"/>
      <c r="AJM197" s="64"/>
      <c r="AJN197" s="64"/>
      <c r="AJO197" s="64"/>
      <c r="AJP197" s="64"/>
      <c r="AJQ197" s="64"/>
      <c r="AJR197" s="64"/>
      <c r="AJS197" s="64"/>
      <c r="AJT197" s="64"/>
      <c r="AJU197" s="64"/>
      <c r="AJV197" s="64"/>
      <c r="AJW197" s="64"/>
      <c r="AJX197" s="64"/>
      <c r="AJY197" s="64"/>
      <c r="AJZ197" s="64"/>
      <c r="AKA197" s="64"/>
      <c r="AKB197" s="64"/>
      <c r="AKC197" s="64"/>
      <c r="AKD197" s="64"/>
      <c r="AKE197" s="64"/>
      <c r="AKF197" s="64"/>
      <c r="AKG197" s="64"/>
      <c r="AKH197" s="64"/>
      <c r="AKI197" s="64"/>
      <c r="AKJ197" s="64"/>
      <c r="AKK197" s="64"/>
      <c r="AKL197" s="64"/>
      <c r="AKM197" s="64"/>
      <c r="AKN197" s="64"/>
      <c r="AKO197" s="64"/>
      <c r="AKP197" s="64"/>
      <c r="AKQ197" s="64"/>
      <c r="AKR197" s="64"/>
      <c r="AKS197" s="64"/>
      <c r="AKT197" s="64"/>
      <c r="AKU197" s="64"/>
      <c r="AKV197" s="64"/>
      <c r="AKW197" s="64"/>
      <c r="AKX197" s="64"/>
      <c r="AKY197" s="64"/>
      <c r="AKZ197" s="64"/>
      <c r="ALA197" s="64"/>
      <c r="ALB197" s="64"/>
      <c r="ALC197" s="64"/>
      <c r="ALD197" s="64"/>
      <c r="ALE197" s="64"/>
      <c r="ALF197" s="64"/>
      <c r="ALG197" s="64"/>
      <c r="ALH197" s="64"/>
      <c r="ALI197" s="64"/>
      <c r="ALJ197" s="64"/>
      <c r="ALK197" s="64"/>
      <c r="ALL197" s="64"/>
      <c r="ALM197" s="64"/>
      <c r="ALN197" s="64"/>
      <c r="ALO197" s="64"/>
      <c r="ALP197" s="64"/>
      <c r="ALQ197" s="64"/>
      <c r="ALR197" s="64"/>
      <c r="ALS197" s="64"/>
      <c r="ALT197" s="64"/>
      <c r="ALU197" s="64"/>
      <c r="ALV197" s="64"/>
      <c r="ALW197" s="64"/>
      <c r="ALX197" s="64"/>
      <c r="ALY197" s="64"/>
      <c r="ALZ197" s="64"/>
      <c r="AMA197" s="64"/>
      <c r="AMB197" s="64"/>
      <c r="AMC197" s="64"/>
      <c r="AMD197" s="64"/>
      <c r="AME197" s="64"/>
      <c r="AMF197" s="64"/>
      <c r="AMG197" s="64"/>
      <c r="AMH197" s="64"/>
      <c r="AMI197" s="64"/>
      <c r="AMJ197" s="64"/>
      <c r="AMK197" s="64"/>
      <c r="AML197" s="64"/>
      <c r="AMM197" s="64"/>
      <c r="AMN197" s="64"/>
      <c r="AMO197" s="64"/>
      <c r="AMP197" s="64"/>
      <c r="AMQ197" s="64"/>
      <c r="AMR197" s="64"/>
      <c r="AMS197" s="64"/>
      <c r="AMT197" s="64"/>
      <c r="AMU197" s="64"/>
      <c r="AMV197" s="64"/>
      <c r="AMW197" s="64"/>
      <c r="AMX197" s="64"/>
      <c r="AMY197" s="64"/>
      <c r="AMZ197" s="64"/>
      <c r="ANA197" s="64"/>
      <c r="ANB197" s="64"/>
      <c r="ANC197" s="64"/>
      <c r="AND197" s="64"/>
      <c r="ANE197" s="64"/>
      <c r="ANF197" s="64"/>
      <c r="ANG197" s="64"/>
      <c r="ANH197" s="64"/>
      <c r="ANI197" s="64"/>
      <c r="ANJ197" s="64"/>
      <c r="ANK197" s="64"/>
      <c r="ANL197" s="64"/>
      <c r="ANM197" s="64"/>
      <c r="ANN197" s="64"/>
      <c r="ANO197" s="64"/>
      <c r="ANP197" s="64"/>
      <c r="ANQ197" s="64"/>
      <c r="ANR197" s="64"/>
      <c r="ANS197" s="64"/>
      <c r="ANT197" s="64"/>
      <c r="ANU197" s="64"/>
      <c r="ANV197" s="64"/>
      <c r="ANW197" s="64"/>
      <c r="ANX197" s="64"/>
      <c r="ANY197" s="64"/>
      <c r="ANZ197" s="64"/>
      <c r="AOA197" s="64"/>
      <c r="AOB197" s="64"/>
      <c r="AOC197" s="64"/>
      <c r="AOD197" s="64"/>
      <c r="AOE197" s="64"/>
      <c r="AOF197" s="64"/>
      <c r="AOG197" s="64"/>
      <c r="AOH197" s="64"/>
      <c r="AOI197" s="64"/>
      <c r="AOJ197" s="64"/>
      <c r="AOK197" s="64"/>
      <c r="AOL197" s="64"/>
      <c r="AOM197" s="64"/>
      <c r="AON197" s="64"/>
      <c r="AOO197" s="64"/>
      <c r="AOP197" s="64"/>
      <c r="AOQ197" s="64"/>
      <c r="AOR197" s="64"/>
      <c r="AOS197" s="64"/>
      <c r="AOT197" s="64"/>
      <c r="AOU197" s="64"/>
      <c r="AOV197" s="64"/>
      <c r="AOW197" s="64"/>
      <c r="AOX197" s="64"/>
      <c r="AOY197" s="64"/>
      <c r="AOZ197" s="64"/>
      <c r="APA197" s="64"/>
      <c r="APB197" s="64"/>
      <c r="APC197" s="64"/>
      <c r="APD197" s="64"/>
      <c r="APE197" s="64"/>
      <c r="APF197" s="64"/>
      <c r="APG197" s="64"/>
      <c r="APH197" s="64"/>
      <c r="API197" s="64"/>
      <c r="APJ197" s="64"/>
      <c r="APK197" s="64"/>
      <c r="APL197" s="64"/>
      <c r="APM197" s="64"/>
      <c r="APN197" s="64"/>
      <c r="APO197" s="64"/>
      <c r="APP197" s="64"/>
      <c r="APQ197" s="64"/>
      <c r="APR197" s="64"/>
      <c r="APS197" s="64"/>
      <c r="APT197" s="64"/>
      <c r="APU197" s="64"/>
      <c r="APV197" s="64"/>
      <c r="APW197" s="64"/>
      <c r="APX197" s="64"/>
      <c r="APY197" s="64"/>
      <c r="APZ197" s="64"/>
      <c r="AQA197" s="64"/>
      <c r="AQB197" s="64"/>
      <c r="AQC197" s="64"/>
      <c r="AQD197" s="64"/>
      <c r="AQE197" s="64"/>
      <c r="AQF197" s="64"/>
      <c r="AQG197" s="64"/>
      <c r="AQH197" s="64"/>
      <c r="AQI197" s="64"/>
      <c r="AQJ197" s="64"/>
      <c r="AQK197" s="64"/>
      <c r="AQL197" s="64"/>
      <c r="AQM197" s="64"/>
      <c r="AQN197" s="64"/>
      <c r="AQO197" s="64"/>
      <c r="AQP197" s="64"/>
      <c r="AQQ197" s="64"/>
      <c r="AQR197" s="64"/>
      <c r="AQS197" s="64"/>
      <c r="AQT197" s="64"/>
      <c r="AQU197" s="64"/>
      <c r="AQV197" s="64"/>
      <c r="AQW197" s="64"/>
      <c r="AQX197" s="64"/>
      <c r="AQY197" s="64"/>
      <c r="AQZ197" s="64"/>
      <c r="ARA197" s="64"/>
      <c r="ARB197" s="64"/>
      <c r="ARC197" s="64"/>
      <c r="ARD197" s="64"/>
      <c r="ARE197" s="64"/>
      <c r="ARF197" s="64"/>
      <c r="ARG197" s="64"/>
      <c r="ARH197" s="64"/>
      <c r="ARI197" s="64"/>
      <c r="ARJ197" s="64"/>
      <c r="ARK197" s="64"/>
      <c r="ARL197" s="64"/>
      <c r="ARM197" s="64"/>
      <c r="ARN197" s="64"/>
      <c r="ARO197" s="64"/>
      <c r="ARP197" s="64"/>
      <c r="ARQ197" s="64"/>
      <c r="ARR197" s="64"/>
      <c r="ARS197" s="64"/>
      <c r="ART197" s="64"/>
      <c r="ARU197" s="64"/>
      <c r="ARV197" s="64"/>
      <c r="ARW197" s="64"/>
      <c r="ARX197" s="64"/>
      <c r="ARY197" s="64"/>
      <c r="ARZ197" s="64"/>
      <c r="ASA197" s="64"/>
      <c r="ASB197" s="64"/>
      <c r="ASC197" s="64"/>
      <c r="ASD197" s="64"/>
      <c r="ASE197" s="64"/>
      <c r="ASF197" s="64"/>
      <c r="ASG197" s="64"/>
      <c r="ASH197" s="64"/>
      <c r="ASI197" s="64"/>
      <c r="ASJ197" s="64"/>
      <c r="ASK197" s="64"/>
      <c r="ASL197" s="64"/>
      <c r="ASM197" s="64"/>
      <c r="ASN197" s="64"/>
      <c r="ASO197" s="64"/>
      <c r="ASP197" s="64"/>
      <c r="ASQ197" s="64"/>
      <c r="ASR197" s="64"/>
      <c r="ASS197" s="64"/>
      <c r="AST197" s="64"/>
      <c r="ASU197" s="64"/>
      <c r="ASV197" s="64"/>
      <c r="ASW197" s="64"/>
      <c r="ASX197" s="64"/>
      <c r="ASY197" s="64"/>
      <c r="ASZ197" s="64"/>
      <c r="ATA197" s="64"/>
      <c r="ATB197" s="64"/>
      <c r="ATC197" s="64"/>
      <c r="ATD197" s="64"/>
      <c r="ATE197" s="64"/>
      <c r="ATF197" s="64"/>
      <c r="ATG197" s="64"/>
      <c r="ATH197" s="64"/>
      <c r="ATI197" s="64"/>
      <c r="ATJ197" s="64"/>
      <c r="ATK197" s="64"/>
      <c r="ATL197" s="64"/>
      <c r="ATM197" s="64"/>
      <c r="ATN197" s="64"/>
      <c r="ATO197" s="64"/>
      <c r="ATP197" s="64"/>
      <c r="ATQ197" s="64"/>
      <c r="ATR197" s="64"/>
      <c r="ATS197" s="64"/>
      <c r="ATT197" s="64"/>
      <c r="ATU197" s="64"/>
      <c r="ATV197" s="64"/>
      <c r="ATW197" s="64"/>
      <c r="ATX197" s="64"/>
      <c r="ATY197" s="64"/>
      <c r="ATZ197" s="64"/>
      <c r="AUA197" s="64"/>
      <c r="AUB197" s="64"/>
      <c r="AUC197" s="64"/>
      <c r="AUD197" s="64"/>
      <c r="AUE197" s="64"/>
      <c r="AUF197" s="64"/>
      <c r="AUG197" s="64"/>
      <c r="AUH197" s="64"/>
      <c r="AUI197" s="64"/>
      <c r="AUJ197" s="64"/>
      <c r="AUK197" s="64"/>
      <c r="AUL197" s="64"/>
      <c r="AUM197" s="64"/>
      <c r="AUN197" s="64"/>
      <c r="AUO197" s="64"/>
      <c r="AUP197" s="64"/>
      <c r="AUQ197" s="64"/>
      <c r="AUR197" s="64"/>
      <c r="AUS197" s="64"/>
      <c r="AUT197" s="64"/>
      <c r="AUU197" s="64"/>
      <c r="AUV197" s="64"/>
      <c r="AUW197" s="64"/>
      <c r="AUX197" s="64"/>
      <c r="AUY197" s="64"/>
      <c r="AUZ197" s="64"/>
      <c r="AVA197" s="64"/>
      <c r="AVB197" s="64"/>
      <c r="AVC197" s="64"/>
      <c r="AVD197" s="64"/>
      <c r="AVE197" s="64"/>
      <c r="AVF197" s="64"/>
      <c r="AVG197" s="64"/>
      <c r="AVH197" s="64"/>
      <c r="AVI197" s="64"/>
      <c r="AVJ197" s="64"/>
      <c r="AVK197" s="64"/>
      <c r="AVL197" s="64"/>
      <c r="AVM197" s="64"/>
      <c r="AVN197" s="64"/>
      <c r="AVO197" s="64"/>
      <c r="AVP197" s="64"/>
      <c r="AVQ197" s="64"/>
      <c r="AVR197" s="64"/>
      <c r="AVS197" s="64"/>
      <c r="AVT197" s="64"/>
      <c r="AVU197" s="64"/>
      <c r="AVV197" s="64"/>
      <c r="AVW197" s="64"/>
      <c r="AVX197" s="64"/>
      <c r="AVY197" s="64"/>
      <c r="AVZ197" s="64"/>
      <c r="AWA197" s="64"/>
      <c r="AWB197" s="64"/>
      <c r="AWC197" s="64"/>
      <c r="AWD197" s="64"/>
      <c r="AWE197" s="64"/>
      <c r="AWF197" s="64"/>
      <c r="AWG197" s="64"/>
      <c r="AWH197" s="64"/>
      <c r="AWI197" s="64"/>
      <c r="AWJ197" s="64"/>
      <c r="AWK197" s="64"/>
      <c r="AWL197" s="64"/>
      <c r="AWM197" s="64"/>
      <c r="AWN197" s="64"/>
      <c r="AWO197" s="64"/>
      <c r="AWP197" s="64"/>
      <c r="AWQ197" s="64"/>
      <c r="AWR197" s="64"/>
      <c r="AWS197" s="64"/>
      <c r="AWT197" s="64"/>
      <c r="AWU197" s="64"/>
      <c r="AWV197" s="64"/>
      <c r="AWW197" s="64"/>
      <c r="AWX197" s="64"/>
      <c r="AWY197" s="64"/>
      <c r="AWZ197" s="64"/>
      <c r="AXA197" s="64"/>
      <c r="AXB197" s="64"/>
      <c r="AXC197" s="64"/>
      <c r="AXD197" s="64"/>
      <c r="AXE197" s="64"/>
      <c r="AXF197" s="64"/>
      <c r="AXG197" s="64"/>
      <c r="AXH197" s="64"/>
      <c r="AXI197" s="64"/>
      <c r="AXJ197" s="64"/>
      <c r="AXK197" s="64"/>
      <c r="AXL197" s="64"/>
      <c r="AXM197" s="64"/>
      <c r="AXN197" s="64"/>
      <c r="AXO197" s="64"/>
      <c r="AXP197" s="64"/>
      <c r="AXQ197" s="64"/>
      <c r="AXR197" s="64"/>
      <c r="AXS197" s="64"/>
      <c r="AXT197" s="64"/>
      <c r="AXU197" s="64"/>
      <c r="AXV197" s="64"/>
      <c r="AXW197" s="64"/>
      <c r="AXX197" s="64"/>
      <c r="AXY197" s="64"/>
      <c r="AXZ197" s="64"/>
      <c r="AYA197" s="64"/>
      <c r="AYB197" s="64"/>
      <c r="AYC197" s="64"/>
      <c r="AYD197" s="64"/>
      <c r="AYE197" s="64"/>
      <c r="AYF197" s="64"/>
      <c r="AYG197" s="64"/>
      <c r="AYH197" s="64"/>
      <c r="AYI197" s="64"/>
      <c r="AYJ197" s="64"/>
      <c r="AYK197" s="64"/>
      <c r="AYL197" s="64"/>
      <c r="AYM197" s="64"/>
      <c r="AYN197" s="64"/>
      <c r="AYO197" s="64"/>
      <c r="AYP197" s="64"/>
      <c r="AYQ197" s="64"/>
      <c r="AYR197" s="64"/>
      <c r="AYS197" s="64"/>
      <c r="AYT197" s="64"/>
      <c r="AYU197" s="64"/>
      <c r="AYV197" s="64"/>
      <c r="AYW197" s="64"/>
      <c r="AYX197" s="64"/>
      <c r="AYY197" s="64"/>
      <c r="AYZ197" s="64"/>
      <c r="AZA197" s="64"/>
      <c r="AZB197" s="64"/>
      <c r="AZC197" s="64"/>
      <c r="AZD197" s="64"/>
      <c r="AZE197" s="64"/>
      <c r="AZF197" s="64"/>
      <c r="AZG197" s="64"/>
      <c r="AZH197" s="64"/>
      <c r="AZI197" s="64"/>
      <c r="AZJ197" s="64"/>
      <c r="AZK197" s="64"/>
      <c r="AZL197" s="64"/>
      <c r="AZM197" s="64"/>
      <c r="AZN197" s="64"/>
      <c r="AZO197" s="64"/>
      <c r="AZP197" s="64"/>
      <c r="AZQ197" s="64"/>
      <c r="AZR197" s="64"/>
      <c r="AZS197" s="64"/>
      <c r="AZT197" s="64"/>
      <c r="AZU197" s="64"/>
      <c r="AZV197" s="64"/>
      <c r="AZW197" s="64"/>
      <c r="AZX197" s="64"/>
      <c r="AZY197" s="64"/>
      <c r="AZZ197" s="64"/>
      <c r="BAA197" s="64"/>
      <c r="BAB197" s="64"/>
      <c r="BAC197" s="64"/>
      <c r="BAD197" s="64"/>
      <c r="BAE197" s="64"/>
      <c r="BAF197" s="64"/>
      <c r="BAG197" s="64"/>
      <c r="BAH197" s="64"/>
      <c r="BAI197" s="64"/>
      <c r="BAJ197" s="64"/>
      <c r="BAK197" s="64"/>
      <c r="BAL197" s="64"/>
      <c r="BAM197" s="64"/>
      <c r="BAN197" s="64"/>
      <c r="BAO197" s="64"/>
      <c r="BAP197" s="64"/>
      <c r="BAQ197" s="64"/>
      <c r="BAR197" s="64"/>
      <c r="BAS197" s="64"/>
      <c r="BAT197" s="64"/>
      <c r="BAU197" s="64"/>
      <c r="BAV197" s="64"/>
      <c r="BAW197" s="64"/>
      <c r="BAX197" s="64"/>
      <c r="BAY197" s="64"/>
      <c r="BAZ197" s="64"/>
      <c r="BBA197" s="64"/>
      <c r="BBB197" s="64"/>
      <c r="BBC197" s="64"/>
      <c r="BBD197" s="64"/>
      <c r="BBE197" s="64"/>
      <c r="BBF197" s="64"/>
      <c r="BBG197" s="64"/>
      <c r="BBH197" s="64"/>
      <c r="BBI197" s="64"/>
      <c r="BBJ197" s="64"/>
      <c r="BBK197" s="64"/>
      <c r="BBL197" s="64"/>
      <c r="BBM197" s="64"/>
      <c r="BBN197" s="64"/>
      <c r="BBO197" s="64"/>
      <c r="BBP197" s="64"/>
      <c r="BBQ197" s="64"/>
      <c r="BBR197" s="64"/>
      <c r="BBS197" s="64"/>
      <c r="BBT197" s="64"/>
      <c r="BBU197" s="64"/>
      <c r="BBV197" s="64"/>
      <c r="BBW197" s="64"/>
      <c r="BBX197" s="64"/>
      <c r="BBY197" s="64"/>
      <c r="BBZ197" s="64"/>
      <c r="BCA197" s="64"/>
      <c r="BCB197" s="64"/>
      <c r="BCC197" s="64"/>
      <c r="BCD197" s="64"/>
      <c r="BCE197" s="64"/>
      <c r="BCF197" s="64"/>
      <c r="BCG197" s="64"/>
      <c r="BCH197" s="64"/>
      <c r="BCI197" s="64"/>
      <c r="BCJ197" s="64"/>
      <c r="BCK197" s="64"/>
      <c r="BCL197" s="64"/>
      <c r="BCM197" s="64"/>
      <c r="BCN197" s="64"/>
      <c r="BCO197" s="64"/>
      <c r="BCP197" s="64"/>
      <c r="BCQ197" s="64"/>
      <c r="BCR197" s="64"/>
      <c r="BCS197" s="64"/>
      <c r="BCT197" s="64"/>
      <c r="BCU197" s="64"/>
      <c r="BCV197" s="64"/>
      <c r="BCW197" s="64"/>
      <c r="BCX197" s="64"/>
      <c r="BCY197" s="64"/>
      <c r="BCZ197" s="64"/>
      <c r="BDA197" s="64"/>
      <c r="BDB197" s="64"/>
      <c r="BDC197" s="64"/>
      <c r="BDD197" s="64"/>
      <c r="BDE197" s="64"/>
      <c r="BDF197" s="64"/>
      <c r="BDG197" s="64"/>
      <c r="BDH197" s="64"/>
      <c r="BDI197" s="64"/>
      <c r="BDJ197" s="64"/>
      <c r="BDK197" s="64"/>
      <c r="BDL197" s="64"/>
      <c r="BDM197" s="64"/>
      <c r="BDN197" s="64"/>
      <c r="BDO197" s="64"/>
      <c r="BDP197" s="64"/>
      <c r="BDQ197" s="64"/>
      <c r="BDR197" s="64"/>
      <c r="BDS197" s="64"/>
      <c r="BDT197" s="64"/>
      <c r="BDU197" s="64"/>
      <c r="BDV197" s="64"/>
      <c r="BDW197" s="64"/>
      <c r="BDX197" s="64"/>
      <c r="BDY197" s="64"/>
      <c r="BDZ197" s="64"/>
      <c r="BEA197" s="64"/>
      <c r="BEB197" s="64"/>
      <c r="BEC197" s="64"/>
      <c r="BED197" s="64"/>
      <c r="BEE197" s="64"/>
      <c r="BEF197" s="64"/>
      <c r="BEG197" s="64"/>
      <c r="BEH197" s="64"/>
      <c r="BEI197" s="64"/>
      <c r="BEJ197" s="64"/>
      <c r="BEK197" s="64"/>
      <c r="BEL197" s="64"/>
      <c r="BEM197" s="64"/>
      <c r="BEN197" s="64"/>
      <c r="BEO197" s="64"/>
      <c r="BEP197" s="64"/>
      <c r="BEQ197" s="64"/>
      <c r="BER197" s="64"/>
      <c r="BES197" s="64"/>
      <c r="BET197" s="64"/>
      <c r="BEU197" s="64"/>
      <c r="BEV197" s="64"/>
      <c r="BEW197" s="64"/>
      <c r="BEX197" s="64"/>
      <c r="BEY197" s="64"/>
      <c r="BEZ197" s="64"/>
      <c r="BFA197" s="64"/>
      <c r="BFB197" s="64"/>
      <c r="BFC197" s="64"/>
      <c r="BFD197" s="64"/>
      <c r="BFE197" s="64"/>
      <c r="BFF197" s="64"/>
      <c r="BFG197" s="64"/>
      <c r="BFH197" s="64"/>
      <c r="BFI197" s="64"/>
      <c r="BFJ197" s="64"/>
      <c r="BFK197" s="64"/>
      <c r="BFL197" s="64"/>
      <c r="BFM197" s="64"/>
      <c r="BFN197" s="64"/>
      <c r="BFO197" s="64"/>
      <c r="BFP197" s="64"/>
      <c r="BFQ197" s="64"/>
      <c r="BFR197" s="64"/>
      <c r="BFS197" s="64"/>
      <c r="BFT197" s="64"/>
      <c r="BFU197" s="64"/>
      <c r="BFV197" s="64"/>
      <c r="BFW197" s="64"/>
      <c r="BFX197" s="64"/>
      <c r="BFY197" s="64"/>
      <c r="BFZ197" s="64"/>
      <c r="BGA197" s="64"/>
      <c r="BGB197" s="64"/>
      <c r="BGC197" s="64"/>
      <c r="BGD197" s="64"/>
      <c r="BGE197" s="64"/>
      <c r="BGF197" s="64"/>
      <c r="BGG197" s="64"/>
      <c r="BGH197" s="64"/>
      <c r="BGI197" s="64"/>
      <c r="BGJ197" s="64"/>
      <c r="BGK197" s="64"/>
      <c r="BGL197" s="64"/>
      <c r="BGM197" s="64"/>
      <c r="BGN197" s="64"/>
      <c r="BGO197" s="64"/>
      <c r="BGP197" s="64"/>
      <c r="BGQ197" s="64"/>
      <c r="BGR197" s="64"/>
      <c r="BGS197" s="64"/>
      <c r="BGT197" s="64"/>
      <c r="BGU197" s="64"/>
      <c r="BGV197" s="64"/>
      <c r="BGW197" s="64"/>
      <c r="BGX197" s="64"/>
      <c r="BGY197" s="64"/>
      <c r="BGZ197" s="64"/>
      <c r="BHA197" s="64"/>
      <c r="BHB197" s="64"/>
      <c r="BHC197" s="64"/>
      <c r="BHD197" s="64"/>
      <c r="BHE197" s="64"/>
      <c r="BHF197" s="64"/>
      <c r="BHG197" s="64"/>
      <c r="BHH197" s="64"/>
      <c r="BHI197" s="64"/>
      <c r="BHJ197" s="64"/>
      <c r="BHK197" s="64"/>
      <c r="BHL197" s="64"/>
      <c r="BHM197" s="64"/>
      <c r="BHN197" s="64"/>
      <c r="BHO197" s="64"/>
      <c r="BHP197" s="64"/>
      <c r="BHQ197" s="64"/>
      <c r="BHR197" s="64"/>
      <c r="BHS197" s="64"/>
      <c r="BHT197" s="64"/>
      <c r="BHU197" s="64"/>
      <c r="BHV197" s="64"/>
      <c r="BHW197" s="64"/>
      <c r="BHX197" s="64"/>
      <c r="BHY197" s="64"/>
      <c r="BHZ197" s="64"/>
      <c r="BIA197" s="64"/>
      <c r="BIB197" s="64"/>
      <c r="BIC197" s="64"/>
      <c r="BID197" s="64"/>
      <c r="BIE197" s="64"/>
      <c r="BIF197" s="64"/>
      <c r="BIG197" s="64"/>
      <c r="BIH197" s="64"/>
      <c r="BII197" s="64"/>
      <c r="BIJ197" s="64"/>
      <c r="BIK197" s="64"/>
      <c r="BIL197" s="64"/>
      <c r="BIM197" s="64"/>
      <c r="BIN197" s="64"/>
      <c r="BIO197" s="64"/>
      <c r="BIP197" s="64"/>
      <c r="BIQ197" s="64"/>
      <c r="BIR197" s="64"/>
      <c r="BIS197" s="64"/>
      <c r="BIT197" s="64"/>
      <c r="BIU197" s="64"/>
      <c r="BIV197" s="64"/>
      <c r="BIW197" s="64"/>
      <c r="BIX197" s="64"/>
      <c r="BIY197" s="64"/>
      <c r="BIZ197" s="64"/>
      <c r="BJA197" s="64"/>
      <c r="BJB197" s="64"/>
      <c r="BJC197" s="64"/>
      <c r="BJD197" s="64"/>
      <c r="BJE197" s="64"/>
      <c r="BJF197" s="64"/>
      <c r="BJG197" s="64"/>
      <c r="BJH197" s="64"/>
      <c r="BJI197" s="64"/>
      <c r="BJJ197" s="64"/>
      <c r="BJK197" s="64"/>
      <c r="BJL197" s="64"/>
      <c r="BJM197" s="64"/>
      <c r="BJN197" s="64"/>
      <c r="BJO197" s="64"/>
      <c r="BJP197" s="64"/>
      <c r="BJQ197" s="64"/>
      <c r="BJR197" s="64"/>
      <c r="BJS197" s="64"/>
      <c r="BJT197" s="64"/>
      <c r="BJU197" s="64"/>
      <c r="BJV197" s="64"/>
      <c r="BJW197" s="64"/>
      <c r="BJX197" s="64"/>
      <c r="BJY197" s="64"/>
      <c r="BJZ197" s="64"/>
      <c r="BKA197" s="64"/>
      <c r="BKB197" s="64"/>
      <c r="BKC197" s="64"/>
      <c r="BKD197" s="64"/>
      <c r="BKE197" s="64"/>
      <c r="BKF197" s="64"/>
      <c r="BKG197" s="64"/>
      <c r="BKH197" s="64"/>
      <c r="BKI197" s="64"/>
      <c r="BKJ197" s="64"/>
      <c r="BKK197" s="64"/>
      <c r="BKL197" s="64"/>
      <c r="BKM197" s="64"/>
      <c r="BKN197" s="64"/>
      <c r="BKO197" s="64"/>
      <c r="BKP197" s="64"/>
      <c r="BKQ197" s="64"/>
      <c r="BKR197" s="64"/>
      <c r="BKS197" s="64"/>
      <c r="BKT197" s="64"/>
      <c r="BKU197" s="64"/>
      <c r="BKV197" s="64"/>
      <c r="BKW197" s="64"/>
      <c r="BKX197" s="64"/>
      <c r="BKY197" s="64"/>
      <c r="BKZ197" s="64"/>
      <c r="BLA197" s="64"/>
      <c r="BLB197" s="64"/>
      <c r="BLC197" s="64"/>
      <c r="BLD197" s="64"/>
      <c r="BLE197" s="64"/>
      <c r="BLF197" s="64"/>
      <c r="BLG197" s="64"/>
      <c r="BLH197" s="64"/>
      <c r="BLI197" s="64"/>
      <c r="BLJ197" s="64"/>
      <c r="BLK197" s="64"/>
      <c r="BLL197" s="64"/>
      <c r="BLM197" s="64"/>
      <c r="BLN197" s="64"/>
      <c r="BLO197" s="64"/>
      <c r="BLP197" s="64"/>
      <c r="BLQ197" s="64"/>
      <c r="BLR197" s="64"/>
      <c r="BLS197" s="64"/>
      <c r="BLT197" s="64"/>
      <c r="BLU197" s="64"/>
      <c r="BLV197" s="64"/>
      <c r="BLW197" s="64"/>
      <c r="BLX197" s="64"/>
      <c r="BLY197" s="64"/>
      <c r="BLZ197" s="64"/>
      <c r="BMA197" s="64"/>
      <c r="BMB197" s="64"/>
      <c r="BMC197" s="64"/>
      <c r="BMD197" s="64"/>
      <c r="BME197" s="64"/>
      <c r="BMF197" s="64"/>
      <c r="BMG197" s="64"/>
      <c r="BMH197" s="64"/>
      <c r="BMI197" s="64"/>
      <c r="BMJ197" s="64"/>
      <c r="BMK197" s="64"/>
      <c r="BML197" s="64"/>
      <c r="BMM197" s="64"/>
      <c r="BMN197" s="64"/>
      <c r="BMO197" s="64"/>
      <c r="BMP197" s="64"/>
      <c r="BMQ197" s="64"/>
      <c r="BMR197" s="64"/>
      <c r="BMS197" s="64"/>
      <c r="BMT197" s="64"/>
      <c r="BMU197" s="64"/>
      <c r="BMV197" s="64"/>
      <c r="BMW197" s="64"/>
      <c r="BMX197" s="64"/>
      <c r="BMY197" s="64"/>
      <c r="BMZ197" s="64"/>
      <c r="BNA197" s="64"/>
      <c r="BNB197" s="64"/>
      <c r="BNC197" s="64"/>
      <c r="BND197" s="64"/>
      <c r="BNE197" s="64"/>
      <c r="BNF197" s="64"/>
      <c r="BNG197" s="64"/>
      <c r="BNH197" s="64"/>
      <c r="BNI197" s="64"/>
      <c r="BNJ197" s="64"/>
      <c r="BNK197" s="64"/>
      <c r="BNL197" s="64"/>
      <c r="BNM197" s="64"/>
      <c r="BNN197" s="64"/>
      <c r="BNO197" s="64"/>
      <c r="BNP197" s="64"/>
      <c r="BNQ197" s="64"/>
      <c r="BNR197" s="64"/>
      <c r="BNS197" s="64"/>
      <c r="BNT197" s="64"/>
      <c r="BNU197" s="64"/>
      <c r="BNV197" s="64"/>
      <c r="BNW197" s="64"/>
      <c r="BNX197" s="64"/>
      <c r="BNY197" s="64"/>
      <c r="BNZ197" s="64"/>
      <c r="BOA197" s="64"/>
      <c r="BOB197" s="64"/>
      <c r="BOC197" s="64"/>
      <c r="BOD197" s="64"/>
      <c r="BOE197" s="64"/>
      <c r="BOF197" s="64"/>
      <c r="BOG197" s="64"/>
      <c r="BOH197" s="64"/>
      <c r="BOI197" s="64"/>
      <c r="BOJ197" s="64"/>
      <c r="BOK197" s="64"/>
      <c r="BOL197" s="64"/>
      <c r="BOM197" s="64"/>
      <c r="BON197" s="64"/>
      <c r="BOO197" s="64"/>
      <c r="BOP197" s="64"/>
      <c r="BOQ197" s="64"/>
      <c r="BOR197" s="64"/>
      <c r="BOS197" s="64"/>
      <c r="BOT197" s="64"/>
      <c r="BOU197" s="64"/>
      <c r="BOV197" s="64"/>
      <c r="BOW197" s="64"/>
      <c r="BOX197" s="64"/>
      <c r="BOY197" s="64"/>
      <c r="BOZ197" s="64"/>
      <c r="BPA197" s="64"/>
      <c r="BPB197" s="64"/>
      <c r="BPC197" s="64"/>
      <c r="BPD197" s="64"/>
      <c r="BPE197" s="64"/>
      <c r="BPF197" s="64"/>
      <c r="BPG197" s="64"/>
      <c r="BPH197" s="64"/>
      <c r="BPI197" s="64"/>
      <c r="BPJ197" s="64"/>
      <c r="BPK197" s="64"/>
      <c r="BPL197" s="64"/>
      <c r="BPM197" s="64"/>
      <c r="BPN197" s="64"/>
      <c r="BPO197" s="64"/>
      <c r="BPP197" s="64"/>
      <c r="BPQ197" s="64"/>
      <c r="BPR197" s="64"/>
      <c r="BPS197" s="64"/>
      <c r="BPT197" s="64"/>
      <c r="BPU197" s="64"/>
      <c r="BPV197" s="64"/>
      <c r="BPW197" s="64"/>
      <c r="BPX197" s="64"/>
      <c r="BPY197" s="64"/>
      <c r="BPZ197" s="64"/>
      <c r="BQA197" s="64"/>
      <c r="BQB197" s="64"/>
      <c r="BQC197" s="64"/>
      <c r="BQD197" s="64"/>
      <c r="BQE197" s="64"/>
      <c r="BQF197" s="64"/>
      <c r="BQG197" s="64"/>
      <c r="BQH197" s="64"/>
      <c r="BQI197" s="64"/>
      <c r="BQJ197" s="64"/>
      <c r="BQK197" s="64"/>
      <c r="BQL197" s="64"/>
      <c r="BQM197" s="64"/>
      <c r="BQN197" s="64"/>
      <c r="BQO197" s="64"/>
      <c r="BQP197" s="64"/>
      <c r="BQQ197" s="64"/>
      <c r="BQR197" s="64"/>
      <c r="BQS197" s="64"/>
      <c r="BQT197" s="64"/>
      <c r="BQU197" s="64"/>
      <c r="BQV197" s="64"/>
      <c r="BQW197" s="64"/>
      <c r="BQX197" s="64"/>
      <c r="BQY197" s="64"/>
      <c r="BQZ197" s="64"/>
      <c r="BRA197" s="64"/>
      <c r="BRB197" s="64"/>
      <c r="BRC197" s="64"/>
      <c r="BRD197" s="64"/>
      <c r="BRE197" s="64"/>
      <c r="BRF197" s="64"/>
      <c r="BRG197" s="64"/>
      <c r="BRH197" s="64"/>
      <c r="BRI197" s="64"/>
      <c r="BRJ197" s="64"/>
      <c r="BRK197" s="64"/>
      <c r="BRL197" s="64"/>
      <c r="BRM197" s="64"/>
      <c r="BRN197" s="64"/>
      <c r="BRO197" s="64"/>
      <c r="BRP197" s="64"/>
      <c r="BRQ197" s="64"/>
      <c r="BRR197" s="64"/>
      <c r="BRS197" s="64"/>
      <c r="BRT197" s="64"/>
      <c r="BRU197" s="64"/>
      <c r="BRV197" s="64"/>
      <c r="BRW197" s="64"/>
      <c r="BRX197" s="64"/>
      <c r="BRY197" s="64"/>
      <c r="BRZ197" s="64"/>
      <c r="BSA197" s="64"/>
      <c r="BSB197" s="64"/>
      <c r="BSC197" s="64"/>
      <c r="BSD197" s="64"/>
      <c r="BSE197" s="64"/>
      <c r="BSF197" s="64"/>
      <c r="BSG197" s="64"/>
      <c r="BSH197" s="64"/>
      <c r="BSI197" s="64"/>
      <c r="BSJ197" s="64"/>
      <c r="BSK197" s="64"/>
      <c r="BSL197" s="64"/>
      <c r="BSM197" s="64"/>
      <c r="BSN197" s="64"/>
      <c r="BSO197" s="64"/>
      <c r="BSP197" s="64"/>
      <c r="BSQ197" s="64"/>
      <c r="BSR197" s="64"/>
      <c r="BSS197" s="64"/>
      <c r="BST197" s="64"/>
      <c r="BSU197" s="64"/>
      <c r="BSV197" s="64"/>
      <c r="BSW197" s="64"/>
      <c r="BSX197" s="64"/>
      <c r="BSY197" s="64"/>
      <c r="BSZ197" s="64"/>
      <c r="BTA197" s="64"/>
      <c r="BTB197" s="64"/>
      <c r="BTC197" s="64"/>
      <c r="BTD197" s="64"/>
      <c r="BTE197" s="64"/>
      <c r="BTF197" s="64"/>
      <c r="BTG197" s="64"/>
      <c r="BTH197" s="64"/>
      <c r="BTI197" s="64"/>
      <c r="BTJ197" s="64"/>
      <c r="BTK197" s="64"/>
      <c r="BTL197" s="64"/>
      <c r="BTM197" s="64"/>
      <c r="BTN197" s="64"/>
      <c r="BTO197" s="64"/>
      <c r="BTP197" s="64"/>
      <c r="BTQ197" s="64"/>
      <c r="BTR197" s="64"/>
      <c r="BTS197" s="64"/>
      <c r="BTT197" s="64"/>
      <c r="BTU197" s="64"/>
      <c r="BTV197" s="64"/>
      <c r="BTW197" s="64"/>
      <c r="BTX197" s="64"/>
      <c r="BTY197" s="64"/>
      <c r="BTZ197" s="64"/>
      <c r="BUA197" s="64"/>
      <c r="BUB197" s="64"/>
      <c r="BUC197" s="64"/>
      <c r="BUD197" s="64"/>
      <c r="BUE197" s="64"/>
      <c r="BUF197" s="64"/>
      <c r="BUG197" s="64"/>
      <c r="BUH197" s="64"/>
      <c r="BUI197" s="64"/>
      <c r="BUJ197" s="64"/>
      <c r="BUK197" s="64"/>
      <c r="BUL197" s="64"/>
      <c r="BUM197" s="64"/>
      <c r="BUN197" s="64"/>
      <c r="BUO197" s="64"/>
      <c r="BUP197" s="64"/>
      <c r="BUQ197" s="64"/>
      <c r="BUR197" s="64"/>
      <c r="BUS197" s="64"/>
      <c r="BUT197" s="64"/>
      <c r="BUU197" s="64"/>
      <c r="BUV197" s="64"/>
      <c r="BUW197" s="64"/>
      <c r="BUX197" s="64"/>
      <c r="BUY197" s="64"/>
      <c r="BUZ197" s="64"/>
      <c r="BVA197" s="64"/>
      <c r="BVB197" s="64"/>
      <c r="BVC197" s="64"/>
      <c r="BVD197" s="64"/>
      <c r="BVE197" s="64"/>
      <c r="BVF197" s="64"/>
      <c r="BVG197" s="64"/>
      <c r="BVH197" s="64"/>
      <c r="BVI197" s="64"/>
      <c r="BVJ197" s="64"/>
      <c r="BVK197" s="64"/>
      <c r="BVL197" s="64"/>
      <c r="BVM197" s="64"/>
      <c r="BVN197" s="64"/>
      <c r="BVO197" s="64"/>
      <c r="BVP197" s="64"/>
      <c r="BVQ197" s="64"/>
      <c r="BVR197" s="64"/>
      <c r="BVS197" s="64"/>
      <c r="BVT197" s="64"/>
      <c r="BVU197" s="64"/>
      <c r="BVV197" s="64"/>
      <c r="BVW197" s="64"/>
      <c r="BVX197" s="64"/>
      <c r="BVY197" s="64"/>
      <c r="BVZ197" s="64"/>
      <c r="BWA197" s="64"/>
      <c r="BWB197" s="64"/>
      <c r="BWC197" s="64"/>
      <c r="BWD197" s="64"/>
      <c r="BWE197" s="64"/>
      <c r="BWF197" s="64"/>
      <c r="BWG197" s="64"/>
      <c r="BWH197" s="64"/>
      <c r="BWI197" s="64"/>
      <c r="BWJ197" s="64"/>
      <c r="BWK197" s="64"/>
      <c r="BWL197" s="64"/>
      <c r="BWM197" s="64"/>
      <c r="BWN197" s="64"/>
      <c r="BWO197" s="64"/>
      <c r="BWP197" s="64"/>
      <c r="BWQ197" s="64"/>
      <c r="BWR197" s="64"/>
      <c r="BWS197" s="64"/>
      <c r="BWT197" s="64"/>
      <c r="BWU197" s="64"/>
      <c r="BWV197" s="64"/>
      <c r="BWW197" s="64"/>
      <c r="BWX197" s="64"/>
      <c r="BWY197" s="64"/>
      <c r="BWZ197" s="64"/>
      <c r="BXA197" s="64"/>
      <c r="BXB197" s="64"/>
      <c r="BXC197" s="64"/>
      <c r="BXD197" s="64"/>
      <c r="BXE197" s="64"/>
      <c r="BXF197" s="64"/>
      <c r="BXG197" s="64"/>
      <c r="BXH197" s="64"/>
      <c r="BXI197" s="64"/>
      <c r="BXJ197" s="64"/>
      <c r="BXK197" s="64"/>
      <c r="BXL197" s="64"/>
      <c r="BXM197" s="64"/>
      <c r="BXN197" s="64"/>
      <c r="BXO197" s="64"/>
      <c r="BXP197" s="64"/>
      <c r="BXQ197" s="64"/>
      <c r="BXR197" s="64"/>
      <c r="BXS197" s="64"/>
      <c r="BXT197" s="64"/>
      <c r="BXU197" s="64"/>
      <c r="BXV197" s="64"/>
      <c r="BXW197" s="64"/>
      <c r="BXX197" s="64"/>
      <c r="BXY197" s="64"/>
      <c r="BXZ197" s="64"/>
      <c r="BYA197" s="64"/>
      <c r="BYB197" s="64"/>
      <c r="BYC197" s="64"/>
      <c r="BYD197" s="64"/>
      <c r="BYE197" s="64"/>
      <c r="BYF197" s="64"/>
      <c r="BYG197" s="64"/>
      <c r="BYH197" s="64"/>
      <c r="BYI197" s="64"/>
      <c r="BYJ197" s="64"/>
      <c r="BYK197" s="64"/>
      <c r="BYL197" s="64"/>
      <c r="BYM197" s="64"/>
      <c r="BYN197" s="64"/>
      <c r="BYO197" s="64"/>
      <c r="BYP197" s="64"/>
      <c r="BYQ197" s="64"/>
      <c r="BYR197" s="64"/>
      <c r="BYS197" s="64"/>
      <c r="BYT197" s="64"/>
      <c r="BYU197" s="64"/>
      <c r="BYV197" s="64"/>
      <c r="BYW197" s="64"/>
      <c r="BYX197" s="64"/>
      <c r="BYY197" s="64"/>
      <c r="BYZ197" s="64"/>
      <c r="BZA197" s="64"/>
      <c r="BZB197" s="64"/>
      <c r="BZC197" s="64"/>
      <c r="BZD197" s="64"/>
      <c r="BZE197" s="64"/>
      <c r="BZF197" s="64"/>
      <c r="BZG197" s="64"/>
      <c r="BZH197" s="64"/>
      <c r="BZI197" s="64"/>
      <c r="BZJ197" s="64"/>
      <c r="BZK197" s="64"/>
      <c r="BZL197" s="64"/>
      <c r="BZM197" s="64"/>
      <c r="BZN197" s="64"/>
      <c r="BZO197" s="64"/>
      <c r="BZP197" s="64"/>
      <c r="BZQ197" s="64"/>
      <c r="BZR197" s="64"/>
      <c r="BZS197" s="64"/>
      <c r="BZT197" s="64"/>
      <c r="BZU197" s="64"/>
      <c r="BZV197" s="64"/>
      <c r="BZW197" s="64"/>
      <c r="BZX197" s="64"/>
      <c r="BZY197" s="64"/>
      <c r="BZZ197" s="64"/>
      <c r="CAA197" s="64"/>
      <c r="CAB197" s="64"/>
      <c r="CAC197" s="64"/>
      <c r="CAD197" s="64"/>
      <c r="CAE197" s="64"/>
      <c r="CAF197" s="64"/>
      <c r="CAG197" s="64"/>
      <c r="CAH197" s="64"/>
      <c r="CAI197" s="64"/>
      <c r="CAJ197" s="64"/>
      <c r="CAK197" s="64"/>
      <c r="CAL197" s="64"/>
      <c r="CAM197" s="64"/>
      <c r="CAN197" s="64"/>
      <c r="CAO197" s="64"/>
      <c r="CAP197" s="64"/>
      <c r="CAQ197" s="64"/>
      <c r="CAR197" s="64"/>
      <c r="CAS197" s="64"/>
      <c r="CAT197" s="64"/>
      <c r="CAU197" s="64"/>
      <c r="CAV197" s="64"/>
      <c r="CAW197" s="64"/>
      <c r="CAX197" s="64"/>
      <c r="CAY197" s="64"/>
      <c r="CAZ197" s="64"/>
      <c r="CBA197" s="64"/>
      <c r="CBB197" s="64"/>
      <c r="CBC197" s="64"/>
      <c r="CBD197" s="64"/>
      <c r="CBE197" s="64"/>
      <c r="CBF197" s="64"/>
      <c r="CBG197" s="64"/>
      <c r="CBH197" s="64"/>
      <c r="CBI197" s="64"/>
      <c r="CBJ197" s="64"/>
      <c r="CBK197" s="64"/>
      <c r="CBL197" s="64"/>
      <c r="CBM197" s="64"/>
      <c r="CBN197" s="64"/>
      <c r="CBO197" s="64"/>
      <c r="CBP197" s="64"/>
      <c r="CBQ197" s="64"/>
      <c r="CBR197" s="64"/>
      <c r="CBS197" s="64"/>
      <c r="CBT197" s="64"/>
      <c r="CBU197" s="64"/>
      <c r="CBV197" s="64"/>
      <c r="CBW197" s="64"/>
      <c r="CBX197" s="64"/>
      <c r="CBY197" s="64"/>
      <c r="CBZ197" s="64"/>
      <c r="CCA197" s="64"/>
      <c r="CCB197" s="64"/>
      <c r="CCC197" s="64"/>
      <c r="CCD197" s="64"/>
      <c r="CCE197" s="64"/>
      <c r="CCF197" s="64"/>
      <c r="CCG197" s="64"/>
      <c r="CCH197" s="64"/>
      <c r="CCI197" s="64"/>
      <c r="CCJ197" s="64"/>
      <c r="CCK197" s="64"/>
      <c r="CCL197" s="64"/>
      <c r="CCM197" s="64"/>
      <c r="CCN197" s="64"/>
      <c r="CCO197" s="64"/>
      <c r="CCP197" s="64"/>
      <c r="CCQ197" s="64"/>
      <c r="CCR197" s="64"/>
      <c r="CCS197" s="64"/>
      <c r="CCT197" s="64"/>
      <c r="CCU197" s="64"/>
      <c r="CCV197" s="64"/>
      <c r="CCW197" s="64"/>
      <c r="CCX197" s="64"/>
      <c r="CCY197" s="64"/>
      <c r="CCZ197" s="64"/>
      <c r="CDA197" s="64"/>
      <c r="CDB197" s="64"/>
      <c r="CDC197" s="64"/>
      <c r="CDD197" s="64"/>
      <c r="CDE197" s="64"/>
      <c r="CDF197" s="64"/>
      <c r="CDG197" s="64"/>
      <c r="CDH197" s="64"/>
      <c r="CDI197" s="64"/>
      <c r="CDJ197" s="64"/>
      <c r="CDK197" s="64"/>
      <c r="CDL197" s="64"/>
      <c r="CDM197" s="64"/>
      <c r="CDN197" s="64"/>
      <c r="CDO197" s="64"/>
      <c r="CDP197" s="64"/>
      <c r="CDQ197" s="64"/>
      <c r="CDR197" s="64"/>
      <c r="CDS197" s="64"/>
      <c r="CDT197" s="64"/>
      <c r="CDU197" s="64"/>
      <c r="CDV197" s="64"/>
      <c r="CDW197" s="64"/>
      <c r="CDX197" s="64"/>
      <c r="CDY197" s="64"/>
      <c r="CDZ197" s="64"/>
      <c r="CEA197" s="64"/>
      <c r="CEB197" s="64"/>
      <c r="CEC197" s="64"/>
      <c r="CED197" s="64"/>
      <c r="CEE197" s="64"/>
      <c r="CEF197" s="64"/>
      <c r="CEG197" s="64"/>
      <c r="CEH197" s="64"/>
      <c r="CEI197" s="64"/>
      <c r="CEJ197" s="64"/>
      <c r="CEK197" s="64"/>
      <c r="CEL197" s="64"/>
      <c r="CEM197" s="64"/>
      <c r="CEN197" s="64"/>
      <c r="CEO197" s="64"/>
      <c r="CEP197" s="64"/>
      <c r="CEQ197" s="64"/>
      <c r="CER197" s="64"/>
      <c r="CES197" s="64"/>
      <c r="CET197" s="64"/>
      <c r="CEU197" s="64"/>
      <c r="CEV197" s="64"/>
      <c r="CEW197" s="64"/>
      <c r="CEX197" s="64"/>
      <c r="CEY197" s="64"/>
      <c r="CEZ197" s="64"/>
      <c r="CFA197" s="64"/>
      <c r="CFB197" s="64"/>
      <c r="CFC197" s="64"/>
      <c r="CFD197" s="64"/>
      <c r="CFE197" s="64"/>
      <c r="CFF197" s="64"/>
      <c r="CFG197" s="64"/>
      <c r="CFH197" s="64"/>
      <c r="CFI197" s="64"/>
      <c r="CFJ197" s="64"/>
      <c r="CFK197" s="64"/>
      <c r="CFL197" s="64"/>
      <c r="CFM197" s="64"/>
      <c r="CFN197" s="64"/>
      <c r="CFO197" s="64"/>
      <c r="CFP197" s="64"/>
      <c r="CFQ197" s="64"/>
      <c r="CFR197" s="64"/>
      <c r="CFS197" s="64"/>
      <c r="CFT197" s="64"/>
      <c r="CFU197" s="64"/>
      <c r="CFV197" s="64"/>
      <c r="CFW197" s="64"/>
      <c r="CFX197" s="64"/>
      <c r="CFY197" s="64"/>
      <c r="CFZ197" s="64"/>
      <c r="CGA197" s="64"/>
      <c r="CGB197" s="64"/>
      <c r="CGC197" s="64"/>
      <c r="CGD197" s="64"/>
      <c r="CGE197" s="64"/>
      <c r="CGF197" s="64"/>
      <c r="CGG197" s="64"/>
      <c r="CGH197" s="64"/>
      <c r="CGI197" s="64"/>
      <c r="CGJ197" s="64"/>
      <c r="CGK197" s="64"/>
      <c r="CGL197" s="64"/>
      <c r="CGM197" s="64"/>
      <c r="CGN197" s="64"/>
      <c r="CGO197" s="64"/>
      <c r="CGP197" s="64"/>
      <c r="CGQ197" s="64"/>
      <c r="CGR197" s="64"/>
      <c r="CGS197" s="64"/>
      <c r="CGT197" s="64"/>
      <c r="CGU197" s="64"/>
      <c r="CGV197" s="64"/>
      <c r="CGW197" s="64"/>
      <c r="CGX197" s="64"/>
      <c r="CGY197" s="64"/>
      <c r="CGZ197" s="64"/>
      <c r="CHA197" s="64"/>
      <c r="CHB197" s="64"/>
      <c r="CHC197" s="64"/>
      <c r="CHD197" s="64"/>
      <c r="CHE197" s="64"/>
      <c r="CHF197" s="64"/>
      <c r="CHG197" s="64"/>
      <c r="CHH197" s="64"/>
      <c r="CHI197" s="64"/>
      <c r="CHJ197" s="64"/>
      <c r="CHK197" s="64"/>
      <c r="CHL197" s="64"/>
      <c r="CHM197" s="64"/>
      <c r="CHN197" s="64"/>
      <c r="CHO197" s="64"/>
      <c r="CHP197" s="64"/>
      <c r="CHQ197" s="64"/>
      <c r="CHR197" s="64"/>
      <c r="CHS197" s="64"/>
      <c r="CHT197" s="64"/>
      <c r="CHU197" s="64"/>
      <c r="CHV197" s="64"/>
      <c r="CHW197" s="64"/>
      <c r="CHX197" s="64"/>
      <c r="CHY197" s="64"/>
      <c r="CHZ197" s="64"/>
      <c r="CIA197" s="64"/>
      <c r="CIB197" s="64"/>
      <c r="CIC197" s="64"/>
      <c r="CID197" s="64"/>
      <c r="CIE197" s="64"/>
      <c r="CIF197" s="64"/>
      <c r="CIG197" s="64"/>
      <c r="CIH197" s="64"/>
      <c r="CII197" s="64"/>
      <c r="CIJ197" s="64"/>
      <c r="CIK197" s="64"/>
      <c r="CIL197" s="64"/>
      <c r="CIM197" s="64"/>
      <c r="CIN197" s="64"/>
      <c r="CIO197" s="64"/>
      <c r="CIP197" s="64"/>
      <c r="CIQ197" s="64"/>
      <c r="CIR197" s="64"/>
      <c r="CIS197" s="64"/>
      <c r="CIT197" s="64"/>
      <c r="CIU197" s="64"/>
      <c r="CIV197" s="64"/>
      <c r="CIW197" s="64"/>
      <c r="CIX197" s="64"/>
      <c r="CIY197" s="64"/>
      <c r="CIZ197" s="64"/>
      <c r="CJA197" s="64"/>
      <c r="CJB197" s="64"/>
      <c r="CJC197" s="64"/>
      <c r="CJD197" s="64"/>
      <c r="CJE197" s="64"/>
      <c r="CJF197" s="64"/>
      <c r="CJG197" s="64"/>
      <c r="CJH197" s="64"/>
      <c r="CJI197" s="64"/>
      <c r="CJJ197" s="64"/>
      <c r="CJK197" s="64"/>
      <c r="CJL197" s="64"/>
      <c r="CJM197" s="64"/>
      <c r="CJN197" s="64"/>
      <c r="CJO197" s="64"/>
      <c r="CJP197" s="64"/>
      <c r="CJQ197" s="64"/>
      <c r="CJR197" s="64"/>
      <c r="CJS197" s="64"/>
      <c r="CJT197" s="64"/>
      <c r="CJU197" s="64"/>
      <c r="CJV197" s="64"/>
      <c r="CJW197" s="64"/>
      <c r="CJX197" s="64"/>
      <c r="CJY197" s="64"/>
      <c r="CJZ197" s="64"/>
      <c r="CKA197" s="64"/>
      <c r="CKB197" s="64"/>
      <c r="CKC197" s="64"/>
      <c r="CKD197" s="64"/>
      <c r="CKE197" s="64"/>
      <c r="CKF197" s="64"/>
      <c r="CKG197" s="64"/>
      <c r="CKH197" s="64"/>
      <c r="CKI197" s="64"/>
      <c r="CKJ197" s="64"/>
      <c r="CKK197" s="64"/>
      <c r="CKL197" s="64"/>
      <c r="CKM197" s="64"/>
      <c r="CKN197" s="64"/>
      <c r="CKO197" s="64"/>
      <c r="CKP197" s="64"/>
      <c r="CKQ197" s="64"/>
      <c r="CKR197" s="64"/>
      <c r="CKS197" s="64"/>
      <c r="CKT197" s="64"/>
      <c r="CKU197" s="64"/>
      <c r="CKV197" s="64"/>
      <c r="CKW197" s="64"/>
      <c r="CKX197" s="64"/>
      <c r="CKY197" s="64"/>
      <c r="CKZ197" s="64"/>
      <c r="CLA197" s="64"/>
      <c r="CLB197" s="64"/>
      <c r="CLC197" s="64"/>
      <c r="CLD197" s="64"/>
      <c r="CLE197" s="64"/>
      <c r="CLF197" s="64"/>
      <c r="CLG197" s="64"/>
      <c r="CLH197" s="64"/>
      <c r="CLI197" s="64"/>
      <c r="CLJ197" s="64"/>
      <c r="CLK197" s="64"/>
      <c r="CLL197" s="64"/>
      <c r="CLM197" s="64"/>
      <c r="CLN197" s="64"/>
      <c r="CLO197" s="64"/>
      <c r="CLP197" s="64"/>
      <c r="CLQ197" s="64"/>
      <c r="CLR197" s="64"/>
      <c r="CLS197" s="64"/>
      <c r="CLT197" s="64"/>
      <c r="CLU197" s="64"/>
      <c r="CLV197" s="64"/>
      <c r="CLW197" s="64"/>
      <c r="CLX197" s="64"/>
      <c r="CLY197" s="64"/>
      <c r="CLZ197" s="64"/>
      <c r="CMA197" s="64"/>
      <c r="CMB197" s="64"/>
      <c r="CMC197" s="64"/>
      <c r="CMD197" s="64"/>
      <c r="CME197" s="64"/>
      <c r="CMF197" s="64"/>
      <c r="CMG197" s="64"/>
      <c r="CMH197" s="64"/>
      <c r="CMI197" s="64"/>
      <c r="CMJ197" s="64"/>
      <c r="CMK197" s="64"/>
      <c r="CML197" s="64"/>
      <c r="CMM197" s="64"/>
      <c r="CMN197" s="64"/>
      <c r="CMO197" s="64"/>
      <c r="CMP197" s="64"/>
      <c r="CMQ197" s="64"/>
      <c r="CMR197" s="64"/>
      <c r="CMS197" s="64"/>
      <c r="CMT197" s="64"/>
      <c r="CMU197" s="64"/>
      <c r="CMV197" s="64"/>
      <c r="CMW197" s="64"/>
      <c r="CMX197" s="64"/>
      <c r="CMY197" s="64"/>
      <c r="CMZ197" s="64"/>
      <c r="CNA197" s="64"/>
      <c r="CNB197" s="64"/>
      <c r="CNC197" s="64"/>
      <c r="CND197" s="64"/>
      <c r="CNE197" s="64"/>
      <c r="CNF197" s="64"/>
      <c r="CNG197" s="64"/>
      <c r="CNH197" s="64"/>
      <c r="CNI197" s="64"/>
      <c r="CNJ197" s="64"/>
      <c r="CNK197" s="64"/>
      <c r="CNL197" s="64"/>
      <c r="CNM197" s="64"/>
      <c r="CNN197" s="64"/>
      <c r="CNO197" s="64"/>
      <c r="CNP197" s="64"/>
      <c r="CNQ197" s="64"/>
      <c r="CNR197" s="64"/>
      <c r="CNS197" s="64"/>
      <c r="CNT197" s="64"/>
      <c r="CNU197" s="64"/>
      <c r="CNV197" s="64"/>
      <c r="CNW197" s="64"/>
      <c r="CNX197" s="64"/>
      <c r="CNY197" s="64"/>
      <c r="CNZ197" s="64"/>
      <c r="COA197" s="64"/>
      <c r="COB197" s="64"/>
      <c r="COC197" s="64"/>
      <c r="COD197" s="64"/>
      <c r="COE197" s="64"/>
      <c r="COF197" s="64"/>
      <c r="COG197" s="64"/>
      <c r="COH197" s="64"/>
      <c r="COI197" s="64"/>
      <c r="COJ197" s="64"/>
      <c r="COK197" s="64"/>
      <c r="COL197" s="64"/>
      <c r="COM197" s="64"/>
      <c r="CON197" s="64"/>
      <c r="COO197" s="64"/>
      <c r="COP197" s="64"/>
      <c r="COQ197" s="64"/>
      <c r="COR197" s="64"/>
      <c r="COS197" s="64"/>
      <c r="COT197" s="64"/>
      <c r="COU197" s="64"/>
      <c r="COV197" s="64"/>
      <c r="COW197" s="64"/>
      <c r="COX197" s="64"/>
      <c r="COY197" s="64"/>
      <c r="COZ197" s="64"/>
      <c r="CPA197" s="64"/>
      <c r="CPB197" s="64"/>
      <c r="CPC197" s="64"/>
      <c r="CPD197" s="64"/>
      <c r="CPE197" s="64"/>
      <c r="CPF197" s="64"/>
      <c r="CPG197" s="64"/>
      <c r="CPH197" s="64"/>
      <c r="CPI197" s="64"/>
      <c r="CPJ197" s="64"/>
      <c r="CPK197" s="64"/>
      <c r="CPL197" s="64"/>
      <c r="CPM197" s="64"/>
      <c r="CPN197" s="64"/>
      <c r="CPO197" s="64"/>
      <c r="CPP197" s="64"/>
      <c r="CPQ197" s="64"/>
      <c r="CPR197" s="64"/>
      <c r="CPS197" s="64"/>
      <c r="CPT197" s="64"/>
      <c r="CPU197" s="64"/>
      <c r="CPV197" s="64"/>
      <c r="CPW197" s="64"/>
      <c r="CPX197" s="64"/>
      <c r="CPY197" s="64"/>
      <c r="CPZ197" s="64"/>
      <c r="CQA197" s="64"/>
      <c r="CQB197" s="64"/>
      <c r="CQC197" s="64"/>
      <c r="CQD197" s="64"/>
      <c r="CQE197" s="64"/>
      <c r="CQF197" s="64"/>
      <c r="CQG197" s="64"/>
      <c r="CQH197" s="64"/>
      <c r="CQI197" s="64"/>
      <c r="CQJ197" s="64"/>
      <c r="CQK197" s="64"/>
      <c r="CQL197" s="64"/>
      <c r="CQM197" s="64"/>
      <c r="CQN197" s="64"/>
      <c r="CQO197" s="64"/>
      <c r="CQP197" s="64"/>
      <c r="CQQ197" s="64"/>
      <c r="CQR197" s="64"/>
      <c r="CQS197" s="64"/>
      <c r="CQT197" s="64"/>
      <c r="CQU197" s="64"/>
      <c r="CQV197" s="64"/>
      <c r="CQW197" s="64"/>
      <c r="CQX197" s="64"/>
      <c r="CQY197" s="64"/>
      <c r="CQZ197" s="64"/>
      <c r="CRA197" s="64"/>
      <c r="CRB197" s="64"/>
      <c r="CRC197" s="64"/>
      <c r="CRD197" s="64"/>
      <c r="CRE197" s="64"/>
      <c r="CRF197" s="64"/>
      <c r="CRG197" s="64"/>
      <c r="CRH197" s="64"/>
      <c r="CRI197" s="64"/>
      <c r="CRJ197" s="64"/>
      <c r="CRK197" s="64"/>
      <c r="CRL197" s="64"/>
      <c r="CRM197" s="64"/>
      <c r="CRN197" s="64"/>
      <c r="CRO197" s="64"/>
      <c r="CRP197" s="64"/>
      <c r="CRQ197" s="64"/>
      <c r="CRR197" s="64"/>
      <c r="CRS197" s="64"/>
      <c r="CRT197" s="64"/>
      <c r="CRU197" s="64"/>
      <c r="CRV197" s="64"/>
      <c r="CRW197" s="64"/>
      <c r="CRX197" s="64"/>
      <c r="CRY197" s="64"/>
      <c r="CRZ197" s="64"/>
      <c r="CSA197" s="64"/>
      <c r="CSB197" s="64"/>
      <c r="CSC197" s="64"/>
      <c r="CSD197" s="64"/>
      <c r="CSE197" s="64"/>
      <c r="CSF197" s="64"/>
      <c r="CSG197" s="64"/>
      <c r="CSH197" s="64"/>
      <c r="CSI197" s="64"/>
      <c r="CSJ197" s="64"/>
      <c r="CSK197" s="64"/>
      <c r="CSL197" s="64"/>
      <c r="CSM197" s="64"/>
      <c r="CSN197" s="64"/>
      <c r="CSO197" s="64"/>
      <c r="CSP197" s="64"/>
      <c r="CSQ197" s="64"/>
      <c r="CSR197" s="64"/>
      <c r="CSS197" s="64"/>
      <c r="CST197" s="64"/>
      <c r="CSU197" s="64"/>
      <c r="CSV197" s="64"/>
      <c r="CSW197" s="64"/>
      <c r="CSX197" s="64"/>
      <c r="CSY197" s="64"/>
      <c r="CSZ197" s="64"/>
      <c r="CTA197" s="64"/>
      <c r="CTB197" s="64"/>
      <c r="CTC197" s="64"/>
      <c r="CTD197" s="64"/>
      <c r="CTE197" s="64"/>
      <c r="CTF197" s="64"/>
      <c r="CTG197" s="64"/>
      <c r="CTH197" s="64"/>
      <c r="CTI197" s="64"/>
      <c r="CTJ197" s="64"/>
      <c r="CTK197" s="64"/>
      <c r="CTL197" s="64"/>
      <c r="CTM197" s="64"/>
      <c r="CTN197" s="64"/>
      <c r="CTO197" s="64"/>
      <c r="CTP197" s="64"/>
      <c r="CTQ197" s="64"/>
      <c r="CTR197" s="64"/>
      <c r="CTS197" s="64"/>
      <c r="CTT197" s="64"/>
      <c r="CTU197" s="64"/>
      <c r="CTV197" s="64"/>
      <c r="CTW197" s="64"/>
      <c r="CTX197" s="64"/>
      <c r="CTY197" s="64"/>
      <c r="CTZ197" s="64"/>
      <c r="CUA197" s="64"/>
      <c r="CUB197" s="64"/>
      <c r="CUC197" s="64"/>
      <c r="CUD197" s="64"/>
      <c r="CUE197" s="64"/>
      <c r="CUF197" s="64"/>
      <c r="CUG197" s="64"/>
      <c r="CUH197" s="64"/>
      <c r="CUI197" s="64"/>
      <c r="CUJ197" s="64"/>
      <c r="CUK197" s="64"/>
      <c r="CUL197" s="64"/>
      <c r="CUM197" s="64"/>
      <c r="CUN197" s="64"/>
      <c r="CUO197" s="64"/>
      <c r="CUP197" s="64"/>
      <c r="CUQ197" s="64"/>
      <c r="CUR197" s="64"/>
      <c r="CUS197" s="64"/>
      <c r="CUT197" s="64"/>
      <c r="CUU197" s="64"/>
      <c r="CUV197" s="64"/>
      <c r="CUW197" s="64"/>
      <c r="CUX197" s="64"/>
      <c r="CUY197" s="64"/>
      <c r="CUZ197" s="64"/>
      <c r="CVA197" s="64"/>
      <c r="CVB197" s="64"/>
      <c r="CVC197" s="64"/>
      <c r="CVD197" s="64"/>
      <c r="CVE197" s="64"/>
      <c r="CVF197" s="64"/>
      <c r="CVG197" s="64"/>
      <c r="CVH197" s="64"/>
      <c r="CVI197" s="64"/>
      <c r="CVJ197" s="64"/>
      <c r="CVK197" s="64"/>
      <c r="CVL197" s="64"/>
      <c r="CVM197" s="64"/>
      <c r="CVN197" s="64"/>
      <c r="CVO197" s="64"/>
      <c r="CVP197" s="64"/>
      <c r="CVQ197" s="64"/>
      <c r="CVR197" s="64"/>
      <c r="CVS197" s="64"/>
      <c r="CVT197" s="64"/>
      <c r="CVU197" s="64"/>
      <c r="CVV197" s="64"/>
      <c r="CVW197" s="64"/>
      <c r="CVX197" s="64"/>
      <c r="CVY197" s="64"/>
      <c r="CVZ197" s="64"/>
      <c r="CWA197" s="64"/>
      <c r="CWB197" s="64"/>
      <c r="CWC197" s="64"/>
      <c r="CWD197" s="64"/>
      <c r="CWE197" s="64"/>
      <c r="CWF197" s="64"/>
      <c r="CWG197" s="64"/>
      <c r="CWH197" s="64"/>
      <c r="CWI197" s="64"/>
      <c r="CWJ197" s="64"/>
      <c r="CWK197" s="64"/>
      <c r="CWL197" s="64"/>
      <c r="CWM197" s="64"/>
      <c r="CWN197" s="64"/>
      <c r="CWO197" s="64"/>
      <c r="CWP197" s="64"/>
      <c r="CWQ197" s="64"/>
      <c r="CWR197" s="64"/>
      <c r="CWS197" s="64"/>
      <c r="CWT197" s="64"/>
      <c r="CWU197" s="64"/>
      <c r="CWV197" s="64"/>
      <c r="CWW197" s="64"/>
      <c r="CWX197" s="64"/>
      <c r="CWY197" s="64"/>
      <c r="CWZ197" s="64"/>
      <c r="CXA197" s="64"/>
      <c r="CXB197" s="64"/>
      <c r="CXC197" s="64"/>
      <c r="CXD197" s="64"/>
      <c r="CXE197" s="64"/>
      <c r="CXF197" s="64"/>
      <c r="CXG197" s="64"/>
      <c r="CXH197" s="64"/>
      <c r="CXI197" s="64"/>
      <c r="CXJ197" s="64"/>
      <c r="CXK197" s="64"/>
      <c r="CXL197" s="64"/>
      <c r="CXM197" s="64"/>
      <c r="CXN197" s="64"/>
      <c r="CXO197" s="64"/>
      <c r="CXP197" s="64"/>
      <c r="CXQ197" s="64"/>
      <c r="CXR197" s="64"/>
      <c r="CXS197" s="64"/>
      <c r="CXT197" s="64"/>
      <c r="CXU197" s="64"/>
      <c r="CXV197" s="64"/>
      <c r="CXW197" s="64"/>
      <c r="CXX197" s="64"/>
      <c r="CXY197" s="64"/>
      <c r="CXZ197" s="64"/>
      <c r="CYA197" s="64"/>
      <c r="CYB197" s="64"/>
      <c r="CYC197" s="64"/>
      <c r="CYD197" s="64"/>
      <c r="CYE197" s="64"/>
      <c r="CYF197" s="64"/>
      <c r="CYG197" s="64"/>
      <c r="CYH197" s="64"/>
      <c r="CYI197" s="64"/>
      <c r="CYJ197" s="64"/>
      <c r="CYK197" s="64"/>
      <c r="CYL197" s="64"/>
      <c r="CYM197" s="64"/>
      <c r="CYN197" s="64"/>
      <c r="CYO197" s="64"/>
      <c r="CYP197" s="64"/>
      <c r="CYQ197" s="64"/>
      <c r="CYR197" s="64"/>
      <c r="CYS197" s="64"/>
      <c r="CYT197" s="64"/>
      <c r="CYU197" s="64"/>
      <c r="CYV197" s="64"/>
      <c r="CYW197" s="64"/>
      <c r="CYX197" s="64"/>
      <c r="CYY197" s="64"/>
      <c r="CYZ197" s="64"/>
      <c r="CZA197" s="64"/>
      <c r="CZB197" s="64"/>
      <c r="CZC197" s="64"/>
      <c r="CZD197" s="64"/>
      <c r="CZE197" s="64"/>
      <c r="CZF197" s="64"/>
      <c r="CZG197" s="64"/>
      <c r="CZH197" s="64"/>
      <c r="CZI197" s="64"/>
      <c r="CZJ197" s="64"/>
      <c r="CZK197" s="64"/>
      <c r="CZL197" s="64"/>
      <c r="CZM197" s="64"/>
      <c r="CZN197" s="64"/>
      <c r="CZO197" s="64"/>
      <c r="CZP197" s="64"/>
      <c r="CZQ197" s="64"/>
      <c r="CZR197" s="64"/>
      <c r="CZS197" s="64"/>
      <c r="CZT197" s="64"/>
      <c r="CZU197" s="64"/>
      <c r="CZV197" s="64"/>
      <c r="CZW197" s="64"/>
      <c r="CZX197" s="64"/>
      <c r="CZY197" s="64"/>
      <c r="CZZ197" s="64"/>
      <c r="DAA197" s="64"/>
      <c r="DAB197" s="64"/>
      <c r="DAC197" s="64"/>
      <c r="DAD197" s="64"/>
      <c r="DAE197" s="64"/>
      <c r="DAF197" s="64"/>
      <c r="DAG197" s="64"/>
      <c r="DAH197" s="64"/>
      <c r="DAI197" s="64"/>
      <c r="DAJ197" s="64"/>
      <c r="DAK197" s="64"/>
      <c r="DAL197" s="64"/>
      <c r="DAM197" s="64"/>
      <c r="DAN197" s="64"/>
      <c r="DAO197" s="64"/>
      <c r="DAP197" s="64"/>
      <c r="DAQ197" s="64"/>
      <c r="DAR197" s="64"/>
      <c r="DAS197" s="64"/>
      <c r="DAT197" s="64"/>
      <c r="DAU197" s="64"/>
      <c r="DAV197" s="64"/>
      <c r="DAW197" s="64"/>
      <c r="DAX197" s="64"/>
      <c r="DAY197" s="64"/>
      <c r="DAZ197" s="64"/>
      <c r="DBA197" s="64"/>
      <c r="DBB197" s="64"/>
      <c r="DBC197" s="64"/>
      <c r="DBD197" s="64"/>
      <c r="DBE197" s="64"/>
      <c r="DBF197" s="64"/>
      <c r="DBG197" s="64"/>
      <c r="DBH197" s="64"/>
      <c r="DBI197" s="64"/>
      <c r="DBJ197" s="64"/>
      <c r="DBK197" s="64"/>
      <c r="DBL197" s="64"/>
      <c r="DBM197" s="64"/>
      <c r="DBN197" s="64"/>
      <c r="DBO197" s="64"/>
      <c r="DBP197" s="64"/>
      <c r="DBQ197" s="64"/>
      <c r="DBR197" s="64"/>
      <c r="DBS197" s="64"/>
      <c r="DBT197" s="64"/>
      <c r="DBU197" s="64"/>
      <c r="DBV197" s="64"/>
      <c r="DBW197" s="64"/>
      <c r="DBX197" s="64"/>
      <c r="DBY197" s="64"/>
      <c r="DBZ197" s="64"/>
      <c r="DCA197" s="64"/>
      <c r="DCB197" s="64"/>
      <c r="DCC197" s="64"/>
      <c r="DCD197" s="64"/>
      <c r="DCE197" s="64"/>
      <c r="DCF197" s="64"/>
      <c r="DCG197" s="64"/>
      <c r="DCH197" s="64"/>
      <c r="DCI197" s="64"/>
      <c r="DCJ197" s="64"/>
      <c r="DCK197" s="64"/>
      <c r="DCL197" s="64"/>
      <c r="DCM197" s="64"/>
      <c r="DCN197" s="64"/>
      <c r="DCO197" s="64"/>
      <c r="DCP197" s="64"/>
      <c r="DCQ197" s="64"/>
      <c r="DCR197" s="64"/>
      <c r="DCS197" s="64"/>
      <c r="DCT197" s="64"/>
    </row>
    <row r="198" spans="1:2802" s="121" customFormat="1" ht="18" customHeight="1" x14ac:dyDescent="0.2">
      <c r="A198" s="126">
        <f t="shared" si="94"/>
        <v>119</v>
      </c>
      <c r="B198" s="196"/>
      <c r="C198" s="196"/>
      <c r="D198" s="204" t="s">
        <v>189</v>
      </c>
      <c r="E198" s="205">
        <v>6141.33</v>
      </c>
      <c r="F198" s="194">
        <v>0.05</v>
      </c>
      <c r="G198" s="193">
        <f t="shared" ref="G198" si="130">E198+(E198*F198)</f>
        <v>6448.3964999999998</v>
      </c>
      <c r="H198" s="6" t="s">
        <v>116</v>
      </c>
      <c r="I198" s="3">
        <v>3.2000000000000001E-2</v>
      </c>
      <c r="J198" s="6">
        <v>45.75</v>
      </c>
      <c r="K198" s="137">
        <f t="shared" si="96"/>
        <v>1.464</v>
      </c>
      <c r="L198" s="137">
        <v>2.16</v>
      </c>
      <c r="M198" s="141">
        <f t="shared" ref="M198" si="131">IF(H198&lt;&gt;"",K198+L198,"")</f>
        <v>3.6240000000000001</v>
      </c>
      <c r="N198" s="195">
        <f>G198*M198</f>
        <v>23368.988915999998</v>
      </c>
      <c r="O198" s="132"/>
      <c r="P198" s="64"/>
      <c r="Q198" s="64"/>
      <c r="R198" s="3"/>
      <c r="S198" s="137"/>
      <c r="T198" s="64"/>
      <c r="U198" s="64"/>
      <c r="V198" s="64"/>
      <c r="W198" s="64"/>
      <c r="X198" s="64"/>
      <c r="Y198" s="64"/>
      <c r="Z198" s="64"/>
      <c r="AA198" s="64"/>
      <c r="AB198" s="64"/>
      <c r="AC198" s="64"/>
      <c r="AD198" s="64"/>
      <c r="AE198" s="64"/>
      <c r="AF198" s="64"/>
      <c r="AG198" s="64"/>
      <c r="AH198" s="64"/>
      <c r="AI198" s="64"/>
      <c r="AJ198" s="64"/>
      <c r="AK198" s="64"/>
      <c r="AL198" s="64"/>
      <c r="AM198" s="64"/>
      <c r="AN198" s="64"/>
      <c r="AO198" s="64"/>
      <c r="AP198" s="64"/>
      <c r="AQ198" s="64"/>
      <c r="AR198" s="64"/>
      <c r="AS198" s="64"/>
      <c r="AT198" s="64"/>
      <c r="AU198" s="64"/>
      <c r="AV198" s="64"/>
      <c r="AW198" s="64"/>
      <c r="AX198" s="64"/>
      <c r="AY198" s="64"/>
      <c r="AZ198" s="64"/>
      <c r="BA198" s="64"/>
      <c r="BB198" s="64"/>
      <c r="BC198" s="64"/>
      <c r="BD198" s="64"/>
      <c r="BE198" s="64"/>
      <c r="BF198" s="64"/>
      <c r="BG198" s="64"/>
      <c r="BH198" s="64"/>
      <c r="BI198" s="64"/>
      <c r="BJ198" s="64"/>
      <c r="BK198" s="64"/>
      <c r="BL198" s="64"/>
      <c r="BM198" s="64"/>
      <c r="BN198" s="64"/>
      <c r="BO198" s="64"/>
      <c r="BP198" s="64"/>
      <c r="BQ198" s="64"/>
      <c r="BR198" s="64"/>
      <c r="BS198" s="64"/>
      <c r="BT198" s="64"/>
      <c r="BU198" s="64"/>
      <c r="BV198" s="64"/>
      <c r="BW198" s="64"/>
      <c r="BX198" s="64"/>
      <c r="BY198" s="64"/>
      <c r="BZ198" s="64"/>
      <c r="CA198" s="64"/>
      <c r="CB198" s="64"/>
      <c r="CC198" s="64"/>
      <c r="CD198" s="64"/>
      <c r="CE198" s="64"/>
      <c r="CF198" s="64"/>
      <c r="CG198" s="64"/>
      <c r="CH198" s="64"/>
      <c r="CI198" s="64"/>
      <c r="CJ198" s="64"/>
      <c r="CK198" s="64"/>
      <c r="CL198" s="64"/>
      <c r="CM198" s="64"/>
      <c r="CN198" s="64"/>
      <c r="CO198" s="64"/>
      <c r="CP198" s="64"/>
      <c r="CQ198" s="64"/>
      <c r="CR198" s="64"/>
      <c r="CS198" s="64"/>
      <c r="CT198" s="64"/>
      <c r="CU198" s="64"/>
      <c r="CV198" s="64"/>
      <c r="CW198" s="64"/>
      <c r="CX198" s="64"/>
      <c r="CY198" s="64"/>
      <c r="CZ198" s="64"/>
      <c r="DA198" s="64"/>
      <c r="DB198" s="64"/>
      <c r="DC198" s="64"/>
      <c r="DD198" s="64"/>
      <c r="DE198" s="64"/>
      <c r="DF198" s="64"/>
      <c r="DG198" s="64"/>
      <c r="DH198" s="64"/>
      <c r="DI198" s="64"/>
      <c r="DJ198" s="64"/>
      <c r="DK198" s="64"/>
      <c r="DL198" s="64"/>
      <c r="DM198" s="64"/>
      <c r="DN198" s="64"/>
      <c r="DO198" s="64"/>
      <c r="DP198" s="64"/>
      <c r="DQ198" s="64"/>
      <c r="DR198" s="64"/>
      <c r="DS198" s="64"/>
      <c r="DT198" s="64"/>
      <c r="DU198" s="64"/>
      <c r="DV198" s="64"/>
      <c r="DW198" s="64"/>
      <c r="DX198" s="64"/>
      <c r="DY198" s="64"/>
      <c r="DZ198" s="64"/>
      <c r="EA198" s="64"/>
      <c r="EB198" s="64"/>
      <c r="EC198" s="64"/>
      <c r="ED198" s="64"/>
      <c r="EE198" s="64"/>
      <c r="EF198" s="64"/>
      <c r="EG198" s="64"/>
      <c r="EH198" s="64"/>
      <c r="EI198" s="64"/>
      <c r="EJ198" s="64"/>
      <c r="EK198" s="64"/>
      <c r="EL198" s="64"/>
      <c r="EM198" s="64"/>
      <c r="EN198" s="64"/>
      <c r="EO198" s="64"/>
      <c r="EP198" s="64"/>
      <c r="EQ198" s="64"/>
      <c r="ER198" s="64"/>
      <c r="ES198" s="64"/>
      <c r="ET198" s="64"/>
      <c r="EU198" s="64"/>
      <c r="EV198" s="64"/>
      <c r="EW198" s="64"/>
      <c r="EX198" s="64"/>
      <c r="EY198" s="64"/>
      <c r="EZ198" s="64"/>
      <c r="FA198" s="64"/>
      <c r="FB198" s="64"/>
      <c r="FC198" s="64"/>
      <c r="FD198" s="64"/>
      <c r="FE198" s="64"/>
      <c r="FF198" s="64"/>
      <c r="FG198" s="64"/>
      <c r="FH198" s="64"/>
      <c r="FI198" s="64"/>
      <c r="FJ198" s="64"/>
      <c r="FK198" s="64"/>
      <c r="FL198" s="64"/>
      <c r="FM198" s="64"/>
      <c r="FN198" s="64"/>
      <c r="FO198" s="64"/>
      <c r="FP198" s="64"/>
      <c r="FQ198" s="64"/>
      <c r="FR198" s="64"/>
      <c r="FS198" s="64"/>
      <c r="FT198" s="64"/>
      <c r="FU198" s="64"/>
      <c r="FV198" s="64"/>
      <c r="FW198" s="64"/>
      <c r="FX198" s="64"/>
      <c r="FY198" s="64"/>
      <c r="FZ198" s="64"/>
      <c r="GA198" s="64"/>
      <c r="GB198" s="64"/>
      <c r="GC198" s="64"/>
      <c r="GD198" s="64"/>
      <c r="GE198" s="64"/>
      <c r="GF198" s="64"/>
      <c r="GG198" s="64"/>
      <c r="GH198" s="64"/>
      <c r="GI198" s="64"/>
      <c r="GJ198" s="64"/>
      <c r="GK198" s="64"/>
      <c r="GL198" s="64"/>
      <c r="GM198" s="64"/>
      <c r="GN198" s="64"/>
      <c r="GO198" s="64"/>
      <c r="GP198" s="64"/>
      <c r="GQ198" s="64"/>
      <c r="GR198" s="64"/>
      <c r="GS198" s="64"/>
      <c r="GT198" s="64"/>
      <c r="GU198" s="64"/>
      <c r="GV198" s="64"/>
      <c r="GW198" s="64"/>
      <c r="GX198" s="64"/>
      <c r="GY198" s="64"/>
      <c r="GZ198" s="64"/>
      <c r="HA198" s="64"/>
      <c r="HB198" s="64"/>
      <c r="HC198" s="64"/>
      <c r="HD198" s="64"/>
      <c r="HE198" s="64"/>
      <c r="HF198" s="64"/>
      <c r="HG198" s="64"/>
      <c r="HH198" s="64"/>
      <c r="HI198" s="64"/>
      <c r="HJ198" s="64"/>
      <c r="HK198" s="64"/>
      <c r="HL198" s="64"/>
      <c r="HM198" s="64"/>
      <c r="HN198" s="64"/>
      <c r="HO198" s="64"/>
      <c r="HP198" s="64"/>
      <c r="HQ198" s="64"/>
      <c r="HR198" s="64"/>
      <c r="HS198" s="64"/>
      <c r="HT198" s="64"/>
      <c r="HU198" s="64"/>
      <c r="HV198" s="64"/>
      <c r="HW198" s="64"/>
      <c r="HX198" s="64"/>
      <c r="HY198" s="64"/>
      <c r="HZ198" s="64"/>
      <c r="IA198" s="64"/>
      <c r="IB198" s="64"/>
      <c r="IC198" s="64"/>
      <c r="ID198" s="64"/>
      <c r="IE198" s="64"/>
      <c r="IF198" s="64"/>
      <c r="IG198" s="64"/>
      <c r="IH198" s="64"/>
      <c r="II198" s="64"/>
      <c r="IJ198" s="64"/>
      <c r="IK198" s="64"/>
      <c r="IL198" s="64"/>
      <c r="IM198" s="64"/>
      <c r="IN198" s="64"/>
      <c r="IO198" s="64"/>
      <c r="IP198" s="64"/>
      <c r="IQ198" s="64"/>
      <c r="IR198" s="64"/>
      <c r="IS198" s="64"/>
      <c r="IT198" s="64"/>
      <c r="IU198" s="64"/>
      <c r="IV198" s="64"/>
      <c r="IW198" s="64"/>
      <c r="IX198" s="64"/>
      <c r="IY198" s="64"/>
      <c r="IZ198" s="64"/>
      <c r="JA198" s="64"/>
      <c r="JB198" s="64"/>
      <c r="JC198" s="64"/>
      <c r="JD198" s="64"/>
      <c r="JE198" s="64"/>
      <c r="JF198" s="64"/>
      <c r="JG198" s="64"/>
      <c r="JH198" s="64"/>
      <c r="JI198" s="64"/>
      <c r="JJ198" s="64"/>
      <c r="JK198" s="64"/>
      <c r="JL198" s="64"/>
      <c r="JM198" s="64"/>
      <c r="JN198" s="64"/>
      <c r="JO198" s="64"/>
      <c r="JP198" s="64"/>
      <c r="JQ198" s="64"/>
      <c r="JR198" s="64"/>
      <c r="JS198" s="64"/>
      <c r="JT198" s="64"/>
      <c r="JU198" s="64"/>
      <c r="JV198" s="64"/>
      <c r="JW198" s="64"/>
      <c r="JX198" s="64"/>
      <c r="JY198" s="64"/>
      <c r="JZ198" s="64"/>
      <c r="KA198" s="64"/>
      <c r="KB198" s="64"/>
      <c r="KC198" s="64"/>
      <c r="KD198" s="64"/>
      <c r="KE198" s="64"/>
      <c r="KF198" s="64"/>
      <c r="KG198" s="64"/>
      <c r="KH198" s="64"/>
      <c r="KI198" s="64"/>
      <c r="KJ198" s="64"/>
      <c r="KK198" s="64"/>
      <c r="KL198" s="64"/>
      <c r="KM198" s="64"/>
      <c r="KN198" s="64"/>
      <c r="KO198" s="64"/>
      <c r="KP198" s="64"/>
      <c r="KQ198" s="64"/>
      <c r="KR198" s="64"/>
      <c r="KS198" s="64"/>
      <c r="KT198" s="64"/>
      <c r="KU198" s="64"/>
      <c r="KV198" s="64"/>
      <c r="KW198" s="64"/>
      <c r="KX198" s="64"/>
      <c r="KY198" s="64"/>
      <c r="KZ198" s="64"/>
      <c r="LA198" s="64"/>
      <c r="LB198" s="64"/>
      <c r="LC198" s="64"/>
      <c r="LD198" s="64"/>
      <c r="LE198" s="64"/>
      <c r="LF198" s="64"/>
      <c r="LG198" s="64"/>
      <c r="LH198" s="64"/>
      <c r="LI198" s="64"/>
      <c r="LJ198" s="64"/>
      <c r="LK198" s="64"/>
      <c r="LL198" s="64"/>
      <c r="LM198" s="64"/>
      <c r="LN198" s="64"/>
      <c r="LO198" s="64"/>
      <c r="LP198" s="64"/>
      <c r="LQ198" s="64"/>
      <c r="LR198" s="64"/>
      <c r="LS198" s="64"/>
      <c r="LT198" s="64"/>
      <c r="LU198" s="64"/>
      <c r="LV198" s="64"/>
      <c r="LW198" s="64"/>
      <c r="LX198" s="64"/>
      <c r="LY198" s="64"/>
      <c r="LZ198" s="64"/>
      <c r="MA198" s="64"/>
      <c r="MB198" s="64"/>
      <c r="MC198" s="64"/>
      <c r="MD198" s="64"/>
      <c r="ME198" s="64"/>
      <c r="MF198" s="64"/>
      <c r="MG198" s="64"/>
      <c r="MH198" s="64"/>
      <c r="MI198" s="64"/>
      <c r="MJ198" s="64"/>
      <c r="MK198" s="64"/>
      <c r="ML198" s="64"/>
      <c r="MM198" s="64"/>
      <c r="MN198" s="64"/>
      <c r="MO198" s="64"/>
      <c r="MP198" s="64"/>
      <c r="MQ198" s="64"/>
      <c r="MR198" s="64"/>
      <c r="MS198" s="64"/>
      <c r="MT198" s="64"/>
      <c r="MU198" s="64"/>
      <c r="MV198" s="64"/>
      <c r="MW198" s="64"/>
      <c r="MX198" s="64"/>
      <c r="MY198" s="64"/>
      <c r="MZ198" s="64"/>
      <c r="NA198" s="64"/>
      <c r="NB198" s="64"/>
      <c r="NC198" s="64"/>
      <c r="ND198" s="64"/>
      <c r="NE198" s="64"/>
      <c r="NF198" s="64"/>
      <c r="NG198" s="64"/>
      <c r="NH198" s="64"/>
      <c r="NI198" s="64"/>
      <c r="NJ198" s="64"/>
      <c r="NK198" s="64"/>
      <c r="NL198" s="64"/>
      <c r="NM198" s="64"/>
      <c r="NN198" s="64"/>
      <c r="NO198" s="64"/>
      <c r="NP198" s="64"/>
      <c r="NQ198" s="64"/>
      <c r="NR198" s="64"/>
      <c r="NS198" s="64"/>
      <c r="NT198" s="64"/>
      <c r="NU198" s="64"/>
      <c r="NV198" s="64"/>
      <c r="NW198" s="64"/>
      <c r="NX198" s="64"/>
      <c r="NY198" s="64"/>
      <c r="NZ198" s="64"/>
      <c r="OA198" s="64"/>
      <c r="OB198" s="64"/>
      <c r="OC198" s="64"/>
      <c r="OD198" s="64"/>
      <c r="OE198" s="64"/>
      <c r="OF198" s="64"/>
      <c r="OG198" s="64"/>
      <c r="OH198" s="64"/>
      <c r="OI198" s="64"/>
      <c r="OJ198" s="64"/>
      <c r="OK198" s="64"/>
      <c r="OL198" s="64"/>
      <c r="OM198" s="64"/>
      <c r="ON198" s="64"/>
      <c r="OO198" s="64"/>
      <c r="OP198" s="64"/>
      <c r="OQ198" s="64"/>
      <c r="OR198" s="64"/>
      <c r="OS198" s="64"/>
      <c r="OT198" s="64"/>
      <c r="OU198" s="64"/>
      <c r="OV198" s="64"/>
      <c r="OW198" s="64"/>
      <c r="OX198" s="64"/>
      <c r="OY198" s="64"/>
      <c r="OZ198" s="64"/>
      <c r="PA198" s="64"/>
      <c r="PB198" s="64"/>
      <c r="PC198" s="64"/>
      <c r="PD198" s="64"/>
      <c r="PE198" s="64"/>
      <c r="PF198" s="64"/>
      <c r="PG198" s="64"/>
      <c r="PH198" s="64"/>
      <c r="PI198" s="64"/>
      <c r="PJ198" s="64"/>
      <c r="PK198" s="64"/>
      <c r="PL198" s="64"/>
      <c r="PM198" s="64"/>
      <c r="PN198" s="64"/>
      <c r="PO198" s="64"/>
      <c r="PP198" s="64"/>
      <c r="PQ198" s="64"/>
      <c r="PR198" s="64"/>
      <c r="PS198" s="64"/>
      <c r="PT198" s="64"/>
      <c r="PU198" s="64"/>
      <c r="PV198" s="64"/>
      <c r="PW198" s="64"/>
      <c r="PX198" s="64"/>
      <c r="PY198" s="64"/>
      <c r="PZ198" s="64"/>
      <c r="QA198" s="64"/>
      <c r="QB198" s="64"/>
      <c r="QC198" s="64"/>
      <c r="QD198" s="64"/>
      <c r="QE198" s="64"/>
      <c r="QF198" s="64"/>
      <c r="QG198" s="64"/>
      <c r="QH198" s="64"/>
      <c r="QI198" s="64"/>
      <c r="QJ198" s="64"/>
      <c r="QK198" s="64"/>
      <c r="QL198" s="64"/>
      <c r="QM198" s="64"/>
      <c r="QN198" s="64"/>
      <c r="QO198" s="64"/>
      <c r="QP198" s="64"/>
      <c r="QQ198" s="64"/>
      <c r="QR198" s="64"/>
      <c r="QS198" s="64"/>
      <c r="QT198" s="64"/>
      <c r="QU198" s="64"/>
      <c r="QV198" s="64"/>
      <c r="QW198" s="64"/>
      <c r="QX198" s="64"/>
      <c r="QY198" s="64"/>
      <c r="QZ198" s="64"/>
      <c r="RA198" s="64"/>
      <c r="RB198" s="64"/>
      <c r="RC198" s="64"/>
      <c r="RD198" s="64"/>
      <c r="RE198" s="64"/>
      <c r="RF198" s="64"/>
      <c r="RG198" s="64"/>
      <c r="RH198" s="64"/>
      <c r="RI198" s="64"/>
      <c r="RJ198" s="64"/>
      <c r="RK198" s="64"/>
      <c r="RL198" s="64"/>
      <c r="RM198" s="64"/>
      <c r="RN198" s="64"/>
      <c r="RO198" s="64"/>
      <c r="RP198" s="64"/>
      <c r="RQ198" s="64"/>
      <c r="RR198" s="64"/>
      <c r="RS198" s="64"/>
      <c r="RT198" s="64"/>
      <c r="RU198" s="64"/>
      <c r="RV198" s="64"/>
      <c r="RW198" s="64"/>
      <c r="RX198" s="64"/>
      <c r="RY198" s="64"/>
      <c r="RZ198" s="64"/>
      <c r="SA198" s="64"/>
      <c r="SB198" s="64"/>
      <c r="SC198" s="64"/>
      <c r="SD198" s="64"/>
      <c r="SE198" s="64"/>
      <c r="SF198" s="64"/>
      <c r="SG198" s="64"/>
      <c r="SH198" s="64"/>
      <c r="SI198" s="64"/>
      <c r="SJ198" s="64"/>
      <c r="SK198" s="64"/>
      <c r="SL198" s="64"/>
      <c r="SM198" s="64"/>
      <c r="SN198" s="64"/>
      <c r="SO198" s="64"/>
      <c r="SP198" s="64"/>
      <c r="SQ198" s="64"/>
      <c r="SR198" s="64"/>
      <c r="SS198" s="64"/>
      <c r="ST198" s="64"/>
      <c r="SU198" s="64"/>
      <c r="SV198" s="64"/>
      <c r="SW198" s="64"/>
      <c r="SX198" s="64"/>
      <c r="SY198" s="64"/>
      <c r="SZ198" s="64"/>
      <c r="TA198" s="64"/>
      <c r="TB198" s="64"/>
      <c r="TC198" s="64"/>
      <c r="TD198" s="64"/>
      <c r="TE198" s="64"/>
      <c r="TF198" s="64"/>
      <c r="TG198" s="64"/>
      <c r="TH198" s="64"/>
      <c r="TI198" s="64"/>
      <c r="TJ198" s="64"/>
      <c r="TK198" s="64"/>
      <c r="TL198" s="64"/>
      <c r="TM198" s="64"/>
      <c r="TN198" s="64"/>
      <c r="TO198" s="64"/>
      <c r="TP198" s="64"/>
      <c r="TQ198" s="64"/>
      <c r="TR198" s="64"/>
      <c r="TS198" s="64"/>
      <c r="TT198" s="64"/>
      <c r="TU198" s="64"/>
      <c r="TV198" s="64"/>
      <c r="TW198" s="64"/>
      <c r="TX198" s="64"/>
      <c r="TY198" s="64"/>
      <c r="TZ198" s="64"/>
      <c r="UA198" s="64"/>
      <c r="UB198" s="64"/>
      <c r="UC198" s="64"/>
      <c r="UD198" s="64"/>
      <c r="UE198" s="64"/>
      <c r="UF198" s="64"/>
      <c r="UG198" s="64"/>
      <c r="UH198" s="64"/>
      <c r="UI198" s="64"/>
      <c r="UJ198" s="64"/>
      <c r="UK198" s="64"/>
      <c r="UL198" s="64"/>
      <c r="UM198" s="64"/>
      <c r="UN198" s="64"/>
      <c r="UO198" s="64"/>
      <c r="UP198" s="64"/>
      <c r="UQ198" s="64"/>
      <c r="UR198" s="64"/>
      <c r="US198" s="64"/>
      <c r="UT198" s="64"/>
      <c r="UU198" s="64"/>
      <c r="UV198" s="64"/>
      <c r="UW198" s="64"/>
      <c r="UX198" s="64"/>
      <c r="UY198" s="64"/>
      <c r="UZ198" s="64"/>
      <c r="VA198" s="64"/>
      <c r="VB198" s="64"/>
      <c r="VC198" s="64"/>
      <c r="VD198" s="64"/>
      <c r="VE198" s="64"/>
      <c r="VF198" s="64"/>
      <c r="VG198" s="64"/>
      <c r="VH198" s="64"/>
      <c r="VI198" s="64"/>
      <c r="VJ198" s="64"/>
      <c r="VK198" s="64"/>
      <c r="VL198" s="64"/>
      <c r="VM198" s="64"/>
      <c r="VN198" s="64"/>
      <c r="VO198" s="64"/>
      <c r="VP198" s="64"/>
      <c r="VQ198" s="64"/>
      <c r="VR198" s="64"/>
      <c r="VS198" s="64"/>
      <c r="VT198" s="64"/>
      <c r="VU198" s="64"/>
      <c r="VV198" s="64"/>
      <c r="VW198" s="64"/>
      <c r="VX198" s="64"/>
      <c r="VY198" s="64"/>
      <c r="VZ198" s="64"/>
      <c r="WA198" s="64"/>
      <c r="WB198" s="64"/>
      <c r="WC198" s="64"/>
      <c r="WD198" s="64"/>
      <c r="WE198" s="64"/>
      <c r="WF198" s="64"/>
      <c r="WG198" s="64"/>
      <c r="WH198" s="64"/>
      <c r="WI198" s="64"/>
      <c r="WJ198" s="64"/>
      <c r="WK198" s="64"/>
      <c r="WL198" s="64"/>
      <c r="WM198" s="64"/>
      <c r="WN198" s="64"/>
      <c r="WO198" s="64"/>
      <c r="WP198" s="64"/>
      <c r="WQ198" s="64"/>
      <c r="WR198" s="64"/>
      <c r="WS198" s="64"/>
      <c r="WT198" s="64"/>
      <c r="WU198" s="64"/>
      <c r="WV198" s="64"/>
      <c r="WW198" s="64"/>
      <c r="WX198" s="64"/>
      <c r="WY198" s="64"/>
      <c r="WZ198" s="64"/>
      <c r="XA198" s="64"/>
      <c r="XB198" s="64"/>
      <c r="XC198" s="64"/>
      <c r="XD198" s="64"/>
      <c r="XE198" s="64"/>
      <c r="XF198" s="64"/>
      <c r="XG198" s="64"/>
      <c r="XH198" s="64"/>
      <c r="XI198" s="64"/>
      <c r="XJ198" s="64"/>
      <c r="XK198" s="64"/>
      <c r="XL198" s="64"/>
      <c r="XM198" s="64"/>
      <c r="XN198" s="64"/>
      <c r="XO198" s="64"/>
      <c r="XP198" s="64"/>
      <c r="XQ198" s="64"/>
      <c r="XR198" s="64"/>
      <c r="XS198" s="64"/>
      <c r="XT198" s="64"/>
      <c r="XU198" s="64"/>
      <c r="XV198" s="64"/>
      <c r="XW198" s="64"/>
      <c r="XX198" s="64"/>
      <c r="XY198" s="64"/>
      <c r="XZ198" s="64"/>
      <c r="YA198" s="64"/>
      <c r="YB198" s="64"/>
      <c r="YC198" s="64"/>
      <c r="YD198" s="64"/>
      <c r="YE198" s="64"/>
      <c r="YF198" s="64"/>
      <c r="YG198" s="64"/>
      <c r="YH198" s="64"/>
      <c r="YI198" s="64"/>
      <c r="YJ198" s="64"/>
      <c r="YK198" s="64"/>
      <c r="YL198" s="64"/>
      <c r="YM198" s="64"/>
      <c r="YN198" s="64"/>
      <c r="YO198" s="64"/>
      <c r="YP198" s="64"/>
      <c r="YQ198" s="64"/>
      <c r="YR198" s="64"/>
      <c r="YS198" s="64"/>
      <c r="YT198" s="64"/>
      <c r="YU198" s="64"/>
      <c r="YV198" s="64"/>
      <c r="YW198" s="64"/>
      <c r="YX198" s="64"/>
      <c r="YY198" s="64"/>
      <c r="YZ198" s="64"/>
      <c r="ZA198" s="64"/>
      <c r="ZB198" s="64"/>
      <c r="ZC198" s="64"/>
      <c r="ZD198" s="64"/>
      <c r="ZE198" s="64"/>
      <c r="ZF198" s="64"/>
      <c r="ZG198" s="64"/>
      <c r="ZH198" s="64"/>
      <c r="ZI198" s="64"/>
      <c r="ZJ198" s="64"/>
      <c r="ZK198" s="64"/>
      <c r="ZL198" s="64"/>
      <c r="ZM198" s="64"/>
      <c r="ZN198" s="64"/>
      <c r="ZO198" s="64"/>
      <c r="ZP198" s="64"/>
      <c r="ZQ198" s="64"/>
      <c r="ZR198" s="64"/>
      <c r="ZS198" s="64"/>
      <c r="ZT198" s="64"/>
      <c r="ZU198" s="64"/>
      <c r="ZV198" s="64"/>
      <c r="ZW198" s="64"/>
      <c r="ZX198" s="64"/>
      <c r="ZY198" s="64"/>
      <c r="ZZ198" s="64"/>
      <c r="AAA198" s="64"/>
      <c r="AAB198" s="64"/>
      <c r="AAC198" s="64"/>
      <c r="AAD198" s="64"/>
      <c r="AAE198" s="64"/>
      <c r="AAF198" s="64"/>
      <c r="AAG198" s="64"/>
      <c r="AAH198" s="64"/>
      <c r="AAI198" s="64"/>
      <c r="AAJ198" s="64"/>
      <c r="AAK198" s="64"/>
      <c r="AAL198" s="64"/>
      <c r="AAM198" s="64"/>
      <c r="AAN198" s="64"/>
      <c r="AAO198" s="64"/>
      <c r="AAP198" s="64"/>
      <c r="AAQ198" s="64"/>
      <c r="AAR198" s="64"/>
      <c r="AAS198" s="64"/>
      <c r="AAT198" s="64"/>
      <c r="AAU198" s="64"/>
      <c r="AAV198" s="64"/>
      <c r="AAW198" s="64"/>
      <c r="AAX198" s="64"/>
      <c r="AAY198" s="64"/>
      <c r="AAZ198" s="64"/>
      <c r="ABA198" s="64"/>
      <c r="ABB198" s="64"/>
      <c r="ABC198" s="64"/>
      <c r="ABD198" s="64"/>
      <c r="ABE198" s="64"/>
      <c r="ABF198" s="64"/>
      <c r="ABG198" s="64"/>
      <c r="ABH198" s="64"/>
      <c r="ABI198" s="64"/>
      <c r="ABJ198" s="64"/>
      <c r="ABK198" s="64"/>
      <c r="ABL198" s="64"/>
      <c r="ABM198" s="64"/>
      <c r="ABN198" s="64"/>
      <c r="ABO198" s="64"/>
      <c r="ABP198" s="64"/>
      <c r="ABQ198" s="64"/>
      <c r="ABR198" s="64"/>
      <c r="ABS198" s="64"/>
      <c r="ABT198" s="64"/>
      <c r="ABU198" s="64"/>
      <c r="ABV198" s="64"/>
      <c r="ABW198" s="64"/>
      <c r="ABX198" s="64"/>
      <c r="ABY198" s="64"/>
      <c r="ABZ198" s="64"/>
      <c r="ACA198" s="64"/>
      <c r="ACB198" s="64"/>
      <c r="ACC198" s="64"/>
      <c r="ACD198" s="64"/>
      <c r="ACE198" s="64"/>
      <c r="ACF198" s="64"/>
      <c r="ACG198" s="64"/>
      <c r="ACH198" s="64"/>
      <c r="ACI198" s="64"/>
      <c r="ACJ198" s="64"/>
      <c r="ACK198" s="64"/>
      <c r="ACL198" s="64"/>
      <c r="ACM198" s="64"/>
      <c r="ACN198" s="64"/>
      <c r="ACO198" s="64"/>
      <c r="ACP198" s="64"/>
      <c r="ACQ198" s="64"/>
      <c r="ACR198" s="64"/>
      <c r="ACS198" s="64"/>
      <c r="ACT198" s="64"/>
      <c r="ACU198" s="64"/>
      <c r="ACV198" s="64"/>
      <c r="ACW198" s="64"/>
      <c r="ACX198" s="64"/>
      <c r="ACY198" s="64"/>
      <c r="ACZ198" s="64"/>
      <c r="ADA198" s="64"/>
      <c r="ADB198" s="64"/>
      <c r="ADC198" s="64"/>
      <c r="ADD198" s="64"/>
      <c r="ADE198" s="64"/>
      <c r="ADF198" s="64"/>
      <c r="ADG198" s="64"/>
      <c r="ADH198" s="64"/>
      <c r="ADI198" s="64"/>
      <c r="ADJ198" s="64"/>
      <c r="ADK198" s="64"/>
      <c r="ADL198" s="64"/>
      <c r="ADM198" s="64"/>
      <c r="ADN198" s="64"/>
      <c r="ADO198" s="64"/>
      <c r="ADP198" s="64"/>
      <c r="ADQ198" s="64"/>
      <c r="ADR198" s="64"/>
      <c r="ADS198" s="64"/>
      <c r="ADT198" s="64"/>
      <c r="ADU198" s="64"/>
      <c r="ADV198" s="64"/>
      <c r="ADW198" s="64"/>
      <c r="ADX198" s="64"/>
      <c r="ADY198" s="64"/>
      <c r="ADZ198" s="64"/>
      <c r="AEA198" s="64"/>
      <c r="AEB198" s="64"/>
      <c r="AEC198" s="64"/>
      <c r="AED198" s="64"/>
      <c r="AEE198" s="64"/>
      <c r="AEF198" s="64"/>
      <c r="AEG198" s="64"/>
      <c r="AEH198" s="64"/>
      <c r="AEI198" s="64"/>
      <c r="AEJ198" s="64"/>
      <c r="AEK198" s="64"/>
      <c r="AEL198" s="64"/>
      <c r="AEM198" s="64"/>
      <c r="AEN198" s="64"/>
      <c r="AEO198" s="64"/>
      <c r="AEP198" s="64"/>
      <c r="AEQ198" s="64"/>
      <c r="AER198" s="64"/>
      <c r="AES198" s="64"/>
      <c r="AET198" s="64"/>
      <c r="AEU198" s="64"/>
      <c r="AEV198" s="64"/>
      <c r="AEW198" s="64"/>
      <c r="AEX198" s="64"/>
      <c r="AEY198" s="64"/>
      <c r="AEZ198" s="64"/>
      <c r="AFA198" s="64"/>
      <c r="AFB198" s="64"/>
      <c r="AFC198" s="64"/>
      <c r="AFD198" s="64"/>
      <c r="AFE198" s="64"/>
      <c r="AFF198" s="64"/>
      <c r="AFG198" s="64"/>
      <c r="AFH198" s="64"/>
      <c r="AFI198" s="64"/>
      <c r="AFJ198" s="64"/>
      <c r="AFK198" s="64"/>
      <c r="AFL198" s="64"/>
      <c r="AFM198" s="64"/>
      <c r="AFN198" s="64"/>
      <c r="AFO198" s="64"/>
      <c r="AFP198" s="64"/>
      <c r="AFQ198" s="64"/>
      <c r="AFR198" s="64"/>
      <c r="AFS198" s="64"/>
      <c r="AFT198" s="64"/>
      <c r="AFU198" s="64"/>
      <c r="AFV198" s="64"/>
      <c r="AFW198" s="64"/>
      <c r="AFX198" s="64"/>
      <c r="AFY198" s="64"/>
      <c r="AFZ198" s="64"/>
      <c r="AGA198" s="64"/>
      <c r="AGB198" s="64"/>
      <c r="AGC198" s="64"/>
      <c r="AGD198" s="64"/>
      <c r="AGE198" s="64"/>
      <c r="AGF198" s="64"/>
      <c r="AGG198" s="64"/>
      <c r="AGH198" s="64"/>
      <c r="AGI198" s="64"/>
      <c r="AGJ198" s="64"/>
      <c r="AGK198" s="64"/>
      <c r="AGL198" s="64"/>
      <c r="AGM198" s="64"/>
      <c r="AGN198" s="64"/>
      <c r="AGO198" s="64"/>
      <c r="AGP198" s="64"/>
      <c r="AGQ198" s="64"/>
      <c r="AGR198" s="64"/>
      <c r="AGS198" s="64"/>
      <c r="AGT198" s="64"/>
      <c r="AGU198" s="64"/>
      <c r="AGV198" s="64"/>
      <c r="AGW198" s="64"/>
      <c r="AGX198" s="64"/>
      <c r="AGY198" s="64"/>
      <c r="AGZ198" s="64"/>
      <c r="AHA198" s="64"/>
      <c r="AHB198" s="64"/>
      <c r="AHC198" s="64"/>
      <c r="AHD198" s="64"/>
      <c r="AHE198" s="64"/>
      <c r="AHF198" s="64"/>
      <c r="AHG198" s="64"/>
      <c r="AHH198" s="64"/>
      <c r="AHI198" s="64"/>
      <c r="AHJ198" s="64"/>
      <c r="AHK198" s="64"/>
      <c r="AHL198" s="64"/>
      <c r="AHM198" s="64"/>
      <c r="AHN198" s="64"/>
      <c r="AHO198" s="64"/>
      <c r="AHP198" s="64"/>
      <c r="AHQ198" s="64"/>
      <c r="AHR198" s="64"/>
      <c r="AHS198" s="64"/>
      <c r="AHT198" s="64"/>
      <c r="AHU198" s="64"/>
      <c r="AHV198" s="64"/>
      <c r="AHW198" s="64"/>
      <c r="AHX198" s="64"/>
      <c r="AHY198" s="64"/>
      <c r="AHZ198" s="64"/>
      <c r="AIA198" s="64"/>
      <c r="AIB198" s="64"/>
      <c r="AIC198" s="64"/>
      <c r="AID198" s="64"/>
      <c r="AIE198" s="64"/>
      <c r="AIF198" s="64"/>
      <c r="AIG198" s="64"/>
      <c r="AIH198" s="64"/>
      <c r="AII198" s="64"/>
      <c r="AIJ198" s="64"/>
      <c r="AIK198" s="64"/>
      <c r="AIL198" s="64"/>
      <c r="AIM198" s="64"/>
      <c r="AIN198" s="64"/>
      <c r="AIO198" s="64"/>
      <c r="AIP198" s="64"/>
      <c r="AIQ198" s="64"/>
      <c r="AIR198" s="64"/>
      <c r="AIS198" s="64"/>
      <c r="AIT198" s="64"/>
      <c r="AIU198" s="64"/>
      <c r="AIV198" s="64"/>
      <c r="AIW198" s="64"/>
      <c r="AIX198" s="64"/>
      <c r="AIY198" s="64"/>
      <c r="AIZ198" s="64"/>
      <c r="AJA198" s="64"/>
      <c r="AJB198" s="64"/>
      <c r="AJC198" s="64"/>
      <c r="AJD198" s="64"/>
      <c r="AJE198" s="64"/>
      <c r="AJF198" s="64"/>
      <c r="AJG198" s="64"/>
      <c r="AJH198" s="64"/>
      <c r="AJI198" s="64"/>
      <c r="AJJ198" s="64"/>
      <c r="AJK198" s="64"/>
      <c r="AJL198" s="64"/>
      <c r="AJM198" s="64"/>
      <c r="AJN198" s="64"/>
      <c r="AJO198" s="64"/>
      <c r="AJP198" s="64"/>
      <c r="AJQ198" s="64"/>
      <c r="AJR198" s="64"/>
      <c r="AJS198" s="64"/>
      <c r="AJT198" s="64"/>
      <c r="AJU198" s="64"/>
      <c r="AJV198" s="64"/>
      <c r="AJW198" s="64"/>
      <c r="AJX198" s="64"/>
      <c r="AJY198" s="64"/>
      <c r="AJZ198" s="64"/>
      <c r="AKA198" s="64"/>
      <c r="AKB198" s="64"/>
      <c r="AKC198" s="64"/>
      <c r="AKD198" s="64"/>
      <c r="AKE198" s="64"/>
      <c r="AKF198" s="64"/>
      <c r="AKG198" s="64"/>
      <c r="AKH198" s="64"/>
      <c r="AKI198" s="64"/>
      <c r="AKJ198" s="64"/>
      <c r="AKK198" s="64"/>
      <c r="AKL198" s="64"/>
      <c r="AKM198" s="64"/>
      <c r="AKN198" s="64"/>
      <c r="AKO198" s="64"/>
      <c r="AKP198" s="64"/>
      <c r="AKQ198" s="64"/>
      <c r="AKR198" s="64"/>
      <c r="AKS198" s="64"/>
      <c r="AKT198" s="64"/>
      <c r="AKU198" s="64"/>
      <c r="AKV198" s="64"/>
      <c r="AKW198" s="64"/>
      <c r="AKX198" s="64"/>
      <c r="AKY198" s="64"/>
      <c r="AKZ198" s="64"/>
      <c r="ALA198" s="64"/>
      <c r="ALB198" s="64"/>
      <c r="ALC198" s="64"/>
      <c r="ALD198" s="64"/>
      <c r="ALE198" s="64"/>
      <c r="ALF198" s="64"/>
      <c r="ALG198" s="64"/>
      <c r="ALH198" s="64"/>
      <c r="ALI198" s="64"/>
      <c r="ALJ198" s="64"/>
      <c r="ALK198" s="64"/>
      <c r="ALL198" s="64"/>
      <c r="ALM198" s="64"/>
      <c r="ALN198" s="64"/>
      <c r="ALO198" s="64"/>
      <c r="ALP198" s="64"/>
      <c r="ALQ198" s="64"/>
      <c r="ALR198" s="64"/>
      <c r="ALS198" s="64"/>
      <c r="ALT198" s="64"/>
      <c r="ALU198" s="64"/>
      <c r="ALV198" s="64"/>
      <c r="ALW198" s="64"/>
      <c r="ALX198" s="64"/>
      <c r="ALY198" s="64"/>
      <c r="ALZ198" s="64"/>
      <c r="AMA198" s="64"/>
      <c r="AMB198" s="64"/>
      <c r="AMC198" s="64"/>
      <c r="AMD198" s="64"/>
      <c r="AME198" s="64"/>
      <c r="AMF198" s="64"/>
      <c r="AMG198" s="64"/>
      <c r="AMH198" s="64"/>
      <c r="AMI198" s="64"/>
      <c r="AMJ198" s="64"/>
      <c r="AMK198" s="64"/>
      <c r="AML198" s="64"/>
      <c r="AMM198" s="64"/>
      <c r="AMN198" s="64"/>
      <c r="AMO198" s="64"/>
      <c r="AMP198" s="64"/>
      <c r="AMQ198" s="64"/>
      <c r="AMR198" s="64"/>
      <c r="AMS198" s="64"/>
      <c r="AMT198" s="64"/>
      <c r="AMU198" s="64"/>
      <c r="AMV198" s="64"/>
      <c r="AMW198" s="64"/>
      <c r="AMX198" s="64"/>
      <c r="AMY198" s="64"/>
      <c r="AMZ198" s="64"/>
      <c r="ANA198" s="64"/>
      <c r="ANB198" s="64"/>
      <c r="ANC198" s="64"/>
      <c r="AND198" s="64"/>
      <c r="ANE198" s="64"/>
      <c r="ANF198" s="64"/>
      <c r="ANG198" s="64"/>
      <c r="ANH198" s="64"/>
      <c r="ANI198" s="64"/>
      <c r="ANJ198" s="64"/>
      <c r="ANK198" s="64"/>
      <c r="ANL198" s="64"/>
      <c r="ANM198" s="64"/>
      <c r="ANN198" s="64"/>
      <c r="ANO198" s="64"/>
      <c r="ANP198" s="64"/>
      <c r="ANQ198" s="64"/>
      <c r="ANR198" s="64"/>
      <c r="ANS198" s="64"/>
      <c r="ANT198" s="64"/>
      <c r="ANU198" s="64"/>
      <c r="ANV198" s="64"/>
      <c r="ANW198" s="64"/>
      <c r="ANX198" s="64"/>
      <c r="ANY198" s="64"/>
      <c r="ANZ198" s="64"/>
      <c r="AOA198" s="64"/>
      <c r="AOB198" s="64"/>
      <c r="AOC198" s="64"/>
      <c r="AOD198" s="64"/>
      <c r="AOE198" s="64"/>
      <c r="AOF198" s="64"/>
      <c r="AOG198" s="64"/>
      <c r="AOH198" s="64"/>
      <c r="AOI198" s="64"/>
      <c r="AOJ198" s="64"/>
      <c r="AOK198" s="64"/>
      <c r="AOL198" s="64"/>
      <c r="AOM198" s="64"/>
      <c r="AON198" s="64"/>
      <c r="AOO198" s="64"/>
      <c r="AOP198" s="64"/>
      <c r="AOQ198" s="64"/>
      <c r="AOR198" s="64"/>
      <c r="AOS198" s="64"/>
      <c r="AOT198" s="64"/>
      <c r="AOU198" s="64"/>
      <c r="AOV198" s="64"/>
      <c r="AOW198" s="64"/>
      <c r="AOX198" s="64"/>
      <c r="AOY198" s="64"/>
      <c r="AOZ198" s="64"/>
      <c r="APA198" s="64"/>
      <c r="APB198" s="64"/>
      <c r="APC198" s="64"/>
      <c r="APD198" s="64"/>
      <c r="APE198" s="64"/>
      <c r="APF198" s="64"/>
      <c r="APG198" s="64"/>
      <c r="APH198" s="64"/>
      <c r="API198" s="64"/>
      <c r="APJ198" s="64"/>
      <c r="APK198" s="64"/>
      <c r="APL198" s="64"/>
      <c r="APM198" s="64"/>
      <c r="APN198" s="64"/>
      <c r="APO198" s="64"/>
      <c r="APP198" s="64"/>
      <c r="APQ198" s="64"/>
      <c r="APR198" s="64"/>
      <c r="APS198" s="64"/>
      <c r="APT198" s="64"/>
      <c r="APU198" s="64"/>
      <c r="APV198" s="64"/>
      <c r="APW198" s="64"/>
      <c r="APX198" s="64"/>
      <c r="APY198" s="64"/>
      <c r="APZ198" s="64"/>
      <c r="AQA198" s="64"/>
      <c r="AQB198" s="64"/>
      <c r="AQC198" s="64"/>
      <c r="AQD198" s="64"/>
      <c r="AQE198" s="64"/>
      <c r="AQF198" s="64"/>
      <c r="AQG198" s="64"/>
      <c r="AQH198" s="64"/>
      <c r="AQI198" s="64"/>
      <c r="AQJ198" s="64"/>
      <c r="AQK198" s="64"/>
      <c r="AQL198" s="64"/>
      <c r="AQM198" s="64"/>
      <c r="AQN198" s="64"/>
      <c r="AQO198" s="64"/>
      <c r="AQP198" s="64"/>
      <c r="AQQ198" s="64"/>
      <c r="AQR198" s="64"/>
      <c r="AQS198" s="64"/>
      <c r="AQT198" s="64"/>
      <c r="AQU198" s="64"/>
      <c r="AQV198" s="64"/>
      <c r="AQW198" s="64"/>
      <c r="AQX198" s="64"/>
      <c r="AQY198" s="64"/>
      <c r="AQZ198" s="64"/>
      <c r="ARA198" s="64"/>
      <c r="ARB198" s="64"/>
      <c r="ARC198" s="64"/>
      <c r="ARD198" s="64"/>
      <c r="ARE198" s="64"/>
      <c r="ARF198" s="64"/>
      <c r="ARG198" s="64"/>
      <c r="ARH198" s="64"/>
      <c r="ARI198" s="64"/>
      <c r="ARJ198" s="64"/>
      <c r="ARK198" s="64"/>
      <c r="ARL198" s="64"/>
      <c r="ARM198" s="64"/>
      <c r="ARN198" s="64"/>
      <c r="ARO198" s="64"/>
      <c r="ARP198" s="64"/>
      <c r="ARQ198" s="64"/>
      <c r="ARR198" s="64"/>
      <c r="ARS198" s="64"/>
      <c r="ART198" s="64"/>
      <c r="ARU198" s="64"/>
      <c r="ARV198" s="64"/>
      <c r="ARW198" s="64"/>
      <c r="ARX198" s="64"/>
      <c r="ARY198" s="64"/>
      <c r="ARZ198" s="64"/>
      <c r="ASA198" s="64"/>
      <c r="ASB198" s="64"/>
      <c r="ASC198" s="64"/>
      <c r="ASD198" s="64"/>
      <c r="ASE198" s="64"/>
      <c r="ASF198" s="64"/>
      <c r="ASG198" s="64"/>
      <c r="ASH198" s="64"/>
      <c r="ASI198" s="64"/>
      <c r="ASJ198" s="64"/>
      <c r="ASK198" s="64"/>
      <c r="ASL198" s="64"/>
      <c r="ASM198" s="64"/>
      <c r="ASN198" s="64"/>
      <c r="ASO198" s="64"/>
      <c r="ASP198" s="64"/>
      <c r="ASQ198" s="64"/>
      <c r="ASR198" s="64"/>
      <c r="ASS198" s="64"/>
      <c r="AST198" s="64"/>
      <c r="ASU198" s="64"/>
      <c r="ASV198" s="64"/>
      <c r="ASW198" s="64"/>
      <c r="ASX198" s="64"/>
      <c r="ASY198" s="64"/>
      <c r="ASZ198" s="64"/>
      <c r="ATA198" s="64"/>
      <c r="ATB198" s="64"/>
      <c r="ATC198" s="64"/>
      <c r="ATD198" s="64"/>
      <c r="ATE198" s="64"/>
      <c r="ATF198" s="64"/>
      <c r="ATG198" s="64"/>
      <c r="ATH198" s="64"/>
      <c r="ATI198" s="64"/>
      <c r="ATJ198" s="64"/>
      <c r="ATK198" s="64"/>
      <c r="ATL198" s="64"/>
      <c r="ATM198" s="64"/>
      <c r="ATN198" s="64"/>
      <c r="ATO198" s="64"/>
      <c r="ATP198" s="64"/>
      <c r="ATQ198" s="64"/>
      <c r="ATR198" s="64"/>
      <c r="ATS198" s="64"/>
      <c r="ATT198" s="64"/>
      <c r="ATU198" s="64"/>
      <c r="ATV198" s="64"/>
      <c r="ATW198" s="64"/>
      <c r="ATX198" s="64"/>
      <c r="ATY198" s="64"/>
      <c r="ATZ198" s="64"/>
      <c r="AUA198" s="64"/>
      <c r="AUB198" s="64"/>
      <c r="AUC198" s="64"/>
      <c r="AUD198" s="64"/>
      <c r="AUE198" s="64"/>
      <c r="AUF198" s="64"/>
      <c r="AUG198" s="64"/>
      <c r="AUH198" s="64"/>
      <c r="AUI198" s="64"/>
      <c r="AUJ198" s="64"/>
      <c r="AUK198" s="64"/>
      <c r="AUL198" s="64"/>
      <c r="AUM198" s="64"/>
      <c r="AUN198" s="64"/>
      <c r="AUO198" s="64"/>
      <c r="AUP198" s="64"/>
      <c r="AUQ198" s="64"/>
      <c r="AUR198" s="64"/>
      <c r="AUS198" s="64"/>
      <c r="AUT198" s="64"/>
      <c r="AUU198" s="64"/>
      <c r="AUV198" s="64"/>
      <c r="AUW198" s="64"/>
      <c r="AUX198" s="64"/>
      <c r="AUY198" s="64"/>
      <c r="AUZ198" s="64"/>
      <c r="AVA198" s="64"/>
      <c r="AVB198" s="64"/>
      <c r="AVC198" s="64"/>
      <c r="AVD198" s="64"/>
      <c r="AVE198" s="64"/>
      <c r="AVF198" s="64"/>
      <c r="AVG198" s="64"/>
      <c r="AVH198" s="64"/>
      <c r="AVI198" s="64"/>
      <c r="AVJ198" s="64"/>
      <c r="AVK198" s="64"/>
      <c r="AVL198" s="64"/>
      <c r="AVM198" s="64"/>
      <c r="AVN198" s="64"/>
      <c r="AVO198" s="64"/>
      <c r="AVP198" s="64"/>
      <c r="AVQ198" s="64"/>
      <c r="AVR198" s="64"/>
      <c r="AVS198" s="64"/>
      <c r="AVT198" s="64"/>
      <c r="AVU198" s="64"/>
      <c r="AVV198" s="64"/>
      <c r="AVW198" s="64"/>
      <c r="AVX198" s="64"/>
      <c r="AVY198" s="64"/>
      <c r="AVZ198" s="64"/>
      <c r="AWA198" s="64"/>
      <c r="AWB198" s="64"/>
      <c r="AWC198" s="64"/>
      <c r="AWD198" s="64"/>
      <c r="AWE198" s="64"/>
      <c r="AWF198" s="64"/>
      <c r="AWG198" s="64"/>
      <c r="AWH198" s="64"/>
      <c r="AWI198" s="64"/>
      <c r="AWJ198" s="64"/>
      <c r="AWK198" s="64"/>
      <c r="AWL198" s="64"/>
      <c r="AWM198" s="64"/>
      <c r="AWN198" s="64"/>
      <c r="AWO198" s="64"/>
      <c r="AWP198" s="64"/>
      <c r="AWQ198" s="64"/>
      <c r="AWR198" s="64"/>
      <c r="AWS198" s="64"/>
      <c r="AWT198" s="64"/>
      <c r="AWU198" s="64"/>
      <c r="AWV198" s="64"/>
      <c r="AWW198" s="64"/>
      <c r="AWX198" s="64"/>
      <c r="AWY198" s="64"/>
      <c r="AWZ198" s="64"/>
      <c r="AXA198" s="64"/>
      <c r="AXB198" s="64"/>
      <c r="AXC198" s="64"/>
      <c r="AXD198" s="64"/>
      <c r="AXE198" s="64"/>
      <c r="AXF198" s="64"/>
      <c r="AXG198" s="64"/>
      <c r="AXH198" s="64"/>
      <c r="AXI198" s="64"/>
      <c r="AXJ198" s="64"/>
      <c r="AXK198" s="64"/>
      <c r="AXL198" s="64"/>
      <c r="AXM198" s="64"/>
      <c r="AXN198" s="64"/>
      <c r="AXO198" s="64"/>
      <c r="AXP198" s="64"/>
      <c r="AXQ198" s="64"/>
      <c r="AXR198" s="64"/>
      <c r="AXS198" s="64"/>
      <c r="AXT198" s="64"/>
      <c r="AXU198" s="64"/>
      <c r="AXV198" s="64"/>
      <c r="AXW198" s="64"/>
      <c r="AXX198" s="64"/>
      <c r="AXY198" s="64"/>
      <c r="AXZ198" s="64"/>
      <c r="AYA198" s="64"/>
      <c r="AYB198" s="64"/>
      <c r="AYC198" s="64"/>
      <c r="AYD198" s="64"/>
      <c r="AYE198" s="64"/>
      <c r="AYF198" s="64"/>
      <c r="AYG198" s="64"/>
      <c r="AYH198" s="64"/>
      <c r="AYI198" s="64"/>
      <c r="AYJ198" s="64"/>
      <c r="AYK198" s="64"/>
      <c r="AYL198" s="64"/>
      <c r="AYM198" s="64"/>
      <c r="AYN198" s="64"/>
      <c r="AYO198" s="64"/>
      <c r="AYP198" s="64"/>
      <c r="AYQ198" s="64"/>
      <c r="AYR198" s="64"/>
      <c r="AYS198" s="64"/>
      <c r="AYT198" s="64"/>
      <c r="AYU198" s="64"/>
      <c r="AYV198" s="64"/>
      <c r="AYW198" s="64"/>
      <c r="AYX198" s="64"/>
      <c r="AYY198" s="64"/>
      <c r="AYZ198" s="64"/>
      <c r="AZA198" s="64"/>
      <c r="AZB198" s="64"/>
      <c r="AZC198" s="64"/>
      <c r="AZD198" s="64"/>
      <c r="AZE198" s="64"/>
      <c r="AZF198" s="64"/>
      <c r="AZG198" s="64"/>
      <c r="AZH198" s="64"/>
      <c r="AZI198" s="64"/>
      <c r="AZJ198" s="64"/>
      <c r="AZK198" s="64"/>
      <c r="AZL198" s="64"/>
      <c r="AZM198" s="64"/>
      <c r="AZN198" s="64"/>
      <c r="AZO198" s="64"/>
      <c r="AZP198" s="64"/>
      <c r="AZQ198" s="64"/>
      <c r="AZR198" s="64"/>
      <c r="AZS198" s="64"/>
      <c r="AZT198" s="64"/>
      <c r="AZU198" s="64"/>
      <c r="AZV198" s="64"/>
      <c r="AZW198" s="64"/>
      <c r="AZX198" s="64"/>
      <c r="AZY198" s="64"/>
      <c r="AZZ198" s="64"/>
      <c r="BAA198" s="64"/>
      <c r="BAB198" s="64"/>
      <c r="BAC198" s="64"/>
      <c r="BAD198" s="64"/>
      <c r="BAE198" s="64"/>
      <c r="BAF198" s="64"/>
      <c r="BAG198" s="64"/>
      <c r="BAH198" s="64"/>
      <c r="BAI198" s="64"/>
      <c r="BAJ198" s="64"/>
      <c r="BAK198" s="64"/>
      <c r="BAL198" s="64"/>
      <c r="BAM198" s="64"/>
      <c r="BAN198" s="64"/>
      <c r="BAO198" s="64"/>
      <c r="BAP198" s="64"/>
      <c r="BAQ198" s="64"/>
      <c r="BAR198" s="64"/>
      <c r="BAS198" s="64"/>
      <c r="BAT198" s="64"/>
      <c r="BAU198" s="64"/>
      <c r="BAV198" s="64"/>
      <c r="BAW198" s="64"/>
      <c r="BAX198" s="64"/>
      <c r="BAY198" s="64"/>
      <c r="BAZ198" s="64"/>
      <c r="BBA198" s="64"/>
      <c r="BBB198" s="64"/>
      <c r="BBC198" s="64"/>
      <c r="BBD198" s="64"/>
      <c r="BBE198" s="64"/>
      <c r="BBF198" s="64"/>
      <c r="BBG198" s="64"/>
      <c r="BBH198" s="64"/>
      <c r="BBI198" s="64"/>
      <c r="BBJ198" s="64"/>
      <c r="BBK198" s="64"/>
      <c r="BBL198" s="64"/>
      <c r="BBM198" s="64"/>
      <c r="BBN198" s="64"/>
      <c r="BBO198" s="64"/>
      <c r="BBP198" s="64"/>
      <c r="BBQ198" s="64"/>
      <c r="BBR198" s="64"/>
      <c r="BBS198" s="64"/>
      <c r="BBT198" s="64"/>
      <c r="BBU198" s="64"/>
      <c r="BBV198" s="64"/>
      <c r="BBW198" s="64"/>
      <c r="BBX198" s="64"/>
      <c r="BBY198" s="64"/>
      <c r="BBZ198" s="64"/>
      <c r="BCA198" s="64"/>
      <c r="BCB198" s="64"/>
      <c r="BCC198" s="64"/>
      <c r="BCD198" s="64"/>
      <c r="BCE198" s="64"/>
      <c r="BCF198" s="64"/>
      <c r="BCG198" s="64"/>
      <c r="BCH198" s="64"/>
      <c r="BCI198" s="64"/>
      <c r="BCJ198" s="64"/>
      <c r="BCK198" s="64"/>
      <c r="BCL198" s="64"/>
      <c r="BCM198" s="64"/>
      <c r="BCN198" s="64"/>
      <c r="BCO198" s="64"/>
      <c r="BCP198" s="64"/>
      <c r="BCQ198" s="64"/>
      <c r="BCR198" s="64"/>
      <c r="BCS198" s="64"/>
      <c r="BCT198" s="64"/>
      <c r="BCU198" s="64"/>
      <c r="BCV198" s="64"/>
      <c r="BCW198" s="64"/>
      <c r="BCX198" s="64"/>
      <c r="BCY198" s="64"/>
      <c r="BCZ198" s="64"/>
      <c r="BDA198" s="64"/>
      <c r="BDB198" s="64"/>
      <c r="BDC198" s="64"/>
      <c r="BDD198" s="64"/>
      <c r="BDE198" s="64"/>
      <c r="BDF198" s="64"/>
      <c r="BDG198" s="64"/>
      <c r="BDH198" s="64"/>
      <c r="BDI198" s="64"/>
      <c r="BDJ198" s="64"/>
      <c r="BDK198" s="64"/>
      <c r="BDL198" s="64"/>
      <c r="BDM198" s="64"/>
      <c r="BDN198" s="64"/>
      <c r="BDO198" s="64"/>
      <c r="BDP198" s="64"/>
      <c r="BDQ198" s="64"/>
      <c r="BDR198" s="64"/>
      <c r="BDS198" s="64"/>
      <c r="BDT198" s="64"/>
      <c r="BDU198" s="64"/>
      <c r="BDV198" s="64"/>
      <c r="BDW198" s="64"/>
      <c r="BDX198" s="64"/>
      <c r="BDY198" s="64"/>
      <c r="BDZ198" s="64"/>
      <c r="BEA198" s="64"/>
      <c r="BEB198" s="64"/>
      <c r="BEC198" s="64"/>
      <c r="BED198" s="64"/>
      <c r="BEE198" s="64"/>
      <c r="BEF198" s="64"/>
      <c r="BEG198" s="64"/>
      <c r="BEH198" s="64"/>
      <c r="BEI198" s="64"/>
      <c r="BEJ198" s="64"/>
      <c r="BEK198" s="64"/>
      <c r="BEL198" s="64"/>
      <c r="BEM198" s="64"/>
      <c r="BEN198" s="64"/>
      <c r="BEO198" s="64"/>
      <c r="BEP198" s="64"/>
      <c r="BEQ198" s="64"/>
      <c r="BER198" s="64"/>
      <c r="BES198" s="64"/>
      <c r="BET198" s="64"/>
      <c r="BEU198" s="64"/>
      <c r="BEV198" s="64"/>
      <c r="BEW198" s="64"/>
      <c r="BEX198" s="64"/>
      <c r="BEY198" s="64"/>
      <c r="BEZ198" s="64"/>
      <c r="BFA198" s="64"/>
      <c r="BFB198" s="64"/>
      <c r="BFC198" s="64"/>
      <c r="BFD198" s="64"/>
      <c r="BFE198" s="64"/>
      <c r="BFF198" s="64"/>
      <c r="BFG198" s="64"/>
      <c r="BFH198" s="64"/>
      <c r="BFI198" s="64"/>
      <c r="BFJ198" s="64"/>
      <c r="BFK198" s="64"/>
      <c r="BFL198" s="64"/>
      <c r="BFM198" s="64"/>
      <c r="BFN198" s="64"/>
      <c r="BFO198" s="64"/>
      <c r="BFP198" s="64"/>
      <c r="BFQ198" s="64"/>
      <c r="BFR198" s="64"/>
      <c r="BFS198" s="64"/>
      <c r="BFT198" s="64"/>
      <c r="BFU198" s="64"/>
      <c r="BFV198" s="64"/>
      <c r="BFW198" s="64"/>
      <c r="BFX198" s="64"/>
      <c r="BFY198" s="64"/>
      <c r="BFZ198" s="64"/>
      <c r="BGA198" s="64"/>
      <c r="BGB198" s="64"/>
      <c r="BGC198" s="64"/>
      <c r="BGD198" s="64"/>
      <c r="BGE198" s="64"/>
      <c r="BGF198" s="64"/>
      <c r="BGG198" s="64"/>
      <c r="BGH198" s="64"/>
      <c r="BGI198" s="64"/>
      <c r="BGJ198" s="64"/>
      <c r="BGK198" s="64"/>
      <c r="BGL198" s="64"/>
      <c r="BGM198" s="64"/>
      <c r="BGN198" s="64"/>
      <c r="BGO198" s="64"/>
      <c r="BGP198" s="64"/>
      <c r="BGQ198" s="64"/>
      <c r="BGR198" s="64"/>
      <c r="BGS198" s="64"/>
      <c r="BGT198" s="64"/>
      <c r="BGU198" s="64"/>
      <c r="BGV198" s="64"/>
      <c r="BGW198" s="64"/>
      <c r="BGX198" s="64"/>
      <c r="BGY198" s="64"/>
      <c r="BGZ198" s="64"/>
      <c r="BHA198" s="64"/>
      <c r="BHB198" s="64"/>
      <c r="BHC198" s="64"/>
      <c r="BHD198" s="64"/>
      <c r="BHE198" s="64"/>
      <c r="BHF198" s="64"/>
      <c r="BHG198" s="64"/>
      <c r="BHH198" s="64"/>
      <c r="BHI198" s="64"/>
      <c r="BHJ198" s="64"/>
      <c r="BHK198" s="64"/>
      <c r="BHL198" s="64"/>
      <c r="BHM198" s="64"/>
      <c r="BHN198" s="64"/>
      <c r="BHO198" s="64"/>
      <c r="BHP198" s="64"/>
      <c r="BHQ198" s="64"/>
      <c r="BHR198" s="64"/>
      <c r="BHS198" s="64"/>
      <c r="BHT198" s="64"/>
      <c r="BHU198" s="64"/>
      <c r="BHV198" s="64"/>
      <c r="BHW198" s="64"/>
      <c r="BHX198" s="64"/>
      <c r="BHY198" s="64"/>
      <c r="BHZ198" s="64"/>
      <c r="BIA198" s="64"/>
      <c r="BIB198" s="64"/>
      <c r="BIC198" s="64"/>
      <c r="BID198" s="64"/>
      <c r="BIE198" s="64"/>
      <c r="BIF198" s="64"/>
      <c r="BIG198" s="64"/>
      <c r="BIH198" s="64"/>
      <c r="BII198" s="64"/>
      <c r="BIJ198" s="64"/>
      <c r="BIK198" s="64"/>
      <c r="BIL198" s="64"/>
      <c r="BIM198" s="64"/>
      <c r="BIN198" s="64"/>
      <c r="BIO198" s="64"/>
      <c r="BIP198" s="64"/>
      <c r="BIQ198" s="64"/>
      <c r="BIR198" s="64"/>
      <c r="BIS198" s="64"/>
      <c r="BIT198" s="64"/>
      <c r="BIU198" s="64"/>
      <c r="BIV198" s="64"/>
      <c r="BIW198" s="64"/>
      <c r="BIX198" s="64"/>
      <c r="BIY198" s="64"/>
      <c r="BIZ198" s="64"/>
      <c r="BJA198" s="64"/>
      <c r="BJB198" s="64"/>
      <c r="BJC198" s="64"/>
      <c r="BJD198" s="64"/>
      <c r="BJE198" s="64"/>
      <c r="BJF198" s="64"/>
      <c r="BJG198" s="64"/>
      <c r="BJH198" s="64"/>
      <c r="BJI198" s="64"/>
      <c r="BJJ198" s="64"/>
      <c r="BJK198" s="64"/>
      <c r="BJL198" s="64"/>
      <c r="BJM198" s="64"/>
      <c r="BJN198" s="64"/>
      <c r="BJO198" s="64"/>
      <c r="BJP198" s="64"/>
      <c r="BJQ198" s="64"/>
      <c r="BJR198" s="64"/>
      <c r="BJS198" s="64"/>
      <c r="BJT198" s="64"/>
      <c r="BJU198" s="64"/>
      <c r="BJV198" s="64"/>
      <c r="BJW198" s="64"/>
      <c r="BJX198" s="64"/>
      <c r="BJY198" s="64"/>
      <c r="BJZ198" s="64"/>
      <c r="BKA198" s="64"/>
      <c r="BKB198" s="64"/>
      <c r="BKC198" s="64"/>
      <c r="BKD198" s="64"/>
      <c r="BKE198" s="64"/>
      <c r="BKF198" s="64"/>
      <c r="BKG198" s="64"/>
      <c r="BKH198" s="64"/>
      <c r="BKI198" s="64"/>
      <c r="BKJ198" s="64"/>
      <c r="BKK198" s="64"/>
      <c r="BKL198" s="64"/>
      <c r="BKM198" s="64"/>
      <c r="BKN198" s="64"/>
      <c r="BKO198" s="64"/>
      <c r="BKP198" s="64"/>
      <c r="BKQ198" s="64"/>
      <c r="BKR198" s="64"/>
      <c r="BKS198" s="64"/>
      <c r="BKT198" s="64"/>
      <c r="BKU198" s="64"/>
      <c r="BKV198" s="64"/>
      <c r="BKW198" s="64"/>
      <c r="BKX198" s="64"/>
      <c r="BKY198" s="64"/>
      <c r="BKZ198" s="64"/>
      <c r="BLA198" s="64"/>
      <c r="BLB198" s="64"/>
      <c r="BLC198" s="64"/>
      <c r="BLD198" s="64"/>
      <c r="BLE198" s="64"/>
      <c r="BLF198" s="64"/>
      <c r="BLG198" s="64"/>
      <c r="BLH198" s="64"/>
      <c r="BLI198" s="64"/>
      <c r="BLJ198" s="64"/>
      <c r="BLK198" s="64"/>
      <c r="BLL198" s="64"/>
      <c r="BLM198" s="64"/>
      <c r="BLN198" s="64"/>
      <c r="BLO198" s="64"/>
      <c r="BLP198" s="64"/>
      <c r="BLQ198" s="64"/>
      <c r="BLR198" s="64"/>
      <c r="BLS198" s="64"/>
      <c r="BLT198" s="64"/>
      <c r="BLU198" s="64"/>
      <c r="BLV198" s="64"/>
      <c r="BLW198" s="64"/>
      <c r="BLX198" s="64"/>
      <c r="BLY198" s="64"/>
      <c r="BLZ198" s="64"/>
      <c r="BMA198" s="64"/>
      <c r="BMB198" s="64"/>
      <c r="BMC198" s="64"/>
      <c r="BMD198" s="64"/>
      <c r="BME198" s="64"/>
      <c r="BMF198" s="64"/>
      <c r="BMG198" s="64"/>
      <c r="BMH198" s="64"/>
      <c r="BMI198" s="64"/>
      <c r="BMJ198" s="64"/>
      <c r="BMK198" s="64"/>
      <c r="BML198" s="64"/>
      <c r="BMM198" s="64"/>
      <c r="BMN198" s="64"/>
      <c r="BMO198" s="64"/>
      <c r="BMP198" s="64"/>
      <c r="BMQ198" s="64"/>
      <c r="BMR198" s="64"/>
      <c r="BMS198" s="64"/>
      <c r="BMT198" s="64"/>
      <c r="BMU198" s="64"/>
      <c r="BMV198" s="64"/>
      <c r="BMW198" s="64"/>
      <c r="BMX198" s="64"/>
      <c r="BMY198" s="64"/>
      <c r="BMZ198" s="64"/>
      <c r="BNA198" s="64"/>
      <c r="BNB198" s="64"/>
      <c r="BNC198" s="64"/>
      <c r="BND198" s="64"/>
      <c r="BNE198" s="64"/>
      <c r="BNF198" s="64"/>
      <c r="BNG198" s="64"/>
      <c r="BNH198" s="64"/>
      <c r="BNI198" s="64"/>
      <c r="BNJ198" s="64"/>
      <c r="BNK198" s="64"/>
      <c r="BNL198" s="64"/>
      <c r="BNM198" s="64"/>
      <c r="BNN198" s="64"/>
      <c r="BNO198" s="64"/>
      <c r="BNP198" s="64"/>
      <c r="BNQ198" s="64"/>
      <c r="BNR198" s="64"/>
      <c r="BNS198" s="64"/>
      <c r="BNT198" s="64"/>
      <c r="BNU198" s="64"/>
      <c r="BNV198" s="64"/>
      <c r="BNW198" s="64"/>
      <c r="BNX198" s="64"/>
      <c r="BNY198" s="64"/>
      <c r="BNZ198" s="64"/>
      <c r="BOA198" s="64"/>
      <c r="BOB198" s="64"/>
      <c r="BOC198" s="64"/>
      <c r="BOD198" s="64"/>
      <c r="BOE198" s="64"/>
      <c r="BOF198" s="64"/>
      <c r="BOG198" s="64"/>
      <c r="BOH198" s="64"/>
      <c r="BOI198" s="64"/>
      <c r="BOJ198" s="64"/>
      <c r="BOK198" s="64"/>
      <c r="BOL198" s="64"/>
      <c r="BOM198" s="64"/>
      <c r="BON198" s="64"/>
      <c r="BOO198" s="64"/>
      <c r="BOP198" s="64"/>
      <c r="BOQ198" s="64"/>
      <c r="BOR198" s="64"/>
      <c r="BOS198" s="64"/>
      <c r="BOT198" s="64"/>
      <c r="BOU198" s="64"/>
      <c r="BOV198" s="64"/>
      <c r="BOW198" s="64"/>
      <c r="BOX198" s="64"/>
      <c r="BOY198" s="64"/>
      <c r="BOZ198" s="64"/>
      <c r="BPA198" s="64"/>
      <c r="BPB198" s="64"/>
      <c r="BPC198" s="64"/>
      <c r="BPD198" s="64"/>
      <c r="BPE198" s="64"/>
      <c r="BPF198" s="64"/>
      <c r="BPG198" s="64"/>
      <c r="BPH198" s="64"/>
      <c r="BPI198" s="64"/>
      <c r="BPJ198" s="64"/>
      <c r="BPK198" s="64"/>
      <c r="BPL198" s="64"/>
      <c r="BPM198" s="64"/>
      <c r="BPN198" s="64"/>
      <c r="BPO198" s="64"/>
      <c r="BPP198" s="64"/>
      <c r="BPQ198" s="64"/>
      <c r="BPR198" s="64"/>
      <c r="BPS198" s="64"/>
      <c r="BPT198" s="64"/>
      <c r="BPU198" s="64"/>
      <c r="BPV198" s="64"/>
      <c r="BPW198" s="64"/>
      <c r="BPX198" s="64"/>
      <c r="BPY198" s="64"/>
      <c r="BPZ198" s="64"/>
      <c r="BQA198" s="64"/>
      <c r="BQB198" s="64"/>
      <c r="BQC198" s="64"/>
      <c r="BQD198" s="64"/>
      <c r="BQE198" s="64"/>
      <c r="BQF198" s="64"/>
      <c r="BQG198" s="64"/>
      <c r="BQH198" s="64"/>
      <c r="BQI198" s="64"/>
      <c r="BQJ198" s="64"/>
      <c r="BQK198" s="64"/>
      <c r="BQL198" s="64"/>
      <c r="BQM198" s="64"/>
      <c r="BQN198" s="64"/>
      <c r="BQO198" s="64"/>
      <c r="BQP198" s="64"/>
      <c r="BQQ198" s="64"/>
      <c r="BQR198" s="64"/>
      <c r="BQS198" s="64"/>
      <c r="BQT198" s="64"/>
      <c r="BQU198" s="64"/>
      <c r="BQV198" s="64"/>
      <c r="BQW198" s="64"/>
      <c r="BQX198" s="64"/>
      <c r="BQY198" s="64"/>
      <c r="BQZ198" s="64"/>
      <c r="BRA198" s="64"/>
      <c r="BRB198" s="64"/>
      <c r="BRC198" s="64"/>
      <c r="BRD198" s="64"/>
      <c r="BRE198" s="64"/>
      <c r="BRF198" s="64"/>
      <c r="BRG198" s="64"/>
      <c r="BRH198" s="64"/>
      <c r="BRI198" s="64"/>
      <c r="BRJ198" s="64"/>
      <c r="BRK198" s="64"/>
      <c r="BRL198" s="64"/>
      <c r="BRM198" s="64"/>
      <c r="BRN198" s="64"/>
      <c r="BRO198" s="64"/>
      <c r="BRP198" s="64"/>
      <c r="BRQ198" s="64"/>
      <c r="BRR198" s="64"/>
      <c r="BRS198" s="64"/>
      <c r="BRT198" s="64"/>
      <c r="BRU198" s="64"/>
      <c r="BRV198" s="64"/>
      <c r="BRW198" s="64"/>
      <c r="BRX198" s="64"/>
      <c r="BRY198" s="64"/>
      <c r="BRZ198" s="64"/>
      <c r="BSA198" s="64"/>
      <c r="BSB198" s="64"/>
      <c r="BSC198" s="64"/>
      <c r="BSD198" s="64"/>
      <c r="BSE198" s="64"/>
      <c r="BSF198" s="64"/>
      <c r="BSG198" s="64"/>
      <c r="BSH198" s="64"/>
      <c r="BSI198" s="64"/>
      <c r="BSJ198" s="64"/>
      <c r="BSK198" s="64"/>
      <c r="BSL198" s="64"/>
      <c r="BSM198" s="64"/>
      <c r="BSN198" s="64"/>
      <c r="BSO198" s="64"/>
      <c r="BSP198" s="64"/>
      <c r="BSQ198" s="64"/>
      <c r="BSR198" s="64"/>
      <c r="BSS198" s="64"/>
      <c r="BST198" s="64"/>
      <c r="BSU198" s="64"/>
      <c r="BSV198" s="64"/>
      <c r="BSW198" s="64"/>
      <c r="BSX198" s="64"/>
      <c r="BSY198" s="64"/>
      <c r="BSZ198" s="64"/>
      <c r="BTA198" s="64"/>
      <c r="BTB198" s="64"/>
      <c r="BTC198" s="64"/>
      <c r="BTD198" s="64"/>
      <c r="BTE198" s="64"/>
      <c r="BTF198" s="64"/>
      <c r="BTG198" s="64"/>
      <c r="BTH198" s="64"/>
      <c r="BTI198" s="64"/>
      <c r="BTJ198" s="64"/>
      <c r="BTK198" s="64"/>
      <c r="BTL198" s="64"/>
      <c r="BTM198" s="64"/>
      <c r="BTN198" s="64"/>
      <c r="BTO198" s="64"/>
      <c r="BTP198" s="64"/>
      <c r="BTQ198" s="64"/>
      <c r="BTR198" s="64"/>
      <c r="BTS198" s="64"/>
      <c r="BTT198" s="64"/>
      <c r="BTU198" s="64"/>
      <c r="BTV198" s="64"/>
      <c r="BTW198" s="64"/>
      <c r="BTX198" s="64"/>
      <c r="BTY198" s="64"/>
      <c r="BTZ198" s="64"/>
      <c r="BUA198" s="64"/>
      <c r="BUB198" s="64"/>
      <c r="BUC198" s="64"/>
      <c r="BUD198" s="64"/>
      <c r="BUE198" s="64"/>
      <c r="BUF198" s="64"/>
      <c r="BUG198" s="64"/>
      <c r="BUH198" s="64"/>
      <c r="BUI198" s="64"/>
      <c r="BUJ198" s="64"/>
      <c r="BUK198" s="64"/>
      <c r="BUL198" s="64"/>
      <c r="BUM198" s="64"/>
      <c r="BUN198" s="64"/>
      <c r="BUO198" s="64"/>
      <c r="BUP198" s="64"/>
      <c r="BUQ198" s="64"/>
      <c r="BUR198" s="64"/>
      <c r="BUS198" s="64"/>
      <c r="BUT198" s="64"/>
      <c r="BUU198" s="64"/>
      <c r="BUV198" s="64"/>
      <c r="BUW198" s="64"/>
      <c r="BUX198" s="64"/>
      <c r="BUY198" s="64"/>
      <c r="BUZ198" s="64"/>
      <c r="BVA198" s="64"/>
      <c r="BVB198" s="64"/>
      <c r="BVC198" s="64"/>
      <c r="BVD198" s="64"/>
      <c r="BVE198" s="64"/>
      <c r="BVF198" s="64"/>
      <c r="BVG198" s="64"/>
      <c r="BVH198" s="64"/>
      <c r="BVI198" s="64"/>
      <c r="BVJ198" s="64"/>
      <c r="BVK198" s="64"/>
      <c r="BVL198" s="64"/>
      <c r="BVM198" s="64"/>
      <c r="BVN198" s="64"/>
      <c r="BVO198" s="64"/>
      <c r="BVP198" s="64"/>
      <c r="BVQ198" s="64"/>
      <c r="BVR198" s="64"/>
      <c r="BVS198" s="64"/>
      <c r="BVT198" s="64"/>
      <c r="BVU198" s="64"/>
      <c r="BVV198" s="64"/>
      <c r="BVW198" s="64"/>
      <c r="BVX198" s="64"/>
      <c r="BVY198" s="64"/>
      <c r="BVZ198" s="64"/>
      <c r="BWA198" s="64"/>
      <c r="BWB198" s="64"/>
      <c r="BWC198" s="64"/>
      <c r="BWD198" s="64"/>
      <c r="BWE198" s="64"/>
      <c r="BWF198" s="64"/>
      <c r="BWG198" s="64"/>
      <c r="BWH198" s="64"/>
      <c r="BWI198" s="64"/>
      <c r="BWJ198" s="64"/>
      <c r="BWK198" s="64"/>
      <c r="BWL198" s="64"/>
      <c r="BWM198" s="64"/>
      <c r="BWN198" s="64"/>
      <c r="BWO198" s="64"/>
      <c r="BWP198" s="64"/>
      <c r="BWQ198" s="64"/>
      <c r="BWR198" s="64"/>
      <c r="BWS198" s="64"/>
      <c r="BWT198" s="64"/>
      <c r="BWU198" s="64"/>
      <c r="BWV198" s="64"/>
      <c r="BWW198" s="64"/>
      <c r="BWX198" s="64"/>
      <c r="BWY198" s="64"/>
      <c r="BWZ198" s="64"/>
      <c r="BXA198" s="64"/>
      <c r="BXB198" s="64"/>
      <c r="BXC198" s="64"/>
      <c r="BXD198" s="64"/>
      <c r="BXE198" s="64"/>
      <c r="BXF198" s="64"/>
      <c r="BXG198" s="64"/>
      <c r="BXH198" s="64"/>
      <c r="BXI198" s="64"/>
      <c r="BXJ198" s="64"/>
      <c r="BXK198" s="64"/>
      <c r="BXL198" s="64"/>
      <c r="BXM198" s="64"/>
      <c r="BXN198" s="64"/>
      <c r="BXO198" s="64"/>
      <c r="BXP198" s="64"/>
      <c r="BXQ198" s="64"/>
      <c r="BXR198" s="64"/>
      <c r="BXS198" s="64"/>
      <c r="BXT198" s="64"/>
      <c r="BXU198" s="64"/>
      <c r="BXV198" s="64"/>
      <c r="BXW198" s="64"/>
      <c r="BXX198" s="64"/>
      <c r="BXY198" s="64"/>
      <c r="BXZ198" s="64"/>
      <c r="BYA198" s="64"/>
      <c r="BYB198" s="64"/>
      <c r="BYC198" s="64"/>
      <c r="BYD198" s="64"/>
      <c r="BYE198" s="64"/>
      <c r="BYF198" s="64"/>
      <c r="BYG198" s="64"/>
      <c r="BYH198" s="64"/>
      <c r="BYI198" s="64"/>
      <c r="BYJ198" s="64"/>
      <c r="BYK198" s="64"/>
      <c r="BYL198" s="64"/>
      <c r="BYM198" s="64"/>
      <c r="BYN198" s="64"/>
      <c r="BYO198" s="64"/>
      <c r="BYP198" s="64"/>
      <c r="BYQ198" s="64"/>
      <c r="BYR198" s="64"/>
      <c r="BYS198" s="64"/>
      <c r="BYT198" s="64"/>
      <c r="BYU198" s="64"/>
      <c r="BYV198" s="64"/>
      <c r="BYW198" s="64"/>
      <c r="BYX198" s="64"/>
      <c r="BYY198" s="64"/>
      <c r="BYZ198" s="64"/>
      <c r="BZA198" s="64"/>
      <c r="BZB198" s="64"/>
      <c r="BZC198" s="64"/>
      <c r="BZD198" s="64"/>
      <c r="BZE198" s="64"/>
      <c r="BZF198" s="64"/>
      <c r="BZG198" s="64"/>
      <c r="BZH198" s="64"/>
      <c r="BZI198" s="64"/>
      <c r="BZJ198" s="64"/>
      <c r="BZK198" s="64"/>
      <c r="BZL198" s="64"/>
      <c r="BZM198" s="64"/>
      <c r="BZN198" s="64"/>
      <c r="BZO198" s="64"/>
      <c r="BZP198" s="64"/>
      <c r="BZQ198" s="64"/>
      <c r="BZR198" s="64"/>
      <c r="BZS198" s="64"/>
      <c r="BZT198" s="64"/>
      <c r="BZU198" s="64"/>
      <c r="BZV198" s="64"/>
      <c r="BZW198" s="64"/>
      <c r="BZX198" s="64"/>
      <c r="BZY198" s="64"/>
      <c r="BZZ198" s="64"/>
      <c r="CAA198" s="64"/>
      <c r="CAB198" s="64"/>
      <c r="CAC198" s="64"/>
      <c r="CAD198" s="64"/>
      <c r="CAE198" s="64"/>
      <c r="CAF198" s="64"/>
      <c r="CAG198" s="64"/>
      <c r="CAH198" s="64"/>
      <c r="CAI198" s="64"/>
      <c r="CAJ198" s="64"/>
      <c r="CAK198" s="64"/>
      <c r="CAL198" s="64"/>
      <c r="CAM198" s="64"/>
      <c r="CAN198" s="64"/>
      <c r="CAO198" s="64"/>
      <c r="CAP198" s="64"/>
      <c r="CAQ198" s="64"/>
      <c r="CAR198" s="64"/>
      <c r="CAS198" s="64"/>
      <c r="CAT198" s="64"/>
      <c r="CAU198" s="64"/>
      <c r="CAV198" s="64"/>
      <c r="CAW198" s="64"/>
      <c r="CAX198" s="64"/>
      <c r="CAY198" s="64"/>
      <c r="CAZ198" s="64"/>
      <c r="CBA198" s="64"/>
      <c r="CBB198" s="64"/>
      <c r="CBC198" s="64"/>
      <c r="CBD198" s="64"/>
      <c r="CBE198" s="64"/>
      <c r="CBF198" s="64"/>
      <c r="CBG198" s="64"/>
      <c r="CBH198" s="64"/>
      <c r="CBI198" s="64"/>
      <c r="CBJ198" s="64"/>
      <c r="CBK198" s="64"/>
      <c r="CBL198" s="64"/>
      <c r="CBM198" s="64"/>
      <c r="CBN198" s="64"/>
      <c r="CBO198" s="64"/>
      <c r="CBP198" s="64"/>
      <c r="CBQ198" s="64"/>
      <c r="CBR198" s="64"/>
      <c r="CBS198" s="64"/>
      <c r="CBT198" s="64"/>
      <c r="CBU198" s="64"/>
      <c r="CBV198" s="64"/>
      <c r="CBW198" s="64"/>
      <c r="CBX198" s="64"/>
      <c r="CBY198" s="64"/>
      <c r="CBZ198" s="64"/>
      <c r="CCA198" s="64"/>
      <c r="CCB198" s="64"/>
      <c r="CCC198" s="64"/>
      <c r="CCD198" s="64"/>
      <c r="CCE198" s="64"/>
      <c r="CCF198" s="64"/>
      <c r="CCG198" s="64"/>
      <c r="CCH198" s="64"/>
      <c r="CCI198" s="64"/>
      <c r="CCJ198" s="64"/>
      <c r="CCK198" s="64"/>
      <c r="CCL198" s="64"/>
      <c r="CCM198" s="64"/>
      <c r="CCN198" s="64"/>
      <c r="CCO198" s="64"/>
      <c r="CCP198" s="64"/>
      <c r="CCQ198" s="64"/>
      <c r="CCR198" s="64"/>
      <c r="CCS198" s="64"/>
      <c r="CCT198" s="64"/>
      <c r="CCU198" s="64"/>
      <c r="CCV198" s="64"/>
      <c r="CCW198" s="64"/>
      <c r="CCX198" s="64"/>
      <c r="CCY198" s="64"/>
      <c r="CCZ198" s="64"/>
      <c r="CDA198" s="64"/>
      <c r="CDB198" s="64"/>
      <c r="CDC198" s="64"/>
      <c r="CDD198" s="64"/>
      <c r="CDE198" s="64"/>
      <c r="CDF198" s="64"/>
      <c r="CDG198" s="64"/>
      <c r="CDH198" s="64"/>
      <c r="CDI198" s="64"/>
      <c r="CDJ198" s="64"/>
      <c r="CDK198" s="64"/>
      <c r="CDL198" s="64"/>
      <c r="CDM198" s="64"/>
      <c r="CDN198" s="64"/>
      <c r="CDO198" s="64"/>
      <c r="CDP198" s="64"/>
      <c r="CDQ198" s="64"/>
      <c r="CDR198" s="64"/>
      <c r="CDS198" s="64"/>
      <c r="CDT198" s="64"/>
      <c r="CDU198" s="64"/>
      <c r="CDV198" s="64"/>
      <c r="CDW198" s="64"/>
      <c r="CDX198" s="64"/>
      <c r="CDY198" s="64"/>
      <c r="CDZ198" s="64"/>
      <c r="CEA198" s="64"/>
      <c r="CEB198" s="64"/>
      <c r="CEC198" s="64"/>
      <c r="CED198" s="64"/>
      <c r="CEE198" s="64"/>
      <c r="CEF198" s="64"/>
      <c r="CEG198" s="64"/>
      <c r="CEH198" s="64"/>
      <c r="CEI198" s="64"/>
      <c r="CEJ198" s="64"/>
      <c r="CEK198" s="64"/>
      <c r="CEL198" s="64"/>
      <c r="CEM198" s="64"/>
      <c r="CEN198" s="64"/>
      <c r="CEO198" s="64"/>
      <c r="CEP198" s="64"/>
      <c r="CEQ198" s="64"/>
      <c r="CER198" s="64"/>
      <c r="CES198" s="64"/>
      <c r="CET198" s="64"/>
      <c r="CEU198" s="64"/>
      <c r="CEV198" s="64"/>
      <c r="CEW198" s="64"/>
      <c r="CEX198" s="64"/>
      <c r="CEY198" s="64"/>
      <c r="CEZ198" s="64"/>
      <c r="CFA198" s="64"/>
      <c r="CFB198" s="64"/>
      <c r="CFC198" s="64"/>
      <c r="CFD198" s="64"/>
      <c r="CFE198" s="64"/>
      <c r="CFF198" s="64"/>
      <c r="CFG198" s="64"/>
      <c r="CFH198" s="64"/>
      <c r="CFI198" s="64"/>
      <c r="CFJ198" s="64"/>
      <c r="CFK198" s="64"/>
      <c r="CFL198" s="64"/>
      <c r="CFM198" s="64"/>
      <c r="CFN198" s="64"/>
      <c r="CFO198" s="64"/>
      <c r="CFP198" s="64"/>
      <c r="CFQ198" s="64"/>
      <c r="CFR198" s="64"/>
      <c r="CFS198" s="64"/>
      <c r="CFT198" s="64"/>
      <c r="CFU198" s="64"/>
      <c r="CFV198" s="64"/>
      <c r="CFW198" s="64"/>
      <c r="CFX198" s="64"/>
      <c r="CFY198" s="64"/>
      <c r="CFZ198" s="64"/>
      <c r="CGA198" s="64"/>
      <c r="CGB198" s="64"/>
      <c r="CGC198" s="64"/>
      <c r="CGD198" s="64"/>
      <c r="CGE198" s="64"/>
      <c r="CGF198" s="64"/>
      <c r="CGG198" s="64"/>
      <c r="CGH198" s="64"/>
      <c r="CGI198" s="64"/>
      <c r="CGJ198" s="64"/>
      <c r="CGK198" s="64"/>
      <c r="CGL198" s="64"/>
      <c r="CGM198" s="64"/>
      <c r="CGN198" s="64"/>
      <c r="CGO198" s="64"/>
      <c r="CGP198" s="64"/>
      <c r="CGQ198" s="64"/>
      <c r="CGR198" s="64"/>
      <c r="CGS198" s="64"/>
      <c r="CGT198" s="64"/>
      <c r="CGU198" s="64"/>
      <c r="CGV198" s="64"/>
      <c r="CGW198" s="64"/>
      <c r="CGX198" s="64"/>
      <c r="CGY198" s="64"/>
      <c r="CGZ198" s="64"/>
      <c r="CHA198" s="64"/>
      <c r="CHB198" s="64"/>
      <c r="CHC198" s="64"/>
      <c r="CHD198" s="64"/>
      <c r="CHE198" s="64"/>
      <c r="CHF198" s="64"/>
      <c r="CHG198" s="64"/>
      <c r="CHH198" s="64"/>
      <c r="CHI198" s="64"/>
      <c r="CHJ198" s="64"/>
      <c r="CHK198" s="64"/>
      <c r="CHL198" s="64"/>
      <c r="CHM198" s="64"/>
      <c r="CHN198" s="64"/>
      <c r="CHO198" s="64"/>
      <c r="CHP198" s="64"/>
      <c r="CHQ198" s="64"/>
      <c r="CHR198" s="64"/>
      <c r="CHS198" s="64"/>
      <c r="CHT198" s="64"/>
      <c r="CHU198" s="64"/>
      <c r="CHV198" s="64"/>
      <c r="CHW198" s="64"/>
      <c r="CHX198" s="64"/>
      <c r="CHY198" s="64"/>
      <c r="CHZ198" s="64"/>
      <c r="CIA198" s="64"/>
      <c r="CIB198" s="64"/>
      <c r="CIC198" s="64"/>
      <c r="CID198" s="64"/>
      <c r="CIE198" s="64"/>
      <c r="CIF198" s="64"/>
      <c r="CIG198" s="64"/>
      <c r="CIH198" s="64"/>
      <c r="CII198" s="64"/>
      <c r="CIJ198" s="64"/>
      <c r="CIK198" s="64"/>
      <c r="CIL198" s="64"/>
      <c r="CIM198" s="64"/>
      <c r="CIN198" s="64"/>
      <c r="CIO198" s="64"/>
      <c r="CIP198" s="64"/>
      <c r="CIQ198" s="64"/>
      <c r="CIR198" s="64"/>
      <c r="CIS198" s="64"/>
      <c r="CIT198" s="64"/>
      <c r="CIU198" s="64"/>
      <c r="CIV198" s="64"/>
      <c r="CIW198" s="64"/>
      <c r="CIX198" s="64"/>
      <c r="CIY198" s="64"/>
      <c r="CIZ198" s="64"/>
      <c r="CJA198" s="64"/>
      <c r="CJB198" s="64"/>
      <c r="CJC198" s="64"/>
      <c r="CJD198" s="64"/>
      <c r="CJE198" s="64"/>
      <c r="CJF198" s="64"/>
      <c r="CJG198" s="64"/>
      <c r="CJH198" s="64"/>
      <c r="CJI198" s="64"/>
      <c r="CJJ198" s="64"/>
      <c r="CJK198" s="64"/>
      <c r="CJL198" s="64"/>
      <c r="CJM198" s="64"/>
      <c r="CJN198" s="64"/>
      <c r="CJO198" s="64"/>
      <c r="CJP198" s="64"/>
      <c r="CJQ198" s="64"/>
      <c r="CJR198" s="64"/>
      <c r="CJS198" s="64"/>
      <c r="CJT198" s="64"/>
      <c r="CJU198" s="64"/>
      <c r="CJV198" s="64"/>
      <c r="CJW198" s="64"/>
      <c r="CJX198" s="64"/>
      <c r="CJY198" s="64"/>
      <c r="CJZ198" s="64"/>
      <c r="CKA198" s="64"/>
      <c r="CKB198" s="64"/>
      <c r="CKC198" s="64"/>
      <c r="CKD198" s="64"/>
      <c r="CKE198" s="64"/>
      <c r="CKF198" s="64"/>
      <c r="CKG198" s="64"/>
      <c r="CKH198" s="64"/>
      <c r="CKI198" s="64"/>
      <c r="CKJ198" s="64"/>
      <c r="CKK198" s="64"/>
      <c r="CKL198" s="64"/>
      <c r="CKM198" s="64"/>
      <c r="CKN198" s="64"/>
      <c r="CKO198" s="64"/>
      <c r="CKP198" s="64"/>
      <c r="CKQ198" s="64"/>
      <c r="CKR198" s="64"/>
      <c r="CKS198" s="64"/>
      <c r="CKT198" s="64"/>
      <c r="CKU198" s="64"/>
      <c r="CKV198" s="64"/>
      <c r="CKW198" s="64"/>
      <c r="CKX198" s="64"/>
      <c r="CKY198" s="64"/>
      <c r="CKZ198" s="64"/>
      <c r="CLA198" s="64"/>
      <c r="CLB198" s="64"/>
      <c r="CLC198" s="64"/>
      <c r="CLD198" s="64"/>
      <c r="CLE198" s="64"/>
      <c r="CLF198" s="64"/>
      <c r="CLG198" s="64"/>
      <c r="CLH198" s="64"/>
      <c r="CLI198" s="64"/>
      <c r="CLJ198" s="64"/>
      <c r="CLK198" s="64"/>
      <c r="CLL198" s="64"/>
      <c r="CLM198" s="64"/>
      <c r="CLN198" s="64"/>
      <c r="CLO198" s="64"/>
      <c r="CLP198" s="64"/>
      <c r="CLQ198" s="64"/>
      <c r="CLR198" s="64"/>
      <c r="CLS198" s="64"/>
      <c r="CLT198" s="64"/>
      <c r="CLU198" s="64"/>
      <c r="CLV198" s="64"/>
      <c r="CLW198" s="64"/>
      <c r="CLX198" s="64"/>
      <c r="CLY198" s="64"/>
      <c r="CLZ198" s="64"/>
      <c r="CMA198" s="64"/>
      <c r="CMB198" s="64"/>
      <c r="CMC198" s="64"/>
      <c r="CMD198" s="64"/>
      <c r="CME198" s="64"/>
      <c r="CMF198" s="64"/>
      <c r="CMG198" s="64"/>
      <c r="CMH198" s="64"/>
      <c r="CMI198" s="64"/>
      <c r="CMJ198" s="64"/>
      <c r="CMK198" s="64"/>
      <c r="CML198" s="64"/>
      <c r="CMM198" s="64"/>
      <c r="CMN198" s="64"/>
      <c r="CMO198" s="64"/>
      <c r="CMP198" s="64"/>
      <c r="CMQ198" s="64"/>
      <c r="CMR198" s="64"/>
      <c r="CMS198" s="64"/>
      <c r="CMT198" s="64"/>
      <c r="CMU198" s="64"/>
      <c r="CMV198" s="64"/>
      <c r="CMW198" s="64"/>
      <c r="CMX198" s="64"/>
      <c r="CMY198" s="64"/>
      <c r="CMZ198" s="64"/>
      <c r="CNA198" s="64"/>
      <c r="CNB198" s="64"/>
      <c r="CNC198" s="64"/>
      <c r="CND198" s="64"/>
      <c r="CNE198" s="64"/>
      <c r="CNF198" s="64"/>
      <c r="CNG198" s="64"/>
      <c r="CNH198" s="64"/>
      <c r="CNI198" s="64"/>
      <c r="CNJ198" s="64"/>
      <c r="CNK198" s="64"/>
      <c r="CNL198" s="64"/>
      <c r="CNM198" s="64"/>
      <c r="CNN198" s="64"/>
      <c r="CNO198" s="64"/>
      <c r="CNP198" s="64"/>
      <c r="CNQ198" s="64"/>
      <c r="CNR198" s="64"/>
      <c r="CNS198" s="64"/>
      <c r="CNT198" s="64"/>
      <c r="CNU198" s="64"/>
      <c r="CNV198" s="64"/>
      <c r="CNW198" s="64"/>
      <c r="CNX198" s="64"/>
      <c r="CNY198" s="64"/>
      <c r="CNZ198" s="64"/>
      <c r="COA198" s="64"/>
      <c r="COB198" s="64"/>
      <c r="COC198" s="64"/>
      <c r="COD198" s="64"/>
      <c r="COE198" s="64"/>
      <c r="COF198" s="64"/>
      <c r="COG198" s="64"/>
      <c r="COH198" s="64"/>
      <c r="COI198" s="64"/>
      <c r="COJ198" s="64"/>
      <c r="COK198" s="64"/>
      <c r="COL198" s="64"/>
      <c r="COM198" s="64"/>
      <c r="CON198" s="64"/>
      <c r="COO198" s="64"/>
      <c r="COP198" s="64"/>
      <c r="COQ198" s="64"/>
      <c r="COR198" s="64"/>
      <c r="COS198" s="64"/>
      <c r="COT198" s="64"/>
      <c r="COU198" s="64"/>
      <c r="COV198" s="64"/>
      <c r="COW198" s="64"/>
      <c r="COX198" s="64"/>
      <c r="COY198" s="64"/>
      <c r="COZ198" s="64"/>
      <c r="CPA198" s="64"/>
      <c r="CPB198" s="64"/>
      <c r="CPC198" s="64"/>
      <c r="CPD198" s="64"/>
      <c r="CPE198" s="64"/>
      <c r="CPF198" s="64"/>
      <c r="CPG198" s="64"/>
      <c r="CPH198" s="64"/>
      <c r="CPI198" s="64"/>
      <c r="CPJ198" s="64"/>
      <c r="CPK198" s="64"/>
      <c r="CPL198" s="64"/>
      <c r="CPM198" s="64"/>
      <c r="CPN198" s="64"/>
      <c r="CPO198" s="64"/>
      <c r="CPP198" s="64"/>
      <c r="CPQ198" s="64"/>
      <c r="CPR198" s="64"/>
      <c r="CPS198" s="64"/>
      <c r="CPT198" s="64"/>
      <c r="CPU198" s="64"/>
      <c r="CPV198" s="64"/>
      <c r="CPW198" s="64"/>
      <c r="CPX198" s="64"/>
      <c r="CPY198" s="64"/>
      <c r="CPZ198" s="64"/>
      <c r="CQA198" s="64"/>
      <c r="CQB198" s="64"/>
      <c r="CQC198" s="64"/>
      <c r="CQD198" s="64"/>
      <c r="CQE198" s="64"/>
      <c r="CQF198" s="64"/>
      <c r="CQG198" s="64"/>
      <c r="CQH198" s="64"/>
      <c r="CQI198" s="64"/>
      <c r="CQJ198" s="64"/>
      <c r="CQK198" s="64"/>
      <c r="CQL198" s="64"/>
      <c r="CQM198" s="64"/>
      <c r="CQN198" s="64"/>
      <c r="CQO198" s="64"/>
      <c r="CQP198" s="64"/>
      <c r="CQQ198" s="64"/>
      <c r="CQR198" s="64"/>
      <c r="CQS198" s="64"/>
      <c r="CQT198" s="64"/>
      <c r="CQU198" s="64"/>
      <c r="CQV198" s="64"/>
      <c r="CQW198" s="64"/>
      <c r="CQX198" s="64"/>
      <c r="CQY198" s="64"/>
      <c r="CQZ198" s="64"/>
      <c r="CRA198" s="64"/>
      <c r="CRB198" s="64"/>
      <c r="CRC198" s="64"/>
      <c r="CRD198" s="64"/>
      <c r="CRE198" s="64"/>
      <c r="CRF198" s="64"/>
      <c r="CRG198" s="64"/>
      <c r="CRH198" s="64"/>
      <c r="CRI198" s="64"/>
      <c r="CRJ198" s="64"/>
      <c r="CRK198" s="64"/>
      <c r="CRL198" s="64"/>
      <c r="CRM198" s="64"/>
      <c r="CRN198" s="64"/>
      <c r="CRO198" s="64"/>
      <c r="CRP198" s="64"/>
      <c r="CRQ198" s="64"/>
      <c r="CRR198" s="64"/>
      <c r="CRS198" s="64"/>
      <c r="CRT198" s="64"/>
      <c r="CRU198" s="64"/>
      <c r="CRV198" s="64"/>
      <c r="CRW198" s="64"/>
      <c r="CRX198" s="64"/>
      <c r="CRY198" s="64"/>
      <c r="CRZ198" s="64"/>
      <c r="CSA198" s="64"/>
      <c r="CSB198" s="64"/>
      <c r="CSC198" s="64"/>
      <c r="CSD198" s="64"/>
      <c r="CSE198" s="64"/>
      <c r="CSF198" s="64"/>
      <c r="CSG198" s="64"/>
      <c r="CSH198" s="64"/>
      <c r="CSI198" s="64"/>
      <c r="CSJ198" s="64"/>
      <c r="CSK198" s="64"/>
      <c r="CSL198" s="64"/>
      <c r="CSM198" s="64"/>
      <c r="CSN198" s="64"/>
      <c r="CSO198" s="64"/>
      <c r="CSP198" s="64"/>
      <c r="CSQ198" s="64"/>
      <c r="CSR198" s="64"/>
      <c r="CSS198" s="64"/>
      <c r="CST198" s="64"/>
      <c r="CSU198" s="64"/>
      <c r="CSV198" s="64"/>
      <c r="CSW198" s="64"/>
      <c r="CSX198" s="64"/>
      <c r="CSY198" s="64"/>
      <c r="CSZ198" s="64"/>
      <c r="CTA198" s="64"/>
      <c r="CTB198" s="64"/>
      <c r="CTC198" s="64"/>
      <c r="CTD198" s="64"/>
      <c r="CTE198" s="64"/>
      <c r="CTF198" s="64"/>
      <c r="CTG198" s="64"/>
      <c r="CTH198" s="64"/>
      <c r="CTI198" s="64"/>
      <c r="CTJ198" s="64"/>
      <c r="CTK198" s="64"/>
      <c r="CTL198" s="64"/>
      <c r="CTM198" s="64"/>
      <c r="CTN198" s="64"/>
      <c r="CTO198" s="64"/>
      <c r="CTP198" s="64"/>
      <c r="CTQ198" s="64"/>
      <c r="CTR198" s="64"/>
      <c r="CTS198" s="64"/>
      <c r="CTT198" s="64"/>
      <c r="CTU198" s="64"/>
      <c r="CTV198" s="64"/>
      <c r="CTW198" s="64"/>
      <c r="CTX198" s="64"/>
      <c r="CTY198" s="64"/>
      <c r="CTZ198" s="64"/>
      <c r="CUA198" s="64"/>
      <c r="CUB198" s="64"/>
      <c r="CUC198" s="64"/>
      <c r="CUD198" s="64"/>
      <c r="CUE198" s="64"/>
      <c r="CUF198" s="64"/>
      <c r="CUG198" s="64"/>
      <c r="CUH198" s="64"/>
      <c r="CUI198" s="64"/>
      <c r="CUJ198" s="64"/>
      <c r="CUK198" s="64"/>
      <c r="CUL198" s="64"/>
      <c r="CUM198" s="64"/>
      <c r="CUN198" s="64"/>
      <c r="CUO198" s="64"/>
      <c r="CUP198" s="64"/>
      <c r="CUQ198" s="64"/>
      <c r="CUR198" s="64"/>
      <c r="CUS198" s="64"/>
      <c r="CUT198" s="64"/>
      <c r="CUU198" s="64"/>
      <c r="CUV198" s="64"/>
      <c r="CUW198" s="64"/>
      <c r="CUX198" s="64"/>
      <c r="CUY198" s="64"/>
      <c r="CUZ198" s="64"/>
      <c r="CVA198" s="64"/>
      <c r="CVB198" s="64"/>
      <c r="CVC198" s="64"/>
      <c r="CVD198" s="64"/>
      <c r="CVE198" s="64"/>
      <c r="CVF198" s="64"/>
      <c r="CVG198" s="64"/>
      <c r="CVH198" s="64"/>
      <c r="CVI198" s="64"/>
      <c r="CVJ198" s="64"/>
      <c r="CVK198" s="64"/>
      <c r="CVL198" s="64"/>
      <c r="CVM198" s="64"/>
      <c r="CVN198" s="64"/>
      <c r="CVO198" s="64"/>
      <c r="CVP198" s="64"/>
      <c r="CVQ198" s="64"/>
      <c r="CVR198" s="64"/>
      <c r="CVS198" s="64"/>
      <c r="CVT198" s="64"/>
      <c r="CVU198" s="64"/>
      <c r="CVV198" s="64"/>
      <c r="CVW198" s="64"/>
      <c r="CVX198" s="64"/>
      <c r="CVY198" s="64"/>
      <c r="CVZ198" s="64"/>
      <c r="CWA198" s="64"/>
      <c r="CWB198" s="64"/>
      <c r="CWC198" s="64"/>
      <c r="CWD198" s="64"/>
      <c r="CWE198" s="64"/>
      <c r="CWF198" s="64"/>
      <c r="CWG198" s="64"/>
      <c r="CWH198" s="64"/>
      <c r="CWI198" s="64"/>
      <c r="CWJ198" s="64"/>
      <c r="CWK198" s="64"/>
      <c r="CWL198" s="64"/>
      <c r="CWM198" s="64"/>
      <c r="CWN198" s="64"/>
      <c r="CWO198" s="64"/>
      <c r="CWP198" s="64"/>
      <c r="CWQ198" s="64"/>
      <c r="CWR198" s="64"/>
      <c r="CWS198" s="64"/>
      <c r="CWT198" s="64"/>
      <c r="CWU198" s="64"/>
      <c r="CWV198" s="64"/>
      <c r="CWW198" s="64"/>
      <c r="CWX198" s="64"/>
      <c r="CWY198" s="64"/>
      <c r="CWZ198" s="64"/>
      <c r="CXA198" s="64"/>
      <c r="CXB198" s="64"/>
      <c r="CXC198" s="64"/>
      <c r="CXD198" s="64"/>
      <c r="CXE198" s="64"/>
      <c r="CXF198" s="64"/>
      <c r="CXG198" s="64"/>
      <c r="CXH198" s="64"/>
      <c r="CXI198" s="64"/>
      <c r="CXJ198" s="64"/>
      <c r="CXK198" s="64"/>
      <c r="CXL198" s="64"/>
      <c r="CXM198" s="64"/>
      <c r="CXN198" s="64"/>
      <c r="CXO198" s="64"/>
      <c r="CXP198" s="64"/>
      <c r="CXQ198" s="64"/>
      <c r="CXR198" s="64"/>
      <c r="CXS198" s="64"/>
      <c r="CXT198" s="64"/>
      <c r="CXU198" s="64"/>
      <c r="CXV198" s="64"/>
      <c r="CXW198" s="64"/>
      <c r="CXX198" s="64"/>
      <c r="CXY198" s="64"/>
      <c r="CXZ198" s="64"/>
      <c r="CYA198" s="64"/>
      <c r="CYB198" s="64"/>
      <c r="CYC198" s="64"/>
      <c r="CYD198" s="64"/>
      <c r="CYE198" s="64"/>
      <c r="CYF198" s="64"/>
      <c r="CYG198" s="64"/>
      <c r="CYH198" s="64"/>
      <c r="CYI198" s="64"/>
      <c r="CYJ198" s="64"/>
      <c r="CYK198" s="64"/>
      <c r="CYL198" s="64"/>
      <c r="CYM198" s="64"/>
      <c r="CYN198" s="64"/>
      <c r="CYO198" s="64"/>
      <c r="CYP198" s="64"/>
      <c r="CYQ198" s="64"/>
      <c r="CYR198" s="64"/>
      <c r="CYS198" s="64"/>
      <c r="CYT198" s="64"/>
      <c r="CYU198" s="64"/>
      <c r="CYV198" s="64"/>
      <c r="CYW198" s="64"/>
      <c r="CYX198" s="64"/>
      <c r="CYY198" s="64"/>
      <c r="CYZ198" s="64"/>
      <c r="CZA198" s="64"/>
      <c r="CZB198" s="64"/>
      <c r="CZC198" s="64"/>
      <c r="CZD198" s="64"/>
      <c r="CZE198" s="64"/>
      <c r="CZF198" s="64"/>
      <c r="CZG198" s="64"/>
      <c r="CZH198" s="64"/>
      <c r="CZI198" s="64"/>
      <c r="CZJ198" s="64"/>
      <c r="CZK198" s="64"/>
      <c r="CZL198" s="64"/>
      <c r="CZM198" s="64"/>
      <c r="CZN198" s="64"/>
      <c r="CZO198" s="64"/>
      <c r="CZP198" s="64"/>
      <c r="CZQ198" s="64"/>
      <c r="CZR198" s="64"/>
      <c r="CZS198" s="64"/>
      <c r="CZT198" s="64"/>
      <c r="CZU198" s="64"/>
      <c r="CZV198" s="64"/>
      <c r="CZW198" s="64"/>
      <c r="CZX198" s="64"/>
      <c r="CZY198" s="64"/>
      <c r="CZZ198" s="64"/>
      <c r="DAA198" s="64"/>
      <c r="DAB198" s="64"/>
      <c r="DAC198" s="64"/>
      <c r="DAD198" s="64"/>
      <c r="DAE198" s="64"/>
      <c r="DAF198" s="64"/>
      <c r="DAG198" s="64"/>
      <c r="DAH198" s="64"/>
      <c r="DAI198" s="64"/>
      <c r="DAJ198" s="64"/>
      <c r="DAK198" s="64"/>
      <c r="DAL198" s="64"/>
      <c r="DAM198" s="64"/>
      <c r="DAN198" s="64"/>
      <c r="DAO198" s="64"/>
      <c r="DAP198" s="64"/>
      <c r="DAQ198" s="64"/>
      <c r="DAR198" s="64"/>
      <c r="DAS198" s="64"/>
      <c r="DAT198" s="64"/>
      <c r="DAU198" s="64"/>
      <c r="DAV198" s="64"/>
      <c r="DAW198" s="64"/>
      <c r="DAX198" s="64"/>
      <c r="DAY198" s="64"/>
      <c r="DAZ198" s="64"/>
      <c r="DBA198" s="64"/>
      <c r="DBB198" s="64"/>
      <c r="DBC198" s="64"/>
      <c r="DBD198" s="64"/>
      <c r="DBE198" s="64"/>
      <c r="DBF198" s="64"/>
      <c r="DBG198" s="64"/>
      <c r="DBH198" s="64"/>
      <c r="DBI198" s="64"/>
      <c r="DBJ198" s="64"/>
      <c r="DBK198" s="64"/>
      <c r="DBL198" s="64"/>
      <c r="DBM198" s="64"/>
      <c r="DBN198" s="64"/>
      <c r="DBO198" s="64"/>
      <c r="DBP198" s="64"/>
      <c r="DBQ198" s="64"/>
      <c r="DBR198" s="64"/>
      <c r="DBS198" s="64"/>
      <c r="DBT198" s="64"/>
      <c r="DBU198" s="64"/>
      <c r="DBV198" s="64"/>
      <c r="DBW198" s="64"/>
      <c r="DBX198" s="64"/>
      <c r="DBY198" s="64"/>
      <c r="DBZ198" s="64"/>
      <c r="DCA198" s="64"/>
      <c r="DCB198" s="64"/>
      <c r="DCC198" s="64"/>
      <c r="DCD198" s="64"/>
      <c r="DCE198" s="64"/>
      <c r="DCF198" s="64"/>
      <c r="DCG198" s="64"/>
      <c r="DCH198" s="64"/>
      <c r="DCI198" s="64"/>
      <c r="DCJ198" s="64"/>
      <c r="DCK198" s="64"/>
      <c r="DCL198" s="64"/>
      <c r="DCM198" s="64"/>
      <c r="DCN198" s="64"/>
      <c r="DCO198" s="64"/>
      <c r="DCP198" s="64"/>
      <c r="DCQ198" s="64"/>
      <c r="DCR198" s="64"/>
      <c r="DCS198" s="64"/>
      <c r="DCT198" s="64"/>
    </row>
    <row r="199" spans="1:2802" s="121" customFormat="1" x14ac:dyDescent="0.2">
      <c r="A199" s="126" t="str">
        <f t="shared" si="94"/>
        <v/>
      </c>
      <c r="B199" s="196"/>
      <c r="C199" s="196"/>
      <c r="D199" s="197"/>
      <c r="E199" s="193"/>
      <c r="F199" s="194"/>
      <c r="G199" s="193"/>
      <c r="H199" s="6"/>
      <c r="I199" s="64"/>
      <c r="J199" s="6" t="s">
        <v>274</v>
      </c>
      <c r="K199" s="137" t="str">
        <f t="shared" si="96"/>
        <v/>
      </c>
      <c r="L199" s="64"/>
      <c r="M199" s="141"/>
      <c r="N199" s="195"/>
      <c r="O199" s="132"/>
      <c r="P199" s="64"/>
      <c r="Q199" s="64"/>
      <c r="R199" s="64"/>
      <c r="S199" s="64"/>
      <c r="T199" s="64"/>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c r="BD199" s="64"/>
      <c r="BE199" s="64"/>
      <c r="BF199" s="64"/>
      <c r="BG199" s="64"/>
      <c r="BH199" s="64"/>
      <c r="BI199" s="64"/>
      <c r="BJ199" s="64"/>
      <c r="BK199" s="64"/>
      <c r="BL199" s="64"/>
      <c r="BM199" s="64"/>
      <c r="BN199" s="64"/>
      <c r="BO199" s="64"/>
      <c r="BP199" s="64"/>
      <c r="BQ199" s="64"/>
      <c r="BR199" s="64"/>
      <c r="BS199" s="64"/>
      <c r="BT199" s="64"/>
      <c r="BU199" s="64"/>
      <c r="BV199" s="64"/>
      <c r="BW199" s="64"/>
      <c r="BX199" s="64"/>
      <c r="BY199" s="64"/>
      <c r="BZ199" s="64"/>
      <c r="CA199" s="64"/>
      <c r="CB199" s="64"/>
      <c r="CC199" s="64"/>
      <c r="CD199" s="64"/>
      <c r="CE199" s="64"/>
      <c r="CF199" s="64"/>
      <c r="CG199" s="64"/>
      <c r="CH199" s="64"/>
      <c r="CI199" s="64"/>
      <c r="CJ199" s="64"/>
      <c r="CK199" s="64"/>
      <c r="CL199" s="64"/>
      <c r="CM199" s="64"/>
      <c r="CN199" s="64"/>
      <c r="CO199" s="64"/>
      <c r="CP199" s="64"/>
      <c r="CQ199" s="64"/>
      <c r="CR199" s="64"/>
      <c r="CS199" s="64"/>
      <c r="CT199" s="64"/>
      <c r="CU199" s="64"/>
      <c r="CV199" s="64"/>
      <c r="CW199" s="64"/>
      <c r="CX199" s="64"/>
      <c r="CY199" s="64"/>
      <c r="CZ199" s="64"/>
      <c r="DA199" s="64"/>
      <c r="DB199" s="64"/>
      <c r="DC199" s="64"/>
      <c r="DD199" s="64"/>
      <c r="DE199" s="64"/>
      <c r="DF199" s="64"/>
      <c r="DG199" s="64"/>
      <c r="DH199" s="64"/>
      <c r="DI199" s="64"/>
      <c r="DJ199" s="64"/>
      <c r="DK199" s="64"/>
      <c r="DL199" s="64"/>
      <c r="DM199" s="64"/>
      <c r="DN199" s="64"/>
      <c r="DO199" s="64"/>
      <c r="DP199" s="64"/>
      <c r="DQ199" s="64"/>
      <c r="DR199" s="64"/>
      <c r="DS199" s="64"/>
      <c r="DT199" s="64"/>
      <c r="DU199" s="64"/>
      <c r="DV199" s="64"/>
      <c r="DW199" s="64"/>
      <c r="DX199" s="64"/>
      <c r="DY199" s="64"/>
      <c r="DZ199" s="64"/>
      <c r="EA199" s="64"/>
      <c r="EB199" s="64"/>
      <c r="EC199" s="64"/>
      <c r="ED199" s="64"/>
      <c r="EE199" s="64"/>
      <c r="EF199" s="64"/>
      <c r="EG199" s="64"/>
      <c r="EH199" s="64"/>
      <c r="EI199" s="64"/>
      <c r="EJ199" s="64"/>
      <c r="EK199" s="64"/>
      <c r="EL199" s="64"/>
      <c r="EM199" s="64"/>
      <c r="EN199" s="64"/>
      <c r="EO199" s="64"/>
      <c r="EP199" s="64"/>
      <c r="EQ199" s="64"/>
      <c r="ER199" s="64"/>
      <c r="ES199" s="64"/>
      <c r="ET199" s="64"/>
      <c r="EU199" s="64"/>
      <c r="EV199" s="64"/>
      <c r="EW199" s="64"/>
      <c r="EX199" s="64"/>
      <c r="EY199" s="64"/>
      <c r="EZ199" s="64"/>
      <c r="FA199" s="64"/>
      <c r="FB199" s="64"/>
      <c r="FC199" s="64"/>
      <c r="FD199" s="64"/>
      <c r="FE199" s="64"/>
      <c r="FF199" s="64"/>
      <c r="FG199" s="64"/>
      <c r="FH199" s="64"/>
      <c r="FI199" s="64"/>
      <c r="FJ199" s="64"/>
      <c r="FK199" s="64"/>
      <c r="FL199" s="64"/>
      <c r="FM199" s="64"/>
      <c r="FN199" s="64"/>
      <c r="FO199" s="64"/>
      <c r="FP199" s="64"/>
      <c r="FQ199" s="64"/>
      <c r="FR199" s="64"/>
      <c r="FS199" s="64"/>
      <c r="FT199" s="64"/>
      <c r="FU199" s="64"/>
      <c r="FV199" s="64"/>
      <c r="FW199" s="64"/>
      <c r="FX199" s="64"/>
      <c r="FY199" s="64"/>
      <c r="FZ199" s="64"/>
      <c r="GA199" s="64"/>
      <c r="GB199" s="64"/>
      <c r="GC199" s="64"/>
      <c r="GD199" s="64"/>
      <c r="GE199" s="64"/>
      <c r="GF199" s="64"/>
      <c r="GG199" s="64"/>
      <c r="GH199" s="64"/>
      <c r="GI199" s="64"/>
      <c r="GJ199" s="64"/>
      <c r="GK199" s="64"/>
      <c r="GL199" s="64"/>
      <c r="GM199" s="64"/>
      <c r="GN199" s="64"/>
      <c r="GO199" s="64"/>
      <c r="GP199" s="64"/>
      <c r="GQ199" s="64"/>
      <c r="GR199" s="64"/>
      <c r="GS199" s="64"/>
      <c r="GT199" s="64"/>
      <c r="GU199" s="64"/>
      <c r="GV199" s="64"/>
      <c r="GW199" s="64"/>
      <c r="GX199" s="64"/>
      <c r="GY199" s="64"/>
      <c r="GZ199" s="64"/>
      <c r="HA199" s="64"/>
      <c r="HB199" s="64"/>
      <c r="HC199" s="64"/>
      <c r="HD199" s="64"/>
      <c r="HE199" s="64"/>
      <c r="HF199" s="64"/>
      <c r="HG199" s="64"/>
      <c r="HH199" s="64"/>
      <c r="HI199" s="64"/>
      <c r="HJ199" s="64"/>
      <c r="HK199" s="64"/>
      <c r="HL199" s="64"/>
      <c r="HM199" s="64"/>
      <c r="HN199" s="64"/>
      <c r="HO199" s="64"/>
      <c r="HP199" s="64"/>
      <c r="HQ199" s="64"/>
      <c r="HR199" s="64"/>
      <c r="HS199" s="64"/>
      <c r="HT199" s="64"/>
      <c r="HU199" s="64"/>
      <c r="HV199" s="64"/>
      <c r="HW199" s="64"/>
      <c r="HX199" s="64"/>
      <c r="HY199" s="64"/>
      <c r="HZ199" s="64"/>
      <c r="IA199" s="64"/>
      <c r="IB199" s="64"/>
      <c r="IC199" s="64"/>
      <c r="ID199" s="64"/>
      <c r="IE199" s="64"/>
      <c r="IF199" s="64"/>
      <c r="IG199" s="64"/>
      <c r="IH199" s="64"/>
      <c r="II199" s="64"/>
      <c r="IJ199" s="64"/>
      <c r="IK199" s="64"/>
      <c r="IL199" s="64"/>
      <c r="IM199" s="64"/>
      <c r="IN199" s="64"/>
      <c r="IO199" s="64"/>
      <c r="IP199" s="64"/>
      <c r="IQ199" s="64"/>
      <c r="IR199" s="64"/>
      <c r="IS199" s="64"/>
      <c r="IT199" s="64"/>
      <c r="IU199" s="64"/>
      <c r="IV199" s="64"/>
      <c r="IW199" s="64"/>
      <c r="IX199" s="64"/>
      <c r="IY199" s="64"/>
      <c r="IZ199" s="64"/>
      <c r="JA199" s="64"/>
      <c r="JB199" s="64"/>
      <c r="JC199" s="64"/>
      <c r="JD199" s="64"/>
      <c r="JE199" s="64"/>
      <c r="JF199" s="64"/>
      <c r="JG199" s="64"/>
      <c r="JH199" s="64"/>
      <c r="JI199" s="64"/>
      <c r="JJ199" s="64"/>
      <c r="JK199" s="64"/>
      <c r="JL199" s="64"/>
      <c r="JM199" s="64"/>
      <c r="JN199" s="64"/>
      <c r="JO199" s="64"/>
      <c r="JP199" s="64"/>
      <c r="JQ199" s="64"/>
      <c r="JR199" s="64"/>
      <c r="JS199" s="64"/>
      <c r="JT199" s="64"/>
      <c r="JU199" s="64"/>
      <c r="JV199" s="64"/>
      <c r="JW199" s="64"/>
      <c r="JX199" s="64"/>
      <c r="JY199" s="64"/>
      <c r="JZ199" s="64"/>
      <c r="KA199" s="64"/>
      <c r="KB199" s="64"/>
      <c r="KC199" s="64"/>
      <c r="KD199" s="64"/>
      <c r="KE199" s="64"/>
      <c r="KF199" s="64"/>
      <c r="KG199" s="64"/>
      <c r="KH199" s="64"/>
      <c r="KI199" s="64"/>
      <c r="KJ199" s="64"/>
      <c r="KK199" s="64"/>
      <c r="KL199" s="64"/>
      <c r="KM199" s="64"/>
      <c r="KN199" s="64"/>
      <c r="KO199" s="64"/>
      <c r="KP199" s="64"/>
      <c r="KQ199" s="64"/>
      <c r="KR199" s="64"/>
      <c r="KS199" s="64"/>
      <c r="KT199" s="64"/>
      <c r="KU199" s="64"/>
      <c r="KV199" s="64"/>
      <c r="KW199" s="64"/>
      <c r="KX199" s="64"/>
      <c r="KY199" s="64"/>
      <c r="KZ199" s="64"/>
      <c r="LA199" s="64"/>
      <c r="LB199" s="64"/>
      <c r="LC199" s="64"/>
      <c r="LD199" s="64"/>
      <c r="LE199" s="64"/>
      <c r="LF199" s="64"/>
      <c r="LG199" s="64"/>
      <c r="LH199" s="64"/>
      <c r="LI199" s="64"/>
      <c r="LJ199" s="64"/>
      <c r="LK199" s="64"/>
      <c r="LL199" s="64"/>
      <c r="LM199" s="64"/>
      <c r="LN199" s="64"/>
      <c r="LO199" s="64"/>
      <c r="LP199" s="64"/>
      <c r="LQ199" s="64"/>
      <c r="LR199" s="64"/>
      <c r="LS199" s="64"/>
      <c r="LT199" s="64"/>
      <c r="LU199" s="64"/>
      <c r="LV199" s="64"/>
      <c r="LW199" s="64"/>
      <c r="LX199" s="64"/>
      <c r="LY199" s="64"/>
      <c r="LZ199" s="64"/>
      <c r="MA199" s="64"/>
      <c r="MB199" s="64"/>
      <c r="MC199" s="64"/>
      <c r="MD199" s="64"/>
      <c r="ME199" s="64"/>
      <c r="MF199" s="64"/>
      <c r="MG199" s="64"/>
      <c r="MH199" s="64"/>
      <c r="MI199" s="64"/>
      <c r="MJ199" s="64"/>
      <c r="MK199" s="64"/>
      <c r="ML199" s="64"/>
      <c r="MM199" s="64"/>
      <c r="MN199" s="64"/>
      <c r="MO199" s="64"/>
      <c r="MP199" s="64"/>
      <c r="MQ199" s="64"/>
      <c r="MR199" s="64"/>
      <c r="MS199" s="64"/>
      <c r="MT199" s="64"/>
      <c r="MU199" s="64"/>
      <c r="MV199" s="64"/>
      <c r="MW199" s="64"/>
      <c r="MX199" s="64"/>
      <c r="MY199" s="64"/>
      <c r="MZ199" s="64"/>
      <c r="NA199" s="64"/>
      <c r="NB199" s="64"/>
      <c r="NC199" s="64"/>
      <c r="ND199" s="64"/>
      <c r="NE199" s="64"/>
      <c r="NF199" s="64"/>
      <c r="NG199" s="64"/>
      <c r="NH199" s="64"/>
      <c r="NI199" s="64"/>
      <c r="NJ199" s="64"/>
      <c r="NK199" s="64"/>
      <c r="NL199" s="64"/>
      <c r="NM199" s="64"/>
      <c r="NN199" s="64"/>
      <c r="NO199" s="64"/>
      <c r="NP199" s="64"/>
      <c r="NQ199" s="64"/>
      <c r="NR199" s="64"/>
      <c r="NS199" s="64"/>
      <c r="NT199" s="64"/>
      <c r="NU199" s="64"/>
      <c r="NV199" s="64"/>
      <c r="NW199" s="64"/>
      <c r="NX199" s="64"/>
      <c r="NY199" s="64"/>
      <c r="NZ199" s="64"/>
      <c r="OA199" s="64"/>
      <c r="OB199" s="64"/>
      <c r="OC199" s="64"/>
      <c r="OD199" s="64"/>
      <c r="OE199" s="64"/>
      <c r="OF199" s="64"/>
      <c r="OG199" s="64"/>
      <c r="OH199" s="64"/>
      <c r="OI199" s="64"/>
      <c r="OJ199" s="64"/>
      <c r="OK199" s="64"/>
      <c r="OL199" s="64"/>
      <c r="OM199" s="64"/>
      <c r="ON199" s="64"/>
      <c r="OO199" s="64"/>
      <c r="OP199" s="64"/>
      <c r="OQ199" s="64"/>
      <c r="OR199" s="64"/>
      <c r="OS199" s="64"/>
      <c r="OT199" s="64"/>
      <c r="OU199" s="64"/>
      <c r="OV199" s="64"/>
      <c r="OW199" s="64"/>
      <c r="OX199" s="64"/>
      <c r="OY199" s="64"/>
      <c r="OZ199" s="64"/>
      <c r="PA199" s="64"/>
      <c r="PB199" s="64"/>
      <c r="PC199" s="64"/>
      <c r="PD199" s="64"/>
      <c r="PE199" s="64"/>
      <c r="PF199" s="64"/>
      <c r="PG199" s="64"/>
      <c r="PH199" s="64"/>
      <c r="PI199" s="64"/>
      <c r="PJ199" s="64"/>
      <c r="PK199" s="64"/>
      <c r="PL199" s="64"/>
      <c r="PM199" s="64"/>
      <c r="PN199" s="64"/>
      <c r="PO199" s="64"/>
      <c r="PP199" s="64"/>
      <c r="PQ199" s="64"/>
      <c r="PR199" s="64"/>
      <c r="PS199" s="64"/>
      <c r="PT199" s="64"/>
      <c r="PU199" s="64"/>
      <c r="PV199" s="64"/>
      <c r="PW199" s="64"/>
      <c r="PX199" s="64"/>
      <c r="PY199" s="64"/>
      <c r="PZ199" s="64"/>
      <c r="QA199" s="64"/>
      <c r="QB199" s="64"/>
      <c r="QC199" s="64"/>
      <c r="QD199" s="64"/>
      <c r="QE199" s="64"/>
      <c r="QF199" s="64"/>
      <c r="QG199" s="64"/>
      <c r="QH199" s="64"/>
      <c r="QI199" s="64"/>
      <c r="QJ199" s="64"/>
      <c r="QK199" s="64"/>
      <c r="QL199" s="64"/>
      <c r="QM199" s="64"/>
      <c r="QN199" s="64"/>
      <c r="QO199" s="64"/>
      <c r="QP199" s="64"/>
      <c r="QQ199" s="64"/>
      <c r="QR199" s="64"/>
      <c r="QS199" s="64"/>
      <c r="QT199" s="64"/>
      <c r="QU199" s="64"/>
      <c r="QV199" s="64"/>
      <c r="QW199" s="64"/>
      <c r="QX199" s="64"/>
      <c r="QY199" s="64"/>
      <c r="QZ199" s="64"/>
      <c r="RA199" s="64"/>
      <c r="RB199" s="64"/>
      <c r="RC199" s="64"/>
      <c r="RD199" s="64"/>
      <c r="RE199" s="64"/>
      <c r="RF199" s="64"/>
      <c r="RG199" s="64"/>
      <c r="RH199" s="64"/>
      <c r="RI199" s="64"/>
      <c r="RJ199" s="64"/>
      <c r="RK199" s="64"/>
      <c r="RL199" s="64"/>
      <c r="RM199" s="64"/>
      <c r="RN199" s="64"/>
      <c r="RO199" s="64"/>
      <c r="RP199" s="64"/>
      <c r="RQ199" s="64"/>
      <c r="RR199" s="64"/>
      <c r="RS199" s="64"/>
      <c r="RT199" s="64"/>
      <c r="RU199" s="64"/>
      <c r="RV199" s="64"/>
      <c r="RW199" s="64"/>
      <c r="RX199" s="64"/>
      <c r="RY199" s="64"/>
      <c r="RZ199" s="64"/>
      <c r="SA199" s="64"/>
      <c r="SB199" s="64"/>
      <c r="SC199" s="64"/>
      <c r="SD199" s="64"/>
      <c r="SE199" s="64"/>
      <c r="SF199" s="64"/>
      <c r="SG199" s="64"/>
      <c r="SH199" s="64"/>
      <c r="SI199" s="64"/>
      <c r="SJ199" s="64"/>
      <c r="SK199" s="64"/>
      <c r="SL199" s="64"/>
      <c r="SM199" s="64"/>
      <c r="SN199" s="64"/>
      <c r="SO199" s="64"/>
      <c r="SP199" s="64"/>
      <c r="SQ199" s="64"/>
      <c r="SR199" s="64"/>
      <c r="SS199" s="64"/>
      <c r="ST199" s="64"/>
      <c r="SU199" s="64"/>
      <c r="SV199" s="64"/>
      <c r="SW199" s="64"/>
      <c r="SX199" s="64"/>
      <c r="SY199" s="64"/>
      <c r="SZ199" s="64"/>
      <c r="TA199" s="64"/>
      <c r="TB199" s="64"/>
      <c r="TC199" s="64"/>
      <c r="TD199" s="64"/>
      <c r="TE199" s="64"/>
      <c r="TF199" s="64"/>
      <c r="TG199" s="64"/>
      <c r="TH199" s="64"/>
      <c r="TI199" s="64"/>
      <c r="TJ199" s="64"/>
      <c r="TK199" s="64"/>
      <c r="TL199" s="64"/>
      <c r="TM199" s="64"/>
      <c r="TN199" s="64"/>
      <c r="TO199" s="64"/>
      <c r="TP199" s="64"/>
      <c r="TQ199" s="64"/>
      <c r="TR199" s="64"/>
      <c r="TS199" s="64"/>
      <c r="TT199" s="64"/>
      <c r="TU199" s="64"/>
      <c r="TV199" s="64"/>
      <c r="TW199" s="64"/>
      <c r="TX199" s="64"/>
      <c r="TY199" s="64"/>
      <c r="TZ199" s="64"/>
      <c r="UA199" s="64"/>
      <c r="UB199" s="64"/>
      <c r="UC199" s="64"/>
      <c r="UD199" s="64"/>
      <c r="UE199" s="64"/>
      <c r="UF199" s="64"/>
      <c r="UG199" s="64"/>
      <c r="UH199" s="64"/>
      <c r="UI199" s="64"/>
      <c r="UJ199" s="64"/>
      <c r="UK199" s="64"/>
      <c r="UL199" s="64"/>
      <c r="UM199" s="64"/>
      <c r="UN199" s="64"/>
      <c r="UO199" s="64"/>
      <c r="UP199" s="64"/>
      <c r="UQ199" s="64"/>
      <c r="UR199" s="64"/>
      <c r="US199" s="64"/>
      <c r="UT199" s="64"/>
      <c r="UU199" s="64"/>
      <c r="UV199" s="64"/>
      <c r="UW199" s="64"/>
      <c r="UX199" s="64"/>
      <c r="UY199" s="64"/>
      <c r="UZ199" s="64"/>
      <c r="VA199" s="64"/>
      <c r="VB199" s="64"/>
      <c r="VC199" s="64"/>
      <c r="VD199" s="64"/>
      <c r="VE199" s="64"/>
      <c r="VF199" s="64"/>
      <c r="VG199" s="64"/>
      <c r="VH199" s="64"/>
      <c r="VI199" s="64"/>
      <c r="VJ199" s="64"/>
      <c r="VK199" s="64"/>
      <c r="VL199" s="64"/>
      <c r="VM199" s="64"/>
      <c r="VN199" s="64"/>
      <c r="VO199" s="64"/>
      <c r="VP199" s="64"/>
      <c r="VQ199" s="64"/>
      <c r="VR199" s="64"/>
      <c r="VS199" s="64"/>
      <c r="VT199" s="64"/>
      <c r="VU199" s="64"/>
      <c r="VV199" s="64"/>
      <c r="VW199" s="64"/>
      <c r="VX199" s="64"/>
      <c r="VY199" s="64"/>
      <c r="VZ199" s="64"/>
      <c r="WA199" s="64"/>
      <c r="WB199" s="64"/>
      <c r="WC199" s="64"/>
      <c r="WD199" s="64"/>
      <c r="WE199" s="64"/>
      <c r="WF199" s="64"/>
      <c r="WG199" s="64"/>
      <c r="WH199" s="64"/>
      <c r="WI199" s="64"/>
      <c r="WJ199" s="64"/>
      <c r="WK199" s="64"/>
      <c r="WL199" s="64"/>
      <c r="WM199" s="64"/>
      <c r="WN199" s="64"/>
      <c r="WO199" s="64"/>
      <c r="WP199" s="64"/>
      <c r="WQ199" s="64"/>
      <c r="WR199" s="64"/>
      <c r="WS199" s="64"/>
      <c r="WT199" s="64"/>
      <c r="WU199" s="64"/>
      <c r="WV199" s="64"/>
      <c r="WW199" s="64"/>
      <c r="WX199" s="64"/>
      <c r="WY199" s="64"/>
      <c r="WZ199" s="64"/>
      <c r="XA199" s="64"/>
      <c r="XB199" s="64"/>
      <c r="XC199" s="64"/>
      <c r="XD199" s="64"/>
      <c r="XE199" s="64"/>
      <c r="XF199" s="64"/>
      <c r="XG199" s="64"/>
      <c r="XH199" s="64"/>
      <c r="XI199" s="64"/>
      <c r="XJ199" s="64"/>
      <c r="XK199" s="64"/>
      <c r="XL199" s="64"/>
      <c r="XM199" s="64"/>
      <c r="XN199" s="64"/>
      <c r="XO199" s="64"/>
      <c r="XP199" s="64"/>
      <c r="XQ199" s="64"/>
      <c r="XR199" s="64"/>
      <c r="XS199" s="64"/>
      <c r="XT199" s="64"/>
      <c r="XU199" s="64"/>
      <c r="XV199" s="64"/>
      <c r="XW199" s="64"/>
      <c r="XX199" s="64"/>
      <c r="XY199" s="64"/>
      <c r="XZ199" s="64"/>
      <c r="YA199" s="64"/>
      <c r="YB199" s="64"/>
      <c r="YC199" s="64"/>
      <c r="YD199" s="64"/>
      <c r="YE199" s="64"/>
      <c r="YF199" s="64"/>
      <c r="YG199" s="64"/>
      <c r="YH199" s="64"/>
      <c r="YI199" s="64"/>
      <c r="YJ199" s="64"/>
      <c r="YK199" s="64"/>
      <c r="YL199" s="64"/>
      <c r="YM199" s="64"/>
      <c r="YN199" s="64"/>
      <c r="YO199" s="64"/>
      <c r="YP199" s="64"/>
      <c r="YQ199" s="64"/>
      <c r="YR199" s="64"/>
      <c r="YS199" s="64"/>
      <c r="YT199" s="64"/>
      <c r="YU199" s="64"/>
      <c r="YV199" s="64"/>
      <c r="YW199" s="64"/>
      <c r="YX199" s="64"/>
      <c r="YY199" s="64"/>
      <c r="YZ199" s="64"/>
      <c r="ZA199" s="64"/>
      <c r="ZB199" s="64"/>
      <c r="ZC199" s="64"/>
      <c r="ZD199" s="64"/>
      <c r="ZE199" s="64"/>
      <c r="ZF199" s="64"/>
      <c r="ZG199" s="64"/>
      <c r="ZH199" s="64"/>
      <c r="ZI199" s="64"/>
      <c r="ZJ199" s="64"/>
      <c r="ZK199" s="64"/>
      <c r="ZL199" s="64"/>
      <c r="ZM199" s="64"/>
      <c r="ZN199" s="64"/>
      <c r="ZO199" s="64"/>
      <c r="ZP199" s="64"/>
      <c r="ZQ199" s="64"/>
      <c r="ZR199" s="64"/>
      <c r="ZS199" s="64"/>
      <c r="ZT199" s="64"/>
      <c r="ZU199" s="64"/>
      <c r="ZV199" s="64"/>
      <c r="ZW199" s="64"/>
      <c r="ZX199" s="64"/>
      <c r="ZY199" s="64"/>
      <c r="ZZ199" s="64"/>
      <c r="AAA199" s="64"/>
      <c r="AAB199" s="64"/>
      <c r="AAC199" s="64"/>
      <c r="AAD199" s="64"/>
      <c r="AAE199" s="64"/>
      <c r="AAF199" s="64"/>
      <c r="AAG199" s="64"/>
      <c r="AAH199" s="64"/>
      <c r="AAI199" s="64"/>
      <c r="AAJ199" s="64"/>
      <c r="AAK199" s="64"/>
      <c r="AAL199" s="64"/>
      <c r="AAM199" s="64"/>
      <c r="AAN199" s="64"/>
      <c r="AAO199" s="64"/>
      <c r="AAP199" s="64"/>
      <c r="AAQ199" s="64"/>
      <c r="AAR199" s="64"/>
      <c r="AAS199" s="64"/>
      <c r="AAT199" s="64"/>
      <c r="AAU199" s="64"/>
      <c r="AAV199" s="64"/>
      <c r="AAW199" s="64"/>
      <c r="AAX199" s="64"/>
      <c r="AAY199" s="64"/>
      <c r="AAZ199" s="64"/>
      <c r="ABA199" s="64"/>
      <c r="ABB199" s="64"/>
      <c r="ABC199" s="64"/>
      <c r="ABD199" s="64"/>
      <c r="ABE199" s="64"/>
      <c r="ABF199" s="64"/>
      <c r="ABG199" s="64"/>
      <c r="ABH199" s="64"/>
      <c r="ABI199" s="64"/>
      <c r="ABJ199" s="64"/>
      <c r="ABK199" s="64"/>
      <c r="ABL199" s="64"/>
      <c r="ABM199" s="64"/>
      <c r="ABN199" s="64"/>
      <c r="ABO199" s="64"/>
      <c r="ABP199" s="64"/>
      <c r="ABQ199" s="64"/>
      <c r="ABR199" s="64"/>
      <c r="ABS199" s="64"/>
      <c r="ABT199" s="64"/>
      <c r="ABU199" s="64"/>
      <c r="ABV199" s="64"/>
      <c r="ABW199" s="64"/>
      <c r="ABX199" s="64"/>
      <c r="ABY199" s="64"/>
      <c r="ABZ199" s="64"/>
      <c r="ACA199" s="64"/>
      <c r="ACB199" s="64"/>
      <c r="ACC199" s="64"/>
      <c r="ACD199" s="64"/>
      <c r="ACE199" s="64"/>
      <c r="ACF199" s="64"/>
      <c r="ACG199" s="64"/>
      <c r="ACH199" s="64"/>
      <c r="ACI199" s="64"/>
      <c r="ACJ199" s="64"/>
      <c r="ACK199" s="64"/>
      <c r="ACL199" s="64"/>
      <c r="ACM199" s="64"/>
      <c r="ACN199" s="64"/>
      <c r="ACO199" s="64"/>
      <c r="ACP199" s="64"/>
      <c r="ACQ199" s="64"/>
      <c r="ACR199" s="64"/>
      <c r="ACS199" s="64"/>
      <c r="ACT199" s="64"/>
      <c r="ACU199" s="64"/>
      <c r="ACV199" s="64"/>
      <c r="ACW199" s="64"/>
      <c r="ACX199" s="64"/>
      <c r="ACY199" s="64"/>
      <c r="ACZ199" s="64"/>
      <c r="ADA199" s="64"/>
      <c r="ADB199" s="64"/>
      <c r="ADC199" s="64"/>
      <c r="ADD199" s="64"/>
      <c r="ADE199" s="64"/>
      <c r="ADF199" s="64"/>
      <c r="ADG199" s="64"/>
      <c r="ADH199" s="64"/>
      <c r="ADI199" s="64"/>
      <c r="ADJ199" s="64"/>
      <c r="ADK199" s="64"/>
      <c r="ADL199" s="64"/>
      <c r="ADM199" s="64"/>
      <c r="ADN199" s="64"/>
      <c r="ADO199" s="64"/>
      <c r="ADP199" s="64"/>
      <c r="ADQ199" s="64"/>
      <c r="ADR199" s="64"/>
      <c r="ADS199" s="64"/>
      <c r="ADT199" s="64"/>
      <c r="ADU199" s="64"/>
      <c r="ADV199" s="64"/>
      <c r="ADW199" s="64"/>
      <c r="ADX199" s="64"/>
      <c r="ADY199" s="64"/>
      <c r="ADZ199" s="64"/>
      <c r="AEA199" s="64"/>
      <c r="AEB199" s="64"/>
      <c r="AEC199" s="64"/>
      <c r="AED199" s="64"/>
      <c r="AEE199" s="64"/>
      <c r="AEF199" s="64"/>
      <c r="AEG199" s="64"/>
      <c r="AEH199" s="64"/>
      <c r="AEI199" s="64"/>
      <c r="AEJ199" s="64"/>
      <c r="AEK199" s="64"/>
      <c r="AEL199" s="64"/>
      <c r="AEM199" s="64"/>
      <c r="AEN199" s="64"/>
      <c r="AEO199" s="64"/>
      <c r="AEP199" s="64"/>
      <c r="AEQ199" s="64"/>
      <c r="AER199" s="64"/>
      <c r="AES199" s="64"/>
      <c r="AET199" s="64"/>
      <c r="AEU199" s="64"/>
      <c r="AEV199" s="64"/>
      <c r="AEW199" s="64"/>
      <c r="AEX199" s="64"/>
      <c r="AEY199" s="64"/>
      <c r="AEZ199" s="64"/>
      <c r="AFA199" s="64"/>
      <c r="AFB199" s="64"/>
      <c r="AFC199" s="64"/>
      <c r="AFD199" s="64"/>
      <c r="AFE199" s="64"/>
      <c r="AFF199" s="64"/>
      <c r="AFG199" s="64"/>
      <c r="AFH199" s="64"/>
      <c r="AFI199" s="64"/>
      <c r="AFJ199" s="64"/>
      <c r="AFK199" s="64"/>
      <c r="AFL199" s="64"/>
      <c r="AFM199" s="64"/>
      <c r="AFN199" s="64"/>
      <c r="AFO199" s="64"/>
      <c r="AFP199" s="64"/>
      <c r="AFQ199" s="64"/>
      <c r="AFR199" s="64"/>
      <c r="AFS199" s="64"/>
      <c r="AFT199" s="64"/>
      <c r="AFU199" s="64"/>
      <c r="AFV199" s="64"/>
      <c r="AFW199" s="64"/>
      <c r="AFX199" s="64"/>
      <c r="AFY199" s="64"/>
      <c r="AFZ199" s="64"/>
      <c r="AGA199" s="64"/>
      <c r="AGB199" s="64"/>
      <c r="AGC199" s="64"/>
      <c r="AGD199" s="64"/>
      <c r="AGE199" s="64"/>
      <c r="AGF199" s="64"/>
      <c r="AGG199" s="64"/>
      <c r="AGH199" s="64"/>
      <c r="AGI199" s="64"/>
      <c r="AGJ199" s="64"/>
      <c r="AGK199" s="64"/>
      <c r="AGL199" s="64"/>
      <c r="AGM199" s="64"/>
      <c r="AGN199" s="64"/>
      <c r="AGO199" s="64"/>
      <c r="AGP199" s="64"/>
      <c r="AGQ199" s="64"/>
      <c r="AGR199" s="64"/>
      <c r="AGS199" s="64"/>
      <c r="AGT199" s="64"/>
      <c r="AGU199" s="64"/>
      <c r="AGV199" s="64"/>
      <c r="AGW199" s="64"/>
      <c r="AGX199" s="64"/>
      <c r="AGY199" s="64"/>
      <c r="AGZ199" s="64"/>
      <c r="AHA199" s="64"/>
      <c r="AHB199" s="64"/>
      <c r="AHC199" s="64"/>
      <c r="AHD199" s="64"/>
      <c r="AHE199" s="64"/>
      <c r="AHF199" s="64"/>
      <c r="AHG199" s="64"/>
      <c r="AHH199" s="64"/>
      <c r="AHI199" s="64"/>
      <c r="AHJ199" s="64"/>
      <c r="AHK199" s="64"/>
      <c r="AHL199" s="64"/>
      <c r="AHM199" s="64"/>
      <c r="AHN199" s="64"/>
      <c r="AHO199" s="64"/>
      <c r="AHP199" s="64"/>
      <c r="AHQ199" s="64"/>
      <c r="AHR199" s="64"/>
      <c r="AHS199" s="64"/>
      <c r="AHT199" s="64"/>
      <c r="AHU199" s="64"/>
      <c r="AHV199" s="64"/>
      <c r="AHW199" s="64"/>
      <c r="AHX199" s="64"/>
      <c r="AHY199" s="64"/>
      <c r="AHZ199" s="64"/>
      <c r="AIA199" s="64"/>
      <c r="AIB199" s="64"/>
      <c r="AIC199" s="64"/>
      <c r="AID199" s="64"/>
      <c r="AIE199" s="64"/>
      <c r="AIF199" s="64"/>
      <c r="AIG199" s="64"/>
      <c r="AIH199" s="64"/>
      <c r="AII199" s="64"/>
      <c r="AIJ199" s="64"/>
      <c r="AIK199" s="64"/>
      <c r="AIL199" s="64"/>
      <c r="AIM199" s="64"/>
      <c r="AIN199" s="64"/>
      <c r="AIO199" s="64"/>
      <c r="AIP199" s="64"/>
      <c r="AIQ199" s="64"/>
      <c r="AIR199" s="64"/>
      <c r="AIS199" s="64"/>
      <c r="AIT199" s="64"/>
      <c r="AIU199" s="64"/>
      <c r="AIV199" s="64"/>
      <c r="AIW199" s="64"/>
      <c r="AIX199" s="64"/>
      <c r="AIY199" s="64"/>
      <c r="AIZ199" s="64"/>
      <c r="AJA199" s="64"/>
      <c r="AJB199" s="64"/>
      <c r="AJC199" s="64"/>
      <c r="AJD199" s="64"/>
      <c r="AJE199" s="64"/>
      <c r="AJF199" s="64"/>
      <c r="AJG199" s="64"/>
      <c r="AJH199" s="64"/>
      <c r="AJI199" s="64"/>
      <c r="AJJ199" s="64"/>
      <c r="AJK199" s="64"/>
      <c r="AJL199" s="64"/>
      <c r="AJM199" s="64"/>
      <c r="AJN199" s="64"/>
      <c r="AJO199" s="64"/>
      <c r="AJP199" s="64"/>
      <c r="AJQ199" s="64"/>
      <c r="AJR199" s="64"/>
      <c r="AJS199" s="64"/>
      <c r="AJT199" s="64"/>
      <c r="AJU199" s="64"/>
      <c r="AJV199" s="64"/>
      <c r="AJW199" s="64"/>
      <c r="AJX199" s="64"/>
      <c r="AJY199" s="64"/>
      <c r="AJZ199" s="64"/>
      <c r="AKA199" s="64"/>
      <c r="AKB199" s="64"/>
      <c r="AKC199" s="64"/>
      <c r="AKD199" s="64"/>
      <c r="AKE199" s="64"/>
      <c r="AKF199" s="64"/>
      <c r="AKG199" s="64"/>
      <c r="AKH199" s="64"/>
      <c r="AKI199" s="64"/>
      <c r="AKJ199" s="64"/>
      <c r="AKK199" s="64"/>
      <c r="AKL199" s="64"/>
      <c r="AKM199" s="64"/>
      <c r="AKN199" s="64"/>
      <c r="AKO199" s="64"/>
      <c r="AKP199" s="64"/>
      <c r="AKQ199" s="64"/>
      <c r="AKR199" s="64"/>
      <c r="AKS199" s="64"/>
      <c r="AKT199" s="64"/>
      <c r="AKU199" s="64"/>
      <c r="AKV199" s="64"/>
      <c r="AKW199" s="64"/>
      <c r="AKX199" s="64"/>
      <c r="AKY199" s="64"/>
      <c r="AKZ199" s="64"/>
      <c r="ALA199" s="64"/>
      <c r="ALB199" s="64"/>
      <c r="ALC199" s="64"/>
      <c r="ALD199" s="64"/>
      <c r="ALE199" s="64"/>
      <c r="ALF199" s="64"/>
      <c r="ALG199" s="64"/>
      <c r="ALH199" s="64"/>
      <c r="ALI199" s="64"/>
      <c r="ALJ199" s="64"/>
      <c r="ALK199" s="64"/>
      <c r="ALL199" s="64"/>
      <c r="ALM199" s="64"/>
      <c r="ALN199" s="64"/>
      <c r="ALO199" s="64"/>
      <c r="ALP199" s="64"/>
      <c r="ALQ199" s="64"/>
      <c r="ALR199" s="64"/>
      <c r="ALS199" s="64"/>
      <c r="ALT199" s="64"/>
      <c r="ALU199" s="64"/>
      <c r="ALV199" s="64"/>
      <c r="ALW199" s="64"/>
      <c r="ALX199" s="64"/>
      <c r="ALY199" s="64"/>
      <c r="ALZ199" s="64"/>
      <c r="AMA199" s="64"/>
      <c r="AMB199" s="64"/>
      <c r="AMC199" s="64"/>
      <c r="AMD199" s="64"/>
      <c r="AME199" s="64"/>
      <c r="AMF199" s="64"/>
      <c r="AMG199" s="64"/>
      <c r="AMH199" s="64"/>
      <c r="AMI199" s="64"/>
      <c r="AMJ199" s="64"/>
      <c r="AMK199" s="64"/>
      <c r="AML199" s="64"/>
      <c r="AMM199" s="64"/>
      <c r="AMN199" s="64"/>
      <c r="AMO199" s="64"/>
      <c r="AMP199" s="64"/>
      <c r="AMQ199" s="64"/>
      <c r="AMR199" s="64"/>
      <c r="AMS199" s="64"/>
      <c r="AMT199" s="64"/>
      <c r="AMU199" s="64"/>
      <c r="AMV199" s="64"/>
      <c r="AMW199" s="64"/>
      <c r="AMX199" s="64"/>
      <c r="AMY199" s="64"/>
      <c r="AMZ199" s="64"/>
      <c r="ANA199" s="64"/>
      <c r="ANB199" s="64"/>
      <c r="ANC199" s="64"/>
      <c r="AND199" s="64"/>
      <c r="ANE199" s="64"/>
      <c r="ANF199" s="64"/>
      <c r="ANG199" s="64"/>
      <c r="ANH199" s="64"/>
      <c r="ANI199" s="64"/>
      <c r="ANJ199" s="64"/>
      <c r="ANK199" s="64"/>
      <c r="ANL199" s="64"/>
      <c r="ANM199" s="64"/>
      <c r="ANN199" s="64"/>
      <c r="ANO199" s="64"/>
      <c r="ANP199" s="64"/>
      <c r="ANQ199" s="64"/>
      <c r="ANR199" s="64"/>
      <c r="ANS199" s="64"/>
      <c r="ANT199" s="64"/>
      <c r="ANU199" s="64"/>
      <c r="ANV199" s="64"/>
      <c r="ANW199" s="64"/>
      <c r="ANX199" s="64"/>
      <c r="ANY199" s="64"/>
      <c r="ANZ199" s="64"/>
      <c r="AOA199" s="64"/>
      <c r="AOB199" s="64"/>
      <c r="AOC199" s="64"/>
      <c r="AOD199" s="64"/>
      <c r="AOE199" s="64"/>
      <c r="AOF199" s="64"/>
      <c r="AOG199" s="64"/>
      <c r="AOH199" s="64"/>
      <c r="AOI199" s="64"/>
      <c r="AOJ199" s="64"/>
      <c r="AOK199" s="64"/>
      <c r="AOL199" s="64"/>
      <c r="AOM199" s="64"/>
      <c r="AON199" s="64"/>
      <c r="AOO199" s="64"/>
      <c r="AOP199" s="64"/>
      <c r="AOQ199" s="64"/>
      <c r="AOR199" s="64"/>
      <c r="AOS199" s="64"/>
      <c r="AOT199" s="64"/>
      <c r="AOU199" s="64"/>
      <c r="AOV199" s="64"/>
      <c r="AOW199" s="64"/>
      <c r="AOX199" s="64"/>
      <c r="AOY199" s="64"/>
      <c r="AOZ199" s="64"/>
      <c r="APA199" s="64"/>
      <c r="APB199" s="64"/>
      <c r="APC199" s="64"/>
      <c r="APD199" s="64"/>
      <c r="APE199" s="64"/>
      <c r="APF199" s="64"/>
      <c r="APG199" s="64"/>
      <c r="APH199" s="64"/>
      <c r="API199" s="64"/>
      <c r="APJ199" s="64"/>
      <c r="APK199" s="64"/>
      <c r="APL199" s="64"/>
      <c r="APM199" s="64"/>
      <c r="APN199" s="64"/>
      <c r="APO199" s="64"/>
      <c r="APP199" s="64"/>
      <c r="APQ199" s="64"/>
      <c r="APR199" s="64"/>
      <c r="APS199" s="64"/>
      <c r="APT199" s="64"/>
      <c r="APU199" s="64"/>
      <c r="APV199" s="64"/>
      <c r="APW199" s="64"/>
      <c r="APX199" s="64"/>
      <c r="APY199" s="64"/>
      <c r="APZ199" s="64"/>
      <c r="AQA199" s="64"/>
      <c r="AQB199" s="64"/>
      <c r="AQC199" s="64"/>
      <c r="AQD199" s="64"/>
      <c r="AQE199" s="64"/>
      <c r="AQF199" s="64"/>
      <c r="AQG199" s="64"/>
      <c r="AQH199" s="64"/>
      <c r="AQI199" s="64"/>
      <c r="AQJ199" s="64"/>
      <c r="AQK199" s="64"/>
      <c r="AQL199" s="64"/>
      <c r="AQM199" s="64"/>
      <c r="AQN199" s="64"/>
      <c r="AQO199" s="64"/>
      <c r="AQP199" s="64"/>
      <c r="AQQ199" s="64"/>
      <c r="AQR199" s="64"/>
      <c r="AQS199" s="64"/>
      <c r="AQT199" s="64"/>
      <c r="AQU199" s="64"/>
      <c r="AQV199" s="64"/>
      <c r="AQW199" s="64"/>
      <c r="AQX199" s="64"/>
      <c r="AQY199" s="64"/>
      <c r="AQZ199" s="64"/>
      <c r="ARA199" s="64"/>
      <c r="ARB199" s="64"/>
      <c r="ARC199" s="64"/>
      <c r="ARD199" s="64"/>
      <c r="ARE199" s="64"/>
      <c r="ARF199" s="64"/>
      <c r="ARG199" s="64"/>
      <c r="ARH199" s="64"/>
      <c r="ARI199" s="64"/>
      <c r="ARJ199" s="64"/>
      <c r="ARK199" s="64"/>
      <c r="ARL199" s="64"/>
      <c r="ARM199" s="64"/>
      <c r="ARN199" s="64"/>
      <c r="ARO199" s="64"/>
      <c r="ARP199" s="64"/>
      <c r="ARQ199" s="64"/>
      <c r="ARR199" s="64"/>
      <c r="ARS199" s="64"/>
      <c r="ART199" s="64"/>
      <c r="ARU199" s="64"/>
      <c r="ARV199" s="64"/>
      <c r="ARW199" s="64"/>
      <c r="ARX199" s="64"/>
      <c r="ARY199" s="64"/>
      <c r="ARZ199" s="64"/>
      <c r="ASA199" s="64"/>
      <c r="ASB199" s="64"/>
      <c r="ASC199" s="64"/>
      <c r="ASD199" s="64"/>
      <c r="ASE199" s="64"/>
      <c r="ASF199" s="64"/>
      <c r="ASG199" s="64"/>
      <c r="ASH199" s="64"/>
      <c r="ASI199" s="64"/>
      <c r="ASJ199" s="64"/>
      <c r="ASK199" s="64"/>
      <c r="ASL199" s="64"/>
      <c r="ASM199" s="64"/>
      <c r="ASN199" s="64"/>
      <c r="ASO199" s="64"/>
      <c r="ASP199" s="64"/>
      <c r="ASQ199" s="64"/>
      <c r="ASR199" s="64"/>
      <c r="ASS199" s="64"/>
      <c r="AST199" s="64"/>
      <c r="ASU199" s="64"/>
      <c r="ASV199" s="64"/>
      <c r="ASW199" s="64"/>
      <c r="ASX199" s="64"/>
      <c r="ASY199" s="64"/>
      <c r="ASZ199" s="64"/>
      <c r="ATA199" s="64"/>
      <c r="ATB199" s="64"/>
      <c r="ATC199" s="64"/>
      <c r="ATD199" s="64"/>
      <c r="ATE199" s="64"/>
      <c r="ATF199" s="64"/>
      <c r="ATG199" s="64"/>
      <c r="ATH199" s="64"/>
      <c r="ATI199" s="64"/>
      <c r="ATJ199" s="64"/>
      <c r="ATK199" s="64"/>
      <c r="ATL199" s="64"/>
      <c r="ATM199" s="64"/>
      <c r="ATN199" s="64"/>
      <c r="ATO199" s="64"/>
      <c r="ATP199" s="64"/>
      <c r="ATQ199" s="64"/>
      <c r="ATR199" s="64"/>
      <c r="ATS199" s="64"/>
      <c r="ATT199" s="64"/>
      <c r="ATU199" s="64"/>
      <c r="ATV199" s="64"/>
      <c r="ATW199" s="64"/>
      <c r="ATX199" s="64"/>
      <c r="ATY199" s="64"/>
      <c r="ATZ199" s="64"/>
      <c r="AUA199" s="64"/>
      <c r="AUB199" s="64"/>
      <c r="AUC199" s="64"/>
      <c r="AUD199" s="64"/>
      <c r="AUE199" s="64"/>
      <c r="AUF199" s="64"/>
      <c r="AUG199" s="64"/>
      <c r="AUH199" s="64"/>
      <c r="AUI199" s="64"/>
      <c r="AUJ199" s="64"/>
      <c r="AUK199" s="64"/>
      <c r="AUL199" s="64"/>
      <c r="AUM199" s="64"/>
      <c r="AUN199" s="64"/>
      <c r="AUO199" s="64"/>
      <c r="AUP199" s="64"/>
      <c r="AUQ199" s="64"/>
      <c r="AUR199" s="64"/>
      <c r="AUS199" s="64"/>
      <c r="AUT199" s="64"/>
      <c r="AUU199" s="64"/>
      <c r="AUV199" s="64"/>
      <c r="AUW199" s="64"/>
      <c r="AUX199" s="64"/>
      <c r="AUY199" s="64"/>
      <c r="AUZ199" s="64"/>
      <c r="AVA199" s="64"/>
      <c r="AVB199" s="64"/>
      <c r="AVC199" s="64"/>
      <c r="AVD199" s="64"/>
      <c r="AVE199" s="64"/>
      <c r="AVF199" s="64"/>
      <c r="AVG199" s="64"/>
      <c r="AVH199" s="64"/>
      <c r="AVI199" s="64"/>
      <c r="AVJ199" s="64"/>
      <c r="AVK199" s="64"/>
      <c r="AVL199" s="64"/>
      <c r="AVM199" s="64"/>
      <c r="AVN199" s="64"/>
      <c r="AVO199" s="64"/>
      <c r="AVP199" s="64"/>
      <c r="AVQ199" s="64"/>
      <c r="AVR199" s="64"/>
      <c r="AVS199" s="64"/>
      <c r="AVT199" s="64"/>
      <c r="AVU199" s="64"/>
      <c r="AVV199" s="64"/>
      <c r="AVW199" s="64"/>
      <c r="AVX199" s="64"/>
      <c r="AVY199" s="64"/>
      <c r="AVZ199" s="64"/>
      <c r="AWA199" s="64"/>
      <c r="AWB199" s="64"/>
      <c r="AWC199" s="64"/>
      <c r="AWD199" s="64"/>
      <c r="AWE199" s="64"/>
      <c r="AWF199" s="64"/>
      <c r="AWG199" s="64"/>
      <c r="AWH199" s="64"/>
      <c r="AWI199" s="64"/>
      <c r="AWJ199" s="64"/>
      <c r="AWK199" s="64"/>
      <c r="AWL199" s="64"/>
      <c r="AWM199" s="64"/>
      <c r="AWN199" s="64"/>
      <c r="AWO199" s="64"/>
      <c r="AWP199" s="64"/>
      <c r="AWQ199" s="64"/>
      <c r="AWR199" s="64"/>
      <c r="AWS199" s="64"/>
      <c r="AWT199" s="64"/>
      <c r="AWU199" s="64"/>
      <c r="AWV199" s="64"/>
      <c r="AWW199" s="64"/>
      <c r="AWX199" s="64"/>
      <c r="AWY199" s="64"/>
      <c r="AWZ199" s="64"/>
      <c r="AXA199" s="64"/>
      <c r="AXB199" s="64"/>
      <c r="AXC199" s="64"/>
      <c r="AXD199" s="64"/>
      <c r="AXE199" s="64"/>
      <c r="AXF199" s="64"/>
      <c r="AXG199" s="64"/>
      <c r="AXH199" s="64"/>
      <c r="AXI199" s="64"/>
      <c r="AXJ199" s="64"/>
      <c r="AXK199" s="64"/>
      <c r="AXL199" s="64"/>
      <c r="AXM199" s="64"/>
      <c r="AXN199" s="64"/>
      <c r="AXO199" s="64"/>
      <c r="AXP199" s="64"/>
      <c r="AXQ199" s="64"/>
      <c r="AXR199" s="64"/>
      <c r="AXS199" s="64"/>
      <c r="AXT199" s="64"/>
      <c r="AXU199" s="64"/>
      <c r="AXV199" s="64"/>
      <c r="AXW199" s="64"/>
      <c r="AXX199" s="64"/>
      <c r="AXY199" s="64"/>
      <c r="AXZ199" s="64"/>
      <c r="AYA199" s="64"/>
      <c r="AYB199" s="64"/>
      <c r="AYC199" s="64"/>
      <c r="AYD199" s="64"/>
      <c r="AYE199" s="64"/>
      <c r="AYF199" s="64"/>
      <c r="AYG199" s="64"/>
      <c r="AYH199" s="64"/>
      <c r="AYI199" s="64"/>
      <c r="AYJ199" s="64"/>
      <c r="AYK199" s="64"/>
      <c r="AYL199" s="64"/>
      <c r="AYM199" s="64"/>
      <c r="AYN199" s="64"/>
      <c r="AYO199" s="64"/>
      <c r="AYP199" s="64"/>
      <c r="AYQ199" s="64"/>
      <c r="AYR199" s="64"/>
      <c r="AYS199" s="64"/>
      <c r="AYT199" s="64"/>
      <c r="AYU199" s="64"/>
      <c r="AYV199" s="64"/>
      <c r="AYW199" s="64"/>
      <c r="AYX199" s="64"/>
      <c r="AYY199" s="64"/>
      <c r="AYZ199" s="64"/>
      <c r="AZA199" s="64"/>
      <c r="AZB199" s="64"/>
      <c r="AZC199" s="64"/>
      <c r="AZD199" s="64"/>
      <c r="AZE199" s="64"/>
      <c r="AZF199" s="64"/>
      <c r="AZG199" s="64"/>
      <c r="AZH199" s="64"/>
      <c r="AZI199" s="64"/>
      <c r="AZJ199" s="64"/>
      <c r="AZK199" s="64"/>
      <c r="AZL199" s="64"/>
      <c r="AZM199" s="64"/>
      <c r="AZN199" s="64"/>
      <c r="AZO199" s="64"/>
      <c r="AZP199" s="64"/>
      <c r="AZQ199" s="64"/>
      <c r="AZR199" s="64"/>
      <c r="AZS199" s="64"/>
      <c r="AZT199" s="64"/>
      <c r="AZU199" s="64"/>
      <c r="AZV199" s="64"/>
      <c r="AZW199" s="64"/>
      <c r="AZX199" s="64"/>
      <c r="AZY199" s="64"/>
      <c r="AZZ199" s="64"/>
      <c r="BAA199" s="64"/>
      <c r="BAB199" s="64"/>
      <c r="BAC199" s="64"/>
      <c r="BAD199" s="64"/>
      <c r="BAE199" s="64"/>
      <c r="BAF199" s="64"/>
      <c r="BAG199" s="64"/>
      <c r="BAH199" s="64"/>
      <c r="BAI199" s="64"/>
      <c r="BAJ199" s="64"/>
      <c r="BAK199" s="64"/>
      <c r="BAL199" s="64"/>
      <c r="BAM199" s="64"/>
      <c r="BAN199" s="64"/>
      <c r="BAO199" s="64"/>
      <c r="BAP199" s="64"/>
      <c r="BAQ199" s="64"/>
      <c r="BAR199" s="64"/>
      <c r="BAS199" s="64"/>
      <c r="BAT199" s="64"/>
      <c r="BAU199" s="64"/>
      <c r="BAV199" s="64"/>
      <c r="BAW199" s="64"/>
      <c r="BAX199" s="64"/>
      <c r="BAY199" s="64"/>
      <c r="BAZ199" s="64"/>
      <c r="BBA199" s="64"/>
      <c r="BBB199" s="64"/>
      <c r="BBC199" s="64"/>
      <c r="BBD199" s="64"/>
      <c r="BBE199" s="64"/>
      <c r="BBF199" s="64"/>
      <c r="BBG199" s="64"/>
      <c r="BBH199" s="64"/>
      <c r="BBI199" s="64"/>
      <c r="BBJ199" s="64"/>
      <c r="BBK199" s="64"/>
      <c r="BBL199" s="64"/>
      <c r="BBM199" s="64"/>
      <c r="BBN199" s="64"/>
      <c r="BBO199" s="64"/>
      <c r="BBP199" s="64"/>
      <c r="BBQ199" s="64"/>
      <c r="BBR199" s="64"/>
      <c r="BBS199" s="64"/>
      <c r="BBT199" s="64"/>
      <c r="BBU199" s="64"/>
      <c r="BBV199" s="64"/>
      <c r="BBW199" s="64"/>
      <c r="BBX199" s="64"/>
      <c r="BBY199" s="64"/>
      <c r="BBZ199" s="64"/>
      <c r="BCA199" s="64"/>
      <c r="BCB199" s="64"/>
      <c r="BCC199" s="64"/>
      <c r="BCD199" s="64"/>
      <c r="BCE199" s="64"/>
      <c r="BCF199" s="64"/>
      <c r="BCG199" s="64"/>
      <c r="BCH199" s="64"/>
      <c r="BCI199" s="64"/>
      <c r="BCJ199" s="64"/>
      <c r="BCK199" s="64"/>
      <c r="BCL199" s="64"/>
      <c r="BCM199" s="64"/>
      <c r="BCN199" s="64"/>
      <c r="BCO199" s="64"/>
      <c r="BCP199" s="64"/>
      <c r="BCQ199" s="64"/>
      <c r="BCR199" s="64"/>
      <c r="BCS199" s="64"/>
      <c r="BCT199" s="64"/>
      <c r="BCU199" s="64"/>
      <c r="BCV199" s="64"/>
      <c r="BCW199" s="64"/>
      <c r="BCX199" s="64"/>
      <c r="BCY199" s="64"/>
      <c r="BCZ199" s="64"/>
      <c r="BDA199" s="64"/>
      <c r="BDB199" s="64"/>
      <c r="BDC199" s="64"/>
      <c r="BDD199" s="64"/>
      <c r="BDE199" s="64"/>
      <c r="BDF199" s="64"/>
      <c r="BDG199" s="64"/>
      <c r="BDH199" s="64"/>
      <c r="BDI199" s="64"/>
      <c r="BDJ199" s="64"/>
      <c r="BDK199" s="64"/>
      <c r="BDL199" s="64"/>
      <c r="BDM199" s="64"/>
      <c r="BDN199" s="64"/>
      <c r="BDO199" s="64"/>
      <c r="BDP199" s="64"/>
      <c r="BDQ199" s="64"/>
      <c r="BDR199" s="64"/>
      <c r="BDS199" s="64"/>
      <c r="BDT199" s="64"/>
      <c r="BDU199" s="64"/>
      <c r="BDV199" s="64"/>
      <c r="BDW199" s="64"/>
      <c r="BDX199" s="64"/>
      <c r="BDY199" s="64"/>
      <c r="BDZ199" s="64"/>
      <c r="BEA199" s="64"/>
      <c r="BEB199" s="64"/>
      <c r="BEC199" s="64"/>
      <c r="BED199" s="64"/>
      <c r="BEE199" s="64"/>
      <c r="BEF199" s="64"/>
      <c r="BEG199" s="64"/>
      <c r="BEH199" s="64"/>
      <c r="BEI199" s="64"/>
      <c r="BEJ199" s="64"/>
      <c r="BEK199" s="64"/>
      <c r="BEL199" s="64"/>
      <c r="BEM199" s="64"/>
      <c r="BEN199" s="64"/>
      <c r="BEO199" s="64"/>
      <c r="BEP199" s="64"/>
      <c r="BEQ199" s="64"/>
      <c r="BER199" s="64"/>
      <c r="BES199" s="64"/>
      <c r="BET199" s="64"/>
      <c r="BEU199" s="64"/>
      <c r="BEV199" s="64"/>
      <c r="BEW199" s="64"/>
      <c r="BEX199" s="64"/>
      <c r="BEY199" s="64"/>
      <c r="BEZ199" s="64"/>
      <c r="BFA199" s="64"/>
      <c r="BFB199" s="64"/>
      <c r="BFC199" s="64"/>
      <c r="BFD199" s="64"/>
      <c r="BFE199" s="64"/>
      <c r="BFF199" s="64"/>
      <c r="BFG199" s="64"/>
      <c r="BFH199" s="64"/>
      <c r="BFI199" s="64"/>
      <c r="BFJ199" s="64"/>
      <c r="BFK199" s="64"/>
      <c r="BFL199" s="64"/>
      <c r="BFM199" s="64"/>
      <c r="BFN199" s="64"/>
      <c r="BFO199" s="64"/>
      <c r="BFP199" s="64"/>
      <c r="BFQ199" s="64"/>
      <c r="BFR199" s="64"/>
      <c r="BFS199" s="64"/>
      <c r="BFT199" s="64"/>
      <c r="BFU199" s="64"/>
      <c r="BFV199" s="64"/>
      <c r="BFW199" s="64"/>
      <c r="BFX199" s="64"/>
      <c r="BFY199" s="64"/>
      <c r="BFZ199" s="64"/>
      <c r="BGA199" s="64"/>
      <c r="BGB199" s="64"/>
      <c r="BGC199" s="64"/>
      <c r="BGD199" s="64"/>
      <c r="BGE199" s="64"/>
      <c r="BGF199" s="64"/>
      <c r="BGG199" s="64"/>
      <c r="BGH199" s="64"/>
      <c r="BGI199" s="64"/>
      <c r="BGJ199" s="64"/>
      <c r="BGK199" s="64"/>
      <c r="BGL199" s="64"/>
      <c r="BGM199" s="64"/>
      <c r="BGN199" s="64"/>
      <c r="BGO199" s="64"/>
      <c r="BGP199" s="64"/>
      <c r="BGQ199" s="64"/>
      <c r="BGR199" s="64"/>
      <c r="BGS199" s="64"/>
      <c r="BGT199" s="64"/>
      <c r="BGU199" s="64"/>
      <c r="BGV199" s="64"/>
      <c r="BGW199" s="64"/>
      <c r="BGX199" s="64"/>
      <c r="BGY199" s="64"/>
      <c r="BGZ199" s="64"/>
      <c r="BHA199" s="64"/>
      <c r="BHB199" s="64"/>
      <c r="BHC199" s="64"/>
      <c r="BHD199" s="64"/>
      <c r="BHE199" s="64"/>
      <c r="BHF199" s="64"/>
      <c r="BHG199" s="64"/>
      <c r="BHH199" s="64"/>
      <c r="BHI199" s="64"/>
      <c r="BHJ199" s="64"/>
      <c r="BHK199" s="64"/>
      <c r="BHL199" s="64"/>
      <c r="BHM199" s="64"/>
      <c r="BHN199" s="64"/>
      <c r="BHO199" s="64"/>
      <c r="BHP199" s="64"/>
      <c r="BHQ199" s="64"/>
      <c r="BHR199" s="64"/>
      <c r="BHS199" s="64"/>
      <c r="BHT199" s="64"/>
      <c r="BHU199" s="64"/>
      <c r="BHV199" s="64"/>
      <c r="BHW199" s="64"/>
      <c r="BHX199" s="64"/>
      <c r="BHY199" s="64"/>
      <c r="BHZ199" s="64"/>
      <c r="BIA199" s="64"/>
      <c r="BIB199" s="64"/>
      <c r="BIC199" s="64"/>
      <c r="BID199" s="64"/>
      <c r="BIE199" s="64"/>
      <c r="BIF199" s="64"/>
      <c r="BIG199" s="64"/>
      <c r="BIH199" s="64"/>
      <c r="BII199" s="64"/>
      <c r="BIJ199" s="64"/>
      <c r="BIK199" s="64"/>
      <c r="BIL199" s="64"/>
      <c r="BIM199" s="64"/>
      <c r="BIN199" s="64"/>
      <c r="BIO199" s="64"/>
      <c r="BIP199" s="64"/>
      <c r="BIQ199" s="64"/>
      <c r="BIR199" s="64"/>
      <c r="BIS199" s="64"/>
      <c r="BIT199" s="64"/>
      <c r="BIU199" s="64"/>
      <c r="BIV199" s="64"/>
      <c r="BIW199" s="64"/>
      <c r="BIX199" s="64"/>
      <c r="BIY199" s="64"/>
      <c r="BIZ199" s="64"/>
      <c r="BJA199" s="64"/>
      <c r="BJB199" s="64"/>
      <c r="BJC199" s="64"/>
      <c r="BJD199" s="64"/>
      <c r="BJE199" s="64"/>
      <c r="BJF199" s="64"/>
      <c r="BJG199" s="64"/>
      <c r="BJH199" s="64"/>
      <c r="BJI199" s="64"/>
      <c r="BJJ199" s="64"/>
      <c r="BJK199" s="64"/>
      <c r="BJL199" s="64"/>
      <c r="BJM199" s="64"/>
      <c r="BJN199" s="64"/>
      <c r="BJO199" s="64"/>
      <c r="BJP199" s="64"/>
      <c r="BJQ199" s="64"/>
      <c r="BJR199" s="64"/>
      <c r="BJS199" s="64"/>
      <c r="BJT199" s="64"/>
      <c r="BJU199" s="64"/>
      <c r="BJV199" s="64"/>
      <c r="BJW199" s="64"/>
      <c r="BJX199" s="64"/>
      <c r="BJY199" s="64"/>
      <c r="BJZ199" s="64"/>
      <c r="BKA199" s="64"/>
      <c r="BKB199" s="64"/>
      <c r="BKC199" s="64"/>
      <c r="BKD199" s="64"/>
      <c r="BKE199" s="64"/>
      <c r="BKF199" s="64"/>
      <c r="BKG199" s="64"/>
      <c r="BKH199" s="64"/>
      <c r="BKI199" s="64"/>
      <c r="BKJ199" s="64"/>
      <c r="BKK199" s="64"/>
      <c r="BKL199" s="64"/>
      <c r="BKM199" s="64"/>
      <c r="BKN199" s="64"/>
      <c r="BKO199" s="64"/>
      <c r="BKP199" s="64"/>
      <c r="BKQ199" s="64"/>
      <c r="BKR199" s="64"/>
      <c r="BKS199" s="64"/>
      <c r="BKT199" s="64"/>
      <c r="BKU199" s="64"/>
      <c r="BKV199" s="64"/>
      <c r="BKW199" s="64"/>
      <c r="BKX199" s="64"/>
      <c r="BKY199" s="64"/>
      <c r="BKZ199" s="64"/>
      <c r="BLA199" s="64"/>
      <c r="BLB199" s="64"/>
      <c r="BLC199" s="64"/>
      <c r="BLD199" s="64"/>
      <c r="BLE199" s="64"/>
      <c r="BLF199" s="64"/>
      <c r="BLG199" s="64"/>
      <c r="BLH199" s="64"/>
      <c r="BLI199" s="64"/>
      <c r="BLJ199" s="64"/>
      <c r="BLK199" s="64"/>
      <c r="BLL199" s="64"/>
      <c r="BLM199" s="64"/>
      <c r="BLN199" s="64"/>
      <c r="BLO199" s="64"/>
      <c r="BLP199" s="64"/>
      <c r="BLQ199" s="64"/>
      <c r="BLR199" s="64"/>
      <c r="BLS199" s="64"/>
      <c r="BLT199" s="64"/>
      <c r="BLU199" s="64"/>
      <c r="BLV199" s="64"/>
      <c r="BLW199" s="64"/>
      <c r="BLX199" s="64"/>
      <c r="BLY199" s="64"/>
      <c r="BLZ199" s="64"/>
      <c r="BMA199" s="64"/>
      <c r="BMB199" s="64"/>
      <c r="BMC199" s="64"/>
      <c r="BMD199" s="64"/>
      <c r="BME199" s="64"/>
      <c r="BMF199" s="64"/>
      <c r="BMG199" s="64"/>
      <c r="BMH199" s="64"/>
      <c r="BMI199" s="64"/>
      <c r="BMJ199" s="64"/>
      <c r="BMK199" s="64"/>
      <c r="BML199" s="64"/>
      <c r="BMM199" s="64"/>
      <c r="BMN199" s="64"/>
      <c r="BMO199" s="64"/>
      <c r="BMP199" s="64"/>
      <c r="BMQ199" s="64"/>
      <c r="BMR199" s="64"/>
      <c r="BMS199" s="64"/>
      <c r="BMT199" s="64"/>
      <c r="BMU199" s="64"/>
      <c r="BMV199" s="64"/>
      <c r="BMW199" s="64"/>
      <c r="BMX199" s="64"/>
      <c r="BMY199" s="64"/>
      <c r="BMZ199" s="64"/>
      <c r="BNA199" s="64"/>
      <c r="BNB199" s="64"/>
      <c r="BNC199" s="64"/>
      <c r="BND199" s="64"/>
      <c r="BNE199" s="64"/>
      <c r="BNF199" s="64"/>
      <c r="BNG199" s="64"/>
      <c r="BNH199" s="64"/>
      <c r="BNI199" s="64"/>
      <c r="BNJ199" s="64"/>
      <c r="BNK199" s="64"/>
      <c r="BNL199" s="64"/>
      <c r="BNM199" s="64"/>
      <c r="BNN199" s="64"/>
      <c r="BNO199" s="64"/>
      <c r="BNP199" s="64"/>
      <c r="BNQ199" s="64"/>
      <c r="BNR199" s="64"/>
      <c r="BNS199" s="64"/>
      <c r="BNT199" s="64"/>
      <c r="BNU199" s="64"/>
      <c r="BNV199" s="64"/>
      <c r="BNW199" s="64"/>
      <c r="BNX199" s="64"/>
      <c r="BNY199" s="64"/>
      <c r="BNZ199" s="64"/>
      <c r="BOA199" s="64"/>
      <c r="BOB199" s="64"/>
      <c r="BOC199" s="64"/>
      <c r="BOD199" s="64"/>
      <c r="BOE199" s="64"/>
      <c r="BOF199" s="64"/>
      <c r="BOG199" s="64"/>
      <c r="BOH199" s="64"/>
      <c r="BOI199" s="64"/>
      <c r="BOJ199" s="64"/>
      <c r="BOK199" s="64"/>
      <c r="BOL199" s="64"/>
      <c r="BOM199" s="64"/>
      <c r="BON199" s="64"/>
      <c r="BOO199" s="64"/>
      <c r="BOP199" s="64"/>
      <c r="BOQ199" s="64"/>
      <c r="BOR199" s="64"/>
      <c r="BOS199" s="64"/>
      <c r="BOT199" s="64"/>
      <c r="BOU199" s="64"/>
      <c r="BOV199" s="64"/>
      <c r="BOW199" s="64"/>
      <c r="BOX199" s="64"/>
      <c r="BOY199" s="64"/>
      <c r="BOZ199" s="64"/>
      <c r="BPA199" s="64"/>
      <c r="BPB199" s="64"/>
      <c r="BPC199" s="64"/>
      <c r="BPD199" s="64"/>
      <c r="BPE199" s="64"/>
      <c r="BPF199" s="64"/>
      <c r="BPG199" s="64"/>
      <c r="BPH199" s="64"/>
      <c r="BPI199" s="64"/>
      <c r="BPJ199" s="64"/>
      <c r="BPK199" s="64"/>
      <c r="BPL199" s="64"/>
      <c r="BPM199" s="64"/>
      <c r="BPN199" s="64"/>
      <c r="BPO199" s="64"/>
      <c r="BPP199" s="64"/>
      <c r="BPQ199" s="64"/>
      <c r="BPR199" s="64"/>
      <c r="BPS199" s="64"/>
      <c r="BPT199" s="64"/>
      <c r="BPU199" s="64"/>
      <c r="BPV199" s="64"/>
      <c r="BPW199" s="64"/>
      <c r="BPX199" s="64"/>
      <c r="BPY199" s="64"/>
      <c r="BPZ199" s="64"/>
      <c r="BQA199" s="64"/>
      <c r="BQB199" s="64"/>
      <c r="BQC199" s="64"/>
      <c r="BQD199" s="64"/>
      <c r="BQE199" s="64"/>
      <c r="BQF199" s="64"/>
      <c r="BQG199" s="64"/>
      <c r="BQH199" s="64"/>
      <c r="BQI199" s="64"/>
      <c r="BQJ199" s="64"/>
      <c r="BQK199" s="64"/>
      <c r="BQL199" s="64"/>
      <c r="BQM199" s="64"/>
      <c r="BQN199" s="64"/>
      <c r="BQO199" s="64"/>
      <c r="BQP199" s="64"/>
      <c r="BQQ199" s="64"/>
      <c r="BQR199" s="64"/>
      <c r="BQS199" s="64"/>
      <c r="BQT199" s="64"/>
      <c r="BQU199" s="64"/>
      <c r="BQV199" s="64"/>
      <c r="BQW199" s="64"/>
      <c r="BQX199" s="64"/>
      <c r="BQY199" s="64"/>
      <c r="BQZ199" s="64"/>
      <c r="BRA199" s="64"/>
      <c r="BRB199" s="64"/>
      <c r="BRC199" s="64"/>
      <c r="BRD199" s="64"/>
      <c r="BRE199" s="64"/>
      <c r="BRF199" s="64"/>
      <c r="BRG199" s="64"/>
      <c r="BRH199" s="64"/>
      <c r="BRI199" s="64"/>
      <c r="BRJ199" s="64"/>
      <c r="BRK199" s="64"/>
      <c r="BRL199" s="64"/>
      <c r="BRM199" s="64"/>
      <c r="BRN199" s="64"/>
      <c r="BRO199" s="64"/>
      <c r="BRP199" s="64"/>
      <c r="BRQ199" s="64"/>
      <c r="BRR199" s="64"/>
      <c r="BRS199" s="64"/>
      <c r="BRT199" s="64"/>
      <c r="BRU199" s="64"/>
      <c r="BRV199" s="64"/>
      <c r="BRW199" s="64"/>
      <c r="BRX199" s="64"/>
      <c r="BRY199" s="64"/>
      <c r="BRZ199" s="64"/>
      <c r="BSA199" s="64"/>
      <c r="BSB199" s="64"/>
      <c r="BSC199" s="64"/>
      <c r="BSD199" s="64"/>
      <c r="BSE199" s="64"/>
      <c r="BSF199" s="64"/>
      <c r="BSG199" s="64"/>
      <c r="BSH199" s="64"/>
      <c r="BSI199" s="64"/>
      <c r="BSJ199" s="64"/>
      <c r="BSK199" s="64"/>
      <c r="BSL199" s="64"/>
      <c r="BSM199" s="64"/>
      <c r="BSN199" s="64"/>
      <c r="BSO199" s="64"/>
      <c r="BSP199" s="64"/>
      <c r="BSQ199" s="64"/>
      <c r="BSR199" s="64"/>
      <c r="BSS199" s="64"/>
      <c r="BST199" s="64"/>
      <c r="BSU199" s="64"/>
      <c r="BSV199" s="64"/>
      <c r="BSW199" s="64"/>
      <c r="BSX199" s="64"/>
      <c r="BSY199" s="64"/>
      <c r="BSZ199" s="64"/>
      <c r="BTA199" s="64"/>
      <c r="BTB199" s="64"/>
      <c r="BTC199" s="64"/>
      <c r="BTD199" s="64"/>
      <c r="BTE199" s="64"/>
      <c r="BTF199" s="64"/>
      <c r="BTG199" s="64"/>
      <c r="BTH199" s="64"/>
      <c r="BTI199" s="64"/>
      <c r="BTJ199" s="64"/>
      <c r="BTK199" s="64"/>
      <c r="BTL199" s="64"/>
      <c r="BTM199" s="64"/>
      <c r="BTN199" s="64"/>
      <c r="BTO199" s="64"/>
      <c r="BTP199" s="64"/>
      <c r="BTQ199" s="64"/>
      <c r="BTR199" s="64"/>
      <c r="BTS199" s="64"/>
      <c r="BTT199" s="64"/>
      <c r="BTU199" s="64"/>
      <c r="BTV199" s="64"/>
      <c r="BTW199" s="64"/>
      <c r="BTX199" s="64"/>
      <c r="BTY199" s="64"/>
      <c r="BTZ199" s="64"/>
      <c r="BUA199" s="64"/>
      <c r="BUB199" s="64"/>
      <c r="BUC199" s="64"/>
      <c r="BUD199" s="64"/>
      <c r="BUE199" s="64"/>
      <c r="BUF199" s="64"/>
      <c r="BUG199" s="64"/>
      <c r="BUH199" s="64"/>
      <c r="BUI199" s="64"/>
      <c r="BUJ199" s="64"/>
      <c r="BUK199" s="64"/>
      <c r="BUL199" s="64"/>
      <c r="BUM199" s="64"/>
      <c r="BUN199" s="64"/>
      <c r="BUO199" s="64"/>
      <c r="BUP199" s="64"/>
      <c r="BUQ199" s="64"/>
      <c r="BUR199" s="64"/>
      <c r="BUS199" s="64"/>
      <c r="BUT199" s="64"/>
      <c r="BUU199" s="64"/>
      <c r="BUV199" s="64"/>
      <c r="BUW199" s="64"/>
      <c r="BUX199" s="64"/>
      <c r="BUY199" s="64"/>
      <c r="BUZ199" s="64"/>
      <c r="BVA199" s="64"/>
      <c r="BVB199" s="64"/>
      <c r="BVC199" s="64"/>
      <c r="BVD199" s="64"/>
      <c r="BVE199" s="64"/>
      <c r="BVF199" s="64"/>
      <c r="BVG199" s="64"/>
      <c r="BVH199" s="64"/>
      <c r="BVI199" s="64"/>
      <c r="BVJ199" s="64"/>
      <c r="BVK199" s="64"/>
      <c r="BVL199" s="64"/>
      <c r="BVM199" s="64"/>
      <c r="BVN199" s="64"/>
      <c r="BVO199" s="64"/>
      <c r="BVP199" s="64"/>
      <c r="BVQ199" s="64"/>
      <c r="BVR199" s="64"/>
      <c r="BVS199" s="64"/>
      <c r="BVT199" s="64"/>
      <c r="BVU199" s="64"/>
      <c r="BVV199" s="64"/>
      <c r="BVW199" s="64"/>
      <c r="BVX199" s="64"/>
      <c r="BVY199" s="64"/>
      <c r="BVZ199" s="64"/>
      <c r="BWA199" s="64"/>
      <c r="BWB199" s="64"/>
      <c r="BWC199" s="64"/>
      <c r="BWD199" s="64"/>
      <c r="BWE199" s="64"/>
      <c r="BWF199" s="64"/>
      <c r="BWG199" s="64"/>
      <c r="BWH199" s="64"/>
      <c r="BWI199" s="64"/>
      <c r="BWJ199" s="64"/>
      <c r="BWK199" s="64"/>
      <c r="BWL199" s="64"/>
      <c r="BWM199" s="64"/>
      <c r="BWN199" s="64"/>
      <c r="BWO199" s="64"/>
      <c r="BWP199" s="64"/>
      <c r="BWQ199" s="64"/>
      <c r="BWR199" s="64"/>
      <c r="BWS199" s="64"/>
      <c r="BWT199" s="64"/>
      <c r="BWU199" s="64"/>
      <c r="BWV199" s="64"/>
      <c r="BWW199" s="64"/>
      <c r="BWX199" s="64"/>
      <c r="BWY199" s="64"/>
      <c r="BWZ199" s="64"/>
      <c r="BXA199" s="64"/>
      <c r="BXB199" s="64"/>
      <c r="BXC199" s="64"/>
      <c r="BXD199" s="64"/>
      <c r="BXE199" s="64"/>
      <c r="BXF199" s="64"/>
      <c r="BXG199" s="64"/>
      <c r="BXH199" s="64"/>
      <c r="BXI199" s="64"/>
      <c r="BXJ199" s="64"/>
      <c r="BXK199" s="64"/>
      <c r="BXL199" s="64"/>
      <c r="BXM199" s="64"/>
      <c r="BXN199" s="64"/>
      <c r="BXO199" s="64"/>
      <c r="BXP199" s="64"/>
      <c r="BXQ199" s="64"/>
      <c r="BXR199" s="64"/>
      <c r="BXS199" s="64"/>
      <c r="BXT199" s="64"/>
      <c r="BXU199" s="64"/>
      <c r="BXV199" s="64"/>
      <c r="BXW199" s="64"/>
      <c r="BXX199" s="64"/>
      <c r="BXY199" s="64"/>
      <c r="BXZ199" s="64"/>
      <c r="BYA199" s="64"/>
      <c r="BYB199" s="64"/>
      <c r="BYC199" s="64"/>
      <c r="BYD199" s="64"/>
      <c r="BYE199" s="64"/>
      <c r="BYF199" s="64"/>
      <c r="BYG199" s="64"/>
      <c r="BYH199" s="64"/>
      <c r="BYI199" s="64"/>
      <c r="BYJ199" s="64"/>
      <c r="BYK199" s="64"/>
      <c r="BYL199" s="64"/>
      <c r="BYM199" s="64"/>
      <c r="BYN199" s="64"/>
      <c r="BYO199" s="64"/>
      <c r="BYP199" s="64"/>
      <c r="BYQ199" s="64"/>
      <c r="BYR199" s="64"/>
      <c r="BYS199" s="64"/>
      <c r="BYT199" s="64"/>
      <c r="BYU199" s="64"/>
      <c r="BYV199" s="64"/>
      <c r="BYW199" s="64"/>
      <c r="BYX199" s="64"/>
      <c r="BYY199" s="64"/>
      <c r="BYZ199" s="64"/>
      <c r="BZA199" s="64"/>
      <c r="BZB199" s="64"/>
      <c r="BZC199" s="64"/>
      <c r="BZD199" s="64"/>
      <c r="BZE199" s="64"/>
      <c r="BZF199" s="64"/>
      <c r="BZG199" s="64"/>
      <c r="BZH199" s="64"/>
      <c r="BZI199" s="64"/>
      <c r="BZJ199" s="64"/>
      <c r="BZK199" s="64"/>
      <c r="BZL199" s="64"/>
      <c r="BZM199" s="64"/>
      <c r="BZN199" s="64"/>
      <c r="BZO199" s="64"/>
      <c r="BZP199" s="64"/>
      <c r="BZQ199" s="64"/>
      <c r="BZR199" s="64"/>
      <c r="BZS199" s="64"/>
      <c r="BZT199" s="64"/>
      <c r="BZU199" s="64"/>
      <c r="BZV199" s="64"/>
      <c r="BZW199" s="64"/>
      <c r="BZX199" s="64"/>
      <c r="BZY199" s="64"/>
      <c r="BZZ199" s="64"/>
      <c r="CAA199" s="64"/>
      <c r="CAB199" s="64"/>
      <c r="CAC199" s="64"/>
      <c r="CAD199" s="64"/>
      <c r="CAE199" s="64"/>
      <c r="CAF199" s="64"/>
      <c r="CAG199" s="64"/>
      <c r="CAH199" s="64"/>
      <c r="CAI199" s="64"/>
      <c r="CAJ199" s="64"/>
      <c r="CAK199" s="64"/>
      <c r="CAL199" s="64"/>
      <c r="CAM199" s="64"/>
      <c r="CAN199" s="64"/>
      <c r="CAO199" s="64"/>
      <c r="CAP199" s="64"/>
      <c r="CAQ199" s="64"/>
      <c r="CAR199" s="64"/>
      <c r="CAS199" s="64"/>
      <c r="CAT199" s="64"/>
      <c r="CAU199" s="64"/>
      <c r="CAV199" s="64"/>
      <c r="CAW199" s="64"/>
      <c r="CAX199" s="64"/>
      <c r="CAY199" s="64"/>
      <c r="CAZ199" s="64"/>
      <c r="CBA199" s="64"/>
      <c r="CBB199" s="64"/>
      <c r="CBC199" s="64"/>
      <c r="CBD199" s="64"/>
      <c r="CBE199" s="64"/>
      <c r="CBF199" s="64"/>
      <c r="CBG199" s="64"/>
      <c r="CBH199" s="64"/>
      <c r="CBI199" s="64"/>
      <c r="CBJ199" s="64"/>
      <c r="CBK199" s="64"/>
      <c r="CBL199" s="64"/>
      <c r="CBM199" s="64"/>
      <c r="CBN199" s="64"/>
      <c r="CBO199" s="64"/>
      <c r="CBP199" s="64"/>
      <c r="CBQ199" s="64"/>
      <c r="CBR199" s="64"/>
      <c r="CBS199" s="64"/>
      <c r="CBT199" s="64"/>
      <c r="CBU199" s="64"/>
      <c r="CBV199" s="64"/>
      <c r="CBW199" s="64"/>
      <c r="CBX199" s="64"/>
      <c r="CBY199" s="64"/>
      <c r="CBZ199" s="64"/>
      <c r="CCA199" s="64"/>
      <c r="CCB199" s="64"/>
      <c r="CCC199" s="64"/>
      <c r="CCD199" s="64"/>
      <c r="CCE199" s="64"/>
      <c r="CCF199" s="64"/>
      <c r="CCG199" s="64"/>
      <c r="CCH199" s="64"/>
      <c r="CCI199" s="64"/>
      <c r="CCJ199" s="64"/>
      <c r="CCK199" s="64"/>
      <c r="CCL199" s="64"/>
      <c r="CCM199" s="64"/>
      <c r="CCN199" s="64"/>
      <c r="CCO199" s="64"/>
      <c r="CCP199" s="64"/>
      <c r="CCQ199" s="64"/>
      <c r="CCR199" s="64"/>
      <c r="CCS199" s="64"/>
      <c r="CCT199" s="64"/>
      <c r="CCU199" s="64"/>
      <c r="CCV199" s="64"/>
      <c r="CCW199" s="64"/>
      <c r="CCX199" s="64"/>
      <c r="CCY199" s="64"/>
      <c r="CCZ199" s="64"/>
      <c r="CDA199" s="64"/>
      <c r="CDB199" s="64"/>
      <c r="CDC199" s="64"/>
      <c r="CDD199" s="64"/>
      <c r="CDE199" s="64"/>
      <c r="CDF199" s="64"/>
      <c r="CDG199" s="64"/>
      <c r="CDH199" s="64"/>
      <c r="CDI199" s="64"/>
      <c r="CDJ199" s="64"/>
      <c r="CDK199" s="64"/>
      <c r="CDL199" s="64"/>
      <c r="CDM199" s="64"/>
      <c r="CDN199" s="64"/>
      <c r="CDO199" s="64"/>
      <c r="CDP199" s="64"/>
      <c r="CDQ199" s="64"/>
      <c r="CDR199" s="64"/>
      <c r="CDS199" s="64"/>
      <c r="CDT199" s="64"/>
      <c r="CDU199" s="64"/>
      <c r="CDV199" s="64"/>
      <c r="CDW199" s="64"/>
      <c r="CDX199" s="64"/>
      <c r="CDY199" s="64"/>
      <c r="CDZ199" s="64"/>
      <c r="CEA199" s="64"/>
      <c r="CEB199" s="64"/>
      <c r="CEC199" s="64"/>
      <c r="CED199" s="64"/>
      <c r="CEE199" s="64"/>
      <c r="CEF199" s="64"/>
      <c r="CEG199" s="64"/>
      <c r="CEH199" s="64"/>
      <c r="CEI199" s="64"/>
      <c r="CEJ199" s="64"/>
      <c r="CEK199" s="64"/>
      <c r="CEL199" s="64"/>
      <c r="CEM199" s="64"/>
      <c r="CEN199" s="64"/>
      <c r="CEO199" s="64"/>
      <c r="CEP199" s="64"/>
      <c r="CEQ199" s="64"/>
      <c r="CER199" s="64"/>
      <c r="CES199" s="64"/>
      <c r="CET199" s="64"/>
      <c r="CEU199" s="64"/>
      <c r="CEV199" s="64"/>
      <c r="CEW199" s="64"/>
      <c r="CEX199" s="64"/>
      <c r="CEY199" s="64"/>
      <c r="CEZ199" s="64"/>
      <c r="CFA199" s="64"/>
      <c r="CFB199" s="64"/>
      <c r="CFC199" s="64"/>
      <c r="CFD199" s="64"/>
      <c r="CFE199" s="64"/>
      <c r="CFF199" s="64"/>
      <c r="CFG199" s="64"/>
      <c r="CFH199" s="64"/>
      <c r="CFI199" s="64"/>
      <c r="CFJ199" s="64"/>
      <c r="CFK199" s="64"/>
      <c r="CFL199" s="64"/>
      <c r="CFM199" s="64"/>
      <c r="CFN199" s="64"/>
      <c r="CFO199" s="64"/>
      <c r="CFP199" s="64"/>
      <c r="CFQ199" s="64"/>
      <c r="CFR199" s="64"/>
      <c r="CFS199" s="64"/>
      <c r="CFT199" s="64"/>
      <c r="CFU199" s="64"/>
      <c r="CFV199" s="64"/>
      <c r="CFW199" s="64"/>
      <c r="CFX199" s="64"/>
      <c r="CFY199" s="64"/>
      <c r="CFZ199" s="64"/>
      <c r="CGA199" s="64"/>
      <c r="CGB199" s="64"/>
      <c r="CGC199" s="64"/>
      <c r="CGD199" s="64"/>
      <c r="CGE199" s="64"/>
      <c r="CGF199" s="64"/>
      <c r="CGG199" s="64"/>
      <c r="CGH199" s="64"/>
      <c r="CGI199" s="64"/>
      <c r="CGJ199" s="64"/>
      <c r="CGK199" s="64"/>
      <c r="CGL199" s="64"/>
      <c r="CGM199" s="64"/>
      <c r="CGN199" s="64"/>
      <c r="CGO199" s="64"/>
      <c r="CGP199" s="64"/>
      <c r="CGQ199" s="64"/>
      <c r="CGR199" s="64"/>
      <c r="CGS199" s="64"/>
      <c r="CGT199" s="64"/>
      <c r="CGU199" s="64"/>
      <c r="CGV199" s="64"/>
      <c r="CGW199" s="64"/>
      <c r="CGX199" s="64"/>
      <c r="CGY199" s="64"/>
      <c r="CGZ199" s="64"/>
      <c r="CHA199" s="64"/>
      <c r="CHB199" s="64"/>
      <c r="CHC199" s="64"/>
      <c r="CHD199" s="64"/>
      <c r="CHE199" s="64"/>
      <c r="CHF199" s="64"/>
      <c r="CHG199" s="64"/>
      <c r="CHH199" s="64"/>
      <c r="CHI199" s="64"/>
      <c r="CHJ199" s="64"/>
      <c r="CHK199" s="64"/>
      <c r="CHL199" s="64"/>
      <c r="CHM199" s="64"/>
      <c r="CHN199" s="64"/>
      <c r="CHO199" s="64"/>
      <c r="CHP199" s="64"/>
      <c r="CHQ199" s="64"/>
      <c r="CHR199" s="64"/>
      <c r="CHS199" s="64"/>
      <c r="CHT199" s="64"/>
      <c r="CHU199" s="64"/>
      <c r="CHV199" s="64"/>
      <c r="CHW199" s="64"/>
      <c r="CHX199" s="64"/>
      <c r="CHY199" s="64"/>
      <c r="CHZ199" s="64"/>
      <c r="CIA199" s="64"/>
      <c r="CIB199" s="64"/>
      <c r="CIC199" s="64"/>
      <c r="CID199" s="64"/>
      <c r="CIE199" s="64"/>
      <c r="CIF199" s="64"/>
      <c r="CIG199" s="64"/>
      <c r="CIH199" s="64"/>
      <c r="CII199" s="64"/>
      <c r="CIJ199" s="64"/>
      <c r="CIK199" s="64"/>
      <c r="CIL199" s="64"/>
      <c r="CIM199" s="64"/>
      <c r="CIN199" s="64"/>
      <c r="CIO199" s="64"/>
      <c r="CIP199" s="64"/>
      <c r="CIQ199" s="64"/>
      <c r="CIR199" s="64"/>
      <c r="CIS199" s="64"/>
      <c r="CIT199" s="64"/>
      <c r="CIU199" s="64"/>
      <c r="CIV199" s="64"/>
      <c r="CIW199" s="64"/>
      <c r="CIX199" s="64"/>
      <c r="CIY199" s="64"/>
      <c r="CIZ199" s="64"/>
      <c r="CJA199" s="64"/>
      <c r="CJB199" s="64"/>
      <c r="CJC199" s="64"/>
      <c r="CJD199" s="64"/>
      <c r="CJE199" s="64"/>
      <c r="CJF199" s="64"/>
      <c r="CJG199" s="64"/>
      <c r="CJH199" s="64"/>
      <c r="CJI199" s="64"/>
      <c r="CJJ199" s="64"/>
      <c r="CJK199" s="64"/>
      <c r="CJL199" s="64"/>
      <c r="CJM199" s="64"/>
      <c r="CJN199" s="64"/>
      <c r="CJO199" s="64"/>
      <c r="CJP199" s="64"/>
      <c r="CJQ199" s="64"/>
      <c r="CJR199" s="64"/>
      <c r="CJS199" s="64"/>
      <c r="CJT199" s="64"/>
      <c r="CJU199" s="64"/>
      <c r="CJV199" s="64"/>
      <c r="CJW199" s="64"/>
      <c r="CJX199" s="64"/>
      <c r="CJY199" s="64"/>
      <c r="CJZ199" s="64"/>
      <c r="CKA199" s="64"/>
      <c r="CKB199" s="64"/>
      <c r="CKC199" s="64"/>
      <c r="CKD199" s="64"/>
      <c r="CKE199" s="64"/>
      <c r="CKF199" s="64"/>
      <c r="CKG199" s="64"/>
      <c r="CKH199" s="64"/>
      <c r="CKI199" s="64"/>
      <c r="CKJ199" s="64"/>
      <c r="CKK199" s="64"/>
      <c r="CKL199" s="64"/>
      <c r="CKM199" s="64"/>
      <c r="CKN199" s="64"/>
      <c r="CKO199" s="64"/>
      <c r="CKP199" s="64"/>
      <c r="CKQ199" s="64"/>
      <c r="CKR199" s="64"/>
      <c r="CKS199" s="64"/>
      <c r="CKT199" s="64"/>
      <c r="CKU199" s="64"/>
      <c r="CKV199" s="64"/>
      <c r="CKW199" s="64"/>
      <c r="CKX199" s="64"/>
      <c r="CKY199" s="64"/>
      <c r="CKZ199" s="64"/>
      <c r="CLA199" s="64"/>
      <c r="CLB199" s="64"/>
      <c r="CLC199" s="64"/>
      <c r="CLD199" s="64"/>
      <c r="CLE199" s="64"/>
      <c r="CLF199" s="64"/>
      <c r="CLG199" s="64"/>
      <c r="CLH199" s="64"/>
      <c r="CLI199" s="64"/>
      <c r="CLJ199" s="64"/>
      <c r="CLK199" s="64"/>
      <c r="CLL199" s="64"/>
      <c r="CLM199" s="64"/>
      <c r="CLN199" s="64"/>
      <c r="CLO199" s="64"/>
      <c r="CLP199" s="64"/>
      <c r="CLQ199" s="64"/>
      <c r="CLR199" s="64"/>
      <c r="CLS199" s="64"/>
      <c r="CLT199" s="64"/>
      <c r="CLU199" s="64"/>
      <c r="CLV199" s="64"/>
      <c r="CLW199" s="64"/>
      <c r="CLX199" s="64"/>
      <c r="CLY199" s="64"/>
      <c r="CLZ199" s="64"/>
      <c r="CMA199" s="64"/>
      <c r="CMB199" s="64"/>
      <c r="CMC199" s="64"/>
      <c r="CMD199" s="64"/>
      <c r="CME199" s="64"/>
      <c r="CMF199" s="64"/>
      <c r="CMG199" s="64"/>
      <c r="CMH199" s="64"/>
      <c r="CMI199" s="64"/>
      <c r="CMJ199" s="64"/>
      <c r="CMK199" s="64"/>
      <c r="CML199" s="64"/>
      <c r="CMM199" s="64"/>
      <c r="CMN199" s="64"/>
      <c r="CMO199" s="64"/>
      <c r="CMP199" s="64"/>
      <c r="CMQ199" s="64"/>
      <c r="CMR199" s="64"/>
      <c r="CMS199" s="64"/>
      <c r="CMT199" s="64"/>
      <c r="CMU199" s="64"/>
      <c r="CMV199" s="64"/>
      <c r="CMW199" s="64"/>
      <c r="CMX199" s="64"/>
      <c r="CMY199" s="64"/>
      <c r="CMZ199" s="64"/>
      <c r="CNA199" s="64"/>
      <c r="CNB199" s="64"/>
      <c r="CNC199" s="64"/>
      <c r="CND199" s="64"/>
      <c r="CNE199" s="64"/>
      <c r="CNF199" s="64"/>
      <c r="CNG199" s="64"/>
      <c r="CNH199" s="64"/>
      <c r="CNI199" s="64"/>
      <c r="CNJ199" s="64"/>
      <c r="CNK199" s="64"/>
      <c r="CNL199" s="64"/>
      <c r="CNM199" s="64"/>
      <c r="CNN199" s="64"/>
      <c r="CNO199" s="64"/>
      <c r="CNP199" s="64"/>
      <c r="CNQ199" s="64"/>
      <c r="CNR199" s="64"/>
      <c r="CNS199" s="64"/>
      <c r="CNT199" s="64"/>
      <c r="CNU199" s="64"/>
      <c r="CNV199" s="64"/>
      <c r="CNW199" s="64"/>
      <c r="CNX199" s="64"/>
      <c r="CNY199" s="64"/>
      <c r="CNZ199" s="64"/>
      <c r="COA199" s="64"/>
      <c r="COB199" s="64"/>
      <c r="COC199" s="64"/>
      <c r="COD199" s="64"/>
      <c r="COE199" s="64"/>
      <c r="COF199" s="64"/>
      <c r="COG199" s="64"/>
      <c r="COH199" s="64"/>
      <c r="COI199" s="64"/>
      <c r="COJ199" s="64"/>
      <c r="COK199" s="64"/>
      <c r="COL199" s="64"/>
      <c r="COM199" s="64"/>
      <c r="CON199" s="64"/>
      <c r="COO199" s="64"/>
      <c r="COP199" s="64"/>
      <c r="COQ199" s="64"/>
      <c r="COR199" s="64"/>
      <c r="COS199" s="64"/>
      <c r="COT199" s="64"/>
      <c r="COU199" s="64"/>
      <c r="COV199" s="64"/>
      <c r="COW199" s="64"/>
      <c r="COX199" s="64"/>
      <c r="COY199" s="64"/>
      <c r="COZ199" s="64"/>
      <c r="CPA199" s="64"/>
      <c r="CPB199" s="64"/>
      <c r="CPC199" s="64"/>
      <c r="CPD199" s="64"/>
      <c r="CPE199" s="64"/>
      <c r="CPF199" s="64"/>
      <c r="CPG199" s="64"/>
      <c r="CPH199" s="64"/>
      <c r="CPI199" s="64"/>
      <c r="CPJ199" s="64"/>
      <c r="CPK199" s="64"/>
      <c r="CPL199" s="64"/>
      <c r="CPM199" s="64"/>
      <c r="CPN199" s="64"/>
      <c r="CPO199" s="64"/>
      <c r="CPP199" s="64"/>
      <c r="CPQ199" s="64"/>
      <c r="CPR199" s="64"/>
      <c r="CPS199" s="64"/>
      <c r="CPT199" s="64"/>
      <c r="CPU199" s="64"/>
      <c r="CPV199" s="64"/>
      <c r="CPW199" s="64"/>
      <c r="CPX199" s="64"/>
      <c r="CPY199" s="64"/>
      <c r="CPZ199" s="64"/>
      <c r="CQA199" s="64"/>
      <c r="CQB199" s="64"/>
      <c r="CQC199" s="64"/>
      <c r="CQD199" s="64"/>
      <c r="CQE199" s="64"/>
      <c r="CQF199" s="64"/>
      <c r="CQG199" s="64"/>
      <c r="CQH199" s="64"/>
      <c r="CQI199" s="64"/>
      <c r="CQJ199" s="64"/>
      <c r="CQK199" s="64"/>
      <c r="CQL199" s="64"/>
      <c r="CQM199" s="64"/>
      <c r="CQN199" s="64"/>
      <c r="CQO199" s="64"/>
      <c r="CQP199" s="64"/>
      <c r="CQQ199" s="64"/>
      <c r="CQR199" s="64"/>
      <c r="CQS199" s="64"/>
      <c r="CQT199" s="64"/>
      <c r="CQU199" s="64"/>
      <c r="CQV199" s="64"/>
      <c r="CQW199" s="64"/>
      <c r="CQX199" s="64"/>
      <c r="CQY199" s="64"/>
      <c r="CQZ199" s="64"/>
      <c r="CRA199" s="64"/>
      <c r="CRB199" s="64"/>
      <c r="CRC199" s="64"/>
      <c r="CRD199" s="64"/>
      <c r="CRE199" s="64"/>
      <c r="CRF199" s="64"/>
      <c r="CRG199" s="64"/>
      <c r="CRH199" s="64"/>
      <c r="CRI199" s="64"/>
      <c r="CRJ199" s="64"/>
      <c r="CRK199" s="64"/>
      <c r="CRL199" s="64"/>
      <c r="CRM199" s="64"/>
      <c r="CRN199" s="64"/>
      <c r="CRO199" s="64"/>
      <c r="CRP199" s="64"/>
      <c r="CRQ199" s="64"/>
      <c r="CRR199" s="64"/>
      <c r="CRS199" s="64"/>
      <c r="CRT199" s="64"/>
      <c r="CRU199" s="64"/>
      <c r="CRV199" s="64"/>
      <c r="CRW199" s="64"/>
      <c r="CRX199" s="64"/>
      <c r="CRY199" s="64"/>
      <c r="CRZ199" s="64"/>
      <c r="CSA199" s="64"/>
      <c r="CSB199" s="64"/>
      <c r="CSC199" s="64"/>
      <c r="CSD199" s="64"/>
      <c r="CSE199" s="64"/>
      <c r="CSF199" s="64"/>
      <c r="CSG199" s="64"/>
      <c r="CSH199" s="64"/>
      <c r="CSI199" s="64"/>
      <c r="CSJ199" s="64"/>
      <c r="CSK199" s="64"/>
      <c r="CSL199" s="64"/>
      <c r="CSM199" s="64"/>
      <c r="CSN199" s="64"/>
      <c r="CSO199" s="64"/>
      <c r="CSP199" s="64"/>
      <c r="CSQ199" s="64"/>
      <c r="CSR199" s="64"/>
      <c r="CSS199" s="64"/>
      <c r="CST199" s="64"/>
      <c r="CSU199" s="64"/>
      <c r="CSV199" s="64"/>
      <c r="CSW199" s="64"/>
      <c r="CSX199" s="64"/>
      <c r="CSY199" s="64"/>
      <c r="CSZ199" s="64"/>
      <c r="CTA199" s="64"/>
      <c r="CTB199" s="64"/>
      <c r="CTC199" s="64"/>
      <c r="CTD199" s="64"/>
      <c r="CTE199" s="64"/>
      <c r="CTF199" s="64"/>
      <c r="CTG199" s="64"/>
      <c r="CTH199" s="64"/>
      <c r="CTI199" s="64"/>
      <c r="CTJ199" s="64"/>
      <c r="CTK199" s="64"/>
      <c r="CTL199" s="64"/>
      <c r="CTM199" s="64"/>
      <c r="CTN199" s="64"/>
      <c r="CTO199" s="64"/>
      <c r="CTP199" s="64"/>
      <c r="CTQ199" s="64"/>
      <c r="CTR199" s="64"/>
      <c r="CTS199" s="64"/>
      <c r="CTT199" s="64"/>
      <c r="CTU199" s="64"/>
      <c r="CTV199" s="64"/>
      <c r="CTW199" s="64"/>
      <c r="CTX199" s="64"/>
      <c r="CTY199" s="64"/>
      <c r="CTZ199" s="64"/>
      <c r="CUA199" s="64"/>
      <c r="CUB199" s="64"/>
      <c r="CUC199" s="64"/>
      <c r="CUD199" s="64"/>
      <c r="CUE199" s="64"/>
      <c r="CUF199" s="64"/>
      <c r="CUG199" s="64"/>
      <c r="CUH199" s="64"/>
      <c r="CUI199" s="64"/>
      <c r="CUJ199" s="64"/>
      <c r="CUK199" s="64"/>
      <c r="CUL199" s="64"/>
      <c r="CUM199" s="64"/>
      <c r="CUN199" s="64"/>
      <c r="CUO199" s="64"/>
      <c r="CUP199" s="64"/>
      <c r="CUQ199" s="64"/>
      <c r="CUR199" s="64"/>
      <c r="CUS199" s="64"/>
      <c r="CUT199" s="64"/>
      <c r="CUU199" s="64"/>
      <c r="CUV199" s="64"/>
      <c r="CUW199" s="64"/>
      <c r="CUX199" s="64"/>
      <c r="CUY199" s="64"/>
      <c r="CUZ199" s="64"/>
      <c r="CVA199" s="64"/>
      <c r="CVB199" s="64"/>
      <c r="CVC199" s="64"/>
      <c r="CVD199" s="64"/>
      <c r="CVE199" s="64"/>
      <c r="CVF199" s="64"/>
      <c r="CVG199" s="64"/>
      <c r="CVH199" s="64"/>
      <c r="CVI199" s="64"/>
      <c r="CVJ199" s="64"/>
      <c r="CVK199" s="64"/>
      <c r="CVL199" s="64"/>
      <c r="CVM199" s="64"/>
      <c r="CVN199" s="64"/>
      <c r="CVO199" s="64"/>
      <c r="CVP199" s="64"/>
      <c r="CVQ199" s="64"/>
      <c r="CVR199" s="64"/>
      <c r="CVS199" s="64"/>
      <c r="CVT199" s="64"/>
      <c r="CVU199" s="64"/>
      <c r="CVV199" s="64"/>
      <c r="CVW199" s="64"/>
      <c r="CVX199" s="64"/>
      <c r="CVY199" s="64"/>
      <c r="CVZ199" s="64"/>
      <c r="CWA199" s="64"/>
      <c r="CWB199" s="64"/>
      <c r="CWC199" s="64"/>
      <c r="CWD199" s="64"/>
      <c r="CWE199" s="64"/>
      <c r="CWF199" s="64"/>
      <c r="CWG199" s="64"/>
      <c r="CWH199" s="64"/>
      <c r="CWI199" s="64"/>
      <c r="CWJ199" s="64"/>
      <c r="CWK199" s="64"/>
      <c r="CWL199" s="64"/>
      <c r="CWM199" s="64"/>
      <c r="CWN199" s="64"/>
      <c r="CWO199" s="64"/>
      <c r="CWP199" s="64"/>
      <c r="CWQ199" s="64"/>
      <c r="CWR199" s="64"/>
      <c r="CWS199" s="64"/>
      <c r="CWT199" s="64"/>
      <c r="CWU199" s="64"/>
      <c r="CWV199" s="64"/>
      <c r="CWW199" s="64"/>
      <c r="CWX199" s="64"/>
      <c r="CWY199" s="64"/>
      <c r="CWZ199" s="64"/>
      <c r="CXA199" s="64"/>
      <c r="CXB199" s="64"/>
      <c r="CXC199" s="64"/>
      <c r="CXD199" s="64"/>
      <c r="CXE199" s="64"/>
      <c r="CXF199" s="64"/>
      <c r="CXG199" s="64"/>
      <c r="CXH199" s="64"/>
      <c r="CXI199" s="64"/>
      <c r="CXJ199" s="64"/>
      <c r="CXK199" s="64"/>
      <c r="CXL199" s="64"/>
      <c r="CXM199" s="64"/>
      <c r="CXN199" s="64"/>
      <c r="CXO199" s="64"/>
      <c r="CXP199" s="64"/>
      <c r="CXQ199" s="64"/>
      <c r="CXR199" s="64"/>
      <c r="CXS199" s="64"/>
      <c r="CXT199" s="64"/>
      <c r="CXU199" s="64"/>
      <c r="CXV199" s="64"/>
      <c r="CXW199" s="64"/>
      <c r="CXX199" s="64"/>
      <c r="CXY199" s="64"/>
      <c r="CXZ199" s="64"/>
      <c r="CYA199" s="64"/>
      <c r="CYB199" s="64"/>
      <c r="CYC199" s="64"/>
      <c r="CYD199" s="64"/>
      <c r="CYE199" s="64"/>
      <c r="CYF199" s="64"/>
      <c r="CYG199" s="64"/>
      <c r="CYH199" s="64"/>
      <c r="CYI199" s="64"/>
      <c r="CYJ199" s="64"/>
      <c r="CYK199" s="64"/>
      <c r="CYL199" s="64"/>
      <c r="CYM199" s="64"/>
      <c r="CYN199" s="64"/>
      <c r="CYO199" s="64"/>
      <c r="CYP199" s="64"/>
      <c r="CYQ199" s="64"/>
      <c r="CYR199" s="64"/>
      <c r="CYS199" s="64"/>
      <c r="CYT199" s="64"/>
      <c r="CYU199" s="64"/>
      <c r="CYV199" s="64"/>
      <c r="CYW199" s="64"/>
      <c r="CYX199" s="64"/>
      <c r="CYY199" s="64"/>
      <c r="CYZ199" s="64"/>
      <c r="CZA199" s="64"/>
      <c r="CZB199" s="64"/>
      <c r="CZC199" s="64"/>
      <c r="CZD199" s="64"/>
      <c r="CZE199" s="64"/>
      <c r="CZF199" s="64"/>
      <c r="CZG199" s="64"/>
      <c r="CZH199" s="64"/>
      <c r="CZI199" s="64"/>
      <c r="CZJ199" s="64"/>
      <c r="CZK199" s="64"/>
      <c r="CZL199" s="64"/>
      <c r="CZM199" s="64"/>
      <c r="CZN199" s="64"/>
      <c r="CZO199" s="64"/>
      <c r="CZP199" s="64"/>
      <c r="CZQ199" s="64"/>
      <c r="CZR199" s="64"/>
      <c r="CZS199" s="64"/>
      <c r="CZT199" s="64"/>
      <c r="CZU199" s="64"/>
      <c r="CZV199" s="64"/>
      <c r="CZW199" s="64"/>
      <c r="CZX199" s="64"/>
      <c r="CZY199" s="64"/>
      <c r="CZZ199" s="64"/>
      <c r="DAA199" s="64"/>
      <c r="DAB199" s="64"/>
      <c r="DAC199" s="64"/>
      <c r="DAD199" s="64"/>
      <c r="DAE199" s="64"/>
      <c r="DAF199" s="64"/>
      <c r="DAG199" s="64"/>
      <c r="DAH199" s="64"/>
      <c r="DAI199" s="64"/>
      <c r="DAJ199" s="64"/>
      <c r="DAK199" s="64"/>
      <c r="DAL199" s="64"/>
      <c r="DAM199" s="64"/>
      <c r="DAN199" s="64"/>
      <c r="DAO199" s="64"/>
      <c r="DAP199" s="64"/>
      <c r="DAQ199" s="64"/>
      <c r="DAR199" s="64"/>
      <c r="DAS199" s="64"/>
      <c r="DAT199" s="64"/>
      <c r="DAU199" s="64"/>
      <c r="DAV199" s="64"/>
      <c r="DAW199" s="64"/>
      <c r="DAX199" s="64"/>
      <c r="DAY199" s="64"/>
      <c r="DAZ199" s="64"/>
      <c r="DBA199" s="64"/>
      <c r="DBB199" s="64"/>
      <c r="DBC199" s="64"/>
      <c r="DBD199" s="64"/>
      <c r="DBE199" s="64"/>
      <c r="DBF199" s="64"/>
      <c r="DBG199" s="64"/>
      <c r="DBH199" s="64"/>
      <c r="DBI199" s="64"/>
      <c r="DBJ199" s="64"/>
      <c r="DBK199" s="64"/>
      <c r="DBL199" s="64"/>
      <c r="DBM199" s="64"/>
      <c r="DBN199" s="64"/>
      <c r="DBO199" s="64"/>
      <c r="DBP199" s="64"/>
      <c r="DBQ199" s="64"/>
      <c r="DBR199" s="64"/>
      <c r="DBS199" s="64"/>
      <c r="DBT199" s="64"/>
      <c r="DBU199" s="64"/>
      <c r="DBV199" s="64"/>
      <c r="DBW199" s="64"/>
      <c r="DBX199" s="64"/>
      <c r="DBY199" s="64"/>
      <c r="DBZ199" s="64"/>
      <c r="DCA199" s="64"/>
      <c r="DCB199" s="64"/>
      <c r="DCC199" s="64"/>
      <c r="DCD199" s="64"/>
      <c r="DCE199" s="64"/>
      <c r="DCF199" s="64"/>
      <c r="DCG199" s="64"/>
      <c r="DCH199" s="64"/>
      <c r="DCI199" s="64"/>
      <c r="DCJ199" s="64"/>
      <c r="DCK199" s="64"/>
      <c r="DCL199" s="64"/>
      <c r="DCM199" s="64"/>
      <c r="DCN199" s="64"/>
      <c r="DCO199" s="64"/>
      <c r="DCP199" s="64"/>
      <c r="DCQ199" s="64"/>
      <c r="DCR199" s="64"/>
      <c r="DCS199" s="64"/>
      <c r="DCT199" s="64"/>
    </row>
    <row r="200" spans="1:2802" s="121" customFormat="1" ht="18" customHeight="1" x14ac:dyDescent="0.2">
      <c r="A200" s="126">
        <f t="shared" si="94"/>
        <v>120</v>
      </c>
      <c r="B200" s="196"/>
      <c r="C200" s="196"/>
      <c r="D200" s="204" t="s">
        <v>124</v>
      </c>
      <c r="E200" s="205">
        <v>6270</v>
      </c>
      <c r="F200" s="194">
        <v>0.05</v>
      </c>
      <c r="G200" s="193">
        <f t="shared" ref="G200" si="132">E200+(E200*F200)</f>
        <v>6583.5</v>
      </c>
      <c r="H200" s="6" t="s">
        <v>116</v>
      </c>
      <c r="I200" s="3">
        <v>5.8666666666666667E-3</v>
      </c>
      <c r="J200" s="6">
        <v>45.75</v>
      </c>
      <c r="K200" s="137">
        <f t="shared" si="96"/>
        <v>0.26840000000000003</v>
      </c>
      <c r="L200" s="137">
        <v>1.056</v>
      </c>
      <c r="M200" s="141">
        <f t="shared" ref="M200" si="133">IF(H200&lt;&gt;"",K200+L200,"")</f>
        <v>1.3244</v>
      </c>
      <c r="N200" s="195">
        <f>G200*M200</f>
        <v>8719.1874000000007</v>
      </c>
      <c r="O200" s="132"/>
      <c r="P200" s="64"/>
      <c r="Q200" s="64"/>
      <c r="R200" s="3"/>
      <c r="S200" s="137"/>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c r="BD200" s="64"/>
      <c r="BE200" s="64"/>
      <c r="BF200" s="64"/>
      <c r="BG200" s="64"/>
      <c r="BH200" s="64"/>
      <c r="BI200" s="64"/>
      <c r="BJ200" s="64"/>
      <c r="BK200" s="64"/>
      <c r="BL200" s="64"/>
      <c r="BM200" s="64"/>
      <c r="BN200" s="64"/>
      <c r="BO200" s="64"/>
      <c r="BP200" s="64"/>
      <c r="BQ200" s="64"/>
      <c r="BR200" s="64"/>
      <c r="BS200" s="64"/>
      <c r="BT200" s="64"/>
      <c r="BU200" s="64"/>
      <c r="BV200" s="64"/>
      <c r="BW200" s="64"/>
      <c r="BX200" s="64"/>
      <c r="BY200" s="64"/>
      <c r="BZ200" s="64"/>
      <c r="CA200" s="64"/>
      <c r="CB200" s="64"/>
      <c r="CC200" s="64"/>
      <c r="CD200" s="64"/>
      <c r="CE200" s="64"/>
      <c r="CF200" s="64"/>
      <c r="CG200" s="64"/>
      <c r="CH200" s="64"/>
      <c r="CI200" s="64"/>
      <c r="CJ200" s="64"/>
      <c r="CK200" s="64"/>
      <c r="CL200" s="64"/>
      <c r="CM200" s="64"/>
      <c r="CN200" s="64"/>
      <c r="CO200" s="64"/>
      <c r="CP200" s="64"/>
      <c r="CQ200" s="64"/>
      <c r="CR200" s="64"/>
      <c r="CS200" s="64"/>
      <c r="CT200" s="64"/>
      <c r="CU200" s="64"/>
      <c r="CV200" s="64"/>
      <c r="CW200" s="64"/>
      <c r="CX200" s="64"/>
      <c r="CY200" s="64"/>
      <c r="CZ200" s="64"/>
      <c r="DA200" s="64"/>
      <c r="DB200" s="64"/>
      <c r="DC200" s="64"/>
      <c r="DD200" s="64"/>
      <c r="DE200" s="64"/>
      <c r="DF200" s="64"/>
      <c r="DG200" s="64"/>
      <c r="DH200" s="64"/>
      <c r="DI200" s="64"/>
      <c r="DJ200" s="64"/>
      <c r="DK200" s="64"/>
      <c r="DL200" s="64"/>
      <c r="DM200" s="64"/>
      <c r="DN200" s="64"/>
      <c r="DO200" s="64"/>
      <c r="DP200" s="64"/>
      <c r="DQ200" s="64"/>
      <c r="DR200" s="64"/>
      <c r="DS200" s="64"/>
      <c r="DT200" s="64"/>
      <c r="DU200" s="64"/>
      <c r="DV200" s="64"/>
      <c r="DW200" s="64"/>
      <c r="DX200" s="64"/>
      <c r="DY200" s="64"/>
      <c r="DZ200" s="64"/>
      <c r="EA200" s="64"/>
      <c r="EB200" s="64"/>
      <c r="EC200" s="64"/>
      <c r="ED200" s="64"/>
      <c r="EE200" s="64"/>
      <c r="EF200" s="64"/>
      <c r="EG200" s="64"/>
      <c r="EH200" s="64"/>
      <c r="EI200" s="64"/>
      <c r="EJ200" s="64"/>
      <c r="EK200" s="64"/>
      <c r="EL200" s="64"/>
      <c r="EM200" s="64"/>
      <c r="EN200" s="64"/>
      <c r="EO200" s="64"/>
      <c r="EP200" s="64"/>
      <c r="EQ200" s="64"/>
      <c r="ER200" s="64"/>
      <c r="ES200" s="64"/>
      <c r="ET200" s="64"/>
      <c r="EU200" s="64"/>
      <c r="EV200" s="64"/>
      <c r="EW200" s="64"/>
      <c r="EX200" s="64"/>
      <c r="EY200" s="64"/>
      <c r="EZ200" s="64"/>
      <c r="FA200" s="64"/>
      <c r="FB200" s="64"/>
      <c r="FC200" s="64"/>
      <c r="FD200" s="64"/>
      <c r="FE200" s="64"/>
      <c r="FF200" s="64"/>
      <c r="FG200" s="64"/>
      <c r="FH200" s="64"/>
      <c r="FI200" s="64"/>
      <c r="FJ200" s="64"/>
      <c r="FK200" s="64"/>
      <c r="FL200" s="64"/>
      <c r="FM200" s="64"/>
      <c r="FN200" s="64"/>
      <c r="FO200" s="64"/>
      <c r="FP200" s="64"/>
      <c r="FQ200" s="64"/>
      <c r="FR200" s="64"/>
      <c r="FS200" s="64"/>
      <c r="FT200" s="64"/>
      <c r="FU200" s="64"/>
      <c r="FV200" s="64"/>
      <c r="FW200" s="64"/>
      <c r="FX200" s="64"/>
      <c r="FY200" s="64"/>
      <c r="FZ200" s="64"/>
      <c r="GA200" s="64"/>
      <c r="GB200" s="64"/>
      <c r="GC200" s="64"/>
      <c r="GD200" s="64"/>
      <c r="GE200" s="64"/>
      <c r="GF200" s="64"/>
      <c r="GG200" s="64"/>
      <c r="GH200" s="64"/>
      <c r="GI200" s="64"/>
      <c r="GJ200" s="64"/>
      <c r="GK200" s="64"/>
      <c r="GL200" s="64"/>
      <c r="GM200" s="64"/>
      <c r="GN200" s="64"/>
      <c r="GO200" s="64"/>
      <c r="GP200" s="64"/>
      <c r="GQ200" s="64"/>
      <c r="GR200" s="64"/>
      <c r="GS200" s="64"/>
      <c r="GT200" s="64"/>
      <c r="GU200" s="64"/>
      <c r="GV200" s="64"/>
      <c r="GW200" s="64"/>
      <c r="GX200" s="64"/>
      <c r="GY200" s="64"/>
      <c r="GZ200" s="64"/>
      <c r="HA200" s="64"/>
      <c r="HB200" s="64"/>
      <c r="HC200" s="64"/>
      <c r="HD200" s="64"/>
      <c r="HE200" s="64"/>
      <c r="HF200" s="64"/>
      <c r="HG200" s="64"/>
      <c r="HH200" s="64"/>
      <c r="HI200" s="64"/>
      <c r="HJ200" s="64"/>
      <c r="HK200" s="64"/>
      <c r="HL200" s="64"/>
      <c r="HM200" s="64"/>
      <c r="HN200" s="64"/>
      <c r="HO200" s="64"/>
      <c r="HP200" s="64"/>
      <c r="HQ200" s="64"/>
      <c r="HR200" s="64"/>
      <c r="HS200" s="64"/>
      <c r="HT200" s="64"/>
      <c r="HU200" s="64"/>
      <c r="HV200" s="64"/>
      <c r="HW200" s="64"/>
      <c r="HX200" s="64"/>
      <c r="HY200" s="64"/>
      <c r="HZ200" s="64"/>
      <c r="IA200" s="64"/>
      <c r="IB200" s="64"/>
      <c r="IC200" s="64"/>
      <c r="ID200" s="64"/>
      <c r="IE200" s="64"/>
      <c r="IF200" s="64"/>
      <c r="IG200" s="64"/>
      <c r="IH200" s="64"/>
      <c r="II200" s="64"/>
      <c r="IJ200" s="64"/>
      <c r="IK200" s="64"/>
      <c r="IL200" s="64"/>
      <c r="IM200" s="64"/>
      <c r="IN200" s="64"/>
      <c r="IO200" s="64"/>
      <c r="IP200" s="64"/>
      <c r="IQ200" s="64"/>
      <c r="IR200" s="64"/>
      <c r="IS200" s="64"/>
      <c r="IT200" s="64"/>
      <c r="IU200" s="64"/>
      <c r="IV200" s="64"/>
      <c r="IW200" s="64"/>
      <c r="IX200" s="64"/>
      <c r="IY200" s="64"/>
      <c r="IZ200" s="64"/>
      <c r="JA200" s="64"/>
      <c r="JB200" s="64"/>
      <c r="JC200" s="64"/>
      <c r="JD200" s="64"/>
      <c r="JE200" s="64"/>
      <c r="JF200" s="64"/>
      <c r="JG200" s="64"/>
      <c r="JH200" s="64"/>
      <c r="JI200" s="64"/>
      <c r="JJ200" s="64"/>
      <c r="JK200" s="64"/>
      <c r="JL200" s="64"/>
      <c r="JM200" s="64"/>
      <c r="JN200" s="64"/>
      <c r="JO200" s="64"/>
      <c r="JP200" s="64"/>
      <c r="JQ200" s="64"/>
      <c r="JR200" s="64"/>
      <c r="JS200" s="64"/>
      <c r="JT200" s="64"/>
      <c r="JU200" s="64"/>
      <c r="JV200" s="64"/>
      <c r="JW200" s="64"/>
      <c r="JX200" s="64"/>
      <c r="JY200" s="64"/>
      <c r="JZ200" s="64"/>
      <c r="KA200" s="64"/>
      <c r="KB200" s="64"/>
      <c r="KC200" s="64"/>
      <c r="KD200" s="64"/>
      <c r="KE200" s="64"/>
      <c r="KF200" s="64"/>
      <c r="KG200" s="64"/>
      <c r="KH200" s="64"/>
      <c r="KI200" s="64"/>
      <c r="KJ200" s="64"/>
      <c r="KK200" s="64"/>
      <c r="KL200" s="64"/>
      <c r="KM200" s="64"/>
      <c r="KN200" s="64"/>
      <c r="KO200" s="64"/>
      <c r="KP200" s="64"/>
      <c r="KQ200" s="64"/>
      <c r="KR200" s="64"/>
      <c r="KS200" s="64"/>
      <c r="KT200" s="64"/>
      <c r="KU200" s="64"/>
      <c r="KV200" s="64"/>
      <c r="KW200" s="64"/>
      <c r="KX200" s="64"/>
      <c r="KY200" s="64"/>
      <c r="KZ200" s="64"/>
      <c r="LA200" s="64"/>
      <c r="LB200" s="64"/>
      <c r="LC200" s="64"/>
      <c r="LD200" s="64"/>
      <c r="LE200" s="64"/>
      <c r="LF200" s="64"/>
      <c r="LG200" s="64"/>
      <c r="LH200" s="64"/>
      <c r="LI200" s="64"/>
      <c r="LJ200" s="64"/>
      <c r="LK200" s="64"/>
      <c r="LL200" s="64"/>
      <c r="LM200" s="64"/>
      <c r="LN200" s="64"/>
      <c r="LO200" s="64"/>
      <c r="LP200" s="64"/>
      <c r="LQ200" s="64"/>
      <c r="LR200" s="64"/>
      <c r="LS200" s="64"/>
      <c r="LT200" s="64"/>
      <c r="LU200" s="64"/>
      <c r="LV200" s="64"/>
      <c r="LW200" s="64"/>
      <c r="LX200" s="64"/>
      <c r="LY200" s="64"/>
      <c r="LZ200" s="64"/>
      <c r="MA200" s="64"/>
      <c r="MB200" s="64"/>
      <c r="MC200" s="64"/>
      <c r="MD200" s="64"/>
      <c r="ME200" s="64"/>
      <c r="MF200" s="64"/>
      <c r="MG200" s="64"/>
      <c r="MH200" s="64"/>
      <c r="MI200" s="64"/>
      <c r="MJ200" s="64"/>
      <c r="MK200" s="64"/>
      <c r="ML200" s="64"/>
      <c r="MM200" s="64"/>
      <c r="MN200" s="64"/>
      <c r="MO200" s="64"/>
      <c r="MP200" s="64"/>
      <c r="MQ200" s="64"/>
      <c r="MR200" s="64"/>
      <c r="MS200" s="64"/>
      <c r="MT200" s="64"/>
      <c r="MU200" s="64"/>
      <c r="MV200" s="64"/>
      <c r="MW200" s="64"/>
      <c r="MX200" s="64"/>
      <c r="MY200" s="64"/>
      <c r="MZ200" s="64"/>
      <c r="NA200" s="64"/>
      <c r="NB200" s="64"/>
      <c r="NC200" s="64"/>
      <c r="ND200" s="64"/>
      <c r="NE200" s="64"/>
      <c r="NF200" s="64"/>
      <c r="NG200" s="64"/>
      <c r="NH200" s="64"/>
      <c r="NI200" s="64"/>
      <c r="NJ200" s="64"/>
      <c r="NK200" s="64"/>
      <c r="NL200" s="64"/>
      <c r="NM200" s="64"/>
      <c r="NN200" s="64"/>
      <c r="NO200" s="64"/>
      <c r="NP200" s="64"/>
      <c r="NQ200" s="64"/>
      <c r="NR200" s="64"/>
      <c r="NS200" s="64"/>
      <c r="NT200" s="64"/>
      <c r="NU200" s="64"/>
      <c r="NV200" s="64"/>
      <c r="NW200" s="64"/>
      <c r="NX200" s="64"/>
      <c r="NY200" s="64"/>
      <c r="NZ200" s="64"/>
      <c r="OA200" s="64"/>
      <c r="OB200" s="64"/>
      <c r="OC200" s="64"/>
      <c r="OD200" s="64"/>
      <c r="OE200" s="64"/>
      <c r="OF200" s="64"/>
      <c r="OG200" s="64"/>
      <c r="OH200" s="64"/>
      <c r="OI200" s="64"/>
      <c r="OJ200" s="64"/>
      <c r="OK200" s="64"/>
      <c r="OL200" s="64"/>
      <c r="OM200" s="64"/>
      <c r="ON200" s="64"/>
      <c r="OO200" s="64"/>
      <c r="OP200" s="64"/>
      <c r="OQ200" s="64"/>
      <c r="OR200" s="64"/>
      <c r="OS200" s="64"/>
      <c r="OT200" s="64"/>
      <c r="OU200" s="64"/>
      <c r="OV200" s="64"/>
      <c r="OW200" s="64"/>
      <c r="OX200" s="64"/>
      <c r="OY200" s="64"/>
      <c r="OZ200" s="64"/>
      <c r="PA200" s="64"/>
      <c r="PB200" s="64"/>
      <c r="PC200" s="64"/>
      <c r="PD200" s="64"/>
      <c r="PE200" s="64"/>
      <c r="PF200" s="64"/>
      <c r="PG200" s="64"/>
      <c r="PH200" s="64"/>
      <c r="PI200" s="64"/>
      <c r="PJ200" s="64"/>
      <c r="PK200" s="64"/>
      <c r="PL200" s="64"/>
      <c r="PM200" s="64"/>
      <c r="PN200" s="64"/>
      <c r="PO200" s="64"/>
      <c r="PP200" s="64"/>
      <c r="PQ200" s="64"/>
      <c r="PR200" s="64"/>
      <c r="PS200" s="64"/>
      <c r="PT200" s="64"/>
      <c r="PU200" s="64"/>
      <c r="PV200" s="64"/>
      <c r="PW200" s="64"/>
      <c r="PX200" s="64"/>
      <c r="PY200" s="64"/>
      <c r="PZ200" s="64"/>
      <c r="QA200" s="64"/>
      <c r="QB200" s="64"/>
      <c r="QC200" s="64"/>
      <c r="QD200" s="64"/>
      <c r="QE200" s="64"/>
      <c r="QF200" s="64"/>
      <c r="QG200" s="64"/>
      <c r="QH200" s="64"/>
      <c r="QI200" s="64"/>
      <c r="QJ200" s="64"/>
      <c r="QK200" s="64"/>
      <c r="QL200" s="64"/>
      <c r="QM200" s="64"/>
      <c r="QN200" s="64"/>
      <c r="QO200" s="64"/>
      <c r="QP200" s="64"/>
      <c r="QQ200" s="64"/>
      <c r="QR200" s="64"/>
      <c r="QS200" s="64"/>
      <c r="QT200" s="64"/>
      <c r="QU200" s="64"/>
      <c r="QV200" s="64"/>
      <c r="QW200" s="64"/>
      <c r="QX200" s="64"/>
      <c r="QY200" s="64"/>
      <c r="QZ200" s="64"/>
      <c r="RA200" s="64"/>
      <c r="RB200" s="64"/>
      <c r="RC200" s="64"/>
      <c r="RD200" s="64"/>
      <c r="RE200" s="64"/>
      <c r="RF200" s="64"/>
      <c r="RG200" s="64"/>
      <c r="RH200" s="64"/>
      <c r="RI200" s="64"/>
      <c r="RJ200" s="64"/>
      <c r="RK200" s="64"/>
      <c r="RL200" s="64"/>
      <c r="RM200" s="64"/>
      <c r="RN200" s="64"/>
      <c r="RO200" s="64"/>
      <c r="RP200" s="64"/>
      <c r="RQ200" s="64"/>
      <c r="RR200" s="64"/>
      <c r="RS200" s="64"/>
      <c r="RT200" s="64"/>
      <c r="RU200" s="64"/>
      <c r="RV200" s="64"/>
      <c r="RW200" s="64"/>
      <c r="RX200" s="64"/>
      <c r="RY200" s="64"/>
      <c r="RZ200" s="64"/>
      <c r="SA200" s="64"/>
      <c r="SB200" s="64"/>
      <c r="SC200" s="64"/>
      <c r="SD200" s="64"/>
      <c r="SE200" s="64"/>
      <c r="SF200" s="64"/>
      <c r="SG200" s="64"/>
      <c r="SH200" s="64"/>
      <c r="SI200" s="64"/>
      <c r="SJ200" s="64"/>
      <c r="SK200" s="64"/>
      <c r="SL200" s="64"/>
      <c r="SM200" s="64"/>
      <c r="SN200" s="64"/>
      <c r="SO200" s="64"/>
      <c r="SP200" s="64"/>
      <c r="SQ200" s="64"/>
      <c r="SR200" s="64"/>
      <c r="SS200" s="64"/>
      <c r="ST200" s="64"/>
      <c r="SU200" s="64"/>
      <c r="SV200" s="64"/>
      <c r="SW200" s="64"/>
      <c r="SX200" s="64"/>
      <c r="SY200" s="64"/>
      <c r="SZ200" s="64"/>
      <c r="TA200" s="64"/>
      <c r="TB200" s="64"/>
      <c r="TC200" s="64"/>
      <c r="TD200" s="64"/>
      <c r="TE200" s="64"/>
      <c r="TF200" s="64"/>
      <c r="TG200" s="64"/>
      <c r="TH200" s="64"/>
      <c r="TI200" s="64"/>
      <c r="TJ200" s="64"/>
      <c r="TK200" s="64"/>
      <c r="TL200" s="64"/>
      <c r="TM200" s="64"/>
      <c r="TN200" s="64"/>
      <c r="TO200" s="64"/>
      <c r="TP200" s="64"/>
      <c r="TQ200" s="64"/>
      <c r="TR200" s="64"/>
      <c r="TS200" s="64"/>
      <c r="TT200" s="64"/>
      <c r="TU200" s="64"/>
      <c r="TV200" s="64"/>
      <c r="TW200" s="64"/>
      <c r="TX200" s="64"/>
      <c r="TY200" s="64"/>
      <c r="TZ200" s="64"/>
      <c r="UA200" s="64"/>
      <c r="UB200" s="64"/>
      <c r="UC200" s="64"/>
      <c r="UD200" s="64"/>
      <c r="UE200" s="64"/>
      <c r="UF200" s="64"/>
      <c r="UG200" s="64"/>
      <c r="UH200" s="64"/>
      <c r="UI200" s="64"/>
      <c r="UJ200" s="64"/>
      <c r="UK200" s="64"/>
      <c r="UL200" s="64"/>
      <c r="UM200" s="64"/>
      <c r="UN200" s="64"/>
      <c r="UO200" s="64"/>
      <c r="UP200" s="64"/>
      <c r="UQ200" s="64"/>
      <c r="UR200" s="64"/>
      <c r="US200" s="64"/>
      <c r="UT200" s="64"/>
      <c r="UU200" s="64"/>
      <c r="UV200" s="64"/>
      <c r="UW200" s="64"/>
      <c r="UX200" s="64"/>
      <c r="UY200" s="64"/>
      <c r="UZ200" s="64"/>
      <c r="VA200" s="64"/>
      <c r="VB200" s="64"/>
      <c r="VC200" s="64"/>
      <c r="VD200" s="64"/>
      <c r="VE200" s="64"/>
      <c r="VF200" s="64"/>
      <c r="VG200" s="64"/>
      <c r="VH200" s="64"/>
      <c r="VI200" s="64"/>
      <c r="VJ200" s="64"/>
      <c r="VK200" s="64"/>
      <c r="VL200" s="64"/>
      <c r="VM200" s="64"/>
      <c r="VN200" s="64"/>
      <c r="VO200" s="64"/>
      <c r="VP200" s="64"/>
      <c r="VQ200" s="64"/>
      <c r="VR200" s="64"/>
      <c r="VS200" s="64"/>
      <c r="VT200" s="64"/>
      <c r="VU200" s="64"/>
      <c r="VV200" s="64"/>
      <c r="VW200" s="64"/>
      <c r="VX200" s="64"/>
      <c r="VY200" s="64"/>
      <c r="VZ200" s="64"/>
      <c r="WA200" s="64"/>
      <c r="WB200" s="64"/>
      <c r="WC200" s="64"/>
      <c r="WD200" s="64"/>
      <c r="WE200" s="64"/>
      <c r="WF200" s="64"/>
      <c r="WG200" s="64"/>
      <c r="WH200" s="64"/>
      <c r="WI200" s="64"/>
      <c r="WJ200" s="64"/>
      <c r="WK200" s="64"/>
      <c r="WL200" s="64"/>
      <c r="WM200" s="64"/>
      <c r="WN200" s="64"/>
      <c r="WO200" s="64"/>
      <c r="WP200" s="64"/>
      <c r="WQ200" s="64"/>
      <c r="WR200" s="64"/>
      <c r="WS200" s="64"/>
      <c r="WT200" s="64"/>
      <c r="WU200" s="64"/>
      <c r="WV200" s="64"/>
      <c r="WW200" s="64"/>
      <c r="WX200" s="64"/>
      <c r="WY200" s="64"/>
      <c r="WZ200" s="64"/>
      <c r="XA200" s="64"/>
      <c r="XB200" s="64"/>
      <c r="XC200" s="64"/>
      <c r="XD200" s="64"/>
      <c r="XE200" s="64"/>
      <c r="XF200" s="64"/>
      <c r="XG200" s="64"/>
      <c r="XH200" s="64"/>
      <c r="XI200" s="64"/>
      <c r="XJ200" s="64"/>
      <c r="XK200" s="64"/>
      <c r="XL200" s="64"/>
      <c r="XM200" s="64"/>
      <c r="XN200" s="64"/>
      <c r="XO200" s="64"/>
      <c r="XP200" s="64"/>
      <c r="XQ200" s="64"/>
      <c r="XR200" s="64"/>
      <c r="XS200" s="64"/>
      <c r="XT200" s="64"/>
      <c r="XU200" s="64"/>
      <c r="XV200" s="64"/>
      <c r="XW200" s="64"/>
      <c r="XX200" s="64"/>
      <c r="XY200" s="64"/>
      <c r="XZ200" s="64"/>
      <c r="YA200" s="64"/>
      <c r="YB200" s="64"/>
      <c r="YC200" s="64"/>
      <c r="YD200" s="64"/>
      <c r="YE200" s="64"/>
      <c r="YF200" s="64"/>
      <c r="YG200" s="64"/>
      <c r="YH200" s="64"/>
      <c r="YI200" s="64"/>
      <c r="YJ200" s="64"/>
      <c r="YK200" s="64"/>
      <c r="YL200" s="64"/>
      <c r="YM200" s="64"/>
      <c r="YN200" s="64"/>
      <c r="YO200" s="64"/>
      <c r="YP200" s="64"/>
      <c r="YQ200" s="64"/>
      <c r="YR200" s="64"/>
      <c r="YS200" s="64"/>
      <c r="YT200" s="64"/>
      <c r="YU200" s="64"/>
      <c r="YV200" s="64"/>
      <c r="YW200" s="64"/>
      <c r="YX200" s="64"/>
      <c r="YY200" s="64"/>
      <c r="YZ200" s="64"/>
      <c r="ZA200" s="64"/>
      <c r="ZB200" s="64"/>
      <c r="ZC200" s="64"/>
      <c r="ZD200" s="64"/>
      <c r="ZE200" s="64"/>
      <c r="ZF200" s="64"/>
      <c r="ZG200" s="64"/>
      <c r="ZH200" s="64"/>
      <c r="ZI200" s="64"/>
      <c r="ZJ200" s="64"/>
      <c r="ZK200" s="64"/>
      <c r="ZL200" s="64"/>
      <c r="ZM200" s="64"/>
      <c r="ZN200" s="64"/>
      <c r="ZO200" s="64"/>
      <c r="ZP200" s="64"/>
      <c r="ZQ200" s="64"/>
      <c r="ZR200" s="64"/>
      <c r="ZS200" s="64"/>
      <c r="ZT200" s="64"/>
      <c r="ZU200" s="64"/>
      <c r="ZV200" s="64"/>
      <c r="ZW200" s="64"/>
      <c r="ZX200" s="64"/>
      <c r="ZY200" s="64"/>
      <c r="ZZ200" s="64"/>
      <c r="AAA200" s="64"/>
      <c r="AAB200" s="64"/>
      <c r="AAC200" s="64"/>
      <c r="AAD200" s="64"/>
      <c r="AAE200" s="64"/>
      <c r="AAF200" s="64"/>
      <c r="AAG200" s="64"/>
      <c r="AAH200" s="64"/>
      <c r="AAI200" s="64"/>
      <c r="AAJ200" s="64"/>
      <c r="AAK200" s="64"/>
      <c r="AAL200" s="64"/>
      <c r="AAM200" s="64"/>
      <c r="AAN200" s="64"/>
      <c r="AAO200" s="64"/>
      <c r="AAP200" s="64"/>
      <c r="AAQ200" s="64"/>
      <c r="AAR200" s="64"/>
      <c r="AAS200" s="64"/>
      <c r="AAT200" s="64"/>
      <c r="AAU200" s="64"/>
      <c r="AAV200" s="64"/>
      <c r="AAW200" s="64"/>
      <c r="AAX200" s="64"/>
      <c r="AAY200" s="64"/>
      <c r="AAZ200" s="64"/>
      <c r="ABA200" s="64"/>
      <c r="ABB200" s="64"/>
      <c r="ABC200" s="64"/>
      <c r="ABD200" s="64"/>
      <c r="ABE200" s="64"/>
      <c r="ABF200" s="64"/>
      <c r="ABG200" s="64"/>
      <c r="ABH200" s="64"/>
      <c r="ABI200" s="64"/>
      <c r="ABJ200" s="64"/>
      <c r="ABK200" s="64"/>
      <c r="ABL200" s="64"/>
      <c r="ABM200" s="64"/>
      <c r="ABN200" s="64"/>
      <c r="ABO200" s="64"/>
      <c r="ABP200" s="64"/>
      <c r="ABQ200" s="64"/>
      <c r="ABR200" s="64"/>
      <c r="ABS200" s="64"/>
      <c r="ABT200" s="64"/>
      <c r="ABU200" s="64"/>
      <c r="ABV200" s="64"/>
      <c r="ABW200" s="64"/>
      <c r="ABX200" s="64"/>
      <c r="ABY200" s="64"/>
      <c r="ABZ200" s="64"/>
      <c r="ACA200" s="64"/>
      <c r="ACB200" s="64"/>
      <c r="ACC200" s="64"/>
      <c r="ACD200" s="64"/>
      <c r="ACE200" s="64"/>
      <c r="ACF200" s="64"/>
      <c r="ACG200" s="64"/>
      <c r="ACH200" s="64"/>
      <c r="ACI200" s="64"/>
      <c r="ACJ200" s="64"/>
      <c r="ACK200" s="64"/>
      <c r="ACL200" s="64"/>
      <c r="ACM200" s="64"/>
      <c r="ACN200" s="64"/>
      <c r="ACO200" s="64"/>
      <c r="ACP200" s="64"/>
      <c r="ACQ200" s="64"/>
      <c r="ACR200" s="64"/>
      <c r="ACS200" s="64"/>
      <c r="ACT200" s="64"/>
      <c r="ACU200" s="64"/>
      <c r="ACV200" s="64"/>
      <c r="ACW200" s="64"/>
      <c r="ACX200" s="64"/>
      <c r="ACY200" s="64"/>
      <c r="ACZ200" s="64"/>
      <c r="ADA200" s="64"/>
      <c r="ADB200" s="64"/>
      <c r="ADC200" s="64"/>
      <c r="ADD200" s="64"/>
      <c r="ADE200" s="64"/>
      <c r="ADF200" s="64"/>
      <c r="ADG200" s="64"/>
      <c r="ADH200" s="64"/>
      <c r="ADI200" s="64"/>
      <c r="ADJ200" s="64"/>
      <c r="ADK200" s="64"/>
      <c r="ADL200" s="64"/>
      <c r="ADM200" s="64"/>
      <c r="ADN200" s="64"/>
      <c r="ADO200" s="64"/>
      <c r="ADP200" s="64"/>
      <c r="ADQ200" s="64"/>
      <c r="ADR200" s="64"/>
      <c r="ADS200" s="64"/>
      <c r="ADT200" s="64"/>
      <c r="ADU200" s="64"/>
      <c r="ADV200" s="64"/>
      <c r="ADW200" s="64"/>
      <c r="ADX200" s="64"/>
      <c r="ADY200" s="64"/>
      <c r="ADZ200" s="64"/>
      <c r="AEA200" s="64"/>
      <c r="AEB200" s="64"/>
      <c r="AEC200" s="64"/>
      <c r="AED200" s="64"/>
      <c r="AEE200" s="64"/>
      <c r="AEF200" s="64"/>
      <c r="AEG200" s="64"/>
      <c r="AEH200" s="64"/>
      <c r="AEI200" s="64"/>
      <c r="AEJ200" s="64"/>
      <c r="AEK200" s="64"/>
      <c r="AEL200" s="64"/>
      <c r="AEM200" s="64"/>
      <c r="AEN200" s="64"/>
      <c r="AEO200" s="64"/>
      <c r="AEP200" s="64"/>
      <c r="AEQ200" s="64"/>
      <c r="AER200" s="64"/>
      <c r="AES200" s="64"/>
      <c r="AET200" s="64"/>
      <c r="AEU200" s="64"/>
      <c r="AEV200" s="64"/>
      <c r="AEW200" s="64"/>
      <c r="AEX200" s="64"/>
      <c r="AEY200" s="64"/>
      <c r="AEZ200" s="64"/>
      <c r="AFA200" s="64"/>
      <c r="AFB200" s="64"/>
      <c r="AFC200" s="64"/>
      <c r="AFD200" s="64"/>
      <c r="AFE200" s="64"/>
      <c r="AFF200" s="64"/>
      <c r="AFG200" s="64"/>
      <c r="AFH200" s="64"/>
      <c r="AFI200" s="64"/>
      <c r="AFJ200" s="64"/>
      <c r="AFK200" s="64"/>
      <c r="AFL200" s="64"/>
      <c r="AFM200" s="64"/>
      <c r="AFN200" s="64"/>
      <c r="AFO200" s="64"/>
      <c r="AFP200" s="64"/>
      <c r="AFQ200" s="64"/>
      <c r="AFR200" s="64"/>
      <c r="AFS200" s="64"/>
      <c r="AFT200" s="64"/>
      <c r="AFU200" s="64"/>
      <c r="AFV200" s="64"/>
      <c r="AFW200" s="64"/>
      <c r="AFX200" s="64"/>
      <c r="AFY200" s="64"/>
      <c r="AFZ200" s="64"/>
      <c r="AGA200" s="64"/>
      <c r="AGB200" s="64"/>
      <c r="AGC200" s="64"/>
      <c r="AGD200" s="64"/>
      <c r="AGE200" s="64"/>
      <c r="AGF200" s="64"/>
      <c r="AGG200" s="64"/>
      <c r="AGH200" s="64"/>
      <c r="AGI200" s="64"/>
      <c r="AGJ200" s="64"/>
      <c r="AGK200" s="64"/>
      <c r="AGL200" s="64"/>
      <c r="AGM200" s="64"/>
      <c r="AGN200" s="64"/>
      <c r="AGO200" s="64"/>
      <c r="AGP200" s="64"/>
      <c r="AGQ200" s="64"/>
      <c r="AGR200" s="64"/>
      <c r="AGS200" s="64"/>
      <c r="AGT200" s="64"/>
      <c r="AGU200" s="64"/>
      <c r="AGV200" s="64"/>
      <c r="AGW200" s="64"/>
      <c r="AGX200" s="64"/>
      <c r="AGY200" s="64"/>
      <c r="AGZ200" s="64"/>
      <c r="AHA200" s="64"/>
      <c r="AHB200" s="64"/>
      <c r="AHC200" s="64"/>
      <c r="AHD200" s="64"/>
      <c r="AHE200" s="64"/>
      <c r="AHF200" s="64"/>
      <c r="AHG200" s="64"/>
      <c r="AHH200" s="64"/>
      <c r="AHI200" s="64"/>
      <c r="AHJ200" s="64"/>
      <c r="AHK200" s="64"/>
      <c r="AHL200" s="64"/>
      <c r="AHM200" s="64"/>
      <c r="AHN200" s="64"/>
      <c r="AHO200" s="64"/>
      <c r="AHP200" s="64"/>
      <c r="AHQ200" s="64"/>
      <c r="AHR200" s="64"/>
      <c r="AHS200" s="64"/>
      <c r="AHT200" s="64"/>
      <c r="AHU200" s="64"/>
      <c r="AHV200" s="64"/>
      <c r="AHW200" s="64"/>
      <c r="AHX200" s="64"/>
      <c r="AHY200" s="64"/>
      <c r="AHZ200" s="64"/>
      <c r="AIA200" s="64"/>
      <c r="AIB200" s="64"/>
      <c r="AIC200" s="64"/>
      <c r="AID200" s="64"/>
      <c r="AIE200" s="64"/>
      <c r="AIF200" s="64"/>
      <c r="AIG200" s="64"/>
      <c r="AIH200" s="64"/>
      <c r="AII200" s="64"/>
      <c r="AIJ200" s="64"/>
      <c r="AIK200" s="64"/>
      <c r="AIL200" s="64"/>
      <c r="AIM200" s="64"/>
      <c r="AIN200" s="64"/>
      <c r="AIO200" s="64"/>
      <c r="AIP200" s="64"/>
      <c r="AIQ200" s="64"/>
      <c r="AIR200" s="64"/>
      <c r="AIS200" s="64"/>
      <c r="AIT200" s="64"/>
      <c r="AIU200" s="64"/>
      <c r="AIV200" s="64"/>
      <c r="AIW200" s="64"/>
      <c r="AIX200" s="64"/>
      <c r="AIY200" s="64"/>
      <c r="AIZ200" s="64"/>
      <c r="AJA200" s="64"/>
      <c r="AJB200" s="64"/>
      <c r="AJC200" s="64"/>
      <c r="AJD200" s="64"/>
      <c r="AJE200" s="64"/>
      <c r="AJF200" s="64"/>
      <c r="AJG200" s="64"/>
      <c r="AJH200" s="64"/>
      <c r="AJI200" s="64"/>
      <c r="AJJ200" s="64"/>
      <c r="AJK200" s="64"/>
      <c r="AJL200" s="64"/>
      <c r="AJM200" s="64"/>
      <c r="AJN200" s="64"/>
      <c r="AJO200" s="64"/>
      <c r="AJP200" s="64"/>
      <c r="AJQ200" s="64"/>
      <c r="AJR200" s="64"/>
      <c r="AJS200" s="64"/>
      <c r="AJT200" s="64"/>
      <c r="AJU200" s="64"/>
      <c r="AJV200" s="64"/>
      <c r="AJW200" s="64"/>
      <c r="AJX200" s="64"/>
      <c r="AJY200" s="64"/>
      <c r="AJZ200" s="64"/>
      <c r="AKA200" s="64"/>
      <c r="AKB200" s="64"/>
      <c r="AKC200" s="64"/>
      <c r="AKD200" s="64"/>
      <c r="AKE200" s="64"/>
      <c r="AKF200" s="64"/>
      <c r="AKG200" s="64"/>
      <c r="AKH200" s="64"/>
      <c r="AKI200" s="64"/>
      <c r="AKJ200" s="64"/>
      <c r="AKK200" s="64"/>
      <c r="AKL200" s="64"/>
      <c r="AKM200" s="64"/>
      <c r="AKN200" s="64"/>
      <c r="AKO200" s="64"/>
      <c r="AKP200" s="64"/>
      <c r="AKQ200" s="64"/>
      <c r="AKR200" s="64"/>
      <c r="AKS200" s="64"/>
      <c r="AKT200" s="64"/>
      <c r="AKU200" s="64"/>
      <c r="AKV200" s="64"/>
      <c r="AKW200" s="64"/>
      <c r="AKX200" s="64"/>
      <c r="AKY200" s="64"/>
      <c r="AKZ200" s="64"/>
      <c r="ALA200" s="64"/>
      <c r="ALB200" s="64"/>
      <c r="ALC200" s="64"/>
      <c r="ALD200" s="64"/>
      <c r="ALE200" s="64"/>
      <c r="ALF200" s="64"/>
      <c r="ALG200" s="64"/>
      <c r="ALH200" s="64"/>
      <c r="ALI200" s="64"/>
      <c r="ALJ200" s="64"/>
      <c r="ALK200" s="64"/>
      <c r="ALL200" s="64"/>
      <c r="ALM200" s="64"/>
      <c r="ALN200" s="64"/>
      <c r="ALO200" s="64"/>
      <c r="ALP200" s="64"/>
      <c r="ALQ200" s="64"/>
      <c r="ALR200" s="64"/>
      <c r="ALS200" s="64"/>
      <c r="ALT200" s="64"/>
      <c r="ALU200" s="64"/>
      <c r="ALV200" s="64"/>
      <c r="ALW200" s="64"/>
      <c r="ALX200" s="64"/>
      <c r="ALY200" s="64"/>
      <c r="ALZ200" s="64"/>
      <c r="AMA200" s="64"/>
      <c r="AMB200" s="64"/>
      <c r="AMC200" s="64"/>
      <c r="AMD200" s="64"/>
      <c r="AME200" s="64"/>
      <c r="AMF200" s="64"/>
      <c r="AMG200" s="64"/>
      <c r="AMH200" s="64"/>
      <c r="AMI200" s="64"/>
      <c r="AMJ200" s="64"/>
      <c r="AMK200" s="64"/>
      <c r="AML200" s="64"/>
      <c r="AMM200" s="64"/>
      <c r="AMN200" s="64"/>
      <c r="AMO200" s="64"/>
      <c r="AMP200" s="64"/>
      <c r="AMQ200" s="64"/>
      <c r="AMR200" s="64"/>
      <c r="AMS200" s="64"/>
      <c r="AMT200" s="64"/>
      <c r="AMU200" s="64"/>
      <c r="AMV200" s="64"/>
      <c r="AMW200" s="64"/>
      <c r="AMX200" s="64"/>
      <c r="AMY200" s="64"/>
      <c r="AMZ200" s="64"/>
      <c r="ANA200" s="64"/>
      <c r="ANB200" s="64"/>
      <c r="ANC200" s="64"/>
      <c r="AND200" s="64"/>
      <c r="ANE200" s="64"/>
      <c r="ANF200" s="64"/>
      <c r="ANG200" s="64"/>
      <c r="ANH200" s="64"/>
      <c r="ANI200" s="64"/>
      <c r="ANJ200" s="64"/>
      <c r="ANK200" s="64"/>
      <c r="ANL200" s="64"/>
      <c r="ANM200" s="64"/>
      <c r="ANN200" s="64"/>
      <c r="ANO200" s="64"/>
      <c r="ANP200" s="64"/>
      <c r="ANQ200" s="64"/>
      <c r="ANR200" s="64"/>
      <c r="ANS200" s="64"/>
      <c r="ANT200" s="64"/>
      <c r="ANU200" s="64"/>
      <c r="ANV200" s="64"/>
      <c r="ANW200" s="64"/>
      <c r="ANX200" s="64"/>
      <c r="ANY200" s="64"/>
      <c r="ANZ200" s="64"/>
      <c r="AOA200" s="64"/>
      <c r="AOB200" s="64"/>
      <c r="AOC200" s="64"/>
      <c r="AOD200" s="64"/>
      <c r="AOE200" s="64"/>
      <c r="AOF200" s="64"/>
      <c r="AOG200" s="64"/>
      <c r="AOH200" s="64"/>
      <c r="AOI200" s="64"/>
      <c r="AOJ200" s="64"/>
      <c r="AOK200" s="64"/>
      <c r="AOL200" s="64"/>
      <c r="AOM200" s="64"/>
      <c r="AON200" s="64"/>
      <c r="AOO200" s="64"/>
      <c r="AOP200" s="64"/>
      <c r="AOQ200" s="64"/>
      <c r="AOR200" s="64"/>
      <c r="AOS200" s="64"/>
      <c r="AOT200" s="64"/>
      <c r="AOU200" s="64"/>
      <c r="AOV200" s="64"/>
      <c r="AOW200" s="64"/>
      <c r="AOX200" s="64"/>
      <c r="AOY200" s="64"/>
      <c r="AOZ200" s="64"/>
      <c r="APA200" s="64"/>
      <c r="APB200" s="64"/>
      <c r="APC200" s="64"/>
      <c r="APD200" s="64"/>
      <c r="APE200" s="64"/>
      <c r="APF200" s="64"/>
      <c r="APG200" s="64"/>
      <c r="APH200" s="64"/>
      <c r="API200" s="64"/>
      <c r="APJ200" s="64"/>
      <c r="APK200" s="64"/>
      <c r="APL200" s="64"/>
      <c r="APM200" s="64"/>
      <c r="APN200" s="64"/>
      <c r="APO200" s="64"/>
      <c r="APP200" s="64"/>
      <c r="APQ200" s="64"/>
      <c r="APR200" s="64"/>
      <c r="APS200" s="64"/>
      <c r="APT200" s="64"/>
      <c r="APU200" s="64"/>
      <c r="APV200" s="64"/>
      <c r="APW200" s="64"/>
      <c r="APX200" s="64"/>
      <c r="APY200" s="64"/>
      <c r="APZ200" s="64"/>
      <c r="AQA200" s="64"/>
      <c r="AQB200" s="64"/>
      <c r="AQC200" s="64"/>
      <c r="AQD200" s="64"/>
      <c r="AQE200" s="64"/>
      <c r="AQF200" s="64"/>
      <c r="AQG200" s="64"/>
      <c r="AQH200" s="64"/>
      <c r="AQI200" s="64"/>
      <c r="AQJ200" s="64"/>
      <c r="AQK200" s="64"/>
      <c r="AQL200" s="64"/>
      <c r="AQM200" s="64"/>
      <c r="AQN200" s="64"/>
      <c r="AQO200" s="64"/>
      <c r="AQP200" s="64"/>
      <c r="AQQ200" s="64"/>
      <c r="AQR200" s="64"/>
      <c r="AQS200" s="64"/>
      <c r="AQT200" s="64"/>
      <c r="AQU200" s="64"/>
      <c r="AQV200" s="64"/>
      <c r="AQW200" s="64"/>
      <c r="AQX200" s="64"/>
      <c r="AQY200" s="64"/>
      <c r="AQZ200" s="64"/>
      <c r="ARA200" s="64"/>
      <c r="ARB200" s="64"/>
      <c r="ARC200" s="64"/>
      <c r="ARD200" s="64"/>
      <c r="ARE200" s="64"/>
      <c r="ARF200" s="64"/>
      <c r="ARG200" s="64"/>
      <c r="ARH200" s="64"/>
      <c r="ARI200" s="64"/>
      <c r="ARJ200" s="64"/>
      <c r="ARK200" s="64"/>
      <c r="ARL200" s="64"/>
      <c r="ARM200" s="64"/>
      <c r="ARN200" s="64"/>
      <c r="ARO200" s="64"/>
      <c r="ARP200" s="64"/>
      <c r="ARQ200" s="64"/>
      <c r="ARR200" s="64"/>
      <c r="ARS200" s="64"/>
      <c r="ART200" s="64"/>
      <c r="ARU200" s="64"/>
      <c r="ARV200" s="64"/>
      <c r="ARW200" s="64"/>
      <c r="ARX200" s="64"/>
      <c r="ARY200" s="64"/>
      <c r="ARZ200" s="64"/>
      <c r="ASA200" s="64"/>
      <c r="ASB200" s="64"/>
      <c r="ASC200" s="64"/>
      <c r="ASD200" s="64"/>
      <c r="ASE200" s="64"/>
      <c r="ASF200" s="64"/>
      <c r="ASG200" s="64"/>
      <c r="ASH200" s="64"/>
      <c r="ASI200" s="64"/>
      <c r="ASJ200" s="64"/>
      <c r="ASK200" s="64"/>
      <c r="ASL200" s="64"/>
      <c r="ASM200" s="64"/>
      <c r="ASN200" s="64"/>
      <c r="ASO200" s="64"/>
      <c r="ASP200" s="64"/>
      <c r="ASQ200" s="64"/>
      <c r="ASR200" s="64"/>
      <c r="ASS200" s="64"/>
      <c r="AST200" s="64"/>
      <c r="ASU200" s="64"/>
      <c r="ASV200" s="64"/>
      <c r="ASW200" s="64"/>
      <c r="ASX200" s="64"/>
      <c r="ASY200" s="64"/>
      <c r="ASZ200" s="64"/>
      <c r="ATA200" s="64"/>
      <c r="ATB200" s="64"/>
      <c r="ATC200" s="64"/>
      <c r="ATD200" s="64"/>
      <c r="ATE200" s="64"/>
      <c r="ATF200" s="64"/>
      <c r="ATG200" s="64"/>
      <c r="ATH200" s="64"/>
      <c r="ATI200" s="64"/>
      <c r="ATJ200" s="64"/>
      <c r="ATK200" s="64"/>
      <c r="ATL200" s="64"/>
      <c r="ATM200" s="64"/>
      <c r="ATN200" s="64"/>
      <c r="ATO200" s="64"/>
      <c r="ATP200" s="64"/>
      <c r="ATQ200" s="64"/>
      <c r="ATR200" s="64"/>
      <c r="ATS200" s="64"/>
      <c r="ATT200" s="64"/>
      <c r="ATU200" s="64"/>
      <c r="ATV200" s="64"/>
      <c r="ATW200" s="64"/>
      <c r="ATX200" s="64"/>
      <c r="ATY200" s="64"/>
      <c r="ATZ200" s="64"/>
      <c r="AUA200" s="64"/>
      <c r="AUB200" s="64"/>
      <c r="AUC200" s="64"/>
      <c r="AUD200" s="64"/>
      <c r="AUE200" s="64"/>
      <c r="AUF200" s="64"/>
      <c r="AUG200" s="64"/>
      <c r="AUH200" s="64"/>
      <c r="AUI200" s="64"/>
      <c r="AUJ200" s="64"/>
      <c r="AUK200" s="64"/>
      <c r="AUL200" s="64"/>
      <c r="AUM200" s="64"/>
      <c r="AUN200" s="64"/>
      <c r="AUO200" s="64"/>
      <c r="AUP200" s="64"/>
      <c r="AUQ200" s="64"/>
      <c r="AUR200" s="64"/>
      <c r="AUS200" s="64"/>
      <c r="AUT200" s="64"/>
      <c r="AUU200" s="64"/>
      <c r="AUV200" s="64"/>
      <c r="AUW200" s="64"/>
      <c r="AUX200" s="64"/>
      <c r="AUY200" s="64"/>
      <c r="AUZ200" s="64"/>
      <c r="AVA200" s="64"/>
      <c r="AVB200" s="64"/>
      <c r="AVC200" s="64"/>
      <c r="AVD200" s="64"/>
      <c r="AVE200" s="64"/>
      <c r="AVF200" s="64"/>
      <c r="AVG200" s="64"/>
      <c r="AVH200" s="64"/>
      <c r="AVI200" s="64"/>
      <c r="AVJ200" s="64"/>
      <c r="AVK200" s="64"/>
      <c r="AVL200" s="64"/>
      <c r="AVM200" s="64"/>
      <c r="AVN200" s="64"/>
      <c r="AVO200" s="64"/>
      <c r="AVP200" s="64"/>
      <c r="AVQ200" s="64"/>
      <c r="AVR200" s="64"/>
      <c r="AVS200" s="64"/>
      <c r="AVT200" s="64"/>
      <c r="AVU200" s="64"/>
      <c r="AVV200" s="64"/>
      <c r="AVW200" s="64"/>
      <c r="AVX200" s="64"/>
      <c r="AVY200" s="64"/>
      <c r="AVZ200" s="64"/>
      <c r="AWA200" s="64"/>
      <c r="AWB200" s="64"/>
      <c r="AWC200" s="64"/>
      <c r="AWD200" s="64"/>
      <c r="AWE200" s="64"/>
      <c r="AWF200" s="64"/>
      <c r="AWG200" s="64"/>
      <c r="AWH200" s="64"/>
      <c r="AWI200" s="64"/>
      <c r="AWJ200" s="64"/>
      <c r="AWK200" s="64"/>
      <c r="AWL200" s="64"/>
      <c r="AWM200" s="64"/>
      <c r="AWN200" s="64"/>
      <c r="AWO200" s="64"/>
      <c r="AWP200" s="64"/>
      <c r="AWQ200" s="64"/>
      <c r="AWR200" s="64"/>
      <c r="AWS200" s="64"/>
      <c r="AWT200" s="64"/>
      <c r="AWU200" s="64"/>
      <c r="AWV200" s="64"/>
      <c r="AWW200" s="64"/>
      <c r="AWX200" s="64"/>
      <c r="AWY200" s="64"/>
      <c r="AWZ200" s="64"/>
      <c r="AXA200" s="64"/>
      <c r="AXB200" s="64"/>
      <c r="AXC200" s="64"/>
      <c r="AXD200" s="64"/>
      <c r="AXE200" s="64"/>
      <c r="AXF200" s="64"/>
      <c r="AXG200" s="64"/>
      <c r="AXH200" s="64"/>
      <c r="AXI200" s="64"/>
      <c r="AXJ200" s="64"/>
      <c r="AXK200" s="64"/>
      <c r="AXL200" s="64"/>
      <c r="AXM200" s="64"/>
      <c r="AXN200" s="64"/>
      <c r="AXO200" s="64"/>
      <c r="AXP200" s="64"/>
      <c r="AXQ200" s="64"/>
      <c r="AXR200" s="64"/>
      <c r="AXS200" s="64"/>
      <c r="AXT200" s="64"/>
      <c r="AXU200" s="64"/>
      <c r="AXV200" s="64"/>
      <c r="AXW200" s="64"/>
      <c r="AXX200" s="64"/>
      <c r="AXY200" s="64"/>
      <c r="AXZ200" s="64"/>
      <c r="AYA200" s="64"/>
      <c r="AYB200" s="64"/>
      <c r="AYC200" s="64"/>
      <c r="AYD200" s="64"/>
      <c r="AYE200" s="64"/>
      <c r="AYF200" s="64"/>
      <c r="AYG200" s="64"/>
      <c r="AYH200" s="64"/>
      <c r="AYI200" s="64"/>
      <c r="AYJ200" s="64"/>
      <c r="AYK200" s="64"/>
      <c r="AYL200" s="64"/>
      <c r="AYM200" s="64"/>
      <c r="AYN200" s="64"/>
      <c r="AYO200" s="64"/>
      <c r="AYP200" s="64"/>
      <c r="AYQ200" s="64"/>
      <c r="AYR200" s="64"/>
      <c r="AYS200" s="64"/>
      <c r="AYT200" s="64"/>
      <c r="AYU200" s="64"/>
      <c r="AYV200" s="64"/>
      <c r="AYW200" s="64"/>
      <c r="AYX200" s="64"/>
      <c r="AYY200" s="64"/>
      <c r="AYZ200" s="64"/>
      <c r="AZA200" s="64"/>
      <c r="AZB200" s="64"/>
      <c r="AZC200" s="64"/>
      <c r="AZD200" s="64"/>
      <c r="AZE200" s="64"/>
      <c r="AZF200" s="64"/>
      <c r="AZG200" s="64"/>
      <c r="AZH200" s="64"/>
      <c r="AZI200" s="64"/>
      <c r="AZJ200" s="64"/>
      <c r="AZK200" s="64"/>
      <c r="AZL200" s="64"/>
      <c r="AZM200" s="64"/>
      <c r="AZN200" s="64"/>
      <c r="AZO200" s="64"/>
      <c r="AZP200" s="64"/>
      <c r="AZQ200" s="64"/>
      <c r="AZR200" s="64"/>
      <c r="AZS200" s="64"/>
      <c r="AZT200" s="64"/>
      <c r="AZU200" s="64"/>
      <c r="AZV200" s="64"/>
      <c r="AZW200" s="64"/>
      <c r="AZX200" s="64"/>
      <c r="AZY200" s="64"/>
      <c r="AZZ200" s="64"/>
      <c r="BAA200" s="64"/>
      <c r="BAB200" s="64"/>
      <c r="BAC200" s="64"/>
      <c r="BAD200" s="64"/>
      <c r="BAE200" s="64"/>
      <c r="BAF200" s="64"/>
      <c r="BAG200" s="64"/>
      <c r="BAH200" s="64"/>
      <c r="BAI200" s="64"/>
      <c r="BAJ200" s="64"/>
      <c r="BAK200" s="64"/>
      <c r="BAL200" s="64"/>
      <c r="BAM200" s="64"/>
      <c r="BAN200" s="64"/>
      <c r="BAO200" s="64"/>
      <c r="BAP200" s="64"/>
      <c r="BAQ200" s="64"/>
      <c r="BAR200" s="64"/>
      <c r="BAS200" s="64"/>
      <c r="BAT200" s="64"/>
      <c r="BAU200" s="64"/>
      <c r="BAV200" s="64"/>
      <c r="BAW200" s="64"/>
      <c r="BAX200" s="64"/>
      <c r="BAY200" s="64"/>
      <c r="BAZ200" s="64"/>
      <c r="BBA200" s="64"/>
      <c r="BBB200" s="64"/>
      <c r="BBC200" s="64"/>
      <c r="BBD200" s="64"/>
      <c r="BBE200" s="64"/>
      <c r="BBF200" s="64"/>
      <c r="BBG200" s="64"/>
      <c r="BBH200" s="64"/>
      <c r="BBI200" s="64"/>
      <c r="BBJ200" s="64"/>
      <c r="BBK200" s="64"/>
      <c r="BBL200" s="64"/>
      <c r="BBM200" s="64"/>
      <c r="BBN200" s="64"/>
      <c r="BBO200" s="64"/>
      <c r="BBP200" s="64"/>
      <c r="BBQ200" s="64"/>
      <c r="BBR200" s="64"/>
      <c r="BBS200" s="64"/>
      <c r="BBT200" s="64"/>
      <c r="BBU200" s="64"/>
      <c r="BBV200" s="64"/>
      <c r="BBW200" s="64"/>
      <c r="BBX200" s="64"/>
      <c r="BBY200" s="64"/>
      <c r="BBZ200" s="64"/>
      <c r="BCA200" s="64"/>
      <c r="BCB200" s="64"/>
      <c r="BCC200" s="64"/>
      <c r="BCD200" s="64"/>
      <c r="BCE200" s="64"/>
      <c r="BCF200" s="64"/>
      <c r="BCG200" s="64"/>
      <c r="BCH200" s="64"/>
      <c r="BCI200" s="64"/>
      <c r="BCJ200" s="64"/>
      <c r="BCK200" s="64"/>
      <c r="BCL200" s="64"/>
      <c r="BCM200" s="64"/>
      <c r="BCN200" s="64"/>
      <c r="BCO200" s="64"/>
      <c r="BCP200" s="64"/>
      <c r="BCQ200" s="64"/>
      <c r="BCR200" s="64"/>
      <c r="BCS200" s="64"/>
      <c r="BCT200" s="64"/>
      <c r="BCU200" s="64"/>
      <c r="BCV200" s="64"/>
      <c r="BCW200" s="64"/>
      <c r="BCX200" s="64"/>
      <c r="BCY200" s="64"/>
      <c r="BCZ200" s="64"/>
      <c r="BDA200" s="64"/>
      <c r="BDB200" s="64"/>
      <c r="BDC200" s="64"/>
      <c r="BDD200" s="64"/>
      <c r="BDE200" s="64"/>
      <c r="BDF200" s="64"/>
      <c r="BDG200" s="64"/>
      <c r="BDH200" s="64"/>
      <c r="BDI200" s="64"/>
      <c r="BDJ200" s="64"/>
      <c r="BDK200" s="64"/>
      <c r="BDL200" s="64"/>
      <c r="BDM200" s="64"/>
      <c r="BDN200" s="64"/>
      <c r="BDO200" s="64"/>
      <c r="BDP200" s="64"/>
      <c r="BDQ200" s="64"/>
      <c r="BDR200" s="64"/>
      <c r="BDS200" s="64"/>
      <c r="BDT200" s="64"/>
      <c r="BDU200" s="64"/>
      <c r="BDV200" s="64"/>
      <c r="BDW200" s="64"/>
      <c r="BDX200" s="64"/>
      <c r="BDY200" s="64"/>
      <c r="BDZ200" s="64"/>
      <c r="BEA200" s="64"/>
      <c r="BEB200" s="64"/>
      <c r="BEC200" s="64"/>
      <c r="BED200" s="64"/>
      <c r="BEE200" s="64"/>
      <c r="BEF200" s="64"/>
      <c r="BEG200" s="64"/>
      <c r="BEH200" s="64"/>
      <c r="BEI200" s="64"/>
      <c r="BEJ200" s="64"/>
      <c r="BEK200" s="64"/>
      <c r="BEL200" s="64"/>
      <c r="BEM200" s="64"/>
      <c r="BEN200" s="64"/>
      <c r="BEO200" s="64"/>
      <c r="BEP200" s="64"/>
      <c r="BEQ200" s="64"/>
      <c r="BER200" s="64"/>
      <c r="BES200" s="64"/>
      <c r="BET200" s="64"/>
      <c r="BEU200" s="64"/>
      <c r="BEV200" s="64"/>
      <c r="BEW200" s="64"/>
      <c r="BEX200" s="64"/>
      <c r="BEY200" s="64"/>
      <c r="BEZ200" s="64"/>
      <c r="BFA200" s="64"/>
      <c r="BFB200" s="64"/>
      <c r="BFC200" s="64"/>
      <c r="BFD200" s="64"/>
      <c r="BFE200" s="64"/>
      <c r="BFF200" s="64"/>
      <c r="BFG200" s="64"/>
      <c r="BFH200" s="64"/>
      <c r="BFI200" s="64"/>
      <c r="BFJ200" s="64"/>
      <c r="BFK200" s="64"/>
      <c r="BFL200" s="64"/>
      <c r="BFM200" s="64"/>
      <c r="BFN200" s="64"/>
      <c r="BFO200" s="64"/>
      <c r="BFP200" s="64"/>
      <c r="BFQ200" s="64"/>
      <c r="BFR200" s="64"/>
      <c r="BFS200" s="64"/>
      <c r="BFT200" s="64"/>
      <c r="BFU200" s="64"/>
      <c r="BFV200" s="64"/>
      <c r="BFW200" s="64"/>
      <c r="BFX200" s="64"/>
      <c r="BFY200" s="64"/>
      <c r="BFZ200" s="64"/>
      <c r="BGA200" s="64"/>
      <c r="BGB200" s="64"/>
      <c r="BGC200" s="64"/>
      <c r="BGD200" s="64"/>
      <c r="BGE200" s="64"/>
      <c r="BGF200" s="64"/>
      <c r="BGG200" s="64"/>
      <c r="BGH200" s="64"/>
      <c r="BGI200" s="64"/>
      <c r="BGJ200" s="64"/>
      <c r="BGK200" s="64"/>
      <c r="BGL200" s="64"/>
      <c r="BGM200" s="64"/>
      <c r="BGN200" s="64"/>
      <c r="BGO200" s="64"/>
      <c r="BGP200" s="64"/>
      <c r="BGQ200" s="64"/>
      <c r="BGR200" s="64"/>
      <c r="BGS200" s="64"/>
      <c r="BGT200" s="64"/>
      <c r="BGU200" s="64"/>
      <c r="BGV200" s="64"/>
      <c r="BGW200" s="64"/>
      <c r="BGX200" s="64"/>
      <c r="BGY200" s="64"/>
      <c r="BGZ200" s="64"/>
      <c r="BHA200" s="64"/>
      <c r="BHB200" s="64"/>
      <c r="BHC200" s="64"/>
      <c r="BHD200" s="64"/>
      <c r="BHE200" s="64"/>
      <c r="BHF200" s="64"/>
      <c r="BHG200" s="64"/>
      <c r="BHH200" s="64"/>
      <c r="BHI200" s="64"/>
      <c r="BHJ200" s="64"/>
      <c r="BHK200" s="64"/>
      <c r="BHL200" s="64"/>
      <c r="BHM200" s="64"/>
      <c r="BHN200" s="64"/>
      <c r="BHO200" s="64"/>
      <c r="BHP200" s="64"/>
      <c r="BHQ200" s="64"/>
      <c r="BHR200" s="64"/>
      <c r="BHS200" s="64"/>
      <c r="BHT200" s="64"/>
      <c r="BHU200" s="64"/>
      <c r="BHV200" s="64"/>
      <c r="BHW200" s="64"/>
      <c r="BHX200" s="64"/>
      <c r="BHY200" s="64"/>
      <c r="BHZ200" s="64"/>
      <c r="BIA200" s="64"/>
      <c r="BIB200" s="64"/>
      <c r="BIC200" s="64"/>
      <c r="BID200" s="64"/>
      <c r="BIE200" s="64"/>
      <c r="BIF200" s="64"/>
      <c r="BIG200" s="64"/>
      <c r="BIH200" s="64"/>
      <c r="BII200" s="64"/>
      <c r="BIJ200" s="64"/>
      <c r="BIK200" s="64"/>
      <c r="BIL200" s="64"/>
      <c r="BIM200" s="64"/>
      <c r="BIN200" s="64"/>
      <c r="BIO200" s="64"/>
      <c r="BIP200" s="64"/>
      <c r="BIQ200" s="64"/>
      <c r="BIR200" s="64"/>
      <c r="BIS200" s="64"/>
      <c r="BIT200" s="64"/>
      <c r="BIU200" s="64"/>
      <c r="BIV200" s="64"/>
      <c r="BIW200" s="64"/>
      <c r="BIX200" s="64"/>
      <c r="BIY200" s="64"/>
      <c r="BIZ200" s="64"/>
      <c r="BJA200" s="64"/>
      <c r="BJB200" s="64"/>
      <c r="BJC200" s="64"/>
      <c r="BJD200" s="64"/>
      <c r="BJE200" s="64"/>
      <c r="BJF200" s="64"/>
      <c r="BJG200" s="64"/>
      <c r="BJH200" s="64"/>
      <c r="BJI200" s="64"/>
      <c r="BJJ200" s="64"/>
      <c r="BJK200" s="64"/>
      <c r="BJL200" s="64"/>
      <c r="BJM200" s="64"/>
      <c r="BJN200" s="64"/>
      <c r="BJO200" s="64"/>
      <c r="BJP200" s="64"/>
      <c r="BJQ200" s="64"/>
      <c r="BJR200" s="64"/>
      <c r="BJS200" s="64"/>
      <c r="BJT200" s="64"/>
      <c r="BJU200" s="64"/>
      <c r="BJV200" s="64"/>
      <c r="BJW200" s="64"/>
      <c r="BJX200" s="64"/>
      <c r="BJY200" s="64"/>
      <c r="BJZ200" s="64"/>
      <c r="BKA200" s="64"/>
      <c r="BKB200" s="64"/>
      <c r="BKC200" s="64"/>
      <c r="BKD200" s="64"/>
      <c r="BKE200" s="64"/>
      <c r="BKF200" s="64"/>
      <c r="BKG200" s="64"/>
      <c r="BKH200" s="64"/>
      <c r="BKI200" s="64"/>
      <c r="BKJ200" s="64"/>
      <c r="BKK200" s="64"/>
      <c r="BKL200" s="64"/>
      <c r="BKM200" s="64"/>
      <c r="BKN200" s="64"/>
      <c r="BKO200" s="64"/>
      <c r="BKP200" s="64"/>
      <c r="BKQ200" s="64"/>
      <c r="BKR200" s="64"/>
      <c r="BKS200" s="64"/>
      <c r="BKT200" s="64"/>
      <c r="BKU200" s="64"/>
      <c r="BKV200" s="64"/>
      <c r="BKW200" s="64"/>
      <c r="BKX200" s="64"/>
      <c r="BKY200" s="64"/>
      <c r="BKZ200" s="64"/>
      <c r="BLA200" s="64"/>
      <c r="BLB200" s="64"/>
      <c r="BLC200" s="64"/>
      <c r="BLD200" s="64"/>
      <c r="BLE200" s="64"/>
      <c r="BLF200" s="64"/>
      <c r="BLG200" s="64"/>
      <c r="BLH200" s="64"/>
      <c r="BLI200" s="64"/>
      <c r="BLJ200" s="64"/>
      <c r="BLK200" s="64"/>
      <c r="BLL200" s="64"/>
      <c r="BLM200" s="64"/>
      <c r="BLN200" s="64"/>
      <c r="BLO200" s="64"/>
      <c r="BLP200" s="64"/>
      <c r="BLQ200" s="64"/>
      <c r="BLR200" s="64"/>
      <c r="BLS200" s="64"/>
      <c r="BLT200" s="64"/>
      <c r="BLU200" s="64"/>
      <c r="BLV200" s="64"/>
      <c r="BLW200" s="64"/>
      <c r="BLX200" s="64"/>
      <c r="BLY200" s="64"/>
      <c r="BLZ200" s="64"/>
      <c r="BMA200" s="64"/>
      <c r="BMB200" s="64"/>
      <c r="BMC200" s="64"/>
      <c r="BMD200" s="64"/>
      <c r="BME200" s="64"/>
      <c r="BMF200" s="64"/>
      <c r="BMG200" s="64"/>
      <c r="BMH200" s="64"/>
      <c r="BMI200" s="64"/>
      <c r="BMJ200" s="64"/>
      <c r="BMK200" s="64"/>
      <c r="BML200" s="64"/>
      <c r="BMM200" s="64"/>
      <c r="BMN200" s="64"/>
      <c r="BMO200" s="64"/>
      <c r="BMP200" s="64"/>
      <c r="BMQ200" s="64"/>
      <c r="BMR200" s="64"/>
      <c r="BMS200" s="64"/>
      <c r="BMT200" s="64"/>
      <c r="BMU200" s="64"/>
      <c r="BMV200" s="64"/>
      <c r="BMW200" s="64"/>
      <c r="BMX200" s="64"/>
      <c r="BMY200" s="64"/>
      <c r="BMZ200" s="64"/>
      <c r="BNA200" s="64"/>
      <c r="BNB200" s="64"/>
      <c r="BNC200" s="64"/>
      <c r="BND200" s="64"/>
      <c r="BNE200" s="64"/>
      <c r="BNF200" s="64"/>
      <c r="BNG200" s="64"/>
      <c r="BNH200" s="64"/>
      <c r="BNI200" s="64"/>
      <c r="BNJ200" s="64"/>
      <c r="BNK200" s="64"/>
      <c r="BNL200" s="64"/>
      <c r="BNM200" s="64"/>
      <c r="BNN200" s="64"/>
      <c r="BNO200" s="64"/>
      <c r="BNP200" s="64"/>
      <c r="BNQ200" s="64"/>
      <c r="BNR200" s="64"/>
      <c r="BNS200" s="64"/>
      <c r="BNT200" s="64"/>
      <c r="BNU200" s="64"/>
      <c r="BNV200" s="64"/>
      <c r="BNW200" s="64"/>
      <c r="BNX200" s="64"/>
      <c r="BNY200" s="64"/>
      <c r="BNZ200" s="64"/>
      <c r="BOA200" s="64"/>
      <c r="BOB200" s="64"/>
      <c r="BOC200" s="64"/>
      <c r="BOD200" s="64"/>
      <c r="BOE200" s="64"/>
      <c r="BOF200" s="64"/>
      <c r="BOG200" s="64"/>
      <c r="BOH200" s="64"/>
      <c r="BOI200" s="64"/>
      <c r="BOJ200" s="64"/>
      <c r="BOK200" s="64"/>
      <c r="BOL200" s="64"/>
      <c r="BOM200" s="64"/>
      <c r="BON200" s="64"/>
      <c r="BOO200" s="64"/>
      <c r="BOP200" s="64"/>
      <c r="BOQ200" s="64"/>
      <c r="BOR200" s="64"/>
      <c r="BOS200" s="64"/>
      <c r="BOT200" s="64"/>
      <c r="BOU200" s="64"/>
      <c r="BOV200" s="64"/>
      <c r="BOW200" s="64"/>
      <c r="BOX200" s="64"/>
      <c r="BOY200" s="64"/>
      <c r="BOZ200" s="64"/>
      <c r="BPA200" s="64"/>
      <c r="BPB200" s="64"/>
      <c r="BPC200" s="64"/>
      <c r="BPD200" s="64"/>
      <c r="BPE200" s="64"/>
      <c r="BPF200" s="64"/>
      <c r="BPG200" s="64"/>
      <c r="BPH200" s="64"/>
      <c r="BPI200" s="64"/>
      <c r="BPJ200" s="64"/>
      <c r="BPK200" s="64"/>
      <c r="BPL200" s="64"/>
      <c r="BPM200" s="64"/>
      <c r="BPN200" s="64"/>
      <c r="BPO200" s="64"/>
      <c r="BPP200" s="64"/>
      <c r="BPQ200" s="64"/>
      <c r="BPR200" s="64"/>
      <c r="BPS200" s="64"/>
      <c r="BPT200" s="64"/>
      <c r="BPU200" s="64"/>
      <c r="BPV200" s="64"/>
      <c r="BPW200" s="64"/>
      <c r="BPX200" s="64"/>
      <c r="BPY200" s="64"/>
      <c r="BPZ200" s="64"/>
      <c r="BQA200" s="64"/>
      <c r="BQB200" s="64"/>
      <c r="BQC200" s="64"/>
      <c r="BQD200" s="64"/>
      <c r="BQE200" s="64"/>
      <c r="BQF200" s="64"/>
      <c r="BQG200" s="64"/>
      <c r="BQH200" s="64"/>
      <c r="BQI200" s="64"/>
      <c r="BQJ200" s="64"/>
      <c r="BQK200" s="64"/>
      <c r="BQL200" s="64"/>
      <c r="BQM200" s="64"/>
      <c r="BQN200" s="64"/>
      <c r="BQO200" s="64"/>
      <c r="BQP200" s="64"/>
      <c r="BQQ200" s="64"/>
      <c r="BQR200" s="64"/>
      <c r="BQS200" s="64"/>
      <c r="BQT200" s="64"/>
      <c r="BQU200" s="64"/>
      <c r="BQV200" s="64"/>
      <c r="BQW200" s="64"/>
      <c r="BQX200" s="64"/>
      <c r="BQY200" s="64"/>
      <c r="BQZ200" s="64"/>
      <c r="BRA200" s="64"/>
      <c r="BRB200" s="64"/>
      <c r="BRC200" s="64"/>
      <c r="BRD200" s="64"/>
      <c r="BRE200" s="64"/>
      <c r="BRF200" s="64"/>
      <c r="BRG200" s="64"/>
      <c r="BRH200" s="64"/>
      <c r="BRI200" s="64"/>
      <c r="BRJ200" s="64"/>
      <c r="BRK200" s="64"/>
      <c r="BRL200" s="64"/>
      <c r="BRM200" s="64"/>
      <c r="BRN200" s="64"/>
      <c r="BRO200" s="64"/>
      <c r="BRP200" s="64"/>
      <c r="BRQ200" s="64"/>
      <c r="BRR200" s="64"/>
      <c r="BRS200" s="64"/>
      <c r="BRT200" s="64"/>
      <c r="BRU200" s="64"/>
      <c r="BRV200" s="64"/>
      <c r="BRW200" s="64"/>
      <c r="BRX200" s="64"/>
      <c r="BRY200" s="64"/>
      <c r="BRZ200" s="64"/>
      <c r="BSA200" s="64"/>
      <c r="BSB200" s="64"/>
      <c r="BSC200" s="64"/>
      <c r="BSD200" s="64"/>
      <c r="BSE200" s="64"/>
      <c r="BSF200" s="64"/>
      <c r="BSG200" s="64"/>
      <c r="BSH200" s="64"/>
      <c r="BSI200" s="64"/>
      <c r="BSJ200" s="64"/>
      <c r="BSK200" s="64"/>
      <c r="BSL200" s="64"/>
      <c r="BSM200" s="64"/>
      <c r="BSN200" s="64"/>
      <c r="BSO200" s="64"/>
      <c r="BSP200" s="64"/>
      <c r="BSQ200" s="64"/>
      <c r="BSR200" s="64"/>
      <c r="BSS200" s="64"/>
      <c r="BST200" s="64"/>
      <c r="BSU200" s="64"/>
      <c r="BSV200" s="64"/>
      <c r="BSW200" s="64"/>
      <c r="BSX200" s="64"/>
      <c r="BSY200" s="64"/>
      <c r="BSZ200" s="64"/>
      <c r="BTA200" s="64"/>
      <c r="BTB200" s="64"/>
      <c r="BTC200" s="64"/>
      <c r="BTD200" s="64"/>
      <c r="BTE200" s="64"/>
      <c r="BTF200" s="64"/>
      <c r="BTG200" s="64"/>
      <c r="BTH200" s="64"/>
      <c r="BTI200" s="64"/>
      <c r="BTJ200" s="64"/>
      <c r="BTK200" s="64"/>
      <c r="BTL200" s="64"/>
      <c r="BTM200" s="64"/>
      <c r="BTN200" s="64"/>
      <c r="BTO200" s="64"/>
      <c r="BTP200" s="64"/>
      <c r="BTQ200" s="64"/>
      <c r="BTR200" s="64"/>
      <c r="BTS200" s="64"/>
      <c r="BTT200" s="64"/>
      <c r="BTU200" s="64"/>
      <c r="BTV200" s="64"/>
      <c r="BTW200" s="64"/>
      <c r="BTX200" s="64"/>
      <c r="BTY200" s="64"/>
      <c r="BTZ200" s="64"/>
      <c r="BUA200" s="64"/>
      <c r="BUB200" s="64"/>
      <c r="BUC200" s="64"/>
      <c r="BUD200" s="64"/>
      <c r="BUE200" s="64"/>
      <c r="BUF200" s="64"/>
      <c r="BUG200" s="64"/>
      <c r="BUH200" s="64"/>
      <c r="BUI200" s="64"/>
      <c r="BUJ200" s="64"/>
      <c r="BUK200" s="64"/>
      <c r="BUL200" s="64"/>
      <c r="BUM200" s="64"/>
      <c r="BUN200" s="64"/>
      <c r="BUO200" s="64"/>
      <c r="BUP200" s="64"/>
      <c r="BUQ200" s="64"/>
      <c r="BUR200" s="64"/>
      <c r="BUS200" s="64"/>
      <c r="BUT200" s="64"/>
      <c r="BUU200" s="64"/>
      <c r="BUV200" s="64"/>
      <c r="BUW200" s="64"/>
      <c r="BUX200" s="64"/>
      <c r="BUY200" s="64"/>
      <c r="BUZ200" s="64"/>
      <c r="BVA200" s="64"/>
      <c r="BVB200" s="64"/>
      <c r="BVC200" s="64"/>
      <c r="BVD200" s="64"/>
      <c r="BVE200" s="64"/>
      <c r="BVF200" s="64"/>
      <c r="BVG200" s="64"/>
      <c r="BVH200" s="64"/>
      <c r="BVI200" s="64"/>
      <c r="BVJ200" s="64"/>
      <c r="BVK200" s="64"/>
      <c r="BVL200" s="64"/>
      <c r="BVM200" s="64"/>
      <c r="BVN200" s="64"/>
      <c r="BVO200" s="64"/>
      <c r="BVP200" s="64"/>
      <c r="BVQ200" s="64"/>
      <c r="BVR200" s="64"/>
      <c r="BVS200" s="64"/>
      <c r="BVT200" s="64"/>
      <c r="BVU200" s="64"/>
      <c r="BVV200" s="64"/>
      <c r="BVW200" s="64"/>
      <c r="BVX200" s="64"/>
      <c r="BVY200" s="64"/>
      <c r="BVZ200" s="64"/>
      <c r="BWA200" s="64"/>
      <c r="BWB200" s="64"/>
      <c r="BWC200" s="64"/>
      <c r="BWD200" s="64"/>
      <c r="BWE200" s="64"/>
      <c r="BWF200" s="64"/>
      <c r="BWG200" s="64"/>
      <c r="BWH200" s="64"/>
      <c r="BWI200" s="64"/>
      <c r="BWJ200" s="64"/>
      <c r="BWK200" s="64"/>
      <c r="BWL200" s="64"/>
      <c r="BWM200" s="64"/>
      <c r="BWN200" s="64"/>
      <c r="BWO200" s="64"/>
      <c r="BWP200" s="64"/>
      <c r="BWQ200" s="64"/>
      <c r="BWR200" s="64"/>
      <c r="BWS200" s="64"/>
      <c r="BWT200" s="64"/>
      <c r="BWU200" s="64"/>
      <c r="BWV200" s="64"/>
      <c r="BWW200" s="64"/>
      <c r="BWX200" s="64"/>
      <c r="BWY200" s="64"/>
      <c r="BWZ200" s="64"/>
      <c r="BXA200" s="64"/>
      <c r="BXB200" s="64"/>
      <c r="BXC200" s="64"/>
      <c r="BXD200" s="64"/>
      <c r="BXE200" s="64"/>
      <c r="BXF200" s="64"/>
      <c r="BXG200" s="64"/>
      <c r="BXH200" s="64"/>
      <c r="BXI200" s="64"/>
      <c r="BXJ200" s="64"/>
      <c r="BXK200" s="64"/>
      <c r="BXL200" s="64"/>
      <c r="BXM200" s="64"/>
      <c r="BXN200" s="64"/>
      <c r="BXO200" s="64"/>
      <c r="BXP200" s="64"/>
      <c r="BXQ200" s="64"/>
      <c r="BXR200" s="64"/>
      <c r="BXS200" s="64"/>
      <c r="BXT200" s="64"/>
      <c r="BXU200" s="64"/>
      <c r="BXV200" s="64"/>
      <c r="BXW200" s="64"/>
      <c r="BXX200" s="64"/>
      <c r="BXY200" s="64"/>
      <c r="BXZ200" s="64"/>
      <c r="BYA200" s="64"/>
      <c r="BYB200" s="64"/>
      <c r="BYC200" s="64"/>
      <c r="BYD200" s="64"/>
      <c r="BYE200" s="64"/>
      <c r="BYF200" s="64"/>
      <c r="BYG200" s="64"/>
      <c r="BYH200" s="64"/>
      <c r="BYI200" s="64"/>
      <c r="BYJ200" s="64"/>
      <c r="BYK200" s="64"/>
      <c r="BYL200" s="64"/>
      <c r="BYM200" s="64"/>
      <c r="BYN200" s="64"/>
      <c r="BYO200" s="64"/>
      <c r="BYP200" s="64"/>
      <c r="BYQ200" s="64"/>
      <c r="BYR200" s="64"/>
      <c r="BYS200" s="64"/>
      <c r="BYT200" s="64"/>
      <c r="BYU200" s="64"/>
      <c r="BYV200" s="64"/>
      <c r="BYW200" s="64"/>
      <c r="BYX200" s="64"/>
      <c r="BYY200" s="64"/>
      <c r="BYZ200" s="64"/>
      <c r="BZA200" s="64"/>
      <c r="BZB200" s="64"/>
      <c r="BZC200" s="64"/>
      <c r="BZD200" s="64"/>
      <c r="BZE200" s="64"/>
      <c r="BZF200" s="64"/>
      <c r="BZG200" s="64"/>
      <c r="BZH200" s="64"/>
      <c r="BZI200" s="64"/>
      <c r="BZJ200" s="64"/>
      <c r="BZK200" s="64"/>
      <c r="BZL200" s="64"/>
      <c r="BZM200" s="64"/>
      <c r="BZN200" s="64"/>
      <c r="BZO200" s="64"/>
      <c r="BZP200" s="64"/>
      <c r="BZQ200" s="64"/>
      <c r="BZR200" s="64"/>
      <c r="BZS200" s="64"/>
      <c r="BZT200" s="64"/>
      <c r="BZU200" s="64"/>
      <c r="BZV200" s="64"/>
      <c r="BZW200" s="64"/>
      <c r="BZX200" s="64"/>
      <c r="BZY200" s="64"/>
      <c r="BZZ200" s="64"/>
      <c r="CAA200" s="64"/>
      <c r="CAB200" s="64"/>
      <c r="CAC200" s="64"/>
      <c r="CAD200" s="64"/>
      <c r="CAE200" s="64"/>
      <c r="CAF200" s="64"/>
      <c r="CAG200" s="64"/>
      <c r="CAH200" s="64"/>
      <c r="CAI200" s="64"/>
      <c r="CAJ200" s="64"/>
      <c r="CAK200" s="64"/>
      <c r="CAL200" s="64"/>
      <c r="CAM200" s="64"/>
      <c r="CAN200" s="64"/>
      <c r="CAO200" s="64"/>
      <c r="CAP200" s="64"/>
      <c r="CAQ200" s="64"/>
      <c r="CAR200" s="64"/>
      <c r="CAS200" s="64"/>
      <c r="CAT200" s="64"/>
      <c r="CAU200" s="64"/>
      <c r="CAV200" s="64"/>
      <c r="CAW200" s="64"/>
      <c r="CAX200" s="64"/>
      <c r="CAY200" s="64"/>
      <c r="CAZ200" s="64"/>
      <c r="CBA200" s="64"/>
      <c r="CBB200" s="64"/>
      <c r="CBC200" s="64"/>
      <c r="CBD200" s="64"/>
      <c r="CBE200" s="64"/>
      <c r="CBF200" s="64"/>
      <c r="CBG200" s="64"/>
      <c r="CBH200" s="64"/>
      <c r="CBI200" s="64"/>
      <c r="CBJ200" s="64"/>
      <c r="CBK200" s="64"/>
      <c r="CBL200" s="64"/>
      <c r="CBM200" s="64"/>
      <c r="CBN200" s="64"/>
      <c r="CBO200" s="64"/>
      <c r="CBP200" s="64"/>
      <c r="CBQ200" s="64"/>
      <c r="CBR200" s="64"/>
      <c r="CBS200" s="64"/>
      <c r="CBT200" s="64"/>
      <c r="CBU200" s="64"/>
      <c r="CBV200" s="64"/>
      <c r="CBW200" s="64"/>
      <c r="CBX200" s="64"/>
      <c r="CBY200" s="64"/>
      <c r="CBZ200" s="64"/>
      <c r="CCA200" s="64"/>
      <c r="CCB200" s="64"/>
      <c r="CCC200" s="64"/>
      <c r="CCD200" s="64"/>
      <c r="CCE200" s="64"/>
      <c r="CCF200" s="64"/>
      <c r="CCG200" s="64"/>
      <c r="CCH200" s="64"/>
      <c r="CCI200" s="64"/>
      <c r="CCJ200" s="64"/>
      <c r="CCK200" s="64"/>
      <c r="CCL200" s="64"/>
      <c r="CCM200" s="64"/>
      <c r="CCN200" s="64"/>
      <c r="CCO200" s="64"/>
      <c r="CCP200" s="64"/>
      <c r="CCQ200" s="64"/>
      <c r="CCR200" s="64"/>
      <c r="CCS200" s="64"/>
      <c r="CCT200" s="64"/>
      <c r="CCU200" s="64"/>
      <c r="CCV200" s="64"/>
      <c r="CCW200" s="64"/>
      <c r="CCX200" s="64"/>
      <c r="CCY200" s="64"/>
      <c r="CCZ200" s="64"/>
      <c r="CDA200" s="64"/>
      <c r="CDB200" s="64"/>
      <c r="CDC200" s="64"/>
      <c r="CDD200" s="64"/>
      <c r="CDE200" s="64"/>
      <c r="CDF200" s="64"/>
      <c r="CDG200" s="64"/>
      <c r="CDH200" s="64"/>
      <c r="CDI200" s="64"/>
      <c r="CDJ200" s="64"/>
      <c r="CDK200" s="64"/>
      <c r="CDL200" s="64"/>
      <c r="CDM200" s="64"/>
      <c r="CDN200" s="64"/>
      <c r="CDO200" s="64"/>
      <c r="CDP200" s="64"/>
      <c r="CDQ200" s="64"/>
      <c r="CDR200" s="64"/>
      <c r="CDS200" s="64"/>
      <c r="CDT200" s="64"/>
      <c r="CDU200" s="64"/>
      <c r="CDV200" s="64"/>
      <c r="CDW200" s="64"/>
      <c r="CDX200" s="64"/>
      <c r="CDY200" s="64"/>
      <c r="CDZ200" s="64"/>
      <c r="CEA200" s="64"/>
      <c r="CEB200" s="64"/>
      <c r="CEC200" s="64"/>
      <c r="CED200" s="64"/>
      <c r="CEE200" s="64"/>
      <c r="CEF200" s="64"/>
      <c r="CEG200" s="64"/>
      <c r="CEH200" s="64"/>
      <c r="CEI200" s="64"/>
      <c r="CEJ200" s="64"/>
      <c r="CEK200" s="64"/>
      <c r="CEL200" s="64"/>
      <c r="CEM200" s="64"/>
      <c r="CEN200" s="64"/>
      <c r="CEO200" s="64"/>
      <c r="CEP200" s="64"/>
      <c r="CEQ200" s="64"/>
      <c r="CER200" s="64"/>
      <c r="CES200" s="64"/>
      <c r="CET200" s="64"/>
      <c r="CEU200" s="64"/>
      <c r="CEV200" s="64"/>
      <c r="CEW200" s="64"/>
      <c r="CEX200" s="64"/>
      <c r="CEY200" s="64"/>
      <c r="CEZ200" s="64"/>
      <c r="CFA200" s="64"/>
      <c r="CFB200" s="64"/>
      <c r="CFC200" s="64"/>
      <c r="CFD200" s="64"/>
      <c r="CFE200" s="64"/>
      <c r="CFF200" s="64"/>
      <c r="CFG200" s="64"/>
      <c r="CFH200" s="64"/>
      <c r="CFI200" s="64"/>
      <c r="CFJ200" s="64"/>
      <c r="CFK200" s="64"/>
      <c r="CFL200" s="64"/>
      <c r="CFM200" s="64"/>
      <c r="CFN200" s="64"/>
      <c r="CFO200" s="64"/>
      <c r="CFP200" s="64"/>
      <c r="CFQ200" s="64"/>
      <c r="CFR200" s="64"/>
      <c r="CFS200" s="64"/>
      <c r="CFT200" s="64"/>
      <c r="CFU200" s="64"/>
      <c r="CFV200" s="64"/>
      <c r="CFW200" s="64"/>
      <c r="CFX200" s="64"/>
      <c r="CFY200" s="64"/>
      <c r="CFZ200" s="64"/>
      <c r="CGA200" s="64"/>
      <c r="CGB200" s="64"/>
      <c r="CGC200" s="64"/>
      <c r="CGD200" s="64"/>
      <c r="CGE200" s="64"/>
      <c r="CGF200" s="64"/>
      <c r="CGG200" s="64"/>
      <c r="CGH200" s="64"/>
      <c r="CGI200" s="64"/>
      <c r="CGJ200" s="64"/>
      <c r="CGK200" s="64"/>
      <c r="CGL200" s="64"/>
      <c r="CGM200" s="64"/>
      <c r="CGN200" s="64"/>
      <c r="CGO200" s="64"/>
      <c r="CGP200" s="64"/>
      <c r="CGQ200" s="64"/>
      <c r="CGR200" s="64"/>
      <c r="CGS200" s="64"/>
      <c r="CGT200" s="64"/>
      <c r="CGU200" s="64"/>
      <c r="CGV200" s="64"/>
      <c r="CGW200" s="64"/>
      <c r="CGX200" s="64"/>
      <c r="CGY200" s="64"/>
      <c r="CGZ200" s="64"/>
      <c r="CHA200" s="64"/>
      <c r="CHB200" s="64"/>
      <c r="CHC200" s="64"/>
      <c r="CHD200" s="64"/>
      <c r="CHE200" s="64"/>
      <c r="CHF200" s="64"/>
      <c r="CHG200" s="64"/>
      <c r="CHH200" s="64"/>
      <c r="CHI200" s="64"/>
      <c r="CHJ200" s="64"/>
      <c r="CHK200" s="64"/>
      <c r="CHL200" s="64"/>
      <c r="CHM200" s="64"/>
      <c r="CHN200" s="64"/>
      <c r="CHO200" s="64"/>
      <c r="CHP200" s="64"/>
      <c r="CHQ200" s="64"/>
      <c r="CHR200" s="64"/>
      <c r="CHS200" s="64"/>
      <c r="CHT200" s="64"/>
      <c r="CHU200" s="64"/>
      <c r="CHV200" s="64"/>
      <c r="CHW200" s="64"/>
      <c r="CHX200" s="64"/>
      <c r="CHY200" s="64"/>
      <c r="CHZ200" s="64"/>
      <c r="CIA200" s="64"/>
      <c r="CIB200" s="64"/>
      <c r="CIC200" s="64"/>
      <c r="CID200" s="64"/>
      <c r="CIE200" s="64"/>
      <c r="CIF200" s="64"/>
      <c r="CIG200" s="64"/>
      <c r="CIH200" s="64"/>
      <c r="CII200" s="64"/>
      <c r="CIJ200" s="64"/>
      <c r="CIK200" s="64"/>
      <c r="CIL200" s="64"/>
      <c r="CIM200" s="64"/>
      <c r="CIN200" s="64"/>
      <c r="CIO200" s="64"/>
      <c r="CIP200" s="64"/>
      <c r="CIQ200" s="64"/>
      <c r="CIR200" s="64"/>
      <c r="CIS200" s="64"/>
      <c r="CIT200" s="64"/>
      <c r="CIU200" s="64"/>
      <c r="CIV200" s="64"/>
      <c r="CIW200" s="64"/>
      <c r="CIX200" s="64"/>
      <c r="CIY200" s="64"/>
      <c r="CIZ200" s="64"/>
      <c r="CJA200" s="64"/>
      <c r="CJB200" s="64"/>
      <c r="CJC200" s="64"/>
      <c r="CJD200" s="64"/>
      <c r="CJE200" s="64"/>
      <c r="CJF200" s="64"/>
      <c r="CJG200" s="64"/>
      <c r="CJH200" s="64"/>
      <c r="CJI200" s="64"/>
      <c r="CJJ200" s="64"/>
      <c r="CJK200" s="64"/>
      <c r="CJL200" s="64"/>
      <c r="CJM200" s="64"/>
      <c r="CJN200" s="64"/>
      <c r="CJO200" s="64"/>
      <c r="CJP200" s="64"/>
      <c r="CJQ200" s="64"/>
      <c r="CJR200" s="64"/>
      <c r="CJS200" s="64"/>
      <c r="CJT200" s="64"/>
      <c r="CJU200" s="64"/>
      <c r="CJV200" s="64"/>
      <c r="CJW200" s="64"/>
      <c r="CJX200" s="64"/>
      <c r="CJY200" s="64"/>
      <c r="CJZ200" s="64"/>
      <c r="CKA200" s="64"/>
      <c r="CKB200" s="64"/>
      <c r="CKC200" s="64"/>
      <c r="CKD200" s="64"/>
      <c r="CKE200" s="64"/>
      <c r="CKF200" s="64"/>
      <c r="CKG200" s="64"/>
      <c r="CKH200" s="64"/>
      <c r="CKI200" s="64"/>
      <c r="CKJ200" s="64"/>
      <c r="CKK200" s="64"/>
      <c r="CKL200" s="64"/>
      <c r="CKM200" s="64"/>
      <c r="CKN200" s="64"/>
      <c r="CKO200" s="64"/>
      <c r="CKP200" s="64"/>
      <c r="CKQ200" s="64"/>
      <c r="CKR200" s="64"/>
      <c r="CKS200" s="64"/>
      <c r="CKT200" s="64"/>
      <c r="CKU200" s="64"/>
      <c r="CKV200" s="64"/>
      <c r="CKW200" s="64"/>
      <c r="CKX200" s="64"/>
      <c r="CKY200" s="64"/>
      <c r="CKZ200" s="64"/>
      <c r="CLA200" s="64"/>
      <c r="CLB200" s="64"/>
      <c r="CLC200" s="64"/>
      <c r="CLD200" s="64"/>
      <c r="CLE200" s="64"/>
      <c r="CLF200" s="64"/>
      <c r="CLG200" s="64"/>
      <c r="CLH200" s="64"/>
      <c r="CLI200" s="64"/>
      <c r="CLJ200" s="64"/>
      <c r="CLK200" s="64"/>
      <c r="CLL200" s="64"/>
      <c r="CLM200" s="64"/>
      <c r="CLN200" s="64"/>
      <c r="CLO200" s="64"/>
      <c r="CLP200" s="64"/>
      <c r="CLQ200" s="64"/>
      <c r="CLR200" s="64"/>
      <c r="CLS200" s="64"/>
      <c r="CLT200" s="64"/>
      <c r="CLU200" s="64"/>
      <c r="CLV200" s="64"/>
      <c r="CLW200" s="64"/>
      <c r="CLX200" s="64"/>
      <c r="CLY200" s="64"/>
      <c r="CLZ200" s="64"/>
      <c r="CMA200" s="64"/>
      <c r="CMB200" s="64"/>
      <c r="CMC200" s="64"/>
      <c r="CMD200" s="64"/>
      <c r="CME200" s="64"/>
      <c r="CMF200" s="64"/>
      <c r="CMG200" s="64"/>
      <c r="CMH200" s="64"/>
      <c r="CMI200" s="64"/>
      <c r="CMJ200" s="64"/>
      <c r="CMK200" s="64"/>
      <c r="CML200" s="64"/>
      <c r="CMM200" s="64"/>
      <c r="CMN200" s="64"/>
      <c r="CMO200" s="64"/>
      <c r="CMP200" s="64"/>
      <c r="CMQ200" s="64"/>
      <c r="CMR200" s="64"/>
      <c r="CMS200" s="64"/>
      <c r="CMT200" s="64"/>
      <c r="CMU200" s="64"/>
      <c r="CMV200" s="64"/>
      <c r="CMW200" s="64"/>
      <c r="CMX200" s="64"/>
      <c r="CMY200" s="64"/>
      <c r="CMZ200" s="64"/>
      <c r="CNA200" s="64"/>
      <c r="CNB200" s="64"/>
      <c r="CNC200" s="64"/>
      <c r="CND200" s="64"/>
      <c r="CNE200" s="64"/>
      <c r="CNF200" s="64"/>
      <c r="CNG200" s="64"/>
      <c r="CNH200" s="64"/>
      <c r="CNI200" s="64"/>
      <c r="CNJ200" s="64"/>
      <c r="CNK200" s="64"/>
      <c r="CNL200" s="64"/>
      <c r="CNM200" s="64"/>
      <c r="CNN200" s="64"/>
      <c r="CNO200" s="64"/>
      <c r="CNP200" s="64"/>
      <c r="CNQ200" s="64"/>
      <c r="CNR200" s="64"/>
      <c r="CNS200" s="64"/>
      <c r="CNT200" s="64"/>
      <c r="CNU200" s="64"/>
      <c r="CNV200" s="64"/>
      <c r="CNW200" s="64"/>
      <c r="CNX200" s="64"/>
      <c r="CNY200" s="64"/>
      <c r="CNZ200" s="64"/>
      <c r="COA200" s="64"/>
      <c r="COB200" s="64"/>
      <c r="COC200" s="64"/>
      <c r="COD200" s="64"/>
      <c r="COE200" s="64"/>
      <c r="COF200" s="64"/>
      <c r="COG200" s="64"/>
      <c r="COH200" s="64"/>
      <c r="COI200" s="64"/>
      <c r="COJ200" s="64"/>
      <c r="COK200" s="64"/>
      <c r="COL200" s="64"/>
      <c r="COM200" s="64"/>
      <c r="CON200" s="64"/>
      <c r="COO200" s="64"/>
      <c r="COP200" s="64"/>
      <c r="COQ200" s="64"/>
      <c r="COR200" s="64"/>
      <c r="COS200" s="64"/>
      <c r="COT200" s="64"/>
      <c r="COU200" s="64"/>
      <c r="COV200" s="64"/>
      <c r="COW200" s="64"/>
      <c r="COX200" s="64"/>
      <c r="COY200" s="64"/>
      <c r="COZ200" s="64"/>
      <c r="CPA200" s="64"/>
      <c r="CPB200" s="64"/>
      <c r="CPC200" s="64"/>
      <c r="CPD200" s="64"/>
      <c r="CPE200" s="64"/>
      <c r="CPF200" s="64"/>
      <c r="CPG200" s="64"/>
      <c r="CPH200" s="64"/>
      <c r="CPI200" s="64"/>
      <c r="CPJ200" s="64"/>
      <c r="CPK200" s="64"/>
      <c r="CPL200" s="64"/>
      <c r="CPM200" s="64"/>
      <c r="CPN200" s="64"/>
      <c r="CPO200" s="64"/>
      <c r="CPP200" s="64"/>
      <c r="CPQ200" s="64"/>
      <c r="CPR200" s="64"/>
      <c r="CPS200" s="64"/>
      <c r="CPT200" s="64"/>
      <c r="CPU200" s="64"/>
      <c r="CPV200" s="64"/>
      <c r="CPW200" s="64"/>
      <c r="CPX200" s="64"/>
      <c r="CPY200" s="64"/>
      <c r="CPZ200" s="64"/>
      <c r="CQA200" s="64"/>
      <c r="CQB200" s="64"/>
      <c r="CQC200" s="64"/>
      <c r="CQD200" s="64"/>
      <c r="CQE200" s="64"/>
      <c r="CQF200" s="64"/>
      <c r="CQG200" s="64"/>
      <c r="CQH200" s="64"/>
      <c r="CQI200" s="64"/>
      <c r="CQJ200" s="64"/>
      <c r="CQK200" s="64"/>
      <c r="CQL200" s="64"/>
      <c r="CQM200" s="64"/>
      <c r="CQN200" s="64"/>
      <c r="CQO200" s="64"/>
      <c r="CQP200" s="64"/>
      <c r="CQQ200" s="64"/>
      <c r="CQR200" s="64"/>
      <c r="CQS200" s="64"/>
      <c r="CQT200" s="64"/>
      <c r="CQU200" s="64"/>
      <c r="CQV200" s="64"/>
      <c r="CQW200" s="64"/>
      <c r="CQX200" s="64"/>
      <c r="CQY200" s="64"/>
      <c r="CQZ200" s="64"/>
      <c r="CRA200" s="64"/>
      <c r="CRB200" s="64"/>
      <c r="CRC200" s="64"/>
      <c r="CRD200" s="64"/>
      <c r="CRE200" s="64"/>
      <c r="CRF200" s="64"/>
      <c r="CRG200" s="64"/>
      <c r="CRH200" s="64"/>
      <c r="CRI200" s="64"/>
      <c r="CRJ200" s="64"/>
      <c r="CRK200" s="64"/>
      <c r="CRL200" s="64"/>
      <c r="CRM200" s="64"/>
      <c r="CRN200" s="64"/>
      <c r="CRO200" s="64"/>
      <c r="CRP200" s="64"/>
      <c r="CRQ200" s="64"/>
      <c r="CRR200" s="64"/>
      <c r="CRS200" s="64"/>
      <c r="CRT200" s="64"/>
      <c r="CRU200" s="64"/>
      <c r="CRV200" s="64"/>
      <c r="CRW200" s="64"/>
      <c r="CRX200" s="64"/>
      <c r="CRY200" s="64"/>
      <c r="CRZ200" s="64"/>
      <c r="CSA200" s="64"/>
      <c r="CSB200" s="64"/>
      <c r="CSC200" s="64"/>
      <c r="CSD200" s="64"/>
      <c r="CSE200" s="64"/>
      <c r="CSF200" s="64"/>
      <c r="CSG200" s="64"/>
      <c r="CSH200" s="64"/>
      <c r="CSI200" s="64"/>
      <c r="CSJ200" s="64"/>
      <c r="CSK200" s="64"/>
      <c r="CSL200" s="64"/>
      <c r="CSM200" s="64"/>
      <c r="CSN200" s="64"/>
      <c r="CSO200" s="64"/>
      <c r="CSP200" s="64"/>
      <c r="CSQ200" s="64"/>
      <c r="CSR200" s="64"/>
      <c r="CSS200" s="64"/>
      <c r="CST200" s="64"/>
      <c r="CSU200" s="64"/>
      <c r="CSV200" s="64"/>
      <c r="CSW200" s="64"/>
      <c r="CSX200" s="64"/>
      <c r="CSY200" s="64"/>
      <c r="CSZ200" s="64"/>
      <c r="CTA200" s="64"/>
      <c r="CTB200" s="64"/>
      <c r="CTC200" s="64"/>
      <c r="CTD200" s="64"/>
      <c r="CTE200" s="64"/>
      <c r="CTF200" s="64"/>
      <c r="CTG200" s="64"/>
      <c r="CTH200" s="64"/>
      <c r="CTI200" s="64"/>
      <c r="CTJ200" s="64"/>
      <c r="CTK200" s="64"/>
      <c r="CTL200" s="64"/>
      <c r="CTM200" s="64"/>
      <c r="CTN200" s="64"/>
      <c r="CTO200" s="64"/>
      <c r="CTP200" s="64"/>
      <c r="CTQ200" s="64"/>
      <c r="CTR200" s="64"/>
      <c r="CTS200" s="64"/>
      <c r="CTT200" s="64"/>
      <c r="CTU200" s="64"/>
      <c r="CTV200" s="64"/>
      <c r="CTW200" s="64"/>
      <c r="CTX200" s="64"/>
      <c r="CTY200" s="64"/>
      <c r="CTZ200" s="64"/>
      <c r="CUA200" s="64"/>
      <c r="CUB200" s="64"/>
      <c r="CUC200" s="64"/>
      <c r="CUD200" s="64"/>
      <c r="CUE200" s="64"/>
      <c r="CUF200" s="64"/>
      <c r="CUG200" s="64"/>
      <c r="CUH200" s="64"/>
      <c r="CUI200" s="64"/>
      <c r="CUJ200" s="64"/>
      <c r="CUK200" s="64"/>
      <c r="CUL200" s="64"/>
      <c r="CUM200" s="64"/>
      <c r="CUN200" s="64"/>
      <c r="CUO200" s="64"/>
      <c r="CUP200" s="64"/>
      <c r="CUQ200" s="64"/>
      <c r="CUR200" s="64"/>
      <c r="CUS200" s="64"/>
      <c r="CUT200" s="64"/>
      <c r="CUU200" s="64"/>
      <c r="CUV200" s="64"/>
      <c r="CUW200" s="64"/>
      <c r="CUX200" s="64"/>
      <c r="CUY200" s="64"/>
      <c r="CUZ200" s="64"/>
      <c r="CVA200" s="64"/>
      <c r="CVB200" s="64"/>
      <c r="CVC200" s="64"/>
      <c r="CVD200" s="64"/>
      <c r="CVE200" s="64"/>
      <c r="CVF200" s="64"/>
      <c r="CVG200" s="64"/>
      <c r="CVH200" s="64"/>
      <c r="CVI200" s="64"/>
      <c r="CVJ200" s="64"/>
      <c r="CVK200" s="64"/>
      <c r="CVL200" s="64"/>
      <c r="CVM200" s="64"/>
      <c r="CVN200" s="64"/>
      <c r="CVO200" s="64"/>
      <c r="CVP200" s="64"/>
      <c r="CVQ200" s="64"/>
      <c r="CVR200" s="64"/>
      <c r="CVS200" s="64"/>
      <c r="CVT200" s="64"/>
      <c r="CVU200" s="64"/>
      <c r="CVV200" s="64"/>
      <c r="CVW200" s="64"/>
      <c r="CVX200" s="64"/>
      <c r="CVY200" s="64"/>
      <c r="CVZ200" s="64"/>
      <c r="CWA200" s="64"/>
      <c r="CWB200" s="64"/>
      <c r="CWC200" s="64"/>
      <c r="CWD200" s="64"/>
      <c r="CWE200" s="64"/>
      <c r="CWF200" s="64"/>
      <c r="CWG200" s="64"/>
      <c r="CWH200" s="64"/>
      <c r="CWI200" s="64"/>
      <c r="CWJ200" s="64"/>
      <c r="CWK200" s="64"/>
      <c r="CWL200" s="64"/>
      <c r="CWM200" s="64"/>
      <c r="CWN200" s="64"/>
      <c r="CWO200" s="64"/>
      <c r="CWP200" s="64"/>
      <c r="CWQ200" s="64"/>
      <c r="CWR200" s="64"/>
      <c r="CWS200" s="64"/>
      <c r="CWT200" s="64"/>
      <c r="CWU200" s="64"/>
      <c r="CWV200" s="64"/>
      <c r="CWW200" s="64"/>
      <c r="CWX200" s="64"/>
      <c r="CWY200" s="64"/>
      <c r="CWZ200" s="64"/>
      <c r="CXA200" s="64"/>
      <c r="CXB200" s="64"/>
      <c r="CXC200" s="64"/>
      <c r="CXD200" s="64"/>
      <c r="CXE200" s="64"/>
      <c r="CXF200" s="64"/>
      <c r="CXG200" s="64"/>
      <c r="CXH200" s="64"/>
      <c r="CXI200" s="64"/>
      <c r="CXJ200" s="64"/>
      <c r="CXK200" s="64"/>
      <c r="CXL200" s="64"/>
      <c r="CXM200" s="64"/>
      <c r="CXN200" s="64"/>
      <c r="CXO200" s="64"/>
      <c r="CXP200" s="64"/>
      <c r="CXQ200" s="64"/>
      <c r="CXR200" s="64"/>
      <c r="CXS200" s="64"/>
      <c r="CXT200" s="64"/>
      <c r="CXU200" s="64"/>
      <c r="CXV200" s="64"/>
      <c r="CXW200" s="64"/>
      <c r="CXX200" s="64"/>
      <c r="CXY200" s="64"/>
      <c r="CXZ200" s="64"/>
      <c r="CYA200" s="64"/>
      <c r="CYB200" s="64"/>
      <c r="CYC200" s="64"/>
      <c r="CYD200" s="64"/>
      <c r="CYE200" s="64"/>
      <c r="CYF200" s="64"/>
      <c r="CYG200" s="64"/>
      <c r="CYH200" s="64"/>
      <c r="CYI200" s="64"/>
      <c r="CYJ200" s="64"/>
      <c r="CYK200" s="64"/>
      <c r="CYL200" s="64"/>
      <c r="CYM200" s="64"/>
      <c r="CYN200" s="64"/>
      <c r="CYO200" s="64"/>
      <c r="CYP200" s="64"/>
      <c r="CYQ200" s="64"/>
      <c r="CYR200" s="64"/>
      <c r="CYS200" s="64"/>
      <c r="CYT200" s="64"/>
      <c r="CYU200" s="64"/>
      <c r="CYV200" s="64"/>
      <c r="CYW200" s="64"/>
      <c r="CYX200" s="64"/>
      <c r="CYY200" s="64"/>
      <c r="CYZ200" s="64"/>
      <c r="CZA200" s="64"/>
      <c r="CZB200" s="64"/>
      <c r="CZC200" s="64"/>
      <c r="CZD200" s="64"/>
      <c r="CZE200" s="64"/>
      <c r="CZF200" s="64"/>
      <c r="CZG200" s="64"/>
      <c r="CZH200" s="64"/>
      <c r="CZI200" s="64"/>
      <c r="CZJ200" s="64"/>
      <c r="CZK200" s="64"/>
      <c r="CZL200" s="64"/>
      <c r="CZM200" s="64"/>
      <c r="CZN200" s="64"/>
      <c r="CZO200" s="64"/>
      <c r="CZP200" s="64"/>
      <c r="CZQ200" s="64"/>
      <c r="CZR200" s="64"/>
      <c r="CZS200" s="64"/>
      <c r="CZT200" s="64"/>
      <c r="CZU200" s="64"/>
      <c r="CZV200" s="64"/>
      <c r="CZW200" s="64"/>
      <c r="CZX200" s="64"/>
      <c r="CZY200" s="64"/>
      <c r="CZZ200" s="64"/>
      <c r="DAA200" s="64"/>
      <c r="DAB200" s="64"/>
      <c r="DAC200" s="64"/>
      <c r="DAD200" s="64"/>
      <c r="DAE200" s="64"/>
      <c r="DAF200" s="64"/>
      <c r="DAG200" s="64"/>
      <c r="DAH200" s="64"/>
      <c r="DAI200" s="64"/>
      <c r="DAJ200" s="64"/>
      <c r="DAK200" s="64"/>
      <c r="DAL200" s="64"/>
      <c r="DAM200" s="64"/>
      <c r="DAN200" s="64"/>
      <c r="DAO200" s="64"/>
      <c r="DAP200" s="64"/>
      <c r="DAQ200" s="64"/>
      <c r="DAR200" s="64"/>
      <c r="DAS200" s="64"/>
      <c r="DAT200" s="64"/>
      <c r="DAU200" s="64"/>
      <c r="DAV200" s="64"/>
      <c r="DAW200" s="64"/>
      <c r="DAX200" s="64"/>
      <c r="DAY200" s="64"/>
      <c r="DAZ200" s="64"/>
      <c r="DBA200" s="64"/>
      <c r="DBB200" s="64"/>
      <c r="DBC200" s="64"/>
      <c r="DBD200" s="64"/>
      <c r="DBE200" s="64"/>
      <c r="DBF200" s="64"/>
      <c r="DBG200" s="64"/>
      <c r="DBH200" s="64"/>
      <c r="DBI200" s="64"/>
      <c r="DBJ200" s="64"/>
      <c r="DBK200" s="64"/>
      <c r="DBL200" s="64"/>
      <c r="DBM200" s="64"/>
      <c r="DBN200" s="64"/>
      <c r="DBO200" s="64"/>
      <c r="DBP200" s="64"/>
      <c r="DBQ200" s="64"/>
      <c r="DBR200" s="64"/>
      <c r="DBS200" s="64"/>
      <c r="DBT200" s="64"/>
      <c r="DBU200" s="64"/>
      <c r="DBV200" s="64"/>
      <c r="DBW200" s="64"/>
      <c r="DBX200" s="64"/>
      <c r="DBY200" s="64"/>
      <c r="DBZ200" s="64"/>
      <c r="DCA200" s="64"/>
      <c r="DCB200" s="64"/>
      <c r="DCC200" s="64"/>
      <c r="DCD200" s="64"/>
      <c r="DCE200" s="64"/>
      <c r="DCF200" s="64"/>
      <c r="DCG200" s="64"/>
      <c r="DCH200" s="64"/>
      <c r="DCI200" s="64"/>
      <c r="DCJ200" s="64"/>
      <c r="DCK200" s="64"/>
      <c r="DCL200" s="64"/>
      <c r="DCM200" s="64"/>
      <c r="DCN200" s="64"/>
      <c r="DCO200" s="64"/>
      <c r="DCP200" s="64"/>
      <c r="DCQ200" s="64"/>
      <c r="DCR200" s="64"/>
      <c r="DCS200" s="64"/>
      <c r="DCT200" s="64"/>
    </row>
    <row r="201" spans="1:2802" s="121" customFormat="1" ht="16.5" thickBot="1" x14ac:dyDescent="0.25">
      <c r="A201" s="126" t="str">
        <f t="shared" si="94"/>
        <v/>
      </c>
      <c r="B201" s="196"/>
      <c r="C201" s="6"/>
      <c r="D201" s="197"/>
      <c r="E201" s="198"/>
      <c r="F201" s="194"/>
      <c r="G201" s="193"/>
      <c r="H201" s="6"/>
      <c r="I201" s="3" t="s">
        <v>274</v>
      </c>
      <c r="J201" s="6" t="s">
        <v>274</v>
      </c>
      <c r="K201" s="137" t="str">
        <f t="shared" si="96"/>
        <v/>
      </c>
      <c r="L201" s="137" t="s">
        <v>274</v>
      </c>
      <c r="M201" s="141"/>
      <c r="N201" s="195"/>
      <c r="O201" s="132"/>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4"/>
      <c r="AW201" s="64"/>
      <c r="AX201" s="64"/>
      <c r="AY201" s="64"/>
      <c r="AZ201" s="64"/>
      <c r="BA201" s="64"/>
      <c r="BB201" s="64"/>
      <c r="BC201" s="64"/>
      <c r="BD201" s="64"/>
      <c r="BE201" s="64"/>
      <c r="BF201" s="64"/>
      <c r="BG201" s="64"/>
      <c r="BH201" s="64"/>
      <c r="BI201" s="64"/>
      <c r="BJ201" s="64"/>
      <c r="BK201" s="64"/>
      <c r="BL201" s="64"/>
      <c r="BM201" s="64"/>
      <c r="BN201" s="64"/>
      <c r="BO201" s="64"/>
      <c r="BP201" s="64"/>
      <c r="BQ201" s="64"/>
      <c r="BR201" s="64"/>
      <c r="BS201" s="64"/>
      <c r="BT201" s="64"/>
      <c r="BU201" s="64"/>
      <c r="BV201" s="64"/>
      <c r="BW201" s="64"/>
      <c r="BX201" s="64"/>
      <c r="BY201" s="64"/>
      <c r="BZ201" s="64"/>
      <c r="CA201" s="64"/>
      <c r="CB201" s="64"/>
      <c r="CC201" s="64"/>
      <c r="CD201" s="64"/>
      <c r="CE201" s="64"/>
      <c r="CF201" s="64"/>
      <c r="CG201" s="64"/>
      <c r="CH201" s="64"/>
      <c r="CI201" s="64"/>
      <c r="CJ201" s="64"/>
      <c r="CK201" s="64"/>
      <c r="CL201" s="64"/>
      <c r="CM201" s="64"/>
      <c r="CN201" s="64"/>
      <c r="CO201" s="64"/>
      <c r="CP201" s="64"/>
      <c r="CQ201" s="64"/>
      <c r="CR201" s="64"/>
      <c r="CS201" s="64"/>
      <c r="CT201" s="64"/>
      <c r="CU201" s="64"/>
      <c r="CV201" s="64"/>
      <c r="CW201" s="64"/>
      <c r="CX201" s="64"/>
      <c r="CY201" s="64"/>
      <c r="CZ201" s="64"/>
      <c r="DA201" s="64"/>
      <c r="DB201" s="64"/>
      <c r="DC201" s="64"/>
      <c r="DD201" s="64"/>
      <c r="DE201" s="64"/>
      <c r="DF201" s="64"/>
      <c r="DG201" s="64"/>
      <c r="DH201" s="64"/>
      <c r="DI201" s="64"/>
      <c r="DJ201" s="64"/>
      <c r="DK201" s="64"/>
      <c r="DL201" s="64"/>
      <c r="DM201" s="64"/>
      <c r="DN201" s="64"/>
      <c r="DO201" s="64"/>
      <c r="DP201" s="64"/>
      <c r="DQ201" s="64"/>
      <c r="DR201" s="64"/>
      <c r="DS201" s="64"/>
      <c r="DT201" s="64"/>
      <c r="DU201" s="64"/>
      <c r="DV201" s="64"/>
      <c r="DW201" s="64"/>
      <c r="DX201" s="64"/>
      <c r="DY201" s="64"/>
      <c r="DZ201" s="64"/>
      <c r="EA201" s="64"/>
      <c r="EB201" s="64"/>
      <c r="EC201" s="64"/>
      <c r="ED201" s="64"/>
      <c r="EE201" s="64"/>
      <c r="EF201" s="64"/>
      <c r="EG201" s="64"/>
      <c r="EH201" s="64"/>
      <c r="EI201" s="64"/>
      <c r="EJ201" s="64"/>
      <c r="EK201" s="64"/>
      <c r="EL201" s="64"/>
      <c r="EM201" s="64"/>
      <c r="EN201" s="64"/>
      <c r="EO201" s="64"/>
      <c r="EP201" s="64"/>
      <c r="EQ201" s="64"/>
      <c r="ER201" s="64"/>
      <c r="ES201" s="64"/>
      <c r="ET201" s="64"/>
      <c r="EU201" s="64"/>
      <c r="EV201" s="64"/>
      <c r="EW201" s="64"/>
      <c r="EX201" s="64"/>
      <c r="EY201" s="64"/>
      <c r="EZ201" s="64"/>
      <c r="FA201" s="64"/>
      <c r="FB201" s="64"/>
      <c r="FC201" s="64"/>
      <c r="FD201" s="64"/>
      <c r="FE201" s="64"/>
      <c r="FF201" s="64"/>
      <c r="FG201" s="64"/>
      <c r="FH201" s="64"/>
      <c r="FI201" s="64"/>
      <c r="FJ201" s="64"/>
      <c r="FK201" s="64"/>
      <c r="FL201" s="64"/>
      <c r="FM201" s="64"/>
      <c r="FN201" s="64"/>
      <c r="FO201" s="64"/>
      <c r="FP201" s="64"/>
      <c r="FQ201" s="64"/>
      <c r="FR201" s="64"/>
      <c r="FS201" s="64"/>
      <c r="FT201" s="64"/>
      <c r="FU201" s="64"/>
      <c r="FV201" s="64"/>
      <c r="FW201" s="64"/>
      <c r="FX201" s="64"/>
      <c r="FY201" s="64"/>
      <c r="FZ201" s="64"/>
      <c r="GA201" s="64"/>
      <c r="GB201" s="64"/>
      <c r="GC201" s="64"/>
      <c r="GD201" s="64"/>
      <c r="GE201" s="64"/>
      <c r="GF201" s="64"/>
      <c r="GG201" s="64"/>
      <c r="GH201" s="64"/>
      <c r="GI201" s="64"/>
      <c r="GJ201" s="64"/>
      <c r="GK201" s="64"/>
      <c r="GL201" s="64"/>
      <c r="GM201" s="64"/>
      <c r="GN201" s="64"/>
      <c r="GO201" s="64"/>
      <c r="GP201" s="64"/>
      <c r="GQ201" s="64"/>
      <c r="GR201" s="64"/>
      <c r="GS201" s="64"/>
      <c r="GT201" s="64"/>
      <c r="GU201" s="64"/>
      <c r="GV201" s="64"/>
      <c r="GW201" s="64"/>
      <c r="GX201" s="64"/>
      <c r="GY201" s="64"/>
      <c r="GZ201" s="64"/>
      <c r="HA201" s="64"/>
      <c r="HB201" s="64"/>
      <c r="HC201" s="64"/>
      <c r="HD201" s="64"/>
      <c r="HE201" s="64"/>
      <c r="HF201" s="64"/>
      <c r="HG201" s="64"/>
      <c r="HH201" s="64"/>
      <c r="HI201" s="64"/>
      <c r="HJ201" s="64"/>
      <c r="HK201" s="64"/>
      <c r="HL201" s="64"/>
      <c r="HM201" s="64"/>
      <c r="HN201" s="64"/>
      <c r="HO201" s="64"/>
      <c r="HP201" s="64"/>
      <c r="HQ201" s="64"/>
      <c r="HR201" s="64"/>
      <c r="HS201" s="64"/>
      <c r="HT201" s="64"/>
      <c r="HU201" s="64"/>
      <c r="HV201" s="64"/>
      <c r="HW201" s="64"/>
      <c r="HX201" s="64"/>
      <c r="HY201" s="64"/>
      <c r="HZ201" s="64"/>
      <c r="IA201" s="64"/>
      <c r="IB201" s="64"/>
      <c r="IC201" s="64"/>
      <c r="ID201" s="64"/>
      <c r="IE201" s="64"/>
      <c r="IF201" s="64"/>
      <c r="IG201" s="64"/>
      <c r="IH201" s="64"/>
      <c r="II201" s="64"/>
      <c r="IJ201" s="64"/>
      <c r="IK201" s="64"/>
      <c r="IL201" s="64"/>
      <c r="IM201" s="64"/>
      <c r="IN201" s="64"/>
      <c r="IO201" s="64"/>
      <c r="IP201" s="64"/>
      <c r="IQ201" s="64"/>
      <c r="IR201" s="64"/>
      <c r="IS201" s="64"/>
      <c r="IT201" s="64"/>
      <c r="IU201" s="64"/>
      <c r="IV201" s="64"/>
      <c r="IW201" s="64"/>
      <c r="IX201" s="64"/>
      <c r="IY201" s="64"/>
      <c r="IZ201" s="64"/>
      <c r="JA201" s="64"/>
      <c r="JB201" s="64"/>
      <c r="JC201" s="64"/>
      <c r="JD201" s="64"/>
      <c r="JE201" s="64"/>
      <c r="JF201" s="64"/>
      <c r="JG201" s="64"/>
      <c r="JH201" s="64"/>
      <c r="JI201" s="64"/>
      <c r="JJ201" s="64"/>
      <c r="JK201" s="64"/>
      <c r="JL201" s="64"/>
      <c r="JM201" s="64"/>
      <c r="JN201" s="64"/>
      <c r="JO201" s="64"/>
      <c r="JP201" s="64"/>
      <c r="JQ201" s="64"/>
      <c r="JR201" s="64"/>
      <c r="JS201" s="64"/>
      <c r="JT201" s="64"/>
      <c r="JU201" s="64"/>
      <c r="JV201" s="64"/>
      <c r="JW201" s="64"/>
      <c r="JX201" s="64"/>
      <c r="JY201" s="64"/>
      <c r="JZ201" s="64"/>
      <c r="KA201" s="64"/>
      <c r="KB201" s="64"/>
      <c r="KC201" s="64"/>
      <c r="KD201" s="64"/>
      <c r="KE201" s="64"/>
      <c r="KF201" s="64"/>
      <c r="KG201" s="64"/>
      <c r="KH201" s="64"/>
      <c r="KI201" s="64"/>
      <c r="KJ201" s="64"/>
      <c r="KK201" s="64"/>
      <c r="KL201" s="64"/>
      <c r="KM201" s="64"/>
      <c r="KN201" s="64"/>
      <c r="KO201" s="64"/>
      <c r="KP201" s="64"/>
      <c r="KQ201" s="64"/>
      <c r="KR201" s="64"/>
      <c r="KS201" s="64"/>
      <c r="KT201" s="64"/>
      <c r="KU201" s="64"/>
      <c r="KV201" s="64"/>
      <c r="KW201" s="64"/>
      <c r="KX201" s="64"/>
      <c r="KY201" s="64"/>
      <c r="KZ201" s="64"/>
      <c r="LA201" s="64"/>
      <c r="LB201" s="64"/>
      <c r="LC201" s="64"/>
      <c r="LD201" s="64"/>
      <c r="LE201" s="64"/>
      <c r="LF201" s="64"/>
      <c r="LG201" s="64"/>
      <c r="LH201" s="64"/>
      <c r="LI201" s="64"/>
      <c r="LJ201" s="64"/>
      <c r="LK201" s="64"/>
      <c r="LL201" s="64"/>
      <c r="LM201" s="64"/>
      <c r="LN201" s="64"/>
      <c r="LO201" s="64"/>
      <c r="LP201" s="64"/>
      <c r="LQ201" s="64"/>
      <c r="LR201" s="64"/>
      <c r="LS201" s="64"/>
      <c r="LT201" s="64"/>
      <c r="LU201" s="64"/>
      <c r="LV201" s="64"/>
      <c r="LW201" s="64"/>
      <c r="LX201" s="64"/>
      <c r="LY201" s="64"/>
      <c r="LZ201" s="64"/>
      <c r="MA201" s="64"/>
      <c r="MB201" s="64"/>
      <c r="MC201" s="64"/>
      <c r="MD201" s="64"/>
      <c r="ME201" s="64"/>
      <c r="MF201" s="64"/>
      <c r="MG201" s="64"/>
      <c r="MH201" s="64"/>
      <c r="MI201" s="64"/>
      <c r="MJ201" s="64"/>
      <c r="MK201" s="64"/>
      <c r="ML201" s="64"/>
      <c r="MM201" s="64"/>
      <c r="MN201" s="64"/>
      <c r="MO201" s="64"/>
      <c r="MP201" s="64"/>
      <c r="MQ201" s="64"/>
      <c r="MR201" s="64"/>
      <c r="MS201" s="64"/>
      <c r="MT201" s="64"/>
      <c r="MU201" s="64"/>
      <c r="MV201" s="64"/>
      <c r="MW201" s="64"/>
      <c r="MX201" s="64"/>
      <c r="MY201" s="64"/>
      <c r="MZ201" s="64"/>
      <c r="NA201" s="64"/>
      <c r="NB201" s="64"/>
      <c r="NC201" s="64"/>
      <c r="ND201" s="64"/>
      <c r="NE201" s="64"/>
      <c r="NF201" s="64"/>
      <c r="NG201" s="64"/>
      <c r="NH201" s="64"/>
      <c r="NI201" s="64"/>
      <c r="NJ201" s="64"/>
      <c r="NK201" s="64"/>
      <c r="NL201" s="64"/>
      <c r="NM201" s="64"/>
      <c r="NN201" s="64"/>
      <c r="NO201" s="64"/>
      <c r="NP201" s="64"/>
      <c r="NQ201" s="64"/>
      <c r="NR201" s="64"/>
      <c r="NS201" s="64"/>
      <c r="NT201" s="64"/>
      <c r="NU201" s="64"/>
      <c r="NV201" s="64"/>
      <c r="NW201" s="64"/>
      <c r="NX201" s="64"/>
      <c r="NY201" s="64"/>
      <c r="NZ201" s="64"/>
      <c r="OA201" s="64"/>
      <c r="OB201" s="64"/>
      <c r="OC201" s="64"/>
      <c r="OD201" s="64"/>
      <c r="OE201" s="64"/>
      <c r="OF201" s="64"/>
      <c r="OG201" s="64"/>
      <c r="OH201" s="64"/>
      <c r="OI201" s="64"/>
      <c r="OJ201" s="64"/>
      <c r="OK201" s="64"/>
      <c r="OL201" s="64"/>
      <c r="OM201" s="64"/>
      <c r="ON201" s="64"/>
      <c r="OO201" s="64"/>
      <c r="OP201" s="64"/>
      <c r="OQ201" s="64"/>
      <c r="OR201" s="64"/>
      <c r="OS201" s="64"/>
      <c r="OT201" s="64"/>
      <c r="OU201" s="64"/>
      <c r="OV201" s="64"/>
      <c r="OW201" s="64"/>
      <c r="OX201" s="64"/>
      <c r="OY201" s="64"/>
      <c r="OZ201" s="64"/>
      <c r="PA201" s="64"/>
      <c r="PB201" s="64"/>
      <c r="PC201" s="64"/>
      <c r="PD201" s="64"/>
      <c r="PE201" s="64"/>
      <c r="PF201" s="64"/>
      <c r="PG201" s="64"/>
      <c r="PH201" s="64"/>
      <c r="PI201" s="64"/>
      <c r="PJ201" s="64"/>
      <c r="PK201" s="64"/>
      <c r="PL201" s="64"/>
      <c r="PM201" s="64"/>
      <c r="PN201" s="64"/>
      <c r="PO201" s="64"/>
      <c r="PP201" s="64"/>
      <c r="PQ201" s="64"/>
      <c r="PR201" s="64"/>
      <c r="PS201" s="64"/>
      <c r="PT201" s="64"/>
      <c r="PU201" s="64"/>
      <c r="PV201" s="64"/>
      <c r="PW201" s="64"/>
      <c r="PX201" s="64"/>
      <c r="PY201" s="64"/>
      <c r="PZ201" s="64"/>
      <c r="QA201" s="64"/>
      <c r="QB201" s="64"/>
      <c r="QC201" s="64"/>
      <c r="QD201" s="64"/>
      <c r="QE201" s="64"/>
      <c r="QF201" s="64"/>
      <c r="QG201" s="64"/>
      <c r="QH201" s="64"/>
      <c r="QI201" s="64"/>
      <c r="QJ201" s="64"/>
      <c r="QK201" s="64"/>
      <c r="QL201" s="64"/>
      <c r="QM201" s="64"/>
      <c r="QN201" s="64"/>
      <c r="QO201" s="64"/>
      <c r="QP201" s="64"/>
      <c r="QQ201" s="64"/>
      <c r="QR201" s="64"/>
      <c r="QS201" s="64"/>
      <c r="QT201" s="64"/>
      <c r="QU201" s="64"/>
      <c r="QV201" s="64"/>
      <c r="QW201" s="64"/>
      <c r="QX201" s="64"/>
      <c r="QY201" s="64"/>
      <c r="QZ201" s="64"/>
      <c r="RA201" s="64"/>
      <c r="RB201" s="64"/>
      <c r="RC201" s="64"/>
      <c r="RD201" s="64"/>
      <c r="RE201" s="64"/>
      <c r="RF201" s="64"/>
      <c r="RG201" s="64"/>
      <c r="RH201" s="64"/>
      <c r="RI201" s="64"/>
      <c r="RJ201" s="64"/>
      <c r="RK201" s="64"/>
      <c r="RL201" s="64"/>
      <c r="RM201" s="64"/>
      <c r="RN201" s="64"/>
      <c r="RO201" s="64"/>
      <c r="RP201" s="64"/>
      <c r="RQ201" s="64"/>
      <c r="RR201" s="64"/>
      <c r="RS201" s="64"/>
      <c r="RT201" s="64"/>
      <c r="RU201" s="64"/>
      <c r="RV201" s="64"/>
      <c r="RW201" s="64"/>
      <c r="RX201" s="64"/>
      <c r="RY201" s="64"/>
      <c r="RZ201" s="64"/>
      <c r="SA201" s="64"/>
      <c r="SB201" s="64"/>
      <c r="SC201" s="64"/>
      <c r="SD201" s="64"/>
      <c r="SE201" s="64"/>
      <c r="SF201" s="64"/>
      <c r="SG201" s="64"/>
      <c r="SH201" s="64"/>
      <c r="SI201" s="64"/>
      <c r="SJ201" s="64"/>
      <c r="SK201" s="64"/>
      <c r="SL201" s="64"/>
      <c r="SM201" s="64"/>
      <c r="SN201" s="64"/>
      <c r="SO201" s="64"/>
      <c r="SP201" s="64"/>
      <c r="SQ201" s="64"/>
      <c r="SR201" s="64"/>
      <c r="SS201" s="64"/>
      <c r="ST201" s="64"/>
      <c r="SU201" s="64"/>
      <c r="SV201" s="64"/>
      <c r="SW201" s="64"/>
      <c r="SX201" s="64"/>
      <c r="SY201" s="64"/>
      <c r="SZ201" s="64"/>
      <c r="TA201" s="64"/>
      <c r="TB201" s="64"/>
      <c r="TC201" s="64"/>
      <c r="TD201" s="64"/>
      <c r="TE201" s="64"/>
      <c r="TF201" s="64"/>
      <c r="TG201" s="64"/>
      <c r="TH201" s="64"/>
      <c r="TI201" s="64"/>
      <c r="TJ201" s="64"/>
      <c r="TK201" s="64"/>
      <c r="TL201" s="64"/>
      <c r="TM201" s="64"/>
      <c r="TN201" s="64"/>
      <c r="TO201" s="64"/>
      <c r="TP201" s="64"/>
      <c r="TQ201" s="64"/>
      <c r="TR201" s="64"/>
      <c r="TS201" s="64"/>
      <c r="TT201" s="64"/>
      <c r="TU201" s="64"/>
      <c r="TV201" s="64"/>
      <c r="TW201" s="64"/>
      <c r="TX201" s="64"/>
      <c r="TY201" s="64"/>
      <c r="TZ201" s="64"/>
      <c r="UA201" s="64"/>
      <c r="UB201" s="64"/>
      <c r="UC201" s="64"/>
      <c r="UD201" s="64"/>
      <c r="UE201" s="64"/>
      <c r="UF201" s="64"/>
      <c r="UG201" s="64"/>
      <c r="UH201" s="64"/>
      <c r="UI201" s="64"/>
      <c r="UJ201" s="64"/>
      <c r="UK201" s="64"/>
      <c r="UL201" s="64"/>
      <c r="UM201" s="64"/>
      <c r="UN201" s="64"/>
      <c r="UO201" s="64"/>
      <c r="UP201" s="64"/>
      <c r="UQ201" s="64"/>
      <c r="UR201" s="64"/>
      <c r="US201" s="64"/>
      <c r="UT201" s="64"/>
      <c r="UU201" s="64"/>
      <c r="UV201" s="64"/>
      <c r="UW201" s="64"/>
      <c r="UX201" s="64"/>
      <c r="UY201" s="64"/>
      <c r="UZ201" s="64"/>
      <c r="VA201" s="64"/>
      <c r="VB201" s="64"/>
      <c r="VC201" s="64"/>
      <c r="VD201" s="64"/>
      <c r="VE201" s="64"/>
      <c r="VF201" s="64"/>
      <c r="VG201" s="64"/>
      <c r="VH201" s="64"/>
      <c r="VI201" s="64"/>
      <c r="VJ201" s="64"/>
      <c r="VK201" s="64"/>
      <c r="VL201" s="64"/>
      <c r="VM201" s="64"/>
      <c r="VN201" s="64"/>
      <c r="VO201" s="64"/>
      <c r="VP201" s="64"/>
      <c r="VQ201" s="64"/>
      <c r="VR201" s="64"/>
      <c r="VS201" s="64"/>
      <c r="VT201" s="64"/>
      <c r="VU201" s="64"/>
      <c r="VV201" s="64"/>
      <c r="VW201" s="64"/>
      <c r="VX201" s="64"/>
      <c r="VY201" s="64"/>
      <c r="VZ201" s="64"/>
      <c r="WA201" s="64"/>
      <c r="WB201" s="64"/>
      <c r="WC201" s="64"/>
      <c r="WD201" s="64"/>
      <c r="WE201" s="64"/>
      <c r="WF201" s="64"/>
      <c r="WG201" s="64"/>
      <c r="WH201" s="64"/>
      <c r="WI201" s="64"/>
      <c r="WJ201" s="64"/>
      <c r="WK201" s="64"/>
      <c r="WL201" s="64"/>
      <c r="WM201" s="64"/>
      <c r="WN201" s="64"/>
      <c r="WO201" s="64"/>
      <c r="WP201" s="64"/>
      <c r="WQ201" s="64"/>
      <c r="WR201" s="64"/>
      <c r="WS201" s="64"/>
      <c r="WT201" s="64"/>
      <c r="WU201" s="64"/>
      <c r="WV201" s="64"/>
      <c r="WW201" s="64"/>
      <c r="WX201" s="64"/>
      <c r="WY201" s="64"/>
      <c r="WZ201" s="64"/>
      <c r="XA201" s="64"/>
      <c r="XB201" s="64"/>
      <c r="XC201" s="64"/>
      <c r="XD201" s="64"/>
      <c r="XE201" s="64"/>
      <c r="XF201" s="64"/>
      <c r="XG201" s="64"/>
      <c r="XH201" s="64"/>
      <c r="XI201" s="64"/>
      <c r="XJ201" s="64"/>
      <c r="XK201" s="64"/>
      <c r="XL201" s="64"/>
      <c r="XM201" s="64"/>
      <c r="XN201" s="64"/>
      <c r="XO201" s="64"/>
      <c r="XP201" s="64"/>
      <c r="XQ201" s="64"/>
      <c r="XR201" s="64"/>
      <c r="XS201" s="64"/>
      <c r="XT201" s="64"/>
      <c r="XU201" s="64"/>
      <c r="XV201" s="64"/>
      <c r="XW201" s="64"/>
      <c r="XX201" s="64"/>
      <c r="XY201" s="64"/>
      <c r="XZ201" s="64"/>
      <c r="YA201" s="64"/>
      <c r="YB201" s="64"/>
      <c r="YC201" s="64"/>
      <c r="YD201" s="64"/>
      <c r="YE201" s="64"/>
      <c r="YF201" s="64"/>
      <c r="YG201" s="64"/>
      <c r="YH201" s="64"/>
      <c r="YI201" s="64"/>
      <c r="YJ201" s="64"/>
      <c r="YK201" s="64"/>
      <c r="YL201" s="64"/>
      <c r="YM201" s="64"/>
      <c r="YN201" s="64"/>
      <c r="YO201" s="64"/>
      <c r="YP201" s="64"/>
      <c r="YQ201" s="64"/>
      <c r="YR201" s="64"/>
      <c r="YS201" s="64"/>
      <c r="YT201" s="64"/>
      <c r="YU201" s="64"/>
      <c r="YV201" s="64"/>
      <c r="YW201" s="64"/>
      <c r="YX201" s="64"/>
      <c r="YY201" s="64"/>
      <c r="YZ201" s="64"/>
      <c r="ZA201" s="64"/>
      <c r="ZB201" s="64"/>
      <c r="ZC201" s="64"/>
      <c r="ZD201" s="64"/>
      <c r="ZE201" s="64"/>
      <c r="ZF201" s="64"/>
      <c r="ZG201" s="64"/>
      <c r="ZH201" s="64"/>
      <c r="ZI201" s="64"/>
      <c r="ZJ201" s="64"/>
      <c r="ZK201" s="64"/>
      <c r="ZL201" s="64"/>
      <c r="ZM201" s="64"/>
      <c r="ZN201" s="64"/>
      <c r="ZO201" s="64"/>
      <c r="ZP201" s="64"/>
      <c r="ZQ201" s="64"/>
      <c r="ZR201" s="64"/>
      <c r="ZS201" s="64"/>
      <c r="ZT201" s="64"/>
      <c r="ZU201" s="64"/>
      <c r="ZV201" s="64"/>
      <c r="ZW201" s="64"/>
      <c r="ZX201" s="64"/>
      <c r="ZY201" s="64"/>
      <c r="ZZ201" s="64"/>
      <c r="AAA201" s="64"/>
      <c r="AAB201" s="64"/>
      <c r="AAC201" s="64"/>
      <c r="AAD201" s="64"/>
      <c r="AAE201" s="64"/>
      <c r="AAF201" s="64"/>
      <c r="AAG201" s="64"/>
      <c r="AAH201" s="64"/>
      <c r="AAI201" s="64"/>
      <c r="AAJ201" s="64"/>
      <c r="AAK201" s="64"/>
      <c r="AAL201" s="64"/>
      <c r="AAM201" s="64"/>
      <c r="AAN201" s="64"/>
      <c r="AAO201" s="64"/>
      <c r="AAP201" s="64"/>
      <c r="AAQ201" s="64"/>
      <c r="AAR201" s="64"/>
      <c r="AAS201" s="64"/>
      <c r="AAT201" s="64"/>
      <c r="AAU201" s="64"/>
      <c r="AAV201" s="64"/>
      <c r="AAW201" s="64"/>
      <c r="AAX201" s="64"/>
      <c r="AAY201" s="64"/>
      <c r="AAZ201" s="64"/>
      <c r="ABA201" s="64"/>
      <c r="ABB201" s="64"/>
      <c r="ABC201" s="64"/>
      <c r="ABD201" s="64"/>
      <c r="ABE201" s="64"/>
      <c r="ABF201" s="64"/>
      <c r="ABG201" s="64"/>
      <c r="ABH201" s="64"/>
      <c r="ABI201" s="64"/>
      <c r="ABJ201" s="64"/>
      <c r="ABK201" s="64"/>
      <c r="ABL201" s="64"/>
      <c r="ABM201" s="64"/>
      <c r="ABN201" s="64"/>
      <c r="ABO201" s="64"/>
      <c r="ABP201" s="64"/>
      <c r="ABQ201" s="64"/>
      <c r="ABR201" s="64"/>
      <c r="ABS201" s="64"/>
      <c r="ABT201" s="64"/>
      <c r="ABU201" s="64"/>
      <c r="ABV201" s="64"/>
      <c r="ABW201" s="64"/>
      <c r="ABX201" s="64"/>
      <c r="ABY201" s="64"/>
      <c r="ABZ201" s="64"/>
      <c r="ACA201" s="64"/>
      <c r="ACB201" s="64"/>
      <c r="ACC201" s="64"/>
      <c r="ACD201" s="64"/>
      <c r="ACE201" s="64"/>
      <c r="ACF201" s="64"/>
      <c r="ACG201" s="64"/>
      <c r="ACH201" s="64"/>
      <c r="ACI201" s="64"/>
      <c r="ACJ201" s="64"/>
      <c r="ACK201" s="64"/>
      <c r="ACL201" s="64"/>
      <c r="ACM201" s="64"/>
      <c r="ACN201" s="64"/>
      <c r="ACO201" s="64"/>
      <c r="ACP201" s="64"/>
      <c r="ACQ201" s="64"/>
      <c r="ACR201" s="64"/>
      <c r="ACS201" s="64"/>
      <c r="ACT201" s="64"/>
      <c r="ACU201" s="64"/>
      <c r="ACV201" s="64"/>
      <c r="ACW201" s="64"/>
      <c r="ACX201" s="64"/>
      <c r="ACY201" s="64"/>
      <c r="ACZ201" s="64"/>
      <c r="ADA201" s="64"/>
      <c r="ADB201" s="64"/>
      <c r="ADC201" s="64"/>
      <c r="ADD201" s="64"/>
      <c r="ADE201" s="64"/>
      <c r="ADF201" s="64"/>
      <c r="ADG201" s="64"/>
      <c r="ADH201" s="64"/>
      <c r="ADI201" s="64"/>
      <c r="ADJ201" s="64"/>
      <c r="ADK201" s="64"/>
      <c r="ADL201" s="64"/>
      <c r="ADM201" s="64"/>
      <c r="ADN201" s="64"/>
      <c r="ADO201" s="64"/>
      <c r="ADP201" s="64"/>
      <c r="ADQ201" s="64"/>
      <c r="ADR201" s="64"/>
      <c r="ADS201" s="64"/>
      <c r="ADT201" s="64"/>
      <c r="ADU201" s="64"/>
      <c r="ADV201" s="64"/>
      <c r="ADW201" s="64"/>
      <c r="ADX201" s="64"/>
      <c r="ADY201" s="64"/>
      <c r="ADZ201" s="64"/>
      <c r="AEA201" s="64"/>
      <c r="AEB201" s="64"/>
      <c r="AEC201" s="64"/>
      <c r="AED201" s="64"/>
      <c r="AEE201" s="64"/>
      <c r="AEF201" s="64"/>
      <c r="AEG201" s="64"/>
      <c r="AEH201" s="64"/>
      <c r="AEI201" s="64"/>
      <c r="AEJ201" s="64"/>
      <c r="AEK201" s="64"/>
      <c r="AEL201" s="64"/>
      <c r="AEM201" s="64"/>
      <c r="AEN201" s="64"/>
      <c r="AEO201" s="64"/>
      <c r="AEP201" s="64"/>
      <c r="AEQ201" s="64"/>
      <c r="AER201" s="64"/>
      <c r="AES201" s="64"/>
      <c r="AET201" s="64"/>
      <c r="AEU201" s="64"/>
      <c r="AEV201" s="64"/>
      <c r="AEW201" s="64"/>
      <c r="AEX201" s="64"/>
      <c r="AEY201" s="64"/>
      <c r="AEZ201" s="64"/>
      <c r="AFA201" s="64"/>
      <c r="AFB201" s="64"/>
      <c r="AFC201" s="64"/>
      <c r="AFD201" s="64"/>
      <c r="AFE201" s="64"/>
      <c r="AFF201" s="64"/>
      <c r="AFG201" s="64"/>
      <c r="AFH201" s="64"/>
      <c r="AFI201" s="64"/>
      <c r="AFJ201" s="64"/>
      <c r="AFK201" s="64"/>
      <c r="AFL201" s="64"/>
      <c r="AFM201" s="64"/>
      <c r="AFN201" s="64"/>
      <c r="AFO201" s="64"/>
      <c r="AFP201" s="64"/>
      <c r="AFQ201" s="64"/>
      <c r="AFR201" s="64"/>
      <c r="AFS201" s="64"/>
      <c r="AFT201" s="64"/>
      <c r="AFU201" s="64"/>
      <c r="AFV201" s="64"/>
      <c r="AFW201" s="64"/>
      <c r="AFX201" s="64"/>
      <c r="AFY201" s="64"/>
      <c r="AFZ201" s="64"/>
      <c r="AGA201" s="64"/>
      <c r="AGB201" s="64"/>
      <c r="AGC201" s="64"/>
      <c r="AGD201" s="64"/>
      <c r="AGE201" s="64"/>
      <c r="AGF201" s="64"/>
      <c r="AGG201" s="64"/>
      <c r="AGH201" s="64"/>
      <c r="AGI201" s="64"/>
      <c r="AGJ201" s="64"/>
      <c r="AGK201" s="64"/>
      <c r="AGL201" s="64"/>
      <c r="AGM201" s="64"/>
      <c r="AGN201" s="64"/>
      <c r="AGO201" s="64"/>
      <c r="AGP201" s="64"/>
      <c r="AGQ201" s="64"/>
      <c r="AGR201" s="64"/>
      <c r="AGS201" s="64"/>
      <c r="AGT201" s="64"/>
      <c r="AGU201" s="64"/>
      <c r="AGV201" s="64"/>
      <c r="AGW201" s="64"/>
      <c r="AGX201" s="64"/>
      <c r="AGY201" s="64"/>
      <c r="AGZ201" s="64"/>
      <c r="AHA201" s="64"/>
      <c r="AHB201" s="64"/>
      <c r="AHC201" s="64"/>
      <c r="AHD201" s="64"/>
      <c r="AHE201" s="64"/>
      <c r="AHF201" s="64"/>
      <c r="AHG201" s="64"/>
      <c r="AHH201" s="64"/>
      <c r="AHI201" s="64"/>
      <c r="AHJ201" s="64"/>
      <c r="AHK201" s="64"/>
      <c r="AHL201" s="64"/>
      <c r="AHM201" s="64"/>
      <c r="AHN201" s="64"/>
      <c r="AHO201" s="64"/>
      <c r="AHP201" s="64"/>
      <c r="AHQ201" s="64"/>
      <c r="AHR201" s="64"/>
      <c r="AHS201" s="64"/>
      <c r="AHT201" s="64"/>
      <c r="AHU201" s="64"/>
      <c r="AHV201" s="64"/>
      <c r="AHW201" s="64"/>
      <c r="AHX201" s="64"/>
      <c r="AHY201" s="64"/>
      <c r="AHZ201" s="64"/>
      <c r="AIA201" s="64"/>
      <c r="AIB201" s="64"/>
      <c r="AIC201" s="64"/>
      <c r="AID201" s="64"/>
      <c r="AIE201" s="64"/>
      <c r="AIF201" s="64"/>
      <c r="AIG201" s="64"/>
      <c r="AIH201" s="64"/>
      <c r="AII201" s="64"/>
      <c r="AIJ201" s="64"/>
      <c r="AIK201" s="64"/>
      <c r="AIL201" s="64"/>
      <c r="AIM201" s="64"/>
      <c r="AIN201" s="64"/>
      <c r="AIO201" s="64"/>
      <c r="AIP201" s="64"/>
      <c r="AIQ201" s="64"/>
      <c r="AIR201" s="64"/>
      <c r="AIS201" s="64"/>
      <c r="AIT201" s="64"/>
      <c r="AIU201" s="64"/>
      <c r="AIV201" s="64"/>
      <c r="AIW201" s="64"/>
      <c r="AIX201" s="64"/>
      <c r="AIY201" s="64"/>
      <c r="AIZ201" s="64"/>
      <c r="AJA201" s="64"/>
      <c r="AJB201" s="64"/>
      <c r="AJC201" s="64"/>
      <c r="AJD201" s="64"/>
      <c r="AJE201" s="64"/>
      <c r="AJF201" s="64"/>
      <c r="AJG201" s="64"/>
      <c r="AJH201" s="64"/>
      <c r="AJI201" s="64"/>
      <c r="AJJ201" s="64"/>
      <c r="AJK201" s="64"/>
      <c r="AJL201" s="64"/>
      <c r="AJM201" s="64"/>
      <c r="AJN201" s="64"/>
      <c r="AJO201" s="64"/>
      <c r="AJP201" s="64"/>
      <c r="AJQ201" s="64"/>
      <c r="AJR201" s="64"/>
      <c r="AJS201" s="64"/>
      <c r="AJT201" s="64"/>
      <c r="AJU201" s="64"/>
      <c r="AJV201" s="64"/>
      <c r="AJW201" s="64"/>
      <c r="AJX201" s="64"/>
      <c r="AJY201" s="64"/>
      <c r="AJZ201" s="64"/>
      <c r="AKA201" s="64"/>
      <c r="AKB201" s="64"/>
      <c r="AKC201" s="64"/>
      <c r="AKD201" s="64"/>
      <c r="AKE201" s="64"/>
      <c r="AKF201" s="64"/>
      <c r="AKG201" s="64"/>
      <c r="AKH201" s="64"/>
      <c r="AKI201" s="64"/>
      <c r="AKJ201" s="64"/>
      <c r="AKK201" s="64"/>
      <c r="AKL201" s="64"/>
      <c r="AKM201" s="64"/>
      <c r="AKN201" s="64"/>
      <c r="AKO201" s="64"/>
      <c r="AKP201" s="64"/>
      <c r="AKQ201" s="64"/>
      <c r="AKR201" s="64"/>
      <c r="AKS201" s="64"/>
      <c r="AKT201" s="64"/>
      <c r="AKU201" s="64"/>
      <c r="AKV201" s="64"/>
      <c r="AKW201" s="64"/>
      <c r="AKX201" s="64"/>
      <c r="AKY201" s="64"/>
      <c r="AKZ201" s="64"/>
      <c r="ALA201" s="64"/>
      <c r="ALB201" s="64"/>
      <c r="ALC201" s="64"/>
      <c r="ALD201" s="64"/>
      <c r="ALE201" s="64"/>
      <c r="ALF201" s="64"/>
      <c r="ALG201" s="64"/>
      <c r="ALH201" s="64"/>
      <c r="ALI201" s="64"/>
      <c r="ALJ201" s="64"/>
      <c r="ALK201" s="64"/>
      <c r="ALL201" s="64"/>
      <c r="ALM201" s="64"/>
      <c r="ALN201" s="64"/>
      <c r="ALO201" s="64"/>
      <c r="ALP201" s="64"/>
      <c r="ALQ201" s="64"/>
      <c r="ALR201" s="64"/>
      <c r="ALS201" s="64"/>
      <c r="ALT201" s="64"/>
      <c r="ALU201" s="64"/>
      <c r="ALV201" s="64"/>
      <c r="ALW201" s="64"/>
      <c r="ALX201" s="64"/>
      <c r="ALY201" s="64"/>
      <c r="ALZ201" s="64"/>
      <c r="AMA201" s="64"/>
      <c r="AMB201" s="64"/>
      <c r="AMC201" s="64"/>
      <c r="AMD201" s="64"/>
      <c r="AME201" s="64"/>
      <c r="AMF201" s="64"/>
      <c r="AMG201" s="64"/>
      <c r="AMH201" s="64"/>
      <c r="AMI201" s="64"/>
      <c r="AMJ201" s="64"/>
      <c r="AMK201" s="64"/>
      <c r="AML201" s="64"/>
      <c r="AMM201" s="64"/>
      <c r="AMN201" s="64"/>
      <c r="AMO201" s="64"/>
      <c r="AMP201" s="64"/>
      <c r="AMQ201" s="64"/>
      <c r="AMR201" s="64"/>
      <c r="AMS201" s="64"/>
      <c r="AMT201" s="64"/>
      <c r="AMU201" s="64"/>
      <c r="AMV201" s="64"/>
      <c r="AMW201" s="64"/>
      <c r="AMX201" s="64"/>
      <c r="AMY201" s="64"/>
      <c r="AMZ201" s="64"/>
      <c r="ANA201" s="64"/>
      <c r="ANB201" s="64"/>
      <c r="ANC201" s="64"/>
      <c r="AND201" s="64"/>
      <c r="ANE201" s="64"/>
      <c r="ANF201" s="64"/>
      <c r="ANG201" s="64"/>
      <c r="ANH201" s="64"/>
      <c r="ANI201" s="64"/>
      <c r="ANJ201" s="64"/>
      <c r="ANK201" s="64"/>
      <c r="ANL201" s="64"/>
      <c r="ANM201" s="64"/>
      <c r="ANN201" s="64"/>
      <c r="ANO201" s="64"/>
      <c r="ANP201" s="64"/>
      <c r="ANQ201" s="64"/>
      <c r="ANR201" s="64"/>
      <c r="ANS201" s="64"/>
      <c r="ANT201" s="64"/>
      <c r="ANU201" s="64"/>
      <c r="ANV201" s="64"/>
      <c r="ANW201" s="64"/>
      <c r="ANX201" s="64"/>
      <c r="ANY201" s="64"/>
      <c r="ANZ201" s="64"/>
      <c r="AOA201" s="64"/>
      <c r="AOB201" s="64"/>
      <c r="AOC201" s="64"/>
      <c r="AOD201" s="64"/>
      <c r="AOE201" s="64"/>
      <c r="AOF201" s="64"/>
      <c r="AOG201" s="64"/>
      <c r="AOH201" s="64"/>
      <c r="AOI201" s="64"/>
      <c r="AOJ201" s="64"/>
      <c r="AOK201" s="64"/>
      <c r="AOL201" s="64"/>
      <c r="AOM201" s="64"/>
      <c r="AON201" s="64"/>
      <c r="AOO201" s="64"/>
      <c r="AOP201" s="64"/>
      <c r="AOQ201" s="64"/>
      <c r="AOR201" s="64"/>
      <c r="AOS201" s="64"/>
      <c r="AOT201" s="64"/>
      <c r="AOU201" s="64"/>
      <c r="AOV201" s="64"/>
      <c r="AOW201" s="64"/>
      <c r="AOX201" s="64"/>
      <c r="AOY201" s="64"/>
      <c r="AOZ201" s="64"/>
      <c r="APA201" s="64"/>
      <c r="APB201" s="64"/>
      <c r="APC201" s="64"/>
      <c r="APD201" s="64"/>
      <c r="APE201" s="64"/>
      <c r="APF201" s="64"/>
      <c r="APG201" s="64"/>
      <c r="APH201" s="64"/>
      <c r="API201" s="64"/>
      <c r="APJ201" s="64"/>
      <c r="APK201" s="64"/>
      <c r="APL201" s="64"/>
      <c r="APM201" s="64"/>
      <c r="APN201" s="64"/>
      <c r="APO201" s="64"/>
      <c r="APP201" s="64"/>
      <c r="APQ201" s="64"/>
      <c r="APR201" s="64"/>
      <c r="APS201" s="64"/>
      <c r="APT201" s="64"/>
      <c r="APU201" s="64"/>
      <c r="APV201" s="64"/>
      <c r="APW201" s="64"/>
      <c r="APX201" s="64"/>
      <c r="APY201" s="64"/>
      <c r="APZ201" s="64"/>
      <c r="AQA201" s="64"/>
      <c r="AQB201" s="64"/>
      <c r="AQC201" s="64"/>
      <c r="AQD201" s="64"/>
      <c r="AQE201" s="64"/>
      <c r="AQF201" s="64"/>
      <c r="AQG201" s="64"/>
      <c r="AQH201" s="64"/>
      <c r="AQI201" s="64"/>
      <c r="AQJ201" s="64"/>
      <c r="AQK201" s="64"/>
      <c r="AQL201" s="64"/>
      <c r="AQM201" s="64"/>
      <c r="AQN201" s="64"/>
      <c r="AQO201" s="64"/>
      <c r="AQP201" s="64"/>
      <c r="AQQ201" s="64"/>
      <c r="AQR201" s="64"/>
      <c r="AQS201" s="64"/>
      <c r="AQT201" s="64"/>
      <c r="AQU201" s="64"/>
      <c r="AQV201" s="64"/>
      <c r="AQW201" s="64"/>
      <c r="AQX201" s="64"/>
      <c r="AQY201" s="64"/>
      <c r="AQZ201" s="64"/>
      <c r="ARA201" s="64"/>
      <c r="ARB201" s="64"/>
      <c r="ARC201" s="64"/>
      <c r="ARD201" s="64"/>
      <c r="ARE201" s="64"/>
      <c r="ARF201" s="64"/>
      <c r="ARG201" s="64"/>
      <c r="ARH201" s="64"/>
      <c r="ARI201" s="64"/>
      <c r="ARJ201" s="64"/>
      <c r="ARK201" s="64"/>
      <c r="ARL201" s="64"/>
      <c r="ARM201" s="64"/>
      <c r="ARN201" s="64"/>
      <c r="ARO201" s="64"/>
      <c r="ARP201" s="64"/>
      <c r="ARQ201" s="64"/>
      <c r="ARR201" s="64"/>
      <c r="ARS201" s="64"/>
      <c r="ART201" s="64"/>
      <c r="ARU201" s="64"/>
      <c r="ARV201" s="64"/>
      <c r="ARW201" s="64"/>
      <c r="ARX201" s="64"/>
      <c r="ARY201" s="64"/>
      <c r="ARZ201" s="64"/>
      <c r="ASA201" s="64"/>
      <c r="ASB201" s="64"/>
      <c r="ASC201" s="64"/>
      <c r="ASD201" s="64"/>
      <c r="ASE201" s="64"/>
      <c r="ASF201" s="64"/>
      <c r="ASG201" s="64"/>
      <c r="ASH201" s="64"/>
      <c r="ASI201" s="64"/>
      <c r="ASJ201" s="64"/>
      <c r="ASK201" s="64"/>
      <c r="ASL201" s="64"/>
      <c r="ASM201" s="64"/>
      <c r="ASN201" s="64"/>
      <c r="ASO201" s="64"/>
      <c r="ASP201" s="64"/>
      <c r="ASQ201" s="64"/>
      <c r="ASR201" s="64"/>
      <c r="ASS201" s="64"/>
      <c r="AST201" s="64"/>
      <c r="ASU201" s="64"/>
      <c r="ASV201" s="64"/>
      <c r="ASW201" s="64"/>
      <c r="ASX201" s="64"/>
      <c r="ASY201" s="64"/>
      <c r="ASZ201" s="64"/>
      <c r="ATA201" s="64"/>
      <c r="ATB201" s="64"/>
      <c r="ATC201" s="64"/>
      <c r="ATD201" s="64"/>
      <c r="ATE201" s="64"/>
      <c r="ATF201" s="64"/>
      <c r="ATG201" s="64"/>
      <c r="ATH201" s="64"/>
      <c r="ATI201" s="64"/>
      <c r="ATJ201" s="64"/>
      <c r="ATK201" s="64"/>
      <c r="ATL201" s="64"/>
      <c r="ATM201" s="64"/>
      <c r="ATN201" s="64"/>
      <c r="ATO201" s="64"/>
      <c r="ATP201" s="64"/>
      <c r="ATQ201" s="64"/>
      <c r="ATR201" s="64"/>
      <c r="ATS201" s="64"/>
      <c r="ATT201" s="64"/>
      <c r="ATU201" s="64"/>
      <c r="ATV201" s="64"/>
      <c r="ATW201" s="64"/>
      <c r="ATX201" s="64"/>
      <c r="ATY201" s="64"/>
      <c r="ATZ201" s="64"/>
      <c r="AUA201" s="64"/>
      <c r="AUB201" s="64"/>
      <c r="AUC201" s="64"/>
      <c r="AUD201" s="64"/>
      <c r="AUE201" s="64"/>
      <c r="AUF201" s="64"/>
      <c r="AUG201" s="64"/>
      <c r="AUH201" s="64"/>
      <c r="AUI201" s="64"/>
      <c r="AUJ201" s="64"/>
      <c r="AUK201" s="64"/>
      <c r="AUL201" s="64"/>
      <c r="AUM201" s="64"/>
      <c r="AUN201" s="64"/>
      <c r="AUO201" s="64"/>
      <c r="AUP201" s="64"/>
      <c r="AUQ201" s="64"/>
      <c r="AUR201" s="64"/>
      <c r="AUS201" s="64"/>
      <c r="AUT201" s="64"/>
      <c r="AUU201" s="64"/>
      <c r="AUV201" s="64"/>
      <c r="AUW201" s="64"/>
      <c r="AUX201" s="64"/>
      <c r="AUY201" s="64"/>
      <c r="AUZ201" s="64"/>
      <c r="AVA201" s="64"/>
      <c r="AVB201" s="64"/>
      <c r="AVC201" s="64"/>
      <c r="AVD201" s="64"/>
      <c r="AVE201" s="64"/>
      <c r="AVF201" s="64"/>
      <c r="AVG201" s="64"/>
      <c r="AVH201" s="64"/>
      <c r="AVI201" s="64"/>
      <c r="AVJ201" s="64"/>
      <c r="AVK201" s="64"/>
      <c r="AVL201" s="64"/>
      <c r="AVM201" s="64"/>
      <c r="AVN201" s="64"/>
      <c r="AVO201" s="64"/>
      <c r="AVP201" s="64"/>
      <c r="AVQ201" s="64"/>
      <c r="AVR201" s="64"/>
      <c r="AVS201" s="64"/>
      <c r="AVT201" s="64"/>
      <c r="AVU201" s="64"/>
      <c r="AVV201" s="64"/>
      <c r="AVW201" s="64"/>
      <c r="AVX201" s="64"/>
      <c r="AVY201" s="64"/>
      <c r="AVZ201" s="64"/>
      <c r="AWA201" s="64"/>
      <c r="AWB201" s="64"/>
      <c r="AWC201" s="64"/>
      <c r="AWD201" s="64"/>
      <c r="AWE201" s="64"/>
      <c r="AWF201" s="64"/>
      <c r="AWG201" s="64"/>
      <c r="AWH201" s="64"/>
      <c r="AWI201" s="64"/>
      <c r="AWJ201" s="64"/>
      <c r="AWK201" s="64"/>
      <c r="AWL201" s="64"/>
      <c r="AWM201" s="64"/>
      <c r="AWN201" s="64"/>
      <c r="AWO201" s="64"/>
      <c r="AWP201" s="64"/>
      <c r="AWQ201" s="64"/>
      <c r="AWR201" s="64"/>
      <c r="AWS201" s="64"/>
      <c r="AWT201" s="64"/>
      <c r="AWU201" s="64"/>
      <c r="AWV201" s="64"/>
      <c r="AWW201" s="64"/>
      <c r="AWX201" s="64"/>
      <c r="AWY201" s="64"/>
      <c r="AWZ201" s="64"/>
      <c r="AXA201" s="64"/>
      <c r="AXB201" s="64"/>
      <c r="AXC201" s="64"/>
      <c r="AXD201" s="64"/>
      <c r="AXE201" s="64"/>
      <c r="AXF201" s="64"/>
      <c r="AXG201" s="64"/>
      <c r="AXH201" s="64"/>
      <c r="AXI201" s="64"/>
      <c r="AXJ201" s="64"/>
      <c r="AXK201" s="64"/>
      <c r="AXL201" s="64"/>
      <c r="AXM201" s="64"/>
      <c r="AXN201" s="64"/>
      <c r="AXO201" s="64"/>
      <c r="AXP201" s="64"/>
      <c r="AXQ201" s="64"/>
      <c r="AXR201" s="64"/>
      <c r="AXS201" s="64"/>
      <c r="AXT201" s="64"/>
      <c r="AXU201" s="64"/>
      <c r="AXV201" s="64"/>
      <c r="AXW201" s="64"/>
      <c r="AXX201" s="64"/>
      <c r="AXY201" s="64"/>
      <c r="AXZ201" s="64"/>
      <c r="AYA201" s="64"/>
      <c r="AYB201" s="64"/>
      <c r="AYC201" s="64"/>
      <c r="AYD201" s="64"/>
      <c r="AYE201" s="64"/>
      <c r="AYF201" s="64"/>
      <c r="AYG201" s="64"/>
      <c r="AYH201" s="64"/>
      <c r="AYI201" s="64"/>
      <c r="AYJ201" s="64"/>
      <c r="AYK201" s="64"/>
      <c r="AYL201" s="64"/>
      <c r="AYM201" s="64"/>
      <c r="AYN201" s="64"/>
      <c r="AYO201" s="64"/>
      <c r="AYP201" s="64"/>
      <c r="AYQ201" s="64"/>
      <c r="AYR201" s="64"/>
      <c r="AYS201" s="64"/>
      <c r="AYT201" s="64"/>
      <c r="AYU201" s="64"/>
      <c r="AYV201" s="64"/>
      <c r="AYW201" s="64"/>
      <c r="AYX201" s="64"/>
      <c r="AYY201" s="64"/>
      <c r="AYZ201" s="64"/>
      <c r="AZA201" s="64"/>
      <c r="AZB201" s="64"/>
      <c r="AZC201" s="64"/>
      <c r="AZD201" s="64"/>
      <c r="AZE201" s="64"/>
      <c r="AZF201" s="64"/>
      <c r="AZG201" s="64"/>
      <c r="AZH201" s="64"/>
      <c r="AZI201" s="64"/>
      <c r="AZJ201" s="64"/>
      <c r="AZK201" s="64"/>
      <c r="AZL201" s="64"/>
      <c r="AZM201" s="64"/>
      <c r="AZN201" s="64"/>
      <c r="AZO201" s="64"/>
      <c r="AZP201" s="64"/>
      <c r="AZQ201" s="64"/>
      <c r="AZR201" s="64"/>
      <c r="AZS201" s="64"/>
      <c r="AZT201" s="64"/>
      <c r="AZU201" s="64"/>
      <c r="AZV201" s="64"/>
      <c r="AZW201" s="64"/>
      <c r="AZX201" s="64"/>
      <c r="AZY201" s="64"/>
      <c r="AZZ201" s="64"/>
      <c r="BAA201" s="64"/>
      <c r="BAB201" s="64"/>
      <c r="BAC201" s="64"/>
      <c r="BAD201" s="64"/>
      <c r="BAE201" s="64"/>
      <c r="BAF201" s="64"/>
      <c r="BAG201" s="64"/>
      <c r="BAH201" s="64"/>
      <c r="BAI201" s="64"/>
      <c r="BAJ201" s="64"/>
      <c r="BAK201" s="64"/>
      <c r="BAL201" s="64"/>
      <c r="BAM201" s="64"/>
      <c r="BAN201" s="64"/>
      <c r="BAO201" s="64"/>
      <c r="BAP201" s="64"/>
      <c r="BAQ201" s="64"/>
      <c r="BAR201" s="64"/>
      <c r="BAS201" s="64"/>
      <c r="BAT201" s="64"/>
      <c r="BAU201" s="64"/>
      <c r="BAV201" s="64"/>
      <c r="BAW201" s="64"/>
      <c r="BAX201" s="64"/>
      <c r="BAY201" s="64"/>
      <c r="BAZ201" s="64"/>
      <c r="BBA201" s="64"/>
      <c r="BBB201" s="64"/>
      <c r="BBC201" s="64"/>
      <c r="BBD201" s="64"/>
      <c r="BBE201" s="64"/>
      <c r="BBF201" s="64"/>
      <c r="BBG201" s="64"/>
      <c r="BBH201" s="64"/>
      <c r="BBI201" s="64"/>
      <c r="BBJ201" s="64"/>
      <c r="BBK201" s="64"/>
      <c r="BBL201" s="64"/>
      <c r="BBM201" s="64"/>
      <c r="BBN201" s="64"/>
      <c r="BBO201" s="64"/>
      <c r="BBP201" s="64"/>
      <c r="BBQ201" s="64"/>
      <c r="BBR201" s="64"/>
      <c r="BBS201" s="64"/>
      <c r="BBT201" s="64"/>
      <c r="BBU201" s="64"/>
      <c r="BBV201" s="64"/>
      <c r="BBW201" s="64"/>
      <c r="BBX201" s="64"/>
      <c r="BBY201" s="64"/>
      <c r="BBZ201" s="64"/>
      <c r="BCA201" s="64"/>
      <c r="BCB201" s="64"/>
      <c r="BCC201" s="64"/>
      <c r="BCD201" s="64"/>
      <c r="BCE201" s="64"/>
      <c r="BCF201" s="64"/>
      <c r="BCG201" s="64"/>
      <c r="BCH201" s="64"/>
      <c r="BCI201" s="64"/>
      <c r="BCJ201" s="64"/>
      <c r="BCK201" s="64"/>
      <c r="BCL201" s="64"/>
      <c r="BCM201" s="64"/>
      <c r="BCN201" s="64"/>
      <c r="BCO201" s="64"/>
      <c r="BCP201" s="64"/>
      <c r="BCQ201" s="64"/>
      <c r="BCR201" s="64"/>
      <c r="BCS201" s="64"/>
      <c r="BCT201" s="64"/>
      <c r="BCU201" s="64"/>
      <c r="BCV201" s="64"/>
      <c r="BCW201" s="64"/>
      <c r="BCX201" s="64"/>
      <c r="BCY201" s="64"/>
      <c r="BCZ201" s="64"/>
      <c r="BDA201" s="64"/>
      <c r="BDB201" s="64"/>
      <c r="BDC201" s="64"/>
      <c r="BDD201" s="64"/>
      <c r="BDE201" s="64"/>
      <c r="BDF201" s="64"/>
      <c r="BDG201" s="64"/>
      <c r="BDH201" s="64"/>
      <c r="BDI201" s="64"/>
      <c r="BDJ201" s="64"/>
      <c r="BDK201" s="64"/>
      <c r="BDL201" s="64"/>
      <c r="BDM201" s="64"/>
      <c r="BDN201" s="64"/>
      <c r="BDO201" s="64"/>
      <c r="BDP201" s="64"/>
      <c r="BDQ201" s="64"/>
      <c r="BDR201" s="64"/>
      <c r="BDS201" s="64"/>
      <c r="BDT201" s="64"/>
      <c r="BDU201" s="64"/>
      <c r="BDV201" s="64"/>
      <c r="BDW201" s="64"/>
      <c r="BDX201" s="64"/>
      <c r="BDY201" s="64"/>
      <c r="BDZ201" s="64"/>
      <c r="BEA201" s="64"/>
      <c r="BEB201" s="64"/>
      <c r="BEC201" s="64"/>
      <c r="BED201" s="64"/>
      <c r="BEE201" s="64"/>
      <c r="BEF201" s="64"/>
      <c r="BEG201" s="64"/>
      <c r="BEH201" s="64"/>
      <c r="BEI201" s="64"/>
      <c r="BEJ201" s="64"/>
      <c r="BEK201" s="64"/>
      <c r="BEL201" s="64"/>
      <c r="BEM201" s="64"/>
      <c r="BEN201" s="64"/>
      <c r="BEO201" s="64"/>
      <c r="BEP201" s="64"/>
      <c r="BEQ201" s="64"/>
      <c r="BER201" s="64"/>
      <c r="BES201" s="64"/>
      <c r="BET201" s="64"/>
      <c r="BEU201" s="64"/>
      <c r="BEV201" s="64"/>
      <c r="BEW201" s="64"/>
      <c r="BEX201" s="64"/>
      <c r="BEY201" s="64"/>
      <c r="BEZ201" s="64"/>
      <c r="BFA201" s="64"/>
      <c r="BFB201" s="64"/>
      <c r="BFC201" s="64"/>
      <c r="BFD201" s="64"/>
      <c r="BFE201" s="64"/>
      <c r="BFF201" s="64"/>
      <c r="BFG201" s="64"/>
      <c r="BFH201" s="64"/>
      <c r="BFI201" s="64"/>
      <c r="BFJ201" s="64"/>
      <c r="BFK201" s="64"/>
      <c r="BFL201" s="64"/>
      <c r="BFM201" s="64"/>
      <c r="BFN201" s="64"/>
      <c r="BFO201" s="64"/>
      <c r="BFP201" s="64"/>
      <c r="BFQ201" s="64"/>
      <c r="BFR201" s="64"/>
      <c r="BFS201" s="64"/>
      <c r="BFT201" s="64"/>
      <c r="BFU201" s="64"/>
      <c r="BFV201" s="64"/>
      <c r="BFW201" s="64"/>
      <c r="BFX201" s="64"/>
      <c r="BFY201" s="64"/>
      <c r="BFZ201" s="64"/>
      <c r="BGA201" s="64"/>
      <c r="BGB201" s="64"/>
      <c r="BGC201" s="64"/>
      <c r="BGD201" s="64"/>
      <c r="BGE201" s="64"/>
      <c r="BGF201" s="64"/>
      <c r="BGG201" s="64"/>
      <c r="BGH201" s="64"/>
      <c r="BGI201" s="64"/>
      <c r="BGJ201" s="64"/>
      <c r="BGK201" s="64"/>
      <c r="BGL201" s="64"/>
      <c r="BGM201" s="64"/>
      <c r="BGN201" s="64"/>
      <c r="BGO201" s="64"/>
      <c r="BGP201" s="64"/>
      <c r="BGQ201" s="64"/>
      <c r="BGR201" s="64"/>
      <c r="BGS201" s="64"/>
      <c r="BGT201" s="64"/>
      <c r="BGU201" s="64"/>
      <c r="BGV201" s="64"/>
      <c r="BGW201" s="64"/>
      <c r="BGX201" s="64"/>
      <c r="BGY201" s="64"/>
      <c r="BGZ201" s="64"/>
      <c r="BHA201" s="64"/>
      <c r="BHB201" s="64"/>
      <c r="BHC201" s="64"/>
      <c r="BHD201" s="64"/>
      <c r="BHE201" s="64"/>
      <c r="BHF201" s="64"/>
      <c r="BHG201" s="64"/>
      <c r="BHH201" s="64"/>
      <c r="BHI201" s="64"/>
      <c r="BHJ201" s="64"/>
      <c r="BHK201" s="64"/>
      <c r="BHL201" s="64"/>
      <c r="BHM201" s="64"/>
      <c r="BHN201" s="64"/>
      <c r="BHO201" s="64"/>
      <c r="BHP201" s="64"/>
      <c r="BHQ201" s="64"/>
      <c r="BHR201" s="64"/>
      <c r="BHS201" s="64"/>
      <c r="BHT201" s="64"/>
      <c r="BHU201" s="64"/>
      <c r="BHV201" s="64"/>
      <c r="BHW201" s="64"/>
      <c r="BHX201" s="64"/>
      <c r="BHY201" s="64"/>
      <c r="BHZ201" s="64"/>
      <c r="BIA201" s="64"/>
      <c r="BIB201" s="64"/>
      <c r="BIC201" s="64"/>
      <c r="BID201" s="64"/>
      <c r="BIE201" s="64"/>
      <c r="BIF201" s="64"/>
      <c r="BIG201" s="64"/>
      <c r="BIH201" s="64"/>
      <c r="BII201" s="64"/>
      <c r="BIJ201" s="64"/>
      <c r="BIK201" s="64"/>
      <c r="BIL201" s="64"/>
      <c r="BIM201" s="64"/>
      <c r="BIN201" s="64"/>
      <c r="BIO201" s="64"/>
      <c r="BIP201" s="64"/>
      <c r="BIQ201" s="64"/>
      <c r="BIR201" s="64"/>
      <c r="BIS201" s="64"/>
      <c r="BIT201" s="64"/>
      <c r="BIU201" s="64"/>
      <c r="BIV201" s="64"/>
      <c r="BIW201" s="64"/>
      <c r="BIX201" s="64"/>
      <c r="BIY201" s="64"/>
      <c r="BIZ201" s="64"/>
      <c r="BJA201" s="64"/>
      <c r="BJB201" s="64"/>
      <c r="BJC201" s="64"/>
      <c r="BJD201" s="64"/>
      <c r="BJE201" s="64"/>
      <c r="BJF201" s="64"/>
      <c r="BJG201" s="64"/>
      <c r="BJH201" s="64"/>
      <c r="BJI201" s="64"/>
      <c r="BJJ201" s="64"/>
      <c r="BJK201" s="64"/>
      <c r="BJL201" s="64"/>
      <c r="BJM201" s="64"/>
      <c r="BJN201" s="64"/>
      <c r="BJO201" s="64"/>
      <c r="BJP201" s="64"/>
      <c r="BJQ201" s="64"/>
      <c r="BJR201" s="64"/>
      <c r="BJS201" s="64"/>
      <c r="BJT201" s="64"/>
      <c r="BJU201" s="64"/>
      <c r="BJV201" s="64"/>
      <c r="BJW201" s="64"/>
      <c r="BJX201" s="64"/>
      <c r="BJY201" s="64"/>
      <c r="BJZ201" s="64"/>
      <c r="BKA201" s="64"/>
      <c r="BKB201" s="64"/>
      <c r="BKC201" s="64"/>
      <c r="BKD201" s="64"/>
      <c r="BKE201" s="64"/>
      <c r="BKF201" s="64"/>
      <c r="BKG201" s="64"/>
      <c r="BKH201" s="64"/>
      <c r="BKI201" s="64"/>
      <c r="BKJ201" s="64"/>
      <c r="BKK201" s="64"/>
      <c r="BKL201" s="64"/>
      <c r="BKM201" s="64"/>
      <c r="BKN201" s="64"/>
      <c r="BKO201" s="64"/>
      <c r="BKP201" s="64"/>
      <c r="BKQ201" s="64"/>
      <c r="BKR201" s="64"/>
      <c r="BKS201" s="64"/>
      <c r="BKT201" s="64"/>
      <c r="BKU201" s="64"/>
      <c r="BKV201" s="64"/>
      <c r="BKW201" s="64"/>
      <c r="BKX201" s="64"/>
      <c r="BKY201" s="64"/>
      <c r="BKZ201" s="64"/>
      <c r="BLA201" s="64"/>
      <c r="BLB201" s="64"/>
      <c r="BLC201" s="64"/>
      <c r="BLD201" s="64"/>
      <c r="BLE201" s="64"/>
      <c r="BLF201" s="64"/>
      <c r="BLG201" s="64"/>
      <c r="BLH201" s="64"/>
      <c r="BLI201" s="64"/>
      <c r="BLJ201" s="64"/>
      <c r="BLK201" s="64"/>
      <c r="BLL201" s="64"/>
      <c r="BLM201" s="64"/>
      <c r="BLN201" s="64"/>
      <c r="BLO201" s="64"/>
      <c r="BLP201" s="64"/>
      <c r="BLQ201" s="64"/>
      <c r="BLR201" s="64"/>
      <c r="BLS201" s="64"/>
      <c r="BLT201" s="64"/>
      <c r="BLU201" s="64"/>
      <c r="BLV201" s="64"/>
      <c r="BLW201" s="64"/>
      <c r="BLX201" s="64"/>
      <c r="BLY201" s="64"/>
      <c r="BLZ201" s="64"/>
      <c r="BMA201" s="64"/>
      <c r="BMB201" s="64"/>
      <c r="BMC201" s="64"/>
      <c r="BMD201" s="64"/>
      <c r="BME201" s="64"/>
      <c r="BMF201" s="64"/>
      <c r="BMG201" s="64"/>
      <c r="BMH201" s="64"/>
      <c r="BMI201" s="64"/>
      <c r="BMJ201" s="64"/>
      <c r="BMK201" s="64"/>
      <c r="BML201" s="64"/>
      <c r="BMM201" s="64"/>
      <c r="BMN201" s="64"/>
      <c r="BMO201" s="64"/>
      <c r="BMP201" s="64"/>
      <c r="BMQ201" s="64"/>
      <c r="BMR201" s="64"/>
      <c r="BMS201" s="64"/>
      <c r="BMT201" s="64"/>
      <c r="BMU201" s="64"/>
      <c r="BMV201" s="64"/>
      <c r="BMW201" s="64"/>
      <c r="BMX201" s="64"/>
      <c r="BMY201" s="64"/>
      <c r="BMZ201" s="64"/>
      <c r="BNA201" s="64"/>
      <c r="BNB201" s="64"/>
      <c r="BNC201" s="64"/>
      <c r="BND201" s="64"/>
      <c r="BNE201" s="64"/>
      <c r="BNF201" s="64"/>
      <c r="BNG201" s="64"/>
      <c r="BNH201" s="64"/>
      <c r="BNI201" s="64"/>
      <c r="BNJ201" s="64"/>
      <c r="BNK201" s="64"/>
      <c r="BNL201" s="64"/>
      <c r="BNM201" s="64"/>
      <c r="BNN201" s="64"/>
      <c r="BNO201" s="64"/>
      <c r="BNP201" s="64"/>
      <c r="BNQ201" s="64"/>
      <c r="BNR201" s="64"/>
      <c r="BNS201" s="64"/>
      <c r="BNT201" s="64"/>
      <c r="BNU201" s="64"/>
      <c r="BNV201" s="64"/>
      <c r="BNW201" s="64"/>
      <c r="BNX201" s="64"/>
      <c r="BNY201" s="64"/>
      <c r="BNZ201" s="64"/>
      <c r="BOA201" s="64"/>
      <c r="BOB201" s="64"/>
      <c r="BOC201" s="64"/>
      <c r="BOD201" s="64"/>
      <c r="BOE201" s="64"/>
      <c r="BOF201" s="64"/>
      <c r="BOG201" s="64"/>
      <c r="BOH201" s="64"/>
      <c r="BOI201" s="64"/>
      <c r="BOJ201" s="64"/>
      <c r="BOK201" s="64"/>
      <c r="BOL201" s="64"/>
      <c r="BOM201" s="64"/>
      <c r="BON201" s="64"/>
      <c r="BOO201" s="64"/>
      <c r="BOP201" s="64"/>
      <c r="BOQ201" s="64"/>
      <c r="BOR201" s="64"/>
      <c r="BOS201" s="64"/>
      <c r="BOT201" s="64"/>
      <c r="BOU201" s="64"/>
      <c r="BOV201" s="64"/>
      <c r="BOW201" s="64"/>
      <c r="BOX201" s="64"/>
      <c r="BOY201" s="64"/>
      <c r="BOZ201" s="64"/>
      <c r="BPA201" s="64"/>
      <c r="BPB201" s="64"/>
      <c r="BPC201" s="64"/>
      <c r="BPD201" s="64"/>
      <c r="BPE201" s="64"/>
      <c r="BPF201" s="64"/>
      <c r="BPG201" s="64"/>
      <c r="BPH201" s="64"/>
      <c r="BPI201" s="64"/>
      <c r="BPJ201" s="64"/>
      <c r="BPK201" s="64"/>
      <c r="BPL201" s="64"/>
      <c r="BPM201" s="64"/>
      <c r="BPN201" s="64"/>
      <c r="BPO201" s="64"/>
      <c r="BPP201" s="64"/>
      <c r="BPQ201" s="64"/>
      <c r="BPR201" s="64"/>
      <c r="BPS201" s="64"/>
      <c r="BPT201" s="64"/>
      <c r="BPU201" s="64"/>
      <c r="BPV201" s="64"/>
      <c r="BPW201" s="64"/>
      <c r="BPX201" s="64"/>
      <c r="BPY201" s="64"/>
      <c r="BPZ201" s="64"/>
      <c r="BQA201" s="64"/>
      <c r="BQB201" s="64"/>
      <c r="BQC201" s="64"/>
      <c r="BQD201" s="64"/>
      <c r="BQE201" s="64"/>
      <c r="BQF201" s="64"/>
      <c r="BQG201" s="64"/>
      <c r="BQH201" s="64"/>
      <c r="BQI201" s="64"/>
      <c r="BQJ201" s="64"/>
      <c r="BQK201" s="64"/>
      <c r="BQL201" s="64"/>
      <c r="BQM201" s="64"/>
      <c r="BQN201" s="64"/>
      <c r="BQO201" s="64"/>
      <c r="BQP201" s="64"/>
      <c r="BQQ201" s="64"/>
      <c r="BQR201" s="64"/>
      <c r="BQS201" s="64"/>
      <c r="BQT201" s="64"/>
      <c r="BQU201" s="64"/>
      <c r="BQV201" s="64"/>
      <c r="BQW201" s="64"/>
      <c r="BQX201" s="64"/>
      <c r="BQY201" s="64"/>
      <c r="BQZ201" s="64"/>
      <c r="BRA201" s="64"/>
      <c r="BRB201" s="64"/>
      <c r="BRC201" s="64"/>
      <c r="BRD201" s="64"/>
      <c r="BRE201" s="64"/>
      <c r="BRF201" s="64"/>
      <c r="BRG201" s="64"/>
      <c r="BRH201" s="64"/>
      <c r="BRI201" s="64"/>
      <c r="BRJ201" s="64"/>
      <c r="BRK201" s="64"/>
      <c r="BRL201" s="64"/>
      <c r="BRM201" s="64"/>
      <c r="BRN201" s="64"/>
      <c r="BRO201" s="64"/>
      <c r="BRP201" s="64"/>
      <c r="BRQ201" s="64"/>
      <c r="BRR201" s="64"/>
      <c r="BRS201" s="64"/>
      <c r="BRT201" s="64"/>
      <c r="BRU201" s="64"/>
      <c r="BRV201" s="64"/>
      <c r="BRW201" s="64"/>
      <c r="BRX201" s="64"/>
      <c r="BRY201" s="64"/>
      <c r="BRZ201" s="64"/>
      <c r="BSA201" s="64"/>
      <c r="BSB201" s="64"/>
      <c r="BSC201" s="64"/>
      <c r="BSD201" s="64"/>
      <c r="BSE201" s="64"/>
      <c r="BSF201" s="64"/>
      <c r="BSG201" s="64"/>
      <c r="BSH201" s="64"/>
      <c r="BSI201" s="64"/>
      <c r="BSJ201" s="64"/>
      <c r="BSK201" s="64"/>
      <c r="BSL201" s="64"/>
      <c r="BSM201" s="64"/>
      <c r="BSN201" s="64"/>
      <c r="BSO201" s="64"/>
      <c r="BSP201" s="64"/>
      <c r="BSQ201" s="64"/>
      <c r="BSR201" s="64"/>
      <c r="BSS201" s="64"/>
      <c r="BST201" s="64"/>
      <c r="BSU201" s="64"/>
      <c r="BSV201" s="64"/>
      <c r="BSW201" s="64"/>
      <c r="BSX201" s="64"/>
      <c r="BSY201" s="64"/>
      <c r="BSZ201" s="64"/>
      <c r="BTA201" s="64"/>
      <c r="BTB201" s="64"/>
      <c r="BTC201" s="64"/>
      <c r="BTD201" s="64"/>
      <c r="BTE201" s="64"/>
      <c r="BTF201" s="64"/>
      <c r="BTG201" s="64"/>
      <c r="BTH201" s="64"/>
      <c r="BTI201" s="64"/>
      <c r="BTJ201" s="64"/>
      <c r="BTK201" s="64"/>
      <c r="BTL201" s="64"/>
      <c r="BTM201" s="64"/>
      <c r="BTN201" s="64"/>
      <c r="BTO201" s="64"/>
      <c r="BTP201" s="64"/>
      <c r="BTQ201" s="64"/>
      <c r="BTR201" s="64"/>
      <c r="BTS201" s="64"/>
      <c r="BTT201" s="64"/>
      <c r="BTU201" s="64"/>
      <c r="BTV201" s="64"/>
      <c r="BTW201" s="64"/>
      <c r="BTX201" s="64"/>
      <c r="BTY201" s="64"/>
      <c r="BTZ201" s="64"/>
      <c r="BUA201" s="64"/>
      <c r="BUB201" s="64"/>
      <c r="BUC201" s="64"/>
      <c r="BUD201" s="64"/>
      <c r="BUE201" s="64"/>
      <c r="BUF201" s="64"/>
      <c r="BUG201" s="64"/>
      <c r="BUH201" s="64"/>
      <c r="BUI201" s="64"/>
      <c r="BUJ201" s="64"/>
      <c r="BUK201" s="64"/>
      <c r="BUL201" s="64"/>
      <c r="BUM201" s="64"/>
      <c r="BUN201" s="64"/>
      <c r="BUO201" s="64"/>
      <c r="BUP201" s="64"/>
      <c r="BUQ201" s="64"/>
      <c r="BUR201" s="64"/>
      <c r="BUS201" s="64"/>
      <c r="BUT201" s="64"/>
      <c r="BUU201" s="64"/>
      <c r="BUV201" s="64"/>
      <c r="BUW201" s="64"/>
      <c r="BUX201" s="64"/>
      <c r="BUY201" s="64"/>
      <c r="BUZ201" s="64"/>
      <c r="BVA201" s="64"/>
      <c r="BVB201" s="64"/>
      <c r="BVC201" s="64"/>
      <c r="BVD201" s="64"/>
      <c r="BVE201" s="64"/>
      <c r="BVF201" s="64"/>
      <c r="BVG201" s="64"/>
      <c r="BVH201" s="64"/>
      <c r="BVI201" s="64"/>
      <c r="BVJ201" s="64"/>
      <c r="BVK201" s="64"/>
      <c r="BVL201" s="64"/>
      <c r="BVM201" s="64"/>
      <c r="BVN201" s="64"/>
      <c r="BVO201" s="64"/>
      <c r="BVP201" s="64"/>
      <c r="BVQ201" s="64"/>
      <c r="BVR201" s="64"/>
      <c r="BVS201" s="64"/>
      <c r="BVT201" s="64"/>
      <c r="BVU201" s="64"/>
      <c r="BVV201" s="64"/>
      <c r="BVW201" s="64"/>
      <c r="BVX201" s="64"/>
      <c r="BVY201" s="64"/>
      <c r="BVZ201" s="64"/>
      <c r="BWA201" s="64"/>
      <c r="BWB201" s="64"/>
      <c r="BWC201" s="64"/>
      <c r="BWD201" s="64"/>
      <c r="BWE201" s="64"/>
      <c r="BWF201" s="64"/>
      <c r="BWG201" s="64"/>
      <c r="BWH201" s="64"/>
      <c r="BWI201" s="64"/>
      <c r="BWJ201" s="64"/>
      <c r="BWK201" s="64"/>
      <c r="BWL201" s="64"/>
      <c r="BWM201" s="64"/>
      <c r="BWN201" s="64"/>
      <c r="BWO201" s="64"/>
      <c r="BWP201" s="64"/>
      <c r="BWQ201" s="64"/>
      <c r="BWR201" s="64"/>
      <c r="BWS201" s="64"/>
      <c r="BWT201" s="64"/>
      <c r="BWU201" s="64"/>
      <c r="BWV201" s="64"/>
      <c r="BWW201" s="64"/>
      <c r="BWX201" s="64"/>
      <c r="BWY201" s="64"/>
      <c r="BWZ201" s="64"/>
      <c r="BXA201" s="64"/>
      <c r="BXB201" s="64"/>
      <c r="BXC201" s="64"/>
      <c r="BXD201" s="64"/>
      <c r="BXE201" s="64"/>
      <c r="BXF201" s="64"/>
      <c r="BXG201" s="64"/>
      <c r="BXH201" s="64"/>
      <c r="BXI201" s="64"/>
      <c r="BXJ201" s="64"/>
      <c r="BXK201" s="64"/>
      <c r="BXL201" s="64"/>
      <c r="BXM201" s="64"/>
      <c r="BXN201" s="64"/>
      <c r="BXO201" s="64"/>
      <c r="BXP201" s="64"/>
      <c r="BXQ201" s="64"/>
      <c r="BXR201" s="64"/>
      <c r="BXS201" s="64"/>
      <c r="BXT201" s="64"/>
      <c r="BXU201" s="64"/>
      <c r="BXV201" s="64"/>
      <c r="BXW201" s="64"/>
      <c r="BXX201" s="64"/>
      <c r="BXY201" s="64"/>
      <c r="BXZ201" s="64"/>
      <c r="BYA201" s="64"/>
      <c r="BYB201" s="64"/>
      <c r="BYC201" s="64"/>
      <c r="BYD201" s="64"/>
      <c r="BYE201" s="64"/>
      <c r="BYF201" s="64"/>
      <c r="BYG201" s="64"/>
      <c r="BYH201" s="64"/>
      <c r="BYI201" s="64"/>
      <c r="BYJ201" s="64"/>
      <c r="BYK201" s="64"/>
      <c r="BYL201" s="64"/>
      <c r="BYM201" s="64"/>
      <c r="BYN201" s="64"/>
      <c r="BYO201" s="64"/>
      <c r="BYP201" s="64"/>
      <c r="BYQ201" s="64"/>
      <c r="BYR201" s="64"/>
      <c r="BYS201" s="64"/>
      <c r="BYT201" s="64"/>
      <c r="BYU201" s="64"/>
      <c r="BYV201" s="64"/>
      <c r="BYW201" s="64"/>
      <c r="BYX201" s="64"/>
      <c r="BYY201" s="64"/>
      <c r="BYZ201" s="64"/>
      <c r="BZA201" s="64"/>
      <c r="BZB201" s="64"/>
      <c r="BZC201" s="64"/>
      <c r="BZD201" s="64"/>
      <c r="BZE201" s="64"/>
      <c r="BZF201" s="64"/>
      <c r="BZG201" s="64"/>
      <c r="BZH201" s="64"/>
      <c r="BZI201" s="64"/>
      <c r="BZJ201" s="64"/>
      <c r="BZK201" s="64"/>
      <c r="BZL201" s="64"/>
      <c r="BZM201" s="64"/>
      <c r="BZN201" s="64"/>
      <c r="BZO201" s="64"/>
      <c r="BZP201" s="64"/>
      <c r="BZQ201" s="64"/>
      <c r="BZR201" s="64"/>
      <c r="BZS201" s="64"/>
      <c r="BZT201" s="64"/>
      <c r="BZU201" s="64"/>
      <c r="BZV201" s="64"/>
      <c r="BZW201" s="64"/>
      <c r="BZX201" s="64"/>
      <c r="BZY201" s="64"/>
      <c r="BZZ201" s="64"/>
      <c r="CAA201" s="64"/>
      <c r="CAB201" s="64"/>
      <c r="CAC201" s="64"/>
      <c r="CAD201" s="64"/>
      <c r="CAE201" s="64"/>
      <c r="CAF201" s="64"/>
      <c r="CAG201" s="64"/>
      <c r="CAH201" s="64"/>
      <c r="CAI201" s="64"/>
      <c r="CAJ201" s="64"/>
      <c r="CAK201" s="64"/>
      <c r="CAL201" s="64"/>
      <c r="CAM201" s="64"/>
      <c r="CAN201" s="64"/>
      <c r="CAO201" s="64"/>
      <c r="CAP201" s="64"/>
      <c r="CAQ201" s="64"/>
      <c r="CAR201" s="64"/>
      <c r="CAS201" s="64"/>
      <c r="CAT201" s="64"/>
      <c r="CAU201" s="64"/>
      <c r="CAV201" s="64"/>
      <c r="CAW201" s="64"/>
      <c r="CAX201" s="64"/>
      <c r="CAY201" s="64"/>
      <c r="CAZ201" s="64"/>
      <c r="CBA201" s="64"/>
      <c r="CBB201" s="64"/>
      <c r="CBC201" s="64"/>
      <c r="CBD201" s="64"/>
      <c r="CBE201" s="64"/>
      <c r="CBF201" s="64"/>
      <c r="CBG201" s="64"/>
      <c r="CBH201" s="64"/>
      <c r="CBI201" s="64"/>
      <c r="CBJ201" s="64"/>
      <c r="CBK201" s="64"/>
      <c r="CBL201" s="64"/>
      <c r="CBM201" s="64"/>
      <c r="CBN201" s="64"/>
      <c r="CBO201" s="64"/>
      <c r="CBP201" s="64"/>
      <c r="CBQ201" s="64"/>
      <c r="CBR201" s="64"/>
      <c r="CBS201" s="64"/>
      <c r="CBT201" s="64"/>
      <c r="CBU201" s="64"/>
      <c r="CBV201" s="64"/>
      <c r="CBW201" s="64"/>
      <c r="CBX201" s="64"/>
      <c r="CBY201" s="64"/>
      <c r="CBZ201" s="64"/>
      <c r="CCA201" s="64"/>
      <c r="CCB201" s="64"/>
      <c r="CCC201" s="64"/>
      <c r="CCD201" s="64"/>
      <c r="CCE201" s="64"/>
      <c r="CCF201" s="64"/>
      <c r="CCG201" s="64"/>
      <c r="CCH201" s="64"/>
      <c r="CCI201" s="64"/>
      <c r="CCJ201" s="64"/>
      <c r="CCK201" s="64"/>
      <c r="CCL201" s="64"/>
      <c r="CCM201" s="64"/>
      <c r="CCN201" s="64"/>
      <c r="CCO201" s="64"/>
      <c r="CCP201" s="64"/>
      <c r="CCQ201" s="64"/>
      <c r="CCR201" s="64"/>
      <c r="CCS201" s="64"/>
      <c r="CCT201" s="64"/>
      <c r="CCU201" s="64"/>
      <c r="CCV201" s="64"/>
      <c r="CCW201" s="64"/>
      <c r="CCX201" s="64"/>
      <c r="CCY201" s="64"/>
      <c r="CCZ201" s="64"/>
      <c r="CDA201" s="64"/>
      <c r="CDB201" s="64"/>
      <c r="CDC201" s="64"/>
      <c r="CDD201" s="64"/>
      <c r="CDE201" s="64"/>
      <c r="CDF201" s="64"/>
      <c r="CDG201" s="64"/>
      <c r="CDH201" s="64"/>
      <c r="CDI201" s="64"/>
      <c r="CDJ201" s="64"/>
      <c r="CDK201" s="64"/>
      <c r="CDL201" s="64"/>
      <c r="CDM201" s="64"/>
      <c r="CDN201" s="64"/>
      <c r="CDO201" s="64"/>
      <c r="CDP201" s="64"/>
      <c r="CDQ201" s="64"/>
      <c r="CDR201" s="64"/>
      <c r="CDS201" s="64"/>
      <c r="CDT201" s="64"/>
      <c r="CDU201" s="64"/>
      <c r="CDV201" s="64"/>
      <c r="CDW201" s="64"/>
      <c r="CDX201" s="64"/>
      <c r="CDY201" s="64"/>
      <c r="CDZ201" s="64"/>
      <c r="CEA201" s="64"/>
      <c r="CEB201" s="64"/>
      <c r="CEC201" s="64"/>
      <c r="CED201" s="64"/>
      <c r="CEE201" s="64"/>
      <c r="CEF201" s="64"/>
      <c r="CEG201" s="64"/>
      <c r="CEH201" s="64"/>
      <c r="CEI201" s="64"/>
      <c r="CEJ201" s="64"/>
      <c r="CEK201" s="64"/>
      <c r="CEL201" s="64"/>
      <c r="CEM201" s="64"/>
      <c r="CEN201" s="64"/>
      <c r="CEO201" s="64"/>
      <c r="CEP201" s="64"/>
      <c r="CEQ201" s="64"/>
      <c r="CER201" s="64"/>
      <c r="CES201" s="64"/>
      <c r="CET201" s="64"/>
      <c r="CEU201" s="64"/>
      <c r="CEV201" s="64"/>
      <c r="CEW201" s="64"/>
      <c r="CEX201" s="64"/>
      <c r="CEY201" s="64"/>
      <c r="CEZ201" s="64"/>
      <c r="CFA201" s="64"/>
      <c r="CFB201" s="64"/>
      <c r="CFC201" s="64"/>
      <c r="CFD201" s="64"/>
      <c r="CFE201" s="64"/>
      <c r="CFF201" s="64"/>
      <c r="CFG201" s="64"/>
      <c r="CFH201" s="64"/>
      <c r="CFI201" s="64"/>
      <c r="CFJ201" s="64"/>
      <c r="CFK201" s="64"/>
      <c r="CFL201" s="64"/>
      <c r="CFM201" s="64"/>
      <c r="CFN201" s="64"/>
      <c r="CFO201" s="64"/>
      <c r="CFP201" s="64"/>
      <c r="CFQ201" s="64"/>
      <c r="CFR201" s="64"/>
      <c r="CFS201" s="64"/>
      <c r="CFT201" s="64"/>
      <c r="CFU201" s="64"/>
      <c r="CFV201" s="64"/>
      <c r="CFW201" s="64"/>
      <c r="CFX201" s="64"/>
      <c r="CFY201" s="64"/>
      <c r="CFZ201" s="64"/>
      <c r="CGA201" s="64"/>
      <c r="CGB201" s="64"/>
      <c r="CGC201" s="64"/>
      <c r="CGD201" s="64"/>
      <c r="CGE201" s="64"/>
      <c r="CGF201" s="64"/>
      <c r="CGG201" s="64"/>
      <c r="CGH201" s="64"/>
      <c r="CGI201" s="64"/>
      <c r="CGJ201" s="64"/>
      <c r="CGK201" s="64"/>
      <c r="CGL201" s="64"/>
      <c r="CGM201" s="64"/>
      <c r="CGN201" s="64"/>
      <c r="CGO201" s="64"/>
      <c r="CGP201" s="64"/>
      <c r="CGQ201" s="64"/>
      <c r="CGR201" s="64"/>
      <c r="CGS201" s="64"/>
      <c r="CGT201" s="64"/>
      <c r="CGU201" s="64"/>
      <c r="CGV201" s="64"/>
      <c r="CGW201" s="64"/>
      <c r="CGX201" s="64"/>
      <c r="CGY201" s="64"/>
      <c r="CGZ201" s="64"/>
      <c r="CHA201" s="64"/>
      <c r="CHB201" s="64"/>
      <c r="CHC201" s="64"/>
      <c r="CHD201" s="64"/>
      <c r="CHE201" s="64"/>
      <c r="CHF201" s="64"/>
      <c r="CHG201" s="64"/>
      <c r="CHH201" s="64"/>
      <c r="CHI201" s="64"/>
      <c r="CHJ201" s="64"/>
      <c r="CHK201" s="64"/>
      <c r="CHL201" s="64"/>
      <c r="CHM201" s="64"/>
      <c r="CHN201" s="64"/>
      <c r="CHO201" s="64"/>
      <c r="CHP201" s="64"/>
      <c r="CHQ201" s="64"/>
      <c r="CHR201" s="64"/>
      <c r="CHS201" s="64"/>
      <c r="CHT201" s="64"/>
      <c r="CHU201" s="64"/>
      <c r="CHV201" s="64"/>
      <c r="CHW201" s="64"/>
      <c r="CHX201" s="64"/>
      <c r="CHY201" s="64"/>
      <c r="CHZ201" s="64"/>
      <c r="CIA201" s="64"/>
      <c r="CIB201" s="64"/>
      <c r="CIC201" s="64"/>
      <c r="CID201" s="64"/>
      <c r="CIE201" s="64"/>
      <c r="CIF201" s="64"/>
      <c r="CIG201" s="64"/>
      <c r="CIH201" s="64"/>
      <c r="CII201" s="64"/>
      <c r="CIJ201" s="64"/>
      <c r="CIK201" s="64"/>
      <c r="CIL201" s="64"/>
      <c r="CIM201" s="64"/>
      <c r="CIN201" s="64"/>
      <c r="CIO201" s="64"/>
      <c r="CIP201" s="64"/>
      <c r="CIQ201" s="64"/>
      <c r="CIR201" s="64"/>
      <c r="CIS201" s="64"/>
      <c r="CIT201" s="64"/>
      <c r="CIU201" s="64"/>
      <c r="CIV201" s="64"/>
      <c r="CIW201" s="64"/>
      <c r="CIX201" s="64"/>
      <c r="CIY201" s="64"/>
      <c r="CIZ201" s="64"/>
      <c r="CJA201" s="64"/>
      <c r="CJB201" s="64"/>
      <c r="CJC201" s="64"/>
      <c r="CJD201" s="64"/>
      <c r="CJE201" s="64"/>
      <c r="CJF201" s="64"/>
      <c r="CJG201" s="64"/>
      <c r="CJH201" s="64"/>
      <c r="CJI201" s="64"/>
      <c r="CJJ201" s="64"/>
      <c r="CJK201" s="64"/>
      <c r="CJL201" s="64"/>
      <c r="CJM201" s="64"/>
      <c r="CJN201" s="64"/>
      <c r="CJO201" s="64"/>
      <c r="CJP201" s="64"/>
      <c r="CJQ201" s="64"/>
      <c r="CJR201" s="64"/>
      <c r="CJS201" s="64"/>
      <c r="CJT201" s="64"/>
      <c r="CJU201" s="64"/>
      <c r="CJV201" s="64"/>
      <c r="CJW201" s="64"/>
      <c r="CJX201" s="64"/>
      <c r="CJY201" s="64"/>
      <c r="CJZ201" s="64"/>
      <c r="CKA201" s="64"/>
      <c r="CKB201" s="64"/>
      <c r="CKC201" s="64"/>
      <c r="CKD201" s="64"/>
      <c r="CKE201" s="64"/>
      <c r="CKF201" s="64"/>
      <c r="CKG201" s="64"/>
      <c r="CKH201" s="64"/>
      <c r="CKI201" s="64"/>
      <c r="CKJ201" s="64"/>
      <c r="CKK201" s="64"/>
      <c r="CKL201" s="64"/>
      <c r="CKM201" s="64"/>
      <c r="CKN201" s="64"/>
      <c r="CKO201" s="64"/>
      <c r="CKP201" s="64"/>
      <c r="CKQ201" s="64"/>
      <c r="CKR201" s="64"/>
      <c r="CKS201" s="64"/>
      <c r="CKT201" s="64"/>
      <c r="CKU201" s="64"/>
      <c r="CKV201" s="64"/>
      <c r="CKW201" s="64"/>
      <c r="CKX201" s="64"/>
      <c r="CKY201" s="64"/>
      <c r="CKZ201" s="64"/>
      <c r="CLA201" s="64"/>
      <c r="CLB201" s="64"/>
      <c r="CLC201" s="64"/>
      <c r="CLD201" s="64"/>
      <c r="CLE201" s="64"/>
      <c r="CLF201" s="64"/>
      <c r="CLG201" s="64"/>
      <c r="CLH201" s="64"/>
      <c r="CLI201" s="64"/>
      <c r="CLJ201" s="64"/>
      <c r="CLK201" s="64"/>
      <c r="CLL201" s="64"/>
      <c r="CLM201" s="64"/>
      <c r="CLN201" s="64"/>
      <c r="CLO201" s="64"/>
      <c r="CLP201" s="64"/>
      <c r="CLQ201" s="64"/>
      <c r="CLR201" s="64"/>
      <c r="CLS201" s="64"/>
      <c r="CLT201" s="64"/>
      <c r="CLU201" s="64"/>
      <c r="CLV201" s="64"/>
      <c r="CLW201" s="64"/>
      <c r="CLX201" s="64"/>
      <c r="CLY201" s="64"/>
      <c r="CLZ201" s="64"/>
      <c r="CMA201" s="64"/>
      <c r="CMB201" s="64"/>
      <c r="CMC201" s="64"/>
      <c r="CMD201" s="64"/>
      <c r="CME201" s="64"/>
      <c r="CMF201" s="64"/>
      <c r="CMG201" s="64"/>
      <c r="CMH201" s="64"/>
      <c r="CMI201" s="64"/>
      <c r="CMJ201" s="64"/>
      <c r="CMK201" s="64"/>
      <c r="CML201" s="64"/>
      <c r="CMM201" s="64"/>
      <c r="CMN201" s="64"/>
      <c r="CMO201" s="64"/>
      <c r="CMP201" s="64"/>
      <c r="CMQ201" s="64"/>
      <c r="CMR201" s="64"/>
      <c r="CMS201" s="64"/>
      <c r="CMT201" s="64"/>
      <c r="CMU201" s="64"/>
      <c r="CMV201" s="64"/>
      <c r="CMW201" s="64"/>
      <c r="CMX201" s="64"/>
      <c r="CMY201" s="64"/>
      <c r="CMZ201" s="64"/>
      <c r="CNA201" s="64"/>
      <c r="CNB201" s="64"/>
      <c r="CNC201" s="64"/>
      <c r="CND201" s="64"/>
      <c r="CNE201" s="64"/>
      <c r="CNF201" s="64"/>
      <c r="CNG201" s="64"/>
      <c r="CNH201" s="64"/>
      <c r="CNI201" s="64"/>
      <c r="CNJ201" s="64"/>
      <c r="CNK201" s="64"/>
      <c r="CNL201" s="64"/>
      <c r="CNM201" s="64"/>
      <c r="CNN201" s="64"/>
      <c r="CNO201" s="64"/>
      <c r="CNP201" s="64"/>
      <c r="CNQ201" s="64"/>
      <c r="CNR201" s="64"/>
      <c r="CNS201" s="64"/>
      <c r="CNT201" s="64"/>
      <c r="CNU201" s="64"/>
      <c r="CNV201" s="64"/>
      <c r="CNW201" s="64"/>
      <c r="CNX201" s="64"/>
      <c r="CNY201" s="64"/>
      <c r="CNZ201" s="64"/>
      <c r="COA201" s="64"/>
      <c r="COB201" s="64"/>
      <c r="COC201" s="64"/>
      <c r="COD201" s="64"/>
      <c r="COE201" s="64"/>
      <c r="COF201" s="64"/>
      <c r="COG201" s="64"/>
      <c r="COH201" s="64"/>
      <c r="COI201" s="64"/>
      <c r="COJ201" s="64"/>
      <c r="COK201" s="64"/>
      <c r="COL201" s="64"/>
      <c r="COM201" s="64"/>
      <c r="CON201" s="64"/>
      <c r="COO201" s="64"/>
      <c r="COP201" s="64"/>
      <c r="COQ201" s="64"/>
      <c r="COR201" s="64"/>
      <c r="COS201" s="64"/>
      <c r="COT201" s="64"/>
      <c r="COU201" s="64"/>
      <c r="COV201" s="64"/>
      <c r="COW201" s="64"/>
      <c r="COX201" s="64"/>
      <c r="COY201" s="64"/>
      <c r="COZ201" s="64"/>
      <c r="CPA201" s="64"/>
      <c r="CPB201" s="64"/>
      <c r="CPC201" s="64"/>
      <c r="CPD201" s="64"/>
      <c r="CPE201" s="64"/>
      <c r="CPF201" s="64"/>
      <c r="CPG201" s="64"/>
      <c r="CPH201" s="64"/>
      <c r="CPI201" s="64"/>
      <c r="CPJ201" s="64"/>
      <c r="CPK201" s="64"/>
      <c r="CPL201" s="64"/>
      <c r="CPM201" s="64"/>
      <c r="CPN201" s="64"/>
      <c r="CPO201" s="64"/>
      <c r="CPP201" s="64"/>
      <c r="CPQ201" s="64"/>
      <c r="CPR201" s="64"/>
      <c r="CPS201" s="64"/>
      <c r="CPT201" s="64"/>
      <c r="CPU201" s="64"/>
      <c r="CPV201" s="64"/>
      <c r="CPW201" s="64"/>
      <c r="CPX201" s="64"/>
      <c r="CPY201" s="64"/>
      <c r="CPZ201" s="64"/>
      <c r="CQA201" s="64"/>
      <c r="CQB201" s="64"/>
      <c r="CQC201" s="64"/>
      <c r="CQD201" s="64"/>
      <c r="CQE201" s="64"/>
      <c r="CQF201" s="64"/>
      <c r="CQG201" s="64"/>
      <c r="CQH201" s="64"/>
      <c r="CQI201" s="64"/>
      <c r="CQJ201" s="64"/>
      <c r="CQK201" s="64"/>
      <c r="CQL201" s="64"/>
      <c r="CQM201" s="64"/>
      <c r="CQN201" s="64"/>
      <c r="CQO201" s="64"/>
      <c r="CQP201" s="64"/>
      <c r="CQQ201" s="64"/>
      <c r="CQR201" s="64"/>
      <c r="CQS201" s="64"/>
      <c r="CQT201" s="64"/>
      <c r="CQU201" s="64"/>
      <c r="CQV201" s="64"/>
      <c r="CQW201" s="64"/>
      <c r="CQX201" s="64"/>
      <c r="CQY201" s="64"/>
      <c r="CQZ201" s="64"/>
      <c r="CRA201" s="64"/>
      <c r="CRB201" s="64"/>
      <c r="CRC201" s="64"/>
      <c r="CRD201" s="64"/>
      <c r="CRE201" s="64"/>
      <c r="CRF201" s="64"/>
      <c r="CRG201" s="64"/>
      <c r="CRH201" s="64"/>
      <c r="CRI201" s="64"/>
      <c r="CRJ201" s="64"/>
      <c r="CRK201" s="64"/>
      <c r="CRL201" s="64"/>
      <c r="CRM201" s="64"/>
      <c r="CRN201" s="64"/>
      <c r="CRO201" s="64"/>
      <c r="CRP201" s="64"/>
      <c r="CRQ201" s="64"/>
      <c r="CRR201" s="64"/>
      <c r="CRS201" s="64"/>
      <c r="CRT201" s="64"/>
      <c r="CRU201" s="64"/>
      <c r="CRV201" s="64"/>
      <c r="CRW201" s="64"/>
      <c r="CRX201" s="64"/>
      <c r="CRY201" s="64"/>
      <c r="CRZ201" s="64"/>
      <c r="CSA201" s="64"/>
      <c r="CSB201" s="64"/>
      <c r="CSC201" s="64"/>
      <c r="CSD201" s="64"/>
      <c r="CSE201" s="64"/>
      <c r="CSF201" s="64"/>
      <c r="CSG201" s="64"/>
      <c r="CSH201" s="64"/>
      <c r="CSI201" s="64"/>
      <c r="CSJ201" s="64"/>
      <c r="CSK201" s="64"/>
      <c r="CSL201" s="64"/>
      <c r="CSM201" s="64"/>
      <c r="CSN201" s="64"/>
      <c r="CSO201" s="64"/>
      <c r="CSP201" s="64"/>
      <c r="CSQ201" s="64"/>
      <c r="CSR201" s="64"/>
      <c r="CSS201" s="64"/>
      <c r="CST201" s="64"/>
      <c r="CSU201" s="64"/>
      <c r="CSV201" s="64"/>
      <c r="CSW201" s="64"/>
      <c r="CSX201" s="64"/>
      <c r="CSY201" s="64"/>
      <c r="CSZ201" s="64"/>
      <c r="CTA201" s="64"/>
      <c r="CTB201" s="64"/>
      <c r="CTC201" s="64"/>
      <c r="CTD201" s="64"/>
      <c r="CTE201" s="64"/>
      <c r="CTF201" s="64"/>
      <c r="CTG201" s="64"/>
      <c r="CTH201" s="64"/>
      <c r="CTI201" s="64"/>
      <c r="CTJ201" s="64"/>
      <c r="CTK201" s="64"/>
      <c r="CTL201" s="64"/>
      <c r="CTM201" s="64"/>
      <c r="CTN201" s="64"/>
      <c r="CTO201" s="64"/>
      <c r="CTP201" s="64"/>
      <c r="CTQ201" s="64"/>
      <c r="CTR201" s="64"/>
      <c r="CTS201" s="64"/>
      <c r="CTT201" s="64"/>
      <c r="CTU201" s="64"/>
      <c r="CTV201" s="64"/>
      <c r="CTW201" s="64"/>
      <c r="CTX201" s="64"/>
      <c r="CTY201" s="64"/>
      <c r="CTZ201" s="64"/>
      <c r="CUA201" s="64"/>
      <c r="CUB201" s="64"/>
      <c r="CUC201" s="64"/>
      <c r="CUD201" s="64"/>
      <c r="CUE201" s="64"/>
      <c r="CUF201" s="64"/>
      <c r="CUG201" s="64"/>
      <c r="CUH201" s="64"/>
      <c r="CUI201" s="64"/>
      <c r="CUJ201" s="64"/>
      <c r="CUK201" s="64"/>
      <c r="CUL201" s="64"/>
      <c r="CUM201" s="64"/>
      <c r="CUN201" s="64"/>
      <c r="CUO201" s="64"/>
      <c r="CUP201" s="64"/>
      <c r="CUQ201" s="64"/>
      <c r="CUR201" s="64"/>
      <c r="CUS201" s="64"/>
      <c r="CUT201" s="64"/>
      <c r="CUU201" s="64"/>
      <c r="CUV201" s="64"/>
      <c r="CUW201" s="64"/>
      <c r="CUX201" s="64"/>
      <c r="CUY201" s="64"/>
      <c r="CUZ201" s="64"/>
      <c r="CVA201" s="64"/>
      <c r="CVB201" s="64"/>
      <c r="CVC201" s="64"/>
      <c r="CVD201" s="64"/>
      <c r="CVE201" s="64"/>
      <c r="CVF201" s="64"/>
      <c r="CVG201" s="64"/>
      <c r="CVH201" s="64"/>
      <c r="CVI201" s="64"/>
      <c r="CVJ201" s="64"/>
      <c r="CVK201" s="64"/>
      <c r="CVL201" s="64"/>
      <c r="CVM201" s="64"/>
      <c r="CVN201" s="64"/>
      <c r="CVO201" s="64"/>
      <c r="CVP201" s="64"/>
      <c r="CVQ201" s="64"/>
      <c r="CVR201" s="64"/>
      <c r="CVS201" s="64"/>
      <c r="CVT201" s="64"/>
      <c r="CVU201" s="64"/>
      <c r="CVV201" s="64"/>
      <c r="CVW201" s="64"/>
      <c r="CVX201" s="64"/>
      <c r="CVY201" s="64"/>
      <c r="CVZ201" s="64"/>
      <c r="CWA201" s="64"/>
      <c r="CWB201" s="64"/>
      <c r="CWC201" s="64"/>
      <c r="CWD201" s="64"/>
      <c r="CWE201" s="64"/>
      <c r="CWF201" s="64"/>
      <c r="CWG201" s="64"/>
      <c r="CWH201" s="64"/>
      <c r="CWI201" s="64"/>
      <c r="CWJ201" s="64"/>
      <c r="CWK201" s="64"/>
      <c r="CWL201" s="64"/>
      <c r="CWM201" s="64"/>
      <c r="CWN201" s="64"/>
      <c r="CWO201" s="64"/>
      <c r="CWP201" s="64"/>
      <c r="CWQ201" s="64"/>
      <c r="CWR201" s="64"/>
      <c r="CWS201" s="64"/>
      <c r="CWT201" s="64"/>
      <c r="CWU201" s="64"/>
      <c r="CWV201" s="64"/>
      <c r="CWW201" s="64"/>
      <c r="CWX201" s="64"/>
      <c r="CWY201" s="64"/>
      <c r="CWZ201" s="64"/>
      <c r="CXA201" s="64"/>
      <c r="CXB201" s="64"/>
      <c r="CXC201" s="64"/>
      <c r="CXD201" s="64"/>
      <c r="CXE201" s="64"/>
      <c r="CXF201" s="64"/>
      <c r="CXG201" s="64"/>
      <c r="CXH201" s="64"/>
      <c r="CXI201" s="64"/>
      <c r="CXJ201" s="64"/>
      <c r="CXK201" s="64"/>
      <c r="CXL201" s="64"/>
      <c r="CXM201" s="64"/>
      <c r="CXN201" s="64"/>
      <c r="CXO201" s="64"/>
      <c r="CXP201" s="64"/>
      <c r="CXQ201" s="64"/>
      <c r="CXR201" s="64"/>
      <c r="CXS201" s="64"/>
      <c r="CXT201" s="64"/>
      <c r="CXU201" s="64"/>
      <c r="CXV201" s="64"/>
      <c r="CXW201" s="64"/>
      <c r="CXX201" s="64"/>
      <c r="CXY201" s="64"/>
      <c r="CXZ201" s="64"/>
      <c r="CYA201" s="64"/>
      <c r="CYB201" s="64"/>
      <c r="CYC201" s="64"/>
      <c r="CYD201" s="64"/>
      <c r="CYE201" s="64"/>
      <c r="CYF201" s="64"/>
      <c r="CYG201" s="64"/>
      <c r="CYH201" s="64"/>
      <c r="CYI201" s="64"/>
      <c r="CYJ201" s="64"/>
      <c r="CYK201" s="64"/>
      <c r="CYL201" s="64"/>
      <c r="CYM201" s="64"/>
      <c r="CYN201" s="64"/>
      <c r="CYO201" s="64"/>
      <c r="CYP201" s="64"/>
      <c r="CYQ201" s="64"/>
      <c r="CYR201" s="64"/>
      <c r="CYS201" s="64"/>
      <c r="CYT201" s="64"/>
      <c r="CYU201" s="64"/>
      <c r="CYV201" s="64"/>
      <c r="CYW201" s="64"/>
      <c r="CYX201" s="64"/>
      <c r="CYY201" s="64"/>
      <c r="CYZ201" s="64"/>
      <c r="CZA201" s="64"/>
      <c r="CZB201" s="64"/>
      <c r="CZC201" s="64"/>
      <c r="CZD201" s="64"/>
      <c r="CZE201" s="64"/>
      <c r="CZF201" s="64"/>
      <c r="CZG201" s="64"/>
      <c r="CZH201" s="64"/>
      <c r="CZI201" s="64"/>
      <c r="CZJ201" s="64"/>
      <c r="CZK201" s="64"/>
      <c r="CZL201" s="64"/>
      <c r="CZM201" s="64"/>
      <c r="CZN201" s="64"/>
      <c r="CZO201" s="64"/>
      <c r="CZP201" s="64"/>
      <c r="CZQ201" s="64"/>
      <c r="CZR201" s="64"/>
      <c r="CZS201" s="64"/>
      <c r="CZT201" s="64"/>
      <c r="CZU201" s="64"/>
      <c r="CZV201" s="64"/>
      <c r="CZW201" s="64"/>
      <c r="CZX201" s="64"/>
      <c r="CZY201" s="64"/>
      <c r="CZZ201" s="64"/>
      <c r="DAA201" s="64"/>
      <c r="DAB201" s="64"/>
      <c r="DAC201" s="64"/>
      <c r="DAD201" s="64"/>
      <c r="DAE201" s="64"/>
      <c r="DAF201" s="64"/>
      <c r="DAG201" s="64"/>
      <c r="DAH201" s="64"/>
      <c r="DAI201" s="64"/>
      <c r="DAJ201" s="64"/>
      <c r="DAK201" s="64"/>
      <c r="DAL201" s="64"/>
      <c r="DAM201" s="64"/>
      <c r="DAN201" s="64"/>
      <c r="DAO201" s="64"/>
      <c r="DAP201" s="64"/>
      <c r="DAQ201" s="64"/>
      <c r="DAR201" s="64"/>
      <c r="DAS201" s="64"/>
      <c r="DAT201" s="64"/>
      <c r="DAU201" s="64"/>
      <c r="DAV201" s="64"/>
      <c r="DAW201" s="64"/>
      <c r="DAX201" s="64"/>
      <c r="DAY201" s="64"/>
      <c r="DAZ201" s="64"/>
      <c r="DBA201" s="64"/>
      <c r="DBB201" s="64"/>
      <c r="DBC201" s="64"/>
      <c r="DBD201" s="64"/>
      <c r="DBE201" s="64"/>
      <c r="DBF201" s="64"/>
      <c r="DBG201" s="64"/>
      <c r="DBH201" s="64"/>
      <c r="DBI201" s="64"/>
      <c r="DBJ201" s="64"/>
      <c r="DBK201" s="64"/>
      <c r="DBL201" s="64"/>
      <c r="DBM201" s="64"/>
      <c r="DBN201" s="64"/>
      <c r="DBO201" s="64"/>
      <c r="DBP201" s="64"/>
      <c r="DBQ201" s="64"/>
      <c r="DBR201" s="64"/>
      <c r="DBS201" s="64"/>
      <c r="DBT201" s="64"/>
      <c r="DBU201" s="64"/>
      <c r="DBV201" s="64"/>
      <c r="DBW201" s="64"/>
      <c r="DBX201" s="64"/>
      <c r="DBY201" s="64"/>
      <c r="DBZ201" s="64"/>
      <c r="DCA201" s="64"/>
      <c r="DCB201" s="64"/>
      <c r="DCC201" s="64"/>
      <c r="DCD201" s="64"/>
      <c r="DCE201" s="64"/>
      <c r="DCF201" s="64"/>
      <c r="DCG201" s="64"/>
      <c r="DCH201" s="64"/>
      <c r="DCI201" s="64"/>
      <c r="DCJ201" s="64"/>
      <c r="DCK201" s="64"/>
      <c r="DCL201" s="64"/>
      <c r="DCM201" s="64"/>
      <c r="DCN201" s="64"/>
      <c r="DCO201" s="64"/>
      <c r="DCP201" s="64"/>
      <c r="DCQ201" s="64"/>
      <c r="DCR201" s="64"/>
      <c r="DCS201" s="64"/>
      <c r="DCT201" s="64"/>
    </row>
    <row r="202" spans="1:2802" s="121" customFormat="1" x14ac:dyDescent="0.2">
      <c r="A202" s="122" t="str">
        <f t="shared" si="94"/>
        <v/>
      </c>
      <c r="B202" s="6"/>
      <c r="C202" s="196"/>
      <c r="D202" s="145" t="s">
        <v>21</v>
      </c>
      <c r="E202" s="146"/>
      <c r="F202" s="147"/>
      <c r="G202" s="146"/>
      <c r="H202" s="148"/>
      <c r="I202" s="191" t="s">
        <v>274</v>
      </c>
      <c r="J202" s="148" t="s">
        <v>274</v>
      </c>
      <c r="K202" s="149" t="str">
        <f t="shared" si="96"/>
        <v/>
      </c>
      <c r="L202" s="149" t="s">
        <v>274</v>
      </c>
      <c r="M202" s="150"/>
      <c r="N202" s="152"/>
      <c r="O202" s="155">
        <f>SUM(N20:N200)</f>
        <v>535924.77883269929</v>
      </c>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c r="BD202" s="64"/>
      <c r="BE202" s="64"/>
      <c r="BF202" s="64"/>
      <c r="BG202" s="64"/>
      <c r="BH202" s="64"/>
      <c r="BI202" s="64"/>
      <c r="BJ202" s="64"/>
      <c r="BK202" s="64"/>
      <c r="BL202" s="64"/>
      <c r="BM202" s="64"/>
      <c r="BN202" s="64"/>
      <c r="BO202" s="64"/>
      <c r="BP202" s="64"/>
      <c r="BQ202" s="64"/>
      <c r="BR202" s="64"/>
      <c r="BS202" s="64"/>
      <c r="BT202" s="64"/>
      <c r="BU202" s="64"/>
      <c r="BV202" s="64"/>
      <c r="BW202" s="64"/>
      <c r="BX202" s="64"/>
      <c r="BY202" s="64"/>
      <c r="BZ202" s="64"/>
      <c r="CA202" s="64"/>
      <c r="CB202" s="64"/>
      <c r="CC202" s="64"/>
      <c r="CD202" s="64"/>
      <c r="CE202" s="64"/>
      <c r="CF202" s="64"/>
      <c r="CG202" s="64"/>
      <c r="CH202" s="64"/>
      <c r="CI202" s="64"/>
      <c r="CJ202" s="64"/>
      <c r="CK202" s="64"/>
      <c r="CL202" s="64"/>
      <c r="CM202" s="64"/>
      <c r="CN202" s="64"/>
      <c r="CO202" s="64"/>
      <c r="CP202" s="64"/>
      <c r="CQ202" s="64"/>
      <c r="CR202" s="64"/>
      <c r="CS202" s="64"/>
      <c r="CT202" s="64"/>
      <c r="CU202" s="64"/>
      <c r="CV202" s="64"/>
      <c r="CW202" s="64"/>
      <c r="CX202" s="64"/>
      <c r="CY202" s="64"/>
      <c r="CZ202" s="64"/>
      <c r="DA202" s="64"/>
      <c r="DB202" s="64"/>
      <c r="DC202" s="64"/>
      <c r="DD202" s="64"/>
      <c r="DE202" s="64"/>
      <c r="DF202" s="64"/>
      <c r="DG202" s="64"/>
      <c r="DH202" s="64"/>
      <c r="DI202" s="64"/>
      <c r="DJ202" s="64"/>
      <c r="DK202" s="64"/>
      <c r="DL202" s="64"/>
      <c r="DM202" s="64"/>
      <c r="DN202" s="64"/>
      <c r="DO202" s="64"/>
      <c r="DP202" s="64"/>
      <c r="DQ202" s="64"/>
      <c r="DR202" s="64"/>
      <c r="DS202" s="64"/>
      <c r="DT202" s="64"/>
      <c r="DU202" s="64"/>
      <c r="DV202" s="64"/>
      <c r="DW202" s="64"/>
      <c r="DX202" s="64"/>
      <c r="DY202" s="64"/>
      <c r="DZ202" s="64"/>
      <c r="EA202" s="64"/>
      <c r="EB202" s="64"/>
      <c r="EC202" s="64"/>
      <c r="ED202" s="64"/>
      <c r="EE202" s="64"/>
      <c r="EF202" s="64"/>
      <c r="EG202" s="64"/>
      <c r="EH202" s="64"/>
      <c r="EI202" s="64"/>
      <c r="EJ202" s="64"/>
      <c r="EK202" s="64"/>
      <c r="EL202" s="64"/>
      <c r="EM202" s="64"/>
      <c r="EN202" s="64"/>
      <c r="EO202" s="64"/>
      <c r="EP202" s="64"/>
      <c r="EQ202" s="64"/>
      <c r="ER202" s="64"/>
      <c r="ES202" s="64"/>
      <c r="ET202" s="64"/>
      <c r="EU202" s="64"/>
      <c r="EV202" s="64"/>
      <c r="EW202" s="64"/>
      <c r="EX202" s="64"/>
      <c r="EY202" s="64"/>
      <c r="EZ202" s="64"/>
      <c r="FA202" s="64"/>
      <c r="FB202" s="64"/>
      <c r="FC202" s="64"/>
      <c r="FD202" s="64"/>
      <c r="FE202" s="64"/>
      <c r="FF202" s="64"/>
      <c r="FG202" s="64"/>
      <c r="FH202" s="64"/>
      <c r="FI202" s="64"/>
      <c r="FJ202" s="64"/>
      <c r="FK202" s="64"/>
      <c r="FL202" s="64"/>
      <c r="FM202" s="64"/>
      <c r="FN202" s="64"/>
      <c r="FO202" s="64"/>
      <c r="FP202" s="64"/>
      <c r="FQ202" s="64"/>
      <c r="FR202" s="64"/>
      <c r="FS202" s="64"/>
      <c r="FT202" s="64"/>
      <c r="FU202" s="64"/>
      <c r="FV202" s="64"/>
      <c r="FW202" s="64"/>
      <c r="FX202" s="64"/>
      <c r="FY202" s="64"/>
      <c r="FZ202" s="64"/>
      <c r="GA202" s="64"/>
      <c r="GB202" s="64"/>
      <c r="GC202" s="64"/>
      <c r="GD202" s="64"/>
      <c r="GE202" s="64"/>
      <c r="GF202" s="64"/>
      <c r="GG202" s="64"/>
      <c r="GH202" s="64"/>
      <c r="GI202" s="64"/>
      <c r="GJ202" s="64"/>
      <c r="GK202" s="64"/>
      <c r="GL202" s="64"/>
      <c r="GM202" s="64"/>
      <c r="GN202" s="64"/>
      <c r="GO202" s="64"/>
      <c r="GP202" s="64"/>
      <c r="GQ202" s="64"/>
      <c r="GR202" s="64"/>
      <c r="GS202" s="64"/>
      <c r="GT202" s="64"/>
      <c r="GU202" s="64"/>
      <c r="GV202" s="64"/>
      <c r="GW202" s="64"/>
      <c r="GX202" s="64"/>
      <c r="GY202" s="64"/>
      <c r="GZ202" s="64"/>
      <c r="HA202" s="64"/>
      <c r="HB202" s="64"/>
      <c r="HC202" s="64"/>
      <c r="HD202" s="64"/>
      <c r="HE202" s="64"/>
      <c r="HF202" s="64"/>
      <c r="HG202" s="64"/>
      <c r="HH202" s="64"/>
      <c r="HI202" s="64"/>
      <c r="HJ202" s="64"/>
      <c r="HK202" s="64"/>
      <c r="HL202" s="64"/>
      <c r="HM202" s="64"/>
      <c r="HN202" s="64"/>
      <c r="HO202" s="64"/>
      <c r="HP202" s="64"/>
      <c r="HQ202" s="64"/>
      <c r="HR202" s="64"/>
      <c r="HS202" s="64"/>
      <c r="HT202" s="64"/>
      <c r="HU202" s="64"/>
      <c r="HV202" s="64"/>
      <c r="HW202" s="64"/>
      <c r="HX202" s="64"/>
      <c r="HY202" s="64"/>
      <c r="HZ202" s="64"/>
      <c r="IA202" s="64"/>
      <c r="IB202" s="64"/>
      <c r="IC202" s="64"/>
      <c r="ID202" s="64"/>
      <c r="IE202" s="64"/>
      <c r="IF202" s="64"/>
      <c r="IG202" s="64"/>
      <c r="IH202" s="64"/>
      <c r="II202" s="64"/>
      <c r="IJ202" s="64"/>
      <c r="IK202" s="64"/>
      <c r="IL202" s="64"/>
      <c r="IM202" s="64"/>
      <c r="IN202" s="64"/>
      <c r="IO202" s="64"/>
      <c r="IP202" s="64"/>
      <c r="IQ202" s="64"/>
      <c r="IR202" s="64"/>
      <c r="IS202" s="64"/>
      <c r="IT202" s="64"/>
      <c r="IU202" s="64"/>
      <c r="IV202" s="64"/>
      <c r="IW202" s="64"/>
      <c r="IX202" s="64"/>
      <c r="IY202" s="64"/>
      <c r="IZ202" s="64"/>
      <c r="JA202" s="64"/>
      <c r="JB202" s="64"/>
      <c r="JC202" s="64"/>
      <c r="JD202" s="64"/>
      <c r="JE202" s="64"/>
      <c r="JF202" s="64"/>
      <c r="JG202" s="64"/>
      <c r="JH202" s="64"/>
      <c r="JI202" s="64"/>
      <c r="JJ202" s="64"/>
      <c r="JK202" s="64"/>
      <c r="JL202" s="64"/>
      <c r="JM202" s="64"/>
      <c r="JN202" s="64"/>
      <c r="JO202" s="64"/>
      <c r="JP202" s="64"/>
      <c r="JQ202" s="64"/>
      <c r="JR202" s="64"/>
      <c r="JS202" s="64"/>
      <c r="JT202" s="64"/>
      <c r="JU202" s="64"/>
      <c r="JV202" s="64"/>
      <c r="JW202" s="64"/>
      <c r="JX202" s="64"/>
      <c r="JY202" s="64"/>
      <c r="JZ202" s="64"/>
      <c r="KA202" s="64"/>
      <c r="KB202" s="64"/>
      <c r="KC202" s="64"/>
      <c r="KD202" s="64"/>
      <c r="KE202" s="64"/>
      <c r="KF202" s="64"/>
      <c r="KG202" s="64"/>
      <c r="KH202" s="64"/>
      <c r="KI202" s="64"/>
      <c r="KJ202" s="64"/>
      <c r="KK202" s="64"/>
      <c r="KL202" s="64"/>
      <c r="KM202" s="64"/>
      <c r="KN202" s="64"/>
      <c r="KO202" s="64"/>
      <c r="KP202" s="64"/>
      <c r="KQ202" s="64"/>
      <c r="KR202" s="64"/>
      <c r="KS202" s="64"/>
      <c r="KT202" s="64"/>
      <c r="KU202" s="64"/>
      <c r="KV202" s="64"/>
      <c r="KW202" s="64"/>
      <c r="KX202" s="64"/>
      <c r="KY202" s="64"/>
      <c r="KZ202" s="64"/>
      <c r="LA202" s="64"/>
      <c r="LB202" s="64"/>
      <c r="LC202" s="64"/>
      <c r="LD202" s="64"/>
      <c r="LE202" s="64"/>
      <c r="LF202" s="64"/>
      <c r="LG202" s="64"/>
      <c r="LH202" s="64"/>
      <c r="LI202" s="64"/>
      <c r="LJ202" s="64"/>
      <c r="LK202" s="64"/>
      <c r="LL202" s="64"/>
      <c r="LM202" s="64"/>
      <c r="LN202" s="64"/>
      <c r="LO202" s="64"/>
      <c r="LP202" s="64"/>
      <c r="LQ202" s="64"/>
      <c r="LR202" s="64"/>
      <c r="LS202" s="64"/>
      <c r="LT202" s="64"/>
      <c r="LU202" s="64"/>
      <c r="LV202" s="64"/>
      <c r="LW202" s="64"/>
      <c r="LX202" s="64"/>
      <c r="LY202" s="64"/>
      <c r="LZ202" s="64"/>
      <c r="MA202" s="64"/>
      <c r="MB202" s="64"/>
      <c r="MC202" s="64"/>
      <c r="MD202" s="64"/>
      <c r="ME202" s="64"/>
      <c r="MF202" s="64"/>
      <c r="MG202" s="64"/>
      <c r="MH202" s="64"/>
      <c r="MI202" s="64"/>
      <c r="MJ202" s="64"/>
      <c r="MK202" s="64"/>
      <c r="ML202" s="64"/>
      <c r="MM202" s="64"/>
      <c r="MN202" s="64"/>
      <c r="MO202" s="64"/>
      <c r="MP202" s="64"/>
      <c r="MQ202" s="64"/>
      <c r="MR202" s="64"/>
      <c r="MS202" s="64"/>
      <c r="MT202" s="64"/>
      <c r="MU202" s="64"/>
      <c r="MV202" s="64"/>
      <c r="MW202" s="64"/>
      <c r="MX202" s="64"/>
      <c r="MY202" s="64"/>
      <c r="MZ202" s="64"/>
      <c r="NA202" s="64"/>
      <c r="NB202" s="64"/>
      <c r="NC202" s="64"/>
      <c r="ND202" s="64"/>
      <c r="NE202" s="64"/>
      <c r="NF202" s="64"/>
      <c r="NG202" s="64"/>
      <c r="NH202" s="64"/>
      <c r="NI202" s="64"/>
      <c r="NJ202" s="64"/>
      <c r="NK202" s="64"/>
      <c r="NL202" s="64"/>
      <c r="NM202" s="64"/>
      <c r="NN202" s="64"/>
      <c r="NO202" s="64"/>
      <c r="NP202" s="64"/>
      <c r="NQ202" s="64"/>
      <c r="NR202" s="64"/>
      <c r="NS202" s="64"/>
      <c r="NT202" s="64"/>
      <c r="NU202" s="64"/>
      <c r="NV202" s="64"/>
      <c r="NW202" s="64"/>
      <c r="NX202" s="64"/>
      <c r="NY202" s="64"/>
      <c r="NZ202" s="64"/>
      <c r="OA202" s="64"/>
      <c r="OB202" s="64"/>
      <c r="OC202" s="64"/>
      <c r="OD202" s="64"/>
      <c r="OE202" s="64"/>
      <c r="OF202" s="64"/>
      <c r="OG202" s="64"/>
      <c r="OH202" s="64"/>
      <c r="OI202" s="64"/>
      <c r="OJ202" s="64"/>
      <c r="OK202" s="64"/>
      <c r="OL202" s="64"/>
      <c r="OM202" s="64"/>
      <c r="ON202" s="64"/>
      <c r="OO202" s="64"/>
      <c r="OP202" s="64"/>
      <c r="OQ202" s="64"/>
      <c r="OR202" s="64"/>
      <c r="OS202" s="64"/>
      <c r="OT202" s="64"/>
      <c r="OU202" s="64"/>
      <c r="OV202" s="64"/>
      <c r="OW202" s="64"/>
      <c r="OX202" s="64"/>
      <c r="OY202" s="64"/>
      <c r="OZ202" s="64"/>
      <c r="PA202" s="64"/>
      <c r="PB202" s="64"/>
      <c r="PC202" s="64"/>
      <c r="PD202" s="64"/>
      <c r="PE202" s="64"/>
      <c r="PF202" s="64"/>
      <c r="PG202" s="64"/>
      <c r="PH202" s="64"/>
      <c r="PI202" s="64"/>
      <c r="PJ202" s="64"/>
      <c r="PK202" s="64"/>
      <c r="PL202" s="64"/>
      <c r="PM202" s="64"/>
      <c r="PN202" s="64"/>
      <c r="PO202" s="64"/>
      <c r="PP202" s="64"/>
      <c r="PQ202" s="64"/>
      <c r="PR202" s="64"/>
      <c r="PS202" s="64"/>
      <c r="PT202" s="64"/>
      <c r="PU202" s="64"/>
      <c r="PV202" s="64"/>
      <c r="PW202" s="64"/>
      <c r="PX202" s="64"/>
      <c r="PY202" s="64"/>
      <c r="PZ202" s="64"/>
      <c r="QA202" s="64"/>
      <c r="QB202" s="64"/>
      <c r="QC202" s="64"/>
      <c r="QD202" s="64"/>
      <c r="QE202" s="64"/>
      <c r="QF202" s="64"/>
      <c r="QG202" s="64"/>
      <c r="QH202" s="64"/>
      <c r="QI202" s="64"/>
      <c r="QJ202" s="64"/>
      <c r="QK202" s="64"/>
      <c r="QL202" s="64"/>
      <c r="QM202" s="64"/>
      <c r="QN202" s="64"/>
      <c r="QO202" s="64"/>
      <c r="QP202" s="64"/>
      <c r="QQ202" s="64"/>
      <c r="QR202" s="64"/>
      <c r="QS202" s="64"/>
      <c r="QT202" s="64"/>
      <c r="QU202" s="64"/>
      <c r="QV202" s="64"/>
      <c r="QW202" s="64"/>
      <c r="QX202" s="64"/>
      <c r="QY202" s="64"/>
      <c r="QZ202" s="64"/>
      <c r="RA202" s="64"/>
      <c r="RB202" s="64"/>
      <c r="RC202" s="64"/>
      <c r="RD202" s="64"/>
      <c r="RE202" s="64"/>
      <c r="RF202" s="64"/>
      <c r="RG202" s="64"/>
      <c r="RH202" s="64"/>
      <c r="RI202" s="64"/>
      <c r="RJ202" s="64"/>
      <c r="RK202" s="64"/>
      <c r="RL202" s="64"/>
      <c r="RM202" s="64"/>
      <c r="RN202" s="64"/>
      <c r="RO202" s="64"/>
      <c r="RP202" s="64"/>
      <c r="RQ202" s="64"/>
      <c r="RR202" s="64"/>
      <c r="RS202" s="64"/>
      <c r="RT202" s="64"/>
      <c r="RU202" s="64"/>
      <c r="RV202" s="64"/>
      <c r="RW202" s="64"/>
      <c r="RX202" s="64"/>
      <c r="RY202" s="64"/>
      <c r="RZ202" s="64"/>
      <c r="SA202" s="64"/>
      <c r="SB202" s="64"/>
      <c r="SC202" s="64"/>
      <c r="SD202" s="64"/>
      <c r="SE202" s="64"/>
      <c r="SF202" s="64"/>
      <c r="SG202" s="64"/>
      <c r="SH202" s="64"/>
      <c r="SI202" s="64"/>
      <c r="SJ202" s="64"/>
      <c r="SK202" s="64"/>
      <c r="SL202" s="64"/>
      <c r="SM202" s="64"/>
      <c r="SN202" s="64"/>
      <c r="SO202" s="64"/>
      <c r="SP202" s="64"/>
      <c r="SQ202" s="64"/>
      <c r="SR202" s="64"/>
      <c r="SS202" s="64"/>
      <c r="ST202" s="64"/>
      <c r="SU202" s="64"/>
      <c r="SV202" s="64"/>
      <c r="SW202" s="64"/>
      <c r="SX202" s="64"/>
      <c r="SY202" s="64"/>
      <c r="SZ202" s="64"/>
      <c r="TA202" s="64"/>
      <c r="TB202" s="64"/>
      <c r="TC202" s="64"/>
      <c r="TD202" s="64"/>
      <c r="TE202" s="64"/>
      <c r="TF202" s="64"/>
      <c r="TG202" s="64"/>
      <c r="TH202" s="64"/>
      <c r="TI202" s="64"/>
      <c r="TJ202" s="64"/>
      <c r="TK202" s="64"/>
      <c r="TL202" s="64"/>
      <c r="TM202" s="64"/>
      <c r="TN202" s="64"/>
      <c r="TO202" s="64"/>
      <c r="TP202" s="64"/>
      <c r="TQ202" s="64"/>
      <c r="TR202" s="64"/>
      <c r="TS202" s="64"/>
      <c r="TT202" s="64"/>
      <c r="TU202" s="64"/>
      <c r="TV202" s="64"/>
      <c r="TW202" s="64"/>
      <c r="TX202" s="64"/>
      <c r="TY202" s="64"/>
      <c r="TZ202" s="64"/>
      <c r="UA202" s="64"/>
      <c r="UB202" s="64"/>
      <c r="UC202" s="64"/>
      <c r="UD202" s="64"/>
      <c r="UE202" s="64"/>
      <c r="UF202" s="64"/>
      <c r="UG202" s="64"/>
      <c r="UH202" s="64"/>
      <c r="UI202" s="64"/>
      <c r="UJ202" s="64"/>
      <c r="UK202" s="64"/>
      <c r="UL202" s="64"/>
      <c r="UM202" s="64"/>
      <c r="UN202" s="64"/>
      <c r="UO202" s="64"/>
      <c r="UP202" s="64"/>
      <c r="UQ202" s="64"/>
      <c r="UR202" s="64"/>
      <c r="US202" s="64"/>
      <c r="UT202" s="64"/>
      <c r="UU202" s="64"/>
      <c r="UV202" s="64"/>
      <c r="UW202" s="64"/>
      <c r="UX202" s="64"/>
      <c r="UY202" s="64"/>
      <c r="UZ202" s="64"/>
      <c r="VA202" s="64"/>
      <c r="VB202" s="64"/>
      <c r="VC202" s="64"/>
      <c r="VD202" s="64"/>
      <c r="VE202" s="64"/>
      <c r="VF202" s="64"/>
      <c r="VG202" s="64"/>
      <c r="VH202" s="64"/>
      <c r="VI202" s="64"/>
      <c r="VJ202" s="64"/>
      <c r="VK202" s="64"/>
      <c r="VL202" s="64"/>
      <c r="VM202" s="64"/>
      <c r="VN202" s="64"/>
      <c r="VO202" s="64"/>
      <c r="VP202" s="64"/>
      <c r="VQ202" s="64"/>
      <c r="VR202" s="64"/>
      <c r="VS202" s="64"/>
      <c r="VT202" s="64"/>
      <c r="VU202" s="64"/>
      <c r="VV202" s="64"/>
      <c r="VW202" s="64"/>
      <c r="VX202" s="64"/>
      <c r="VY202" s="64"/>
      <c r="VZ202" s="64"/>
      <c r="WA202" s="64"/>
      <c r="WB202" s="64"/>
      <c r="WC202" s="64"/>
      <c r="WD202" s="64"/>
      <c r="WE202" s="64"/>
      <c r="WF202" s="64"/>
      <c r="WG202" s="64"/>
      <c r="WH202" s="64"/>
      <c r="WI202" s="64"/>
      <c r="WJ202" s="64"/>
      <c r="WK202" s="64"/>
      <c r="WL202" s="64"/>
      <c r="WM202" s="64"/>
      <c r="WN202" s="64"/>
      <c r="WO202" s="64"/>
      <c r="WP202" s="64"/>
      <c r="WQ202" s="64"/>
      <c r="WR202" s="64"/>
      <c r="WS202" s="64"/>
      <c r="WT202" s="64"/>
      <c r="WU202" s="64"/>
      <c r="WV202" s="64"/>
      <c r="WW202" s="64"/>
      <c r="WX202" s="64"/>
      <c r="WY202" s="64"/>
      <c r="WZ202" s="64"/>
      <c r="XA202" s="64"/>
      <c r="XB202" s="64"/>
      <c r="XC202" s="64"/>
      <c r="XD202" s="64"/>
      <c r="XE202" s="64"/>
      <c r="XF202" s="64"/>
      <c r="XG202" s="64"/>
      <c r="XH202" s="64"/>
      <c r="XI202" s="64"/>
      <c r="XJ202" s="64"/>
      <c r="XK202" s="64"/>
      <c r="XL202" s="64"/>
      <c r="XM202" s="64"/>
      <c r="XN202" s="64"/>
      <c r="XO202" s="64"/>
      <c r="XP202" s="64"/>
      <c r="XQ202" s="64"/>
      <c r="XR202" s="64"/>
      <c r="XS202" s="64"/>
      <c r="XT202" s="64"/>
      <c r="XU202" s="64"/>
      <c r="XV202" s="64"/>
      <c r="XW202" s="64"/>
      <c r="XX202" s="64"/>
      <c r="XY202" s="64"/>
      <c r="XZ202" s="64"/>
      <c r="YA202" s="64"/>
      <c r="YB202" s="64"/>
      <c r="YC202" s="64"/>
      <c r="YD202" s="64"/>
      <c r="YE202" s="64"/>
      <c r="YF202" s="64"/>
      <c r="YG202" s="64"/>
      <c r="YH202" s="64"/>
      <c r="YI202" s="64"/>
      <c r="YJ202" s="64"/>
      <c r="YK202" s="64"/>
      <c r="YL202" s="64"/>
      <c r="YM202" s="64"/>
      <c r="YN202" s="64"/>
      <c r="YO202" s="64"/>
      <c r="YP202" s="64"/>
      <c r="YQ202" s="64"/>
      <c r="YR202" s="64"/>
      <c r="YS202" s="64"/>
      <c r="YT202" s="64"/>
      <c r="YU202" s="64"/>
      <c r="YV202" s="64"/>
      <c r="YW202" s="64"/>
      <c r="YX202" s="64"/>
      <c r="YY202" s="64"/>
      <c r="YZ202" s="64"/>
      <c r="ZA202" s="64"/>
      <c r="ZB202" s="64"/>
      <c r="ZC202" s="64"/>
      <c r="ZD202" s="64"/>
      <c r="ZE202" s="64"/>
      <c r="ZF202" s="64"/>
      <c r="ZG202" s="64"/>
      <c r="ZH202" s="64"/>
      <c r="ZI202" s="64"/>
      <c r="ZJ202" s="64"/>
      <c r="ZK202" s="64"/>
      <c r="ZL202" s="64"/>
      <c r="ZM202" s="64"/>
      <c r="ZN202" s="64"/>
      <c r="ZO202" s="64"/>
      <c r="ZP202" s="64"/>
      <c r="ZQ202" s="64"/>
      <c r="ZR202" s="64"/>
      <c r="ZS202" s="64"/>
      <c r="ZT202" s="64"/>
      <c r="ZU202" s="64"/>
      <c r="ZV202" s="64"/>
      <c r="ZW202" s="64"/>
      <c r="ZX202" s="64"/>
      <c r="ZY202" s="64"/>
      <c r="ZZ202" s="64"/>
      <c r="AAA202" s="64"/>
      <c r="AAB202" s="64"/>
      <c r="AAC202" s="64"/>
      <c r="AAD202" s="64"/>
      <c r="AAE202" s="64"/>
      <c r="AAF202" s="64"/>
      <c r="AAG202" s="64"/>
      <c r="AAH202" s="64"/>
      <c r="AAI202" s="64"/>
      <c r="AAJ202" s="64"/>
      <c r="AAK202" s="64"/>
      <c r="AAL202" s="64"/>
      <c r="AAM202" s="64"/>
      <c r="AAN202" s="64"/>
      <c r="AAO202" s="64"/>
      <c r="AAP202" s="64"/>
      <c r="AAQ202" s="64"/>
      <c r="AAR202" s="64"/>
      <c r="AAS202" s="64"/>
      <c r="AAT202" s="64"/>
      <c r="AAU202" s="64"/>
      <c r="AAV202" s="64"/>
      <c r="AAW202" s="64"/>
      <c r="AAX202" s="64"/>
      <c r="AAY202" s="64"/>
      <c r="AAZ202" s="64"/>
      <c r="ABA202" s="64"/>
      <c r="ABB202" s="64"/>
      <c r="ABC202" s="64"/>
      <c r="ABD202" s="64"/>
      <c r="ABE202" s="64"/>
      <c r="ABF202" s="64"/>
      <c r="ABG202" s="64"/>
      <c r="ABH202" s="64"/>
      <c r="ABI202" s="64"/>
      <c r="ABJ202" s="64"/>
      <c r="ABK202" s="64"/>
      <c r="ABL202" s="64"/>
      <c r="ABM202" s="64"/>
      <c r="ABN202" s="64"/>
      <c r="ABO202" s="64"/>
      <c r="ABP202" s="64"/>
      <c r="ABQ202" s="64"/>
      <c r="ABR202" s="64"/>
      <c r="ABS202" s="64"/>
      <c r="ABT202" s="64"/>
      <c r="ABU202" s="64"/>
      <c r="ABV202" s="64"/>
      <c r="ABW202" s="64"/>
      <c r="ABX202" s="64"/>
      <c r="ABY202" s="64"/>
      <c r="ABZ202" s="64"/>
      <c r="ACA202" s="64"/>
      <c r="ACB202" s="64"/>
      <c r="ACC202" s="64"/>
      <c r="ACD202" s="64"/>
      <c r="ACE202" s="64"/>
      <c r="ACF202" s="64"/>
      <c r="ACG202" s="64"/>
      <c r="ACH202" s="64"/>
      <c r="ACI202" s="64"/>
      <c r="ACJ202" s="64"/>
      <c r="ACK202" s="64"/>
      <c r="ACL202" s="64"/>
      <c r="ACM202" s="64"/>
      <c r="ACN202" s="64"/>
      <c r="ACO202" s="64"/>
      <c r="ACP202" s="64"/>
      <c r="ACQ202" s="64"/>
      <c r="ACR202" s="64"/>
      <c r="ACS202" s="64"/>
      <c r="ACT202" s="64"/>
      <c r="ACU202" s="64"/>
      <c r="ACV202" s="64"/>
      <c r="ACW202" s="64"/>
      <c r="ACX202" s="64"/>
      <c r="ACY202" s="64"/>
      <c r="ACZ202" s="64"/>
      <c r="ADA202" s="64"/>
      <c r="ADB202" s="64"/>
      <c r="ADC202" s="64"/>
      <c r="ADD202" s="64"/>
      <c r="ADE202" s="64"/>
      <c r="ADF202" s="64"/>
      <c r="ADG202" s="64"/>
      <c r="ADH202" s="64"/>
      <c r="ADI202" s="64"/>
      <c r="ADJ202" s="64"/>
      <c r="ADK202" s="64"/>
      <c r="ADL202" s="64"/>
      <c r="ADM202" s="64"/>
      <c r="ADN202" s="64"/>
      <c r="ADO202" s="64"/>
      <c r="ADP202" s="64"/>
      <c r="ADQ202" s="64"/>
      <c r="ADR202" s="64"/>
      <c r="ADS202" s="64"/>
      <c r="ADT202" s="64"/>
      <c r="ADU202" s="64"/>
      <c r="ADV202" s="64"/>
      <c r="ADW202" s="64"/>
      <c r="ADX202" s="64"/>
      <c r="ADY202" s="64"/>
      <c r="ADZ202" s="64"/>
      <c r="AEA202" s="64"/>
      <c r="AEB202" s="64"/>
      <c r="AEC202" s="64"/>
      <c r="AED202" s="64"/>
      <c r="AEE202" s="64"/>
      <c r="AEF202" s="64"/>
      <c r="AEG202" s="64"/>
      <c r="AEH202" s="64"/>
      <c r="AEI202" s="64"/>
      <c r="AEJ202" s="64"/>
      <c r="AEK202" s="64"/>
      <c r="AEL202" s="64"/>
      <c r="AEM202" s="64"/>
      <c r="AEN202" s="64"/>
      <c r="AEO202" s="64"/>
      <c r="AEP202" s="64"/>
      <c r="AEQ202" s="64"/>
      <c r="AER202" s="64"/>
      <c r="AES202" s="64"/>
      <c r="AET202" s="64"/>
      <c r="AEU202" s="64"/>
      <c r="AEV202" s="64"/>
      <c r="AEW202" s="64"/>
      <c r="AEX202" s="64"/>
      <c r="AEY202" s="64"/>
      <c r="AEZ202" s="64"/>
      <c r="AFA202" s="64"/>
      <c r="AFB202" s="64"/>
      <c r="AFC202" s="64"/>
      <c r="AFD202" s="64"/>
      <c r="AFE202" s="64"/>
      <c r="AFF202" s="64"/>
      <c r="AFG202" s="64"/>
      <c r="AFH202" s="64"/>
      <c r="AFI202" s="64"/>
      <c r="AFJ202" s="64"/>
      <c r="AFK202" s="64"/>
      <c r="AFL202" s="64"/>
      <c r="AFM202" s="64"/>
      <c r="AFN202" s="64"/>
      <c r="AFO202" s="64"/>
      <c r="AFP202" s="64"/>
      <c r="AFQ202" s="64"/>
      <c r="AFR202" s="64"/>
      <c r="AFS202" s="64"/>
      <c r="AFT202" s="64"/>
      <c r="AFU202" s="64"/>
      <c r="AFV202" s="64"/>
      <c r="AFW202" s="64"/>
      <c r="AFX202" s="64"/>
      <c r="AFY202" s="64"/>
      <c r="AFZ202" s="64"/>
      <c r="AGA202" s="64"/>
      <c r="AGB202" s="64"/>
      <c r="AGC202" s="64"/>
      <c r="AGD202" s="64"/>
      <c r="AGE202" s="64"/>
      <c r="AGF202" s="64"/>
      <c r="AGG202" s="64"/>
      <c r="AGH202" s="64"/>
      <c r="AGI202" s="64"/>
      <c r="AGJ202" s="64"/>
      <c r="AGK202" s="64"/>
      <c r="AGL202" s="64"/>
      <c r="AGM202" s="64"/>
      <c r="AGN202" s="64"/>
      <c r="AGO202" s="64"/>
      <c r="AGP202" s="64"/>
      <c r="AGQ202" s="64"/>
      <c r="AGR202" s="64"/>
      <c r="AGS202" s="64"/>
      <c r="AGT202" s="64"/>
      <c r="AGU202" s="64"/>
      <c r="AGV202" s="64"/>
      <c r="AGW202" s="64"/>
      <c r="AGX202" s="64"/>
      <c r="AGY202" s="64"/>
      <c r="AGZ202" s="64"/>
      <c r="AHA202" s="64"/>
      <c r="AHB202" s="64"/>
      <c r="AHC202" s="64"/>
      <c r="AHD202" s="64"/>
      <c r="AHE202" s="64"/>
      <c r="AHF202" s="64"/>
      <c r="AHG202" s="64"/>
      <c r="AHH202" s="64"/>
      <c r="AHI202" s="64"/>
      <c r="AHJ202" s="64"/>
      <c r="AHK202" s="64"/>
      <c r="AHL202" s="64"/>
      <c r="AHM202" s="64"/>
      <c r="AHN202" s="64"/>
      <c r="AHO202" s="64"/>
      <c r="AHP202" s="64"/>
      <c r="AHQ202" s="64"/>
      <c r="AHR202" s="64"/>
      <c r="AHS202" s="64"/>
      <c r="AHT202" s="64"/>
      <c r="AHU202" s="64"/>
      <c r="AHV202" s="64"/>
      <c r="AHW202" s="64"/>
      <c r="AHX202" s="64"/>
      <c r="AHY202" s="64"/>
      <c r="AHZ202" s="64"/>
      <c r="AIA202" s="64"/>
      <c r="AIB202" s="64"/>
      <c r="AIC202" s="64"/>
      <c r="AID202" s="64"/>
      <c r="AIE202" s="64"/>
      <c r="AIF202" s="64"/>
      <c r="AIG202" s="64"/>
      <c r="AIH202" s="64"/>
      <c r="AII202" s="64"/>
      <c r="AIJ202" s="64"/>
      <c r="AIK202" s="64"/>
      <c r="AIL202" s="64"/>
      <c r="AIM202" s="64"/>
      <c r="AIN202" s="64"/>
      <c r="AIO202" s="64"/>
      <c r="AIP202" s="64"/>
      <c r="AIQ202" s="64"/>
      <c r="AIR202" s="64"/>
      <c r="AIS202" s="64"/>
      <c r="AIT202" s="64"/>
      <c r="AIU202" s="64"/>
      <c r="AIV202" s="64"/>
      <c r="AIW202" s="64"/>
      <c r="AIX202" s="64"/>
      <c r="AIY202" s="64"/>
      <c r="AIZ202" s="64"/>
      <c r="AJA202" s="64"/>
      <c r="AJB202" s="64"/>
      <c r="AJC202" s="64"/>
      <c r="AJD202" s="64"/>
      <c r="AJE202" s="64"/>
      <c r="AJF202" s="64"/>
      <c r="AJG202" s="64"/>
      <c r="AJH202" s="64"/>
      <c r="AJI202" s="64"/>
      <c r="AJJ202" s="64"/>
      <c r="AJK202" s="64"/>
      <c r="AJL202" s="64"/>
      <c r="AJM202" s="64"/>
      <c r="AJN202" s="64"/>
      <c r="AJO202" s="64"/>
      <c r="AJP202" s="64"/>
      <c r="AJQ202" s="64"/>
      <c r="AJR202" s="64"/>
      <c r="AJS202" s="64"/>
      <c r="AJT202" s="64"/>
      <c r="AJU202" s="64"/>
      <c r="AJV202" s="64"/>
      <c r="AJW202" s="64"/>
      <c r="AJX202" s="64"/>
      <c r="AJY202" s="64"/>
      <c r="AJZ202" s="64"/>
      <c r="AKA202" s="64"/>
      <c r="AKB202" s="64"/>
      <c r="AKC202" s="64"/>
      <c r="AKD202" s="64"/>
      <c r="AKE202" s="64"/>
      <c r="AKF202" s="64"/>
      <c r="AKG202" s="64"/>
      <c r="AKH202" s="64"/>
      <c r="AKI202" s="64"/>
      <c r="AKJ202" s="64"/>
      <c r="AKK202" s="64"/>
      <c r="AKL202" s="64"/>
      <c r="AKM202" s="64"/>
      <c r="AKN202" s="64"/>
      <c r="AKO202" s="64"/>
      <c r="AKP202" s="64"/>
      <c r="AKQ202" s="64"/>
      <c r="AKR202" s="64"/>
      <c r="AKS202" s="64"/>
      <c r="AKT202" s="64"/>
      <c r="AKU202" s="64"/>
      <c r="AKV202" s="64"/>
      <c r="AKW202" s="64"/>
      <c r="AKX202" s="64"/>
      <c r="AKY202" s="64"/>
      <c r="AKZ202" s="64"/>
      <c r="ALA202" s="64"/>
      <c r="ALB202" s="64"/>
      <c r="ALC202" s="64"/>
      <c r="ALD202" s="64"/>
      <c r="ALE202" s="64"/>
      <c r="ALF202" s="64"/>
      <c r="ALG202" s="64"/>
      <c r="ALH202" s="64"/>
      <c r="ALI202" s="64"/>
      <c r="ALJ202" s="64"/>
      <c r="ALK202" s="64"/>
      <c r="ALL202" s="64"/>
      <c r="ALM202" s="64"/>
      <c r="ALN202" s="64"/>
      <c r="ALO202" s="64"/>
      <c r="ALP202" s="64"/>
      <c r="ALQ202" s="64"/>
      <c r="ALR202" s="64"/>
      <c r="ALS202" s="64"/>
      <c r="ALT202" s="64"/>
      <c r="ALU202" s="64"/>
      <c r="ALV202" s="64"/>
      <c r="ALW202" s="64"/>
      <c r="ALX202" s="64"/>
      <c r="ALY202" s="64"/>
      <c r="ALZ202" s="64"/>
      <c r="AMA202" s="64"/>
      <c r="AMB202" s="64"/>
      <c r="AMC202" s="64"/>
      <c r="AMD202" s="64"/>
      <c r="AME202" s="64"/>
      <c r="AMF202" s="64"/>
      <c r="AMG202" s="64"/>
      <c r="AMH202" s="64"/>
      <c r="AMI202" s="64"/>
      <c r="AMJ202" s="64"/>
      <c r="AMK202" s="64"/>
      <c r="AML202" s="64"/>
      <c r="AMM202" s="64"/>
      <c r="AMN202" s="64"/>
      <c r="AMO202" s="64"/>
      <c r="AMP202" s="64"/>
      <c r="AMQ202" s="64"/>
      <c r="AMR202" s="64"/>
      <c r="AMS202" s="64"/>
      <c r="AMT202" s="64"/>
      <c r="AMU202" s="64"/>
      <c r="AMV202" s="64"/>
      <c r="AMW202" s="64"/>
      <c r="AMX202" s="64"/>
      <c r="AMY202" s="64"/>
      <c r="AMZ202" s="64"/>
      <c r="ANA202" s="64"/>
      <c r="ANB202" s="64"/>
      <c r="ANC202" s="64"/>
      <c r="AND202" s="64"/>
      <c r="ANE202" s="64"/>
      <c r="ANF202" s="64"/>
      <c r="ANG202" s="64"/>
      <c r="ANH202" s="64"/>
      <c r="ANI202" s="64"/>
      <c r="ANJ202" s="64"/>
      <c r="ANK202" s="64"/>
      <c r="ANL202" s="64"/>
      <c r="ANM202" s="64"/>
      <c r="ANN202" s="64"/>
      <c r="ANO202" s="64"/>
      <c r="ANP202" s="64"/>
      <c r="ANQ202" s="64"/>
      <c r="ANR202" s="64"/>
      <c r="ANS202" s="64"/>
      <c r="ANT202" s="64"/>
      <c r="ANU202" s="64"/>
      <c r="ANV202" s="64"/>
      <c r="ANW202" s="64"/>
      <c r="ANX202" s="64"/>
      <c r="ANY202" s="64"/>
      <c r="ANZ202" s="64"/>
      <c r="AOA202" s="64"/>
      <c r="AOB202" s="64"/>
      <c r="AOC202" s="64"/>
      <c r="AOD202" s="64"/>
      <c r="AOE202" s="64"/>
      <c r="AOF202" s="64"/>
      <c r="AOG202" s="64"/>
      <c r="AOH202" s="64"/>
      <c r="AOI202" s="64"/>
      <c r="AOJ202" s="64"/>
      <c r="AOK202" s="64"/>
      <c r="AOL202" s="64"/>
      <c r="AOM202" s="64"/>
      <c r="AON202" s="64"/>
      <c r="AOO202" s="64"/>
      <c r="AOP202" s="64"/>
      <c r="AOQ202" s="64"/>
      <c r="AOR202" s="64"/>
      <c r="AOS202" s="64"/>
      <c r="AOT202" s="64"/>
      <c r="AOU202" s="64"/>
      <c r="AOV202" s="64"/>
      <c r="AOW202" s="64"/>
      <c r="AOX202" s="64"/>
      <c r="AOY202" s="64"/>
      <c r="AOZ202" s="64"/>
      <c r="APA202" s="64"/>
      <c r="APB202" s="64"/>
      <c r="APC202" s="64"/>
      <c r="APD202" s="64"/>
      <c r="APE202" s="64"/>
      <c r="APF202" s="64"/>
      <c r="APG202" s="64"/>
      <c r="APH202" s="64"/>
      <c r="API202" s="64"/>
      <c r="APJ202" s="64"/>
      <c r="APK202" s="64"/>
      <c r="APL202" s="64"/>
      <c r="APM202" s="64"/>
      <c r="APN202" s="64"/>
      <c r="APO202" s="64"/>
      <c r="APP202" s="64"/>
      <c r="APQ202" s="64"/>
      <c r="APR202" s="64"/>
      <c r="APS202" s="64"/>
      <c r="APT202" s="64"/>
      <c r="APU202" s="64"/>
      <c r="APV202" s="64"/>
      <c r="APW202" s="64"/>
      <c r="APX202" s="64"/>
      <c r="APY202" s="64"/>
      <c r="APZ202" s="64"/>
      <c r="AQA202" s="64"/>
      <c r="AQB202" s="64"/>
      <c r="AQC202" s="64"/>
      <c r="AQD202" s="64"/>
      <c r="AQE202" s="64"/>
      <c r="AQF202" s="64"/>
      <c r="AQG202" s="64"/>
      <c r="AQH202" s="64"/>
      <c r="AQI202" s="64"/>
      <c r="AQJ202" s="64"/>
      <c r="AQK202" s="64"/>
      <c r="AQL202" s="64"/>
      <c r="AQM202" s="64"/>
      <c r="AQN202" s="64"/>
      <c r="AQO202" s="64"/>
      <c r="AQP202" s="64"/>
      <c r="AQQ202" s="64"/>
      <c r="AQR202" s="64"/>
      <c r="AQS202" s="64"/>
      <c r="AQT202" s="64"/>
      <c r="AQU202" s="64"/>
      <c r="AQV202" s="64"/>
      <c r="AQW202" s="64"/>
      <c r="AQX202" s="64"/>
      <c r="AQY202" s="64"/>
      <c r="AQZ202" s="64"/>
      <c r="ARA202" s="64"/>
      <c r="ARB202" s="64"/>
      <c r="ARC202" s="64"/>
      <c r="ARD202" s="64"/>
      <c r="ARE202" s="64"/>
      <c r="ARF202" s="64"/>
      <c r="ARG202" s="64"/>
      <c r="ARH202" s="64"/>
      <c r="ARI202" s="64"/>
      <c r="ARJ202" s="64"/>
      <c r="ARK202" s="64"/>
      <c r="ARL202" s="64"/>
      <c r="ARM202" s="64"/>
      <c r="ARN202" s="64"/>
      <c r="ARO202" s="64"/>
      <c r="ARP202" s="64"/>
      <c r="ARQ202" s="64"/>
      <c r="ARR202" s="64"/>
      <c r="ARS202" s="64"/>
      <c r="ART202" s="64"/>
      <c r="ARU202" s="64"/>
      <c r="ARV202" s="64"/>
      <c r="ARW202" s="64"/>
      <c r="ARX202" s="64"/>
      <c r="ARY202" s="64"/>
      <c r="ARZ202" s="64"/>
      <c r="ASA202" s="64"/>
      <c r="ASB202" s="64"/>
      <c r="ASC202" s="64"/>
      <c r="ASD202" s="64"/>
      <c r="ASE202" s="64"/>
      <c r="ASF202" s="64"/>
      <c r="ASG202" s="64"/>
      <c r="ASH202" s="64"/>
      <c r="ASI202" s="64"/>
      <c r="ASJ202" s="64"/>
      <c r="ASK202" s="64"/>
      <c r="ASL202" s="64"/>
      <c r="ASM202" s="64"/>
      <c r="ASN202" s="64"/>
      <c r="ASO202" s="64"/>
      <c r="ASP202" s="64"/>
      <c r="ASQ202" s="64"/>
      <c r="ASR202" s="64"/>
      <c r="ASS202" s="64"/>
      <c r="AST202" s="64"/>
      <c r="ASU202" s="64"/>
      <c r="ASV202" s="64"/>
      <c r="ASW202" s="64"/>
      <c r="ASX202" s="64"/>
      <c r="ASY202" s="64"/>
      <c r="ASZ202" s="64"/>
      <c r="ATA202" s="64"/>
      <c r="ATB202" s="64"/>
      <c r="ATC202" s="64"/>
      <c r="ATD202" s="64"/>
      <c r="ATE202" s="64"/>
      <c r="ATF202" s="64"/>
      <c r="ATG202" s="64"/>
      <c r="ATH202" s="64"/>
      <c r="ATI202" s="64"/>
      <c r="ATJ202" s="64"/>
      <c r="ATK202" s="64"/>
      <c r="ATL202" s="64"/>
      <c r="ATM202" s="64"/>
      <c r="ATN202" s="64"/>
      <c r="ATO202" s="64"/>
      <c r="ATP202" s="64"/>
      <c r="ATQ202" s="64"/>
      <c r="ATR202" s="64"/>
      <c r="ATS202" s="64"/>
      <c r="ATT202" s="64"/>
      <c r="ATU202" s="64"/>
      <c r="ATV202" s="64"/>
      <c r="ATW202" s="64"/>
      <c r="ATX202" s="64"/>
      <c r="ATY202" s="64"/>
      <c r="ATZ202" s="64"/>
      <c r="AUA202" s="64"/>
      <c r="AUB202" s="64"/>
      <c r="AUC202" s="64"/>
      <c r="AUD202" s="64"/>
      <c r="AUE202" s="64"/>
      <c r="AUF202" s="64"/>
      <c r="AUG202" s="64"/>
      <c r="AUH202" s="64"/>
      <c r="AUI202" s="64"/>
      <c r="AUJ202" s="64"/>
      <c r="AUK202" s="64"/>
      <c r="AUL202" s="64"/>
      <c r="AUM202" s="64"/>
      <c r="AUN202" s="64"/>
      <c r="AUO202" s="64"/>
      <c r="AUP202" s="64"/>
      <c r="AUQ202" s="64"/>
      <c r="AUR202" s="64"/>
      <c r="AUS202" s="64"/>
      <c r="AUT202" s="64"/>
      <c r="AUU202" s="64"/>
      <c r="AUV202" s="64"/>
      <c r="AUW202" s="64"/>
      <c r="AUX202" s="64"/>
      <c r="AUY202" s="64"/>
      <c r="AUZ202" s="64"/>
      <c r="AVA202" s="64"/>
      <c r="AVB202" s="64"/>
      <c r="AVC202" s="64"/>
      <c r="AVD202" s="64"/>
      <c r="AVE202" s="64"/>
      <c r="AVF202" s="64"/>
      <c r="AVG202" s="64"/>
      <c r="AVH202" s="64"/>
      <c r="AVI202" s="64"/>
      <c r="AVJ202" s="64"/>
      <c r="AVK202" s="64"/>
      <c r="AVL202" s="64"/>
      <c r="AVM202" s="64"/>
      <c r="AVN202" s="64"/>
      <c r="AVO202" s="64"/>
      <c r="AVP202" s="64"/>
      <c r="AVQ202" s="64"/>
      <c r="AVR202" s="64"/>
      <c r="AVS202" s="64"/>
      <c r="AVT202" s="64"/>
      <c r="AVU202" s="64"/>
      <c r="AVV202" s="64"/>
      <c r="AVW202" s="64"/>
      <c r="AVX202" s="64"/>
      <c r="AVY202" s="64"/>
      <c r="AVZ202" s="64"/>
      <c r="AWA202" s="64"/>
      <c r="AWB202" s="64"/>
      <c r="AWC202" s="64"/>
      <c r="AWD202" s="64"/>
      <c r="AWE202" s="64"/>
      <c r="AWF202" s="64"/>
      <c r="AWG202" s="64"/>
      <c r="AWH202" s="64"/>
      <c r="AWI202" s="64"/>
      <c r="AWJ202" s="64"/>
      <c r="AWK202" s="64"/>
      <c r="AWL202" s="64"/>
      <c r="AWM202" s="64"/>
      <c r="AWN202" s="64"/>
      <c r="AWO202" s="64"/>
      <c r="AWP202" s="64"/>
      <c r="AWQ202" s="64"/>
      <c r="AWR202" s="64"/>
      <c r="AWS202" s="64"/>
      <c r="AWT202" s="64"/>
      <c r="AWU202" s="64"/>
      <c r="AWV202" s="64"/>
      <c r="AWW202" s="64"/>
      <c r="AWX202" s="64"/>
      <c r="AWY202" s="64"/>
      <c r="AWZ202" s="64"/>
      <c r="AXA202" s="64"/>
      <c r="AXB202" s="64"/>
      <c r="AXC202" s="64"/>
      <c r="AXD202" s="64"/>
      <c r="AXE202" s="64"/>
      <c r="AXF202" s="64"/>
      <c r="AXG202" s="64"/>
      <c r="AXH202" s="64"/>
      <c r="AXI202" s="64"/>
      <c r="AXJ202" s="64"/>
      <c r="AXK202" s="64"/>
      <c r="AXL202" s="64"/>
      <c r="AXM202" s="64"/>
      <c r="AXN202" s="64"/>
      <c r="AXO202" s="64"/>
      <c r="AXP202" s="64"/>
      <c r="AXQ202" s="64"/>
      <c r="AXR202" s="64"/>
      <c r="AXS202" s="64"/>
      <c r="AXT202" s="64"/>
      <c r="AXU202" s="64"/>
      <c r="AXV202" s="64"/>
      <c r="AXW202" s="64"/>
      <c r="AXX202" s="64"/>
      <c r="AXY202" s="64"/>
      <c r="AXZ202" s="64"/>
      <c r="AYA202" s="64"/>
      <c r="AYB202" s="64"/>
      <c r="AYC202" s="64"/>
      <c r="AYD202" s="64"/>
      <c r="AYE202" s="64"/>
      <c r="AYF202" s="64"/>
      <c r="AYG202" s="64"/>
      <c r="AYH202" s="64"/>
      <c r="AYI202" s="64"/>
      <c r="AYJ202" s="64"/>
      <c r="AYK202" s="64"/>
      <c r="AYL202" s="64"/>
      <c r="AYM202" s="64"/>
      <c r="AYN202" s="64"/>
      <c r="AYO202" s="64"/>
      <c r="AYP202" s="64"/>
      <c r="AYQ202" s="64"/>
      <c r="AYR202" s="64"/>
      <c r="AYS202" s="64"/>
      <c r="AYT202" s="64"/>
      <c r="AYU202" s="64"/>
      <c r="AYV202" s="64"/>
      <c r="AYW202" s="64"/>
      <c r="AYX202" s="64"/>
      <c r="AYY202" s="64"/>
      <c r="AYZ202" s="64"/>
      <c r="AZA202" s="64"/>
      <c r="AZB202" s="64"/>
      <c r="AZC202" s="64"/>
      <c r="AZD202" s="64"/>
      <c r="AZE202" s="64"/>
      <c r="AZF202" s="64"/>
      <c r="AZG202" s="64"/>
      <c r="AZH202" s="64"/>
      <c r="AZI202" s="64"/>
      <c r="AZJ202" s="64"/>
      <c r="AZK202" s="64"/>
      <c r="AZL202" s="64"/>
      <c r="AZM202" s="64"/>
      <c r="AZN202" s="64"/>
      <c r="AZO202" s="64"/>
      <c r="AZP202" s="64"/>
      <c r="AZQ202" s="64"/>
      <c r="AZR202" s="64"/>
      <c r="AZS202" s="64"/>
      <c r="AZT202" s="64"/>
      <c r="AZU202" s="64"/>
      <c r="AZV202" s="64"/>
      <c r="AZW202" s="64"/>
      <c r="AZX202" s="64"/>
      <c r="AZY202" s="64"/>
      <c r="AZZ202" s="64"/>
      <c r="BAA202" s="64"/>
      <c r="BAB202" s="64"/>
      <c r="BAC202" s="64"/>
      <c r="BAD202" s="64"/>
      <c r="BAE202" s="64"/>
      <c r="BAF202" s="64"/>
      <c r="BAG202" s="64"/>
      <c r="BAH202" s="64"/>
      <c r="BAI202" s="64"/>
      <c r="BAJ202" s="64"/>
      <c r="BAK202" s="64"/>
      <c r="BAL202" s="64"/>
      <c r="BAM202" s="64"/>
      <c r="BAN202" s="64"/>
      <c r="BAO202" s="64"/>
      <c r="BAP202" s="64"/>
      <c r="BAQ202" s="64"/>
      <c r="BAR202" s="64"/>
      <c r="BAS202" s="64"/>
      <c r="BAT202" s="64"/>
      <c r="BAU202" s="64"/>
      <c r="BAV202" s="64"/>
      <c r="BAW202" s="64"/>
      <c r="BAX202" s="64"/>
      <c r="BAY202" s="64"/>
      <c r="BAZ202" s="64"/>
      <c r="BBA202" s="64"/>
      <c r="BBB202" s="64"/>
      <c r="BBC202" s="64"/>
      <c r="BBD202" s="64"/>
      <c r="BBE202" s="64"/>
      <c r="BBF202" s="64"/>
      <c r="BBG202" s="64"/>
      <c r="BBH202" s="64"/>
      <c r="BBI202" s="64"/>
      <c r="BBJ202" s="64"/>
      <c r="BBK202" s="64"/>
      <c r="BBL202" s="64"/>
      <c r="BBM202" s="64"/>
      <c r="BBN202" s="64"/>
      <c r="BBO202" s="64"/>
      <c r="BBP202" s="64"/>
      <c r="BBQ202" s="64"/>
      <c r="BBR202" s="64"/>
      <c r="BBS202" s="64"/>
      <c r="BBT202" s="64"/>
      <c r="BBU202" s="64"/>
      <c r="BBV202" s="64"/>
      <c r="BBW202" s="64"/>
      <c r="BBX202" s="64"/>
      <c r="BBY202" s="64"/>
      <c r="BBZ202" s="64"/>
      <c r="BCA202" s="64"/>
      <c r="BCB202" s="64"/>
      <c r="BCC202" s="64"/>
      <c r="BCD202" s="64"/>
      <c r="BCE202" s="64"/>
      <c r="BCF202" s="64"/>
      <c r="BCG202" s="64"/>
      <c r="BCH202" s="64"/>
      <c r="BCI202" s="64"/>
      <c r="BCJ202" s="64"/>
      <c r="BCK202" s="64"/>
      <c r="BCL202" s="64"/>
      <c r="BCM202" s="64"/>
      <c r="BCN202" s="64"/>
      <c r="BCO202" s="64"/>
      <c r="BCP202" s="64"/>
      <c r="BCQ202" s="64"/>
      <c r="BCR202" s="64"/>
      <c r="BCS202" s="64"/>
      <c r="BCT202" s="64"/>
      <c r="BCU202" s="64"/>
      <c r="BCV202" s="64"/>
      <c r="BCW202" s="64"/>
      <c r="BCX202" s="64"/>
      <c r="BCY202" s="64"/>
      <c r="BCZ202" s="64"/>
      <c r="BDA202" s="64"/>
      <c r="BDB202" s="64"/>
      <c r="BDC202" s="64"/>
      <c r="BDD202" s="64"/>
      <c r="BDE202" s="64"/>
      <c r="BDF202" s="64"/>
      <c r="BDG202" s="64"/>
      <c r="BDH202" s="64"/>
      <c r="BDI202" s="64"/>
      <c r="BDJ202" s="64"/>
      <c r="BDK202" s="64"/>
      <c r="BDL202" s="64"/>
      <c r="BDM202" s="64"/>
      <c r="BDN202" s="64"/>
      <c r="BDO202" s="64"/>
      <c r="BDP202" s="64"/>
      <c r="BDQ202" s="64"/>
      <c r="BDR202" s="64"/>
      <c r="BDS202" s="64"/>
      <c r="BDT202" s="64"/>
      <c r="BDU202" s="64"/>
      <c r="BDV202" s="64"/>
      <c r="BDW202" s="64"/>
      <c r="BDX202" s="64"/>
      <c r="BDY202" s="64"/>
      <c r="BDZ202" s="64"/>
      <c r="BEA202" s="64"/>
      <c r="BEB202" s="64"/>
      <c r="BEC202" s="64"/>
      <c r="BED202" s="64"/>
      <c r="BEE202" s="64"/>
      <c r="BEF202" s="64"/>
      <c r="BEG202" s="64"/>
      <c r="BEH202" s="64"/>
      <c r="BEI202" s="64"/>
      <c r="BEJ202" s="64"/>
      <c r="BEK202" s="64"/>
      <c r="BEL202" s="64"/>
      <c r="BEM202" s="64"/>
      <c r="BEN202" s="64"/>
      <c r="BEO202" s="64"/>
      <c r="BEP202" s="64"/>
      <c r="BEQ202" s="64"/>
      <c r="BER202" s="64"/>
      <c r="BES202" s="64"/>
      <c r="BET202" s="64"/>
      <c r="BEU202" s="64"/>
      <c r="BEV202" s="64"/>
      <c r="BEW202" s="64"/>
      <c r="BEX202" s="64"/>
      <c r="BEY202" s="64"/>
      <c r="BEZ202" s="64"/>
      <c r="BFA202" s="64"/>
      <c r="BFB202" s="64"/>
      <c r="BFC202" s="64"/>
      <c r="BFD202" s="64"/>
      <c r="BFE202" s="64"/>
      <c r="BFF202" s="64"/>
      <c r="BFG202" s="64"/>
      <c r="BFH202" s="64"/>
      <c r="BFI202" s="64"/>
      <c r="BFJ202" s="64"/>
      <c r="BFK202" s="64"/>
      <c r="BFL202" s="64"/>
      <c r="BFM202" s="64"/>
      <c r="BFN202" s="64"/>
      <c r="BFO202" s="64"/>
      <c r="BFP202" s="64"/>
      <c r="BFQ202" s="64"/>
      <c r="BFR202" s="64"/>
      <c r="BFS202" s="64"/>
      <c r="BFT202" s="64"/>
      <c r="BFU202" s="64"/>
      <c r="BFV202" s="64"/>
      <c r="BFW202" s="64"/>
      <c r="BFX202" s="64"/>
      <c r="BFY202" s="64"/>
      <c r="BFZ202" s="64"/>
      <c r="BGA202" s="64"/>
      <c r="BGB202" s="64"/>
      <c r="BGC202" s="64"/>
      <c r="BGD202" s="64"/>
      <c r="BGE202" s="64"/>
      <c r="BGF202" s="64"/>
      <c r="BGG202" s="64"/>
      <c r="BGH202" s="64"/>
      <c r="BGI202" s="64"/>
      <c r="BGJ202" s="64"/>
      <c r="BGK202" s="64"/>
      <c r="BGL202" s="64"/>
      <c r="BGM202" s="64"/>
      <c r="BGN202" s="64"/>
      <c r="BGO202" s="64"/>
      <c r="BGP202" s="64"/>
      <c r="BGQ202" s="64"/>
      <c r="BGR202" s="64"/>
      <c r="BGS202" s="64"/>
      <c r="BGT202" s="64"/>
      <c r="BGU202" s="64"/>
      <c r="BGV202" s="64"/>
      <c r="BGW202" s="64"/>
      <c r="BGX202" s="64"/>
      <c r="BGY202" s="64"/>
      <c r="BGZ202" s="64"/>
      <c r="BHA202" s="64"/>
      <c r="BHB202" s="64"/>
      <c r="BHC202" s="64"/>
      <c r="BHD202" s="64"/>
      <c r="BHE202" s="64"/>
      <c r="BHF202" s="64"/>
      <c r="BHG202" s="64"/>
      <c r="BHH202" s="64"/>
      <c r="BHI202" s="64"/>
      <c r="BHJ202" s="64"/>
      <c r="BHK202" s="64"/>
      <c r="BHL202" s="64"/>
      <c r="BHM202" s="64"/>
      <c r="BHN202" s="64"/>
      <c r="BHO202" s="64"/>
      <c r="BHP202" s="64"/>
      <c r="BHQ202" s="64"/>
      <c r="BHR202" s="64"/>
      <c r="BHS202" s="64"/>
      <c r="BHT202" s="64"/>
      <c r="BHU202" s="64"/>
      <c r="BHV202" s="64"/>
      <c r="BHW202" s="64"/>
      <c r="BHX202" s="64"/>
      <c r="BHY202" s="64"/>
      <c r="BHZ202" s="64"/>
      <c r="BIA202" s="64"/>
      <c r="BIB202" s="64"/>
      <c r="BIC202" s="64"/>
      <c r="BID202" s="64"/>
      <c r="BIE202" s="64"/>
      <c r="BIF202" s="64"/>
      <c r="BIG202" s="64"/>
      <c r="BIH202" s="64"/>
      <c r="BII202" s="64"/>
      <c r="BIJ202" s="64"/>
      <c r="BIK202" s="64"/>
      <c r="BIL202" s="64"/>
      <c r="BIM202" s="64"/>
      <c r="BIN202" s="64"/>
      <c r="BIO202" s="64"/>
      <c r="BIP202" s="64"/>
      <c r="BIQ202" s="64"/>
      <c r="BIR202" s="64"/>
      <c r="BIS202" s="64"/>
      <c r="BIT202" s="64"/>
      <c r="BIU202" s="64"/>
      <c r="BIV202" s="64"/>
      <c r="BIW202" s="64"/>
      <c r="BIX202" s="64"/>
      <c r="BIY202" s="64"/>
      <c r="BIZ202" s="64"/>
      <c r="BJA202" s="64"/>
      <c r="BJB202" s="64"/>
      <c r="BJC202" s="64"/>
      <c r="BJD202" s="64"/>
      <c r="BJE202" s="64"/>
      <c r="BJF202" s="64"/>
      <c r="BJG202" s="64"/>
      <c r="BJH202" s="64"/>
      <c r="BJI202" s="64"/>
      <c r="BJJ202" s="64"/>
      <c r="BJK202" s="64"/>
      <c r="BJL202" s="64"/>
      <c r="BJM202" s="64"/>
      <c r="BJN202" s="64"/>
      <c r="BJO202" s="64"/>
      <c r="BJP202" s="64"/>
      <c r="BJQ202" s="64"/>
      <c r="BJR202" s="64"/>
      <c r="BJS202" s="64"/>
      <c r="BJT202" s="64"/>
      <c r="BJU202" s="64"/>
      <c r="BJV202" s="64"/>
      <c r="BJW202" s="64"/>
      <c r="BJX202" s="64"/>
      <c r="BJY202" s="64"/>
      <c r="BJZ202" s="64"/>
      <c r="BKA202" s="64"/>
      <c r="BKB202" s="64"/>
      <c r="BKC202" s="64"/>
      <c r="BKD202" s="64"/>
      <c r="BKE202" s="64"/>
      <c r="BKF202" s="64"/>
      <c r="BKG202" s="64"/>
      <c r="BKH202" s="64"/>
      <c r="BKI202" s="64"/>
      <c r="BKJ202" s="64"/>
      <c r="BKK202" s="64"/>
      <c r="BKL202" s="64"/>
      <c r="BKM202" s="64"/>
      <c r="BKN202" s="64"/>
      <c r="BKO202" s="64"/>
      <c r="BKP202" s="64"/>
      <c r="BKQ202" s="64"/>
      <c r="BKR202" s="64"/>
      <c r="BKS202" s="64"/>
      <c r="BKT202" s="64"/>
      <c r="BKU202" s="64"/>
      <c r="BKV202" s="64"/>
      <c r="BKW202" s="64"/>
      <c r="BKX202" s="64"/>
      <c r="BKY202" s="64"/>
      <c r="BKZ202" s="64"/>
      <c r="BLA202" s="64"/>
      <c r="BLB202" s="64"/>
      <c r="BLC202" s="64"/>
      <c r="BLD202" s="64"/>
      <c r="BLE202" s="64"/>
      <c r="BLF202" s="64"/>
      <c r="BLG202" s="64"/>
      <c r="BLH202" s="64"/>
      <c r="BLI202" s="64"/>
      <c r="BLJ202" s="64"/>
      <c r="BLK202" s="64"/>
      <c r="BLL202" s="64"/>
      <c r="BLM202" s="64"/>
      <c r="BLN202" s="64"/>
      <c r="BLO202" s="64"/>
      <c r="BLP202" s="64"/>
      <c r="BLQ202" s="64"/>
      <c r="BLR202" s="64"/>
      <c r="BLS202" s="64"/>
      <c r="BLT202" s="64"/>
      <c r="BLU202" s="64"/>
      <c r="BLV202" s="64"/>
      <c r="BLW202" s="64"/>
      <c r="BLX202" s="64"/>
      <c r="BLY202" s="64"/>
      <c r="BLZ202" s="64"/>
      <c r="BMA202" s="64"/>
      <c r="BMB202" s="64"/>
      <c r="BMC202" s="64"/>
      <c r="BMD202" s="64"/>
      <c r="BME202" s="64"/>
      <c r="BMF202" s="64"/>
      <c r="BMG202" s="64"/>
      <c r="BMH202" s="64"/>
      <c r="BMI202" s="64"/>
      <c r="BMJ202" s="64"/>
      <c r="BMK202" s="64"/>
      <c r="BML202" s="64"/>
      <c r="BMM202" s="64"/>
      <c r="BMN202" s="64"/>
      <c r="BMO202" s="64"/>
      <c r="BMP202" s="64"/>
      <c r="BMQ202" s="64"/>
      <c r="BMR202" s="64"/>
      <c r="BMS202" s="64"/>
      <c r="BMT202" s="64"/>
      <c r="BMU202" s="64"/>
      <c r="BMV202" s="64"/>
      <c r="BMW202" s="64"/>
      <c r="BMX202" s="64"/>
      <c r="BMY202" s="64"/>
      <c r="BMZ202" s="64"/>
      <c r="BNA202" s="64"/>
      <c r="BNB202" s="64"/>
      <c r="BNC202" s="64"/>
      <c r="BND202" s="64"/>
      <c r="BNE202" s="64"/>
      <c r="BNF202" s="64"/>
      <c r="BNG202" s="64"/>
      <c r="BNH202" s="64"/>
      <c r="BNI202" s="64"/>
      <c r="BNJ202" s="64"/>
      <c r="BNK202" s="64"/>
      <c r="BNL202" s="64"/>
      <c r="BNM202" s="64"/>
      <c r="BNN202" s="64"/>
      <c r="BNO202" s="64"/>
      <c r="BNP202" s="64"/>
      <c r="BNQ202" s="64"/>
      <c r="BNR202" s="64"/>
      <c r="BNS202" s="64"/>
      <c r="BNT202" s="64"/>
      <c r="BNU202" s="64"/>
      <c r="BNV202" s="64"/>
      <c r="BNW202" s="64"/>
      <c r="BNX202" s="64"/>
      <c r="BNY202" s="64"/>
      <c r="BNZ202" s="64"/>
      <c r="BOA202" s="64"/>
      <c r="BOB202" s="64"/>
      <c r="BOC202" s="64"/>
      <c r="BOD202" s="64"/>
      <c r="BOE202" s="64"/>
      <c r="BOF202" s="64"/>
      <c r="BOG202" s="64"/>
      <c r="BOH202" s="64"/>
      <c r="BOI202" s="64"/>
      <c r="BOJ202" s="64"/>
      <c r="BOK202" s="64"/>
      <c r="BOL202" s="64"/>
      <c r="BOM202" s="64"/>
      <c r="BON202" s="64"/>
      <c r="BOO202" s="64"/>
      <c r="BOP202" s="64"/>
      <c r="BOQ202" s="64"/>
      <c r="BOR202" s="64"/>
      <c r="BOS202" s="64"/>
      <c r="BOT202" s="64"/>
      <c r="BOU202" s="64"/>
      <c r="BOV202" s="64"/>
      <c r="BOW202" s="64"/>
      <c r="BOX202" s="64"/>
      <c r="BOY202" s="64"/>
      <c r="BOZ202" s="64"/>
      <c r="BPA202" s="64"/>
      <c r="BPB202" s="64"/>
      <c r="BPC202" s="64"/>
      <c r="BPD202" s="64"/>
      <c r="BPE202" s="64"/>
      <c r="BPF202" s="64"/>
      <c r="BPG202" s="64"/>
      <c r="BPH202" s="64"/>
      <c r="BPI202" s="64"/>
      <c r="BPJ202" s="64"/>
      <c r="BPK202" s="64"/>
      <c r="BPL202" s="64"/>
      <c r="BPM202" s="64"/>
      <c r="BPN202" s="64"/>
      <c r="BPO202" s="64"/>
      <c r="BPP202" s="64"/>
      <c r="BPQ202" s="64"/>
      <c r="BPR202" s="64"/>
      <c r="BPS202" s="64"/>
      <c r="BPT202" s="64"/>
      <c r="BPU202" s="64"/>
      <c r="BPV202" s="64"/>
      <c r="BPW202" s="64"/>
      <c r="BPX202" s="64"/>
      <c r="BPY202" s="64"/>
      <c r="BPZ202" s="64"/>
      <c r="BQA202" s="64"/>
      <c r="BQB202" s="64"/>
      <c r="BQC202" s="64"/>
      <c r="BQD202" s="64"/>
      <c r="BQE202" s="64"/>
      <c r="BQF202" s="64"/>
      <c r="BQG202" s="64"/>
      <c r="BQH202" s="64"/>
      <c r="BQI202" s="64"/>
      <c r="BQJ202" s="64"/>
      <c r="BQK202" s="64"/>
      <c r="BQL202" s="64"/>
      <c r="BQM202" s="64"/>
      <c r="BQN202" s="64"/>
      <c r="BQO202" s="64"/>
      <c r="BQP202" s="64"/>
      <c r="BQQ202" s="64"/>
      <c r="BQR202" s="64"/>
      <c r="BQS202" s="64"/>
      <c r="BQT202" s="64"/>
      <c r="BQU202" s="64"/>
      <c r="BQV202" s="64"/>
      <c r="BQW202" s="64"/>
      <c r="BQX202" s="64"/>
      <c r="BQY202" s="64"/>
      <c r="BQZ202" s="64"/>
      <c r="BRA202" s="64"/>
      <c r="BRB202" s="64"/>
      <c r="BRC202" s="64"/>
      <c r="BRD202" s="64"/>
      <c r="BRE202" s="64"/>
      <c r="BRF202" s="64"/>
      <c r="BRG202" s="64"/>
      <c r="BRH202" s="64"/>
      <c r="BRI202" s="64"/>
      <c r="BRJ202" s="64"/>
      <c r="BRK202" s="64"/>
      <c r="BRL202" s="64"/>
      <c r="BRM202" s="64"/>
      <c r="BRN202" s="64"/>
      <c r="BRO202" s="64"/>
      <c r="BRP202" s="64"/>
      <c r="BRQ202" s="64"/>
      <c r="BRR202" s="64"/>
      <c r="BRS202" s="64"/>
      <c r="BRT202" s="64"/>
      <c r="BRU202" s="64"/>
      <c r="BRV202" s="64"/>
      <c r="BRW202" s="64"/>
      <c r="BRX202" s="64"/>
      <c r="BRY202" s="64"/>
      <c r="BRZ202" s="64"/>
      <c r="BSA202" s="64"/>
      <c r="BSB202" s="64"/>
      <c r="BSC202" s="64"/>
      <c r="BSD202" s="64"/>
      <c r="BSE202" s="64"/>
      <c r="BSF202" s="64"/>
      <c r="BSG202" s="64"/>
      <c r="BSH202" s="64"/>
      <c r="BSI202" s="64"/>
      <c r="BSJ202" s="64"/>
      <c r="BSK202" s="64"/>
      <c r="BSL202" s="64"/>
      <c r="BSM202" s="64"/>
      <c r="BSN202" s="64"/>
      <c r="BSO202" s="64"/>
      <c r="BSP202" s="64"/>
      <c r="BSQ202" s="64"/>
      <c r="BSR202" s="64"/>
      <c r="BSS202" s="64"/>
      <c r="BST202" s="64"/>
      <c r="BSU202" s="64"/>
      <c r="BSV202" s="64"/>
      <c r="BSW202" s="64"/>
      <c r="BSX202" s="64"/>
      <c r="BSY202" s="64"/>
      <c r="BSZ202" s="64"/>
      <c r="BTA202" s="64"/>
      <c r="BTB202" s="64"/>
      <c r="BTC202" s="64"/>
      <c r="BTD202" s="64"/>
      <c r="BTE202" s="64"/>
      <c r="BTF202" s="64"/>
      <c r="BTG202" s="64"/>
      <c r="BTH202" s="64"/>
      <c r="BTI202" s="64"/>
      <c r="BTJ202" s="64"/>
      <c r="BTK202" s="64"/>
      <c r="BTL202" s="64"/>
      <c r="BTM202" s="64"/>
      <c r="BTN202" s="64"/>
      <c r="BTO202" s="64"/>
      <c r="BTP202" s="64"/>
      <c r="BTQ202" s="64"/>
      <c r="BTR202" s="64"/>
      <c r="BTS202" s="64"/>
      <c r="BTT202" s="64"/>
      <c r="BTU202" s="64"/>
      <c r="BTV202" s="64"/>
      <c r="BTW202" s="64"/>
      <c r="BTX202" s="64"/>
      <c r="BTY202" s="64"/>
      <c r="BTZ202" s="64"/>
      <c r="BUA202" s="64"/>
      <c r="BUB202" s="64"/>
      <c r="BUC202" s="64"/>
      <c r="BUD202" s="64"/>
      <c r="BUE202" s="64"/>
      <c r="BUF202" s="64"/>
      <c r="BUG202" s="64"/>
      <c r="BUH202" s="64"/>
      <c r="BUI202" s="64"/>
      <c r="BUJ202" s="64"/>
      <c r="BUK202" s="64"/>
      <c r="BUL202" s="64"/>
      <c r="BUM202" s="64"/>
      <c r="BUN202" s="64"/>
      <c r="BUO202" s="64"/>
      <c r="BUP202" s="64"/>
      <c r="BUQ202" s="64"/>
      <c r="BUR202" s="64"/>
      <c r="BUS202" s="64"/>
      <c r="BUT202" s="64"/>
      <c r="BUU202" s="64"/>
      <c r="BUV202" s="64"/>
      <c r="BUW202" s="64"/>
      <c r="BUX202" s="64"/>
      <c r="BUY202" s="64"/>
      <c r="BUZ202" s="64"/>
      <c r="BVA202" s="64"/>
      <c r="BVB202" s="64"/>
      <c r="BVC202" s="64"/>
      <c r="BVD202" s="64"/>
      <c r="BVE202" s="64"/>
      <c r="BVF202" s="64"/>
      <c r="BVG202" s="64"/>
      <c r="BVH202" s="64"/>
      <c r="BVI202" s="64"/>
      <c r="BVJ202" s="64"/>
      <c r="BVK202" s="64"/>
      <c r="BVL202" s="64"/>
      <c r="BVM202" s="64"/>
      <c r="BVN202" s="64"/>
      <c r="BVO202" s="64"/>
      <c r="BVP202" s="64"/>
      <c r="BVQ202" s="64"/>
      <c r="BVR202" s="64"/>
      <c r="BVS202" s="64"/>
      <c r="BVT202" s="64"/>
      <c r="BVU202" s="64"/>
      <c r="BVV202" s="64"/>
      <c r="BVW202" s="64"/>
      <c r="BVX202" s="64"/>
      <c r="BVY202" s="64"/>
      <c r="BVZ202" s="64"/>
      <c r="BWA202" s="64"/>
      <c r="BWB202" s="64"/>
      <c r="BWC202" s="64"/>
      <c r="BWD202" s="64"/>
      <c r="BWE202" s="64"/>
      <c r="BWF202" s="64"/>
      <c r="BWG202" s="64"/>
      <c r="BWH202" s="64"/>
      <c r="BWI202" s="64"/>
      <c r="BWJ202" s="64"/>
      <c r="BWK202" s="64"/>
      <c r="BWL202" s="64"/>
      <c r="BWM202" s="64"/>
      <c r="BWN202" s="64"/>
      <c r="BWO202" s="64"/>
      <c r="BWP202" s="64"/>
      <c r="BWQ202" s="64"/>
      <c r="BWR202" s="64"/>
      <c r="BWS202" s="64"/>
      <c r="BWT202" s="64"/>
      <c r="BWU202" s="64"/>
      <c r="BWV202" s="64"/>
      <c r="BWW202" s="64"/>
      <c r="BWX202" s="64"/>
      <c r="BWY202" s="64"/>
      <c r="BWZ202" s="64"/>
      <c r="BXA202" s="64"/>
      <c r="BXB202" s="64"/>
      <c r="BXC202" s="64"/>
      <c r="BXD202" s="64"/>
      <c r="BXE202" s="64"/>
      <c r="BXF202" s="64"/>
      <c r="BXG202" s="64"/>
      <c r="BXH202" s="64"/>
      <c r="BXI202" s="64"/>
      <c r="BXJ202" s="64"/>
      <c r="BXK202" s="64"/>
      <c r="BXL202" s="64"/>
      <c r="BXM202" s="64"/>
      <c r="BXN202" s="64"/>
      <c r="BXO202" s="64"/>
      <c r="BXP202" s="64"/>
      <c r="BXQ202" s="64"/>
      <c r="BXR202" s="64"/>
      <c r="BXS202" s="64"/>
      <c r="BXT202" s="64"/>
      <c r="BXU202" s="64"/>
      <c r="BXV202" s="64"/>
      <c r="BXW202" s="64"/>
      <c r="BXX202" s="64"/>
      <c r="BXY202" s="64"/>
      <c r="BXZ202" s="64"/>
      <c r="BYA202" s="64"/>
      <c r="BYB202" s="64"/>
      <c r="BYC202" s="64"/>
      <c r="BYD202" s="64"/>
      <c r="BYE202" s="64"/>
      <c r="BYF202" s="64"/>
      <c r="BYG202" s="64"/>
      <c r="BYH202" s="64"/>
      <c r="BYI202" s="64"/>
      <c r="BYJ202" s="64"/>
      <c r="BYK202" s="64"/>
      <c r="BYL202" s="64"/>
      <c r="BYM202" s="64"/>
      <c r="BYN202" s="64"/>
      <c r="BYO202" s="64"/>
      <c r="BYP202" s="64"/>
      <c r="BYQ202" s="64"/>
      <c r="BYR202" s="64"/>
      <c r="BYS202" s="64"/>
      <c r="BYT202" s="64"/>
      <c r="BYU202" s="64"/>
      <c r="BYV202" s="64"/>
      <c r="BYW202" s="64"/>
      <c r="BYX202" s="64"/>
      <c r="BYY202" s="64"/>
      <c r="BYZ202" s="64"/>
      <c r="BZA202" s="64"/>
      <c r="BZB202" s="64"/>
      <c r="BZC202" s="64"/>
      <c r="BZD202" s="64"/>
      <c r="BZE202" s="64"/>
      <c r="BZF202" s="64"/>
      <c r="BZG202" s="64"/>
      <c r="BZH202" s="64"/>
      <c r="BZI202" s="64"/>
      <c r="BZJ202" s="64"/>
      <c r="BZK202" s="64"/>
      <c r="BZL202" s="64"/>
      <c r="BZM202" s="64"/>
      <c r="BZN202" s="64"/>
      <c r="BZO202" s="64"/>
      <c r="BZP202" s="64"/>
      <c r="BZQ202" s="64"/>
      <c r="BZR202" s="64"/>
      <c r="BZS202" s="64"/>
      <c r="BZT202" s="64"/>
      <c r="BZU202" s="64"/>
      <c r="BZV202" s="64"/>
      <c r="BZW202" s="64"/>
      <c r="BZX202" s="64"/>
      <c r="BZY202" s="64"/>
      <c r="BZZ202" s="64"/>
      <c r="CAA202" s="64"/>
      <c r="CAB202" s="64"/>
      <c r="CAC202" s="64"/>
      <c r="CAD202" s="64"/>
      <c r="CAE202" s="64"/>
      <c r="CAF202" s="64"/>
      <c r="CAG202" s="64"/>
      <c r="CAH202" s="64"/>
      <c r="CAI202" s="64"/>
      <c r="CAJ202" s="64"/>
      <c r="CAK202" s="64"/>
      <c r="CAL202" s="64"/>
      <c r="CAM202" s="64"/>
      <c r="CAN202" s="64"/>
      <c r="CAO202" s="64"/>
      <c r="CAP202" s="64"/>
      <c r="CAQ202" s="64"/>
      <c r="CAR202" s="64"/>
      <c r="CAS202" s="64"/>
      <c r="CAT202" s="64"/>
      <c r="CAU202" s="64"/>
      <c r="CAV202" s="64"/>
      <c r="CAW202" s="64"/>
      <c r="CAX202" s="64"/>
      <c r="CAY202" s="64"/>
      <c r="CAZ202" s="64"/>
      <c r="CBA202" s="64"/>
      <c r="CBB202" s="64"/>
      <c r="CBC202" s="64"/>
      <c r="CBD202" s="64"/>
      <c r="CBE202" s="64"/>
      <c r="CBF202" s="64"/>
      <c r="CBG202" s="64"/>
      <c r="CBH202" s="64"/>
      <c r="CBI202" s="64"/>
      <c r="CBJ202" s="64"/>
      <c r="CBK202" s="64"/>
      <c r="CBL202" s="64"/>
      <c r="CBM202" s="64"/>
      <c r="CBN202" s="64"/>
      <c r="CBO202" s="64"/>
      <c r="CBP202" s="64"/>
      <c r="CBQ202" s="64"/>
      <c r="CBR202" s="64"/>
      <c r="CBS202" s="64"/>
      <c r="CBT202" s="64"/>
      <c r="CBU202" s="64"/>
      <c r="CBV202" s="64"/>
      <c r="CBW202" s="64"/>
      <c r="CBX202" s="64"/>
      <c r="CBY202" s="64"/>
      <c r="CBZ202" s="64"/>
      <c r="CCA202" s="64"/>
      <c r="CCB202" s="64"/>
      <c r="CCC202" s="64"/>
      <c r="CCD202" s="64"/>
      <c r="CCE202" s="64"/>
      <c r="CCF202" s="64"/>
      <c r="CCG202" s="64"/>
      <c r="CCH202" s="64"/>
      <c r="CCI202" s="64"/>
      <c r="CCJ202" s="64"/>
      <c r="CCK202" s="64"/>
      <c r="CCL202" s="64"/>
      <c r="CCM202" s="64"/>
      <c r="CCN202" s="64"/>
      <c r="CCO202" s="64"/>
      <c r="CCP202" s="64"/>
      <c r="CCQ202" s="64"/>
      <c r="CCR202" s="64"/>
      <c r="CCS202" s="64"/>
      <c r="CCT202" s="64"/>
      <c r="CCU202" s="64"/>
      <c r="CCV202" s="64"/>
      <c r="CCW202" s="64"/>
      <c r="CCX202" s="64"/>
      <c r="CCY202" s="64"/>
      <c r="CCZ202" s="64"/>
      <c r="CDA202" s="64"/>
      <c r="CDB202" s="64"/>
      <c r="CDC202" s="64"/>
      <c r="CDD202" s="64"/>
      <c r="CDE202" s="64"/>
      <c r="CDF202" s="64"/>
      <c r="CDG202" s="64"/>
      <c r="CDH202" s="64"/>
      <c r="CDI202" s="64"/>
      <c r="CDJ202" s="64"/>
      <c r="CDK202" s="64"/>
      <c r="CDL202" s="64"/>
      <c r="CDM202" s="64"/>
      <c r="CDN202" s="64"/>
      <c r="CDO202" s="64"/>
      <c r="CDP202" s="64"/>
      <c r="CDQ202" s="64"/>
      <c r="CDR202" s="64"/>
      <c r="CDS202" s="64"/>
      <c r="CDT202" s="64"/>
      <c r="CDU202" s="64"/>
      <c r="CDV202" s="64"/>
      <c r="CDW202" s="64"/>
      <c r="CDX202" s="64"/>
      <c r="CDY202" s="64"/>
      <c r="CDZ202" s="64"/>
      <c r="CEA202" s="64"/>
      <c r="CEB202" s="64"/>
      <c r="CEC202" s="64"/>
      <c r="CED202" s="64"/>
      <c r="CEE202" s="64"/>
      <c r="CEF202" s="64"/>
      <c r="CEG202" s="64"/>
      <c r="CEH202" s="64"/>
      <c r="CEI202" s="64"/>
      <c r="CEJ202" s="64"/>
      <c r="CEK202" s="64"/>
      <c r="CEL202" s="64"/>
      <c r="CEM202" s="64"/>
      <c r="CEN202" s="64"/>
      <c r="CEO202" s="64"/>
      <c r="CEP202" s="64"/>
      <c r="CEQ202" s="64"/>
      <c r="CER202" s="64"/>
      <c r="CES202" s="64"/>
      <c r="CET202" s="64"/>
      <c r="CEU202" s="64"/>
      <c r="CEV202" s="64"/>
      <c r="CEW202" s="64"/>
      <c r="CEX202" s="64"/>
      <c r="CEY202" s="64"/>
      <c r="CEZ202" s="64"/>
      <c r="CFA202" s="64"/>
      <c r="CFB202" s="64"/>
      <c r="CFC202" s="64"/>
      <c r="CFD202" s="64"/>
      <c r="CFE202" s="64"/>
      <c r="CFF202" s="64"/>
      <c r="CFG202" s="64"/>
      <c r="CFH202" s="64"/>
      <c r="CFI202" s="64"/>
      <c r="CFJ202" s="64"/>
      <c r="CFK202" s="64"/>
      <c r="CFL202" s="64"/>
      <c r="CFM202" s="64"/>
      <c r="CFN202" s="64"/>
      <c r="CFO202" s="64"/>
      <c r="CFP202" s="64"/>
      <c r="CFQ202" s="64"/>
      <c r="CFR202" s="64"/>
      <c r="CFS202" s="64"/>
      <c r="CFT202" s="64"/>
      <c r="CFU202" s="64"/>
      <c r="CFV202" s="64"/>
      <c r="CFW202" s="64"/>
      <c r="CFX202" s="64"/>
      <c r="CFY202" s="64"/>
      <c r="CFZ202" s="64"/>
      <c r="CGA202" s="64"/>
      <c r="CGB202" s="64"/>
      <c r="CGC202" s="64"/>
      <c r="CGD202" s="64"/>
      <c r="CGE202" s="64"/>
      <c r="CGF202" s="64"/>
      <c r="CGG202" s="64"/>
      <c r="CGH202" s="64"/>
      <c r="CGI202" s="64"/>
      <c r="CGJ202" s="64"/>
      <c r="CGK202" s="64"/>
      <c r="CGL202" s="64"/>
      <c r="CGM202" s="64"/>
      <c r="CGN202" s="64"/>
      <c r="CGO202" s="64"/>
      <c r="CGP202" s="64"/>
      <c r="CGQ202" s="64"/>
      <c r="CGR202" s="64"/>
      <c r="CGS202" s="64"/>
      <c r="CGT202" s="64"/>
      <c r="CGU202" s="64"/>
      <c r="CGV202" s="64"/>
      <c r="CGW202" s="64"/>
      <c r="CGX202" s="64"/>
      <c r="CGY202" s="64"/>
      <c r="CGZ202" s="64"/>
      <c r="CHA202" s="64"/>
      <c r="CHB202" s="64"/>
      <c r="CHC202" s="64"/>
      <c r="CHD202" s="64"/>
      <c r="CHE202" s="64"/>
      <c r="CHF202" s="64"/>
      <c r="CHG202" s="64"/>
      <c r="CHH202" s="64"/>
      <c r="CHI202" s="64"/>
      <c r="CHJ202" s="64"/>
      <c r="CHK202" s="64"/>
      <c r="CHL202" s="64"/>
      <c r="CHM202" s="64"/>
      <c r="CHN202" s="64"/>
      <c r="CHO202" s="64"/>
      <c r="CHP202" s="64"/>
      <c r="CHQ202" s="64"/>
      <c r="CHR202" s="64"/>
      <c r="CHS202" s="64"/>
      <c r="CHT202" s="64"/>
      <c r="CHU202" s="64"/>
      <c r="CHV202" s="64"/>
      <c r="CHW202" s="64"/>
      <c r="CHX202" s="64"/>
      <c r="CHY202" s="64"/>
      <c r="CHZ202" s="64"/>
      <c r="CIA202" s="64"/>
      <c r="CIB202" s="64"/>
      <c r="CIC202" s="64"/>
      <c r="CID202" s="64"/>
      <c r="CIE202" s="64"/>
      <c r="CIF202" s="64"/>
      <c r="CIG202" s="64"/>
      <c r="CIH202" s="64"/>
      <c r="CII202" s="64"/>
      <c r="CIJ202" s="64"/>
      <c r="CIK202" s="64"/>
      <c r="CIL202" s="64"/>
      <c r="CIM202" s="64"/>
      <c r="CIN202" s="64"/>
      <c r="CIO202" s="64"/>
      <c r="CIP202" s="64"/>
      <c r="CIQ202" s="64"/>
      <c r="CIR202" s="64"/>
      <c r="CIS202" s="64"/>
      <c r="CIT202" s="64"/>
      <c r="CIU202" s="64"/>
      <c r="CIV202" s="64"/>
      <c r="CIW202" s="64"/>
      <c r="CIX202" s="64"/>
      <c r="CIY202" s="64"/>
      <c r="CIZ202" s="64"/>
      <c r="CJA202" s="64"/>
      <c r="CJB202" s="64"/>
      <c r="CJC202" s="64"/>
      <c r="CJD202" s="64"/>
      <c r="CJE202" s="64"/>
      <c r="CJF202" s="64"/>
      <c r="CJG202" s="64"/>
      <c r="CJH202" s="64"/>
      <c r="CJI202" s="64"/>
      <c r="CJJ202" s="64"/>
      <c r="CJK202" s="64"/>
      <c r="CJL202" s="64"/>
      <c r="CJM202" s="64"/>
      <c r="CJN202" s="64"/>
      <c r="CJO202" s="64"/>
      <c r="CJP202" s="64"/>
      <c r="CJQ202" s="64"/>
      <c r="CJR202" s="64"/>
      <c r="CJS202" s="64"/>
      <c r="CJT202" s="64"/>
      <c r="CJU202" s="64"/>
      <c r="CJV202" s="64"/>
      <c r="CJW202" s="64"/>
      <c r="CJX202" s="64"/>
      <c r="CJY202" s="64"/>
      <c r="CJZ202" s="64"/>
      <c r="CKA202" s="64"/>
      <c r="CKB202" s="64"/>
      <c r="CKC202" s="64"/>
      <c r="CKD202" s="64"/>
      <c r="CKE202" s="64"/>
      <c r="CKF202" s="64"/>
      <c r="CKG202" s="64"/>
      <c r="CKH202" s="64"/>
      <c r="CKI202" s="64"/>
      <c r="CKJ202" s="64"/>
      <c r="CKK202" s="64"/>
      <c r="CKL202" s="64"/>
      <c r="CKM202" s="64"/>
      <c r="CKN202" s="64"/>
      <c r="CKO202" s="64"/>
      <c r="CKP202" s="64"/>
      <c r="CKQ202" s="64"/>
      <c r="CKR202" s="64"/>
      <c r="CKS202" s="64"/>
      <c r="CKT202" s="64"/>
      <c r="CKU202" s="64"/>
      <c r="CKV202" s="64"/>
      <c r="CKW202" s="64"/>
      <c r="CKX202" s="64"/>
      <c r="CKY202" s="64"/>
      <c r="CKZ202" s="64"/>
      <c r="CLA202" s="64"/>
      <c r="CLB202" s="64"/>
      <c r="CLC202" s="64"/>
      <c r="CLD202" s="64"/>
      <c r="CLE202" s="64"/>
      <c r="CLF202" s="64"/>
      <c r="CLG202" s="64"/>
      <c r="CLH202" s="64"/>
      <c r="CLI202" s="64"/>
      <c r="CLJ202" s="64"/>
      <c r="CLK202" s="64"/>
      <c r="CLL202" s="64"/>
      <c r="CLM202" s="64"/>
      <c r="CLN202" s="64"/>
      <c r="CLO202" s="64"/>
      <c r="CLP202" s="64"/>
      <c r="CLQ202" s="64"/>
      <c r="CLR202" s="64"/>
      <c r="CLS202" s="64"/>
      <c r="CLT202" s="64"/>
      <c r="CLU202" s="64"/>
      <c r="CLV202" s="64"/>
      <c r="CLW202" s="64"/>
      <c r="CLX202" s="64"/>
      <c r="CLY202" s="64"/>
      <c r="CLZ202" s="64"/>
      <c r="CMA202" s="64"/>
      <c r="CMB202" s="64"/>
      <c r="CMC202" s="64"/>
      <c r="CMD202" s="64"/>
      <c r="CME202" s="64"/>
      <c r="CMF202" s="64"/>
      <c r="CMG202" s="64"/>
      <c r="CMH202" s="64"/>
      <c r="CMI202" s="64"/>
      <c r="CMJ202" s="64"/>
      <c r="CMK202" s="64"/>
      <c r="CML202" s="64"/>
      <c r="CMM202" s="64"/>
      <c r="CMN202" s="64"/>
      <c r="CMO202" s="64"/>
      <c r="CMP202" s="64"/>
      <c r="CMQ202" s="64"/>
      <c r="CMR202" s="64"/>
      <c r="CMS202" s="64"/>
      <c r="CMT202" s="64"/>
      <c r="CMU202" s="64"/>
      <c r="CMV202" s="64"/>
      <c r="CMW202" s="64"/>
      <c r="CMX202" s="64"/>
      <c r="CMY202" s="64"/>
      <c r="CMZ202" s="64"/>
      <c r="CNA202" s="64"/>
      <c r="CNB202" s="64"/>
      <c r="CNC202" s="64"/>
      <c r="CND202" s="64"/>
      <c r="CNE202" s="64"/>
      <c r="CNF202" s="64"/>
      <c r="CNG202" s="64"/>
      <c r="CNH202" s="64"/>
      <c r="CNI202" s="64"/>
      <c r="CNJ202" s="64"/>
      <c r="CNK202" s="64"/>
      <c r="CNL202" s="64"/>
      <c r="CNM202" s="64"/>
      <c r="CNN202" s="64"/>
      <c r="CNO202" s="64"/>
      <c r="CNP202" s="64"/>
      <c r="CNQ202" s="64"/>
      <c r="CNR202" s="64"/>
      <c r="CNS202" s="64"/>
      <c r="CNT202" s="64"/>
      <c r="CNU202" s="64"/>
      <c r="CNV202" s="64"/>
      <c r="CNW202" s="64"/>
      <c r="CNX202" s="64"/>
      <c r="CNY202" s="64"/>
      <c r="CNZ202" s="64"/>
      <c r="COA202" s="64"/>
      <c r="COB202" s="64"/>
      <c r="COC202" s="64"/>
      <c r="COD202" s="64"/>
      <c r="COE202" s="64"/>
      <c r="COF202" s="64"/>
      <c r="COG202" s="64"/>
      <c r="COH202" s="64"/>
      <c r="COI202" s="64"/>
      <c r="COJ202" s="64"/>
      <c r="COK202" s="64"/>
      <c r="COL202" s="64"/>
      <c r="COM202" s="64"/>
      <c r="CON202" s="64"/>
      <c r="COO202" s="64"/>
      <c r="COP202" s="64"/>
      <c r="COQ202" s="64"/>
      <c r="COR202" s="64"/>
      <c r="COS202" s="64"/>
      <c r="COT202" s="64"/>
      <c r="COU202" s="64"/>
      <c r="COV202" s="64"/>
      <c r="COW202" s="64"/>
      <c r="COX202" s="64"/>
      <c r="COY202" s="64"/>
      <c r="COZ202" s="64"/>
      <c r="CPA202" s="64"/>
      <c r="CPB202" s="64"/>
      <c r="CPC202" s="64"/>
      <c r="CPD202" s="64"/>
      <c r="CPE202" s="64"/>
      <c r="CPF202" s="64"/>
      <c r="CPG202" s="64"/>
      <c r="CPH202" s="64"/>
      <c r="CPI202" s="64"/>
      <c r="CPJ202" s="64"/>
      <c r="CPK202" s="64"/>
      <c r="CPL202" s="64"/>
      <c r="CPM202" s="64"/>
      <c r="CPN202" s="64"/>
      <c r="CPO202" s="64"/>
      <c r="CPP202" s="64"/>
      <c r="CPQ202" s="64"/>
      <c r="CPR202" s="64"/>
      <c r="CPS202" s="64"/>
      <c r="CPT202" s="64"/>
      <c r="CPU202" s="64"/>
      <c r="CPV202" s="64"/>
      <c r="CPW202" s="64"/>
      <c r="CPX202" s="64"/>
      <c r="CPY202" s="64"/>
      <c r="CPZ202" s="64"/>
      <c r="CQA202" s="64"/>
      <c r="CQB202" s="64"/>
      <c r="CQC202" s="64"/>
      <c r="CQD202" s="64"/>
      <c r="CQE202" s="64"/>
      <c r="CQF202" s="64"/>
      <c r="CQG202" s="64"/>
      <c r="CQH202" s="64"/>
      <c r="CQI202" s="64"/>
      <c r="CQJ202" s="64"/>
      <c r="CQK202" s="64"/>
      <c r="CQL202" s="64"/>
      <c r="CQM202" s="64"/>
      <c r="CQN202" s="64"/>
      <c r="CQO202" s="64"/>
      <c r="CQP202" s="64"/>
      <c r="CQQ202" s="64"/>
      <c r="CQR202" s="64"/>
      <c r="CQS202" s="64"/>
      <c r="CQT202" s="64"/>
      <c r="CQU202" s="64"/>
      <c r="CQV202" s="64"/>
      <c r="CQW202" s="64"/>
      <c r="CQX202" s="64"/>
      <c r="CQY202" s="64"/>
      <c r="CQZ202" s="64"/>
      <c r="CRA202" s="64"/>
      <c r="CRB202" s="64"/>
      <c r="CRC202" s="64"/>
      <c r="CRD202" s="64"/>
      <c r="CRE202" s="64"/>
      <c r="CRF202" s="64"/>
      <c r="CRG202" s="64"/>
      <c r="CRH202" s="64"/>
      <c r="CRI202" s="64"/>
      <c r="CRJ202" s="64"/>
      <c r="CRK202" s="64"/>
      <c r="CRL202" s="64"/>
      <c r="CRM202" s="64"/>
      <c r="CRN202" s="64"/>
      <c r="CRO202" s="64"/>
      <c r="CRP202" s="64"/>
      <c r="CRQ202" s="64"/>
      <c r="CRR202" s="64"/>
      <c r="CRS202" s="64"/>
      <c r="CRT202" s="64"/>
      <c r="CRU202" s="64"/>
      <c r="CRV202" s="64"/>
      <c r="CRW202" s="64"/>
      <c r="CRX202" s="64"/>
      <c r="CRY202" s="64"/>
      <c r="CRZ202" s="64"/>
      <c r="CSA202" s="64"/>
      <c r="CSB202" s="64"/>
      <c r="CSC202" s="64"/>
      <c r="CSD202" s="64"/>
      <c r="CSE202" s="64"/>
      <c r="CSF202" s="64"/>
      <c r="CSG202" s="64"/>
      <c r="CSH202" s="64"/>
      <c r="CSI202" s="64"/>
      <c r="CSJ202" s="64"/>
      <c r="CSK202" s="64"/>
      <c r="CSL202" s="64"/>
      <c r="CSM202" s="64"/>
      <c r="CSN202" s="64"/>
      <c r="CSO202" s="64"/>
      <c r="CSP202" s="64"/>
      <c r="CSQ202" s="64"/>
      <c r="CSR202" s="64"/>
      <c r="CSS202" s="64"/>
      <c r="CST202" s="64"/>
      <c r="CSU202" s="64"/>
      <c r="CSV202" s="64"/>
      <c r="CSW202" s="64"/>
      <c r="CSX202" s="64"/>
      <c r="CSY202" s="64"/>
      <c r="CSZ202" s="64"/>
      <c r="CTA202" s="64"/>
      <c r="CTB202" s="64"/>
      <c r="CTC202" s="64"/>
      <c r="CTD202" s="64"/>
      <c r="CTE202" s="64"/>
      <c r="CTF202" s="64"/>
      <c r="CTG202" s="64"/>
      <c r="CTH202" s="64"/>
      <c r="CTI202" s="64"/>
      <c r="CTJ202" s="64"/>
      <c r="CTK202" s="64"/>
      <c r="CTL202" s="64"/>
      <c r="CTM202" s="64"/>
      <c r="CTN202" s="64"/>
      <c r="CTO202" s="64"/>
      <c r="CTP202" s="64"/>
      <c r="CTQ202" s="64"/>
      <c r="CTR202" s="64"/>
      <c r="CTS202" s="64"/>
      <c r="CTT202" s="64"/>
      <c r="CTU202" s="64"/>
      <c r="CTV202" s="64"/>
      <c r="CTW202" s="64"/>
      <c r="CTX202" s="64"/>
      <c r="CTY202" s="64"/>
      <c r="CTZ202" s="64"/>
      <c r="CUA202" s="64"/>
      <c r="CUB202" s="64"/>
      <c r="CUC202" s="64"/>
      <c r="CUD202" s="64"/>
      <c r="CUE202" s="64"/>
      <c r="CUF202" s="64"/>
      <c r="CUG202" s="64"/>
      <c r="CUH202" s="64"/>
      <c r="CUI202" s="64"/>
      <c r="CUJ202" s="64"/>
      <c r="CUK202" s="64"/>
      <c r="CUL202" s="64"/>
      <c r="CUM202" s="64"/>
      <c r="CUN202" s="64"/>
      <c r="CUO202" s="64"/>
      <c r="CUP202" s="64"/>
      <c r="CUQ202" s="64"/>
      <c r="CUR202" s="64"/>
      <c r="CUS202" s="64"/>
      <c r="CUT202" s="64"/>
      <c r="CUU202" s="64"/>
      <c r="CUV202" s="64"/>
      <c r="CUW202" s="64"/>
      <c r="CUX202" s="64"/>
      <c r="CUY202" s="64"/>
      <c r="CUZ202" s="64"/>
      <c r="CVA202" s="64"/>
      <c r="CVB202" s="64"/>
      <c r="CVC202" s="64"/>
      <c r="CVD202" s="64"/>
      <c r="CVE202" s="64"/>
      <c r="CVF202" s="64"/>
      <c r="CVG202" s="64"/>
      <c r="CVH202" s="64"/>
      <c r="CVI202" s="64"/>
      <c r="CVJ202" s="64"/>
      <c r="CVK202" s="64"/>
      <c r="CVL202" s="64"/>
      <c r="CVM202" s="64"/>
      <c r="CVN202" s="64"/>
      <c r="CVO202" s="64"/>
      <c r="CVP202" s="64"/>
      <c r="CVQ202" s="64"/>
      <c r="CVR202" s="64"/>
      <c r="CVS202" s="64"/>
      <c r="CVT202" s="64"/>
      <c r="CVU202" s="64"/>
      <c r="CVV202" s="64"/>
      <c r="CVW202" s="64"/>
      <c r="CVX202" s="64"/>
      <c r="CVY202" s="64"/>
      <c r="CVZ202" s="64"/>
      <c r="CWA202" s="64"/>
      <c r="CWB202" s="64"/>
      <c r="CWC202" s="64"/>
      <c r="CWD202" s="64"/>
      <c r="CWE202" s="64"/>
      <c r="CWF202" s="64"/>
      <c r="CWG202" s="64"/>
      <c r="CWH202" s="64"/>
      <c r="CWI202" s="64"/>
      <c r="CWJ202" s="64"/>
      <c r="CWK202" s="64"/>
      <c r="CWL202" s="64"/>
      <c r="CWM202" s="64"/>
      <c r="CWN202" s="64"/>
      <c r="CWO202" s="64"/>
      <c r="CWP202" s="64"/>
      <c r="CWQ202" s="64"/>
      <c r="CWR202" s="64"/>
      <c r="CWS202" s="64"/>
      <c r="CWT202" s="64"/>
      <c r="CWU202" s="64"/>
      <c r="CWV202" s="64"/>
      <c r="CWW202" s="64"/>
      <c r="CWX202" s="64"/>
      <c r="CWY202" s="64"/>
      <c r="CWZ202" s="64"/>
      <c r="CXA202" s="64"/>
      <c r="CXB202" s="64"/>
      <c r="CXC202" s="64"/>
      <c r="CXD202" s="64"/>
      <c r="CXE202" s="64"/>
      <c r="CXF202" s="64"/>
      <c r="CXG202" s="64"/>
      <c r="CXH202" s="64"/>
      <c r="CXI202" s="64"/>
      <c r="CXJ202" s="64"/>
      <c r="CXK202" s="64"/>
      <c r="CXL202" s="64"/>
      <c r="CXM202" s="64"/>
      <c r="CXN202" s="64"/>
      <c r="CXO202" s="64"/>
      <c r="CXP202" s="64"/>
      <c r="CXQ202" s="64"/>
      <c r="CXR202" s="64"/>
      <c r="CXS202" s="64"/>
      <c r="CXT202" s="64"/>
      <c r="CXU202" s="64"/>
      <c r="CXV202" s="64"/>
      <c r="CXW202" s="64"/>
      <c r="CXX202" s="64"/>
      <c r="CXY202" s="64"/>
      <c r="CXZ202" s="64"/>
      <c r="CYA202" s="64"/>
      <c r="CYB202" s="64"/>
      <c r="CYC202" s="64"/>
      <c r="CYD202" s="64"/>
      <c r="CYE202" s="64"/>
      <c r="CYF202" s="64"/>
      <c r="CYG202" s="64"/>
      <c r="CYH202" s="64"/>
      <c r="CYI202" s="64"/>
      <c r="CYJ202" s="64"/>
      <c r="CYK202" s="64"/>
      <c r="CYL202" s="64"/>
      <c r="CYM202" s="64"/>
      <c r="CYN202" s="64"/>
      <c r="CYO202" s="64"/>
      <c r="CYP202" s="64"/>
      <c r="CYQ202" s="64"/>
      <c r="CYR202" s="64"/>
      <c r="CYS202" s="64"/>
      <c r="CYT202" s="64"/>
      <c r="CYU202" s="64"/>
      <c r="CYV202" s="64"/>
      <c r="CYW202" s="64"/>
      <c r="CYX202" s="64"/>
      <c r="CYY202" s="64"/>
      <c r="CYZ202" s="64"/>
      <c r="CZA202" s="64"/>
      <c r="CZB202" s="64"/>
      <c r="CZC202" s="64"/>
      <c r="CZD202" s="64"/>
      <c r="CZE202" s="64"/>
      <c r="CZF202" s="64"/>
      <c r="CZG202" s="64"/>
      <c r="CZH202" s="64"/>
      <c r="CZI202" s="64"/>
      <c r="CZJ202" s="64"/>
      <c r="CZK202" s="64"/>
      <c r="CZL202" s="64"/>
      <c r="CZM202" s="64"/>
      <c r="CZN202" s="64"/>
      <c r="CZO202" s="64"/>
      <c r="CZP202" s="64"/>
      <c r="CZQ202" s="64"/>
      <c r="CZR202" s="64"/>
      <c r="CZS202" s="64"/>
      <c r="CZT202" s="64"/>
      <c r="CZU202" s="64"/>
      <c r="CZV202" s="64"/>
      <c r="CZW202" s="64"/>
      <c r="CZX202" s="64"/>
      <c r="CZY202" s="64"/>
      <c r="CZZ202" s="64"/>
      <c r="DAA202" s="64"/>
      <c r="DAB202" s="64"/>
      <c r="DAC202" s="64"/>
      <c r="DAD202" s="64"/>
      <c r="DAE202" s="64"/>
      <c r="DAF202" s="64"/>
      <c r="DAG202" s="64"/>
      <c r="DAH202" s="64"/>
      <c r="DAI202" s="64"/>
      <c r="DAJ202" s="64"/>
      <c r="DAK202" s="64"/>
      <c r="DAL202" s="64"/>
      <c r="DAM202" s="64"/>
      <c r="DAN202" s="64"/>
      <c r="DAO202" s="64"/>
      <c r="DAP202" s="64"/>
      <c r="DAQ202" s="64"/>
      <c r="DAR202" s="64"/>
      <c r="DAS202" s="64"/>
      <c r="DAT202" s="64"/>
      <c r="DAU202" s="64"/>
      <c r="DAV202" s="64"/>
      <c r="DAW202" s="64"/>
      <c r="DAX202" s="64"/>
      <c r="DAY202" s="64"/>
      <c r="DAZ202" s="64"/>
      <c r="DBA202" s="64"/>
      <c r="DBB202" s="64"/>
      <c r="DBC202" s="64"/>
      <c r="DBD202" s="64"/>
      <c r="DBE202" s="64"/>
      <c r="DBF202" s="64"/>
      <c r="DBG202" s="64"/>
      <c r="DBH202" s="64"/>
      <c r="DBI202" s="64"/>
      <c r="DBJ202" s="64"/>
      <c r="DBK202" s="64"/>
      <c r="DBL202" s="64"/>
      <c r="DBM202" s="64"/>
      <c r="DBN202" s="64"/>
      <c r="DBO202" s="64"/>
      <c r="DBP202" s="64"/>
      <c r="DBQ202" s="64"/>
      <c r="DBR202" s="64"/>
      <c r="DBS202" s="64"/>
      <c r="DBT202" s="64"/>
      <c r="DBU202" s="64"/>
      <c r="DBV202" s="64"/>
      <c r="DBW202" s="64"/>
      <c r="DBX202" s="64"/>
      <c r="DBY202" s="64"/>
      <c r="DBZ202" s="64"/>
      <c r="DCA202" s="64"/>
      <c r="DCB202" s="64"/>
      <c r="DCC202" s="64"/>
      <c r="DCD202" s="64"/>
      <c r="DCE202" s="64"/>
      <c r="DCF202" s="64"/>
      <c r="DCG202" s="64"/>
      <c r="DCH202" s="64"/>
      <c r="DCI202" s="64"/>
      <c r="DCJ202" s="64"/>
      <c r="DCK202" s="64"/>
      <c r="DCL202" s="64"/>
      <c r="DCM202" s="64"/>
      <c r="DCN202" s="64"/>
      <c r="DCO202" s="64"/>
      <c r="DCP202" s="64"/>
      <c r="DCQ202" s="64"/>
      <c r="DCR202" s="64"/>
      <c r="DCS202" s="64"/>
      <c r="DCT202" s="64"/>
    </row>
    <row r="203" spans="1:2802" s="121" customFormat="1" x14ac:dyDescent="0.2">
      <c r="A203" s="124" t="str">
        <f t="shared" si="94"/>
        <v/>
      </c>
      <c r="B203" s="125"/>
      <c r="C203" s="175">
        <v>280000</v>
      </c>
      <c r="D203" s="123" t="s">
        <v>123</v>
      </c>
      <c r="E203" s="133"/>
      <c r="F203" s="135"/>
      <c r="G203" s="133"/>
      <c r="H203" s="125"/>
      <c r="I203" s="192" t="s">
        <v>274</v>
      </c>
      <c r="J203" s="125" t="s">
        <v>274</v>
      </c>
      <c r="K203" s="136" t="str">
        <f t="shared" si="96"/>
        <v/>
      </c>
      <c r="L203" s="136" t="s">
        <v>274</v>
      </c>
      <c r="M203" s="140"/>
      <c r="N203" s="151"/>
      <c r="O203" s="131"/>
      <c r="P203" s="64"/>
      <c r="Q203" s="64"/>
      <c r="R203" s="64"/>
      <c r="S203" s="64"/>
      <c r="T203" s="64"/>
      <c r="U203" s="64"/>
      <c r="V203" s="64"/>
      <c r="W203" s="64"/>
      <c r="X203" s="64"/>
      <c r="Y203" s="64"/>
      <c r="Z203" s="64"/>
      <c r="AA203" s="64"/>
      <c r="AB203" s="64"/>
      <c r="AC203" s="64"/>
      <c r="AD203" s="64"/>
      <c r="AE203" s="64"/>
      <c r="AF203" s="64"/>
      <c r="AG203" s="64"/>
      <c r="AH203" s="64"/>
      <c r="AI203" s="64"/>
      <c r="AJ203" s="64"/>
      <c r="AK203" s="64"/>
      <c r="AL203" s="64"/>
      <c r="AM203" s="64"/>
      <c r="AN203" s="64"/>
      <c r="AO203" s="64"/>
      <c r="AP203" s="64"/>
      <c r="AQ203" s="64"/>
      <c r="AR203" s="64"/>
      <c r="AS203" s="64"/>
      <c r="AT203" s="64"/>
      <c r="AU203" s="64"/>
      <c r="AV203" s="64"/>
      <c r="AW203" s="64"/>
      <c r="AX203" s="64"/>
      <c r="AY203" s="64"/>
      <c r="AZ203" s="64"/>
      <c r="BA203" s="64"/>
      <c r="BB203" s="64"/>
      <c r="BC203" s="64"/>
      <c r="BD203" s="64"/>
      <c r="BE203" s="64"/>
      <c r="BF203" s="64"/>
      <c r="BG203" s="64"/>
      <c r="BH203" s="64"/>
      <c r="BI203" s="64"/>
      <c r="BJ203" s="64"/>
      <c r="BK203" s="64"/>
      <c r="BL203" s="64"/>
      <c r="BM203" s="64"/>
      <c r="BN203" s="64"/>
      <c r="BO203" s="64"/>
      <c r="BP203" s="64"/>
      <c r="BQ203" s="64"/>
      <c r="BR203" s="64"/>
      <c r="BS203" s="64"/>
      <c r="BT203" s="64"/>
      <c r="BU203" s="64"/>
      <c r="BV203" s="64"/>
      <c r="BW203" s="64"/>
      <c r="BX203" s="64"/>
      <c r="BY203" s="64"/>
      <c r="BZ203" s="64"/>
      <c r="CA203" s="64"/>
      <c r="CB203" s="64"/>
      <c r="CC203" s="64"/>
      <c r="CD203" s="64"/>
      <c r="CE203" s="64"/>
      <c r="CF203" s="64"/>
      <c r="CG203" s="64"/>
      <c r="CH203" s="64"/>
      <c r="CI203" s="64"/>
      <c r="CJ203" s="64"/>
      <c r="CK203" s="64"/>
      <c r="CL203" s="64"/>
      <c r="CM203" s="64"/>
      <c r="CN203" s="64"/>
      <c r="CO203" s="64"/>
      <c r="CP203" s="64"/>
      <c r="CQ203" s="64"/>
      <c r="CR203" s="64"/>
      <c r="CS203" s="64"/>
      <c r="CT203" s="64"/>
      <c r="CU203" s="64"/>
      <c r="CV203" s="64"/>
      <c r="CW203" s="64"/>
      <c r="CX203" s="64"/>
      <c r="CY203" s="64"/>
      <c r="CZ203" s="64"/>
      <c r="DA203" s="64"/>
      <c r="DB203" s="64"/>
      <c r="DC203" s="64"/>
      <c r="DD203" s="64"/>
      <c r="DE203" s="64"/>
      <c r="DF203" s="64"/>
      <c r="DG203" s="64"/>
      <c r="DH203" s="64"/>
      <c r="DI203" s="64"/>
      <c r="DJ203" s="64"/>
      <c r="DK203" s="64"/>
      <c r="DL203" s="64"/>
      <c r="DM203" s="64"/>
      <c r="DN203" s="64"/>
      <c r="DO203" s="64"/>
      <c r="DP203" s="64"/>
      <c r="DQ203" s="64"/>
      <c r="DR203" s="64"/>
      <c r="DS203" s="64"/>
      <c r="DT203" s="64"/>
      <c r="DU203" s="64"/>
      <c r="DV203" s="64"/>
      <c r="DW203" s="64"/>
      <c r="DX203" s="64"/>
      <c r="DY203" s="64"/>
      <c r="DZ203" s="64"/>
      <c r="EA203" s="64"/>
      <c r="EB203" s="64"/>
      <c r="EC203" s="64"/>
      <c r="ED203" s="64"/>
      <c r="EE203" s="64"/>
      <c r="EF203" s="64"/>
      <c r="EG203" s="64"/>
      <c r="EH203" s="64"/>
      <c r="EI203" s="64"/>
      <c r="EJ203" s="64"/>
      <c r="EK203" s="64"/>
      <c r="EL203" s="64"/>
      <c r="EM203" s="64"/>
      <c r="EN203" s="64"/>
      <c r="EO203" s="64"/>
      <c r="EP203" s="64"/>
      <c r="EQ203" s="64"/>
      <c r="ER203" s="64"/>
      <c r="ES203" s="64"/>
      <c r="ET203" s="64"/>
      <c r="EU203" s="64"/>
      <c r="EV203" s="64"/>
      <c r="EW203" s="64"/>
      <c r="EX203" s="64"/>
      <c r="EY203" s="64"/>
      <c r="EZ203" s="64"/>
      <c r="FA203" s="64"/>
      <c r="FB203" s="64"/>
      <c r="FC203" s="64"/>
      <c r="FD203" s="64"/>
      <c r="FE203" s="64"/>
      <c r="FF203" s="64"/>
      <c r="FG203" s="64"/>
      <c r="FH203" s="64"/>
      <c r="FI203" s="64"/>
      <c r="FJ203" s="64"/>
      <c r="FK203" s="64"/>
      <c r="FL203" s="64"/>
      <c r="FM203" s="64"/>
      <c r="FN203" s="64"/>
      <c r="FO203" s="64"/>
      <c r="FP203" s="64"/>
      <c r="FQ203" s="64"/>
      <c r="FR203" s="64"/>
      <c r="FS203" s="64"/>
      <c r="FT203" s="64"/>
      <c r="FU203" s="64"/>
      <c r="FV203" s="64"/>
      <c r="FW203" s="64"/>
      <c r="FX203" s="64"/>
      <c r="FY203" s="64"/>
      <c r="FZ203" s="64"/>
      <c r="GA203" s="64"/>
      <c r="GB203" s="64"/>
      <c r="GC203" s="64"/>
      <c r="GD203" s="64"/>
      <c r="GE203" s="64"/>
      <c r="GF203" s="64"/>
      <c r="GG203" s="64"/>
      <c r="GH203" s="64"/>
      <c r="GI203" s="64"/>
      <c r="GJ203" s="64"/>
      <c r="GK203" s="64"/>
      <c r="GL203" s="64"/>
      <c r="GM203" s="64"/>
      <c r="GN203" s="64"/>
      <c r="GO203" s="64"/>
      <c r="GP203" s="64"/>
      <c r="GQ203" s="64"/>
      <c r="GR203" s="64"/>
      <c r="GS203" s="64"/>
      <c r="GT203" s="64"/>
      <c r="GU203" s="64"/>
      <c r="GV203" s="64"/>
      <c r="GW203" s="64"/>
      <c r="GX203" s="64"/>
      <c r="GY203" s="64"/>
      <c r="GZ203" s="64"/>
      <c r="HA203" s="64"/>
      <c r="HB203" s="64"/>
      <c r="HC203" s="64"/>
      <c r="HD203" s="64"/>
      <c r="HE203" s="64"/>
      <c r="HF203" s="64"/>
      <c r="HG203" s="64"/>
      <c r="HH203" s="64"/>
      <c r="HI203" s="64"/>
      <c r="HJ203" s="64"/>
      <c r="HK203" s="64"/>
      <c r="HL203" s="64"/>
      <c r="HM203" s="64"/>
      <c r="HN203" s="64"/>
      <c r="HO203" s="64"/>
      <c r="HP203" s="64"/>
      <c r="HQ203" s="64"/>
      <c r="HR203" s="64"/>
      <c r="HS203" s="64"/>
      <c r="HT203" s="64"/>
      <c r="HU203" s="64"/>
      <c r="HV203" s="64"/>
      <c r="HW203" s="64"/>
      <c r="HX203" s="64"/>
      <c r="HY203" s="64"/>
      <c r="HZ203" s="64"/>
      <c r="IA203" s="64"/>
      <c r="IB203" s="64"/>
      <c r="IC203" s="64"/>
      <c r="ID203" s="64"/>
      <c r="IE203" s="64"/>
      <c r="IF203" s="64"/>
      <c r="IG203" s="64"/>
      <c r="IH203" s="64"/>
      <c r="II203" s="64"/>
      <c r="IJ203" s="64"/>
      <c r="IK203" s="64"/>
      <c r="IL203" s="64"/>
      <c r="IM203" s="64"/>
      <c r="IN203" s="64"/>
      <c r="IO203" s="64"/>
      <c r="IP203" s="64"/>
      <c r="IQ203" s="64"/>
      <c r="IR203" s="64"/>
      <c r="IS203" s="64"/>
      <c r="IT203" s="64"/>
      <c r="IU203" s="64"/>
      <c r="IV203" s="64"/>
      <c r="IW203" s="64"/>
      <c r="IX203" s="64"/>
      <c r="IY203" s="64"/>
      <c r="IZ203" s="64"/>
      <c r="JA203" s="64"/>
      <c r="JB203" s="64"/>
      <c r="JC203" s="64"/>
      <c r="JD203" s="64"/>
      <c r="JE203" s="64"/>
      <c r="JF203" s="64"/>
      <c r="JG203" s="64"/>
      <c r="JH203" s="64"/>
      <c r="JI203" s="64"/>
      <c r="JJ203" s="64"/>
      <c r="JK203" s="64"/>
      <c r="JL203" s="64"/>
      <c r="JM203" s="64"/>
      <c r="JN203" s="64"/>
      <c r="JO203" s="64"/>
      <c r="JP203" s="64"/>
      <c r="JQ203" s="64"/>
      <c r="JR203" s="64"/>
      <c r="JS203" s="64"/>
      <c r="JT203" s="64"/>
      <c r="JU203" s="64"/>
      <c r="JV203" s="64"/>
      <c r="JW203" s="64"/>
      <c r="JX203" s="64"/>
      <c r="JY203" s="64"/>
      <c r="JZ203" s="64"/>
      <c r="KA203" s="64"/>
      <c r="KB203" s="64"/>
      <c r="KC203" s="64"/>
      <c r="KD203" s="64"/>
      <c r="KE203" s="64"/>
      <c r="KF203" s="64"/>
      <c r="KG203" s="64"/>
      <c r="KH203" s="64"/>
      <c r="KI203" s="64"/>
      <c r="KJ203" s="64"/>
      <c r="KK203" s="64"/>
      <c r="KL203" s="64"/>
      <c r="KM203" s="64"/>
      <c r="KN203" s="64"/>
      <c r="KO203" s="64"/>
      <c r="KP203" s="64"/>
      <c r="KQ203" s="64"/>
      <c r="KR203" s="64"/>
      <c r="KS203" s="64"/>
      <c r="KT203" s="64"/>
      <c r="KU203" s="64"/>
      <c r="KV203" s="64"/>
      <c r="KW203" s="64"/>
      <c r="KX203" s="64"/>
      <c r="KY203" s="64"/>
      <c r="KZ203" s="64"/>
      <c r="LA203" s="64"/>
      <c r="LB203" s="64"/>
      <c r="LC203" s="64"/>
      <c r="LD203" s="64"/>
      <c r="LE203" s="64"/>
      <c r="LF203" s="64"/>
      <c r="LG203" s="64"/>
      <c r="LH203" s="64"/>
      <c r="LI203" s="64"/>
      <c r="LJ203" s="64"/>
      <c r="LK203" s="64"/>
      <c r="LL203" s="64"/>
      <c r="LM203" s="64"/>
      <c r="LN203" s="64"/>
      <c r="LO203" s="64"/>
      <c r="LP203" s="64"/>
      <c r="LQ203" s="64"/>
      <c r="LR203" s="64"/>
      <c r="LS203" s="64"/>
      <c r="LT203" s="64"/>
      <c r="LU203" s="64"/>
      <c r="LV203" s="64"/>
      <c r="LW203" s="64"/>
      <c r="LX203" s="64"/>
      <c r="LY203" s="64"/>
      <c r="LZ203" s="64"/>
      <c r="MA203" s="64"/>
      <c r="MB203" s="64"/>
      <c r="MC203" s="64"/>
      <c r="MD203" s="64"/>
      <c r="ME203" s="64"/>
      <c r="MF203" s="64"/>
      <c r="MG203" s="64"/>
      <c r="MH203" s="64"/>
      <c r="MI203" s="64"/>
      <c r="MJ203" s="64"/>
      <c r="MK203" s="64"/>
      <c r="ML203" s="64"/>
      <c r="MM203" s="64"/>
      <c r="MN203" s="64"/>
      <c r="MO203" s="64"/>
      <c r="MP203" s="64"/>
      <c r="MQ203" s="64"/>
      <c r="MR203" s="64"/>
      <c r="MS203" s="64"/>
      <c r="MT203" s="64"/>
      <c r="MU203" s="64"/>
      <c r="MV203" s="64"/>
      <c r="MW203" s="64"/>
      <c r="MX203" s="64"/>
      <c r="MY203" s="64"/>
      <c r="MZ203" s="64"/>
      <c r="NA203" s="64"/>
      <c r="NB203" s="64"/>
      <c r="NC203" s="64"/>
      <c r="ND203" s="64"/>
      <c r="NE203" s="64"/>
      <c r="NF203" s="64"/>
      <c r="NG203" s="64"/>
      <c r="NH203" s="64"/>
      <c r="NI203" s="64"/>
      <c r="NJ203" s="64"/>
      <c r="NK203" s="64"/>
      <c r="NL203" s="64"/>
      <c r="NM203" s="64"/>
      <c r="NN203" s="64"/>
      <c r="NO203" s="64"/>
      <c r="NP203" s="64"/>
      <c r="NQ203" s="64"/>
      <c r="NR203" s="64"/>
      <c r="NS203" s="64"/>
      <c r="NT203" s="64"/>
      <c r="NU203" s="64"/>
      <c r="NV203" s="64"/>
      <c r="NW203" s="64"/>
      <c r="NX203" s="64"/>
      <c r="NY203" s="64"/>
      <c r="NZ203" s="64"/>
      <c r="OA203" s="64"/>
      <c r="OB203" s="64"/>
      <c r="OC203" s="64"/>
      <c r="OD203" s="64"/>
      <c r="OE203" s="64"/>
      <c r="OF203" s="64"/>
      <c r="OG203" s="64"/>
      <c r="OH203" s="64"/>
      <c r="OI203" s="64"/>
      <c r="OJ203" s="64"/>
      <c r="OK203" s="64"/>
      <c r="OL203" s="64"/>
      <c r="OM203" s="64"/>
      <c r="ON203" s="64"/>
      <c r="OO203" s="64"/>
      <c r="OP203" s="64"/>
      <c r="OQ203" s="64"/>
      <c r="OR203" s="64"/>
      <c r="OS203" s="64"/>
      <c r="OT203" s="64"/>
      <c r="OU203" s="64"/>
      <c r="OV203" s="64"/>
      <c r="OW203" s="64"/>
      <c r="OX203" s="64"/>
      <c r="OY203" s="64"/>
      <c r="OZ203" s="64"/>
      <c r="PA203" s="64"/>
      <c r="PB203" s="64"/>
      <c r="PC203" s="64"/>
      <c r="PD203" s="64"/>
      <c r="PE203" s="64"/>
      <c r="PF203" s="64"/>
      <c r="PG203" s="64"/>
      <c r="PH203" s="64"/>
      <c r="PI203" s="64"/>
      <c r="PJ203" s="64"/>
      <c r="PK203" s="64"/>
      <c r="PL203" s="64"/>
      <c r="PM203" s="64"/>
      <c r="PN203" s="64"/>
      <c r="PO203" s="64"/>
      <c r="PP203" s="64"/>
      <c r="PQ203" s="64"/>
      <c r="PR203" s="64"/>
      <c r="PS203" s="64"/>
      <c r="PT203" s="64"/>
      <c r="PU203" s="64"/>
      <c r="PV203" s="64"/>
      <c r="PW203" s="64"/>
      <c r="PX203" s="64"/>
      <c r="PY203" s="64"/>
      <c r="PZ203" s="64"/>
      <c r="QA203" s="64"/>
      <c r="QB203" s="64"/>
      <c r="QC203" s="64"/>
      <c r="QD203" s="64"/>
      <c r="QE203" s="64"/>
      <c r="QF203" s="64"/>
      <c r="QG203" s="64"/>
      <c r="QH203" s="64"/>
      <c r="QI203" s="64"/>
      <c r="QJ203" s="64"/>
      <c r="QK203" s="64"/>
      <c r="QL203" s="64"/>
      <c r="QM203" s="64"/>
      <c r="QN203" s="64"/>
      <c r="QO203" s="64"/>
      <c r="QP203" s="64"/>
      <c r="QQ203" s="64"/>
      <c r="QR203" s="64"/>
      <c r="QS203" s="64"/>
      <c r="QT203" s="64"/>
      <c r="QU203" s="64"/>
      <c r="QV203" s="64"/>
      <c r="QW203" s="64"/>
      <c r="QX203" s="64"/>
      <c r="QY203" s="64"/>
      <c r="QZ203" s="64"/>
      <c r="RA203" s="64"/>
      <c r="RB203" s="64"/>
      <c r="RC203" s="64"/>
      <c r="RD203" s="64"/>
      <c r="RE203" s="64"/>
      <c r="RF203" s="64"/>
      <c r="RG203" s="64"/>
      <c r="RH203" s="64"/>
      <c r="RI203" s="64"/>
      <c r="RJ203" s="64"/>
      <c r="RK203" s="64"/>
      <c r="RL203" s="64"/>
      <c r="RM203" s="64"/>
      <c r="RN203" s="64"/>
      <c r="RO203" s="64"/>
      <c r="RP203" s="64"/>
      <c r="RQ203" s="64"/>
      <c r="RR203" s="64"/>
      <c r="RS203" s="64"/>
      <c r="RT203" s="64"/>
      <c r="RU203" s="64"/>
      <c r="RV203" s="64"/>
      <c r="RW203" s="64"/>
      <c r="RX203" s="64"/>
      <c r="RY203" s="64"/>
      <c r="RZ203" s="64"/>
      <c r="SA203" s="64"/>
      <c r="SB203" s="64"/>
      <c r="SC203" s="64"/>
      <c r="SD203" s="64"/>
      <c r="SE203" s="64"/>
      <c r="SF203" s="64"/>
      <c r="SG203" s="64"/>
      <c r="SH203" s="64"/>
      <c r="SI203" s="64"/>
      <c r="SJ203" s="64"/>
      <c r="SK203" s="64"/>
      <c r="SL203" s="64"/>
      <c r="SM203" s="64"/>
      <c r="SN203" s="64"/>
      <c r="SO203" s="64"/>
      <c r="SP203" s="64"/>
      <c r="SQ203" s="64"/>
      <c r="SR203" s="64"/>
      <c r="SS203" s="64"/>
      <c r="ST203" s="64"/>
      <c r="SU203" s="64"/>
      <c r="SV203" s="64"/>
      <c r="SW203" s="64"/>
      <c r="SX203" s="64"/>
      <c r="SY203" s="64"/>
      <c r="SZ203" s="64"/>
      <c r="TA203" s="64"/>
      <c r="TB203" s="64"/>
      <c r="TC203" s="64"/>
      <c r="TD203" s="64"/>
      <c r="TE203" s="64"/>
      <c r="TF203" s="64"/>
      <c r="TG203" s="64"/>
      <c r="TH203" s="64"/>
      <c r="TI203" s="64"/>
      <c r="TJ203" s="64"/>
      <c r="TK203" s="64"/>
      <c r="TL203" s="64"/>
      <c r="TM203" s="64"/>
      <c r="TN203" s="64"/>
      <c r="TO203" s="64"/>
      <c r="TP203" s="64"/>
      <c r="TQ203" s="64"/>
      <c r="TR203" s="64"/>
      <c r="TS203" s="64"/>
      <c r="TT203" s="64"/>
      <c r="TU203" s="64"/>
      <c r="TV203" s="64"/>
      <c r="TW203" s="64"/>
      <c r="TX203" s="64"/>
      <c r="TY203" s="64"/>
      <c r="TZ203" s="64"/>
      <c r="UA203" s="64"/>
      <c r="UB203" s="64"/>
      <c r="UC203" s="64"/>
      <c r="UD203" s="64"/>
      <c r="UE203" s="64"/>
      <c r="UF203" s="64"/>
      <c r="UG203" s="64"/>
      <c r="UH203" s="64"/>
      <c r="UI203" s="64"/>
      <c r="UJ203" s="64"/>
      <c r="UK203" s="64"/>
      <c r="UL203" s="64"/>
      <c r="UM203" s="64"/>
      <c r="UN203" s="64"/>
      <c r="UO203" s="64"/>
      <c r="UP203" s="64"/>
      <c r="UQ203" s="64"/>
      <c r="UR203" s="64"/>
      <c r="US203" s="64"/>
      <c r="UT203" s="64"/>
      <c r="UU203" s="64"/>
      <c r="UV203" s="64"/>
      <c r="UW203" s="64"/>
      <c r="UX203" s="64"/>
      <c r="UY203" s="64"/>
      <c r="UZ203" s="64"/>
      <c r="VA203" s="64"/>
      <c r="VB203" s="64"/>
      <c r="VC203" s="64"/>
      <c r="VD203" s="64"/>
      <c r="VE203" s="64"/>
      <c r="VF203" s="64"/>
      <c r="VG203" s="64"/>
      <c r="VH203" s="64"/>
      <c r="VI203" s="64"/>
      <c r="VJ203" s="64"/>
      <c r="VK203" s="64"/>
      <c r="VL203" s="64"/>
      <c r="VM203" s="64"/>
      <c r="VN203" s="64"/>
      <c r="VO203" s="64"/>
      <c r="VP203" s="64"/>
      <c r="VQ203" s="64"/>
      <c r="VR203" s="64"/>
      <c r="VS203" s="64"/>
      <c r="VT203" s="64"/>
      <c r="VU203" s="64"/>
      <c r="VV203" s="64"/>
      <c r="VW203" s="64"/>
      <c r="VX203" s="64"/>
      <c r="VY203" s="64"/>
      <c r="VZ203" s="64"/>
      <c r="WA203" s="64"/>
      <c r="WB203" s="64"/>
      <c r="WC203" s="64"/>
      <c r="WD203" s="64"/>
      <c r="WE203" s="64"/>
      <c r="WF203" s="64"/>
      <c r="WG203" s="64"/>
      <c r="WH203" s="64"/>
      <c r="WI203" s="64"/>
      <c r="WJ203" s="64"/>
      <c r="WK203" s="64"/>
      <c r="WL203" s="64"/>
      <c r="WM203" s="64"/>
      <c r="WN203" s="64"/>
      <c r="WO203" s="64"/>
      <c r="WP203" s="64"/>
      <c r="WQ203" s="64"/>
      <c r="WR203" s="64"/>
      <c r="WS203" s="64"/>
      <c r="WT203" s="64"/>
      <c r="WU203" s="64"/>
      <c r="WV203" s="64"/>
      <c r="WW203" s="64"/>
      <c r="WX203" s="64"/>
      <c r="WY203" s="64"/>
      <c r="WZ203" s="64"/>
      <c r="XA203" s="64"/>
      <c r="XB203" s="64"/>
      <c r="XC203" s="64"/>
      <c r="XD203" s="64"/>
      <c r="XE203" s="64"/>
      <c r="XF203" s="64"/>
      <c r="XG203" s="64"/>
      <c r="XH203" s="64"/>
      <c r="XI203" s="64"/>
      <c r="XJ203" s="64"/>
      <c r="XK203" s="64"/>
      <c r="XL203" s="64"/>
      <c r="XM203" s="64"/>
      <c r="XN203" s="64"/>
      <c r="XO203" s="64"/>
      <c r="XP203" s="64"/>
      <c r="XQ203" s="64"/>
      <c r="XR203" s="64"/>
      <c r="XS203" s="64"/>
      <c r="XT203" s="64"/>
      <c r="XU203" s="64"/>
      <c r="XV203" s="64"/>
      <c r="XW203" s="64"/>
      <c r="XX203" s="64"/>
      <c r="XY203" s="64"/>
      <c r="XZ203" s="64"/>
      <c r="YA203" s="64"/>
      <c r="YB203" s="64"/>
      <c r="YC203" s="64"/>
      <c r="YD203" s="64"/>
      <c r="YE203" s="64"/>
      <c r="YF203" s="64"/>
      <c r="YG203" s="64"/>
      <c r="YH203" s="64"/>
      <c r="YI203" s="64"/>
      <c r="YJ203" s="64"/>
      <c r="YK203" s="64"/>
      <c r="YL203" s="64"/>
      <c r="YM203" s="64"/>
      <c r="YN203" s="64"/>
      <c r="YO203" s="64"/>
      <c r="YP203" s="64"/>
      <c r="YQ203" s="64"/>
      <c r="YR203" s="64"/>
      <c r="YS203" s="64"/>
      <c r="YT203" s="64"/>
      <c r="YU203" s="64"/>
      <c r="YV203" s="64"/>
      <c r="YW203" s="64"/>
      <c r="YX203" s="64"/>
      <c r="YY203" s="64"/>
      <c r="YZ203" s="64"/>
      <c r="ZA203" s="64"/>
      <c r="ZB203" s="64"/>
      <c r="ZC203" s="64"/>
      <c r="ZD203" s="64"/>
      <c r="ZE203" s="64"/>
      <c r="ZF203" s="64"/>
      <c r="ZG203" s="64"/>
      <c r="ZH203" s="64"/>
      <c r="ZI203" s="64"/>
      <c r="ZJ203" s="64"/>
      <c r="ZK203" s="64"/>
      <c r="ZL203" s="64"/>
      <c r="ZM203" s="64"/>
      <c r="ZN203" s="64"/>
      <c r="ZO203" s="64"/>
      <c r="ZP203" s="64"/>
      <c r="ZQ203" s="64"/>
      <c r="ZR203" s="64"/>
      <c r="ZS203" s="64"/>
      <c r="ZT203" s="64"/>
      <c r="ZU203" s="64"/>
      <c r="ZV203" s="64"/>
      <c r="ZW203" s="64"/>
      <c r="ZX203" s="64"/>
      <c r="ZY203" s="64"/>
      <c r="ZZ203" s="64"/>
      <c r="AAA203" s="64"/>
      <c r="AAB203" s="64"/>
      <c r="AAC203" s="64"/>
      <c r="AAD203" s="64"/>
      <c r="AAE203" s="64"/>
      <c r="AAF203" s="64"/>
      <c r="AAG203" s="64"/>
      <c r="AAH203" s="64"/>
      <c r="AAI203" s="64"/>
      <c r="AAJ203" s="64"/>
      <c r="AAK203" s="64"/>
      <c r="AAL203" s="64"/>
      <c r="AAM203" s="64"/>
      <c r="AAN203" s="64"/>
      <c r="AAO203" s="64"/>
      <c r="AAP203" s="64"/>
      <c r="AAQ203" s="64"/>
      <c r="AAR203" s="64"/>
      <c r="AAS203" s="64"/>
      <c r="AAT203" s="64"/>
      <c r="AAU203" s="64"/>
      <c r="AAV203" s="64"/>
      <c r="AAW203" s="64"/>
      <c r="AAX203" s="64"/>
      <c r="AAY203" s="64"/>
      <c r="AAZ203" s="64"/>
      <c r="ABA203" s="64"/>
      <c r="ABB203" s="64"/>
      <c r="ABC203" s="64"/>
      <c r="ABD203" s="64"/>
      <c r="ABE203" s="64"/>
      <c r="ABF203" s="64"/>
      <c r="ABG203" s="64"/>
      <c r="ABH203" s="64"/>
      <c r="ABI203" s="64"/>
      <c r="ABJ203" s="64"/>
      <c r="ABK203" s="64"/>
      <c r="ABL203" s="64"/>
      <c r="ABM203" s="64"/>
      <c r="ABN203" s="64"/>
      <c r="ABO203" s="64"/>
      <c r="ABP203" s="64"/>
      <c r="ABQ203" s="64"/>
      <c r="ABR203" s="64"/>
      <c r="ABS203" s="64"/>
      <c r="ABT203" s="64"/>
      <c r="ABU203" s="64"/>
      <c r="ABV203" s="64"/>
      <c r="ABW203" s="64"/>
      <c r="ABX203" s="64"/>
      <c r="ABY203" s="64"/>
      <c r="ABZ203" s="64"/>
      <c r="ACA203" s="64"/>
      <c r="ACB203" s="64"/>
      <c r="ACC203" s="64"/>
      <c r="ACD203" s="64"/>
      <c r="ACE203" s="64"/>
      <c r="ACF203" s="64"/>
      <c r="ACG203" s="64"/>
      <c r="ACH203" s="64"/>
      <c r="ACI203" s="64"/>
      <c r="ACJ203" s="64"/>
      <c r="ACK203" s="64"/>
      <c r="ACL203" s="64"/>
      <c r="ACM203" s="64"/>
      <c r="ACN203" s="64"/>
      <c r="ACO203" s="64"/>
      <c r="ACP203" s="64"/>
      <c r="ACQ203" s="64"/>
      <c r="ACR203" s="64"/>
      <c r="ACS203" s="64"/>
      <c r="ACT203" s="64"/>
      <c r="ACU203" s="64"/>
      <c r="ACV203" s="64"/>
      <c r="ACW203" s="64"/>
      <c r="ACX203" s="64"/>
      <c r="ACY203" s="64"/>
      <c r="ACZ203" s="64"/>
      <c r="ADA203" s="64"/>
      <c r="ADB203" s="64"/>
      <c r="ADC203" s="64"/>
      <c r="ADD203" s="64"/>
      <c r="ADE203" s="64"/>
      <c r="ADF203" s="64"/>
      <c r="ADG203" s="64"/>
      <c r="ADH203" s="64"/>
      <c r="ADI203" s="64"/>
      <c r="ADJ203" s="64"/>
      <c r="ADK203" s="64"/>
      <c r="ADL203" s="64"/>
      <c r="ADM203" s="64"/>
      <c r="ADN203" s="64"/>
      <c r="ADO203" s="64"/>
      <c r="ADP203" s="64"/>
      <c r="ADQ203" s="64"/>
      <c r="ADR203" s="64"/>
      <c r="ADS203" s="64"/>
      <c r="ADT203" s="64"/>
      <c r="ADU203" s="64"/>
      <c r="ADV203" s="64"/>
      <c r="ADW203" s="64"/>
      <c r="ADX203" s="64"/>
      <c r="ADY203" s="64"/>
      <c r="ADZ203" s="64"/>
      <c r="AEA203" s="64"/>
      <c r="AEB203" s="64"/>
      <c r="AEC203" s="64"/>
      <c r="AED203" s="64"/>
      <c r="AEE203" s="64"/>
      <c r="AEF203" s="64"/>
      <c r="AEG203" s="64"/>
      <c r="AEH203" s="64"/>
      <c r="AEI203" s="64"/>
      <c r="AEJ203" s="64"/>
      <c r="AEK203" s="64"/>
      <c r="AEL203" s="64"/>
      <c r="AEM203" s="64"/>
      <c r="AEN203" s="64"/>
      <c r="AEO203" s="64"/>
      <c r="AEP203" s="64"/>
      <c r="AEQ203" s="64"/>
      <c r="AER203" s="64"/>
      <c r="AES203" s="64"/>
      <c r="AET203" s="64"/>
      <c r="AEU203" s="64"/>
      <c r="AEV203" s="64"/>
      <c r="AEW203" s="64"/>
      <c r="AEX203" s="64"/>
      <c r="AEY203" s="64"/>
      <c r="AEZ203" s="64"/>
      <c r="AFA203" s="64"/>
      <c r="AFB203" s="64"/>
      <c r="AFC203" s="64"/>
      <c r="AFD203" s="64"/>
      <c r="AFE203" s="64"/>
      <c r="AFF203" s="64"/>
      <c r="AFG203" s="64"/>
      <c r="AFH203" s="64"/>
      <c r="AFI203" s="64"/>
      <c r="AFJ203" s="64"/>
      <c r="AFK203" s="64"/>
      <c r="AFL203" s="64"/>
      <c r="AFM203" s="64"/>
      <c r="AFN203" s="64"/>
      <c r="AFO203" s="64"/>
      <c r="AFP203" s="64"/>
      <c r="AFQ203" s="64"/>
      <c r="AFR203" s="64"/>
      <c r="AFS203" s="64"/>
      <c r="AFT203" s="64"/>
      <c r="AFU203" s="64"/>
      <c r="AFV203" s="64"/>
      <c r="AFW203" s="64"/>
      <c r="AFX203" s="64"/>
      <c r="AFY203" s="64"/>
      <c r="AFZ203" s="64"/>
      <c r="AGA203" s="64"/>
      <c r="AGB203" s="64"/>
      <c r="AGC203" s="64"/>
      <c r="AGD203" s="64"/>
      <c r="AGE203" s="64"/>
      <c r="AGF203" s="64"/>
      <c r="AGG203" s="64"/>
      <c r="AGH203" s="64"/>
      <c r="AGI203" s="64"/>
      <c r="AGJ203" s="64"/>
      <c r="AGK203" s="64"/>
      <c r="AGL203" s="64"/>
      <c r="AGM203" s="64"/>
      <c r="AGN203" s="64"/>
      <c r="AGO203" s="64"/>
      <c r="AGP203" s="64"/>
      <c r="AGQ203" s="64"/>
      <c r="AGR203" s="64"/>
      <c r="AGS203" s="64"/>
      <c r="AGT203" s="64"/>
      <c r="AGU203" s="64"/>
      <c r="AGV203" s="64"/>
      <c r="AGW203" s="64"/>
      <c r="AGX203" s="64"/>
      <c r="AGY203" s="64"/>
      <c r="AGZ203" s="64"/>
      <c r="AHA203" s="64"/>
      <c r="AHB203" s="64"/>
      <c r="AHC203" s="64"/>
      <c r="AHD203" s="64"/>
      <c r="AHE203" s="64"/>
      <c r="AHF203" s="64"/>
      <c r="AHG203" s="64"/>
      <c r="AHH203" s="64"/>
      <c r="AHI203" s="64"/>
      <c r="AHJ203" s="64"/>
      <c r="AHK203" s="64"/>
      <c r="AHL203" s="64"/>
      <c r="AHM203" s="64"/>
      <c r="AHN203" s="64"/>
      <c r="AHO203" s="64"/>
      <c r="AHP203" s="64"/>
      <c r="AHQ203" s="64"/>
      <c r="AHR203" s="64"/>
      <c r="AHS203" s="64"/>
      <c r="AHT203" s="64"/>
      <c r="AHU203" s="64"/>
      <c r="AHV203" s="64"/>
      <c r="AHW203" s="64"/>
      <c r="AHX203" s="64"/>
      <c r="AHY203" s="64"/>
      <c r="AHZ203" s="64"/>
      <c r="AIA203" s="64"/>
      <c r="AIB203" s="64"/>
      <c r="AIC203" s="64"/>
      <c r="AID203" s="64"/>
      <c r="AIE203" s="64"/>
      <c r="AIF203" s="64"/>
      <c r="AIG203" s="64"/>
      <c r="AIH203" s="64"/>
      <c r="AII203" s="64"/>
      <c r="AIJ203" s="64"/>
      <c r="AIK203" s="64"/>
      <c r="AIL203" s="64"/>
      <c r="AIM203" s="64"/>
      <c r="AIN203" s="64"/>
      <c r="AIO203" s="64"/>
      <c r="AIP203" s="64"/>
      <c r="AIQ203" s="64"/>
      <c r="AIR203" s="64"/>
      <c r="AIS203" s="64"/>
      <c r="AIT203" s="64"/>
      <c r="AIU203" s="64"/>
      <c r="AIV203" s="64"/>
      <c r="AIW203" s="64"/>
      <c r="AIX203" s="64"/>
      <c r="AIY203" s="64"/>
      <c r="AIZ203" s="64"/>
      <c r="AJA203" s="64"/>
      <c r="AJB203" s="64"/>
      <c r="AJC203" s="64"/>
      <c r="AJD203" s="64"/>
      <c r="AJE203" s="64"/>
      <c r="AJF203" s="64"/>
      <c r="AJG203" s="64"/>
      <c r="AJH203" s="64"/>
      <c r="AJI203" s="64"/>
      <c r="AJJ203" s="64"/>
      <c r="AJK203" s="64"/>
      <c r="AJL203" s="64"/>
      <c r="AJM203" s="64"/>
      <c r="AJN203" s="64"/>
      <c r="AJO203" s="64"/>
      <c r="AJP203" s="64"/>
      <c r="AJQ203" s="64"/>
      <c r="AJR203" s="64"/>
      <c r="AJS203" s="64"/>
      <c r="AJT203" s="64"/>
      <c r="AJU203" s="64"/>
      <c r="AJV203" s="64"/>
      <c r="AJW203" s="64"/>
      <c r="AJX203" s="64"/>
      <c r="AJY203" s="64"/>
      <c r="AJZ203" s="64"/>
      <c r="AKA203" s="64"/>
      <c r="AKB203" s="64"/>
      <c r="AKC203" s="64"/>
      <c r="AKD203" s="64"/>
      <c r="AKE203" s="64"/>
      <c r="AKF203" s="64"/>
      <c r="AKG203" s="64"/>
      <c r="AKH203" s="64"/>
      <c r="AKI203" s="64"/>
      <c r="AKJ203" s="64"/>
      <c r="AKK203" s="64"/>
      <c r="AKL203" s="64"/>
      <c r="AKM203" s="64"/>
      <c r="AKN203" s="64"/>
      <c r="AKO203" s="64"/>
      <c r="AKP203" s="64"/>
      <c r="AKQ203" s="64"/>
      <c r="AKR203" s="64"/>
      <c r="AKS203" s="64"/>
      <c r="AKT203" s="64"/>
      <c r="AKU203" s="64"/>
      <c r="AKV203" s="64"/>
      <c r="AKW203" s="64"/>
      <c r="AKX203" s="64"/>
      <c r="AKY203" s="64"/>
      <c r="AKZ203" s="64"/>
      <c r="ALA203" s="64"/>
      <c r="ALB203" s="64"/>
      <c r="ALC203" s="64"/>
      <c r="ALD203" s="64"/>
      <c r="ALE203" s="64"/>
      <c r="ALF203" s="64"/>
      <c r="ALG203" s="64"/>
      <c r="ALH203" s="64"/>
      <c r="ALI203" s="64"/>
      <c r="ALJ203" s="64"/>
      <c r="ALK203" s="64"/>
      <c r="ALL203" s="64"/>
      <c r="ALM203" s="64"/>
      <c r="ALN203" s="64"/>
      <c r="ALO203" s="64"/>
      <c r="ALP203" s="64"/>
      <c r="ALQ203" s="64"/>
      <c r="ALR203" s="64"/>
      <c r="ALS203" s="64"/>
      <c r="ALT203" s="64"/>
      <c r="ALU203" s="64"/>
      <c r="ALV203" s="64"/>
      <c r="ALW203" s="64"/>
      <c r="ALX203" s="64"/>
      <c r="ALY203" s="64"/>
      <c r="ALZ203" s="64"/>
      <c r="AMA203" s="64"/>
      <c r="AMB203" s="64"/>
      <c r="AMC203" s="64"/>
      <c r="AMD203" s="64"/>
      <c r="AME203" s="64"/>
      <c r="AMF203" s="64"/>
      <c r="AMG203" s="64"/>
      <c r="AMH203" s="64"/>
      <c r="AMI203" s="64"/>
      <c r="AMJ203" s="64"/>
      <c r="AMK203" s="64"/>
      <c r="AML203" s="64"/>
      <c r="AMM203" s="64"/>
      <c r="AMN203" s="64"/>
      <c r="AMO203" s="64"/>
      <c r="AMP203" s="64"/>
      <c r="AMQ203" s="64"/>
      <c r="AMR203" s="64"/>
      <c r="AMS203" s="64"/>
      <c r="AMT203" s="64"/>
      <c r="AMU203" s="64"/>
      <c r="AMV203" s="64"/>
      <c r="AMW203" s="64"/>
      <c r="AMX203" s="64"/>
      <c r="AMY203" s="64"/>
      <c r="AMZ203" s="64"/>
      <c r="ANA203" s="64"/>
      <c r="ANB203" s="64"/>
      <c r="ANC203" s="64"/>
      <c r="AND203" s="64"/>
      <c r="ANE203" s="64"/>
      <c r="ANF203" s="64"/>
      <c r="ANG203" s="64"/>
      <c r="ANH203" s="64"/>
      <c r="ANI203" s="64"/>
      <c r="ANJ203" s="64"/>
      <c r="ANK203" s="64"/>
      <c r="ANL203" s="64"/>
      <c r="ANM203" s="64"/>
      <c r="ANN203" s="64"/>
      <c r="ANO203" s="64"/>
      <c r="ANP203" s="64"/>
      <c r="ANQ203" s="64"/>
      <c r="ANR203" s="64"/>
      <c r="ANS203" s="64"/>
      <c r="ANT203" s="64"/>
      <c r="ANU203" s="64"/>
      <c r="ANV203" s="64"/>
      <c r="ANW203" s="64"/>
      <c r="ANX203" s="64"/>
      <c r="ANY203" s="64"/>
      <c r="ANZ203" s="64"/>
      <c r="AOA203" s="64"/>
      <c r="AOB203" s="64"/>
      <c r="AOC203" s="64"/>
      <c r="AOD203" s="64"/>
      <c r="AOE203" s="64"/>
      <c r="AOF203" s="64"/>
      <c r="AOG203" s="64"/>
      <c r="AOH203" s="64"/>
      <c r="AOI203" s="64"/>
      <c r="AOJ203" s="64"/>
      <c r="AOK203" s="64"/>
      <c r="AOL203" s="64"/>
      <c r="AOM203" s="64"/>
      <c r="AON203" s="64"/>
      <c r="AOO203" s="64"/>
      <c r="AOP203" s="64"/>
      <c r="AOQ203" s="64"/>
      <c r="AOR203" s="64"/>
      <c r="AOS203" s="64"/>
      <c r="AOT203" s="64"/>
      <c r="AOU203" s="64"/>
      <c r="AOV203" s="64"/>
      <c r="AOW203" s="64"/>
      <c r="AOX203" s="64"/>
      <c r="AOY203" s="64"/>
      <c r="AOZ203" s="64"/>
      <c r="APA203" s="64"/>
      <c r="APB203" s="64"/>
      <c r="APC203" s="64"/>
      <c r="APD203" s="64"/>
      <c r="APE203" s="64"/>
      <c r="APF203" s="64"/>
      <c r="APG203" s="64"/>
      <c r="APH203" s="64"/>
      <c r="API203" s="64"/>
      <c r="APJ203" s="64"/>
      <c r="APK203" s="64"/>
      <c r="APL203" s="64"/>
      <c r="APM203" s="64"/>
      <c r="APN203" s="64"/>
      <c r="APO203" s="64"/>
      <c r="APP203" s="64"/>
      <c r="APQ203" s="64"/>
      <c r="APR203" s="64"/>
      <c r="APS203" s="64"/>
      <c r="APT203" s="64"/>
      <c r="APU203" s="64"/>
      <c r="APV203" s="64"/>
      <c r="APW203" s="64"/>
      <c r="APX203" s="64"/>
      <c r="APY203" s="64"/>
      <c r="APZ203" s="64"/>
      <c r="AQA203" s="64"/>
      <c r="AQB203" s="64"/>
      <c r="AQC203" s="64"/>
      <c r="AQD203" s="64"/>
      <c r="AQE203" s="64"/>
      <c r="AQF203" s="64"/>
      <c r="AQG203" s="64"/>
      <c r="AQH203" s="64"/>
      <c r="AQI203" s="64"/>
      <c r="AQJ203" s="64"/>
      <c r="AQK203" s="64"/>
      <c r="AQL203" s="64"/>
      <c r="AQM203" s="64"/>
      <c r="AQN203" s="64"/>
      <c r="AQO203" s="64"/>
      <c r="AQP203" s="64"/>
      <c r="AQQ203" s="64"/>
      <c r="AQR203" s="64"/>
      <c r="AQS203" s="64"/>
      <c r="AQT203" s="64"/>
      <c r="AQU203" s="64"/>
      <c r="AQV203" s="64"/>
      <c r="AQW203" s="64"/>
      <c r="AQX203" s="64"/>
      <c r="AQY203" s="64"/>
      <c r="AQZ203" s="64"/>
      <c r="ARA203" s="64"/>
      <c r="ARB203" s="64"/>
      <c r="ARC203" s="64"/>
      <c r="ARD203" s="64"/>
      <c r="ARE203" s="64"/>
      <c r="ARF203" s="64"/>
      <c r="ARG203" s="64"/>
      <c r="ARH203" s="64"/>
      <c r="ARI203" s="64"/>
      <c r="ARJ203" s="64"/>
      <c r="ARK203" s="64"/>
      <c r="ARL203" s="64"/>
      <c r="ARM203" s="64"/>
      <c r="ARN203" s="64"/>
      <c r="ARO203" s="64"/>
      <c r="ARP203" s="64"/>
      <c r="ARQ203" s="64"/>
      <c r="ARR203" s="64"/>
      <c r="ARS203" s="64"/>
      <c r="ART203" s="64"/>
      <c r="ARU203" s="64"/>
      <c r="ARV203" s="64"/>
      <c r="ARW203" s="64"/>
      <c r="ARX203" s="64"/>
      <c r="ARY203" s="64"/>
      <c r="ARZ203" s="64"/>
      <c r="ASA203" s="64"/>
      <c r="ASB203" s="64"/>
      <c r="ASC203" s="64"/>
      <c r="ASD203" s="64"/>
      <c r="ASE203" s="64"/>
      <c r="ASF203" s="64"/>
      <c r="ASG203" s="64"/>
      <c r="ASH203" s="64"/>
      <c r="ASI203" s="64"/>
      <c r="ASJ203" s="64"/>
      <c r="ASK203" s="64"/>
      <c r="ASL203" s="64"/>
      <c r="ASM203" s="64"/>
      <c r="ASN203" s="64"/>
      <c r="ASO203" s="64"/>
      <c r="ASP203" s="64"/>
      <c r="ASQ203" s="64"/>
      <c r="ASR203" s="64"/>
      <c r="ASS203" s="64"/>
      <c r="AST203" s="64"/>
      <c r="ASU203" s="64"/>
      <c r="ASV203" s="64"/>
      <c r="ASW203" s="64"/>
      <c r="ASX203" s="64"/>
      <c r="ASY203" s="64"/>
      <c r="ASZ203" s="64"/>
      <c r="ATA203" s="64"/>
      <c r="ATB203" s="64"/>
      <c r="ATC203" s="64"/>
      <c r="ATD203" s="64"/>
      <c r="ATE203" s="64"/>
      <c r="ATF203" s="64"/>
      <c r="ATG203" s="64"/>
      <c r="ATH203" s="64"/>
      <c r="ATI203" s="64"/>
      <c r="ATJ203" s="64"/>
      <c r="ATK203" s="64"/>
      <c r="ATL203" s="64"/>
      <c r="ATM203" s="64"/>
      <c r="ATN203" s="64"/>
      <c r="ATO203" s="64"/>
      <c r="ATP203" s="64"/>
      <c r="ATQ203" s="64"/>
      <c r="ATR203" s="64"/>
      <c r="ATS203" s="64"/>
      <c r="ATT203" s="64"/>
      <c r="ATU203" s="64"/>
      <c r="ATV203" s="64"/>
      <c r="ATW203" s="64"/>
      <c r="ATX203" s="64"/>
      <c r="ATY203" s="64"/>
      <c r="ATZ203" s="64"/>
      <c r="AUA203" s="64"/>
      <c r="AUB203" s="64"/>
      <c r="AUC203" s="64"/>
      <c r="AUD203" s="64"/>
      <c r="AUE203" s="64"/>
      <c r="AUF203" s="64"/>
      <c r="AUG203" s="64"/>
      <c r="AUH203" s="64"/>
      <c r="AUI203" s="64"/>
      <c r="AUJ203" s="64"/>
      <c r="AUK203" s="64"/>
      <c r="AUL203" s="64"/>
      <c r="AUM203" s="64"/>
      <c r="AUN203" s="64"/>
      <c r="AUO203" s="64"/>
      <c r="AUP203" s="64"/>
      <c r="AUQ203" s="64"/>
      <c r="AUR203" s="64"/>
      <c r="AUS203" s="64"/>
      <c r="AUT203" s="64"/>
      <c r="AUU203" s="64"/>
      <c r="AUV203" s="64"/>
      <c r="AUW203" s="64"/>
      <c r="AUX203" s="64"/>
      <c r="AUY203" s="64"/>
      <c r="AUZ203" s="64"/>
      <c r="AVA203" s="64"/>
      <c r="AVB203" s="64"/>
      <c r="AVC203" s="64"/>
      <c r="AVD203" s="64"/>
      <c r="AVE203" s="64"/>
      <c r="AVF203" s="64"/>
      <c r="AVG203" s="64"/>
      <c r="AVH203" s="64"/>
      <c r="AVI203" s="64"/>
      <c r="AVJ203" s="64"/>
      <c r="AVK203" s="64"/>
      <c r="AVL203" s="64"/>
      <c r="AVM203" s="64"/>
      <c r="AVN203" s="64"/>
      <c r="AVO203" s="64"/>
      <c r="AVP203" s="64"/>
      <c r="AVQ203" s="64"/>
      <c r="AVR203" s="64"/>
      <c r="AVS203" s="64"/>
      <c r="AVT203" s="64"/>
      <c r="AVU203" s="64"/>
      <c r="AVV203" s="64"/>
      <c r="AVW203" s="64"/>
      <c r="AVX203" s="64"/>
      <c r="AVY203" s="64"/>
      <c r="AVZ203" s="64"/>
      <c r="AWA203" s="64"/>
      <c r="AWB203" s="64"/>
      <c r="AWC203" s="64"/>
      <c r="AWD203" s="64"/>
      <c r="AWE203" s="64"/>
      <c r="AWF203" s="64"/>
      <c r="AWG203" s="64"/>
      <c r="AWH203" s="64"/>
      <c r="AWI203" s="64"/>
      <c r="AWJ203" s="64"/>
      <c r="AWK203" s="64"/>
      <c r="AWL203" s="64"/>
      <c r="AWM203" s="64"/>
      <c r="AWN203" s="64"/>
      <c r="AWO203" s="64"/>
      <c r="AWP203" s="64"/>
      <c r="AWQ203" s="64"/>
      <c r="AWR203" s="64"/>
      <c r="AWS203" s="64"/>
      <c r="AWT203" s="64"/>
      <c r="AWU203" s="64"/>
      <c r="AWV203" s="64"/>
      <c r="AWW203" s="64"/>
      <c r="AWX203" s="64"/>
      <c r="AWY203" s="64"/>
      <c r="AWZ203" s="64"/>
      <c r="AXA203" s="64"/>
      <c r="AXB203" s="64"/>
      <c r="AXC203" s="64"/>
      <c r="AXD203" s="64"/>
      <c r="AXE203" s="64"/>
      <c r="AXF203" s="64"/>
      <c r="AXG203" s="64"/>
      <c r="AXH203" s="64"/>
      <c r="AXI203" s="64"/>
      <c r="AXJ203" s="64"/>
      <c r="AXK203" s="64"/>
      <c r="AXL203" s="64"/>
      <c r="AXM203" s="64"/>
      <c r="AXN203" s="64"/>
      <c r="AXO203" s="64"/>
      <c r="AXP203" s="64"/>
      <c r="AXQ203" s="64"/>
      <c r="AXR203" s="64"/>
      <c r="AXS203" s="64"/>
      <c r="AXT203" s="64"/>
      <c r="AXU203" s="64"/>
      <c r="AXV203" s="64"/>
      <c r="AXW203" s="64"/>
      <c r="AXX203" s="64"/>
      <c r="AXY203" s="64"/>
      <c r="AXZ203" s="64"/>
      <c r="AYA203" s="64"/>
      <c r="AYB203" s="64"/>
      <c r="AYC203" s="64"/>
      <c r="AYD203" s="64"/>
      <c r="AYE203" s="64"/>
      <c r="AYF203" s="64"/>
      <c r="AYG203" s="64"/>
      <c r="AYH203" s="64"/>
      <c r="AYI203" s="64"/>
      <c r="AYJ203" s="64"/>
      <c r="AYK203" s="64"/>
      <c r="AYL203" s="64"/>
      <c r="AYM203" s="64"/>
      <c r="AYN203" s="64"/>
      <c r="AYO203" s="64"/>
      <c r="AYP203" s="64"/>
      <c r="AYQ203" s="64"/>
      <c r="AYR203" s="64"/>
      <c r="AYS203" s="64"/>
      <c r="AYT203" s="64"/>
      <c r="AYU203" s="64"/>
      <c r="AYV203" s="64"/>
      <c r="AYW203" s="64"/>
      <c r="AYX203" s="64"/>
      <c r="AYY203" s="64"/>
      <c r="AYZ203" s="64"/>
      <c r="AZA203" s="64"/>
      <c r="AZB203" s="64"/>
      <c r="AZC203" s="64"/>
      <c r="AZD203" s="64"/>
      <c r="AZE203" s="64"/>
      <c r="AZF203" s="64"/>
      <c r="AZG203" s="64"/>
      <c r="AZH203" s="64"/>
      <c r="AZI203" s="64"/>
      <c r="AZJ203" s="64"/>
      <c r="AZK203" s="64"/>
      <c r="AZL203" s="64"/>
      <c r="AZM203" s="64"/>
      <c r="AZN203" s="64"/>
      <c r="AZO203" s="64"/>
      <c r="AZP203" s="64"/>
      <c r="AZQ203" s="64"/>
      <c r="AZR203" s="64"/>
      <c r="AZS203" s="64"/>
      <c r="AZT203" s="64"/>
      <c r="AZU203" s="64"/>
      <c r="AZV203" s="64"/>
      <c r="AZW203" s="64"/>
      <c r="AZX203" s="64"/>
      <c r="AZY203" s="64"/>
      <c r="AZZ203" s="64"/>
      <c r="BAA203" s="64"/>
      <c r="BAB203" s="64"/>
      <c r="BAC203" s="64"/>
      <c r="BAD203" s="64"/>
      <c r="BAE203" s="64"/>
      <c r="BAF203" s="64"/>
      <c r="BAG203" s="64"/>
      <c r="BAH203" s="64"/>
      <c r="BAI203" s="64"/>
      <c r="BAJ203" s="64"/>
      <c r="BAK203" s="64"/>
      <c r="BAL203" s="64"/>
      <c r="BAM203" s="64"/>
      <c r="BAN203" s="64"/>
      <c r="BAO203" s="64"/>
      <c r="BAP203" s="64"/>
      <c r="BAQ203" s="64"/>
      <c r="BAR203" s="64"/>
      <c r="BAS203" s="64"/>
      <c r="BAT203" s="64"/>
      <c r="BAU203" s="64"/>
      <c r="BAV203" s="64"/>
      <c r="BAW203" s="64"/>
      <c r="BAX203" s="64"/>
      <c r="BAY203" s="64"/>
      <c r="BAZ203" s="64"/>
      <c r="BBA203" s="64"/>
      <c r="BBB203" s="64"/>
      <c r="BBC203" s="64"/>
      <c r="BBD203" s="64"/>
      <c r="BBE203" s="64"/>
      <c r="BBF203" s="64"/>
      <c r="BBG203" s="64"/>
      <c r="BBH203" s="64"/>
      <c r="BBI203" s="64"/>
      <c r="BBJ203" s="64"/>
      <c r="BBK203" s="64"/>
      <c r="BBL203" s="64"/>
      <c r="BBM203" s="64"/>
      <c r="BBN203" s="64"/>
      <c r="BBO203" s="64"/>
      <c r="BBP203" s="64"/>
      <c r="BBQ203" s="64"/>
      <c r="BBR203" s="64"/>
      <c r="BBS203" s="64"/>
      <c r="BBT203" s="64"/>
      <c r="BBU203" s="64"/>
      <c r="BBV203" s="64"/>
      <c r="BBW203" s="64"/>
      <c r="BBX203" s="64"/>
      <c r="BBY203" s="64"/>
      <c r="BBZ203" s="64"/>
      <c r="BCA203" s="64"/>
      <c r="BCB203" s="64"/>
      <c r="BCC203" s="64"/>
      <c r="BCD203" s="64"/>
      <c r="BCE203" s="64"/>
      <c r="BCF203" s="64"/>
      <c r="BCG203" s="64"/>
      <c r="BCH203" s="64"/>
      <c r="BCI203" s="64"/>
      <c r="BCJ203" s="64"/>
      <c r="BCK203" s="64"/>
      <c r="BCL203" s="64"/>
      <c r="BCM203" s="64"/>
      <c r="BCN203" s="64"/>
      <c r="BCO203" s="64"/>
      <c r="BCP203" s="64"/>
      <c r="BCQ203" s="64"/>
      <c r="BCR203" s="64"/>
      <c r="BCS203" s="64"/>
      <c r="BCT203" s="64"/>
      <c r="BCU203" s="64"/>
      <c r="BCV203" s="64"/>
      <c r="BCW203" s="64"/>
      <c r="BCX203" s="64"/>
      <c r="BCY203" s="64"/>
      <c r="BCZ203" s="64"/>
      <c r="BDA203" s="64"/>
      <c r="BDB203" s="64"/>
      <c r="BDC203" s="64"/>
      <c r="BDD203" s="64"/>
      <c r="BDE203" s="64"/>
      <c r="BDF203" s="64"/>
      <c r="BDG203" s="64"/>
      <c r="BDH203" s="64"/>
      <c r="BDI203" s="64"/>
      <c r="BDJ203" s="64"/>
      <c r="BDK203" s="64"/>
      <c r="BDL203" s="64"/>
      <c r="BDM203" s="64"/>
      <c r="BDN203" s="64"/>
      <c r="BDO203" s="64"/>
      <c r="BDP203" s="64"/>
      <c r="BDQ203" s="64"/>
      <c r="BDR203" s="64"/>
      <c r="BDS203" s="64"/>
      <c r="BDT203" s="64"/>
      <c r="BDU203" s="64"/>
      <c r="BDV203" s="64"/>
      <c r="BDW203" s="64"/>
      <c r="BDX203" s="64"/>
      <c r="BDY203" s="64"/>
      <c r="BDZ203" s="64"/>
      <c r="BEA203" s="64"/>
      <c r="BEB203" s="64"/>
      <c r="BEC203" s="64"/>
      <c r="BED203" s="64"/>
      <c r="BEE203" s="64"/>
      <c r="BEF203" s="64"/>
      <c r="BEG203" s="64"/>
      <c r="BEH203" s="64"/>
      <c r="BEI203" s="64"/>
      <c r="BEJ203" s="64"/>
      <c r="BEK203" s="64"/>
      <c r="BEL203" s="64"/>
      <c r="BEM203" s="64"/>
      <c r="BEN203" s="64"/>
      <c r="BEO203" s="64"/>
      <c r="BEP203" s="64"/>
      <c r="BEQ203" s="64"/>
      <c r="BER203" s="64"/>
      <c r="BES203" s="64"/>
      <c r="BET203" s="64"/>
      <c r="BEU203" s="64"/>
      <c r="BEV203" s="64"/>
      <c r="BEW203" s="64"/>
      <c r="BEX203" s="64"/>
      <c r="BEY203" s="64"/>
      <c r="BEZ203" s="64"/>
      <c r="BFA203" s="64"/>
      <c r="BFB203" s="64"/>
      <c r="BFC203" s="64"/>
      <c r="BFD203" s="64"/>
      <c r="BFE203" s="64"/>
      <c r="BFF203" s="64"/>
      <c r="BFG203" s="64"/>
      <c r="BFH203" s="64"/>
      <c r="BFI203" s="64"/>
      <c r="BFJ203" s="64"/>
      <c r="BFK203" s="64"/>
      <c r="BFL203" s="64"/>
      <c r="BFM203" s="64"/>
      <c r="BFN203" s="64"/>
      <c r="BFO203" s="64"/>
      <c r="BFP203" s="64"/>
      <c r="BFQ203" s="64"/>
      <c r="BFR203" s="64"/>
      <c r="BFS203" s="64"/>
      <c r="BFT203" s="64"/>
      <c r="BFU203" s="64"/>
      <c r="BFV203" s="64"/>
      <c r="BFW203" s="64"/>
      <c r="BFX203" s="64"/>
      <c r="BFY203" s="64"/>
      <c r="BFZ203" s="64"/>
      <c r="BGA203" s="64"/>
      <c r="BGB203" s="64"/>
      <c r="BGC203" s="64"/>
      <c r="BGD203" s="64"/>
      <c r="BGE203" s="64"/>
      <c r="BGF203" s="64"/>
      <c r="BGG203" s="64"/>
      <c r="BGH203" s="64"/>
      <c r="BGI203" s="64"/>
      <c r="BGJ203" s="64"/>
      <c r="BGK203" s="64"/>
      <c r="BGL203" s="64"/>
      <c r="BGM203" s="64"/>
      <c r="BGN203" s="64"/>
      <c r="BGO203" s="64"/>
      <c r="BGP203" s="64"/>
      <c r="BGQ203" s="64"/>
      <c r="BGR203" s="64"/>
      <c r="BGS203" s="64"/>
      <c r="BGT203" s="64"/>
      <c r="BGU203" s="64"/>
      <c r="BGV203" s="64"/>
      <c r="BGW203" s="64"/>
      <c r="BGX203" s="64"/>
      <c r="BGY203" s="64"/>
      <c r="BGZ203" s="64"/>
      <c r="BHA203" s="64"/>
      <c r="BHB203" s="64"/>
      <c r="BHC203" s="64"/>
      <c r="BHD203" s="64"/>
      <c r="BHE203" s="64"/>
      <c r="BHF203" s="64"/>
      <c r="BHG203" s="64"/>
      <c r="BHH203" s="64"/>
      <c r="BHI203" s="64"/>
      <c r="BHJ203" s="64"/>
      <c r="BHK203" s="64"/>
      <c r="BHL203" s="64"/>
      <c r="BHM203" s="64"/>
      <c r="BHN203" s="64"/>
      <c r="BHO203" s="64"/>
      <c r="BHP203" s="64"/>
      <c r="BHQ203" s="64"/>
      <c r="BHR203" s="64"/>
      <c r="BHS203" s="64"/>
      <c r="BHT203" s="64"/>
      <c r="BHU203" s="64"/>
      <c r="BHV203" s="64"/>
      <c r="BHW203" s="64"/>
      <c r="BHX203" s="64"/>
      <c r="BHY203" s="64"/>
      <c r="BHZ203" s="64"/>
      <c r="BIA203" s="64"/>
      <c r="BIB203" s="64"/>
      <c r="BIC203" s="64"/>
      <c r="BID203" s="64"/>
      <c r="BIE203" s="64"/>
      <c r="BIF203" s="64"/>
      <c r="BIG203" s="64"/>
      <c r="BIH203" s="64"/>
      <c r="BII203" s="64"/>
      <c r="BIJ203" s="64"/>
      <c r="BIK203" s="64"/>
      <c r="BIL203" s="64"/>
      <c r="BIM203" s="64"/>
      <c r="BIN203" s="64"/>
      <c r="BIO203" s="64"/>
      <c r="BIP203" s="64"/>
      <c r="BIQ203" s="64"/>
      <c r="BIR203" s="64"/>
      <c r="BIS203" s="64"/>
      <c r="BIT203" s="64"/>
      <c r="BIU203" s="64"/>
      <c r="BIV203" s="64"/>
      <c r="BIW203" s="64"/>
      <c r="BIX203" s="64"/>
      <c r="BIY203" s="64"/>
      <c r="BIZ203" s="64"/>
      <c r="BJA203" s="64"/>
      <c r="BJB203" s="64"/>
      <c r="BJC203" s="64"/>
      <c r="BJD203" s="64"/>
      <c r="BJE203" s="64"/>
      <c r="BJF203" s="64"/>
      <c r="BJG203" s="64"/>
      <c r="BJH203" s="64"/>
      <c r="BJI203" s="64"/>
      <c r="BJJ203" s="64"/>
      <c r="BJK203" s="64"/>
      <c r="BJL203" s="64"/>
      <c r="BJM203" s="64"/>
      <c r="BJN203" s="64"/>
      <c r="BJO203" s="64"/>
      <c r="BJP203" s="64"/>
      <c r="BJQ203" s="64"/>
      <c r="BJR203" s="64"/>
      <c r="BJS203" s="64"/>
      <c r="BJT203" s="64"/>
      <c r="BJU203" s="64"/>
      <c r="BJV203" s="64"/>
      <c r="BJW203" s="64"/>
      <c r="BJX203" s="64"/>
      <c r="BJY203" s="64"/>
      <c r="BJZ203" s="64"/>
      <c r="BKA203" s="64"/>
      <c r="BKB203" s="64"/>
      <c r="BKC203" s="64"/>
      <c r="BKD203" s="64"/>
      <c r="BKE203" s="64"/>
      <c r="BKF203" s="64"/>
      <c r="BKG203" s="64"/>
      <c r="BKH203" s="64"/>
      <c r="BKI203" s="64"/>
      <c r="BKJ203" s="64"/>
      <c r="BKK203" s="64"/>
      <c r="BKL203" s="64"/>
      <c r="BKM203" s="64"/>
      <c r="BKN203" s="64"/>
      <c r="BKO203" s="64"/>
      <c r="BKP203" s="64"/>
      <c r="BKQ203" s="64"/>
      <c r="BKR203" s="64"/>
      <c r="BKS203" s="64"/>
      <c r="BKT203" s="64"/>
      <c r="BKU203" s="64"/>
      <c r="BKV203" s="64"/>
      <c r="BKW203" s="64"/>
      <c r="BKX203" s="64"/>
      <c r="BKY203" s="64"/>
      <c r="BKZ203" s="64"/>
      <c r="BLA203" s="64"/>
      <c r="BLB203" s="64"/>
      <c r="BLC203" s="64"/>
      <c r="BLD203" s="64"/>
      <c r="BLE203" s="64"/>
      <c r="BLF203" s="64"/>
      <c r="BLG203" s="64"/>
      <c r="BLH203" s="64"/>
      <c r="BLI203" s="64"/>
      <c r="BLJ203" s="64"/>
      <c r="BLK203" s="64"/>
      <c r="BLL203" s="64"/>
      <c r="BLM203" s="64"/>
      <c r="BLN203" s="64"/>
      <c r="BLO203" s="64"/>
      <c r="BLP203" s="64"/>
      <c r="BLQ203" s="64"/>
      <c r="BLR203" s="64"/>
      <c r="BLS203" s="64"/>
      <c r="BLT203" s="64"/>
      <c r="BLU203" s="64"/>
      <c r="BLV203" s="64"/>
      <c r="BLW203" s="64"/>
      <c r="BLX203" s="64"/>
      <c r="BLY203" s="64"/>
      <c r="BLZ203" s="64"/>
      <c r="BMA203" s="64"/>
      <c r="BMB203" s="64"/>
      <c r="BMC203" s="64"/>
      <c r="BMD203" s="64"/>
      <c r="BME203" s="64"/>
      <c r="BMF203" s="64"/>
      <c r="BMG203" s="64"/>
      <c r="BMH203" s="64"/>
      <c r="BMI203" s="64"/>
      <c r="BMJ203" s="64"/>
      <c r="BMK203" s="64"/>
      <c r="BML203" s="64"/>
      <c r="BMM203" s="64"/>
      <c r="BMN203" s="64"/>
      <c r="BMO203" s="64"/>
      <c r="BMP203" s="64"/>
      <c r="BMQ203" s="64"/>
      <c r="BMR203" s="64"/>
      <c r="BMS203" s="64"/>
      <c r="BMT203" s="64"/>
      <c r="BMU203" s="64"/>
      <c r="BMV203" s="64"/>
      <c r="BMW203" s="64"/>
      <c r="BMX203" s="64"/>
      <c r="BMY203" s="64"/>
      <c r="BMZ203" s="64"/>
      <c r="BNA203" s="64"/>
      <c r="BNB203" s="64"/>
      <c r="BNC203" s="64"/>
      <c r="BND203" s="64"/>
      <c r="BNE203" s="64"/>
      <c r="BNF203" s="64"/>
      <c r="BNG203" s="64"/>
      <c r="BNH203" s="64"/>
      <c r="BNI203" s="64"/>
      <c r="BNJ203" s="64"/>
      <c r="BNK203" s="64"/>
      <c r="BNL203" s="64"/>
      <c r="BNM203" s="64"/>
      <c r="BNN203" s="64"/>
      <c r="BNO203" s="64"/>
      <c r="BNP203" s="64"/>
      <c r="BNQ203" s="64"/>
      <c r="BNR203" s="64"/>
      <c r="BNS203" s="64"/>
      <c r="BNT203" s="64"/>
      <c r="BNU203" s="64"/>
      <c r="BNV203" s="64"/>
      <c r="BNW203" s="64"/>
      <c r="BNX203" s="64"/>
      <c r="BNY203" s="64"/>
      <c r="BNZ203" s="64"/>
      <c r="BOA203" s="64"/>
      <c r="BOB203" s="64"/>
      <c r="BOC203" s="64"/>
      <c r="BOD203" s="64"/>
      <c r="BOE203" s="64"/>
      <c r="BOF203" s="64"/>
      <c r="BOG203" s="64"/>
      <c r="BOH203" s="64"/>
      <c r="BOI203" s="64"/>
      <c r="BOJ203" s="64"/>
      <c r="BOK203" s="64"/>
      <c r="BOL203" s="64"/>
      <c r="BOM203" s="64"/>
      <c r="BON203" s="64"/>
      <c r="BOO203" s="64"/>
      <c r="BOP203" s="64"/>
      <c r="BOQ203" s="64"/>
      <c r="BOR203" s="64"/>
      <c r="BOS203" s="64"/>
      <c r="BOT203" s="64"/>
      <c r="BOU203" s="64"/>
      <c r="BOV203" s="64"/>
      <c r="BOW203" s="64"/>
      <c r="BOX203" s="64"/>
      <c r="BOY203" s="64"/>
      <c r="BOZ203" s="64"/>
      <c r="BPA203" s="64"/>
      <c r="BPB203" s="64"/>
      <c r="BPC203" s="64"/>
      <c r="BPD203" s="64"/>
      <c r="BPE203" s="64"/>
      <c r="BPF203" s="64"/>
      <c r="BPG203" s="64"/>
      <c r="BPH203" s="64"/>
      <c r="BPI203" s="64"/>
      <c r="BPJ203" s="64"/>
      <c r="BPK203" s="64"/>
      <c r="BPL203" s="64"/>
      <c r="BPM203" s="64"/>
      <c r="BPN203" s="64"/>
      <c r="BPO203" s="64"/>
      <c r="BPP203" s="64"/>
      <c r="BPQ203" s="64"/>
      <c r="BPR203" s="64"/>
      <c r="BPS203" s="64"/>
      <c r="BPT203" s="64"/>
      <c r="BPU203" s="64"/>
      <c r="BPV203" s="64"/>
      <c r="BPW203" s="64"/>
      <c r="BPX203" s="64"/>
      <c r="BPY203" s="64"/>
      <c r="BPZ203" s="64"/>
      <c r="BQA203" s="64"/>
      <c r="BQB203" s="64"/>
      <c r="BQC203" s="64"/>
      <c r="BQD203" s="64"/>
      <c r="BQE203" s="64"/>
      <c r="BQF203" s="64"/>
      <c r="BQG203" s="64"/>
      <c r="BQH203" s="64"/>
      <c r="BQI203" s="64"/>
      <c r="BQJ203" s="64"/>
      <c r="BQK203" s="64"/>
      <c r="BQL203" s="64"/>
      <c r="BQM203" s="64"/>
      <c r="BQN203" s="64"/>
      <c r="BQO203" s="64"/>
      <c r="BQP203" s="64"/>
      <c r="BQQ203" s="64"/>
      <c r="BQR203" s="64"/>
      <c r="BQS203" s="64"/>
      <c r="BQT203" s="64"/>
      <c r="BQU203" s="64"/>
      <c r="BQV203" s="64"/>
      <c r="BQW203" s="64"/>
      <c r="BQX203" s="64"/>
      <c r="BQY203" s="64"/>
      <c r="BQZ203" s="64"/>
      <c r="BRA203" s="64"/>
      <c r="BRB203" s="64"/>
      <c r="BRC203" s="64"/>
      <c r="BRD203" s="64"/>
      <c r="BRE203" s="64"/>
      <c r="BRF203" s="64"/>
      <c r="BRG203" s="64"/>
      <c r="BRH203" s="64"/>
      <c r="BRI203" s="64"/>
      <c r="BRJ203" s="64"/>
      <c r="BRK203" s="64"/>
      <c r="BRL203" s="64"/>
      <c r="BRM203" s="64"/>
      <c r="BRN203" s="64"/>
      <c r="BRO203" s="64"/>
      <c r="BRP203" s="64"/>
      <c r="BRQ203" s="64"/>
      <c r="BRR203" s="64"/>
      <c r="BRS203" s="64"/>
      <c r="BRT203" s="64"/>
      <c r="BRU203" s="64"/>
      <c r="BRV203" s="64"/>
      <c r="BRW203" s="64"/>
      <c r="BRX203" s="64"/>
      <c r="BRY203" s="64"/>
      <c r="BRZ203" s="64"/>
      <c r="BSA203" s="64"/>
      <c r="BSB203" s="64"/>
      <c r="BSC203" s="64"/>
      <c r="BSD203" s="64"/>
      <c r="BSE203" s="64"/>
      <c r="BSF203" s="64"/>
      <c r="BSG203" s="64"/>
      <c r="BSH203" s="64"/>
      <c r="BSI203" s="64"/>
      <c r="BSJ203" s="64"/>
      <c r="BSK203" s="64"/>
      <c r="BSL203" s="64"/>
      <c r="BSM203" s="64"/>
      <c r="BSN203" s="64"/>
      <c r="BSO203" s="64"/>
      <c r="BSP203" s="64"/>
      <c r="BSQ203" s="64"/>
      <c r="BSR203" s="64"/>
      <c r="BSS203" s="64"/>
      <c r="BST203" s="64"/>
      <c r="BSU203" s="64"/>
      <c r="BSV203" s="64"/>
      <c r="BSW203" s="64"/>
      <c r="BSX203" s="64"/>
      <c r="BSY203" s="64"/>
      <c r="BSZ203" s="64"/>
      <c r="BTA203" s="64"/>
      <c r="BTB203" s="64"/>
      <c r="BTC203" s="64"/>
      <c r="BTD203" s="64"/>
      <c r="BTE203" s="64"/>
      <c r="BTF203" s="64"/>
      <c r="BTG203" s="64"/>
      <c r="BTH203" s="64"/>
      <c r="BTI203" s="64"/>
      <c r="BTJ203" s="64"/>
      <c r="BTK203" s="64"/>
      <c r="BTL203" s="64"/>
      <c r="BTM203" s="64"/>
      <c r="BTN203" s="64"/>
      <c r="BTO203" s="64"/>
      <c r="BTP203" s="64"/>
      <c r="BTQ203" s="64"/>
      <c r="BTR203" s="64"/>
      <c r="BTS203" s="64"/>
      <c r="BTT203" s="64"/>
      <c r="BTU203" s="64"/>
      <c r="BTV203" s="64"/>
      <c r="BTW203" s="64"/>
      <c r="BTX203" s="64"/>
      <c r="BTY203" s="64"/>
      <c r="BTZ203" s="64"/>
      <c r="BUA203" s="64"/>
      <c r="BUB203" s="64"/>
      <c r="BUC203" s="64"/>
      <c r="BUD203" s="64"/>
      <c r="BUE203" s="64"/>
      <c r="BUF203" s="64"/>
      <c r="BUG203" s="64"/>
      <c r="BUH203" s="64"/>
      <c r="BUI203" s="64"/>
      <c r="BUJ203" s="64"/>
      <c r="BUK203" s="64"/>
      <c r="BUL203" s="64"/>
      <c r="BUM203" s="64"/>
      <c r="BUN203" s="64"/>
      <c r="BUO203" s="64"/>
      <c r="BUP203" s="64"/>
      <c r="BUQ203" s="64"/>
      <c r="BUR203" s="64"/>
      <c r="BUS203" s="64"/>
      <c r="BUT203" s="64"/>
      <c r="BUU203" s="64"/>
      <c r="BUV203" s="64"/>
      <c r="BUW203" s="64"/>
      <c r="BUX203" s="64"/>
      <c r="BUY203" s="64"/>
      <c r="BUZ203" s="64"/>
      <c r="BVA203" s="64"/>
      <c r="BVB203" s="64"/>
      <c r="BVC203" s="64"/>
      <c r="BVD203" s="64"/>
      <c r="BVE203" s="64"/>
      <c r="BVF203" s="64"/>
      <c r="BVG203" s="64"/>
      <c r="BVH203" s="64"/>
      <c r="BVI203" s="64"/>
      <c r="BVJ203" s="64"/>
      <c r="BVK203" s="64"/>
      <c r="BVL203" s="64"/>
      <c r="BVM203" s="64"/>
      <c r="BVN203" s="64"/>
      <c r="BVO203" s="64"/>
      <c r="BVP203" s="64"/>
      <c r="BVQ203" s="64"/>
      <c r="BVR203" s="64"/>
      <c r="BVS203" s="64"/>
      <c r="BVT203" s="64"/>
      <c r="BVU203" s="64"/>
      <c r="BVV203" s="64"/>
      <c r="BVW203" s="64"/>
      <c r="BVX203" s="64"/>
      <c r="BVY203" s="64"/>
      <c r="BVZ203" s="64"/>
      <c r="BWA203" s="64"/>
      <c r="BWB203" s="64"/>
      <c r="BWC203" s="64"/>
      <c r="BWD203" s="64"/>
      <c r="BWE203" s="64"/>
      <c r="BWF203" s="64"/>
      <c r="BWG203" s="64"/>
      <c r="BWH203" s="64"/>
      <c r="BWI203" s="64"/>
      <c r="BWJ203" s="64"/>
      <c r="BWK203" s="64"/>
      <c r="BWL203" s="64"/>
      <c r="BWM203" s="64"/>
      <c r="BWN203" s="64"/>
      <c r="BWO203" s="64"/>
      <c r="BWP203" s="64"/>
      <c r="BWQ203" s="64"/>
      <c r="BWR203" s="64"/>
      <c r="BWS203" s="64"/>
      <c r="BWT203" s="64"/>
      <c r="BWU203" s="64"/>
      <c r="BWV203" s="64"/>
      <c r="BWW203" s="64"/>
      <c r="BWX203" s="64"/>
      <c r="BWY203" s="64"/>
      <c r="BWZ203" s="64"/>
      <c r="BXA203" s="64"/>
      <c r="BXB203" s="64"/>
      <c r="BXC203" s="64"/>
      <c r="BXD203" s="64"/>
      <c r="BXE203" s="64"/>
      <c r="BXF203" s="64"/>
      <c r="BXG203" s="64"/>
      <c r="BXH203" s="64"/>
      <c r="BXI203" s="64"/>
      <c r="BXJ203" s="64"/>
      <c r="BXK203" s="64"/>
      <c r="BXL203" s="64"/>
      <c r="BXM203" s="64"/>
      <c r="BXN203" s="64"/>
      <c r="BXO203" s="64"/>
      <c r="BXP203" s="64"/>
      <c r="BXQ203" s="64"/>
      <c r="BXR203" s="64"/>
      <c r="BXS203" s="64"/>
      <c r="BXT203" s="64"/>
      <c r="BXU203" s="64"/>
      <c r="BXV203" s="64"/>
      <c r="BXW203" s="64"/>
      <c r="BXX203" s="64"/>
      <c r="BXY203" s="64"/>
      <c r="BXZ203" s="64"/>
      <c r="BYA203" s="64"/>
      <c r="BYB203" s="64"/>
      <c r="BYC203" s="64"/>
      <c r="BYD203" s="64"/>
      <c r="BYE203" s="64"/>
      <c r="BYF203" s="64"/>
      <c r="BYG203" s="64"/>
      <c r="BYH203" s="64"/>
      <c r="BYI203" s="64"/>
      <c r="BYJ203" s="64"/>
      <c r="BYK203" s="64"/>
      <c r="BYL203" s="64"/>
      <c r="BYM203" s="64"/>
      <c r="BYN203" s="64"/>
      <c r="BYO203" s="64"/>
      <c r="BYP203" s="64"/>
      <c r="BYQ203" s="64"/>
      <c r="BYR203" s="64"/>
      <c r="BYS203" s="64"/>
      <c r="BYT203" s="64"/>
      <c r="BYU203" s="64"/>
      <c r="BYV203" s="64"/>
      <c r="BYW203" s="64"/>
      <c r="BYX203" s="64"/>
      <c r="BYY203" s="64"/>
      <c r="BYZ203" s="64"/>
      <c r="BZA203" s="64"/>
      <c r="BZB203" s="64"/>
      <c r="BZC203" s="64"/>
      <c r="BZD203" s="64"/>
      <c r="BZE203" s="64"/>
      <c r="BZF203" s="64"/>
      <c r="BZG203" s="64"/>
      <c r="BZH203" s="64"/>
      <c r="BZI203" s="64"/>
      <c r="BZJ203" s="64"/>
      <c r="BZK203" s="64"/>
      <c r="BZL203" s="64"/>
      <c r="BZM203" s="64"/>
      <c r="BZN203" s="64"/>
      <c r="BZO203" s="64"/>
      <c r="BZP203" s="64"/>
      <c r="BZQ203" s="64"/>
      <c r="BZR203" s="64"/>
      <c r="BZS203" s="64"/>
      <c r="BZT203" s="64"/>
      <c r="BZU203" s="64"/>
      <c r="BZV203" s="64"/>
      <c r="BZW203" s="64"/>
      <c r="BZX203" s="64"/>
      <c r="BZY203" s="64"/>
      <c r="BZZ203" s="64"/>
      <c r="CAA203" s="64"/>
      <c r="CAB203" s="64"/>
      <c r="CAC203" s="64"/>
      <c r="CAD203" s="64"/>
      <c r="CAE203" s="64"/>
      <c r="CAF203" s="64"/>
      <c r="CAG203" s="64"/>
      <c r="CAH203" s="64"/>
      <c r="CAI203" s="64"/>
      <c r="CAJ203" s="64"/>
      <c r="CAK203" s="64"/>
      <c r="CAL203" s="64"/>
      <c r="CAM203" s="64"/>
      <c r="CAN203" s="64"/>
      <c r="CAO203" s="64"/>
      <c r="CAP203" s="64"/>
      <c r="CAQ203" s="64"/>
      <c r="CAR203" s="64"/>
      <c r="CAS203" s="64"/>
      <c r="CAT203" s="64"/>
      <c r="CAU203" s="64"/>
      <c r="CAV203" s="64"/>
      <c r="CAW203" s="64"/>
      <c r="CAX203" s="64"/>
      <c r="CAY203" s="64"/>
      <c r="CAZ203" s="64"/>
      <c r="CBA203" s="64"/>
      <c r="CBB203" s="64"/>
      <c r="CBC203" s="64"/>
      <c r="CBD203" s="64"/>
      <c r="CBE203" s="64"/>
      <c r="CBF203" s="64"/>
      <c r="CBG203" s="64"/>
      <c r="CBH203" s="64"/>
      <c r="CBI203" s="64"/>
      <c r="CBJ203" s="64"/>
      <c r="CBK203" s="64"/>
      <c r="CBL203" s="64"/>
      <c r="CBM203" s="64"/>
      <c r="CBN203" s="64"/>
      <c r="CBO203" s="64"/>
      <c r="CBP203" s="64"/>
      <c r="CBQ203" s="64"/>
      <c r="CBR203" s="64"/>
      <c r="CBS203" s="64"/>
      <c r="CBT203" s="64"/>
      <c r="CBU203" s="64"/>
      <c r="CBV203" s="64"/>
      <c r="CBW203" s="64"/>
      <c r="CBX203" s="64"/>
      <c r="CBY203" s="64"/>
      <c r="CBZ203" s="64"/>
      <c r="CCA203" s="64"/>
      <c r="CCB203" s="64"/>
      <c r="CCC203" s="64"/>
      <c r="CCD203" s="64"/>
      <c r="CCE203" s="64"/>
      <c r="CCF203" s="64"/>
      <c r="CCG203" s="64"/>
      <c r="CCH203" s="64"/>
      <c r="CCI203" s="64"/>
      <c r="CCJ203" s="64"/>
      <c r="CCK203" s="64"/>
      <c r="CCL203" s="64"/>
      <c r="CCM203" s="64"/>
      <c r="CCN203" s="64"/>
      <c r="CCO203" s="64"/>
      <c r="CCP203" s="64"/>
      <c r="CCQ203" s="64"/>
      <c r="CCR203" s="64"/>
      <c r="CCS203" s="64"/>
      <c r="CCT203" s="64"/>
      <c r="CCU203" s="64"/>
      <c r="CCV203" s="64"/>
      <c r="CCW203" s="64"/>
      <c r="CCX203" s="64"/>
      <c r="CCY203" s="64"/>
      <c r="CCZ203" s="64"/>
      <c r="CDA203" s="64"/>
      <c r="CDB203" s="64"/>
      <c r="CDC203" s="64"/>
      <c r="CDD203" s="64"/>
      <c r="CDE203" s="64"/>
      <c r="CDF203" s="64"/>
      <c r="CDG203" s="64"/>
      <c r="CDH203" s="64"/>
      <c r="CDI203" s="64"/>
      <c r="CDJ203" s="64"/>
      <c r="CDK203" s="64"/>
      <c r="CDL203" s="64"/>
      <c r="CDM203" s="64"/>
      <c r="CDN203" s="64"/>
      <c r="CDO203" s="64"/>
      <c r="CDP203" s="64"/>
      <c r="CDQ203" s="64"/>
      <c r="CDR203" s="64"/>
      <c r="CDS203" s="64"/>
      <c r="CDT203" s="64"/>
      <c r="CDU203" s="64"/>
      <c r="CDV203" s="64"/>
      <c r="CDW203" s="64"/>
      <c r="CDX203" s="64"/>
      <c r="CDY203" s="64"/>
      <c r="CDZ203" s="64"/>
      <c r="CEA203" s="64"/>
      <c r="CEB203" s="64"/>
      <c r="CEC203" s="64"/>
      <c r="CED203" s="64"/>
      <c r="CEE203" s="64"/>
      <c r="CEF203" s="64"/>
      <c r="CEG203" s="64"/>
      <c r="CEH203" s="64"/>
      <c r="CEI203" s="64"/>
      <c r="CEJ203" s="64"/>
      <c r="CEK203" s="64"/>
      <c r="CEL203" s="64"/>
      <c r="CEM203" s="64"/>
      <c r="CEN203" s="64"/>
      <c r="CEO203" s="64"/>
      <c r="CEP203" s="64"/>
      <c r="CEQ203" s="64"/>
      <c r="CER203" s="64"/>
      <c r="CES203" s="64"/>
      <c r="CET203" s="64"/>
      <c r="CEU203" s="64"/>
      <c r="CEV203" s="64"/>
      <c r="CEW203" s="64"/>
      <c r="CEX203" s="64"/>
      <c r="CEY203" s="64"/>
      <c r="CEZ203" s="64"/>
      <c r="CFA203" s="64"/>
      <c r="CFB203" s="64"/>
      <c r="CFC203" s="64"/>
      <c r="CFD203" s="64"/>
      <c r="CFE203" s="64"/>
      <c r="CFF203" s="64"/>
      <c r="CFG203" s="64"/>
      <c r="CFH203" s="64"/>
      <c r="CFI203" s="64"/>
      <c r="CFJ203" s="64"/>
      <c r="CFK203" s="64"/>
      <c r="CFL203" s="64"/>
      <c r="CFM203" s="64"/>
      <c r="CFN203" s="64"/>
      <c r="CFO203" s="64"/>
      <c r="CFP203" s="64"/>
      <c r="CFQ203" s="64"/>
      <c r="CFR203" s="64"/>
      <c r="CFS203" s="64"/>
      <c r="CFT203" s="64"/>
      <c r="CFU203" s="64"/>
      <c r="CFV203" s="64"/>
      <c r="CFW203" s="64"/>
      <c r="CFX203" s="64"/>
      <c r="CFY203" s="64"/>
      <c r="CFZ203" s="64"/>
      <c r="CGA203" s="64"/>
      <c r="CGB203" s="64"/>
      <c r="CGC203" s="64"/>
      <c r="CGD203" s="64"/>
      <c r="CGE203" s="64"/>
      <c r="CGF203" s="64"/>
      <c r="CGG203" s="64"/>
      <c r="CGH203" s="64"/>
      <c r="CGI203" s="64"/>
      <c r="CGJ203" s="64"/>
      <c r="CGK203" s="64"/>
      <c r="CGL203" s="64"/>
      <c r="CGM203" s="64"/>
      <c r="CGN203" s="64"/>
      <c r="CGO203" s="64"/>
      <c r="CGP203" s="64"/>
      <c r="CGQ203" s="64"/>
      <c r="CGR203" s="64"/>
      <c r="CGS203" s="64"/>
      <c r="CGT203" s="64"/>
      <c r="CGU203" s="64"/>
      <c r="CGV203" s="64"/>
      <c r="CGW203" s="64"/>
      <c r="CGX203" s="64"/>
      <c r="CGY203" s="64"/>
      <c r="CGZ203" s="64"/>
      <c r="CHA203" s="64"/>
      <c r="CHB203" s="64"/>
      <c r="CHC203" s="64"/>
      <c r="CHD203" s="64"/>
      <c r="CHE203" s="64"/>
      <c r="CHF203" s="64"/>
      <c r="CHG203" s="64"/>
      <c r="CHH203" s="64"/>
      <c r="CHI203" s="64"/>
      <c r="CHJ203" s="64"/>
      <c r="CHK203" s="64"/>
      <c r="CHL203" s="64"/>
      <c r="CHM203" s="64"/>
      <c r="CHN203" s="64"/>
      <c r="CHO203" s="64"/>
      <c r="CHP203" s="64"/>
      <c r="CHQ203" s="64"/>
      <c r="CHR203" s="64"/>
      <c r="CHS203" s="64"/>
      <c r="CHT203" s="64"/>
      <c r="CHU203" s="64"/>
      <c r="CHV203" s="64"/>
      <c r="CHW203" s="64"/>
      <c r="CHX203" s="64"/>
      <c r="CHY203" s="64"/>
      <c r="CHZ203" s="64"/>
      <c r="CIA203" s="64"/>
      <c r="CIB203" s="64"/>
      <c r="CIC203" s="64"/>
      <c r="CID203" s="64"/>
      <c r="CIE203" s="64"/>
      <c r="CIF203" s="64"/>
      <c r="CIG203" s="64"/>
      <c r="CIH203" s="64"/>
      <c r="CII203" s="64"/>
      <c r="CIJ203" s="64"/>
      <c r="CIK203" s="64"/>
      <c r="CIL203" s="64"/>
      <c r="CIM203" s="64"/>
      <c r="CIN203" s="64"/>
      <c r="CIO203" s="64"/>
      <c r="CIP203" s="64"/>
      <c r="CIQ203" s="64"/>
      <c r="CIR203" s="64"/>
      <c r="CIS203" s="64"/>
      <c r="CIT203" s="64"/>
      <c r="CIU203" s="64"/>
      <c r="CIV203" s="64"/>
      <c r="CIW203" s="64"/>
      <c r="CIX203" s="64"/>
      <c r="CIY203" s="64"/>
      <c r="CIZ203" s="64"/>
      <c r="CJA203" s="64"/>
      <c r="CJB203" s="64"/>
      <c r="CJC203" s="64"/>
      <c r="CJD203" s="64"/>
      <c r="CJE203" s="64"/>
      <c r="CJF203" s="64"/>
      <c r="CJG203" s="64"/>
      <c r="CJH203" s="64"/>
      <c r="CJI203" s="64"/>
      <c r="CJJ203" s="64"/>
      <c r="CJK203" s="64"/>
      <c r="CJL203" s="64"/>
      <c r="CJM203" s="64"/>
      <c r="CJN203" s="64"/>
      <c r="CJO203" s="64"/>
      <c r="CJP203" s="64"/>
      <c r="CJQ203" s="64"/>
      <c r="CJR203" s="64"/>
      <c r="CJS203" s="64"/>
      <c r="CJT203" s="64"/>
      <c r="CJU203" s="64"/>
      <c r="CJV203" s="64"/>
      <c r="CJW203" s="64"/>
      <c r="CJX203" s="64"/>
      <c r="CJY203" s="64"/>
      <c r="CJZ203" s="64"/>
      <c r="CKA203" s="64"/>
      <c r="CKB203" s="64"/>
      <c r="CKC203" s="64"/>
      <c r="CKD203" s="64"/>
      <c r="CKE203" s="64"/>
      <c r="CKF203" s="64"/>
      <c r="CKG203" s="64"/>
      <c r="CKH203" s="64"/>
      <c r="CKI203" s="64"/>
      <c r="CKJ203" s="64"/>
      <c r="CKK203" s="64"/>
      <c r="CKL203" s="64"/>
      <c r="CKM203" s="64"/>
      <c r="CKN203" s="64"/>
      <c r="CKO203" s="64"/>
      <c r="CKP203" s="64"/>
      <c r="CKQ203" s="64"/>
      <c r="CKR203" s="64"/>
      <c r="CKS203" s="64"/>
      <c r="CKT203" s="64"/>
      <c r="CKU203" s="64"/>
      <c r="CKV203" s="64"/>
      <c r="CKW203" s="64"/>
      <c r="CKX203" s="64"/>
      <c r="CKY203" s="64"/>
      <c r="CKZ203" s="64"/>
      <c r="CLA203" s="64"/>
      <c r="CLB203" s="64"/>
      <c r="CLC203" s="64"/>
      <c r="CLD203" s="64"/>
      <c r="CLE203" s="64"/>
      <c r="CLF203" s="64"/>
      <c r="CLG203" s="64"/>
      <c r="CLH203" s="64"/>
      <c r="CLI203" s="64"/>
      <c r="CLJ203" s="64"/>
      <c r="CLK203" s="64"/>
      <c r="CLL203" s="64"/>
      <c r="CLM203" s="64"/>
      <c r="CLN203" s="64"/>
      <c r="CLO203" s="64"/>
      <c r="CLP203" s="64"/>
      <c r="CLQ203" s="64"/>
      <c r="CLR203" s="64"/>
      <c r="CLS203" s="64"/>
      <c r="CLT203" s="64"/>
      <c r="CLU203" s="64"/>
      <c r="CLV203" s="64"/>
      <c r="CLW203" s="64"/>
      <c r="CLX203" s="64"/>
      <c r="CLY203" s="64"/>
      <c r="CLZ203" s="64"/>
      <c r="CMA203" s="64"/>
      <c r="CMB203" s="64"/>
      <c r="CMC203" s="64"/>
      <c r="CMD203" s="64"/>
      <c r="CME203" s="64"/>
      <c r="CMF203" s="64"/>
      <c r="CMG203" s="64"/>
      <c r="CMH203" s="64"/>
      <c r="CMI203" s="64"/>
      <c r="CMJ203" s="64"/>
      <c r="CMK203" s="64"/>
      <c r="CML203" s="64"/>
      <c r="CMM203" s="64"/>
      <c r="CMN203" s="64"/>
      <c r="CMO203" s="64"/>
      <c r="CMP203" s="64"/>
      <c r="CMQ203" s="64"/>
      <c r="CMR203" s="64"/>
      <c r="CMS203" s="64"/>
      <c r="CMT203" s="64"/>
      <c r="CMU203" s="64"/>
      <c r="CMV203" s="64"/>
      <c r="CMW203" s="64"/>
      <c r="CMX203" s="64"/>
      <c r="CMY203" s="64"/>
      <c r="CMZ203" s="64"/>
      <c r="CNA203" s="64"/>
      <c r="CNB203" s="64"/>
      <c r="CNC203" s="64"/>
      <c r="CND203" s="64"/>
      <c r="CNE203" s="64"/>
      <c r="CNF203" s="64"/>
      <c r="CNG203" s="64"/>
      <c r="CNH203" s="64"/>
      <c r="CNI203" s="64"/>
      <c r="CNJ203" s="64"/>
      <c r="CNK203" s="64"/>
      <c r="CNL203" s="64"/>
      <c r="CNM203" s="64"/>
      <c r="CNN203" s="64"/>
      <c r="CNO203" s="64"/>
      <c r="CNP203" s="64"/>
      <c r="CNQ203" s="64"/>
      <c r="CNR203" s="64"/>
      <c r="CNS203" s="64"/>
      <c r="CNT203" s="64"/>
      <c r="CNU203" s="64"/>
      <c r="CNV203" s="64"/>
      <c r="CNW203" s="64"/>
      <c r="CNX203" s="64"/>
      <c r="CNY203" s="64"/>
      <c r="CNZ203" s="64"/>
      <c r="COA203" s="64"/>
      <c r="COB203" s="64"/>
      <c r="COC203" s="64"/>
      <c r="COD203" s="64"/>
      <c r="COE203" s="64"/>
      <c r="COF203" s="64"/>
      <c r="COG203" s="64"/>
      <c r="COH203" s="64"/>
      <c r="COI203" s="64"/>
      <c r="COJ203" s="64"/>
      <c r="COK203" s="64"/>
      <c r="COL203" s="64"/>
      <c r="COM203" s="64"/>
      <c r="CON203" s="64"/>
      <c r="COO203" s="64"/>
      <c r="COP203" s="64"/>
      <c r="COQ203" s="64"/>
      <c r="COR203" s="64"/>
      <c r="COS203" s="64"/>
      <c r="COT203" s="64"/>
      <c r="COU203" s="64"/>
      <c r="COV203" s="64"/>
      <c r="COW203" s="64"/>
      <c r="COX203" s="64"/>
      <c r="COY203" s="64"/>
      <c r="COZ203" s="64"/>
      <c r="CPA203" s="64"/>
      <c r="CPB203" s="64"/>
      <c r="CPC203" s="64"/>
      <c r="CPD203" s="64"/>
      <c r="CPE203" s="64"/>
      <c r="CPF203" s="64"/>
      <c r="CPG203" s="64"/>
      <c r="CPH203" s="64"/>
      <c r="CPI203" s="64"/>
      <c r="CPJ203" s="64"/>
      <c r="CPK203" s="64"/>
      <c r="CPL203" s="64"/>
      <c r="CPM203" s="64"/>
      <c r="CPN203" s="64"/>
      <c r="CPO203" s="64"/>
      <c r="CPP203" s="64"/>
      <c r="CPQ203" s="64"/>
      <c r="CPR203" s="64"/>
      <c r="CPS203" s="64"/>
      <c r="CPT203" s="64"/>
      <c r="CPU203" s="64"/>
      <c r="CPV203" s="64"/>
      <c r="CPW203" s="64"/>
      <c r="CPX203" s="64"/>
      <c r="CPY203" s="64"/>
      <c r="CPZ203" s="64"/>
      <c r="CQA203" s="64"/>
      <c r="CQB203" s="64"/>
      <c r="CQC203" s="64"/>
      <c r="CQD203" s="64"/>
      <c r="CQE203" s="64"/>
      <c r="CQF203" s="64"/>
      <c r="CQG203" s="64"/>
      <c r="CQH203" s="64"/>
      <c r="CQI203" s="64"/>
      <c r="CQJ203" s="64"/>
      <c r="CQK203" s="64"/>
      <c r="CQL203" s="64"/>
      <c r="CQM203" s="64"/>
      <c r="CQN203" s="64"/>
      <c r="CQO203" s="64"/>
      <c r="CQP203" s="64"/>
      <c r="CQQ203" s="64"/>
      <c r="CQR203" s="64"/>
      <c r="CQS203" s="64"/>
      <c r="CQT203" s="64"/>
      <c r="CQU203" s="64"/>
      <c r="CQV203" s="64"/>
      <c r="CQW203" s="64"/>
      <c r="CQX203" s="64"/>
      <c r="CQY203" s="64"/>
      <c r="CQZ203" s="64"/>
      <c r="CRA203" s="64"/>
      <c r="CRB203" s="64"/>
      <c r="CRC203" s="64"/>
      <c r="CRD203" s="64"/>
      <c r="CRE203" s="64"/>
      <c r="CRF203" s="64"/>
      <c r="CRG203" s="64"/>
      <c r="CRH203" s="64"/>
      <c r="CRI203" s="64"/>
      <c r="CRJ203" s="64"/>
      <c r="CRK203" s="64"/>
      <c r="CRL203" s="64"/>
      <c r="CRM203" s="64"/>
      <c r="CRN203" s="64"/>
      <c r="CRO203" s="64"/>
      <c r="CRP203" s="64"/>
      <c r="CRQ203" s="64"/>
      <c r="CRR203" s="64"/>
      <c r="CRS203" s="64"/>
      <c r="CRT203" s="64"/>
      <c r="CRU203" s="64"/>
      <c r="CRV203" s="64"/>
      <c r="CRW203" s="64"/>
      <c r="CRX203" s="64"/>
      <c r="CRY203" s="64"/>
      <c r="CRZ203" s="64"/>
      <c r="CSA203" s="64"/>
      <c r="CSB203" s="64"/>
      <c r="CSC203" s="64"/>
      <c r="CSD203" s="64"/>
      <c r="CSE203" s="64"/>
      <c r="CSF203" s="64"/>
      <c r="CSG203" s="64"/>
      <c r="CSH203" s="64"/>
      <c r="CSI203" s="64"/>
      <c r="CSJ203" s="64"/>
      <c r="CSK203" s="64"/>
      <c r="CSL203" s="64"/>
      <c r="CSM203" s="64"/>
      <c r="CSN203" s="64"/>
      <c r="CSO203" s="64"/>
      <c r="CSP203" s="64"/>
      <c r="CSQ203" s="64"/>
      <c r="CSR203" s="64"/>
      <c r="CSS203" s="64"/>
      <c r="CST203" s="64"/>
      <c r="CSU203" s="64"/>
      <c r="CSV203" s="64"/>
      <c r="CSW203" s="64"/>
      <c r="CSX203" s="64"/>
      <c r="CSY203" s="64"/>
      <c r="CSZ203" s="64"/>
      <c r="CTA203" s="64"/>
      <c r="CTB203" s="64"/>
      <c r="CTC203" s="64"/>
      <c r="CTD203" s="64"/>
      <c r="CTE203" s="64"/>
      <c r="CTF203" s="64"/>
      <c r="CTG203" s="64"/>
      <c r="CTH203" s="64"/>
      <c r="CTI203" s="64"/>
      <c r="CTJ203" s="64"/>
      <c r="CTK203" s="64"/>
      <c r="CTL203" s="64"/>
      <c r="CTM203" s="64"/>
      <c r="CTN203" s="64"/>
      <c r="CTO203" s="64"/>
      <c r="CTP203" s="64"/>
      <c r="CTQ203" s="64"/>
      <c r="CTR203" s="64"/>
      <c r="CTS203" s="64"/>
      <c r="CTT203" s="64"/>
      <c r="CTU203" s="64"/>
      <c r="CTV203" s="64"/>
      <c r="CTW203" s="64"/>
      <c r="CTX203" s="64"/>
      <c r="CTY203" s="64"/>
      <c r="CTZ203" s="64"/>
      <c r="CUA203" s="64"/>
      <c r="CUB203" s="64"/>
      <c r="CUC203" s="64"/>
      <c r="CUD203" s="64"/>
      <c r="CUE203" s="64"/>
      <c r="CUF203" s="64"/>
      <c r="CUG203" s="64"/>
      <c r="CUH203" s="64"/>
      <c r="CUI203" s="64"/>
      <c r="CUJ203" s="64"/>
      <c r="CUK203" s="64"/>
      <c r="CUL203" s="64"/>
      <c r="CUM203" s="64"/>
      <c r="CUN203" s="64"/>
      <c r="CUO203" s="64"/>
      <c r="CUP203" s="64"/>
      <c r="CUQ203" s="64"/>
      <c r="CUR203" s="64"/>
      <c r="CUS203" s="64"/>
      <c r="CUT203" s="64"/>
      <c r="CUU203" s="64"/>
      <c r="CUV203" s="64"/>
      <c r="CUW203" s="64"/>
      <c r="CUX203" s="64"/>
      <c r="CUY203" s="64"/>
      <c r="CUZ203" s="64"/>
      <c r="CVA203" s="64"/>
      <c r="CVB203" s="64"/>
      <c r="CVC203" s="64"/>
      <c r="CVD203" s="64"/>
      <c r="CVE203" s="64"/>
      <c r="CVF203" s="64"/>
      <c r="CVG203" s="64"/>
      <c r="CVH203" s="64"/>
      <c r="CVI203" s="64"/>
      <c r="CVJ203" s="64"/>
      <c r="CVK203" s="64"/>
      <c r="CVL203" s="64"/>
      <c r="CVM203" s="64"/>
      <c r="CVN203" s="64"/>
      <c r="CVO203" s="64"/>
      <c r="CVP203" s="64"/>
      <c r="CVQ203" s="64"/>
      <c r="CVR203" s="64"/>
      <c r="CVS203" s="64"/>
      <c r="CVT203" s="64"/>
      <c r="CVU203" s="64"/>
      <c r="CVV203" s="64"/>
      <c r="CVW203" s="64"/>
      <c r="CVX203" s="64"/>
      <c r="CVY203" s="64"/>
      <c r="CVZ203" s="64"/>
      <c r="CWA203" s="64"/>
      <c r="CWB203" s="64"/>
      <c r="CWC203" s="64"/>
      <c r="CWD203" s="64"/>
      <c r="CWE203" s="64"/>
      <c r="CWF203" s="64"/>
      <c r="CWG203" s="64"/>
      <c r="CWH203" s="64"/>
      <c r="CWI203" s="64"/>
      <c r="CWJ203" s="64"/>
      <c r="CWK203" s="64"/>
      <c r="CWL203" s="64"/>
      <c r="CWM203" s="64"/>
      <c r="CWN203" s="64"/>
      <c r="CWO203" s="64"/>
      <c r="CWP203" s="64"/>
      <c r="CWQ203" s="64"/>
      <c r="CWR203" s="64"/>
      <c r="CWS203" s="64"/>
      <c r="CWT203" s="64"/>
      <c r="CWU203" s="64"/>
      <c r="CWV203" s="64"/>
      <c r="CWW203" s="64"/>
      <c r="CWX203" s="64"/>
      <c r="CWY203" s="64"/>
      <c r="CWZ203" s="64"/>
      <c r="CXA203" s="64"/>
      <c r="CXB203" s="64"/>
      <c r="CXC203" s="64"/>
      <c r="CXD203" s="64"/>
      <c r="CXE203" s="64"/>
      <c r="CXF203" s="64"/>
      <c r="CXG203" s="64"/>
      <c r="CXH203" s="64"/>
      <c r="CXI203" s="64"/>
      <c r="CXJ203" s="64"/>
      <c r="CXK203" s="64"/>
      <c r="CXL203" s="64"/>
      <c r="CXM203" s="64"/>
      <c r="CXN203" s="64"/>
      <c r="CXO203" s="64"/>
      <c r="CXP203" s="64"/>
      <c r="CXQ203" s="64"/>
      <c r="CXR203" s="64"/>
      <c r="CXS203" s="64"/>
      <c r="CXT203" s="64"/>
      <c r="CXU203" s="64"/>
      <c r="CXV203" s="64"/>
      <c r="CXW203" s="64"/>
      <c r="CXX203" s="64"/>
      <c r="CXY203" s="64"/>
      <c r="CXZ203" s="64"/>
      <c r="CYA203" s="64"/>
      <c r="CYB203" s="64"/>
      <c r="CYC203" s="64"/>
      <c r="CYD203" s="64"/>
      <c r="CYE203" s="64"/>
      <c r="CYF203" s="64"/>
      <c r="CYG203" s="64"/>
      <c r="CYH203" s="64"/>
      <c r="CYI203" s="64"/>
      <c r="CYJ203" s="64"/>
      <c r="CYK203" s="64"/>
      <c r="CYL203" s="64"/>
      <c r="CYM203" s="64"/>
      <c r="CYN203" s="64"/>
      <c r="CYO203" s="64"/>
      <c r="CYP203" s="64"/>
      <c r="CYQ203" s="64"/>
      <c r="CYR203" s="64"/>
      <c r="CYS203" s="64"/>
      <c r="CYT203" s="64"/>
      <c r="CYU203" s="64"/>
      <c r="CYV203" s="64"/>
      <c r="CYW203" s="64"/>
      <c r="CYX203" s="64"/>
      <c r="CYY203" s="64"/>
      <c r="CYZ203" s="64"/>
      <c r="CZA203" s="64"/>
      <c r="CZB203" s="64"/>
      <c r="CZC203" s="64"/>
      <c r="CZD203" s="64"/>
      <c r="CZE203" s="64"/>
      <c r="CZF203" s="64"/>
      <c r="CZG203" s="64"/>
      <c r="CZH203" s="64"/>
      <c r="CZI203" s="64"/>
      <c r="CZJ203" s="64"/>
      <c r="CZK203" s="64"/>
      <c r="CZL203" s="64"/>
      <c r="CZM203" s="64"/>
      <c r="CZN203" s="64"/>
      <c r="CZO203" s="64"/>
      <c r="CZP203" s="64"/>
      <c r="CZQ203" s="64"/>
      <c r="CZR203" s="64"/>
      <c r="CZS203" s="64"/>
      <c r="CZT203" s="64"/>
      <c r="CZU203" s="64"/>
      <c r="CZV203" s="64"/>
      <c r="CZW203" s="64"/>
      <c r="CZX203" s="64"/>
      <c r="CZY203" s="64"/>
      <c r="CZZ203" s="64"/>
      <c r="DAA203" s="64"/>
      <c r="DAB203" s="64"/>
      <c r="DAC203" s="64"/>
      <c r="DAD203" s="64"/>
      <c r="DAE203" s="64"/>
      <c r="DAF203" s="64"/>
      <c r="DAG203" s="64"/>
      <c r="DAH203" s="64"/>
      <c r="DAI203" s="64"/>
      <c r="DAJ203" s="64"/>
      <c r="DAK203" s="64"/>
      <c r="DAL203" s="64"/>
      <c r="DAM203" s="64"/>
      <c r="DAN203" s="64"/>
      <c r="DAO203" s="64"/>
      <c r="DAP203" s="64"/>
      <c r="DAQ203" s="64"/>
      <c r="DAR203" s="64"/>
      <c r="DAS203" s="64"/>
      <c r="DAT203" s="64"/>
      <c r="DAU203" s="64"/>
      <c r="DAV203" s="64"/>
      <c r="DAW203" s="64"/>
      <c r="DAX203" s="64"/>
      <c r="DAY203" s="64"/>
      <c r="DAZ203" s="64"/>
      <c r="DBA203" s="64"/>
      <c r="DBB203" s="64"/>
      <c r="DBC203" s="64"/>
      <c r="DBD203" s="64"/>
      <c r="DBE203" s="64"/>
      <c r="DBF203" s="64"/>
      <c r="DBG203" s="64"/>
      <c r="DBH203" s="64"/>
      <c r="DBI203" s="64"/>
      <c r="DBJ203" s="64"/>
      <c r="DBK203" s="64"/>
      <c r="DBL203" s="64"/>
      <c r="DBM203" s="64"/>
      <c r="DBN203" s="64"/>
      <c r="DBO203" s="64"/>
      <c r="DBP203" s="64"/>
      <c r="DBQ203" s="64"/>
      <c r="DBR203" s="64"/>
      <c r="DBS203" s="64"/>
      <c r="DBT203" s="64"/>
      <c r="DBU203" s="64"/>
      <c r="DBV203" s="64"/>
      <c r="DBW203" s="64"/>
      <c r="DBX203" s="64"/>
      <c r="DBY203" s="64"/>
      <c r="DBZ203" s="64"/>
      <c r="DCA203" s="64"/>
      <c r="DCB203" s="64"/>
      <c r="DCC203" s="64"/>
      <c r="DCD203" s="64"/>
      <c r="DCE203" s="64"/>
      <c r="DCF203" s="64"/>
      <c r="DCG203" s="64"/>
      <c r="DCH203" s="64"/>
      <c r="DCI203" s="64"/>
      <c r="DCJ203" s="64"/>
      <c r="DCK203" s="64"/>
      <c r="DCL203" s="64"/>
      <c r="DCM203" s="64"/>
      <c r="DCN203" s="64"/>
      <c r="DCO203" s="64"/>
      <c r="DCP203" s="64"/>
      <c r="DCQ203" s="64"/>
      <c r="DCR203" s="64"/>
      <c r="DCS203" s="64"/>
      <c r="DCT203" s="64"/>
    </row>
    <row r="204" spans="1:2802" s="121" customFormat="1" x14ac:dyDescent="0.2">
      <c r="A204" s="126" t="str">
        <f t="shared" si="94"/>
        <v/>
      </c>
      <c r="B204" s="6"/>
      <c r="C204" s="6"/>
      <c r="D204" s="202"/>
      <c r="E204" s="193"/>
      <c r="F204" s="194"/>
      <c r="G204" s="193"/>
      <c r="H204" s="6"/>
      <c r="I204" s="3" t="s">
        <v>274</v>
      </c>
      <c r="J204" s="6" t="s">
        <v>274</v>
      </c>
      <c r="K204" s="137" t="str">
        <f t="shared" si="96"/>
        <v/>
      </c>
      <c r="L204" s="137" t="s">
        <v>274</v>
      </c>
      <c r="M204" s="141"/>
      <c r="N204" s="195"/>
      <c r="O204" s="132"/>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64"/>
      <c r="AW204" s="64"/>
      <c r="AX204" s="64"/>
      <c r="AY204" s="64"/>
      <c r="AZ204" s="64"/>
      <c r="BA204" s="64"/>
      <c r="BB204" s="64"/>
      <c r="BC204" s="64"/>
      <c r="BD204" s="64"/>
      <c r="BE204" s="64"/>
      <c r="BF204" s="64"/>
      <c r="BG204" s="64"/>
      <c r="BH204" s="64"/>
      <c r="BI204" s="64"/>
      <c r="BJ204" s="64"/>
      <c r="BK204" s="64"/>
      <c r="BL204" s="64"/>
      <c r="BM204" s="64"/>
      <c r="BN204" s="64"/>
      <c r="BO204" s="64"/>
      <c r="BP204" s="64"/>
      <c r="BQ204" s="64"/>
      <c r="BR204" s="64"/>
      <c r="BS204" s="64"/>
      <c r="BT204" s="64"/>
      <c r="BU204" s="64"/>
      <c r="BV204" s="64"/>
      <c r="BW204" s="64"/>
      <c r="BX204" s="64"/>
      <c r="BY204" s="64"/>
      <c r="BZ204" s="64"/>
      <c r="CA204" s="64"/>
      <c r="CB204" s="64"/>
      <c r="CC204" s="64"/>
      <c r="CD204" s="64"/>
      <c r="CE204" s="64"/>
      <c r="CF204" s="64"/>
      <c r="CG204" s="64"/>
      <c r="CH204" s="64"/>
      <c r="CI204" s="64"/>
      <c r="CJ204" s="64"/>
      <c r="CK204" s="64"/>
      <c r="CL204" s="64"/>
      <c r="CM204" s="64"/>
      <c r="CN204" s="64"/>
      <c r="CO204" s="64"/>
      <c r="CP204" s="64"/>
      <c r="CQ204" s="64"/>
      <c r="CR204" s="64"/>
      <c r="CS204" s="64"/>
      <c r="CT204" s="64"/>
      <c r="CU204" s="64"/>
      <c r="CV204" s="64"/>
      <c r="CW204" s="64"/>
      <c r="CX204" s="64"/>
      <c r="CY204" s="64"/>
      <c r="CZ204" s="64"/>
      <c r="DA204" s="64"/>
      <c r="DB204" s="64"/>
      <c r="DC204" s="64"/>
      <c r="DD204" s="64"/>
      <c r="DE204" s="64"/>
      <c r="DF204" s="64"/>
      <c r="DG204" s="64"/>
      <c r="DH204" s="64"/>
      <c r="DI204" s="64"/>
      <c r="DJ204" s="64"/>
      <c r="DK204" s="64"/>
      <c r="DL204" s="64"/>
      <c r="DM204" s="64"/>
      <c r="DN204" s="64"/>
      <c r="DO204" s="64"/>
      <c r="DP204" s="64"/>
      <c r="DQ204" s="64"/>
      <c r="DR204" s="64"/>
      <c r="DS204" s="64"/>
      <c r="DT204" s="64"/>
      <c r="DU204" s="64"/>
      <c r="DV204" s="64"/>
      <c r="DW204" s="64"/>
      <c r="DX204" s="64"/>
      <c r="DY204" s="64"/>
      <c r="DZ204" s="64"/>
      <c r="EA204" s="64"/>
      <c r="EB204" s="64"/>
      <c r="EC204" s="64"/>
      <c r="ED204" s="64"/>
      <c r="EE204" s="64"/>
      <c r="EF204" s="64"/>
      <c r="EG204" s="64"/>
      <c r="EH204" s="64"/>
      <c r="EI204" s="64"/>
      <c r="EJ204" s="64"/>
      <c r="EK204" s="64"/>
      <c r="EL204" s="64"/>
      <c r="EM204" s="64"/>
      <c r="EN204" s="64"/>
      <c r="EO204" s="64"/>
      <c r="EP204" s="64"/>
      <c r="EQ204" s="64"/>
      <c r="ER204" s="64"/>
      <c r="ES204" s="64"/>
      <c r="ET204" s="64"/>
      <c r="EU204" s="64"/>
      <c r="EV204" s="64"/>
      <c r="EW204" s="64"/>
      <c r="EX204" s="64"/>
      <c r="EY204" s="64"/>
      <c r="EZ204" s="64"/>
      <c r="FA204" s="64"/>
      <c r="FB204" s="64"/>
      <c r="FC204" s="64"/>
      <c r="FD204" s="64"/>
      <c r="FE204" s="64"/>
      <c r="FF204" s="64"/>
      <c r="FG204" s="64"/>
      <c r="FH204" s="64"/>
      <c r="FI204" s="64"/>
      <c r="FJ204" s="64"/>
      <c r="FK204" s="64"/>
      <c r="FL204" s="64"/>
      <c r="FM204" s="64"/>
      <c r="FN204" s="64"/>
      <c r="FO204" s="64"/>
      <c r="FP204" s="64"/>
      <c r="FQ204" s="64"/>
      <c r="FR204" s="64"/>
      <c r="FS204" s="64"/>
      <c r="FT204" s="64"/>
      <c r="FU204" s="64"/>
      <c r="FV204" s="64"/>
      <c r="FW204" s="64"/>
      <c r="FX204" s="64"/>
      <c r="FY204" s="64"/>
      <c r="FZ204" s="64"/>
      <c r="GA204" s="64"/>
      <c r="GB204" s="64"/>
      <c r="GC204" s="64"/>
      <c r="GD204" s="64"/>
      <c r="GE204" s="64"/>
      <c r="GF204" s="64"/>
      <c r="GG204" s="64"/>
      <c r="GH204" s="64"/>
      <c r="GI204" s="64"/>
      <c r="GJ204" s="64"/>
      <c r="GK204" s="64"/>
      <c r="GL204" s="64"/>
      <c r="GM204" s="64"/>
      <c r="GN204" s="64"/>
      <c r="GO204" s="64"/>
      <c r="GP204" s="64"/>
      <c r="GQ204" s="64"/>
      <c r="GR204" s="64"/>
      <c r="GS204" s="64"/>
      <c r="GT204" s="64"/>
      <c r="GU204" s="64"/>
      <c r="GV204" s="64"/>
      <c r="GW204" s="64"/>
      <c r="GX204" s="64"/>
      <c r="GY204" s="64"/>
      <c r="GZ204" s="64"/>
      <c r="HA204" s="64"/>
      <c r="HB204" s="64"/>
      <c r="HC204" s="64"/>
      <c r="HD204" s="64"/>
      <c r="HE204" s="64"/>
      <c r="HF204" s="64"/>
      <c r="HG204" s="64"/>
      <c r="HH204" s="64"/>
      <c r="HI204" s="64"/>
      <c r="HJ204" s="64"/>
      <c r="HK204" s="64"/>
      <c r="HL204" s="64"/>
      <c r="HM204" s="64"/>
      <c r="HN204" s="64"/>
      <c r="HO204" s="64"/>
      <c r="HP204" s="64"/>
      <c r="HQ204" s="64"/>
      <c r="HR204" s="64"/>
      <c r="HS204" s="64"/>
      <c r="HT204" s="64"/>
      <c r="HU204" s="64"/>
      <c r="HV204" s="64"/>
      <c r="HW204" s="64"/>
      <c r="HX204" s="64"/>
      <c r="HY204" s="64"/>
      <c r="HZ204" s="64"/>
      <c r="IA204" s="64"/>
      <c r="IB204" s="64"/>
      <c r="IC204" s="64"/>
      <c r="ID204" s="64"/>
      <c r="IE204" s="64"/>
      <c r="IF204" s="64"/>
      <c r="IG204" s="64"/>
      <c r="IH204" s="64"/>
      <c r="II204" s="64"/>
      <c r="IJ204" s="64"/>
      <c r="IK204" s="64"/>
      <c r="IL204" s="64"/>
      <c r="IM204" s="64"/>
      <c r="IN204" s="64"/>
      <c r="IO204" s="64"/>
      <c r="IP204" s="64"/>
      <c r="IQ204" s="64"/>
      <c r="IR204" s="64"/>
      <c r="IS204" s="64"/>
      <c r="IT204" s="64"/>
      <c r="IU204" s="64"/>
      <c r="IV204" s="64"/>
      <c r="IW204" s="64"/>
      <c r="IX204" s="64"/>
      <c r="IY204" s="64"/>
      <c r="IZ204" s="64"/>
      <c r="JA204" s="64"/>
      <c r="JB204" s="64"/>
      <c r="JC204" s="64"/>
      <c r="JD204" s="64"/>
      <c r="JE204" s="64"/>
      <c r="JF204" s="64"/>
      <c r="JG204" s="64"/>
      <c r="JH204" s="64"/>
      <c r="JI204" s="64"/>
      <c r="JJ204" s="64"/>
      <c r="JK204" s="64"/>
      <c r="JL204" s="64"/>
      <c r="JM204" s="64"/>
      <c r="JN204" s="64"/>
      <c r="JO204" s="64"/>
      <c r="JP204" s="64"/>
      <c r="JQ204" s="64"/>
      <c r="JR204" s="64"/>
      <c r="JS204" s="64"/>
      <c r="JT204" s="64"/>
      <c r="JU204" s="64"/>
      <c r="JV204" s="64"/>
      <c r="JW204" s="64"/>
      <c r="JX204" s="64"/>
      <c r="JY204" s="64"/>
      <c r="JZ204" s="64"/>
      <c r="KA204" s="64"/>
      <c r="KB204" s="64"/>
      <c r="KC204" s="64"/>
      <c r="KD204" s="64"/>
      <c r="KE204" s="64"/>
      <c r="KF204" s="64"/>
      <c r="KG204" s="64"/>
      <c r="KH204" s="64"/>
      <c r="KI204" s="64"/>
      <c r="KJ204" s="64"/>
      <c r="KK204" s="64"/>
      <c r="KL204" s="64"/>
      <c r="KM204" s="64"/>
      <c r="KN204" s="64"/>
      <c r="KO204" s="64"/>
      <c r="KP204" s="64"/>
      <c r="KQ204" s="64"/>
      <c r="KR204" s="64"/>
      <c r="KS204" s="64"/>
      <c r="KT204" s="64"/>
      <c r="KU204" s="64"/>
      <c r="KV204" s="64"/>
      <c r="KW204" s="64"/>
      <c r="KX204" s="64"/>
      <c r="KY204" s="64"/>
      <c r="KZ204" s="64"/>
      <c r="LA204" s="64"/>
      <c r="LB204" s="64"/>
      <c r="LC204" s="64"/>
      <c r="LD204" s="64"/>
      <c r="LE204" s="64"/>
      <c r="LF204" s="64"/>
      <c r="LG204" s="64"/>
      <c r="LH204" s="64"/>
      <c r="LI204" s="64"/>
      <c r="LJ204" s="64"/>
      <c r="LK204" s="64"/>
      <c r="LL204" s="64"/>
      <c r="LM204" s="64"/>
      <c r="LN204" s="64"/>
      <c r="LO204" s="64"/>
      <c r="LP204" s="64"/>
      <c r="LQ204" s="64"/>
      <c r="LR204" s="64"/>
      <c r="LS204" s="64"/>
      <c r="LT204" s="64"/>
      <c r="LU204" s="64"/>
      <c r="LV204" s="64"/>
      <c r="LW204" s="64"/>
      <c r="LX204" s="64"/>
      <c r="LY204" s="64"/>
      <c r="LZ204" s="64"/>
      <c r="MA204" s="64"/>
      <c r="MB204" s="64"/>
      <c r="MC204" s="64"/>
      <c r="MD204" s="64"/>
      <c r="ME204" s="64"/>
      <c r="MF204" s="64"/>
      <c r="MG204" s="64"/>
      <c r="MH204" s="64"/>
      <c r="MI204" s="64"/>
      <c r="MJ204" s="64"/>
      <c r="MK204" s="64"/>
      <c r="ML204" s="64"/>
      <c r="MM204" s="64"/>
      <c r="MN204" s="64"/>
      <c r="MO204" s="64"/>
      <c r="MP204" s="64"/>
      <c r="MQ204" s="64"/>
      <c r="MR204" s="64"/>
      <c r="MS204" s="64"/>
      <c r="MT204" s="64"/>
      <c r="MU204" s="64"/>
      <c r="MV204" s="64"/>
      <c r="MW204" s="64"/>
      <c r="MX204" s="64"/>
      <c r="MY204" s="64"/>
      <c r="MZ204" s="64"/>
      <c r="NA204" s="64"/>
      <c r="NB204" s="64"/>
      <c r="NC204" s="64"/>
      <c r="ND204" s="64"/>
      <c r="NE204" s="64"/>
      <c r="NF204" s="64"/>
      <c r="NG204" s="64"/>
      <c r="NH204" s="64"/>
      <c r="NI204" s="64"/>
      <c r="NJ204" s="64"/>
      <c r="NK204" s="64"/>
      <c r="NL204" s="64"/>
      <c r="NM204" s="64"/>
      <c r="NN204" s="64"/>
      <c r="NO204" s="64"/>
      <c r="NP204" s="64"/>
      <c r="NQ204" s="64"/>
      <c r="NR204" s="64"/>
      <c r="NS204" s="64"/>
      <c r="NT204" s="64"/>
      <c r="NU204" s="64"/>
      <c r="NV204" s="64"/>
      <c r="NW204" s="64"/>
      <c r="NX204" s="64"/>
      <c r="NY204" s="64"/>
      <c r="NZ204" s="64"/>
      <c r="OA204" s="64"/>
      <c r="OB204" s="64"/>
      <c r="OC204" s="64"/>
      <c r="OD204" s="64"/>
      <c r="OE204" s="64"/>
      <c r="OF204" s="64"/>
      <c r="OG204" s="64"/>
      <c r="OH204" s="64"/>
      <c r="OI204" s="64"/>
      <c r="OJ204" s="64"/>
      <c r="OK204" s="64"/>
      <c r="OL204" s="64"/>
      <c r="OM204" s="64"/>
      <c r="ON204" s="64"/>
      <c r="OO204" s="64"/>
      <c r="OP204" s="64"/>
      <c r="OQ204" s="64"/>
      <c r="OR204" s="64"/>
      <c r="OS204" s="64"/>
      <c r="OT204" s="64"/>
      <c r="OU204" s="64"/>
      <c r="OV204" s="64"/>
      <c r="OW204" s="64"/>
      <c r="OX204" s="64"/>
      <c r="OY204" s="64"/>
      <c r="OZ204" s="64"/>
      <c r="PA204" s="64"/>
      <c r="PB204" s="64"/>
      <c r="PC204" s="64"/>
      <c r="PD204" s="64"/>
      <c r="PE204" s="64"/>
      <c r="PF204" s="64"/>
      <c r="PG204" s="64"/>
      <c r="PH204" s="64"/>
      <c r="PI204" s="64"/>
      <c r="PJ204" s="64"/>
      <c r="PK204" s="64"/>
      <c r="PL204" s="64"/>
      <c r="PM204" s="64"/>
      <c r="PN204" s="64"/>
      <c r="PO204" s="64"/>
      <c r="PP204" s="64"/>
      <c r="PQ204" s="64"/>
      <c r="PR204" s="64"/>
      <c r="PS204" s="64"/>
      <c r="PT204" s="64"/>
      <c r="PU204" s="64"/>
      <c r="PV204" s="64"/>
      <c r="PW204" s="64"/>
      <c r="PX204" s="64"/>
      <c r="PY204" s="64"/>
      <c r="PZ204" s="64"/>
      <c r="QA204" s="64"/>
      <c r="QB204" s="64"/>
      <c r="QC204" s="64"/>
      <c r="QD204" s="64"/>
      <c r="QE204" s="64"/>
      <c r="QF204" s="64"/>
      <c r="QG204" s="64"/>
      <c r="QH204" s="64"/>
      <c r="QI204" s="64"/>
      <c r="QJ204" s="64"/>
      <c r="QK204" s="64"/>
      <c r="QL204" s="64"/>
      <c r="QM204" s="64"/>
      <c r="QN204" s="64"/>
      <c r="QO204" s="64"/>
      <c r="QP204" s="64"/>
      <c r="QQ204" s="64"/>
      <c r="QR204" s="64"/>
      <c r="QS204" s="64"/>
      <c r="QT204" s="64"/>
      <c r="QU204" s="64"/>
      <c r="QV204" s="64"/>
      <c r="QW204" s="64"/>
      <c r="QX204" s="64"/>
      <c r="QY204" s="64"/>
      <c r="QZ204" s="64"/>
      <c r="RA204" s="64"/>
      <c r="RB204" s="64"/>
      <c r="RC204" s="64"/>
      <c r="RD204" s="64"/>
      <c r="RE204" s="64"/>
      <c r="RF204" s="64"/>
      <c r="RG204" s="64"/>
      <c r="RH204" s="64"/>
      <c r="RI204" s="64"/>
      <c r="RJ204" s="64"/>
      <c r="RK204" s="64"/>
      <c r="RL204" s="64"/>
      <c r="RM204" s="64"/>
      <c r="RN204" s="64"/>
      <c r="RO204" s="64"/>
      <c r="RP204" s="64"/>
      <c r="RQ204" s="64"/>
      <c r="RR204" s="64"/>
      <c r="RS204" s="64"/>
      <c r="RT204" s="64"/>
      <c r="RU204" s="64"/>
      <c r="RV204" s="64"/>
      <c r="RW204" s="64"/>
      <c r="RX204" s="64"/>
      <c r="RY204" s="64"/>
      <c r="RZ204" s="64"/>
      <c r="SA204" s="64"/>
      <c r="SB204" s="64"/>
      <c r="SC204" s="64"/>
      <c r="SD204" s="64"/>
      <c r="SE204" s="64"/>
      <c r="SF204" s="64"/>
      <c r="SG204" s="64"/>
      <c r="SH204" s="64"/>
      <c r="SI204" s="64"/>
      <c r="SJ204" s="64"/>
      <c r="SK204" s="64"/>
      <c r="SL204" s="64"/>
      <c r="SM204" s="64"/>
      <c r="SN204" s="64"/>
      <c r="SO204" s="64"/>
      <c r="SP204" s="64"/>
      <c r="SQ204" s="64"/>
      <c r="SR204" s="64"/>
      <c r="SS204" s="64"/>
      <c r="ST204" s="64"/>
      <c r="SU204" s="64"/>
      <c r="SV204" s="64"/>
      <c r="SW204" s="64"/>
      <c r="SX204" s="64"/>
      <c r="SY204" s="64"/>
      <c r="SZ204" s="64"/>
      <c r="TA204" s="64"/>
      <c r="TB204" s="64"/>
      <c r="TC204" s="64"/>
      <c r="TD204" s="64"/>
      <c r="TE204" s="64"/>
      <c r="TF204" s="64"/>
      <c r="TG204" s="64"/>
      <c r="TH204" s="64"/>
      <c r="TI204" s="64"/>
      <c r="TJ204" s="64"/>
      <c r="TK204" s="64"/>
      <c r="TL204" s="64"/>
      <c r="TM204" s="64"/>
      <c r="TN204" s="64"/>
      <c r="TO204" s="64"/>
      <c r="TP204" s="64"/>
      <c r="TQ204" s="64"/>
      <c r="TR204" s="64"/>
      <c r="TS204" s="64"/>
      <c r="TT204" s="64"/>
      <c r="TU204" s="64"/>
      <c r="TV204" s="64"/>
      <c r="TW204" s="64"/>
      <c r="TX204" s="64"/>
      <c r="TY204" s="64"/>
      <c r="TZ204" s="64"/>
      <c r="UA204" s="64"/>
      <c r="UB204" s="64"/>
      <c r="UC204" s="64"/>
      <c r="UD204" s="64"/>
      <c r="UE204" s="64"/>
      <c r="UF204" s="64"/>
      <c r="UG204" s="64"/>
      <c r="UH204" s="64"/>
      <c r="UI204" s="64"/>
      <c r="UJ204" s="64"/>
      <c r="UK204" s="64"/>
      <c r="UL204" s="64"/>
      <c r="UM204" s="64"/>
      <c r="UN204" s="64"/>
      <c r="UO204" s="64"/>
      <c r="UP204" s="64"/>
      <c r="UQ204" s="64"/>
      <c r="UR204" s="64"/>
      <c r="US204" s="64"/>
      <c r="UT204" s="64"/>
      <c r="UU204" s="64"/>
      <c r="UV204" s="64"/>
      <c r="UW204" s="64"/>
      <c r="UX204" s="64"/>
      <c r="UY204" s="64"/>
      <c r="UZ204" s="64"/>
      <c r="VA204" s="64"/>
      <c r="VB204" s="64"/>
      <c r="VC204" s="64"/>
      <c r="VD204" s="64"/>
      <c r="VE204" s="64"/>
      <c r="VF204" s="64"/>
      <c r="VG204" s="64"/>
      <c r="VH204" s="64"/>
      <c r="VI204" s="64"/>
      <c r="VJ204" s="64"/>
      <c r="VK204" s="64"/>
      <c r="VL204" s="64"/>
      <c r="VM204" s="64"/>
      <c r="VN204" s="64"/>
      <c r="VO204" s="64"/>
      <c r="VP204" s="64"/>
      <c r="VQ204" s="64"/>
      <c r="VR204" s="64"/>
      <c r="VS204" s="64"/>
      <c r="VT204" s="64"/>
      <c r="VU204" s="64"/>
      <c r="VV204" s="64"/>
      <c r="VW204" s="64"/>
      <c r="VX204" s="64"/>
      <c r="VY204" s="64"/>
      <c r="VZ204" s="64"/>
      <c r="WA204" s="64"/>
      <c r="WB204" s="64"/>
      <c r="WC204" s="64"/>
      <c r="WD204" s="64"/>
      <c r="WE204" s="64"/>
      <c r="WF204" s="64"/>
      <c r="WG204" s="64"/>
      <c r="WH204" s="64"/>
      <c r="WI204" s="64"/>
      <c r="WJ204" s="64"/>
      <c r="WK204" s="64"/>
      <c r="WL204" s="64"/>
      <c r="WM204" s="64"/>
      <c r="WN204" s="64"/>
      <c r="WO204" s="64"/>
      <c r="WP204" s="64"/>
      <c r="WQ204" s="64"/>
      <c r="WR204" s="64"/>
      <c r="WS204" s="64"/>
      <c r="WT204" s="64"/>
      <c r="WU204" s="64"/>
      <c r="WV204" s="64"/>
      <c r="WW204" s="64"/>
      <c r="WX204" s="64"/>
      <c r="WY204" s="64"/>
      <c r="WZ204" s="64"/>
      <c r="XA204" s="64"/>
      <c r="XB204" s="64"/>
      <c r="XC204" s="64"/>
      <c r="XD204" s="64"/>
      <c r="XE204" s="64"/>
      <c r="XF204" s="64"/>
      <c r="XG204" s="64"/>
      <c r="XH204" s="64"/>
      <c r="XI204" s="64"/>
      <c r="XJ204" s="64"/>
      <c r="XK204" s="64"/>
      <c r="XL204" s="64"/>
      <c r="XM204" s="64"/>
      <c r="XN204" s="64"/>
      <c r="XO204" s="64"/>
      <c r="XP204" s="64"/>
      <c r="XQ204" s="64"/>
      <c r="XR204" s="64"/>
      <c r="XS204" s="64"/>
      <c r="XT204" s="64"/>
      <c r="XU204" s="64"/>
      <c r="XV204" s="64"/>
      <c r="XW204" s="64"/>
      <c r="XX204" s="64"/>
      <c r="XY204" s="64"/>
      <c r="XZ204" s="64"/>
      <c r="YA204" s="64"/>
      <c r="YB204" s="64"/>
      <c r="YC204" s="64"/>
      <c r="YD204" s="64"/>
      <c r="YE204" s="64"/>
      <c r="YF204" s="64"/>
      <c r="YG204" s="64"/>
      <c r="YH204" s="64"/>
      <c r="YI204" s="64"/>
      <c r="YJ204" s="64"/>
      <c r="YK204" s="64"/>
      <c r="YL204" s="64"/>
      <c r="YM204" s="64"/>
      <c r="YN204" s="64"/>
      <c r="YO204" s="64"/>
      <c r="YP204" s="64"/>
      <c r="YQ204" s="64"/>
      <c r="YR204" s="64"/>
      <c r="YS204" s="64"/>
      <c r="YT204" s="64"/>
      <c r="YU204" s="64"/>
      <c r="YV204" s="64"/>
      <c r="YW204" s="64"/>
      <c r="YX204" s="64"/>
      <c r="YY204" s="64"/>
      <c r="YZ204" s="64"/>
      <c r="ZA204" s="64"/>
      <c r="ZB204" s="64"/>
      <c r="ZC204" s="64"/>
      <c r="ZD204" s="64"/>
      <c r="ZE204" s="64"/>
      <c r="ZF204" s="64"/>
      <c r="ZG204" s="64"/>
      <c r="ZH204" s="64"/>
      <c r="ZI204" s="64"/>
      <c r="ZJ204" s="64"/>
      <c r="ZK204" s="64"/>
      <c r="ZL204" s="64"/>
      <c r="ZM204" s="64"/>
      <c r="ZN204" s="64"/>
      <c r="ZO204" s="64"/>
      <c r="ZP204" s="64"/>
      <c r="ZQ204" s="64"/>
      <c r="ZR204" s="64"/>
      <c r="ZS204" s="64"/>
      <c r="ZT204" s="64"/>
      <c r="ZU204" s="64"/>
      <c r="ZV204" s="64"/>
      <c r="ZW204" s="64"/>
      <c r="ZX204" s="64"/>
      <c r="ZY204" s="64"/>
      <c r="ZZ204" s="64"/>
      <c r="AAA204" s="64"/>
      <c r="AAB204" s="64"/>
      <c r="AAC204" s="64"/>
      <c r="AAD204" s="64"/>
      <c r="AAE204" s="64"/>
      <c r="AAF204" s="64"/>
      <c r="AAG204" s="64"/>
      <c r="AAH204" s="64"/>
      <c r="AAI204" s="64"/>
      <c r="AAJ204" s="64"/>
      <c r="AAK204" s="64"/>
      <c r="AAL204" s="64"/>
      <c r="AAM204" s="64"/>
      <c r="AAN204" s="64"/>
      <c r="AAO204" s="64"/>
      <c r="AAP204" s="64"/>
      <c r="AAQ204" s="64"/>
      <c r="AAR204" s="64"/>
      <c r="AAS204" s="64"/>
      <c r="AAT204" s="64"/>
      <c r="AAU204" s="64"/>
      <c r="AAV204" s="64"/>
      <c r="AAW204" s="64"/>
      <c r="AAX204" s="64"/>
      <c r="AAY204" s="64"/>
      <c r="AAZ204" s="64"/>
      <c r="ABA204" s="64"/>
      <c r="ABB204" s="64"/>
      <c r="ABC204" s="64"/>
      <c r="ABD204" s="64"/>
      <c r="ABE204" s="64"/>
      <c r="ABF204" s="64"/>
      <c r="ABG204" s="64"/>
      <c r="ABH204" s="64"/>
      <c r="ABI204" s="64"/>
      <c r="ABJ204" s="64"/>
      <c r="ABK204" s="64"/>
      <c r="ABL204" s="64"/>
      <c r="ABM204" s="64"/>
      <c r="ABN204" s="64"/>
      <c r="ABO204" s="64"/>
      <c r="ABP204" s="64"/>
      <c r="ABQ204" s="64"/>
      <c r="ABR204" s="64"/>
      <c r="ABS204" s="64"/>
      <c r="ABT204" s="64"/>
      <c r="ABU204" s="64"/>
      <c r="ABV204" s="64"/>
      <c r="ABW204" s="64"/>
      <c r="ABX204" s="64"/>
      <c r="ABY204" s="64"/>
      <c r="ABZ204" s="64"/>
      <c r="ACA204" s="64"/>
      <c r="ACB204" s="64"/>
      <c r="ACC204" s="64"/>
      <c r="ACD204" s="64"/>
      <c r="ACE204" s="64"/>
      <c r="ACF204" s="64"/>
      <c r="ACG204" s="64"/>
      <c r="ACH204" s="64"/>
      <c r="ACI204" s="64"/>
      <c r="ACJ204" s="64"/>
      <c r="ACK204" s="64"/>
      <c r="ACL204" s="64"/>
      <c r="ACM204" s="64"/>
      <c r="ACN204" s="64"/>
      <c r="ACO204" s="64"/>
      <c r="ACP204" s="64"/>
      <c r="ACQ204" s="64"/>
      <c r="ACR204" s="64"/>
      <c r="ACS204" s="64"/>
      <c r="ACT204" s="64"/>
      <c r="ACU204" s="64"/>
      <c r="ACV204" s="64"/>
      <c r="ACW204" s="64"/>
      <c r="ACX204" s="64"/>
      <c r="ACY204" s="64"/>
      <c r="ACZ204" s="64"/>
      <c r="ADA204" s="64"/>
      <c r="ADB204" s="64"/>
      <c r="ADC204" s="64"/>
      <c r="ADD204" s="64"/>
      <c r="ADE204" s="64"/>
      <c r="ADF204" s="64"/>
      <c r="ADG204" s="64"/>
      <c r="ADH204" s="64"/>
      <c r="ADI204" s="64"/>
      <c r="ADJ204" s="64"/>
      <c r="ADK204" s="64"/>
      <c r="ADL204" s="64"/>
      <c r="ADM204" s="64"/>
      <c r="ADN204" s="64"/>
      <c r="ADO204" s="64"/>
      <c r="ADP204" s="64"/>
      <c r="ADQ204" s="64"/>
      <c r="ADR204" s="64"/>
      <c r="ADS204" s="64"/>
      <c r="ADT204" s="64"/>
      <c r="ADU204" s="64"/>
      <c r="ADV204" s="64"/>
      <c r="ADW204" s="64"/>
      <c r="ADX204" s="64"/>
      <c r="ADY204" s="64"/>
      <c r="ADZ204" s="64"/>
      <c r="AEA204" s="64"/>
      <c r="AEB204" s="64"/>
      <c r="AEC204" s="64"/>
      <c r="AED204" s="64"/>
      <c r="AEE204" s="64"/>
      <c r="AEF204" s="64"/>
      <c r="AEG204" s="64"/>
      <c r="AEH204" s="64"/>
      <c r="AEI204" s="64"/>
      <c r="AEJ204" s="64"/>
      <c r="AEK204" s="64"/>
      <c r="AEL204" s="64"/>
      <c r="AEM204" s="64"/>
      <c r="AEN204" s="64"/>
      <c r="AEO204" s="64"/>
      <c r="AEP204" s="64"/>
      <c r="AEQ204" s="64"/>
      <c r="AER204" s="64"/>
      <c r="AES204" s="64"/>
      <c r="AET204" s="64"/>
      <c r="AEU204" s="64"/>
      <c r="AEV204" s="64"/>
      <c r="AEW204" s="64"/>
      <c r="AEX204" s="64"/>
      <c r="AEY204" s="64"/>
      <c r="AEZ204" s="64"/>
      <c r="AFA204" s="64"/>
      <c r="AFB204" s="64"/>
      <c r="AFC204" s="64"/>
      <c r="AFD204" s="64"/>
      <c r="AFE204" s="64"/>
      <c r="AFF204" s="64"/>
      <c r="AFG204" s="64"/>
      <c r="AFH204" s="64"/>
      <c r="AFI204" s="64"/>
      <c r="AFJ204" s="64"/>
      <c r="AFK204" s="64"/>
      <c r="AFL204" s="64"/>
      <c r="AFM204" s="64"/>
      <c r="AFN204" s="64"/>
      <c r="AFO204" s="64"/>
      <c r="AFP204" s="64"/>
      <c r="AFQ204" s="64"/>
      <c r="AFR204" s="64"/>
      <c r="AFS204" s="64"/>
      <c r="AFT204" s="64"/>
      <c r="AFU204" s="64"/>
      <c r="AFV204" s="64"/>
      <c r="AFW204" s="64"/>
      <c r="AFX204" s="64"/>
      <c r="AFY204" s="64"/>
      <c r="AFZ204" s="64"/>
      <c r="AGA204" s="64"/>
      <c r="AGB204" s="64"/>
      <c r="AGC204" s="64"/>
      <c r="AGD204" s="64"/>
      <c r="AGE204" s="64"/>
      <c r="AGF204" s="64"/>
      <c r="AGG204" s="64"/>
      <c r="AGH204" s="64"/>
      <c r="AGI204" s="64"/>
      <c r="AGJ204" s="64"/>
      <c r="AGK204" s="64"/>
      <c r="AGL204" s="64"/>
      <c r="AGM204" s="64"/>
      <c r="AGN204" s="64"/>
      <c r="AGO204" s="64"/>
      <c r="AGP204" s="64"/>
      <c r="AGQ204" s="64"/>
      <c r="AGR204" s="64"/>
      <c r="AGS204" s="64"/>
      <c r="AGT204" s="64"/>
      <c r="AGU204" s="64"/>
      <c r="AGV204" s="64"/>
      <c r="AGW204" s="64"/>
      <c r="AGX204" s="64"/>
      <c r="AGY204" s="64"/>
      <c r="AGZ204" s="64"/>
      <c r="AHA204" s="64"/>
      <c r="AHB204" s="64"/>
      <c r="AHC204" s="64"/>
      <c r="AHD204" s="64"/>
      <c r="AHE204" s="64"/>
      <c r="AHF204" s="64"/>
      <c r="AHG204" s="64"/>
      <c r="AHH204" s="64"/>
      <c r="AHI204" s="64"/>
      <c r="AHJ204" s="64"/>
      <c r="AHK204" s="64"/>
      <c r="AHL204" s="64"/>
      <c r="AHM204" s="64"/>
      <c r="AHN204" s="64"/>
      <c r="AHO204" s="64"/>
      <c r="AHP204" s="64"/>
      <c r="AHQ204" s="64"/>
      <c r="AHR204" s="64"/>
      <c r="AHS204" s="64"/>
      <c r="AHT204" s="64"/>
      <c r="AHU204" s="64"/>
      <c r="AHV204" s="64"/>
      <c r="AHW204" s="64"/>
      <c r="AHX204" s="64"/>
      <c r="AHY204" s="64"/>
      <c r="AHZ204" s="64"/>
      <c r="AIA204" s="64"/>
      <c r="AIB204" s="64"/>
      <c r="AIC204" s="64"/>
      <c r="AID204" s="64"/>
      <c r="AIE204" s="64"/>
      <c r="AIF204" s="64"/>
      <c r="AIG204" s="64"/>
      <c r="AIH204" s="64"/>
      <c r="AII204" s="64"/>
      <c r="AIJ204" s="64"/>
      <c r="AIK204" s="64"/>
      <c r="AIL204" s="64"/>
      <c r="AIM204" s="64"/>
      <c r="AIN204" s="64"/>
      <c r="AIO204" s="64"/>
      <c r="AIP204" s="64"/>
      <c r="AIQ204" s="64"/>
      <c r="AIR204" s="64"/>
      <c r="AIS204" s="64"/>
      <c r="AIT204" s="64"/>
      <c r="AIU204" s="64"/>
      <c r="AIV204" s="64"/>
      <c r="AIW204" s="64"/>
      <c r="AIX204" s="64"/>
      <c r="AIY204" s="64"/>
      <c r="AIZ204" s="64"/>
      <c r="AJA204" s="64"/>
      <c r="AJB204" s="64"/>
      <c r="AJC204" s="64"/>
      <c r="AJD204" s="64"/>
      <c r="AJE204" s="64"/>
      <c r="AJF204" s="64"/>
      <c r="AJG204" s="64"/>
      <c r="AJH204" s="64"/>
      <c r="AJI204" s="64"/>
      <c r="AJJ204" s="64"/>
      <c r="AJK204" s="64"/>
      <c r="AJL204" s="64"/>
      <c r="AJM204" s="64"/>
      <c r="AJN204" s="64"/>
      <c r="AJO204" s="64"/>
      <c r="AJP204" s="64"/>
      <c r="AJQ204" s="64"/>
      <c r="AJR204" s="64"/>
      <c r="AJS204" s="64"/>
      <c r="AJT204" s="64"/>
      <c r="AJU204" s="64"/>
      <c r="AJV204" s="64"/>
      <c r="AJW204" s="64"/>
      <c r="AJX204" s="64"/>
      <c r="AJY204" s="64"/>
      <c r="AJZ204" s="64"/>
      <c r="AKA204" s="64"/>
      <c r="AKB204" s="64"/>
      <c r="AKC204" s="64"/>
      <c r="AKD204" s="64"/>
      <c r="AKE204" s="64"/>
      <c r="AKF204" s="64"/>
      <c r="AKG204" s="64"/>
      <c r="AKH204" s="64"/>
      <c r="AKI204" s="64"/>
      <c r="AKJ204" s="64"/>
      <c r="AKK204" s="64"/>
      <c r="AKL204" s="64"/>
      <c r="AKM204" s="64"/>
      <c r="AKN204" s="64"/>
      <c r="AKO204" s="64"/>
      <c r="AKP204" s="64"/>
      <c r="AKQ204" s="64"/>
      <c r="AKR204" s="64"/>
      <c r="AKS204" s="64"/>
      <c r="AKT204" s="64"/>
      <c r="AKU204" s="64"/>
      <c r="AKV204" s="64"/>
      <c r="AKW204" s="64"/>
      <c r="AKX204" s="64"/>
      <c r="AKY204" s="64"/>
      <c r="AKZ204" s="64"/>
      <c r="ALA204" s="64"/>
      <c r="ALB204" s="64"/>
      <c r="ALC204" s="64"/>
      <c r="ALD204" s="64"/>
      <c r="ALE204" s="64"/>
      <c r="ALF204" s="64"/>
      <c r="ALG204" s="64"/>
      <c r="ALH204" s="64"/>
      <c r="ALI204" s="64"/>
      <c r="ALJ204" s="64"/>
      <c r="ALK204" s="64"/>
      <c r="ALL204" s="64"/>
      <c r="ALM204" s="64"/>
      <c r="ALN204" s="64"/>
      <c r="ALO204" s="64"/>
      <c r="ALP204" s="64"/>
      <c r="ALQ204" s="64"/>
      <c r="ALR204" s="64"/>
      <c r="ALS204" s="64"/>
      <c r="ALT204" s="64"/>
      <c r="ALU204" s="64"/>
      <c r="ALV204" s="64"/>
      <c r="ALW204" s="64"/>
      <c r="ALX204" s="64"/>
      <c r="ALY204" s="64"/>
      <c r="ALZ204" s="64"/>
      <c r="AMA204" s="64"/>
      <c r="AMB204" s="64"/>
      <c r="AMC204" s="64"/>
      <c r="AMD204" s="64"/>
      <c r="AME204" s="64"/>
      <c r="AMF204" s="64"/>
      <c r="AMG204" s="64"/>
      <c r="AMH204" s="64"/>
      <c r="AMI204" s="64"/>
      <c r="AMJ204" s="64"/>
      <c r="AMK204" s="64"/>
      <c r="AML204" s="64"/>
      <c r="AMM204" s="64"/>
      <c r="AMN204" s="64"/>
      <c r="AMO204" s="64"/>
      <c r="AMP204" s="64"/>
      <c r="AMQ204" s="64"/>
      <c r="AMR204" s="64"/>
      <c r="AMS204" s="64"/>
      <c r="AMT204" s="64"/>
      <c r="AMU204" s="64"/>
      <c r="AMV204" s="64"/>
      <c r="AMW204" s="64"/>
      <c r="AMX204" s="64"/>
      <c r="AMY204" s="64"/>
      <c r="AMZ204" s="64"/>
      <c r="ANA204" s="64"/>
      <c r="ANB204" s="64"/>
      <c r="ANC204" s="64"/>
      <c r="AND204" s="64"/>
      <c r="ANE204" s="64"/>
      <c r="ANF204" s="64"/>
      <c r="ANG204" s="64"/>
      <c r="ANH204" s="64"/>
      <c r="ANI204" s="64"/>
      <c r="ANJ204" s="64"/>
      <c r="ANK204" s="64"/>
      <c r="ANL204" s="64"/>
      <c r="ANM204" s="64"/>
      <c r="ANN204" s="64"/>
      <c r="ANO204" s="64"/>
      <c r="ANP204" s="64"/>
      <c r="ANQ204" s="64"/>
      <c r="ANR204" s="64"/>
      <c r="ANS204" s="64"/>
      <c r="ANT204" s="64"/>
      <c r="ANU204" s="64"/>
      <c r="ANV204" s="64"/>
      <c r="ANW204" s="64"/>
      <c r="ANX204" s="64"/>
      <c r="ANY204" s="64"/>
      <c r="ANZ204" s="64"/>
      <c r="AOA204" s="64"/>
      <c r="AOB204" s="64"/>
      <c r="AOC204" s="64"/>
      <c r="AOD204" s="64"/>
      <c r="AOE204" s="64"/>
      <c r="AOF204" s="64"/>
      <c r="AOG204" s="64"/>
      <c r="AOH204" s="64"/>
      <c r="AOI204" s="64"/>
      <c r="AOJ204" s="64"/>
      <c r="AOK204" s="64"/>
      <c r="AOL204" s="64"/>
      <c r="AOM204" s="64"/>
      <c r="AON204" s="64"/>
      <c r="AOO204" s="64"/>
      <c r="AOP204" s="64"/>
      <c r="AOQ204" s="64"/>
      <c r="AOR204" s="64"/>
      <c r="AOS204" s="64"/>
      <c r="AOT204" s="64"/>
      <c r="AOU204" s="64"/>
      <c r="AOV204" s="64"/>
      <c r="AOW204" s="64"/>
      <c r="AOX204" s="64"/>
      <c r="AOY204" s="64"/>
      <c r="AOZ204" s="64"/>
      <c r="APA204" s="64"/>
      <c r="APB204" s="64"/>
      <c r="APC204" s="64"/>
      <c r="APD204" s="64"/>
      <c r="APE204" s="64"/>
      <c r="APF204" s="64"/>
      <c r="APG204" s="64"/>
      <c r="APH204" s="64"/>
      <c r="API204" s="64"/>
      <c r="APJ204" s="64"/>
      <c r="APK204" s="64"/>
      <c r="APL204" s="64"/>
      <c r="APM204" s="64"/>
      <c r="APN204" s="64"/>
      <c r="APO204" s="64"/>
      <c r="APP204" s="64"/>
      <c r="APQ204" s="64"/>
      <c r="APR204" s="64"/>
      <c r="APS204" s="64"/>
      <c r="APT204" s="64"/>
      <c r="APU204" s="64"/>
      <c r="APV204" s="64"/>
      <c r="APW204" s="64"/>
      <c r="APX204" s="64"/>
      <c r="APY204" s="64"/>
      <c r="APZ204" s="64"/>
      <c r="AQA204" s="64"/>
      <c r="AQB204" s="64"/>
      <c r="AQC204" s="64"/>
      <c r="AQD204" s="64"/>
      <c r="AQE204" s="64"/>
      <c r="AQF204" s="64"/>
      <c r="AQG204" s="64"/>
      <c r="AQH204" s="64"/>
      <c r="AQI204" s="64"/>
      <c r="AQJ204" s="64"/>
      <c r="AQK204" s="64"/>
      <c r="AQL204" s="64"/>
      <c r="AQM204" s="64"/>
      <c r="AQN204" s="64"/>
      <c r="AQO204" s="64"/>
      <c r="AQP204" s="64"/>
      <c r="AQQ204" s="64"/>
      <c r="AQR204" s="64"/>
      <c r="AQS204" s="64"/>
      <c r="AQT204" s="64"/>
      <c r="AQU204" s="64"/>
      <c r="AQV204" s="64"/>
      <c r="AQW204" s="64"/>
      <c r="AQX204" s="64"/>
      <c r="AQY204" s="64"/>
      <c r="AQZ204" s="64"/>
      <c r="ARA204" s="64"/>
      <c r="ARB204" s="64"/>
      <c r="ARC204" s="64"/>
      <c r="ARD204" s="64"/>
      <c r="ARE204" s="64"/>
      <c r="ARF204" s="64"/>
      <c r="ARG204" s="64"/>
      <c r="ARH204" s="64"/>
      <c r="ARI204" s="64"/>
      <c r="ARJ204" s="64"/>
      <c r="ARK204" s="64"/>
      <c r="ARL204" s="64"/>
      <c r="ARM204" s="64"/>
      <c r="ARN204" s="64"/>
      <c r="ARO204" s="64"/>
      <c r="ARP204" s="64"/>
      <c r="ARQ204" s="64"/>
      <c r="ARR204" s="64"/>
      <c r="ARS204" s="64"/>
      <c r="ART204" s="64"/>
      <c r="ARU204" s="64"/>
      <c r="ARV204" s="64"/>
      <c r="ARW204" s="64"/>
      <c r="ARX204" s="64"/>
      <c r="ARY204" s="64"/>
      <c r="ARZ204" s="64"/>
      <c r="ASA204" s="64"/>
      <c r="ASB204" s="64"/>
      <c r="ASC204" s="64"/>
      <c r="ASD204" s="64"/>
      <c r="ASE204" s="64"/>
      <c r="ASF204" s="64"/>
      <c r="ASG204" s="64"/>
      <c r="ASH204" s="64"/>
      <c r="ASI204" s="64"/>
      <c r="ASJ204" s="64"/>
      <c r="ASK204" s="64"/>
      <c r="ASL204" s="64"/>
      <c r="ASM204" s="64"/>
      <c r="ASN204" s="64"/>
      <c r="ASO204" s="64"/>
      <c r="ASP204" s="64"/>
      <c r="ASQ204" s="64"/>
      <c r="ASR204" s="64"/>
      <c r="ASS204" s="64"/>
      <c r="AST204" s="64"/>
      <c r="ASU204" s="64"/>
      <c r="ASV204" s="64"/>
      <c r="ASW204" s="64"/>
      <c r="ASX204" s="64"/>
      <c r="ASY204" s="64"/>
      <c r="ASZ204" s="64"/>
      <c r="ATA204" s="64"/>
      <c r="ATB204" s="64"/>
      <c r="ATC204" s="64"/>
      <c r="ATD204" s="64"/>
      <c r="ATE204" s="64"/>
      <c r="ATF204" s="64"/>
      <c r="ATG204" s="64"/>
      <c r="ATH204" s="64"/>
      <c r="ATI204" s="64"/>
      <c r="ATJ204" s="64"/>
      <c r="ATK204" s="64"/>
      <c r="ATL204" s="64"/>
      <c r="ATM204" s="64"/>
      <c r="ATN204" s="64"/>
      <c r="ATO204" s="64"/>
      <c r="ATP204" s="64"/>
      <c r="ATQ204" s="64"/>
      <c r="ATR204" s="64"/>
      <c r="ATS204" s="64"/>
      <c r="ATT204" s="64"/>
      <c r="ATU204" s="64"/>
      <c r="ATV204" s="64"/>
      <c r="ATW204" s="64"/>
      <c r="ATX204" s="64"/>
      <c r="ATY204" s="64"/>
      <c r="ATZ204" s="64"/>
      <c r="AUA204" s="64"/>
      <c r="AUB204" s="64"/>
      <c r="AUC204" s="64"/>
      <c r="AUD204" s="64"/>
      <c r="AUE204" s="64"/>
      <c r="AUF204" s="64"/>
      <c r="AUG204" s="64"/>
      <c r="AUH204" s="64"/>
      <c r="AUI204" s="64"/>
      <c r="AUJ204" s="64"/>
      <c r="AUK204" s="64"/>
      <c r="AUL204" s="64"/>
      <c r="AUM204" s="64"/>
      <c r="AUN204" s="64"/>
      <c r="AUO204" s="64"/>
      <c r="AUP204" s="64"/>
      <c r="AUQ204" s="64"/>
      <c r="AUR204" s="64"/>
      <c r="AUS204" s="64"/>
      <c r="AUT204" s="64"/>
      <c r="AUU204" s="64"/>
      <c r="AUV204" s="64"/>
      <c r="AUW204" s="64"/>
      <c r="AUX204" s="64"/>
      <c r="AUY204" s="64"/>
      <c r="AUZ204" s="64"/>
      <c r="AVA204" s="64"/>
      <c r="AVB204" s="64"/>
      <c r="AVC204" s="64"/>
      <c r="AVD204" s="64"/>
      <c r="AVE204" s="64"/>
      <c r="AVF204" s="64"/>
      <c r="AVG204" s="64"/>
      <c r="AVH204" s="64"/>
      <c r="AVI204" s="64"/>
      <c r="AVJ204" s="64"/>
      <c r="AVK204" s="64"/>
      <c r="AVL204" s="64"/>
      <c r="AVM204" s="64"/>
      <c r="AVN204" s="64"/>
      <c r="AVO204" s="64"/>
      <c r="AVP204" s="64"/>
      <c r="AVQ204" s="64"/>
      <c r="AVR204" s="64"/>
      <c r="AVS204" s="64"/>
      <c r="AVT204" s="64"/>
      <c r="AVU204" s="64"/>
      <c r="AVV204" s="64"/>
      <c r="AVW204" s="64"/>
      <c r="AVX204" s="64"/>
      <c r="AVY204" s="64"/>
      <c r="AVZ204" s="64"/>
      <c r="AWA204" s="64"/>
      <c r="AWB204" s="64"/>
      <c r="AWC204" s="64"/>
      <c r="AWD204" s="64"/>
      <c r="AWE204" s="64"/>
      <c r="AWF204" s="64"/>
      <c r="AWG204" s="64"/>
      <c r="AWH204" s="64"/>
      <c r="AWI204" s="64"/>
      <c r="AWJ204" s="64"/>
      <c r="AWK204" s="64"/>
      <c r="AWL204" s="64"/>
      <c r="AWM204" s="64"/>
      <c r="AWN204" s="64"/>
      <c r="AWO204" s="64"/>
      <c r="AWP204" s="64"/>
      <c r="AWQ204" s="64"/>
      <c r="AWR204" s="64"/>
      <c r="AWS204" s="64"/>
      <c r="AWT204" s="64"/>
      <c r="AWU204" s="64"/>
      <c r="AWV204" s="64"/>
      <c r="AWW204" s="64"/>
      <c r="AWX204" s="64"/>
      <c r="AWY204" s="64"/>
      <c r="AWZ204" s="64"/>
      <c r="AXA204" s="64"/>
      <c r="AXB204" s="64"/>
      <c r="AXC204" s="64"/>
      <c r="AXD204" s="64"/>
      <c r="AXE204" s="64"/>
      <c r="AXF204" s="64"/>
      <c r="AXG204" s="64"/>
      <c r="AXH204" s="64"/>
      <c r="AXI204" s="64"/>
      <c r="AXJ204" s="64"/>
      <c r="AXK204" s="64"/>
      <c r="AXL204" s="64"/>
      <c r="AXM204" s="64"/>
      <c r="AXN204" s="64"/>
      <c r="AXO204" s="64"/>
      <c r="AXP204" s="64"/>
      <c r="AXQ204" s="64"/>
      <c r="AXR204" s="64"/>
      <c r="AXS204" s="64"/>
      <c r="AXT204" s="64"/>
      <c r="AXU204" s="64"/>
      <c r="AXV204" s="64"/>
      <c r="AXW204" s="64"/>
      <c r="AXX204" s="64"/>
      <c r="AXY204" s="64"/>
      <c r="AXZ204" s="64"/>
      <c r="AYA204" s="64"/>
      <c r="AYB204" s="64"/>
      <c r="AYC204" s="64"/>
      <c r="AYD204" s="64"/>
      <c r="AYE204" s="64"/>
      <c r="AYF204" s="64"/>
      <c r="AYG204" s="64"/>
      <c r="AYH204" s="64"/>
      <c r="AYI204" s="64"/>
      <c r="AYJ204" s="64"/>
      <c r="AYK204" s="64"/>
      <c r="AYL204" s="64"/>
      <c r="AYM204" s="64"/>
      <c r="AYN204" s="64"/>
      <c r="AYO204" s="64"/>
      <c r="AYP204" s="64"/>
      <c r="AYQ204" s="64"/>
      <c r="AYR204" s="64"/>
      <c r="AYS204" s="64"/>
      <c r="AYT204" s="64"/>
      <c r="AYU204" s="64"/>
      <c r="AYV204" s="64"/>
      <c r="AYW204" s="64"/>
      <c r="AYX204" s="64"/>
      <c r="AYY204" s="64"/>
      <c r="AYZ204" s="64"/>
      <c r="AZA204" s="64"/>
      <c r="AZB204" s="64"/>
      <c r="AZC204" s="64"/>
      <c r="AZD204" s="64"/>
      <c r="AZE204" s="64"/>
      <c r="AZF204" s="64"/>
      <c r="AZG204" s="64"/>
      <c r="AZH204" s="64"/>
      <c r="AZI204" s="64"/>
      <c r="AZJ204" s="64"/>
      <c r="AZK204" s="64"/>
      <c r="AZL204" s="64"/>
      <c r="AZM204" s="64"/>
      <c r="AZN204" s="64"/>
      <c r="AZO204" s="64"/>
      <c r="AZP204" s="64"/>
      <c r="AZQ204" s="64"/>
      <c r="AZR204" s="64"/>
      <c r="AZS204" s="64"/>
      <c r="AZT204" s="64"/>
      <c r="AZU204" s="64"/>
      <c r="AZV204" s="64"/>
      <c r="AZW204" s="64"/>
      <c r="AZX204" s="64"/>
      <c r="AZY204" s="64"/>
      <c r="AZZ204" s="64"/>
      <c r="BAA204" s="64"/>
      <c r="BAB204" s="64"/>
      <c r="BAC204" s="64"/>
      <c r="BAD204" s="64"/>
      <c r="BAE204" s="64"/>
      <c r="BAF204" s="64"/>
      <c r="BAG204" s="64"/>
      <c r="BAH204" s="64"/>
      <c r="BAI204" s="64"/>
      <c r="BAJ204" s="64"/>
      <c r="BAK204" s="64"/>
      <c r="BAL204" s="64"/>
      <c r="BAM204" s="64"/>
      <c r="BAN204" s="64"/>
      <c r="BAO204" s="64"/>
      <c r="BAP204" s="64"/>
      <c r="BAQ204" s="64"/>
      <c r="BAR204" s="64"/>
      <c r="BAS204" s="64"/>
      <c r="BAT204" s="64"/>
      <c r="BAU204" s="64"/>
      <c r="BAV204" s="64"/>
      <c r="BAW204" s="64"/>
      <c r="BAX204" s="64"/>
      <c r="BAY204" s="64"/>
      <c r="BAZ204" s="64"/>
      <c r="BBA204" s="64"/>
      <c r="BBB204" s="64"/>
      <c r="BBC204" s="64"/>
      <c r="BBD204" s="64"/>
      <c r="BBE204" s="64"/>
      <c r="BBF204" s="64"/>
      <c r="BBG204" s="64"/>
      <c r="BBH204" s="64"/>
      <c r="BBI204" s="64"/>
      <c r="BBJ204" s="64"/>
      <c r="BBK204" s="64"/>
      <c r="BBL204" s="64"/>
      <c r="BBM204" s="64"/>
      <c r="BBN204" s="64"/>
      <c r="BBO204" s="64"/>
      <c r="BBP204" s="64"/>
      <c r="BBQ204" s="64"/>
      <c r="BBR204" s="64"/>
      <c r="BBS204" s="64"/>
      <c r="BBT204" s="64"/>
      <c r="BBU204" s="64"/>
      <c r="BBV204" s="64"/>
      <c r="BBW204" s="64"/>
      <c r="BBX204" s="64"/>
      <c r="BBY204" s="64"/>
      <c r="BBZ204" s="64"/>
      <c r="BCA204" s="64"/>
      <c r="BCB204" s="64"/>
      <c r="BCC204" s="64"/>
      <c r="BCD204" s="64"/>
      <c r="BCE204" s="64"/>
      <c r="BCF204" s="64"/>
      <c r="BCG204" s="64"/>
      <c r="BCH204" s="64"/>
      <c r="BCI204" s="64"/>
      <c r="BCJ204" s="64"/>
      <c r="BCK204" s="64"/>
      <c r="BCL204" s="64"/>
      <c r="BCM204" s="64"/>
      <c r="BCN204" s="64"/>
      <c r="BCO204" s="64"/>
      <c r="BCP204" s="64"/>
      <c r="BCQ204" s="64"/>
      <c r="BCR204" s="64"/>
      <c r="BCS204" s="64"/>
      <c r="BCT204" s="64"/>
      <c r="BCU204" s="64"/>
      <c r="BCV204" s="64"/>
      <c r="BCW204" s="64"/>
      <c r="BCX204" s="64"/>
      <c r="BCY204" s="64"/>
      <c r="BCZ204" s="64"/>
      <c r="BDA204" s="64"/>
      <c r="BDB204" s="64"/>
      <c r="BDC204" s="64"/>
      <c r="BDD204" s="64"/>
      <c r="BDE204" s="64"/>
      <c r="BDF204" s="64"/>
      <c r="BDG204" s="64"/>
      <c r="BDH204" s="64"/>
      <c r="BDI204" s="64"/>
      <c r="BDJ204" s="64"/>
      <c r="BDK204" s="64"/>
      <c r="BDL204" s="64"/>
      <c r="BDM204" s="64"/>
      <c r="BDN204" s="64"/>
      <c r="BDO204" s="64"/>
      <c r="BDP204" s="64"/>
      <c r="BDQ204" s="64"/>
      <c r="BDR204" s="64"/>
      <c r="BDS204" s="64"/>
      <c r="BDT204" s="64"/>
      <c r="BDU204" s="64"/>
      <c r="BDV204" s="64"/>
      <c r="BDW204" s="64"/>
      <c r="BDX204" s="64"/>
      <c r="BDY204" s="64"/>
      <c r="BDZ204" s="64"/>
      <c r="BEA204" s="64"/>
      <c r="BEB204" s="64"/>
      <c r="BEC204" s="64"/>
      <c r="BED204" s="64"/>
      <c r="BEE204" s="64"/>
      <c r="BEF204" s="64"/>
      <c r="BEG204" s="64"/>
      <c r="BEH204" s="64"/>
      <c r="BEI204" s="64"/>
      <c r="BEJ204" s="64"/>
      <c r="BEK204" s="64"/>
      <c r="BEL204" s="64"/>
      <c r="BEM204" s="64"/>
      <c r="BEN204" s="64"/>
      <c r="BEO204" s="64"/>
      <c r="BEP204" s="64"/>
      <c r="BEQ204" s="64"/>
      <c r="BER204" s="64"/>
      <c r="BES204" s="64"/>
      <c r="BET204" s="64"/>
      <c r="BEU204" s="64"/>
      <c r="BEV204" s="64"/>
      <c r="BEW204" s="64"/>
      <c r="BEX204" s="64"/>
      <c r="BEY204" s="64"/>
      <c r="BEZ204" s="64"/>
      <c r="BFA204" s="64"/>
      <c r="BFB204" s="64"/>
      <c r="BFC204" s="64"/>
      <c r="BFD204" s="64"/>
      <c r="BFE204" s="64"/>
      <c r="BFF204" s="64"/>
      <c r="BFG204" s="64"/>
      <c r="BFH204" s="64"/>
      <c r="BFI204" s="64"/>
      <c r="BFJ204" s="64"/>
      <c r="BFK204" s="64"/>
      <c r="BFL204" s="64"/>
      <c r="BFM204" s="64"/>
      <c r="BFN204" s="64"/>
      <c r="BFO204" s="64"/>
      <c r="BFP204" s="64"/>
      <c r="BFQ204" s="64"/>
      <c r="BFR204" s="64"/>
      <c r="BFS204" s="64"/>
      <c r="BFT204" s="64"/>
      <c r="BFU204" s="64"/>
      <c r="BFV204" s="64"/>
      <c r="BFW204" s="64"/>
      <c r="BFX204" s="64"/>
      <c r="BFY204" s="64"/>
      <c r="BFZ204" s="64"/>
      <c r="BGA204" s="64"/>
      <c r="BGB204" s="64"/>
      <c r="BGC204" s="64"/>
      <c r="BGD204" s="64"/>
      <c r="BGE204" s="64"/>
      <c r="BGF204" s="64"/>
      <c r="BGG204" s="64"/>
      <c r="BGH204" s="64"/>
      <c r="BGI204" s="64"/>
      <c r="BGJ204" s="64"/>
      <c r="BGK204" s="64"/>
      <c r="BGL204" s="64"/>
      <c r="BGM204" s="64"/>
      <c r="BGN204" s="64"/>
      <c r="BGO204" s="64"/>
      <c r="BGP204" s="64"/>
      <c r="BGQ204" s="64"/>
      <c r="BGR204" s="64"/>
      <c r="BGS204" s="64"/>
      <c r="BGT204" s="64"/>
      <c r="BGU204" s="64"/>
      <c r="BGV204" s="64"/>
      <c r="BGW204" s="64"/>
      <c r="BGX204" s="64"/>
      <c r="BGY204" s="64"/>
      <c r="BGZ204" s="64"/>
      <c r="BHA204" s="64"/>
      <c r="BHB204" s="64"/>
      <c r="BHC204" s="64"/>
      <c r="BHD204" s="64"/>
      <c r="BHE204" s="64"/>
      <c r="BHF204" s="64"/>
      <c r="BHG204" s="64"/>
      <c r="BHH204" s="64"/>
      <c r="BHI204" s="64"/>
      <c r="BHJ204" s="64"/>
      <c r="BHK204" s="64"/>
      <c r="BHL204" s="64"/>
      <c r="BHM204" s="64"/>
      <c r="BHN204" s="64"/>
      <c r="BHO204" s="64"/>
      <c r="BHP204" s="64"/>
      <c r="BHQ204" s="64"/>
      <c r="BHR204" s="64"/>
      <c r="BHS204" s="64"/>
      <c r="BHT204" s="64"/>
      <c r="BHU204" s="64"/>
      <c r="BHV204" s="64"/>
      <c r="BHW204" s="64"/>
      <c r="BHX204" s="64"/>
      <c r="BHY204" s="64"/>
      <c r="BHZ204" s="64"/>
      <c r="BIA204" s="64"/>
      <c r="BIB204" s="64"/>
      <c r="BIC204" s="64"/>
      <c r="BID204" s="64"/>
      <c r="BIE204" s="64"/>
      <c r="BIF204" s="64"/>
      <c r="BIG204" s="64"/>
      <c r="BIH204" s="64"/>
      <c r="BII204" s="64"/>
      <c r="BIJ204" s="64"/>
      <c r="BIK204" s="64"/>
      <c r="BIL204" s="64"/>
      <c r="BIM204" s="64"/>
      <c r="BIN204" s="64"/>
      <c r="BIO204" s="64"/>
      <c r="BIP204" s="64"/>
      <c r="BIQ204" s="64"/>
      <c r="BIR204" s="64"/>
      <c r="BIS204" s="64"/>
      <c r="BIT204" s="64"/>
      <c r="BIU204" s="64"/>
      <c r="BIV204" s="64"/>
      <c r="BIW204" s="64"/>
      <c r="BIX204" s="64"/>
      <c r="BIY204" s="64"/>
      <c r="BIZ204" s="64"/>
      <c r="BJA204" s="64"/>
      <c r="BJB204" s="64"/>
      <c r="BJC204" s="64"/>
      <c r="BJD204" s="64"/>
      <c r="BJE204" s="64"/>
      <c r="BJF204" s="64"/>
      <c r="BJG204" s="64"/>
      <c r="BJH204" s="64"/>
      <c r="BJI204" s="64"/>
      <c r="BJJ204" s="64"/>
      <c r="BJK204" s="64"/>
      <c r="BJL204" s="64"/>
      <c r="BJM204" s="64"/>
      <c r="BJN204" s="64"/>
      <c r="BJO204" s="64"/>
      <c r="BJP204" s="64"/>
      <c r="BJQ204" s="64"/>
      <c r="BJR204" s="64"/>
      <c r="BJS204" s="64"/>
      <c r="BJT204" s="64"/>
      <c r="BJU204" s="64"/>
      <c r="BJV204" s="64"/>
      <c r="BJW204" s="64"/>
      <c r="BJX204" s="64"/>
      <c r="BJY204" s="64"/>
      <c r="BJZ204" s="64"/>
      <c r="BKA204" s="64"/>
      <c r="BKB204" s="64"/>
      <c r="BKC204" s="64"/>
      <c r="BKD204" s="64"/>
      <c r="BKE204" s="64"/>
      <c r="BKF204" s="64"/>
      <c r="BKG204" s="64"/>
      <c r="BKH204" s="64"/>
      <c r="BKI204" s="64"/>
      <c r="BKJ204" s="64"/>
      <c r="BKK204" s="64"/>
      <c r="BKL204" s="64"/>
      <c r="BKM204" s="64"/>
      <c r="BKN204" s="64"/>
      <c r="BKO204" s="64"/>
      <c r="BKP204" s="64"/>
      <c r="BKQ204" s="64"/>
      <c r="BKR204" s="64"/>
      <c r="BKS204" s="64"/>
      <c r="BKT204" s="64"/>
      <c r="BKU204" s="64"/>
      <c r="BKV204" s="64"/>
      <c r="BKW204" s="64"/>
      <c r="BKX204" s="64"/>
      <c r="BKY204" s="64"/>
      <c r="BKZ204" s="64"/>
      <c r="BLA204" s="64"/>
      <c r="BLB204" s="64"/>
      <c r="BLC204" s="64"/>
      <c r="BLD204" s="64"/>
      <c r="BLE204" s="64"/>
      <c r="BLF204" s="64"/>
      <c r="BLG204" s="64"/>
      <c r="BLH204" s="64"/>
      <c r="BLI204" s="64"/>
      <c r="BLJ204" s="64"/>
      <c r="BLK204" s="64"/>
      <c r="BLL204" s="64"/>
      <c r="BLM204" s="64"/>
      <c r="BLN204" s="64"/>
      <c r="BLO204" s="64"/>
      <c r="BLP204" s="64"/>
      <c r="BLQ204" s="64"/>
      <c r="BLR204" s="64"/>
      <c r="BLS204" s="64"/>
      <c r="BLT204" s="64"/>
      <c r="BLU204" s="64"/>
      <c r="BLV204" s="64"/>
      <c r="BLW204" s="64"/>
      <c r="BLX204" s="64"/>
      <c r="BLY204" s="64"/>
      <c r="BLZ204" s="64"/>
      <c r="BMA204" s="64"/>
      <c r="BMB204" s="64"/>
      <c r="BMC204" s="64"/>
      <c r="BMD204" s="64"/>
      <c r="BME204" s="64"/>
      <c r="BMF204" s="64"/>
      <c r="BMG204" s="64"/>
      <c r="BMH204" s="64"/>
      <c r="BMI204" s="64"/>
      <c r="BMJ204" s="64"/>
      <c r="BMK204" s="64"/>
      <c r="BML204" s="64"/>
      <c r="BMM204" s="64"/>
      <c r="BMN204" s="64"/>
      <c r="BMO204" s="64"/>
      <c r="BMP204" s="64"/>
      <c r="BMQ204" s="64"/>
      <c r="BMR204" s="64"/>
      <c r="BMS204" s="64"/>
      <c r="BMT204" s="64"/>
      <c r="BMU204" s="64"/>
      <c r="BMV204" s="64"/>
      <c r="BMW204" s="64"/>
      <c r="BMX204" s="64"/>
      <c r="BMY204" s="64"/>
      <c r="BMZ204" s="64"/>
      <c r="BNA204" s="64"/>
      <c r="BNB204" s="64"/>
      <c r="BNC204" s="64"/>
      <c r="BND204" s="64"/>
      <c r="BNE204" s="64"/>
      <c r="BNF204" s="64"/>
      <c r="BNG204" s="64"/>
      <c r="BNH204" s="64"/>
      <c r="BNI204" s="64"/>
      <c r="BNJ204" s="64"/>
      <c r="BNK204" s="64"/>
      <c r="BNL204" s="64"/>
      <c r="BNM204" s="64"/>
      <c r="BNN204" s="64"/>
      <c r="BNO204" s="64"/>
      <c r="BNP204" s="64"/>
      <c r="BNQ204" s="64"/>
      <c r="BNR204" s="64"/>
      <c r="BNS204" s="64"/>
      <c r="BNT204" s="64"/>
      <c r="BNU204" s="64"/>
      <c r="BNV204" s="64"/>
      <c r="BNW204" s="64"/>
      <c r="BNX204" s="64"/>
      <c r="BNY204" s="64"/>
      <c r="BNZ204" s="64"/>
      <c r="BOA204" s="64"/>
      <c r="BOB204" s="64"/>
      <c r="BOC204" s="64"/>
      <c r="BOD204" s="64"/>
      <c r="BOE204" s="64"/>
      <c r="BOF204" s="64"/>
      <c r="BOG204" s="64"/>
      <c r="BOH204" s="64"/>
      <c r="BOI204" s="64"/>
      <c r="BOJ204" s="64"/>
      <c r="BOK204" s="64"/>
      <c r="BOL204" s="64"/>
      <c r="BOM204" s="64"/>
      <c r="BON204" s="64"/>
      <c r="BOO204" s="64"/>
      <c r="BOP204" s="64"/>
      <c r="BOQ204" s="64"/>
      <c r="BOR204" s="64"/>
      <c r="BOS204" s="64"/>
      <c r="BOT204" s="64"/>
      <c r="BOU204" s="64"/>
      <c r="BOV204" s="64"/>
      <c r="BOW204" s="64"/>
      <c r="BOX204" s="64"/>
      <c r="BOY204" s="64"/>
      <c r="BOZ204" s="64"/>
      <c r="BPA204" s="64"/>
      <c r="BPB204" s="64"/>
      <c r="BPC204" s="64"/>
      <c r="BPD204" s="64"/>
      <c r="BPE204" s="64"/>
      <c r="BPF204" s="64"/>
      <c r="BPG204" s="64"/>
      <c r="BPH204" s="64"/>
      <c r="BPI204" s="64"/>
      <c r="BPJ204" s="64"/>
      <c r="BPK204" s="64"/>
      <c r="BPL204" s="64"/>
      <c r="BPM204" s="64"/>
      <c r="BPN204" s="64"/>
      <c r="BPO204" s="64"/>
      <c r="BPP204" s="64"/>
      <c r="BPQ204" s="64"/>
      <c r="BPR204" s="64"/>
      <c r="BPS204" s="64"/>
      <c r="BPT204" s="64"/>
      <c r="BPU204" s="64"/>
      <c r="BPV204" s="64"/>
      <c r="BPW204" s="64"/>
      <c r="BPX204" s="64"/>
      <c r="BPY204" s="64"/>
      <c r="BPZ204" s="64"/>
      <c r="BQA204" s="64"/>
      <c r="BQB204" s="64"/>
      <c r="BQC204" s="64"/>
      <c r="BQD204" s="64"/>
      <c r="BQE204" s="64"/>
      <c r="BQF204" s="64"/>
      <c r="BQG204" s="64"/>
      <c r="BQH204" s="64"/>
      <c r="BQI204" s="64"/>
      <c r="BQJ204" s="64"/>
      <c r="BQK204" s="64"/>
      <c r="BQL204" s="64"/>
      <c r="BQM204" s="64"/>
      <c r="BQN204" s="64"/>
      <c r="BQO204" s="64"/>
      <c r="BQP204" s="64"/>
      <c r="BQQ204" s="64"/>
      <c r="BQR204" s="64"/>
      <c r="BQS204" s="64"/>
      <c r="BQT204" s="64"/>
      <c r="BQU204" s="64"/>
      <c r="BQV204" s="64"/>
      <c r="BQW204" s="64"/>
      <c r="BQX204" s="64"/>
      <c r="BQY204" s="64"/>
      <c r="BQZ204" s="64"/>
      <c r="BRA204" s="64"/>
      <c r="BRB204" s="64"/>
      <c r="BRC204" s="64"/>
      <c r="BRD204" s="64"/>
      <c r="BRE204" s="64"/>
      <c r="BRF204" s="64"/>
      <c r="BRG204" s="64"/>
      <c r="BRH204" s="64"/>
      <c r="BRI204" s="64"/>
      <c r="BRJ204" s="64"/>
      <c r="BRK204" s="64"/>
      <c r="BRL204" s="64"/>
      <c r="BRM204" s="64"/>
      <c r="BRN204" s="64"/>
      <c r="BRO204" s="64"/>
      <c r="BRP204" s="64"/>
      <c r="BRQ204" s="64"/>
      <c r="BRR204" s="64"/>
      <c r="BRS204" s="64"/>
      <c r="BRT204" s="64"/>
      <c r="BRU204" s="64"/>
      <c r="BRV204" s="64"/>
      <c r="BRW204" s="64"/>
      <c r="BRX204" s="64"/>
      <c r="BRY204" s="64"/>
      <c r="BRZ204" s="64"/>
      <c r="BSA204" s="64"/>
      <c r="BSB204" s="64"/>
      <c r="BSC204" s="64"/>
      <c r="BSD204" s="64"/>
      <c r="BSE204" s="64"/>
      <c r="BSF204" s="64"/>
      <c r="BSG204" s="64"/>
      <c r="BSH204" s="64"/>
      <c r="BSI204" s="64"/>
      <c r="BSJ204" s="64"/>
      <c r="BSK204" s="64"/>
      <c r="BSL204" s="64"/>
      <c r="BSM204" s="64"/>
      <c r="BSN204" s="64"/>
      <c r="BSO204" s="64"/>
      <c r="BSP204" s="64"/>
      <c r="BSQ204" s="64"/>
      <c r="BSR204" s="64"/>
      <c r="BSS204" s="64"/>
      <c r="BST204" s="64"/>
      <c r="BSU204" s="64"/>
      <c r="BSV204" s="64"/>
      <c r="BSW204" s="64"/>
      <c r="BSX204" s="64"/>
      <c r="BSY204" s="64"/>
      <c r="BSZ204" s="64"/>
      <c r="BTA204" s="64"/>
      <c r="BTB204" s="64"/>
      <c r="BTC204" s="64"/>
      <c r="BTD204" s="64"/>
      <c r="BTE204" s="64"/>
      <c r="BTF204" s="64"/>
      <c r="BTG204" s="64"/>
      <c r="BTH204" s="64"/>
      <c r="BTI204" s="64"/>
      <c r="BTJ204" s="64"/>
      <c r="BTK204" s="64"/>
      <c r="BTL204" s="64"/>
      <c r="BTM204" s="64"/>
      <c r="BTN204" s="64"/>
      <c r="BTO204" s="64"/>
      <c r="BTP204" s="64"/>
      <c r="BTQ204" s="64"/>
      <c r="BTR204" s="64"/>
      <c r="BTS204" s="64"/>
      <c r="BTT204" s="64"/>
      <c r="BTU204" s="64"/>
      <c r="BTV204" s="64"/>
      <c r="BTW204" s="64"/>
      <c r="BTX204" s="64"/>
      <c r="BTY204" s="64"/>
      <c r="BTZ204" s="64"/>
      <c r="BUA204" s="64"/>
      <c r="BUB204" s="64"/>
      <c r="BUC204" s="64"/>
      <c r="BUD204" s="64"/>
      <c r="BUE204" s="64"/>
      <c r="BUF204" s="64"/>
      <c r="BUG204" s="64"/>
      <c r="BUH204" s="64"/>
      <c r="BUI204" s="64"/>
      <c r="BUJ204" s="64"/>
      <c r="BUK204" s="64"/>
      <c r="BUL204" s="64"/>
      <c r="BUM204" s="64"/>
      <c r="BUN204" s="64"/>
      <c r="BUO204" s="64"/>
      <c r="BUP204" s="64"/>
      <c r="BUQ204" s="64"/>
      <c r="BUR204" s="64"/>
      <c r="BUS204" s="64"/>
      <c r="BUT204" s="64"/>
      <c r="BUU204" s="64"/>
      <c r="BUV204" s="64"/>
      <c r="BUW204" s="64"/>
      <c r="BUX204" s="64"/>
      <c r="BUY204" s="64"/>
      <c r="BUZ204" s="64"/>
      <c r="BVA204" s="64"/>
      <c r="BVB204" s="64"/>
      <c r="BVC204" s="64"/>
      <c r="BVD204" s="64"/>
      <c r="BVE204" s="64"/>
      <c r="BVF204" s="64"/>
      <c r="BVG204" s="64"/>
      <c r="BVH204" s="64"/>
      <c r="BVI204" s="64"/>
      <c r="BVJ204" s="64"/>
      <c r="BVK204" s="64"/>
      <c r="BVL204" s="64"/>
      <c r="BVM204" s="64"/>
      <c r="BVN204" s="64"/>
      <c r="BVO204" s="64"/>
      <c r="BVP204" s="64"/>
      <c r="BVQ204" s="64"/>
      <c r="BVR204" s="64"/>
      <c r="BVS204" s="64"/>
      <c r="BVT204" s="64"/>
      <c r="BVU204" s="64"/>
      <c r="BVV204" s="64"/>
      <c r="BVW204" s="64"/>
      <c r="BVX204" s="64"/>
      <c r="BVY204" s="64"/>
      <c r="BVZ204" s="64"/>
      <c r="BWA204" s="64"/>
      <c r="BWB204" s="64"/>
      <c r="BWC204" s="64"/>
      <c r="BWD204" s="64"/>
      <c r="BWE204" s="64"/>
      <c r="BWF204" s="64"/>
      <c r="BWG204" s="64"/>
      <c r="BWH204" s="64"/>
      <c r="BWI204" s="64"/>
      <c r="BWJ204" s="64"/>
      <c r="BWK204" s="64"/>
      <c r="BWL204" s="64"/>
      <c r="BWM204" s="64"/>
      <c r="BWN204" s="64"/>
      <c r="BWO204" s="64"/>
      <c r="BWP204" s="64"/>
      <c r="BWQ204" s="64"/>
      <c r="BWR204" s="64"/>
      <c r="BWS204" s="64"/>
      <c r="BWT204" s="64"/>
      <c r="BWU204" s="64"/>
      <c r="BWV204" s="64"/>
      <c r="BWW204" s="64"/>
      <c r="BWX204" s="64"/>
      <c r="BWY204" s="64"/>
      <c r="BWZ204" s="64"/>
      <c r="BXA204" s="64"/>
      <c r="BXB204" s="64"/>
      <c r="BXC204" s="64"/>
      <c r="BXD204" s="64"/>
      <c r="BXE204" s="64"/>
      <c r="BXF204" s="64"/>
      <c r="BXG204" s="64"/>
      <c r="BXH204" s="64"/>
      <c r="BXI204" s="64"/>
      <c r="BXJ204" s="64"/>
      <c r="BXK204" s="64"/>
      <c r="BXL204" s="64"/>
      <c r="BXM204" s="64"/>
      <c r="BXN204" s="64"/>
      <c r="BXO204" s="64"/>
      <c r="BXP204" s="64"/>
      <c r="BXQ204" s="64"/>
      <c r="BXR204" s="64"/>
      <c r="BXS204" s="64"/>
      <c r="BXT204" s="64"/>
      <c r="BXU204" s="64"/>
      <c r="BXV204" s="64"/>
      <c r="BXW204" s="64"/>
      <c r="BXX204" s="64"/>
      <c r="BXY204" s="64"/>
      <c r="BXZ204" s="64"/>
      <c r="BYA204" s="64"/>
      <c r="BYB204" s="64"/>
      <c r="BYC204" s="64"/>
      <c r="BYD204" s="64"/>
      <c r="BYE204" s="64"/>
      <c r="BYF204" s="64"/>
      <c r="BYG204" s="64"/>
      <c r="BYH204" s="64"/>
      <c r="BYI204" s="64"/>
      <c r="BYJ204" s="64"/>
      <c r="BYK204" s="64"/>
      <c r="BYL204" s="64"/>
      <c r="BYM204" s="64"/>
      <c r="BYN204" s="64"/>
      <c r="BYO204" s="64"/>
      <c r="BYP204" s="64"/>
      <c r="BYQ204" s="64"/>
      <c r="BYR204" s="64"/>
      <c r="BYS204" s="64"/>
      <c r="BYT204" s="64"/>
      <c r="BYU204" s="64"/>
      <c r="BYV204" s="64"/>
      <c r="BYW204" s="64"/>
      <c r="BYX204" s="64"/>
      <c r="BYY204" s="64"/>
      <c r="BYZ204" s="64"/>
      <c r="BZA204" s="64"/>
      <c r="BZB204" s="64"/>
      <c r="BZC204" s="64"/>
      <c r="BZD204" s="64"/>
      <c r="BZE204" s="64"/>
      <c r="BZF204" s="64"/>
      <c r="BZG204" s="64"/>
      <c r="BZH204" s="64"/>
      <c r="BZI204" s="64"/>
      <c r="BZJ204" s="64"/>
      <c r="BZK204" s="64"/>
      <c r="BZL204" s="64"/>
      <c r="BZM204" s="64"/>
      <c r="BZN204" s="64"/>
      <c r="BZO204" s="64"/>
      <c r="BZP204" s="64"/>
      <c r="BZQ204" s="64"/>
      <c r="BZR204" s="64"/>
      <c r="BZS204" s="64"/>
      <c r="BZT204" s="64"/>
      <c r="BZU204" s="64"/>
      <c r="BZV204" s="64"/>
      <c r="BZW204" s="64"/>
      <c r="BZX204" s="64"/>
      <c r="BZY204" s="64"/>
      <c r="BZZ204" s="64"/>
      <c r="CAA204" s="64"/>
      <c r="CAB204" s="64"/>
      <c r="CAC204" s="64"/>
      <c r="CAD204" s="64"/>
      <c r="CAE204" s="64"/>
      <c r="CAF204" s="64"/>
      <c r="CAG204" s="64"/>
      <c r="CAH204" s="64"/>
      <c r="CAI204" s="64"/>
      <c r="CAJ204" s="64"/>
      <c r="CAK204" s="64"/>
      <c r="CAL204" s="64"/>
      <c r="CAM204" s="64"/>
      <c r="CAN204" s="64"/>
      <c r="CAO204" s="64"/>
      <c r="CAP204" s="64"/>
      <c r="CAQ204" s="64"/>
      <c r="CAR204" s="64"/>
      <c r="CAS204" s="64"/>
      <c r="CAT204" s="64"/>
      <c r="CAU204" s="64"/>
      <c r="CAV204" s="64"/>
      <c r="CAW204" s="64"/>
      <c r="CAX204" s="64"/>
      <c r="CAY204" s="64"/>
      <c r="CAZ204" s="64"/>
      <c r="CBA204" s="64"/>
      <c r="CBB204" s="64"/>
      <c r="CBC204" s="64"/>
      <c r="CBD204" s="64"/>
      <c r="CBE204" s="64"/>
      <c r="CBF204" s="64"/>
      <c r="CBG204" s="64"/>
      <c r="CBH204" s="64"/>
      <c r="CBI204" s="64"/>
      <c r="CBJ204" s="64"/>
      <c r="CBK204" s="64"/>
      <c r="CBL204" s="64"/>
      <c r="CBM204" s="64"/>
      <c r="CBN204" s="64"/>
      <c r="CBO204" s="64"/>
      <c r="CBP204" s="64"/>
      <c r="CBQ204" s="64"/>
      <c r="CBR204" s="64"/>
      <c r="CBS204" s="64"/>
      <c r="CBT204" s="64"/>
      <c r="CBU204" s="64"/>
      <c r="CBV204" s="64"/>
      <c r="CBW204" s="64"/>
      <c r="CBX204" s="64"/>
      <c r="CBY204" s="64"/>
      <c r="CBZ204" s="64"/>
      <c r="CCA204" s="64"/>
      <c r="CCB204" s="64"/>
      <c r="CCC204" s="64"/>
      <c r="CCD204" s="64"/>
      <c r="CCE204" s="64"/>
      <c r="CCF204" s="64"/>
      <c r="CCG204" s="64"/>
      <c r="CCH204" s="64"/>
      <c r="CCI204" s="64"/>
      <c r="CCJ204" s="64"/>
      <c r="CCK204" s="64"/>
      <c r="CCL204" s="64"/>
      <c r="CCM204" s="64"/>
      <c r="CCN204" s="64"/>
      <c r="CCO204" s="64"/>
      <c r="CCP204" s="64"/>
      <c r="CCQ204" s="64"/>
      <c r="CCR204" s="64"/>
      <c r="CCS204" s="64"/>
      <c r="CCT204" s="64"/>
      <c r="CCU204" s="64"/>
      <c r="CCV204" s="64"/>
      <c r="CCW204" s="64"/>
      <c r="CCX204" s="64"/>
      <c r="CCY204" s="64"/>
      <c r="CCZ204" s="64"/>
      <c r="CDA204" s="64"/>
      <c r="CDB204" s="64"/>
      <c r="CDC204" s="64"/>
      <c r="CDD204" s="64"/>
      <c r="CDE204" s="64"/>
      <c r="CDF204" s="64"/>
      <c r="CDG204" s="64"/>
      <c r="CDH204" s="64"/>
      <c r="CDI204" s="64"/>
      <c r="CDJ204" s="64"/>
      <c r="CDK204" s="64"/>
      <c r="CDL204" s="64"/>
      <c r="CDM204" s="64"/>
      <c r="CDN204" s="64"/>
      <c r="CDO204" s="64"/>
      <c r="CDP204" s="64"/>
      <c r="CDQ204" s="64"/>
      <c r="CDR204" s="64"/>
      <c r="CDS204" s="64"/>
      <c r="CDT204" s="64"/>
      <c r="CDU204" s="64"/>
      <c r="CDV204" s="64"/>
      <c r="CDW204" s="64"/>
      <c r="CDX204" s="64"/>
      <c r="CDY204" s="64"/>
      <c r="CDZ204" s="64"/>
      <c r="CEA204" s="64"/>
      <c r="CEB204" s="64"/>
      <c r="CEC204" s="64"/>
      <c r="CED204" s="64"/>
      <c r="CEE204" s="64"/>
      <c r="CEF204" s="64"/>
      <c r="CEG204" s="64"/>
      <c r="CEH204" s="64"/>
      <c r="CEI204" s="64"/>
      <c r="CEJ204" s="64"/>
      <c r="CEK204" s="64"/>
      <c r="CEL204" s="64"/>
      <c r="CEM204" s="64"/>
      <c r="CEN204" s="64"/>
      <c r="CEO204" s="64"/>
      <c r="CEP204" s="64"/>
      <c r="CEQ204" s="64"/>
      <c r="CER204" s="64"/>
      <c r="CES204" s="64"/>
      <c r="CET204" s="64"/>
      <c r="CEU204" s="64"/>
      <c r="CEV204" s="64"/>
      <c r="CEW204" s="64"/>
      <c r="CEX204" s="64"/>
      <c r="CEY204" s="64"/>
      <c r="CEZ204" s="64"/>
      <c r="CFA204" s="64"/>
      <c r="CFB204" s="64"/>
      <c r="CFC204" s="64"/>
      <c r="CFD204" s="64"/>
      <c r="CFE204" s="64"/>
      <c r="CFF204" s="64"/>
      <c r="CFG204" s="64"/>
      <c r="CFH204" s="64"/>
      <c r="CFI204" s="64"/>
      <c r="CFJ204" s="64"/>
      <c r="CFK204" s="64"/>
      <c r="CFL204" s="64"/>
      <c r="CFM204" s="64"/>
      <c r="CFN204" s="64"/>
      <c r="CFO204" s="64"/>
      <c r="CFP204" s="64"/>
      <c r="CFQ204" s="64"/>
      <c r="CFR204" s="64"/>
      <c r="CFS204" s="64"/>
      <c r="CFT204" s="64"/>
      <c r="CFU204" s="64"/>
      <c r="CFV204" s="64"/>
      <c r="CFW204" s="64"/>
      <c r="CFX204" s="64"/>
      <c r="CFY204" s="64"/>
      <c r="CFZ204" s="64"/>
      <c r="CGA204" s="64"/>
      <c r="CGB204" s="64"/>
      <c r="CGC204" s="64"/>
      <c r="CGD204" s="64"/>
      <c r="CGE204" s="64"/>
      <c r="CGF204" s="64"/>
      <c r="CGG204" s="64"/>
      <c r="CGH204" s="64"/>
      <c r="CGI204" s="64"/>
      <c r="CGJ204" s="64"/>
      <c r="CGK204" s="64"/>
      <c r="CGL204" s="64"/>
      <c r="CGM204" s="64"/>
      <c r="CGN204" s="64"/>
      <c r="CGO204" s="64"/>
      <c r="CGP204" s="64"/>
      <c r="CGQ204" s="64"/>
      <c r="CGR204" s="64"/>
      <c r="CGS204" s="64"/>
      <c r="CGT204" s="64"/>
      <c r="CGU204" s="64"/>
      <c r="CGV204" s="64"/>
      <c r="CGW204" s="64"/>
      <c r="CGX204" s="64"/>
      <c r="CGY204" s="64"/>
      <c r="CGZ204" s="64"/>
      <c r="CHA204" s="64"/>
      <c r="CHB204" s="64"/>
      <c r="CHC204" s="64"/>
      <c r="CHD204" s="64"/>
      <c r="CHE204" s="64"/>
      <c r="CHF204" s="64"/>
      <c r="CHG204" s="64"/>
      <c r="CHH204" s="64"/>
      <c r="CHI204" s="64"/>
      <c r="CHJ204" s="64"/>
      <c r="CHK204" s="64"/>
      <c r="CHL204" s="64"/>
      <c r="CHM204" s="64"/>
      <c r="CHN204" s="64"/>
      <c r="CHO204" s="64"/>
      <c r="CHP204" s="64"/>
      <c r="CHQ204" s="64"/>
      <c r="CHR204" s="64"/>
      <c r="CHS204" s="64"/>
      <c r="CHT204" s="64"/>
      <c r="CHU204" s="64"/>
      <c r="CHV204" s="64"/>
      <c r="CHW204" s="64"/>
      <c r="CHX204" s="64"/>
      <c r="CHY204" s="64"/>
      <c r="CHZ204" s="64"/>
      <c r="CIA204" s="64"/>
      <c r="CIB204" s="64"/>
      <c r="CIC204" s="64"/>
      <c r="CID204" s="64"/>
      <c r="CIE204" s="64"/>
      <c r="CIF204" s="64"/>
      <c r="CIG204" s="64"/>
      <c r="CIH204" s="64"/>
      <c r="CII204" s="64"/>
      <c r="CIJ204" s="64"/>
      <c r="CIK204" s="64"/>
      <c r="CIL204" s="64"/>
      <c r="CIM204" s="64"/>
      <c r="CIN204" s="64"/>
      <c r="CIO204" s="64"/>
      <c r="CIP204" s="64"/>
      <c r="CIQ204" s="64"/>
      <c r="CIR204" s="64"/>
      <c r="CIS204" s="64"/>
      <c r="CIT204" s="64"/>
      <c r="CIU204" s="64"/>
      <c r="CIV204" s="64"/>
      <c r="CIW204" s="64"/>
      <c r="CIX204" s="64"/>
      <c r="CIY204" s="64"/>
      <c r="CIZ204" s="64"/>
      <c r="CJA204" s="64"/>
      <c r="CJB204" s="64"/>
      <c r="CJC204" s="64"/>
      <c r="CJD204" s="64"/>
      <c r="CJE204" s="64"/>
      <c r="CJF204" s="64"/>
      <c r="CJG204" s="64"/>
      <c r="CJH204" s="64"/>
      <c r="CJI204" s="64"/>
      <c r="CJJ204" s="64"/>
      <c r="CJK204" s="64"/>
      <c r="CJL204" s="64"/>
      <c r="CJM204" s="64"/>
      <c r="CJN204" s="64"/>
      <c r="CJO204" s="64"/>
      <c r="CJP204" s="64"/>
      <c r="CJQ204" s="64"/>
      <c r="CJR204" s="64"/>
      <c r="CJS204" s="64"/>
      <c r="CJT204" s="64"/>
      <c r="CJU204" s="64"/>
      <c r="CJV204" s="64"/>
      <c r="CJW204" s="64"/>
      <c r="CJX204" s="64"/>
      <c r="CJY204" s="64"/>
      <c r="CJZ204" s="64"/>
      <c r="CKA204" s="64"/>
      <c r="CKB204" s="64"/>
      <c r="CKC204" s="64"/>
      <c r="CKD204" s="64"/>
      <c r="CKE204" s="64"/>
      <c r="CKF204" s="64"/>
      <c r="CKG204" s="64"/>
      <c r="CKH204" s="64"/>
      <c r="CKI204" s="64"/>
      <c r="CKJ204" s="64"/>
      <c r="CKK204" s="64"/>
      <c r="CKL204" s="64"/>
      <c r="CKM204" s="64"/>
      <c r="CKN204" s="64"/>
      <c r="CKO204" s="64"/>
      <c r="CKP204" s="64"/>
      <c r="CKQ204" s="64"/>
      <c r="CKR204" s="64"/>
      <c r="CKS204" s="64"/>
      <c r="CKT204" s="64"/>
      <c r="CKU204" s="64"/>
      <c r="CKV204" s="64"/>
      <c r="CKW204" s="64"/>
      <c r="CKX204" s="64"/>
      <c r="CKY204" s="64"/>
      <c r="CKZ204" s="64"/>
      <c r="CLA204" s="64"/>
      <c r="CLB204" s="64"/>
      <c r="CLC204" s="64"/>
      <c r="CLD204" s="64"/>
      <c r="CLE204" s="64"/>
      <c r="CLF204" s="64"/>
      <c r="CLG204" s="64"/>
      <c r="CLH204" s="64"/>
      <c r="CLI204" s="64"/>
      <c r="CLJ204" s="64"/>
      <c r="CLK204" s="64"/>
      <c r="CLL204" s="64"/>
      <c r="CLM204" s="64"/>
      <c r="CLN204" s="64"/>
      <c r="CLO204" s="64"/>
      <c r="CLP204" s="64"/>
      <c r="CLQ204" s="64"/>
      <c r="CLR204" s="64"/>
      <c r="CLS204" s="64"/>
      <c r="CLT204" s="64"/>
      <c r="CLU204" s="64"/>
      <c r="CLV204" s="64"/>
      <c r="CLW204" s="64"/>
      <c r="CLX204" s="64"/>
      <c r="CLY204" s="64"/>
      <c r="CLZ204" s="64"/>
      <c r="CMA204" s="64"/>
      <c r="CMB204" s="64"/>
      <c r="CMC204" s="64"/>
      <c r="CMD204" s="64"/>
      <c r="CME204" s="64"/>
      <c r="CMF204" s="64"/>
      <c r="CMG204" s="64"/>
      <c r="CMH204" s="64"/>
      <c r="CMI204" s="64"/>
      <c r="CMJ204" s="64"/>
      <c r="CMK204" s="64"/>
      <c r="CML204" s="64"/>
      <c r="CMM204" s="64"/>
      <c r="CMN204" s="64"/>
      <c r="CMO204" s="64"/>
      <c r="CMP204" s="64"/>
      <c r="CMQ204" s="64"/>
      <c r="CMR204" s="64"/>
      <c r="CMS204" s="64"/>
      <c r="CMT204" s="64"/>
      <c r="CMU204" s="64"/>
      <c r="CMV204" s="64"/>
      <c r="CMW204" s="64"/>
      <c r="CMX204" s="64"/>
      <c r="CMY204" s="64"/>
      <c r="CMZ204" s="64"/>
      <c r="CNA204" s="64"/>
      <c r="CNB204" s="64"/>
      <c r="CNC204" s="64"/>
      <c r="CND204" s="64"/>
      <c r="CNE204" s="64"/>
      <c r="CNF204" s="64"/>
      <c r="CNG204" s="64"/>
      <c r="CNH204" s="64"/>
      <c r="CNI204" s="64"/>
      <c r="CNJ204" s="64"/>
      <c r="CNK204" s="64"/>
      <c r="CNL204" s="64"/>
      <c r="CNM204" s="64"/>
      <c r="CNN204" s="64"/>
      <c r="CNO204" s="64"/>
      <c r="CNP204" s="64"/>
      <c r="CNQ204" s="64"/>
      <c r="CNR204" s="64"/>
      <c r="CNS204" s="64"/>
      <c r="CNT204" s="64"/>
      <c r="CNU204" s="64"/>
      <c r="CNV204" s="64"/>
      <c r="CNW204" s="64"/>
      <c r="CNX204" s="64"/>
      <c r="CNY204" s="64"/>
      <c r="CNZ204" s="64"/>
      <c r="COA204" s="64"/>
      <c r="COB204" s="64"/>
      <c r="COC204" s="64"/>
      <c r="COD204" s="64"/>
      <c r="COE204" s="64"/>
      <c r="COF204" s="64"/>
      <c r="COG204" s="64"/>
      <c r="COH204" s="64"/>
      <c r="COI204" s="64"/>
      <c r="COJ204" s="64"/>
      <c r="COK204" s="64"/>
      <c r="COL204" s="64"/>
      <c r="COM204" s="64"/>
      <c r="CON204" s="64"/>
      <c r="COO204" s="64"/>
      <c r="COP204" s="64"/>
      <c r="COQ204" s="64"/>
      <c r="COR204" s="64"/>
      <c r="COS204" s="64"/>
      <c r="COT204" s="64"/>
      <c r="COU204" s="64"/>
      <c r="COV204" s="64"/>
      <c r="COW204" s="64"/>
      <c r="COX204" s="64"/>
      <c r="COY204" s="64"/>
      <c r="COZ204" s="64"/>
      <c r="CPA204" s="64"/>
      <c r="CPB204" s="64"/>
      <c r="CPC204" s="64"/>
      <c r="CPD204" s="64"/>
      <c r="CPE204" s="64"/>
      <c r="CPF204" s="64"/>
      <c r="CPG204" s="64"/>
      <c r="CPH204" s="64"/>
      <c r="CPI204" s="64"/>
      <c r="CPJ204" s="64"/>
      <c r="CPK204" s="64"/>
      <c r="CPL204" s="64"/>
      <c r="CPM204" s="64"/>
      <c r="CPN204" s="64"/>
      <c r="CPO204" s="64"/>
      <c r="CPP204" s="64"/>
      <c r="CPQ204" s="64"/>
      <c r="CPR204" s="64"/>
      <c r="CPS204" s="64"/>
      <c r="CPT204" s="64"/>
      <c r="CPU204" s="64"/>
      <c r="CPV204" s="64"/>
      <c r="CPW204" s="64"/>
      <c r="CPX204" s="64"/>
      <c r="CPY204" s="64"/>
      <c r="CPZ204" s="64"/>
      <c r="CQA204" s="64"/>
      <c r="CQB204" s="64"/>
      <c r="CQC204" s="64"/>
      <c r="CQD204" s="64"/>
      <c r="CQE204" s="64"/>
      <c r="CQF204" s="64"/>
      <c r="CQG204" s="64"/>
      <c r="CQH204" s="64"/>
      <c r="CQI204" s="64"/>
      <c r="CQJ204" s="64"/>
      <c r="CQK204" s="64"/>
      <c r="CQL204" s="64"/>
      <c r="CQM204" s="64"/>
      <c r="CQN204" s="64"/>
      <c r="CQO204" s="64"/>
      <c r="CQP204" s="64"/>
      <c r="CQQ204" s="64"/>
      <c r="CQR204" s="64"/>
      <c r="CQS204" s="64"/>
      <c r="CQT204" s="64"/>
      <c r="CQU204" s="64"/>
      <c r="CQV204" s="64"/>
      <c r="CQW204" s="64"/>
      <c r="CQX204" s="64"/>
      <c r="CQY204" s="64"/>
      <c r="CQZ204" s="64"/>
      <c r="CRA204" s="64"/>
      <c r="CRB204" s="64"/>
      <c r="CRC204" s="64"/>
      <c r="CRD204" s="64"/>
      <c r="CRE204" s="64"/>
      <c r="CRF204" s="64"/>
      <c r="CRG204" s="64"/>
      <c r="CRH204" s="64"/>
      <c r="CRI204" s="64"/>
      <c r="CRJ204" s="64"/>
      <c r="CRK204" s="64"/>
      <c r="CRL204" s="64"/>
      <c r="CRM204" s="64"/>
      <c r="CRN204" s="64"/>
      <c r="CRO204" s="64"/>
      <c r="CRP204" s="64"/>
      <c r="CRQ204" s="64"/>
      <c r="CRR204" s="64"/>
      <c r="CRS204" s="64"/>
      <c r="CRT204" s="64"/>
      <c r="CRU204" s="64"/>
      <c r="CRV204" s="64"/>
      <c r="CRW204" s="64"/>
      <c r="CRX204" s="64"/>
      <c r="CRY204" s="64"/>
      <c r="CRZ204" s="64"/>
      <c r="CSA204" s="64"/>
      <c r="CSB204" s="64"/>
      <c r="CSC204" s="64"/>
      <c r="CSD204" s="64"/>
      <c r="CSE204" s="64"/>
      <c r="CSF204" s="64"/>
      <c r="CSG204" s="64"/>
      <c r="CSH204" s="64"/>
      <c r="CSI204" s="64"/>
      <c r="CSJ204" s="64"/>
      <c r="CSK204" s="64"/>
      <c r="CSL204" s="64"/>
      <c r="CSM204" s="64"/>
      <c r="CSN204" s="64"/>
      <c r="CSO204" s="64"/>
      <c r="CSP204" s="64"/>
      <c r="CSQ204" s="64"/>
      <c r="CSR204" s="64"/>
      <c r="CSS204" s="64"/>
      <c r="CST204" s="64"/>
      <c r="CSU204" s="64"/>
      <c r="CSV204" s="64"/>
      <c r="CSW204" s="64"/>
      <c r="CSX204" s="64"/>
      <c r="CSY204" s="64"/>
      <c r="CSZ204" s="64"/>
      <c r="CTA204" s="64"/>
      <c r="CTB204" s="64"/>
      <c r="CTC204" s="64"/>
      <c r="CTD204" s="64"/>
      <c r="CTE204" s="64"/>
      <c r="CTF204" s="64"/>
      <c r="CTG204" s="64"/>
      <c r="CTH204" s="64"/>
      <c r="CTI204" s="64"/>
      <c r="CTJ204" s="64"/>
      <c r="CTK204" s="64"/>
      <c r="CTL204" s="64"/>
      <c r="CTM204" s="64"/>
      <c r="CTN204" s="64"/>
      <c r="CTO204" s="64"/>
      <c r="CTP204" s="64"/>
      <c r="CTQ204" s="64"/>
      <c r="CTR204" s="64"/>
      <c r="CTS204" s="64"/>
      <c r="CTT204" s="64"/>
      <c r="CTU204" s="64"/>
      <c r="CTV204" s="64"/>
      <c r="CTW204" s="64"/>
      <c r="CTX204" s="64"/>
      <c r="CTY204" s="64"/>
      <c r="CTZ204" s="64"/>
      <c r="CUA204" s="64"/>
      <c r="CUB204" s="64"/>
      <c r="CUC204" s="64"/>
      <c r="CUD204" s="64"/>
      <c r="CUE204" s="64"/>
      <c r="CUF204" s="64"/>
      <c r="CUG204" s="64"/>
      <c r="CUH204" s="64"/>
      <c r="CUI204" s="64"/>
      <c r="CUJ204" s="64"/>
      <c r="CUK204" s="64"/>
      <c r="CUL204" s="64"/>
      <c r="CUM204" s="64"/>
      <c r="CUN204" s="64"/>
      <c r="CUO204" s="64"/>
      <c r="CUP204" s="64"/>
      <c r="CUQ204" s="64"/>
      <c r="CUR204" s="64"/>
      <c r="CUS204" s="64"/>
      <c r="CUT204" s="64"/>
      <c r="CUU204" s="64"/>
      <c r="CUV204" s="64"/>
      <c r="CUW204" s="64"/>
      <c r="CUX204" s="64"/>
      <c r="CUY204" s="64"/>
      <c r="CUZ204" s="64"/>
      <c r="CVA204" s="64"/>
      <c r="CVB204" s="64"/>
      <c r="CVC204" s="64"/>
      <c r="CVD204" s="64"/>
      <c r="CVE204" s="64"/>
      <c r="CVF204" s="64"/>
      <c r="CVG204" s="64"/>
      <c r="CVH204" s="64"/>
      <c r="CVI204" s="64"/>
      <c r="CVJ204" s="64"/>
      <c r="CVK204" s="64"/>
      <c r="CVL204" s="64"/>
      <c r="CVM204" s="64"/>
      <c r="CVN204" s="64"/>
      <c r="CVO204" s="64"/>
      <c r="CVP204" s="64"/>
      <c r="CVQ204" s="64"/>
      <c r="CVR204" s="64"/>
      <c r="CVS204" s="64"/>
      <c r="CVT204" s="64"/>
      <c r="CVU204" s="64"/>
      <c r="CVV204" s="64"/>
      <c r="CVW204" s="64"/>
      <c r="CVX204" s="64"/>
      <c r="CVY204" s="64"/>
      <c r="CVZ204" s="64"/>
      <c r="CWA204" s="64"/>
      <c r="CWB204" s="64"/>
      <c r="CWC204" s="64"/>
      <c r="CWD204" s="64"/>
      <c r="CWE204" s="64"/>
      <c r="CWF204" s="64"/>
      <c r="CWG204" s="64"/>
      <c r="CWH204" s="64"/>
      <c r="CWI204" s="64"/>
      <c r="CWJ204" s="64"/>
      <c r="CWK204" s="64"/>
      <c r="CWL204" s="64"/>
      <c r="CWM204" s="64"/>
      <c r="CWN204" s="64"/>
      <c r="CWO204" s="64"/>
      <c r="CWP204" s="64"/>
      <c r="CWQ204" s="64"/>
      <c r="CWR204" s="64"/>
      <c r="CWS204" s="64"/>
      <c r="CWT204" s="64"/>
      <c r="CWU204" s="64"/>
      <c r="CWV204" s="64"/>
      <c r="CWW204" s="64"/>
      <c r="CWX204" s="64"/>
      <c r="CWY204" s="64"/>
      <c r="CWZ204" s="64"/>
      <c r="CXA204" s="64"/>
      <c r="CXB204" s="64"/>
      <c r="CXC204" s="64"/>
      <c r="CXD204" s="64"/>
      <c r="CXE204" s="64"/>
      <c r="CXF204" s="64"/>
      <c r="CXG204" s="64"/>
      <c r="CXH204" s="64"/>
      <c r="CXI204" s="64"/>
      <c r="CXJ204" s="64"/>
      <c r="CXK204" s="64"/>
      <c r="CXL204" s="64"/>
      <c r="CXM204" s="64"/>
      <c r="CXN204" s="64"/>
      <c r="CXO204" s="64"/>
      <c r="CXP204" s="64"/>
      <c r="CXQ204" s="64"/>
      <c r="CXR204" s="64"/>
      <c r="CXS204" s="64"/>
      <c r="CXT204" s="64"/>
      <c r="CXU204" s="64"/>
      <c r="CXV204" s="64"/>
      <c r="CXW204" s="64"/>
      <c r="CXX204" s="64"/>
      <c r="CXY204" s="64"/>
      <c r="CXZ204" s="64"/>
      <c r="CYA204" s="64"/>
      <c r="CYB204" s="64"/>
      <c r="CYC204" s="64"/>
      <c r="CYD204" s="64"/>
      <c r="CYE204" s="64"/>
      <c r="CYF204" s="64"/>
      <c r="CYG204" s="64"/>
      <c r="CYH204" s="64"/>
      <c r="CYI204" s="64"/>
      <c r="CYJ204" s="64"/>
      <c r="CYK204" s="64"/>
      <c r="CYL204" s="64"/>
      <c r="CYM204" s="64"/>
      <c r="CYN204" s="64"/>
      <c r="CYO204" s="64"/>
      <c r="CYP204" s="64"/>
      <c r="CYQ204" s="64"/>
      <c r="CYR204" s="64"/>
      <c r="CYS204" s="64"/>
      <c r="CYT204" s="64"/>
      <c r="CYU204" s="64"/>
      <c r="CYV204" s="64"/>
      <c r="CYW204" s="64"/>
      <c r="CYX204" s="64"/>
      <c r="CYY204" s="64"/>
      <c r="CYZ204" s="64"/>
      <c r="CZA204" s="64"/>
      <c r="CZB204" s="64"/>
      <c r="CZC204" s="64"/>
      <c r="CZD204" s="64"/>
      <c r="CZE204" s="64"/>
      <c r="CZF204" s="64"/>
      <c r="CZG204" s="64"/>
      <c r="CZH204" s="64"/>
      <c r="CZI204" s="64"/>
      <c r="CZJ204" s="64"/>
      <c r="CZK204" s="64"/>
      <c r="CZL204" s="64"/>
      <c r="CZM204" s="64"/>
      <c r="CZN204" s="64"/>
      <c r="CZO204" s="64"/>
      <c r="CZP204" s="64"/>
      <c r="CZQ204" s="64"/>
      <c r="CZR204" s="64"/>
      <c r="CZS204" s="64"/>
      <c r="CZT204" s="64"/>
      <c r="CZU204" s="64"/>
      <c r="CZV204" s="64"/>
      <c r="CZW204" s="64"/>
      <c r="CZX204" s="64"/>
      <c r="CZY204" s="64"/>
      <c r="CZZ204" s="64"/>
      <c r="DAA204" s="64"/>
      <c r="DAB204" s="64"/>
      <c r="DAC204" s="64"/>
      <c r="DAD204" s="64"/>
      <c r="DAE204" s="64"/>
      <c r="DAF204" s="64"/>
      <c r="DAG204" s="64"/>
      <c r="DAH204" s="64"/>
      <c r="DAI204" s="64"/>
      <c r="DAJ204" s="64"/>
      <c r="DAK204" s="64"/>
      <c r="DAL204" s="64"/>
      <c r="DAM204" s="64"/>
      <c r="DAN204" s="64"/>
      <c r="DAO204" s="64"/>
      <c r="DAP204" s="64"/>
      <c r="DAQ204" s="64"/>
      <c r="DAR204" s="64"/>
      <c r="DAS204" s="64"/>
      <c r="DAT204" s="64"/>
      <c r="DAU204" s="64"/>
      <c r="DAV204" s="64"/>
      <c r="DAW204" s="64"/>
      <c r="DAX204" s="64"/>
      <c r="DAY204" s="64"/>
      <c r="DAZ204" s="64"/>
      <c r="DBA204" s="64"/>
      <c r="DBB204" s="64"/>
      <c r="DBC204" s="64"/>
      <c r="DBD204" s="64"/>
      <c r="DBE204" s="64"/>
      <c r="DBF204" s="64"/>
      <c r="DBG204" s="64"/>
      <c r="DBH204" s="64"/>
      <c r="DBI204" s="64"/>
      <c r="DBJ204" s="64"/>
      <c r="DBK204" s="64"/>
      <c r="DBL204" s="64"/>
      <c r="DBM204" s="64"/>
      <c r="DBN204" s="64"/>
      <c r="DBO204" s="64"/>
      <c r="DBP204" s="64"/>
      <c r="DBQ204" s="64"/>
      <c r="DBR204" s="64"/>
      <c r="DBS204" s="64"/>
      <c r="DBT204" s="64"/>
      <c r="DBU204" s="64"/>
      <c r="DBV204" s="64"/>
      <c r="DBW204" s="64"/>
      <c r="DBX204" s="64"/>
      <c r="DBY204" s="64"/>
      <c r="DBZ204" s="64"/>
      <c r="DCA204" s="64"/>
      <c r="DCB204" s="64"/>
      <c r="DCC204" s="64"/>
      <c r="DCD204" s="64"/>
      <c r="DCE204" s="64"/>
      <c r="DCF204" s="64"/>
      <c r="DCG204" s="64"/>
      <c r="DCH204" s="64"/>
      <c r="DCI204" s="64"/>
      <c r="DCJ204" s="64"/>
      <c r="DCK204" s="64"/>
      <c r="DCL204" s="64"/>
      <c r="DCM204" s="64"/>
      <c r="DCN204" s="64"/>
      <c r="DCO204" s="64"/>
      <c r="DCP204" s="64"/>
      <c r="DCQ204" s="64"/>
      <c r="DCR204" s="64"/>
      <c r="DCS204" s="64"/>
      <c r="DCT204" s="64"/>
    </row>
    <row r="205" spans="1:2802" s="121" customFormat="1" x14ac:dyDescent="0.2">
      <c r="A205" s="126" t="str">
        <f t="shared" ref="A205:A268" si="134">IF(H205&lt;&gt;"",1+MAX(A194:A204),"")</f>
        <v/>
      </c>
      <c r="B205" s="196"/>
      <c r="C205" s="196"/>
      <c r="D205" s="199" t="s">
        <v>172</v>
      </c>
      <c r="E205" s="198"/>
      <c r="F205" s="194"/>
      <c r="G205" s="193"/>
      <c r="H205" s="6"/>
      <c r="I205" s="3" t="s">
        <v>274</v>
      </c>
      <c r="J205" s="6" t="s">
        <v>274</v>
      </c>
      <c r="K205" s="137" t="str">
        <f t="shared" si="96"/>
        <v/>
      </c>
      <c r="L205" s="137" t="s">
        <v>274</v>
      </c>
      <c r="M205" s="141"/>
      <c r="N205" s="195"/>
      <c r="O205" s="132"/>
      <c r="P205" s="64"/>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c r="AP205" s="64"/>
      <c r="AQ205" s="64"/>
      <c r="AR205" s="64"/>
      <c r="AS205" s="64"/>
      <c r="AT205" s="64"/>
      <c r="AU205" s="64"/>
      <c r="AV205" s="64"/>
      <c r="AW205" s="64"/>
      <c r="AX205" s="64"/>
      <c r="AY205" s="64"/>
      <c r="AZ205" s="64"/>
      <c r="BA205" s="64"/>
      <c r="BB205" s="64"/>
      <c r="BC205" s="64"/>
      <c r="BD205" s="64"/>
      <c r="BE205" s="64"/>
      <c r="BF205" s="64"/>
      <c r="BG205" s="64"/>
      <c r="BH205" s="64"/>
      <c r="BI205" s="64"/>
      <c r="BJ205" s="64"/>
      <c r="BK205" s="64"/>
      <c r="BL205" s="64"/>
      <c r="BM205" s="64"/>
      <c r="BN205" s="64"/>
      <c r="BO205" s="64"/>
      <c r="BP205" s="64"/>
      <c r="BQ205" s="64"/>
      <c r="BR205" s="64"/>
      <c r="BS205" s="64"/>
      <c r="BT205" s="64"/>
      <c r="BU205" s="64"/>
      <c r="BV205" s="64"/>
      <c r="BW205" s="64"/>
      <c r="BX205" s="64"/>
      <c r="BY205" s="64"/>
      <c r="BZ205" s="64"/>
      <c r="CA205" s="64"/>
      <c r="CB205" s="64"/>
      <c r="CC205" s="64"/>
      <c r="CD205" s="64"/>
      <c r="CE205" s="64"/>
      <c r="CF205" s="64"/>
      <c r="CG205" s="64"/>
      <c r="CH205" s="64"/>
      <c r="CI205" s="64"/>
      <c r="CJ205" s="64"/>
      <c r="CK205" s="64"/>
      <c r="CL205" s="64"/>
      <c r="CM205" s="64"/>
      <c r="CN205" s="64"/>
      <c r="CO205" s="64"/>
      <c r="CP205" s="64"/>
      <c r="CQ205" s="64"/>
      <c r="CR205" s="64"/>
      <c r="CS205" s="64"/>
      <c r="CT205" s="64"/>
      <c r="CU205" s="64"/>
      <c r="CV205" s="64"/>
      <c r="CW205" s="64"/>
      <c r="CX205" s="64"/>
      <c r="CY205" s="64"/>
      <c r="CZ205" s="64"/>
      <c r="DA205" s="64"/>
      <c r="DB205" s="64"/>
      <c r="DC205" s="64"/>
      <c r="DD205" s="64"/>
      <c r="DE205" s="64"/>
      <c r="DF205" s="64"/>
      <c r="DG205" s="64"/>
      <c r="DH205" s="64"/>
      <c r="DI205" s="64"/>
      <c r="DJ205" s="64"/>
      <c r="DK205" s="64"/>
      <c r="DL205" s="64"/>
      <c r="DM205" s="64"/>
      <c r="DN205" s="64"/>
      <c r="DO205" s="64"/>
      <c r="DP205" s="64"/>
      <c r="DQ205" s="64"/>
      <c r="DR205" s="64"/>
      <c r="DS205" s="64"/>
      <c r="DT205" s="64"/>
      <c r="DU205" s="64"/>
      <c r="DV205" s="64"/>
      <c r="DW205" s="64"/>
      <c r="DX205" s="64"/>
      <c r="DY205" s="64"/>
      <c r="DZ205" s="64"/>
      <c r="EA205" s="64"/>
      <c r="EB205" s="64"/>
      <c r="EC205" s="64"/>
      <c r="ED205" s="64"/>
      <c r="EE205" s="64"/>
      <c r="EF205" s="64"/>
      <c r="EG205" s="64"/>
      <c r="EH205" s="64"/>
      <c r="EI205" s="64"/>
      <c r="EJ205" s="64"/>
      <c r="EK205" s="64"/>
      <c r="EL205" s="64"/>
      <c r="EM205" s="64"/>
      <c r="EN205" s="64"/>
      <c r="EO205" s="64"/>
      <c r="EP205" s="64"/>
      <c r="EQ205" s="64"/>
      <c r="ER205" s="64"/>
      <c r="ES205" s="64"/>
      <c r="ET205" s="64"/>
      <c r="EU205" s="64"/>
      <c r="EV205" s="64"/>
      <c r="EW205" s="64"/>
      <c r="EX205" s="64"/>
      <c r="EY205" s="64"/>
      <c r="EZ205" s="64"/>
      <c r="FA205" s="64"/>
      <c r="FB205" s="64"/>
      <c r="FC205" s="64"/>
      <c r="FD205" s="64"/>
      <c r="FE205" s="64"/>
      <c r="FF205" s="64"/>
      <c r="FG205" s="64"/>
      <c r="FH205" s="64"/>
      <c r="FI205" s="64"/>
      <c r="FJ205" s="64"/>
      <c r="FK205" s="64"/>
      <c r="FL205" s="64"/>
      <c r="FM205" s="64"/>
      <c r="FN205" s="64"/>
      <c r="FO205" s="64"/>
      <c r="FP205" s="64"/>
      <c r="FQ205" s="64"/>
      <c r="FR205" s="64"/>
      <c r="FS205" s="64"/>
      <c r="FT205" s="64"/>
      <c r="FU205" s="64"/>
      <c r="FV205" s="64"/>
      <c r="FW205" s="64"/>
      <c r="FX205" s="64"/>
      <c r="FY205" s="64"/>
      <c r="FZ205" s="64"/>
      <c r="GA205" s="64"/>
      <c r="GB205" s="64"/>
      <c r="GC205" s="64"/>
      <c r="GD205" s="64"/>
      <c r="GE205" s="64"/>
      <c r="GF205" s="64"/>
      <c r="GG205" s="64"/>
      <c r="GH205" s="64"/>
      <c r="GI205" s="64"/>
      <c r="GJ205" s="64"/>
      <c r="GK205" s="64"/>
      <c r="GL205" s="64"/>
      <c r="GM205" s="64"/>
      <c r="GN205" s="64"/>
      <c r="GO205" s="64"/>
      <c r="GP205" s="64"/>
      <c r="GQ205" s="64"/>
      <c r="GR205" s="64"/>
      <c r="GS205" s="64"/>
      <c r="GT205" s="64"/>
      <c r="GU205" s="64"/>
      <c r="GV205" s="64"/>
      <c r="GW205" s="64"/>
      <c r="GX205" s="64"/>
      <c r="GY205" s="64"/>
      <c r="GZ205" s="64"/>
      <c r="HA205" s="64"/>
      <c r="HB205" s="64"/>
      <c r="HC205" s="64"/>
      <c r="HD205" s="64"/>
      <c r="HE205" s="64"/>
      <c r="HF205" s="64"/>
      <c r="HG205" s="64"/>
      <c r="HH205" s="64"/>
      <c r="HI205" s="64"/>
      <c r="HJ205" s="64"/>
      <c r="HK205" s="64"/>
      <c r="HL205" s="64"/>
      <c r="HM205" s="64"/>
      <c r="HN205" s="64"/>
      <c r="HO205" s="64"/>
      <c r="HP205" s="64"/>
      <c r="HQ205" s="64"/>
      <c r="HR205" s="64"/>
      <c r="HS205" s="64"/>
      <c r="HT205" s="64"/>
      <c r="HU205" s="64"/>
      <c r="HV205" s="64"/>
      <c r="HW205" s="64"/>
      <c r="HX205" s="64"/>
      <c r="HY205" s="64"/>
      <c r="HZ205" s="64"/>
      <c r="IA205" s="64"/>
      <c r="IB205" s="64"/>
      <c r="IC205" s="64"/>
      <c r="ID205" s="64"/>
      <c r="IE205" s="64"/>
      <c r="IF205" s="64"/>
      <c r="IG205" s="64"/>
      <c r="IH205" s="64"/>
      <c r="II205" s="64"/>
      <c r="IJ205" s="64"/>
      <c r="IK205" s="64"/>
      <c r="IL205" s="64"/>
      <c r="IM205" s="64"/>
      <c r="IN205" s="64"/>
      <c r="IO205" s="64"/>
      <c r="IP205" s="64"/>
      <c r="IQ205" s="64"/>
      <c r="IR205" s="64"/>
      <c r="IS205" s="64"/>
      <c r="IT205" s="64"/>
      <c r="IU205" s="64"/>
      <c r="IV205" s="64"/>
      <c r="IW205" s="64"/>
      <c r="IX205" s="64"/>
      <c r="IY205" s="64"/>
      <c r="IZ205" s="64"/>
      <c r="JA205" s="64"/>
      <c r="JB205" s="64"/>
      <c r="JC205" s="64"/>
      <c r="JD205" s="64"/>
      <c r="JE205" s="64"/>
      <c r="JF205" s="64"/>
      <c r="JG205" s="64"/>
      <c r="JH205" s="64"/>
      <c r="JI205" s="64"/>
      <c r="JJ205" s="64"/>
      <c r="JK205" s="64"/>
      <c r="JL205" s="64"/>
      <c r="JM205" s="64"/>
      <c r="JN205" s="64"/>
      <c r="JO205" s="64"/>
      <c r="JP205" s="64"/>
      <c r="JQ205" s="64"/>
      <c r="JR205" s="64"/>
      <c r="JS205" s="64"/>
      <c r="JT205" s="64"/>
      <c r="JU205" s="64"/>
      <c r="JV205" s="64"/>
      <c r="JW205" s="64"/>
      <c r="JX205" s="64"/>
      <c r="JY205" s="64"/>
      <c r="JZ205" s="64"/>
      <c r="KA205" s="64"/>
      <c r="KB205" s="64"/>
      <c r="KC205" s="64"/>
      <c r="KD205" s="64"/>
      <c r="KE205" s="64"/>
      <c r="KF205" s="64"/>
      <c r="KG205" s="64"/>
      <c r="KH205" s="64"/>
      <c r="KI205" s="64"/>
      <c r="KJ205" s="64"/>
      <c r="KK205" s="64"/>
      <c r="KL205" s="64"/>
      <c r="KM205" s="64"/>
      <c r="KN205" s="64"/>
      <c r="KO205" s="64"/>
      <c r="KP205" s="64"/>
      <c r="KQ205" s="64"/>
      <c r="KR205" s="64"/>
      <c r="KS205" s="64"/>
      <c r="KT205" s="64"/>
      <c r="KU205" s="64"/>
      <c r="KV205" s="64"/>
      <c r="KW205" s="64"/>
      <c r="KX205" s="64"/>
      <c r="KY205" s="64"/>
      <c r="KZ205" s="64"/>
      <c r="LA205" s="64"/>
      <c r="LB205" s="64"/>
      <c r="LC205" s="64"/>
      <c r="LD205" s="64"/>
      <c r="LE205" s="64"/>
      <c r="LF205" s="64"/>
      <c r="LG205" s="64"/>
      <c r="LH205" s="64"/>
      <c r="LI205" s="64"/>
      <c r="LJ205" s="64"/>
      <c r="LK205" s="64"/>
      <c r="LL205" s="64"/>
      <c r="LM205" s="64"/>
      <c r="LN205" s="64"/>
      <c r="LO205" s="64"/>
      <c r="LP205" s="64"/>
      <c r="LQ205" s="64"/>
      <c r="LR205" s="64"/>
      <c r="LS205" s="64"/>
      <c r="LT205" s="64"/>
      <c r="LU205" s="64"/>
      <c r="LV205" s="64"/>
      <c r="LW205" s="64"/>
      <c r="LX205" s="64"/>
      <c r="LY205" s="64"/>
      <c r="LZ205" s="64"/>
      <c r="MA205" s="64"/>
      <c r="MB205" s="64"/>
      <c r="MC205" s="64"/>
      <c r="MD205" s="64"/>
      <c r="ME205" s="64"/>
      <c r="MF205" s="64"/>
      <c r="MG205" s="64"/>
      <c r="MH205" s="64"/>
      <c r="MI205" s="64"/>
      <c r="MJ205" s="64"/>
      <c r="MK205" s="64"/>
      <c r="ML205" s="64"/>
      <c r="MM205" s="64"/>
      <c r="MN205" s="64"/>
      <c r="MO205" s="64"/>
      <c r="MP205" s="64"/>
      <c r="MQ205" s="64"/>
      <c r="MR205" s="64"/>
      <c r="MS205" s="64"/>
      <c r="MT205" s="64"/>
      <c r="MU205" s="64"/>
      <c r="MV205" s="64"/>
      <c r="MW205" s="64"/>
      <c r="MX205" s="64"/>
      <c r="MY205" s="64"/>
      <c r="MZ205" s="64"/>
      <c r="NA205" s="64"/>
      <c r="NB205" s="64"/>
      <c r="NC205" s="64"/>
      <c r="ND205" s="64"/>
      <c r="NE205" s="64"/>
      <c r="NF205" s="64"/>
      <c r="NG205" s="64"/>
      <c r="NH205" s="64"/>
      <c r="NI205" s="64"/>
      <c r="NJ205" s="64"/>
      <c r="NK205" s="64"/>
      <c r="NL205" s="64"/>
      <c r="NM205" s="64"/>
      <c r="NN205" s="64"/>
      <c r="NO205" s="64"/>
      <c r="NP205" s="64"/>
      <c r="NQ205" s="64"/>
      <c r="NR205" s="64"/>
      <c r="NS205" s="64"/>
      <c r="NT205" s="64"/>
      <c r="NU205" s="64"/>
      <c r="NV205" s="64"/>
      <c r="NW205" s="64"/>
      <c r="NX205" s="64"/>
      <c r="NY205" s="64"/>
      <c r="NZ205" s="64"/>
      <c r="OA205" s="64"/>
      <c r="OB205" s="64"/>
      <c r="OC205" s="64"/>
      <c r="OD205" s="64"/>
      <c r="OE205" s="64"/>
      <c r="OF205" s="64"/>
      <c r="OG205" s="64"/>
      <c r="OH205" s="64"/>
      <c r="OI205" s="64"/>
      <c r="OJ205" s="64"/>
      <c r="OK205" s="64"/>
      <c r="OL205" s="64"/>
      <c r="OM205" s="64"/>
      <c r="ON205" s="64"/>
      <c r="OO205" s="64"/>
      <c r="OP205" s="64"/>
      <c r="OQ205" s="64"/>
      <c r="OR205" s="64"/>
      <c r="OS205" s="64"/>
      <c r="OT205" s="64"/>
      <c r="OU205" s="64"/>
      <c r="OV205" s="64"/>
      <c r="OW205" s="64"/>
      <c r="OX205" s="64"/>
      <c r="OY205" s="64"/>
      <c r="OZ205" s="64"/>
      <c r="PA205" s="64"/>
      <c r="PB205" s="64"/>
      <c r="PC205" s="64"/>
      <c r="PD205" s="64"/>
      <c r="PE205" s="64"/>
      <c r="PF205" s="64"/>
      <c r="PG205" s="64"/>
      <c r="PH205" s="64"/>
      <c r="PI205" s="64"/>
      <c r="PJ205" s="64"/>
      <c r="PK205" s="64"/>
      <c r="PL205" s="64"/>
      <c r="PM205" s="64"/>
      <c r="PN205" s="64"/>
      <c r="PO205" s="64"/>
      <c r="PP205" s="64"/>
      <c r="PQ205" s="64"/>
      <c r="PR205" s="64"/>
      <c r="PS205" s="64"/>
      <c r="PT205" s="64"/>
      <c r="PU205" s="64"/>
      <c r="PV205" s="64"/>
      <c r="PW205" s="64"/>
      <c r="PX205" s="64"/>
      <c r="PY205" s="64"/>
      <c r="PZ205" s="64"/>
      <c r="QA205" s="64"/>
      <c r="QB205" s="64"/>
      <c r="QC205" s="64"/>
      <c r="QD205" s="64"/>
      <c r="QE205" s="64"/>
      <c r="QF205" s="64"/>
      <c r="QG205" s="64"/>
      <c r="QH205" s="64"/>
      <c r="QI205" s="64"/>
      <c r="QJ205" s="64"/>
      <c r="QK205" s="64"/>
      <c r="QL205" s="64"/>
      <c r="QM205" s="64"/>
      <c r="QN205" s="64"/>
      <c r="QO205" s="64"/>
      <c r="QP205" s="64"/>
      <c r="QQ205" s="64"/>
      <c r="QR205" s="64"/>
      <c r="QS205" s="64"/>
      <c r="QT205" s="64"/>
      <c r="QU205" s="64"/>
      <c r="QV205" s="64"/>
      <c r="QW205" s="64"/>
      <c r="QX205" s="64"/>
      <c r="QY205" s="64"/>
      <c r="QZ205" s="64"/>
      <c r="RA205" s="64"/>
      <c r="RB205" s="64"/>
      <c r="RC205" s="64"/>
      <c r="RD205" s="64"/>
      <c r="RE205" s="64"/>
      <c r="RF205" s="64"/>
      <c r="RG205" s="64"/>
      <c r="RH205" s="64"/>
      <c r="RI205" s="64"/>
      <c r="RJ205" s="64"/>
      <c r="RK205" s="64"/>
      <c r="RL205" s="64"/>
      <c r="RM205" s="64"/>
      <c r="RN205" s="64"/>
      <c r="RO205" s="64"/>
      <c r="RP205" s="64"/>
      <c r="RQ205" s="64"/>
      <c r="RR205" s="64"/>
      <c r="RS205" s="64"/>
      <c r="RT205" s="64"/>
      <c r="RU205" s="64"/>
      <c r="RV205" s="64"/>
      <c r="RW205" s="64"/>
      <c r="RX205" s="64"/>
      <c r="RY205" s="64"/>
      <c r="RZ205" s="64"/>
      <c r="SA205" s="64"/>
      <c r="SB205" s="64"/>
      <c r="SC205" s="64"/>
      <c r="SD205" s="64"/>
      <c r="SE205" s="64"/>
      <c r="SF205" s="64"/>
      <c r="SG205" s="64"/>
      <c r="SH205" s="64"/>
      <c r="SI205" s="64"/>
      <c r="SJ205" s="64"/>
      <c r="SK205" s="64"/>
      <c r="SL205" s="64"/>
      <c r="SM205" s="64"/>
      <c r="SN205" s="64"/>
      <c r="SO205" s="64"/>
      <c r="SP205" s="64"/>
      <c r="SQ205" s="64"/>
      <c r="SR205" s="64"/>
      <c r="SS205" s="64"/>
      <c r="ST205" s="64"/>
      <c r="SU205" s="64"/>
      <c r="SV205" s="64"/>
      <c r="SW205" s="64"/>
      <c r="SX205" s="64"/>
      <c r="SY205" s="64"/>
      <c r="SZ205" s="64"/>
      <c r="TA205" s="64"/>
      <c r="TB205" s="64"/>
      <c r="TC205" s="64"/>
      <c r="TD205" s="64"/>
      <c r="TE205" s="64"/>
      <c r="TF205" s="64"/>
      <c r="TG205" s="64"/>
      <c r="TH205" s="64"/>
      <c r="TI205" s="64"/>
      <c r="TJ205" s="64"/>
      <c r="TK205" s="64"/>
      <c r="TL205" s="64"/>
      <c r="TM205" s="64"/>
      <c r="TN205" s="64"/>
      <c r="TO205" s="64"/>
      <c r="TP205" s="64"/>
      <c r="TQ205" s="64"/>
      <c r="TR205" s="64"/>
      <c r="TS205" s="64"/>
      <c r="TT205" s="64"/>
      <c r="TU205" s="64"/>
      <c r="TV205" s="64"/>
      <c r="TW205" s="64"/>
      <c r="TX205" s="64"/>
      <c r="TY205" s="64"/>
      <c r="TZ205" s="64"/>
      <c r="UA205" s="64"/>
      <c r="UB205" s="64"/>
      <c r="UC205" s="64"/>
      <c r="UD205" s="64"/>
      <c r="UE205" s="64"/>
      <c r="UF205" s="64"/>
      <c r="UG205" s="64"/>
      <c r="UH205" s="64"/>
      <c r="UI205" s="64"/>
      <c r="UJ205" s="64"/>
      <c r="UK205" s="64"/>
      <c r="UL205" s="64"/>
      <c r="UM205" s="64"/>
      <c r="UN205" s="64"/>
      <c r="UO205" s="64"/>
      <c r="UP205" s="64"/>
      <c r="UQ205" s="64"/>
      <c r="UR205" s="64"/>
      <c r="US205" s="64"/>
      <c r="UT205" s="64"/>
      <c r="UU205" s="64"/>
      <c r="UV205" s="64"/>
      <c r="UW205" s="64"/>
      <c r="UX205" s="64"/>
      <c r="UY205" s="64"/>
      <c r="UZ205" s="64"/>
      <c r="VA205" s="64"/>
      <c r="VB205" s="64"/>
      <c r="VC205" s="64"/>
      <c r="VD205" s="64"/>
      <c r="VE205" s="64"/>
      <c r="VF205" s="64"/>
      <c r="VG205" s="64"/>
      <c r="VH205" s="64"/>
      <c r="VI205" s="64"/>
      <c r="VJ205" s="64"/>
      <c r="VK205" s="64"/>
      <c r="VL205" s="64"/>
      <c r="VM205" s="64"/>
      <c r="VN205" s="64"/>
      <c r="VO205" s="64"/>
      <c r="VP205" s="64"/>
      <c r="VQ205" s="64"/>
      <c r="VR205" s="64"/>
      <c r="VS205" s="64"/>
      <c r="VT205" s="64"/>
      <c r="VU205" s="64"/>
      <c r="VV205" s="64"/>
      <c r="VW205" s="64"/>
      <c r="VX205" s="64"/>
      <c r="VY205" s="64"/>
      <c r="VZ205" s="64"/>
      <c r="WA205" s="64"/>
      <c r="WB205" s="64"/>
      <c r="WC205" s="64"/>
      <c r="WD205" s="64"/>
      <c r="WE205" s="64"/>
      <c r="WF205" s="64"/>
      <c r="WG205" s="64"/>
      <c r="WH205" s="64"/>
      <c r="WI205" s="64"/>
      <c r="WJ205" s="64"/>
      <c r="WK205" s="64"/>
      <c r="WL205" s="64"/>
      <c r="WM205" s="64"/>
      <c r="WN205" s="64"/>
      <c r="WO205" s="64"/>
      <c r="WP205" s="64"/>
      <c r="WQ205" s="64"/>
      <c r="WR205" s="64"/>
      <c r="WS205" s="64"/>
      <c r="WT205" s="64"/>
      <c r="WU205" s="64"/>
      <c r="WV205" s="64"/>
      <c r="WW205" s="64"/>
      <c r="WX205" s="64"/>
      <c r="WY205" s="64"/>
      <c r="WZ205" s="64"/>
      <c r="XA205" s="64"/>
      <c r="XB205" s="64"/>
      <c r="XC205" s="64"/>
      <c r="XD205" s="64"/>
      <c r="XE205" s="64"/>
      <c r="XF205" s="64"/>
      <c r="XG205" s="64"/>
      <c r="XH205" s="64"/>
      <c r="XI205" s="64"/>
      <c r="XJ205" s="64"/>
      <c r="XK205" s="64"/>
      <c r="XL205" s="64"/>
      <c r="XM205" s="64"/>
      <c r="XN205" s="64"/>
      <c r="XO205" s="64"/>
      <c r="XP205" s="64"/>
      <c r="XQ205" s="64"/>
      <c r="XR205" s="64"/>
      <c r="XS205" s="64"/>
      <c r="XT205" s="64"/>
      <c r="XU205" s="64"/>
      <c r="XV205" s="64"/>
      <c r="XW205" s="64"/>
      <c r="XX205" s="64"/>
      <c r="XY205" s="64"/>
      <c r="XZ205" s="64"/>
      <c r="YA205" s="64"/>
      <c r="YB205" s="64"/>
      <c r="YC205" s="64"/>
      <c r="YD205" s="64"/>
      <c r="YE205" s="64"/>
      <c r="YF205" s="64"/>
      <c r="YG205" s="64"/>
      <c r="YH205" s="64"/>
      <c r="YI205" s="64"/>
      <c r="YJ205" s="64"/>
      <c r="YK205" s="64"/>
      <c r="YL205" s="64"/>
      <c r="YM205" s="64"/>
      <c r="YN205" s="64"/>
      <c r="YO205" s="64"/>
      <c r="YP205" s="64"/>
      <c r="YQ205" s="64"/>
      <c r="YR205" s="64"/>
      <c r="YS205" s="64"/>
      <c r="YT205" s="64"/>
      <c r="YU205" s="64"/>
      <c r="YV205" s="64"/>
      <c r="YW205" s="64"/>
      <c r="YX205" s="64"/>
      <c r="YY205" s="64"/>
      <c r="YZ205" s="64"/>
      <c r="ZA205" s="64"/>
      <c r="ZB205" s="64"/>
      <c r="ZC205" s="64"/>
      <c r="ZD205" s="64"/>
      <c r="ZE205" s="64"/>
      <c r="ZF205" s="64"/>
      <c r="ZG205" s="64"/>
      <c r="ZH205" s="64"/>
      <c r="ZI205" s="64"/>
      <c r="ZJ205" s="64"/>
      <c r="ZK205" s="64"/>
      <c r="ZL205" s="64"/>
      <c r="ZM205" s="64"/>
      <c r="ZN205" s="64"/>
      <c r="ZO205" s="64"/>
      <c r="ZP205" s="64"/>
      <c r="ZQ205" s="64"/>
      <c r="ZR205" s="64"/>
      <c r="ZS205" s="64"/>
      <c r="ZT205" s="64"/>
      <c r="ZU205" s="64"/>
      <c r="ZV205" s="64"/>
      <c r="ZW205" s="64"/>
      <c r="ZX205" s="64"/>
      <c r="ZY205" s="64"/>
      <c r="ZZ205" s="64"/>
      <c r="AAA205" s="64"/>
      <c r="AAB205" s="64"/>
      <c r="AAC205" s="64"/>
      <c r="AAD205" s="64"/>
      <c r="AAE205" s="64"/>
      <c r="AAF205" s="64"/>
      <c r="AAG205" s="64"/>
      <c r="AAH205" s="64"/>
      <c r="AAI205" s="64"/>
      <c r="AAJ205" s="64"/>
      <c r="AAK205" s="64"/>
      <c r="AAL205" s="64"/>
      <c r="AAM205" s="64"/>
      <c r="AAN205" s="64"/>
      <c r="AAO205" s="64"/>
      <c r="AAP205" s="64"/>
      <c r="AAQ205" s="64"/>
      <c r="AAR205" s="64"/>
      <c r="AAS205" s="64"/>
      <c r="AAT205" s="64"/>
      <c r="AAU205" s="64"/>
      <c r="AAV205" s="64"/>
      <c r="AAW205" s="64"/>
      <c r="AAX205" s="64"/>
      <c r="AAY205" s="64"/>
      <c r="AAZ205" s="64"/>
      <c r="ABA205" s="64"/>
      <c r="ABB205" s="64"/>
      <c r="ABC205" s="64"/>
      <c r="ABD205" s="64"/>
      <c r="ABE205" s="64"/>
      <c r="ABF205" s="64"/>
      <c r="ABG205" s="64"/>
      <c r="ABH205" s="64"/>
      <c r="ABI205" s="64"/>
      <c r="ABJ205" s="64"/>
      <c r="ABK205" s="64"/>
      <c r="ABL205" s="64"/>
      <c r="ABM205" s="64"/>
      <c r="ABN205" s="64"/>
      <c r="ABO205" s="64"/>
      <c r="ABP205" s="64"/>
      <c r="ABQ205" s="64"/>
      <c r="ABR205" s="64"/>
      <c r="ABS205" s="64"/>
      <c r="ABT205" s="64"/>
      <c r="ABU205" s="64"/>
      <c r="ABV205" s="64"/>
      <c r="ABW205" s="64"/>
      <c r="ABX205" s="64"/>
      <c r="ABY205" s="64"/>
      <c r="ABZ205" s="64"/>
      <c r="ACA205" s="64"/>
      <c r="ACB205" s="64"/>
      <c r="ACC205" s="64"/>
      <c r="ACD205" s="64"/>
      <c r="ACE205" s="64"/>
      <c r="ACF205" s="64"/>
      <c r="ACG205" s="64"/>
      <c r="ACH205" s="64"/>
      <c r="ACI205" s="64"/>
      <c r="ACJ205" s="64"/>
      <c r="ACK205" s="64"/>
      <c r="ACL205" s="64"/>
      <c r="ACM205" s="64"/>
      <c r="ACN205" s="64"/>
      <c r="ACO205" s="64"/>
      <c r="ACP205" s="64"/>
      <c r="ACQ205" s="64"/>
      <c r="ACR205" s="64"/>
      <c r="ACS205" s="64"/>
      <c r="ACT205" s="64"/>
      <c r="ACU205" s="64"/>
      <c r="ACV205" s="64"/>
      <c r="ACW205" s="64"/>
      <c r="ACX205" s="64"/>
      <c r="ACY205" s="64"/>
      <c r="ACZ205" s="64"/>
      <c r="ADA205" s="64"/>
      <c r="ADB205" s="64"/>
      <c r="ADC205" s="64"/>
      <c r="ADD205" s="64"/>
      <c r="ADE205" s="64"/>
      <c r="ADF205" s="64"/>
      <c r="ADG205" s="64"/>
      <c r="ADH205" s="64"/>
      <c r="ADI205" s="64"/>
      <c r="ADJ205" s="64"/>
      <c r="ADK205" s="64"/>
      <c r="ADL205" s="64"/>
      <c r="ADM205" s="64"/>
      <c r="ADN205" s="64"/>
      <c r="ADO205" s="64"/>
      <c r="ADP205" s="64"/>
      <c r="ADQ205" s="64"/>
      <c r="ADR205" s="64"/>
      <c r="ADS205" s="64"/>
      <c r="ADT205" s="64"/>
      <c r="ADU205" s="64"/>
      <c r="ADV205" s="64"/>
      <c r="ADW205" s="64"/>
      <c r="ADX205" s="64"/>
      <c r="ADY205" s="64"/>
      <c r="ADZ205" s="64"/>
      <c r="AEA205" s="64"/>
      <c r="AEB205" s="64"/>
      <c r="AEC205" s="64"/>
      <c r="AED205" s="64"/>
      <c r="AEE205" s="64"/>
      <c r="AEF205" s="64"/>
      <c r="AEG205" s="64"/>
      <c r="AEH205" s="64"/>
      <c r="AEI205" s="64"/>
      <c r="AEJ205" s="64"/>
      <c r="AEK205" s="64"/>
      <c r="AEL205" s="64"/>
      <c r="AEM205" s="64"/>
      <c r="AEN205" s="64"/>
      <c r="AEO205" s="64"/>
      <c r="AEP205" s="64"/>
      <c r="AEQ205" s="64"/>
      <c r="AER205" s="64"/>
      <c r="AES205" s="64"/>
      <c r="AET205" s="64"/>
      <c r="AEU205" s="64"/>
      <c r="AEV205" s="64"/>
      <c r="AEW205" s="64"/>
      <c r="AEX205" s="64"/>
      <c r="AEY205" s="64"/>
      <c r="AEZ205" s="64"/>
      <c r="AFA205" s="64"/>
      <c r="AFB205" s="64"/>
      <c r="AFC205" s="64"/>
      <c r="AFD205" s="64"/>
      <c r="AFE205" s="64"/>
      <c r="AFF205" s="64"/>
      <c r="AFG205" s="64"/>
      <c r="AFH205" s="64"/>
      <c r="AFI205" s="64"/>
      <c r="AFJ205" s="64"/>
      <c r="AFK205" s="64"/>
      <c r="AFL205" s="64"/>
      <c r="AFM205" s="64"/>
      <c r="AFN205" s="64"/>
      <c r="AFO205" s="64"/>
      <c r="AFP205" s="64"/>
      <c r="AFQ205" s="64"/>
      <c r="AFR205" s="64"/>
      <c r="AFS205" s="64"/>
      <c r="AFT205" s="64"/>
      <c r="AFU205" s="64"/>
      <c r="AFV205" s="64"/>
      <c r="AFW205" s="64"/>
      <c r="AFX205" s="64"/>
      <c r="AFY205" s="64"/>
      <c r="AFZ205" s="64"/>
      <c r="AGA205" s="64"/>
      <c r="AGB205" s="64"/>
      <c r="AGC205" s="64"/>
      <c r="AGD205" s="64"/>
      <c r="AGE205" s="64"/>
      <c r="AGF205" s="64"/>
      <c r="AGG205" s="64"/>
      <c r="AGH205" s="64"/>
      <c r="AGI205" s="64"/>
      <c r="AGJ205" s="64"/>
      <c r="AGK205" s="64"/>
      <c r="AGL205" s="64"/>
      <c r="AGM205" s="64"/>
      <c r="AGN205" s="64"/>
      <c r="AGO205" s="64"/>
      <c r="AGP205" s="64"/>
      <c r="AGQ205" s="64"/>
      <c r="AGR205" s="64"/>
      <c r="AGS205" s="64"/>
      <c r="AGT205" s="64"/>
      <c r="AGU205" s="64"/>
      <c r="AGV205" s="64"/>
      <c r="AGW205" s="64"/>
      <c r="AGX205" s="64"/>
      <c r="AGY205" s="64"/>
      <c r="AGZ205" s="64"/>
      <c r="AHA205" s="64"/>
      <c r="AHB205" s="64"/>
      <c r="AHC205" s="64"/>
      <c r="AHD205" s="64"/>
      <c r="AHE205" s="64"/>
      <c r="AHF205" s="64"/>
      <c r="AHG205" s="64"/>
      <c r="AHH205" s="64"/>
      <c r="AHI205" s="64"/>
      <c r="AHJ205" s="64"/>
      <c r="AHK205" s="64"/>
      <c r="AHL205" s="64"/>
      <c r="AHM205" s="64"/>
      <c r="AHN205" s="64"/>
      <c r="AHO205" s="64"/>
      <c r="AHP205" s="64"/>
      <c r="AHQ205" s="64"/>
      <c r="AHR205" s="64"/>
      <c r="AHS205" s="64"/>
      <c r="AHT205" s="64"/>
      <c r="AHU205" s="64"/>
      <c r="AHV205" s="64"/>
      <c r="AHW205" s="64"/>
      <c r="AHX205" s="64"/>
      <c r="AHY205" s="64"/>
      <c r="AHZ205" s="64"/>
      <c r="AIA205" s="64"/>
      <c r="AIB205" s="64"/>
      <c r="AIC205" s="64"/>
      <c r="AID205" s="64"/>
      <c r="AIE205" s="64"/>
      <c r="AIF205" s="64"/>
      <c r="AIG205" s="64"/>
      <c r="AIH205" s="64"/>
      <c r="AII205" s="64"/>
      <c r="AIJ205" s="64"/>
      <c r="AIK205" s="64"/>
      <c r="AIL205" s="64"/>
      <c r="AIM205" s="64"/>
      <c r="AIN205" s="64"/>
      <c r="AIO205" s="64"/>
      <c r="AIP205" s="64"/>
      <c r="AIQ205" s="64"/>
      <c r="AIR205" s="64"/>
      <c r="AIS205" s="64"/>
      <c r="AIT205" s="64"/>
      <c r="AIU205" s="64"/>
      <c r="AIV205" s="64"/>
      <c r="AIW205" s="64"/>
      <c r="AIX205" s="64"/>
      <c r="AIY205" s="64"/>
      <c r="AIZ205" s="64"/>
      <c r="AJA205" s="64"/>
      <c r="AJB205" s="64"/>
      <c r="AJC205" s="64"/>
      <c r="AJD205" s="64"/>
      <c r="AJE205" s="64"/>
      <c r="AJF205" s="64"/>
      <c r="AJG205" s="64"/>
      <c r="AJH205" s="64"/>
      <c r="AJI205" s="64"/>
      <c r="AJJ205" s="64"/>
      <c r="AJK205" s="64"/>
      <c r="AJL205" s="64"/>
      <c r="AJM205" s="64"/>
      <c r="AJN205" s="64"/>
      <c r="AJO205" s="64"/>
      <c r="AJP205" s="64"/>
      <c r="AJQ205" s="64"/>
      <c r="AJR205" s="64"/>
      <c r="AJS205" s="64"/>
      <c r="AJT205" s="64"/>
      <c r="AJU205" s="64"/>
      <c r="AJV205" s="64"/>
      <c r="AJW205" s="64"/>
      <c r="AJX205" s="64"/>
      <c r="AJY205" s="64"/>
      <c r="AJZ205" s="64"/>
      <c r="AKA205" s="64"/>
      <c r="AKB205" s="64"/>
      <c r="AKC205" s="64"/>
      <c r="AKD205" s="64"/>
      <c r="AKE205" s="64"/>
      <c r="AKF205" s="64"/>
      <c r="AKG205" s="64"/>
      <c r="AKH205" s="64"/>
      <c r="AKI205" s="64"/>
      <c r="AKJ205" s="64"/>
      <c r="AKK205" s="64"/>
      <c r="AKL205" s="64"/>
      <c r="AKM205" s="64"/>
      <c r="AKN205" s="64"/>
      <c r="AKO205" s="64"/>
      <c r="AKP205" s="64"/>
      <c r="AKQ205" s="64"/>
      <c r="AKR205" s="64"/>
      <c r="AKS205" s="64"/>
      <c r="AKT205" s="64"/>
      <c r="AKU205" s="64"/>
      <c r="AKV205" s="64"/>
      <c r="AKW205" s="64"/>
      <c r="AKX205" s="64"/>
      <c r="AKY205" s="64"/>
      <c r="AKZ205" s="64"/>
      <c r="ALA205" s="64"/>
      <c r="ALB205" s="64"/>
      <c r="ALC205" s="64"/>
      <c r="ALD205" s="64"/>
      <c r="ALE205" s="64"/>
      <c r="ALF205" s="64"/>
      <c r="ALG205" s="64"/>
      <c r="ALH205" s="64"/>
      <c r="ALI205" s="64"/>
      <c r="ALJ205" s="64"/>
      <c r="ALK205" s="64"/>
      <c r="ALL205" s="64"/>
      <c r="ALM205" s="64"/>
      <c r="ALN205" s="64"/>
      <c r="ALO205" s="64"/>
      <c r="ALP205" s="64"/>
      <c r="ALQ205" s="64"/>
      <c r="ALR205" s="64"/>
      <c r="ALS205" s="64"/>
      <c r="ALT205" s="64"/>
      <c r="ALU205" s="64"/>
      <c r="ALV205" s="64"/>
      <c r="ALW205" s="64"/>
      <c r="ALX205" s="64"/>
      <c r="ALY205" s="64"/>
      <c r="ALZ205" s="64"/>
      <c r="AMA205" s="64"/>
      <c r="AMB205" s="64"/>
      <c r="AMC205" s="64"/>
      <c r="AMD205" s="64"/>
      <c r="AME205" s="64"/>
      <c r="AMF205" s="64"/>
      <c r="AMG205" s="64"/>
      <c r="AMH205" s="64"/>
      <c r="AMI205" s="64"/>
      <c r="AMJ205" s="64"/>
      <c r="AMK205" s="64"/>
      <c r="AML205" s="64"/>
      <c r="AMM205" s="64"/>
      <c r="AMN205" s="64"/>
      <c r="AMO205" s="64"/>
      <c r="AMP205" s="64"/>
      <c r="AMQ205" s="64"/>
      <c r="AMR205" s="64"/>
      <c r="AMS205" s="64"/>
      <c r="AMT205" s="64"/>
      <c r="AMU205" s="64"/>
      <c r="AMV205" s="64"/>
      <c r="AMW205" s="64"/>
      <c r="AMX205" s="64"/>
      <c r="AMY205" s="64"/>
      <c r="AMZ205" s="64"/>
      <c r="ANA205" s="64"/>
      <c r="ANB205" s="64"/>
      <c r="ANC205" s="64"/>
      <c r="AND205" s="64"/>
      <c r="ANE205" s="64"/>
      <c r="ANF205" s="64"/>
      <c r="ANG205" s="64"/>
      <c r="ANH205" s="64"/>
      <c r="ANI205" s="64"/>
      <c r="ANJ205" s="64"/>
      <c r="ANK205" s="64"/>
      <c r="ANL205" s="64"/>
      <c r="ANM205" s="64"/>
      <c r="ANN205" s="64"/>
      <c r="ANO205" s="64"/>
      <c r="ANP205" s="64"/>
      <c r="ANQ205" s="64"/>
      <c r="ANR205" s="64"/>
      <c r="ANS205" s="64"/>
      <c r="ANT205" s="64"/>
      <c r="ANU205" s="64"/>
      <c r="ANV205" s="64"/>
      <c r="ANW205" s="64"/>
      <c r="ANX205" s="64"/>
      <c r="ANY205" s="64"/>
      <c r="ANZ205" s="64"/>
      <c r="AOA205" s="64"/>
      <c r="AOB205" s="64"/>
      <c r="AOC205" s="64"/>
      <c r="AOD205" s="64"/>
      <c r="AOE205" s="64"/>
      <c r="AOF205" s="64"/>
      <c r="AOG205" s="64"/>
      <c r="AOH205" s="64"/>
      <c r="AOI205" s="64"/>
      <c r="AOJ205" s="64"/>
      <c r="AOK205" s="64"/>
      <c r="AOL205" s="64"/>
      <c r="AOM205" s="64"/>
      <c r="AON205" s="64"/>
      <c r="AOO205" s="64"/>
      <c r="AOP205" s="64"/>
      <c r="AOQ205" s="64"/>
      <c r="AOR205" s="64"/>
      <c r="AOS205" s="64"/>
      <c r="AOT205" s="64"/>
      <c r="AOU205" s="64"/>
      <c r="AOV205" s="64"/>
      <c r="AOW205" s="64"/>
      <c r="AOX205" s="64"/>
      <c r="AOY205" s="64"/>
      <c r="AOZ205" s="64"/>
      <c r="APA205" s="64"/>
      <c r="APB205" s="64"/>
      <c r="APC205" s="64"/>
      <c r="APD205" s="64"/>
      <c r="APE205" s="64"/>
      <c r="APF205" s="64"/>
      <c r="APG205" s="64"/>
      <c r="APH205" s="64"/>
      <c r="API205" s="64"/>
      <c r="APJ205" s="64"/>
      <c r="APK205" s="64"/>
      <c r="APL205" s="64"/>
      <c r="APM205" s="64"/>
      <c r="APN205" s="64"/>
      <c r="APO205" s="64"/>
      <c r="APP205" s="64"/>
      <c r="APQ205" s="64"/>
      <c r="APR205" s="64"/>
      <c r="APS205" s="64"/>
      <c r="APT205" s="64"/>
      <c r="APU205" s="64"/>
      <c r="APV205" s="64"/>
      <c r="APW205" s="64"/>
      <c r="APX205" s="64"/>
      <c r="APY205" s="64"/>
      <c r="APZ205" s="64"/>
      <c r="AQA205" s="64"/>
      <c r="AQB205" s="64"/>
      <c r="AQC205" s="64"/>
      <c r="AQD205" s="64"/>
      <c r="AQE205" s="64"/>
      <c r="AQF205" s="64"/>
      <c r="AQG205" s="64"/>
      <c r="AQH205" s="64"/>
      <c r="AQI205" s="64"/>
      <c r="AQJ205" s="64"/>
      <c r="AQK205" s="64"/>
      <c r="AQL205" s="64"/>
      <c r="AQM205" s="64"/>
      <c r="AQN205" s="64"/>
      <c r="AQO205" s="64"/>
      <c r="AQP205" s="64"/>
      <c r="AQQ205" s="64"/>
      <c r="AQR205" s="64"/>
      <c r="AQS205" s="64"/>
      <c r="AQT205" s="64"/>
      <c r="AQU205" s="64"/>
      <c r="AQV205" s="64"/>
      <c r="AQW205" s="64"/>
      <c r="AQX205" s="64"/>
      <c r="AQY205" s="64"/>
      <c r="AQZ205" s="64"/>
      <c r="ARA205" s="64"/>
      <c r="ARB205" s="64"/>
      <c r="ARC205" s="64"/>
      <c r="ARD205" s="64"/>
      <c r="ARE205" s="64"/>
      <c r="ARF205" s="64"/>
      <c r="ARG205" s="64"/>
      <c r="ARH205" s="64"/>
      <c r="ARI205" s="64"/>
      <c r="ARJ205" s="64"/>
      <c r="ARK205" s="64"/>
      <c r="ARL205" s="64"/>
      <c r="ARM205" s="64"/>
      <c r="ARN205" s="64"/>
      <c r="ARO205" s="64"/>
      <c r="ARP205" s="64"/>
      <c r="ARQ205" s="64"/>
      <c r="ARR205" s="64"/>
      <c r="ARS205" s="64"/>
      <c r="ART205" s="64"/>
      <c r="ARU205" s="64"/>
      <c r="ARV205" s="64"/>
      <c r="ARW205" s="64"/>
      <c r="ARX205" s="64"/>
      <c r="ARY205" s="64"/>
      <c r="ARZ205" s="64"/>
      <c r="ASA205" s="64"/>
      <c r="ASB205" s="64"/>
      <c r="ASC205" s="64"/>
      <c r="ASD205" s="64"/>
      <c r="ASE205" s="64"/>
      <c r="ASF205" s="64"/>
      <c r="ASG205" s="64"/>
      <c r="ASH205" s="64"/>
      <c r="ASI205" s="64"/>
      <c r="ASJ205" s="64"/>
      <c r="ASK205" s="64"/>
      <c r="ASL205" s="64"/>
      <c r="ASM205" s="64"/>
      <c r="ASN205" s="64"/>
      <c r="ASO205" s="64"/>
      <c r="ASP205" s="64"/>
      <c r="ASQ205" s="64"/>
      <c r="ASR205" s="64"/>
      <c r="ASS205" s="64"/>
      <c r="AST205" s="64"/>
      <c r="ASU205" s="64"/>
      <c r="ASV205" s="64"/>
      <c r="ASW205" s="64"/>
      <c r="ASX205" s="64"/>
      <c r="ASY205" s="64"/>
      <c r="ASZ205" s="64"/>
      <c r="ATA205" s="64"/>
      <c r="ATB205" s="64"/>
      <c r="ATC205" s="64"/>
      <c r="ATD205" s="64"/>
      <c r="ATE205" s="64"/>
      <c r="ATF205" s="64"/>
      <c r="ATG205" s="64"/>
      <c r="ATH205" s="64"/>
      <c r="ATI205" s="64"/>
      <c r="ATJ205" s="64"/>
      <c r="ATK205" s="64"/>
      <c r="ATL205" s="64"/>
      <c r="ATM205" s="64"/>
      <c r="ATN205" s="64"/>
      <c r="ATO205" s="64"/>
      <c r="ATP205" s="64"/>
      <c r="ATQ205" s="64"/>
      <c r="ATR205" s="64"/>
      <c r="ATS205" s="64"/>
      <c r="ATT205" s="64"/>
      <c r="ATU205" s="64"/>
      <c r="ATV205" s="64"/>
      <c r="ATW205" s="64"/>
      <c r="ATX205" s="64"/>
      <c r="ATY205" s="64"/>
      <c r="ATZ205" s="64"/>
      <c r="AUA205" s="64"/>
      <c r="AUB205" s="64"/>
      <c r="AUC205" s="64"/>
      <c r="AUD205" s="64"/>
      <c r="AUE205" s="64"/>
      <c r="AUF205" s="64"/>
      <c r="AUG205" s="64"/>
      <c r="AUH205" s="64"/>
      <c r="AUI205" s="64"/>
      <c r="AUJ205" s="64"/>
      <c r="AUK205" s="64"/>
      <c r="AUL205" s="64"/>
      <c r="AUM205" s="64"/>
      <c r="AUN205" s="64"/>
      <c r="AUO205" s="64"/>
      <c r="AUP205" s="64"/>
      <c r="AUQ205" s="64"/>
      <c r="AUR205" s="64"/>
      <c r="AUS205" s="64"/>
      <c r="AUT205" s="64"/>
      <c r="AUU205" s="64"/>
      <c r="AUV205" s="64"/>
      <c r="AUW205" s="64"/>
      <c r="AUX205" s="64"/>
      <c r="AUY205" s="64"/>
      <c r="AUZ205" s="64"/>
      <c r="AVA205" s="64"/>
      <c r="AVB205" s="64"/>
      <c r="AVC205" s="64"/>
      <c r="AVD205" s="64"/>
      <c r="AVE205" s="64"/>
      <c r="AVF205" s="64"/>
      <c r="AVG205" s="64"/>
      <c r="AVH205" s="64"/>
      <c r="AVI205" s="64"/>
      <c r="AVJ205" s="64"/>
      <c r="AVK205" s="64"/>
      <c r="AVL205" s="64"/>
      <c r="AVM205" s="64"/>
      <c r="AVN205" s="64"/>
      <c r="AVO205" s="64"/>
      <c r="AVP205" s="64"/>
      <c r="AVQ205" s="64"/>
      <c r="AVR205" s="64"/>
      <c r="AVS205" s="64"/>
      <c r="AVT205" s="64"/>
      <c r="AVU205" s="64"/>
      <c r="AVV205" s="64"/>
      <c r="AVW205" s="64"/>
      <c r="AVX205" s="64"/>
      <c r="AVY205" s="64"/>
      <c r="AVZ205" s="64"/>
      <c r="AWA205" s="64"/>
      <c r="AWB205" s="64"/>
      <c r="AWC205" s="64"/>
      <c r="AWD205" s="64"/>
      <c r="AWE205" s="64"/>
      <c r="AWF205" s="64"/>
      <c r="AWG205" s="64"/>
      <c r="AWH205" s="64"/>
      <c r="AWI205" s="64"/>
      <c r="AWJ205" s="64"/>
      <c r="AWK205" s="64"/>
      <c r="AWL205" s="64"/>
      <c r="AWM205" s="64"/>
      <c r="AWN205" s="64"/>
      <c r="AWO205" s="64"/>
      <c r="AWP205" s="64"/>
      <c r="AWQ205" s="64"/>
      <c r="AWR205" s="64"/>
      <c r="AWS205" s="64"/>
      <c r="AWT205" s="64"/>
      <c r="AWU205" s="64"/>
      <c r="AWV205" s="64"/>
      <c r="AWW205" s="64"/>
      <c r="AWX205" s="64"/>
      <c r="AWY205" s="64"/>
      <c r="AWZ205" s="64"/>
      <c r="AXA205" s="64"/>
      <c r="AXB205" s="64"/>
      <c r="AXC205" s="64"/>
      <c r="AXD205" s="64"/>
      <c r="AXE205" s="64"/>
      <c r="AXF205" s="64"/>
      <c r="AXG205" s="64"/>
      <c r="AXH205" s="64"/>
      <c r="AXI205" s="64"/>
      <c r="AXJ205" s="64"/>
      <c r="AXK205" s="64"/>
      <c r="AXL205" s="64"/>
      <c r="AXM205" s="64"/>
      <c r="AXN205" s="64"/>
      <c r="AXO205" s="64"/>
      <c r="AXP205" s="64"/>
      <c r="AXQ205" s="64"/>
      <c r="AXR205" s="64"/>
      <c r="AXS205" s="64"/>
      <c r="AXT205" s="64"/>
      <c r="AXU205" s="64"/>
      <c r="AXV205" s="64"/>
      <c r="AXW205" s="64"/>
      <c r="AXX205" s="64"/>
      <c r="AXY205" s="64"/>
      <c r="AXZ205" s="64"/>
      <c r="AYA205" s="64"/>
      <c r="AYB205" s="64"/>
      <c r="AYC205" s="64"/>
      <c r="AYD205" s="64"/>
      <c r="AYE205" s="64"/>
      <c r="AYF205" s="64"/>
      <c r="AYG205" s="64"/>
      <c r="AYH205" s="64"/>
      <c r="AYI205" s="64"/>
      <c r="AYJ205" s="64"/>
      <c r="AYK205" s="64"/>
      <c r="AYL205" s="64"/>
      <c r="AYM205" s="64"/>
      <c r="AYN205" s="64"/>
      <c r="AYO205" s="64"/>
      <c r="AYP205" s="64"/>
      <c r="AYQ205" s="64"/>
      <c r="AYR205" s="64"/>
      <c r="AYS205" s="64"/>
      <c r="AYT205" s="64"/>
      <c r="AYU205" s="64"/>
      <c r="AYV205" s="64"/>
      <c r="AYW205" s="64"/>
      <c r="AYX205" s="64"/>
      <c r="AYY205" s="64"/>
      <c r="AYZ205" s="64"/>
      <c r="AZA205" s="64"/>
      <c r="AZB205" s="64"/>
      <c r="AZC205" s="64"/>
      <c r="AZD205" s="64"/>
      <c r="AZE205" s="64"/>
      <c r="AZF205" s="64"/>
      <c r="AZG205" s="64"/>
      <c r="AZH205" s="64"/>
      <c r="AZI205" s="64"/>
      <c r="AZJ205" s="64"/>
      <c r="AZK205" s="64"/>
      <c r="AZL205" s="64"/>
      <c r="AZM205" s="64"/>
      <c r="AZN205" s="64"/>
      <c r="AZO205" s="64"/>
      <c r="AZP205" s="64"/>
      <c r="AZQ205" s="64"/>
      <c r="AZR205" s="64"/>
      <c r="AZS205" s="64"/>
      <c r="AZT205" s="64"/>
      <c r="AZU205" s="64"/>
      <c r="AZV205" s="64"/>
      <c r="AZW205" s="64"/>
      <c r="AZX205" s="64"/>
      <c r="AZY205" s="64"/>
      <c r="AZZ205" s="64"/>
      <c r="BAA205" s="64"/>
      <c r="BAB205" s="64"/>
      <c r="BAC205" s="64"/>
      <c r="BAD205" s="64"/>
      <c r="BAE205" s="64"/>
      <c r="BAF205" s="64"/>
      <c r="BAG205" s="64"/>
      <c r="BAH205" s="64"/>
      <c r="BAI205" s="64"/>
      <c r="BAJ205" s="64"/>
      <c r="BAK205" s="64"/>
      <c r="BAL205" s="64"/>
      <c r="BAM205" s="64"/>
      <c r="BAN205" s="64"/>
      <c r="BAO205" s="64"/>
      <c r="BAP205" s="64"/>
      <c r="BAQ205" s="64"/>
      <c r="BAR205" s="64"/>
      <c r="BAS205" s="64"/>
      <c r="BAT205" s="64"/>
      <c r="BAU205" s="64"/>
      <c r="BAV205" s="64"/>
      <c r="BAW205" s="64"/>
      <c r="BAX205" s="64"/>
      <c r="BAY205" s="64"/>
      <c r="BAZ205" s="64"/>
      <c r="BBA205" s="64"/>
      <c r="BBB205" s="64"/>
      <c r="BBC205" s="64"/>
      <c r="BBD205" s="64"/>
      <c r="BBE205" s="64"/>
      <c r="BBF205" s="64"/>
      <c r="BBG205" s="64"/>
      <c r="BBH205" s="64"/>
      <c r="BBI205" s="64"/>
      <c r="BBJ205" s="64"/>
      <c r="BBK205" s="64"/>
      <c r="BBL205" s="64"/>
      <c r="BBM205" s="64"/>
      <c r="BBN205" s="64"/>
      <c r="BBO205" s="64"/>
      <c r="BBP205" s="64"/>
      <c r="BBQ205" s="64"/>
      <c r="BBR205" s="64"/>
      <c r="BBS205" s="64"/>
      <c r="BBT205" s="64"/>
      <c r="BBU205" s="64"/>
      <c r="BBV205" s="64"/>
      <c r="BBW205" s="64"/>
      <c r="BBX205" s="64"/>
      <c r="BBY205" s="64"/>
      <c r="BBZ205" s="64"/>
      <c r="BCA205" s="64"/>
      <c r="BCB205" s="64"/>
      <c r="BCC205" s="64"/>
      <c r="BCD205" s="64"/>
      <c r="BCE205" s="64"/>
      <c r="BCF205" s="64"/>
      <c r="BCG205" s="64"/>
      <c r="BCH205" s="64"/>
      <c r="BCI205" s="64"/>
      <c r="BCJ205" s="64"/>
      <c r="BCK205" s="64"/>
      <c r="BCL205" s="64"/>
      <c r="BCM205" s="64"/>
      <c r="BCN205" s="64"/>
      <c r="BCO205" s="64"/>
      <c r="BCP205" s="64"/>
      <c r="BCQ205" s="64"/>
      <c r="BCR205" s="64"/>
      <c r="BCS205" s="64"/>
      <c r="BCT205" s="64"/>
      <c r="BCU205" s="64"/>
      <c r="BCV205" s="64"/>
      <c r="BCW205" s="64"/>
      <c r="BCX205" s="64"/>
      <c r="BCY205" s="64"/>
      <c r="BCZ205" s="64"/>
      <c r="BDA205" s="64"/>
      <c r="BDB205" s="64"/>
      <c r="BDC205" s="64"/>
      <c r="BDD205" s="64"/>
      <c r="BDE205" s="64"/>
      <c r="BDF205" s="64"/>
      <c r="BDG205" s="64"/>
      <c r="BDH205" s="64"/>
      <c r="BDI205" s="64"/>
      <c r="BDJ205" s="64"/>
      <c r="BDK205" s="64"/>
      <c r="BDL205" s="64"/>
      <c r="BDM205" s="64"/>
      <c r="BDN205" s="64"/>
      <c r="BDO205" s="64"/>
      <c r="BDP205" s="64"/>
      <c r="BDQ205" s="64"/>
      <c r="BDR205" s="64"/>
      <c r="BDS205" s="64"/>
      <c r="BDT205" s="64"/>
      <c r="BDU205" s="64"/>
      <c r="BDV205" s="64"/>
      <c r="BDW205" s="64"/>
      <c r="BDX205" s="64"/>
      <c r="BDY205" s="64"/>
      <c r="BDZ205" s="64"/>
      <c r="BEA205" s="64"/>
      <c r="BEB205" s="64"/>
      <c r="BEC205" s="64"/>
      <c r="BED205" s="64"/>
      <c r="BEE205" s="64"/>
      <c r="BEF205" s="64"/>
      <c r="BEG205" s="64"/>
      <c r="BEH205" s="64"/>
      <c r="BEI205" s="64"/>
      <c r="BEJ205" s="64"/>
      <c r="BEK205" s="64"/>
      <c r="BEL205" s="64"/>
      <c r="BEM205" s="64"/>
      <c r="BEN205" s="64"/>
      <c r="BEO205" s="64"/>
      <c r="BEP205" s="64"/>
      <c r="BEQ205" s="64"/>
      <c r="BER205" s="64"/>
      <c r="BES205" s="64"/>
      <c r="BET205" s="64"/>
      <c r="BEU205" s="64"/>
      <c r="BEV205" s="64"/>
      <c r="BEW205" s="64"/>
      <c r="BEX205" s="64"/>
      <c r="BEY205" s="64"/>
      <c r="BEZ205" s="64"/>
      <c r="BFA205" s="64"/>
      <c r="BFB205" s="64"/>
      <c r="BFC205" s="64"/>
      <c r="BFD205" s="64"/>
      <c r="BFE205" s="64"/>
      <c r="BFF205" s="64"/>
      <c r="BFG205" s="64"/>
      <c r="BFH205" s="64"/>
      <c r="BFI205" s="64"/>
      <c r="BFJ205" s="64"/>
      <c r="BFK205" s="64"/>
      <c r="BFL205" s="64"/>
      <c r="BFM205" s="64"/>
      <c r="BFN205" s="64"/>
      <c r="BFO205" s="64"/>
      <c r="BFP205" s="64"/>
      <c r="BFQ205" s="64"/>
      <c r="BFR205" s="64"/>
      <c r="BFS205" s="64"/>
      <c r="BFT205" s="64"/>
      <c r="BFU205" s="64"/>
      <c r="BFV205" s="64"/>
      <c r="BFW205" s="64"/>
      <c r="BFX205" s="64"/>
      <c r="BFY205" s="64"/>
      <c r="BFZ205" s="64"/>
      <c r="BGA205" s="64"/>
      <c r="BGB205" s="64"/>
      <c r="BGC205" s="64"/>
      <c r="BGD205" s="64"/>
      <c r="BGE205" s="64"/>
      <c r="BGF205" s="64"/>
      <c r="BGG205" s="64"/>
      <c r="BGH205" s="64"/>
      <c r="BGI205" s="64"/>
      <c r="BGJ205" s="64"/>
      <c r="BGK205" s="64"/>
      <c r="BGL205" s="64"/>
      <c r="BGM205" s="64"/>
      <c r="BGN205" s="64"/>
      <c r="BGO205" s="64"/>
      <c r="BGP205" s="64"/>
      <c r="BGQ205" s="64"/>
      <c r="BGR205" s="64"/>
      <c r="BGS205" s="64"/>
      <c r="BGT205" s="64"/>
      <c r="BGU205" s="64"/>
      <c r="BGV205" s="64"/>
      <c r="BGW205" s="64"/>
      <c r="BGX205" s="64"/>
      <c r="BGY205" s="64"/>
      <c r="BGZ205" s="64"/>
      <c r="BHA205" s="64"/>
      <c r="BHB205" s="64"/>
      <c r="BHC205" s="64"/>
      <c r="BHD205" s="64"/>
      <c r="BHE205" s="64"/>
      <c r="BHF205" s="64"/>
      <c r="BHG205" s="64"/>
      <c r="BHH205" s="64"/>
      <c r="BHI205" s="64"/>
      <c r="BHJ205" s="64"/>
      <c r="BHK205" s="64"/>
      <c r="BHL205" s="64"/>
      <c r="BHM205" s="64"/>
      <c r="BHN205" s="64"/>
      <c r="BHO205" s="64"/>
      <c r="BHP205" s="64"/>
      <c r="BHQ205" s="64"/>
      <c r="BHR205" s="64"/>
      <c r="BHS205" s="64"/>
      <c r="BHT205" s="64"/>
      <c r="BHU205" s="64"/>
      <c r="BHV205" s="64"/>
      <c r="BHW205" s="64"/>
      <c r="BHX205" s="64"/>
      <c r="BHY205" s="64"/>
      <c r="BHZ205" s="64"/>
      <c r="BIA205" s="64"/>
      <c r="BIB205" s="64"/>
      <c r="BIC205" s="64"/>
      <c r="BID205" s="64"/>
      <c r="BIE205" s="64"/>
      <c r="BIF205" s="64"/>
      <c r="BIG205" s="64"/>
      <c r="BIH205" s="64"/>
      <c r="BII205" s="64"/>
      <c r="BIJ205" s="64"/>
      <c r="BIK205" s="64"/>
      <c r="BIL205" s="64"/>
      <c r="BIM205" s="64"/>
      <c r="BIN205" s="64"/>
      <c r="BIO205" s="64"/>
      <c r="BIP205" s="64"/>
      <c r="BIQ205" s="64"/>
      <c r="BIR205" s="64"/>
      <c r="BIS205" s="64"/>
      <c r="BIT205" s="64"/>
      <c r="BIU205" s="64"/>
      <c r="BIV205" s="64"/>
      <c r="BIW205" s="64"/>
      <c r="BIX205" s="64"/>
      <c r="BIY205" s="64"/>
      <c r="BIZ205" s="64"/>
      <c r="BJA205" s="64"/>
      <c r="BJB205" s="64"/>
      <c r="BJC205" s="64"/>
      <c r="BJD205" s="64"/>
      <c r="BJE205" s="64"/>
      <c r="BJF205" s="64"/>
      <c r="BJG205" s="64"/>
      <c r="BJH205" s="64"/>
      <c r="BJI205" s="64"/>
      <c r="BJJ205" s="64"/>
      <c r="BJK205" s="64"/>
      <c r="BJL205" s="64"/>
      <c r="BJM205" s="64"/>
      <c r="BJN205" s="64"/>
      <c r="BJO205" s="64"/>
      <c r="BJP205" s="64"/>
      <c r="BJQ205" s="64"/>
      <c r="BJR205" s="64"/>
      <c r="BJS205" s="64"/>
      <c r="BJT205" s="64"/>
      <c r="BJU205" s="64"/>
      <c r="BJV205" s="64"/>
      <c r="BJW205" s="64"/>
      <c r="BJX205" s="64"/>
      <c r="BJY205" s="64"/>
      <c r="BJZ205" s="64"/>
      <c r="BKA205" s="64"/>
      <c r="BKB205" s="64"/>
      <c r="BKC205" s="64"/>
      <c r="BKD205" s="64"/>
      <c r="BKE205" s="64"/>
      <c r="BKF205" s="64"/>
      <c r="BKG205" s="64"/>
      <c r="BKH205" s="64"/>
      <c r="BKI205" s="64"/>
      <c r="BKJ205" s="64"/>
      <c r="BKK205" s="64"/>
      <c r="BKL205" s="64"/>
      <c r="BKM205" s="64"/>
      <c r="BKN205" s="64"/>
      <c r="BKO205" s="64"/>
      <c r="BKP205" s="64"/>
      <c r="BKQ205" s="64"/>
      <c r="BKR205" s="64"/>
      <c r="BKS205" s="64"/>
      <c r="BKT205" s="64"/>
      <c r="BKU205" s="64"/>
      <c r="BKV205" s="64"/>
      <c r="BKW205" s="64"/>
      <c r="BKX205" s="64"/>
      <c r="BKY205" s="64"/>
      <c r="BKZ205" s="64"/>
      <c r="BLA205" s="64"/>
      <c r="BLB205" s="64"/>
      <c r="BLC205" s="64"/>
      <c r="BLD205" s="64"/>
      <c r="BLE205" s="64"/>
      <c r="BLF205" s="64"/>
      <c r="BLG205" s="64"/>
      <c r="BLH205" s="64"/>
      <c r="BLI205" s="64"/>
      <c r="BLJ205" s="64"/>
      <c r="BLK205" s="64"/>
      <c r="BLL205" s="64"/>
      <c r="BLM205" s="64"/>
      <c r="BLN205" s="64"/>
      <c r="BLO205" s="64"/>
      <c r="BLP205" s="64"/>
      <c r="BLQ205" s="64"/>
      <c r="BLR205" s="64"/>
      <c r="BLS205" s="64"/>
      <c r="BLT205" s="64"/>
      <c r="BLU205" s="64"/>
      <c r="BLV205" s="64"/>
      <c r="BLW205" s="64"/>
      <c r="BLX205" s="64"/>
      <c r="BLY205" s="64"/>
      <c r="BLZ205" s="64"/>
      <c r="BMA205" s="64"/>
      <c r="BMB205" s="64"/>
      <c r="BMC205" s="64"/>
      <c r="BMD205" s="64"/>
      <c r="BME205" s="64"/>
      <c r="BMF205" s="64"/>
      <c r="BMG205" s="64"/>
      <c r="BMH205" s="64"/>
      <c r="BMI205" s="64"/>
      <c r="BMJ205" s="64"/>
      <c r="BMK205" s="64"/>
      <c r="BML205" s="64"/>
      <c r="BMM205" s="64"/>
      <c r="BMN205" s="64"/>
      <c r="BMO205" s="64"/>
      <c r="BMP205" s="64"/>
      <c r="BMQ205" s="64"/>
      <c r="BMR205" s="64"/>
      <c r="BMS205" s="64"/>
      <c r="BMT205" s="64"/>
      <c r="BMU205" s="64"/>
      <c r="BMV205" s="64"/>
      <c r="BMW205" s="64"/>
      <c r="BMX205" s="64"/>
      <c r="BMY205" s="64"/>
      <c r="BMZ205" s="64"/>
      <c r="BNA205" s="64"/>
      <c r="BNB205" s="64"/>
      <c r="BNC205" s="64"/>
      <c r="BND205" s="64"/>
      <c r="BNE205" s="64"/>
      <c r="BNF205" s="64"/>
      <c r="BNG205" s="64"/>
      <c r="BNH205" s="64"/>
      <c r="BNI205" s="64"/>
      <c r="BNJ205" s="64"/>
      <c r="BNK205" s="64"/>
      <c r="BNL205" s="64"/>
      <c r="BNM205" s="64"/>
      <c r="BNN205" s="64"/>
      <c r="BNO205" s="64"/>
      <c r="BNP205" s="64"/>
      <c r="BNQ205" s="64"/>
      <c r="BNR205" s="64"/>
      <c r="BNS205" s="64"/>
      <c r="BNT205" s="64"/>
      <c r="BNU205" s="64"/>
      <c r="BNV205" s="64"/>
      <c r="BNW205" s="64"/>
      <c r="BNX205" s="64"/>
      <c r="BNY205" s="64"/>
      <c r="BNZ205" s="64"/>
      <c r="BOA205" s="64"/>
      <c r="BOB205" s="64"/>
      <c r="BOC205" s="64"/>
      <c r="BOD205" s="64"/>
      <c r="BOE205" s="64"/>
      <c r="BOF205" s="64"/>
      <c r="BOG205" s="64"/>
      <c r="BOH205" s="64"/>
      <c r="BOI205" s="64"/>
      <c r="BOJ205" s="64"/>
      <c r="BOK205" s="64"/>
      <c r="BOL205" s="64"/>
      <c r="BOM205" s="64"/>
      <c r="BON205" s="64"/>
      <c r="BOO205" s="64"/>
      <c r="BOP205" s="64"/>
      <c r="BOQ205" s="64"/>
      <c r="BOR205" s="64"/>
      <c r="BOS205" s="64"/>
      <c r="BOT205" s="64"/>
      <c r="BOU205" s="64"/>
      <c r="BOV205" s="64"/>
      <c r="BOW205" s="64"/>
      <c r="BOX205" s="64"/>
      <c r="BOY205" s="64"/>
      <c r="BOZ205" s="64"/>
      <c r="BPA205" s="64"/>
      <c r="BPB205" s="64"/>
      <c r="BPC205" s="64"/>
      <c r="BPD205" s="64"/>
      <c r="BPE205" s="64"/>
      <c r="BPF205" s="64"/>
      <c r="BPG205" s="64"/>
      <c r="BPH205" s="64"/>
      <c r="BPI205" s="64"/>
      <c r="BPJ205" s="64"/>
      <c r="BPK205" s="64"/>
      <c r="BPL205" s="64"/>
      <c r="BPM205" s="64"/>
      <c r="BPN205" s="64"/>
      <c r="BPO205" s="64"/>
      <c r="BPP205" s="64"/>
      <c r="BPQ205" s="64"/>
      <c r="BPR205" s="64"/>
      <c r="BPS205" s="64"/>
      <c r="BPT205" s="64"/>
      <c r="BPU205" s="64"/>
      <c r="BPV205" s="64"/>
      <c r="BPW205" s="64"/>
      <c r="BPX205" s="64"/>
      <c r="BPY205" s="64"/>
      <c r="BPZ205" s="64"/>
      <c r="BQA205" s="64"/>
      <c r="BQB205" s="64"/>
      <c r="BQC205" s="64"/>
      <c r="BQD205" s="64"/>
      <c r="BQE205" s="64"/>
      <c r="BQF205" s="64"/>
      <c r="BQG205" s="64"/>
      <c r="BQH205" s="64"/>
      <c r="BQI205" s="64"/>
      <c r="BQJ205" s="64"/>
      <c r="BQK205" s="64"/>
      <c r="BQL205" s="64"/>
      <c r="BQM205" s="64"/>
      <c r="BQN205" s="64"/>
      <c r="BQO205" s="64"/>
      <c r="BQP205" s="64"/>
      <c r="BQQ205" s="64"/>
      <c r="BQR205" s="64"/>
      <c r="BQS205" s="64"/>
      <c r="BQT205" s="64"/>
      <c r="BQU205" s="64"/>
      <c r="BQV205" s="64"/>
      <c r="BQW205" s="64"/>
      <c r="BQX205" s="64"/>
      <c r="BQY205" s="64"/>
      <c r="BQZ205" s="64"/>
      <c r="BRA205" s="64"/>
      <c r="BRB205" s="64"/>
      <c r="BRC205" s="64"/>
      <c r="BRD205" s="64"/>
      <c r="BRE205" s="64"/>
      <c r="BRF205" s="64"/>
      <c r="BRG205" s="64"/>
      <c r="BRH205" s="64"/>
      <c r="BRI205" s="64"/>
      <c r="BRJ205" s="64"/>
      <c r="BRK205" s="64"/>
      <c r="BRL205" s="64"/>
      <c r="BRM205" s="64"/>
      <c r="BRN205" s="64"/>
      <c r="BRO205" s="64"/>
      <c r="BRP205" s="64"/>
      <c r="BRQ205" s="64"/>
      <c r="BRR205" s="64"/>
      <c r="BRS205" s="64"/>
      <c r="BRT205" s="64"/>
      <c r="BRU205" s="64"/>
      <c r="BRV205" s="64"/>
      <c r="BRW205" s="64"/>
      <c r="BRX205" s="64"/>
      <c r="BRY205" s="64"/>
      <c r="BRZ205" s="64"/>
      <c r="BSA205" s="64"/>
      <c r="BSB205" s="64"/>
      <c r="BSC205" s="64"/>
      <c r="BSD205" s="64"/>
      <c r="BSE205" s="64"/>
      <c r="BSF205" s="64"/>
      <c r="BSG205" s="64"/>
      <c r="BSH205" s="64"/>
      <c r="BSI205" s="64"/>
      <c r="BSJ205" s="64"/>
      <c r="BSK205" s="64"/>
      <c r="BSL205" s="64"/>
      <c r="BSM205" s="64"/>
      <c r="BSN205" s="64"/>
      <c r="BSO205" s="64"/>
      <c r="BSP205" s="64"/>
      <c r="BSQ205" s="64"/>
      <c r="BSR205" s="64"/>
      <c r="BSS205" s="64"/>
      <c r="BST205" s="64"/>
      <c r="BSU205" s="64"/>
      <c r="BSV205" s="64"/>
      <c r="BSW205" s="64"/>
      <c r="BSX205" s="64"/>
      <c r="BSY205" s="64"/>
      <c r="BSZ205" s="64"/>
      <c r="BTA205" s="64"/>
      <c r="BTB205" s="64"/>
      <c r="BTC205" s="64"/>
      <c r="BTD205" s="64"/>
      <c r="BTE205" s="64"/>
      <c r="BTF205" s="64"/>
      <c r="BTG205" s="64"/>
      <c r="BTH205" s="64"/>
      <c r="BTI205" s="64"/>
      <c r="BTJ205" s="64"/>
      <c r="BTK205" s="64"/>
      <c r="BTL205" s="64"/>
      <c r="BTM205" s="64"/>
      <c r="BTN205" s="64"/>
      <c r="BTO205" s="64"/>
      <c r="BTP205" s="64"/>
      <c r="BTQ205" s="64"/>
      <c r="BTR205" s="64"/>
      <c r="BTS205" s="64"/>
      <c r="BTT205" s="64"/>
      <c r="BTU205" s="64"/>
      <c r="BTV205" s="64"/>
      <c r="BTW205" s="64"/>
      <c r="BTX205" s="64"/>
      <c r="BTY205" s="64"/>
      <c r="BTZ205" s="64"/>
      <c r="BUA205" s="64"/>
      <c r="BUB205" s="64"/>
      <c r="BUC205" s="64"/>
      <c r="BUD205" s="64"/>
      <c r="BUE205" s="64"/>
      <c r="BUF205" s="64"/>
      <c r="BUG205" s="64"/>
      <c r="BUH205" s="64"/>
      <c r="BUI205" s="64"/>
      <c r="BUJ205" s="64"/>
      <c r="BUK205" s="64"/>
      <c r="BUL205" s="64"/>
      <c r="BUM205" s="64"/>
      <c r="BUN205" s="64"/>
      <c r="BUO205" s="64"/>
      <c r="BUP205" s="64"/>
      <c r="BUQ205" s="64"/>
      <c r="BUR205" s="64"/>
      <c r="BUS205" s="64"/>
      <c r="BUT205" s="64"/>
      <c r="BUU205" s="64"/>
      <c r="BUV205" s="64"/>
      <c r="BUW205" s="64"/>
      <c r="BUX205" s="64"/>
      <c r="BUY205" s="64"/>
      <c r="BUZ205" s="64"/>
      <c r="BVA205" s="64"/>
      <c r="BVB205" s="64"/>
      <c r="BVC205" s="64"/>
      <c r="BVD205" s="64"/>
      <c r="BVE205" s="64"/>
      <c r="BVF205" s="64"/>
      <c r="BVG205" s="64"/>
      <c r="BVH205" s="64"/>
      <c r="BVI205" s="64"/>
      <c r="BVJ205" s="64"/>
      <c r="BVK205" s="64"/>
      <c r="BVL205" s="64"/>
      <c r="BVM205" s="64"/>
      <c r="BVN205" s="64"/>
      <c r="BVO205" s="64"/>
      <c r="BVP205" s="64"/>
      <c r="BVQ205" s="64"/>
      <c r="BVR205" s="64"/>
      <c r="BVS205" s="64"/>
      <c r="BVT205" s="64"/>
      <c r="BVU205" s="64"/>
      <c r="BVV205" s="64"/>
      <c r="BVW205" s="64"/>
      <c r="BVX205" s="64"/>
      <c r="BVY205" s="64"/>
      <c r="BVZ205" s="64"/>
      <c r="BWA205" s="64"/>
      <c r="BWB205" s="64"/>
      <c r="BWC205" s="64"/>
      <c r="BWD205" s="64"/>
      <c r="BWE205" s="64"/>
      <c r="BWF205" s="64"/>
      <c r="BWG205" s="64"/>
      <c r="BWH205" s="64"/>
      <c r="BWI205" s="64"/>
      <c r="BWJ205" s="64"/>
      <c r="BWK205" s="64"/>
      <c r="BWL205" s="64"/>
      <c r="BWM205" s="64"/>
      <c r="BWN205" s="64"/>
      <c r="BWO205" s="64"/>
      <c r="BWP205" s="64"/>
      <c r="BWQ205" s="64"/>
      <c r="BWR205" s="64"/>
      <c r="BWS205" s="64"/>
      <c r="BWT205" s="64"/>
      <c r="BWU205" s="64"/>
      <c r="BWV205" s="64"/>
      <c r="BWW205" s="64"/>
      <c r="BWX205" s="64"/>
      <c r="BWY205" s="64"/>
      <c r="BWZ205" s="64"/>
      <c r="BXA205" s="64"/>
      <c r="BXB205" s="64"/>
      <c r="BXC205" s="64"/>
      <c r="BXD205" s="64"/>
      <c r="BXE205" s="64"/>
      <c r="BXF205" s="64"/>
      <c r="BXG205" s="64"/>
      <c r="BXH205" s="64"/>
      <c r="BXI205" s="64"/>
      <c r="BXJ205" s="64"/>
      <c r="BXK205" s="64"/>
      <c r="BXL205" s="64"/>
      <c r="BXM205" s="64"/>
      <c r="BXN205" s="64"/>
      <c r="BXO205" s="64"/>
      <c r="BXP205" s="64"/>
      <c r="BXQ205" s="64"/>
      <c r="BXR205" s="64"/>
      <c r="BXS205" s="64"/>
      <c r="BXT205" s="64"/>
      <c r="BXU205" s="64"/>
      <c r="BXV205" s="64"/>
      <c r="BXW205" s="64"/>
      <c r="BXX205" s="64"/>
      <c r="BXY205" s="64"/>
      <c r="BXZ205" s="64"/>
      <c r="BYA205" s="64"/>
      <c r="BYB205" s="64"/>
      <c r="BYC205" s="64"/>
      <c r="BYD205" s="64"/>
      <c r="BYE205" s="64"/>
      <c r="BYF205" s="64"/>
      <c r="BYG205" s="64"/>
      <c r="BYH205" s="64"/>
      <c r="BYI205" s="64"/>
      <c r="BYJ205" s="64"/>
      <c r="BYK205" s="64"/>
      <c r="BYL205" s="64"/>
      <c r="BYM205" s="64"/>
      <c r="BYN205" s="64"/>
      <c r="BYO205" s="64"/>
      <c r="BYP205" s="64"/>
      <c r="BYQ205" s="64"/>
      <c r="BYR205" s="64"/>
      <c r="BYS205" s="64"/>
      <c r="BYT205" s="64"/>
      <c r="BYU205" s="64"/>
      <c r="BYV205" s="64"/>
      <c r="BYW205" s="64"/>
      <c r="BYX205" s="64"/>
      <c r="BYY205" s="64"/>
      <c r="BYZ205" s="64"/>
      <c r="BZA205" s="64"/>
      <c r="BZB205" s="64"/>
      <c r="BZC205" s="64"/>
      <c r="BZD205" s="64"/>
      <c r="BZE205" s="64"/>
      <c r="BZF205" s="64"/>
      <c r="BZG205" s="64"/>
      <c r="BZH205" s="64"/>
      <c r="BZI205" s="64"/>
      <c r="BZJ205" s="64"/>
      <c r="BZK205" s="64"/>
      <c r="BZL205" s="64"/>
      <c r="BZM205" s="64"/>
      <c r="BZN205" s="64"/>
      <c r="BZO205" s="64"/>
      <c r="BZP205" s="64"/>
      <c r="BZQ205" s="64"/>
      <c r="BZR205" s="64"/>
      <c r="BZS205" s="64"/>
      <c r="BZT205" s="64"/>
      <c r="BZU205" s="64"/>
      <c r="BZV205" s="64"/>
      <c r="BZW205" s="64"/>
      <c r="BZX205" s="64"/>
      <c r="BZY205" s="64"/>
      <c r="BZZ205" s="64"/>
      <c r="CAA205" s="64"/>
      <c r="CAB205" s="64"/>
      <c r="CAC205" s="64"/>
      <c r="CAD205" s="64"/>
      <c r="CAE205" s="64"/>
      <c r="CAF205" s="64"/>
      <c r="CAG205" s="64"/>
      <c r="CAH205" s="64"/>
      <c r="CAI205" s="64"/>
      <c r="CAJ205" s="64"/>
      <c r="CAK205" s="64"/>
      <c r="CAL205" s="64"/>
      <c r="CAM205" s="64"/>
      <c r="CAN205" s="64"/>
      <c r="CAO205" s="64"/>
      <c r="CAP205" s="64"/>
      <c r="CAQ205" s="64"/>
      <c r="CAR205" s="64"/>
      <c r="CAS205" s="64"/>
      <c r="CAT205" s="64"/>
      <c r="CAU205" s="64"/>
      <c r="CAV205" s="64"/>
      <c r="CAW205" s="64"/>
      <c r="CAX205" s="64"/>
      <c r="CAY205" s="64"/>
      <c r="CAZ205" s="64"/>
      <c r="CBA205" s="64"/>
      <c r="CBB205" s="64"/>
      <c r="CBC205" s="64"/>
      <c r="CBD205" s="64"/>
      <c r="CBE205" s="64"/>
      <c r="CBF205" s="64"/>
      <c r="CBG205" s="64"/>
      <c r="CBH205" s="64"/>
      <c r="CBI205" s="64"/>
      <c r="CBJ205" s="64"/>
      <c r="CBK205" s="64"/>
      <c r="CBL205" s="64"/>
      <c r="CBM205" s="64"/>
      <c r="CBN205" s="64"/>
      <c r="CBO205" s="64"/>
      <c r="CBP205" s="64"/>
      <c r="CBQ205" s="64"/>
      <c r="CBR205" s="64"/>
      <c r="CBS205" s="64"/>
      <c r="CBT205" s="64"/>
      <c r="CBU205" s="64"/>
      <c r="CBV205" s="64"/>
      <c r="CBW205" s="64"/>
      <c r="CBX205" s="64"/>
      <c r="CBY205" s="64"/>
      <c r="CBZ205" s="64"/>
      <c r="CCA205" s="64"/>
      <c r="CCB205" s="64"/>
      <c r="CCC205" s="64"/>
      <c r="CCD205" s="64"/>
      <c r="CCE205" s="64"/>
      <c r="CCF205" s="64"/>
      <c r="CCG205" s="64"/>
      <c r="CCH205" s="64"/>
      <c r="CCI205" s="64"/>
      <c r="CCJ205" s="64"/>
      <c r="CCK205" s="64"/>
      <c r="CCL205" s="64"/>
      <c r="CCM205" s="64"/>
      <c r="CCN205" s="64"/>
      <c r="CCO205" s="64"/>
      <c r="CCP205" s="64"/>
      <c r="CCQ205" s="64"/>
      <c r="CCR205" s="64"/>
      <c r="CCS205" s="64"/>
      <c r="CCT205" s="64"/>
      <c r="CCU205" s="64"/>
      <c r="CCV205" s="64"/>
      <c r="CCW205" s="64"/>
      <c r="CCX205" s="64"/>
      <c r="CCY205" s="64"/>
      <c r="CCZ205" s="64"/>
      <c r="CDA205" s="64"/>
      <c r="CDB205" s="64"/>
      <c r="CDC205" s="64"/>
      <c r="CDD205" s="64"/>
      <c r="CDE205" s="64"/>
      <c r="CDF205" s="64"/>
      <c r="CDG205" s="64"/>
      <c r="CDH205" s="64"/>
      <c r="CDI205" s="64"/>
      <c r="CDJ205" s="64"/>
      <c r="CDK205" s="64"/>
      <c r="CDL205" s="64"/>
      <c r="CDM205" s="64"/>
      <c r="CDN205" s="64"/>
      <c r="CDO205" s="64"/>
      <c r="CDP205" s="64"/>
      <c r="CDQ205" s="64"/>
      <c r="CDR205" s="64"/>
      <c r="CDS205" s="64"/>
      <c r="CDT205" s="64"/>
      <c r="CDU205" s="64"/>
      <c r="CDV205" s="64"/>
      <c r="CDW205" s="64"/>
      <c r="CDX205" s="64"/>
      <c r="CDY205" s="64"/>
      <c r="CDZ205" s="64"/>
      <c r="CEA205" s="64"/>
      <c r="CEB205" s="64"/>
      <c r="CEC205" s="64"/>
      <c r="CED205" s="64"/>
      <c r="CEE205" s="64"/>
      <c r="CEF205" s="64"/>
      <c r="CEG205" s="64"/>
      <c r="CEH205" s="64"/>
      <c r="CEI205" s="64"/>
      <c r="CEJ205" s="64"/>
      <c r="CEK205" s="64"/>
      <c r="CEL205" s="64"/>
      <c r="CEM205" s="64"/>
      <c r="CEN205" s="64"/>
      <c r="CEO205" s="64"/>
      <c r="CEP205" s="64"/>
      <c r="CEQ205" s="64"/>
      <c r="CER205" s="64"/>
      <c r="CES205" s="64"/>
      <c r="CET205" s="64"/>
      <c r="CEU205" s="64"/>
      <c r="CEV205" s="64"/>
      <c r="CEW205" s="64"/>
      <c r="CEX205" s="64"/>
      <c r="CEY205" s="64"/>
      <c r="CEZ205" s="64"/>
      <c r="CFA205" s="64"/>
      <c r="CFB205" s="64"/>
      <c r="CFC205" s="64"/>
      <c r="CFD205" s="64"/>
      <c r="CFE205" s="64"/>
      <c r="CFF205" s="64"/>
      <c r="CFG205" s="64"/>
      <c r="CFH205" s="64"/>
      <c r="CFI205" s="64"/>
      <c r="CFJ205" s="64"/>
      <c r="CFK205" s="64"/>
      <c r="CFL205" s="64"/>
      <c r="CFM205" s="64"/>
      <c r="CFN205" s="64"/>
      <c r="CFO205" s="64"/>
      <c r="CFP205" s="64"/>
      <c r="CFQ205" s="64"/>
      <c r="CFR205" s="64"/>
      <c r="CFS205" s="64"/>
      <c r="CFT205" s="64"/>
      <c r="CFU205" s="64"/>
      <c r="CFV205" s="64"/>
      <c r="CFW205" s="64"/>
      <c r="CFX205" s="64"/>
      <c r="CFY205" s="64"/>
      <c r="CFZ205" s="64"/>
      <c r="CGA205" s="64"/>
      <c r="CGB205" s="64"/>
      <c r="CGC205" s="64"/>
      <c r="CGD205" s="64"/>
      <c r="CGE205" s="64"/>
      <c r="CGF205" s="64"/>
      <c r="CGG205" s="64"/>
      <c r="CGH205" s="64"/>
      <c r="CGI205" s="64"/>
      <c r="CGJ205" s="64"/>
      <c r="CGK205" s="64"/>
      <c r="CGL205" s="64"/>
      <c r="CGM205" s="64"/>
      <c r="CGN205" s="64"/>
      <c r="CGO205" s="64"/>
      <c r="CGP205" s="64"/>
      <c r="CGQ205" s="64"/>
      <c r="CGR205" s="64"/>
      <c r="CGS205" s="64"/>
      <c r="CGT205" s="64"/>
      <c r="CGU205" s="64"/>
      <c r="CGV205" s="64"/>
      <c r="CGW205" s="64"/>
      <c r="CGX205" s="64"/>
      <c r="CGY205" s="64"/>
      <c r="CGZ205" s="64"/>
      <c r="CHA205" s="64"/>
      <c r="CHB205" s="64"/>
      <c r="CHC205" s="64"/>
      <c r="CHD205" s="64"/>
      <c r="CHE205" s="64"/>
      <c r="CHF205" s="64"/>
      <c r="CHG205" s="64"/>
      <c r="CHH205" s="64"/>
      <c r="CHI205" s="64"/>
      <c r="CHJ205" s="64"/>
      <c r="CHK205" s="64"/>
      <c r="CHL205" s="64"/>
      <c r="CHM205" s="64"/>
      <c r="CHN205" s="64"/>
      <c r="CHO205" s="64"/>
      <c r="CHP205" s="64"/>
      <c r="CHQ205" s="64"/>
      <c r="CHR205" s="64"/>
      <c r="CHS205" s="64"/>
      <c r="CHT205" s="64"/>
      <c r="CHU205" s="64"/>
      <c r="CHV205" s="64"/>
      <c r="CHW205" s="64"/>
      <c r="CHX205" s="64"/>
      <c r="CHY205" s="64"/>
      <c r="CHZ205" s="64"/>
      <c r="CIA205" s="64"/>
      <c r="CIB205" s="64"/>
      <c r="CIC205" s="64"/>
      <c r="CID205" s="64"/>
      <c r="CIE205" s="64"/>
      <c r="CIF205" s="64"/>
      <c r="CIG205" s="64"/>
      <c r="CIH205" s="64"/>
      <c r="CII205" s="64"/>
      <c r="CIJ205" s="64"/>
      <c r="CIK205" s="64"/>
      <c r="CIL205" s="64"/>
      <c r="CIM205" s="64"/>
      <c r="CIN205" s="64"/>
      <c r="CIO205" s="64"/>
      <c r="CIP205" s="64"/>
      <c r="CIQ205" s="64"/>
      <c r="CIR205" s="64"/>
      <c r="CIS205" s="64"/>
      <c r="CIT205" s="64"/>
      <c r="CIU205" s="64"/>
      <c r="CIV205" s="64"/>
      <c r="CIW205" s="64"/>
      <c r="CIX205" s="64"/>
      <c r="CIY205" s="64"/>
      <c r="CIZ205" s="64"/>
      <c r="CJA205" s="64"/>
      <c r="CJB205" s="64"/>
      <c r="CJC205" s="64"/>
      <c r="CJD205" s="64"/>
      <c r="CJE205" s="64"/>
      <c r="CJF205" s="64"/>
      <c r="CJG205" s="64"/>
      <c r="CJH205" s="64"/>
      <c r="CJI205" s="64"/>
      <c r="CJJ205" s="64"/>
      <c r="CJK205" s="64"/>
      <c r="CJL205" s="64"/>
      <c r="CJM205" s="64"/>
      <c r="CJN205" s="64"/>
      <c r="CJO205" s="64"/>
      <c r="CJP205" s="64"/>
      <c r="CJQ205" s="64"/>
      <c r="CJR205" s="64"/>
      <c r="CJS205" s="64"/>
      <c r="CJT205" s="64"/>
      <c r="CJU205" s="64"/>
      <c r="CJV205" s="64"/>
      <c r="CJW205" s="64"/>
      <c r="CJX205" s="64"/>
      <c r="CJY205" s="64"/>
      <c r="CJZ205" s="64"/>
      <c r="CKA205" s="64"/>
      <c r="CKB205" s="64"/>
      <c r="CKC205" s="64"/>
      <c r="CKD205" s="64"/>
      <c r="CKE205" s="64"/>
      <c r="CKF205" s="64"/>
      <c r="CKG205" s="64"/>
      <c r="CKH205" s="64"/>
      <c r="CKI205" s="64"/>
      <c r="CKJ205" s="64"/>
      <c r="CKK205" s="64"/>
      <c r="CKL205" s="64"/>
      <c r="CKM205" s="64"/>
      <c r="CKN205" s="64"/>
      <c r="CKO205" s="64"/>
      <c r="CKP205" s="64"/>
      <c r="CKQ205" s="64"/>
      <c r="CKR205" s="64"/>
      <c r="CKS205" s="64"/>
      <c r="CKT205" s="64"/>
      <c r="CKU205" s="64"/>
      <c r="CKV205" s="64"/>
      <c r="CKW205" s="64"/>
      <c r="CKX205" s="64"/>
      <c r="CKY205" s="64"/>
      <c r="CKZ205" s="64"/>
      <c r="CLA205" s="64"/>
      <c r="CLB205" s="64"/>
      <c r="CLC205" s="64"/>
      <c r="CLD205" s="64"/>
      <c r="CLE205" s="64"/>
      <c r="CLF205" s="64"/>
      <c r="CLG205" s="64"/>
      <c r="CLH205" s="64"/>
      <c r="CLI205" s="64"/>
      <c r="CLJ205" s="64"/>
      <c r="CLK205" s="64"/>
      <c r="CLL205" s="64"/>
      <c r="CLM205" s="64"/>
      <c r="CLN205" s="64"/>
      <c r="CLO205" s="64"/>
      <c r="CLP205" s="64"/>
      <c r="CLQ205" s="64"/>
      <c r="CLR205" s="64"/>
      <c r="CLS205" s="64"/>
      <c r="CLT205" s="64"/>
      <c r="CLU205" s="64"/>
      <c r="CLV205" s="64"/>
      <c r="CLW205" s="64"/>
      <c r="CLX205" s="64"/>
      <c r="CLY205" s="64"/>
      <c r="CLZ205" s="64"/>
      <c r="CMA205" s="64"/>
      <c r="CMB205" s="64"/>
      <c r="CMC205" s="64"/>
      <c r="CMD205" s="64"/>
      <c r="CME205" s="64"/>
      <c r="CMF205" s="64"/>
      <c r="CMG205" s="64"/>
      <c r="CMH205" s="64"/>
      <c r="CMI205" s="64"/>
      <c r="CMJ205" s="64"/>
      <c r="CMK205" s="64"/>
      <c r="CML205" s="64"/>
      <c r="CMM205" s="64"/>
      <c r="CMN205" s="64"/>
      <c r="CMO205" s="64"/>
      <c r="CMP205" s="64"/>
      <c r="CMQ205" s="64"/>
      <c r="CMR205" s="64"/>
      <c r="CMS205" s="64"/>
      <c r="CMT205" s="64"/>
      <c r="CMU205" s="64"/>
      <c r="CMV205" s="64"/>
      <c r="CMW205" s="64"/>
      <c r="CMX205" s="64"/>
      <c r="CMY205" s="64"/>
      <c r="CMZ205" s="64"/>
      <c r="CNA205" s="64"/>
      <c r="CNB205" s="64"/>
      <c r="CNC205" s="64"/>
      <c r="CND205" s="64"/>
      <c r="CNE205" s="64"/>
      <c r="CNF205" s="64"/>
      <c r="CNG205" s="64"/>
      <c r="CNH205" s="64"/>
      <c r="CNI205" s="64"/>
      <c r="CNJ205" s="64"/>
      <c r="CNK205" s="64"/>
      <c r="CNL205" s="64"/>
      <c r="CNM205" s="64"/>
      <c r="CNN205" s="64"/>
      <c r="CNO205" s="64"/>
      <c r="CNP205" s="64"/>
      <c r="CNQ205" s="64"/>
      <c r="CNR205" s="64"/>
      <c r="CNS205" s="64"/>
      <c r="CNT205" s="64"/>
      <c r="CNU205" s="64"/>
      <c r="CNV205" s="64"/>
      <c r="CNW205" s="64"/>
      <c r="CNX205" s="64"/>
      <c r="CNY205" s="64"/>
      <c r="CNZ205" s="64"/>
      <c r="COA205" s="64"/>
      <c r="COB205" s="64"/>
      <c r="COC205" s="64"/>
      <c r="COD205" s="64"/>
      <c r="COE205" s="64"/>
      <c r="COF205" s="64"/>
      <c r="COG205" s="64"/>
      <c r="COH205" s="64"/>
      <c r="COI205" s="64"/>
      <c r="COJ205" s="64"/>
      <c r="COK205" s="64"/>
      <c r="COL205" s="64"/>
      <c r="COM205" s="64"/>
      <c r="CON205" s="64"/>
      <c r="COO205" s="64"/>
      <c r="COP205" s="64"/>
      <c r="COQ205" s="64"/>
      <c r="COR205" s="64"/>
      <c r="COS205" s="64"/>
      <c r="COT205" s="64"/>
      <c r="COU205" s="64"/>
      <c r="COV205" s="64"/>
      <c r="COW205" s="64"/>
      <c r="COX205" s="64"/>
      <c r="COY205" s="64"/>
      <c r="COZ205" s="64"/>
      <c r="CPA205" s="64"/>
      <c r="CPB205" s="64"/>
      <c r="CPC205" s="64"/>
      <c r="CPD205" s="64"/>
      <c r="CPE205" s="64"/>
      <c r="CPF205" s="64"/>
      <c r="CPG205" s="64"/>
      <c r="CPH205" s="64"/>
      <c r="CPI205" s="64"/>
      <c r="CPJ205" s="64"/>
      <c r="CPK205" s="64"/>
      <c r="CPL205" s="64"/>
      <c r="CPM205" s="64"/>
      <c r="CPN205" s="64"/>
      <c r="CPO205" s="64"/>
      <c r="CPP205" s="64"/>
      <c r="CPQ205" s="64"/>
      <c r="CPR205" s="64"/>
      <c r="CPS205" s="64"/>
      <c r="CPT205" s="64"/>
      <c r="CPU205" s="64"/>
      <c r="CPV205" s="64"/>
      <c r="CPW205" s="64"/>
      <c r="CPX205" s="64"/>
      <c r="CPY205" s="64"/>
      <c r="CPZ205" s="64"/>
      <c r="CQA205" s="64"/>
      <c r="CQB205" s="64"/>
      <c r="CQC205" s="64"/>
      <c r="CQD205" s="64"/>
      <c r="CQE205" s="64"/>
      <c r="CQF205" s="64"/>
      <c r="CQG205" s="64"/>
      <c r="CQH205" s="64"/>
      <c r="CQI205" s="64"/>
      <c r="CQJ205" s="64"/>
      <c r="CQK205" s="64"/>
      <c r="CQL205" s="64"/>
      <c r="CQM205" s="64"/>
      <c r="CQN205" s="64"/>
      <c r="CQO205" s="64"/>
      <c r="CQP205" s="64"/>
      <c r="CQQ205" s="64"/>
      <c r="CQR205" s="64"/>
      <c r="CQS205" s="64"/>
      <c r="CQT205" s="64"/>
      <c r="CQU205" s="64"/>
      <c r="CQV205" s="64"/>
      <c r="CQW205" s="64"/>
      <c r="CQX205" s="64"/>
      <c r="CQY205" s="64"/>
      <c r="CQZ205" s="64"/>
      <c r="CRA205" s="64"/>
      <c r="CRB205" s="64"/>
      <c r="CRC205" s="64"/>
      <c r="CRD205" s="64"/>
      <c r="CRE205" s="64"/>
      <c r="CRF205" s="64"/>
      <c r="CRG205" s="64"/>
      <c r="CRH205" s="64"/>
      <c r="CRI205" s="64"/>
      <c r="CRJ205" s="64"/>
      <c r="CRK205" s="64"/>
      <c r="CRL205" s="64"/>
      <c r="CRM205" s="64"/>
      <c r="CRN205" s="64"/>
      <c r="CRO205" s="64"/>
      <c r="CRP205" s="64"/>
      <c r="CRQ205" s="64"/>
      <c r="CRR205" s="64"/>
      <c r="CRS205" s="64"/>
      <c r="CRT205" s="64"/>
      <c r="CRU205" s="64"/>
      <c r="CRV205" s="64"/>
      <c r="CRW205" s="64"/>
      <c r="CRX205" s="64"/>
      <c r="CRY205" s="64"/>
      <c r="CRZ205" s="64"/>
      <c r="CSA205" s="64"/>
      <c r="CSB205" s="64"/>
      <c r="CSC205" s="64"/>
      <c r="CSD205" s="64"/>
      <c r="CSE205" s="64"/>
      <c r="CSF205" s="64"/>
      <c r="CSG205" s="64"/>
      <c r="CSH205" s="64"/>
      <c r="CSI205" s="64"/>
      <c r="CSJ205" s="64"/>
      <c r="CSK205" s="64"/>
      <c r="CSL205" s="64"/>
      <c r="CSM205" s="64"/>
      <c r="CSN205" s="64"/>
      <c r="CSO205" s="64"/>
      <c r="CSP205" s="64"/>
      <c r="CSQ205" s="64"/>
      <c r="CSR205" s="64"/>
      <c r="CSS205" s="64"/>
      <c r="CST205" s="64"/>
      <c r="CSU205" s="64"/>
      <c r="CSV205" s="64"/>
      <c r="CSW205" s="64"/>
      <c r="CSX205" s="64"/>
      <c r="CSY205" s="64"/>
      <c r="CSZ205" s="64"/>
      <c r="CTA205" s="64"/>
      <c r="CTB205" s="64"/>
      <c r="CTC205" s="64"/>
      <c r="CTD205" s="64"/>
      <c r="CTE205" s="64"/>
      <c r="CTF205" s="64"/>
      <c r="CTG205" s="64"/>
      <c r="CTH205" s="64"/>
      <c r="CTI205" s="64"/>
      <c r="CTJ205" s="64"/>
      <c r="CTK205" s="64"/>
      <c r="CTL205" s="64"/>
      <c r="CTM205" s="64"/>
      <c r="CTN205" s="64"/>
      <c r="CTO205" s="64"/>
      <c r="CTP205" s="64"/>
      <c r="CTQ205" s="64"/>
      <c r="CTR205" s="64"/>
      <c r="CTS205" s="64"/>
      <c r="CTT205" s="64"/>
      <c r="CTU205" s="64"/>
      <c r="CTV205" s="64"/>
      <c r="CTW205" s="64"/>
      <c r="CTX205" s="64"/>
      <c r="CTY205" s="64"/>
      <c r="CTZ205" s="64"/>
      <c r="CUA205" s="64"/>
      <c r="CUB205" s="64"/>
      <c r="CUC205" s="64"/>
      <c r="CUD205" s="64"/>
      <c r="CUE205" s="64"/>
      <c r="CUF205" s="64"/>
      <c r="CUG205" s="64"/>
      <c r="CUH205" s="64"/>
      <c r="CUI205" s="64"/>
      <c r="CUJ205" s="64"/>
      <c r="CUK205" s="64"/>
      <c r="CUL205" s="64"/>
      <c r="CUM205" s="64"/>
      <c r="CUN205" s="64"/>
      <c r="CUO205" s="64"/>
      <c r="CUP205" s="64"/>
      <c r="CUQ205" s="64"/>
      <c r="CUR205" s="64"/>
      <c r="CUS205" s="64"/>
      <c r="CUT205" s="64"/>
      <c r="CUU205" s="64"/>
      <c r="CUV205" s="64"/>
      <c r="CUW205" s="64"/>
      <c r="CUX205" s="64"/>
      <c r="CUY205" s="64"/>
      <c r="CUZ205" s="64"/>
      <c r="CVA205" s="64"/>
      <c r="CVB205" s="64"/>
      <c r="CVC205" s="64"/>
      <c r="CVD205" s="64"/>
      <c r="CVE205" s="64"/>
      <c r="CVF205" s="64"/>
      <c r="CVG205" s="64"/>
      <c r="CVH205" s="64"/>
      <c r="CVI205" s="64"/>
      <c r="CVJ205" s="64"/>
      <c r="CVK205" s="64"/>
      <c r="CVL205" s="64"/>
      <c r="CVM205" s="64"/>
      <c r="CVN205" s="64"/>
      <c r="CVO205" s="64"/>
      <c r="CVP205" s="64"/>
      <c r="CVQ205" s="64"/>
      <c r="CVR205" s="64"/>
      <c r="CVS205" s="64"/>
      <c r="CVT205" s="64"/>
      <c r="CVU205" s="64"/>
      <c r="CVV205" s="64"/>
      <c r="CVW205" s="64"/>
      <c r="CVX205" s="64"/>
      <c r="CVY205" s="64"/>
      <c r="CVZ205" s="64"/>
      <c r="CWA205" s="64"/>
      <c r="CWB205" s="64"/>
      <c r="CWC205" s="64"/>
      <c r="CWD205" s="64"/>
      <c r="CWE205" s="64"/>
      <c r="CWF205" s="64"/>
      <c r="CWG205" s="64"/>
      <c r="CWH205" s="64"/>
      <c r="CWI205" s="64"/>
      <c r="CWJ205" s="64"/>
      <c r="CWK205" s="64"/>
      <c r="CWL205" s="64"/>
      <c r="CWM205" s="64"/>
      <c r="CWN205" s="64"/>
      <c r="CWO205" s="64"/>
      <c r="CWP205" s="64"/>
      <c r="CWQ205" s="64"/>
      <c r="CWR205" s="64"/>
      <c r="CWS205" s="64"/>
      <c r="CWT205" s="64"/>
      <c r="CWU205" s="64"/>
      <c r="CWV205" s="64"/>
      <c r="CWW205" s="64"/>
      <c r="CWX205" s="64"/>
      <c r="CWY205" s="64"/>
      <c r="CWZ205" s="64"/>
      <c r="CXA205" s="64"/>
      <c r="CXB205" s="64"/>
      <c r="CXC205" s="64"/>
      <c r="CXD205" s="64"/>
      <c r="CXE205" s="64"/>
      <c r="CXF205" s="64"/>
      <c r="CXG205" s="64"/>
      <c r="CXH205" s="64"/>
      <c r="CXI205" s="64"/>
      <c r="CXJ205" s="64"/>
      <c r="CXK205" s="64"/>
      <c r="CXL205" s="64"/>
      <c r="CXM205" s="64"/>
      <c r="CXN205" s="64"/>
      <c r="CXO205" s="64"/>
      <c r="CXP205" s="64"/>
      <c r="CXQ205" s="64"/>
      <c r="CXR205" s="64"/>
      <c r="CXS205" s="64"/>
      <c r="CXT205" s="64"/>
      <c r="CXU205" s="64"/>
      <c r="CXV205" s="64"/>
      <c r="CXW205" s="64"/>
      <c r="CXX205" s="64"/>
      <c r="CXY205" s="64"/>
      <c r="CXZ205" s="64"/>
      <c r="CYA205" s="64"/>
      <c r="CYB205" s="64"/>
      <c r="CYC205" s="64"/>
      <c r="CYD205" s="64"/>
      <c r="CYE205" s="64"/>
      <c r="CYF205" s="64"/>
      <c r="CYG205" s="64"/>
      <c r="CYH205" s="64"/>
      <c r="CYI205" s="64"/>
      <c r="CYJ205" s="64"/>
      <c r="CYK205" s="64"/>
      <c r="CYL205" s="64"/>
      <c r="CYM205" s="64"/>
      <c r="CYN205" s="64"/>
      <c r="CYO205" s="64"/>
      <c r="CYP205" s="64"/>
      <c r="CYQ205" s="64"/>
      <c r="CYR205" s="64"/>
      <c r="CYS205" s="64"/>
      <c r="CYT205" s="64"/>
      <c r="CYU205" s="64"/>
      <c r="CYV205" s="64"/>
      <c r="CYW205" s="64"/>
      <c r="CYX205" s="64"/>
      <c r="CYY205" s="64"/>
      <c r="CYZ205" s="64"/>
      <c r="CZA205" s="64"/>
      <c r="CZB205" s="64"/>
      <c r="CZC205" s="64"/>
      <c r="CZD205" s="64"/>
      <c r="CZE205" s="64"/>
      <c r="CZF205" s="64"/>
      <c r="CZG205" s="64"/>
      <c r="CZH205" s="64"/>
      <c r="CZI205" s="64"/>
      <c r="CZJ205" s="64"/>
      <c r="CZK205" s="64"/>
      <c r="CZL205" s="64"/>
      <c r="CZM205" s="64"/>
      <c r="CZN205" s="64"/>
      <c r="CZO205" s="64"/>
      <c r="CZP205" s="64"/>
      <c r="CZQ205" s="64"/>
      <c r="CZR205" s="64"/>
      <c r="CZS205" s="64"/>
      <c r="CZT205" s="64"/>
      <c r="CZU205" s="64"/>
      <c r="CZV205" s="64"/>
      <c r="CZW205" s="64"/>
      <c r="CZX205" s="64"/>
      <c r="CZY205" s="64"/>
      <c r="CZZ205" s="64"/>
      <c r="DAA205" s="64"/>
      <c r="DAB205" s="64"/>
      <c r="DAC205" s="64"/>
      <c r="DAD205" s="64"/>
      <c r="DAE205" s="64"/>
      <c r="DAF205" s="64"/>
      <c r="DAG205" s="64"/>
      <c r="DAH205" s="64"/>
      <c r="DAI205" s="64"/>
      <c r="DAJ205" s="64"/>
      <c r="DAK205" s="64"/>
      <c r="DAL205" s="64"/>
      <c r="DAM205" s="64"/>
      <c r="DAN205" s="64"/>
      <c r="DAO205" s="64"/>
      <c r="DAP205" s="64"/>
      <c r="DAQ205" s="64"/>
      <c r="DAR205" s="64"/>
      <c r="DAS205" s="64"/>
      <c r="DAT205" s="64"/>
      <c r="DAU205" s="64"/>
      <c r="DAV205" s="64"/>
      <c r="DAW205" s="64"/>
      <c r="DAX205" s="64"/>
      <c r="DAY205" s="64"/>
      <c r="DAZ205" s="64"/>
      <c r="DBA205" s="64"/>
      <c r="DBB205" s="64"/>
      <c r="DBC205" s="64"/>
      <c r="DBD205" s="64"/>
      <c r="DBE205" s="64"/>
      <c r="DBF205" s="64"/>
      <c r="DBG205" s="64"/>
      <c r="DBH205" s="64"/>
      <c r="DBI205" s="64"/>
      <c r="DBJ205" s="64"/>
      <c r="DBK205" s="64"/>
      <c r="DBL205" s="64"/>
      <c r="DBM205" s="64"/>
      <c r="DBN205" s="64"/>
      <c r="DBO205" s="64"/>
      <c r="DBP205" s="64"/>
      <c r="DBQ205" s="64"/>
      <c r="DBR205" s="64"/>
      <c r="DBS205" s="64"/>
      <c r="DBT205" s="64"/>
      <c r="DBU205" s="64"/>
      <c r="DBV205" s="64"/>
      <c r="DBW205" s="64"/>
      <c r="DBX205" s="64"/>
      <c r="DBY205" s="64"/>
      <c r="DBZ205" s="64"/>
      <c r="DCA205" s="64"/>
      <c r="DCB205" s="64"/>
      <c r="DCC205" s="64"/>
      <c r="DCD205" s="64"/>
      <c r="DCE205" s="64"/>
      <c r="DCF205" s="64"/>
      <c r="DCG205" s="64"/>
      <c r="DCH205" s="64"/>
      <c r="DCI205" s="64"/>
      <c r="DCJ205" s="64"/>
      <c r="DCK205" s="64"/>
      <c r="DCL205" s="64"/>
      <c r="DCM205" s="64"/>
      <c r="DCN205" s="64"/>
      <c r="DCO205" s="64"/>
      <c r="DCP205" s="64"/>
      <c r="DCQ205" s="64"/>
      <c r="DCR205" s="64"/>
      <c r="DCS205" s="64"/>
      <c r="DCT205" s="64"/>
    </row>
    <row r="206" spans="1:2802" s="121" customFormat="1" ht="18" customHeight="1" x14ac:dyDescent="0.2">
      <c r="A206" s="126">
        <f t="shared" si="134"/>
        <v>121</v>
      </c>
      <c r="B206" s="196" t="s">
        <v>279</v>
      </c>
      <c r="C206" s="196" t="s">
        <v>280</v>
      </c>
      <c r="D206" s="42" t="s">
        <v>173</v>
      </c>
      <c r="E206" s="193">
        <v>3</v>
      </c>
      <c r="F206" s="194">
        <v>0</v>
      </c>
      <c r="G206" s="193">
        <f t="shared" ref="G206:G209" si="135">E206+(E206*F206)</f>
        <v>3</v>
      </c>
      <c r="H206" s="6" t="s">
        <v>118</v>
      </c>
      <c r="I206" s="3">
        <v>0.62222222222222223</v>
      </c>
      <c r="J206" s="6">
        <v>45.75</v>
      </c>
      <c r="K206" s="137">
        <f t="shared" si="96"/>
        <v>28.466666666666669</v>
      </c>
      <c r="L206" s="137">
        <v>112</v>
      </c>
      <c r="M206" s="141">
        <f t="shared" ref="M206:M209" si="136">IF(H206&lt;&gt;"",K206+L206,"")</f>
        <v>140.46666666666667</v>
      </c>
      <c r="N206" s="195">
        <f>G206*M206</f>
        <v>421.4</v>
      </c>
      <c r="O206" s="132"/>
      <c r="P206" s="64"/>
      <c r="Q206" s="64"/>
      <c r="R206" s="3"/>
      <c r="S206" s="137"/>
      <c r="T206" s="64"/>
      <c r="U206" s="64"/>
      <c r="V206" s="64"/>
      <c r="W206" s="64"/>
      <c r="X206" s="64"/>
      <c r="Y206" s="64"/>
      <c r="Z206" s="64"/>
      <c r="AA206" s="64"/>
      <c r="AB206" s="64"/>
      <c r="AC206" s="64"/>
      <c r="AD206" s="64"/>
      <c r="AE206" s="64"/>
      <c r="AF206" s="64"/>
      <c r="AG206" s="64"/>
      <c r="AH206" s="64"/>
      <c r="AI206" s="64"/>
      <c r="AJ206" s="64"/>
      <c r="AK206" s="64"/>
      <c r="AL206" s="64"/>
      <c r="AM206" s="64"/>
      <c r="AN206" s="64"/>
      <c r="AO206" s="64"/>
      <c r="AP206" s="64"/>
      <c r="AQ206" s="64"/>
      <c r="AR206" s="64"/>
      <c r="AS206" s="64"/>
      <c r="AT206" s="64"/>
      <c r="AU206" s="64"/>
      <c r="AV206" s="64"/>
      <c r="AW206" s="64"/>
      <c r="AX206" s="64"/>
      <c r="AY206" s="64"/>
      <c r="AZ206" s="64"/>
      <c r="BA206" s="64"/>
      <c r="BB206" s="64"/>
      <c r="BC206" s="64"/>
      <c r="BD206" s="64"/>
      <c r="BE206" s="64"/>
      <c r="BF206" s="64"/>
      <c r="BG206" s="64"/>
      <c r="BH206" s="64"/>
      <c r="BI206" s="64"/>
      <c r="BJ206" s="64"/>
      <c r="BK206" s="64"/>
      <c r="BL206" s="64"/>
      <c r="BM206" s="64"/>
      <c r="BN206" s="64"/>
      <c r="BO206" s="64"/>
      <c r="BP206" s="64"/>
      <c r="BQ206" s="64"/>
      <c r="BR206" s="64"/>
      <c r="BS206" s="64"/>
      <c r="BT206" s="64"/>
      <c r="BU206" s="64"/>
      <c r="BV206" s="64"/>
      <c r="BW206" s="64"/>
      <c r="BX206" s="64"/>
      <c r="BY206" s="64"/>
      <c r="BZ206" s="64"/>
      <c r="CA206" s="64"/>
      <c r="CB206" s="64"/>
      <c r="CC206" s="64"/>
      <c r="CD206" s="64"/>
      <c r="CE206" s="64"/>
      <c r="CF206" s="64"/>
      <c r="CG206" s="64"/>
      <c r="CH206" s="64"/>
      <c r="CI206" s="64"/>
      <c r="CJ206" s="64"/>
      <c r="CK206" s="64"/>
      <c r="CL206" s="64"/>
      <c r="CM206" s="64"/>
      <c r="CN206" s="64"/>
      <c r="CO206" s="64"/>
      <c r="CP206" s="64"/>
      <c r="CQ206" s="64"/>
      <c r="CR206" s="64"/>
      <c r="CS206" s="64"/>
      <c r="CT206" s="64"/>
      <c r="CU206" s="64"/>
      <c r="CV206" s="64"/>
      <c r="CW206" s="64"/>
      <c r="CX206" s="64"/>
      <c r="CY206" s="64"/>
      <c r="CZ206" s="64"/>
      <c r="DA206" s="64"/>
      <c r="DB206" s="64"/>
      <c r="DC206" s="64"/>
      <c r="DD206" s="64"/>
      <c r="DE206" s="64"/>
      <c r="DF206" s="64"/>
      <c r="DG206" s="64"/>
      <c r="DH206" s="64"/>
      <c r="DI206" s="64"/>
      <c r="DJ206" s="64"/>
      <c r="DK206" s="64"/>
      <c r="DL206" s="64"/>
      <c r="DM206" s="64"/>
      <c r="DN206" s="64"/>
      <c r="DO206" s="64"/>
      <c r="DP206" s="64"/>
      <c r="DQ206" s="64"/>
      <c r="DR206" s="64"/>
      <c r="DS206" s="64"/>
      <c r="DT206" s="64"/>
      <c r="DU206" s="64"/>
      <c r="DV206" s="64"/>
      <c r="DW206" s="64"/>
      <c r="DX206" s="64"/>
      <c r="DY206" s="64"/>
      <c r="DZ206" s="64"/>
      <c r="EA206" s="64"/>
      <c r="EB206" s="64"/>
      <c r="EC206" s="64"/>
      <c r="ED206" s="64"/>
      <c r="EE206" s="64"/>
      <c r="EF206" s="64"/>
      <c r="EG206" s="64"/>
      <c r="EH206" s="64"/>
      <c r="EI206" s="64"/>
      <c r="EJ206" s="64"/>
      <c r="EK206" s="64"/>
      <c r="EL206" s="64"/>
      <c r="EM206" s="64"/>
      <c r="EN206" s="64"/>
      <c r="EO206" s="64"/>
      <c r="EP206" s="64"/>
      <c r="EQ206" s="64"/>
      <c r="ER206" s="64"/>
      <c r="ES206" s="64"/>
      <c r="ET206" s="64"/>
      <c r="EU206" s="64"/>
      <c r="EV206" s="64"/>
      <c r="EW206" s="64"/>
      <c r="EX206" s="64"/>
      <c r="EY206" s="64"/>
      <c r="EZ206" s="64"/>
      <c r="FA206" s="64"/>
      <c r="FB206" s="64"/>
      <c r="FC206" s="64"/>
      <c r="FD206" s="64"/>
      <c r="FE206" s="64"/>
      <c r="FF206" s="64"/>
      <c r="FG206" s="64"/>
      <c r="FH206" s="64"/>
      <c r="FI206" s="64"/>
      <c r="FJ206" s="64"/>
      <c r="FK206" s="64"/>
      <c r="FL206" s="64"/>
      <c r="FM206" s="64"/>
      <c r="FN206" s="64"/>
      <c r="FO206" s="64"/>
      <c r="FP206" s="64"/>
      <c r="FQ206" s="64"/>
      <c r="FR206" s="64"/>
      <c r="FS206" s="64"/>
      <c r="FT206" s="64"/>
      <c r="FU206" s="64"/>
      <c r="FV206" s="64"/>
      <c r="FW206" s="64"/>
      <c r="FX206" s="64"/>
      <c r="FY206" s="64"/>
      <c r="FZ206" s="64"/>
      <c r="GA206" s="64"/>
      <c r="GB206" s="64"/>
      <c r="GC206" s="64"/>
      <c r="GD206" s="64"/>
      <c r="GE206" s="64"/>
      <c r="GF206" s="64"/>
      <c r="GG206" s="64"/>
      <c r="GH206" s="64"/>
      <c r="GI206" s="64"/>
      <c r="GJ206" s="64"/>
      <c r="GK206" s="64"/>
      <c r="GL206" s="64"/>
      <c r="GM206" s="64"/>
      <c r="GN206" s="64"/>
      <c r="GO206" s="64"/>
      <c r="GP206" s="64"/>
      <c r="GQ206" s="64"/>
      <c r="GR206" s="64"/>
      <c r="GS206" s="64"/>
      <c r="GT206" s="64"/>
      <c r="GU206" s="64"/>
      <c r="GV206" s="64"/>
      <c r="GW206" s="64"/>
      <c r="GX206" s="64"/>
      <c r="GY206" s="64"/>
      <c r="GZ206" s="64"/>
      <c r="HA206" s="64"/>
      <c r="HB206" s="64"/>
      <c r="HC206" s="64"/>
      <c r="HD206" s="64"/>
      <c r="HE206" s="64"/>
      <c r="HF206" s="64"/>
      <c r="HG206" s="64"/>
      <c r="HH206" s="64"/>
      <c r="HI206" s="64"/>
      <c r="HJ206" s="64"/>
      <c r="HK206" s="64"/>
      <c r="HL206" s="64"/>
      <c r="HM206" s="64"/>
      <c r="HN206" s="64"/>
      <c r="HO206" s="64"/>
      <c r="HP206" s="64"/>
      <c r="HQ206" s="64"/>
      <c r="HR206" s="64"/>
      <c r="HS206" s="64"/>
      <c r="HT206" s="64"/>
      <c r="HU206" s="64"/>
      <c r="HV206" s="64"/>
      <c r="HW206" s="64"/>
      <c r="HX206" s="64"/>
      <c r="HY206" s="64"/>
      <c r="HZ206" s="64"/>
      <c r="IA206" s="64"/>
      <c r="IB206" s="64"/>
      <c r="IC206" s="64"/>
      <c r="ID206" s="64"/>
      <c r="IE206" s="64"/>
      <c r="IF206" s="64"/>
      <c r="IG206" s="64"/>
      <c r="IH206" s="64"/>
      <c r="II206" s="64"/>
      <c r="IJ206" s="64"/>
      <c r="IK206" s="64"/>
      <c r="IL206" s="64"/>
      <c r="IM206" s="64"/>
      <c r="IN206" s="64"/>
      <c r="IO206" s="64"/>
      <c r="IP206" s="64"/>
      <c r="IQ206" s="64"/>
      <c r="IR206" s="64"/>
      <c r="IS206" s="64"/>
      <c r="IT206" s="64"/>
      <c r="IU206" s="64"/>
      <c r="IV206" s="64"/>
      <c r="IW206" s="64"/>
      <c r="IX206" s="64"/>
      <c r="IY206" s="64"/>
      <c r="IZ206" s="64"/>
      <c r="JA206" s="64"/>
      <c r="JB206" s="64"/>
      <c r="JC206" s="64"/>
      <c r="JD206" s="64"/>
      <c r="JE206" s="64"/>
      <c r="JF206" s="64"/>
      <c r="JG206" s="64"/>
      <c r="JH206" s="64"/>
      <c r="JI206" s="64"/>
      <c r="JJ206" s="64"/>
      <c r="JK206" s="64"/>
      <c r="JL206" s="64"/>
      <c r="JM206" s="64"/>
      <c r="JN206" s="64"/>
      <c r="JO206" s="64"/>
      <c r="JP206" s="64"/>
      <c r="JQ206" s="64"/>
      <c r="JR206" s="64"/>
      <c r="JS206" s="64"/>
      <c r="JT206" s="64"/>
      <c r="JU206" s="64"/>
      <c r="JV206" s="64"/>
      <c r="JW206" s="64"/>
      <c r="JX206" s="64"/>
      <c r="JY206" s="64"/>
      <c r="JZ206" s="64"/>
      <c r="KA206" s="64"/>
      <c r="KB206" s="64"/>
      <c r="KC206" s="64"/>
      <c r="KD206" s="64"/>
      <c r="KE206" s="64"/>
      <c r="KF206" s="64"/>
      <c r="KG206" s="64"/>
      <c r="KH206" s="64"/>
      <c r="KI206" s="64"/>
      <c r="KJ206" s="64"/>
      <c r="KK206" s="64"/>
      <c r="KL206" s="64"/>
      <c r="KM206" s="64"/>
      <c r="KN206" s="64"/>
      <c r="KO206" s="64"/>
      <c r="KP206" s="64"/>
      <c r="KQ206" s="64"/>
      <c r="KR206" s="64"/>
      <c r="KS206" s="64"/>
      <c r="KT206" s="64"/>
      <c r="KU206" s="64"/>
      <c r="KV206" s="64"/>
      <c r="KW206" s="64"/>
      <c r="KX206" s="64"/>
      <c r="KY206" s="64"/>
      <c r="KZ206" s="64"/>
      <c r="LA206" s="64"/>
      <c r="LB206" s="64"/>
      <c r="LC206" s="64"/>
      <c r="LD206" s="64"/>
      <c r="LE206" s="64"/>
      <c r="LF206" s="64"/>
      <c r="LG206" s="64"/>
      <c r="LH206" s="64"/>
      <c r="LI206" s="64"/>
      <c r="LJ206" s="64"/>
      <c r="LK206" s="64"/>
      <c r="LL206" s="64"/>
      <c r="LM206" s="64"/>
      <c r="LN206" s="64"/>
      <c r="LO206" s="64"/>
      <c r="LP206" s="64"/>
      <c r="LQ206" s="64"/>
      <c r="LR206" s="64"/>
      <c r="LS206" s="64"/>
      <c r="LT206" s="64"/>
      <c r="LU206" s="64"/>
      <c r="LV206" s="64"/>
      <c r="LW206" s="64"/>
      <c r="LX206" s="64"/>
      <c r="LY206" s="64"/>
      <c r="LZ206" s="64"/>
      <c r="MA206" s="64"/>
      <c r="MB206" s="64"/>
      <c r="MC206" s="64"/>
      <c r="MD206" s="64"/>
      <c r="ME206" s="64"/>
      <c r="MF206" s="64"/>
      <c r="MG206" s="64"/>
      <c r="MH206" s="64"/>
      <c r="MI206" s="64"/>
      <c r="MJ206" s="64"/>
      <c r="MK206" s="64"/>
      <c r="ML206" s="64"/>
      <c r="MM206" s="64"/>
      <c r="MN206" s="64"/>
      <c r="MO206" s="64"/>
      <c r="MP206" s="64"/>
      <c r="MQ206" s="64"/>
      <c r="MR206" s="64"/>
      <c r="MS206" s="64"/>
      <c r="MT206" s="64"/>
      <c r="MU206" s="64"/>
      <c r="MV206" s="64"/>
      <c r="MW206" s="64"/>
      <c r="MX206" s="64"/>
      <c r="MY206" s="64"/>
      <c r="MZ206" s="64"/>
      <c r="NA206" s="64"/>
      <c r="NB206" s="64"/>
      <c r="NC206" s="64"/>
      <c r="ND206" s="64"/>
      <c r="NE206" s="64"/>
      <c r="NF206" s="64"/>
      <c r="NG206" s="64"/>
      <c r="NH206" s="64"/>
      <c r="NI206" s="64"/>
      <c r="NJ206" s="64"/>
      <c r="NK206" s="64"/>
      <c r="NL206" s="64"/>
      <c r="NM206" s="64"/>
      <c r="NN206" s="64"/>
      <c r="NO206" s="64"/>
      <c r="NP206" s="64"/>
      <c r="NQ206" s="64"/>
      <c r="NR206" s="64"/>
      <c r="NS206" s="64"/>
      <c r="NT206" s="64"/>
      <c r="NU206" s="64"/>
      <c r="NV206" s="64"/>
      <c r="NW206" s="64"/>
      <c r="NX206" s="64"/>
      <c r="NY206" s="64"/>
      <c r="NZ206" s="64"/>
      <c r="OA206" s="64"/>
      <c r="OB206" s="64"/>
      <c r="OC206" s="64"/>
      <c r="OD206" s="64"/>
      <c r="OE206" s="64"/>
      <c r="OF206" s="64"/>
      <c r="OG206" s="64"/>
      <c r="OH206" s="64"/>
      <c r="OI206" s="64"/>
      <c r="OJ206" s="64"/>
      <c r="OK206" s="64"/>
      <c r="OL206" s="64"/>
      <c r="OM206" s="64"/>
      <c r="ON206" s="64"/>
      <c r="OO206" s="64"/>
      <c r="OP206" s="64"/>
      <c r="OQ206" s="64"/>
      <c r="OR206" s="64"/>
      <c r="OS206" s="64"/>
      <c r="OT206" s="64"/>
      <c r="OU206" s="64"/>
      <c r="OV206" s="64"/>
      <c r="OW206" s="64"/>
      <c r="OX206" s="64"/>
      <c r="OY206" s="64"/>
      <c r="OZ206" s="64"/>
      <c r="PA206" s="64"/>
      <c r="PB206" s="64"/>
      <c r="PC206" s="64"/>
      <c r="PD206" s="64"/>
      <c r="PE206" s="64"/>
      <c r="PF206" s="64"/>
      <c r="PG206" s="64"/>
      <c r="PH206" s="64"/>
      <c r="PI206" s="64"/>
      <c r="PJ206" s="64"/>
      <c r="PK206" s="64"/>
      <c r="PL206" s="64"/>
      <c r="PM206" s="64"/>
      <c r="PN206" s="64"/>
      <c r="PO206" s="64"/>
      <c r="PP206" s="64"/>
      <c r="PQ206" s="64"/>
      <c r="PR206" s="64"/>
      <c r="PS206" s="64"/>
      <c r="PT206" s="64"/>
      <c r="PU206" s="64"/>
      <c r="PV206" s="64"/>
      <c r="PW206" s="64"/>
      <c r="PX206" s="64"/>
      <c r="PY206" s="64"/>
      <c r="PZ206" s="64"/>
      <c r="QA206" s="64"/>
      <c r="QB206" s="64"/>
      <c r="QC206" s="64"/>
      <c r="QD206" s="64"/>
      <c r="QE206" s="64"/>
      <c r="QF206" s="64"/>
      <c r="QG206" s="64"/>
      <c r="QH206" s="64"/>
      <c r="QI206" s="64"/>
      <c r="QJ206" s="64"/>
      <c r="QK206" s="64"/>
      <c r="QL206" s="64"/>
      <c r="QM206" s="64"/>
      <c r="QN206" s="64"/>
      <c r="QO206" s="64"/>
      <c r="QP206" s="64"/>
      <c r="QQ206" s="64"/>
      <c r="QR206" s="64"/>
      <c r="QS206" s="64"/>
      <c r="QT206" s="64"/>
      <c r="QU206" s="64"/>
      <c r="QV206" s="64"/>
      <c r="QW206" s="64"/>
      <c r="QX206" s="64"/>
      <c r="QY206" s="64"/>
      <c r="QZ206" s="64"/>
      <c r="RA206" s="64"/>
      <c r="RB206" s="64"/>
      <c r="RC206" s="64"/>
      <c r="RD206" s="64"/>
      <c r="RE206" s="64"/>
      <c r="RF206" s="64"/>
      <c r="RG206" s="64"/>
      <c r="RH206" s="64"/>
      <c r="RI206" s="64"/>
      <c r="RJ206" s="64"/>
      <c r="RK206" s="64"/>
      <c r="RL206" s="64"/>
      <c r="RM206" s="64"/>
      <c r="RN206" s="64"/>
      <c r="RO206" s="64"/>
      <c r="RP206" s="64"/>
      <c r="RQ206" s="64"/>
      <c r="RR206" s="64"/>
      <c r="RS206" s="64"/>
      <c r="RT206" s="64"/>
      <c r="RU206" s="64"/>
      <c r="RV206" s="64"/>
      <c r="RW206" s="64"/>
      <c r="RX206" s="64"/>
      <c r="RY206" s="64"/>
      <c r="RZ206" s="64"/>
      <c r="SA206" s="64"/>
      <c r="SB206" s="64"/>
      <c r="SC206" s="64"/>
      <c r="SD206" s="64"/>
      <c r="SE206" s="64"/>
      <c r="SF206" s="64"/>
      <c r="SG206" s="64"/>
      <c r="SH206" s="64"/>
      <c r="SI206" s="64"/>
      <c r="SJ206" s="64"/>
      <c r="SK206" s="64"/>
      <c r="SL206" s="64"/>
      <c r="SM206" s="64"/>
      <c r="SN206" s="64"/>
      <c r="SO206" s="64"/>
      <c r="SP206" s="64"/>
      <c r="SQ206" s="64"/>
      <c r="SR206" s="64"/>
      <c r="SS206" s="64"/>
      <c r="ST206" s="64"/>
      <c r="SU206" s="64"/>
      <c r="SV206" s="64"/>
      <c r="SW206" s="64"/>
      <c r="SX206" s="64"/>
      <c r="SY206" s="64"/>
      <c r="SZ206" s="64"/>
      <c r="TA206" s="64"/>
      <c r="TB206" s="64"/>
      <c r="TC206" s="64"/>
      <c r="TD206" s="64"/>
      <c r="TE206" s="64"/>
      <c r="TF206" s="64"/>
      <c r="TG206" s="64"/>
      <c r="TH206" s="64"/>
      <c r="TI206" s="64"/>
      <c r="TJ206" s="64"/>
      <c r="TK206" s="64"/>
      <c r="TL206" s="64"/>
      <c r="TM206" s="64"/>
      <c r="TN206" s="64"/>
      <c r="TO206" s="64"/>
      <c r="TP206" s="64"/>
      <c r="TQ206" s="64"/>
      <c r="TR206" s="64"/>
      <c r="TS206" s="64"/>
      <c r="TT206" s="64"/>
      <c r="TU206" s="64"/>
      <c r="TV206" s="64"/>
      <c r="TW206" s="64"/>
      <c r="TX206" s="64"/>
      <c r="TY206" s="64"/>
      <c r="TZ206" s="64"/>
      <c r="UA206" s="64"/>
      <c r="UB206" s="64"/>
      <c r="UC206" s="64"/>
      <c r="UD206" s="64"/>
      <c r="UE206" s="64"/>
      <c r="UF206" s="64"/>
      <c r="UG206" s="64"/>
      <c r="UH206" s="64"/>
      <c r="UI206" s="64"/>
      <c r="UJ206" s="64"/>
      <c r="UK206" s="64"/>
      <c r="UL206" s="64"/>
      <c r="UM206" s="64"/>
      <c r="UN206" s="64"/>
      <c r="UO206" s="64"/>
      <c r="UP206" s="64"/>
      <c r="UQ206" s="64"/>
      <c r="UR206" s="64"/>
      <c r="US206" s="64"/>
      <c r="UT206" s="64"/>
      <c r="UU206" s="64"/>
      <c r="UV206" s="64"/>
      <c r="UW206" s="64"/>
      <c r="UX206" s="64"/>
      <c r="UY206" s="64"/>
      <c r="UZ206" s="64"/>
      <c r="VA206" s="64"/>
      <c r="VB206" s="64"/>
      <c r="VC206" s="64"/>
      <c r="VD206" s="64"/>
      <c r="VE206" s="64"/>
      <c r="VF206" s="64"/>
      <c r="VG206" s="64"/>
      <c r="VH206" s="64"/>
      <c r="VI206" s="64"/>
      <c r="VJ206" s="64"/>
      <c r="VK206" s="64"/>
      <c r="VL206" s="64"/>
      <c r="VM206" s="64"/>
      <c r="VN206" s="64"/>
      <c r="VO206" s="64"/>
      <c r="VP206" s="64"/>
      <c r="VQ206" s="64"/>
      <c r="VR206" s="64"/>
      <c r="VS206" s="64"/>
      <c r="VT206" s="64"/>
      <c r="VU206" s="64"/>
      <c r="VV206" s="64"/>
      <c r="VW206" s="64"/>
      <c r="VX206" s="64"/>
      <c r="VY206" s="64"/>
      <c r="VZ206" s="64"/>
      <c r="WA206" s="64"/>
      <c r="WB206" s="64"/>
      <c r="WC206" s="64"/>
      <c r="WD206" s="64"/>
      <c r="WE206" s="64"/>
      <c r="WF206" s="64"/>
      <c r="WG206" s="64"/>
      <c r="WH206" s="64"/>
      <c r="WI206" s="64"/>
      <c r="WJ206" s="64"/>
      <c r="WK206" s="64"/>
      <c r="WL206" s="64"/>
      <c r="WM206" s="64"/>
      <c r="WN206" s="64"/>
      <c r="WO206" s="64"/>
      <c r="WP206" s="64"/>
      <c r="WQ206" s="64"/>
      <c r="WR206" s="64"/>
      <c r="WS206" s="64"/>
      <c r="WT206" s="64"/>
      <c r="WU206" s="64"/>
      <c r="WV206" s="64"/>
      <c r="WW206" s="64"/>
      <c r="WX206" s="64"/>
      <c r="WY206" s="64"/>
      <c r="WZ206" s="64"/>
      <c r="XA206" s="64"/>
      <c r="XB206" s="64"/>
      <c r="XC206" s="64"/>
      <c r="XD206" s="64"/>
      <c r="XE206" s="64"/>
      <c r="XF206" s="64"/>
      <c r="XG206" s="64"/>
      <c r="XH206" s="64"/>
      <c r="XI206" s="64"/>
      <c r="XJ206" s="64"/>
      <c r="XK206" s="64"/>
      <c r="XL206" s="64"/>
      <c r="XM206" s="64"/>
      <c r="XN206" s="64"/>
      <c r="XO206" s="64"/>
      <c r="XP206" s="64"/>
      <c r="XQ206" s="64"/>
      <c r="XR206" s="64"/>
      <c r="XS206" s="64"/>
      <c r="XT206" s="64"/>
      <c r="XU206" s="64"/>
      <c r="XV206" s="64"/>
      <c r="XW206" s="64"/>
      <c r="XX206" s="64"/>
      <c r="XY206" s="64"/>
      <c r="XZ206" s="64"/>
      <c r="YA206" s="64"/>
      <c r="YB206" s="64"/>
      <c r="YC206" s="64"/>
      <c r="YD206" s="64"/>
      <c r="YE206" s="64"/>
      <c r="YF206" s="64"/>
      <c r="YG206" s="64"/>
      <c r="YH206" s="64"/>
      <c r="YI206" s="64"/>
      <c r="YJ206" s="64"/>
      <c r="YK206" s="64"/>
      <c r="YL206" s="64"/>
      <c r="YM206" s="64"/>
      <c r="YN206" s="64"/>
      <c r="YO206" s="64"/>
      <c r="YP206" s="64"/>
      <c r="YQ206" s="64"/>
      <c r="YR206" s="64"/>
      <c r="YS206" s="64"/>
      <c r="YT206" s="64"/>
      <c r="YU206" s="64"/>
      <c r="YV206" s="64"/>
      <c r="YW206" s="64"/>
      <c r="YX206" s="64"/>
      <c r="YY206" s="64"/>
      <c r="YZ206" s="64"/>
      <c r="ZA206" s="64"/>
      <c r="ZB206" s="64"/>
      <c r="ZC206" s="64"/>
      <c r="ZD206" s="64"/>
      <c r="ZE206" s="64"/>
      <c r="ZF206" s="64"/>
      <c r="ZG206" s="64"/>
      <c r="ZH206" s="64"/>
      <c r="ZI206" s="64"/>
      <c r="ZJ206" s="64"/>
      <c r="ZK206" s="64"/>
      <c r="ZL206" s="64"/>
      <c r="ZM206" s="64"/>
      <c r="ZN206" s="64"/>
      <c r="ZO206" s="64"/>
      <c r="ZP206" s="64"/>
      <c r="ZQ206" s="64"/>
      <c r="ZR206" s="64"/>
      <c r="ZS206" s="64"/>
      <c r="ZT206" s="64"/>
      <c r="ZU206" s="64"/>
      <c r="ZV206" s="64"/>
      <c r="ZW206" s="64"/>
      <c r="ZX206" s="64"/>
      <c r="ZY206" s="64"/>
      <c r="ZZ206" s="64"/>
      <c r="AAA206" s="64"/>
      <c r="AAB206" s="64"/>
      <c r="AAC206" s="64"/>
      <c r="AAD206" s="64"/>
      <c r="AAE206" s="64"/>
      <c r="AAF206" s="64"/>
      <c r="AAG206" s="64"/>
      <c r="AAH206" s="64"/>
      <c r="AAI206" s="64"/>
      <c r="AAJ206" s="64"/>
      <c r="AAK206" s="64"/>
      <c r="AAL206" s="64"/>
      <c r="AAM206" s="64"/>
      <c r="AAN206" s="64"/>
      <c r="AAO206" s="64"/>
      <c r="AAP206" s="64"/>
      <c r="AAQ206" s="64"/>
      <c r="AAR206" s="64"/>
      <c r="AAS206" s="64"/>
      <c r="AAT206" s="64"/>
      <c r="AAU206" s="64"/>
      <c r="AAV206" s="64"/>
      <c r="AAW206" s="64"/>
      <c r="AAX206" s="64"/>
      <c r="AAY206" s="64"/>
      <c r="AAZ206" s="64"/>
      <c r="ABA206" s="64"/>
      <c r="ABB206" s="64"/>
      <c r="ABC206" s="64"/>
      <c r="ABD206" s="64"/>
      <c r="ABE206" s="64"/>
      <c r="ABF206" s="64"/>
      <c r="ABG206" s="64"/>
      <c r="ABH206" s="64"/>
      <c r="ABI206" s="64"/>
      <c r="ABJ206" s="64"/>
      <c r="ABK206" s="64"/>
      <c r="ABL206" s="64"/>
      <c r="ABM206" s="64"/>
      <c r="ABN206" s="64"/>
      <c r="ABO206" s="64"/>
      <c r="ABP206" s="64"/>
      <c r="ABQ206" s="64"/>
      <c r="ABR206" s="64"/>
      <c r="ABS206" s="64"/>
      <c r="ABT206" s="64"/>
      <c r="ABU206" s="64"/>
      <c r="ABV206" s="64"/>
      <c r="ABW206" s="64"/>
      <c r="ABX206" s="64"/>
      <c r="ABY206" s="64"/>
      <c r="ABZ206" s="64"/>
      <c r="ACA206" s="64"/>
      <c r="ACB206" s="64"/>
      <c r="ACC206" s="64"/>
      <c r="ACD206" s="64"/>
      <c r="ACE206" s="64"/>
      <c r="ACF206" s="64"/>
      <c r="ACG206" s="64"/>
      <c r="ACH206" s="64"/>
      <c r="ACI206" s="64"/>
      <c r="ACJ206" s="64"/>
      <c r="ACK206" s="64"/>
      <c r="ACL206" s="64"/>
      <c r="ACM206" s="64"/>
      <c r="ACN206" s="64"/>
      <c r="ACO206" s="64"/>
      <c r="ACP206" s="64"/>
      <c r="ACQ206" s="64"/>
      <c r="ACR206" s="64"/>
      <c r="ACS206" s="64"/>
      <c r="ACT206" s="64"/>
      <c r="ACU206" s="64"/>
      <c r="ACV206" s="64"/>
      <c r="ACW206" s="64"/>
      <c r="ACX206" s="64"/>
      <c r="ACY206" s="64"/>
      <c r="ACZ206" s="64"/>
      <c r="ADA206" s="64"/>
      <c r="ADB206" s="64"/>
      <c r="ADC206" s="64"/>
      <c r="ADD206" s="64"/>
      <c r="ADE206" s="64"/>
      <c r="ADF206" s="64"/>
      <c r="ADG206" s="64"/>
      <c r="ADH206" s="64"/>
      <c r="ADI206" s="64"/>
      <c r="ADJ206" s="64"/>
      <c r="ADK206" s="64"/>
      <c r="ADL206" s="64"/>
      <c r="ADM206" s="64"/>
      <c r="ADN206" s="64"/>
      <c r="ADO206" s="64"/>
      <c r="ADP206" s="64"/>
      <c r="ADQ206" s="64"/>
      <c r="ADR206" s="64"/>
      <c r="ADS206" s="64"/>
      <c r="ADT206" s="64"/>
      <c r="ADU206" s="64"/>
      <c r="ADV206" s="64"/>
      <c r="ADW206" s="64"/>
      <c r="ADX206" s="64"/>
      <c r="ADY206" s="64"/>
      <c r="ADZ206" s="64"/>
      <c r="AEA206" s="64"/>
      <c r="AEB206" s="64"/>
      <c r="AEC206" s="64"/>
      <c r="AED206" s="64"/>
      <c r="AEE206" s="64"/>
      <c r="AEF206" s="64"/>
      <c r="AEG206" s="64"/>
      <c r="AEH206" s="64"/>
      <c r="AEI206" s="64"/>
      <c r="AEJ206" s="64"/>
      <c r="AEK206" s="64"/>
      <c r="AEL206" s="64"/>
      <c r="AEM206" s="64"/>
      <c r="AEN206" s="64"/>
      <c r="AEO206" s="64"/>
      <c r="AEP206" s="64"/>
      <c r="AEQ206" s="64"/>
      <c r="AER206" s="64"/>
      <c r="AES206" s="64"/>
      <c r="AET206" s="64"/>
      <c r="AEU206" s="64"/>
      <c r="AEV206" s="64"/>
      <c r="AEW206" s="64"/>
      <c r="AEX206" s="64"/>
      <c r="AEY206" s="64"/>
      <c r="AEZ206" s="64"/>
      <c r="AFA206" s="64"/>
      <c r="AFB206" s="64"/>
      <c r="AFC206" s="64"/>
      <c r="AFD206" s="64"/>
      <c r="AFE206" s="64"/>
      <c r="AFF206" s="64"/>
      <c r="AFG206" s="64"/>
      <c r="AFH206" s="64"/>
      <c r="AFI206" s="64"/>
      <c r="AFJ206" s="64"/>
      <c r="AFK206" s="64"/>
      <c r="AFL206" s="64"/>
      <c r="AFM206" s="64"/>
      <c r="AFN206" s="64"/>
      <c r="AFO206" s="64"/>
      <c r="AFP206" s="64"/>
      <c r="AFQ206" s="64"/>
      <c r="AFR206" s="64"/>
      <c r="AFS206" s="64"/>
      <c r="AFT206" s="64"/>
      <c r="AFU206" s="64"/>
      <c r="AFV206" s="64"/>
      <c r="AFW206" s="64"/>
      <c r="AFX206" s="64"/>
      <c r="AFY206" s="64"/>
      <c r="AFZ206" s="64"/>
      <c r="AGA206" s="64"/>
      <c r="AGB206" s="64"/>
      <c r="AGC206" s="64"/>
      <c r="AGD206" s="64"/>
      <c r="AGE206" s="64"/>
      <c r="AGF206" s="64"/>
      <c r="AGG206" s="64"/>
      <c r="AGH206" s="64"/>
      <c r="AGI206" s="64"/>
      <c r="AGJ206" s="64"/>
      <c r="AGK206" s="64"/>
      <c r="AGL206" s="64"/>
      <c r="AGM206" s="64"/>
      <c r="AGN206" s="64"/>
      <c r="AGO206" s="64"/>
      <c r="AGP206" s="64"/>
      <c r="AGQ206" s="64"/>
      <c r="AGR206" s="64"/>
      <c r="AGS206" s="64"/>
      <c r="AGT206" s="64"/>
      <c r="AGU206" s="64"/>
      <c r="AGV206" s="64"/>
      <c r="AGW206" s="64"/>
      <c r="AGX206" s="64"/>
      <c r="AGY206" s="64"/>
      <c r="AGZ206" s="64"/>
      <c r="AHA206" s="64"/>
      <c r="AHB206" s="64"/>
      <c r="AHC206" s="64"/>
      <c r="AHD206" s="64"/>
      <c r="AHE206" s="64"/>
      <c r="AHF206" s="64"/>
      <c r="AHG206" s="64"/>
      <c r="AHH206" s="64"/>
      <c r="AHI206" s="64"/>
      <c r="AHJ206" s="64"/>
      <c r="AHK206" s="64"/>
      <c r="AHL206" s="64"/>
      <c r="AHM206" s="64"/>
      <c r="AHN206" s="64"/>
      <c r="AHO206" s="64"/>
      <c r="AHP206" s="64"/>
      <c r="AHQ206" s="64"/>
      <c r="AHR206" s="64"/>
      <c r="AHS206" s="64"/>
      <c r="AHT206" s="64"/>
      <c r="AHU206" s="64"/>
      <c r="AHV206" s="64"/>
      <c r="AHW206" s="64"/>
      <c r="AHX206" s="64"/>
      <c r="AHY206" s="64"/>
      <c r="AHZ206" s="64"/>
      <c r="AIA206" s="64"/>
      <c r="AIB206" s="64"/>
      <c r="AIC206" s="64"/>
      <c r="AID206" s="64"/>
      <c r="AIE206" s="64"/>
      <c r="AIF206" s="64"/>
      <c r="AIG206" s="64"/>
      <c r="AIH206" s="64"/>
      <c r="AII206" s="64"/>
      <c r="AIJ206" s="64"/>
      <c r="AIK206" s="64"/>
      <c r="AIL206" s="64"/>
      <c r="AIM206" s="64"/>
      <c r="AIN206" s="64"/>
      <c r="AIO206" s="64"/>
      <c r="AIP206" s="64"/>
      <c r="AIQ206" s="64"/>
      <c r="AIR206" s="64"/>
      <c r="AIS206" s="64"/>
      <c r="AIT206" s="64"/>
      <c r="AIU206" s="64"/>
      <c r="AIV206" s="64"/>
      <c r="AIW206" s="64"/>
      <c r="AIX206" s="64"/>
      <c r="AIY206" s="64"/>
      <c r="AIZ206" s="64"/>
      <c r="AJA206" s="64"/>
      <c r="AJB206" s="64"/>
      <c r="AJC206" s="64"/>
      <c r="AJD206" s="64"/>
      <c r="AJE206" s="64"/>
      <c r="AJF206" s="64"/>
      <c r="AJG206" s="64"/>
      <c r="AJH206" s="64"/>
      <c r="AJI206" s="64"/>
      <c r="AJJ206" s="64"/>
      <c r="AJK206" s="64"/>
      <c r="AJL206" s="64"/>
      <c r="AJM206" s="64"/>
      <c r="AJN206" s="64"/>
      <c r="AJO206" s="64"/>
      <c r="AJP206" s="64"/>
      <c r="AJQ206" s="64"/>
      <c r="AJR206" s="64"/>
      <c r="AJS206" s="64"/>
      <c r="AJT206" s="64"/>
      <c r="AJU206" s="64"/>
      <c r="AJV206" s="64"/>
      <c r="AJW206" s="64"/>
      <c r="AJX206" s="64"/>
      <c r="AJY206" s="64"/>
      <c r="AJZ206" s="64"/>
      <c r="AKA206" s="64"/>
      <c r="AKB206" s="64"/>
      <c r="AKC206" s="64"/>
      <c r="AKD206" s="64"/>
      <c r="AKE206" s="64"/>
      <c r="AKF206" s="64"/>
      <c r="AKG206" s="64"/>
      <c r="AKH206" s="64"/>
      <c r="AKI206" s="64"/>
      <c r="AKJ206" s="64"/>
      <c r="AKK206" s="64"/>
      <c r="AKL206" s="64"/>
      <c r="AKM206" s="64"/>
      <c r="AKN206" s="64"/>
      <c r="AKO206" s="64"/>
      <c r="AKP206" s="64"/>
      <c r="AKQ206" s="64"/>
      <c r="AKR206" s="64"/>
      <c r="AKS206" s="64"/>
      <c r="AKT206" s="64"/>
      <c r="AKU206" s="64"/>
      <c r="AKV206" s="64"/>
      <c r="AKW206" s="64"/>
      <c r="AKX206" s="64"/>
      <c r="AKY206" s="64"/>
      <c r="AKZ206" s="64"/>
      <c r="ALA206" s="64"/>
      <c r="ALB206" s="64"/>
      <c r="ALC206" s="64"/>
      <c r="ALD206" s="64"/>
      <c r="ALE206" s="64"/>
      <c r="ALF206" s="64"/>
      <c r="ALG206" s="64"/>
      <c r="ALH206" s="64"/>
      <c r="ALI206" s="64"/>
      <c r="ALJ206" s="64"/>
      <c r="ALK206" s="64"/>
      <c r="ALL206" s="64"/>
      <c r="ALM206" s="64"/>
      <c r="ALN206" s="64"/>
      <c r="ALO206" s="64"/>
      <c r="ALP206" s="64"/>
      <c r="ALQ206" s="64"/>
      <c r="ALR206" s="64"/>
      <c r="ALS206" s="64"/>
      <c r="ALT206" s="64"/>
      <c r="ALU206" s="64"/>
      <c r="ALV206" s="64"/>
      <c r="ALW206" s="64"/>
      <c r="ALX206" s="64"/>
      <c r="ALY206" s="64"/>
      <c r="ALZ206" s="64"/>
      <c r="AMA206" s="64"/>
      <c r="AMB206" s="64"/>
      <c r="AMC206" s="64"/>
      <c r="AMD206" s="64"/>
      <c r="AME206" s="64"/>
      <c r="AMF206" s="64"/>
      <c r="AMG206" s="64"/>
      <c r="AMH206" s="64"/>
      <c r="AMI206" s="64"/>
      <c r="AMJ206" s="64"/>
      <c r="AMK206" s="64"/>
      <c r="AML206" s="64"/>
      <c r="AMM206" s="64"/>
      <c r="AMN206" s="64"/>
      <c r="AMO206" s="64"/>
      <c r="AMP206" s="64"/>
      <c r="AMQ206" s="64"/>
      <c r="AMR206" s="64"/>
      <c r="AMS206" s="64"/>
      <c r="AMT206" s="64"/>
      <c r="AMU206" s="64"/>
      <c r="AMV206" s="64"/>
      <c r="AMW206" s="64"/>
      <c r="AMX206" s="64"/>
      <c r="AMY206" s="64"/>
      <c r="AMZ206" s="64"/>
      <c r="ANA206" s="64"/>
      <c r="ANB206" s="64"/>
      <c r="ANC206" s="64"/>
      <c r="AND206" s="64"/>
      <c r="ANE206" s="64"/>
      <c r="ANF206" s="64"/>
      <c r="ANG206" s="64"/>
      <c r="ANH206" s="64"/>
      <c r="ANI206" s="64"/>
      <c r="ANJ206" s="64"/>
      <c r="ANK206" s="64"/>
      <c r="ANL206" s="64"/>
      <c r="ANM206" s="64"/>
      <c r="ANN206" s="64"/>
      <c r="ANO206" s="64"/>
      <c r="ANP206" s="64"/>
      <c r="ANQ206" s="64"/>
      <c r="ANR206" s="64"/>
      <c r="ANS206" s="64"/>
      <c r="ANT206" s="64"/>
      <c r="ANU206" s="64"/>
      <c r="ANV206" s="64"/>
      <c r="ANW206" s="64"/>
      <c r="ANX206" s="64"/>
      <c r="ANY206" s="64"/>
      <c r="ANZ206" s="64"/>
      <c r="AOA206" s="64"/>
      <c r="AOB206" s="64"/>
      <c r="AOC206" s="64"/>
      <c r="AOD206" s="64"/>
      <c r="AOE206" s="64"/>
      <c r="AOF206" s="64"/>
      <c r="AOG206" s="64"/>
      <c r="AOH206" s="64"/>
      <c r="AOI206" s="64"/>
      <c r="AOJ206" s="64"/>
      <c r="AOK206" s="64"/>
      <c r="AOL206" s="64"/>
      <c r="AOM206" s="64"/>
      <c r="AON206" s="64"/>
      <c r="AOO206" s="64"/>
      <c r="AOP206" s="64"/>
      <c r="AOQ206" s="64"/>
      <c r="AOR206" s="64"/>
      <c r="AOS206" s="64"/>
      <c r="AOT206" s="64"/>
      <c r="AOU206" s="64"/>
      <c r="AOV206" s="64"/>
      <c r="AOW206" s="64"/>
      <c r="AOX206" s="64"/>
      <c r="AOY206" s="64"/>
      <c r="AOZ206" s="64"/>
      <c r="APA206" s="64"/>
      <c r="APB206" s="64"/>
      <c r="APC206" s="64"/>
      <c r="APD206" s="64"/>
      <c r="APE206" s="64"/>
      <c r="APF206" s="64"/>
      <c r="APG206" s="64"/>
      <c r="APH206" s="64"/>
      <c r="API206" s="64"/>
      <c r="APJ206" s="64"/>
      <c r="APK206" s="64"/>
      <c r="APL206" s="64"/>
      <c r="APM206" s="64"/>
      <c r="APN206" s="64"/>
      <c r="APO206" s="64"/>
      <c r="APP206" s="64"/>
      <c r="APQ206" s="64"/>
      <c r="APR206" s="64"/>
      <c r="APS206" s="64"/>
      <c r="APT206" s="64"/>
      <c r="APU206" s="64"/>
      <c r="APV206" s="64"/>
      <c r="APW206" s="64"/>
      <c r="APX206" s="64"/>
      <c r="APY206" s="64"/>
      <c r="APZ206" s="64"/>
      <c r="AQA206" s="64"/>
      <c r="AQB206" s="64"/>
      <c r="AQC206" s="64"/>
      <c r="AQD206" s="64"/>
      <c r="AQE206" s="64"/>
      <c r="AQF206" s="64"/>
      <c r="AQG206" s="64"/>
      <c r="AQH206" s="64"/>
      <c r="AQI206" s="64"/>
      <c r="AQJ206" s="64"/>
      <c r="AQK206" s="64"/>
      <c r="AQL206" s="64"/>
      <c r="AQM206" s="64"/>
      <c r="AQN206" s="64"/>
      <c r="AQO206" s="64"/>
      <c r="AQP206" s="64"/>
      <c r="AQQ206" s="64"/>
      <c r="AQR206" s="64"/>
      <c r="AQS206" s="64"/>
      <c r="AQT206" s="64"/>
      <c r="AQU206" s="64"/>
      <c r="AQV206" s="64"/>
      <c r="AQW206" s="64"/>
      <c r="AQX206" s="64"/>
      <c r="AQY206" s="64"/>
      <c r="AQZ206" s="64"/>
      <c r="ARA206" s="64"/>
      <c r="ARB206" s="64"/>
      <c r="ARC206" s="64"/>
      <c r="ARD206" s="64"/>
      <c r="ARE206" s="64"/>
      <c r="ARF206" s="64"/>
      <c r="ARG206" s="64"/>
      <c r="ARH206" s="64"/>
      <c r="ARI206" s="64"/>
      <c r="ARJ206" s="64"/>
      <c r="ARK206" s="64"/>
      <c r="ARL206" s="64"/>
      <c r="ARM206" s="64"/>
      <c r="ARN206" s="64"/>
      <c r="ARO206" s="64"/>
      <c r="ARP206" s="64"/>
      <c r="ARQ206" s="64"/>
      <c r="ARR206" s="64"/>
      <c r="ARS206" s="64"/>
      <c r="ART206" s="64"/>
      <c r="ARU206" s="64"/>
      <c r="ARV206" s="64"/>
      <c r="ARW206" s="64"/>
      <c r="ARX206" s="64"/>
      <c r="ARY206" s="64"/>
      <c r="ARZ206" s="64"/>
      <c r="ASA206" s="64"/>
      <c r="ASB206" s="64"/>
      <c r="ASC206" s="64"/>
      <c r="ASD206" s="64"/>
      <c r="ASE206" s="64"/>
      <c r="ASF206" s="64"/>
      <c r="ASG206" s="64"/>
      <c r="ASH206" s="64"/>
      <c r="ASI206" s="64"/>
      <c r="ASJ206" s="64"/>
      <c r="ASK206" s="64"/>
      <c r="ASL206" s="64"/>
      <c r="ASM206" s="64"/>
      <c r="ASN206" s="64"/>
      <c r="ASO206" s="64"/>
      <c r="ASP206" s="64"/>
      <c r="ASQ206" s="64"/>
      <c r="ASR206" s="64"/>
      <c r="ASS206" s="64"/>
      <c r="AST206" s="64"/>
      <c r="ASU206" s="64"/>
      <c r="ASV206" s="64"/>
      <c r="ASW206" s="64"/>
      <c r="ASX206" s="64"/>
      <c r="ASY206" s="64"/>
      <c r="ASZ206" s="64"/>
      <c r="ATA206" s="64"/>
      <c r="ATB206" s="64"/>
      <c r="ATC206" s="64"/>
      <c r="ATD206" s="64"/>
      <c r="ATE206" s="64"/>
      <c r="ATF206" s="64"/>
      <c r="ATG206" s="64"/>
      <c r="ATH206" s="64"/>
      <c r="ATI206" s="64"/>
      <c r="ATJ206" s="64"/>
      <c r="ATK206" s="64"/>
      <c r="ATL206" s="64"/>
      <c r="ATM206" s="64"/>
      <c r="ATN206" s="64"/>
      <c r="ATO206" s="64"/>
      <c r="ATP206" s="64"/>
      <c r="ATQ206" s="64"/>
      <c r="ATR206" s="64"/>
      <c r="ATS206" s="64"/>
      <c r="ATT206" s="64"/>
      <c r="ATU206" s="64"/>
      <c r="ATV206" s="64"/>
      <c r="ATW206" s="64"/>
      <c r="ATX206" s="64"/>
      <c r="ATY206" s="64"/>
      <c r="ATZ206" s="64"/>
      <c r="AUA206" s="64"/>
      <c r="AUB206" s="64"/>
      <c r="AUC206" s="64"/>
      <c r="AUD206" s="64"/>
      <c r="AUE206" s="64"/>
      <c r="AUF206" s="64"/>
      <c r="AUG206" s="64"/>
      <c r="AUH206" s="64"/>
      <c r="AUI206" s="64"/>
      <c r="AUJ206" s="64"/>
      <c r="AUK206" s="64"/>
      <c r="AUL206" s="64"/>
      <c r="AUM206" s="64"/>
      <c r="AUN206" s="64"/>
      <c r="AUO206" s="64"/>
      <c r="AUP206" s="64"/>
      <c r="AUQ206" s="64"/>
      <c r="AUR206" s="64"/>
      <c r="AUS206" s="64"/>
      <c r="AUT206" s="64"/>
      <c r="AUU206" s="64"/>
      <c r="AUV206" s="64"/>
      <c r="AUW206" s="64"/>
      <c r="AUX206" s="64"/>
      <c r="AUY206" s="64"/>
      <c r="AUZ206" s="64"/>
      <c r="AVA206" s="64"/>
      <c r="AVB206" s="64"/>
      <c r="AVC206" s="64"/>
      <c r="AVD206" s="64"/>
      <c r="AVE206" s="64"/>
      <c r="AVF206" s="64"/>
      <c r="AVG206" s="64"/>
      <c r="AVH206" s="64"/>
      <c r="AVI206" s="64"/>
      <c r="AVJ206" s="64"/>
      <c r="AVK206" s="64"/>
      <c r="AVL206" s="64"/>
      <c r="AVM206" s="64"/>
      <c r="AVN206" s="64"/>
      <c r="AVO206" s="64"/>
      <c r="AVP206" s="64"/>
      <c r="AVQ206" s="64"/>
      <c r="AVR206" s="64"/>
      <c r="AVS206" s="64"/>
      <c r="AVT206" s="64"/>
      <c r="AVU206" s="64"/>
      <c r="AVV206" s="64"/>
      <c r="AVW206" s="64"/>
      <c r="AVX206" s="64"/>
      <c r="AVY206" s="64"/>
      <c r="AVZ206" s="64"/>
      <c r="AWA206" s="64"/>
      <c r="AWB206" s="64"/>
      <c r="AWC206" s="64"/>
      <c r="AWD206" s="64"/>
      <c r="AWE206" s="64"/>
      <c r="AWF206" s="64"/>
      <c r="AWG206" s="64"/>
      <c r="AWH206" s="64"/>
      <c r="AWI206" s="64"/>
      <c r="AWJ206" s="64"/>
      <c r="AWK206" s="64"/>
      <c r="AWL206" s="64"/>
      <c r="AWM206" s="64"/>
      <c r="AWN206" s="64"/>
      <c r="AWO206" s="64"/>
      <c r="AWP206" s="64"/>
      <c r="AWQ206" s="64"/>
      <c r="AWR206" s="64"/>
      <c r="AWS206" s="64"/>
      <c r="AWT206" s="64"/>
      <c r="AWU206" s="64"/>
      <c r="AWV206" s="64"/>
      <c r="AWW206" s="64"/>
      <c r="AWX206" s="64"/>
      <c r="AWY206" s="64"/>
      <c r="AWZ206" s="64"/>
      <c r="AXA206" s="64"/>
      <c r="AXB206" s="64"/>
      <c r="AXC206" s="64"/>
      <c r="AXD206" s="64"/>
      <c r="AXE206" s="64"/>
      <c r="AXF206" s="64"/>
      <c r="AXG206" s="64"/>
      <c r="AXH206" s="64"/>
      <c r="AXI206" s="64"/>
      <c r="AXJ206" s="64"/>
      <c r="AXK206" s="64"/>
      <c r="AXL206" s="64"/>
      <c r="AXM206" s="64"/>
      <c r="AXN206" s="64"/>
      <c r="AXO206" s="64"/>
      <c r="AXP206" s="64"/>
      <c r="AXQ206" s="64"/>
      <c r="AXR206" s="64"/>
      <c r="AXS206" s="64"/>
      <c r="AXT206" s="64"/>
      <c r="AXU206" s="64"/>
      <c r="AXV206" s="64"/>
      <c r="AXW206" s="64"/>
      <c r="AXX206" s="64"/>
      <c r="AXY206" s="64"/>
      <c r="AXZ206" s="64"/>
      <c r="AYA206" s="64"/>
      <c r="AYB206" s="64"/>
      <c r="AYC206" s="64"/>
      <c r="AYD206" s="64"/>
      <c r="AYE206" s="64"/>
      <c r="AYF206" s="64"/>
      <c r="AYG206" s="64"/>
      <c r="AYH206" s="64"/>
      <c r="AYI206" s="64"/>
      <c r="AYJ206" s="64"/>
      <c r="AYK206" s="64"/>
      <c r="AYL206" s="64"/>
      <c r="AYM206" s="64"/>
      <c r="AYN206" s="64"/>
      <c r="AYO206" s="64"/>
      <c r="AYP206" s="64"/>
      <c r="AYQ206" s="64"/>
      <c r="AYR206" s="64"/>
      <c r="AYS206" s="64"/>
      <c r="AYT206" s="64"/>
      <c r="AYU206" s="64"/>
      <c r="AYV206" s="64"/>
      <c r="AYW206" s="64"/>
      <c r="AYX206" s="64"/>
      <c r="AYY206" s="64"/>
      <c r="AYZ206" s="64"/>
      <c r="AZA206" s="64"/>
      <c r="AZB206" s="64"/>
      <c r="AZC206" s="64"/>
      <c r="AZD206" s="64"/>
      <c r="AZE206" s="64"/>
      <c r="AZF206" s="64"/>
      <c r="AZG206" s="64"/>
      <c r="AZH206" s="64"/>
      <c r="AZI206" s="64"/>
      <c r="AZJ206" s="64"/>
      <c r="AZK206" s="64"/>
      <c r="AZL206" s="64"/>
      <c r="AZM206" s="64"/>
      <c r="AZN206" s="64"/>
      <c r="AZO206" s="64"/>
      <c r="AZP206" s="64"/>
      <c r="AZQ206" s="64"/>
      <c r="AZR206" s="64"/>
      <c r="AZS206" s="64"/>
      <c r="AZT206" s="64"/>
      <c r="AZU206" s="64"/>
      <c r="AZV206" s="64"/>
      <c r="AZW206" s="64"/>
      <c r="AZX206" s="64"/>
      <c r="AZY206" s="64"/>
      <c r="AZZ206" s="64"/>
      <c r="BAA206" s="64"/>
      <c r="BAB206" s="64"/>
      <c r="BAC206" s="64"/>
      <c r="BAD206" s="64"/>
      <c r="BAE206" s="64"/>
      <c r="BAF206" s="64"/>
      <c r="BAG206" s="64"/>
      <c r="BAH206" s="64"/>
      <c r="BAI206" s="64"/>
      <c r="BAJ206" s="64"/>
      <c r="BAK206" s="64"/>
      <c r="BAL206" s="64"/>
      <c r="BAM206" s="64"/>
      <c r="BAN206" s="64"/>
      <c r="BAO206" s="64"/>
      <c r="BAP206" s="64"/>
      <c r="BAQ206" s="64"/>
      <c r="BAR206" s="64"/>
      <c r="BAS206" s="64"/>
      <c r="BAT206" s="64"/>
      <c r="BAU206" s="64"/>
      <c r="BAV206" s="64"/>
      <c r="BAW206" s="64"/>
      <c r="BAX206" s="64"/>
      <c r="BAY206" s="64"/>
      <c r="BAZ206" s="64"/>
      <c r="BBA206" s="64"/>
      <c r="BBB206" s="64"/>
      <c r="BBC206" s="64"/>
      <c r="BBD206" s="64"/>
      <c r="BBE206" s="64"/>
      <c r="BBF206" s="64"/>
      <c r="BBG206" s="64"/>
      <c r="BBH206" s="64"/>
      <c r="BBI206" s="64"/>
      <c r="BBJ206" s="64"/>
      <c r="BBK206" s="64"/>
      <c r="BBL206" s="64"/>
      <c r="BBM206" s="64"/>
      <c r="BBN206" s="64"/>
      <c r="BBO206" s="64"/>
      <c r="BBP206" s="64"/>
      <c r="BBQ206" s="64"/>
      <c r="BBR206" s="64"/>
      <c r="BBS206" s="64"/>
      <c r="BBT206" s="64"/>
      <c r="BBU206" s="64"/>
      <c r="BBV206" s="64"/>
      <c r="BBW206" s="64"/>
      <c r="BBX206" s="64"/>
      <c r="BBY206" s="64"/>
      <c r="BBZ206" s="64"/>
      <c r="BCA206" s="64"/>
      <c r="BCB206" s="64"/>
      <c r="BCC206" s="64"/>
      <c r="BCD206" s="64"/>
      <c r="BCE206" s="64"/>
      <c r="BCF206" s="64"/>
      <c r="BCG206" s="64"/>
      <c r="BCH206" s="64"/>
      <c r="BCI206" s="64"/>
      <c r="BCJ206" s="64"/>
      <c r="BCK206" s="64"/>
      <c r="BCL206" s="64"/>
      <c r="BCM206" s="64"/>
      <c r="BCN206" s="64"/>
      <c r="BCO206" s="64"/>
      <c r="BCP206" s="64"/>
      <c r="BCQ206" s="64"/>
      <c r="BCR206" s="64"/>
      <c r="BCS206" s="64"/>
      <c r="BCT206" s="64"/>
      <c r="BCU206" s="64"/>
      <c r="BCV206" s="64"/>
      <c r="BCW206" s="64"/>
      <c r="BCX206" s="64"/>
      <c r="BCY206" s="64"/>
      <c r="BCZ206" s="64"/>
      <c r="BDA206" s="64"/>
      <c r="BDB206" s="64"/>
      <c r="BDC206" s="64"/>
      <c r="BDD206" s="64"/>
      <c r="BDE206" s="64"/>
      <c r="BDF206" s="64"/>
      <c r="BDG206" s="64"/>
      <c r="BDH206" s="64"/>
      <c r="BDI206" s="64"/>
      <c r="BDJ206" s="64"/>
      <c r="BDK206" s="64"/>
      <c r="BDL206" s="64"/>
      <c r="BDM206" s="64"/>
      <c r="BDN206" s="64"/>
      <c r="BDO206" s="64"/>
      <c r="BDP206" s="64"/>
      <c r="BDQ206" s="64"/>
      <c r="BDR206" s="64"/>
      <c r="BDS206" s="64"/>
      <c r="BDT206" s="64"/>
      <c r="BDU206" s="64"/>
      <c r="BDV206" s="64"/>
      <c r="BDW206" s="64"/>
      <c r="BDX206" s="64"/>
      <c r="BDY206" s="64"/>
      <c r="BDZ206" s="64"/>
      <c r="BEA206" s="64"/>
      <c r="BEB206" s="64"/>
      <c r="BEC206" s="64"/>
      <c r="BED206" s="64"/>
      <c r="BEE206" s="64"/>
      <c r="BEF206" s="64"/>
      <c r="BEG206" s="64"/>
      <c r="BEH206" s="64"/>
      <c r="BEI206" s="64"/>
      <c r="BEJ206" s="64"/>
      <c r="BEK206" s="64"/>
      <c r="BEL206" s="64"/>
      <c r="BEM206" s="64"/>
      <c r="BEN206" s="64"/>
      <c r="BEO206" s="64"/>
      <c r="BEP206" s="64"/>
      <c r="BEQ206" s="64"/>
      <c r="BER206" s="64"/>
      <c r="BES206" s="64"/>
      <c r="BET206" s="64"/>
      <c r="BEU206" s="64"/>
      <c r="BEV206" s="64"/>
      <c r="BEW206" s="64"/>
      <c r="BEX206" s="64"/>
      <c r="BEY206" s="64"/>
      <c r="BEZ206" s="64"/>
      <c r="BFA206" s="64"/>
      <c r="BFB206" s="64"/>
      <c r="BFC206" s="64"/>
      <c r="BFD206" s="64"/>
      <c r="BFE206" s="64"/>
      <c r="BFF206" s="64"/>
      <c r="BFG206" s="64"/>
      <c r="BFH206" s="64"/>
      <c r="BFI206" s="64"/>
      <c r="BFJ206" s="64"/>
      <c r="BFK206" s="64"/>
      <c r="BFL206" s="64"/>
      <c r="BFM206" s="64"/>
      <c r="BFN206" s="64"/>
      <c r="BFO206" s="64"/>
      <c r="BFP206" s="64"/>
      <c r="BFQ206" s="64"/>
      <c r="BFR206" s="64"/>
      <c r="BFS206" s="64"/>
      <c r="BFT206" s="64"/>
      <c r="BFU206" s="64"/>
      <c r="BFV206" s="64"/>
      <c r="BFW206" s="64"/>
      <c r="BFX206" s="64"/>
      <c r="BFY206" s="64"/>
      <c r="BFZ206" s="64"/>
      <c r="BGA206" s="64"/>
      <c r="BGB206" s="64"/>
      <c r="BGC206" s="64"/>
      <c r="BGD206" s="64"/>
      <c r="BGE206" s="64"/>
      <c r="BGF206" s="64"/>
      <c r="BGG206" s="64"/>
      <c r="BGH206" s="64"/>
      <c r="BGI206" s="64"/>
      <c r="BGJ206" s="64"/>
      <c r="BGK206" s="64"/>
      <c r="BGL206" s="64"/>
      <c r="BGM206" s="64"/>
      <c r="BGN206" s="64"/>
      <c r="BGO206" s="64"/>
      <c r="BGP206" s="64"/>
      <c r="BGQ206" s="64"/>
      <c r="BGR206" s="64"/>
      <c r="BGS206" s="64"/>
      <c r="BGT206" s="64"/>
      <c r="BGU206" s="64"/>
      <c r="BGV206" s="64"/>
      <c r="BGW206" s="64"/>
      <c r="BGX206" s="64"/>
      <c r="BGY206" s="64"/>
      <c r="BGZ206" s="64"/>
      <c r="BHA206" s="64"/>
      <c r="BHB206" s="64"/>
      <c r="BHC206" s="64"/>
      <c r="BHD206" s="64"/>
      <c r="BHE206" s="64"/>
      <c r="BHF206" s="64"/>
      <c r="BHG206" s="64"/>
      <c r="BHH206" s="64"/>
      <c r="BHI206" s="64"/>
      <c r="BHJ206" s="64"/>
      <c r="BHK206" s="64"/>
      <c r="BHL206" s="64"/>
      <c r="BHM206" s="64"/>
      <c r="BHN206" s="64"/>
      <c r="BHO206" s="64"/>
      <c r="BHP206" s="64"/>
      <c r="BHQ206" s="64"/>
      <c r="BHR206" s="64"/>
      <c r="BHS206" s="64"/>
      <c r="BHT206" s="64"/>
      <c r="BHU206" s="64"/>
      <c r="BHV206" s="64"/>
      <c r="BHW206" s="64"/>
      <c r="BHX206" s="64"/>
      <c r="BHY206" s="64"/>
      <c r="BHZ206" s="64"/>
      <c r="BIA206" s="64"/>
      <c r="BIB206" s="64"/>
      <c r="BIC206" s="64"/>
      <c r="BID206" s="64"/>
      <c r="BIE206" s="64"/>
      <c r="BIF206" s="64"/>
      <c r="BIG206" s="64"/>
      <c r="BIH206" s="64"/>
      <c r="BII206" s="64"/>
      <c r="BIJ206" s="64"/>
      <c r="BIK206" s="64"/>
      <c r="BIL206" s="64"/>
      <c r="BIM206" s="64"/>
      <c r="BIN206" s="64"/>
      <c r="BIO206" s="64"/>
      <c r="BIP206" s="64"/>
      <c r="BIQ206" s="64"/>
      <c r="BIR206" s="64"/>
      <c r="BIS206" s="64"/>
      <c r="BIT206" s="64"/>
      <c r="BIU206" s="64"/>
      <c r="BIV206" s="64"/>
      <c r="BIW206" s="64"/>
      <c r="BIX206" s="64"/>
      <c r="BIY206" s="64"/>
      <c r="BIZ206" s="64"/>
      <c r="BJA206" s="64"/>
      <c r="BJB206" s="64"/>
      <c r="BJC206" s="64"/>
      <c r="BJD206" s="64"/>
      <c r="BJE206" s="64"/>
      <c r="BJF206" s="64"/>
      <c r="BJG206" s="64"/>
      <c r="BJH206" s="64"/>
      <c r="BJI206" s="64"/>
      <c r="BJJ206" s="64"/>
      <c r="BJK206" s="64"/>
      <c r="BJL206" s="64"/>
      <c r="BJM206" s="64"/>
      <c r="BJN206" s="64"/>
      <c r="BJO206" s="64"/>
      <c r="BJP206" s="64"/>
      <c r="BJQ206" s="64"/>
      <c r="BJR206" s="64"/>
      <c r="BJS206" s="64"/>
      <c r="BJT206" s="64"/>
      <c r="BJU206" s="64"/>
      <c r="BJV206" s="64"/>
      <c r="BJW206" s="64"/>
      <c r="BJX206" s="64"/>
      <c r="BJY206" s="64"/>
      <c r="BJZ206" s="64"/>
      <c r="BKA206" s="64"/>
      <c r="BKB206" s="64"/>
      <c r="BKC206" s="64"/>
      <c r="BKD206" s="64"/>
      <c r="BKE206" s="64"/>
      <c r="BKF206" s="64"/>
      <c r="BKG206" s="64"/>
      <c r="BKH206" s="64"/>
      <c r="BKI206" s="64"/>
      <c r="BKJ206" s="64"/>
      <c r="BKK206" s="64"/>
      <c r="BKL206" s="64"/>
      <c r="BKM206" s="64"/>
      <c r="BKN206" s="64"/>
      <c r="BKO206" s="64"/>
      <c r="BKP206" s="64"/>
      <c r="BKQ206" s="64"/>
      <c r="BKR206" s="64"/>
      <c r="BKS206" s="64"/>
      <c r="BKT206" s="64"/>
      <c r="BKU206" s="64"/>
      <c r="BKV206" s="64"/>
      <c r="BKW206" s="64"/>
      <c r="BKX206" s="64"/>
      <c r="BKY206" s="64"/>
      <c r="BKZ206" s="64"/>
      <c r="BLA206" s="64"/>
      <c r="BLB206" s="64"/>
      <c r="BLC206" s="64"/>
      <c r="BLD206" s="64"/>
      <c r="BLE206" s="64"/>
      <c r="BLF206" s="64"/>
      <c r="BLG206" s="64"/>
      <c r="BLH206" s="64"/>
      <c r="BLI206" s="64"/>
      <c r="BLJ206" s="64"/>
      <c r="BLK206" s="64"/>
      <c r="BLL206" s="64"/>
      <c r="BLM206" s="64"/>
      <c r="BLN206" s="64"/>
      <c r="BLO206" s="64"/>
      <c r="BLP206" s="64"/>
      <c r="BLQ206" s="64"/>
      <c r="BLR206" s="64"/>
      <c r="BLS206" s="64"/>
      <c r="BLT206" s="64"/>
      <c r="BLU206" s="64"/>
      <c r="BLV206" s="64"/>
      <c r="BLW206" s="64"/>
      <c r="BLX206" s="64"/>
      <c r="BLY206" s="64"/>
      <c r="BLZ206" s="64"/>
      <c r="BMA206" s="64"/>
      <c r="BMB206" s="64"/>
      <c r="BMC206" s="64"/>
      <c r="BMD206" s="64"/>
      <c r="BME206" s="64"/>
      <c r="BMF206" s="64"/>
      <c r="BMG206" s="64"/>
      <c r="BMH206" s="64"/>
      <c r="BMI206" s="64"/>
      <c r="BMJ206" s="64"/>
      <c r="BMK206" s="64"/>
      <c r="BML206" s="64"/>
      <c r="BMM206" s="64"/>
      <c r="BMN206" s="64"/>
      <c r="BMO206" s="64"/>
      <c r="BMP206" s="64"/>
      <c r="BMQ206" s="64"/>
      <c r="BMR206" s="64"/>
      <c r="BMS206" s="64"/>
      <c r="BMT206" s="64"/>
      <c r="BMU206" s="64"/>
      <c r="BMV206" s="64"/>
      <c r="BMW206" s="64"/>
      <c r="BMX206" s="64"/>
      <c r="BMY206" s="64"/>
      <c r="BMZ206" s="64"/>
      <c r="BNA206" s="64"/>
      <c r="BNB206" s="64"/>
      <c r="BNC206" s="64"/>
      <c r="BND206" s="64"/>
      <c r="BNE206" s="64"/>
      <c r="BNF206" s="64"/>
      <c r="BNG206" s="64"/>
      <c r="BNH206" s="64"/>
      <c r="BNI206" s="64"/>
      <c r="BNJ206" s="64"/>
      <c r="BNK206" s="64"/>
      <c r="BNL206" s="64"/>
      <c r="BNM206" s="64"/>
      <c r="BNN206" s="64"/>
      <c r="BNO206" s="64"/>
      <c r="BNP206" s="64"/>
      <c r="BNQ206" s="64"/>
      <c r="BNR206" s="64"/>
      <c r="BNS206" s="64"/>
      <c r="BNT206" s="64"/>
      <c r="BNU206" s="64"/>
      <c r="BNV206" s="64"/>
      <c r="BNW206" s="64"/>
      <c r="BNX206" s="64"/>
      <c r="BNY206" s="64"/>
      <c r="BNZ206" s="64"/>
      <c r="BOA206" s="64"/>
      <c r="BOB206" s="64"/>
      <c r="BOC206" s="64"/>
      <c r="BOD206" s="64"/>
      <c r="BOE206" s="64"/>
      <c r="BOF206" s="64"/>
      <c r="BOG206" s="64"/>
      <c r="BOH206" s="64"/>
      <c r="BOI206" s="64"/>
      <c r="BOJ206" s="64"/>
      <c r="BOK206" s="64"/>
      <c r="BOL206" s="64"/>
      <c r="BOM206" s="64"/>
      <c r="BON206" s="64"/>
      <c r="BOO206" s="64"/>
      <c r="BOP206" s="64"/>
      <c r="BOQ206" s="64"/>
      <c r="BOR206" s="64"/>
      <c r="BOS206" s="64"/>
      <c r="BOT206" s="64"/>
      <c r="BOU206" s="64"/>
      <c r="BOV206" s="64"/>
      <c r="BOW206" s="64"/>
      <c r="BOX206" s="64"/>
      <c r="BOY206" s="64"/>
      <c r="BOZ206" s="64"/>
      <c r="BPA206" s="64"/>
      <c r="BPB206" s="64"/>
      <c r="BPC206" s="64"/>
      <c r="BPD206" s="64"/>
      <c r="BPE206" s="64"/>
      <c r="BPF206" s="64"/>
      <c r="BPG206" s="64"/>
      <c r="BPH206" s="64"/>
      <c r="BPI206" s="64"/>
      <c r="BPJ206" s="64"/>
      <c r="BPK206" s="64"/>
      <c r="BPL206" s="64"/>
      <c r="BPM206" s="64"/>
      <c r="BPN206" s="64"/>
      <c r="BPO206" s="64"/>
      <c r="BPP206" s="64"/>
      <c r="BPQ206" s="64"/>
      <c r="BPR206" s="64"/>
      <c r="BPS206" s="64"/>
      <c r="BPT206" s="64"/>
      <c r="BPU206" s="64"/>
      <c r="BPV206" s="64"/>
      <c r="BPW206" s="64"/>
      <c r="BPX206" s="64"/>
      <c r="BPY206" s="64"/>
      <c r="BPZ206" s="64"/>
      <c r="BQA206" s="64"/>
      <c r="BQB206" s="64"/>
      <c r="BQC206" s="64"/>
      <c r="BQD206" s="64"/>
      <c r="BQE206" s="64"/>
      <c r="BQF206" s="64"/>
      <c r="BQG206" s="64"/>
      <c r="BQH206" s="64"/>
      <c r="BQI206" s="64"/>
      <c r="BQJ206" s="64"/>
      <c r="BQK206" s="64"/>
      <c r="BQL206" s="64"/>
      <c r="BQM206" s="64"/>
      <c r="BQN206" s="64"/>
      <c r="BQO206" s="64"/>
      <c r="BQP206" s="64"/>
      <c r="BQQ206" s="64"/>
      <c r="BQR206" s="64"/>
      <c r="BQS206" s="64"/>
      <c r="BQT206" s="64"/>
      <c r="BQU206" s="64"/>
      <c r="BQV206" s="64"/>
      <c r="BQW206" s="64"/>
      <c r="BQX206" s="64"/>
      <c r="BQY206" s="64"/>
      <c r="BQZ206" s="64"/>
      <c r="BRA206" s="64"/>
      <c r="BRB206" s="64"/>
      <c r="BRC206" s="64"/>
      <c r="BRD206" s="64"/>
      <c r="BRE206" s="64"/>
      <c r="BRF206" s="64"/>
      <c r="BRG206" s="64"/>
      <c r="BRH206" s="64"/>
      <c r="BRI206" s="64"/>
      <c r="BRJ206" s="64"/>
      <c r="BRK206" s="64"/>
      <c r="BRL206" s="64"/>
      <c r="BRM206" s="64"/>
      <c r="BRN206" s="64"/>
      <c r="BRO206" s="64"/>
      <c r="BRP206" s="64"/>
      <c r="BRQ206" s="64"/>
      <c r="BRR206" s="64"/>
      <c r="BRS206" s="64"/>
      <c r="BRT206" s="64"/>
      <c r="BRU206" s="64"/>
      <c r="BRV206" s="64"/>
      <c r="BRW206" s="64"/>
      <c r="BRX206" s="64"/>
      <c r="BRY206" s="64"/>
      <c r="BRZ206" s="64"/>
      <c r="BSA206" s="64"/>
      <c r="BSB206" s="64"/>
      <c r="BSC206" s="64"/>
      <c r="BSD206" s="64"/>
      <c r="BSE206" s="64"/>
      <c r="BSF206" s="64"/>
      <c r="BSG206" s="64"/>
      <c r="BSH206" s="64"/>
      <c r="BSI206" s="64"/>
      <c r="BSJ206" s="64"/>
      <c r="BSK206" s="64"/>
      <c r="BSL206" s="64"/>
      <c r="BSM206" s="64"/>
      <c r="BSN206" s="64"/>
      <c r="BSO206" s="64"/>
      <c r="BSP206" s="64"/>
      <c r="BSQ206" s="64"/>
      <c r="BSR206" s="64"/>
      <c r="BSS206" s="64"/>
      <c r="BST206" s="64"/>
      <c r="BSU206" s="64"/>
      <c r="BSV206" s="64"/>
      <c r="BSW206" s="64"/>
      <c r="BSX206" s="64"/>
      <c r="BSY206" s="64"/>
      <c r="BSZ206" s="64"/>
      <c r="BTA206" s="64"/>
      <c r="BTB206" s="64"/>
      <c r="BTC206" s="64"/>
      <c r="BTD206" s="64"/>
      <c r="BTE206" s="64"/>
      <c r="BTF206" s="64"/>
      <c r="BTG206" s="64"/>
      <c r="BTH206" s="64"/>
      <c r="BTI206" s="64"/>
      <c r="BTJ206" s="64"/>
      <c r="BTK206" s="64"/>
      <c r="BTL206" s="64"/>
      <c r="BTM206" s="64"/>
      <c r="BTN206" s="64"/>
      <c r="BTO206" s="64"/>
      <c r="BTP206" s="64"/>
      <c r="BTQ206" s="64"/>
      <c r="BTR206" s="64"/>
      <c r="BTS206" s="64"/>
      <c r="BTT206" s="64"/>
      <c r="BTU206" s="64"/>
      <c r="BTV206" s="64"/>
      <c r="BTW206" s="64"/>
      <c r="BTX206" s="64"/>
      <c r="BTY206" s="64"/>
      <c r="BTZ206" s="64"/>
      <c r="BUA206" s="64"/>
      <c r="BUB206" s="64"/>
      <c r="BUC206" s="64"/>
      <c r="BUD206" s="64"/>
      <c r="BUE206" s="64"/>
      <c r="BUF206" s="64"/>
      <c r="BUG206" s="64"/>
      <c r="BUH206" s="64"/>
      <c r="BUI206" s="64"/>
      <c r="BUJ206" s="64"/>
      <c r="BUK206" s="64"/>
      <c r="BUL206" s="64"/>
      <c r="BUM206" s="64"/>
      <c r="BUN206" s="64"/>
      <c r="BUO206" s="64"/>
      <c r="BUP206" s="64"/>
      <c r="BUQ206" s="64"/>
      <c r="BUR206" s="64"/>
      <c r="BUS206" s="64"/>
      <c r="BUT206" s="64"/>
      <c r="BUU206" s="64"/>
      <c r="BUV206" s="64"/>
      <c r="BUW206" s="64"/>
      <c r="BUX206" s="64"/>
      <c r="BUY206" s="64"/>
      <c r="BUZ206" s="64"/>
      <c r="BVA206" s="64"/>
      <c r="BVB206" s="64"/>
      <c r="BVC206" s="64"/>
      <c r="BVD206" s="64"/>
      <c r="BVE206" s="64"/>
      <c r="BVF206" s="64"/>
      <c r="BVG206" s="64"/>
      <c r="BVH206" s="64"/>
      <c r="BVI206" s="64"/>
      <c r="BVJ206" s="64"/>
      <c r="BVK206" s="64"/>
      <c r="BVL206" s="64"/>
      <c r="BVM206" s="64"/>
      <c r="BVN206" s="64"/>
      <c r="BVO206" s="64"/>
      <c r="BVP206" s="64"/>
      <c r="BVQ206" s="64"/>
      <c r="BVR206" s="64"/>
      <c r="BVS206" s="64"/>
      <c r="BVT206" s="64"/>
      <c r="BVU206" s="64"/>
      <c r="BVV206" s="64"/>
      <c r="BVW206" s="64"/>
      <c r="BVX206" s="64"/>
      <c r="BVY206" s="64"/>
      <c r="BVZ206" s="64"/>
      <c r="BWA206" s="64"/>
      <c r="BWB206" s="64"/>
      <c r="BWC206" s="64"/>
      <c r="BWD206" s="64"/>
      <c r="BWE206" s="64"/>
      <c r="BWF206" s="64"/>
      <c r="BWG206" s="64"/>
      <c r="BWH206" s="64"/>
      <c r="BWI206" s="64"/>
      <c r="BWJ206" s="64"/>
      <c r="BWK206" s="64"/>
      <c r="BWL206" s="64"/>
      <c r="BWM206" s="64"/>
      <c r="BWN206" s="64"/>
      <c r="BWO206" s="64"/>
      <c r="BWP206" s="64"/>
      <c r="BWQ206" s="64"/>
      <c r="BWR206" s="64"/>
      <c r="BWS206" s="64"/>
      <c r="BWT206" s="64"/>
      <c r="BWU206" s="64"/>
      <c r="BWV206" s="64"/>
      <c r="BWW206" s="64"/>
      <c r="BWX206" s="64"/>
      <c r="BWY206" s="64"/>
      <c r="BWZ206" s="64"/>
      <c r="BXA206" s="64"/>
      <c r="BXB206" s="64"/>
      <c r="BXC206" s="64"/>
      <c r="BXD206" s="64"/>
      <c r="BXE206" s="64"/>
      <c r="BXF206" s="64"/>
      <c r="BXG206" s="64"/>
      <c r="BXH206" s="64"/>
      <c r="BXI206" s="64"/>
      <c r="BXJ206" s="64"/>
      <c r="BXK206" s="64"/>
      <c r="BXL206" s="64"/>
      <c r="BXM206" s="64"/>
      <c r="BXN206" s="64"/>
      <c r="BXO206" s="64"/>
      <c r="BXP206" s="64"/>
      <c r="BXQ206" s="64"/>
      <c r="BXR206" s="64"/>
      <c r="BXS206" s="64"/>
      <c r="BXT206" s="64"/>
      <c r="BXU206" s="64"/>
      <c r="BXV206" s="64"/>
      <c r="BXW206" s="64"/>
      <c r="BXX206" s="64"/>
      <c r="BXY206" s="64"/>
      <c r="BXZ206" s="64"/>
      <c r="BYA206" s="64"/>
      <c r="BYB206" s="64"/>
      <c r="BYC206" s="64"/>
      <c r="BYD206" s="64"/>
      <c r="BYE206" s="64"/>
      <c r="BYF206" s="64"/>
      <c r="BYG206" s="64"/>
      <c r="BYH206" s="64"/>
      <c r="BYI206" s="64"/>
      <c r="BYJ206" s="64"/>
      <c r="BYK206" s="64"/>
      <c r="BYL206" s="64"/>
      <c r="BYM206" s="64"/>
      <c r="BYN206" s="64"/>
      <c r="BYO206" s="64"/>
      <c r="BYP206" s="64"/>
      <c r="BYQ206" s="64"/>
      <c r="BYR206" s="64"/>
      <c r="BYS206" s="64"/>
      <c r="BYT206" s="64"/>
      <c r="BYU206" s="64"/>
      <c r="BYV206" s="64"/>
      <c r="BYW206" s="64"/>
      <c r="BYX206" s="64"/>
      <c r="BYY206" s="64"/>
      <c r="BYZ206" s="64"/>
      <c r="BZA206" s="64"/>
      <c r="BZB206" s="64"/>
      <c r="BZC206" s="64"/>
      <c r="BZD206" s="64"/>
      <c r="BZE206" s="64"/>
      <c r="BZF206" s="64"/>
      <c r="BZG206" s="64"/>
      <c r="BZH206" s="64"/>
      <c r="BZI206" s="64"/>
      <c r="BZJ206" s="64"/>
      <c r="BZK206" s="64"/>
      <c r="BZL206" s="64"/>
      <c r="BZM206" s="64"/>
      <c r="BZN206" s="64"/>
      <c r="BZO206" s="64"/>
      <c r="BZP206" s="64"/>
      <c r="BZQ206" s="64"/>
      <c r="BZR206" s="64"/>
      <c r="BZS206" s="64"/>
      <c r="BZT206" s="64"/>
      <c r="BZU206" s="64"/>
      <c r="BZV206" s="64"/>
      <c r="BZW206" s="64"/>
      <c r="BZX206" s="64"/>
      <c r="BZY206" s="64"/>
      <c r="BZZ206" s="64"/>
      <c r="CAA206" s="64"/>
      <c r="CAB206" s="64"/>
      <c r="CAC206" s="64"/>
      <c r="CAD206" s="64"/>
      <c r="CAE206" s="64"/>
      <c r="CAF206" s="64"/>
      <c r="CAG206" s="64"/>
      <c r="CAH206" s="64"/>
      <c r="CAI206" s="64"/>
      <c r="CAJ206" s="64"/>
      <c r="CAK206" s="64"/>
      <c r="CAL206" s="64"/>
      <c r="CAM206" s="64"/>
      <c r="CAN206" s="64"/>
      <c r="CAO206" s="64"/>
      <c r="CAP206" s="64"/>
      <c r="CAQ206" s="64"/>
      <c r="CAR206" s="64"/>
      <c r="CAS206" s="64"/>
      <c r="CAT206" s="64"/>
      <c r="CAU206" s="64"/>
      <c r="CAV206" s="64"/>
      <c r="CAW206" s="64"/>
      <c r="CAX206" s="64"/>
      <c r="CAY206" s="64"/>
      <c r="CAZ206" s="64"/>
      <c r="CBA206" s="64"/>
      <c r="CBB206" s="64"/>
      <c r="CBC206" s="64"/>
      <c r="CBD206" s="64"/>
      <c r="CBE206" s="64"/>
      <c r="CBF206" s="64"/>
      <c r="CBG206" s="64"/>
      <c r="CBH206" s="64"/>
      <c r="CBI206" s="64"/>
      <c r="CBJ206" s="64"/>
      <c r="CBK206" s="64"/>
      <c r="CBL206" s="64"/>
      <c r="CBM206" s="64"/>
      <c r="CBN206" s="64"/>
      <c r="CBO206" s="64"/>
      <c r="CBP206" s="64"/>
      <c r="CBQ206" s="64"/>
      <c r="CBR206" s="64"/>
      <c r="CBS206" s="64"/>
      <c r="CBT206" s="64"/>
      <c r="CBU206" s="64"/>
      <c r="CBV206" s="64"/>
      <c r="CBW206" s="64"/>
      <c r="CBX206" s="64"/>
      <c r="CBY206" s="64"/>
      <c r="CBZ206" s="64"/>
      <c r="CCA206" s="64"/>
      <c r="CCB206" s="64"/>
      <c r="CCC206" s="64"/>
      <c r="CCD206" s="64"/>
      <c r="CCE206" s="64"/>
      <c r="CCF206" s="64"/>
      <c r="CCG206" s="64"/>
      <c r="CCH206" s="64"/>
      <c r="CCI206" s="64"/>
      <c r="CCJ206" s="64"/>
      <c r="CCK206" s="64"/>
      <c r="CCL206" s="64"/>
      <c r="CCM206" s="64"/>
      <c r="CCN206" s="64"/>
      <c r="CCO206" s="64"/>
      <c r="CCP206" s="64"/>
      <c r="CCQ206" s="64"/>
      <c r="CCR206" s="64"/>
      <c r="CCS206" s="64"/>
      <c r="CCT206" s="64"/>
      <c r="CCU206" s="64"/>
      <c r="CCV206" s="64"/>
      <c r="CCW206" s="64"/>
      <c r="CCX206" s="64"/>
      <c r="CCY206" s="64"/>
      <c r="CCZ206" s="64"/>
      <c r="CDA206" s="64"/>
      <c r="CDB206" s="64"/>
      <c r="CDC206" s="64"/>
      <c r="CDD206" s="64"/>
      <c r="CDE206" s="64"/>
      <c r="CDF206" s="64"/>
      <c r="CDG206" s="64"/>
      <c r="CDH206" s="64"/>
      <c r="CDI206" s="64"/>
      <c r="CDJ206" s="64"/>
      <c r="CDK206" s="64"/>
      <c r="CDL206" s="64"/>
      <c r="CDM206" s="64"/>
      <c r="CDN206" s="64"/>
      <c r="CDO206" s="64"/>
      <c r="CDP206" s="64"/>
      <c r="CDQ206" s="64"/>
      <c r="CDR206" s="64"/>
      <c r="CDS206" s="64"/>
      <c r="CDT206" s="64"/>
      <c r="CDU206" s="64"/>
      <c r="CDV206" s="64"/>
      <c r="CDW206" s="64"/>
      <c r="CDX206" s="64"/>
      <c r="CDY206" s="64"/>
      <c r="CDZ206" s="64"/>
      <c r="CEA206" s="64"/>
      <c r="CEB206" s="64"/>
      <c r="CEC206" s="64"/>
      <c r="CED206" s="64"/>
      <c r="CEE206" s="64"/>
      <c r="CEF206" s="64"/>
      <c r="CEG206" s="64"/>
      <c r="CEH206" s="64"/>
      <c r="CEI206" s="64"/>
      <c r="CEJ206" s="64"/>
      <c r="CEK206" s="64"/>
      <c r="CEL206" s="64"/>
      <c r="CEM206" s="64"/>
      <c r="CEN206" s="64"/>
      <c r="CEO206" s="64"/>
      <c r="CEP206" s="64"/>
      <c r="CEQ206" s="64"/>
      <c r="CER206" s="64"/>
      <c r="CES206" s="64"/>
      <c r="CET206" s="64"/>
      <c r="CEU206" s="64"/>
      <c r="CEV206" s="64"/>
      <c r="CEW206" s="64"/>
      <c r="CEX206" s="64"/>
      <c r="CEY206" s="64"/>
      <c r="CEZ206" s="64"/>
      <c r="CFA206" s="64"/>
      <c r="CFB206" s="64"/>
      <c r="CFC206" s="64"/>
      <c r="CFD206" s="64"/>
      <c r="CFE206" s="64"/>
      <c r="CFF206" s="64"/>
      <c r="CFG206" s="64"/>
      <c r="CFH206" s="64"/>
      <c r="CFI206" s="64"/>
      <c r="CFJ206" s="64"/>
      <c r="CFK206" s="64"/>
      <c r="CFL206" s="64"/>
      <c r="CFM206" s="64"/>
      <c r="CFN206" s="64"/>
      <c r="CFO206" s="64"/>
      <c r="CFP206" s="64"/>
      <c r="CFQ206" s="64"/>
      <c r="CFR206" s="64"/>
      <c r="CFS206" s="64"/>
      <c r="CFT206" s="64"/>
      <c r="CFU206" s="64"/>
      <c r="CFV206" s="64"/>
      <c r="CFW206" s="64"/>
      <c r="CFX206" s="64"/>
      <c r="CFY206" s="64"/>
      <c r="CFZ206" s="64"/>
      <c r="CGA206" s="64"/>
      <c r="CGB206" s="64"/>
      <c r="CGC206" s="64"/>
      <c r="CGD206" s="64"/>
      <c r="CGE206" s="64"/>
      <c r="CGF206" s="64"/>
      <c r="CGG206" s="64"/>
      <c r="CGH206" s="64"/>
      <c r="CGI206" s="64"/>
      <c r="CGJ206" s="64"/>
      <c r="CGK206" s="64"/>
      <c r="CGL206" s="64"/>
      <c r="CGM206" s="64"/>
      <c r="CGN206" s="64"/>
      <c r="CGO206" s="64"/>
      <c r="CGP206" s="64"/>
      <c r="CGQ206" s="64"/>
      <c r="CGR206" s="64"/>
      <c r="CGS206" s="64"/>
      <c r="CGT206" s="64"/>
      <c r="CGU206" s="64"/>
      <c r="CGV206" s="64"/>
      <c r="CGW206" s="64"/>
      <c r="CGX206" s="64"/>
      <c r="CGY206" s="64"/>
      <c r="CGZ206" s="64"/>
      <c r="CHA206" s="64"/>
      <c r="CHB206" s="64"/>
      <c r="CHC206" s="64"/>
      <c r="CHD206" s="64"/>
      <c r="CHE206" s="64"/>
      <c r="CHF206" s="64"/>
      <c r="CHG206" s="64"/>
      <c r="CHH206" s="64"/>
      <c r="CHI206" s="64"/>
      <c r="CHJ206" s="64"/>
      <c r="CHK206" s="64"/>
      <c r="CHL206" s="64"/>
      <c r="CHM206" s="64"/>
      <c r="CHN206" s="64"/>
      <c r="CHO206" s="64"/>
      <c r="CHP206" s="64"/>
      <c r="CHQ206" s="64"/>
      <c r="CHR206" s="64"/>
      <c r="CHS206" s="64"/>
      <c r="CHT206" s="64"/>
      <c r="CHU206" s="64"/>
      <c r="CHV206" s="64"/>
      <c r="CHW206" s="64"/>
      <c r="CHX206" s="64"/>
      <c r="CHY206" s="64"/>
      <c r="CHZ206" s="64"/>
      <c r="CIA206" s="64"/>
      <c r="CIB206" s="64"/>
      <c r="CIC206" s="64"/>
      <c r="CID206" s="64"/>
      <c r="CIE206" s="64"/>
      <c r="CIF206" s="64"/>
      <c r="CIG206" s="64"/>
      <c r="CIH206" s="64"/>
      <c r="CII206" s="64"/>
      <c r="CIJ206" s="64"/>
      <c r="CIK206" s="64"/>
      <c r="CIL206" s="64"/>
      <c r="CIM206" s="64"/>
      <c r="CIN206" s="64"/>
      <c r="CIO206" s="64"/>
      <c r="CIP206" s="64"/>
      <c r="CIQ206" s="64"/>
      <c r="CIR206" s="64"/>
      <c r="CIS206" s="64"/>
      <c r="CIT206" s="64"/>
      <c r="CIU206" s="64"/>
      <c r="CIV206" s="64"/>
      <c r="CIW206" s="64"/>
      <c r="CIX206" s="64"/>
      <c r="CIY206" s="64"/>
      <c r="CIZ206" s="64"/>
      <c r="CJA206" s="64"/>
      <c r="CJB206" s="64"/>
      <c r="CJC206" s="64"/>
      <c r="CJD206" s="64"/>
      <c r="CJE206" s="64"/>
      <c r="CJF206" s="64"/>
      <c r="CJG206" s="64"/>
      <c r="CJH206" s="64"/>
      <c r="CJI206" s="64"/>
      <c r="CJJ206" s="64"/>
      <c r="CJK206" s="64"/>
      <c r="CJL206" s="64"/>
      <c r="CJM206" s="64"/>
      <c r="CJN206" s="64"/>
      <c r="CJO206" s="64"/>
      <c r="CJP206" s="64"/>
      <c r="CJQ206" s="64"/>
      <c r="CJR206" s="64"/>
      <c r="CJS206" s="64"/>
      <c r="CJT206" s="64"/>
      <c r="CJU206" s="64"/>
      <c r="CJV206" s="64"/>
      <c r="CJW206" s="64"/>
      <c r="CJX206" s="64"/>
      <c r="CJY206" s="64"/>
      <c r="CJZ206" s="64"/>
      <c r="CKA206" s="64"/>
      <c r="CKB206" s="64"/>
      <c r="CKC206" s="64"/>
      <c r="CKD206" s="64"/>
      <c r="CKE206" s="64"/>
      <c r="CKF206" s="64"/>
      <c r="CKG206" s="64"/>
      <c r="CKH206" s="64"/>
      <c r="CKI206" s="64"/>
      <c r="CKJ206" s="64"/>
      <c r="CKK206" s="64"/>
      <c r="CKL206" s="64"/>
      <c r="CKM206" s="64"/>
      <c r="CKN206" s="64"/>
      <c r="CKO206" s="64"/>
      <c r="CKP206" s="64"/>
      <c r="CKQ206" s="64"/>
      <c r="CKR206" s="64"/>
      <c r="CKS206" s="64"/>
      <c r="CKT206" s="64"/>
      <c r="CKU206" s="64"/>
      <c r="CKV206" s="64"/>
      <c r="CKW206" s="64"/>
      <c r="CKX206" s="64"/>
      <c r="CKY206" s="64"/>
      <c r="CKZ206" s="64"/>
      <c r="CLA206" s="64"/>
      <c r="CLB206" s="64"/>
      <c r="CLC206" s="64"/>
      <c r="CLD206" s="64"/>
      <c r="CLE206" s="64"/>
      <c r="CLF206" s="64"/>
      <c r="CLG206" s="64"/>
      <c r="CLH206" s="64"/>
      <c r="CLI206" s="64"/>
      <c r="CLJ206" s="64"/>
      <c r="CLK206" s="64"/>
      <c r="CLL206" s="64"/>
      <c r="CLM206" s="64"/>
      <c r="CLN206" s="64"/>
      <c r="CLO206" s="64"/>
      <c r="CLP206" s="64"/>
      <c r="CLQ206" s="64"/>
      <c r="CLR206" s="64"/>
      <c r="CLS206" s="64"/>
      <c r="CLT206" s="64"/>
      <c r="CLU206" s="64"/>
      <c r="CLV206" s="64"/>
      <c r="CLW206" s="64"/>
      <c r="CLX206" s="64"/>
      <c r="CLY206" s="64"/>
      <c r="CLZ206" s="64"/>
      <c r="CMA206" s="64"/>
      <c r="CMB206" s="64"/>
      <c r="CMC206" s="64"/>
      <c r="CMD206" s="64"/>
      <c r="CME206" s="64"/>
      <c r="CMF206" s="64"/>
      <c r="CMG206" s="64"/>
      <c r="CMH206" s="64"/>
      <c r="CMI206" s="64"/>
      <c r="CMJ206" s="64"/>
      <c r="CMK206" s="64"/>
      <c r="CML206" s="64"/>
      <c r="CMM206" s="64"/>
      <c r="CMN206" s="64"/>
      <c r="CMO206" s="64"/>
      <c r="CMP206" s="64"/>
      <c r="CMQ206" s="64"/>
      <c r="CMR206" s="64"/>
      <c r="CMS206" s="64"/>
      <c r="CMT206" s="64"/>
      <c r="CMU206" s="64"/>
      <c r="CMV206" s="64"/>
      <c r="CMW206" s="64"/>
      <c r="CMX206" s="64"/>
      <c r="CMY206" s="64"/>
      <c r="CMZ206" s="64"/>
      <c r="CNA206" s="64"/>
      <c r="CNB206" s="64"/>
      <c r="CNC206" s="64"/>
      <c r="CND206" s="64"/>
      <c r="CNE206" s="64"/>
      <c r="CNF206" s="64"/>
      <c r="CNG206" s="64"/>
      <c r="CNH206" s="64"/>
      <c r="CNI206" s="64"/>
      <c r="CNJ206" s="64"/>
      <c r="CNK206" s="64"/>
      <c r="CNL206" s="64"/>
      <c r="CNM206" s="64"/>
      <c r="CNN206" s="64"/>
      <c r="CNO206" s="64"/>
      <c r="CNP206" s="64"/>
      <c r="CNQ206" s="64"/>
      <c r="CNR206" s="64"/>
      <c r="CNS206" s="64"/>
      <c r="CNT206" s="64"/>
      <c r="CNU206" s="64"/>
      <c r="CNV206" s="64"/>
      <c r="CNW206" s="64"/>
      <c r="CNX206" s="64"/>
      <c r="CNY206" s="64"/>
      <c r="CNZ206" s="64"/>
      <c r="COA206" s="64"/>
      <c r="COB206" s="64"/>
      <c r="COC206" s="64"/>
      <c r="COD206" s="64"/>
      <c r="COE206" s="64"/>
      <c r="COF206" s="64"/>
      <c r="COG206" s="64"/>
      <c r="COH206" s="64"/>
      <c r="COI206" s="64"/>
      <c r="COJ206" s="64"/>
      <c r="COK206" s="64"/>
      <c r="COL206" s="64"/>
      <c r="COM206" s="64"/>
      <c r="CON206" s="64"/>
      <c r="COO206" s="64"/>
      <c r="COP206" s="64"/>
      <c r="COQ206" s="64"/>
      <c r="COR206" s="64"/>
      <c r="COS206" s="64"/>
      <c r="COT206" s="64"/>
      <c r="COU206" s="64"/>
      <c r="COV206" s="64"/>
      <c r="COW206" s="64"/>
      <c r="COX206" s="64"/>
      <c r="COY206" s="64"/>
      <c r="COZ206" s="64"/>
      <c r="CPA206" s="64"/>
      <c r="CPB206" s="64"/>
      <c r="CPC206" s="64"/>
      <c r="CPD206" s="64"/>
      <c r="CPE206" s="64"/>
      <c r="CPF206" s="64"/>
      <c r="CPG206" s="64"/>
      <c r="CPH206" s="64"/>
      <c r="CPI206" s="64"/>
      <c r="CPJ206" s="64"/>
      <c r="CPK206" s="64"/>
      <c r="CPL206" s="64"/>
      <c r="CPM206" s="64"/>
      <c r="CPN206" s="64"/>
      <c r="CPO206" s="64"/>
      <c r="CPP206" s="64"/>
      <c r="CPQ206" s="64"/>
      <c r="CPR206" s="64"/>
      <c r="CPS206" s="64"/>
      <c r="CPT206" s="64"/>
      <c r="CPU206" s="64"/>
      <c r="CPV206" s="64"/>
      <c r="CPW206" s="64"/>
      <c r="CPX206" s="64"/>
      <c r="CPY206" s="64"/>
      <c r="CPZ206" s="64"/>
      <c r="CQA206" s="64"/>
      <c r="CQB206" s="64"/>
      <c r="CQC206" s="64"/>
      <c r="CQD206" s="64"/>
      <c r="CQE206" s="64"/>
      <c r="CQF206" s="64"/>
      <c r="CQG206" s="64"/>
      <c r="CQH206" s="64"/>
      <c r="CQI206" s="64"/>
      <c r="CQJ206" s="64"/>
      <c r="CQK206" s="64"/>
      <c r="CQL206" s="64"/>
      <c r="CQM206" s="64"/>
      <c r="CQN206" s="64"/>
      <c r="CQO206" s="64"/>
      <c r="CQP206" s="64"/>
      <c r="CQQ206" s="64"/>
      <c r="CQR206" s="64"/>
      <c r="CQS206" s="64"/>
      <c r="CQT206" s="64"/>
      <c r="CQU206" s="64"/>
      <c r="CQV206" s="64"/>
      <c r="CQW206" s="64"/>
      <c r="CQX206" s="64"/>
      <c r="CQY206" s="64"/>
      <c r="CQZ206" s="64"/>
      <c r="CRA206" s="64"/>
      <c r="CRB206" s="64"/>
      <c r="CRC206" s="64"/>
      <c r="CRD206" s="64"/>
      <c r="CRE206" s="64"/>
      <c r="CRF206" s="64"/>
      <c r="CRG206" s="64"/>
      <c r="CRH206" s="64"/>
      <c r="CRI206" s="64"/>
      <c r="CRJ206" s="64"/>
      <c r="CRK206" s="64"/>
      <c r="CRL206" s="64"/>
      <c r="CRM206" s="64"/>
      <c r="CRN206" s="64"/>
      <c r="CRO206" s="64"/>
      <c r="CRP206" s="64"/>
      <c r="CRQ206" s="64"/>
      <c r="CRR206" s="64"/>
      <c r="CRS206" s="64"/>
      <c r="CRT206" s="64"/>
      <c r="CRU206" s="64"/>
      <c r="CRV206" s="64"/>
      <c r="CRW206" s="64"/>
      <c r="CRX206" s="64"/>
      <c r="CRY206" s="64"/>
      <c r="CRZ206" s="64"/>
      <c r="CSA206" s="64"/>
      <c r="CSB206" s="64"/>
      <c r="CSC206" s="64"/>
      <c r="CSD206" s="64"/>
      <c r="CSE206" s="64"/>
      <c r="CSF206" s="64"/>
      <c r="CSG206" s="64"/>
      <c r="CSH206" s="64"/>
      <c r="CSI206" s="64"/>
      <c r="CSJ206" s="64"/>
      <c r="CSK206" s="64"/>
      <c r="CSL206" s="64"/>
      <c r="CSM206" s="64"/>
      <c r="CSN206" s="64"/>
      <c r="CSO206" s="64"/>
      <c r="CSP206" s="64"/>
      <c r="CSQ206" s="64"/>
      <c r="CSR206" s="64"/>
      <c r="CSS206" s="64"/>
      <c r="CST206" s="64"/>
      <c r="CSU206" s="64"/>
      <c r="CSV206" s="64"/>
      <c r="CSW206" s="64"/>
      <c r="CSX206" s="64"/>
      <c r="CSY206" s="64"/>
      <c r="CSZ206" s="64"/>
      <c r="CTA206" s="64"/>
      <c r="CTB206" s="64"/>
      <c r="CTC206" s="64"/>
      <c r="CTD206" s="64"/>
      <c r="CTE206" s="64"/>
      <c r="CTF206" s="64"/>
      <c r="CTG206" s="64"/>
      <c r="CTH206" s="64"/>
      <c r="CTI206" s="64"/>
      <c r="CTJ206" s="64"/>
      <c r="CTK206" s="64"/>
      <c r="CTL206" s="64"/>
      <c r="CTM206" s="64"/>
      <c r="CTN206" s="64"/>
      <c r="CTO206" s="64"/>
      <c r="CTP206" s="64"/>
      <c r="CTQ206" s="64"/>
      <c r="CTR206" s="64"/>
      <c r="CTS206" s="64"/>
      <c r="CTT206" s="64"/>
      <c r="CTU206" s="64"/>
      <c r="CTV206" s="64"/>
      <c r="CTW206" s="64"/>
      <c r="CTX206" s="64"/>
      <c r="CTY206" s="64"/>
      <c r="CTZ206" s="64"/>
      <c r="CUA206" s="64"/>
      <c r="CUB206" s="64"/>
      <c r="CUC206" s="64"/>
      <c r="CUD206" s="64"/>
      <c r="CUE206" s="64"/>
      <c r="CUF206" s="64"/>
      <c r="CUG206" s="64"/>
      <c r="CUH206" s="64"/>
      <c r="CUI206" s="64"/>
      <c r="CUJ206" s="64"/>
      <c r="CUK206" s="64"/>
      <c r="CUL206" s="64"/>
      <c r="CUM206" s="64"/>
      <c r="CUN206" s="64"/>
      <c r="CUO206" s="64"/>
      <c r="CUP206" s="64"/>
      <c r="CUQ206" s="64"/>
      <c r="CUR206" s="64"/>
      <c r="CUS206" s="64"/>
      <c r="CUT206" s="64"/>
      <c r="CUU206" s="64"/>
      <c r="CUV206" s="64"/>
      <c r="CUW206" s="64"/>
      <c r="CUX206" s="64"/>
      <c r="CUY206" s="64"/>
      <c r="CUZ206" s="64"/>
      <c r="CVA206" s="64"/>
      <c r="CVB206" s="64"/>
      <c r="CVC206" s="64"/>
      <c r="CVD206" s="64"/>
      <c r="CVE206" s="64"/>
      <c r="CVF206" s="64"/>
      <c r="CVG206" s="64"/>
      <c r="CVH206" s="64"/>
      <c r="CVI206" s="64"/>
      <c r="CVJ206" s="64"/>
      <c r="CVK206" s="64"/>
      <c r="CVL206" s="64"/>
      <c r="CVM206" s="64"/>
      <c r="CVN206" s="64"/>
      <c r="CVO206" s="64"/>
      <c r="CVP206" s="64"/>
      <c r="CVQ206" s="64"/>
      <c r="CVR206" s="64"/>
      <c r="CVS206" s="64"/>
      <c r="CVT206" s="64"/>
      <c r="CVU206" s="64"/>
      <c r="CVV206" s="64"/>
      <c r="CVW206" s="64"/>
      <c r="CVX206" s="64"/>
      <c r="CVY206" s="64"/>
      <c r="CVZ206" s="64"/>
      <c r="CWA206" s="64"/>
      <c r="CWB206" s="64"/>
      <c r="CWC206" s="64"/>
      <c r="CWD206" s="64"/>
      <c r="CWE206" s="64"/>
      <c r="CWF206" s="64"/>
      <c r="CWG206" s="64"/>
      <c r="CWH206" s="64"/>
      <c r="CWI206" s="64"/>
      <c r="CWJ206" s="64"/>
      <c r="CWK206" s="64"/>
      <c r="CWL206" s="64"/>
      <c r="CWM206" s="64"/>
      <c r="CWN206" s="64"/>
      <c r="CWO206" s="64"/>
      <c r="CWP206" s="64"/>
      <c r="CWQ206" s="64"/>
      <c r="CWR206" s="64"/>
      <c r="CWS206" s="64"/>
      <c r="CWT206" s="64"/>
      <c r="CWU206" s="64"/>
      <c r="CWV206" s="64"/>
      <c r="CWW206" s="64"/>
      <c r="CWX206" s="64"/>
      <c r="CWY206" s="64"/>
      <c r="CWZ206" s="64"/>
      <c r="CXA206" s="64"/>
      <c r="CXB206" s="64"/>
      <c r="CXC206" s="64"/>
      <c r="CXD206" s="64"/>
      <c r="CXE206" s="64"/>
      <c r="CXF206" s="64"/>
      <c r="CXG206" s="64"/>
      <c r="CXH206" s="64"/>
      <c r="CXI206" s="64"/>
      <c r="CXJ206" s="64"/>
      <c r="CXK206" s="64"/>
      <c r="CXL206" s="64"/>
      <c r="CXM206" s="64"/>
      <c r="CXN206" s="64"/>
      <c r="CXO206" s="64"/>
      <c r="CXP206" s="64"/>
      <c r="CXQ206" s="64"/>
      <c r="CXR206" s="64"/>
      <c r="CXS206" s="64"/>
      <c r="CXT206" s="64"/>
      <c r="CXU206" s="64"/>
      <c r="CXV206" s="64"/>
      <c r="CXW206" s="64"/>
      <c r="CXX206" s="64"/>
      <c r="CXY206" s="64"/>
      <c r="CXZ206" s="64"/>
      <c r="CYA206" s="64"/>
      <c r="CYB206" s="64"/>
      <c r="CYC206" s="64"/>
      <c r="CYD206" s="64"/>
      <c r="CYE206" s="64"/>
      <c r="CYF206" s="64"/>
      <c r="CYG206" s="64"/>
      <c r="CYH206" s="64"/>
      <c r="CYI206" s="64"/>
      <c r="CYJ206" s="64"/>
      <c r="CYK206" s="64"/>
      <c r="CYL206" s="64"/>
      <c r="CYM206" s="64"/>
      <c r="CYN206" s="64"/>
      <c r="CYO206" s="64"/>
      <c r="CYP206" s="64"/>
      <c r="CYQ206" s="64"/>
      <c r="CYR206" s="64"/>
      <c r="CYS206" s="64"/>
      <c r="CYT206" s="64"/>
      <c r="CYU206" s="64"/>
      <c r="CYV206" s="64"/>
      <c r="CYW206" s="64"/>
      <c r="CYX206" s="64"/>
      <c r="CYY206" s="64"/>
      <c r="CYZ206" s="64"/>
      <c r="CZA206" s="64"/>
      <c r="CZB206" s="64"/>
      <c r="CZC206" s="64"/>
      <c r="CZD206" s="64"/>
      <c r="CZE206" s="64"/>
      <c r="CZF206" s="64"/>
      <c r="CZG206" s="64"/>
      <c r="CZH206" s="64"/>
      <c r="CZI206" s="64"/>
      <c r="CZJ206" s="64"/>
      <c r="CZK206" s="64"/>
      <c r="CZL206" s="64"/>
      <c r="CZM206" s="64"/>
      <c r="CZN206" s="64"/>
      <c r="CZO206" s="64"/>
      <c r="CZP206" s="64"/>
      <c r="CZQ206" s="64"/>
      <c r="CZR206" s="64"/>
      <c r="CZS206" s="64"/>
      <c r="CZT206" s="64"/>
      <c r="CZU206" s="64"/>
      <c r="CZV206" s="64"/>
      <c r="CZW206" s="64"/>
      <c r="CZX206" s="64"/>
      <c r="CZY206" s="64"/>
      <c r="CZZ206" s="64"/>
      <c r="DAA206" s="64"/>
      <c r="DAB206" s="64"/>
      <c r="DAC206" s="64"/>
      <c r="DAD206" s="64"/>
      <c r="DAE206" s="64"/>
      <c r="DAF206" s="64"/>
      <c r="DAG206" s="64"/>
      <c r="DAH206" s="64"/>
      <c r="DAI206" s="64"/>
      <c r="DAJ206" s="64"/>
      <c r="DAK206" s="64"/>
      <c r="DAL206" s="64"/>
      <c r="DAM206" s="64"/>
      <c r="DAN206" s="64"/>
      <c r="DAO206" s="64"/>
      <c r="DAP206" s="64"/>
      <c r="DAQ206" s="64"/>
      <c r="DAR206" s="64"/>
      <c r="DAS206" s="64"/>
      <c r="DAT206" s="64"/>
      <c r="DAU206" s="64"/>
      <c r="DAV206" s="64"/>
      <c r="DAW206" s="64"/>
      <c r="DAX206" s="64"/>
      <c r="DAY206" s="64"/>
      <c r="DAZ206" s="64"/>
      <c r="DBA206" s="64"/>
      <c r="DBB206" s="64"/>
      <c r="DBC206" s="64"/>
      <c r="DBD206" s="64"/>
      <c r="DBE206" s="64"/>
      <c r="DBF206" s="64"/>
      <c r="DBG206" s="64"/>
      <c r="DBH206" s="64"/>
      <c r="DBI206" s="64"/>
      <c r="DBJ206" s="64"/>
      <c r="DBK206" s="64"/>
      <c r="DBL206" s="64"/>
      <c r="DBM206" s="64"/>
      <c r="DBN206" s="64"/>
      <c r="DBO206" s="64"/>
      <c r="DBP206" s="64"/>
      <c r="DBQ206" s="64"/>
      <c r="DBR206" s="64"/>
      <c r="DBS206" s="64"/>
      <c r="DBT206" s="64"/>
      <c r="DBU206" s="64"/>
      <c r="DBV206" s="64"/>
      <c r="DBW206" s="64"/>
      <c r="DBX206" s="64"/>
      <c r="DBY206" s="64"/>
      <c r="DBZ206" s="64"/>
      <c r="DCA206" s="64"/>
      <c r="DCB206" s="64"/>
      <c r="DCC206" s="64"/>
      <c r="DCD206" s="64"/>
      <c r="DCE206" s="64"/>
      <c r="DCF206" s="64"/>
      <c r="DCG206" s="64"/>
      <c r="DCH206" s="64"/>
      <c r="DCI206" s="64"/>
      <c r="DCJ206" s="64"/>
      <c r="DCK206" s="64"/>
      <c r="DCL206" s="64"/>
      <c r="DCM206" s="64"/>
      <c r="DCN206" s="64"/>
      <c r="DCO206" s="64"/>
      <c r="DCP206" s="64"/>
      <c r="DCQ206" s="64"/>
      <c r="DCR206" s="64"/>
      <c r="DCS206" s="64"/>
      <c r="DCT206" s="64"/>
    </row>
    <row r="207" spans="1:2802" s="121" customFormat="1" ht="18" customHeight="1" x14ac:dyDescent="0.2">
      <c r="A207" s="126">
        <f t="shared" si="134"/>
        <v>122</v>
      </c>
      <c r="B207" s="196" t="s">
        <v>279</v>
      </c>
      <c r="C207" s="196" t="s">
        <v>280</v>
      </c>
      <c r="D207" s="42" t="s">
        <v>174</v>
      </c>
      <c r="E207" s="193">
        <v>1</v>
      </c>
      <c r="F207" s="194">
        <v>0</v>
      </c>
      <c r="G207" s="193">
        <f t="shared" si="135"/>
        <v>1</v>
      </c>
      <c r="H207" s="6" t="s">
        <v>118</v>
      </c>
      <c r="I207" s="3">
        <v>0.62222222222222223</v>
      </c>
      <c r="J207" s="6">
        <v>45.75</v>
      </c>
      <c r="K207" s="137">
        <f t="shared" si="96"/>
        <v>28.466666666666669</v>
      </c>
      <c r="L207" s="137">
        <v>112</v>
      </c>
      <c r="M207" s="141">
        <f t="shared" si="136"/>
        <v>140.46666666666667</v>
      </c>
      <c r="N207" s="195">
        <f>G207*M207</f>
        <v>140.46666666666667</v>
      </c>
      <c r="O207" s="132"/>
      <c r="P207" s="64"/>
      <c r="Q207" s="64"/>
      <c r="R207" s="3"/>
      <c r="S207" s="137"/>
      <c r="T207" s="64"/>
      <c r="U207" s="64"/>
      <c r="V207" s="64"/>
      <c r="W207" s="64"/>
      <c r="X207" s="64"/>
      <c r="Y207" s="64"/>
      <c r="Z207" s="64"/>
      <c r="AA207" s="64"/>
      <c r="AB207" s="64"/>
      <c r="AC207" s="64"/>
      <c r="AD207" s="64"/>
      <c r="AE207" s="64"/>
      <c r="AF207" s="64"/>
      <c r="AG207" s="64"/>
      <c r="AH207" s="64"/>
      <c r="AI207" s="64"/>
      <c r="AJ207" s="64"/>
      <c r="AK207" s="64"/>
      <c r="AL207" s="64"/>
      <c r="AM207" s="64"/>
      <c r="AN207" s="64"/>
      <c r="AO207" s="64"/>
      <c r="AP207" s="64"/>
      <c r="AQ207" s="64"/>
      <c r="AR207" s="64"/>
      <c r="AS207" s="64"/>
      <c r="AT207" s="64"/>
      <c r="AU207" s="64"/>
      <c r="AV207" s="64"/>
      <c r="AW207" s="64"/>
      <c r="AX207" s="64"/>
      <c r="AY207" s="64"/>
      <c r="AZ207" s="64"/>
      <c r="BA207" s="64"/>
      <c r="BB207" s="64"/>
      <c r="BC207" s="64"/>
      <c r="BD207" s="64"/>
      <c r="BE207" s="64"/>
      <c r="BF207" s="64"/>
      <c r="BG207" s="64"/>
      <c r="BH207" s="64"/>
      <c r="BI207" s="64"/>
      <c r="BJ207" s="64"/>
      <c r="BK207" s="64"/>
      <c r="BL207" s="64"/>
      <c r="BM207" s="64"/>
      <c r="BN207" s="64"/>
      <c r="BO207" s="64"/>
      <c r="BP207" s="64"/>
      <c r="BQ207" s="64"/>
      <c r="BR207" s="64"/>
      <c r="BS207" s="64"/>
      <c r="BT207" s="64"/>
      <c r="BU207" s="64"/>
      <c r="BV207" s="64"/>
      <c r="BW207" s="64"/>
      <c r="BX207" s="64"/>
      <c r="BY207" s="64"/>
      <c r="BZ207" s="64"/>
      <c r="CA207" s="64"/>
      <c r="CB207" s="64"/>
      <c r="CC207" s="64"/>
      <c r="CD207" s="64"/>
      <c r="CE207" s="64"/>
      <c r="CF207" s="64"/>
      <c r="CG207" s="64"/>
      <c r="CH207" s="64"/>
      <c r="CI207" s="64"/>
      <c r="CJ207" s="64"/>
      <c r="CK207" s="64"/>
      <c r="CL207" s="64"/>
      <c r="CM207" s="64"/>
      <c r="CN207" s="64"/>
      <c r="CO207" s="64"/>
      <c r="CP207" s="64"/>
      <c r="CQ207" s="64"/>
      <c r="CR207" s="64"/>
      <c r="CS207" s="64"/>
      <c r="CT207" s="64"/>
      <c r="CU207" s="64"/>
      <c r="CV207" s="64"/>
      <c r="CW207" s="64"/>
      <c r="CX207" s="64"/>
      <c r="CY207" s="64"/>
      <c r="CZ207" s="64"/>
      <c r="DA207" s="64"/>
      <c r="DB207" s="64"/>
      <c r="DC207" s="64"/>
      <c r="DD207" s="64"/>
      <c r="DE207" s="64"/>
      <c r="DF207" s="64"/>
      <c r="DG207" s="64"/>
      <c r="DH207" s="64"/>
      <c r="DI207" s="64"/>
      <c r="DJ207" s="64"/>
      <c r="DK207" s="64"/>
      <c r="DL207" s="64"/>
      <c r="DM207" s="64"/>
      <c r="DN207" s="64"/>
      <c r="DO207" s="64"/>
      <c r="DP207" s="64"/>
      <c r="DQ207" s="64"/>
      <c r="DR207" s="64"/>
      <c r="DS207" s="64"/>
      <c r="DT207" s="64"/>
      <c r="DU207" s="64"/>
      <c r="DV207" s="64"/>
      <c r="DW207" s="64"/>
      <c r="DX207" s="64"/>
      <c r="DY207" s="64"/>
      <c r="DZ207" s="64"/>
      <c r="EA207" s="64"/>
      <c r="EB207" s="64"/>
      <c r="EC207" s="64"/>
      <c r="ED207" s="64"/>
      <c r="EE207" s="64"/>
      <c r="EF207" s="64"/>
      <c r="EG207" s="64"/>
      <c r="EH207" s="64"/>
      <c r="EI207" s="64"/>
      <c r="EJ207" s="64"/>
      <c r="EK207" s="64"/>
      <c r="EL207" s="64"/>
      <c r="EM207" s="64"/>
      <c r="EN207" s="64"/>
      <c r="EO207" s="64"/>
      <c r="EP207" s="64"/>
      <c r="EQ207" s="64"/>
      <c r="ER207" s="64"/>
      <c r="ES207" s="64"/>
      <c r="ET207" s="64"/>
      <c r="EU207" s="64"/>
      <c r="EV207" s="64"/>
      <c r="EW207" s="64"/>
      <c r="EX207" s="64"/>
      <c r="EY207" s="64"/>
      <c r="EZ207" s="64"/>
      <c r="FA207" s="64"/>
      <c r="FB207" s="64"/>
      <c r="FC207" s="64"/>
      <c r="FD207" s="64"/>
      <c r="FE207" s="64"/>
      <c r="FF207" s="64"/>
      <c r="FG207" s="64"/>
      <c r="FH207" s="64"/>
      <c r="FI207" s="64"/>
      <c r="FJ207" s="64"/>
      <c r="FK207" s="64"/>
      <c r="FL207" s="64"/>
      <c r="FM207" s="64"/>
      <c r="FN207" s="64"/>
      <c r="FO207" s="64"/>
      <c r="FP207" s="64"/>
      <c r="FQ207" s="64"/>
      <c r="FR207" s="64"/>
      <c r="FS207" s="64"/>
      <c r="FT207" s="64"/>
      <c r="FU207" s="64"/>
      <c r="FV207" s="64"/>
      <c r="FW207" s="64"/>
      <c r="FX207" s="64"/>
      <c r="FY207" s="64"/>
      <c r="FZ207" s="64"/>
      <c r="GA207" s="64"/>
      <c r="GB207" s="64"/>
      <c r="GC207" s="64"/>
      <c r="GD207" s="64"/>
      <c r="GE207" s="64"/>
      <c r="GF207" s="64"/>
      <c r="GG207" s="64"/>
      <c r="GH207" s="64"/>
      <c r="GI207" s="64"/>
      <c r="GJ207" s="64"/>
      <c r="GK207" s="64"/>
      <c r="GL207" s="64"/>
      <c r="GM207" s="64"/>
      <c r="GN207" s="64"/>
      <c r="GO207" s="64"/>
      <c r="GP207" s="64"/>
      <c r="GQ207" s="64"/>
      <c r="GR207" s="64"/>
      <c r="GS207" s="64"/>
      <c r="GT207" s="64"/>
      <c r="GU207" s="64"/>
      <c r="GV207" s="64"/>
      <c r="GW207" s="64"/>
      <c r="GX207" s="64"/>
      <c r="GY207" s="64"/>
      <c r="GZ207" s="64"/>
      <c r="HA207" s="64"/>
      <c r="HB207" s="64"/>
      <c r="HC207" s="64"/>
      <c r="HD207" s="64"/>
      <c r="HE207" s="64"/>
      <c r="HF207" s="64"/>
      <c r="HG207" s="64"/>
      <c r="HH207" s="64"/>
      <c r="HI207" s="64"/>
      <c r="HJ207" s="64"/>
      <c r="HK207" s="64"/>
      <c r="HL207" s="64"/>
      <c r="HM207" s="64"/>
      <c r="HN207" s="64"/>
      <c r="HO207" s="64"/>
      <c r="HP207" s="64"/>
      <c r="HQ207" s="64"/>
      <c r="HR207" s="64"/>
      <c r="HS207" s="64"/>
      <c r="HT207" s="64"/>
      <c r="HU207" s="64"/>
      <c r="HV207" s="64"/>
      <c r="HW207" s="64"/>
      <c r="HX207" s="64"/>
      <c r="HY207" s="64"/>
      <c r="HZ207" s="64"/>
      <c r="IA207" s="64"/>
      <c r="IB207" s="64"/>
      <c r="IC207" s="64"/>
      <c r="ID207" s="64"/>
      <c r="IE207" s="64"/>
      <c r="IF207" s="64"/>
      <c r="IG207" s="64"/>
      <c r="IH207" s="64"/>
      <c r="II207" s="64"/>
      <c r="IJ207" s="64"/>
      <c r="IK207" s="64"/>
      <c r="IL207" s="64"/>
      <c r="IM207" s="64"/>
      <c r="IN207" s="64"/>
      <c r="IO207" s="64"/>
      <c r="IP207" s="64"/>
      <c r="IQ207" s="64"/>
      <c r="IR207" s="64"/>
      <c r="IS207" s="64"/>
      <c r="IT207" s="64"/>
      <c r="IU207" s="64"/>
      <c r="IV207" s="64"/>
      <c r="IW207" s="64"/>
      <c r="IX207" s="64"/>
      <c r="IY207" s="64"/>
      <c r="IZ207" s="64"/>
      <c r="JA207" s="64"/>
      <c r="JB207" s="64"/>
      <c r="JC207" s="64"/>
      <c r="JD207" s="64"/>
      <c r="JE207" s="64"/>
      <c r="JF207" s="64"/>
      <c r="JG207" s="64"/>
      <c r="JH207" s="64"/>
      <c r="JI207" s="64"/>
      <c r="JJ207" s="64"/>
      <c r="JK207" s="64"/>
      <c r="JL207" s="64"/>
      <c r="JM207" s="64"/>
      <c r="JN207" s="64"/>
      <c r="JO207" s="64"/>
      <c r="JP207" s="64"/>
      <c r="JQ207" s="64"/>
      <c r="JR207" s="64"/>
      <c r="JS207" s="64"/>
      <c r="JT207" s="64"/>
      <c r="JU207" s="64"/>
      <c r="JV207" s="64"/>
      <c r="JW207" s="64"/>
      <c r="JX207" s="64"/>
      <c r="JY207" s="64"/>
      <c r="JZ207" s="64"/>
      <c r="KA207" s="64"/>
      <c r="KB207" s="64"/>
      <c r="KC207" s="64"/>
      <c r="KD207" s="64"/>
      <c r="KE207" s="64"/>
      <c r="KF207" s="64"/>
      <c r="KG207" s="64"/>
      <c r="KH207" s="64"/>
      <c r="KI207" s="64"/>
      <c r="KJ207" s="64"/>
      <c r="KK207" s="64"/>
      <c r="KL207" s="64"/>
      <c r="KM207" s="64"/>
      <c r="KN207" s="64"/>
      <c r="KO207" s="64"/>
      <c r="KP207" s="64"/>
      <c r="KQ207" s="64"/>
      <c r="KR207" s="64"/>
      <c r="KS207" s="64"/>
      <c r="KT207" s="64"/>
      <c r="KU207" s="64"/>
      <c r="KV207" s="64"/>
      <c r="KW207" s="64"/>
      <c r="KX207" s="64"/>
      <c r="KY207" s="64"/>
      <c r="KZ207" s="64"/>
      <c r="LA207" s="64"/>
      <c r="LB207" s="64"/>
      <c r="LC207" s="64"/>
      <c r="LD207" s="64"/>
      <c r="LE207" s="64"/>
      <c r="LF207" s="64"/>
      <c r="LG207" s="64"/>
      <c r="LH207" s="64"/>
      <c r="LI207" s="64"/>
      <c r="LJ207" s="64"/>
      <c r="LK207" s="64"/>
      <c r="LL207" s="64"/>
      <c r="LM207" s="64"/>
      <c r="LN207" s="64"/>
      <c r="LO207" s="64"/>
      <c r="LP207" s="64"/>
      <c r="LQ207" s="64"/>
      <c r="LR207" s="64"/>
      <c r="LS207" s="64"/>
      <c r="LT207" s="64"/>
      <c r="LU207" s="64"/>
      <c r="LV207" s="64"/>
      <c r="LW207" s="64"/>
      <c r="LX207" s="64"/>
      <c r="LY207" s="64"/>
      <c r="LZ207" s="64"/>
      <c r="MA207" s="64"/>
      <c r="MB207" s="64"/>
      <c r="MC207" s="64"/>
      <c r="MD207" s="64"/>
      <c r="ME207" s="64"/>
      <c r="MF207" s="64"/>
      <c r="MG207" s="64"/>
      <c r="MH207" s="64"/>
      <c r="MI207" s="64"/>
      <c r="MJ207" s="64"/>
      <c r="MK207" s="64"/>
      <c r="ML207" s="64"/>
      <c r="MM207" s="64"/>
      <c r="MN207" s="64"/>
      <c r="MO207" s="64"/>
      <c r="MP207" s="64"/>
      <c r="MQ207" s="64"/>
      <c r="MR207" s="64"/>
      <c r="MS207" s="64"/>
      <c r="MT207" s="64"/>
      <c r="MU207" s="64"/>
      <c r="MV207" s="64"/>
      <c r="MW207" s="64"/>
      <c r="MX207" s="64"/>
      <c r="MY207" s="64"/>
      <c r="MZ207" s="64"/>
      <c r="NA207" s="64"/>
      <c r="NB207" s="64"/>
      <c r="NC207" s="64"/>
      <c r="ND207" s="64"/>
      <c r="NE207" s="64"/>
      <c r="NF207" s="64"/>
      <c r="NG207" s="64"/>
      <c r="NH207" s="64"/>
      <c r="NI207" s="64"/>
      <c r="NJ207" s="64"/>
      <c r="NK207" s="64"/>
      <c r="NL207" s="64"/>
      <c r="NM207" s="64"/>
      <c r="NN207" s="64"/>
      <c r="NO207" s="64"/>
      <c r="NP207" s="64"/>
      <c r="NQ207" s="64"/>
      <c r="NR207" s="64"/>
      <c r="NS207" s="64"/>
      <c r="NT207" s="64"/>
      <c r="NU207" s="64"/>
      <c r="NV207" s="64"/>
      <c r="NW207" s="64"/>
      <c r="NX207" s="64"/>
      <c r="NY207" s="64"/>
      <c r="NZ207" s="64"/>
      <c r="OA207" s="64"/>
      <c r="OB207" s="64"/>
      <c r="OC207" s="64"/>
      <c r="OD207" s="64"/>
      <c r="OE207" s="64"/>
      <c r="OF207" s="64"/>
      <c r="OG207" s="64"/>
      <c r="OH207" s="64"/>
      <c r="OI207" s="64"/>
      <c r="OJ207" s="64"/>
      <c r="OK207" s="64"/>
      <c r="OL207" s="64"/>
      <c r="OM207" s="64"/>
      <c r="ON207" s="64"/>
      <c r="OO207" s="64"/>
      <c r="OP207" s="64"/>
      <c r="OQ207" s="64"/>
      <c r="OR207" s="64"/>
      <c r="OS207" s="64"/>
      <c r="OT207" s="64"/>
      <c r="OU207" s="64"/>
      <c r="OV207" s="64"/>
      <c r="OW207" s="64"/>
      <c r="OX207" s="64"/>
      <c r="OY207" s="64"/>
      <c r="OZ207" s="64"/>
      <c r="PA207" s="64"/>
      <c r="PB207" s="64"/>
      <c r="PC207" s="64"/>
      <c r="PD207" s="64"/>
      <c r="PE207" s="64"/>
      <c r="PF207" s="64"/>
      <c r="PG207" s="64"/>
      <c r="PH207" s="64"/>
      <c r="PI207" s="64"/>
      <c r="PJ207" s="64"/>
      <c r="PK207" s="64"/>
      <c r="PL207" s="64"/>
      <c r="PM207" s="64"/>
      <c r="PN207" s="64"/>
      <c r="PO207" s="64"/>
      <c r="PP207" s="64"/>
      <c r="PQ207" s="64"/>
      <c r="PR207" s="64"/>
      <c r="PS207" s="64"/>
      <c r="PT207" s="64"/>
      <c r="PU207" s="64"/>
      <c r="PV207" s="64"/>
      <c r="PW207" s="64"/>
      <c r="PX207" s="64"/>
      <c r="PY207" s="64"/>
      <c r="PZ207" s="64"/>
      <c r="QA207" s="64"/>
      <c r="QB207" s="64"/>
      <c r="QC207" s="64"/>
      <c r="QD207" s="64"/>
      <c r="QE207" s="64"/>
      <c r="QF207" s="64"/>
      <c r="QG207" s="64"/>
      <c r="QH207" s="64"/>
      <c r="QI207" s="64"/>
      <c r="QJ207" s="64"/>
      <c r="QK207" s="64"/>
      <c r="QL207" s="64"/>
      <c r="QM207" s="64"/>
      <c r="QN207" s="64"/>
      <c r="QO207" s="64"/>
      <c r="QP207" s="64"/>
      <c r="QQ207" s="64"/>
      <c r="QR207" s="64"/>
      <c r="QS207" s="64"/>
      <c r="QT207" s="64"/>
      <c r="QU207" s="64"/>
      <c r="QV207" s="64"/>
      <c r="QW207" s="64"/>
      <c r="QX207" s="64"/>
      <c r="QY207" s="64"/>
      <c r="QZ207" s="64"/>
      <c r="RA207" s="64"/>
      <c r="RB207" s="64"/>
      <c r="RC207" s="64"/>
      <c r="RD207" s="64"/>
      <c r="RE207" s="64"/>
      <c r="RF207" s="64"/>
      <c r="RG207" s="64"/>
      <c r="RH207" s="64"/>
      <c r="RI207" s="64"/>
      <c r="RJ207" s="64"/>
      <c r="RK207" s="64"/>
      <c r="RL207" s="64"/>
      <c r="RM207" s="64"/>
      <c r="RN207" s="64"/>
      <c r="RO207" s="64"/>
      <c r="RP207" s="64"/>
      <c r="RQ207" s="64"/>
      <c r="RR207" s="64"/>
      <c r="RS207" s="64"/>
      <c r="RT207" s="64"/>
      <c r="RU207" s="64"/>
      <c r="RV207" s="64"/>
      <c r="RW207" s="64"/>
      <c r="RX207" s="64"/>
      <c r="RY207" s="64"/>
      <c r="RZ207" s="64"/>
      <c r="SA207" s="64"/>
      <c r="SB207" s="64"/>
      <c r="SC207" s="64"/>
      <c r="SD207" s="64"/>
      <c r="SE207" s="64"/>
      <c r="SF207" s="64"/>
      <c r="SG207" s="64"/>
      <c r="SH207" s="64"/>
      <c r="SI207" s="64"/>
      <c r="SJ207" s="64"/>
      <c r="SK207" s="64"/>
      <c r="SL207" s="64"/>
      <c r="SM207" s="64"/>
      <c r="SN207" s="64"/>
      <c r="SO207" s="64"/>
      <c r="SP207" s="64"/>
      <c r="SQ207" s="64"/>
      <c r="SR207" s="64"/>
      <c r="SS207" s="64"/>
      <c r="ST207" s="64"/>
      <c r="SU207" s="64"/>
      <c r="SV207" s="64"/>
      <c r="SW207" s="64"/>
      <c r="SX207" s="64"/>
      <c r="SY207" s="64"/>
      <c r="SZ207" s="64"/>
      <c r="TA207" s="64"/>
      <c r="TB207" s="64"/>
      <c r="TC207" s="64"/>
      <c r="TD207" s="64"/>
      <c r="TE207" s="64"/>
      <c r="TF207" s="64"/>
      <c r="TG207" s="64"/>
      <c r="TH207" s="64"/>
      <c r="TI207" s="64"/>
      <c r="TJ207" s="64"/>
      <c r="TK207" s="64"/>
      <c r="TL207" s="64"/>
      <c r="TM207" s="64"/>
      <c r="TN207" s="64"/>
      <c r="TO207" s="64"/>
      <c r="TP207" s="64"/>
      <c r="TQ207" s="64"/>
      <c r="TR207" s="64"/>
      <c r="TS207" s="64"/>
      <c r="TT207" s="64"/>
      <c r="TU207" s="64"/>
      <c r="TV207" s="64"/>
      <c r="TW207" s="64"/>
      <c r="TX207" s="64"/>
      <c r="TY207" s="64"/>
      <c r="TZ207" s="64"/>
      <c r="UA207" s="64"/>
      <c r="UB207" s="64"/>
      <c r="UC207" s="64"/>
      <c r="UD207" s="64"/>
      <c r="UE207" s="64"/>
      <c r="UF207" s="64"/>
      <c r="UG207" s="64"/>
      <c r="UH207" s="64"/>
      <c r="UI207" s="64"/>
      <c r="UJ207" s="64"/>
      <c r="UK207" s="64"/>
      <c r="UL207" s="64"/>
      <c r="UM207" s="64"/>
      <c r="UN207" s="64"/>
      <c r="UO207" s="64"/>
      <c r="UP207" s="64"/>
      <c r="UQ207" s="64"/>
      <c r="UR207" s="64"/>
      <c r="US207" s="64"/>
      <c r="UT207" s="64"/>
      <c r="UU207" s="64"/>
      <c r="UV207" s="64"/>
      <c r="UW207" s="64"/>
      <c r="UX207" s="64"/>
      <c r="UY207" s="64"/>
      <c r="UZ207" s="64"/>
      <c r="VA207" s="64"/>
      <c r="VB207" s="64"/>
      <c r="VC207" s="64"/>
      <c r="VD207" s="64"/>
      <c r="VE207" s="64"/>
      <c r="VF207" s="64"/>
      <c r="VG207" s="64"/>
      <c r="VH207" s="64"/>
      <c r="VI207" s="64"/>
      <c r="VJ207" s="64"/>
      <c r="VK207" s="64"/>
      <c r="VL207" s="64"/>
      <c r="VM207" s="64"/>
      <c r="VN207" s="64"/>
      <c r="VO207" s="64"/>
      <c r="VP207" s="64"/>
      <c r="VQ207" s="64"/>
      <c r="VR207" s="64"/>
      <c r="VS207" s="64"/>
      <c r="VT207" s="64"/>
      <c r="VU207" s="64"/>
      <c r="VV207" s="64"/>
      <c r="VW207" s="64"/>
      <c r="VX207" s="64"/>
      <c r="VY207" s="64"/>
      <c r="VZ207" s="64"/>
      <c r="WA207" s="64"/>
      <c r="WB207" s="64"/>
      <c r="WC207" s="64"/>
      <c r="WD207" s="64"/>
      <c r="WE207" s="64"/>
      <c r="WF207" s="64"/>
      <c r="WG207" s="64"/>
      <c r="WH207" s="64"/>
      <c r="WI207" s="64"/>
      <c r="WJ207" s="64"/>
      <c r="WK207" s="64"/>
      <c r="WL207" s="64"/>
      <c r="WM207" s="64"/>
      <c r="WN207" s="64"/>
      <c r="WO207" s="64"/>
      <c r="WP207" s="64"/>
      <c r="WQ207" s="64"/>
      <c r="WR207" s="64"/>
      <c r="WS207" s="64"/>
      <c r="WT207" s="64"/>
      <c r="WU207" s="64"/>
      <c r="WV207" s="64"/>
      <c r="WW207" s="64"/>
      <c r="WX207" s="64"/>
      <c r="WY207" s="64"/>
      <c r="WZ207" s="64"/>
      <c r="XA207" s="64"/>
      <c r="XB207" s="64"/>
      <c r="XC207" s="64"/>
      <c r="XD207" s="64"/>
      <c r="XE207" s="64"/>
      <c r="XF207" s="64"/>
      <c r="XG207" s="64"/>
      <c r="XH207" s="64"/>
      <c r="XI207" s="64"/>
      <c r="XJ207" s="64"/>
      <c r="XK207" s="64"/>
      <c r="XL207" s="64"/>
      <c r="XM207" s="64"/>
      <c r="XN207" s="64"/>
      <c r="XO207" s="64"/>
      <c r="XP207" s="64"/>
      <c r="XQ207" s="64"/>
      <c r="XR207" s="64"/>
      <c r="XS207" s="64"/>
      <c r="XT207" s="64"/>
      <c r="XU207" s="64"/>
      <c r="XV207" s="64"/>
      <c r="XW207" s="64"/>
      <c r="XX207" s="64"/>
      <c r="XY207" s="64"/>
      <c r="XZ207" s="64"/>
      <c r="YA207" s="64"/>
      <c r="YB207" s="64"/>
      <c r="YC207" s="64"/>
      <c r="YD207" s="64"/>
      <c r="YE207" s="64"/>
      <c r="YF207" s="64"/>
      <c r="YG207" s="64"/>
      <c r="YH207" s="64"/>
      <c r="YI207" s="64"/>
      <c r="YJ207" s="64"/>
      <c r="YK207" s="64"/>
      <c r="YL207" s="64"/>
      <c r="YM207" s="64"/>
      <c r="YN207" s="64"/>
      <c r="YO207" s="64"/>
      <c r="YP207" s="64"/>
      <c r="YQ207" s="64"/>
      <c r="YR207" s="64"/>
      <c r="YS207" s="64"/>
      <c r="YT207" s="64"/>
      <c r="YU207" s="64"/>
      <c r="YV207" s="64"/>
      <c r="YW207" s="64"/>
      <c r="YX207" s="64"/>
      <c r="YY207" s="64"/>
      <c r="YZ207" s="64"/>
      <c r="ZA207" s="64"/>
      <c r="ZB207" s="64"/>
      <c r="ZC207" s="64"/>
      <c r="ZD207" s="64"/>
      <c r="ZE207" s="64"/>
      <c r="ZF207" s="64"/>
      <c r="ZG207" s="64"/>
      <c r="ZH207" s="64"/>
      <c r="ZI207" s="64"/>
      <c r="ZJ207" s="64"/>
      <c r="ZK207" s="64"/>
      <c r="ZL207" s="64"/>
      <c r="ZM207" s="64"/>
      <c r="ZN207" s="64"/>
      <c r="ZO207" s="64"/>
      <c r="ZP207" s="64"/>
      <c r="ZQ207" s="64"/>
      <c r="ZR207" s="64"/>
      <c r="ZS207" s="64"/>
      <c r="ZT207" s="64"/>
      <c r="ZU207" s="64"/>
      <c r="ZV207" s="64"/>
      <c r="ZW207" s="64"/>
      <c r="ZX207" s="64"/>
      <c r="ZY207" s="64"/>
      <c r="ZZ207" s="64"/>
      <c r="AAA207" s="64"/>
      <c r="AAB207" s="64"/>
      <c r="AAC207" s="64"/>
      <c r="AAD207" s="64"/>
      <c r="AAE207" s="64"/>
      <c r="AAF207" s="64"/>
      <c r="AAG207" s="64"/>
      <c r="AAH207" s="64"/>
      <c r="AAI207" s="64"/>
      <c r="AAJ207" s="64"/>
      <c r="AAK207" s="64"/>
      <c r="AAL207" s="64"/>
      <c r="AAM207" s="64"/>
      <c r="AAN207" s="64"/>
      <c r="AAO207" s="64"/>
      <c r="AAP207" s="64"/>
      <c r="AAQ207" s="64"/>
      <c r="AAR207" s="64"/>
      <c r="AAS207" s="64"/>
      <c r="AAT207" s="64"/>
      <c r="AAU207" s="64"/>
      <c r="AAV207" s="64"/>
      <c r="AAW207" s="64"/>
      <c r="AAX207" s="64"/>
      <c r="AAY207" s="64"/>
      <c r="AAZ207" s="64"/>
      <c r="ABA207" s="64"/>
      <c r="ABB207" s="64"/>
      <c r="ABC207" s="64"/>
      <c r="ABD207" s="64"/>
      <c r="ABE207" s="64"/>
      <c r="ABF207" s="64"/>
      <c r="ABG207" s="64"/>
      <c r="ABH207" s="64"/>
      <c r="ABI207" s="64"/>
      <c r="ABJ207" s="64"/>
      <c r="ABK207" s="64"/>
      <c r="ABL207" s="64"/>
      <c r="ABM207" s="64"/>
      <c r="ABN207" s="64"/>
      <c r="ABO207" s="64"/>
      <c r="ABP207" s="64"/>
      <c r="ABQ207" s="64"/>
      <c r="ABR207" s="64"/>
      <c r="ABS207" s="64"/>
      <c r="ABT207" s="64"/>
      <c r="ABU207" s="64"/>
      <c r="ABV207" s="64"/>
      <c r="ABW207" s="64"/>
      <c r="ABX207" s="64"/>
      <c r="ABY207" s="64"/>
      <c r="ABZ207" s="64"/>
      <c r="ACA207" s="64"/>
      <c r="ACB207" s="64"/>
      <c r="ACC207" s="64"/>
      <c r="ACD207" s="64"/>
      <c r="ACE207" s="64"/>
      <c r="ACF207" s="64"/>
      <c r="ACG207" s="64"/>
      <c r="ACH207" s="64"/>
      <c r="ACI207" s="64"/>
      <c r="ACJ207" s="64"/>
      <c r="ACK207" s="64"/>
      <c r="ACL207" s="64"/>
      <c r="ACM207" s="64"/>
      <c r="ACN207" s="64"/>
      <c r="ACO207" s="64"/>
      <c r="ACP207" s="64"/>
      <c r="ACQ207" s="64"/>
      <c r="ACR207" s="64"/>
      <c r="ACS207" s="64"/>
      <c r="ACT207" s="64"/>
      <c r="ACU207" s="64"/>
      <c r="ACV207" s="64"/>
      <c r="ACW207" s="64"/>
      <c r="ACX207" s="64"/>
      <c r="ACY207" s="64"/>
      <c r="ACZ207" s="64"/>
      <c r="ADA207" s="64"/>
      <c r="ADB207" s="64"/>
      <c r="ADC207" s="64"/>
      <c r="ADD207" s="64"/>
      <c r="ADE207" s="64"/>
      <c r="ADF207" s="64"/>
      <c r="ADG207" s="64"/>
      <c r="ADH207" s="64"/>
      <c r="ADI207" s="64"/>
      <c r="ADJ207" s="64"/>
      <c r="ADK207" s="64"/>
      <c r="ADL207" s="64"/>
      <c r="ADM207" s="64"/>
      <c r="ADN207" s="64"/>
      <c r="ADO207" s="64"/>
      <c r="ADP207" s="64"/>
      <c r="ADQ207" s="64"/>
      <c r="ADR207" s="64"/>
      <c r="ADS207" s="64"/>
      <c r="ADT207" s="64"/>
      <c r="ADU207" s="64"/>
      <c r="ADV207" s="64"/>
      <c r="ADW207" s="64"/>
      <c r="ADX207" s="64"/>
      <c r="ADY207" s="64"/>
      <c r="ADZ207" s="64"/>
      <c r="AEA207" s="64"/>
      <c r="AEB207" s="64"/>
      <c r="AEC207" s="64"/>
      <c r="AED207" s="64"/>
      <c r="AEE207" s="64"/>
      <c r="AEF207" s="64"/>
      <c r="AEG207" s="64"/>
      <c r="AEH207" s="64"/>
      <c r="AEI207" s="64"/>
      <c r="AEJ207" s="64"/>
      <c r="AEK207" s="64"/>
      <c r="AEL207" s="64"/>
      <c r="AEM207" s="64"/>
      <c r="AEN207" s="64"/>
      <c r="AEO207" s="64"/>
      <c r="AEP207" s="64"/>
      <c r="AEQ207" s="64"/>
      <c r="AER207" s="64"/>
      <c r="AES207" s="64"/>
      <c r="AET207" s="64"/>
      <c r="AEU207" s="64"/>
      <c r="AEV207" s="64"/>
      <c r="AEW207" s="64"/>
      <c r="AEX207" s="64"/>
      <c r="AEY207" s="64"/>
      <c r="AEZ207" s="64"/>
      <c r="AFA207" s="64"/>
      <c r="AFB207" s="64"/>
      <c r="AFC207" s="64"/>
      <c r="AFD207" s="64"/>
      <c r="AFE207" s="64"/>
      <c r="AFF207" s="64"/>
      <c r="AFG207" s="64"/>
      <c r="AFH207" s="64"/>
      <c r="AFI207" s="64"/>
      <c r="AFJ207" s="64"/>
      <c r="AFK207" s="64"/>
      <c r="AFL207" s="64"/>
      <c r="AFM207" s="64"/>
      <c r="AFN207" s="64"/>
      <c r="AFO207" s="64"/>
      <c r="AFP207" s="64"/>
      <c r="AFQ207" s="64"/>
      <c r="AFR207" s="64"/>
      <c r="AFS207" s="64"/>
      <c r="AFT207" s="64"/>
      <c r="AFU207" s="64"/>
      <c r="AFV207" s="64"/>
      <c r="AFW207" s="64"/>
      <c r="AFX207" s="64"/>
      <c r="AFY207" s="64"/>
      <c r="AFZ207" s="64"/>
      <c r="AGA207" s="64"/>
      <c r="AGB207" s="64"/>
      <c r="AGC207" s="64"/>
      <c r="AGD207" s="64"/>
      <c r="AGE207" s="64"/>
      <c r="AGF207" s="64"/>
      <c r="AGG207" s="64"/>
      <c r="AGH207" s="64"/>
      <c r="AGI207" s="64"/>
      <c r="AGJ207" s="64"/>
      <c r="AGK207" s="64"/>
      <c r="AGL207" s="64"/>
      <c r="AGM207" s="64"/>
      <c r="AGN207" s="64"/>
      <c r="AGO207" s="64"/>
      <c r="AGP207" s="64"/>
      <c r="AGQ207" s="64"/>
      <c r="AGR207" s="64"/>
      <c r="AGS207" s="64"/>
      <c r="AGT207" s="64"/>
      <c r="AGU207" s="64"/>
      <c r="AGV207" s="64"/>
      <c r="AGW207" s="64"/>
      <c r="AGX207" s="64"/>
      <c r="AGY207" s="64"/>
      <c r="AGZ207" s="64"/>
      <c r="AHA207" s="64"/>
      <c r="AHB207" s="64"/>
      <c r="AHC207" s="64"/>
      <c r="AHD207" s="64"/>
      <c r="AHE207" s="64"/>
      <c r="AHF207" s="64"/>
      <c r="AHG207" s="64"/>
      <c r="AHH207" s="64"/>
      <c r="AHI207" s="64"/>
      <c r="AHJ207" s="64"/>
      <c r="AHK207" s="64"/>
      <c r="AHL207" s="64"/>
      <c r="AHM207" s="64"/>
      <c r="AHN207" s="64"/>
      <c r="AHO207" s="64"/>
      <c r="AHP207" s="64"/>
      <c r="AHQ207" s="64"/>
      <c r="AHR207" s="64"/>
      <c r="AHS207" s="64"/>
      <c r="AHT207" s="64"/>
      <c r="AHU207" s="64"/>
      <c r="AHV207" s="64"/>
      <c r="AHW207" s="64"/>
      <c r="AHX207" s="64"/>
      <c r="AHY207" s="64"/>
      <c r="AHZ207" s="64"/>
      <c r="AIA207" s="64"/>
      <c r="AIB207" s="64"/>
      <c r="AIC207" s="64"/>
      <c r="AID207" s="64"/>
      <c r="AIE207" s="64"/>
      <c r="AIF207" s="64"/>
      <c r="AIG207" s="64"/>
      <c r="AIH207" s="64"/>
      <c r="AII207" s="64"/>
      <c r="AIJ207" s="64"/>
      <c r="AIK207" s="64"/>
      <c r="AIL207" s="64"/>
      <c r="AIM207" s="64"/>
      <c r="AIN207" s="64"/>
      <c r="AIO207" s="64"/>
      <c r="AIP207" s="64"/>
      <c r="AIQ207" s="64"/>
      <c r="AIR207" s="64"/>
      <c r="AIS207" s="64"/>
      <c r="AIT207" s="64"/>
      <c r="AIU207" s="64"/>
      <c r="AIV207" s="64"/>
      <c r="AIW207" s="64"/>
      <c r="AIX207" s="64"/>
      <c r="AIY207" s="64"/>
      <c r="AIZ207" s="64"/>
      <c r="AJA207" s="64"/>
      <c r="AJB207" s="64"/>
      <c r="AJC207" s="64"/>
      <c r="AJD207" s="64"/>
      <c r="AJE207" s="64"/>
      <c r="AJF207" s="64"/>
      <c r="AJG207" s="64"/>
      <c r="AJH207" s="64"/>
      <c r="AJI207" s="64"/>
      <c r="AJJ207" s="64"/>
      <c r="AJK207" s="64"/>
      <c r="AJL207" s="64"/>
      <c r="AJM207" s="64"/>
      <c r="AJN207" s="64"/>
      <c r="AJO207" s="64"/>
      <c r="AJP207" s="64"/>
      <c r="AJQ207" s="64"/>
      <c r="AJR207" s="64"/>
      <c r="AJS207" s="64"/>
      <c r="AJT207" s="64"/>
      <c r="AJU207" s="64"/>
      <c r="AJV207" s="64"/>
      <c r="AJW207" s="64"/>
      <c r="AJX207" s="64"/>
      <c r="AJY207" s="64"/>
      <c r="AJZ207" s="64"/>
      <c r="AKA207" s="64"/>
      <c r="AKB207" s="64"/>
      <c r="AKC207" s="64"/>
      <c r="AKD207" s="64"/>
      <c r="AKE207" s="64"/>
      <c r="AKF207" s="64"/>
      <c r="AKG207" s="64"/>
      <c r="AKH207" s="64"/>
      <c r="AKI207" s="64"/>
      <c r="AKJ207" s="64"/>
      <c r="AKK207" s="64"/>
      <c r="AKL207" s="64"/>
      <c r="AKM207" s="64"/>
      <c r="AKN207" s="64"/>
      <c r="AKO207" s="64"/>
      <c r="AKP207" s="64"/>
      <c r="AKQ207" s="64"/>
      <c r="AKR207" s="64"/>
      <c r="AKS207" s="64"/>
      <c r="AKT207" s="64"/>
      <c r="AKU207" s="64"/>
      <c r="AKV207" s="64"/>
      <c r="AKW207" s="64"/>
      <c r="AKX207" s="64"/>
      <c r="AKY207" s="64"/>
      <c r="AKZ207" s="64"/>
      <c r="ALA207" s="64"/>
      <c r="ALB207" s="64"/>
      <c r="ALC207" s="64"/>
      <c r="ALD207" s="64"/>
      <c r="ALE207" s="64"/>
      <c r="ALF207" s="64"/>
      <c r="ALG207" s="64"/>
      <c r="ALH207" s="64"/>
      <c r="ALI207" s="64"/>
      <c r="ALJ207" s="64"/>
      <c r="ALK207" s="64"/>
      <c r="ALL207" s="64"/>
      <c r="ALM207" s="64"/>
      <c r="ALN207" s="64"/>
      <c r="ALO207" s="64"/>
      <c r="ALP207" s="64"/>
      <c r="ALQ207" s="64"/>
      <c r="ALR207" s="64"/>
      <c r="ALS207" s="64"/>
      <c r="ALT207" s="64"/>
      <c r="ALU207" s="64"/>
      <c r="ALV207" s="64"/>
      <c r="ALW207" s="64"/>
      <c r="ALX207" s="64"/>
      <c r="ALY207" s="64"/>
      <c r="ALZ207" s="64"/>
      <c r="AMA207" s="64"/>
      <c r="AMB207" s="64"/>
      <c r="AMC207" s="64"/>
      <c r="AMD207" s="64"/>
      <c r="AME207" s="64"/>
      <c r="AMF207" s="64"/>
      <c r="AMG207" s="64"/>
      <c r="AMH207" s="64"/>
      <c r="AMI207" s="64"/>
      <c r="AMJ207" s="64"/>
      <c r="AMK207" s="64"/>
      <c r="AML207" s="64"/>
      <c r="AMM207" s="64"/>
      <c r="AMN207" s="64"/>
      <c r="AMO207" s="64"/>
      <c r="AMP207" s="64"/>
      <c r="AMQ207" s="64"/>
      <c r="AMR207" s="64"/>
      <c r="AMS207" s="64"/>
      <c r="AMT207" s="64"/>
      <c r="AMU207" s="64"/>
      <c r="AMV207" s="64"/>
      <c r="AMW207" s="64"/>
      <c r="AMX207" s="64"/>
      <c r="AMY207" s="64"/>
      <c r="AMZ207" s="64"/>
      <c r="ANA207" s="64"/>
      <c r="ANB207" s="64"/>
      <c r="ANC207" s="64"/>
      <c r="AND207" s="64"/>
      <c r="ANE207" s="64"/>
      <c r="ANF207" s="64"/>
      <c r="ANG207" s="64"/>
      <c r="ANH207" s="64"/>
      <c r="ANI207" s="64"/>
      <c r="ANJ207" s="64"/>
      <c r="ANK207" s="64"/>
      <c r="ANL207" s="64"/>
      <c r="ANM207" s="64"/>
      <c r="ANN207" s="64"/>
      <c r="ANO207" s="64"/>
      <c r="ANP207" s="64"/>
      <c r="ANQ207" s="64"/>
      <c r="ANR207" s="64"/>
      <c r="ANS207" s="64"/>
      <c r="ANT207" s="64"/>
      <c r="ANU207" s="64"/>
      <c r="ANV207" s="64"/>
      <c r="ANW207" s="64"/>
      <c r="ANX207" s="64"/>
      <c r="ANY207" s="64"/>
      <c r="ANZ207" s="64"/>
      <c r="AOA207" s="64"/>
      <c r="AOB207" s="64"/>
      <c r="AOC207" s="64"/>
      <c r="AOD207" s="64"/>
      <c r="AOE207" s="64"/>
      <c r="AOF207" s="64"/>
      <c r="AOG207" s="64"/>
      <c r="AOH207" s="64"/>
      <c r="AOI207" s="64"/>
      <c r="AOJ207" s="64"/>
      <c r="AOK207" s="64"/>
      <c r="AOL207" s="64"/>
      <c r="AOM207" s="64"/>
      <c r="AON207" s="64"/>
      <c r="AOO207" s="64"/>
      <c r="AOP207" s="64"/>
      <c r="AOQ207" s="64"/>
      <c r="AOR207" s="64"/>
      <c r="AOS207" s="64"/>
      <c r="AOT207" s="64"/>
      <c r="AOU207" s="64"/>
      <c r="AOV207" s="64"/>
      <c r="AOW207" s="64"/>
      <c r="AOX207" s="64"/>
      <c r="AOY207" s="64"/>
      <c r="AOZ207" s="64"/>
      <c r="APA207" s="64"/>
      <c r="APB207" s="64"/>
      <c r="APC207" s="64"/>
      <c r="APD207" s="64"/>
      <c r="APE207" s="64"/>
      <c r="APF207" s="64"/>
      <c r="APG207" s="64"/>
      <c r="APH207" s="64"/>
      <c r="API207" s="64"/>
      <c r="APJ207" s="64"/>
      <c r="APK207" s="64"/>
      <c r="APL207" s="64"/>
      <c r="APM207" s="64"/>
      <c r="APN207" s="64"/>
      <c r="APO207" s="64"/>
      <c r="APP207" s="64"/>
      <c r="APQ207" s="64"/>
      <c r="APR207" s="64"/>
      <c r="APS207" s="64"/>
      <c r="APT207" s="64"/>
      <c r="APU207" s="64"/>
      <c r="APV207" s="64"/>
      <c r="APW207" s="64"/>
      <c r="APX207" s="64"/>
      <c r="APY207" s="64"/>
      <c r="APZ207" s="64"/>
      <c r="AQA207" s="64"/>
      <c r="AQB207" s="64"/>
      <c r="AQC207" s="64"/>
      <c r="AQD207" s="64"/>
      <c r="AQE207" s="64"/>
      <c r="AQF207" s="64"/>
      <c r="AQG207" s="64"/>
      <c r="AQH207" s="64"/>
      <c r="AQI207" s="64"/>
      <c r="AQJ207" s="64"/>
      <c r="AQK207" s="64"/>
      <c r="AQL207" s="64"/>
      <c r="AQM207" s="64"/>
      <c r="AQN207" s="64"/>
      <c r="AQO207" s="64"/>
      <c r="AQP207" s="64"/>
      <c r="AQQ207" s="64"/>
      <c r="AQR207" s="64"/>
      <c r="AQS207" s="64"/>
      <c r="AQT207" s="64"/>
      <c r="AQU207" s="64"/>
      <c r="AQV207" s="64"/>
      <c r="AQW207" s="64"/>
      <c r="AQX207" s="64"/>
      <c r="AQY207" s="64"/>
      <c r="AQZ207" s="64"/>
      <c r="ARA207" s="64"/>
      <c r="ARB207" s="64"/>
      <c r="ARC207" s="64"/>
      <c r="ARD207" s="64"/>
      <c r="ARE207" s="64"/>
      <c r="ARF207" s="64"/>
      <c r="ARG207" s="64"/>
      <c r="ARH207" s="64"/>
      <c r="ARI207" s="64"/>
      <c r="ARJ207" s="64"/>
      <c r="ARK207" s="64"/>
      <c r="ARL207" s="64"/>
      <c r="ARM207" s="64"/>
      <c r="ARN207" s="64"/>
      <c r="ARO207" s="64"/>
      <c r="ARP207" s="64"/>
      <c r="ARQ207" s="64"/>
      <c r="ARR207" s="64"/>
      <c r="ARS207" s="64"/>
      <c r="ART207" s="64"/>
      <c r="ARU207" s="64"/>
      <c r="ARV207" s="64"/>
      <c r="ARW207" s="64"/>
      <c r="ARX207" s="64"/>
      <c r="ARY207" s="64"/>
      <c r="ARZ207" s="64"/>
      <c r="ASA207" s="64"/>
      <c r="ASB207" s="64"/>
      <c r="ASC207" s="64"/>
      <c r="ASD207" s="64"/>
      <c r="ASE207" s="64"/>
      <c r="ASF207" s="64"/>
      <c r="ASG207" s="64"/>
      <c r="ASH207" s="64"/>
      <c r="ASI207" s="64"/>
      <c r="ASJ207" s="64"/>
      <c r="ASK207" s="64"/>
      <c r="ASL207" s="64"/>
      <c r="ASM207" s="64"/>
      <c r="ASN207" s="64"/>
      <c r="ASO207" s="64"/>
      <c r="ASP207" s="64"/>
      <c r="ASQ207" s="64"/>
      <c r="ASR207" s="64"/>
      <c r="ASS207" s="64"/>
      <c r="AST207" s="64"/>
      <c r="ASU207" s="64"/>
      <c r="ASV207" s="64"/>
      <c r="ASW207" s="64"/>
      <c r="ASX207" s="64"/>
      <c r="ASY207" s="64"/>
      <c r="ASZ207" s="64"/>
      <c r="ATA207" s="64"/>
      <c r="ATB207" s="64"/>
      <c r="ATC207" s="64"/>
      <c r="ATD207" s="64"/>
      <c r="ATE207" s="64"/>
      <c r="ATF207" s="64"/>
      <c r="ATG207" s="64"/>
      <c r="ATH207" s="64"/>
      <c r="ATI207" s="64"/>
      <c r="ATJ207" s="64"/>
      <c r="ATK207" s="64"/>
      <c r="ATL207" s="64"/>
      <c r="ATM207" s="64"/>
      <c r="ATN207" s="64"/>
      <c r="ATO207" s="64"/>
      <c r="ATP207" s="64"/>
      <c r="ATQ207" s="64"/>
      <c r="ATR207" s="64"/>
      <c r="ATS207" s="64"/>
      <c r="ATT207" s="64"/>
      <c r="ATU207" s="64"/>
      <c r="ATV207" s="64"/>
      <c r="ATW207" s="64"/>
      <c r="ATX207" s="64"/>
      <c r="ATY207" s="64"/>
      <c r="ATZ207" s="64"/>
      <c r="AUA207" s="64"/>
      <c r="AUB207" s="64"/>
      <c r="AUC207" s="64"/>
      <c r="AUD207" s="64"/>
      <c r="AUE207" s="64"/>
      <c r="AUF207" s="64"/>
      <c r="AUG207" s="64"/>
      <c r="AUH207" s="64"/>
      <c r="AUI207" s="64"/>
      <c r="AUJ207" s="64"/>
      <c r="AUK207" s="64"/>
      <c r="AUL207" s="64"/>
      <c r="AUM207" s="64"/>
      <c r="AUN207" s="64"/>
      <c r="AUO207" s="64"/>
      <c r="AUP207" s="64"/>
      <c r="AUQ207" s="64"/>
      <c r="AUR207" s="64"/>
      <c r="AUS207" s="64"/>
      <c r="AUT207" s="64"/>
      <c r="AUU207" s="64"/>
      <c r="AUV207" s="64"/>
      <c r="AUW207" s="64"/>
      <c r="AUX207" s="64"/>
      <c r="AUY207" s="64"/>
      <c r="AUZ207" s="64"/>
      <c r="AVA207" s="64"/>
      <c r="AVB207" s="64"/>
      <c r="AVC207" s="64"/>
      <c r="AVD207" s="64"/>
      <c r="AVE207" s="64"/>
      <c r="AVF207" s="64"/>
      <c r="AVG207" s="64"/>
      <c r="AVH207" s="64"/>
      <c r="AVI207" s="64"/>
      <c r="AVJ207" s="64"/>
      <c r="AVK207" s="64"/>
      <c r="AVL207" s="64"/>
      <c r="AVM207" s="64"/>
      <c r="AVN207" s="64"/>
      <c r="AVO207" s="64"/>
      <c r="AVP207" s="64"/>
      <c r="AVQ207" s="64"/>
      <c r="AVR207" s="64"/>
      <c r="AVS207" s="64"/>
      <c r="AVT207" s="64"/>
      <c r="AVU207" s="64"/>
      <c r="AVV207" s="64"/>
      <c r="AVW207" s="64"/>
      <c r="AVX207" s="64"/>
      <c r="AVY207" s="64"/>
      <c r="AVZ207" s="64"/>
      <c r="AWA207" s="64"/>
      <c r="AWB207" s="64"/>
      <c r="AWC207" s="64"/>
      <c r="AWD207" s="64"/>
      <c r="AWE207" s="64"/>
      <c r="AWF207" s="64"/>
      <c r="AWG207" s="64"/>
      <c r="AWH207" s="64"/>
      <c r="AWI207" s="64"/>
      <c r="AWJ207" s="64"/>
      <c r="AWK207" s="64"/>
      <c r="AWL207" s="64"/>
      <c r="AWM207" s="64"/>
      <c r="AWN207" s="64"/>
      <c r="AWO207" s="64"/>
      <c r="AWP207" s="64"/>
      <c r="AWQ207" s="64"/>
      <c r="AWR207" s="64"/>
      <c r="AWS207" s="64"/>
      <c r="AWT207" s="64"/>
      <c r="AWU207" s="64"/>
      <c r="AWV207" s="64"/>
      <c r="AWW207" s="64"/>
      <c r="AWX207" s="64"/>
      <c r="AWY207" s="64"/>
      <c r="AWZ207" s="64"/>
      <c r="AXA207" s="64"/>
      <c r="AXB207" s="64"/>
      <c r="AXC207" s="64"/>
      <c r="AXD207" s="64"/>
      <c r="AXE207" s="64"/>
      <c r="AXF207" s="64"/>
      <c r="AXG207" s="64"/>
      <c r="AXH207" s="64"/>
      <c r="AXI207" s="64"/>
      <c r="AXJ207" s="64"/>
      <c r="AXK207" s="64"/>
      <c r="AXL207" s="64"/>
      <c r="AXM207" s="64"/>
      <c r="AXN207" s="64"/>
      <c r="AXO207" s="64"/>
      <c r="AXP207" s="64"/>
      <c r="AXQ207" s="64"/>
      <c r="AXR207" s="64"/>
      <c r="AXS207" s="64"/>
      <c r="AXT207" s="64"/>
      <c r="AXU207" s="64"/>
      <c r="AXV207" s="64"/>
      <c r="AXW207" s="64"/>
      <c r="AXX207" s="64"/>
      <c r="AXY207" s="64"/>
      <c r="AXZ207" s="64"/>
      <c r="AYA207" s="64"/>
      <c r="AYB207" s="64"/>
      <c r="AYC207" s="64"/>
      <c r="AYD207" s="64"/>
      <c r="AYE207" s="64"/>
      <c r="AYF207" s="64"/>
      <c r="AYG207" s="64"/>
      <c r="AYH207" s="64"/>
      <c r="AYI207" s="64"/>
      <c r="AYJ207" s="64"/>
      <c r="AYK207" s="64"/>
      <c r="AYL207" s="64"/>
      <c r="AYM207" s="64"/>
      <c r="AYN207" s="64"/>
      <c r="AYO207" s="64"/>
      <c r="AYP207" s="64"/>
      <c r="AYQ207" s="64"/>
      <c r="AYR207" s="64"/>
      <c r="AYS207" s="64"/>
      <c r="AYT207" s="64"/>
      <c r="AYU207" s="64"/>
      <c r="AYV207" s="64"/>
      <c r="AYW207" s="64"/>
      <c r="AYX207" s="64"/>
      <c r="AYY207" s="64"/>
      <c r="AYZ207" s="64"/>
      <c r="AZA207" s="64"/>
      <c r="AZB207" s="64"/>
      <c r="AZC207" s="64"/>
      <c r="AZD207" s="64"/>
      <c r="AZE207" s="64"/>
      <c r="AZF207" s="64"/>
      <c r="AZG207" s="64"/>
      <c r="AZH207" s="64"/>
      <c r="AZI207" s="64"/>
      <c r="AZJ207" s="64"/>
      <c r="AZK207" s="64"/>
      <c r="AZL207" s="64"/>
      <c r="AZM207" s="64"/>
      <c r="AZN207" s="64"/>
      <c r="AZO207" s="64"/>
      <c r="AZP207" s="64"/>
      <c r="AZQ207" s="64"/>
      <c r="AZR207" s="64"/>
      <c r="AZS207" s="64"/>
      <c r="AZT207" s="64"/>
      <c r="AZU207" s="64"/>
      <c r="AZV207" s="64"/>
      <c r="AZW207" s="64"/>
      <c r="AZX207" s="64"/>
      <c r="AZY207" s="64"/>
      <c r="AZZ207" s="64"/>
      <c r="BAA207" s="64"/>
      <c r="BAB207" s="64"/>
      <c r="BAC207" s="64"/>
      <c r="BAD207" s="64"/>
      <c r="BAE207" s="64"/>
      <c r="BAF207" s="64"/>
      <c r="BAG207" s="64"/>
      <c r="BAH207" s="64"/>
      <c r="BAI207" s="64"/>
      <c r="BAJ207" s="64"/>
      <c r="BAK207" s="64"/>
      <c r="BAL207" s="64"/>
      <c r="BAM207" s="64"/>
      <c r="BAN207" s="64"/>
      <c r="BAO207" s="64"/>
      <c r="BAP207" s="64"/>
      <c r="BAQ207" s="64"/>
      <c r="BAR207" s="64"/>
      <c r="BAS207" s="64"/>
      <c r="BAT207" s="64"/>
      <c r="BAU207" s="64"/>
      <c r="BAV207" s="64"/>
      <c r="BAW207" s="64"/>
      <c r="BAX207" s="64"/>
      <c r="BAY207" s="64"/>
      <c r="BAZ207" s="64"/>
      <c r="BBA207" s="64"/>
      <c r="BBB207" s="64"/>
      <c r="BBC207" s="64"/>
      <c r="BBD207" s="64"/>
      <c r="BBE207" s="64"/>
      <c r="BBF207" s="64"/>
      <c r="BBG207" s="64"/>
      <c r="BBH207" s="64"/>
      <c r="BBI207" s="64"/>
      <c r="BBJ207" s="64"/>
      <c r="BBK207" s="64"/>
      <c r="BBL207" s="64"/>
      <c r="BBM207" s="64"/>
      <c r="BBN207" s="64"/>
      <c r="BBO207" s="64"/>
      <c r="BBP207" s="64"/>
      <c r="BBQ207" s="64"/>
      <c r="BBR207" s="64"/>
      <c r="BBS207" s="64"/>
      <c r="BBT207" s="64"/>
      <c r="BBU207" s="64"/>
      <c r="BBV207" s="64"/>
      <c r="BBW207" s="64"/>
      <c r="BBX207" s="64"/>
      <c r="BBY207" s="64"/>
      <c r="BBZ207" s="64"/>
      <c r="BCA207" s="64"/>
      <c r="BCB207" s="64"/>
      <c r="BCC207" s="64"/>
      <c r="BCD207" s="64"/>
      <c r="BCE207" s="64"/>
      <c r="BCF207" s="64"/>
      <c r="BCG207" s="64"/>
      <c r="BCH207" s="64"/>
      <c r="BCI207" s="64"/>
      <c r="BCJ207" s="64"/>
      <c r="BCK207" s="64"/>
      <c r="BCL207" s="64"/>
      <c r="BCM207" s="64"/>
      <c r="BCN207" s="64"/>
      <c r="BCO207" s="64"/>
      <c r="BCP207" s="64"/>
      <c r="BCQ207" s="64"/>
      <c r="BCR207" s="64"/>
      <c r="BCS207" s="64"/>
      <c r="BCT207" s="64"/>
      <c r="BCU207" s="64"/>
      <c r="BCV207" s="64"/>
      <c r="BCW207" s="64"/>
      <c r="BCX207" s="64"/>
      <c r="BCY207" s="64"/>
      <c r="BCZ207" s="64"/>
      <c r="BDA207" s="64"/>
      <c r="BDB207" s="64"/>
      <c r="BDC207" s="64"/>
      <c r="BDD207" s="64"/>
      <c r="BDE207" s="64"/>
      <c r="BDF207" s="64"/>
      <c r="BDG207" s="64"/>
      <c r="BDH207" s="64"/>
      <c r="BDI207" s="64"/>
      <c r="BDJ207" s="64"/>
      <c r="BDK207" s="64"/>
      <c r="BDL207" s="64"/>
      <c r="BDM207" s="64"/>
      <c r="BDN207" s="64"/>
      <c r="BDO207" s="64"/>
      <c r="BDP207" s="64"/>
      <c r="BDQ207" s="64"/>
      <c r="BDR207" s="64"/>
      <c r="BDS207" s="64"/>
      <c r="BDT207" s="64"/>
      <c r="BDU207" s="64"/>
      <c r="BDV207" s="64"/>
      <c r="BDW207" s="64"/>
      <c r="BDX207" s="64"/>
      <c r="BDY207" s="64"/>
      <c r="BDZ207" s="64"/>
      <c r="BEA207" s="64"/>
      <c r="BEB207" s="64"/>
      <c r="BEC207" s="64"/>
      <c r="BED207" s="64"/>
      <c r="BEE207" s="64"/>
      <c r="BEF207" s="64"/>
      <c r="BEG207" s="64"/>
      <c r="BEH207" s="64"/>
      <c r="BEI207" s="64"/>
      <c r="BEJ207" s="64"/>
      <c r="BEK207" s="64"/>
      <c r="BEL207" s="64"/>
      <c r="BEM207" s="64"/>
      <c r="BEN207" s="64"/>
      <c r="BEO207" s="64"/>
      <c r="BEP207" s="64"/>
      <c r="BEQ207" s="64"/>
      <c r="BER207" s="64"/>
      <c r="BES207" s="64"/>
      <c r="BET207" s="64"/>
      <c r="BEU207" s="64"/>
      <c r="BEV207" s="64"/>
      <c r="BEW207" s="64"/>
      <c r="BEX207" s="64"/>
      <c r="BEY207" s="64"/>
      <c r="BEZ207" s="64"/>
      <c r="BFA207" s="64"/>
      <c r="BFB207" s="64"/>
      <c r="BFC207" s="64"/>
      <c r="BFD207" s="64"/>
      <c r="BFE207" s="64"/>
      <c r="BFF207" s="64"/>
      <c r="BFG207" s="64"/>
      <c r="BFH207" s="64"/>
      <c r="BFI207" s="64"/>
      <c r="BFJ207" s="64"/>
      <c r="BFK207" s="64"/>
      <c r="BFL207" s="64"/>
      <c r="BFM207" s="64"/>
      <c r="BFN207" s="64"/>
      <c r="BFO207" s="64"/>
      <c r="BFP207" s="64"/>
      <c r="BFQ207" s="64"/>
      <c r="BFR207" s="64"/>
      <c r="BFS207" s="64"/>
      <c r="BFT207" s="64"/>
      <c r="BFU207" s="64"/>
      <c r="BFV207" s="64"/>
      <c r="BFW207" s="64"/>
      <c r="BFX207" s="64"/>
      <c r="BFY207" s="64"/>
      <c r="BFZ207" s="64"/>
      <c r="BGA207" s="64"/>
      <c r="BGB207" s="64"/>
      <c r="BGC207" s="64"/>
      <c r="BGD207" s="64"/>
      <c r="BGE207" s="64"/>
      <c r="BGF207" s="64"/>
      <c r="BGG207" s="64"/>
      <c r="BGH207" s="64"/>
      <c r="BGI207" s="64"/>
      <c r="BGJ207" s="64"/>
      <c r="BGK207" s="64"/>
      <c r="BGL207" s="64"/>
      <c r="BGM207" s="64"/>
      <c r="BGN207" s="64"/>
      <c r="BGO207" s="64"/>
      <c r="BGP207" s="64"/>
      <c r="BGQ207" s="64"/>
      <c r="BGR207" s="64"/>
      <c r="BGS207" s="64"/>
      <c r="BGT207" s="64"/>
      <c r="BGU207" s="64"/>
      <c r="BGV207" s="64"/>
      <c r="BGW207" s="64"/>
      <c r="BGX207" s="64"/>
      <c r="BGY207" s="64"/>
      <c r="BGZ207" s="64"/>
      <c r="BHA207" s="64"/>
      <c r="BHB207" s="64"/>
      <c r="BHC207" s="64"/>
      <c r="BHD207" s="64"/>
      <c r="BHE207" s="64"/>
      <c r="BHF207" s="64"/>
      <c r="BHG207" s="64"/>
      <c r="BHH207" s="64"/>
      <c r="BHI207" s="64"/>
      <c r="BHJ207" s="64"/>
      <c r="BHK207" s="64"/>
      <c r="BHL207" s="64"/>
      <c r="BHM207" s="64"/>
      <c r="BHN207" s="64"/>
      <c r="BHO207" s="64"/>
      <c r="BHP207" s="64"/>
      <c r="BHQ207" s="64"/>
      <c r="BHR207" s="64"/>
      <c r="BHS207" s="64"/>
      <c r="BHT207" s="64"/>
      <c r="BHU207" s="64"/>
      <c r="BHV207" s="64"/>
      <c r="BHW207" s="64"/>
      <c r="BHX207" s="64"/>
      <c r="BHY207" s="64"/>
      <c r="BHZ207" s="64"/>
      <c r="BIA207" s="64"/>
      <c r="BIB207" s="64"/>
      <c r="BIC207" s="64"/>
      <c r="BID207" s="64"/>
      <c r="BIE207" s="64"/>
      <c r="BIF207" s="64"/>
      <c r="BIG207" s="64"/>
      <c r="BIH207" s="64"/>
      <c r="BII207" s="64"/>
      <c r="BIJ207" s="64"/>
      <c r="BIK207" s="64"/>
      <c r="BIL207" s="64"/>
      <c r="BIM207" s="64"/>
      <c r="BIN207" s="64"/>
      <c r="BIO207" s="64"/>
      <c r="BIP207" s="64"/>
      <c r="BIQ207" s="64"/>
      <c r="BIR207" s="64"/>
      <c r="BIS207" s="64"/>
      <c r="BIT207" s="64"/>
      <c r="BIU207" s="64"/>
      <c r="BIV207" s="64"/>
      <c r="BIW207" s="64"/>
      <c r="BIX207" s="64"/>
      <c r="BIY207" s="64"/>
      <c r="BIZ207" s="64"/>
      <c r="BJA207" s="64"/>
      <c r="BJB207" s="64"/>
      <c r="BJC207" s="64"/>
      <c r="BJD207" s="64"/>
      <c r="BJE207" s="64"/>
      <c r="BJF207" s="64"/>
      <c r="BJG207" s="64"/>
      <c r="BJH207" s="64"/>
      <c r="BJI207" s="64"/>
      <c r="BJJ207" s="64"/>
      <c r="BJK207" s="64"/>
      <c r="BJL207" s="64"/>
      <c r="BJM207" s="64"/>
      <c r="BJN207" s="64"/>
      <c r="BJO207" s="64"/>
      <c r="BJP207" s="64"/>
      <c r="BJQ207" s="64"/>
      <c r="BJR207" s="64"/>
      <c r="BJS207" s="64"/>
      <c r="BJT207" s="64"/>
      <c r="BJU207" s="64"/>
      <c r="BJV207" s="64"/>
      <c r="BJW207" s="64"/>
      <c r="BJX207" s="64"/>
      <c r="BJY207" s="64"/>
      <c r="BJZ207" s="64"/>
      <c r="BKA207" s="64"/>
      <c r="BKB207" s="64"/>
      <c r="BKC207" s="64"/>
      <c r="BKD207" s="64"/>
      <c r="BKE207" s="64"/>
      <c r="BKF207" s="64"/>
      <c r="BKG207" s="64"/>
      <c r="BKH207" s="64"/>
      <c r="BKI207" s="64"/>
      <c r="BKJ207" s="64"/>
      <c r="BKK207" s="64"/>
      <c r="BKL207" s="64"/>
      <c r="BKM207" s="64"/>
      <c r="BKN207" s="64"/>
      <c r="BKO207" s="64"/>
      <c r="BKP207" s="64"/>
      <c r="BKQ207" s="64"/>
      <c r="BKR207" s="64"/>
      <c r="BKS207" s="64"/>
      <c r="BKT207" s="64"/>
      <c r="BKU207" s="64"/>
      <c r="BKV207" s="64"/>
      <c r="BKW207" s="64"/>
      <c r="BKX207" s="64"/>
      <c r="BKY207" s="64"/>
      <c r="BKZ207" s="64"/>
      <c r="BLA207" s="64"/>
      <c r="BLB207" s="64"/>
      <c r="BLC207" s="64"/>
      <c r="BLD207" s="64"/>
      <c r="BLE207" s="64"/>
      <c r="BLF207" s="64"/>
      <c r="BLG207" s="64"/>
      <c r="BLH207" s="64"/>
      <c r="BLI207" s="64"/>
      <c r="BLJ207" s="64"/>
      <c r="BLK207" s="64"/>
      <c r="BLL207" s="64"/>
      <c r="BLM207" s="64"/>
      <c r="BLN207" s="64"/>
      <c r="BLO207" s="64"/>
      <c r="BLP207" s="64"/>
      <c r="BLQ207" s="64"/>
      <c r="BLR207" s="64"/>
      <c r="BLS207" s="64"/>
      <c r="BLT207" s="64"/>
      <c r="BLU207" s="64"/>
      <c r="BLV207" s="64"/>
      <c r="BLW207" s="64"/>
      <c r="BLX207" s="64"/>
      <c r="BLY207" s="64"/>
      <c r="BLZ207" s="64"/>
      <c r="BMA207" s="64"/>
      <c r="BMB207" s="64"/>
      <c r="BMC207" s="64"/>
      <c r="BMD207" s="64"/>
      <c r="BME207" s="64"/>
      <c r="BMF207" s="64"/>
      <c r="BMG207" s="64"/>
      <c r="BMH207" s="64"/>
      <c r="BMI207" s="64"/>
      <c r="BMJ207" s="64"/>
      <c r="BMK207" s="64"/>
      <c r="BML207" s="64"/>
      <c r="BMM207" s="64"/>
      <c r="BMN207" s="64"/>
      <c r="BMO207" s="64"/>
      <c r="BMP207" s="64"/>
      <c r="BMQ207" s="64"/>
      <c r="BMR207" s="64"/>
      <c r="BMS207" s="64"/>
      <c r="BMT207" s="64"/>
      <c r="BMU207" s="64"/>
      <c r="BMV207" s="64"/>
      <c r="BMW207" s="64"/>
      <c r="BMX207" s="64"/>
      <c r="BMY207" s="64"/>
      <c r="BMZ207" s="64"/>
      <c r="BNA207" s="64"/>
      <c r="BNB207" s="64"/>
      <c r="BNC207" s="64"/>
      <c r="BND207" s="64"/>
      <c r="BNE207" s="64"/>
      <c r="BNF207" s="64"/>
      <c r="BNG207" s="64"/>
      <c r="BNH207" s="64"/>
      <c r="BNI207" s="64"/>
      <c r="BNJ207" s="64"/>
      <c r="BNK207" s="64"/>
      <c r="BNL207" s="64"/>
      <c r="BNM207" s="64"/>
      <c r="BNN207" s="64"/>
      <c r="BNO207" s="64"/>
      <c r="BNP207" s="64"/>
      <c r="BNQ207" s="64"/>
      <c r="BNR207" s="64"/>
      <c r="BNS207" s="64"/>
      <c r="BNT207" s="64"/>
      <c r="BNU207" s="64"/>
      <c r="BNV207" s="64"/>
      <c r="BNW207" s="64"/>
      <c r="BNX207" s="64"/>
      <c r="BNY207" s="64"/>
      <c r="BNZ207" s="64"/>
      <c r="BOA207" s="64"/>
      <c r="BOB207" s="64"/>
      <c r="BOC207" s="64"/>
      <c r="BOD207" s="64"/>
      <c r="BOE207" s="64"/>
      <c r="BOF207" s="64"/>
      <c r="BOG207" s="64"/>
      <c r="BOH207" s="64"/>
      <c r="BOI207" s="64"/>
      <c r="BOJ207" s="64"/>
      <c r="BOK207" s="64"/>
      <c r="BOL207" s="64"/>
      <c r="BOM207" s="64"/>
      <c r="BON207" s="64"/>
      <c r="BOO207" s="64"/>
      <c r="BOP207" s="64"/>
      <c r="BOQ207" s="64"/>
      <c r="BOR207" s="64"/>
      <c r="BOS207" s="64"/>
      <c r="BOT207" s="64"/>
      <c r="BOU207" s="64"/>
      <c r="BOV207" s="64"/>
      <c r="BOW207" s="64"/>
      <c r="BOX207" s="64"/>
      <c r="BOY207" s="64"/>
      <c r="BOZ207" s="64"/>
      <c r="BPA207" s="64"/>
      <c r="BPB207" s="64"/>
      <c r="BPC207" s="64"/>
      <c r="BPD207" s="64"/>
      <c r="BPE207" s="64"/>
      <c r="BPF207" s="64"/>
      <c r="BPG207" s="64"/>
      <c r="BPH207" s="64"/>
      <c r="BPI207" s="64"/>
      <c r="BPJ207" s="64"/>
      <c r="BPK207" s="64"/>
      <c r="BPL207" s="64"/>
      <c r="BPM207" s="64"/>
      <c r="BPN207" s="64"/>
      <c r="BPO207" s="64"/>
      <c r="BPP207" s="64"/>
      <c r="BPQ207" s="64"/>
      <c r="BPR207" s="64"/>
      <c r="BPS207" s="64"/>
      <c r="BPT207" s="64"/>
      <c r="BPU207" s="64"/>
      <c r="BPV207" s="64"/>
      <c r="BPW207" s="64"/>
      <c r="BPX207" s="64"/>
      <c r="BPY207" s="64"/>
      <c r="BPZ207" s="64"/>
      <c r="BQA207" s="64"/>
      <c r="BQB207" s="64"/>
      <c r="BQC207" s="64"/>
      <c r="BQD207" s="64"/>
      <c r="BQE207" s="64"/>
      <c r="BQF207" s="64"/>
      <c r="BQG207" s="64"/>
      <c r="BQH207" s="64"/>
      <c r="BQI207" s="64"/>
      <c r="BQJ207" s="64"/>
      <c r="BQK207" s="64"/>
      <c r="BQL207" s="64"/>
      <c r="BQM207" s="64"/>
      <c r="BQN207" s="64"/>
      <c r="BQO207" s="64"/>
      <c r="BQP207" s="64"/>
      <c r="BQQ207" s="64"/>
      <c r="BQR207" s="64"/>
      <c r="BQS207" s="64"/>
      <c r="BQT207" s="64"/>
      <c r="BQU207" s="64"/>
      <c r="BQV207" s="64"/>
      <c r="BQW207" s="64"/>
      <c r="BQX207" s="64"/>
      <c r="BQY207" s="64"/>
      <c r="BQZ207" s="64"/>
      <c r="BRA207" s="64"/>
      <c r="BRB207" s="64"/>
      <c r="BRC207" s="64"/>
      <c r="BRD207" s="64"/>
      <c r="BRE207" s="64"/>
      <c r="BRF207" s="64"/>
      <c r="BRG207" s="64"/>
      <c r="BRH207" s="64"/>
      <c r="BRI207" s="64"/>
      <c r="BRJ207" s="64"/>
      <c r="BRK207" s="64"/>
      <c r="BRL207" s="64"/>
      <c r="BRM207" s="64"/>
      <c r="BRN207" s="64"/>
      <c r="BRO207" s="64"/>
      <c r="BRP207" s="64"/>
      <c r="BRQ207" s="64"/>
      <c r="BRR207" s="64"/>
      <c r="BRS207" s="64"/>
      <c r="BRT207" s="64"/>
      <c r="BRU207" s="64"/>
      <c r="BRV207" s="64"/>
      <c r="BRW207" s="64"/>
      <c r="BRX207" s="64"/>
      <c r="BRY207" s="64"/>
      <c r="BRZ207" s="64"/>
      <c r="BSA207" s="64"/>
      <c r="BSB207" s="64"/>
      <c r="BSC207" s="64"/>
      <c r="BSD207" s="64"/>
      <c r="BSE207" s="64"/>
      <c r="BSF207" s="64"/>
      <c r="BSG207" s="64"/>
      <c r="BSH207" s="64"/>
      <c r="BSI207" s="64"/>
      <c r="BSJ207" s="64"/>
      <c r="BSK207" s="64"/>
      <c r="BSL207" s="64"/>
      <c r="BSM207" s="64"/>
      <c r="BSN207" s="64"/>
      <c r="BSO207" s="64"/>
      <c r="BSP207" s="64"/>
      <c r="BSQ207" s="64"/>
      <c r="BSR207" s="64"/>
      <c r="BSS207" s="64"/>
      <c r="BST207" s="64"/>
      <c r="BSU207" s="64"/>
      <c r="BSV207" s="64"/>
      <c r="BSW207" s="64"/>
      <c r="BSX207" s="64"/>
      <c r="BSY207" s="64"/>
      <c r="BSZ207" s="64"/>
      <c r="BTA207" s="64"/>
      <c r="BTB207" s="64"/>
      <c r="BTC207" s="64"/>
      <c r="BTD207" s="64"/>
      <c r="BTE207" s="64"/>
      <c r="BTF207" s="64"/>
      <c r="BTG207" s="64"/>
      <c r="BTH207" s="64"/>
      <c r="BTI207" s="64"/>
      <c r="BTJ207" s="64"/>
      <c r="BTK207" s="64"/>
      <c r="BTL207" s="64"/>
      <c r="BTM207" s="64"/>
      <c r="BTN207" s="64"/>
      <c r="BTO207" s="64"/>
      <c r="BTP207" s="64"/>
      <c r="BTQ207" s="64"/>
      <c r="BTR207" s="64"/>
      <c r="BTS207" s="64"/>
      <c r="BTT207" s="64"/>
      <c r="BTU207" s="64"/>
      <c r="BTV207" s="64"/>
      <c r="BTW207" s="64"/>
      <c r="BTX207" s="64"/>
      <c r="BTY207" s="64"/>
      <c r="BTZ207" s="64"/>
      <c r="BUA207" s="64"/>
      <c r="BUB207" s="64"/>
      <c r="BUC207" s="64"/>
      <c r="BUD207" s="64"/>
      <c r="BUE207" s="64"/>
      <c r="BUF207" s="64"/>
      <c r="BUG207" s="64"/>
      <c r="BUH207" s="64"/>
      <c r="BUI207" s="64"/>
      <c r="BUJ207" s="64"/>
      <c r="BUK207" s="64"/>
      <c r="BUL207" s="64"/>
      <c r="BUM207" s="64"/>
      <c r="BUN207" s="64"/>
      <c r="BUO207" s="64"/>
      <c r="BUP207" s="64"/>
      <c r="BUQ207" s="64"/>
      <c r="BUR207" s="64"/>
      <c r="BUS207" s="64"/>
      <c r="BUT207" s="64"/>
      <c r="BUU207" s="64"/>
      <c r="BUV207" s="64"/>
      <c r="BUW207" s="64"/>
      <c r="BUX207" s="64"/>
      <c r="BUY207" s="64"/>
      <c r="BUZ207" s="64"/>
      <c r="BVA207" s="64"/>
      <c r="BVB207" s="64"/>
      <c r="BVC207" s="64"/>
      <c r="BVD207" s="64"/>
      <c r="BVE207" s="64"/>
      <c r="BVF207" s="64"/>
      <c r="BVG207" s="64"/>
      <c r="BVH207" s="64"/>
      <c r="BVI207" s="64"/>
      <c r="BVJ207" s="64"/>
      <c r="BVK207" s="64"/>
      <c r="BVL207" s="64"/>
      <c r="BVM207" s="64"/>
      <c r="BVN207" s="64"/>
      <c r="BVO207" s="64"/>
      <c r="BVP207" s="64"/>
      <c r="BVQ207" s="64"/>
      <c r="BVR207" s="64"/>
      <c r="BVS207" s="64"/>
      <c r="BVT207" s="64"/>
      <c r="BVU207" s="64"/>
      <c r="BVV207" s="64"/>
      <c r="BVW207" s="64"/>
      <c r="BVX207" s="64"/>
      <c r="BVY207" s="64"/>
      <c r="BVZ207" s="64"/>
      <c r="BWA207" s="64"/>
      <c r="BWB207" s="64"/>
      <c r="BWC207" s="64"/>
      <c r="BWD207" s="64"/>
      <c r="BWE207" s="64"/>
      <c r="BWF207" s="64"/>
      <c r="BWG207" s="64"/>
      <c r="BWH207" s="64"/>
      <c r="BWI207" s="64"/>
      <c r="BWJ207" s="64"/>
      <c r="BWK207" s="64"/>
      <c r="BWL207" s="64"/>
      <c r="BWM207" s="64"/>
      <c r="BWN207" s="64"/>
      <c r="BWO207" s="64"/>
      <c r="BWP207" s="64"/>
      <c r="BWQ207" s="64"/>
      <c r="BWR207" s="64"/>
      <c r="BWS207" s="64"/>
      <c r="BWT207" s="64"/>
      <c r="BWU207" s="64"/>
      <c r="BWV207" s="64"/>
      <c r="BWW207" s="64"/>
      <c r="BWX207" s="64"/>
      <c r="BWY207" s="64"/>
      <c r="BWZ207" s="64"/>
      <c r="BXA207" s="64"/>
      <c r="BXB207" s="64"/>
      <c r="BXC207" s="64"/>
      <c r="BXD207" s="64"/>
      <c r="BXE207" s="64"/>
      <c r="BXF207" s="64"/>
      <c r="BXG207" s="64"/>
      <c r="BXH207" s="64"/>
      <c r="BXI207" s="64"/>
      <c r="BXJ207" s="64"/>
      <c r="BXK207" s="64"/>
      <c r="BXL207" s="64"/>
      <c r="BXM207" s="64"/>
      <c r="BXN207" s="64"/>
      <c r="BXO207" s="64"/>
      <c r="BXP207" s="64"/>
      <c r="BXQ207" s="64"/>
      <c r="BXR207" s="64"/>
      <c r="BXS207" s="64"/>
      <c r="BXT207" s="64"/>
      <c r="BXU207" s="64"/>
      <c r="BXV207" s="64"/>
      <c r="BXW207" s="64"/>
      <c r="BXX207" s="64"/>
      <c r="BXY207" s="64"/>
      <c r="BXZ207" s="64"/>
      <c r="BYA207" s="64"/>
      <c r="BYB207" s="64"/>
      <c r="BYC207" s="64"/>
      <c r="BYD207" s="64"/>
      <c r="BYE207" s="64"/>
      <c r="BYF207" s="64"/>
      <c r="BYG207" s="64"/>
      <c r="BYH207" s="64"/>
      <c r="BYI207" s="64"/>
      <c r="BYJ207" s="64"/>
      <c r="BYK207" s="64"/>
      <c r="BYL207" s="64"/>
      <c r="BYM207" s="64"/>
      <c r="BYN207" s="64"/>
      <c r="BYO207" s="64"/>
      <c r="BYP207" s="64"/>
      <c r="BYQ207" s="64"/>
      <c r="BYR207" s="64"/>
      <c r="BYS207" s="64"/>
      <c r="BYT207" s="64"/>
      <c r="BYU207" s="64"/>
      <c r="BYV207" s="64"/>
      <c r="BYW207" s="64"/>
      <c r="BYX207" s="64"/>
      <c r="BYY207" s="64"/>
      <c r="BYZ207" s="64"/>
      <c r="BZA207" s="64"/>
      <c r="BZB207" s="64"/>
      <c r="BZC207" s="64"/>
      <c r="BZD207" s="64"/>
      <c r="BZE207" s="64"/>
      <c r="BZF207" s="64"/>
      <c r="BZG207" s="64"/>
      <c r="BZH207" s="64"/>
      <c r="BZI207" s="64"/>
      <c r="BZJ207" s="64"/>
      <c r="BZK207" s="64"/>
      <c r="BZL207" s="64"/>
      <c r="BZM207" s="64"/>
      <c r="BZN207" s="64"/>
      <c r="BZO207" s="64"/>
      <c r="BZP207" s="64"/>
      <c r="BZQ207" s="64"/>
      <c r="BZR207" s="64"/>
      <c r="BZS207" s="64"/>
      <c r="BZT207" s="64"/>
      <c r="BZU207" s="64"/>
      <c r="BZV207" s="64"/>
      <c r="BZW207" s="64"/>
      <c r="BZX207" s="64"/>
      <c r="BZY207" s="64"/>
      <c r="BZZ207" s="64"/>
      <c r="CAA207" s="64"/>
      <c r="CAB207" s="64"/>
      <c r="CAC207" s="64"/>
      <c r="CAD207" s="64"/>
      <c r="CAE207" s="64"/>
      <c r="CAF207" s="64"/>
      <c r="CAG207" s="64"/>
      <c r="CAH207" s="64"/>
      <c r="CAI207" s="64"/>
      <c r="CAJ207" s="64"/>
      <c r="CAK207" s="64"/>
      <c r="CAL207" s="64"/>
      <c r="CAM207" s="64"/>
      <c r="CAN207" s="64"/>
      <c r="CAO207" s="64"/>
      <c r="CAP207" s="64"/>
      <c r="CAQ207" s="64"/>
      <c r="CAR207" s="64"/>
      <c r="CAS207" s="64"/>
      <c r="CAT207" s="64"/>
      <c r="CAU207" s="64"/>
      <c r="CAV207" s="64"/>
      <c r="CAW207" s="64"/>
      <c r="CAX207" s="64"/>
      <c r="CAY207" s="64"/>
      <c r="CAZ207" s="64"/>
      <c r="CBA207" s="64"/>
      <c r="CBB207" s="64"/>
      <c r="CBC207" s="64"/>
      <c r="CBD207" s="64"/>
      <c r="CBE207" s="64"/>
      <c r="CBF207" s="64"/>
      <c r="CBG207" s="64"/>
      <c r="CBH207" s="64"/>
      <c r="CBI207" s="64"/>
      <c r="CBJ207" s="64"/>
      <c r="CBK207" s="64"/>
      <c r="CBL207" s="64"/>
      <c r="CBM207" s="64"/>
      <c r="CBN207" s="64"/>
      <c r="CBO207" s="64"/>
      <c r="CBP207" s="64"/>
      <c r="CBQ207" s="64"/>
      <c r="CBR207" s="64"/>
      <c r="CBS207" s="64"/>
      <c r="CBT207" s="64"/>
      <c r="CBU207" s="64"/>
      <c r="CBV207" s="64"/>
      <c r="CBW207" s="64"/>
      <c r="CBX207" s="64"/>
      <c r="CBY207" s="64"/>
      <c r="CBZ207" s="64"/>
      <c r="CCA207" s="64"/>
      <c r="CCB207" s="64"/>
      <c r="CCC207" s="64"/>
      <c r="CCD207" s="64"/>
      <c r="CCE207" s="64"/>
      <c r="CCF207" s="64"/>
      <c r="CCG207" s="64"/>
      <c r="CCH207" s="64"/>
      <c r="CCI207" s="64"/>
      <c r="CCJ207" s="64"/>
      <c r="CCK207" s="64"/>
      <c r="CCL207" s="64"/>
      <c r="CCM207" s="64"/>
      <c r="CCN207" s="64"/>
      <c r="CCO207" s="64"/>
      <c r="CCP207" s="64"/>
      <c r="CCQ207" s="64"/>
      <c r="CCR207" s="64"/>
      <c r="CCS207" s="64"/>
      <c r="CCT207" s="64"/>
      <c r="CCU207" s="64"/>
      <c r="CCV207" s="64"/>
      <c r="CCW207" s="64"/>
      <c r="CCX207" s="64"/>
      <c r="CCY207" s="64"/>
      <c r="CCZ207" s="64"/>
      <c r="CDA207" s="64"/>
      <c r="CDB207" s="64"/>
      <c r="CDC207" s="64"/>
      <c r="CDD207" s="64"/>
      <c r="CDE207" s="64"/>
      <c r="CDF207" s="64"/>
      <c r="CDG207" s="64"/>
      <c r="CDH207" s="64"/>
      <c r="CDI207" s="64"/>
      <c r="CDJ207" s="64"/>
      <c r="CDK207" s="64"/>
      <c r="CDL207" s="64"/>
      <c r="CDM207" s="64"/>
      <c r="CDN207" s="64"/>
      <c r="CDO207" s="64"/>
      <c r="CDP207" s="64"/>
      <c r="CDQ207" s="64"/>
      <c r="CDR207" s="64"/>
      <c r="CDS207" s="64"/>
      <c r="CDT207" s="64"/>
      <c r="CDU207" s="64"/>
      <c r="CDV207" s="64"/>
      <c r="CDW207" s="64"/>
      <c r="CDX207" s="64"/>
      <c r="CDY207" s="64"/>
      <c r="CDZ207" s="64"/>
      <c r="CEA207" s="64"/>
      <c r="CEB207" s="64"/>
      <c r="CEC207" s="64"/>
      <c r="CED207" s="64"/>
      <c r="CEE207" s="64"/>
      <c r="CEF207" s="64"/>
      <c r="CEG207" s="64"/>
      <c r="CEH207" s="64"/>
      <c r="CEI207" s="64"/>
      <c r="CEJ207" s="64"/>
      <c r="CEK207" s="64"/>
      <c r="CEL207" s="64"/>
      <c r="CEM207" s="64"/>
      <c r="CEN207" s="64"/>
      <c r="CEO207" s="64"/>
      <c r="CEP207" s="64"/>
      <c r="CEQ207" s="64"/>
      <c r="CER207" s="64"/>
      <c r="CES207" s="64"/>
      <c r="CET207" s="64"/>
      <c r="CEU207" s="64"/>
      <c r="CEV207" s="64"/>
      <c r="CEW207" s="64"/>
      <c r="CEX207" s="64"/>
      <c r="CEY207" s="64"/>
      <c r="CEZ207" s="64"/>
      <c r="CFA207" s="64"/>
      <c r="CFB207" s="64"/>
      <c r="CFC207" s="64"/>
      <c r="CFD207" s="64"/>
      <c r="CFE207" s="64"/>
      <c r="CFF207" s="64"/>
      <c r="CFG207" s="64"/>
      <c r="CFH207" s="64"/>
      <c r="CFI207" s="64"/>
      <c r="CFJ207" s="64"/>
      <c r="CFK207" s="64"/>
      <c r="CFL207" s="64"/>
      <c r="CFM207" s="64"/>
      <c r="CFN207" s="64"/>
      <c r="CFO207" s="64"/>
      <c r="CFP207" s="64"/>
      <c r="CFQ207" s="64"/>
      <c r="CFR207" s="64"/>
      <c r="CFS207" s="64"/>
      <c r="CFT207" s="64"/>
      <c r="CFU207" s="64"/>
      <c r="CFV207" s="64"/>
      <c r="CFW207" s="64"/>
      <c r="CFX207" s="64"/>
      <c r="CFY207" s="64"/>
      <c r="CFZ207" s="64"/>
      <c r="CGA207" s="64"/>
      <c r="CGB207" s="64"/>
      <c r="CGC207" s="64"/>
      <c r="CGD207" s="64"/>
      <c r="CGE207" s="64"/>
      <c r="CGF207" s="64"/>
      <c r="CGG207" s="64"/>
      <c r="CGH207" s="64"/>
      <c r="CGI207" s="64"/>
      <c r="CGJ207" s="64"/>
      <c r="CGK207" s="64"/>
      <c r="CGL207" s="64"/>
      <c r="CGM207" s="64"/>
      <c r="CGN207" s="64"/>
      <c r="CGO207" s="64"/>
      <c r="CGP207" s="64"/>
      <c r="CGQ207" s="64"/>
      <c r="CGR207" s="64"/>
      <c r="CGS207" s="64"/>
      <c r="CGT207" s="64"/>
      <c r="CGU207" s="64"/>
      <c r="CGV207" s="64"/>
      <c r="CGW207" s="64"/>
      <c r="CGX207" s="64"/>
      <c r="CGY207" s="64"/>
      <c r="CGZ207" s="64"/>
      <c r="CHA207" s="64"/>
      <c r="CHB207" s="64"/>
      <c r="CHC207" s="64"/>
      <c r="CHD207" s="64"/>
      <c r="CHE207" s="64"/>
      <c r="CHF207" s="64"/>
      <c r="CHG207" s="64"/>
      <c r="CHH207" s="64"/>
      <c r="CHI207" s="64"/>
      <c r="CHJ207" s="64"/>
      <c r="CHK207" s="64"/>
      <c r="CHL207" s="64"/>
      <c r="CHM207" s="64"/>
      <c r="CHN207" s="64"/>
      <c r="CHO207" s="64"/>
      <c r="CHP207" s="64"/>
      <c r="CHQ207" s="64"/>
      <c r="CHR207" s="64"/>
      <c r="CHS207" s="64"/>
      <c r="CHT207" s="64"/>
      <c r="CHU207" s="64"/>
      <c r="CHV207" s="64"/>
      <c r="CHW207" s="64"/>
      <c r="CHX207" s="64"/>
      <c r="CHY207" s="64"/>
      <c r="CHZ207" s="64"/>
      <c r="CIA207" s="64"/>
      <c r="CIB207" s="64"/>
      <c r="CIC207" s="64"/>
      <c r="CID207" s="64"/>
      <c r="CIE207" s="64"/>
      <c r="CIF207" s="64"/>
      <c r="CIG207" s="64"/>
      <c r="CIH207" s="64"/>
      <c r="CII207" s="64"/>
      <c r="CIJ207" s="64"/>
      <c r="CIK207" s="64"/>
      <c r="CIL207" s="64"/>
      <c r="CIM207" s="64"/>
      <c r="CIN207" s="64"/>
      <c r="CIO207" s="64"/>
      <c r="CIP207" s="64"/>
      <c r="CIQ207" s="64"/>
      <c r="CIR207" s="64"/>
      <c r="CIS207" s="64"/>
      <c r="CIT207" s="64"/>
      <c r="CIU207" s="64"/>
      <c r="CIV207" s="64"/>
      <c r="CIW207" s="64"/>
      <c r="CIX207" s="64"/>
      <c r="CIY207" s="64"/>
      <c r="CIZ207" s="64"/>
      <c r="CJA207" s="64"/>
      <c r="CJB207" s="64"/>
      <c r="CJC207" s="64"/>
      <c r="CJD207" s="64"/>
      <c r="CJE207" s="64"/>
      <c r="CJF207" s="64"/>
      <c r="CJG207" s="64"/>
      <c r="CJH207" s="64"/>
      <c r="CJI207" s="64"/>
      <c r="CJJ207" s="64"/>
      <c r="CJK207" s="64"/>
      <c r="CJL207" s="64"/>
      <c r="CJM207" s="64"/>
      <c r="CJN207" s="64"/>
      <c r="CJO207" s="64"/>
      <c r="CJP207" s="64"/>
      <c r="CJQ207" s="64"/>
      <c r="CJR207" s="64"/>
      <c r="CJS207" s="64"/>
      <c r="CJT207" s="64"/>
      <c r="CJU207" s="64"/>
      <c r="CJV207" s="64"/>
      <c r="CJW207" s="64"/>
      <c r="CJX207" s="64"/>
      <c r="CJY207" s="64"/>
      <c r="CJZ207" s="64"/>
      <c r="CKA207" s="64"/>
      <c r="CKB207" s="64"/>
      <c r="CKC207" s="64"/>
      <c r="CKD207" s="64"/>
      <c r="CKE207" s="64"/>
      <c r="CKF207" s="64"/>
      <c r="CKG207" s="64"/>
      <c r="CKH207" s="64"/>
      <c r="CKI207" s="64"/>
      <c r="CKJ207" s="64"/>
      <c r="CKK207" s="64"/>
      <c r="CKL207" s="64"/>
      <c r="CKM207" s="64"/>
      <c r="CKN207" s="64"/>
      <c r="CKO207" s="64"/>
      <c r="CKP207" s="64"/>
      <c r="CKQ207" s="64"/>
      <c r="CKR207" s="64"/>
      <c r="CKS207" s="64"/>
      <c r="CKT207" s="64"/>
      <c r="CKU207" s="64"/>
      <c r="CKV207" s="64"/>
      <c r="CKW207" s="64"/>
      <c r="CKX207" s="64"/>
      <c r="CKY207" s="64"/>
      <c r="CKZ207" s="64"/>
      <c r="CLA207" s="64"/>
      <c r="CLB207" s="64"/>
      <c r="CLC207" s="64"/>
      <c r="CLD207" s="64"/>
      <c r="CLE207" s="64"/>
      <c r="CLF207" s="64"/>
      <c r="CLG207" s="64"/>
      <c r="CLH207" s="64"/>
      <c r="CLI207" s="64"/>
      <c r="CLJ207" s="64"/>
      <c r="CLK207" s="64"/>
      <c r="CLL207" s="64"/>
      <c r="CLM207" s="64"/>
      <c r="CLN207" s="64"/>
      <c r="CLO207" s="64"/>
      <c r="CLP207" s="64"/>
      <c r="CLQ207" s="64"/>
      <c r="CLR207" s="64"/>
      <c r="CLS207" s="64"/>
      <c r="CLT207" s="64"/>
      <c r="CLU207" s="64"/>
      <c r="CLV207" s="64"/>
      <c r="CLW207" s="64"/>
      <c r="CLX207" s="64"/>
      <c r="CLY207" s="64"/>
      <c r="CLZ207" s="64"/>
      <c r="CMA207" s="64"/>
      <c r="CMB207" s="64"/>
      <c r="CMC207" s="64"/>
      <c r="CMD207" s="64"/>
      <c r="CME207" s="64"/>
      <c r="CMF207" s="64"/>
      <c r="CMG207" s="64"/>
      <c r="CMH207" s="64"/>
      <c r="CMI207" s="64"/>
      <c r="CMJ207" s="64"/>
      <c r="CMK207" s="64"/>
      <c r="CML207" s="64"/>
      <c r="CMM207" s="64"/>
      <c r="CMN207" s="64"/>
      <c r="CMO207" s="64"/>
      <c r="CMP207" s="64"/>
      <c r="CMQ207" s="64"/>
      <c r="CMR207" s="64"/>
      <c r="CMS207" s="64"/>
      <c r="CMT207" s="64"/>
      <c r="CMU207" s="64"/>
      <c r="CMV207" s="64"/>
      <c r="CMW207" s="64"/>
      <c r="CMX207" s="64"/>
      <c r="CMY207" s="64"/>
      <c r="CMZ207" s="64"/>
      <c r="CNA207" s="64"/>
      <c r="CNB207" s="64"/>
      <c r="CNC207" s="64"/>
      <c r="CND207" s="64"/>
      <c r="CNE207" s="64"/>
      <c r="CNF207" s="64"/>
      <c r="CNG207" s="64"/>
      <c r="CNH207" s="64"/>
      <c r="CNI207" s="64"/>
      <c r="CNJ207" s="64"/>
      <c r="CNK207" s="64"/>
      <c r="CNL207" s="64"/>
      <c r="CNM207" s="64"/>
      <c r="CNN207" s="64"/>
      <c r="CNO207" s="64"/>
      <c r="CNP207" s="64"/>
      <c r="CNQ207" s="64"/>
      <c r="CNR207" s="64"/>
      <c r="CNS207" s="64"/>
      <c r="CNT207" s="64"/>
      <c r="CNU207" s="64"/>
      <c r="CNV207" s="64"/>
      <c r="CNW207" s="64"/>
      <c r="CNX207" s="64"/>
      <c r="CNY207" s="64"/>
      <c r="CNZ207" s="64"/>
      <c r="COA207" s="64"/>
      <c r="COB207" s="64"/>
      <c r="COC207" s="64"/>
      <c r="COD207" s="64"/>
      <c r="COE207" s="64"/>
      <c r="COF207" s="64"/>
      <c r="COG207" s="64"/>
      <c r="COH207" s="64"/>
      <c r="COI207" s="64"/>
      <c r="COJ207" s="64"/>
      <c r="COK207" s="64"/>
      <c r="COL207" s="64"/>
      <c r="COM207" s="64"/>
      <c r="CON207" s="64"/>
      <c r="COO207" s="64"/>
      <c r="COP207" s="64"/>
      <c r="COQ207" s="64"/>
      <c r="COR207" s="64"/>
      <c r="COS207" s="64"/>
      <c r="COT207" s="64"/>
      <c r="COU207" s="64"/>
      <c r="COV207" s="64"/>
      <c r="COW207" s="64"/>
      <c r="COX207" s="64"/>
      <c r="COY207" s="64"/>
      <c r="COZ207" s="64"/>
      <c r="CPA207" s="64"/>
      <c r="CPB207" s="64"/>
      <c r="CPC207" s="64"/>
      <c r="CPD207" s="64"/>
      <c r="CPE207" s="64"/>
      <c r="CPF207" s="64"/>
      <c r="CPG207" s="64"/>
      <c r="CPH207" s="64"/>
      <c r="CPI207" s="64"/>
      <c r="CPJ207" s="64"/>
      <c r="CPK207" s="64"/>
      <c r="CPL207" s="64"/>
      <c r="CPM207" s="64"/>
      <c r="CPN207" s="64"/>
      <c r="CPO207" s="64"/>
      <c r="CPP207" s="64"/>
      <c r="CPQ207" s="64"/>
      <c r="CPR207" s="64"/>
      <c r="CPS207" s="64"/>
      <c r="CPT207" s="64"/>
      <c r="CPU207" s="64"/>
      <c r="CPV207" s="64"/>
      <c r="CPW207" s="64"/>
      <c r="CPX207" s="64"/>
      <c r="CPY207" s="64"/>
      <c r="CPZ207" s="64"/>
      <c r="CQA207" s="64"/>
      <c r="CQB207" s="64"/>
      <c r="CQC207" s="64"/>
      <c r="CQD207" s="64"/>
      <c r="CQE207" s="64"/>
      <c r="CQF207" s="64"/>
      <c r="CQG207" s="64"/>
      <c r="CQH207" s="64"/>
      <c r="CQI207" s="64"/>
      <c r="CQJ207" s="64"/>
      <c r="CQK207" s="64"/>
      <c r="CQL207" s="64"/>
      <c r="CQM207" s="64"/>
      <c r="CQN207" s="64"/>
      <c r="CQO207" s="64"/>
      <c r="CQP207" s="64"/>
      <c r="CQQ207" s="64"/>
      <c r="CQR207" s="64"/>
      <c r="CQS207" s="64"/>
      <c r="CQT207" s="64"/>
      <c r="CQU207" s="64"/>
      <c r="CQV207" s="64"/>
      <c r="CQW207" s="64"/>
      <c r="CQX207" s="64"/>
      <c r="CQY207" s="64"/>
      <c r="CQZ207" s="64"/>
      <c r="CRA207" s="64"/>
      <c r="CRB207" s="64"/>
      <c r="CRC207" s="64"/>
      <c r="CRD207" s="64"/>
      <c r="CRE207" s="64"/>
      <c r="CRF207" s="64"/>
      <c r="CRG207" s="64"/>
      <c r="CRH207" s="64"/>
      <c r="CRI207" s="64"/>
      <c r="CRJ207" s="64"/>
      <c r="CRK207" s="64"/>
      <c r="CRL207" s="64"/>
      <c r="CRM207" s="64"/>
      <c r="CRN207" s="64"/>
      <c r="CRO207" s="64"/>
      <c r="CRP207" s="64"/>
      <c r="CRQ207" s="64"/>
      <c r="CRR207" s="64"/>
      <c r="CRS207" s="64"/>
      <c r="CRT207" s="64"/>
      <c r="CRU207" s="64"/>
      <c r="CRV207" s="64"/>
      <c r="CRW207" s="64"/>
      <c r="CRX207" s="64"/>
      <c r="CRY207" s="64"/>
      <c r="CRZ207" s="64"/>
      <c r="CSA207" s="64"/>
      <c r="CSB207" s="64"/>
      <c r="CSC207" s="64"/>
      <c r="CSD207" s="64"/>
      <c r="CSE207" s="64"/>
      <c r="CSF207" s="64"/>
      <c r="CSG207" s="64"/>
      <c r="CSH207" s="64"/>
      <c r="CSI207" s="64"/>
      <c r="CSJ207" s="64"/>
      <c r="CSK207" s="64"/>
      <c r="CSL207" s="64"/>
      <c r="CSM207" s="64"/>
      <c r="CSN207" s="64"/>
      <c r="CSO207" s="64"/>
      <c r="CSP207" s="64"/>
      <c r="CSQ207" s="64"/>
      <c r="CSR207" s="64"/>
      <c r="CSS207" s="64"/>
      <c r="CST207" s="64"/>
      <c r="CSU207" s="64"/>
      <c r="CSV207" s="64"/>
      <c r="CSW207" s="64"/>
      <c r="CSX207" s="64"/>
      <c r="CSY207" s="64"/>
      <c r="CSZ207" s="64"/>
      <c r="CTA207" s="64"/>
      <c r="CTB207" s="64"/>
      <c r="CTC207" s="64"/>
      <c r="CTD207" s="64"/>
      <c r="CTE207" s="64"/>
      <c r="CTF207" s="64"/>
      <c r="CTG207" s="64"/>
      <c r="CTH207" s="64"/>
      <c r="CTI207" s="64"/>
      <c r="CTJ207" s="64"/>
      <c r="CTK207" s="64"/>
      <c r="CTL207" s="64"/>
      <c r="CTM207" s="64"/>
      <c r="CTN207" s="64"/>
      <c r="CTO207" s="64"/>
      <c r="CTP207" s="64"/>
      <c r="CTQ207" s="64"/>
      <c r="CTR207" s="64"/>
      <c r="CTS207" s="64"/>
      <c r="CTT207" s="64"/>
      <c r="CTU207" s="64"/>
      <c r="CTV207" s="64"/>
      <c r="CTW207" s="64"/>
      <c r="CTX207" s="64"/>
      <c r="CTY207" s="64"/>
      <c r="CTZ207" s="64"/>
      <c r="CUA207" s="64"/>
      <c r="CUB207" s="64"/>
      <c r="CUC207" s="64"/>
      <c r="CUD207" s="64"/>
      <c r="CUE207" s="64"/>
      <c r="CUF207" s="64"/>
      <c r="CUG207" s="64"/>
      <c r="CUH207" s="64"/>
      <c r="CUI207" s="64"/>
      <c r="CUJ207" s="64"/>
      <c r="CUK207" s="64"/>
      <c r="CUL207" s="64"/>
      <c r="CUM207" s="64"/>
      <c r="CUN207" s="64"/>
      <c r="CUO207" s="64"/>
      <c r="CUP207" s="64"/>
      <c r="CUQ207" s="64"/>
      <c r="CUR207" s="64"/>
      <c r="CUS207" s="64"/>
      <c r="CUT207" s="64"/>
      <c r="CUU207" s="64"/>
      <c r="CUV207" s="64"/>
      <c r="CUW207" s="64"/>
      <c r="CUX207" s="64"/>
      <c r="CUY207" s="64"/>
      <c r="CUZ207" s="64"/>
      <c r="CVA207" s="64"/>
      <c r="CVB207" s="64"/>
      <c r="CVC207" s="64"/>
      <c r="CVD207" s="64"/>
      <c r="CVE207" s="64"/>
      <c r="CVF207" s="64"/>
      <c r="CVG207" s="64"/>
      <c r="CVH207" s="64"/>
      <c r="CVI207" s="64"/>
      <c r="CVJ207" s="64"/>
      <c r="CVK207" s="64"/>
      <c r="CVL207" s="64"/>
      <c r="CVM207" s="64"/>
      <c r="CVN207" s="64"/>
      <c r="CVO207" s="64"/>
      <c r="CVP207" s="64"/>
      <c r="CVQ207" s="64"/>
      <c r="CVR207" s="64"/>
      <c r="CVS207" s="64"/>
      <c r="CVT207" s="64"/>
      <c r="CVU207" s="64"/>
      <c r="CVV207" s="64"/>
      <c r="CVW207" s="64"/>
      <c r="CVX207" s="64"/>
      <c r="CVY207" s="64"/>
      <c r="CVZ207" s="64"/>
      <c r="CWA207" s="64"/>
      <c r="CWB207" s="64"/>
      <c r="CWC207" s="64"/>
      <c r="CWD207" s="64"/>
      <c r="CWE207" s="64"/>
      <c r="CWF207" s="64"/>
      <c r="CWG207" s="64"/>
      <c r="CWH207" s="64"/>
      <c r="CWI207" s="64"/>
      <c r="CWJ207" s="64"/>
      <c r="CWK207" s="64"/>
      <c r="CWL207" s="64"/>
      <c r="CWM207" s="64"/>
      <c r="CWN207" s="64"/>
      <c r="CWO207" s="64"/>
      <c r="CWP207" s="64"/>
      <c r="CWQ207" s="64"/>
      <c r="CWR207" s="64"/>
      <c r="CWS207" s="64"/>
      <c r="CWT207" s="64"/>
      <c r="CWU207" s="64"/>
      <c r="CWV207" s="64"/>
      <c r="CWW207" s="64"/>
      <c r="CWX207" s="64"/>
      <c r="CWY207" s="64"/>
      <c r="CWZ207" s="64"/>
      <c r="CXA207" s="64"/>
      <c r="CXB207" s="64"/>
      <c r="CXC207" s="64"/>
      <c r="CXD207" s="64"/>
      <c r="CXE207" s="64"/>
      <c r="CXF207" s="64"/>
      <c r="CXG207" s="64"/>
      <c r="CXH207" s="64"/>
      <c r="CXI207" s="64"/>
      <c r="CXJ207" s="64"/>
      <c r="CXK207" s="64"/>
      <c r="CXL207" s="64"/>
      <c r="CXM207" s="64"/>
      <c r="CXN207" s="64"/>
      <c r="CXO207" s="64"/>
      <c r="CXP207" s="64"/>
      <c r="CXQ207" s="64"/>
      <c r="CXR207" s="64"/>
      <c r="CXS207" s="64"/>
      <c r="CXT207" s="64"/>
      <c r="CXU207" s="64"/>
      <c r="CXV207" s="64"/>
      <c r="CXW207" s="64"/>
      <c r="CXX207" s="64"/>
      <c r="CXY207" s="64"/>
      <c r="CXZ207" s="64"/>
      <c r="CYA207" s="64"/>
      <c r="CYB207" s="64"/>
      <c r="CYC207" s="64"/>
      <c r="CYD207" s="64"/>
      <c r="CYE207" s="64"/>
      <c r="CYF207" s="64"/>
      <c r="CYG207" s="64"/>
      <c r="CYH207" s="64"/>
      <c r="CYI207" s="64"/>
      <c r="CYJ207" s="64"/>
      <c r="CYK207" s="64"/>
      <c r="CYL207" s="64"/>
      <c r="CYM207" s="64"/>
      <c r="CYN207" s="64"/>
      <c r="CYO207" s="64"/>
      <c r="CYP207" s="64"/>
      <c r="CYQ207" s="64"/>
      <c r="CYR207" s="64"/>
      <c r="CYS207" s="64"/>
      <c r="CYT207" s="64"/>
      <c r="CYU207" s="64"/>
      <c r="CYV207" s="64"/>
      <c r="CYW207" s="64"/>
      <c r="CYX207" s="64"/>
      <c r="CYY207" s="64"/>
      <c r="CYZ207" s="64"/>
      <c r="CZA207" s="64"/>
      <c r="CZB207" s="64"/>
      <c r="CZC207" s="64"/>
      <c r="CZD207" s="64"/>
      <c r="CZE207" s="64"/>
      <c r="CZF207" s="64"/>
      <c r="CZG207" s="64"/>
      <c r="CZH207" s="64"/>
      <c r="CZI207" s="64"/>
      <c r="CZJ207" s="64"/>
      <c r="CZK207" s="64"/>
      <c r="CZL207" s="64"/>
      <c r="CZM207" s="64"/>
      <c r="CZN207" s="64"/>
      <c r="CZO207" s="64"/>
      <c r="CZP207" s="64"/>
      <c r="CZQ207" s="64"/>
      <c r="CZR207" s="64"/>
      <c r="CZS207" s="64"/>
      <c r="CZT207" s="64"/>
      <c r="CZU207" s="64"/>
      <c r="CZV207" s="64"/>
      <c r="CZW207" s="64"/>
      <c r="CZX207" s="64"/>
      <c r="CZY207" s="64"/>
      <c r="CZZ207" s="64"/>
      <c r="DAA207" s="64"/>
      <c r="DAB207" s="64"/>
      <c r="DAC207" s="64"/>
      <c r="DAD207" s="64"/>
      <c r="DAE207" s="64"/>
      <c r="DAF207" s="64"/>
      <c r="DAG207" s="64"/>
      <c r="DAH207" s="64"/>
      <c r="DAI207" s="64"/>
      <c r="DAJ207" s="64"/>
      <c r="DAK207" s="64"/>
      <c r="DAL207" s="64"/>
      <c r="DAM207" s="64"/>
      <c r="DAN207" s="64"/>
      <c r="DAO207" s="64"/>
      <c r="DAP207" s="64"/>
      <c r="DAQ207" s="64"/>
      <c r="DAR207" s="64"/>
      <c r="DAS207" s="64"/>
      <c r="DAT207" s="64"/>
      <c r="DAU207" s="64"/>
      <c r="DAV207" s="64"/>
      <c r="DAW207" s="64"/>
      <c r="DAX207" s="64"/>
      <c r="DAY207" s="64"/>
      <c r="DAZ207" s="64"/>
      <c r="DBA207" s="64"/>
      <c r="DBB207" s="64"/>
      <c r="DBC207" s="64"/>
      <c r="DBD207" s="64"/>
      <c r="DBE207" s="64"/>
      <c r="DBF207" s="64"/>
      <c r="DBG207" s="64"/>
      <c r="DBH207" s="64"/>
      <c r="DBI207" s="64"/>
      <c r="DBJ207" s="64"/>
      <c r="DBK207" s="64"/>
      <c r="DBL207" s="64"/>
      <c r="DBM207" s="64"/>
      <c r="DBN207" s="64"/>
      <c r="DBO207" s="64"/>
      <c r="DBP207" s="64"/>
      <c r="DBQ207" s="64"/>
      <c r="DBR207" s="64"/>
      <c r="DBS207" s="64"/>
      <c r="DBT207" s="64"/>
      <c r="DBU207" s="64"/>
      <c r="DBV207" s="64"/>
      <c r="DBW207" s="64"/>
      <c r="DBX207" s="64"/>
      <c r="DBY207" s="64"/>
      <c r="DBZ207" s="64"/>
      <c r="DCA207" s="64"/>
      <c r="DCB207" s="64"/>
      <c r="DCC207" s="64"/>
      <c r="DCD207" s="64"/>
      <c r="DCE207" s="64"/>
      <c r="DCF207" s="64"/>
      <c r="DCG207" s="64"/>
      <c r="DCH207" s="64"/>
      <c r="DCI207" s="64"/>
      <c r="DCJ207" s="64"/>
      <c r="DCK207" s="64"/>
      <c r="DCL207" s="64"/>
      <c r="DCM207" s="64"/>
      <c r="DCN207" s="64"/>
      <c r="DCO207" s="64"/>
      <c r="DCP207" s="64"/>
      <c r="DCQ207" s="64"/>
      <c r="DCR207" s="64"/>
      <c r="DCS207" s="64"/>
      <c r="DCT207" s="64"/>
    </row>
    <row r="208" spans="1:2802" s="121" customFormat="1" ht="31.5" x14ac:dyDescent="0.2">
      <c r="A208" s="126">
        <f t="shared" si="134"/>
        <v>123</v>
      </c>
      <c r="B208" s="196" t="s">
        <v>279</v>
      </c>
      <c r="C208" s="196" t="s">
        <v>280</v>
      </c>
      <c r="D208" s="42" t="s">
        <v>306</v>
      </c>
      <c r="E208" s="193">
        <v>9</v>
      </c>
      <c r="F208" s="194">
        <v>0</v>
      </c>
      <c r="G208" s="193">
        <f t="shared" si="135"/>
        <v>9</v>
      </c>
      <c r="H208" s="6" t="s">
        <v>118</v>
      </c>
      <c r="I208" s="3">
        <v>0.61155555555555552</v>
      </c>
      <c r="J208" s="6">
        <v>45.75</v>
      </c>
      <c r="K208" s="137">
        <f t="shared" si="96"/>
        <v>27.978666666666665</v>
      </c>
      <c r="L208" s="137">
        <v>110.08</v>
      </c>
      <c r="M208" s="141">
        <f t="shared" si="136"/>
        <v>138.05866666666665</v>
      </c>
      <c r="N208" s="195">
        <f>G208*M208</f>
        <v>1242.5279999999998</v>
      </c>
      <c r="O208" s="132"/>
      <c r="P208" s="64"/>
      <c r="Q208" s="64"/>
      <c r="R208" s="3"/>
      <c r="S208" s="137"/>
      <c r="T208" s="64"/>
      <c r="U208" s="64"/>
      <c r="V208" s="64"/>
      <c r="W208" s="64"/>
      <c r="X208" s="64"/>
      <c r="Y208" s="64"/>
      <c r="Z208" s="64"/>
      <c r="AA208" s="64"/>
      <c r="AB208" s="64"/>
      <c r="AC208" s="64"/>
      <c r="AD208" s="64"/>
      <c r="AE208" s="64"/>
      <c r="AF208" s="64"/>
      <c r="AG208" s="64"/>
      <c r="AH208" s="64"/>
      <c r="AI208" s="64"/>
      <c r="AJ208" s="64"/>
      <c r="AK208" s="64"/>
      <c r="AL208" s="64"/>
      <c r="AM208" s="64"/>
      <c r="AN208" s="64"/>
      <c r="AO208" s="64"/>
      <c r="AP208" s="64"/>
      <c r="AQ208" s="64"/>
      <c r="AR208" s="64"/>
      <c r="AS208" s="64"/>
      <c r="AT208" s="64"/>
      <c r="AU208" s="64"/>
      <c r="AV208" s="64"/>
      <c r="AW208" s="64"/>
      <c r="AX208" s="64"/>
      <c r="AY208" s="64"/>
      <c r="AZ208" s="64"/>
      <c r="BA208" s="64"/>
      <c r="BB208" s="64"/>
      <c r="BC208" s="64"/>
      <c r="BD208" s="64"/>
      <c r="BE208" s="64"/>
      <c r="BF208" s="64"/>
      <c r="BG208" s="64"/>
      <c r="BH208" s="64"/>
      <c r="BI208" s="64"/>
      <c r="BJ208" s="64"/>
      <c r="BK208" s="64"/>
      <c r="BL208" s="64"/>
      <c r="BM208" s="64"/>
      <c r="BN208" s="64"/>
      <c r="BO208" s="64"/>
      <c r="BP208" s="64"/>
      <c r="BQ208" s="64"/>
      <c r="BR208" s="64"/>
      <c r="BS208" s="64"/>
      <c r="BT208" s="64"/>
      <c r="BU208" s="64"/>
      <c r="BV208" s="64"/>
      <c r="BW208" s="64"/>
      <c r="BX208" s="64"/>
      <c r="BY208" s="64"/>
      <c r="BZ208" s="64"/>
      <c r="CA208" s="64"/>
      <c r="CB208" s="64"/>
      <c r="CC208" s="64"/>
      <c r="CD208" s="64"/>
      <c r="CE208" s="64"/>
      <c r="CF208" s="64"/>
      <c r="CG208" s="64"/>
      <c r="CH208" s="64"/>
      <c r="CI208" s="64"/>
      <c r="CJ208" s="64"/>
      <c r="CK208" s="64"/>
      <c r="CL208" s="64"/>
      <c r="CM208" s="64"/>
      <c r="CN208" s="64"/>
      <c r="CO208" s="64"/>
      <c r="CP208" s="64"/>
      <c r="CQ208" s="64"/>
      <c r="CR208" s="64"/>
      <c r="CS208" s="64"/>
      <c r="CT208" s="64"/>
      <c r="CU208" s="64"/>
      <c r="CV208" s="64"/>
      <c r="CW208" s="64"/>
      <c r="CX208" s="64"/>
      <c r="CY208" s="64"/>
      <c r="CZ208" s="64"/>
      <c r="DA208" s="64"/>
      <c r="DB208" s="64"/>
      <c r="DC208" s="64"/>
      <c r="DD208" s="64"/>
      <c r="DE208" s="64"/>
      <c r="DF208" s="64"/>
      <c r="DG208" s="64"/>
      <c r="DH208" s="64"/>
      <c r="DI208" s="64"/>
      <c r="DJ208" s="64"/>
      <c r="DK208" s="64"/>
      <c r="DL208" s="64"/>
      <c r="DM208" s="64"/>
      <c r="DN208" s="64"/>
      <c r="DO208" s="64"/>
      <c r="DP208" s="64"/>
      <c r="DQ208" s="64"/>
      <c r="DR208" s="64"/>
      <c r="DS208" s="64"/>
      <c r="DT208" s="64"/>
      <c r="DU208" s="64"/>
      <c r="DV208" s="64"/>
      <c r="DW208" s="64"/>
      <c r="DX208" s="64"/>
      <c r="DY208" s="64"/>
      <c r="DZ208" s="64"/>
      <c r="EA208" s="64"/>
      <c r="EB208" s="64"/>
      <c r="EC208" s="64"/>
      <c r="ED208" s="64"/>
      <c r="EE208" s="64"/>
      <c r="EF208" s="64"/>
      <c r="EG208" s="64"/>
      <c r="EH208" s="64"/>
      <c r="EI208" s="64"/>
      <c r="EJ208" s="64"/>
      <c r="EK208" s="64"/>
      <c r="EL208" s="64"/>
      <c r="EM208" s="64"/>
      <c r="EN208" s="64"/>
      <c r="EO208" s="64"/>
      <c r="EP208" s="64"/>
      <c r="EQ208" s="64"/>
      <c r="ER208" s="64"/>
      <c r="ES208" s="64"/>
      <c r="ET208" s="64"/>
      <c r="EU208" s="64"/>
      <c r="EV208" s="64"/>
      <c r="EW208" s="64"/>
      <c r="EX208" s="64"/>
      <c r="EY208" s="64"/>
      <c r="EZ208" s="64"/>
      <c r="FA208" s="64"/>
      <c r="FB208" s="64"/>
      <c r="FC208" s="64"/>
      <c r="FD208" s="64"/>
      <c r="FE208" s="64"/>
      <c r="FF208" s="64"/>
      <c r="FG208" s="64"/>
      <c r="FH208" s="64"/>
      <c r="FI208" s="64"/>
      <c r="FJ208" s="64"/>
      <c r="FK208" s="64"/>
      <c r="FL208" s="64"/>
      <c r="FM208" s="64"/>
      <c r="FN208" s="64"/>
      <c r="FO208" s="64"/>
      <c r="FP208" s="64"/>
      <c r="FQ208" s="64"/>
      <c r="FR208" s="64"/>
      <c r="FS208" s="64"/>
      <c r="FT208" s="64"/>
      <c r="FU208" s="64"/>
      <c r="FV208" s="64"/>
      <c r="FW208" s="64"/>
      <c r="FX208" s="64"/>
      <c r="FY208" s="64"/>
      <c r="FZ208" s="64"/>
      <c r="GA208" s="64"/>
      <c r="GB208" s="64"/>
      <c r="GC208" s="64"/>
      <c r="GD208" s="64"/>
      <c r="GE208" s="64"/>
      <c r="GF208" s="64"/>
      <c r="GG208" s="64"/>
      <c r="GH208" s="64"/>
      <c r="GI208" s="64"/>
      <c r="GJ208" s="64"/>
      <c r="GK208" s="64"/>
      <c r="GL208" s="64"/>
      <c r="GM208" s="64"/>
      <c r="GN208" s="64"/>
      <c r="GO208" s="64"/>
      <c r="GP208" s="64"/>
      <c r="GQ208" s="64"/>
      <c r="GR208" s="64"/>
      <c r="GS208" s="64"/>
      <c r="GT208" s="64"/>
      <c r="GU208" s="64"/>
      <c r="GV208" s="64"/>
      <c r="GW208" s="64"/>
      <c r="GX208" s="64"/>
      <c r="GY208" s="64"/>
      <c r="GZ208" s="64"/>
      <c r="HA208" s="64"/>
      <c r="HB208" s="64"/>
      <c r="HC208" s="64"/>
      <c r="HD208" s="64"/>
      <c r="HE208" s="64"/>
      <c r="HF208" s="64"/>
      <c r="HG208" s="64"/>
      <c r="HH208" s="64"/>
      <c r="HI208" s="64"/>
      <c r="HJ208" s="64"/>
      <c r="HK208" s="64"/>
      <c r="HL208" s="64"/>
      <c r="HM208" s="64"/>
      <c r="HN208" s="64"/>
      <c r="HO208" s="64"/>
      <c r="HP208" s="64"/>
      <c r="HQ208" s="64"/>
      <c r="HR208" s="64"/>
      <c r="HS208" s="64"/>
      <c r="HT208" s="64"/>
      <c r="HU208" s="64"/>
      <c r="HV208" s="64"/>
      <c r="HW208" s="64"/>
      <c r="HX208" s="64"/>
      <c r="HY208" s="64"/>
      <c r="HZ208" s="64"/>
      <c r="IA208" s="64"/>
      <c r="IB208" s="64"/>
      <c r="IC208" s="64"/>
      <c r="ID208" s="64"/>
      <c r="IE208" s="64"/>
      <c r="IF208" s="64"/>
      <c r="IG208" s="64"/>
      <c r="IH208" s="64"/>
      <c r="II208" s="64"/>
      <c r="IJ208" s="64"/>
      <c r="IK208" s="64"/>
      <c r="IL208" s="64"/>
      <c r="IM208" s="64"/>
      <c r="IN208" s="64"/>
      <c r="IO208" s="64"/>
      <c r="IP208" s="64"/>
      <c r="IQ208" s="64"/>
      <c r="IR208" s="64"/>
      <c r="IS208" s="64"/>
      <c r="IT208" s="64"/>
      <c r="IU208" s="64"/>
      <c r="IV208" s="64"/>
      <c r="IW208" s="64"/>
      <c r="IX208" s="64"/>
      <c r="IY208" s="64"/>
      <c r="IZ208" s="64"/>
      <c r="JA208" s="64"/>
      <c r="JB208" s="64"/>
      <c r="JC208" s="64"/>
      <c r="JD208" s="64"/>
      <c r="JE208" s="64"/>
      <c r="JF208" s="64"/>
      <c r="JG208" s="64"/>
      <c r="JH208" s="64"/>
      <c r="JI208" s="64"/>
      <c r="JJ208" s="64"/>
      <c r="JK208" s="64"/>
      <c r="JL208" s="64"/>
      <c r="JM208" s="64"/>
      <c r="JN208" s="64"/>
      <c r="JO208" s="64"/>
      <c r="JP208" s="64"/>
      <c r="JQ208" s="64"/>
      <c r="JR208" s="64"/>
      <c r="JS208" s="64"/>
      <c r="JT208" s="64"/>
      <c r="JU208" s="64"/>
      <c r="JV208" s="64"/>
      <c r="JW208" s="64"/>
      <c r="JX208" s="64"/>
      <c r="JY208" s="64"/>
      <c r="JZ208" s="64"/>
      <c r="KA208" s="64"/>
      <c r="KB208" s="64"/>
      <c r="KC208" s="64"/>
      <c r="KD208" s="64"/>
      <c r="KE208" s="64"/>
      <c r="KF208" s="64"/>
      <c r="KG208" s="64"/>
      <c r="KH208" s="64"/>
      <c r="KI208" s="64"/>
      <c r="KJ208" s="64"/>
      <c r="KK208" s="64"/>
      <c r="KL208" s="64"/>
      <c r="KM208" s="64"/>
      <c r="KN208" s="64"/>
      <c r="KO208" s="64"/>
      <c r="KP208" s="64"/>
      <c r="KQ208" s="64"/>
      <c r="KR208" s="64"/>
      <c r="KS208" s="64"/>
      <c r="KT208" s="64"/>
      <c r="KU208" s="64"/>
      <c r="KV208" s="64"/>
      <c r="KW208" s="64"/>
      <c r="KX208" s="64"/>
      <c r="KY208" s="64"/>
      <c r="KZ208" s="64"/>
      <c r="LA208" s="64"/>
      <c r="LB208" s="64"/>
      <c r="LC208" s="64"/>
      <c r="LD208" s="64"/>
      <c r="LE208" s="64"/>
      <c r="LF208" s="64"/>
      <c r="LG208" s="64"/>
      <c r="LH208" s="64"/>
      <c r="LI208" s="64"/>
      <c r="LJ208" s="64"/>
      <c r="LK208" s="64"/>
      <c r="LL208" s="64"/>
      <c r="LM208" s="64"/>
      <c r="LN208" s="64"/>
      <c r="LO208" s="64"/>
      <c r="LP208" s="64"/>
      <c r="LQ208" s="64"/>
      <c r="LR208" s="64"/>
      <c r="LS208" s="64"/>
      <c r="LT208" s="64"/>
      <c r="LU208" s="64"/>
      <c r="LV208" s="64"/>
      <c r="LW208" s="64"/>
      <c r="LX208" s="64"/>
      <c r="LY208" s="64"/>
      <c r="LZ208" s="64"/>
      <c r="MA208" s="64"/>
      <c r="MB208" s="64"/>
      <c r="MC208" s="64"/>
      <c r="MD208" s="64"/>
      <c r="ME208" s="64"/>
      <c r="MF208" s="64"/>
      <c r="MG208" s="64"/>
      <c r="MH208" s="64"/>
      <c r="MI208" s="64"/>
      <c r="MJ208" s="64"/>
      <c r="MK208" s="64"/>
      <c r="ML208" s="64"/>
      <c r="MM208" s="64"/>
      <c r="MN208" s="64"/>
      <c r="MO208" s="64"/>
      <c r="MP208" s="64"/>
      <c r="MQ208" s="64"/>
      <c r="MR208" s="64"/>
      <c r="MS208" s="64"/>
      <c r="MT208" s="64"/>
      <c r="MU208" s="64"/>
      <c r="MV208" s="64"/>
      <c r="MW208" s="64"/>
      <c r="MX208" s="64"/>
      <c r="MY208" s="64"/>
      <c r="MZ208" s="64"/>
      <c r="NA208" s="64"/>
      <c r="NB208" s="64"/>
      <c r="NC208" s="64"/>
      <c r="ND208" s="64"/>
      <c r="NE208" s="64"/>
      <c r="NF208" s="64"/>
      <c r="NG208" s="64"/>
      <c r="NH208" s="64"/>
      <c r="NI208" s="64"/>
      <c r="NJ208" s="64"/>
      <c r="NK208" s="64"/>
      <c r="NL208" s="64"/>
      <c r="NM208" s="64"/>
      <c r="NN208" s="64"/>
      <c r="NO208" s="64"/>
      <c r="NP208" s="64"/>
      <c r="NQ208" s="64"/>
      <c r="NR208" s="64"/>
      <c r="NS208" s="64"/>
      <c r="NT208" s="64"/>
      <c r="NU208" s="64"/>
      <c r="NV208" s="64"/>
      <c r="NW208" s="64"/>
      <c r="NX208" s="64"/>
      <c r="NY208" s="64"/>
      <c r="NZ208" s="64"/>
      <c r="OA208" s="64"/>
      <c r="OB208" s="64"/>
      <c r="OC208" s="64"/>
      <c r="OD208" s="64"/>
      <c r="OE208" s="64"/>
      <c r="OF208" s="64"/>
      <c r="OG208" s="64"/>
      <c r="OH208" s="64"/>
      <c r="OI208" s="64"/>
      <c r="OJ208" s="64"/>
      <c r="OK208" s="64"/>
      <c r="OL208" s="64"/>
      <c r="OM208" s="64"/>
      <c r="ON208" s="64"/>
      <c r="OO208" s="64"/>
      <c r="OP208" s="64"/>
      <c r="OQ208" s="64"/>
      <c r="OR208" s="64"/>
      <c r="OS208" s="64"/>
      <c r="OT208" s="64"/>
      <c r="OU208" s="64"/>
      <c r="OV208" s="64"/>
      <c r="OW208" s="64"/>
      <c r="OX208" s="64"/>
      <c r="OY208" s="64"/>
      <c r="OZ208" s="64"/>
      <c r="PA208" s="64"/>
      <c r="PB208" s="64"/>
      <c r="PC208" s="64"/>
      <c r="PD208" s="64"/>
      <c r="PE208" s="64"/>
      <c r="PF208" s="64"/>
      <c r="PG208" s="64"/>
      <c r="PH208" s="64"/>
      <c r="PI208" s="64"/>
      <c r="PJ208" s="64"/>
      <c r="PK208" s="64"/>
      <c r="PL208" s="64"/>
      <c r="PM208" s="64"/>
      <c r="PN208" s="64"/>
      <c r="PO208" s="64"/>
      <c r="PP208" s="64"/>
      <c r="PQ208" s="64"/>
      <c r="PR208" s="64"/>
      <c r="PS208" s="64"/>
      <c r="PT208" s="64"/>
      <c r="PU208" s="64"/>
      <c r="PV208" s="64"/>
      <c r="PW208" s="64"/>
      <c r="PX208" s="64"/>
      <c r="PY208" s="64"/>
      <c r="PZ208" s="64"/>
      <c r="QA208" s="64"/>
      <c r="QB208" s="64"/>
      <c r="QC208" s="64"/>
      <c r="QD208" s="64"/>
      <c r="QE208" s="64"/>
      <c r="QF208" s="64"/>
      <c r="QG208" s="64"/>
      <c r="QH208" s="64"/>
      <c r="QI208" s="64"/>
      <c r="QJ208" s="64"/>
      <c r="QK208" s="64"/>
      <c r="QL208" s="64"/>
      <c r="QM208" s="64"/>
      <c r="QN208" s="64"/>
      <c r="QO208" s="64"/>
      <c r="QP208" s="64"/>
      <c r="QQ208" s="64"/>
      <c r="QR208" s="64"/>
      <c r="QS208" s="64"/>
      <c r="QT208" s="64"/>
      <c r="QU208" s="64"/>
      <c r="QV208" s="64"/>
      <c r="QW208" s="64"/>
      <c r="QX208" s="64"/>
      <c r="QY208" s="64"/>
      <c r="QZ208" s="64"/>
      <c r="RA208" s="64"/>
      <c r="RB208" s="64"/>
      <c r="RC208" s="64"/>
      <c r="RD208" s="64"/>
      <c r="RE208" s="64"/>
      <c r="RF208" s="64"/>
      <c r="RG208" s="64"/>
      <c r="RH208" s="64"/>
      <c r="RI208" s="64"/>
      <c r="RJ208" s="64"/>
      <c r="RK208" s="64"/>
      <c r="RL208" s="64"/>
      <c r="RM208" s="64"/>
      <c r="RN208" s="64"/>
      <c r="RO208" s="64"/>
      <c r="RP208" s="64"/>
      <c r="RQ208" s="64"/>
      <c r="RR208" s="64"/>
      <c r="RS208" s="64"/>
      <c r="RT208" s="64"/>
      <c r="RU208" s="64"/>
      <c r="RV208" s="64"/>
      <c r="RW208" s="64"/>
      <c r="RX208" s="64"/>
      <c r="RY208" s="64"/>
      <c r="RZ208" s="64"/>
      <c r="SA208" s="64"/>
      <c r="SB208" s="64"/>
      <c r="SC208" s="64"/>
      <c r="SD208" s="64"/>
      <c r="SE208" s="64"/>
      <c r="SF208" s="64"/>
      <c r="SG208" s="64"/>
      <c r="SH208" s="64"/>
      <c r="SI208" s="64"/>
      <c r="SJ208" s="64"/>
      <c r="SK208" s="64"/>
      <c r="SL208" s="64"/>
      <c r="SM208" s="64"/>
      <c r="SN208" s="64"/>
      <c r="SO208" s="64"/>
      <c r="SP208" s="64"/>
      <c r="SQ208" s="64"/>
      <c r="SR208" s="64"/>
      <c r="SS208" s="64"/>
      <c r="ST208" s="64"/>
      <c r="SU208" s="64"/>
      <c r="SV208" s="64"/>
      <c r="SW208" s="64"/>
      <c r="SX208" s="64"/>
      <c r="SY208" s="64"/>
      <c r="SZ208" s="64"/>
      <c r="TA208" s="64"/>
      <c r="TB208" s="64"/>
      <c r="TC208" s="64"/>
      <c r="TD208" s="64"/>
      <c r="TE208" s="64"/>
      <c r="TF208" s="64"/>
      <c r="TG208" s="64"/>
      <c r="TH208" s="64"/>
      <c r="TI208" s="64"/>
      <c r="TJ208" s="64"/>
      <c r="TK208" s="64"/>
      <c r="TL208" s="64"/>
      <c r="TM208" s="64"/>
      <c r="TN208" s="64"/>
      <c r="TO208" s="64"/>
      <c r="TP208" s="64"/>
      <c r="TQ208" s="64"/>
      <c r="TR208" s="64"/>
      <c r="TS208" s="64"/>
      <c r="TT208" s="64"/>
      <c r="TU208" s="64"/>
      <c r="TV208" s="64"/>
      <c r="TW208" s="64"/>
      <c r="TX208" s="64"/>
      <c r="TY208" s="64"/>
      <c r="TZ208" s="64"/>
      <c r="UA208" s="64"/>
      <c r="UB208" s="64"/>
      <c r="UC208" s="64"/>
      <c r="UD208" s="64"/>
      <c r="UE208" s="64"/>
      <c r="UF208" s="64"/>
      <c r="UG208" s="64"/>
      <c r="UH208" s="64"/>
      <c r="UI208" s="64"/>
      <c r="UJ208" s="64"/>
      <c r="UK208" s="64"/>
      <c r="UL208" s="64"/>
      <c r="UM208" s="64"/>
      <c r="UN208" s="64"/>
      <c r="UO208" s="64"/>
      <c r="UP208" s="64"/>
      <c r="UQ208" s="64"/>
      <c r="UR208" s="64"/>
      <c r="US208" s="64"/>
      <c r="UT208" s="64"/>
      <c r="UU208" s="64"/>
      <c r="UV208" s="64"/>
      <c r="UW208" s="64"/>
      <c r="UX208" s="64"/>
      <c r="UY208" s="64"/>
      <c r="UZ208" s="64"/>
      <c r="VA208" s="64"/>
      <c r="VB208" s="64"/>
      <c r="VC208" s="64"/>
      <c r="VD208" s="64"/>
      <c r="VE208" s="64"/>
      <c r="VF208" s="64"/>
      <c r="VG208" s="64"/>
      <c r="VH208" s="64"/>
      <c r="VI208" s="64"/>
      <c r="VJ208" s="64"/>
      <c r="VK208" s="64"/>
      <c r="VL208" s="64"/>
      <c r="VM208" s="64"/>
      <c r="VN208" s="64"/>
      <c r="VO208" s="64"/>
      <c r="VP208" s="64"/>
      <c r="VQ208" s="64"/>
      <c r="VR208" s="64"/>
      <c r="VS208" s="64"/>
      <c r="VT208" s="64"/>
      <c r="VU208" s="64"/>
      <c r="VV208" s="64"/>
      <c r="VW208" s="64"/>
      <c r="VX208" s="64"/>
      <c r="VY208" s="64"/>
      <c r="VZ208" s="64"/>
      <c r="WA208" s="64"/>
      <c r="WB208" s="64"/>
      <c r="WC208" s="64"/>
      <c r="WD208" s="64"/>
      <c r="WE208" s="64"/>
      <c r="WF208" s="64"/>
      <c r="WG208" s="64"/>
      <c r="WH208" s="64"/>
      <c r="WI208" s="64"/>
      <c r="WJ208" s="64"/>
      <c r="WK208" s="64"/>
      <c r="WL208" s="64"/>
      <c r="WM208" s="64"/>
      <c r="WN208" s="64"/>
      <c r="WO208" s="64"/>
      <c r="WP208" s="64"/>
      <c r="WQ208" s="64"/>
      <c r="WR208" s="64"/>
      <c r="WS208" s="64"/>
      <c r="WT208" s="64"/>
      <c r="WU208" s="64"/>
      <c r="WV208" s="64"/>
      <c r="WW208" s="64"/>
      <c r="WX208" s="64"/>
      <c r="WY208" s="64"/>
      <c r="WZ208" s="64"/>
      <c r="XA208" s="64"/>
      <c r="XB208" s="64"/>
      <c r="XC208" s="64"/>
      <c r="XD208" s="64"/>
      <c r="XE208" s="64"/>
      <c r="XF208" s="64"/>
      <c r="XG208" s="64"/>
      <c r="XH208" s="64"/>
      <c r="XI208" s="64"/>
      <c r="XJ208" s="64"/>
      <c r="XK208" s="64"/>
      <c r="XL208" s="64"/>
      <c r="XM208" s="64"/>
      <c r="XN208" s="64"/>
      <c r="XO208" s="64"/>
      <c r="XP208" s="64"/>
      <c r="XQ208" s="64"/>
      <c r="XR208" s="64"/>
      <c r="XS208" s="64"/>
      <c r="XT208" s="64"/>
      <c r="XU208" s="64"/>
      <c r="XV208" s="64"/>
      <c r="XW208" s="64"/>
      <c r="XX208" s="64"/>
      <c r="XY208" s="64"/>
      <c r="XZ208" s="64"/>
      <c r="YA208" s="64"/>
      <c r="YB208" s="64"/>
      <c r="YC208" s="64"/>
      <c r="YD208" s="64"/>
      <c r="YE208" s="64"/>
      <c r="YF208" s="64"/>
      <c r="YG208" s="64"/>
      <c r="YH208" s="64"/>
      <c r="YI208" s="64"/>
      <c r="YJ208" s="64"/>
      <c r="YK208" s="64"/>
      <c r="YL208" s="64"/>
      <c r="YM208" s="64"/>
      <c r="YN208" s="64"/>
      <c r="YO208" s="64"/>
      <c r="YP208" s="64"/>
      <c r="YQ208" s="64"/>
      <c r="YR208" s="64"/>
      <c r="YS208" s="64"/>
      <c r="YT208" s="64"/>
      <c r="YU208" s="64"/>
      <c r="YV208" s="64"/>
      <c r="YW208" s="64"/>
      <c r="YX208" s="64"/>
      <c r="YY208" s="64"/>
      <c r="YZ208" s="64"/>
      <c r="ZA208" s="64"/>
      <c r="ZB208" s="64"/>
      <c r="ZC208" s="64"/>
      <c r="ZD208" s="64"/>
      <c r="ZE208" s="64"/>
      <c r="ZF208" s="64"/>
      <c r="ZG208" s="64"/>
      <c r="ZH208" s="64"/>
      <c r="ZI208" s="64"/>
      <c r="ZJ208" s="64"/>
      <c r="ZK208" s="64"/>
      <c r="ZL208" s="64"/>
      <c r="ZM208" s="64"/>
      <c r="ZN208" s="64"/>
      <c r="ZO208" s="64"/>
      <c r="ZP208" s="64"/>
      <c r="ZQ208" s="64"/>
      <c r="ZR208" s="64"/>
      <c r="ZS208" s="64"/>
      <c r="ZT208" s="64"/>
      <c r="ZU208" s="64"/>
      <c r="ZV208" s="64"/>
      <c r="ZW208" s="64"/>
      <c r="ZX208" s="64"/>
      <c r="ZY208" s="64"/>
      <c r="ZZ208" s="64"/>
      <c r="AAA208" s="64"/>
      <c r="AAB208" s="64"/>
      <c r="AAC208" s="64"/>
      <c r="AAD208" s="64"/>
      <c r="AAE208" s="64"/>
      <c r="AAF208" s="64"/>
      <c r="AAG208" s="64"/>
      <c r="AAH208" s="64"/>
      <c r="AAI208" s="64"/>
      <c r="AAJ208" s="64"/>
      <c r="AAK208" s="64"/>
      <c r="AAL208" s="64"/>
      <c r="AAM208" s="64"/>
      <c r="AAN208" s="64"/>
      <c r="AAO208" s="64"/>
      <c r="AAP208" s="64"/>
      <c r="AAQ208" s="64"/>
      <c r="AAR208" s="64"/>
      <c r="AAS208" s="64"/>
      <c r="AAT208" s="64"/>
      <c r="AAU208" s="64"/>
      <c r="AAV208" s="64"/>
      <c r="AAW208" s="64"/>
      <c r="AAX208" s="64"/>
      <c r="AAY208" s="64"/>
      <c r="AAZ208" s="64"/>
      <c r="ABA208" s="64"/>
      <c r="ABB208" s="64"/>
      <c r="ABC208" s="64"/>
      <c r="ABD208" s="64"/>
      <c r="ABE208" s="64"/>
      <c r="ABF208" s="64"/>
      <c r="ABG208" s="64"/>
      <c r="ABH208" s="64"/>
      <c r="ABI208" s="64"/>
      <c r="ABJ208" s="64"/>
      <c r="ABK208" s="64"/>
      <c r="ABL208" s="64"/>
      <c r="ABM208" s="64"/>
      <c r="ABN208" s="64"/>
      <c r="ABO208" s="64"/>
      <c r="ABP208" s="64"/>
      <c r="ABQ208" s="64"/>
      <c r="ABR208" s="64"/>
      <c r="ABS208" s="64"/>
      <c r="ABT208" s="64"/>
      <c r="ABU208" s="64"/>
      <c r="ABV208" s="64"/>
      <c r="ABW208" s="64"/>
      <c r="ABX208" s="64"/>
      <c r="ABY208" s="64"/>
      <c r="ABZ208" s="64"/>
      <c r="ACA208" s="64"/>
      <c r="ACB208" s="64"/>
      <c r="ACC208" s="64"/>
      <c r="ACD208" s="64"/>
      <c r="ACE208" s="64"/>
      <c r="ACF208" s="64"/>
      <c r="ACG208" s="64"/>
      <c r="ACH208" s="64"/>
      <c r="ACI208" s="64"/>
      <c r="ACJ208" s="64"/>
      <c r="ACK208" s="64"/>
      <c r="ACL208" s="64"/>
      <c r="ACM208" s="64"/>
      <c r="ACN208" s="64"/>
      <c r="ACO208" s="64"/>
      <c r="ACP208" s="64"/>
      <c r="ACQ208" s="64"/>
      <c r="ACR208" s="64"/>
      <c r="ACS208" s="64"/>
      <c r="ACT208" s="64"/>
      <c r="ACU208" s="64"/>
      <c r="ACV208" s="64"/>
      <c r="ACW208" s="64"/>
      <c r="ACX208" s="64"/>
      <c r="ACY208" s="64"/>
      <c r="ACZ208" s="64"/>
      <c r="ADA208" s="64"/>
      <c r="ADB208" s="64"/>
      <c r="ADC208" s="64"/>
      <c r="ADD208" s="64"/>
      <c r="ADE208" s="64"/>
      <c r="ADF208" s="64"/>
      <c r="ADG208" s="64"/>
      <c r="ADH208" s="64"/>
      <c r="ADI208" s="64"/>
      <c r="ADJ208" s="64"/>
      <c r="ADK208" s="64"/>
      <c r="ADL208" s="64"/>
      <c r="ADM208" s="64"/>
      <c r="ADN208" s="64"/>
      <c r="ADO208" s="64"/>
      <c r="ADP208" s="64"/>
      <c r="ADQ208" s="64"/>
      <c r="ADR208" s="64"/>
      <c r="ADS208" s="64"/>
      <c r="ADT208" s="64"/>
      <c r="ADU208" s="64"/>
      <c r="ADV208" s="64"/>
      <c r="ADW208" s="64"/>
      <c r="ADX208" s="64"/>
      <c r="ADY208" s="64"/>
      <c r="ADZ208" s="64"/>
      <c r="AEA208" s="64"/>
      <c r="AEB208" s="64"/>
      <c r="AEC208" s="64"/>
      <c r="AED208" s="64"/>
      <c r="AEE208" s="64"/>
      <c r="AEF208" s="64"/>
      <c r="AEG208" s="64"/>
      <c r="AEH208" s="64"/>
      <c r="AEI208" s="64"/>
      <c r="AEJ208" s="64"/>
      <c r="AEK208" s="64"/>
      <c r="AEL208" s="64"/>
      <c r="AEM208" s="64"/>
      <c r="AEN208" s="64"/>
      <c r="AEO208" s="64"/>
      <c r="AEP208" s="64"/>
      <c r="AEQ208" s="64"/>
      <c r="AER208" s="64"/>
      <c r="AES208" s="64"/>
      <c r="AET208" s="64"/>
      <c r="AEU208" s="64"/>
      <c r="AEV208" s="64"/>
      <c r="AEW208" s="64"/>
      <c r="AEX208" s="64"/>
      <c r="AEY208" s="64"/>
      <c r="AEZ208" s="64"/>
      <c r="AFA208" s="64"/>
      <c r="AFB208" s="64"/>
      <c r="AFC208" s="64"/>
      <c r="AFD208" s="64"/>
      <c r="AFE208" s="64"/>
      <c r="AFF208" s="64"/>
      <c r="AFG208" s="64"/>
      <c r="AFH208" s="64"/>
      <c r="AFI208" s="64"/>
      <c r="AFJ208" s="64"/>
      <c r="AFK208" s="64"/>
      <c r="AFL208" s="64"/>
      <c r="AFM208" s="64"/>
      <c r="AFN208" s="64"/>
      <c r="AFO208" s="64"/>
      <c r="AFP208" s="64"/>
      <c r="AFQ208" s="64"/>
      <c r="AFR208" s="64"/>
      <c r="AFS208" s="64"/>
      <c r="AFT208" s="64"/>
      <c r="AFU208" s="64"/>
      <c r="AFV208" s="64"/>
      <c r="AFW208" s="64"/>
      <c r="AFX208" s="64"/>
      <c r="AFY208" s="64"/>
      <c r="AFZ208" s="64"/>
      <c r="AGA208" s="64"/>
      <c r="AGB208" s="64"/>
      <c r="AGC208" s="64"/>
      <c r="AGD208" s="64"/>
      <c r="AGE208" s="64"/>
      <c r="AGF208" s="64"/>
      <c r="AGG208" s="64"/>
      <c r="AGH208" s="64"/>
      <c r="AGI208" s="64"/>
      <c r="AGJ208" s="64"/>
      <c r="AGK208" s="64"/>
      <c r="AGL208" s="64"/>
      <c r="AGM208" s="64"/>
      <c r="AGN208" s="64"/>
      <c r="AGO208" s="64"/>
      <c r="AGP208" s="64"/>
      <c r="AGQ208" s="64"/>
      <c r="AGR208" s="64"/>
      <c r="AGS208" s="64"/>
      <c r="AGT208" s="64"/>
      <c r="AGU208" s="64"/>
      <c r="AGV208" s="64"/>
      <c r="AGW208" s="64"/>
      <c r="AGX208" s="64"/>
      <c r="AGY208" s="64"/>
      <c r="AGZ208" s="64"/>
      <c r="AHA208" s="64"/>
      <c r="AHB208" s="64"/>
      <c r="AHC208" s="64"/>
      <c r="AHD208" s="64"/>
      <c r="AHE208" s="64"/>
      <c r="AHF208" s="64"/>
      <c r="AHG208" s="64"/>
      <c r="AHH208" s="64"/>
      <c r="AHI208" s="64"/>
      <c r="AHJ208" s="64"/>
      <c r="AHK208" s="64"/>
      <c r="AHL208" s="64"/>
      <c r="AHM208" s="64"/>
      <c r="AHN208" s="64"/>
      <c r="AHO208" s="64"/>
      <c r="AHP208" s="64"/>
      <c r="AHQ208" s="64"/>
      <c r="AHR208" s="64"/>
      <c r="AHS208" s="64"/>
      <c r="AHT208" s="64"/>
      <c r="AHU208" s="64"/>
      <c r="AHV208" s="64"/>
      <c r="AHW208" s="64"/>
      <c r="AHX208" s="64"/>
      <c r="AHY208" s="64"/>
      <c r="AHZ208" s="64"/>
      <c r="AIA208" s="64"/>
      <c r="AIB208" s="64"/>
      <c r="AIC208" s="64"/>
      <c r="AID208" s="64"/>
      <c r="AIE208" s="64"/>
      <c r="AIF208" s="64"/>
      <c r="AIG208" s="64"/>
      <c r="AIH208" s="64"/>
      <c r="AII208" s="64"/>
      <c r="AIJ208" s="64"/>
      <c r="AIK208" s="64"/>
      <c r="AIL208" s="64"/>
      <c r="AIM208" s="64"/>
      <c r="AIN208" s="64"/>
      <c r="AIO208" s="64"/>
      <c r="AIP208" s="64"/>
      <c r="AIQ208" s="64"/>
      <c r="AIR208" s="64"/>
      <c r="AIS208" s="64"/>
      <c r="AIT208" s="64"/>
      <c r="AIU208" s="64"/>
      <c r="AIV208" s="64"/>
      <c r="AIW208" s="64"/>
      <c r="AIX208" s="64"/>
      <c r="AIY208" s="64"/>
      <c r="AIZ208" s="64"/>
      <c r="AJA208" s="64"/>
      <c r="AJB208" s="64"/>
      <c r="AJC208" s="64"/>
      <c r="AJD208" s="64"/>
      <c r="AJE208" s="64"/>
      <c r="AJF208" s="64"/>
      <c r="AJG208" s="64"/>
      <c r="AJH208" s="64"/>
      <c r="AJI208" s="64"/>
      <c r="AJJ208" s="64"/>
      <c r="AJK208" s="64"/>
      <c r="AJL208" s="64"/>
      <c r="AJM208" s="64"/>
      <c r="AJN208" s="64"/>
      <c r="AJO208" s="64"/>
      <c r="AJP208" s="64"/>
      <c r="AJQ208" s="64"/>
      <c r="AJR208" s="64"/>
      <c r="AJS208" s="64"/>
      <c r="AJT208" s="64"/>
      <c r="AJU208" s="64"/>
      <c r="AJV208" s="64"/>
      <c r="AJW208" s="64"/>
      <c r="AJX208" s="64"/>
      <c r="AJY208" s="64"/>
      <c r="AJZ208" s="64"/>
      <c r="AKA208" s="64"/>
      <c r="AKB208" s="64"/>
      <c r="AKC208" s="64"/>
      <c r="AKD208" s="64"/>
      <c r="AKE208" s="64"/>
      <c r="AKF208" s="64"/>
      <c r="AKG208" s="64"/>
      <c r="AKH208" s="64"/>
      <c r="AKI208" s="64"/>
      <c r="AKJ208" s="64"/>
      <c r="AKK208" s="64"/>
      <c r="AKL208" s="64"/>
      <c r="AKM208" s="64"/>
      <c r="AKN208" s="64"/>
      <c r="AKO208" s="64"/>
      <c r="AKP208" s="64"/>
      <c r="AKQ208" s="64"/>
      <c r="AKR208" s="64"/>
      <c r="AKS208" s="64"/>
      <c r="AKT208" s="64"/>
      <c r="AKU208" s="64"/>
      <c r="AKV208" s="64"/>
      <c r="AKW208" s="64"/>
      <c r="AKX208" s="64"/>
      <c r="AKY208" s="64"/>
      <c r="AKZ208" s="64"/>
      <c r="ALA208" s="64"/>
      <c r="ALB208" s="64"/>
      <c r="ALC208" s="64"/>
      <c r="ALD208" s="64"/>
      <c r="ALE208" s="64"/>
      <c r="ALF208" s="64"/>
      <c r="ALG208" s="64"/>
      <c r="ALH208" s="64"/>
      <c r="ALI208" s="64"/>
      <c r="ALJ208" s="64"/>
      <c r="ALK208" s="64"/>
      <c r="ALL208" s="64"/>
      <c r="ALM208" s="64"/>
      <c r="ALN208" s="64"/>
      <c r="ALO208" s="64"/>
      <c r="ALP208" s="64"/>
      <c r="ALQ208" s="64"/>
      <c r="ALR208" s="64"/>
      <c r="ALS208" s="64"/>
      <c r="ALT208" s="64"/>
      <c r="ALU208" s="64"/>
      <c r="ALV208" s="64"/>
      <c r="ALW208" s="64"/>
      <c r="ALX208" s="64"/>
      <c r="ALY208" s="64"/>
      <c r="ALZ208" s="64"/>
      <c r="AMA208" s="64"/>
      <c r="AMB208" s="64"/>
      <c r="AMC208" s="64"/>
      <c r="AMD208" s="64"/>
      <c r="AME208" s="64"/>
      <c r="AMF208" s="64"/>
      <c r="AMG208" s="64"/>
      <c r="AMH208" s="64"/>
      <c r="AMI208" s="64"/>
      <c r="AMJ208" s="64"/>
      <c r="AMK208" s="64"/>
      <c r="AML208" s="64"/>
      <c r="AMM208" s="64"/>
      <c r="AMN208" s="64"/>
      <c r="AMO208" s="64"/>
      <c r="AMP208" s="64"/>
      <c r="AMQ208" s="64"/>
      <c r="AMR208" s="64"/>
      <c r="AMS208" s="64"/>
      <c r="AMT208" s="64"/>
      <c r="AMU208" s="64"/>
      <c r="AMV208" s="64"/>
      <c r="AMW208" s="64"/>
      <c r="AMX208" s="64"/>
      <c r="AMY208" s="64"/>
      <c r="AMZ208" s="64"/>
      <c r="ANA208" s="64"/>
      <c r="ANB208" s="64"/>
      <c r="ANC208" s="64"/>
      <c r="AND208" s="64"/>
      <c r="ANE208" s="64"/>
      <c r="ANF208" s="64"/>
      <c r="ANG208" s="64"/>
      <c r="ANH208" s="64"/>
      <c r="ANI208" s="64"/>
      <c r="ANJ208" s="64"/>
      <c r="ANK208" s="64"/>
      <c r="ANL208" s="64"/>
      <c r="ANM208" s="64"/>
      <c r="ANN208" s="64"/>
      <c r="ANO208" s="64"/>
      <c r="ANP208" s="64"/>
      <c r="ANQ208" s="64"/>
      <c r="ANR208" s="64"/>
      <c r="ANS208" s="64"/>
      <c r="ANT208" s="64"/>
      <c r="ANU208" s="64"/>
      <c r="ANV208" s="64"/>
      <c r="ANW208" s="64"/>
      <c r="ANX208" s="64"/>
      <c r="ANY208" s="64"/>
      <c r="ANZ208" s="64"/>
      <c r="AOA208" s="64"/>
      <c r="AOB208" s="64"/>
      <c r="AOC208" s="64"/>
      <c r="AOD208" s="64"/>
      <c r="AOE208" s="64"/>
      <c r="AOF208" s="64"/>
      <c r="AOG208" s="64"/>
      <c r="AOH208" s="64"/>
      <c r="AOI208" s="64"/>
      <c r="AOJ208" s="64"/>
      <c r="AOK208" s="64"/>
      <c r="AOL208" s="64"/>
      <c r="AOM208" s="64"/>
      <c r="AON208" s="64"/>
      <c r="AOO208" s="64"/>
      <c r="AOP208" s="64"/>
      <c r="AOQ208" s="64"/>
      <c r="AOR208" s="64"/>
      <c r="AOS208" s="64"/>
      <c r="AOT208" s="64"/>
      <c r="AOU208" s="64"/>
      <c r="AOV208" s="64"/>
      <c r="AOW208" s="64"/>
      <c r="AOX208" s="64"/>
      <c r="AOY208" s="64"/>
      <c r="AOZ208" s="64"/>
      <c r="APA208" s="64"/>
      <c r="APB208" s="64"/>
      <c r="APC208" s="64"/>
      <c r="APD208" s="64"/>
      <c r="APE208" s="64"/>
      <c r="APF208" s="64"/>
      <c r="APG208" s="64"/>
      <c r="APH208" s="64"/>
      <c r="API208" s="64"/>
      <c r="APJ208" s="64"/>
      <c r="APK208" s="64"/>
      <c r="APL208" s="64"/>
      <c r="APM208" s="64"/>
      <c r="APN208" s="64"/>
      <c r="APO208" s="64"/>
      <c r="APP208" s="64"/>
      <c r="APQ208" s="64"/>
      <c r="APR208" s="64"/>
      <c r="APS208" s="64"/>
      <c r="APT208" s="64"/>
      <c r="APU208" s="64"/>
      <c r="APV208" s="64"/>
      <c r="APW208" s="64"/>
      <c r="APX208" s="64"/>
      <c r="APY208" s="64"/>
      <c r="APZ208" s="64"/>
      <c r="AQA208" s="64"/>
      <c r="AQB208" s="64"/>
      <c r="AQC208" s="64"/>
      <c r="AQD208" s="64"/>
      <c r="AQE208" s="64"/>
      <c r="AQF208" s="64"/>
      <c r="AQG208" s="64"/>
      <c r="AQH208" s="64"/>
      <c r="AQI208" s="64"/>
      <c r="AQJ208" s="64"/>
      <c r="AQK208" s="64"/>
      <c r="AQL208" s="64"/>
      <c r="AQM208" s="64"/>
      <c r="AQN208" s="64"/>
      <c r="AQO208" s="64"/>
      <c r="AQP208" s="64"/>
      <c r="AQQ208" s="64"/>
      <c r="AQR208" s="64"/>
      <c r="AQS208" s="64"/>
      <c r="AQT208" s="64"/>
      <c r="AQU208" s="64"/>
      <c r="AQV208" s="64"/>
      <c r="AQW208" s="64"/>
      <c r="AQX208" s="64"/>
      <c r="AQY208" s="64"/>
      <c r="AQZ208" s="64"/>
      <c r="ARA208" s="64"/>
      <c r="ARB208" s="64"/>
      <c r="ARC208" s="64"/>
      <c r="ARD208" s="64"/>
      <c r="ARE208" s="64"/>
      <c r="ARF208" s="64"/>
      <c r="ARG208" s="64"/>
      <c r="ARH208" s="64"/>
      <c r="ARI208" s="64"/>
      <c r="ARJ208" s="64"/>
      <c r="ARK208" s="64"/>
      <c r="ARL208" s="64"/>
      <c r="ARM208" s="64"/>
      <c r="ARN208" s="64"/>
      <c r="ARO208" s="64"/>
      <c r="ARP208" s="64"/>
      <c r="ARQ208" s="64"/>
      <c r="ARR208" s="64"/>
      <c r="ARS208" s="64"/>
      <c r="ART208" s="64"/>
      <c r="ARU208" s="64"/>
      <c r="ARV208" s="64"/>
      <c r="ARW208" s="64"/>
      <c r="ARX208" s="64"/>
      <c r="ARY208" s="64"/>
      <c r="ARZ208" s="64"/>
      <c r="ASA208" s="64"/>
      <c r="ASB208" s="64"/>
      <c r="ASC208" s="64"/>
      <c r="ASD208" s="64"/>
      <c r="ASE208" s="64"/>
      <c r="ASF208" s="64"/>
      <c r="ASG208" s="64"/>
      <c r="ASH208" s="64"/>
      <c r="ASI208" s="64"/>
      <c r="ASJ208" s="64"/>
      <c r="ASK208" s="64"/>
      <c r="ASL208" s="64"/>
      <c r="ASM208" s="64"/>
      <c r="ASN208" s="64"/>
      <c r="ASO208" s="64"/>
      <c r="ASP208" s="64"/>
      <c r="ASQ208" s="64"/>
      <c r="ASR208" s="64"/>
      <c r="ASS208" s="64"/>
      <c r="AST208" s="64"/>
      <c r="ASU208" s="64"/>
      <c r="ASV208" s="64"/>
      <c r="ASW208" s="64"/>
      <c r="ASX208" s="64"/>
      <c r="ASY208" s="64"/>
      <c r="ASZ208" s="64"/>
      <c r="ATA208" s="64"/>
      <c r="ATB208" s="64"/>
      <c r="ATC208" s="64"/>
      <c r="ATD208" s="64"/>
      <c r="ATE208" s="64"/>
      <c r="ATF208" s="64"/>
      <c r="ATG208" s="64"/>
      <c r="ATH208" s="64"/>
      <c r="ATI208" s="64"/>
      <c r="ATJ208" s="64"/>
      <c r="ATK208" s="64"/>
      <c r="ATL208" s="64"/>
      <c r="ATM208" s="64"/>
      <c r="ATN208" s="64"/>
      <c r="ATO208" s="64"/>
      <c r="ATP208" s="64"/>
      <c r="ATQ208" s="64"/>
      <c r="ATR208" s="64"/>
      <c r="ATS208" s="64"/>
      <c r="ATT208" s="64"/>
      <c r="ATU208" s="64"/>
      <c r="ATV208" s="64"/>
      <c r="ATW208" s="64"/>
      <c r="ATX208" s="64"/>
      <c r="ATY208" s="64"/>
      <c r="ATZ208" s="64"/>
      <c r="AUA208" s="64"/>
      <c r="AUB208" s="64"/>
      <c r="AUC208" s="64"/>
      <c r="AUD208" s="64"/>
      <c r="AUE208" s="64"/>
      <c r="AUF208" s="64"/>
      <c r="AUG208" s="64"/>
      <c r="AUH208" s="64"/>
      <c r="AUI208" s="64"/>
      <c r="AUJ208" s="64"/>
      <c r="AUK208" s="64"/>
      <c r="AUL208" s="64"/>
      <c r="AUM208" s="64"/>
      <c r="AUN208" s="64"/>
      <c r="AUO208" s="64"/>
      <c r="AUP208" s="64"/>
      <c r="AUQ208" s="64"/>
      <c r="AUR208" s="64"/>
      <c r="AUS208" s="64"/>
      <c r="AUT208" s="64"/>
      <c r="AUU208" s="64"/>
      <c r="AUV208" s="64"/>
      <c r="AUW208" s="64"/>
      <c r="AUX208" s="64"/>
      <c r="AUY208" s="64"/>
      <c r="AUZ208" s="64"/>
      <c r="AVA208" s="64"/>
      <c r="AVB208" s="64"/>
      <c r="AVC208" s="64"/>
      <c r="AVD208" s="64"/>
      <c r="AVE208" s="64"/>
      <c r="AVF208" s="64"/>
      <c r="AVG208" s="64"/>
      <c r="AVH208" s="64"/>
      <c r="AVI208" s="64"/>
      <c r="AVJ208" s="64"/>
      <c r="AVK208" s="64"/>
      <c r="AVL208" s="64"/>
      <c r="AVM208" s="64"/>
      <c r="AVN208" s="64"/>
      <c r="AVO208" s="64"/>
      <c r="AVP208" s="64"/>
      <c r="AVQ208" s="64"/>
      <c r="AVR208" s="64"/>
      <c r="AVS208" s="64"/>
      <c r="AVT208" s="64"/>
      <c r="AVU208" s="64"/>
      <c r="AVV208" s="64"/>
      <c r="AVW208" s="64"/>
      <c r="AVX208" s="64"/>
      <c r="AVY208" s="64"/>
      <c r="AVZ208" s="64"/>
      <c r="AWA208" s="64"/>
      <c r="AWB208" s="64"/>
      <c r="AWC208" s="64"/>
      <c r="AWD208" s="64"/>
      <c r="AWE208" s="64"/>
      <c r="AWF208" s="64"/>
      <c r="AWG208" s="64"/>
      <c r="AWH208" s="64"/>
      <c r="AWI208" s="64"/>
      <c r="AWJ208" s="64"/>
      <c r="AWK208" s="64"/>
      <c r="AWL208" s="64"/>
      <c r="AWM208" s="64"/>
      <c r="AWN208" s="64"/>
      <c r="AWO208" s="64"/>
      <c r="AWP208" s="64"/>
      <c r="AWQ208" s="64"/>
      <c r="AWR208" s="64"/>
      <c r="AWS208" s="64"/>
      <c r="AWT208" s="64"/>
      <c r="AWU208" s="64"/>
      <c r="AWV208" s="64"/>
      <c r="AWW208" s="64"/>
      <c r="AWX208" s="64"/>
      <c r="AWY208" s="64"/>
      <c r="AWZ208" s="64"/>
      <c r="AXA208" s="64"/>
      <c r="AXB208" s="64"/>
      <c r="AXC208" s="64"/>
      <c r="AXD208" s="64"/>
      <c r="AXE208" s="64"/>
      <c r="AXF208" s="64"/>
      <c r="AXG208" s="64"/>
      <c r="AXH208" s="64"/>
      <c r="AXI208" s="64"/>
      <c r="AXJ208" s="64"/>
      <c r="AXK208" s="64"/>
      <c r="AXL208" s="64"/>
      <c r="AXM208" s="64"/>
      <c r="AXN208" s="64"/>
      <c r="AXO208" s="64"/>
      <c r="AXP208" s="64"/>
      <c r="AXQ208" s="64"/>
      <c r="AXR208" s="64"/>
      <c r="AXS208" s="64"/>
      <c r="AXT208" s="64"/>
      <c r="AXU208" s="64"/>
      <c r="AXV208" s="64"/>
      <c r="AXW208" s="64"/>
      <c r="AXX208" s="64"/>
      <c r="AXY208" s="64"/>
      <c r="AXZ208" s="64"/>
      <c r="AYA208" s="64"/>
      <c r="AYB208" s="64"/>
      <c r="AYC208" s="64"/>
      <c r="AYD208" s="64"/>
      <c r="AYE208" s="64"/>
      <c r="AYF208" s="64"/>
      <c r="AYG208" s="64"/>
      <c r="AYH208" s="64"/>
      <c r="AYI208" s="64"/>
      <c r="AYJ208" s="64"/>
      <c r="AYK208" s="64"/>
      <c r="AYL208" s="64"/>
      <c r="AYM208" s="64"/>
      <c r="AYN208" s="64"/>
      <c r="AYO208" s="64"/>
      <c r="AYP208" s="64"/>
      <c r="AYQ208" s="64"/>
      <c r="AYR208" s="64"/>
      <c r="AYS208" s="64"/>
      <c r="AYT208" s="64"/>
      <c r="AYU208" s="64"/>
      <c r="AYV208" s="64"/>
      <c r="AYW208" s="64"/>
      <c r="AYX208" s="64"/>
      <c r="AYY208" s="64"/>
      <c r="AYZ208" s="64"/>
      <c r="AZA208" s="64"/>
      <c r="AZB208" s="64"/>
      <c r="AZC208" s="64"/>
      <c r="AZD208" s="64"/>
      <c r="AZE208" s="64"/>
      <c r="AZF208" s="64"/>
      <c r="AZG208" s="64"/>
      <c r="AZH208" s="64"/>
      <c r="AZI208" s="64"/>
      <c r="AZJ208" s="64"/>
      <c r="AZK208" s="64"/>
      <c r="AZL208" s="64"/>
      <c r="AZM208" s="64"/>
      <c r="AZN208" s="64"/>
      <c r="AZO208" s="64"/>
      <c r="AZP208" s="64"/>
      <c r="AZQ208" s="64"/>
      <c r="AZR208" s="64"/>
      <c r="AZS208" s="64"/>
      <c r="AZT208" s="64"/>
      <c r="AZU208" s="64"/>
      <c r="AZV208" s="64"/>
      <c r="AZW208" s="64"/>
      <c r="AZX208" s="64"/>
      <c r="AZY208" s="64"/>
      <c r="AZZ208" s="64"/>
      <c r="BAA208" s="64"/>
      <c r="BAB208" s="64"/>
      <c r="BAC208" s="64"/>
      <c r="BAD208" s="64"/>
      <c r="BAE208" s="64"/>
      <c r="BAF208" s="64"/>
      <c r="BAG208" s="64"/>
      <c r="BAH208" s="64"/>
      <c r="BAI208" s="64"/>
      <c r="BAJ208" s="64"/>
      <c r="BAK208" s="64"/>
      <c r="BAL208" s="64"/>
      <c r="BAM208" s="64"/>
      <c r="BAN208" s="64"/>
      <c r="BAO208" s="64"/>
      <c r="BAP208" s="64"/>
      <c r="BAQ208" s="64"/>
      <c r="BAR208" s="64"/>
      <c r="BAS208" s="64"/>
      <c r="BAT208" s="64"/>
      <c r="BAU208" s="64"/>
      <c r="BAV208" s="64"/>
      <c r="BAW208" s="64"/>
      <c r="BAX208" s="64"/>
      <c r="BAY208" s="64"/>
      <c r="BAZ208" s="64"/>
      <c r="BBA208" s="64"/>
      <c r="BBB208" s="64"/>
      <c r="BBC208" s="64"/>
      <c r="BBD208" s="64"/>
      <c r="BBE208" s="64"/>
      <c r="BBF208" s="64"/>
      <c r="BBG208" s="64"/>
      <c r="BBH208" s="64"/>
      <c r="BBI208" s="64"/>
      <c r="BBJ208" s="64"/>
      <c r="BBK208" s="64"/>
      <c r="BBL208" s="64"/>
      <c r="BBM208" s="64"/>
      <c r="BBN208" s="64"/>
      <c r="BBO208" s="64"/>
      <c r="BBP208" s="64"/>
      <c r="BBQ208" s="64"/>
      <c r="BBR208" s="64"/>
      <c r="BBS208" s="64"/>
      <c r="BBT208" s="64"/>
      <c r="BBU208" s="64"/>
      <c r="BBV208" s="64"/>
      <c r="BBW208" s="64"/>
      <c r="BBX208" s="64"/>
      <c r="BBY208" s="64"/>
      <c r="BBZ208" s="64"/>
      <c r="BCA208" s="64"/>
      <c r="BCB208" s="64"/>
      <c r="BCC208" s="64"/>
      <c r="BCD208" s="64"/>
      <c r="BCE208" s="64"/>
      <c r="BCF208" s="64"/>
      <c r="BCG208" s="64"/>
      <c r="BCH208" s="64"/>
      <c r="BCI208" s="64"/>
      <c r="BCJ208" s="64"/>
      <c r="BCK208" s="64"/>
      <c r="BCL208" s="64"/>
      <c r="BCM208" s="64"/>
      <c r="BCN208" s="64"/>
      <c r="BCO208" s="64"/>
      <c r="BCP208" s="64"/>
      <c r="BCQ208" s="64"/>
      <c r="BCR208" s="64"/>
      <c r="BCS208" s="64"/>
      <c r="BCT208" s="64"/>
      <c r="BCU208" s="64"/>
      <c r="BCV208" s="64"/>
      <c r="BCW208" s="64"/>
      <c r="BCX208" s="64"/>
      <c r="BCY208" s="64"/>
      <c r="BCZ208" s="64"/>
      <c r="BDA208" s="64"/>
      <c r="BDB208" s="64"/>
      <c r="BDC208" s="64"/>
      <c r="BDD208" s="64"/>
      <c r="BDE208" s="64"/>
      <c r="BDF208" s="64"/>
      <c r="BDG208" s="64"/>
      <c r="BDH208" s="64"/>
      <c r="BDI208" s="64"/>
      <c r="BDJ208" s="64"/>
      <c r="BDK208" s="64"/>
      <c r="BDL208" s="64"/>
      <c r="BDM208" s="64"/>
      <c r="BDN208" s="64"/>
      <c r="BDO208" s="64"/>
      <c r="BDP208" s="64"/>
      <c r="BDQ208" s="64"/>
      <c r="BDR208" s="64"/>
      <c r="BDS208" s="64"/>
      <c r="BDT208" s="64"/>
      <c r="BDU208" s="64"/>
      <c r="BDV208" s="64"/>
      <c r="BDW208" s="64"/>
      <c r="BDX208" s="64"/>
      <c r="BDY208" s="64"/>
      <c r="BDZ208" s="64"/>
      <c r="BEA208" s="64"/>
      <c r="BEB208" s="64"/>
      <c r="BEC208" s="64"/>
      <c r="BED208" s="64"/>
      <c r="BEE208" s="64"/>
      <c r="BEF208" s="64"/>
      <c r="BEG208" s="64"/>
      <c r="BEH208" s="64"/>
      <c r="BEI208" s="64"/>
      <c r="BEJ208" s="64"/>
      <c r="BEK208" s="64"/>
      <c r="BEL208" s="64"/>
      <c r="BEM208" s="64"/>
      <c r="BEN208" s="64"/>
      <c r="BEO208" s="64"/>
      <c r="BEP208" s="64"/>
      <c r="BEQ208" s="64"/>
      <c r="BER208" s="64"/>
      <c r="BES208" s="64"/>
      <c r="BET208" s="64"/>
      <c r="BEU208" s="64"/>
      <c r="BEV208" s="64"/>
      <c r="BEW208" s="64"/>
      <c r="BEX208" s="64"/>
      <c r="BEY208" s="64"/>
      <c r="BEZ208" s="64"/>
      <c r="BFA208" s="64"/>
      <c r="BFB208" s="64"/>
      <c r="BFC208" s="64"/>
      <c r="BFD208" s="64"/>
      <c r="BFE208" s="64"/>
      <c r="BFF208" s="64"/>
      <c r="BFG208" s="64"/>
      <c r="BFH208" s="64"/>
      <c r="BFI208" s="64"/>
      <c r="BFJ208" s="64"/>
      <c r="BFK208" s="64"/>
      <c r="BFL208" s="64"/>
      <c r="BFM208" s="64"/>
      <c r="BFN208" s="64"/>
      <c r="BFO208" s="64"/>
      <c r="BFP208" s="64"/>
      <c r="BFQ208" s="64"/>
      <c r="BFR208" s="64"/>
      <c r="BFS208" s="64"/>
      <c r="BFT208" s="64"/>
      <c r="BFU208" s="64"/>
      <c r="BFV208" s="64"/>
      <c r="BFW208" s="64"/>
      <c r="BFX208" s="64"/>
      <c r="BFY208" s="64"/>
      <c r="BFZ208" s="64"/>
      <c r="BGA208" s="64"/>
      <c r="BGB208" s="64"/>
      <c r="BGC208" s="64"/>
      <c r="BGD208" s="64"/>
      <c r="BGE208" s="64"/>
      <c r="BGF208" s="64"/>
      <c r="BGG208" s="64"/>
      <c r="BGH208" s="64"/>
      <c r="BGI208" s="64"/>
      <c r="BGJ208" s="64"/>
      <c r="BGK208" s="64"/>
      <c r="BGL208" s="64"/>
      <c r="BGM208" s="64"/>
      <c r="BGN208" s="64"/>
      <c r="BGO208" s="64"/>
      <c r="BGP208" s="64"/>
      <c r="BGQ208" s="64"/>
      <c r="BGR208" s="64"/>
      <c r="BGS208" s="64"/>
      <c r="BGT208" s="64"/>
      <c r="BGU208" s="64"/>
      <c r="BGV208" s="64"/>
      <c r="BGW208" s="64"/>
      <c r="BGX208" s="64"/>
      <c r="BGY208" s="64"/>
      <c r="BGZ208" s="64"/>
      <c r="BHA208" s="64"/>
      <c r="BHB208" s="64"/>
      <c r="BHC208" s="64"/>
      <c r="BHD208" s="64"/>
      <c r="BHE208" s="64"/>
      <c r="BHF208" s="64"/>
      <c r="BHG208" s="64"/>
      <c r="BHH208" s="64"/>
      <c r="BHI208" s="64"/>
      <c r="BHJ208" s="64"/>
      <c r="BHK208" s="64"/>
      <c r="BHL208" s="64"/>
      <c r="BHM208" s="64"/>
      <c r="BHN208" s="64"/>
      <c r="BHO208" s="64"/>
      <c r="BHP208" s="64"/>
      <c r="BHQ208" s="64"/>
      <c r="BHR208" s="64"/>
      <c r="BHS208" s="64"/>
      <c r="BHT208" s="64"/>
      <c r="BHU208" s="64"/>
      <c r="BHV208" s="64"/>
      <c r="BHW208" s="64"/>
      <c r="BHX208" s="64"/>
      <c r="BHY208" s="64"/>
      <c r="BHZ208" s="64"/>
      <c r="BIA208" s="64"/>
      <c r="BIB208" s="64"/>
      <c r="BIC208" s="64"/>
      <c r="BID208" s="64"/>
      <c r="BIE208" s="64"/>
      <c r="BIF208" s="64"/>
      <c r="BIG208" s="64"/>
      <c r="BIH208" s="64"/>
      <c r="BII208" s="64"/>
      <c r="BIJ208" s="64"/>
      <c r="BIK208" s="64"/>
      <c r="BIL208" s="64"/>
      <c r="BIM208" s="64"/>
      <c r="BIN208" s="64"/>
      <c r="BIO208" s="64"/>
      <c r="BIP208" s="64"/>
      <c r="BIQ208" s="64"/>
      <c r="BIR208" s="64"/>
      <c r="BIS208" s="64"/>
      <c r="BIT208" s="64"/>
      <c r="BIU208" s="64"/>
      <c r="BIV208" s="64"/>
      <c r="BIW208" s="64"/>
      <c r="BIX208" s="64"/>
      <c r="BIY208" s="64"/>
      <c r="BIZ208" s="64"/>
      <c r="BJA208" s="64"/>
      <c r="BJB208" s="64"/>
      <c r="BJC208" s="64"/>
      <c r="BJD208" s="64"/>
      <c r="BJE208" s="64"/>
      <c r="BJF208" s="64"/>
      <c r="BJG208" s="64"/>
      <c r="BJH208" s="64"/>
      <c r="BJI208" s="64"/>
      <c r="BJJ208" s="64"/>
      <c r="BJK208" s="64"/>
      <c r="BJL208" s="64"/>
      <c r="BJM208" s="64"/>
      <c r="BJN208" s="64"/>
      <c r="BJO208" s="64"/>
      <c r="BJP208" s="64"/>
      <c r="BJQ208" s="64"/>
      <c r="BJR208" s="64"/>
      <c r="BJS208" s="64"/>
      <c r="BJT208" s="64"/>
      <c r="BJU208" s="64"/>
      <c r="BJV208" s="64"/>
      <c r="BJW208" s="64"/>
      <c r="BJX208" s="64"/>
      <c r="BJY208" s="64"/>
      <c r="BJZ208" s="64"/>
      <c r="BKA208" s="64"/>
      <c r="BKB208" s="64"/>
      <c r="BKC208" s="64"/>
      <c r="BKD208" s="64"/>
      <c r="BKE208" s="64"/>
      <c r="BKF208" s="64"/>
      <c r="BKG208" s="64"/>
      <c r="BKH208" s="64"/>
      <c r="BKI208" s="64"/>
      <c r="BKJ208" s="64"/>
      <c r="BKK208" s="64"/>
      <c r="BKL208" s="64"/>
      <c r="BKM208" s="64"/>
      <c r="BKN208" s="64"/>
      <c r="BKO208" s="64"/>
      <c r="BKP208" s="64"/>
      <c r="BKQ208" s="64"/>
      <c r="BKR208" s="64"/>
      <c r="BKS208" s="64"/>
      <c r="BKT208" s="64"/>
      <c r="BKU208" s="64"/>
      <c r="BKV208" s="64"/>
      <c r="BKW208" s="64"/>
      <c r="BKX208" s="64"/>
      <c r="BKY208" s="64"/>
      <c r="BKZ208" s="64"/>
      <c r="BLA208" s="64"/>
      <c r="BLB208" s="64"/>
      <c r="BLC208" s="64"/>
      <c r="BLD208" s="64"/>
      <c r="BLE208" s="64"/>
      <c r="BLF208" s="64"/>
      <c r="BLG208" s="64"/>
      <c r="BLH208" s="64"/>
      <c r="BLI208" s="64"/>
      <c r="BLJ208" s="64"/>
      <c r="BLK208" s="64"/>
      <c r="BLL208" s="64"/>
      <c r="BLM208" s="64"/>
      <c r="BLN208" s="64"/>
      <c r="BLO208" s="64"/>
      <c r="BLP208" s="64"/>
      <c r="BLQ208" s="64"/>
      <c r="BLR208" s="64"/>
      <c r="BLS208" s="64"/>
      <c r="BLT208" s="64"/>
      <c r="BLU208" s="64"/>
      <c r="BLV208" s="64"/>
      <c r="BLW208" s="64"/>
      <c r="BLX208" s="64"/>
      <c r="BLY208" s="64"/>
      <c r="BLZ208" s="64"/>
      <c r="BMA208" s="64"/>
      <c r="BMB208" s="64"/>
      <c r="BMC208" s="64"/>
      <c r="BMD208" s="64"/>
      <c r="BME208" s="64"/>
      <c r="BMF208" s="64"/>
      <c r="BMG208" s="64"/>
      <c r="BMH208" s="64"/>
      <c r="BMI208" s="64"/>
      <c r="BMJ208" s="64"/>
      <c r="BMK208" s="64"/>
      <c r="BML208" s="64"/>
      <c r="BMM208" s="64"/>
      <c r="BMN208" s="64"/>
      <c r="BMO208" s="64"/>
      <c r="BMP208" s="64"/>
      <c r="BMQ208" s="64"/>
      <c r="BMR208" s="64"/>
      <c r="BMS208" s="64"/>
      <c r="BMT208" s="64"/>
      <c r="BMU208" s="64"/>
      <c r="BMV208" s="64"/>
      <c r="BMW208" s="64"/>
      <c r="BMX208" s="64"/>
      <c r="BMY208" s="64"/>
      <c r="BMZ208" s="64"/>
      <c r="BNA208" s="64"/>
      <c r="BNB208" s="64"/>
      <c r="BNC208" s="64"/>
      <c r="BND208" s="64"/>
      <c r="BNE208" s="64"/>
      <c r="BNF208" s="64"/>
      <c r="BNG208" s="64"/>
      <c r="BNH208" s="64"/>
      <c r="BNI208" s="64"/>
      <c r="BNJ208" s="64"/>
      <c r="BNK208" s="64"/>
      <c r="BNL208" s="64"/>
      <c r="BNM208" s="64"/>
      <c r="BNN208" s="64"/>
      <c r="BNO208" s="64"/>
      <c r="BNP208" s="64"/>
      <c r="BNQ208" s="64"/>
      <c r="BNR208" s="64"/>
      <c r="BNS208" s="64"/>
      <c r="BNT208" s="64"/>
      <c r="BNU208" s="64"/>
      <c r="BNV208" s="64"/>
      <c r="BNW208" s="64"/>
      <c r="BNX208" s="64"/>
      <c r="BNY208" s="64"/>
      <c r="BNZ208" s="64"/>
      <c r="BOA208" s="64"/>
      <c r="BOB208" s="64"/>
      <c r="BOC208" s="64"/>
      <c r="BOD208" s="64"/>
      <c r="BOE208" s="64"/>
      <c r="BOF208" s="64"/>
      <c r="BOG208" s="64"/>
      <c r="BOH208" s="64"/>
      <c r="BOI208" s="64"/>
      <c r="BOJ208" s="64"/>
      <c r="BOK208" s="64"/>
      <c r="BOL208" s="64"/>
      <c r="BOM208" s="64"/>
      <c r="BON208" s="64"/>
      <c r="BOO208" s="64"/>
      <c r="BOP208" s="64"/>
      <c r="BOQ208" s="64"/>
      <c r="BOR208" s="64"/>
      <c r="BOS208" s="64"/>
      <c r="BOT208" s="64"/>
      <c r="BOU208" s="64"/>
      <c r="BOV208" s="64"/>
      <c r="BOW208" s="64"/>
      <c r="BOX208" s="64"/>
      <c r="BOY208" s="64"/>
      <c r="BOZ208" s="64"/>
      <c r="BPA208" s="64"/>
      <c r="BPB208" s="64"/>
      <c r="BPC208" s="64"/>
      <c r="BPD208" s="64"/>
      <c r="BPE208" s="64"/>
      <c r="BPF208" s="64"/>
      <c r="BPG208" s="64"/>
      <c r="BPH208" s="64"/>
      <c r="BPI208" s="64"/>
      <c r="BPJ208" s="64"/>
      <c r="BPK208" s="64"/>
      <c r="BPL208" s="64"/>
      <c r="BPM208" s="64"/>
      <c r="BPN208" s="64"/>
      <c r="BPO208" s="64"/>
      <c r="BPP208" s="64"/>
      <c r="BPQ208" s="64"/>
      <c r="BPR208" s="64"/>
      <c r="BPS208" s="64"/>
      <c r="BPT208" s="64"/>
      <c r="BPU208" s="64"/>
      <c r="BPV208" s="64"/>
      <c r="BPW208" s="64"/>
      <c r="BPX208" s="64"/>
      <c r="BPY208" s="64"/>
      <c r="BPZ208" s="64"/>
      <c r="BQA208" s="64"/>
      <c r="BQB208" s="64"/>
      <c r="BQC208" s="64"/>
      <c r="BQD208" s="64"/>
      <c r="BQE208" s="64"/>
      <c r="BQF208" s="64"/>
      <c r="BQG208" s="64"/>
      <c r="BQH208" s="64"/>
      <c r="BQI208" s="64"/>
      <c r="BQJ208" s="64"/>
      <c r="BQK208" s="64"/>
      <c r="BQL208" s="64"/>
      <c r="BQM208" s="64"/>
      <c r="BQN208" s="64"/>
      <c r="BQO208" s="64"/>
      <c r="BQP208" s="64"/>
      <c r="BQQ208" s="64"/>
      <c r="BQR208" s="64"/>
      <c r="BQS208" s="64"/>
      <c r="BQT208" s="64"/>
      <c r="BQU208" s="64"/>
      <c r="BQV208" s="64"/>
      <c r="BQW208" s="64"/>
      <c r="BQX208" s="64"/>
      <c r="BQY208" s="64"/>
      <c r="BQZ208" s="64"/>
      <c r="BRA208" s="64"/>
      <c r="BRB208" s="64"/>
      <c r="BRC208" s="64"/>
      <c r="BRD208" s="64"/>
      <c r="BRE208" s="64"/>
      <c r="BRF208" s="64"/>
      <c r="BRG208" s="64"/>
      <c r="BRH208" s="64"/>
      <c r="BRI208" s="64"/>
      <c r="BRJ208" s="64"/>
      <c r="BRK208" s="64"/>
      <c r="BRL208" s="64"/>
      <c r="BRM208" s="64"/>
      <c r="BRN208" s="64"/>
      <c r="BRO208" s="64"/>
      <c r="BRP208" s="64"/>
      <c r="BRQ208" s="64"/>
      <c r="BRR208" s="64"/>
      <c r="BRS208" s="64"/>
      <c r="BRT208" s="64"/>
      <c r="BRU208" s="64"/>
      <c r="BRV208" s="64"/>
      <c r="BRW208" s="64"/>
      <c r="BRX208" s="64"/>
      <c r="BRY208" s="64"/>
      <c r="BRZ208" s="64"/>
      <c r="BSA208" s="64"/>
      <c r="BSB208" s="64"/>
      <c r="BSC208" s="64"/>
      <c r="BSD208" s="64"/>
      <c r="BSE208" s="64"/>
      <c r="BSF208" s="64"/>
      <c r="BSG208" s="64"/>
      <c r="BSH208" s="64"/>
      <c r="BSI208" s="64"/>
      <c r="BSJ208" s="64"/>
      <c r="BSK208" s="64"/>
      <c r="BSL208" s="64"/>
      <c r="BSM208" s="64"/>
      <c r="BSN208" s="64"/>
      <c r="BSO208" s="64"/>
      <c r="BSP208" s="64"/>
      <c r="BSQ208" s="64"/>
      <c r="BSR208" s="64"/>
      <c r="BSS208" s="64"/>
      <c r="BST208" s="64"/>
      <c r="BSU208" s="64"/>
      <c r="BSV208" s="64"/>
      <c r="BSW208" s="64"/>
      <c r="BSX208" s="64"/>
      <c r="BSY208" s="64"/>
      <c r="BSZ208" s="64"/>
      <c r="BTA208" s="64"/>
      <c r="BTB208" s="64"/>
      <c r="BTC208" s="64"/>
      <c r="BTD208" s="64"/>
      <c r="BTE208" s="64"/>
      <c r="BTF208" s="64"/>
      <c r="BTG208" s="64"/>
      <c r="BTH208" s="64"/>
      <c r="BTI208" s="64"/>
      <c r="BTJ208" s="64"/>
      <c r="BTK208" s="64"/>
      <c r="BTL208" s="64"/>
      <c r="BTM208" s="64"/>
      <c r="BTN208" s="64"/>
      <c r="BTO208" s="64"/>
      <c r="BTP208" s="64"/>
      <c r="BTQ208" s="64"/>
      <c r="BTR208" s="64"/>
      <c r="BTS208" s="64"/>
      <c r="BTT208" s="64"/>
      <c r="BTU208" s="64"/>
      <c r="BTV208" s="64"/>
      <c r="BTW208" s="64"/>
      <c r="BTX208" s="64"/>
      <c r="BTY208" s="64"/>
      <c r="BTZ208" s="64"/>
      <c r="BUA208" s="64"/>
      <c r="BUB208" s="64"/>
      <c r="BUC208" s="64"/>
      <c r="BUD208" s="64"/>
      <c r="BUE208" s="64"/>
      <c r="BUF208" s="64"/>
      <c r="BUG208" s="64"/>
      <c r="BUH208" s="64"/>
      <c r="BUI208" s="64"/>
      <c r="BUJ208" s="64"/>
      <c r="BUK208" s="64"/>
      <c r="BUL208" s="64"/>
      <c r="BUM208" s="64"/>
      <c r="BUN208" s="64"/>
      <c r="BUO208" s="64"/>
      <c r="BUP208" s="64"/>
      <c r="BUQ208" s="64"/>
      <c r="BUR208" s="64"/>
      <c r="BUS208" s="64"/>
      <c r="BUT208" s="64"/>
      <c r="BUU208" s="64"/>
      <c r="BUV208" s="64"/>
      <c r="BUW208" s="64"/>
      <c r="BUX208" s="64"/>
      <c r="BUY208" s="64"/>
      <c r="BUZ208" s="64"/>
      <c r="BVA208" s="64"/>
      <c r="BVB208" s="64"/>
      <c r="BVC208" s="64"/>
      <c r="BVD208" s="64"/>
      <c r="BVE208" s="64"/>
      <c r="BVF208" s="64"/>
      <c r="BVG208" s="64"/>
      <c r="BVH208" s="64"/>
      <c r="BVI208" s="64"/>
      <c r="BVJ208" s="64"/>
      <c r="BVK208" s="64"/>
      <c r="BVL208" s="64"/>
      <c r="BVM208" s="64"/>
      <c r="BVN208" s="64"/>
      <c r="BVO208" s="64"/>
      <c r="BVP208" s="64"/>
      <c r="BVQ208" s="64"/>
      <c r="BVR208" s="64"/>
      <c r="BVS208" s="64"/>
      <c r="BVT208" s="64"/>
      <c r="BVU208" s="64"/>
      <c r="BVV208" s="64"/>
      <c r="BVW208" s="64"/>
      <c r="BVX208" s="64"/>
      <c r="BVY208" s="64"/>
      <c r="BVZ208" s="64"/>
      <c r="BWA208" s="64"/>
      <c r="BWB208" s="64"/>
      <c r="BWC208" s="64"/>
      <c r="BWD208" s="64"/>
      <c r="BWE208" s="64"/>
      <c r="BWF208" s="64"/>
      <c r="BWG208" s="64"/>
      <c r="BWH208" s="64"/>
      <c r="BWI208" s="64"/>
      <c r="BWJ208" s="64"/>
      <c r="BWK208" s="64"/>
      <c r="BWL208" s="64"/>
      <c r="BWM208" s="64"/>
      <c r="BWN208" s="64"/>
      <c r="BWO208" s="64"/>
      <c r="BWP208" s="64"/>
      <c r="BWQ208" s="64"/>
      <c r="BWR208" s="64"/>
      <c r="BWS208" s="64"/>
      <c r="BWT208" s="64"/>
      <c r="BWU208" s="64"/>
      <c r="BWV208" s="64"/>
      <c r="BWW208" s="64"/>
      <c r="BWX208" s="64"/>
      <c r="BWY208" s="64"/>
      <c r="BWZ208" s="64"/>
      <c r="BXA208" s="64"/>
      <c r="BXB208" s="64"/>
      <c r="BXC208" s="64"/>
      <c r="BXD208" s="64"/>
      <c r="BXE208" s="64"/>
      <c r="BXF208" s="64"/>
      <c r="BXG208" s="64"/>
      <c r="BXH208" s="64"/>
      <c r="BXI208" s="64"/>
      <c r="BXJ208" s="64"/>
      <c r="BXK208" s="64"/>
      <c r="BXL208" s="64"/>
      <c r="BXM208" s="64"/>
      <c r="BXN208" s="64"/>
      <c r="BXO208" s="64"/>
      <c r="BXP208" s="64"/>
      <c r="BXQ208" s="64"/>
      <c r="BXR208" s="64"/>
      <c r="BXS208" s="64"/>
      <c r="BXT208" s="64"/>
      <c r="BXU208" s="64"/>
      <c r="BXV208" s="64"/>
      <c r="BXW208" s="64"/>
      <c r="BXX208" s="64"/>
      <c r="BXY208" s="64"/>
      <c r="BXZ208" s="64"/>
      <c r="BYA208" s="64"/>
      <c r="BYB208" s="64"/>
      <c r="BYC208" s="64"/>
      <c r="BYD208" s="64"/>
      <c r="BYE208" s="64"/>
      <c r="BYF208" s="64"/>
      <c r="BYG208" s="64"/>
      <c r="BYH208" s="64"/>
      <c r="BYI208" s="64"/>
      <c r="BYJ208" s="64"/>
      <c r="BYK208" s="64"/>
      <c r="BYL208" s="64"/>
      <c r="BYM208" s="64"/>
      <c r="BYN208" s="64"/>
      <c r="BYO208" s="64"/>
      <c r="BYP208" s="64"/>
      <c r="BYQ208" s="64"/>
      <c r="BYR208" s="64"/>
      <c r="BYS208" s="64"/>
      <c r="BYT208" s="64"/>
      <c r="BYU208" s="64"/>
      <c r="BYV208" s="64"/>
      <c r="BYW208" s="64"/>
      <c r="BYX208" s="64"/>
      <c r="BYY208" s="64"/>
      <c r="BYZ208" s="64"/>
      <c r="BZA208" s="64"/>
      <c r="BZB208" s="64"/>
      <c r="BZC208" s="64"/>
      <c r="BZD208" s="64"/>
      <c r="BZE208" s="64"/>
      <c r="BZF208" s="64"/>
      <c r="BZG208" s="64"/>
      <c r="BZH208" s="64"/>
      <c r="BZI208" s="64"/>
      <c r="BZJ208" s="64"/>
      <c r="BZK208" s="64"/>
      <c r="BZL208" s="64"/>
      <c r="BZM208" s="64"/>
      <c r="BZN208" s="64"/>
      <c r="BZO208" s="64"/>
      <c r="BZP208" s="64"/>
      <c r="BZQ208" s="64"/>
      <c r="BZR208" s="64"/>
      <c r="BZS208" s="64"/>
      <c r="BZT208" s="64"/>
      <c r="BZU208" s="64"/>
      <c r="BZV208" s="64"/>
      <c r="BZW208" s="64"/>
      <c r="BZX208" s="64"/>
      <c r="BZY208" s="64"/>
      <c r="BZZ208" s="64"/>
      <c r="CAA208" s="64"/>
      <c r="CAB208" s="64"/>
      <c r="CAC208" s="64"/>
      <c r="CAD208" s="64"/>
      <c r="CAE208" s="64"/>
      <c r="CAF208" s="64"/>
      <c r="CAG208" s="64"/>
      <c r="CAH208" s="64"/>
      <c r="CAI208" s="64"/>
      <c r="CAJ208" s="64"/>
      <c r="CAK208" s="64"/>
      <c r="CAL208" s="64"/>
      <c r="CAM208" s="64"/>
      <c r="CAN208" s="64"/>
      <c r="CAO208" s="64"/>
      <c r="CAP208" s="64"/>
      <c r="CAQ208" s="64"/>
      <c r="CAR208" s="64"/>
      <c r="CAS208" s="64"/>
      <c r="CAT208" s="64"/>
      <c r="CAU208" s="64"/>
      <c r="CAV208" s="64"/>
      <c r="CAW208" s="64"/>
      <c r="CAX208" s="64"/>
      <c r="CAY208" s="64"/>
      <c r="CAZ208" s="64"/>
      <c r="CBA208" s="64"/>
      <c r="CBB208" s="64"/>
      <c r="CBC208" s="64"/>
      <c r="CBD208" s="64"/>
      <c r="CBE208" s="64"/>
      <c r="CBF208" s="64"/>
      <c r="CBG208" s="64"/>
      <c r="CBH208" s="64"/>
      <c r="CBI208" s="64"/>
      <c r="CBJ208" s="64"/>
      <c r="CBK208" s="64"/>
      <c r="CBL208" s="64"/>
      <c r="CBM208" s="64"/>
      <c r="CBN208" s="64"/>
      <c r="CBO208" s="64"/>
      <c r="CBP208" s="64"/>
      <c r="CBQ208" s="64"/>
      <c r="CBR208" s="64"/>
      <c r="CBS208" s="64"/>
      <c r="CBT208" s="64"/>
      <c r="CBU208" s="64"/>
      <c r="CBV208" s="64"/>
      <c r="CBW208" s="64"/>
      <c r="CBX208" s="64"/>
      <c r="CBY208" s="64"/>
      <c r="CBZ208" s="64"/>
      <c r="CCA208" s="64"/>
      <c r="CCB208" s="64"/>
      <c r="CCC208" s="64"/>
      <c r="CCD208" s="64"/>
      <c r="CCE208" s="64"/>
      <c r="CCF208" s="64"/>
      <c r="CCG208" s="64"/>
      <c r="CCH208" s="64"/>
      <c r="CCI208" s="64"/>
      <c r="CCJ208" s="64"/>
      <c r="CCK208" s="64"/>
      <c r="CCL208" s="64"/>
      <c r="CCM208" s="64"/>
      <c r="CCN208" s="64"/>
      <c r="CCO208" s="64"/>
      <c r="CCP208" s="64"/>
      <c r="CCQ208" s="64"/>
      <c r="CCR208" s="64"/>
      <c r="CCS208" s="64"/>
      <c r="CCT208" s="64"/>
      <c r="CCU208" s="64"/>
      <c r="CCV208" s="64"/>
      <c r="CCW208" s="64"/>
      <c r="CCX208" s="64"/>
      <c r="CCY208" s="64"/>
      <c r="CCZ208" s="64"/>
      <c r="CDA208" s="64"/>
      <c r="CDB208" s="64"/>
      <c r="CDC208" s="64"/>
      <c r="CDD208" s="64"/>
      <c r="CDE208" s="64"/>
      <c r="CDF208" s="64"/>
      <c r="CDG208" s="64"/>
      <c r="CDH208" s="64"/>
      <c r="CDI208" s="64"/>
      <c r="CDJ208" s="64"/>
      <c r="CDK208" s="64"/>
      <c r="CDL208" s="64"/>
      <c r="CDM208" s="64"/>
      <c r="CDN208" s="64"/>
      <c r="CDO208" s="64"/>
      <c r="CDP208" s="64"/>
      <c r="CDQ208" s="64"/>
      <c r="CDR208" s="64"/>
      <c r="CDS208" s="64"/>
      <c r="CDT208" s="64"/>
      <c r="CDU208" s="64"/>
      <c r="CDV208" s="64"/>
      <c r="CDW208" s="64"/>
      <c r="CDX208" s="64"/>
      <c r="CDY208" s="64"/>
      <c r="CDZ208" s="64"/>
      <c r="CEA208" s="64"/>
      <c r="CEB208" s="64"/>
      <c r="CEC208" s="64"/>
      <c r="CED208" s="64"/>
      <c r="CEE208" s="64"/>
      <c r="CEF208" s="64"/>
      <c r="CEG208" s="64"/>
      <c r="CEH208" s="64"/>
      <c r="CEI208" s="64"/>
      <c r="CEJ208" s="64"/>
      <c r="CEK208" s="64"/>
      <c r="CEL208" s="64"/>
      <c r="CEM208" s="64"/>
      <c r="CEN208" s="64"/>
      <c r="CEO208" s="64"/>
      <c r="CEP208" s="64"/>
      <c r="CEQ208" s="64"/>
      <c r="CER208" s="64"/>
      <c r="CES208" s="64"/>
      <c r="CET208" s="64"/>
      <c r="CEU208" s="64"/>
      <c r="CEV208" s="64"/>
      <c r="CEW208" s="64"/>
      <c r="CEX208" s="64"/>
      <c r="CEY208" s="64"/>
      <c r="CEZ208" s="64"/>
      <c r="CFA208" s="64"/>
      <c r="CFB208" s="64"/>
      <c r="CFC208" s="64"/>
      <c r="CFD208" s="64"/>
      <c r="CFE208" s="64"/>
      <c r="CFF208" s="64"/>
      <c r="CFG208" s="64"/>
      <c r="CFH208" s="64"/>
      <c r="CFI208" s="64"/>
      <c r="CFJ208" s="64"/>
      <c r="CFK208" s="64"/>
      <c r="CFL208" s="64"/>
      <c r="CFM208" s="64"/>
      <c r="CFN208" s="64"/>
      <c r="CFO208" s="64"/>
      <c r="CFP208" s="64"/>
      <c r="CFQ208" s="64"/>
      <c r="CFR208" s="64"/>
      <c r="CFS208" s="64"/>
      <c r="CFT208" s="64"/>
      <c r="CFU208" s="64"/>
      <c r="CFV208" s="64"/>
      <c r="CFW208" s="64"/>
      <c r="CFX208" s="64"/>
      <c r="CFY208" s="64"/>
      <c r="CFZ208" s="64"/>
      <c r="CGA208" s="64"/>
      <c r="CGB208" s="64"/>
      <c r="CGC208" s="64"/>
      <c r="CGD208" s="64"/>
      <c r="CGE208" s="64"/>
      <c r="CGF208" s="64"/>
      <c r="CGG208" s="64"/>
      <c r="CGH208" s="64"/>
      <c r="CGI208" s="64"/>
      <c r="CGJ208" s="64"/>
      <c r="CGK208" s="64"/>
      <c r="CGL208" s="64"/>
      <c r="CGM208" s="64"/>
      <c r="CGN208" s="64"/>
      <c r="CGO208" s="64"/>
      <c r="CGP208" s="64"/>
      <c r="CGQ208" s="64"/>
      <c r="CGR208" s="64"/>
      <c r="CGS208" s="64"/>
      <c r="CGT208" s="64"/>
      <c r="CGU208" s="64"/>
      <c r="CGV208" s="64"/>
      <c r="CGW208" s="64"/>
      <c r="CGX208" s="64"/>
      <c r="CGY208" s="64"/>
      <c r="CGZ208" s="64"/>
      <c r="CHA208" s="64"/>
      <c r="CHB208" s="64"/>
      <c r="CHC208" s="64"/>
      <c r="CHD208" s="64"/>
      <c r="CHE208" s="64"/>
      <c r="CHF208" s="64"/>
      <c r="CHG208" s="64"/>
      <c r="CHH208" s="64"/>
      <c r="CHI208" s="64"/>
      <c r="CHJ208" s="64"/>
      <c r="CHK208" s="64"/>
      <c r="CHL208" s="64"/>
      <c r="CHM208" s="64"/>
      <c r="CHN208" s="64"/>
      <c r="CHO208" s="64"/>
      <c r="CHP208" s="64"/>
      <c r="CHQ208" s="64"/>
      <c r="CHR208" s="64"/>
      <c r="CHS208" s="64"/>
      <c r="CHT208" s="64"/>
      <c r="CHU208" s="64"/>
      <c r="CHV208" s="64"/>
      <c r="CHW208" s="64"/>
      <c r="CHX208" s="64"/>
      <c r="CHY208" s="64"/>
      <c r="CHZ208" s="64"/>
      <c r="CIA208" s="64"/>
      <c r="CIB208" s="64"/>
      <c r="CIC208" s="64"/>
      <c r="CID208" s="64"/>
      <c r="CIE208" s="64"/>
      <c r="CIF208" s="64"/>
      <c r="CIG208" s="64"/>
      <c r="CIH208" s="64"/>
      <c r="CII208" s="64"/>
      <c r="CIJ208" s="64"/>
      <c r="CIK208" s="64"/>
      <c r="CIL208" s="64"/>
      <c r="CIM208" s="64"/>
      <c r="CIN208" s="64"/>
      <c r="CIO208" s="64"/>
      <c r="CIP208" s="64"/>
      <c r="CIQ208" s="64"/>
      <c r="CIR208" s="64"/>
      <c r="CIS208" s="64"/>
      <c r="CIT208" s="64"/>
      <c r="CIU208" s="64"/>
      <c r="CIV208" s="64"/>
      <c r="CIW208" s="64"/>
      <c r="CIX208" s="64"/>
      <c r="CIY208" s="64"/>
      <c r="CIZ208" s="64"/>
      <c r="CJA208" s="64"/>
      <c r="CJB208" s="64"/>
      <c r="CJC208" s="64"/>
      <c r="CJD208" s="64"/>
      <c r="CJE208" s="64"/>
      <c r="CJF208" s="64"/>
      <c r="CJG208" s="64"/>
      <c r="CJH208" s="64"/>
      <c r="CJI208" s="64"/>
      <c r="CJJ208" s="64"/>
      <c r="CJK208" s="64"/>
      <c r="CJL208" s="64"/>
      <c r="CJM208" s="64"/>
      <c r="CJN208" s="64"/>
      <c r="CJO208" s="64"/>
      <c r="CJP208" s="64"/>
      <c r="CJQ208" s="64"/>
      <c r="CJR208" s="64"/>
      <c r="CJS208" s="64"/>
      <c r="CJT208" s="64"/>
      <c r="CJU208" s="64"/>
      <c r="CJV208" s="64"/>
      <c r="CJW208" s="64"/>
      <c r="CJX208" s="64"/>
      <c r="CJY208" s="64"/>
      <c r="CJZ208" s="64"/>
      <c r="CKA208" s="64"/>
      <c r="CKB208" s="64"/>
      <c r="CKC208" s="64"/>
      <c r="CKD208" s="64"/>
      <c r="CKE208" s="64"/>
      <c r="CKF208" s="64"/>
      <c r="CKG208" s="64"/>
      <c r="CKH208" s="64"/>
      <c r="CKI208" s="64"/>
      <c r="CKJ208" s="64"/>
      <c r="CKK208" s="64"/>
      <c r="CKL208" s="64"/>
      <c r="CKM208" s="64"/>
      <c r="CKN208" s="64"/>
      <c r="CKO208" s="64"/>
      <c r="CKP208" s="64"/>
      <c r="CKQ208" s="64"/>
      <c r="CKR208" s="64"/>
      <c r="CKS208" s="64"/>
      <c r="CKT208" s="64"/>
      <c r="CKU208" s="64"/>
      <c r="CKV208" s="64"/>
      <c r="CKW208" s="64"/>
      <c r="CKX208" s="64"/>
      <c r="CKY208" s="64"/>
      <c r="CKZ208" s="64"/>
      <c r="CLA208" s="64"/>
      <c r="CLB208" s="64"/>
      <c r="CLC208" s="64"/>
      <c r="CLD208" s="64"/>
      <c r="CLE208" s="64"/>
      <c r="CLF208" s="64"/>
      <c r="CLG208" s="64"/>
      <c r="CLH208" s="64"/>
      <c r="CLI208" s="64"/>
      <c r="CLJ208" s="64"/>
      <c r="CLK208" s="64"/>
      <c r="CLL208" s="64"/>
      <c r="CLM208" s="64"/>
      <c r="CLN208" s="64"/>
      <c r="CLO208" s="64"/>
      <c r="CLP208" s="64"/>
      <c r="CLQ208" s="64"/>
      <c r="CLR208" s="64"/>
      <c r="CLS208" s="64"/>
      <c r="CLT208" s="64"/>
      <c r="CLU208" s="64"/>
      <c r="CLV208" s="64"/>
      <c r="CLW208" s="64"/>
      <c r="CLX208" s="64"/>
      <c r="CLY208" s="64"/>
      <c r="CLZ208" s="64"/>
      <c r="CMA208" s="64"/>
      <c r="CMB208" s="64"/>
      <c r="CMC208" s="64"/>
      <c r="CMD208" s="64"/>
      <c r="CME208" s="64"/>
      <c r="CMF208" s="64"/>
      <c r="CMG208" s="64"/>
      <c r="CMH208" s="64"/>
      <c r="CMI208" s="64"/>
      <c r="CMJ208" s="64"/>
      <c r="CMK208" s="64"/>
      <c r="CML208" s="64"/>
      <c r="CMM208" s="64"/>
      <c r="CMN208" s="64"/>
      <c r="CMO208" s="64"/>
      <c r="CMP208" s="64"/>
      <c r="CMQ208" s="64"/>
      <c r="CMR208" s="64"/>
      <c r="CMS208" s="64"/>
      <c r="CMT208" s="64"/>
      <c r="CMU208" s="64"/>
      <c r="CMV208" s="64"/>
      <c r="CMW208" s="64"/>
      <c r="CMX208" s="64"/>
      <c r="CMY208" s="64"/>
      <c r="CMZ208" s="64"/>
      <c r="CNA208" s="64"/>
      <c r="CNB208" s="64"/>
      <c r="CNC208" s="64"/>
      <c r="CND208" s="64"/>
      <c r="CNE208" s="64"/>
      <c r="CNF208" s="64"/>
      <c r="CNG208" s="64"/>
      <c r="CNH208" s="64"/>
      <c r="CNI208" s="64"/>
      <c r="CNJ208" s="64"/>
      <c r="CNK208" s="64"/>
      <c r="CNL208" s="64"/>
      <c r="CNM208" s="64"/>
      <c r="CNN208" s="64"/>
      <c r="CNO208" s="64"/>
      <c r="CNP208" s="64"/>
      <c r="CNQ208" s="64"/>
      <c r="CNR208" s="64"/>
      <c r="CNS208" s="64"/>
      <c r="CNT208" s="64"/>
      <c r="CNU208" s="64"/>
      <c r="CNV208" s="64"/>
      <c r="CNW208" s="64"/>
      <c r="CNX208" s="64"/>
      <c r="CNY208" s="64"/>
      <c r="CNZ208" s="64"/>
      <c r="COA208" s="64"/>
      <c r="COB208" s="64"/>
      <c r="COC208" s="64"/>
      <c r="COD208" s="64"/>
      <c r="COE208" s="64"/>
      <c r="COF208" s="64"/>
      <c r="COG208" s="64"/>
      <c r="COH208" s="64"/>
      <c r="COI208" s="64"/>
      <c r="COJ208" s="64"/>
      <c r="COK208" s="64"/>
      <c r="COL208" s="64"/>
      <c r="COM208" s="64"/>
      <c r="CON208" s="64"/>
      <c r="COO208" s="64"/>
      <c r="COP208" s="64"/>
      <c r="COQ208" s="64"/>
      <c r="COR208" s="64"/>
      <c r="COS208" s="64"/>
      <c r="COT208" s="64"/>
      <c r="COU208" s="64"/>
      <c r="COV208" s="64"/>
      <c r="COW208" s="64"/>
      <c r="COX208" s="64"/>
      <c r="COY208" s="64"/>
      <c r="COZ208" s="64"/>
      <c r="CPA208" s="64"/>
      <c r="CPB208" s="64"/>
      <c r="CPC208" s="64"/>
      <c r="CPD208" s="64"/>
      <c r="CPE208" s="64"/>
      <c r="CPF208" s="64"/>
      <c r="CPG208" s="64"/>
      <c r="CPH208" s="64"/>
      <c r="CPI208" s="64"/>
      <c r="CPJ208" s="64"/>
      <c r="CPK208" s="64"/>
      <c r="CPL208" s="64"/>
      <c r="CPM208" s="64"/>
      <c r="CPN208" s="64"/>
      <c r="CPO208" s="64"/>
      <c r="CPP208" s="64"/>
      <c r="CPQ208" s="64"/>
      <c r="CPR208" s="64"/>
      <c r="CPS208" s="64"/>
      <c r="CPT208" s="64"/>
      <c r="CPU208" s="64"/>
      <c r="CPV208" s="64"/>
      <c r="CPW208" s="64"/>
      <c r="CPX208" s="64"/>
      <c r="CPY208" s="64"/>
      <c r="CPZ208" s="64"/>
      <c r="CQA208" s="64"/>
      <c r="CQB208" s="64"/>
      <c r="CQC208" s="64"/>
      <c r="CQD208" s="64"/>
      <c r="CQE208" s="64"/>
      <c r="CQF208" s="64"/>
      <c r="CQG208" s="64"/>
      <c r="CQH208" s="64"/>
      <c r="CQI208" s="64"/>
      <c r="CQJ208" s="64"/>
      <c r="CQK208" s="64"/>
      <c r="CQL208" s="64"/>
      <c r="CQM208" s="64"/>
      <c r="CQN208" s="64"/>
      <c r="CQO208" s="64"/>
      <c r="CQP208" s="64"/>
      <c r="CQQ208" s="64"/>
      <c r="CQR208" s="64"/>
      <c r="CQS208" s="64"/>
      <c r="CQT208" s="64"/>
      <c r="CQU208" s="64"/>
      <c r="CQV208" s="64"/>
      <c r="CQW208" s="64"/>
      <c r="CQX208" s="64"/>
      <c r="CQY208" s="64"/>
      <c r="CQZ208" s="64"/>
      <c r="CRA208" s="64"/>
      <c r="CRB208" s="64"/>
      <c r="CRC208" s="64"/>
      <c r="CRD208" s="64"/>
      <c r="CRE208" s="64"/>
      <c r="CRF208" s="64"/>
      <c r="CRG208" s="64"/>
      <c r="CRH208" s="64"/>
      <c r="CRI208" s="64"/>
      <c r="CRJ208" s="64"/>
      <c r="CRK208" s="64"/>
      <c r="CRL208" s="64"/>
      <c r="CRM208" s="64"/>
      <c r="CRN208" s="64"/>
      <c r="CRO208" s="64"/>
      <c r="CRP208" s="64"/>
      <c r="CRQ208" s="64"/>
      <c r="CRR208" s="64"/>
      <c r="CRS208" s="64"/>
      <c r="CRT208" s="64"/>
      <c r="CRU208" s="64"/>
      <c r="CRV208" s="64"/>
      <c r="CRW208" s="64"/>
      <c r="CRX208" s="64"/>
      <c r="CRY208" s="64"/>
      <c r="CRZ208" s="64"/>
      <c r="CSA208" s="64"/>
      <c r="CSB208" s="64"/>
      <c r="CSC208" s="64"/>
      <c r="CSD208" s="64"/>
      <c r="CSE208" s="64"/>
      <c r="CSF208" s="64"/>
      <c r="CSG208" s="64"/>
      <c r="CSH208" s="64"/>
      <c r="CSI208" s="64"/>
      <c r="CSJ208" s="64"/>
      <c r="CSK208" s="64"/>
      <c r="CSL208" s="64"/>
      <c r="CSM208" s="64"/>
      <c r="CSN208" s="64"/>
      <c r="CSO208" s="64"/>
      <c r="CSP208" s="64"/>
      <c r="CSQ208" s="64"/>
      <c r="CSR208" s="64"/>
      <c r="CSS208" s="64"/>
      <c r="CST208" s="64"/>
      <c r="CSU208" s="64"/>
      <c r="CSV208" s="64"/>
      <c r="CSW208" s="64"/>
      <c r="CSX208" s="64"/>
      <c r="CSY208" s="64"/>
      <c r="CSZ208" s="64"/>
      <c r="CTA208" s="64"/>
      <c r="CTB208" s="64"/>
      <c r="CTC208" s="64"/>
      <c r="CTD208" s="64"/>
      <c r="CTE208" s="64"/>
      <c r="CTF208" s="64"/>
      <c r="CTG208" s="64"/>
      <c r="CTH208" s="64"/>
      <c r="CTI208" s="64"/>
      <c r="CTJ208" s="64"/>
      <c r="CTK208" s="64"/>
      <c r="CTL208" s="64"/>
      <c r="CTM208" s="64"/>
      <c r="CTN208" s="64"/>
      <c r="CTO208" s="64"/>
      <c r="CTP208" s="64"/>
      <c r="CTQ208" s="64"/>
      <c r="CTR208" s="64"/>
      <c r="CTS208" s="64"/>
      <c r="CTT208" s="64"/>
      <c r="CTU208" s="64"/>
      <c r="CTV208" s="64"/>
      <c r="CTW208" s="64"/>
      <c r="CTX208" s="64"/>
      <c r="CTY208" s="64"/>
      <c r="CTZ208" s="64"/>
      <c r="CUA208" s="64"/>
      <c r="CUB208" s="64"/>
      <c r="CUC208" s="64"/>
      <c r="CUD208" s="64"/>
      <c r="CUE208" s="64"/>
      <c r="CUF208" s="64"/>
      <c r="CUG208" s="64"/>
      <c r="CUH208" s="64"/>
      <c r="CUI208" s="64"/>
      <c r="CUJ208" s="64"/>
      <c r="CUK208" s="64"/>
      <c r="CUL208" s="64"/>
      <c r="CUM208" s="64"/>
      <c r="CUN208" s="64"/>
      <c r="CUO208" s="64"/>
      <c r="CUP208" s="64"/>
      <c r="CUQ208" s="64"/>
      <c r="CUR208" s="64"/>
      <c r="CUS208" s="64"/>
      <c r="CUT208" s="64"/>
      <c r="CUU208" s="64"/>
      <c r="CUV208" s="64"/>
      <c r="CUW208" s="64"/>
      <c r="CUX208" s="64"/>
      <c r="CUY208" s="64"/>
      <c r="CUZ208" s="64"/>
      <c r="CVA208" s="64"/>
      <c r="CVB208" s="64"/>
      <c r="CVC208" s="64"/>
      <c r="CVD208" s="64"/>
      <c r="CVE208" s="64"/>
      <c r="CVF208" s="64"/>
      <c r="CVG208" s="64"/>
      <c r="CVH208" s="64"/>
      <c r="CVI208" s="64"/>
      <c r="CVJ208" s="64"/>
      <c r="CVK208" s="64"/>
      <c r="CVL208" s="64"/>
      <c r="CVM208" s="64"/>
      <c r="CVN208" s="64"/>
      <c r="CVO208" s="64"/>
      <c r="CVP208" s="64"/>
      <c r="CVQ208" s="64"/>
      <c r="CVR208" s="64"/>
      <c r="CVS208" s="64"/>
      <c r="CVT208" s="64"/>
      <c r="CVU208" s="64"/>
      <c r="CVV208" s="64"/>
      <c r="CVW208" s="64"/>
      <c r="CVX208" s="64"/>
      <c r="CVY208" s="64"/>
      <c r="CVZ208" s="64"/>
      <c r="CWA208" s="64"/>
      <c r="CWB208" s="64"/>
      <c r="CWC208" s="64"/>
      <c r="CWD208" s="64"/>
      <c r="CWE208" s="64"/>
      <c r="CWF208" s="64"/>
      <c r="CWG208" s="64"/>
      <c r="CWH208" s="64"/>
      <c r="CWI208" s="64"/>
      <c r="CWJ208" s="64"/>
      <c r="CWK208" s="64"/>
      <c r="CWL208" s="64"/>
      <c r="CWM208" s="64"/>
      <c r="CWN208" s="64"/>
      <c r="CWO208" s="64"/>
      <c r="CWP208" s="64"/>
      <c r="CWQ208" s="64"/>
      <c r="CWR208" s="64"/>
      <c r="CWS208" s="64"/>
      <c r="CWT208" s="64"/>
      <c r="CWU208" s="64"/>
      <c r="CWV208" s="64"/>
      <c r="CWW208" s="64"/>
      <c r="CWX208" s="64"/>
      <c r="CWY208" s="64"/>
      <c r="CWZ208" s="64"/>
      <c r="CXA208" s="64"/>
      <c r="CXB208" s="64"/>
      <c r="CXC208" s="64"/>
      <c r="CXD208" s="64"/>
      <c r="CXE208" s="64"/>
      <c r="CXF208" s="64"/>
      <c r="CXG208" s="64"/>
      <c r="CXH208" s="64"/>
      <c r="CXI208" s="64"/>
      <c r="CXJ208" s="64"/>
      <c r="CXK208" s="64"/>
      <c r="CXL208" s="64"/>
      <c r="CXM208" s="64"/>
      <c r="CXN208" s="64"/>
      <c r="CXO208" s="64"/>
      <c r="CXP208" s="64"/>
      <c r="CXQ208" s="64"/>
      <c r="CXR208" s="64"/>
      <c r="CXS208" s="64"/>
      <c r="CXT208" s="64"/>
      <c r="CXU208" s="64"/>
      <c r="CXV208" s="64"/>
      <c r="CXW208" s="64"/>
      <c r="CXX208" s="64"/>
      <c r="CXY208" s="64"/>
      <c r="CXZ208" s="64"/>
      <c r="CYA208" s="64"/>
      <c r="CYB208" s="64"/>
      <c r="CYC208" s="64"/>
      <c r="CYD208" s="64"/>
      <c r="CYE208" s="64"/>
      <c r="CYF208" s="64"/>
      <c r="CYG208" s="64"/>
      <c r="CYH208" s="64"/>
      <c r="CYI208" s="64"/>
      <c r="CYJ208" s="64"/>
      <c r="CYK208" s="64"/>
      <c r="CYL208" s="64"/>
      <c r="CYM208" s="64"/>
      <c r="CYN208" s="64"/>
      <c r="CYO208" s="64"/>
      <c r="CYP208" s="64"/>
      <c r="CYQ208" s="64"/>
      <c r="CYR208" s="64"/>
      <c r="CYS208" s="64"/>
      <c r="CYT208" s="64"/>
      <c r="CYU208" s="64"/>
      <c r="CYV208" s="64"/>
      <c r="CYW208" s="64"/>
      <c r="CYX208" s="64"/>
      <c r="CYY208" s="64"/>
      <c r="CYZ208" s="64"/>
      <c r="CZA208" s="64"/>
      <c r="CZB208" s="64"/>
      <c r="CZC208" s="64"/>
      <c r="CZD208" s="64"/>
      <c r="CZE208" s="64"/>
      <c r="CZF208" s="64"/>
      <c r="CZG208" s="64"/>
      <c r="CZH208" s="64"/>
      <c r="CZI208" s="64"/>
      <c r="CZJ208" s="64"/>
      <c r="CZK208" s="64"/>
      <c r="CZL208" s="64"/>
      <c r="CZM208" s="64"/>
      <c r="CZN208" s="64"/>
      <c r="CZO208" s="64"/>
      <c r="CZP208" s="64"/>
      <c r="CZQ208" s="64"/>
      <c r="CZR208" s="64"/>
      <c r="CZS208" s="64"/>
      <c r="CZT208" s="64"/>
      <c r="CZU208" s="64"/>
      <c r="CZV208" s="64"/>
      <c r="CZW208" s="64"/>
      <c r="CZX208" s="64"/>
      <c r="CZY208" s="64"/>
      <c r="CZZ208" s="64"/>
      <c r="DAA208" s="64"/>
      <c r="DAB208" s="64"/>
      <c r="DAC208" s="64"/>
      <c r="DAD208" s="64"/>
      <c r="DAE208" s="64"/>
      <c r="DAF208" s="64"/>
      <c r="DAG208" s="64"/>
      <c r="DAH208" s="64"/>
      <c r="DAI208" s="64"/>
      <c r="DAJ208" s="64"/>
      <c r="DAK208" s="64"/>
      <c r="DAL208" s="64"/>
      <c r="DAM208" s="64"/>
      <c r="DAN208" s="64"/>
      <c r="DAO208" s="64"/>
      <c r="DAP208" s="64"/>
      <c r="DAQ208" s="64"/>
      <c r="DAR208" s="64"/>
      <c r="DAS208" s="64"/>
      <c r="DAT208" s="64"/>
      <c r="DAU208" s="64"/>
      <c r="DAV208" s="64"/>
      <c r="DAW208" s="64"/>
      <c r="DAX208" s="64"/>
      <c r="DAY208" s="64"/>
      <c r="DAZ208" s="64"/>
      <c r="DBA208" s="64"/>
      <c r="DBB208" s="64"/>
      <c r="DBC208" s="64"/>
      <c r="DBD208" s="64"/>
      <c r="DBE208" s="64"/>
      <c r="DBF208" s="64"/>
      <c r="DBG208" s="64"/>
      <c r="DBH208" s="64"/>
      <c r="DBI208" s="64"/>
      <c r="DBJ208" s="64"/>
      <c r="DBK208" s="64"/>
      <c r="DBL208" s="64"/>
      <c r="DBM208" s="64"/>
      <c r="DBN208" s="64"/>
      <c r="DBO208" s="64"/>
      <c r="DBP208" s="64"/>
      <c r="DBQ208" s="64"/>
      <c r="DBR208" s="64"/>
      <c r="DBS208" s="64"/>
      <c r="DBT208" s="64"/>
      <c r="DBU208" s="64"/>
      <c r="DBV208" s="64"/>
      <c r="DBW208" s="64"/>
      <c r="DBX208" s="64"/>
      <c r="DBY208" s="64"/>
      <c r="DBZ208" s="64"/>
      <c r="DCA208" s="64"/>
      <c r="DCB208" s="64"/>
      <c r="DCC208" s="64"/>
      <c r="DCD208" s="64"/>
      <c r="DCE208" s="64"/>
      <c r="DCF208" s="64"/>
      <c r="DCG208" s="64"/>
      <c r="DCH208" s="64"/>
      <c r="DCI208" s="64"/>
      <c r="DCJ208" s="64"/>
      <c r="DCK208" s="64"/>
      <c r="DCL208" s="64"/>
      <c r="DCM208" s="64"/>
      <c r="DCN208" s="64"/>
      <c r="DCO208" s="64"/>
      <c r="DCP208" s="64"/>
      <c r="DCQ208" s="64"/>
      <c r="DCR208" s="64"/>
      <c r="DCS208" s="64"/>
      <c r="DCT208" s="64"/>
    </row>
    <row r="209" spans="1:2802" s="121" customFormat="1" ht="31.5" x14ac:dyDescent="0.2">
      <c r="A209" s="126">
        <f t="shared" si="134"/>
        <v>124</v>
      </c>
      <c r="B209" s="196" t="s">
        <v>279</v>
      </c>
      <c r="C209" s="196" t="s">
        <v>280</v>
      </c>
      <c r="D209" s="42" t="s">
        <v>307</v>
      </c>
      <c r="E209" s="193">
        <v>13</v>
      </c>
      <c r="F209" s="194">
        <v>0</v>
      </c>
      <c r="G209" s="193">
        <f t="shared" si="135"/>
        <v>13</v>
      </c>
      <c r="H209" s="6" t="s">
        <v>118</v>
      </c>
      <c r="I209" s="3">
        <v>0.63288888888888895</v>
      </c>
      <c r="J209" s="6">
        <v>45.75</v>
      </c>
      <c r="K209" s="137">
        <f t="shared" si="96"/>
        <v>28.954666666666668</v>
      </c>
      <c r="L209" s="137">
        <v>113.92</v>
      </c>
      <c r="M209" s="141">
        <f t="shared" si="136"/>
        <v>142.87466666666666</v>
      </c>
      <c r="N209" s="195">
        <f>G209*M209</f>
        <v>1857.3706666666665</v>
      </c>
      <c r="O209" s="132"/>
      <c r="P209" s="64"/>
      <c r="Q209" s="64"/>
      <c r="R209" s="3"/>
      <c r="S209" s="137"/>
      <c r="T209" s="64"/>
      <c r="U209" s="64"/>
      <c r="V209" s="64"/>
      <c r="W209" s="64"/>
      <c r="X209" s="64"/>
      <c r="Y209" s="64"/>
      <c r="Z209" s="64"/>
      <c r="AA209" s="64"/>
      <c r="AB209" s="64"/>
      <c r="AC209" s="64"/>
      <c r="AD209" s="64"/>
      <c r="AE209" s="64"/>
      <c r="AF209" s="64"/>
      <c r="AG209" s="64"/>
      <c r="AH209" s="64"/>
      <c r="AI209" s="64"/>
      <c r="AJ209" s="64"/>
      <c r="AK209" s="64"/>
      <c r="AL209" s="64"/>
      <c r="AM209" s="64"/>
      <c r="AN209" s="64"/>
      <c r="AO209" s="64"/>
      <c r="AP209" s="64"/>
      <c r="AQ209" s="64"/>
      <c r="AR209" s="64"/>
      <c r="AS209" s="64"/>
      <c r="AT209" s="64"/>
      <c r="AU209" s="64"/>
      <c r="AV209" s="64"/>
      <c r="AW209" s="64"/>
      <c r="AX209" s="64"/>
      <c r="AY209" s="64"/>
      <c r="AZ209" s="64"/>
      <c r="BA209" s="64"/>
      <c r="BB209" s="64"/>
      <c r="BC209" s="64"/>
      <c r="BD209" s="64"/>
      <c r="BE209" s="64"/>
      <c r="BF209" s="64"/>
      <c r="BG209" s="64"/>
      <c r="BH209" s="64"/>
      <c r="BI209" s="64"/>
      <c r="BJ209" s="64"/>
      <c r="BK209" s="64"/>
      <c r="BL209" s="64"/>
      <c r="BM209" s="64"/>
      <c r="BN209" s="64"/>
      <c r="BO209" s="64"/>
      <c r="BP209" s="64"/>
      <c r="BQ209" s="64"/>
      <c r="BR209" s="64"/>
      <c r="BS209" s="64"/>
      <c r="BT209" s="64"/>
      <c r="BU209" s="64"/>
      <c r="BV209" s="64"/>
      <c r="BW209" s="64"/>
      <c r="BX209" s="64"/>
      <c r="BY209" s="64"/>
      <c r="BZ209" s="64"/>
      <c r="CA209" s="64"/>
      <c r="CB209" s="64"/>
      <c r="CC209" s="64"/>
      <c r="CD209" s="64"/>
      <c r="CE209" s="64"/>
      <c r="CF209" s="64"/>
      <c r="CG209" s="64"/>
      <c r="CH209" s="64"/>
      <c r="CI209" s="64"/>
      <c r="CJ209" s="64"/>
      <c r="CK209" s="64"/>
      <c r="CL209" s="64"/>
      <c r="CM209" s="64"/>
      <c r="CN209" s="64"/>
      <c r="CO209" s="64"/>
      <c r="CP209" s="64"/>
      <c r="CQ209" s="64"/>
      <c r="CR209" s="64"/>
      <c r="CS209" s="64"/>
      <c r="CT209" s="64"/>
      <c r="CU209" s="64"/>
      <c r="CV209" s="64"/>
      <c r="CW209" s="64"/>
      <c r="CX209" s="64"/>
      <c r="CY209" s="64"/>
      <c r="CZ209" s="64"/>
      <c r="DA209" s="64"/>
      <c r="DB209" s="64"/>
      <c r="DC209" s="64"/>
      <c r="DD209" s="64"/>
      <c r="DE209" s="64"/>
      <c r="DF209" s="64"/>
      <c r="DG209" s="64"/>
      <c r="DH209" s="64"/>
      <c r="DI209" s="64"/>
      <c r="DJ209" s="64"/>
      <c r="DK209" s="64"/>
      <c r="DL209" s="64"/>
      <c r="DM209" s="64"/>
      <c r="DN209" s="64"/>
      <c r="DO209" s="64"/>
      <c r="DP209" s="64"/>
      <c r="DQ209" s="64"/>
      <c r="DR209" s="64"/>
      <c r="DS209" s="64"/>
      <c r="DT209" s="64"/>
      <c r="DU209" s="64"/>
      <c r="DV209" s="64"/>
      <c r="DW209" s="64"/>
      <c r="DX209" s="64"/>
      <c r="DY209" s="64"/>
      <c r="DZ209" s="64"/>
      <c r="EA209" s="64"/>
      <c r="EB209" s="64"/>
      <c r="EC209" s="64"/>
      <c r="ED209" s="64"/>
      <c r="EE209" s="64"/>
      <c r="EF209" s="64"/>
      <c r="EG209" s="64"/>
      <c r="EH209" s="64"/>
      <c r="EI209" s="64"/>
      <c r="EJ209" s="64"/>
      <c r="EK209" s="64"/>
      <c r="EL209" s="64"/>
      <c r="EM209" s="64"/>
      <c r="EN209" s="64"/>
      <c r="EO209" s="64"/>
      <c r="EP209" s="64"/>
      <c r="EQ209" s="64"/>
      <c r="ER209" s="64"/>
      <c r="ES209" s="64"/>
      <c r="ET209" s="64"/>
      <c r="EU209" s="64"/>
      <c r="EV209" s="64"/>
      <c r="EW209" s="64"/>
      <c r="EX209" s="64"/>
      <c r="EY209" s="64"/>
      <c r="EZ209" s="64"/>
      <c r="FA209" s="64"/>
      <c r="FB209" s="64"/>
      <c r="FC209" s="64"/>
      <c r="FD209" s="64"/>
      <c r="FE209" s="64"/>
      <c r="FF209" s="64"/>
      <c r="FG209" s="64"/>
      <c r="FH209" s="64"/>
      <c r="FI209" s="64"/>
      <c r="FJ209" s="64"/>
      <c r="FK209" s="64"/>
      <c r="FL209" s="64"/>
      <c r="FM209" s="64"/>
      <c r="FN209" s="64"/>
      <c r="FO209" s="64"/>
      <c r="FP209" s="64"/>
      <c r="FQ209" s="64"/>
      <c r="FR209" s="64"/>
      <c r="FS209" s="64"/>
      <c r="FT209" s="64"/>
      <c r="FU209" s="64"/>
      <c r="FV209" s="64"/>
      <c r="FW209" s="64"/>
      <c r="FX209" s="64"/>
      <c r="FY209" s="64"/>
      <c r="FZ209" s="64"/>
      <c r="GA209" s="64"/>
      <c r="GB209" s="64"/>
      <c r="GC209" s="64"/>
      <c r="GD209" s="64"/>
      <c r="GE209" s="64"/>
      <c r="GF209" s="64"/>
      <c r="GG209" s="64"/>
      <c r="GH209" s="64"/>
      <c r="GI209" s="64"/>
      <c r="GJ209" s="64"/>
      <c r="GK209" s="64"/>
      <c r="GL209" s="64"/>
      <c r="GM209" s="64"/>
      <c r="GN209" s="64"/>
      <c r="GO209" s="64"/>
      <c r="GP209" s="64"/>
      <c r="GQ209" s="64"/>
      <c r="GR209" s="64"/>
      <c r="GS209" s="64"/>
      <c r="GT209" s="64"/>
      <c r="GU209" s="64"/>
      <c r="GV209" s="64"/>
      <c r="GW209" s="64"/>
      <c r="GX209" s="64"/>
      <c r="GY209" s="64"/>
      <c r="GZ209" s="64"/>
      <c r="HA209" s="64"/>
      <c r="HB209" s="64"/>
      <c r="HC209" s="64"/>
      <c r="HD209" s="64"/>
      <c r="HE209" s="64"/>
      <c r="HF209" s="64"/>
      <c r="HG209" s="64"/>
      <c r="HH209" s="64"/>
      <c r="HI209" s="64"/>
      <c r="HJ209" s="64"/>
      <c r="HK209" s="64"/>
      <c r="HL209" s="64"/>
      <c r="HM209" s="64"/>
      <c r="HN209" s="64"/>
      <c r="HO209" s="64"/>
      <c r="HP209" s="64"/>
      <c r="HQ209" s="64"/>
      <c r="HR209" s="64"/>
      <c r="HS209" s="64"/>
      <c r="HT209" s="64"/>
      <c r="HU209" s="64"/>
      <c r="HV209" s="64"/>
      <c r="HW209" s="64"/>
      <c r="HX209" s="64"/>
      <c r="HY209" s="64"/>
      <c r="HZ209" s="64"/>
      <c r="IA209" s="64"/>
      <c r="IB209" s="64"/>
      <c r="IC209" s="64"/>
      <c r="ID209" s="64"/>
      <c r="IE209" s="64"/>
      <c r="IF209" s="64"/>
      <c r="IG209" s="64"/>
      <c r="IH209" s="64"/>
      <c r="II209" s="64"/>
      <c r="IJ209" s="64"/>
      <c r="IK209" s="64"/>
      <c r="IL209" s="64"/>
      <c r="IM209" s="64"/>
      <c r="IN209" s="64"/>
      <c r="IO209" s="64"/>
      <c r="IP209" s="64"/>
      <c r="IQ209" s="64"/>
      <c r="IR209" s="64"/>
      <c r="IS209" s="64"/>
      <c r="IT209" s="64"/>
      <c r="IU209" s="64"/>
      <c r="IV209" s="64"/>
      <c r="IW209" s="64"/>
      <c r="IX209" s="64"/>
      <c r="IY209" s="64"/>
      <c r="IZ209" s="64"/>
      <c r="JA209" s="64"/>
      <c r="JB209" s="64"/>
      <c r="JC209" s="64"/>
      <c r="JD209" s="64"/>
      <c r="JE209" s="64"/>
      <c r="JF209" s="64"/>
      <c r="JG209" s="64"/>
      <c r="JH209" s="64"/>
      <c r="JI209" s="64"/>
      <c r="JJ209" s="64"/>
      <c r="JK209" s="64"/>
      <c r="JL209" s="64"/>
      <c r="JM209" s="64"/>
      <c r="JN209" s="64"/>
      <c r="JO209" s="64"/>
      <c r="JP209" s="64"/>
      <c r="JQ209" s="64"/>
      <c r="JR209" s="64"/>
      <c r="JS209" s="64"/>
      <c r="JT209" s="64"/>
      <c r="JU209" s="64"/>
      <c r="JV209" s="64"/>
      <c r="JW209" s="64"/>
      <c r="JX209" s="64"/>
      <c r="JY209" s="64"/>
      <c r="JZ209" s="64"/>
      <c r="KA209" s="64"/>
      <c r="KB209" s="64"/>
      <c r="KC209" s="64"/>
      <c r="KD209" s="64"/>
      <c r="KE209" s="64"/>
      <c r="KF209" s="64"/>
      <c r="KG209" s="64"/>
      <c r="KH209" s="64"/>
      <c r="KI209" s="64"/>
      <c r="KJ209" s="64"/>
      <c r="KK209" s="64"/>
      <c r="KL209" s="64"/>
      <c r="KM209" s="64"/>
      <c r="KN209" s="64"/>
      <c r="KO209" s="64"/>
      <c r="KP209" s="64"/>
      <c r="KQ209" s="64"/>
      <c r="KR209" s="64"/>
      <c r="KS209" s="64"/>
      <c r="KT209" s="64"/>
      <c r="KU209" s="64"/>
      <c r="KV209" s="64"/>
      <c r="KW209" s="64"/>
      <c r="KX209" s="64"/>
      <c r="KY209" s="64"/>
      <c r="KZ209" s="64"/>
      <c r="LA209" s="64"/>
      <c r="LB209" s="64"/>
      <c r="LC209" s="64"/>
      <c r="LD209" s="64"/>
      <c r="LE209" s="64"/>
      <c r="LF209" s="64"/>
      <c r="LG209" s="64"/>
      <c r="LH209" s="64"/>
      <c r="LI209" s="64"/>
      <c r="LJ209" s="64"/>
      <c r="LK209" s="64"/>
      <c r="LL209" s="64"/>
      <c r="LM209" s="64"/>
      <c r="LN209" s="64"/>
      <c r="LO209" s="64"/>
      <c r="LP209" s="64"/>
      <c r="LQ209" s="64"/>
      <c r="LR209" s="64"/>
      <c r="LS209" s="64"/>
      <c r="LT209" s="64"/>
      <c r="LU209" s="64"/>
      <c r="LV209" s="64"/>
      <c r="LW209" s="64"/>
      <c r="LX209" s="64"/>
      <c r="LY209" s="64"/>
      <c r="LZ209" s="64"/>
      <c r="MA209" s="64"/>
      <c r="MB209" s="64"/>
      <c r="MC209" s="64"/>
      <c r="MD209" s="64"/>
      <c r="ME209" s="64"/>
      <c r="MF209" s="64"/>
      <c r="MG209" s="64"/>
      <c r="MH209" s="64"/>
      <c r="MI209" s="64"/>
      <c r="MJ209" s="64"/>
      <c r="MK209" s="64"/>
      <c r="ML209" s="64"/>
      <c r="MM209" s="64"/>
      <c r="MN209" s="64"/>
      <c r="MO209" s="64"/>
      <c r="MP209" s="64"/>
      <c r="MQ209" s="64"/>
      <c r="MR209" s="64"/>
      <c r="MS209" s="64"/>
      <c r="MT209" s="64"/>
      <c r="MU209" s="64"/>
      <c r="MV209" s="64"/>
      <c r="MW209" s="64"/>
      <c r="MX209" s="64"/>
      <c r="MY209" s="64"/>
      <c r="MZ209" s="64"/>
      <c r="NA209" s="64"/>
      <c r="NB209" s="64"/>
      <c r="NC209" s="64"/>
      <c r="ND209" s="64"/>
      <c r="NE209" s="64"/>
      <c r="NF209" s="64"/>
      <c r="NG209" s="64"/>
      <c r="NH209" s="64"/>
      <c r="NI209" s="64"/>
      <c r="NJ209" s="64"/>
      <c r="NK209" s="64"/>
      <c r="NL209" s="64"/>
      <c r="NM209" s="64"/>
      <c r="NN209" s="64"/>
      <c r="NO209" s="64"/>
      <c r="NP209" s="64"/>
      <c r="NQ209" s="64"/>
      <c r="NR209" s="64"/>
      <c r="NS209" s="64"/>
      <c r="NT209" s="64"/>
      <c r="NU209" s="64"/>
      <c r="NV209" s="64"/>
      <c r="NW209" s="64"/>
      <c r="NX209" s="64"/>
      <c r="NY209" s="64"/>
      <c r="NZ209" s="64"/>
      <c r="OA209" s="64"/>
      <c r="OB209" s="64"/>
      <c r="OC209" s="64"/>
      <c r="OD209" s="64"/>
      <c r="OE209" s="64"/>
      <c r="OF209" s="64"/>
      <c r="OG209" s="64"/>
      <c r="OH209" s="64"/>
      <c r="OI209" s="64"/>
      <c r="OJ209" s="64"/>
      <c r="OK209" s="64"/>
      <c r="OL209" s="64"/>
      <c r="OM209" s="64"/>
      <c r="ON209" s="64"/>
      <c r="OO209" s="64"/>
      <c r="OP209" s="64"/>
      <c r="OQ209" s="64"/>
      <c r="OR209" s="64"/>
      <c r="OS209" s="64"/>
      <c r="OT209" s="64"/>
      <c r="OU209" s="64"/>
      <c r="OV209" s="64"/>
      <c r="OW209" s="64"/>
      <c r="OX209" s="64"/>
      <c r="OY209" s="64"/>
      <c r="OZ209" s="64"/>
      <c r="PA209" s="64"/>
      <c r="PB209" s="64"/>
      <c r="PC209" s="64"/>
      <c r="PD209" s="64"/>
      <c r="PE209" s="64"/>
      <c r="PF209" s="64"/>
      <c r="PG209" s="64"/>
      <c r="PH209" s="64"/>
      <c r="PI209" s="64"/>
      <c r="PJ209" s="64"/>
      <c r="PK209" s="64"/>
      <c r="PL209" s="64"/>
      <c r="PM209" s="64"/>
      <c r="PN209" s="64"/>
      <c r="PO209" s="64"/>
      <c r="PP209" s="64"/>
      <c r="PQ209" s="64"/>
      <c r="PR209" s="64"/>
      <c r="PS209" s="64"/>
      <c r="PT209" s="64"/>
      <c r="PU209" s="64"/>
      <c r="PV209" s="64"/>
      <c r="PW209" s="64"/>
      <c r="PX209" s="64"/>
      <c r="PY209" s="64"/>
      <c r="PZ209" s="64"/>
      <c r="QA209" s="64"/>
      <c r="QB209" s="64"/>
      <c r="QC209" s="64"/>
      <c r="QD209" s="64"/>
      <c r="QE209" s="64"/>
      <c r="QF209" s="64"/>
      <c r="QG209" s="64"/>
      <c r="QH209" s="64"/>
      <c r="QI209" s="64"/>
      <c r="QJ209" s="64"/>
      <c r="QK209" s="64"/>
      <c r="QL209" s="64"/>
      <c r="QM209" s="64"/>
      <c r="QN209" s="64"/>
      <c r="QO209" s="64"/>
      <c r="QP209" s="64"/>
      <c r="QQ209" s="64"/>
      <c r="QR209" s="64"/>
      <c r="QS209" s="64"/>
      <c r="QT209" s="64"/>
      <c r="QU209" s="64"/>
      <c r="QV209" s="64"/>
      <c r="QW209" s="64"/>
      <c r="QX209" s="64"/>
      <c r="QY209" s="64"/>
      <c r="QZ209" s="64"/>
      <c r="RA209" s="64"/>
      <c r="RB209" s="64"/>
      <c r="RC209" s="64"/>
      <c r="RD209" s="64"/>
      <c r="RE209" s="64"/>
      <c r="RF209" s="64"/>
      <c r="RG209" s="64"/>
      <c r="RH209" s="64"/>
      <c r="RI209" s="64"/>
      <c r="RJ209" s="64"/>
      <c r="RK209" s="64"/>
      <c r="RL209" s="64"/>
      <c r="RM209" s="64"/>
      <c r="RN209" s="64"/>
      <c r="RO209" s="64"/>
      <c r="RP209" s="64"/>
      <c r="RQ209" s="64"/>
      <c r="RR209" s="64"/>
      <c r="RS209" s="64"/>
      <c r="RT209" s="64"/>
      <c r="RU209" s="64"/>
      <c r="RV209" s="64"/>
      <c r="RW209" s="64"/>
      <c r="RX209" s="64"/>
      <c r="RY209" s="64"/>
      <c r="RZ209" s="64"/>
      <c r="SA209" s="64"/>
      <c r="SB209" s="64"/>
      <c r="SC209" s="64"/>
      <c r="SD209" s="64"/>
      <c r="SE209" s="64"/>
      <c r="SF209" s="64"/>
      <c r="SG209" s="64"/>
      <c r="SH209" s="64"/>
      <c r="SI209" s="64"/>
      <c r="SJ209" s="64"/>
      <c r="SK209" s="64"/>
      <c r="SL209" s="64"/>
      <c r="SM209" s="64"/>
      <c r="SN209" s="64"/>
      <c r="SO209" s="64"/>
      <c r="SP209" s="64"/>
      <c r="SQ209" s="64"/>
      <c r="SR209" s="64"/>
      <c r="SS209" s="64"/>
      <c r="ST209" s="64"/>
      <c r="SU209" s="64"/>
      <c r="SV209" s="64"/>
      <c r="SW209" s="64"/>
      <c r="SX209" s="64"/>
      <c r="SY209" s="64"/>
      <c r="SZ209" s="64"/>
      <c r="TA209" s="64"/>
      <c r="TB209" s="64"/>
      <c r="TC209" s="64"/>
      <c r="TD209" s="64"/>
      <c r="TE209" s="64"/>
      <c r="TF209" s="64"/>
      <c r="TG209" s="64"/>
      <c r="TH209" s="64"/>
      <c r="TI209" s="64"/>
      <c r="TJ209" s="64"/>
      <c r="TK209" s="64"/>
      <c r="TL209" s="64"/>
      <c r="TM209" s="64"/>
      <c r="TN209" s="64"/>
      <c r="TO209" s="64"/>
      <c r="TP209" s="64"/>
      <c r="TQ209" s="64"/>
      <c r="TR209" s="64"/>
      <c r="TS209" s="64"/>
      <c r="TT209" s="64"/>
      <c r="TU209" s="64"/>
      <c r="TV209" s="64"/>
      <c r="TW209" s="64"/>
      <c r="TX209" s="64"/>
      <c r="TY209" s="64"/>
      <c r="TZ209" s="64"/>
      <c r="UA209" s="64"/>
      <c r="UB209" s="64"/>
      <c r="UC209" s="64"/>
      <c r="UD209" s="64"/>
      <c r="UE209" s="64"/>
      <c r="UF209" s="64"/>
      <c r="UG209" s="64"/>
      <c r="UH209" s="64"/>
      <c r="UI209" s="64"/>
      <c r="UJ209" s="64"/>
      <c r="UK209" s="64"/>
      <c r="UL209" s="64"/>
      <c r="UM209" s="64"/>
      <c r="UN209" s="64"/>
      <c r="UO209" s="64"/>
      <c r="UP209" s="64"/>
      <c r="UQ209" s="64"/>
      <c r="UR209" s="64"/>
      <c r="US209" s="64"/>
      <c r="UT209" s="64"/>
      <c r="UU209" s="64"/>
      <c r="UV209" s="64"/>
      <c r="UW209" s="64"/>
      <c r="UX209" s="64"/>
      <c r="UY209" s="64"/>
      <c r="UZ209" s="64"/>
      <c r="VA209" s="64"/>
      <c r="VB209" s="64"/>
      <c r="VC209" s="64"/>
      <c r="VD209" s="64"/>
      <c r="VE209" s="64"/>
      <c r="VF209" s="64"/>
      <c r="VG209" s="64"/>
      <c r="VH209" s="64"/>
      <c r="VI209" s="64"/>
      <c r="VJ209" s="64"/>
      <c r="VK209" s="64"/>
      <c r="VL209" s="64"/>
      <c r="VM209" s="64"/>
      <c r="VN209" s="64"/>
      <c r="VO209" s="64"/>
      <c r="VP209" s="64"/>
      <c r="VQ209" s="64"/>
      <c r="VR209" s="64"/>
      <c r="VS209" s="64"/>
      <c r="VT209" s="64"/>
      <c r="VU209" s="64"/>
      <c r="VV209" s="64"/>
      <c r="VW209" s="64"/>
      <c r="VX209" s="64"/>
      <c r="VY209" s="64"/>
      <c r="VZ209" s="64"/>
      <c r="WA209" s="64"/>
      <c r="WB209" s="64"/>
      <c r="WC209" s="64"/>
      <c r="WD209" s="64"/>
      <c r="WE209" s="64"/>
      <c r="WF209" s="64"/>
      <c r="WG209" s="64"/>
      <c r="WH209" s="64"/>
      <c r="WI209" s="64"/>
      <c r="WJ209" s="64"/>
      <c r="WK209" s="64"/>
      <c r="WL209" s="64"/>
      <c r="WM209" s="64"/>
      <c r="WN209" s="64"/>
      <c r="WO209" s="64"/>
      <c r="WP209" s="64"/>
      <c r="WQ209" s="64"/>
      <c r="WR209" s="64"/>
      <c r="WS209" s="64"/>
      <c r="WT209" s="64"/>
      <c r="WU209" s="64"/>
      <c r="WV209" s="64"/>
      <c r="WW209" s="64"/>
      <c r="WX209" s="64"/>
      <c r="WY209" s="64"/>
      <c r="WZ209" s="64"/>
      <c r="XA209" s="64"/>
      <c r="XB209" s="64"/>
      <c r="XC209" s="64"/>
      <c r="XD209" s="64"/>
      <c r="XE209" s="64"/>
      <c r="XF209" s="64"/>
      <c r="XG209" s="64"/>
      <c r="XH209" s="64"/>
      <c r="XI209" s="64"/>
      <c r="XJ209" s="64"/>
      <c r="XK209" s="64"/>
      <c r="XL209" s="64"/>
      <c r="XM209" s="64"/>
      <c r="XN209" s="64"/>
      <c r="XO209" s="64"/>
      <c r="XP209" s="64"/>
      <c r="XQ209" s="64"/>
      <c r="XR209" s="64"/>
      <c r="XS209" s="64"/>
      <c r="XT209" s="64"/>
      <c r="XU209" s="64"/>
      <c r="XV209" s="64"/>
      <c r="XW209" s="64"/>
      <c r="XX209" s="64"/>
      <c r="XY209" s="64"/>
      <c r="XZ209" s="64"/>
      <c r="YA209" s="64"/>
      <c r="YB209" s="64"/>
      <c r="YC209" s="64"/>
      <c r="YD209" s="64"/>
      <c r="YE209" s="64"/>
      <c r="YF209" s="64"/>
      <c r="YG209" s="64"/>
      <c r="YH209" s="64"/>
      <c r="YI209" s="64"/>
      <c r="YJ209" s="64"/>
      <c r="YK209" s="64"/>
      <c r="YL209" s="64"/>
      <c r="YM209" s="64"/>
      <c r="YN209" s="64"/>
      <c r="YO209" s="64"/>
      <c r="YP209" s="64"/>
      <c r="YQ209" s="64"/>
      <c r="YR209" s="64"/>
      <c r="YS209" s="64"/>
      <c r="YT209" s="64"/>
      <c r="YU209" s="64"/>
      <c r="YV209" s="64"/>
      <c r="YW209" s="64"/>
      <c r="YX209" s="64"/>
      <c r="YY209" s="64"/>
      <c r="YZ209" s="64"/>
      <c r="ZA209" s="64"/>
      <c r="ZB209" s="64"/>
      <c r="ZC209" s="64"/>
      <c r="ZD209" s="64"/>
      <c r="ZE209" s="64"/>
      <c r="ZF209" s="64"/>
      <c r="ZG209" s="64"/>
      <c r="ZH209" s="64"/>
      <c r="ZI209" s="64"/>
      <c r="ZJ209" s="64"/>
      <c r="ZK209" s="64"/>
      <c r="ZL209" s="64"/>
      <c r="ZM209" s="64"/>
      <c r="ZN209" s="64"/>
      <c r="ZO209" s="64"/>
      <c r="ZP209" s="64"/>
      <c r="ZQ209" s="64"/>
      <c r="ZR209" s="64"/>
      <c r="ZS209" s="64"/>
      <c r="ZT209" s="64"/>
      <c r="ZU209" s="64"/>
      <c r="ZV209" s="64"/>
      <c r="ZW209" s="64"/>
      <c r="ZX209" s="64"/>
      <c r="ZY209" s="64"/>
      <c r="ZZ209" s="64"/>
      <c r="AAA209" s="64"/>
      <c r="AAB209" s="64"/>
      <c r="AAC209" s="64"/>
      <c r="AAD209" s="64"/>
      <c r="AAE209" s="64"/>
      <c r="AAF209" s="64"/>
      <c r="AAG209" s="64"/>
      <c r="AAH209" s="64"/>
      <c r="AAI209" s="64"/>
      <c r="AAJ209" s="64"/>
      <c r="AAK209" s="64"/>
      <c r="AAL209" s="64"/>
      <c r="AAM209" s="64"/>
      <c r="AAN209" s="64"/>
      <c r="AAO209" s="64"/>
      <c r="AAP209" s="64"/>
      <c r="AAQ209" s="64"/>
      <c r="AAR209" s="64"/>
      <c r="AAS209" s="64"/>
      <c r="AAT209" s="64"/>
      <c r="AAU209" s="64"/>
      <c r="AAV209" s="64"/>
      <c r="AAW209" s="64"/>
      <c r="AAX209" s="64"/>
      <c r="AAY209" s="64"/>
      <c r="AAZ209" s="64"/>
      <c r="ABA209" s="64"/>
      <c r="ABB209" s="64"/>
      <c r="ABC209" s="64"/>
      <c r="ABD209" s="64"/>
      <c r="ABE209" s="64"/>
      <c r="ABF209" s="64"/>
      <c r="ABG209" s="64"/>
      <c r="ABH209" s="64"/>
      <c r="ABI209" s="64"/>
      <c r="ABJ209" s="64"/>
      <c r="ABK209" s="64"/>
      <c r="ABL209" s="64"/>
      <c r="ABM209" s="64"/>
      <c r="ABN209" s="64"/>
      <c r="ABO209" s="64"/>
      <c r="ABP209" s="64"/>
      <c r="ABQ209" s="64"/>
      <c r="ABR209" s="64"/>
      <c r="ABS209" s="64"/>
      <c r="ABT209" s="64"/>
      <c r="ABU209" s="64"/>
      <c r="ABV209" s="64"/>
      <c r="ABW209" s="64"/>
      <c r="ABX209" s="64"/>
      <c r="ABY209" s="64"/>
      <c r="ABZ209" s="64"/>
      <c r="ACA209" s="64"/>
      <c r="ACB209" s="64"/>
      <c r="ACC209" s="64"/>
      <c r="ACD209" s="64"/>
      <c r="ACE209" s="64"/>
      <c r="ACF209" s="64"/>
      <c r="ACG209" s="64"/>
      <c r="ACH209" s="64"/>
      <c r="ACI209" s="64"/>
      <c r="ACJ209" s="64"/>
      <c r="ACK209" s="64"/>
      <c r="ACL209" s="64"/>
      <c r="ACM209" s="64"/>
      <c r="ACN209" s="64"/>
      <c r="ACO209" s="64"/>
      <c r="ACP209" s="64"/>
      <c r="ACQ209" s="64"/>
      <c r="ACR209" s="64"/>
      <c r="ACS209" s="64"/>
      <c r="ACT209" s="64"/>
      <c r="ACU209" s="64"/>
      <c r="ACV209" s="64"/>
      <c r="ACW209" s="64"/>
      <c r="ACX209" s="64"/>
      <c r="ACY209" s="64"/>
      <c r="ACZ209" s="64"/>
      <c r="ADA209" s="64"/>
      <c r="ADB209" s="64"/>
      <c r="ADC209" s="64"/>
      <c r="ADD209" s="64"/>
      <c r="ADE209" s="64"/>
      <c r="ADF209" s="64"/>
      <c r="ADG209" s="64"/>
      <c r="ADH209" s="64"/>
      <c r="ADI209" s="64"/>
      <c r="ADJ209" s="64"/>
      <c r="ADK209" s="64"/>
      <c r="ADL209" s="64"/>
      <c r="ADM209" s="64"/>
      <c r="ADN209" s="64"/>
      <c r="ADO209" s="64"/>
      <c r="ADP209" s="64"/>
      <c r="ADQ209" s="64"/>
      <c r="ADR209" s="64"/>
      <c r="ADS209" s="64"/>
      <c r="ADT209" s="64"/>
      <c r="ADU209" s="64"/>
      <c r="ADV209" s="64"/>
      <c r="ADW209" s="64"/>
      <c r="ADX209" s="64"/>
      <c r="ADY209" s="64"/>
      <c r="ADZ209" s="64"/>
      <c r="AEA209" s="64"/>
      <c r="AEB209" s="64"/>
      <c r="AEC209" s="64"/>
      <c r="AED209" s="64"/>
      <c r="AEE209" s="64"/>
      <c r="AEF209" s="64"/>
      <c r="AEG209" s="64"/>
      <c r="AEH209" s="64"/>
      <c r="AEI209" s="64"/>
      <c r="AEJ209" s="64"/>
      <c r="AEK209" s="64"/>
      <c r="AEL209" s="64"/>
      <c r="AEM209" s="64"/>
      <c r="AEN209" s="64"/>
      <c r="AEO209" s="64"/>
      <c r="AEP209" s="64"/>
      <c r="AEQ209" s="64"/>
      <c r="AER209" s="64"/>
      <c r="AES209" s="64"/>
      <c r="AET209" s="64"/>
      <c r="AEU209" s="64"/>
      <c r="AEV209" s="64"/>
      <c r="AEW209" s="64"/>
      <c r="AEX209" s="64"/>
      <c r="AEY209" s="64"/>
      <c r="AEZ209" s="64"/>
      <c r="AFA209" s="64"/>
      <c r="AFB209" s="64"/>
      <c r="AFC209" s="64"/>
      <c r="AFD209" s="64"/>
      <c r="AFE209" s="64"/>
      <c r="AFF209" s="64"/>
      <c r="AFG209" s="64"/>
      <c r="AFH209" s="64"/>
      <c r="AFI209" s="64"/>
      <c r="AFJ209" s="64"/>
      <c r="AFK209" s="64"/>
      <c r="AFL209" s="64"/>
      <c r="AFM209" s="64"/>
      <c r="AFN209" s="64"/>
      <c r="AFO209" s="64"/>
      <c r="AFP209" s="64"/>
      <c r="AFQ209" s="64"/>
      <c r="AFR209" s="64"/>
      <c r="AFS209" s="64"/>
      <c r="AFT209" s="64"/>
      <c r="AFU209" s="64"/>
      <c r="AFV209" s="64"/>
      <c r="AFW209" s="64"/>
      <c r="AFX209" s="64"/>
      <c r="AFY209" s="64"/>
      <c r="AFZ209" s="64"/>
      <c r="AGA209" s="64"/>
      <c r="AGB209" s="64"/>
      <c r="AGC209" s="64"/>
      <c r="AGD209" s="64"/>
      <c r="AGE209" s="64"/>
      <c r="AGF209" s="64"/>
      <c r="AGG209" s="64"/>
      <c r="AGH209" s="64"/>
      <c r="AGI209" s="64"/>
      <c r="AGJ209" s="64"/>
      <c r="AGK209" s="64"/>
      <c r="AGL209" s="64"/>
      <c r="AGM209" s="64"/>
      <c r="AGN209" s="64"/>
      <c r="AGO209" s="64"/>
      <c r="AGP209" s="64"/>
      <c r="AGQ209" s="64"/>
      <c r="AGR209" s="64"/>
      <c r="AGS209" s="64"/>
      <c r="AGT209" s="64"/>
      <c r="AGU209" s="64"/>
      <c r="AGV209" s="64"/>
      <c r="AGW209" s="64"/>
      <c r="AGX209" s="64"/>
      <c r="AGY209" s="64"/>
      <c r="AGZ209" s="64"/>
      <c r="AHA209" s="64"/>
      <c r="AHB209" s="64"/>
      <c r="AHC209" s="64"/>
      <c r="AHD209" s="64"/>
      <c r="AHE209" s="64"/>
      <c r="AHF209" s="64"/>
      <c r="AHG209" s="64"/>
      <c r="AHH209" s="64"/>
      <c r="AHI209" s="64"/>
      <c r="AHJ209" s="64"/>
      <c r="AHK209" s="64"/>
      <c r="AHL209" s="64"/>
      <c r="AHM209" s="64"/>
      <c r="AHN209" s="64"/>
      <c r="AHO209" s="64"/>
      <c r="AHP209" s="64"/>
      <c r="AHQ209" s="64"/>
      <c r="AHR209" s="64"/>
      <c r="AHS209" s="64"/>
      <c r="AHT209" s="64"/>
      <c r="AHU209" s="64"/>
      <c r="AHV209" s="64"/>
      <c r="AHW209" s="64"/>
      <c r="AHX209" s="64"/>
      <c r="AHY209" s="64"/>
      <c r="AHZ209" s="64"/>
      <c r="AIA209" s="64"/>
      <c r="AIB209" s="64"/>
      <c r="AIC209" s="64"/>
      <c r="AID209" s="64"/>
      <c r="AIE209" s="64"/>
      <c r="AIF209" s="64"/>
      <c r="AIG209" s="64"/>
      <c r="AIH209" s="64"/>
      <c r="AII209" s="64"/>
      <c r="AIJ209" s="64"/>
      <c r="AIK209" s="64"/>
      <c r="AIL209" s="64"/>
      <c r="AIM209" s="64"/>
      <c r="AIN209" s="64"/>
      <c r="AIO209" s="64"/>
      <c r="AIP209" s="64"/>
      <c r="AIQ209" s="64"/>
      <c r="AIR209" s="64"/>
      <c r="AIS209" s="64"/>
      <c r="AIT209" s="64"/>
      <c r="AIU209" s="64"/>
      <c r="AIV209" s="64"/>
      <c r="AIW209" s="64"/>
      <c r="AIX209" s="64"/>
      <c r="AIY209" s="64"/>
      <c r="AIZ209" s="64"/>
      <c r="AJA209" s="64"/>
      <c r="AJB209" s="64"/>
      <c r="AJC209" s="64"/>
      <c r="AJD209" s="64"/>
      <c r="AJE209" s="64"/>
      <c r="AJF209" s="64"/>
      <c r="AJG209" s="64"/>
      <c r="AJH209" s="64"/>
      <c r="AJI209" s="64"/>
      <c r="AJJ209" s="64"/>
      <c r="AJK209" s="64"/>
      <c r="AJL209" s="64"/>
      <c r="AJM209" s="64"/>
      <c r="AJN209" s="64"/>
      <c r="AJO209" s="64"/>
      <c r="AJP209" s="64"/>
      <c r="AJQ209" s="64"/>
      <c r="AJR209" s="64"/>
      <c r="AJS209" s="64"/>
      <c r="AJT209" s="64"/>
      <c r="AJU209" s="64"/>
      <c r="AJV209" s="64"/>
      <c r="AJW209" s="64"/>
      <c r="AJX209" s="64"/>
      <c r="AJY209" s="64"/>
      <c r="AJZ209" s="64"/>
      <c r="AKA209" s="64"/>
      <c r="AKB209" s="64"/>
      <c r="AKC209" s="64"/>
      <c r="AKD209" s="64"/>
      <c r="AKE209" s="64"/>
      <c r="AKF209" s="64"/>
      <c r="AKG209" s="64"/>
      <c r="AKH209" s="64"/>
      <c r="AKI209" s="64"/>
      <c r="AKJ209" s="64"/>
      <c r="AKK209" s="64"/>
      <c r="AKL209" s="64"/>
      <c r="AKM209" s="64"/>
      <c r="AKN209" s="64"/>
      <c r="AKO209" s="64"/>
      <c r="AKP209" s="64"/>
      <c r="AKQ209" s="64"/>
      <c r="AKR209" s="64"/>
      <c r="AKS209" s="64"/>
      <c r="AKT209" s="64"/>
      <c r="AKU209" s="64"/>
      <c r="AKV209" s="64"/>
      <c r="AKW209" s="64"/>
      <c r="AKX209" s="64"/>
      <c r="AKY209" s="64"/>
      <c r="AKZ209" s="64"/>
      <c r="ALA209" s="64"/>
      <c r="ALB209" s="64"/>
      <c r="ALC209" s="64"/>
      <c r="ALD209" s="64"/>
      <c r="ALE209" s="64"/>
      <c r="ALF209" s="64"/>
      <c r="ALG209" s="64"/>
      <c r="ALH209" s="64"/>
      <c r="ALI209" s="64"/>
      <c r="ALJ209" s="64"/>
      <c r="ALK209" s="64"/>
      <c r="ALL209" s="64"/>
      <c r="ALM209" s="64"/>
      <c r="ALN209" s="64"/>
      <c r="ALO209" s="64"/>
      <c r="ALP209" s="64"/>
      <c r="ALQ209" s="64"/>
      <c r="ALR209" s="64"/>
      <c r="ALS209" s="64"/>
      <c r="ALT209" s="64"/>
      <c r="ALU209" s="64"/>
      <c r="ALV209" s="64"/>
      <c r="ALW209" s="64"/>
      <c r="ALX209" s="64"/>
      <c r="ALY209" s="64"/>
      <c r="ALZ209" s="64"/>
      <c r="AMA209" s="64"/>
      <c r="AMB209" s="64"/>
      <c r="AMC209" s="64"/>
      <c r="AMD209" s="64"/>
      <c r="AME209" s="64"/>
      <c r="AMF209" s="64"/>
      <c r="AMG209" s="64"/>
      <c r="AMH209" s="64"/>
      <c r="AMI209" s="64"/>
      <c r="AMJ209" s="64"/>
      <c r="AMK209" s="64"/>
      <c r="AML209" s="64"/>
      <c r="AMM209" s="64"/>
      <c r="AMN209" s="64"/>
      <c r="AMO209" s="64"/>
      <c r="AMP209" s="64"/>
      <c r="AMQ209" s="64"/>
      <c r="AMR209" s="64"/>
      <c r="AMS209" s="64"/>
      <c r="AMT209" s="64"/>
      <c r="AMU209" s="64"/>
      <c r="AMV209" s="64"/>
      <c r="AMW209" s="64"/>
      <c r="AMX209" s="64"/>
      <c r="AMY209" s="64"/>
      <c r="AMZ209" s="64"/>
      <c r="ANA209" s="64"/>
      <c r="ANB209" s="64"/>
      <c r="ANC209" s="64"/>
      <c r="AND209" s="64"/>
      <c r="ANE209" s="64"/>
      <c r="ANF209" s="64"/>
      <c r="ANG209" s="64"/>
      <c r="ANH209" s="64"/>
      <c r="ANI209" s="64"/>
      <c r="ANJ209" s="64"/>
      <c r="ANK209" s="64"/>
      <c r="ANL209" s="64"/>
      <c r="ANM209" s="64"/>
      <c r="ANN209" s="64"/>
      <c r="ANO209" s="64"/>
      <c r="ANP209" s="64"/>
      <c r="ANQ209" s="64"/>
      <c r="ANR209" s="64"/>
      <c r="ANS209" s="64"/>
      <c r="ANT209" s="64"/>
      <c r="ANU209" s="64"/>
      <c r="ANV209" s="64"/>
      <c r="ANW209" s="64"/>
      <c r="ANX209" s="64"/>
      <c r="ANY209" s="64"/>
      <c r="ANZ209" s="64"/>
      <c r="AOA209" s="64"/>
      <c r="AOB209" s="64"/>
      <c r="AOC209" s="64"/>
      <c r="AOD209" s="64"/>
      <c r="AOE209" s="64"/>
      <c r="AOF209" s="64"/>
      <c r="AOG209" s="64"/>
      <c r="AOH209" s="64"/>
      <c r="AOI209" s="64"/>
      <c r="AOJ209" s="64"/>
      <c r="AOK209" s="64"/>
      <c r="AOL209" s="64"/>
      <c r="AOM209" s="64"/>
      <c r="AON209" s="64"/>
      <c r="AOO209" s="64"/>
      <c r="AOP209" s="64"/>
      <c r="AOQ209" s="64"/>
      <c r="AOR209" s="64"/>
      <c r="AOS209" s="64"/>
      <c r="AOT209" s="64"/>
      <c r="AOU209" s="64"/>
      <c r="AOV209" s="64"/>
      <c r="AOW209" s="64"/>
      <c r="AOX209" s="64"/>
      <c r="AOY209" s="64"/>
      <c r="AOZ209" s="64"/>
      <c r="APA209" s="64"/>
      <c r="APB209" s="64"/>
      <c r="APC209" s="64"/>
      <c r="APD209" s="64"/>
      <c r="APE209" s="64"/>
      <c r="APF209" s="64"/>
      <c r="APG209" s="64"/>
      <c r="APH209" s="64"/>
      <c r="API209" s="64"/>
      <c r="APJ209" s="64"/>
      <c r="APK209" s="64"/>
      <c r="APL209" s="64"/>
      <c r="APM209" s="64"/>
      <c r="APN209" s="64"/>
      <c r="APO209" s="64"/>
      <c r="APP209" s="64"/>
      <c r="APQ209" s="64"/>
      <c r="APR209" s="64"/>
      <c r="APS209" s="64"/>
      <c r="APT209" s="64"/>
      <c r="APU209" s="64"/>
      <c r="APV209" s="64"/>
      <c r="APW209" s="64"/>
      <c r="APX209" s="64"/>
      <c r="APY209" s="64"/>
      <c r="APZ209" s="64"/>
      <c r="AQA209" s="64"/>
      <c r="AQB209" s="64"/>
      <c r="AQC209" s="64"/>
      <c r="AQD209" s="64"/>
      <c r="AQE209" s="64"/>
      <c r="AQF209" s="64"/>
      <c r="AQG209" s="64"/>
      <c r="AQH209" s="64"/>
      <c r="AQI209" s="64"/>
      <c r="AQJ209" s="64"/>
      <c r="AQK209" s="64"/>
      <c r="AQL209" s="64"/>
      <c r="AQM209" s="64"/>
      <c r="AQN209" s="64"/>
      <c r="AQO209" s="64"/>
      <c r="AQP209" s="64"/>
      <c r="AQQ209" s="64"/>
      <c r="AQR209" s="64"/>
      <c r="AQS209" s="64"/>
      <c r="AQT209" s="64"/>
      <c r="AQU209" s="64"/>
      <c r="AQV209" s="64"/>
      <c r="AQW209" s="64"/>
      <c r="AQX209" s="64"/>
      <c r="AQY209" s="64"/>
      <c r="AQZ209" s="64"/>
      <c r="ARA209" s="64"/>
      <c r="ARB209" s="64"/>
      <c r="ARC209" s="64"/>
      <c r="ARD209" s="64"/>
      <c r="ARE209" s="64"/>
      <c r="ARF209" s="64"/>
      <c r="ARG209" s="64"/>
      <c r="ARH209" s="64"/>
      <c r="ARI209" s="64"/>
      <c r="ARJ209" s="64"/>
      <c r="ARK209" s="64"/>
      <c r="ARL209" s="64"/>
      <c r="ARM209" s="64"/>
      <c r="ARN209" s="64"/>
      <c r="ARO209" s="64"/>
      <c r="ARP209" s="64"/>
      <c r="ARQ209" s="64"/>
      <c r="ARR209" s="64"/>
      <c r="ARS209" s="64"/>
      <c r="ART209" s="64"/>
      <c r="ARU209" s="64"/>
      <c r="ARV209" s="64"/>
      <c r="ARW209" s="64"/>
      <c r="ARX209" s="64"/>
      <c r="ARY209" s="64"/>
      <c r="ARZ209" s="64"/>
      <c r="ASA209" s="64"/>
      <c r="ASB209" s="64"/>
      <c r="ASC209" s="64"/>
      <c r="ASD209" s="64"/>
      <c r="ASE209" s="64"/>
      <c r="ASF209" s="64"/>
      <c r="ASG209" s="64"/>
      <c r="ASH209" s="64"/>
      <c r="ASI209" s="64"/>
      <c r="ASJ209" s="64"/>
      <c r="ASK209" s="64"/>
      <c r="ASL209" s="64"/>
      <c r="ASM209" s="64"/>
      <c r="ASN209" s="64"/>
      <c r="ASO209" s="64"/>
      <c r="ASP209" s="64"/>
      <c r="ASQ209" s="64"/>
      <c r="ASR209" s="64"/>
      <c r="ASS209" s="64"/>
      <c r="AST209" s="64"/>
      <c r="ASU209" s="64"/>
      <c r="ASV209" s="64"/>
      <c r="ASW209" s="64"/>
      <c r="ASX209" s="64"/>
      <c r="ASY209" s="64"/>
      <c r="ASZ209" s="64"/>
      <c r="ATA209" s="64"/>
      <c r="ATB209" s="64"/>
      <c r="ATC209" s="64"/>
      <c r="ATD209" s="64"/>
      <c r="ATE209" s="64"/>
      <c r="ATF209" s="64"/>
      <c r="ATG209" s="64"/>
      <c r="ATH209" s="64"/>
      <c r="ATI209" s="64"/>
      <c r="ATJ209" s="64"/>
      <c r="ATK209" s="64"/>
      <c r="ATL209" s="64"/>
      <c r="ATM209" s="64"/>
      <c r="ATN209" s="64"/>
      <c r="ATO209" s="64"/>
      <c r="ATP209" s="64"/>
      <c r="ATQ209" s="64"/>
      <c r="ATR209" s="64"/>
      <c r="ATS209" s="64"/>
      <c r="ATT209" s="64"/>
      <c r="ATU209" s="64"/>
      <c r="ATV209" s="64"/>
      <c r="ATW209" s="64"/>
      <c r="ATX209" s="64"/>
      <c r="ATY209" s="64"/>
      <c r="ATZ209" s="64"/>
      <c r="AUA209" s="64"/>
      <c r="AUB209" s="64"/>
      <c r="AUC209" s="64"/>
      <c r="AUD209" s="64"/>
      <c r="AUE209" s="64"/>
      <c r="AUF209" s="64"/>
      <c r="AUG209" s="64"/>
      <c r="AUH209" s="64"/>
      <c r="AUI209" s="64"/>
      <c r="AUJ209" s="64"/>
      <c r="AUK209" s="64"/>
      <c r="AUL209" s="64"/>
      <c r="AUM209" s="64"/>
      <c r="AUN209" s="64"/>
      <c r="AUO209" s="64"/>
      <c r="AUP209" s="64"/>
      <c r="AUQ209" s="64"/>
      <c r="AUR209" s="64"/>
      <c r="AUS209" s="64"/>
      <c r="AUT209" s="64"/>
      <c r="AUU209" s="64"/>
      <c r="AUV209" s="64"/>
      <c r="AUW209" s="64"/>
      <c r="AUX209" s="64"/>
      <c r="AUY209" s="64"/>
      <c r="AUZ209" s="64"/>
      <c r="AVA209" s="64"/>
      <c r="AVB209" s="64"/>
      <c r="AVC209" s="64"/>
      <c r="AVD209" s="64"/>
      <c r="AVE209" s="64"/>
      <c r="AVF209" s="64"/>
      <c r="AVG209" s="64"/>
      <c r="AVH209" s="64"/>
      <c r="AVI209" s="64"/>
      <c r="AVJ209" s="64"/>
      <c r="AVK209" s="64"/>
      <c r="AVL209" s="64"/>
      <c r="AVM209" s="64"/>
      <c r="AVN209" s="64"/>
      <c r="AVO209" s="64"/>
      <c r="AVP209" s="64"/>
      <c r="AVQ209" s="64"/>
      <c r="AVR209" s="64"/>
      <c r="AVS209" s="64"/>
      <c r="AVT209" s="64"/>
      <c r="AVU209" s="64"/>
      <c r="AVV209" s="64"/>
      <c r="AVW209" s="64"/>
      <c r="AVX209" s="64"/>
      <c r="AVY209" s="64"/>
      <c r="AVZ209" s="64"/>
      <c r="AWA209" s="64"/>
      <c r="AWB209" s="64"/>
      <c r="AWC209" s="64"/>
      <c r="AWD209" s="64"/>
      <c r="AWE209" s="64"/>
      <c r="AWF209" s="64"/>
      <c r="AWG209" s="64"/>
      <c r="AWH209" s="64"/>
      <c r="AWI209" s="64"/>
      <c r="AWJ209" s="64"/>
      <c r="AWK209" s="64"/>
      <c r="AWL209" s="64"/>
      <c r="AWM209" s="64"/>
      <c r="AWN209" s="64"/>
      <c r="AWO209" s="64"/>
      <c r="AWP209" s="64"/>
      <c r="AWQ209" s="64"/>
      <c r="AWR209" s="64"/>
      <c r="AWS209" s="64"/>
      <c r="AWT209" s="64"/>
      <c r="AWU209" s="64"/>
      <c r="AWV209" s="64"/>
      <c r="AWW209" s="64"/>
      <c r="AWX209" s="64"/>
      <c r="AWY209" s="64"/>
      <c r="AWZ209" s="64"/>
      <c r="AXA209" s="64"/>
      <c r="AXB209" s="64"/>
      <c r="AXC209" s="64"/>
      <c r="AXD209" s="64"/>
      <c r="AXE209" s="64"/>
      <c r="AXF209" s="64"/>
      <c r="AXG209" s="64"/>
      <c r="AXH209" s="64"/>
      <c r="AXI209" s="64"/>
      <c r="AXJ209" s="64"/>
      <c r="AXK209" s="64"/>
      <c r="AXL209" s="64"/>
      <c r="AXM209" s="64"/>
      <c r="AXN209" s="64"/>
      <c r="AXO209" s="64"/>
      <c r="AXP209" s="64"/>
      <c r="AXQ209" s="64"/>
      <c r="AXR209" s="64"/>
      <c r="AXS209" s="64"/>
      <c r="AXT209" s="64"/>
      <c r="AXU209" s="64"/>
      <c r="AXV209" s="64"/>
      <c r="AXW209" s="64"/>
      <c r="AXX209" s="64"/>
      <c r="AXY209" s="64"/>
      <c r="AXZ209" s="64"/>
      <c r="AYA209" s="64"/>
      <c r="AYB209" s="64"/>
      <c r="AYC209" s="64"/>
      <c r="AYD209" s="64"/>
      <c r="AYE209" s="64"/>
      <c r="AYF209" s="64"/>
      <c r="AYG209" s="64"/>
      <c r="AYH209" s="64"/>
      <c r="AYI209" s="64"/>
      <c r="AYJ209" s="64"/>
      <c r="AYK209" s="64"/>
      <c r="AYL209" s="64"/>
      <c r="AYM209" s="64"/>
      <c r="AYN209" s="64"/>
      <c r="AYO209" s="64"/>
      <c r="AYP209" s="64"/>
      <c r="AYQ209" s="64"/>
      <c r="AYR209" s="64"/>
      <c r="AYS209" s="64"/>
      <c r="AYT209" s="64"/>
      <c r="AYU209" s="64"/>
      <c r="AYV209" s="64"/>
      <c r="AYW209" s="64"/>
      <c r="AYX209" s="64"/>
      <c r="AYY209" s="64"/>
      <c r="AYZ209" s="64"/>
      <c r="AZA209" s="64"/>
      <c r="AZB209" s="64"/>
      <c r="AZC209" s="64"/>
      <c r="AZD209" s="64"/>
      <c r="AZE209" s="64"/>
      <c r="AZF209" s="64"/>
      <c r="AZG209" s="64"/>
      <c r="AZH209" s="64"/>
      <c r="AZI209" s="64"/>
      <c r="AZJ209" s="64"/>
      <c r="AZK209" s="64"/>
      <c r="AZL209" s="64"/>
      <c r="AZM209" s="64"/>
      <c r="AZN209" s="64"/>
      <c r="AZO209" s="64"/>
      <c r="AZP209" s="64"/>
      <c r="AZQ209" s="64"/>
      <c r="AZR209" s="64"/>
      <c r="AZS209" s="64"/>
      <c r="AZT209" s="64"/>
      <c r="AZU209" s="64"/>
      <c r="AZV209" s="64"/>
      <c r="AZW209" s="64"/>
      <c r="AZX209" s="64"/>
      <c r="AZY209" s="64"/>
      <c r="AZZ209" s="64"/>
      <c r="BAA209" s="64"/>
      <c r="BAB209" s="64"/>
      <c r="BAC209" s="64"/>
      <c r="BAD209" s="64"/>
      <c r="BAE209" s="64"/>
      <c r="BAF209" s="64"/>
      <c r="BAG209" s="64"/>
      <c r="BAH209" s="64"/>
      <c r="BAI209" s="64"/>
      <c r="BAJ209" s="64"/>
      <c r="BAK209" s="64"/>
      <c r="BAL209" s="64"/>
      <c r="BAM209" s="64"/>
      <c r="BAN209" s="64"/>
      <c r="BAO209" s="64"/>
      <c r="BAP209" s="64"/>
      <c r="BAQ209" s="64"/>
      <c r="BAR209" s="64"/>
      <c r="BAS209" s="64"/>
      <c r="BAT209" s="64"/>
      <c r="BAU209" s="64"/>
      <c r="BAV209" s="64"/>
      <c r="BAW209" s="64"/>
      <c r="BAX209" s="64"/>
      <c r="BAY209" s="64"/>
      <c r="BAZ209" s="64"/>
      <c r="BBA209" s="64"/>
      <c r="BBB209" s="64"/>
      <c r="BBC209" s="64"/>
      <c r="BBD209" s="64"/>
      <c r="BBE209" s="64"/>
      <c r="BBF209" s="64"/>
      <c r="BBG209" s="64"/>
      <c r="BBH209" s="64"/>
      <c r="BBI209" s="64"/>
      <c r="BBJ209" s="64"/>
      <c r="BBK209" s="64"/>
      <c r="BBL209" s="64"/>
      <c r="BBM209" s="64"/>
      <c r="BBN209" s="64"/>
      <c r="BBO209" s="64"/>
      <c r="BBP209" s="64"/>
      <c r="BBQ209" s="64"/>
      <c r="BBR209" s="64"/>
      <c r="BBS209" s="64"/>
      <c r="BBT209" s="64"/>
      <c r="BBU209" s="64"/>
      <c r="BBV209" s="64"/>
      <c r="BBW209" s="64"/>
      <c r="BBX209" s="64"/>
      <c r="BBY209" s="64"/>
      <c r="BBZ209" s="64"/>
      <c r="BCA209" s="64"/>
      <c r="BCB209" s="64"/>
      <c r="BCC209" s="64"/>
      <c r="BCD209" s="64"/>
      <c r="BCE209" s="64"/>
      <c r="BCF209" s="64"/>
      <c r="BCG209" s="64"/>
      <c r="BCH209" s="64"/>
      <c r="BCI209" s="64"/>
      <c r="BCJ209" s="64"/>
      <c r="BCK209" s="64"/>
      <c r="BCL209" s="64"/>
      <c r="BCM209" s="64"/>
      <c r="BCN209" s="64"/>
      <c r="BCO209" s="64"/>
      <c r="BCP209" s="64"/>
      <c r="BCQ209" s="64"/>
      <c r="BCR209" s="64"/>
      <c r="BCS209" s="64"/>
      <c r="BCT209" s="64"/>
      <c r="BCU209" s="64"/>
      <c r="BCV209" s="64"/>
      <c r="BCW209" s="64"/>
      <c r="BCX209" s="64"/>
      <c r="BCY209" s="64"/>
      <c r="BCZ209" s="64"/>
      <c r="BDA209" s="64"/>
      <c r="BDB209" s="64"/>
      <c r="BDC209" s="64"/>
      <c r="BDD209" s="64"/>
      <c r="BDE209" s="64"/>
      <c r="BDF209" s="64"/>
      <c r="BDG209" s="64"/>
      <c r="BDH209" s="64"/>
      <c r="BDI209" s="64"/>
      <c r="BDJ209" s="64"/>
      <c r="BDK209" s="64"/>
      <c r="BDL209" s="64"/>
      <c r="BDM209" s="64"/>
      <c r="BDN209" s="64"/>
      <c r="BDO209" s="64"/>
      <c r="BDP209" s="64"/>
      <c r="BDQ209" s="64"/>
      <c r="BDR209" s="64"/>
      <c r="BDS209" s="64"/>
      <c r="BDT209" s="64"/>
      <c r="BDU209" s="64"/>
      <c r="BDV209" s="64"/>
      <c r="BDW209" s="64"/>
      <c r="BDX209" s="64"/>
      <c r="BDY209" s="64"/>
      <c r="BDZ209" s="64"/>
      <c r="BEA209" s="64"/>
      <c r="BEB209" s="64"/>
      <c r="BEC209" s="64"/>
      <c r="BED209" s="64"/>
      <c r="BEE209" s="64"/>
      <c r="BEF209" s="64"/>
      <c r="BEG209" s="64"/>
      <c r="BEH209" s="64"/>
      <c r="BEI209" s="64"/>
      <c r="BEJ209" s="64"/>
      <c r="BEK209" s="64"/>
      <c r="BEL209" s="64"/>
      <c r="BEM209" s="64"/>
      <c r="BEN209" s="64"/>
      <c r="BEO209" s="64"/>
      <c r="BEP209" s="64"/>
      <c r="BEQ209" s="64"/>
      <c r="BER209" s="64"/>
      <c r="BES209" s="64"/>
      <c r="BET209" s="64"/>
      <c r="BEU209" s="64"/>
      <c r="BEV209" s="64"/>
      <c r="BEW209" s="64"/>
      <c r="BEX209" s="64"/>
      <c r="BEY209" s="64"/>
      <c r="BEZ209" s="64"/>
      <c r="BFA209" s="64"/>
      <c r="BFB209" s="64"/>
      <c r="BFC209" s="64"/>
      <c r="BFD209" s="64"/>
      <c r="BFE209" s="64"/>
      <c r="BFF209" s="64"/>
      <c r="BFG209" s="64"/>
      <c r="BFH209" s="64"/>
      <c r="BFI209" s="64"/>
      <c r="BFJ209" s="64"/>
      <c r="BFK209" s="64"/>
      <c r="BFL209" s="64"/>
      <c r="BFM209" s="64"/>
      <c r="BFN209" s="64"/>
      <c r="BFO209" s="64"/>
      <c r="BFP209" s="64"/>
      <c r="BFQ209" s="64"/>
      <c r="BFR209" s="64"/>
      <c r="BFS209" s="64"/>
      <c r="BFT209" s="64"/>
      <c r="BFU209" s="64"/>
      <c r="BFV209" s="64"/>
      <c r="BFW209" s="64"/>
      <c r="BFX209" s="64"/>
      <c r="BFY209" s="64"/>
      <c r="BFZ209" s="64"/>
      <c r="BGA209" s="64"/>
      <c r="BGB209" s="64"/>
      <c r="BGC209" s="64"/>
      <c r="BGD209" s="64"/>
      <c r="BGE209" s="64"/>
      <c r="BGF209" s="64"/>
      <c r="BGG209" s="64"/>
      <c r="BGH209" s="64"/>
      <c r="BGI209" s="64"/>
      <c r="BGJ209" s="64"/>
      <c r="BGK209" s="64"/>
      <c r="BGL209" s="64"/>
      <c r="BGM209" s="64"/>
      <c r="BGN209" s="64"/>
      <c r="BGO209" s="64"/>
      <c r="BGP209" s="64"/>
      <c r="BGQ209" s="64"/>
      <c r="BGR209" s="64"/>
      <c r="BGS209" s="64"/>
      <c r="BGT209" s="64"/>
      <c r="BGU209" s="64"/>
      <c r="BGV209" s="64"/>
      <c r="BGW209" s="64"/>
      <c r="BGX209" s="64"/>
      <c r="BGY209" s="64"/>
      <c r="BGZ209" s="64"/>
      <c r="BHA209" s="64"/>
      <c r="BHB209" s="64"/>
      <c r="BHC209" s="64"/>
      <c r="BHD209" s="64"/>
      <c r="BHE209" s="64"/>
      <c r="BHF209" s="64"/>
      <c r="BHG209" s="64"/>
      <c r="BHH209" s="64"/>
      <c r="BHI209" s="64"/>
      <c r="BHJ209" s="64"/>
      <c r="BHK209" s="64"/>
      <c r="BHL209" s="64"/>
      <c r="BHM209" s="64"/>
      <c r="BHN209" s="64"/>
      <c r="BHO209" s="64"/>
      <c r="BHP209" s="64"/>
      <c r="BHQ209" s="64"/>
      <c r="BHR209" s="64"/>
      <c r="BHS209" s="64"/>
      <c r="BHT209" s="64"/>
      <c r="BHU209" s="64"/>
      <c r="BHV209" s="64"/>
      <c r="BHW209" s="64"/>
      <c r="BHX209" s="64"/>
      <c r="BHY209" s="64"/>
      <c r="BHZ209" s="64"/>
      <c r="BIA209" s="64"/>
      <c r="BIB209" s="64"/>
      <c r="BIC209" s="64"/>
      <c r="BID209" s="64"/>
      <c r="BIE209" s="64"/>
      <c r="BIF209" s="64"/>
      <c r="BIG209" s="64"/>
      <c r="BIH209" s="64"/>
      <c r="BII209" s="64"/>
      <c r="BIJ209" s="64"/>
      <c r="BIK209" s="64"/>
      <c r="BIL209" s="64"/>
      <c r="BIM209" s="64"/>
      <c r="BIN209" s="64"/>
      <c r="BIO209" s="64"/>
      <c r="BIP209" s="64"/>
      <c r="BIQ209" s="64"/>
      <c r="BIR209" s="64"/>
      <c r="BIS209" s="64"/>
      <c r="BIT209" s="64"/>
      <c r="BIU209" s="64"/>
      <c r="BIV209" s="64"/>
      <c r="BIW209" s="64"/>
      <c r="BIX209" s="64"/>
      <c r="BIY209" s="64"/>
      <c r="BIZ209" s="64"/>
      <c r="BJA209" s="64"/>
      <c r="BJB209" s="64"/>
      <c r="BJC209" s="64"/>
      <c r="BJD209" s="64"/>
      <c r="BJE209" s="64"/>
      <c r="BJF209" s="64"/>
      <c r="BJG209" s="64"/>
      <c r="BJH209" s="64"/>
      <c r="BJI209" s="64"/>
      <c r="BJJ209" s="64"/>
      <c r="BJK209" s="64"/>
      <c r="BJL209" s="64"/>
      <c r="BJM209" s="64"/>
      <c r="BJN209" s="64"/>
      <c r="BJO209" s="64"/>
      <c r="BJP209" s="64"/>
      <c r="BJQ209" s="64"/>
      <c r="BJR209" s="64"/>
      <c r="BJS209" s="64"/>
      <c r="BJT209" s="64"/>
      <c r="BJU209" s="64"/>
      <c r="BJV209" s="64"/>
      <c r="BJW209" s="64"/>
      <c r="BJX209" s="64"/>
      <c r="BJY209" s="64"/>
      <c r="BJZ209" s="64"/>
      <c r="BKA209" s="64"/>
      <c r="BKB209" s="64"/>
      <c r="BKC209" s="64"/>
      <c r="BKD209" s="64"/>
      <c r="BKE209" s="64"/>
      <c r="BKF209" s="64"/>
      <c r="BKG209" s="64"/>
      <c r="BKH209" s="64"/>
      <c r="BKI209" s="64"/>
      <c r="BKJ209" s="64"/>
      <c r="BKK209" s="64"/>
      <c r="BKL209" s="64"/>
      <c r="BKM209" s="64"/>
      <c r="BKN209" s="64"/>
      <c r="BKO209" s="64"/>
      <c r="BKP209" s="64"/>
      <c r="BKQ209" s="64"/>
      <c r="BKR209" s="64"/>
      <c r="BKS209" s="64"/>
      <c r="BKT209" s="64"/>
      <c r="BKU209" s="64"/>
      <c r="BKV209" s="64"/>
      <c r="BKW209" s="64"/>
      <c r="BKX209" s="64"/>
      <c r="BKY209" s="64"/>
      <c r="BKZ209" s="64"/>
      <c r="BLA209" s="64"/>
      <c r="BLB209" s="64"/>
      <c r="BLC209" s="64"/>
      <c r="BLD209" s="64"/>
      <c r="BLE209" s="64"/>
      <c r="BLF209" s="64"/>
      <c r="BLG209" s="64"/>
      <c r="BLH209" s="64"/>
      <c r="BLI209" s="64"/>
      <c r="BLJ209" s="64"/>
      <c r="BLK209" s="64"/>
      <c r="BLL209" s="64"/>
      <c r="BLM209" s="64"/>
      <c r="BLN209" s="64"/>
      <c r="BLO209" s="64"/>
      <c r="BLP209" s="64"/>
      <c r="BLQ209" s="64"/>
      <c r="BLR209" s="64"/>
      <c r="BLS209" s="64"/>
      <c r="BLT209" s="64"/>
      <c r="BLU209" s="64"/>
      <c r="BLV209" s="64"/>
      <c r="BLW209" s="64"/>
      <c r="BLX209" s="64"/>
      <c r="BLY209" s="64"/>
      <c r="BLZ209" s="64"/>
      <c r="BMA209" s="64"/>
      <c r="BMB209" s="64"/>
      <c r="BMC209" s="64"/>
      <c r="BMD209" s="64"/>
      <c r="BME209" s="64"/>
      <c r="BMF209" s="64"/>
      <c r="BMG209" s="64"/>
      <c r="BMH209" s="64"/>
      <c r="BMI209" s="64"/>
      <c r="BMJ209" s="64"/>
      <c r="BMK209" s="64"/>
      <c r="BML209" s="64"/>
      <c r="BMM209" s="64"/>
      <c r="BMN209" s="64"/>
      <c r="BMO209" s="64"/>
      <c r="BMP209" s="64"/>
      <c r="BMQ209" s="64"/>
      <c r="BMR209" s="64"/>
      <c r="BMS209" s="64"/>
      <c r="BMT209" s="64"/>
      <c r="BMU209" s="64"/>
      <c r="BMV209" s="64"/>
      <c r="BMW209" s="64"/>
      <c r="BMX209" s="64"/>
      <c r="BMY209" s="64"/>
      <c r="BMZ209" s="64"/>
      <c r="BNA209" s="64"/>
      <c r="BNB209" s="64"/>
      <c r="BNC209" s="64"/>
      <c r="BND209" s="64"/>
      <c r="BNE209" s="64"/>
      <c r="BNF209" s="64"/>
      <c r="BNG209" s="64"/>
      <c r="BNH209" s="64"/>
      <c r="BNI209" s="64"/>
      <c r="BNJ209" s="64"/>
      <c r="BNK209" s="64"/>
      <c r="BNL209" s="64"/>
      <c r="BNM209" s="64"/>
      <c r="BNN209" s="64"/>
      <c r="BNO209" s="64"/>
      <c r="BNP209" s="64"/>
      <c r="BNQ209" s="64"/>
      <c r="BNR209" s="64"/>
      <c r="BNS209" s="64"/>
      <c r="BNT209" s="64"/>
      <c r="BNU209" s="64"/>
      <c r="BNV209" s="64"/>
      <c r="BNW209" s="64"/>
      <c r="BNX209" s="64"/>
      <c r="BNY209" s="64"/>
      <c r="BNZ209" s="64"/>
      <c r="BOA209" s="64"/>
      <c r="BOB209" s="64"/>
      <c r="BOC209" s="64"/>
      <c r="BOD209" s="64"/>
      <c r="BOE209" s="64"/>
      <c r="BOF209" s="64"/>
      <c r="BOG209" s="64"/>
      <c r="BOH209" s="64"/>
      <c r="BOI209" s="64"/>
      <c r="BOJ209" s="64"/>
      <c r="BOK209" s="64"/>
      <c r="BOL209" s="64"/>
      <c r="BOM209" s="64"/>
      <c r="BON209" s="64"/>
      <c r="BOO209" s="64"/>
      <c r="BOP209" s="64"/>
      <c r="BOQ209" s="64"/>
      <c r="BOR209" s="64"/>
      <c r="BOS209" s="64"/>
      <c r="BOT209" s="64"/>
      <c r="BOU209" s="64"/>
      <c r="BOV209" s="64"/>
      <c r="BOW209" s="64"/>
      <c r="BOX209" s="64"/>
      <c r="BOY209" s="64"/>
      <c r="BOZ209" s="64"/>
      <c r="BPA209" s="64"/>
      <c r="BPB209" s="64"/>
      <c r="BPC209" s="64"/>
      <c r="BPD209" s="64"/>
      <c r="BPE209" s="64"/>
      <c r="BPF209" s="64"/>
      <c r="BPG209" s="64"/>
      <c r="BPH209" s="64"/>
      <c r="BPI209" s="64"/>
      <c r="BPJ209" s="64"/>
      <c r="BPK209" s="64"/>
      <c r="BPL209" s="64"/>
      <c r="BPM209" s="64"/>
      <c r="BPN209" s="64"/>
      <c r="BPO209" s="64"/>
      <c r="BPP209" s="64"/>
      <c r="BPQ209" s="64"/>
      <c r="BPR209" s="64"/>
      <c r="BPS209" s="64"/>
      <c r="BPT209" s="64"/>
      <c r="BPU209" s="64"/>
      <c r="BPV209" s="64"/>
      <c r="BPW209" s="64"/>
      <c r="BPX209" s="64"/>
      <c r="BPY209" s="64"/>
      <c r="BPZ209" s="64"/>
      <c r="BQA209" s="64"/>
      <c r="BQB209" s="64"/>
      <c r="BQC209" s="64"/>
      <c r="BQD209" s="64"/>
      <c r="BQE209" s="64"/>
      <c r="BQF209" s="64"/>
      <c r="BQG209" s="64"/>
      <c r="BQH209" s="64"/>
      <c r="BQI209" s="64"/>
      <c r="BQJ209" s="64"/>
      <c r="BQK209" s="64"/>
      <c r="BQL209" s="64"/>
      <c r="BQM209" s="64"/>
      <c r="BQN209" s="64"/>
      <c r="BQO209" s="64"/>
      <c r="BQP209" s="64"/>
      <c r="BQQ209" s="64"/>
      <c r="BQR209" s="64"/>
      <c r="BQS209" s="64"/>
      <c r="BQT209" s="64"/>
      <c r="BQU209" s="64"/>
      <c r="BQV209" s="64"/>
      <c r="BQW209" s="64"/>
      <c r="BQX209" s="64"/>
      <c r="BQY209" s="64"/>
      <c r="BQZ209" s="64"/>
      <c r="BRA209" s="64"/>
      <c r="BRB209" s="64"/>
      <c r="BRC209" s="64"/>
      <c r="BRD209" s="64"/>
      <c r="BRE209" s="64"/>
      <c r="BRF209" s="64"/>
      <c r="BRG209" s="64"/>
      <c r="BRH209" s="64"/>
      <c r="BRI209" s="64"/>
      <c r="BRJ209" s="64"/>
      <c r="BRK209" s="64"/>
      <c r="BRL209" s="64"/>
      <c r="BRM209" s="64"/>
      <c r="BRN209" s="64"/>
      <c r="BRO209" s="64"/>
      <c r="BRP209" s="64"/>
      <c r="BRQ209" s="64"/>
      <c r="BRR209" s="64"/>
      <c r="BRS209" s="64"/>
      <c r="BRT209" s="64"/>
      <c r="BRU209" s="64"/>
      <c r="BRV209" s="64"/>
      <c r="BRW209" s="64"/>
      <c r="BRX209" s="64"/>
      <c r="BRY209" s="64"/>
      <c r="BRZ209" s="64"/>
      <c r="BSA209" s="64"/>
      <c r="BSB209" s="64"/>
      <c r="BSC209" s="64"/>
      <c r="BSD209" s="64"/>
      <c r="BSE209" s="64"/>
      <c r="BSF209" s="64"/>
      <c r="BSG209" s="64"/>
      <c r="BSH209" s="64"/>
      <c r="BSI209" s="64"/>
      <c r="BSJ209" s="64"/>
      <c r="BSK209" s="64"/>
      <c r="BSL209" s="64"/>
      <c r="BSM209" s="64"/>
      <c r="BSN209" s="64"/>
      <c r="BSO209" s="64"/>
      <c r="BSP209" s="64"/>
      <c r="BSQ209" s="64"/>
      <c r="BSR209" s="64"/>
      <c r="BSS209" s="64"/>
      <c r="BST209" s="64"/>
      <c r="BSU209" s="64"/>
      <c r="BSV209" s="64"/>
      <c r="BSW209" s="64"/>
      <c r="BSX209" s="64"/>
      <c r="BSY209" s="64"/>
      <c r="BSZ209" s="64"/>
      <c r="BTA209" s="64"/>
      <c r="BTB209" s="64"/>
      <c r="BTC209" s="64"/>
      <c r="BTD209" s="64"/>
      <c r="BTE209" s="64"/>
      <c r="BTF209" s="64"/>
      <c r="BTG209" s="64"/>
      <c r="BTH209" s="64"/>
      <c r="BTI209" s="64"/>
      <c r="BTJ209" s="64"/>
      <c r="BTK209" s="64"/>
      <c r="BTL209" s="64"/>
      <c r="BTM209" s="64"/>
      <c r="BTN209" s="64"/>
      <c r="BTO209" s="64"/>
      <c r="BTP209" s="64"/>
      <c r="BTQ209" s="64"/>
      <c r="BTR209" s="64"/>
      <c r="BTS209" s="64"/>
      <c r="BTT209" s="64"/>
      <c r="BTU209" s="64"/>
      <c r="BTV209" s="64"/>
      <c r="BTW209" s="64"/>
      <c r="BTX209" s="64"/>
      <c r="BTY209" s="64"/>
      <c r="BTZ209" s="64"/>
      <c r="BUA209" s="64"/>
      <c r="BUB209" s="64"/>
      <c r="BUC209" s="64"/>
      <c r="BUD209" s="64"/>
      <c r="BUE209" s="64"/>
      <c r="BUF209" s="64"/>
      <c r="BUG209" s="64"/>
      <c r="BUH209" s="64"/>
      <c r="BUI209" s="64"/>
      <c r="BUJ209" s="64"/>
      <c r="BUK209" s="64"/>
      <c r="BUL209" s="64"/>
      <c r="BUM209" s="64"/>
      <c r="BUN209" s="64"/>
      <c r="BUO209" s="64"/>
      <c r="BUP209" s="64"/>
      <c r="BUQ209" s="64"/>
      <c r="BUR209" s="64"/>
      <c r="BUS209" s="64"/>
      <c r="BUT209" s="64"/>
      <c r="BUU209" s="64"/>
      <c r="BUV209" s="64"/>
      <c r="BUW209" s="64"/>
      <c r="BUX209" s="64"/>
      <c r="BUY209" s="64"/>
      <c r="BUZ209" s="64"/>
      <c r="BVA209" s="64"/>
      <c r="BVB209" s="64"/>
      <c r="BVC209" s="64"/>
      <c r="BVD209" s="64"/>
      <c r="BVE209" s="64"/>
      <c r="BVF209" s="64"/>
      <c r="BVG209" s="64"/>
      <c r="BVH209" s="64"/>
      <c r="BVI209" s="64"/>
      <c r="BVJ209" s="64"/>
      <c r="BVK209" s="64"/>
      <c r="BVL209" s="64"/>
      <c r="BVM209" s="64"/>
      <c r="BVN209" s="64"/>
      <c r="BVO209" s="64"/>
      <c r="BVP209" s="64"/>
      <c r="BVQ209" s="64"/>
      <c r="BVR209" s="64"/>
      <c r="BVS209" s="64"/>
      <c r="BVT209" s="64"/>
      <c r="BVU209" s="64"/>
      <c r="BVV209" s="64"/>
      <c r="BVW209" s="64"/>
      <c r="BVX209" s="64"/>
      <c r="BVY209" s="64"/>
      <c r="BVZ209" s="64"/>
      <c r="BWA209" s="64"/>
      <c r="BWB209" s="64"/>
      <c r="BWC209" s="64"/>
      <c r="BWD209" s="64"/>
      <c r="BWE209" s="64"/>
      <c r="BWF209" s="64"/>
      <c r="BWG209" s="64"/>
      <c r="BWH209" s="64"/>
      <c r="BWI209" s="64"/>
      <c r="BWJ209" s="64"/>
      <c r="BWK209" s="64"/>
      <c r="BWL209" s="64"/>
      <c r="BWM209" s="64"/>
      <c r="BWN209" s="64"/>
      <c r="BWO209" s="64"/>
      <c r="BWP209" s="64"/>
      <c r="BWQ209" s="64"/>
      <c r="BWR209" s="64"/>
      <c r="BWS209" s="64"/>
      <c r="BWT209" s="64"/>
      <c r="BWU209" s="64"/>
      <c r="BWV209" s="64"/>
      <c r="BWW209" s="64"/>
      <c r="BWX209" s="64"/>
      <c r="BWY209" s="64"/>
      <c r="BWZ209" s="64"/>
      <c r="BXA209" s="64"/>
      <c r="BXB209" s="64"/>
      <c r="BXC209" s="64"/>
      <c r="BXD209" s="64"/>
      <c r="BXE209" s="64"/>
      <c r="BXF209" s="64"/>
      <c r="BXG209" s="64"/>
      <c r="BXH209" s="64"/>
      <c r="BXI209" s="64"/>
      <c r="BXJ209" s="64"/>
      <c r="BXK209" s="64"/>
      <c r="BXL209" s="64"/>
      <c r="BXM209" s="64"/>
      <c r="BXN209" s="64"/>
      <c r="BXO209" s="64"/>
      <c r="BXP209" s="64"/>
      <c r="BXQ209" s="64"/>
      <c r="BXR209" s="64"/>
      <c r="BXS209" s="64"/>
      <c r="BXT209" s="64"/>
      <c r="BXU209" s="64"/>
      <c r="BXV209" s="64"/>
      <c r="BXW209" s="64"/>
      <c r="BXX209" s="64"/>
      <c r="BXY209" s="64"/>
      <c r="BXZ209" s="64"/>
      <c r="BYA209" s="64"/>
      <c r="BYB209" s="64"/>
      <c r="BYC209" s="64"/>
      <c r="BYD209" s="64"/>
      <c r="BYE209" s="64"/>
      <c r="BYF209" s="64"/>
      <c r="BYG209" s="64"/>
      <c r="BYH209" s="64"/>
      <c r="BYI209" s="64"/>
      <c r="BYJ209" s="64"/>
      <c r="BYK209" s="64"/>
      <c r="BYL209" s="64"/>
      <c r="BYM209" s="64"/>
      <c r="BYN209" s="64"/>
      <c r="BYO209" s="64"/>
      <c r="BYP209" s="64"/>
      <c r="BYQ209" s="64"/>
      <c r="BYR209" s="64"/>
      <c r="BYS209" s="64"/>
      <c r="BYT209" s="64"/>
      <c r="BYU209" s="64"/>
      <c r="BYV209" s="64"/>
      <c r="BYW209" s="64"/>
      <c r="BYX209" s="64"/>
      <c r="BYY209" s="64"/>
      <c r="BYZ209" s="64"/>
      <c r="BZA209" s="64"/>
      <c r="BZB209" s="64"/>
      <c r="BZC209" s="64"/>
      <c r="BZD209" s="64"/>
      <c r="BZE209" s="64"/>
      <c r="BZF209" s="64"/>
      <c r="BZG209" s="64"/>
      <c r="BZH209" s="64"/>
      <c r="BZI209" s="64"/>
      <c r="BZJ209" s="64"/>
      <c r="BZK209" s="64"/>
      <c r="BZL209" s="64"/>
      <c r="BZM209" s="64"/>
      <c r="BZN209" s="64"/>
      <c r="BZO209" s="64"/>
      <c r="BZP209" s="64"/>
      <c r="BZQ209" s="64"/>
      <c r="BZR209" s="64"/>
      <c r="BZS209" s="64"/>
      <c r="BZT209" s="64"/>
      <c r="BZU209" s="64"/>
      <c r="BZV209" s="64"/>
      <c r="BZW209" s="64"/>
      <c r="BZX209" s="64"/>
      <c r="BZY209" s="64"/>
      <c r="BZZ209" s="64"/>
      <c r="CAA209" s="64"/>
      <c r="CAB209" s="64"/>
      <c r="CAC209" s="64"/>
      <c r="CAD209" s="64"/>
      <c r="CAE209" s="64"/>
      <c r="CAF209" s="64"/>
      <c r="CAG209" s="64"/>
      <c r="CAH209" s="64"/>
      <c r="CAI209" s="64"/>
      <c r="CAJ209" s="64"/>
      <c r="CAK209" s="64"/>
      <c r="CAL209" s="64"/>
      <c r="CAM209" s="64"/>
      <c r="CAN209" s="64"/>
      <c r="CAO209" s="64"/>
      <c r="CAP209" s="64"/>
      <c r="CAQ209" s="64"/>
      <c r="CAR209" s="64"/>
      <c r="CAS209" s="64"/>
      <c r="CAT209" s="64"/>
      <c r="CAU209" s="64"/>
      <c r="CAV209" s="64"/>
      <c r="CAW209" s="64"/>
      <c r="CAX209" s="64"/>
      <c r="CAY209" s="64"/>
      <c r="CAZ209" s="64"/>
      <c r="CBA209" s="64"/>
      <c r="CBB209" s="64"/>
      <c r="CBC209" s="64"/>
      <c r="CBD209" s="64"/>
      <c r="CBE209" s="64"/>
      <c r="CBF209" s="64"/>
      <c r="CBG209" s="64"/>
      <c r="CBH209" s="64"/>
      <c r="CBI209" s="64"/>
      <c r="CBJ209" s="64"/>
      <c r="CBK209" s="64"/>
      <c r="CBL209" s="64"/>
      <c r="CBM209" s="64"/>
      <c r="CBN209" s="64"/>
      <c r="CBO209" s="64"/>
      <c r="CBP209" s="64"/>
      <c r="CBQ209" s="64"/>
      <c r="CBR209" s="64"/>
      <c r="CBS209" s="64"/>
      <c r="CBT209" s="64"/>
      <c r="CBU209" s="64"/>
      <c r="CBV209" s="64"/>
      <c r="CBW209" s="64"/>
      <c r="CBX209" s="64"/>
      <c r="CBY209" s="64"/>
      <c r="CBZ209" s="64"/>
      <c r="CCA209" s="64"/>
      <c r="CCB209" s="64"/>
      <c r="CCC209" s="64"/>
      <c r="CCD209" s="64"/>
      <c r="CCE209" s="64"/>
      <c r="CCF209" s="64"/>
      <c r="CCG209" s="64"/>
      <c r="CCH209" s="64"/>
      <c r="CCI209" s="64"/>
      <c r="CCJ209" s="64"/>
      <c r="CCK209" s="64"/>
      <c r="CCL209" s="64"/>
      <c r="CCM209" s="64"/>
      <c r="CCN209" s="64"/>
      <c r="CCO209" s="64"/>
      <c r="CCP209" s="64"/>
      <c r="CCQ209" s="64"/>
      <c r="CCR209" s="64"/>
      <c r="CCS209" s="64"/>
      <c r="CCT209" s="64"/>
      <c r="CCU209" s="64"/>
      <c r="CCV209" s="64"/>
      <c r="CCW209" s="64"/>
      <c r="CCX209" s="64"/>
      <c r="CCY209" s="64"/>
      <c r="CCZ209" s="64"/>
      <c r="CDA209" s="64"/>
      <c r="CDB209" s="64"/>
      <c r="CDC209" s="64"/>
      <c r="CDD209" s="64"/>
      <c r="CDE209" s="64"/>
      <c r="CDF209" s="64"/>
      <c r="CDG209" s="64"/>
      <c r="CDH209" s="64"/>
      <c r="CDI209" s="64"/>
      <c r="CDJ209" s="64"/>
      <c r="CDK209" s="64"/>
      <c r="CDL209" s="64"/>
      <c r="CDM209" s="64"/>
      <c r="CDN209" s="64"/>
      <c r="CDO209" s="64"/>
      <c r="CDP209" s="64"/>
      <c r="CDQ209" s="64"/>
      <c r="CDR209" s="64"/>
      <c r="CDS209" s="64"/>
      <c r="CDT209" s="64"/>
      <c r="CDU209" s="64"/>
      <c r="CDV209" s="64"/>
      <c r="CDW209" s="64"/>
      <c r="CDX209" s="64"/>
      <c r="CDY209" s="64"/>
      <c r="CDZ209" s="64"/>
      <c r="CEA209" s="64"/>
      <c r="CEB209" s="64"/>
      <c r="CEC209" s="64"/>
      <c r="CED209" s="64"/>
      <c r="CEE209" s="64"/>
      <c r="CEF209" s="64"/>
      <c r="CEG209" s="64"/>
      <c r="CEH209" s="64"/>
      <c r="CEI209" s="64"/>
      <c r="CEJ209" s="64"/>
      <c r="CEK209" s="64"/>
      <c r="CEL209" s="64"/>
      <c r="CEM209" s="64"/>
      <c r="CEN209" s="64"/>
      <c r="CEO209" s="64"/>
      <c r="CEP209" s="64"/>
      <c r="CEQ209" s="64"/>
      <c r="CER209" s="64"/>
      <c r="CES209" s="64"/>
      <c r="CET209" s="64"/>
      <c r="CEU209" s="64"/>
      <c r="CEV209" s="64"/>
      <c r="CEW209" s="64"/>
      <c r="CEX209" s="64"/>
      <c r="CEY209" s="64"/>
      <c r="CEZ209" s="64"/>
      <c r="CFA209" s="64"/>
      <c r="CFB209" s="64"/>
      <c r="CFC209" s="64"/>
      <c r="CFD209" s="64"/>
      <c r="CFE209" s="64"/>
      <c r="CFF209" s="64"/>
      <c r="CFG209" s="64"/>
      <c r="CFH209" s="64"/>
      <c r="CFI209" s="64"/>
      <c r="CFJ209" s="64"/>
      <c r="CFK209" s="64"/>
      <c r="CFL209" s="64"/>
      <c r="CFM209" s="64"/>
      <c r="CFN209" s="64"/>
      <c r="CFO209" s="64"/>
      <c r="CFP209" s="64"/>
      <c r="CFQ209" s="64"/>
      <c r="CFR209" s="64"/>
      <c r="CFS209" s="64"/>
      <c r="CFT209" s="64"/>
      <c r="CFU209" s="64"/>
      <c r="CFV209" s="64"/>
      <c r="CFW209" s="64"/>
      <c r="CFX209" s="64"/>
      <c r="CFY209" s="64"/>
      <c r="CFZ209" s="64"/>
      <c r="CGA209" s="64"/>
      <c r="CGB209" s="64"/>
      <c r="CGC209" s="64"/>
      <c r="CGD209" s="64"/>
      <c r="CGE209" s="64"/>
      <c r="CGF209" s="64"/>
      <c r="CGG209" s="64"/>
      <c r="CGH209" s="64"/>
      <c r="CGI209" s="64"/>
      <c r="CGJ209" s="64"/>
      <c r="CGK209" s="64"/>
      <c r="CGL209" s="64"/>
      <c r="CGM209" s="64"/>
      <c r="CGN209" s="64"/>
      <c r="CGO209" s="64"/>
      <c r="CGP209" s="64"/>
      <c r="CGQ209" s="64"/>
      <c r="CGR209" s="64"/>
      <c r="CGS209" s="64"/>
      <c r="CGT209" s="64"/>
      <c r="CGU209" s="64"/>
      <c r="CGV209" s="64"/>
      <c r="CGW209" s="64"/>
      <c r="CGX209" s="64"/>
      <c r="CGY209" s="64"/>
      <c r="CGZ209" s="64"/>
      <c r="CHA209" s="64"/>
      <c r="CHB209" s="64"/>
      <c r="CHC209" s="64"/>
      <c r="CHD209" s="64"/>
      <c r="CHE209" s="64"/>
      <c r="CHF209" s="64"/>
      <c r="CHG209" s="64"/>
      <c r="CHH209" s="64"/>
      <c r="CHI209" s="64"/>
      <c r="CHJ209" s="64"/>
      <c r="CHK209" s="64"/>
      <c r="CHL209" s="64"/>
      <c r="CHM209" s="64"/>
      <c r="CHN209" s="64"/>
      <c r="CHO209" s="64"/>
      <c r="CHP209" s="64"/>
      <c r="CHQ209" s="64"/>
      <c r="CHR209" s="64"/>
      <c r="CHS209" s="64"/>
      <c r="CHT209" s="64"/>
      <c r="CHU209" s="64"/>
      <c r="CHV209" s="64"/>
      <c r="CHW209" s="64"/>
      <c r="CHX209" s="64"/>
      <c r="CHY209" s="64"/>
      <c r="CHZ209" s="64"/>
      <c r="CIA209" s="64"/>
      <c r="CIB209" s="64"/>
      <c r="CIC209" s="64"/>
      <c r="CID209" s="64"/>
      <c r="CIE209" s="64"/>
      <c r="CIF209" s="64"/>
      <c r="CIG209" s="64"/>
      <c r="CIH209" s="64"/>
      <c r="CII209" s="64"/>
      <c r="CIJ209" s="64"/>
      <c r="CIK209" s="64"/>
      <c r="CIL209" s="64"/>
      <c r="CIM209" s="64"/>
      <c r="CIN209" s="64"/>
      <c r="CIO209" s="64"/>
      <c r="CIP209" s="64"/>
      <c r="CIQ209" s="64"/>
      <c r="CIR209" s="64"/>
      <c r="CIS209" s="64"/>
      <c r="CIT209" s="64"/>
      <c r="CIU209" s="64"/>
      <c r="CIV209" s="64"/>
      <c r="CIW209" s="64"/>
      <c r="CIX209" s="64"/>
      <c r="CIY209" s="64"/>
      <c r="CIZ209" s="64"/>
      <c r="CJA209" s="64"/>
      <c r="CJB209" s="64"/>
      <c r="CJC209" s="64"/>
      <c r="CJD209" s="64"/>
      <c r="CJE209" s="64"/>
      <c r="CJF209" s="64"/>
      <c r="CJG209" s="64"/>
      <c r="CJH209" s="64"/>
      <c r="CJI209" s="64"/>
      <c r="CJJ209" s="64"/>
      <c r="CJK209" s="64"/>
      <c r="CJL209" s="64"/>
      <c r="CJM209" s="64"/>
      <c r="CJN209" s="64"/>
      <c r="CJO209" s="64"/>
      <c r="CJP209" s="64"/>
      <c r="CJQ209" s="64"/>
      <c r="CJR209" s="64"/>
      <c r="CJS209" s="64"/>
      <c r="CJT209" s="64"/>
      <c r="CJU209" s="64"/>
      <c r="CJV209" s="64"/>
      <c r="CJW209" s="64"/>
      <c r="CJX209" s="64"/>
      <c r="CJY209" s="64"/>
      <c r="CJZ209" s="64"/>
      <c r="CKA209" s="64"/>
      <c r="CKB209" s="64"/>
      <c r="CKC209" s="64"/>
      <c r="CKD209" s="64"/>
      <c r="CKE209" s="64"/>
      <c r="CKF209" s="64"/>
      <c r="CKG209" s="64"/>
      <c r="CKH209" s="64"/>
      <c r="CKI209" s="64"/>
      <c r="CKJ209" s="64"/>
      <c r="CKK209" s="64"/>
      <c r="CKL209" s="64"/>
      <c r="CKM209" s="64"/>
      <c r="CKN209" s="64"/>
      <c r="CKO209" s="64"/>
      <c r="CKP209" s="64"/>
      <c r="CKQ209" s="64"/>
      <c r="CKR209" s="64"/>
      <c r="CKS209" s="64"/>
      <c r="CKT209" s="64"/>
      <c r="CKU209" s="64"/>
      <c r="CKV209" s="64"/>
      <c r="CKW209" s="64"/>
      <c r="CKX209" s="64"/>
      <c r="CKY209" s="64"/>
      <c r="CKZ209" s="64"/>
      <c r="CLA209" s="64"/>
      <c r="CLB209" s="64"/>
      <c r="CLC209" s="64"/>
      <c r="CLD209" s="64"/>
      <c r="CLE209" s="64"/>
      <c r="CLF209" s="64"/>
      <c r="CLG209" s="64"/>
      <c r="CLH209" s="64"/>
      <c r="CLI209" s="64"/>
      <c r="CLJ209" s="64"/>
      <c r="CLK209" s="64"/>
      <c r="CLL209" s="64"/>
      <c r="CLM209" s="64"/>
      <c r="CLN209" s="64"/>
      <c r="CLO209" s="64"/>
      <c r="CLP209" s="64"/>
      <c r="CLQ209" s="64"/>
      <c r="CLR209" s="64"/>
      <c r="CLS209" s="64"/>
      <c r="CLT209" s="64"/>
      <c r="CLU209" s="64"/>
      <c r="CLV209" s="64"/>
      <c r="CLW209" s="64"/>
      <c r="CLX209" s="64"/>
      <c r="CLY209" s="64"/>
      <c r="CLZ209" s="64"/>
      <c r="CMA209" s="64"/>
      <c r="CMB209" s="64"/>
      <c r="CMC209" s="64"/>
      <c r="CMD209" s="64"/>
      <c r="CME209" s="64"/>
      <c r="CMF209" s="64"/>
      <c r="CMG209" s="64"/>
      <c r="CMH209" s="64"/>
      <c r="CMI209" s="64"/>
      <c r="CMJ209" s="64"/>
      <c r="CMK209" s="64"/>
      <c r="CML209" s="64"/>
      <c r="CMM209" s="64"/>
      <c r="CMN209" s="64"/>
      <c r="CMO209" s="64"/>
      <c r="CMP209" s="64"/>
      <c r="CMQ209" s="64"/>
      <c r="CMR209" s="64"/>
      <c r="CMS209" s="64"/>
      <c r="CMT209" s="64"/>
      <c r="CMU209" s="64"/>
      <c r="CMV209" s="64"/>
      <c r="CMW209" s="64"/>
      <c r="CMX209" s="64"/>
      <c r="CMY209" s="64"/>
      <c r="CMZ209" s="64"/>
      <c r="CNA209" s="64"/>
      <c r="CNB209" s="64"/>
      <c r="CNC209" s="64"/>
      <c r="CND209" s="64"/>
      <c r="CNE209" s="64"/>
      <c r="CNF209" s="64"/>
      <c r="CNG209" s="64"/>
      <c r="CNH209" s="64"/>
      <c r="CNI209" s="64"/>
      <c r="CNJ209" s="64"/>
      <c r="CNK209" s="64"/>
      <c r="CNL209" s="64"/>
      <c r="CNM209" s="64"/>
      <c r="CNN209" s="64"/>
      <c r="CNO209" s="64"/>
      <c r="CNP209" s="64"/>
      <c r="CNQ209" s="64"/>
      <c r="CNR209" s="64"/>
      <c r="CNS209" s="64"/>
      <c r="CNT209" s="64"/>
      <c r="CNU209" s="64"/>
      <c r="CNV209" s="64"/>
      <c r="CNW209" s="64"/>
      <c r="CNX209" s="64"/>
      <c r="CNY209" s="64"/>
      <c r="CNZ209" s="64"/>
      <c r="COA209" s="64"/>
      <c r="COB209" s="64"/>
      <c r="COC209" s="64"/>
      <c r="COD209" s="64"/>
      <c r="COE209" s="64"/>
      <c r="COF209" s="64"/>
      <c r="COG209" s="64"/>
      <c r="COH209" s="64"/>
      <c r="COI209" s="64"/>
      <c r="COJ209" s="64"/>
      <c r="COK209" s="64"/>
      <c r="COL209" s="64"/>
      <c r="COM209" s="64"/>
      <c r="CON209" s="64"/>
      <c r="COO209" s="64"/>
      <c r="COP209" s="64"/>
      <c r="COQ209" s="64"/>
      <c r="COR209" s="64"/>
      <c r="COS209" s="64"/>
      <c r="COT209" s="64"/>
      <c r="COU209" s="64"/>
      <c r="COV209" s="64"/>
      <c r="COW209" s="64"/>
      <c r="COX209" s="64"/>
      <c r="COY209" s="64"/>
      <c r="COZ209" s="64"/>
      <c r="CPA209" s="64"/>
      <c r="CPB209" s="64"/>
      <c r="CPC209" s="64"/>
      <c r="CPD209" s="64"/>
      <c r="CPE209" s="64"/>
      <c r="CPF209" s="64"/>
      <c r="CPG209" s="64"/>
      <c r="CPH209" s="64"/>
      <c r="CPI209" s="64"/>
      <c r="CPJ209" s="64"/>
      <c r="CPK209" s="64"/>
      <c r="CPL209" s="64"/>
      <c r="CPM209" s="64"/>
      <c r="CPN209" s="64"/>
      <c r="CPO209" s="64"/>
      <c r="CPP209" s="64"/>
      <c r="CPQ209" s="64"/>
      <c r="CPR209" s="64"/>
      <c r="CPS209" s="64"/>
      <c r="CPT209" s="64"/>
      <c r="CPU209" s="64"/>
      <c r="CPV209" s="64"/>
      <c r="CPW209" s="64"/>
      <c r="CPX209" s="64"/>
      <c r="CPY209" s="64"/>
      <c r="CPZ209" s="64"/>
      <c r="CQA209" s="64"/>
      <c r="CQB209" s="64"/>
      <c r="CQC209" s="64"/>
      <c r="CQD209" s="64"/>
      <c r="CQE209" s="64"/>
      <c r="CQF209" s="64"/>
      <c r="CQG209" s="64"/>
      <c r="CQH209" s="64"/>
      <c r="CQI209" s="64"/>
      <c r="CQJ209" s="64"/>
      <c r="CQK209" s="64"/>
      <c r="CQL209" s="64"/>
      <c r="CQM209" s="64"/>
      <c r="CQN209" s="64"/>
      <c r="CQO209" s="64"/>
      <c r="CQP209" s="64"/>
      <c r="CQQ209" s="64"/>
      <c r="CQR209" s="64"/>
      <c r="CQS209" s="64"/>
      <c r="CQT209" s="64"/>
      <c r="CQU209" s="64"/>
      <c r="CQV209" s="64"/>
      <c r="CQW209" s="64"/>
      <c r="CQX209" s="64"/>
      <c r="CQY209" s="64"/>
      <c r="CQZ209" s="64"/>
      <c r="CRA209" s="64"/>
      <c r="CRB209" s="64"/>
      <c r="CRC209" s="64"/>
      <c r="CRD209" s="64"/>
      <c r="CRE209" s="64"/>
      <c r="CRF209" s="64"/>
      <c r="CRG209" s="64"/>
      <c r="CRH209" s="64"/>
      <c r="CRI209" s="64"/>
      <c r="CRJ209" s="64"/>
      <c r="CRK209" s="64"/>
      <c r="CRL209" s="64"/>
      <c r="CRM209" s="64"/>
      <c r="CRN209" s="64"/>
      <c r="CRO209" s="64"/>
      <c r="CRP209" s="64"/>
      <c r="CRQ209" s="64"/>
      <c r="CRR209" s="64"/>
      <c r="CRS209" s="64"/>
      <c r="CRT209" s="64"/>
      <c r="CRU209" s="64"/>
      <c r="CRV209" s="64"/>
      <c r="CRW209" s="64"/>
      <c r="CRX209" s="64"/>
      <c r="CRY209" s="64"/>
      <c r="CRZ209" s="64"/>
      <c r="CSA209" s="64"/>
      <c r="CSB209" s="64"/>
      <c r="CSC209" s="64"/>
      <c r="CSD209" s="64"/>
      <c r="CSE209" s="64"/>
      <c r="CSF209" s="64"/>
      <c r="CSG209" s="64"/>
      <c r="CSH209" s="64"/>
      <c r="CSI209" s="64"/>
      <c r="CSJ209" s="64"/>
      <c r="CSK209" s="64"/>
      <c r="CSL209" s="64"/>
      <c r="CSM209" s="64"/>
      <c r="CSN209" s="64"/>
      <c r="CSO209" s="64"/>
      <c r="CSP209" s="64"/>
      <c r="CSQ209" s="64"/>
      <c r="CSR209" s="64"/>
      <c r="CSS209" s="64"/>
      <c r="CST209" s="64"/>
      <c r="CSU209" s="64"/>
      <c r="CSV209" s="64"/>
      <c r="CSW209" s="64"/>
      <c r="CSX209" s="64"/>
      <c r="CSY209" s="64"/>
      <c r="CSZ209" s="64"/>
      <c r="CTA209" s="64"/>
      <c r="CTB209" s="64"/>
      <c r="CTC209" s="64"/>
      <c r="CTD209" s="64"/>
      <c r="CTE209" s="64"/>
      <c r="CTF209" s="64"/>
      <c r="CTG209" s="64"/>
      <c r="CTH209" s="64"/>
      <c r="CTI209" s="64"/>
      <c r="CTJ209" s="64"/>
      <c r="CTK209" s="64"/>
      <c r="CTL209" s="64"/>
      <c r="CTM209" s="64"/>
      <c r="CTN209" s="64"/>
      <c r="CTO209" s="64"/>
      <c r="CTP209" s="64"/>
      <c r="CTQ209" s="64"/>
      <c r="CTR209" s="64"/>
      <c r="CTS209" s="64"/>
      <c r="CTT209" s="64"/>
      <c r="CTU209" s="64"/>
      <c r="CTV209" s="64"/>
      <c r="CTW209" s="64"/>
      <c r="CTX209" s="64"/>
      <c r="CTY209" s="64"/>
      <c r="CTZ209" s="64"/>
      <c r="CUA209" s="64"/>
      <c r="CUB209" s="64"/>
      <c r="CUC209" s="64"/>
      <c r="CUD209" s="64"/>
      <c r="CUE209" s="64"/>
      <c r="CUF209" s="64"/>
      <c r="CUG209" s="64"/>
      <c r="CUH209" s="64"/>
      <c r="CUI209" s="64"/>
      <c r="CUJ209" s="64"/>
      <c r="CUK209" s="64"/>
      <c r="CUL209" s="64"/>
      <c r="CUM209" s="64"/>
      <c r="CUN209" s="64"/>
      <c r="CUO209" s="64"/>
      <c r="CUP209" s="64"/>
      <c r="CUQ209" s="64"/>
      <c r="CUR209" s="64"/>
      <c r="CUS209" s="64"/>
      <c r="CUT209" s="64"/>
      <c r="CUU209" s="64"/>
      <c r="CUV209" s="64"/>
      <c r="CUW209" s="64"/>
      <c r="CUX209" s="64"/>
      <c r="CUY209" s="64"/>
      <c r="CUZ209" s="64"/>
      <c r="CVA209" s="64"/>
      <c r="CVB209" s="64"/>
      <c r="CVC209" s="64"/>
      <c r="CVD209" s="64"/>
      <c r="CVE209" s="64"/>
      <c r="CVF209" s="64"/>
      <c r="CVG209" s="64"/>
      <c r="CVH209" s="64"/>
      <c r="CVI209" s="64"/>
      <c r="CVJ209" s="64"/>
      <c r="CVK209" s="64"/>
      <c r="CVL209" s="64"/>
      <c r="CVM209" s="64"/>
      <c r="CVN209" s="64"/>
      <c r="CVO209" s="64"/>
      <c r="CVP209" s="64"/>
      <c r="CVQ209" s="64"/>
      <c r="CVR209" s="64"/>
      <c r="CVS209" s="64"/>
      <c r="CVT209" s="64"/>
      <c r="CVU209" s="64"/>
      <c r="CVV209" s="64"/>
      <c r="CVW209" s="64"/>
      <c r="CVX209" s="64"/>
      <c r="CVY209" s="64"/>
      <c r="CVZ209" s="64"/>
      <c r="CWA209" s="64"/>
      <c r="CWB209" s="64"/>
      <c r="CWC209" s="64"/>
      <c r="CWD209" s="64"/>
      <c r="CWE209" s="64"/>
      <c r="CWF209" s="64"/>
      <c r="CWG209" s="64"/>
      <c r="CWH209" s="64"/>
      <c r="CWI209" s="64"/>
      <c r="CWJ209" s="64"/>
      <c r="CWK209" s="64"/>
      <c r="CWL209" s="64"/>
      <c r="CWM209" s="64"/>
      <c r="CWN209" s="64"/>
      <c r="CWO209" s="64"/>
      <c r="CWP209" s="64"/>
      <c r="CWQ209" s="64"/>
      <c r="CWR209" s="64"/>
      <c r="CWS209" s="64"/>
      <c r="CWT209" s="64"/>
      <c r="CWU209" s="64"/>
      <c r="CWV209" s="64"/>
      <c r="CWW209" s="64"/>
      <c r="CWX209" s="64"/>
      <c r="CWY209" s="64"/>
      <c r="CWZ209" s="64"/>
      <c r="CXA209" s="64"/>
      <c r="CXB209" s="64"/>
      <c r="CXC209" s="64"/>
      <c r="CXD209" s="64"/>
      <c r="CXE209" s="64"/>
      <c r="CXF209" s="64"/>
      <c r="CXG209" s="64"/>
      <c r="CXH209" s="64"/>
      <c r="CXI209" s="64"/>
      <c r="CXJ209" s="64"/>
      <c r="CXK209" s="64"/>
      <c r="CXL209" s="64"/>
      <c r="CXM209" s="64"/>
      <c r="CXN209" s="64"/>
      <c r="CXO209" s="64"/>
      <c r="CXP209" s="64"/>
      <c r="CXQ209" s="64"/>
      <c r="CXR209" s="64"/>
      <c r="CXS209" s="64"/>
      <c r="CXT209" s="64"/>
      <c r="CXU209" s="64"/>
      <c r="CXV209" s="64"/>
      <c r="CXW209" s="64"/>
      <c r="CXX209" s="64"/>
      <c r="CXY209" s="64"/>
      <c r="CXZ209" s="64"/>
      <c r="CYA209" s="64"/>
      <c r="CYB209" s="64"/>
      <c r="CYC209" s="64"/>
      <c r="CYD209" s="64"/>
      <c r="CYE209" s="64"/>
      <c r="CYF209" s="64"/>
      <c r="CYG209" s="64"/>
      <c r="CYH209" s="64"/>
      <c r="CYI209" s="64"/>
      <c r="CYJ209" s="64"/>
      <c r="CYK209" s="64"/>
      <c r="CYL209" s="64"/>
      <c r="CYM209" s="64"/>
      <c r="CYN209" s="64"/>
      <c r="CYO209" s="64"/>
      <c r="CYP209" s="64"/>
      <c r="CYQ209" s="64"/>
      <c r="CYR209" s="64"/>
      <c r="CYS209" s="64"/>
      <c r="CYT209" s="64"/>
      <c r="CYU209" s="64"/>
      <c r="CYV209" s="64"/>
      <c r="CYW209" s="64"/>
      <c r="CYX209" s="64"/>
      <c r="CYY209" s="64"/>
      <c r="CYZ209" s="64"/>
      <c r="CZA209" s="64"/>
      <c r="CZB209" s="64"/>
      <c r="CZC209" s="64"/>
      <c r="CZD209" s="64"/>
      <c r="CZE209" s="64"/>
      <c r="CZF209" s="64"/>
      <c r="CZG209" s="64"/>
      <c r="CZH209" s="64"/>
      <c r="CZI209" s="64"/>
      <c r="CZJ209" s="64"/>
      <c r="CZK209" s="64"/>
      <c r="CZL209" s="64"/>
      <c r="CZM209" s="64"/>
      <c r="CZN209" s="64"/>
      <c r="CZO209" s="64"/>
      <c r="CZP209" s="64"/>
      <c r="CZQ209" s="64"/>
      <c r="CZR209" s="64"/>
      <c r="CZS209" s="64"/>
      <c r="CZT209" s="64"/>
      <c r="CZU209" s="64"/>
      <c r="CZV209" s="64"/>
      <c r="CZW209" s="64"/>
      <c r="CZX209" s="64"/>
      <c r="CZY209" s="64"/>
      <c r="CZZ209" s="64"/>
      <c r="DAA209" s="64"/>
      <c r="DAB209" s="64"/>
      <c r="DAC209" s="64"/>
      <c r="DAD209" s="64"/>
      <c r="DAE209" s="64"/>
      <c r="DAF209" s="64"/>
      <c r="DAG209" s="64"/>
      <c r="DAH209" s="64"/>
      <c r="DAI209" s="64"/>
      <c r="DAJ209" s="64"/>
      <c r="DAK209" s="64"/>
      <c r="DAL209" s="64"/>
      <c r="DAM209" s="64"/>
      <c r="DAN209" s="64"/>
      <c r="DAO209" s="64"/>
      <c r="DAP209" s="64"/>
      <c r="DAQ209" s="64"/>
      <c r="DAR209" s="64"/>
      <c r="DAS209" s="64"/>
      <c r="DAT209" s="64"/>
      <c r="DAU209" s="64"/>
      <c r="DAV209" s="64"/>
      <c r="DAW209" s="64"/>
      <c r="DAX209" s="64"/>
      <c r="DAY209" s="64"/>
      <c r="DAZ209" s="64"/>
      <c r="DBA209" s="64"/>
      <c r="DBB209" s="64"/>
      <c r="DBC209" s="64"/>
      <c r="DBD209" s="64"/>
      <c r="DBE209" s="64"/>
      <c r="DBF209" s="64"/>
      <c r="DBG209" s="64"/>
      <c r="DBH209" s="64"/>
      <c r="DBI209" s="64"/>
      <c r="DBJ209" s="64"/>
      <c r="DBK209" s="64"/>
      <c r="DBL209" s="64"/>
      <c r="DBM209" s="64"/>
      <c r="DBN209" s="64"/>
      <c r="DBO209" s="64"/>
      <c r="DBP209" s="64"/>
      <c r="DBQ209" s="64"/>
      <c r="DBR209" s="64"/>
      <c r="DBS209" s="64"/>
      <c r="DBT209" s="64"/>
      <c r="DBU209" s="64"/>
      <c r="DBV209" s="64"/>
      <c r="DBW209" s="64"/>
      <c r="DBX209" s="64"/>
      <c r="DBY209" s="64"/>
      <c r="DBZ209" s="64"/>
      <c r="DCA209" s="64"/>
      <c r="DCB209" s="64"/>
      <c r="DCC209" s="64"/>
      <c r="DCD209" s="64"/>
      <c r="DCE209" s="64"/>
      <c r="DCF209" s="64"/>
      <c r="DCG209" s="64"/>
      <c r="DCH209" s="64"/>
      <c r="DCI209" s="64"/>
      <c r="DCJ209" s="64"/>
      <c r="DCK209" s="64"/>
      <c r="DCL209" s="64"/>
      <c r="DCM209" s="64"/>
      <c r="DCN209" s="64"/>
      <c r="DCO209" s="64"/>
      <c r="DCP209" s="64"/>
      <c r="DCQ209" s="64"/>
      <c r="DCR209" s="64"/>
      <c r="DCS209" s="64"/>
      <c r="DCT209" s="64"/>
    </row>
    <row r="210" spans="1:2802" s="121" customFormat="1" ht="18" customHeight="1" x14ac:dyDescent="0.2">
      <c r="A210" s="126">
        <f t="shared" si="134"/>
        <v>125</v>
      </c>
      <c r="B210" s="196" t="s">
        <v>279</v>
      </c>
      <c r="C210" s="196" t="s">
        <v>280</v>
      </c>
      <c r="D210" s="42" t="s">
        <v>175</v>
      </c>
      <c r="E210" s="193">
        <v>3</v>
      </c>
      <c r="F210" s="194">
        <v>0</v>
      </c>
      <c r="G210" s="193">
        <f t="shared" ref="G210" si="137">E210+(E210*F210)</f>
        <v>3</v>
      </c>
      <c r="H210" s="6" t="s">
        <v>118</v>
      </c>
      <c r="I210" s="3">
        <v>0.53333333333333333</v>
      </c>
      <c r="J210" s="6">
        <v>45.75</v>
      </c>
      <c r="K210" s="137">
        <f t="shared" si="96"/>
        <v>24.4</v>
      </c>
      <c r="L210" s="137">
        <v>96</v>
      </c>
      <c r="M210" s="141">
        <f t="shared" ref="M210" si="138">IF(H210&lt;&gt;"",K210+L210,"")</f>
        <v>120.4</v>
      </c>
      <c r="N210" s="195">
        <f>G210*M210</f>
        <v>361.20000000000005</v>
      </c>
      <c r="O210" s="132"/>
      <c r="P210" s="64"/>
      <c r="Q210" s="64"/>
      <c r="R210" s="3"/>
      <c r="S210" s="137"/>
      <c r="T210" s="64"/>
      <c r="U210" s="64"/>
      <c r="V210" s="64"/>
      <c r="W210" s="64"/>
      <c r="X210" s="64"/>
      <c r="Y210" s="64"/>
      <c r="Z210" s="64"/>
      <c r="AA210" s="64"/>
      <c r="AB210" s="64"/>
      <c r="AC210" s="64"/>
      <c r="AD210" s="64"/>
      <c r="AE210" s="64"/>
      <c r="AF210" s="64"/>
      <c r="AG210" s="64"/>
      <c r="AH210" s="64"/>
      <c r="AI210" s="64"/>
      <c r="AJ210" s="64"/>
      <c r="AK210" s="64"/>
      <c r="AL210" s="64"/>
      <c r="AM210" s="64"/>
      <c r="AN210" s="64"/>
      <c r="AO210" s="64"/>
      <c r="AP210" s="64"/>
      <c r="AQ210" s="64"/>
      <c r="AR210" s="64"/>
      <c r="AS210" s="64"/>
      <c r="AT210" s="64"/>
      <c r="AU210" s="64"/>
      <c r="AV210" s="64"/>
      <c r="AW210" s="64"/>
      <c r="AX210" s="64"/>
      <c r="AY210" s="64"/>
      <c r="AZ210" s="64"/>
      <c r="BA210" s="64"/>
      <c r="BB210" s="64"/>
      <c r="BC210" s="64"/>
      <c r="BD210" s="64"/>
      <c r="BE210" s="64"/>
      <c r="BF210" s="64"/>
      <c r="BG210" s="64"/>
      <c r="BH210" s="64"/>
      <c r="BI210" s="64"/>
      <c r="BJ210" s="64"/>
      <c r="BK210" s="64"/>
      <c r="BL210" s="64"/>
      <c r="BM210" s="64"/>
      <c r="BN210" s="64"/>
      <c r="BO210" s="64"/>
      <c r="BP210" s="64"/>
      <c r="BQ210" s="64"/>
      <c r="BR210" s="64"/>
      <c r="BS210" s="64"/>
      <c r="BT210" s="64"/>
      <c r="BU210" s="64"/>
      <c r="BV210" s="64"/>
      <c r="BW210" s="64"/>
      <c r="BX210" s="64"/>
      <c r="BY210" s="64"/>
      <c r="BZ210" s="64"/>
      <c r="CA210" s="64"/>
      <c r="CB210" s="64"/>
      <c r="CC210" s="64"/>
      <c r="CD210" s="64"/>
      <c r="CE210" s="64"/>
      <c r="CF210" s="64"/>
      <c r="CG210" s="64"/>
      <c r="CH210" s="64"/>
      <c r="CI210" s="64"/>
      <c r="CJ210" s="64"/>
      <c r="CK210" s="64"/>
      <c r="CL210" s="64"/>
      <c r="CM210" s="64"/>
      <c r="CN210" s="64"/>
      <c r="CO210" s="64"/>
      <c r="CP210" s="64"/>
      <c r="CQ210" s="64"/>
      <c r="CR210" s="64"/>
      <c r="CS210" s="64"/>
      <c r="CT210" s="64"/>
      <c r="CU210" s="64"/>
      <c r="CV210" s="64"/>
      <c r="CW210" s="64"/>
      <c r="CX210" s="64"/>
      <c r="CY210" s="64"/>
      <c r="CZ210" s="64"/>
      <c r="DA210" s="64"/>
      <c r="DB210" s="64"/>
      <c r="DC210" s="64"/>
      <c r="DD210" s="64"/>
      <c r="DE210" s="64"/>
      <c r="DF210" s="64"/>
      <c r="DG210" s="64"/>
      <c r="DH210" s="64"/>
      <c r="DI210" s="64"/>
      <c r="DJ210" s="64"/>
      <c r="DK210" s="64"/>
      <c r="DL210" s="64"/>
      <c r="DM210" s="64"/>
      <c r="DN210" s="64"/>
      <c r="DO210" s="64"/>
      <c r="DP210" s="64"/>
      <c r="DQ210" s="64"/>
      <c r="DR210" s="64"/>
      <c r="DS210" s="64"/>
      <c r="DT210" s="64"/>
      <c r="DU210" s="64"/>
      <c r="DV210" s="64"/>
      <c r="DW210" s="64"/>
      <c r="DX210" s="64"/>
      <c r="DY210" s="64"/>
      <c r="DZ210" s="64"/>
      <c r="EA210" s="64"/>
      <c r="EB210" s="64"/>
      <c r="EC210" s="64"/>
      <c r="ED210" s="64"/>
      <c r="EE210" s="64"/>
      <c r="EF210" s="64"/>
      <c r="EG210" s="64"/>
      <c r="EH210" s="64"/>
      <c r="EI210" s="64"/>
      <c r="EJ210" s="64"/>
      <c r="EK210" s="64"/>
      <c r="EL210" s="64"/>
      <c r="EM210" s="64"/>
      <c r="EN210" s="64"/>
      <c r="EO210" s="64"/>
      <c r="EP210" s="64"/>
      <c r="EQ210" s="64"/>
      <c r="ER210" s="64"/>
      <c r="ES210" s="64"/>
      <c r="ET210" s="64"/>
      <c r="EU210" s="64"/>
      <c r="EV210" s="64"/>
      <c r="EW210" s="64"/>
      <c r="EX210" s="64"/>
      <c r="EY210" s="64"/>
      <c r="EZ210" s="64"/>
      <c r="FA210" s="64"/>
      <c r="FB210" s="64"/>
      <c r="FC210" s="64"/>
      <c r="FD210" s="64"/>
      <c r="FE210" s="64"/>
      <c r="FF210" s="64"/>
      <c r="FG210" s="64"/>
      <c r="FH210" s="64"/>
      <c r="FI210" s="64"/>
      <c r="FJ210" s="64"/>
      <c r="FK210" s="64"/>
      <c r="FL210" s="64"/>
      <c r="FM210" s="64"/>
      <c r="FN210" s="64"/>
      <c r="FO210" s="64"/>
      <c r="FP210" s="64"/>
      <c r="FQ210" s="64"/>
      <c r="FR210" s="64"/>
      <c r="FS210" s="64"/>
      <c r="FT210" s="64"/>
      <c r="FU210" s="64"/>
      <c r="FV210" s="64"/>
      <c r="FW210" s="64"/>
      <c r="FX210" s="64"/>
      <c r="FY210" s="64"/>
      <c r="FZ210" s="64"/>
      <c r="GA210" s="64"/>
      <c r="GB210" s="64"/>
      <c r="GC210" s="64"/>
      <c r="GD210" s="64"/>
      <c r="GE210" s="64"/>
      <c r="GF210" s="64"/>
      <c r="GG210" s="64"/>
      <c r="GH210" s="64"/>
      <c r="GI210" s="64"/>
      <c r="GJ210" s="64"/>
      <c r="GK210" s="64"/>
      <c r="GL210" s="64"/>
      <c r="GM210" s="64"/>
      <c r="GN210" s="64"/>
      <c r="GO210" s="64"/>
      <c r="GP210" s="64"/>
      <c r="GQ210" s="64"/>
      <c r="GR210" s="64"/>
      <c r="GS210" s="64"/>
      <c r="GT210" s="64"/>
      <c r="GU210" s="64"/>
      <c r="GV210" s="64"/>
      <c r="GW210" s="64"/>
      <c r="GX210" s="64"/>
      <c r="GY210" s="64"/>
      <c r="GZ210" s="64"/>
      <c r="HA210" s="64"/>
      <c r="HB210" s="64"/>
      <c r="HC210" s="64"/>
      <c r="HD210" s="64"/>
      <c r="HE210" s="64"/>
      <c r="HF210" s="64"/>
      <c r="HG210" s="64"/>
      <c r="HH210" s="64"/>
      <c r="HI210" s="64"/>
      <c r="HJ210" s="64"/>
      <c r="HK210" s="64"/>
      <c r="HL210" s="64"/>
      <c r="HM210" s="64"/>
      <c r="HN210" s="64"/>
      <c r="HO210" s="64"/>
      <c r="HP210" s="64"/>
      <c r="HQ210" s="64"/>
      <c r="HR210" s="64"/>
      <c r="HS210" s="64"/>
      <c r="HT210" s="64"/>
      <c r="HU210" s="64"/>
      <c r="HV210" s="64"/>
      <c r="HW210" s="64"/>
      <c r="HX210" s="64"/>
      <c r="HY210" s="64"/>
      <c r="HZ210" s="64"/>
      <c r="IA210" s="64"/>
      <c r="IB210" s="64"/>
      <c r="IC210" s="64"/>
      <c r="ID210" s="64"/>
      <c r="IE210" s="64"/>
      <c r="IF210" s="64"/>
      <c r="IG210" s="64"/>
      <c r="IH210" s="64"/>
      <c r="II210" s="64"/>
      <c r="IJ210" s="64"/>
      <c r="IK210" s="64"/>
      <c r="IL210" s="64"/>
      <c r="IM210" s="64"/>
      <c r="IN210" s="64"/>
      <c r="IO210" s="64"/>
      <c r="IP210" s="64"/>
      <c r="IQ210" s="64"/>
      <c r="IR210" s="64"/>
      <c r="IS210" s="64"/>
      <c r="IT210" s="64"/>
      <c r="IU210" s="64"/>
      <c r="IV210" s="64"/>
      <c r="IW210" s="64"/>
      <c r="IX210" s="64"/>
      <c r="IY210" s="64"/>
      <c r="IZ210" s="64"/>
      <c r="JA210" s="64"/>
      <c r="JB210" s="64"/>
      <c r="JC210" s="64"/>
      <c r="JD210" s="64"/>
      <c r="JE210" s="64"/>
      <c r="JF210" s="64"/>
      <c r="JG210" s="64"/>
      <c r="JH210" s="64"/>
      <c r="JI210" s="64"/>
      <c r="JJ210" s="64"/>
      <c r="JK210" s="64"/>
      <c r="JL210" s="64"/>
      <c r="JM210" s="64"/>
      <c r="JN210" s="64"/>
      <c r="JO210" s="64"/>
      <c r="JP210" s="64"/>
      <c r="JQ210" s="64"/>
      <c r="JR210" s="64"/>
      <c r="JS210" s="64"/>
      <c r="JT210" s="64"/>
      <c r="JU210" s="64"/>
      <c r="JV210" s="64"/>
      <c r="JW210" s="64"/>
      <c r="JX210" s="64"/>
      <c r="JY210" s="64"/>
      <c r="JZ210" s="64"/>
      <c r="KA210" s="64"/>
      <c r="KB210" s="64"/>
      <c r="KC210" s="64"/>
      <c r="KD210" s="64"/>
      <c r="KE210" s="64"/>
      <c r="KF210" s="64"/>
      <c r="KG210" s="64"/>
      <c r="KH210" s="64"/>
      <c r="KI210" s="64"/>
      <c r="KJ210" s="64"/>
      <c r="KK210" s="64"/>
      <c r="KL210" s="64"/>
      <c r="KM210" s="64"/>
      <c r="KN210" s="64"/>
      <c r="KO210" s="64"/>
      <c r="KP210" s="64"/>
      <c r="KQ210" s="64"/>
      <c r="KR210" s="64"/>
      <c r="KS210" s="64"/>
      <c r="KT210" s="64"/>
      <c r="KU210" s="64"/>
      <c r="KV210" s="64"/>
      <c r="KW210" s="64"/>
      <c r="KX210" s="64"/>
      <c r="KY210" s="64"/>
      <c r="KZ210" s="64"/>
      <c r="LA210" s="64"/>
      <c r="LB210" s="64"/>
      <c r="LC210" s="64"/>
      <c r="LD210" s="64"/>
      <c r="LE210" s="64"/>
      <c r="LF210" s="64"/>
      <c r="LG210" s="64"/>
      <c r="LH210" s="64"/>
      <c r="LI210" s="64"/>
      <c r="LJ210" s="64"/>
      <c r="LK210" s="64"/>
      <c r="LL210" s="64"/>
      <c r="LM210" s="64"/>
      <c r="LN210" s="64"/>
      <c r="LO210" s="64"/>
      <c r="LP210" s="64"/>
      <c r="LQ210" s="64"/>
      <c r="LR210" s="64"/>
      <c r="LS210" s="64"/>
      <c r="LT210" s="64"/>
      <c r="LU210" s="64"/>
      <c r="LV210" s="64"/>
      <c r="LW210" s="64"/>
      <c r="LX210" s="64"/>
      <c r="LY210" s="64"/>
      <c r="LZ210" s="64"/>
      <c r="MA210" s="64"/>
      <c r="MB210" s="64"/>
      <c r="MC210" s="64"/>
      <c r="MD210" s="64"/>
      <c r="ME210" s="64"/>
      <c r="MF210" s="64"/>
      <c r="MG210" s="64"/>
      <c r="MH210" s="64"/>
      <c r="MI210" s="64"/>
      <c r="MJ210" s="64"/>
      <c r="MK210" s="64"/>
      <c r="ML210" s="64"/>
      <c r="MM210" s="64"/>
      <c r="MN210" s="64"/>
      <c r="MO210" s="64"/>
      <c r="MP210" s="64"/>
      <c r="MQ210" s="64"/>
      <c r="MR210" s="64"/>
      <c r="MS210" s="64"/>
      <c r="MT210" s="64"/>
      <c r="MU210" s="64"/>
      <c r="MV210" s="64"/>
      <c r="MW210" s="64"/>
      <c r="MX210" s="64"/>
      <c r="MY210" s="64"/>
      <c r="MZ210" s="64"/>
      <c r="NA210" s="64"/>
      <c r="NB210" s="64"/>
      <c r="NC210" s="64"/>
      <c r="ND210" s="64"/>
      <c r="NE210" s="64"/>
      <c r="NF210" s="64"/>
      <c r="NG210" s="64"/>
      <c r="NH210" s="64"/>
      <c r="NI210" s="64"/>
      <c r="NJ210" s="64"/>
      <c r="NK210" s="64"/>
      <c r="NL210" s="64"/>
      <c r="NM210" s="64"/>
      <c r="NN210" s="64"/>
      <c r="NO210" s="64"/>
      <c r="NP210" s="64"/>
      <c r="NQ210" s="64"/>
      <c r="NR210" s="64"/>
      <c r="NS210" s="64"/>
      <c r="NT210" s="64"/>
      <c r="NU210" s="64"/>
      <c r="NV210" s="64"/>
      <c r="NW210" s="64"/>
      <c r="NX210" s="64"/>
      <c r="NY210" s="64"/>
      <c r="NZ210" s="64"/>
      <c r="OA210" s="64"/>
      <c r="OB210" s="64"/>
      <c r="OC210" s="64"/>
      <c r="OD210" s="64"/>
      <c r="OE210" s="64"/>
      <c r="OF210" s="64"/>
      <c r="OG210" s="64"/>
      <c r="OH210" s="64"/>
      <c r="OI210" s="64"/>
      <c r="OJ210" s="64"/>
      <c r="OK210" s="64"/>
      <c r="OL210" s="64"/>
      <c r="OM210" s="64"/>
      <c r="ON210" s="64"/>
      <c r="OO210" s="64"/>
      <c r="OP210" s="64"/>
      <c r="OQ210" s="64"/>
      <c r="OR210" s="64"/>
      <c r="OS210" s="64"/>
      <c r="OT210" s="64"/>
      <c r="OU210" s="64"/>
      <c r="OV210" s="64"/>
      <c r="OW210" s="64"/>
      <c r="OX210" s="64"/>
      <c r="OY210" s="64"/>
      <c r="OZ210" s="64"/>
      <c r="PA210" s="64"/>
      <c r="PB210" s="64"/>
      <c r="PC210" s="64"/>
      <c r="PD210" s="64"/>
      <c r="PE210" s="64"/>
      <c r="PF210" s="64"/>
      <c r="PG210" s="64"/>
      <c r="PH210" s="64"/>
      <c r="PI210" s="64"/>
      <c r="PJ210" s="64"/>
      <c r="PK210" s="64"/>
      <c r="PL210" s="64"/>
      <c r="PM210" s="64"/>
      <c r="PN210" s="64"/>
      <c r="PO210" s="64"/>
      <c r="PP210" s="64"/>
      <c r="PQ210" s="64"/>
      <c r="PR210" s="64"/>
      <c r="PS210" s="64"/>
      <c r="PT210" s="64"/>
      <c r="PU210" s="64"/>
      <c r="PV210" s="64"/>
      <c r="PW210" s="64"/>
      <c r="PX210" s="64"/>
      <c r="PY210" s="64"/>
      <c r="PZ210" s="64"/>
      <c r="QA210" s="64"/>
      <c r="QB210" s="64"/>
      <c r="QC210" s="64"/>
      <c r="QD210" s="64"/>
      <c r="QE210" s="64"/>
      <c r="QF210" s="64"/>
      <c r="QG210" s="64"/>
      <c r="QH210" s="64"/>
      <c r="QI210" s="64"/>
      <c r="QJ210" s="64"/>
      <c r="QK210" s="64"/>
      <c r="QL210" s="64"/>
      <c r="QM210" s="64"/>
      <c r="QN210" s="64"/>
      <c r="QO210" s="64"/>
      <c r="QP210" s="64"/>
      <c r="QQ210" s="64"/>
      <c r="QR210" s="64"/>
      <c r="QS210" s="64"/>
      <c r="QT210" s="64"/>
      <c r="QU210" s="64"/>
      <c r="QV210" s="64"/>
      <c r="QW210" s="64"/>
      <c r="QX210" s="64"/>
      <c r="QY210" s="64"/>
      <c r="QZ210" s="64"/>
      <c r="RA210" s="64"/>
      <c r="RB210" s="64"/>
      <c r="RC210" s="64"/>
      <c r="RD210" s="64"/>
      <c r="RE210" s="64"/>
      <c r="RF210" s="64"/>
      <c r="RG210" s="64"/>
      <c r="RH210" s="64"/>
      <c r="RI210" s="64"/>
      <c r="RJ210" s="64"/>
      <c r="RK210" s="64"/>
      <c r="RL210" s="64"/>
      <c r="RM210" s="64"/>
      <c r="RN210" s="64"/>
      <c r="RO210" s="64"/>
      <c r="RP210" s="64"/>
      <c r="RQ210" s="64"/>
      <c r="RR210" s="64"/>
      <c r="RS210" s="64"/>
      <c r="RT210" s="64"/>
      <c r="RU210" s="64"/>
      <c r="RV210" s="64"/>
      <c r="RW210" s="64"/>
      <c r="RX210" s="64"/>
      <c r="RY210" s="64"/>
      <c r="RZ210" s="64"/>
      <c r="SA210" s="64"/>
      <c r="SB210" s="64"/>
      <c r="SC210" s="64"/>
      <c r="SD210" s="64"/>
      <c r="SE210" s="64"/>
      <c r="SF210" s="64"/>
      <c r="SG210" s="64"/>
      <c r="SH210" s="64"/>
      <c r="SI210" s="64"/>
      <c r="SJ210" s="64"/>
      <c r="SK210" s="64"/>
      <c r="SL210" s="64"/>
      <c r="SM210" s="64"/>
      <c r="SN210" s="64"/>
      <c r="SO210" s="64"/>
      <c r="SP210" s="64"/>
      <c r="SQ210" s="64"/>
      <c r="SR210" s="64"/>
      <c r="SS210" s="64"/>
      <c r="ST210" s="64"/>
      <c r="SU210" s="64"/>
      <c r="SV210" s="64"/>
      <c r="SW210" s="64"/>
      <c r="SX210" s="64"/>
      <c r="SY210" s="64"/>
      <c r="SZ210" s="64"/>
      <c r="TA210" s="64"/>
      <c r="TB210" s="64"/>
      <c r="TC210" s="64"/>
      <c r="TD210" s="64"/>
      <c r="TE210" s="64"/>
      <c r="TF210" s="64"/>
      <c r="TG210" s="64"/>
      <c r="TH210" s="64"/>
      <c r="TI210" s="64"/>
      <c r="TJ210" s="64"/>
      <c r="TK210" s="64"/>
      <c r="TL210" s="64"/>
      <c r="TM210" s="64"/>
      <c r="TN210" s="64"/>
      <c r="TO210" s="64"/>
      <c r="TP210" s="64"/>
      <c r="TQ210" s="64"/>
      <c r="TR210" s="64"/>
      <c r="TS210" s="64"/>
      <c r="TT210" s="64"/>
      <c r="TU210" s="64"/>
      <c r="TV210" s="64"/>
      <c r="TW210" s="64"/>
      <c r="TX210" s="64"/>
      <c r="TY210" s="64"/>
      <c r="TZ210" s="64"/>
      <c r="UA210" s="64"/>
      <c r="UB210" s="64"/>
      <c r="UC210" s="64"/>
      <c r="UD210" s="64"/>
      <c r="UE210" s="64"/>
      <c r="UF210" s="64"/>
      <c r="UG210" s="64"/>
      <c r="UH210" s="64"/>
      <c r="UI210" s="64"/>
      <c r="UJ210" s="64"/>
      <c r="UK210" s="64"/>
      <c r="UL210" s="64"/>
      <c r="UM210" s="64"/>
      <c r="UN210" s="64"/>
      <c r="UO210" s="64"/>
      <c r="UP210" s="64"/>
      <c r="UQ210" s="64"/>
      <c r="UR210" s="64"/>
      <c r="US210" s="64"/>
      <c r="UT210" s="64"/>
      <c r="UU210" s="64"/>
      <c r="UV210" s="64"/>
      <c r="UW210" s="64"/>
      <c r="UX210" s="64"/>
      <c r="UY210" s="64"/>
      <c r="UZ210" s="64"/>
      <c r="VA210" s="64"/>
      <c r="VB210" s="64"/>
      <c r="VC210" s="64"/>
      <c r="VD210" s="64"/>
      <c r="VE210" s="64"/>
      <c r="VF210" s="64"/>
      <c r="VG210" s="64"/>
      <c r="VH210" s="64"/>
      <c r="VI210" s="64"/>
      <c r="VJ210" s="64"/>
      <c r="VK210" s="64"/>
      <c r="VL210" s="64"/>
      <c r="VM210" s="64"/>
      <c r="VN210" s="64"/>
      <c r="VO210" s="64"/>
      <c r="VP210" s="64"/>
      <c r="VQ210" s="64"/>
      <c r="VR210" s="64"/>
      <c r="VS210" s="64"/>
      <c r="VT210" s="64"/>
      <c r="VU210" s="64"/>
      <c r="VV210" s="64"/>
      <c r="VW210" s="64"/>
      <c r="VX210" s="64"/>
      <c r="VY210" s="64"/>
      <c r="VZ210" s="64"/>
      <c r="WA210" s="64"/>
      <c r="WB210" s="64"/>
      <c r="WC210" s="64"/>
      <c r="WD210" s="64"/>
      <c r="WE210" s="64"/>
      <c r="WF210" s="64"/>
      <c r="WG210" s="64"/>
      <c r="WH210" s="64"/>
      <c r="WI210" s="64"/>
      <c r="WJ210" s="64"/>
      <c r="WK210" s="64"/>
      <c r="WL210" s="64"/>
      <c r="WM210" s="64"/>
      <c r="WN210" s="64"/>
      <c r="WO210" s="64"/>
      <c r="WP210" s="64"/>
      <c r="WQ210" s="64"/>
      <c r="WR210" s="64"/>
      <c r="WS210" s="64"/>
      <c r="WT210" s="64"/>
      <c r="WU210" s="64"/>
      <c r="WV210" s="64"/>
      <c r="WW210" s="64"/>
      <c r="WX210" s="64"/>
      <c r="WY210" s="64"/>
      <c r="WZ210" s="64"/>
      <c r="XA210" s="64"/>
      <c r="XB210" s="64"/>
      <c r="XC210" s="64"/>
      <c r="XD210" s="64"/>
      <c r="XE210" s="64"/>
      <c r="XF210" s="64"/>
      <c r="XG210" s="64"/>
      <c r="XH210" s="64"/>
      <c r="XI210" s="64"/>
      <c r="XJ210" s="64"/>
      <c r="XK210" s="64"/>
      <c r="XL210" s="64"/>
      <c r="XM210" s="64"/>
      <c r="XN210" s="64"/>
      <c r="XO210" s="64"/>
      <c r="XP210" s="64"/>
      <c r="XQ210" s="64"/>
      <c r="XR210" s="64"/>
      <c r="XS210" s="64"/>
      <c r="XT210" s="64"/>
      <c r="XU210" s="64"/>
      <c r="XV210" s="64"/>
      <c r="XW210" s="64"/>
      <c r="XX210" s="64"/>
      <c r="XY210" s="64"/>
      <c r="XZ210" s="64"/>
      <c r="YA210" s="64"/>
      <c r="YB210" s="64"/>
      <c r="YC210" s="64"/>
      <c r="YD210" s="64"/>
      <c r="YE210" s="64"/>
      <c r="YF210" s="64"/>
      <c r="YG210" s="64"/>
      <c r="YH210" s="64"/>
      <c r="YI210" s="64"/>
      <c r="YJ210" s="64"/>
      <c r="YK210" s="64"/>
      <c r="YL210" s="64"/>
      <c r="YM210" s="64"/>
      <c r="YN210" s="64"/>
      <c r="YO210" s="64"/>
      <c r="YP210" s="64"/>
      <c r="YQ210" s="64"/>
      <c r="YR210" s="64"/>
      <c r="YS210" s="64"/>
      <c r="YT210" s="64"/>
      <c r="YU210" s="64"/>
      <c r="YV210" s="64"/>
      <c r="YW210" s="64"/>
      <c r="YX210" s="64"/>
      <c r="YY210" s="64"/>
      <c r="YZ210" s="64"/>
      <c r="ZA210" s="64"/>
      <c r="ZB210" s="64"/>
      <c r="ZC210" s="64"/>
      <c r="ZD210" s="64"/>
      <c r="ZE210" s="64"/>
      <c r="ZF210" s="64"/>
      <c r="ZG210" s="64"/>
      <c r="ZH210" s="64"/>
      <c r="ZI210" s="64"/>
      <c r="ZJ210" s="64"/>
      <c r="ZK210" s="64"/>
      <c r="ZL210" s="64"/>
      <c r="ZM210" s="64"/>
      <c r="ZN210" s="64"/>
      <c r="ZO210" s="64"/>
      <c r="ZP210" s="64"/>
      <c r="ZQ210" s="64"/>
      <c r="ZR210" s="64"/>
      <c r="ZS210" s="64"/>
      <c r="ZT210" s="64"/>
      <c r="ZU210" s="64"/>
      <c r="ZV210" s="64"/>
      <c r="ZW210" s="64"/>
      <c r="ZX210" s="64"/>
      <c r="ZY210" s="64"/>
      <c r="ZZ210" s="64"/>
      <c r="AAA210" s="64"/>
      <c r="AAB210" s="64"/>
      <c r="AAC210" s="64"/>
      <c r="AAD210" s="64"/>
      <c r="AAE210" s="64"/>
      <c r="AAF210" s="64"/>
      <c r="AAG210" s="64"/>
      <c r="AAH210" s="64"/>
      <c r="AAI210" s="64"/>
      <c r="AAJ210" s="64"/>
      <c r="AAK210" s="64"/>
      <c r="AAL210" s="64"/>
      <c r="AAM210" s="64"/>
      <c r="AAN210" s="64"/>
      <c r="AAO210" s="64"/>
      <c r="AAP210" s="64"/>
      <c r="AAQ210" s="64"/>
      <c r="AAR210" s="64"/>
      <c r="AAS210" s="64"/>
      <c r="AAT210" s="64"/>
      <c r="AAU210" s="64"/>
      <c r="AAV210" s="64"/>
      <c r="AAW210" s="64"/>
      <c r="AAX210" s="64"/>
      <c r="AAY210" s="64"/>
      <c r="AAZ210" s="64"/>
      <c r="ABA210" s="64"/>
      <c r="ABB210" s="64"/>
      <c r="ABC210" s="64"/>
      <c r="ABD210" s="64"/>
      <c r="ABE210" s="64"/>
      <c r="ABF210" s="64"/>
      <c r="ABG210" s="64"/>
      <c r="ABH210" s="64"/>
      <c r="ABI210" s="64"/>
      <c r="ABJ210" s="64"/>
      <c r="ABK210" s="64"/>
      <c r="ABL210" s="64"/>
      <c r="ABM210" s="64"/>
      <c r="ABN210" s="64"/>
      <c r="ABO210" s="64"/>
      <c r="ABP210" s="64"/>
      <c r="ABQ210" s="64"/>
      <c r="ABR210" s="64"/>
      <c r="ABS210" s="64"/>
      <c r="ABT210" s="64"/>
      <c r="ABU210" s="64"/>
      <c r="ABV210" s="64"/>
      <c r="ABW210" s="64"/>
      <c r="ABX210" s="64"/>
      <c r="ABY210" s="64"/>
      <c r="ABZ210" s="64"/>
      <c r="ACA210" s="64"/>
      <c r="ACB210" s="64"/>
      <c r="ACC210" s="64"/>
      <c r="ACD210" s="64"/>
      <c r="ACE210" s="64"/>
      <c r="ACF210" s="64"/>
      <c r="ACG210" s="64"/>
      <c r="ACH210" s="64"/>
      <c r="ACI210" s="64"/>
      <c r="ACJ210" s="64"/>
      <c r="ACK210" s="64"/>
      <c r="ACL210" s="64"/>
      <c r="ACM210" s="64"/>
      <c r="ACN210" s="64"/>
      <c r="ACO210" s="64"/>
      <c r="ACP210" s="64"/>
      <c r="ACQ210" s="64"/>
      <c r="ACR210" s="64"/>
      <c r="ACS210" s="64"/>
      <c r="ACT210" s="64"/>
      <c r="ACU210" s="64"/>
      <c r="ACV210" s="64"/>
      <c r="ACW210" s="64"/>
      <c r="ACX210" s="64"/>
      <c r="ACY210" s="64"/>
      <c r="ACZ210" s="64"/>
      <c r="ADA210" s="64"/>
      <c r="ADB210" s="64"/>
      <c r="ADC210" s="64"/>
      <c r="ADD210" s="64"/>
      <c r="ADE210" s="64"/>
      <c r="ADF210" s="64"/>
      <c r="ADG210" s="64"/>
      <c r="ADH210" s="64"/>
      <c r="ADI210" s="64"/>
      <c r="ADJ210" s="64"/>
      <c r="ADK210" s="64"/>
      <c r="ADL210" s="64"/>
      <c r="ADM210" s="64"/>
      <c r="ADN210" s="64"/>
      <c r="ADO210" s="64"/>
      <c r="ADP210" s="64"/>
      <c r="ADQ210" s="64"/>
      <c r="ADR210" s="64"/>
      <c r="ADS210" s="64"/>
      <c r="ADT210" s="64"/>
      <c r="ADU210" s="64"/>
      <c r="ADV210" s="64"/>
      <c r="ADW210" s="64"/>
      <c r="ADX210" s="64"/>
      <c r="ADY210" s="64"/>
      <c r="ADZ210" s="64"/>
      <c r="AEA210" s="64"/>
      <c r="AEB210" s="64"/>
      <c r="AEC210" s="64"/>
      <c r="AED210" s="64"/>
      <c r="AEE210" s="64"/>
      <c r="AEF210" s="64"/>
      <c r="AEG210" s="64"/>
      <c r="AEH210" s="64"/>
      <c r="AEI210" s="64"/>
      <c r="AEJ210" s="64"/>
      <c r="AEK210" s="64"/>
      <c r="AEL210" s="64"/>
      <c r="AEM210" s="64"/>
      <c r="AEN210" s="64"/>
      <c r="AEO210" s="64"/>
      <c r="AEP210" s="64"/>
      <c r="AEQ210" s="64"/>
      <c r="AER210" s="64"/>
      <c r="AES210" s="64"/>
      <c r="AET210" s="64"/>
      <c r="AEU210" s="64"/>
      <c r="AEV210" s="64"/>
      <c r="AEW210" s="64"/>
      <c r="AEX210" s="64"/>
      <c r="AEY210" s="64"/>
      <c r="AEZ210" s="64"/>
      <c r="AFA210" s="64"/>
      <c r="AFB210" s="64"/>
      <c r="AFC210" s="64"/>
      <c r="AFD210" s="64"/>
      <c r="AFE210" s="64"/>
      <c r="AFF210" s="64"/>
      <c r="AFG210" s="64"/>
      <c r="AFH210" s="64"/>
      <c r="AFI210" s="64"/>
      <c r="AFJ210" s="64"/>
      <c r="AFK210" s="64"/>
      <c r="AFL210" s="64"/>
      <c r="AFM210" s="64"/>
      <c r="AFN210" s="64"/>
      <c r="AFO210" s="64"/>
      <c r="AFP210" s="64"/>
      <c r="AFQ210" s="64"/>
      <c r="AFR210" s="64"/>
      <c r="AFS210" s="64"/>
      <c r="AFT210" s="64"/>
      <c r="AFU210" s="64"/>
      <c r="AFV210" s="64"/>
      <c r="AFW210" s="64"/>
      <c r="AFX210" s="64"/>
      <c r="AFY210" s="64"/>
      <c r="AFZ210" s="64"/>
      <c r="AGA210" s="64"/>
      <c r="AGB210" s="64"/>
      <c r="AGC210" s="64"/>
      <c r="AGD210" s="64"/>
      <c r="AGE210" s="64"/>
      <c r="AGF210" s="64"/>
      <c r="AGG210" s="64"/>
      <c r="AGH210" s="64"/>
      <c r="AGI210" s="64"/>
      <c r="AGJ210" s="64"/>
      <c r="AGK210" s="64"/>
      <c r="AGL210" s="64"/>
      <c r="AGM210" s="64"/>
      <c r="AGN210" s="64"/>
      <c r="AGO210" s="64"/>
      <c r="AGP210" s="64"/>
      <c r="AGQ210" s="64"/>
      <c r="AGR210" s="64"/>
      <c r="AGS210" s="64"/>
      <c r="AGT210" s="64"/>
      <c r="AGU210" s="64"/>
      <c r="AGV210" s="64"/>
      <c r="AGW210" s="64"/>
      <c r="AGX210" s="64"/>
      <c r="AGY210" s="64"/>
      <c r="AGZ210" s="64"/>
      <c r="AHA210" s="64"/>
      <c r="AHB210" s="64"/>
      <c r="AHC210" s="64"/>
      <c r="AHD210" s="64"/>
      <c r="AHE210" s="64"/>
      <c r="AHF210" s="64"/>
      <c r="AHG210" s="64"/>
      <c r="AHH210" s="64"/>
      <c r="AHI210" s="64"/>
      <c r="AHJ210" s="64"/>
      <c r="AHK210" s="64"/>
      <c r="AHL210" s="64"/>
      <c r="AHM210" s="64"/>
      <c r="AHN210" s="64"/>
      <c r="AHO210" s="64"/>
      <c r="AHP210" s="64"/>
      <c r="AHQ210" s="64"/>
      <c r="AHR210" s="64"/>
      <c r="AHS210" s="64"/>
      <c r="AHT210" s="64"/>
      <c r="AHU210" s="64"/>
      <c r="AHV210" s="64"/>
      <c r="AHW210" s="64"/>
      <c r="AHX210" s="64"/>
      <c r="AHY210" s="64"/>
      <c r="AHZ210" s="64"/>
      <c r="AIA210" s="64"/>
      <c r="AIB210" s="64"/>
      <c r="AIC210" s="64"/>
      <c r="AID210" s="64"/>
      <c r="AIE210" s="64"/>
      <c r="AIF210" s="64"/>
      <c r="AIG210" s="64"/>
      <c r="AIH210" s="64"/>
      <c r="AII210" s="64"/>
      <c r="AIJ210" s="64"/>
      <c r="AIK210" s="64"/>
      <c r="AIL210" s="64"/>
      <c r="AIM210" s="64"/>
      <c r="AIN210" s="64"/>
      <c r="AIO210" s="64"/>
      <c r="AIP210" s="64"/>
      <c r="AIQ210" s="64"/>
      <c r="AIR210" s="64"/>
      <c r="AIS210" s="64"/>
      <c r="AIT210" s="64"/>
      <c r="AIU210" s="64"/>
      <c r="AIV210" s="64"/>
      <c r="AIW210" s="64"/>
      <c r="AIX210" s="64"/>
      <c r="AIY210" s="64"/>
      <c r="AIZ210" s="64"/>
      <c r="AJA210" s="64"/>
      <c r="AJB210" s="64"/>
      <c r="AJC210" s="64"/>
      <c r="AJD210" s="64"/>
      <c r="AJE210" s="64"/>
      <c r="AJF210" s="64"/>
      <c r="AJG210" s="64"/>
      <c r="AJH210" s="64"/>
      <c r="AJI210" s="64"/>
      <c r="AJJ210" s="64"/>
      <c r="AJK210" s="64"/>
      <c r="AJL210" s="64"/>
      <c r="AJM210" s="64"/>
      <c r="AJN210" s="64"/>
      <c r="AJO210" s="64"/>
      <c r="AJP210" s="64"/>
      <c r="AJQ210" s="64"/>
      <c r="AJR210" s="64"/>
      <c r="AJS210" s="64"/>
      <c r="AJT210" s="64"/>
      <c r="AJU210" s="64"/>
      <c r="AJV210" s="64"/>
      <c r="AJW210" s="64"/>
      <c r="AJX210" s="64"/>
      <c r="AJY210" s="64"/>
      <c r="AJZ210" s="64"/>
      <c r="AKA210" s="64"/>
      <c r="AKB210" s="64"/>
      <c r="AKC210" s="64"/>
      <c r="AKD210" s="64"/>
      <c r="AKE210" s="64"/>
      <c r="AKF210" s="64"/>
      <c r="AKG210" s="64"/>
      <c r="AKH210" s="64"/>
      <c r="AKI210" s="64"/>
      <c r="AKJ210" s="64"/>
      <c r="AKK210" s="64"/>
      <c r="AKL210" s="64"/>
      <c r="AKM210" s="64"/>
      <c r="AKN210" s="64"/>
      <c r="AKO210" s="64"/>
      <c r="AKP210" s="64"/>
      <c r="AKQ210" s="64"/>
      <c r="AKR210" s="64"/>
      <c r="AKS210" s="64"/>
      <c r="AKT210" s="64"/>
      <c r="AKU210" s="64"/>
      <c r="AKV210" s="64"/>
      <c r="AKW210" s="64"/>
      <c r="AKX210" s="64"/>
      <c r="AKY210" s="64"/>
      <c r="AKZ210" s="64"/>
      <c r="ALA210" s="64"/>
      <c r="ALB210" s="64"/>
      <c r="ALC210" s="64"/>
      <c r="ALD210" s="64"/>
      <c r="ALE210" s="64"/>
      <c r="ALF210" s="64"/>
      <c r="ALG210" s="64"/>
      <c r="ALH210" s="64"/>
      <c r="ALI210" s="64"/>
      <c r="ALJ210" s="64"/>
      <c r="ALK210" s="64"/>
      <c r="ALL210" s="64"/>
      <c r="ALM210" s="64"/>
      <c r="ALN210" s="64"/>
      <c r="ALO210" s="64"/>
      <c r="ALP210" s="64"/>
      <c r="ALQ210" s="64"/>
      <c r="ALR210" s="64"/>
      <c r="ALS210" s="64"/>
      <c r="ALT210" s="64"/>
      <c r="ALU210" s="64"/>
      <c r="ALV210" s="64"/>
      <c r="ALW210" s="64"/>
      <c r="ALX210" s="64"/>
      <c r="ALY210" s="64"/>
      <c r="ALZ210" s="64"/>
      <c r="AMA210" s="64"/>
      <c r="AMB210" s="64"/>
      <c r="AMC210" s="64"/>
      <c r="AMD210" s="64"/>
      <c r="AME210" s="64"/>
      <c r="AMF210" s="64"/>
      <c r="AMG210" s="64"/>
      <c r="AMH210" s="64"/>
      <c r="AMI210" s="64"/>
      <c r="AMJ210" s="64"/>
      <c r="AMK210" s="64"/>
      <c r="AML210" s="64"/>
      <c r="AMM210" s="64"/>
      <c r="AMN210" s="64"/>
      <c r="AMO210" s="64"/>
      <c r="AMP210" s="64"/>
      <c r="AMQ210" s="64"/>
      <c r="AMR210" s="64"/>
      <c r="AMS210" s="64"/>
      <c r="AMT210" s="64"/>
      <c r="AMU210" s="64"/>
      <c r="AMV210" s="64"/>
      <c r="AMW210" s="64"/>
      <c r="AMX210" s="64"/>
      <c r="AMY210" s="64"/>
      <c r="AMZ210" s="64"/>
      <c r="ANA210" s="64"/>
      <c r="ANB210" s="64"/>
      <c r="ANC210" s="64"/>
      <c r="AND210" s="64"/>
      <c r="ANE210" s="64"/>
      <c r="ANF210" s="64"/>
      <c r="ANG210" s="64"/>
      <c r="ANH210" s="64"/>
      <c r="ANI210" s="64"/>
      <c r="ANJ210" s="64"/>
      <c r="ANK210" s="64"/>
      <c r="ANL210" s="64"/>
      <c r="ANM210" s="64"/>
      <c r="ANN210" s="64"/>
      <c r="ANO210" s="64"/>
      <c r="ANP210" s="64"/>
      <c r="ANQ210" s="64"/>
      <c r="ANR210" s="64"/>
      <c r="ANS210" s="64"/>
      <c r="ANT210" s="64"/>
      <c r="ANU210" s="64"/>
      <c r="ANV210" s="64"/>
      <c r="ANW210" s="64"/>
      <c r="ANX210" s="64"/>
      <c r="ANY210" s="64"/>
      <c r="ANZ210" s="64"/>
      <c r="AOA210" s="64"/>
      <c r="AOB210" s="64"/>
      <c r="AOC210" s="64"/>
      <c r="AOD210" s="64"/>
      <c r="AOE210" s="64"/>
      <c r="AOF210" s="64"/>
      <c r="AOG210" s="64"/>
      <c r="AOH210" s="64"/>
      <c r="AOI210" s="64"/>
      <c r="AOJ210" s="64"/>
      <c r="AOK210" s="64"/>
      <c r="AOL210" s="64"/>
      <c r="AOM210" s="64"/>
      <c r="AON210" s="64"/>
      <c r="AOO210" s="64"/>
      <c r="AOP210" s="64"/>
      <c r="AOQ210" s="64"/>
      <c r="AOR210" s="64"/>
      <c r="AOS210" s="64"/>
      <c r="AOT210" s="64"/>
      <c r="AOU210" s="64"/>
      <c r="AOV210" s="64"/>
      <c r="AOW210" s="64"/>
      <c r="AOX210" s="64"/>
      <c r="AOY210" s="64"/>
      <c r="AOZ210" s="64"/>
      <c r="APA210" s="64"/>
      <c r="APB210" s="64"/>
      <c r="APC210" s="64"/>
      <c r="APD210" s="64"/>
      <c r="APE210" s="64"/>
      <c r="APF210" s="64"/>
      <c r="APG210" s="64"/>
      <c r="APH210" s="64"/>
      <c r="API210" s="64"/>
      <c r="APJ210" s="64"/>
      <c r="APK210" s="64"/>
      <c r="APL210" s="64"/>
      <c r="APM210" s="64"/>
      <c r="APN210" s="64"/>
      <c r="APO210" s="64"/>
      <c r="APP210" s="64"/>
      <c r="APQ210" s="64"/>
      <c r="APR210" s="64"/>
      <c r="APS210" s="64"/>
      <c r="APT210" s="64"/>
      <c r="APU210" s="64"/>
      <c r="APV210" s="64"/>
      <c r="APW210" s="64"/>
      <c r="APX210" s="64"/>
      <c r="APY210" s="64"/>
      <c r="APZ210" s="64"/>
      <c r="AQA210" s="64"/>
      <c r="AQB210" s="64"/>
      <c r="AQC210" s="64"/>
      <c r="AQD210" s="64"/>
      <c r="AQE210" s="64"/>
      <c r="AQF210" s="64"/>
      <c r="AQG210" s="64"/>
      <c r="AQH210" s="64"/>
      <c r="AQI210" s="64"/>
      <c r="AQJ210" s="64"/>
      <c r="AQK210" s="64"/>
      <c r="AQL210" s="64"/>
      <c r="AQM210" s="64"/>
      <c r="AQN210" s="64"/>
      <c r="AQO210" s="64"/>
      <c r="AQP210" s="64"/>
      <c r="AQQ210" s="64"/>
      <c r="AQR210" s="64"/>
      <c r="AQS210" s="64"/>
      <c r="AQT210" s="64"/>
      <c r="AQU210" s="64"/>
      <c r="AQV210" s="64"/>
      <c r="AQW210" s="64"/>
      <c r="AQX210" s="64"/>
      <c r="AQY210" s="64"/>
      <c r="AQZ210" s="64"/>
      <c r="ARA210" s="64"/>
      <c r="ARB210" s="64"/>
      <c r="ARC210" s="64"/>
      <c r="ARD210" s="64"/>
      <c r="ARE210" s="64"/>
      <c r="ARF210" s="64"/>
      <c r="ARG210" s="64"/>
      <c r="ARH210" s="64"/>
      <c r="ARI210" s="64"/>
      <c r="ARJ210" s="64"/>
      <c r="ARK210" s="64"/>
      <c r="ARL210" s="64"/>
      <c r="ARM210" s="64"/>
      <c r="ARN210" s="64"/>
      <c r="ARO210" s="64"/>
      <c r="ARP210" s="64"/>
      <c r="ARQ210" s="64"/>
      <c r="ARR210" s="64"/>
      <c r="ARS210" s="64"/>
      <c r="ART210" s="64"/>
      <c r="ARU210" s="64"/>
      <c r="ARV210" s="64"/>
      <c r="ARW210" s="64"/>
      <c r="ARX210" s="64"/>
      <c r="ARY210" s="64"/>
      <c r="ARZ210" s="64"/>
      <c r="ASA210" s="64"/>
      <c r="ASB210" s="64"/>
      <c r="ASC210" s="64"/>
      <c r="ASD210" s="64"/>
      <c r="ASE210" s="64"/>
      <c r="ASF210" s="64"/>
      <c r="ASG210" s="64"/>
      <c r="ASH210" s="64"/>
      <c r="ASI210" s="64"/>
      <c r="ASJ210" s="64"/>
      <c r="ASK210" s="64"/>
      <c r="ASL210" s="64"/>
      <c r="ASM210" s="64"/>
      <c r="ASN210" s="64"/>
      <c r="ASO210" s="64"/>
      <c r="ASP210" s="64"/>
      <c r="ASQ210" s="64"/>
      <c r="ASR210" s="64"/>
      <c r="ASS210" s="64"/>
      <c r="AST210" s="64"/>
      <c r="ASU210" s="64"/>
      <c r="ASV210" s="64"/>
      <c r="ASW210" s="64"/>
      <c r="ASX210" s="64"/>
      <c r="ASY210" s="64"/>
      <c r="ASZ210" s="64"/>
      <c r="ATA210" s="64"/>
      <c r="ATB210" s="64"/>
      <c r="ATC210" s="64"/>
      <c r="ATD210" s="64"/>
      <c r="ATE210" s="64"/>
      <c r="ATF210" s="64"/>
      <c r="ATG210" s="64"/>
      <c r="ATH210" s="64"/>
      <c r="ATI210" s="64"/>
      <c r="ATJ210" s="64"/>
      <c r="ATK210" s="64"/>
      <c r="ATL210" s="64"/>
      <c r="ATM210" s="64"/>
      <c r="ATN210" s="64"/>
      <c r="ATO210" s="64"/>
      <c r="ATP210" s="64"/>
      <c r="ATQ210" s="64"/>
      <c r="ATR210" s="64"/>
      <c r="ATS210" s="64"/>
      <c r="ATT210" s="64"/>
      <c r="ATU210" s="64"/>
      <c r="ATV210" s="64"/>
      <c r="ATW210" s="64"/>
      <c r="ATX210" s="64"/>
      <c r="ATY210" s="64"/>
      <c r="ATZ210" s="64"/>
      <c r="AUA210" s="64"/>
      <c r="AUB210" s="64"/>
      <c r="AUC210" s="64"/>
      <c r="AUD210" s="64"/>
      <c r="AUE210" s="64"/>
      <c r="AUF210" s="64"/>
      <c r="AUG210" s="64"/>
      <c r="AUH210" s="64"/>
      <c r="AUI210" s="64"/>
      <c r="AUJ210" s="64"/>
      <c r="AUK210" s="64"/>
      <c r="AUL210" s="64"/>
      <c r="AUM210" s="64"/>
      <c r="AUN210" s="64"/>
      <c r="AUO210" s="64"/>
      <c r="AUP210" s="64"/>
      <c r="AUQ210" s="64"/>
      <c r="AUR210" s="64"/>
      <c r="AUS210" s="64"/>
      <c r="AUT210" s="64"/>
      <c r="AUU210" s="64"/>
      <c r="AUV210" s="64"/>
      <c r="AUW210" s="64"/>
      <c r="AUX210" s="64"/>
      <c r="AUY210" s="64"/>
      <c r="AUZ210" s="64"/>
      <c r="AVA210" s="64"/>
      <c r="AVB210" s="64"/>
      <c r="AVC210" s="64"/>
      <c r="AVD210" s="64"/>
      <c r="AVE210" s="64"/>
      <c r="AVF210" s="64"/>
      <c r="AVG210" s="64"/>
      <c r="AVH210" s="64"/>
      <c r="AVI210" s="64"/>
      <c r="AVJ210" s="64"/>
      <c r="AVK210" s="64"/>
      <c r="AVL210" s="64"/>
      <c r="AVM210" s="64"/>
      <c r="AVN210" s="64"/>
      <c r="AVO210" s="64"/>
      <c r="AVP210" s="64"/>
      <c r="AVQ210" s="64"/>
      <c r="AVR210" s="64"/>
      <c r="AVS210" s="64"/>
      <c r="AVT210" s="64"/>
      <c r="AVU210" s="64"/>
      <c r="AVV210" s="64"/>
      <c r="AVW210" s="64"/>
      <c r="AVX210" s="64"/>
      <c r="AVY210" s="64"/>
      <c r="AVZ210" s="64"/>
      <c r="AWA210" s="64"/>
      <c r="AWB210" s="64"/>
      <c r="AWC210" s="64"/>
      <c r="AWD210" s="64"/>
      <c r="AWE210" s="64"/>
      <c r="AWF210" s="64"/>
      <c r="AWG210" s="64"/>
      <c r="AWH210" s="64"/>
      <c r="AWI210" s="64"/>
      <c r="AWJ210" s="64"/>
      <c r="AWK210" s="64"/>
      <c r="AWL210" s="64"/>
      <c r="AWM210" s="64"/>
      <c r="AWN210" s="64"/>
      <c r="AWO210" s="64"/>
      <c r="AWP210" s="64"/>
      <c r="AWQ210" s="64"/>
      <c r="AWR210" s="64"/>
      <c r="AWS210" s="64"/>
      <c r="AWT210" s="64"/>
      <c r="AWU210" s="64"/>
      <c r="AWV210" s="64"/>
      <c r="AWW210" s="64"/>
      <c r="AWX210" s="64"/>
      <c r="AWY210" s="64"/>
      <c r="AWZ210" s="64"/>
      <c r="AXA210" s="64"/>
      <c r="AXB210" s="64"/>
      <c r="AXC210" s="64"/>
      <c r="AXD210" s="64"/>
      <c r="AXE210" s="64"/>
      <c r="AXF210" s="64"/>
      <c r="AXG210" s="64"/>
      <c r="AXH210" s="64"/>
      <c r="AXI210" s="64"/>
      <c r="AXJ210" s="64"/>
      <c r="AXK210" s="64"/>
      <c r="AXL210" s="64"/>
      <c r="AXM210" s="64"/>
      <c r="AXN210" s="64"/>
      <c r="AXO210" s="64"/>
      <c r="AXP210" s="64"/>
      <c r="AXQ210" s="64"/>
      <c r="AXR210" s="64"/>
      <c r="AXS210" s="64"/>
      <c r="AXT210" s="64"/>
      <c r="AXU210" s="64"/>
      <c r="AXV210" s="64"/>
      <c r="AXW210" s="64"/>
      <c r="AXX210" s="64"/>
      <c r="AXY210" s="64"/>
      <c r="AXZ210" s="64"/>
      <c r="AYA210" s="64"/>
      <c r="AYB210" s="64"/>
      <c r="AYC210" s="64"/>
      <c r="AYD210" s="64"/>
      <c r="AYE210" s="64"/>
      <c r="AYF210" s="64"/>
      <c r="AYG210" s="64"/>
      <c r="AYH210" s="64"/>
      <c r="AYI210" s="64"/>
      <c r="AYJ210" s="64"/>
      <c r="AYK210" s="64"/>
      <c r="AYL210" s="64"/>
      <c r="AYM210" s="64"/>
      <c r="AYN210" s="64"/>
      <c r="AYO210" s="64"/>
      <c r="AYP210" s="64"/>
      <c r="AYQ210" s="64"/>
      <c r="AYR210" s="64"/>
      <c r="AYS210" s="64"/>
      <c r="AYT210" s="64"/>
      <c r="AYU210" s="64"/>
      <c r="AYV210" s="64"/>
      <c r="AYW210" s="64"/>
      <c r="AYX210" s="64"/>
      <c r="AYY210" s="64"/>
      <c r="AYZ210" s="64"/>
      <c r="AZA210" s="64"/>
      <c r="AZB210" s="64"/>
      <c r="AZC210" s="64"/>
      <c r="AZD210" s="64"/>
      <c r="AZE210" s="64"/>
      <c r="AZF210" s="64"/>
      <c r="AZG210" s="64"/>
      <c r="AZH210" s="64"/>
      <c r="AZI210" s="64"/>
      <c r="AZJ210" s="64"/>
      <c r="AZK210" s="64"/>
      <c r="AZL210" s="64"/>
      <c r="AZM210" s="64"/>
      <c r="AZN210" s="64"/>
      <c r="AZO210" s="64"/>
      <c r="AZP210" s="64"/>
      <c r="AZQ210" s="64"/>
      <c r="AZR210" s="64"/>
      <c r="AZS210" s="64"/>
      <c r="AZT210" s="64"/>
      <c r="AZU210" s="64"/>
      <c r="AZV210" s="64"/>
      <c r="AZW210" s="64"/>
      <c r="AZX210" s="64"/>
      <c r="AZY210" s="64"/>
      <c r="AZZ210" s="64"/>
      <c r="BAA210" s="64"/>
      <c r="BAB210" s="64"/>
      <c r="BAC210" s="64"/>
      <c r="BAD210" s="64"/>
      <c r="BAE210" s="64"/>
      <c r="BAF210" s="64"/>
      <c r="BAG210" s="64"/>
      <c r="BAH210" s="64"/>
      <c r="BAI210" s="64"/>
      <c r="BAJ210" s="64"/>
      <c r="BAK210" s="64"/>
      <c r="BAL210" s="64"/>
      <c r="BAM210" s="64"/>
      <c r="BAN210" s="64"/>
      <c r="BAO210" s="64"/>
      <c r="BAP210" s="64"/>
      <c r="BAQ210" s="64"/>
      <c r="BAR210" s="64"/>
      <c r="BAS210" s="64"/>
      <c r="BAT210" s="64"/>
      <c r="BAU210" s="64"/>
      <c r="BAV210" s="64"/>
      <c r="BAW210" s="64"/>
      <c r="BAX210" s="64"/>
      <c r="BAY210" s="64"/>
      <c r="BAZ210" s="64"/>
      <c r="BBA210" s="64"/>
      <c r="BBB210" s="64"/>
      <c r="BBC210" s="64"/>
      <c r="BBD210" s="64"/>
      <c r="BBE210" s="64"/>
      <c r="BBF210" s="64"/>
      <c r="BBG210" s="64"/>
      <c r="BBH210" s="64"/>
      <c r="BBI210" s="64"/>
      <c r="BBJ210" s="64"/>
      <c r="BBK210" s="64"/>
      <c r="BBL210" s="64"/>
      <c r="BBM210" s="64"/>
      <c r="BBN210" s="64"/>
      <c r="BBO210" s="64"/>
      <c r="BBP210" s="64"/>
      <c r="BBQ210" s="64"/>
      <c r="BBR210" s="64"/>
      <c r="BBS210" s="64"/>
      <c r="BBT210" s="64"/>
      <c r="BBU210" s="64"/>
      <c r="BBV210" s="64"/>
      <c r="BBW210" s="64"/>
      <c r="BBX210" s="64"/>
      <c r="BBY210" s="64"/>
      <c r="BBZ210" s="64"/>
      <c r="BCA210" s="64"/>
      <c r="BCB210" s="64"/>
      <c r="BCC210" s="64"/>
      <c r="BCD210" s="64"/>
      <c r="BCE210" s="64"/>
      <c r="BCF210" s="64"/>
      <c r="BCG210" s="64"/>
      <c r="BCH210" s="64"/>
      <c r="BCI210" s="64"/>
      <c r="BCJ210" s="64"/>
      <c r="BCK210" s="64"/>
      <c r="BCL210" s="64"/>
      <c r="BCM210" s="64"/>
      <c r="BCN210" s="64"/>
      <c r="BCO210" s="64"/>
      <c r="BCP210" s="64"/>
      <c r="BCQ210" s="64"/>
      <c r="BCR210" s="64"/>
      <c r="BCS210" s="64"/>
      <c r="BCT210" s="64"/>
      <c r="BCU210" s="64"/>
      <c r="BCV210" s="64"/>
      <c r="BCW210" s="64"/>
      <c r="BCX210" s="64"/>
      <c r="BCY210" s="64"/>
      <c r="BCZ210" s="64"/>
      <c r="BDA210" s="64"/>
      <c r="BDB210" s="64"/>
      <c r="BDC210" s="64"/>
      <c r="BDD210" s="64"/>
      <c r="BDE210" s="64"/>
      <c r="BDF210" s="64"/>
      <c r="BDG210" s="64"/>
      <c r="BDH210" s="64"/>
      <c r="BDI210" s="64"/>
      <c r="BDJ210" s="64"/>
      <c r="BDK210" s="64"/>
      <c r="BDL210" s="64"/>
      <c r="BDM210" s="64"/>
      <c r="BDN210" s="64"/>
      <c r="BDO210" s="64"/>
      <c r="BDP210" s="64"/>
      <c r="BDQ210" s="64"/>
      <c r="BDR210" s="64"/>
      <c r="BDS210" s="64"/>
      <c r="BDT210" s="64"/>
      <c r="BDU210" s="64"/>
      <c r="BDV210" s="64"/>
      <c r="BDW210" s="64"/>
      <c r="BDX210" s="64"/>
      <c r="BDY210" s="64"/>
      <c r="BDZ210" s="64"/>
      <c r="BEA210" s="64"/>
      <c r="BEB210" s="64"/>
      <c r="BEC210" s="64"/>
      <c r="BED210" s="64"/>
      <c r="BEE210" s="64"/>
      <c r="BEF210" s="64"/>
      <c r="BEG210" s="64"/>
      <c r="BEH210" s="64"/>
      <c r="BEI210" s="64"/>
      <c r="BEJ210" s="64"/>
      <c r="BEK210" s="64"/>
      <c r="BEL210" s="64"/>
      <c r="BEM210" s="64"/>
      <c r="BEN210" s="64"/>
      <c r="BEO210" s="64"/>
      <c r="BEP210" s="64"/>
      <c r="BEQ210" s="64"/>
      <c r="BER210" s="64"/>
      <c r="BES210" s="64"/>
      <c r="BET210" s="64"/>
      <c r="BEU210" s="64"/>
      <c r="BEV210" s="64"/>
      <c r="BEW210" s="64"/>
      <c r="BEX210" s="64"/>
      <c r="BEY210" s="64"/>
      <c r="BEZ210" s="64"/>
      <c r="BFA210" s="64"/>
      <c r="BFB210" s="64"/>
      <c r="BFC210" s="64"/>
      <c r="BFD210" s="64"/>
      <c r="BFE210" s="64"/>
      <c r="BFF210" s="64"/>
      <c r="BFG210" s="64"/>
      <c r="BFH210" s="64"/>
      <c r="BFI210" s="64"/>
      <c r="BFJ210" s="64"/>
      <c r="BFK210" s="64"/>
      <c r="BFL210" s="64"/>
      <c r="BFM210" s="64"/>
      <c r="BFN210" s="64"/>
      <c r="BFO210" s="64"/>
      <c r="BFP210" s="64"/>
      <c r="BFQ210" s="64"/>
      <c r="BFR210" s="64"/>
      <c r="BFS210" s="64"/>
      <c r="BFT210" s="64"/>
      <c r="BFU210" s="64"/>
      <c r="BFV210" s="64"/>
      <c r="BFW210" s="64"/>
      <c r="BFX210" s="64"/>
      <c r="BFY210" s="64"/>
      <c r="BFZ210" s="64"/>
      <c r="BGA210" s="64"/>
      <c r="BGB210" s="64"/>
      <c r="BGC210" s="64"/>
      <c r="BGD210" s="64"/>
      <c r="BGE210" s="64"/>
      <c r="BGF210" s="64"/>
      <c r="BGG210" s="64"/>
      <c r="BGH210" s="64"/>
      <c r="BGI210" s="64"/>
      <c r="BGJ210" s="64"/>
      <c r="BGK210" s="64"/>
      <c r="BGL210" s="64"/>
      <c r="BGM210" s="64"/>
      <c r="BGN210" s="64"/>
      <c r="BGO210" s="64"/>
      <c r="BGP210" s="64"/>
      <c r="BGQ210" s="64"/>
      <c r="BGR210" s="64"/>
      <c r="BGS210" s="64"/>
      <c r="BGT210" s="64"/>
      <c r="BGU210" s="64"/>
      <c r="BGV210" s="64"/>
      <c r="BGW210" s="64"/>
      <c r="BGX210" s="64"/>
      <c r="BGY210" s="64"/>
      <c r="BGZ210" s="64"/>
      <c r="BHA210" s="64"/>
      <c r="BHB210" s="64"/>
      <c r="BHC210" s="64"/>
      <c r="BHD210" s="64"/>
      <c r="BHE210" s="64"/>
      <c r="BHF210" s="64"/>
      <c r="BHG210" s="64"/>
      <c r="BHH210" s="64"/>
      <c r="BHI210" s="64"/>
      <c r="BHJ210" s="64"/>
      <c r="BHK210" s="64"/>
      <c r="BHL210" s="64"/>
      <c r="BHM210" s="64"/>
      <c r="BHN210" s="64"/>
      <c r="BHO210" s="64"/>
      <c r="BHP210" s="64"/>
      <c r="BHQ210" s="64"/>
      <c r="BHR210" s="64"/>
      <c r="BHS210" s="64"/>
      <c r="BHT210" s="64"/>
      <c r="BHU210" s="64"/>
      <c r="BHV210" s="64"/>
      <c r="BHW210" s="64"/>
      <c r="BHX210" s="64"/>
      <c r="BHY210" s="64"/>
      <c r="BHZ210" s="64"/>
      <c r="BIA210" s="64"/>
      <c r="BIB210" s="64"/>
      <c r="BIC210" s="64"/>
      <c r="BID210" s="64"/>
      <c r="BIE210" s="64"/>
      <c r="BIF210" s="64"/>
      <c r="BIG210" s="64"/>
      <c r="BIH210" s="64"/>
      <c r="BII210" s="64"/>
      <c r="BIJ210" s="64"/>
      <c r="BIK210" s="64"/>
      <c r="BIL210" s="64"/>
      <c r="BIM210" s="64"/>
      <c r="BIN210" s="64"/>
      <c r="BIO210" s="64"/>
      <c r="BIP210" s="64"/>
      <c r="BIQ210" s="64"/>
      <c r="BIR210" s="64"/>
      <c r="BIS210" s="64"/>
      <c r="BIT210" s="64"/>
      <c r="BIU210" s="64"/>
      <c r="BIV210" s="64"/>
      <c r="BIW210" s="64"/>
      <c r="BIX210" s="64"/>
      <c r="BIY210" s="64"/>
      <c r="BIZ210" s="64"/>
      <c r="BJA210" s="64"/>
      <c r="BJB210" s="64"/>
      <c r="BJC210" s="64"/>
      <c r="BJD210" s="64"/>
      <c r="BJE210" s="64"/>
      <c r="BJF210" s="64"/>
      <c r="BJG210" s="64"/>
      <c r="BJH210" s="64"/>
      <c r="BJI210" s="64"/>
      <c r="BJJ210" s="64"/>
      <c r="BJK210" s="64"/>
      <c r="BJL210" s="64"/>
      <c r="BJM210" s="64"/>
      <c r="BJN210" s="64"/>
      <c r="BJO210" s="64"/>
      <c r="BJP210" s="64"/>
      <c r="BJQ210" s="64"/>
      <c r="BJR210" s="64"/>
      <c r="BJS210" s="64"/>
      <c r="BJT210" s="64"/>
      <c r="BJU210" s="64"/>
      <c r="BJV210" s="64"/>
      <c r="BJW210" s="64"/>
      <c r="BJX210" s="64"/>
      <c r="BJY210" s="64"/>
      <c r="BJZ210" s="64"/>
      <c r="BKA210" s="64"/>
      <c r="BKB210" s="64"/>
      <c r="BKC210" s="64"/>
      <c r="BKD210" s="64"/>
      <c r="BKE210" s="64"/>
      <c r="BKF210" s="64"/>
      <c r="BKG210" s="64"/>
      <c r="BKH210" s="64"/>
      <c r="BKI210" s="64"/>
      <c r="BKJ210" s="64"/>
      <c r="BKK210" s="64"/>
      <c r="BKL210" s="64"/>
      <c r="BKM210" s="64"/>
      <c r="BKN210" s="64"/>
      <c r="BKO210" s="64"/>
      <c r="BKP210" s="64"/>
      <c r="BKQ210" s="64"/>
      <c r="BKR210" s="64"/>
      <c r="BKS210" s="64"/>
      <c r="BKT210" s="64"/>
      <c r="BKU210" s="64"/>
      <c r="BKV210" s="64"/>
      <c r="BKW210" s="64"/>
      <c r="BKX210" s="64"/>
      <c r="BKY210" s="64"/>
      <c r="BKZ210" s="64"/>
      <c r="BLA210" s="64"/>
      <c r="BLB210" s="64"/>
      <c r="BLC210" s="64"/>
      <c r="BLD210" s="64"/>
      <c r="BLE210" s="64"/>
      <c r="BLF210" s="64"/>
      <c r="BLG210" s="64"/>
      <c r="BLH210" s="64"/>
      <c r="BLI210" s="64"/>
      <c r="BLJ210" s="64"/>
      <c r="BLK210" s="64"/>
      <c r="BLL210" s="64"/>
      <c r="BLM210" s="64"/>
      <c r="BLN210" s="64"/>
      <c r="BLO210" s="64"/>
      <c r="BLP210" s="64"/>
      <c r="BLQ210" s="64"/>
      <c r="BLR210" s="64"/>
      <c r="BLS210" s="64"/>
      <c r="BLT210" s="64"/>
      <c r="BLU210" s="64"/>
      <c r="BLV210" s="64"/>
      <c r="BLW210" s="64"/>
      <c r="BLX210" s="64"/>
      <c r="BLY210" s="64"/>
      <c r="BLZ210" s="64"/>
      <c r="BMA210" s="64"/>
      <c r="BMB210" s="64"/>
      <c r="BMC210" s="64"/>
      <c r="BMD210" s="64"/>
      <c r="BME210" s="64"/>
      <c r="BMF210" s="64"/>
      <c r="BMG210" s="64"/>
      <c r="BMH210" s="64"/>
      <c r="BMI210" s="64"/>
      <c r="BMJ210" s="64"/>
      <c r="BMK210" s="64"/>
      <c r="BML210" s="64"/>
      <c r="BMM210" s="64"/>
      <c r="BMN210" s="64"/>
      <c r="BMO210" s="64"/>
      <c r="BMP210" s="64"/>
      <c r="BMQ210" s="64"/>
      <c r="BMR210" s="64"/>
      <c r="BMS210" s="64"/>
      <c r="BMT210" s="64"/>
      <c r="BMU210" s="64"/>
      <c r="BMV210" s="64"/>
      <c r="BMW210" s="64"/>
      <c r="BMX210" s="64"/>
      <c r="BMY210" s="64"/>
      <c r="BMZ210" s="64"/>
      <c r="BNA210" s="64"/>
      <c r="BNB210" s="64"/>
      <c r="BNC210" s="64"/>
      <c r="BND210" s="64"/>
      <c r="BNE210" s="64"/>
      <c r="BNF210" s="64"/>
      <c r="BNG210" s="64"/>
      <c r="BNH210" s="64"/>
      <c r="BNI210" s="64"/>
      <c r="BNJ210" s="64"/>
      <c r="BNK210" s="64"/>
      <c r="BNL210" s="64"/>
      <c r="BNM210" s="64"/>
      <c r="BNN210" s="64"/>
      <c r="BNO210" s="64"/>
      <c r="BNP210" s="64"/>
      <c r="BNQ210" s="64"/>
      <c r="BNR210" s="64"/>
      <c r="BNS210" s="64"/>
      <c r="BNT210" s="64"/>
      <c r="BNU210" s="64"/>
      <c r="BNV210" s="64"/>
      <c r="BNW210" s="64"/>
      <c r="BNX210" s="64"/>
      <c r="BNY210" s="64"/>
      <c r="BNZ210" s="64"/>
      <c r="BOA210" s="64"/>
      <c r="BOB210" s="64"/>
      <c r="BOC210" s="64"/>
      <c r="BOD210" s="64"/>
      <c r="BOE210" s="64"/>
      <c r="BOF210" s="64"/>
      <c r="BOG210" s="64"/>
      <c r="BOH210" s="64"/>
      <c r="BOI210" s="64"/>
      <c r="BOJ210" s="64"/>
      <c r="BOK210" s="64"/>
      <c r="BOL210" s="64"/>
      <c r="BOM210" s="64"/>
      <c r="BON210" s="64"/>
      <c r="BOO210" s="64"/>
      <c r="BOP210" s="64"/>
      <c r="BOQ210" s="64"/>
      <c r="BOR210" s="64"/>
      <c r="BOS210" s="64"/>
      <c r="BOT210" s="64"/>
      <c r="BOU210" s="64"/>
      <c r="BOV210" s="64"/>
      <c r="BOW210" s="64"/>
      <c r="BOX210" s="64"/>
      <c r="BOY210" s="64"/>
      <c r="BOZ210" s="64"/>
      <c r="BPA210" s="64"/>
      <c r="BPB210" s="64"/>
      <c r="BPC210" s="64"/>
      <c r="BPD210" s="64"/>
      <c r="BPE210" s="64"/>
      <c r="BPF210" s="64"/>
      <c r="BPG210" s="64"/>
      <c r="BPH210" s="64"/>
      <c r="BPI210" s="64"/>
      <c r="BPJ210" s="64"/>
      <c r="BPK210" s="64"/>
      <c r="BPL210" s="64"/>
      <c r="BPM210" s="64"/>
      <c r="BPN210" s="64"/>
      <c r="BPO210" s="64"/>
      <c r="BPP210" s="64"/>
      <c r="BPQ210" s="64"/>
      <c r="BPR210" s="64"/>
      <c r="BPS210" s="64"/>
      <c r="BPT210" s="64"/>
      <c r="BPU210" s="64"/>
      <c r="BPV210" s="64"/>
      <c r="BPW210" s="64"/>
      <c r="BPX210" s="64"/>
      <c r="BPY210" s="64"/>
      <c r="BPZ210" s="64"/>
      <c r="BQA210" s="64"/>
      <c r="BQB210" s="64"/>
      <c r="BQC210" s="64"/>
      <c r="BQD210" s="64"/>
      <c r="BQE210" s="64"/>
      <c r="BQF210" s="64"/>
      <c r="BQG210" s="64"/>
      <c r="BQH210" s="64"/>
      <c r="BQI210" s="64"/>
      <c r="BQJ210" s="64"/>
      <c r="BQK210" s="64"/>
      <c r="BQL210" s="64"/>
      <c r="BQM210" s="64"/>
      <c r="BQN210" s="64"/>
      <c r="BQO210" s="64"/>
      <c r="BQP210" s="64"/>
      <c r="BQQ210" s="64"/>
      <c r="BQR210" s="64"/>
      <c r="BQS210" s="64"/>
      <c r="BQT210" s="64"/>
      <c r="BQU210" s="64"/>
      <c r="BQV210" s="64"/>
      <c r="BQW210" s="64"/>
      <c r="BQX210" s="64"/>
      <c r="BQY210" s="64"/>
      <c r="BQZ210" s="64"/>
      <c r="BRA210" s="64"/>
      <c r="BRB210" s="64"/>
      <c r="BRC210" s="64"/>
      <c r="BRD210" s="64"/>
      <c r="BRE210" s="64"/>
      <c r="BRF210" s="64"/>
      <c r="BRG210" s="64"/>
      <c r="BRH210" s="64"/>
      <c r="BRI210" s="64"/>
      <c r="BRJ210" s="64"/>
      <c r="BRK210" s="64"/>
      <c r="BRL210" s="64"/>
      <c r="BRM210" s="64"/>
      <c r="BRN210" s="64"/>
      <c r="BRO210" s="64"/>
      <c r="BRP210" s="64"/>
      <c r="BRQ210" s="64"/>
      <c r="BRR210" s="64"/>
      <c r="BRS210" s="64"/>
      <c r="BRT210" s="64"/>
      <c r="BRU210" s="64"/>
      <c r="BRV210" s="64"/>
      <c r="BRW210" s="64"/>
      <c r="BRX210" s="64"/>
      <c r="BRY210" s="64"/>
      <c r="BRZ210" s="64"/>
      <c r="BSA210" s="64"/>
      <c r="BSB210" s="64"/>
      <c r="BSC210" s="64"/>
      <c r="BSD210" s="64"/>
      <c r="BSE210" s="64"/>
      <c r="BSF210" s="64"/>
      <c r="BSG210" s="64"/>
      <c r="BSH210" s="64"/>
      <c r="BSI210" s="64"/>
      <c r="BSJ210" s="64"/>
      <c r="BSK210" s="64"/>
      <c r="BSL210" s="64"/>
      <c r="BSM210" s="64"/>
      <c r="BSN210" s="64"/>
      <c r="BSO210" s="64"/>
      <c r="BSP210" s="64"/>
      <c r="BSQ210" s="64"/>
      <c r="BSR210" s="64"/>
      <c r="BSS210" s="64"/>
      <c r="BST210" s="64"/>
      <c r="BSU210" s="64"/>
      <c r="BSV210" s="64"/>
      <c r="BSW210" s="64"/>
      <c r="BSX210" s="64"/>
      <c r="BSY210" s="64"/>
      <c r="BSZ210" s="64"/>
      <c r="BTA210" s="64"/>
      <c r="BTB210" s="64"/>
      <c r="BTC210" s="64"/>
      <c r="BTD210" s="64"/>
      <c r="BTE210" s="64"/>
      <c r="BTF210" s="64"/>
      <c r="BTG210" s="64"/>
      <c r="BTH210" s="64"/>
      <c r="BTI210" s="64"/>
      <c r="BTJ210" s="64"/>
      <c r="BTK210" s="64"/>
      <c r="BTL210" s="64"/>
      <c r="BTM210" s="64"/>
      <c r="BTN210" s="64"/>
      <c r="BTO210" s="64"/>
      <c r="BTP210" s="64"/>
      <c r="BTQ210" s="64"/>
      <c r="BTR210" s="64"/>
      <c r="BTS210" s="64"/>
      <c r="BTT210" s="64"/>
      <c r="BTU210" s="64"/>
      <c r="BTV210" s="64"/>
      <c r="BTW210" s="64"/>
      <c r="BTX210" s="64"/>
      <c r="BTY210" s="64"/>
      <c r="BTZ210" s="64"/>
      <c r="BUA210" s="64"/>
      <c r="BUB210" s="64"/>
      <c r="BUC210" s="64"/>
      <c r="BUD210" s="64"/>
      <c r="BUE210" s="64"/>
      <c r="BUF210" s="64"/>
      <c r="BUG210" s="64"/>
      <c r="BUH210" s="64"/>
      <c r="BUI210" s="64"/>
      <c r="BUJ210" s="64"/>
      <c r="BUK210" s="64"/>
      <c r="BUL210" s="64"/>
      <c r="BUM210" s="64"/>
      <c r="BUN210" s="64"/>
      <c r="BUO210" s="64"/>
      <c r="BUP210" s="64"/>
      <c r="BUQ210" s="64"/>
      <c r="BUR210" s="64"/>
      <c r="BUS210" s="64"/>
      <c r="BUT210" s="64"/>
      <c r="BUU210" s="64"/>
      <c r="BUV210" s="64"/>
      <c r="BUW210" s="64"/>
      <c r="BUX210" s="64"/>
      <c r="BUY210" s="64"/>
      <c r="BUZ210" s="64"/>
      <c r="BVA210" s="64"/>
      <c r="BVB210" s="64"/>
      <c r="BVC210" s="64"/>
      <c r="BVD210" s="64"/>
      <c r="BVE210" s="64"/>
      <c r="BVF210" s="64"/>
      <c r="BVG210" s="64"/>
      <c r="BVH210" s="64"/>
      <c r="BVI210" s="64"/>
      <c r="BVJ210" s="64"/>
      <c r="BVK210" s="64"/>
      <c r="BVL210" s="64"/>
      <c r="BVM210" s="64"/>
      <c r="BVN210" s="64"/>
      <c r="BVO210" s="64"/>
      <c r="BVP210" s="64"/>
      <c r="BVQ210" s="64"/>
      <c r="BVR210" s="64"/>
      <c r="BVS210" s="64"/>
      <c r="BVT210" s="64"/>
      <c r="BVU210" s="64"/>
      <c r="BVV210" s="64"/>
      <c r="BVW210" s="64"/>
      <c r="BVX210" s="64"/>
      <c r="BVY210" s="64"/>
      <c r="BVZ210" s="64"/>
      <c r="BWA210" s="64"/>
      <c r="BWB210" s="64"/>
      <c r="BWC210" s="64"/>
      <c r="BWD210" s="64"/>
      <c r="BWE210" s="64"/>
      <c r="BWF210" s="64"/>
      <c r="BWG210" s="64"/>
      <c r="BWH210" s="64"/>
      <c r="BWI210" s="64"/>
      <c r="BWJ210" s="64"/>
      <c r="BWK210" s="64"/>
      <c r="BWL210" s="64"/>
      <c r="BWM210" s="64"/>
      <c r="BWN210" s="64"/>
      <c r="BWO210" s="64"/>
      <c r="BWP210" s="64"/>
      <c r="BWQ210" s="64"/>
      <c r="BWR210" s="64"/>
      <c r="BWS210" s="64"/>
      <c r="BWT210" s="64"/>
      <c r="BWU210" s="64"/>
      <c r="BWV210" s="64"/>
      <c r="BWW210" s="64"/>
      <c r="BWX210" s="64"/>
      <c r="BWY210" s="64"/>
      <c r="BWZ210" s="64"/>
      <c r="BXA210" s="64"/>
      <c r="BXB210" s="64"/>
      <c r="BXC210" s="64"/>
      <c r="BXD210" s="64"/>
      <c r="BXE210" s="64"/>
      <c r="BXF210" s="64"/>
      <c r="BXG210" s="64"/>
      <c r="BXH210" s="64"/>
      <c r="BXI210" s="64"/>
      <c r="BXJ210" s="64"/>
      <c r="BXK210" s="64"/>
      <c r="BXL210" s="64"/>
      <c r="BXM210" s="64"/>
      <c r="BXN210" s="64"/>
      <c r="BXO210" s="64"/>
      <c r="BXP210" s="64"/>
      <c r="BXQ210" s="64"/>
      <c r="BXR210" s="64"/>
      <c r="BXS210" s="64"/>
      <c r="BXT210" s="64"/>
      <c r="BXU210" s="64"/>
      <c r="BXV210" s="64"/>
      <c r="BXW210" s="64"/>
      <c r="BXX210" s="64"/>
      <c r="BXY210" s="64"/>
      <c r="BXZ210" s="64"/>
      <c r="BYA210" s="64"/>
      <c r="BYB210" s="64"/>
      <c r="BYC210" s="64"/>
      <c r="BYD210" s="64"/>
      <c r="BYE210" s="64"/>
      <c r="BYF210" s="64"/>
      <c r="BYG210" s="64"/>
      <c r="BYH210" s="64"/>
      <c r="BYI210" s="64"/>
      <c r="BYJ210" s="64"/>
      <c r="BYK210" s="64"/>
      <c r="BYL210" s="64"/>
      <c r="BYM210" s="64"/>
      <c r="BYN210" s="64"/>
      <c r="BYO210" s="64"/>
      <c r="BYP210" s="64"/>
      <c r="BYQ210" s="64"/>
      <c r="BYR210" s="64"/>
      <c r="BYS210" s="64"/>
      <c r="BYT210" s="64"/>
      <c r="BYU210" s="64"/>
      <c r="BYV210" s="64"/>
      <c r="BYW210" s="64"/>
      <c r="BYX210" s="64"/>
      <c r="BYY210" s="64"/>
      <c r="BYZ210" s="64"/>
      <c r="BZA210" s="64"/>
      <c r="BZB210" s="64"/>
      <c r="BZC210" s="64"/>
      <c r="BZD210" s="64"/>
      <c r="BZE210" s="64"/>
      <c r="BZF210" s="64"/>
      <c r="BZG210" s="64"/>
      <c r="BZH210" s="64"/>
      <c r="BZI210" s="64"/>
      <c r="BZJ210" s="64"/>
      <c r="BZK210" s="64"/>
      <c r="BZL210" s="64"/>
      <c r="BZM210" s="64"/>
      <c r="BZN210" s="64"/>
      <c r="BZO210" s="64"/>
      <c r="BZP210" s="64"/>
      <c r="BZQ210" s="64"/>
      <c r="BZR210" s="64"/>
      <c r="BZS210" s="64"/>
      <c r="BZT210" s="64"/>
      <c r="BZU210" s="64"/>
      <c r="BZV210" s="64"/>
      <c r="BZW210" s="64"/>
      <c r="BZX210" s="64"/>
      <c r="BZY210" s="64"/>
      <c r="BZZ210" s="64"/>
      <c r="CAA210" s="64"/>
      <c r="CAB210" s="64"/>
      <c r="CAC210" s="64"/>
      <c r="CAD210" s="64"/>
      <c r="CAE210" s="64"/>
      <c r="CAF210" s="64"/>
      <c r="CAG210" s="64"/>
      <c r="CAH210" s="64"/>
      <c r="CAI210" s="64"/>
      <c r="CAJ210" s="64"/>
      <c r="CAK210" s="64"/>
      <c r="CAL210" s="64"/>
      <c r="CAM210" s="64"/>
      <c r="CAN210" s="64"/>
      <c r="CAO210" s="64"/>
      <c r="CAP210" s="64"/>
      <c r="CAQ210" s="64"/>
      <c r="CAR210" s="64"/>
      <c r="CAS210" s="64"/>
      <c r="CAT210" s="64"/>
      <c r="CAU210" s="64"/>
      <c r="CAV210" s="64"/>
      <c r="CAW210" s="64"/>
      <c r="CAX210" s="64"/>
      <c r="CAY210" s="64"/>
      <c r="CAZ210" s="64"/>
      <c r="CBA210" s="64"/>
      <c r="CBB210" s="64"/>
      <c r="CBC210" s="64"/>
      <c r="CBD210" s="64"/>
      <c r="CBE210" s="64"/>
      <c r="CBF210" s="64"/>
      <c r="CBG210" s="64"/>
      <c r="CBH210" s="64"/>
      <c r="CBI210" s="64"/>
      <c r="CBJ210" s="64"/>
      <c r="CBK210" s="64"/>
      <c r="CBL210" s="64"/>
      <c r="CBM210" s="64"/>
      <c r="CBN210" s="64"/>
      <c r="CBO210" s="64"/>
      <c r="CBP210" s="64"/>
      <c r="CBQ210" s="64"/>
      <c r="CBR210" s="64"/>
      <c r="CBS210" s="64"/>
      <c r="CBT210" s="64"/>
      <c r="CBU210" s="64"/>
      <c r="CBV210" s="64"/>
      <c r="CBW210" s="64"/>
      <c r="CBX210" s="64"/>
      <c r="CBY210" s="64"/>
      <c r="CBZ210" s="64"/>
      <c r="CCA210" s="64"/>
      <c r="CCB210" s="64"/>
      <c r="CCC210" s="64"/>
      <c r="CCD210" s="64"/>
      <c r="CCE210" s="64"/>
      <c r="CCF210" s="64"/>
      <c r="CCG210" s="64"/>
      <c r="CCH210" s="64"/>
      <c r="CCI210" s="64"/>
      <c r="CCJ210" s="64"/>
      <c r="CCK210" s="64"/>
      <c r="CCL210" s="64"/>
      <c r="CCM210" s="64"/>
      <c r="CCN210" s="64"/>
      <c r="CCO210" s="64"/>
      <c r="CCP210" s="64"/>
      <c r="CCQ210" s="64"/>
      <c r="CCR210" s="64"/>
      <c r="CCS210" s="64"/>
      <c r="CCT210" s="64"/>
      <c r="CCU210" s="64"/>
      <c r="CCV210" s="64"/>
      <c r="CCW210" s="64"/>
      <c r="CCX210" s="64"/>
      <c r="CCY210" s="64"/>
      <c r="CCZ210" s="64"/>
      <c r="CDA210" s="64"/>
      <c r="CDB210" s="64"/>
      <c r="CDC210" s="64"/>
      <c r="CDD210" s="64"/>
      <c r="CDE210" s="64"/>
      <c r="CDF210" s="64"/>
      <c r="CDG210" s="64"/>
      <c r="CDH210" s="64"/>
      <c r="CDI210" s="64"/>
      <c r="CDJ210" s="64"/>
      <c r="CDK210" s="64"/>
      <c r="CDL210" s="64"/>
      <c r="CDM210" s="64"/>
      <c r="CDN210" s="64"/>
      <c r="CDO210" s="64"/>
      <c r="CDP210" s="64"/>
      <c r="CDQ210" s="64"/>
      <c r="CDR210" s="64"/>
      <c r="CDS210" s="64"/>
      <c r="CDT210" s="64"/>
      <c r="CDU210" s="64"/>
      <c r="CDV210" s="64"/>
      <c r="CDW210" s="64"/>
      <c r="CDX210" s="64"/>
      <c r="CDY210" s="64"/>
      <c r="CDZ210" s="64"/>
      <c r="CEA210" s="64"/>
      <c r="CEB210" s="64"/>
      <c r="CEC210" s="64"/>
      <c r="CED210" s="64"/>
      <c r="CEE210" s="64"/>
      <c r="CEF210" s="64"/>
      <c r="CEG210" s="64"/>
      <c r="CEH210" s="64"/>
      <c r="CEI210" s="64"/>
      <c r="CEJ210" s="64"/>
      <c r="CEK210" s="64"/>
      <c r="CEL210" s="64"/>
      <c r="CEM210" s="64"/>
      <c r="CEN210" s="64"/>
      <c r="CEO210" s="64"/>
      <c r="CEP210" s="64"/>
      <c r="CEQ210" s="64"/>
      <c r="CER210" s="64"/>
      <c r="CES210" s="64"/>
      <c r="CET210" s="64"/>
      <c r="CEU210" s="64"/>
      <c r="CEV210" s="64"/>
      <c r="CEW210" s="64"/>
      <c r="CEX210" s="64"/>
      <c r="CEY210" s="64"/>
      <c r="CEZ210" s="64"/>
      <c r="CFA210" s="64"/>
      <c r="CFB210" s="64"/>
      <c r="CFC210" s="64"/>
      <c r="CFD210" s="64"/>
      <c r="CFE210" s="64"/>
      <c r="CFF210" s="64"/>
      <c r="CFG210" s="64"/>
      <c r="CFH210" s="64"/>
      <c r="CFI210" s="64"/>
      <c r="CFJ210" s="64"/>
      <c r="CFK210" s="64"/>
      <c r="CFL210" s="64"/>
      <c r="CFM210" s="64"/>
      <c r="CFN210" s="64"/>
      <c r="CFO210" s="64"/>
      <c r="CFP210" s="64"/>
      <c r="CFQ210" s="64"/>
      <c r="CFR210" s="64"/>
      <c r="CFS210" s="64"/>
      <c r="CFT210" s="64"/>
      <c r="CFU210" s="64"/>
      <c r="CFV210" s="64"/>
      <c r="CFW210" s="64"/>
      <c r="CFX210" s="64"/>
      <c r="CFY210" s="64"/>
      <c r="CFZ210" s="64"/>
      <c r="CGA210" s="64"/>
      <c r="CGB210" s="64"/>
      <c r="CGC210" s="64"/>
      <c r="CGD210" s="64"/>
      <c r="CGE210" s="64"/>
      <c r="CGF210" s="64"/>
      <c r="CGG210" s="64"/>
      <c r="CGH210" s="64"/>
      <c r="CGI210" s="64"/>
      <c r="CGJ210" s="64"/>
      <c r="CGK210" s="64"/>
      <c r="CGL210" s="64"/>
      <c r="CGM210" s="64"/>
      <c r="CGN210" s="64"/>
      <c r="CGO210" s="64"/>
      <c r="CGP210" s="64"/>
      <c r="CGQ210" s="64"/>
      <c r="CGR210" s="64"/>
      <c r="CGS210" s="64"/>
      <c r="CGT210" s="64"/>
      <c r="CGU210" s="64"/>
      <c r="CGV210" s="64"/>
      <c r="CGW210" s="64"/>
      <c r="CGX210" s="64"/>
      <c r="CGY210" s="64"/>
      <c r="CGZ210" s="64"/>
      <c r="CHA210" s="64"/>
      <c r="CHB210" s="64"/>
      <c r="CHC210" s="64"/>
      <c r="CHD210" s="64"/>
      <c r="CHE210" s="64"/>
      <c r="CHF210" s="64"/>
      <c r="CHG210" s="64"/>
      <c r="CHH210" s="64"/>
      <c r="CHI210" s="64"/>
      <c r="CHJ210" s="64"/>
      <c r="CHK210" s="64"/>
      <c r="CHL210" s="64"/>
      <c r="CHM210" s="64"/>
      <c r="CHN210" s="64"/>
      <c r="CHO210" s="64"/>
      <c r="CHP210" s="64"/>
      <c r="CHQ210" s="64"/>
      <c r="CHR210" s="64"/>
      <c r="CHS210" s="64"/>
      <c r="CHT210" s="64"/>
      <c r="CHU210" s="64"/>
      <c r="CHV210" s="64"/>
      <c r="CHW210" s="64"/>
      <c r="CHX210" s="64"/>
      <c r="CHY210" s="64"/>
      <c r="CHZ210" s="64"/>
      <c r="CIA210" s="64"/>
      <c r="CIB210" s="64"/>
      <c r="CIC210" s="64"/>
      <c r="CID210" s="64"/>
      <c r="CIE210" s="64"/>
      <c r="CIF210" s="64"/>
      <c r="CIG210" s="64"/>
      <c r="CIH210" s="64"/>
      <c r="CII210" s="64"/>
      <c r="CIJ210" s="64"/>
      <c r="CIK210" s="64"/>
      <c r="CIL210" s="64"/>
      <c r="CIM210" s="64"/>
      <c r="CIN210" s="64"/>
      <c r="CIO210" s="64"/>
      <c r="CIP210" s="64"/>
      <c r="CIQ210" s="64"/>
      <c r="CIR210" s="64"/>
      <c r="CIS210" s="64"/>
      <c r="CIT210" s="64"/>
      <c r="CIU210" s="64"/>
      <c r="CIV210" s="64"/>
      <c r="CIW210" s="64"/>
      <c r="CIX210" s="64"/>
      <c r="CIY210" s="64"/>
      <c r="CIZ210" s="64"/>
      <c r="CJA210" s="64"/>
      <c r="CJB210" s="64"/>
      <c r="CJC210" s="64"/>
      <c r="CJD210" s="64"/>
      <c r="CJE210" s="64"/>
      <c r="CJF210" s="64"/>
      <c r="CJG210" s="64"/>
      <c r="CJH210" s="64"/>
      <c r="CJI210" s="64"/>
      <c r="CJJ210" s="64"/>
      <c r="CJK210" s="64"/>
      <c r="CJL210" s="64"/>
      <c r="CJM210" s="64"/>
      <c r="CJN210" s="64"/>
      <c r="CJO210" s="64"/>
      <c r="CJP210" s="64"/>
      <c r="CJQ210" s="64"/>
      <c r="CJR210" s="64"/>
      <c r="CJS210" s="64"/>
      <c r="CJT210" s="64"/>
      <c r="CJU210" s="64"/>
      <c r="CJV210" s="64"/>
      <c r="CJW210" s="64"/>
      <c r="CJX210" s="64"/>
      <c r="CJY210" s="64"/>
      <c r="CJZ210" s="64"/>
      <c r="CKA210" s="64"/>
      <c r="CKB210" s="64"/>
      <c r="CKC210" s="64"/>
      <c r="CKD210" s="64"/>
      <c r="CKE210" s="64"/>
      <c r="CKF210" s="64"/>
      <c r="CKG210" s="64"/>
      <c r="CKH210" s="64"/>
      <c r="CKI210" s="64"/>
      <c r="CKJ210" s="64"/>
      <c r="CKK210" s="64"/>
      <c r="CKL210" s="64"/>
      <c r="CKM210" s="64"/>
      <c r="CKN210" s="64"/>
      <c r="CKO210" s="64"/>
      <c r="CKP210" s="64"/>
      <c r="CKQ210" s="64"/>
      <c r="CKR210" s="64"/>
      <c r="CKS210" s="64"/>
      <c r="CKT210" s="64"/>
      <c r="CKU210" s="64"/>
      <c r="CKV210" s="64"/>
      <c r="CKW210" s="64"/>
      <c r="CKX210" s="64"/>
      <c r="CKY210" s="64"/>
      <c r="CKZ210" s="64"/>
      <c r="CLA210" s="64"/>
      <c r="CLB210" s="64"/>
      <c r="CLC210" s="64"/>
      <c r="CLD210" s="64"/>
      <c r="CLE210" s="64"/>
      <c r="CLF210" s="64"/>
      <c r="CLG210" s="64"/>
      <c r="CLH210" s="64"/>
      <c r="CLI210" s="64"/>
      <c r="CLJ210" s="64"/>
      <c r="CLK210" s="64"/>
      <c r="CLL210" s="64"/>
      <c r="CLM210" s="64"/>
      <c r="CLN210" s="64"/>
      <c r="CLO210" s="64"/>
      <c r="CLP210" s="64"/>
      <c r="CLQ210" s="64"/>
      <c r="CLR210" s="64"/>
      <c r="CLS210" s="64"/>
      <c r="CLT210" s="64"/>
      <c r="CLU210" s="64"/>
      <c r="CLV210" s="64"/>
      <c r="CLW210" s="64"/>
      <c r="CLX210" s="64"/>
      <c r="CLY210" s="64"/>
      <c r="CLZ210" s="64"/>
      <c r="CMA210" s="64"/>
      <c r="CMB210" s="64"/>
      <c r="CMC210" s="64"/>
      <c r="CMD210" s="64"/>
      <c r="CME210" s="64"/>
      <c r="CMF210" s="64"/>
      <c r="CMG210" s="64"/>
      <c r="CMH210" s="64"/>
      <c r="CMI210" s="64"/>
      <c r="CMJ210" s="64"/>
      <c r="CMK210" s="64"/>
      <c r="CML210" s="64"/>
      <c r="CMM210" s="64"/>
      <c r="CMN210" s="64"/>
      <c r="CMO210" s="64"/>
      <c r="CMP210" s="64"/>
      <c r="CMQ210" s="64"/>
      <c r="CMR210" s="64"/>
      <c r="CMS210" s="64"/>
      <c r="CMT210" s="64"/>
      <c r="CMU210" s="64"/>
      <c r="CMV210" s="64"/>
      <c r="CMW210" s="64"/>
      <c r="CMX210" s="64"/>
      <c r="CMY210" s="64"/>
      <c r="CMZ210" s="64"/>
      <c r="CNA210" s="64"/>
      <c r="CNB210" s="64"/>
      <c r="CNC210" s="64"/>
      <c r="CND210" s="64"/>
      <c r="CNE210" s="64"/>
      <c r="CNF210" s="64"/>
      <c r="CNG210" s="64"/>
      <c r="CNH210" s="64"/>
      <c r="CNI210" s="64"/>
      <c r="CNJ210" s="64"/>
      <c r="CNK210" s="64"/>
      <c r="CNL210" s="64"/>
      <c r="CNM210" s="64"/>
      <c r="CNN210" s="64"/>
      <c r="CNO210" s="64"/>
      <c r="CNP210" s="64"/>
      <c r="CNQ210" s="64"/>
      <c r="CNR210" s="64"/>
      <c r="CNS210" s="64"/>
      <c r="CNT210" s="64"/>
      <c r="CNU210" s="64"/>
      <c r="CNV210" s="64"/>
      <c r="CNW210" s="64"/>
      <c r="CNX210" s="64"/>
      <c r="CNY210" s="64"/>
      <c r="CNZ210" s="64"/>
      <c r="COA210" s="64"/>
      <c r="COB210" s="64"/>
      <c r="COC210" s="64"/>
      <c r="COD210" s="64"/>
      <c r="COE210" s="64"/>
      <c r="COF210" s="64"/>
      <c r="COG210" s="64"/>
      <c r="COH210" s="64"/>
      <c r="COI210" s="64"/>
      <c r="COJ210" s="64"/>
      <c r="COK210" s="64"/>
      <c r="COL210" s="64"/>
      <c r="COM210" s="64"/>
      <c r="CON210" s="64"/>
      <c r="COO210" s="64"/>
      <c r="COP210" s="64"/>
      <c r="COQ210" s="64"/>
      <c r="COR210" s="64"/>
      <c r="COS210" s="64"/>
      <c r="COT210" s="64"/>
      <c r="COU210" s="64"/>
      <c r="COV210" s="64"/>
      <c r="COW210" s="64"/>
      <c r="COX210" s="64"/>
      <c r="COY210" s="64"/>
      <c r="COZ210" s="64"/>
      <c r="CPA210" s="64"/>
      <c r="CPB210" s="64"/>
      <c r="CPC210" s="64"/>
      <c r="CPD210" s="64"/>
      <c r="CPE210" s="64"/>
      <c r="CPF210" s="64"/>
      <c r="CPG210" s="64"/>
      <c r="CPH210" s="64"/>
      <c r="CPI210" s="64"/>
      <c r="CPJ210" s="64"/>
      <c r="CPK210" s="64"/>
      <c r="CPL210" s="64"/>
      <c r="CPM210" s="64"/>
      <c r="CPN210" s="64"/>
      <c r="CPO210" s="64"/>
      <c r="CPP210" s="64"/>
      <c r="CPQ210" s="64"/>
      <c r="CPR210" s="64"/>
      <c r="CPS210" s="64"/>
      <c r="CPT210" s="64"/>
      <c r="CPU210" s="64"/>
      <c r="CPV210" s="64"/>
      <c r="CPW210" s="64"/>
      <c r="CPX210" s="64"/>
      <c r="CPY210" s="64"/>
      <c r="CPZ210" s="64"/>
      <c r="CQA210" s="64"/>
      <c r="CQB210" s="64"/>
      <c r="CQC210" s="64"/>
      <c r="CQD210" s="64"/>
      <c r="CQE210" s="64"/>
      <c r="CQF210" s="64"/>
      <c r="CQG210" s="64"/>
      <c r="CQH210" s="64"/>
      <c r="CQI210" s="64"/>
      <c r="CQJ210" s="64"/>
      <c r="CQK210" s="64"/>
      <c r="CQL210" s="64"/>
      <c r="CQM210" s="64"/>
      <c r="CQN210" s="64"/>
      <c r="CQO210" s="64"/>
      <c r="CQP210" s="64"/>
      <c r="CQQ210" s="64"/>
      <c r="CQR210" s="64"/>
      <c r="CQS210" s="64"/>
      <c r="CQT210" s="64"/>
      <c r="CQU210" s="64"/>
      <c r="CQV210" s="64"/>
      <c r="CQW210" s="64"/>
      <c r="CQX210" s="64"/>
      <c r="CQY210" s="64"/>
      <c r="CQZ210" s="64"/>
      <c r="CRA210" s="64"/>
      <c r="CRB210" s="64"/>
      <c r="CRC210" s="64"/>
      <c r="CRD210" s="64"/>
      <c r="CRE210" s="64"/>
      <c r="CRF210" s="64"/>
      <c r="CRG210" s="64"/>
      <c r="CRH210" s="64"/>
      <c r="CRI210" s="64"/>
      <c r="CRJ210" s="64"/>
      <c r="CRK210" s="64"/>
      <c r="CRL210" s="64"/>
      <c r="CRM210" s="64"/>
      <c r="CRN210" s="64"/>
      <c r="CRO210" s="64"/>
      <c r="CRP210" s="64"/>
      <c r="CRQ210" s="64"/>
      <c r="CRR210" s="64"/>
      <c r="CRS210" s="64"/>
      <c r="CRT210" s="64"/>
      <c r="CRU210" s="64"/>
      <c r="CRV210" s="64"/>
      <c r="CRW210" s="64"/>
      <c r="CRX210" s="64"/>
      <c r="CRY210" s="64"/>
      <c r="CRZ210" s="64"/>
      <c r="CSA210" s="64"/>
      <c r="CSB210" s="64"/>
      <c r="CSC210" s="64"/>
      <c r="CSD210" s="64"/>
      <c r="CSE210" s="64"/>
      <c r="CSF210" s="64"/>
      <c r="CSG210" s="64"/>
      <c r="CSH210" s="64"/>
      <c r="CSI210" s="64"/>
      <c r="CSJ210" s="64"/>
      <c r="CSK210" s="64"/>
      <c r="CSL210" s="64"/>
      <c r="CSM210" s="64"/>
      <c r="CSN210" s="64"/>
      <c r="CSO210" s="64"/>
      <c r="CSP210" s="64"/>
      <c r="CSQ210" s="64"/>
      <c r="CSR210" s="64"/>
      <c r="CSS210" s="64"/>
      <c r="CST210" s="64"/>
      <c r="CSU210" s="64"/>
      <c r="CSV210" s="64"/>
      <c r="CSW210" s="64"/>
      <c r="CSX210" s="64"/>
      <c r="CSY210" s="64"/>
      <c r="CSZ210" s="64"/>
      <c r="CTA210" s="64"/>
      <c r="CTB210" s="64"/>
      <c r="CTC210" s="64"/>
      <c r="CTD210" s="64"/>
      <c r="CTE210" s="64"/>
      <c r="CTF210" s="64"/>
      <c r="CTG210" s="64"/>
      <c r="CTH210" s="64"/>
      <c r="CTI210" s="64"/>
      <c r="CTJ210" s="64"/>
      <c r="CTK210" s="64"/>
      <c r="CTL210" s="64"/>
      <c r="CTM210" s="64"/>
      <c r="CTN210" s="64"/>
      <c r="CTO210" s="64"/>
      <c r="CTP210" s="64"/>
      <c r="CTQ210" s="64"/>
      <c r="CTR210" s="64"/>
      <c r="CTS210" s="64"/>
      <c r="CTT210" s="64"/>
      <c r="CTU210" s="64"/>
      <c r="CTV210" s="64"/>
      <c r="CTW210" s="64"/>
      <c r="CTX210" s="64"/>
      <c r="CTY210" s="64"/>
      <c r="CTZ210" s="64"/>
      <c r="CUA210" s="64"/>
      <c r="CUB210" s="64"/>
      <c r="CUC210" s="64"/>
      <c r="CUD210" s="64"/>
      <c r="CUE210" s="64"/>
      <c r="CUF210" s="64"/>
      <c r="CUG210" s="64"/>
      <c r="CUH210" s="64"/>
      <c r="CUI210" s="64"/>
      <c r="CUJ210" s="64"/>
      <c r="CUK210" s="64"/>
      <c r="CUL210" s="64"/>
      <c r="CUM210" s="64"/>
      <c r="CUN210" s="64"/>
      <c r="CUO210" s="64"/>
      <c r="CUP210" s="64"/>
      <c r="CUQ210" s="64"/>
      <c r="CUR210" s="64"/>
      <c r="CUS210" s="64"/>
      <c r="CUT210" s="64"/>
      <c r="CUU210" s="64"/>
      <c r="CUV210" s="64"/>
      <c r="CUW210" s="64"/>
      <c r="CUX210" s="64"/>
      <c r="CUY210" s="64"/>
      <c r="CUZ210" s="64"/>
      <c r="CVA210" s="64"/>
      <c r="CVB210" s="64"/>
      <c r="CVC210" s="64"/>
      <c r="CVD210" s="64"/>
      <c r="CVE210" s="64"/>
      <c r="CVF210" s="64"/>
      <c r="CVG210" s="64"/>
      <c r="CVH210" s="64"/>
      <c r="CVI210" s="64"/>
      <c r="CVJ210" s="64"/>
      <c r="CVK210" s="64"/>
      <c r="CVL210" s="64"/>
      <c r="CVM210" s="64"/>
      <c r="CVN210" s="64"/>
      <c r="CVO210" s="64"/>
      <c r="CVP210" s="64"/>
      <c r="CVQ210" s="64"/>
      <c r="CVR210" s="64"/>
      <c r="CVS210" s="64"/>
      <c r="CVT210" s="64"/>
      <c r="CVU210" s="64"/>
      <c r="CVV210" s="64"/>
      <c r="CVW210" s="64"/>
      <c r="CVX210" s="64"/>
      <c r="CVY210" s="64"/>
      <c r="CVZ210" s="64"/>
      <c r="CWA210" s="64"/>
      <c r="CWB210" s="64"/>
      <c r="CWC210" s="64"/>
      <c r="CWD210" s="64"/>
      <c r="CWE210" s="64"/>
      <c r="CWF210" s="64"/>
      <c r="CWG210" s="64"/>
      <c r="CWH210" s="64"/>
      <c r="CWI210" s="64"/>
      <c r="CWJ210" s="64"/>
      <c r="CWK210" s="64"/>
      <c r="CWL210" s="64"/>
      <c r="CWM210" s="64"/>
      <c r="CWN210" s="64"/>
      <c r="CWO210" s="64"/>
      <c r="CWP210" s="64"/>
      <c r="CWQ210" s="64"/>
      <c r="CWR210" s="64"/>
      <c r="CWS210" s="64"/>
      <c r="CWT210" s="64"/>
      <c r="CWU210" s="64"/>
      <c r="CWV210" s="64"/>
      <c r="CWW210" s="64"/>
      <c r="CWX210" s="64"/>
      <c r="CWY210" s="64"/>
      <c r="CWZ210" s="64"/>
      <c r="CXA210" s="64"/>
      <c r="CXB210" s="64"/>
      <c r="CXC210" s="64"/>
      <c r="CXD210" s="64"/>
      <c r="CXE210" s="64"/>
      <c r="CXF210" s="64"/>
      <c r="CXG210" s="64"/>
      <c r="CXH210" s="64"/>
      <c r="CXI210" s="64"/>
      <c r="CXJ210" s="64"/>
      <c r="CXK210" s="64"/>
      <c r="CXL210" s="64"/>
      <c r="CXM210" s="64"/>
      <c r="CXN210" s="64"/>
      <c r="CXO210" s="64"/>
      <c r="CXP210" s="64"/>
      <c r="CXQ210" s="64"/>
      <c r="CXR210" s="64"/>
      <c r="CXS210" s="64"/>
      <c r="CXT210" s="64"/>
      <c r="CXU210" s="64"/>
      <c r="CXV210" s="64"/>
      <c r="CXW210" s="64"/>
      <c r="CXX210" s="64"/>
      <c r="CXY210" s="64"/>
      <c r="CXZ210" s="64"/>
      <c r="CYA210" s="64"/>
      <c r="CYB210" s="64"/>
      <c r="CYC210" s="64"/>
      <c r="CYD210" s="64"/>
      <c r="CYE210" s="64"/>
      <c r="CYF210" s="64"/>
      <c r="CYG210" s="64"/>
      <c r="CYH210" s="64"/>
      <c r="CYI210" s="64"/>
      <c r="CYJ210" s="64"/>
      <c r="CYK210" s="64"/>
      <c r="CYL210" s="64"/>
      <c r="CYM210" s="64"/>
      <c r="CYN210" s="64"/>
      <c r="CYO210" s="64"/>
      <c r="CYP210" s="64"/>
      <c r="CYQ210" s="64"/>
      <c r="CYR210" s="64"/>
      <c r="CYS210" s="64"/>
      <c r="CYT210" s="64"/>
      <c r="CYU210" s="64"/>
      <c r="CYV210" s="64"/>
      <c r="CYW210" s="64"/>
      <c r="CYX210" s="64"/>
      <c r="CYY210" s="64"/>
      <c r="CYZ210" s="64"/>
      <c r="CZA210" s="64"/>
      <c r="CZB210" s="64"/>
      <c r="CZC210" s="64"/>
      <c r="CZD210" s="64"/>
      <c r="CZE210" s="64"/>
      <c r="CZF210" s="64"/>
      <c r="CZG210" s="64"/>
      <c r="CZH210" s="64"/>
      <c r="CZI210" s="64"/>
      <c r="CZJ210" s="64"/>
      <c r="CZK210" s="64"/>
      <c r="CZL210" s="64"/>
      <c r="CZM210" s="64"/>
      <c r="CZN210" s="64"/>
      <c r="CZO210" s="64"/>
      <c r="CZP210" s="64"/>
      <c r="CZQ210" s="64"/>
      <c r="CZR210" s="64"/>
      <c r="CZS210" s="64"/>
      <c r="CZT210" s="64"/>
      <c r="CZU210" s="64"/>
      <c r="CZV210" s="64"/>
      <c r="CZW210" s="64"/>
      <c r="CZX210" s="64"/>
      <c r="CZY210" s="64"/>
      <c r="CZZ210" s="64"/>
      <c r="DAA210" s="64"/>
      <c r="DAB210" s="64"/>
      <c r="DAC210" s="64"/>
      <c r="DAD210" s="64"/>
      <c r="DAE210" s="64"/>
      <c r="DAF210" s="64"/>
      <c r="DAG210" s="64"/>
      <c r="DAH210" s="64"/>
      <c r="DAI210" s="64"/>
      <c r="DAJ210" s="64"/>
      <c r="DAK210" s="64"/>
      <c r="DAL210" s="64"/>
      <c r="DAM210" s="64"/>
      <c r="DAN210" s="64"/>
      <c r="DAO210" s="64"/>
      <c r="DAP210" s="64"/>
      <c r="DAQ210" s="64"/>
      <c r="DAR210" s="64"/>
      <c r="DAS210" s="64"/>
      <c r="DAT210" s="64"/>
      <c r="DAU210" s="64"/>
      <c r="DAV210" s="64"/>
      <c r="DAW210" s="64"/>
      <c r="DAX210" s="64"/>
      <c r="DAY210" s="64"/>
      <c r="DAZ210" s="64"/>
      <c r="DBA210" s="64"/>
      <c r="DBB210" s="64"/>
      <c r="DBC210" s="64"/>
      <c r="DBD210" s="64"/>
      <c r="DBE210" s="64"/>
      <c r="DBF210" s="64"/>
      <c r="DBG210" s="64"/>
      <c r="DBH210" s="64"/>
      <c r="DBI210" s="64"/>
      <c r="DBJ210" s="64"/>
      <c r="DBK210" s="64"/>
      <c r="DBL210" s="64"/>
      <c r="DBM210" s="64"/>
      <c r="DBN210" s="64"/>
      <c r="DBO210" s="64"/>
      <c r="DBP210" s="64"/>
      <c r="DBQ210" s="64"/>
      <c r="DBR210" s="64"/>
      <c r="DBS210" s="64"/>
      <c r="DBT210" s="64"/>
      <c r="DBU210" s="64"/>
      <c r="DBV210" s="64"/>
      <c r="DBW210" s="64"/>
      <c r="DBX210" s="64"/>
      <c r="DBY210" s="64"/>
      <c r="DBZ210" s="64"/>
      <c r="DCA210" s="64"/>
      <c r="DCB210" s="64"/>
      <c r="DCC210" s="64"/>
      <c r="DCD210" s="64"/>
      <c r="DCE210" s="64"/>
      <c r="DCF210" s="64"/>
      <c r="DCG210" s="64"/>
      <c r="DCH210" s="64"/>
      <c r="DCI210" s="64"/>
      <c r="DCJ210" s="64"/>
      <c r="DCK210" s="64"/>
      <c r="DCL210" s="64"/>
      <c r="DCM210" s="64"/>
      <c r="DCN210" s="64"/>
      <c r="DCO210" s="64"/>
      <c r="DCP210" s="64"/>
      <c r="DCQ210" s="64"/>
      <c r="DCR210" s="64"/>
      <c r="DCS210" s="64"/>
      <c r="DCT210" s="64"/>
    </row>
    <row r="211" spans="1:2802" s="121" customFormat="1" ht="18" customHeight="1" x14ac:dyDescent="0.2">
      <c r="A211" s="126" t="str">
        <f t="shared" si="134"/>
        <v/>
      </c>
      <c r="B211" s="196"/>
      <c r="C211" s="196"/>
      <c r="D211" s="42"/>
      <c r="E211" s="193"/>
      <c r="F211" s="194"/>
      <c r="G211" s="193"/>
      <c r="H211" s="6"/>
      <c r="I211" s="64"/>
      <c r="J211" s="6" t="s">
        <v>274</v>
      </c>
      <c r="K211" s="137" t="str">
        <f t="shared" ref="K211:K274" si="139">IF(H211&lt;&gt;"",I211*J211,"")</f>
        <v/>
      </c>
      <c r="L211" s="64"/>
      <c r="M211" s="141"/>
      <c r="N211" s="195"/>
      <c r="O211" s="132"/>
      <c r="P211" s="64"/>
      <c r="Q211" s="64"/>
      <c r="R211" s="64"/>
      <c r="S211" s="64"/>
      <c r="T211" s="64"/>
      <c r="U211" s="64"/>
      <c r="V211" s="64"/>
      <c r="W211" s="64"/>
      <c r="X211" s="64"/>
      <c r="Y211" s="64"/>
      <c r="Z211" s="64"/>
      <c r="AA211" s="64"/>
      <c r="AB211" s="64"/>
      <c r="AC211" s="64"/>
      <c r="AD211" s="64"/>
      <c r="AE211" s="64"/>
      <c r="AF211" s="64"/>
      <c r="AG211" s="64"/>
      <c r="AH211" s="64"/>
      <c r="AI211" s="64"/>
      <c r="AJ211" s="64"/>
      <c r="AK211" s="64"/>
      <c r="AL211" s="64"/>
      <c r="AM211" s="64"/>
      <c r="AN211" s="64"/>
      <c r="AO211" s="64"/>
      <c r="AP211" s="64"/>
      <c r="AQ211" s="64"/>
      <c r="AR211" s="64"/>
      <c r="AS211" s="64"/>
      <c r="AT211" s="64"/>
      <c r="AU211" s="64"/>
      <c r="AV211" s="64"/>
      <c r="AW211" s="64"/>
      <c r="AX211" s="64"/>
      <c r="AY211" s="64"/>
      <c r="AZ211" s="64"/>
      <c r="BA211" s="64"/>
      <c r="BB211" s="64"/>
      <c r="BC211" s="64"/>
      <c r="BD211" s="64"/>
      <c r="BE211" s="64"/>
      <c r="BF211" s="64"/>
      <c r="BG211" s="64"/>
      <c r="BH211" s="64"/>
      <c r="BI211" s="64"/>
      <c r="BJ211" s="64"/>
      <c r="BK211" s="64"/>
      <c r="BL211" s="64"/>
      <c r="BM211" s="64"/>
      <c r="BN211" s="64"/>
      <c r="BO211" s="64"/>
      <c r="BP211" s="64"/>
      <c r="BQ211" s="64"/>
      <c r="BR211" s="64"/>
      <c r="BS211" s="64"/>
      <c r="BT211" s="64"/>
      <c r="BU211" s="64"/>
      <c r="BV211" s="64"/>
      <c r="BW211" s="64"/>
      <c r="BX211" s="64"/>
      <c r="BY211" s="64"/>
      <c r="BZ211" s="64"/>
      <c r="CA211" s="64"/>
      <c r="CB211" s="64"/>
      <c r="CC211" s="64"/>
      <c r="CD211" s="64"/>
      <c r="CE211" s="64"/>
      <c r="CF211" s="64"/>
      <c r="CG211" s="64"/>
      <c r="CH211" s="64"/>
      <c r="CI211" s="64"/>
      <c r="CJ211" s="64"/>
      <c r="CK211" s="64"/>
      <c r="CL211" s="64"/>
      <c r="CM211" s="64"/>
      <c r="CN211" s="64"/>
      <c r="CO211" s="64"/>
      <c r="CP211" s="64"/>
      <c r="CQ211" s="64"/>
      <c r="CR211" s="64"/>
      <c r="CS211" s="64"/>
      <c r="CT211" s="64"/>
      <c r="CU211" s="64"/>
      <c r="CV211" s="64"/>
      <c r="CW211" s="64"/>
      <c r="CX211" s="64"/>
      <c r="CY211" s="64"/>
      <c r="CZ211" s="64"/>
      <c r="DA211" s="64"/>
      <c r="DB211" s="64"/>
      <c r="DC211" s="64"/>
      <c r="DD211" s="64"/>
      <c r="DE211" s="64"/>
      <c r="DF211" s="64"/>
      <c r="DG211" s="64"/>
      <c r="DH211" s="64"/>
      <c r="DI211" s="64"/>
      <c r="DJ211" s="64"/>
      <c r="DK211" s="64"/>
      <c r="DL211" s="64"/>
      <c r="DM211" s="64"/>
      <c r="DN211" s="64"/>
      <c r="DO211" s="64"/>
      <c r="DP211" s="64"/>
      <c r="DQ211" s="64"/>
      <c r="DR211" s="64"/>
      <c r="DS211" s="64"/>
      <c r="DT211" s="64"/>
      <c r="DU211" s="64"/>
      <c r="DV211" s="64"/>
      <c r="DW211" s="64"/>
      <c r="DX211" s="64"/>
      <c r="DY211" s="64"/>
      <c r="DZ211" s="64"/>
      <c r="EA211" s="64"/>
      <c r="EB211" s="64"/>
      <c r="EC211" s="64"/>
      <c r="ED211" s="64"/>
      <c r="EE211" s="64"/>
      <c r="EF211" s="64"/>
      <c r="EG211" s="64"/>
      <c r="EH211" s="64"/>
      <c r="EI211" s="64"/>
      <c r="EJ211" s="64"/>
      <c r="EK211" s="64"/>
      <c r="EL211" s="64"/>
      <c r="EM211" s="64"/>
      <c r="EN211" s="64"/>
      <c r="EO211" s="64"/>
      <c r="EP211" s="64"/>
      <c r="EQ211" s="64"/>
      <c r="ER211" s="64"/>
      <c r="ES211" s="64"/>
      <c r="ET211" s="64"/>
      <c r="EU211" s="64"/>
      <c r="EV211" s="64"/>
      <c r="EW211" s="64"/>
      <c r="EX211" s="64"/>
      <c r="EY211" s="64"/>
      <c r="EZ211" s="64"/>
      <c r="FA211" s="64"/>
      <c r="FB211" s="64"/>
      <c r="FC211" s="64"/>
      <c r="FD211" s="64"/>
      <c r="FE211" s="64"/>
      <c r="FF211" s="64"/>
      <c r="FG211" s="64"/>
      <c r="FH211" s="64"/>
      <c r="FI211" s="64"/>
      <c r="FJ211" s="64"/>
      <c r="FK211" s="64"/>
      <c r="FL211" s="64"/>
      <c r="FM211" s="64"/>
      <c r="FN211" s="64"/>
      <c r="FO211" s="64"/>
      <c r="FP211" s="64"/>
      <c r="FQ211" s="64"/>
      <c r="FR211" s="64"/>
      <c r="FS211" s="64"/>
      <c r="FT211" s="64"/>
      <c r="FU211" s="64"/>
      <c r="FV211" s="64"/>
      <c r="FW211" s="64"/>
      <c r="FX211" s="64"/>
      <c r="FY211" s="64"/>
      <c r="FZ211" s="64"/>
      <c r="GA211" s="64"/>
      <c r="GB211" s="64"/>
      <c r="GC211" s="64"/>
      <c r="GD211" s="64"/>
      <c r="GE211" s="64"/>
      <c r="GF211" s="64"/>
      <c r="GG211" s="64"/>
      <c r="GH211" s="64"/>
      <c r="GI211" s="64"/>
      <c r="GJ211" s="64"/>
      <c r="GK211" s="64"/>
      <c r="GL211" s="64"/>
      <c r="GM211" s="64"/>
      <c r="GN211" s="64"/>
      <c r="GO211" s="64"/>
      <c r="GP211" s="64"/>
      <c r="GQ211" s="64"/>
      <c r="GR211" s="64"/>
      <c r="GS211" s="64"/>
      <c r="GT211" s="64"/>
      <c r="GU211" s="64"/>
      <c r="GV211" s="64"/>
      <c r="GW211" s="64"/>
      <c r="GX211" s="64"/>
      <c r="GY211" s="64"/>
      <c r="GZ211" s="64"/>
      <c r="HA211" s="64"/>
      <c r="HB211" s="64"/>
      <c r="HC211" s="64"/>
      <c r="HD211" s="64"/>
      <c r="HE211" s="64"/>
      <c r="HF211" s="64"/>
      <c r="HG211" s="64"/>
      <c r="HH211" s="64"/>
      <c r="HI211" s="64"/>
      <c r="HJ211" s="64"/>
      <c r="HK211" s="64"/>
      <c r="HL211" s="64"/>
      <c r="HM211" s="64"/>
      <c r="HN211" s="64"/>
      <c r="HO211" s="64"/>
      <c r="HP211" s="64"/>
      <c r="HQ211" s="64"/>
      <c r="HR211" s="64"/>
      <c r="HS211" s="64"/>
      <c r="HT211" s="64"/>
      <c r="HU211" s="64"/>
      <c r="HV211" s="64"/>
      <c r="HW211" s="64"/>
      <c r="HX211" s="64"/>
      <c r="HY211" s="64"/>
      <c r="HZ211" s="64"/>
      <c r="IA211" s="64"/>
      <c r="IB211" s="64"/>
      <c r="IC211" s="64"/>
      <c r="ID211" s="64"/>
      <c r="IE211" s="64"/>
      <c r="IF211" s="64"/>
      <c r="IG211" s="64"/>
      <c r="IH211" s="64"/>
      <c r="II211" s="64"/>
      <c r="IJ211" s="64"/>
      <c r="IK211" s="64"/>
      <c r="IL211" s="64"/>
      <c r="IM211" s="64"/>
      <c r="IN211" s="64"/>
      <c r="IO211" s="64"/>
      <c r="IP211" s="64"/>
      <c r="IQ211" s="64"/>
      <c r="IR211" s="64"/>
      <c r="IS211" s="64"/>
      <c r="IT211" s="64"/>
      <c r="IU211" s="64"/>
      <c r="IV211" s="64"/>
      <c r="IW211" s="64"/>
      <c r="IX211" s="64"/>
      <c r="IY211" s="64"/>
      <c r="IZ211" s="64"/>
      <c r="JA211" s="64"/>
      <c r="JB211" s="64"/>
      <c r="JC211" s="64"/>
      <c r="JD211" s="64"/>
      <c r="JE211" s="64"/>
      <c r="JF211" s="64"/>
      <c r="JG211" s="64"/>
      <c r="JH211" s="64"/>
      <c r="JI211" s="64"/>
      <c r="JJ211" s="64"/>
      <c r="JK211" s="64"/>
      <c r="JL211" s="64"/>
      <c r="JM211" s="64"/>
      <c r="JN211" s="64"/>
      <c r="JO211" s="64"/>
      <c r="JP211" s="64"/>
      <c r="JQ211" s="64"/>
      <c r="JR211" s="64"/>
      <c r="JS211" s="64"/>
      <c r="JT211" s="64"/>
      <c r="JU211" s="64"/>
      <c r="JV211" s="64"/>
      <c r="JW211" s="64"/>
      <c r="JX211" s="64"/>
      <c r="JY211" s="64"/>
      <c r="JZ211" s="64"/>
      <c r="KA211" s="64"/>
      <c r="KB211" s="64"/>
      <c r="KC211" s="64"/>
      <c r="KD211" s="64"/>
      <c r="KE211" s="64"/>
      <c r="KF211" s="64"/>
      <c r="KG211" s="64"/>
      <c r="KH211" s="64"/>
      <c r="KI211" s="64"/>
      <c r="KJ211" s="64"/>
      <c r="KK211" s="64"/>
      <c r="KL211" s="64"/>
      <c r="KM211" s="64"/>
      <c r="KN211" s="64"/>
      <c r="KO211" s="64"/>
      <c r="KP211" s="64"/>
      <c r="KQ211" s="64"/>
      <c r="KR211" s="64"/>
      <c r="KS211" s="64"/>
      <c r="KT211" s="64"/>
      <c r="KU211" s="64"/>
      <c r="KV211" s="64"/>
      <c r="KW211" s="64"/>
      <c r="KX211" s="64"/>
      <c r="KY211" s="64"/>
      <c r="KZ211" s="64"/>
      <c r="LA211" s="64"/>
      <c r="LB211" s="64"/>
      <c r="LC211" s="64"/>
      <c r="LD211" s="64"/>
      <c r="LE211" s="64"/>
      <c r="LF211" s="64"/>
      <c r="LG211" s="64"/>
      <c r="LH211" s="64"/>
      <c r="LI211" s="64"/>
      <c r="LJ211" s="64"/>
      <c r="LK211" s="64"/>
      <c r="LL211" s="64"/>
      <c r="LM211" s="64"/>
      <c r="LN211" s="64"/>
      <c r="LO211" s="64"/>
      <c r="LP211" s="64"/>
      <c r="LQ211" s="64"/>
      <c r="LR211" s="64"/>
      <c r="LS211" s="64"/>
      <c r="LT211" s="64"/>
      <c r="LU211" s="64"/>
      <c r="LV211" s="64"/>
      <c r="LW211" s="64"/>
      <c r="LX211" s="64"/>
      <c r="LY211" s="64"/>
      <c r="LZ211" s="64"/>
      <c r="MA211" s="64"/>
      <c r="MB211" s="64"/>
      <c r="MC211" s="64"/>
      <c r="MD211" s="64"/>
      <c r="ME211" s="64"/>
      <c r="MF211" s="64"/>
      <c r="MG211" s="64"/>
      <c r="MH211" s="64"/>
      <c r="MI211" s="64"/>
      <c r="MJ211" s="64"/>
      <c r="MK211" s="64"/>
      <c r="ML211" s="64"/>
      <c r="MM211" s="64"/>
      <c r="MN211" s="64"/>
      <c r="MO211" s="64"/>
      <c r="MP211" s="64"/>
      <c r="MQ211" s="64"/>
      <c r="MR211" s="64"/>
      <c r="MS211" s="64"/>
      <c r="MT211" s="64"/>
      <c r="MU211" s="64"/>
      <c r="MV211" s="64"/>
      <c r="MW211" s="64"/>
      <c r="MX211" s="64"/>
      <c r="MY211" s="64"/>
      <c r="MZ211" s="64"/>
      <c r="NA211" s="64"/>
      <c r="NB211" s="64"/>
      <c r="NC211" s="64"/>
      <c r="ND211" s="64"/>
      <c r="NE211" s="64"/>
      <c r="NF211" s="64"/>
      <c r="NG211" s="64"/>
      <c r="NH211" s="64"/>
      <c r="NI211" s="64"/>
      <c r="NJ211" s="64"/>
      <c r="NK211" s="64"/>
      <c r="NL211" s="64"/>
      <c r="NM211" s="64"/>
      <c r="NN211" s="64"/>
      <c r="NO211" s="64"/>
      <c r="NP211" s="64"/>
      <c r="NQ211" s="64"/>
      <c r="NR211" s="64"/>
      <c r="NS211" s="64"/>
      <c r="NT211" s="64"/>
      <c r="NU211" s="64"/>
      <c r="NV211" s="64"/>
      <c r="NW211" s="64"/>
      <c r="NX211" s="64"/>
      <c r="NY211" s="64"/>
      <c r="NZ211" s="64"/>
      <c r="OA211" s="64"/>
      <c r="OB211" s="64"/>
      <c r="OC211" s="64"/>
      <c r="OD211" s="64"/>
      <c r="OE211" s="64"/>
      <c r="OF211" s="64"/>
      <c r="OG211" s="64"/>
      <c r="OH211" s="64"/>
      <c r="OI211" s="64"/>
      <c r="OJ211" s="64"/>
      <c r="OK211" s="64"/>
      <c r="OL211" s="64"/>
      <c r="OM211" s="64"/>
      <c r="ON211" s="64"/>
      <c r="OO211" s="64"/>
      <c r="OP211" s="64"/>
      <c r="OQ211" s="64"/>
      <c r="OR211" s="64"/>
      <c r="OS211" s="64"/>
      <c r="OT211" s="64"/>
      <c r="OU211" s="64"/>
      <c r="OV211" s="64"/>
      <c r="OW211" s="64"/>
      <c r="OX211" s="64"/>
      <c r="OY211" s="64"/>
      <c r="OZ211" s="64"/>
      <c r="PA211" s="64"/>
      <c r="PB211" s="64"/>
      <c r="PC211" s="64"/>
      <c r="PD211" s="64"/>
      <c r="PE211" s="64"/>
      <c r="PF211" s="64"/>
      <c r="PG211" s="64"/>
      <c r="PH211" s="64"/>
      <c r="PI211" s="64"/>
      <c r="PJ211" s="64"/>
      <c r="PK211" s="64"/>
      <c r="PL211" s="64"/>
      <c r="PM211" s="64"/>
      <c r="PN211" s="64"/>
      <c r="PO211" s="64"/>
      <c r="PP211" s="64"/>
      <c r="PQ211" s="64"/>
      <c r="PR211" s="64"/>
      <c r="PS211" s="64"/>
      <c r="PT211" s="64"/>
      <c r="PU211" s="64"/>
      <c r="PV211" s="64"/>
      <c r="PW211" s="64"/>
      <c r="PX211" s="64"/>
      <c r="PY211" s="64"/>
      <c r="PZ211" s="64"/>
      <c r="QA211" s="64"/>
      <c r="QB211" s="64"/>
      <c r="QC211" s="64"/>
      <c r="QD211" s="64"/>
      <c r="QE211" s="64"/>
      <c r="QF211" s="64"/>
      <c r="QG211" s="64"/>
      <c r="QH211" s="64"/>
      <c r="QI211" s="64"/>
      <c r="QJ211" s="64"/>
      <c r="QK211" s="64"/>
      <c r="QL211" s="64"/>
      <c r="QM211" s="64"/>
      <c r="QN211" s="64"/>
      <c r="QO211" s="64"/>
      <c r="QP211" s="64"/>
      <c r="QQ211" s="64"/>
      <c r="QR211" s="64"/>
      <c r="QS211" s="64"/>
      <c r="QT211" s="64"/>
      <c r="QU211" s="64"/>
      <c r="QV211" s="64"/>
      <c r="QW211" s="64"/>
      <c r="QX211" s="64"/>
      <c r="QY211" s="64"/>
      <c r="QZ211" s="64"/>
      <c r="RA211" s="64"/>
      <c r="RB211" s="64"/>
      <c r="RC211" s="64"/>
      <c r="RD211" s="64"/>
      <c r="RE211" s="64"/>
      <c r="RF211" s="64"/>
      <c r="RG211" s="64"/>
      <c r="RH211" s="64"/>
      <c r="RI211" s="64"/>
      <c r="RJ211" s="64"/>
      <c r="RK211" s="64"/>
      <c r="RL211" s="64"/>
      <c r="RM211" s="64"/>
      <c r="RN211" s="64"/>
      <c r="RO211" s="64"/>
      <c r="RP211" s="64"/>
      <c r="RQ211" s="64"/>
      <c r="RR211" s="64"/>
      <c r="RS211" s="64"/>
      <c r="RT211" s="64"/>
      <c r="RU211" s="64"/>
      <c r="RV211" s="64"/>
      <c r="RW211" s="64"/>
      <c r="RX211" s="64"/>
      <c r="RY211" s="64"/>
      <c r="RZ211" s="64"/>
      <c r="SA211" s="64"/>
      <c r="SB211" s="64"/>
      <c r="SC211" s="64"/>
      <c r="SD211" s="64"/>
      <c r="SE211" s="64"/>
      <c r="SF211" s="64"/>
      <c r="SG211" s="64"/>
      <c r="SH211" s="64"/>
      <c r="SI211" s="64"/>
      <c r="SJ211" s="64"/>
      <c r="SK211" s="64"/>
      <c r="SL211" s="64"/>
      <c r="SM211" s="64"/>
      <c r="SN211" s="64"/>
      <c r="SO211" s="64"/>
      <c r="SP211" s="64"/>
      <c r="SQ211" s="64"/>
      <c r="SR211" s="64"/>
      <c r="SS211" s="64"/>
      <c r="ST211" s="64"/>
      <c r="SU211" s="64"/>
      <c r="SV211" s="64"/>
      <c r="SW211" s="64"/>
      <c r="SX211" s="64"/>
      <c r="SY211" s="64"/>
      <c r="SZ211" s="64"/>
      <c r="TA211" s="64"/>
      <c r="TB211" s="64"/>
      <c r="TC211" s="64"/>
      <c r="TD211" s="64"/>
      <c r="TE211" s="64"/>
      <c r="TF211" s="64"/>
      <c r="TG211" s="64"/>
      <c r="TH211" s="64"/>
      <c r="TI211" s="64"/>
      <c r="TJ211" s="64"/>
      <c r="TK211" s="64"/>
      <c r="TL211" s="64"/>
      <c r="TM211" s="64"/>
      <c r="TN211" s="64"/>
      <c r="TO211" s="64"/>
      <c r="TP211" s="64"/>
      <c r="TQ211" s="64"/>
      <c r="TR211" s="64"/>
      <c r="TS211" s="64"/>
      <c r="TT211" s="64"/>
      <c r="TU211" s="64"/>
      <c r="TV211" s="64"/>
      <c r="TW211" s="64"/>
      <c r="TX211" s="64"/>
      <c r="TY211" s="64"/>
      <c r="TZ211" s="64"/>
      <c r="UA211" s="64"/>
      <c r="UB211" s="64"/>
      <c r="UC211" s="64"/>
      <c r="UD211" s="64"/>
      <c r="UE211" s="64"/>
      <c r="UF211" s="64"/>
      <c r="UG211" s="64"/>
      <c r="UH211" s="64"/>
      <c r="UI211" s="64"/>
      <c r="UJ211" s="64"/>
      <c r="UK211" s="64"/>
      <c r="UL211" s="64"/>
      <c r="UM211" s="64"/>
      <c r="UN211" s="64"/>
      <c r="UO211" s="64"/>
      <c r="UP211" s="64"/>
      <c r="UQ211" s="64"/>
      <c r="UR211" s="64"/>
      <c r="US211" s="64"/>
      <c r="UT211" s="64"/>
      <c r="UU211" s="64"/>
      <c r="UV211" s="64"/>
      <c r="UW211" s="64"/>
      <c r="UX211" s="64"/>
      <c r="UY211" s="64"/>
      <c r="UZ211" s="64"/>
      <c r="VA211" s="64"/>
      <c r="VB211" s="64"/>
      <c r="VC211" s="64"/>
      <c r="VD211" s="64"/>
      <c r="VE211" s="64"/>
      <c r="VF211" s="64"/>
      <c r="VG211" s="64"/>
      <c r="VH211" s="64"/>
      <c r="VI211" s="64"/>
      <c r="VJ211" s="64"/>
      <c r="VK211" s="64"/>
      <c r="VL211" s="64"/>
      <c r="VM211" s="64"/>
      <c r="VN211" s="64"/>
      <c r="VO211" s="64"/>
      <c r="VP211" s="64"/>
      <c r="VQ211" s="64"/>
      <c r="VR211" s="64"/>
      <c r="VS211" s="64"/>
      <c r="VT211" s="64"/>
      <c r="VU211" s="64"/>
      <c r="VV211" s="64"/>
      <c r="VW211" s="64"/>
      <c r="VX211" s="64"/>
      <c r="VY211" s="64"/>
      <c r="VZ211" s="64"/>
      <c r="WA211" s="64"/>
      <c r="WB211" s="64"/>
      <c r="WC211" s="64"/>
      <c r="WD211" s="64"/>
      <c r="WE211" s="64"/>
      <c r="WF211" s="64"/>
      <c r="WG211" s="64"/>
      <c r="WH211" s="64"/>
      <c r="WI211" s="64"/>
      <c r="WJ211" s="64"/>
      <c r="WK211" s="64"/>
      <c r="WL211" s="64"/>
      <c r="WM211" s="64"/>
      <c r="WN211" s="64"/>
      <c r="WO211" s="64"/>
      <c r="WP211" s="64"/>
      <c r="WQ211" s="64"/>
      <c r="WR211" s="64"/>
      <c r="WS211" s="64"/>
      <c r="WT211" s="64"/>
      <c r="WU211" s="64"/>
      <c r="WV211" s="64"/>
      <c r="WW211" s="64"/>
      <c r="WX211" s="64"/>
      <c r="WY211" s="64"/>
      <c r="WZ211" s="64"/>
      <c r="XA211" s="64"/>
      <c r="XB211" s="64"/>
      <c r="XC211" s="64"/>
      <c r="XD211" s="64"/>
      <c r="XE211" s="64"/>
      <c r="XF211" s="64"/>
      <c r="XG211" s="64"/>
      <c r="XH211" s="64"/>
      <c r="XI211" s="64"/>
      <c r="XJ211" s="64"/>
      <c r="XK211" s="64"/>
      <c r="XL211" s="64"/>
      <c r="XM211" s="64"/>
      <c r="XN211" s="64"/>
      <c r="XO211" s="64"/>
      <c r="XP211" s="64"/>
      <c r="XQ211" s="64"/>
      <c r="XR211" s="64"/>
      <c r="XS211" s="64"/>
      <c r="XT211" s="64"/>
      <c r="XU211" s="64"/>
      <c r="XV211" s="64"/>
      <c r="XW211" s="64"/>
      <c r="XX211" s="64"/>
      <c r="XY211" s="64"/>
      <c r="XZ211" s="64"/>
      <c r="YA211" s="64"/>
      <c r="YB211" s="64"/>
      <c r="YC211" s="64"/>
      <c r="YD211" s="64"/>
      <c r="YE211" s="64"/>
      <c r="YF211" s="64"/>
      <c r="YG211" s="64"/>
      <c r="YH211" s="64"/>
      <c r="YI211" s="64"/>
      <c r="YJ211" s="64"/>
      <c r="YK211" s="64"/>
      <c r="YL211" s="64"/>
      <c r="YM211" s="64"/>
      <c r="YN211" s="64"/>
      <c r="YO211" s="64"/>
      <c r="YP211" s="64"/>
      <c r="YQ211" s="64"/>
      <c r="YR211" s="64"/>
      <c r="YS211" s="64"/>
      <c r="YT211" s="64"/>
      <c r="YU211" s="64"/>
      <c r="YV211" s="64"/>
      <c r="YW211" s="64"/>
      <c r="YX211" s="64"/>
      <c r="YY211" s="64"/>
      <c r="YZ211" s="64"/>
      <c r="ZA211" s="64"/>
      <c r="ZB211" s="64"/>
      <c r="ZC211" s="64"/>
      <c r="ZD211" s="64"/>
      <c r="ZE211" s="64"/>
      <c r="ZF211" s="64"/>
      <c r="ZG211" s="64"/>
      <c r="ZH211" s="64"/>
      <c r="ZI211" s="64"/>
      <c r="ZJ211" s="64"/>
      <c r="ZK211" s="64"/>
      <c r="ZL211" s="64"/>
      <c r="ZM211" s="64"/>
      <c r="ZN211" s="64"/>
      <c r="ZO211" s="64"/>
      <c r="ZP211" s="64"/>
      <c r="ZQ211" s="64"/>
      <c r="ZR211" s="64"/>
      <c r="ZS211" s="64"/>
      <c r="ZT211" s="64"/>
      <c r="ZU211" s="64"/>
      <c r="ZV211" s="64"/>
      <c r="ZW211" s="64"/>
      <c r="ZX211" s="64"/>
      <c r="ZY211" s="64"/>
      <c r="ZZ211" s="64"/>
      <c r="AAA211" s="64"/>
      <c r="AAB211" s="64"/>
      <c r="AAC211" s="64"/>
      <c r="AAD211" s="64"/>
      <c r="AAE211" s="64"/>
      <c r="AAF211" s="64"/>
      <c r="AAG211" s="64"/>
      <c r="AAH211" s="64"/>
      <c r="AAI211" s="64"/>
      <c r="AAJ211" s="64"/>
      <c r="AAK211" s="64"/>
      <c r="AAL211" s="64"/>
      <c r="AAM211" s="64"/>
      <c r="AAN211" s="64"/>
      <c r="AAO211" s="64"/>
      <c r="AAP211" s="64"/>
      <c r="AAQ211" s="64"/>
      <c r="AAR211" s="64"/>
      <c r="AAS211" s="64"/>
      <c r="AAT211" s="64"/>
      <c r="AAU211" s="64"/>
      <c r="AAV211" s="64"/>
      <c r="AAW211" s="64"/>
      <c r="AAX211" s="64"/>
      <c r="AAY211" s="64"/>
      <c r="AAZ211" s="64"/>
      <c r="ABA211" s="64"/>
      <c r="ABB211" s="64"/>
      <c r="ABC211" s="64"/>
      <c r="ABD211" s="64"/>
      <c r="ABE211" s="64"/>
      <c r="ABF211" s="64"/>
      <c r="ABG211" s="64"/>
      <c r="ABH211" s="64"/>
      <c r="ABI211" s="64"/>
      <c r="ABJ211" s="64"/>
      <c r="ABK211" s="64"/>
      <c r="ABL211" s="64"/>
      <c r="ABM211" s="64"/>
      <c r="ABN211" s="64"/>
      <c r="ABO211" s="64"/>
      <c r="ABP211" s="64"/>
      <c r="ABQ211" s="64"/>
      <c r="ABR211" s="64"/>
      <c r="ABS211" s="64"/>
      <c r="ABT211" s="64"/>
      <c r="ABU211" s="64"/>
      <c r="ABV211" s="64"/>
      <c r="ABW211" s="64"/>
      <c r="ABX211" s="64"/>
      <c r="ABY211" s="64"/>
      <c r="ABZ211" s="64"/>
      <c r="ACA211" s="64"/>
      <c r="ACB211" s="64"/>
      <c r="ACC211" s="64"/>
      <c r="ACD211" s="64"/>
      <c r="ACE211" s="64"/>
      <c r="ACF211" s="64"/>
      <c r="ACG211" s="64"/>
      <c r="ACH211" s="64"/>
      <c r="ACI211" s="64"/>
      <c r="ACJ211" s="64"/>
      <c r="ACK211" s="64"/>
      <c r="ACL211" s="64"/>
      <c r="ACM211" s="64"/>
      <c r="ACN211" s="64"/>
      <c r="ACO211" s="64"/>
      <c r="ACP211" s="64"/>
      <c r="ACQ211" s="64"/>
      <c r="ACR211" s="64"/>
      <c r="ACS211" s="64"/>
      <c r="ACT211" s="64"/>
      <c r="ACU211" s="64"/>
      <c r="ACV211" s="64"/>
      <c r="ACW211" s="64"/>
      <c r="ACX211" s="64"/>
      <c r="ACY211" s="64"/>
      <c r="ACZ211" s="64"/>
      <c r="ADA211" s="64"/>
      <c r="ADB211" s="64"/>
      <c r="ADC211" s="64"/>
      <c r="ADD211" s="64"/>
      <c r="ADE211" s="64"/>
      <c r="ADF211" s="64"/>
      <c r="ADG211" s="64"/>
      <c r="ADH211" s="64"/>
      <c r="ADI211" s="64"/>
      <c r="ADJ211" s="64"/>
      <c r="ADK211" s="64"/>
      <c r="ADL211" s="64"/>
      <c r="ADM211" s="64"/>
      <c r="ADN211" s="64"/>
      <c r="ADO211" s="64"/>
      <c r="ADP211" s="64"/>
      <c r="ADQ211" s="64"/>
      <c r="ADR211" s="64"/>
      <c r="ADS211" s="64"/>
      <c r="ADT211" s="64"/>
      <c r="ADU211" s="64"/>
      <c r="ADV211" s="64"/>
      <c r="ADW211" s="64"/>
      <c r="ADX211" s="64"/>
      <c r="ADY211" s="64"/>
      <c r="ADZ211" s="64"/>
      <c r="AEA211" s="64"/>
      <c r="AEB211" s="64"/>
      <c r="AEC211" s="64"/>
      <c r="AED211" s="64"/>
      <c r="AEE211" s="64"/>
      <c r="AEF211" s="64"/>
      <c r="AEG211" s="64"/>
      <c r="AEH211" s="64"/>
      <c r="AEI211" s="64"/>
      <c r="AEJ211" s="64"/>
      <c r="AEK211" s="64"/>
      <c r="AEL211" s="64"/>
      <c r="AEM211" s="64"/>
      <c r="AEN211" s="64"/>
      <c r="AEO211" s="64"/>
      <c r="AEP211" s="64"/>
      <c r="AEQ211" s="64"/>
      <c r="AER211" s="64"/>
      <c r="AES211" s="64"/>
      <c r="AET211" s="64"/>
      <c r="AEU211" s="64"/>
      <c r="AEV211" s="64"/>
      <c r="AEW211" s="64"/>
      <c r="AEX211" s="64"/>
      <c r="AEY211" s="64"/>
      <c r="AEZ211" s="64"/>
      <c r="AFA211" s="64"/>
      <c r="AFB211" s="64"/>
      <c r="AFC211" s="64"/>
      <c r="AFD211" s="64"/>
      <c r="AFE211" s="64"/>
      <c r="AFF211" s="64"/>
      <c r="AFG211" s="64"/>
      <c r="AFH211" s="64"/>
      <c r="AFI211" s="64"/>
      <c r="AFJ211" s="64"/>
      <c r="AFK211" s="64"/>
      <c r="AFL211" s="64"/>
      <c r="AFM211" s="64"/>
      <c r="AFN211" s="64"/>
      <c r="AFO211" s="64"/>
      <c r="AFP211" s="64"/>
      <c r="AFQ211" s="64"/>
      <c r="AFR211" s="64"/>
      <c r="AFS211" s="64"/>
      <c r="AFT211" s="64"/>
      <c r="AFU211" s="64"/>
      <c r="AFV211" s="64"/>
      <c r="AFW211" s="64"/>
      <c r="AFX211" s="64"/>
      <c r="AFY211" s="64"/>
      <c r="AFZ211" s="64"/>
      <c r="AGA211" s="64"/>
      <c r="AGB211" s="64"/>
      <c r="AGC211" s="64"/>
      <c r="AGD211" s="64"/>
      <c r="AGE211" s="64"/>
      <c r="AGF211" s="64"/>
      <c r="AGG211" s="64"/>
      <c r="AGH211" s="64"/>
      <c r="AGI211" s="64"/>
      <c r="AGJ211" s="64"/>
      <c r="AGK211" s="64"/>
      <c r="AGL211" s="64"/>
      <c r="AGM211" s="64"/>
      <c r="AGN211" s="64"/>
      <c r="AGO211" s="64"/>
      <c r="AGP211" s="64"/>
      <c r="AGQ211" s="64"/>
      <c r="AGR211" s="64"/>
      <c r="AGS211" s="64"/>
      <c r="AGT211" s="64"/>
      <c r="AGU211" s="64"/>
      <c r="AGV211" s="64"/>
      <c r="AGW211" s="64"/>
      <c r="AGX211" s="64"/>
      <c r="AGY211" s="64"/>
      <c r="AGZ211" s="64"/>
      <c r="AHA211" s="64"/>
      <c r="AHB211" s="64"/>
      <c r="AHC211" s="64"/>
      <c r="AHD211" s="64"/>
      <c r="AHE211" s="64"/>
      <c r="AHF211" s="64"/>
      <c r="AHG211" s="64"/>
      <c r="AHH211" s="64"/>
      <c r="AHI211" s="64"/>
      <c r="AHJ211" s="64"/>
      <c r="AHK211" s="64"/>
      <c r="AHL211" s="64"/>
      <c r="AHM211" s="64"/>
      <c r="AHN211" s="64"/>
      <c r="AHO211" s="64"/>
      <c r="AHP211" s="64"/>
      <c r="AHQ211" s="64"/>
      <c r="AHR211" s="64"/>
      <c r="AHS211" s="64"/>
      <c r="AHT211" s="64"/>
      <c r="AHU211" s="64"/>
      <c r="AHV211" s="64"/>
      <c r="AHW211" s="64"/>
      <c r="AHX211" s="64"/>
      <c r="AHY211" s="64"/>
      <c r="AHZ211" s="64"/>
      <c r="AIA211" s="64"/>
      <c r="AIB211" s="64"/>
      <c r="AIC211" s="64"/>
      <c r="AID211" s="64"/>
      <c r="AIE211" s="64"/>
      <c r="AIF211" s="64"/>
      <c r="AIG211" s="64"/>
      <c r="AIH211" s="64"/>
      <c r="AII211" s="64"/>
      <c r="AIJ211" s="64"/>
      <c r="AIK211" s="64"/>
      <c r="AIL211" s="64"/>
      <c r="AIM211" s="64"/>
      <c r="AIN211" s="64"/>
      <c r="AIO211" s="64"/>
      <c r="AIP211" s="64"/>
      <c r="AIQ211" s="64"/>
      <c r="AIR211" s="64"/>
      <c r="AIS211" s="64"/>
      <c r="AIT211" s="64"/>
      <c r="AIU211" s="64"/>
      <c r="AIV211" s="64"/>
      <c r="AIW211" s="64"/>
      <c r="AIX211" s="64"/>
      <c r="AIY211" s="64"/>
      <c r="AIZ211" s="64"/>
      <c r="AJA211" s="64"/>
      <c r="AJB211" s="64"/>
      <c r="AJC211" s="64"/>
      <c r="AJD211" s="64"/>
      <c r="AJE211" s="64"/>
      <c r="AJF211" s="64"/>
      <c r="AJG211" s="64"/>
      <c r="AJH211" s="64"/>
      <c r="AJI211" s="64"/>
      <c r="AJJ211" s="64"/>
      <c r="AJK211" s="64"/>
      <c r="AJL211" s="64"/>
      <c r="AJM211" s="64"/>
      <c r="AJN211" s="64"/>
      <c r="AJO211" s="64"/>
      <c r="AJP211" s="64"/>
      <c r="AJQ211" s="64"/>
      <c r="AJR211" s="64"/>
      <c r="AJS211" s="64"/>
      <c r="AJT211" s="64"/>
      <c r="AJU211" s="64"/>
      <c r="AJV211" s="64"/>
      <c r="AJW211" s="64"/>
      <c r="AJX211" s="64"/>
      <c r="AJY211" s="64"/>
      <c r="AJZ211" s="64"/>
      <c r="AKA211" s="64"/>
      <c r="AKB211" s="64"/>
      <c r="AKC211" s="64"/>
      <c r="AKD211" s="64"/>
      <c r="AKE211" s="64"/>
      <c r="AKF211" s="64"/>
      <c r="AKG211" s="64"/>
      <c r="AKH211" s="64"/>
      <c r="AKI211" s="64"/>
      <c r="AKJ211" s="64"/>
      <c r="AKK211" s="64"/>
      <c r="AKL211" s="64"/>
      <c r="AKM211" s="64"/>
      <c r="AKN211" s="64"/>
      <c r="AKO211" s="64"/>
      <c r="AKP211" s="64"/>
      <c r="AKQ211" s="64"/>
      <c r="AKR211" s="64"/>
      <c r="AKS211" s="64"/>
      <c r="AKT211" s="64"/>
      <c r="AKU211" s="64"/>
      <c r="AKV211" s="64"/>
      <c r="AKW211" s="64"/>
      <c r="AKX211" s="64"/>
      <c r="AKY211" s="64"/>
      <c r="AKZ211" s="64"/>
      <c r="ALA211" s="64"/>
      <c r="ALB211" s="64"/>
      <c r="ALC211" s="64"/>
      <c r="ALD211" s="64"/>
      <c r="ALE211" s="64"/>
      <c r="ALF211" s="64"/>
      <c r="ALG211" s="64"/>
      <c r="ALH211" s="64"/>
      <c r="ALI211" s="64"/>
      <c r="ALJ211" s="64"/>
      <c r="ALK211" s="64"/>
      <c r="ALL211" s="64"/>
      <c r="ALM211" s="64"/>
      <c r="ALN211" s="64"/>
      <c r="ALO211" s="64"/>
      <c r="ALP211" s="64"/>
      <c r="ALQ211" s="64"/>
      <c r="ALR211" s="64"/>
      <c r="ALS211" s="64"/>
      <c r="ALT211" s="64"/>
      <c r="ALU211" s="64"/>
      <c r="ALV211" s="64"/>
      <c r="ALW211" s="64"/>
      <c r="ALX211" s="64"/>
      <c r="ALY211" s="64"/>
      <c r="ALZ211" s="64"/>
      <c r="AMA211" s="64"/>
      <c r="AMB211" s="64"/>
      <c r="AMC211" s="64"/>
      <c r="AMD211" s="64"/>
      <c r="AME211" s="64"/>
      <c r="AMF211" s="64"/>
      <c r="AMG211" s="64"/>
      <c r="AMH211" s="64"/>
      <c r="AMI211" s="64"/>
      <c r="AMJ211" s="64"/>
      <c r="AMK211" s="64"/>
      <c r="AML211" s="64"/>
      <c r="AMM211" s="64"/>
      <c r="AMN211" s="64"/>
      <c r="AMO211" s="64"/>
      <c r="AMP211" s="64"/>
      <c r="AMQ211" s="64"/>
      <c r="AMR211" s="64"/>
      <c r="AMS211" s="64"/>
      <c r="AMT211" s="64"/>
      <c r="AMU211" s="64"/>
      <c r="AMV211" s="64"/>
      <c r="AMW211" s="64"/>
      <c r="AMX211" s="64"/>
      <c r="AMY211" s="64"/>
      <c r="AMZ211" s="64"/>
      <c r="ANA211" s="64"/>
      <c r="ANB211" s="64"/>
      <c r="ANC211" s="64"/>
      <c r="AND211" s="64"/>
      <c r="ANE211" s="64"/>
      <c r="ANF211" s="64"/>
      <c r="ANG211" s="64"/>
      <c r="ANH211" s="64"/>
      <c r="ANI211" s="64"/>
      <c r="ANJ211" s="64"/>
      <c r="ANK211" s="64"/>
      <c r="ANL211" s="64"/>
      <c r="ANM211" s="64"/>
      <c r="ANN211" s="64"/>
      <c r="ANO211" s="64"/>
      <c r="ANP211" s="64"/>
      <c r="ANQ211" s="64"/>
      <c r="ANR211" s="64"/>
      <c r="ANS211" s="64"/>
      <c r="ANT211" s="64"/>
      <c r="ANU211" s="64"/>
      <c r="ANV211" s="64"/>
      <c r="ANW211" s="64"/>
      <c r="ANX211" s="64"/>
      <c r="ANY211" s="64"/>
      <c r="ANZ211" s="64"/>
      <c r="AOA211" s="64"/>
      <c r="AOB211" s="64"/>
      <c r="AOC211" s="64"/>
      <c r="AOD211" s="64"/>
      <c r="AOE211" s="64"/>
      <c r="AOF211" s="64"/>
      <c r="AOG211" s="64"/>
      <c r="AOH211" s="64"/>
      <c r="AOI211" s="64"/>
      <c r="AOJ211" s="64"/>
      <c r="AOK211" s="64"/>
      <c r="AOL211" s="64"/>
      <c r="AOM211" s="64"/>
      <c r="AON211" s="64"/>
      <c r="AOO211" s="64"/>
      <c r="AOP211" s="64"/>
      <c r="AOQ211" s="64"/>
      <c r="AOR211" s="64"/>
      <c r="AOS211" s="64"/>
      <c r="AOT211" s="64"/>
      <c r="AOU211" s="64"/>
      <c r="AOV211" s="64"/>
      <c r="AOW211" s="64"/>
      <c r="AOX211" s="64"/>
      <c r="AOY211" s="64"/>
      <c r="AOZ211" s="64"/>
      <c r="APA211" s="64"/>
      <c r="APB211" s="64"/>
      <c r="APC211" s="64"/>
      <c r="APD211" s="64"/>
      <c r="APE211" s="64"/>
      <c r="APF211" s="64"/>
      <c r="APG211" s="64"/>
      <c r="APH211" s="64"/>
      <c r="API211" s="64"/>
      <c r="APJ211" s="64"/>
      <c r="APK211" s="64"/>
      <c r="APL211" s="64"/>
      <c r="APM211" s="64"/>
      <c r="APN211" s="64"/>
      <c r="APO211" s="64"/>
      <c r="APP211" s="64"/>
      <c r="APQ211" s="64"/>
      <c r="APR211" s="64"/>
      <c r="APS211" s="64"/>
      <c r="APT211" s="64"/>
      <c r="APU211" s="64"/>
      <c r="APV211" s="64"/>
      <c r="APW211" s="64"/>
      <c r="APX211" s="64"/>
      <c r="APY211" s="64"/>
      <c r="APZ211" s="64"/>
      <c r="AQA211" s="64"/>
      <c r="AQB211" s="64"/>
      <c r="AQC211" s="64"/>
      <c r="AQD211" s="64"/>
      <c r="AQE211" s="64"/>
      <c r="AQF211" s="64"/>
      <c r="AQG211" s="64"/>
      <c r="AQH211" s="64"/>
      <c r="AQI211" s="64"/>
      <c r="AQJ211" s="64"/>
      <c r="AQK211" s="64"/>
      <c r="AQL211" s="64"/>
      <c r="AQM211" s="64"/>
      <c r="AQN211" s="64"/>
      <c r="AQO211" s="64"/>
      <c r="AQP211" s="64"/>
      <c r="AQQ211" s="64"/>
      <c r="AQR211" s="64"/>
      <c r="AQS211" s="64"/>
      <c r="AQT211" s="64"/>
      <c r="AQU211" s="64"/>
      <c r="AQV211" s="64"/>
      <c r="AQW211" s="64"/>
      <c r="AQX211" s="64"/>
      <c r="AQY211" s="64"/>
      <c r="AQZ211" s="64"/>
      <c r="ARA211" s="64"/>
      <c r="ARB211" s="64"/>
      <c r="ARC211" s="64"/>
      <c r="ARD211" s="64"/>
      <c r="ARE211" s="64"/>
      <c r="ARF211" s="64"/>
      <c r="ARG211" s="64"/>
      <c r="ARH211" s="64"/>
      <c r="ARI211" s="64"/>
      <c r="ARJ211" s="64"/>
      <c r="ARK211" s="64"/>
      <c r="ARL211" s="64"/>
      <c r="ARM211" s="64"/>
      <c r="ARN211" s="64"/>
      <c r="ARO211" s="64"/>
      <c r="ARP211" s="64"/>
      <c r="ARQ211" s="64"/>
      <c r="ARR211" s="64"/>
      <c r="ARS211" s="64"/>
      <c r="ART211" s="64"/>
      <c r="ARU211" s="64"/>
      <c r="ARV211" s="64"/>
      <c r="ARW211" s="64"/>
      <c r="ARX211" s="64"/>
      <c r="ARY211" s="64"/>
      <c r="ARZ211" s="64"/>
      <c r="ASA211" s="64"/>
      <c r="ASB211" s="64"/>
      <c r="ASC211" s="64"/>
      <c r="ASD211" s="64"/>
      <c r="ASE211" s="64"/>
      <c r="ASF211" s="64"/>
      <c r="ASG211" s="64"/>
      <c r="ASH211" s="64"/>
      <c r="ASI211" s="64"/>
      <c r="ASJ211" s="64"/>
      <c r="ASK211" s="64"/>
      <c r="ASL211" s="64"/>
      <c r="ASM211" s="64"/>
      <c r="ASN211" s="64"/>
      <c r="ASO211" s="64"/>
      <c r="ASP211" s="64"/>
      <c r="ASQ211" s="64"/>
      <c r="ASR211" s="64"/>
      <c r="ASS211" s="64"/>
      <c r="AST211" s="64"/>
      <c r="ASU211" s="64"/>
      <c r="ASV211" s="64"/>
      <c r="ASW211" s="64"/>
      <c r="ASX211" s="64"/>
      <c r="ASY211" s="64"/>
      <c r="ASZ211" s="64"/>
      <c r="ATA211" s="64"/>
      <c r="ATB211" s="64"/>
      <c r="ATC211" s="64"/>
      <c r="ATD211" s="64"/>
      <c r="ATE211" s="64"/>
      <c r="ATF211" s="64"/>
      <c r="ATG211" s="64"/>
      <c r="ATH211" s="64"/>
      <c r="ATI211" s="64"/>
      <c r="ATJ211" s="64"/>
      <c r="ATK211" s="64"/>
      <c r="ATL211" s="64"/>
      <c r="ATM211" s="64"/>
      <c r="ATN211" s="64"/>
      <c r="ATO211" s="64"/>
      <c r="ATP211" s="64"/>
      <c r="ATQ211" s="64"/>
      <c r="ATR211" s="64"/>
      <c r="ATS211" s="64"/>
      <c r="ATT211" s="64"/>
      <c r="ATU211" s="64"/>
      <c r="ATV211" s="64"/>
      <c r="ATW211" s="64"/>
      <c r="ATX211" s="64"/>
      <c r="ATY211" s="64"/>
      <c r="ATZ211" s="64"/>
      <c r="AUA211" s="64"/>
      <c r="AUB211" s="64"/>
      <c r="AUC211" s="64"/>
      <c r="AUD211" s="64"/>
      <c r="AUE211" s="64"/>
      <c r="AUF211" s="64"/>
      <c r="AUG211" s="64"/>
      <c r="AUH211" s="64"/>
      <c r="AUI211" s="64"/>
      <c r="AUJ211" s="64"/>
      <c r="AUK211" s="64"/>
      <c r="AUL211" s="64"/>
      <c r="AUM211" s="64"/>
      <c r="AUN211" s="64"/>
      <c r="AUO211" s="64"/>
      <c r="AUP211" s="64"/>
      <c r="AUQ211" s="64"/>
      <c r="AUR211" s="64"/>
      <c r="AUS211" s="64"/>
      <c r="AUT211" s="64"/>
      <c r="AUU211" s="64"/>
      <c r="AUV211" s="64"/>
      <c r="AUW211" s="64"/>
      <c r="AUX211" s="64"/>
      <c r="AUY211" s="64"/>
      <c r="AUZ211" s="64"/>
      <c r="AVA211" s="64"/>
      <c r="AVB211" s="64"/>
      <c r="AVC211" s="64"/>
      <c r="AVD211" s="64"/>
      <c r="AVE211" s="64"/>
      <c r="AVF211" s="64"/>
      <c r="AVG211" s="64"/>
      <c r="AVH211" s="64"/>
      <c r="AVI211" s="64"/>
      <c r="AVJ211" s="64"/>
      <c r="AVK211" s="64"/>
      <c r="AVL211" s="64"/>
      <c r="AVM211" s="64"/>
      <c r="AVN211" s="64"/>
      <c r="AVO211" s="64"/>
      <c r="AVP211" s="64"/>
      <c r="AVQ211" s="64"/>
      <c r="AVR211" s="64"/>
      <c r="AVS211" s="64"/>
      <c r="AVT211" s="64"/>
      <c r="AVU211" s="64"/>
      <c r="AVV211" s="64"/>
      <c r="AVW211" s="64"/>
      <c r="AVX211" s="64"/>
      <c r="AVY211" s="64"/>
      <c r="AVZ211" s="64"/>
      <c r="AWA211" s="64"/>
      <c r="AWB211" s="64"/>
      <c r="AWC211" s="64"/>
      <c r="AWD211" s="64"/>
      <c r="AWE211" s="64"/>
      <c r="AWF211" s="64"/>
      <c r="AWG211" s="64"/>
      <c r="AWH211" s="64"/>
      <c r="AWI211" s="64"/>
      <c r="AWJ211" s="64"/>
      <c r="AWK211" s="64"/>
      <c r="AWL211" s="64"/>
      <c r="AWM211" s="64"/>
      <c r="AWN211" s="64"/>
      <c r="AWO211" s="64"/>
      <c r="AWP211" s="64"/>
      <c r="AWQ211" s="64"/>
      <c r="AWR211" s="64"/>
      <c r="AWS211" s="64"/>
      <c r="AWT211" s="64"/>
      <c r="AWU211" s="64"/>
      <c r="AWV211" s="64"/>
      <c r="AWW211" s="64"/>
      <c r="AWX211" s="64"/>
      <c r="AWY211" s="64"/>
      <c r="AWZ211" s="64"/>
      <c r="AXA211" s="64"/>
      <c r="AXB211" s="64"/>
      <c r="AXC211" s="64"/>
      <c r="AXD211" s="64"/>
      <c r="AXE211" s="64"/>
      <c r="AXF211" s="64"/>
      <c r="AXG211" s="64"/>
      <c r="AXH211" s="64"/>
      <c r="AXI211" s="64"/>
      <c r="AXJ211" s="64"/>
      <c r="AXK211" s="64"/>
      <c r="AXL211" s="64"/>
      <c r="AXM211" s="64"/>
      <c r="AXN211" s="64"/>
      <c r="AXO211" s="64"/>
      <c r="AXP211" s="64"/>
      <c r="AXQ211" s="64"/>
      <c r="AXR211" s="64"/>
      <c r="AXS211" s="64"/>
      <c r="AXT211" s="64"/>
      <c r="AXU211" s="64"/>
      <c r="AXV211" s="64"/>
      <c r="AXW211" s="64"/>
      <c r="AXX211" s="64"/>
      <c r="AXY211" s="64"/>
      <c r="AXZ211" s="64"/>
      <c r="AYA211" s="64"/>
      <c r="AYB211" s="64"/>
      <c r="AYC211" s="64"/>
      <c r="AYD211" s="64"/>
      <c r="AYE211" s="64"/>
      <c r="AYF211" s="64"/>
      <c r="AYG211" s="64"/>
      <c r="AYH211" s="64"/>
      <c r="AYI211" s="64"/>
      <c r="AYJ211" s="64"/>
      <c r="AYK211" s="64"/>
      <c r="AYL211" s="64"/>
      <c r="AYM211" s="64"/>
      <c r="AYN211" s="64"/>
      <c r="AYO211" s="64"/>
      <c r="AYP211" s="64"/>
      <c r="AYQ211" s="64"/>
      <c r="AYR211" s="64"/>
      <c r="AYS211" s="64"/>
      <c r="AYT211" s="64"/>
      <c r="AYU211" s="64"/>
      <c r="AYV211" s="64"/>
      <c r="AYW211" s="64"/>
      <c r="AYX211" s="64"/>
      <c r="AYY211" s="64"/>
      <c r="AYZ211" s="64"/>
      <c r="AZA211" s="64"/>
      <c r="AZB211" s="64"/>
      <c r="AZC211" s="64"/>
      <c r="AZD211" s="64"/>
      <c r="AZE211" s="64"/>
      <c r="AZF211" s="64"/>
      <c r="AZG211" s="64"/>
      <c r="AZH211" s="64"/>
      <c r="AZI211" s="64"/>
      <c r="AZJ211" s="64"/>
      <c r="AZK211" s="64"/>
      <c r="AZL211" s="64"/>
      <c r="AZM211" s="64"/>
      <c r="AZN211" s="64"/>
      <c r="AZO211" s="64"/>
      <c r="AZP211" s="64"/>
      <c r="AZQ211" s="64"/>
      <c r="AZR211" s="64"/>
      <c r="AZS211" s="64"/>
      <c r="AZT211" s="64"/>
      <c r="AZU211" s="64"/>
      <c r="AZV211" s="64"/>
      <c r="AZW211" s="64"/>
      <c r="AZX211" s="64"/>
      <c r="AZY211" s="64"/>
      <c r="AZZ211" s="64"/>
      <c r="BAA211" s="64"/>
      <c r="BAB211" s="64"/>
      <c r="BAC211" s="64"/>
      <c r="BAD211" s="64"/>
      <c r="BAE211" s="64"/>
      <c r="BAF211" s="64"/>
      <c r="BAG211" s="64"/>
      <c r="BAH211" s="64"/>
      <c r="BAI211" s="64"/>
      <c r="BAJ211" s="64"/>
      <c r="BAK211" s="64"/>
      <c r="BAL211" s="64"/>
      <c r="BAM211" s="64"/>
      <c r="BAN211" s="64"/>
      <c r="BAO211" s="64"/>
      <c r="BAP211" s="64"/>
      <c r="BAQ211" s="64"/>
      <c r="BAR211" s="64"/>
      <c r="BAS211" s="64"/>
      <c r="BAT211" s="64"/>
      <c r="BAU211" s="64"/>
      <c r="BAV211" s="64"/>
      <c r="BAW211" s="64"/>
      <c r="BAX211" s="64"/>
      <c r="BAY211" s="64"/>
      <c r="BAZ211" s="64"/>
      <c r="BBA211" s="64"/>
      <c r="BBB211" s="64"/>
      <c r="BBC211" s="64"/>
      <c r="BBD211" s="64"/>
      <c r="BBE211" s="64"/>
      <c r="BBF211" s="64"/>
      <c r="BBG211" s="64"/>
      <c r="BBH211" s="64"/>
      <c r="BBI211" s="64"/>
      <c r="BBJ211" s="64"/>
      <c r="BBK211" s="64"/>
      <c r="BBL211" s="64"/>
      <c r="BBM211" s="64"/>
      <c r="BBN211" s="64"/>
      <c r="BBO211" s="64"/>
      <c r="BBP211" s="64"/>
      <c r="BBQ211" s="64"/>
      <c r="BBR211" s="64"/>
      <c r="BBS211" s="64"/>
      <c r="BBT211" s="64"/>
      <c r="BBU211" s="64"/>
      <c r="BBV211" s="64"/>
      <c r="BBW211" s="64"/>
      <c r="BBX211" s="64"/>
      <c r="BBY211" s="64"/>
      <c r="BBZ211" s="64"/>
      <c r="BCA211" s="64"/>
      <c r="BCB211" s="64"/>
      <c r="BCC211" s="64"/>
      <c r="BCD211" s="64"/>
      <c r="BCE211" s="64"/>
      <c r="BCF211" s="64"/>
      <c r="BCG211" s="64"/>
      <c r="BCH211" s="64"/>
      <c r="BCI211" s="64"/>
      <c r="BCJ211" s="64"/>
      <c r="BCK211" s="64"/>
      <c r="BCL211" s="64"/>
      <c r="BCM211" s="64"/>
      <c r="BCN211" s="64"/>
      <c r="BCO211" s="64"/>
      <c r="BCP211" s="64"/>
      <c r="BCQ211" s="64"/>
      <c r="BCR211" s="64"/>
      <c r="BCS211" s="64"/>
      <c r="BCT211" s="64"/>
      <c r="BCU211" s="64"/>
      <c r="BCV211" s="64"/>
      <c r="BCW211" s="64"/>
      <c r="BCX211" s="64"/>
      <c r="BCY211" s="64"/>
      <c r="BCZ211" s="64"/>
      <c r="BDA211" s="64"/>
      <c r="BDB211" s="64"/>
      <c r="BDC211" s="64"/>
      <c r="BDD211" s="64"/>
      <c r="BDE211" s="64"/>
      <c r="BDF211" s="64"/>
      <c r="BDG211" s="64"/>
      <c r="BDH211" s="64"/>
      <c r="BDI211" s="64"/>
      <c r="BDJ211" s="64"/>
      <c r="BDK211" s="64"/>
      <c r="BDL211" s="64"/>
      <c r="BDM211" s="64"/>
      <c r="BDN211" s="64"/>
      <c r="BDO211" s="64"/>
      <c r="BDP211" s="64"/>
      <c r="BDQ211" s="64"/>
      <c r="BDR211" s="64"/>
      <c r="BDS211" s="64"/>
      <c r="BDT211" s="64"/>
      <c r="BDU211" s="64"/>
      <c r="BDV211" s="64"/>
      <c r="BDW211" s="64"/>
      <c r="BDX211" s="64"/>
      <c r="BDY211" s="64"/>
      <c r="BDZ211" s="64"/>
      <c r="BEA211" s="64"/>
      <c r="BEB211" s="64"/>
      <c r="BEC211" s="64"/>
      <c r="BED211" s="64"/>
      <c r="BEE211" s="64"/>
      <c r="BEF211" s="64"/>
      <c r="BEG211" s="64"/>
      <c r="BEH211" s="64"/>
      <c r="BEI211" s="64"/>
      <c r="BEJ211" s="64"/>
      <c r="BEK211" s="64"/>
      <c r="BEL211" s="64"/>
      <c r="BEM211" s="64"/>
      <c r="BEN211" s="64"/>
      <c r="BEO211" s="64"/>
      <c r="BEP211" s="64"/>
      <c r="BEQ211" s="64"/>
      <c r="BER211" s="64"/>
      <c r="BES211" s="64"/>
      <c r="BET211" s="64"/>
      <c r="BEU211" s="64"/>
      <c r="BEV211" s="64"/>
      <c r="BEW211" s="64"/>
      <c r="BEX211" s="64"/>
      <c r="BEY211" s="64"/>
      <c r="BEZ211" s="64"/>
      <c r="BFA211" s="64"/>
      <c r="BFB211" s="64"/>
      <c r="BFC211" s="64"/>
      <c r="BFD211" s="64"/>
      <c r="BFE211" s="64"/>
      <c r="BFF211" s="64"/>
      <c r="BFG211" s="64"/>
      <c r="BFH211" s="64"/>
      <c r="BFI211" s="64"/>
      <c r="BFJ211" s="64"/>
      <c r="BFK211" s="64"/>
      <c r="BFL211" s="64"/>
      <c r="BFM211" s="64"/>
      <c r="BFN211" s="64"/>
      <c r="BFO211" s="64"/>
      <c r="BFP211" s="64"/>
      <c r="BFQ211" s="64"/>
      <c r="BFR211" s="64"/>
      <c r="BFS211" s="64"/>
      <c r="BFT211" s="64"/>
      <c r="BFU211" s="64"/>
      <c r="BFV211" s="64"/>
      <c r="BFW211" s="64"/>
      <c r="BFX211" s="64"/>
      <c r="BFY211" s="64"/>
      <c r="BFZ211" s="64"/>
      <c r="BGA211" s="64"/>
      <c r="BGB211" s="64"/>
      <c r="BGC211" s="64"/>
      <c r="BGD211" s="64"/>
      <c r="BGE211" s="64"/>
      <c r="BGF211" s="64"/>
      <c r="BGG211" s="64"/>
      <c r="BGH211" s="64"/>
      <c r="BGI211" s="64"/>
      <c r="BGJ211" s="64"/>
      <c r="BGK211" s="64"/>
      <c r="BGL211" s="64"/>
      <c r="BGM211" s="64"/>
      <c r="BGN211" s="64"/>
      <c r="BGO211" s="64"/>
      <c r="BGP211" s="64"/>
      <c r="BGQ211" s="64"/>
      <c r="BGR211" s="64"/>
      <c r="BGS211" s="64"/>
      <c r="BGT211" s="64"/>
      <c r="BGU211" s="64"/>
      <c r="BGV211" s="64"/>
      <c r="BGW211" s="64"/>
      <c r="BGX211" s="64"/>
      <c r="BGY211" s="64"/>
      <c r="BGZ211" s="64"/>
      <c r="BHA211" s="64"/>
      <c r="BHB211" s="64"/>
      <c r="BHC211" s="64"/>
      <c r="BHD211" s="64"/>
      <c r="BHE211" s="64"/>
      <c r="BHF211" s="64"/>
      <c r="BHG211" s="64"/>
      <c r="BHH211" s="64"/>
      <c r="BHI211" s="64"/>
      <c r="BHJ211" s="64"/>
      <c r="BHK211" s="64"/>
      <c r="BHL211" s="64"/>
      <c r="BHM211" s="64"/>
      <c r="BHN211" s="64"/>
      <c r="BHO211" s="64"/>
      <c r="BHP211" s="64"/>
      <c r="BHQ211" s="64"/>
      <c r="BHR211" s="64"/>
      <c r="BHS211" s="64"/>
      <c r="BHT211" s="64"/>
      <c r="BHU211" s="64"/>
      <c r="BHV211" s="64"/>
      <c r="BHW211" s="64"/>
      <c r="BHX211" s="64"/>
      <c r="BHY211" s="64"/>
      <c r="BHZ211" s="64"/>
      <c r="BIA211" s="64"/>
      <c r="BIB211" s="64"/>
      <c r="BIC211" s="64"/>
      <c r="BID211" s="64"/>
      <c r="BIE211" s="64"/>
      <c r="BIF211" s="64"/>
      <c r="BIG211" s="64"/>
      <c r="BIH211" s="64"/>
      <c r="BII211" s="64"/>
      <c r="BIJ211" s="64"/>
      <c r="BIK211" s="64"/>
      <c r="BIL211" s="64"/>
      <c r="BIM211" s="64"/>
      <c r="BIN211" s="64"/>
      <c r="BIO211" s="64"/>
      <c r="BIP211" s="64"/>
      <c r="BIQ211" s="64"/>
      <c r="BIR211" s="64"/>
      <c r="BIS211" s="64"/>
      <c r="BIT211" s="64"/>
      <c r="BIU211" s="64"/>
      <c r="BIV211" s="64"/>
      <c r="BIW211" s="64"/>
      <c r="BIX211" s="64"/>
      <c r="BIY211" s="64"/>
      <c r="BIZ211" s="64"/>
      <c r="BJA211" s="64"/>
      <c r="BJB211" s="64"/>
      <c r="BJC211" s="64"/>
      <c r="BJD211" s="64"/>
      <c r="BJE211" s="64"/>
      <c r="BJF211" s="64"/>
      <c r="BJG211" s="64"/>
      <c r="BJH211" s="64"/>
      <c r="BJI211" s="64"/>
      <c r="BJJ211" s="64"/>
      <c r="BJK211" s="64"/>
      <c r="BJL211" s="64"/>
      <c r="BJM211" s="64"/>
      <c r="BJN211" s="64"/>
      <c r="BJO211" s="64"/>
      <c r="BJP211" s="64"/>
      <c r="BJQ211" s="64"/>
      <c r="BJR211" s="64"/>
      <c r="BJS211" s="64"/>
      <c r="BJT211" s="64"/>
      <c r="BJU211" s="64"/>
      <c r="BJV211" s="64"/>
      <c r="BJW211" s="64"/>
      <c r="BJX211" s="64"/>
      <c r="BJY211" s="64"/>
      <c r="BJZ211" s="64"/>
      <c r="BKA211" s="64"/>
      <c r="BKB211" s="64"/>
      <c r="BKC211" s="64"/>
      <c r="BKD211" s="64"/>
      <c r="BKE211" s="64"/>
      <c r="BKF211" s="64"/>
      <c r="BKG211" s="64"/>
      <c r="BKH211" s="64"/>
      <c r="BKI211" s="64"/>
      <c r="BKJ211" s="64"/>
      <c r="BKK211" s="64"/>
      <c r="BKL211" s="64"/>
      <c r="BKM211" s="64"/>
      <c r="BKN211" s="64"/>
      <c r="BKO211" s="64"/>
      <c r="BKP211" s="64"/>
      <c r="BKQ211" s="64"/>
      <c r="BKR211" s="64"/>
      <c r="BKS211" s="64"/>
      <c r="BKT211" s="64"/>
      <c r="BKU211" s="64"/>
      <c r="BKV211" s="64"/>
      <c r="BKW211" s="64"/>
      <c r="BKX211" s="64"/>
      <c r="BKY211" s="64"/>
      <c r="BKZ211" s="64"/>
      <c r="BLA211" s="64"/>
      <c r="BLB211" s="64"/>
      <c r="BLC211" s="64"/>
      <c r="BLD211" s="64"/>
      <c r="BLE211" s="64"/>
      <c r="BLF211" s="64"/>
      <c r="BLG211" s="64"/>
      <c r="BLH211" s="64"/>
      <c r="BLI211" s="64"/>
      <c r="BLJ211" s="64"/>
      <c r="BLK211" s="64"/>
      <c r="BLL211" s="64"/>
      <c r="BLM211" s="64"/>
      <c r="BLN211" s="64"/>
      <c r="BLO211" s="64"/>
      <c r="BLP211" s="64"/>
      <c r="BLQ211" s="64"/>
      <c r="BLR211" s="64"/>
      <c r="BLS211" s="64"/>
      <c r="BLT211" s="64"/>
      <c r="BLU211" s="64"/>
      <c r="BLV211" s="64"/>
      <c r="BLW211" s="64"/>
      <c r="BLX211" s="64"/>
      <c r="BLY211" s="64"/>
      <c r="BLZ211" s="64"/>
      <c r="BMA211" s="64"/>
      <c r="BMB211" s="64"/>
      <c r="BMC211" s="64"/>
      <c r="BMD211" s="64"/>
      <c r="BME211" s="64"/>
      <c r="BMF211" s="64"/>
      <c r="BMG211" s="64"/>
      <c r="BMH211" s="64"/>
      <c r="BMI211" s="64"/>
      <c r="BMJ211" s="64"/>
      <c r="BMK211" s="64"/>
      <c r="BML211" s="64"/>
      <c r="BMM211" s="64"/>
      <c r="BMN211" s="64"/>
      <c r="BMO211" s="64"/>
      <c r="BMP211" s="64"/>
      <c r="BMQ211" s="64"/>
      <c r="BMR211" s="64"/>
      <c r="BMS211" s="64"/>
      <c r="BMT211" s="64"/>
      <c r="BMU211" s="64"/>
      <c r="BMV211" s="64"/>
      <c r="BMW211" s="64"/>
      <c r="BMX211" s="64"/>
      <c r="BMY211" s="64"/>
      <c r="BMZ211" s="64"/>
      <c r="BNA211" s="64"/>
      <c r="BNB211" s="64"/>
      <c r="BNC211" s="64"/>
      <c r="BND211" s="64"/>
      <c r="BNE211" s="64"/>
      <c r="BNF211" s="64"/>
      <c r="BNG211" s="64"/>
      <c r="BNH211" s="64"/>
      <c r="BNI211" s="64"/>
      <c r="BNJ211" s="64"/>
      <c r="BNK211" s="64"/>
      <c r="BNL211" s="64"/>
      <c r="BNM211" s="64"/>
      <c r="BNN211" s="64"/>
      <c r="BNO211" s="64"/>
      <c r="BNP211" s="64"/>
      <c r="BNQ211" s="64"/>
      <c r="BNR211" s="64"/>
      <c r="BNS211" s="64"/>
      <c r="BNT211" s="64"/>
      <c r="BNU211" s="64"/>
      <c r="BNV211" s="64"/>
      <c r="BNW211" s="64"/>
      <c r="BNX211" s="64"/>
      <c r="BNY211" s="64"/>
      <c r="BNZ211" s="64"/>
      <c r="BOA211" s="64"/>
      <c r="BOB211" s="64"/>
      <c r="BOC211" s="64"/>
      <c r="BOD211" s="64"/>
      <c r="BOE211" s="64"/>
      <c r="BOF211" s="64"/>
      <c r="BOG211" s="64"/>
      <c r="BOH211" s="64"/>
      <c r="BOI211" s="64"/>
      <c r="BOJ211" s="64"/>
      <c r="BOK211" s="64"/>
      <c r="BOL211" s="64"/>
      <c r="BOM211" s="64"/>
      <c r="BON211" s="64"/>
      <c r="BOO211" s="64"/>
      <c r="BOP211" s="64"/>
      <c r="BOQ211" s="64"/>
      <c r="BOR211" s="64"/>
      <c r="BOS211" s="64"/>
      <c r="BOT211" s="64"/>
      <c r="BOU211" s="64"/>
      <c r="BOV211" s="64"/>
      <c r="BOW211" s="64"/>
      <c r="BOX211" s="64"/>
      <c r="BOY211" s="64"/>
      <c r="BOZ211" s="64"/>
      <c r="BPA211" s="64"/>
      <c r="BPB211" s="64"/>
      <c r="BPC211" s="64"/>
      <c r="BPD211" s="64"/>
      <c r="BPE211" s="64"/>
      <c r="BPF211" s="64"/>
      <c r="BPG211" s="64"/>
      <c r="BPH211" s="64"/>
      <c r="BPI211" s="64"/>
      <c r="BPJ211" s="64"/>
      <c r="BPK211" s="64"/>
      <c r="BPL211" s="64"/>
      <c r="BPM211" s="64"/>
      <c r="BPN211" s="64"/>
      <c r="BPO211" s="64"/>
      <c r="BPP211" s="64"/>
      <c r="BPQ211" s="64"/>
      <c r="BPR211" s="64"/>
      <c r="BPS211" s="64"/>
      <c r="BPT211" s="64"/>
      <c r="BPU211" s="64"/>
      <c r="BPV211" s="64"/>
      <c r="BPW211" s="64"/>
      <c r="BPX211" s="64"/>
      <c r="BPY211" s="64"/>
      <c r="BPZ211" s="64"/>
      <c r="BQA211" s="64"/>
      <c r="BQB211" s="64"/>
      <c r="BQC211" s="64"/>
      <c r="BQD211" s="64"/>
      <c r="BQE211" s="64"/>
      <c r="BQF211" s="64"/>
      <c r="BQG211" s="64"/>
      <c r="BQH211" s="64"/>
      <c r="BQI211" s="64"/>
      <c r="BQJ211" s="64"/>
      <c r="BQK211" s="64"/>
      <c r="BQL211" s="64"/>
      <c r="BQM211" s="64"/>
      <c r="BQN211" s="64"/>
      <c r="BQO211" s="64"/>
      <c r="BQP211" s="64"/>
      <c r="BQQ211" s="64"/>
      <c r="BQR211" s="64"/>
      <c r="BQS211" s="64"/>
      <c r="BQT211" s="64"/>
      <c r="BQU211" s="64"/>
      <c r="BQV211" s="64"/>
      <c r="BQW211" s="64"/>
      <c r="BQX211" s="64"/>
      <c r="BQY211" s="64"/>
      <c r="BQZ211" s="64"/>
      <c r="BRA211" s="64"/>
      <c r="BRB211" s="64"/>
      <c r="BRC211" s="64"/>
      <c r="BRD211" s="64"/>
      <c r="BRE211" s="64"/>
      <c r="BRF211" s="64"/>
      <c r="BRG211" s="64"/>
      <c r="BRH211" s="64"/>
      <c r="BRI211" s="64"/>
      <c r="BRJ211" s="64"/>
      <c r="BRK211" s="64"/>
      <c r="BRL211" s="64"/>
      <c r="BRM211" s="64"/>
      <c r="BRN211" s="64"/>
      <c r="BRO211" s="64"/>
      <c r="BRP211" s="64"/>
      <c r="BRQ211" s="64"/>
      <c r="BRR211" s="64"/>
      <c r="BRS211" s="64"/>
      <c r="BRT211" s="64"/>
      <c r="BRU211" s="64"/>
      <c r="BRV211" s="64"/>
      <c r="BRW211" s="64"/>
      <c r="BRX211" s="64"/>
      <c r="BRY211" s="64"/>
      <c r="BRZ211" s="64"/>
      <c r="BSA211" s="64"/>
      <c r="BSB211" s="64"/>
      <c r="BSC211" s="64"/>
      <c r="BSD211" s="64"/>
      <c r="BSE211" s="64"/>
      <c r="BSF211" s="64"/>
      <c r="BSG211" s="64"/>
      <c r="BSH211" s="64"/>
      <c r="BSI211" s="64"/>
      <c r="BSJ211" s="64"/>
      <c r="BSK211" s="64"/>
      <c r="BSL211" s="64"/>
      <c r="BSM211" s="64"/>
      <c r="BSN211" s="64"/>
      <c r="BSO211" s="64"/>
      <c r="BSP211" s="64"/>
      <c r="BSQ211" s="64"/>
      <c r="BSR211" s="64"/>
      <c r="BSS211" s="64"/>
      <c r="BST211" s="64"/>
      <c r="BSU211" s="64"/>
      <c r="BSV211" s="64"/>
      <c r="BSW211" s="64"/>
      <c r="BSX211" s="64"/>
      <c r="BSY211" s="64"/>
      <c r="BSZ211" s="64"/>
      <c r="BTA211" s="64"/>
      <c r="BTB211" s="64"/>
      <c r="BTC211" s="64"/>
      <c r="BTD211" s="64"/>
      <c r="BTE211" s="64"/>
      <c r="BTF211" s="64"/>
      <c r="BTG211" s="64"/>
      <c r="BTH211" s="64"/>
      <c r="BTI211" s="64"/>
      <c r="BTJ211" s="64"/>
      <c r="BTK211" s="64"/>
      <c r="BTL211" s="64"/>
      <c r="BTM211" s="64"/>
      <c r="BTN211" s="64"/>
      <c r="BTO211" s="64"/>
      <c r="BTP211" s="64"/>
      <c r="BTQ211" s="64"/>
      <c r="BTR211" s="64"/>
      <c r="BTS211" s="64"/>
      <c r="BTT211" s="64"/>
      <c r="BTU211" s="64"/>
      <c r="BTV211" s="64"/>
      <c r="BTW211" s="64"/>
      <c r="BTX211" s="64"/>
      <c r="BTY211" s="64"/>
      <c r="BTZ211" s="64"/>
      <c r="BUA211" s="64"/>
      <c r="BUB211" s="64"/>
      <c r="BUC211" s="64"/>
      <c r="BUD211" s="64"/>
      <c r="BUE211" s="64"/>
      <c r="BUF211" s="64"/>
      <c r="BUG211" s="64"/>
      <c r="BUH211" s="64"/>
      <c r="BUI211" s="64"/>
      <c r="BUJ211" s="64"/>
      <c r="BUK211" s="64"/>
      <c r="BUL211" s="64"/>
      <c r="BUM211" s="64"/>
      <c r="BUN211" s="64"/>
      <c r="BUO211" s="64"/>
      <c r="BUP211" s="64"/>
      <c r="BUQ211" s="64"/>
      <c r="BUR211" s="64"/>
      <c r="BUS211" s="64"/>
      <c r="BUT211" s="64"/>
      <c r="BUU211" s="64"/>
      <c r="BUV211" s="64"/>
      <c r="BUW211" s="64"/>
      <c r="BUX211" s="64"/>
      <c r="BUY211" s="64"/>
      <c r="BUZ211" s="64"/>
      <c r="BVA211" s="64"/>
      <c r="BVB211" s="64"/>
      <c r="BVC211" s="64"/>
      <c r="BVD211" s="64"/>
      <c r="BVE211" s="64"/>
      <c r="BVF211" s="64"/>
      <c r="BVG211" s="64"/>
      <c r="BVH211" s="64"/>
      <c r="BVI211" s="64"/>
      <c r="BVJ211" s="64"/>
      <c r="BVK211" s="64"/>
      <c r="BVL211" s="64"/>
      <c r="BVM211" s="64"/>
      <c r="BVN211" s="64"/>
      <c r="BVO211" s="64"/>
      <c r="BVP211" s="64"/>
      <c r="BVQ211" s="64"/>
      <c r="BVR211" s="64"/>
      <c r="BVS211" s="64"/>
      <c r="BVT211" s="64"/>
      <c r="BVU211" s="64"/>
      <c r="BVV211" s="64"/>
      <c r="BVW211" s="64"/>
      <c r="BVX211" s="64"/>
      <c r="BVY211" s="64"/>
      <c r="BVZ211" s="64"/>
      <c r="BWA211" s="64"/>
      <c r="BWB211" s="64"/>
      <c r="BWC211" s="64"/>
      <c r="BWD211" s="64"/>
      <c r="BWE211" s="64"/>
      <c r="BWF211" s="64"/>
      <c r="BWG211" s="64"/>
      <c r="BWH211" s="64"/>
      <c r="BWI211" s="64"/>
      <c r="BWJ211" s="64"/>
      <c r="BWK211" s="64"/>
      <c r="BWL211" s="64"/>
      <c r="BWM211" s="64"/>
      <c r="BWN211" s="64"/>
      <c r="BWO211" s="64"/>
      <c r="BWP211" s="64"/>
      <c r="BWQ211" s="64"/>
      <c r="BWR211" s="64"/>
      <c r="BWS211" s="64"/>
      <c r="BWT211" s="64"/>
      <c r="BWU211" s="64"/>
      <c r="BWV211" s="64"/>
      <c r="BWW211" s="64"/>
      <c r="BWX211" s="64"/>
      <c r="BWY211" s="64"/>
      <c r="BWZ211" s="64"/>
      <c r="BXA211" s="64"/>
      <c r="BXB211" s="64"/>
      <c r="BXC211" s="64"/>
      <c r="BXD211" s="64"/>
      <c r="BXE211" s="64"/>
      <c r="BXF211" s="64"/>
      <c r="BXG211" s="64"/>
      <c r="BXH211" s="64"/>
      <c r="BXI211" s="64"/>
      <c r="BXJ211" s="64"/>
      <c r="BXK211" s="64"/>
      <c r="BXL211" s="64"/>
      <c r="BXM211" s="64"/>
      <c r="BXN211" s="64"/>
      <c r="BXO211" s="64"/>
      <c r="BXP211" s="64"/>
      <c r="BXQ211" s="64"/>
      <c r="BXR211" s="64"/>
      <c r="BXS211" s="64"/>
      <c r="BXT211" s="64"/>
      <c r="BXU211" s="64"/>
      <c r="BXV211" s="64"/>
      <c r="BXW211" s="64"/>
      <c r="BXX211" s="64"/>
      <c r="BXY211" s="64"/>
      <c r="BXZ211" s="64"/>
      <c r="BYA211" s="64"/>
      <c r="BYB211" s="64"/>
      <c r="BYC211" s="64"/>
      <c r="BYD211" s="64"/>
      <c r="BYE211" s="64"/>
      <c r="BYF211" s="64"/>
      <c r="BYG211" s="64"/>
      <c r="BYH211" s="64"/>
      <c r="BYI211" s="64"/>
      <c r="BYJ211" s="64"/>
      <c r="BYK211" s="64"/>
      <c r="BYL211" s="64"/>
      <c r="BYM211" s="64"/>
      <c r="BYN211" s="64"/>
      <c r="BYO211" s="64"/>
      <c r="BYP211" s="64"/>
      <c r="BYQ211" s="64"/>
      <c r="BYR211" s="64"/>
      <c r="BYS211" s="64"/>
      <c r="BYT211" s="64"/>
      <c r="BYU211" s="64"/>
      <c r="BYV211" s="64"/>
      <c r="BYW211" s="64"/>
      <c r="BYX211" s="64"/>
      <c r="BYY211" s="64"/>
      <c r="BYZ211" s="64"/>
      <c r="BZA211" s="64"/>
      <c r="BZB211" s="64"/>
      <c r="BZC211" s="64"/>
      <c r="BZD211" s="64"/>
      <c r="BZE211" s="64"/>
      <c r="BZF211" s="64"/>
      <c r="BZG211" s="64"/>
      <c r="BZH211" s="64"/>
      <c r="BZI211" s="64"/>
      <c r="BZJ211" s="64"/>
      <c r="BZK211" s="64"/>
      <c r="BZL211" s="64"/>
      <c r="BZM211" s="64"/>
      <c r="BZN211" s="64"/>
      <c r="BZO211" s="64"/>
      <c r="BZP211" s="64"/>
      <c r="BZQ211" s="64"/>
      <c r="BZR211" s="64"/>
      <c r="BZS211" s="64"/>
      <c r="BZT211" s="64"/>
      <c r="BZU211" s="64"/>
      <c r="BZV211" s="64"/>
      <c r="BZW211" s="64"/>
      <c r="BZX211" s="64"/>
      <c r="BZY211" s="64"/>
      <c r="BZZ211" s="64"/>
      <c r="CAA211" s="64"/>
      <c r="CAB211" s="64"/>
      <c r="CAC211" s="64"/>
      <c r="CAD211" s="64"/>
      <c r="CAE211" s="64"/>
      <c r="CAF211" s="64"/>
      <c r="CAG211" s="64"/>
      <c r="CAH211" s="64"/>
      <c r="CAI211" s="64"/>
      <c r="CAJ211" s="64"/>
      <c r="CAK211" s="64"/>
      <c r="CAL211" s="64"/>
      <c r="CAM211" s="64"/>
      <c r="CAN211" s="64"/>
      <c r="CAO211" s="64"/>
      <c r="CAP211" s="64"/>
      <c r="CAQ211" s="64"/>
      <c r="CAR211" s="64"/>
      <c r="CAS211" s="64"/>
      <c r="CAT211" s="64"/>
      <c r="CAU211" s="64"/>
      <c r="CAV211" s="64"/>
      <c r="CAW211" s="64"/>
      <c r="CAX211" s="64"/>
      <c r="CAY211" s="64"/>
      <c r="CAZ211" s="64"/>
      <c r="CBA211" s="64"/>
      <c r="CBB211" s="64"/>
      <c r="CBC211" s="64"/>
      <c r="CBD211" s="64"/>
      <c r="CBE211" s="64"/>
      <c r="CBF211" s="64"/>
      <c r="CBG211" s="64"/>
      <c r="CBH211" s="64"/>
      <c r="CBI211" s="64"/>
      <c r="CBJ211" s="64"/>
      <c r="CBK211" s="64"/>
      <c r="CBL211" s="64"/>
      <c r="CBM211" s="64"/>
      <c r="CBN211" s="64"/>
      <c r="CBO211" s="64"/>
      <c r="CBP211" s="64"/>
      <c r="CBQ211" s="64"/>
      <c r="CBR211" s="64"/>
      <c r="CBS211" s="64"/>
      <c r="CBT211" s="64"/>
      <c r="CBU211" s="64"/>
      <c r="CBV211" s="64"/>
      <c r="CBW211" s="64"/>
      <c r="CBX211" s="64"/>
      <c r="CBY211" s="64"/>
      <c r="CBZ211" s="64"/>
      <c r="CCA211" s="64"/>
      <c r="CCB211" s="64"/>
      <c r="CCC211" s="64"/>
      <c r="CCD211" s="64"/>
      <c r="CCE211" s="64"/>
      <c r="CCF211" s="64"/>
      <c r="CCG211" s="64"/>
      <c r="CCH211" s="64"/>
      <c r="CCI211" s="64"/>
      <c r="CCJ211" s="64"/>
      <c r="CCK211" s="64"/>
      <c r="CCL211" s="64"/>
      <c r="CCM211" s="64"/>
      <c r="CCN211" s="64"/>
      <c r="CCO211" s="64"/>
      <c r="CCP211" s="64"/>
      <c r="CCQ211" s="64"/>
      <c r="CCR211" s="64"/>
      <c r="CCS211" s="64"/>
      <c r="CCT211" s="64"/>
      <c r="CCU211" s="64"/>
      <c r="CCV211" s="64"/>
      <c r="CCW211" s="64"/>
      <c r="CCX211" s="64"/>
      <c r="CCY211" s="64"/>
      <c r="CCZ211" s="64"/>
      <c r="CDA211" s="64"/>
      <c r="CDB211" s="64"/>
      <c r="CDC211" s="64"/>
      <c r="CDD211" s="64"/>
      <c r="CDE211" s="64"/>
      <c r="CDF211" s="64"/>
      <c r="CDG211" s="64"/>
      <c r="CDH211" s="64"/>
      <c r="CDI211" s="64"/>
      <c r="CDJ211" s="64"/>
      <c r="CDK211" s="64"/>
      <c r="CDL211" s="64"/>
      <c r="CDM211" s="64"/>
      <c r="CDN211" s="64"/>
      <c r="CDO211" s="64"/>
      <c r="CDP211" s="64"/>
      <c r="CDQ211" s="64"/>
      <c r="CDR211" s="64"/>
      <c r="CDS211" s="64"/>
      <c r="CDT211" s="64"/>
      <c r="CDU211" s="64"/>
      <c r="CDV211" s="64"/>
      <c r="CDW211" s="64"/>
      <c r="CDX211" s="64"/>
      <c r="CDY211" s="64"/>
      <c r="CDZ211" s="64"/>
      <c r="CEA211" s="64"/>
      <c r="CEB211" s="64"/>
      <c r="CEC211" s="64"/>
      <c r="CED211" s="64"/>
      <c r="CEE211" s="64"/>
      <c r="CEF211" s="64"/>
      <c r="CEG211" s="64"/>
      <c r="CEH211" s="64"/>
      <c r="CEI211" s="64"/>
      <c r="CEJ211" s="64"/>
      <c r="CEK211" s="64"/>
      <c r="CEL211" s="64"/>
      <c r="CEM211" s="64"/>
      <c r="CEN211" s="64"/>
      <c r="CEO211" s="64"/>
      <c r="CEP211" s="64"/>
      <c r="CEQ211" s="64"/>
      <c r="CER211" s="64"/>
      <c r="CES211" s="64"/>
      <c r="CET211" s="64"/>
      <c r="CEU211" s="64"/>
      <c r="CEV211" s="64"/>
      <c r="CEW211" s="64"/>
      <c r="CEX211" s="64"/>
      <c r="CEY211" s="64"/>
      <c r="CEZ211" s="64"/>
      <c r="CFA211" s="64"/>
      <c r="CFB211" s="64"/>
      <c r="CFC211" s="64"/>
      <c r="CFD211" s="64"/>
      <c r="CFE211" s="64"/>
      <c r="CFF211" s="64"/>
      <c r="CFG211" s="64"/>
      <c r="CFH211" s="64"/>
      <c r="CFI211" s="64"/>
      <c r="CFJ211" s="64"/>
      <c r="CFK211" s="64"/>
      <c r="CFL211" s="64"/>
      <c r="CFM211" s="64"/>
      <c r="CFN211" s="64"/>
      <c r="CFO211" s="64"/>
      <c r="CFP211" s="64"/>
      <c r="CFQ211" s="64"/>
      <c r="CFR211" s="64"/>
      <c r="CFS211" s="64"/>
      <c r="CFT211" s="64"/>
      <c r="CFU211" s="64"/>
      <c r="CFV211" s="64"/>
      <c r="CFW211" s="64"/>
      <c r="CFX211" s="64"/>
      <c r="CFY211" s="64"/>
      <c r="CFZ211" s="64"/>
      <c r="CGA211" s="64"/>
      <c r="CGB211" s="64"/>
      <c r="CGC211" s="64"/>
      <c r="CGD211" s="64"/>
      <c r="CGE211" s="64"/>
      <c r="CGF211" s="64"/>
      <c r="CGG211" s="64"/>
      <c r="CGH211" s="64"/>
      <c r="CGI211" s="64"/>
      <c r="CGJ211" s="64"/>
      <c r="CGK211" s="64"/>
      <c r="CGL211" s="64"/>
      <c r="CGM211" s="64"/>
      <c r="CGN211" s="64"/>
      <c r="CGO211" s="64"/>
      <c r="CGP211" s="64"/>
      <c r="CGQ211" s="64"/>
      <c r="CGR211" s="64"/>
      <c r="CGS211" s="64"/>
      <c r="CGT211" s="64"/>
      <c r="CGU211" s="64"/>
      <c r="CGV211" s="64"/>
      <c r="CGW211" s="64"/>
      <c r="CGX211" s="64"/>
      <c r="CGY211" s="64"/>
      <c r="CGZ211" s="64"/>
      <c r="CHA211" s="64"/>
      <c r="CHB211" s="64"/>
      <c r="CHC211" s="64"/>
      <c r="CHD211" s="64"/>
      <c r="CHE211" s="64"/>
      <c r="CHF211" s="64"/>
      <c r="CHG211" s="64"/>
      <c r="CHH211" s="64"/>
      <c r="CHI211" s="64"/>
      <c r="CHJ211" s="64"/>
      <c r="CHK211" s="64"/>
      <c r="CHL211" s="64"/>
      <c r="CHM211" s="64"/>
      <c r="CHN211" s="64"/>
      <c r="CHO211" s="64"/>
      <c r="CHP211" s="64"/>
      <c r="CHQ211" s="64"/>
      <c r="CHR211" s="64"/>
      <c r="CHS211" s="64"/>
      <c r="CHT211" s="64"/>
      <c r="CHU211" s="64"/>
      <c r="CHV211" s="64"/>
      <c r="CHW211" s="64"/>
      <c r="CHX211" s="64"/>
      <c r="CHY211" s="64"/>
      <c r="CHZ211" s="64"/>
      <c r="CIA211" s="64"/>
      <c r="CIB211" s="64"/>
      <c r="CIC211" s="64"/>
      <c r="CID211" s="64"/>
      <c r="CIE211" s="64"/>
      <c r="CIF211" s="64"/>
      <c r="CIG211" s="64"/>
      <c r="CIH211" s="64"/>
      <c r="CII211" s="64"/>
      <c r="CIJ211" s="64"/>
      <c r="CIK211" s="64"/>
      <c r="CIL211" s="64"/>
      <c r="CIM211" s="64"/>
      <c r="CIN211" s="64"/>
      <c r="CIO211" s="64"/>
      <c r="CIP211" s="64"/>
      <c r="CIQ211" s="64"/>
      <c r="CIR211" s="64"/>
      <c r="CIS211" s="64"/>
      <c r="CIT211" s="64"/>
      <c r="CIU211" s="64"/>
      <c r="CIV211" s="64"/>
      <c r="CIW211" s="64"/>
      <c r="CIX211" s="64"/>
      <c r="CIY211" s="64"/>
      <c r="CIZ211" s="64"/>
      <c r="CJA211" s="64"/>
      <c r="CJB211" s="64"/>
      <c r="CJC211" s="64"/>
      <c r="CJD211" s="64"/>
      <c r="CJE211" s="64"/>
      <c r="CJF211" s="64"/>
      <c r="CJG211" s="64"/>
      <c r="CJH211" s="64"/>
      <c r="CJI211" s="64"/>
      <c r="CJJ211" s="64"/>
      <c r="CJK211" s="64"/>
      <c r="CJL211" s="64"/>
      <c r="CJM211" s="64"/>
      <c r="CJN211" s="64"/>
      <c r="CJO211" s="64"/>
      <c r="CJP211" s="64"/>
      <c r="CJQ211" s="64"/>
      <c r="CJR211" s="64"/>
      <c r="CJS211" s="64"/>
      <c r="CJT211" s="64"/>
      <c r="CJU211" s="64"/>
      <c r="CJV211" s="64"/>
      <c r="CJW211" s="64"/>
      <c r="CJX211" s="64"/>
      <c r="CJY211" s="64"/>
      <c r="CJZ211" s="64"/>
      <c r="CKA211" s="64"/>
      <c r="CKB211" s="64"/>
      <c r="CKC211" s="64"/>
      <c r="CKD211" s="64"/>
      <c r="CKE211" s="64"/>
      <c r="CKF211" s="64"/>
      <c r="CKG211" s="64"/>
      <c r="CKH211" s="64"/>
      <c r="CKI211" s="64"/>
      <c r="CKJ211" s="64"/>
      <c r="CKK211" s="64"/>
      <c r="CKL211" s="64"/>
      <c r="CKM211" s="64"/>
      <c r="CKN211" s="64"/>
      <c r="CKO211" s="64"/>
      <c r="CKP211" s="64"/>
      <c r="CKQ211" s="64"/>
      <c r="CKR211" s="64"/>
      <c r="CKS211" s="64"/>
      <c r="CKT211" s="64"/>
      <c r="CKU211" s="64"/>
      <c r="CKV211" s="64"/>
      <c r="CKW211" s="64"/>
      <c r="CKX211" s="64"/>
      <c r="CKY211" s="64"/>
      <c r="CKZ211" s="64"/>
      <c r="CLA211" s="64"/>
      <c r="CLB211" s="64"/>
      <c r="CLC211" s="64"/>
      <c r="CLD211" s="64"/>
      <c r="CLE211" s="64"/>
      <c r="CLF211" s="64"/>
      <c r="CLG211" s="64"/>
      <c r="CLH211" s="64"/>
      <c r="CLI211" s="64"/>
      <c r="CLJ211" s="64"/>
      <c r="CLK211" s="64"/>
      <c r="CLL211" s="64"/>
      <c r="CLM211" s="64"/>
      <c r="CLN211" s="64"/>
      <c r="CLO211" s="64"/>
      <c r="CLP211" s="64"/>
      <c r="CLQ211" s="64"/>
      <c r="CLR211" s="64"/>
      <c r="CLS211" s="64"/>
      <c r="CLT211" s="64"/>
      <c r="CLU211" s="64"/>
      <c r="CLV211" s="64"/>
      <c r="CLW211" s="64"/>
      <c r="CLX211" s="64"/>
      <c r="CLY211" s="64"/>
      <c r="CLZ211" s="64"/>
      <c r="CMA211" s="64"/>
      <c r="CMB211" s="64"/>
      <c r="CMC211" s="64"/>
      <c r="CMD211" s="64"/>
      <c r="CME211" s="64"/>
      <c r="CMF211" s="64"/>
      <c r="CMG211" s="64"/>
      <c r="CMH211" s="64"/>
      <c r="CMI211" s="64"/>
      <c r="CMJ211" s="64"/>
      <c r="CMK211" s="64"/>
      <c r="CML211" s="64"/>
      <c r="CMM211" s="64"/>
      <c r="CMN211" s="64"/>
      <c r="CMO211" s="64"/>
      <c r="CMP211" s="64"/>
      <c r="CMQ211" s="64"/>
      <c r="CMR211" s="64"/>
      <c r="CMS211" s="64"/>
      <c r="CMT211" s="64"/>
      <c r="CMU211" s="64"/>
      <c r="CMV211" s="64"/>
      <c r="CMW211" s="64"/>
      <c r="CMX211" s="64"/>
      <c r="CMY211" s="64"/>
      <c r="CMZ211" s="64"/>
      <c r="CNA211" s="64"/>
      <c r="CNB211" s="64"/>
      <c r="CNC211" s="64"/>
      <c r="CND211" s="64"/>
      <c r="CNE211" s="64"/>
      <c r="CNF211" s="64"/>
      <c r="CNG211" s="64"/>
      <c r="CNH211" s="64"/>
      <c r="CNI211" s="64"/>
      <c r="CNJ211" s="64"/>
      <c r="CNK211" s="64"/>
      <c r="CNL211" s="64"/>
      <c r="CNM211" s="64"/>
      <c r="CNN211" s="64"/>
      <c r="CNO211" s="64"/>
      <c r="CNP211" s="64"/>
      <c r="CNQ211" s="64"/>
      <c r="CNR211" s="64"/>
      <c r="CNS211" s="64"/>
      <c r="CNT211" s="64"/>
      <c r="CNU211" s="64"/>
      <c r="CNV211" s="64"/>
      <c r="CNW211" s="64"/>
      <c r="CNX211" s="64"/>
      <c r="CNY211" s="64"/>
      <c r="CNZ211" s="64"/>
      <c r="COA211" s="64"/>
      <c r="COB211" s="64"/>
      <c r="COC211" s="64"/>
      <c r="COD211" s="64"/>
      <c r="COE211" s="64"/>
      <c r="COF211" s="64"/>
      <c r="COG211" s="64"/>
      <c r="COH211" s="64"/>
      <c r="COI211" s="64"/>
      <c r="COJ211" s="64"/>
      <c r="COK211" s="64"/>
      <c r="COL211" s="64"/>
      <c r="COM211" s="64"/>
      <c r="CON211" s="64"/>
      <c r="COO211" s="64"/>
      <c r="COP211" s="64"/>
      <c r="COQ211" s="64"/>
      <c r="COR211" s="64"/>
      <c r="COS211" s="64"/>
      <c r="COT211" s="64"/>
      <c r="COU211" s="64"/>
      <c r="COV211" s="64"/>
      <c r="COW211" s="64"/>
      <c r="COX211" s="64"/>
      <c r="COY211" s="64"/>
      <c r="COZ211" s="64"/>
      <c r="CPA211" s="64"/>
      <c r="CPB211" s="64"/>
      <c r="CPC211" s="64"/>
      <c r="CPD211" s="64"/>
      <c r="CPE211" s="64"/>
      <c r="CPF211" s="64"/>
      <c r="CPG211" s="64"/>
      <c r="CPH211" s="64"/>
      <c r="CPI211" s="64"/>
      <c r="CPJ211" s="64"/>
      <c r="CPK211" s="64"/>
      <c r="CPL211" s="64"/>
      <c r="CPM211" s="64"/>
      <c r="CPN211" s="64"/>
      <c r="CPO211" s="64"/>
      <c r="CPP211" s="64"/>
      <c r="CPQ211" s="64"/>
      <c r="CPR211" s="64"/>
      <c r="CPS211" s="64"/>
      <c r="CPT211" s="64"/>
      <c r="CPU211" s="64"/>
      <c r="CPV211" s="64"/>
      <c r="CPW211" s="64"/>
      <c r="CPX211" s="64"/>
      <c r="CPY211" s="64"/>
      <c r="CPZ211" s="64"/>
      <c r="CQA211" s="64"/>
      <c r="CQB211" s="64"/>
      <c r="CQC211" s="64"/>
      <c r="CQD211" s="64"/>
      <c r="CQE211" s="64"/>
      <c r="CQF211" s="64"/>
      <c r="CQG211" s="64"/>
      <c r="CQH211" s="64"/>
      <c r="CQI211" s="64"/>
      <c r="CQJ211" s="64"/>
      <c r="CQK211" s="64"/>
      <c r="CQL211" s="64"/>
      <c r="CQM211" s="64"/>
      <c r="CQN211" s="64"/>
      <c r="CQO211" s="64"/>
      <c r="CQP211" s="64"/>
      <c r="CQQ211" s="64"/>
      <c r="CQR211" s="64"/>
      <c r="CQS211" s="64"/>
      <c r="CQT211" s="64"/>
      <c r="CQU211" s="64"/>
      <c r="CQV211" s="64"/>
      <c r="CQW211" s="64"/>
      <c r="CQX211" s="64"/>
      <c r="CQY211" s="64"/>
      <c r="CQZ211" s="64"/>
      <c r="CRA211" s="64"/>
      <c r="CRB211" s="64"/>
      <c r="CRC211" s="64"/>
      <c r="CRD211" s="64"/>
      <c r="CRE211" s="64"/>
      <c r="CRF211" s="64"/>
      <c r="CRG211" s="64"/>
      <c r="CRH211" s="64"/>
      <c r="CRI211" s="64"/>
      <c r="CRJ211" s="64"/>
      <c r="CRK211" s="64"/>
      <c r="CRL211" s="64"/>
      <c r="CRM211" s="64"/>
      <c r="CRN211" s="64"/>
      <c r="CRO211" s="64"/>
      <c r="CRP211" s="64"/>
      <c r="CRQ211" s="64"/>
      <c r="CRR211" s="64"/>
      <c r="CRS211" s="64"/>
      <c r="CRT211" s="64"/>
      <c r="CRU211" s="64"/>
      <c r="CRV211" s="64"/>
      <c r="CRW211" s="64"/>
      <c r="CRX211" s="64"/>
      <c r="CRY211" s="64"/>
      <c r="CRZ211" s="64"/>
      <c r="CSA211" s="64"/>
      <c r="CSB211" s="64"/>
      <c r="CSC211" s="64"/>
      <c r="CSD211" s="64"/>
      <c r="CSE211" s="64"/>
      <c r="CSF211" s="64"/>
      <c r="CSG211" s="64"/>
      <c r="CSH211" s="64"/>
      <c r="CSI211" s="64"/>
      <c r="CSJ211" s="64"/>
      <c r="CSK211" s="64"/>
      <c r="CSL211" s="64"/>
      <c r="CSM211" s="64"/>
      <c r="CSN211" s="64"/>
      <c r="CSO211" s="64"/>
      <c r="CSP211" s="64"/>
      <c r="CSQ211" s="64"/>
      <c r="CSR211" s="64"/>
      <c r="CSS211" s="64"/>
      <c r="CST211" s="64"/>
      <c r="CSU211" s="64"/>
      <c r="CSV211" s="64"/>
      <c r="CSW211" s="64"/>
      <c r="CSX211" s="64"/>
      <c r="CSY211" s="64"/>
      <c r="CSZ211" s="64"/>
      <c r="CTA211" s="64"/>
      <c r="CTB211" s="64"/>
      <c r="CTC211" s="64"/>
      <c r="CTD211" s="64"/>
      <c r="CTE211" s="64"/>
      <c r="CTF211" s="64"/>
      <c r="CTG211" s="64"/>
      <c r="CTH211" s="64"/>
      <c r="CTI211" s="64"/>
      <c r="CTJ211" s="64"/>
      <c r="CTK211" s="64"/>
      <c r="CTL211" s="64"/>
      <c r="CTM211" s="64"/>
      <c r="CTN211" s="64"/>
      <c r="CTO211" s="64"/>
      <c r="CTP211" s="64"/>
      <c r="CTQ211" s="64"/>
      <c r="CTR211" s="64"/>
      <c r="CTS211" s="64"/>
      <c r="CTT211" s="64"/>
      <c r="CTU211" s="64"/>
      <c r="CTV211" s="64"/>
      <c r="CTW211" s="64"/>
      <c r="CTX211" s="64"/>
      <c r="CTY211" s="64"/>
      <c r="CTZ211" s="64"/>
      <c r="CUA211" s="64"/>
      <c r="CUB211" s="64"/>
      <c r="CUC211" s="64"/>
      <c r="CUD211" s="64"/>
      <c r="CUE211" s="64"/>
      <c r="CUF211" s="64"/>
      <c r="CUG211" s="64"/>
      <c r="CUH211" s="64"/>
      <c r="CUI211" s="64"/>
      <c r="CUJ211" s="64"/>
      <c r="CUK211" s="64"/>
      <c r="CUL211" s="64"/>
      <c r="CUM211" s="64"/>
      <c r="CUN211" s="64"/>
      <c r="CUO211" s="64"/>
      <c r="CUP211" s="64"/>
      <c r="CUQ211" s="64"/>
      <c r="CUR211" s="64"/>
      <c r="CUS211" s="64"/>
      <c r="CUT211" s="64"/>
      <c r="CUU211" s="64"/>
      <c r="CUV211" s="64"/>
      <c r="CUW211" s="64"/>
      <c r="CUX211" s="64"/>
      <c r="CUY211" s="64"/>
      <c r="CUZ211" s="64"/>
      <c r="CVA211" s="64"/>
      <c r="CVB211" s="64"/>
      <c r="CVC211" s="64"/>
      <c r="CVD211" s="64"/>
      <c r="CVE211" s="64"/>
      <c r="CVF211" s="64"/>
      <c r="CVG211" s="64"/>
      <c r="CVH211" s="64"/>
      <c r="CVI211" s="64"/>
      <c r="CVJ211" s="64"/>
      <c r="CVK211" s="64"/>
      <c r="CVL211" s="64"/>
      <c r="CVM211" s="64"/>
      <c r="CVN211" s="64"/>
      <c r="CVO211" s="64"/>
      <c r="CVP211" s="64"/>
      <c r="CVQ211" s="64"/>
      <c r="CVR211" s="64"/>
      <c r="CVS211" s="64"/>
      <c r="CVT211" s="64"/>
      <c r="CVU211" s="64"/>
      <c r="CVV211" s="64"/>
      <c r="CVW211" s="64"/>
      <c r="CVX211" s="64"/>
      <c r="CVY211" s="64"/>
      <c r="CVZ211" s="64"/>
      <c r="CWA211" s="64"/>
      <c r="CWB211" s="64"/>
      <c r="CWC211" s="64"/>
      <c r="CWD211" s="64"/>
      <c r="CWE211" s="64"/>
      <c r="CWF211" s="64"/>
      <c r="CWG211" s="64"/>
      <c r="CWH211" s="64"/>
      <c r="CWI211" s="64"/>
      <c r="CWJ211" s="64"/>
      <c r="CWK211" s="64"/>
      <c r="CWL211" s="64"/>
      <c r="CWM211" s="64"/>
      <c r="CWN211" s="64"/>
      <c r="CWO211" s="64"/>
      <c r="CWP211" s="64"/>
      <c r="CWQ211" s="64"/>
      <c r="CWR211" s="64"/>
      <c r="CWS211" s="64"/>
      <c r="CWT211" s="64"/>
      <c r="CWU211" s="64"/>
      <c r="CWV211" s="64"/>
      <c r="CWW211" s="64"/>
      <c r="CWX211" s="64"/>
      <c r="CWY211" s="64"/>
      <c r="CWZ211" s="64"/>
      <c r="CXA211" s="64"/>
      <c r="CXB211" s="64"/>
      <c r="CXC211" s="64"/>
      <c r="CXD211" s="64"/>
      <c r="CXE211" s="64"/>
      <c r="CXF211" s="64"/>
      <c r="CXG211" s="64"/>
      <c r="CXH211" s="64"/>
      <c r="CXI211" s="64"/>
      <c r="CXJ211" s="64"/>
      <c r="CXK211" s="64"/>
      <c r="CXL211" s="64"/>
      <c r="CXM211" s="64"/>
      <c r="CXN211" s="64"/>
      <c r="CXO211" s="64"/>
      <c r="CXP211" s="64"/>
      <c r="CXQ211" s="64"/>
      <c r="CXR211" s="64"/>
      <c r="CXS211" s="64"/>
      <c r="CXT211" s="64"/>
      <c r="CXU211" s="64"/>
      <c r="CXV211" s="64"/>
      <c r="CXW211" s="64"/>
      <c r="CXX211" s="64"/>
      <c r="CXY211" s="64"/>
      <c r="CXZ211" s="64"/>
      <c r="CYA211" s="64"/>
      <c r="CYB211" s="64"/>
      <c r="CYC211" s="64"/>
      <c r="CYD211" s="64"/>
      <c r="CYE211" s="64"/>
      <c r="CYF211" s="64"/>
      <c r="CYG211" s="64"/>
      <c r="CYH211" s="64"/>
      <c r="CYI211" s="64"/>
      <c r="CYJ211" s="64"/>
      <c r="CYK211" s="64"/>
      <c r="CYL211" s="64"/>
      <c r="CYM211" s="64"/>
      <c r="CYN211" s="64"/>
      <c r="CYO211" s="64"/>
      <c r="CYP211" s="64"/>
      <c r="CYQ211" s="64"/>
      <c r="CYR211" s="64"/>
      <c r="CYS211" s="64"/>
      <c r="CYT211" s="64"/>
      <c r="CYU211" s="64"/>
      <c r="CYV211" s="64"/>
      <c r="CYW211" s="64"/>
      <c r="CYX211" s="64"/>
      <c r="CYY211" s="64"/>
      <c r="CYZ211" s="64"/>
      <c r="CZA211" s="64"/>
      <c r="CZB211" s="64"/>
      <c r="CZC211" s="64"/>
      <c r="CZD211" s="64"/>
      <c r="CZE211" s="64"/>
      <c r="CZF211" s="64"/>
      <c r="CZG211" s="64"/>
      <c r="CZH211" s="64"/>
      <c r="CZI211" s="64"/>
      <c r="CZJ211" s="64"/>
      <c r="CZK211" s="64"/>
      <c r="CZL211" s="64"/>
      <c r="CZM211" s="64"/>
      <c r="CZN211" s="64"/>
      <c r="CZO211" s="64"/>
      <c r="CZP211" s="64"/>
      <c r="CZQ211" s="64"/>
      <c r="CZR211" s="64"/>
      <c r="CZS211" s="64"/>
      <c r="CZT211" s="64"/>
      <c r="CZU211" s="64"/>
      <c r="CZV211" s="64"/>
      <c r="CZW211" s="64"/>
      <c r="CZX211" s="64"/>
      <c r="CZY211" s="64"/>
      <c r="CZZ211" s="64"/>
      <c r="DAA211" s="64"/>
      <c r="DAB211" s="64"/>
      <c r="DAC211" s="64"/>
      <c r="DAD211" s="64"/>
      <c r="DAE211" s="64"/>
      <c r="DAF211" s="64"/>
      <c r="DAG211" s="64"/>
      <c r="DAH211" s="64"/>
      <c r="DAI211" s="64"/>
      <c r="DAJ211" s="64"/>
      <c r="DAK211" s="64"/>
      <c r="DAL211" s="64"/>
      <c r="DAM211" s="64"/>
      <c r="DAN211" s="64"/>
      <c r="DAO211" s="64"/>
      <c r="DAP211" s="64"/>
      <c r="DAQ211" s="64"/>
      <c r="DAR211" s="64"/>
      <c r="DAS211" s="64"/>
      <c r="DAT211" s="64"/>
      <c r="DAU211" s="64"/>
      <c r="DAV211" s="64"/>
      <c r="DAW211" s="64"/>
      <c r="DAX211" s="64"/>
      <c r="DAY211" s="64"/>
      <c r="DAZ211" s="64"/>
      <c r="DBA211" s="64"/>
      <c r="DBB211" s="64"/>
      <c r="DBC211" s="64"/>
      <c r="DBD211" s="64"/>
      <c r="DBE211" s="64"/>
      <c r="DBF211" s="64"/>
      <c r="DBG211" s="64"/>
      <c r="DBH211" s="64"/>
      <c r="DBI211" s="64"/>
      <c r="DBJ211" s="64"/>
      <c r="DBK211" s="64"/>
      <c r="DBL211" s="64"/>
      <c r="DBM211" s="64"/>
      <c r="DBN211" s="64"/>
      <c r="DBO211" s="64"/>
      <c r="DBP211" s="64"/>
      <c r="DBQ211" s="64"/>
      <c r="DBR211" s="64"/>
      <c r="DBS211" s="64"/>
      <c r="DBT211" s="64"/>
      <c r="DBU211" s="64"/>
      <c r="DBV211" s="64"/>
      <c r="DBW211" s="64"/>
      <c r="DBX211" s="64"/>
      <c r="DBY211" s="64"/>
      <c r="DBZ211" s="64"/>
      <c r="DCA211" s="64"/>
      <c r="DCB211" s="64"/>
      <c r="DCC211" s="64"/>
      <c r="DCD211" s="64"/>
      <c r="DCE211" s="64"/>
      <c r="DCF211" s="64"/>
      <c r="DCG211" s="64"/>
      <c r="DCH211" s="64"/>
      <c r="DCI211" s="64"/>
      <c r="DCJ211" s="64"/>
      <c r="DCK211" s="64"/>
      <c r="DCL211" s="64"/>
      <c r="DCM211" s="64"/>
      <c r="DCN211" s="64"/>
      <c r="DCO211" s="64"/>
      <c r="DCP211" s="64"/>
      <c r="DCQ211" s="64"/>
      <c r="DCR211" s="64"/>
      <c r="DCS211" s="64"/>
      <c r="DCT211" s="64"/>
    </row>
    <row r="212" spans="1:2802" s="121" customFormat="1" x14ac:dyDescent="0.2">
      <c r="A212" s="126" t="str">
        <f t="shared" si="134"/>
        <v/>
      </c>
      <c r="B212" s="196"/>
      <c r="C212" s="196"/>
      <c r="D212" s="199" t="s">
        <v>176</v>
      </c>
      <c r="E212" s="198"/>
      <c r="F212" s="194"/>
      <c r="G212" s="193"/>
      <c r="H212" s="6"/>
      <c r="I212" s="64"/>
      <c r="J212" s="6" t="s">
        <v>274</v>
      </c>
      <c r="K212" s="137" t="str">
        <f t="shared" si="139"/>
        <v/>
      </c>
      <c r="L212" s="64"/>
      <c r="M212" s="141"/>
      <c r="N212" s="195"/>
      <c r="O212" s="132"/>
      <c r="P212" s="64"/>
      <c r="Q212" s="64"/>
      <c r="R212" s="64"/>
      <c r="S212" s="64"/>
      <c r="T212" s="64"/>
      <c r="U212" s="64"/>
      <c r="V212" s="64"/>
      <c r="W212" s="64"/>
      <c r="X212" s="64"/>
      <c r="Y212" s="64"/>
      <c r="Z212" s="64"/>
      <c r="AA212" s="64"/>
      <c r="AB212" s="64"/>
      <c r="AC212" s="64"/>
      <c r="AD212" s="64"/>
      <c r="AE212" s="64"/>
      <c r="AF212" s="64"/>
      <c r="AG212" s="64"/>
      <c r="AH212" s="64"/>
      <c r="AI212" s="64"/>
      <c r="AJ212" s="64"/>
      <c r="AK212" s="64"/>
      <c r="AL212" s="64"/>
      <c r="AM212" s="64"/>
      <c r="AN212" s="64"/>
      <c r="AO212" s="64"/>
      <c r="AP212" s="64"/>
      <c r="AQ212" s="64"/>
      <c r="AR212" s="64"/>
      <c r="AS212" s="64"/>
      <c r="AT212" s="64"/>
      <c r="AU212" s="64"/>
      <c r="AV212" s="64"/>
      <c r="AW212" s="64"/>
      <c r="AX212" s="64"/>
      <c r="AY212" s="64"/>
      <c r="AZ212" s="64"/>
      <c r="BA212" s="64"/>
      <c r="BB212" s="64"/>
      <c r="BC212" s="64"/>
      <c r="BD212" s="64"/>
      <c r="BE212" s="64"/>
      <c r="BF212" s="64"/>
      <c r="BG212" s="64"/>
      <c r="BH212" s="64"/>
      <c r="BI212" s="64"/>
      <c r="BJ212" s="64"/>
      <c r="BK212" s="64"/>
      <c r="BL212" s="64"/>
      <c r="BM212" s="64"/>
      <c r="BN212" s="64"/>
      <c r="BO212" s="64"/>
      <c r="BP212" s="64"/>
      <c r="BQ212" s="64"/>
      <c r="BR212" s="64"/>
      <c r="BS212" s="64"/>
      <c r="BT212" s="64"/>
      <c r="BU212" s="64"/>
      <c r="BV212" s="64"/>
      <c r="BW212" s="64"/>
      <c r="BX212" s="64"/>
      <c r="BY212" s="64"/>
      <c r="BZ212" s="64"/>
      <c r="CA212" s="64"/>
      <c r="CB212" s="64"/>
      <c r="CC212" s="64"/>
      <c r="CD212" s="64"/>
      <c r="CE212" s="64"/>
      <c r="CF212" s="64"/>
      <c r="CG212" s="64"/>
      <c r="CH212" s="64"/>
      <c r="CI212" s="64"/>
      <c r="CJ212" s="64"/>
      <c r="CK212" s="64"/>
      <c r="CL212" s="64"/>
      <c r="CM212" s="64"/>
      <c r="CN212" s="64"/>
      <c r="CO212" s="64"/>
      <c r="CP212" s="64"/>
      <c r="CQ212" s="64"/>
      <c r="CR212" s="64"/>
      <c r="CS212" s="64"/>
      <c r="CT212" s="64"/>
      <c r="CU212" s="64"/>
      <c r="CV212" s="64"/>
      <c r="CW212" s="64"/>
      <c r="CX212" s="64"/>
      <c r="CY212" s="64"/>
      <c r="CZ212" s="64"/>
      <c r="DA212" s="64"/>
      <c r="DB212" s="64"/>
      <c r="DC212" s="64"/>
      <c r="DD212" s="64"/>
      <c r="DE212" s="64"/>
      <c r="DF212" s="64"/>
      <c r="DG212" s="64"/>
      <c r="DH212" s="64"/>
      <c r="DI212" s="64"/>
      <c r="DJ212" s="64"/>
      <c r="DK212" s="64"/>
      <c r="DL212" s="64"/>
      <c r="DM212" s="64"/>
      <c r="DN212" s="64"/>
      <c r="DO212" s="64"/>
      <c r="DP212" s="64"/>
      <c r="DQ212" s="64"/>
      <c r="DR212" s="64"/>
      <c r="DS212" s="64"/>
      <c r="DT212" s="64"/>
      <c r="DU212" s="64"/>
      <c r="DV212" s="64"/>
      <c r="DW212" s="64"/>
      <c r="DX212" s="64"/>
      <c r="DY212" s="64"/>
      <c r="DZ212" s="64"/>
      <c r="EA212" s="64"/>
      <c r="EB212" s="64"/>
      <c r="EC212" s="64"/>
      <c r="ED212" s="64"/>
      <c r="EE212" s="64"/>
      <c r="EF212" s="64"/>
      <c r="EG212" s="64"/>
      <c r="EH212" s="64"/>
      <c r="EI212" s="64"/>
      <c r="EJ212" s="64"/>
      <c r="EK212" s="64"/>
      <c r="EL212" s="64"/>
      <c r="EM212" s="64"/>
      <c r="EN212" s="64"/>
      <c r="EO212" s="64"/>
      <c r="EP212" s="64"/>
      <c r="EQ212" s="64"/>
      <c r="ER212" s="64"/>
      <c r="ES212" s="64"/>
      <c r="ET212" s="64"/>
      <c r="EU212" s="64"/>
      <c r="EV212" s="64"/>
      <c r="EW212" s="64"/>
      <c r="EX212" s="64"/>
      <c r="EY212" s="64"/>
      <c r="EZ212" s="64"/>
      <c r="FA212" s="64"/>
      <c r="FB212" s="64"/>
      <c r="FC212" s="64"/>
      <c r="FD212" s="64"/>
      <c r="FE212" s="64"/>
      <c r="FF212" s="64"/>
      <c r="FG212" s="64"/>
      <c r="FH212" s="64"/>
      <c r="FI212" s="64"/>
      <c r="FJ212" s="64"/>
      <c r="FK212" s="64"/>
      <c r="FL212" s="64"/>
      <c r="FM212" s="64"/>
      <c r="FN212" s="64"/>
      <c r="FO212" s="64"/>
      <c r="FP212" s="64"/>
      <c r="FQ212" s="64"/>
      <c r="FR212" s="64"/>
      <c r="FS212" s="64"/>
      <c r="FT212" s="64"/>
      <c r="FU212" s="64"/>
      <c r="FV212" s="64"/>
      <c r="FW212" s="64"/>
      <c r="FX212" s="64"/>
      <c r="FY212" s="64"/>
      <c r="FZ212" s="64"/>
      <c r="GA212" s="64"/>
      <c r="GB212" s="64"/>
      <c r="GC212" s="64"/>
      <c r="GD212" s="64"/>
      <c r="GE212" s="64"/>
      <c r="GF212" s="64"/>
      <c r="GG212" s="64"/>
      <c r="GH212" s="64"/>
      <c r="GI212" s="64"/>
      <c r="GJ212" s="64"/>
      <c r="GK212" s="64"/>
      <c r="GL212" s="64"/>
      <c r="GM212" s="64"/>
      <c r="GN212" s="64"/>
      <c r="GO212" s="64"/>
      <c r="GP212" s="64"/>
      <c r="GQ212" s="64"/>
      <c r="GR212" s="64"/>
      <c r="GS212" s="64"/>
      <c r="GT212" s="64"/>
      <c r="GU212" s="64"/>
      <c r="GV212" s="64"/>
      <c r="GW212" s="64"/>
      <c r="GX212" s="64"/>
      <c r="GY212" s="64"/>
      <c r="GZ212" s="64"/>
      <c r="HA212" s="64"/>
      <c r="HB212" s="64"/>
      <c r="HC212" s="64"/>
      <c r="HD212" s="64"/>
      <c r="HE212" s="64"/>
      <c r="HF212" s="64"/>
      <c r="HG212" s="64"/>
      <c r="HH212" s="64"/>
      <c r="HI212" s="64"/>
      <c r="HJ212" s="64"/>
      <c r="HK212" s="64"/>
      <c r="HL212" s="64"/>
      <c r="HM212" s="64"/>
      <c r="HN212" s="64"/>
      <c r="HO212" s="64"/>
      <c r="HP212" s="64"/>
      <c r="HQ212" s="64"/>
      <c r="HR212" s="64"/>
      <c r="HS212" s="64"/>
      <c r="HT212" s="64"/>
      <c r="HU212" s="64"/>
      <c r="HV212" s="64"/>
      <c r="HW212" s="64"/>
      <c r="HX212" s="64"/>
      <c r="HY212" s="64"/>
      <c r="HZ212" s="64"/>
      <c r="IA212" s="64"/>
      <c r="IB212" s="64"/>
      <c r="IC212" s="64"/>
      <c r="ID212" s="64"/>
      <c r="IE212" s="64"/>
      <c r="IF212" s="64"/>
      <c r="IG212" s="64"/>
      <c r="IH212" s="64"/>
      <c r="II212" s="64"/>
      <c r="IJ212" s="64"/>
      <c r="IK212" s="64"/>
      <c r="IL212" s="64"/>
      <c r="IM212" s="64"/>
      <c r="IN212" s="64"/>
      <c r="IO212" s="64"/>
      <c r="IP212" s="64"/>
      <c r="IQ212" s="64"/>
      <c r="IR212" s="64"/>
      <c r="IS212" s="64"/>
      <c r="IT212" s="64"/>
      <c r="IU212" s="64"/>
      <c r="IV212" s="64"/>
      <c r="IW212" s="64"/>
      <c r="IX212" s="64"/>
      <c r="IY212" s="64"/>
      <c r="IZ212" s="64"/>
      <c r="JA212" s="64"/>
      <c r="JB212" s="64"/>
      <c r="JC212" s="64"/>
      <c r="JD212" s="64"/>
      <c r="JE212" s="64"/>
      <c r="JF212" s="64"/>
      <c r="JG212" s="64"/>
      <c r="JH212" s="64"/>
      <c r="JI212" s="64"/>
      <c r="JJ212" s="64"/>
      <c r="JK212" s="64"/>
      <c r="JL212" s="64"/>
      <c r="JM212" s="64"/>
      <c r="JN212" s="64"/>
      <c r="JO212" s="64"/>
      <c r="JP212" s="64"/>
      <c r="JQ212" s="64"/>
      <c r="JR212" s="64"/>
      <c r="JS212" s="64"/>
      <c r="JT212" s="64"/>
      <c r="JU212" s="64"/>
      <c r="JV212" s="64"/>
      <c r="JW212" s="64"/>
      <c r="JX212" s="64"/>
      <c r="JY212" s="64"/>
      <c r="JZ212" s="64"/>
      <c r="KA212" s="64"/>
      <c r="KB212" s="64"/>
      <c r="KC212" s="64"/>
      <c r="KD212" s="64"/>
      <c r="KE212" s="64"/>
      <c r="KF212" s="64"/>
      <c r="KG212" s="64"/>
      <c r="KH212" s="64"/>
      <c r="KI212" s="64"/>
      <c r="KJ212" s="64"/>
      <c r="KK212" s="64"/>
      <c r="KL212" s="64"/>
      <c r="KM212" s="64"/>
      <c r="KN212" s="64"/>
      <c r="KO212" s="64"/>
      <c r="KP212" s="64"/>
      <c r="KQ212" s="64"/>
      <c r="KR212" s="64"/>
      <c r="KS212" s="64"/>
      <c r="KT212" s="64"/>
      <c r="KU212" s="64"/>
      <c r="KV212" s="64"/>
      <c r="KW212" s="64"/>
      <c r="KX212" s="64"/>
      <c r="KY212" s="64"/>
      <c r="KZ212" s="64"/>
      <c r="LA212" s="64"/>
      <c r="LB212" s="64"/>
      <c r="LC212" s="64"/>
      <c r="LD212" s="64"/>
      <c r="LE212" s="64"/>
      <c r="LF212" s="64"/>
      <c r="LG212" s="64"/>
      <c r="LH212" s="64"/>
      <c r="LI212" s="64"/>
      <c r="LJ212" s="64"/>
      <c r="LK212" s="64"/>
      <c r="LL212" s="64"/>
      <c r="LM212" s="64"/>
      <c r="LN212" s="64"/>
      <c r="LO212" s="64"/>
      <c r="LP212" s="64"/>
      <c r="LQ212" s="64"/>
      <c r="LR212" s="64"/>
      <c r="LS212" s="64"/>
      <c r="LT212" s="64"/>
      <c r="LU212" s="64"/>
      <c r="LV212" s="64"/>
      <c r="LW212" s="64"/>
      <c r="LX212" s="64"/>
      <c r="LY212" s="64"/>
      <c r="LZ212" s="64"/>
      <c r="MA212" s="64"/>
      <c r="MB212" s="64"/>
      <c r="MC212" s="64"/>
      <c r="MD212" s="64"/>
      <c r="ME212" s="64"/>
      <c r="MF212" s="64"/>
      <c r="MG212" s="64"/>
      <c r="MH212" s="64"/>
      <c r="MI212" s="64"/>
      <c r="MJ212" s="64"/>
      <c r="MK212" s="64"/>
      <c r="ML212" s="64"/>
      <c r="MM212" s="64"/>
      <c r="MN212" s="64"/>
      <c r="MO212" s="64"/>
      <c r="MP212" s="64"/>
      <c r="MQ212" s="64"/>
      <c r="MR212" s="64"/>
      <c r="MS212" s="64"/>
      <c r="MT212" s="64"/>
      <c r="MU212" s="64"/>
      <c r="MV212" s="64"/>
      <c r="MW212" s="64"/>
      <c r="MX212" s="64"/>
      <c r="MY212" s="64"/>
      <c r="MZ212" s="64"/>
      <c r="NA212" s="64"/>
      <c r="NB212" s="64"/>
      <c r="NC212" s="64"/>
      <c r="ND212" s="64"/>
      <c r="NE212" s="64"/>
      <c r="NF212" s="64"/>
      <c r="NG212" s="64"/>
      <c r="NH212" s="64"/>
      <c r="NI212" s="64"/>
      <c r="NJ212" s="64"/>
      <c r="NK212" s="64"/>
      <c r="NL212" s="64"/>
      <c r="NM212" s="64"/>
      <c r="NN212" s="64"/>
      <c r="NO212" s="64"/>
      <c r="NP212" s="64"/>
      <c r="NQ212" s="64"/>
      <c r="NR212" s="64"/>
      <c r="NS212" s="64"/>
      <c r="NT212" s="64"/>
      <c r="NU212" s="64"/>
      <c r="NV212" s="64"/>
      <c r="NW212" s="64"/>
      <c r="NX212" s="64"/>
      <c r="NY212" s="64"/>
      <c r="NZ212" s="64"/>
      <c r="OA212" s="64"/>
      <c r="OB212" s="64"/>
      <c r="OC212" s="64"/>
      <c r="OD212" s="64"/>
      <c r="OE212" s="64"/>
      <c r="OF212" s="64"/>
      <c r="OG212" s="64"/>
      <c r="OH212" s="64"/>
      <c r="OI212" s="64"/>
      <c r="OJ212" s="64"/>
      <c r="OK212" s="64"/>
      <c r="OL212" s="64"/>
      <c r="OM212" s="64"/>
      <c r="ON212" s="64"/>
      <c r="OO212" s="64"/>
      <c r="OP212" s="64"/>
      <c r="OQ212" s="64"/>
      <c r="OR212" s="64"/>
      <c r="OS212" s="64"/>
      <c r="OT212" s="64"/>
      <c r="OU212" s="64"/>
      <c r="OV212" s="64"/>
      <c r="OW212" s="64"/>
      <c r="OX212" s="64"/>
      <c r="OY212" s="64"/>
      <c r="OZ212" s="64"/>
      <c r="PA212" s="64"/>
      <c r="PB212" s="64"/>
      <c r="PC212" s="64"/>
      <c r="PD212" s="64"/>
      <c r="PE212" s="64"/>
      <c r="PF212" s="64"/>
      <c r="PG212" s="64"/>
      <c r="PH212" s="64"/>
      <c r="PI212" s="64"/>
      <c r="PJ212" s="64"/>
      <c r="PK212" s="64"/>
      <c r="PL212" s="64"/>
      <c r="PM212" s="64"/>
      <c r="PN212" s="64"/>
      <c r="PO212" s="64"/>
      <c r="PP212" s="64"/>
      <c r="PQ212" s="64"/>
      <c r="PR212" s="64"/>
      <c r="PS212" s="64"/>
      <c r="PT212" s="64"/>
      <c r="PU212" s="64"/>
      <c r="PV212" s="64"/>
      <c r="PW212" s="64"/>
      <c r="PX212" s="64"/>
      <c r="PY212" s="64"/>
      <c r="PZ212" s="64"/>
      <c r="QA212" s="64"/>
      <c r="QB212" s="64"/>
      <c r="QC212" s="64"/>
      <c r="QD212" s="64"/>
      <c r="QE212" s="64"/>
      <c r="QF212" s="64"/>
      <c r="QG212" s="64"/>
      <c r="QH212" s="64"/>
      <c r="QI212" s="64"/>
      <c r="QJ212" s="64"/>
      <c r="QK212" s="64"/>
      <c r="QL212" s="64"/>
      <c r="QM212" s="64"/>
      <c r="QN212" s="64"/>
      <c r="QO212" s="64"/>
      <c r="QP212" s="64"/>
      <c r="QQ212" s="64"/>
      <c r="QR212" s="64"/>
      <c r="QS212" s="64"/>
      <c r="QT212" s="64"/>
      <c r="QU212" s="64"/>
      <c r="QV212" s="64"/>
      <c r="QW212" s="64"/>
      <c r="QX212" s="64"/>
      <c r="QY212" s="64"/>
      <c r="QZ212" s="64"/>
      <c r="RA212" s="64"/>
      <c r="RB212" s="64"/>
      <c r="RC212" s="64"/>
      <c r="RD212" s="64"/>
      <c r="RE212" s="64"/>
      <c r="RF212" s="64"/>
      <c r="RG212" s="64"/>
      <c r="RH212" s="64"/>
      <c r="RI212" s="64"/>
      <c r="RJ212" s="64"/>
      <c r="RK212" s="64"/>
      <c r="RL212" s="64"/>
      <c r="RM212" s="64"/>
      <c r="RN212" s="64"/>
      <c r="RO212" s="64"/>
      <c r="RP212" s="64"/>
      <c r="RQ212" s="64"/>
      <c r="RR212" s="64"/>
      <c r="RS212" s="64"/>
      <c r="RT212" s="64"/>
      <c r="RU212" s="64"/>
      <c r="RV212" s="64"/>
      <c r="RW212" s="64"/>
      <c r="RX212" s="64"/>
      <c r="RY212" s="64"/>
      <c r="RZ212" s="64"/>
      <c r="SA212" s="64"/>
      <c r="SB212" s="64"/>
      <c r="SC212" s="64"/>
      <c r="SD212" s="64"/>
      <c r="SE212" s="64"/>
      <c r="SF212" s="64"/>
      <c r="SG212" s="64"/>
      <c r="SH212" s="64"/>
      <c r="SI212" s="64"/>
      <c r="SJ212" s="64"/>
      <c r="SK212" s="64"/>
      <c r="SL212" s="64"/>
      <c r="SM212" s="64"/>
      <c r="SN212" s="64"/>
      <c r="SO212" s="64"/>
      <c r="SP212" s="64"/>
      <c r="SQ212" s="64"/>
      <c r="SR212" s="64"/>
      <c r="SS212" s="64"/>
      <c r="ST212" s="64"/>
      <c r="SU212" s="64"/>
      <c r="SV212" s="64"/>
      <c r="SW212" s="64"/>
      <c r="SX212" s="64"/>
      <c r="SY212" s="64"/>
      <c r="SZ212" s="64"/>
      <c r="TA212" s="64"/>
      <c r="TB212" s="64"/>
      <c r="TC212" s="64"/>
      <c r="TD212" s="64"/>
      <c r="TE212" s="64"/>
      <c r="TF212" s="64"/>
      <c r="TG212" s="64"/>
      <c r="TH212" s="64"/>
      <c r="TI212" s="64"/>
      <c r="TJ212" s="64"/>
      <c r="TK212" s="64"/>
      <c r="TL212" s="64"/>
      <c r="TM212" s="64"/>
      <c r="TN212" s="64"/>
      <c r="TO212" s="64"/>
      <c r="TP212" s="64"/>
      <c r="TQ212" s="64"/>
      <c r="TR212" s="64"/>
      <c r="TS212" s="64"/>
      <c r="TT212" s="64"/>
      <c r="TU212" s="64"/>
      <c r="TV212" s="64"/>
      <c r="TW212" s="64"/>
      <c r="TX212" s="64"/>
      <c r="TY212" s="64"/>
      <c r="TZ212" s="64"/>
      <c r="UA212" s="64"/>
      <c r="UB212" s="64"/>
      <c r="UC212" s="64"/>
      <c r="UD212" s="64"/>
      <c r="UE212" s="64"/>
      <c r="UF212" s="64"/>
      <c r="UG212" s="64"/>
      <c r="UH212" s="64"/>
      <c r="UI212" s="64"/>
      <c r="UJ212" s="64"/>
      <c r="UK212" s="64"/>
      <c r="UL212" s="64"/>
      <c r="UM212" s="64"/>
      <c r="UN212" s="64"/>
      <c r="UO212" s="64"/>
      <c r="UP212" s="64"/>
      <c r="UQ212" s="64"/>
      <c r="UR212" s="64"/>
      <c r="US212" s="64"/>
      <c r="UT212" s="64"/>
      <c r="UU212" s="64"/>
      <c r="UV212" s="64"/>
      <c r="UW212" s="64"/>
      <c r="UX212" s="64"/>
      <c r="UY212" s="64"/>
      <c r="UZ212" s="64"/>
      <c r="VA212" s="64"/>
      <c r="VB212" s="64"/>
      <c r="VC212" s="64"/>
      <c r="VD212" s="64"/>
      <c r="VE212" s="64"/>
      <c r="VF212" s="64"/>
      <c r="VG212" s="64"/>
      <c r="VH212" s="64"/>
      <c r="VI212" s="64"/>
      <c r="VJ212" s="64"/>
      <c r="VK212" s="64"/>
      <c r="VL212" s="64"/>
      <c r="VM212" s="64"/>
      <c r="VN212" s="64"/>
      <c r="VO212" s="64"/>
      <c r="VP212" s="64"/>
      <c r="VQ212" s="64"/>
      <c r="VR212" s="64"/>
      <c r="VS212" s="64"/>
      <c r="VT212" s="64"/>
      <c r="VU212" s="64"/>
      <c r="VV212" s="64"/>
      <c r="VW212" s="64"/>
      <c r="VX212" s="64"/>
      <c r="VY212" s="64"/>
      <c r="VZ212" s="64"/>
      <c r="WA212" s="64"/>
      <c r="WB212" s="64"/>
      <c r="WC212" s="64"/>
      <c r="WD212" s="64"/>
      <c r="WE212" s="64"/>
      <c r="WF212" s="64"/>
      <c r="WG212" s="64"/>
      <c r="WH212" s="64"/>
      <c r="WI212" s="64"/>
      <c r="WJ212" s="64"/>
      <c r="WK212" s="64"/>
      <c r="WL212" s="64"/>
      <c r="WM212" s="64"/>
      <c r="WN212" s="64"/>
      <c r="WO212" s="64"/>
      <c r="WP212" s="64"/>
      <c r="WQ212" s="64"/>
      <c r="WR212" s="64"/>
      <c r="WS212" s="64"/>
      <c r="WT212" s="64"/>
      <c r="WU212" s="64"/>
      <c r="WV212" s="64"/>
      <c r="WW212" s="64"/>
      <c r="WX212" s="64"/>
      <c r="WY212" s="64"/>
      <c r="WZ212" s="64"/>
      <c r="XA212" s="64"/>
      <c r="XB212" s="64"/>
      <c r="XC212" s="64"/>
      <c r="XD212" s="64"/>
      <c r="XE212" s="64"/>
      <c r="XF212" s="64"/>
      <c r="XG212" s="64"/>
      <c r="XH212" s="64"/>
      <c r="XI212" s="64"/>
      <c r="XJ212" s="64"/>
      <c r="XK212" s="64"/>
      <c r="XL212" s="64"/>
      <c r="XM212" s="64"/>
      <c r="XN212" s="64"/>
      <c r="XO212" s="64"/>
      <c r="XP212" s="64"/>
      <c r="XQ212" s="64"/>
      <c r="XR212" s="64"/>
      <c r="XS212" s="64"/>
      <c r="XT212" s="64"/>
      <c r="XU212" s="64"/>
      <c r="XV212" s="64"/>
      <c r="XW212" s="64"/>
      <c r="XX212" s="64"/>
      <c r="XY212" s="64"/>
      <c r="XZ212" s="64"/>
      <c r="YA212" s="64"/>
      <c r="YB212" s="64"/>
      <c r="YC212" s="64"/>
      <c r="YD212" s="64"/>
      <c r="YE212" s="64"/>
      <c r="YF212" s="64"/>
      <c r="YG212" s="64"/>
      <c r="YH212" s="64"/>
      <c r="YI212" s="64"/>
      <c r="YJ212" s="64"/>
      <c r="YK212" s="64"/>
      <c r="YL212" s="64"/>
      <c r="YM212" s="64"/>
      <c r="YN212" s="64"/>
      <c r="YO212" s="64"/>
      <c r="YP212" s="64"/>
      <c r="YQ212" s="64"/>
      <c r="YR212" s="64"/>
      <c r="YS212" s="64"/>
      <c r="YT212" s="64"/>
      <c r="YU212" s="64"/>
      <c r="YV212" s="64"/>
      <c r="YW212" s="64"/>
      <c r="YX212" s="64"/>
      <c r="YY212" s="64"/>
      <c r="YZ212" s="64"/>
      <c r="ZA212" s="64"/>
      <c r="ZB212" s="64"/>
      <c r="ZC212" s="64"/>
      <c r="ZD212" s="64"/>
      <c r="ZE212" s="64"/>
      <c r="ZF212" s="64"/>
      <c r="ZG212" s="64"/>
      <c r="ZH212" s="64"/>
      <c r="ZI212" s="64"/>
      <c r="ZJ212" s="64"/>
      <c r="ZK212" s="64"/>
      <c r="ZL212" s="64"/>
      <c r="ZM212" s="64"/>
      <c r="ZN212" s="64"/>
      <c r="ZO212" s="64"/>
      <c r="ZP212" s="64"/>
      <c r="ZQ212" s="64"/>
      <c r="ZR212" s="64"/>
      <c r="ZS212" s="64"/>
      <c r="ZT212" s="64"/>
      <c r="ZU212" s="64"/>
      <c r="ZV212" s="64"/>
      <c r="ZW212" s="64"/>
      <c r="ZX212" s="64"/>
      <c r="ZY212" s="64"/>
      <c r="ZZ212" s="64"/>
      <c r="AAA212" s="64"/>
      <c r="AAB212" s="64"/>
      <c r="AAC212" s="64"/>
      <c r="AAD212" s="64"/>
      <c r="AAE212" s="64"/>
      <c r="AAF212" s="64"/>
      <c r="AAG212" s="64"/>
      <c r="AAH212" s="64"/>
      <c r="AAI212" s="64"/>
      <c r="AAJ212" s="64"/>
      <c r="AAK212" s="64"/>
      <c r="AAL212" s="64"/>
      <c r="AAM212" s="64"/>
      <c r="AAN212" s="64"/>
      <c r="AAO212" s="64"/>
      <c r="AAP212" s="64"/>
      <c r="AAQ212" s="64"/>
      <c r="AAR212" s="64"/>
      <c r="AAS212" s="64"/>
      <c r="AAT212" s="64"/>
      <c r="AAU212" s="64"/>
      <c r="AAV212" s="64"/>
      <c r="AAW212" s="64"/>
      <c r="AAX212" s="64"/>
      <c r="AAY212" s="64"/>
      <c r="AAZ212" s="64"/>
      <c r="ABA212" s="64"/>
      <c r="ABB212" s="64"/>
      <c r="ABC212" s="64"/>
      <c r="ABD212" s="64"/>
      <c r="ABE212" s="64"/>
      <c r="ABF212" s="64"/>
      <c r="ABG212" s="64"/>
      <c r="ABH212" s="64"/>
      <c r="ABI212" s="64"/>
      <c r="ABJ212" s="64"/>
      <c r="ABK212" s="64"/>
      <c r="ABL212" s="64"/>
      <c r="ABM212" s="64"/>
      <c r="ABN212" s="64"/>
      <c r="ABO212" s="64"/>
      <c r="ABP212" s="64"/>
      <c r="ABQ212" s="64"/>
      <c r="ABR212" s="64"/>
      <c r="ABS212" s="64"/>
      <c r="ABT212" s="64"/>
      <c r="ABU212" s="64"/>
      <c r="ABV212" s="64"/>
      <c r="ABW212" s="64"/>
      <c r="ABX212" s="64"/>
      <c r="ABY212" s="64"/>
      <c r="ABZ212" s="64"/>
      <c r="ACA212" s="64"/>
      <c r="ACB212" s="64"/>
      <c r="ACC212" s="64"/>
      <c r="ACD212" s="64"/>
      <c r="ACE212" s="64"/>
      <c r="ACF212" s="64"/>
      <c r="ACG212" s="64"/>
      <c r="ACH212" s="64"/>
      <c r="ACI212" s="64"/>
      <c r="ACJ212" s="64"/>
      <c r="ACK212" s="64"/>
      <c r="ACL212" s="64"/>
      <c r="ACM212" s="64"/>
      <c r="ACN212" s="64"/>
      <c r="ACO212" s="64"/>
      <c r="ACP212" s="64"/>
      <c r="ACQ212" s="64"/>
      <c r="ACR212" s="64"/>
      <c r="ACS212" s="64"/>
      <c r="ACT212" s="64"/>
      <c r="ACU212" s="64"/>
      <c r="ACV212" s="64"/>
      <c r="ACW212" s="64"/>
      <c r="ACX212" s="64"/>
      <c r="ACY212" s="64"/>
      <c r="ACZ212" s="64"/>
      <c r="ADA212" s="64"/>
      <c r="ADB212" s="64"/>
      <c r="ADC212" s="64"/>
      <c r="ADD212" s="64"/>
      <c r="ADE212" s="64"/>
      <c r="ADF212" s="64"/>
      <c r="ADG212" s="64"/>
      <c r="ADH212" s="64"/>
      <c r="ADI212" s="64"/>
      <c r="ADJ212" s="64"/>
      <c r="ADK212" s="64"/>
      <c r="ADL212" s="64"/>
      <c r="ADM212" s="64"/>
      <c r="ADN212" s="64"/>
      <c r="ADO212" s="64"/>
      <c r="ADP212" s="64"/>
      <c r="ADQ212" s="64"/>
      <c r="ADR212" s="64"/>
      <c r="ADS212" s="64"/>
      <c r="ADT212" s="64"/>
      <c r="ADU212" s="64"/>
      <c r="ADV212" s="64"/>
      <c r="ADW212" s="64"/>
      <c r="ADX212" s="64"/>
      <c r="ADY212" s="64"/>
      <c r="ADZ212" s="64"/>
      <c r="AEA212" s="64"/>
      <c r="AEB212" s="64"/>
      <c r="AEC212" s="64"/>
      <c r="AED212" s="64"/>
      <c r="AEE212" s="64"/>
      <c r="AEF212" s="64"/>
      <c r="AEG212" s="64"/>
      <c r="AEH212" s="64"/>
      <c r="AEI212" s="64"/>
      <c r="AEJ212" s="64"/>
      <c r="AEK212" s="64"/>
      <c r="AEL212" s="64"/>
      <c r="AEM212" s="64"/>
      <c r="AEN212" s="64"/>
      <c r="AEO212" s="64"/>
      <c r="AEP212" s="64"/>
      <c r="AEQ212" s="64"/>
      <c r="AER212" s="64"/>
      <c r="AES212" s="64"/>
      <c r="AET212" s="64"/>
      <c r="AEU212" s="64"/>
      <c r="AEV212" s="64"/>
      <c r="AEW212" s="64"/>
      <c r="AEX212" s="64"/>
      <c r="AEY212" s="64"/>
      <c r="AEZ212" s="64"/>
      <c r="AFA212" s="64"/>
      <c r="AFB212" s="64"/>
      <c r="AFC212" s="64"/>
      <c r="AFD212" s="64"/>
      <c r="AFE212" s="64"/>
      <c r="AFF212" s="64"/>
      <c r="AFG212" s="64"/>
      <c r="AFH212" s="64"/>
      <c r="AFI212" s="64"/>
      <c r="AFJ212" s="64"/>
      <c r="AFK212" s="64"/>
      <c r="AFL212" s="64"/>
      <c r="AFM212" s="64"/>
      <c r="AFN212" s="64"/>
      <c r="AFO212" s="64"/>
      <c r="AFP212" s="64"/>
      <c r="AFQ212" s="64"/>
      <c r="AFR212" s="64"/>
      <c r="AFS212" s="64"/>
      <c r="AFT212" s="64"/>
      <c r="AFU212" s="64"/>
      <c r="AFV212" s="64"/>
      <c r="AFW212" s="64"/>
      <c r="AFX212" s="64"/>
      <c r="AFY212" s="64"/>
      <c r="AFZ212" s="64"/>
      <c r="AGA212" s="64"/>
      <c r="AGB212" s="64"/>
      <c r="AGC212" s="64"/>
      <c r="AGD212" s="64"/>
      <c r="AGE212" s="64"/>
      <c r="AGF212" s="64"/>
      <c r="AGG212" s="64"/>
      <c r="AGH212" s="64"/>
      <c r="AGI212" s="64"/>
      <c r="AGJ212" s="64"/>
      <c r="AGK212" s="64"/>
      <c r="AGL212" s="64"/>
      <c r="AGM212" s="64"/>
      <c r="AGN212" s="64"/>
      <c r="AGO212" s="64"/>
      <c r="AGP212" s="64"/>
      <c r="AGQ212" s="64"/>
      <c r="AGR212" s="64"/>
      <c r="AGS212" s="64"/>
      <c r="AGT212" s="64"/>
      <c r="AGU212" s="64"/>
      <c r="AGV212" s="64"/>
      <c r="AGW212" s="64"/>
      <c r="AGX212" s="64"/>
      <c r="AGY212" s="64"/>
      <c r="AGZ212" s="64"/>
      <c r="AHA212" s="64"/>
      <c r="AHB212" s="64"/>
      <c r="AHC212" s="64"/>
      <c r="AHD212" s="64"/>
      <c r="AHE212" s="64"/>
      <c r="AHF212" s="64"/>
      <c r="AHG212" s="64"/>
      <c r="AHH212" s="64"/>
      <c r="AHI212" s="64"/>
      <c r="AHJ212" s="64"/>
      <c r="AHK212" s="64"/>
      <c r="AHL212" s="64"/>
      <c r="AHM212" s="64"/>
      <c r="AHN212" s="64"/>
      <c r="AHO212" s="64"/>
      <c r="AHP212" s="64"/>
      <c r="AHQ212" s="64"/>
      <c r="AHR212" s="64"/>
      <c r="AHS212" s="64"/>
      <c r="AHT212" s="64"/>
      <c r="AHU212" s="64"/>
      <c r="AHV212" s="64"/>
      <c r="AHW212" s="64"/>
      <c r="AHX212" s="64"/>
      <c r="AHY212" s="64"/>
      <c r="AHZ212" s="64"/>
      <c r="AIA212" s="64"/>
      <c r="AIB212" s="64"/>
      <c r="AIC212" s="64"/>
      <c r="AID212" s="64"/>
      <c r="AIE212" s="64"/>
      <c r="AIF212" s="64"/>
      <c r="AIG212" s="64"/>
      <c r="AIH212" s="64"/>
      <c r="AII212" s="64"/>
      <c r="AIJ212" s="64"/>
      <c r="AIK212" s="64"/>
      <c r="AIL212" s="64"/>
      <c r="AIM212" s="64"/>
      <c r="AIN212" s="64"/>
      <c r="AIO212" s="64"/>
      <c r="AIP212" s="64"/>
      <c r="AIQ212" s="64"/>
      <c r="AIR212" s="64"/>
      <c r="AIS212" s="64"/>
      <c r="AIT212" s="64"/>
      <c r="AIU212" s="64"/>
      <c r="AIV212" s="64"/>
      <c r="AIW212" s="64"/>
      <c r="AIX212" s="64"/>
      <c r="AIY212" s="64"/>
      <c r="AIZ212" s="64"/>
      <c r="AJA212" s="64"/>
      <c r="AJB212" s="64"/>
      <c r="AJC212" s="64"/>
      <c r="AJD212" s="64"/>
      <c r="AJE212" s="64"/>
      <c r="AJF212" s="64"/>
      <c r="AJG212" s="64"/>
      <c r="AJH212" s="64"/>
      <c r="AJI212" s="64"/>
      <c r="AJJ212" s="64"/>
      <c r="AJK212" s="64"/>
      <c r="AJL212" s="64"/>
      <c r="AJM212" s="64"/>
      <c r="AJN212" s="64"/>
      <c r="AJO212" s="64"/>
      <c r="AJP212" s="64"/>
      <c r="AJQ212" s="64"/>
      <c r="AJR212" s="64"/>
      <c r="AJS212" s="64"/>
      <c r="AJT212" s="64"/>
      <c r="AJU212" s="64"/>
      <c r="AJV212" s="64"/>
      <c r="AJW212" s="64"/>
      <c r="AJX212" s="64"/>
      <c r="AJY212" s="64"/>
      <c r="AJZ212" s="64"/>
      <c r="AKA212" s="64"/>
      <c r="AKB212" s="64"/>
      <c r="AKC212" s="64"/>
      <c r="AKD212" s="64"/>
      <c r="AKE212" s="64"/>
      <c r="AKF212" s="64"/>
      <c r="AKG212" s="64"/>
      <c r="AKH212" s="64"/>
      <c r="AKI212" s="64"/>
      <c r="AKJ212" s="64"/>
      <c r="AKK212" s="64"/>
      <c r="AKL212" s="64"/>
      <c r="AKM212" s="64"/>
      <c r="AKN212" s="64"/>
      <c r="AKO212" s="64"/>
      <c r="AKP212" s="64"/>
      <c r="AKQ212" s="64"/>
      <c r="AKR212" s="64"/>
      <c r="AKS212" s="64"/>
      <c r="AKT212" s="64"/>
      <c r="AKU212" s="64"/>
      <c r="AKV212" s="64"/>
      <c r="AKW212" s="64"/>
      <c r="AKX212" s="64"/>
      <c r="AKY212" s="64"/>
      <c r="AKZ212" s="64"/>
      <c r="ALA212" s="64"/>
      <c r="ALB212" s="64"/>
      <c r="ALC212" s="64"/>
      <c r="ALD212" s="64"/>
      <c r="ALE212" s="64"/>
      <c r="ALF212" s="64"/>
      <c r="ALG212" s="64"/>
      <c r="ALH212" s="64"/>
      <c r="ALI212" s="64"/>
      <c r="ALJ212" s="64"/>
      <c r="ALK212" s="64"/>
      <c r="ALL212" s="64"/>
      <c r="ALM212" s="64"/>
      <c r="ALN212" s="64"/>
      <c r="ALO212" s="64"/>
      <c r="ALP212" s="64"/>
      <c r="ALQ212" s="64"/>
      <c r="ALR212" s="64"/>
      <c r="ALS212" s="64"/>
      <c r="ALT212" s="64"/>
      <c r="ALU212" s="64"/>
      <c r="ALV212" s="64"/>
      <c r="ALW212" s="64"/>
      <c r="ALX212" s="64"/>
      <c r="ALY212" s="64"/>
      <c r="ALZ212" s="64"/>
      <c r="AMA212" s="64"/>
      <c r="AMB212" s="64"/>
      <c r="AMC212" s="64"/>
      <c r="AMD212" s="64"/>
      <c r="AME212" s="64"/>
      <c r="AMF212" s="64"/>
      <c r="AMG212" s="64"/>
      <c r="AMH212" s="64"/>
      <c r="AMI212" s="64"/>
      <c r="AMJ212" s="64"/>
      <c r="AMK212" s="64"/>
      <c r="AML212" s="64"/>
      <c r="AMM212" s="64"/>
      <c r="AMN212" s="64"/>
      <c r="AMO212" s="64"/>
      <c r="AMP212" s="64"/>
      <c r="AMQ212" s="64"/>
      <c r="AMR212" s="64"/>
      <c r="AMS212" s="64"/>
      <c r="AMT212" s="64"/>
      <c r="AMU212" s="64"/>
      <c r="AMV212" s="64"/>
      <c r="AMW212" s="64"/>
      <c r="AMX212" s="64"/>
      <c r="AMY212" s="64"/>
      <c r="AMZ212" s="64"/>
      <c r="ANA212" s="64"/>
      <c r="ANB212" s="64"/>
      <c r="ANC212" s="64"/>
      <c r="AND212" s="64"/>
      <c r="ANE212" s="64"/>
      <c r="ANF212" s="64"/>
      <c r="ANG212" s="64"/>
      <c r="ANH212" s="64"/>
      <c r="ANI212" s="64"/>
      <c r="ANJ212" s="64"/>
      <c r="ANK212" s="64"/>
      <c r="ANL212" s="64"/>
      <c r="ANM212" s="64"/>
      <c r="ANN212" s="64"/>
      <c r="ANO212" s="64"/>
      <c r="ANP212" s="64"/>
      <c r="ANQ212" s="64"/>
      <c r="ANR212" s="64"/>
      <c r="ANS212" s="64"/>
      <c r="ANT212" s="64"/>
      <c r="ANU212" s="64"/>
      <c r="ANV212" s="64"/>
      <c r="ANW212" s="64"/>
      <c r="ANX212" s="64"/>
      <c r="ANY212" s="64"/>
      <c r="ANZ212" s="64"/>
      <c r="AOA212" s="64"/>
      <c r="AOB212" s="64"/>
      <c r="AOC212" s="64"/>
      <c r="AOD212" s="64"/>
      <c r="AOE212" s="64"/>
      <c r="AOF212" s="64"/>
      <c r="AOG212" s="64"/>
      <c r="AOH212" s="64"/>
      <c r="AOI212" s="64"/>
      <c r="AOJ212" s="64"/>
      <c r="AOK212" s="64"/>
      <c r="AOL212" s="64"/>
      <c r="AOM212" s="64"/>
      <c r="AON212" s="64"/>
      <c r="AOO212" s="64"/>
      <c r="AOP212" s="64"/>
      <c r="AOQ212" s="64"/>
      <c r="AOR212" s="64"/>
      <c r="AOS212" s="64"/>
      <c r="AOT212" s="64"/>
      <c r="AOU212" s="64"/>
      <c r="AOV212" s="64"/>
      <c r="AOW212" s="64"/>
      <c r="AOX212" s="64"/>
      <c r="AOY212" s="64"/>
      <c r="AOZ212" s="64"/>
      <c r="APA212" s="64"/>
      <c r="APB212" s="64"/>
      <c r="APC212" s="64"/>
      <c r="APD212" s="64"/>
      <c r="APE212" s="64"/>
      <c r="APF212" s="64"/>
      <c r="APG212" s="64"/>
      <c r="APH212" s="64"/>
      <c r="API212" s="64"/>
      <c r="APJ212" s="64"/>
      <c r="APK212" s="64"/>
      <c r="APL212" s="64"/>
      <c r="APM212" s="64"/>
      <c r="APN212" s="64"/>
      <c r="APO212" s="64"/>
      <c r="APP212" s="64"/>
      <c r="APQ212" s="64"/>
      <c r="APR212" s="64"/>
      <c r="APS212" s="64"/>
      <c r="APT212" s="64"/>
      <c r="APU212" s="64"/>
      <c r="APV212" s="64"/>
      <c r="APW212" s="64"/>
      <c r="APX212" s="64"/>
      <c r="APY212" s="64"/>
      <c r="APZ212" s="64"/>
      <c r="AQA212" s="64"/>
      <c r="AQB212" s="64"/>
      <c r="AQC212" s="64"/>
      <c r="AQD212" s="64"/>
      <c r="AQE212" s="64"/>
      <c r="AQF212" s="64"/>
      <c r="AQG212" s="64"/>
      <c r="AQH212" s="64"/>
      <c r="AQI212" s="64"/>
      <c r="AQJ212" s="64"/>
      <c r="AQK212" s="64"/>
      <c r="AQL212" s="64"/>
      <c r="AQM212" s="64"/>
      <c r="AQN212" s="64"/>
      <c r="AQO212" s="64"/>
      <c r="AQP212" s="64"/>
      <c r="AQQ212" s="64"/>
      <c r="AQR212" s="64"/>
      <c r="AQS212" s="64"/>
      <c r="AQT212" s="64"/>
      <c r="AQU212" s="64"/>
      <c r="AQV212" s="64"/>
      <c r="AQW212" s="64"/>
      <c r="AQX212" s="64"/>
      <c r="AQY212" s="64"/>
      <c r="AQZ212" s="64"/>
      <c r="ARA212" s="64"/>
      <c r="ARB212" s="64"/>
      <c r="ARC212" s="64"/>
      <c r="ARD212" s="64"/>
      <c r="ARE212" s="64"/>
      <c r="ARF212" s="64"/>
      <c r="ARG212" s="64"/>
      <c r="ARH212" s="64"/>
      <c r="ARI212" s="64"/>
      <c r="ARJ212" s="64"/>
      <c r="ARK212" s="64"/>
      <c r="ARL212" s="64"/>
      <c r="ARM212" s="64"/>
      <c r="ARN212" s="64"/>
      <c r="ARO212" s="64"/>
      <c r="ARP212" s="64"/>
      <c r="ARQ212" s="64"/>
      <c r="ARR212" s="64"/>
      <c r="ARS212" s="64"/>
      <c r="ART212" s="64"/>
      <c r="ARU212" s="64"/>
      <c r="ARV212" s="64"/>
      <c r="ARW212" s="64"/>
      <c r="ARX212" s="64"/>
      <c r="ARY212" s="64"/>
      <c r="ARZ212" s="64"/>
      <c r="ASA212" s="64"/>
      <c r="ASB212" s="64"/>
      <c r="ASC212" s="64"/>
      <c r="ASD212" s="64"/>
      <c r="ASE212" s="64"/>
      <c r="ASF212" s="64"/>
      <c r="ASG212" s="64"/>
      <c r="ASH212" s="64"/>
      <c r="ASI212" s="64"/>
      <c r="ASJ212" s="64"/>
      <c r="ASK212" s="64"/>
      <c r="ASL212" s="64"/>
      <c r="ASM212" s="64"/>
      <c r="ASN212" s="64"/>
      <c r="ASO212" s="64"/>
      <c r="ASP212" s="64"/>
      <c r="ASQ212" s="64"/>
      <c r="ASR212" s="64"/>
      <c r="ASS212" s="64"/>
      <c r="AST212" s="64"/>
      <c r="ASU212" s="64"/>
      <c r="ASV212" s="64"/>
      <c r="ASW212" s="64"/>
      <c r="ASX212" s="64"/>
      <c r="ASY212" s="64"/>
      <c r="ASZ212" s="64"/>
      <c r="ATA212" s="64"/>
      <c r="ATB212" s="64"/>
      <c r="ATC212" s="64"/>
      <c r="ATD212" s="64"/>
      <c r="ATE212" s="64"/>
      <c r="ATF212" s="64"/>
      <c r="ATG212" s="64"/>
      <c r="ATH212" s="64"/>
      <c r="ATI212" s="64"/>
      <c r="ATJ212" s="64"/>
      <c r="ATK212" s="64"/>
      <c r="ATL212" s="64"/>
      <c r="ATM212" s="64"/>
      <c r="ATN212" s="64"/>
      <c r="ATO212" s="64"/>
      <c r="ATP212" s="64"/>
      <c r="ATQ212" s="64"/>
      <c r="ATR212" s="64"/>
      <c r="ATS212" s="64"/>
      <c r="ATT212" s="64"/>
      <c r="ATU212" s="64"/>
      <c r="ATV212" s="64"/>
      <c r="ATW212" s="64"/>
      <c r="ATX212" s="64"/>
      <c r="ATY212" s="64"/>
      <c r="ATZ212" s="64"/>
      <c r="AUA212" s="64"/>
      <c r="AUB212" s="64"/>
      <c r="AUC212" s="64"/>
      <c r="AUD212" s="64"/>
      <c r="AUE212" s="64"/>
      <c r="AUF212" s="64"/>
      <c r="AUG212" s="64"/>
      <c r="AUH212" s="64"/>
      <c r="AUI212" s="64"/>
      <c r="AUJ212" s="64"/>
      <c r="AUK212" s="64"/>
      <c r="AUL212" s="64"/>
      <c r="AUM212" s="64"/>
      <c r="AUN212" s="64"/>
      <c r="AUO212" s="64"/>
      <c r="AUP212" s="64"/>
      <c r="AUQ212" s="64"/>
      <c r="AUR212" s="64"/>
      <c r="AUS212" s="64"/>
      <c r="AUT212" s="64"/>
      <c r="AUU212" s="64"/>
      <c r="AUV212" s="64"/>
      <c r="AUW212" s="64"/>
      <c r="AUX212" s="64"/>
      <c r="AUY212" s="64"/>
      <c r="AUZ212" s="64"/>
      <c r="AVA212" s="64"/>
      <c r="AVB212" s="64"/>
      <c r="AVC212" s="64"/>
      <c r="AVD212" s="64"/>
      <c r="AVE212" s="64"/>
      <c r="AVF212" s="64"/>
      <c r="AVG212" s="64"/>
      <c r="AVH212" s="64"/>
      <c r="AVI212" s="64"/>
      <c r="AVJ212" s="64"/>
      <c r="AVK212" s="64"/>
      <c r="AVL212" s="64"/>
      <c r="AVM212" s="64"/>
      <c r="AVN212" s="64"/>
      <c r="AVO212" s="64"/>
      <c r="AVP212" s="64"/>
      <c r="AVQ212" s="64"/>
      <c r="AVR212" s="64"/>
      <c r="AVS212" s="64"/>
      <c r="AVT212" s="64"/>
      <c r="AVU212" s="64"/>
      <c r="AVV212" s="64"/>
      <c r="AVW212" s="64"/>
      <c r="AVX212" s="64"/>
      <c r="AVY212" s="64"/>
      <c r="AVZ212" s="64"/>
      <c r="AWA212" s="64"/>
      <c r="AWB212" s="64"/>
      <c r="AWC212" s="64"/>
      <c r="AWD212" s="64"/>
      <c r="AWE212" s="64"/>
      <c r="AWF212" s="64"/>
      <c r="AWG212" s="64"/>
      <c r="AWH212" s="64"/>
      <c r="AWI212" s="64"/>
      <c r="AWJ212" s="64"/>
      <c r="AWK212" s="64"/>
      <c r="AWL212" s="64"/>
      <c r="AWM212" s="64"/>
      <c r="AWN212" s="64"/>
      <c r="AWO212" s="64"/>
      <c r="AWP212" s="64"/>
      <c r="AWQ212" s="64"/>
      <c r="AWR212" s="64"/>
      <c r="AWS212" s="64"/>
      <c r="AWT212" s="64"/>
      <c r="AWU212" s="64"/>
      <c r="AWV212" s="64"/>
      <c r="AWW212" s="64"/>
      <c r="AWX212" s="64"/>
      <c r="AWY212" s="64"/>
      <c r="AWZ212" s="64"/>
      <c r="AXA212" s="64"/>
      <c r="AXB212" s="64"/>
      <c r="AXC212" s="64"/>
      <c r="AXD212" s="64"/>
      <c r="AXE212" s="64"/>
      <c r="AXF212" s="64"/>
      <c r="AXG212" s="64"/>
      <c r="AXH212" s="64"/>
      <c r="AXI212" s="64"/>
      <c r="AXJ212" s="64"/>
      <c r="AXK212" s="64"/>
      <c r="AXL212" s="64"/>
      <c r="AXM212" s="64"/>
      <c r="AXN212" s="64"/>
      <c r="AXO212" s="64"/>
      <c r="AXP212" s="64"/>
      <c r="AXQ212" s="64"/>
      <c r="AXR212" s="64"/>
      <c r="AXS212" s="64"/>
      <c r="AXT212" s="64"/>
      <c r="AXU212" s="64"/>
      <c r="AXV212" s="64"/>
      <c r="AXW212" s="64"/>
      <c r="AXX212" s="64"/>
      <c r="AXY212" s="64"/>
      <c r="AXZ212" s="64"/>
      <c r="AYA212" s="64"/>
      <c r="AYB212" s="64"/>
      <c r="AYC212" s="64"/>
      <c r="AYD212" s="64"/>
      <c r="AYE212" s="64"/>
      <c r="AYF212" s="64"/>
      <c r="AYG212" s="64"/>
      <c r="AYH212" s="64"/>
      <c r="AYI212" s="64"/>
      <c r="AYJ212" s="64"/>
      <c r="AYK212" s="64"/>
      <c r="AYL212" s="64"/>
      <c r="AYM212" s="64"/>
      <c r="AYN212" s="64"/>
      <c r="AYO212" s="64"/>
      <c r="AYP212" s="64"/>
      <c r="AYQ212" s="64"/>
      <c r="AYR212" s="64"/>
      <c r="AYS212" s="64"/>
      <c r="AYT212" s="64"/>
      <c r="AYU212" s="64"/>
      <c r="AYV212" s="64"/>
      <c r="AYW212" s="64"/>
      <c r="AYX212" s="64"/>
      <c r="AYY212" s="64"/>
      <c r="AYZ212" s="64"/>
      <c r="AZA212" s="64"/>
      <c r="AZB212" s="64"/>
      <c r="AZC212" s="64"/>
      <c r="AZD212" s="64"/>
      <c r="AZE212" s="64"/>
      <c r="AZF212" s="64"/>
      <c r="AZG212" s="64"/>
      <c r="AZH212" s="64"/>
      <c r="AZI212" s="64"/>
      <c r="AZJ212" s="64"/>
      <c r="AZK212" s="64"/>
      <c r="AZL212" s="64"/>
      <c r="AZM212" s="64"/>
      <c r="AZN212" s="64"/>
      <c r="AZO212" s="64"/>
      <c r="AZP212" s="64"/>
      <c r="AZQ212" s="64"/>
      <c r="AZR212" s="64"/>
      <c r="AZS212" s="64"/>
      <c r="AZT212" s="64"/>
      <c r="AZU212" s="64"/>
      <c r="AZV212" s="64"/>
      <c r="AZW212" s="64"/>
      <c r="AZX212" s="64"/>
      <c r="AZY212" s="64"/>
      <c r="AZZ212" s="64"/>
      <c r="BAA212" s="64"/>
      <c r="BAB212" s="64"/>
      <c r="BAC212" s="64"/>
      <c r="BAD212" s="64"/>
      <c r="BAE212" s="64"/>
      <c r="BAF212" s="64"/>
      <c r="BAG212" s="64"/>
      <c r="BAH212" s="64"/>
      <c r="BAI212" s="64"/>
      <c r="BAJ212" s="64"/>
      <c r="BAK212" s="64"/>
      <c r="BAL212" s="64"/>
      <c r="BAM212" s="64"/>
      <c r="BAN212" s="64"/>
      <c r="BAO212" s="64"/>
      <c r="BAP212" s="64"/>
      <c r="BAQ212" s="64"/>
      <c r="BAR212" s="64"/>
      <c r="BAS212" s="64"/>
      <c r="BAT212" s="64"/>
      <c r="BAU212" s="64"/>
      <c r="BAV212" s="64"/>
      <c r="BAW212" s="64"/>
      <c r="BAX212" s="64"/>
      <c r="BAY212" s="64"/>
      <c r="BAZ212" s="64"/>
      <c r="BBA212" s="64"/>
      <c r="BBB212" s="64"/>
      <c r="BBC212" s="64"/>
      <c r="BBD212" s="64"/>
      <c r="BBE212" s="64"/>
      <c r="BBF212" s="64"/>
      <c r="BBG212" s="64"/>
      <c r="BBH212" s="64"/>
      <c r="BBI212" s="64"/>
      <c r="BBJ212" s="64"/>
      <c r="BBK212" s="64"/>
      <c r="BBL212" s="64"/>
      <c r="BBM212" s="64"/>
      <c r="BBN212" s="64"/>
      <c r="BBO212" s="64"/>
      <c r="BBP212" s="64"/>
      <c r="BBQ212" s="64"/>
      <c r="BBR212" s="64"/>
      <c r="BBS212" s="64"/>
      <c r="BBT212" s="64"/>
      <c r="BBU212" s="64"/>
      <c r="BBV212" s="64"/>
      <c r="BBW212" s="64"/>
      <c r="BBX212" s="64"/>
      <c r="BBY212" s="64"/>
      <c r="BBZ212" s="64"/>
      <c r="BCA212" s="64"/>
      <c r="BCB212" s="64"/>
      <c r="BCC212" s="64"/>
      <c r="BCD212" s="64"/>
      <c r="BCE212" s="64"/>
      <c r="BCF212" s="64"/>
      <c r="BCG212" s="64"/>
      <c r="BCH212" s="64"/>
      <c r="BCI212" s="64"/>
      <c r="BCJ212" s="64"/>
      <c r="BCK212" s="64"/>
      <c r="BCL212" s="64"/>
      <c r="BCM212" s="64"/>
      <c r="BCN212" s="64"/>
      <c r="BCO212" s="64"/>
      <c r="BCP212" s="64"/>
      <c r="BCQ212" s="64"/>
      <c r="BCR212" s="64"/>
      <c r="BCS212" s="64"/>
      <c r="BCT212" s="64"/>
      <c r="BCU212" s="64"/>
      <c r="BCV212" s="64"/>
      <c r="BCW212" s="64"/>
      <c r="BCX212" s="64"/>
      <c r="BCY212" s="64"/>
      <c r="BCZ212" s="64"/>
      <c r="BDA212" s="64"/>
      <c r="BDB212" s="64"/>
      <c r="BDC212" s="64"/>
      <c r="BDD212" s="64"/>
      <c r="BDE212" s="64"/>
      <c r="BDF212" s="64"/>
      <c r="BDG212" s="64"/>
      <c r="BDH212" s="64"/>
      <c r="BDI212" s="64"/>
      <c r="BDJ212" s="64"/>
      <c r="BDK212" s="64"/>
      <c r="BDL212" s="64"/>
      <c r="BDM212" s="64"/>
      <c r="BDN212" s="64"/>
      <c r="BDO212" s="64"/>
      <c r="BDP212" s="64"/>
      <c r="BDQ212" s="64"/>
      <c r="BDR212" s="64"/>
      <c r="BDS212" s="64"/>
      <c r="BDT212" s="64"/>
      <c r="BDU212" s="64"/>
      <c r="BDV212" s="64"/>
      <c r="BDW212" s="64"/>
      <c r="BDX212" s="64"/>
      <c r="BDY212" s="64"/>
      <c r="BDZ212" s="64"/>
      <c r="BEA212" s="64"/>
      <c r="BEB212" s="64"/>
      <c r="BEC212" s="64"/>
      <c r="BED212" s="64"/>
      <c r="BEE212" s="64"/>
      <c r="BEF212" s="64"/>
      <c r="BEG212" s="64"/>
      <c r="BEH212" s="64"/>
      <c r="BEI212" s="64"/>
      <c r="BEJ212" s="64"/>
      <c r="BEK212" s="64"/>
      <c r="BEL212" s="64"/>
      <c r="BEM212" s="64"/>
      <c r="BEN212" s="64"/>
      <c r="BEO212" s="64"/>
      <c r="BEP212" s="64"/>
      <c r="BEQ212" s="64"/>
      <c r="BER212" s="64"/>
      <c r="BES212" s="64"/>
      <c r="BET212" s="64"/>
      <c r="BEU212" s="64"/>
      <c r="BEV212" s="64"/>
      <c r="BEW212" s="64"/>
      <c r="BEX212" s="64"/>
      <c r="BEY212" s="64"/>
      <c r="BEZ212" s="64"/>
      <c r="BFA212" s="64"/>
      <c r="BFB212" s="64"/>
      <c r="BFC212" s="64"/>
      <c r="BFD212" s="64"/>
      <c r="BFE212" s="64"/>
      <c r="BFF212" s="64"/>
      <c r="BFG212" s="64"/>
      <c r="BFH212" s="64"/>
      <c r="BFI212" s="64"/>
      <c r="BFJ212" s="64"/>
      <c r="BFK212" s="64"/>
      <c r="BFL212" s="64"/>
      <c r="BFM212" s="64"/>
      <c r="BFN212" s="64"/>
      <c r="BFO212" s="64"/>
      <c r="BFP212" s="64"/>
      <c r="BFQ212" s="64"/>
      <c r="BFR212" s="64"/>
      <c r="BFS212" s="64"/>
      <c r="BFT212" s="64"/>
      <c r="BFU212" s="64"/>
      <c r="BFV212" s="64"/>
      <c r="BFW212" s="64"/>
      <c r="BFX212" s="64"/>
      <c r="BFY212" s="64"/>
      <c r="BFZ212" s="64"/>
      <c r="BGA212" s="64"/>
      <c r="BGB212" s="64"/>
      <c r="BGC212" s="64"/>
      <c r="BGD212" s="64"/>
      <c r="BGE212" s="64"/>
      <c r="BGF212" s="64"/>
      <c r="BGG212" s="64"/>
      <c r="BGH212" s="64"/>
      <c r="BGI212" s="64"/>
      <c r="BGJ212" s="64"/>
      <c r="BGK212" s="64"/>
      <c r="BGL212" s="64"/>
      <c r="BGM212" s="64"/>
      <c r="BGN212" s="64"/>
      <c r="BGO212" s="64"/>
      <c r="BGP212" s="64"/>
      <c r="BGQ212" s="64"/>
      <c r="BGR212" s="64"/>
      <c r="BGS212" s="64"/>
      <c r="BGT212" s="64"/>
      <c r="BGU212" s="64"/>
      <c r="BGV212" s="64"/>
      <c r="BGW212" s="64"/>
      <c r="BGX212" s="64"/>
      <c r="BGY212" s="64"/>
      <c r="BGZ212" s="64"/>
      <c r="BHA212" s="64"/>
      <c r="BHB212" s="64"/>
      <c r="BHC212" s="64"/>
      <c r="BHD212" s="64"/>
      <c r="BHE212" s="64"/>
      <c r="BHF212" s="64"/>
      <c r="BHG212" s="64"/>
      <c r="BHH212" s="64"/>
      <c r="BHI212" s="64"/>
      <c r="BHJ212" s="64"/>
      <c r="BHK212" s="64"/>
      <c r="BHL212" s="64"/>
      <c r="BHM212" s="64"/>
      <c r="BHN212" s="64"/>
      <c r="BHO212" s="64"/>
      <c r="BHP212" s="64"/>
      <c r="BHQ212" s="64"/>
      <c r="BHR212" s="64"/>
      <c r="BHS212" s="64"/>
      <c r="BHT212" s="64"/>
      <c r="BHU212" s="64"/>
      <c r="BHV212" s="64"/>
      <c r="BHW212" s="64"/>
      <c r="BHX212" s="64"/>
      <c r="BHY212" s="64"/>
      <c r="BHZ212" s="64"/>
      <c r="BIA212" s="64"/>
      <c r="BIB212" s="64"/>
      <c r="BIC212" s="64"/>
      <c r="BID212" s="64"/>
      <c r="BIE212" s="64"/>
      <c r="BIF212" s="64"/>
      <c r="BIG212" s="64"/>
      <c r="BIH212" s="64"/>
      <c r="BII212" s="64"/>
      <c r="BIJ212" s="64"/>
      <c r="BIK212" s="64"/>
      <c r="BIL212" s="64"/>
      <c r="BIM212" s="64"/>
      <c r="BIN212" s="64"/>
      <c r="BIO212" s="64"/>
      <c r="BIP212" s="64"/>
      <c r="BIQ212" s="64"/>
      <c r="BIR212" s="64"/>
      <c r="BIS212" s="64"/>
      <c r="BIT212" s="64"/>
      <c r="BIU212" s="64"/>
      <c r="BIV212" s="64"/>
      <c r="BIW212" s="64"/>
      <c r="BIX212" s="64"/>
      <c r="BIY212" s="64"/>
      <c r="BIZ212" s="64"/>
      <c r="BJA212" s="64"/>
      <c r="BJB212" s="64"/>
      <c r="BJC212" s="64"/>
      <c r="BJD212" s="64"/>
      <c r="BJE212" s="64"/>
      <c r="BJF212" s="64"/>
      <c r="BJG212" s="64"/>
      <c r="BJH212" s="64"/>
      <c r="BJI212" s="64"/>
      <c r="BJJ212" s="64"/>
      <c r="BJK212" s="64"/>
      <c r="BJL212" s="64"/>
      <c r="BJM212" s="64"/>
      <c r="BJN212" s="64"/>
      <c r="BJO212" s="64"/>
      <c r="BJP212" s="64"/>
      <c r="BJQ212" s="64"/>
      <c r="BJR212" s="64"/>
      <c r="BJS212" s="64"/>
      <c r="BJT212" s="64"/>
      <c r="BJU212" s="64"/>
      <c r="BJV212" s="64"/>
      <c r="BJW212" s="64"/>
      <c r="BJX212" s="64"/>
      <c r="BJY212" s="64"/>
      <c r="BJZ212" s="64"/>
      <c r="BKA212" s="64"/>
      <c r="BKB212" s="64"/>
      <c r="BKC212" s="64"/>
      <c r="BKD212" s="64"/>
      <c r="BKE212" s="64"/>
      <c r="BKF212" s="64"/>
      <c r="BKG212" s="64"/>
      <c r="BKH212" s="64"/>
      <c r="BKI212" s="64"/>
      <c r="BKJ212" s="64"/>
      <c r="BKK212" s="64"/>
      <c r="BKL212" s="64"/>
      <c r="BKM212" s="64"/>
      <c r="BKN212" s="64"/>
      <c r="BKO212" s="64"/>
      <c r="BKP212" s="64"/>
      <c r="BKQ212" s="64"/>
      <c r="BKR212" s="64"/>
      <c r="BKS212" s="64"/>
      <c r="BKT212" s="64"/>
      <c r="BKU212" s="64"/>
      <c r="BKV212" s="64"/>
      <c r="BKW212" s="64"/>
      <c r="BKX212" s="64"/>
      <c r="BKY212" s="64"/>
      <c r="BKZ212" s="64"/>
      <c r="BLA212" s="64"/>
      <c r="BLB212" s="64"/>
      <c r="BLC212" s="64"/>
      <c r="BLD212" s="64"/>
      <c r="BLE212" s="64"/>
      <c r="BLF212" s="64"/>
      <c r="BLG212" s="64"/>
      <c r="BLH212" s="64"/>
      <c r="BLI212" s="64"/>
      <c r="BLJ212" s="64"/>
      <c r="BLK212" s="64"/>
      <c r="BLL212" s="64"/>
      <c r="BLM212" s="64"/>
      <c r="BLN212" s="64"/>
      <c r="BLO212" s="64"/>
      <c r="BLP212" s="64"/>
      <c r="BLQ212" s="64"/>
      <c r="BLR212" s="64"/>
      <c r="BLS212" s="64"/>
      <c r="BLT212" s="64"/>
      <c r="BLU212" s="64"/>
      <c r="BLV212" s="64"/>
      <c r="BLW212" s="64"/>
      <c r="BLX212" s="64"/>
      <c r="BLY212" s="64"/>
      <c r="BLZ212" s="64"/>
      <c r="BMA212" s="64"/>
      <c r="BMB212" s="64"/>
      <c r="BMC212" s="64"/>
      <c r="BMD212" s="64"/>
      <c r="BME212" s="64"/>
      <c r="BMF212" s="64"/>
      <c r="BMG212" s="64"/>
      <c r="BMH212" s="64"/>
      <c r="BMI212" s="64"/>
      <c r="BMJ212" s="64"/>
      <c r="BMK212" s="64"/>
      <c r="BML212" s="64"/>
      <c r="BMM212" s="64"/>
      <c r="BMN212" s="64"/>
      <c r="BMO212" s="64"/>
      <c r="BMP212" s="64"/>
      <c r="BMQ212" s="64"/>
      <c r="BMR212" s="64"/>
      <c r="BMS212" s="64"/>
      <c r="BMT212" s="64"/>
      <c r="BMU212" s="64"/>
      <c r="BMV212" s="64"/>
      <c r="BMW212" s="64"/>
      <c r="BMX212" s="64"/>
      <c r="BMY212" s="64"/>
      <c r="BMZ212" s="64"/>
      <c r="BNA212" s="64"/>
      <c r="BNB212" s="64"/>
      <c r="BNC212" s="64"/>
      <c r="BND212" s="64"/>
      <c r="BNE212" s="64"/>
      <c r="BNF212" s="64"/>
      <c r="BNG212" s="64"/>
      <c r="BNH212" s="64"/>
      <c r="BNI212" s="64"/>
      <c r="BNJ212" s="64"/>
      <c r="BNK212" s="64"/>
      <c r="BNL212" s="64"/>
      <c r="BNM212" s="64"/>
      <c r="BNN212" s="64"/>
      <c r="BNO212" s="64"/>
      <c r="BNP212" s="64"/>
      <c r="BNQ212" s="64"/>
      <c r="BNR212" s="64"/>
      <c r="BNS212" s="64"/>
      <c r="BNT212" s="64"/>
      <c r="BNU212" s="64"/>
      <c r="BNV212" s="64"/>
      <c r="BNW212" s="64"/>
      <c r="BNX212" s="64"/>
      <c r="BNY212" s="64"/>
      <c r="BNZ212" s="64"/>
      <c r="BOA212" s="64"/>
      <c r="BOB212" s="64"/>
      <c r="BOC212" s="64"/>
      <c r="BOD212" s="64"/>
      <c r="BOE212" s="64"/>
      <c r="BOF212" s="64"/>
      <c r="BOG212" s="64"/>
      <c r="BOH212" s="64"/>
      <c r="BOI212" s="64"/>
      <c r="BOJ212" s="64"/>
      <c r="BOK212" s="64"/>
      <c r="BOL212" s="64"/>
      <c r="BOM212" s="64"/>
      <c r="BON212" s="64"/>
      <c r="BOO212" s="64"/>
      <c r="BOP212" s="64"/>
      <c r="BOQ212" s="64"/>
      <c r="BOR212" s="64"/>
      <c r="BOS212" s="64"/>
      <c r="BOT212" s="64"/>
      <c r="BOU212" s="64"/>
      <c r="BOV212" s="64"/>
      <c r="BOW212" s="64"/>
      <c r="BOX212" s="64"/>
      <c r="BOY212" s="64"/>
      <c r="BOZ212" s="64"/>
      <c r="BPA212" s="64"/>
      <c r="BPB212" s="64"/>
      <c r="BPC212" s="64"/>
      <c r="BPD212" s="64"/>
      <c r="BPE212" s="64"/>
      <c r="BPF212" s="64"/>
      <c r="BPG212" s="64"/>
      <c r="BPH212" s="64"/>
      <c r="BPI212" s="64"/>
      <c r="BPJ212" s="64"/>
      <c r="BPK212" s="64"/>
      <c r="BPL212" s="64"/>
      <c r="BPM212" s="64"/>
      <c r="BPN212" s="64"/>
      <c r="BPO212" s="64"/>
      <c r="BPP212" s="64"/>
      <c r="BPQ212" s="64"/>
      <c r="BPR212" s="64"/>
      <c r="BPS212" s="64"/>
      <c r="BPT212" s="64"/>
      <c r="BPU212" s="64"/>
      <c r="BPV212" s="64"/>
      <c r="BPW212" s="64"/>
      <c r="BPX212" s="64"/>
      <c r="BPY212" s="64"/>
      <c r="BPZ212" s="64"/>
      <c r="BQA212" s="64"/>
      <c r="BQB212" s="64"/>
      <c r="BQC212" s="64"/>
      <c r="BQD212" s="64"/>
      <c r="BQE212" s="64"/>
      <c r="BQF212" s="64"/>
      <c r="BQG212" s="64"/>
      <c r="BQH212" s="64"/>
      <c r="BQI212" s="64"/>
      <c r="BQJ212" s="64"/>
      <c r="BQK212" s="64"/>
      <c r="BQL212" s="64"/>
      <c r="BQM212" s="64"/>
      <c r="BQN212" s="64"/>
      <c r="BQO212" s="64"/>
      <c r="BQP212" s="64"/>
      <c r="BQQ212" s="64"/>
      <c r="BQR212" s="64"/>
      <c r="BQS212" s="64"/>
      <c r="BQT212" s="64"/>
      <c r="BQU212" s="64"/>
      <c r="BQV212" s="64"/>
      <c r="BQW212" s="64"/>
      <c r="BQX212" s="64"/>
      <c r="BQY212" s="64"/>
      <c r="BQZ212" s="64"/>
      <c r="BRA212" s="64"/>
      <c r="BRB212" s="64"/>
      <c r="BRC212" s="64"/>
      <c r="BRD212" s="64"/>
      <c r="BRE212" s="64"/>
      <c r="BRF212" s="64"/>
      <c r="BRG212" s="64"/>
      <c r="BRH212" s="64"/>
      <c r="BRI212" s="64"/>
      <c r="BRJ212" s="64"/>
      <c r="BRK212" s="64"/>
      <c r="BRL212" s="64"/>
      <c r="BRM212" s="64"/>
      <c r="BRN212" s="64"/>
      <c r="BRO212" s="64"/>
      <c r="BRP212" s="64"/>
      <c r="BRQ212" s="64"/>
      <c r="BRR212" s="64"/>
      <c r="BRS212" s="64"/>
      <c r="BRT212" s="64"/>
      <c r="BRU212" s="64"/>
      <c r="BRV212" s="64"/>
      <c r="BRW212" s="64"/>
      <c r="BRX212" s="64"/>
      <c r="BRY212" s="64"/>
      <c r="BRZ212" s="64"/>
      <c r="BSA212" s="64"/>
      <c r="BSB212" s="64"/>
      <c r="BSC212" s="64"/>
      <c r="BSD212" s="64"/>
      <c r="BSE212" s="64"/>
      <c r="BSF212" s="64"/>
      <c r="BSG212" s="64"/>
      <c r="BSH212" s="64"/>
      <c r="BSI212" s="64"/>
      <c r="BSJ212" s="64"/>
      <c r="BSK212" s="64"/>
      <c r="BSL212" s="64"/>
      <c r="BSM212" s="64"/>
      <c r="BSN212" s="64"/>
      <c r="BSO212" s="64"/>
      <c r="BSP212" s="64"/>
      <c r="BSQ212" s="64"/>
      <c r="BSR212" s="64"/>
      <c r="BSS212" s="64"/>
      <c r="BST212" s="64"/>
      <c r="BSU212" s="64"/>
      <c r="BSV212" s="64"/>
      <c r="BSW212" s="64"/>
      <c r="BSX212" s="64"/>
      <c r="BSY212" s="64"/>
      <c r="BSZ212" s="64"/>
      <c r="BTA212" s="64"/>
      <c r="BTB212" s="64"/>
      <c r="BTC212" s="64"/>
      <c r="BTD212" s="64"/>
      <c r="BTE212" s="64"/>
      <c r="BTF212" s="64"/>
      <c r="BTG212" s="64"/>
      <c r="BTH212" s="64"/>
      <c r="BTI212" s="64"/>
      <c r="BTJ212" s="64"/>
      <c r="BTK212" s="64"/>
      <c r="BTL212" s="64"/>
      <c r="BTM212" s="64"/>
      <c r="BTN212" s="64"/>
      <c r="BTO212" s="64"/>
      <c r="BTP212" s="64"/>
      <c r="BTQ212" s="64"/>
      <c r="BTR212" s="64"/>
      <c r="BTS212" s="64"/>
      <c r="BTT212" s="64"/>
      <c r="BTU212" s="64"/>
      <c r="BTV212" s="64"/>
      <c r="BTW212" s="64"/>
      <c r="BTX212" s="64"/>
      <c r="BTY212" s="64"/>
      <c r="BTZ212" s="64"/>
      <c r="BUA212" s="64"/>
      <c r="BUB212" s="64"/>
      <c r="BUC212" s="64"/>
      <c r="BUD212" s="64"/>
      <c r="BUE212" s="64"/>
      <c r="BUF212" s="64"/>
      <c r="BUG212" s="64"/>
      <c r="BUH212" s="64"/>
      <c r="BUI212" s="64"/>
      <c r="BUJ212" s="64"/>
      <c r="BUK212" s="64"/>
      <c r="BUL212" s="64"/>
      <c r="BUM212" s="64"/>
      <c r="BUN212" s="64"/>
      <c r="BUO212" s="64"/>
      <c r="BUP212" s="64"/>
      <c r="BUQ212" s="64"/>
      <c r="BUR212" s="64"/>
      <c r="BUS212" s="64"/>
      <c r="BUT212" s="64"/>
      <c r="BUU212" s="64"/>
      <c r="BUV212" s="64"/>
      <c r="BUW212" s="64"/>
      <c r="BUX212" s="64"/>
      <c r="BUY212" s="64"/>
      <c r="BUZ212" s="64"/>
      <c r="BVA212" s="64"/>
      <c r="BVB212" s="64"/>
      <c r="BVC212" s="64"/>
      <c r="BVD212" s="64"/>
      <c r="BVE212" s="64"/>
      <c r="BVF212" s="64"/>
      <c r="BVG212" s="64"/>
      <c r="BVH212" s="64"/>
      <c r="BVI212" s="64"/>
      <c r="BVJ212" s="64"/>
      <c r="BVK212" s="64"/>
      <c r="BVL212" s="64"/>
      <c r="BVM212" s="64"/>
      <c r="BVN212" s="64"/>
      <c r="BVO212" s="64"/>
      <c r="BVP212" s="64"/>
      <c r="BVQ212" s="64"/>
      <c r="BVR212" s="64"/>
      <c r="BVS212" s="64"/>
      <c r="BVT212" s="64"/>
      <c r="BVU212" s="64"/>
      <c r="BVV212" s="64"/>
      <c r="BVW212" s="64"/>
      <c r="BVX212" s="64"/>
      <c r="BVY212" s="64"/>
      <c r="BVZ212" s="64"/>
      <c r="BWA212" s="64"/>
      <c r="BWB212" s="64"/>
      <c r="BWC212" s="64"/>
      <c r="BWD212" s="64"/>
      <c r="BWE212" s="64"/>
      <c r="BWF212" s="64"/>
      <c r="BWG212" s="64"/>
      <c r="BWH212" s="64"/>
      <c r="BWI212" s="64"/>
      <c r="BWJ212" s="64"/>
      <c r="BWK212" s="64"/>
      <c r="BWL212" s="64"/>
      <c r="BWM212" s="64"/>
      <c r="BWN212" s="64"/>
      <c r="BWO212" s="64"/>
      <c r="BWP212" s="64"/>
      <c r="BWQ212" s="64"/>
      <c r="BWR212" s="64"/>
      <c r="BWS212" s="64"/>
      <c r="BWT212" s="64"/>
      <c r="BWU212" s="64"/>
      <c r="BWV212" s="64"/>
      <c r="BWW212" s="64"/>
      <c r="BWX212" s="64"/>
      <c r="BWY212" s="64"/>
      <c r="BWZ212" s="64"/>
      <c r="BXA212" s="64"/>
      <c r="BXB212" s="64"/>
      <c r="BXC212" s="64"/>
      <c r="BXD212" s="64"/>
      <c r="BXE212" s="64"/>
      <c r="BXF212" s="64"/>
      <c r="BXG212" s="64"/>
      <c r="BXH212" s="64"/>
      <c r="BXI212" s="64"/>
      <c r="BXJ212" s="64"/>
      <c r="BXK212" s="64"/>
      <c r="BXL212" s="64"/>
      <c r="BXM212" s="64"/>
      <c r="BXN212" s="64"/>
      <c r="BXO212" s="64"/>
      <c r="BXP212" s="64"/>
      <c r="BXQ212" s="64"/>
      <c r="BXR212" s="64"/>
      <c r="BXS212" s="64"/>
      <c r="BXT212" s="64"/>
      <c r="BXU212" s="64"/>
      <c r="BXV212" s="64"/>
      <c r="BXW212" s="64"/>
      <c r="BXX212" s="64"/>
      <c r="BXY212" s="64"/>
      <c r="BXZ212" s="64"/>
      <c r="BYA212" s="64"/>
      <c r="BYB212" s="64"/>
      <c r="BYC212" s="64"/>
      <c r="BYD212" s="64"/>
      <c r="BYE212" s="64"/>
      <c r="BYF212" s="64"/>
      <c r="BYG212" s="64"/>
      <c r="BYH212" s="64"/>
      <c r="BYI212" s="64"/>
      <c r="BYJ212" s="64"/>
      <c r="BYK212" s="64"/>
      <c r="BYL212" s="64"/>
      <c r="BYM212" s="64"/>
      <c r="BYN212" s="64"/>
      <c r="BYO212" s="64"/>
      <c r="BYP212" s="64"/>
      <c r="BYQ212" s="64"/>
      <c r="BYR212" s="64"/>
      <c r="BYS212" s="64"/>
      <c r="BYT212" s="64"/>
      <c r="BYU212" s="64"/>
      <c r="BYV212" s="64"/>
      <c r="BYW212" s="64"/>
      <c r="BYX212" s="64"/>
      <c r="BYY212" s="64"/>
      <c r="BYZ212" s="64"/>
      <c r="BZA212" s="64"/>
      <c r="BZB212" s="64"/>
      <c r="BZC212" s="64"/>
      <c r="BZD212" s="64"/>
      <c r="BZE212" s="64"/>
      <c r="BZF212" s="64"/>
      <c r="BZG212" s="64"/>
      <c r="BZH212" s="64"/>
      <c r="BZI212" s="64"/>
      <c r="BZJ212" s="64"/>
      <c r="BZK212" s="64"/>
      <c r="BZL212" s="64"/>
      <c r="BZM212" s="64"/>
      <c r="BZN212" s="64"/>
      <c r="BZO212" s="64"/>
      <c r="BZP212" s="64"/>
      <c r="BZQ212" s="64"/>
      <c r="BZR212" s="64"/>
      <c r="BZS212" s="64"/>
      <c r="BZT212" s="64"/>
      <c r="BZU212" s="64"/>
      <c r="BZV212" s="64"/>
      <c r="BZW212" s="64"/>
      <c r="BZX212" s="64"/>
      <c r="BZY212" s="64"/>
      <c r="BZZ212" s="64"/>
      <c r="CAA212" s="64"/>
      <c r="CAB212" s="64"/>
      <c r="CAC212" s="64"/>
      <c r="CAD212" s="64"/>
      <c r="CAE212" s="64"/>
      <c r="CAF212" s="64"/>
      <c r="CAG212" s="64"/>
      <c r="CAH212" s="64"/>
      <c r="CAI212" s="64"/>
      <c r="CAJ212" s="64"/>
      <c r="CAK212" s="64"/>
      <c r="CAL212" s="64"/>
      <c r="CAM212" s="64"/>
      <c r="CAN212" s="64"/>
      <c r="CAO212" s="64"/>
      <c r="CAP212" s="64"/>
      <c r="CAQ212" s="64"/>
      <c r="CAR212" s="64"/>
      <c r="CAS212" s="64"/>
      <c r="CAT212" s="64"/>
      <c r="CAU212" s="64"/>
      <c r="CAV212" s="64"/>
      <c r="CAW212" s="64"/>
      <c r="CAX212" s="64"/>
      <c r="CAY212" s="64"/>
      <c r="CAZ212" s="64"/>
      <c r="CBA212" s="64"/>
      <c r="CBB212" s="64"/>
      <c r="CBC212" s="64"/>
      <c r="CBD212" s="64"/>
      <c r="CBE212" s="64"/>
      <c r="CBF212" s="64"/>
      <c r="CBG212" s="64"/>
      <c r="CBH212" s="64"/>
      <c r="CBI212" s="64"/>
      <c r="CBJ212" s="64"/>
      <c r="CBK212" s="64"/>
      <c r="CBL212" s="64"/>
      <c r="CBM212" s="64"/>
      <c r="CBN212" s="64"/>
      <c r="CBO212" s="64"/>
      <c r="CBP212" s="64"/>
      <c r="CBQ212" s="64"/>
      <c r="CBR212" s="64"/>
      <c r="CBS212" s="64"/>
      <c r="CBT212" s="64"/>
      <c r="CBU212" s="64"/>
      <c r="CBV212" s="64"/>
      <c r="CBW212" s="64"/>
      <c r="CBX212" s="64"/>
      <c r="CBY212" s="64"/>
      <c r="CBZ212" s="64"/>
      <c r="CCA212" s="64"/>
      <c r="CCB212" s="64"/>
      <c r="CCC212" s="64"/>
      <c r="CCD212" s="64"/>
      <c r="CCE212" s="64"/>
      <c r="CCF212" s="64"/>
      <c r="CCG212" s="64"/>
      <c r="CCH212" s="64"/>
      <c r="CCI212" s="64"/>
      <c r="CCJ212" s="64"/>
      <c r="CCK212" s="64"/>
      <c r="CCL212" s="64"/>
      <c r="CCM212" s="64"/>
      <c r="CCN212" s="64"/>
      <c r="CCO212" s="64"/>
      <c r="CCP212" s="64"/>
      <c r="CCQ212" s="64"/>
      <c r="CCR212" s="64"/>
      <c r="CCS212" s="64"/>
      <c r="CCT212" s="64"/>
      <c r="CCU212" s="64"/>
      <c r="CCV212" s="64"/>
      <c r="CCW212" s="64"/>
      <c r="CCX212" s="64"/>
      <c r="CCY212" s="64"/>
      <c r="CCZ212" s="64"/>
      <c r="CDA212" s="64"/>
      <c r="CDB212" s="64"/>
      <c r="CDC212" s="64"/>
      <c r="CDD212" s="64"/>
      <c r="CDE212" s="64"/>
      <c r="CDF212" s="64"/>
      <c r="CDG212" s="64"/>
      <c r="CDH212" s="64"/>
      <c r="CDI212" s="64"/>
      <c r="CDJ212" s="64"/>
      <c r="CDK212" s="64"/>
      <c r="CDL212" s="64"/>
      <c r="CDM212" s="64"/>
      <c r="CDN212" s="64"/>
      <c r="CDO212" s="64"/>
      <c r="CDP212" s="64"/>
      <c r="CDQ212" s="64"/>
      <c r="CDR212" s="64"/>
      <c r="CDS212" s="64"/>
      <c r="CDT212" s="64"/>
      <c r="CDU212" s="64"/>
      <c r="CDV212" s="64"/>
      <c r="CDW212" s="64"/>
      <c r="CDX212" s="64"/>
      <c r="CDY212" s="64"/>
      <c r="CDZ212" s="64"/>
      <c r="CEA212" s="64"/>
      <c r="CEB212" s="64"/>
      <c r="CEC212" s="64"/>
      <c r="CED212" s="64"/>
      <c r="CEE212" s="64"/>
      <c r="CEF212" s="64"/>
      <c r="CEG212" s="64"/>
      <c r="CEH212" s="64"/>
      <c r="CEI212" s="64"/>
      <c r="CEJ212" s="64"/>
      <c r="CEK212" s="64"/>
      <c r="CEL212" s="64"/>
      <c r="CEM212" s="64"/>
      <c r="CEN212" s="64"/>
      <c r="CEO212" s="64"/>
      <c r="CEP212" s="64"/>
      <c r="CEQ212" s="64"/>
      <c r="CER212" s="64"/>
      <c r="CES212" s="64"/>
      <c r="CET212" s="64"/>
      <c r="CEU212" s="64"/>
      <c r="CEV212" s="64"/>
      <c r="CEW212" s="64"/>
      <c r="CEX212" s="64"/>
      <c r="CEY212" s="64"/>
      <c r="CEZ212" s="64"/>
      <c r="CFA212" s="64"/>
      <c r="CFB212" s="64"/>
      <c r="CFC212" s="64"/>
      <c r="CFD212" s="64"/>
      <c r="CFE212" s="64"/>
      <c r="CFF212" s="64"/>
      <c r="CFG212" s="64"/>
      <c r="CFH212" s="64"/>
      <c r="CFI212" s="64"/>
      <c r="CFJ212" s="64"/>
      <c r="CFK212" s="64"/>
      <c r="CFL212" s="64"/>
      <c r="CFM212" s="64"/>
      <c r="CFN212" s="64"/>
      <c r="CFO212" s="64"/>
      <c r="CFP212" s="64"/>
      <c r="CFQ212" s="64"/>
      <c r="CFR212" s="64"/>
      <c r="CFS212" s="64"/>
      <c r="CFT212" s="64"/>
      <c r="CFU212" s="64"/>
      <c r="CFV212" s="64"/>
      <c r="CFW212" s="64"/>
      <c r="CFX212" s="64"/>
      <c r="CFY212" s="64"/>
      <c r="CFZ212" s="64"/>
      <c r="CGA212" s="64"/>
      <c r="CGB212" s="64"/>
      <c r="CGC212" s="64"/>
      <c r="CGD212" s="64"/>
      <c r="CGE212" s="64"/>
      <c r="CGF212" s="64"/>
      <c r="CGG212" s="64"/>
      <c r="CGH212" s="64"/>
      <c r="CGI212" s="64"/>
      <c r="CGJ212" s="64"/>
      <c r="CGK212" s="64"/>
      <c r="CGL212" s="64"/>
      <c r="CGM212" s="64"/>
      <c r="CGN212" s="64"/>
      <c r="CGO212" s="64"/>
      <c r="CGP212" s="64"/>
      <c r="CGQ212" s="64"/>
      <c r="CGR212" s="64"/>
      <c r="CGS212" s="64"/>
      <c r="CGT212" s="64"/>
      <c r="CGU212" s="64"/>
      <c r="CGV212" s="64"/>
      <c r="CGW212" s="64"/>
      <c r="CGX212" s="64"/>
      <c r="CGY212" s="64"/>
      <c r="CGZ212" s="64"/>
      <c r="CHA212" s="64"/>
      <c r="CHB212" s="64"/>
      <c r="CHC212" s="64"/>
      <c r="CHD212" s="64"/>
      <c r="CHE212" s="64"/>
      <c r="CHF212" s="64"/>
      <c r="CHG212" s="64"/>
      <c r="CHH212" s="64"/>
      <c r="CHI212" s="64"/>
      <c r="CHJ212" s="64"/>
      <c r="CHK212" s="64"/>
      <c r="CHL212" s="64"/>
      <c r="CHM212" s="64"/>
      <c r="CHN212" s="64"/>
      <c r="CHO212" s="64"/>
      <c r="CHP212" s="64"/>
      <c r="CHQ212" s="64"/>
      <c r="CHR212" s="64"/>
      <c r="CHS212" s="64"/>
      <c r="CHT212" s="64"/>
      <c r="CHU212" s="64"/>
      <c r="CHV212" s="64"/>
      <c r="CHW212" s="64"/>
      <c r="CHX212" s="64"/>
      <c r="CHY212" s="64"/>
      <c r="CHZ212" s="64"/>
      <c r="CIA212" s="64"/>
      <c r="CIB212" s="64"/>
      <c r="CIC212" s="64"/>
      <c r="CID212" s="64"/>
      <c r="CIE212" s="64"/>
      <c r="CIF212" s="64"/>
      <c r="CIG212" s="64"/>
      <c r="CIH212" s="64"/>
      <c r="CII212" s="64"/>
      <c r="CIJ212" s="64"/>
      <c r="CIK212" s="64"/>
      <c r="CIL212" s="64"/>
      <c r="CIM212" s="64"/>
      <c r="CIN212" s="64"/>
      <c r="CIO212" s="64"/>
      <c r="CIP212" s="64"/>
      <c r="CIQ212" s="64"/>
      <c r="CIR212" s="64"/>
      <c r="CIS212" s="64"/>
      <c r="CIT212" s="64"/>
      <c r="CIU212" s="64"/>
      <c r="CIV212" s="64"/>
      <c r="CIW212" s="64"/>
      <c r="CIX212" s="64"/>
      <c r="CIY212" s="64"/>
      <c r="CIZ212" s="64"/>
      <c r="CJA212" s="64"/>
      <c r="CJB212" s="64"/>
      <c r="CJC212" s="64"/>
      <c r="CJD212" s="64"/>
      <c r="CJE212" s="64"/>
      <c r="CJF212" s="64"/>
      <c r="CJG212" s="64"/>
      <c r="CJH212" s="64"/>
      <c r="CJI212" s="64"/>
      <c r="CJJ212" s="64"/>
      <c r="CJK212" s="64"/>
      <c r="CJL212" s="64"/>
      <c r="CJM212" s="64"/>
      <c r="CJN212" s="64"/>
      <c r="CJO212" s="64"/>
      <c r="CJP212" s="64"/>
      <c r="CJQ212" s="64"/>
      <c r="CJR212" s="64"/>
      <c r="CJS212" s="64"/>
      <c r="CJT212" s="64"/>
      <c r="CJU212" s="64"/>
      <c r="CJV212" s="64"/>
      <c r="CJW212" s="64"/>
      <c r="CJX212" s="64"/>
      <c r="CJY212" s="64"/>
      <c r="CJZ212" s="64"/>
      <c r="CKA212" s="64"/>
      <c r="CKB212" s="64"/>
      <c r="CKC212" s="64"/>
      <c r="CKD212" s="64"/>
      <c r="CKE212" s="64"/>
      <c r="CKF212" s="64"/>
      <c r="CKG212" s="64"/>
      <c r="CKH212" s="64"/>
      <c r="CKI212" s="64"/>
      <c r="CKJ212" s="64"/>
      <c r="CKK212" s="64"/>
      <c r="CKL212" s="64"/>
      <c r="CKM212" s="64"/>
      <c r="CKN212" s="64"/>
      <c r="CKO212" s="64"/>
      <c r="CKP212" s="64"/>
      <c r="CKQ212" s="64"/>
      <c r="CKR212" s="64"/>
      <c r="CKS212" s="64"/>
      <c r="CKT212" s="64"/>
      <c r="CKU212" s="64"/>
      <c r="CKV212" s="64"/>
      <c r="CKW212" s="64"/>
      <c r="CKX212" s="64"/>
      <c r="CKY212" s="64"/>
      <c r="CKZ212" s="64"/>
      <c r="CLA212" s="64"/>
      <c r="CLB212" s="64"/>
      <c r="CLC212" s="64"/>
      <c r="CLD212" s="64"/>
      <c r="CLE212" s="64"/>
      <c r="CLF212" s="64"/>
      <c r="CLG212" s="64"/>
      <c r="CLH212" s="64"/>
      <c r="CLI212" s="64"/>
      <c r="CLJ212" s="64"/>
      <c r="CLK212" s="64"/>
      <c r="CLL212" s="64"/>
      <c r="CLM212" s="64"/>
      <c r="CLN212" s="64"/>
      <c r="CLO212" s="64"/>
      <c r="CLP212" s="64"/>
      <c r="CLQ212" s="64"/>
      <c r="CLR212" s="64"/>
      <c r="CLS212" s="64"/>
      <c r="CLT212" s="64"/>
      <c r="CLU212" s="64"/>
      <c r="CLV212" s="64"/>
      <c r="CLW212" s="64"/>
      <c r="CLX212" s="64"/>
      <c r="CLY212" s="64"/>
      <c r="CLZ212" s="64"/>
      <c r="CMA212" s="64"/>
      <c r="CMB212" s="64"/>
      <c r="CMC212" s="64"/>
      <c r="CMD212" s="64"/>
      <c r="CME212" s="64"/>
      <c r="CMF212" s="64"/>
      <c r="CMG212" s="64"/>
      <c r="CMH212" s="64"/>
      <c r="CMI212" s="64"/>
      <c r="CMJ212" s="64"/>
      <c r="CMK212" s="64"/>
      <c r="CML212" s="64"/>
      <c r="CMM212" s="64"/>
      <c r="CMN212" s="64"/>
      <c r="CMO212" s="64"/>
      <c r="CMP212" s="64"/>
      <c r="CMQ212" s="64"/>
      <c r="CMR212" s="64"/>
      <c r="CMS212" s="64"/>
      <c r="CMT212" s="64"/>
      <c r="CMU212" s="64"/>
      <c r="CMV212" s="64"/>
      <c r="CMW212" s="64"/>
      <c r="CMX212" s="64"/>
      <c r="CMY212" s="64"/>
      <c r="CMZ212" s="64"/>
      <c r="CNA212" s="64"/>
      <c r="CNB212" s="64"/>
      <c r="CNC212" s="64"/>
      <c r="CND212" s="64"/>
      <c r="CNE212" s="64"/>
      <c r="CNF212" s="64"/>
      <c r="CNG212" s="64"/>
      <c r="CNH212" s="64"/>
      <c r="CNI212" s="64"/>
      <c r="CNJ212" s="64"/>
      <c r="CNK212" s="64"/>
      <c r="CNL212" s="64"/>
      <c r="CNM212" s="64"/>
      <c r="CNN212" s="64"/>
      <c r="CNO212" s="64"/>
      <c r="CNP212" s="64"/>
      <c r="CNQ212" s="64"/>
      <c r="CNR212" s="64"/>
      <c r="CNS212" s="64"/>
      <c r="CNT212" s="64"/>
      <c r="CNU212" s="64"/>
      <c r="CNV212" s="64"/>
      <c r="CNW212" s="64"/>
      <c r="CNX212" s="64"/>
      <c r="CNY212" s="64"/>
      <c r="CNZ212" s="64"/>
      <c r="COA212" s="64"/>
      <c r="COB212" s="64"/>
      <c r="COC212" s="64"/>
      <c r="COD212" s="64"/>
      <c r="COE212" s="64"/>
      <c r="COF212" s="64"/>
      <c r="COG212" s="64"/>
      <c r="COH212" s="64"/>
      <c r="COI212" s="64"/>
      <c r="COJ212" s="64"/>
      <c r="COK212" s="64"/>
      <c r="COL212" s="64"/>
      <c r="COM212" s="64"/>
      <c r="CON212" s="64"/>
      <c r="COO212" s="64"/>
      <c r="COP212" s="64"/>
      <c r="COQ212" s="64"/>
      <c r="COR212" s="64"/>
      <c r="COS212" s="64"/>
      <c r="COT212" s="64"/>
      <c r="COU212" s="64"/>
      <c r="COV212" s="64"/>
      <c r="COW212" s="64"/>
      <c r="COX212" s="64"/>
      <c r="COY212" s="64"/>
      <c r="COZ212" s="64"/>
      <c r="CPA212" s="64"/>
      <c r="CPB212" s="64"/>
      <c r="CPC212" s="64"/>
      <c r="CPD212" s="64"/>
      <c r="CPE212" s="64"/>
      <c r="CPF212" s="64"/>
      <c r="CPG212" s="64"/>
      <c r="CPH212" s="64"/>
      <c r="CPI212" s="64"/>
      <c r="CPJ212" s="64"/>
      <c r="CPK212" s="64"/>
      <c r="CPL212" s="64"/>
      <c r="CPM212" s="64"/>
      <c r="CPN212" s="64"/>
      <c r="CPO212" s="64"/>
      <c r="CPP212" s="64"/>
      <c r="CPQ212" s="64"/>
      <c r="CPR212" s="64"/>
      <c r="CPS212" s="64"/>
      <c r="CPT212" s="64"/>
      <c r="CPU212" s="64"/>
      <c r="CPV212" s="64"/>
      <c r="CPW212" s="64"/>
      <c r="CPX212" s="64"/>
      <c r="CPY212" s="64"/>
      <c r="CPZ212" s="64"/>
      <c r="CQA212" s="64"/>
      <c r="CQB212" s="64"/>
      <c r="CQC212" s="64"/>
      <c r="CQD212" s="64"/>
      <c r="CQE212" s="64"/>
      <c r="CQF212" s="64"/>
      <c r="CQG212" s="64"/>
      <c r="CQH212" s="64"/>
      <c r="CQI212" s="64"/>
      <c r="CQJ212" s="64"/>
      <c r="CQK212" s="64"/>
      <c r="CQL212" s="64"/>
      <c r="CQM212" s="64"/>
      <c r="CQN212" s="64"/>
      <c r="CQO212" s="64"/>
      <c r="CQP212" s="64"/>
      <c r="CQQ212" s="64"/>
      <c r="CQR212" s="64"/>
      <c r="CQS212" s="64"/>
      <c r="CQT212" s="64"/>
      <c r="CQU212" s="64"/>
      <c r="CQV212" s="64"/>
      <c r="CQW212" s="64"/>
      <c r="CQX212" s="64"/>
      <c r="CQY212" s="64"/>
      <c r="CQZ212" s="64"/>
      <c r="CRA212" s="64"/>
      <c r="CRB212" s="64"/>
      <c r="CRC212" s="64"/>
      <c r="CRD212" s="64"/>
      <c r="CRE212" s="64"/>
      <c r="CRF212" s="64"/>
      <c r="CRG212" s="64"/>
      <c r="CRH212" s="64"/>
      <c r="CRI212" s="64"/>
      <c r="CRJ212" s="64"/>
      <c r="CRK212" s="64"/>
      <c r="CRL212" s="64"/>
      <c r="CRM212" s="64"/>
      <c r="CRN212" s="64"/>
      <c r="CRO212" s="64"/>
      <c r="CRP212" s="64"/>
      <c r="CRQ212" s="64"/>
      <c r="CRR212" s="64"/>
      <c r="CRS212" s="64"/>
      <c r="CRT212" s="64"/>
      <c r="CRU212" s="64"/>
      <c r="CRV212" s="64"/>
      <c r="CRW212" s="64"/>
      <c r="CRX212" s="64"/>
      <c r="CRY212" s="64"/>
      <c r="CRZ212" s="64"/>
      <c r="CSA212" s="64"/>
      <c r="CSB212" s="64"/>
      <c r="CSC212" s="64"/>
      <c r="CSD212" s="64"/>
      <c r="CSE212" s="64"/>
      <c r="CSF212" s="64"/>
      <c r="CSG212" s="64"/>
      <c r="CSH212" s="64"/>
      <c r="CSI212" s="64"/>
      <c r="CSJ212" s="64"/>
      <c r="CSK212" s="64"/>
      <c r="CSL212" s="64"/>
      <c r="CSM212" s="64"/>
      <c r="CSN212" s="64"/>
      <c r="CSO212" s="64"/>
      <c r="CSP212" s="64"/>
      <c r="CSQ212" s="64"/>
      <c r="CSR212" s="64"/>
      <c r="CSS212" s="64"/>
      <c r="CST212" s="64"/>
      <c r="CSU212" s="64"/>
      <c r="CSV212" s="64"/>
      <c r="CSW212" s="64"/>
      <c r="CSX212" s="64"/>
      <c r="CSY212" s="64"/>
      <c r="CSZ212" s="64"/>
      <c r="CTA212" s="64"/>
      <c r="CTB212" s="64"/>
      <c r="CTC212" s="64"/>
      <c r="CTD212" s="64"/>
      <c r="CTE212" s="64"/>
      <c r="CTF212" s="64"/>
      <c r="CTG212" s="64"/>
      <c r="CTH212" s="64"/>
      <c r="CTI212" s="64"/>
      <c r="CTJ212" s="64"/>
      <c r="CTK212" s="64"/>
      <c r="CTL212" s="64"/>
      <c r="CTM212" s="64"/>
      <c r="CTN212" s="64"/>
      <c r="CTO212" s="64"/>
      <c r="CTP212" s="64"/>
      <c r="CTQ212" s="64"/>
      <c r="CTR212" s="64"/>
      <c r="CTS212" s="64"/>
      <c r="CTT212" s="64"/>
      <c r="CTU212" s="64"/>
      <c r="CTV212" s="64"/>
      <c r="CTW212" s="64"/>
      <c r="CTX212" s="64"/>
      <c r="CTY212" s="64"/>
      <c r="CTZ212" s="64"/>
      <c r="CUA212" s="64"/>
      <c r="CUB212" s="64"/>
      <c r="CUC212" s="64"/>
      <c r="CUD212" s="64"/>
      <c r="CUE212" s="64"/>
      <c r="CUF212" s="64"/>
      <c r="CUG212" s="64"/>
      <c r="CUH212" s="64"/>
      <c r="CUI212" s="64"/>
      <c r="CUJ212" s="64"/>
      <c r="CUK212" s="64"/>
      <c r="CUL212" s="64"/>
      <c r="CUM212" s="64"/>
      <c r="CUN212" s="64"/>
      <c r="CUO212" s="64"/>
      <c r="CUP212" s="64"/>
      <c r="CUQ212" s="64"/>
      <c r="CUR212" s="64"/>
      <c r="CUS212" s="64"/>
      <c r="CUT212" s="64"/>
      <c r="CUU212" s="64"/>
      <c r="CUV212" s="64"/>
      <c r="CUW212" s="64"/>
      <c r="CUX212" s="64"/>
      <c r="CUY212" s="64"/>
      <c r="CUZ212" s="64"/>
      <c r="CVA212" s="64"/>
      <c r="CVB212" s="64"/>
      <c r="CVC212" s="64"/>
      <c r="CVD212" s="64"/>
      <c r="CVE212" s="64"/>
      <c r="CVF212" s="64"/>
      <c r="CVG212" s="64"/>
      <c r="CVH212" s="64"/>
      <c r="CVI212" s="64"/>
      <c r="CVJ212" s="64"/>
      <c r="CVK212" s="64"/>
      <c r="CVL212" s="64"/>
      <c r="CVM212" s="64"/>
      <c r="CVN212" s="64"/>
      <c r="CVO212" s="64"/>
      <c r="CVP212" s="64"/>
      <c r="CVQ212" s="64"/>
      <c r="CVR212" s="64"/>
      <c r="CVS212" s="64"/>
      <c r="CVT212" s="64"/>
      <c r="CVU212" s="64"/>
      <c r="CVV212" s="64"/>
      <c r="CVW212" s="64"/>
      <c r="CVX212" s="64"/>
      <c r="CVY212" s="64"/>
      <c r="CVZ212" s="64"/>
      <c r="CWA212" s="64"/>
      <c r="CWB212" s="64"/>
      <c r="CWC212" s="64"/>
      <c r="CWD212" s="64"/>
      <c r="CWE212" s="64"/>
      <c r="CWF212" s="64"/>
      <c r="CWG212" s="64"/>
      <c r="CWH212" s="64"/>
      <c r="CWI212" s="64"/>
      <c r="CWJ212" s="64"/>
      <c r="CWK212" s="64"/>
      <c r="CWL212" s="64"/>
      <c r="CWM212" s="64"/>
      <c r="CWN212" s="64"/>
      <c r="CWO212" s="64"/>
      <c r="CWP212" s="64"/>
      <c r="CWQ212" s="64"/>
      <c r="CWR212" s="64"/>
      <c r="CWS212" s="64"/>
      <c r="CWT212" s="64"/>
      <c r="CWU212" s="64"/>
      <c r="CWV212" s="64"/>
      <c r="CWW212" s="64"/>
      <c r="CWX212" s="64"/>
      <c r="CWY212" s="64"/>
      <c r="CWZ212" s="64"/>
      <c r="CXA212" s="64"/>
      <c r="CXB212" s="64"/>
      <c r="CXC212" s="64"/>
      <c r="CXD212" s="64"/>
      <c r="CXE212" s="64"/>
      <c r="CXF212" s="64"/>
      <c r="CXG212" s="64"/>
      <c r="CXH212" s="64"/>
      <c r="CXI212" s="64"/>
      <c r="CXJ212" s="64"/>
      <c r="CXK212" s="64"/>
      <c r="CXL212" s="64"/>
      <c r="CXM212" s="64"/>
      <c r="CXN212" s="64"/>
      <c r="CXO212" s="64"/>
      <c r="CXP212" s="64"/>
      <c r="CXQ212" s="64"/>
      <c r="CXR212" s="64"/>
      <c r="CXS212" s="64"/>
      <c r="CXT212" s="64"/>
      <c r="CXU212" s="64"/>
      <c r="CXV212" s="64"/>
      <c r="CXW212" s="64"/>
      <c r="CXX212" s="64"/>
      <c r="CXY212" s="64"/>
      <c r="CXZ212" s="64"/>
      <c r="CYA212" s="64"/>
      <c r="CYB212" s="64"/>
      <c r="CYC212" s="64"/>
      <c r="CYD212" s="64"/>
      <c r="CYE212" s="64"/>
      <c r="CYF212" s="64"/>
      <c r="CYG212" s="64"/>
      <c r="CYH212" s="64"/>
      <c r="CYI212" s="64"/>
      <c r="CYJ212" s="64"/>
      <c r="CYK212" s="64"/>
      <c r="CYL212" s="64"/>
      <c r="CYM212" s="64"/>
      <c r="CYN212" s="64"/>
      <c r="CYO212" s="64"/>
      <c r="CYP212" s="64"/>
      <c r="CYQ212" s="64"/>
      <c r="CYR212" s="64"/>
      <c r="CYS212" s="64"/>
      <c r="CYT212" s="64"/>
      <c r="CYU212" s="64"/>
      <c r="CYV212" s="64"/>
      <c r="CYW212" s="64"/>
      <c r="CYX212" s="64"/>
      <c r="CYY212" s="64"/>
      <c r="CYZ212" s="64"/>
      <c r="CZA212" s="64"/>
      <c r="CZB212" s="64"/>
      <c r="CZC212" s="64"/>
      <c r="CZD212" s="64"/>
      <c r="CZE212" s="64"/>
      <c r="CZF212" s="64"/>
      <c r="CZG212" s="64"/>
      <c r="CZH212" s="64"/>
      <c r="CZI212" s="64"/>
      <c r="CZJ212" s="64"/>
      <c r="CZK212" s="64"/>
      <c r="CZL212" s="64"/>
      <c r="CZM212" s="64"/>
      <c r="CZN212" s="64"/>
      <c r="CZO212" s="64"/>
      <c r="CZP212" s="64"/>
      <c r="CZQ212" s="64"/>
      <c r="CZR212" s="64"/>
      <c r="CZS212" s="64"/>
      <c r="CZT212" s="64"/>
      <c r="CZU212" s="64"/>
      <c r="CZV212" s="64"/>
      <c r="CZW212" s="64"/>
      <c r="CZX212" s="64"/>
      <c r="CZY212" s="64"/>
      <c r="CZZ212" s="64"/>
      <c r="DAA212" s="64"/>
      <c r="DAB212" s="64"/>
      <c r="DAC212" s="64"/>
      <c r="DAD212" s="64"/>
      <c r="DAE212" s="64"/>
      <c r="DAF212" s="64"/>
      <c r="DAG212" s="64"/>
      <c r="DAH212" s="64"/>
      <c r="DAI212" s="64"/>
      <c r="DAJ212" s="64"/>
      <c r="DAK212" s="64"/>
      <c r="DAL212" s="64"/>
      <c r="DAM212" s="64"/>
      <c r="DAN212" s="64"/>
      <c r="DAO212" s="64"/>
      <c r="DAP212" s="64"/>
      <c r="DAQ212" s="64"/>
      <c r="DAR212" s="64"/>
      <c r="DAS212" s="64"/>
      <c r="DAT212" s="64"/>
      <c r="DAU212" s="64"/>
      <c r="DAV212" s="64"/>
      <c r="DAW212" s="64"/>
      <c r="DAX212" s="64"/>
      <c r="DAY212" s="64"/>
      <c r="DAZ212" s="64"/>
      <c r="DBA212" s="64"/>
      <c r="DBB212" s="64"/>
      <c r="DBC212" s="64"/>
      <c r="DBD212" s="64"/>
      <c r="DBE212" s="64"/>
      <c r="DBF212" s="64"/>
      <c r="DBG212" s="64"/>
      <c r="DBH212" s="64"/>
      <c r="DBI212" s="64"/>
      <c r="DBJ212" s="64"/>
      <c r="DBK212" s="64"/>
      <c r="DBL212" s="64"/>
      <c r="DBM212" s="64"/>
      <c r="DBN212" s="64"/>
      <c r="DBO212" s="64"/>
      <c r="DBP212" s="64"/>
      <c r="DBQ212" s="64"/>
      <c r="DBR212" s="64"/>
      <c r="DBS212" s="64"/>
      <c r="DBT212" s="64"/>
      <c r="DBU212" s="64"/>
      <c r="DBV212" s="64"/>
      <c r="DBW212" s="64"/>
      <c r="DBX212" s="64"/>
      <c r="DBY212" s="64"/>
      <c r="DBZ212" s="64"/>
      <c r="DCA212" s="64"/>
      <c r="DCB212" s="64"/>
      <c r="DCC212" s="64"/>
      <c r="DCD212" s="64"/>
      <c r="DCE212" s="64"/>
      <c r="DCF212" s="64"/>
      <c r="DCG212" s="64"/>
      <c r="DCH212" s="64"/>
      <c r="DCI212" s="64"/>
      <c r="DCJ212" s="64"/>
      <c r="DCK212" s="64"/>
      <c r="DCL212" s="64"/>
      <c r="DCM212" s="64"/>
      <c r="DCN212" s="64"/>
      <c r="DCO212" s="64"/>
      <c r="DCP212" s="64"/>
      <c r="DCQ212" s="64"/>
      <c r="DCR212" s="64"/>
      <c r="DCS212" s="64"/>
      <c r="DCT212" s="64"/>
    </row>
    <row r="213" spans="1:2802" s="121" customFormat="1" ht="18" customHeight="1" x14ac:dyDescent="0.2">
      <c r="A213" s="126">
        <f t="shared" si="134"/>
        <v>126</v>
      </c>
      <c r="B213" s="196" t="s">
        <v>279</v>
      </c>
      <c r="C213" s="196" t="s">
        <v>280</v>
      </c>
      <c r="D213" s="42" t="s">
        <v>177</v>
      </c>
      <c r="E213" s="193">
        <v>5</v>
      </c>
      <c r="F213" s="194">
        <v>0</v>
      </c>
      <c r="G213" s="193">
        <f t="shared" ref="G213:G220" si="140">E213+(E213*F213)</f>
        <v>5</v>
      </c>
      <c r="H213" s="6" t="s">
        <v>118</v>
      </c>
      <c r="I213" s="3">
        <v>1.1555555555555557</v>
      </c>
      <c r="J213" s="6">
        <v>45.75</v>
      </c>
      <c r="K213" s="137">
        <f t="shared" si="139"/>
        <v>52.866666666666674</v>
      </c>
      <c r="L213" s="137">
        <v>208</v>
      </c>
      <c r="M213" s="141">
        <f t="shared" ref="M213:M220" si="141">IF(H213&lt;&gt;"",K213+L213,"")</f>
        <v>260.86666666666667</v>
      </c>
      <c r="N213" s="195">
        <f t="shared" ref="N213:N222" si="142">G213*M213</f>
        <v>1304.3333333333335</v>
      </c>
      <c r="O213" s="132"/>
      <c r="P213" s="64"/>
      <c r="Q213" s="64"/>
      <c r="R213" s="3"/>
      <c r="S213" s="137"/>
      <c r="T213" s="64"/>
      <c r="U213" s="64"/>
      <c r="V213" s="64"/>
      <c r="W213" s="64"/>
      <c r="X213" s="64"/>
      <c r="Y213" s="64"/>
      <c r="Z213" s="64"/>
      <c r="AA213" s="64"/>
      <c r="AB213" s="64"/>
      <c r="AC213" s="64"/>
      <c r="AD213" s="64"/>
      <c r="AE213" s="64"/>
      <c r="AF213" s="64"/>
      <c r="AG213" s="64"/>
      <c r="AH213" s="64"/>
      <c r="AI213" s="64"/>
      <c r="AJ213" s="64"/>
      <c r="AK213" s="64"/>
      <c r="AL213" s="64"/>
      <c r="AM213" s="64"/>
      <c r="AN213" s="64"/>
      <c r="AO213" s="64"/>
      <c r="AP213" s="64"/>
      <c r="AQ213" s="64"/>
      <c r="AR213" s="64"/>
      <c r="AS213" s="64"/>
      <c r="AT213" s="64"/>
      <c r="AU213" s="64"/>
      <c r="AV213" s="64"/>
      <c r="AW213" s="64"/>
      <c r="AX213" s="64"/>
      <c r="AY213" s="64"/>
      <c r="AZ213" s="64"/>
      <c r="BA213" s="64"/>
      <c r="BB213" s="64"/>
      <c r="BC213" s="64"/>
      <c r="BD213" s="64"/>
      <c r="BE213" s="64"/>
      <c r="BF213" s="64"/>
      <c r="BG213" s="64"/>
      <c r="BH213" s="64"/>
      <c r="BI213" s="64"/>
      <c r="BJ213" s="64"/>
      <c r="BK213" s="64"/>
      <c r="BL213" s="64"/>
      <c r="BM213" s="64"/>
      <c r="BN213" s="64"/>
      <c r="BO213" s="64"/>
      <c r="BP213" s="64"/>
      <c r="BQ213" s="64"/>
      <c r="BR213" s="64"/>
      <c r="BS213" s="64"/>
      <c r="BT213" s="64"/>
      <c r="BU213" s="64"/>
      <c r="BV213" s="64"/>
      <c r="BW213" s="64"/>
      <c r="BX213" s="64"/>
      <c r="BY213" s="64"/>
      <c r="BZ213" s="64"/>
      <c r="CA213" s="64"/>
      <c r="CB213" s="64"/>
      <c r="CC213" s="64"/>
      <c r="CD213" s="64"/>
      <c r="CE213" s="64"/>
      <c r="CF213" s="64"/>
      <c r="CG213" s="64"/>
      <c r="CH213" s="64"/>
      <c r="CI213" s="64"/>
      <c r="CJ213" s="64"/>
      <c r="CK213" s="64"/>
      <c r="CL213" s="64"/>
      <c r="CM213" s="64"/>
      <c r="CN213" s="64"/>
      <c r="CO213" s="64"/>
      <c r="CP213" s="64"/>
      <c r="CQ213" s="64"/>
      <c r="CR213" s="64"/>
      <c r="CS213" s="64"/>
      <c r="CT213" s="64"/>
      <c r="CU213" s="64"/>
      <c r="CV213" s="64"/>
      <c r="CW213" s="64"/>
      <c r="CX213" s="64"/>
      <c r="CY213" s="64"/>
      <c r="CZ213" s="64"/>
      <c r="DA213" s="64"/>
      <c r="DB213" s="64"/>
      <c r="DC213" s="64"/>
      <c r="DD213" s="64"/>
      <c r="DE213" s="64"/>
      <c r="DF213" s="64"/>
      <c r="DG213" s="64"/>
      <c r="DH213" s="64"/>
      <c r="DI213" s="64"/>
      <c r="DJ213" s="64"/>
      <c r="DK213" s="64"/>
      <c r="DL213" s="64"/>
      <c r="DM213" s="64"/>
      <c r="DN213" s="64"/>
      <c r="DO213" s="64"/>
      <c r="DP213" s="64"/>
      <c r="DQ213" s="64"/>
      <c r="DR213" s="64"/>
      <c r="DS213" s="64"/>
      <c r="DT213" s="64"/>
      <c r="DU213" s="64"/>
      <c r="DV213" s="64"/>
      <c r="DW213" s="64"/>
      <c r="DX213" s="64"/>
      <c r="DY213" s="64"/>
      <c r="DZ213" s="64"/>
      <c r="EA213" s="64"/>
      <c r="EB213" s="64"/>
      <c r="EC213" s="64"/>
      <c r="ED213" s="64"/>
      <c r="EE213" s="64"/>
      <c r="EF213" s="64"/>
      <c r="EG213" s="64"/>
      <c r="EH213" s="64"/>
      <c r="EI213" s="64"/>
      <c r="EJ213" s="64"/>
      <c r="EK213" s="64"/>
      <c r="EL213" s="64"/>
      <c r="EM213" s="64"/>
      <c r="EN213" s="64"/>
      <c r="EO213" s="64"/>
      <c r="EP213" s="64"/>
      <c r="EQ213" s="64"/>
      <c r="ER213" s="64"/>
      <c r="ES213" s="64"/>
      <c r="ET213" s="64"/>
      <c r="EU213" s="64"/>
      <c r="EV213" s="64"/>
      <c r="EW213" s="64"/>
      <c r="EX213" s="64"/>
      <c r="EY213" s="64"/>
      <c r="EZ213" s="64"/>
      <c r="FA213" s="64"/>
      <c r="FB213" s="64"/>
      <c r="FC213" s="64"/>
      <c r="FD213" s="64"/>
      <c r="FE213" s="64"/>
      <c r="FF213" s="64"/>
      <c r="FG213" s="64"/>
      <c r="FH213" s="64"/>
      <c r="FI213" s="64"/>
      <c r="FJ213" s="64"/>
      <c r="FK213" s="64"/>
      <c r="FL213" s="64"/>
      <c r="FM213" s="64"/>
      <c r="FN213" s="64"/>
      <c r="FO213" s="64"/>
      <c r="FP213" s="64"/>
      <c r="FQ213" s="64"/>
      <c r="FR213" s="64"/>
      <c r="FS213" s="64"/>
      <c r="FT213" s="64"/>
      <c r="FU213" s="64"/>
      <c r="FV213" s="64"/>
      <c r="FW213" s="64"/>
      <c r="FX213" s="64"/>
      <c r="FY213" s="64"/>
      <c r="FZ213" s="64"/>
      <c r="GA213" s="64"/>
      <c r="GB213" s="64"/>
      <c r="GC213" s="64"/>
      <c r="GD213" s="64"/>
      <c r="GE213" s="64"/>
      <c r="GF213" s="64"/>
      <c r="GG213" s="64"/>
      <c r="GH213" s="64"/>
      <c r="GI213" s="64"/>
      <c r="GJ213" s="64"/>
      <c r="GK213" s="64"/>
      <c r="GL213" s="64"/>
      <c r="GM213" s="64"/>
      <c r="GN213" s="64"/>
      <c r="GO213" s="64"/>
      <c r="GP213" s="64"/>
      <c r="GQ213" s="64"/>
      <c r="GR213" s="64"/>
      <c r="GS213" s="64"/>
      <c r="GT213" s="64"/>
      <c r="GU213" s="64"/>
      <c r="GV213" s="64"/>
      <c r="GW213" s="64"/>
      <c r="GX213" s="64"/>
      <c r="GY213" s="64"/>
      <c r="GZ213" s="64"/>
      <c r="HA213" s="64"/>
      <c r="HB213" s="64"/>
      <c r="HC213" s="64"/>
      <c r="HD213" s="64"/>
      <c r="HE213" s="64"/>
      <c r="HF213" s="64"/>
      <c r="HG213" s="64"/>
      <c r="HH213" s="64"/>
      <c r="HI213" s="64"/>
      <c r="HJ213" s="64"/>
      <c r="HK213" s="64"/>
      <c r="HL213" s="64"/>
      <c r="HM213" s="64"/>
      <c r="HN213" s="64"/>
      <c r="HO213" s="64"/>
      <c r="HP213" s="64"/>
      <c r="HQ213" s="64"/>
      <c r="HR213" s="64"/>
      <c r="HS213" s="64"/>
      <c r="HT213" s="64"/>
      <c r="HU213" s="64"/>
      <c r="HV213" s="64"/>
      <c r="HW213" s="64"/>
      <c r="HX213" s="64"/>
      <c r="HY213" s="64"/>
      <c r="HZ213" s="64"/>
      <c r="IA213" s="64"/>
      <c r="IB213" s="64"/>
      <c r="IC213" s="64"/>
      <c r="ID213" s="64"/>
      <c r="IE213" s="64"/>
      <c r="IF213" s="64"/>
      <c r="IG213" s="64"/>
      <c r="IH213" s="64"/>
      <c r="II213" s="64"/>
      <c r="IJ213" s="64"/>
      <c r="IK213" s="64"/>
      <c r="IL213" s="64"/>
      <c r="IM213" s="64"/>
      <c r="IN213" s="64"/>
      <c r="IO213" s="64"/>
      <c r="IP213" s="64"/>
      <c r="IQ213" s="64"/>
      <c r="IR213" s="64"/>
      <c r="IS213" s="64"/>
      <c r="IT213" s="64"/>
      <c r="IU213" s="64"/>
      <c r="IV213" s="64"/>
      <c r="IW213" s="64"/>
      <c r="IX213" s="64"/>
      <c r="IY213" s="64"/>
      <c r="IZ213" s="64"/>
      <c r="JA213" s="64"/>
      <c r="JB213" s="64"/>
      <c r="JC213" s="64"/>
      <c r="JD213" s="64"/>
      <c r="JE213" s="64"/>
      <c r="JF213" s="64"/>
      <c r="JG213" s="64"/>
      <c r="JH213" s="64"/>
      <c r="JI213" s="64"/>
      <c r="JJ213" s="64"/>
      <c r="JK213" s="64"/>
      <c r="JL213" s="64"/>
      <c r="JM213" s="64"/>
      <c r="JN213" s="64"/>
      <c r="JO213" s="64"/>
      <c r="JP213" s="64"/>
      <c r="JQ213" s="64"/>
      <c r="JR213" s="64"/>
      <c r="JS213" s="64"/>
      <c r="JT213" s="64"/>
      <c r="JU213" s="64"/>
      <c r="JV213" s="64"/>
      <c r="JW213" s="64"/>
      <c r="JX213" s="64"/>
      <c r="JY213" s="64"/>
      <c r="JZ213" s="64"/>
      <c r="KA213" s="64"/>
      <c r="KB213" s="64"/>
      <c r="KC213" s="64"/>
      <c r="KD213" s="64"/>
      <c r="KE213" s="64"/>
      <c r="KF213" s="64"/>
      <c r="KG213" s="64"/>
      <c r="KH213" s="64"/>
      <c r="KI213" s="64"/>
      <c r="KJ213" s="64"/>
      <c r="KK213" s="64"/>
      <c r="KL213" s="64"/>
      <c r="KM213" s="64"/>
      <c r="KN213" s="64"/>
      <c r="KO213" s="64"/>
      <c r="KP213" s="64"/>
      <c r="KQ213" s="64"/>
      <c r="KR213" s="64"/>
      <c r="KS213" s="64"/>
      <c r="KT213" s="64"/>
      <c r="KU213" s="64"/>
      <c r="KV213" s="64"/>
      <c r="KW213" s="64"/>
      <c r="KX213" s="64"/>
      <c r="KY213" s="64"/>
      <c r="KZ213" s="64"/>
      <c r="LA213" s="64"/>
      <c r="LB213" s="64"/>
      <c r="LC213" s="64"/>
      <c r="LD213" s="64"/>
      <c r="LE213" s="64"/>
      <c r="LF213" s="64"/>
      <c r="LG213" s="64"/>
      <c r="LH213" s="64"/>
      <c r="LI213" s="64"/>
      <c r="LJ213" s="64"/>
      <c r="LK213" s="64"/>
      <c r="LL213" s="64"/>
      <c r="LM213" s="64"/>
      <c r="LN213" s="64"/>
      <c r="LO213" s="64"/>
      <c r="LP213" s="64"/>
      <c r="LQ213" s="64"/>
      <c r="LR213" s="64"/>
      <c r="LS213" s="64"/>
      <c r="LT213" s="64"/>
      <c r="LU213" s="64"/>
      <c r="LV213" s="64"/>
      <c r="LW213" s="64"/>
      <c r="LX213" s="64"/>
      <c r="LY213" s="64"/>
      <c r="LZ213" s="64"/>
      <c r="MA213" s="64"/>
      <c r="MB213" s="64"/>
      <c r="MC213" s="64"/>
      <c r="MD213" s="64"/>
      <c r="ME213" s="64"/>
      <c r="MF213" s="64"/>
      <c r="MG213" s="64"/>
      <c r="MH213" s="64"/>
      <c r="MI213" s="64"/>
      <c r="MJ213" s="64"/>
      <c r="MK213" s="64"/>
      <c r="ML213" s="64"/>
      <c r="MM213" s="64"/>
      <c r="MN213" s="64"/>
      <c r="MO213" s="64"/>
      <c r="MP213" s="64"/>
      <c r="MQ213" s="64"/>
      <c r="MR213" s="64"/>
      <c r="MS213" s="64"/>
      <c r="MT213" s="64"/>
      <c r="MU213" s="64"/>
      <c r="MV213" s="64"/>
      <c r="MW213" s="64"/>
      <c r="MX213" s="64"/>
      <c r="MY213" s="64"/>
      <c r="MZ213" s="64"/>
      <c r="NA213" s="64"/>
      <c r="NB213" s="64"/>
      <c r="NC213" s="64"/>
      <c r="ND213" s="64"/>
      <c r="NE213" s="64"/>
      <c r="NF213" s="64"/>
      <c r="NG213" s="64"/>
      <c r="NH213" s="64"/>
      <c r="NI213" s="64"/>
      <c r="NJ213" s="64"/>
      <c r="NK213" s="64"/>
      <c r="NL213" s="64"/>
      <c r="NM213" s="64"/>
      <c r="NN213" s="64"/>
      <c r="NO213" s="64"/>
      <c r="NP213" s="64"/>
      <c r="NQ213" s="64"/>
      <c r="NR213" s="64"/>
      <c r="NS213" s="64"/>
      <c r="NT213" s="64"/>
      <c r="NU213" s="64"/>
      <c r="NV213" s="64"/>
      <c r="NW213" s="64"/>
      <c r="NX213" s="64"/>
      <c r="NY213" s="64"/>
      <c r="NZ213" s="64"/>
      <c r="OA213" s="64"/>
      <c r="OB213" s="64"/>
      <c r="OC213" s="64"/>
      <c r="OD213" s="64"/>
      <c r="OE213" s="64"/>
      <c r="OF213" s="64"/>
      <c r="OG213" s="64"/>
      <c r="OH213" s="64"/>
      <c r="OI213" s="64"/>
      <c r="OJ213" s="64"/>
      <c r="OK213" s="64"/>
      <c r="OL213" s="64"/>
      <c r="OM213" s="64"/>
      <c r="ON213" s="64"/>
      <c r="OO213" s="64"/>
      <c r="OP213" s="64"/>
      <c r="OQ213" s="64"/>
      <c r="OR213" s="64"/>
      <c r="OS213" s="64"/>
      <c r="OT213" s="64"/>
      <c r="OU213" s="64"/>
      <c r="OV213" s="64"/>
      <c r="OW213" s="64"/>
      <c r="OX213" s="64"/>
      <c r="OY213" s="64"/>
      <c r="OZ213" s="64"/>
      <c r="PA213" s="64"/>
      <c r="PB213" s="64"/>
      <c r="PC213" s="64"/>
      <c r="PD213" s="64"/>
      <c r="PE213" s="64"/>
      <c r="PF213" s="64"/>
      <c r="PG213" s="64"/>
      <c r="PH213" s="64"/>
      <c r="PI213" s="64"/>
      <c r="PJ213" s="64"/>
      <c r="PK213" s="64"/>
      <c r="PL213" s="64"/>
      <c r="PM213" s="64"/>
      <c r="PN213" s="64"/>
      <c r="PO213" s="64"/>
      <c r="PP213" s="64"/>
      <c r="PQ213" s="64"/>
      <c r="PR213" s="64"/>
      <c r="PS213" s="64"/>
      <c r="PT213" s="64"/>
      <c r="PU213" s="64"/>
      <c r="PV213" s="64"/>
      <c r="PW213" s="64"/>
      <c r="PX213" s="64"/>
      <c r="PY213" s="64"/>
      <c r="PZ213" s="64"/>
      <c r="QA213" s="64"/>
      <c r="QB213" s="64"/>
      <c r="QC213" s="64"/>
      <c r="QD213" s="64"/>
      <c r="QE213" s="64"/>
      <c r="QF213" s="64"/>
      <c r="QG213" s="64"/>
      <c r="QH213" s="64"/>
      <c r="QI213" s="64"/>
      <c r="QJ213" s="64"/>
      <c r="QK213" s="64"/>
      <c r="QL213" s="64"/>
      <c r="QM213" s="64"/>
      <c r="QN213" s="64"/>
      <c r="QO213" s="64"/>
      <c r="QP213" s="64"/>
      <c r="QQ213" s="64"/>
      <c r="QR213" s="64"/>
      <c r="QS213" s="64"/>
      <c r="QT213" s="64"/>
      <c r="QU213" s="64"/>
      <c r="QV213" s="64"/>
      <c r="QW213" s="64"/>
      <c r="QX213" s="64"/>
      <c r="QY213" s="64"/>
      <c r="QZ213" s="64"/>
      <c r="RA213" s="64"/>
      <c r="RB213" s="64"/>
      <c r="RC213" s="64"/>
      <c r="RD213" s="64"/>
      <c r="RE213" s="64"/>
      <c r="RF213" s="64"/>
      <c r="RG213" s="64"/>
      <c r="RH213" s="64"/>
      <c r="RI213" s="64"/>
      <c r="RJ213" s="64"/>
      <c r="RK213" s="64"/>
      <c r="RL213" s="64"/>
      <c r="RM213" s="64"/>
      <c r="RN213" s="64"/>
      <c r="RO213" s="64"/>
      <c r="RP213" s="64"/>
      <c r="RQ213" s="64"/>
      <c r="RR213" s="64"/>
      <c r="RS213" s="64"/>
      <c r="RT213" s="64"/>
      <c r="RU213" s="64"/>
      <c r="RV213" s="64"/>
      <c r="RW213" s="64"/>
      <c r="RX213" s="64"/>
      <c r="RY213" s="64"/>
      <c r="RZ213" s="64"/>
      <c r="SA213" s="64"/>
      <c r="SB213" s="64"/>
      <c r="SC213" s="64"/>
      <c r="SD213" s="64"/>
      <c r="SE213" s="64"/>
      <c r="SF213" s="64"/>
      <c r="SG213" s="64"/>
      <c r="SH213" s="64"/>
      <c r="SI213" s="64"/>
      <c r="SJ213" s="64"/>
      <c r="SK213" s="64"/>
      <c r="SL213" s="64"/>
      <c r="SM213" s="64"/>
      <c r="SN213" s="64"/>
      <c r="SO213" s="64"/>
      <c r="SP213" s="64"/>
      <c r="SQ213" s="64"/>
      <c r="SR213" s="64"/>
      <c r="SS213" s="64"/>
      <c r="ST213" s="64"/>
      <c r="SU213" s="64"/>
      <c r="SV213" s="64"/>
      <c r="SW213" s="64"/>
      <c r="SX213" s="64"/>
      <c r="SY213" s="64"/>
      <c r="SZ213" s="64"/>
      <c r="TA213" s="64"/>
      <c r="TB213" s="64"/>
      <c r="TC213" s="64"/>
      <c r="TD213" s="64"/>
      <c r="TE213" s="64"/>
      <c r="TF213" s="64"/>
      <c r="TG213" s="64"/>
      <c r="TH213" s="64"/>
      <c r="TI213" s="64"/>
      <c r="TJ213" s="64"/>
      <c r="TK213" s="64"/>
      <c r="TL213" s="64"/>
      <c r="TM213" s="64"/>
      <c r="TN213" s="64"/>
      <c r="TO213" s="64"/>
      <c r="TP213" s="64"/>
      <c r="TQ213" s="64"/>
      <c r="TR213" s="64"/>
      <c r="TS213" s="64"/>
      <c r="TT213" s="64"/>
      <c r="TU213" s="64"/>
      <c r="TV213" s="64"/>
      <c r="TW213" s="64"/>
      <c r="TX213" s="64"/>
      <c r="TY213" s="64"/>
      <c r="TZ213" s="64"/>
      <c r="UA213" s="64"/>
      <c r="UB213" s="64"/>
      <c r="UC213" s="64"/>
      <c r="UD213" s="64"/>
      <c r="UE213" s="64"/>
      <c r="UF213" s="64"/>
      <c r="UG213" s="64"/>
      <c r="UH213" s="64"/>
      <c r="UI213" s="64"/>
      <c r="UJ213" s="64"/>
      <c r="UK213" s="64"/>
      <c r="UL213" s="64"/>
      <c r="UM213" s="64"/>
      <c r="UN213" s="64"/>
      <c r="UO213" s="64"/>
      <c r="UP213" s="64"/>
      <c r="UQ213" s="64"/>
      <c r="UR213" s="64"/>
      <c r="US213" s="64"/>
      <c r="UT213" s="64"/>
      <c r="UU213" s="64"/>
      <c r="UV213" s="64"/>
      <c r="UW213" s="64"/>
      <c r="UX213" s="64"/>
      <c r="UY213" s="64"/>
      <c r="UZ213" s="64"/>
      <c r="VA213" s="64"/>
      <c r="VB213" s="64"/>
      <c r="VC213" s="64"/>
      <c r="VD213" s="64"/>
      <c r="VE213" s="64"/>
      <c r="VF213" s="64"/>
      <c r="VG213" s="64"/>
      <c r="VH213" s="64"/>
      <c r="VI213" s="64"/>
      <c r="VJ213" s="64"/>
      <c r="VK213" s="64"/>
      <c r="VL213" s="64"/>
      <c r="VM213" s="64"/>
      <c r="VN213" s="64"/>
      <c r="VO213" s="64"/>
      <c r="VP213" s="64"/>
      <c r="VQ213" s="64"/>
      <c r="VR213" s="64"/>
      <c r="VS213" s="64"/>
      <c r="VT213" s="64"/>
      <c r="VU213" s="64"/>
      <c r="VV213" s="64"/>
      <c r="VW213" s="64"/>
      <c r="VX213" s="64"/>
      <c r="VY213" s="64"/>
      <c r="VZ213" s="64"/>
      <c r="WA213" s="64"/>
      <c r="WB213" s="64"/>
      <c r="WC213" s="64"/>
      <c r="WD213" s="64"/>
      <c r="WE213" s="64"/>
      <c r="WF213" s="64"/>
      <c r="WG213" s="64"/>
      <c r="WH213" s="64"/>
      <c r="WI213" s="64"/>
      <c r="WJ213" s="64"/>
      <c r="WK213" s="64"/>
      <c r="WL213" s="64"/>
      <c r="WM213" s="64"/>
      <c r="WN213" s="64"/>
      <c r="WO213" s="64"/>
      <c r="WP213" s="64"/>
      <c r="WQ213" s="64"/>
      <c r="WR213" s="64"/>
      <c r="WS213" s="64"/>
      <c r="WT213" s="64"/>
      <c r="WU213" s="64"/>
      <c r="WV213" s="64"/>
      <c r="WW213" s="64"/>
      <c r="WX213" s="64"/>
      <c r="WY213" s="64"/>
      <c r="WZ213" s="64"/>
      <c r="XA213" s="64"/>
      <c r="XB213" s="64"/>
      <c r="XC213" s="64"/>
      <c r="XD213" s="64"/>
      <c r="XE213" s="64"/>
      <c r="XF213" s="64"/>
      <c r="XG213" s="64"/>
      <c r="XH213" s="64"/>
      <c r="XI213" s="64"/>
      <c r="XJ213" s="64"/>
      <c r="XK213" s="64"/>
      <c r="XL213" s="64"/>
      <c r="XM213" s="64"/>
      <c r="XN213" s="64"/>
      <c r="XO213" s="64"/>
      <c r="XP213" s="64"/>
      <c r="XQ213" s="64"/>
      <c r="XR213" s="64"/>
      <c r="XS213" s="64"/>
      <c r="XT213" s="64"/>
      <c r="XU213" s="64"/>
      <c r="XV213" s="64"/>
      <c r="XW213" s="64"/>
      <c r="XX213" s="64"/>
      <c r="XY213" s="64"/>
      <c r="XZ213" s="64"/>
      <c r="YA213" s="64"/>
      <c r="YB213" s="64"/>
      <c r="YC213" s="64"/>
      <c r="YD213" s="64"/>
      <c r="YE213" s="64"/>
      <c r="YF213" s="64"/>
      <c r="YG213" s="64"/>
      <c r="YH213" s="64"/>
      <c r="YI213" s="64"/>
      <c r="YJ213" s="64"/>
      <c r="YK213" s="64"/>
      <c r="YL213" s="64"/>
      <c r="YM213" s="64"/>
      <c r="YN213" s="64"/>
      <c r="YO213" s="64"/>
      <c r="YP213" s="64"/>
      <c r="YQ213" s="64"/>
      <c r="YR213" s="64"/>
      <c r="YS213" s="64"/>
      <c r="YT213" s="64"/>
      <c r="YU213" s="64"/>
      <c r="YV213" s="64"/>
      <c r="YW213" s="64"/>
      <c r="YX213" s="64"/>
      <c r="YY213" s="64"/>
      <c r="YZ213" s="64"/>
      <c r="ZA213" s="64"/>
      <c r="ZB213" s="64"/>
      <c r="ZC213" s="64"/>
      <c r="ZD213" s="64"/>
      <c r="ZE213" s="64"/>
      <c r="ZF213" s="64"/>
      <c r="ZG213" s="64"/>
      <c r="ZH213" s="64"/>
      <c r="ZI213" s="64"/>
      <c r="ZJ213" s="64"/>
      <c r="ZK213" s="64"/>
      <c r="ZL213" s="64"/>
      <c r="ZM213" s="64"/>
      <c r="ZN213" s="64"/>
      <c r="ZO213" s="64"/>
      <c r="ZP213" s="64"/>
      <c r="ZQ213" s="64"/>
      <c r="ZR213" s="64"/>
      <c r="ZS213" s="64"/>
      <c r="ZT213" s="64"/>
      <c r="ZU213" s="64"/>
      <c r="ZV213" s="64"/>
      <c r="ZW213" s="64"/>
      <c r="ZX213" s="64"/>
      <c r="ZY213" s="64"/>
      <c r="ZZ213" s="64"/>
      <c r="AAA213" s="64"/>
      <c r="AAB213" s="64"/>
      <c r="AAC213" s="64"/>
      <c r="AAD213" s="64"/>
      <c r="AAE213" s="64"/>
      <c r="AAF213" s="64"/>
      <c r="AAG213" s="64"/>
      <c r="AAH213" s="64"/>
      <c r="AAI213" s="64"/>
      <c r="AAJ213" s="64"/>
      <c r="AAK213" s="64"/>
      <c r="AAL213" s="64"/>
      <c r="AAM213" s="64"/>
      <c r="AAN213" s="64"/>
      <c r="AAO213" s="64"/>
      <c r="AAP213" s="64"/>
      <c r="AAQ213" s="64"/>
      <c r="AAR213" s="64"/>
      <c r="AAS213" s="64"/>
      <c r="AAT213" s="64"/>
      <c r="AAU213" s="64"/>
      <c r="AAV213" s="64"/>
      <c r="AAW213" s="64"/>
      <c r="AAX213" s="64"/>
      <c r="AAY213" s="64"/>
      <c r="AAZ213" s="64"/>
      <c r="ABA213" s="64"/>
      <c r="ABB213" s="64"/>
      <c r="ABC213" s="64"/>
      <c r="ABD213" s="64"/>
      <c r="ABE213" s="64"/>
      <c r="ABF213" s="64"/>
      <c r="ABG213" s="64"/>
      <c r="ABH213" s="64"/>
      <c r="ABI213" s="64"/>
      <c r="ABJ213" s="64"/>
      <c r="ABK213" s="64"/>
      <c r="ABL213" s="64"/>
      <c r="ABM213" s="64"/>
      <c r="ABN213" s="64"/>
      <c r="ABO213" s="64"/>
      <c r="ABP213" s="64"/>
      <c r="ABQ213" s="64"/>
      <c r="ABR213" s="64"/>
      <c r="ABS213" s="64"/>
      <c r="ABT213" s="64"/>
      <c r="ABU213" s="64"/>
      <c r="ABV213" s="64"/>
      <c r="ABW213" s="64"/>
      <c r="ABX213" s="64"/>
      <c r="ABY213" s="64"/>
      <c r="ABZ213" s="64"/>
      <c r="ACA213" s="64"/>
      <c r="ACB213" s="64"/>
      <c r="ACC213" s="64"/>
      <c r="ACD213" s="64"/>
      <c r="ACE213" s="64"/>
      <c r="ACF213" s="64"/>
      <c r="ACG213" s="64"/>
      <c r="ACH213" s="64"/>
      <c r="ACI213" s="64"/>
      <c r="ACJ213" s="64"/>
      <c r="ACK213" s="64"/>
      <c r="ACL213" s="64"/>
      <c r="ACM213" s="64"/>
      <c r="ACN213" s="64"/>
      <c r="ACO213" s="64"/>
      <c r="ACP213" s="64"/>
      <c r="ACQ213" s="64"/>
      <c r="ACR213" s="64"/>
      <c r="ACS213" s="64"/>
      <c r="ACT213" s="64"/>
      <c r="ACU213" s="64"/>
      <c r="ACV213" s="64"/>
      <c r="ACW213" s="64"/>
      <c r="ACX213" s="64"/>
      <c r="ACY213" s="64"/>
      <c r="ACZ213" s="64"/>
      <c r="ADA213" s="64"/>
      <c r="ADB213" s="64"/>
      <c r="ADC213" s="64"/>
      <c r="ADD213" s="64"/>
      <c r="ADE213" s="64"/>
      <c r="ADF213" s="64"/>
      <c r="ADG213" s="64"/>
      <c r="ADH213" s="64"/>
      <c r="ADI213" s="64"/>
      <c r="ADJ213" s="64"/>
      <c r="ADK213" s="64"/>
      <c r="ADL213" s="64"/>
      <c r="ADM213" s="64"/>
      <c r="ADN213" s="64"/>
      <c r="ADO213" s="64"/>
      <c r="ADP213" s="64"/>
      <c r="ADQ213" s="64"/>
      <c r="ADR213" s="64"/>
      <c r="ADS213" s="64"/>
      <c r="ADT213" s="64"/>
      <c r="ADU213" s="64"/>
      <c r="ADV213" s="64"/>
      <c r="ADW213" s="64"/>
      <c r="ADX213" s="64"/>
      <c r="ADY213" s="64"/>
      <c r="ADZ213" s="64"/>
      <c r="AEA213" s="64"/>
      <c r="AEB213" s="64"/>
      <c r="AEC213" s="64"/>
      <c r="AED213" s="64"/>
      <c r="AEE213" s="64"/>
      <c r="AEF213" s="64"/>
      <c r="AEG213" s="64"/>
      <c r="AEH213" s="64"/>
      <c r="AEI213" s="64"/>
      <c r="AEJ213" s="64"/>
      <c r="AEK213" s="64"/>
      <c r="AEL213" s="64"/>
      <c r="AEM213" s="64"/>
      <c r="AEN213" s="64"/>
      <c r="AEO213" s="64"/>
      <c r="AEP213" s="64"/>
      <c r="AEQ213" s="64"/>
      <c r="AER213" s="64"/>
      <c r="AES213" s="64"/>
      <c r="AET213" s="64"/>
      <c r="AEU213" s="64"/>
      <c r="AEV213" s="64"/>
      <c r="AEW213" s="64"/>
      <c r="AEX213" s="64"/>
      <c r="AEY213" s="64"/>
      <c r="AEZ213" s="64"/>
      <c r="AFA213" s="64"/>
      <c r="AFB213" s="64"/>
      <c r="AFC213" s="64"/>
      <c r="AFD213" s="64"/>
      <c r="AFE213" s="64"/>
      <c r="AFF213" s="64"/>
      <c r="AFG213" s="64"/>
      <c r="AFH213" s="64"/>
      <c r="AFI213" s="64"/>
      <c r="AFJ213" s="64"/>
      <c r="AFK213" s="64"/>
      <c r="AFL213" s="64"/>
      <c r="AFM213" s="64"/>
      <c r="AFN213" s="64"/>
      <c r="AFO213" s="64"/>
      <c r="AFP213" s="64"/>
      <c r="AFQ213" s="64"/>
      <c r="AFR213" s="64"/>
      <c r="AFS213" s="64"/>
      <c r="AFT213" s="64"/>
      <c r="AFU213" s="64"/>
      <c r="AFV213" s="64"/>
      <c r="AFW213" s="64"/>
      <c r="AFX213" s="64"/>
      <c r="AFY213" s="64"/>
      <c r="AFZ213" s="64"/>
      <c r="AGA213" s="64"/>
      <c r="AGB213" s="64"/>
      <c r="AGC213" s="64"/>
      <c r="AGD213" s="64"/>
      <c r="AGE213" s="64"/>
      <c r="AGF213" s="64"/>
      <c r="AGG213" s="64"/>
      <c r="AGH213" s="64"/>
      <c r="AGI213" s="64"/>
      <c r="AGJ213" s="64"/>
      <c r="AGK213" s="64"/>
      <c r="AGL213" s="64"/>
      <c r="AGM213" s="64"/>
      <c r="AGN213" s="64"/>
      <c r="AGO213" s="64"/>
      <c r="AGP213" s="64"/>
      <c r="AGQ213" s="64"/>
      <c r="AGR213" s="64"/>
      <c r="AGS213" s="64"/>
      <c r="AGT213" s="64"/>
      <c r="AGU213" s="64"/>
      <c r="AGV213" s="64"/>
      <c r="AGW213" s="64"/>
      <c r="AGX213" s="64"/>
      <c r="AGY213" s="64"/>
      <c r="AGZ213" s="64"/>
      <c r="AHA213" s="64"/>
      <c r="AHB213" s="64"/>
      <c r="AHC213" s="64"/>
      <c r="AHD213" s="64"/>
      <c r="AHE213" s="64"/>
      <c r="AHF213" s="64"/>
      <c r="AHG213" s="64"/>
      <c r="AHH213" s="64"/>
      <c r="AHI213" s="64"/>
      <c r="AHJ213" s="64"/>
      <c r="AHK213" s="64"/>
      <c r="AHL213" s="64"/>
      <c r="AHM213" s="64"/>
      <c r="AHN213" s="64"/>
      <c r="AHO213" s="64"/>
      <c r="AHP213" s="64"/>
      <c r="AHQ213" s="64"/>
      <c r="AHR213" s="64"/>
      <c r="AHS213" s="64"/>
      <c r="AHT213" s="64"/>
      <c r="AHU213" s="64"/>
      <c r="AHV213" s="64"/>
      <c r="AHW213" s="64"/>
      <c r="AHX213" s="64"/>
      <c r="AHY213" s="64"/>
      <c r="AHZ213" s="64"/>
      <c r="AIA213" s="64"/>
      <c r="AIB213" s="64"/>
      <c r="AIC213" s="64"/>
      <c r="AID213" s="64"/>
      <c r="AIE213" s="64"/>
      <c r="AIF213" s="64"/>
      <c r="AIG213" s="64"/>
      <c r="AIH213" s="64"/>
      <c r="AII213" s="64"/>
      <c r="AIJ213" s="64"/>
      <c r="AIK213" s="64"/>
      <c r="AIL213" s="64"/>
      <c r="AIM213" s="64"/>
      <c r="AIN213" s="64"/>
      <c r="AIO213" s="64"/>
      <c r="AIP213" s="64"/>
      <c r="AIQ213" s="64"/>
      <c r="AIR213" s="64"/>
      <c r="AIS213" s="64"/>
      <c r="AIT213" s="64"/>
      <c r="AIU213" s="64"/>
      <c r="AIV213" s="64"/>
      <c r="AIW213" s="64"/>
      <c r="AIX213" s="64"/>
      <c r="AIY213" s="64"/>
      <c r="AIZ213" s="64"/>
      <c r="AJA213" s="64"/>
      <c r="AJB213" s="64"/>
      <c r="AJC213" s="64"/>
      <c r="AJD213" s="64"/>
      <c r="AJE213" s="64"/>
      <c r="AJF213" s="64"/>
      <c r="AJG213" s="64"/>
      <c r="AJH213" s="64"/>
      <c r="AJI213" s="64"/>
      <c r="AJJ213" s="64"/>
      <c r="AJK213" s="64"/>
      <c r="AJL213" s="64"/>
      <c r="AJM213" s="64"/>
      <c r="AJN213" s="64"/>
      <c r="AJO213" s="64"/>
      <c r="AJP213" s="64"/>
      <c r="AJQ213" s="64"/>
      <c r="AJR213" s="64"/>
      <c r="AJS213" s="64"/>
      <c r="AJT213" s="64"/>
      <c r="AJU213" s="64"/>
      <c r="AJV213" s="64"/>
      <c r="AJW213" s="64"/>
      <c r="AJX213" s="64"/>
      <c r="AJY213" s="64"/>
      <c r="AJZ213" s="64"/>
      <c r="AKA213" s="64"/>
      <c r="AKB213" s="64"/>
      <c r="AKC213" s="64"/>
      <c r="AKD213" s="64"/>
      <c r="AKE213" s="64"/>
      <c r="AKF213" s="64"/>
      <c r="AKG213" s="64"/>
      <c r="AKH213" s="64"/>
      <c r="AKI213" s="64"/>
      <c r="AKJ213" s="64"/>
      <c r="AKK213" s="64"/>
      <c r="AKL213" s="64"/>
      <c r="AKM213" s="64"/>
      <c r="AKN213" s="64"/>
      <c r="AKO213" s="64"/>
      <c r="AKP213" s="64"/>
      <c r="AKQ213" s="64"/>
      <c r="AKR213" s="64"/>
      <c r="AKS213" s="64"/>
      <c r="AKT213" s="64"/>
      <c r="AKU213" s="64"/>
      <c r="AKV213" s="64"/>
      <c r="AKW213" s="64"/>
      <c r="AKX213" s="64"/>
      <c r="AKY213" s="64"/>
      <c r="AKZ213" s="64"/>
      <c r="ALA213" s="64"/>
      <c r="ALB213" s="64"/>
      <c r="ALC213" s="64"/>
      <c r="ALD213" s="64"/>
      <c r="ALE213" s="64"/>
      <c r="ALF213" s="64"/>
      <c r="ALG213" s="64"/>
      <c r="ALH213" s="64"/>
      <c r="ALI213" s="64"/>
      <c r="ALJ213" s="64"/>
      <c r="ALK213" s="64"/>
      <c r="ALL213" s="64"/>
      <c r="ALM213" s="64"/>
      <c r="ALN213" s="64"/>
      <c r="ALO213" s="64"/>
      <c r="ALP213" s="64"/>
      <c r="ALQ213" s="64"/>
      <c r="ALR213" s="64"/>
      <c r="ALS213" s="64"/>
      <c r="ALT213" s="64"/>
      <c r="ALU213" s="64"/>
      <c r="ALV213" s="64"/>
      <c r="ALW213" s="64"/>
      <c r="ALX213" s="64"/>
      <c r="ALY213" s="64"/>
      <c r="ALZ213" s="64"/>
      <c r="AMA213" s="64"/>
      <c r="AMB213" s="64"/>
      <c r="AMC213" s="64"/>
      <c r="AMD213" s="64"/>
      <c r="AME213" s="64"/>
      <c r="AMF213" s="64"/>
      <c r="AMG213" s="64"/>
      <c r="AMH213" s="64"/>
      <c r="AMI213" s="64"/>
      <c r="AMJ213" s="64"/>
      <c r="AMK213" s="64"/>
      <c r="AML213" s="64"/>
      <c r="AMM213" s="64"/>
      <c r="AMN213" s="64"/>
      <c r="AMO213" s="64"/>
      <c r="AMP213" s="64"/>
      <c r="AMQ213" s="64"/>
      <c r="AMR213" s="64"/>
      <c r="AMS213" s="64"/>
      <c r="AMT213" s="64"/>
      <c r="AMU213" s="64"/>
      <c r="AMV213" s="64"/>
      <c r="AMW213" s="64"/>
      <c r="AMX213" s="64"/>
      <c r="AMY213" s="64"/>
      <c r="AMZ213" s="64"/>
      <c r="ANA213" s="64"/>
      <c r="ANB213" s="64"/>
      <c r="ANC213" s="64"/>
      <c r="AND213" s="64"/>
      <c r="ANE213" s="64"/>
      <c r="ANF213" s="64"/>
      <c r="ANG213" s="64"/>
      <c r="ANH213" s="64"/>
      <c r="ANI213" s="64"/>
      <c r="ANJ213" s="64"/>
      <c r="ANK213" s="64"/>
      <c r="ANL213" s="64"/>
      <c r="ANM213" s="64"/>
      <c r="ANN213" s="64"/>
      <c r="ANO213" s="64"/>
      <c r="ANP213" s="64"/>
      <c r="ANQ213" s="64"/>
      <c r="ANR213" s="64"/>
      <c r="ANS213" s="64"/>
      <c r="ANT213" s="64"/>
      <c r="ANU213" s="64"/>
      <c r="ANV213" s="64"/>
      <c r="ANW213" s="64"/>
      <c r="ANX213" s="64"/>
      <c r="ANY213" s="64"/>
      <c r="ANZ213" s="64"/>
      <c r="AOA213" s="64"/>
      <c r="AOB213" s="64"/>
      <c r="AOC213" s="64"/>
      <c r="AOD213" s="64"/>
      <c r="AOE213" s="64"/>
      <c r="AOF213" s="64"/>
      <c r="AOG213" s="64"/>
      <c r="AOH213" s="64"/>
      <c r="AOI213" s="64"/>
      <c r="AOJ213" s="64"/>
      <c r="AOK213" s="64"/>
      <c r="AOL213" s="64"/>
      <c r="AOM213" s="64"/>
      <c r="AON213" s="64"/>
      <c r="AOO213" s="64"/>
      <c r="AOP213" s="64"/>
      <c r="AOQ213" s="64"/>
      <c r="AOR213" s="64"/>
      <c r="AOS213" s="64"/>
      <c r="AOT213" s="64"/>
      <c r="AOU213" s="64"/>
      <c r="AOV213" s="64"/>
      <c r="AOW213" s="64"/>
      <c r="AOX213" s="64"/>
      <c r="AOY213" s="64"/>
      <c r="AOZ213" s="64"/>
      <c r="APA213" s="64"/>
      <c r="APB213" s="64"/>
      <c r="APC213" s="64"/>
      <c r="APD213" s="64"/>
      <c r="APE213" s="64"/>
      <c r="APF213" s="64"/>
      <c r="APG213" s="64"/>
      <c r="APH213" s="64"/>
      <c r="API213" s="64"/>
      <c r="APJ213" s="64"/>
      <c r="APK213" s="64"/>
      <c r="APL213" s="64"/>
      <c r="APM213" s="64"/>
      <c r="APN213" s="64"/>
      <c r="APO213" s="64"/>
      <c r="APP213" s="64"/>
      <c r="APQ213" s="64"/>
      <c r="APR213" s="64"/>
      <c r="APS213" s="64"/>
      <c r="APT213" s="64"/>
      <c r="APU213" s="64"/>
      <c r="APV213" s="64"/>
      <c r="APW213" s="64"/>
      <c r="APX213" s="64"/>
      <c r="APY213" s="64"/>
      <c r="APZ213" s="64"/>
      <c r="AQA213" s="64"/>
      <c r="AQB213" s="64"/>
      <c r="AQC213" s="64"/>
      <c r="AQD213" s="64"/>
      <c r="AQE213" s="64"/>
      <c r="AQF213" s="64"/>
      <c r="AQG213" s="64"/>
      <c r="AQH213" s="64"/>
      <c r="AQI213" s="64"/>
      <c r="AQJ213" s="64"/>
      <c r="AQK213" s="64"/>
      <c r="AQL213" s="64"/>
      <c r="AQM213" s="64"/>
      <c r="AQN213" s="64"/>
      <c r="AQO213" s="64"/>
      <c r="AQP213" s="64"/>
      <c r="AQQ213" s="64"/>
      <c r="AQR213" s="64"/>
      <c r="AQS213" s="64"/>
      <c r="AQT213" s="64"/>
      <c r="AQU213" s="64"/>
      <c r="AQV213" s="64"/>
      <c r="AQW213" s="64"/>
      <c r="AQX213" s="64"/>
      <c r="AQY213" s="64"/>
      <c r="AQZ213" s="64"/>
      <c r="ARA213" s="64"/>
      <c r="ARB213" s="64"/>
      <c r="ARC213" s="64"/>
      <c r="ARD213" s="64"/>
      <c r="ARE213" s="64"/>
      <c r="ARF213" s="64"/>
      <c r="ARG213" s="64"/>
      <c r="ARH213" s="64"/>
      <c r="ARI213" s="64"/>
      <c r="ARJ213" s="64"/>
      <c r="ARK213" s="64"/>
      <c r="ARL213" s="64"/>
      <c r="ARM213" s="64"/>
      <c r="ARN213" s="64"/>
      <c r="ARO213" s="64"/>
      <c r="ARP213" s="64"/>
      <c r="ARQ213" s="64"/>
      <c r="ARR213" s="64"/>
      <c r="ARS213" s="64"/>
      <c r="ART213" s="64"/>
      <c r="ARU213" s="64"/>
      <c r="ARV213" s="64"/>
      <c r="ARW213" s="64"/>
      <c r="ARX213" s="64"/>
      <c r="ARY213" s="64"/>
      <c r="ARZ213" s="64"/>
      <c r="ASA213" s="64"/>
      <c r="ASB213" s="64"/>
      <c r="ASC213" s="64"/>
      <c r="ASD213" s="64"/>
      <c r="ASE213" s="64"/>
      <c r="ASF213" s="64"/>
      <c r="ASG213" s="64"/>
      <c r="ASH213" s="64"/>
      <c r="ASI213" s="64"/>
      <c r="ASJ213" s="64"/>
      <c r="ASK213" s="64"/>
      <c r="ASL213" s="64"/>
      <c r="ASM213" s="64"/>
      <c r="ASN213" s="64"/>
      <c r="ASO213" s="64"/>
      <c r="ASP213" s="64"/>
      <c r="ASQ213" s="64"/>
      <c r="ASR213" s="64"/>
      <c r="ASS213" s="64"/>
      <c r="AST213" s="64"/>
      <c r="ASU213" s="64"/>
      <c r="ASV213" s="64"/>
      <c r="ASW213" s="64"/>
      <c r="ASX213" s="64"/>
      <c r="ASY213" s="64"/>
      <c r="ASZ213" s="64"/>
      <c r="ATA213" s="64"/>
      <c r="ATB213" s="64"/>
      <c r="ATC213" s="64"/>
      <c r="ATD213" s="64"/>
      <c r="ATE213" s="64"/>
      <c r="ATF213" s="64"/>
      <c r="ATG213" s="64"/>
      <c r="ATH213" s="64"/>
      <c r="ATI213" s="64"/>
      <c r="ATJ213" s="64"/>
      <c r="ATK213" s="64"/>
      <c r="ATL213" s="64"/>
      <c r="ATM213" s="64"/>
      <c r="ATN213" s="64"/>
      <c r="ATO213" s="64"/>
      <c r="ATP213" s="64"/>
      <c r="ATQ213" s="64"/>
      <c r="ATR213" s="64"/>
      <c r="ATS213" s="64"/>
      <c r="ATT213" s="64"/>
      <c r="ATU213" s="64"/>
      <c r="ATV213" s="64"/>
      <c r="ATW213" s="64"/>
      <c r="ATX213" s="64"/>
      <c r="ATY213" s="64"/>
      <c r="ATZ213" s="64"/>
      <c r="AUA213" s="64"/>
      <c r="AUB213" s="64"/>
      <c r="AUC213" s="64"/>
      <c r="AUD213" s="64"/>
      <c r="AUE213" s="64"/>
      <c r="AUF213" s="64"/>
      <c r="AUG213" s="64"/>
      <c r="AUH213" s="64"/>
      <c r="AUI213" s="64"/>
      <c r="AUJ213" s="64"/>
      <c r="AUK213" s="64"/>
      <c r="AUL213" s="64"/>
      <c r="AUM213" s="64"/>
      <c r="AUN213" s="64"/>
      <c r="AUO213" s="64"/>
      <c r="AUP213" s="64"/>
      <c r="AUQ213" s="64"/>
      <c r="AUR213" s="64"/>
      <c r="AUS213" s="64"/>
      <c r="AUT213" s="64"/>
      <c r="AUU213" s="64"/>
      <c r="AUV213" s="64"/>
      <c r="AUW213" s="64"/>
      <c r="AUX213" s="64"/>
      <c r="AUY213" s="64"/>
      <c r="AUZ213" s="64"/>
      <c r="AVA213" s="64"/>
      <c r="AVB213" s="64"/>
      <c r="AVC213" s="64"/>
      <c r="AVD213" s="64"/>
      <c r="AVE213" s="64"/>
      <c r="AVF213" s="64"/>
      <c r="AVG213" s="64"/>
      <c r="AVH213" s="64"/>
      <c r="AVI213" s="64"/>
      <c r="AVJ213" s="64"/>
      <c r="AVK213" s="64"/>
      <c r="AVL213" s="64"/>
      <c r="AVM213" s="64"/>
      <c r="AVN213" s="64"/>
      <c r="AVO213" s="64"/>
      <c r="AVP213" s="64"/>
      <c r="AVQ213" s="64"/>
      <c r="AVR213" s="64"/>
      <c r="AVS213" s="64"/>
      <c r="AVT213" s="64"/>
      <c r="AVU213" s="64"/>
      <c r="AVV213" s="64"/>
      <c r="AVW213" s="64"/>
      <c r="AVX213" s="64"/>
      <c r="AVY213" s="64"/>
      <c r="AVZ213" s="64"/>
      <c r="AWA213" s="64"/>
      <c r="AWB213" s="64"/>
      <c r="AWC213" s="64"/>
      <c r="AWD213" s="64"/>
      <c r="AWE213" s="64"/>
      <c r="AWF213" s="64"/>
      <c r="AWG213" s="64"/>
      <c r="AWH213" s="64"/>
      <c r="AWI213" s="64"/>
      <c r="AWJ213" s="64"/>
      <c r="AWK213" s="64"/>
      <c r="AWL213" s="64"/>
      <c r="AWM213" s="64"/>
      <c r="AWN213" s="64"/>
      <c r="AWO213" s="64"/>
      <c r="AWP213" s="64"/>
      <c r="AWQ213" s="64"/>
      <c r="AWR213" s="64"/>
      <c r="AWS213" s="64"/>
      <c r="AWT213" s="64"/>
      <c r="AWU213" s="64"/>
      <c r="AWV213" s="64"/>
      <c r="AWW213" s="64"/>
      <c r="AWX213" s="64"/>
      <c r="AWY213" s="64"/>
      <c r="AWZ213" s="64"/>
      <c r="AXA213" s="64"/>
      <c r="AXB213" s="64"/>
      <c r="AXC213" s="64"/>
      <c r="AXD213" s="64"/>
      <c r="AXE213" s="64"/>
      <c r="AXF213" s="64"/>
      <c r="AXG213" s="64"/>
      <c r="AXH213" s="64"/>
      <c r="AXI213" s="64"/>
      <c r="AXJ213" s="64"/>
      <c r="AXK213" s="64"/>
      <c r="AXL213" s="64"/>
      <c r="AXM213" s="64"/>
      <c r="AXN213" s="64"/>
      <c r="AXO213" s="64"/>
      <c r="AXP213" s="64"/>
      <c r="AXQ213" s="64"/>
      <c r="AXR213" s="64"/>
      <c r="AXS213" s="64"/>
      <c r="AXT213" s="64"/>
      <c r="AXU213" s="64"/>
      <c r="AXV213" s="64"/>
      <c r="AXW213" s="64"/>
      <c r="AXX213" s="64"/>
      <c r="AXY213" s="64"/>
      <c r="AXZ213" s="64"/>
      <c r="AYA213" s="64"/>
      <c r="AYB213" s="64"/>
      <c r="AYC213" s="64"/>
      <c r="AYD213" s="64"/>
      <c r="AYE213" s="64"/>
      <c r="AYF213" s="64"/>
      <c r="AYG213" s="64"/>
      <c r="AYH213" s="64"/>
      <c r="AYI213" s="64"/>
      <c r="AYJ213" s="64"/>
      <c r="AYK213" s="64"/>
      <c r="AYL213" s="64"/>
      <c r="AYM213" s="64"/>
      <c r="AYN213" s="64"/>
      <c r="AYO213" s="64"/>
      <c r="AYP213" s="64"/>
      <c r="AYQ213" s="64"/>
      <c r="AYR213" s="64"/>
      <c r="AYS213" s="64"/>
      <c r="AYT213" s="64"/>
      <c r="AYU213" s="64"/>
      <c r="AYV213" s="64"/>
      <c r="AYW213" s="64"/>
      <c r="AYX213" s="64"/>
      <c r="AYY213" s="64"/>
      <c r="AYZ213" s="64"/>
      <c r="AZA213" s="64"/>
      <c r="AZB213" s="64"/>
      <c r="AZC213" s="64"/>
      <c r="AZD213" s="64"/>
      <c r="AZE213" s="64"/>
      <c r="AZF213" s="64"/>
      <c r="AZG213" s="64"/>
      <c r="AZH213" s="64"/>
      <c r="AZI213" s="64"/>
      <c r="AZJ213" s="64"/>
      <c r="AZK213" s="64"/>
      <c r="AZL213" s="64"/>
      <c r="AZM213" s="64"/>
      <c r="AZN213" s="64"/>
      <c r="AZO213" s="64"/>
      <c r="AZP213" s="64"/>
      <c r="AZQ213" s="64"/>
      <c r="AZR213" s="64"/>
      <c r="AZS213" s="64"/>
      <c r="AZT213" s="64"/>
      <c r="AZU213" s="64"/>
      <c r="AZV213" s="64"/>
      <c r="AZW213" s="64"/>
      <c r="AZX213" s="64"/>
      <c r="AZY213" s="64"/>
      <c r="AZZ213" s="64"/>
      <c r="BAA213" s="64"/>
      <c r="BAB213" s="64"/>
      <c r="BAC213" s="64"/>
      <c r="BAD213" s="64"/>
      <c r="BAE213" s="64"/>
      <c r="BAF213" s="64"/>
      <c r="BAG213" s="64"/>
      <c r="BAH213" s="64"/>
      <c r="BAI213" s="64"/>
      <c r="BAJ213" s="64"/>
      <c r="BAK213" s="64"/>
      <c r="BAL213" s="64"/>
      <c r="BAM213" s="64"/>
      <c r="BAN213" s="64"/>
      <c r="BAO213" s="64"/>
      <c r="BAP213" s="64"/>
      <c r="BAQ213" s="64"/>
      <c r="BAR213" s="64"/>
      <c r="BAS213" s="64"/>
      <c r="BAT213" s="64"/>
      <c r="BAU213" s="64"/>
      <c r="BAV213" s="64"/>
      <c r="BAW213" s="64"/>
      <c r="BAX213" s="64"/>
      <c r="BAY213" s="64"/>
      <c r="BAZ213" s="64"/>
      <c r="BBA213" s="64"/>
      <c r="BBB213" s="64"/>
      <c r="BBC213" s="64"/>
      <c r="BBD213" s="64"/>
      <c r="BBE213" s="64"/>
      <c r="BBF213" s="64"/>
      <c r="BBG213" s="64"/>
      <c r="BBH213" s="64"/>
      <c r="BBI213" s="64"/>
      <c r="BBJ213" s="64"/>
      <c r="BBK213" s="64"/>
      <c r="BBL213" s="64"/>
      <c r="BBM213" s="64"/>
      <c r="BBN213" s="64"/>
      <c r="BBO213" s="64"/>
      <c r="BBP213" s="64"/>
      <c r="BBQ213" s="64"/>
      <c r="BBR213" s="64"/>
      <c r="BBS213" s="64"/>
      <c r="BBT213" s="64"/>
      <c r="BBU213" s="64"/>
      <c r="BBV213" s="64"/>
      <c r="BBW213" s="64"/>
      <c r="BBX213" s="64"/>
      <c r="BBY213" s="64"/>
      <c r="BBZ213" s="64"/>
      <c r="BCA213" s="64"/>
      <c r="BCB213" s="64"/>
      <c r="BCC213" s="64"/>
      <c r="BCD213" s="64"/>
      <c r="BCE213" s="64"/>
      <c r="BCF213" s="64"/>
      <c r="BCG213" s="64"/>
      <c r="BCH213" s="64"/>
      <c r="BCI213" s="64"/>
      <c r="BCJ213" s="64"/>
      <c r="BCK213" s="64"/>
      <c r="BCL213" s="64"/>
      <c r="BCM213" s="64"/>
      <c r="BCN213" s="64"/>
      <c r="BCO213" s="64"/>
      <c r="BCP213" s="64"/>
      <c r="BCQ213" s="64"/>
      <c r="BCR213" s="64"/>
      <c r="BCS213" s="64"/>
      <c r="BCT213" s="64"/>
      <c r="BCU213" s="64"/>
      <c r="BCV213" s="64"/>
      <c r="BCW213" s="64"/>
      <c r="BCX213" s="64"/>
      <c r="BCY213" s="64"/>
      <c r="BCZ213" s="64"/>
      <c r="BDA213" s="64"/>
      <c r="BDB213" s="64"/>
      <c r="BDC213" s="64"/>
      <c r="BDD213" s="64"/>
      <c r="BDE213" s="64"/>
      <c r="BDF213" s="64"/>
      <c r="BDG213" s="64"/>
      <c r="BDH213" s="64"/>
      <c r="BDI213" s="64"/>
      <c r="BDJ213" s="64"/>
      <c r="BDK213" s="64"/>
      <c r="BDL213" s="64"/>
      <c r="BDM213" s="64"/>
      <c r="BDN213" s="64"/>
      <c r="BDO213" s="64"/>
      <c r="BDP213" s="64"/>
      <c r="BDQ213" s="64"/>
      <c r="BDR213" s="64"/>
      <c r="BDS213" s="64"/>
      <c r="BDT213" s="64"/>
      <c r="BDU213" s="64"/>
      <c r="BDV213" s="64"/>
      <c r="BDW213" s="64"/>
      <c r="BDX213" s="64"/>
      <c r="BDY213" s="64"/>
      <c r="BDZ213" s="64"/>
      <c r="BEA213" s="64"/>
      <c r="BEB213" s="64"/>
      <c r="BEC213" s="64"/>
      <c r="BED213" s="64"/>
      <c r="BEE213" s="64"/>
      <c r="BEF213" s="64"/>
      <c r="BEG213" s="64"/>
      <c r="BEH213" s="64"/>
      <c r="BEI213" s="64"/>
      <c r="BEJ213" s="64"/>
      <c r="BEK213" s="64"/>
      <c r="BEL213" s="64"/>
      <c r="BEM213" s="64"/>
      <c r="BEN213" s="64"/>
      <c r="BEO213" s="64"/>
      <c r="BEP213" s="64"/>
      <c r="BEQ213" s="64"/>
      <c r="BER213" s="64"/>
      <c r="BES213" s="64"/>
      <c r="BET213" s="64"/>
      <c r="BEU213" s="64"/>
      <c r="BEV213" s="64"/>
      <c r="BEW213" s="64"/>
      <c r="BEX213" s="64"/>
      <c r="BEY213" s="64"/>
      <c r="BEZ213" s="64"/>
      <c r="BFA213" s="64"/>
      <c r="BFB213" s="64"/>
      <c r="BFC213" s="64"/>
      <c r="BFD213" s="64"/>
      <c r="BFE213" s="64"/>
      <c r="BFF213" s="64"/>
      <c r="BFG213" s="64"/>
      <c r="BFH213" s="64"/>
      <c r="BFI213" s="64"/>
      <c r="BFJ213" s="64"/>
      <c r="BFK213" s="64"/>
      <c r="BFL213" s="64"/>
      <c r="BFM213" s="64"/>
      <c r="BFN213" s="64"/>
      <c r="BFO213" s="64"/>
      <c r="BFP213" s="64"/>
      <c r="BFQ213" s="64"/>
      <c r="BFR213" s="64"/>
      <c r="BFS213" s="64"/>
      <c r="BFT213" s="64"/>
      <c r="BFU213" s="64"/>
      <c r="BFV213" s="64"/>
      <c r="BFW213" s="64"/>
      <c r="BFX213" s="64"/>
      <c r="BFY213" s="64"/>
      <c r="BFZ213" s="64"/>
      <c r="BGA213" s="64"/>
      <c r="BGB213" s="64"/>
      <c r="BGC213" s="64"/>
      <c r="BGD213" s="64"/>
      <c r="BGE213" s="64"/>
      <c r="BGF213" s="64"/>
      <c r="BGG213" s="64"/>
      <c r="BGH213" s="64"/>
      <c r="BGI213" s="64"/>
      <c r="BGJ213" s="64"/>
      <c r="BGK213" s="64"/>
      <c r="BGL213" s="64"/>
      <c r="BGM213" s="64"/>
      <c r="BGN213" s="64"/>
      <c r="BGO213" s="64"/>
      <c r="BGP213" s="64"/>
      <c r="BGQ213" s="64"/>
      <c r="BGR213" s="64"/>
      <c r="BGS213" s="64"/>
      <c r="BGT213" s="64"/>
      <c r="BGU213" s="64"/>
      <c r="BGV213" s="64"/>
      <c r="BGW213" s="64"/>
      <c r="BGX213" s="64"/>
      <c r="BGY213" s="64"/>
      <c r="BGZ213" s="64"/>
      <c r="BHA213" s="64"/>
      <c r="BHB213" s="64"/>
      <c r="BHC213" s="64"/>
      <c r="BHD213" s="64"/>
      <c r="BHE213" s="64"/>
      <c r="BHF213" s="64"/>
      <c r="BHG213" s="64"/>
      <c r="BHH213" s="64"/>
      <c r="BHI213" s="64"/>
      <c r="BHJ213" s="64"/>
      <c r="BHK213" s="64"/>
      <c r="BHL213" s="64"/>
      <c r="BHM213" s="64"/>
      <c r="BHN213" s="64"/>
      <c r="BHO213" s="64"/>
      <c r="BHP213" s="64"/>
      <c r="BHQ213" s="64"/>
      <c r="BHR213" s="64"/>
      <c r="BHS213" s="64"/>
      <c r="BHT213" s="64"/>
      <c r="BHU213" s="64"/>
      <c r="BHV213" s="64"/>
      <c r="BHW213" s="64"/>
      <c r="BHX213" s="64"/>
      <c r="BHY213" s="64"/>
      <c r="BHZ213" s="64"/>
      <c r="BIA213" s="64"/>
      <c r="BIB213" s="64"/>
      <c r="BIC213" s="64"/>
      <c r="BID213" s="64"/>
      <c r="BIE213" s="64"/>
      <c r="BIF213" s="64"/>
      <c r="BIG213" s="64"/>
      <c r="BIH213" s="64"/>
      <c r="BII213" s="64"/>
      <c r="BIJ213" s="64"/>
      <c r="BIK213" s="64"/>
      <c r="BIL213" s="64"/>
      <c r="BIM213" s="64"/>
      <c r="BIN213" s="64"/>
      <c r="BIO213" s="64"/>
      <c r="BIP213" s="64"/>
      <c r="BIQ213" s="64"/>
      <c r="BIR213" s="64"/>
      <c r="BIS213" s="64"/>
      <c r="BIT213" s="64"/>
      <c r="BIU213" s="64"/>
      <c r="BIV213" s="64"/>
      <c r="BIW213" s="64"/>
      <c r="BIX213" s="64"/>
      <c r="BIY213" s="64"/>
      <c r="BIZ213" s="64"/>
      <c r="BJA213" s="64"/>
      <c r="BJB213" s="64"/>
      <c r="BJC213" s="64"/>
      <c r="BJD213" s="64"/>
      <c r="BJE213" s="64"/>
      <c r="BJF213" s="64"/>
      <c r="BJG213" s="64"/>
      <c r="BJH213" s="64"/>
      <c r="BJI213" s="64"/>
      <c r="BJJ213" s="64"/>
      <c r="BJK213" s="64"/>
      <c r="BJL213" s="64"/>
      <c r="BJM213" s="64"/>
      <c r="BJN213" s="64"/>
      <c r="BJO213" s="64"/>
      <c r="BJP213" s="64"/>
      <c r="BJQ213" s="64"/>
      <c r="BJR213" s="64"/>
      <c r="BJS213" s="64"/>
      <c r="BJT213" s="64"/>
      <c r="BJU213" s="64"/>
      <c r="BJV213" s="64"/>
      <c r="BJW213" s="64"/>
      <c r="BJX213" s="64"/>
      <c r="BJY213" s="64"/>
      <c r="BJZ213" s="64"/>
      <c r="BKA213" s="64"/>
      <c r="BKB213" s="64"/>
      <c r="BKC213" s="64"/>
      <c r="BKD213" s="64"/>
      <c r="BKE213" s="64"/>
      <c r="BKF213" s="64"/>
      <c r="BKG213" s="64"/>
      <c r="BKH213" s="64"/>
      <c r="BKI213" s="64"/>
      <c r="BKJ213" s="64"/>
      <c r="BKK213" s="64"/>
      <c r="BKL213" s="64"/>
      <c r="BKM213" s="64"/>
      <c r="BKN213" s="64"/>
      <c r="BKO213" s="64"/>
      <c r="BKP213" s="64"/>
      <c r="BKQ213" s="64"/>
      <c r="BKR213" s="64"/>
      <c r="BKS213" s="64"/>
      <c r="BKT213" s="64"/>
      <c r="BKU213" s="64"/>
      <c r="BKV213" s="64"/>
      <c r="BKW213" s="64"/>
      <c r="BKX213" s="64"/>
      <c r="BKY213" s="64"/>
      <c r="BKZ213" s="64"/>
      <c r="BLA213" s="64"/>
      <c r="BLB213" s="64"/>
      <c r="BLC213" s="64"/>
      <c r="BLD213" s="64"/>
      <c r="BLE213" s="64"/>
      <c r="BLF213" s="64"/>
      <c r="BLG213" s="64"/>
      <c r="BLH213" s="64"/>
      <c r="BLI213" s="64"/>
      <c r="BLJ213" s="64"/>
      <c r="BLK213" s="64"/>
      <c r="BLL213" s="64"/>
      <c r="BLM213" s="64"/>
      <c r="BLN213" s="64"/>
      <c r="BLO213" s="64"/>
      <c r="BLP213" s="64"/>
      <c r="BLQ213" s="64"/>
      <c r="BLR213" s="64"/>
      <c r="BLS213" s="64"/>
      <c r="BLT213" s="64"/>
      <c r="BLU213" s="64"/>
      <c r="BLV213" s="64"/>
      <c r="BLW213" s="64"/>
      <c r="BLX213" s="64"/>
      <c r="BLY213" s="64"/>
      <c r="BLZ213" s="64"/>
      <c r="BMA213" s="64"/>
      <c r="BMB213" s="64"/>
      <c r="BMC213" s="64"/>
      <c r="BMD213" s="64"/>
      <c r="BME213" s="64"/>
      <c r="BMF213" s="64"/>
      <c r="BMG213" s="64"/>
      <c r="BMH213" s="64"/>
      <c r="BMI213" s="64"/>
      <c r="BMJ213" s="64"/>
      <c r="BMK213" s="64"/>
      <c r="BML213" s="64"/>
      <c r="BMM213" s="64"/>
      <c r="BMN213" s="64"/>
      <c r="BMO213" s="64"/>
      <c r="BMP213" s="64"/>
      <c r="BMQ213" s="64"/>
      <c r="BMR213" s="64"/>
      <c r="BMS213" s="64"/>
      <c r="BMT213" s="64"/>
      <c r="BMU213" s="64"/>
      <c r="BMV213" s="64"/>
      <c r="BMW213" s="64"/>
      <c r="BMX213" s="64"/>
      <c r="BMY213" s="64"/>
      <c r="BMZ213" s="64"/>
      <c r="BNA213" s="64"/>
      <c r="BNB213" s="64"/>
      <c r="BNC213" s="64"/>
      <c r="BND213" s="64"/>
      <c r="BNE213" s="64"/>
      <c r="BNF213" s="64"/>
      <c r="BNG213" s="64"/>
      <c r="BNH213" s="64"/>
      <c r="BNI213" s="64"/>
      <c r="BNJ213" s="64"/>
      <c r="BNK213" s="64"/>
      <c r="BNL213" s="64"/>
      <c r="BNM213" s="64"/>
      <c r="BNN213" s="64"/>
      <c r="BNO213" s="64"/>
      <c r="BNP213" s="64"/>
      <c r="BNQ213" s="64"/>
      <c r="BNR213" s="64"/>
      <c r="BNS213" s="64"/>
      <c r="BNT213" s="64"/>
      <c r="BNU213" s="64"/>
      <c r="BNV213" s="64"/>
      <c r="BNW213" s="64"/>
      <c r="BNX213" s="64"/>
      <c r="BNY213" s="64"/>
      <c r="BNZ213" s="64"/>
      <c r="BOA213" s="64"/>
      <c r="BOB213" s="64"/>
      <c r="BOC213" s="64"/>
      <c r="BOD213" s="64"/>
      <c r="BOE213" s="64"/>
      <c r="BOF213" s="64"/>
      <c r="BOG213" s="64"/>
      <c r="BOH213" s="64"/>
      <c r="BOI213" s="64"/>
      <c r="BOJ213" s="64"/>
      <c r="BOK213" s="64"/>
      <c r="BOL213" s="64"/>
      <c r="BOM213" s="64"/>
      <c r="BON213" s="64"/>
      <c r="BOO213" s="64"/>
      <c r="BOP213" s="64"/>
      <c r="BOQ213" s="64"/>
      <c r="BOR213" s="64"/>
      <c r="BOS213" s="64"/>
      <c r="BOT213" s="64"/>
      <c r="BOU213" s="64"/>
      <c r="BOV213" s="64"/>
      <c r="BOW213" s="64"/>
      <c r="BOX213" s="64"/>
      <c r="BOY213" s="64"/>
      <c r="BOZ213" s="64"/>
      <c r="BPA213" s="64"/>
      <c r="BPB213" s="64"/>
      <c r="BPC213" s="64"/>
      <c r="BPD213" s="64"/>
      <c r="BPE213" s="64"/>
      <c r="BPF213" s="64"/>
      <c r="BPG213" s="64"/>
      <c r="BPH213" s="64"/>
      <c r="BPI213" s="64"/>
      <c r="BPJ213" s="64"/>
      <c r="BPK213" s="64"/>
      <c r="BPL213" s="64"/>
      <c r="BPM213" s="64"/>
      <c r="BPN213" s="64"/>
      <c r="BPO213" s="64"/>
      <c r="BPP213" s="64"/>
      <c r="BPQ213" s="64"/>
      <c r="BPR213" s="64"/>
      <c r="BPS213" s="64"/>
      <c r="BPT213" s="64"/>
      <c r="BPU213" s="64"/>
      <c r="BPV213" s="64"/>
      <c r="BPW213" s="64"/>
      <c r="BPX213" s="64"/>
      <c r="BPY213" s="64"/>
      <c r="BPZ213" s="64"/>
      <c r="BQA213" s="64"/>
      <c r="BQB213" s="64"/>
      <c r="BQC213" s="64"/>
      <c r="BQD213" s="64"/>
      <c r="BQE213" s="64"/>
      <c r="BQF213" s="64"/>
      <c r="BQG213" s="64"/>
      <c r="BQH213" s="64"/>
      <c r="BQI213" s="64"/>
      <c r="BQJ213" s="64"/>
      <c r="BQK213" s="64"/>
      <c r="BQL213" s="64"/>
      <c r="BQM213" s="64"/>
      <c r="BQN213" s="64"/>
      <c r="BQO213" s="64"/>
      <c r="BQP213" s="64"/>
      <c r="BQQ213" s="64"/>
      <c r="BQR213" s="64"/>
      <c r="BQS213" s="64"/>
      <c r="BQT213" s="64"/>
      <c r="BQU213" s="64"/>
      <c r="BQV213" s="64"/>
      <c r="BQW213" s="64"/>
      <c r="BQX213" s="64"/>
      <c r="BQY213" s="64"/>
      <c r="BQZ213" s="64"/>
      <c r="BRA213" s="64"/>
      <c r="BRB213" s="64"/>
      <c r="BRC213" s="64"/>
      <c r="BRD213" s="64"/>
      <c r="BRE213" s="64"/>
      <c r="BRF213" s="64"/>
      <c r="BRG213" s="64"/>
      <c r="BRH213" s="64"/>
      <c r="BRI213" s="64"/>
      <c r="BRJ213" s="64"/>
      <c r="BRK213" s="64"/>
      <c r="BRL213" s="64"/>
      <c r="BRM213" s="64"/>
      <c r="BRN213" s="64"/>
      <c r="BRO213" s="64"/>
      <c r="BRP213" s="64"/>
      <c r="BRQ213" s="64"/>
      <c r="BRR213" s="64"/>
      <c r="BRS213" s="64"/>
      <c r="BRT213" s="64"/>
      <c r="BRU213" s="64"/>
      <c r="BRV213" s="64"/>
      <c r="BRW213" s="64"/>
      <c r="BRX213" s="64"/>
      <c r="BRY213" s="64"/>
      <c r="BRZ213" s="64"/>
      <c r="BSA213" s="64"/>
      <c r="BSB213" s="64"/>
      <c r="BSC213" s="64"/>
      <c r="BSD213" s="64"/>
      <c r="BSE213" s="64"/>
      <c r="BSF213" s="64"/>
      <c r="BSG213" s="64"/>
      <c r="BSH213" s="64"/>
      <c r="BSI213" s="64"/>
      <c r="BSJ213" s="64"/>
      <c r="BSK213" s="64"/>
      <c r="BSL213" s="64"/>
      <c r="BSM213" s="64"/>
      <c r="BSN213" s="64"/>
      <c r="BSO213" s="64"/>
      <c r="BSP213" s="64"/>
      <c r="BSQ213" s="64"/>
      <c r="BSR213" s="64"/>
      <c r="BSS213" s="64"/>
      <c r="BST213" s="64"/>
      <c r="BSU213" s="64"/>
      <c r="BSV213" s="64"/>
      <c r="BSW213" s="64"/>
      <c r="BSX213" s="64"/>
      <c r="BSY213" s="64"/>
      <c r="BSZ213" s="64"/>
      <c r="BTA213" s="64"/>
      <c r="BTB213" s="64"/>
      <c r="BTC213" s="64"/>
      <c r="BTD213" s="64"/>
      <c r="BTE213" s="64"/>
      <c r="BTF213" s="64"/>
      <c r="BTG213" s="64"/>
      <c r="BTH213" s="64"/>
      <c r="BTI213" s="64"/>
      <c r="BTJ213" s="64"/>
      <c r="BTK213" s="64"/>
      <c r="BTL213" s="64"/>
      <c r="BTM213" s="64"/>
      <c r="BTN213" s="64"/>
      <c r="BTO213" s="64"/>
      <c r="BTP213" s="64"/>
      <c r="BTQ213" s="64"/>
      <c r="BTR213" s="64"/>
      <c r="BTS213" s="64"/>
      <c r="BTT213" s="64"/>
      <c r="BTU213" s="64"/>
      <c r="BTV213" s="64"/>
      <c r="BTW213" s="64"/>
      <c r="BTX213" s="64"/>
      <c r="BTY213" s="64"/>
      <c r="BTZ213" s="64"/>
      <c r="BUA213" s="64"/>
      <c r="BUB213" s="64"/>
      <c r="BUC213" s="64"/>
      <c r="BUD213" s="64"/>
      <c r="BUE213" s="64"/>
      <c r="BUF213" s="64"/>
      <c r="BUG213" s="64"/>
      <c r="BUH213" s="64"/>
      <c r="BUI213" s="64"/>
      <c r="BUJ213" s="64"/>
      <c r="BUK213" s="64"/>
      <c r="BUL213" s="64"/>
      <c r="BUM213" s="64"/>
      <c r="BUN213" s="64"/>
      <c r="BUO213" s="64"/>
      <c r="BUP213" s="64"/>
      <c r="BUQ213" s="64"/>
      <c r="BUR213" s="64"/>
      <c r="BUS213" s="64"/>
      <c r="BUT213" s="64"/>
      <c r="BUU213" s="64"/>
      <c r="BUV213" s="64"/>
      <c r="BUW213" s="64"/>
      <c r="BUX213" s="64"/>
      <c r="BUY213" s="64"/>
      <c r="BUZ213" s="64"/>
      <c r="BVA213" s="64"/>
      <c r="BVB213" s="64"/>
      <c r="BVC213" s="64"/>
      <c r="BVD213" s="64"/>
      <c r="BVE213" s="64"/>
      <c r="BVF213" s="64"/>
      <c r="BVG213" s="64"/>
      <c r="BVH213" s="64"/>
      <c r="BVI213" s="64"/>
      <c r="BVJ213" s="64"/>
      <c r="BVK213" s="64"/>
      <c r="BVL213" s="64"/>
      <c r="BVM213" s="64"/>
      <c r="BVN213" s="64"/>
      <c r="BVO213" s="64"/>
      <c r="BVP213" s="64"/>
      <c r="BVQ213" s="64"/>
      <c r="BVR213" s="64"/>
      <c r="BVS213" s="64"/>
      <c r="BVT213" s="64"/>
      <c r="BVU213" s="64"/>
      <c r="BVV213" s="64"/>
      <c r="BVW213" s="64"/>
      <c r="BVX213" s="64"/>
      <c r="BVY213" s="64"/>
      <c r="BVZ213" s="64"/>
      <c r="BWA213" s="64"/>
      <c r="BWB213" s="64"/>
      <c r="BWC213" s="64"/>
      <c r="BWD213" s="64"/>
      <c r="BWE213" s="64"/>
      <c r="BWF213" s="64"/>
      <c r="BWG213" s="64"/>
      <c r="BWH213" s="64"/>
      <c r="BWI213" s="64"/>
      <c r="BWJ213" s="64"/>
      <c r="BWK213" s="64"/>
      <c r="BWL213" s="64"/>
      <c r="BWM213" s="64"/>
      <c r="BWN213" s="64"/>
      <c r="BWO213" s="64"/>
      <c r="BWP213" s="64"/>
      <c r="BWQ213" s="64"/>
      <c r="BWR213" s="64"/>
      <c r="BWS213" s="64"/>
      <c r="BWT213" s="64"/>
      <c r="BWU213" s="64"/>
      <c r="BWV213" s="64"/>
      <c r="BWW213" s="64"/>
      <c r="BWX213" s="64"/>
      <c r="BWY213" s="64"/>
      <c r="BWZ213" s="64"/>
      <c r="BXA213" s="64"/>
      <c r="BXB213" s="64"/>
      <c r="BXC213" s="64"/>
      <c r="BXD213" s="64"/>
      <c r="BXE213" s="64"/>
      <c r="BXF213" s="64"/>
      <c r="BXG213" s="64"/>
      <c r="BXH213" s="64"/>
      <c r="BXI213" s="64"/>
      <c r="BXJ213" s="64"/>
      <c r="BXK213" s="64"/>
      <c r="BXL213" s="64"/>
      <c r="BXM213" s="64"/>
      <c r="BXN213" s="64"/>
      <c r="BXO213" s="64"/>
      <c r="BXP213" s="64"/>
      <c r="BXQ213" s="64"/>
      <c r="BXR213" s="64"/>
      <c r="BXS213" s="64"/>
      <c r="BXT213" s="64"/>
      <c r="BXU213" s="64"/>
      <c r="BXV213" s="64"/>
      <c r="BXW213" s="64"/>
      <c r="BXX213" s="64"/>
      <c r="BXY213" s="64"/>
      <c r="BXZ213" s="64"/>
      <c r="BYA213" s="64"/>
      <c r="BYB213" s="64"/>
      <c r="BYC213" s="64"/>
      <c r="BYD213" s="64"/>
      <c r="BYE213" s="64"/>
      <c r="BYF213" s="64"/>
      <c r="BYG213" s="64"/>
      <c r="BYH213" s="64"/>
      <c r="BYI213" s="64"/>
      <c r="BYJ213" s="64"/>
      <c r="BYK213" s="64"/>
      <c r="BYL213" s="64"/>
      <c r="BYM213" s="64"/>
      <c r="BYN213" s="64"/>
      <c r="BYO213" s="64"/>
      <c r="BYP213" s="64"/>
      <c r="BYQ213" s="64"/>
      <c r="BYR213" s="64"/>
      <c r="BYS213" s="64"/>
      <c r="BYT213" s="64"/>
      <c r="BYU213" s="64"/>
      <c r="BYV213" s="64"/>
      <c r="BYW213" s="64"/>
      <c r="BYX213" s="64"/>
      <c r="BYY213" s="64"/>
      <c r="BYZ213" s="64"/>
      <c r="BZA213" s="64"/>
      <c r="BZB213" s="64"/>
      <c r="BZC213" s="64"/>
      <c r="BZD213" s="64"/>
      <c r="BZE213" s="64"/>
      <c r="BZF213" s="64"/>
      <c r="BZG213" s="64"/>
      <c r="BZH213" s="64"/>
      <c r="BZI213" s="64"/>
      <c r="BZJ213" s="64"/>
      <c r="BZK213" s="64"/>
      <c r="BZL213" s="64"/>
      <c r="BZM213" s="64"/>
      <c r="BZN213" s="64"/>
      <c r="BZO213" s="64"/>
      <c r="BZP213" s="64"/>
      <c r="BZQ213" s="64"/>
      <c r="BZR213" s="64"/>
      <c r="BZS213" s="64"/>
      <c r="BZT213" s="64"/>
      <c r="BZU213" s="64"/>
      <c r="BZV213" s="64"/>
      <c r="BZW213" s="64"/>
      <c r="BZX213" s="64"/>
      <c r="BZY213" s="64"/>
      <c r="BZZ213" s="64"/>
      <c r="CAA213" s="64"/>
      <c r="CAB213" s="64"/>
      <c r="CAC213" s="64"/>
      <c r="CAD213" s="64"/>
      <c r="CAE213" s="64"/>
      <c r="CAF213" s="64"/>
      <c r="CAG213" s="64"/>
      <c r="CAH213" s="64"/>
      <c r="CAI213" s="64"/>
      <c r="CAJ213" s="64"/>
      <c r="CAK213" s="64"/>
      <c r="CAL213" s="64"/>
      <c r="CAM213" s="64"/>
      <c r="CAN213" s="64"/>
      <c r="CAO213" s="64"/>
      <c r="CAP213" s="64"/>
      <c r="CAQ213" s="64"/>
      <c r="CAR213" s="64"/>
      <c r="CAS213" s="64"/>
      <c r="CAT213" s="64"/>
      <c r="CAU213" s="64"/>
      <c r="CAV213" s="64"/>
      <c r="CAW213" s="64"/>
      <c r="CAX213" s="64"/>
      <c r="CAY213" s="64"/>
      <c r="CAZ213" s="64"/>
      <c r="CBA213" s="64"/>
      <c r="CBB213" s="64"/>
      <c r="CBC213" s="64"/>
      <c r="CBD213" s="64"/>
      <c r="CBE213" s="64"/>
      <c r="CBF213" s="64"/>
      <c r="CBG213" s="64"/>
      <c r="CBH213" s="64"/>
      <c r="CBI213" s="64"/>
      <c r="CBJ213" s="64"/>
      <c r="CBK213" s="64"/>
      <c r="CBL213" s="64"/>
      <c r="CBM213" s="64"/>
      <c r="CBN213" s="64"/>
      <c r="CBO213" s="64"/>
      <c r="CBP213" s="64"/>
      <c r="CBQ213" s="64"/>
      <c r="CBR213" s="64"/>
      <c r="CBS213" s="64"/>
      <c r="CBT213" s="64"/>
      <c r="CBU213" s="64"/>
      <c r="CBV213" s="64"/>
      <c r="CBW213" s="64"/>
      <c r="CBX213" s="64"/>
      <c r="CBY213" s="64"/>
      <c r="CBZ213" s="64"/>
      <c r="CCA213" s="64"/>
      <c r="CCB213" s="64"/>
      <c r="CCC213" s="64"/>
      <c r="CCD213" s="64"/>
      <c r="CCE213" s="64"/>
      <c r="CCF213" s="64"/>
      <c r="CCG213" s="64"/>
      <c r="CCH213" s="64"/>
      <c r="CCI213" s="64"/>
      <c r="CCJ213" s="64"/>
      <c r="CCK213" s="64"/>
      <c r="CCL213" s="64"/>
      <c r="CCM213" s="64"/>
      <c r="CCN213" s="64"/>
      <c r="CCO213" s="64"/>
      <c r="CCP213" s="64"/>
      <c r="CCQ213" s="64"/>
      <c r="CCR213" s="64"/>
      <c r="CCS213" s="64"/>
      <c r="CCT213" s="64"/>
      <c r="CCU213" s="64"/>
      <c r="CCV213" s="64"/>
      <c r="CCW213" s="64"/>
      <c r="CCX213" s="64"/>
      <c r="CCY213" s="64"/>
      <c r="CCZ213" s="64"/>
      <c r="CDA213" s="64"/>
      <c r="CDB213" s="64"/>
      <c r="CDC213" s="64"/>
      <c r="CDD213" s="64"/>
      <c r="CDE213" s="64"/>
      <c r="CDF213" s="64"/>
      <c r="CDG213" s="64"/>
      <c r="CDH213" s="64"/>
      <c r="CDI213" s="64"/>
      <c r="CDJ213" s="64"/>
      <c r="CDK213" s="64"/>
      <c r="CDL213" s="64"/>
      <c r="CDM213" s="64"/>
      <c r="CDN213" s="64"/>
      <c r="CDO213" s="64"/>
      <c r="CDP213" s="64"/>
      <c r="CDQ213" s="64"/>
      <c r="CDR213" s="64"/>
      <c r="CDS213" s="64"/>
      <c r="CDT213" s="64"/>
      <c r="CDU213" s="64"/>
      <c r="CDV213" s="64"/>
      <c r="CDW213" s="64"/>
      <c r="CDX213" s="64"/>
      <c r="CDY213" s="64"/>
      <c r="CDZ213" s="64"/>
      <c r="CEA213" s="64"/>
      <c r="CEB213" s="64"/>
      <c r="CEC213" s="64"/>
      <c r="CED213" s="64"/>
      <c r="CEE213" s="64"/>
      <c r="CEF213" s="64"/>
      <c r="CEG213" s="64"/>
      <c r="CEH213" s="64"/>
      <c r="CEI213" s="64"/>
      <c r="CEJ213" s="64"/>
      <c r="CEK213" s="64"/>
      <c r="CEL213" s="64"/>
      <c r="CEM213" s="64"/>
      <c r="CEN213" s="64"/>
      <c r="CEO213" s="64"/>
      <c r="CEP213" s="64"/>
      <c r="CEQ213" s="64"/>
      <c r="CER213" s="64"/>
      <c r="CES213" s="64"/>
      <c r="CET213" s="64"/>
      <c r="CEU213" s="64"/>
      <c r="CEV213" s="64"/>
      <c r="CEW213" s="64"/>
      <c r="CEX213" s="64"/>
      <c r="CEY213" s="64"/>
      <c r="CEZ213" s="64"/>
      <c r="CFA213" s="64"/>
      <c r="CFB213" s="64"/>
      <c r="CFC213" s="64"/>
      <c r="CFD213" s="64"/>
      <c r="CFE213" s="64"/>
      <c r="CFF213" s="64"/>
      <c r="CFG213" s="64"/>
      <c r="CFH213" s="64"/>
      <c r="CFI213" s="64"/>
      <c r="CFJ213" s="64"/>
      <c r="CFK213" s="64"/>
      <c r="CFL213" s="64"/>
      <c r="CFM213" s="64"/>
      <c r="CFN213" s="64"/>
      <c r="CFO213" s="64"/>
      <c r="CFP213" s="64"/>
      <c r="CFQ213" s="64"/>
      <c r="CFR213" s="64"/>
      <c r="CFS213" s="64"/>
      <c r="CFT213" s="64"/>
      <c r="CFU213" s="64"/>
      <c r="CFV213" s="64"/>
      <c r="CFW213" s="64"/>
      <c r="CFX213" s="64"/>
      <c r="CFY213" s="64"/>
      <c r="CFZ213" s="64"/>
      <c r="CGA213" s="64"/>
      <c r="CGB213" s="64"/>
      <c r="CGC213" s="64"/>
      <c r="CGD213" s="64"/>
      <c r="CGE213" s="64"/>
      <c r="CGF213" s="64"/>
      <c r="CGG213" s="64"/>
      <c r="CGH213" s="64"/>
      <c r="CGI213" s="64"/>
      <c r="CGJ213" s="64"/>
      <c r="CGK213" s="64"/>
      <c r="CGL213" s="64"/>
      <c r="CGM213" s="64"/>
      <c r="CGN213" s="64"/>
      <c r="CGO213" s="64"/>
      <c r="CGP213" s="64"/>
      <c r="CGQ213" s="64"/>
      <c r="CGR213" s="64"/>
      <c r="CGS213" s="64"/>
      <c r="CGT213" s="64"/>
      <c r="CGU213" s="64"/>
      <c r="CGV213" s="64"/>
      <c r="CGW213" s="64"/>
      <c r="CGX213" s="64"/>
      <c r="CGY213" s="64"/>
      <c r="CGZ213" s="64"/>
      <c r="CHA213" s="64"/>
      <c r="CHB213" s="64"/>
      <c r="CHC213" s="64"/>
      <c r="CHD213" s="64"/>
      <c r="CHE213" s="64"/>
      <c r="CHF213" s="64"/>
      <c r="CHG213" s="64"/>
      <c r="CHH213" s="64"/>
      <c r="CHI213" s="64"/>
      <c r="CHJ213" s="64"/>
      <c r="CHK213" s="64"/>
      <c r="CHL213" s="64"/>
      <c r="CHM213" s="64"/>
      <c r="CHN213" s="64"/>
      <c r="CHO213" s="64"/>
      <c r="CHP213" s="64"/>
      <c r="CHQ213" s="64"/>
      <c r="CHR213" s="64"/>
      <c r="CHS213" s="64"/>
      <c r="CHT213" s="64"/>
      <c r="CHU213" s="64"/>
      <c r="CHV213" s="64"/>
      <c r="CHW213" s="64"/>
      <c r="CHX213" s="64"/>
      <c r="CHY213" s="64"/>
      <c r="CHZ213" s="64"/>
      <c r="CIA213" s="64"/>
      <c r="CIB213" s="64"/>
      <c r="CIC213" s="64"/>
      <c r="CID213" s="64"/>
      <c r="CIE213" s="64"/>
      <c r="CIF213" s="64"/>
      <c r="CIG213" s="64"/>
      <c r="CIH213" s="64"/>
      <c r="CII213" s="64"/>
      <c r="CIJ213" s="64"/>
      <c r="CIK213" s="64"/>
      <c r="CIL213" s="64"/>
      <c r="CIM213" s="64"/>
      <c r="CIN213" s="64"/>
      <c r="CIO213" s="64"/>
      <c r="CIP213" s="64"/>
      <c r="CIQ213" s="64"/>
      <c r="CIR213" s="64"/>
      <c r="CIS213" s="64"/>
      <c r="CIT213" s="64"/>
      <c r="CIU213" s="64"/>
      <c r="CIV213" s="64"/>
      <c r="CIW213" s="64"/>
      <c r="CIX213" s="64"/>
      <c r="CIY213" s="64"/>
      <c r="CIZ213" s="64"/>
      <c r="CJA213" s="64"/>
      <c r="CJB213" s="64"/>
      <c r="CJC213" s="64"/>
      <c r="CJD213" s="64"/>
      <c r="CJE213" s="64"/>
      <c r="CJF213" s="64"/>
      <c r="CJG213" s="64"/>
      <c r="CJH213" s="64"/>
      <c r="CJI213" s="64"/>
      <c r="CJJ213" s="64"/>
      <c r="CJK213" s="64"/>
      <c r="CJL213" s="64"/>
      <c r="CJM213" s="64"/>
      <c r="CJN213" s="64"/>
      <c r="CJO213" s="64"/>
      <c r="CJP213" s="64"/>
      <c r="CJQ213" s="64"/>
      <c r="CJR213" s="64"/>
      <c r="CJS213" s="64"/>
      <c r="CJT213" s="64"/>
      <c r="CJU213" s="64"/>
      <c r="CJV213" s="64"/>
      <c r="CJW213" s="64"/>
      <c r="CJX213" s="64"/>
      <c r="CJY213" s="64"/>
      <c r="CJZ213" s="64"/>
      <c r="CKA213" s="64"/>
      <c r="CKB213" s="64"/>
      <c r="CKC213" s="64"/>
      <c r="CKD213" s="64"/>
      <c r="CKE213" s="64"/>
      <c r="CKF213" s="64"/>
      <c r="CKG213" s="64"/>
      <c r="CKH213" s="64"/>
      <c r="CKI213" s="64"/>
      <c r="CKJ213" s="64"/>
      <c r="CKK213" s="64"/>
      <c r="CKL213" s="64"/>
      <c r="CKM213" s="64"/>
      <c r="CKN213" s="64"/>
      <c r="CKO213" s="64"/>
      <c r="CKP213" s="64"/>
      <c r="CKQ213" s="64"/>
      <c r="CKR213" s="64"/>
      <c r="CKS213" s="64"/>
      <c r="CKT213" s="64"/>
      <c r="CKU213" s="64"/>
      <c r="CKV213" s="64"/>
      <c r="CKW213" s="64"/>
      <c r="CKX213" s="64"/>
      <c r="CKY213" s="64"/>
      <c r="CKZ213" s="64"/>
      <c r="CLA213" s="64"/>
      <c r="CLB213" s="64"/>
      <c r="CLC213" s="64"/>
      <c r="CLD213" s="64"/>
      <c r="CLE213" s="64"/>
      <c r="CLF213" s="64"/>
      <c r="CLG213" s="64"/>
      <c r="CLH213" s="64"/>
      <c r="CLI213" s="64"/>
      <c r="CLJ213" s="64"/>
      <c r="CLK213" s="64"/>
      <c r="CLL213" s="64"/>
      <c r="CLM213" s="64"/>
      <c r="CLN213" s="64"/>
      <c r="CLO213" s="64"/>
      <c r="CLP213" s="64"/>
      <c r="CLQ213" s="64"/>
      <c r="CLR213" s="64"/>
      <c r="CLS213" s="64"/>
      <c r="CLT213" s="64"/>
      <c r="CLU213" s="64"/>
      <c r="CLV213" s="64"/>
      <c r="CLW213" s="64"/>
      <c r="CLX213" s="64"/>
      <c r="CLY213" s="64"/>
      <c r="CLZ213" s="64"/>
      <c r="CMA213" s="64"/>
      <c r="CMB213" s="64"/>
      <c r="CMC213" s="64"/>
      <c r="CMD213" s="64"/>
      <c r="CME213" s="64"/>
      <c r="CMF213" s="64"/>
      <c r="CMG213" s="64"/>
      <c r="CMH213" s="64"/>
      <c r="CMI213" s="64"/>
      <c r="CMJ213" s="64"/>
      <c r="CMK213" s="64"/>
      <c r="CML213" s="64"/>
      <c r="CMM213" s="64"/>
      <c r="CMN213" s="64"/>
      <c r="CMO213" s="64"/>
      <c r="CMP213" s="64"/>
      <c r="CMQ213" s="64"/>
      <c r="CMR213" s="64"/>
      <c r="CMS213" s="64"/>
      <c r="CMT213" s="64"/>
      <c r="CMU213" s="64"/>
      <c r="CMV213" s="64"/>
      <c r="CMW213" s="64"/>
      <c r="CMX213" s="64"/>
      <c r="CMY213" s="64"/>
      <c r="CMZ213" s="64"/>
      <c r="CNA213" s="64"/>
      <c r="CNB213" s="64"/>
      <c r="CNC213" s="64"/>
      <c r="CND213" s="64"/>
      <c r="CNE213" s="64"/>
      <c r="CNF213" s="64"/>
      <c r="CNG213" s="64"/>
      <c r="CNH213" s="64"/>
      <c r="CNI213" s="64"/>
      <c r="CNJ213" s="64"/>
      <c r="CNK213" s="64"/>
      <c r="CNL213" s="64"/>
      <c r="CNM213" s="64"/>
      <c r="CNN213" s="64"/>
      <c r="CNO213" s="64"/>
      <c r="CNP213" s="64"/>
      <c r="CNQ213" s="64"/>
      <c r="CNR213" s="64"/>
      <c r="CNS213" s="64"/>
      <c r="CNT213" s="64"/>
      <c r="CNU213" s="64"/>
      <c r="CNV213" s="64"/>
      <c r="CNW213" s="64"/>
      <c r="CNX213" s="64"/>
      <c r="CNY213" s="64"/>
      <c r="CNZ213" s="64"/>
      <c r="COA213" s="64"/>
      <c r="COB213" s="64"/>
      <c r="COC213" s="64"/>
      <c r="COD213" s="64"/>
      <c r="COE213" s="64"/>
      <c r="COF213" s="64"/>
      <c r="COG213" s="64"/>
      <c r="COH213" s="64"/>
      <c r="COI213" s="64"/>
      <c r="COJ213" s="64"/>
      <c r="COK213" s="64"/>
      <c r="COL213" s="64"/>
      <c r="COM213" s="64"/>
      <c r="CON213" s="64"/>
      <c r="COO213" s="64"/>
      <c r="COP213" s="64"/>
      <c r="COQ213" s="64"/>
      <c r="COR213" s="64"/>
      <c r="COS213" s="64"/>
      <c r="COT213" s="64"/>
      <c r="COU213" s="64"/>
      <c r="COV213" s="64"/>
      <c r="COW213" s="64"/>
      <c r="COX213" s="64"/>
      <c r="COY213" s="64"/>
      <c r="COZ213" s="64"/>
      <c r="CPA213" s="64"/>
      <c r="CPB213" s="64"/>
      <c r="CPC213" s="64"/>
      <c r="CPD213" s="64"/>
      <c r="CPE213" s="64"/>
      <c r="CPF213" s="64"/>
      <c r="CPG213" s="64"/>
      <c r="CPH213" s="64"/>
      <c r="CPI213" s="64"/>
      <c r="CPJ213" s="64"/>
      <c r="CPK213" s="64"/>
      <c r="CPL213" s="64"/>
      <c r="CPM213" s="64"/>
      <c r="CPN213" s="64"/>
      <c r="CPO213" s="64"/>
      <c r="CPP213" s="64"/>
      <c r="CPQ213" s="64"/>
      <c r="CPR213" s="64"/>
      <c r="CPS213" s="64"/>
      <c r="CPT213" s="64"/>
      <c r="CPU213" s="64"/>
      <c r="CPV213" s="64"/>
      <c r="CPW213" s="64"/>
      <c r="CPX213" s="64"/>
      <c r="CPY213" s="64"/>
      <c r="CPZ213" s="64"/>
      <c r="CQA213" s="64"/>
      <c r="CQB213" s="64"/>
      <c r="CQC213" s="64"/>
      <c r="CQD213" s="64"/>
      <c r="CQE213" s="64"/>
      <c r="CQF213" s="64"/>
      <c r="CQG213" s="64"/>
      <c r="CQH213" s="64"/>
      <c r="CQI213" s="64"/>
      <c r="CQJ213" s="64"/>
      <c r="CQK213" s="64"/>
      <c r="CQL213" s="64"/>
      <c r="CQM213" s="64"/>
      <c r="CQN213" s="64"/>
      <c r="CQO213" s="64"/>
      <c r="CQP213" s="64"/>
      <c r="CQQ213" s="64"/>
      <c r="CQR213" s="64"/>
      <c r="CQS213" s="64"/>
      <c r="CQT213" s="64"/>
      <c r="CQU213" s="64"/>
      <c r="CQV213" s="64"/>
      <c r="CQW213" s="64"/>
      <c r="CQX213" s="64"/>
      <c r="CQY213" s="64"/>
      <c r="CQZ213" s="64"/>
      <c r="CRA213" s="64"/>
      <c r="CRB213" s="64"/>
      <c r="CRC213" s="64"/>
      <c r="CRD213" s="64"/>
      <c r="CRE213" s="64"/>
      <c r="CRF213" s="64"/>
      <c r="CRG213" s="64"/>
      <c r="CRH213" s="64"/>
      <c r="CRI213" s="64"/>
      <c r="CRJ213" s="64"/>
      <c r="CRK213" s="64"/>
      <c r="CRL213" s="64"/>
      <c r="CRM213" s="64"/>
      <c r="CRN213" s="64"/>
      <c r="CRO213" s="64"/>
      <c r="CRP213" s="64"/>
      <c r="CRQ213" s="64"/>
      <c r="CRR213" s="64"/>
      <c r="CRS213" s="64"/>
      <c r="CRT213" s="64"/>
      <c r="CRU213" s="64"/>
      <c r="CRV213" s="64"/>
      <c r="CRW213" s="64"/>
      <c r="CRX213" s="64"/>
      <c r="CRY213" s="64"/>
      <c r="CRZ213" s="64"/>
      <c r="CSA213" s="64"/>
      <c r="CSB213" s="64"/>
      <c r="CSC213" s="64"/>
      <c r="CSD213" s="64"/>
      <c r="CSE213" s="64"/>
      <c r="CSF213" s="64"/>
      <c r="CSG213" s="64"/>
      <c r="CSH213" s="64"/>
      <c r="CSI213" s="64"/>
      <c r="CSJ213" s="64"/>
      <c r="CSK213" s="64"/>
      <c r="CSL213" s="64"/>
      <c r="CSM213" s="64"/>
      <c r="CSN213" s="64"/>
      <c r="CSO213" s="64"/>
      <c r="CSP213" s="64"/>
      <c r="CSQ213" s="64"/>
      <c r="CSR213" s="64"/>
      <c r="CSS213" s="64"/>
      <c r="CST213" s="64"/>
      <c r="CSU213" s="64"/>
      <c r="CSV213" s="64"/>
      <c r="CSW213" s="64"/>
      <c r="CSX213" s="64"/>
      <c r="CSY213" s="64"/>
      <c r="CSZ213" s="64"/>
      <c r="CTA213" s="64"/>
      <c r="CTB213" s="64"/>
      <c r="CTC213" s="64"/>
      <c r="CTD213" s="64"/>
      <c r="CTE213" s="64"/>
      <c r="CTF213" s="64"/>
      <c r="CTG213" s="64"/>
      <c r="CTH213" s="64"/>
      <c r="CTI213" s="64"/>
      <c r="CTJ213" s="64"/>
      <c r="CTK213" s="64"/>
      <c r="CTL213" s="64"/>
      <c r="CTM213" s="64"/>
      <c r="CTN213" s="64"/>
      <c r="CTO213" s="64"/>
      <c r="CTP213" s="64"/>
      <c r="CTQ213" s="64"/>
      <c r="CTR213" s="64"/>
      <c r="CTS213" s="64"/>
      <c r="CTT213" s="64"/>
      <c r="CTU213" s="64"/>
      <c r="CTV213" s="64"/>
      <c r="CTW213" s="64"/>
      <c r="CTX213" s="64"/>
      <c r="CTY213" s="64"/>
      <c r="CTZ213" s="64"/>
      <c r="CUA213" s="64"/>
      <c r="CUB213" s="64"/>
      <c r="CUC213" s="64"/>
      <c r="CUD213" s="64"/>
      <c r="CUE213" s="64"/>
      <c r="CUF213" s="64"/>
      <c r="CUG213" s="64"/>
      <c r="CUH213" s="64"/>
      <c r="CUI213" s="64"/>
      <c r="CUJ213" s="64"/>
      <c r="CUK213" s="64"/>
      <c r="CUL213" s="64"/>
      <c r="CUM213" s="64"/>
      <c r="CUN213" s="64"/>
      <c r="CUO213" s="64"/>
      <c r="CUP213" s="64"/>
      <c r="CUQ213" s="64"/>
      <c r="CUR213" s="64"/>
      <c r="CUS213" s="64"/>
      <c r="CUT213" s="64"/>
      <c r="CUU213" s="64"/>
      <c r="CUV213" s="64"/>
      <c r="CUW213" s="64"/>
      <c r="CUX213" s="64"/>
      <c r="CUY213" s="64"/>
      <c r="CUZ213" s="64"/>
      <c r="CVA213" s="64"/>
      <c r="CVB213" s="64"/>
      <c r="CVC213" s="64"/>
      <c r="CVD213" s="64"/>
      <c r="CVE213" s="64"/>
      <c r="CVF213" s="64"/>
      <c r="CVG213" s="64"/>
      <c r="CVH213" s="64"/>
      <c r="CVI213" s="64"/>
      <c r="CVJ213" s="64"/>
      <c r="CVK213" s="64"/>
      <c r="CVL213" s="64"/>
      <c r="CVM213" s="64"/>
      <c r="CVN213" s="64"/>
      <c r="CVO213" s="64"/>
      <c r="CVP213" s="64"/>
      <c r="CVQ213" s="64"/>
      <c r="CVR213" s="64"/>
      <c r="CVS213" s="64"/>
      <c r="CVT213" s="64"/>
      <c r="CVU213" s="64"/>
      <c r="CVV213" s="64"/>
      <c r="CVW213" s="64"/>
      <c r="CVX213" s="64"/>
      <c r="CVY213" s="64"/>
      <c r="CVZ213" s="64"/>
      <c r="CWA213" s="64"/>
      <c r="CWB213" s="64"/>
      <c r="CWC213" s="64"/>
      <c r="CWD213" s="64"/>
      <c r="CWE213" s="64"/>
      <c r="CWF213" s="64"/>
      <c r="CWG213" s="64"/>
      <c r="CWH213" s="64"/>
      <c r="CWI213" s="64"/>
      <c r="CWJ213" s="64"/>
      <c r="CWK213" s="64"/>
      <c r="CWL213" s="64"/>
      <c r="CWM213" s="64"/>
      <c r="CWN213" s="64"/>
      <c r="CWO213" s="64"/>
      <c r="CWP213" s="64"/>
      <c r="CWQ213" s="64"/>
      <c r="CWR213" s="64"/>
      <c r="CWS213" s="64"/>
      <c r="CWT213" s="64"/>
      <c r="CWU213" s="64"/>
      <c r="CWV213" s="64"/>
      <c r="CWW213" s="64"/>
      <c r="CWX213" s="64"/>
      <c r="CWY213" s="64"/>
      <c r="CWZ213" s="64"/>
      <c r="CXA213" s="64"/>
      <c r="CXB213" s="64"/>
      <c r="CXC213" s="64"/>
      <c r="CXD213" s="64"/>
      <c r="CXE213" s="64"/>
      <c r="CXF213" s="64"/>
      <c r="CXG213" s="64"/>
      <c r="CXH213" s="64"/>
      <c r="CXI213" s="64"/>
      <c r="CXJ213" s="64"/>
      <c r="CXK213" s="64"/>
      <c r="CXL213" s="64"/>
      <c r="CXM213" s="64"/>
      <c r="CXN213" s="64"/>
      <c r="CXO213" s="64"/>
      <c r="CXP213" s="64"/>
      <c r="CXQ213" s="64"/>
      <c r="CXR213" s="64"/>
      <c r="CXS213" s="64"/>
      <c r="CXT213" s="64"/>
      <c r="CXU213" s="64"/>
      <c r="CXV213" s="64"/>
      <c r="CXW213" s="64"/>
      <c r="CXX213" s="64"/>
      <c r="CXY213" s="64"/>
      <c r="CXZ213" s="64"/>
      <c r="CYA213" s="64"/>
      <c r="CYB213" s="64"/>
      <c r="CYC213" s="64"/>
      <c r="CYD213" s="64"/>
      <c r="CYE213" s="64"/>
      <c r="CYF213" s="64"/>
      <c r="CYG213" s="64"/>
      <c r="CYH213" s="64"/>
      <c r="CYI213" s="64"/>
      <c r="CYJ213" s="64"/>
      <c r="CYK213" s="64"/>
      <c r="CYL213" s="64"/>
      <c r="CYM213" s="64"/>
      <c r="CYN213" s="64"/>
      <c r="CYO213" s="64"/>
      <c r="CYP213" s="64"/>
      <c r="CYQ213" s="64"/>
      <c r="CYR213" s="64"/>
      <c r="CYS213" s="64"/>
      <c r="CYT213" s="64"/>
      <c r="CYU213" s="64"/>
      <c r="CYV213" s="64"/>
      <c r="CYW213" s="64"/>
      <c r="CYX213" s="64"/>
      <c r="CYY213" s="64"/>
      <c r="CYZ213" s="64"/>
      <c r="CZA213" s="64"/>
      <c r="CZB213" s="64"/>
      <c r="CZC213" s="64"/>
      <c r="CZD213" s="64"/>
      <c r="CZE213" s="64"/>
      <c r="CZF213" s="64"/>
      <c r="CZG213" s="64"/>
      <c r="CZH213" s="64"/>
      <c r="CZI213" s="64"/>
      <c r="CZJ213" s="64"/>
      <c r="CZK213" s="64"/>
      <c r="CZL213" s="64"/>
      <c r="CZM213" s="64"/>
      <c r="CZN213" s="64"/>
      <c r="CZO213" s="64"/>
      <c r="CZP213" s="64"/>
      <c r="CZQ213" s="64"/>
      <c r="CZR213" s="64"/>
      <c r="CZS213" s="64"/>
      <c r="CZT213" s="64"/>
      <c r="CZU213" s="64"/>
      <c r="CZV213" s="64"/>
      <c r="CZW213" s="64"/>
      <c r="CZX213" s="64"/>
      <c r="CZY213" s="64"/>
      <c r="CZZ213" s="64"/>
      <c r="DAA213" s="64"/>
      <c r="DAB213" s="64"/>
      <c r="DAC213" s="64"/>
      <c r="DAD213" s="64"/>
      <c r="DAE213" s="64"/>
      <c r="DAF213" s="64"/>
      <c r="DAG213" s="64"/>
      <c r="DAH213" s="64"/>
      <c r="DAI213" s="64"/>
      <c r="DAJ213" s="64"/>
      <c r="DAK213" s="64"/>
      <c r="DAL213" s="64"/>
      <c r="DAM213" s="64"/>
      <c r="DAN213" s="64"/>
      <c r="DAO213" s="64"/>
      <c r="DAP213" s="64"/>
      <c r="DAQ213" s="64"/>
      <c r="DAR213" s="64"/>
      <c r="DAS213" s="64"/>
      <c r="DAT213" s="64"/>
      <c r="DAU213" s="64"/>
      <c r="DAV213" s="64"/>
      <c r="DAW213" s="64"/>
      <c r="DAX213" s="64"/>
      <c r="DAY213" s="64"/>
      <c r="DAZ213" s="64"/>
      <c r="DBA213" s="64"/>
      <c r="DBB213" s="64"/>
      <c r="DBC213" s="64"/>
      <c r="DBD213" s="64"/>
      <c r="DBE213" s="64"/>
      <c r="DBF213" s="64"/>
      <c r="DBG213" s="64"/>
      <c r="DBH213" s="64"/>
      <c r="DBI213" s="64"/>
      <c r="DBJ213" s="64"/>
      <c r="DBK213" s="64"/>
      <c r="DBL213" s="64"/>
      <c r="DBM213" s="64"/>
      <c r="DBN213" s="64"/>
      <c r="DBO213" s="64"/>
      <c r="DBP213" s="64"/>
      <c r="DBQ213" s="64"/>
      <c r="DBR213" s="64"/>
      <c r="DBS213" s="64"/>
      <c r="DBT213" s="64"/>
      <c r="DBU213" s="64"/>
      <c r="DBV213" s="64"/>
      <c r="DBW213" s="64"/>
      <c r="DBX213" s="64"/>
      <c r="DBY213" s="64"/>
      <c r="DBZ213" s="64"/>
      <c r="DCA213" s="64"/>
      <c r="DCB213" s="64"/>
      <c r="DCC213" s="64"/>
      <c r="DCD213" s="64"/>
      <c r="DCE213" s="64"/>
      <c r="DCF213" s="64"/>
      <c r="DCG213" s="64"/>
      <c r="DCH213" s="64"/>
      <c r="DCI213" s="64"/>
      <c r="DCJ213" s="64"/>
      <c r="DCK213" s="64"/>
      <c r="DCL213" s="64"/>
      <c r="DCM213" s="64"/>
      <c r="DCN213" s="64"/>
      <c r="DCO213" s="64"/>
      <c r="DCP213" s="64"/>
      <c r="DCQ213" s="64"/>
      <c r="DCR213" s="64"/>
      <c r="DCS213" s="64"/>
      <c r="DCT213" s="64"/>
    </row>
    <row r="214" spans="1:2802" s="121" customFormat="1" ht="18" customHeight="1" x14ac:dyDescent="0.2">
      <c r="A214" s="126">
        <f t="shared" si="134"/>
        <v>127</v>
      </c>
      <c r="B214" s="196" t="s">
        <v>279</v>
      </c>
      <c r="C214" s="196" t="s">
        <v>280</v>
      </c>
      <c r="D214" s="42" t="s">
        <v>178</v>
      </c>
      <c r="E214" s="193">
        <v>1</v>
      </c>
      <c r="F214" s="194">
        <v>0</v>
      </c>
      <c r="G214" s="193">
        <f t="shared" si="140"/>
        <v>1</v>
      </c>
      <c r="H214" s="6" t="s">
        <v>118</v>
      </c>
      <c r="I214" s="3">
        <v>5.3333333333333339</v>
      </c>
      <c r="J214" s="6">
        <v>45.75</v>
      </c>
      <c r="K214" s="137">
        <f t="shared" si="139"/>
        <v>244.00000000000003</v>
      </c>
      <c r="L214" s="137">
        <v>960</v>
      </c>
      <c r="M214" s="141">
        <f t="shared" si="141"/>
        <v>1204</v>
      </c>
      <c r="N214" s="195">
        <f t="shared" si="142"/>
        <v>1204</v>
      </c>
      <c r="O214" s="132"/>
      <c r="P214" s="64"/>
      <c r="Q214" s="64"/>
      <c r="R214" s="3"/>
      <c r="S214" s="137"/>
      <c r="T214" s="64"/>
      <c r="U214" s="64"/>
      <c r="V214" s="64"/>
      <c r="W214" s="64"/>
      <c r="X214" s="64"/>
      <c r="Y214" s="64"/>
      <c r="Z214" s="64"/>
      <c r="AA214" s="64"/>
      <c r="AB214" s="64"/>
      <c r="AC214" s="64"/>
      <c r="AD214" s="64"/>
      <c r="AE214" s="64"/>
      <c r="AF214" s="64"/>
      <c r="AG214" s="64"/>
      <c r="AH214" s="64"/>
      <c r="AI214" s="64"/>
      <c r="AJ214" s="64"/>
      <c r="AK214" s="64"/>
      <c r="AL214" s="64"/>
      <c r="AM214" s="64"/>
      <c r="AN214" s="64"/>
      <c r="AO214" s="64"/>
      <c r="AP214" s="64"/>
      <c r="AQ214" s="64"/>
      <c r="AR214" s="64"/>
      <c r="AS214" s="64"/>
      <c r="AT214" s="64"/>
      <c r="AU214" s="64"/>
      <c r="AV214" s="64"/>
      <c r="AW214" s="64"/>
      <c r="AX214" s="64"/>
      <c r="AY214" s="64"/>
      <c r="AZ214" s="64"/>
      <c r="BA214" s="64"/>
      <c r="BB214" s="64"/>
      <c r="BC214" s="64"/>
      <c r="BD214" s="64"/>
      <c r="BE214" s="64"/>
      <c r="BF214" s="64"/>
      <c r="BG214" s="64"/>
      <c r="BH214" s="64"/>
      <c r="BI214" s="64"/>
      <c r="BJ214" s="64"/>
      <c r="BK214" s="64"/>
      <c r="BL214" s="64"/>
      <c r="BM214" s="64"/>
      <c r="BN214" s="64"/>
      <c r="BO214" s="64"/>
      <c r="BP214" s="64"/>
      <c r="BQ214" s="64"/>
      <c r="BR214" s="64"/>
      <c r="BS214" s="64"/>
      <c r="BT214" s="64"/>
      <c r="BU214" s="64"/>
      <c r="BV214" s="64"/>
      <c r="BW214" s="64"/>
      <c r="BX214" s="64"/>
      <c r="BY214" s="64"/>
      <c r="BZ214" s="64"/>
      <c r="CA214" s="64"/>
      <c r="CB214" s="64"/>
      <c r="CC214" s="64"/>
      <c r="CD214" s="64"/>
      <c r="CE214" s="64"/>
      <c r="CF214" s="64"/>
      <c r="CG214" s="64"/>
      <c r="CH214" s="64"/>
      <c r="CI214" s="64"/>
      <c r="CJ214" s="64"/>
      <c r="CK214" s="64"/>
      <c r="CL214" s="64"/>
      <c r="CM214" s="64"/>
      <c r="CN214" s="64"/>
      <c r="CO214" s="64"/>
      <c r="CP214" s="64"/>
      <c r="CQ214" s="64"/>
      <c r="CR214" s="64"/>
      <c r="CS214" s="64"/>
      <c r="CT214" s="64"/>
      <c r="CU214" s="64"/>
      <c r="CV214" s="64"/>
      <c r="CW214" s="64"/>
      <c r="CX214" s="64"/>
      <c r="CY214" s="64"/>
      <c r="CZ214" s="64"/>
      <c r="DA214" s="64"/>
      <c r="DB214" s="64"/>
      <c r="DC214" s="64"/>
      <c r="DD214" s="64"/>
      <c r="DE214" s="64"/>
      <c r="DF214" s="64"/>
      <c r="DG214" s="64"/>
      <c r="DH214" s="64"/>
      <c r="DI214" s="64"/>
      <c r="DJ214" s="64"/>
      <c r="DK214" s="64"/>
      <c r="DL214" s="64"/>
      <c r="DM214" s="64"/>
      <c r="DN214" s="64"/>
      <c r="DO214" s="64"/>
      <c r="DP214" s="64"/>
      <c r="DQ214" s="64"/>
      <c r="DR214" s="64"/>
      <c r="DS214" s="64"/>
      <c r="DT214" s="64"/>
      <c r="DU214" s="64"/>
      <c r="DV214" s="64"/>
      <c r="DW214" s="64"/>
      <c r="DX214" s="64"/>
      <c r="DY214" s="64"/>
      <c r="DZ214" s="64"/>
      <c r="EA214" s="64"/>
      <c r="EB214" s="64"/>
      <c r="EC214" s="64"/>
      <c r="ED214" s="64"/>
      <c r="EE214" s="64"/>
      <c r="EF214" s="64"/>
      <c r="EG214" s="64"/>
      <c r="EH214" s="64"/>
      <c r="EI214" s="64"/>
      <c r="EJ214" s="64"/>
      <c r="EK214" s="64"/>
      <c r="EL214" s="64"/>
      <c r="EM214" s="64"/>
      <c r="EN214" s="64"/>
      <c r="EO214" s="64"/>
      <c r="EP214" s="64"/>
      <c r="EQ214" s="64"/>
      <c r="ER214" s="64"/>
      <c r="ES214" s="64"/>
      <c r="ET214" s="64"/>
      <c r="EU214" s="64"/>
      <c r="EV214" s="64"/>
      <c r="EW214" s="64"/>
      <c r="EX214" s="64"/>
      <c r="EY214" s="64"/>
      <c r="EZ214" s="64"/>
      <c r="FA214" s="64"/>
      <c r="FB214" s="64"/>
      <c r="FC214" s="64"/>
      <c r="FD214" s="64"/>
      <c r="FE214" s="64"/>
      <c r="FF214" s="64"/>
      <c r="FG214" s="64"/>
      <c r="FH214" s="64"/>
      <c r="FI214" s="64"/>
      <c r="FJ214" s="64"/>
      <c r="FK214" s="64"/>
      <c r="FL214" s="64"/>
      <c r="FM214" s="64"/>
      <c r="FN214" s="64"/>
      <c r="FO214" s="64"/>
      <c r="FP214" s="64"/>
      <c r="FQ214" s="64"/>
      <c r="FR214" s="64"/>
      <c r="FS214" s="64"/>
      <c r="FT214" s="64"/>
      <c r="FU214" s="64"/>
      <c r="FV214" s="64"/>
      <c r="FW214" s="64"/>
      <c r="FX214" s="64"/>
      <c r="FY214" s="64"/>
      <c r="FZ214" s="64"/>
      <c r="GA214" s="64"/>
      <c r="GB214" s="64"/>
      <c r="GC214" s="64"/>
      <c r="GD214" s="64"/>
      <c r="GE214" s="64"/>
      <c r="GF214" s="64"/>
      <c r="GG214" s="64"/>
      <c r="GH214" s="64"/>
      <c r="GI214" s="64"/>
      <c r="GJ214" s="64"/>
      <c r="GK214" s="64"/>
      <c r="GL214" s="64"/>
      <c r="GM214" s="64"/>
      <c r="GN214" s="64"/>
      <c r="GO214" s="64"/>
      <c r="GP214" s="64"/>
      <c r="GQ214" s="64"/>
      <c r="GR214" s="64"/>
      <c r="GS214" s="64"/>
      <c r="GT214" s="64"/>
      <c r="GU214" s="64"/>
      <c r="GV214" s="64"/>
      <c r="GW214" s="64"/>
      <c r="GX214" s="64"/>
      <c r="GY214" s="64"/>
      <c r="GZ214" s="64"/>
      <c r="HA214" s="64"/>
      <c r="HB214" s="64"/>
      <c r="HC214" s="64"/>
      <c r="HD214" s="64"/>
      <c r="HE214" s="64"/>
      <c r="HF214" s="64"/>
      <c r="HG214" s="64"/>
      <c r="HH214" s="64"/>
      <c r="HI214" s="64"/>
      <c r="HJ214" s="64"/>
      <c r="HK214" s="64"/>
      <c r="HL214" s="64"/>
      <c r="HM214" s="64"/>
      <c r="HN214" s="64"/>
      <c r="HO214" s="64"/>
      <c r="HP214" s="64"/>
      <c r="HQ214" s="64"/>
      <c r="HR214" s="64"/>
      <c r="HS214" s="64"/>
      <c r="HT214" s="64"/>
      <c r="HU214" s="64"/>
      <c r="HV214" s="64"/>
      <c r="HW214" s="64"/>
      <c r="HX214" s="64"/>
      <c r="HY214" s="64"/>
      <c r="HZ214" s="64"/>
      <c r="IA214" s="64"/>
      <c r="IB214" s="64"/>
      <c r="IC214" s="64"/>
      <c r="ID214" s="64"/>
      <c r="IE214" s="64"/>
      <c r="IF214" s="64"/>
      <c r="IG214" s="64"/>
      <c r="IH214" s="64"/>
      <c r="II214" s="64"/>
      <c r="IJ214" s="64"/>
      <c r="IK214" s="64"/>
      <c r="IL214" s="64"/>
      <c r="IM214" s="64"/>
      <c r="IN214" s="64"/>
      <c r="IO214" s="64"/>
      <c r="IP214" s="64"/>
      <c r="IQ214" s="64"/>
      <c r="IR214" s="64"/>
      <c r="IS214" s="64"/>
      <c r="IT214" s="64"/>
      <c r="IU214" s="64"/>
      <c r="IV214" s="64"/>
      <c r="IW214" s="64"/>
      <c r="IX214" s="64"/>
      <c r="IY214" s="64"/>
      <c r="IZ214" s="64"/>
      <c r="JA214" s="64"/>
      <c r="JB214" s="64"/>
      <c r="JC214" s="64"/>
      <c r="JD214" s="64"/>
      <c r="JE214" s="64"/>
      <c r="JF214" s="64"/>
      <c r="JG214" s="64"/>
      <c r="JH214" s="64"/>
      <c r="JI214" s="64"/>
      <c r="JJ214" s="64"/>
      <c r="JK214" s="64"/>
      <c r="JL214" s="64"/>
      <c r="JM214" s="64"/>
      <c r="JN214" s="64"/>
      <c r="JO214" s="64"/>
      <c r="JP214" s="64"/>
      <c r="JQ214" s="64"/>
      <c r="JR214" s="64"/>
      <c r="JS214" s="64"/>
      <c r="JT214" s="64"/>
      <c r="JU214" s="64"/>
      <c r="JV214" s="64"/>
      <c r="JW214" s="64"/>
      <c r="JX214" s="64"/>
      <c r="JY214" s="64"/>
      <c r="JZ214" s="64"/>
      <c r="KA214" s="64"/>
      <c r="KB214" s="64"/>
      <c r="KC214" s="64"/>
      <c r="KD214" s="64"/>
      <c r="KE214" s="64"/>
      <c r="KF214" s="64"/>
      <c r="KG214" s="64"/>
      <c r="KH214" s="64"/>
      <c r="KI214" s="64"/>
      <c r="KJ214" s="64"/>
      <c r="KK214" s="64"/>
      <c r="KL214" s="64"/>
      <c r="KM214" s="64"/>
      <c r="KN214" s="64"/>
      <c r="KO214" s="64"/>
      <c r="KP214" s="64"/>
      <c r="KQ214" s="64"/>
      <c r="KR214" s="64"/>
      <c r="KS214" s="64"/>
      <c r="KT214" s="64"/>
      <c r="KU214" s="64"/>
      <c r="KV214" s="64"/>
      <c r="KW214" s="64"/>
      <c r="KX214" s="64"/>
      <c r="KY214" s="64"/>
      <c r="KZ214" s="64"/>
      <c r="LA214" s="64"/>
      <c r="LB214" s="64"/>
      <c r="LC214" s="64"/>
      <c r="LD214" s="64"/>
      <c r="LE214" s="64"/>
      <c r="LF214" s="64"/>
      <c r="LG214" s="64"/>
      <c r="LH214" s="64"/>
      <c r="LI214" s="64"/>
      <c r="LJ214" s="64"/>
      <c r="LK214" s="64"/>
      <c r="LL214" s="64"/>
      <c r="LM214" s="64"/>
      <c r="LN214" s="64"/>
      <c r="LO214" s="64"/>
      <c r="LP214" s="64"/>
      <c r="LQ214" s="64"/>
      <c r="LR214" s="64"/>
      <c r="LS214" s="64"/>
      <c r="LT214" s="64"/>
      <c r="LU214" s="64"/>
      <c r="LV214" s="64"/>
      <c r="LW214" s="64"/>
      <c r="LX214" s="64"/>
      <c r="LY214" s="64"/>
      <c r="LZ214" s="64"/>
      <c r="MA214" s="64"/>
      <c r="MB214" s="64"/>
      <c r="MC214" s="64"/>
      <c r="MD214" s="64"/>
      <c r="ME214" s="64"/>
      <c r="MF214" s="64"/>
      <c r="MG214" s="64"/>
      <c r="MH214" s="64"/>
      <c r="MI214" s="64"/>
      <c r="MJ214" s="64"/>
      <c r="MK214" s="64"/>
      <c r="ML214" s="64"/>
      <c r="MM214" s="64"/>
      <c r="MN214" s="64"/>
      <c r="MO214" s="64"/>
      <c r="MP214" s="64"/>
      <c r="MQ214" s="64"/>
      <c r="MR214" s="64"/>
      <c r="MS214" s="64"/>
      <c r="MT214" s="64"/>
      <c r="MU214" s="64"/>
      <c r="MV214" s="64"/>
      <c r="MW214" s="64"/>
      <c r="MX214" s="64"/>
      <c r="MY214" s="64"/>
      <c r="MZ214" s="64"/>
      <c r="NA214" s="64"/>
      <c r="NB214" s="64"/>
      <c r="NC214" s="64"/>
      <c r="ND214" s="64"/>
      <c r="NE214" s="64"/>
      <c r="NF214" s="64"/>
      <c r="NG214" s="64"/>
      <c r="NH214" s="64"/>
      <c r="NI214" s="64"/>
      <c r="NJ214" s="64"/>
      <c r="NK214" s="64"/>
      <c r="NL214" s="64"/>
      <c r="NM214" s="64"/>
      <c r="NN214" s="64"/>
      <c r="NO214" s="64"/>
      <c r="NP214" s="64"/>
      <c r="NQ214" s="64"/>
      <c r="NR214" s="64"/>
      <c r="NS214" s="64"/>
      <c r="NT214" s="64"/>
      <c r="NU214" s="64"/>
      <c r="NV214" s="64"/>
      <c r="NW214" s="64"/>
      <c r="NX214" s="64"/>
      <c r="NY214" s="64"/>
      <c r="NZ214" s="64"/>
      <c r="OA214" s="64"/>
      <c r="OB214" s="64"/>
      <c r="OC214" s="64"/>
      <c r="OD214" s="64"/>
      <c r="OE214" s="64"/>
      <c r="OF214" s="64"/>
      <c r="OG214" s="64"/>
      <c r="OH214" s="64"/>
      <c r="OI214" s="64"/>
      <c r="OJ214" s="64"/>
      <c r="OK214" s="64"/>
      <c r="OL214" s="64"/>
      <c r="OM214" s="64"/>
      <c r="ON214" s="64"/>
      <c r="OO214" s="64"/>
      <c r="OP214" s="64"/>
      <c r="OQ214" s="64"/>
      <c r="OR214" s="64"/>
      <c r="OS214" s="64"/>
      <c r="OT214" s="64"/>
      <c r="OU214" s="64"/>
      <c r="OV214" s="64"/>
      <c r="OW214" s="64"/>
      <c r="OX214" s="64"/>
      <c r="OY214" s="64"/>
      <c r="OZ214" s="64"/>
      <c r="PA214" s="64"/>
      <c r="PB214" s="64"/>
      <c r="PC214" s="64"/>
      <c r="PD214" s="64"/>
      <c r="PE214" s="64"/>
      <c r="PF214" s="64"/>
      <c r="PG214" s="64"/>
      <c r="PH214" s="64"/>
      <c r="PI214" s="64"/>
      <c r="PJ214" s="64"/>
      <c r="PK214" s="64"/>
      <c r="PL214" s="64"/>
      <c r="PM214" s="64"/>
      <c r="PN214" s="64"/>
      <c r="PO214" s="64"/>
      <c r="PP214" s="64"/>
      <c r="PQ214" s="64"/>
      <c r="PR214" s="64"/>
      <c r="PS214" s="64"/>
      <c r="PT214" s="64"/>
      <c r="PU214" s="64"/>
      <c r="PV214" s="64"/>
      <c r="PW214" s="64"/>
      <c r="PX214" s="64"/>
      <c r="PY214" s="64"/>
      <c r="PZ214" s="64"/>
      <c r="QA214" s="64"/>
      <c r="QB214" s="64"/>
      <c r="QC214" s="64"/>
      <c r="QD214" s="64"/>
      <c r="QE214" s="64"/>
      <c r="QF214" s="64"/>
      <c r="QG214" s="64"/>
      <c r="QH214" s="64"/>
      <c r="QI214" s="64"/>
      <c r="QJ214" s="64"/>
      <c r="QK214" s="64"/>
      <c r="QL214" s="64"/>
      <c r="QM214" s="64"/>
      <c r="QN214" s="64"/>
      <c r="QO214" s="64"/>
      <c r="QP214" s="64"/>
      <c r="QQ214" s="64"/>
      <c r="QR214" s="64"/>
      <c r="QS214" s="64"/>
      <c r="QT214" s="64"/>
      <c r="QU214" s="64"/>
      <c r="QV214" s="64"/>
      <c r="QW214" s="64"/>
      <c r="QX214" s="64"/>
      <c r="QY214" s="64"/>
      <c r="QZ214" s="64"/>
      <c r="RA214" s="64"/>
      <c r="RB214" s="64"/>
      <c r="RC214" s="64"/>
      <c r="RD214" s="64"/>
      <c r="RE214" s="64"/>
      <c r="RF214" s="64"/>
      <c r="RG214" s="64"/>
      <c r="RH214" s="64"/>
      <c r="RI214" s="64"/>
      <c r="RJ214" s="64"/>
      <c r="RK214" s="64"/>
      <c r="RL214" s="64"/>
      <c r="RM214" s="64"/>
      <c r="RN214" s="64"/>
      <c r="RO214" s="64"/>
      <c r="RP214" s="64"/>
      <c r="RQ214" s="64"/>
      <c r="RR214" s="64"/>
      <c r="RS214" s="64"/>
      <c r="RT214" s="64"/>
      <c r="RU214" s="64"/>
      <c r="RV214" s="64"/>
      <c r="RW214" s="64"/>
      <c r="RX214" s="64"/>
      <c r="RY214" s="64"/>
      <c r="RZ214" s="64"/>
      <c r="SA214" s="64"/>
      <c r="SB214" s="64"/>
      <c r="SC214" s="64"/>
      <c r="SD214" s="64"/>
      <c r="SE214" s="64"/>
      <c r="SF214" s="64"/>
      <c r="SG214" s="64"/>
      <c r="SH214" s="64"/>
      <c r="SI214" s="64"/>
      <c r="SJ214" s="64"/>
      <c r="SK214" s="64"/>
      <c r="SL214" s="64"/>
      <c r="SM214" s="64"/>
      <c r="SN214" s="64"/>
      <c r="SO214" s="64"/>
      <c r="SP214" s="64"/>
      <c r="SQ214" s="64"/>
      <c r="SR214" s="64"/>
      <c r="SS214" s="64"/>
      <c r="ST214" s="64"/>
      <c r="SU214" s="64"/>
      <c r="SV214" s="64"/>
      <c r="SW214" s="64"/>
      <c r="SX214" s="64"/>
      <c r="SY214" s="64"/>
      <c r="SZ214" s="64"/>
      <c r="TA214" s="64"/>
      <c r="TB214" s="64"/>
      <c r="TC214" s="64"/>
      <c r="TD214" s="64"/>
      <c r="TE214" s="64"/>
      <c r="TF214" s="64"/>
      <c r="TG214" s="64"/>
      <c r="TH214" s="64"/>
      <c r="TI214" s="64"/>
      <c r="TJ214" s="64"/>
      <c r="TK214" s="64"/>
      <c r="TL214" s="64"/>
      <c r="TM214" s="64"/>
      <c r="TN214" s="64"/>
      <c r="TO214" s="64"/>
      <c r="TP214" s="64"/>
      <c r="TQ214" s="64"/>
      <c r="TR214" s="64"/>
      <c r="TS214" s="64"/>
      <c r="TT214" s="64"/>
      <c r="TU214" s="64"/>
      <c r="TV214" s="64"/>
      <c r="TW214" s="64"/>
      <c r="TX214" s="64"/>
      <c r="TY214" s="64"/>
      <c r="TZ214" s="64"/>
      <c r="UA214" s="64"/>
      <c r="UB214" s="64"/>
      <c r="UC214" s="64"/>
      <c r="UD214" s="64"/>
      <c r="UE214" s="64"/>
      <c r="UF214" s="64"/>
      <c r="UG214" s="64"/>
      <c r="UH214" s="64"/>
      <c r="UI214" s="64"/>
      <c r="UJ214" s="64"/>
      <c r="UK214" s="64"/>
      <c r="UL214" s="64"/>
      <c r="UM214" s="64"/>
      <c r="UN214" s="64"/>
      <c r="UO214" s="64"/>
      <c r="UP214" s="64"/>
      <c r="UQ214" s="64"/>
      <c r="UR214" s="64"/>
      <c r="US214" s="64"/>
      <c r="UT214" s="64"/>
      <c r="UU214" s="64"/>
      <c r="UV214" s="64"/>
      <c r="UW214" s="64"/>
      <c r="UX214" s="64"/>
      <c r="UY214" s="64"/>
      <c r="UZ214" s="64"/>
      <c r="VA214" s="64"/>
      <c r="VB214" s="64"/>
      <c r="VC214" s="64"/>
      <c r="VD214" s="64"/>
      <c r="VE214" s="64"/>
      <c r="VF214" s="64"/>
      <c r="VG214" s="64"/>
      <c r="VH214" s="64"/>
      <c r="VI214" s="64"/>
      <c r="VJ214" s="64"/>
      <c r="VK214" s="64"/>
      <c r="VL214" s="64"/>
      <c r="VM214" s="64"/>
      <c r="VN214" s="64"/>
      <c r="VO214" s="64"/>
      <c r="VP214" s="64"/>
      <c r="VQ214" s="64"/>
      <c r="VR214" s="64"/>
      <c r="VS214" s="64"/>
      <c r="VT214" s="64"/>
      <c r="VU214" s="64"/>
      <c r="VV214" s="64"/>
      <c r="VW214" s="64"/>
      <c r="VX214" s="64"/>
      <c r="VY214" s="64"/>
      <c r="VZ214" s="64"/>
      <c r="WA214" s="64"/>
      <c r="WB214" s="64"/>
      <c r="WC214" s="64"/>
      <c r="WD214" s="64"/>
      <c r="WE214" s="64"/>
      <c r="WF214" s="64"/>
      <c r="WG214" s="64"/>
      <c r="WH214" s="64"/>
      <c r="WI214" s="64"/>
      <c r="WJ214" s="64"/>
      <c r="WK214" s="64"/>
      <c r="WL214" s="64"/>
      <c r="WM214" s="64"/>
      <c r="WN214" s="64"/>
      <c r="WO214" s="64"/>
      <c r="WP214" s="64"/>
      <c r="WQ214" s="64"/>
      <c r="WR214" s="64"/>
      <c r="WS214" s="64"/>
      <c r="WT214" s="64"/>
      <c r="WU214" s="64"/>
      <c r="WV214" s="64"/>
      <c r="WW214" s="64"/>
      <c r="WX214" s="64"/>
      <c r="WY214" s="64"/>
      <c r="WZ214" s="64"/>
      <c r="XA214" s="64"/>
      <c r="XB214" s="64"/>
      <c r="XC214" s="64"/>
      <c r="XD214" s="64"/>
      <c r="XE214" s="64"/>
      <c r="XF214" s="64"/>
      <c r="XG214" s="64"/>
      <c r="XH214" s="64"/>
      <c r="XI214" s="64"/>
      <c r="XJ214" s="64"/>
      <c r="XK214" s="64"/>
      <c r="XL214" s="64"/>
      <c r="XM214" s="64"/>
      <c r="XN214" s="64"/>
      <c r="XO214" s="64"/>
      <c r="XP214" s="64"/>
      <c r="XQ214" s="64"/>
      <c r="XR214" s="64"/>
      <c r="XS214" s="64"/>
      <c r="XT214" s="64"/>
      <c r="XU214" s="64"/>
      <c r="XV214" s="64"/>
      <c r="XW214" s="64"/>
      <c r="XX214" s="64"/>
      <c r="XY214" s="64"/>
      <c r="XZ214" s="64"/>
      <c r="YA214" s="64"/>
      <c r="YB214" s="64"/>
      <c r="YC214" s="64"/>
      <c r="YD214" s="64"/>
      <c r="YE214" s="64"/>
      <c r="YF214" s="64"/>
      <c r="YG214" s="64"/>
      <c r="YH214" s="64"/>
      <c r="YI214" s="64"/>
      <c r="YJ214" s="64"/>
      <c r="YK214" s="64"/>
      <c r="YL214" s="64"/>
      <c r="YM214" s="64"/>
      <c r="YN214" s="64"/>
      <c r="YO214" s="64"/>
      <c r="YP214" s="64"/>
      <c r="YQ214" s="64"/>
      <c r="YR214" s="64"/>
      <c r="YS214" s="64"/>
      <c r="YT214" s="64"/>
      <c r="YU214" s="64"/>
      <c r="YV214" s="64"/>
      <c r="YW214" s="64"/>
      <c r="YX214" s="64"/>
      <c r="YY214" s="64"/>
      <c r="YZ214" s="64"/>
      <c r="ZA214" s="64"/>
      <c r="ZB214" s="64"/>
      <c r="ZC214" s="64"/>
      <c r="ZD214" s="64"/>
      <c r="ZE214" s="64"/>
      <c r="ZF214" s="64"/>
      <c r="ZG214" s="64"/>
      <c r="ZH214" s="64"/>
      <c r="ZI214" s="64"/>
      <c r="ZJ214" s="64"/>
      <c r="ZK214" s="64"/>
      <c r="ZL214" s="64"/>
      <c r="ZM214" s="64"/>
      <c r="ZN214" s="64"/>
      <c r="ZO214" s="64"/>
      <c r="ZP214" s="64"/>
      <c r="ZQ214" s="64"/>
      <c r="ZR214" s="64"/>
      <c r="ZS214" s="64"/>
      <c r="ZT214" s="64"/>
      <c r="ZU214" s="64"/>
      <c r="ZV214" s="64"/>
      <c r="ZW214" s="64"/>
      <c r="ZX214" s="64"/>
      <c r="ZY214" s="64"/>
      <c r="ZZ214" s="64"/>
      <c r="AAA214" s="64"/>
      <c r="AAB214" s="64"/>
      <c r="AAC214" s="64"/>
      <c r="AAD214" s="64"/>
      <c r="AAE214" s="64"/>
      <c r="AAF214" s="64"/>
      <c r="AAG214" s="64"/>
      <c r="AAH214" s="64"/>
      <c r="AAI214" s="64"/>
      <c r="AAJ214" s="64"/>
      <c r="AAK214" s="64"/>
      <c r="AAL214" s="64"/>
      <c r="AAM214" s="64"/>
      <c r="AAN214" s="64"/>
      <c r="AAO214" s="64"/>
      <c r="AAP214" s="64"/>
      <c r="AAQ214" s="64"/>
      <c r="AAR214" s="64"/>
      <c r="AAS214" s="64"/>
      <c r="AAT214" s="64"/>
      <c r="AAU214" s="64"/>
      <c r="AAV214" s="64"/>
      <c r="AAW214" s="64"/>
      <c r="AAX214" s="64"/>
      <c r="AAY214" s="64"/>
      <c r="AAZ214" s="64"/>
      <c r="ABA214" s="64"/>
      <c r="ABB214" s="64"/>
      <c r="ABC214" s="64"/>
      <c r="ABD214" s="64"/>
      <c r="ABE214" s="64"/>
      <c r="ABF214" s="64"/>
      <c r="ABG214" s="64"/>
      <c r="ABH214" s="64"/>
      <c r="ABI214" s="64"/>
      <c r="ABJ214" s="64"/>
      <c r="ABK214" s="64"/>
      <c r="ABL214" s="64"/>
      <c r="ABM214" s="64"/>
      <c r="ABN214" s="64"/>
      <c r="ABO214" s="64"/>
      <c r="ABP214" s="64"/>
      <c r="ABQ214" s="64"/>
      <c r="ABR214" s="64"/>
      <c r="ABS214" s="64"/>
      <c r="ABT214" s="64"/>
      <c r="ABU214" s="64"/>
      <c r="ABV214" s="64"/>
      <c r="ABW214" s="64"/>
      <c r="ABX214" s="64"/>
      <c r="ABY214" s="64"/>
      <c r="ABZ214" s="64"/>
      <c r="ACA214" s="64"/>
      <c r="ACB214" s="64"/>
      <c r="ACC214" s="64"/>
      <c r="ACD214" s="64"/>
      <c r="ACE214" s="64"/>
      <c r="ACF214" s="64"/>
      <c r="ACG214" s="64"/>
      <c r="ACH214" s="64"/>
      <c r="ACI214" s="64"/>
      <c r="ACJ214" s="64"/>
      <c r="ACK214" s="64"/>
      <c r="ACL214" s="64"/>
      <c r="ACM214" s="64"/>
      <c r="ACN214" s="64"/>
      <c r="ACO214" s="64"/>
      <c r="ACP214" s="64"/>
      <c r="ACQ214" s="64"/>
      <c r="ACR214" s="64"/>
      <c r="ACS214" s="64"/>
      <c r="ACT214" s="64"/>
      <c r="ACU214" s="64"/>
      <c r="ACV214" s="64"/>
      <c r="ACW214" s="64"/>
      <c r="ACX214" s="64"/>
      <c r="ACY214" s="64"/>
      <c r="ACZ214" s="64"/>
      <c r="ADA214" s="64"/>
      <c r="ADB214" s="64"/>
      <c r="ADC214" s="64"/>
      <c r="ADD214" s="64"/>
      <c r="ADE214" s="64"/>
      <c r="ADF214" s="64"/>
      <c r="ADG214" s="64"/>
      <c r="ADH214" s="64"/>
      <c r="ADI214" s="64"/>
      <c r="ADJ214" s="64"/>
      <c r="ADK214" s="64"/>
      <c r="ADL214" s="64"/>
      <c r="ADM214" s="64"/>
      <c r="ADN214" s="64"/>
      <c r="ADO214" s="64"/>
      <c r="ADP214" s="64"/>
      <c r="ADQ214" s="64"/>
      <c r="ADR214" s="64"/>
      <c r="ADS214" s="64"/>
      <c r="ADT214" s="64"/>
      <c r="ADU214" s="64"/>
      <c r="ADV214" s="64"/>
      <c r="ADW214" s="64"/>
      <c r="ADX214" s="64"/>
      <c r="ADY214" s="64"/>
      <c r="ADZ214" s="64"/>
      <c r="AEA214" s="64"/>
      <c r="AEB214" s="64"/>
      <c r="AEC214" s="64"/>
      <c r="AED214" s="64"/>
      <c r="AEE214" s="64"/>
      <c r="AEF214" s="64"/>
      <c r="AEG214" s="64"/>
      <c r="AEH214" s="64"/>
      <c r="AEI214" s="64"/>
      <c r="AEJ214" s="64"/>
      <c r="AEK214" s="64"/>
      <c r="AEL214" s="64"/>
      <c r="AEM214" s="64"/>
      <c r="AEN214" s="64"/>
      <c r="AEO214" s="64"/>
      <c r="AEP214" s="64"/>
      <c r="AEQ214" s="64"/>
      <c r="AER214" s="64"/>
      <c r="AES214" s="64"/>
      <c r="AET214" s="64"/>
      <c r="AEU214" s="64"/>
      <c r="AEV214" s="64"/>
      <c r="AEW214" s="64"/>
      <c r="AEX214" s="64"/>
      <c r="AEY214" s="64"/>
      <c r="AEZ214" s="64"/>
      <c r="AFA214" s="64"/>
      <c r="AFB214" s="64"/>
      <c r="AFC214" s="64"/>
      <c r="AFD214" s="64"/>
      <c r="AFE214" s="64"/>
      <c r="AFF214" s="64"/>
      <c r="AFG214" s="64"/>
      <c r="AFH214" s="64"/>
      <c r="AFI214" s="64"/>
      <c r="AFJ214" s="64"/>
      <c r="AFK214" s="64"/>
      <c r="AFL214" s="64"/>
      <c r="AFM214" s="64"/>
      <c r="AFN214" s="64"/>
      <c r="AFO214" s="64"/>
      <c r="AFP214" s="64"/>
      <c r="AFQ214" s="64"/>
      <c r="AFR214" s="64"/>
      <c r="AFS214" s="64"/>
      <c r="AFT214" s="64"/>
      <c r="AFU214" s="64"/>
      <c r="AFV214" s="64"/>
      <c r="AFW214" s="64"/>
      <c r="AFX214" s="64"/>
      <c r="AFY214" s="64"/>
      <c r="AFZ214" s="64"/>
      <c r="AGA214" s="64"/>
      <c r="AGB214" s="64"/>
      <c r="AGC214" s="64"/>
      <c r="AGD214" s="64"/>
      <c r="AGE214" s="64"/>
      <c r="AGF214" s="64"/>
      <c r="AGG214" s="64"/>
      <c r="AGH214" s="64"/>
      <c r="AGI214" s="64"/>
      <c r="AGJ214" s="64"/>
      <c r="AGK214" s="64"/>
      <c r="AGL214" s="64"/>
      <c r="AGM214" s="64"/>
      <c r="AGN214" s="64"/>
      <c r="AGO214" s="64"/>
      <c r="AGP214" s="64"/>
      <c r="AGQ214" s="64"/>
      <c r="AGR214" s="64"/>
      <c r="AGS214" s="64"/>
      <c r="AGT214" s="64"/>
      <c r="AGU214" s="64"/>
      <c r="AGV214" s="64"/>
      <c r="AGW214" s="64"/>
      <c r="AGX214" s="64"/>
      <c r="AGY214" s="64"/>
      <c r="AGZ214" s="64"/>
      <c r="AHA214" s="64"/>
      <c r="AHB214" s="64"/>
      <c r="AHC214" s="64"/>
      <c r="AHD214" s="64"/>
      <c r="AHE214" s="64"/>
      <c r="AHF214" s="64"/>
      <c r="AHG214" s="64"/>
      <c r="AHH214" s="64"/>
      <c r="AHI214" s="64"/>
      <c r="AHJ214" s="64"/>
      <c r="AHK214" s="64"/>
      <c r="AHL214" s="64"/>
      <c r="AHM214" s="64"/>
      <c r="AHN214" s="64"/>
      <c r="AHO214" s="64"/>
      <c r="AHP214" s="64"/>
      <c r="AHQ214" s="64"/>
      <c r="AHR214" s="64"/>
      <c r="AHS214" s="64"/>
      <c r="AHT214" s="64"/>
      <c r="AHU214" s="64"/>
      <c r="AHV214" s="64"/>
      <c r="AHW214" s="64"/>
      <c r="AHX214" s="64"/>
      <c r="AHY214" s="64"/>
      <c r="AHZ214" s="64"/>
      <c r="AIA214" s="64"/>
      <c r="AIB214" s="64"/>
      <c r="AIC214" s="64"/>
      <c r="AID214" s="64"/>
      <c r="AIE214" s="64"/>
      <c r="AIF214" s="64"/>
      <c r="AIG214" s="64"/>
      <c r="AIH214" s="64"/>
      <c r="AII214" s="64"/>
      <c r="AIJ214" s="64"/>
      <c r="AIK214" s="64"/>
      <c r="AIL214" s="64"/>
      <c r="AIM214" s="64"/>
      <c r="AIN214" s="64"/>
      <c r="AIO214" s="64"/>
      <c r="AIP214" s="64"/>
      <c r="AIQ214" s="64"/>
      <c r="AIR214" s="64"/>
      <c r="AIS214" s="64"/>
      <c r="AIT214" s="64"/>
      <c r="AIU214" s="64"/>
      <c r="AIV214" s="64"/>
      <c r="AIW214" s="64"/>
      <c r="AIX214" s="64"/>
      <c r="AIY214" s="64"/>
      <c r="AIZ214" s="64"/>
      <c r="AJA214" s="64"/>
      <c r="AJB214" s="64"/>
      <c r="AJC214" s="64"/>
      <c r="AJD214" s="64"/>
      <c r="AJE214" s="64"/>
      <c r="AJF214" s="64"/>
      <c r="AJG214" s="64"/>
      <c r="AJH214" s="64"/>
      <c r="AJI214" s="64"/>
      <c r="AJJ214" s="64"/>
      <c r="AJK214" s="64"/>
      <c r="AJL214" s="64"/>
      <c r="AJM214" s="64"/>
      <c r="AJN214" s="64"/>
      <c r="AJO214" s="64"/>
      <c r="AJP214" s="64"/>
      <c r="AJQ214" s="64"/>
      <c r="AJR214" s="64"/>
      <c r="AJS214" s="64"/>
      <c r="AJT214" s="64"/>
      <c r="AJU214" s="64"/>
      <c r="AJV214" s="64"/>
      <c r="AJW214" s="64"/>
      <c r="AJX214" s="64"/>
      <c r="AJY214" s="64"/>
      <c r="AJZ214" s="64"/>
      <c r="AKA214" s="64"/>
      <c r="AKB214" s="64"/>
      <c r="AKC214" s="64"/>
      <c r="AKD214" s="64"/>
      <c r="AKE214" s="64"/>
      <c r="AKF214" s="64"/>
      <c r="AKG214" s="64"/>
      <c r="AKH214" s="64"/>
      <c r="AKI214" s="64"/>
      <c r="AKJ214" s="64"/>
      <c r="AKK214" s="64"/>
      <c r="AKL214" s="64"/>
      <c r="AKM214" s="64"/>
      <c r="AKN214" s="64"/>
      <c r="AKO214" s="64"/>
      <c r="AKP214" s="64"/>
      <c r="AKQ214" s="64"/>
      <c r="AKR214" s="64"/>
      <c r="AKS214" s="64"/>
      <c r="AKT214" s="64"/>
      <c r="AKU214" s="64"/>
      <c r="AKV214" s="64"/>
      <c r="AKW214" s="64"/>
      <c r="AKX214" s="64"/>
      <c r="AKY214" s="64"/>
      <c r="AKZ214" s="64"/>
      <c r="ALA214" s="64"/>
      <c r="ALB214" s="64"/>
      <c r="ALC214" s="64"/>
      <c r="ALD214" s="64"/>
      <c r="ALE214" s="64"/>
      <c r="ALF214" s="64"/>
      <c r="ALG214" s="64"/>
      <c r="ALH214" s="64"/>
      <c r="ALI214" s="64"/>
      <c r="ALJ214" s="64"/>
      <c r="ALK214" s="64"/>
      <c r="ALL214" s="64"/>
      <c r="ALM214" s="64"/>
      <c r="ALN214" s="64"/>
      <c r="ALO214" s="64"/>
      <c r="ALP214" s="64"/>
      <c r="ALQ214" s="64"/>
      <c r="ALR214" s="64"/>
      <c r="ALS214" s="64"/>
      <c r="ALT214" s="64"/>
      <c r="ALU214" s="64"/>
      <c r="ALV214" s="64"/>
      <c r="ALW214" s="64"/>
      <c r="ALX214" s="64"/>
      <c r="ALY214" s="64"/>
      <c r="ALZ214" s="64"/>
      <c r="AMA214" s="64"/>
      <c r="AMB214" s="64"/>
      <c r="AMC214" s="64"/>
      <c r="AMD214" s="64"/>
      <c r="AME214" s="64"/>
      <c r="AMF214" s="64"/>
      <c r="AMG214" s="64"/>
      <c r="AMH214" s="64"/>
      <c r="AMI214" s="64"/>
      <c r="AMJ214" s="64"/>
      <c r="AMK214" s="64"/>
      <c r="AML214" s="64"/>
      <c r="AMM214" s="64"/>
      <c r="AMN214" s="64"/>
      <c r="AMO214" s="64"/>
      <c r="AMP214" s="64"/>
      <c r="AMQ214" s="64"/>
      <c r="AMR214" s="64"/>
      <c r="AMS214" s="64"/>
      <c r="AMT214" s="64"/>
      <c r="AMU214" s="64"/>
      <c r="AMV214" s="64"/>
      <c r="AMW214" s="64"/>
      <c r="AMX214" s="64"/>
      <c r="AMY214" s="64"/>
      <c r="AMZ214" s="64"/>
      <c r="ANA214" s="64"/>
      <c r="ANB214" s="64"/>
      <c r="ANC214" s="64"/>
      <c r="AND214" s="64"/>
      <c r="ANE214" s="64"/>
      <c r="ANF214" s="64"/>
      <c r="ANG214" s="64"/>
      <c r="ANH214" s="64"/>
      <c r="ANI214" s="64"/>
      <c r="ANJ214" s="64"/>
      <c r="ANK214" s="64"/>
      <c r="ANL214" s="64"/>
      <c r="ANM214" s="64"/>
      <c r="ANN214" s="64"/>
      <c r="ANO214" s="64"/>
      <c r="ANP214" s="64"/>
      <c r="ANQ214" s="64"/>
      <c r="ANR214" s="64"/>
      <c r="ANS214" s="64"/>
      <c r="ANT214" s="64"/>
      <c r="ANU214" s="64"/>
      <c r="ANV214" s="64"/>
      <c r="ANW214" s="64"/>
      <c r="ANX214" s="64"/>
      <c r="ANY214" s="64"/>
      <c r="ANZ214" s="64"/>
      <c r="AOA214" s="64"/>
      <c r="AOB214" s="64"/>
      <c r="AOC214" s="64"/>
      <c r="AOD214" s="64"/>
      <c r="AOE214" s="64"/>
      <c r="AOF214" s="64"/>
      <c r="AOG214" s="64"/>
      <c r="AOH214" s="64"/>
      <c r="AOI214" s="64"/>
      <c r="AOJ214" s="64"/>
      <c r="AOK214" s="64"/>
      <c r="AOL214" s="64"/>
      <c r="AOM214" s="64"/>
      <c r="AON214" s="64"/>
      <c r="AOO214" s="64"/>
      <c r="AOP214" s="64"/>
      <c r="AOQ214" s="64"/>
      <c r="AOR214" s="64"/>
      <c r="AOS214" s="64"/>
      <c r="AOT214" s="64"/>
      <c r="AOU214" s="64"/>
      <c r="AOV214" s="64"/>
      <c r="AOW214" s="64"/>
      <c r="AOX214" s="64"/>
      <c r="AOY214" s="64"/>
      <c r="AOZ214" s="64"/>
      <c r="APA214" s="64"/>
      <c r="APB214" s="64"/>
      <c r="APC214" s="64"/>
      <c r="APD214" s="64"/>
      <c r="APE214" s="64"/>
      <c r="APF214" s="64"/>
      <c r="APG214" s="64"/>
      <c r="APH214" s="64"/>
      <c r="API214" s="64"/>
      <c r="APJ214" s="64"/>
      <c r="APK214" s="64"/>
      <c r="APL214" s="64"/>
      <c r="APM214" s="64"/>
      <c r="APN214" s="64"/>
      <c r="APO214" s="64"/>
      <c r="APP214" s="64"/>
      <c r="APQ214" s="64"/>
      <c r="APR214" s="64"/>
      <c r="APS214" s="64"/>
      <c r="APT214" s="64"/>
      <c r="APU214" s="64"/>
      <c r="APV214" s="64"/>
      <c r="APW214" s="64"/>
      <c r="APX214" s="64"/>
      <c r="APY214" s="64"/>
      <c r="APZ214" s="64"/>
      <c r="AQA214" s="64"/>
      <c r="AQB214" s="64"/>
      <c r="AQC214" s="64"/>
      <c r="AQD214" s="64"/>
      <c r="AQE214" s="64"/>
      <c r="AQF214" s="64"/>
      <c r="AQG214" s="64"/>
      <c r="AQH214" s="64"/>
      <c r="AQI214" s="64"/>
      <c r="AQJ214" s="64"/>
      <c r="AQK214" s="64"/>
      <c r="AQL214" s="64"/>
      <c r="AQM214" s="64"/>
      <c r="AQN214" s="64"/>
      <c r="AQO214" s="64"/>
      <c r="AQP214" s="64"/>
      <c r="AQQ214" s="64"/>
      <c r="AQR214" s="64"/>
      <c r="AQS214" s="64"/>
      <c r="AQT214" s="64"/>
      <c r="AQU214" s="64"/>
      <c r="AQV214" s="64"/>
      <c r="AQW214" s="64"/>
      <c r="AQX214" s="64"/>
      <c r="AQY214" s="64"/>
      <c r="AQZ214" s="64"/>
      <c r="ARA214" s="64"/>
      <c r="ARB214" s="64"/>
      <c r="ARC214" s="64"/>
      <c r="ARD214" s="64"/>
      <c r="ARE214" s="64"/>
      <c r="ARF214" s="64"/>
      <c r="ARG214" s="64"/>
      <c r="ARH214" s="64"/>
      <c r="ARI214" s="64"/>
      <c r="ARJ214" s="64"/>
      <c r="ARK214" s="64"/>
      <c r="ARL214" s="64"/>
      <c r="ARM214" s="64"/>
      <c r="ARN214" s="64"/>
      <c r="ARO214" s="64"/>
      <c r="ARP214" s="64"/>
      <c r="ARQ214" s="64"/>
      <c r="ARR214" s="64"/>
      <c r="ARS214" s="64"/>
      <c r="ART214" s="64"/>
      <c r="ARU214" s="64"/>
      <c r="ARV214" s="64"/>
      <c r="ARW214" s="64"/>
      <c r="ARX214" s="64"/>
      <c r="ARY214" s="64"/>
      <c r="ARZ214" s="64"/>
      <c r="ASA214" s="64"/>
      <c r="ASB214" s="64"/>
      <c r="ASC214" s="64"/>
      <c r="ASD214" s="64"/>
      <c r="ASE214" s="64"/>
      <c r="ASF214" s="64"/>
      <c r="ASG214" s="64"/>
      <c r="ASH214" s="64"/>
      <c r="ASI214" s="64"/>
      <c r="ASJ214" s="64"/>
      <c r="ASK214" s="64"/>
      <c r="ASL214" s="64"/>
      <c r="ASM214" s="64"/>
      <c r="ASN214" s="64"/>
      <c r="ASO214" s="64"/>
      <c r="ASP214" s="64"/>
      <c r="ASQ214" s="64"/>
      <c r="ASR214" s="64"/>
      <c r="ASS214" s="64"/>
      <c r="AST214" s="64"/>
      <c r="ASU214" s="64"/>
      <c r="ASV214" s="64"/>
      <c r="ASW214" s="64"/>
      <c r="ASX214" s="64"/>
      <c r="ASY214" s="64"/>
      <c r="ASZ214" s="64"/>
      <c r="ATA214" s="64"/>
      <c r="ATB214" s="64"/>
      <c r="ATC214" s="64"/>
      <c r="ATD214" s="64"/>
      <c r="ATE214" s="64"/>
      <c r="ATF214" s="64"/>
      <c r="ATG214" s="64"/>
      <c r="ATH214" s="64"/>
      <c r="ATI214" s="64"/>
      <c r="ATJ214" s="64"/>
      <c r="ATK214" s="64"/>
      <c r="ATL214" s="64"/>
      <c r="ATM214" s="64"/>
      <c r="ATN214" s="64"/>
      <c r="ATO214" s="64"/>
      <c r="ATP214" s="64"/>
      <c r="ATQ214" s="64"/>
      <c r="ATR214" s="64"/>
      <c r="ATS214" s="64"/>
      <c r="ATT214" s="64"/>
      <c r="ATU214" s="64"/>
      <c r="ATV214" s="64"/>
      <c r="ATW214" s="64"/>
      <c r="ATX214" s="64"/>
      <c r="ATY214" s="64"/>
      <c r="ATZ214" s="64"/>
      <c r="AUA214" s="64"/>
      <c r="AUB214" s="64"/>
      <c r="AUC214" s="64"/>
      <c r="AUD214" s="64"/>
      <c r="AUE214" s="64"/>
      <c r="AUF214" s="64"/>
      <c r="AUG214" s="64"/>
      <c r="AUH214" s="64"/>
      <c r="AUI214" s="64"/>
      <c r="AUJ214" s="64"/>
      <c r="AUK214" s="64"/>
      <c r="AUL214" s="64"/>
      <c r="AUM214" s="64"/>
      <c r="AUN214" s="64"/>
      <c r="AUO214" s="64"/>
      <c r="AUP214" s="64"/>
      <c r="AUQ214" s="64"/>
      <c r="AUR214" s="64"/>
      <c r="AUS214" s="64"/>
      <c r="AUT214" s="64"/>
      <c r="AUU214" s="64"/>
      <c r="AUV214" s="64"/>
      <c r="AUW214" s="64"/>
      <c r="AUX214" s="64"/>
      <c r="AUY214" s="64"/>
      <c r="AUZ214" s="64"/>
      <c r="AVA214" s="64"/>
      <c r="AVB214" s="64"/>
      <c r="AVC214" s="64"/>
      <c r="AVD214" s="64"/>
      <c r="AVE214" s="64"/>
      <c r="AVF214" s="64"/>
      <c r="AVG214" s="64"/>
      <c r="AVH214" s="64"/>
      <c r="AVI214" s="64"/>
      <c r="AVJ214" s="64"/>
      <c r="AVK214" s="64"/>
      <c r="AVL214" s="64"/>
      <c r="AVM214" s="64"/>
      <c r="AVN214" s="64"/>
      <c r="AVO214" s="64"/>
      <c r="AVP214" s="64"/>
      <c r="AVQ214" s="64"/>
      <c r="AVR214" s="64"/>
      <c r="AVS214" s="64"/>
      <c r="AVT214" s="64"/>
      <c r="AVU214" s="64"/>
      <c r="AVV214" s="64"/>
      <c r="AVW214" s="64"/>
      <c r="AVX214" s="64"/>
      <c r="AVY214" s="64"/>
      <c r="AVZ214" s="64"/>
      <c r="AWA214" s="64"/>
      <c r="AWB214" s="64"/>
      <c r="AWC214" s="64"/>
      <c r="AWD214" s="64"/>
      <c r="AWE214" s="64"/>
      <c r="AWF214" s="64"/>
      <c r="AWG214" s="64"/>
      <c r="AWH214" s="64"/>
      <c r="AWI214" s="64"/>
      <c r="AWJ214" s="64"/>
      <c r="AWK214" s="64"/>
      <c r="AWL214" s="64"/>
      <c r="AWM214" s="64"/>
      <c r="AWN214" s="64"/>
      <c r="AWO214" s="64"/>
      <c r="AWP214" s="64"/>
      <c r="AWQ214" s="64"/>
      <c r="AWR214" s="64"/>
      <c r="AWS214" s="64"/>
      <c r="AWT214" s="64"/>
      <c r="AWU214" s="64"/>
      <c r="AWV214" s="64"/>
      <c r="AWW214" s="64"/>
      <c r="AWX214" s="64"/>
      <c r="AWY214" s="64"/>
      <c r="AWZ214" s="64"/>
      <c r="AXA214" s="64"/>
      <c r="AXB214" s="64"/>
      <c r="AXC214" s="64"/>
      <c r="AXD214" s="64"/>
      <c r="AXE214" s="64"/>
      <c r="AXF214" s="64"/>
      <c r="AXG214" s="64"/>
      <c r="AXH214" s="64"/>
      <c r="AXI214" s="64"/>
      <c r="AXJ214" s="64"/>
      <c r="AXK214" s="64"/>
      <c r="AXL214" s="64"/>
      <c r="AXM214" s="64"/>
      <c r="AXN214" s="64"/>
      <c r="AXO214" s="64"/>
      <c r="AXP214" s="64"/>
      <c r="AXQ214" s="64"/>
      <c r="AXR214" s="64"/>
      <c r="AXS214" s="64"/>
      <c r="AXT214" s="64"/>
      <c r="AXU214" s="64"/>
      <c r="AXV214" s="64"/>
      <c r="AXW214" s="64"/>
      <c r="AXX214" s="64"/>
      <c r="AXY214" s="64"/>
      <c r="AXZ214" s="64"/>
      <c r="AYA214" s="64"/>
      <c r="AYB214" s="64"/>
      <c r="AYC214" s="64"/>
      <c r="AYD214" s="64"/>
      <c r="AYE214" s="64"/>
      <c r="AYF214" s="64"/>
      <c r="AYG214" s="64"/>
      <c r="AYH214" s="64"/>
      <c r="AYI214" s="64"/>
      <c r="AYJ214" s="64"/>
      <c r="AYK214" s="64"/>
      <c r="AYL214" s="64"/>
      <c r="AYM214" s="64"/>
      <c r="AYN214" s="64"/>
      <c r="AYO214" s="64"/>
      <c r="AYP214" s="64"/>
      <c r="AYQ214" s="64"/>
      <c r="AYR214" s="64"/>
      <c r="AYS214" s="64"/>
      <c r="AYT214" s="64"/>
      <c r="AYU214" s="64"/>
      <c r="AYV214" s="64"/>
      <c r="AYW214" s="64"/>
      <c r="AYX214" s="64"/>
      <c r="AYY214" s="64"/>
      <c r="AYZ214" s="64"/>
      <c r="AZA214" s="64"/>
      <c r="AZB214" s="64"/>
      <c r="AZC214" s="64"/>
      <c r="AZD214" s="64"/>
      <c r="AZE214" s="64"/>
      <c r="AZF214" s="64"/>
      <c r="AZG214" s="64"/>
      <c r="AZH214" s="64"/>
      <c r="AZI214" s="64"/>
      <c r="AZJ214" s="64"/>
      <c r="AZK214" s="64"/>
      <c r="AZL214" s="64"/>
      <c r="AZM214" s="64"/>
      <c r="AZN214" s="64"/>
      <c r="AZO214" s="64"/>
      <c r="AZP214" s="64"/>
      <c r="AZQ214" s="64"/>
      <c r="AZR214" s="64"/>
      <c r="AZS214" s="64"/>
      <c r="AZT214" s="64"/>
      <c r="AZU214" s="64"/>
      <c r="AZV214" s="64"/>
      <c r="AZW214" s="64"/>
      <c r="AZX214" s="64"/>
      <c r="AZY214" s="64"/>
      <c r="AZZ214" s="64"/>
      <c r="BAA214" s="64"/>
      <c r="BAB214" s="64"/>
      <c r="BAC214" s="64"/>
      <c r="BAD214" s="64"/>
      <c r="BAE214" s="64"/>
      <c r="BAF214" s="64"/>
      <c r="BAG214" s="64"/>
      <c r="BAH214" s="64"/>
      <c r="BAI214" s="64"/>
      <c r="BAJ214" s="64"/>
      <c r="BAK214" s="64"/>
      <c r="BAL214" s="64"/>
      <c r="BAM214" s="64"/>
      <c r="BAN214" s="64"/>
      <c r="BAO214" s="64"/>
      <c r="BAP214" s="64"/>
      <c r="BAQ214" s="64"/>
      <c r="BAR214" s="64"/>
      <c r="BAS214" s="64"/>
      <c r="BAT214" s="64"/>
      <c r="BAU214" s="64"/>
      <c r="BAV214" s="64"/>
      <c r="BAW214" s="64"/>
      <c r="BAX214" s="64"/>
      <c r="BAY214" s="64"/>
      <c r="BAZ214" s="64"/>
      <c r="BBA214" s="64"/>
      <c r="BBB214" s="64"/>
      <c r="BBC214" s="64"/>
      <c r="BBD214" s="64"/>
      <c r="BBE214" s="64"/>
      <c r="BBF214" s="64"/>
      <c r="BBG214" s="64"/>
      <c r="BBH214" s="64"/>
      <c r="BBI214" s="64"/>
      <c r="BBJ214" s="64"/>
      <c r="BBK214" s="64"/>
      <c r="BBL214" s="64"/>
      <c r="BBM214" s="64"/>
      <c r="BBN214" s="64"/>
      <c r="BBO214" s="64"/>
      <c r="BBP214" s="64"/>
      <c r="BBQ214" s="64"/>
      <c r="BBR214" s="64"/>
      <c r="BBS214" s="64"/>
      <c r="BBT214" s="64"/>
      <c r="BBU214" s="64"/>
      <c r="BBV214" s="64"/>
      <c r="BBW214" s="64"/>
      <c r="BBX214" s="64"/>
      <c r="BBY214" s="64"/>
      <c r="BBZ214" s="64"/>
      <c r="BCA214" s="64"/>
      <c r="BCB214" s="64"/>
      <c r="BCC214" s="64"/>
      <c r="BCD214" s="64"/>
      <c r="BCE214" s="64"/>
      <c r="BCF214" s="64"/>
      <c r="BCG214" s="64"/>
      <c r="BCH214" s="64"/>
      <c r="BCI214" s="64"/>
      <c r="BCJ214" s="64"/>
      <c r="BCK214" s="64"/>
      <c r="BCL214" s="64"/>
      <c r="BCM214" s="64"/>
      <c r="BCN214" s="64"/>
      <c r="BCO214" s="64"/>
      <c r="BCP214" s="64"/>
      <c r="BCQ214" s="64"/>
      <c r="BCR214" s="64"/>
      <c r="BCS214" s="64"/>
      <c r="BCT214" s="64"/>
      <c r="BCU214" s="64"/>
      <c r="BCV214" s="64"/>
      <c r="BCW214" s="64"/>
      <c r="BCX214" s="64"/>
      <c r="BCY214" s="64"/>
      <c r="BCZ214" s="64"/>
      <c r="BDA214" s="64"/>
      <c r="BDB214" s="64"/>
      <c r="BDC214" s="64"/>
      <c r="BDD214" s="64"/>
      <c r="BDE214" s="64"/>
      <c r="BDF214" s="64"/>
      <c r="BDG214" s="64"/>
      <c r="BDH214" s="64"/>
      <c r="BDI214" s="64"/>
      <c r="BDJ214" s="64"/>
      <c r="BDK214" s="64"/>
      <c r="BDL214" s="64"/>
      <c r="BDM214" s="64"/>
      <c r="BDN214" s="64"/>
      <c r="BDO214" s="64"/>
      <c r="BDP214" s="64"/>
      <c r="BDQ214" s="64"/>
      <c r="BDR214" s="64"/>
      <c r="BDS214" s="64"/>
      <c r="BDT214" s="64"/>
      <c r="BDU214" s="64"/>
      <c r="BDV214" s="64"/>
      <c r="BDW214" s="64"/>
      <c r="BDX214" s="64"/>
      <c r="BDY214" s="64"/>
      <c r="BDZ214" s="64"/>
      <c r="BEA214" s="64"/>
      <c r="BEB214" s="64"/>
      <c r="BEC214" s="64"/>
      <c r="BED214" s="64"/>
      <c r="BEE214" s="64"/>
      <c r="BEF214" s="64"/>
      <c r="BEG214" s="64"/>
      <c r="BEH214" s="64"/>
      <c r="BEI214" s="64"/>
      <c r="BEJ214" s="64"/>
      <c r="BEK214" s="64"/>
      <c r="BEL214" s="64"/>
      <c r="BEM214" s="64"/>
      <c r="BEN214" s="64"/>
      <c r="BEO214" s="64"/>
      <c r="BEP214" s="64"/>
      <c r="BEQ214" s="64"/>
      <c r="BER214" s="64"/>
      <c r="BES214" s="64"/>
      <c r="BET214" s="64"/>
      <c r="BEU214" s="64"/>
      <c r="BEV214" s="64"/>
      <c r="BEW214" s="64"/>
      <c r="BEX214" s="64"/>
      <c r="BEY214" s="64"/>
      <c r="BEZ214" s="64"/>
      <c r="BFA214" s="64"/>
      <c r="BFB214" s="64"/>
      <c r="BFC214" s="64"/>
      <c r="BFD214" s="64"/>
      <c r="BFE214" s="64"/>
      <c r="BFF214" s="64"/>
      <c r="BFG214" s="64"/>
      <c r="BFH214" s="64"/>
      <c r="BFI214" s="64"/>
      <c r="BFJ214" s="64"/>
      <c r="BFK214" s="64"/>
      <c r="BFL214" s="64"/>
      <c r="BFM214" s="64"/>
      <c r="BFN214" s="64"/>
      <c r="BFO214" s="64"/>
      <c r="BFP214" s="64"/>
      <c r="BFQ214" s="64"/>
      <c r="BFR214" s="64"/>
      <c r="BFS214" s="64"/>
      <c r="BFT214" s="64"/>
      <c r="BFU214" s="64"/>
      <c r="BFV214" s="64"/>
      <c r="BFW214" s="64"/>
      <c r="BFX214" s="64"/>
      <c r="BFY214" s="64"/>
      <c r="BFZ214" s="64"/>
      <c r="BGA214" s="64"/>
      <c r="BGB214" s="64"/>
      <c r="BGC214" s="64"/>
      <c r="BGD214" s="64"/>
      <c r="BGE214" s="64"/>
      <c r="BGF214" s="64"/>
      <c r="BGG214" s="64"/>
      <c r="BGH214" s="64"/>
      <c r="BGI214" s="64"/>
      <c r="BGJ214" s="64"/>
      <c r="BGK214" s="64"/>
      <c r="BGL214" s="64"/>
      <c r="BGM214" s="64"/>
      <c r="BGN214" s="64"/>
      <c r="BGO214" s="64"/>
      <c r="BGP214" s="64"/>
      <c r="BGQ214" s="64"/>
      <c r="BGR214" s="64"/>
      <c r="BGS214" s="64"/>
      <c r="BGT214" s="64"/>
      <c r="BGU214" s="64"/>
      <c r="BGV214" s="64"/>
      <c r="BGW214" s="64"/>
      <c r="BGX214" s="64"/>
      <c r="BGY214" s="64"/>
      <c r="BGZ214" s="64"/>
      <c r="BHA214" s="64"/>
      <c r="BHB214" s="64"/>
      <c r="BHC214" s="64"/>
      <c r="BHD214" s="64"/>
      <c r="BHE214" s="64"/>
      <c r="BHF214" s="64"/>
      <c r="BHG214" s="64"/>
      <c r="BHH214" s="64"/>
      <c r="BHI214" s="64"/>
      <c r="BHJ214" s="64"/>
      <c r="BHK214" s="64"/>
      <c r="BHL214" s="64"/>
      <c r="BHM214" s="64"/>
      <c r="BHN214" s="64"/>
      <c r="BHO214" s="64"/>
      <c r="BHP214" s="64"/>
      <c r="BHQ214" s="64"/>
      <c r="BHR214" s="64"/>
      <c r="BHS214" s="64"/>
      <c r="BHT214" s="64"/>
      <c r="BHU214" s="64"/>
      <c r="BHV214" s="64"/>
      <c r="BHW214" s="64"/>
      <c r="BHX214" s="64"/>
      <c r="BHY214" s="64"/>
      <c r="BHZ214" s="64"/>
      <c r="BIA214" s="64"/>
      <c r="BIB214" s="64"/>
      <c r="BIC214" s="64"/>
      <c r="BID214" s="64"/>
      <c r="BIE214" s="64"/>
      <c r="BIF214" s="64"/>
      <c r="BIG214" s="64"/>
      <c r="BIH214" s="64"/>
      <c r="BII214" s="64"/>
      <c r="BIJ214" s="64"/>
      <c r="BIK214" s="64"/>
      <c r="BIL214" s="64"/>
      <c r="BIM214" s="64"/>
      <c r="BIN214" s="64"/>
      <c r="BIO214" s="64"/>
      <c r="BIP214" s="64"/>
      <c r="BIQ214" s="64"/>
      <c r="BIR214" s="64"/>
      <c r="BIS214" s="64"/>
      <c r="BIT214" s="64"/>
      <c r="BIU214" s="64"/>
      <c r="BIV214" s="64"/>
      <c r="BIW214" s="64"/>
      <c r="BIX214" s="64"/>
      <c r="BIY214" s="64"/>
      <c r="BIZ214" s="64"/>
      <c r="BJA214" s="64"/>
      <c r="BJB214" s="64"/>
      <c r="BJC214" s="64"/>
      <c r="BJD214" s="64"/>
      <c r="BJE214" s="64"/>
      <c r="BJF214" s="64"/>
      <c r="BJG214" s="64"/>
      <c r="BJH214" s="64"/>
      <c r="BJI214" s="64"/>
      <c r="BJJ214" s="64"/>
      <c r="BJK214" s="64"/>
      <c r="BJL214" s="64"/>
      <c r="BJM214" s="64"/>
      <c r="BJN214" s="64"/>
      <c r="BJO214" s="64"/>
      <c r="BJP214" s="64"/>
      <c r="BJQ214" s="64"/>
      <c r="BJR214" s="64"/>
      <c r="BJS214" s="64"/>
      <c r="BJT214" s="64"/>
      <c r="BJU214" s="64"/>
      <c r="BJV214" s="64"/>
      <c r="BJW214" s="64"/>
      <c r="BJX214" s="64"/>
      <c r="BJY214" s="64"/>
      <c r="BJZ214" s="64"/>
      <c r="BKA214" s="64"/>
      <c r="BKB214" s="64"/>
      <c r="BKC214" s="64"/>
      <c r="BKD214" s="64"/>
      <c r="BKE214" s="64"/>
      <c r="BKF214" s="64"/>
      <c r="BKG214" s="64"/>
      <c r="BKH214" s="64"/>
      <c r="BKI214" s="64"/>
      <c r="BKJ214" s="64"/>
      <c r="BKK214" s="64"/>
      <c r="BKL214" s="64"/>
      <c r="BKM214" s="64"/>
      <c r="BKN214" s="64"/>
      <c r="BKO214" s="64"/>
      <c r="BKP214" s="64"/>
      <c r="BKQ214" s="64"/>
      <c r="BKR214" s="64"/>
      <c r="BKS214" s="64"/>
      <c r="BKT214" s="64"/>
      <c r="BKU214" s="64"/>
      <c r="BKV214" s="64"/>
      <c r="BKW214" s="64"/>
      <c r="BKX214" s="64"/>
      <c r="BKY214" s="64"/>
      <c r="BKZ214" s="64"/>
      <c r="BLA214" s="64"/>
      <c r="BLB214" s="64"/>
      <c r="BLC214" s="64"/>
      <c r="BLD214" s="64"/>
      <c r="BLE214" s="64"/>
      <c r="BLF214" s="64"/>
      <c r="BLG214" s="64"/>
      <c r="BLH214" s="64"/>
      <c r="BLI214" s="64"/>
      <c r="BLJ214" s="64"/>
      <c r="BLK214" s="64"/>
      <c r="BLL214" s="64"/>
      <c r="BLM214" s="64"/>
      <c r="BLN214" s="64"/>
      <c r="BLO214" s="64"/>
      <c r="BLP214" s="64"/>
      <c r="BLQ214" s="64"/>
      <c r="BLR214" s="64"/>
      <c r="BLS214" s="64"/>
      <c r="BLT214" s="64"/>
      <c r="BLU214" s="64"/>
      <c r="BLV214" s="64"/>
      <c r="BLW214" s="64"/>
      <c r="BLX214" s="64"/>
      <c r="BLY214" s="64"/>
      <c r="BLZ214" s="64"/>
      <c r="BMA214" s="64"/>
      <c r="BMB214" s="64"/>
      <c r="BMC214" s="64"/>
      <c r="BMD214" s="64"/>
      <c r="BME214" s="64"/>
      <c r="BMF214" s="64"/>
      <c r="BMG214" s="64"/>
      <c r="BMH214" s="64"/>
      <c r="BMI214" s="64"/>
      <c r="BMJ214" s="64"/>
      <c r="BMK214" s="64"/>
      <c r="BML214" s="64"/>
      <c r="BMM214" s="64"/>
      <c r="BMN214" s="64"/>
      <c r="BMO214" s="64"/>
      <c r="BMP214" s="64"/>
      <c r="BMQ214" s="64"/>
      <c r="BMR214" s="64"/>
      <c r="BMS214" s="64"/>
      <c r="BMT214" s="64"/>
      <c r="BMU214" s="64"/>
      <c r="BMV214" s="64"/>
      <c r="BMW214" s="64"/>
      <c r="BMX214" s="64"/>
      <c r="BMY214" s="64"/>
      <c r="BMZ214" s="64"/>
      <c r="BNA214" s="64"/>
      <c r="BNB214" s="64"/>
      <c r="BNC214" s="64"/>
      <c r="BND214" s="64"/>
      <c r="BNE214" s="64"/>
      <c r="BNF214" s="64"/>
      <c r="BNG214" s="64"/>
      <c r="BNH214" s="64"/>
      <c r="BNI214" s="64"/>
      <c r="BNJ214" s="64"/>
      <c r="BNK214" s="64"/>
      <c r="BNL214" s="64"/>
      <c r="BNM214" s="64"/>
      <c r="BNN214" s="64"/>
      <c r="BNO214" s="64"/>
      <c r="BNP214" s="64"/>
      <c r="BNQ214" s="64"/>
      <c r="BNR214" s="64"/>
      <c r="BNS214" s="64"/>
      <c r="BNT214" s="64"/>
      <c r="BNU214" s="64"/>
      <c r="BNV214" s="64"/>
      <c r="BNW214" s="64"/>
      <c r="BNX214" s="64"/>
      <c r="BNY214" s="64"/>
      <c r="BNZ214" s="64"/>
      <c r="BOA214" s="64"/>
      <c r="BOB214" s="64"/>
      <c r="BOC214" s="64"/>
      <c r="BOD214" s="64"/>
      <c r="BOE214" s="64"/>
      <c r="BOF214" s="64"/>
      <c r="BOG214" s="64"/>
      <c r="BOH214" s="64"/>
      <c r="BOI214" s="64"/>
      <c r="BOJ214" s="64"/>
      <c r="BOK214" s="64"/>
      <c r="BOL214" s="64"/>
      <c r="BOM214" s="64"/>
      <c r="BON214" s="64"/>
      <c r="BOO214" s="64"/>
      <c r="BOP214" s="64"/>
      <c r="BOQ214" s="64"/>
      <c r="BOR214" s="64"/>
      <c r="BOS214" s="64"/>
      <c r="BOT214" s="64"/>
      <c r="BOU214" s="64"/>
      <c r="BOV214" s="64"/>
      <c r="BOW214" s="64"/>
      <c r="BOX214" s="64"/>
      <c r="BOY214" s="64"/>
      <c r="BOZ214" s="64"/>
      <c r="BPA214" s="64"/>
      <c r="BPB214" s="64"/>
      <c r="BPC214" s="64"/>
      <c r="BPD214" s="64"/>
      <c r="BPE214" s="64"/>
      <c r="BPF214" s="64"/>
      <c r="BPG214" s="64"/>
      <c r="BPH214" s="64"/>
      <c r="BPI214" s="64"/>
      <c r="BPJ214" s="64"/>
      <c r="BPK214" s="64"/>
      <c r="BPL214" s="64"/>
      <c r="BPM214" s="64"/>
      <c r="BPN214" s="64"/>
      <c r="BPO214" s="64"/>
      <c r="BPP214" s="64"/>
      <c r="BPQ214" s="64"/>
      <c r="BPR214" s="64"/>
      <c r="BPS214" s="64"/>
      <c r="BPT214" s="64"/>
      <c r="BPU214" s="64"/>
      <c r="BPV214" s="64"/>
      <c r="BPW214" s="64"/>
      <c r="BPX214" s="64"/>
      <c r="BPY214" s="64"/>
      <c r="BPZ214" s="64"/>
      <c r="BQA214" s="64"/>
      <c r="BQB214" s="64"/>
      <c r="BQC214" s="64"/>
      <c r="BQD214" s="64"/>
      <c r="BQE214" s="64"/>
      <c r="BQF214" s="64"/>
      <c r="BQG214" s="64"/>
      <c r="BQH214" s="64"/>
      <c r="BQI214" s="64"/>
      <c r="BQJ214" s="64"/>
      <c r="BQK214" s="64"/>
      <c r="BQL214" s="64"/>
      <c r="BQM214" s="64"/>
      <c r="BQN214" s="64"/>
      <c r="BQO214" s="64"/>
      <c r="BQP214" s="64"/>
      <c r="BQQ214" s="64"/>
      <c r="BQR214" s="64"/>
      <c r="BQS214" s="64"/>
      <c r="BQT214" s="64"/>
      <c r="BQU214" s="64"/>
      <c r="BQV214" s="64"/>
      <c r="BQW214" s="64"/>
      <c r="BQX214" s="64"/>
      <c r="BQY214" s="64"/>
      <c r="BQZ214" s="64"/>
      <c r="BRA214" s="64"/>
      <c r="BRB214" s="64"/>
      <c r="BRC214" s="64"/>
      <c r="BRD214" s="64"/>
      <c r="BRE214" s="64"/>
      <c r="BRF214" s="64"/>
      <c r="BRG214" s="64"/>
      <c r="BRH214" s="64"/>
      <c r="BRI214" s="64"/>
      <c r="BRJ214" s="64"/>
      <c r="BRK214" s="64"/>
      <c r="BRL214" s="64"/>
      <c r="BRM214" s="64"/>
      <c r="BRN214" s="64"/>
      <c r="BRO214" s="64"/>
      <c r="BRP214" s="64"/>
      <c r="BRQ214" s="64"/>
      <c r="BRR214" s="64"/>
      <c r="BRS214" s="64"/>
      <c r="BRT214" s="64"/>
      <c r="BRU214" s="64"/>
      <c r="BRV214" s="64"/>
      <c r="BRW214" s="64"/>
      <c r="BRX214" s="64"/>
      <c r="BRY214" s="64"/>
      <c r="BRZ214" s="64"/>
      <c r="BSA214" s="64"/>
      <c r="BSB214" s="64"/>
      <c r="BSC214" s="64"/>
      <c r="BSD214" s="64"/>
      <c r="BSE214" s="64"/>
      <c r="BSF214" s="64"/>
      <c r="BSG214" s="64"/>
      <c r="BSH214" s="64"/>
      <c r="BSI214" s="64"/>
      <c r="BSJ214" s="64"/>
      <c r="BSK214" s="64"/>
      <c r="BSL214" s="64"/>
      <c r="BSM214" s="64"/>
      <c r="BSN214" s="64"/>
      <c r="BSO214" s="64"/>
      <c r="BSP214" s="64"/>
      <c r="BSQ214" s="64"/>
      <c r="BSR214" s="64"/>
      <c r="BSS214" s="64"/>
      <c r="BST214" s="64"/>
      <c r="BSU214" s="64"/>
      <c r="BSV214" s="64"/>
      <c r="BSW214" s="64"/>
      <c r="BSX214" s="64"/>
      <c r="BSY214" s="64"/>
      <c r="BSZ214" s="64"/>
      <c r="BTA214" s="64"/>
      <c r="BTB214" s="64"/>
      <c r="BTC214" s="64"/>
      <c r="BTD214" s="64"/>
      <c r="BTE214" s="64"/>
      <c r="BTF214" s="64"/>
      <c r="BTG214" s="64"/>
      <c r="BTH214" s="64"/>
      <c r="BTI214" s="64"/>
      <c r="BTJ214" s="64"/>
      <c r="BTK214" s="64"/>
      <c r="BTL214" s="64"/>
      <c r="BTM214" s="64"/>
      <c r="BTN214" s="64"/>
      <c r="BTO214" s="64"/>
      <c r="BTP214" s="64"/>
      <c r="BTQ214" s="64"/>
      <c r="BTR214" s="64"/>
      <c r="BTS214" s="64"/>
      <c r="BTT214" s="64"/>
      <c r="BTU214" s="64"/>
      <c r="BTV214" s="64"/>
      <c r="BTW214" s="64"/>
      <c r="BTX214" s="64"/>
      <c r="BTY214" s="64"/>
      <c r="BTZ214" s="64"/>
      <c r="BUA214" s="64"/>
      <c r="BUB214" s="64"/>
      <c r="BUC214" s="64"/>
      <c r="BUD214" s="64"/>
      <c r="BUE214" s="64"/>
      <c r="BUF214" s="64"/>
      <c r="BUG214" s="64"/>
      <c r="BUH214" s="64"/>
      <c r="BUI214" s="64"/>
      <c r="BUJ214" s="64"/>
      <c r="BUK214" s="64"/>
      <c r="BUL214" s="64"/>
      <c r="BUM214" s="64"/>
      <c r="BUN214" s="64"/>
      <c r="BUO214" s="64"/>
      <c r="BUP214" s="64"/>
      <c r="BUQ214" s="64"/>
      <c r="BUR214" s="64"/>
      <c r="BUS214" s="64"/>
      <c r="BUT214" s="64"/>
      <c r="BUU214" s="64"/>
      <c r="BUV214" s="64"/>
      <c r="BUW214" s="64"/>
      <c r="BUX214" s="64"/>
      <c r="BUY214" s="64"/>
      <c r="BUZ214" s="64"/>
      <c r="BVA214" s="64"/>
      <c r="BVB214" s="64"/>
      <c r="BVC214" s="64"/>
      <c r="BVD214" s="64"/>
      <c r="BVE214" s="64"/>
      <c r="BVF214" s="64"/>
      <c r="BVG214" s="64"/>
      <c r="BVH214" s="64"/>
      <c r="BVI214" s="64"/>
      <c r="BVJ214" s="64"/>
      <c r="BVK214" s="64"/>
      <c r="BVL214" s="64"/>
      <c r="BVM214" s="64"/>
      <c r="BVN214" s="64"/>
      <c r="BVO214" s="64"/>
      <c r="BVP214" s="64"/>
      <c r="BVQ214" s="64"/>
      <c r="BVR214" s="64"/>
      <c r="BVS214" s="64"/>
      <c r="BVT214" s="64"/>
      <c r="BVU214" s="64"/>
      <c r="BVV214" s="64"/>
      <c r="BVW214" s="64"/>
      <c r="BVX214" s="64"/>
      <c r="BVY214" s="64"/>
      <c r="BVZ214" s="64"/>
      <c r="BWA214" s="64"/>
      <c r="BWB214" s="64"/>
      <c r="BWC214" s="64"/>
      <c r="BWD214" s="64"/>
      <c r="BWE214" s="64"/>
      <c r="BWF214" s="64"/>
      <c r="BWG214" s="64"/>
      <c r="BWH214" s="64"/>
      <c r="BWI214" s="64"/>
      <c r="BWJ214" s="64"/>
      <c r="BWK214" s="64"/>
      <c r="BWL214" s="64"/>
      <c r="BWM214" s="64"/>
      <c r="BWN214" s="64"/>
      <c r="BWO214" s="64"/>
      <c r="BWP214" s="64"/>
      <c r="BWQ214" s="64"/>
      <c r="BWR214" s="64"/>
      <c r="BWS214" s="64"/>
      <c r="BWT214" s="64"/>
      <c r="BWU214" s="64"/>
      <c r="BWV214" s="64"/>
      <c r="BWW214" s="64"/>
      <c r="BWX214" s="64"/>
      <c r="BWY214" s="64"/>
      <c r="BWZ214" s="64"/>
      <c r="BXA214" s="64"/>
      <c r="BXB214" s="64"/>
      <c r="BXC214" s="64"/>
      <c r="BXD214" s="64"/>
      <c r="BXE214" s="64"/>
      <c r="BXF214" s="64"/>
      <c r="BXG214" s="64"/>
      <c r="BXH214" s="64"/>
      <c r="BXI214" s="64"/>
      <c r="BXJ214" s="64"/>
      <c r="BXK214" s="64"/>
      <c r="BXL214" s="64"/>
      <c r="BXM214" s="64"/>
      <c r="BXN214" s="64"/>
      <c r="BXO214" s="64"/>
      <c r="BXP214" s="64"/>
      <c r="BXQ214" s="64"/>
      <c r="BXR214" s="64"/>
      <c r="BXS214" s="64"/>
      <c r="BXT214" s="64"/>
      <c r="BXU214" s="64"/>
      <c r="BXV214" s="64"/>
      <c r="BXW214" s="64"/>
      <c r="BXX214" s="64"/>
      <c r="BXY214" s="64"/>
      <c r="BXZ214" s="64"/>
      <c r="BYA214" s="64"/>
      <c r="BYB214" s="64"/>
      <c r="BYC214" s="64"/>
      <c r="BYD214" s="64"/>
      <c r="BYE214" s="64"/>
      <c r="BYF214" s="64"/>
      <c r="BYG214" s="64"/>
      <c r="BYH214" s="64"/>
      <c r="BYI214" s="64"/>
      <c r="BYJ214" s="64"/>
      <c r="BYK214" s="64"/>
      <c r="BYL214" s="64"/>
      <c r="BYM214" s="64"/>
      <c r="BYN214" s="64"/>
      <c r="BYO214" s="64"/>
      <c r="BYP214" s="64"/>
      <c r="BYQ214" s="64"/>
      <c r="BYR214" s="64"/>
      <c r="BYS214" s="64"/>
      <c r="BYT214" s="64"/>
      <c r="BYU214" s="64"/>
      <c r="BYV214" s="64"/>
      <c r="BYW214" s="64"/>
      <c r="BYX214" s="64"/>
      <c r="BYY214" s="64"/>
      <c r="BYZ214" s="64"/>
      <c r="BZA214" s="64"/>
      <c r="BZB214" s="64"/>
      <c r="BZC214" s="64"/>
      <c r="BZD214" s="64"/>
      <c r="BZE214" s="64"/>
      <c r="BZF214" s="64"/>
      <c r="BZG214" s="64"/>
      <c r="BZH214" s="64"/>
      <c r="BZI214" s="64"/>
      <c r="BZJ214" s="64"/>
      <c r="BZK214" s="64"/>
      <c r="BZL214" s="64"/>
      <c r="BZM214" s="64"/>
      <c r="BZN214" s="64"/>
      <c r="BZO214" s="64"/>
      <c r="BZP214" s="64"/>
      <c r="BZQ214" s="64"/>
      <c r="BZR214" s="64"/>
      <c r="BZS214" s="64"/>
      <c r="BZT214" s="64"/>
      <c r="BZU214" s="64"/>
      <c r="BZV214" s="64"/>
      <c r="BZW214" s="64"/>
      <c r="BZX214" s="64"/>
      <c r="BZY214" s="64"/>
      <c r="BZZ214" s="64"/>
      <c r="CAA214" s="64"/>
      <c r="CAB214" s="64"/>
      <c r="CAC214" s="64"/>
      <c r="CAD214" s="64"/>
      <c r="CAE214" s="64"/>
      <c r="CAF214" s="64"/>
      <c r="CAG214" s="64"/>
      <c r="CAH214" s="64"/>
      <c r="CAI214" s="64"/>
      <c r="CAJ214" s="64"/>
      <c r="CAK214" s="64"/>
      <c r="CAL214" s="64"/>
      <c r="CAM214" s="64"/>
      <c r="CAN214" s="64"/>
      <c r="CAO214" s="64"/>
      <c r="CAP214" s="64"/>
      <c r="CAQ214" s="64"/>
      <c r="CAR214" s="64"/>
      <c r="CAS214" s="64"/>
      <c r="CAT214" s="64"/>
      <c r="CAU214" s="64"/>
      <c r="CAV214" s="64"/>
      <c r="CAW214" s="64"/>
      <c r="CAX214" s="64"/>
      <c r="CAY214" s="64"/>
      <c r="CAZ214" s="64"/>
      <c r="CBA214" s="64"/>
      <c r="CBB214" s="64"/>
      <c r="CBC214" s="64"/>
      <c r="CBD214" s="64"/>
      <c r="CBE214" s="64"/>
      <c r="CBF214" s="64"/>
      <c r="CBG214" s="64"/>
      <c r="CBH214" s="64"/>
      <c r="CBI214" s="64"/>
      <c r="CBJ214" s="64"/>
      <c r="CBK214" s="64"/>
      <c r="CBL214" s="64"/>
      <c r="CBM214" s="64"/>
      <c r="CBN214" s="64"/>
      <c r="CBO214" s="64"/>
      <c r="CBP214" s="64"/>
      <c r="CBQ214" s="64"/>
      <c r="CBR214" s="64"/>
      <c r="CBS214" s="64"/>
      <c r="CBT214" s="64"/>
      <c r="CBU214" s="64"/>
      <c r="CBV214" s="64"/>
      <c r="CBW214" s="64"/>
      <c r="CBX214" s="64"/>
      <c r="CBY214" s="64"/>
      <c r="CBZ214" s="64"/>
      <c r="CCA214" s="64"/>
      <c r="CCB214" s="64"/>
      <c r="CCC214" s="64"/>
      <c r="CCD214" s="64"/>
      <c r="CCE214" s="64"/>
      <c r="CCF214" s="64"/>
      <c r="CCG214" s="64"/>
      <c r="CCH214" s="64"/>
      <c r="CCI214" s="64"/>
      <c r="CCJ214" s="64"/>
      <c r="CCK214" s="64"/>
      <c r="CCL214" s="64"/>
      <c r="CCM214" s="64"/>
      <c r="CCN214" s="64"/>
      <c r="CCO214" s="64"/>
      <c r="CCP214" s="64"/>
      <c r="CCQ214" s="64"/>
      <c r="CCR214" s="64"/>
      <c r="CCS214" s="64"/>
      <c r="CCT214" s="64"/>
      <c r="CCU214" s="64"/>
      <c r="CCV214" s="64"/>
      <c r="CCW214" s="64"/>
      <c r="CCX214" s="64"/>
      <c r="CCY214" s="64"/>
      <c r="CCZ214" s="64"/>
      <c r="CDA214" s="64"/>
      <c r="CDB214" s="64"/>
      <c r="CDC214" s="64"/>
      <c r="CDD214" s="64"/>
      <c r="CDE214" s="64"/>
      <c r="CDF214" s="64"/>
      <c r="CDG214" s="64"/>
      <c r="CDH214" s="64"/>
      <c r="CDI214" s="64"/>
      <c r="CDJ214" s="64"/>
      <c r="CDK214" s="64"/>
      <c r="CDL214" s="64"/>
      <c r="CDM214" s="64"/>
      <c r="CDN214" s="64"/>
      <c r="CDO214" s="64"/>
      <c r="CDP214" s="64"/>
      <c r="CDQ214" s="64"/>
      <c r="CDR214" s="64"/>
      <c r="CDS214" s="64"/>
      <c r="CDT214" s="64"/>
      <c r="CDU214" s="64"/>
      <c r="CDV214" s="64"/>
      <c r="CDW214" s="64"/>
      <c r="CDX214" s="64"/>
      <c r="CDY214" s="64"/>
      <c r="CDZ214" s="64"/>
      <c r="CEA214" s="64"/>
      <c r="CEB214" s="64"/>
      <c r="CEC214" s="64"/>
      <c r="CED214" s="64"/>
      <c r="CEE214" s="64"/>
      <c r="CEF214" s="64"/>
      <c r="CEG214" s="64"/>
      <c r="CEH214" s="64"/>
      <c r="CEI214" s="64"/>
      <c r="CEJ214" s="64"/>
      <c r="CEK214" s="64"/>
      <c r="CEL214" s="64"/>
      <c r="CEM214" s="64"/>
      <c r="CEN214" s="64"/>
      <c r="CEO214" s="64"/>
      <c r="CEP214" s="64"/>
      <c r="CEQ214" s="64"/>
      <c r="CER214" s="64"/>
      <c r="CES214" s="64"/>
      <c r="CET214" s="64"/>
      <c r="CEU214" s="64"/>
      <c r="CEV214" s="64"/>
      <c r="CEW214" s="64"/>
      <c r="CEX214" s="64"/>
      <c r="CEY214" s="64"/>
      <c r="CEZ214" s="64"/>
      <c r="CFA214" s="64"/>
      <c r="CFB214" s="64"/>
      <c r="CFC214" s="64"/>
      <c r="CFD214" s="64"/>
      <c r="CFE214" s="64"/>
      <c r="CFF214" s="64"/>
      <c r="CFG214" s="64"/>
      <c r="CFH214" s="64"/>
      <c r="CFI214" s="64"/>
      <c r="CFJ214" s="64"/>
      <c r="CFK214" s="64"/>
      <c r="CFL214" s="64"/>
      <c r="CFM214" s="64"/>
      <c r="CFN214" s="64"/>
      <c r="CFO214" s="64"/>
      <c r="CFP214" s="64"/>
      <c r="CFQ214" s="64"/>
      <c r="CFR214" s="64"/>
      <c r="CFS214" s="64"/>
      <c r="CFT214" s="64"/>
      <c r="CFU214" s="64"/>
      <c r="CFV214" s="64"/>
      <c r="CFW214" s="64"/>
      <c r="CFX214" s="64"/>
      <c r="CFY214" s="64"/>
      <c r="CFZ214" s="64"/>
      <c r="CGA214" s="64"/>
      <c r="CGB214" s="64"/>
      <c r="CGC214" s="64"/>
      <c r="CGD214" s="64"/>
      <c r="CGE214" s="64"/>
      <c r="CGF214" s="64"/>
      <c r="CGG214" s="64"/>
      <c r="CGH214" s="64"/>
      <c r="CGI214" s="64"/>
      <c r="CGJ214" s="64"/>
      <c r="CGK214" s="64"/>
      <c r="CGL214" s="64"/>
      <c r="CGM214" s="64"/>
      <c r="CGN214" s="64"/>
      <c r="CGO214" s="64"/>
      <c r="CGP214" s="64"/>
      <c r="CGQ214" s="64"/>
      <c r="CGR214" s="64"/>
      <c r="CGS214" s="64"/>
      <c r="CGT214" s="64"/>
      <c r="CGU214" s="64"/>
      <c r="CGV214" s="64"/>
      <c r="CGW214" s="64"/>
      <c r="CGX214" s="64"/>
      <c r="CGY214" s="64"/>
      <c r="CGZ214" s="64"/>
      <c r="CHA214" s="64"/>
      <c r="CHB214" s="64"/>
      <c r="CHC214" s="64"/>
      <c r="CHD214" s="64"/>
      <c r="CHE214" s="64"/>
      <c r="CHF214" s="64"/>
      <c r="CHG214" s="64"/>
      <c r="CHH214" s="64"/>
      <c r="CHI214" s="64"/>
      <c r="CHJ214" s="64"/>
      <c r="CHK214" s="64"/>
      <c r="CHL214" s="64"/>
      <c r="CHM214" s="64"/>
      <c r="CHN214" s="64"/>
      <c r="CHO214" s="64"/>
      <c r="CHP214" s="64"/>
      <c r="CHQ214" s="64"/>
      <c r="CHR214" s="64"/>
      <c r="CHS214" s="64"/>
      <c r="CHT214" s="64"/>
      <c r="CHU214" s="64"/>
      <c r="CHV214" s="64"/>
      <c r="CHW214" s="64"/>
      <c r="CHX214" s="64"/>
      <c r="CHY214" s="64"/>
      <c r="CHZ214" s="64"/>
      <c r="CIA214" s="64"/>
      <c r="CIB214" s="64"/>
      <c r="CIC214" s="64"/>
      <c r="CID214" s="64"/>
      <c r="CIE214" s="64"/>
      <c r="CIF214" s="64"/>
      <c r="CIG214" s="64"/>
      <c r="CIH214" s="64"/>
      <c r="CII214" s="64"/>
      <c r="CIJ214" s="64"/>
      <c r="CIK214" s="64"/>
      <c r="CIL214" s="64"/>
      <c r="CIM214" s="64"/>
      <c r="CIN214" s="64"/>
      <c r="CIO214" s="64"/>
      <c r="CIP214" s="64"/>
      <c r="CIQ214" s="64"/>
      <c r="CIR214" s="64"/>
      <c r="CIS214" s="64"/>
      <c r="CIT214" s="64"/>
      <c r="CIU214" s="64"/>
      <c r="CIV214" s="64"/>
      <c r="CIW214" s="64"/>
      <c r="CIX214" s="64"/>
      <c r="CIY214" s="64"/>
      <c r="CIZ214" s="64"/>
      <c r="CJA214" s="64"/>
      <c r="CJB214" s="64"/>
      <c r="CJC214" s="64"/>
      <c r="CJD214" s="64"/>
      <c r="CJE214" s="64"/>
      <c r="CJF214" s="64"/>
      <c r="CJG214" s="64"/>
      <c r="CJH214" s="64"/>
      <c r="CJI214" s="64"/>
      <c r="CJJ214" s="64"/>
      <c r="CJK214" s="64"/>
      <c r="CJL214" s="64"/>
      <c r="CJM214" s="64"/>
      <c r="CJN214" s="64"/>
      <c r="CJO214" s="64"/>
      <c r="CJP214" s="64"/>
      <c r="CJQ214" s="64"/>
      <c r="CJR214" s="64"/>
      <c r="CJS214" s="64"/>
      <c r="CJT214" s="64"/>
      <c r="CJU214" s="64"/>
      <c r="CJV214" s="64"/>
      <c r="CJW214" s="64"/>
      <c r="CJX214" s="64"/>
      <c r="CJY214" s="64"/>
      <c r="CJZ214" s="64"/>
      <c r="CKA214" s="64"/>
      <c r="CKB214" s="64"/>
      <c r="CKC214" s="64"/>
      <c r="CKD214" s="64"/>
      <c r="CKE214" s="64"/>
      <c r="CKF214" s="64"/>
      <c r="CKG214" s="64"/>
      <c r="CKH214" s="64"/>
      <c r="CKI214" s="64"/>
      <c r="CKJ214" s="64"/>
      <c r="CKK214" s="64"/>
      <c r="CKL214" s="64"/>
      <c r="CKM214" s="64"/>
      <c r="CKN214" s="64"/>
      <c r="CKO214" s="64"/>
      <c r="CKP214" s="64"/>
      <c r="CKQ214" s="64"/>
      <c r="CKR214" s="64"/>
      <c r="CKS214" s="64"/>
      <c r="CKT214" s="64"/>
      <c r="CKU214" s="64"/>
      <c r="CKV214" s="64"/>
      <c r="CKW214" s="64"/>
      <c r="CKX214" s="64"/>
      <c r="CKY214" s="64"/>
      <c r="CKZ214" s="64"/>
      <c r="CLA214" s="64"/>
      <c r="CLB214" s="64"/>
      <c r="CLC214" s="64"/>
      <c r="CLD214" s="64"/>
      <c r="CLE214" s="64"/>
      <c r="CLF214" s="64"/>
      <c r="CLG214" s="64"/>
      <c r="CLH214" s="64"/>
      <c r="CLI214" s="64"/>
      <c r="CLJ214" s="64"/>
      <c r="CLK214" s="64"/>
      <c r="CLL214" s="64"/>
      <c r="CLM214" s="64"/>
      <c r="CLN214" s="64"/>
      <c r="CLO214" s="64"/>
      <c r="CLP214" s="64"/>
      <c r="CLQ214" s="64"/>
      <c r="CLR214" s="64"/>
      <c r="CLS214" s="64"/>
      <c r="CLT214" s="64"/>
      <c r="CLU214" s="64"/>
      <c r="CLV214" s="64"/>
      <c r="CLW214" s="64"/>
      <c r="CLX214" s="64"/>
      <c r="CLY214" s="64"/>
      <c r="CLZ214" s="64"/>
      <c r="CMA214" s="64"/>
      <c r="CMB214" s="64"/>
      <c r="CMC214" s="64"/>
      <c r="CMD214" s="64"/>
      <c r="CME214" s="64"/>
      <c r="CMF214" s="64"/>
      <c r="CMG214" s="64"/>
      <c r="CMH214" s="64"/>
      <c r="CMI214" s="64"/>
      <c r="CMJ214" s="64"/>
      <c r="CMK214" s="64"/>
      <c r="CML214" s="64"/>
      <c r="CMM214" s="64"/>
      <c r="CMN214" s="64"/>
      <c r="CMO214" s="64"/>
      <c r="CMP214" s="64"/>
      <c r="CMQ214" s="64"/>
      <c r="CMR214" s="64"/>
      <c r="CMS214" s="64"/>
      <c r="CMT214" s="64"/>
      <c r="CMU214" s="64"/>
      <c r="CMV214" s="64"/>
      <c r="CMW214" s="64"/>
      <c r="CMX214" s="64"/>
      <c r="CMY214" s="64"/>
      <c r="CMZ214" s="64"/>
      <c r="CNA214" s="64"/>
      <c r="CNB214" s="64"/>
      <c r="CNC214" s="64"/>
      <c r="CND214" s="64"/>
      <c r="CNE214" s="64"/>
      <c r="CNF214" s="64"/>
      <c r="CNG214" s="64"/>
      <c r="CNH214" s="64"/>
      <c r="CNI214" s="64"/>
      <c r="CNJ214" s="64"/>
      <c r="CNK214" s="64"/>
      <c r="CNL214" s="64"/>
      <c r="CNM214" s="64"/>
      <c r="CNN214" s="64"/>
      <c r="CNO214" s="64"/>
      <c r="CNP214" s="64"/>
      <c r="CNQ214" s="64"/>
      <c r="CNR214" s="64"/>
      <c r="CNS214" s="64"/>
      <c r="CNT214" s="64"/>
      <c r="CNU214" s="64"/>
      <c r="CNV214" s="64"/>
      <c r="CNW214" s="64"/>
      <c r="CNX214" s="64"/>
      <c r="CNY214" s="64"/>
      <c r="CNZ214" s="64"/>
      <c r="COA214" s="64"/>
      <c r="COB214" s="64"/>
      <c r="COC214" s="64"/>
      <c r="COD214" s="64"/>
      <c r="COE214" s="64"/>
      <c r="COF214" s="64"/>
      <c r="COG214" s="64"/>
      <c r="COH214" s="64"/>
      <c r="COI214" s="64"/>
      <c r="COJ214" s="64"/>
      <c r="COK214" s="64"/>
      <c r="COL214" s="64"/>
      <c r="COM214" s="64"/>
      <c r="CON214" s="64"/>
      <c r="COO214" s="64"/>
      <c r="COP214" s="64"/>
      <c r="COQ214" s="64"/>
      <c r="COR214" s="64"/>
      <c r="COS214" s="64"/>
      <c r="COT214" s="64"/>
      <c r="COU214" s="64"/>
      <c r="COV214" s="64"/>
      <c r="COW214" s="64"/>
      <c r="COX214" s="64"/>
      <c r="COY214" s="64"/>
      <c r="COZ214" s="64"/>
      <c r="CPA214" s="64"/>
      <c r="CPB214" s="64"/>
      <c r="CPC214" s="64"/>
      <c r="CPD214" s="64"/>
      <c r="CPE214" s="64"/>
      <c r="CPF214" s="64"/>
      <c r="CPG214" s="64"/>
      <c r="CPH214" s="64"/>
      <c r="CPI214" s="64"/>
      <c r="CPJ214" s="64"/>
      <c r="CPK214" s="64"/>
      <c r="CPL214" s="64"/>
      <c r="CPM214" s="64"/>
      <c r="CPN214" s="64"/>
      <c r="CPO214" s="64"/>
      <c r="CPP214" s="64"/>
      <c r="CPQ214" s="64"/>
      <c r="CPR214" s="64"/>
      <c r="CPS214" s="64"/>
      <c r="CPT214" s="64"/>
      <c r="CPU214" s="64"/>
      <c r="CPV214" s="64"/>
      <c r="CPW214" s="64"/>
      <c r="CPX214" s="64"/>
      <c r="CPY214" s="64"/>
      <c r="CPZ214" s="64"/>
      <c r="CQA214" s="64"/>
      <c r="CQB214" s="64"/>
      <c r="CQC214" s="64"/>
      <c r="CQD214" s="64"/>
      <c r="CQE214" s="64"/>
      <c r="CQF214" s="64"/>
      <c r="CQG214" s="64"/>
      <c r="CQH214" s="64"/>
      <c r="CQI214" s="64"/>
      <c r="CQJ214" s="64"/>
      <c r="CQK214" s="64"/>
      <c r="CQL214" s="64"/>
      <c r="CQM214" s="64"/>
      <c r="CQN214" s="64"/>
      <c r="CQO214" s="64"/>
      <c r="CQP214" s="64"/>
      <c r="CQQ214" s="64"/>
      <c r="CQR214" s="64"/>
      <c r="CQS214" s="64"/>
      <c r="CQT214" s="64"/>
      <c r="CQU214" s="64"/>
      <c r="CQV214" s="64"/>
      <c r="CQW214" s="64"/>
      <c r="CQX214" s="64"/>
      <c r="CQY214" s="64"/>
      <c r="CQZ214" s="64"/>
      <c r="CRA214" s="64"/>
      <c r="CRB214" s="64"/>
      <c r="CRC214" s="64"/>
      <c r="CRD214" s="64"/>
      <c r="CRE214" s="64"/>
      <c r="CRF214" s="64"/>
      <c r="CRG214" s="64"/>
      <c r="CRH214" s="64"/>
      <c r="CRI214" s="64"/>
      <c r="CRJ214" s="64"/>
      <c r="CRK214" s="64"/>
      <c r="CRL214" s="64"/>
      <c r="CRM214" s="64"/>
      <c r="CRN214" s="64"/>
      <c r="CRO214" s="64"/>
      <c r="CRP214" s="64"/>
      <c r="CRQ214" s="64"/>
      <c r="CRR214" s="64"/>
      <c r="CRS214" s="64"/>
      <c r="CRT214" s="64"/>
      <c r="CRU214" s="64"/>
      <c r="CRV214" s="64"/>
      <c r="CRW214" s="64"/>
      <c r="CRX214" s="64"/>
      <c r="CRY214" s="64"/>
      <c r="CRZ214" s="64"/>
      <c r="CSA214" s="64"/>
      <c r="CSB214" s="64"/>
      <c r="CSC214" s="64"/>
      <c r="CSD214" s="64"/>
      <c r="CSE214" s="64"/>
      <c r="CSF214" s="64"/>
      <c r="CSG214" s="64"/>
      <c r="CSH214" s="64"/>
      <c r="CSI214" s="64"/>
      <c r="CSJ214" s="64"/>
      <c r="CSK214" s="64"/>
      <c r="CSL214" s="64"/>
      <c r="CSM214" s="64"/>
      <c r="CSN214" s="64"/>
      <c r="CSO214" s="64"/>
      <c r="CSP214" s="64"/>
      <c r="CSQ214" s="64"/>
      <c r="CSR214" s="64"/>
      <c r="CSS214" s="64"/>
      <c r="CST214" s="64"/>
      <c r="CSU214" s="64"/>
      <c r="CSV214" s="64"/>
      <c r="CSW214" s="64"/>
      <c r="CSX214" s="64"/>
      <c r="CSY214" s="64"/>
      <c r="CSZ214" s="64"/>
      <c r="CTA214" s="64"/>
      <c r="CTB214" s="64"/>
      <c r="CTC214" s="64"/>
      <c r="CTD214" s="64"/>
      <c r="CTE214" s="64"/>
      <c r="CTF214" s="64"/>
      <c r="CTG214" s="64"/>
      <c r="CTH214" s="64"/>
      <c r="CTI214" s="64"/>
      <c r="CTJ214" s="64"/>
      <c r="CTK214" s="64"/>
      <c r="CTL214" s="64"/>
      <c r="CTM214" s="64"/>
      <c r="CTN214" s="64"/>
      <c r="CTO214" s="64"/>
      <c r="CTP214" s="64"/>
      <c r="CTQ214" s="64"/>
      <c r="CTR214" s="64"/>
      <c r="CTS214" s="64"/>
      <c r="CTT214" s="64"/>
      <c r="CTU214" s="64"/>
      <c r="CTV214" s="64"/>
      <c r="CTW214" s="64"/>
      <c r="CTX214" s="64"/>
      <c r="CTY214" s="64"/>
      <c r="CTZ214" s="64"/>
      <c r="CUA214" s="64"/>
      <c r="CUB214" s="64"/>
      <c r="CUC214" s="64"/>
      <c r="CUD214" s="64"/>
      <c r="CUE214" s="64"/>
      <c r="CUF214" s="64"/>
      <c r="CUG214" s="64"/>
      <c r="CUH214" s="64"/>
      <c r="CUI214" s="64"/>
      <c r="CUJ214" s="64"/>
      <c r="CUK214" s="64"/>
      <c r="CUL214" s="64"/>
      <c r="CUM214" s="64"/>
      <c r="CUN214" s="64"/>
      <c r="CUO214" s="64"/>
      <c r="CUP214" s="64"/>
      <c r="CUQ214" s="64"/>
      <c r="CUR214" s="64"/>
      <c r="CUS214" s="64"/>
      <c r="CUT214" s="64"/>
      <c r="CUU214" s="64"/>
      <c r="CUV214" s="64"/>
      <c r="CUW214" s="64"/>
      <c r="CUX214" s="64"/>
      <c r="CUY214" s="64"/>
      <c r="CUZ214" s="64"/>
      <c r="CVA214" s="64"/>
      <c r="CVB214" s="64"/>
      <c r="CVC214" s="64"/>
      <c r="CVD214" s="64"/>
      <c r="CVE214" s="64"/>
      <c r="CVF214" s="64"/>
      <c r="CVG214" s="64"/>
      <c r="CVH214" s="64"/>
      <c r="CVI214" s="64"/>
      <c r="CVJ214" s="64"/>
      <c r="CVK214" s="64"/>
      <c r="CVL214" s="64"/>
      <c r="CVM214" s="64"/>
      <c r="CVN214" s="64"/>
      <c r="CVO214" s="64"/>
      <c r="CVP214" s="64"/>
      <c r="CVQ214" s="64"/>
      <c r="CVR214" s="64"/>
      <c r="CVS214" s="64"/>
      <c r="CVT214" s="64"/>
      <c r="CVU214" s="64"/>
      <c r="CVV214" s="64"/>
      <c r="CVW214" s="64"/>
      <c r="CVX214" s="64"/>
      <c r="CVY214" s="64"/>
      <c r="CVZ214" s="64"/>
      <c r="CWA214" s="64"/>
      <c r="CWB214" s="64"/>
      <c r="CWC214" s="64"/>
      <c r="CWD214" s="64"/>
      <c r="CWE214" s="64"/>
      <c r="CWF214" s="64"/>
      <c r="CWG214" s="64"/>
      <c r="CWH214" s="64"/>
      <c r="CWI214" s="64"/>
      <c r="CWJ214" s="64"/>
      <c r="CWK214" s="64"/>
      <c r="CWL214" s="64"/>
      <c r="CWM214" s="64"/>
      <c r="CWN214" s="64"/>
      <c r="CWO214" s="64"/>
      <c r="CWP214" s="64"/>
      <c r="CWQ214" s="64"/>
      <c r="CWR214" s="64"/>
      <c r="CWS214" s="64"/>
      <c r="CWT214" s="64"/>
      <c r="CWU214" s="64"/>
      <c r="CWV214" s="64"/>
      <c r="CWW214" s="64"/>
      <c r="CWX214" s="64"/>
      <c r="CWY214" s="64"/>
      <c r="CWZ214" s="64"/>
      <c r="CXA214" s="64"/>
      <c r="CXB214" s="64"/>
      <c r="CXC214" s="64"/>
      <c r="CXD214" s="64"/>
      <c r="CXE214" s="64"/>
      <c r="CXF214" s="64"/>
      <c r="CXG214" s="64"/>
      <c r="CXH214" s="64"/>
      <c r="CXI214" s="64"/>
      <c r="CXJ214" s="64"/>
      <c r="CXK214" s="64"/>
      <c r="CXL214" s="64"/>
      <c r="CXM214" s="64"/>
      <c r="CXN214" s="64"/>
      <c r="CXO214" s="64"/>
      <c r="CXP214" s="64"/>
      <c r="CXQ214" s="64"/>
      <c r="CXR214" s="64"/>
      <c r="CXS214" s="64"/>
      <c r="CXT214" s="64"/>
      <c r="CXU214" s="64"/>
      <c r="CXV214" s="64"/>
      <c r="CXW214" s="64"/>
      <c r="CXX214" s="64"/>
      <c r="CXY214" s="64"/>
      <c r="CXZ214" s="64"/>
      <c r="CYA214" s="64"/>
      <c r="CYB214" s="64"/>
      <c r="CYC214" s="64"/>
      <c r="CYD214" s="64"/>
      <c r="CYE214" s="64"/>
      <c r="CYF214" s="64"/>
      <c r="CYG214" s="64"/>
      <c r="CYH214" s="64"/>
      <c r="CYI214" s="64"/>
      <c r="CYJ214" s="64"/>
      <c r="CYK214" s="64"/>
      <c r="CYL214" s="64"/>
      <c r="CYM214" s="64"/>
      <c r="CYN214" s="64"/>
      <c r="CYO214" s="64"/>
      <c r="CYP214" s="64"/>
      <c r="CYQ214" s="64"/>
      <c r="CYR214" s="64"/>
      <c r="CYS214" s="64"/>
      <c r="CYT214" s="64"/>
      <c r="CYU214" s="64"/>
      <c r="CYV214" s="64"/>
      <c r="CYW214" s="64"/>
      <c r="CYX214" s="64"/>
      <c r="CYY214" s="64"/>
      <c r="CYZ214" s="64"/>
      <c r="CZA214" s="64"/>
      <c r="CZB214" s="64"/>
      <c r="CZC214" s="64"/>
      <c r="CZD214" s="64"/>
      <c r="CZE214" s="64"/>
      <c r="CZF214" s="64"/>
      <c r="CZG214" s="64"/>
      <c r="CZH214" s="64"/>
      <c r="CZI214" s="64"/>
      <c r="CZJ214" s="64"/>
      <c r="CZK214" s="64"/>
      <c r="CZL214" s="64"/>
      <c r="CZM214" s="64"/>
      <c r="CZN214" s="64"/>
      <c r="CZO214" s="64"/>
      <c r="CZP214" s="64"/>
      <c r="CZQ214" s="64"/>
      <c r="CZR214" s="64"/>
      <c r="CZS214" s="64"/>
      <c r="CZT214" s="64"/>
      <c r="CZU214" s="64"/>
      <c r="CZV214" s="64"/>
      <c r="CZW214" s="64"/>
      <c r="CZX214" s="64"/>
      <c r="CZY214" s="64"/>
      <c r="CZZ214" s="64"/>
      <c r="DAA214" s="64"/>
      <c r="DAB214" s="64"/>
      <c r="DAC214" s="64"/>
      <c r="DAD214" s="64"/>
      <c r="DAE214" s="64"/>
      <c r="DAF214" s="64"/>
      <c r="DAG214" s="64"/>
      <c r="DAH214" s="64"/>
      <c r="DAI214" s="64"/>
      <c r="DAJ214" s="64"/>
      <c r="DAK214" s="64"/>
      <c r="DAL214" s="64"/>
      <c r="DAM214" s="64"/>
      <c r="DAN214" s="64"/>
      <c r="DAO214" s="64"/>
      <c r="DAP214" s="64"/>
      <c r="DAQ214" s="64"/>
      <c r="DAR214" s="64"/>
      <c r="DAS214" s="64"/>
      <c r="DAT214" s="64"/>
      <c r="DAU214" s="64"/>
      <c r="DAV214" s="64"/>
      <c r="DAW214" s="64"/>
      <c r="DAX214" s="64"/>
      <c r="DAY214" s="64"/>
      <c r="DAZ214" s="64"/>
      <c r="DBA214" s="64"/>
      <c r="DBB214" s="64"/>
      <c r="DBC214" s="64"/>
      <c r="DBD214" s="64"/>
      <c r="DBE214" s="64"/>
      <c r="DBF214" s="64"/>
      <c r="DBG214" s="64"/>
      <c r="DBH214" s="64"/>
      <c r="DBI214" s="64"/>
      <c r="DBJ214" s="64"/>
      <c r="DBK214" s="64"/>
      <c r="DBL214" s="64"/>
      <c r="DBM214" s="64"/>
      <c r="DBN214" s="64"/>
      <c r="DBO214" s="64"/>
      <c r="DBP214" s="64"/>
      <c r="DBQ214" s="64"/>
      <c r="DBR214" s="64"/>
      <c r="DBS214" s="64"/>
      <c r="DBT214" s="64"/>
      <c r="DBU214" s="64"/>
      <c r="DBV214" s="64"/>
      <c r="DBW214" s="64"/>
      <c r="DBX214" s="64"/>
      <c r="DBY214" s="64"/>
      <c r="DBZ214" s="64"/>
      <c r="DCA214" s="64"/>
      <c r="DCB214" s="64"/>
      <c r="DCC214" s="64"/>
      <c r="DCD214" s="64"/>
      <c r="DCE214" s="64"/>
      <c r="DCF214" s="64"/>
      <c r="DCG214" s="64"/>
      <c r="DCH214" s="64"/>
      <c r="DCI214" s="64"/>
      <c r="DCJ214" s="64"/>
      <c r="DCK214" s="64"/>
      <c r="DCL214" s="64"/>
      <c r="DCM214" s="64"/>
      <c r="DCN214" s="64"/>
      <c r="DCO214" s="64"/>
      <c r="DCP214" s="64"/>
      <c r="DCQ214" s="64"/>
      <c r="DCR214" s="64"/>
      <c r="DCS214" s="64"/>
      <c r="DCT214" s="64"/>
    </row>
    <row r="215" spans="1:2802" s="121" customFormat="1" ht="31.5" x14ac:dyDescent="0.2">
      <c r="A215" s="126">
        <f t="shared" si="134"/>
        <v>128</v>
      </c>
      <c r="B215" s="196" t="s">
        <v>279</v>
      </c>
      <c r="C215" s="196" t="s">
        <v>280</v>
      </c>
      <c r="D215" s="42" t="s">
        <v>308</v>
      </c>
      <c r="E215" s="193">
        <v>4</v>
      </c>
      <c r="F215" s="194">
        <v>0</v>
      </c>
      <c r="G215" s="193">
        <f t="shared" si="140"/>
        <v>4</v>
      </c>
      <c r="H215" s="6" t="s">
        <v>118</v>
      </c>
      <c r="I215" s="3">
        <v>0.8</v>
      </c>
      <c r="J215" s="6">
        <v>45.75</v>
      </c>
      <c r="K215" s="137">
        <f t="shared" si="139"/>
        <v>36.6</v>
      </c>
      <c r="L215" s="137">
        <v>144</v>
      </c>
      <c r="M215" s="141">
        <f t="shared" si="141"/>
        <v>180.6</v>
      </c>
      <c r="N215" s="195">
        <f t="shared" si="142"/>
        <v>722.4</v>
      </c>
      <c r="O215" s="132"/>
      <c r="P215" s="64"/>
      <c r="Q215" s="64"/>
      <c r="R215" s="3"/>
      <c r="S215" s="137"/>
      <c r="T215" s="64"/>
      <c r="U215" s="64"/>
      <c r="V215" s="64"/>
      <c r="W215" s="64"/>
      <c r="X215" s="64"/>
      <c r="Y215" s="64"/>
      <c r="Z215" s="64"/>
      <c r="AA215" s="64"/>
      <c r="AB215" s="64"/>
      <c r="AC215" s="64"/>
      <c r="AD215" s="64"/>
      <c r="AE215" s="64"/>
      <c r="AF215" s="64"/>
      <c r="AG215" s="64"/>
      <c r="AH215" s="64"/>
      <c r="AI215" s="64"/>
      <c r="AJ215" s="64"/>
      <c r="AK215" s="64"/>
      <c r="AL215" s="64"/>
      <c r="AM215" s="64"/>
      <c r="AN215" s="64"/>
      <c r="AO215" s="64"/>
      <c r="AP215" s="64"/>
      <c r="AQ215" s="64"/>
      <c r="AR215" s="64"/>
      <c r="AS215" s="64"/>
      <c r="AT215" s="64"/>
      <c r="AU215" s="64"/>
      <c r="AV215" s="64"/>
      <c r="AW215" s="64"/>
      <c r="AX215" s="64"/>
      <c r="AY215" s="64"/>
      <c r="AZ215" s="64"/>
      <c r="BA215" s="64"/>
      <c r="BB215" s="64"/>
      <c r="BC215" s="64"/>
      <c r="BD215" s="64"/>
      <c r="BE215" s="64"/>
      <c r="BF215" s="64"/>
      <c r="BG215" s="64"/>
      <c r="BH215" s="64"/>
      <c r="BI215" s="64"/>
      <c r="BJ215" s="64"/>
      <c r="BK215" s="64"/>
      <c r="BL215" s="64"/>
      <c r="BM215" s="64"/>
      <c r="BN215" s="64"/>
      <c r="BO215" s="64"/>
      <c r="BP215" s="64"/>
      <c r="BQ215" s="64"/>
      <c r="BR215" s="64"/>
      <c r="BS215" s="64"/>
      <c r="BT215" s="64"/>
      <c r="BU215" s="64"/>
      <c r="BV215" s="64"/>
      <c r="BW215" s="64"/>
      <c r="BX215" s="64"/>
      <c r="BY215" s="64"/>
      <c r="BZ215" s="64"/>
      <c r="CA215" s="64"/>
      <c r="CB215" s="64"/>
      <c r="CC215" s="64"/>
      <c r="CD215" s="64"/>
      <c r="CE215" s="64"/>
      <c r="CF215" s="64"/>
      <c r="CG215" s="64"/>
      <c r="CH215" s="64"/>
      <c r="CI215" s="64"/>
      <c r="CJ215" s="64"/>
      <c r="CK215" s="64"/>
      <c r="CL215" s="64"/>
      <c r="CM215" s="64"/>
      <c r="CN215" s="64"/>
      <c r="CO215" s="64"/>
      <c r="CP215" s="64"/>
      <c r="CQ215" s="64"/>
      <c r="CR215" s="64"/>
      <c r="CS215" s="64"/>
      <c r="CT215" s="64"/>
      <c r="CU215" s="64"/>
      <c r="CV215" s="64"/>
      <c r="CW215" s="64"/>
      <c r="CX215" s="64"/>
      <c r="CY215" s="64"/>
      <c r="CZ215" s="64"/>
      <c r="DA215" s="64"/>
      <c r="DB215" s="64"/>
      <c r="DC215" s="64"/>
      <c r="DD215" s="64"/>
      <c r="DE215" s="64"/>
      <c r="DF215" s="64"/>
      <c r="DG215" s="64"/>
      <c r="DH215" s="64"/>
      <c r="DI215" s="64"/>
      <c r="DJ215" s="64"/>
      <c r="DK215" s="64"/>
      <c r="DL215" s="64"/>
      <c r="DM215" s="64"/>
      <c r="DN215" s="64"/>
      <c r="DO215" s="64"/>
      <c r="DP215" s="64"/>
      <c r="DQ215" s="64"/>
      <c r="DR215" s="64"/>
      <c r="DS215" s="64"/>
      <c r="DT215" s="64"/>
      <c r="DU215" s="64"/>
      <c r="DV215" s="64"/>
      <c r="DW215" s="64"/>
      <c r="DX215" s="64"/>
      <c r="DY215" s="64"/>
      <c r="DZ215" s="64"/>
      <c r="EA215" s="64"/>
      <c r="EB215" s="64"/>
      <c r="EC215" s="64"/>
      <c r="ED215" s="64"/>
      <c r="EE215" s="64"/>
      <c r="EF215" s="64"/>
      <c r="EG215" s="64"/>
      <c r="EH215" s="64"/>
      <c r="EI215" s="64"/>
      <c r="EJ215" s="64"/>
      <c r="EK215" s="64"/>
      <c r="EL215" s="64"/>
      <c r="EM215" s="64"/>
      <c r="EN215" s="64"/>
      <c r="EO215" s="64"/>
      <c r="EP215" s="64"/>
      <c r="EQ215" s="64"/>
      <c r="ER215" s="64"/>
      <c r="ES215" s="64"/>
      <c r="ET215" s="64"/>
      <c r="EU215" s="64"/>
      <c r="EV215" s="64"/>
      <c r="EW215" s="64"/>
      <c r="EX215" s="64"/>
      <c r="EY215" s="64"/>
      <c r="EZ215" s="64"/>
      <c r="FA215" s="64"/>
      <c r="FB215" s="64"/>
      <c r="FC215" s="64"/>
      <c r="FD215" s="64"/>
      <c r="FE215" s="64"/>
      <c r="FF215" s="64"/>
      <c r="FG215" s="64"/>
      <c r="FH215" s="64"/>
      <c r="FI215" s="64"/>
      <c r="FJ215" s="64"/>
      <c r="FK215" s="64"/>
      <c r="FL215" s="64"/>
      <c r="FM215" s="64"/>
      <c r="FN215" s="64"/>
      <c r="FO215" s="64"/>
      <c r="FP215" s="64"/>
      <c r="FQ215" s="64"/>
      <c r="FR215" s="64"/>
      <c r="FS215" s="64"/>
      <c r="FT215" s="64"/>
      <c r="FU215" s="64"/>
      <c r="FV215" s="64"/>
      <c r="FW215" s="64"/>
      <c r="FX215" s="64"/>
      <c r="FY215" s="64"/>
      <c r="FZ215" s="64"/>
      <c r="GA215" s="64"/>
      <c r="GB215" s="64"/>
      <c r="GC215" s="64"/>
      <c r="GD215" s="64"/>
      <c r="GE215" s="64"/>
      <c r="GF215" s="64"/>
      <c r="GG215" s="64"/>
      <c r="GH215" s="64"/>
      <c r="GI215" s="64"/>
      <c r="GJ215" s="64"/>
      <c r="GK215" s="64"/>
      <c r="GL215" s="64"/>
      <c r="GM215" s="64"/>
      <c r="GN215" s="64"/>
      <c r="GO215" s="64"/>
      <c r="GP215" s="64"/>
      <c r="GQ215" s="64"/>
      <c r="GR215" s="64"/>
      <c r="GS215" s="64"/>
      <c r="GT215" s="64"/>
      <c r="GU215" s="64"/>
      <c r="GV215" s="64"/>
      <c r="GW215" s="64"/>
      <c r="GX215" s="64"/>
      <c r="GY215" s="64"/>
      <c r="GZ215" s="64"/>
      <c r="HA215" s="64"/>
      <c r="HB215" s="64"/>
      <c r="HC215" s="64"/>
      <c r="HD215" s="64"/>
      <c r="HE215" s="64"/>
      <c r="HF215" s="64"/>
      <c r="HG215" s="64"/>
      <c r="HH215" s="64"/>
      <c r="HI215" s="64"/>
      <c r="HJ215" s="64"/>
      <c r="HK215" s="64"/>
      <c r="HL215" s="64"/>
      <c r="HM215" s="64"/>
      <c r="HN215" s="64"/>
      <c r="HO215" s="64"/>
      <c r="HP215" s="64"/>
      <c r="HQ215" s="64"/>
      <c r="HR215" s="64"/>
      <c r="HS215" s="64"/>
      <c r="HT215" s="64"/>
      <c r="HU215" s="64"/>
      <c r="HV215" s="64"/>
      <c r="HW215" s="64"/>
      <c r="HX215" s="64"/>
      <c r="HY215" s="64"/>
      <c r="HZ215" s="64"/>
      <c r="IA215" s="64"/>
      <c r="IB215" s="64"/>
      <c r="IC215" s="64"/>
      <c r="ID215" s="64"/>
      <c r="IE215" s="64"/>
      <c r="IF215" s="64"/>
      <c r="IG215" s="64"/>
      <c r="IH215" s="64"/>
      <c r="II215" s="64"/>
      <c r="IJ215" s="64"/>
      <c r="IK215" s="64"/>
      <c r="IL215" s="64"/>
      <c r="IM215" s="64"/>
      <c r="IN215" s="64"/>
      <c r="IO215" s="64"/>
      <c r="IP215" s="64"/>
      <c r="IQ215" s="64"/>
      <c r="IR215" s="64"/>
      <c r="IS215" s="64"/>
      <c r="IT215" s="64"/>
      <c r="IU215" s="64"/>
      <c r="IV215" s="64"/>
      <c r="IW215" s="64"/>
      <c r="IX215" s="64"/>
      <c r="IY215" s="64"/>
      <c r="IZ215" s="64"/>
      <c r="JA215" s="64"/>
      <c r="JB215" s="64"/>
      <c r="JC215" s="64"/>
      <c r="JD215" s="64"/>
      <c r="JE215" s="64"/>
      <c r="JF215" s="64"/>
      <c r="JG215" s="64"/>
      <c r="JH215" s="64"/>
      <c r="JI215" s="64"/>
      <c r="JJ215" s="64"/>
      <c r="JK215" s="64"/>
      <c r="JL215" s="64"/>
      <c r="JM215" s="64"/>
      <c r="JN215" s="64"/>
      <c r="JO215" s="64"/>
      <c r="JP215" s="64"/>
      <c r="JQ215" s="64"/>
      <c r="JR215" s="64"/>
      <c r="JS215" s="64"/>
      <c r="JT215" s="64"/>
      <c r="JU215" s="64"/>
      <c r="JV215" s="64"/>
      <c r="JW215" s="64"/>
      <c r="JX215" s="64"/>
      <c r="JY215" s="64"/>
      <c r="JZ215" s="64"/>
      <c r="KA215" s="64"/>
      <c r="KB215" s="64"/>
      <c r="KC215" s="64"/>
      <c r="KD215" s="64"/>
      <c r="KE215" s="64"/>
      <c r="KF215" s="64"/>
      <c r="KG215" s="64"/>
      <c r="KH215" s="64"/>
      <c r="KI215" s="64"/>
      <c r="KJ215" s="64"/>
      <c r="KK215" s="64"/>
      <c r="KL215" s="64"/>
      <c r="KM215" s="64"/>
      <c r="KN215" s="64"/>
      <c r="KO215" s="64"/>
      <c r="KP215" s="64"/>
      <c r="KQ215" s="64"/>
      <c r="KR215" s="64"/>
      <c r="KS215" s="64"/>
      <c r="KT215" s="64"/>
      <c r="KU215" s="64"/>
      <c r="KV215" s="64"/>
      <c r="KW215" s="64"/>
      <c r="KX215" s="64"/>
      <c r="KY215" s="64"/>
      <c r="KZ215" s="64"/>
      <c r="LA215" s="64"/>
      <c r="LB215" s="64"/>
      <c r="LC215" s="64"/>
      <c r="LD215" s="64"/>
      <c r="LE215" s="64"/>
      <c r="LF215" s="64"/>
      <c r="LG215" s="64"/>
      <c r="LH215" s="64"/>
      <c r="LI215" s="64"/>
      <c r="LJ215" s="64"/>
      <c r="LK215" s="64"/>
      <c r="LL215" s="64"/>
      <c r="LM215" s="64"/>
      <c r="LN215" s="64"/>
      <c r="LO215" s="64"/>
      <c r="LP215" s="64"/>
      <c r="LQ215" s="64"/>
      <c r="LR215" s="64"/>
      <c r="LS215" s="64"/>
      <c r="LT215" s="64"/>
      <c r="LU215" s="64"/>
      <c r="LV215" s="64"/>
      <c r="LW215" s="64"/>
      <c r="LX215" s="64"/>
      <c r="LY215" s="64"/>
      <c r="LZ215" s="64"/>
      <c r="MA215" s="64"/>
      <c r="MB215" s="64"/>
      <c r="MC215" s="64"/>
      <c r="MD215" s="64"/>
      <c r="ME215" s="64"/>
      <c r="MF215" s="64"/>
      <c r="MG215" s="64"/>
      <c r="MH215" s="64"/>
      <c r="MI215" s="64"/>
      <c r="MJ215" s="64"/>
      <c r="MK215" s="64"/>
      <c r="ML215" s="64"/>
      <c r="MM215" s="64"/>
      <c r="MN215" s="64"/>
      <c r="MO215" s="64"/>
      <c r="MP215" s="64"/>
      <c r="MQ215" s="64"/>
      <c r="MR215" s="64"/>
      <c r="MS215" s="64"/>
      <c r="MT215" s="64"/>
      <c r="MU215" s="64"/>
      <c r="MV215" s="64"/>
      <c r="MW215" s="64"/>
      <c r="MX215" s="64"/>
      <c r="MY215" s="64"/>
      <c r="MZ215" s="64"/>
      <c r="NA215" s="64"/>
      <c r="NB215" s="64"/>
      <c r="NC215" s="64"/>
      <c r="ND215" s="64"/>
      <c r="NE215" s="64"/>
      <c r="NF215" s="64"/>
      <c r="NG215" s="64"/>
      <c r="NH215" s="64"/>
      <c r="NI215" s="64"/>
      <c r="NJ215" s="64"/>
      <c r="NK215" s="64"/>
      <c r="NL215" s="64"/>
      <c r="NM215" s="64"/>
      <c r="NN215" s="64"/>
      <c r="NO215" s="64"/>
      <c r="NP215" s="64"/>
      <c r="NQ215" s="64"/>
      <c r="NR215" s="64"/>
      <c r="NS215" s="64"/>
      <c r="NT215" s="64"/>
      <c r="NU215" s="64"/>
      <c r="NV215" s="64"/>
      <c r="NW215" s="64"/>
      <c r="NX215" s="64"/>
      <c r="NY215" s="64"/>
      <c r="NZ215" s="64"/>
      <c r="OA215" s="64"/>
      <c r="OB215" s="64"/>
      <c r="OC215" s="64"/>
      <c r="OD215" s="64"/>
      <c r="OE215" s="64"/>
      <c r="OF215" s="64"/>
      <c r="OG215" s="64"/>
      <c r="OH215" s="64"/>
      <c r="OI215" s="64"/>
      <c r="OJ215" s="64"/>
      <c r="OK215" s="64"/>
      <c r="OL215" s="64"/>
      <c r="OM215" s="64"/>
      <c r="ON215" s="64"/>
      <c r="OO215" s="64"/>
      <c r="OP215" s="64"/>
      <c r="OQ215" s="64"/>
      <c r="OR215" s="64"/>
      <c r="OS215" s="64"/>
      <c r="OT215" s="64"/>
      <c r="OU215" s="64"/>
      <c r="OV215" s="64"/>
      <c r="OW215" s="64"/>
      <c r="OX215" s="64"/>
      <c r="OY215" s="64"/>
      <c r="OZ215" s="64"/>
      <c r="PA215" s="64"/>
      <c r="PB215" s="64"/>
      <c r="PC215" s="64"/>
      <c r="PD215" s="64"/>
      <c r="PE215" s="64"/>
      <c r="PF215" s="64"/>
      <c r="PG215" s="64"/>
      <c r="PH215" s="64"/>
      <c r="PI215" s="64"/>
      <c r="PJ215" s="64"/>
      <c r="PK215" s="64"/>
      <c r="PL215" s="64"/>
      <c r="PM215" s="64"/>
      <c r="PN215" s="64"/>
      <c r="PO215" s="64"/>
      <c r="PP215" s="64"/>
      <c r="PQ215" s="64"/>
      <c r="PR215" s="64"/>
      <c r="PS215" s="64"/>
      <c r="PT215" s="64"/>
      <c r="PU215" s="64"/>
      <c r="PV215" s="64"/>
      <c r="PW215" s="64"/>
      <c r="PX215" s="64"/>
      <c r="PY215" s="64"/>
      <c r="PZ215" s="64"/>
      <c r="QA215" s="64"/>
      <c r="QB215" s="64"/>
      <c r="QC215" s="64"/>
      <c r="QD215" s="64"/>
      <c r="QE215" s="64"/>
      <c r="QF215" s="64"/>
      <c r="QG215" s="64"/>
      <c r="QH215" s="64"/>
      <c r="QI215" s="64"/>
      <c r="QJ215" s="64"/>
      <c r="QK215" s="64"/>
      <c r="QL215" s="64"/>
      <c r="QM215" s="64"/>
      <c r="QN215" s="64"/>
      <c r="QO215" s="64"/>
      <c r="QP215" s="64"/>
      <c r="QQ215" s="64"/>
      <c r="QR215" s="64"/>
      <c r="QS215" s="64"/>
      <c r="QT215" s="64"/>
      <c r="QU215" s="64"/>
      <c r="QV215" s="64"/>
      <c r="QW215" s="64"/>
      <c r="QX215" s="64"/>
      <c r="QY215" s="64"/>
      <c r="QZ215" s="64"/>
      <c r="RA215" s="64"/>
      <c r="RB215" s="64"/>
      <c r="RC215" s="64"/>
      <c r="RD215" s="64"/>
      <c r="RE215" s="64"/>
      <c r="RF215" s="64"/>
      <c r="RG215" s="64"/>
      <c r="RH215" s="64"/>
      <c r="RI215" s="64"/>
      <c r="RJ215" s="64"/>
      <c r="RK215" s="64"/>
      <c r="RL215" s="64"/>
      <c r="RM215" s="64"/>
      <c r="RN215" s="64"/>
      <c r="RO215" s="64"/>
      <c r="RP215" s="64"/>
      <c r="RQ215" s="64"/>
      <c r="RR215" s="64"/>
      <c r="RS215" s="64"/>
      <c r="RT215" s="64"/>
      <c r="RU215" s="64"/>
      <c r="RV215" s="64"/>
      <c r="RW215" s="64"/>
      <c r="RX215" s="64"/>
      <c r="RY215" s="64"/>
      <c r="RZ215" s="64"/>
      <c r="SA215" s="64"/>
      <c r="SB215" s="64"/>
      <c r="SC215" s="64"/>
      <c r="SD215" s="64"/>
      <c r="SE215" s="64"/>
      <c r="SF215" s="64"/>
      <c r="SG215" s="64"/>
      <c r="SH215" s="64"/>
      <c r="SI215" s="64"/>
      <c r="SJ215" s="64"/>
      <c r="SK215" s="64"/>
      <c r="SL215" s="64"/>
      <c r="SM215" s="64"/>
      <c r="SN215" s="64"/>
      <c r="SO215" s="64"/>
      <c r="SP215" s="64"/>
      <c r="SQ215" s="64"/>
      <c r="SR215" s="64"/>
      <c r="SS215" s="64"/>
      <c r="ST215" s="64"/>
      <c r="SU215" s="64"/>
      <c r="SV215" s="64"/>
      <c r="SW215" s="64"/>
      <c r="SX215" s="64"/>
      <c r="SY215" s="64"/>
      <c r="SZ215" s="64"/>
      <c r="TA215" s="64"/>
      <c r="TB215" s="64"/>
      <c r="TC215" s="64"/>
      <c r="TD215" s="64"/>
      <c r="TE215" s="64"/>
      <c r="TF215" s="64"/>
      <c r="TG215" s="64"/>
      <c r="TH215" s="64"/>
      <c r="TI215" s="64"/>
      <c r="TJ215" s="64"/>
      <c r="TK215" s="64"/>
      <c r="TL215" s="64"/>
      <c r="TM215" s="64"/>
      <c r="TN215" s="64"/>
      <c r="TO215" s="64"/>
      <c r="TP215" s="64"/>
      <c r="TQ215" s="64"/>
      <c r="TR215" s="64"/>
      <c r="TS215" s="64"/>
      <c r="TT215" s="64"/>
      <c r="TU215" s="64"/>
      <c r="TV215" s="64"/>
      <c r="TW215" s="64"/>
      <c r="TX215" s="64"/>
      <c r="TY215" s="64"/>
      <c r="TZ215" s="64"/>
      <c r="UA215" s="64"/>
      <c r="UB215" s="64"/>
      <c r="UC215" s="64"/>
      <c r="UD215" s="64"/>
      <c r="UE215" s="64"/>
      <c r="UF215" s="64"/>
      <c r="UG215" s="64"/>
      <c r="UH215" s="64"/>
      <c r="UI215" s="64"/>
      <c r="UJ215" s="64"/>
      <c r="UK215" s="64"/>
      <c r="UL215" s="64"/>
      <c r="UM215" s="64"/>
      <c r="UN215" s="64"/>
      <c r="UO215" s="64"/>
      <c r="UP215" s="64"/>
      <c r="UQ215" s="64"/>
      <c r="UR215" s="64"/>
      <c r="US215" s="64"/>
      <c r="UT215" s="64"/>
      <c r="UU215" s="64"/>
      <c r="UV215" s="64"/>
      <c r="UW215" s="64"/>
      <c r="UX215" s="64"/>
      <c r="UY215" s="64"/>
      <c r="UZ215" s="64"/>
      <c r="VA215" s="64"/>
      <c r="VB215" s="64"/>
      <c r="VC215" s="64"/>
      <c r="VD215" s="64"/>
      <c r="VE215" s="64"/>
      <c r="VF215" s="64"/>
      <c r="VG215" s="64"/>
      <c r="VH215" s="64"/>
      <c r="VI215" s="64"/>
      <c r="VJ215" s="64"/>
      <c r="VK215" s="64"/>
      <c r="VL215" s="64"/>
      <c r="VM215" s="64"/>
      <c r="VN215" s="64"/>
      <c r="VO215" s="64"/>
      <c r="VP215" s="64"/>
      <c r="VQ215" s="64"/>
      <c r="VR215" s="64"/>
      <c r="VS215" s="64"/>
      <c r="VT215" s="64"/>
      <c r="VU215" s="64"/>
      <c r="VV215" s="64"/>
      <c r="VW215" s="64"/>
      <c r="VX215" s="64"/>
      <c r="VY215" s="64"/>
      <c r="VZ215" s="64"/>
      <c r="WA215" s="64"/>
      <c r="WB215" s="64"/>
      <c r="WC215" s="64"/>
      <c r="WD215" s="64"/>
      <c r="WE215" s="64"/>
      <c r="WF215" s="64"/>
      <c r="WG215" s="64"/>
      <c r="WH215" s="64"/>
      <c r="WI215" s="64"/>
      <c r="WJ215" s="64"/>
      <c r="WK215" s="64"/>
      <c r="WL215" s="64"/>
      <c r="WM215" s="64"/>
      <c r="WN215" s="64"/>
      <c r="WO215" s="64"/>
      <c r="WP215" s="64"/>
      <c r="WQ215" s="64"/>
      <c r="WR215" s="64"/>
      <c r="WS215" s="64"/>
      <c r="WT215" s="64"/>
      <c r="WU215" s="64"/>
      <c r="WV215" s="64"/>
      <c r="WW215" s="64"/>
      <c r="WX215" s="64"/>
      <c r="WY215" s="64"/>
      <c r="WZ215" s="64"/>
      <c r="XA215" s="64"/>
      <c r="XB215" s="64"/>
      <c r="XC215" s="64"/>
      <c r="XD215" s="64"/>
      <c r="XE215" s="64"/>
      <c r="XF215" s="64"/>
      <c r="XG215" s="64"/>
      <c r="XH215" s="64"/>
      <c r="XI215" s="64"/>
      <c r="XJ215" s="64"/>
      <c r="XK215" s="64"/>
      <c r="XL215" s="64"/>
      <c r="XM215" s="64"/>
      <c r="XN215" s="64"/>
      <c r="XO215" s="64"/>
      <c r="XP215" s="64"/>
      <c r="XQ215" s="64"/>
      <c r="XR215" s="64"/>
      <c r="XS215" s="64"/>
      <c r="XT215" s="64"/>
      <c r="XU215" s="64"/>
      <c r="XV215" s="64"/>
      <c r="XW215" s="64"/>
      <c r="XX215" s="64"/>
      <c r="XY215" s="64"/>
      <c r="XZ215" s="64"/>
      <c r="YA215" s="64"/>
      <c r="YB215" s="64"/>
      <c r="YC215" s="64"/>
      <c r="YD215" s="64"/>
      <c r="YE215" s="64"/>
      <c r="YF215" s="64"/>
      <c r="YG215" s="64"/>
      <c r="YH215" s="64"/>
      <c r="YI215" s="64"/>
      <c r="YJ215" s="64"/>
      <c r="YK215" s="64"/>
      <c r="YL215" s="64"/>
      <c r="YM215" s="64"/>
      <c r="YN215" s="64"/>
      <c r="YO215" s="64"/>
      <c r="YP215" s="64"/>
      <c r="YQ215" s="64"/>
      <c r="YR215" s="64"/>
      <c r="YS215" s="64"/>
      <c r="YT215" s="64"/>
      <c r="YU215" s="64"/>
      <c r="YV215" s="64"/>
      <c r="YW215" s="64"/>
      <c r="YX215" s="64"/>
      <c r="YY215" s="64"/>
      <c r="YZ215" s="64"/>
      <c r="ZA215" s="64"/>
      <c r="ZB215" s="64"/>
      <c r="ZC215" s="64"/>
      <c r="ZD215" s="64"/>
      <c r="ZE215" s="64"/>
      <c r="ZF215" s="64"/>
      <c r="ZG215" s="64"/>
      <c r="ZH215" s="64"/>
      <c r="ZI215" s="64"/>
      <c r="ZJ215" s="64"/>
      <c r="ZK215" s="64"/>
      <c r="ZL215" s="64"/>
      <c r="ZM215" s="64"/>
      <c r="ZN215" s="64"/>
      <c r="ZO215" s="64"/>
      <c r="ZP215" s="64"/>
      <c r="ZQ215" s="64"/>
      <c r="ZR215" s="64"/>
      <c r="ZS215" s="64"/>
      <c r="ZT215" s="64"/>
      <c r="ZU215" s="64"/>
      <c r="ZV215" s="64"/>
      <c r="ZW215" s="64"/>
      <c r="ZX215" s="64"/>
      <c r="ZY215" s="64"/>
      <c r="ZZ215" s="64"/>
      <c r="AAA215" s="64"/>
      <c r="AAB215" s="64"/>
      <c r="AAC215" s="64"/>
      <c r="AAD215" s="64"/>
      <c r="AAE215" s="64"/>
      <c r="AAF215" s="64"/>
      <c r="AAG215" s="64"/>
      <c r="AAH215" s="64"/>
      <c r="AAI215" s="64"/>
      <c r="AAJ215" s="64"/>
      <c r="AAK215" s="64"/>
      <c r="AAL215" s="64"/>
      <c r="AAM215" s="64"/>
      <c r="AAN215" s="64"/>
      <c r="AAO215" s="64"/>
      <c r="AAP215" s="64"/>
      <c r="AAQ215" s="64"/>
      <c r="AAR215" s="64"/>
      <c r="AAS215" s="64"/>
      <c r="AAT215" s="64"/>
      <c r="AAU215" s="64"/>
      <c r="AAV215" s="64"/>
      <c r="AAW215" s="64"/>
      <c r="AAX215" s="64"/>
      <c r="AAY215" s="64"/>
      <c r="AAZ215" s="64"/>
      <c r="ABA215" s="64"/>
      <c r="ABB215" s="64"/>
      <c r="ABC215" s="64"/>
      <c r="ABD215" s="64"/>
      <c r="ABE215" s="64"/>
      <c r="ABF215" s="64"/>
      <c r="ABG215" s="64"/>
      <c r="ABH215" s="64"/>
      <c r="ABI215" s="64"/>
      <c r="ABJ215" s="64"/>
      <c r="ABK215" s="64"/>
      <c r="ABL215" s="64"/>
      <c r="ABM215" s="64"/>
      <c r="ABN215" s="64"/>
      <c r="ABO215" s="64"/>
      <c r="ABP215" s="64"/>
      <c r="ABQ215" s="64"/>
      <c r="ABR215" s="64"/>
      <c r="ABS215" s="64"/>
      <c r="ABT215" s="64"/>
      <c r="ABU215" s="64"/>
      <c r="ABV215" s="64"/>
      <c r="ABW215" s="64"/>
      <c r="ABX215" s="64"/>
      <c r="ABY215" s="64"/>
      <c r="ABZ215" s="64"/>
      <c r="ACA215" s="64"/>
      <c r="ACB215" s="64"/>
      <c r="ACC215" s="64"/>
      <c r="ACD215" s="64"/>
      <c r="ACE215" s="64"/>
      <c r="ACF215" s="64"/>
      <c r="ACG215" s="64"/>
      <c r="ACH215" s="64"/>
      <c r="ACI215" s="64"/>
      <c r="ACJ215" s="64"/>
      <c r="ACK215" s="64"/>
      <c r="ACL215" s="64"/>
      <c r="ACM215" s="64"/>
      <c r="ACN215" s="64"/>
      <c r="ACO215" s="64"/>
      <c r="ACP215" s="64"/>
      <c r="ACQ215" s="64"/>
      <c r="ACR215" s="64"/>
      <c r="ACS215" s="64"/>
      <c r="ACT215" s="64"/>
      <c r="ACU215" s="64"/>
      <c r="ACV215" s="64"/>
      <c r="ACW215" s="64"/>
      <c r="ACX215" s="64"/>
      <c r="ACY215" s="64"/>
      <c r="ACZ215" s="64"/>
      <c r="ADA215" s="64"/>
      <c r="ADB215" s="64"/>
      <c r="ADC215" s="64"/>
      <c r="ADD215" s="64"/>
      <c r="ADE215" s="64"/>
      <c r="ADF215" s="64"/>
      <c r="ADG215" s="64"/>
      <c r="ADH215" s="64"/>
      <c r="ADI215" s="64"/>
      <c r="ADJ215" s="64"/>
      <c r="ADK215" s="64"/>
      <c r="ADL215" s="64"/>
      <c r="ADM215" s="64"/>
      <c r="ADN215" s="64"/>
      <c r="ADO215" s="64"/>
      <c r="ADP215" s="64"/>
      <c r="ADQ215" s="64"/>
      <c r="ADR215" s="64"/>
      <c r="ADS215" s="64"/>
      <c r="ADT215" s="64"/>
      <c r="ADU215" s="64"/>
      <c r="ADV215" s="64"/>
      <c r="ADW215" s="64"/>
      <c r="ADX215" s="64"/>
      <c r="ADY215" s="64"/>
      <c r="ADZ215" s="64"/>
      <c r="AEA215" s="64"/>
      <c r="AEB215" s="64"/>
      <c r="AEC215" s="64"/>
      <c r="AED215" s="64"/>
      <c r="AEE215" s="64"/>
      <c r="AEF215" s="64"/>
      <c r="AEG215" s="64"/>
      <c r="AEH215" s="64"/>
      <c r="AEI215" s="64"/>
      <c r="AEJ215" s="64"/>
      <c r="AEK215" s="64"/>
      <c r="AEL215" s="64"/>
      <c r="AEM215" s="64"/>
      <c r="AEN215" s="64"/>
      <c r="AEO215" s="64"/>
      <c r="AEP215" s="64"/>
      <c r="AEQ215" s="64"/>
      <c r="AER215" s="64"/>
      <c r="AES215" s="64"/>
      <c r="AET215" s="64"/>
      <c r="AEU215" s="64"/>
      <c r="AEV215" s="64"/>
      <c r="AEW215" s="64"/>
      <c r="AEX215" s="64"/>
      <c r="AEY215" s="64"/>
      <c r="AEZ215" s="64"/>
      <c r="AFA215" s="64"/>
      <c r="AFB215" s="64"/>
      <c r="AFC215" s="64"/>
      <c r="AFD215" s="64"/>
      <c r="AFE215" s="64"/>
      <c r="AFF215" s="64"/>
      <c r="AFG215" s="64"/>
      <c r="AFH215" s="64"/>
      <c r="AFI215" s="64"/>
      <c r="AFJ215" s="64"/>
      <c r="AFK215" s="64"/>
      <c r="AFL215" s="64"/>
      <c r="AFM215" s="64"/>
      <c r="AFN215" s="64"/>
      <c r="AFO215" s="64"/>
      <c r="AFP215" s="64"/>
      <c r="AFQ215" s="64"/>
      <c r="AFR215" s="64"/>
      <c r="AFS215" s="64"/>
      <c r="AFT215" s="64"/>
      <c r="AFU215" s="64"/>
      <c r="AFV215" s="64"/>
      <c r="AFW215" s="64"/>
      <c r="AFX215" s="64"/>
      <c r="AFY215" s="64"/>
      <c r="AFZ215" s="64"/>
      <c r="AGA215" s="64"/>
      <c r="AGB215" s="64"/>
      <c r="AGC215" s="64"/>
      <c r="AGD215" s="64"/>
      <c r="AGE215" s="64"/>
      <c r="AGF215" s="64"/>
      <c r="AGG215" s="64"/>
      <c r="AGH215" s="64"/>
      <c r="AGI215" s="64"/>
      <c r="AGJ215" s="64"/>
      <c r="AGK215" s="64"/>
      <c r="AGL215" s="64"/>
      <c r="AGM215" s="64"/>
      <c r="AGN215" s="64"/>
      <c r="AGO215" s="64"/>
      <c r="AGP215" s="64"/>
      <c r="AGQ215" s="64"/>
      <c r="AGR215" s="64"/>
      <c r="AGS215" s="64"/>
      <c r="AGT215" s="64"/>
      <c r="AGU215" s="64"/>
      <c r="AGV215" s="64"/>
      <c r="AGW215" s="64"/>
      <c r="AGX215" s="64"/>
      <c r="AGY215" s="64"/>
      <c r="AGZ215" s="64"/>
      <c r="AHA215" s="64"/>
      <c r="AHB215" s="64"/>
      <c r="AHC215" s="64"/>
      <c r="AHD215" s="64"/>
      <c r="AHE215" s="64"/>
      <c r="AHF215" s="64"/>
      <c r="AHG215" s="64"/>
      <c r="AHH215" s="64"/>
      <c r="AHI215" s="64"/>
      <c r="AHJ215" s="64"/>
      <c r="AHK215" s="64"/>
      <c r="AHL215" s="64"/>
      <c r="AHM215" s="64"/>
      <c r="AHN215" s="64"/>
      <c r="AHO215" s="64"/>
      <c r="AHP215" s="64"/>
      <c r="AHQ215" s="64"/>
      <c r="AHR215" s="64"/>
      <c r="AHS215" s="64"/>
      <c r="AHT215" s="64"/>
      <c r="AHU215" s="64"/>
      <c r="AHV215" s="64"/>
      <c r="AHW215" s="64"/>
      <c r="AHX215" s="64"/>
      <c r="AHY215" s="64"/>
      <c r="AHZ215" s="64"/>
      <c r="AIA215" s="64"/>
      <c r="AIB215" s="64"/>
      <c r="AIC215" s="64"/>
      <c r="AID215" s="64"/>
      <c r="AIE215" s="64"/>
      <c r="AIF215" s="64"/>
      <c r="AIG215" s="64"/>
      <c r="AIH215" s="64"/>
      <c r="AII215" s="64"/>
      <c r="AIJ215" s="64"/>
      <c r="AIK215" s="64"/>
      <c r="AIL215" s="64"/>
      <c r="AIM215" s="64"/>
      <c r="AIN215" s="64"/>
      <c r="AIO215" s="64"/>
      <c r="AIP215" s="64"/>
      <c r="AIQ215" s="64"/>
      <c r="AIR215" s="64"/>
      <c r="AIS215" s="64"/>
      <c r="AIT215" s="64"/>
      <c r="AIU215" s="64"/>
      <c r="AIV215" s="64"/>
      <c r="AIW215" s="64"/>
      <c r="AIX215" s="64"/>
      <c r="AIY215" s="64"/>
      <c r="AIZ215" s="64"/>
      <c r="AJA215" s="64"/>
      <c r="AJB215" s="64"/>
      <c r="AJC215" s="64"/>
      <c r="AJD215" s="64"/>
      <c r="AJE215" s="64"/>
      <c r="AJF215" s="64"/>
      <c r="AJG215" s="64"/>
      <c r="AJH215" s="64"/>
      <c r="AJI215" s="64"/>
      <c r="AJJ215" s="64"/>
      <c r="AJK215" s="64"/>
      <c r="AJL215" s="64"/>
      <c r="AJM215" s="64"/>
      <c r="AJN215" s="64"/>
      <c r="AJO215" s="64"/>
      <c r="AJP215" s="64"/>
      <c r="AJQ215" s="64"/>
      <c r="AJR215" s="64"/>
      <c r="AJS215" s="64"/>
      <c r="AJT215" s="64"/>
      <c r="AJU215" s="64"/>
      <c r="AJV215" s="64"/>
      <c r="AJW215" s="64"/>
      <c r="AJX215" s="64"/>
      <c r="AJY215" s="64"/>
      <c r="AJZ215" s="64"/>
      <c r="AKA215" s="64"/>
      <c r="AKB215" s="64"/>
      <c r="AKC215" s="64"/>
      <c r="AKD215" s="64"/>
      <c r="AKE215" s="64"/>
      <c r="AKF215" s="64"/>
      <c r="AKG215" s="64"/>
      <c r="AKH215" s="64"/>
      <c r="AKI215" s="64"/>
      <c r="AKJ215" s="64"/>
      <c r="AKK215" s="64"/>
      <c r="AKL215" s="64"/>
      <c r="AKM215" s="64"/>
      <c r="AKN215" s="64"/>
      <c r="AKO215" s="64"/>
      <c r="AKP215" s="64"/>
      <c r="AKQ215" s="64"/>
      <c r="AKR215" s="64"/>
      <c r="AKS215" s="64"/>
      <c r="AKT215" s="64"/>
      <c r="AKU215" s="64"/>
      <c r="AKV215" s="64"/>
      <c r="AKW215" s="64"/>
      <c r="AKX215" s="64"/>
      <c r="AKY215" s="64"/>
      <c r="AKZ215" s="64"/>
      <c r="ALA215" s="64"/>
      <c r="ALB215" s="64"/>
      <c r="ALC215" s="64"/>
      <c r="ALD215" s="64"/>
      <c r="ALE215" s="64"/>
      <c r="ALF215" s="64"/>
      <c r="ALG215" s="64"/>
      <c r="ALH215" s="64"/>
      <c r="ALI215" s="64"/>
      <c r="ALJ215" s="64"/>
      <c r="ALK215" s="64"/>
      <c r="ALL215" s="64"/>
      <c r="ALM215" s="64"/>
      <c r="ALN215" s="64"/>
      <c r="ALO215" s="64"/>
      <c r="ALP215" s="64"/>
      <c r="ALQ215" s="64"/>
      <c r="ALR215" s="64"/>
      <c r="ALS215" s="64"/>
      <c r="ALT215" s="64"/>
      <c r="ALU215" s="64"/>
      <c r="ALV215" s="64"/>
      <c r="ALW215" s="64"/>
      <c r="ALX215" s="64"/>
      <c r="ALY215" s="64"/>
      <c r="ALZ215" s="64"/>
      <c r="AMA215" s="64"/>
      <c r="AMB215" s="64"/>
      <c r="AMC215" s="64"/>
      <c r="AMD215" s="64"/>
      <c r="AME215" s="64"/>
      <c r="AMF215" s="64"/>
      <c r="AMG215" s="64"/>
      <c r="AMH215" s="64"/>
      <c r="AMI215" s="64"/>
      <c r="AMJ215" s="64"/>
      <c r="AMK215" s="64"/>
      <c r="AML215" s="64"/>
      <c r="AMM215" s="64"/>
      <c r="AMN215" s="64"/>
      <c r="AMO215" s="64"/>
      <c r="AMP215" s="64"/>
      <c r="AMQ215" s="64"/>
      <c r="AMR215" s="64"/>
      <c r="AMS215" s="64"/>
      <c r="AMT215" s="64"/>
      <c r="AMU215" s="64"/>
      <c r="AMV215" s="64"/>
      <c r="AMW215" s="64"/>
      <c r="AMX215" s="64"/>
      <c r="AMY215" s="64"/>
      <c r="AMZ215" s="64"/>
      <c r="ANA215" s="64"/>
      <c r="ANB215" s="64"/>
      <c r="ANC215" s="64"/>
      <c r="AND215" s="64"/>
      <c r="ANE215" s="64"/>
      <c r="ANF215" s="64"/>
      <c r="ANG215" s="64"/>
      <c r="ANH215" s="64"/>
      <c r="ANI215" s="64"/>
      <c r="ANJ215" s="64"/>
      <c r="ANK215" s="64"/>
      <c r="ANL215" s="64"/>
      <c r="ANM215" s="64"/>
      <c r="ANN215" s="64"/>
      <c r="ANO215" s="64"/>
      <c r="ANP215" s="64"/>
      <c r="ANQ215" s="64"/>
      <c r="ANR215" s="64"/>
      <c r="ANS215" s="64"/>
      <c r="ANT215" s="64"/>
      <c r="ANU215" s="64"/>
      <c r="ANV215" s="64"/>
      <c r="ANW215" s="64"/>
      <c r="ANX215" s="64"/>
      <c r="ANY215" s="64"/>
      <c r="ANZ215" s="64"/>
      <c r="AOA215" s="64"/>
      <c r="AOB215" s="64"/>
      <c r="AOC215" s="64"/>
      <c r="AOD215" s="64"/>
      <c r="AOE215" s="64"/>
      <c r="AOF215" s="64"/>
      <c r="AOG215" s="64"/>
      <c r="AOH215" s="64"/>
      <c r="AOI215" s="64"/>
      <c r="AOJ215" s="64"/>
      <c r="AOK215" s="64"/>
      <c r="AOL215" s="64"/>
      <c r="AOM215" s="64"/>
      <c r="AON215" s="64"/>
      <c r="AOO215" s="64"/>
      <c r="AOP215" s="64"/>
      <c r="AOQ215" s="64"/>
      <c r="AOR215" s="64"/>
      <c r="AOS215" s="64"/>
      <c r="AOT215" s="64"/>
      <c r="AOU215" s="64"/>
      <c r="AOV215" s="64"/>
      <c r="AOW215" s="64"/>
      <c r="AOX215" s="64"/>
      <c r="AOY215" s="64"/>
      <c r="AOZ215" s="64"/>
      <c r="APA215" s="64"/>
      <c r="APB215" s="64"/>
      <c r="APC215" s="64"/>
      <c r="APD215" s="64"/>
      <c r="APE215" s="64"/>
      <c r="APF215" s="64"/>
      <c r="APG215" s="64"/>
      <c r="APH215" s="64"/>
      <c r="API215" s="64"/>
      <c r="APJ215" s="64"/>
      <c r="APK215" s="64"/>
      <c r="APL215" s="64"/>
      <c r="APM215" s="64"/>
      <c r="APN215" s="64"/>
      <c r="APO215" s="64"/>
      <c r="APP215" s="64"/>
      <c r="APQ215" s="64"/>
      <c r="APR215" s="64"/>
      <c r="APS215" s="64"/>
      <c r="APT215" s="64"/>
      <c r="APU215" s="64"/>
      <c r="APV215" s="64"/>
      <c r="APW215" s="64"/>
      <c r="APX215" s="64"/>
      <c r="APY215" s="64"/>
      <c r="APZ215" s="64"/>
      <c r="AQA215" s="64"/>
      <c r="AQB215" s="64"/>
      <c r="AQC215" s="64"/>
      <c r="AQD215" s="64"/>
      <c r="AQE215" s="64"/>
      <c r="AQF215" s="64"/>
      <c r="AQG215" s="64"/>
      <c r="AQH215" s="64"/>
      <c r="AQI215" s="64"/>
      <c r="AQJ215" s="64"/>
      <c r="AQK215" s="64"/>
      <c r="AQL215" s="64"/>
      <c r="AQM215" s="64"/>
      <c r="AQN215" s="64"/>
      <c r="AQO215" s="64"/>
      <c r="AQP215" s="64"/>
      <c r="AQQ215" s="64"/>
      <c r="AQR215" s="64"/>
      <c r="AQS215" s="64"/>
      <c r="AQT215" s="64"/>
      <c r="AQU215" s="64"/>
      <c r="AQV215" s="64"/>
      <c r="AQW215" s="64"/>
      <c r="AQX215" s="64"/>
      <c r="AQY215" s="64"/>
      <c r="AQZ215" s="64"/>
      <c r="ARA215" s="64"/>
      <c r="ARB215" s="64"/>
      <c r="ARC215" s="64"/>
      <c r="ARD215" s="64"/>
      <c r="ARE215" s="64"/>
      <c r="ARF215" s="64"/>
      <c r="ARG215" s="64"/>
      <c r="ARH215" s="64"/>
      <c r="ARI215" s="64"/>
      <c r="ARJ215" s="64"/>
      <c r="ARK215" s="64"/>
      <c r="ARL215" s="64"/>
      <c r="ARM215" s="64"/>
      <c r="ARN215" s="64"/>
      <c r="ARO215" s="64"/>
      <c r="ARP215" s="64"/>
      <c r="ARQ215" s="64"/>
      <c r="ARR215" s="64"/>
      <c r="ARS215" s="64"/>
      <c r="ART215" s="64"/>
      <c r="ARU215" s="64"/>
      <c r="ARV215" s="64"/>
      <c r="ARW215" s="64"/>
      <c r="ARX215" s="64"/>
      <c r="ARY215" s="64"/>
      <c r="ARZ215" s="64"/>
      <c r="ASA215" s="64"/>
      <c r="ASB215" s="64"/>
      <c r="ASC215" s="64"/>
      <c r="ASD215" s="64"/>
      <c r="ASE215" s="64"/>
      <c r="ASF215" s="64"/>
      <c r="ASG215" s="64"/>
      <c r="ASH215" s="64"/>
      <c r="ASI215" s="64"/>
      <c r="ASJ215" s="64"/>
      <c r="ASK215" s="64"/>
      <c r="ASL215" s="64"/>
      <c r="ASM215" s="64"/>
      <c r="ASN215" s="64"/>
      <c r="ASO215" s="64"/>
      <c r="ASP215" s="64"/>
      <c r="ASQ215" s="64"/>
      <c r="ASR215" s="64"/>
      <c r="ASS215" s="64"/>
      <c r="AST215" s="64"/>
      <c r="ASU215" s="64"/>
      <c r="ASV215" s="64"/>
      <c r="ASW215" s="64"/>
      <c r="ASX215" s="64"/>
      <c r="ASY215" s="64"/>
      <c r="ASZ215" s="64"/>
      <c r="ATA215" s="64"/>
      <c r="ATB215" s="64"/>
      <c r="ATC215" s="64"/>
      <c r="ATD215" s="64"/>
      <c r="ATE215" s="64"/>
      <c r="ATF215" s="64"/>
      <c r="ATG215" s="64"/>
      <c r="ATH215" s="64"/>
      <c r="ATI215" s="64"/>
      <c r="ATJ215" s="64"/>
      <c r="ATK215" s="64"/>
      <c r="ATL215" s="64"/>
      <c r="ATM215" s="64"/>
      <c r="ATN215" s="64"/>
      <c r="ATO215" s="64"/>
      <c r="ATP215" s="64"/>
      <c r="ATQ215" s="64"/>
      <c r="ATR215" s="64"/>
      <c r="ATS215" s="64"/>
      <c r="ATT215" s="64"/>
      <c r="ATU215" s="64"/>
      <c r="ATV215" s="64"/>
      <c r="ATW215" s="64"/>
      <c r="ATX215" s="64"/>
      <c r="ATY215" s="64"/>
      <c r="ATZ215" s="64"/>
      <c r="AUA215" s="64"/>
      <c r="AUB215" s="64"/>
      <c r="AUC215" s="64"/>
      <c r="AUD215" s="64"/>
      <c r="AUE215" s="64"/>
      <c r="AUF215" s="64"/>
      <c r="AUG215" s="64"/>
      <c r="AUH215" s="64"/>
      <c r="AUI215" s="64"/>
      <c r="AUJ215" s="64"/>
      <c r="AUK215" s="64"/>
      <c r="AUL215" s="64"/>
      <c r="AUM215" s="64"/>
      <c r="AUN215" s="64"/>
      <c r="AUO215" s="64"/>
      <c r="AUP215" s="64"/>
      <c r="AUQ215" s="64"/>
      <c r="AUR215" s="64"/>
      <c r="AUS215" s="64"/>
      <c r="AUT215" s="64"/>
      <c r="AUU215" s="64"/>
      <c r="AUV215" s="64"/>
      <c r="AUW215" s="64"/>
      <c r="AUX215" s="64"/>
      <c r="AUY215" s="64"/>
      <c r="AUZ215" s="64"/>
      <c r="AVA215" s="64"/>
      <c r="AVB215" s="64"/>
      <c r="AVC215" s="64"/>
      <c r="AVD215" s="64"/>
      <c r="AVE215" s="64"/>
      <c r="AVF215" s="64"/>
      <c r="AVG215" s="64"/>
      <c r="AVH215" s="64"/>
      <c r="AVI215" s="64"/>
      <c r="AVJ215" s="64"/>
      <c r="AVK215" s="64"/>
      <c r="AVL215" s="64"/>
      <c r="AVM215" s="64"/>
      <c r="AVN215" s="64"/>
      <c r="AVO215" s="64"/>
      <c r="AVP215" s="64"/>
      <c r="AVQ215" s="64"/>
      <c r="AVR215" s="64"/>
      <c r="AVS215" s="64"/>
      <c r="AVT215" s="64"/>
      <c r="AVU215" s="64"/>
      <c r="AVV215" s="64"/>
      <c r="AVW215" s="64"/>
      <c r="AVX215" s="64"/>
      <c r="AVY215" s="64"/>
      <c r="AVZ215" s="64"/>
      <c r="AWA215" s="64"/>
      <c r="AWB215" s="64"/>
      <c r="AWC215" s="64"/>
      <c r="AWD215" s="64"/>
      <c r="AWE215" s="64"/>
      <c r="AWF215" s="64"/>
      <c r="AWG215" s="64"/>
      <c r="AWH215" s="64"/>
      <c r="AWI215" s="64"/>
      <c r="AWJ215" s="64"/>
      <c r="AWK215" s="64"/>
      <c r="AWL215" s="64"/>
      <c r="AWM215" s="64"/>
      <c r="AWN215" s="64"/>
      <c r="AWO215" s="64"/>
      <c r="AWP215" s="64"/>
      <c r="AWQ215" s="64"/>
      <c r="AWR215" s="64"/>
      <c r="AWS215" s="64"/>
      <c r="AWT215" s="64"/>
      <c r="AWU215" s="64"/>
      <c r="AWV215" s="64"/>
      <c r="AWW215" s="64"/>
      <c r="AWX215" s="64"/>
      <c r="AWY215" s="64"/>
      <c r="AWZ215" s="64"/>
      <c r="AXA215" s="64"/>
      <c r="AXB215" s="64"/>
      <c r="AXC215" s="64"/>
      <c r="AXD215" s="64"/>
      <c r="AXE215" s="64"/>
      <c r="AXF215" s="64"/>
      <c r="AXG215" s="64"/>
      <c r="AXH215" s="64"/>
      <c r="AXI215" s="64"/>
      <c r="AXJ215" s="64"/>
      <c r="AXK215" s="64"/>
      <c r="AXL215" s="64"/>
      <c r="AXM215" s="64"/>
      <c r="AXN215" s="64"/>
      <c r="AXO215" s="64"/>
      <c r="AXP215" s="64"/>
      <c r="AXQ215" s="64"/>
      <c r="AXR215" s="64"/>
      <c r="AXS215" s="64"/>
      <c r="AXT215" s="64"/>
      <c r="AXU215" s="64"/>
      <c r="AXV215" s="64"/>
      <c r="AXW215" s="64"/>
      <c r="AXX215" s="64"/>
      <c r="AXY215" s="64"/>
      <c r="AXZ215" s="64"/>
      <c r="AYA215" s="64"/>
      <c r="AYB215" s="64"/>
      <c r="AYC215" s="64"/>
      <c r="AYD215" s="64"/>
      <c r="AYE215" s="64"/>
      <c r="AYF215" s="64"/>
      <c r="AYG215" s="64"/>
      <c r="AYH215" s="64"/>
      <c r="AYI215" s="64"/>
      <c r="AYJ215" s="64"/>
      <c r="AYK215" s="64"/>
      <c r="AYL215" s="64"/>
      <c r="AYM215" s="64"/>
      <c r="AYN215" s="64"/>
      <c r="AYO215" s="64"/>
      <c r="AYP215" s="64"/>
      <c r="AYQ215" s="64"/>
      <c r="AYR215" s="64"/>
      <c r="AYS215" s="64"/>
      <c r="AYT215" s="64"/>
      <c r="AYU215" s="64"/>
      <c r="AYV215" s="64"/>
      <c r="AYW215" s="64"/>
      <c r="AYX215" s="64"/>
      <c r="AYY215" s="64"/>
      <c r="AYZ215" s="64"/>
      <c r="AZA215" s="64"/>
      <c r="AZB215" s="64"/>
      <c r="AZC215" s="64"/>
      <c r="AZD215" s="64"/>
      <c r="AZE215" s="64"/>
      <c r="AZF215" s="64"/>
      <c r="AZG215" s="64"/>
      <c r="AZH215" s="64"/>
      <c r="AZI215" s="64"/>
      <c r="AZJ215" s="64"/>
      <c r="AZK215" s="64"/>
      <c r="AZL215" s="64"/>
      <c r="AZM215" s="64"/>
      <c r="AZN215" s="64"/>
      <c r="AZO215" s="64"/>
      <c r="AZP215" s="64"/>
      <c r="AZQ215" s="64"/>
      <c r="AZR215" s="64"/>
      <c r="AZS215" s="64"/>
      <c r="AZT215" s="64"/>
      <c r="AZU215" s="64"/>
      <c r="AZV215" s="64"/>
      <c r="AZW215" s="64"/>
      <c r="AZX215" s="64"/>
      <c r="AZY215" s="64"/>
      <c r="AZZ215" s="64"/>
      <c r="BAA215" s="64"/>
      <c r="BAB215" s="64"/>
      <c r="BAC215" s="64"/>
      <c r="BAD215" s="64"/>
      <c r="BAE215" s="64"/>
      <c r="BAF215" s="64"/>
      <c r="BAG215" s="64"/>
      <c r="BAH215" s="64"/>
      <c r="BAI215" s="64"/>
      <c r="BAJ215" s="64"/>
      <c r="BAK215" s="64"/>
      <c r="BAL215" s="64"/>
      <c r="BAM215" s="64"/>
      <c r="BAN215" s="64"/>
      <c r="BAO215" s="64"/>
      <c r="BAP215" s="64"/>
      <c r="BAQ215" s="64"/>
      <c r="BAR215" s="64"/>
      <c r="BAS215" s="64"/>
      <c r="BAT215" s="64"/>
      <c r="BAU215" s="64"/>
      <c r="BAV215" s="64"/>
      <c r="BAW215" s="64"/>
      <c r="BAX215" s="64"/>
      <c r="BAY215" s="64"/>
      <c r="BAZ215" s="64"/>
      <c r="BBA215" s="64"/>
      <c r="BBB215" s="64"/>
      <c r="BBC215" s="64"/>
      <c r="BBD215" s="64"/>
      <c r="BBE215" s="64"/>
      <c r="BBF215" s="64"/>
      <c r="BBG215" s="64"/>
      <c r="BBH215" s="64"/>
      <c r="BBI215" s="64"/>
      <c r="BBJ215" s="64"/>
      <c r="BBK215" s="64"/>
      <c r="BBL215" s="64"/>
      <c r="BBM215" s="64"/>
      <c r="BBN215" s="64"/>
      <c r="BBO215" s="64"/>
      <c r="BBP215" s="64"/>
      <c r="BBQ215" s="64"/>
      <c r="BBR215" s="64"/>
      <c r="BBS215" s="64"/>
      <c r="BBT215" s="64"/>
      <c r="BBU215" s="64"/>
      <c r="BBV215" s="64"/>
      <c r="BBW215" s="64"/>
      <c r="BBX215" s="64"/>
      <c r="BBY215" s="64"/>
      <c r="BBZ215" s="64"/>
      <c r="BCA215" s="64"/>
      <c r="BCB215" s="64"/>
      <c r="BCC215" s="64"/>
      <c r="BCD215" s="64"/>
      <c r="BCE215" s="64"/>
      <c r="BCF215" s="64"/>
      <c r="BCG215" s="64"/>
      <c r="BCH215" s="64"/>
      <c r="BCI215" s="64"/>
      <c r="BCJ215" s="64"/>
      <c r="BCK215" s="64"/>
      <c r="BCL215" s="64"/>
      <c r="BCM215" s="64"/>
      <c r="BCN215" s="64"/>
      <c r="BCO215" s="64"/>
      <c r="BCP215" s="64"/>
      <c r="BCQ215" s="64"/>
      <c r="BCR215" s="64"/>
      <c r="BCS215" s="64"/>
      <c r="BCT215" s="64"/>
      <c r="BCU215" s="64"/>
      <c r="BCV215" s="64"/>
      <c r="BCW215" s="64"/>
      <c r="BCX215" s="64"/>
      <c r="BCY215" s="64"/>
      <c r="BCZ215" s="64"/>
      <c r="BDA215" s="64"/>
      <c r="BDB215" s="64"/>
      <c r="BDC215" s="64"/>
      <c r="BDD215" s="64"/>
      <c r="BDE215" s="64"/>
      <c r="BDF215" s="64"/>
      <c r="BDG215" s="64"/>
      <c r="BDH215" s="64"/>
      <c r="BDI215" s="64"/>
      <c r="BDJ215" s="64"/>
      <c r="BDK215" s="64"/>
      <c r="BDL215" s="64"/>
      <c r="BDM215" s="64"/>
      <c r="BDN215" s="64"/>
      <c r="BDO215" s="64"/>
      <c r="BDP215" s="64"/>
      <c r="BDQ215" s="64"/>
      <c r="BDR215" s="64"/>
      <c r="BDS215" s="64"/>
      <c r="BDT215" s="64"/>
      <c r="BDU215" s="64"/>
      <c r="BDV215" s="64"/>
      <c r="BDW215" s="64"/>
      <c r="BDX215" s="64"/>
      <c r="BDY215" s="64"/>
      <c r="BDZ215" s="64"/>
      <c r="BEA215" s="64"/>
      <c r="BEB215" s="64"/>
      <c r="BEC215" s="64"/>
      <c r="BED215" s="64"/>
      <c r="BEE215" s="64"/>
      <c r="BEF215" s="64"/>
      <c r="BEG215" s="64"/>
      <c r="BEH215" s="64"/>
      <c r="BEI215" s="64"/>
      <c r="BEJ215" s="64"/>
      <c r="BEK215" s="64"/>
      <c r="BEL215" s="64"/>
      <c r="BEM215" s="64"/>
      <c r="BEN215" s="64"/>
      <c r="BEO215" s="64"/>
      <c r="BEP215" s="64"/>
      <c r="BEQ215" s="64"/>
      <c r="BER215" s="64"/>
      <c r="BES215" s="64"/>
      <c r="BET215" s="64"/>
      <c r="BEU215" s="64"/>
      <c r="BEV215" s="64"/>
      <c r="BEW215" s="64"/>
      <c r="BEX215" s="64"/>
      <c r="BEY215" s="64"/>
      <c r="BEZ215" s="64"/>
      <c r="BFA215" s="64"/>
      <c r="BFB215" s="64"/>
      <c r="BFC215" s="64"/>
      <c r="BFD215" s="64"/>
      <c r="BFE215" s="64"/>
      <c r="BFF215" s="64"/>
      <c r="BFG215" s="64"/>
      <c r="BFH215" s="64"/>
      <c r="BFI215" s="64"/>
      <c r="BFJ215" s="64"/>
      <c r="BFK215" s="64"/>
      <c r="BFL215" s="64"/>
      <c r="BFM215" s="64"/>
      <c r="BFN215" s="64"/>
      <c r="BFO215" s="64"/>
      <c r="BFP215" s="64"/>
      <c r="BFQ215" s="64"/>
      <c r="BFR215" s="64"/>
      <c r="BFS215" s="64"/>
      <c r="BFT215" s="64"/>
      <c r="BFU215" s="64"/>
      <c r="BFV215" s="64"/>
      <c r="BFW215" s="64"/>
      <c r="BFX215" s="64"/>
      <c r="BFY215" s="64"/>
      <c r="BFZ215" s="64"/>
      <c r="BGA215" s="64"/>
      <c r="BGB215" s="64"/>
      <c r="BGC215" s="64"/>
      <c r="BGD215" s="64"/>
      <c r="BGE215" s="64"/>
      <c r="BGF215" s="64"/>
      <c r="BGG215" s="64"/>
      <c r="BGH215" s="64"/>
      <c r="BGI215" s="64"/>
      <c r="BGJ215" s="64"/>
      <c r="BGK215" s="64"/>
      <c r="BGL215" s="64"/>
      <c r="BGM215" s="64"/>
      <c r="BGN215" s="64"/>
      <c r="BGO215" s="64"/>
      <c r="BGP215" s="64"/>
      <c r="BGQ215" s="64"/>
      <c r="BGR215" s="64"/>
      <c r="BGS215" s="64"/>
      <c r="BGT215" s="64"/>
      <c r="BGU215" s="64"/>
      <c r="BGV215" s="64"/>
      <c r="BGW215" s="64"/>
      <c r="BGX215" s="64"/>
      <c r="BGY215" s="64"/>
      <c r="BGZ215" s="64"/>
      <c r="BHA215" s="64"/>
      <c r="BHB215" s="64"/>
      <c r="BHC215" s="64"/>
      <c r="BHD215" s="64"/>
      <c r="BHE215" s="64"/>
      <c r="BHF215" s="64"/>
      <c r="BHG215" s="64"/>
      <c r="BHH215" s="64"/>
      <c r="BHI215" s="64"/>
      <c r="BHJ215" s="64"/>
      <c r="BHK215" s="64"/>
      <c r="BHL215" s="64"/>
      <c r="BHM215" s="64"/>
      <c r="BHN215" s="64"/>
      <c r="BHO215" s="64"/>
      <c r="BHP215" s="64"/>
      <c r="BHQ215" s="64"/>
      <c r="BHR215" s="64"/>
      <c r="BHS215" s="64"/>
      <c r="BHT215" s="64"/>
      <c r="BHU215" s="64"/>
      <c r="BHV215" s="64"/>
      <c r="BHW215" s="64"/>
      <c r="BHX215" s="64"/>
      <c r="BHY215" s="64"/>
      <c r="BHZ215" s="64"/>
      <c r="BIA215" s="64"/>
      <c r="BIB215" s="64"/>
      <c r="BIC215" s="64"/>
      <c r="BID215" s="64"/>
      <c r="BIE215" s="64"/>
      <c r="BIF215" s="64"/>
      <c r="BIG215" s="64"/>
      <c r="BIH215" s="64"/>
      <c r="BII215" s="64"/>
      <c r="BIJ215" s="64"/>
      <c r="BIK215" s="64"/>
      <c r="BIL215" s="64"/>
      <c r="BIM215" s="64"/>
      <c r="BIN215" s="64"/>
      <c r="BIO215" s="64"/>
      <c r="BIP215" s="64"/>
      <c r="BIQ215" s="64"/>
      <c r="BIR215" s="64"/>
      <c r="BIS215" s="64"/>
      <c r="BIT215" s="64"/>
      <c r="BIU215" s="64"/>
      <c r="BIV215" s="64"/>
      <c r="BIW215" s="64"/>
      <c r="BIX215" s="64"/>
      <c r="BIY215" s="64"/>
      <c r="BIZ215" s="64"/>
      <c r="BJA215" s="64"/>
      <c r="BJB215" s="64"/>
      <c r="BJC215" s="64"/>
      <c r="BJD215" s="64"/>
      <c r="BJE215" s="64"/>
      <c r="BJF215" s="64"/>
      <c r="BJG215" s="64"/>
      <c r="BJH215" s="64"/>
      <c r="BJI215" s="64"/>
      <c r="BJJ215" s="64"/>
      <c r="BJK215" s="64"/>
      <c r="BJL215" s="64"/>
      <c r="BJM215" s="64"/>
      <c r="BJN215" s="64"/>
      <c r="BJO215" s="64"/>
      <c r="BJP215" s="64"/>
      <c r="BJQ215" s="64"/>
      <c r="BJR215" s="64"/>
      <c r="BJS215" s="64"/>
      <c r="BJT215" s="64"/>
      <c r="BJU215" s="64"/>
      <c r="BJV215" s="64"/>
      <c r="BJW215" s="64"/>
      <c r="BJX215" s="64"/>
      <c r="BJY215" s="64"/>
      <c r="BJZ215" s="64"/>
      <c r="BKA215" s="64"/>
      <c r="BKB215" s="64"/>
      <c r="BKC215" s="64"/>
      <c r="BKD215" s="64"/>
      <c r="BKE215" s="64"/>
      <c r="BKF215" s="64"/>
      <c r="BKG215" s="64"/>
      <c r="BKH215" s="64"/>
      <c r="BKI215" s="64"/>
      <c r="BKJ215" s="64"/>
      <c r="BKK215" s="64"/>
      <c r="BKL215" s="64"/>
      <c r="BKM215" s="64"/>
      <c r="BKN215" s="64"/>
      <c r="BKO215" s="64"/>
      <c r="BKP215" s="64"/>
      <c r="BKQ215" s="64"/>
      <c r="BKR215" s="64"/>
      <c r="BKS215" s="64"/>
      <c r="BKT215" s="64"/>
      <c r="BKU215" s="64"/>
      <c r="BKV215" s="64"/>
      <c r="BKW215" s="64"/>
      <c r="BKX215" s="64"/>
      <c r="BKY215" s="64"/>
      <c r="BKZ215" s="64"/>
      <c r="BLA215" s="64"/>
      <c r="BLB215" s="64"/>
      <c r="BLC215" s="64"/>
      <c r="BLD215" s="64"/>
      <c r="BLE215" s="64"/>
      <c r="BLF215" s="64"/>
      <c r="BLG215" s="64"/>
      <c r="BLH215" s="64"/>
      <c r="BLI215" s="64"/>
      <c r="BLJ215" s="64"/>
      <c r="BLK215" s="64"/>
      <c r="BLL215" s="64"/>
      <c r="BLM215" s="64"/>
      <c r="BLN215" s="64"/>
      <c r="BLO215" s="64"/>
      <c r="BLP215" s="64"/>
      <c r="BLQ215" s="64"/>
      <c r="BLR215" s="64"/>
      <c r="BLS215" s="64"/>
      <c r="BLT215" s="64"/>
      <c r="BLU215" s="64"/>
      <c r="BLV215" s="64"/>
      <c r="BLW215" s="64"/>
      <c r="BLX215" s="64"/>
      <c r="BLY215" s="64"/>
      <c r="BLZ215" s="64"/>
      <c r="BMA215" s="64"/>
      <c r="BMB215" s="64"/>
      <c r="BMC215" s="64"/>
      <c r="BMD215" s="64"/>
      <c r="BME215" s="64"/>
      <c r="BMF215" s="64"/>
      <c r="BMG215" s="64"/>
      <c r="BMH215" s="64"/>
      <c r="BMI215" s="64"/>
      <c r="BMJ215" s="64"/>
      <c r="BMK215" s="64"/>
      <c r="BML215" s="64"/>
      <c r="BMM215" s="64"/>
      <c r="BMN215" s="64"/>
      <c r="BMO215" s="64"/>
      <c r="BMP215" s="64"/>
      <c r="BMQ215" s="64"/>
      <c r="BMR215" s="64"/>
      <c r="BMS215" s="64"/>
      <c r="BMT215" s="64"/>
      <c r="BMU215" s="64"/>
      <c r="BMV215" s="64"/>
      <c r="BMW215" s="64"/>
      <c r="BMX215" s="64"/>
      <c r="BMY215" s="64"/>
      <c r="BMZ215" s="64"/>
      <c r="BNA215" s="64"/>
      <c r="BNB215" s="64"/>
      <c r="BNC215" s="64"/>
      <c r="BND215" s="64"/>
      <c r="BNE215" s="64"/>
      <c r="BNF215" s="64"/>
      <c r="BNG215" s="64"/>
      <c r="BNH215" s="64"/>
      <c r="BNI215" s="64"/>
      <c r="BNJ215" s="64"/>
      <c r="BNK215" s="64"/>
      <c r="BNL215" s="64"/>
      <c r="BNM215" s="64"/>
      <c r="BNN215" s="64"/>
      <c r="BNO215" s="64"/>
      <c r="BNP215" s="64"/>
      <c r="BNQ215" s="64"/>
      <c r="BNR215" s="64"/>
      <c r="BNS215" s="64"/>
      <c r="BNT215" s="64"/>
      <c r="BNU215" s="64"/>
      <c r="BNV215" s="64"/>
      <c r="BNW215" s="64"/>
      <c r="BNX215" s="64"/>
      <c r="BNY215" s="64"/>
      <c r="BNZ215" s="64"/>
      <c r="BOA215" s="64"/>
      <c r="BOB215" s="64"/>
      <c r="BOC215" s="64"/>
      <c r="BOD215" s="64"/>
      <c r="BOE215" s="64"/>
      <c r="BOF215" s="64"/>
      <c r="BOG215" s="64"/>
      <c r="BOH215" s="64"/>
      <c r="BOI215" s="64"/>
      <c r="BOJ215" s="64"/>
      <c r="BOK215" s="64"/>
      <c r="BOL215" s="64"/>
      <c r="BOM215" s="64"/>
      <c r="BON215" s="64"/>
      <c r="BOO215" s="64"/>
      <c r="BOP215" s="64"/>
      <c r="BOQ215" s="64"/>
      <c r="BOR215" s="64"/>
      <c r="BOS215" s="64"/>
      <c r="BOT215" s="64"/>
      <c r="BOU215" s="64"/>
      <c r="BOV215" s="64"/>
      <c r="BOW215" s="64"/>
      <c r="BOX215" s="64"/>
      <c r="BOY215" s="64"/>
      <c r="BOZ215" s="64"/>
      <c r="BPA215" s="64"/>
      <c r="BPB215" s="64"/>
      <c r="BPC215" s="64"/>
      <c r="BPD215" s="64"/>
      <c r="BPE215" s="64"/>
      <c r="BPF215" s="64"/>
      <c r="BPG215" s="64"/>
      <c r="BPH215" s="64"/>
      <c r="BPI215" s="64"/>
      <c r="BPJ215" s="64"/>
      <c r="BPK215" s="64"/>
      <c r="BPL215" s="64"/>
      <c r="BPM215" s="64"/>
      <c r="BPN215" s="64"/>
      <c r="BPO215" s="64"/>
      <c r="BPP215" s="64"/>
      <c r="BPQ215" s="64"/>
      <c r="BPR215" s="64"/>
      <c r="BPS215" s="64"/>
      <c r="BPT215" s="64"/>
      <c r="BPU215" s="64"/>
      <c r="BPV215" s="64"/>
      <c r="BPW215" s="64"/>
      <c r="BPX215" s="64"/>
      <c r="BPY215" s="64"/>
      <c r="BPZ215" s="64"/>
      <c r="BQA215" s="64"/>
      <c r="BQB215" s="64"/>
      <c r="BQC215" s="64"/>
      <c r="BQD215" s="64"/>
      <c r="BQE215" s="64"/>
      <c r="BQF215" s="64"/>
      <c r="BQG215" s="64"/>
      <c r="BQH215" s="64"/>
      <c r="BQI215" s="64"/>
      <c r="BQJ215" s="64"/>
      <c r="BQK215" s="64"/>
      <c r="BQL215" s="64"/>
      <c r="BQM215" s="64"/>
      <c r="BQN215" s="64"/>
      <c r="BQO215" s="64"/>
      <c r="BQP215" s="64"/>
      <c r="BQQ215" s="64"/>
      <c r="BQR215" s="64"/>
      <c r="BQS215" s="64"/>
      <c r="BQT215" s="64"/>
      <c r="BQU215" s="64"/>
      <c r="BQV215" s="64"/>
      <c r="BQW215" s="64"/>
      <c r="BQX215" s="64"/>
      <c r="BQY215" s="64"/>
      <c r="BQZ215" s="64"/>
      <c r="BRA215" s="64"/>
      <c r="BRB215" s="64"/>
      <c r="BRC215" s="64"/>
      <c r="BRD215" s="64"/>
      <c r="BRE215" s="64"/>
      <c r="BRF215" s="64"/>
      <c r="BRG215" s="64"/>
      <c r="BRH215" s="64"/>
      <c r="BRI215" s="64"/>
      <c r="BRJ215" s="64"/>
      <c r="BRK215" s="64"/>
      <c r="BRL215" s="64"/>
      <c r="BRM215" s="64"/>
      <c r="BRN215" s="64"/>
      <c r="BRO215" s="64"/>
      <c r="BRP215" s="64"/>
      <c r="BRQ215" s="64"/>
      <c r="BRR215" s="64"/>
      <c r="BRS215" s="64"/>
      <c r="BRT215" s="64"/>
      <c r="BRU215" s="64"/>
      <c r="BRV215" s="64"/>
      <c r="BRW215" s="64"/>
      <c r="BRX215" s="64"/>
      <c r="BRY215" s="64"/>
      <c r="BRZ215" s="64"/>
      <c r="BSA215" s="64"/>
      <c r="BSB215" s="64"/>
      <c r="BSC215" s="64"/>
      <c r="BSD215" s="64"/>
      <c r="BSE215" s="64"/>
      <c r="BSF215" s="64"/>
      <c r="BSG215" s="64"/>
      <c r="BSH215" s="64"/>
      <c r="BSI215" s="64"/>
      <c r="BSJ215" s="64"/>
      <c r="BSK215" s="64"/>
      <c r="BSL215" s="64"/>
      <c r="BSM215" s="64"/>
      <c r="BSN215" s="64"/>
      <c r="BSO215" s="64"/>
      <c r="BSP215" s="64"/>
      <c r="BSQ215" s="64"/>
      <c r="BSR215" s="64"/>
      <c r="BSS215" s="64"/>
      <c r="BST215" s="64"/>
      <c r="BSU215" s="64"/>
      <c r="BSV215" s="64"/>
      <c r="BSW215" s="64"/>
      <c r="BSX215" s="64"/>
      <c r="BSY215" s="64"/>
      <c r="BSZ215" s="64"/>
      <c r="BTA215" s="64"/>
      <c r="BTB215" s="64"/>
      <c r="BTC215" s="64"/>
      <c r="BTD215" s="64"/>
      <c r="BTE215" s="64"/>
      <c r="BTF215" s="64"/>
      <c r="BTG215" s="64"/>
      <c r="BTH215" s="64"/>
      <c r="BTI215" s="64"/>
      <c r="BTJ215" s="64"/>
      <c r="BTK215" s="64"/>
      <c r="BTL215" s="64"/>
      <c r="BTM215" s="64"/>
      <c r="BTN215" s="64"/>
      <c r="BTO215" s="64"/>
      <c r="BTP215" s="64"/>
      <c r="BTQ215" s="64"/>
      <c r="BTR215" s="64"/>
      <c r="BTS215" s="64"/>
      <c r="BTT215" s="64"/>
      <c r="BTU215" s="64"/>
      <c r="BTV215" s="64"/>
      <c r="BTW215" s="64"/>
      <c r="BTX215" s="64"/>
      <c r="BTY215" s="64"/>
      <c r="BTZ215" s="64"/>
      <c r="BUA215" s="64"/>
      <c r="BUB215" s="64"/>
      <c r="BUC215" s="64"/>
      <c r="BUD215" s="64"/>
      <c r="BUE215" s="64"/>
      <c r="BUF215" s="64"/>
      <c r="BUG215" s="64"/>
      <c r="BUH215" s="64"/>
      <c r="BUI215" s="64"/>
      <c r="BUJ215" s="64"/>
      <c r="BUK215" s="64"/>
      <c r="BUL215" s="64"/>
      <c r="BUM215" s="64"/>
      <c r="BUN215" s="64"/>
      <c r="BUO215" s="64"/>
      <c r="BUP215" s="64"/>
      <c r="BUQ215" s="64"/>
      <c r="BUR215" s="64"/>
      <c r="BUS215" s="64"/>
      <c r="BUT215" s="64"/>
      <c r="BUU215" s="64"/>
      <c r="BUV215" s="64"/>
      <c r="BUW215" s="64"/>
      <c r="BUX215" s="64"/>
      <c r="BUY215" s="64"/>
      <c r="BUZ215" s="64"/>
      <c r="BVA215" s="64"/>
      <c r="BVB215" s="64"/>
      <c r="BVC215" s="64"/>
      <c r="BVD215" s="64"/>
      <c r="BVE215" s="64"/>
      <c r="BVF215" s="64"/>
      <c r="BVG215" s="64"/>
      <c r="BVH215" s="64"/>
      <c r="BVI215" s="64"/>
      <c r="BVJ215" s="64"/>
      <c r="BVK215" s="64"/>
      <c r="BVL215" s="64"/>
      <c r="BVM215" s="64"/>
      <c r="BVN215" s="64"/>
      <c r="BVO215" s="64"/>
      <c r="BVP215" s="64"/>
      <c r="BVQ215" s="64"/>
      <c r="BVR215" s="64"/>
      <c r="BVS215" s="64"/>
      <c r="BVT215" s="64"/>
      <c r="BVU215" s="64"/>
      <c r="BVV215" s="64"/>
      <c r="BVW215" s="64"/>
      <c r="BVX215" s="64"/>
      <c r="BVY215" s="64"/>
      <c r="BVZ215" s="64"/>
      <c r="BWA215" s="64"/>
      <c r="BWB215" s="64"/>
      <c r="BWC215" s="64"/>
      <c r="BWD215" s="64"/>
      <c r="BWE215" s="64"/>
      <c r="BWF215" s="64"/>
      <c r="BWG215" s="64"/>
      <c r="BWH215" s="64"/>
      <c r="BWI215" s="64"/>
      <c r="BWJ215" s="64"/>
      <c r="BWK215" s="64"/>
      <c r="BWL215" s="64"/>
      <c r="BWM215" s="64"/>
      <c r="BWN215" s="64"/>
      <c r="BWO215" s="64"/>
      <c r="BWP215" s="64"/>
      <c r="BWQ215" s="64"/>
      <c r="BWR215" s="64"/>
      <c r="BWS215" s="64"/>
      <c r="BWT215" s="64"/>
      <c r="BWU215" s="64"/>
      <c r="BWV215" s="64"/>
      <c r="BWW215" s="64"/>
      <c r="BWX215" s="64"/>
      <c r="BWY215" s="64"/>
      <c r="BWZ215" s="64"/>
      <c r="BXA215" s="64"/>
      <c r="BXB215" s="64"/>
      <c r="BXC215" s="64"/>
      <c r="BXD215" s="64"/>
      <c r="BXE215" s="64"/>
      <c r="BXF215" s="64"/>
      <c r="BXG215" s="64"/>
      <c r="BXH215" s="64"/>
      <c r="BXI215" s="64"/>
      <c r="BXJ215" s="64"/>
      <c r="BXK215" s="64"/>
      <c r="BXL215" s="64"/>
      <c r="BXM215" s="64"/>
      <c r="BXN215" s="64"/>
      <c r="BXO215" s="64"/>
      <c r="BXP215" s="64"/>
      <c r="BXQ215" s="64"/>
      <c r="BXR215" s="64"/>
      <c r="BXS215" s="64"/>
      <c r="BXT215" s="64"/>
      <c r="BXU215" s="64"/>
      <c r="BXV215" s="64"/>
      <c r="BXW215" s="64"/>
      <c r="BXX215" s="64"/>
      <c r="BXY215" s="64"/>
      <c r="BXZ215" s="64"/>
      <c r="BYA215" s="64"/>
      <c r="BYB215" s="64"/>
      <c r="BYC215" s="64"/>
      <c r="BYD215" s="64"/>
      <c r="BYE215" s="64"/>
      <c r="BYF215" s="64"/>
      <c r="BYG215" s="64"/>
      <c r="BYH215" s="64"/>
      <c r="BYI215" s="64"/>
      <c r="BYJ215" s="64"/>
      <c r="BYK215" s="64"/>
      <c r="BYL215" s="64"/>
      <c r="BYM215" s="64"/>
      <c r="BYN215" s="64"/>
      <c r="BYO215" s="64"/>
      <c r="BYP215" s="64"/>
      <c r="BYQ215" s="64"/>
      <c r="BYR215" s="64"/>
      <c r="BYS215" s="64"/>
      <c r="BYT215" s="64"/>
      <c r="BYU215" s="64"/>
      <c r="BYV215" s="64"/>
      <c r="BYW215" s="64"/>
      <c r="BYX215" s="64"/>
      <c r="BYY215" s="64"/>
      <c r="BYZ215" s="64"/>
      <c r="BZA215" s="64"/>
      <c r="BZB215" s="64"/>
      <c r="BZC215" s="64"/>
      <c r="BZD215" s="64"/>
      <c r="BZE215" s="64"/>
      <c r="BZF215" s="64"/>
      <c r="BZG215" s="64"/>
      <c r="BZH215" s="64"/>
      <c r="BZI215" s="64"/>
      <c r="BZJ215" s="64"/>
      <c r="BZK215" s="64"/>
      <c r="BZL215" s="64"/>
      <c r="BZM215" s="64"/>
      <c r="BZN215" s="64"/>
      <c r="BZO215" s="64"/>
      <c r="BZP215" s="64"/>
      <c r="BZQ215" s="64"/>
      <c r="BZR215" s="64"/>
      <c r="BZS215" s="64"/>
      <c r="BZT215" s="64"/>
      <c r="BZU215" s="64"/>
      <c r="BZV215" s="64"/>
      <c r="BZW215" s="64"/>
      <c r="BZX215" s="64"/>
      <c r="BZY215" s="64"/>
      <c r="BZZ215" s="64"/>
      <c r="CAA215" s="64"/>
      <c r="CAB215" s="64"/>
      <c r="CAC215" s="64"/>
      <c r="CAD215" s="64"/>
      <c r="CAE215" s="64"/>
      <c r="CAF215" s="64"/>
      <c r="CAG215" s="64"/>
      <c r="CAH215" s="64"/>
      <c r="CAI215" s="64"/>
      <c r="CAJ215" s="64"/>
      <c r="CAK215" s="64"/>
      <c r="CAL215" s="64"/>
      <c r="CAM215" s="64"/>
      <c r="CAN215" s="64"/>
      <c r="CAO215" s="64"/>
      <c r="CAP215" s="64"/>
      <c r="CAQ215" s="64"/>
      <c r="CAR215" s="64"/>
      <c r="CAS215" s="64"/>
      <c r="CAT215" s="64"/>
      <c r="CAU215" s="64"/>
      <c r="CAV215" s="64"/>
      <c r="CAW215" s="64"/>
      <c r="CAX215" s="64"/>
      <c r="CAY215" s="64"/>
      <c r="CAZ215" s="64"/>
      <c r="CBA215" s="64"/>
      <c r="CBB215" s="64"/>
      <c r="CBC215" s="64"/>
      <c r="CBD215" s="64"/>
      <c r="CBE215" s="64"/>
      <c r="CBF215" s="64"/>
      <c r="CBG215" s="64"/>
      <c r="CBH215" s="64"/>
      <c r="CBI215" s="64"/>
      <c r="CBJ215" s="64"/>
      <c r="CBK215" s="64"/>
      <c r="CBL215" s="64"/>
      <c r="CBM215" s="64"/>
      <c r="CBN215" s="64"/>
      <c r="CBO215" s="64"/>
      <c r="CBP215" s="64"/>
      <c r="CBQ215" s="64"/>
      <c r="CBR215" s="64"/>
      <c r="CBS215" s="64"/>
      <c r="CBT215" s="64"/>
      <c r="CBU215" s="64"/>
      <c r="CBV215" s="64"/>
      <c r="CBW215" s="64"/>
      <c r="CBX215" s="64"/>
      <c r="CBY215" s="64"/>
      <c r="CBZ215" s="64"/>
      <c r="CCA215" s="64"/>
      <c r="CCB215" s="64"/>
      <c r="CCC215" s="64"/>
      <c r="CCD215" s="64"/>
      <c r="CCE215" s="64"/>
      <c r="CCF215" s="64"/>
      <c r="CCG215" s="64"/>
      <c r="CCH215" s="64"/>
      <c r="CCI215" s="64"/>
      <c r="CCJ215" s="64"/>
      <c r="CCK215" s="64"/>
      <c r="CCL215" s="64"/>
      <c r="CCM215" s="64"/>
      <c r="CCN215" s="64"/>
      <c r="CCO215" s="64"/>
      <c r="CCP215" s="64"/>
      <c r="CCQ215" s="64"/>
      <c r="CCR215" s="64"/>
      <c r="CCS215" s="64"/>
      <c r="CCT215" s="64"/>
      <c r="CCU215" s="64"/>
      <c r="CCV215" s="64"/>
      <c r="CCW215" s="64"/>
      <c r="CCX215" s="64"/>
      <c r="CCY215" s="64"/>
      <c r="CCZ215" s="64"/>
      <c r="CDA215" s="64"/>
      <c r="CDB215" s="64"/>
      <c r="CDC215" s="64"/>
      <c r="CDD215" s="64"/>
      <c r="CDE215" s="64"/>
      <c r="CDF215" s="64"/>
      <c r="CDG215" s="64"/>
      <c r="CDH215" s="64"/>
      <c r="CDI215" s="64"/>
      <c r="CDJ215" s="64"/>
      <c r="CDK215" s="64"/>
      <c r="CDL215" s="64"/>
      <c r="CDM215" s="64"/>
      <c r="CDN215" s="64"/>
      <c r="CDO215" s="64"/>
      <c r="CDP215" s="64"/>
      <c r="CDQ215" s="64"/>
      <c r="CDR215" s="64"/>
      <c r="CDS215" s="64"/>
      <c r="CDT215" s="64"/>
      <c r="CDU215" s="64"/>
      <c r="CDV215" s="64"/>
      <c r="CDW215" s="64"/>
      <c r="CDX215" s="64"/>
      <c r="CDY215" s="64"/>
      <c r="CDZ215" s="64"/>
      <c r="CEA215" s="64"/>
      <c r="CEB215" s="64"/>
      <c r="CEC215" s="64"/>
      <c r="CED215" s="64"/>
      <c r="CEE215" s="64"/>
      <c r="CEF215" s="64"/>
      <c r="CEG215" s="64"/>
      <c r="CEH215" s="64"/>
      <c r="CEI215" s="64"/>
      <c r="CEJ215" s="64"/>
      <c r="CEK215" s="64"/>
      <c r="CEL215" s="64"/>
      <c r="CEM215" s="64"/>
      <c r="CEN215" s="64"/>
      <c r="CEO215" s="64"/>
      <c r="CEP215" s="64"/>
      <c r="CEQ215" s="64"/>
      <c r="CER215" s="64"/>
      <c r="CES215" s="64"/>
      <c r="CET215" s="64"/>
      <c r="CEU215" s="64"/>
      <c r="CEV215" s="64"/>
      <c r="CEW215" s="64"/>
      <c r="CEX215" s="64"/>
      <c r="CEY215" s="64"/>
      <c r="CEZ215" s="64"/>
      <c r="CFA215" s="64"/>
      <c r="CFB215" s="64"/>
      <c r="CFC215" s="64"/>
      <c r="CFD215" s="64"/>
      <c r="CFE215" s="64"/>
      <c r="CFF215" s="64"/>
      <c r="CFG215" s="64"/>
      <c r="CFH215" s="64"/>
      <c r="CFI215" s="64"/>
      <c r="CFJ215" s="64"/>
      <c r="CFK215" s="64"/>
      <c r="CFL215" s="64"/>
      <c r="CFM215" s="64"/>
      <c r="CFN215" s="64"/>
      <c r="CFO215" s="64"/>
      <c r="CFP215" s="64"/>
      <c r="CFQ215" s="64"/>
      <c r="CFR215" s="64"/>
      <c r="CFS215" s="64"/>
      <c r="CFT215" s="64"/>
      <c r="CFU215" s="64"/>
      <c r="CFV215" s="64"/>
      <c r="CFW215" s="64"/>
      <c r="CFX215" s="64"/>
      <c r="CFY215" s="64"/>
      <c r="CFZ215" s="64"/>
      <c r="CGA215" s="64"/>
      <c r="CGB215" s="64"/>
      <c r="CGC215" s="64"/>
      <c r="CGD215" s="64"/>
      <c r="CGE215" s="64"/>
      <c r="CGF215" s="64"/>
      <c r="CGG215" s="64"/>
      <c r="CGH215" s="64"/>
      <c r="CGI215" s="64"/>
      <c r="CGJ215" s="64"/>
      <c r="CGK215" s="64"/>
      <c r="CGL215" s="64"/>
      <c r="CGM215" s="64"/>
      <c r="CGN215" s="64"/>
      <c r="CGO215" s="64"/>
      <c r="CGP215" s="64"/>
      <c r="CGQ215" s="64"/>
      <c r="CGR215" s="64"/>
      <c r="CGS215" s="64"/>
      <c r="CGT215" s="64"/>
      <c r="CGU215" s="64"/>
      <c r="CGV215" s="64"/>
      <c r="CGW215" s="64"/>
      <c r="CGX215" s="64"/>
      <c r="CGY215" s="64"/>
      <c r="CGZ215" s="64"/>
      <c r="CHA215" s="64"/>
      <c r="CHB215" s="64"/>
      <c r="CHC215" s="64"/>
      <c r="CHD215" s="64"/>
      <c r="CHE215" s="64"/>
      <c r="CHF215" s="64"/>
      <c r="CHG215" s="64"/>
      <c r="CHH215" s="64"/>
      <c r="CHI215" s="64"/>
      <c r="CHJ215" s="64"/>
      <c r="CHK215" s="64"/>
      <c r="CHL215" s="64"/>
      <c r="CHM215" s="64"/>
      <c r="CHN215" s="64"/>
      <c r="CHO215" s="64"/>
      <c r="CHP215" s="64"/>
      <c r="CHQ215" s="64"/>
      <c r="CHR215" s="64"/>
      <c r="CHS215" s="64"/>
      <c r="CHT215" s="64"/>
      <c r="CHU215" s="64"/>
      <c r="CHV215" s="64"/>
      <c r="CHW215" s="64"/>
      <c r="CHX215" s="64"/>
      <c r="CHY215" s="64"/>
      <c r="CHZ215" s="64"/>
      <c r="CIA215" s="64"/>
      <c r="CIB215" s="64"/>
      <c r="CIC215" s="64"/>
      <c r="CID215" s="64"/>
      <c r="CIE215" s="64"/>
      <c r="CIF215" s="64"/>
      <c r="CIG215" s="64"/>
      <c r="CIH215" s="64"/>
      <c r="CII215" s="64"/>
      <c r="CIJ215" s="64"/>
      <c r="CIK215" s="64"/>
      <c r="CIL215" s="64"/>
      <c r="CIM215" s="64"/>
      <c r="CIN215" s="64"/>
      <c r="CIO215" s="64"/>
      <c r="CIP215" s="64"/>
      <c r="CIQ215" s="64"/>
      <c r="CIR215" s="64"/>
      <c r="CIS215" s="64"/>
      <c r="CIT215" s="64"/>
      <c r="CIU215" s="64"/>
      <c r="CIV215" s="64"/>
      <c r="CIW215" s="64"/>
      <c r="CIX215" s="64"/>
      <c r="CIY215" s="64"/>
      <c r="CIZ215" s="64"/>
      <c r="CJA215" s="64"/>
      <c r="CJB215" s="64"/>
      <c r="CJC215" s="64"/>
      <c r="CJD215" s="64"/>
      <c r="CJE215" s="64"/>
      <c r="CJF215" s="64"/>
      <c r="CJG215" s="64"/>
      <c r="CJH215" s="64"/>
      <c r="CJI215" s="64"/>
      <c r="CJJ215" s="64"/>
      <c r="CJK215" s="64"/>
      <c r="CJL215" s="64"/>
      <c r="CJM215" s="64"/>
      <c r="CJN215" s="64"/>
      <c r="CJO215" s="64"/>
      <c r="CJP215" s="64"/>
      <c r="CJQ215" s="64"/>
      <c r="CJR215" s="64"/>
      <c r="CJS215" s="64"/>
      <c r="CJT215" s="64"/>
      <c r="CJU215" s="64"/>
      <c r="CJV215" s="64"/>
      <c r="CJW215" s="64"/>
      <c r="CJX215" s="64"/>
      <c r="CJY215" s="64"/>
      <c r="CJZ215" s="64"/>
      <c r="CKA215" s="64"/>
      <c r="CKB215" s="64"/>
      <c r="CKC215" s="64"/>
      <c r="CKD215" s="64"/>
      <c r="CKE215" s="64"/>
      <c r="CKF215" s="64"/>
      <c r="CKG215" s="64"/>
      <c r="CKH215" s="64"/>
      <c r="CKI215" s="64"/>
      <c r="CKJ215" s="64"/>
      <c r="CKK215" s="64"/>
      <c r="CKL215" s="64"/>
      <c r="CKM215" s="64"/>
      <c r="CKN215" s="64"/>
      <c r="CKO215" s="64"/>
      <c r="CKP215" s="64"/>
      <c r="CKQ215" s="64"/>
      <c r="CKR215" s="64"/>
      <c r="CKS215" s="64"/>
      <c r="CKT215" s="64"/>
      <c r="CKU215" s="64"/>
      <c r="CKV215" s="64"/>
      <c r="CKW215" s="64"/>
      <c r="CKX215" s="64"/>
      <c r="CKY215" s="64"/>
      <c r="CKZ215" s="64"/>
      <c r="CLA215" s="64"/>
      <c r="CLB215" s="64"/>
      <c r="CLC215" s="64"/>
      <c r="CLD215" s="64"/>
      <c r="CLE215" s="64"/>
      <c r="CLF215" s="64"/>
      <c r="CLG215" s="64"/>
      <c r="CLH215" s="64"/>
      <c r="CLI215" s="64"/>
      <c r="CLJ215" s="64"/>
      <c r="CLK215" s="64"/>
      <c r="CLL215" s="64"/>
      <c r="CLM215" s="64"/>
      <c r="CLN215" s="64"/>
      <c r="CLO215" s="64"/>
      <c r="CLP215" s="64"/>
      <c r="CLQ215" s="64"/>
      <c r="CLR215" s="64"/>
      <c r="CLS215" s="64"/>
      <c r="CLT215" s="64"/>
      <c r="CLU215" s="64"/>
      <c r="CLV215" s="64"/>
      <c r="CLW215" s="64"/>
      <c r="CLX215" s="64"/>
      <c r="CLY215" s="64"/>
      <c r="CLZ215" s="64"/>
      <c r="CMA215" s="64"/>
      <c r="CMB215" s="64"/>
      <c r="CMC215" s="64"/>
      <c r="CMD215" s="64"/>
      <c r="CME215" s="64"/>
      <c r="CMF215" s="64"/>
      <c r="CMG215" s="64"/>
      <c r="CMH215" s="64"/>
      <c r="CMI215" s="64"/>
      <c r="CMJ215" s="64"/>
      <c r="CMK215" s="64"/>
      <c r="CML215" s="64"/>
      <c r="CMM215" s="64"/>
      <c r="CMN215" s="64"/>
      <c r="CMO215" s="64"/>
      <c r="CMP215" s="64"/>
      <c r="CMQ215" s="64"/>
      <c r="CMR215" s="64"/>
      <c r="CMS215" s="64"/>
      <c r="CMT215" s="64"/>
      <c r="CMU215" s="64"/>
      <c r="CMV215" s="64"/>
      <c r="CMW215" s="64"/>
      <c r="CMX215" s="64"/>
      <c r="CMY215" s="64"/>
      <c r="CMZ215" s="64"/>
      <c r="CNA215" s="64"/>
      <c r="CNB215" s="64"/>
      <c r="CNC215" s="64"/>
      <c r="CND215" s="64"/>
      <c r="CNE215" s="64"/>
      <c r="CNF215" s="64"/>
      <c r="CNG215" s="64"/>
      <c r="CNH215" s="64"/>
      <c r="CNI215" s="64"/>
      <c r="CNJ215" s="64"/>
      <c r="CNK215" s="64"/>
      <c r="CNL215" s="64"/>
      <c r="CNM215" s="64"/>
      <c r="CNN215" s="64"/>
      <c r="CNO215" s="64"/>
      <c r="CNP215" s="64"/>
      <c r="CNQ215" s="64"/>
      <c r="CNR215" s="64"/>
      <c r="CNS215" s="64"/>
      <c r="CNT215" s="64"/>
      <c r="CNU215" s="64"/>
      <c r="CNV215" s="64"/>
      <c r="CNW215" s="64"/>
      <c r="CNX215" s="64"/>
      <c r="CNY215" s="64"/>
      <c r="CNZ215" s="64"/>
      <c r="COA215" s="64"/>
      <c r="COB215" s="64"/>
      <c r="COC215" s="64"/>
      <c r="COD215" s="64"/>
      <c r="COE215" s="64"/>
      <c r="COF215" s="64"/>
      <c r="COG215" s="64"/>
      <c r="COH215" s="64"/>
      <c r="COI215" s="64"/>
      <c r="COJ215" s="64"/>
      <c r="COK215" s="64"/>
      <c r="COL215" s="64"/>
      <c r="COM215" s="64"/>
      <c r="CON215" s="64"/>
      <c r="COO215" s="64"/>
      <c r="COP215" s="64"/>
      <c r="COQ215" s="64"/>
      <c r="COR215" s="64"/>
      <c r="COS215" s="64"/>
      <c r="COT215" s="64"/>
      <c r="COU215" s="64"/>
      <c r="COV215" s="64"/>
      <c r="COW215" s="64"/>
      <c r="COX215" s="64"/>
      <c r="COY215" s="64"/>
      <c r="COZ215" s="64"/>
      <c r="CPA215" s="64"/>
      <c r="CPB215" s="64"/>
      <c r="CPC215" s="64"/>
      <c r="CPD215" s="64"/>
      <c r="CPE215" s="64"/>
      <c r="CPF215" s="64"/>
      <c r="CPG215" s="64"/>
      <c r="CPH215" s="64"/>
      <c r="CPI215" s="64"/>
      <c r="CPJ215" s="64"/>
      <c r="CPK215" s="64"/>
      <c r="CPL215" s="64"/>
      <c r="CPM215" s="64"/>
      <c r="CPN215" s="64"/>
      <c r="CPO215" s="64"/>
      <c r="CPP215" s="64"/>
      <c r="CPQ215" s="64"/>
      <c r="CPR215" s="64"/>
      <c r="CPS215" s="64"/>
      <c r="CPT215" s="64"/>
      <c r="CPU215" s="64"/>
      <c r="CPV215" s="64"/>
      <c r="CPW215" s="64"/>
      <c r="CPX215" s="64"/>
      <c r="CPY215" s="64"/>
      <c r="CPZ215" s="64"/>
      <c r="CQA215" s="64"/>
      <c r="CQB215" s="64"/>
      <c r="CQC215" s="64"/>
      <c r="CQD215" s="64"/>
      <c r="CQE215" s="64"/>
      <c r="CQF215" s="64"/>
      <c r="CQG215" s="64"/>
      <c r="CQH215" s="64"/>
      <c r="CQI215" s="64"/>
      <c r="CQJ215" s="64"/>
      <c r="CQK215" s="64"/>
      <c r="CQL215" s="64"/>
      <c r="CQM215" s="64"/>
      <c r="CQN215" s="64"/>
      <c r="CQO215" s="64"/>
      <c r="CQP215" s="64"/>
      <c r="CQQ215" s="64"/>
      <c r="CQR215" s="64"/>
      <c r="CQS215" s="64"/>
      <c r="CQT215" s="64"/>
      <c r="CQU215" s="64"/>
      <c r="CQV215" s="64"/>
      <c r="CQW215" s="64"/>
      <c r="CQX215" s="64"/>
      <c r="CQY215" s="64"/>
      <c r="CQZ215" s="64"/>
      <c r="CRA215" s="64"/>
      <c r="CRB215" s="64"/>
      <c r="CRC215" s="64"/>
      <c r="CRD215" s="64"/>
      <c r="CRE215" s="64"/>
      <c r="CRF215" s="64"/>
      <c r="CRG215" s="64"/>
      <c r="CRH215" s="64"/>
      <c r="CRI215" s="64"/>
      <c r="CRJ215" s="64"/>
      <c r="CRK215" s="64"/>
      <c r="CRL215" s="64"/>
      <c r="CRM215" s="64"/>
      <c r="CRN215" s="64"/>
      <c r="CRO215" s="64"/>
      <c r="CRP215" s="64"/>
      <c r="CRQ215" s="64"/>
      <c r="CRR215" s="64"/>
      <c r="CRS215" s="64"/>
      <c r="CRT215" s="64"/>
      <c r="CRU215" s="64"/>
      <c r="CRV215" s="64"/>
      <c r="CRW215" s="64"/>
      <c r="CRX215" s="64"/>
      <c r="CRY215" s="64"/>
      <c r="CRZ215" s="64"/>
      <c r="CSA215" s="64"/>
      <c r="CSB215" s="64"/>
      <c r="CSC215" s="64"/>
      <c r="CSD215" s="64"/>
      <c r="CSE215" s="64"/>
      <c r="CSF215" s="64"/>
      <c r="CSG215" s="64"/>
      <c r="CSH215" s="64"/>
      <c r="CSI215" s="64"/>
      <c r="CSJ215" s="64"/>
      <c r="CSK215" s="64"/>
      <c r="CSL215" s="64"/>
      <c r="CSM215" s="64"/>
      <c r="CSN215" s="64"/>
      <c r="CSO215" s="64"/>
      <c r="CSP215" s="64"/>
      <c r="CSQ215" s="64"/>
      <c r="CSR215" s="64"/>
      <c r="CSS215" s="64"/>
      <c r="CST215" s="64"/>
      <c r="CSU215" s="64"/>
      <c r="CSV215" s="64"/>
      <c r="CSW215" s="64"/>
      <c r="CSX215" s="64"/>
      <c r="CSY215" s="64"/>
      <c r="CSZ215" s="64"/>
      <c r="CTA215" s="64"/>
      <c r="CTB215" s="64"/>
      <c r="CTC215" s="64"/>
      <c r="CTD215" s="64"/>
      <c r="CTE215" s="64"/>
      <c r="CTF215" s="64"/>
      <c r="CTG215" s="64"/>
      <c r="CTH215" s="64"/>
      <c r="CTI215" s="64"/>
      <c r="CTJ215" s="64"/>
      <c r="CTK215" s="64"/>
      <c r="CTL215" s="64"/>
      <c r="CTM215" s="64"/>
      <c r="CTN215" s="64"/>
      <c r="CTO215" s="64"/>
      <c r="CTP215" s="64"/>
      <c r="CTQ215" s="64"/>
      <c r="CTR215" s="64"/>
      <c r="CTS215" s="64"/>
      <c r="CTT215" s="64"/>
      <c r="CTU215" s="64"/>
      <c r="CTV215" s="64"/>
      <c r="CTW215" s="64"/>
      <c r="CTX215" s="64"/>
      <c r="CTY215" s="64"/>
      <c r="CTZ215" s="64"/>
      <c r="CUA215" s="64"/>
      <c r="CUB215" s="64"/>
      <c r="CUC215" s="64"/>
      <c r="CUD215" s="64"/>
      <c r="CUE215" s="64"/>
      <c r="CUF215" s="64"/>
      <c r="CUG215" s="64"/>
      <c r="CUH215" s="64"/>
      <c r="CUI215" s="64"/>
      <c r="CUJ215" s="64"/>
      <c r="CUK215" s="64"/>
      <c r="CUL215" s="64"/>
      <c r="CUM215" s="64"/>
      <c r="CUN215" s="64"/>
      <c r="CUO215" s="64"/>
      <c r="CUP215" s="64"/>
      <c r="CUQ215" s="64"/>
      <c r="CUR215" s="64"/>
      <c r="CUS215" s="64"/>
      <c r="CUT215" s="64"/>
      <c r="CUU215" s="64"/>
      <c r="CUV215" s="64"/>
      <c r="CUW215" s="64"/>
      <c r="CUX215" s="64"/>
      <c r="CUY215" s="64"/>
      <c r="CUZ215" s="64"/>
      <c r="CVA215" s="64"/>
      <c r="CVB215" s="64"/>
      <c r="CVC215" s="64"/>
      <c r="CVD215" s="64"/>
      <c r="CVE215" s="64"/>
      <c r="CVF215" s="64"/>
      <c r="CVG215" s="64"/>
      <c r="CVH215" s="64"/>
      <c r="CVI215" s="64"/>
      <c r="CVJ215" s="64"/>
      <c r="CVK215" s="64"/>
      <c r="CVL215" s="64"/>
      <c r="CVM215" s="64"/>
      <c r="CVN215" s="64"/>
      <c r="CVO215" s="64"/>
      <c r="CVP215" s="64"/>
      <c r="CVQ215" s="64"/>
      <c r="CVR215" s="64"/>
      <c r="CVS215" s="64"/>
      <c r="CVT215" s="64"/>
      <c r="CVU215" s="64"/>
      <c r="CVV215" s="64"/>
      <c r="CVW215" s="64"/>
      <c r="CVX215" s="64"/>
      <c r="CVY215" s="64"/>
      <c r="CVZ215" s="64"/>
      <c r="CWA215" s="64"/>
      <c r="CWB215" s="64"/>
      <c r="CWC215" s="64"/>
      <c r="CWD215" s="64"/>
      <c r="CWE215" s="64"/>
      <c r="CWF215" s="64"/>
      <c r="CWG215" s="64"/>
      <c r="CWH215" s="64"/>
      <c r="CWI215" s="64"/>
      <c r="CWJ215" s="64"/>
      <c r="CWK215" s="64"/>
      <c r="CWL215" s="64"/>
      <c r="CWM215" s="64"/>
      <c r="CWN215" s="64"/>
      <c r="CWO215" s="64"/>
      <c r="CWP215" s="64"/>
      <c r="CWQ215" s="64"/>
      <c r="CWR215" s="64"/>
      <c r="CWS215" s="64"/>
      <c r="CWT215" s="64"/>
      <c r="CWU215" s="64"/>
      <c r="CWV215" s="64"/>
      <c r="CWW215" s="64"/>
      <c r="CWX215" s="64"/>
      <c r="CWY215" s="64"/>
      <c r="CWZ215" s="64"/>
      <c r="CXA215" s="64"/>
      <c r="CXB215" s="64"/>
      <c r="CXC215" s="64"/>
      <c r="CXD215" s="64"/>
      <c r="CXE215" s="64"/>
      <c r="CXF215" s="64"/>
      <c r="CXG215" s="64"/>
      <c r="CXH215" s="64"/>
      <c r="CXI215" s="64"/>
      <c r="CXJ215" s="64"/>
      <c r="CXK215" s="64"/>
      <c r="CXL215" s="64"/>
      <c r="CXM215" s="64"/>
      <c r="CXN215" s="64"/>
      <c r="CXO215" s="64"/>
      <c r="CXP215" s="64"/>
      <c r="CXQ215" s="64"/>
      <c r="CXR215" s="64"/>
      <c r="CXS215" s="64"/>
      <c r="CXT215" s="64"/>
      <c r="CXU215" s="64"/>
      <c r="CXV215" s="64"/>
      <c r="CXW215" s="64"/>
      <c r="CXX215" s="64"/>
      <c r="CXY215" s="64"/>
      <c r="CXZ215" s="64"/>
      <c r="CYA215" s="64"/>
      <c r="CYB215" s="64"/>
      <c r="CYC215" s="64"/>
      <c r="CYD215" s="64"/>
      <c r="CYE215" s="64"/>
      <c r="CYF215" s="64"/>
      <c r="CYG215" s="64"/>
      <c r="CYH215" s="64"/>
      <c r="CYI215" s="64"/>
      <c r="CYJ215" s="64"/>
      <c r="CYK215" s="64"/>
      <c r="CYL215" s="64"/>
      <c r="CYM215" s="64"/>
      <c r="CYN215" s="64"/>
      <c r="CYO215" s="64"/>
      <c r="CYP215" s="64"/>
      <c r="CYQ215" s="64"/>
      <c r="CYR215" s="64"/>
      <c r="CYS215" s="64"/>
      <c r="CYT215" s="64"/>
      <c r="CYU215" s="64"/>
      <c r="CYV215" s="64"/>
      <c r="CYW215" s="64"/>
      <c r="CYX215" s="64"/>
      <c r="CYY215" s="64"/>
      <c r="CYZ215" s="64"/>
      <c r="CZA215" s="64"/>
      <c r="CZB215" s="64"/>
      <c r="CZC215" s="64"/>
      <c r="CZD215" s="64"/>
      <c r="CZE215" s="64"/>
      <c r="CZF215" s="64"/>
      <c r="CZG215" s="64"/>
      <c r="CZH215" s="64"/>
      <c r="CZI215" s="64"/>
      <c r="CZJ215" s="64"/>
      <c r="CZK215" s="64"/>
      <c r="CZL215" s="64"/>
      <c r="CZM215" s="64"/>
      <c r="CZN215" s="64"/>
      <c r="CZO215" s="64"/>
      <c r="CZP215" s="64"/>
      <c r="CZQ215" s="64"/>
      <c r="CZR215" s="64"/>
      <c r="CZS215" s="64"/>
      <c r="CZT215" s="64"/>
      <c r="CZU215" s="64"/>
      <c r="CZV215" s="64"/>
      <c r="CZW215" s="64"/>
      <c r="CZX215" s="64"/>
      <c r="CZY215" s="64"/>
      <c r="CZZ215" s="64"/>
      <c r="DAA215" s="64"/>
      <c r="DAB215" s="64"/>
      <c r="DAC215" s="64"/>
      <c r="DAD215" s="64"/>
      <c r="DAE215" s="64"/>
      <c r="DAF215" s="64"/>
      <c r="DAG215" s="64"/>
      <c r="DAH215" s="64"/>
      <c r="DAI215" s="64"/>
      <c r="DAJ215" s="64"/>
      <c r="DAK215" s="64"/>
      <c r="DAL215" s="64"/>
      <c r="DAM215" s="64"/>
      <c r="DAN215" s="64"/>
      <c r="DAO215" s="64"/>
      <c r="DAP215" s="64"/>
      <c r="DAQ215" s="64"/>
      <c r="DAR215" s="64"/>
      <c r="DAS215" s="64"/>
      <c r="DAT215" s="64"/>
      <c r="DAU215" s="64"/>
      <c r="DAV215" s="64"/>
      <c r="DAW215" s="64"/>
      <c r="DAX215" s="64"/>
      <c r="DAY215" s="64"/>
      <c r="DAZ215" s="64"/>
      <c r="DBA215" s="64"/>
      <c r="DBB215" s="64"/>
      <c r="DBC215" s="64"/>
      <c r="DBD215" s="64"/>
      <c r="DBE215" s="64"/>
      <c r="DBF215" s="64"/>
      <c r="DBG215" s="64"/>
      <c r="DBH215" s="64"/>
      <c r="DBI215" s="64"/>
      <c r="DBJ215" s="64"/>
      <c r="DBK215" s="64"/>
      <c r="DBL215" s="64"/>
      <c r="DBM215" s="64"/>
      <c r="DBN215" s="64"/>
      <c r="DBO215" s="64"/>
      <c r="DBP215" s="64"/>
      <c r="DBQ215" s="64"/>
      <c r="DBR215" s="64"/>
      <c r="DBS215" s="64"/>
      <c r="DBT215" s="64"/>
      <c r="DBU215" s="64"/>
      <c r="DBV215" s="64"/>
      <c r="DBW215" s="64"/>
      <c r="DBX215" s="64"/>
      <c r="DBY215" s="64"/>
      <c r="DBZ215" s="64"/>
      <c r="DCA215" s="64"/>
      <c r="DCB215" s="64"/>
      <c r="DCC215" s="64"/>
      <c r="DCD215" s="64"/>
      <c r="DCE215" s="64"/>
      <c r="DCF215" s="64"/>
      <c r="DCG215" s="64"/>
      <c r="DCH215" s="64"/>
      <c r="DCI215" s="64"/>
      <c r="DCJ215" s="64"/>
      <c r="DCK215" s="64"/>
      <c r="DCL215" s="64"/>
      <c r="DCM215" s="64"/>
      <c r="DCN215" s="64"/>
      <c r="DCO215" s="64"/>
      <c r="DCP215" s="64"/>
      <c r="DCQ215" s="64"/>
      <c r="DCR215" s="64"/>
      <c r="DCS215" s="64"/>
      <c r="DCT215" s="64"/>
    </row>
    <row r="216" spans="1:2802" s="121" customFormat="1" ht="18" customHeight="1" x14ac:dyDescent="0.2">
      <c r="A216" s="126">
        <f t="shared" si="134"/>
        <v>129</v>
      </c>
      <c r="B216" s="196" t="s">
        <v>279</v>
      </c>
      <c r="C216" s="196" t="s">
        <v>280</v>
      </c>
      <c r="D216" s="42" t="s">
        <v>179</v>
      </c>
      <c r="E216" s="193">
        <v>1</v>
      </c>
      <c r="F216" s="194">
        <v>0</v>
      </c>
      <c r="G216" s="193">
        <f t="shared" si="140"/>
        <v>1</v>
      </c>
      <c r="H216" s="6" t="s">
        <v>118</v>
      </c>
      <c r="I216" s="3">
        <v>0.54044444444444439</v>
      </c>
      <c r="J216" s="6">
        <v>45.75</v>
      </c>
      <c r="K216" s="137">
        <f t="shared" si="139"/>
        <v>24.725333333333332</v>
      </c>
      <c r="L216" s="137">
        <v>97.28</v>
      </c>
      <c r="M216" s="141">
        <f t="shared" si="141"/>
        <v>122.00533333333334</v>
      </c>
      <c r="N216" s="195">
        <f t="shared" si="142"/>
        <v>122.00533333333334</v>
      </c>
      <c r="O216" s="132"/>
      <c r="P216" s="64"/>
      <c r="Q216" s="64"/>
      <c r="R216" s="3"/>
      <c r="S216" s="137"/>
      <c r="T216" s="64"/>
      <c r="U216" s="64"/>
      <c r="V216" s="64"/>
      <c r="W216" s="64"/>
      <c r="X216" s="64"/>
      <c r="Y216" s="64"/>
      <c r="Z216" s="64"/>
      <c r="AA216" s="64"/>
      <c r="AB216" s="64"/>
      <c r="AC216" s="64"/>
      <c r="AD216" s="64"/>
      <c r="AE216" s="64"/>
      <c r="AF216" s="64"/>
      <c r="AG216" s="64"/>
      <c r="AH216" s="64"/>
      <c r="AI216" s="64"/>
      <c r="AJ216" s="64"/>
      <c r="AK216" s="64"/>
      <c r="AL216" s="64"/>
      <c r="AM216" s="64"/>
      <c r="AN216" s="64"/>
      <c r="AO216" s="64"/>
      <c r="AP216" s="64"/>
      <c r="AQ216" s="64"/>
      <c r="AR216" s="64"/>
      <c r="AS216" s="64"/>
      <c r="AT216" s="64"/>
      <c r="AU216" s="64"/>
      <c r="AV216" s="64"/>
      <c r="AW216" s="64"/>
      <c r="AX216" s="64"/>
      <c r="AY216" s="64"/>
      <c r="AZ216" s="64"/>
      <c r="BA216" s="64"/>
      <c r="BB216" s="64"/>
      <c r="BC216" s="64"/>
      <c r="BD216" s="64"/>
      <c r="BE216" s="64"/>
      <c r="BF216" s="64"/>
      <c r="BG216" s="64"/>
      <c r="BH216" s="64"/>
      <c r="BI216" s="64"/>
      <c r="BJ216" s="64"/>
      <c r="BK216" s="64"/>
      <c r="BL216" s="64"/>
      <c r="BM216" s="64"/>
      <c r="BN216" s="64"/>
      <c r="BO216" s="64"/>
      <c r="BP216" s="64"/>
      <c r="BQ216" s="64"/>
      <c r="BR216" s="64"/>
      <c r="BS216" s="64"/>
      <c r="BT216" s="64"/>
      <c r="BU216" s="64"/>
      <c r="BV216" s="64"/>
      <c r="BW216" s="64"/>
      <c r="BX216" s="64"/>
      <c r="BY216" s="64"/>
      <c r="BZ216" s="64"/>
      <c r="CA216" s="64"/>
      <c r="CB216" s="64"/>
      <c r="CC216" s="64"/>
      <c r="CD216" s="64"/>
      <c r="CE216" s="64"/>
      <c r="CF216" s="64"/>
      <c r="CG216" s="64"/>
      <c r="CH216" s="64"/>
      <c r="CI216" s="64"/>
      <c r="CJ216" s="64"/>
      <c r="CK216" s="64"/>
      <c r="CL216" s="64"/>
      <c r="CM216" s="64"/>
      <c r="CN216" s="64"/>
      <c r="CO216" s="64"/>
      <c r="CP216" s="64"/>
      <c r="CQ216" s="64"/>
      <c r="CR216" s="64"/>
      <c r="CS216" s="64"/>
      <c r="CT216" s="64"/>
      <c r="CU216" s="64"/>
      <c r="CV216" s="64"/>
      <c r="CW216" s="64"/>
      <c r="CX216" s="64"/>
      <c r="CY216" s="64"/>
      <c r="CZ216" s="64"/>
      <c r="DA216" s="64"/>
      <c r="DB216" s="64"/>
      <c r="DC216" s="64"/>
      <c r="DD216" s="64"/>
      <c r="DE216" s="64"/>
      <c r="DF216" s="64"/>
      <c r="DG216" s="64"/>
      <c r="DH216" s="64"/>
      <c r="DI216" s="64"/>
      <c r="DJ216" s="64"/>
      <c r="DK216" s="64"/>
      <c r="DL216" s="64"/>
      <c r="DM216" s="64"/>
      <c r="DN216" s="64"/>
      <c r="DO216" s="64"/>
      <c r="DP216" s="64"/>
      <c r="DQ216" s="64"/>
      <c r="DR216" s="64"/>
      <c r="DS216" s="64"/>
      <c r="DT216" s="64"/>
      <c r="DU216" s="64"/>
      <c r="DV216" s="64"/>
      <c r="DW216" s="64"/>
      <c r="DX216" s="64"/>
      <c r="DY216" s="64"/>
      <c r="DZ216" s="64"/>
      <c r="EA216" s="64"/>
      <c r="EB216" s="64"/>
      <c r="EC216" s="64"/>
      <c r="ED216" s="64"/>
      <c r="EE216" s="64"/>
      <c r="EF216" s="64"/>
      <c r="EG216" s="64"/>
      <c r="EH216" s="64"/>
      <c r="EI216" s="64"/>
      <c r="EJ216" s="64"/>
      <c r="EK216" s="64"/>
      <c r="EL216" s="64"/>
      <c r="EM216" s="64"/>
      <c r="EN216" s="64"/>
      <c r="EO216" s="64"/>
      <c r="EP216" s="64"/>
      <c r="EQ216" s="64"/>
      <c r="ER216" s="64"/>
      <c r="ES216" s="64"/>
      <c r="ET216" s="64"/>
      <c r="EU216" s="64"/>
      <c r="EV216" s="64"/>
      <c r="EW216" s="64"/>
      <c r="EX216" s="64"/>
      <c r="EY216" s="64"/>
      <c r="EZ216" s="64"/>
      <c r="FA216" s="64"/>
      <c r="FB216" s="64"/>
      <c r="FC216" s="64"/>
      <c r="FD216" s="64"/>
      <c r="FE216" s="64"/>
      <c r="FF216" s="64"/>
      <c r="FG216" s="64"/>
      <c r="FH216" s="64"/>
      <c r="FI216" s="64"/>
      <c r="FJ216" s="64"/>
      <c r="FK216" s="64"/>
      <c r="FL216" s="64"/>
      <c r="FM216" s="64"/>
      <c r="FN216" s="64"/>
      <c r="FO216" s="64"/>
      <c r="FP216" s="64"/>
      <c r="FQ216" s="64"/>
      <c r="FR216" s="64"/>
      <c r="FS216" s="64"/>
      <c r="FT216" s="64"/>
      <c r="FU216" s="64"/>
      <c r="FV216" s="64"/>
      <c r="FW216" s="64"/>
      <c r="FX216" s="64"/>
      <c r="FY216" s="64"/>
      <c r="FZ216" s="64"/>
      <c r="GA216" s="64"/>
      <c r="GB216" s="64"/>
      <c r="GC216" s="64"/>
      <c r="GD216" s="64"/>
      <c r="GE216" s="64"/>
      <c r="GF216" s="64"/>
      <c r="GG216" s="64"/>
      <c r="GH216" s="64"/>
      <c r="GI216" s="64"/>
      <c r="GJ216" s="64"/>
      <c r="GK216" s="64"/>
      <c r="GL216" s="64"/>
      <c r="GM216" s="64"/>
      <c r="GN216" s="64"/>
      <c r="GO216" s="64"/>
      <c r="GP216" s="64"/>
      <c r="GQ216" s="64"/>
      <c r="GR216" s="64"/>
      <c r="GS216" s="64"/>
      <c r="GT216" s="64"/>
      <c r="GU216" s="64"/>
      <c r="GV216" s="64"/>
      <c r="GW216" s="64"/>
      <c r="GX216" s="64"/>
      <c r="GY216" s="64"/>
      <c r="GZ216" s="64"/>
      <c r="HA216" s="64"/>
      <c r="HB216" s="64"/>
      <c r="HC216" s="64"/>
      <c r="HD216" s="64"/>
      <c r="HE216" s="64"/>
      <c r="HF216" s="64"/>
      <c r="HG216" s="64"/>
      <c r="HH216" s="64"/>
      <c r="HI216" s="64"/>
      <c r="HJ216" s="64"/>
      <c r="HK216" s="64"/>
      <c r="HL216" s="64"/>
      <c r="HM216" s="64"/>
      <c r="HN216" s="64"/>
      <c r="HO216" s="64"/>
      <c r="HP216" s="64"/>
      <c r="HQ216" s="64"/>
      <c r="HR216" s="64"/>
      <c r="HS216" s="64"/>
      <c r="HT216" s="64"/>
      <c r="HU216" s="64"/>
      <c r="HV216" s="64"/>
      <c r="HW216" s="64"/>
      <c r="HX216" s="64"/>
      <c r="HY216" s="64"/>
      <c r="HZ216" s="64"/>
      <c r="IA216" s="64"/>
      <c r="IB216" s="64"/>
      <c r="IC216" s="64"/>
      <c r="ID216" s="64"/>
      <c r="IE216" s="64"/>
      <c r="IF216" s="64"/>
      <c r="IG216" s="64"/>
      <c r="IH216" s="64"/>
      <c r="II216" s="64"/>
      <c r="IJ216" s="64"/>
      <c r="IK216" s="64"/>
      <c r="IL216" s="64"/>
      <c r="IM216" s="64"/>
      <c r="IN216" s="64"/>
      <c r="IO216" s="64"/>
      <c r="IP216" s="64"/>
      <c r="IQ216" s="64"/>
      <c r="IR216" s="64"/>
      <c r="IS216" s="64"/>
      <c r="IT216" s="64"/>
      <c r="IU216" s="64"/>
      <c r="IV216" s="64"/>
      <c r="IW216" s="64"/>
      <c r="IX216" s="64"/>
      <c r="IY216" s="64"/>
      <c r="IZ216" s="64"/>
      <c r="JA216" s="64"/>
      <c r="JB216" s="64"/>
      <c r="JC216" s="64"/>
      <c r="JD216" s="64"/>
      <c r="JE216" s="64"/>
      <c r="JF216" s="64"/>
      <c r="JG216" s="64"/>
      <c r="JH216" s="64"/>
      <c r="JI216" s="64"/>
      <c r="JJ216" s="64"/>
      <c r="JK216" s="64"/>
      <c r="JL216" s="64"/>
      <c r="JM216" s="64"/>
      <c r="JN216" s="64"/>
      <c r="JO216" s="64"/>
      <c r="JP216" s="64"/>
      <c r="JQ216" s="64"/>
      <c r="JR216" s="64"/>
      <c r="JS216" s="64"/>
      <c r="JT216" s="64"/>
      <c r="JU216" s="64"/>
      <c r="JV216" s="64"/>
      <c r="JW216" s="64"/>
      <c r="JX216" s="64"/>
      <c r="JY216" s="64"/>
      <c r="JZ216" s="64"/>
      <c r="KA216" s="64"/>
      <c r="KB216" s="64"/>
      <c r="KC216" s="64"/>
      <c r="KD216" s="64"/>
      <c r="KE216" s="64"/>
      <c r="KF216" s="64"/>
      <c r="KG216" s="64"/>
      <c r="KH216" s="64"/>
      <c r="KI216" s="64"/>
      <c r="KJ216" s="64"/>
      <c r="KK216" s="64"/>
      <c r="KL216" s="64"/>
      <c r="KM216" s="64"/>
      <c r="KN216" s="64"/>
      <c r="KO216" s="64"/>
      <c r="KP216" s="64"/>
      <c r="KQ216" s="64"/>
      <c r="KR216" s="64"/>
      <c r="KS216" s="64"/>
      <c r="KT216" s="64"/>
      <c r="KU216" s="64"/>
      <c r="KV216" s="64"/>
      <c r="KW216" s="64"/>
      <c r="KX216" s="64"/>
      <c r="KY216" s="64"/>
      <c r="KZ216" s="64"/>
      <c r="LA216" s="64"/>
      <c r="LB216" s="64"/>
      <c r="LC216" s="64"/>
      <c r="LD216" s="64"/>
      <c r="LE216" s="64"/>
      <c r="LF216" s="64"/>
      <c r="LG216" s="64"/>
      <c r="LH216" s="64"/>
      <c r="LI216" s="64"/>
      <c r="LJ216" s="64"/>
      <c r="LK216" s="64"/>
      <c r="LL216" s="64"/>
      <c r="LM216" s="64"/>
      <c r="LN216" s="64"/>
      <c r="LO216" s="64"/>
      <c r="LP216" s="64"/>
      <c r="LQ216" s="64"/>
      <c r="LR216" s="64"/>
      <c r="LS216" s="64"/>
      <c r="LT216" s="64"/>
      <c r="LU216" s="64"/>
      <c r="LV216" s="64"/>
      <c r="LW216" s="64"/>
      <c r="LX216" s="64"/>
      <c r="LY216" s="64"/>
      <c r="LZ216" s="64"/>
      <c r="MA216" s="64"/>
      <c r="MB216" s="64"/>
      <c r="MC216" s="64"/>
      <c r="MD216" s="64"/>
      <c r="ME216" s="64"/>
      <c r="MF216" s="64"/>
      <c r="MG216" s="64"/>
      <c r="MH216" s="64"/>
      <c r="MI216" s="64"/>
      <c r="MJ216" s="64"/>
      <c r="MK216" s="64"/>
      <c r="ML216" s="64"/>
      <c r="MM216" s="64"/>
      <c r="MN216" s="64"/>
      <c r="MO216" s="64"/>
      <c r="MP216" s="64"/>
      <c r="MQ216" s="64"/>
      <c r="MR216" s="64"/>
      <c r="MS216" s="64"/>
      <c r="MT216" s="64"/>
      <c r="MU216" s="64"/>
      <c r="MV216" s="64"/>
      <c r="MW216" s="64"/>
      <c r="MX216" s="64"/>
      <c r="MY216" s="64"/>
      <c r="MZ216" s="64"/>
      <c r="NA216" s="64"/>
      <c r="NB216" s="64"/>
      <c r="NC216" s="64"/>
      <c r="ND216" s="64"/>
      <c r="NE216" s="64"/>
      <c r="NF216" s="64"/>
      <c r="NG216" s="64"/>
      <c r="NH216" s="64"/>
      <c r="NI216" s="64"/>
      <c r="NJ216" s="64"/>
      <c r="NK216" s="64"/>
      <c r="NL216" s="64"/>
      <c r="NM216" s="64"/>
      <c r="NN216" s="64"/>
      <c r="NO216" s="64"/>
      <c r="NP216" s="64"/>
      <c r="NQ216" s="64"/>
      <c r="NR216" s="64"/>
      <c r="NS216" s="64"/>
      <c r="NT216" s="64"/>
      <c r="NU216" s="64"/>
      <c r="NV216" s="64"/>
      <c r="NW216" s="64"/>
      <c r="NX216" s="64"/>
      <c r="NY216" s="64"/>
      <c r="NZ216" s="64"/>
      <c r="OA216" s="64"/>
      <c r="OB216" s="64"/>
      <c r="OC216" s="64"/>
      <c r="OD216" s="64"/>
      <c r="OE216" s="64"/>
      <c r="OF216" s="64"/>
      <c r="OG216" s="64"/>
      <c r="OH216" s="64"/>
      <c r="OI216" s="64"/>
      <c r="OJ216" s="64"/>
      <c r="OK216" s="64"/>
      <c r="OL216" s="64"/>
      <c r="OM216" s="64"/>
      <c r="ON216" s="64"/>
      <c r="OO216" s="64"/>
      <c r="OP216" s="64"/>
      <c r="OQ216" s="64"/>
      <c r="OR216" s="64"/>
      <c r="OS216" s="64"/>
      <c r="OT216" s="64"/>
      <c r="OU216" s="64"/>
      <c r="OV216" s="64"/>
      <c r="OW216" s="64"/>
      <c r="OX216" s="64"/>
      <c r="OY216" s="64"/>
      <c r="OZ216" s="64"/>
      <c r="PA216" s="64"/>
      <c r="PB216" s="64"/>
      <c r="PC216" s="64"/>
      <c r="PD216" s="64"/>
      <c r="PE216" s="64"/>
      <c r="PF216" s="64"/>
      <c r="PG216" s="64"/>
      <c r="PH216" s="64"/>
      <c r="PI216" s="64"/>
      <c r="PJ216" s="64"/>
      <c r="PK216" s="64"/>
      <c r="PL216" s="64"/>
      <c r="PM216" s="64"/>
      <c r="PN216" s="64"/>
      <c r="PO216" s="64"/>
      <c r="PP216" s="64"/>
      <c r="PQ216" s="64"/>
      <c r="PR216" s="64"/>
      <c r="PS216" s="64"/>
      <c r="PT216" s="64"/>
      <c r="PU216" s="64"/>
      <c r="PV216" s="64"/>
      <c r="PW216" s="64"/>
      <c r="PX216" s="64"/>
      <c r="PY216" s="64"/>
      <c r="PZ216" s="64"/>
      <c r="QA216" s="64"/>
      <c r="QB216" s="64"/>
      <c r="QC216" s="64"/>
      <c r="QD216" s="64"/>
      <c r="QE216" s="64"/>
      <c r="QF216" s="64"/>
      <c r="QG216" s="64"/>
      <c r="QH216" s="64"/>
      <c r="QI216" s="64"/>
      <c r="QJ216" s="64"/>
      <c r="QK216" s="64"/>
      <c r="QL216" s="64"/>
      <c r="QM216" s="64"/>
      <c r="QN216" s="64"/>
      <c r="QO216" s="64"/>
      <c r="QP216" s="64"/>
      <c r="QQ216" s="64"/>
      <c r="QR216" s="64"/>
      <c r="QS216" s="64"/>
      <c r="QT216" s="64"/>
      <c r="QU216" s="64"/>
      <c r="QV216" s="64"/>
      <c r="QW216" s="64"/>
      <c r="QX216" s="64"/>
      <c r="QY216" s="64"/>
      <c r="QZ216" s="64"/>
      <c r="RA216" s="64"/>
      <c r="RB216" s="64"/>
      <c r="RC216" s="64"/>
      <c r="RD216" s="64"/>
      <c r="RE216" s="64"/>
      <c r="RF216" s="64"/>
      <c r="RG216" s="64"/>
      <c r="RH216" s="64"/>
      <c r="RI216" s="64"/>
      <c r="RJ216" s="64"/>
      <c r="RK216" s="64"/>
      <c r="RL216" s="64"/>
      <c r="RM216" s="64"/>
      <c r="RN216" s="64"/>
      <c r="RO216" s="64"/>
      <c r="RP216" s="64"/>
      <c r="RQ216" s="64"/>
      <c r="RR216" s="64"/>
      <c r="RS216" s="64"/>
      <c r="RT216" s="64"/>
      <c r="RU216" s="64"/>
      <c r="RV216" s="64"/>
      <c r="RW216" s="64"/>
      <c r="RX216" s="64"/>
      <c r="RY216" s="64"/>
      <c r="RZ216" s="64"/>
      <c r="SA216" s="64"/>
      <c r="SB216" s="64"/>
      <c r="SC216" s="64"/>
      <c r="SD216" s="64"/>
      <c r="SE216" s="64"/>
      <c r="SF216" s="64"/>
      <c r="SG216" s="64"/>
      <c r="SH216" s="64"/>
      <c r="SI216" s="64"/>
      <c r="SJ216" s="64"/>
      <c r="SK216" s="64"/>
      <c r="SL216" s="64"/>
      <c r="SM216" s="64"/>
      <c r="SN216" s="64"/>
      <c r="SO216" s="64"/>
      <c r="SP216" s="64"/>
      <c r="SQ216" s="64"/>
      <c r="SR216" s="64"/>
      <c r="SS216" s="64"/>
      <c r="ST216" s="64"/>
      <c r="SU216" s="64"/>
      <c r="SV216" s="64"/>
      <c r="SW216" s="64"/>
      <c r="SX216" s="64"/>
      <c r="SY216" s="64"/>
      <c r="SZ216" s="64"/>
      <c r="TA216" s="64"/>
      <c r="TB216" s="64"/>
      <c r="TC216" s="64"/>
      <c r="TD216" s="64"/>
      <c r="TE216" s="64"/>
      <c r="TF216" s="64"/>
      <c r="TG216" s="64"/>
      <c r="TH216" s="64"/>
      <c r="TI216" s="64"/>
      <c r="TJ216" s="64"/>
      <c r="TK216" s="64"/>
      <c r="TL216" s="64"/>
      <c r="TM216" s="64"/>
      <c r="TN216" s="64"/>
      <c r="TO216" s="64"/>
      <c r="TP216" s="64"/>
      <c r="TQ216" s="64"/>
      <c r="TR216" s="64"/>
      <c r="TS216" s="64"/>
      <c r="TT216" s="64"/>
      <c r="TU216" s="64"/>
      <c r="TV216" s="64"/>
      <c r="TW216" s="64"/>
      <c r="TX216" s="64"/>
      <c r="TY216" s="64"/>
      <c r="TZ216" s="64"/>
      <c r="UA216" s="64"/>
      <c r="UB216" s="64"/>
      <c r="UC216" s="64"/>
      <c r="UD216" s="64"/>
      <c r="UE216" s="64"/>
      <c r="UF216" s="64"/>
      <c r="UG216" s="64"/>
      <c r="UH216" s="64"/>
      <c r="UI216" s="64"/>
      <c r="UJ216" s="64"/>
      <c r="UK216" s="64"/>
      <c r="UL216" s="64"/>
      <c r="UM216" s="64"/>
      <c r="UN216" s="64"/>
      <c r="UO216" s="64"/>
      <c r="UP216" s="64"/>
      <c r="UQ216" s="64"/>
      <c r="UR216" s="64"/>
      <c r="US216" s="64"/>
      <c r="UT216" s="64"/>
      <c r="UU216" s="64"/>
      <c r="UV216" s="64"/>
      <c r="UW216" s="64"/>
      <c r="UX216" s="64"/>
      <c r="UY216" s="64"/>
      <c r="UZ216" s="64"/>
      <c r="VA216" s="64"/>
      <c r="VB216" s="64"/>
      <c r="VC216" s="64"/>
      <c r="VD216" s="64"/>
      <c r="VE216" s="64"/>
      <c r="VF216" s="64"/>
      <c r="VG216" s="64"/>
      <c r="VH216" s="64"/>
      <c r="VI216" s="64"/>
      <c r="VJ216" s="64"/>
      <c r="VK216" s="64"/>
      <c r="VL216" s="64"/>
      <c r="VM216" s="64"/>
      <c r="VN216" s="64"/>
      <c r="VO216" s="64"/>
      <c r="VP216" s="64"/>
      <c r="VQ216" s="64"/>
      <c r="VR216" s="64"/>
      <c r="VS216" s="64"/>
      <c r="VT216" s="64"/>
      <c r="VU216" s="64"/>
      <c r="VV216" s="64"/>
      <c r="VW216" s="64"/>
      <c r="VX216" s="64"/>
      <c r="VY216" s="64"/>
      <c r="VZ216" s="64"/>
      <c r="WA216" s="64"/>
      <c r="WB216" s="64"/>
      <c r="WC216" s="64"/>
      <c r="WD216" s="64"/>
      <c r="WE216" s="64"/>
      <c r="WF216" s="64"/>
      <c r="WG216" s="64"/>
      <c r="WH216" s="64"/>
      <c r="WI216" s="64"/>
      <c r="WJ216" s="64"/>
      <c r="WK216" s="64"/>
      <c r="WL216" s="64"/>
      <c r="WM216" s="64"/>
      <c r="WN216" s="64"/>
      <c r="WO216" s="64"/>
      <c r="WP216" s="64"/>
      <c r="WQ216" s="64"/>
      <c r="WR216" s="64"/>
      <c r="WS216" s="64"/>
      <c r="WT216" s="64"/>
      <c r="WU216" s="64"/>
      <c r="WV216" s="64"/>
      <c r="WW216" s="64"/>
      <c r="WX216" s="64"/>
      <c r="WY216" s="64"/>
      <c r="WZ216" s="64"/>
      <c r="XA216" s="64"/>
      <c r="XB216" s="64"/>
      <c r="XC216" s="64"/>
      <c r="XD216" s="64"/>
      <c r="XE216" s="64"/>
      <c r="XF216" s="64"/>
      <c r="XG216" s="64"/>
      <c r="XH216" s="64"/>
      <c r="XI216" s="64"/>
      <c r="XJ216" s="64"/>
      <c r="XK216" s="64"/>
      <c r="XL216" s="64"/>
      <c r="XM216" s="64"/>
      <c r="XN216" s="64"/>
      <c r="XO216" s="64"/>
      <c r="XP216" s="64"/>
      <c r="XQ216" s="64"/>
      <c r="XR216" s="64"/>
      <c r="XS216" s="64"/>
      <c r="XT216" s="64"/>
      <c r="XU216" s="64"/>
      <c r="XV216" s="64"/>
      <c r="XW216" s="64"/>
      <c r="XX216" s="64"/>
      <c r="XY216" s="64"/>
      <c r="XZ216" s="64"/>
      <c r="YA216" s="64"/>
      <c r="YB216" s="64"/>
      <c r="YC216" s="64"/>
      <c r="YD216" s="64"/>
      <c r="YE216" s="64"/>
      <c r="YF216" s="64"/>
      <c r="YG216" s="64"/>
      <c r="YH216" s="64"/>
      <c r="YI216" s="64"/>
      <c r="YJ216" s="64"/>
      <c r="YK216" s="64"/>
      <c r="YL216" s="64"/>
      <c r="YM216" s="64"/>
      <c r="YN216" s="64"/>
      <c r="YO216" s="64"/>
      <c r="YP216" s="64"/>
      <c r="YQ216" s="64"/>
      <c r="YR216" s="64"/>
      <c r="YS216" s="64"/>
      <c r="YT216" s="64"/>
      <c r="YU216" s="64"/>
      <c r="YV216" s="64"/>
      <c r="YW216" s="64"/>
      <c r="YX216" s="64"/>
      <c r="YY216" s="64"/>
      <c r="YZ216" s="64"/>
      <c r="ZA216" s="64"/>
      <c r="ZB216" s="64"/>
      <c r="ZC216" s="64"/>
      <c r="ZD216" s="64"/>
      <c r="ZE216" s="64"/>
      <c r="ZF216" s="64"/>
      <c r="ZG216" s="64"/>
      <c r="ZH216" s="64"/>
      <c r="ZI216" s="64"/>
      <c r="ZJ216" s="64"/>
      <c r="ZK216" s="64"/>
      <c r="ZL216" s="64"/>
      <c r="ZM216" s="64"/>
      <c r="ZN216" s="64"/>
      <c r="ZO216" s="64"/>
      <c r="ZP216" s="64"/>
      <c r="ZQ216" s="64"/>
      <c r="ZR216" s="64"/>
      <c r="ZS216" s="64"/>
      <c r="ZT216" s="64"/>
      <c r="ZU216" s="64"/>
      <c r="ZV216" s="64"/>
      <c r="ZW216" s="64"/>
      <c r="ZX216" s="64"/>
      <c r="ZY216" s="64"/>
      <c r="ZZ216" s="64"/>
      <c r="AAA216" s="64"/>
      <c r="AAB216" s="64"/>
      <c r="AAC216" s="64"/>
      <c r="AAD216" s="64"/>
      <c r="AAE216" s="64"/>
      <c r="AAF216" s="64"/>
      <c r="AAG216" s="64"/>
      <c r="AAH216" s="64"/>
      <c r="AAI216" s="64"/>
      <c r="AAJ216" s="64"/>
      <c r="AAK216" s="64"/>
      <c r="AAL216" s="64"/>
      <c r="AAM216" s="64"/>
      <c r="AAN216" s="64"/>
      <c r="AAO216" s="64"/>
      <c r="AAP216" s="64"/>
      <c r="AAQ216" s="64"/>
      <c r="AAR216" s="64"/>
      <c r="AAS216" s="64"/>
      <c r="AAT216" s="64"/>
      <c r="AAU216" s="64"/>
      <c r="AAV216" s="64"/>
      <c r="AAW216" s="64"/>
      <c r="AAX216" s="64"/>
      <c r="AAY216" s="64"/>
      <c r="AAZ216" s="64"/>
      <c r="ABA216" s="64"/>
      <c r="ABB216" s="64"/>
      <c r="ABC216" s="64"/>
      <c r="ABD216" s="64"/>
      <c r="ABE216" s="64"/>
      <c r="ABF216" s="64"/>
      <c r="ABG216" s="64"/>
      <c r="ABH216" s="64"/>
      <c r="ABI216" s="64"/>
      <c r="ABJ216" s="64"/>
      <c r="ABK216" s="64"/>
      <c r="ABL216" s="64"/>
      <c r="ABM216" s="64"/>
      <c r="ABN216" s="64"/>
      <c r="ABO216" s="64"/>
      <c r="ABP216" s="64"/>
      <c r="ABQ216" s="64"/>
      <c r="ABR216" s="64"/>
      <c r="ABS216" s="64"/>
      <c r="ABT216" s="64"/>
      <c r="ABU216" s="64"/>
      <c r="ABV216" s="64"/>
      <c r="ABW216" s="64"/>
      <c r="ABX216" s="64"/>
      <c r="ABY216" s="64"/>
      <c r="ABZ216" s="64"/>
      <c r="ACA216" s="64"/>
      <c r="ACB216" s="64"/>
      <c r="ACC216" s="64"/>
      <c r="ACD216" s="64"/>
      <c r="ACE216" s="64"/>
      <c r="ACF216" s="64"/>
      <c r="ACG216" s="64"/>
      <c r="ACH216" s="64"/>
      <c r="ACI216" s="64"/>
      <c r="ACJ216" s="64"/>
      <c r="ACK216" s="64"/>
      <c r="ACL216" s="64"/>
      <c r="ACM216" s="64"/>
      <c r="ACN216" s="64"/>
      <c r="ACO216" s="64"/>
      <c r="ACP216" s="64"/>
      <c r="ACQ216" s="64"/>
      <c r="ACR216" s="64"/>
      <c r="ACS216" s="64"/>
      <c r="ACT216" s="64"/>
      <c r="ACU216" s="64"/>
      <c r="ACV216" s="64"/>
      <c r="ACW216" s="64"/>
      <c r="ACX216" s="64"/>
      <c r="ACY216" s="64"/>
      <c r="ACZ216" s="64"/>
      <c r="ADA216" s="64"/>
      <c r="ADB216" s="64"/>
      <c r="ADC216" s="64"/>
      <c r="ADD216" s="64"/>
      <c r="ADE216" s="64"/>
      <c r="ADF216" s="64"/>
      <c r="ADG216" s="64"/>
      <c r="ADH216" s="64"/>
      <c r="ADI216" s="64"/>
      <c r="ADJ216" s="64"/>
      <c r="ADK216" s="64"/>
      <c r="ADL216" s="64"/>
      <c r="ADM216" s="64"/>
      <c r="ADN216" s="64"/>
      <c r="ADO216" s="64"/>
      <c r="ADP216" s="64"/>
      <c r="ADQ216" s="64"/>
      <c r="ADR216" s="64"/>
      <c r="ADS216" s="64"/>
      <c r="ADT216" s="64"/>
      <c r="ADU216" s="64"/>
      <c r="ADV216" s="64"/>
      <c r="ADW216" s="64"/>
      <c r="ADX216" s="64"/>
      <c r="ADY216" s="64"/>
      <c r="ADZ216" s="64"/>
      <c r="AEA216" s="64"/>
      <c r="AEB216" s="64"/>
      <c r="AEC216" s="64"/>
      <c r="AED216" s="64"/>
      <c r="AEE216" s="64"/>
      <c r="AEF216" s="64"/>
      <c r="AEG216" s="64"/>
      <c r="AEH216" s="64"/>
      <c r="AEI216" s="64"/>
      <c r="AEJ216" s="64"/>
      <c r="AEK216" s="64"/>
      <c r="AEL216" s="64"/>
      <c r="AEM216" s="64"/>
      <c r="AEN216" s="64"/>
      <c r="AEO216" s="64"/>
      <c r="AEP216" s="64"/>
      <c r="AEQ216" s="64"/>
      <c r="AER216" s="64"/>
      <c r="AES216" s="64"/>
      <c r="AET216" s="64"/>
      <c r="AEU216" s="64"/>
      <c r="AEV216" s="64"/>
      <c r="AEW216" s="64"/>
      <c r="AEX216" s="64"/>
      <c r="AEY216" s="64"/>
      <c r="AEZ216" s="64"/>
      <c r="AFA216" s="64"/>
      <c r="AFB216" s="64"/>
      <c r="AFC216" s="64"/>
      <c r="AFD216" s="64"/>
      <c r="AFE216" s="64"/>
      <c r="AFF216" s="64"/>
      <c r="AFG216" s="64"/>
      <c r="AFH216" s="64"/>
      <c r="AFI216" s="64"/>
      <c r="AFJ216" s="64"/>
      <c r="AFK216" s="64"/>
      <c r="AFL216" s="64"/>
      <c r="AFM216" s="64"/>
      <c r="AFN216" s="64"/>
      <c r="AFO216" s="64"/>
      <c r="AFP216" s="64"/>
      <c r="AFQ216" s="64"/>
      <c r="AFR216" s="64"/>
      <c r="AFS216" s="64"/>
      <c r="AFT216" s="64"/>
      <c r="AFU216" s="64"/>
      <c r="AFV216" s="64"/>
      <c r="AFW216" s="64"/>
      <c r="AFX216" s="64"/>
      <c r="AFY216" s="64"/>
      <c r="AFZ216" s="64"/>
      <c r="AGA216" s="64"/>
      <c r="AGB216" s="64"/>
      <c r="AGC216" s="64"/>
      <c r="AGD216" s="64"/>
      <c r="AGE216" s="64"/>
      <c r="AGF216" s="64"/>
      <c r="AGG216" s="64"/>
      <c r="AGH216" s="64"/>
      <c r="AGI216" s="64"/>
      <c r="AGJ216" s="64"/>
      <c r="AGK216" s="64"/>
      <c r="AGL216" s="64"/>
      <c r="AGM216" s="64"/>
      <c r="AGN216" s="64"/>
      <c r="AGO216" s="64"/>
      <c r="AGP216" s="64"/>
      <c r="AGQ216" s="64"/>
      <c r="AGR216" s="64"/>
      <c r="AGS216" s="64"/>
      <c r="AGT216" s="64"/>
      <c r="AGU216" s="64"/>
      <c r="AGV216" s="64"/>
      <c r="AGW216" s="64"/>
      <c r="AGX216" s="64"/>
      <c r="AGY216" s="64"/>
      <c r="AGZ216" s="64"/>
      <c r="AHA216" s="64"/>
      <c r="AHB216" s="64"/>
      <c r="AHC216" s="64"/>
      <c r="AHD216" s="64"/>
      <c r="AHE216" s="64"/>
      <c r="AHF216" s="64"/>
      <c r="AHG216" s="64"/>
      <c r="AHH216" s="64"/>
      <c r="AHI216" s="64"/>
      <c r="AHJ216" s="64"/>
      <c r="AHK216" s="64"/>
      <c r="AHL216" s="64"/>
      <c r="AHM216" s="64"/>
      <c r="AHN216" s="64"/>
      <c r="AHO216" s="64"/>
      <c r="AHP216" s="64"/>
      <c r="AHQ216" s="64"/>
      <c r="AHR216" s="64"/>
      <c r="AHS216" s="64"/>
      <c r="AHT216" s="64"/>
      <c r="AHU216" s="64"/>
      <c r="AHV216" s="64"/>
      <c r="AHW216" s="64"/>
      <c r="AHX216" s="64"/>
      <c r="AHY216" s="64"/>
      <c r="AHZ216" s="64"/>
      <c r="AIA216" s="64"/>
      <c r="AIB216" s="64"/>
      <c r="AIC216" s="64"/>
      <c r="AID216" s="64"/>
      <c r="AIE216" s="64"/>
      <c r="AIF216" s="64"/>
      <c r="AIG216" s="64"/>
      <c r="AIH216" s="64"/>
      <c r="AII216" s="64"/>
      <c r="AIJ216" s="64"/>
      <c r="AIK216" s="64"/>
      <c r="AIL216" s="64"/>
      <c r="AIM216" s="64"/>
      <c r="AIN216" s="64"/>
      <c r="AIO216" s="64"/>
      <c r="AIP216" s="64"/>
      <c r="AIQ216" s="64"/>
      <c r="AIR216" s="64"/>
      <c r="AIS216" s="64"/>
      <c r="AIT216" s="64"/>
      <c r="AIU216" s="64"/>
      <c r="AIV216" s="64"/>
      <c r="AIW216" s="64"/>
      <c r="AIX216" s="64"/>
      <c r="AIY216" s="64"/>
      <c r="AIZ216" s="64"/>
      <c r="AJA216" s="64"/>
      <c r="AJB216" s="64"/>
      <c r="AJC216" s="64"/>
      <c r="AJD216" s="64"/>
      <c r="AJE216" s="64"/>
      <c r="AJF216" s="64"/>
      <c r="AJG216" s="64"/>
      <c r="AJH216" s="64"/>
      <c r="AJI216" s="64"/>
      <c r="AJJ216" s="64"/>
      <c r="AJK216" s="64"/>
      <c r="AJL216" s="64"/>
      <c r="AJM216" s="64"/>
      <c r="AJN216" s="64"/>
      <c r="AJO216" s="64"/>
      <c r="AJP216" s="64"/>
      <c r="AJQ216" s="64"/>
      <c r="AJR216" s="64"/>
      <c r="AJS216" s="64"/>
      <c r="AJT216" s="64"/>
      <c r="AJU216" s="64"/>
      <c r="AJV216" s="64"/>
      <c r="AJW216" s="64"/>
      <c r="AJX216" s="64"/>
      <c r="AJY216" s="64"/>
      <c r="AJZ216" s="64"/>
      <c r="AKA216" s="64"/>
      <c r="AKB216" s="64"/>
      <c r="AKC216" s="64"/>
      <c r="AKD216" s="64"/>
      <c r="AKE216" s="64"/>
      <c r="AKF216" s="64"/>
      <c r="AKG216" s="64"/>
      <c r="AKH216" s="64"/>
      <c r="AKI216" s="64"/>
      <c r="AKJ216" s="64"/>
      <c r="AKK216" s="64"/>
      <c r="AKL216" s="64"/>
      <c r="AKM216" s="64"/>
      <c r="AKN216" s="64"/>
      <c r="AKO216" s="64"/>
      <c r="AKP216" s="64"/>
      <c r="AKQ216" s="64"/>
      <c r="AKR216" s="64"/>
      <c r="AKS216" s="64"/>
      <c r="AKT216" s="64"/>
      <c r="AKU216" s="64"/>
      <c r="AKV216" s="64"/>
      <c r="AKW216" s="64"/>
      <c r="AKX216" s="64"/>
      <c r="AKY216" s="64"/>
      <c r="AKZ216" s="64"/>
      <c r="ALA216" s="64"/>
      <c r="ALB216" s="64"/>
      <c r="ALC216" s="64"/>
      <c r="ALD216" s="64"/>
      <c r="ALE216" s="64"/>
      <c r="ALF216" s="64"/>
      <c r="ALG216" s="64"/>
      <c r="ALH216" s="64"/>
      <c r="ALI216" s="64"/>
      <c r="ALJ216" s="64"/>
      <c r="ALK216" s="64"/>
      <c r="ALL216" s="64"/>
      <c r="ALM216" s="64"/>
      <c r="ALN216" s="64"/>
      <c r="ALO216" s="64"/>
      <c r="ALP216" s="64"/>
      <c r="ALQ216" s="64"/>
      <c r="ALR216" s="64"/>
      <c r="ALS216" s="64"/>
      <c r="ALT216" s="64"/>
      <c r="ALU216" s="64"/>
      <c r="ALV216" s="64"/>
      <c r="ALW216" s="64"/>
      <c r="ALX216" s="64"/>
      <c r="ALY216" s="64"/>
      <c r="ALZ216" s="64"/>
      <c r="AMA216" s="64"/>
      <c r="AMB216" s="64"/>
      <c r="AMC216" s="64"/>
      <c r="AMD216" s="64"/>
      <c r="AME216" s="64"/>
      <c r="AMF216" s="64"/>
      <c r="AMG216" s="64"/>
      <c r="AMH216" s="64"/>
      <c r="AMI216" s="64"/>
      <c r="AMJ216" s="64"/>
      <c r="AMK216" s="64"/>
      <c r="AML216" s="64"/>
      <c r="AMM216" s="64"/>
      <c r="AMN216" s="64"/>
      <c r="AMO216" s="64"/>
      <c r="AMP216" s="64"/>
      <c r="AMQ216" s="64"/>
      <c r="AMR216" s="64"/>
      <c r="AMS216" s="64"/>
      <c r="AMT216" s="64"/>
      <c r="AMU216" s="64"/>
      <c r="AMV216" s="64"/>
      <c r="AMW216" s="64"/>
      <c r="AMX216" s="64"/>
      <c r="AMY216" s="64"/>
      <c r="AMZ216" s="64"/>
      <c r="ANA216" s="64"/>
      <c r="ANB216" s="64"/>
      <c r="ANC216" s="64"/>
      <c r="AND216" s="64"/>
      <c r="ANE216" s="64"/>
      <c r="ANF216" s="64"/>
      <c r="ANG216" s="64"/>
      <c r="ANH216" s="64"/>
      <c r="ANI216" s="64"/>
      <c r="ANJ216" s="64"/>
      <c r="ANK216" s="64"/>
      <c r="ANL216" s="64"/>
      <c r="ANM216" s="64"/>
      <c r="ANN216" s="64"/>
      <c r="ANO216" s="64"/>
      <c r="ANP216" s="64"/>
      <c r="ANQ216" s="64"/>
      <c r="ANR216" s="64"/>
      <c r="ANS216" s="64"/>
      <c r="ANT216" s="64"/>
      <c r="ANU216" s="64"/>
      <c r="ANV216" s="64"/>
      <c r="ANW216" s="64"/>
      <c r="ANX216" s="64"/>
      <c r="ANY216" s="64"/>
      <c r="ANZ216" s="64"/>
      <c r="AOA216" s="64"/>
      <c r="AOB216" s="64"/>
      <c r="AOC216" s="64"/>
      <c r="AOD216" s="64"/>
      <c r="AOE216" s="64"/>
      <c r="AOF216" s="64"/>
      <c r="AOG216" s="64"/>
      <c r="AOH216" s="64"/>
      <c r="AOI216" s="64"/>
      <c r="AOJ216" s="64"/>
      <c r="AOK216" s="64"/>
      <c r="AOL216" s="64"/>
      <c r="AOM216" s="64"/>
      <c r="AON216" s="64"/>
      <c r="AOO216" s="64"/>
      <c r="AOP216" s="64"/>
      <c r="AOQ216" s="64"/>
      <c r="AOR216" s="64"/>
      <c r="AOS216" s="64"/>
      <c r="AOT216" s="64"/>
      <c r="AOU216" s="64"/>
      <c r="AOV216" s="64"/>
      <c r="AOW216" s="64"/>
      <c r="AOX216" s="64"/>
      <c r="AOY216" s="64"/>
      <c r="AOZ216" s="64"/>
      <c r="APA216" s="64"/>
      <c r="APB216" s="64"/>
      <c r="APC216" s="64"/>
      <c r="APD216" s="64"/>
      <c r="APE216" s="64"/>
      <c r="APF216" s="64"/>
      <c r="APG216" s="64"/>
      <c r="APH216" s="64"/>
      <c r="API216" s="64"/>
      <c r="APJ216" s="64"/>
      <c r="APK216" s="64"/>
      <c r="APL216" s="64"/>
      <c r="APM216" s="64"/>
      <c r="APN216" s="64"/>
      <c r="APO216" s="64"/>
      <c r="APP216" s="64"/>
      <c r="APQ216" s="64"/>
      <c r="APR216" s="64"/>
      <c r="APS216" s="64"/>
      <c r="APT216" s="64"/>
      <c r="APU216" s="64"/>
      <c r="APV216" s="64"/>
      <c r="APW216" s="64"/>
      <c r="APX216" s="64"/>
      <c r="APY216" s="64"/>
      <c r="APZ216" s="64"/>
      <c r="AQA216" s="64"/>
      <c r="AQB216" s="64"/>
      <c r="AQC216" s="64"/>
      <c r="AQD216" s="64"/>
      <c r="AQE216" s="64"/>
      <c r="AQF216" s="64"/>
      <c r="AQG216" s="64"/>
      <c r="AQH216" s="64"/>
      <c r="AQI216" s="64"/>
      <c r="AQJ216" s="64"/>
      <c r="AQK216" s="64"/>
      <c r="AQL216" s="64"/>
      <c r="AQM216" s="64"/>
      <c r="AQN216" s="64"/>
      <c r="AQO216" s="64"/>
      <c r="AQP216" s="64"/>
      <c r="AQQ216" s="64"/>
      <c r="AQR216" s="64"/>
      <c r="AQS216" s="64"/>
      <c r="AQT216" s="64"/>
      <c r="AQU216" s="64"/>
      <c r="AQV216" s="64"/>
      <c r="AQW216" s="64"/>
      <c r="AQX216" s="64"/>
      <c r="AQY216" s="64"/>
      <c r="AQZ216" s="64"/>
      <c r="ARA216" s="64"/>
      <c r="ARB216" s="64"/>
      <c r="ARC216" s="64"/>
      <c r="ARD216" s="64"/>
      <c r="ARE216" s="64"/>
      <c r="ARF216" s="64"/>
      <c r="ARG216" s="64"/>
      <c r="ARH216" s="64"/>
      <c r="ARI216" s="64"/>
      <c r="ARJ216" s="64"/>
      <c r="ARK216" s="64"/>
      <c r="ARL216" s="64"/>
      <c r="ARM216" s="64"/>
      <c r="ARN216" s="64"/>
      <c r="ARO216" s="64"/>
      <c r="ARP216" s="64"/>
      <c r="ARQ216" s="64"/>
      <c r="ARR216" s="64"/>
      <c r="ARS216" s="64"/>
      <c r="ART216" s="64"/>
      <c r="ARU216" s="64"/>
      <c r="ARV216" s="64"/>
      <c r="ARW216" s="64"/>
      <c r="ARX216" s="64"/>
      <c r="ARY216" s="64"/>
      <c r="ARZ216" s="64"/>
      <c r="ASA216" s="64"/>
      <c r="ASB216" s="64"/>
      <c r="ASC216" s="64"/>
      <c r="ASD216" s="64"/>
      <c r="ASE216" s="64"/>
      <c r="ASF216" s="64"/>
      <c r="ASG216" s="64"/>
      <c r="ASH216" s="64"/>
      <c r="ASI216" s="64"/>
      <c r="ASJ216" s="64"/>
      <c r="ASK216" s="64"/>
      <c r="ASL216" s="64"/>
      <c r="ASM216" s="64"/>
      <c r="ASN216" s="64"/>
      <c r="ASO216" s="64"/>
      <c r="ASP216" s="64"/>
      <c r="ASQ216" s="64"/>
      <c r="ASR216" s="64"/>
      <c r="ASS216" s="64"/>
      <c r="AST216" s="64"/>
      <c r="ASU216" s="64"/>
      <c r="ASV216" s="64"/>
      <c r="ASW216" s="64"/>
      <c r="ASX216" s="64"/>
      <c r="ASY216" s="64"/>
      <c r="ASZ216" s="64"/>
      <c r="ATA216" s="64"/>
      <c r="ATB216" s="64"/>
      <c r="ATC216" s="64"/>
      <c r="ATD216" s="64"/>
      <c r="ATE216" s="64"/>
      <c r="ATF216" s="64"/>
      <c r="ATG216" s="64"/>
      <c r="ATH216" s="64"/>
      <c r="ATI216" s="64"/>
      <c r="ATJ216" s="64"/>
      <c r="ATK216" s="64"/>
      <c r="ATL216" s="64"/>
      <c r="ATM216" s="64"/>
      <c r="ATN216" s="64"/>
      <c r="ATO216" s="64"/>
      <c r="ATP216" s="64"/>
      <c r="ATQ216" s="64"/>
      <c r="ATR216" s="64"/>
      <c r="ATS216" s="64"/>
      <c r="ATT216" s="64"/>
      <c r="ATU216" s="64"/>
      <c r="ATV216" s="64"/>
      <c r="ATW216" s="64"/>
      <c r="ATX216" s="64"/>
      <c r="ATY216" s="64"/>
      <c r="ATZ216" s="64"/>
      <c r="AUA216" s="64"/>
      <c r="AUB216" s="64"/>
      <c r="AUC216" s="64"/>
      <c r="AUD216" s="64"/>
      <c r="AUE216" s="64"/>
      <c r="AUF216" s="64"/>
      <c r="AUG216" s="64"/>
      <c r="AUH216" s="64"/>
      <c r="AUI216" s="64"/>
      <c r="AUJ216" s="64"/>
      <c r="AUK216" s="64"/>
      <c r="AUL216" s="64"/>
      <c r="AUM216" s="64"/>
      <c r="AUN216" s="64"/>
      <c r="AUO216" s="64"/>
      <c r="AUP216" s="64"/>
      <c r="AUQ216" s="64"/>
      <c r="AUR216" s="64"/>
      <c r="AUS216" s="64"/>
      <c r="AUT216" s="64"/>
      <c r="AUU216" s="64"/>
      <c r="AUV216" s="64"/>
      <c r="AUW216" s="64"/>
      <c r="AUX216" s="64"/>
      <c r="AUY216" s="64"/>
      <c r="AUZ216" s="64"/>
      <c r="AVA216" s="64"/>
      <c r="AVB216" s="64"/>
      <c r="AVC216" s="64"/>
      <c r="AVD216" s="64"/>
      <c r="AVE216" s="64"/>
      <c r="AVF216" s="64"/>
      <c r="AVG216" s="64"/>
      <c r="AVH216" s="64"/>
      <c r="AVI216" s="64"/>
      <c r="AVJ216" s="64"/>
      <c r="AVK216" s="64"/>
      <c r="AVL216" s="64"/>
      <c r="AVM216" s="64"/>
      <c r="AVN216" s="64"/>
      <c r="AVO216" s="64"/>
      <c r="AVP216" s="64"/>
      <c r="AVQ216" s="64"/>
      <c r="AVR216" s="64"/>
      <c r="AVS216" s="64"/>
      <c r="AVT216" s="64"/>
      <c r="AVU216" s="64"/>
      <c r="AVV216" s="64"/>
      <c r="AVW216" s="64"/>
      <c r="AVX216" s="64"/>
      <c r="AVY216" s="64"/>
      <c r="AVZ216" s="64"/>
      <c r="AWA216" s="64"/>
      <c r="AWB216" s="64"/>
      <c r="AWC216" s="64"/>
      <c r="AWD216" s="64"/>
      <c r="AWE216" s="64"/>
      <c r="AWF216" s="64"/>
      <c r="AWG216" s="64"/>
      <c r="AWH216" s="64"/>
      <c r="AWI216" s="64"/>
      <c r="AWJ216" s="64"/>
      <c r="AWK216" s="64"/>
      <c r="AWL216" s="64"/>
      <c r="AWM216" s="64"/>
      <c r="AWN216" s="64"/>
      <c r="AWO216" s="64"/>
      <c r="AWP216" s="64"/>
      <c r="AWQ216" s="64"/>
      <c r="AWR216" s="64"/>
      <c r="AWS216" s="64"/>
      <c r="AWT216" s="64"/>
      <c r="AWU216" s="64"/>
      <c r="AWV216" s="64"/>
      <c r="AWW216" s="64"/>
      <c r="AWX216" s="64"/>
      <c r="AWY216" s="64"/>
      <c r="AWZ216" s="64"/>
      <c r="AXA216" s="64"/>
      <c r="AXB216" s="64"/>
      <c r="AXC216" s="64"/>
      <c r="AXD216" s="64"/>
      <c r="AXE216" s="64"/>
      <c r="AXF216" s="64"/>
      <c r="AXG216" s="64"/>
      <c r="AXH216" s="64"/>
      <c r="AXI216" s="64"/>
      <c r="AXJ216" s="64"/>
      <c r="AXK216" s="64"/>
      <c r="AXL216" s="64"/>
      <c r="AXM216" s="64"/>
      <c r="AXN216" s="64"/>
      <c r="AXO216" s="64"/>
      <c r="AXP216" s="64"/>
      <c r="AXQ216" s="64"/>
      <c r="AXR216" s="64"/>
      <c r="AXS216" s="64"/>
      <c r="AXT216" s="64"/>
      <c r="AXU216" s="64"/>
      <c r="AXV216" s="64"/>
      <c r="AXW216" s="64"/>
      <c r="AXX216" s="64"/>
      <c r="AXY216" s="64"/>
      <c r="AXZ216" s="64"/>
      <c r="AYA216" s="64"/>
      <c r="AYB216" s="64"/>
      <c r="AYC216" s="64"/>
      <c r="AYD216" s="64"/>
      <c r="AYE216" s="64"/>
      <c r="AYF216" s="64"/>
      <c r="AYG216" s="64"/>
      <c r="AYH216" s="64"/>
      <c r="AYI216" s="64"/>
      <c r="AYJ216" s="64"/>
      <c r="AYK216" s="64"/>
      <c r="AYL216" s="64"/>
      <c r="AYM216" s="64"/>
      <c r="AYN216" s="64"/>
      <c r="AYO216" s="64"/>
      <c r="AYP216" s="64"/>
      <c r="AYQ216" s="64"/>
      <c r="AYR216" s="64"/>
      <c r="AYS216" s="64"/>
      <c r="AYT216" s="64"/>
      <c r="AYU216" s="64"/>
      <c r="AYV216" s="64"/>
      <c r="AYW216" s="64"/>
      <c r="AYX216" s="64"/>
      <c r="AYY216" s="64"/>
      <c r="AYZ216" s="64"/>
      <c r="AZA216" s="64"/>
      <c r="AZB216" s="64"/>
      <c r="AZC216" s="64"/>
      <c r="AZD216" s="64"/>
      <c r="AZE216" s="64"/>
      <c r="AZF216" s="64"/>
      <c r="AZG216" s="64"/>
      <c r="AZH216" s="64"/>
      <c r="AZI216" s="64"/>
      <c r="AZJ216" s="64"/>
      <c r="AZK216" s="64"/>
      <c r="AZL216" s="64"/>
      <c r="AZM216" s="64"/>
      <c r="AZN216" s="64"/>
      <c r="AZO216" s="64"/>
      <c r="AZP216" s="64"/>
      <c r="AZQ216" s="64"/>
      <c r="AZR216" s="64"/>
      <c r="AZS216" s="64"/>
      <c r="AZT216" s="64"/>
      <c r="AZU216" s="64"/>
      <c r="AZV216" s="64"/>
      <c r="AZW216" s="64"/>
      <c r="AZX216" s="64"/>
      <c r="AZY216" s="64"/>
      <c r="AZZ216" s="64"/>
      <c r="BAA216" s="64"/>
      <c r="BAB216" s="64"/>
      <c r="BAC216" s="64"/>
      <c r="BAD216" s="64"/>
      <c r="BAE216" s="64"/>
      <c r="BAF216" s="64"/>
      <c r="BAG216" s="64"/>
      <c r="BAH216" s="64"/>
      <c r="BAI216" s="64"/>
      <c r="BAJ216" s="64"/>
      <c r="BAK216" s="64"/>
      <c r="BAL216" s="64"/>
      <c r="BAM216" s="64"/>
      <c r="BAN216" s="64"/>
      <c r="BAO216" s="64"/>
      <c r="BAP216" s="64"/>
      <c r="BAQ216" s="64"/>
      <c r="BAR216" s="64"/>
      <c r="BAS216" s="64"/>
      <c r="BAT216" s="64"/>
      <c r="BAU216" s="64"/>
      <c r="BAV216" s="64"/>
      <c r="BAW216" s="64"/>
      <c r="BAX216" s="64"/>
      <c r="BAY216" s="64"/>
      <c r="BAZ216" s="64"/>
      <c r="BBA216" s="64"/>
      <c r="BBB216" s="64"/>
      <c r="BBC216" s="64"/>
      <c r="BBD216" s="64"/>
      <c r="BBE216" s="64"/>
      <c r="BBF216" s="64"/>
      <c r="BBG216" s="64"/>
      <c r="BBH216" s="64"/>
      <c r="BBI216" s="64"/>
      <c r="BBJ216" s="64"/>
      <c r="BBK216" s="64"/>
      <c r="BBL216" s="64"/>
      <c r="BBM216" s="64"/>
      <c r="BBN216" s="64"/>
      <c r="BBO216" s="64"/>
      <c r="BBP216" s="64"/>
      <c r="BBQ216" s="64"/>
      <c r="BBR216" s="64"/>
      <c r="BBS216" s="64"/>
      <c r="BBT216" s="64"/>
      <c r="BBU216" s="64"/>
      <c r="BBV216" s="64"/>
      <c r="BBW216" s="64"/>
      <c r="BBX216" s="64"/>
      <c r="BBY216" s="64"/>
      <c r="BBZ216" s="64"/>
      <c r="BCA216" s="64"/>
      <c r="BCB216" s="64"/>
      <c r="BCC216" s="64"/>
      <c r="BCD216" s="64"/>
      <c r="BCE216" s="64"/>
      <c r="BCF216" s="64"/>
      <c r="BCG216" s="64"/>
      <c r="BCH216" s="64"/>
      <c r="BCI216" s="64"/>
      <c r="BCJ216" s="64"/>
      <c r="BCK216" s="64"/>
      <c r="BCL216" s="64"/>
      <c r="BCM216" s="64"/>
      <c r="BCN216" s="64"/>
      <c r="BCO216" s="64"/>
      <c r="BCP216" s="64"/>
      <c r="BCQ216" s="64"/>
      <c r="BCR216" s="64"/>
      <c r="BCS216" s="64"/>
      <c r="BCT216" s="64"/>
      <c r="BCU216" s="64"/>
      <c r="BCV216" s="64"/>
      <c r="BCW216" s="64"/>
      <c r="BCX216" s="64"/>
      <c r="BCY216" s="64"/>
      <c r="BCZ216" s="64"/>
      <c r="BDA216" s="64"/>
      <c r="BDB216" s="64"/>
      <c r="BDC216" s="64"/>
      <c r="BDD216" s="64"/>
      <c r="BDE216" s="64"/>
      <c r="BDF216" s="64"/>
      <c r="BDG216" s="64"/>
      <c r="BDH216" s="64"/>
      <c r="BDI216" s="64"/>
      <c r="BDJ216" s="64"/>
      <c r="BDK216" s="64"/>
      <c r="BDL216" s="64"/>
      <c r="BDM216" s="64"/>
      <c r="BDN216" s="64"/>
      <c r="BDO216" s="64"/>
      <c r="BDP216" s="64"/>
      <c r="BDQ216" s="64"/>
      <c r="BDR216" s="64"/>
      <c r="BDS216" s="64"/>
      <c r="BDT216" s="64"/>
      <c r="BDU216" s="64"/>
      <c r="BDV216" s="64"/>
      <c r="BDW216" s="64"/>
      <c r="BDX216" s="64"/>
      <c r="BDY216" s="64"/>
      <c r="BDZ216" s="64"/>
      <c r="BEA216" s="64"/>
      <c r="BEB216" s="64"/>
      <c r="BEC216" s="64"/>
      <c r="BED216" s="64"/>
      <c r="BEE216" s="64"/>
      <c r="BEF216" s="64"/>
      <c r="BEG216" s="64"/>
      <c r="BEH216" s="64"/>
      <c r="BEI216" s="64"/>
      <c r="BEJ216" s="64"/>
      <c r="BEK216" s="64"/>
      <c r="BEL216" s="64"/>
      <c r="BEM216" s="64"/>
      <c r="BEN216" s="64"/>
      <c r="BEO216" s="64"/>
      <c r="BEP216" s="64"/>
      <c r="BEQ216" s="64"/>
      <c r="BER216" s="64"/>
      <c r="BES216" s="64"/>
      <c r="BET216" s="64"/>
      <c r="BEU216" s="64"/>
      <c r="BEV216" s="64"/>
      <c r="BEW216" s="64"/>
      <c r="BEX216" s="64"/>
      <c r="BEY216" s="64"/>
      <c r="BEZ216" s="64"/>
      <c r="BFA216" s="64"/>
      <c r="BFB216" s="64"/>
      <c r="BFC216" s="64"/>
      <c r="BFD216" s="64"/>
      <c r="BFE216" s="64"/>
      <c r="BFF216" s="64"/>
      <c r="BFG216" s="64"/>
      <c r="BFH216" s="64"/>
      <c r="BFI216" s="64"/>
      <c r="BFJ216" s="64"/>
      <c r="BFK216" s="64"/>
      <c r="BFL216" s="64"/>
      <c r="BFM216" s="64"/>
      <c r="BFN216" s="64"/>
      <c r="BFO216" s="64"/>
      <c r="BFP216" s="64"/>
      <c r="BFQ216" s="64"/>
      <c r="BFR216" s="64"/>
      <c r="BFS216" s="64"/>
      <c r="BFT216" s="64"/>
      <c r="BFU216" s="64"/>
      <c r="BFV216" s="64"/>
      <c r="BFW216" s="64"/>
      <c r="BFX216" s="64"/>
      <c r="BFY216" s="64"/>
      <c r="BFZ216" s="64"/>
      <c r="BGA216" s="64"/>
      <c r="BGB216" s="64"/>
      <c r="BGC216" s="64"/>
      <c r="BGD216" s="64"/>
      <c r="BGE216" s="64"/>
      <c r="BGF216" s="64"/>
      <c r="BGG216" s="64"/>
      <c r="BGH216" s="64"/>
      <c r="BGI216" s="64"/>
      <c r="BGJ216" s="64"/>
      <c r="BGK216" s="64"/>
      <c r="BGL216" s="64"/>
      <c r="BGM216" s="64"/>
      <c r="BGN216" s="64"/>
      <c r="BGO216" s="64"/>
      <c r="BGP216" s="64"/>
      <c r="BGQ216" s="64"/>
      <c r="BGR216" s="64"/>
      <c r="BGS216" s="64"/>
      <c r="BGT216" s="64"/>
      <c r="BGU216" s="64"/>
      <c r="BGV216" s="64"/>
      <c r="BGW216" s="64"/>
      <c r="BGX216" s="64"/>
      <c r="BGY216" s="64"/>
      <c r="BGZ216" s="64"/>
      <c r="BHA216" s="64"/>
      <c r="BHB216" s="64"/>
      <c r="BHC216" s="64"/>
      <c r="BHD216" s="64"/>
      <c r="BHE216" s="64"/>
      <c r="BHF216" s="64"/>
      <c r="BHG216" s="64"/>
      <c r="BHH216" s="64"/>
      <c r="BHI216" s="64"/>
      <c r="BHJ216" s="64"/>
      <c r="BHK216" s="64"/>
      <c r="BHL216" s="64"/>
      <c r="BHM216" s="64"/>
      <c r="BHN216" s="64"/>
      <c r="BHO216" s="64"/>
      <c r="BHP216" s="64"/>
      <c r="BHQ216" s="64"/>
      <c r="BHR216" s="64"/>
      <c r="BHS216" s="64"/>
      <c r="BHT216" s="64"/>
      <c r="BHU216" s="64"/>
      <c r="BHV216" s="64"/>
      <c r="BHW216" s="64"/>
      <c r="BHX216" s="64"/>
      <c r="BHY216" s="64"/>
      <c r="BHZ216" s="64"/>
      <c r="BIA216" s="64"/>
      <c r="BIB216" s="64"/>
      <c r="BIC216" s="64"/>
      <c r="BID216" s="64"/>
      <c r="BIE216" s="64"/>
      <c r="BIF216" s="64"/>
      <c r="BIG216" s="64"/>
      <c r="BIH216" s="64"/>
      <c r="BII216" s="64"/>
      <c r="BIJ216" s="64"/>
      <c r="BIK216" s="64"/>
      <c r="BIL216" s="64"/>
      <c r="BIM216" s="64"/>
      <c r="BIN216" s="64"/>
      <c r="BIO216" s="64"/>
      <c r="BIP216" s="64"/>
      <c r="BIQ216" s="64"/>
      <c r="BIR216" s="64"/>
      <c r="BIS216" s="64"/>
      <c r="BIT216" s="64"/>
      <c r="BIU216" s="64"/>
      <c r="BIV216" s="64"/>
      <c r="BIW216" s="64"/>
      <c r="BIX216" s="64"/>
      <c r="BIY216" s="64"/>
      <c r="BIZ216" s="64"/>
      <c r="BJA216" s="64"/>
      <c r="BJB216" s="64"/>
      <c r="BJC216" s="64"/>
      <c r="BJD216" s="64"/>
      <c r="BJE216" s="64"/>
      <c r="BJF216" s="64"/>
      <c r="BJG216" s="64"/>
      <c r="BJH216" s="64"/>
      <c r="BJI216" s="64"/>
      <c r="BJJ216" s="64"/>
      <c r="BJK216" s="64"/>
      <c r="BJL216" s="64"/>
      <c r="BJM216" s="64"/>
      <c r="BJN216" s="64"/>
      <c r="BJO216" s="64"/>
      <c r="BJP216" s="64"/>
      <c r="BJQ216" s="64"/>
      <c r="BJR216" s="64"/>
      <c r="BJS216" s="64"/>
      <c r="BJT216" s="64"/>
      <c r="BJU216" s="64"/>
      <c r="BJV216" s="64"/>
      <c r="BJW216" s="64"/>
      <c r="BJX216" s="64"/>
      <c r="BJY216" s="64"/>
      <c r="BJZ216" s="64"/>
      <c r="BKA216" s="64"/>
      <c r="BKB216" s="64"/>
      <c r="BKC216" s="64"/>
      <c r="BKD216" s="64"/>
      <c r="BKE216" s="64"/>
      <c r="BKF216" s="64"/>
      <c r="BKG216" s="64"/>
      <c r="BKH216" s="64"/>
      <c r="BKI216" s="64"/>
      <c r="BKJ216" s="64"/>
      <c r="BKK216" s="64"/>
      <c r="BKL216" s="64"/>
      <c r="BKM216" s="64"/>
      <c r="BKN216" s="64"/>
      <c r="BKO216" s="64"/>
      <c r="BKP216" s="64"/>
      <c r="BKQ216" s="64"/>
      <c r="BKR216" s="64"/>
      <c r="BKS216" s="64"/>
      <c r="BKT216" s="64"/>
      <c r="BKU216" s="64"/>
      <c r="BKV216" s="64"/>
      <c r="BKW216" s="64"/>
      <c r="BKX216" s="64"/>
      <c r="BKY216" s="64"/>
      <c r="BKZ216" s="64"/>
      <c r="BLA216" s="64"/>
      <c r="BLB216" s="64"/>
      <c r="BLC216" s="64"/>
      <c r="BLD216" s="64"/>
      <c r="BLE216" s="64"/>
      <c r="BLF216" s="64"/>
      <c r="BLG216" s="64"/>
      <c r="BLH216" s="64"/>
      <c r="BLI216" s="64"/>
      <c r="BLJ216" s="64"/>
      <c r="BLK216" s="64"/>
      <c r="BLL216" s="64"/>
      <c r="BLM216" s="64"/>
      <c r="BLN216" s="64"/>
      <c r="BLO216" s="64"/>
      <c r="BLP216" s="64"/>
      <c r="BLQ216" s="64"/>
      <c r="BLR216" s="64"/>
      <c r="BLS216" s="64"/>
      <c r="BLT216" s="64"/>
      <c r="BLU216" s="64"/>
      <c r="BLV216" s="64"/>
      <c r="BLW216" s="64"/>
      <c r="BLX216" s="64"/>
      <c r="BLY216" s="64"/>
      <c r="BLZ216" s="64"/>
      <c r="BMA216" s="64"/>
      <c r="BMB216" s="64"/>
      <c r="BMC216" s="64"/>
      <c r="BMD216" s="64"/>
      <c r="BME216" s="64"/>
      <c r="BMF216" s="64"/>
      <c r="BMG216" s="64"/>
      <c r="BMH216" s="64"/>
      <c r="BMI216" s="64"/>
      <c r="BMJ216" s="64"/>
      <c r="BMK216" s="64"/>
      <c r="BML216" s="64"/>
      <c r="BMM216" s="64"/>
      <c r="BMN216" s="64"/>
      <c r="BMO216" s="64"/>
      <c r="BMP216" s="64"/>
      <c r="BMQ216" s="64"/>
      <c r="BMR216" s="64"/>
      <c r="BMS216" s="64"/>
      <c r="BMT216" s="64"/>
      <c r="BMU216" s="64"/>
      <c r="BMV216" s="64"/>
      <c r="BMW216" s="64"/>
      <c r="BMX216" s="64"/>
      <c r="BMY216" s="64"/>
      <c r="BMZ216" s="64"/>
      <c r="BNA216" s="64"/>
      <c r="BNB216" s="64"/>
      <c r="BNC216" s="64"/>
      <c r="BND216" s="64"/>
      <c r="BNE216" s="64"/>
      <c r="BNF216" s="64"/>
      <c r="BNG216" s="64"/>
      <c r="BNH216" s="64"/>
      <c r="BNI216" s="64"/>
      <c r="BNJ216" s="64"/>
      <c r="BNK216" s="64"/>
      <c r="BNL216" s="64"/>
      <c r="BNM216" s="64"/>
      <c r="BNN216" s="64"/>
      <c r="BNO216" s="64"/>
      <c r="BNP216" s="64"/>
      <c r="BNQ216" s="64"/>
      <c r="BNR216" s="64"/>
      <c r="BNS216" s="64"/>
      <c r="BNT216" s="64"/>
      <c r="BNU216" s="64"/>
      <c r="BNV216" s="64"/>
      <c r="BNW216" s="64"/>
      <c r="BNX216" s="64"/>
      <c r="BNY216" s="64"/>
      <c r="BNZ216" s="64"/>
      <c r="BOA216" s="64"/>
      <c r="BOB216" s="64"/>
      <c r="BOC216" s="64"/>
      <c r="BOD216" s="64"/>
      <c r="BOE216" s="64"/>
      <c r="BOF216" s="64"/>
      <c r="BOG216" s="64"/>
      <c r="BOH216" s="64"/>
      <c r="BOI216" s="64"/>
      <c r="BOJ216" s="64"/>
      <c r="BOK216" s="64"/>
      <c r="BOL216" s="64"/>
      <c r="BOM216" s="64"/>
      <c r="BON216" s="64"/>
      <c r="BOO216" s="64"/>
      <c r="BOP216" s="64"/>
      <c r="BOQ216" s="64"/>
      <c r="BOR216" s="64"/>
      <c r="BOS216" s="64"/>
      <c r="BOT216" s="64"/>
      <c r="BOU216" s="64"/>
      <c r="BOV216" s="64"/>
      <c r="BOW216" s="64"/>
      <c r="BOX216" s="64"/>
      <c r="BOY216" s="64"/>
      <c r="BOZ216" s="64"/>
      <c r="BPA216" s="64"/>
      <c r="BPB216" s="64"/>
      <c r="BPC216" s="64"/>
      <c r="BPD216" s="64"/>
      <c r="BPE216" s="64"/>
      <c r="BPF216" s="64"/>
      <c r="BPG216" s="64"/>
      <c r="BPH216" s="64"/>
      <c r="BPI216" s="64"/>
      <c r="BPJ216" s="64"/>
      <c r="BPK216" s="64"/>
      <c r="BPL216" s="64"/>
      <c r="BPM216" s="64"/>
      <c r="BPN216" s="64"/>
      <c r="BPO216" s="64"/>
      <c r="BPP216" s="64"/>
      <c r="BPQ216" s="64"/>
      <c r="BPR216" s="64"/>
      <c r="BPS216" s="64"/>
      <c r="BPT216" s="64"/>
      <c r="BPU216" s="64"/>
      <c r="BPV216" s="64"/>
      <c r="BPW216" s="64"/>
      <c r="BPX216" s="64"/>
      <c r="BPY216" s="64"/>
      <c r="BPZ216" s="64"/>
      <c r="BQA216" s="64"/>
      <c r="BQB216" s="64"/>
      <c r="BQC216" s="64"/>
      <c r="BQD216" s="64"/>
      <c r="BQE216" s="64"/>
      <c r="BQF216" s="64"/>
      <c r="BQG216" s="64"/>
      <c r="BQH216" s="64"/>
      <c r="BQI216" s="64"/>
      <c r="BQJ216" s="64"/>
      <c r="BQK216" s="64"/>
      <c r="BQL216" s="64"/>
      <c r="BQM216" s="64"/>
      <c r="BQN216" s="64"/>
      <c r="BQO216" s="64"/>
      <c r="BQP216" s="64"/>
      <c r="BQQ216" s="64"/>
      <c r="BQR216" s="64"/>
      <c r="BQS216" s="64"/>
      <c r="BQT216" s="64"/>
      <c r="BQU216" s="64"/>
      <c r="BQV216" s="64"/>
      <c r="BQW216" s="64"/>
      <c r="BQX216" s="64"/>
      <c r="BQY216" s="64"/>
      <c r="BQZ216" s="64"/>
      <c r="BRA216" s="64"/>
      <c r="BRB216" s="64"/>
      <c r="BRC216" s="64"/>
      <c r="BRD216" s="64"/>
      <c r="BRE216" s="64"/>
      <c r="BRF216" s="64"/>
      <c r="BRG216" s="64"/>
      <c r="BRH216" s="64"/>
      <c r="BRI216" s="64"/>
      <c r="BRJ216" s="64"/>
      <c r="BRK216" s="64"/>
      <c r="BRL216" s="64"/>
      <c r="BRM216" s="64"/>
      <c r="BRN216" s="64"/>
      <c r="BRO216" s="64"/>
      <c r="BRP216" s="64"/>
      <c r="BRQ216" s="64"/>
      <c r="BRR216" s="64"/>
      <c r="BRS216" s="64"/>
      <c r="BRT216" s="64"/>
      <c r="BRU216" s="64"/>
      <c r="BRV216" s="64"/>
      <c r="BRW216" s="64"/>
      <c r="BRX216" s="64"/>
      <c r="BRY216" s="64"/>
      <c r="BRZ216" s="64"/>
      <c r="BSA216" s="64"/>
      <c r="BSB216" s="64"/>
      <c r="BSC216" s="64"/>
      <c r="BSD216" s="64"/>
      <c r="BSE216" s="64"/>
      <c r="BSF216" s="64"/>
      <c r="BSG216" s="64"/>
      <c r="BSH216" s="64"/>
      <c r="BSI216" s="64"/>
      <c r="BSJ216" s="64"/>
      <c r="BSK216" s="64"/>
      <c r="BSL216" s="64"/>
      <c r="BSM216" s="64"/>
      <c r="BSN216" s="64"/>
      <c r="BSO216" s="64"/>
      <c r="BSP216" s="64"/>
      <c r="BSQ216" s="64"/>
      <c r="BSR216" s="64"/>
      <c r="BSS216" s="64"/>
      <c r="BST216" s="64"/>
      <c r="BSU216" s="64"/>
      <c r="BSV216" s="64"/>
      <c r="BSW216" s="64"/>
      <c r="BSX216" s="64"/>
      <c r="BSY216" s="64"/>
      <c r="BSZ216" s="64"/>
      <c r="BTA216" s="64"/>
      <c r="BTB216" s="64"/>
      <c r="BTC216" s="64"/>
      <c r="BTD216" s="64"/>
      <c r="BTE216" s="64"/>
      <c r="BTF216" s="64"/>
      <c r="BTG216" s="64"/>
      <c r="BTH216" s="64"/>
      <c r="BTI216" s="64"/>
      <c r="BTJ216" s="64"/>
      <c r="BTK216" s="64"/>
      <c r="BTL216" s="64"/>
      <c r="BTM216" s="64"/>
      <c r="BTN216" s="64"/>
      <c r="BTO216" s="64"/>
      <c r="BTP216" s="64"/>
      <c r="BTQ216" s="64"/>
      <c r="BTR216" s="64"/>
      <c r="BTS216" s="64"/>
      <c r="BTT216" s="64"/>
      <c r="BTU216" s="64"/>
      <c r="BTV216" s="64"/>
      <c r="BTW216" s="64"/>
      <c r="BTX216" s="64"/>
      <c r="BTY216" s="64"/>
      <c r="BTZ216" s="64"/>
      <c r="BUA216" s="64"/>
      <c r="BUB216" s="64"/>
      <c r="BUC216" s="64"/>
      <c r="BUD216" s="64"/>
      <c r="BUE216" s="64"/>
      <c r="BUF216" s="64"/>
      <c r="BUG216" s="64"/>
      <c r="BUH216" s="64"/>
      <c r="BUI216" s="64"/>
      <c r="BUJ216" s="64"/>
      <c r="BUK216" s="64"/>
      <c r="BUL216" s="64"/>
      <c r="BUM216" s="64"/>
      <c r="BUN216" s="64"/>
      <c r="BUO216" s="64"/>
      <c r="BUP216" s="64"/>
      <c r="BUQ216" s="64"/>
      <c r="BUR216" s="64"/>
      <c r="BUS216" s="64"/>
      <c r="BUT216" s="64"/>
      <c r="BUU216" s="64"/>
      <c r="BUV216" s="64"/>
      <c r="BUW216" s="64"/>
      <c r="BUX216" s="64"/>
      <c r="BUY216" s="64"/>
      <c r="BUZ216" s="64"/>
      <c r="BVA216" s="64"/>
      <c r="BVB216" s="64"/>
      <c r="BVC216" s="64"/>
      <c r="BVD216" s="64"/>
      <c r="BVE216" s="64"/>
      <c r="BVF216" s="64"/>
      <c r="BVG216" s="64"/>
      <c r="BVH216" s="64"/>
      <c r="BVI216" s="64"/>
      <c r="BVJ216" s="64"/>
      <c r="BVK216" s="64"/>
      <c r="BVL216" s="64"/>
      <c r="BVM216" s="64"/>
      <c r="BVN216" s="64"/>
      <c r="BVO216" s="64"/>
      <c r="BVP216" s="64"/>
      <c r="BVQ216" s="64"/>
      <c r="BVR216" s="64"/>
      <c r="BVS216" s="64"/>
      <c r="BVT216" s="64"/>
      <c r="BVU216" s="64"/>
      <c r="BVV216" s="64"/>
      <c r="BVW216" s="64"/>
      <c r="BVX216" s="64"/>
      <c r="BVY216" s="64"/>
      <c r="BVZ216" s="64"/>
      <c r="BWA216" s="64"/>
      <c r="BWB216" s="64"/>
      <c r="BWC216" s="64"/>
      <c r="BWD216" s="64"/>
      <c r="BWE216" s="64"/>
      <c r="BWF216" s="64"/>
      <c r="BWG216" s="64"/>
      <c r="BWH216" s="64"/>
      <c r="BWI216" s="64"/>
      <c r="BWJ216" s="64"/>
      <c r="BWK216" s="64"/>
      <c r="BWL216" s="64"/>
      <c r="BWM216" s="64"/>
      <c r="BWN216" s="64"/>
      <c r="BWO216" s="64"/>
      <c r="BWP216" s="64"/>
      <c r="BWQ216" s="64"/>
      <c r="BWR216" s="64"/>
      <c r="BWS216" s="64"/>
      <c r="BWT216" s="64"/>
      <c r="BWU216" s="64"/>
      <c r="BWV216" s="64"/>
      <c r="BWW216" s="64"/>
      <c r="BWX216" s="64"/>
      <c r="BWY216" s="64"/>
      <c r="BWZ216" s="64"/>
      <c r="BXA216" s="64"/>
      <c r="BXB216" s="64"/>
      <c r="BXC216" s="64"/>
      <c r="BXD216" s="64"/>
      <c r="BXE216" s="64"/>
      <c r="BXF216" s="64"/>
      <c r="BXG216" s="64"/>
      <c r="BXH216" s="64"/>
      <c r="BXI216" s="64"/>
      <c r="BXJ216" s="64"/>
      <c r="BXK216" s="64"/>
      <c r="BXL216" s="64"/>
      <c r="BXM216" s="64"/>
      <c r="BXN216" s="64"/>
      <c r="BXO216" s="64"/>
      <c r="BXP216" s="64"/>
      <c r="BXQ216" s="64"/>
      <c r="BXR216" s="64"/>
      <c r="BXS216" s="64"/>
      <c r="BXT216" s="64"/>
      <c r="BXU216" s="64"/>
      <c r="BXV216" s="64"/>
      <c r="BXW216" s="64"/>
      <c r="BXX216" s="64"/>
      <c r="BXY216" s="64"/>
      <c r="BXZ216" s="64"/>
      <c r="BYA216" s="64"/>
      <c r="BYB216" s="64"/>
      <c r="BYC216" s="64"/>
      <c r="BYD216" s="64"/>
      <c r="BYE216" s="64"/>
      <c r="BYF216" s="64"/>
      <c r="BYG216" s="64"/>
      <c r="BYH216" s="64"/>
      <c r="BYI216" s="64"/>
      <c r="BYJ216" s="64"/>
      <c r="BYK216" s="64"/>
      <c r="BYL216" s="64"/>
      <c r="BYM216" s="64"/>
      <c r="BYN216" s="64"/>
      <c r="BYO216" s="64"/>
      <c r="BYP216" s="64"/>
      <c r="BYQ216" s="64"/>
      <c r="BYR216" s="64"/>
      <c r="BYS216" s="64"/>
      <c r="BYT216" s="64"/>
      <c r="BYU216" s="64"/>
      <c r="BYV216" s="64"/>
      <c r="BYW216" s="64"/>
      <c r="BYX216" s="64"/>
      <c r="BYY216" s="64"/>
      <c r="BYZ216" s="64"/>
      <c r="BZA216" s="64"/>
      <c r="BZB216" s="64"/>
      <c r="BZC216" s="64"/>
      <c r="BZD216" s="64"/>
      <c r="BZE216" s="64"/>
      <c r="BZF216" s="64"/>
      <c r="BZG216" s="64"/>
      <c r="BZH216" s="64"/>
      <c r="BZI216" s="64"/>
      <c r="BZJ216" s="64"/>
      <c r="BZK216" s="64"/>
      <c r="BZL216" s="64"/>
      <c r="BZM216" s="64"/>
      <c r="BZN216" s="64"/>
      <c r="BZO216" s="64"/>
      <c r="BZP216" s="64"/>
      <c r="BZQ216" s="64"/>
      <c r="BZR216" s="64"/>
      <c r="BZS216" s="64"/>
      <c r="BZT216" s="64"/>
      <c r="BZU216" s="64"/>
      <c r="BZV216" s="64"/>
      <c r="BZW216" s="64"/>
      <c r="BZX216" s="64"/>
      <c r="BZY216" s="64"/>
      <c r="BZZ216" s="64"/>
      <c r="CAA216" s="64"/>
      <c r="CAB216" s="64"/>
      <c r="CAC216" s="64"/>
      <c r="CAD216" s="64"/>
      <c r="CAE216" s="64"/>
      <c r="CAF216" s="64"/>
      <c r="CAG216" s="64"/>
      <c r="CAH216" s="64"/>
      <c r="CAI216" s="64"/>
      <c r="CAJ216" s="64"/>
      <c r="CAK216" s="64"/>
      <c r="CAL216" s="64"/>
      <c r="CAM216" s="64"/>
      <c r="CAN216" s="64"/>
      <c r="CAO216" s="64"/>
      <c r="CAP216" s="64"/>
      <c r="CAQ216" s="64"/>
      <c r="CAR216" s="64"/>
      <c r="CAS216" s="64"/>
      <c r="CAT216" s="64"/>
      <c r="CAU216" s="64"/>
      <c r="CAV216" s="64"/>
      <c r="CAW216" s="64"/>
      <c r="CAX216" s="64"/>
      <c r="CAY216" s="64"/>
      <c r="CAZ216" s="64"/>
      <c r="CBA216" s="64"/>
      <c r="CBB216" s="64"/>
      <c r="CBC216" s="64"/>
      <c r="CBD216" s="64"/>
      <c r="CBE216" s="64"/>
      <c r="CBF216" s="64"/>
      <c r="CBG216" s="64"/>
      <c r="CBH216" s="64"/>
      <c r="CBI216" s="64"/>
      <c r="CBJ216" s="64"/>
      <c r="CBK216" s="64"/>
      <c r="CBL216" s="64"/>
      <c r="CBM216" s="64"/>
      <c r="CBN216" s="64"/>
      <c r="CBO216" s="64"/>
      <c r="CBP216" s="64"/>
      <c r="CBQ216" s="64"/>
      <c r="CBR216" s="64"/>
      <c r="CBS216" s="64"/>
      <c r="CBT216" s="64"/>
      <c r="CBU216" s="64"/>
      <c r="CBV216" s="64"/>
      <c r="CBW216" s="64"/>
      <c r="CBX216" s="64"/>
      <c r="CBY216" s="64"/>
      <c r="CBZ216" s="64"/>
      <c r="CCA216" s="64"/>
      <c r="CCB216" s="64"/>
      <c r="CCC216" s="64"/>
      <c r="CCD216" s="64"/>
      <c r="CCE216" s="64"/>
      <c r="CCF216" s="64"/>
      <c r="CCG216" s="64"/>
      <c r="CCH216" s="64"/>
      <c r="CCI216" s="64"/>
      <c r="CCJ216" s="64"/>
      <c r="CCK216" s="64"/>
      <c r="CCL216" s="64"/>
      <c r="CCM216" s="64"/>
      <c r="CCN216" s="64"/>
      <c r="CCO216" s="64"/>
      <c r="CCP216" s="64"/>
      <c r="CCQ216" s="64"/>
      <c r="CCR216" s="64"/>
      <c r="CCS216" s="64"/>
      <c r="CCT216" s="64"/>
      <c r="CCU216" s="64"/>
      <c r="CCV216" s="64"/>
      <c r="CCW216" s="64"/>
      <c r="CCX216" s="64"/>
      <c r="CCY216" s="64"/>
      <c r="CCZ216" s="64"/>
      <c r="CDA216" s="64"/>
      <c r="CDB216" s="64"/>
      <c r="CDC216" s="64"/>
      <c r="CDD216" s="64"/>
      <c r="CDE216" s="64"/>
      <c r="CDF216" s="64"/>
      <c r="CDG216" s="64"/>
      <c r="CDH216" s="64"/>
      <c r="CDI216" s="64"/>
      <c r="CDJ216" s="64"/>
      <c r="CDK216" s="64"/>
      <c r="CDL216" s="64"/>
      <c r="CDM216" s="64"/>
      <c r="CDN216" s="64"/>
      <c r="CDO216" s="64"/>
      <c r="CDP216" s="64"/>
      <c r="CDQ216" s="64"/>
      <c r="CDR216" s="64"/>
      <c r="CDS216" s="64"/>
      <c r="CDT216" s="64"/>
      <c r="CDU216" s="64"/>
      <c r="CDV216" s="64"/>
      <c r="CDW216" s="64"/>
      <c r="CDX216" s="64"/>
      <c r="CDY216" s="64"/>
      <c r="CDZ216" s="64"/>
      <c r="CEA216" s="64"/>
      <c r="CEB216" s="64"/>
      <c r="CEC216" s="64"/>
      <c r="CED216" s="64"/>
      <c r="CEE216" s="64"/>
      <c r="CEF216" s="64"/>
      <c r="CEG216" s="64"/>
      <c r="CEH216" s="64"/>
      <c r="CEI216" s="64"/>
      <c r="CEJ216" s="64"/>
      <c r="CEK216" s="64"/>
      <c r="CEL216" s="64"/>
      <c r="CEM216" s="64"/>
      <c r="CEN216" s="64"/>
      <c r="CEO216" s="64"/>
      <c r="CEP216" s="64"/>
      <c r="CEQ216" s="64"/>
      <c r="CER216" s="64"/>
      <c r="CES216" s="64"/>
      <c r="CET216" s="64"/>
      <c r="CEU216" s="64"/>
      <c r="CEV216" s="64"/>
      <c r="CEW216" s="64"/>
      <c r="CEX216" s="64"/>
      <c r="CEY216" s="64"/>
      <c r="CEZ216" s="64"/>
      <c r="CFA216" s="64"/>
      <c r="CFB216" s="64"/>
      <c r="CFC216" s="64"/>
      <c r="CFD216" s="64"/>
      <c r="CFE216" s="64"/>
      <c r="CFF216" s="64"/>
      <c r="CFG216" s="64"/>
      <c r="CFH216" s="64"/>
      <c r="CFI216" s="64"/>
      <c r="CFJ216" s="64"/>
      <c r="CFK216" s="64"/>
      <c r="CFL216" s="64"/>
      <c r="CFM216" s="64"/>
      <c r="CFN216" s="64"/>
      <c r="CFO216" s="64"/>
      <c r="CFP216" s="64"/>
      <c r="CFQ216" s="64"/>
      <c r="CFR216" s="64"/>
      <c r="CFS216" s="64"/>
      <c r="CFT216" s="64"/>
      <c r="CFU216" s="64"/>
      <c r="CFV216" s="64"/>
      <c r="CFW216" s="64"/>
      <c r="CFX216" s="64"/>
      <c r="CFY216" s="64"/>
      <c r="CFZ216" s="64"/>
      <c r="CGA216" s="64"/>
      <c r="CGB216" s="64"/>
      <c r="CGC216" s="64"/>
      <c r="CGD216" s="64"/>
      <c r="CGE216" s="64"/>
      <c r="CGF216" s="64"/>
      <c r="CGG216" s="64"/>
      <c r="CGH216" s="64"/>
      <c r="CGI216" s="64"/>
      <c r="CGJ216" s="64"/>
      <c r="CGK216" s="64"/>
      <c r="CGL216" s="64"/>
      <c r="CGM216" s="64"/>
      <c r="CGN216" s="64"/>
      <c r="CGO216" s="64"/>
      <c r="CGP216" s="64"/>
      <c r="CGQ216" s="64"/>
      <c r="CGR216" s="64"/>
      <c r="CGS216" s="64"/>
      <c r="CGT216" s="64"/>
      <c r="CGU216" s="64"/>
      <c r="CGV216" s="64"/>
      <c r="CGW216" s="64"/>
      <c r="CGX216" s="64"/>
      <c r="CGY216" s="64"/>
      <c r="CGZ216" s="64"/>
      <c r="CHA216" s="64"/>
      <c r="CHB216" s="64"/>
      <c r="CHC216" s="64"/>
      <c r="CHD216" s="64"/>
      <c r="CHE216" s="64"/>
      <c r="CHF216" s="64"/>
      <c r="CHG216" s="64"/>
      <c r="CHH216" s="64"/>
      <c r="CHI216" s="64"/>
      <c r="CHJ216" s="64"/>
      <c r="CHK216" s="64"/>
      <c r="CHL216" s="64"/>
      <c r="CHM216" s="64"/>
      <c r="CHN216" s="64"/>
      <c r="CHO216" s="64"/>
      <c r="CHP216" s="64"/>
      <c r="CHQ216" s="64"/>
      <c r="CHR216" s="64"/>
      <c r="CHS216" s="64"/>
      <c r="CHT216" s="64"/>
      <c r="CHU216" s="64"/>
      <c r="CHV216" s="64"/>
      <c r="CHW216" s="64"/>
      <c r="CHX216" s="64"/>
      <c r="CHY216" s="64"/>
      <c r="CHZ216" s="64"/>
      <c r="CIA216" s="64"/>
      <c r="CIB216" s="64"/>
      <c r="CIC216" s="64"/>
      <c r="CID216" s="64"/>
      <c r="CIE216" s="64"/>
      <c r="CIF216" s="64"/>
      <c r="CIG216" s="64"/>
      <c r="CIH216" s="64"/>
      <c r="CII216" s="64"/>
      <c r="CIJ216" s="64"/>
      <c r="CIK216" s="64"/>
      <c r="CIL216" s="64"/>
      <c r="CIM216" s="64"/>
      <c r="CIN216" s="64"/>
      <c r="CIO216" s="64"/>
      <c r="CIP216" s="64"/>
      <c r="CIQ216" s="64"/>
      <c r="CIR216" s="64"/>
      <c r="CIS216" s="64"/>
      <c r="CIT216" s="64"/>
      <c r="CIU216" s="64"/>
      <c r="CIV216" s="64"/>
      <c r="CIW216" s="64"/>
      <c r="CIX216" s="64"/>
      <c r="CIY216" s="64"/>
      <c r="CIZ216" s="64"/>
      <c r="CJA216" s="64"/>
      <c r="CJB216" s="64"/>
      <c r="CJC216" s="64"/>
      <c r="CJD216" s="64"/>
      <c r="CJE216" s="64"/>
      <c r="CJF216" s="64"/>
      <c r="CJG216" s="64"/>
      <c r="CJH216" s="64"/>
      <c r="CJI216" s="64"/>
      <c r="CJJ216" s="64"/>
      <c r="CJK216" s="64"/>
      <c r="CJL216" s="64"/>
      <c r="CJM216" s="64"/>
      <c r="CJN216" s="64"/>
      <c r="CJO216" s="64"/>
      <c r="CJP216" s="64"/>
      <c r="CJQ216" s="64"/>
      <c r="CJR216" s="64"/>
      <c r="CJS216" s="64"/>
      <c r="CJT216" s="64"/>
      <c r="CJU216" s="64"/>
      <c r="CJV216" s="64"/>
      <c r="CJW216" s="64"/>
      <c r="CJX216" s="64"/>
      <c r="CJY216" s="64"/>
      <c r="CJZ216" s="64"/>
      <c r="CKA216" s="64"/>
      <c r="CKB216" s="64"/>
      <c r="CKC216" s="64"/>
      <c r="CKD216" s="64"/>
      <c r="CKE216" s="64"/>
      <c r="CKF216" s="64"/>
      <c r="CKG216" s="64"/>
      <c r="CKH216" s="64"/>
      <c r="CKI216" s="64"/>
      <c r="CKJ216" s="64"/>
      <c r="CKK216" s="64"/>
      <c r="CKL216" s="64"/>
      <c r="CKM216" s="64"/>
      <c r="CKN216" s="64"/>
      <c r="CKO216" s="64"/>
      <c r="CKP216" s="64"/>
      <c r="CKQ216" s="64"/>
      <c r="CKR216" s="64"/>
      <c r="CKS216" s="64"/>
      <c r="CKT216" s="64"/>
      <c r="CKU216" s="64"/>
      <c r="CKV216" s="64"/>
      <c r="CKW216" s="64"/>
      <c r="CKX216" s="64"/>
      <c r="CKY216" s="64"/>
      <c r="CKZ216" s="64"/>
      <c r="CLA216" s="64"/>
      <c r="CLB216" s="64"/>
      <c r="CLC216" s="64"/>
      <c r="CLD216" s="64"/>
      <c r="CLE216" s="64"/>
      <c r="CLF216" s="64"/>
      <c r="CLG216" s="64"/>
      <c r="CLH216" s="64"/>
      <c r="CLI216" s="64"/>
      <c r="CLJ216" s="64"/>
      <c r="CLK216" s="64"/>
      <c r="CLL216" s="64"/>
      <c r="CLM216" s="64"/>
      <c r="CLN216" s="64"/>
      <c r="CLO216" s="64"/>
      <c r="CLP216" s="64"/>
      <c r="CLQ216" s="64"/>
      <c r="CLR216" s="64"/>
      <c r="CLS216" s="64"/>
      <c r="CLT216" s="64"/>
      <c r="CLU216" s="64"/>
      <c r="CLV216" s="64"/>
      <c r="CLW216" s="64"/>
      <c r="CLX216" s="64"/>
      <c r="CLY216" s="64"/>
      <c r="CLZ216" s="64"/>
      <c r="CMA216" s="64"/>
      <c r="CMB216" s="64"/>
      <c r="CMC216" s="64"/>
      <c r="CMD216" s="64"/>
      <c r="CME216" s="64"/>
      <c r="CMF216" s="64"/>
      <c r="CMG216" s="64"/>
      <c r="CMH216" s="64"/>
      <c r="CMI216" s="64"/>
      <c r="CMJ216" s="64"/>
      <c r="CMK216" s="64"/>
      <c r="CML216" s="64"/>
      <c r="CMM216" s="64"/>
      <c r="CMN216" s="64"/>
      <c r="CMO216" s="64"/>
      <c r="CMP216" s="64"/>
      <c r="CMQ216" s="64"/>
      <c r="CMR216" s="64"/>
      <c r="CMS216" s="64"/>
      <c r="CMT216" s="64"/>
      <c r="CMU216" s="64"/>
      <c r="CMV216" s="64"/>
      <c r="CMW216" s="64"/>
      <c r="CMX216" s="64"/>
      <c r="CMY216" s="64"/>
      <c r="CMZ216" s="64"/>
      <c r="CNA216" s="64"/>
      <c r="CNB216" s="64"/>
      <c r="CNC216" s="64"/>
      <c r="CND216" s="64"/>
      <c r="CNE216" s="64"/>
      <c r="CNF216" s="64"/>
      <c r="CNG216" s="64"/>
      <c r="CNH216" s="64"/>
      <c r="CNI216" s="64"/>
      <c r="CNJ216" s="64"/>
      <c r="CNK216" s="64"/>
      <c r="CNL216" s="64"/>
      <c r="CNM216" s="64"/>
      <c r="CNN216" s="64"/>
      <c r="CNO216" s="64"/>
      <c r="CNP216" s="64"/>
      <c r="CNQ216" s="64"/>
      <c r="CNR216" s="64"/>
      <c r="CNS216" s="64"/>
      <c r="CNT216" s="64"/>
      <c r="CNU216" s="64"/>
      <c r="CNV216" s="64"/>
      <c r="CNW216" s="64"/>
      <c r="CNX216" s="64"/>
      <c r="CNY216" s="64"/>
      <c r="CNZ216" s="64"/>
      <c r="COA216" s="64"/>
      <c r="COB216" s="64"/>
      <c r="COC216" s="64"/>
      <c r="COD216" s="64"/>
      <c r="COE216" s="64"/>
      <c r="COF216" s="64"/>
      <c r="COG216" s="64"/>
      <c r="COH216" s="64"/>
      <c r="COI216" s="64"/>
      <c r="COJ216" s="64"/>
      <c r="COK216" s="64"/>
      <c r="COL216" s="64"/>
      <c r="COM216" s="64"/>
      <c r="CON216" s="64"/>
      <c r="COO216" s="64"/>
      <c r="COP216" s="64"/>
      <c r="COQ216" s="64"/>
      <c r="COR216" s="64"/>
      <c r="COS216" s="64"/>
      <c r="COT216" s="64"/>
      <c r="COU216" s="64"/>
      <c r="COV216" s="64"/>
      <c r="COW216" s="64"/>
      <c r="COX216" s="64"/>
      <c r="COY216" s="64"/>
      <c r="COZ216" s="64"/>
      <c r="CPA216" s="64"/>
      <c r="CPB216" s="64"/>
      <c r="CPC216" s="64"/>
      <c r="CPD216" s="64"/>
      <c r="CPE216" s="64"/>
      <c r="CPF216" s="64"/>
      <c r="CPG216" s="64"/>
      <c r="CPH216" s="64"/>
      <c r="CPI216" s="64"/>
      <c r="CPJ216" s="64"/>
      <c r="CPK216" s="64"/>
      <c r="CPL216" s="64"/>
      <c r="CPM216" s="64"/>
      <c r="CPN216" s="64"/>
      <c r="CPO216" s="64"/>
      <c r="CPP216" s="64"/>
      <c r="CPQ216" s="64"/>
      <c r="CPR216" s="64"/>
      <c r="CPS216" s="64"/>
      <c r="CPT216" s="64"/>
      <c r="CPU216" s="64"/>
      <c r="CPV216" s="64"/>
      <c r="CPW216" s="64"/>
      <c r="CPX216" s="64"/>
      <c r="CPY216" s="64"/>
      <c r="CPZ216" s="64"/>
      <c r="CQA216" s="64"/>
      <c r="CQB216" s="64"/>
      <c r="CQC216" s="64"/>
      <c r="CQD216" s="64"/>
      <c r="CQE216" s="64"/>
      <c r="CQF216" s="64"/>
      <c r="CQG216" s="64"/>
      <c r="CQH216" s="64"/>
      <c r="CQI216" s="64"/>
      <c r="CQJ216" s="64"/>
      <c r="CQK216" s="64"/>
      <c r="CQL216" s="64"/>
      <c r="CQM216" s="64"/>
      <c r="CQN216" s="64"/>
      <c r="CQO216" s="64"/>
      <c r="CQP216" s="64"/>
      <c r="CQQ216" s="64"/>
      <c r="CQR216" s="64"/>
      <c r="CQS216" s="64"/>
      <c r="CQT216" s="64"/>
      <c r="CQU216" s="64"/>
      <c r="CQV216" s="64"/>
      <c r="CQW216" s="64"/>
      <c r="CQX216" s="64"/>
      <c r="CQY216" s="64"/>
      <c r="CQZ216" s="64"/>
      <c r="CRA216" s="64"/>
      <c r="CRB216" s="64"/>
      <c r="CRC216" s="64"/>
      <c r="CRD216" s="64"/>
      <c r="CRE216" s="64"/>
      <c r="CRF216" s="64"/>
      <c r="CRG216" s="64"/>
      <c r="CRH216" s="64"/>
      <c r="CRI216" s="64"/>
      <c r="CRJ216" s="64"/>
      <c r="CRK216" s="64"/>
      <c r="CRL216" s="64"/>
      <c r="CRM216" s="64"/>
      <c r="CRN216" s="64"/>
      <c r="CRO216" s="64"/>
      <c r="CRP216" s="64"/>
      <c r="CRQ216" s="64"/>
      <c r="CRR216" s="64"/>
      <c r="CRS216" s="64"/>
      <c r="CRT216" s="64"/>
      <c r="CRU216" s="64"/>
      <c r="CRV216" s="64"/>
      <c r="CRW216" s="64"/>
      <c r="CRX216" s="64"/>
      <c r="CRY216" s="64"/>
      <c r="CRZ216" s="64"/>
      <c r="CSA216" s="64"/>
      <c r="CSB216" s="64"/>
      <c r="CSC216" s="64"/>
      <c r="CSD216" s="64"/>
      <c r="CSE216" s="64"/>
      <c r="CSF216" s="64"/>
      <c r="CSG216" s="64"/>
      <c r="CSH216" s="64"/>
      <c r="CSI216" s="64"/>
      <c r="CSJ216" s="64"/>
      <c r="CSK216" s="64"/>
      <c r="CSL216" s="64"/>
      <c r="CSM216" s="64"/>
      <c r="CSN216" s="64"/>
      <c r="CSO216" s="64"/>
      <c r="CSP216" s="64"/>
      <c r="CSQ216" s="64"/>
      <c r="CSR216" s="64"/>
      <c r="CSS216" s="64"/>
      <c r="CST216" s="64"/>
      <c r="CSU216" s="64"/>
      <c r="CSV216" s="64"/>
      <c r="CSW216" s="64"/>
      <c r="CSX216" s="64"/>
      <c r="CSY216" s="64"/>
      <c r="CSZ216" s="64"/>
      <c r="CTA216" s="64"/>
      <c r="CTB216" s="64"/>
      <c r="CTC216" s="64"/>
      <c r="CTD216" s="64"/>
      <c r="CTE216" s="64"/>
      <c r="CTF216" s="64"/>
      <c r="CTG216" s="64"/>
      <c r="CTH216" s="64"/>
      <c r="CTI216" s="64"/>
      <c r="CTJ216" s="64"/>
      <c r="CTK216" s="64"/>
      <c r="CTL216" s="64"/>
      <c r="CTM216" s="64"/>
      <c r="CTN216" s="64"/>
      <c r="CTO216" s="64"/>
      <c r="CTP216" s="64"/>
      <c r="CTQ216" s="64"/>
      <c r="CTR216" s="64"/>
      <c r="CTS216" s="64"/>
      <c r="CTT216" s="64"/>
      <c r="CTU216" s="64"/>
      <c r="CTV216" s="64"/>
      <c r="CTW216" s="64"/>
      <c r="CTX216" s="64"/>
      <c r="CTY216" s="64"/>
      <c r="CTZ216" s="64"/>
      <c r="CUA216" s="64"/>
      <c r="CUB216" s="64"/>
      <c r="CUC216" s="64"/>
      <c r="CUD216" s="64"/>
      <c r="CUE216" s="64"/>
      <c r="CUF216" s="64"/>
      <c r="CUG216" s="64"/>
      <c r="CUH216" s="64"/>
      <c r="CUI216" s="64"/>
      <c r="CUJ216" s="64"/>
      <c r="CUK216" s="64"/>
      <c r="CUL216" s="64"/>
      <c r="CUM216" s="64"/>
      <c r="CUN216" s="64"/>
      <c r="CUO216" s="64"/>
      <c r="CUP216" s="64"/>
      <c r="CUQ216" s="64"/>
      <c r="CUR216" s="64"/>
      <c r="CUS216" s="64"/>
      <c r="CUT216" s="64"/>
      <c r="CUU216" s="64"/>
      <c r="CUV216" s="64"/>
      <c r="CUW216" s="64"/>
      <c r="CUX216" s="64"/>
      <c r="CUY216" s="64"/>
      <c r="CUZ216" s="64"/>
      <c r="CVA216" s="64"/>
      <c r="CVB216" s="64"/>
      <c r="CVC216" s="64"/>
      <c r="CVD216" s="64"/>
      <c r="CVE216" s="64"/>
      <c r="CVF216" s="64"/>
      <c r="CVG216" s="64"/>
      <c r="CVH216" s="64"/>
      <c r="CVI216" s="64"/>
      <c r="CVJ216" s="64"/>
      <c r="CVK216" s="64"/>
      <c r="CVL216" s="64"/>
      <c r="CVM216" s="64"/>
      <c r="CVN216" s="64"/>
      <c r="CVO216" s="64"/>
      <c r="CVP216" s="64"/>
      <c r="CVQ216" s="64"/>
      <c r="CVR216" s="64"/>
      <c r="CVS216" s="64"/>
      <c r="CVT216" s="64"/>
      <c r="CVU216" s="64"/>
      <c r="CVV216" s="64"/>
      <c r="CVW216" s="64"/>
      <c r="CVX216" s="64"/>
      <c r="CVY216" s="64"/>
      <c r="CVZ216" s="64"/>
      <c r="CWA216" s="64"/>
      <c r="CWB216" s="64"/>
      <c r="CWC216" s="64"/>
      <c r="CWD216" s="64"/>
      <c r="CWE216" s="64"/>
      <c r="CWF216" s="64"/>
      <c r="CWG216" s="64"/>
      <c r="CWH216" s="64"/>
      <c r="CWI216" s="64"/>
      <c r="CWJ216" s="64"/>
      <c r="CWK216" s="64"/>
      <c r="CWL216" s="64"/>
      <c r="CWM216" s="64"/>
      <c r="CWN216" s="64"/>
      <c r="CWO216" s="64"/>
      <c r="CWP216" s="64"/>
      <c r="CWQ216" s="64"/>
      <c r="CWR216" s="64"/>
      <c r="CWS216" s="64"/>
      <c r="CWT216" s="64"/>
      <c r="CWU216" s="64"/>
      <c r="CWV216" s="64"/>
      <c r="CWW216" s="64"/>
      <c r="CWX216" s="64"/>
      <c r="CWY216" s="64"/>
      <c r="CWZ216" s="64"/>
      <c r="CXA216" s="64"/>
      <c r="CXB216" s="64"/>
      <c r="CXC216" s="64"/>
      <c r="CXD216" s="64"/>
      <c r="CXE216" s="64"/>
      <c r="CXF216" s="64"/>
      <c r="CXG216" s="64"/>
      <c r="CXH216" s="64"/>
      <c r="CXI216" s="64"/>
      <c r="CXJ216" s="64"/>
      <c r="CXK216" s="64"/>
      <c r="CXL216" s="64"/>
      <c r="CXM216" s="64"/>
      <c r="CXN216" s="64"/>
      <c r="CXO216" s="64"/>
      <c r="CXP216" s="64"/>
      <c r="CXQ216" s="64"/>
      <c r="CXR216" s="64"/>
      <c r="CXS216" s="64"/>
      <c r="CXT216" s="64"/>
      <c r="CXU216" s="64"/>
      <c r="CXV216" s="64"/>
      <c r="CXW216" s="64"/>
      <c r="CXX216" s="64"/>
      <c r="CXY216" s="64"/>
      <c r="CXZ216" s="64"/>
      <c r="CYA216" s="64"/>
      <c r="CYB216" s="64"/>
      <c r="CYC216" s="64"/>
      <c r="CYD216" s="64"/>
      <c r="CYE216" s="64"/>
      <c r="CYF216" s="64"/>
      <c r="CYG216" s="64"/>
      <c r="CYH216" s="64"/>
      <c r="CYI216" s="64"/>
      <c r="CYJ216" s="64"/>
      <c r="CYK216" s="64"/>
      <c r="CYL216" s="64"/>
      <c r="CYM216" s="64"/>
      <c r="CYN216" s="64"/>
      <c r="CYO216" s="64"/>
      <c r="CYP216" s="64"/>
      <c r="CYQ216" s="64"/>
      <c r="CYR216" s="64"/>
      <c r="CYS216" s="64"/>
      <c r="CYT216" s="64"/>
      <c r="CYU216" s="64"/>
      <c r="CYV216" s="64"/>
      <c r="CYW216" s="64"/>
      <c r="CYX216" s="64"/>
      <c r="CYY216" s="64"/>
      <c r="CYZ216" s="64"/>
      <c r="CZA216" s="64"/>
      <c r="CZB216" s="64"/>
      <c r="CZC216" s="64"/>
      <c r="CZD216" s="64"/>
      <c r="CZE216" s="64"/>
      <c r="CZF216" s="64"/>
      <c r="CZG216" s="64"/>
      <c r="CZH216" s="64"/>
      <c r="CZI216" s="64"/>
      <c r="CZJ216" s="64"/>
      <c r="CZK216" s="64"/>
      <c r="CZL216" s="64"/>
      <c r="CZM216" s="64"/>
      <c r="CZN216" s="64"/>
      <c r="CZO216" s="64"/>
      <c r="CZP216" s="64"/>
      <c r="CZQ216" s="64"/>
      <c r="CZR216" s="64"/>
      <c r="CZS216" s="64"/>
      <c r="CZT216" s="64"/>
      <c r="CZU216" s="64"/>
      <c r="CZV216" s="64"/>
      <c r="CZW216" s="64"/>
      <c r="CZX216" s="64"/>
      <c r="CZY216" s="64"/>
      <c r="CZZ216" s="64"/>
      <c r="DAA216" s="64"/>
      <c r="DAB216" s="64"/>
      <c r="DAC216" s="64"/>
      <c r="DAD216" s="64"/>
      <c r="DAE216" s="64"/>
      <c r="DAF216" s="64"/>
      <c r="DAG216" s="64"/>
      <c r="DAH216" s="64"/>
      <c r="DAI216" s="64"/>
      <c r="DAJ216" s="64"/>
      <c r="DAK216" s="64"/>
      <c r="DAL216" s="64"/>
      <c r="DAM216" s="64"/>
      <c r="DAN216" s="64"/>
      <c r="DAO216" s="64"/>
      <c r="DAP216" s="64"/>
      <c r="DAQ216" s="64"/>
      <c r="DAR216" s="64"/>
      <c r="DAS216" s="64"/>
      <c r="DAT216" s="64"/>
      <c r="DAU216" s="64"/>
      <c r="DAV216" s="64"/>
      <c r="DAW216" s="64"/>
      <c r="DAX216" s="64"/>
      <c r="DAY216" s="64"/>
      <c r="DAZ216" s="64"/>
      <c r="DBA216" s="64"/>
      <c r="DBB216" s="64"/>
      <c r="DBC216" s="64"/>
      <c r="DBD216" s="64"/>
      <c r="DBE216" s="64"/>
      <c r="DBF216" s="64"/>
      <c r="DBG216" s="64"/>
      <c r="DBH216" s="64"/>
      <c r="DBI216" s="64"/>
      <c r="DBJ216" s="64"/>
      <c r="DBK216" s="64"/>
      <c r="DBL216" s="64"/>
      <c r="DBM216" s="64"/>
      <c r="DBN216" s="64"/>
      <c r="DBO216" s="64"/>
      <c r="DBP216" s="64"/>
      <c r="DBQ216" s="64"/>
      <c r="DBR216" s="64"/>
      <c r="DBS216" s="64"/>
      <c r="DBT216" s="64"/>
      <c r="DBU216" s="64"/>
      <c r="DBV216" s="64"/>
      <c r="DBW216" s="64"/>
      <c r="DBX216" s="64"/>
      <c r="DBY216" s="64"/>
      <c r="DBZ216" s="64"/>
      <c r="DCA216" s="64"/>
      <c r="DCB216" s="64"/>
      <c r="DCC216" s="64"/>
      <c r="DCD216" s="64"/>
      <c r="DCE216" s="64"/>
      <c r="DCF216" s="64"/>
      <c r="DCG216" s="64"/>
      <c r="DCH216" s="64"/>
      <c r="DCI216" s="64"/>
      <c r="DCJ216" s="64"/>
      <c r="DCK216" s="64"/>
      <c r="DCL216" s="64"/>
      <c r="DCM216" s="64"/>
      <c r="DCN216" s="64"/>
      <c r="DCO216" s="64"/>
      <c r="DCP216" s="64"/>
      <c r="DCQ216" s="64"/>
      <c r="DCR216" s="64"/>
      <c r="DCS216" s="64"/>
      <c r="DCT216" s="64"/>
    </row>
    <row r="217" spans="1:2802" s="121" customFormat="1" ht="18" customHeight="1" x14ac:dyDescent="0.2">
      <c r="A217" s="126">
        <f t="shared" si="134"/>
        <v>130</v>
      </c>
      <c r="B217" s="196" t="s">
        <v>279</v>
      </c>
      <c r="C217" s="196" t="s">
        <v>280</v>
      </c>
      <c r="D217" s="42" t="s">
        <v>180</v>
      </c>
      <c r="E217" s="193">
        <v>1</v>
      </c>
      <c r="F217" s="194">
        <v>0</v>
      </c>
      <c r="G217" s="193">
        <f t="shared" si="140"/>
        <v>1</v>
      </c>
      <c r="H217" s="6" t="s">
        <v>118</v>
      </c>
      <c r="I217" s="3">
        <v>0.22044444444444444</v>
      </c>
      <c r="J217" s="6">
        <v>45.75</v>
      </c>
      <c r="K217" s="137">
        <f t="shared" si="139"/>
        <v>10.085333333333333</v>
      </c>
      <c r="L217" s="137">
        <v>39.68</v>
      </c>
      <c r="M217" s="141">
        <f t="shared" si="141"/>
        <v>49.765333333333331</v>
      </c>
      <c r="N217" s="195">
        <f t="shared" si="142"/>
        <v>49.765333333333331</v>
      </c>
      <c r="O217" s="132"/>
      <c r="P217" s="64"/>
      <c r="Q217" s="64"/>
      <c r="R217" s="3"/>
      <c r="S217" s="137"/>
      <c r="T217" s="64"/>
      <c r="U217" s="64"/>
      <c r="V217" s="64"/>
      <c r="W217" s="64"/>
      <c r="X217" s="64"/>
      <c r="Y217" s="64"/>
      <c r="Z217" s="64"/>
      <c r="AA217" s="64"/>
      <c r="AB217" s="64"/>
      <c r="AC217" s="64"/>
      <c r="AD217" s="64"/>
      <c r="AE217" s="64"/>
      <c r="AF217" s="64"/>
      <c r="AG217" s="64"/>
      <c r="AH217" s="64"/>
      <c r="AI217" s="64"/>
      <c r="AJ217" s="64"/>
      <c r="AK217" s="64"/>
      <c r="AL217" s="64"/>
      <c r="AM217" s="64"/>
      <c r="AN217" s="64"/>
      <c r="AO217" s="64"/>
      <c r="AP217" s="64"/>
      <c r="AQ217" s="64"/>
      <c r="AR217" s="64"/>
      <c r="AS217" s="64"/>
      <c r="AT217" s="64"/>
      <c r="AU217" s="64"/>
      <c r="AV217" s="64"/>
      <c r="AW217" s="64"/>
      <c r="AX217" s="64"/>
      <c r="AY217" s="64"/>
      <c r="AZ217" s="64"/>
      <c r="BA217" s="64"/>
      <c r="BB217" s="64"/>
      <c r="BC217" s="64"/>
      <c r="BD217" s="64"/>
      <c r="BE217" s="64"/>
      <c r="BF217" s="64"/>
      <c r="BG217" s="64"/>
      <c r="BH217" s="64"/>
      <c r="BI217" s="64"/>
      <c r="BJ217" s="64"/>
      <c r="BK217" s="64"/>
      <c r="BL217" s="64"/>
      <c r="BM217" s="64"/>
      <c r="BN217" s="64"/>
      <c r="BO217" s="64"/>
      <c r="BP217" s="64"/>
      <c r="BQ217" s="64"/>
      <c r="BR217" s="64"/>
      <c r="BS217" s="64"/>
      <c r="BT217" s="64"/>
      <c r="BU217" s="64"/>
      <c r="BV217" s="64"/>
      <c r="BW217" s="64"/>
      <c r="BX217" s="64"/>
      <c r="BY217" s="64"/>
      <c r="BZ217" s="64"/>
      <c r="CA217" s="64"/>
      <c r="CB217" s="64"/>
      <c r="CC217" s="64"/>
      <c r="CD217" s="64"/>
      <c r="CE217" s="64"/>
      <c r="CF217" s="64"/>
      <c r="CG217" s="64"/>
      <c r="CH217" s="64"/>
      <c r="CI217" s="64"/>
      <c r="CJ217" s="64"/>
      <c r="CK217" s="64"/>
      <c r="CL217" s="64"/>
      <c r="CM217" s="64"/>
      <c r="CN217" s="64"/>
      <c r="CO217" s="64"/>
      <c r="CP217" s="64"/>
      <c r="CQ217" s="64"/>
      <c r="CR217" s="64"/>
      <c r="CS217" s="64"/>
      <c r="CT217" s="64"/>
      <c r="CU217" s="64"/>
      <c r="CV217" s="64"/>
      <c r="CW217" s="64"/>
      <c r="CX217" s="64"/>
      <c r="CY217" s="64"/>
      <c r="CZ217" s="64"/>
      <c r="DA217" s="64"/>
      <c r="DB217" s="64"/>
      <c r="DC217" s="64"/>
      <c r="DD217" s="64"/>
      <c r="DE217" s="64"/>
      <c r="DF217" s="64"/>
      <c r="DG217" s="64"/>
      <c r="DH217" s="64"/>
      <c r="DI217" s="64"/>
      <c r="DJ217" s="64"/>
      <c r="DK217" s="64"/>
      <c r="DL217" s="64"/>
      <c r="DM217" s="64"/>
      <c r="DN217" s="64"/>
      <c r="DO217" s="64"/>
      <c r="DP217" s="64"/>
      <c r="DQ217" s="64"/>
      <c r="DR217" s="64"/>
      <c r="DS217" s="64"/>
      <c r="DT217" s="64"/>
      <c r="DU217" s="64"/>
      <c r="DV217" s="64"/>
      <c r="DW217" s="64"/>
      <c r="DX217" s="64"/>
      <c r="DY217" s="64"/>
      <c r="DZ217" s="64"/>
      <c r="EA217" s="64"/>
      <c r="EB217" s="64"/>
      <c r="EC217" s="64"/>
      <c r="ED217" s="64"/>
      <c r="EE217" s="64"/>
      <c r="EF217" s="64"/>
      <c r="EG217" s="64"/>
      <c r="EH217" s="64"/>
      <c r="EI217" s="64"/>
      <c r="EJ217" s="64"/>
      <c r="EK217" s="64"/>
      <c r="EL217" s="64"/>
      <c r="EM217" s="64"/>
      <c r="EN217" s="64"/>
      <c r="EO217" s="64"/>
      <c r="EP217" s="64"/>
      <c r="EQ217" s="64"/>
      <c r="ER217" s="64"/>
      <c r="ES217" s="64"/>
      <c r="ET217" s="64"/>
      <c r="EU217" s="64"/>
      <c r="EV217" s="64"/>
      <c r="EW217" s="64"/>
      <c r="EX217" s="64"/>
      <c r="EY217" s="64"/>
      <c r="EZ217" s="64"/>
      <c r="FA217" s="64"/>
      <c r="FB217" s="64"/>
      <c r="FC217" s="64"/>
      <c r="FD217" s="64"/>
      <c r="FE217" s="64"/>
      <c r="FF217" s="64"/>
      <c r="FG217" s="64"/>
      <c r="FH217" s="64"/>
      <c r="FI217" s="64"/>
      <c r="FJ217" s="64"/>
      <c r="FK217" s="64"/>
      <c r="FL217" s="64"/>
      <c r="FM217" s="64"/>
      <c r="FN217" s="64"/>
      <c r="FO217" s="64"/>
      <c r="FP217" s="64"/>
      <c r="FQ217" s="64"/>
      <c r="FR217" s="64"/>
      <c r="FS217" s="64"/>
      <c r="FT217" s="64"/>
      <c r="FU217" s="64"/>
      <c r="FV217" s="64"/>
      <c r="FW217" s="64"/>
      <c r="FX217" s="64"/>
      <c r="FY217" s="64"/>
      <c r="FZ217" s="64"/>
      <c r="GA217" s="64"/>
      <c r="GB217" s="64"/>
      <c r="GC217" s="64"/>
      <c r="GD217" s="64"/>
      <c r="GE217" s="64"/>
      <c r="GF217" s="64"/>
      <c r="GG217" s="64"/>
      <c r="GH217" s="64"/>
      <c r="GI217" s="64"/>
      <c r="GJ217" s="64"/>
      <c r="GK217" s="64"/>
      <c r="GL217" s="64"/>
      <c r="GM217" s="64"/>
      <c r="GN217" s="64"/>
      <c r="GO217" s="64"/>
      <c r="GP217" s="64"/>
      <c r="GQ217" s="64"/>
      <c r="GR217" s="64"/>
      <c r="GS217" s="64"/>
      <c r="GT217" s="64"/>
      <c r="GU217" s="64"/>
      <c r="GV217" s="64"/>
      <c r="GW217" s="64"/>
      <c r="GX217" s="64"/>
      <c r="GY217" s="64"/>
      <c r="GZ217" s="64"/>
      <c r="HA217" s="64"/>
      <c r="HB217" s="64"/>
      <c r="HC217" s="64"/>
      <c r="HD217" s="64"/>
      <c r="HE217" s="64"/>
      <c r="HF217" s="64"/>
      <c r="HG217" s="64"/>
      <c r="HH217" s="64"/>
      <c r="HI217" s="64"/>
      <c r="HJ217" s="64"/>
      <c r="HK217" s="64"/>
      <c r="HL217" s="64"/>
      <c r="HM217" s="64"/>
      <c r="HN217" s="64"/>
      <c r="HO217" s="64"/>
      <c r="HP217" s="64"/>
      <c r="HQ217" s="64"/>
      <c r="HR217" s="64"/>
      <c r="HS217" s="64"/>
      <c r="HT217" s="64"/>
      <c r="HU217" s="64"/>
      <c r="HV217" s="64"/>
      <c r="HW217" s="64"/>
      <c r="HX217" s="64"/>
      <c r="HY217" s="64"/>
      <c r="HZ217" s="64"/>
      <c r="IA217" s="64"/>
      <c r="IB217" s="64"/>
      <c r="IC217" s="64"/>
      <c r="ID217" s="64"/>
      <c r="IE217" s="64"/>
      <c r="IF217" s="64"/>
      <c r="IG217" s="64"/>
      <c r="IH217" s="64"/>
      <c r="II217" s="64"/>
      <c r="IJ217" s="64"/>
      <c r="IK217" s="64"/>
      <c r="IL217" s="64"/>
      <c r="IM217" s="64"/>
      <c r="IN217" s="64"/>
      <c r="IO217" s="64"/>
      <c r="IP217" s="64"/>
      <c r="IQ217" s="64"/>
      <c r="IR217" s="64"/>
      <c r="IS217" s="64"/>
      <c r="IT217" s="64"/>
      <c r="IU217" s="64"/>
      <c r="IV217" s="64"/>
      <c r="IW217" s="64"/>
      <c r="IX217" s="64"/>
      <c r="IY217" s="64"/>
      <c r="IZ217" s="64"/>
      <c r="JA217" s="64"/>
      <c r="JB217" s="64"/>
      <c r="JC217" s="64"/>
      <c r="JD217" s="64"/>
      <c r="JE217" s="64"/>
      <c r="JF217" s="64"/>
      <c r="JG217" s="64"/>
      <c r="JH217" s="64"/>
      <c r="JI217" s="64"/>
      <c r="JJ217" s="64"/>
      <c r="JK217" s="64"/>
      <c r="JL217" s="64"/>
      <c r="JM217" s="64"/>
      <c r="JN217" s="64"/>
      <c r="JO217" s="64"/>
      <c r="JP217" s="64"/>
      <c r="JQ217" s="64"/>
      <c r="JR217" s="64"/>
      <c r="JS217" s="64"/>
      <c r="JT217" s="64"/>
      <c r="JU217" s="64"/>
      <c r="JV217" s="64"/>
      <c r="JW217" s="64"/>
      <c r="JX217" s="64"/>
      <c r="JY217" s="64"/>
      <c r="JZ217" s="64"/>
      <c r="KA217" s="64"/>
      <c r="KB217" s="64"/>
      <c r="KC217" s="64"/>
      <c r="KD217" s="64"/>
      <c r="KE217" s="64"/>
      <c r="KF217" s="64"/>
      <c r="KG217" s="64"/>
      <c r="KH217" s="64"/>
      <c r="KI217" s="64"/>
      <c r="KJ217" s="64"/>
      <c r="KK217" s="64"/>
      <c r="KL217" s="64"/>
      <c r="KM217" s="64"/>
      <c r="KN217" s="64"/>
      <c r="KO217" s="64"/>
      <c r="KP217" s="64"/>
      <c r="KQ217" s="64"/>
      <c r="KR217" s="64"/>
      <c r="KS217" s="64"/>
      <c r="KT217" s="64"/>
      <c r="KU217" s="64"/>
      <c r="KV217" s="64"/>
      <c r="KW217" s="64"/>
      <c r="KX217" s="64"/>
      <c r="KY217" s="64"/>
      <c r="KZ217" s="64"/>
      <c r="LA217" s="64"/>
      <c r="LB217" s="64"/>
      <c r="LC217" s="64"/>
      <c r="LD217" s="64"/>
      <c r="LE217" s="64"/>
      <c r="LF217" s="64"/>
      <c r="LG217" s="64"/>
      <c r="LH217" s="64"/>
      <c r="LI217" s="64"/>
      <c r="LJ217" s="64"/>
      <c r="LK217" s="64"/>
      <c r="LL217" s="64"/>
      <c r="LM217" s="64"/>
      <c r="LN217" s="64"/>
      <c r="LO217" s="64"/>
      <c r="LP217" s="64"/>
      <c r="LQ217" s="64"/>
      <c r="LR217" s="64"/>
      <c r="LS217" s="64"/>
      <c r="LT217" s="64"/>
      <c r="LU217" s="64"/>
      <c r="LV217" s="64"/>
      <c r="LW217" s="64"/>
      <c r="LX217" s="64"/>
      <c r="LY217" s="64"/>
      <c r="LZ217" s="64"/>
      <c r="MA217" s="64"/>
      <c r="MB217" s="64"/>
      <c r="MC217" s="64"/>
      <c r="MD217" s="64"/>
      <c r="ME217" s="64"/>
      <c r="MF217" s="64"/>
      <c r="MG217" s="64"/>
      <c r="MH217" s="64"/>
      <c r="MI217" s="64"/>
      <c r="MJ217" s="64"/>
      <c r="MK217" s="64"/>
      <c r="ML217" s="64"/>
      <c r="MM217" s="64"/>
      <c r="MN217" s="64"/>
      <c r="MO217" s="64"/>
      <c r="MP217" s="64"/>
      <c r="MQ217" s="64"/>
      <c r="MR217" s="64"/>
      <c r="MS217" s="64"/>
      <c r="MT217" s="64"/>
      <c r="MU217" s="64"/>
      <c r="MV217" s="64"/>
      <c r="MW217" s="64"/>
      <c r="MX217" s="64"/>
      <c r="MY217" s="64"/>
      <c r="MZ217" s="64"/>
      <c r="NA217" s="64"/>
      <c r="NB217" s="64"/>
      <c r="NC217" s="64"/>
      <c r="ND217" s="64"/>
      <c r="NE217" s="64"/>
      <c r="NF217" s="64"/>
      <c r="NG217" s="64"/>
      <c r="NH217" s="64"/>
      <c r="NI217" s="64"/>
      <c r="NJ217" s="64"/>
      <c r="NK217" s="64"/>
      <c r="NL217" s="64"/>
      <c r="NM217" s="64"/>
      <c r="NN217" s="64"/>
      <c r="NO217" s="64"/>
      <c r="NP217" s="64"/>
      <c r="NQ217" s="64"/>
      <c r="NR217" s="64"/>
      <c r="NS217" s="64"/>
      <c r="NT217" s="64"/>
      <c r="NU217" s="64"/>
      <c r="NV217" s="64"/>
      <c r="NW217" s="64"/>
      <c r="NX217" s="64"/>
      <c r="NY217" s="64"/>
      <c r="NZ217" s="64"/>
      <c r="OA217" s="64"/>
      <c r="OB217" s="64"/>
      <c r="OC217" s="64"/>
      <c r="OD217" s="64"/>
      <c r="OE217" s="64"/>
      <c r="OF217" s="64"/>
      <c r="OG217" s="64"/>
      <c r="OH217" s="64"/>
      <c r="OI217" s="64"/>
      <c r="OJ217" s="64"/>
      <c r="OK217" s="64"/>
      <c r="OL217" s="64"/>
      <c r="OM217" s="64"/>
      <c r="ON217" s="64"/>
      <c r="OO217" s="64"/>
      <c r="OP217" s="64"/>
      <c r="OQ217" s="64"/>
      <c r="OR217" s="64"/>
      <c r="OS217" s="64"/>
      <c r="OT217" s="64"/>
      <c r="OU217" s="64"/>
      <c r="OV217" s="64"/>
      <c r="OW217" s="64"/>
      <c r="OX217" s="64"/>
      <c r="OY217" s="64"/>
      <c r="OZ217" s="64"/>
      <c r="PA217" s="64"/>
      <c r="PB217" s="64"/>
      <c r="PC217" s="64"/>
      <c r="PD217" s="64"/>
      <c r="PE217" s="64"/>
      <c r="PF217" s="64"/>
      <c r="PG217" s="64"/>
      <c r="PH217" s="64"/>
      <c r="PI217" s="64"/>
      <c r="PJ217" s="64"/>
      <c r="PK217" s="64"/>
      <c r="PL217" s="64"/>
      <c r="PM217" s="64"/>
      <c r="PN217" s="64"/>
      <c r="PO217" s="64"/>
      <c r="PP217" s="64"/>
      <c r="PQ217" s="64"/>
      <c r="PR217" s="64"/>
      <c r="PS217" s="64"/>
      <c r="PT217" s="64"/>
      <c r="PU217" s="64"/>
      <c r="PV217" s="64"/>
      <c r="PW217" s="64"/>
      <c r="PX217" s="64"/>
      <c r="PY217" s="64"/>
      <c r="PZ217" s="64"/>
      <c r="QA217" s="64"/>
      <c r="QB217" s="64"/>
      <c r="QC217" s="64"/>
      <c r="QD217" s="64"/>
      <c r="QE217" s="64"/>
      <c r="QF217" s="64"/>
      <c r="QG217" s="64"/>
      <c r="QH217" s="64"/>
      <c r="QI217" s="64"/>
      <c r="QJ217" s="64"/>
      <c r="QK217" s="64"/>
      <c r="QL217" s="64"/>
      <c r="QM217" s="64"/>
      <c r="QN217" s="64"/>
      <c r="QO217" s="64"/>
      <c r="QP217" s="64"/>
      <c r="QQ217" s="64"/>
      <c r="QR217" s="64"/>
      <c r="QS217" s="64"/>
      <c r="QT217" s="64"/>
      <c r="QU217" s="64"/>
      <c r="QV217" s="64"/>
      <c r="QW217" s="64"/>
      <c r="QX217" s="64"/>
      <c r="QY217" s="64"/>
      <c r="QZ217" s="64"/>
      <c r="RA217" s="64"/>
      <c r="RB217" s="64"/>
      <c r="RC217" s="64"/>
      <c r="RD217" s="64"/>
      <c r="RE217" s="64"/>
      <c r="RF217" s="64"/>
      <c r="RG217" s="64"/>
      <c r="RH217" s="64"/>
      <c r="RI217" s="64"/>
      <c r="RJ217" s="64"/>
      <c r="RK217" s="64"/>
      <c r="RL217" s="64"/>
      <c r="RM217" s="64"/>
      <c r="RN217" s="64"/>
      <c r="RO217" s="64"/>
      <c r="RP217" s="64"/>
      <c r="RQ217" s="64"/>
      <c r="RR217" s="64"/>
      <c r="RS217" s="64"/>
      <c r="RT217" s="64"/>
      <c r="RU217" s="64"/>
      <c r="RV217" s="64"/>
      <c r="RW217" s="64"/>
      <c r="RX217" s="64"/>
      <c r="RY217" s="64"/>
      <c r="RZ217" s="64"/>
      <c r="SA217" s="64"/>
      <c r="SB217" s="64"/>
      <c r="SC217" s="64"/>
      <c r="SD217" s="64"/>
      <c r="SE217" s="64"/>
      <c r="SF217" s="64"/>
      <c r="SG217" s="64"/>
      <c r="SH217" s="64"/>
      <c r="SI217" s="64"/>
      <c r="SJ217" s="64"/>
      <c r="SK217" s="64"/>
      <c r="SL217" s="64"/>
      <c r="SM217" s="64"/>
      <c r="SN217" s="64"/>
      <c r="SO217" s="64"/>
      <c r="SP217" s="64"/>
      <c r="SQ217" s="64"/>
      <c r="SR217" s="64"/>
      <c r="SS217" s="64"/>
      <c r="ST217" s="64"/>
      <c r="SU217" s="64"/>
      <c r="SV217" s="64"/>
      <c r="SW217" s="64"/>
      <c r="SX217" s="64"/>
      <c r="SY217" s="64"/>
      <c r="SZ217" s="64"/>
      <c r="TA217" s="64"/>
      <c r="TB217" s="64"/>
      <c r="TC217" s="64"/>
      <c r="TD217" s="64"/>
      <c r="TE217" s="64"/>
      <c r="TF217" s="64"/>
      <c r="TG217" s="64"/>
      <c r="TH217" s="64"/>
      <c r="TI217" s="64"/>
      <c r="TJ217" s="64"/>
      <c r="TK217" s="64"/>
      <c r="TL217" s="64"/>
      <c r="TM217" s="64"/>
      <c r="TN217" s="64"/>
      <c r="TO217" s="64"/>
      <c r="TP217" s="64"/>
      <c r="TQ217" s="64"/>
      <c r="TR217" s="64"/>
      <c r="TS217" s="64"/>
      <c r="TT217" s="64"/>
      <c r="TU217" s="64"/>
      <c r="TV217" s="64"/>
      <c r="TW217" s="64"/>
      <c r="TX217" s="64"/>
      <c r="TY217" s="64"/>
      <c r="TZ217" s="64"/>
      <c r="UA217" s="64"/>
      <c r="UB217" s="64"/>
      <c r="UC217" s="64"/>
      <c r="UD217" s="64"/>
      <c r="UE217" s="64"/>
      <c r="UF217" s="64"/>
      <c r="UG217" s="64"/>
      <c r="UH217" s="64"/>
      <c r="UI217" s="64"/>
      <c r="UJ217" s="64"/>
      <c r="UK217" s="64"/>
      <c r="UL217" s="64"/>
      <c r="UM217" s="64"/>
      <c r="UN217" s="64"/>
      <c r="UO217" s="64"/>
      <c r="UP217" s="64"/>
      <c r="UQ217" s="64"/>
      <c r="UR217" s="64"/>
      <c r="US217" s="64"/>
      <c r="UT217" s="64"/>
      <c r="UU217" s="64"/>
      <c r="UV217" s="64"/>
      <c r="UW217" s="64"/>
      <c r="UX217" s="64"/>
      <c r="UY217" s="64"/>
      <c r="UZ217" s="64"/>
      <c r="VA217" s="64"/>
      <c r="VB217" s="64"/>
      <c r="VC217" s="64"/>
      <c r="VD217" s="64"/>
      <c r="VE217" s="64"/>
      <c r="VF217" s="64"/>
      <c r="VG217" s="64"/>
      <c r="VH217" s="64"/>
      <c r="VI217" s="64"/>
      <c r="VJ217" s="64"/>
      <c r="VK217" s="64"/>
      <c r="VL217" s="64"/>
      <c r="VM217" s="64"/>
      <c r="VN217" s="64"/>
      <c r="VO217" s="64"/>
      <c r="VP217" s="64"/>
      <c r="VQ217" s="64"/>
      <c r="VR217" s="64"/>
      <c r="VS217" s="64"/>
      <c r="VT217" s="64"/>
      <c r="VU217" s="64"/>
      <c r="VV217" s="64"/>
      <c r="VW217" s="64"/>
      <c r="VX217" s="64"/>
      <c r="VY217" s="64"/>
      <c r="VZ217" s="64"/>
      <c r="WA217" s="64"/>
      <c r="WB217" s="64"/>
      <c r="WC217" s="64"/>
      <c r="WD217" s="64"/>
      <c r="WE217" s="64"/>
      <c r="WF217" s="64"/>
      <c r="WG217" s="64"/>
      <c r="WH217" s="64"/>
      <c r="WI217" s="64"/>
      <c r="WJ217" s="64"/>
      <c r="WK217" s="64"/>
      <c r="WL217" s="64"/>
      <c r="WM217" s="64"/>
      <c r="WN217" s="64"/>
      <c r="WO217" s="64"/>
      <c r="WP217" s="64"/>
      <c r="WQ217" s="64"/>
      <c r="WR217" s="64"/>
      <c r="WS217" s="64"/>
      <c r="WT217" s="64"/>
      <c r="WU217" s="64"/>
      <c r="WV217" s="64"/>
      <c r="WW217" s="64"/>
      <c r="WX217" s="64"/>
      <c r="WY217" s="64"/>
      <c r="WZ217" s="64"/>
      <c r="XA217" s="64"/>
      <c r="XB217" s="64"/>
      <c r="XC217" s="64"/>
      <c r="XD217" s="64"/>
      <c r="XE217" s="64"/>
      <c r="XF217" s="64"/>
      <c r="XG217" s="64"/>
      <c r="XH217" s="64"/>
      <c r="XI217" s="64"/>
      <c r="XJ217" s="64"/>
      <c r="XK217" s="64"/>
      <c r="XL217" s="64"/>
      <c r="XM217" s="64"/>
      <c r="XN217" s="64"/>
      <c r="XO217" s="64"/>
      <c r="XP217" s="64"/>
      <c r="XQ217" s="64"/>
      <c r="XR217" s="64"/>
      <c r="XS217" s="64"/>
      <c r="XT217" s="64"/>
      <c r="XU217" s="64"/>
      <c r="XV217" s="64"/>
      <c r="XW217" s="64"/>
      <c r="XX217" s="64"/>
      <c r="XY217" s="64"/>
      <c r="XZ217" s="64"/>
      <c r="YA217" s="64"/>
      <c r="YB217" s="64"/>
      <c r="YC217" s="64"/>
      <c r="YD217" s="64"/>
      <c r="YE217" s="64"/>
      <c r="YF217" s="64"/>
      <c r="YG217" s="64"/>
      <c r="YH217" s="64"/>
      <c r="YI217" s="64"/>
      <c r="YJ217" s="64"/>
      <c r="YK217" s="64"/>
      <c r="YL217" s="64"/>
      <c r="YM217" s="64"/>
      <c r="YN217" s="64"/>
      <c r="YO217" s="64"/>
      <c r="YP217" s="64"/>
      <c r="YQ217" s="64"/>
      <c r="YR217" s="64"/>
      <c r="YS217" s="64"/>
      <c r="YT217" s="64"/>
      <c r="YU217" s="64"/>
      <c r="YV217" s="64"/>
      <c r="YW217" s="64"/>
      <c r="YX217" s="64"/>
      <c r="YY217" s="64"/>
      <c r="YZ217" s="64"/>
      <c r="ZA217" s="64"/>
      <c r="ZB217" s="64"/>
      <c r="ZC217" s="64"/>
      <c r="ZD217" s="64"/>
      <c r="ZE217" s="64"/>
      <c r="ZF217" s="64"/>
      <c r="ZG217" s="64"/>
      <c r="ZH217" s="64"/>
      <c r="ZI217" s="64"/>
      <c r="ZJ217" s="64"/>
      <c r="ZK217" s="64"/>
      <c r="ZL217" s="64"/>
      <c r="ZM217" s="64"/>
      <c r="ZN217" s="64"/>
      <c r="ZO217" s="64"/>
      <c r="ZP217" s="64"/>
      <c r="ZQ217" s="64"/>
      <c r="ZR217" s="64"/>
      <c r="ZS217" s="64"/>
      <c r="ZT217" s="64"/>
      <c r="ZU217" s="64"/>
      <c r="ZV217" s="64"/>
      <c r="ZW217" s="64"/>
      <c r="ZX217" s="64"/>
      <c r="ZY217" s="64"/>
      <c r="ZZ217" s="64"/>
      <c r="AAA217" s="64"/>
      <c r="AAB217" s="64"/>
      <c r="AAC217" s="64"/>
      <c r="AAD217" s="64"/>
      <c r="AAE217" s="64"/>
      <c r="AAF217" s="64"/>
      <c r="AAG217" s="64"/>
      <c r="AAH217" s="64"/>
      <c r="AAI217" s="64"/>
      <c r="AAJ217" s="64"/>
      <c r="AAK217" s="64"/>
      <c r="AAL217" s="64"/>
      <c r="AAM217" s="64"/>
      <c r="AAN217" s="64"/>
      <c r="AAO217" s="64"/>
      <c r="AAP217" s="64"/>
      <c r="AAQ217" s="64"/>
      <c r="AAR217" s="64"/>
      <c r="AAS217" s="64"/>
      <c r="AAT217" s="64"/>
      <c r="AAU217" s="64"/>
      <c r="AAV217" s="64"/>
      <c r="AAW217" s="64"/>
      <c r="AAX217" s="64"/>
      <c r="AAY217" s="64"/>
      <c r="AAZ217" s="64"/>
      <c r="ABA217" s="64"/>
      <c r="ABB217" s="64"/>
      <c r="ABC217" s="64"/>
      <c r="ABD217" s="64"/>
      <c r="ABE217" s="64"/>
      <c r="ABF217" s="64"/>
      <c r="ABG217" s="64"/>
      <c r="ABH217" s="64"/>
      <c r="ABI217" s="64"/>
      <c r="ABJ217" s="64"/>
      <c r="ABK217" s="64"/>
      <c r="ABL217" s="64"/>
      <c r="ABM217" s="64"/>
      <c r="ABN217" s="64"/>
      <c r="ABO217" s="64"/>
      <c r="ABP217" s="64"/>
      <c r="ABQ217" s="64"/>
      <c r="ABR217" s="64"/>
      <c r="ABS217" s="64"/>
      <c r="ABT217" s="64"/>
      <c r="ABU217" s="64"/>
      <c r="ABV217" s="64"/>
      <c r="ABW217" s="64"/>
      <c r="ABX217" s="64"/>
      <c r="ABY217" s="64"/>
      <c r="ABZ217" s="64"/>
      <c r="ACA217" s="64"/>
      <c r="ACB217" s="64"/>
      <c r="ACC217" s="64"/>
      <c r="ACD217" s="64"/>
      <c r="ACE217" s="64"/>
      <c r="ACF217" s="64"/>
      <c r="ACG217" s="64"/>
      <c r="ACH217" s="64"/>
      <c r="ACI217" s="64"/>
      <c r="ACJ217" s="64"/>
      <c r="ACK217" s="64"/>
      <c r="ACL217" s="64"/>
      <c r="ACM217" s="64"/>
      <c r="ACN217" s="64"/>
      <c r="ACO217" s="64"/>
      <c r="ACP217" s="64"/>
      <c r="ACQ217" s="64"/>
      <c r="ACR217" s="64"/>
      <c r="ACS217" s="64"/>
      <c r="ACT217" s="64"/>
      <c r="ACU217" s="64"/>
      <c r="ACV217" s="64"/>
      <c r="ACW217" s="64"/>
      <c r="ACX217" s="64"/>
      <c r="ACY217" s="64"/>
      <c r="ACZ217" s="64"/>
      <c r="ADA217" s="64"/>
      <c r="ADB217" s="64"/>
      <c r="ADC217" s="64"/>
      <c r="ADD217" s="64"/>
      <c r="ADE217" s="64"/>
      <c r="ADF217" s="64"/>
      <c r="ADG217" s="64"/>
      <c r="ADH217" s="64"/>
      <c r="ADI217" s="64"/>
      <c r="ADJ217" s="64"/>
      <c r="ADK217" s="64"/>
      <c r="ADL217" s="64"/>
      <c r="ADM217" s="64"/>
      <c r="ADN217" s="64"/>
      <c r="ADO217" s="64"/>
      <c r="ADP217" s="64"/>
      <c r="ADQ217" s="64"/>
      <c r="ADR217" s="64"/>
      <c r="ADS217" s="64"/>
      <c r="ADT217" s="64"/>
      <c r="ADU217" s="64"/>
      <c r="ADV217" s="64"/>
      <c r="ADW217" s="64"/>
      <c r="ADX217" s="64"/>
      <c r="ADY217" s="64"/>
      <c r="ADZ217" s="64"/>
      <c r="AEA217" s="64"/>
      <c r="AEB217" s="64"/>
      <c r="AEC217" s="64"/>
      <c r="AED217" s="64"/>
      <c r="AEE217" s="64"/>
      <c r="AEF217" s="64"/>
      <c r="AEG217" s="64"/>
      <c r="AEH217" s="64"/>
      <c r="AEI217" s="64"/>
      <c r="AEJ217" s="64"/>
      <c r="AEK217" s="64"/>
      <c r="AEL217" s="64"/>
      <c r="AEM217" s="64"/>
      <c r="AEN217" s="64"/>
      <c r="AEO217" s="64"/>
      <c r="AEP217" s="64"/>
      <c r="AEQ217" s="64"/>
      <c r="AER217" s="64"/>
      <c r="AES217" s="64"/>
      <c r="AET217" s="64"/>
      <c r="AEU217" s="64"/>
      <c r="AEV217" s="64"/>
      <c r="AEW217" s="64"/>
      <c r="AEX217" s="64"/>
      <c r="AEY217" s="64"/>
      <c r="AEZ217" s="64"/>
      <c r="AFA217" s="64"/>
      <c r="AFB217" s="64"/>
      <c r="AFC217" s="64"/>
      <c r="AFD217" s="64"/>
      <c r="AFE217" s="64"/>
      <c r="AFF217" s="64"/>
      <c r="AFG217" s="64"/>
      <c r="AFH217" s="64"/>
      <c r="AFI217" s="64"/>
      <c r="AFJ217" s="64"/>
      <c r="AFK217" s="64"/>
      <c r="AFL217" s="64"/>
      <c r="AFM217" s="64"/>
      <c r="AFN217" s="64"/>
      <c r="AFO217" s="64"/>
      <c r="AFP217" s="64"/>
      <c r="AFQ217" s="64"/>
      <c r="AFR217" s="64"/>
      <c r="AFS217" s="64"/>
      <c r="AFT217" s="64"/>
      <c r="AFU217" s="64"/>
      <c r="AFV217" s="64"/>
      <c r="AFW217" s="64"/>
      <c r="AFX217" s="64"/>
      <c r="AFY217" s="64"/>
      <c r="AFZ217" s="64"/>
      <c r="AGA217" s="64"/>
      <c r="AGB217" s="64"/>
      <c r="AGC217" s="64"/>
      <c r="AGD217" s="64"/>
      <c r="AGE217" s="64"/>
      <c r="AGF217" s="64"/>
      <c r="AGG217" s="64"/>
      <c r="AGH217" s="64"/>
      <c r="AGI217" s="64"/>
      <c r="AGJ217" s="64"/>
      <c r="AGK217" s="64"/>
      <c r="AGL217" s="64"/>
      <c r="AGM217" s="64"/>
      <c r="AGN217" s="64"/>
      <c r="AGO217" s="64"/>
      <c r="AGP217" s="64"/>
      <c r="AGQ217" s="64"/>
      <c r="AGR217" s="64"/>
      <c r="AGS217" s="64"/>
      <c r="AGT217" s="64"/>
      <c r="AGU217" s="64"/>
      <c r="AGV217" s="64"/>
      <c r="AGW217" s="64"/>
      <c r="AGX217" s="64"/>
      <c r="AGY217" s="64"/>
      <c r="AGZ217" s="64"/>
      <c r="AHA217" s="64"/>
      <c r="AHB217" s="64"/>
      <c r="AHC217" s="64"/>
      <c r="AHD217" s="64"/>
      <c r="AHE217" s="64"/>
      <c r="AHF217" s="64"/>
      <c r="AHG217" s="64"/>
      <c r="AHH217" s="64"/>
      <c r="AHI217" s="64"/>
      <c r="AHJ217" s="64"/>
      <c r="AHK217" s="64"/>
      <c r="AHL217" s="64"/>
      <c r="AHM217" s="64"/>
      <c r="AHN217" s="64"/>
      <c r="AHO217" s="64"/>
      <c r="AHP217" s="64"/>
      <c r="AHQ217" s="64"/>
      <c r="AHR217" s="64"/>
      <c r="AHS217" s="64"/>
      <c r="AHT217" s="64"/>
      <c r="AHU217" s="64"/>
      <c r="AHV217" s="64"/>
      <c r="AHW217" s="64"/>
      <c r="AHX217" s="64"/>
      <c r="AHY217" s="64"/>
      <c r="AHZ217" s="64"/>
      <c r="AIA217" s="64"/>
      <c r="AIB217" s="64"/>
      <c r="AIC217" s="64"/>
      <c r="AID217" s="64"/>
      <c r="AIE217" s="64"/>
      <c r="AIF217" s="64"/>
      <c r="AIG217" s="64"/>
      <c r="AIH217" s="64"/>
      <c r="AII217" s="64"/>
      <c r="AIJ217" s="64"/>
      <c r="AIK217" s="64"/>
      <c r="AIL217" s="64"/>
      <c r="AIM217" s="64"/>
      <c r="AIN217" s="64"/>
      <c r="AIO217" s="64"/>
      <c r="AIP217" s="64"/>
      <c r="AIQ217" s="64"/>
      <c r="AIR217" s="64"/>
      <c r="AIS217" s="64"/>
      <c r="AIT217" s="64"/>
      <c r="AIU217" s="64"/>
      <c r="AIV217" s="64"/>
      <c r="AIW217" s="64"/>
      <c r="AIX217" s="64"/>
      <c r="AIY217" s="64"/>
      <c r="AIZ217" s="64"/>
      <c r="AJA217" s="64"/>
      <c r="AJB217" s="64"/>
      <c r="AJC217" s="64"/>
      <c r="AJD217" s="64"/>
      <c r="AJE217" s="64"/>
      <c r="AJF217" s="64"/>
      <c r="AJG217" s="64"/>
      <c r="AJH217" s="64"/>
      <c r="AJI217" s="64"/>
      <c r="AJJ217" s="64"/>
      <c r="AJK217" s="64"/>
      <c r="AJL217" s="64"/>
      <c r="AJM217" s="64"/>
      <c r="AJN217" s="64"/>
      <c r="AJO217" s="64"/>
      <c r="AJP217" s="64"/>
      <c r="AJQ217" s="64"/>
      <c r="AJR217" s="64"/>
      <c r="AJS217" s="64"/>
      <c r="AJT217" s="64"/>
      <c r="AJU217" s="64"/>
      <c r="AJV217" s="64"/>
      <c r="AJW217" s="64"/>
      <c r="AJX217" s="64"/>
      <c r="AJY217" s="64"/>
      <c r="AJZ217" s="64"/>
      <c r="AKA217" s="64"/>
      <c r="AKB217" s="64"/>
      <c r="AKC217" s="64"/>
      <c r="AKD217" s="64"/>
      <c r="AKE217" s="64"/>
      <c r="AKF217" s="64"/>
      <c r="AKG217" s="64"/>
      <c r="AKH217" s="64"/>
      <c r="AKI217" s="64"/>
      <c r="AKJ217" s="64"/>
      <c r="AKK217" s="64"/>
      <c r="AKL217" s="64"/>
      <c r="AKM217" s="64"/>
      <c r="AKN217" s="64"/>
      <c r="AKO217" s="64"/>
      <c r="AKP217" s="64"/>
      <c r="AKQ217" s="64"/>
      <c r="AKR217" s="64"/>
      <c r="AKS217" s="64"/>
      <c r="AKT217" s="64"/>
      <c r="AKU217" s="64"/>
      <c r="AKV217" s="64"/>
      <c r="AKW217" s="64"/>
      <c r="AKX217" s="64"/>
      <c r="AKY217" s="64"/>
      <c r="AKZ217" s="64"/>
      <c r="ALA217" s="64"/>
      <c r="ALB217" s="64"/>
      <c r="ALC217" s="64"/>
      <c r="ALD217" s="64"/>
      <c r="ALE217" s="64"/>
      <c r="ALF217" s="64"/>
      <c r="ALG217" s="64"/>
      <c r="ALH217" s="64"/>
      <c r="ALI217" s="64"/>
      <c r="ALJ217" s="64"/>
      <c r="ALK217" s="64"/>
      <c r="ALL217" s="64"/>
      <c r="ALM217" s="64"/>
      <c r="ALN217" s="64"/>
      <c r="ALO217" s="64"/>
      <c r="ALP217" s="64"/>
      <c r="ALQ217" s="64"/>
      <c r="ALR217" s="64"/>
      <c r="ALS217" s="64"/>
      <c r="ALT217" s="64"/>
      <c r="ALU217" s="64"/>
      <c r="ALV217" s="64"/>
      <c r="ALW217" s="64"/>
      <c r="ALX217" s="64"/>
      <c r="ALY217" s="64"/>
      <c r="ALZ217" s="64"/>
      <c r="AMA217" s="64"/>
      <c r="AMB217" s="64"/>
      <c r="AMC217" s="64"/>
      <c r="AMD217" s="64"/>
      <c r="AME217" s="64"/>
      <c r="AMF217" s="64"/>
      <c r="AMG217" s="64"/>
      <c r="AMH217" s="64"/>
      <c r="AMI217" s="64"/>
      <c r="AMJ217" s="64"/>
      <c r="AMK217" s="64"/>
      <c r="AML217" s="64"/>
      <c r="AMM217" s="64"/>
      <c r="AMN217" s="64"/>
      <c r="AMO217" s="64"/>
      <c r="AMP217" s="64"/>
      <c r="AMQ217" s="64"/>
      <c r="AMR217" s="64"/>
      <c r="AMS217" s="64"/>
      <c r="AMT217" s="64"/>
      <c r="AMU217" s="64"/>
      <c r="AMV217" s="64"/>
      <c r="AMW217" s="64"/>
      <c r="AMX217" s="64"/>
      <c r="AMY217" s="64"/>
      <c r="AMZ217" s="64"/>
      <c r="ANA217" s="64"/>
      <c r="ANB217" s="64"/>
      <c r="ANC217" s="64"/>
      <c r="AND217" s="64"/>
      <c r="ANE217" s="64"/>
      <c r="ANF217" s="64"/>
      <c r="ANG217" s="64"/>
      <c r="ANH217" s="64"/>
      <c r="ANI217" s="64"/>
      <c r="ANJ217" s="64"/>
      <c r="ANK217" s="64"/>
      <c r="ANL217" s="64"/>
      <c r="ANM217" s="64"/>
      <c r="ANN217" s="64"/>
      <c r="ANO217" s="64"/>
      <c r="ANP217" s="64"/>
      <c r="ANQ217" s="64"/>
      <c r="ANR217" s="64"/>
      <c r="ANS217" s="64"/>
      <c r="ANT217" s="64"/>
      <c r="ANU217" s="64"/>
      <c r="ANV217" s="64"/>
      <c r="ANW217" s="64"/>
      <c r="ANX217" s="64"/>
      <c r="ANY217" s="64"/>
      <c r="ANZ217" s="64"/>
      <c r="AOA217" s="64"/>
      <c r="AOB217" s="64"/>
      <c r="AOC217" s="64"/>
      <c r="AOD217" s="64"/>
      <c r="AOE217" s="64"/>
      <c r="AOF217" s="64"/>
      <c r="AOG217" s="64"/>
      <c r="AOH217" s="64"/>
      <c r="AOI217" s="64"/>
      <c r="AOJ217" s="64"/>
      <c r="AOK217" s="64"/>
      <c r="AOL217" s="64"/>
      <c r="AOM217" s="64"/>
      <c r="AON217" s="64"/>
      <c r="AOO217" s="64"/>
      <c r="AOP217" s="64"/>
      <c r="AOQ217" s="64"/>
      <c r="AOR217" s="64"/>
      <c r="AOS217" s="64"/>
      <c r="AOT217" s="64"/>
      <c r="AOU217" s="64"/>
      <c r="AOV217" s="64"/>
      <c r="AOW217" s="64"/>
      <c r="AOX217" s="64"/>
      <c r="AOY217" s="64"/>
      <c r="AOZ217" s="64"/>
      <c r="APA217" s="64"/>
      <c r="APB217" s="64"/>
      <c r="APC217" s="64"/>
      <c r="APD217" s="64"/>
      <c r="APE217" s="64"/>
      <c r="APF217" s="64"/>
      <c r="APG217" s="64"/>
      <c r="APH217" s="64"/>
      <c r="API217" s="64"/>
      <c r="APJ217" s="64"/>
      <c r="APK217" s="64"/>
      <c r="APL217" s="64"/>
      <c r="APM217" s="64"/>
      <c r="APN217" s="64"/>
      <c r="APO217" s="64"/>
      <c r="APP217" s="64"/>
      <c r="APQ217" s="64"/>
      <c r="APR217" s="64"/>
      <c r="APS217" s="64"/>
      <c r="APT217" s="64"/>
      <c r="APU217" s="64"/>
      <c r="APV217" s="64"/>
      <c r="APW217" s="64"/>
      <c r="APX217" s="64"/>
      <c r="APY217" s="64"/>
      <c r="APZ217" s="64"/>
      <c r="AQA217" s="64"/>
      <c r="AQB217" s="64"/>
      <c r="AQC217" s="64"/>
      <c r="AQD217" s="64"/>
      <c r="AQE217" s="64"/>
      <c r="AQF217" s="64"/>
      <c r="AQG217" s="64"/>
      <c r="AQH217" s="64"/>
      <c r="AQI217" s="64"/>
      <c r="AQJ217" s="64"/>
      <c r="AQK217" s="64"/>
      <c r="AQL217" s="64"/>
      <c r="AQM217" s="64"/>
      <c r="AQN217" s="64"/>
      <c r="AQO217" s="64"/>
      <c r="AQP217" s="64"/>
      <c r="AQQ217" s="64"/>
      <c r="AQR217" s="64"/>
      <c r="AQS217" s="64"/>
      <c r="AQT217" s="64"/>
      <c r="AQU217" s="64"/>
      <c r="AQV217" s="64"/>
      <c r="AQW217" s="64"/>
      <c r="AQX217" s="64"/>
      <c r="AQY217" s="64"/>
      <c r="AQZ217" s="64"/>
      <c r="ARA217" s="64"/>
      <c r="ARB217" s="64"/>
      <c r="ARC217" s="64"/>
      <c r="ARD217" s="64"/>
      <c r="ARE217" s="64"/>
      <c r="ARF217" s="64"/>
      <c r="ARG217" s="64"/>
      <c r="ARH217" s="64"/>
      <c r="ARI217" s="64"/>
      <c r="ARJ217" s="64"/>
      <c r="ARK217" s="64"/>
      <c r="ARL217" s="64"/>
      <c r="ARM217" s="64"/>
      <c r="ARN217" s="64"/>
      <c r="ARO217" s="64"/>
      <c r="ARP217" s="64"/>
      <c r="ARQ217" s="64"/>
      <c r="ARR217" s="64"/>
      <c r="ARS217" s="64"/>
      <c r="ART217" s="64"/>
      <c r="ARU217" s="64"/>
      <c r="ARV217" s="64"/>
      <c r="ARW217" s="64"/>
      <c r="ARX217" s="64"/>
      <c r="ARY217" s="64"/>
      <c r="ARZ217" s="64"/>
      <c r="ASA217" s="64"/>
      <c r="ASB217" s="64"/>
      <c r="ASC217" s="64"/>
      <c r="ASD217" s="64"/>
      <c r="ASE217" s="64"/>
      <c r="ASF217" s="64"/>
      <c r="ASG217" s="64"/>
      <c r="ASH217" s="64"/>
      <c r="ASI217" s="64"/>
      <c r="ASJ217" s="64"/>
      <c r="ASK217" s="64"/>
      <c r="ASL217" s="64"/>
      <c r="ASM217" s="64"/>
      <c r="ASN217" s="64"/>
      <c r="ASO217" s="64"/>
      <c r="ASP217" s="64"/>
      <c r="ASQ217" s="64"/>
      <c r="ASR217" s="64"/>
      <c r="ASS217" s="64"/>
      <c r="AST217" s="64"/>
      <c r="ASU217" s="64"/>
      <c r="ASV217" s="64"/>
      <c r="ASW217" s="64"/>
      <c r="ASX217" s="64"/>
      <c r="ASY217" s="64"/>
      <c r="ASZ217" s="64"/>
      <c r="ATA217" s="64"/>
      <c r="ATB217" s="64"/>
      <c r="ATC217" s="64"/>
      <c r="ATD217" s="64"/>
      <c r="ATE217" s="64"/>
      <c r="ATF217" s="64"/>
      <c r="ATG217" s="64"/>
      <c r="ATH217" s="64"/>
      <c r="ATI217" s="64"/>
      <c r="ATJ217" s="64"/>
      <c r="ATK217" s="64"/>
      <c r="ATL217" s="64"/>
      <c r="ATM217" s="64"/>
      <c r="ATN217" s="64"/>
      <c r="ATO217" s="64"/>
      <c r="ATP217" s="64"/>
      <c r="ATQ217" s="64"/>
      <c r="ATR217" s="64"/>
      <c r="ATS217" s="64"/>
      <c r="ATT217" s="64"/>
      <c r="ATU217" s="64"/>
      <c r="ATV217" s="64"/>
      <c r="ATW217" s="64"/>
      <c r="ATX217" s="64"/>
      <c r="ATY217" s="64"/>
      <c r="ATZ217" s="64"/>
      <c r="AUA217" s="64"/>
      <c r="AUB217" s="64"/>
      <c r="AUC217" s="64"/>
      <c r="AUD217" s="64"/>
      <c r="AUE217" s="64"/>
      <c r="AUF217" s="64"/>
      <c r="AUG217" s="64"/>
      <c r="AUH217" s="64"/>
      <c r="AUI217" s="64"/>
      <c r="AUJ217" s="64"/>
      <c r="AUK217" s="64"/>
      <c r="AUL217" s="64"/>
      <c r="AUM217" s="64"/>
      <c r="AUN217" s="64"/>
      <c r="AUO217" s="64"/>
      <c r="AUP217" s="64"/>
      <c r="AUQ217" s="64"/>
      <c r="AUR217" s="64"/>
      <c r="AUS217" s="64"/>
      <c r="AUT217" s="64"/>
      <c r="AUU217" s="64"/>
      <c r="AUV217" s="64"/>
      <c r="AUW217" s="64"/>
      <c r="AUX217" s="64"/>
      <c r="AUY217" s="64"/>
      <c r="AUZ217" s="64"/>
      <c r="AVA217" s="64"/>
      <c r="AVB217" s="64"/>
      <c r="AVC217" s="64"/>
      <c r="AVD217" s="64"/>
      <c r="AVE217" s="64"/>
      <c r="AVF217" s="64"/>
      <c r="AVG217" s="64"/>
      <c r="AVH217" s="64"/>
      <c r="AVI217" s="64"/>
      <c r="AVJ217" s="64"/>
      <c r="AVK217" s="64"/>
      <c r="AVL217" s="64"/>
      <c r="AVM217" s="64"/>
      <c r="AVN217" s="64"/>
      <c r="AVO217" s="64"/>
      <c r="AVP217" s="64"/>
      <c r="AVQ217" s="64"/>
      <c r="AVR217" s="64"/>
      <c r="AVS217" s="64"/>
      <c r="AVT217" s="64"/>
      <c r="AVU217" s="64"/>
      <c r="AVV217" s="64"/>
      <c r="AVW217" s="64"/>
      <c r="AVX217" s="64"/>
      <c r="AVY217" s="64"/>
      <c r="AVZ217" s="64"/>
      <c r="AWA217" s="64"/>
      <c r="AWB217" s="64"/>
      <c r="AWC217" s="64"/>
      <c r="AWD217" s="64"/>
      <c r="AWE217" s="64"/>
      <c r="AWF217" s="64"/>
      <c r="AWG217" s="64"/>
      <c r="AWH217" s="64"/>
      <c r="AWI217" s="64"/>
      <c r="AWJ217" s="64"/>
      <c r="AWK217" s="64"/>
      <c r="AWL217" s="64"/>
      <c r="AWM217" s="64"/>
      <c r="AWN217" s="64"/>
      <c r="AWO217" s="64"/>
      <c r="AWP217" s="64"/>
      <c r="AWQ217" s="64"/>
      <c r="AWR217" s="64"/>
      <c r="AWS217" s="64"/>
      <c r="AWT217" s="64"/>
      <c r="AWU217" s="64"/>
      <c r="AWV217" s="64"/>
      <c r="AWW217" s="64"/>
      <c r="AWX217" s="64"/>
      <c r="AWY217" s="64"/>
      <c r="AWZ217" s="64"/>
      <c r="AXA217" s="64"/>
      <c r="AXB217" s="64"/>
      <c r="AXC217" s="64"/>
      <c r="AXD217" s="64"/>
      <c r="AXE217" s="64"/>
      <c r="AXF217" s="64"/>
      <c r="AXG217" s="64"/>
      <c r="AXH217" s="64"/>
      <c r="AXI217" s="64"/>
      <c r="AXJ217" s="64"/>
      <c r="AXK217" s="64"/>
      <c r="AXL217" s="64"/>
      <c r="AXM217" s="64"/>
      <c r="AXN217" s="64"/>
      <c r="AXO217" s="64"/>
      <c r="AXP217" s="64"/>
      <c r="AXQ217" s="64"/>
      <c r="AXR217" s="64"/>
      <c r="AXS217" s="64"/>
      <c r="AXT217" s="64"/>
      <c r="AXU217" s="64"/>
      <c r="AXV217" s="64"/>
      <c r="AXW217" s="64"/>
      <c r="AXX217" s="64"/>
      <c r="AXY217" s="64"/>
      <c r="AXZ217" s="64"/>
      <c r="AYA217" s="64"/>
      <c r="AYB217" s="64"/>
      <c r="AYC217" s="64"/>
      <c r="AYD217" s="64"/>
      <c r="AYE217" s="64"/>
      <c r="AYF217" s="64"/>
      <c r="AYG217" s="64"/>
      <c r="AYH217" s="64"/>
      <c r="AYI217" s="64"/>
      <c r="AYJ217" s="64"/>
      <c r="AYK217" s="64"/>
      <c r="AYL217" s="64"/>
      <c r="AYM217" s="64"/>
      <c r="AYN217" s="64"/>
      <c r="AYO217" s="64"/>
      <c r="AYP217" s="64"/>
      <c r="AYQ217" s="64"/>
      <c r="AYR217" s="64"/>
      <c r="AYS217" s="64"/>
      <c r="AYT217" s="64"/>
      <c r="AYU217" s="64"/>
      <c r="AYV217" s="64"/>
      <c r="AYW217" s="64"/>
      <c r="AYX217" s="64"/>
      <c r="AYY217" s="64"/>
      <c r="AYZ217" s="64"/>
      <c r="AZA217" s="64"/>
      <c r="AZB217" s="64"/>
      <c r="AZC217" s="64"/>
      <c r="AZD217" s="64"/>
      <c r="AZE217" s="64"/>
      <c r="AZF217" s="64"/>
      <c r="AZG217" s="64"/>
      <c r="AZH217" s="64"/>
      <c r="AZI217" s="64"/>
      <c r="AZJ217" s="64"/>
      <c r="AZK217" s="64"/>
      <c r="AZL217" s="64"/>
      <c r="AZM217" s="64"/>
      <c r="AZN217" s="64"/>
      <c r="AZO217" s="64"/>
      <c r="AZP217" s="64"/>
      <c r="AZQ217" s="64"/>
      <c r="AZR217" s="64"/>
      <c r="AZS217" s="64"/>
      <c r="AZT217" s="64"/>
      <c r="AZU217" s="64"/>
      <c r="AZV217" s="64"/>
      <c r="AZW217" s="64"/>
      <c r="AZX217" s="64"/>
      <c r="AZY217" s="64"/>
      <c r="AZZ217" s="64"/>
      <c r="BAA217" s="64"/>
      <c r="BAB217" s="64"/>
      <c r="BAC217" s="64"/>
      <c r="BAD217" s="64"/>
      <c r="BAE217" s="64"/>
      <c r="BAF217" s="64"/>
      <c r="BAG217" s="64"/>
      <c r="BAH217" s="64"/>
      <c r="BAI217" s="64"/>
      <c r="BAJ217" s="64"/>
      <c r="BAK217" s="64"/>
      <c r="BAL217" s="64"/>
      <c r="BAM217" s="64"/>
      <c r="BAN217" s="64"/>
      <c r="BAO217" s="64"/>
      <c r="BAP217" s="64"/>
      <c r="BAQ217" s="64"/>
      <c r="BAR217" s="64"/>
      <c r="BAS217" s="64"/>
      <c r="BAT217" s="64"/>
      <c r="BAU217" s="64"/>
      <c r="BAV217" s="64"/>
      <c r="BAW217" s="64"/>
      <c r="BAX217" s="64"/>
      <c r="BAY217" s="64"/>
      <c r="BAZ217" s="64"/>
      <c r="BBA217" s="64"/>
      <c r="BBB217" s="64"/>
      <c r="BBC217" s="64"/>
      <c r="BBD217" s="64"/>
      <c r="BBE217" s="64"/>
      <c r="BBF217" s="64"/>
      <c r="BBG217" s="64"/>
      <c r="BBH217" s="64"/>
      <c r="BBI217" s="64"/>
      <c r="BBJ217" s="64"/>
      <c r="BBK217" s="64"/>
      <c r="BBL217" s="64"/>
      <c r="BBM217" s="64"/>
      <c r="BBN217" s="64"/>
      <c r="BBO217" s="64"/>
      <c r="BBP217" s="64"/>
      <c r="BBQ217" s="64"/>
      <c r="BBR217" s="64"/>
      <c r="BBS217" s="64"/>
      <c r="BBT217" s="64"/>
      <c r="BBU217" s="64"/>
      <c r="BBV217" s="64"/>
      <c r="BBW217" s="64"/>
      <c r="BBX217" s="64"/>
      <c r="BBY217" s="64"/>
      <c r="BBZ217" s="64"/>
      <c r="BCA217" s="64"/>
      <c r="BCB217" s="64"/>
      <c r="BCC217" s="64"/>
      <c r="BCD217" s="64"/>
      <c r="BCE217" s="64"/>
      <c r="BCF217" s="64"/>
      <c r="BCG217" s="64"/>
      <c r="BCH217" s="64"/>
      <c r="BCI217" s="64"/>
      <c r="BCJ217" s="64"/>
      <c r="BCK217" s="64"/>
      <c r="BCL217" s="64"/>
      <c r="BCM217" s="64"/>
      <c r="BCN217" s="64"/>
      <c r="BCO217" s="64"/>
      <c r="BCP217" s="64"/>
      <c r="BCQ217" s="64"/>
      <c r="BCR217" s="64"/>
      <c r="BCS217" s="64"/>
      <c r="BCT217" s="64"/>
      <c r="BCU217" s="64"/>
      <c r="BCV217" s="64"/>
      <c r="BCW217" s="64"/>
      <c r="BCX217" s="64"/>
      <c r="BCY217" s="64"/>
      <c r="BCZ217" s="64"/>
      <c r="BDA217" s="64"/>
      <c r="BDB217" s="64"/>
      <c r="BDC217" s="64"/>
      <c r="BDD217" s="64"/>
      <c r="BDE217" s="64"/>
      <c r="BDF217" s="64"/>
      <c r="BDG217" s="64"/>
      <c r="BDH217" s="64"/>
      <c r="BDI217" s="64"/>
      <c r="BDJ217" s="64"/>
      <c r="BDK217" s="64"/>
      <c r="BDL217" s="64"/>
      <c r="BDM217" s="64"/>
      <c r="BDN217" s="64"/>
      <c r="BDO217" s="64"/>
      <c r="BDP217" s="64"/>
      <c r="BDQ217" s="64"/>
      <c r="BDR217" s="64"/>
      <c r="BDS217" s="64"/>
      <c r="BDT217" s="64"/>
      <c r="BDU217" s="64"/>
      <c r="BDV217" s="64"/>
      <c r="BDW217" s="64"/>
      <c r="BDX217" s="64"/>
      <c r="BDY217" s="64"/>
      <c r="BDZ217" s="64"/>
      <c r="BEA217" s="64"/>
      <c r="BEB217" s="64"/>
      <c r="BEC217" s="64"/>
      <c r="BED217" s="64"/>
      <c r="BEE217" s="64"/>
      <c r="BEF217" s="64"/>
      <c r="BEG217" s="64"/>
      <c r="BEH217" s="64"/>
      <c r="BEI217" s="64"/>
      <c r="BEJ217" s="64"/>
      <c r="BEK217" s="64"/>
      <c r="BEL217" s="64"/>
      <c r="BEM217" s="64"/>
      <c r="BEN217" s="64"/>
      <c r="BEO217" s="64"/>
      <c r="BEP217" s="64"/>
      <c r="BEQ217" s="64"/>
      <c r="BER217" s="64"/>
      <c r="BES217" s="64"/>
      <c r="BET217" s="64"/>
      <c r="BEU217" s="64"/>
      <c r="BEV217" s="64"/>
      <c r="BEW217" s="64"/>
      <c r="BEX217" s="64"/>
      <c r="BEY217" s="64"/>
      <c r="BEZ217" s="64"/>
      <c r="BFA217" s="64"/>
      <c r="BFB217" s="64"/>
      <c r="BFC217" s="64"/>
      <c r="BFD217" s="64"/>
      <c r="BFE217" s="64"/>
      <c r="BFF217" s="64"/>
      <c r="BFG217" s="64"/>
      <c r="BFH217" s="64"/>
      <c r="BFI217" s="64"/>
      <c r="BFJ217" s="64"/>
      <c r="BFK217" s="64"/>
      <c r="BFL217" s="64"/>
      <c r="BFM217" s="64"/>
      <c r="BFN217" s="64"/>
      <c r="BFO217" s="64"/>
      <c r="BFP217" s="64"/>
      <c r="BFQ217" s="64"/>
      <c r="BFR217" s="64"/>
      <c r="BFS217" s="64"/>
      <c r="BFT217" s="64"/>
      <c r="BFU217" s="64"/>
      <c r="BFV217" s="64"/>
      <c r="BFW217" s="64"/>
      <c r="BFX217" s="64"/>
      <c r="BFY217" s="64"/>
      <c r="BFZ217" s="64"/>
      <c r="BGA217" s="64"/>
      <c r="BGB217" s="64"/>
      <c r="BGC217" s="64"/>
      <c r="BGD217" s="64"/>
      <c r="BGE217" s="64"/>
      <c r="BGF217" s="64"/>
      <c r="BGG217" s="64"/>
      <c r="BGH217" s="64"/>
      <c r="BGI217" s="64"/>
      <c r="BGJ217" s="64"/>
      <c r="BGK217" s="64"/>
      <c r="BGL217" s="64"/>
      <c r="BGM217" s="64"/>
      <c r="BGN217" s="64"/>
      <c r="BGO217" s="64"/>
      <c r="BGP217" s="64"/>
      <c r="BGQ217" s="64"/>
      <c r="BGR217" s="64"/>
      <c r="BGS217" s="64"/>
      <c r="BGT217" s="64"/>
      <c r="BGU217" s="64"/>
      <c r="BGV217" s="64"/>
      <c r="BGW217" s="64"/>
      <c r="BGX217" s="64"/>
      <c r="BGY217" s="64"/>
      <c r="BGZ217" s="64"/>
      <c r="BHA217" s="64"/>
      <c r="BHB217" s="64"/>
      <c r="BHC217" s="64"/>
      <c r="BHD217" s="64"/>
      <c r="BHE217" s="64"/>
      <c r="BHF217" s="64"/>
      <c r="BHG217" s="64"/>
      <c r="BHH217" s="64"/>
      <c r="BHI217" s="64"/>
      <c r="BHJ217" s="64"/>
      <c r="BHK217" s="64"/>
      <c r="BHL217" s="64"/>
      <c r="BHM217" s="64"/>
      <c r="BHN217" s="64"/>
      <c r="BHO217" s="64"/>
      <c r="BHP217" s="64"/>
      <c r="BHQ217" s="64"/>
      <c r="BHR217" s="64"/>
      <c r="BHS217" s="64"/>
      <c r="BHT217" s="64"/>
      <c r="BHU217" s="64"/>
      <c r="BHV217" s="64"/>
      <c r="BHW217" s="64"/>
      <c r="BHX217" s="64"/>
      <c r="BHY217" s="64"/>
      <c r="BHZ217" s="64"/>
      <c r="BIA217" s="64"/>
      <c r="BIB217" s="64"/>
      <c r="BIC217" s="64"/>
      <c r="BID217" s="64"/>
      <c r="BIE217" s="64"/>
      <c r="BIF217" s="64"/>
      <c r="BIG217" s="64"/>
      <c r="BIH217" s="64"/>
      <c r="BII217" s="64"/>
      <c r="BIJ217" s="64"/>
      <c r="BIK217" s="64"/>
      <c r="BIL217" s="64"/>
      <c r="BIM217" s="64"/>
      <c r="BIN217" s="64"/>
      <c r="BIO217" s="64"/>
      <c r="BIP217" s="64"/>
      <c r="BIQ217" s="64"/>
      <c r="BIR217" s="64"/>
      <c r="BIS217" s="64"/>
      <c r="BIT217" s="64"/>
      <c r="BIU217" s="64"/>
      <c r="BIV217" s="64"/>
      <c r="BIW217" s="64"/>
      <c r="BIX217" s="64"/>
      <c r="BIY217" s="64"/>
      <c r="BIZ217" s="64"/>
      <c r="BJA217" s="64"/>
      <c r="BJB217" s="64"/>
      <c r="BJC217" s="64"/>
      <c r="BJD217" s="64"/>
      <c r="BJE217" s="64"/>
      <c r="BJF217" s="64"/>
      <c r="BJG217" s="64"/>
      <c r="BJH217" s="64"/>
      <c r="BJI217" s="64"/>
      <c r="BJJ217" s="64"/>
      <c r="BJK217" s="64"/>
      <c r="BJL217" s="64"/>
      <c r="BJM217" s="64"/>
      <c r="BJN217" s="64"/>
      <c r="BJO217" s="64"/>
      <c r="BJP217" s="64"/>
      <c r="BJQ217" s="64"/>
      <c r="BJR217" s="64"/>
      <c r="BJS217" s="64"/>
      <c r="BJT217" s="64"/>
      <c r="BJU217" s="64"/>
      <c r="BJV217" s="64"/>
      <c r="BJW217" s="64"/>
      <c r="BJX217" s="64"/>
      <c r="BJY217" s="64"/>
      <c r="BJZ217" s="64"/>
      <c r="BKA217" s="64"/>
      <c r="BKB217" s="64"/>
      <c r="BKC217" s="64"/>
      <c r="BKD217" s="64"/>
      <c r="BKE217" s="64"/>
      <c r="BKF217" s="64"/>
      <c r="BKG217" s="64"/>
      <c r="BKH217" s="64"/>
      <c r="BKI217" s="64"/>
      <c r="BKJ217" s="64"/>
      <c r="BKK217" s="64"/>
      <c r="BKL217" s="64"/>
      <c r="BKM217" s="64"/>
      <c r="BKN217" s="64"/>
      <c r="BKO217" s="64"/>
      <c r="BKP217" s="64"/>
      <c r="BKQ217" s="64"/>
      <c r="BKR217" s="64"/>
      <c r="BKS217" s="64"/>
      <c r="BKT217" s="64"/>
      <c r="BKU217" s="64"/>
      <c r="BKV217" s="64"/>
      <c r="BKW217" s="64"/>
      <c r="BKX217" s="64"/>
      <c r="BKY217" s="64"/>
      <c r="BKZ217" s="64"/>
      <c r="BLA217" s="64"/>
      <c r="BLB217" s="64"/>
      <c r="BLC217" s="64"/>
      <c r="BLD217" s="64"/>
      <c r="BLE217" s="64"/>
      <c r="BLF217" s="64"/>
      <c r="BLG217" s="64"/>
      <c r="BLH217" s="64"/>
      <c r="BLI217" s="64"/>
      <c r="BLJ217" s="64"/>
      <c r="BLK217" s="64"/>
      <c r="BLL217" s="64"/>
      <c r="BLM217" s="64"/>
      <c r="BLN217" s="64"/>
      <c r="BLO217" s="64"/>
      <c r="BLP217" s="64"/>
      <c r="BLQ217" s="64"/>
      <c r="BLR217" s="64"/>
      <c r="BLS217" s="64"/>
      <c r="BLT217" s="64"/>
      <c r="BLU217" s="64"/>
      <c r="BLV217" s="64"/>
      <c r="BLW217" s="64"/>
      <c r="BLX217" s="64"/>
      <c r="BLY217" s="64"/>
      <c r="BLZ217" s="64"/>
      <c r="BMA217" s="64"/>
      <c r="BMB217" s="64"/>
      <c r="BMC217" s="64"/>
      <c r="BMD217" s="64"/>
      <c r="BME217" s="64"/>
      <c r="BMF217" s="64"/>
      <c r="BMG217" s="64"/>
      <c r="BMH217" s="64"/>
      <c r="BMI217" s="64"/>
      <c r="BMJ217" s="64"/>
      <c r="BMK217" s="64"/>
      <c r="BML217" s="64"/>
      <c r="BMM217" s="64"/>
      <c r="BMN217" s="64"/>
      <c r="BMO217" s="64"/>
      <c r="BMP217" s="64"/>
      <c r="BMQ217" s="64"/>
      <c r="BMR217" s="64"/>
      <c r="BMS217" s="64"/>
      <c r="BMT217" s="64"/>
      <c r="BMU217" s="64"/>
      <c r="BMV217" s="64"/>
      <c r="BMW217" s="64"/>
      <c r="BMX217" s="64"/>
      <c r="BMY217" s="64"/>
      <c r="BMZ217" s="64"/>
      <c r="BNA217" s="64"/>
      <c r="BNB217" s="64"/>
      <c r="BNC217" s="64"/>
      <c r="BND217" s="64"/>
      <c r="BNE217" s="64"/>
      <c r="BNF217" s="64"/>
      <c r="BNG217" s="64"/>
      <c r="BNH217" s="64"/>
      <c r="BNI217" s="64"/>
      <c r="BNJ217" s="64"/>
      <c r="BNK217" s="64"/>
      <c r="BNL217" s="64"/>
      <c r="BNM217" s="64"/>
      <c r="BNN217" s="64"/>
      <c r="BNO217" s="64"/>
      <c r="BNP217" s="64"/>
      <c r="BNQ217" s="64"/>
      <c r="BNR217" s="64"/>
      <c r="BNS217" s="64"/>
      <c r="BNT217" s="64"/>
      <c r="BNU217" s="64"/>
      <c r="BNV217" s="64"/>
      <c r="BNW217" s="64"/>
      <c r="BNX217" s="64"/>
      <c r="BNY217" s="64"/>
      <c r="BNZ217" s="64"/>
      <c r="BOA217" s="64"/>
      <c r="BOB217" s="64"/>
      <c r="BOC217" s="64"/>
      <c r="BOD217" s="64"/>
      <c r="BOE217" s="64"/>
      <c r="BOF217" s="64"/>
      <c r="BOG217" s="64"/>
      <c r="BOH217" s="64"/>
      <c r="BOI217" s="64"/>
      <c r="BOJ217" s="64"/>
      <c r="BOK217" s="64"/>
      <c r="BOL217" s="64"/>
      <c r="BOM217" s="64"/>
      <c r="BON217" s="64"/>
      <c r="BOO217" s="64"/>
      <c r="BOP217" s="64"/>
      <c r="BOQ217" s="64"/>
      <c r="BOR217" s="64"/>
      <c r="BOS217" s="64"/>
      <c r="BOT217" s="64"/>
      <c r="BOU217" s="64"/>
      <c r="BOV217" s="64"/>
      <c r="BOW217" s="64"/>
      <c r="BOX217" s="64"/>
      <c r="BOY217" s="64"/>
      <c r="BOZ217" s="64"/>
      <c r="BPA217" s="64"/>
      <c r="BPB217" s="64"/>
      <c r="BPC217" s="64"/>
      <c r="BPD217" s="64"/>
      <c r="BPE217" s="64"/>
      <c r="BPF217" s="64"/>
      <c r="BPG217" s="64"/>
      <c r="BPH217" s="64"/>
      <c r="BPI217" s="64"/>
      <c r="BPJ217" s="64"/>
      <c r="BPK217" s="64"/>
      <c r="BPL217" s="64"/>
      <c r="BPM217" s="64"/>
      <c r="BPN217" s="64"/>
      <c r="BPO217" s="64"/>
      <c r="BPP217" s="64"/>
      <c r="BPQ217" s="64"/>
      <c r="BPR217" s="64"/>
      <c r="BPS217" s="64"/>
      <c r="BPT217" s="64"/>
      <c r="BPU217" s="64"/>
      <c r="BPV217" s="64"/>
      <c r="BPW217" s="64"/>
      <c r="BPX217" s="64"/>
      <c r="BPY217" s="64"/>
      <c r="BPZ217" s="64"/>
      <c r="BQA217" s="64"/>
      <c r="BQB217" s="64"/>
      <c r="BQC217" s="64"/>
      <c r="BQD217" s="64"/>
      <c r="BQE217" s="64"/>
      <c r="BQF217" s="64"/>
      <c r="BQG217" s="64"/>
      <c r="BQH217" s="64"/>
      <c r="BQI217" s="64"/>
      <c r="BQJ217" s="64"/>
      <c r="BQK217" s="64"/>
      <c r="BQL217" s="64"/>
      <c r="BQM217" s="64"/>
      <c r="BQN217" s="64"/>
      <c r="BQO217" s="64"/>
      <c r="BQP217" s="64"/>
      <c r="BQQ217" s="64"/>
      <c r="BQR217" s="64"/>
      <c r="BQS217" s="64"/>
      <c r="BQT217" s="64"/>
      <c r="BQU217" s="64"/>
      <c r="BQV217" s="64"/>
      <c r="BQW217" s="64"/>
      <c r="BQX217" s="64"/>
      <c r="BQY217" s="64"/>
      <c r="BQZ217" s="64"/>
      <c r="BRA217" s="64"/>
      <c r="BRB217" s="64"/>
      <c r="BRC217" s="64"/>
      <c r="BRD217" s="64"/>
      <c r="BRE217" s="64"/>
      <c r="BRF217" s="64"/>
      <c r="BRG217" s="64"/>
      <c r="BRH217" s="64"/>
      <c r="BRI217" s="64"/>
      <c r="BRJ217" s="64"/>
      <c r="BRK217" s="64"/>
      <c r="BRL217" s="64"/>
      <c r="BRM217" s="64"/>
      <c r="BRN217" s="64"/>
      <c r="BRO217" s="64"/>
      <c r="BRP217" s="64"/>
      <c r="BRQ217" s="64"/>
      <c r="BRR217" s="64"/>
      <c r="BRS217" s="64"/>
      <c r="BRT217" s="64"/>
      <c r="BRU217" s="64"/>
      <c r="BRV217" s="64"/>
      <c r="BRW217" s="64"/>
      <c r="BRX217" s="64"/>
      <c r="BRY217" s="64"/>
      <c r="BRZ217" s="64"/>
      <c r="BSA217" s="64"/>
      <c r="BSB217" s="64"/>
      <c r="BSC217" s="64"/>
      <c r="BSD217" s="64"/>
      <c r="BSE217" s="64"/>
      <c r="BSF217" s="64"/>
      <c r="BSG217" s="64"/>
      <c r="BSH217" s="64"/>
      <c r="BSI217" s="64"/>
      <c r="BSJ217" s="64"/>
      <c r="BSK217" s="64"/>
      <c r="BSL217" s="64"/>
      <c r="BSM217" s="64"/>
      <c r="BSN217" s="64"/>
      <c r="BSO217" s="64"/>
      <c r="BSP217" s="64"/>
      <c r="BSQ217" s="64"/>
      <c r="BSR217" s="64"/>
      <c r="BSS217" s="64"/>
      <c r="BST217" s="64"/>
      <c r="BSU217" s="64"/>
      <c r="BSV217" s="64"/>
      <c r="BSW217" s="64"/>
      <c r="BSX217" s="64"/>
      <c r="BSY217" s="64"/>
      <c r="BSZ217" s="64"/>
      <c r="BTA217" s="64"/>
      <c r="BTB217" s="64"/>
      <c r="BTC217" s="64"/>
      <c r="BTD217" s="64"/>
      <c r="BTE217" s="64"/>
      <c r="BTF217" s="64"/>
      <c r="BTG217" s="64"/>
      <c r="BTH217" s="64"/>
      <c r="BTI217" s="64"/>
      <c r="BTJ217" s="64"/>
      <c r="BTK217" s="64"/>
      <c r="BTL217" s="64"/>
      <c r="BTM217" s="64"/>
      <c r="BTN217" s="64"/>
      <c r="BTO217" s="64"/>
      <c r="BTP217" s="64"/>
      <c r="BTQ217" s="64"/>
      <c r="BTR217" s="64"/>
      <c r="BTS217" s="64"/>
      <c r="BTT217" s="64"/>
      <c r="BTU217" s="64"/>
      <c r="BTV217" s="64"/>
      <c r="BTW217" s="64"/>
      <c r="BTX217" s="64"/>
      <c r="BTY217" s="64"/>
      <c r="BTZ217" s="64"/>
      <c r="BUA217" s="64"/>
      <c r="BUB217" s="64"/>
      <c r="BUC217" s="64"/>
      <c r="BUD217" s="64"/>
      <c r="BUE217" s="64"/>
      <c r="BUF217" s="64"/>
      <c r="BUG217" s="64"/>
      <c r="BUH217" s="64"/>
      <c r="BUI217" s="64"/>
      <c r="BUJ217" s="64"/>
      <c r="BUK217" s="64"/>
      <c r="BUL217" s="64"/>
      <c r="BUM217" s="64"/>
      <c r="BUN217" s="64"/>
      <c r="BUO217" s="64"/>
      <c r="BUP217" s="64"/>
      <c r="BUQ217" s="64"/>
      <c r="BUR217" s="64"/>
      <c r="BUS217" s="64"/>
      <c r="BUT217" s="64"/>
      <c r="BUU217" s="64"/>
      <c r="BUV217" s="64"/>
      <c r="BUW217" s="64"/>
      <c r="BUX217" s="64"/>
      <c r="BUY217" s="64"/>
      <c r="BUZ217" s="64"/>
      <c r="BVA217" s="64"/>
      <c r="BVB217" s="64"/>
      <c r="BVC217" s="64"/>
      <c r="BVD217" s="64"/>
      <c r="BVE217" s="64"/>
      <c r="BVF217" s="64"/>
      <c r="BVG217" s="64"/>
      <c r="BVH217" s="64"/>
      <c r="BVI217" s="64"/>
      <c r="BVJ217" s="64"/>
      <c r="BVK217" s="64"/>
      <c r="BVL217" s="64"/>
      <c r="BVM217" s="64"/>
      <c r="BVN217" s="64"/>
      <c r="BVO217" s="64"/>
      <c r="BVP217" s="64"/>
      <c r="BVQ217" s="64"/>
      <c r="BVR217" s="64"/>
      <c r="BVS217" s="64"/>
      <c r="BVT217" s="64"/>
      <c r="BVU217" s="64"/>
      <c r="BVV217" s="64"/>
      <c r="BVW217" s="64"/>
      <c r="BVX217" s="64"/>
      <c r="BVY217" s="64"/>
      <c r="BVZ217" s="64"/>
      <c r="BWA217" s="64"/>
      <c r="BWB217" s="64"/>
      <c r="BWC217" s="64"/>
      <c r="BWD217" s="64"/>
      <c r="BWE217" s="64"/>
      <c r="BWF217" s="64"/>
      <c r="BWG217" s="64"/>
      <c r="BWH217" s="64"/>
      <c r="BWI217" s="64"/>
      <c r="BWJ217" s="64"/>
      <c r="BWK217" s="64"/>
      <c r="BWL217" s="64"/>
      <c r="BWM217" s="64"/>
      <c r="BWN217" s="64"/>
      <c r="BWO217" s="64"/>
      <c r="BWP217" s="64"/>
      <c r="BWQ217" s="64"/>
      <c r="BWR217" s="64"/>
      <c r="BWS217" s="64"/>
      <c r="BWT217" s="64"/>
      <c r="BWU217" s="64"/>
      <c r="BWV217" s="64"/>
      <c r="BWW217" s="64"/>
      <c r="BWX217" s="64"/>
      <c r="BWY217" s="64"/>
      <c r="BWZ217" s="64"/>
      <c r="BXA217" s="64"/>
      <c r="BXB217" s="64"/>
      <c r="BXC217" s="64"/>
      <c r="BXD217" s="64"/>
      <c r="BXE217" s="64"/>
      <c r="BXF217" s="64"/>
      <c r="BXG217" s="64"/>
      <c r="BXH217" s="64"/>
      <c r="BXI217" s="64"/>
      <c r="BXJ217" s="64"/>
      <c r="BXK217" s="64"/>
      <c r="BXL217" s="64"/>
      <c r="BXM217" s="64"/>
      <c r="BXN217" s="64"/>
      <c r="BXO217" s="64"/>
      <c r="BXP217" s="64"/>
      <c r="BXQ217" s="64"/>
      <c r="BXR217" s="64"/>
      <c r="BXS217" s="64"/>
      <c r="BXT217" s="64"/>
      <c r="BXU217" s="64"/>
      <c r="BXV217" s="64"/>
      <c r="BXW217" s="64"/>
      <c r="BXX217" s="64"/>
      <c r="BXY217" s="64"/>
      <c r="BXZ217" s="64"/>
      <c r="BYA217" s="64"/>
      <c r="BYB217" s="64"/>
      <c r="BYC217" s="64"/>
      <c r="BYD217" s="64"/>
      <c r="BYE217" s="64"/>
      <c r="BYF217" s="64"/>
      <c r="BYG217" s="64"/>
      <c r="BYH217" s="64"/>
      <c r="BYI217" s="64"/>
      <c r="BYJ217" s="64"/>
      <c r="BYK217" s="64"/>
      <c r="BYL217" s="64"/>
      <c r="BYM217" s="64"/>
      <c r="BYN217" s="64"/>
      <c r="BYO217" s="64"/>
      <c r="BYP217" s="64"/>
      <c r="BYQ217" s="64"/>
      <c r="BYR217" s="64"/>
      <c r="BYS217" s="64"/>
      <c r="BYT217" s="64"/>
      <c r="BYU217" s="64"/>
      <c r="BYV217" s="64"/>
      <c r="BYW217" s="64"/>
      <c r="BYX217" s="64"/>
      <c r="BYY217" s="64"/>
      <c r="BYZ217" s="64"/>
      <c r="BZA217" s="64"/>
      <c r="BZB217" s="64"/>
      <c r="BZC217" s="64"/>
      <c r="BZD217" s="64"/>
      <c r="BZE217" s="64"/>
      <c r="BZF217" s="64"/>
      <c r="BZG217" s="64"/>
      <c r="BZH217" s="64"/>
      <c r="BZI217" s="64"/>
      <c r="BZJ217" s="64"/>
      <c r="BZK217" s="64"/>
      <c r="BZL217" s="64"/>
      <c r="BZM217" s="64"/>
      <c r="BZN217" s="64"/>
      <c r="BZO217" s="64"/>
      <c r="BZP217" s="64"/>
      <c r="BZQ217" s="64"/>
      <c r="BZR217" s="64"/>
      <c r="BZS217" s="64"/>
      <c r="BZT217" s="64"/>
      <c r="BZU217" s="64"/>
      <c r="BZV217" s="64"/>
      <c r="BZW217" s="64"/>
      <c r="BZX217" s="64"/>
      <c r="BZY217" s="64"/>
      <c r="BZZ217" s="64"/>
      <c r="CAA217" s="64"/>
      <c r="CAB217" s="64"/>
      <c r="CAC217" s="64"/>
      <c r="CAD217" s="64"/>
      <c r="CAE217" s="64"/>
      <c r="CAF217" s="64"/>
      <c r="CAG217" s="64"/>
      <c r="CAH217" s="64"/>
      <c r="CAI217" s="64"/>
      <c r="CAJ217" s="64"/>
      <c r="CAK217" s="64"/>
      <c r="CAL217" s="64"/>
      <c r="CAM217" s="64"/>
      <c r="CAN217" s="64"/>
      <c r="CAO217" s="64"/>
      <c r="CAP217" s="64"/>
      <c r="CAQ217" s="64"/>
      <c r="CAR217" s="64"/>
      <c r="CAS217" s="64"/>
      <c r="CAT217" s="64"/>
      <c r="CAU217" s="64"/>
      <c r="CAV217" s="64"/>
      <c r="CAW217" s="64"/>
      <c r="CAX217" s="64"/>
      <c r="CAY217" s="64"/>
      <c r="CAZ217" s="64"/>
      <c r="CBA217" s="64"/>
      <c r="CBB217" s="64"/>
      <c r="CBC217" s="64"/>
      <c r="CBD217" s="64"/>
      <c r="CBE217" s="64"/>
      <c r="CBF217" s="64"/>
      <c r="CBG217" s="64"/>
      <c r="CBH217" s="64"/>
      <c r="CBI217" s="64"/>
      <c r="CBJ217" s="64"/>
      <c r="CBK217" s="64"/>
      <c r="CBL217" s="64"/>
      <c r="CBM217" s="64"/>
      <c r="CBN217" s="64"/>
      <c r="CBO217" s="64"/>
      <c r="CBP217" s="64"/>
      <c r="CBQ217" s="64"/>
      <c r="CBR217" s="64"/>
      <c r="CBS217" s="64"/>
      <c r="CBT217" s="64"/>
      <c r="CBU217" s="64"/>
      <c r="CBV217" s="64"/>
      <c r="CBW217" s="64"/>
      <c r="CBX217" s="64"/>
      <c r="CBY217" s="64"/>
      <c r="CBZ217" s="64"/>
      <c r="CCA217" s="64"/>
      <c r="CCB217" s="64"/>
      <c r="CCC217" s="64"/>
      <c r="CCD217" s="64"/>
      <c r="CCE217" s="64"/>
      <c r="CCF217" s="64"/>
      <c r="CCG217" s="64"/>
      <c r="CCH217" s="64"/>
      <c r="CCI217" s="64"/>
      <c r="CCJ217" s="64"/>
      <c r="CCK217" s="64"/>
      <c r="CCL217" s="64"/>
      <c r="CCM217" s="64"/>
      <c r="CCN217" s="64"/>
      <c r="CCO217" s="64"/>
      <c r="CCP217" s="64"/>
      <c r="CCQ217" s="64"/>
      <c r="CCR217" s="64"/>
      <c r="CCS217" s="64"/>
      <c r="CCT217" s="64"/>
      <c r="CCU217" s="64"/>
      <c r="CCV217" s="64"/>
      <c r="CCW217" s="64"/>
      <c r="CCX217" s="64"/>
      <c r="CCY217" s="64"/>
      <c r="CCZ217" s="64"/>
      <c r="CDA217" s="64"/>
      <c r="CDB217" s="64"/>
      <c r="CDC217" s="64"/>
      <c r="CDD217" s="64"/>
      <c r="CDE217" s="64"/>
      <c r="CDF217" s="64"/>
      <c r="CDG217" s="64"/>
      <c r="CDH217" s="64"/>
      <c r="CDI217" s="64"/>
      <c r="CDJ217" s="64"/>
      <c r="CDK217" s="64"/>
      <c r="CDL217" s="64"/>
      <c r="CDM217" s="64"/>
      <c r="CDN217" s="64"/>
      <c r="CDO217" s="64"/>
      <c r="CDP217" s="64"/>
      <c r="CDQ217" s="64"/>
      <c r="CDR217" s="64"/>
      <c r="CDS217" s="64"/>
      <c r="CDT217" s="64"/>
      <c r="CDU217" s="64"/>
      <c r="CDV217" s="64"/>
      <c r="CDW217" s="64"/>
      <c r="CDX217" s="64"/>
      <c r="CDY217" s="64"/>
      <c r="CDZ217" s="64"/>
      <c r="CEA217" s="64"/>
      <c r="CEB217" s="64"/>
      <c r="CEC217" s="64"/>
      <c r="CED217" s="64"/>
      <c r="CEE217" s="64"/>
      <c r="CEF217" s="64"/>
      <c r="CEG217" s="64"/>
      <c r="CEH217" s="64"/>
      <c r="CEI217" s="64"/>
      <c r="CEJ217" s="64"/>
      <c r="CEK217" s="64"/>
      <c r="CEL217" s="64"/>
      <c r="CEM217" s="64"/>
      <c r="CEN217" s="64"/>
      <c r="CEO217" s="64"/>
      <c r="CEP217" s="64"/>
      <c r="CEQ217" s="64"/>
      <c r="CER217" s="64"/>
      <c r="CES217" s="64"/>
      <c r="CET217" s="64"/>
      <c r="CEU217" s="64"/>
      <c r="CEV217" s="64"/>
      <c r="CEW217" s="64"/>
      <c r="CEX217" s="64"/>
      <c r="CEY217" s="64"/>
      <c r="CEZ217" s="64"/>
      <c r="CFA217" s="64"/>
      <c r="CFB217" s="64"/>
      <c r="CFC217" s="64"/>
      <c r="CFD217" s="64"/>
      <c r="CFE217" s="64"/>
      <c r="CFF217" s="64"/>
      <c r="CFG217" s="64"/>
      <c r="CFH217" s="64"/>
      <c r="CFI217" s="64"/>
      <c r="CFJ217" s="64"/>
      <c r="CFK217" s="64"/>
      <c r="CFL217" s="64"/>
      <c r="CFM217" s="64"/>
      <c r="CFN217" s="64"/>
      <c r="CFO217" s="64"/>
      <c r="CFP217" s="64"/>
      <c r="CFQ217" s="64"/>
      <c r="CFR217" s="64"/>
      <c r="CFS217" s="64"/>
      <c r="CFT217" s="64"/>
      <c r="CFU217" s="64"/>
      <c r="CFV217" s="64"/>
      <c r="CFW217" s="64"/>
      <c r="CFX217" s="64"/>
      <c r="CFY217" s="64"/>
      <c r="CFZ217" s="64"/>
      <c r="CGA217" s="64"/>
      <c r="CGB217" s="64"/>
      <c r="CGC217" s="64"/>
      <c r="CGD217" s="64"/>
      <c r="CGE217" s="64"/>
      <c r="CGF217" s="64"/>
      <c r="CGG217" s="64"/>
      <c r="CGH217" s="64"/>
      <c r="CGI217" s="64"/>
      <c r="CGJ217" s="64"/>
      <c r="CGK217" s="64"/>
      <c r="CGL217" s="64"/>
      <c r="CGM217" s="64"/>
      <c r="CGN217" s="64"/>
      <c r="CGO217" s="64"/>
      <c r="CGP217" s="64"/>
      <c r="CGQ217" s="64"/>
      <c r="CGR217" s="64"/>
      <c r="CGS217" s="64"/>
      <c r="CGT217" s="64"/>
      <c r="CGU217" s="64"/>
      <c r="CGV217" s="64"/>
      <c r="CGW217" s="64"/>
      <c r="CGX217" s="64"/>
      <c r="CGY217" s="64"/>
      <c r="CGZ217" s="64"/>
      <c r="CHA217" s="64"/>
      <c r="CHB217" s="64"/>
      <c r="CHC217" s="64"/>
      <c r="CHD217" s="64"/>
      <c r="CHE217" s="64"/>
      <c r="CHF217" s="64"/>
      <c r="CHG217" s="64"/>
      <c r="CHH217" s="64"/>
      <c r="CHI217" s="64"/>
      <c r="CHJ217" s="64"/>
      <c r="CHK217" s="64"/>
      <c r="CHL217" s="64"/>
      <c r="CHM217" s="64"/>
      <c r="CHN217" s="64"/>
      <c r="CHO217" s="64"/>
      <c r="CHP217" s="64"/>
      <c r="CHQ217" s="64"/>
      <c r="CHR217" s="64"/>
      <c r="CHS217" s="64"/>
      <c r="CHT217" s="64"/>
      <c r="CHU217" s="64"/>
      <c r="CHV217" s="64"/>
      <c r="CHW217" s="64"/>
      <c r="CHX217" s="64"/>
      <c r="CHY217" s="64"/>
      <c r="CHZ217" s="64"/>
      <c r="CIA217" s="64"/>
      <c r="CIB217" s="64"/>
      <c r="CIC217" s="64"/>
      <c r="CID217" s="64"/>
      <c r="CIE217" s="64"/>
      <c r="CIF217" s="64"/>
      <c r="CIG217" s="64"/>
      <c r="CIH217" s="64"/>
      <c r="CII217" s="64"/>
      <c r="CIJ217" s="64"/>
      <c r="CIK217" s="64"/>
      <c r="CIL217" s="64"/>
      <c r="CIM217" s="64"/>
      <c r="CIN217" s="64"/>
      <c r="CIO217" s="64"/>
      <c r="CIP217" s="64"/>
      <c r="CIQ217" s="64"/>
      <c r="CIR217" s="64"/>
      <c r="CIS217" s="64"/>
      <c r="CIT217" s="64"/>
      <c r="CIU217" s="64"/>
      <c r="CIV217" s="64"/>
      <c r="CIW217" s="64"/>
      <c r="CIX217" s="64"/>
      <c r="CIY217" s="64"/>
      <c r="CIZ217" s="64"/>
      <c r="CJA217" s="64"/>
      <c r="CJB217" s="64"/>
      <c r="CJC217" s="64"/>
      <c r="CJD217" s="64"/>
      <c r="CJE217" s="64"/>
      <c r="CJF217" s="64"/>
      <c r="CJG217" s="64"/>
      <c r="CJH217" s="64"/>
      <c r="CJI217" s="64"/>
      <c r="CJJ217" s="64"/>
      <c r="CJK217" s="64"/>
      <c r="CJL217" s="64"/>
      <c r="CJM217" s="64"/>
      <c r="CJN217" s="64"/>
      <c r="CJO217" s="64"/>
      <c r="CJP217" s="64"/>
      <c r="CJQ217" s="64"/>
      <c r="CJR217" s="64"/>
      <c r="CJS217" s="64"/>
      <c r="CJT217" s="64"/>
      <c r="CJU217" s="64"/>
      <c r="CJV217" s="64"/>
      <c r="CJW217" s="64"/>
      <c r="CJX217" s="64"/>
      <c r="CJY217" s="64"/>
      <c r="CJZ217" s="64"/>
      <c r="CKA217" s="64"/>
      <c r="CKB217" s="64"/>
      <c r="CKC217" s="64"/>
      <c r="CKD217" s="64"/>
      <c r="CKE217" s="64"/>
      <c r="CKF217" s="64"/>
      <c r="CKG217" s="64"/>
      <c r="CKH217" s="64"/>
      <c r="CKI217" s="64"/>
      <c r="CKJ217" s="64"/>
      <c r="CKK217" s="64"/>
      <c r="CKL217" s="64"/>
      <c r="CKM217" s="64"/>
      <c r="CKN217" s="64"/>
      <c r="CKO217" s="64"/>
      <c r="CKP217" s="64"/>
      <c r="CKQ217" s="64"/>
      <c r="CKR217" s="64"/>
      <c r="CKS217" s="64"/>
      <c r="CKT217" s="64"/>
      <c r="CKU217" s="64"/>
      <c r="CKV217" s="64"/>
      <c r="CKW217" s="64"/>
      <c r="CKX217" s="64"/>
      <c r="CKY217" s="64"/>
      <c r="CKZ217" s="64"/>
      <c r="CLA217" s="64"/>
      <c r="CLB217" s="64"/>
      <c r="CLC217" s="64"/>
      <c r="CLD217" s="64"/>
      <c r="CLE217" s="64"/>
      <c r="CLF217" s="64"/>
      <c r="CLG217" s="64"/>
      <c r="CLH217" s="64"/>
      <c r="CLI217" s="64"/>
      <c r="CLJ217" s="64"/>
      <c r="CLK217" s="64"/>
      <c r="CLL217" s="64"/>
      <c r="CLM217" s="64"/>
      <c r="CLN217" s="64"/>
      <c r="CLO217" s="64"/>
      <c r="CLP217" s="64"/>
      <c r="CLQ217" s="64"/>
      <c r="CLR217" s="64"/>
      <c r="CLS217" s="64"/>
      <c r="CLT217" s="64"/>
      <c r="CLU217" s="64"/>
      <c r="CLV217" s="64"/>
      <c r="CLW217" s="64"/>
      <c r="CLX217" s="64"/>
      <c r="CLY217" s="64"/>
      <c r="CLZ217" s="64"/>
      <c r="CMA217" s="64"/>
      <c r="CMB217" s="64"/>
      <c r="CMC217" s="64"/>
      <c r="CMD217" s="64"/>
      <c r="CME217" s="64"/>
      <c r="CMF217" s="64"/>
      <c r="CMG217" s="64"/>
      <c r="CMH217" s="64"/>
      <c r="CMI217" s="64"/>
      <c r="CMJ217" s="64"/>
      <c r="CMK217" s="64"/>
      <c r="CML217" s="64"/>
      <c r="CMM217" s="64"/>
      <c r="CMN217" s="64"/>
      <c r="CMO217" s="64"/>
      <c r="CMP217" s="64"/>
      <c r="CMQ217" s="64"/>
      <c r="CMR217" s="64"/>
      <c r="CMS217" s="64"/>
      <c r="CMT217" s="64"/>
      <c r="CMU217" s="64"/>
      <c r="CMV217" s="64"/>
      <c r="CMW217" s="64"/>
      <c r="CMX217" s="64"/>
      <c r="CMY217" s="64"/>
      <c r="CMZ217" s="64"/>
      <c r="CNA217" s="64"/>
      <c r="CNB217" s="64"/>
      <c r="CNC217" s="64"/>
      <c r="CND217" s="64"/>
      <c r="CNE217" s="64"/>
      <c r="CNF217" s="64"/>
      <c r="CNG217" s="64"/>
      <c r="CNH217" s="64"/>
      <c r="CNI217" s="64"/>
      <c r="CNJ217" s="64"/>
      <c r="CNK217" s="64"/>
      <c r="CNL217" s="64"/>
      <c r="CNM217" s="64"/>
      <c r="CNN217" s="64"/>
      <c r="CNO217" s="64"/>
      <c r="CNP217" s="64"/>
      <c r="CNQ217" s="64"/>
      <c r="CNR217" s="64"/>
      <c r="CNS217" s="64"/>
      <c r="CNT217" s="64"/>
      <c r="CNU217" s="64"/>
      <c r="CNV217" s="64"/>
      <c r="CNW217" s="64"/>
      <c r="CNX217" s="64"/>
      <c r="CNY217" s="64"/>
      <c r="CNZ217" s="64"/>
      <c r="COA217" s="64"/>
      <c r="COB217" s="64"/>
      <c r="COC217" s="64"/>
      <c r="COD217" s="64"/>
      <c r="COE217" s="64"/>
      <c r="COF217" s="64"/>
      <c r="COG217" s="64"/>
      <c r="COH217" s="64"/>
      <c r="COI217" s="64"/>
      <c r="COJ217" s="64"/>
      <c r="COK217" s="64"/>
      <c r="COL217" s="64"/>
      <c r="COM217" s="64"/>
      <c r="CON217" s="64"/>
      <c r="COO217" s="64"/>
      <c r="COP217" s="64"/>
      <c r="COQ217" s="64"/>
      <c r="COR217" s="64"/>
      <c r="COS217" s="64"/>
      <c r="COT217" s="64"/>
      <c r="COU217" s="64"/>
      <c r="COV217" s="64"/>
      <c r="COW217" s="64"/>
      <c r="COX217" s="64"/>
      <c r="COY217" s="64"/>
      <c r="COZ217" s="64"/>
      <c r="CPA217" s="64"/>
      <c r="CPB217" s="64"/>
      <c r="CPC217" s="64"/>
      <c r="CPD217" s="64"/>
      <c r="CPE217" s="64"/>
      <c r="CPF217" s="64"/>
      <c r="CPG217" s="64"/>
      <c r="CPH217" s="64"/>
      <c r="CPI217" s="64"/>
      <c r="CPJ217" s="64"/>
      <c r="CPK217" s="64"/>
      <c r="CPL217" s="64"/>
      <c r="CPM217" s="64"/>
      <c r="CPN217" s="64"/>
      <c r="CPO217" s="64"/>
      <c r="CPP217" s="64"/>
      <c r="CPQ217" s="64"/>
      <c r="CPR217" s="64"/>
      <c r="CPS217" s="64"/>
      <c r="CPT217" s="64"/>
      <c r="CPU217" s="64"/>
      <c r="CPV217" s="64"/>
      <c r="CPW217" s="64"/>
      <c r="CPX217" s="64"/>
      <c r="CPY217" s="64"/>
      <c r="CPZ217" s="64"/>
      <c r="CQA217" s="64"/>
      <c r="CQB217" s="64"/>
      <c r="CQC217" s="64"/>
      <c r="CQD217" s="64"/>
      <c r="CQE217" s="64"/>
      <c r="CQF217" s="64"/>
      <c r="CQG217" s="64"/>
      <c r="CQH217" s="64"/>
      <c r="CQI217" s="64"/>
      <c r="CQJ217" s="64"/>
      <c r="CQK217" s="64"/>
      <c r="CQL217" s="64"/>
      <c r="CQM217" s="64"/>
      <c r="CQN217" s="64"/>
      <c r="CQO217" s="64"/>
      <c r="CQP217" s="64"/>
      <c r="CQQ217" s="64"/>
      <c r="CQR217" s="64"/>
      <c r="CQS217" s="64"/>
      <c r="CQT217" s="64"/>
      <c r="CQU217" s="64"/>
      <c r="CQV217" s="64"/>
      <c r="CQW217" s="64"/>
      <c r="CQX217" s="64"/>
      <c r="CQY217" s="64"/>
      <c r="CQZ217" s="64"/>
      <c r="CRA217" s="64"/>
      <c r="CRB217" s="64"/>
      <c r="CRC217" s="64"/>
      <c r="CRD217" s="64"/>
      <c r="CRE217" s="64"/>
      <c r="CRF217" s="64"/>
      <c r="CRG217" s="64"/>
      <c r="CRH217" s="64"/>
      <c r="CRI217" s="64"/>
      <c r="CRJ217" s="64"/>
      <c r="CRK217" s="64"/>
      <c r="CRL217" s="64"/>
      <c r="CRM217" s="64"/>
      <c r="CRN217" s="64"/>
      <c r="CRO217" s="64"/>
      <c r="CRP217" s="64"/>
      <c r="CRQ217" s="64"/>
      <c r="CRR217" s="64"/>
      <c r="CRS217" s="64"/>
      <c r="CRT217" s="64"/>
      <c r="CRU217" s="64"/>
      <c r="CRV217" s="64"/>
      <c r="CRW217" s="64"/>
      <c r="CRX217" s="64"/>
      <c r="CRY217" s="64"/>
      <c r="CRZ217" s="64"/>
      <c r="CSA217" s="64"/>
      <c r="CSB217" s="64"/>
      <c r="CSC217" s="64"/>
      <c r="CSD217" s="64"/>
      <c r="CSE217" s="64"/>
      <c r="CSF217" s="64"/>
      <c r="CSG217" s="64"/>
      <c r="CSH217" s="64"/>
      <c r="CSI217" s="64"/>
      <c r="CSJ217" s="64"/>
      <c r="CSK217" s="64"/>
      <c r="CSL217" s="64"/>
      <c r="CSM217" s="64"/>
      <c r="CSN217" s="64"/>
      <c r="CSO217" s="64"/>
      <c r="CSP217" s="64"/>
      <c r="CSQ217" s="64"/>
      <c r="CSR217" s="64"/>
      <c r="CSS217" s="64"/>
      <c r="CST217" s="64"/>
      <c r="CSU217" s="64"/>
      <c r="CSV217" s="64"/>
      <c r="CSW217" s="64"/>
      <c r="CSX217" s="64"/>
      <c r="CSY217" s="64"/>
      <c r="CSZ217" s="64"/>
      <c r="CTA217" s="64"/>
      <c r="CTB217" s="64"/>
      <c r="CTC217" s="64"/>
      <c r="CTD217" s="64"/>
      <c r="CTE217" s="64"/>
      <c r="CTF217" s="64"/>
      <c r="CTG217" s="64"/>
      <c r="CTH217" s="64"/>
      <c r="CTI217" s="64"/>
      <c r="CTJ217" s="64"/>
      <c r="CTK217" s="64"/>
      <c r="CTL217" s="64"/>
      <c r="CTM217" s="64"/>
      <c r="CTN217" s="64"/>
      <c r="CTO217" s="64"/>
      <c r="CTP217" s="64"/>
      <c r="CTQ217" s="64"/>
      <c r="CTR217" s="64"/>
      <c r="CTS217" s="64"/>
      <c r="CTT217" s="64"/>
      <c r="CTU217" s="64"/>
      <c r="CTV217" s="64"/>
      <c r="CTW217" s="64"/>
      <c r="CTX217" s="64"/>
      <c r="CTY217" s="64"/>
      <c r="CTZ217" s="64"/>
      <c r="CUA217" s="64"/>
      <c r="CUB217" s="64"/>
      <c r="CUC217" s="64"/>
      <c r="CUD217" s="64"/>
      <c r="CUE217" s="64"/>
      <c r="CUF217" s="64"/>
      <c r="CUG217" s="64"/>
      <c r="CUH217" s="64"/>
      <c r="CUI217" s="64"/>
      <c r="CUJ217" s="64"/>
      <c r="CUK217" s="64"/>
      <c r="CUL217" s="64"/>
      <c r="CUM217" s="64"/>
      <c r="CUN217" s="64"/>
      <c r="CUO217" s="64"/>
      <c r="CUP217" s="64"/>
      <c r="CUQ217" s="64"/>
      <c r="CUR217" s="64"/>
      <c r="CUS217" s="64"/>
      <c r="CUT217" s="64"/>
      <c r="CUU217" s="64"/>
      <c r="CUV217" s="64"/>
      <c r="CUW217" s="64"/>
      <c r="CUX217" s="64"/>
      <c r="CUY217" s="64"/>
      <c r="CUZ217" s="64"/>
      <c r="CVA217" s="64"/>
      <c r="CVB217" s="64"/>
      <c r="CVC217" s="64"/>
      <c r="CVD217" s="64"/>
      <c r="CVE217" s="64"/>
      <c r="CVF217" s="64"/>
      <c r="CVG217" s="64"/>
      <c r="CVH217" s="64"/>
      <c r="CVI217" s="64"/>
      <c r="CVJ217" s="64"/>
      <c r="CVK217" s="64"/>
      <c r="CVL217" s="64"/>
      <c r="CVM217" s="64"/>
      <c r="CVN217" s="64"/>
      <c r="CVO217" s="64"/>
      <c r="CVP217" s="64"/>
      <c r="CVQ217" s="64"/>
      <c r="CVR217" s="64"/>
      <c r="CVS217" s="64"/>
      <c r="CVT217" s="64"/>
      <c r="CVU217" s="64"/>
      <c r="CVV217" s="64"/>
      <c r="CVW217" s="64"/>
      <c r="CVX217" s="64"/>
      <c r="CVY217" s="64"/>
      <c r="CVZ217" s="64"/>
      <c r="CWA217" s="64"/>
      <c r="CWB217" s="64"/>
      <c r="CWC217" s="64"/>
      <c r="CWD217" s="64"/>
      <c r="CWE217" s="64"/>
      <c r="CWF217" s="64"/>
      <c r="CWG217" s="64"/>
      <c r="CWH217" s="64"/>
      <c r="CWI217" s="64"/>
      <c r="CWJ217" s="64"/>
      <c r="CWK217" s="64"/>
      <c r="CWL217" s="64"/>
      <c r="CWM217" s="64"/>
      <c r="CWN217" s="64"/>
      <c r="CWO217" s="64"/>
      <c r="CWP217" s="64"/>
      <c r="CWQ217" s="64"/>
      <c r="CWR217" s="64"/>
      <c r="CWS217" s="64"/>
      <c r="CWT217" s="64"/>
      <c r="CWU217" s="64"/>
      <c r="CWV217" s="64"/>
      <c r="CWW217" s="64"/>
      <c r="CWX217" s="64"/>
      <c r="CWY217" s="64"/>
      <c r="CWZ217" s="64"/>
      <c r="CXA217" s="64"/>
      <c r="CXB217" s="64"/>
      <c r="CXC217" s="64"/>
      <c r="CXD217" s="64"/>
      <c r="CXE217" s="64"/>
      <c r="CXF217" s="64"/>
      <c r="CXG217" s="64"/>
      <c r="CXH217" s="64"/>
      <c r="CXI217" s="64"/>
      <c r="CXJ217" s="64"/>
      <c r="CXK217" s="64"/>
      <c r="CXL217" s="64"/>
      <c r="CXM217" s="64"/>
      <c r="CXN217" s="64"/>
      <c r="CXO217" s="64"/>
      <c r="CXP217" s="64"/>
      <c r="CXQ217" s="64"/>
      <c r="CXR217" s="64"/>
      <c r="CXS217" s="64"/>
      <c r="CXT217" s="64"/>
      <c r="CXU217" s="64"/>
      <c r="CXV217" s="64"/>
      <c r="CXW217" s="64"/>
      <c r="CXX217" s="64"/>
      <c r="CXY217" s="64"/>
      <c r="CXZ217" s="64"/>
      <c r="CYA217" s="64"/>
      <c r="CYB217" s="64"/>
      <c r="CYC217" s="64"/>
      <c r="CYD217" s="64"/>
      <c r="CYE217" s="64"/>
      <c r="CYF217" s="64"/>
      <c r="CYG217" s="64"/>
      <c r="CYH217" s="64"/>
      <c r="CYI217" s="64"/>
      <c r="CYJ217" s="64"/>
      <c r="CYK217" s="64"/>
      <c r="CYL217" s="64"/>
      <c r="CYM217" s="64"/>
      <c r="CYN217" s="64"/>
      <c r="CYO217" s="64"/>
      <c r="CYP217" s="64"/>
      <c r="CYQ217" s="64"/>
      <c r="CYR217" s="64"/>
      <c r="CYS217" s="64"/>
      <c r="CYT217" s="64"/>
      <c r="CYU217" s="64"/>
      <c r="CYV217" s="64"/>
      <c r="CYW217" s="64"/>
      <c r="CYX217" s="64"/>
      <c r="CYY217" s="64"/>
      <c r="CYZ217" s="64"/>
      <c r="CZA217" s="64"/>
      <c r="CZB217" s="64"/>
      <c r="CZC217" s="64"/>
      <c r="CZD217" s="64"/>
      <c r="CZE217" s="64"/>
      <c r="CZF217" s="64"/>
      <c r="CZG217" s="64"/>
      <c r="CZH217" s="64"/>
      <c r="CZI217" s="64"/>
      <c r="CZJ217" s="64"/>
      <c r="CZK217" s="64"/>
      <c r="CZL217" s="64"/>
      <c r="CZM217" s="64"/>
      <c r="CZN217" s="64"/>
      <c r="CZO217" s="64"/>
      <c r="CZP217" s="64"/>
      <c r="CZQ217" s="64"/>
      <c r="CZR217" s="64"/>
      <c r="CZS217" s="64"/>
      <c r="CZT217" s="64"/>
      <c r="CZU217" s="64"/>
      <c r="CZV217" s="64"/>
      <c r="CZW217" s="64"/>
      <c r="CZX217" s="64"/>
      <c r="CZY217" s="64"/>
      <c r="CZZ217" s="64"/>
      <c r="DAA217" s="64"/>
      <c r="DAB217" s="64"/>
      <c r="DAC217" s="64"/>
      <c r="DAD217" s="64"/>
      <c r="DAE217" s="64"/>
      <c r="DAF217" s="64"/>
      <c r="DAG217" s="64"/>
      <c r="DAH217" s="64"/>
      <c r="DAI217" s="64"/>
      <c r="DAJ217" s="64"/>
      <c r="DAK217" s="64"/>
      <c r="DAL217" s="64"/>
      <c r="DAM217" s="64"/>
      <c r="DAN217" s="64"/>
      <c r="DAO217" s="64"/>
      <c r="DAP217" s="64"/>
      <c r="DAQ217" s="64"/>
      <c r="DAR217" s="64"/>
      <c r="DAS217" s="64"/>
      <c r="DAT217" s="64"/>
      <c r="DAU217" s="64"/>
      <c r="DAV217" s="64"/>
      <c r="DAW217" s="64"/>
      <c r="DAX217" s="64"/>
      <c r="DAY217" s="64"/>
      <c r="DAZ217" s="64"/>
      <c r="DBA217" s="64"/>
      <c r="DBB217" s="64"/>
      <c r="DBC217" s="64"/>
      <c r="DBD217" s="64"/>
      <c r="DBE217" s="64"/>
      <c r="DBF217" s="64"/>
      <c r="DBG217" s="64"/>
      <c r="DBH217" s="64"/>
      <c r="DBI217" s="64"/>
      <c r="DBJ217" s="64"/>
      <c r="DBK217" s="64"/>
      <c r="DBL217" s="64"/>
      <c r="DBM217" s="64"/>
      <c r="DBN217" s="64"/>
      <c r="DBO217" s="64"/>
      <c r="DBP217" s="64"/>
      <c r="DBQ217" s="64"/>
      <c r="DBR217" s="64"/>
      <c r="DBS217" s="64"/>
      <c r="DBT217" s="64"/>
      <c r="DBU217" s="64"/>
      <c r="DBV217" s="64"/>
      <c r="DBW217" s="64"/>
      <c r="DBX217" s="64"/>
      <c r="DBY217" s="64"/>
      <c r="DBZ217" s="64"/>
      <c r="DCA217" s="64"/>
      <c r="DCB217" s="64"/>
      <c r="DCC217" s="64"/>
      <c r="DCD217" s="64"/>
      <c r="DCE217" s="64"/>
      <c r="DCF217" s="64"/>
      <c r="DCG217" s="64"/>
      <c r="DCH217" s="64"/>
      <c r="DCI217" s="64"/>
      <c r="DCJ217" s="64"/>
      <c r="DCK217" s="64"/>
      <c r="DCL217" s="64"/>
      <c r="DCM217" s="64"/>
      <c r="DCN217" s="64"/>
      <c r="DCO217" s="64"/>
      <c r="DCP217" s="64"/>
      <c r="DCQ217" s="64"/>
      <c r="DCR217" s="64"/>
      <c r="DCS217" s="64"/>
      <c r="DCT217" s="64"/>
    </row>
    <row r="218" spans="1:2802" s="121" customFormat="1" ht="47.25" x14ac:dyDescent="0.2">
      <c r="A218" s="126">
        <f t="shared" si="134"/>
        <v>131</v>
      </c>
      <c r="B218" s="196" t="s">
        <v>279</v>
      </c>
      <c r="C218" s="196" t="s">
        <v>280</v>
      </c>
      <c r="D218" s="42" t="s">
        <v>309</v>
      </c>
      <c r="E218" s="193">
        <v>1</v>
      </c>
      <c r="F218" s="194">
        <v>0</v>
      </c>
      <c r="G218" s="193">
        <f t="shared" si="140"/>
        <v>1</v>
      </c>
      <c r="H218" s="6" t="s">
        <v>118</v>
      </c>
      <c r="I218" s="3">
        <v>3.0222222222222221</v>
      </c>
      <c r="J218" s="6">
        <v>45.75</v>
      </c>
      <c r="K218" s="137">
        <f t="shared" si="139"/>
        <v>138.26666666666665</v>
      </c>
      <c r="L218" s="137">
        <v>544</v>
      </c>
      <c r="M218" s="141">
        <f t="shared" si="141"/>
        <v>682.26666666666665</v>
      </c>
      <c r="N218" s="195">
        <f t="shared" si="142"/>
        <v>682.26666666666665</v>
      </c>
      <c r="O218" s="132"/>
      <c r="P218" s="64"/>
      <c r="Q218" s="64"/>
      <c r="R218" s="3"/>
      <c r="S218" s="137"/>
      <c r="T218" s="64"/>
      <c r="U218" s="64"/>
      <c r="V218" s="64"/>
      <c r="W218" s="64"/>
      <c r="X218" s="64"/>
      <c r="Y218" s="64"/>
      <c r="Z218" s="64"/>
      <c r="AA218" s="64"/>
      <c r="AB218" s="64"/>
      <c r="AC218" s="64"/>
      <c r="AD218" s="64"/>
      <c r="AE218" s="64"/>
      <c r="AF218" s="64"/>
      <c r="AG218" s="64"/>
      <c r="AH218" s="64"/>
      <c r="AI218" s="64"/>
      <c r="AJ218" s="64"/>
      <c r="AK218" s="64"/>
      <c r="AL218" s="64"/>
      <c r="AM218" s="64"/>
      <c r="AN218" s="64"/>
      <c r="AO218" s="64"/>
      <c r="AP218" s="64"/>
      <c r="AQ218" s="64"/>
      <c r="AR218" s="64"/>
      <c r="AS218" s="64"/>
      <c r="AT218" s="64"/>
      <c r="AU218" s="64"/>
      <c r="AV218" s="64"/>
      <c r="AW218" s="64"/>
      <c r="AX218" s="64"/>
      <c r="AY218" s="64"/>
      <c r="AZ218" s="64"/>
      <c r="BA218" s="64"/>
      <c r="BB218" s="64"/>
      <c r="BC218" s="64"/>
      <c r="BD218" s="64"/>
      <c r="BE218" s="64"/>
      <c r="BF218" s="64"/>
      <c r="BG218" s="64"/>
      <c r="BH218" s="64"/>
      <c r="BI218" s="64"/>
      <c r="BJ218" s="64"/>
      <c r="BK218" s="64"/>
      <c r="BL218" s="64"/>
      <c r="BM218" s="64"/>
      <c r="BN218" s="64"/>
      <c r="BO218" s="64"/>
      <c r="BP218" s="64"/>
      <c r="BQ218" s="64"/>
      <c r="BR218" s="64"/>
      <c r="BS218" s="64"/>
      <c r="BT218" s="64"/>
      <c r="BU218" s="64"/>
      <c r="BV218" s="64"/>
      <c r="BW218" s="64"/>
      <c r="BX218" s="64"/>
      <c r="BY218" s="64"/>
      <c r="BZ218" s="64"/>
      <c r="CA218" s="64"/>
      <c r="CB218" s="64"/>
      <c r="CC218" s="64"/>
      <c r="CD218" s="64"/>
      <c r="CE218" s="64"/>
      <c r="CF218" s="64"/>
      <c r="CG218" s="64"/>
      <c r="CH218" s="64"/>
      <c r="CI218" s="64"/>
      <c r="CJ218" s="64"/>
      <c r="CK218" s="64"/>
      <c r="CL218" s="64"/>
      <c r="CM218" s="64"/>
      <c r="CN218" s="64"/>
      <c r="CO218" s="64"/>
      <c r="CP218" s="64"/>
      <c r="CQ218" s="64"/>
      <c r="CR218" s="64"/>
      <c r="CS218" s="64"/>
      <c r="CT218" s="64"/>
      <c r="CU218" s="64"/>
      <c r="CV218" s="64"/>
      <c r="CW218" s="64"/>
      <c r="CX218" s="64"/>
      <c r="CY218" s="64"/>
      <c r="CZ218" s="64"/>
      <c r="DA218" s="64"/>
      <c r="DB218" s="64"/>
      <c r="DC218" s="64"/>
      <c r="DD218" s="64"/>
      <c r="DE218" s="64"/>
      <c r="DF218" s="64"/>
      <c r="DG218" s="64"/>
      <c r="DH218" s="64"/>
      <c r="DI218" s="64"/>
      <c r="DJ218" s="64"/>
      <c r="DK218" s="64"/>
      <c r="DL218" s="64"/>
      <c r="DM218" s="64"/>
      <c r="DN218" s="64"/>
      <c r="DO218" s="64"/>
      <c r="DP218" s="64"/>
      <c r="DQ218" s="64"/>
      <c r="DR218" s="64"/>
      <c r="DS218" s="64"/>
      <c r="DT218" s="64"/>
      <c r="DU218" s="64"/>
      <c r="DV218" s="64"/>
      <c r="DW218" s="64"/>
      <c r="DX218" s="64"/>
      <c r="DY218" s="64"/>
      <c r="DZ218" s="64"/>
      <c r="EA218" s="64"/>
      <c r="EB218" s="64"/>
      <c r="EC218" s="64"/>
      <c r="ED218" s="64"/>
      <c r="EE218" s="64"/>
      <c r="EF218" s="64"/>
      <c r="EG218" s="64"/>
      <c r="EH218" s="64"/>
      <c r="EI218" s="64"/>
      <c r="EJ218" s="64"/>
      <c r="EK218" s="64"/>
      <c r="EL218" s="64"/>
      <c r="EM218" s="64"/>
      <c r="EN218" s="64"/>
      <c r="EO218" s="64"/>
      <c r="EP218" s="64"/>
      <c r="EQ218" s="64"/>
      <c r="ER218" s="64"/>
      <c r="ES218" s="64"/>
      <c r="ET218" s="64"/>
      <c r="EU218" s="64"/>
      <c r="EV218" s="64"/>
      <c r="EW218" s="64"/>
      <c r="EX218" s="64"/>
      <c r="EY218" s="64"/>
      <c r="EZ218" s="64"/>
      <c r="FA218" s="64"/>
      <c r="FB218" s="64"/>
      <c r="FC218" s="64"/>
      <c r="FD218" s="64"/>
      <c r="FE218" s="64"/>
      <c r="FF218" s="64"/>
      <c r="FG218" s="64"/>
      <c r="FH218" s="64"/>
      <c r="FI218" s="64"/>
      <c r="FJ218" s="64"/>
      <c r="FK218" s="64"/>
      <c r="FL218" s="64"/>
      <c r="FM218" s="64"/>
      <c r="FN218" s="64"/>
      <c r="FO218" s="64"/>
      <c r="FP218" s="64"/>
      <c r="FQ218" s="64"/>
      <c r="FR218" s="64"/>
      <c r="FS218" s="64"/>
      <c r="FT218" s="64"/>
      <c r="FU218" s="64"/>
      <c r="FV218" s="64"/>
      <c r="FW218" s="64"/>
      <c r="FX218" s="64"/>
      <c r="FY218" s="64"/>
      <c r="FZ218" s="64"/>
      <c r="GA218" s="64"/>
      <c r="GB218" s="64"/>
      <c r="GC218" s="64"/>
      <c r="GD218" s="64"/>
      <c r="GE218" s="64"/>
      <c r="GF218" s="64"/>
      <c r="GG218" s="64"/>
      <c r="GH218" s="64"/>
      <c r="GI218" s="64"/>
      <c r="GJ218" s="64"/>
      <c r="GK218" s="64"/>
      <c r="GL218" s="64"/>
      <c r="GM218" s="64"/>
      <c r="GN218" s="64"/>
      <c r="GO218" s="64"/>
      <c r="GP218" s="64"/>
      <c r="GQ218" s="64"/>
      <c r="GR218" s="64"/>
      <c r="GS218" s="64"/>
      <c r="GT218" s="64"/>
      <c r="GU218" s="64"/>
      <c r="GV218" s="64"/>
      <c r="GW218" s="64"/>
      <c r="GX218" s="64"/>
      <c r="GY218" s="64"/>
      <c r="GZ218" s="64"/>
      <c r="HA218" s="64"/>
      <c r="HB218" s="64"/>
      <c r="HC218" s="64"/>
      <c r="HD218" s="64"/>
      <c r="HE218" s="64"/>
      <c r="HF218" s="64"/>
      <c r="HG218" s="64"/>
      <c r="HH218" s="64"/>
      <c r="HI218" s="64"/>
      <c r="HJ218" s="64"/>
      <c r="HK218" s="64"/>
      <c r="HL218" s="64"/>
      <c r="HM218" s="64"/>
      <c r="HN218" s="64"/>
      <c r="HO218" s="64"/>
      <c r="HP218" s="64"/>
      <c r="HQ218" s="64"/>
      <c r="HR218" s="64"/>
      <c r="HS218" s="64"/>
      <c r="HT218" s="64"/>
      <c r="HU218" s="64"/>
      <c r="HV218" s="64"/>
      <c r="HW218" s="64"/>
      <c r="HX218" s="64"/>
      <c r="HY218" s="64"/>
      <c r="HZ218" s="64"/>
      <c r="IA218" s="64"/>
      <c r="IB218" s="64"/>
      <c r="IC218" s="64"/>
      <c r="ID218" s="64"/>
      <c r="IE218" s="64"/>
      <c r="IF218" s="64"/>
      <c r="IG218" s="64"/>
      <c r="IH218" s="64"/>
      <c r="II218" s="64"/>
      <c r="IJ218" s="64"/>
      <c r="IK218" s="64"/>
      <c r="IL218" s="64"/>
      <c r="IM218" s="64"/>
      <c r="IN218" s="64"/>
      <c r="IO218" s="64"/>
      <c r="IP218" s="64"/>
      <c r="IQ218" s="64"/>
      <c r="IR218" s="64"/>
      <c r="IS218" s="64"/>
      <c r="IT218" s="64"/>
      <c r="IU218" s="64"/>
      <c r="IV218" s="64"/>
      <c r="IW218" s="64"/>
      <c r="IX218" s="64"/>
      <c r="IY218" s="64"/>
      <c r="IZ218" s="64"/>
      <c r="JA218" s="64"/>
      <c r="JB218" s="64"/>
      <c r="JC218" s="64"/>
      <c r="JD218" s="64"/>
      <c r="JE218" s="64"/>
      <c r="JF218" s="64"/>
      <c r="JG218" s="64"/>
      <c r="JH218" s="64"/>
      <c r="JI218" s="64"/>
      <c r="JJ218" s="64"/>
      <c r="JK218" s="64"/>
      <c r="JL218" s="64"/>
      <c r="JM218" s="64"/>
      <c r="JN218" s="64"/>
      <c r="JO218" s="64"/>
      <c r="JP218" s="64"/>
      <c r="JQ218" s="64"/>
      <c r="JR218" s="64"/>
      <c r="JS218" s="64"/>
      <c r="JT218" s="64"/>
      <c r="JU218" s="64"/>
      <c r="JV218" s="64"/>
      <c r="JW218" s="64"/>
      <c r="JX218" s="64"/>
      <c r="JY218" s="64"/>
      <c r="JZ218" s="64"/>
      <c r="KA218" s="64"/>
      <c r="KB218" s="64"/>
      <c r="KC218" s="64"/>
      <c r="KD218" s="64"/>
      <c r="KE218" s="64"/>
      <c r="KF218" s="64"/>
      <c r="KG218" s="64"/>
      <c r="KH218" s="64"/>
      <c r="KI218" s="64"/>
      <c r="KJ218" s="64"/>
      <c r="KK218" s="64"/>
      <c r="KL218" s="64"/>
      <c r="KM218" s="64"/>
      <c r="KN218" s="64"/>
      <c r="KO218" s="64"/>
      <c r="KP218" s="64"/>
      <c r="KQ218" s="64"/>
      <c r="KR218" s="64"/>
      <c r="KS218" s="64"/>
      <c r="KT218" s="64"/>
      <c r="KU218" s="64"/>
      <c r="KV218" s="64"/>
      <c r="KW218" s="64"/>
      <c r="KX218" s="64"/>
      <c r="KY218" s="64"/>
      <c r="KZ218" s="64"/>
      <c r="LA218" s="64"/>
      <c r="LB218" s="64"/>
      <c r="LC218" s="64"/>
      <c r="LD218" s="64"/>
      <c r="LE218" s="64"/>
      <c r="LF218" s="64"/>
      <c r="LG218" s="64"/>
      <c r="LH218" s="64"/>
      <c r="LI218" s="64"/>
      <c r="LJ218" s="64"/>
      <c r="LK218" s="64"/>
      <c r="LL218" s="64"/>
      <c r="LM218" s="64"/>
      <c r="LN218" s="64"/>
      <c r="LO218" s="64"/>
      <c r="LP218" s="64"/>
      <c r="LQ218" s="64"/>
      <c r="LR218" s="64"/>
      <c r="LS218" s="64"/>
      <c r="LT218" s="64"/>
      <c r="LU218" s="64"/>
      <c r="LV218" s="64"/>
      <c r="LW218" s="64"/>
      <c r="LX218" s="64"/>
      <c r="LY218" s="64"/>
      <c r="LZ218" s="64"/>
      <c r="MA218" s="64"/>
      <c r="MB218" s="64"/>
      <c r="MC218" s="64"/>
      <c r="MD218" s="64"/>
      <c r="ME218" s="64"/>
      <c r="MF218" s="64"/>
      <c r="MG218" s="64"/>
      <c r="MH218" s="64"/>
      <c r="MI218" s="64"/>
      <c r="MJ218" s="64"/>
      <c r="MK218" s="64"/>
      <c r="ML218" s="64"/>
      <c r="MM218" s="64"/>
      <c r="MN218" s="64"/>
      <c r="MO218" s="64"/>
      <c r="MP218" s="64"/>
      <c r="MQ218" s="64"/>
      <c r="MR218" s="64"/>
      <c r="MS218" s="64"/>
      <c r="MT218" s="64"/>
      <c r="MU218" s="64"/>
      <c r="MV218" s="64"/>
      <c r="MW218" s="64"/>
      <c r="MX218" s="64"/>
      <c r="MY218" s="64"/>
      <c r="MZ218" s="64"/>
      <c r="NA218" s="64"/>
      <c r="NB218" s="64"/>
      <c r="NC218" s="64"/>
      <c r="ND218" s="64"/>
      <c r="NE218" s="64"/>
      <c r="NF218" s="64"/>
      <c r="NG218" s="64"/>
      <c r="NH218" s="64"/>
      <c r="NI218" s="64"/>
      <c r="NJ218" s="64"/>
      <c r="NK218" s="64"/>
      <c r="NL218" s="64"/>
      <c r="NM218" s="64"/>
      <c r="NN218" s="64"/>
      <c r="NO218" s="64"/>
      <c r="NP218" s="64"/>
      <c r="NQ218" s="64"/>
      <c r="NR218" s="64"/>
      <c r="NS218" s="64"/>
      <c r="NT218" s="64"/>
      <c r="NU218" s="64"/>
      <c r="NV218" s="64"/>
      <c r="NW218" s="64"/>
      <c r="NX218" s="64"/>
      <c r="NY218" s="64"/>
      <c r="NZ218" s="64"/>
      <c r="OA218" s="64"/>
      <c r="OB218" s="64"/>
      <c r="OC218" s="64"/>
      <c r="OD218" s="64"/>
      <c r="OE218" s="64"/>
      <c r="OF218" s="64"/>
      <c r="OG218" s="64"/>
      <c r="OH218" s="64"/>
      <c r="OI218" s="64"/>
      <c r="OJ218" s="64"/>
      <c r="OK218" s="64"/>
      <c r="OL218" s="64"/>
      <c r="OM218" s="64"/>
      <c r="ON218" s="64"/>
      <c r="OO218" s="64"/>
      <c r="OP218" s="64"/>
      <c r="OQ218" s="64"/>
      <c r="OR218" s="64"/>
      <c r="OS218" s="64"/>
      <c r="OT218" s="64"/>
      <c r="OU218" s="64"/>
      <c r="OV218" s="64"/>
      <c r="OW218" s="64"/>
      <c r="OX218" s="64"/>
      <c r="OY218" s="64"/>
      <c r="OZ218" s="64"/>
      <c r="PA218" s="64"/>
      <c r="PB218" s="64"/>
      <c r="PC218" s="64"/>
      <c r="PD218" s="64"/>
      <c r="PE218" s="64"/>
      <c r="PF218" s="64"/>
      <c r="PG218" s="64"/>
      <c r="PH218" s="64"/>
      <c r="PI218" s="64"/>
      <c r="PJ218" s="64"/>
      <c r="PK218" s="64"/>
      <c r="PL218" s="64"/>
      <c r="PM218" s="64"/>
      <c r="PN218" s="64"/>
      <c r="PO218" s="64"/>
      <c r="PP218" s="64"/>
      <c r="PQ218" s="64"/>
      <c r="PR218" s="64"/>
      <c r="PS218" s="64"/>
      <c r="PT218" s="64"/>
      <c r="PU218" s="64"/>
      <c r="PV218" s="64"/>
      <c r="PW218" s="64"/>
      <c r="PX218" s="64"/>
      <c r="PY218" s="64"/>
      <c r="PZ218" s="64"/>
      <c r="QA218" s="64"/>
      <c r="QB218" s="64"/>
      <c r="QC218" s="64"/>
      <c r="QD218" s="64"/>
      <c r="QE218" s="64"/>
      <c r="QF218" s="64"/>
      <c r="QG218" s="64"/>
      <c r="QH218" s="64"/>
      <c r="QI218" s="64"/>
      <c r="QJ218" s="64"/>
      <c r="QK218" s="64"/>
      <c r="QL218" s="64"/>
      <c r="QM218" s="64"/>
      <c r="QN218" s="64"/>
      <c r="QO218" s="64"/>
      <c r="QP218" s="64"/>
      <c r="QQ218" s="64"/>
      <c r="QR218" s="64"/>
      <c r="QS218" s="64"/>
      <c r="QT218" s="64"/>
      <c r="QU218" s="64"/>
      <c r="QV218" s="64"/>
      <c r="QW218" s="64"/>
      <c r="QX218" s="64"/>
      <c r="QY218" s="64"/>
      <c r="QZ218" s="64"/>
      <c r="RA218" s="64"/>
      <c r="RB218" s="64"/>
      <c r="RC218" s="64"/>
      <c r="RD218" s="64"/>
      <c r="RE218" s="64"/>
      <c r="RF218" s="64"/>
      <c r="RG218" s="64"/>
      <c r="RH218" s="64"/>
      <c r="RI218" s="64"/>
      <c r="RJ218" s="64"/>
      <c r="RK218" s="64"/>
      <c r="RL218" s="64"/>
      <c r="RM218" s="64"/>
      <c r="RN218" s="64"/>
      <c r="RO218" s="64"/>
      <c r="RP218" s="64"/>
      <c r="RQ218" s="64"/>
      <c r="RR218" s="64"/>
      <c r="RS218" s="64"/>
      <c r="RT218" s="64"/>
      <c r="RU218" s="64"/>
      <c r="RV218" s="64"/>
      <c r="RW218" s="64"/>
      <c r="RX218" s="64"/>
      <c r="RY218" s="64"/>
      <c r="RZ218" s="64"/>
      <c r="SA218" s="64"/>
      <c r="SB218" s="64"/>
      <c r="SC218" s="64"/>
      <c r="SD218" s="64"/>
      <c r="SE218" s="64"/>
      <c r="SF218" s="64"/>
      <c r="SG218" s="64"/>
      <c r="SH218" s="64"/>
      <c r="SI218" s="64"/>
      <c r="SJ218" s="64"/>
      <c r="SK218" s="64"/>
      <c r="SL218" s="64"/>
      <c r="SM218" s="64"/>
      <c r="SN218" s="64"/>
      <c r="SO218" s="64"/>
      <c r="SP218" s="64"/>
      <c r="SQ218" s="64"/>
      <c r="SR218" s="64"/>
      <c r="SS218" s="64"/>
      <c r="ST218" s="64"/>
      <c r="SU218" s="64"/>
      <c r="SV218" s="64"/>
      <c r="SW218" s="64"/>
      <c r="SX218" s="64"/>
      <c r="SY218" s="64"/>
      <c r="SZ218" s="64"/>
      <c r="TA218" s="64"/>
      <c r="TB218" s="64"/>
      <c r="TC218" s="64"/>
      <c r="TD218" s="64"/>
      <c r="TE218" s="64"/>
      <c r="TF218" s="64"/>
      <c r="TG218" s="64"/>
      <c r="TH218" s="64"/>
      <c r="TI218" s="64"/>
      <c r="TJ218" s="64"/>
      <c r="TK218" s="64"/>
      <c r="TL218" s="64"/>
      <c r="TM218" s="64"/>
      <c r="TN218" s="64"/>
      <c r="TO218" s="64"/>
      <c r="TP218" s="64"/>
      <c r="TQ218" s="64"/>
      <c r="TR218" s="64"/>
      <c r="TS218" s="64"/>
      <c r="TT218" s="64"/>
      <c r="TU218" s="64"/>
      <c r="TV218" s="64"/>
      <c r="TW218" s="64"/>
      <c r="TX218" s="64"/>
      <c r="TY218" s="64"/>
      <c r="TZ218" s="64"/>
      <c r="UA218" s="64"/>
      <c r="UB218" s="64"/>
      <c r="UC218" s="64"/>
      <c r="UD218" s="64"/>
      <c r="UE218" s="64"/>
      <c r="UF218" s="64"/>
      <c r="UG218" s="64"/>
      <c r="UH218" s="64"/>
      <c r="UI218" s="64"/>
      <c r="UJ218" s="64"/>
      <c r="UK218" s="64"/>
      <c r="UL218" s="64"/>
      <c r="UM218" s="64"/>
      <c r="UN218" s="64"/>
      <c r="UO218" s="64"/>
      <c r="UP218" s="64"/>
      <c r="UQ218" s="64"/>
      <c r="UR218" s="64"/>
      <c r="US218" s="64"/>
      <c r="UT218" s="64"/>
      <c r="UU218" s="64"/>
      <c r="UV218" s="64"/>
      <c r="UW218" s="64"/>
      <c r="UX218" s="64"/>
      <c r="UY218" s="64"/>
      <c r="UZ218" s="64"/>
      <c r="VA218" s="64"/>
      <c r="VB218" s="64"/>
      <c r="VC218" s="64"/>
      <c r="VD218" s="64"/>
      <c r="VE218" s="64"/>
      <c r="VF218" s="64"/>
      <c r="VG218" s="64"/>
      <c r="VH218" s="64"/>
      <c r="VI218" s="64"/>
      <c r="VJ218" s="64"/>
      <c r="VK218" s="64"/>
      <c r="VL218" s="64"/>
      <c r="VM218" s="64"/>
      <c r="VN218" s="64"/>
      <c r="VO218" s="64"/>
      <c r="VP218" s="64"/>
      <c r="VQ218" s="64"/>
      <c r="VR218" s="64"/>
      <c r="VS218" s="64"/>
      <c r="VT218" s="64"/>
      <c r="VU218" s="64"/>
      <c r="VV218" s="64"/>
      <c r="VW218" s="64"/>
      <c r="VX218" s="64"/>
      <c r="VY218" s="64"/>
      <c r="VZ218" s="64"/>
      <c r="WA218" s="64"/>
      <c r="WB218" s="64"/>
      <c r="WC218" s="64"/>
      <c r="WD218" s="64"/>
      <c r="WE218" s="64"/>
      <c r="WF218" s="64"/>
      <c r="WG218" s="64"/>
      <c r="WH218" s="64"/>
      <c r="WI218" s="64"/>
      <c r="WJ218" s="64"/>
      <c r="WK218" s="64"/>
      <c r="WL218" s="64"/>
      <c r="WM218" s="64"/>
      <c r="WN218" s="64"/>
      <c r="WO218" s="64"/>
      <c r="WP218" s="64"/>
      <c r="WQ218" s="64"/>
      <c r="WR218" s="64"/>
      <c r="WS218" s="64"/>
      <c r="WT218" s="64"/>
      <c r="WU218" s="64"/>
      <c r="WV218" s="64"/>
      <c r="WW218" s="64"/>
      <c r="WX218" s="64"/>
      <c r="WY218" s="64"/>
      <c r="WZ218" s="64"/>
      <c r="XA218" s="64"/>
      <c r="XB218" s="64"/>
      <c r="XC218" s="64"/>
      <c r="XD218" s="64"/>
      <c r="XE218" s="64"/>
      <c r="XF218" s="64"/>
      <c r="XG218" s="64"/>
      <c r="XH218" s="64"/>
      <c r="XI218" s="64"/>
      <c r="XJ218" s="64"/>
      <c r="XK218" s="64"/>
      <c r="XL218" s="64"/>
      <c r="XM218" s="64"/>
      <c r="XN218" s="64"/>
      <c r="XO218" s="64"/>
      <c r="XP218" s="64"/>
      <c r="XQ218" s="64"/>
      <c r="XR218" s="64"/>
      <c r="XS218" s="64"/>
      <c r="XT218" s="64"/>
      <c r="XU218" s="64"/>
      <c r="XV218" s="64"/>
      <c r="XW218" s="64"/>
      <c r="XX218" s="64"/>
      <c r="XY218" s="64"/>
      <c r="XZ218" s="64"/>
      <c r="YA218" s="64"/>
      <c r="YB218" s="64"/>
      <c r="YC218" s="64"/>
      <c r="YD218" s="64"/>
      <c r="YE218" s="64"/>
      <c r="YF218" s="64"/>
      <c r="YG218" s="64"/>
      <c r="YH218" s="64"/>
      <c r="YI218" s="64"/>
      <c r="YJ218" s="64"/>
      <c r="YK218" s="64"/>
      <c r="YL218" s="64"/>
      <c r="YM218" s="64"/>
      <c r="YN218" s="64"/>
      <c r="YO218" s="64"/>
      <c r="YP218" s="64"/>
      <c r="YQ218" s="64"/>
      <c r="YR218" s="64"/>
      <c r="YS218" s="64"/>
      <c r="YT218" s="64"/>
      <c r="YU218" s="64"/>
      <c r="YV218" s="64"/>
      <c r="YW218" s="64"/>
      <c r="YX218" s="64"/>
      <c r="YY218" s="64"/>
      <c r="YZ218" s="64"/>
      <c r="ZA218" s="64"/>
      <c r="ZB218" s="64"/>
      <c r="ZC218" s="64"/>
      <c r="ZD218" s="64"/>
      <c r="ZE218" s="64"/>
      <c r="ZF218" s="64"/>
      <c r="ZG218" s="64"/>
      <c r="ZH218" s="64"/>
      <c r="ZI218" s="64"/>
      <c r="ZJ218" s="64"/>
      <c r="ZK218" s="64"/>
      <c r="ZL218" s="64"/>
      <c r="ZM218" s="64"/>
      <c r="ZN218" s="64"/>
      <c r="ZO218" s="64"/>
      <c r="ZP218" s="64"/>
      <c r="ZQ218" s="64"/>
      <c r="ZR218" s="64"/>
      <c r="ZS218" s="64"/>
      <c r="ZT218" s="64"/>
      <c r="ZU218" s="64"/>
      <c r="ZV218" s="64"/>
      <c r="ZW218" s="64"/>
      <c r="ZX218" s="64"/>
      <c r="ZY218" s="64"/>
      <c r="ZZ218" s="64"/>
      <c r="AAA218" s="64"/>
      <c r="AAB218" s="64"/>
      <c r="AAC218" s="64"/>
      <c r="AAD218" s="64"/>
      <c r="AAE218" s="64"/>
      <c r="AAF218" s="64"/>
      <c r="AAG218" s="64"/>
      <c r="AAH218" s="64"/>
      <c r="AAI218" s="64"/>
      <c r="AAJ218" s="64"/>
      <c r="AAK218" s="64"/>
      <c r="AAL218" s="64"/>
      <c r="AAM218" s="64"/>
      <c r="AAN218" s="64"/>
      <c r="AAO218" s="64"/>
      <c r="AAP218" s="64"/>
      <c r="AAQ218" s="64"/>
      <c r="AAR218" s="64"/>
      <c r="AAS218" s="64"/>
      <c r="AAT218" s="64"/>
      <c r="AAU218" s="64"/>
      <c r="AAV218" s="64"/>
      <c r="AAW218" s="64"/>
      <c r="AAX218" s="64"/>
      <c r="AAY218" s="64"/>
      <c r="AAZ218" s="64"/>
      <c r="ABA218" s="64"/>
      <c r="ABB218" s="64"/>
      <c r="ABC218" s="64"/>
      <c r="ABD218" s="64"/>
      <c r="ABE218" s="64"/>
      <c r="ABF218" s="64"/>
      <c r="ABG218" s="64"/>
      <c r="ABH218" s="64"/>
      <c r="ABI218" s="64"/>
      <c r="ABJ218" s="64"/>
      <c r="ABK218" s="64"/>
      <c r="ABL218" s="64"/>
      <c r="ABM218" s="64"/>
      <c r="ABN218" s="64"/>
      <c r="ABO218" s="64"/>
      <c r="ABP218" s="64"/>
      <c r="ABQ218" s="64"/>
      <c r="ABR218" s="64"/>
      <c r="ABS218" s="64"/>
      <c r="ABT218" s="64"/>
      <c r="ABU218" s="64"/>
      <c r="ABV218" s="64"/>
      <c r="ABW218" s="64"/>
      <c r="ABX218" s="64"/>
      <c r="ABY218" s="64"/>
      <c r="ABZ218" s="64"/>
      <c r="ACA218" s="64"/>
      <c r="ACB218" s="64"/>
      <c r="ACC218" s="64"/>
      <c r="ACD218" s="64"/>
      <c r="ACE218" s="64"/>
      <c r="ACF218" s="64"/>
      <c r="ACG218" s="64"/>
      <c r="ACH218" s="64"/>
      <c r="ACI218" s="64"/>
      <c r="ACJ218" s="64"/>
      <c r="ACK218" s="64"/>
      <c r="ACL218" s="64"/>
      <c r="ACM218" s="64"/>
      <c r="ACN218" s="64"/>
      <c r="ACO218" s="64"/>
      <c r="ACP218" s="64"/>
      <c r="ACQ218" s="64"/>
      <c r="ACR218" s="64"/>
      <c r="ACS218" s="64"/>
      <c r="ACT218" s="64"/>
      <c r="ACU218" s="64"/>
      <c r="ACV218" s="64"/>
      <c r="ACW218" s="64"/>
      <c r="ACX218" s="64"/>
      <c r="ACY218" s="64"/>
      <c r="ACZ218" s="64"/>
      <c r="ADA218" s="64"/>
      <c r="ADB218" s="64"/>
      <c r="ADC218" s="64"/>
      <c r="ADD218" s="64"/>
      <c r="ADE218" s="64"/>
      <c r="ADF218" s="64"/>
      <c r="ADG218" s="64"/>
      <c r="ADH218" s="64"/>
      <c r="ADI218" s="64"/>
      <c r="ADJ218" s="64"/>
      <c r="ADK218" s="64"/>
      <c r="ADL218" s="64"/>
      <c r="ADM218" s="64"/>
      <c r="ADN218" s="64"/>
      <c r="ADO218" s="64"/>
      <c r="ADP218" s="64"/>
      <c r="ADQ218" s="64"/>
      <c r="ADR218" s="64"/>
      <c r="ADS218" s="64"/>
      <c r="ADT218" s="64"/>
      <c r="ADU218" s="64"/>
      <c r="ADV218" s="64"/>
      <c r="ADW218" s="64"/>
      <c r="ADX218" s="64"/>
      <c r="ADY218" s="64"/>
      <c r="ADZ218" s="64"/>
      <c r="AEA218" s="64"/>
      <c r="AEB218" s="64"/>
      <c r="AEC218" s="64"/>
      <c r="AED218" s="64"/>
      <c r="AEE218" s="64"/>
      <c r="AEF218" s="64"/>
      <c r="AEG218" s="64"/>
      <c r="AEH218" s="64"/>
      <c r="AEI218" s="64"/>
      <c r="AEJ218" s="64"/>
      <c r="AEK218" s="64"/>
      <c r="AEL218" s="64"/>
      <c r="AEM218" s="64"/>
      <c r="AEN218" s="64"/>
      <c r="AEO218" s="64"/>
      <c r="AEP218" s="64"/>
      <c r="AEQ218" s="64"/>
      <c r="AER218" s="64"/>
      <c r="AES218" s="64"/>
      <c r="AET218" s="64"/>
      <c r="AEU218" s="64"/>
      <c r="AEV218" s="64"/>
      <c r="AEW218" s="64"/>
      <c r="AEX218" s="64"/>
      <c r="AEY218" s="64"/>
      <c r="AEZ218" s="64"/>
      <c r="AFA218" s="64"/>
      <c r="AFB218" s="64"/>
      <c r="AFC218" s="64"/>
      <c r="AFD218" s="64"/>
      <c r="AFE218" s="64"/>
      <c r="AFF218" s="64"/>
      <c r="AFG218" s="64"/>
      <c r="AFH218" s="64"/>
      <c r="AFI218" s="64"/>
      <c r="AFJ218" s="64"/>
      <c r="AFK218" s="64"/>
      <c r="AFL218" s="64"/>
      <c r="AFM218" s="64"/>
      <c r="AFN218" s="64"/>
      <c r="AFO218" s="64"/>
      <c r="AFP218" s="64"/>
      <c r="AFQ218" s="64"/>
      <c r="AFR218" s="64"/>
      <c r="AFS218" s="64"/>
      <c r="AFT218" s="64"/>
      <c r="AFU218" s="64"/>
      <c r="AFV218" s="64"/>
      <c r="AFW218" s="64"/>
      <c r="AFX218" s="64"/>
      <c r="AFY218" s="64"/>
      <c r="AFZ218" s="64"/>
      <c r="AGA218" s="64"/>
      <c r="AGB218" s="64"/>
      <c r="AGC218" s="64"/>
      <c r="AGD218" s="64"/>
      <c r="AGE218" s="64"/>
      <c r="AGF218" s="64"/>
      <c r="AGG218" s="64"/>
      <c r="AGH218" s="64"/>
      <c r="AGI218" s="64"/>
      <c r="AGJ218" s="64"/>
      <c r="AGK218" s="64"/>
      <c r="AGL218" s="64"/>
      <c r="AGM218" s="64"/>
      <c r="AGN218" s="64"/>
      <c r="AGO218" s="64"/>
      <c r="AGP218" s="64"/>
      <c r="AGQ218" s="64"/>
      <c r="AGR218" s="64"/>
      <c r="AGS218" s="64"/>
      <c r="AGT218" s="64"/>
      <c r="AGU218" s="64"/>
      <c r="AGV218" s="64"/>
      <c r="AGW218" s="64"/>
      <c r="AGX218" s="64"/>
      <c r="AGY218" s="64"/>
      <c r="AGZ218" s="64"/>
      <c r="AHA218" s="64"/>
      <c r="AHB218" s="64"/>
      <c r="AHC218" s="64"/>
      <c r="AHD218" s="64"/>
      <c r="AHE218" s="64"/>
      <c r="AHF218" s="64"/>
      <c r="AHG218" s="64"/>
      <c r="AHH218" s="64"/>
      <c r="AHI218" s="64"/>
      <c r="AHJ218" s="64"/>
      <c r="AHK218" s="64"/>
      <c r="AHL218" s="64"/>
      <c r="AHM218" s="64"/>
      <c r="AHN218" s="64"/>
      <c r="AHO218" s="64"/>
      <c r="AHP218" s="64"/>
      <c r="AHQ218" s="64"/>
      <c r="AHR218" s="64"/>
      <c r="AHS218" s="64"/>
      <c r="AHT218" s="64"/>
      <c r="AHU218" s="64"/>
      <c r="AHV218" s="64"/>
      <c r="AHW218" s="64"/>
      <c r="AHX218" s="64"/>
      <c r="AHY218" s="64"/>
      <c r="AHZ218" s="64"/>
      <c r="AIA218" s="64"/>
      <c r="AIB218" s="64"/>
      <c r="AIC218" s="64"/>
      <c r="AID218" s="64"/>
      <c r="AIE218" s="64"/>
      <c r="AIF218" s="64"/>
      <c r="AIG218" s="64"/>
      <c r="AIH218" s="64"/>
      <c r="AII218" s="64"/>
      <c r="AIJ218" s="64"/>
      <c r="AIK218" s="64"/>
      <c r="AIL218" s="64"/>
      <c r="AIM218" s="64"/>
      <c r="AIN218" s="64"/>
      <c r="AIO218" s="64"/>
      <c r="AIP218" s="64"/>
      <c r="AIQ218" s="64"/>
      <c r="AIR218" s="64"/>
      <c r="AIS218" s="64"/>
      <c r="AIT218" s="64"/>
      <c r="AIU218" s="64"/>
      <c r="AIV218" s="64"/>
      <c r="AIW218" s="64"/>
      <c r="AIX218" s="64"/>
      <c r="AIY218" s="64"/>
      <c r="AIZ218" s="64"/>
      <c r="AJA218" s="64"/>
      <c r="AJB218" s="64"/>
      <c r="AJC218" s="64"/>
      <c r="AJD218" s="64"/>
      <c r="AJE218" s="64"/>
      <c r="AJF218" s="64"/>
      <c r="AJG218" s="64"/>
      <c r="AJH218" s="64"/>
      <c r="AJI218" s="64"/>
      <c r="AJJ218" s="64"/>
      <c r="AJK218" s="64"/>
      <c r="AJL218" s="64"/>
      <c r="AJM218" s="64"/>
      <c r="AJN218" s="64"/>
      <c r="AJO218" s="64"/>
      <c r="AJP218" s="64"/>
      <c r="AJQ218" s="64"/>
      <c r="AJR218" s="64"/>
      <c r="AJS218" s="64"/>
      <c r="AJT218" s="64"/>
      <c r="AJU218" s="64"/>
      <c r="AJV218" s="64"/>
      <c r="AJW218" s="64"/>
      <c r="AJX218" s="64"/>
      <c r="AJY218" s="64"/>
      <c r="AJZ218" s="64"/>
      <c r="AKA218" s="64"/>
      <c r="AKB218" s="64"/>
      <c r="AKC218" s="64"/>
      <c r="AKD218" s="64"/>
      <c r="AKE218" s="64"/>
      <c r="AKF218" s="64"/>
      <c r="AKG218" s="64"/>
      <c r="AKH218" s="64"/>
      <c r="AKI218" s="64"/>
      <c r="AKJ218" s="64"/>
      <c r="AKK218" s="64"/>
      <c r="AKL218" s="64"/>
      <c r="AKM218" s="64"/>
      <c r="AKN218" s="64"/>
      <c r="AKO218" s="64"/>
      <c r="AKP218" s="64"/>
      <c r="AKQ218" s="64"/>
      <c r="AKR218" s="64"/>
      <c r="AKS218" s="64"/>
      <c r="AKT218" s="64"/>
      <c r="AKU218" s="64"/>
      <c r="AKV218" s="64"/>
      <c r="AKW218" s="64"/>
      <c r="AKX218" s="64"/>
      <c r="AKY218" s="64"/>
      <c r="AKZ218" s="64"/>
      <c r="ALA218" s="64"/>
      <c r="ALB218" s="64"/>
      <c r="ALC218" s="64"/>
      <c r="ALD218" s="64"/>
      <c r="ALE218" s="64"/>
      <c r="ALF218" s="64"/>
      <c r="ALG218" s="64"/>
      <c r="ALH218" s="64"/>
      <c r="ALI218" s="64"/>
      <c r="ALJ218" s="64"/>
      <c r="ALK218" s="64"/>
      <c r="ALL218" s="64"/>
      <c r="ALM218" s="64"/>
      <c r="ALN218" s="64"/>
      <c r="ALO218" s="64"/>
      <c r="ALP218" s="64"/>
      <c r="ALQ218" s="64"/>
      <c r="ALR218" s="64"/>
      <c r="ALS218" s="64"/>
      <c r="ALT218" s="64"/>
      <c r="ALU218" s="64"/>
      <c r="ALV218" s="64"/>
      <c r="ALW218" s="64"/>
      <c r="ALX218" s="64"/>
      <c r="ALY218" s="64"/>
      <c r="ALZ218" s="64"/>
      <c r="AMA218" s="64"/>
      <c r="AMB218" s="64"/>
      <c r="AMC218" s="64"/>
      <c r="AMD218" s="64"/>
      <c r="AME218" s="64"/>
      <c r="AMF218" s="64"/>
      <c r="AMG218" s="64"/>
      <c r="AMH218" s="64"/>
      <c r="AMI218" s="64"/>
      <c r="AMJ218" s="64"/>
      <c r="AMK218" s="64"/>
      <c r="AML218" s="64"/>
      <c r="AMM218" s="64"/>
      <c r="AMN218" s="64"/>
      <c r="AMO218" s="64"/>
      <c r="AMP218" s="64"/>
      <c r="AMQ218" s="64"/>
      <c r="AMR218" s="64"/>
      <c r="AMS218" s="64"/>
      <c r="AMT218" s="64"/>
      <c r="AMU218" s="64"/>
      <c r="AMV218" s="64"/>
      <c r="AMW218" s="64"/>
      <c r="AMX218" s="64"/>
      <c r="AMY218" s="64"/>
      <c r="AMZ218" s="64"/>
      <c r="ANA218" s="64"/>
      <c r="ANB218" s="64"/>
      <c r="ANC218" s="64"/>
      <c r="AND218" s="64"/>
      <c r="ANE218" s="64"/>
      <c r="ANF218" s="64"/>
      <c r="ANG218" s="64"/>
      <c r="ANH218" s="64"/>
      <c r="ANI218" s="64"/>
      <c r="ANJ218" s="64"/>
      <c r="ANK218" s="64"/>
      <c r="ANL218" s="64"/>
      <c r="ANM218" s="64"/>
      <c r="ANN218" s="64"/>
      <c r="ANO218" s="64"/>
      <c r="ANP218" s="64"/>
      <c r="ANQ218" s="64"/>
      <c r="ANR218" s="64"/>
      <c r="ANS218" s="64"/>
      <c r="ANT218" s="64"/>
      <c r="ANU218" s="64"/>
      <c r="ANV218" s="64"/>
      <c r="ANW218" s="64"/>
      <c r="ANX218" s="64"/>
      <c r="ANY218" s="64"/>
      <c r="ANZ218" s="64"/>
      <c r="AOA218" s="64"/>
      <c r="AOB218" s="64"/>
      <c r="AOC218" s="64"/>
      <c r="AOD218" s="64"/>
      <c r="AOE218" s="64"/>
      <c r="AOF218" s="64"/>
      <c r="AOG218" s="64"/>
      <c r="AOH218" s="64"/>
      <c r="AOI218" s="64"/>
      <c r="AOJ218" s="64"/>
      <c r="AOK218" s="64"/>
      <c r="AOL218" s="64"/>
      <c r="AOM218" s="64"/>
      <c r="AON218" s="64"/>
      <c r="AOO218" s="64"/>
      <c r="AOP218" s="64"/>
      <c r="AOQ218" s="64"/>
      <c r="AOR218" s="64"/>
      <c r="AOS218" s="64"/>
      <c r="AOT218" s="64"/>
      <c r="AOU218" s="64"/>
      <c r="AOV218" s="64"/>
      <c r="AOW218" s="64"/>
      <c r="AOX218" s="64"/>
      <c r="AOY218" s="64"/>
      <c r="AOZ218" s="64"/>
      <c r="APA218" s="64"/>
      <c r="APB218" s="64"/>
      <c r="APC218" s="64"/>
      <c r="APD218" s="64"/>
      <c r="APE218" s="64"/>
      <c r="APF218" s="64"/>
      <c r="APG218" s="64"/>
      <c r="APH218" s="64"/>
      <c r="API218" s="64"/>
      <c r="APJ218" s="64"/>
      <c r="APK218" s="64"/>
      <c r="APL218" s="64"/>
      <c r="APM218" s="64"/>
      <c r="APN218" s="64"/>
      <c r="APO218" s="64"/>
      <c r="APP218" s="64"/>
      <c r="APQ218" s="64"/>
      <c r="APR218" s="64"/>
      <c r="APS218" s="64"/>
      <c r="APT218" s="64"/>
      <c r="APU218" s="64"/>
      <c r="APV218" s="64"/>
      <c r="APW218" s="64"/>
      <c r="APX218" s="64"/>
      <c r="APY218" s="64"/>
      <c r="APZ218" s="64"/>
      <c r="AQA218" s="64"/>
      <c r="AQB218" s="64"/>
      <c r="AQC218" s="64"/>
      <c r="AQD218" s="64"/>
      <c r="AQE218" s="64"/>
      <c r="AQF218" s="64"/>
      <c r="AQG218" s="64"/>
      <c r="AQH218" s="64"/>
      <c r="AQI218" s="64"/>
      <c r="AQJ218" s="64"/>
      <c r="AQK218" s="64"/>
      <c r="AQL218" s="64"/>
      <c r="AQM218" s="64"/>
      <c r="AQN218" s="64"/>
      <c r="AQO218" s="64"/>
      <c r="AQP218" s="64"/>
      <c r="AQQ218" s="64"/>
      <c r="AQR218" s="64"/>
      <c r="AQS218" s="64"/>
      <c r="AQT218" s="64"/>
      <c r="AQU218" s="64"/>
      <c r="AQV218" s="64"/>
      <c r="AQW218" s="64"/>
      <c r="AQX218" s="64"/>
      <c r="AQY218" s="64"/>
      <c r="AQZ218" s="64"/>
      <c r="ARA218" s="64"/>
      <c r="ARB218" s="64"/>
      <c r="ARC218" s="64"/>
      <c r="ARD218" s="64"/>
      <c r="ARE218" s="64"/>
      <c r="ARF218" s="64"/>
      <c r="ARG218" s="64"/>
      <c r="ARH218" s="64"/>
      <c r="ARI218" s="64"/>
      <c r="ARJ218" s="64"/>
      <c r="ARK218" s="64"/>
      <c r="ARL218" s="64"/>
      <c r="ARM218" s="64"/>
      <c r="ARN218" s="64"/>
      <c r="ARO218" s="64"/>
      <c r="ARP218" s="64"/>
      <c r="ARQ218" s="64"/>
      <c r="ARR218" s="64"/>
      <c r="ARS218" s="64"/>
      <c r="ART218" s="64"/>
      <c r="ARU218" s="64"/>
      <c r="ARV218" s="64"/>
      <c r="ARW218" s="64"/>
      <c r="ARX218" s="64"/>
      <c r="ARY218" s="64"/>
      <c r="ARZ218" s="64"/>
      <c r="ASA218" s="64"/>
      <c r="ASB218" s="64"/>
      <c r="ASC218" s="64"/>
      <c r="ASD218" s="64"/>
      <c r="ASE218" s="64"/>
      <c r="ASF218" s="64"/>
      <c r="ASG218" s="64"/>
      <c r="ASH218" s="64"/>
      <c r="ASI218" s="64"/>
      <c r="ASJ218" s="64"/>
      <c r="ASK218" s="64"/>
      <c r="ASL218" s="64"/>
      <c r="ASM218" s="64"/>
      <c r="ASN218" s="64"/>
      <c r="ASO218" s="64"/>
      <c r="ASP218" s="64"/>
      <c r="ASQ218" s="64"/>
      <c r="ASR218" s="64"/>
      <c r="ASS218" s="64"/>
      <c r="AST218" s="64"/>
      <c r="ASU218" s="64"/>
      <c r="ASV218" s="64"/>
      <c r="ASW218" s="64"/>
      <c r="ASX218" s="64"/>
      <c r="ASY218" s="64"/>
      <c r="ASZ218" s="64"/>
      <c r="ATA218" s="64"/>
      <c r="ATB218" s="64"/>
      <c r="ATC218" s="64"/>
      <c r="ATD218" s="64"/>
      <c r="ATE218" s="64"/>
      <c r="ATF218" s="64"/>
      <c r="ATG218" s="64"/>
      <c r="ATH218" s="64"/>
      <c r="ATI218" s="64"/>
      <c r="ATJ218" s="64"/>
      <c r="ATK218" s="64"/>
      <c r="ATL218" s="64"/>
      <c r="ATM218" s="64"/>
      <c r="ATN218" s="64"/>
      <c r="ATO218" s="64"/>
      <c r="ATP218" s="64"/>
      <c r="ATQ218" s="64"/>
      <c r="ATR218" s="64"/>
      <c r="ATS218" s="64"/>
      <c r="ATT218" s="64"/>
      <c r="ATU218" s="64"/>
      <c r="ATV218" s="64"/>
      <c r="ATW218" s="64"/>
      <c r="ATX218" s="64"/>
      <c r="ATY218" s="64"/>
      <c r="ATZ218" s="64"/>
      <c r="AUA218" s="64"/>
      <c r="AUB218" s="64"/>
      <c r="AUC218" s="64"/>
      <c r="AUD218" s="64"/>
      <c r="AUE218" s="64"/>
      <c r="AUF218" s="64"/>
      <c r="AUG218" s="64"/>
      <c r="AUH218" s="64"/>
      <c r="AUI218" s="64"/>
      <c r="AUJ218" s="64"/>
      <c r="AUK218" s="64"/>
      <c r="AUL218" s="64"/>
      <c r="AUM218" s="64"/>
      <c r="AUN218" s="64"/>
      <c r="AUO218" s="64"/>
      <c r="AUP218" s="64"/>
      <c r="AUQ218" s="64"/>
      <c r="AUR218" s="64"/>
      <c r="AUS218" s="64"/>
      <c r="AUT218" s="64"/>
      <c r="AUU218" s="64"/>
      <c r="AUV218" s="64"/>
      <c r="AUW218" s="64"/>
      <c r="AUX218" s="64"/>
      <c r="AUY218" s="64"/>
      <c r="AUZ218" s="64"/>
      <c r="AVA218" s="64"/>
      <c r="AVB218" s="64"/>
      <c r="AVC218" s="64"/>
      <c r="AVD218" s="64"/>
      <c r="AVE218" s="64"/>
      <c r="AVF218" s="64"/>
      <c r="AVG218" s="64"/>
      <c r="AVH218" s="64"/>
      <c r="AVI218" s="64"/>
      <c r="AVJ218" s="64"/>
      <c r="AVK218" s="64"/>
      <c r="AVL218" s="64"/>
      <c r="AVM218" s="64"/>
      <c r="AVN218" s="64"/>
      <c r="AVO218" s="64"/>
      <c r="AVP218" s="64"/>
      <c r="AVQ218" s="64"/>
      <c r="AVR218" s="64"/>
      <c r="AVS218" s="64"/>
      <c r="AVT218" s="64"/>
      <c r="AVU218" s="64"/>
      <c r="AVV218" s="64"/>
      <c r="AVW218" s="64"/>
      <c r="AVX218" s="64"/>
      <c r="AVY218" s="64"/>
      <c r="AVZ218" s="64"/>
      <c r="AWA218" s="64"/>
      <c r="AWB218" s="64"/>
      <c r="AWC218" s="64"/>
      <c r="AWD218" s="64"/>
      <c r="AWE218" s="64"/>
      <c r="AWF218" s="64"/>
      <c r="AWG218" s="64"/>
      <c r="AWH218" s="64"/>
      <c r="AWI218" s="64"/>
      <c r="AWJ218" s="64"/>
      <c r="AWK218" s="64"/>
      <c r="AWL218" s="64"/>
      <c r="AWM218" s="64"/>
      <c r="AWN218" s="64"/>
      <c r="AWO218" s="64"/>
      <c r="AWP218" s="64"/>
      <c r="AWQ218" s="64"/>
      <c r="AWR218" s="64"/>
      <c r="AWS218" s="64"/>
      <c r="AWT218" s="64"/>
      <c r="AWU218" s="64"/>
      <c r="AWV218" s="64"/>
      <c r="AWW218" s="64"/>
      <c r="AWX218" s="64"/>
      <c r="AWY218" s="64"/>
      <c r="AWZ218" s="64"/>
      <c r="AXA218" s="64"/>
      <c r="AXB218" s="64"/>
      <c r="AXC218" s="64"/>
      <c r="AXD218" s="64"/>
      <c r="AXE218" s="64"/>
      <c r="AXF218" s="64"/>
      <c r="AXG218" s="64"/>
      <c r="AXH218" s="64"/>
      <c r="AXI218" s="64"/>
      <c r="AXJ218" s="64"/>
      <c r="AXK218" s="64"/>
      <c r="AXL218" s="64"/>
      <c r="AXM218" s="64"/>
      <c r="AXN218" s="64"/>
      <c r="AXO218" s="64"/>
      <c r="AXP218" s="64"/>
      <c r="AXQ218" s="64"/>
      <c r="AXR218" s="64"/>
      <c r="AXS218" s="64"/>
      <c r="AXT218" s="64"/>
      <c r="AXU218" s="64"/>
      <c r="AXV218" s="64"/>
      <c r="AXW218" s="64"/>
      <c r="AXX218" s="64"/>
      <c r="AXY218" s="64"/>
      <c r="AXZ218" s="64"/>
      <c r="AYA218" s="64"/>
      <c r="AYB218" s="64"/>
      <c r="AYC218" s="64"/>
      <c r="AYD218" s="64"/>
      <c r="AYE218" s="64"/>
      <c r="AYF218" s="64"/>
      <c r="AYG218" s="64"/>
      <c r="AYH218" s="64"/>
      <c r="AYI218" s="64"/>
      <c r="AYJ218" s="64"/>
      <c r="AYK218" s="64"/>
      <c r="AYL218" s="64"/>
      <c r="AYM218" s="64"/>
      <c r="AYN218" s="64"/>
      <c r="AYO218" s="64"/>
      <c r="AYP218" s="64"/>
      <c r="AYQ218" s="64"/>
      <c r="AYR218" s="64"/>
      <c r="AYS218" s="64"/>
      <c r="AYT218" s="64"/>
      <c r="AYU218" s="64"/>
      <c r="AYV218" s="64"/>
      <c r="AYW218" s="64"/>
      <c r="AYX218" s="64"/>
      <c r="AYY218" s="64"/>
      <c r="AYZ218" s="64"/>
      <c r="AZA218" s="64"/>
      <c r="AZB218" s="64"/>
      <c r="AZC218" s="64"/>
      <c r="AZD218" s="64"/>
      <c r="AZE218" s="64"/>
      <c r="AZF218" s="64"/>
      <c r="AZG218" s="64"/>
      <c r="AZH218" s="64"/>
      <c r="AZI218" s="64"/>
      <c r="AZJ218" s="64"/>
      <c r="AZK218" s="64"/>
      <c r="AZL218" s="64"/>
      <c r="AZM218" s="64"/>
      <c r="AZN218" s="64"/>
      <c r="AZO218" s="64"/>
      <c r="AZP218" s="64"/>
      <c r="AZQ218" s="64"/>
      <c r="AZR218" s="64"/>
      <c r="AZS218" s="64"/>
      <c r="AZT218" s="64"/>
      <c r="AZU218" s="64"/>
      <c r="AZV218" s="64"/>
      <c r="AZW218" s="64"/>
      <c r="AZX218" s="64"/>
      <c r="AZY218" s="64"/>
      <c r="AZZ218" s="64"/>
      <c r="BAA218" s="64"/>
      <c r="BAB218" s="64"/>
      <c r="BAC218" s="64"/>
      <c r="BAD218" s="64"/>
      <c r="BAE218" s="64"/>
      <c r="BAF218" s="64"/>
      <c r="BAG218" s="64"/>
      <c r="BAH218" s="64"/>
      <c r="BAI218" s="64"/>
      <c r="BAJ218" s="64"/>
      <c r="BAK218" s="64"/>
      <c r="BAL218" s="64"/>
      <c r="BAM218" s="64"/>
      <c r="BAN218" s="64"/>
      <c r="BAO218" s="64"/>
      <c r="BAP218" s="64"/>
      <c r="BAQ218" s="64"/>
      <c r="BAR218" s="64"/>
      <c r="BAS218" s="64"/>
      <c r="BAT218" s="64"/>
      <c r="BAU218" s="64"/>
      <c r="BAV218" s="64"/>
      <c r="BAW218" s="64"/>
      <c r="BAX218" s="64"/>
      <c r="BAY218" s="64"/>
      <c r="BAZ218" s="64"/>
      <c r="BBA218" s="64"/>
      <c r="BBB218" s="64"/>
      <c r="BBC218" s="64"/>
      <c r="BBD218" s="64"/>
      <c r="BBE218" s="64"/>
      <c r="BBF218" s="64"/>
      <c r="BBG218" s="64"/>
      <c r="BBH218" s="64"/>
      <c r="BBI218" s="64"/>
      <c r="BBJ218" s="64"/>
      <c r="BBK218" s="64"/>
      <c r="BBL218" s="64"/>
      <c r="BBM218" s="64"/>
      <c r="BBN218" s="64"/>
      <c r="BBO218" s="64"/>
      <c r="BBP218" s="64"/>
      <c r="BBQ218" s="64"/>
      <c r="BBR218" s="64"/>
      <c r="BBS218" s="64"/>
      <c r="BBT218" s="64"/>
      <c r="BBU218" s="64"/>
      <c r="BBV218" s="64"/>
      <c r="BBW218" s="64"/>
      <c r="BBX218" s="64"/>
      <c r="BBY218" s="64"/>
      <c r="BBZ218" s="64"/>
      <c r="BCA218" s="64"/>
      <c r="BCB218" s="64"/>
      <c r="BCC218" s="64"/>
      <c r="BCD218" s="64"/>
      <c r="BCE218" s="64"/>
      <c r="BCF218" s="64"/>
      <c r="BCG218" s="64"/>
      <c r="BCH218" s="64"/>
      <c r="BCI218" s="64"/>
      <c r="BCJ218" s="64"/>
      <c r="BCK218" s="64"/>
      <c r="BCL218" s="64"/>
      <c r="BCM218" s="64"/>
      <c r="BCN218" s="64"/>
      <c r="BCO218" s="64"/>
      <c r="BCP218" s="64"/>
      <c r="BCQ218" s="64"/>
      <c r="BCR218" s="64"/>
      <c r="BCS218" s="64"/>
      <c r="BCT218" s="64"/>
      <c r="BCU218" s="64"/>
      <c r="BCV218" s="64"/>
      <c r="BCW218" s="64"/>
      <c r="BCX218" s="64"/>
      <c r="BCY218" s="64"/>
      <c r="BCZ218" s="64"/>
      <c r="BDA218" s="64"/>
      <c r="BDB218" s="64"/>
      <c r="BDC218" s="64"/>
      <c r="BDD218" s="64"/>
      <c r="BDE218" s="64"/>
      <c r="BDF218" s="64"/>
      <c r="BDG218" s="64"/>
      <c r="BDH218" s="64"/>
      <c r="BDI218" s="64"/>
      <c r="BDJ218" s="64"/>
      <c r="BDK218" s="64"/>
      <c r="BDL218" s="64"/>
      <c r="BDM218" s="64"/>
      <c r="BDN218" s="64"/>
      <c r="BDO218" s="64"/>
      <c r="BDP218" s="64"/>
      <c r="BDQ218" s="64"/>
      <c r="BDR218" s="64"/>
      <c r="BDS218" s="64"/>
      <c r="BDT218" s="64"/>
      <c r="BDU218" s="64"/>
      <c r="BDV218" s="64"/>
      <c r="BDW218" s="64"/>
      <c r="BDX218" s="64"/>
      <c r="BDY218" s="64"/>
      <c r="BDZ218" s="64"/>
      <c r="BEA218" s="64"/>
      <c r="BEB218" s="64"/>
      <c r="BEC218" s="64"/>
      <c r="BED218" s="64"/>
      <c r="BEE218" s="64"/>
      <c r="BEF218" s="64"/>
      <c r="BEG218" s="64"/>
      <c r="BEH218" s="64"/>
      <c r="BEI218" s="64"/>
      <c r="BEJ218" s="64"/>
      <c r="BEK218" s="64"/>
      <c r="BEL218" s="64"/>
      <c r="BEM218" s="64"/>
      <c r="BEN218" s="64"/>
      <c r="BEO218" s="64"/>
      <c r="BEP218" s="64"/>
      <c r="BEQ218" s="64"/>
      <c r="BER218" s="64"/>
      <c r="BES218" s="64"/>
      <c r="BET218" s="64"/>
      <c r="BEU218" s="64"/>
      <c r="BEV218" s="64"/>
      <c r="BEW218" s="64"/>
      <c r="BEX218" s="64"/>
      <c r="BEY218" s="64"/>
      <c r="BEZ218" s="64"/>
      <c r="BFA218" s="64"/>
      <c r="BFB218" s="64"/>
      <c r="BFC218" s="64"/>
      <c r="BFD218" s="64"/>
      <c r="BFE218" s="64"/>
      <c r="BFF218" s="64"/>
      <c r="BFG218" s="64"/>
      <c r="BFH218" s="64"/>
      <c r="BFI218" s="64"/>
      <c r="BFJ218" s="64"/>
      <c r="BFK218" s="64"/>
      <c r="BFL218" s="64"/>
      <c r="BFM218" s="64"/>
      <c r="BFN218" s="64"/>
      <c r="BFO218" s="64"/>
      <c r="BFP218" s="64"/>
      <c r="BFQ218" s="64"/>
      <c r="BFR218" s="64"/>
      <c r="BFS218" s="64"/>
      <c r="BFT218" s="64"/>
      <c r="BFU218" s="64"/>
      <c r="BFV218" s="64"/>
      <c r="BFW218" s="64"/>
      <c r="BFX218" s="64"/>
      <c r="BFY218" s="64"/>
      <c r="BFZ218" s="64"/>
      <c r="BGA218" s="64"/>
      <c r="BGB218" s="64"/>
      <c r="BGC218" s="64"/>
      <c r="BGD218" s="64"/>
      <c r="BGE218" s="64"/>
      <c r="BGF218" s="64"/>
      <c r="BGG218" s="64"/>
      <c r="BGH218" s="64"/>
      <c r="BGI218" s="64"/>
      <c r="BGJ218" s="64"/>
      <c r="BGK218" s="64"/>
      <c r="BGL218" s="64"/>
      <c r="BGM218" s="64"/>
      <c r="BGN218" s="64"/>
      <c r="BGO218" s="64"/>
      <c r="BGP218" s="64"/>
      <c r="BGQ218" s="64"/>
      <c r="BGR218" s="64"/>
      <c r="BGS218" s="64"/>
      <c r="BGT218" s="64"/>
      <c r="BGU218" s="64"/>
      <c r="BGV218" s="64"/>
      <c r="BGW218" s="64"/>
      <c r="BGX218" s="64"/>
      <c r="BGY218" s="64"/>
      <c r="BGZ218" s="64"/>
      <c r="BHA218" s="64"/>
      <c r="BHB218" s="64"/>
      <c r="BHC218" s="64"/>
      <c r="BHD218" s="64"/>
      <c r="BHE218" s="64"/>
      <c r="BHF218" s="64"/>
      <c r="BHG218" s="64"/>
      <c r="BHH218" s="64"/>
      <c r="BHI218" s="64"/>
      <c r="BHJ218" s="64"/>
      <c r="BHK218" s="64"/>
      <c r="BHL218" s="64"/>
      <c r="BHM218" s="64"/>
      <c r="BHN218" s="64"/>
      <c r="BHO218" s="64"/>
      <c r="BHP218" s="64"/>
      <c r="BHQ218" s="64"/>
      <c r="BHR218" s="64"/>
      <c r="BHS218" s="64"/>
      <c r="BHT218" s="64"/>
      <c r="BHU218" s="64"/>
      <c r="BHV218" s="64"/>
      <c r="BHW218" s="64"/>
      <c r="BHX218" s="64"/>
      <c r="BHY218" s="64"/>
      <c r="BHZ218" s="64"/>
      <c r="BIA218" s="64"/>
      <c r="BIB218" s="64"/>
      <c r="BIC218" s="64"/>
      <c r="BID218" s="64"/>
      <c r="BIE218" s="64"/>
      <c r="BIF218" s="64"/>
      <c r="BIG218" s="64"/>
      <c r="BIH218" s="64"/>
      <c r="BII218" s="64"/>
      <c r="BIJ218" s="64"/>
      <c r="BIK218" s="64"/>
      <c r="BIL218" s="64"/>
      <c r="BIM218" s="64"/>
      <c r="BIN218" s="64"/>
      <c r="BIO218" s="64"/>
      <c r="BIP218" s="64"/>
      <c r="BIQ218" s="64"/>
      <c r="BIR218" s="64"/>
      <c r="BIS218" s="64"/>
      <c r="BIT218" s="64"/>
      <c r="BIU218" s="64"/>
      <c r="BIV218" s="64"/>
      <c r="BIW218" s="64"/>
      <c r="BIX218" s="64"/>
      <c r="BIY218" s="64"/>
      <c r="BIZ218" s="64"/>
      <c r="BJA218" s="64"/>
      <c r="BJB218" s="64"/>
      <c r="BJC218" s="64"/>
      <c r="BJD218" s="64"/>
      <c r="BJE218" s="64"/>
      <c r="BJF218" s="64"/>
      <c r="BJG218" s="64"/>
      <c r="BJH218" s="64"/>
      <c r="BJI218" s="64"/>
      <c r="BJJ218" s="64"/>
      <c r="BJK218" s="64"/>
      <c r="BJL218" s="64"/>
      <c r="BJM218" s="64"/>
      <c r="BJN218" s="64"/>
      <c r="BJO218" s="64"/>
      <c r="BJP218" s="64"/>
      <c r="BJQ218" s="64"/>
      <c r="BJR218" s="64"/>
      <c r="BJS218" s="64"/>
      <c r="BJT218" s="64"/>
      <c r="BJU218" s="64"/>
      <c r="BJV218" s="64"/>
      <c r="BJW218" s="64"/>
      <c r="BJX218" s="64"/>
      <c r="BJY218" s="64"/>
      <c r="BJZ218" s="64"/>
      <c r="BKA218" s="64"/>
      <c r="BKB218" s="64"/>
      <c r="BKC218" s="64"/>
      <c r="BKD218" s="64"/>
      <c r="BKE218" s="64"/>
      <c r="BKF218" s="64"/>
      <c r="BKG218" s="64"/>
      <c r="BKH218" s="64"/>
      <c r="BKI218" s="64"/>
      <c r="BKJ218" s="64"/>
      <c r="BKK218" s="64"/>
      <c r="BKL218" s="64"/>
      <c r="BKM218" s="64"/>
      <c r="BKN218" s="64"/>
      <c r="BKO218" s="64"/>
      <c r="BKP218" s="64"/>
      <c r="BKQ218" s="64"/>
      <c r="BKR218" s="64"/>
      <c r="BKS218" s="64"/>
      <c r="BKT218" s="64"/>
      <c r="BKU218" s="64"/>
      <c r="BKV218" s="64"/>
      <c r="BKW218" s="64"/>
      <c r="BKX218" s="64"/>
      <c r="BKY218" s="64"/>
      <c r="BKZ218" s="64"/>
      <c r="BLA218" s="64"/>
      <c r="BLB218" s="64"/>
      <c r="BLC218" s="64"/>
      <c r="BLD218" s="64"/>
      <c r="BLE218" s="64"/>
      <c r="BLF218" s="64"/>
      <c r="BLG218" s="64"/>
      <c r="BLH218" s="64"/>
      <c r="BLI218" s="64"/>
      <c r="BLJ218" s="64"/>
      <c r="BLK218" s="64"/>
      <c r="BLL218" s="64"/>
      <c r="BLM218" s="64"/>
      <c r="BLN218" s="64"/>
      <c r="BLO218" s="64"/>
      <c r="BLP218" s="64"/>
      <c r="BLQ218" s="64"/>
      <c r="BLR218" s="64"/>
      <c r="BLS218" s="64"/>
      <c r="BLT218" s="64"/>
      <c r="BLU218" s="64"/>
      <c r="BLV218" s="64"/>
      <c r="BLW218" s="64"/>
      <c r="BLX218" s="64"/>
      <c r="BLY218" s="64"/>
      <c r="BLZ218" s="64"/>
      <c r="BMA218" s="64"/>
      <c r="BMB218" s="64"/>
      <c r="BMC218" s="64"/>
      <c r="BMD218" s="64"/>
      <c r="BME218" s="64"/>
      <c r="BMF218" s="64"/>
      <c r="BMG218" s="64"/>
      <c r="BMH218" s="64"/>
      <c r="BMI218" s="64"/>
      <c r="BMJ218" s="64"/>
      <c r="BMK218" s="64"/>
      <c r="BML218" s="64"/>
      <c r="BMM218" s="64"/>
      <c r="BMN218" s="64"/>
      <c r="BMO218" s="64"/>
      <c r="BMP218" s="64"/>
      <c r="BMQ218" s="64"/>
      <c r="BMR218" s="64"/>
      <c r="BMS218" s="64"/>
      <c r="BMT218" s="64"/>
      <c r="BMU218" s="64"/>
      <c r="BMV218" s="64"/>
      <c r="BMW218" s="64"/>
      <c r="BMX218" s="64"/>
      <c r="BMY218" s="64"/>
      <c r="BMZ218" s="64"/>
      <c r="BNA218" s="64"/>
      <c r="BNB218" s="64"/>
      <c r="BNC218" s="64"/>
      <c r="BND218" s="64"/>
      <c r="BNE218" s="64"/>
      <c r="BNF218" s="64"/>
      <c r="BNG218" s="64"/>
      <c r="BNH218" s="64"/>
      <c r="BNI218" s="64"/>
      <c r="BNJ218" s="64"/>
      <c r="BNK218" s="64"/>
      <c r="BNL218" s="64"/>
      <c r="BNM218" s="64"/>
      <c r="BNN218" s="64"/>
      <c r="BNO218" s="64"/>
      <c r="BNP218" s="64"/>
      <c r="BNQ218" s="64"/>
      <c r="BNR218" s="64"/>
      <c r="BNS218" s="64"/>
      <c r="BNT218" s="64"/>
      <c r="BNU218" s="64"/>
      <c r="BNV218" s="64"/>
      <c r="BNW218" s="64"/>
      <c r="BNX218" s="64"/>
      <c r="BNY218" s="64"/>
      <c r="BNZ218" s="64"/>
      <c r="BOA218" s="64"/>
      <c r="BOB218" s="64"/>
      <c r="BOC218" s="64"/>
      <c r="BOD218" s="64"/>
      <c r="BOE218" s="64"/>
      <c r="BOF218" s="64"/>
      <c r="BOG218" s="64"/>
      <c r="BOH218" s="64"/>
      <c r="BOI218" s="64"/>
      <c r="BOJ218" s="64"/>
      <c r="BOK218" s="64"/>
      <c r="BOL218" s="64"/>
      <c r="BOM218" s="64"/>
      <c r="BON218" s="64"/>
      <c r="BOO218" s="64"/>
      <c r="BOP218" s="64"/>
      <c r="BOQ218" s="64"/>
      <c r="BOR218" s="64"/>
      <c r="BOS218" s="64"/>
      <c r="BOT218" s="64"/>
      <c r="BOU218" s="64"/>
      <c r="BOV218" s="64"/>
      <c r="BOW218" s="64"/>
      <c r="BOX218" s="64"/>
      <c r="BOY218" s="64"/>
      <c r="BOZ218" s="64"/>
      <c r="BPA218" s="64"/>
      <c r="BPB218" s="64"/>
      <c r="BPC218" s="64"/>
      <c r="BPD218" s="64"/>
      <c r="BPE218" s="64"/>
      <c r="BPF218" s="64"/>
      <c r="BPG218" s="64"/>
      <c r="BPH218" s="64"/>
      <c r="BPI218" s="64"/>
      <c r="BPJ218" s="64"/>
      <c r="BPK218" s="64"/>
      <c r="BPL218" s="64"/>
      <c r="BPM218" s="64"/>
      <c r="BPN218" s="64"/>
      <c r="BPO218" s="64"/>
      <c r="BPP218" s="64"/>
      <c r="BPQ218" s="64"/>
      <c r="BPR218" s="64"/>
      <c r="BPS218" s="64"/>
      <c r="BPT218" s="64"/>
      <c r="BPU218" s="64"/>
      <c r="BPV218" s="64"/>
      <c r="BPW218" s="64"/>
      <c r="BPX218" s="64"/>
      <c r="BPY218" s="64"/>
      <c r="BPZ218" s="64"/>
      <c r="BQA218" s="64"/>
      <c r="BQB218" s="64"/>
      <c r="BQC218" s="64"/>
      <c r="BQD218" s="64"/>
      <c r="BQE218" s="64"/>
      <c r="BQF218" s="64"/>
      <c r="BQG218" s="64"/>
      <c r="BQH218" s="64"/>
      <c r="BQI218" s="64"/>
      <c r="BQJ218" s="64"/>
      <c r="BQK218" s="64"/>
      <c r="BQL218" s="64"/>
      <c r="BQM218" s="64"/>
      <c r="BQN218" s="64"/>
      <c r="BQO218" s="64"/>
      <c r="BQP218" s="64"/>
      <c r="BQQ218" s="64"/>
      <c r="BQR218" s="64"/>
      <c r="BQS218" s="64"/>
      <c r="BQT218" s="64"/>
      <c r="BQU218" s="64"/>
      <c r="BQV218" s="64"/>
      <c r="BQW218" s="64"/>
      <c r="BQX218" s="64"/>
      <c r="BQY218" s="64"/>
      <c r="BQZ218" s="64"/>
      <c r="BRA218" s="64"/>
      <c r="BRB218" s="64"/>
      <c r="BRC218" s="64"/>
      <c r="BRD218" s="64"/>
      <c r="BRE218" s="64"/>
      <c r="BRF218" s="64"/>
      <c r="BRG218" s="64"/>
      <c r="BRH218" s="64"/>
      <c r="BRI218" s="64"/>
      <c r="BRJ218" s="64"/>
      <c r="BRK218" s="64"/>
      <c r="BRL218" s="64"/>
      <c r="BRM218" s="64"/>
      <c r="BRN218" s="64"/>
      <c r="BRO218" s="64"/>
      <c r="BRP218" s="64"/>
      <c r="BRQ218" s="64"/>
      <c r="BRR218" s="64"/>
      <c r="BRS218" s="64"/>
      <c r="BRT218" s="64"/>
      <c r="BRU218" s="64"/>
      <c r="BRV218" s="64"/>
      <c r="BRW218" s="64"/>
      <c r="BRX218" s="64"/>
      <c r="BRY218" s="64"/>
      <c r="BRZ218" s="64"/>
      <c r="BSA218" s="64"/>
      <c r="BSB218" s="64"/>
      <c r="BSC218" s="64"/>
      <c r="BSD218" s="64"/>
      <c r="BSE218" s="64"/>
      <c r="BSF218" s="64"/>
      <c r="BSG218" s="64"/>
      <c r="BSH218" s="64"/>
      <c r="BSI218" s="64"/>
      <c r="BSJ218" s="64"/>
      <c r="BSK218" s="64"/>
      <c r="BSL218" s="64"/>
      <c r="BSM218" s="64"/>
      <c r="BSN218" s="64"/>
      <c r="BSO218" s="64"/>
      <c r="BSP218" s="64"/>
      <c r="BSQ218" s="64"/>
      <c r="BSR218" s="64"/>
      <c r="BSS218" s="64"/>
      <c r="BST218" s="64"/>
      <c r="BSU218" s="64"/>
      <c r="BSV218" s="64"/>
      <c r="BSW218" s="64"/>
      <c r="BSX218" s="64"/>
      <c r="BSY218" s="64"/>
      <c r="BSZ218" s="64"/>
      <c r="BTA218" s="64"/>
      <c r="BTB218" s="64"/>
      <c r="BTC218" s="64"/>
      <c r="BTD218" s="64"/>
      <c r="BTE218" s="64"/>
      <c r="BTF218" s="64"/>
      <c r="BTG218" s="64"/>
      <c r="BTH218" s="64"/>
      <c r="BTI218" s="64"/>
      <c r="BTJ218" s="64"/>
      <c r="BTK218" s="64"/>
      <c r="BTL218" s="64"/>
      <c r="BTM218" s="64"/>
      <c r="BTN218" s="64"/>
      <c r="BTO218" s="64"/>
      <c r="BTP218" s="64"/>
      <c r="BTQ218" s="64"/>
      <c r="BTR218" s="64"/>
      <c r="BTS218" s="64"/>
      <c r="BTT218" s="64"/>
      <c r="BTU218" s="64"/>
      <c r="BTV218" s="64"/>
      <c r="BTW218" s="64"/>
      <c r="BTX218" s="64"/>
      <c r="BTY218" s="64"/>
      <c r="BTZ218" s="64"/>
      <c r="BUA218" s="64"/>
      <c r="BUB218" s="64"/>
      <c r="BUC218" s="64"/>
      <c r="BUD218" s="64"/>
      <c r="BUE218" s="64"/>
      <c r="BUF218" s="64"/>
      <c r="BUG218" s="64"/>
      <c r="BUH218" s="64"/>
      <c r="BUI218" s="64"/>
      <c r="BUJ218" s="64"/>
      <c r="BUK218" s="64"/>
      <c r="BUL218" s="64"/>
      <c r="BUM218" s="64"/>
      <c r="BUN218" s="64"/>
      <c r="BUO218" s="64"/>
      <c r="BUP218" s="64"/>
      <c r="BUQ218" s="64"/>
      <c r="BUR218" s="64"/>
      <c r="BUS218" s="64"/>
      <c r="BUT218" s="64"/>
      <c r="BUU218" s="64"/>
      <c r="BUV218" s="64"/>
      <c r="BUW218" s="64"/>
      <c r="BUX218" s="64"/>
      <c r="BUY218" s="64"/>
      <c r="BUZ218" s="64"/>
      <c r="BVA218" s="64"/>
      <c r="BVB218" s="64"/>
      <c r="BVC218" s="64"/>
      <c r="BVD218" s="64"/>
      <c r="BVE218" s="64"/>
      <c r="BVF218" s="64"/>
      <c r="BVG218" s="64"/>
      <c r="BVH218" s="64"/>
      <c r="BVI218" s="64"/>
      <c r="BVJ218" s="64"/>
      <c r="BVK218" s="64"/>
      <c r="BVL218" s="64"/>
      <c r="BVM218" s="64"/>
      <c r="BVN218" s="64"/>
      <c r="BVO218" s="64"/>
      <c r="BVP218" s="64"/>
      <c r="BVQ218" s="64"/>
      <c r="BVR218" s="64"/>
      <c r="BVS218" s="64"/>
      <c r="BVT218" s="64"/>
      <c r="BVU218" s="64"/>
      <c r="BVV218" s="64"/>
      <c r="BVW218" s="64"/>
      <c r="BVX218" s="64"/>
      <c r="BVY218" s="64"/>
      <c r="BVZ218" s="64"/>
      <c r="BWA218" s="64"/>
      <c r="BWB218" s="64"/>
      <c r="BWC218" s="64"/>
      <c r="BWD218" s="64"/>
      <c r="BWE218" s="64"/>
      <c r="BWF218" s="64"/>
      <c r="BWG218" s="64"/>
      <c r="BWH218" s="64"/>
      <c r="BWI218" s="64"/>
      <c r="BWJ218" s="64"/>
      <c r="BWK218" s="64"/>
      <c r="BWL218" s="64"/>
      <c r="BWM218" s="64"/>
      <c r="BWN218" s="64"/>
      <c r="BWO218" s="64"/>
      <c r="BWP218" s="64"/>
      <c r="BWQ218" s="64"/>
      <c r="BWR218" s="64"/>
      <c r="BWS218" s="64"/>
      <c r="BWT218" s="64"/>
      <c r="BWU218" s="64"/>
      <c r="BWV218" s="64"/>
      <c r="BWW218" s="64"/>
      <c r="BWX218" s="64"/>
      <c r="BWY218" s="64"/>
      <c r="BWZ218" s="64"/>
      <c r="BXA218" s="64"/>
      <c r="BXB218" s="64"/>
      <c r="BXC218" s="64"/>
      <c r="BXD218" s="64"/>
      <c r="BXE218" s="64"/>
      <c r="BXF218" s="64"/>
      <c r="BXG218" s="64"/>
      <c r="BXH218" s="64"/>
      <c r="BXI218" s="64"/>
      <c r="BXJ218" s="64"/>
      <c r="BXK218" s="64"/>
      <c r="BXL218" s="64"/>
      <c r="BXM218" s="64"/>
      <c r="BXN218" s="64"/>
      <c r="BXO218" s="64"/>
      <c r="BXP218" s="64"/>
      <c r="BXQ218" s="64"/>
      <c r="BXR218" s="64"/>
      <c r="BXS218" s="64"/>
      <c r="BXT218" s="64"/>
      <c r="BXU218" s="64"/>
      <c r="BXV218" s="64"/>
      <c r="BXW218" s="64"/>
      <c r="BXX218" s="64"/>
      <c r="BXY218" s="64"/>
      <c r="BXZ218" s="64"/>
      <c r="BYA218" s="64"/>
      <c r="BYB218" s="64"/>
      <c r="BYC218" s="64"/>
      <c r="BYD218" s="64"/>
      <c r="BYE218" s="64"/>
      <c r="BYF218" s="64"/>
      <c r="BYG218" s="64"/>
      <c r="BYH218" s="64"/>
      <c r="BYI218" s="64"/>
      <c r="BYJ218" s="64"/>
      <c r="BYK218" s="64"/>
      <c r="BYL218" s="64"/>
      <c r="BYM218" s="64"/>
      <c r="BYN218" s="64"/>
      <c r="BYO218" s="64"/>
      <c r="BYP218" s="64"/>
      <c r="BYQ218" s="64"/>
      <c r="BYR218" s="64"/>
      <c r="BYS218" s="64"/>
      <c r="BYT218" s="64"/>
      <c r="BYU218" s="64"/>
      <c r="BYV218" s="64"/>
      <c r="BYW218" s="64"/>
      <c r="BYX218" s="64"/>
      <c r="BYY218" s="64"/>
      <c r="BYZ218" s="64"/>
      <c r="BZA218" s="64"/>
      <c r="BZB218" s="64"/>
      <c r="BZC218" s="64"/>
      <c r="BZD218" s="64"/>
      <c r="BZE218" s="64"/>
      <c r="BZF218" s="64"/>
      <c r="BZG218" s="64"/>
      <c r="BZH218" s="64"/>
      <c r="BZI218" s="64"/>
      <c r="BZJ218" s="64"/>
      <c r="BZK218" s="64"/>
      <c r="BZL218" s="64"/>
      <c r="BZM218" s="64"/>
      <c r="BZN218" s="64"/>
      <c r="BZO218" s="64"/>
      <c r="BZP218" s="64"/>
      <c r="BZQ218" s="64"/>
      <c r="BZR218" s="64"/>
      <c r="BZS218" s="64"/>
      <c r="BZT218" s="64"/>
      <c r="BZU218" s="64"/>
      <c r="BZV218" s="64"/>
      <c r="BZW218" s="64"/>
      <c r="BZX218" s="64"/>
      <c r="BZY218" s="64"/>
      <c r="BZZ218" s="64"/>
      <c r="CAA218" s="64"/>
      <c r="CAB218" s="64"/>
      <c r="CAC218" s="64"/>
      <c r="CAD218" s="64"/>
      <c r="CAE218" s="64"/>
      <c r="CAF218" s="64"/>
      <c r="CAG218" s="64"/>
      <c r="CAH218" s="64"/>
      <c r="CAI218" s="64"/>
      <c r="CAJ218" s="64"/>
      <c r="CAK218" s="64"/>
      <c r="CAL218" s="64"/>
      <c r="CAM218" s="64"/>
      <c r="CAN218" s="64"/>
      <c r="CAO218" s="64"/>
      <c r="CAP218" s="64"/>
      <c r="CAQ218" s="64"/>
      <c r="CAR218" s="64"/>
      <c r="CAS218" s="64"/>
      <c r="CAT218" s="64"/>
      <c r="CAU218" s="64"/>
      <c r="CAV218" s="64"/>
      <c r="CAW218" s="64"/>
      <c r="CAX218" s="64"/>
      <c r="CAY218" s="64"/>
      <c r="CAZ218" s="64"/>
      <c r="CBA218" s="64"/>
      <c r="CBB218" s="64"/>
      <c r="CBC218" s="64"/>
      <c r="CBD218" s="64"/>
      <c r="CBE218" s="64"/>
      <c r="CBF218" s="64"/>
      <c r="CBG218" s="64"/>
      <c r="CBH218" s="64"/>
      <c r="CBI218" s="64"/>
      <c r="CBJ218" s="64"/>
      <c r="CBK218" s="64"/>
      <c r="CBL218" s="64"/>
      <c r="CBM218" s="64"/>
      <c r="CBN218" s="64"/>
      <c r="CBO218" s="64"/>
      <c r="CBP218" s="64"/>
      <c r="CBQ218" s="64"/>
      <c r="CBR218" s="64"/>
      <c r="CBS218" s="64"/>
      <c r="CBT218" s="64"/>
      <c r="CBU218" s="64"/>
      <c r="CBV218" s="64"/>
      <c r="CBW218" s="64"/>
      <c r="CBX218" s="64"/>
      <c r="CBY218" s="64"/>
      <c r="CBZ218" s="64"/>
      <c r="CCA218" s="64"/>
      <c r="CCB218" s="64"/>
      <c r="CCC218" s="64"/>
      <c r="CCD218" s="64"/>
      <c r="CCE218" s="64"/>
      <c r="CCF218" s="64"/>
      <c r="CCG218" s="64"/>
      <c r="CCH218" s="64"/>
      <c r="CCI218" s="64"/>
      <c r="CCJ218" s="64"/>
      <c r="CCK218" s="64"/>
      <c r="CCL218" s="64"/>
      <c r="CCM218" s="64"/>
      <c r="CCN218" s="64"/>
      <c r="CCO218" s="64"/>
      <c r="CCP218" s="64"/>
      <c r="CCQ218" s="64"/>
      <c r="CCR218" s="64"/>
      <c r="CCS218" s="64"/>
      <c r="CCT218" s="64"/>
      <c r="CCU218" s="64"/>
      <c r="CCV218" s="64"/>
      <c r="CCW218" s="64"/>
      <c r="CCX218" s="64"/>
      <c r="CCY218" s="64"/>
      <c r="CCZ218" s="64"/>
      <c r="CDA218" s="64"/>
      <c r="CDB218" s="64"/>
      <c r="CDC218" s="64"/>
      <c r="CDD218" s="64"/>
      <c r="CDE218" s="64"/>
      <c r="CDF218" s="64"/>
      <c r="CDG218" s="64"/>
      <c r="CDH218" s="64"/>
      <c r="CDI218" s="64"/>
      <c r="CDJ218" s="64"/>
      <c r="CDK218" s="64"/>
      <c r="CDL218" s="64"/>
      <c r="CDM218" s="64"/>
      <c r="CDN218" s="64"/>
      <c r="CDO218" s="64"/>
      <c r="CDP218" s="64"/>
      <c r="CDQ218" s="64"/>
      <c r="CDR218" s="64"/>
      <c r="CDS218" s="64"/>
      <c r="CDT218" s="64"/>
      <c r="CDU218" s="64"/>
      <c r="CDV218" s="64"/>
      <c r="CDW218" s="64"/>
      <c r="CDX218" s="64"/>
      <c r="CDY218" s="64"/>
      <c r="CDZ218" s="64"/>
      <c r="CEA218" s="64"/>
      <c r="CEB218" s="64"/>
      <c r="CEC218" s="64"/>
      <c r="CED218" s="64"/>
      <c r="CEE218" s="64"/>
      <c r="CEF218" s="64"/>
      <c r="CEG218" s="64"/>
      <c r="CEH218" s="64"/>
      <c r="CEI218" s="64"/>
      <c r="CEJ218" s="64"/>
      <c r="CEK218" s="64"/>
      <c r="CEL218" s="64"/>
      <c r="CEM218" s="64"/>
      <c r="CEN218" s="64"/>
      <c r="CEO218" s="64"/>
      <c r="CEP218" s="64"/>
      <c r="CEQ218" s="64"/>
      <c r="CER218" s="64"/>
      <c r="CES218" s="64"/>
      <c r="CET218" s="64"/>
      <c r="CEU218" s="64"/>
      <c r="CEV218" s="64"/>
      <c r="CEW218" s="64"/>
      <c r="CEX218" s="64"/>
      <c r="CEY218" s="64"/>
      <c r="CEZ218" s="64"/>
      <c r="CFA218" s="64"/>
      <c r="CFB218" s="64"/>
      <c r="CFC218" s="64"/>
      <c r="CFD218" s="64"/>
      <c r="CFE218" s="64"/>
      <c r="CFF218" s="64"/>
      <c r="CFG218" s="64"/>
      <c r="CFH218" s="64"/>
      <c r="CFI218" s="64"/>
      <c r="CFJ218" s="64"/>
      <c r="CFK218" s="64"/>
      <c r="CFL218" s="64"/>
      <c r="CFM218" s="64"/>
      <c r="CFN218" s="64"/>
      <c r="CFO218" s="64"/>
      <c r="CFP218" s="64"/>
      <c r="CFQ218" s="64"/>
      <c r="CFR218" s="64"/>
      <c r="CFS218" s="64"/>
      <c r="CFT218" s="64"/>
      <c r="CFU218" s="64"/>
      <c r="CFV218" s="64"/>
      <c r="CFW218" s="64"/>
      <c r="CFX218" s="64"/>
      <c r="CFY218" s="64"/>
      <c r="CFZ218" s="64"/>
      <c r="CGA218" s="64"/>
      <c r="CGB218" s="64"/>
      <c r="CGC218" s="64"/>
      <c r="CGD218" s="64"/>
      <c r="CGE218" s="64"/>
      <c r="CGF218" s="64"/>
      <c r="CGG218" s="64"/>
      <c r="CGH218" s="64"/>
      <c r="CGI218" s="64"/>
      <c r="CGJ218" s="64"/>
      <c r="CGK218" s="64"/>
      <c r="CGL218" s="64"/>
      <c r="CGM218" s="64"/>
      <c r="CGN218" s="64"/>
      <c r="CGO218" s="64"/>
      <c r="CGP218" s="64"/>
      <c r="CGQ218" s="64"/>
      <c r="CGR218" s="64"/>
      <c r="CGS218" s="64"/>
      <c r="CGT218" s="64"/>
      <c r="CGU218" s="64"/>
      <c r="CGV218" s="64"/>
      <c r="CGW218" s="64"/>
      <c r="CGX218" s="64"/>
      <c r="CGY218" s="64"/>
      <c r="CGZ218" s="64"/>
      <c r="CHA218" s="64"/>
      <c r="CHB218" s="64"/>
      <c r="CHC218" s="64"/>
      <c r="CHD218" s="64"/>
      <c r="CHE218" s="64"/>
      <c r="CHF218" s="64"/>
      <c r="CHG218" s="64"/>
      <c r="CHH218" s="64"/>
      <c r="CHI218" s="64"/>
      <c r="CHJ218" s="64"/>
      <c r="CHK218" s="64"/>
      <c r="CHL218" s="64"/>
      <c r="CHM218" s="64"/>
      <c r="CHN218" s="64"/>
      <c r="CHO218" s="64"/>
      <c r="CHP218" s="64"/>
      <c r="CHQ218" s="64"/>
      <c r="CHR218" s="64"/>
      <c r="CHS218" s="64"/>
      <c r="CHT218" s="64"/>
      <c r="CHU218" s="64"/>
      <c r="CHV218" s="64"/>
      <c r="CHW218" s="64"/>
      <c r="CHX218" s="64"/>
      <c r="CHY218" s="64"/>
      <c r="CHZ218" s="64"/>
      <c r="CIA218" s="64"/>
      <c r="CIB218" s="64"/>
      <c r="CIC218" s="64"/>
      <c r="CID218" s="64"/>
      <c r="CIE218" s="64"/>
      <c r="CIF218" s="64"/>
      <c r="CIG218" s="64"/>
      <c r="CIH218" s="64"/>
      <c r="CII218" s="64"/>
      <c r="CIJ218" s="64"/>
      <c r="CIK218" s="64"/>
      <c r="CIL218" s="64"/>
      <c r="CIM218" s="64"/>
      <c r="CIN218" s="64"/>
      <c r="CIO218" s="64"/>
      <c r="CIP218" s="64"/>
      <c r="CIQ218" s="64"/>
      <c r="CIR218" s="64"/>
      <c r="CIS218" s="64"/>
      <c r="CIT218" s="64"/>
      <c r="CIU218" s="64"/>
      <c r="CIV218" s="64"/>
      <c r="CIW218" s="64"/>
      <c r="CIX218" s="64"/>
      <c r="CIY218" s="64"/>
      <c r="CIZ218" s="64"/>
      <c r="CJA218" s="64"/>
      <c r="CJB218" s="64"/>
      <c r="CJC218" s="64"/>
      <c r="CJD218" s="64"/>
      <c r="CJE218" s="64"/>
      <c r="CJF218" s="64"/>
      <c r="CJG218" s="64"/>
      <c r="CJH218" s="64"/>
      <c r="CJI218" s="64"/>
      <c r="CJJ218" s="64"/>
      <c r="CJK218" s="64"/>
      <c r="CJL218" s="64"/>
      <c r="CJM218" s="64"/>
      <c r="CJN218" s="64"/>
      <c r="CJO218" s="64"/>
      <c r="CJP218" s="64"/>
      <c r="CJQ218" s="64"/>
      <c r="CJR218" s="64"/>
      <c r="CJS218" s="64"/>
      <c r="CJT218" s="64"/>
      <c r="CJU218" s="64"/>
      <c r="CJV218" s="64"/>
      <c r="CJW218" s="64"/>
      <c r="CJX218" s="64"/>
      <c r="CJY218" s="64"/>
      <c r="CJZ218" s="64"/>
      <c r="CKA218" s="64"/>
      <c r="CKB218" s="64"/>
      <c r="CKC218" s="64"/>
      <c r="CKD218" s="64"/>
      <c r="CKE218" s="64"/>
      <c r="CKF218" s="64"/>
      <c r="CKG218" s="64"/>
      <c r="CKH218" s="64"/>
      <c r="CKI218" s="64"/>
      <c r="CKJ218" s="64"/>
      <c r="CKK218" s="64"/>
      <c r="CKL218" s="64"/>
      <c r="CKM218" s="64"/>
      <c r="CKN218" s="64"/>
      <c r="CKO218" s="64"/>
      <c r="CKP218" s="64"/>
      <c r="CKQ218" s="64"/>
      <c r="CKR218" s="64"/>
      <c r="CKS218" s="64"/>
      <c r="CKT218" s="64"/>
      <c r="CKU218" s="64"/>
      <c r="CKV218" s="64"/>
      <c r="CKW218" s="64"/>
      <c r="CKX218" s="64"/>
      <c r="CKY218" s="64"/>
      <c r="CKZ218" s="64"/>
      <c r="CLA218" s="64"/>
      <c r="CLB218" s="64"/>
      <c r="CLC218" s="64"/>
      <c r="CLD218" s="64"/>
      <c r="CLE218" s="64"/>
      <c r="CLF218" s="64"/>
      <c r="CLG218" s="64"/>
      <c r="CLH218" s="64"/>
      <c r="CLI218" s="64"/>
      <c r="CLJ218" s="64"/>
      <c r="CLK218" s="64"/>
      <c r="CLL218" s="64"/>
      <c r="CLM218" s="64"/>
      <c r="CLN218" s="64"/>
      <c r="CLO218" s="64"/>
      <c r="CLP218" s="64"/>
      <c r="CLQ218" s="64"/>
      <c r="CLR218" s="64"/>
      <c r="CLS218" s="64"/>
      <c r="CLT218" s="64"/>
      <c r="CLU218" s="64"/>
      <c r="CLV218" s="64"/>
      <c r="CLW218" s="64"/>
      <c r="CLX218" s="64"/>
      <c r="CLY218" s="64"/>
      <c r="CLZ218" s="64"/>
      <c r="CMA218" s="64"/>
      <c r="CMB218" s="64"/>
      <c r="CMC218" s="64"/>
      <c r="CMD218" s="64"/>
      <c r="CME218" s="64"/>
      <c r="CMF218" s="64"/>
      <c r="CMG218" s="64"/>
      <c r="CMH218" s="64"/>
      <c r="CMI218" s="64"/>
      <c r="CMJ218" s="64"/>
      <c r="CMK218" s="64"/>
      <c r="CML218" s="64"/>
      <c r="CMM218" s="64"/>
      <c r="CMN218" s="64"/>
      <c r="CMO218" s="64"/>
      <c r="CMP218" s="64"/>
      <c r="CMQ218" s="64"/>
      <c r="CMR218" s="64"/>
      <c r="CMS218" s="64"/>
      <c r="CMT218" s="64"/>
      <c r="CMU218" s="64"/>
      <c r="CMV218" s="64"/>
      <c r="CMW218" s="64"/>
      <c r="CMX218" s="64"/>
      <c r="CMY218" s="64"/>
      <c r="CMZ218" s="64"/>
      <c r="CNA218" s="64"/>
      <c r="CNB218" s="64"/>
      <c r="CNC218" s="64"/>
      <c r="CND218" s="64"/>
      <c r="CNE218" s="64"/>
      <c r="CNF218" s="64"/>
      <c r="CNG218" s="64"/>
      <c r="CNH218" s="64"/>
      <c r="CNI218" s="64"/>
      <c r="CNJ218" s="64"/>
      <c r="CNK218" s="64"/>
      <c r="CNL218" s="64"/>
      <c r="CNM218" s="64"/>
      <c r="CNN218" s="64"/>
      <c r="CNO218" s="64"/>
      <c r="CNP218" s="64"/>
      <c r="CNQ218" s="64"/>
      <c r="CNR218" s="64"/>
      <c r="CNS218" s="64"/>
      <c r="CNT218" s="64"/>
      <c r="CNU218" s="64"/>
      <c r="CNV218" s="64"/>
      <c r="CNW218" s="64"/>
      <c r="CNX218" s="64"/>
      <c r="CNY218" s="64"/>
      <c r="CNZ218" s="64"/>
      <c r="COA218" s="64"/>
      <c r="COB218" s="64"/>
      <c r="COC218" s="64"/>
      <c r="COD218" s="64"/>
      <c r="COE218" s="64"/>
      <c r="COF218" s="64"/>
      <c r="COG218" s="64"/>
      <c r="COH218" s="64"/>
      <c r="COI218" s="64"/>
      <c r="COJ218" s="64"/>
      <c r="COK218" s="64"/>
      <c r="COL218" s="64"/>
      <c r="COM218" s="64"/>
      <c r="CON218" s="64"/>
      <c r="COO218" s="64"/>
      <c r="COP218" s="64"/>
      <c r="COQ218" s="64"/>
      <c r="COR218" s="64"/>
      <c r="COS218" s="64"/>
      <c r="COT218" s="64"/>
      <c r="COU218" s="64"/>
      <c r="COV218" s="64"/>
      <c r="COW218" s="64"/>
      <c r="COX218" s="64"/>
      <c r="COY218" s="64"/>
      <c r="COZ218" s="64"/>
      <c r="CPA218" s="64"/>
      <c r="CPB218" s="64"/>
      <c r="CPC218" s="64"/>
      <c r="CPD218" s="64"/>
      <c r="CPE218" s="64"/>
      <c r="CPF218" s="64"/>
      <c r="CPG218" s="64"/>
      <c r="CPH218" s="64"/>
      <c r="CPI218" s="64"/>
      <c r="CPJ218" s="64"/>
      <c r="CPK218" s="64"/>
      <c r="CPL218" s="64"/>
      <c r="CPM218" s="64"/>
      <c r="CPN218" s="64"/>
      <c r="CPO218" s="64"/>
      <c r="CPP218" s="64"/>
      <c r="CPQ218" s="64"/>
      <c r="CPR218" s="64"/>
      <c r="CPS218" s="64"/>
      <c r="CPT218" s="64"/>
      <c r="CPU218" s="64"/>
      <c r="CPV218" s="64"/>
      <c r="CPW218" s="64"/>
      <c r="CPX218" s="64"/>
      <c r="CPY218" s="64"/>
      <c r="CPZ218" s="64"/>
      <c r="CQA218" s="64"/>
      <c r="CQB218" s="64"/>
      <c r="CQC218" s="64"/>
      <c r="CQD218" s="64"/>
      <c r="CQE218" s="64"/>
      <c r="CQF218" s="64"/>
      <c r="CQG218" s="64"/>
      <c r="CQH218" s="64"/>
      <c r="CQI218" s="64"/>
      <c r="CQJ218" s="64"/>
      <c r="CQK218" s="64"/>
      <c r="CQL218" s="64"/>
      <c r="CQM218" s="64"/>
      <c r="CQN218" s="64"/>
      <c r="CQO218" s="64"/>
      <c r="CQP218" s="64"/>
      <c r="CQQ218" s="64"/>
      <c r="CQR218" s="64"/>
      <c r="CQS218" s="64"/>
      <c r="CQT218" s="64"/>
      <c r="CQU218" s="64"/>
      <c r="CQV218" s="64"/>
      <c r="CQW218" s="64"/>
      <c r="CQX218" s="64"/>
      <c r="CQY218" s="64"/>
      <c r="CQZ218" s="64"/>
      <c r="CRA218" s="64"/>
      <c r="CRB218" s="64"/>
      <c r="CRC218" s="64"/>
      <c r="CRD218" s="64"/>
      <c r="CRE218" s="64"/>
      <c r="CRF218" s="64"/>
      <c r="CRG218" s="64"/>
      <c r="CRH218" s="64"/>
      <c r="CRI218" s="64"/>
      <c r="CRJ218" s="64"/>
      <c r="CRK218" s="64"/>
      <c r="CRL218" s="64"/>
      <c r="CRM218" s="64"/>
      <c r="CRN218" s="64"/>
      <c r="CRO218" s="64"/>
      <c r="CRP218" s="64"/>
      <c r="CRQ218" s="64"/>
      <c r="CRR218" s="64"/>
      <c r="CRS218" s="64"/>
      <c r="CRT218" s="64"/>
      <c r="CRU218" s="64"/>
      <c r="CRV218" s="64"/>
      <c r="CRW218" s="64"/>
      <c r="CRX218" s="64"/>
      <c r="CRY218" s="64"/>
      <c r="CRZ218" s="64"/>
      <c r="CSA218" s="64"/>
      <c r="CSB218" s="64"/>
      <c r="CSC218" s="64"/>
      <c r="CSD218" s="64"/>
      <c r="CSE218" s="64"/>
      <c r="CSF218" s="64"/>
      <c r="CSG218" s="64"/>
      <c r="CSH218" s="64"/>
      <c r="CSI218" s="64"/>
      <c r="CSJ218" s="64"/>
      <c r="CSK218" s="64"/>
      <c r="CSL218" s="64"/>
      <c r="CSM218" s="64"/>
      <c r="CSN218" s="64"/>
      <c r="CSO218" s="64"/>
      <c r="CSP218" s="64"/>
      <c r="CSQ218" s="64"/>
      <c r="CSR218" s="64"/>
      <c r="CSS218" s="64"/>
      <c r="CST218" s="64"/>
      <c r="CSU218" s="64"/>
      <c r="CSV218" s="64"/>
      <c r="CSW218" s="64"/>
      <c r="CSX218" s="64"/>
      <c r="CSY218" s="64"/>
      <c r="CSZ218" s="64"/>
      <c r="CTA218" s="64"/>
      <c r="CTB218" s="64"/>
      <c r="CTC218" s="64"/>
      <c r="CTD218" s="64"/>
      <c r="CTE218" s="64"/>
      <c r="CTF218" s="64"/>
      <c r="CTG218" s="64"/>
      <c r="CTH218" s="64"/>
      <c r="CTI218" s="64"/>
      <c r="CTJ218" s="64"/>
      <c r="CTK218" s="64"/>
      <c r="CTL218" s="64"/>
      <c r="CTM218" s="64"/>
      <c r="CTN218" s="64"/>
      <c r="CTO218" s="64"/>
      <c r="CTP218" s="64"/>
      <c r="CTQ218" s="64"/>
      <c r="CTR218" s="64"/>
      <c r="CTS218" s="64"/>
      <c r="CTT218" s="64"/>
      <c r="CTU218" s="64"/>
      <c r="CTV218" s="64"/>
      <c r="CTW218" s="64"/>
      <c r="CTX218" s="64"/>
      <c r="CTY218" s="64"/>
      <c r="CTZ218" s="64"/>
      <c r="CUA218" s="64"/>
      <c r="CUB218" s="64"/>
      <c r="CUC218" s="64"/>
      <c r="CUD218" s="64"/>
      <c r="CUE218" s="64"/>
      <c r="CUF218" s="64"/>
      <c r="CUG218" s="64"/>
      <c r="CUH218" s="64"/>
      <c r="CUI218" s="64"/>
      <c r="CUJ218" s="64"/>
      <c r="CUK218" s="64"/>
      <c r="CUL218" s="64"/>
      <c r="CUM218" s="64"/>
      <c r="CUN218" s="64"/>
      <c r="CUO218" s="64"/>
      <c r="CUP218" s="64"/>
      <c r="CUQ218" s="64"/>
      <c r="CUR218" s="64"/>
      <c r="CUS218" s="64"/>
      <c r="CUT218" s="64"/>
      <c r="CUU218" s="64"/>
      <c r="CUV218" s="64"/>
      <c r="CUW218" s="64"/>
      <c r="CUX218" s="64"/>
      <c r="CUY218" s="64"/>
      <c r="CUZ218" s="64"/>
      <c r="CVA218" s="64"/>
      <c r="CVB218" s="64"/>
      <c r="CVC218" s="64"/>
      <c r="CVD218" s="64"/>
      <c r="CVE218" s="64"/>
      <c r="CVF218" s="64"/>
      <c r="CVG218" s="64"/>
      <c r="CVH218" s="64"/>
      <c r="CVI218" s="64"/>
      <c r="CVJ218" s="64"/>
      <c r="CVK218" s="64"/>
      <c r="CVL218" s="64"/>
      <c r="CVM218" s="64"/>
      <c r="CVN218" s="64"/>
      <c r="CVO218" s="64"/>
      <c r="CVP218" s="64"/>
      <c r="CVQ218" s="64"/>
      <c r="CVR218" s="64"/>
      <c r="CVS218" s="64"/>
      <c r="CVT218" s="64"/>
      <c r="CVU218" s="64"/>
      <c r="CVV218" s="64"/>
      <c r="CVW218" s="64"/>
      <c r="CVX218" s="64"/>
      <c r="CVY218" s="64"/>
      <c r="CVZ218" s="64"/>
      <c r="CWA218" s="64"/>
      <c r="CWB218" s="64"/>
      <c r="CWC218" s="64"/>
      <c r="CWD218" s="64"/>
      <c r="CWE218" s="64"/>
      <c r="CWF218" s="64"/>
      <c r="CWG218" s="64"/>
      <c r="CWH218" s="64"/>
      <c r="CWI218" s="64"/>
      <c r="CWJ218" s="64"/>
      <c r="CWK218" s="64"/>
      <c r="CWL218" s="64"/>
      <c r="CWM218" s="64"/>
      <c r="CWN218" s="64"/>
      <c r="CWO218" s="64"/>
      <c r="CWP218" s="64"/>
      <c r="CWQ218" s="64"/>
      <c r="CWR218" s="64"/>
      <c r="CWS218" s="64"/>
      <c r="CWT218" s="64"/>
      <c r="CWU218" s="64"/>
      <c r="CWV218" s="64"/>
      <c r="CWW218" s="64"/>
      <c r="CWX218" s="64"/>
      <c r="CWY218" s="64"/>
      <c r="CWZ218" s="64"/>
      <c r="CXA218" s="64"/>
      <c r="CXB218" s="64"/>
      <c r="CXC218" s="64"/>
      <c r="CXD218" s="64"/>
      <c r="CXE218" s="64"/>
      <c r="CXF218" s="64"/>
      <c r="CXG218" s="64"/>
      <c r="CXH218" s="64"/>
      <c r="CXI218" s="64"/>
      <c r="CXJ218" s="64"/>
      <c r="CXK218" s="64"/>
      <c r="CXL218" s="64"/>
      <c r="CXM218" s="64"/>
      <c r="CXN218" s="64"/>
      <c r="CXO218" s="64"/>
      <c r="CXP218" s="64"/>
      <c r="CXQ218" s="64"/>
      <c r="CXR218" s="64"/>
      <c r="CXS218" s="64"/>
      <c r="CXT218" s="64"/>
      <c r="CXU218" s="64"/>
      <c r="CXV218" s="64"/>
      <c r="CXW218" s="64"/>
      <c r="CXX218" s="64"/>
      <c r="CXY218" s="64"/>
      <c r="CXZ218" s="64"/>
      <c r="CYA218" s="64"/>
      <c r="CYB218" s="64"/>
      <c r="CYC218" s="64"/>
      <c r="CYD218" s="64"/>
      <c r="CYE218" s="64"/>
      <c r="CYF218" s="64"/>
      <c r="CYG218" s="64"/>
      <c r="CYH218" s="64"/>
      <c r="CYI218" s="64"/>
      <c r="CYJ218" s="64"/>
      <c r="CYK218" s="64"/>
      <c r="CYL218" s="64"/>
      <c r="CYM218" s="64"/>
      <c r="CYN218" s="64"/>
      <c r="CYO218" s="64"/>
      <c r="CYP218" s="64"/>
      <c r="CYQ218" s="64"/>
      <c r="CYR218" s="64"/>
      <c r="CYS218" s="64"/>
      <c r="CYT218" s="64"/>
      <c r="CYU218" s="64"/>
      <c r="CYV218" s="64"/>
      <c r="CYW218" s="64"/>
      <c r="CYX218" s="64"/>
      <c r="CYY218" s="64"/>
      <c r="CYZ218" s="64"/>
      <c r="CZA218" s="64"/>
      <c r="CZB218" s="64"/>
      <c r="CZC218" s="64"/>
      <c r="CZD218" s="64"/>
      <c r="CZE218" s="64"/>
      <c r="CZF218" s="64"/>
      <c r="CZG218" s="64"/>
      <c r="CZH218" s="64"/>
      <c r="CZI218" s="64"/>
      <c r="CZJ218" s="64"/>
      <c r="CZK218" s="64"/>
      <c r="CZL218" s="64"/>
      <c r="CZM218" s="64"/>
      <c r="CZN218" s="64"/>
      <c r="CZO218" s="64"/>
      <c r="CZP218" s="64"/>
      <c r="CZQ218" s="64"/>
      <c r="CZR218" s="64"/>
      <c r="CZS218" s="64"/>
      <c r="CZT218" s="64"/>
      <c r="CZU218" s="64"/>
      <c r="CZV218" s="64"/>
      <c r="CZW218" s="64"/>
      <c r="CZX218" s="64"/>
      <c r="CZY218" s="64"/>
      <c r="CZZ218" s="64"/>
      <c r="DAA218" s="64"/>
      <c r="DAB218" s="64"/>
      <c r="DAC218" s="64"/>
      <c r="DAD218" s="64"/>
      <c r="DAE218" s="64"/>
      <c r="DAF218" s="64"/>
      <c r="DAG218" s="64"/>
      <c r="DAH218" s="64"/>
      <c r="DAI218" s="64"/>
      <c r="DAJ218" s="64"/>
      <c r="DAK218" s="64"/>
      <c r="DAL218" s="64"/>
      <c r="DAM218" s="64"/>
      <c r="DAN218" s="64"/>
      <c r="DAO218" s="64"/>
      <c r="DAP218" s="64"/>
      <c r="DAQ218" s="64"/>
      <c r="DAR218" s="64"/>
      <c r="DAS218" s="64"/>
      <c r="DAT218" s="64"/>
      <c r="DAU218" s="64"/>
      <c r="DAV218" s="64"/>
      <c r="DAW218" s="64"/>
      <c r="DAX218" s="64"/>
      <c r="DAY218" s="64"/>
      <c r="DAZ218" s="64"/>
      <c r="DBA218" s="64"/>
      <c r="DBB218" s="64"/>
      <c r="DBC218" s="64"/>
      <c r="DBD218" s="64"/>
      <c r="DBE218" s="64"/>
      <c r="DBF218" s="64"/>
      <c r="DBG218" s="64"/>
      <c r="DBH218" s="64"/>
      <c r="DBI218" s="64"/>
      <c r="DBJ218" s="64"/>
      <c r="DBK218" s="64"/>
      <c r="DBL218" s="64"/>
      <c r="DBM218" s="64"/>
      <c r="DBN218" s="64"/>
      <c r="DBO218" s="64"/>
      <c r="DBP218" s="64"/>
      <c r="DBQ218" s="64"/>
      <c r="DBR218" s="64"/>
      <c r="DBS218" s="64"/>
      <c r="DBT218" s="64"/>
      <c r="DBU218" s="64"/>
      <c r="DBV218" s="64"/>
      <c r="DBW218" s="64"/>
      <c r="DBX218" s="64"/>
      <c r="DBY218" s="64"/>
      <c r="DBZ218" s="64"/>
      <c r="DCA218" s="64"/>
      <c r="DCB218" s="64"/>
      <c r="DCC218" s="64"/>
      <c r="DCD218" s="64"/>
      <c r="DCE218" s="64"/>
      <c r="DCF218" s="64"/>
      <c r="DCG218" s="64"/>
      <c r="DCH218" s="64"/>
      <c r="DCI218" s="64"/>
      <c r="DCJ218" s="64"/>
      <c r="DCK218" s="64"/>
      <c r="DCL218" s="64"/>
      <c r="DCM218" s="64"/>
      <c r="DCN218" s="64"/>
      <c r="DCO218" s="64"/>
      <c r="DCP218" s="64"/>
      <c r="DCQ218" s="64"/>
      <c r="DCR218" s="64"/>
      <c r="DCS218" s="64"/>
      <c r="DCT218" s="64"/>
    </row>
    <row r="219" spans="1:2802" s="121" customFormat="1" ht="18" customHeight="1" x14ac:dyDescent="0.2">
      <c r="A219" s="126">
        <f t="shared" si="134"/>
        <v>132</v>
      </c>
      <c r="B219" s="196" t="s">
        <v>279</v>
      </c>
      <c r="C219" s="196" t="s">
        <v>280</v>
      </c>
      <c r="D219" s="42" t="s">
        <v>181</v>
      </c>
      <c r="E219" s="193">
        <v>3</v>
      </c>
      <c r="F219" s="194">
        <v>0</v>
      </c>
      <c r="G219" s="193">
        <f t="shared" si="140"/>
        <v>3</v>
      </c>
      <c r="H219" s="6" t="s">
        <v>118</v>
      </c>
      <c r="I219" s="3">
        <v>0.54044444444444439</v>
      </c>
      <c r="J219" s="6">
        <v>45.75</v>
      </c>
      <c r="K219" s="137">
        <f t="shared" si="139"/>
        <v>24.725333333333332</v>
      </c>
      <c r="L219" s="137">
        <v>97.28</v>
      </c>
      <c r="M219" s="141">
        <f t="shared" si="141"/>
        <v>122.00533333333334</v>
      </c>
      <c r="N219" s="195">
        <f t="shared" si="142"/>
        <v>366.01600000000002</v>
      </c>
      <c r="O219" s="132"/>
      <c r="P219" s="64"/>
      <c r="Q219" s="64"/>
      <c r="R219" s="3"/>
      <c r="S219" s="137"/>
      <c r="T219" s="64"/>
      <c r="U219" s="64"/>
      <c r="V219" s="64"/>
      <c r="W219" s="64"/>
      <c r="X219" s="64"/>
      <c r="Y219" s="64"/>
      <c r="Z219" s="64"/>
      <c r="AA219" s="64"/>
      <c r="AB219" s="64"/>
      <c r="AC219" s="64"/>
      <c r="AD219" s="64"/>
      <c r="AE219" s="64"/>
      <c r="AF219" s="64"/>
      <c r="AG219" s="64"/>
      <c r="AH219" s="64"/>
      <c r="AI219" s="64"/>
      <c r="AJ219" s="64"/>
      <c r="AK219" s="64"/>
      <c r="AL219" s="64"/>
      <c r="AM219" s="64"/>
      <c r="AN219" s="64"/>
      <c r="AO219" s="64"/>
      <c r="AP219" s="64"/>
      <c r="AQ219" s="64"/>
      <c r="AR219" s="64"/>
      <c r="AS219" s="64"/>
      <c r="AT219" s="64"/>
      <c r="AU219" s="64"/>
      <c r="AV219" s="64"/>
      <c r="AW219" s="64"/>
      <c r="AX219" s="64"/>
      <c r="AY219" s="64"/>
      <c r="AZ219" s="64"/>
      <c r="BA219" s="64"/>
      <c r="BB219" s="64"/>
      <c r="BC219" s="64"/>
      <c r="BD219" s="64"/>
      <c r="BE219" s="64"/>
      <c r="BF219" s="64"/>
      <c r="BG219" s="64"/>
      <c r="BH219" s="64"/>
      <c r="BI219" s="64"/>
      <c r="BJ219" s="64"/>
      <c r="BK219" s="64"/>
      <c r="BL219" s="64"/>
      <c r="BM219" s="64"/>
      <c r="BN219" s="64"/>
      <c r="BO219" s="64"/>
      <c r="BP219" s="64"/>
      <c r="BQ219" s="64"/>
      <c r="BR219" s="64"/>
      <c r="BS219" s="64"/>
      <c r="BT219" s="64"/>
      <c r="BU219" s="64"/>
      <c r="BV219" s="64"/>
      <c r="BW219" s="64"/>
      <c r="BX219" s="64"/>
      <c r="BY219" s="64"/>
      <c r="BZ219" s="64"/>
      <c r="CA219" s="64"/>
      <c r="CB219" s="64"/>
      <c r="CC219" s="64"/>
      <c r="CD219" s="64"/>
      <c r="CE219" s="64"/>
      <c r="CF219" s="64"/>
      <c r="CG219" s="64"/>
      <c r="CH219" s="64"/>
      <c r="CI219" s="64"/>
      <c r="CJ219" s="64"/>
      <c r="CK219" s="64"/>
      <c r="CL219" s="64"/>
      <c r="CM219" s="64"/>
      <c r="CN219" s="64"/>
      <c r="CO219" s="64"/>
      <c r="CP219" s="64"/>
      <c r="CQ219" s="64"/>
      <c r="CR219" s="64"/>
      <c r="CS219" s="64"/>
      <c r="CT219" s="64"/>
      <c r="CU219" s="64"/>
      <c r="CV219" s="64"/>
      <c r="CW219" s="64"/>
      <c r="CX219" s="64"/>
      <c r="CY219" s="64"/>
      <c r="CZ219" s="64"/>
      <c r="DA219" s="64"/>
      <c r="DB219" s="64"/>
      <c r="DC219" s="64"/>
      <c r="DD219" s="64"/>
      <c r="DE219" s="64"/>
      <c r="DF219" s="64"/>
      <c r="DG219" s="64"/>
      <c r="DH219" s="64"/>
      <c r="DI219" s="64"/>
      <c r="DJ219" s="64"/>
      <c r="DK219" s="64"/>
      <c r="DL219" s="64"/>
      <c r="DM219" s="64"/>
      <c r="DN219" s="64"/>
      <c r="DO219" s="64"/>
      <c r="DP219" s="64"/>
      <c r="DQ219" s="64"/>
      <c r="DR219" s="64"/>
      <c r="DS219" s="64"/>
      <c r="DT219" s="64"/>
      <c r="DU219" s="64"/>
      <c r="DV219" s="64"/>
      <c r="DW219" s="64"/>
      <c r="DX219" s="64"/>
      <c r="DY219" s="64"/>
      <c r="DZ219" s="64"/>
      <c r="EA219" s="64"/>
      <c r="EB219" s="64"/>
      <c r="EC219" s="64"/>
      <c r="ED219" s="64"/>
      <c r="EE219" s="64"/>
      <c r="EF219" s="64"/>
      <c r="EG219" s="64"/>
      <c r="EH219" s="64"/>
      <c r="EI219" s="64"/>
      <c r="EJ219" s="64"/>
      <c r="EK219" s="64"/>
      <c r="EL219" s="64"/>
      <c r="EM219" s="64"/>
      <c r="EN219" s="64"/>
      <c r="EO219" s="64"/>
      <c r="EP219" s="64"/>
      <c r="EQ219" s="64"/>
      <c r="ER219" s="64"/>
      <c r="ES219" s="64"/>
      <c r="ET219" s="64"/>
      <c r="EU219" s="64"/>
      <c r="EV219" s="64"/>
      <c r="EW219" s="64"/>
      <c r="EX219" s="64"/>
      <c r="EY219" s="64"/>
      <c r="EZ219" s="64"/>
      <c r="FA219" s="64"/>
      <c r="FB219" s="64"/>
      <c r="FC219" s="64"/>
      <c r="FD219" s="64"/>
      <c r="FE219" s="64"/>
      <c r="FF219" s="64"/>
      <c r="FG219" s="64"/>
      <c r="FH219" s="64"/>
      <c r="FI219" s="64"/>
      <c r="FJ219" s="64"/>
      <c r="FK219" s="64"/>
      <c r="FL219" s="64"/>
      <c r="FM219" s="64"/>
      <c r="FN219" s="64"/>
      <c r="FO219" s="64"/>
      <c r="FP219" s="64"/>
      <c r="FQ219" s="64"/>
      <c r="FR219" s="64"/>
      <c r="FS219" s="64"/>
      <c r="FT219" s="64"/>
      <c r="FU219" s="64"/>
      <c r="FV219" s="64"/>
      <c r="FW219" s="64"/>
      <c r="FX219" s="64"/>
      <c r="FY219" s="64"/>
      <c r="FZ219" s="64"/>
      <c r="GA219" s="64"/>
      <c r="GB219" s="64"/>
      <c r="GC219" s="64"/>
      <c r="GD219" s="64"/>
      <c r="GE219" s="64"/>
      <c r="GF219" s="64"/>
      <c r="GG219" s="64"/>
      <c r="GH219" s="64"/>
      <c r="GI219" s="64"/>
      <c r="GJ219" s="64"/>
      <c r="GK219" s="64"/>
      <c r="GL219" s="64"/>
      <c r="GM219" s="64"/>
      <c r="GN219" s="64"/>
      <c r="GO219" s="64"/>
      <c r="GP219" s="64"/>
      <c r="GQ219" s="64"/>
      <c r="GR219" s="64"/>
      <c r="GS219" s="64"/>
      <c r="GT219" s="64"/>
      <c r="GU219" s="64"/>
      <c r="GV219" s="64"/>
      <c r="GW219" s="64"/>
      <c r="GX219" s="64"/>
      <c r="GY219" s="64"/>
      <c r="GZ219" s="64"/>
      <c r="HA219" s="64"/>
      <c r="HB219" s="64"/>
      <c r="HC219" s="64"/>
      <c r="HD219" s="64"/>
      <c r="HE219" s="64"/>
      <c r="HF219" s="64"/>
      <c r="HG219" s="64"/>
      <c r="HH219" s="64"/>
      <c r="HI219" s="64"/>
      <c r="HJ219" s="64"/>
      <c r="HK219" s="64"/>
      <c r="HL219" s="64"/>
      <c r="HM219" s="64"/>
      <c r="HN219" s="64"/>
      <c r="HO219" s="64"/>
      <c r="HP219" s="64"/>
      <c r="HQ219" s="64"/>
      <c r="HR219" s="64"/>
      <c r="HS219" s="64"/>
      <c r="HT219" s="64"/>
      <c r="HU219" s="64"/>
      <c r="HV219" s="64"/>
      <c r="HW219" s="64"/>
      <c r="HX219" s="64"/>
      <c r="HY219" s="64"/>
      <c r="HZ219" s="64"/>
      <c r="IA219" s="64"/>
      <c r="IB219" s="64"/>
      <c r="IC219" s="64"/>
      <c r="ID219" s="64"/>
      <c r="IE219" s="64"/>
      <c r="IF219" s="64"/>
      <c r="IG219" s="64"/>
      <c r="IH219" s="64"/>
      <c r="II219" s="64"/>
      <c r="IJ219" s="64"/>
      <c r="IK219" s="64"/>
      <c r="IL219" s="64"/>
      <c r="IM219" s="64"/>
      <c r="IN219" s="64"/>
      <c r="IO219" s="64"/>
      <c r="IP219" s="64"/>
      <c r="IQ219" s="64"/>
      <c r="IR219" s="64"/>
      <c r="IS219" s="64"/>
      <c r="IT219" s="64"/>
      <c r="IU219" s="64"/>
      <c r="IV219" s="64"/>
      <c r="IW219" s="64"/>
      <c r="IX219" s="64"/>
      <c r="IY219" s="64"/>
      <c r="IZ219" s="64"/>
      <c r="JA219" s="64"/>
      <c r="JB219" s="64"/>
      <c r="JC219" s="64"/>
      <c r="JD219" s="64"/>
      <c r="JE219" s="64"/>
      <c r="JF219" s="64"/>
      <c r="JG219" s="64"/>
      <c r="JH219" s="64"/>
      <c r="JI219" s="64"/>
      <c r="JJ219" s="64"/>
      <c r="JK219" s="64"/>
      <c r="JL219" s="64"/>
      <c r="JM219" s="64"/>
      <c r="JN219" s="64"/>
      <c r="JO219" s="64"/>
      <c r="JP219" s="64"/>
      <c r="JQ219" s="64"/>
      <c r="JR219" s="64"/>
      <c r="JS219" s="64"/>
      <c r="JT219" s="64"/>
      <c r="JU219" s="64"/>
      <c r="JV219" s="64"/>
      <c r="JW219" s="64"/>
      <c r="JX219" s="64"/>
      <c r="JY219" s="64"/>
      <c r="JZ219" s="64"/>
      <c r="KA219" s="64"/>
      <c r="KB219" s="64"/>
      <c r="KC219" s="64"/>
      <c r="KD219" s="64"/>
      <c r="KE219" s="64"/>
      <c r="KF219" s="64"/>
      <c r="KG219" s="64"/>
      <c r="KH219" s="64"/>
      <c r="KI219" s="64"/>
      <c r="KJ219" s="64"/>
      <c r="KK219" s="64"/>
      <c r="KL219" s="64"/>
      <c r="KM219" s="64"/>
      <c r="KN219" s="64"/>
      <c r="KO219" s="64"/>
      <c r="KP219" s="64"/>
      <c r="KQ219" s="64"/>
      <c r="KR219" s="64"/>
      <c r="KS219" s="64"/>
      <c r="KT219" s="64"/>
      <c r="KU219" s="64"/>
      <c r="KV219" s="64"/>
      <c r="KW219" s="64"/>
      <c r="KX219" s="64"/>
      <c r="KY219" s="64"/>
      <c r="KZ219" s="64"/>
      <c r="LA219" s="64"/>
      <c r="LB219" s="64"/>
      <c r="LC219" s="64"/>
      <c r="LD219" s="64"/>
      <c r="LE219" s="64"/>
      <c r="LF219" s="64"/>
      <c r="LG219" s="64"/>
      <c r="LH219" s="64"/>
      <c r="LI219" s="64"/>
      <c r="LJ219" s="64"/>
      <c r="LK219" s="64"/>
      <c r="LL219" s="64"/>
      <c r="LM219" s="64"/>
      <c r="LN219" s="64"/>
      <c r="LO219" s="64"/>
      <c r="LP219" s="64"/>
      <c r="LQ219" s="64"/>
      <c r="LR219" s="64"/>
      <c r="LS219" s="64"/>
      <c r="LT219" s="64"/>
      <c r="LU219" s="64"/>
      <c r="LV219" s="64"/>
      <c r="LW219" s="64"/>
      <c r="LX219" s="64"/>
      <c r="LY219" s="64"/>
      <c r="LZ219" s="64"/>
      <c r="MA219" s="64"/>
      <c r="MB219" s="64"/>
      <c r="MC219" s="64"/>
      <c r="MD219" s="64"/>
      <c r="ME219" s="64"/>
      <c r="MF219" s="64"/>
      <c r="MG219" s="64"/>
      <c r="MH219" s="64"/>
      <c r="MI219" s="64"/>
      <c r="MJ219" s="64"/>
      <c r="MK219" s="64"/>
      <c r="ML219" s="64"/>
      <c r="MM219" s="64"/>
      <c r="MN219" s="64"/>
      <c r="MO219" s="64"/>
      <c r="MP219" s="64"/>
      <c r="MQ219" s="64"/>
      <c r="MR219" s="64"/>
      <c r="MS219" s="64"/>
      <c r="MT219" s="64"/>
      <c r="MU219" s="64"/>
      <c r="MV219" s="64"/>
      <c r="MW219" s="64"/>
      <c r="MX219" s="64"/>
      <c r="MY219" s="64"/>
      <c r="MZ219" s="64"/>
      <c r="NA219" s="64"/>
      <c r="NB219" s="64"/>
      <c r="NC219" s="64"/>
      <c r="ND219" s="64"/>
      <c r="NE219" s="64"/>
      <c r="NF219" s="64"/>
      <c r="NG219" s="64"/>
      <c r="NH219" s="64"/>
      <c r="NI219" s="64"/>
      <c r="NJ219" s="64"/>
      <c r="NK219" s="64"/>
      <c r="NL219" s="64"/>
      <c r="NM219" s="64"/>
      <c r="NN219" s="64"/>
      <c r="NO219" s="64"/>
      <c r="NP219" s="64"/>
      <c r="NQ219" s="64"/>
      <c r="NR219" s="64"/>
      <c r="NS219" s="64"/>
      <c r="NT219" s="64"/>
      <c r="NU219" s="64"/>
      <c r="NV219" s="64"/>
      <c r="NW219" s="64"/>
      <c r="NX219" s="64"/>
      <c r="NY219" s="64"/>
      <c r="NZ219" s="64"/>
      <c r="OA219" s="64"/>
      <c r="OB219" s="64"/>
      <c r="OC219" s="64"/>
      <c r="OD219" s="64"/>
      <c r="OE219" s="64"/>
      <c r="OF219" s="64"/>
      <c r="OG219" s="64"/>
      <c r="OH219" s="64"/>
      <c r="OI219" s="64"/>
      <c r="OJ219" s="64"/>
      <c r="OK219" s="64"/>
      <c r="OL219" s="64"/>
      <c r="OM219" s="64"/>
      <c r="ON219" s="64"/>
      <c r="OO219" s="64"/>
      <c r="OP219" s="64"/>
      <c r="OQ219" s="64"/>
      <c r="OR219" s="64"/>
      <c r="OS219" s="64"/>
      <c r="OT219" s="64"/>
      <c r="OU219" s="64"/>
      <c r="OV219" s="64"/>
      <c r="OW219" s="64"/>
      <c r="OX219" s="64"/>
      <c r="OY219" s="64"/>
      <c r="OZ219" s="64"/>
      <c r="PA219" s="64"/>
      <c r="PB219" s="64"/>
      <c r="PC219" s="64"/>
      <c r="PD219" s="64"/>
      <c r="PE219" s="64"/>
      <c r="PF219" s="64"/>
      <c r="PG219" s="64"/>
      <c r="PH219" s="64"/>
      <c r="PI219" s="64"/>
      <c r="PJ219" s="64"/>
      <c r="PK219" s="64"/>
      <c r="PL219" s="64"/>
      <c r="PM219" s="64"/>
      <c r="PN219" s="64"/>
      <c r="PO219" s="64"/>
      <c r="PP219" s="64"/>
      <c r="PQ219" s="64"/>
      <c r="PR219" s="64"/>
      <c r="PS219" s="64"/>
      <c r="PT219" s="64"/>
      <c r="PU219" s="64"/>
      <c r="PV219" s="64"/>
      <c r="PW219" s="64"/>
      <c r="PX219" s="64"/>
      <c r="PY219" s="64"/>
      <c r="PZ219" s="64"/>
      <c r="QA219" s="64"/>
      <c r="QB219" s="64"/>
      <c r="QC219" s="64"/>
      <c r="QD219" s="64"/>
      <c r="QE219" s="64"/>
      <c r="QF219" s="64"/>
      <c r="QG219" s="64"/>
      <c r="QH219" s="64"/>
      <c r="QI219" s="64"/>
      <c r="QJ219" s="64"/>
      <c r="QK219" s="64"/>
      <c r="QL219" s="64"/>
      <c r="QM219" s="64"/>
      <c r="QN219" s="64"/>
      <c r="QO219" s="64"/>
      <c r="QP219" s="64"/>
      <c r="QQ219" s="64"/>
      <c r="QR219" s="64"/>
      <c r="QS219" s="64"/>
      <c r="QT219" s="64"/>
      <c r="QU219" s="64"/>
      <c r="QV219" s="64"/>
      <c r="QW219" s="64"/>
      <c r="QX219" s="64"/>
      <c r="QY219" s="64"/>
      <c r="QZ219" s="64"/>
      <c r="RA219" s="64"/>
      <c r="RB219" s="64"/>
      <c r="RC219" s="64"/>
      <c r="RD219" s="64"/>
      <c r="RE219" s="64"/>
      <c r="RF219" s="64"/>
      <c r="RG219" s="64"/>
      <c r="RH219" s="64"/>
      <c r="RI219" s="64"/>
      <c r="RJ219" s="64"/>
      <c r="RK219" s="64"/>
      <c r="RL219" s="64"/>
      <c r="RM219" s="64"/>
      <c r="RN219" s="64"/>
      <c r="RO219" s="64"/>
      <c r="RP219" s="64"/>
      <c r="RQ219" s="64"/>
      <c r="RR219" s="64"/>
      <c r="RS219" s="64"/>
      <c r="RT219" s="64"/>
      <c r="RU219" s="64"/>
      <c r="RV219" s="64"/>
      <c r="RW219" s="64"/>
      <c r="RX219" s="64"/>
      <c r="RY219" s="64"/>
      <c r="RZ219" s="64"/>
      <c r="SA219" s="64"/>
      <c r="SB219" s="64"/>
      <c r="SC219" s="64"/>
      <c r="SD219" s="64"/>
      <c r="SE219" s="64"/>
      <c r="SF219" s="64"/>
      <c r="SG219" s="64"/>
      <c r="SH219" s="64"/>
      <c r="SI219" s="64"/>
      <c r="SJ219" s="64"/>
      <c r="SK219" s="64"/>
      <c r="SL219" s="64"/>
      <c r="SM219" s="64"/>
      <c r="SN219" s="64"/>
      <c r="SO219" s="64"/>
      <c r="SP219" s="64"/>
      <c r="SQ219" s="64"/>
      <c r="SR219" s="64"/>
      <c r="SS219" s="64"/>
      <c r="ST219" s="64"/>
      <c r="SU219" s="64"/>
      <c r="SV219" s="64"/>
      <c r="SW219" s="64"/>
      <c r="SX219" s="64"/>
      <c r="SY219" s="64"/>
      <c r="SZ219" s="64"/>
      <c r="TA219" s="64"/>
      <c r="TB219" s="64"/>
      <c r="TC219" s="64"/>
      <c r="TD219" s="64"/>
      <c r="TE219" s="64"/>
      <c r="TF219" s="64"/>
      <c r="TG219" s="64"/>
      <c r="TH219" s="64"/>
      <c r="TI219" s="64"/>
      <c r="TJ219" s="64"/>
      <c r="TK219" s="64"/>
      <c r="TL219" s="64"/>
      <c r="TM219" s="64"/>
      <c r="TN219" s="64"/>
      <c r="TO219" s="64"/>
      <c r="TP219" s="64"/>
      <c r="TQ219" s="64"/>
      <c r="TR219" s="64"/>
      <c r="TS219" s="64"/>
      <c r="TT219" s="64"/>
      <c r="TU219" s="64"/>
      <c r="TV219" s="64"/>
      <c r="TW219" s="64"/>
      <c r="TX219" s="64"/>
      <c r="TY219" s="64"/>
      <c r="TZ219" s="64"/>
      <c r="UA219" s="64"/>
      <c r="UB219" s="64"/>
      <c r="UC219" s="64"/>
      <c r="UD219" s="64"/>
      <c r="UE219" s="64"/>
      <c r="UF219" s="64"/>
      <c r="UG219" s="64"/>
      <c r="UH219" s="64"/>
      <c r="UI219" s="64"/>
      <c r="UJ219" s="64"/>
      <c r="UK219" s="64"/>
      <c r="UL219" s="64"/>
      <c r="UM219" s="64"/>
      <c r="UN219" s="64"/>
      <c r="UO219" s="64"/>
      <c r="UP219" s="64"/>
      <c r="UQ219" s="64"/>
      <c r="UR219" s="64"/>
      <c r="US219" s="64"/>
      <c r="UT219" s="64"/>
      <c r="UU219" s="64"/>
      <c r="UV219" s="64"/>
      <c r="UW219" s="64"/>
      <c r="UX219" s="64"/>
      <c r="UY219" s="64"/>
      <c r="UZ219" s="64"/>
      <c r="VA219" s="64"/>
      <c r="VB219" s="64"/>
      <c r="VC219" s="64"/>
      <c r="VD219" s="64"/>
      <c r="VE219" s="64"/>
      <c r="VF219" s="64"/>
      <c r="VG219" s="64"/>
      <c r="VH219" s="64"/>
      <c r="VI219" s="64"/>
      <c r="VJ219" s="64"/>
      <c r="VK219" s="64"/>
      <c r="VL219" s="64"/>
      <c r="VM219" s="64"/>
      <c r="VN219" s="64"/>
      <c r="VO219" s="64"/>
      <c r="VP219" s="64"/>
      <c r="VQ219" s="64"/>
      <c r="VR219" s="64"/>
      <c r="VS219" s="64"/>
      <c r="VT219" s="64"/>
      <c r="VU219" s="64"/>
      <c r="VV219" s="64"/>
      <c r="VW219" s="64"/>
      <c r="VX219" s="64"/>
      <c r="VY219" s="64"/>
      <c r="VZ219" s="64"/>
      <c r="WA219" s="64"/>
      <c r="WB219" s="64"/>
      <c r="WC219" s="64"/>
      <c r="WD219" s="64"/>
      <c r="WE219" s="64"/>
      <c r="WF219" s="64"/>
      <c r="WG219" s="64"/>
      <c r="WH219" s="64"/>
      <c r="WI219" s="64"/>
      <c r="WJ219" s="64"/>
      <c r="WK219" s="64"/>
      <c r="WL219" s="64"/>
      <c r="WM219" s="64"/>
      <c r="WN219" s="64"/>
      <c r="WO219" s="64"/>
      <c r="WP219" s="64"/>
      <c r="WQ219" s="64"/>
      <c r="WR219" s="64"/>
      <c r="WS219" s="64"/>
      <c r="WT219" s="64"/>
      <c r="WU219" s="64"/>
      <c r="WV219" s="64"/>
      <c r="WW219" s="64"/>
      <c r="WX219" s="64"/>
      <c r="WY219" s="64"/>
      <c r="WZ219" s="64"/>
      <c r="XA219" s="64"/>
      <c r="XB219" s="64"/>
      <c r="XC219" s="64"/>
      <c r="XD219" s="64"/>
      <c r="XE219" s="64"/>
      <c r="XF219" s="64"/>
      <c r="XG219" s="64"/>
      <c r="XH219" s="64"/>
      <c r="XI219" s="64"/>
      <c r="XJ219" s="64"/>
      <c r="XK219" s="64"/>
      <c r="XL219" s="64"/>
      <c r="XM219" s="64"/>
      <c r="XN219" s="64"/>
      <c r="XO219" s="64"/>
      <c r="XP219" s="64"/>
      <c r="XQ219" s="64"/>
      <c r="XR219" s="64"/>
      <c r="XS219" s="64"/>
      <c r="XT219" s="64"/>
      <c r="XU219" s="64"/>
      <c r="XV219" s="64"/>
      <c r="XW219" s="64"/>
      <c r="XX219" s="64"/>
      <c r="XY219" s="64"/>
      <c r="XZ219" s="64"/>
      <c r="YA219" s="64"/>
      <c r="YB219" s="64"/>
      <c r="YC219" s="64"/>
      <c r="YD219" s="64"/>
      <c r="YE219" s="64"/>
      <c r="YF219" s="64"/>
      <c r="YG219" s="64"/>
      <c r="YH219" s="64"/>
      <c r="YI219" s="64"/>
      <c r="YJ219" s="64"/>
      <c r="YK219" s="64"/>
      <c r="YL219" s="64"/>
      <c r="YM219" s="64"/>
      <c r="YN219" s="64"/>
      <c r="YO219" s="64"/>
      <c r="YP219" s="64"/>
      <c r="YQ219" s="64"/>
      <c r="YR219" s="64"/>
      <c r="YS219" s="64"/>
      <c r="YT219" s="64"/>
      <c r="YU219" s="64"/>
      <c r="YV219" s="64"/>
      <c r="YW219" s="64"/>
      <c r="YX219" s="64"/>
      <c r="YY219" s="64"/>
      <c r="YZ219" s="64"/>
      <c r="ZA219" s="64"/>
      <c r="ZB219" s="64"/>
      <c r="ZC219" s="64"/>
      <c r="ZD219" s="64"/>
      <c r="ZE219" s="64"/>
      <c r="ZF219" s="64"/>
      <c r="ZG219" s="64"/>
      <c r="ZH219" s="64"/>
      <c r="ZI219" s="64"/>
      <c r="ZJ219" s="64"/>
      <c r="ZK219" s="64"/>
      <c r="ZL219" s="64"/>
      <c r="ZM219" s="64"/>
      <c r="ZN219" s="64"/>
      <c r="ZO219" s="64"/>
      <c r="ZP219" s="64"/>
      <c r="ZQ219" s="64"/>
      <c r="ZR219" s="64"/>
      <c r="ZS219" s="64"/>
      <c r="ZT219" s="64"/>
      <c r="ZU219" s="64"/>
      <c r="ZV219" s="64"/>
      <c r="ZW219" s="64"/>
      <c r="ZX219" s="64"/>
      <c r="ZY219" s="64"/>
      <c r="ZZ219" s="64"/>
      <c r="AAA219" s="64"/>
      <c r="AAB219" s="64"/>
      <c r="AAC219" s="64"/>
      <c r="AAD219" s="64"/>
      <c r="AAE219" s="64"/>
      <c r="AAF219" s="64"/>
      <c r="AAG219" s="64"/>
      <c r="AAH219" s="64"/>
      <c r="AAI219" s="64"/>
      <c r="AAJ219" s="64"/>
      <c r="AAK219" s="64"/>
      <c r="AAL219" s="64"/>
      <c r="AAM219" s="64"/>
      <c r="AAN219" s="64"/>
      <c r="AAO219" s="64"/>
      <c r="AAP219" s="64"/>
      <c r="AAQ219" s="64"/>
      <c r="AAR219" s="64"/>
      <c r="AAS219" s="64"/>
      <c r="AAT219" s="64"/>
      <c r="AAU219" s="64"/>
      <c r="AAV219" s="64"/>
      <c r="AAW219" s="64"/>
      <c r="AAX219" s="64"/>
      <c r="AAY219" s="64"/>
      <c r="AAZ219" s="64"/>
      <c r="ABA219" s="64"/>
      <c r="ABB219" s="64"/>
      <c r="ABC219" s="64"/>
      <c r="ABD219" s="64"/>
      <c r="ABE219" s="64"/>
      <c r="ABF219" s="64"/>
      <c r="ABG219" s="64"/>
      <c r="ABH219" s="64"/>
      <c r="ABI219" s="64"/>
      <c r="ABJ219" s="64"/>
      <c r="ABK219" s="64"/>
      <c r="ABL219" s="64"/>
      <c r="ABM219" s="64"/>
      <c r="ABN219" s="64"/>
      <c r="ABO219" s="64"/>
      <c r="ABP219" s="64"/>
      <c r="ABQ219" s="64"/>
      <c r="ABR219" s="64"/>
      <c r="ABS219" s="64"/>
      <c r="ABT219" s="64"/>
      <c r="ABU219" s="64"/>
      <c r="ABV219" s="64"/>
      <c r="ABW219" s="64"/>
      <c r="ABX219" s="64"/>
      <c r="ABY219" s="64"/>
      <c r="ABZ219" s="64"/>
      <c r="ACA219" s="64"/>
      <c r="ACB219" s="64"/>
      <c r="ACC219" s="64"/>
      <c r="ACD219" s="64"/>
      <c r="ACE219" s="64"/>
      <c r="ACF219" s="64"/>
      <c r="ACG219" s="64"/>
      <c r="ACH219" s="64"/>
      <c r="ACI219" s="64"/>
      <c r="ACJ219" s="64"/>
      <c r="ACK219" s="64"/>
      <c r="ACL219" s="64"/>
      <c r="ACM219" s="64"/>
      <c r="ACN219" s="64"/>
      <c r="ACO219" s="64"/>
      <c r="ACP219" s="64"/>
      <c r="ACQ219" s="64"/>
      <c r="ACR219" s="64"/>
      <c r="ACS219" s="64"/>
      <c r="ACT219" s="64"/>
      <c r="ACU219" s="64"/>
      <c r="ACV219" s="64"/>
      <c r="ACW219" s="64"/>
      <c r="ACX219" s="64"/>
      <c r="ACY219" s="64"/>
      <c r="ACZ219" s="64"/>
      <c r="ADA219" s="64"/>
      <c r="ADB219" s="64"/>
      <c r="ADC219" s="64"/>
      <c r="ADD219" s="64"/>
      <c r="ADE219" s="64"/>
      <c r="ADF219" s="64"/>
      <c r="ADG219" s="64"/>
      <c r="ADH219" s="64"/>
      <c r="ADI219" s="64"/>
      <c r="ADJ219" s="64"/>
      <c r="ADK219" s="64"/>
      <c r="ADL219" s="64"/>
      <c r="ADM219" s="64"/>
      <c r="ADN219" s="64"/>
      <c r="ADO219" s="64"/>
      <c r="ADP219" s="64"/>
      <c r="ADQ219" s="64"/>
      <c r="ADR219" s="64"/>
      <c r="ADS219" s="64"/>
      <c r="ADT219" s="64"/>
      <c r="ADU219" s="64"/>
      <c r="ADV219" s="64"/>
      <c r="ADW219" s="64"/>
      <c r="ADX219" s="64"/>
      <c r="ADY219" s="64"/>
      <c r="ADZ219" s="64"/>
      <c r="AEA219" s="64"/>
      <c r="AEB219" s="64"/>
      <c r="AEC219" s="64"/>
      <c r="AED219" s="64"/>
      <c r="AEE219" s="64"/>
      <c r="AEF219" s="64"/>
      <c r="AEG219" s="64"/>
      <c r="AEH219" s="64"/>
      <c r="AEI219" s="64"/>
      <c r="AEJ219" s="64"/>
      <c r="AEK219" s="64"/>
      <c r="AEL219" s="64"/>
      <c r="AEM219" s="64"/>
      <c r="AEN219" s="64"/>
      <c r="AEO219" s="64"/>
      <c r="AEP219" s="64"/>
      <c r="AEQ219" s="64"/>
      <c r="AER219" s="64"/>
      <c r="AES219" s="64"/>
      <c r="AET219" s="64"/>
      <c r="AEU219" s="64"/>
      <c r="AEV219" s="64"/>
      <c r="AEW219" s="64"/>
      <c r="AEX219" s="64"/>
      <c r="AEY219" s="64"/>
      <c r="AEZ219" s="64"/>
      <c r="AFA219" s="64"/>
      <c r="AFB219" s="64"/>
      <c r="AFC219" s="64"/>
      <c r="AFD219" s="64"/>
      <c r="AFE219" s="64"/>
      <c r="AFF219" s="64"/>
      <c r="AFG219" s="64"/>
      <c r="AFH219" s="64"/>
      <c r="AFI219" s="64"/>
      <c r="AFJ219" s="64"/>
      <c r="AFK219" s="64"/>
      <c r="AFL219" s="64"/>
      <c r="AFM219" s="64"/>
      <c r="AFN219" s="64"/>
      <c r="AFO219" s="64"/>
      <c r="AFP219" s="64"/>
      <c r="AFQ219" s="64"/>
      <c r="AFR219" s="64"/>
      <c r="AFS219" s="64"/>
      <c r="AFT219" s="64"/>
      <c r="AFU219" s="64"/>
      <c r="AFV219" s="64"/>
      <c r="AFW219" s="64"/>
      <c r="AFX219" s="64"/>
      <c r="AFY219" s="64"/>
      <c r="AFZ219" s="64"/>
      <c r="AGA219" s="64"/>
      <c r="AGB219" s="64"/>
      <c r="AGC219" s="64"/>
      <c r="AGD219" s="64"/>
      <c r="AGE219" s="64"/>
      <c r="AGF219" s="64"/>
      <c r="AGG219" s="64"/>
      <c r="AGH219" s="64"/>
      <c r="AGI219" s="64"/>
      <c r="AGJ219" s="64"/>
      <c r="AGK219" s="64"/>
      <c r="AGL219" s="64"/>
      <c r="AGM219" s="64"/>
      <c r="AGN219" s="64"/>
      <c r="AGO219" s="64"/>
      <c r="AGP219" s="64"/>
      <c r="AGQ219" s="64"/>
      <c r="AGR219" s="64"/>
      <c r="AGS219" s="64"/>
      <c r="AGT219" s="64"/>
      <c r="AGU219" s="64"/>
      <c r="AGV219" s="64"/>
      <c r="AGW219" s="64"/>
      <c r="AGX219" s="64"/>
      <c r="AGY219" s="64"/>
      <c r="AGZ219" s="64"/>
      <c r="AHA219" s="64"/>
      <c r="AHB219" s="64"/>
      <c r="AHC219" s="64"/>
      <c r="AHD219" s="64"/>
      <c r="AHE219" s="64"/>
      <c r="AHF219" s="64"/>
      <c r="AHG219" s="64"/>
      <c r="AHH219" s="64"/>
      <c r="AHI219" s="64"/>
      <c r="AHJ219" s="64"/>
      <c r="AHK219" s="64"/>
      <c r="AHL219" s="64"/>
      <c r="AHM219" s="64"/>
      <c r="AHN219" s="64"/>
      <c r="AHO219" s="64"/>
      <c r="AHP219" s="64"/>
      <c r="AHQ219" s="64"/>
      <c r="AHR219" s="64"/>
      <c r="AHS219" s="64"/>
      <c r="AHT219" s="64"/>
      <c r="AHU219" s="64"/>
      <c r="AHV219" s="64"/>
      <c r="AHW219" s="64"/>
      <c r="AHX219" s="64"/>
      <c r="AHY219" s="64"/>
      <c r="AHZ219" s="64"/>
      <c r="AIA219" s="64"/>
      <c r="AIB219" s="64"/>
      <c r="AIC219" s="64"/>
      <c r="AID219" s="64"/>
      <c r="AIE219" s="64"/>
      <c r="AIF219" s="64"/>
      <c r="AIG219" s="64"/>
      <c r="AIH219" s="64"/>
      <c r="AII219" s="64"/>
      <c r="AIJ219" s="64"/>
      <c r="AIK219" s="64"/>
      <c r="AIL219" s="64"/>
      <c r="AIM219" s="64"/>
      <c r="AIN219" s="64"/>
      <c r="AIO219" s="64"/>
      <c r="AIP219" s="64"/>
      <c r="AIQ219" s="64"/>
      <c r="AIR219" s="64"/>
      <c r="AIS219" s="64"/>
      <c r="AIT219" s="64"/>
      <c r="AIU219" s="64"/>
      <c r="AIV219" s="64"/>
      <c r="AIW219" s="64"/>
      <c r="AIX219" s="64"/>
      <c r="AIY219" s="64"/>
      <c r="AIZ219" s="64"/>
      <c r="AJA219" s="64"/>
      <c r="AJB219" s="64"/>
      <c r="AJC219" s="64"/>
      <c r="AJD219" s="64"/>
      <c r="AJE219" s="64"/>
      <c r="AJF219" s="64"/>
      <c r="AJG219" s="64"/>
      <c r="AJH219" s="64"/>
      <c r="AJI219" s="64"/>
      <c r="AJJ219" s="64"/>
      <c r="AJK219" s="64"/>
      <c r="AJL219" s="64"/>
      <c r="AJM219" s="64"/>
      <c r="AJN219" s="64"/>
      <c r="AJO219" s="64"/>
      <c r="AJP219" s="64"/>
      <c r="AJQ219" s="64"/>
      <c r="AJR219" s="64"/>
      <c r="AJS219" s="64"/>
      <c r="AJT219" s="64"/>
      <c r="AJU219" s="64"/>
      <c r="AJV219" s="64"/>
      <c r="AJW219" s="64"/>
      <c r="AJX219" s="64"/>
      <c r="AJY219" s="64"/>
      <c r="AJZ219" s="64"/>
      <c r="AKA219" s="64"/>
      <c r="AKB219" s="64"/>
      <c r="AKC219" s="64"/>
      <c r="AKD219" s="64"/>
      <c r="AKE219" s="64"/>
      <c r="AKF219" s="64"/>
      <c r="AKG219" s="64"/>
      <c r="AKH219" s="64"/>
      <c r="AKI219" s="64"/>
      <c r="AKJ219" s="64"/>
      <c r="AKK219" s="64"/>
      <c r="AKL219" s="64"/>
      <c r="AKM219" s="64"/>
      <c r="AKN219" s="64"/>
      <c r="AKO219" s="64"/>
      <c r="AKP219" s="64"/>
      <c r="AKQ219" s="64"/>
      <c r="AKR219" s="64"/>
      <c r="AKS219" s="64"/>
      <c r="AKT219" s="64"/>
      <c r="AKU219" s="64"/>
      <c r="AKV219" s="64"/>
      <c r="AKW219" s="64"/>
      <c r="AKX219" s="64"/>
      <c r="AKY219" s="64"/>
      <c r="AKZ219" s="64"/>
      <c r="ALA219" s="64"/>
      <c r="ALB219" s="64"/>
      <c r="ALC219" s="64"/>
      <c r="ALD219" s="64"/>
      <c r="ALE219" s="64"/>
      <c r="ALF219" s="64"/>
      <c r="ALG219" s="64"/>
      <c r="ALH219" s="64"/>
      <c r="ALI219" s="64"/>
      <c r="ALJ219" s="64"/>
      <c r="ALK219" s="64"/>
      <c r="ALL219" s="64"/>
      <c r="ALM219" s="64"/>
      <c r="ALN219" s="64"/>
      <c r="ALO219" s="64"/>
      <c r="ALP219" s="64"/>
      <c r="ALQ219" s="64"/>
      <c r="ALR219" s="64"/>
      <c r="ALS219" s="64"/>
      <c r="ALT219" s="64"/>
      <c r="ALU219" s="64"/>
      <c r="ALV219" s="64"/>
      <c r="ALW219" s="64"/>
      <c r="ALX219" s="64"/>
      <c r="ALY219" s="64"/>
      <c r="ALZ219" s="64"/>
      <c r="AMA219" s="64"/>
      <c r="AMB219" s="64"/>
      <c r="AMC219" s="64"/>
      <c r="AMD219" s="64"/>
      <c r="AME219" s="64"/>
      <c r="AMF219" s="64"/>
      <c r="AMG219" s="64"/>
      <c r="AMH219" s="64"/>
      <c r="AMI219" s="64"/>
      <c r="AMJ219" s="64"/>
      <c r="AMK219" s="64"/>
      <c r="AML219" s="64"/>
      <c r="AMM219" s="64"/>
      <c r="AMN219" s="64"/>
      <c r="AMO219" s="64"/>
      <c r="AMP219" s="64"/>
      <c r="AMQ219" s="64"/>
      <c r="AMR219" s="64"/>
      <c r="AMS219" s="64"/>
      <c r="AMT219" s="64"/>
      <c r="AMU219" s="64"/>
      <c r="AMV219" s="64"/>
      <c r="AMW219" s="64"/>
      <c r="AMX219" s="64"/>
      <c r="AMY219" s="64"/>
      <c r="AMZ219" s="64"/>
      <c r="ANA219" s="64"/>
      <c r="ANB219" s="64"/>
      <c r="ANC219" s="64"/>
      <c r="AND219" s="64"/>
      <c r="ANE219" s="64"/>
      <c r="ANF219" s="64"/>
      <c r="ANG219" s="64"/>
      <c r="ANH219" s="64"/>
      <c r="ANI219" s="64"/>
      <c r="ANJ219" s="64"/>
      <c r="ANK219" s="64"/>
      <c r="ANL219" s="64"/>
      <c r="ANM219" s="64"/>
      <c r="ANN219" s="64"/>
      <c r="ANO219" s="64"/>
      <c r="ANP219" s="64"/>
      <c r="ANQ219" s="64"/>
      <c r="ANR219" s="64"/>
      <c r="ANS219" s="64"/>
      <c r="ANT219" s="64"/>
      <c r="ANU219" s="64"/>
      <c r="ANV219" s="64"/>
      <c r="ANW219" s="64"/>
      <c r="ANX219" s="64"/>
      <c r="ANY219" s="64"/>
      <c r="ANZ219" s="64"/>
      <c r="AOA219" s="64"/>
      <c r="AOB219" s="64"/>
      <c r="AOC219" s="64"/>
      <c r="AOD219" s="64"/>
      <c r="AOE219" s="64"/>
      <c r="AOF219" s="64"/>
      <c r="AOG219" s="64"/>
      <c r="AOH219" s="64"/>
      <c r="AOI219" s="64"/>
      <c r="AOJ219" s="64"/>
      <c r="AOK219" s="64"/>
      <c r="AOL219" s="64"/>
      <c r="AOM219" s="64"/>
      <c r="AON219" s="64"/>
      <c r="AOO219" s="64"/>
      <c r="AOP219" s="64"/>
      <c r="AOQ219" s="64"/>
      <c r="AOR219" s="64"/>
      <c r="AOS219" s="64"/>
      <c r="AOT219" s="64"/>
      <c r="AOU219" s="64"/>
      <c r="AOV219" s="64"/>
      <c r="AOW219" s="64"/>
      <c r="AOX219" s="64"/>
      <c r="AOY219" s="64"/>
      <c r="AOZ219" s="64"/>
      <c r="APA219" s="64"/>
      <c r="APB219" s="64"/>
      <c r="APC219" s="64"/>
      <c r="APD219" s="64"/>
      <c r="APE219" s="64"/>
      <c r="APF219" s="64"/>
      <c r="APG219" s="64"/>
      <c r="APH219" s="64"/>
      <c r="API219" s="64"/>
      <c r="APJ219" s="64"/>
      <c r="APK219" s="64"/>
      <c r="APL219" s="64"/>
      <c r="APM219" s="64"/>
      <c r="APN219" s="64"/>
      <c r="APO219" s="64"/>
      <c r="APP219" s="64"/>
      <c r="APQ219" s="64"/>
      <c r="APR219" s="64"/>
      <c r="APS219" s="64"/>
      <c r="APT219" s="64"/>
      <c r="APU219" s="64"/>
      <c r="APV219" s="64"/>
      <c r="APW219" s="64"/>
      <c r="APX219" s="64"/>
      <c r="APY219" s="64"/>
      <c r="APZ219" s="64"/>
      <c r="AQA219" s="64"/>
      <c r="AQB219" s="64"/>
      <c r="AQC219" s="64"/>
      <c r="AQD219" s="64"/>
      <c r="AQE219" s="64"/>
      <c r="AQF219" s="64"/>
      <c r="AQG219" s="64"/>
      <c r="AQH219" s="64"/>
      <c r="AQI219" s="64"/>
      <c r="AQJ219" s="64"/>
      <c r="AQK219" s="64"/>
      <c r="AQL219" s="64"/>
      <c r="AQM219" s="64"/>
      <c r="AQN219" s="64"/>
      <c r="AQO219" s="64"/>
      <c r="AQP219" s="64"/>
      <c r="AQQ219" s="64"/>
      <c r="AQR219" s="64"/>
      <c r="AQS219" s="64"/>
      <c r="AQT219" s="64"/>
      <c r="AQU219" s="64"/>
      <c r="AQV219" s="64"/>
      <c r="AQW219" s="64"/>
      <c r="AQX219" s="64"/>
      <c r="AQY219" s="64"/>
      <c r="AQZ219" s="64"/>
      <c r="ARA219" s="64"/>
      <c r="ARB219" s="64"/>
      <c r="ARC219" s="64"/>
      <c r="ARD219" s="64"/>
      <c r="ARE219" s="64"/>
      <c r="ARF219" s="64"/>
      <c r="ARG219" s="64"/>
      <c r="ARH219" s="64"/>
      <c r="ARI219" s="64"/>
      <c r="ARJ219" s="64"/>
      <c r="ARK219" s="64"/>
      <c r="ARL219" s="64"/>
      <c r="ARM219" s="64"/>
      <c r="ARN219" s="64"/>
      <c r="ARO219" s="64"/>
      <c r="ARP219" s="64"/>
      <c r="ARQ219" s="64"/>
      <c r="ARR219" s="64"/>
      <c r="ARS219" s="64"/>
      <c r="ART219" s="64"/>
      <c r="ARU219" s="64"/>
      <c r="ARV219" s="64"/>
      <c r="ARW219" s="64"/>
      <c r="ARX219" s="64"/>
      <c r="ARY219" s="64"/>
      <c r="ARZ219" s="64"/>
      <c r="ASA219" s="64"/>
      <c r="ASB219" s="64"/>
      <c r="ASC219" s="64"/>
      <c r="ASD219" s="64"/>
      <c r="ASE219" s="64"/>
      <c r="ASF219" s="64"/>
      <c r="ASG219" s="64"/>
      <c r="ASH219" s="64"/>
      <c r="ASI219" s="64"/>
      <c r="ASJ219" s="64"/>
      <c r="ASK219" s="64"/>
      <c r="ASL219" s="64"/>
      <c r="ASM219" s="64"/>
      <c r="ASN219" s="64"/>
      <c r="ASO219" s="64"/>
      <c r="ASP219" s="64"/>
      <c r="ASQ219" s="64"/>
      <c r="ASR219" s="64"/>
      <c r="ASS219" s="64"/>
      <c r="AST219" s="64"/>
      <c r="ASU219" s="64"/>
      <c r="ASV219" s="64"/>
      <c r="ASW219" s="64"/>
      <c r="ASX219" s="64"/>
      <c r="ASY219" s="64"/>
      <c r="ASZ219" s="64"/>
      <c r="ATA219" s="64"/>
      <c r="ATB219" s="64"/>
      <c r="ATC219" s="64"/>
      <c r="ATD219" s="64"/>
      <c r="ATE219" s="64"/>
      <c r="ATF219" s="64"/>
      <c r="ATG219" s="64"/>
      <c r="ATH219" s="64"/>
      <c r="ATI219" s="64"/>
      <c r="ATJ219" s="64"/>
      <c r="ATK219" s="64"/>
      <c r="ATL219" s="64"/>
      <c r="ATM219" s="64"/>
      <c r="ATN219" s="64"/>
      <c r="ATO219" s="64"/>
      <c r="ATP219" s="64"/>
      <c r="ATQ219" s="64"/>
      <c r="ATR219" s="64"/>
      <c r="ATS219" s="64"/>
      <c r="ATT219" s="64"/>
      <c r="ATU219" s="64"/>
      <c r="ATV219" s="64"/>
      <c r="ATW219" s="64"/>
      <c r="ATX219" s="64"/>
      <c r="ATY219" s="64"/>
      <c r="ATZ219" s="64"/>
      <c r="AUA219" s="64"/>
      <c r="AUB219" s="64"/>
      <c r="AUC219" s="64"/>
      <c r="AUD219" s="64"/>
      <c r="AUE219" s="64"/>
      <c r="AUF219" s="64"/>
      <c r="AUG219" s="64"/>
      <c r="AUH219" s="64"/>
      <c r="AUI219" s="64"/>
      <c r="AUJ219" s="64"/>
      <c r="AUK219" s="64"/>
      <c r="AUL219" s="64"/>
      <c r="AUM219" s="64"/>
      <c r="AUN219" s="64"/>
      <c r="AUO219" s="64"/>
      <c r="AUP219" s="64"/>
      <c r="AUQ219" s="64"/>
      <c r="AUR219" s="64"/>
      <c r="AUS219" s="64"/>
      <c r="AUT219" s="64"/>
      <c r="AUU219" s="64"/>
      <c r="AUV219" s="64"/>
      <c r="AUW219" s="64"/>
      <c r="AUX219" s="64"/>
      <c r="AUY219" s="64"/>
      <c r="AUZ219" s="64"/>
      <c r="AVA219" s="64"/>
      <c r="AVB219" s="64"/>
      <c r="AVC219" s="64"/>
      <c r="AVD219" s="64"/>
      <c r="AVE219" s="64"/>
      <c r="AVF219" s="64"/>
      <c r="AVG219" s="64"/>
      <c r="AVH219" s="64"/>
      <c r="AVI219" s="64"/>
      <c r="AVJ219" s="64"/>
      <c r="AVK219" s="64"/>
      <c r="AVL219" s="64"/>
      <c r="AVM219" s="64"/>
      <c r="AVN219" s="64"/>
      <c r="AVO219" s="64"/>
      <c r="AVP219" s="64"/>
      <c r="AVQ219" s="64"/>
      <c r="AVR219" s="64"/>
      <c r="AVS219" s="64"/>
      <c r="AVT219" s="64"/>
      <c r="AVU219" s="64"/>
      <c r="AVV219" s="64"/>
      <c r="AVW219" s="64"/>
      <c r="AVX219" s="64"/>
      <c r="AVY219" s="64"/>
      <c r="AVZ219" s="64"/>
      <c r="AWA219" s="64"/>
      <c r="AWB219" s="64"/>
      <c r="AWC219" s="64"/>
      <c r="AWD219" s="64"/>
      <c r="AWE219" s="64"/>
      <c r="AWF219" s="64"/>
      <c r="AWG219" s="64"/>
      <c r="AWH219" s="64"/>
      <c r="AWI219" s="64"/>
      <c r="AWJ219" s="64"/>
      <c r="AWK219" s="64"/>
      <c r="AWL219" s="64"/>
      <c r="AWM219" s="64"/>
      <c r="AWN219" s="64"/>
      <c r="AWO219" s="64"/>
      <c r="AWP219" s="64"/>
      <c r="AWQ219" s="64"/>
      <c r="AWR219" s="64"/>
      <c r="AWS219" s="64"/>
      <c r="AWT219" s="64"/>
      <c r="AWU219" s="64"/>
      <c r="AWV219" s="64"/>
      <c r="AWW219" s="64"/>
      <c r="AWX219" s="64"/>
      <c r="AWY219" s="64"/>
      <c r="AWZ219" s="64"/>
      <c r="AXA219" s="64"/>
      <c r="AXB219" s="64"/>
      <c r="AXC219" s="64"/>
      <c r="AXD219" s="64"/>
      <c r="AXE219" s="64"/>
      <c r="AXF219" s="64"/>
      <c r="AXG219" s="64"/>
      <c r="AXH219" s="64"/>
      <c r="AXI219" s="64"/>
      <c r="AXJ219" s="64"/>
      <c r="AXK219" s="64"/>
      <c r="AXL219" s="64"/>
      <c r="AXM219" s="64"/>
      <c r="AXN219" s="64"/>
      <c r="AXO219" s="64"/>
      <c r="AXP219" s="64"/>
      <c r="AXQ219" s="64"/>
      <c r="AXR219" s="64"/>
      <c r="AXS219" s="64"/>
      <c r="AXT219" s="64"/>
      <c r="AXU219" s="64"/>
      <c r="AXV219" s="64"/>
      <c r="AXW219" s="64"/>
      <c r="AXX219" s="64"/>
      <c r="AXY219" s="64"/>
      <c r="AXZ219" s="64"/>
      <c r="AYA219" s="64"/>
      <c r="AYB219" s="64"/>
      <c r="AYC219" s="64"/>
      <c r="AYD219" s="64"/>
      <c r="AYE219" s="64"/>
      <c r="AYF219" s="64"/>
      <c r="AYG219" s="64"/>
      <c r="AYH219" s="64"/>
      <c r="AYI219" s="64"/>
      <c r="AYJ219" s="64"/>
      <c r="AYK219" s="64"/>
      <c r="AYL219" s="64"/>
      <c r="AYM219" s="64"/>
      <c r="AYN219" s="64"/>
      <c r="AYO219" s="64"/>
      <c r="AYP219" s="64"/>
      <c r="AYQ219" s="64"/>
      <c r="AYR219" s="64"/>
      <c r="AYS219" s="64"/>
      <c r="AYT219" s="64"/>
      <c r="AYU219" s="64"/>
      <c r="AYV219" s="64"/>
      <c r="AYW219" s="64"/>
      <c r="AYX219" s="64"/>
      <c r="AYY219" s="64"/>
      <c r="AYZ219" s="64"/>
      <c r="AZA219" s="64"/>
      <c r="AZB219" s="64"/>
      <c r="AZC219" s="64"/>
      <c r="AZD219" s="64"/>
      <c r="AZE219" s="64"/>
      <c r="AZF219" s="64"/>
      <c r="AZG219" s="64"/>
      <c r="AZH219" s="64"/>
      <c r="AZI219" s="64"/>
      <c r="AZJ219" s="64"/>
      <c r="AZK219" s="64"/>
      <c r="AZL219" s="64"/>
      <c r="AZM219" s="64"/>
      <c r="AZN219" s="64"/>
      <c r="AZO219" s="64"/>
      <c r="AZP219" s="64"/>
      <c r="AZQ219" s="64"/>
      <c r="AZR219" s="64"/>
      <c r="AZS219" s="64"/>
      <c r="AZT219" s="64"/>
      <c r="AZU219" s="64"/>
      <c r="AZV219" s="64"/>
      <c r="AZW219" s="64"/>
      <c r="AZX219" s="64"/>
      <c r="AZY219" s="64"/>
      <c r="AZZ219" s="64"/>
      <c r="BAA219" s="64"/>
      <c r="BAB219" s="64"/>
      <c r="BAC219" s="64"/>
      <c r="BAD219" s="64"/>
      <c r="BAE219" s="64"/>
      <c r="BAF219" s="64"/>
      <c r="BAG219" s="64"/>
      <c r="BAH219" s="64"/>
      <c r="BAI219" s="64"/>
      <c r="BAJ219" s="64"/>
      <c r="BAK219" s="64"/>
      <c r="BAL219" s="64"/>
      <c r="BAM219" s="64"/>
      <c r="BAN219" s="64"/>
      <c r="BAO219" s="64"/>
      <c r="BAP219" s="64"/>
      <c r="BAQ219" s="64"/>
      <c r="BAR219" s="64"/>
      <c r="BAS219" s="64"/>
      <c r="BAT219" s="64"/>
      <c r="BAU219" s="64"/>
      <c r="BAV219" s="64"/>
      <c r="BAW219" s="64"/>
      <c r="BAX219" s="64"/>
      <c r="BAY219" s="64"/>
      <c r="BAZ219" s="64"/>
      <c r="BBA219" s="64"/>
      <c r="BBB219" s="64"/>
      <c r="BBC219" s="64"/>
      <c r="BBD219" s="64"/>
      <c r="BBE219" s="64"/>
      <c r="BBF219" s="64"/>
      <c r="BBG219" s="64"/>
      <c r="BBH219" s="64"/>
      <c r="BBI219" s="64"/>
      <c r="BBJ219" s="64"/>
      <c r="BBK219" s="64"/>
      <c r="BBL219" s="64"/>
      <c r="BBM219" s="64"/>
      <c r="BBN219" s="64"/>
      <c r="BBO219" s="64"/>
      <c r="BBP219" s="64"/>
      <c r="BBQ219" s="64"/>
      <c r="BBR219" s="64"/>
      <c r="BBS219" s="64"/>
      <c r="BBT219" s="64"/>
      <c r="BBU219" s="64"/>
      <c r="BBV219" s="64"/>
      <c r="BBW219" s="64"/>
      <c r="BBX219" s="64"/>
      <c r="BBY219" s="64"/>
      <c r="BBZ219" s="64"/>
      <c r="BCA219" s="64"/>
      <c r="BCB219" s="64"/>
      <c r="BCC219" s="64"/>
      <c r="BCD219" s="64"/>
      <c r="BCE219" s="64"/>
      <c r="BCF219" s="64"/>
      <c r="BCG219" s="64"/>
      <c r="BCH219" s="64"/>
      <c r="BCI219" s="64"/>
      <c r="BCJ219" s="64"/>
      <c r="BCK219" s="64"/>
      <c r="BCL219" s="64"/>
      <c r="BCM219" s="64"/>
      <c r="BCN219" s="64"/>
      <c r="BCO219" s="64"/>
      <c r="BCP219" s="64"/>
      <c r="BCQ219" s="64"/>
      <c r="BCR219" s="64"/>
      <c r="BCS219" s="64"/>
      <c r="BCT219" s="64"/>
      <c r="BCU219" s="64"/>
      <c r="BCV219" s="64"/>
      <c r="BCW219" s="64"/>
      <c r="BCX219" s="64"/>
      <c r="BCY219" s="64"/>
      <c r="BCZ219" s="64"/>
      <c r="BDA219" s="64"/>
      <c r="BDB219" s="64"/>
      <c r="BDC219" s="64"/>
      <c r="BDD219" s="64"/>
      <c r="BDE219" s="64"/>
      <c r="BDF219" s="64"/>
      <c r="BDG219" s="64"/>
      <c r="BDH219" s="64"/>
      <c r="BDI219" s="64"/>
      <c r="BDJ219" s="64"/>
      <c r="BDK219" s="64"/>
      <c r="BDL219" s="64"/>
      <c r="BDM219" s="64"/>
      <c r="BDN219" s="64"/>
      <c r="BDO219" s="64"/>
      <c r="BDP219" s="64"/>
      <c r="BDQ219" s="64"/>
      <c r="BDR219" s="64"/>
      <c r="BDS219" s="64"/>
      <c r="BDT219" s="64"/>
      <c r="BDU219" s="64"/>
      <c r="BDV219" s="64"/>
      <c r="BDW219" s="64"/>
      <c r="BDX219" s="64"/>
      <c r="BDY219" s="64"/>
      <c r="BDZ219" s="64"/>
      <c r="BEA219" s="64"/>
      <c r="BEB219" s="64"/>
      <c r="BEC219" s="64"/>
      <c r="BED219" s="64"/>
      <c r="BEE219" s="64"/>
      <c r="BEF219" s="64"/>
      <c r="BEG219" s="64"/>
      <c r="BEH219" s="64"/>
      <c r="BEI219" s="64"/>
      <c r="BEJ219" s="64"/>
      <c r="BEK219" s="64"/>
      <c r="BEL219" s="64"/>
      <c r="BEM219" s="64"/>
      <c r="BEN219" s="64"/>
      <c r="BEO219" s="64"/>
      <c r="BEP219" s="64"/>
      <c r="BEQ219" s="64"/>
      <c r="BER219" s="64"/>
      <c r="BES219" s="64"/>
      <c r="BET219" s="64"/>
      <c r="BEU219" s="64"/>
      <c r="BEV219" s="64"/>
      <c r="BEW219" s="64"/>
      <c r="BEX219" s="64"/>
      <c r="BEY219" s="64"/>
      <c r="BEZ219" s="64"/>
      <c r="BFA219" s="64"/>
      <c r="BFB219" s="64"/>
      <c r="BFC219" s="64"/>
      <c r="BFD219" s="64"/>
      <c r="BFE219" s="64"/>
      <c r="BFF219" s="64"/>
      <c r="BFG219" s="64"/>
      <c r="BFH219" s="64"/>
      <c r="BFI219" s="64"/>
      <c r="BFJ219" s="64"/>
      <c r="BFK219" s="64"/>
      <c r="BFL219" s="64"/>
      <c r="BFM219" s="64"/>
      <c r="BFN219" s="64"/>
      <c r="BFO219" s="64"/>
      <c r="BFP219" s="64"/>
      <c r="BFQ219" s="64"/>
      <c r="BFR219" s="64"/>
      <c r="BFS219" s="64"/>
      <c r="BFT219" s="64"/>
      <c r="BFU219" s="64"/>
      <c r="BFV219" s="64"/>
      <c r="BFW219" s="64"/>
      <c r="BFX219" s="64"/>
      <c r="BFY219" s="64"/>
      <c r="BFZ219" s="64"/>
      <c r="BGA219" s="64"/>
      <c r="BGB219" s="64"/>
      <c r="BGC219" s="64"/>
      <c r="BGD219" s="64"/>
      <c r="BGE219" s="64"/>
      <c r="BGF219" s="64"/>
      <c r="BGG219" s="64"/>
      <c r="BGH219" s="64"/>
      <c r="BGI219" s="64"/>
      <c r="BGJ219" s="64"/>
      <c r="BGK219" s="64"/>
      <c r="BGL219" s="64"/>
      <c r="BGM219" s="64"/>
      <c r="BGN219" s="64"/>
      <c r="BGO219" s="64"/>
      <c r="BGP219" s="64"/>
      <c r="BGQ219" s="64"/>
      <c r="BGR219" s="64"/>
      <c r="BGS219" s="64"/>
      <c r="BGT219" s="64"/>
      <c r="BGU219" s="64"/>
      <c r="BGV219" s="64"/>
      <c r="BGW219" s="64"/>
      <c r="BGX219" s="64"/>
      <c r="BGY219" s="64"/>
      <c r="BGZ219" s="64"/>
      <c r="BHA219" s="64"/>
      <c r="BHB219" s="64"/>
      <c r="BHC219" s="64"/>
      <c r="BHD219" s="64"/>
      <c r="BHE219" s="64"/>
      <c r="BHF219" s="64"/>
      <c r="BHG219" s="64"/>
      <c r="BHH219" s="64"/>
      <c r="BHI219" s="64"/>
      <c r="BHJ219" s="64"/>
      <c r="BHK219" s="64"/>
      <c r="BHL219" s="64"/>
      <c r="BHM219" s="64"/>
      <c r="BHN219" s="64"/>
      <c r="BHO219" s="64"/>
      <c r="BHP219" s="64"/>
      <c r="BHQ219" s="64"/>
      <c r="BHR219" s="64"/>
      <c r="BHS219" s="64"/>
      <c r="BHT219" s="64"/>
      <c r="BHU219" s="64"/>
      <c r="BHV219" s="64"/>
      <c r="BHW219" s="64"/>
      <c r="BHX219" s="64"/>
      <c r="BHY219" s="64"/>
      <c r="BHZ219" s="64"/>
      <c r="BIA219" s="64"/>
      <c r="BIB219" s="64"/>
      <c r="BIC219" s="64"/>
      <c r="BID219" s="64"/>
      <c r="BIE219" s="64"/>
      <c r="BIF219" s="64"/>
      <c r="BIG219" s="64"/>
      <c r="BIH219" s="64"/>
      <c r="BII219" s="64"/>
      <c r="BIJ219" s="64"/>
      <c r="BIK219" s="64"/>
      <c r="BIL219" s="64"/>
      <c r="BIM219" s="64"/>
      <c r="BIN219" s="64"/>
      <c r="BIO219" s="64"/>
      <c r="BIP219" s="64"/>
      <c r="BIQ219" s="64"/>
      <c r="BIR219" s="64"/>
      <c r="BIS219" s="64"/>
      <c r="BIT219" s="64"/>
      <c r="BIU219" s="64"/>
      <c r="BIV219" s="64"/>
      <c r="BIW219" s="64"/>
      <c r="BIX219" s="64"/>
      <c r="BIY219" s="64"/>
      <c r="BIZ219" s="64"/>
      <c r="BJA219" s="64"/>
      <c r="BJB219" s="64"/>
      <c r="BJC219" s="64"/>
      <c r="BJD219" s="64"/>
      <c r="BJE219" s="64"/>
      <c r="BJF219" s="64"/>
      <c r="BJG219" s="64"/>
      <c r="BJH219" s="64"/>
      <c r="BJI219" s="64"/>
      <c r="BJJ219" s="64"/>
      <c r="BJK219" s="64"/>
      <c r="BJL219" s="64"/>
      <c r="BJM219" s="64"/>
      <c r="BJN219" s="64"/>
      <c r="BJO219" s="64"/>
      <c r="BJP219" s="64"/>
      <c r="BJQ219" s="64"/>
      <c r="BJR219" s="64"/>
      <c r="BJS219" s="64"/>
      <c r="BJT219" s="64"/>
      <c r="BJU219" s="64"/>
      <c r="BJV219" s="64"/>
      <c r="BJW219" s="64"/>
      <c r="BJX219" s="64"/>
      <c r="BJY219" s="64"/>
      <c r="BJZ219" s="64"/>
      <c r="BKA219" s="64"/>
      <c r="BKB219" s="64"/>
      <c r="BKC219" s="64"/>
      <c r="BKD219" s="64"/>
      <c r="BKE219" s="64"/>
      <c r="BKF219" s="64"/>
      <c r="BKG219" s="64"/>
      <c r="BKH219" s="64"/>
      <c r="BKI219" s="64"/>
      <c r="BKJ219" s="64"/>
      <c r="BKK219" s="64"/>
      <c r="BKL219" s="64"/>
      <c r="BKM219" s="64"/>
      <c r="BKN219" s="64"/>
      <c r="BKO219" s="64"/>
      <c r="BKP219" s="64"/>
      <c r="BKQ219" s="64"/>
      <c r="BKR219" s="64"/>
      <c r="BKS219" s="64"/>
      <c r="BKT219" s="64"/>
      <c r="BKU219" s="64"/>
      <c r="BKV219" s="64"/>
      <c r="BKW219" s="64"/>
      <c r="BKX219" s="64"/>
      <c r="BKY219" s="64"/>
      <c r="BKZ219" s="64"/>
      <c r="BLA219" s="64"/>
      <c r="BLB219" s="64"/>
      <c r="BLC219" s="64"/>
      <c r="BLD219" s="64"/>
      <c r="BLE219" s="64"/>
      <c r="BLF219" s="64"/>
      <c r="BLG219" s="64"/>
      <c r="BLH219" s="64"/>
      <c r="BLI219" s="64"/>
      <c r="BLJ219" s="64"/>
      <c r="BLK219" s="64"/>
      <c r="BLL219" s="64"/>
      <c r="BLM219" s="64"/>
      <c r="BLN219" s="64"/>
      <c r="BLO219" s="64"/>
      <c r="BLP219" s="64"/>
      <c r="BLQ219" s="64"/>
      <c r="BLR219" s="64"/>
      <c r="BLS219" s="64"/>
      <c r="BLT219" s="64"/>
      <c r="BLU219" s="64"/>
      <c r="BLV219" s="64"/>
      <c r="BLW219" s="64"/>
      <c r="BLX219" s="64"/>
      <c r="BLY219" s="64"/>
      <c r="BLZ219" s="64"/>
      <c r="BMA219" s="64"/>
      <c r="BMB219" s="64"/>
      <c r="BMC219" s="64"/>
      <c r="BMD219" s="64"/>
      <c r="BME219" s="64"/>
      <c r="BMF219" s="64"/>
      <c r="BMG219" s="64"/>
      <c r="BMH219" s="64"/>
      <c r="BMI219" s="64"/>
      <c r="BMJ219" s="64"/>
      <c r="BMK219" s="64"/>
      <c r="BML219" s="64"/>
      <c r="BMM219" s="64"/>
      <c r="BMN219" s="64"/>
      <c r="BMO219" s="64"/>
      <c r="BMP219" s="64"/>
      <c r="BMQ219" s="64"/>
      <c r="BMR219" s="64"/>
      <c r="BMS219" s="64"/>
      <c r="BMT219" s="64"/>
      <c r="BMU219" s="64"/>
      <c r="BMV219" s="64"/>
      <c r="BMW219" s="64"/>
      <c r="BMX219" s="64"/>
      <c r="BMY219" s="64"/>
      <c r="BMZ219" s="64"/>
      <c r="BNA219" s="64"/>
      <c r="BNB219" s="64"/>
      <c r="BNC219" s="64"/>
      <c r="BND219" s="64"/>
      <c r="BNE219" s="64"/>
      <c r="BNF219" s="64"/>
      <c r="BNG219" s="64"/>
      <c r="BNH219" s="64"/>
      <c r="BNI219" s="64"/>
      <c r="BNJ219" s="64"/>
      <c r="BNK219" s="64"/>
      <c r="BNL219" s="64"/>
      <c r="BNM219" s="64"/>
      <c r="BNN219" s="64"/>
      <c r="BNO219" s="64"/>
      <c r="BNP219" s="64"/>
      <c r="BNQ219" s="64"/>
      <c r="BNR219" s="64"/>
      <c r="BNS219" s="64"/>
      <c r="BNT219" s="64"/>
      <c r="BNU219" s="64"/>
      <c r="BNV219" s="64"/>
      <c r="BNW219" s="64"/>
      <c r="BNX219" s="64"/>
      <c r="BNY219" s="64"/>
      <c r="BNZ219" s="64"/>
      <c r="BOA219" s="64"/>
      <c r="BOB219" s="64"/>
      <c r="BOC219" s="64"/>
      <c r="BOD219" s="64"/>
      <c r="BOE219" s="64"/>
      <c r="BOF219" s="64"/>
      <c r="BOG219" s="64"/>
      <c r="BOH219" s="64"/>
      <c r="BOI219" s="64"/>
      <c r="BOJ219" s="64"/>
      <c r="BOK219" s="64"/>
      <c r="BOL219" s="64"/>
      <c r="BOM219" s="64"/>
      <c r="BON219" s="64"/>
      <c r="BOO219" s="64"/>
      <c r="BOP219" s="64"/>
      <c r="BOQ219" s="64"/>
      <c r="BOR219" s="64"/>
      <c r="BOS219" s="64"/>
      <c r="BOT219" s="64"/>
      <c r="BOU219" s="64"/>
      <c r="BOV219" s="64"/>
      <c r="BOW219" s="64"/>
      <c r="BOX219" s="64"/>
      <c r="BOY219" s="64"/>
      <c r="BOZ219" s="64"/>
      <c r="BPA219" s="64"/>
      <c r="BPB219" s="64"/>
      <c r="BPC219" s="64"/>
      <c r="BPD219" s="64"/>
      <c r="BPE219" s="64"/>
      <c r="BPF219" s="64"/>
      <c r="BPG219" s="64"/>
      <c r="BPH219" s="64"/>
      <c r="BPI219" s="64"/>
      <c r="BPJ219" s="64"/>
      <c r="BPK219" s="64"/>
      <c r="BPL219" s="64"/>
      <c r="BPM219" s="64"/>
      <c r="BPN219" s="64"/>
      <c r="BPO219" s="64"/>
      <c r="BPP219" s="64"/>
      <c r="BPQ219" s="64"/>
      <c r="BPR219" s="64"/>
      <c r="BPS219" s="64"/>
      <c r="BPT219" s="64"/>
      <c r="BPU219" s="64"/>
      <c r="BPV219" s="64"/>
      <c r="BPW219" s="64"/>
      <c r="BPX219" s="64"/>
      <c r="BPY219" s="64"/>
      <c r="BPZ219" s="64"/>
      <c r="BQA219" s="64"/>
      <c r="BQB219" s="64"/>
      <c r="BQC219" s="64"/>
      <c r="BQD219" s="64"/>
      <c r="BQE219" s="64"/>
      <c r="BQF219" s="64"/>
      <c r="BQG219" s="64"/>
      <c r="BQH219" s="64"/>
      <c r="BQI219" s="64"/>
      <c r="BQJ219" s="64"/>
      <c r="BQK219" s="64"/>
      <c r="BQL219" s="64"/>
      <c r="BQM219" s="64"/>
      <c r="BQN219" s="64"/>
      <c r="BQO219" s="64"/>
      <c r="BQP219" s="64"/>
      <c r="BQQ219" s="64"/>
      <c r="BQR219" s="64"/>
      <c r="BQS219" s="64"/>
      <c r="BQT219" s="64"/>
      <c r="BQU219" s="64"/>
      <c r="BQV219" s="64"/>
      <c r="BQW219" s="64"/>
      <c r="BQX219" s="64"/>
      <c r="BQY219" s="64"/>
      <c r="BQZ219" s="64"/>
      <c r="BRA219" s="64"/>
      <c r="BRB219" s="64"/>
      <c r="BRC219" s="64"/>
      <c r="BRD219" s="64"/>
      <c r="BRE219" s="64"/>
      <c r="BRF219" s="64"/>
      <c r="BRG219" s="64"/>
      <c r="BRH219" s="64"/>
      <c r="BRI219" s="64"/>
      <c r="BRJ219" s="64"/>
      <c r="BRK219" s="64"/>
      <c r="BRL219" s="64"/>
      <c r="BRM219" s="64"/>
      <c r="BRN219" s="64"/>
      <c r="BRO219" s="64"/>
      <c r="BRP219" s="64"/>
      <c r="BRQ219" s="64"/>
      <c r="BRR219" s="64"/>
      <c r="BRS219" s="64"/>
      <c r="BRT219" s="64"/>
      <c r="BRU219" s="64"/>
      <c r="BRV219" s="64"/>
      <c r="BRW219" s="64"/>
      <c r="BRX219" s="64"/>
      <c r="BRY219" s="64"/>
      <c r="BRZ219" s="64"/>
      <c r="BSA219" s="64"/>
      <c r="BSB219" s="64"/>
      <c r="BSC219" s="64"/>
      <c r="BSD219" s="64"/>
      <c r="BSE219" s="64"/>
      <c r="BSF219" s="64"/>
      <c r="BSG219" s="64"/>
      <c r="BSH219" s="64"/>
      <c r="BSI219" s="64"/>
      <c r="BSJ219" s="64"/>
      <c r="BSK219" s="64"/>
      <c r="BSL219" s="64"/>
      <c r="BSM219" s="64"/>
      <c r="BSN219" s="64"/>
      <c r="BSO219" s="64"/>
      <c r="BSP219" s="64"/>
      <c r="BSQ219" s="64"/>
      <c r="BSR219" s="64"/>
      <c r="BSS219" s="64"/>
      <c r="BST219" s="64"/>
      <c r="BSU219" s="64"/>
      <c r="BSV219" s="64"/>
      <c r="BSW219" s="64"/>
      <c r="BSX219" s="64"/>
      <c r="BSY219" s="64"/>
      <c r="BSZ219" s="64"/>
      <c r="BTA219" s="64"/>
      <c r="BTB219" s="64"/>
      <c r="BTC219" s="64"/>
      <c r="BTD219" s="64"/>
      <c r="BTE219" s="64"/>
      <c r="BTF219" s="64"/>
      <c r="BTG219" s="64"/>
      <c r="BTH219" s="64"/>
      <c r="BTI219" s="64"/>
      <c r="BTJ219" s="64"/>
      <c r="BTK219" s="64"/>
      <c r="BTL219" s="64"/>
      <c r="BTM219" s="64"/>
      <c r="BTN219" s="64"/>
      <c r="BTO219" s="64"/>
      <c r="BTP219" s="64"/>
      <c r="BTQ219" s="64"/>
      <c r="BTR219" s="64"/>
      <c r="BTS219" s="64"/>
      <c r="BTT219" s="64"/>
      <c r="BTU219" s="64"/>
      <c r="BTV219" s="64"/>
      <c r="BTW219" s="64"/>
      <c r="BTX219" s="64"/>
      <c r="BTY219" s="64"/>
      <c r="BTZ219" s="64"/>
      <c r="BUA219" s="64"/>
      <c r="BUB219" s="64"/>
      <c r="BUC219" s="64"/>
      <c r="BUD219" s="64"/>
      <c r="BUE219" s="64"/>
      <c r="BUF219" s="64"/>
      <c r="BUG219" s="64"/>
      <c r="BUH219" s="64"/>
      <c r="BUI219" s="64"/>
      <c r="BUJ219" s="64"/>
      <c r="BUK219" s="64"/>
      <c r="BUL219" s="64"/>
      <c r="BUM219" s="64"/>
      <c r="BUN219" s="64"/>
      <c r="BUO219" s="64"/>
      <c r="BUP219" s="64"/>
      <c r="BUQ219" s="64"/>
      <c r="BUR219" s="64"/>
      <c r="BUS219" s="64"/>
      <c r="BUT219" s="64"/>
      <c r="BUU219" s="64"/>
      <c r="BUV219" s="64"/>
      <c r="BUW219" s="64"/>
      <c r="BUX219" s="64"/>
      <c r="BUY219" s="64"/>
      <c r="BUZ219" s="64"/>
      <c r="BVA219" s="64"/>
      <c r="BVB219" s="64"/>
      <c r="BVC219" s="64"/>
      <c r="BVD219" s="64"/>
      <c r="BVE219" s="64"/>
      <c r="BVF219" s="64"/>
      <c r="BVG219" s="64"/>
      <c r="BVH219" s="64"/>
      <c r="BVI219" s="64"/>
      <c r="BVJ219" s="64"/>
      <c r="BVK219" s="64"/>
      <c r="BVL219" s="64"/>
      <c r="BVM219" s="64"/>
      <c r="BVN219" s="64"/>
      <c r="BVO219" s="64"/>
      <c r="BVP219" s="64"/>
      <c r="BVQ219" s="64"/>
      <c r="BVR219" s="64"/>
      <c r="BVS219" s="64"/>
      <c r="BVT219" s="64"/>
      <c r="BVU219" s="64"/>
      <c r="BVV219" s="64"/>
      <c r="BVW219" s="64"/>
      <c r="BVX219" s="64"/>
      <c r="BVY219" s="64"/>
      <c r="BVZ219" s="64"/>
      <c r="BWA219" s="64"/>
      <c r="BWB219" s="64"/>
      <c r="BWC219" s="64"/>
      <c r="BWD219" s="64"/>
      <c r="BWE219" s="64"/>
      <c r="BWF219" s="64"/>
      <c r="BWG219" s="64"/>
      <c r="BWH219" s="64"/>
      <c r="BWI219" s="64"/>
      <c r="BWJ219" s="64"/>
      <c r="BWK219" s="64"/>
      <c r="BWL219" s="64"/>
      <c r="BWM219" s="64"/>
      <c r="BWN219" s="64"/>
      <c r="BWO219" s="64"/>
      <c r="BWP219" s="64"/>
      <c r="BWQ219" s="64"/>
      <c r="BWR219" s="64"/>
      <c r="BWS219" s="64"/>
      <c r="BWT219" s="64"/>
      <c r="BWU219" s="64"/>
      <c r="BWV219" s="64"/>
      <c r="BWW219" s="64"/>
      <c r="BWX219" s="64"/>
      <c r="BWY219" s="64"/>
      <c r="BWZ219" s="64"/>
      <c r="BXA219" s="64"/>
      <c r="BXB219" s="64"/>
      <c r="BXC219" s="64"/>
      <c r="BXD219" s="64"/>
      <c r="BXE219" s="64"/>
      <c r="BXF219" s="64"/>
      <c r="BXG219" s="64"/>
      <c r="BXH219" s="64"/>
      <c r="BXI219" s="64"/>
      <c r="BXJ219" s="64"/>
      <c r="BXK219" s="64"/>
      <c r="BXL219" s="64"/>
      <c r="BXM219" s="64"/>
      <c r="BXN219" s="64"/>
      <c r="BXO219" s="64"/>
      <c r="BXP219" s="64"/>
      <c r="BXQ219" s="64"/>
      <c r="BXR219" s="64"/>
      <c r="BXS219" s="64"/>
      <c r="BXT219" s="64"/>
      <c r="BXU219" s="64"/>
      <c r="BXV219" s="64"/>
      <c r="BXW219" s="64"/>
      <c r="BXX219" s="64"/>
      <c r="BXY219" s="64"/>
      <c r="BXZ219" s="64"/>
      <c r="BYA219" s="64"/>
      <c r="BYB219" s="64"/>
      <c r="BYC219" s="64"/>
      <c r="BYD219" s="64"/>
      <c r="BYE219" s="64"/>
      <c r="BYF219" s="64"/>
      <c r="BYG219" s="64"/>
      <c r="BYH219" s="64"/>
      <c r="BYI219" s="64"/>
      <c r="BYJ219" s="64"/>
      <c r="BYK219" s="64"/>
      <c r="BYL219" s="64"/>
      <c r="BYM219" s="64"/>
      <c r="BYN219" s="64"/>
      <c r="BYO219" s="64"/>
      <c r="BYP219" s="64"/>
      <c r="BYQ219" s="64"/>
      <c r="BYR219" s="64"/>
      <c r="BYS219" s="64"/>
      <c r="BYT219" s="64"/>
      <c r="BYU219" s="64"/>
      <c r="BYV219" s="64"/>
      <c r="BYW219" s="64"/>
      <c r="BYX219" s="64"/>
      <c r="BYY219" s="64"/>
      <c r="BYZ219" s="64"/>
      <c r="BZA219" s="64"/>
      <c r="BZB219" s="64"/>
      <c r="BZC219" s="64"/>
      <c r="BZD219" s="64"/>
      <c r="BZE219" s="64"/>
      <c r="BZF219" s="64"/>
      <c r="BZG219" s="64"/>
      <c r="BZH219" s="64"/>
      <c r="BZI219" s="64"/>
      <c r="BZJ219" s="64"/>
      <c r="BZK219" s="64"/>
      <c r="BZL219" s="64"/>
      <c r="BZM219" s="64"/>
      <c r="BZN219" s="64"/>
      <c r="BZO219" s="64"/>
      <c r="BZP219" s="64"/>
      <c r="BZQ219" s="64"/>
      <c r="BZR219" s="64"/>
      <c r="BZS219" s="64"/>
      <c r="BZT219" s="64"/>
      <c r="BZU219" s="64"/>
      <c r="BZV219" s="64"/>
      <c r="BZW219" s="64"/>
      <c r="BZX219" s="64"/>
      <c r="BZY219" s="64"/>
      <c r="BZZ219" s="64"/>
      <c r="CAA219" s="64"/>
      <c r="CAB219" s="64"/>
      <c r="CAC219" s="64"/>
      <c r="CAD219" s="64"/>
      <c r="CAE219" s="64"/>
      <c r="CAF219" s="64"/>
      <c r="CAG219" s="64"/>
      <c r="CAH219" s="64"/>
      <c r="CAI219" s="64"/>
      <c r="CAJ219" s="64"/>
      <c r="CAK219" s="64"/>
      <c r="CAL219" s="64"/>
      <c r="CAM219" s="64"/>
      <c r="CAN219" s="64"/>
      <c r="CAO219" s="64"/>
      <c r="CAP219" s="64"/>
      <c r="CAQ219" s="64"/>
      <c r="CAR219" s="64"/>
      <c r="CAS219" s="64"/>
      <c r="CAT219" s="64"/>
      <c r="CAU219" s="64"/>
      <c r="CAV219" s="64"/>
      <c r="CAW219" s="64"/>
      <c r="CAX219" s="64"/>
      <c r="CAY219" s="64"/>
      <c r="CAZ219" s="64"/>
      <c r="CBA219" s="64"/>
      <c r="CBB219" s="64"/>
      <c r="CBC219" s="64"/>
      <c r="CBD219" s="64"/>
      <c r="CBE219" s="64"/>
      <c r="CBF219" s="64"/>
      <c r="CBG219" s="64"/>
      <c r="CBH219" s="64"/>
      <c r="CBI219" s="64"/>
      <c r="CBJ219" s="64"/>
      <c r="CBK219" s="64"/>
      <c r="CBL219" s="64"/>
      <c r="CBM219" s="64"/>
      <c r="CBN219" s="64"/>
      <c r="CBO219" s="64"/>
      <c r="CBP219" s="64"/>
      <c r="CBQ219" s="64"/>
      <c r="CBR219" s="64"/>
      <c r="CBS219" s="64"/>
      <c r="CBT219" s="64"/>
      <c r="CBU219" s="64"/>
      <c r="CBV219" s="64"/>
      <c r="CBW219" s="64"/>
      <c r="CBX219" s="64"/>
      <c r="CBY219" s="64"/>
      <c r="CBZ219" s="64"/>
      <c r="CCA219" s="64"/>
      <c r="CCB219" s="64"/>
      <c r="CCC219" s="64"/>
      <c r="CCD219" s="64"/>
      <c r="CCE219" s="64"/>
      <c r="CCF219" s="64"/>
      <c r="CCG219" s="64"/>
      <c r="CCH219" s="64"/>
      <c r="CCI219" s="64"/>
      <c r="CCJ219" s="64"/>
      <c r="CCK219" s="64"/>
      <c r="CCL219" s="64"/>
      <c r="CCM219" s="64"/>
      <c r="CCN219" s="64"/>
      <c r="CCO219" s="64"/>
      <c r="CCP219" s="64"/>
      <c r="CCQ219" s="64"/>
      <c r="CCR219" s="64"/>
      <c r="CCS219" s="64"/>
      <c r="CCT219" s="64"/>
      <c r="CCU219" s="64"/>
      <c r="CCV219" s="64"/>
      <c r="CCW219" s="64"/>
      <c r="CCX219" s="64"/>
      <c r="CCY219" s="64"/>
      <c r="CCZ219" s="64"/>
      <c r="CDA219" s="64"/>
      <c r="CDB219" s="64"/>
      <c r="CDC219" s="64"/>
      <c r="CDD219" s="64"/>
      <c r="CDE219" s="64"/>
      <c r="CDF219" s="64"/>
      <c r="CDG219" s="64"/>
      <c r="CDH219" s="64"/>
      <c r="CDI219" s="64"/>
      <c r="CDJ219" s="64"/>
      <c r="CDK219" s="64"/>
      <c r="CDL219" s="64"/>
      <c r="CDM219" s="64"/>
      <c r="CDN219" s="64"/>
      <c r="CDO219" s="64"/>
      <c r="CDP219" s="64"/>
      <c r="CDQ219" s="64"/>
      <c r="CDR219" s="64"/>
      <c r="CDS219" s="64"/>
      <c r="CDT219" s="64"/>
      <c r="CDU219" s="64"/>
      <c r="CDV219" s="64"/>
      <c r="CDW219" s="64"/>
      <c r="CDX219" s="64"/>
      <c r="CDY219" s="64"/>
      <c r="CDZ219" s="64"/>
      <c r="CEA219" s="64"/>
      <c r="CEB219" s="64"/>
      <c r="CEC219" s="64"/>
      <c r="CED219" s="64"/>
      <c r="CEE219" s="64"/>
      <c r="CEF219" s="64"/>
      <c r="CEG219" s="64"/>
      <c r="CEH219" s="64"/>
      <c r="CEI219" s="64"/>
      <c r="CEJ219" s="64"/>
      <c r="CEK219" s="64"/>
      <c r="CEL219" s="64"/>
      <c r="CEM219" s="64"/>
      <c r="CEN219" s="64"/>
      <c r="CEO219" s="64"/>
      <c r="CEP219" s="64"/>
      <c r="CEQ219" s="64"/>
      <c r="CER219" s="64"/>
      <c r="CES219" s="64"/>
      <c r="CET219" s="64"/>
      <c r="CEU219" s="64"/>
      <c r="CEV219" s="64"/>
      <c r="CEW219" s="64"/>
      <c r="CEX219" s="64"/>
      <c r="CEY219" s="64"/>
      <c r="CEZ219" s="64"/>
      <c r="CFA219" s="64"/>
      <c r="CFB219" s="64"/>
      <c r="CFC219" s="64"/>
      <c r="CFD219" s="64"/>
      <c r="CFE219" s="64"/>
      <c r="CFF219" s="64"/>
      <c r="CFG219" s="64"/>
      <c r="CFH219" s="64"/>
      <c r="CFI219" s="64"/>
      <c r="CFJ219" s="64"/>
      <c r="CFK219" s="64"/>
      <c r="CFL219" s="64"/>
      <c r="CFM219" s="64"/>
      <c r="CFN219" s="64"/>
      <c r="CFO219" s="64"/>
      <c r="CFP219" s="64"/>
      <c r="CFQ219" s="64"/>
      <c r="CFR219" s="64"/>
      <c r="CFS219" s="64"/>
      <c r="CFT219" s="64"/>
      <c r="CFU219" s="64"/>
      <c r="CFV219" s="64"/>
      <c r="CFW219" s="64"/>
      <c r="CFX219" s="64"/>
      <c r="CFY219" s="64"/>
      <c r="CFZ219" s="64"/>
      <c r="CGA219" s="64"/>
      <c r="CGB219" s="64"/>
      <c r="CGC219" s="64"/>
      <c r="CGD219" s="64"/>
      <c r="CGE219" s="64"/>
      <c r="CGF219" s="64"/>
      <c r="CGG219" s="64"/>
      <c r="CGH219" s="64"/>
      <c r="CGI219" s="64"/>
      <c r="CGJ219" s="64"/>
      <c r="CGK219" s="64"/>
      <c r="CGL219" s="64"/>
      <c r="CGM219" s="64"/>
      <c r="CGN219" s="64"/>
      <c r="CGO219" s="64"/>
      <c r="CGP219" s="64"/>
      <c r="CGQ219" s="64"/>
      <c r="CGR219" s="64"/>
      <c r="CGS219" s="64"/>
      <c r="CGT219" s="64"/>
      <c r="CGU219" s="64"/>
      <c r="CGV219" s="64"/>
      <c r="CGW219" s="64"/>
      <c r="CGX219" s="64"/>
      <c r="CGY219" s="64"/>
      <c r="CGZ219" s="64"/>
      <c r="CHA219" s="64"/>
      <c r="CHB219" s="64"/>
      <c r="CHC219" s="64"/>
      <c r="CHD219" s="64"/>
      <c r="CHE219" s="64"/>
      <c r="CHF219" s="64"/>
      <c r="CHG219" s="64"/>
      <c r="CHH219" s="64"/>
      <c r="CHI219" s="64"/>
      <c r="CHJ219" s="64"/>
      <c r="CHK219" s="64"/>
      <c r="CHL219" s="64"/>
      <c r="CHM219" s="64"/>
      <c r="CHN219" s="64"/>
      <c r="CHO219" s="64"/>
      <c r="CHP219" s="64"/>
      <c r="CHQ219" s="64"/>
      <c r="CHR219" s="64"/>
      <c r="CHS219" s="64"/>
      <c r="CHT219" s="64"/>
      <c r="CHU219" s="64"/>
      <c r="CHV219" s="64"/>
      <c r="CHW219" s="64"/>
      <c r="CHX219" s="64"/>
      <c r="CHY219" s="64"/>
      <c r="CHZ219" s="64"/>
      <c r="CIA219" s="64"/>
      <c r="CIB219" s="64"/>
      <c r="CIC219" s="64"/>
      <c r="CID219" s="64"/>
      <c r="CIE219" s="64"/>
      <c r="CIF219" s="64"/>
      <c r="CIG219" s="64"/>
      <c r="CIH219" s="64"/>
      <c r="CII219" s="64"/>
      <c r="CIJ219" s="64"/>
      <c r="CIK219" s="64"/>
      <c r="CIL219" s="64"/>
      <c r="CIM219" s="64"/>
      <c r="CIN219" s="64"/>
      <c r="CIO219" s="64"/>
      <c r="CIP219" s="64"/>
      <c r="CIQ219" s="64"/>
      <c r="CIR219" s="64"/>
      <c r="CIS219" s="64"/>
      <c r="CIT219" s="64"/>
      <c r="CIU219" s="64"/>
      <c r="CIV219" s="64"/>
      <c r="CIW219" s="64"/>
      <c r="CIX219" s="64"/>
      <c r="CIY219" s="64"/>
      <c r="CIZ219" s="64"/>
      <c r="CJA219" s="64"/>
      <c r="CJB219" s="64"/>
      <c r="CJC219" s="64"/>
      <c r="CJD219" s="64"/>
      <c r="CJE219" s="64"/>
      <c r="CJF219" s="64"/>
      <c r="CJG219" s="64"/>
      <c r="CJH219" s="64"/>
      <c r="CJI219" s="64"/>
      <c r="CJJ219" s="64"/>
      <c r="CJK219" s="64"/>
      <c r="CJL219" s="64"/>
      <c r="CJM219" s="64"/>
      <c r="CJN219" s="64"/>
      <c r="CJO219" s="64"/>
      <c r="CJP219" s="64"/>
      <c r="CJQ219" s="64"/>
      <c r="CJR219" s="64"/>
      <c r="CJS219" s="64"/>
      <c r="CJT219" s="64"/>
      <c r="CJU219" s="64"/>
      <c r="CJV219" s="64"/>
      <c r="CJW219" s="64"/>
      <c r="CJX219" s="64"/>
      <c r="CJY219" s="64"/>
      <c r="CJZ219" s="64"/>
      <c r="CKA219" s="64"/>
      <c r="CKB219" s="64"/>
      <c r="CKC219" s="64"/>
      <c r="CKD219" s="64"/>
      <c r="CKE219" s="64"/>
      <c r="CKF219" s="64"/>
      <c r="CKG219" s="64"/>
      <c r="CKH219" s="64"/>
      <c r="CKI219" s="64"/>
      <c r="CKJ219" s="64"/>
      <c r="CKK219" s="64"/>
      <c r="CKL219" s="64"/>
      <c r="CKM219" s="64"/>
      <c r="CKN219" s="64"/>
      <c r="CKO219" s="64"/>
      <c r="CKP219" s="64"/>
      <c r="CKQ219" s="64"/>
      <c r="CKR219" s="64"/>
      <c r="CKS219" s="64"/>
      <c r="CKT219" s="64"/>
      <c r="CKU219" s="64"/>
      <c r="CKV219" s="64"/>
      <c r="CKW219" s="64"/>
      <c r="CKX219" s="64"/>
      <c r="CKY219" s="64"/>
      <c r="CKZ219" s="64"/>
      <c r="CLA219" s="64"/>
      <c r="CLB219" s="64"/>
      <c r="CLC219" s="64"/>
      <c r="CLD219" s="64"/>
      <c r="CLE219" s="64"/>
      <c r="CLF219" s="64"/>
      <c r="CLG219" s="64"/>
      <c r="CLH219" s="64"/>
      <c r="CLI219" s="64"/>
      <c r="CLJ219" s="64"/>
      <c r="CLK219" s="64"/>
      <c r="CLL219" s="64"/>
      <c r="CLM219" s="64"/>
      <c r="CLN219" s="64"/>
      <c r="CLO219" s="64"/>
      <c r="CLP219" s="64"/>
      <c r="CLQ219" s="64"/>
      <c r="CLR219" s="64"/>
      <c r="CLS219" s="64"/>
      <c r="CLT219" s="64"/>
      <c r="CLU219" s="64"/>
      <c r="CLV219" s="64"/>
      <c r="CLW219" s="64"/>
      <c r="CLX219" s="64"/>
      <c r="CLY219" s="64"/>
      <c r="CLZ219" s="64"/>
      <c r="CMA219" s="64"/>
      <c r="CMB219" s="64"/>
      <c r="CMC219" s="64"/>
      <c r="CMD219" s="64"/>
      <c r="CME219" s="64"/>
      <c r="CMF219" s="64"/>
      <c r="CMG219" s="64"/>
      <c r="CMH219" s="64"/>
      <c r="CMI219" s="64"/>
      <c r="CMJ219" s="64"/>
      <c r="CMK219" s="64"/>
      <c r="CML219" s="64"/>
      <c r="CMM219" s="64"/>
      <c r="CMN219" s="64"/>
      <c r="CMO219" s="64"/>
      <c r="CMP219" s="64"/>
      <c r="CMQ219" s="64"/>
      <c r="CMR219" s="64"/>
      <c r="CMS219" s="64"/>
      <c r="CMT219" s="64"/>
      <c r="CMU219" s="64"/>
      <c r="CMV219" s="64"/>
      <c r="CMW219" s="64"/>
      <c r="CMX219" s="64"/>
      <c r="CMY219" s="64"/>
      <c r="CMZ219" s="64"/>
      <c r="CNA219" s="64"/>
      <c r="CNB219" s="64"/>
      <c r="CNC219" s="64"/>
      <c r="CND219" s="64"/>
      <c r="CNE219" s="64"/>
      <c r="CNF219" s="64"/>
      <c r="CNG219" s="64"/>
      <c r="CNH219" s="64"/>
      <c r="CNI219" s="64"/>
      <c r="CNJ219" s="64"/>
      <c r="CNK219" s="64"/>
      <c r="CNL219" s="64"/>
      <c r="CNM219" s="64"/>
      <c r="CNN219" s="64"/>
      <c r="CNO219" s="64"/>
      <c r="CNP219" s="64"/>
      <c r="CNQ219" s="64"/>
      <c r="CNR219" s="64"/>
      <c r="CNS219" s="64"/>
      <c r="CNT219" s="64"/>
      <c r="CNU219" s="64"/>
      <c r="CNV219" s="64"/>
      <c r="CNW219" s="64"/>
      <c r="CNX219" s="64"/>
      <c r="CNY219" s="64"/>
      <c r="CNZ219" s="64"/>
      <c r="COA219" s="64"/>
      <c r="COB219" s="64"/>
      <c r="COC219" s="64"/>
      <c r="COD219" s="64"/>
      <c r="COE219" s="64"/>
      <c r="COF219" s="64"/>
      <c r="COG219" s="64"/>
      <c r="COH219" s="64"/>
      <c r="COI219" s="64"/>
      <c r="COJ219" s="64"/>
      <c r="COK219" s="64"/>
      <c r="COL219" s="64"/>
      <c r="COM219" s="64"/>
      <c r="CON219" s="64"/>
      <c r="COO219" s="64"/>
      <c r="COP219" s="64"/>
      <c r="COQ219" s="64"/>
      <c r="COR219" s="64"/>
      <c r="COS219" s="64"/>
      <c r="COT219" s="64"/>
      <c r="COU219" s="64"/>
      <c r="COV219" s="64"/>
      <c r="COW219" s="64"/>
      <c r="COX219" s="64"/>
      <c r="COY219" s="64"/>
      <c r="COZ219" s="64"/>
      <c r="CPA219" s="64"/>
      <c r="CPB219" s="64"/>
      <c r="CPC219" s="64"/>
      <c r="CPD219" s="64"/>
      <c r="CPE219" s="64"/>
      <c r="CPF219" s="64"/>
      <c r="CPG219" s="64"/>
      <c r="CPH219" s="64"/>
      <c r="CPI219" s="64"/>
      <c r="CPJ219" s="64"/>
      <c r="CPK219" s="64"/>
      <c r="CPL219" s="64"/>
      <c r="CPM219" s="64"/>
      <c r="CPN219" s="64"/>
      <c r="CPO219" s="64"/>
      <c r="CPP219" s="64"/>
      <c r="CPQ219" s="64"/>
      <c r="CPR219" s="64"/>
      <c r="CPS219" s="64"/>
      <c r="CPT219" s="64"/>
      <c r="CPU219" s="64"/>
      <c r="CPV219" s="64"/>
      <c r="CPW219" s="64"/>
      <c r="CPX219" s="64"/>
      <c r="CPY219" s="64"/>
      <c r="CPZ219" s="64"/>
      <c r="CQA219" s="64"/>
      <c r="CQB219" s="64"/>
      <c r="CQC219" s="64"/>
      <c r="CQD219" s="64"/>
      <c r="CQE219" s="64"/>
      <c r="CQF219" s="64"/>
      <c r="CQG219" s="64"/>
      <c r="CQH219" s="64"/>
      <c r="CQI219" s="64"/>
      <c r="CQJ219" s="64"/>
      <c r="CQK219" s="64"/>
      <c r="CQL219" s="64"/>
      <c r="CQM219" s="64"/>
      <c r="CQN219" s="64"/>
      <c r="CQO219" s="64"/>
      <c r="CQP219" s="64"/>
      <c r="CQQ219" s="64"/>
      <c r="CQR219" s="64"/>
      <c r="CQS219" s="64"/>
      <c r="CQT219" s="64"/>
      <c r="CQU219" s="64"/>
      <c r="CQV219" s="64"/>
      <c r="CQW219" s="64"/>
      <c r="CQX219" s="64"/>
      <c r="CQY219" s="64"/>
      <c r="CQZ219" s="64"/>
      <c r="CRA219" s="64"/>
      <c r="CRB219" s="64"/>
      <c r="CRC219" s="64"/>
      <c r="CRD219" s="64"/>
      <c r="CRE219" s="64"/>
      <c r="CRF219" s="64"/>
      <c r="CRG219" s="64"/>
      <c r="CRH219" s="64"/>
      <c r="CRI219" s="64"/>
      <c r="CRJ219" s="64"/>
      <c r="CRK219" s="64"/>
      <c r="CRL219" s="64"/>
      <c r="CRM219" s="64"/>
      <c r="CRN219" s="64"/>
      <c r="CRO219" s="64"/>
      <c r="CRP219" s="64"/>
      <c r="CRQ219" s="64"/>
      <c r="CRR219" s="64"/>
      <c r="CRS219" s="64"/>
      <c r="CRT219" s="64"/>
      <c r="CRU219" s="64"/>
      <c r="CRV219" s="64"/>
      <c r="CRW219" s="64"/>
      <c r="CRX219" s="64"/>
      <c r="CRY219" s="64"/>
      <c r="CRZ219" s="64"/>
      <c r="CSA219" s="64"/>
      <c r="CSB219" s="64"/>
      <c r="CSC219" s="64"/>
      <c r="CSD219" s="64"/>
      <c r="CSE219" s="64"/>
      <c r="CSF219" s="64"/>
      <c r="CSG219" s="64"/>
      <c r="CSH219" s="64"/>
      <c r="CSI219" s="64"/>
      <c r="CSJ219" s="64"/>
      <c r="CSK219" s="64"/>
      <c r="CSL219" s="64"/>
      <c r="CSM219" s="64"/>
      <c r="CSN219" s="64"/>
      <c r="CSO219" s="64"/>
      <c r="CSP219" s="64"/>
      <c r="CSQ219" s="64"/>
      <c r="CSR219" s="64"/>
      <c r="CSS219" s="64"/>
      <c r="CST219" s="64"/>
      <c r="CSU219" s="64"/>
      <c r="CSV219" s="64"/>
      <c r="CSW219" s="64"/>
      <c r="CSX219" s="64"/>
      <c r="CSY219" s="64"/>
      <c r="CSZ219" s="64"/>
      <c r="CTA219" s="64"/>
      <c r="CTB219" s="64"/>
      <c r="CTC219" s="64"/>
      <c r="CTD219" s="64"/>
      <c r="CTE219" s="64"/>
      <c r="CTF219" s="64"/>
      <c r="CTG219" s="64"/>
      <c r="CTH219" s="64"/>
      <c r="CTI219" s="64"/>
      <c r="CTJ219" s="64"/>
      <c r="CTK219" s="64"/>
      <c r="CTL219" s="64"/>
      <c r="CTM219" s="64"/>
      <c r="CTN219" s="64"/>
      <c r="CTO219" s="64"/>
      <c r="CTP219" s="64"/>
      <c r="CTQ219" s="64"/>
      <c r="CTR219" s="64"/>
      <c r="CTS219" s="64"/>
      <c r="CTT219" s="64"/>
      <c r="CTU219" s="64"/>
      <c r="CTV219" s="64"/>
      <c r="CTW219" s="64"/>
      <c r="CTX219" s="64"/>
      <c r="CTY219" s="64"/>
      <c r="CTZ219" s="64"/>
      <c r="CUA219" s="64"/>
      <c r="CUB219" s="64"/>
      <c r="CUC219" s="64"/>
      <c r="CUD219" s="64"/>
      <c r="CUE219" s="64"/>
      <c r="CUF219" s="64"/>
      <c r="CUG219" s="64"/>
      <c r="CUH219" s="64"/>
      <c r="CUI219" s="64"/>
      <c r="CUJ219" s="64"/>
      <c r="CUK219" s="64"/>
      <c r="CUL219" s="64"/>
      <c r="CUM219" s="64"/>
      <c r="CUN219" s="64"/>
      <c r="CUO219" s="64"/>
      <c r="CUP219" s="64"/>
      <c r="CUQ219" s="64"/>
      <c r="CUR219" s="64"/>
      <c r="CUS219" s="64"/>
      <c r="CUT219" s="64"/>
      <c r="CUU219" s="64"/>
      <c r="CUV219" s="64"/>
      <c r="CUW219" s="64"/>
      <c r="CUX219" s="64"/>
      <c r="CUY219" s="64"/>
      <c r="CUZ219" s="64"/>
      <c r="CVA219" s="64"/>
      <c r="CVB219" s="64"/>
      <c r="CVC219" s="64"/>
      <c r="CVD219" s="64"/>
      <c r="CVE219" s="64"/>
      <c r="CVF219" s="64"/>
      <c r="CVG219" s="64"/>
      <c r="CVH219" s="64"/>
      <c r="CVI219" s="64"/>
      <c r="CVJ219" s="64"/>
      <c r="CVK219" s="64"/>
      <c r="CVL219" s="64"/>
      <c r="CVM219" s="64"/>
      <c r="CVN219" s="64"/>
      <c r="CVO219" s="64"/>
      <c r="CVP219" s="64"/>
      <c r="CVQ219" s="64"/>
      <c r="CVR219" s="64"/>
      <c r="CVS219" s="64"/>
      <c r="CVT219" s="64"/>
      <c r="CVU219" s="64"/>
      <c r="CVV219" s="64"/>
      <c r="CVW219" s="64"/>
      <c r="CVX219" s="64"/>
      <c r="CVY219" s="64"/>
      <c r="CVZ219" s="64"/>
      <c r="CWA219" s="64"/>
      <c r="CWB219" s="64"/>
      <c r="CWC219" s="64"/>
      <c r="CWD219" s="64"/>
      <c r="CWE219" s="64"/>
      <c r="CWF219" s="64"/>
      <c r="CWG219" s="64"/>
      <c r="CWH219" s="64"/>
      <c r="CWI219" s="64"/>
      <c r="CWJ219" s="64"/>
      <c r="CWK219" s="64"/>
      <c r="CWL219" s="64"/>
      <c r="CWM219" s="64"/>
      <c r="CWN219" s="64"/>
      <c r="CWO219" s="64"/>
      <c r="CWP219" s="64"/>
      <c r="CWQ219" s="64"/>
      <c r="CWR219" s="64"/>
      <c r="CWS219" s="64"/>
      <c r="CWT219" s="64"/>
      <c r="CWU219" s="64"/>
      <c r="CWV219" s="64"/>
      <c r="CWW219" s="64"/>
      <c r="CWX219" s="64"/>
      <c r="CWY219" s="64"/>
      <c r="CWZ219" s="64"/>
      <c r="CXA219" s="64"/>
      <c r="CXB219" s="64"/>
      <c r="CXC219" s="64"/>
      <c r="CXD219" s="64"/>
      <c r="CXE219" s="64"/>
      <c r="CXF219" s="64"/>
      <c r="CXG219" s="64"/>
      <c r="CXH219" s="64"/>
      <c r="CXI219" s="64"/>
      <c r="CXJ219" s="64"/>
      <c r="CXK219" s="64"/>
      <c r="CXL219" s="64"/>
      <c r="CXM219" s="64"/>
      <c r="CXN219" s="64"/>
      <c r="CXO219" s="64"/>
      <c r="CXP219" s="64"/>
      <c r="CXQ219" s="64"/>
      <c r="CXR219" s="64"/>
      <c r="CXS219" s="64"/>
      <c r="CXT219" s="64"/>
      <c r="CXU219" s="64"/>
      <c r="CXV219" s="64"/>
      <c r="CXW219" s="64"/>
      <c r="CXX219" s="64"/>
      <c r="CXY219" s="64"/>
      <c r="CXZ219" s="64"/>
      <c r="CYA219" s="64"/>
      <c r="CYB219" s="64"/>
      <c r="CYC219" s="64"/>
      <c r="CYD219" s="64"/>
      <c r="CYE219" s="64"/>
      <c r="CYF219" s="64"/>
      <c r="CYG219" s="64"/>
      <c r="CYH219" s="64"/>
      <c r="CYI219" s="64"/>
      <c r="CYJ219" s="64"/>
      <c r="CYK219" s="64"/>
      <c r="CYL219" s="64"/>
      <c r="CYM219" s="64"/>
      <c r="CYN219" s="64"/>
      <c r="CYO219" s="64"/>
      <c r="CYP219" s="64"/>
      <c r="CYQ219" s="64"/>
      <c r="CYR219" s="64"/>
      <c r="CYS219" s="64"/>
      <c r="CYT219" s="64"/>
      <c r="CYU219" s="64"/>
      <c r="CYV219" s="64"/>
      <c r="CYW219" s="64"/>
      <c r="CYX219" s="64"/>
      <c r="CYY219" s="64"/>
      <c r="CYZ219" s="64"/>
      <c r="CZA219" s="64"/>
      <c r="CZB219" s="64"/>
      <c r="CZC219" s="64"/>
      <c r="CZD219" s="64"/>
      <c r="CZE219" s="64"/>
      <c r="CZF219" s="64"/>
      <c r="CZG219" s="64"/>
      <c r="CZH219" s="64"/>
      <c r="CZI219" s="64"/>
      <c r="CZJ219" s="64"/>
      <c r="CZK219" s="64"/>
      <c r="CZL219" s="64"/>
      <c r="CZM219" s="64"/>
      <c r="CZN219" s="64"/>
      <c r="CZO219" s="64"/>
      <c r="CZP219" s="64"/>
      <c r="CZQ219" s="64"/>
      <c r="CZR219" s="64"/>
      <c r="CZS219" s="64"/>
      <c r="CZT219" s="64"/>
      <c r="CZU219" s="64"/>
      <c r="CZV219" s="64"/>
      <c r="CZW219" s="64"/>
      <c r="CZX219" s="64"/>
      <c r="CZY219" s="64"/>
      <c r="CZZ219" s="64"/>
      <c r="DAA219" s="64"/>
      <c r="DAB219" s="64"/>
      <c r="DAC219" s="64"/>
      <c r="DAD219" s="64"/>
      <c r="DAE219" s="64"/>
      <c r="DAF219" s="64"/>
      <c r="DAG219" s="64"/>
      <c r="DAH219" s="64"/>
      <c r="DAI219" s="64"/>
      <c r="DAJ219" s="64"/>
      <c r="DAK219" s="64"/>
      <c r="DAL219" s="64"/>
      <c r="DAM219" s="64"/>
      <c r="DAN219" s="64"/>
      <c r="DAO219" s="64"/>
      <c r="DAP219" s="64"/>
      <c r="DAQ219" s="64"/>
      <c r="DAR219" s="64"/>
      <c r="DAS219" s="64"/>
      <c r="DAT219" s="64"/>
      <c r="DAU219" s="64"/>
      <c r="DAV219" s="64"/>
      <c r="DAW219" s="64"/>
      <c r="DAX219" s="64"/>
      <c r="DAY219" s="64"/>
      <c r="DAZ219" s="64"/>
      <c r="DBA219" s="64"/>
      <c r="DBB219" s="64"/>
      <c r="DBC219" s="64"/>
      <c r="DBD219" s="64"/>
      <c r="DBE219" s="64"/>
      <c r="DBF219" s="64"/>
      <c r="DBG219" s="64"/>
      <c r="DBH219" s="64"/>
      <c r="DBI219" s="64"/>
      <c r="DBJ219" s="64"/>
      <c r="DBK219" s="64"/>
      <c r="DBL219" s="64"/>
      <c r="DBM219" s="64"/>
      <c r="DBN219" s="64"/>
      <c r="DBO219" s="64"/>
      <c r="DBP219" s="64"/>
      <c r="DBQ219" s="64"/>
      <c r="DBR219" s="64"/>
      <c r="DBS219" s="64"/>
      <c r="DBT219" s="64"/>
      <c r="DBU219" s="64"/>
      <c r="DBV219" s="64"/>
      <c r="DBW219" s="64"/>
      <c r="DBX219" s="64"/>
      <c r="DBY219" s="64"/>
      <c r="DBZ219" s="64"/>
      <c r="DCA219" s="64"/>
      <c r="DCB219" s="64"/>
      <c r="DCC219" s="64"/>
      <c r="DCD219" s="64"/>
      <c r="DCE219" s="64"/>
      <c r="DCF219" s="64"/>
      <c r="DCG219" s="64"/>
      <c r="DCH219" s="64"/>
      <c r="DCI219" s="64"/>
      <c r="DCJ219" s="64"/>
      <c r="DCK219" s="64"/>
      <c r="DCL219" s="64"/>
      <c r="DCM219" s="64"/>
      <c r="DCN219" s="64"/>
      <c r="DCO219" s="64"/>
      <c r="DCP219" s="64"/>
      <c r="DCQ219" s="64"/>
      <c r="DCR219" s="64"/>
      <c r="DCS219" s="64"/>
      <c r="DCT219" s="64"/>
    </row>
    <row r="220" spans="1:2802" s="121" customFormat="1" ht="18" customHeight="1" x14ac:dyDescent="0.2">
      <c r="A220" s="126">
        <f t="shared" si="134"/>
        <v>133</v>
      </c>
      <c r="B220" s="196" t="s">
        <v>279</v>
      </c>
      <c r="C220" s="196" t="s">
        <v>280</v>
      </c>
      <c r="D220" s="42" t="s">
        <v>182</v>
      </c>
      <c r="E220" s="193">
        <v>3</v>
      </c>
      <c r="F220" s="194">
        <v>0</v>
      </c>
      <c r="G220" s="193">
        <f t="shared" si="140"/>
        <v>3</v>
      </c>
      <c r="H220" s="6" t="s">
        <v>118</v>
      </c>
      <c r="I220" s="3">
        <v>1.0666666666666667</v>
      </c>
      <c r="J220" s="6">
        <v>45.75</v>
      </c>
      <c r="K220" s="137">
        <f t="shared" si="139"/>
        <v>48.8</v>
      </c>
      <c r="L220" s="137">
        <v>192</v>
      </c>
      <c r="M220" s="141">
        <f t="shared" si="141"/>
        <v>240.8</v>
      </c>
      <c r="N220" s="195">
        <f t="shared" si="142"/>
        <v>722.40000000000009</v>
      </c>
      <c r="O220" s="132"/>
      <c r="P220" s="64"/>
      <c r="Q220" s="64"/>
      <c r="R220" s="3"/>
      <c r="S220" s="137"/>
      <c r="T220" s="64"/>
      <c r="U220" s="64"/>
      <c r="V220" s="64"/>
      <c r="W220" s="64"/>
      <c r="X220" s="64"/>
      <c r="Y220" s="64"/>
      <c r="Z220" s="64"/>
      <c r="AA220" s="64"/>
      <c r="AB220" s="64"/>
      <c r="AC220" s="64"/>
      <c r="AD220" s="64"/>
      <c r="AE220" s="64"/>
      <c r="AF220" s="64"/>
      <c r="AG220" s="64"/>
      <c r="AH220" s="64"/>
      <c r="AI220" s="64"/>
      <c r="AJ220" s="64"/>
      <c r="AK220" s="64"/>
      <c r="AL220" s="64"/>
      <c r="AM220" s="64"/>
      <c r="AN220" s="64"/>
      <c r="AO220" s="64"/>
      <c r="AP220" s="64"/>
      <c r="AQ220" s="64"/>
      <c r="AR220" s="64"/>
      <c r="AS220" s="64"/>
      <c r="AT220" s="64"/>
      <c r="AU220" s="64"/>
      <c r="AV220" s="64"/>
      <c r="AW220" s="64"/>
      <c r="AX220" s="64"/>
      <c r="AY220" s="64"/>
      <c r="AZ220" s="64"/>
      <c r="BA220" s="64"/>
      <c r="BB220" s="64"/>
      <c r="BC220" s="64"/>
      <c r="BD220" s="64"/>
      <c r="BE220" s="64"/>
      <c r="BF220" s="64"/>
      <c r="BG220" s="64"/>
      <c r="BH220" s="64"/>
      <c r="BI220" s="64"/>
      <c r="BJ220" s="64"/>
      <c r="BK220" s="64"/>
      <c r="BL220" s="64"/>
      <c r="BM220" s="64"/>
      <c r="BN220" s="64"/>
      <c r="BO220" s="64"/>
      <c r="BP220" s="64"/>
      <c r="BQ220" s="64"/>
      <c r="BR220" s="64"/>
      <c r="BS220" s="64"/>
      <c r="BT220" s="64"/>
      <c r="BU220" s="64"/>
      <c r="BV220" s="64"/>
      <c r="BW220" s="64"/>
      <c r="BX220" s="64"/>
      <c r="BY220" s="64"/>
      <c r="BZ220" s="64"/>
      <c r="CA220" s="64"/>
      <c r="CB220" s="64"/>
      <c r="CC220" s="64"/>
      <c r="CD220" s="64"/>
      <c r="CE220" s="64"/>
      <c r="CF220" s="64"/>
      <c r="CG220" s="64"/>
      <c r="CH220" s="64"/>
      <c r="CI220" s="64"/>
      <c r="CJ220" s="64"/>
      <c r="CK220" s="64"/>
      <c r="CL220" s="64"/>
      <c r="CM220" s="64"/>
      <c r="CN220" s="64"/>
      <c r="CO220" s="64"/>
      <c r="CP220" s="64"/>
      <c r="CQ220" s="64"/>
      <c r="CR220" s="64"/>
      <c r="CS220" s="64"/>
      <c r="CT220" s="64"/>
      <c r="CU220" s="64"/>
      <c r="CV220" s="64"/>
      <c r="CW220" s="64"/>
      <c r="CX220" s="64"/>
      <c r="CY220" s="64"/>
      <c r="CZ220" s="64"/>
      <c r="DA220" s="64"/>
      <c r="DB220" s="64"/>
      <c r="DC220" s="64"/>
      <c r="DD220" s="64"/>
      <c r="DE220" s="64"/>
      <c r="DF220" s="64"/>
      <c r="DG220" s="64"/>
      <c r="DH220" s="64"/>
      <c r="DI220" s="64"/>
      <c r="DJ220" s="64"/>
      <c r="DK220" s="64"/>
      <c r="DL220" s="64"/>
      <c r="DM220" s="64"/>
      <c r="DN220" s="64"/>
      <c r="DO220" s="64"/>
      <c r="DP220" s="64"/>
      <c r="DQ220" s="64"/>
      <c r="DR220" s="64"/>
      <c r="DS220" s="64"/>
      <c r="DT220" s="64"/>
      <c r="DU220" s="64"/>
      <c r="DV220" s="64"/>
      <c r="DW220" s="64"/>
      <c r="DX220" s="64"/>
      <c r="DY220" s="64"/>
      <c r="DZ220" s="64"/>
      <c r="EA220" s="64"/>
      <c r="EB220" s="64"/>
      <c r="EC220" s="64"/>
      <c r="ED220" s="64"/>
      <c r="EE220" s="64"/>
      <c r="EF220" s="64"/>
      <c r="EG220" s="64"/>
      <c r="EH220" s="64"/>
      <c r="EI220" s="64"/>
      <c r="EJ220" s="64"/>
      <c r="EK220" s="64"/>
      <c r="EL220" s="64"/>
      <c r="EM220" s="64"/>
      <c r="EN220" s="64"/>
      <c r="EO220" s="64"/>
      <c r="EP220" s="64"/>
      <c r="EQ220" s="64"/>
      <c r="ER220" s="64"/>
      <c r="ES220" s="64"/>
      <c r="ET220" s="64"/>
      <c r="EU220" s="64"/>
      <c r="EV220" s="64"/>
      <c r="EW220" s="64"/>
      <c r="EX220" s="64"/>
      <c r="EY220" s="64"/>
      <c r="EZ220" s="64"/>
      <c r="FA220" s="64"/>
      <c r="FB220" s="64"/>
      <c r="FC220" s="64"/>
      <c r="FD220" s="64"/>
      <c r="FE220" s="64"/>
      <c r="FF220" s="64"/>
      <c r="FG220" s="64"/>
      <c r="FH220" s="64"/>
      <c r="FI220" s="64"/>
      <c r="FJ220" s="64"/>
      <c r="FK220" s="64"/>
      <c r="FL220" s="64"/>
      <c r="FM220" s="64"/>
      <c r="FN220" s="64"/>
      <c r="FO220" s="64"/>
      <c r="FP220" s="64"/>
      <c r="FQ220" s="64"/>
      <c r="FR220" s="64"/>
      <c r="FS220" s="64"/>
      <c r="FT220" s="64"/>
      <c r="FU220" s="64"/>
      <c r="FV220" s="64"/>
      <c r="FW220" s="64"/>
      <c r="FX220" s="64"/>
      <c r="FY220" s="64"/>
      <c r="FZ220" s="64"/>
      <c r="GA220" s="64"/>
      <c r="GB220" s="64"/>
      <c r="GC220" s="64"/>
      <c r="GD220" s="64"/>
      <c r="GE220" s="64"/>
      <c r="GF220" s="64"/>
      <c r="GG220" s="64"/>
      <c r="GH220" s="64"/>
      <c r="GI220" s="64"/>
      <c r="GJ220" s="64"/>
      <c r="GK220" s="64"/>
      <c r="GL220" s="64"/>
      <c r="GM220" s="64"/>
      <c r="GN220" s="64"/>
      <c r="GO220" s="64"/>
      <c r="GP220" s="64"/>
      <c r="GQ220" s="64"/>
      <c r="GR220" s="64"/>
      <c r="GS220" s="64"/>
      <c r="GT220" s="64"/>
      <c r="GU220" s="64"/>
      <c r="GV220" s="64"/>
      <c r="GW220" s="64"/>
      <c r="GX220" s="64"/>
      <c r="GY220" s="64"/>
      <c r="GZ220" s="64"/>
      <c r="HA220" s="64"/>
      <c r="HB220" s="64"/>
      <c r="HC220" s="64"/>
      <c r="HD220" s="64"/>
      <c r="HE220" s="64"/>
      <c r="HF220" s="64"/>
      <c r="HG220" s="64"/>
      <c r="HH220" s="64"/>
      <c r="HI220" s="64"/>
      <c r="HJ220" s="64"/>
      <c r="HK220" s="64"/>
      <c r="HL220" s="64"/>
      <c r="HM220" s="64"/>
      <c r="HN220" s="64"/>
      <c r="HO220" s="64"/>
      <c r="HP220" s="64"/>
      <c r="HQ220" s="64"/>
      <c r="HR220" s="64"/>
      <c r="HS220" s="64"/>
      <c r="HT220" s="64"/>
      <c r="HU220" s="64"/>
      <c r="HV220" s="64"/>
      <c r="HW220" s="64"/>
      <c r="HX220" s="64"/>
      <c r="HY220" s="64"/>
      <c r="HZ220" s="64"/>
      <c r="IA220" s="64"/>
      <c r="IB220" s="64"/>
      <c r="IC220" s="64"/>
      <c r="ID220" s="64"/>
      <c r="IE220" s="64"/>
      <c r="IF220" s="64"/>
      <c r="IG220" s="64"/>
      <c r="IH220" s="64"/>
      <c r="II220" s="64"/>
      <c r="IJ220" s="64"/>
      <c r="IK220" s="64"/>
      <c r="IL220" s="64"/>
      <c r="IM220" s="64"/>
      <c r="IN220" s="64"/>
      <c r="IO220" s="64"/>
      <c r="IP220" s="64"/>
      <c r="IQ220" s="64"/>
      <c r="IR220" s="64"/>
      <c r="IS220" s="64"/>
      <c r="IT220" s="64"/>
      <c r="IU220" s="64"/>
      <c r="IV220" s="64"/>
      <c r="IW220" s="64"/>
      <c r="IX220" s="64"/>
      <c r="IY220" s="64"/>
      <c r="IZ220" s="64"/>
      <c r="JA220" s="64"/>
      <c r="JB220" s="64"/>
      <c r="JC220" s="64"/>
      <c r="JD220" s="64"/>
      <c r="JE220" s="64"/>
      <c r="JF220" s="64"/>
      <c r="JG220" s="64"/>
      <c r="JH220" s="64"/>
      <c r="JI220" s="64"/>
      <c r="JJ220" s="64"/>
      <c r="JK220" s="64"/>
      <c r="JL220" s="64"/>
      <c r="JM220" s="64"/>
      <c r="JN220" s="64"/>
      <c r="JO220" s="64"/>
      <c r="JP220" s="64"/>
      <c r="JQ220" s="64"/>
      <c r="JR220" s="64"/>
      <c r="JS220" s="64"/>
      <c r="JT220" s="64"/>
      <c r="JU220" s="64"/>
      <c r="JV220" s="64"/>
      <c r="JW220" s="64"/>
      <c r="JX220" s="64"/>
      <c r="JY220" s="64"/>
      <c r="JZ220" s="64"/>
      <c r="KA220" s="64"/>
      <c r="KB220" s="64"/>
      <c r="KC220" s="64"/>
      <c r="KD220" s="64"/>
      <c r="KE220" s="64"/>
      <c r="KF220" s="64"/>
      <c r="KG220" s="64"/>
      <c r="KH220" s="64"/>
      <c r="KI220" s="64"/>
      <c r="KJ220" s="64"/>
      <c r="KK220" s="64"/>
      <c r="KL220" s="64"/>
      <c r="KM220" s="64"/>
      <c r="KN220" s="64"/>
      <c r="KO220" s="64"/>
      <c r="KP220" s="64"/>
      <c r="KQ220" s="64"/>
      <c r="KR220" s="64"/>
      <c r="KS220" s="64"/>
      <c r="KT220" s="64"/>
      <c r="KU220" s="64"/>
      <c r="KV220" s="64"/>
      <c r="KW220" s="64"/>
      <c r="KX220" s="64"/>
      <c r="KY220" s="64"/>
      <c r="KZ220" s="64"/>
      <c r="LA220" s="64"/>
      <c r="LB220" s="64"/>
      <c r="LC220" s="64"/>
      <c r="LD220" s="64"/>
      <c r="LE220" s="64"/>
      <c r="LF220" s="64"/>
      <c r="LG220" s="64"/>
      <c r="LH220" s="64"/>
      <c r="LI220" s="64"/>
      <c r="LJ220" s="64"/>
      <c r="LK220" s="64"/>
      <c r="LL220" s="64"/>
      <c r="LM220" s="64"/>
      <c r="LN220" s="64"/>
      <c r="LO220" s="64"/>
      <c r="LP220" s="64"/>
      <c r="LQ220" s="64"/>
      <c r="LR220" s="64"/>
      <c r="LS220" s="64"/>
      <c r="LT220" s="64"/>
      <c r="LU220" s="64"/>
      <c r="LV220" s="64"/>
      <c r="LW220" s="64"/>
      <c r="LX220" s="64"/>
      <c r="LY220" s="64"/>
      <c r="LZ220" s="64"/>
      <c r="MA220" s="64"/>
      <c r="MB220" s="64"/>
      <c r="MC220" s="64"/>
      <c r="MD220" s="64"/>
      <c r="ME220" s="64"/>
      <c r="MF220" s="64"/>
      <c r="MG220" s="64"/>
      <c r="MH220" s="64"/>
      <c r="MI220" s="64"/>
      <c r="MJ220" s="64"/>
      <c r="MK220" s="64"/>
      <c r="ML220" s="64"/>
      <c r="MM220" s="64"/>
      <c r="MN220" s="64"/>
      <c r="MO220" s="64"/>
      <c r="MP220" s="64"/>
      <c r="MQ220" s="64"/>
      <c r="MR220" s="64"/>
      <c r="MS220" s="64"/>
      <c r="MT220" s="64"/>
      <c r="MU220" s="64"/>
      <c r="MV220" s="64"/>
      <c r="MW220" s="64"/>
      <c r="MX220" s="64"/>
      <c r="MY220" s="64"/>
      <c r="MZ220" s="64"/>
      <c r="NA220" s="64"/>
      <c r="NB220" s="64"/>
      <c r="NC220" s="64"/>
      <c r="ND220" s="64"/>
      <c r="NE220" s="64"/>
      <c r="NF220" s="64"/>
      <c r="NG220" s="64"/>
      <c r="NH220" s="64"/>
      <c r="NI220" s="64"/>
      <c r="NJ220" s="64"/>
      <c r="NK220" s="64"/>
      <c r="NL220" s="64"/>
      <c r="NM220" s="64"/>
      <c r="NN220" s="64"/>
      <c r="NO220" s="64"/>
      <c r="NP220" s="64"/>
      <c r="NQ220" s="64"/>
      <c r="NR220" s="64"/>
      <c r="NS220" s="64"/>
      <c r="NT220" s="64"/>
      <c r="NU220" s="64"/>
      <c r="NV220" s="64"/>
      <c r="NW220" s="64"/>
      <c r="NX220" s="64"/>
      <c r="NY220" s="64"/>
      <c r="NZ220" s="64"/>
      <c r="OA220" s="64"/>
      <c r="OB220" s="64"/>
      <c r="OC220" s="64"/>
      <c r="OD220" s="64"/>
      <c r="OE220" s="64"/>
      <c r="OF220" s="64"/>
      <c r="OG220" s="64"/>
      <c r="OH220" s="64"/>
      <c r="OI220" s="64"/>
      <c r="OJ220" s="64"/>
      <c r="OK220" s="64"/>
      <c r="OL220" s="64"/>
      <c r="OM220" s="64"/>
      <c r="ON220" s="64"/>
      <c r="OO220" s="64"/>
      <c r="OP220" s="64"/>
      <c r="OQ220" s="64"/>
      <c r="OR220" s="64"/>
      <c r="OS220" s="64"/>
      <c r="OT220" s="64"/>
      <c r="OU220" s="64"/>
      <c r="OV220" s="64"/>
      <c r="OW220" s="64"/>
      <c r="OX220" s="64"/>
      <c r="OY220" s="64"/>
      <c r="OZ220" s="64"/>
      <c r="PA220" s="64"/>
      <c r="PB220" s="64"/>
      <c r="PC220" s="64"/>
      <c r="PD220" s="64"/>
      <c r="PE220" s="64"/>
      <c r="PF220" s="64"/>
      <c r="PG220" s="64"/>
      <c r="PH220" s="64"/>
      <c r="PI220" s="64"/>
      <c r="PJ220" s="64"/>
      <c r="PK220" s="64"/>
      <c r="PL220" s="64"/>
      <c r="PM220" s="64"/>
      <c r="PN220" s="64"/>
      <c r="PO220" s="64"/>
      <c r="PP220" s="64"/>
      <c r="PQ220" s="64"/>
      <c r="PR220" s="64"/>
      <c r="PS220" s="64"/>
      <c r="PT220" s="64"/>
      <c r="PU220" s="64"/>
      <c r="PV220" s="64"/>
      <c r="PW220" s="64"/>
      <c r="PX220" s="64"/>
      <c r="PY220" s="64"/>
      <c r="PZ220" s="64"/>
      <c r="QA220" s="64"/>
      <c r="QB220" s="64"/>
      <c r="QC220" s="64"/>
      <c r="QD220" s="64"/>
      <c r="QE220" s="64"/>
      <c r="QF220" s="64"/>
      <c r="QG220" s="64"/>
      <c r="QH220" s="64"/>
      <c r="QI220" s="64"/>
      <c r="QJ220" s="64"/>
      <c r="QK220" s="64"/>
      <c r="QL220" s="64"/>
      <c r="QM220" s="64"/>
      <c r="QN220" s="64"/>
      <c r="QO220" s="64"/>
      <c r="QP220" s="64"/>
      <c r="QQ220" s="64"/>
      <c r="QR220" s="64"/>
      <c r="QS220" s="64"/>
      <c r="QT220" s="64"/>
      <c r="QU220" s="64"/>
      <c r="QV220" s="64"/>
      <c r="QW220" s="64"/>
      <c r="QX220" s="64"/>
      <c r="QY220" s="64"/>
      <c r="QZ220" s="64"/>
      <c r="RA220" s="64"/>
      <c r="RB220" s="64"/>
      <c r="RC220" s="64"/>
      <c r="RD220" s="64"/>
      <c r="RE220" s="64"/>
      <c r="RF220" s="64"/>
      <c r="RG220" s="64"/>
      <c r="RH220" s="64"/>
      <c r="RI220" s="64"/>
      <c r="RJ220" s="64"/>
      <c r="RK220" s="64"/>
      <c r="RL220" s="64"/>
      <c r="RM220" s="64"/>
      <c r="RN220" s="64"/>
      <c r="RO220" s="64"/>
      <c r="RP220" s="64"/>
      <c r="RQ220" s="64"/>
      <c r="RR220" s="64"/>
      <c r="RS220" s="64"/>
      <c r="RT220" s="64"/>
      <c r="RU220" s="64"/>
      <c r="RV220" s="64"/>
      <c r="RW220" s="64"/>
      <c r="RX220" s="64"/>
      <c r="RY220" s="64"/>
      <c r="RZ220" s="64"/>
      <c r="SA220" s="64"/>
      <c r="SB220" s="64"/>
      <c r="SC220" s="64"/>
      <c r="SD220" s="64"/>
      <c r="SE220" s="64"/>
      <c r="SF220" s="64"/>
      <c r="SG220" s="64"/>
      <c r="SH220" s="64"/>
      <c r="SI220" s="64"/>
      <c r="SJ220" s="64"/>
      <c r="SK220" s="64"/>
      <c r="SL220" s="64"/>
      <c r="SM220" s="64"/>
      <c r="SN220" s="64"/>
      <c r="SO220" s="64"/>
      <c r="SP220" s="64"/>
      <c r="SQ220" s="64"/>
      <c r="SR220" s="64"/>
      <c r="SS220" s="64"/>
      <c r="ST220" s="64"/>
      <c r="SU220" s="64"/>
      <c r="SV220" s="64"/>
      <c r="SW220" s="64"/>
      <c r="SX220" s="64"/>
      <c r="SY220" s="64"/>
      <c r="SZ220" s="64"/>
      <c r="TA220" s="64"/>
      <c r="TB220" s="64"/>
      <c r="TC220" s="64"/>
      <c r="TD220" s="64"/>
      <c r="TE220" s="64"/>
      <c r="TF220" s="64"/>
      <c r="TG220" s="64"/>
      <c r="TH220" s="64"/>
      <c r="TI220" s="64"/>
      <c r="TJ220" s="64"/>
      <c r="TK220" s="64"/>
      <c r="TL220" s="64"/>
      <c r="TM220" s="64"/>
      <c r="TN220" s="64"/>
      <c r="TO220" s="64"/>
      <c r="TP220" s="64"/>
      <c r="TQ220" s="64"/>
      <c r="TR220" s="64"/>
      <c r="TS220" s="64"/>
      <c r="TT220" s="64"/>
      <c r="TU220" s="64"/>
      <c r="TV220" s="64"/>
      <c r="TW220" s="64"/>
      <c r="TX220" s="64"/>
      <c r="TY220" s="64"/>
      <c r="TZ220" s="64"/>
      <c r="UA220" s="64"/>
      <c r="UB220" s="64"/>
      <c r="UC220" s="64"/>
      <c r="UD220" s="64"/>
      <c r="UE220" s="64"/>
      <c r="UF220" s="64"/>
      <c r="UG220" s="64"/>
      <c r="UH220" s="64"/>
      <c r="UI220" s="64"/>
      <c r="UJ220" s="64"/>
      <c r="UK220" s="64"/>
      <c r="UL220" s="64"/>
      <c r="UM220" s="64"/>
      <c r="UN220" s="64"/>
      <c r="UO220" s="64"/>
      <c r="UP220" s="64"/>
      <c r="UQ220" s="64"/>
      <c r="UR220" s="64"/>
      <c r="US220" s="64"/>
      <c r="UT220" s="64"/>
      <c r="UU220" s="64"/>
      <c r="UV220" s="64"/>
      <c r="UW220" s="64"/>
      <c r="UX220" s="64"/>
      <c r="UY220" s="64"/>
      <c r="UZ220" s="64"/>
      <c r="VA220" s="64"/>
      <c r="VB220" s="64"/>
      <c r="VC220" s="64"/>
      <c r="VD220" s="64"/>
      <c r="VE220" s="64"/>
      <c r="VF220" s="64"/>
      <c r="VG220" s="64"/>
      <c r="VH220" s="64"/>
      <c r="VI220" s="64"/>
      <c r="VJ220" s="64"/>
      <c r="VK220" s="64"/>
      <c r="VL220" s="64"/>
      <c r="VM220" s="64"/>
      <c r="VN220" s="64"/>
      <c r="VO220" s="64"/>
      <c r="VP220" s="64"/>
      <c r="VQ220" s="64"/>
      <c r="VR220" s="64"/>
      <c r="VS220" s="64"/>
      <c r="VT220" s="64"/>
      <c r="VU220" s="64"/>
      <c r="VV220" s="64"/>
      <c r="VW220" s="64"/>
      <c r="VX220" s="64"/>
      <c r="VY220" s="64"/>
      <c r="VZ220" s="64"/>
      <c r="WA220" s="64"/>
      <c r="WB220" s="64"/>
      <c r="WC220" s="64"/>
      <c r="WD220" s="64"/>
      <c r="WE220" s="64"/>
      <c r="WF220" s="64"/>
      <c r="WG220" s="64"/>
      <c r="WH220" s="64"/>
      <c r="WI220" s="64"/>
      <c r="WJ220" s="64"/>
      <c r="WK220" s="64"/>
      <c r="WL220" s="64"/>
      <c r="WM220" s="64"/>
      <c r="WN220" s="64"/>
      <c r="WO220" s="64"/>
      <c r="WP220" s="64"/>
      <c r="WQ220" s="64"/>
      <c r="WR220" s="64"/>
      <c r="WS220" s="64"/>
      <c r="WT220" s="64"/>
      <c r="WU220" s="64"/>
      <c r="WV220" s="64"/>
      <c r="WW220" s="64"/>
      <c r="WX220" s="64"/>
      <c r="WY220" s="64"/>
      <c r="WZ220" s="64"/>
      <c r="XA220" s="64"/>
      <c r="XB220" s="64"/>
      <c r="XC220" s="64"/>
      <c r="XD220" s="64"/>
      <c r="XE220" s="64"/>
      <c r="XF220" s="64"/>
      <c r="XG220" s="64"/>
      <c r="XH220" s="64"/>
      <c r="XI220" s="64"/>
      <c r="XJ220" s="64"/>
      <c r="XK220" s="64"/>
      <c r="XL220" s="64"/>
      <c r="XM220" s="64"/>
      <c r="XN220" s="64"/>
      <c r="XO220" s="64"/>
      <c r="XP220" s="64"/>
      <c r="XQ220" s="64"/>
      <c r="XR220" s="64"/>
      <c r="XS220" s="64"/>
      <c r="XT220" s="64"/>
      <c r="XU220" s="64"/>
      <c r="XV220" s="64"/>
      <c r="XW220" s="64"/>
      <c r="XX220" s="64"/>
      <c r="XY220" s="64"/>
      <c r="XZ220" s="64"/>
      <c r="YA220" s="64"/>
      <c r="YB220" s="64"/>
      <c r="YC220" s="64"/>
      <c r="YD220" s="64"/>
      <c r="YE220" s="64"/>
      <c r="YF220" s="64"/>
      <c r="YG220" s="64"/>
      <c r="YH220" s="64"/>
      <c r="YI220" s="64"/>
      <c r="YJ220" s="64"/>
      <c r="YK220" s="64"/>
      <c r="YL220" s="64"/>
      <c r="YM220" s="64"/>
      <c r="YN220" s="64"/>
      <c r="YO220" s="64"/>
      <c r="YP220" s="64"/>
      <c r="YQ220" s="64"/>
      <c r="YR220" s="64"/>
      <c r="YS220" s="64"/>
      <c r="YT220" s="64"/>
      <c r="YU220" s="64"/>
      <c r="YV220" s="64"/>
      <c r="YW220" s="64"/>
      <c r="YX220" s="64"/>
      <c r="YY220" s="64"/>
      <c r="YZ220" s="64"/>
      <c r="ZA220" s="64"/>
      <c r="ZB220" s="64"/>
      <c r="ZC220" s="64"/>
      <c r="ZD220" s="64"/>
      <c r="ZE220" s="64"/>
      <c r="ZF220" s="64"/>
      <c r="ZG220" s="64"/>
      <c r="ZH220" s="64"/>
      <c r="ZI220" s="64"/>
      <c r="ZJ220" s="64"/>
      <c r="ZK220" s="64"/>
      <c r="ZL220" s="64"/>
      <c r="ZM220" s="64"/>
      <c r="ZN220" s="64"/>
      <c r="ZO220" s="64"/>
      <c r="ZP220" s="64"/>
      <c r="ZQ220" s="64"/>
      <c r="ZR220" s="64"/>
      <c r="ZS220" s="64"/>
      <c r="ZT220" s="64"/>
      <c r="ZU220" s="64"/>
      <c r="ZV220" s="64"/>
      <c r="ZW220" s="64"/>
      <c r="ZX220" s="64"/>
      <c r="ZY220" s="64"/>
      <c r="ZZ220" s="64"/>
      <c r="AAA220" s="64"/>
      <c r="AAB220" s="64"/>
      <c r="AAC220" s="64"/>
      <c r="AAD220" s="64"/>
      <c r="AAE220" s="64"/>
      <c r="AAF220" s="64"/>
      <c r="AAG220" s="64"/>
      <c r="AAH220" s="64"/>
      <c r="AAI220" s="64"/>
      <c r="AAJ220" s="64"/>
      <c r="AAK220" s="64"/>
      <c r="AAL220" s="64"/>
      <c r="AAM220" s="64"/>
      <c r="AAN220" s="64"/>
      <c r="AAO220" s="64"/>
      <c r="AAP220" s="64"/>
      <c r="AAQ220" s="64"/>
      <c r="AAR220" s="64"/>
      <c r="AAS220" s="64"/>
      <c r="AAT220" s="64"/>
      <c r="AAU220" s="64"/>
      <c r="AAV220" s="64"/>
      <c r="AAW220" s="64"/>
      <c r="AAX220" s="64"/>
      <c r="AAY220" s="64"/>
      <c r="AAZ220" s="64"/>
      <c r="ABA220" s="64"/>
      <c r="ABB220" s="64"/>
      <c r="ABC220" s="64"/>
      <c r="ABD220" s="64"/>
      <c r="ABE220" s="64"/>
      <c r="ABF220" s="64"/>
      <c r="ABG220" s="64"/>
      <c r="ABH220" s="64"/>
      <c r="ABI220" s="64"/>
      <c r="ABJ220" s="64"/>
      <c r="ABK220" s="64"/>
      <c r="ABL220" s="64"/>
      <c r="ABM220" s="64"/>
      <c r="ABN220" s="64"/>
      <c r="ABO220" s="64"/>
      <c r="ABP220" s="64"/>
      <c r="ABQ220" s="64"/>
      <c r="ABR220" s="64"/>
      <c r="ABS220" s="64"/>
      <c r="ABT220" s="64"/>
      <c r="ABU220" s="64"/>
      <c r="ABV220" s="64"/>
      <c r="ABW220" s="64"/>
      <c r="ABX220" s="64"/>
      <c r="ABY220" s="64"/>
      <c r="ABZ220" s="64"/>
      <c r="ACA220" s="64"/>
      <c r="ACB220" s="64"/>
      <c r="ACC220" s="64"/>
      <c r="ACD220" s="64"/>
      <c r="ACE220" s="64"/>
      <c r="ACF220" s="64"/>
      <c r="ACG220" s="64"/>
      <c r="ACH220" s="64"/>
      <c r="ACI220" s="64"/>
      <c r="ACJ220" s="64"/>
      <c r="ACK220" s="64"/>
      <c r="ACL220" s="64"/>
      <c r="ACM220" s="64"/>
      <c r="ACN220" s="64"/>
      <c r="ACO220" s="64"/>
      <c r="ACP220" s="64"/>
      <c r="ACQ220" s="64"/>
      <c r="ACR220" s="64"/>
      <c r="ACS220" s="64"/>
      <c r="ACT220" s="64"/>
      <c r="ACU220" s="64"/>
      <c r="ACV220" s="64"/>
      <c r="ACW220" s="64"/>
      <c r="ACX220" s="64"/>
      <c r="ACY220" s="64"/>
      <c r="ACZ220" s="64"/>
      <c r="ADA220" s="64"/>
      <c r="ADB220" s="64"/>
      <c r="ADC220" s="64"/>
      <c r="ADD220" s="64"/>
      <c r="ADE220" s="64"/>
      <c r="ADF220" s="64"/>
      <c r="ADG220" s="64"/>
      <c r="ADH220" s="64"/>
      <c r="ADI220" s="64"/>
      <c r="ADJ220" s="64"/>
      <c r="ADK220" s="64"/>
      <c r="ADL220" s="64"/>
      <c r="ADM220" s="64"/>
      <c r="ADN220" s="64"/>
      <c r="ADO220" s="64"/>
      <c r="ADP220" s="64"/>
      <c r="ADQ220" s="64"/>
      <c r="ADR220" s="64"/>
      <c r="ADS220" s="64"/>
      <c r="ADT220" s="64"/>
      <c r="ADU220" s="64"/>
      <c r="ADV220" s="64"/>
      <c r="ADW220" s="64"/>
      <c r="ADX220" s="64"/>
      <c r="ADY220" s="64"/>
      <c r="ADZ220" s="64"/>
      <c r="AEA220" s="64"/>
      <c r="AEB220" s="64"/>
      <c r="AEC220" s="64"/>
      <c r="AED220" s="64"/>
      <c r="AEE220" s="64"/>
      <c r="AEF220" s="64"/>
      <c r="AEG220" s="64"/>
      <c r="AEH220" s="64"/>
      <c r="AEI220" s="64"/>
      <c r="AEJ220" s="64"/>
      <c r="AEK220" s="64"/>
      <c r="AEL220" s="64"/>
      <c r="AEM220" s="64"/>
      <c r="AEN220" s="64"/>
      <c r="AEO220" s="64"/>
      <c r="AEP220" s="64"/>
      <c r="AEQ220" s="64"/>
      <c r="AER220" s="64"/>
      <c r="AES220" s="64"/>
      <c r="AET220" s="64"/>
      <c r="AEU220" s="64"/>
      <c r="AEV220" s="64"/>
      <c r="AEW220" s="64"/>
      <c r="AEX220" s="64"/>
      <c r="AEY220" s="64"/>
      <c r="AEZ220" s="64"/>
      <c r="AFA220" s="64"/>
      <c r="AFB220" s="64"/>
      <c r="AFC220" s="64"/>
      <c r="AFD220" s="64"/>
      <c r="AFE220" s="64"/>
      <c r="AFF220" s="64"/>
      <c r="AFG220" s="64"/>
      <c r="AFH220" s="64"/>
      <c r="AFI220" s="64"/>
      <c r="AFJ220" s="64"/>
      <c r="AFK220" s="64"/>
      <c r="AFL220" s="64"/>
      <c r="AFM220" s="64"/>
      <c r="AFN220" s="64"/>
      <c r="AFO220" s="64"/>
      <c r="AFP220" s="64"/>
      <c r="AFQ220" s="64"/>
      <c r="AFR220" s="64"/>
      <c r="AFS220" s="64"/>
      <c r="AFT220" s="64"/>
      <c r="AFU220" s="64"/>
      <c r="AFV220" s="64"/>
      <c r="AFW220" s="64"/>
      <c r="AFX220" s="64"/>
      <c r="AFY220" s="64"/>
      <c r="AFZ220" s="64"/>
      <c r="AGA220" s="64"/>
      <c r="AGB220" s="64"/>
      <c r="AGC220" s="64"/>
      <c r="AGD220" s="64"/>
      <c r="AGE220" s="64"/>
      <c r="AGF220" s="64"/>
      <c r="AGG220" s="64"/>
      <c r="AGH220" s="64"/>
      <c r="AGI220" s="64"/>
      <c r="AGJ220" s="64"/>
      <c r="AGK220" s="64"/>
      <c r="AGL220" s="64"/>
      <c r="AGM220" s="64"/>
      <c r="AGN220" s="64"/>
      <c r="AGO220" s="64"/>
      <c r="AGP220" s="64"/>
      <c r="AGQ220" s="64"/>
      <c r="AGR220" s="64"/>
      <c r="AGS220" s="64"/>
      <c r="AGT220" s="64"/>
      <c r="AGU220" s="64"/>
      <c r="AGV220" s="64"/>
      <c r="AGW220" s="64"/>
      <c r="AGX220" s="64"/>
      <c r="AGY220" s="64"/>
      <c r="AGZ220" s="64"/>
      <c r="AHA220" s="64"/>
      <c r="AHB220" s="64"/>
      <c r="AHC220" s="64"/>
      <c r="AHD220" s="64"/>
      <c r="AHE220" s="64"/>
      <c r="AHF220" s="64"/>
      <c r="AHG220" s="64"/>
      <c r="AHH220" s="64"/>
      <c r="AHI220" s="64"/>
      <c r="AHJ220" s="64"/>
      <c r="AHK220" s="64"/>
      <c r="AHL220" s="64"/>
      <c r="AHM220" s="64"/>
      <c r="AHN220" s="64"/>
      <c r="AHO220" s="64"/>
      <c r="AHP220" s="64"/>
      <c r="AHQ220" s="64"/>
      <c r="AHR220" s="64"/>
      <c r="AHS220" s="64"/>
      <c r="AHT220" s="64"/>
      <c r="AHU220" s="64"/>
      <c r="AHV220" s="64"/>
      <c r="AHW220" s="64"/>
      <c r="AHX220" s="64"/>
      <c r="AHY220" s="64"/>
      <c r="AHZ220" s="64"/>
      <c r="AIA220" s="64"/>
      <c r="AIB220" s="64"/>
      <c r="AIC220" s="64"/>
      <c r="AID220" s="64"/>
      <c r="AIE220" s="64"/>
      <c r="AIF220" s="64"/>
      <c r="AIG220" s="64"/>
      <c r="AIH220" s="64"/>
      <c r="AII220" s="64"/>
      <c r="AIJ220" s="64"/>
      <c r="AIK220" s="64"/>
      <c r="AIL220" s="64"/>
      <c r="AIM220" s="64"/>
      <c r="AIN220" s="64"/>
      <c r="AIO220" s="64"/>
      <c r="AIP220" s="64"/>
      <c r="AIQ220" s="64"/>
      <c r="AIR220" s="64"/>
      <c r="AIS220" s="64"/>
      <c r="AIT220" s="64"/>
      <c r="AIU220" s="64"/>
      <c r="AIV220" s="64"/>
      <c r="AIW220" s="64"/>
      <c r="AIX220" s="64"/>
      <c r="AIY220" s="64"/>
      <c r="AIZ220" s="64"/>
      <c r="AJA220" s="64"/>
      <c r="AJB220" s="64"/>
      <c r="AJC220" s="64"/>
      <c r="AJD220" s="64"/>
      <c r="AJE220" s="64"/>
      <c r="AJF220" s="64"/>
      <c r="AJG220" s="64"/>
      <c r="AJH220" s="64"/>
      <c r="AJI220" s="64"/>
      <c r="AJJ220" s="64"/>
      <c r="AJK220" s="64"/>
      <c r="AJL220" s="64"/>
      <c r="AJM220" s="64"/>
      <c r="AJN220" s="64"/>
      <c r="AJO220" s="64"/>
      <c r="AJP220" s="64"/>
      <c r="AJQ220" s="64"/>
      <c r="AJR220" s="64"/>
      <c r="AJS220" s="64"/>
      <c r="AJT220" s="64"/>
      <c r="AJU220" s="64"/>
      <c r="AJV220" s="64"/>
      <c r="AJW220" s="64"/>
      <c r="AJX220" s="64"/>
      <c r="AJY220" s="64"/>
      <c r="AJZ220" s="64"/>
      <c r="AKA220" s="64"/>
      <c r="AKB220" s="64"/>
      <c r="AKC220" s="64"/>
      <c r="AKD220" s="64"/>
      <c r="AKE220" s="64"/>
      <c r="AKF220" s="64"/>
      <c r="AKG220" s="64"/>
      <c r="AKH220" s="64"/>
      <c r="AKI220" s="64"/>
      <c r="AKJ220" s="64"/>
      <c r="AKK220" s="64"/>
      <c r="AKL220" s="64"/>
      <c r="AKM220" s="64"/>
      <c r="AKN220" s="64"/>
      <c r="AKO220" s="64"/>
      <c r="AKP220" s="64"/>
      <c r="AKQ220" s="64"/>
      <c r="AKR220" s="64"/>
      <c r="AKS220" s="64"/>
      <c r="AKT220" s="64"/>
      <c r="AKU220" s="64"/>
      <c r="AKV220" s="64"/>
      <c r="AKW220" s="64"/>
      <c r="AKX220" s="64"/>
      <c r="AKY220" s="64"/>
      <c r="AKZ220" s="64"/>
      <c r="ALA220" s="64"/>
      <c r="ALB220" s="64"/>
      <c r="ALC220" s="64"/>
      <c r="ALD220" s="64"/>
      <c r="ALE220" s="64"/>
      <c r="ALF220" s="64"/>
      <c r="ALG220" s="64"/>
      <c r="ALH220" s="64"/>
      <c r="ALI220" s="64"/>
      <c r="ALJ220" s="64"/>
      <c r="ALK220" s="64"/>
      <c r="ALL220" s="64"/>
      <c r="ALM220" s="64"/>
      <c r="ALN220" s="64"/>
      <c r="ALO220" s="64"/>
      <c r="ALP220" s="64"/>
      <c r="ALQ220" s="64"/>
      <c r="ALR220" s="64"/>
      <c r="ALS220" s="64"/>
      <c r="ALT220" s="64"/>
      <c r="ALU220" s="64"/>
      <c r="ALV220" s="64"/>
      <c r="ALW220" s="64"/>
      <c r="ALX220" s="64"/>
      <c r="ALY220" s="64"/>
      <c r="ALZ220" s="64"/>
      <c r="AMA220" s="64"/>
      <c r="AMB220" s="64"/>
      <c r="AMC220" s="64"/>
      <c r="AMD220" s="64"/>
      <c r="AME220" s="64"/>
      <c r="AMF220" s="64"/>
      <c r="AMG220" s="64"/>
      <c r="AMH220" s="64"/>
      <c r="AMI220" s="64"/>
      <c r="AMJ220" s="64"/>
      <c r="AMK220" s="64"/>
      <c r="AML220" s="64"/>
      <c r="AMM220" s="64"/>
      <c r="AMN220" s="64"/>
      <c r="AMO220" s="64"/>
      <c r="AMP220" s="64"/>
      <c r="AMQ220" s="64"/>
      <c r="AMR220" s="64"/>
      <c r="AMS220" s="64"/>
      <c r="AMT220" s="64"/>
      <c r="AMU220" s="64"/>
      <c r="AMV220" s="64"/>
      <c r="AMW220" s="64"/>
      <c r="AMX220" s="64"/>
      <c r="AMY220" s="64"/>
      <c r="AMZ220" s="64"/>
      <c r="ANA220" s="64"/>
      <c r="ANB220" s="64"/>
      <c r="ANC220" s="64"/>
      <c r="AND220" s="64"/>
      <c r="ANE220" s="64"/>
      <c r="ANF220" s="64"/>
      <c r="ANG220" s="64"/>
      <c r="ANH220" s="64"/>
      <c r="ANI220" s="64"/>
      <c r="ANJ220" s="64"/>
      <c r="ANK220" s="64"/>
      <c r="ANL220" s="64"/>
      <c r="ANM220" s="64"/>
      <c r="ANN220" s="64"/>
      <c r="ANO220" s="64"/>
      <c r="ANP220" s="64"/>
      <c r="ANQ220" s="64"/>
      <c r="ANR220" s="64"/>
      <c r="ANS220" s="64"/>
      <c r="ANT220" s="64"/>
      <c r="ANU220" s="64"/>
      <c r="ANV220" s="64"/>
      <c r="ANW220" s="64"/>
      <c r="ANX220" s="64"/>
      <c r="ANY220" s="64"/>
      <c r="ANZ220" s="64"/>
      <c r="AOA220" s="64"/>
      <c r="AOB220" s="64"/>
      <c r="AOC220" s="64"/>
      <c r="AOD220" s="64"/>
      <c r="AOE220" s="64"/>
      <c r="AOF220" s="64"/>
      <c r="AOG220" s="64"/>
      <c r="AOH220" s="64"/>
      <c r="AOI220" s="64"/>
      <c r="AOJ220" s="64"/>
      <c r="AOK220" s="64"/>
      <c r="AOL220" s="64"/>
      <c r="AOM220" s="64"/>
      <c r="AON220" s="64"/>
      <c r="AOO220" s="64"/>
      <c r="AOP220" s="64"/>
      <c r="AOQ220" s="64"/>
      <c r="AOR220" s="64"/>
      <c r="AOS220" s="64"/>
      <c r="AOT220" s="64"/>
      <c r="AOU220" s="64"/>
      <c r="AOV220" s="64"/>
      <c r="AOW220" s="64"/>
      <c r="AOX220" s="64"/>
      <c r="AOY220" s="64"/>
      <c r="AOZ220" s="64"/>
      <c r="APA220" s="64"/>
      <c r="APB220" s="64"/>
      <c r="APC220" s="64"/>
      <c r="APD220" s="64"/>
      <c r="APE220" s="64"/>
      <c r="APF220" s="64"/>
      <c r="APG220" s="64"/>
      <c r="APH220" s="64"/>
      <c r="API220" s="64"/>
      <c r="APJ220" s="64"/>
      <c r="APK220" s="64"/>
      <c r="APL220" s="64"/>
      <c r="APM220" s="64"/>
      <c r="APN220" s="64"/>
      <c r="APO220" s="64"/>
      <c r="APP220" s="64"/>
      <c r="APQ220" s="64"/>
      <c r="APR220" s="64"/>
      <c r="APS220" s="64"/>
      <c r="APT220" s="64"/>
      <c r="APU220" s="64"/>
      <c r="APV220" s="64"/>
      <c r="APW220" s="64"/>
      <c r="APX220" s="64"/>
      <c r="APY220" s="64"/>
      <c r="APZ220" s="64"/>
      <c r="AQA220" s="64"/>
      <c r="AQB220" s="64"/>
      <c r="AQC220" s="64"/>
      <c r="AQD220" s="64"/>
      <c r="AQE220" s="64"/>
      <c r="AQF220" s="64"/>
      <c r="AQG220" s="64"/>
      <c r="AQH220" s="64"/>
      <c r="AQI220" s="64"/>
      <c r="AQJ220" s="64"/>
      <c r="AQK220" s="64"/>
      <c r="AQL220" s="64"/>
      <c r="AQM220" s="64"/>
      <c r="AQN220" s="64"/>
      <c r="AQO220" s="64"/>
      <c r="AQP220" s="64"/>
      <c r="AQQ220" s="64"/>
      <c r="AQR220" s="64"/>
      <c r="AQS220" s="64"/>
      <c r="AQT220" s="64"/>
      <c r="AQU220" s="64"/>
      <c r="AQV220" s="64"/>
      <c r="AQW220" s="64"/>
      <c r="AQX220" s="64"/>
      <c r="AQY220" s="64"/>
      <c r="AQZ220" s="64"/>
      <c r="ARA220" s="64"/>
      <c r="ARB220" s="64"/>
      <c r="ARC220" s="64"/>
      <c r="ARD220" s="64"/>
      <c r="ARE220" s="64"/>
      <c r="ARF220" s="64"/>
      <c r="ARG220" s="64"/>
      <c r="ARH220" s="64"/>
      <c r="ARI220" s="64"/>
      <c r="ARJ220" s="64"/>
      <c r="ARK220" s="64"/>
      <c r="ARL220" s="64"/>
      <c r="ARM220" s="64"/>
      <c r="ARN220" s="64"/>
      <c r="ARO220" s="64"/>
      <c r="ARP220" s="64"/>
      <c r="ARQ220" s="64"/>
      <c r="ARR220" s="64"/>
      <c r="ARS220" s="64"/>
      <c r="ART220" s="64"/>
      <c r="ARU220" s="64"/>
      <c r="ARV220" s="64"/>
      <c r="ARW220" s="64"/>
      <c r="ARX220" s="64"/>
      <c r="ARY220" s="64"/>
      <c r="ARZ220" s="64"/>
      <c r="ASA220" s="64"/>
      <c r="ASB220" s="64"/>
      <c r="ASC220" s="64"/>
      <c r="ASD220" s="64"/>
      <c r="ASE220" s="64"/>
      <c r="ASF220" s="64"/>
      <c r="ASG220" s="64"/>
      <c r="ASH220" s="64"/>
      <c r="ASI220" s="64"/>
      <c r="ASJ220" s="64"/>
      <c r="ASK220" s="64"/>
      <c r="ASL220" s="64"/>
      <c r="ASM220" s="64"/>
      <c r="ASN220" s="64"/>
      <c r="ASO220" s="64"/>
      <c r="ASP220" s="64"/>
      <c r="ASQ220" s="64"/>
      <c r="ASR220" s="64"/>
      <c r="ASS220" s="64"/>
      <c r="AST220" s="64"/>
      <c r="ASU220" s="64"/>
      <c r="ASV220" s="64"/>
      <c r="ASW220" s="64"/>
      <c r="ASX220" s="64"/>
      <c r="ASY220" s="64"/>
      <c r="ASZ220" s="64"/>
      <c r="ATA220" s="64"/>
      <c r="ATB220" s="64"/>
      <c r="ATC220" s="64"/>
      <c r="ATD220" s="64"/>
      <c r="ATE220" s="64"/>
      <c r="ATF220" s="64"/>
      <c r="ATG220" s="64"/>
      <c r="ATH220" s="64"/>
      <c r="ATI220" s="64"/>
      <c r="ATJ220" s="64"/>
      <c r="ATK220" s="64"/>
      <c r="ATL220" s="64"/>
      <c r="ATM220" s="64"/>
      <c r="ATN220" s="64"/>
      <c r="ATO220" s="64"/>
      <c r="ATP220" s="64"/>
      <c r="ATQ220" s="64"/>
      <c r="ATR220" s="64"/>
      <c r="ATS220" s="64"/>
      <c r="ATT220" s="64"/>
      <c r="ATU220" s="64"/>
      <c r="ATV220" s="64"/>
      <c r="ATW220" s="64"/>
      <c r="ATX220" s="64"/>
      <c r="ATY220" s="64"/>
      <c r="ATZ220" s="64"/>
      <c r="AUA220" s="64"/>
      <c r="AUB220" s="64"/>
      <c r="AUC220" s="64"/>
      <c r="AUD220" s="64"/>
      <c r="AUE220" s="64"/>
      <c r="AUF220" s="64"/>
      <c r="AUG220" s="64"/>
      <c r="AUH220" s="64"/>
      <c r="AUI220" s="64"/>
      <c r="AUJ220" s="64"/>
      <c r="AUK220" s="64"/>
      <c r="AUL220" s="64"/>
      <c r="AUM220" s="64"/>
      <c r="AUN220" s="64"/>
      <c r="AUO220" s="64"/>
      <c r="AUP220" s="64"/>
      <c r="AUQ220" s="64"/>
      <c r="AUR220" s="64"/>
      <c r="AUS220" s="64"/>
      <c r="AUT220" s="64"/>
      <c r="AUU220" s="64"/>
      <c r="AUV220" s="64"/>
      <c r="AUW220" s="64"/>
      <c r="AUX220" s="64"/>
      <c r="AUY220" s="64"/>
      <c r="AUZ220" s="64"/>
      <c r="AVA220" s="64"/>
      <c r="AVB220" s="64"/>
      <c r="AVC220" s="64"/>
      <c r="AVD220" s="64"/>
      <c r="AVE220" s="64"/>
      <c r="AVF220" s="64"/>
      <c r="AVG220" s="64"/>
      <c r="AVH220" s="64"/>
      <c r="AVI220" s="64"/>
      <c r="AVJ220" s="64"/>
      <c r="AVK220" s="64"/>
      <c r="AVL220" s="64"/>
      <c r="AVM220" s="64"/>
      <c r="AVN220" s="64"/>
      <c r="AVO220" s="64"/>
      <c r="AVP220" s="64"/>
      <c r="AVQ220" s="64"/>
      <c r="AVR220" s="64"/>
      <c r="AVS220" s="64"/>
      <c r="AVT220" s="64"/>
      <c r="AVU220" s="64"/>
      <c r="AVV220" s="64"/>
      <c r="AVW220" s="64"/>
      <c r="AVX220" s="64"/>
      <c r="AVY220" s="64"/>
      <c r="AVZ220" s="64"/>
      <c r="AWA220" s="64"/>
      <c r="AWB220" s="64"/>
      <c r="AWC220" s="64"/>
      <c r="AWD220" s="64"/>
      <c r="AWE220" s="64"/>
      <c r="AWF220" s="64"/>
      <c r="AWG220" s="64"/>
      <c r="AWH220" s="64"/>
      <c r="AWI220" s="64"/>
      <c r="AWJ220" s="64"/>
      <c r="AWK220" s="64"/>
      <c r="AWL220" s="64"/>
      <c r="AWM220" s="64"/>
      <c r="AWN220" s="64"/>
      <c r="AWO220" s="64"/>
      <c r="AWP220" s="64"/>
      <c r="AWQ220" s="64"/>
      <c r="AWR220" s="64"/>
      <c r="AWS220" s="64"/>
      <c r="AWT220" s="64"/>
      <c r="AWU220" s="64"/>
      <c r="AWV220" s="64"/>
      <c r="AWW220" s="64"/>
      <c r="AWX220" s="64"/>
      <c r="AWY220" s="64"/>
      <c r="AWZ220" s="64"/>
      <c r="AXA220" s="64"/>
      <c r="AXB220" s="64"/>
      <c r="AXC220" s="64"/>
      <c r="AXD220" s="64"/>
      <c r="AXE220" s="64"/>
      <c r="AXF220" s="64"/>
      <c r="AXG220" s="64"/>
      <c r="AXH220" s="64"/>
      <c r="AXI220" s="64"/>
      <c r="AXJ220" s="64"/>
      <c r="AXK220" s="64"/>
      <c r="AXL220" s="64"/>
      <c r="AXM220" s="64"/>
      <c r="AXN220" s="64"/>
      <c r="AXO220" s="64"/>
      <c r="AXP220" s="64"/>
      <c r="AXQ220" s="64"/>
      <c r="AXR220" s="64"/>
      <c r="AXS220" s="64"/>
      <c r="AXT220" s="64"/>
      <c r="AXU220" s="64"/>
      <c r="AXV220" s="64"/>
      <c r="AXW220" s="64"/>
      <c r="AXX220" s="64"/>
      <c r="AXY220" s="64"/>
      <c r="AXZ220" s="64"/>
      <c r="AYA220" s="64"/>
      <c r="AYB220" s="64"/>
      <c r="AYC220" s="64"/>
      <c r="AYD220" s="64"/>
      <c r="AYE220" s="64"/>
      <c r="AYF220" s="64"/>
      <c r="AYG220" s="64"/>
      <c r="AYH220" s="64"/>
      <c r="AYI220" s="64"/>
      <c r="AYJ220" s="64"/>
      <c r="AYK220" s="64"/>
      <c r="AYL220" s="64"/>
      <c r="AYM220" s="64"/>
      <c r="AYN220" s="64"/>
      <c r="AYO220" s="64"/>
      <c r="AYP220" s="64"/>
      <c r="AYQ220" s="64"/>
      <c r="AYR220" s="64"/>
      <c r="AYS220" s="64"/>
      <c r="AYT220" s="64"/>
      <c r="AYU220" s="64"/>
      <c r="AYV220" s="64"/>
      <c r="AYW220" s="64"/>
      <c r="AYX220" s="64"/>
      <c r="AYY220" s="64"/>
      <c r="AYZ220" s="64"/>
      <c r="AZA220" s="64"/>
      <c r="AZB220" s="64"/>
      <c r="AZC220" s="64"/>
      <c r="AZD220" s="64"/>
      <c r="AZE220" s="64"/>
      <c r="AZF220" s="64"/>
      <c r="AZG220" s="64"/>
      <c r="AZH220" s="64"/>
      <c r="AZI220" s="64"/>
      <c r="AZJ220" s="64"/>
      <c r="AZK220" s="64"/>
      <c r="AZL220" s="64"/>
      <c r="AZM220" s="64"/>
      <c r="AZN220" s="64"/>
      <c r="AZO220" s="64"/>
      <c r="AZP220" s="64"/>
      <c r="AZQ220" s="64"/>
      <c r="AZR220" s="64"/>
      <c r="AZS220" s="64"/>
      <c r="AZT220" s="64"/>
      <c r="AZU220" s="64"/>
      <c r="AZV220" s="64"/>
      <c r="AZW220" s="64"/>
      <c r="AZX220" s="64"/>
      <c r="AZY220" s="64"/>
      <c r="AZZ220" s="64"/>
      <c r="BAA220" s="64"/>
      <c r="BAB220" s="64"/>
      <c r="BAC220" s="64"/>
      <c r="BAD220" s="64"/>
      <c r="BAE220" s="64"/>
      <c r="BAF220" s="64"/>
      <c r="BAG220" s="64"/>
      <c r="BAH220" s="64"/>
      <c r="BAI220" s="64"/>
      <c r="BAJ220" s="64"/>
      <c r="BAK220" s="64"/>
      <c r="BAL220" s="64"/>
      <c r="BAM220" s="64"/>
      <c r="BAN220" s="64"/>
      <c r="BAO220" s="64"/>
      <c r="BAP220" s="64"/>
      <c r="BAQ220" s="64"/>
      <c r="BAR220" s="64"/>
      <c r="BAS220" s="64"/>
      <c r="BAT220" s="64"/>
      <c r="BAU220" s="64"/>
      <c r="BAV220" s="64"/>
      <c r="BAW220" s="64"/>
      <c r="BAX220" s="64"/>
      <c r="BAY220" s="64"/>
      <c r="BAZ220" s="64"/>
      <c r="BBA220" s="64"/>
      <c r="BBB220" s="64"/>
      <c r="BBC220" s="64"/>
      <c r="BBD220" s="64"/>
      <c r="BBE220" s="64"/>
      <c r="BBF220" s="64"/>
      <c r="BBG220" s="64"/>
      <c r="BBH220" s="64"/>
      <c r="BBI220" s="64"/>
      <c r="BBJ220" s="64"/>
      <c r="BBK220" s="64"/>
      <c r="BBL220" s="64"/>
      <c r="BBM220" s="64"/>
      <c r="BBN220" s="64"/>
      <c r="BBO220" s="64"/>
      <c r="BBP220" s="64"/>
      <c r="BBQ220" s="64"/>
      <c r="BBR220" s="64"/>
      <c r="BBS220" s="64"/>
      <c r="BBT220" s="64"/>
      <c r="BBU220" s="64"/>
      <c r="BBV220" s="64"/>
      <c r="BBW220" s="64"/>
      <c r="BBX220" s="64"/>
      <c r="BBY220" s="64"/>
      <c r="BBZ220" s="64"/>
      <c r="BCA220" s="64"/>
      <c r="BCB220" s="64"/>
      <c r="BCC220" s="64"/>
      <c r="BCD220" s="64"/>
      <c r="BCE220" s="64"/>
      <c r="BCF220" s="64"/>
      <c r="BCG220" s="64"/>
      <c r="BCH220" s="64"/>
      <c r="BCI220" s="64"/>
      <c r="BCJ220" s="64"/>
      <c r="BCK220" s="64"/>
      <c r="BCL220" s="64"/>
      <c r="BCM220" s="64"/>
      <c r="BCN220" s="64"/>
      <c r="BCO220" s="64"/>
      <c r="BCP220" s="64"/>
      <c r="BCQ220" s="64"/>
      <c r="BCR220" s="64"/>
      <c r="BCS220" s="64"/>
      <c r="BCT220" s="64"/>
      <c r="BCU220" s="64"/>
      <c r="BCV220" s="64"/>
      <c r="BCW220" s="64"/>
      <c r="BCX220" s="64"/>
      <c r="BCY220" s="64"/>
      <c r="BCZ220" s="64"/>
      <c r="BDA220" s="64"/>
      <c r="BDB220" s="64"/>
      <c r="BDC220" s="64"/>
      <c r="BDD220" s="64"/>
      <c r="BDE220" s="64"/>
      <c r="BDF220" s="64"/>
      <c r="BDG220" s="64"/>
      <c r="BDH220" s="64"/>
      <c r="BDI220" s="64"/>
      <c r="BDJ220" s="64"/>
      <c r="BDK220" s="64"/>
      <c r="BDL220" s="64"/>
      <c r="BDM220" s="64"/>
      <c r="BDN220" s="64"/>
      <c r="BDO220" s="64"/>
      <c r="BDP220" s="64"/>
      <c r="BDQ220" s="64"/>
      <c r="BDR220" s="64"/>
      <c r="BDS220" s="64"/>
      <c r="BDT220" s="64"/>
      <c r="BDU220" s="64"/>
      <c r="BDV220" s="64"/>
      <c r="BDW220" s="64"/>
      <c r="BDX220" s="64"/>
      <c r="BDY220" s="64"/>
      <c r="BDZ220" s="64"/>
      <c r="BEA220" s="64"/>
      <c r="BEB220" s="64"/>
      <c r="BEC220" s="64"/>
      <c r="BED220" s="64"/>
      <c r="BEE220" s="64"/>
      <c r="BEF220" s="64"/>
      <c r="BEG220" s="64"/>
      <c r="BEH220" s="64"/>
      <c r="BEI220" s="64"/>
      <c r="BEJ220" s="64"/>
      <c r="BEK220" s="64"/>
      <c r="BEL220" s="64"/>
      <c r="BEM220" s="64"/>
      <c r="BEN220" s="64"/>
      <c r="BEO220" s="64"/>
      <c r="BEP220" s="64"/>
      <c r="BEQ220" s="64"/>
      <c r="BER220" s="64"/>
      <c r="BES220" s="64"/>
      <c r="BET220" s="64"/>
      <c r="BEU220" s="64"/>
      <c r="BEV220" s="64"/>
      <c r="BEW220" s="64"/>
      <c r="BEX220" s="64"/>
      <c r="BEY220" s="64"/>
      <c r="BEZ220" s="64"/>
      <c r="BFA220" s="64"/>
      <c r="BFB220" s="64"/>
      <c r="BFC220" s="64"/>
      <c r="BFD220" s="64"/>
      <c r="BFE220" s="64"/>
      <c r="BFF220" s="64"/>
      <c r="BFG220" s="64"/>
      <c r="BFH220" s="64"/>
      <c r="BFI220" s="64"/>
      <c r="BFJ220" s="64"/>
      <c r="BFK220" s="64"/>
      <c r="BFL220" s="64"/>
      <c r="BFM220" s="64"/>
      <c r="BFN220" s="64"/>
      <c r="BFO220" s="64"/>
      <c r="BFP220" s="64"/>
      <c r="BFQ220" s="64"/>
      <c r="BFR220" s="64"/>
      <c r="BFS220" s="64"/>
      <c r="BFT220" s="64"/>
      <c r="BFU220" s="64"/>
      <c r="BFV220" s="64"/>
      <c r="BFW220" s="64"/>
      <c r="BFX220" s="64"/>
      <c r="BFY220" s="64"/>
      <c r="BFZ220" s="64"/>
      <c r="BGA220" s="64"/>
      <c r="BGB220" s="64"/>
      <c r="BGC220" s="64"/>
      <c r="BGD220" s="64"/>
      <c r="BGE220" s="64"/>
      <c r="BGF220" s="64"/>
      <c r="BGG220" s="64"/>
      <c r="BGH220" s="64"/>
      <c r="BGI220" s="64"/>
      <c r="BGJ220" s="64"/>
      <c r="BGK220" s="64"/>
      <c r="BGL220" s="64"/>
      <c r="BGM220" s="64"/>
      <c r="BGN220" s="64"/>
      <c r="BGO220" s="64"/>
      <c r="BGP220" s="64"/>
      <c r="BGQ220" s="64"/>
      <c r="BGR220" s="64"/>
      <c r="BGS220" s="64"/>
      <c r="BGT220" s="64"/>
      <c r="BGU220" s="64"/>
      <c r="BGV220" s="64"/>
      <c r="BGW220" s="64"/>
      <c r="BGX220" s="64"/>
      <c r="BGY220" s="64"/>
      <c r="BGZ220" s="64"/>
      <c r="BHA220" s="64"/>
      <c r="BHB220" s="64"/>
      <c r="BHC220" s="64"/>
      <c r="BHD220" s="64"/>
      <c r="BHE220" s="64"/>
      <c r="BHF220" s="64"/>
      <c r="BHG220" s="64"/>
      <c r="BHH220" s="64"/>
      <c r="BHI220" s="64"/>
      <c r="BHJ220" s="64"/>
      <c r="BHK220" s="64"/>
      <c r="BHL220" s="64"/>
      <c r="BHM220" s="64"/>
      <c r="BHN220" s="64"/>
      <c r="BHO220" s="64"/>
      <c r="BHP220" s="64"/>
      <c r="BHQ220" s="64"/>
      <c r="BHR220" s="64"/>
      <c r="BHS220" s="64"/>
      <c r="BHT220" s="64"/>
      <c r="BHU220" s="64"/>
      <c r="BHV220" s="64"/>
      <c r="BHW220" s="64"/>
      <c r="BHX220" s="64"/>
      <c r="BHY220" s="64"/>
      <c r="BHZ220" s="64"/>
      <c r="BIA220" s="64"/>
      <c r="BIB220" s="64"/>
      <c r="BIC220" s="64"/>
      <c r="BID220" s="64"/>
      <c r="BIE220" s="64"/>
      <c r="BIF220" s="64"/>
      <c r="BIG220" s="64"/>
      <c r="BIH220" s="64"/>
      <c r="BII220" s="64"/>
      <c r="BIJ220" s="64"/>
      <c r="BIK220" s="64"/>
      <c r="BIL220" s="64"/>
      <c r="BIM220" s="64"/>
      <c r="BIN220" s="64"/>
      <c r="BIO220" s="64"/>
      <c r="BIP220" s="64"/>
      <c r="BIQ220" s="64"/>
      <c r="BIR220" s="64"/>
      <c r="BIS220" s="64"/>
      <c r="BIT220" s="64"/>
      <c r="BIU220" s="64"/>
      <c r="BIV220" s="64"/>
      <c r="BIW220" s="64"/>
      <c r="BIX220" s="64"/>
      <c r="BIY220" s="64"/>
      <c r="BIZ220" s="64"/>
      <c r="BJA220" s="64"/>
      <c r="BJB220" s="64"/>
      <c r="BJC220" s="64"/>
      <c r="BJD220" s="64"/>
      <c r="BJE220" s="64"/>
      <c r="BJF220" s="64"/>
      <c r="BJG220" s="64"/>
      <c r="BJH220" s="64"/>
      <c r="BJI220" s="64"/>
      <c r="BJJ220" s="64"/>
      <c r="BJK220" s="64"/>
      <c r="BJL220" s="64"/>
      <c r="BJM220" s="64"/>
      <c r="BJN220" s="64"/>
      <c r="BJO220" s="64"/>
      <c r="BJP220" s="64"/>
      <c r="BJQ220" s="64"/>
      <c r="BJR220" s="64"/>
      <c r="BJS220" s="64"/>
      <c r="BJT220" s="64"/>
      <c r="BJU220" s="64"/>
      <c r="BJV220" s="64"/>
      <c r="BJW220" s="64"/>
      <c r="BJX220" s="64"/>
      <c r="BJY220" s="64"/>
      <c r="BJZ220" s="64"/>
      <c r="BKA220" s="64"/>
      <c r="BKB220" s="64"/>
      <c r="BKC220" s="64"/>
      <c r="BKD220" s="64"/>
      <c r="BKE220" s="64"/>
      <c r="BKF220" s="64"/>
      <c r="BKG220" s="64"/>
      <c r="BKH220" s="64"/>
      <c r="BKI220" s="64"/>
      <c r="BKJ220" s="64"/>
      <c r="BKK220" s="64"/>
      <c r="BKL220" s="64"/>
      <c r="BKM220" s="64"/>
      <c r="BKN220" s="64"/>
      <c r="BKO220" s="64"/>
      <c r="BKP220" s="64"/>
      <c r="BKQ220" s="64"/>
      <c r="BKR220" s="64"/>
      <c r="BKS220" s="64"/>
      <c r="BKT220" s="64"/>
      <c r="BKU220" s="64"/>
      <c r="BKV220" s="64"/>
      <c r="BKW220" s="64"/>
      <c r="BKX220" s="64"/>
      <c r="BKY220" s="64"/>
      <c r="BKZ220" s="64"/>
      <c r="BLA220" s="64"/>
      <c r="BLB220" s="64"/>
      <c r="BLC220" s="64"/>
      <c r="BLD220" s="64"/>
      <c r="BLE220" s="64"/>
      <c r="BLF220" s="64"/>
      <c r="BLG220" s="64"/>
      <c r="BLH220" s="64"/>
      <c r="BLI220" s="64"/>
      <c r="BLJ220" s="64"/>
      <c r="BLK220" s="64"/>
      <c r="BLL220" s="64"/>
      <c r="BLM220" s="64"/>
      <c r="BLN220" s="64"/>
      <c r="BLO220" s="64"/>
      <c r="BLP220" s="64"/>
      <c r="BLQ220" s="64"/>
      <c r="BLR220" s="64"/>
      <c r="BLS220" s="64"/>
      <c r="BLT220" s="64"/>
      <c r="BLU220" s="64"/>
      <c r="BLV220" s="64"/>
      <c r="BLW220" s="64"/>
      <c r="BLX220" s="64"/>
      <c r="BLY220" s="64"/>
      <c r="BLZ220" s="64"/>
      <c r="BMA220" s="64"/>
      <c r="BMB220" s="64"/>
      <c r="BMC220" s="64"/>
      <c r="BMD220" s="64"/>
      <c r="BME220" s="64"/>
      <c r="BMF220" s="64"/>
      <c r="BMG220" s="64"/>
      <c r="BMH220" s="64"/>
      <c r="BMI220" s="64"/>
      <c r="BMJ220" s="64"/>
      <c r="BMK220" s="64"/>
      <c r="BML220" s="64"/>
      <c r="BMM220" s="64"/>
      <c r="BMN220" s="64"/>
      <c r="BMO220" s="64"/>
      <c r="BMP220" s="64"/>
      <c r="BMQ220" s="64"/>
      <c r="BMR220" s="64"/>
      <c r="BMS220" s="64"/>
      <c r="BMT220" s="64"/>
      <c r="BMU220" s="64"/>
      <c r="BMV220" s="64"/>
      <c r="BMW220" s="64"/>
      <c r="BMX220" s="64"/>
      <c r="BMY220" s="64"/>
      <c r="BMZ220" s="64"/>
      <c r="BNA220" s="64"/>
      <c r="BNB220" s="64"/>
      <c r="BNC220" s="64"/>
      <c r="BND220" s="64"/>
      <c r="BNE220" s="64"/>
      <c r="BNF220" s="64"/>
      <c r="BNG220" s="64"/>
      <c r="BNH220" s="64"/>
      <c r="BNI220" s="64"/>
      <c r="BNJ220" s="64"/>
      <c r="BNK220" s="64"/>
      <c r="BNL220" s="64"/>
      <c r="BNM220" s="64"/>
      <c r="BNN220" s="64"/>
      <c r="BNO220" s="64"/>
      <c r="BNP220" s="64"/>
      <c r="BNQ220" s="64"/>
      <c r="BNR220" s="64"/>
      <c r="BNS220" s="64"/>
      <c r="BNT220" s="64"/>
      <c r="BNU220" s="64"/>
      <c r="BNV220" s="64"/>
      <c r="BNW220" s="64"/>
      <c r="BNX220" s="64"/>
      <c r="BNY220" s="64"/>
      <c r="BNZ220" s="64"/>
      <c r="BOA220" s="64"/>
      <c r="BOB220" s="64"/>
      <c r="BOC220" s="64"/>
      <c r="BOD220" s="64"/>
      <c r="BOE220" s="64"/>
      <c r="BOF220" s="64"/>
      <c r="BOG220" s="64"/>
      <c r="BOH220" s="64"/>
      <c r="BOI220" s="64"/>
      <c r="BOJ220" s="64"/>
      <c r="BOK220" s="64"/>
      <c r="BOL220" s="64"/>
      <c r="BOM220" s="64"/>
      <c r="BON220" s="64"/>
      <c r="BOO220" s="64"/>
      <c r="BOP220" s="64"/>
      <c r="BOQ220" s="64"/>
      <c r="BOR220" s="64"/>
      <c r="BOS220" s="64"/>
      <c r="BOT220" s="64"/>
      <c r="BOU220" s="64"/>
      <c r="BOV220" s="64"/>
      <c r="BOW220" s="64"/>
      <c r="BOX220" s="64"/>
      <c r="BOY220" s="64"/>
      <c r="BOZ220" s="64"/>
      <c r="BPA220" s="64"/>
      <c r="BPB220" s="64"/>
      <c r="BPC220" s="64"/>
      <c r="BPD220" s="64"/>
      <c r="BPE220" s="64"/>
      <c r="BPF220" s="64"/>
      <c r="BPG220" s="64"/>
      <c r="BPH220" s="64"/>
      <c r="BPI220" s="64"/>
      <c r="BPJ220" s="64"/>
      <c r="BPK220" s="64"/>
      <c r="BPL220" s="64"/>
      <c r="BPM220" s="64"/>
      <c r="BPN220" s="64"/>
      <c r="BPO220" s="64"/>
      <c r="BPP220" s="64"/>
      <c r="BPQ220" s="64"/>
      <c r="BPR220" s="64"/>
      <c r="BPS220" s="64"/>
      <c r="BPT220" s="64"/>
      <c r="BPU220" s="64"/>
      <c r="BPV220" s="64"/>
      <c r="BPW220" s="64"/>
      <c r="BPX220" s="64"/>
      <c r="BPY220" s="64"/>
      <c r="BPZ220" s="64"/>
      <c r="BQA220" s="64"/>
      <c r="BQB220" s="64"/>
      <c r="BQC220" s="64"/>
      <c r="BQD220" s="64"/>
      <c r="BQE220" s="64"/>
      <c r="BQF220" s="64"/>
      <c r="BQG220" s="64"/>
      <c r="BQH220" s="64"/>
      <c r="BQI220" s="64"/>
      <c r="BQJ220" s="64"/>
      <c r="BQK220" s="64"/>
      <c r="BQL220" s="64"/>
      <c r="BQM220" s="64"/>
      <c r="BQN220" s="64"/>
      <c r="BQO220" s="64"/>
      <c r="BQP220" s="64"/>
      <c r="BQQ220" s="64"/>
      <c r="BQR220" s="64"/>
      <c r="BQS220" s="64"/>
      <c r="BQT220" s="64"/>
      <c r="BQU220" s="64"/>
      <c r="BQV220" s="64"/>
      <c r="BQW220" s="64"/>
      <c r="BQX220" s="64"/>
      <c r="BQY220" s="64"/>
      <c r="BQZ220" s="64"/>
      <c r="BRA220" s="64"/>
      <c r="BRB220" s="64"/>
      <c r="BRC220" s="64"/>
      <c r="BRD220" s="64"/>
      <c r="BRE220" s="64"/>
      <c r="BRF220" s="64"/>
      <c r="BRG220" s="64"/>
      <c r="BRH220" s="64"/>
      <c r="BRI220" s="64"/>
      <c r="BRJ220" s="64"/>
      <c r="BRK220" s="64"/>
      <c r="BRL220" s="64"/>
      <c r="BRM220" s="64"/>
      <c r="BRN220" s="64"/>
      <c r="BRO220" s="64"/>
      <c r="BRP220" s="64"/>
      <c r="BRQ220" s="64"/>
      <c r="BRR220" s="64"/>
      <c r="BRS220" s="64"/>
      <c r="BRT220" s="64"/>
      <c r="BRU220" s="64"/>
      <c r="BRV220" s="64"/>
      <c r="BRW220" s="64"/>
      <c r="BRX220" s="64"/>
      <c r="BRY220" s="64"/>
      <c r="BRZ220" s="64"/>
      <c r="BSA220" s="64"/>
      <c r="BSB220" s="64"/>
      <c r="BSC220" s="64"/>
      <c r="BSD220" s="64"/>
      <c r="BSE220" s="64"/>
      <c r="BSF220" s="64"/>
      <c r="BSG220" s="64"/>
      <c r="BSH220" s="64"/>
      <c r="BSI220" s="64"/>
      <c r="BSJ220" s="64"/>
      <c r="BSK220" s="64"/>
      <c r="BSL220" s="64"/>
      <c r="BSM220" s="64"/>
      <c r="BSN220" s="64"/>
      <c r="BSO220" s="64"/>
      <c r="BSP220" s="64"/>
      <c r="BSQ220" s="64"/>
      <c r="BSR220" s="64"/>
      <c r="BSS220" s="64"/>
      <c r="BST220" s="64"/>
      <c r="BSU220" s="64"/>
      <c r="BSV220" s="64"/>
      <c r="BSW220" s="64"/>
      <c r="BSX220" s="64"/>
      <c r="BSY220" s="64"/>
      <c r="BSZ220" s="64"/>
      <c r="BTA220" s="64"/>
      <c r="BTB220" s="64"/>
      <c r="BTC220" s="64"/>
      <c r="BTD220" s="64"/>
      <c r="BTE220" s="64"/>
      <c r="BTF220" s="64"/>
      <c r="BTG220" s="64"/>
      <c r="BTH220" s="64"/>
      <c r="BTI220" s="64"/>
      <c r="BTJ220" s="64"/>
      <c r="BTK220" s="64"/>
      <c r="BTL220" s="64"/>
      <c r="BTM220" s="64"/>
      <c r="BTN220" s="64"/>
      <c r="BTO220" s="64"/>
      <c r="BTP220" s="64"/>
      <c r="BTQ220" s="64"/>
      <c r="BTR220" s="64"/>
      <c r="BTS220" s="64"/>
      <c r="BTT220" s="64"/>
      <c r="BTU220" s="64"/>
      <c r="BTV220" s="64"/>
      <c r="BTW220" s="64"/>
      <c r="BTX220" s="64"/>
      <c r="BTY220" s="64"/>
      <c r="BTZ220" s="64"/>
      <c r="BUA220" s="64"/>
      <c r="BUB220" s="64"/>
      <c r="BUC220" s="64"/>
      <c r="BUD220" s="64"/>
      <c r="BUE220" s="64"/>
      <c r="BUF220" s="64"/>
      <c r="BUG220" s="64"/>
      <c r="BUH220" s="64"/>
      <c r="BUI220" s="64"/>
      <c r="BUJ220" s="64"/>
      <c r="BUK220" s="64"/>
      <c r="BUL220" s="64"/>
      <c r="BUM220" s="64"/>
      <c r="BUN220" s="64"/>
      <c r="BUO220" s="64"/>
      <c r="BUP220" s="64"/>
      <c r="BUQ220" s="64"/>
      <c r="BUR220" s="64"/>
      <c r="BUS220" s="64"/>
      <c r="BUT220" s="64"/>
      <c r="BUU220" s="64"/>
      <c r="BUV220" s="64"/>
      <c r="BUW220" s="64"/>
      <c r="BUX220" s="64"/>
      <c r="BUY220" s="64"/>
      <c r="BUZ220" s="64"/>
      <c r="BVA220" s="64"/>
      <c r="BVB220" s="64"/>
      <c r="BVC220" s="64"/>
      <c r="BVD220" s="64"/>
      <c r="BVE220" s="64"/>
      <c r="BVF220" s="64"/>
      <c r="BVG220" s="64"/>
      <c r="BVH220" s="64"/>
      <c r="BVI220" s="64"/>
      <c r="BVJ220" s="64"/>
      <c r="BVK220" s="64"/>
      <c r="BVL220" s="64"/>
      <c r="BVM220" s="64"/>
      <c r="BVN220" s="64"/>
      <c r="BVO220" s="64"/>
      <c r="BVP220" s="64"/>
      <c r="BVQ220" s="64"/>
      <c r="BVR220" s="64"/>
      <c r="BVS220" s="64"/>
      <c r="BVT220" s="64"/>
      <c r="BVU220" s="64"/>
      <c r="BVV220" s="64"/>
      <c r="BVW220" s="64"/>
      <c r="BVX220" s="64"/>
      <c r="BVY220" s="64"/>
      <c r="BVZ220" s="64"/>
      <c r="BWA220" s="64"/>
      <c r="BWB220" s="64"/>
      <c r="BWC220" s="64"/>
      <c r="BWD220" s="64"/>
      <c r="BWE220" s="64"/>
      <c r="BWF220" s="64"/>
      <c r="BWG220" s="64"/>
      <c r="BWH220" s="64"/>
      <c r="BWI220" s="64"/>
      <c r="BWJ220" s="64"/>
      <c r="BWK220" s="64"/>
      <c r="BWL220" s="64"/>
      <c r="BWM220" s="64"/>
      <c r="BWN220" s="64"/>
      <c r="BWO220" s="64"/>
      <c r="BWP220" s="64"/>
      <c r="BWQ220" s="64"/>
      <c r="BWR220" s="64"/>
      <c r="BWS220" s="64"/>
      <c r="BWT220" s="64"/>
      <c r="BWU220" s="64"/>
      <c r="BWV220" s="64"/>
      <c r="BWW220" s="64"/>
      <c r="BWX220" s="64"/>
      <c r="BWY220" s="64"/>
      <c r="BWZ220" s="64"/>
      <c r="BXA220" s="64"/>
      <c r="BXB220" s="64"/>
      <c r="BXC220" s="64"/>
      <c r="BXD220" s="64"/>
      <c r="BXE220" s="64"/>
      <c r="BXF220" s="64"/>
      <c r="BXG220" s="64"/>
      <c r="BXH220" s="64"/>
      <c r="BXI220" s="64"/>
      <c r="BXJ220" s="64"/>
      <c r="BXK220" s="64"/>
      <c r="BXL220" s="64"/>
      <c r="BXM220" s="64"/>
      <c r="BXN220" s="64"/>
      <c r="BXO220" s="64"/>
      <c r="BXP220" s="64"/>
      <c r="BXQ220" s="64"/>
      <c r="BXR220" s="64"/>
      <c r="BXS220" s="64"/>
      <c r="BXT220" s="64"/>
      <c r="BXU220" s="64"/>
      <c r="BXV220" s="64"/>
      <c r="BXW220" s="64"/>
      <c r="BXX220" s="64"/>
      <c r="BXY220" s="64"/>
      <c r="BXZ220" s="64"/>
      <c r="BYA220" s="64"/>
      <c r="BYB220" s="64"/>
      <c r="BYC220" s="64"/>
      <c r="BYD220" s="64"/>
      <c r="BYE220" s="64"/>
      <c r="BYF220" s="64"/>
      <c r="BYG220" s="64"/>
      <c r="BYH220" s="64"/>
      <c r="BYI220" s="64"/>
      <c r="BYJ220" s="64"/>
      <c r="BYK220" s="64"/>
      <c r="BYL220" s="64"/>
      <c r="BYM220" s="64"/>
      <c r="BYN220" s="64"/>
      <c r="BYO220" s="64"/>
      <c r="BYP220" s="64"/>
      <c r="BYQ220" s="64"/>
      <c r="BYR220" s="64"/>
      <c r="BYS220" s="64"/>
      <c r="BYT220" s="64"/>
      <c r="BYU220" s="64"/>
      <c r="BYV220" s="64"/>
      <c r="BYW220" s="64"/>
      <c r="BYX220" s="64"/>
      <c r="BYY220" s="64"/>
      <c r="BYZ220" s="64"/>
      <c r="BZA220" s="64"/>
      <c r="BZB220" s="64"/>
      <c r="BZC220" s="64"/>
      <c r="BZD220" s="64"/>
      <c r="BZE220" s="64"/>
      <c r="BZF220" s="64"/>
      <c r="BZG220" s="64"/>
      <c r="BZH220" s="64"/>
      <c r="BZI220" s="64"/>
      <c r="BZJ220" s="64"/>
      <c r="BZK220" s="64"/>
      <c r="BZL220" s="64"/>
      <c r="BZM220" s="64"/>
      <c r="BZN220" s="64"/>
      <c r="BZO220" s="64"/>
      <c r="BZP220" s="64"/>
      <c r="BZQ220" s="64"/>
      <c r="BZR220" s="64"/>
      <c r="BZS220" s="64"/>
      <c r="BZT220" s="64"/>
      <c r="BZU220" s="64"/>
      <c r="BZV220" s="64"/>
      <c r="BZW220" s="64"/>
      <c r="BZX220" s="64"/>
      <c r="BZY220" s="64"/>
      <c r="BZZ220" s="64"/>
      <c r="CAA220" s="64"/>
      <c r="CAB220" s="64"/>
      <c r="CAC220" s="64"/>
      <c r="CAD220" s="64"/>
      <c r="CAE220" s="64"/>
      <c r="CAF220" s="64"/>
      <c r="CAG220" s="64"/>
      <c r="CAH220" s="64"/>
      <c r="CAI220" s="64"/>
      <c r="CAJ220" s="64"/>
      <c r="CAK220" s="64"/>
      <c r="CAL220" s="64"/>
      <c r="CAM220" s="64"/>
      <c r="CAN220" s="64"/>
      <c r="CAO220" s="64"/>
      <c r="CAP220" s="64"/>
      <c r="CAQ220" s="64"/>
      <c r="CAR220" s="64"/>
      <c r="CAS220" s="64"/>
      <c r="CAT220" s="64"/>
      <c r="CAU220" s="64"/>
      <c r="CAV220" s="64"/>
      <c r="CAW220" s="64"/>
      <c r="CAX220" s="64"/>
      <c r="CAY220" s="64"/>
      <c r="CAZ220" s="64"/>
      <c r="CBA220" s="64"/>
      <c r="CBB220" s="64"/>
      <c r="CBC220" s="64"/>
      <c r="CBD220" s="64"/>
      <c r="CBE220" s="64"/>
      <c r="CBF220" s="64"/>
      <c r="CBG220" s="64"/>
      <c r="CBH220" s="64"/>
      <c r="CBI220" s="64"/>
      <c r="CBJ220" s="64"/>
      <c r="CBK220" s="64"/>
      <c r="CBL220" s="64"/>
      <c r="CBM220" s="64"/>
      <c r="CBN220" s="64"/>
      <c r="CBO220" s="64"/>
      <c r="CBP220" s="64"/>
      <c r="CBQ220" s="64"/>
      <c r="CBR220" s="64"/>
      <c r="CBS220" s="64"/>
      <c r="CBT220" s="64"/>
      <c r="CBU220" s="64"/>
      <c r="CBV220" s="64"/>
      <c r="CBW220" s="64"/>
      <c r="CBX220" s="64"/>
      <c r="CBY220" s="64"/>
      <c r="CBZ220" s="64"/>
      <c r="CCA220" s="64"/>
      <c r="CCB220" s="64"/>
      <c r="CCC220" s="64"/>
      <c r="CCD220" s="64"/>
      <c r="CCE220" s="64"/>
      <c r="CCF220" s="64"/>
      <c r="CCG220" s="64"/>
      <c r="CCH220" s="64"/>
      <c r="CCI220" s="64"/>
      <c r="CCJ220" s="64"/>
      <c r="CCK220" s="64"/>
      <c r="CCL220" s="64"/>
      <c r="CCM220" s="64"/>
      <c r="CCN220" s="64"/>
      <c r="CCO220" s="64"/>
      <c r="CCP220" s="64"/>
      <c r="CCQ220" s="64"/>
      <c r="CCR220" s="64"/>
      <c r="CCS220" s="64"/>
      <c r="CCT220" s="64"/>
      <c r="CCU220" s="64"/>
      <c r="CCV220" s="64"/>
      <c r="CCW220" s="64"/>
      <c r="CCX220" s="64"/>
      <c r="CCY220" s="64"/>
      <c r="CCZ220" s="64"/>
      <c r="CDA220" s="64"/>
      <c r="CDB220" s="64"/>
      <c r="CDC220" s="64"/>
      <c r="CDD220" s="64"/>
      <c r="CDE220" s="64"/>
      <c r="CDF220" s="64"/>
      <c r="CDG220" s="64"/>
      <c r="CDH220" s="64"/>
      <c r="CDI220" s="64"/>
      <c r="CDJ220" s="64"/>
      <c r="CDK220" s="64"/>
      <c r="CDL220" s="64"/>
      <c r="CDM220" s="64"/>
      <c r="CDN220" s="64"/>
      <c r="CDO220" s="64"/>
      <c r="CDP220" s="64"/>
      <c r="CDQ220" s="64"/>
      <c r="CDR220" s="64"/>
      <c r="CDS220" s="64"/>
      <c r="CDT220" s="64"/>
      <c r="CDU220" s="64"/>
      <c r="CDV220" s="64"/>
      <c r="CDW220" s="64"/>
      <c r="CDX220" s="64"/>
      <c r="CDY220" s="64"/>
      <c r="CDZ220" s="64"/>
      <c r="CEA220" s="64"/>
      <c r="CEB220" s="64"/>
      <c r="CEC220" s="64"/>
      <c r="CED220" s="64"/>
      <c r="CEE220" s="64"/>
      <c r="CEF220" s="64"/>
      <c r="CEG220" s="64"/>
      <c r="CEH220" s="64"/>
      <c r="CEI220" s="64"/>
      <c r="CEJ220" s="64"/>
      <c r="CEK220" s="64"/>
      <c r="CEL220" s="64"/>
      <c r="CEM220" s="64"/>
      <c r="CEN220" s="64"/>
      <c r="CEO220" s="64"/>
      <c r="CEP220" s="64"/>
      <c r="CEQ220" s="64"/>
      <c r="CER220" s="64"/>
      <c r="CES220" s="64"/>
      <c r="CET220" s="64"/>
      <c r="CEU220" s="64"/>
      <c r="CEV220" s="64"/>
      <c r="CEW220" s="64"/>
      <c r="CEX220" s="64"/>
      <c r="CEY220" s="64"/>
      <c r="CEZ220" s="64"/>
      <c r="CFA220" s="64"/>
      <c r="CFB220" s="64"/>
      <c r="CFC220" s="64"/>
      <c r="CFD220" s="64"/>
      <c r="CFE220" s="64"/>
      <c r="CFF220" s="64"/>
      <c r="CFG220" s="64"/>
      <c r="CFH220" s="64"/>
      <c r="CFI220" s="64"/>
      <c r="CFJ220" s="64"/>
      <c r="CFK220" s="64"/>
      <c r="CFL220" s="64"/>
      <c r="CFM220" s="64"/>
      <c r="CFN220" s="64"/>
      <c r="CFO220" s="64"/>
      <c r="CFP220" s="64"/>
      <c r="CFQ220" s="64"/>
      <c r="CFR220" s="64"/>
      <c r="CFS220" s="64"/>
      <c r="CFT220" s="64"/>
      <c r="CFU220" s="64"/>
      <c r="CFV220" s="64"/>
      <c r="CFW220" s="64"/>
      <c r="CFX220" s="64"/>
      <c r="CFY220" s="64"/>
      <c r="CFZ220" s="64"/>
      <c r="CGA220" s="64"/>
      <c r="CGB220" s="64"/>
      <c r="CGC220" s="64"/>
      <c r="CGD220" s="64"/>
      <c r="CGE220" s="64"/>
      <c r="CGF220" s="64"/>
      <c r="CGG220" s="64"/>
      <c r="CGH220" s="64"/>
      <c r="CGI220" s="64"/>
      <c r="CGJ220" s="64"/>
      <c r="CGK220" s="64"/>
      <c r="CGL220" s="64"/>
      <c r="CGM220" s="64"/>
      <c r="CGN220" s="64"/>
      <c r="CGO220" s="64"/>
      <c r="CGP220" s="64"/>
      <c r="CGQ220" s="64"/>
      <c r="CGR220" s="64"/>
      <c r="CGS220" s="64"/>
      <c r="CGT220" s="64"/>
      <c r="CGU220" s="64"/>
      <c r="CGV220" s="64"/>
      <c r="CGW220" s="64"/>
      <c r="CGX220" s="64"/>
      <c r="CGY220" s="64"/>
      <c r="CGZ220" s="64"/>
      <c r="CHA220" s="64"/>
      <c r="CHB220" s="64"/>
      <c r="CHC220" s="64"/>
      <c r="CHD220" s="64"/>
      <c r="CHE220" s="64"/>
      <c r="CHF220" s="64"/>
      <c r="CHG220" s="64"/>
      <c r="CHH220" s="64"/>
      <c r="CHI220" s="64"/>
      <c r="CHJ220" s="64"/>
      <c r="CHK220" s="64"/>
      <c r="CHL220" s="64"/>
      <c r="CHM220" s="64"/>
      <c r="CHN220" s="64"/>
      <c r="CHO220" s="64"/>
      <c r="CHP220" s="64"/>
      <c r="CHQ220" s="64"/>
      <c r="CHR220" s="64"/>
      <c r="CHS220" s="64"/>
      <c r="CHT220" s="64"/>
      <c r="CHU220" s="64"/>
      <c r="CHV220" s="64"/>
      <c r="CHW220" s="64"/>
      <c r="CHX220" s="64"/>
      <c r="CHY220" s="64"/>
      <c r="CHZ220" s="64"/>
      <c r="CIA220" s="64"/>
      <c r="CIB220" s="64"/>
      <c r="CIC220" s="64"/>
      <c r="CID220" s="64"/>
      <c r="CIE220" s="64"/>
      <c r="CIF220" s="64"/>
      <c r="CIG220" s="64"/>
      <c r="CIH220" s="64"/>
      <c r="CII220" s="64"/>
      <c r="CIJ220" s="64"/>
      <c r="CIK220" s="64"/>
      <c r="CIL220" s="64"/>
      <c r="CIM220" s="64"/>
      <c r="CIN220" s="64"/>
      <c r="CIO220" s="64"/>
      <c r="CIP220" s="64"/>
      <c r="CIQ220" s="64"/>
      <c r="CIR220" s="64"/>
      <c r="CIS220" s="64"/>
      <c r="CIT220" s="64"/>
      <c r="CIU220" s="64"/>
      <c r="CIV220" s="64"/>
      <c r="CIW220" s="64"/>
      <c r="CIX220" s="64"/>
      <c r="CIY220" s="64"/>
      <c r="CIZ220" s="64"/>
      <c r="CJA220" s="64"/>
      <c r="CJB220" s="64"/>
      <c r="CJC220" s="64"/>
      <c r="CJD220" s="64"/>
      <c r="CJE220" s="64"/>
      <c r="CJF220" s="64"/>
      <c r="CJG220" s="64"/>
      <c r="CJH220" s="64"/>
      <c r="CJI220" s="64"/>
      <c r="CJJ220" s="64"/>
      <c r="CJK220" s="64"/>
      <c r="CJL220" s="64"/>
      <c r="CJM220" s="64"/>
      <c r="CJN220" s="64"/>
      <c r="CJO220" s="64"/>
      <c r="CJP220" s="64"/>
      <c r="CJQ220" s="64"/>
      <c r="CJR220" s="64"/>
      <c r="CJS220" s="64"/>
      <c r="CJT220" s="64"/>
      <c r="CJU220" s="64"/>
      <c r="CJV220" s="64"/>
      <c r="CJW220" s="64"/>
      <c r="CJX220" s="64"/>
      <c r="CJY220" s="64"/>
      <c r="CJZ220" s="64"/>
      <c r="CKA220" s="64"/>
      <c r="CKB220" s="64"/>
      <c r="CKC220" s="64"/>
      <c r="CKD220" s="64"/>
      <c r="CKE220" s="64"/>
      <c r="CKF220" s="64"/>
      <c r="CKG220" s="64"/>
      <c r="CKH220" s="64"/>
      <c r="CKI220" s="64"/>
      <c r="CKJ220" s="64"/>
      <c r="CKK220" s="64"/>
      <c r="CKL220" s="64"/>
      <c r="CKM220" s="64"/>
      <c r="CKN220" s="64"/>
      <c r="CKO220" s="64"/>
      <c r="CKP220" s="64"/>
      <c r="CKQ220" s="64"/>
      <c r="CKR220" s="64"/>
      <c r="CKS220" s="64"/>
      <c r="CKT220" s="64"/>
      <c r="CKU220" s="64"/>
      <c r="CKV220" s="64"/>
      <c r="CKW220" s="64"/>
      <c r="CKX220" s="64"/>
      <c r="CKY220" s="64"/>
      <c r="CKZ220" s="64"/>
      <c r="CLA220" s="64"/>
      <c r="CLB220" s="64"/>
      <c r="CLC220" s="64"/>
      <c r="CLD220" s="64"/>
      <c r="CLE220" s="64"/>
      <c r="CLF220" s="64"/>
      <c r="CLG220" s="64"/>
      <c r="CLH220" s="64"/>
      <c r="CLI220" s="64"/>
      <c r="CLJ220" s="64"/>
      <c r="CLK220" s="64"/>
      <c r="CLL220" s="64"/>
      <c r="CLM220" s="64"/>
      <c r="CLN220" s="64"/>
      <c r="CLO220" s="64"/>
      <c r="CLP220" s="64"/>
      <c r="CLQ220" s="64"/>
      <c r="CLR220" s="64"/>
      <c r="CLS220" s="64"/>
      <c r="CLT220" s="64"/>
      <c r="CLU220" s="64"/>
      <c r="CLV220" s="64"/>
      <c r="CLW220" s="64"/>
      <c r="CLX220" s="64"/>
      <c r="CLY220" s="64"/>
      <c r="CLZ220" s="64"/>
      <c r="CMA220" s="64"/>
      <c r="CMB220" s="64"/>
      <c r="CMC220" s="64"/>
      <c r="CMD220" s="64"/>
      <c r="CME220" s="64"/>
      <c r="CMF220" s="64"/>
      <c r="CMG220" s="64"/>
      <c r="CMH220" s="64"/>
      <c r="CMI220" s="64"/>
      <c r="CMJ220" s="64"/>
      <c r="CMK220" s="64"/>
      <c r="CML220" s="64"/>
      <c r="CMM220" s="64"/>
      <c r="CMN220" s="64"/>
      <c r="CMO220" s="64"/>
      <c r="CMP220" s="64"/>
      <c r="CMQ220" s="64"/>
      <c r="CMR220" s="64"/>
      <c r="CMS220" s="64"/>
      <c r="CMT220" s="64"/>
      <c r="CMU220" s="64"/>
      <c r="CMV220" s="64"/>
      <c r="CMW220" s="64"/>
      <c r="CMX220" s="64"/>
      <c r="CMY220" s="64"/>
      <c r="CMZ220" s="64"/>
      <c r="CNA220" s="64"/>
      <c r="CNB220" s="64"/>
      <c r="CNC220" s="64"/>
      <c r="CND220" s="64"/>
      <c r="CNE220" s="64"/>
      <c r="CNF220" s="64"/>
      <c r="CNG220" s="64"/>
      <c r="CNH220" s="64"/>
      <c r="CNI220" s="64"/>
      <c r="CNJ220" s="64"/>
      <c r="CNK220" s="64"/>
      <c r="CNL220" s="64"/>
      <c r="CNM220" s="64"/>
      <c r="CNN220" s="64"/>
      <c r="CNO220" s="64"/>
      <c r="CNP220" s="64"/>
      <c r="CNQ220" s="64"/>
      <c r="CNR220" s="64"/>
      <c r="CNS220" s="64"/>
      <c r="CNT220" s="64"/>
      <c r="CNU220" s="64"/>
      <c r="CNV220" s="64"/>
      <c r="CNW220" s="64"/>
      <c r="CNX220" s="64"/>
      <c r="CNY220" s="64"/>
      <c r="CNZ220" s="64"/>
      <c r="COA220" s="64"/>
      <c r="COB220" s="64"/>
      <c r="COC220" s="64"/>
      <c r="COD220" s="64"/>
      <c r="COE220" s="64"/>
      <c r="COF220" s="64"/>
      <c r="COG220" s="64"/>
      <c r="COH220" s="64"/>
      <c r="COI220" s="64"/>
      <c r="COJ220" s="64"/>
      <c r="COK220" s="64"/>
      <c r="COL220" s="64"/>
      <c r="COM220" s="64"/>
      <c r="CON220" s="64"/>
      <c r="COO220" s="64"/>
      <c r="COP220" s="64"/>
      <c r="COQ220" s="64"/>
      <c r="COR220" s="64"/>
      <c r="COS220" s="64"/>
      <c r="COT220" s="64"/>
      <c r="COU220" s="64"/>
      <c r="COV220" s="64"/>
      <c r="COW220" s="64"/>
      <c r="COX220" s="64"/>
      <c r="COY220" s="64"/>
      <c r="COZ220" s="64"/>
      <c r="CPA220" s="64"/>
      <c r="CPB220" s="64"/>
      <c r="CPC220" s="64"/>
      <c r="CPD220" s="64"/>
      <c r="CPE220" s="64"/>
      <c r="CPF220" s="64"/>
      <c r="CPG220" s="64"/>
      <c r="CPH220" s="64"/>
      <c r="CPI220" s="64"/>
      <c r="CPJ220" s="64"/>
      <c r="CPK220" s="64"/>
      <c r="CPL220" s="64"/>
      <c r="CPM220" s="64"/>
      <c r="CPN220" s="64"/>
      <c r="CPO220" s="64"/>
      <c r="CPP220" s="64"/>
      <c r="CPQ220" s="64"/>
      <c r="CPR220" s="64"/>
      <c r="CPS220" s="64"/>
      <c r="CPT220" s="64"/>
      <c r="CPU220" s="64"/>
      <c r="CPV220" s="64"/>
      <c r="CPW220" s="64"/>
      <c r="CPX220" s="64"/>
      <c r="CPY220" s="64"/>
      <c r="CPZ220" s="64"/>
      <c r="CQA220" s="64"/>
      <c r="CQB220" s="64"/>
      <c r="CQC220" s="64"/>
      <c r="CQD220" s="64"/>
      <c r="CQE220" s="64"/>
      <c r="CQF220" s="64"/>
      <c r="CQG220" s="64"/>
      <c r="CQH220" s="64"/>
      <c r="CQI220" s="64"/>
      <c r="CQJ220" s="64"/>
      <c r="CQK220" s="64"/>
      <c r="CQL220" s="64"/>
      <c r="CQM220" s="64"/>
      <c r="CQN220" s="64"/>
      <c r="CQO220" s="64"/>
      <c r="CQP220" s="64"/>
      <c r="CQQ220" s="64"/>
      <c r="CQR220" s="64"/>
      <c r="CQS220" s="64"/>
      <c r="CQT220" s="64"/>
      <c r="CQU220" s="64"/>
      <c r="CQV220" s="64"/>
      <c r="CQW220" s="64"/>
      <c r="CQX220" s="64"/>
      <c r="CQY220" s="64"/>
      <c r="CQZ220" s="64"/>
      <c r="CRA220" s="64"/>
      <c r="CRB220" s="64"/>
      <c r="CRC220" s="64"/>
      <c r="CRD220" s="64"/>
      <c r="CRE220" s="64"/>
      <c r="CRF220" s="64"/>
      <c r="CRG220" s="64"/>
      <c r="CRH220" s="64"/>
      <c r="CRI220" s="64"/>
      <c r="CRJ220" s="64"/>
      <c r="CRK220" s="64"/>
      <c r="CRL220" s="64"/>
      <c r="CRM220" s="64"/>
      <c r="CRN220" s="64"/>
      <c r="CRO220" s="64"/>
      <c r="CRP220" s="64"/>
      <c r="CRQ220" s="64"/>
      <c r="CRR220" s="64"/>
      <c r="CRS220" s="64"/>
      <c r="CRT220" s="64"/>
      <c r="CRU220" s="64"/>
      <c r="CRV220" s="64"/>
      <c r="CRW220" s="64"/>
      <c r="CRX220" s="64"/>
      <c r="CRY220" s="64"/>
      <c r="CRZ220" s="64"/>
      <c r="CSA220" s="64"/>
      <c r="CSB220" s="64"/>
      <c r="CSC220" s="64"/>
      <c r="CSD220" s="64"/>
      <c r="CSE220" s="64"/>
      <c r="CSF220" s="64"/>
      <c r="CSG220" s="64"/>
      <c r="CSH220" s="64"/>
      <c r="CSI220" s="64"/>
      <c r="CSJ220" s="64"/>
      <c r="CSK220" s="64"/>
      <c r="CSL220" s="64"/>
      <c r="CSM220" s="64"/>
      <c r="CSN220" s="64"/>
      <c r="CSO220" s="64"/>
      <c r="CSP220" s="64"/>
      <c r="CSQ220" s="64"/>
      <c r="CSR220" s="64"/>
      <c r="CSS220" s="64"/>
      <c r="CST220" s="64"/>
      <c r="CSU220" s="64"/>
      <c r="CSV220" s="64"/>
      <c r="CSW220" s="64"/>
      <c r="CSX220" s="64"/>
      <c r="CSY220" s="64"/>
      <c r="CSZ220" s="64"/>
      <c r="CTA220" s="64"/>
      <c r="CTB220" s="64"/>
      <c r="CTC220" s="64"/>
      <c r="CTD220" s="64"/>
      <c r="CTE220" s="64"/>
      <c r="CTF220" s="64"/>
      <c r="CTG220" s="64"/>
      <c r="CTH220" s="64"/>
      <c r="CTI220" s="64"/>
      <c r="CTJ220" s="64"/>
      <c r="CTK220" s="64"/>
      <c r="CTL220" s="64"/>
      <c r="CTM220" s="64"/>
      <c r="CTN220" s="64"/>
      <c r="CTO220" s="64"/>
      <c r="CTP220" s="64"/>
      <c r="CTQ220" s="64"/>
      <c r="CTR220" s="64"/>
      <c r="CTS220" s="64"/>
      <c r="CTT220" s="64"/>
      <c r="CTU220" s="64"/>
      <c r="CTV220" s="64"/>
      <c r="CTW220" s="64"/>
      <c r="CTX220" s="64"/>
      <c r="CTY220" s="64"/>
      <c r="CTZ220" s="64"/>
      <c r="CUA220" s="64"/>
      <c r="CUB220" s="64"/>
      <c r="CUC220" s="64"/>
      <c r="CUD220" s="64"/>
      <c r="CUE220" s="64"/>
      <c r="CUF220" s="64"/>
      <c r="CUG220" s="64"/>
      <c r="CUH220" s="64"/>
      <c r="CUI220" s="64"/>
      <c r="CUJ220" s="64"/>
      <c r="CUK220" s="64"/>
      <c r="CUL220" s="64"/>
      <c r="CUM220" s="64"/>
      <c r="CUN220" s="64"/>
      <c r="CUO220" s="64"/>
      <c r="CUP220" s="64"/>
      <c r="CUQ220" s="64"/>
      <c r="CUR220" s="64"/>
      <c r="CUS220" s="64"/>
      <c r="CUT220" s="64"/>
      <c r="CUU220" s="64"/>
      <c r="CUV220" s="64"/>
      <c r="CUW220" s="64"/>
      <c r="CUX220" s="64"/>
      <c r="CUY220" s="64"/>
      <c r="CUZ220" s="64"/>
      <c r="CVA220" s="64"/>
      <c r="CVB220" s="64"/>
      <c r="CVC220" s="64"/>
      <c r="CVD220" s="64"/>
      <c r="CVE220" s="64"/>
      <c r="CVF220" s="64"/>
      <c r="CVG220" s="64"/>
      <c r="CVH220" s="64"/>
      <c r="CVI220" s="64"/>
      <c r="CVJ220" s="64"/>
      <c r="CVK220" s="64"/>
      <c r="CVL220" s="64"/>
      <c r="CVM220" s="64"/>
      <c r="CVN220" s="64"/>
      <c r="CVO220" s="64"/>
      <c r="CVP220" s="64"/>
      <c r="CVQ220" s="64"/>
      <c r="CVR220" s="64"/>
      <c r="CVS220" s="64"/>
      <c r="CVT220" s="64"/>
      <c r="CVU220" s="64"/>
      <c r="CVV220" s="64"/>
      <c r="CVW220" s="64"/>
      <c r="CVX220" s="64"/>
      <c r="CVY220" s="64"/>
      <c r="CVZ220" s="64"/>
      <c r="CWA220" s="64"/>
      <c r="CWB220" s="64"/>
      <c r="CWC220" s="64"/>
      <c r="CWD220" s="64"/>
      <c r="CWE220" s="64"/>
      <c r="CWF220" s="64"/>
      <c r="CWG220" s="64"/>
      <c r="CWH220" s="64"/>
      <c r="CWI220" s="64"/>
      <c r="CWJ220" s="64"/>
      <c r="CWK220" s="64"/>
      <c r="CWL220" s="64"/>
      <c r="CWM220" s="64"/>
      <c r="CWN220" s="64"/>
      <c r="CWO220" s="64"/>
      <c r="CWP220" s="64"/>
      <c r="CWQ220" s="64"/>
      <c r="CWR220" s="64"/>
      <c r="CWS220" s="64"/>
      <c r="CWT220" s="64"/>
      <c r="CWU220" s="64"/>
      <c r="CWV220" s="64"/>
      <c r="CWW220" s="64"/>
      <c r="CWX220" s="64"/>
      <c r="CWY220" s="64"/>
      <c r="CWZ220" s="64"/>
      <c r="CXA220" s="64"/>
      <c r="CXB220" s="64"/>
      <c r="CXC220" s="64"/>
      <c r="CXD220" s="64"/>
      <c r="CXE220" s="64"/>
      <c r="CXF220" s="64"/>
      <c r="CXG220" s="64"/>
      <c r="CXH220" s="64"/>
      <c r="CXI220" s="64"/>
      <c r="CXJ220" s="64"/>
      <c r="CXK220" s="64"/>
      <c r="CXL220" s="64"/>
      <c r="CXM220" s="64"/>
      <c r="CXN220" s="64"/>
      <c r="CXO220" s="64"/>
      <c r="CXP220" s="64"/>
      <c r="CXQ220" s="64"/>
      <c r="CXR220" s="64"/>
      <c r="CXS220" s="64"/>
      <c r="CXT220" s="64"/>
      <c r="CXU220" s="64"/>
      <c r="CXV220" s="64"/>
      <c r="CXW220" s="64"/>
      <c r="CXX220" s="64"/>
      <c r="CXY220" s="64"/>
      <c r="CXZ220" s="64"/>
      <c r="CYA220" s="64"/>
      <c r="CYB220" s="64"/>
      <c r="CYC220" s="64"/>
      <c r="CYD220" s="64"/>
      <c r="CYE220" s="64"/>
      <c r="CYF220" s="64"/>
      <c r="CYG220" s="64"/>
      <c r="CYH220" s="64"/>
      <c r="CYI220" s="64"/>
      <c r="CYJ220" s="64"/>
      <c r="CYK220" s="64"/>
      <c r="CYL220" s="64"/>
      <c r="CYM220" s="64"/>
      <c r="CYN220" s="64"/>
      <c r="CYO220" s="64"/>
      <c r="CYP220" s="64"/>
      <c r="CYQ220" s="64"/>
      <c r="CYR220" s="64"/>
      <c r="CYS220" s="64"/>
      <c r="CYT220" s="64"/>
      <c r="CYU220" s="64"/>
      <c r="CYV220" s="64"/>
      <c r="CYW220" s="64"/>
      <c r="CYX220" s="64"/>
      <c r="CYY220" s="64"/>
      <c r="CYZ220" s="64"/>
      <c r="CZA220" s="64"/>
      <c r="CZB220" s="64"/>
      <c r="CZC220" s="64"/>
      <c r="CZD220" s="64"/>
      <c r="CZE220" s="64"/>
      <c r="CZF220" s="64"/>
      <c r="CZG220" s="64"/>
      <c r="CZH220" s="64"/>
      <c r="CZI220" s="64"/>
      <c r="CZJ220" s="64"/>
      <c r="CZK220" s="64"/>
      <c r="CZL220" s="64"/>
      <c r="CZM220" s="64"/>
      <c r="CZN220" s="64"/>
      <c r="CZO220" s="64"/>
      <c r="CZP220" s="64"/>
      <c r="CZQ220" s="64"/>
      <c r="CZR220" s="64"/>
      <c r="CZS220" s="64"/>
      <c r="CZT220" s="64"/>
      <c r="CZU220" s="64"/>
      <c r="CZV220" s="64"/>
      <c r="CZW220" s="64"/>
      <c r="CZX220" s="64"/>
      <c r="CZY220" s="64"/>
      <c r="CZZ220" s="64"/>
      <c r="DAA220" s="64"/>
      <c r="DAB220" s="64"/>
      <c r="DAC220" s="64"/>
      <c r="DAD220" s="64"/>
      <c r="DAE220" s="64"/>
      <c r="DAF220" s="64"/>
      <c r="DAG220" s="64"/>
      <c r="DAH220" s="64"/>
      <c r="DAI220" s="64"/>
      <c r="DAJ220" s="64"/>
      <c r="DAK220" s="64"/>
      <c r="DAL220" s="64"/>
      <c r="DAM220" s="64"/>
      <c r="DAN220" s="64"/>
      <c r="DAO220" s="64"/>
      <c r="DAP220" s="64"/>
      <c r="DAQ220" s="64"/>
      <c r="DAR220" s="64"/>
      <c r="DAS220" s="64"/>
      <c r="DAT220" s="64"/>
      <c r="DAU220" s="64"/>
      <c r="DAV220" s="64"/>
      <c r="DAW220" s="64"/>
      <c r="DAX220" s="64"/>
      <c r="DAY220" s="64"/>
      <c r="DAZ220" s="64"/>
      <c r="DBA220" s="64"/>
      <c r="DBB220" s="64"/>
      <c r="DBC220" s="64"/>
      <c r="DBD220" s="64"/>
      <c r="DBE220" s="64"/>
      <c r="DBF220" s="64"/>
      <c r="DBG220" s="64"/>
      <c r="DBH220" s="64"/>
      <c r="DBI220" s="64"/>
      <c r="DBJ220" s="64"/>
      <c r="DBK220" s="64"/>
      <c r="DBL220" s="64"/>
      <c r="DBM220" s="64"/>
      <c r="DBN220" s="64"/>
      <c r="DBO220" s="64"/>
      <c r="DBP220" s="64"/>
      <c r="DBQ220" s="64"/>
      <c r="DBR220" s="64"/>
      <c r="DBS220" s="64"/>
      <c r="DBT220" s="64"/>
      <c r="DBU220" s="64"/>
      <c r="DBV220" s="64"/>
      <c r="DBW220" s="64"/>
      <c r="DBX220" s="64"/>
      <c r="DBY220" s="64"/>
      <c r="DBZ220" s="64"/>
      <c r="DCA220" s="64"/>
      <c r="DCB220" s="64"/>
      <c r="DCC220" s="64"/>
      <c r="DCD220" s="64"/>
      <c r="DCE220" s="64"/>
      <c r="DCF220" s="64"/>
      <c r="DCG220" s="64"/>
      <c r="DCH220" s="64"/>
      <c r="DCI220" s="64"/>
      <c r="DCJ220" s="64"/>
      <c r="DCK220" s="64"/>
      <c r="DCL220" s="64"/>
      <c r="DCM220" s="64"/>
      <c r="DCN220" s="64"/>
      <c r="DCO220" s="64"/>
      <c r="DCP220" s="64"/>
      <c r="DCQ220" s="64"/>
      <c r="DCR220" s="64"/>
      <c r="DCS220" s="64"/>
      <c r="DCT220" s="64"/>
    </row>
    <row r="221" spans="1:2802" s="121" customFormat="1" ht="18" customHeight="1" x14ac:dyDescent="0.2">
      <c r="A221" s="126">
        <f t="shared" si="134"/>
        <v>134</v>
      </c>
      <c r="B221" s="196" t="s">
        <v>279</v>
      </c>
      <c r="C221" s="196" t="s">
        <v>280</v>
      </c>
      <c r="D221" s="42" t="s">
        <v>183</v>
      </c>
      <c r="E221" s="193">
        <v>1</v>
      </c>
      <c r="F221" s="194">
        <v>0</v>
      </c>
      <c r="G221" s="193">
        <f t="shared" ref="G221:G222" si="143">E221+(E221*F221)</f>
        <v>1</v>
      </c>
      <c r="H221" s="6" t="s">
        <v>118</v>
      </c>
      <c r="I221" s="3">
        <v>1.1093333333333333</v>
      </c>
      <c r="J221" s="6">
        <v>45.75</v>
      </c>
      <c r="K221" s="137">
        <f t="shared" si="139"/>
        <v>50.751999999999995</v>
      </c>
      <c r="L221" s="137">
        <v>199.68</v>
      </c>
      <c r="M221" s="141">
        <f t="shared" ref="M221:M222" si="144">IF(H221&lt;&gt;"",K221+L221,"")</f>
        <v>250.43200000000002</v>
      </c>
      <c r="N221" s="195">
        <f t="shared" si="142"/>
        <v>250.43200000000002</v>
      </c>
      <c r="O221" s="132"/>
      <c r="P221" s="64"/>
      <c r="Q221" s="64"/>
      <c r="R221" s="3"/>
      <c r="S221" s="137"/>
      <c r="T221" s="64"/>
      <c r="U221" s="64"/>
      <c r="V221" s="64"/>
      <c r="W221" s="64"/>
      <c r="X221" s="64"/>
      <c r="Y221" s="64"/>
      <c r="Z221" s="64"/>
      <c r="AA221" s="64"/>
      <c r="AB221" s="64"/>
      <c r="AC221" s="64"/>
      <c r="AD221" s="64"/>
      <c r="AE221" s="64"/>
      <c r="AF221" s="64"/>
      <c r="AG221" s="64"/>
      <c r="AH221" s="64"/>
      <c r="AI221" s="64"/>
      <c r="AJ221" s="64"/>
      <c r="AK221" s="64"/>
      <c r="AL221" s="64"/>
      <c r="AM221" s="64"/>
      <c r="AN221" s="64"/>
      <c r="AO221" s="64"/>
      <c r="AP221" s="64"/>
      <c r="AQ221" s="64"/>
      <c r="AR221" s="64"/>
      <c r="AS221" s="64"/>
      <c r="AT221" s="64"/>
      <c r="AU221" s="64"/>
      <c r="AV221" s="64"/>
      <c r="AW221" s="64"/>
      <c r="AX221" s="64"/>
      <c r="AY221" s="64"/>
      <c r="AZ221" s="64"/>
      <c r="BA221" s="64"/>
      <c r="BB221" s="64"/>
      <c r="BC221" s="64"/>
      <c r="BD221" s="64"/>
      <c r="BE221" s="64"/>
      <c r="BF221" s="64"/>
      <c r="BG221" s="64"/>
      <c r="BH221" s="64"/>
      <c r="BI221" s="64"/>
      <c r="BJ221" s="64"/>
      <c r="BK221" s="64"/>
      <c r="BL221" s="64"/>
      <c r="BM221" s="64"/>
      <c r="BN221" s="64"/>
      <c r="BO221" s="64"/>
      <c r="BP221" s="64"/>
      <c r="BQ221" s="64"/>
      <c r="BR221" s="64"/>
      <c r="BS221" s="64"/>
      <c r="BT221" s="64"/>
      <c r="BU221" s="64"/>
      <c r="BV221" s="64"/>
      <c r="BW221" s="64"/>
      <c r="BX221" s="64"/>
      <c r="BY221" s="64"/>
      <c r="BZ221" s="64"/>
      <c r="CA221" s="64"/>
      <c r="CB221" s="64"/>
      <c r="CC221" s="64"/>
      <c r="CD221" s="64"/>
      <c r="CE221" s="64"/>
      <c r="CF221" s="64"/>
      <c r="CG221" s="64"/>
      <c r="CH221" s="64"/>
      <c r="CI221" s="64"/>
      <c r="CJ221" s="64"/>
      <c r="CK221" s="64"/>
      <c r="CL221" s="64"/>
      <c r="CM221" s="64"/>
      <c r="CN221" s="64"/>
      <c r="CO221" s="64"/>
      <c r="CP221" s="64"/>
      <c r="CQ221" s="64"/>
      <c r="CR221" s="64"/>
      <c r="CS221" s="64"/>
      <c r="CT221" s="64"/>
      <c r="CU221" s="64"/>
      <c r="CV221" s="64"/>
      <c r="CW221" s="64"/>
      <c r="CX221" s="64"/>
      <c r="CY221" s="64"/>
      <c r="CZ221" s="64"/>
      <c r="DA221" s="64"/>
      <c r="DB221" s="64"/>
      <c r="DC221" s="64"/>
      <c r="DD221" s="64"/>
      <c r="DE221" s="64"/>
      <c r="DF221" s="64"/>
      <c r="DG221" s="64"/>
      <c r="DH221" s="64"/>
      <c r="DI221" s="64"/>
      <c r="DJ221" s="64"/>
      <c r="DK221" s="64"/>
      <c r="DL221" s="64"/>
      <c r="DM221" s="64"/>
      <c r="DN221" s="64"/>
      <c r="DO221" s="64"/>
      <c r="DP221" s="64"/>
      <c r="DQ221" s="64"/>
      <c r="DR221" s="64"/>
      <c r="DS221" s="64"/>
      <c r="DT221" s="64"/>
      <c r="DU221" s="64"/>
      <c r="DV221" s="64"/>
      <c r="DW221" s="64"/>
      <c r="DX221" s="64"/>
      <c r="DY221" s="64"/>
      <c r="DZ221" s="64"/>
      <c r="EA221" s="64"/>
      <c r="EB221" s="64"/>
      <c r="EC221" s="64"/>
      <c r="ED221" s="64"/>
      <c r="EE221" s="64"/>
      <c r="EF221" s="64"/>
      <c r="EG221" s="64"/>
      <c r="EH221" s="64"/>
      <c r="EI221" s="64"/>
      <c r="EJ221" s="64"/>
      <c r="EK221" s="64"/>
      <c r="EL221" s="64"/>
      <c r="EM221" s="64"/>
      <c r="EN221" s="64"/>
      <c r="EO221" s="64"/>
      <c r="EP221" s="64"/>
      <c r="EQ221" s="64"/>
      <c r="ER221" s="64"/>
      <c r="ES221" s="64"/>
      <c r="ET221" s="64"/>
      <c r="EU221" s="64"/>
      <c r="EV221" s="64"/>
      <c r="EW221" s="64"/>
      <c r="EX221" s="64"/>
      <c r="EY221" s="64"/>
      <c r="EZ221" s="64"/>
      <c r="FA221" s="64"/>
      <c r="FB221" s="64"/>
      <c r="FC221" s="64"/>
      <c r="FD221" s="64"/>
      <c r="FE221" s="64"/>
      <c r="FF221" s="64"/>
      <c r="FG221" s="64"/>
      <c r="FH221" s="64"/>
      <c r="FI221" s="64"/>
      <c r="FJ221" s="64"/>
      <c r="FK221" s="64"/>
      <c r="FL221" s="64"/>
      <c r="FM221" s="64"/>
      <c r="FN221" s="64"/>
      <c r="FO221" s="64"/>
      <c r="FP221" s="64"/>
      <c r="FQ221" s="64"/>
      <c r="FR221" s="64"/>
      <c r="FS221" s="64"/>
      <c r="FT221" s="64"/>
      <c r="FU221" s="64"/>
      <c r="FV221" s="64"/>
      <c r="FW221" s="64"/>
      <c r="FX221" s="64"/>
      <c r="FY221" s="64"/>
      <c r="FZ221" s="64"/>
      <c r="GA221" s="64"/>
      <c r="GB221" s="64"/>
      <c r="GC221" s="64"/>
      <c r="GD221" s="64"/>
      <c r="GE221" s="64"/>
      <c r="GF221" s="64"/>
      <c r="GG221" s="64"/>
      <c r="GH221" s="64"/>
      <c r="GI221" s="64"/>
      <c r="GJ221" s="64"/>
      <c r="GK221" s="64"/>
      <c r="GL221" s="64"/>
      <c r="GM221" s="64"/>
      <c r="GN221" s="64"/>
      <c r="GO221" s="64"/>
      <c r="GP221" s="64"/>
      <c r="GQ221" s="64"/>
      <c r="GR221" s="64"/>
      <c r="GS221" s="64"/>
      <c r="GT221" s="64"/>
      <c r="GU221" s="64"/>
      <c r="GV221" s="64"/>
      <c r="GW221" s="64"/>
      <c r="GX221" s="64"/>
      <c r="GY221" s="64"/>
      <c r="GZ221" s="64"/>
      <c r="HA221" s="64"/>
      <c r="HB221" s="64"/>
      <c r="HC221" s="64"/>
      <c r="HD221" s="64"/>
      <c r="HE221" s="64"/>
      <c r="HF221" s="64"/>
      <c r="HG221" s="64"/>
      <c r="HH221" s="64"/>
      <c r="HI221" s="64"/>
      <c r="HJ221" s="64"/>
      <c r="HK221" s="64"/>
      <c r="HL221" s="64"/>
      <c r="HM221" s="64"/>
      <c r="HN221" s="64"/>
      <c r="HO221" s="64"/>
      <c r="HP221" s="64"/>
      <c r="HQ221" s="64"/>
      <c r="HR221" s="64"/>
      <c r="HS221" s="64"/>
      <c r="HT221" s="64"/>
      <c r="HU221" s="64"/>
      <c r="HV221" s="64"/>
      <c r="HW221" s="64"/>
      <c r="HX221" s="64"/>
      <c r="HY221" s="64"/>
      <c r="HZ221" s="64"/>
      <c r="IA221" s="64"/>
      <c r="IB221" s="64"/>
      <c r="IC221" s="64"/>
      <c r="ID221" s="64"/>
      <c r="IE221" s="64"/>
      <c r="IF221" s="64"/>
      <c r="IG221" s="64"/>
      <c r="IH221" s="64"/>
      <c r="II221" s="64"/>
      <c r="IJ221" s="64"/>
      <c r="IK221" s="64"/>
      <c r="IL221" s="64"/>
      <c r="IM221" s="64"/>
      <c r="IN221" s="64"/>
      <c r="IO221" s="64"/>
      <c r="IP221" s="64"/>
      <c r="IQ221" s="64"/>
      <c r="IR221" s="64"/>
      <c r="IS221" s="64"/>
      <c r="IT221" s="64"/>
      <c r="IU221" s="64"/>
      <c r="IV221" s="64"/>
      <c r="IW221" s="64"/>
      <c r="IX221" s="64"/>
      <c r="IY221" s="64"/>
      <c r="IZ221" s="64"/>
      <c r="JA221" s="64"/>
      <c r="JB221" s="64"/>
      <c r="JC221" s="64"/>
      <c r="JD221" s="64"/>
      <c r="JE221" s="64"/>
      <c r="JF221" s="64"/>
      <c r="JG221" s="64"/>
      <c r="JH221" s="64"/>
      <c r="JI221" s="64"/>
      <c r="JJ221" s="64"/>
      <c r="JK221" s="64"/>
      <c r="JL221" s="64"/>
      <c r="JM221" s="64"/>
      <c r="JN221" s="64"/>
      <c r="JO221" s="64"/>
      <c r="JP221" s="64"/>
      <c r="JQ221" s="64"/>
      <c r="JR221" s="64"/>
      <c r="JS221" s="64"/>
      <c r="JT221" s="64"/>
      <c r="JU221" s="64"/>
      <c r="JV221" s="64"/>
      <c r="JW221" s="64"/>
      <c r="JX221" s="64"/>
      <c r="JY221" s="64"/>
      <c r="JZ221" s="64"/>
      <c r="KA221" s="64"/>
      <c r="KB221" s="64"/>
      <c r="KC221" s="64"/>
      <c r="KD221" s="64"/>
      <c r="KE221" s="64"/>
      <c r="KF221" s="64"/>
      <c r="KG221" s="64"/>
      <c r="KH221" s="64"/>
      <c r="KI221" s="64"/>
      <c r="KJ221" s="64"/>
      <c r="KK221" s="64"/>
      <c r="KL221" s="64"/>
      <c r="KM221" s="64"/>
      <c r="KN221" s="64"/>
      <c r="KO221" s="64"/>
      <c r="KP221" s="64"/>
      <c r="KQ221" s="64"/>
      <c r="KR221" s="64"/>
      <c r="KS221" s="64"/>
      <c r="KT221" s="64"/>
      <c r="KU221" s="64"/>
      <c r="KV221" s="64"/>
      <c r="KW221" s="64"/>
      <c r="KX221" s="64"/>
      <c r="KY221" s="64"/>
      <c r="KZ221" s="64"/>
      <c r="LA221" s="64"/>
      <c r="LB221" s="64"/>
      <c r="LC221" s="64"/>
      <c r="LD221" s="64"/>
      <c r="LE221" s="64"/>
      <c r="LF221" s="64"/>
      <c r="LG221" s="64"/>
      <c r="LH221" s="64"/>
      <c r="LI221" s="64"/>
      <c r="LJ221" s="64"/>
      <c r="LK221" s="64"/>
      <c r="LL221" s="64"/>
      <c r="LM221" s="64"/>
      <c r="LN221" s="64"/>
      <c r="LO221" s="64"/>
      <c r="LP221" s="64"/>
      <c r="LQ221" s="64"/>
      <c r="LR221" s="64"/>
      <c r="LS221" s="64"/>
      <c r="LT221" s="64"/>
      <c r="LU221" s="64"/>
      <c r="LV221" s="64"/>
      <c r="LW221" s="64"/>
      <c r="LX221" s="64"/>
      <c r="LY221" s="64"/>
      <c r="LZ221" s="64"/>
      <c r="MA221" s="64"/>
      <c r="MB221" s="64"/>
      <c r="MC221" s="64"/>
      <c r="MD221" s="64"/>
      <c r="ME221" s="64"/>
      <c r="MF221" s="64"/>
      <c r="MG221" s="64"/>
      <c r="MH221" s="64"/>
      <c r="MI221" s="64"/>
      <c r="MJ221" s="64"/>
      <c r="MK221" s="64"/>
      <c r="ML221" s="64"/>
      <c r="MM221" s="64"/>
      <c r="MN221" s="64"/>
      <c r="MO221" s="64"/>
      <c r="MP221" s="64"/>
      <c r="MQ221" s="64"/>
      <c r="MR221" s="64"/>
      <c r="MS221" s="64"/>
      <c r="MT221" s="64"/>
      <c r="MU221" s="64"/>
      <c r="MV221" s="64"/>
      <c r="MW221" s="64"/>
      <c r="MX221" s="64"/>
      <c r="MY221" s="64"/>
      <c r="MZ221" s="64"/>
      <c r="NA221" s="64"/>
      <c r="NB221" s="64"/>
      <c r="NC221" s="64"/>
      <c r="ND221" s="64"/>
      <c r="NE221" s="64"/>
      <c r="NF221" s="64"/>
      <c r="NG221" s="64"/>
      <c r="NH221" s="64"/>
      <c r="NI221" s="64"/>
      <c r="NJ221" s="64"/>
      <c r="NK221" s="64"/>
      <c r="NL221" s="64"/>
      <c r="NM221" s="64"/>
      <c r="NN221" s="64"/>
      <c r="NO221" s="64"/>
      <c r="NP221" s="64"/>
      <c r="NQ221" s="64"/>
      <c r="NR221" s="64"/>
      <c r="NS221" s="64"/>
      <c r="NT221" s="64"/>
      <c r="NU221" s="64"/>
      <c r="NV221" s="64"/>
      <c r="NW221" s="64"/>
      <c r="NX221" s="64"/>
      <c r="NY221" s="64"/>
      <c r="NZ221" s="64"/>
      <c r="OA221" s="64"/>
      <c r="OB221" s="64"/>
      <c r="OC221" s="64"/>
      <c r="OD221" s="64"/>
      <c r="OE221" s="64"/>
      <c r="OF221" s="64"/>
      <c r="OG221" s="64"/>
      <c r="OH221" s="64"/>
      <c r="OI221" s="64"/>
      <c r="OJ221" s="64"/>
      <c r="OK221" s="64"/>
      <c r="OL221" s="64"/>
      <c r="OM221" s="64"/>
      <c r="ON221" s="64"/>
      <c r="OO221" s="64"/>
      <c r="OP221" s="64"/>
      <c r="OQ221" s="64"/>
      <c r="OR221" s="64"/>
      <c r="OS221" s="64"/>
      <c r="OT221" s="64"/>
      <c r="OU221" s="64"/>
      <c r="OV221" s="64"/>
      <c r="OW221" s="64"/>
      <c r="OX221" s="64"/>
      <c r="OY221" s="64"/>
      <c r="OZ221" s="64"/>
      <c r="PA221" s="64"/>
      <c r="PB221" s="64"/>
      <c r="PC221" s="64"/>
      <c r="PD221" s="64"/>
      <c r="PE221" s="64"/>
      <c r="PF221" s="64"/>
      <c r="PG221" s="64"/>
      <c r="PH221" s="64"/>
      <c r="PI221" s="64"/>
      <c r="PJ221" s="64"/>
      <c r="PK221" s="64"/>
      <c r="PL221" s="64"/>
      <c r="PM221" s="64"/>
      <c r="PN221" s="64"/>
      <c r="PO221" s="64"/>
      <c r="PP221" s="64"/>
      <c r="PQ221" s="64"/>
      <c r="PR221" s="64"/>
      <c r="PS221" s="64"/>
      <c r="PT221" s="64"/>
      <c r="PU221" s="64"/>
      <c r="PV221" s="64"/>
      <c r="PW221" s="64"/>
      <c r="PX221" s="64"/>
      <c r="PY221" s="64"/>
      <c r="PZ221" s="64"/>
      <c r="QA221" s="64"/>
      <c r="QB221" s="64"/>
      <c r="QC221" s="64"/>
      <c r="QD221" s="64"/>
      <c r="QE221" s="64"/>
      <c r="QF221" s="64"/>
      <c r="QG221" s="64"/>
      <c r="QH221" s="64"/>
      <c r="QI221" s="64"/>
      <c r="QJ221" s="64"/>
      <c r="QK221" s="64"/>
      <c r="QL221" s="64"/>
      <c r="QM221" s="64"/>
      <c r="QN221" s="64"/>
      <c r="QO221" s="64"/>
      <c r="QP221" s="64"/>
      <c r="QQ221" s="64"/>
      <c r="QR221" s="64"/>
      <c r="QS221" s="64"/>
      <c r="QT221" s="64"/>
      <c r="QU221" s="64"/>
      <c r="QV221" s="64"/>
      <c r="QW221" s="64"/>
      <c r="QX221" s="64"/>
      <c r="QY221" s="64"/>
      <c r="QZ221" s="64"/>
      <c r="RA221" s="64"/>
      <c r="RB221" s="64"/>
      <c r="RC221" s="64"/>
      <c r="RD221" s="64"/>
      <c r="RE221" s="64"/>
      <c r="RF221" s="64"/>
      <c r="RG221" s="64"/>
      <c r="RH221" s="64"/>
      <c r="RI221" s="64"/>
      <c r="RJ221" s="64"/>
      <c r="RK221" s="64"/>
      <c r="RL221" s="64"/>
      <c r="RM221" s="64"/>
      <c r="RN221" s="64"/>
      <c r="RO221" s="64"/>
      <c r="RP221" s="64"/>
      <c r="RQ221" s="64"/>
      <c r="RR221" s="64"/>
      <c r="RS221" s="64"/>
      <c r="RT221" s="64"/>
      <c r="RU221" s="64"/>
      <c r="RV221" s="64"/>
      <c r="RW221" s="64"/>
      <c r="RX221" s="64"/>
      <c r="RY221" s="64"/>
      <c r="RZ221" s="64"/>
      <c r="SA221" s="64"/>
      <c r="SB221" s="64"/>
      <c r="SC221" s="64"/>
      <c r="SD221" s="64"/>
      <c r="SE221" s="64"/>
      <c r="SF221" s="64"/>
      <c r="SG221" s="64"/>
      <c r="SH221" s="64"/>
      <c r="SI221" s="64"/>
      <c r="SJ221" s="64"/>
      <c r="SK221" s="64"/>
      <c r="SL221" s="64"/>
      <c r="SM221" s="64"/>
      <c r="SN221" s="64"/>
      <c r="SO221" s="64"/>
      <c r="SP221" s="64"/>
      <c r="SQ221" s="64"/>
      <c r="SR221" s="64"/>
      <c r="SS221" s="64"/>
      <c r="ST221" s="64"/>
      <c r="SU221" s="64"/>
      <c r="SV221" s="64"/>
      <c r="SW221" s="64"/>
      <c r="SX221" s="64"/>
      <c r="SY221" s="64"/>
      <c r="SZ221" s="64"/>
      <c r="TA221" s="64"/>
      <c r="TB221" s="64"/>
      <c r="TC221" s="64"/>
      <c r="TD221" s="64"/>
      <c r="TE221" s="64"/>
      <c r="TF221" s="64"/>
      <c r="TG221" s="64"/>
      <c r="TH221" s="64"/>
      <c r="TI221" s="64"/>
      <c r="TJ221" s="64"/>
      <c r="TK221" s="64"/>
      <c r="TL221" s="64"/>
      <c r="TM221" s="64"/>
      <c r="TN221" s="64"/>
      <c r="TO221" s="64"/>
      <c r="TP221" s="64"/>
      <c r="TQ221" s="64"/>
      <c r="TR221" s="64"/>
      <c r="TS221" s="64"/>
      <c r="TT221" s="64"/>
      <c r="TU221" s="64"/>
      <c r="TV221" s="64"/>
      <c r="TW221" s="64"/>
      <c r="TX221" s="64"/>
      <c r="TY221" s="64"/>
      <c r="TZ221" s="64"/>
      <c r="UA221" s="64"/>
      <c r="UB221" s="64"/>
      <c r="UC221" s="64"/>
      <c r="UD221" s="64"/>
      <c r="UE221" s="64"/>
      <c r="UF221" s="64"/>
      <c r="UG221" s="64"/>
      <c r="UH221" s="64"/>
      <c r="UI221" s="64"/>
      <c r="UJ221" s="64"/>
      <c r="UK221" s="64"/>
      <c r="UL221" s="64"/>
      <c r="UM221" s="64"/>
      <c r="UN221" s="64"/>
      <c r="UO221" s="64"/>
      <c r="UP221" s="64"/>
      <c r="UQ221" s="64"/>
      <c r="UR221" s="64"/>
      <c r="US221" s="64"/>
      <c r="UT221" s="64"/>
      <c r="UU221" s="64"/>
      <c r="UV221" s="64"/>
      <c r="UW221" s="64"/>
      <c r="UX221" s="64"/>
      <c r="UY221" s="64"/>
      <c r="UZ221" s="64"/>
      <c r="VA221" s="64"/>
      <c r="VB221" s="64"/>
      <c r="VC221" s="64"/>
      <c r="VD221" s="64"/>
      <c r="VE221" s="64"/>
      <c r="VF221" s="64"/>
      <c r="VG221" s="64"/>
      <c r="VH221" s="64"/>
      <c r="VI221" s="64"/>
      <c r="VJ221" s="64"/>
      <c r="VK221" s="64"/>
      <c r="VL221" s="64"/>
      <c r="VM221" s="64"/>
      <c r="VN221" s="64"/>
      <c r="VO221" s="64"/>
      <c r="VP221" s="64"/>
      <c r="VQ221" s="64"/>
      <c r="VR221" s="64"/>
      <c r="VS221" s="64"/>
      <c r="VT221" s="64"/>
      <c r="VU221" s="64"/>
      <c r="VV221" s="64"/>
      <c r="VW221" s="64"/>
      <c r="VX221" s="64"/>
      <c r="VY221" s="64"/>
      <c r="VZ221" s="64"/>
      <c r="WA221" s="64"/>
      <c r="WB221" s="64"/>
      <c r="WC221" s="64"/>
      <c r="WD221" s="64"/>
      <c r="WE221" s="64"/>
      <c r="WF221" s="64"/>
      <c r="WG221" s="64"/>
      <c r="WH221" s="64"/>
      <c r="WI221" s="64"/>
      <c r="WJ221" s="64"/>
      <c r="WK221" s="64"/>
      <c r="WL221" s="64"/>
      <c r="WM221" s="64"/>
      <c r="WN221" s="64"/>
      <c r="WO221" s="64"/>
      <c r="WP221" s="64"/>
      <c r="WQ221" s="64"/>
      <c r="WR221" s="64"/>
      <c r="WS221" s="64"/>
      <c r="WT221" s="64"/>
      <c r="WU221" s="64"/>
      <c r="WV221" s="64"/>
      <c r="WW221" s="64"/>
      <c r="WX221" s="64"/>
      <c r="WY221" s="64"/>
      <c r="WZ221" s="64"/>
      <c r="XA221" s="64"/>
      <c r="XB221" s="64"/>
      <c r="XC221" s="64"/>
      <c r="XD221" s="64"/>
      <c r="XE221" s="64"/>
      <c r="XF221" s="64"/>
      <c r="XG221" s="64"/>
      <c r="XH221" s="64"/>
      <c r="XI221" s="64"/>
      <c r="XJ221" s="64"/>
      <c r="XK221" s="64"/>
      <c r="XL221" s="64"/>
      <c r="XM221" s="64"/>
      <c r="XN221" s="64"/>
      <c r="XO221" s="64"/>
      <c r="XP221" s="64"/>
      <c r="XQ221" s="64"/>
      <c r="XR221" s="64"/>
      <c r="XS221" s="64"/>
      <c r="XT221" s="64"/>
      <c r="XU221" s="64"/>
      <c r="XV221" s="64"/>
      <c r="XW221" s="64"/>
      <c r="XX221" s="64"/>
      <c r="XY221" s="64"/>
      <c r="XZ221" s="64"/>
      <c r="YA221" s="64"/>
      <c r="YB221" s="64"/>
      <c r="YC221" s="64"/>
      <c r="YD221" s="64"/>
      <c r="YE221" s="64"/>
      <c r="YF221" s="64"/>
      <c r="YG221" s="64"/>
      <c r="YH221" s="64"/>
      <c r="YI221" s="64"/>
      <c r="YJ221" s="64"/>
      <c r="YK221" s="64"/>
      <c r="YL221" s="64"/>
      <c r="YM221" s="64"/>
      <c r="YN221" s="64"/>
      <c r="YO221" s="64"/>
      <c r="YP221" s="64"/>
      <c r="YQ221" s="64"/>
      <c r="YR221" s="64"/>
      <c r="YS221" s="64"/>
      <c r="YT221" s="64"/>
      <c r="YU221" s="64"/>
      <c r="YV221" s="64"/>
      <c r="YW221" s="64"/>
      <c r="YX221" s="64"/>
      <c r="YY221" s="64"/>
      <c r="YZ221" s="64"/>
      <c r="ZA221" s="64"/>
      <c r="ZB221" s="64"/>
      <c r="ZC221" s="64"/>
      <c r="ZD221" s="64"/>
      <c r="ZE221" s="64"/>
      <c r="ZF221" s="64"/>
      <c r="ZG221" s="64"/>
      <c r="ZH221" s="64"/>
      <c r="ZI221" s="64"/>
      <c r="ZJ221" s="64"/>
      <c r="ZK221" s="64"/>
      <c r="ZL221" s="64"/>
      <c r="ZM221" s="64"/>
      <c r="ZN221" s="64"/>
      <c r="ZO221" s="64"/>
      <c r="ZP221" s="64"/>
      <c r="ZQ221" s="64"/>
      <c r="ZR221" s="64"/>
      <c r="ZS221" s="64"/>
      <c r="ZT221" s="64"/>
      <c r="ZU221" s="64"/>
      <c r="ZV221" s="64"/>
      <c r="ZW221" s="64"/>
      <c r="ZX221" s="64"/>
      <c r="ZY221" s="64"/>
      <c r="ZZ221" s="64"/>
      <c r="AAA221" s="64"/>
      <c r="AAB221" s="64"/>
      <c r="AAC221" s="64"/>
      <c r="AAD221" s="64"/>
      <c r="AAE221" s="64"/>
      <c r="AAF221" s="64"/>
      <c r="AAG221" s="64"/>
      <c r="AAH221" s="64"/>
      <c r="AAI221" s="64"/>
      <c r="AAJ221" s="64"/>
      <c r="AAK221" s="64"/>
      <c r="AAL221" s="64"/>
      <c r="AAM221" s="64"/>
      <c r="AAN221" s="64"/>
      <c r="AAO221" s="64"/>
      <c r="AAP221" s="64"/>
      <c r="AAQ221" s="64"/>
      <c r="AAR221" s="64"/>
      <c r="AAS221" s="64"/>
      <c r="AAT221" s="64"/>
      <c r="AAU221" s="64"/>
      <c r="AAV221" s="64"/>
      <c r="AAW221" s="64"/>
      <c r="AAX221" s="64"/>
      <c r="AAY221" s="64"/>
      <c r="AAZ221" s="64"/>
      <c r="ABA221" s="64"/>
      <c r="ABB221" s="64"/>
      <c r="ABC221" s="64"/>
      <c r="ABD221" s="64"/>
      <c r="ABE221" s="64"/>
      <c r="ABF221" s="64"/>
      <c r="ABG221" s="64"/>
      <c r="ABH221" s="64"/>
      <c r="ABI221" s="64"/>
      <c r="ABJ221" s="64"/>
      <c r="ABK221" s="64"/>
      <c r="ABL221" s="64"/>
      <c r="ABM221" s="64"/>
      <c r="ABN221" s="64"/>
      <c r="ABO221" s="64"/>
      <c r="ABP221" s="64"/>
      <c r="ABQ221" s="64"/>
      <c r="ABR221" s="64"/>
      <c r="ABS221" s="64"/>
      <c r="ABT221" s="64"/>
      <c r="ABU221" s="64"/>
      <c r="ABV221" s="64"/>
      <c r="ABW221" s="64"/>
      <c r="ABX221" s="64"/>
      <c r="ABY221" s="64"/>
      <c r="ABZ221" s="64"/>
      <c r="ACA221" s="64"/>
      <c r="ACB221" s="64"/>
      <c r="ACC221" s="64"/>
      <c r="ACD221" s="64"/>
      <c r="ACE221" s="64"/>
      <c r="ACF221" s="64"/>
      <c r="ACG221" s="64"/>
      <c r="ACH221" s="64"/>
      <c r="ACI221" s="64"/>
      <c r="ACJ221" s="64"/>
      <c r="ACK221" s="64"/>
      <c r="ACL221" s="64"/>
      <c r="ACM221" s="64"/>
      <c r="ACN221" s="64"/>
      <c r="ACO221" s="64"/>
      <c r="ACP221" s="64"/>
      <c r="ACQ221" s="64"/>
      <c r="ACR221" s="64"/>
      <c r="ACS221" s="64"/>
      <c r="ACT221" s="64"/>
      <c r="ACU221" s="64"/>
      <c r="ACV221" s="64"/>
      <c r="ACW221" s="64"/>
      <c r="ACX221" s="64"/>
      <c r="ACY221" s="64"/>
      <c r="ACZ221" s="64"/>
      <c r="ADA221" s="64"/>
      <c r="ADB221" s="64"/>
      <c r="ADC221" s="64"/>
      <c r="ADD221" s="64"/>
      <c r="ADE221" s="64"/>
      <c r="ADF221" s="64"/>
      <c r="ADG221" s="64"/>
      <c r="ADH221" s="64"/>
      <c r="ADI221" s="64"/>
      <c r="ADJ221" s="64"/>
      <c r="ADK221" s="64"/>
      <c r="ADL221" s="64"/>
      <c r="ADM221" s="64"/>
      <c r="ADN221" s="64"/>
      <c r="ADO221" s="64"/>
      <c r="ADP221" s="64"/>
      <c r="ADQ221" s="64"/>
      <c r="ADR221" s="64"/>
      <c r="ADS221" s="64"/>
      <c r="ADT221" s="64"/>
      <c r="ADU221" s="64"/>
      <c r="ADV221" s="64"/>
      <c r="ADW221" s="64"/>
      <c r="ADX221" s="64"/>
      <c r="ADY221" s="64"/>
      <c r="ADZ221" s="64"/>
      <c r="AEA221" s="64"/>
      <c r="AEB221" s="64"/>
      <c r="AEC221" s="64"/>
      <c r="AED221" s="64"/>
      <c r="AEE221" s="64"/>
      <c r="AEF221" s="64"/>
      <c r="AEG221" s="64"/>
      <c r="AEH221" s="64"/>
      <c r="AEI221" s="64"/>
      <c r="AEJ221" s="64"/>
      <c r="AEK221" s="64"/>
      <c r="AEL221" s="64"/>
      <c r="AEM221" s="64"/>
      <c r="AEN221" s="64"/>
      <c r="AEO221" s="64"/>
      <c r="AEP221" s="64"/>
      <c r="AEQ221" s="64"/>
      <c r="AER221" s="64"/>
      <c r="AES221" s="64"/>
      <c r="AET221" s="64"/>
      <c r="AEU221" s="64"/>
      <c r="AEV221" s="64"/>
      <c r="AEW221" s="64"/>
      <c r="AEX221" s="64"/>
      <c r="AEY221" s="64"/>
      <c r="AEZ221" s="64"/>
      <c r="AFA221" s="64"/>
      <c r="AFB221" s="64"/>
      <c r="AFC221" s="64"/>
      <c r="AFD221" s="64"/>
      <c r="AFE221" s="64"/>
      <c r="AFF221" s="64"/>
      <c r="AFG221" s="64"/>
      <c r="AFH221" s="64"/>
      <c r="AFI221" s="64"/>
      <c r="AFJ221" s="64"/>
      <c r="AFK221" s="64"/>
      <c r="AFL221" s="64"/>
      <c r="AFM221" s="64"/>
      <c r="AFN221" s="64"/>
      <c r="AFO221" s="64"/>
      <c r="AFP221" s="64"/>
      <c r="AFQ221" s="64"/>
      <c r="AFR221" s="64"/>
      <c r="AFS221" s="64"/>
      <c r="AFT221" s="64"/>
      <c r="AFU221" s="64"/>
      <c r="AFV221" s="64"/>
      <c r="AFW221" s="64"/>
      <c r="AFX221" s="64"/>
      <c r="AFY221" s="64"/>
      <c r="AFZ221" s="64"/>
      <c r="AGA221" s="64"/>
      <c r="AGB221" s="64"/>
      <c r="AGC221" s="64"/>
      <c r="AGD221" s="64"/>
      <c r="AGE221" s="64"/>
      <c r="AGF221" s="64"/>
      <c r="AGG221" s="64"/>
      <c r="AGH221" s="64"/>
      <c r="AGI221" s="64"/>
      <c r="AGJ221" s="64"/>
      <c r="AGK221" s="64"/>
      <c r="AGL221" s="64"/>
      <c r="AGM221" s="64"/>
      <c r="AGN221" s="64"/>
      <c r="AGO221" s="64"/>
      <c r="AGP221" s="64"/>
      <c r="AGQ221" s="64"/>
      <c r="AGR221" s="64"/>
      <c r="AGS221" s="64"/>
      <c r="AGT221" s="64"/>
      <c r="AGU221" s="64"/>
      <c r="AGV221" s="64"/>
      <c r="AGW221" s="64"/>
      <c r="AGX221" s="64"/>
      <c r="AGY221" s="64"/>
      <c r="AGZ221" s="64"/>
      <c r="AHA221" s="64"/>
      <c r="AHB221" s="64"/>
      <c r="AHC221" s="64"/>
      <c r="AHD221" s="64"/>
      <c r="AHE221" s="64"/>
      <c r="AHF221" s="64"/>
      <c r="AHG221" s="64"/>
      <c r="AHH221" s="64"/>
      <c r="AHI221" s="64"/>
      <c r="AHJ221" s="64"/>
      <c r="AHK221" s="64"/>
      <c r="AHL221" s="64"/>
      <c r="AHM221" s="64"/>
      <c r="AHN221" s="64"/>
      <c r="AHO221" s="64"/>
      <c r="AHP221" s="64"/>
      <c r="AHQ221" s="64"/>
      <c r="AHR221" s="64"/>
      <c r="AHS221" s="64"/>
      <c r="AHT221" s="64"/>
      <c r="AHU221" s="64"/>
      <c r="AHV221" s="64"/>
      <c r="AHW221" s="64"/>
      <c r="AHX221" s="64"/>
      <c r="AHY221" s="64"/>
      <c r="AHZ221" s="64"/>
      <c r="AIA221" s="64"/>
      <c r="AIB221" s="64"/>
      <c r="AIC221" s="64"/>
      <c r="AID221" s="64"/>
      <c r="AIE221" s="64"/>
      <c r="AIF221" s="64"/>
      <c r="AIG221" s="64"/>
      <c r="AIH221" s="64"/>
      <c r="AII221" s="64"/>
      <c r="AIJ221" s="64"/>
      <c r="AIK221" s="64"/>
      <c r="AIL221" s="64"/>
      <c r="AIM221" s="64"/>
      <c r="AIN221" s="64"/>
      <c r="AIO221" s="64"/>
      <c r="AIP221" s="64"/>
      <c r="AIQ221" s="64"/>
      <c r="AIR221" s="64"/>
      <c r="AIS221" s="64"/>
      <c r="AIT221" s="64"/>
      <c r="AIU221" s="64"/>
      <c r="AIV221" s="64"/>
      <c r="AIW221" s="64"/>
      <c r="AIX221" s="64"/>
      <c r="AIY221" s="64"/>
      <c r="AIZ221" s="64"/>
      <c r="AJA221" s="64"/>
      <c r="AJB221" s="64"/>
      <c r="AJC221" s="64"/>
      <c r="AJD221" s="64"/>
      <c r="AJE221" s="64"/>
      <c r="AJF221" s="64"/>
      <c r="AJG221" s="64"/>
      <c r="AJH221" s="64"/>
      <c r="AJI221" s="64"/>
      <c r="AJJ221" s="64"/>
      <c r="AJK221" s="64"/>
      <c r="AJL221" s="64"/>
      <c r="AJM221" s="64"/>
      <c r="AJN221" s="64"/>
      <c r="AJO221" s="64"/>
      <c r="AJP221" s="64"/>
      <c r="AJQ221" s="64"/>
      <c r="AJR221" s="64"/>
      <c r="AJS221" s="64"/>
      <c r="AJT221" s="64"/>
      <c r="AJU221" s="64"/>
      <c r="AJV221" s="64"/>
      <c r="AJW221" s="64"/>
      <c r="AJX221" s="64"/>
      <c r="AJY221" s="64"/>
      <c r="AJZ221" s="64"/>
      <c r="AKA221" s="64"/>
      <c r="AKB221" s="64"/>
      <c r="AKC221" s="64"/>
      <c r="AKD221" s="64"/>
      <c r="AKE221" s="64"/>
      <c r="AKF221" s="64"/>
      <c r="AKG221" s="64"/>
      <c r="AKH221" s="64"/>
      <c r="AKI221" s="64"/>
      <c r="AKJ221" s="64"/>
      <c r="AKK221" s="64"/>
      <c r="AKL221" s="64"/>
      <c r="AKM221" s="64"/>
      <c r="AKN221" s="64"/>
      <c r="AKO221" s="64"/>
      <c r="AKP221" s="64"/>
      <c r="AKQ221" s="64"/>
      <c r="AKR221" s="64"/>
      <c r="AKS221" s="64"/>
      <c r="AKT221" s="64"/>
      <c r="AKU221" s="64"/>
      <c r="AKV221" s="64"/>
      <c r="AKW221" s="64"/>
      <c r="AKX221" s="64"/>
      <c r="AKY221" s="64"/>
      <c r="AKZ221" s="64"/>
      <c r="ALA221" s="64"/>
      <c r="ALB221" s="64"/>
      <c r="ALC221" s="64"/>
      <c r="ALD221" s="64"/>
      <c r="ALE221" s="64"/>
      <c r="ALF221" s="64"/>
      <c r="ALG221" s="64"/>
      <c r="ALH221" s="64"/>
      <c r="ALI221" s="64"/>
      <c r="ALJ221" s="64"/>
      <c r="ALK221" s="64"/>
      <c r="ALL221" s="64"/>
      <c r="ALM221" s="64"/>
      <c r="ALN221" s="64"/>
      <c r="ALO221" s="64"/>
      <c r="ALP221" s="64"/>
      <c r="ALQ221" s="64"/>
      <c r="ALR221" s="64"/>
      <c r="ALS221" s="64"/>
      <c r="ALT221" s="64"/>
      <c r="ALU221" s="64"/>
      <c r="ALV221" s="64"/>
      <c r="ALW221" s="64"/>
      <c r="ALX221" s="64"/>
      <c r="ALY221" s="64"/>
      <c r="ALZ221" s="64"/>
      <c r="AMA221" s="64"/>
      <c r="AMB221" s="64"/>
      <c r="AMC221" s="64"/>
      <c r="AMD221" s="64"/>
      <c r="AME221" s="64"/>
      <c r="AMF221" s="64"/>
      <c r="AMG221" s="64"/>
      <c r="AMH221" s="64"/>
      <c r="AMI221" s="64"/>
      <c r="AMJ221" s="64"/>
      <c r="AMK221" s="64"/>
      <c r="AML221" s="64"/>
      <c r="AMM221" s="64"/>
      <c r="AMN221" s="64"/>
      <c r="AMO221" s="64"/>
      <c r="AMP221" s="64"/>
      <c r="AMQ221" s="64"/>
      <c r="AMR221" s="64"/>
      <c r="AMS221" s="64"/>
      <c r="AMT221" s="64"/>
      <c r="AMU221" s="64"/>
      <c r="AMV221" s="64"/>
      <c r="AMW221" s="64"/>
      <c r="AMX221" s="64"/>
      <c r="AMY221" s="64"/>
      <c r="AMZ221" s="64"/>
      <c r="ANA221" s="64"/>
      <c r="ANB221" s="64"/>
      <c r="ANC221" s="64"/>
      <c r="AND221" s="64"/>
      <c r="ANE221" s="64"/>
      <c r="ANF221" s="64"/>
      <c r="ANG221" s="64"/>
      <c r="ANH221" s="64"/>
      <c r="ANI221" s="64"/>
      <c r="ANJ221" s="64"/>
      <c r="ANK221" s="64"/>
      <c r="ANL221" s="64"/>
      <c r="ANM221" s="64"/>
      <c r="ANN221" s="64"/>
      <c r="ANO221" s="64"/>
      <c r="ANP221" s="64"/>
      <c r="ANQ221" s="64"/>
      <c r="ANR221" s="64"/>
      <c r="ANS221" s="64"/>
      <c r="ANT221" s="64"/>
      <c r="ANU221" s="64"/>
      <c r="ANV221" s="64"/>
      <c r="ANW221" s="64"/>
      <c r="ANX221" s="64"/>
      <c r="ANY221" s="64"/>
      <c r="ANZ221" s="64"/>
      <c r="AOA221" s="64"/>
      <c r="AOB221" s="64"/>
      <c r="AOC221" s="64"/>
      <c r="AOD221" s="64"/>
      <c r="AOE221" s="64"/>
      <c r="AOF221" s="64"/>
      <c r="AOG221" s="64"/>
      <c r="AOH221" s="64"/>
      <c r="AOI221" s="64"/>
      <c r="AOJ221" s="64"/>
      <c r="AOK221" s="64"/>
      <c r="AOL221" s="64"/>
      <c r="AOM221" s="64"/>
      <c r="AON221" s="64"/>
      <c r="AOO221" s="64"/>
      <c r="AOP221" s="64"/>
      <c r="AOQ221" s="64"/>
      <c r="AOR221" s="64"/>
      <c r="AOS221" s="64"/>
      <c r="AOT221" s="64"/>
      <c r="AOU221" s="64"/>
      <c r="AOV221" s="64"/>
      <c r="AOW221" s="64"/>
      <c r="AOX221" s="64"/>
      <c r="AOY221" s="64"/>
      <c r="AOZ221" s="64"/>
      <c r="APA221" s="64"/>
      <c r="APB221" s="64"/>
      <c r="APC221" s="64"/>
      <c r="APD221" s="64"/>
      <c r="APE221" s="64"/>
      <c r="APF221" s="64"/>
      <c r="APG221" s="64"/>
      <c r="APH221" s="64"/>
      <c r="API221" s="64"/>
      <c r="APJ221" s="64"/>
      <c r="APK221" s="64"/>
      <c r="APL221" s="64"/>
      <c r="APM221" s="64"/>
      <c r="APN221" s="64"/>
      <c r="APO221" s="64"/>
      <c r="APP221" s="64"/>
      <c r="APQ221" s="64"/>
      <c r="APR221" s="64"/>
      <c r="APS221" s="64"/>
      <c r="APT221" s="64"/>
      <c r="APU221" s="64"/>
      <c r="APV221" s="64"/>
      <c r="APW221" s="64"/>
      <c r="APX221" s="64"/>
      <c r="APY221" s="64"/>
      <c r="APZ221" s="64"/>
      <c r="AQA221" s="64"/>
      <c r="AQB221" s="64"/>
      <c r="AQC221" s="64"/>
      <c r="AQD221" s="64"/>
      <c r="AQE221" s="64"/>
      <c r="AQF221" s="64"/>
      <c r="AQG221" s="64"/>
      <c r="AQH221" s="64"/>
      <c r="AQI221" s="64"/>
      <c r="AQJ221" s="64"/>
      <c r="AQK221" s="64"/>
      <c r="AQL221" s="64"/>
      <c r="AQM221" s="64"/>
      <c r="AQN221" s="64"/>
      <c r="AQO221" s="64"/>
      <c r="AQP221" s="64"/>
      <c r="AQQ221" s="64"/>
      <c r="AQR221" s="64"/>
      <c r="AQS221" s="64"/>
      <c r="AQT221" s="64"/>
      <c r="AQU221" s="64"/>
      <c r="AQV221" s="64"/>
      <c r="AQW221" s="64"/>
      <c r="AQX221" s="64"/>
      <c r="AQY221" s="64"/>
      <c r="AQZ221" s="64"/>
      <c r="ARA221" s="64"/>
      <c r="ARB221" s="64"/>
      <c r="ARC221" s="64"/>
      <c r="ARD221" s="64"/>
      <c r="ARE221" s="64"/>
      <c r="ARF221" s="64"/>
      <c r="ARG221" s="64"/>
      <c r="ARH221" s="64"/>
      <c r="ARI221" s="64"/>
      <c r="ARJ221" s="64"/>
      <c r="ARK221" s="64"/>
      <c r="ARL221" s="64"/>
      <c r="ARM221" s="64"/>
      <c r="ARN221" s="64"/>
      <c r="ARO221" s="64"/>
      <c r="ARP221" s="64"/>
      <c r="ARQ221" s="64"/>
      <c r="ARR221" s="64"/>
      <c r="ARS221" s="64"/>
      <c r="ART221" s="64"/>
      <c r="ARU221" s="64"/>
      <c r="ARV221" s="64"/>
      <c r="ARW221" s="64"/>
      <c r="ARX221" s="64"/>
      <c r="ARY221" s="64"/>
      <c r="ARZ221" s="64"/>
      <c r="ASA221" s="64"/>
      <c r="ASB221" s="64"/>
      <c r="ASC221" s="64"/>
      <c r="ASD221" s="64"/>
      <c r="ASE221" s="64"/>
      <c r="ASF221" s="64"/>
      <c r="ASG221" s="64"/>
      <c r="ASH221" s="64"/>
      <c r="ASI221" s="64"/>
      <c r="ASJ221" s="64"/>
      <c r="ASK221" s="64"/>
      <c r="ASL221" s="64"/>
      <c r="ASM221" s="64"/>
      <c r="ASN221" s="64"/>
      <c r="ASO221" s="64"/>
      <c r="ASP221" s="64"/>
      <c r="ASQ221" s="64"/>
      <c r="ASR221" s="64"/>
      <c r="ASS221" s="64"/>
      <c r="AST221" s="64"/>
      <c r="ASU221" s="64"/>
      <c r="ASV221" s="64"/>
      <c r="ASW221" s="64"/>
      <c r="ASX221" s="64"/>
      <c r="ASY221" s="64"/>
      <c r="ASZ221" s="64"/>
      <c r="ATA221" s="64"/>
      <c r="ATB221" s="64"/>
      <c r="ATC221" s="64"/>
      <c r="ATD221" s="64"/>
      <c r="ATE221" s="64"/>
      <c r="ATF221" s="64"/>
      <c r="ATG221" s="64"/>
      <c r="ATH221" s="64"/>
      <c r="ATI221" s="64"/>
      <c r="ATJ221" s="64"/>
      <c r="ATK221" s="64"/>
      <c r="ATL221" s="64"/>
      <c r="ATM221" s="64"/>
      <c r="ATN221" s="64"/>
      <c r="ATO221" s="64"/>
      <c r="ATP221" s="64"/>
      <c r="ATQ221" s="64"/>
      <c r="ATR221" s="64"/>
      <c r="ATS221" s="64"/>
      <c r="ATT221" s="64"/>
      <c r="ATU221" s="64"/>
      <c r="ATV221" s="64"/>
      <c r="ATW221" s="64"/>
      <c r="ATX221" s="64"/>
      <c r="ATY221" s="64"/>
      <c r="ATZ221" s="64"/>
      <c r="AUA221" s="64"/>
      <c r="AUB221" s="64"/>
      <c r="AUC221" s="64"/>
      <c r="AUD221" s="64"/>
      <c r="AUE221" s="64"/>
      <c r="AUF221" s="64"/>
      <c r="AUG221" s="64"/>
      <c r="AUH221" s="64"/>
      <c r="AUI221" s="64"/>
      <c r="AUJ221" s="64"/>
      <c r="AUK221" s="64"/>
      <c r="AUL221" s="64"/>
      <c r="AUM221" s="64"/>
      <c r="AUN221" s="64"/>
      <c r="AUO221" s="64"/>
      <c r="AUP221" s="64"/>
      <c r="AUQ221" s="64"/>
      <c r="AUR221" s="64"/>
      <c r="AUS221" s="64"/>
      <c r="AUT221" s="64"/>
      <c r="AUU221" s="64"/>
      <c r="AUV221" s="64"/>
      <c r="AUW221" s="64"/>
      <c r="AUX221" s="64"/>
      <c r="AUY221" s="64"/>
      <c r="AUZ221" s="64"/>
      <c r="AVA221" s="64"/>
      <c r="AVB221" s="64"/>
      <c r="AVC221" s="64"/>
      <c r="AVD221" s="64"/>
      <c r="AVE221" s="64"/>
      <c r="AVF221" s="64"/>
      <c r="AVG221" s="64"/>
      <c r="AVH221" s="64"/>
      <c r="AVI221" s="64"/>
      <c r="AVJ221" s="64"/>
      <c r="AVK221" s="64"/>
      <c r="AVL221" s="64"/>
      <c r="AVM221" s="64"/>
      <c r="AVN221" s="64"/>
      <c r="AVO221" s="64"/>
      <c r="AVP221" s="64"/>
      <c r="AVQ221" s="64"/>
      <c r="AVR221" s="64"/>
      <c r="AVS221" s="64"/>
      <c r="AVT221" s="64"/>
      <c r="AVU221" s="64"/>
      <c r="AVV221" s="64"/>
      <c r="AVW221" s="64"/>
      <c r="AVX221" s="64"/>
      <c r="AVY221" s="64"/>
      <c r="AVZ221" s="64"/>
      <c r="AWA221" s="64"/>
      <c r="AWB221" s="64"/>
      <c r="AWC221" s="64"/>
      <c r="AWD221" s="64"/>
      <c r="AWE221" s="64"/>
      <c r="AWF221" s="64"/>
      <c r="AWG221" s="64"/>
      <c r="AWH221" s="64"/>
      <c r="AWI221" s="64"/>
      <c r="AWJ221" s="64"/>
      <c r="AWK221" s="64"/>
      <c r="AWL221" s="64"/>
      <c r="AWM221" s="64"/>
      <c r="AWN221" s="64"/>
      <c r="AWO221" s="64"/>
      <c r="AWP221" s="64"/>
      <c r="AWQ221" s="64"/>
      <c r="AWR221" s="64"/>
      <c r="AWS221" s="64"/>
      <c r="AWT221" s="64"/>
      <c r="AWU221" s="64"/>
      <c r="AWV221" s="64"/>
      <c r="AWW221" s="64"/>
      <c r="AWX221" s="64"/>
      <c r="AWY221" s="64"/>
      <c r="AWZ221" s="64"/>
      <c r="AXA221" s="64"/>
      <c r="AXB221" s="64"/>
      <c r="AXC221" s="64"/>
      <c r="AXD221" s="64"/>
      <c r="AXE221" s="64"/>
      <c r="AXF221" s="64"/>
      <c r="AXG221" s="64"/>
      <c r="AXH221" s="64"/>
      <c r="AXI221" s="64"/>
      <c r="AXJ221" s="64"/>
      <c r="AXK221" s="64"/>
      <c r="AXL221" s="64"/>
      <c r="AXM221" s="64"/>
      <c r="AXN221" s="64"/>
      <c r="AXO221" s="64"/>
      <c r="AXP221" s="64"/>
      <c r="AXQ221" s="64"/>
      <c r="AXR221" s="64"/>
      <c r="AXS221" s="64"/>
      <c r="AXT221" s="64"/>
      <c r="AXU221" s="64"/>
      <c r="AXV221" s="64"/>
      <c r="AXW221" s="64"/>
      <c r="AXX221" s="64"/>
      <c r="AXY221" s="64"/>
      <c r="AXZ221" s="64"/>
      <c r="AYA221" s="64"/>
      <c r="AYB221" s="64"/>
      <c r="AYC221" s="64"/>
      <c r="AYD221" s="64"/>
      <c r="AYE221" s="64"/>
      <c r="AYF221" s="64"/>
      <c r="AYG221" s="64"/>
      <c r="AYH221" s="64"/>
      <c r="AYI221" s="64"/>
      <c r="AYJ221" s="64"/>
      <c r="AYK221" s="64"/>
      <c r="AYL221" s="64"/>
      <c r="AYM221" s="64"/>
      <c r="AYN221" s="64"/>
      <c r="AYO221" s="64"/>
      <c r="AYP221" s="64"/>
      <c r="AYQ221" s="64"/>
      <c r="AYR221" s="64"/>
      <c r="AYS221" s="64"/>
      <c r="AYT221" s="64"/>
      <c r="AYU221" s="64"/>
      <c r="AYV221" s="64"/>
      <c r="AYW221" s="64"/>
      <c r="AYX221" s="64"/>
      <c r="AYY221" s="64"/>
      <c r="AYZ221" s="64"/>
      <c r="AZA221" s="64"/>
      <c r="AZB221" s="64"/>
      <c r="AZC221" s="64"/>
      <c r="AZD221" s="64"/>
      <c r="AZE221" s="64"/>
      <c r="AZF221" s="64"/>
      <c r="AZG221" s="64"/>
      <c r="AZH221" s="64"/>
      <c r="AZI221" s="64"/>
      <c r="AZJ221" s="64"/>
      <c r="AZK221" s="64"/>
      <c r="AZL221" s="64"/>
      <c r="AZM221" s="64"/>
      <c r="AZN221" s="64"/>
      <c r="AZO221" s="64"/>
      <c r="AZP221" s="64"/>
      <c r="AZQ221" s="64"/>
      <c r="AZR221" s="64"/>
      <c r="AZS221" s="64"/>
      <c r="AZT221" s="64"/>
      <c r="AZU221" s="64"/>
      <c r="AZV221" s="64"/>
      <c r="AZW221" s="64"/>
      <c r="AZX221" s="64"/>
      <c r="AZY221" s="64"/>
      <c r="AZZ221" s="64"/>
      <c r="BAA221" s="64"/>
      <c r="BAB221" s="64"/>
      <c r="BAC221" s="64"/>
      <c r="BAD221" s="64"/>
      <c r="BAE221" s="64"/>
      <c r="BAF221" s="64"/>
      <c r="BAG221" s="64"/>
      <c r="BAH221" s="64"/>
      <c r="BAI221" s="64"/>
      <c r="BAJ221" s="64"/>
      <c r="BAK221" s="64"/>
      <c r="BAL221" s="64"/>
      <c r="BAM221" s="64"/>
      <c r="BAN221" s="64"/>
      <c r="BAO221" s="64"/>
      <c r="BAP221" s="64"/>
      <c r="BAQ221" s="64"/>
      <c r="BAR221" s="64"/>
      <c r="BAS221" s="64"/>
      <c r="BAT221" s="64"/>
      <c r="BAU221" s="64"/>
      <c r="BAV221" s="64"/>
      <c r="BAW221" s="64"/>
      <c r="BAX221" s="64"/>
      <c r="BAY221" s="64"/>
      <c r="BAZ221" s="64"/>
      <c r="BBA221" s="64"/>
      <c r="BBB221" s="64"/>
      <c r="BBC221" s="64"/>
      <c r="BBD221" s="64"/>
      <c r="BBE221" s="64"/>
      <c r="BBF221" s="64"/>
      <c r="BBG221" s="64"/>
      <c r="BBH221" s="64"/>
      <c r="BBI221" s="64"/>
      <c r="BBJ221" s="64"/>
      <c r="BBK221" s="64"/>
      <c r="BBL221" s="64"/>
      <c r="BBM221" s="64"/>
      <c r="BBN221" s="64"/>
      <c r="BBO221" s="64"/>
      <c r="BBP221" s="64"/>
      <c r="BBQ221" s="64"/>
      <c r="BBR221" s="64"/>
      <c r="BBS221" s="64"/>
      <c r="BBT221" s="64"/>
      <c r="BBU221" s="64"/>
      <c r="BBV221" s="64"/>
      <c r="BBW221" s="64"/>
      <c r="BBX221" s="64"/>
      <c r="BBY221" s="64"/>
      <c r="BBZ221" s="64"/>
      <c r="BCA221" s="64"/>
      <c r="BCB221" s="64"/>
      <c r="BCC221" s="64"/>
      <c r="BCD221" s="64"/>
      <c r="BCE221" s="64"/>
      <c r="BCF221" s="64"/>
      <c r="BCG221" s="64"/>
      <c r="BCH221" s="64"/>
      <c r="BCI221" s="64"/>
      <c r="BCJ221" s="64"/>
      <c r="BCK221" s="64"/>
      <c r="BCL221" s="64"/>
      <c r="BCM221" s="64"/>
      <c r="BCN221" s="64"/>
      <c r="BCO221" s="64"/>
      <c r="BCP221" s="64"/>
      <c r="BCQ221" s="64"/>
      <c r="BCR221" s="64"/>
      <c r="BCS221" s="64"/>
      <c r="BCT221" s="64"/>
      <c r="BCU221" s="64"/>
      <c r="BCV221" s="64"/>
      <c r="BCW221" s="64"/>
      <c r="BCX221" s="64"/>
      <c r="BCY221" s="64"/>
      <c r="BCZ221" s="64"/>
      <c r="BDA221" s="64"/>
      <c r="BDB221" s="64"/>
      <c r="BDC221" s="64"/>
      <c r="BDD221" s="64"/>
      <c r="BDE221" s="64"/>
      <c r="BDF221" s="64"/>
      <c r="BDG221" s="64"/>
      <c r="BDH221" s="64"/>
      <c r="BDI221" s="64"/>
      <c r="BDJ221" s="64"/>
      <c r="BDK221" s="64"/>
      <c r="BDL221" s="64"/>
      <c r="BDM221" s="64"/>
      <c r="BDN221" s="64"/>
      <c r="BDO221" s="64"/>
      <c r="BDP221" s="64"/>
      <c r="BDQ221" s="64"/>
      <c r="BDR221" s="64"/>
      <c r="BDS221" s="64"/>
      <c r="BDT221" s="64"/>
      <c r="BDU221" s="64"/>
      <c r="BDV221" s="64"/>
      <c r="BDW221" s="64"/>
      <c r="BDX221" s="64"/>
      <c r="BDY221" s="64"/>
      <c r="BDZ221" s="64"/>
      <c r="BEA221" s="64"/>
      <c r="BEB221" s="64"/>
      <c r="BEC221" s="64"/>
      <c r="BED221" s="64"/>
      <c r="BEE221" s="64"/>
      <c r="BEF221" s="64"/>
      <c r="BEG221" s="64"/>
      <c r="BEH221" s="64"/>
      <c r="BEI221" s="64"/>
      <c r="BEJ221" s="64"/>
      <c r="BEK221" s="64"/>
      <c r="BEL221" s="64"/>
      <c r="BEM221" s="64"/>
      <c r="BEN221" s="64"/>
      <c r="BEO221" s="64"/>
      <c r="BEP221" s="64"/>
      <c r="BEQ221" s="64"/>
      <c r="BER221" s="64"/>
      <c r="BES221" s="64"/>
      <c r="BET221" s="64"/>
      <c r="BEU221" s="64"/>
      <c r="BEV221" s="64"/>
      <c r="BEW221" s="64"/>
      <c r="BEX221" s="64"/>
      <c r="BEY221" s="64"/>
      <c r="BEZ221" s="64"/>
      <c r="BFA221" s="64"/>
      <c r="BFB221" s="64"/>
      <c r="BFC221" s="64"/>
      <c r="BFD221" s="64"/>
      <c r="BFE221" s="64"/>
      <c r="BFF221" s="64"/>
      <c r="BFG221" s="64"/>
      <c r="BFH221" s="64"/>
      <c r="BFI221" s="64"/>
      <c r="BFJ221" s="64"/>
      <c r="BFK221" s="64"/>
      <c r="BFL221" s="64"/>
      <c r="BFM221" s="64"/>
      <c r="BFN221" s="64"/>
      <c r="BFO221" s="64"/>
      <c r="BFP221" s="64"/>
      <c r="BFQ221" s="64"/>
      <c r="BFR221" s="64"/>
      <c r="BFS221" s="64"/>
      <c r="BFT221" s="64"/>
      <c r="BFU221" s="64"/>
      <c r="BFV221" s="64"/>
      <c r="BFW221" s="64"/>
      <c r="BFX221" s="64"/>
      <c r="BFY221" s="64"/>
      <c r="BFZ221" s="64"/>
      <c r="BGA221" s="64"/>
      <c r="BGB221" s="64"/>
      <c r="BGC221" s="64"/>
      <c r="BGD221" s="64"/>
      <c r="BGE221" s="64"/>
      <c r="BGF221" s="64"/>
      <c r="BGG221" s="64"/>
      <c r="BGH221" s="64"/>
      <c r="BGI221" s="64"/>
      <c r="BGJ221" s="64"/>
      <c r="BGK221" s="64"/>
      <c r="BGL221" s="64"/>
      <c r="BGM221" s="64"/>
      <c r="BGN221" s="64"/>
      <c r="BGO221" s="64"/>
      <c r="BGP221" s="64"/>
      <c r="BGQ221" s="64"/>
      <c r="BGR221" s="64"/>
      <c r="BGS221" s="64"/>
      <c r="BGT221" s="64"/>
      <c r="BGU221" s="64"/>
      <c r="BGV221" s="64"/>
      <c r="BGW221" s="64"/>
      <c r="BGX221" s="64"/>
      <c r="BGY221" s="64"/>
      <c r="BGZ221" s="64"/>
      <c r="BHA221" s="64"/>
      <c r="BHB221" s="64"/>
      <c r="BHC221" s="64"/>
      <c r="BHD221" s="64"/>
      <c r="BHE221" s="64"/>
      <c r="BHF221" s="64"/>
      <c r="BHG221" s="64"/>
      <c r="BHH221" s="64"/>
      <c r="BHI221" s="64"/>
      <c r="BHJ221" s="64"/>
      <c r="BHK221" s="64"/>
      <c r="BHL221" s="64"/>
      <c r="BHM221" s="64"/>
      <c r="BHN221" s="64"/>
      <c r="BHO221" s="64"/>
      <c r="BHP221" s="64"/>
      <c r="BHQ221" s="64"/>
      <c r="BHR221" s="64"/>
      <c r="BHS221" s="64"/>
      <c r="BHT221" s="64"/>
      <c r="BHU221" s="64"/>
      <c r="BHV221" s="64"/>
      <c r="BHW221" s="64"/>
      <c r="BHX221" s="64"/>
      <c r="BHY221" s="64"/>
      <c r="BHZ221" s="64"/>
      <c r="BIA221" s="64"/>
      <c r="BIB221" s="64"/>
      <c r="BIC221" s="64"/>
      <c r="BID221" s="64"/>
      <c r="BIE221" s="64"/>
      <c r="BIF221" s="64"/>
      <c r="BIG221" s="64"/>
      <c r="BIH221" s="64"/>
      <c r="BII221" s="64"/>
      <c r="BIJ221" s="64"/>
      <c r="BIK221" s="64"/>
      <c r="BIL221" s="64"/>
      <c r="BIM221" s="64"/>
      <c r="BIN221" s="64"/>
      <c r="BIO221" s="64"/>
      <c r="BIP221" s="64"/>
      <c r="BIQ221" s="64"/>
      <c r="BIR221" s="64"/>
      <c r="BIS221" s="64"/>
      <c r="BIT221" s="64"/>
      <c r="BIU221" s="64"/>
      <c r="BIV221" s="64"/>
      <c r="BIW221" s="64"/>
      <c r="BIX221" s="64"/>
      <c r="BIY221" s="64"/>
      <c r="BIZ221" s="64"/>
      <c r="BJA221" s="64"/>
      <c r="BJB221" s="64"/>
      <c r="BJC221" s="64"/>
      <c r="BJD221" s="64"/>
      <c r="BJE221" s="64"/>
      <c r="BJF221" s="64"/>
      <c r="BJG221" s="64"/>
      <c r="BJH221" s="64"/>
      <c r="BJI221" s="64"/>
      <c r="BJJ221" s="64"/>
      <c r="BJK221" s="64"/>
      <c r="BJL221" s="64"/>
      <c r="BJM221" s="64"/>
      <c r="BJN221" s="64"/>
      <c r="BJO221" s="64"/>
      <c r="BJP221" s="64"/>
      <c r="BJQ221" s="64"/>
      <c r="BJR221" s="64"/>
      <c r="BJS221" s="64"/>
      <c r="BJT221" s="64"/>
      <c r="BJU221" s="64"/>
      <c r="BJV221" s="64"/>
      <c r="BJW221" s="64"/>
      <c r="BJX221" s="64"/>
      <c r="BJY221" s="64"/>
      <c r="BJZ221" s="64"/>
      <c r="BKA221" s="64"/>
      <c r="BKB221" s="64"/>
      <c r="BKC221" s="64"/>
      <c r="BKD221" s="64"/>
      <c r="BKE221" s="64"/>
      <c r="BKF221" s="64"/>
      <c r="BKG221" s="64"/>
      <c r="BKH221" s="64"/>
      <c r="BKI221" s="64"/>
      <c r="BKJ221" s="64"/>
      <c r="BKK221" s="64"/>
      <c r="BKL221" s="64"/>
      <c r="BKM221" s="64"/>
      <c r="BKN221" s="64"/>
      <c r="BKO221" s="64"/>
      <c r="BKP221" s="64"/>
      <c r="BKQ221" s="64"/>
      <c r="BKR221" s="64"/>
      <c r="BKS221" s="64"/>
      <c r="BKT221" s="64"/>
      <c r="BKU221" s="64"/>
      <c r="BKV221" s="64"/>
      <c r="BKW221" s="64"/>
      <c r="BKX221" s="64"/>
      <c r="BKY221" s="64"/>
      <c r="BKZ221" s="64"/>
      <c r="BLA221" s="64"/>
      <c r="BLB221" s="64"/>
      <c r="BLC221" s="64"/>
      <c r="BLD221" s="64"/>
      <c r="BLE221" s="64"/>
      <c r="BLF221" s="64"/>
      <c r="BLG221" s="64"/>
      <c r="BLH221" s="64"/>
      <c r="BLI221" s="64"/>
      <c r="BLJ221" s="64"/>
      <c r="BLK221" s="64"/>
      <c r="BLL221" s="64"/>
      <c r="BLM221" s="64"/>
      <c r="BLN221" s="64"/>
      <c r="BLO221" s="64"/>
      <c r="BLP221" s="64"/>
      <c r="BLQ221" s="64"/>
      <c r="BLR221" s="64"/>
      <c r="BLS221" s="64"/>
      <c r="BLT221" s="64"/>
      <c r="BLU221" s="64"/>
      <c r="BLV221" s="64"/>
      <c r="BLW221" s="64"/>
      <c r="BLX221" s="64"/>
      <c r="BLY221" s="64"/>
      <c r="BLZ221" s="64"/>
      <c r="BMA221" s="64"/>
      <c r="BMB221" s="64"/>
      <c r="BMC221" s="64"/>
      <c r="BMD221" s="64"/>
      <c r="BME221" s="64"/>
      <c r="BMF221" s="64"/>
      <c r="BMG221" s="64"/>
      <c r="BMH221" s="64"/>
      <c r="BMI221" s="64"/>
      <c r="BMJ221" s="64"/>
      <c r="BMK221" s="64"/>
      <c r="BML221" s="64"/>
      <c r="BMM221" s="64"/>
      <c r="BMN221" s="64"/>
      <c r="BMO221" s="64"/>
      <c r="BMP221" s="64"/>
      <c r="BMQ221" s="64"/>
      <c r="BMR221" s="64"/>
      <c r="BMS221" s="64"/>
      <c r="BMT221" s="64"/>
      <c r="BMU221" s="64"/>
      <c r="BMV221" s="64"/>
      <c r="BMW221" s="64"/>
      <c r="BMX221" s="64"/>
      <c r="BMY221" s="64"/>
      <c r="BMZ221" s="64"/>
      <c r="BNA221" s="64"/>
      <c r="BNB221" s="64"/>
      <c r="BNC221" s="64"/>
      <c r="BND221" s="64"/>
      <c r="BNE221" s="64"/>
      <c r="BNF221" s="64"/>
      <c r="BNG221" s="64"/>
      <c r="BNH221" s="64"/>
      <c r="BNI221" s="64"/>
      <c r="BNJ221" s="64"/>
      <c r="BNK221" s="64"/>
      <c r="BNL221" s="64"/>
      <c r="BNM221" s="64"/>
      <c r="BNN221" s="64"/>
      <c r="BNO221" s="64"/>
      <c r="BNP221" s="64"/>
      <c r="BNQ221" s="64"/>
      <c r="BNR221" s="64"/>
      <c r="BNS221" s="64"/>
      <c r="BNT221" s="64"/>
      <c r="BNU221" s="64"/>
      <c r="BNV221" s="64"/>
      <c r="BNW221" s="64"/>
      <c r="BNX221" s="64"/>
      <c r="BNY221" s="64"/>
      <c r="BNZ221" s="64"/>
      <c r="BOA221" s="64"/>
      <c r="BOB221" s="64"/>
      <c r="BOC221" s="64"/>
      <c r="BOD221" s="64"/>
      <c r="BOE221" s="64"/>
      <c r="BOF221" s="64"/>
      <c r="BOG221" s="64"/>
      <c r="BOH221" s="64"/>
      <c r="BOI221" s="64"/>
      <c r="BOJ221" s="64"/>
      <c r="BOK221" s="64"/>
      <c r="BOL221" s="64"/>
      <c r="BOM221" s="64"/>
      <c r="BON221" s="64"/>
      <c r="BOO221" s="64"/>
      <c r="BOP221" s="64"/>
      <c r="BOQ221" s="64"/>
      <c r="BOR221" s="64"/>
      <c r="BOS221" s="64"/>
      <c r="BOT221" s="64"/>
      <c r="BOU221" s="64"/>
      <c r="BOV221" s="64"/>
      <c r="BOW221" s="64"/>
      <c r="BOX221" s="64"/>
      <c r="BOY221" s="64"/>
      <c r="BOZ221" s="64"/>
      <c r="BPA221" s="64"/>
      <c r="BPB221" s="64"/>
      <c r="BPC221" s="64"/>
      <c r="BPD221" s="64"/>
      <c r="BPE221" s="64"/>
      <c r="BPF221" s="64"/>
      <c r="BPG221" s="64"/>
      <c r="BPH221" s="64"/>
      <c r="BPI221" s="64"/>
      <c r="BPJ221" s="64"/>
      <c r="BPK221" s="64"/>
      <c r="BPL221" s="64"/>
      <c r="BPM221" s="64"/>
      <c r="BPN221" s="64"/>
      <c r="BPO221" s="64"/>
      <c r="BPP221" s="64"/>
      <c r="BPQ221" s="64"/>
      <c r="BPR221" s="64"/>
      <c r="BPS221" s="64"/>
      <c r="BPT221" s="64"/>
      <c r="BPU221" s="64"/>
      <c r="BPV221" s="64"/>
      <c r="BPW221" s="64"/>
      <c r="BPX221" s="64"/>
      <c r="BPY221" s="64"/>
      <c r="BPZ221" s="64"/>
      <c r="BQA221" s="64"/>
      <c r="BQB221" s="64"/>
      <c r="BQC221" s="64"/>
      <c r="BQD221" s="64"/>
      <c r="BQE221" s="64"/>
      <c r="BQF221" s="64"/>
      <c r="BQG221" s="64"/>
      <c r="BQH221" s="64"/>
      <c r="BQI221" s="64"/>
      <c r="BQJ221" s="64"/>
      <c r="BQK221" s="64"/>
      <c r="BQL221" s="64"/>
      <c r="BQM221" s="64"/>
      <c r="BQN221" s="64"/>
      <c r="BQO221" s="64"/>
      <c r="BQP221" s="64"/>
      <c r="BQQ221" s="64"/>
      <c r="BQR221" s="64"/>
      <c r="BQS221" s="64"/>
      <c r="BQT221" s="64"/>
      <c r="BQU221" s="64"/>
      <c r="BQV221" s="64"/>
      <c r="BQW221" s="64"/>
      <c r="BQX221" s="64"/>
      <c r="BQY221" s="64"/>
      <c r="BQZ221" s="64"/>
      <c r="BRA221" s="64"/>
      <c r="BRB221" s="64"/>
      <c r="BRC221" s="64"/>
      <c r="BRD221" s="64"/>
      <c r="BRE221" s="64"/>
      <c r="BRF221" s="64"/>
      <c r="BRG221" s="64"/>
      <c r="BRH221" s="64"/>
      <c r="BRI221" s="64"/>
      <c r="BRJ221" s="64"/>
      <c r="BRK221" s="64"/>
      <c r="BRL221" s="64"/>
      <c r="BRM221" s="64"/>
      <c r="BRN221" s="64"/>
      <c r="BRO221" s="64"/>
      <c r="BRP221" s="64"/>
      <c r="BRQ221" s="64"/>
      <c r="BRR221" s="64"/>
      <c r="BRS221" s="64"/>
      <c r="BRT221" s="64"/>
      <c r="BRU221" s="64"/>
      <c r="BRV221" s="64"/>
      <c r="BRW221" s="64"/>
      <c r="BRX221" s="64"/>
      <c r="BRY221" s="64"/>
      <c r="BRZ221" s="64"/>
      <c r="BSA221" s="64"/>
      <c r="BSB221" s="64"/>
      <c r="BSC221" s="64"/>
      <c r="BSD221" s="64"/>
      <c r="BSE221" s="64"/>
      <c r="BSF221" s="64"/>
      <c r="BSG221" s="64"/>
      <c r="BSH221" s="64"/>
      <c r="BSI221" s="64"/>
      <c r="BSJ221" s="64"/>
      <c r="BSK221" s="64"/>
      <c r="BSL221" s="64"/>
      <c r="BSM221" s="64"/>
      <c r="BSN221" s="64"/>
      <c r="BSO221" s="64"/>
      <c r="BSP221" s="64"/>
      <c r="BSQ221" s="64"/>
      <c r="BSR221" s="64"/>
      <c r="BSS221" s="64"/>
      <c r="BST221" s="64"/>
      <c r="BSU221" s="64"/>
      <c r="BSV221" s="64"/>
      <c r="BSW221" s="64"/>
      <c r="BSX221" s="64"/>
      <c r="BSY221" s="64"/>
      <c r="BSZ221" s="64"/>
      <c r="BTA221" s="64"/>
      <c r="BTB221" s="64"/>
      <c r="BTC221" s="64"/>
      <c r="BTD221" s="64"/>
      <c r="BTE221" s="64"/>
      <c r="BTF221" s="64"/>
      <c r="BTG221" s="64"/>
      <c r="BTH221" s="64"/>
      <c r="BTI221" s="64"/>
      <c r="BTJ221" s="64"/>
      <c r="BTK221" s="64"/>
      <c r="BTL221" s="64"/>
      <c r="BTM221" s="64"/>
      <c r="BTN221" s="64"/>
      <c r="BTO221" s="64"/>
      <c r="BTP221" s="64"/>
      <c r="BTQ221" s="64"/>
      <c r="BTR221" s="64"/>
      <c r="BTS221" s="64"/>
      <c r="BTT221" s="64"/>
      <c r="BTU221" s="64"/>
      <c r="BTV221" s="64"/>
      <c r="BTW221" s="64"/>
      <c r="BTX221" s="64"/>
      <c r="BTY221" s="64"/>
      <c r="BTZ221" s="64"/>
      <c r="BUA221" s="64"/>
      <c r="BUB221" s="64"/>
      <c r="BUC221" s="64"/>
      <c r="BUD221" s="64"/>
      <c r="BUE221" s="64"/>
      <c r="BUF221" s="64"/>
      <c r="BUG221" s="64"/>
      <c r="BUH221" s="64"/>
      <c r="BUI221" s="64"/>
      <c r="BUJ221" s="64"/>
      <c r="BUK221" s="64"/>
      <c r="BUL221" s="64"/>
      <c r="BUM221" s="64"/>
      <c r="BUN221" s="64"/>
      <c r="BUO221" s="64"/>
      <c r="BUP221" s="64"/>
      <c r="BUQ221" s="64"/>
      <c r="BUR221" s="64"/>
      <c r="BUS221" s="64"/>
      <c r="BUT221" s="64"/>
      <c r="BUU221" s="64"/>
      <c r="BUV221" s="64"/>
      <c r="BUW221" s="64"/>
      <c r="BUX221" s="64"/>
      <c r="BUY221" s="64"/>
      <c r="BUZ221" s="64"/>
      <c r="BVA221" s="64"/>
      <c r="BVB221" s="64"/>
      <c r="BVC221" s="64"/>
      <c r="BVD221" s="64"/>
      <c r="BVE221" s="64"/>
      <c r="BVF221" s="64"/>
      <c r="BVG221" s="64"/>
      <c r="BVH221" s="64"/>
      <c r="BVI221" s="64"/>
      <c r="BVJ221" s="64"/>
      <c r="BVK221" s="64"/>
      <c r="BVL221" s="64"/>
      <c r="BVM221" s="64"/>
      <c r="BVN221" s="64"/>
      <c r="BVO221" s="64"/>
      <c r="BVP221" s="64"/>
      <c r="BVQ221" s="64"/>
      <c r="BVR221" s="64"/>
      <c r="BVS221" s="64"/>
      <c r="BVT221" s="64"/>
      <c r="BVU221" s="64"/>
      <c r="BVV221" s="64"/>
      <c r="BVW221" s="64"/>
      <c r="BVX221" s="64"/>
      <c r="BVY221" s="64"/>
      <c r="BVZ221" s="64"/>
      <c r="BWA221" s="64"/>
      <c r="BWB221" s="64"/>
      <c r="BWC221" s="64"/>
      <c r="BWD221" s="64"/>
      <c r="BWE221" s="64"/>
      <c r="BWF221" s="64"/>
      <c r="BWG221" s="64"/>
      <c r="BWH221" s="64"/>
      <c r="BWI221" s="64"/>
      <c r="BWJ221" s="64"/>
      <c r="BWK221" s="64"/>
      <c r="BWL221" s="64"/>
      <c r="BWM221" s="64"/>
      <c r="BWN221" s="64"/>
      <c r="BWO221" s="64"/>
      <c r="BWP221" s="64"/>
      <c r="BWQ221" s="64"/>
      <c r="BWR221" s="64"/>
      <c r="BWS221" s="64"/>
      <c r="BWT221" s="64"/>
      <c r="BWU221" s="64"/>
      <c r="BWV221" s="64"/>
      <c r="BWW221" s="64"/>
      <c r="BWX221" s="64"/>
      <c r="BWY221" s="64"/>
      <c r="BWZ221" s="64"/>
      <c r="BXA221" s="64"/>
      <c r="BXB221" s="64"/>
      <c r="BXC221" s="64"/>
      <c r="BXD221" s="64"/>
      <c r="BXE221" s="64"/>
      <c r="BXF221" s="64"/>
      <c r="BXG221" s="64"/>
      <c r="BXH221" s="64"/>
      <c r="BXI221" s="64"/>
      <c r="BXJ221" s="64"/>
      <c r="BXK221" s="64"/>
      <c r="BXL221" s="64"/>
      <c r="BXM221" s="64"/>
      <c r="BXN221" s="64"/>
      <c r="BXO221" s="64"/>
      <c r="BXP221" s="64"/>
      <c r="BXQ221" s="64"/>
      <c r="BXR221" s="64"/>
      <c r="BXS221" s="64"/>
      <c r="BXT221" s="64"/>
      <c r="BXU221" s="64"/>
      <c r="BXV221" s="64"/>
      <c r="BXW221" s="64"/>
      <c r="BXX221" s="64"/>
      <c r="BXY221" s="64"/>
      <c r="BXZ221" s="64"/>
      <c r="BYA221" s="64"/>
      <c r="BYB221" s="64"/>
      <c r="BYC221" s="64"/>
      <c r="BYD221" s="64"/>
      <c r="BYE221" s="64"/>
      <c r="BYF221" s="64"/>
      <c r="BYG221" s="64"/>
      <c r="BYH221" s="64"/>
      <c r="BYI221" s="64"/>
      <c r="BYJ221" s="64"/>
      <c r="BYK221" s="64"/>
      <c r="BYL221" s="64"/>
      <c r="BYM221" s="64"/>
      <c r="BYN221" s="64"/>
      <c r="BYO221" s="64"/>
      <c r="BYP221" s="64"/>
      <c r="BYQ221" s="64"/>
      <c r="BYR221" s="64"/>
      <c r="BYS221" s="64"/>
      <c r="BYT221" s="64"/>
      <c r="BYU221" s="64"/>
      <c r="BYV221" s="64"/>
      <c r="BYW221" s="64"/>
      <c r="BYX221" s="64"/>
      <c r="BYY221" s="64"/>
      <c r="BYZ221" s="64"/>
      <c r="BZA221" s="64"/>
      <c r="BZB221" s="64"/>
      <c r="BZC221" s="64"/>
      <c r="BZD221" s="64"/>
      <c r="BZE221" s="64"/>
      <c r="BZF221" s="64"/>
      <c r="BZG221" s="64"/>
      <c r="BZH221" s="64"/>
      <c r="BZI221" s="64"/>
      <c r="BZJ221" s="64"/>
      <c r="BZK221" s="64"/>
      <c r="BZL221" s="64"/>
      <c r="BZM221" s="64"/>
      <c r="BZN221" s="64"/>
      <c r="BZO221" s="64"/>
      <c r="BZP221" s="64"/>
      <c r="BZQ221" s="64"/>
      <c r="BZR221" s="64"/>
      <c r="BZS221" s="64"/>
      <c r="BZT221" s="64"/>
      <c r="BZU221" s="64"/>
      <c r="BZV221" s="64"/>
      <c r="BZW221" s="64"/>
      <c r="BZX221" s="64"/>
      <c r="BZY221" s="64"/>
      <c r="BZZ221" s="64"/>
      <c r="CAA221" s="64"/>
      <c r="CAB221" s="64"/>
      <c r="CAC221" s="64"/>
      <c r="CAD221" s="64"/>
      <c r="CAE221" s="64"/>
      <c r="CAF221" s="64"/>
      <c r="CAG221" s="64"/>
      <c r="CAH221" s="64"/>
      <c r="CAI221" s="64"/>
      <c r="CAJ221" s="64"/>
      <c r="CAK221" s="64"/>
      <c r="CAL221" s="64"/>
      <c r="CAM221" s="64"/>
      <c r="CAN221" s="64"/>
      <c r="CAO221" s="64"/>
      <c r="CAP221" s="64"/>
      <c r="CAQ221" s="64"/>
      <c r="CAR221" s="64"/>
      <c r="CAS221" s="64"/>
      <c r="CAT221" s="64"/>
      <c r="CAU221" s="64"/>
      <c r="CAV221" s="64"/>
      <c r="CAW221" s="64"/>
      <c r="CAX221" s="64"/>
      <c r="CAY221" s="64"/>
      <c r="CAZ221" s="64"/>
      <c r="CBA221" s="64"/>
      <c r="CBB221" s="64"/>
      <c r="CBC221" s="64"/>
      <c r="CBD221" s="64"/>
      <c r="CBE221" s="64"/>
      <c r="CBF221" s="64"/>
      <c r="CBG221" s="64"/>
      <c r="CBH221" s="64"/>
      <c r="CBI221" s="64"/>
      <c r="CBJ221" s="64"/>
      <c r="CBK221" s="64"/>
      <c r="CBL221" s="64"/>
      <c r="CBM221" s="64"/>
      <c r="CBN221" s="64"/>
      <c r="CBO221" s="64"/>
      <c r="CBP221" s="64"/>
      <c r="CBQ221" s="64"/>
      <c r="CBR221" s="64"/>
      <c r="CBS221" s="64"/>
      <c r="CBT221" s="64"/>
      <c r="CBU221" s="64"/>
      <c r="CBV221" s="64"/>
      <c r="CBW221" s="64"/>
      <c r="CBX221" s="64"/>
      <c r="CBY221" s="64"/>
      <c r="CBZ221" s="64"/>
      <c r="CCA221" s="64"/>
      <c r="CCB221" s="64"/>
      <c r="CCC221" s="64"/>
      <c r="CCD221" s="64"/>
      <c r="CCE221" s="64"/>
      <c r="CCF221" s="64"/>
      <c r="CCG221" s="64"/>
      <c r="CCH221" s="64"/>
      <c r="CCI221" s="64"/>
      <c r="CCJ221" s="64"/>
      <c r="CCK221" s="64"/>
      <c r="CCL221" s="64"/>
      <c r="CCM221" s="64"/>
      <c r="CCN221" s="64"/>
      <c r="CCO221" s="64"/>
      <c r="CCP221" s="64"/>
      <c r="CCQ221" s="64"/>
      <c r="CCR221" s="64"/>
      <c r="CCS221" s="64"/>
      <c r="CCT221" s="64"/>
      <c r="CCU221" s="64"/>
      <c r="CCV221" s="64"/>
      <c r="CCW221" s="64"/>
      <c r="CCX221" s="64"/>
      <c r="CCY221" s="64"/>
      <c r="CCZ221" s="64"/>
      <c r="CDA221" s="64"/>
      <c r="CDB221" s="64"/>
      <c r="CDC221" s="64"/>
      <c r="CDD221" s="64"/>
      <c r="CDE221" s="64"/>
      <c r="CDF221" s="64"/>
      <c r="CDG221" s="64"/>
      <c r="CDH221" s="64"/>
      <c r="CDI221" s="64"/>
      <c r="CDJ221" s="64"/>
      <c r="CDK221" s="64"/>
      <c r="CDL221" s="64"/>
      <c r="CDM221" s="64"/>
      <c r="CDN221" s="64"/>
      <c r="CDO221" s="64"/>
      <c r="CDP221" s="64"/>
      <c r="CDQ221" s="64"/>
      <c r="CDR221" s="64"/>
      <c r="CDS221" s="64"/>
      <c r="CDT221" s="64"/>
      <c r="CDU221" s="64"/>
      <c r="CDV221" s="64"/>
      <c r="CDW221" s="64"/>
      <c r="CDX221" s="64"/>
      <c r="CDY221" s="64"/>
      <c r="CDZ221" s="64"/>
      <c r="CEA221" s="64"/>
      <c r="CEB221" s="64"/>
      <c r="CEC221" s="64"/>
      <c r="CED221" s="64"/>
      <c r="CEE221" s="64"/>
      <c r="CEF221" s="64"/>
      <c r="CEG221" s="64"/>
      <c r="CEH221" s="64"/>
      <c r="CEI221" s="64"/>
      <c r="CEJ221" s="64"/>
      <c r="CEK221" s="64"/>
      <c r="CEL221" s="64"/>
      <c r="CEM221" s="64"/>
      <c r="CEN221" s="64"/>
      <c r="CEO221" s="64"/>
      <c r="CEP221" s="64"/>
      <c r="CEQ221" s="64"/>
      <c r="CER221" s="64"/>
      <c r="CES221" s="64"/>
      <c r="CET221" s="64"/>
      <c r="CEU221" s="64"/>
      <c r="CEV221" s="64"/>
      <c r="CEW221" s="64"/>
      <c r="CEX221" s="64"/>
      <c r="CEY221" s="64"/>
      <c r="CEZ221" s="64"/>
      <c r="CFA221" s="64"/>
      <c r="CFB221" s="64"/>
      <c r="CFC221" s="64"/>
      <c r="CFD221" s="64"/>
      <c r="CFE221" s="64"/>
      <c r="CFF221" s="64"/>
      <c r="CFG221" s="64"/>
      <c r="CFH221" s="64"/>
      <c r="CFI221" s="64"/>
      <c r="CFJ221" s="64"/>
      <c r="CFK221" s="64"/>
      <c r="CFL221" s="64"/>
      <c r="CFM221" s="64"/>
      <c r="CFN221" s="64"/>
      <c r="CFO221" s="64"/>
      <c r="CFP221" s="64"/>
      <c r="CFQ221" s="64"/>
      <c r="CFR221" s="64"/>
      <c r="CFS221" s="64"/>
      <c r="CFT221" s="64"/>
      <c r="CFU221" s="64"/>
      <c r="CFV221" s="64"/>
      <c r="CFW221" s="64"/>
      <c r="CFX221" s="64"/>
      <c r="CFY221" s="64"/>
      <c r="CFZ221" s="64"/>
      <c r="CGA221" s="64"/>
      <c r="CGB221" s="64"/>
      <c r="CGC221" s="64"/>
      <c r="CGD221" s="64"/>
      <c r="CGE221" s="64"/>
      <c r="CGF221" s="64"/>
      <c r="CGG221" s="64"/>
      <c r="CGH221" s="64"/>
      <c r="CGI221" s="64"/>
      <c r="CGJ221" s="64"/>
      <c r="CGK221" s="64"/>
      <c r="CGL221" s="64"/>
      <c r="CGM221" s="64"/>
      <c r="CGN221" s="64"/>
      <c r="CGO221" s="64"/>
      <c r="CGP221" s="64"/>
      <c r="CGQ221" s="64"/>
      <c r="CGR221" s="64"/>
      <c r="CGS221" s="64"/>
      <c r="CGT221" s="64"/>
      <c r="CGU221" s="64"/>
      <c r="CGV221" s="64"/>
      <c r="CGW221" s="64"/>
      <c r="CGX221" s="64"/>
      <c r="CGY221" s="64"/>
      <c r="CGZ221" s="64"/>
      <c r="CHA221" s="64"/>
      <c r="CHB221" s="64"/>
      <c r="CHC221" s="64"/>
      <c r="CHD221" s="64"/>
      <c r="CHE221" s="64"/>
      <c r="CHF221" s="64"/>
      <c r="CHG221" s="64"/>
      <c r="CHH221" s="64"/>
      <c r="CHI221" s="64"/>
      <c r="CHJ221" s="64"/>
      <c r="CHK221" s="64"/>
      <c r="CHL221" s="64"/>
      <c r="CHM221" s="64"/>
      <c r="CHN221" s="64"/>
      <c r="CHO221" s="64"/>
      <c r="CHP221" s="64"/>
      <c r="CHQ221" s="64"/>
      <c r="CHR221" s="64"/>
      <c r="CHS221" s="64"/>
      <c r="CHT221" s="64"/>
      <c r="CHU221" s="64"/>
      <c r="CHV221" s="64"/>
      <c r="CHW221" s="64"/>
      <c r="CHX221" s="64"/>
      <c r="CHY221" s="64"/>
      <c r="CHZ221" s="64"/>
      <c r="CIA221" s="64"/>
      <c r="CIB221" s="64"/>
      <c r="CIC221" s="64"/>
      <c r="CID221" s="64"/>
      <c r="CIE221" s="64"/>
      <c r="CIF221" s="64"/>
      <c r="CIG221" s="64"/>
      <c r="CIH221" s="64"/>
      <c r="CII221" s="64"/>
      <c r="CIJ221" s="64"/>
      <c r="CIK221" s="64"/>
      <c r="CIL221" s="64"/>
      <c r="CIM221" s="64"/>
      <c r="CIN221" s="64"/>
      <c r="CIO221" s="64"/>
      <c r="CIP221" s="64"/>
      <c r="CIQ221" s="64"/>
      <c r="CIR221" s="64"/>
      <c r="CIS221" s="64"/>
      <c r="CIT221" s="64"/>
      <c r="CIU221" s="64"/>
      <c r="CIV221" s="64"/>
      <c r="CIW221" s="64"/>
      <c r="CIX221" s="64"/>
      <c r="CIY221" s="64"/>
      <c r="CIZ221" s="64"/>
      <c r="CJA221" s="64"/>
      <c r="CJB221" s="64"/>
      <c r="CJC221" s="64"/>
      <c r="CJD221" s="64"/>
      <c r="CJE221" s="64"/>
      <c r="CJF221" s="64"/>
      <c r="CJG221" s="64"/>
      <c r="CJH221" s="64"/>
      <c r="CJI221" s="64"/>
      <c r="CJJ221" s="64"/>
      <c r="CJK221" s="64"/>
      <c r="CJL221" s="64"/>
      <c r="CJM221" s="64"/>
      <c r="CJN221" s="64"/>
      <c r="CJO221" s="64"/>
      <c r="CJP221" s="64"/>
      <c r="CJQ221" s="64"/>
      <c r="CJR221" s="64"/>
      <c r="CJS221" s="64"/>
      <c r="CJT221" s="64"/>
      <c r="CJU221" s="64"/>
      <c r="CJV221" s="64"/>
      <c r="CJW221" s="64"/>
      <c r="CJX221" s="64"/>
      <c r="CJY221" s="64"/>
      <c r="CJZ221" s="64"/>
      <c r="CKA221" s="64"/>
      <c r="CKB221" s="64"/>
      <c r="CKC221" s="64"/>
      <c r="CKD221" s="64"/>
      <c r="CKE221" s="64"/>
      <c r="CKF221" s="64"/>
      <c r="CKG221" s="64"/>
      <c r="CKH221" s="64"/>
      <c r="CKI221" s="64"/>
      <c r="CKJ221" s="64"/>
      <c r="CKK221" s="64"/>
      <c r="CKL221" s="64"/>
      <c r="CKM221" s="64"/>
      <c r="CKN221" s="64"/>
      <c r="CKO221" s="64"/>
      <c r="CKP221" s="64"/>
      <c r="CKQ221" s="64"/>
      <c r="CKR221" s="64"/>
      <c r="CKS221" s="64"/>
      <c r="CKT221" s="64"/>
      <c r="CKU221" s="64"/>
      <c r="CKV221" s="64"/>
      <c r="CKW221" s="64"/>
      <c r="CKX221" s="64"/>
      <c r="CKY221" s="64"/>
      <c r="CKZ221" s="64"/>
      <c r="CLA221" s="64"/>
      <c r="CLB221" s="64"/>
      <c r="CLC221" s="64"/>
      <c r="CLD221" s="64"/>
      <c r="CLE221" s="64"/>
      <c r="CLF221" s="64"/>
      <c r="CLG221" s="64"/>
      <c r="CLH221" s="64"/>
      <c r="CLI221" s="64"/>
      <c r="CLJ221" s="64"/>
      <c r="CLK221" s="64"/>
      <c r="CLL221" s="64"/>
      <c r="CLM221" s="64"/>
      <c r="CLN221" s="64"/>
      <c r="CLO221" s="64"/>
      <c r="CLP221" s="64"/>
      <c r="CLQ221" s="64"/>
      <c r="CLR221" s="64"/>
      <c r="CLS221" s="64"/>
      <c r="CLT221" s="64"/>
      <c r="CLU221" s="64"/>
      <c r="CLV221" s="64"/>
      <c r="CLW221" s="64"/>
      <c r="CLX221" s="64"/>
      <c r="CLY221" s="64"/>
      <c r="CLZ221" s="64"/>
      <c r="CMA221" s="64"/>
      <c r="CMB221" s="64"/>
      <c r="CMC221" s="64"/>
      <c r="CMD221" s="64"/>
      <c r="CME221" s="64"/>
      <c r="CMF221" s="64"/>
      <c r="CMG221" s="64"/>
      <c r="CMH221" s="64"/>
      <c r="CMI221" s="64"/>
      <c r="CMJ221" s="64"/>
      <c r="CMK221" s="64"/>
      <c r="CML221" s="64"/>
      <c r="CMM221" s="64"/>
      <c r="CMN221" s="64"/>
      <c r="CMO221" s="64"/>
      <c r="CMP221" s="64"/>
      <c r="CMQ221" s="64"/>
      <c r="CMR221" s="64"/>
      <c r="CMS221" s="64"/>
      <c r="CMT221" s="64"/>
      <c r="CMU221" s="64"/>
      <c r="CMV221" s="64"/>
      <c r="CMW221" s="64"/>
      <c r="CMX221" s="64"/>
      <c r="CMY221" s="64"/>
      <c r="CMZ221" s="64"/>
      <c r="CNA221" s="64"/>
      <c r="CNB221" s="64"/>
      <c r="CNC221" s="64"/>
      <c r="CND221" s="64"/>
      <c r="CNE221" s="64"/>
      <c r="CNF221" s="64"/>
      <c r="CNG221" s="64"/>
      <c r="CNH221" s="64"/>
      <c r="CNI221" s="64"/>
      <c r="CNJ221" s="64"/>
      <c r="CNK221" s="64"/>
      <c r="CNL221" s="64"/>
      <c r="CNM221" s="64"/>
      <c r="CNN221" s="64"/>
      <c r="CNO221" s="64"/>
      <c r="CNP221" s="64"/>
      <c r="CNQ221" s="64"/>
      <c r="CNR221" s="64"/>
      <c r="CNS221" s="64"/>
      <c r="CNT221" s="64"/>
      <c r="CNU221" s="64"/>
      <c r="CNV221" s="64"/>
      <c r="CNW221" s="64"/>
      <c r="CNX221" s="64"/>
      <c r="CNY221" s="64"/>
      <c r="CNZ221" s="64"/>
      <c r="COA221" s="64"/>
      <c r="COB221" s="64"/>
      <c r="COC221" s="64"/>
      <c r="COD221" s="64"/>
      <c r="COE221" s="64"/>
      <c r="COF221" s="64"/>
      <c r="COG221" s="64"/>
      <c r="COH221" s="64"/>
      <c r="COI221" s="64"/>
      <c r="COJ221" s="64"/>
      <c r="COK221" s="64"/>
      <c r="COL221" s="64"/>
      <c r="COM221" s="64"/>
      <c r="CON221" s="64"/>
      <c r="COO221" s="64"/>
      <c r="COP221" s="64"/>
      <c r="COQ221" s="64"/>
      <c r="COR221" s="64"/>
      <c r="COS221" s="64"/>
      <c r="COT221" s="64"/>
      <c r="COU221" s="64"/>
      <c r="COV221" s="64"/>
      <c r="COW221" s="64"/>
      <c r="COX221" s="64"/>
      <c r="COY221" s="64"/>
      <c r="COZ221" s="64"/>
      <c r="CPA221" s="64"/>
      <c r="CPB221" s="64"/>
      <c r="CPC221" s="64"/>
      <c r="CPD221" s="64"/>
      <c r="CPE221" s="64"/>
      <c r="CPF221" s="64"/>
      <c r="CPG221" s="64"/>
      <c r="CPH221" s="64"/>
      <c r="CPI221" s="64"/>
      <c r="CPJ221" s="64"/>
      <c r="CPK221" s="64"/>
      <c r="CPL221" s="64"/>
      <c r="CPM221" s="64"/>
      <c r="CPN221" s="64"/>
      <c r="CPO221" s="64"/>
      <c r="CPP221" s="64"/>
      <c r="CPQ221" s="64"/>
      <c r="CPR221" s="64"/>
      <c r="CPS221" s="64"/>
      <c r="CPT221" s="64"/>
      <c r="CPU221" s="64"/>
      <c r="CPV221" s="64"/>
      <c r="CPW221" s="64"/>
      <c r="CPX221" s="64"/>
      <c r="CPY221" s="64"/>
      <c r="CPZ221" s="64"/>
      <c r="CQA221" s="64"/>
      <c r="CQB221" s="64"/>
      <c r="CQC221" s="64"/>
      <c r="CQD221" s="64"/>
      <c r="CQE221" s="64"/>
      <c r="CQF221" s="64"/>
      <c r="CQG221" s="64"/>
      <c r="CQH221" s="64"/>
      <c r="CQI221" s="64"/>
      <c r="CQJ221" s="64"/>
      <c r="CQK221" s="64"/>
      <c r="CQL221" s="64"/>
      <c r="CQM221" s="64"/>
      <c r="CQN221" s="64"/>
      <c r="CQO221" s="64"/>
      <c r="CQP221" s="64"/>
      <c r="CQQ221" s="64"/>
      <c r="CQR221" s="64"/>
      <c r="CQS221" s="64"/>
      <c r="CQT221" s="64"/>
      <c r="CQU221" s="64"/>
      <c r="CQV221" s="64"/>
      <c r="CQW221" s="64"/>
      <c r="CQX221" s="64"/>
      <c r="CQY221" s="64"/>
      <c r="CQZ221" s="64"/>
      <c r="CRA221" s="64"/>
      <c r="CRB221" s="64"/>
      <c r="CRC221" s="64"/>
      <c r="CRD221" s="64"/>
      <c r="CRE221" s="64"/>
      <c r="CRF221" s="64"/>
      <c r="CRG221" s="64"/>
      <c r="CRH221" s="64"/>
      <c r="CRI221" s="64"/>
      <c r="CRJ221" s="64"/>
      <c r="CRK221" s="64"/>
      <c r="CRL221" s="64"/>
      <c r="CRM221" s="64"/>
      <c r="CRN221" s="64"/>
      <c r="CRO221" s="64"/>
      <c r="CRP221" s="64"/>
      <c r="CRQ221" s="64"/>
      <c r="CRR221" s="64"/>
      <c r="CRS221" s="64"/>
      <c r="CRT221" s="64"/>
      <c r="CRU221" s="64"/>
      <c r="CRV221" s="64"/>
      <c r="CRW221" s="64"/>
      <c r="CRX221" s="64"/>
      <c r="CRY221" s="64"/>
      <c r="CRZ221" s="64"/>
      <c r="CSA221" s="64"/>
      <c r="CSB221" s="64"/>
      <c r="CSC221" s="64"/>
      <c r="CSD221" s="64"/>
      <c r="CSE221" s="64"/>
      <c r="CSF221" s="64"/>
      <c r="CSG221" s="64"/>
      <c r="CSH221" s="64"/>
      <c r="CSI221" s="64"/>
      <c r="CSJ221" s="64"/>
      <c r="CSK221" s="64"/>
      <c r="CSL221" s="64"/>
      <c r="CSM221" s="64"/>
      <c r="CSN221" s="64"/>
      <c r="CSO221" s="64"/>
      <c r="CSP221" s="64"/>
      <c r="CSQ221" s="64"/>
      <c r="CSR221" s="64"/>
      <c r="CSS221" s="64"/>
      <c r="CST221" s="64"/>
      <c r="CSU221" s="64"/>
      <c r="CSV221" s="64"/>
      <c r="CSW221" s="64"/>
      <c r="CSX221" s="64"/>
      <c r="CSY221" s="64"/>
      <c r="CSZ221" s="64"/>
      <c r="CTA221" s="64"/>
      <c r="CTB221" s="64"/>
      <c r="CTC221" s="64"/>
      <c r="CTD221" s="64"/>
      <c r="CTE221" s="64"/>
      <c r="CTF221" s="64"/>
      <c r="CTG221" s="64"/>
      <c r="CTH221" s="64"/>
      <c r="CTI221" s="64"/>
      <c r="CTJ221" s="64"/>
      <c r="CTK221" s="64"/>
      <c r="CTL221" s="64"/>
      <c r="CTM221" s="64"/>
      <c r="CTN221" s="64"/>
      <c r="CTO221" s="64"/>
      <c r="CTP221" s="64"/>
      <c r="CTQ221" s="64"/>
      <c r="CTR221" s="64"/>
      <c r="CTS221" s="64"/>
      <c r="CTT221" s="64"/>
      <c r="CTU221" s="64"/>
      <c r="CTV221" s="64"/>
      <c r="CTW221" s="64"/>
      <c r="CTX221" s="64"/>
      <c r="CTY221" s="64"/>
      <c r="CTZ221" s="64"/>
      <c r="CUA221" s="64"/>
      <c r="CUB221" s="64"/>
      <c r="CUC221" s="64"/>
      <c r="CUD221" s="64"/>
      <c r="CUE221" s="64"/>
      <c r="CUF221" s="64"/>
      <c r="CUG221" s="64"/>
      <c r="CUH221" s="64"/>
      <c r="CUI221" s="64"/>
      <c r="CUJ221" s="64"/>
      <c r="CUK221" s="64"/>
      <c r="CUL221" s="64"/>
      <c r="CUM221" s="64"/>
      <c r="CUN221" s="64"/>
      <c r="CUO221" s="64"/>
      <c r="CUP221" s="64"/>
      <c r="CUQ221" s="64"/>
      <c r="CUR221" s="64"/>
      <c r="CUS221" s="64"/>
      <c r="CUT221" s="64"/>
      <c r="CUU221" s="64"/>
      <c r="CUV221" s="64"/>
      <c r="CUW221" s="64"/>
      <c r="CUX221" s="64"/>
      <c r="CUY221" s="64"/>
      <c r="CUZ221" s="64"/>
      <c r="CVA221" s="64"/>
      <c r="CVB221" s="64"/>
      <c r="CVC221" s="64"/>
      <c r="CVD221" s="64"/>
      <c r="CVE221" s="64"/>
      <c r="CVF221" s="64"/>
      <c r="CVG221" s="64"/>
      <c r="CVH221" s="64"/>
      <c r="CVI221" s="64"/>
      <c r="CVJ221" s="64"/>
      <c r="CVK221" s="64"/>
      <c r="CVL221" s="64"/>
      <c r="CVM221" s="64"/>
      <c r="CVN221" s="64"/>
      <c r="CVO221" s="64"/>
      <c r="CVP221" s="64"/>
      <c r="CVQ221" s="64"/>
      <c r="CVR221" s="64"/>
      <c r="CVS221" s="64"/>
      <c r="CVT221" s="64"/>
      <c r="CVU221" s="64"/>
      <c r="CVV221" s="64"/>
      <c r="CVW221" s="64"/>
      <c r="CVX221" s="64"/>
      <c r="CVY221" s="64"/>
      <c r="CVZ221" s="64"/>
      <c r="CWA221" s="64"/>
      <c r="CWB221" s="64"/>
      <c r="CWC221" s="64"/>
      <c r="CWD221" s="64"/>
      <c r="CWE221" s="64"/>
      <c r="CWF221" s="64"/>
      <c r="CWG221" s="64"/>
      <c r="CWH221" s="64"/>
      <c r="CWI221" s="64"/>
      <c r="CWJ221" s="64"/>
      <c r="CWK221" s="64"/>
      <c r="CWL221" s="64"/>
      <c r="CWM221" s="64"/>
      <c r="CWN221" s="64"/>
      <c r="CWO221" s="64"/>
      <c r="CWP221" s="64"/>
      <c r="CWQ221" s="64"/>
      <c r="CWR221" s="64"/>
      <c r="CWS221" s="64"/>
      <c r="CWT221" s="64"/>
      <c r="CWU221" s="64"/>
      <c r="CWV221" s="64"/>
      <c r="CWW221" s="64"/>
      <c r="CWX221" s="64"/>
      <c r="CWY221" s="64"/>
      <c r="CWZ221" s="64"/>
      <c r="CXA221" s="64"/>
      <c r="CXB221" s="64"/>
      <c r="CXC221" s="64"/>
      <c r="CXD221" s="64"/>
      <c r="CXE221" s="64"/>
      <c r="CXF221" s="64"/>
      <c r="CXG221" s="64"/>
      <c r="CXH221" s="64"/>
      <c r="CXI221" s="64"/>
      <c r="CXJ221" s="64"/>
      <c r="CXK221" s="64"/>
      <c r="CXL221" s="64"/>
      <c r="CXM221" s="64"/>
      <c r="CXN221" s="64"/>
      <c r="CXO221" s="64"/>
      <c r="CXP221" s="64"/>
      <c r="CXQ221" s="64"/>
      <c r="CXR221" s="64"/>
      <c r="CXS221" s="64"/>
      <c r="CXT221" s="64"/>
      <c r="CXU221" s="64"/>
      <c r="CXV221" s="64"/>
      <c r="CXW221" s="64"/>
      <c r="CXX221" s="64"/>
      <c r="CXY221" s="64"/>
      <c r="CXZ221" s="64"/>
      <c r="CYA221" s="64"/>
      <c r="CYB221" s="64"/>
      <c r="CYC221" s="64"/>
      <c r="CYD221" s="64"/>
      <c r="CYE221" s="64"/>
      <c r="CYF221" s="64"/>
      <c r="CYG221" s="64"/>
      <c r="CYH221" s="64"/>
      <c r="CYI221" s="64"/>
      <c r="CYJ221" s="64"/>
      <c r="CYK221" s="64"/>
      <c r="CYL221" s="64"/>
      <c r="CYM221" s="64"/>
      <c r="CYN221" s="64"/>
      <c r="CYO221" s="64"/>
      <c r="CYP221" s="64"/>
      <c r="CYQ221" s="64"/>
      <c r="CYR221" s="64"/>
      <c r="CYS221" s="64"/>
      <c r="CYT221" s="64"/>
      <c r="CYU221" s="64"/>
      <c r="CYV221" s="64"/>
      <c r="CYW221" s="64"/>
      <c r="CYX221" s="64"/>
      <c r="CYY221" s="64"/>
      <c r="CYZ221" s="64"/>
      <c r="CZA221" s="64"/>
      <c r="CZB221" s="64"/>
      <c r="CZC221" s="64"/>
      <c r="CZD221" s="64"/>
      <c r="CZE221" s="64"/>
      <c r="CZF221" s="64"/>
      <c r="CZG221" s="64"/>
      <c r="CZH221" s="64"/>
      <c r="CZI221" s="64"/>
      <c r="CZJ221" s="64"/>
      <c r="CZK221" s="64"/>
      <c r="CZL221" s="64"/>
      <c r="CZM221" s="64"/>
      <c r="CZN221" s="64"/>
      <c r="CZO221" s="64"/>
      <c r="CZP221" s="64"/>
      <c r="CZQ221" s="64"/>
      <c r="CZR221" s="64"/>
      <c r="CZS221" s="64"/>
      <c r="CZT221" s="64"/>
      <c r="CZU221" s="64"/>
      <c r="CZV221" s="64"/>
      <c r="CZW221" s="64"/>
      <c r="CZX221" s="64"/>
      <c r="CZY221" s="64"/>
      <c r="CZZ221" s="64"/>
      <c r="DAA221" s="64"/>
      <c r="DAB221" s="64"/>
      <c r="DAC221" s="64"/>
      <c r="DAD221" s="64"/>
      <c r="DAE221" s="64"/>
      <c r="DAF221" s="64"/>
      <c r="DAG221" s="64"/>
      <c r="DAH221" s="64"/>
      <c r="DAI221" s="64"/>
      <c r="DAJ221" s="64"/>
      <c r="DAK221" s="64"/>
      <c r="DAL221" s="64"/>
      <c r="DAM221" s="64"/>
      <c r="DAN221" s="64"/>
      <c r="DAO221" s="64"/>
      <c r="DAP221" s="64"/>
      <c r="DAQ221" s="64"/>
      <c r="DAR221" s="64"/>
      <c r="DAS221" s="64"/>
      <c r="DAT221" s="64"/>
      <c r="DAU221" s="64"/>
      <c r="DAV221" s="64"/>
      <c r="DAW221" s="64"/>
      <c r="DAX221" s="64"/>
      <c r="DAY221" s="64"/>
      <c r="DAZ221" s="64"/>
      <c r="DBA221" s="64"/>
      <c r="DBB221" s="64"/>
      <c r="DBC221" s="64"/>
      <c r="DBD221" s="64"/>
      <c r="DBE221" s="64"/>
      <c r="DBF221" s="64"/>
      <c r="DBG221" s="64"/>
      <c r="DBH221" s="64"/>
      <c r="DBI221" s="64"/>
      <c r="DBJ221" s="64"/>
      <c r="DBK221" s="64"/>
      <c r="DBL221" s="64"/>
      <c r="DBM221" s="64"/>
      <c r="DBN221" s="64"/>
      <c r="DBO221" s="64"/>
      <c r="DBP221" s="64"/>
      <c r="DBQ221" s="64"/>
      <c r="DBR221" s="64"/>
      <c r="DBS221" s="64"/>
      <c r="DBT221" s="64"/>
      <c r="DBU221" s="64"/>
      <c r="DBV221" s="64"/>
      <c r="DBW221" s="64"/>
      <c r="DBX221" s="64"/>
      <c r="DBY221" s="64"/>
      <c r="DBZ221" s="64"/>
      <c r="DCA221" s="64"/>
      <c r="DCB221" s="64"/>
      <c r="DCC221" s="64"/>
      <c r="DCD221" s="64"/>
      <c r="DCE221" s="64"/>
      <c r="DCF221" s="64"/>
      <c r="DCG221" s="64"/>
      <c r="DCH221" s="64"/>
      <c r="DCI221" s="64"/>
      <c r="DCJ221" s="64"/>
      <c r="DCK221" s="64"/>
      <c r="DCL221" s="64"/>
      <c r="DCM221" s="64"/>
      <c r="DCN221" s="64"/>
      <c r="DCO221" s="64"/>
      <c r="DCP221" s="64"/>
      <c r="DCQ221" s="64"/>
      <c r="DCR221" s="64"/>
      <c r="DCS221" s="64"/>
      <c r="DCT221" s="64"/>
    </row>
    <row r="222" spans="1:2802" s="121" customFormat="1" ht="18" customHeight="1" x14ac:dyDescent="0.2">
      <c r="A222" s="126">
        <f t="shared" si="134"/>
        <v>135</v>
      </c>
      <c r="B222" s="196" t="s">
        <v>279</v>
      </c>
      <c r="C222" s="196" t="s">
        <v>280</v>
      </c>
      <c r="D222" s="42" t="s">
        <v>184</v>
      </c>
      <c r="E222" s="193">
        <v>1</v>
      </c>
      <c r="F222" s="194">
        <v>0</v>
      </c>
      <c r="G222" s="193">
        <f t="shared" si="143"/>
        <v>1</v>
      </c>
      <c r="H222" s="6" t="s">
        <v>118</v>
      </c>
      <c r="I222" s="3">
        <v>1.1555555555555557</v>
      </c>
      <c r="J222" s="6">
        <v>45.75</v>
      </c>
      <c r="K222" s="137">
        <f t="shared" si="139"/>
        <v>52.866666666666674</v>
      </c>
      <c r="L222" s="137">
        <v>208</v>
      </c>
      <c r="M222" s="141">
        <f t="shared" si="144"/>
        <v>260.86666666666667</v>
      </c>
      <c r="N222" s="195">
        <f t="shared" si="142"/>
        <v>260.86666666666667</v>
      </c>
      <c r="O222" s="132"/>
      <c r="P222" s="64"/>
      <c r="Q222" s="64"/>
      <c r="R222" s="3"/>
      <c r="S222" s="137"/>
      <c r="T222" s="64"/>
      <c r="U222" s="64"/>
      <c r="V222" s="64"/>
      <c r="W222" s="64"/>
      <c r="X222" s="64"/>
      <c r="Y222" s="64"/>
      <c r="Z222" s="64"/>
      <c r="AA222" s="64"/>
      <c r="AB222" s="64"/>
      <c r="AC222" s="64"/>
      <c r="AD222" s="64"/>
      <c r="AE222" s="64"/>
      <c r="AF222" s="64"/>
      <c r="AG222" s="64"/>
      <c r="AH222" s="64"/>
      <c r="AI222" s="64"/>
      <c r="AJ222" s="64"/>
      <c r="AK222" s="64"/>
      <c r="AL222" s="64"/>
      <c r="AM222" s="64"/>
      <c r="AN222" s="64"/>
      <c r="AO222" s="64"/>
      <c r="AP222" s="64"/>
      <c r="AQ222" s="64"/>
      <c r="AR222" s="64"/>
      <c r="AS222" s="64"/>
      <c r="AT222" s="64"/>
      <c r="AU222" s="64"/>
      <c r="AV222" s="64"/>
      <c r="AW222" s="64"/>
      <c r="AX222" s="64"/>
      <c r="AY222" s="64"/>
      <c r="AZ222" s="64"/>
      <c r="BA222" s="64"/>
      <c r="BB222" s="64"/>
      <c r="BC222" s="64"/>
      <c r="BD222" s="64"/>
      <c r="BE222" s="64"/>
      <c r="BF222" s="64"/>
      <c r="BG222" s="64"/>
      <c r="BH222" s="64"/>
      <c r="BI222" s="64"/>
      <c r="BJ222" s="64"/>
      <c r="BK222" s="64"/>
      <c r="BL222" s="64"/>
      <c r="BM222" s="64"/>
      <c r="BN222" s="64"/>
      <c r="BO222" s="64"/>
      <c r="BP222" s="64"/>
      <c r="BQ222" s="64"/>
      <c r="BR222" s="64"/>
      <c r="BS222" s="64"/>
      <c r="BT222" s="64"/>
      <c r="BU222" s="64"/>
      <c r="BV222" s="64"/>
      <c r="BW222" s="64"/>
      <c r="BX222" s="64"/>
      <c r="BY222" s="64"/>
      <c r="BZ222" s="64"/>
      <c r="CA222" s="64"/>
      <c r="CB222" s="64"/>
      <c r="CC222" s="64"/>
      <c r="CD222" s="64"/>
      <c r="CE222" s="64"/>
      <c r="CF222" s="64"/>
      <c r="CG222" s="64"/>
      <c r="CH222" s="64"/>
      <c r="CI222" s="64"/>
      <c r="CJ222" s="64"/>
      <c r="CK222" s="64"/>
      <c r="CL222" s="64"/>
      <c r="CM222" s="64"/>
      <c r="CN222" s="64"/>
      <c r="CO222" s="64"/>
      <c r="CP222" s="64"/>
      <c r="CQ222" s="64"/>
      <c r="CR222" s="64"/>
      <c r="CS222" s="64"/>
      <c r="CT222" s="64"/>
      <c r="CU222" s="64"/>
      <c r="CV222" s="64"/>
      <c r="CW222" s="64"/>
      <c r="CX222" s="64"/>
      <c r="CY222" s="64"/>
      <c r="CZ222" s="64"/>
      <c r="DA222" s="64"/>
      <c r="DB222" s="64"/>
      <c r="DC222" s="64"/>
      <c r="DD222" s="64"/>
      <c r="DE222" s="64"/>
      <c r="DF222" s="64"/>
      <c r="DG222" s="64"/>
      <c r="DH222" s="64"/>
      <c r="DI222" s="64"/>
      <c r="DJ222" s="64"/>
      <c r="DK222" s="64"/>
      <c r="DL222" s="64"/>
      <c r="DM222" s="64"/>
      <c r="DN222" s="64"/>
      <c r="DO222" s="64"/>
      <c r="DP222" s="64"/>
      <c r="DQ222" s="64"/>
      <c r="DR222" s="64"/>
      <c r="DS222" s="64"/>
      <c r="DT222" s="64"/>
      <c r="DU222" s="64"/>
      <c r="DV222" s="64"/>
      <c r="DW222" s="64"/>
      <c r="DX222" s="64"/>
      <c r="DY222" s="64"/>
      <c r="DZ222" s="64"/>
      <c r="EA222" s="64"/>
      <c r="EB222" s="64"/>
      <c r="EC222" s="64"/>
      <c r="ED222" s="64"/>
      <c r="EE222" s="64"/>
      <c r="EF222" s="64"/>
      <c r="EG222" s="64"/>
      <c r="EH222" s="64"/>
      <c r="EI222" s="64"/>
      <c r="EJ222" s="64"/>
      <c r="EK222" s="64"/>
      <c r="EL222" s="64"/>
      <c r="EM222" s="64"/>
      <c r="EN222" s="64"/>
      <c r="EO222" s="64"/>
      <c r="EP222" s="64"/>
      <c r="EQ222" s="64"/>
      <c r="ER222" s="64"/>
      <c r="ES222" s="64"/>
      <c r="ET222" s="64"/>
      <c r="EU222" s="64"/>
      <c r="EV222" s="64"/>
      <c r="EW222" s="64"/>
      <c r="EX222" s="64"/>
      <c r="EY222" s="64"/>
      <c r="EZ222" s="64"/>
      <c r="FA222" s="64"/>
      <c r="FB222" s="64"/>
      <c r="FC222" s="64"/>
      <c r="FD222" s="64"/>
      <c r="FE222" s="64"/>
      <c r="FF222" s="64"/>
      <c r="FG222" s="64"/>
      <c r="FH222" s="64"/>
      <c r="FI222" s="64"/>
      <c r="FJ222" s="64"/>
      <c r="FK222" s="64"/>
      <c r="FL222" s="64"/>
      <c r="FM222" s="64"/>
      <c r="FN222" s="64"/>
      <c r="FO222" s="64"/>
      <c r="FP222" s="64"/>
      <c r="FQ222" s="64"/>
      <c r="FR222" s="64"/>
      <c r="FS222" s="64"/>
      <c r="FT222" s="64"/>
      <c r="FU222" s="64"/>
      <c r="FV222" s="64"/>
      <c r="FW222" s="64"/>
      <c r="FX222" s="64"/>
      <c r="FY222" s="64"/>
      <c r="FZ222" s="64"/>
      <c r="GA222" s="64"/>
      <c r="GB222" s="64"/>
      <c r="GC222" s="64"/>
      <c r="GD222" s="64"/>
      <c r="GE222" s="64"/>
      <c r="GF222" s="64"/>
      <c r="GG222" s="64"/>
      <c r="GH222" s="64"/>
      <c r="GI222" s="64"/>
      <c r="GJ222" s="64"/>
      <c r="GK222" s="64"/>
      <c r="GL222" s="64"/>
      <c r="GM222" s="64"/>
      <c r="GN222" s="64"/>
      <c r="GO222" s="64"/>
      <c r="GP222" s="64"/>
      <c r="GQ222" s="64"/>
      <c r="GR222" s="64"/>
      <c r="GS222" s="64"/>
      <c r="GT222" s="64"/>
      <c r="GU222" s="64"/>
      <c r="GV222" s="64"/>
      <c r="GW222" s="64"/>
      <c r="GX222" s="64"/>
      <c r="GY222" s="64"/>
      <c r="GZ222" s="64"/>
      <c r="HA222" s="64"/>
      <c r="HB222" s="64"/>
      <c r="HC222" s="64"/>
      <c r="HD222" s="64"/>
      <c r="HE222" s="64"/>
      <c r="HF222" s="64"/>
      <c r="HG222" s="64"/>
      <c r="HH222" s="64"/>
      <c r="HI222" s="64"/>
      <c r="HJ222" s="64"/>
      <c r="HK222" s="64"/>
      <c r="HL222" s="64"/>
      <c r="HM222" s="64"/>
      <c r="HN222" s="64"/>
      <c r="HO222" s="64"/>
      <c r="HP222" s="64"/>
      <c r="HQ222" s="64"/>
      <c r="HR222" s="64"/>
      <c r="HS222" s="64"/>
      <c r="HT222" s="64"/>
      <c r="HU222" s="64"/>
      <c r="HV222" s="64"/>
      <c r="HW222" s="64"/>
      <c r="HX222" s="64"/>
      <c r="HY222" s="64"/>
      <c r="HZ222" s="64"/>
      <c r="IA222" s="64"/>
      <c r="IB222" s="64"/>
      <c r="IC222" s="64"/>
      <c r="ID222" s="64"/>
      <c r="IE222" s="64"/>
      <c r="IF222" s="64"/>
      <c r="IG222" s="64"/>
      <c r="IH222" s="64"/>
      <c r="II222" s="64"/>
      <c r="IJ222" s="64"/>
      <c r="IK222" s="64"/>
      <c r="IL222" s="64"/>
      <c r="IM222" s="64"/>
      <c r="IN222" s="64"/>
      <c r="IO222" s="64"/>
      <c r="IP222" s="64"/>
      <c r="IQ222" s="64"/>
      <c r="IR222" s="64"/>
      <c r="IS222" s="64"/>
      <c r="IT222" s="64"/>
      <c r="IU222" s="64"/>
      <c r="IV222" s="64"/>
      <c r="IW222" s="64"/>
      <c r="IX222" s="64"/>
      <c r="IY222" s="64"/>
      <c r="IZ222" s="64"/>
      <c r="JA222" s="64"/>
      <c r="JB222" s="64"/>
      <c r="JC222" s="64"/>
      <c r="JD222" s="64"/>
      <c r="JE222" s="64"/>
      <c r="JF222" s="64"/>
      <c r="JG222" s="64"/>
      <c r="JH222" s="64"/>
      <c r="JI222" s="64"/>
      <c r="JJ222" s="64"/>
      <c r="JK222" s="64"/>
      <c r="JL222" s="64"/>
      <c r="JM222" s="64"/>
      <c r="JN222" s="64"/>
      <c r="JO222" s="64"/>
      <c r="JP222" s="64"/>
      <c r="JQ222" s="64"/>
      <c r="JR222" s="64"/>
      <c r="JS222" s="64"/>
      <c r="JT222" s="64"/>
      <c r="JU222" s="64"/>
      <c r="JV222" s="64"/>
      <c r="JW222" s="64"/>
      <c r="JX222" s="64"/>
      <c r="JY222" s="64"/>
      <c r="JZ222" s="64"/>
      <c r="KA222" s="64"/>
      <c r="KB222" s="64"/>
      <c r="KC222" s="64"/>
      <c r="KD222" s="64"/>
      <c r="KE222" s="64"/>
      <c r="KF222" s="64"/>
      <c r="KG222" s="64"/>
      <c r="KH222" s="64"/>
      <c r="KI222" s="64"/>
      <c r="KJ222" s="64"/>
      <c r="KK222" s="64"/>
      <c r="KL222" s="64"/>
      <c r="KM222" s="64"/>
      <c r="KN222" s="64"/>
      <c r="KO222" s="64"/>
      <c r="KP222" s="64"/>
      <c r="KQ222" s="64"/>
      <c r="KR222" s="64"/>
      <c r="KS222" s="64"/>
      <c r="KT222" s="64"/>
      <c r="KU222" s="64"/>
      <c r="KV222" s="64"/>
      <c r="KW222" s="64"/>
      <c r="KX222" s="64"/>
      <c r="KY222" s="64"/>
      <c r="KZ222" s="64"/>
      <c r="LA222" s="64"/>
      <c r="LB222" s="64"/>
      <c r="LC222" s="64"/>
      <c r="LD222" s="64"/>
      <c r="LE222" s="64"/>
      <c r="LF222" s="64"/>
      <c r="LG222" s="64"/>
      <c r="LH222" s="64"/>
      <c r="LI222" s="64"/>
      <c r="LJ222" s="64"/>
      <c r="LK222" s="64"/>
      <c r="LL222" s="64"/>
      <c r="LM222" s="64"/>
      <c r="LN222" s="64"/>
      <c r="LO222" s="64"/>
      <c r="LP222" s="64"/>
      <c r="LQ222" s="64"/>
      <c r="LR222" s="64"/>
      <c r="LS222" s="64"/>
      <c r="LT222" s="64"/>
      <c r="LU222" s="64"/>
      <c r="LV222" s="64"/>
      <c r="LW222" s="64"/>
      <c r="LX222" s="64"/>
      <c r="LY222" s="64"/>
      <c r="LZ222" s="64"/>
      <c r="MA222" s="64"/>
      <c r="MB222" s="64"/>
      <c r="MC222" s="64"/>
      <c r="MD222" s="64"/>
      <c r="ME222" s="64"/>
      <c r="MF222" s="64"/>
      <c r="MG222" s="64"/>
      <c r="MH222" s="64"/>
      <c r="MI222" s="64"/>
      <c r="MJ222" s="64"/>
      <c r="MK222" s="64"/>
      <c r="ML222" s="64"/>
      <c r="MM222" s="64"/>
      <c r="MN222" s="64"/>
      <c r="MO222" s="64"/>
      <c r="MP222" s="64"/>
      <c r="MQ222" s="64"/>
      <c r="MR222" s="64"/>
      <c r="MS222" s="64"/>
      <c r="MT222" s="64"/>
      <c r="MU222" s="64"/>
      <c r="MV222" s="64"/>
      <c r="MW222" s="64"/>
      <c r="MX222" s="64"/>
      <c r="MY222" s="64"/>
      <c r="MZ222" s="64"/>
      <c r="NA222" s="64"/>
      <c r="NB222" s="64"/>
      <c r="NC222" s="64"/>
      <c r="ND222" s="64"/>
      <c r="NE222" s="64"/>
      <c r="NF222" s="64"/>
      <c r="NG222" s="64"/>
      <c r="NH222" s="64"/>
      <c r="NI222" s="64"/>
      <c r="NJ222" s="64"/>
      <c r="NK222" s="64"/>
      <c r="NL222" s="64"/>
      <c r="NM222" s="64"/>
      <c r="NN222" s="64"/>
      <c r="NO222" s="64"/>
      <c r="NP222" s="64"/>
      <c r="NQ222" s="64"/>
      <c r="NR222" s="64"/>
      <c r="NS222" s="64"/>
      <c r="NT222" s="64"/>
      <c r="NU222" s="64"/>
      <c r="NV222" s="64"/>
      <c r="NW222" s="64"/>
      <c r="NX222" s="64"/>
      <c r="NY222" s="64"/>
      <c r="NZ222" s="64"/>
      <c r="OA222" s="64"/>
      <c r="OB222" s="64"/>
      <c r="OC222" s="64"/>
      <c r="OD222" s="64"/>
      <c r="OE222" s="64"/>
      <c r="OF222" s="64"/>
      <c r="OG222" s="64"/>
      <c r="OH222" s="64"/>
      <c r="OI222" s="64"/>
      <c r="OJ222" s="64"/>
      <c r="OK222" s="64"/>
      <c r="OL222" s="64"/>
      <c r="OM222" s="64"/>
      <c r="ON222" s="64"/>
      <c r="OO222" s="64"/>
      <c r="OP222" s="64"/>
      <c r="OQ222" s="64"/>
      <c r="OR222" s="64"/>
      <c r="OS222" s="64"/>
      <c r="OT222" s="64"/>
      <c r="OU222" s="64"/>
      <c r="OV222" s="64"/>
      <c r="OW222" s="64"/>
      <c r="OX222" s="64"/>
      <c r="OY222" s="64"/>
      <c r="OZ222" s="64"/>
      <c r="PA222" s="64"/>
      <c r="PB222" s="64"/>
      <c r="PC222" s="64"/>
      <c r="PD222" s="64"/>
      <c r="PE222" s="64"/>
      <c r="PF222" s="64"/>
      <c r="PG222" s="64"/>
      <c r="PH222" s="64"/>
      <c r="PI222" s="64"/>
      <c r="PJ222" s="64"/>
      <c r="PK222" s="64"/>
      <c r="PL222" s="64"/>
      <c r="PM222" s="64"/>
      <c r="PN222" s="64"/>
      <c r="PO222" s="64"/>
      <c r="PP222" s="64"/>
      <c r="PQ222" s="64"/>
      <c r="PR222" s="64"/>
      <c r="PS222" s="64"/>
      <c r="PT222" s="64"/>
      <c r="PU222" s="64"/>
      <c r="PV222" s="64"/>
      <c r="PW222" s="64"/>
      <c r="PX222" s="64"/>
      <c r="PY222" s="64"/>
      <c r="PZ222" s="64"/>
      <c r="QA222" s="64"/>
      <c r="QB222" s="64"/>
      <c r="QC222" s="64"/>
      <c r="QD222" s="64"/>
      <c r="QE222" s="64"/>
      <c r="QF222" s="64"/>
      <c r="QG222" s="64"/>
      <c r="QH222" s="64"/>
      <c r="QI222" s="64"/>
      <c r="QJ222" s="64"/>
      <c r="QK222" s="64"/>
      <c r="QL222" s="64"/>
      <c r="QM222" s="64"/>
      <c r="QN222" s="64"/>
      <c r="QO222" s="64"/>
      <c r="QP222" s="64"/>
      <c r="QQ222" s="64"/>
      <c r="QR222" s="64"/>
      <c r="QS222" s="64"/>
      <c r="QT222" s="64"/>
      <c r="QU222" s="64"/>
      <c r="QV222" s="64"/>
      <c r="QW222" s="64"/>
      <c r="QX222" s="64"/>
      <c r="QY222" s="64"/>
      <c r="QZ222" s="64"/>
      <c r="RA222" s="64"/>
      <c r="RB222" s="64"/>
      <c r="RC222" s="64"/>
      <c r="RD222" s="64"/>
      <c r="RE222" s="64"/>
      <c r="RF222" s="64"/>
      <c r="RG222" s="64"/>
      <c r="RH222" s="64"/>
      <c r="RI222" s="64"/>
      <c r="RJ222" s="64"/>
      <c r="RK222" s="64"/>
      <c r="RL222" s="64"/>
      <c r="RM222" s="64"/>
      <c r="RN222" s="64"/>
      <c r="RO222" s="64"/>
      <c r="RP222" s="64"/>
      <c r="RQ222" s="64"/>
      <c r="RR222" s="64"/>
      <c r="RS222" s="64"/>
      <c r="RT222" s="64"/>
      <c r="RU222" s="64"/>
      <c r="RV222" s="64"/>
      <c r="RW222" s="64"/>
      <c r="RX222" s="64"/>
      <c r="RY222" s="64"/>
      <c r="RZ222" s="64"/>
      <c r="SA222" s="64"/>
      <c r="SB222" s="64"/>
      <c r="SC222" s="64"/>
      <c r="SD222" s="64"/>
      <c r="SE222" s="64"/>
      <c r="SF222" s="64"/>
      <c r="SG222" s="64"/>
      <c r="SH222" s="64"/>
      <c r="SI222" s="64"/>
      <c r="SJ222" s="64"/>
      <c r="SK222" s="64"/>
      <c r="SL222" s="64"/>
      <c r="SM222" s="64"/>
      <c r="SN222" s="64"/>
      <c r="SO222" s="64"/>
      <c r="SP222" s="64"/>
      <c r="SQ222" s="64"/>
      <c r="SR222" s="64"/>
      <c r="SS222" s="64"/>
      <c r="ST222" s="64"/>
      <c r="SU222" s="64"/>
      <c r="SV222" s="64"/>
      <c r="SW222" s="64"/>
      <c r="SX222" s="64"/>
      <c r="SY222" s="64"/>
      <c r="SZ222" s="64"/>
      <c r="TA222" s="64"/>
      <c r="TB222" s="64"/>
      <c r="TC222" s="64"/>
      <c r="TD222" s="64"/>
      <c r="TE222" s="64"/>
      <c r="TF222" s="64"/>
      <c r="TG222" s="64"/>
      <c r="TH222" s="64"/>
      <c r="TI222" s="64"/>
      <c r="TJ222" s="64"/>
      <c r="TK222" s="64"/>
      <c r="TL222" s="64"/>
      <c r="TM222" s="64"/>
      <c r="TN222" s="64"/>
      <c r="TO222" s="64"/>
      <c r="TP222" s="64"/>
      <c r="TQ222" s="64"/>
      <c r="TR222" s="64"/>
      <c r="TS222" s="64"/>
      <c r="TT222" s="64"/>
      <c r="TU222" s="64"/>
      <c r="TV222" s="64"/>
      <c r="TW222" s="64"/>
      <c r="TX222" s="64"/>
      <c r="TY222" s="64"/>
      <c r="TZ222" s="64"/>
      <c r="UA222" s="64"/>
      <c r="UB222" s="64"/>
      <c r="UC222" s="64"/>
      <c r="UD222" s="64"/>
      <c r="UE222" s="64"/>
      <c r="UF222" s="64"/>
      <c r="UG222" s="64"/>
      <c r="UH222" s="64"/>
      <c r="UI222" s="64"/>
      <c r="UJ222" s="64"/>
      <c r="UK222" s="64"/>
      <c r="UL222" s="64"/>
      <c r="UM222" s="64"/>
      <c r="UN222" s="64"/>
      <c r="UO222" s="64"/>
      <c r="UP222" s="64"/>
      <c r="UQ222" s="64"/>
      <c r="UR222" s="64"/>
      <c r="US222" s="64"/>
      <c r="UT222" s="64"/>
      <c r="UU222" s="64"/>
      <c r="UV222" s="64"/>
      <c r="UW222" s="64"/>
      <c r="UX222" s="64"/>
      <c r="UY222" s="64"/>
      <c r="UZ222" s="64"/>
      <c r="VA222" s="64"/>
      <c r="VB222" s="64"/>
      <c r="VC222" s="64"/>
      <c r="VD222" s="64"/>
      <c r="VE222" s="64"/>
      <c r="VF222" s="64"/>
      <c r="VG222" s="64"/>
      <c r="VH222" s="64"/>
      <c r="VI222" s="64"/>
      <c r="VJ222" s="64"/>
      <c r="VK222" s="64"/>
      <c r="VL222" s="64"/>
      <c r="VM222" s="64"/>
      <c r="VN222" s="64"/>
      <c r="VO222" s="64"/>
      <c r="VP222" s="64"/>
      <c r="VQ222" s="64"/>
      <c r="VR222" s="64"/>
      <c r="VS222" s="64"/>
      <c r="VT222" s="64"/>
      <c r="VU222" s="64"/>
      <c r="VV222" s="64"/>
      <c r="VW222" s="64"/>
      <c r="VX222" s="64"/>
      <c r="VY222" s="64"/>
      <c r="VZ222" s="64"/>
      <c r="WA222" s="64"/>
      <c r="WB222" s="64"/>
      <c r="WC222" s="64"/>
      <c r="WD222" s="64"/>
      <c r="WE222" s="64"/>
      <c r="WF222" s="64"/>
      <c r="WG222" s="64"/>
      <c r="WH222" s="64"/>
      <c r="WI222" s="64"/>
      <c r="WJ222" s="64"/>
      <c r="WK222" s="64"/>
      <c r="WL222" s="64"/>
      <c r="WM222" s="64"/>
      <c r="WN222" s="64"/>
      <c r="WO222" s="64"/>
      <c r="WP222" s="64"/>
      <c r="WQ222" s="64"/>
      <c r="WR222" s="64"/>
      <c r="WS222" s="64"/>
      <c r="WT222" s="64"/>
      <c r="WU222" s="64"/>
      <c r="WV222" s="64"/>
      <c r="WW222" s="64"/>
      <c r="WX222" s="64"/>
      <c r="WY222" s="64"/>
      <c r="WZ222" s="64"/>
      <c r="XA222" s="64"/>
      <c r="XB222" s="64"/>
      <c r="XC222" s="64"/>
      <c r="XD222" s="64"/>
      <c r="XE222" s="64"/>
      <c r="XF222" s="64"/>
      <c r="XG222" s="64"/>
      <c r="XH222" s="64"/>
      <c r="XI222" s="64"/>
      <c r="XJ222" s="64"/>
      <c r="XK222" s="64"/>
      <c r="XL222" s="64"/>
      <c r="XM222" s="64"/>
      <c r="XN222" s="64"/>
      <c r="XO222" s="64"/>
      <c r="XP222" s="64"/>
      <c r="XQ222" s="64"/>
      <c r="XR222" s="64"/>
      <c r="XS222" s="64"/>
      <c r="XT222" s="64"/>
      <c r="XU222" s="64"/>
      <c r="XV222" s="64"/>
      <c r="XW222" s="64"/>
      <c r="XX222" s="64"/>
      <c r="XY222" s="64"/>
      <c r="XZ222" s="64"/>
      <c r="YA222" s="64"/>
      <c r="YB222" s="64"/>
      <c r="YC222" s="64"/>
      <c r="YD222" s="64"/>
      <c r="YE222" s="64"/>
      <c r="YF222" s="64"/>
      <c r="YG222" s="64"/>
      <c r="YH222" s="64"/>
      <c r="YI222" s="64"/>
      <c r="YJ222" s="64"/>
      <c r="YK222" s="64"/>
      <c r="YL222" s="64"/>
      <c r="YM222" s="64"/>
      <c r="YN222" s="64"/>
      <c r="YO222" s="64"/>
      <c r="YP222" s="64"/>
      <c r="YQ222" s="64"/>
      <c r="YR222" s="64"/>
      <c r="YS222" s="64"/>
      <c r="YT222" s="64"/>
      <c r="YU222" s="64"/>
      <c r="YV222" s="64"/>
      <c r="YW222" s="64"/>
      <c r="YX222" s="64"/>
      <c r="YY222" s="64"/>
      <c r="YZ222" s="64"/>
      <c r="ZA222" s="64"/>
      <c r="ZB222" s="64"/>
      <c r="ZC222" s="64"/>
      <c r="ZD222" s="64"/>
      <c r="ZE222" s="64"/>
      <c r="ZF222" s="64"/>
      <c r="ZG222" s="64"/>
      <c r="ZH222" s="64"/>
      <c r="ZI222" s="64"/>
      <c r="ZJ222" s="64"/>
      <c r="ZK222" s="64"/>
      <c r="ZL222" s="64"/>
      <c r="ZM222" s="64"/>
      <c r="ZN222" s="64"/>
      <c r="ZO222" s="64"/>
      <c r="ZP222" s="64"/>
      <c r="ZQ222" s="64"/>
      <c r="ZR222" s="64"/>
      <c r="ZS222" s="64"/>
      <c r="ZT222" s="64"/>
      <c r="ZU222" s="64"/>
      <c r="ZV222" s="64"/>
      <c r="ZW222" s="64"/>
      <c r="ZX222" s="64"/>
      <c r="ZY222" s="64"/>
      <c r="ZZ222" s="64"/>
      <c r="AAA222" s="64"/>
      <c r="AAB222" s="64"/>
      <c r="AAC222" s="64"/>
      <c r="AAD222" s="64"/>
      <c r="AAE222" s="64"/>
      <c r="AAF222" s="64"/>
      <c r="AAG222" s="64"/>
      <c r="AAH222" s="64"/>
      <c r="AAI222" s="64"/>
      <c r="AAJ222" s="64"/>
      <c r="AAK222" s="64"/>
      <c r="AAL222" s="64"/>
      <c r="AAM222" s="64"/>
      <c r="AAN222" s="64"/>
      <c r="AAO222" s="64"/>
      <c r="AAP222" s="64"/>
      <c r="AAQ222" s="64"/>
      <c r="AAR222" s="64"/>
      <c r="AAS222" s="64"/>
      <c r="AAT222" s="64"/>
      <c r="AAU222" s="64"/>
      <c r="AAV222" s="64"/>
      <c r="AAW222" s="64"/>
      <c r="AAX222" s="64"/>
      <c r="AAY222" s="64"/>
      <c r="AAZ222" s="64"/>
      <c r="ABA222" s="64"/>
      <c r="ABB222" s="64"/>
      <c r="ABC222" s="64"/>
      <c r="ABD222" s="64"/>
      <c r="ABE222" s="64"/>
      <c r="ABF222" s="64"/>
      <c r="ABG222" s="64"/>
      <c r="ABH222" s="64"/>
      <c r="ABI222" s="64"/>
      <c r="ABJ222" s="64"/>
      <c r="ABK222" s="64"/>
      <c r="ABL222" s="64"/>
      <c r="ABM222" s="64"/>
      <c r="ABN222" s="64"/>
      <c r="ABO222" s="64"/>
      <c r="ABP222" s="64"/>
      <c r="ABQ222" s="64"/>
      <c r="ABR222" s="64"/>
      <c r="ABS222" s="64"/>
      <c r="ABT222" s="64"/>
      <c r="ABU222" s="64"/>
      <c r="ABV222" s="64"/>
      <c r="ABW222" s="64"/>
      <c r="ABX222" s="64"/>
      <c r="ABY222" s="64"/>
      <c r="ABZ222" s="64"/>
      <c r="ACA222" s="64"/>
      <c r="ACB222" s="64"/>
      <c r="ACC222" s="64"/>
      <c r="ACD222" s="64"/>
      <c r="ACE222" s="64"/>
      <c r="ACF222" s="64"/>
      <c r="ACG222" s="64"/>
      <c r="ACH222" s="64"/>
      <c r="ACI222" s="64"/>
      <c r="ACJ222" s="64"/>
      <c r="ACK222" s="64"/>
      <c r="ACL222" s="64"/>
      <c r="ACM222" s="64"/>
      <c r="ACN222" s="64"/>
      <c r="ACO222" s="64"/>
      <c r="ACP222" s="64"/>
      <c r="ACQ222" s="64"/>
      <c r="ACR222" s="64"/>
      <c r="ACS222" s="64"/>
      <c r="ACT222" s="64"/>
      <c r="ACU222" s="64"/>
      <c r="ACV222" s="64"/>
      <c r="ACW222" s="64"/>
      <c r="ACX222" s="64"/>
      <c r="ACY222" s="64"/>
      <c r="ACZ222" s="64"/>
      <c r="ADA222" s="64"/>
      <c r="ADB222" s="64"/>
      <c r="ADC222" s="64"/>
      <c r="ADD222" s="64"/>
      <c r="ADE222" s="64"/>
      <c r="ADF222" s="64"/>
      <c r="ADG222" s="64"/>
      <c r="ADH222" s="64"/>
      <c r="ADI222" s="64"/>
      <c r="ADJ222" s="64"/>
      <c r="ADK222" s="64"/>
      <c r="ADL222" s="64"/>
      <c r="ADM222" s="64"/>
      <c r="ADN222" s="64"/>
      <c r="ADO222" s="64"/>
      <c r="ADP222" s="64"/>
      <c r="ADQ222" s="64"/>
      <c r="ADR222" s="64"/>
      <c r="ADS222" s="64"/>
      <c r="ADT222" s="64"/>
      <c r="ADU222" s="64"/>
      <c r="ADV222" s="64"/>
      <c r="ADW222" s="64"/>
      <c r="ADX222" s="64"/>
      <c r="ADY222" s="64"/>
      <c r="ADZ222" s="64"/>
      <c r="AEA222" s="64"/>
      <c r="AEB222" s="64"/>
      <c r="AEC222" s="64"/>
      <c r="AED222" s="64"/>
      <c r="AEE222" s="64"/>
      <c r="AEF222" s="64"/>
      <c r="AEG222" s="64"/>
      <c r="AEH222" s="64"/>
      <c r="AEI222" s="64"/>
      <c r="AEJ222" s="64"/>
      <c r="AEK222" s="64"/>
      <c r="AEL222" s="64"/>
      <c r="AEM222" s="64"/>
      <c r="AEN222" s="64"/>
      <c r="AEO222" s="64"/>
      <c r="AEP222" s="64"/>
      <c r="AEQ222" s="64"/>
      <c r="AER222" s="64"/>
      <c r="AES222" s="64"/>
      <c r="AET222" s="64"/>
      <c r="AEU222" s="64"/>
      <c r="AEV222" s="64"/>
      <c r="AEW222" s="64"/>
      <c r="AEX222" s="64"/>
      <c r="AEY222" s="64"/>
      <c r="AEZ222" s="64"/>
      <c r="AFA222" s="64"/>
      <c r="AFB222" s="64"/>
      <c r="AFC222" s="64"/>
      <c r="AFD222" s="64"/>
      <c r="AFE222" s="64"/>
      <c r="AFF222" s="64"/>
      <c r="AFG222" s="64"/>
      <c r="AFH222" s="64"/>
      <c r="AFI222" s="64"/>
      <c r="AFJ222" s="64"/>
      <c r="AFK222" s="64"/>
      <c r="AFL222" s="64"/>
      <c r="AFM222" s="64"/>
      <c r="AFN222" s="64"/>
      <c r="AFO222" s="64"/>
      <c r="AFP222" s="64"/>
      <c r="AFQ222" s="64"/>
      <c r="AFR222" s="64"/>
      <c r="AFS222" s="64"/>
      <c r="AFT222" s="64"/>
      <c r="AFU222" s="64"/>
      <c r="AFV222" s="64"/>
      <c r="AFW222" s="64"/>
      <c r="AFX222" s="64"/>
      <c r="AFY222" s="64"/>
      <c r="AFZ222" s="64"/>
      <c r="AGA222" s="64"/>
      <c r="AGB222" s="64"/>
      <c r="AGC222" s="64"/>
      <c r="AGD222" s="64"/>
      <c r="AGE222" s="64"/>
      <c r="AGF222" s="64"/>
      <c r="AGG222" s="64"/>
      <c r="AGH222" s="64"/>
      <c r="AGI222" s="64"/>
      <c r="AGJ222" s="64"/>
      <c r="AGK222" s="64"/>
      <c r="AGL222" s="64"/>
      <c r="AGM222" s="64"/>
      <c r="AGN222" s="64"/>
      <c r="AGO222" s="64"/>
      <c r="AGP222" s="64"/>
      <c r="AGQ222" s="64"/>
      <c r="AGR222" s="64"/>
      <c r="AGS222" s="64"/>
      <c r="AGT222" s="64"/>
      <c r="AGU222" s="64"/>
      <c r="AGV222" s="64"/>
      <c r="AGW222" s="64"/>
      <c r="AGX222" s="64"/>
      <c r="AGY222" s="64"/>
      <c r="AGZ222" s="64"/>
      <c r="AHA222" s="64"/>
      <c r="AHB222" s="64"/>
      <c r="AHC222" s="64"/>
      <c r="AHD222" s="64"/>
      <c r="AHE222" s="64"/>
      <c r="AHF222" s="64"/>
      <c r="AHG222" s="64"/>
      <c r="AHH222" s="64"/>
      <c r="AHI222" s="64"/>
      <c r="AHJ222" s="64"/>
      <c r="AHK222" s="64"/>
      <c r="AHL222" s="64"/>
      <c r="AHM222" s="64"/>
      <c r="AHN222" s="64"/>
      <c r="AHO222" s="64"/>
      <c r="AHP222" s="64"/>
      <c r="AHQ222" s="64"/>
      <c r="AHR222" s="64"/>
      <c r="AHS222" s="64"/>
      <c r="AHT222" s="64"/>
      <c r="AHU222" s="64"/>
      <c r="AHV222" s="64"/>
      <c r="AHW222" s="64"/>
      <c r="AHX222" s="64"/>
      <c r="AHY222" s="64"/>
      <c r="AHZ222" s="64"/>
      <c r="AIA222" s="64"/>
      <c r="AIB222" s="64"/>
      <c r="AIC222" s="64"/>
      <c r="AID222" s="64"/>
      <c r="AIE222" s="64"/>
      <c r="AIF222" s="64"/>
      <c r="AIG222" s="64"/>
      <c r="AIH222" s="64"/>
      <c r="AII222" s="64"/>
      <c r="AIJ222" s="64"/>
      <c r="AIK222" s="64"/>
      <c r="AIL222" s="64"/>
      <c r="AIM222" s="64"/>
      <c r="AIN222" s="64"/>
      <c r="AIO222" s="64"/>
      <c r="AIP222" s="64"/>
      <c r="AIQ222" s="64"/>
      <c r="AIR222" s="64"/>
      <c r="AIS222" s="64"/>
      <c r="AIT222" s="64"/>
      <c r="AIU222" s="64"/>
      <c r="AIV222" s="64"/>
      <c r="AIW222" s="64"/>
      <c r="AIX222" s="64"/>
      <c r="AIY222" s="64"/>
      <c r="AIZ222" s="64"/>
      <c r="AJA222" s="64"/>
      <c r="AJB222" s="64"/>
      <c r="AJC222" s="64"/>
      <c r="AJD222" s="64"/>
      <c r="AJE222" s="64"/>
      <c r="AJF222" s="64"/>
      <c r="AJG222" s="64"/>
      <c r="AJH222" s="64"/>
      <c r="AJI222" s="64"/>
      <c r="AJJ222" s="64"/>
      <c r="AJK222" s="64"/>
      <c r="AJL222" s="64"/>
      <c r="AJM222" s="64"/>
      <c r="AJN222" s="64"/>
      <c r="AJO222" s="64"/>
      <c r="AJP222" s="64"/>
      <c r="AJQ222" s="64"/>
      <c r="AJR222" s="64"/>
      <c r="AJS222" s="64"/>
      <c r="AJT222" s="64"/>
      <c r="AJU222" s="64"/>
      <c r="AJV222" s="64"/>
      <c r="AJW222" s="64"/>
      <c r="AJX222" s="64"/>
      <c r="AJY222" s="64"/>
      <c r="AJZ222" s="64"/>
      <c r="AKA222" s="64"/>
      <c r="AKB222" s="64"/>
      <c r="AKC222" s="64"/>
      <c r="AKD222" s="64"/>
      <c r="AKE222" s="64"/>
      <c r="AKF222" s="64"/>
      <c r="AKG222" s="64"/>
      <c r="AKH222" s="64"/>
      <c r="AKI222" s="64"/>
      <c r="AKJ222" s="64"/>
      <c r="AKK222" s="64"/>
      <c r="AKL222" s="64"/>
      <c r="AKM222" s="64"/>
      <c r="AKN222" s="64"/>
      <c r="AKO222" s="64"/>
      <c r="AKP222" s="64"/>
      <c r="AKQ222" s="64"/>
      <c r="AKR222" s="64"/>
      <c r="AKS222" s="64"/>
      <c r="AKT222" s="64"/>
      <c r="AKU222" s="64"/>
      <c r="AKV222" s="64"/>
      <c r="AKW222" s="64"/>
      <c r="AKX222" s="64"/>
      <c r="AKY222" s="64"/>
      <c r="AKZ222" s="64"/>
      <c r="ALA222" s="64"/>
      <c r="ALB222" s="64"/>
      <c r="ALC222" s="64"/>
      <c r="ALD222" s="64"/>
      <c r="ALE222" s="64"/>
      <c r="ALF222" s="64"/>
      <c r="ALG222" s="64"/>
      <c r="ALH222" s="64"/>
      <c r="ALI222" s="64"/>
      <c r="ALJ222" s="64"/>
      <c r="ALK222" s="64"/>
      <c r="ALL222" s="64"/>
      <c r="ALM222" s="64"/>
      <c r="ALN222" s="64"/>
      <c r="ALO222" s="64"/>
      <c r="ALP222" s="64"/>
      <c r="ALQ222" s="64"/>
      <c r="ALR222" s="64"/>
      <c r="ALS222" s="64"/>
      <c r="ALT222" s="64"/>
      <c r="ALU222" s="64"/>
      <c r="ALV222" s="64"/>
      <c r="ALW222" s="64"/>
      <c r="ALX222" s="64"/>
      <c r="ALY222" s="64"/>
      <c r="ALZ222" s="64"/>
      <c r="AMA222" s="64"/>
      <c r="AMB222" s="64"/>
      <c r="AMC222" s="64"/>
      <c r="AMD222" s="64"/>
      <c r="AME222" s="64"/>
      <c r="AMF222" s="64"/>
      <c r="AMG222" s="64"/>
      <c r="AMH222" s="64"/>
      <c r="AMI222" s="64"/>
      <c r="AMJ222" s="64"/>
      <c r="AMK222" s="64"/>
      <c r="AML222" s="64"/>
      <c r="AMM222" s="64"/>
      <c r="AMN222" s="64"/>
      <c r="AMO222" s="64"/>
      <c r="AMP222" s="64"/>
      <c r="AMQ222" s="64"/>
      <c r="AMR222" s="64"/>
      <c r="AMS222" s="64"/>
      <c r="AMT222" s="64"/>
      <c r="AMU222" s="64"/>
      <c r="AMV222" s="64"/>
      <c r="AMW222" s="64"/>
      <c r="AMX222" s="64"/>
      <c r="AMY222" s="64"/>
      <c r="AMZ222" s="64"/>
      <c r="ANA222" s="64"/>
      <c r="ANB222" s="64"/>
      <c r="ANC222" s="64"/>
      <c r="AND222" s="64"/>
      <c r="ANE222" s="64"/>
      <c r="ANF222" s="64"/>
      <c r="ANG222" s="64"/>
      <c r="ANH222" s="64"/>
      <c r="ANI222" s="64"/>
      <c r="ANJ222" s="64"/>
      <c r="ANK222" s="64"/>
      <c r="ANL222" s="64"/>
      <c r="ANM222" s="64"/>
      <c r="ANN222" s="64"/>
      <c r="ANO222" s="64"/>
      <c r="ANP222" s="64"/>
      <c r="ANQ222" s="64"/>
      <c r="ANR222" s="64"/>
      <c r="ANS222" s="64"/>
      <c r="ANT222" s="64"/>
      <c r="ANU222" s="64"/>
      <c r="ANV222" s="64"/>
      <c r="ANW222" s="64"/>
      <c r="ANX222" s="64"/>
      <c r="ANY222" s="64"/>
      <c r="ANZ222" s="64"/>
      <c r="AOA222" s="64"/>
      <c r="AOB222" s="64"/>
      <c r="AOC222" s="64"/>
      <c r="AOD222" s="64"/>
      <c r="AOE222" s="64"/>
      <c r="AOF222" s="64"/>
      <c r="AOG222" s="64"/>
      <c r="AOH222" s="64"/>
      <c r="AOI222" s="64"/>
      <c r="AOJ222" s="64"/>
      <c r="AOK222" s="64"/>
      <c r="AOL222" s="64"/>
      <c r="AOM222" s="64"/>
      <c r="AON222" s="64"/>
      <c r="AOO222" s="64"/>
      <c r="AOP222" s="64"/>
      <c r="AOQ222" s="64"/>
      <c r="AOR222" s="64"/>
      <c r="AOS222" s="64"/>
      <c r="AOT222" s="64"/>
      <c r="AOU222" s="64"/>
      <c r="AOV222" s="64"/>
      <c r="AOW222" s="64"/>
      <c r="AOX222" s="64"/>
      <c r="AOY222" s="64"/>
      <c r="AOZ222" s="64"/>
      <c r="APA222" s="64"/>
      <c r="APB222" s="64"/>
      <c r="APC222" s="64"/>
      <c r="APD222" s="64"/>
      <c r="APE222" s="64"/>
      <c r="APF222" s="64"/>
      <c r="APG222" s="64"/>
      <c r="APH222" s="64"/>
      <c r="API222" s="64"/>
      <c r="APJ222" s="64"/>
      <c r="APK222" s="64"/>
      <c r="APL222" s="64"/>
      <c r="APM222" s="64"/>
      <c r="APN222" s="64"/>
      <c r="APO222" s="64"/>
      <c r="APP222" s="64"/>
      <c r="APQ222" s="64"/>
      <c r="APR222" s="64"/>
      <c r="APS222" s="64"/>
      <c r="APT222" s="64"/>
      <c r="APU222" s="64"/>
      <c r="APV222" s="64"/>
      <c r="APW222" s="64"/>
      <c r="APX222" s="64"/>
      <c r="APY222" s="64"/>
      <c r="APZ222" s="64"/>
      <c r="AQA222" s="64"/>
      <c r="AQB222" s="64"/>
      <c r="AQC222" s="64"/>
      <c r="AQD222" s="64"/>
      <c r="AQE222" s="64"/>
      <c r="AQF222" s="64"/>
      <c r="AQG222" s="64"/>
      <c r="AQH222" s="64"/>
      <c r="AQI222" s="64"/>
      <c r="AQJ222" s="64"/>
      <c r="AQK222" s="64"/>
      <c r="AQL222" s="64"/>
      <c r="AQM222" s="64"/>
      <c r="AQN222" s="64"/>
      <c r="AQO222" s="64"/>
      <c r="AQP222" s="64"/>
      <c r="AQQ222" s="64"/>
      <c r="AQR222" s="64"/>
      <c r="AQS222" s="64"/>
      <c r="AQT222" s="64"/>
      <c r="AQU222" s="64"/>
      <c r="AQV222" s="64"/>
      <c r="AQW222" s="64"/>
      <c r="AQX222" s="64"/>
      <c r="AQY222" s="64"/>
      <c r="AQZ222" s="64"/>
      <c r="ARA222" s="64"/>
      <c r="ARB222" s="64"/>
      <c r="ARC222" s="64"/>
      <c r="ARD222" s="64"/>
      <c r="ARE222" s="64"/>
      <c r="ARF222" s="64"/>
      <c r="ARG222" s="64"/>
      <c r="ARH222" s="64"/>
      <c r="ARI222" s="64"/>
      <c r="ARJ222" s="64"/>
      <c r="ARK222" s="64"/>
      <c r="ARL222" s="64"/>
      <c r="ARM222" s="64"/>
      <c r="ARN222" s="64"/>
      <c r="ARO222" s="64"/>
      <c r="ARP222" s="64"/>
      <c r="ARQ222" s="64"/>
      <c r="ARR222" s="64"/>
      <c r="ARS222" s="64"/>
      <c r="ART222" s="64"/>
      <c r="ARU222" s="64"/>
      <c r="ARV222" s="64"/>
      <c r="ARW222" s="64"/>
      <c r="ARX222" s="64"/>
      <c r="ARY222" s="64"/>
      <c r="ARZ222" s="64"/>
      <c r="ASA222" s="64"/>
      <c r="ASB222" s="64"/>
      <c r="ASC222" s="64"/>
      <c r="ASD222" s="64"/>
      <c r="ASE222" s="64"/>
      <c r="ASF222" s="64"/>
      <c r="ASG222" s="64"/>
      <c r="ASH222" s="64"/>
      <c r="ASI222" s="64"/>
      <c r="ASJ222" s="64"/>
      <c r="ASK222" s="64"/>
      <c r="ASL222" s="64"/>
      <c r="ASM222" s="64"/>
      <c r="ASN222" s="64"/>
      <c r="ASO222" s="64"/>
      <c r="ASP222" s="64"/>
      <c r="ASQ222" s="64"/>
      <c r="ASR222" s="64"/>
      <c r="ASS222" s="64"/>
      <c r="AST222" s="64"/>
      <c r="ASU222" s="64"/>
      <c r="ASV222" s="64"/>
      <c r="ASW222" s="64"/>
      <c r="ASX222" s="64"/>
      <c r="ASY222" s="64"/>
      <c r="ASZ222" s="64"/>
      <c r="ATA222" s="64"/>
      <c r="ATB222" s="64"/>
      <c r="ATC222" s="64"/>
      <c r="ATD222" s="64"/>
      <c r="ATE222" s="64"/>
      <c r="ATF222" s="64"/>
      <c r="ATG222" s="64"/>
      <c r="ATH222" s="64"/>
      <c r="ATI222" s="64"/>
      <c r="ATJ222" s="64"/>
      <c r="ATK222" s="64"/>
      <c r="ATL222" s="64"/>
      <c r="ATM222" s="64"/>
      <c r="ATN222" s="64"/>
      <c r="ATO222" s="64"/>
      <c r="ATP222" s="64"/>
      <c r="ATQ222" s="64"/>
      <c r="ATR222" s="64"/>
      <c r="ATS222" s="64"/>
      <c r="ATT222" s="64"/>
      <c r="ATU222" s="64"/>
      <c r="ATV222" s="64"/>
      <c r="ATW222" s="64"/>
      <c r="ATX222" s="64"/>
      <c r="ATY222" s="64"/>
      <c r="ATZ222" s="64"/>
      <c r="AUA222" s="64"/>
      <c r="AUB222" s="64"/>
      <c r="AUC222" s="64"/>
      <c r="AUD222" s="64"/>
      <c r="AUE222" s="64"/>
      <c r="AUF222" s="64"/>
      <c r="AUG222" s="64"/>
      <c r="AUH222" s="64"/>
      <c r="AUI222" s="64"/>
      <c r="AUJ222" s="64"/>
      <c r="AUK222" s="64"/>
      <c r="AUL222" s="64"/>
      <c r="AUM222" s="64"/>
      <c r="AUN222" s="64"/>
      <c r="AUO222" s="64"/>
      <c r="AUP222" s="64"/>
      <c r="AUQ222" s="64"/>
      <c r="AUR222" s="64"/>
      <c r="AUS222" s="64"/>
      <c r="AUT222" s="64"/>
      <c r="AUU222" s="64"/>
      <c r="AUV222" s="64"/>
      <c r="AUW222" s="64"/>
      <c r="AUX222" s="64"/>
      <c r="AUY222" s="64"/>
      <c r="AUZ222" s="64"/>
      <c r="AVA222" s="64"/>
      <c r="AVB222" s="64"/>
      <c r="AVC222" s="64"/>
      <c r="AVD222" s="64"/>
      <c r="AVE222" s="64"/>
      <c r="AVF222" s="64"/>
      <c r="AVG222" s="64"/>
      <c r="AVH222" s="64"/>
      <c r="AVI222" s="64"/>
      <c r="AVJ222" s="64"/>
      <c r="AVK222" s="64"/>
      <c r="AVL222" s="64"/>
      <c r="AVM222" s="64"/>
      <c r="AVN222" s="64"/>
      <c r="AVO222" s="64"/>
      <c r="AVP222" s="64"/>
      <c r="AVQ222" s="64"/>
      <c r="AVR222" s="64"/>
      <c r="AVS222" s="64"/>
      <c r="AVT222" s="64"/>
      <c r="AVU222" s="64"/>
      <c r="AVV222" s="64"/>
      <c r="AVW222" s="64"/>
      <c r="AVX222" s="64"/>
      <c r="AVY222" s="64"/>
      <c r="AVZ222" s="64"/>
      <c r="AWA222" s="64"/>
      <c r="AWB222" s="64"/>
      <c r="AWC222" s="64"/>
      <c r="AWD222" s="64"/>
      <c r="AWE222" s="64"/>
      <c r="AWF222" s="64"/>
      <c r="AWG222" s="64"/>
      <c r="AWH222" s="64"/>
      <c r="AWI222" s="64"/>
      <c r="AWJ222" s="64"/>
      <c r="AWK222" s="64"/>
      <c r="AWL222" s="64"/>
      <c r="AWM222" s="64"/>
      <c r="AWN222" s="64"/>
      <c r="AWO222" s="64"/>
      <c r="AWP222" s="64"/>
      <c r="AWQ222" s="64"/>
      <c r="AWR222" s="64"/>
      <c r="AWS222" s="64"/>
      <c r="AWT222" s="64"/>
      <c r="AWU222" s="64"/>
      <c r="AWV222" s="64"/>
      <c r="AWW222" s="64"/>
      <c r="AWX222" s="64"/>
      <c r="AWY222" s="64"/>
      <c r="AWZ222" s="64"/>
      <c r="AXA222" s="64"/>
      <c r="AXB222" s="64"/>
      <c r="AXC222" s="64"/>
      <c r="AXD222" s="64"/>
      <c r="AXE222" s="64"/>
      <c r="AXF222" s="64"/>
      <c r="AXG222" s="64"/>
      <c r="AXH222" s="64"/>
      <c r="AXI222" s="64"/>
      <c r="AXJ222" s="64"/>
      <c r="AXK222" s="64"/>
      <c r="AXL222" s="64"/>
      <c r="AXM222" s="64"/>
      <c r="AXN222" s="64"/>
      <c r="AXO222" s="64"/>
      <c r="AXP222" s="64"/>
      <c r="AXQ222" s="64"/>
      <c r="AXR222" s="64"/>
      <c r="AXS222" s="64"/>
      <c r="AXT222" s="64"/>
      <c r="AXU222" s="64"/>
      <c r="AXV222" s="64"/>
      <c r="AXW222" s="64"/>
      <c r="AXX222" s="64"/>
      <c r="AXY222" s="64"/>
      <c r="AXZ222" s="64"/>
      <c r="AYA222" s="64"/>
      <c r="AYB222" s="64"/>
      <c r="AYC222" s="64"/>
      <c r="AYD222" s="64"/>
      <c r="AYE222" s="64"/>
      <c r="AYF222" s="64"/>
      <c r="AYG222" s="64"/>
      <c r="AYH222" s="64"/>
      <c r="AYI222" s="64"/>
      <c r="AYJ222" s="64"/>
      <c r="AYK222" s="64"/>
      <c r="AYL222" s="64"/>
      <c r="AYM222" s="64"/>
      <c r="AYN222" s="64"/>
      <c r="AYO222" s="64"/>
      <c r="AYP222" s="64"/>
      <c r="AYQ222" s="64"/>
      <c r="AYR222" s="64"/>
      <c r="AYS222" s="64"/>
      <c r="AYT222" s="64"/>
      <c r="AYU222" s="64"/>
      <c r="AYV222" s="64"/>
      <c r="AYW222" s="64"/>
      <c r="AYX222" s="64"/>
      <c r="AYY222" s="64"/>
      <c r="AYZ222" s="64"/>
      <c r="AZA222" s="64"/>
      <c r="AZB222" s="64"/>
      <c r="AZC222" s="64"/>
      <c r="AZD222" s="64"/>
      <c r="AZE222" s="64"/>
      <c r="AZF222" s="64"/>
      <c r="AZG222" s="64"/>
      <c r="AZH222" s="64"/>
      <c r="AZI222" s="64"/>
      <c r="AZJ222" s="64"/>
      <c r="AZK222" s="64"/>
      <c r="AZL222" s="64"/>
      <c r="AZM222" s="64"/>
      <c r="AZN222" s="64"/>
      <c r="AZO222" s="64"/>
      <c r="AZP222" s="64"/>
      <c r="AZQ222" s="64"/>
      <c r="AZR222" s="64"/>
      <c r="AZS222" s="64"/>
      <c r="AZT222" s="64"/>
      <c r="AZU222" s="64"/>
      <c r="AZV222" s="64"/>
      <c r="AZW222" s="64"/>
      <c r="AZX222" s="64"/>
      <c r="AZY222" s="64"/>
      <c r="AZZ222" s="64"/>
      <c r="BAA222" s="64"/>
      <c r="BAB222" s="64"/>
      <c r="BAC222" s="64"/>
      <c r="BAD222" s="64"/>
      <c r="BAE222" s="64"/>
      <c r="BAF222" s="64"/>
      <c r="BAG222" s="64"/>
      <c r="BAH222" s="64"/>
      <c r="BAI222" s="64"/>
      <c r="BAJ222" s="64"/>
      <c r="BAK222" s="64"/>
      <c r="BAL222" s="64"/>
      <c r="BAM222" s="64"/>
      <c r="BAN222" s="64"/>
      <c r="BAO222" s="64"/>
      <c r="BAP222" s="64"/>
      <c r="BAQ222" s="64"/>
      <c r="BAR222" s="64"/>
      <c r="BAS222" s="64"/>
      <c r="BAT222" s="64"/>
      <c r="BAU222" s="64"/>
      <c r="BAV222" s="64"/>
      <c r="BAW222" s="64"/>
      <c r="BAX222" s="64"/>
      <c r="BAY222" s="64"/>
      <c r="BAZ222" s="64"/>
      <c r="BBA222" s="64"/>
      <c r="BBB222" s="64"/>
      <c r="BBC222" s="64"/>
      <c r="BBD222" s="64"/>
      <c r="BBE222" s="64"/>
      <c r="BBF222" s="64"/>
      <c r="BBG222" s="64"/>
      <c r="BBH222" s="64"/>
      <c r="BBI222" s="64"/>
      <c r="BBJ222" s="64"/>
      <c r="BBK222" s="64"/>
      <c r="BBL222" s="64"/>
      <c r="BBM222" s="64"/>
      <c r="BBN222" s="64"/>
      <c r="BBO222" s="64"/>
      <c r="BBP222" s="64"/>
      <c r="BBQ222" s="64"/>
      <c r="BBR222" s="64"/>
      <c r="BBS222" s="64"/>
      <c r="BBT222" s="64"/>
      <c r="BBU222" s="64"/>
      <c r="BBV222" s="64"/>
      <c r="BBW222" s="64"/>
      <c r="BBX222" s="64"/>
      <c r="BBY222" s="64"/>
      <c r="BBZ222" s="64"/>
      <c r="BCA222" s="64"/>
      <c r="BCB222" s="64"/>
      <c r="BCC222" s="64"/>
      <c r="BCD222" s="64"/>
      <c r="BCE222" s="64"/>
      <c r="BCF222" s="64"/>
      <c r="BCG222" s="64"/>
      <c r="BCH222" s="64"/>
      <c r="BCI222" s="64"/>
      <c r="BCJ222" s="64"/>
      <c r="BCK222" s="64"/>
      <c r="BCL222" s="64"/>
      <c r="BCM222" s="64"/>
      <c r="BCN222" s="64"/>
      <c r="BCO222" s="64"/>
      <c r="BCP222" s="64"/>
      <c r="BCQ222" s="64"/>
      <c r="BCR222" s="64"/>
      <c r="BCS222" s="64"/>
      <c r="BCT222" s="64"/>
      <c r="BCU222" s="64"/>
      <c r="BCV222" s="64"/>
      <c r="BCW222" s="64"/>
      <c r="BCX222" s="64"/>
      <c r="BCY222" s="64"/>
      <c r="BCZ222" s="64"/>
      <c r="BDA222" s="64"/>
      <c r="BDB222" s="64"/>
      <c r="BDC222" s="64"/>
      <c r="BDD222" s="64"/>
      <c r="BDE222" s="64"/>
      <c r="BDF222" s="64"/>
      <c r="BDG222" s="64"/>
      <c r="BDH222" s="64"/>
      <c r="BDI222" s="64"/>
      <c r="BDJ222" s="64"/>
      <c r="BDK222" s="64"/>
      <c r="BDL222" s="64"/>
      <c r="BDM222" s="64"/>
      <c r="BDN222" s="64"/>
      <c r="BDO222" s="64"/>
      <c r="BDP222" s="64"/>
      <c r="BDQ222" s="64"/>
      <c r="BDR222" s="64"/>
      <c r="BDS222" s="64"/>
      <c r="BDT222" s="64"/>
      <c r="BDU222" s="64"/>
      <c r="BDV222" s="64"/>
      <c r="BDW222" s="64"/>
      <c r="BDX222" s="64"/>
      <c r="BDY222" s="64"/>
      <c r="BDZ222" s="64"/>
      <c r="BEA222" s="64"/>
      <c r="BEB222" s="64"/>
      <c r="BEC222" s="64"/>
      <c r="BED222" s="64"/>
      <c r="BEE222" s="64"/>
      <c r="BEF222" s="64"/>
      <c r="BEG222" s="64"/>
      <c r="BEH222" s="64"/>
      <c r="BEI222" s="64"/>
      <c r="BEJ222" s="64"/>
      <c r="BEK222" s="64"/>
      <c r="BEL222" s="64"/>
      <c r="BEM222" s="64"/>
      <c r="BEN222" s="64"/>
      <c r="BEO222" s="64"/>
      <c r="BEP222" s="64"/>
      <c r="BEQ222" s="64"/>
      <c r="BER222" s="64"/>
      <c r="BES222" s="64"/>
      <c r="BET222" s="64"/>
      <c r="BEU222" s="64"/>
      <c r="BEV222" s="64"/>
      <c r="BEW222" s="64"/>
      <c r="BEX222" s="64"/>
      <c r="BEY222" s="64"/>
      <c r="BEZ222" s="64"/>
      <c r="BFA222" s="64"/>
      <c r="BFB222" s="64"/>
      <c r="BFC222" s="64"/>
      <c r="BFD222" s="64"/>
      <c r="BFE222" s="64"/>
      <c r="BFF222" s="64"/>
      <c r="BFG222" s="64"/>
      <c r="BFH222" s="64"/>
      <c r="BFI222" s="64"/>
      <c r="BFJ222" s="64"/>
      <c r="BFK222" s="64"/>
      <c r="BFL222" s="64"/>
      <c r="BFM222" s="64"/>
      <c r="BFN222" s="64"/>
      <c r="BFO222" s="64"/>
      <c r="BFP222" s="64"/>
      <c r="BFQ222" s="64"/>
      <c r="BFR222" s="64"/>
      <c r="BFS222" s="64"/>
      <c r="BFT222" s="64"/>
      <c r="BFU222" s="64"/>
      <c r="BFV222" s="64"/>
      <c r="BFW222" s="64"/>
      <c r="BFX222" s="64"/>
      <c r="BFY222" s="64"/>
      <c r="BFZ222" s="64"/>
      <c r="BGA222" s="64"/>
      <c r="BGB222" s="64"/>
      <c r="BGC222" s="64"/>
      <c r="BGD222" s="64"/>
      <c r="BGE222" s="64"/>
      <c r="BGF222" s="64"/>
      <c r="BGG222" s="64"/>
      <c r="BGH222" s="64"/>
      <c r="BGI222" s="64"/>
      <c r="BGJ222" s="64"/>
      <c r="BGK222" s="64"/>
      <c r="BGL222" s="64"/>
      <c r="BGM222" s="64"/>
      <c r="BGN222" s="64"/>
      <c r="BGO222" s="64"/>
      <c r="BGP222" s="64"/>
      <c r="BGQ222" s="64"/>
      <c r="BGR222" s="64"/>
      <c r="BGS222" s="64"/>
      <c r="BGT222" s="64"/>
      <c r="BGU222" s="64"/>
      <c r="BGV222" s="64"/>
      <c r="BGW222" s="64"/>
      <c r="BGX222" s="64"/>
      <c r="BGY222" s="64"/>
      <c r="BGZ222" s="64"/>
      <c r="BHA222" s="64"/>
      <c r="BHB222" s="64"/>
      <c r="BHC222" s="64"/>
      <c r="BHD222" s="64"/>
      <c r="BHE222" s="64"/>
      <c r="BHF222" s="64"/>
      <c r="BHG222" s="64"/>
      <c r="BHH222" s="64"/>
      <c r="BHI222" s="64"/>
      <c r="BHJ222" s="64"/>
      <c r="BHK222" s="64"/>
      <c r="BHL222" s="64"/>
      <c r="BHM222" s="64"/>
      <c r="BHN222" s="64"/>
      <c r="BHO222" s="64"/>
      <c r="BHP222" s="64"/>
      <c r="BHQ222" s="64"/>
      <c r="BHR222" s="64"/>
      <c r="BHS222" s="64"/>
      <c r="BHT222" s="64"/>
      <c r="BHU222" s="64"/>
      <c r="BHV222" s="64"/>
      <c r="BHW222" s="64"/>
      <c r="BHX222" s="64"/>
      <c r="BHY222" s="64"/>
      <c r="BHZ222" s="64"/>
      <c r="BIA222" s="64"/>
      <c r="BIB222" s="64"/>
      <c r="BIC222" s="64"/>
      <c r="BID222" s="64"/>
      <c r="BIE222" s="64"/>
      <c r="BIF222" s="64"/>
      <c r="BIG222" s="64"/>
      <c r="BIH222" s="64"/>
      <c r="BII222" s="64"/>
      <c r="BIJ222" s="64"/>
      <c r="BIK222" s="64"/>
      <c r="BIL222" s="64"/>
      <c r="BIM222" s="64"/>
      <c r="BIN222" s="64"/>
      <c r="BIO222" s="64"/>
      <c r="BIP222" s="64"/>
      <c r="BIQ222" s="64"/>
      <c r="BIR222" s="64"/>
      <c r="BIS222" s="64"/>
      <c r="BIT222" s="64"/>
      <c r="BIU222" s="64"/>
      <c r="BIV222" s="64"/>
      <c r="BIW222" s="64"/>
      <c r="BIX222" s="64"/>
      <c r="BIY222" s="64"/>
      <c r="BIZ222" s="64"/>
      <c r="BJA222" s="64"/>
      <c r="BJB222" s="64"/>
      <c r="BJC222" s="64"/>
      <c r="BJD222" s="64"/>
      <c r="BJE222" s="64"/>
      <c r="BJF222" s="64"/>
      <c r="BJG222" s="64"/>
      <c r="BJH222" s="64"/>
      <c r="BJI222" s="64"/>
      <c r="BJJ222" s="64"/>
      <c r="BJK222" s="64"/>
      <c r="BJL222" s="64"/>
      <c r="BJM222" s="64"/>
      <c r="BJN222" s="64"/>
      <c r="BJO222" s="64"/>
      <c r="BJP222" s="64"/>
      <c r="BJQ222" s="64"/>
      <c r="BJR222" s="64"/>
      <c r="BJS222" s="64"/>
      <c r="BJT222" s="64"/>
      <c r="BJU222" s="64"/>
      <c r="BJV222" s="64"/>
      <c r="BJW222" s="64"/>
      <c r="BJX222" s="64"/>
      <c r="BJY222" s="64"/>
      <c r="BJZ222" s="64"/>
      <c r="BKA222" s="64"/>
      <c r="BKB222" s="64"/>
      <c r="BKC222" s="64"/>
      <c r="BKD222" s="64"/>
      <c r="BKE222" s="64"/>
      <c r="BKF222" s="64"/>
      <c r="BKG222" s="64"/>
      <c r="BKH222" s="64"/>
      <c r="BKI222" s="64"/>
      <c r="BKJ222" s="64"/>
      <c r="BKK222" s="64"/>
      <c r="BKL222" s="64"/>
      <c r="BKM222" s="64"/>
      <c r="BKN222" s="64"/>
      <c r="BKO222" s="64"/>
      <c r="BKP222" s="64"/>
      <c r="BKQ222" s="64"/>
      <c r="BKR222" s="64"/>
      <c r="BKS222" s="64"/>
      <c r="BKT222" s="64"/>
      <c r="BKU222" s="64"/>
      <c r="BKV222" s="64"/>
      <c r="BKW222" s="64"/>
      <c r="BKX222" s="64"/>
      <c r="BKY222" s="64"/>
      <c r="BKZ222" s="64"/>
      <c r="BLA222" s="64"/>
      <c r="BLB222" s="64"/>
      <c r="BLC222" s="64"/>
      <c r="BLD222" s="64"/>
      <c r="BLE222" s="64"/>
      <c r="BLF222" s="64"/>
      <c r="BLG222" s="64"/>
      <c r="BLH222" s="64"/>
      <c r="BLI222" s="64"/>
      <c r="BLJ222" s="64"/>
      <c r="BLK222" s="64"/>
      <c r="BLL222" s="64"/>
      <c r="BLM222" s="64"/>
      <c r="BLN222" s="64"/>
      <c r="BLO222" s="64"/>
      <c r="BLP222" s="64"/>
      <c r="BLQ222" s="64"/>
      <c r="BLR222" s="64"/>
      <c r="BLS222" s="64"/>
      <c r="BLT222" s="64"/>
      <c r="BLU222" s="64"/>
      <c r="BLV222" s="64"/>
      <c r="BLW222" s="64"/>
      <c r="BLX222" s="64"/>
      <c r="BLY222" s="64"/>
      <c r="BLZ222" s="64"/>
      <c r="BMA222" s="64"/>
      <c r="BMB222" s="64"/>
      <c r="BMC222" s="64"/>
      <c r="BMD222" s="64"/>
      <c r="BME222" s="64"/>
      <c r="BMF222" s="64"/>
      <c r="BMG222" s="64"/>
      <c r="BMH222" s="64"/>
      <c r="BMI222" s="64"/>
      <c r="BMJ222" s="64"/>
      <c r="BMK222" s="64"/>
      <c r="BML222" s="64"/>
      <c r="BMM222" s="64"/>
      <c r="BMN222" s="64"/>
      <c r="BMO222" s="64"/>
      <c r="BMP222" s="64"/>
      <c r="BMQ222" s="64"/>
      <c r="BMR222" s="64"/>
      <c r="BMS222" s="64"/>
      <c r="BMT222" s="64"/>
      <c r="BMU222" s="64"/>
      <c r="BMV222" s="64"/>
      <c r="BMW222" s="64"/>
      <c r="BMX222" s="64"/>
      <c r="BMY222" s="64"/>
      <c r="BMZ222" s="64"/>
      <c r="BNA222" s="64"/>
      <c r="BNB222" s="64"/>
      <c r="BNC222" s="64"/>
      <c r="BND222" s="64"/>
      <c r="BNE222" s="64"/>
      <c r="BNF222" s="64"/>
      <c r="BNG222" s="64"/>
      <c r="BNH222" s="64"/>
      <c r="BNI222" s="64"/>
      <c r="BNJ222" s="64"/>
      <c r="BNK222" s="64"/>
      <c r="BNL222" s="64"/>
      <c r="BNM222" s="64"/>
      <c r="BNN222" s="64"/>
      <c r="BNO222" s="64"/>
      <c r="BNP222" s="64"/>
      <c r="BNQ222" s="64"/>
      <c r="BNR222" s="64"/>
      <c r="BNS222" s="64"/>
      <c r="BNT222" s="64"/>
      <c r="BNU222" s="64"/>
      <c r="BNV222" s="64"/>
      <c r="BNW222" s="64"/>
      <c r="BNX222" s="64"/>
      <c r="BNY222" s="64"/>
      <c r="BNZ222" s="64"/>
      <c r="BOA222" s="64"/>
      <c r="BOB222" s="64"/>
      <c r="BOC222" s="64"/>
      <c r="BOD222" s="64"/>
      <c r="BOE222" s="64"/>
      <c r="BOF222" s="64"/>
      <c r="BOG222" s="64"/>
      <c r="BOH222" s="64"/>
      <c r="BOI222" s="64"/>
      <c r="BOJ222" s="64"/>
      <c r="BOK222" s="64"/>
      <c r="BOL222" s="64"/>
      <c r="BOM222" s="64"/>
      <c r="BON222" s="64"/>
      <c r="BOO222" s="64"/>
      <c r="BOP222" s="64"/>
      <c r="BOQ222" s="64"/>
      <c r="BOR222" s="64"/>
      <c r="BOS222" s="64"/>
      <c r="BOT222" s="64"/>
      <c r="BOU222" s="64"/>
      <c r="BOV222" s="64"/>
      <c r="BOW222" s="64"/>
      <c r="BOX222" s="64"/>
      <c r="BOY222" s="64"/>
      <c r="BOZ222" s="64"/>
      <c r="BPA222" s="64"/>
      <c r="BPB222" s="64"/>
      <c r="BPC222" s="64"/>
      <c r="BPD222" s="64"/>
      <c r="BPE222" s="64"/>
      <c r="BPF222" s="64"/>
      <c r="BPG222" s="64"/>
      <c r="BPH222" s="64"/>
      <c r="BPI222" s="64"/>
      <c r="BPJ222" s="64"/>
      <c r="BPK222" s="64"/>
      <c r="BPL222" s="64"/>
      <c r="BPM222" s="64"/>
      <c r="BPN222" s="64"/>
      <c r="BPO222" s="64"/>
      <c r="BPP222" s="64"/>
      <c r="BPQ222" s="64"/>
      <c r="BPR222" s="64"/>
      <c r="BPS222" s="64"/>
      <c r="BPT222" s="64"/>
      <c r="BPU222" s="64"/>
      <c r="BPV222" s="64"/>
      <c r="BPW222" s="64"/>
      <c r="BPX222" s="64"/>
      <c r="BPY222" s="64"/>
      <c r="BPZ222" s="64"/>
      <c r="BQA222" s="64"/>
      <c r="BQB222" s="64"/>
      <c r="BQC222" s="64"/>
      <c r="BQD222" s="64"/>
      <c r="BQE222" s="64"/>
      <c r="BQF222" s="64"/>
      <c r="BQG222" s="64"/>
      <c r="BQH222" s="64"/>
      <c r="BQI222" s="64"/>
      <c r="BQJ222" s="64"/>
      <c r="BQK222" s="64"/>
      <c r="BQL222" s="64"/>
      <c r="BQM222" s="64"/>
      <c r="BQN222" s="64"/>
      <c r="BQO222" s="64"/>
      <c r="BQP222" s="64"/>
      <c r="BQQ222" s="64"/>
      <c r="BQR222" s="64"/>
      <c r="BQS222" s="64"/>
      <c r="BQT222" s="64"/>
      <c r="BQU222" s="64"/>
      <c r="BQV222" s="64"/>
      <c r="BQW222" s="64"/>
      <c r="BQX222" s="64"/>
      <c r="BQY222" s="64"/>
      <c r="BQZ222" s="64"/>
      <c r="BRA222" s="64"/>
      <c r="BRB222" s="64"/>
      <c r="BRC222" s="64"/>
      <c r="BRD222" s="64"/>
      <c r="BRE222" s="64"/>
      <c r="BRF222" s="64"/>
      <c r="BRG222" s="64"/>
      <c r="BRH222" s="64"/>
      <c r="BRI222" s="64"/>
      <c r="BRJ222" s="64"/>
      <c r="BRK222" s="64"/>
      <c r="BRL222" s="64"/>
      <c r="BRM222" s="64"/>
      <c r="BRN222" s="64"/>
      <c r="BRO222" s="64"/>
      <c r="BRP222" s="64"/>
      <c r="BRQ222" s="64"/>
      <c r="BRR222" s="64"/>
      <c r="BRS222" s="64"/>
      <c r="BRT222" s="64"/>
      <c r="BRU222" s="64"/>
      <c r="BRV222" s="64"/>
      <c r="BRW222" s="64"/>
      <c r="BRX222" s="64"/>
      <c r="BRY222" s="64"/>
      <c r="BRZ222" s="64"/>
      <c r="BSA222" s="64"/>
      <c r="BSB222" s="64"/>
      <c r="BSC222" s="64"/>
      <c r="BSD222" s="64"/>
      <c r="BSE222" s="64"/>
      <c r="BSF222" s="64"/>
      <c r="BSG222" s="64"/>
      <c r="BSH222" s="64"/>
      <c r="BSI222" s="64"/>
      <c r="BSJ222" s="64"/>
      <c r="BSK222" s="64"/>
      <c r="BSL222" s="64"/>
      <c r="BSM222" s="64"/>
      <c r="BSN222" s="64"/>
      <c r="BSO222" s="64"/>
      <c r="BSP222" s="64"/>
      <c r="BSQ222" s="64"/>
      <c r="BSR222" s="64"/>
      <c r="BSS222" s="64"/>
      <c r="BST222" s="64"/>
      <c r="BSU222" s="64"/>
      <c r="BSV222" s="64"/>
      <c r="BSW222" s="64"/>
      <c r="BSX222" s="64"/>
      <c r="BSY222" s="64"/>
      <c r="BSZ222" s="64"/>
      <c r="BTA222" s="64"/>
      <c r="BTB222" s="64"/>
      <c r="BTC222" s="64"/>
      <c r="BTD222" s="64"/>
      <c r="BTE222" s="64"/>
      <c r="BTF222" s="64"/>
      <c r="BTG222" s="64"/>
      <c r="BTH222" s="64"/>
      <c r="BTI222" s="64"/>
      <c r="BTJ222" s="64"/>
      <c r="BTK222" s="64"/>
      <c r="BTL222" s="64"/>
      <c r="BTM222" s="64"/>
      <c r="BTN222" s="64"/>
      <c r="BTO222" s="64"/>
      <c r="BTP222" s="64"/>
      <c r="BTQ222" s="64"/>
      <c r="BTR222" s="64"/>
      <c r="BTS222" s="64"/>
      <c r="BTT222" s="64"/>
      <c r="BTU222" s="64"/>
      <c r="BTV222" s="64"/>
      <c r="BTW222" s="64"/>
      <c r="BTX222" s="64"/>
      <c r="BTY222" s="64"/>
      <c r="BTZ222" s="64"/>
      <c r="BUA222" s="64"/>
      <c r="BUB222" s="64"/>
      <c r="BUC222" s="64"/>
      <c r="BUD222" s="64"/>
      <c r="BUE222" s="64"/>
      <c r="BUF222" s="64"/>
      <c r="BUG222" s="64"/>
      <c r="BUH222" s="64"/>
      <c r="BUI222" s="64"/>
      <c r="BUJ222" s="64"/>
      <c r="BUK222" s="64"/>
      <c r="BUL222" s="64"/>
      <c r="BUM222" s="64"/>
      <c r="BUN222" s="64"/>
      <c r="BUO222" s="64"/>
      <c r="BUP222" s="64"/>
      <c r="BUQ222" s="64"/>
      <c r="BUR222" s="64"/>
      <c r="BUS222" s="64"/>
      <c r="BUT222" s="64"/>
      <c r="BUU222" s="64"/>
      <c r="BUV222" s="64"/>
      <c r="BUW222" s="64"/>
      <c r="BUX222" s="64"/>
      <c r="BUY222" s="64"/>
      <c r="BUZ222" s="64"/>
      <c r="BVA222" s="64"/>
      <c r="BVB222" s="64"/>
      <c r="BVC222" s="64"/>
      <c r="BVD222" s="64"/>
      <c r="BVE222" s="64"/>
      <c r="BVF222" s="64"/>
      <c r="BVG222" s="64"/>
      <c r="BVH222" s="64"/>
      <c r="BVI222" s="64"/>
      <c r="BVJ222" s="64"/>
      <c r="BVK222" s="64"/>
      <c r="BVL222" s="64"/>
      <c r="BVM222" s="64"/>
      <c r="BVN222" s="64"/>
      <c r="BVO222" s="64"/>
      <c r="BVP222" s="64"/>
      <c r="BVQ222" s="64"/>
      <c r="BVR222" s="64"/>
      <c r="BVS222" s="64"/>
      <c r="BVT222" s="64"/>
      <c r="BVU222" s="64"/>
      <c r="BVV222" s="64"/>
      <c r="BVW222" s="64"/>
      <c r="BVX222" s="64"/>
      <c r="BVY222" s="64"/>
      <c r="BVZ222" s="64"/>
      <c r="BWA222" s="64"/>
      <c r="BWB222" s="64"/>
      <c r="BWC222" s="64"/>
      <c r="BWD222" s="64"/>
      <c r="BWE222" s="64"/>
      <c r="BWF222" s="64"/>
      <c r="BWG222" s="64"/>
      <c r="BWH222" s="64"/>
      <c r="BWI222" s="64"/>
      <c r="BWJ222" s="64"/>
      <c r="BWK222" s="64"/>
      <c r="BWL222" s="64"/>
      <c r="BWM222" s="64"/>
      <c r="BWN222" s="64"/>
      <c r="BWO222" s="64"/>
      <c r="BWP222" s="64"/>
      <c r="BWQ222" s="64"/>
      <c r="BWR222" s="64"/>
      <c r="BWS222" s="64"/>
      <c r="BWT222" s="64"/>
      <c r="BWU222" s="64"/>
      <c r="BWV222" s="64"/>
      <c r="BWW222" s="64"/>
      <c r="BWX222" s="64"/>
      <c r="BWY222" s="64"/>
      <c r="BWZ222" s="64"/>
      <c r="BXA222" s="64"/>
      <c r="BXB222" s="64"/>
      <c r="BXC222" s="64"/>
      <c r="BXD222" s="64"/>
      <c r="BXE222" s="64"/>
      <c r="BXF222" s="64"/>
      <c r="BXG222" s="64"/>
      <c r="BXH222" s="64"/>
      <c r="BXI222" s="64"/>
      <c r="BXJ222" s="64"/>
      <c r="BXK222" s="64"/>
      <c r="BXL222" s="64"/>
      <c r="BXM222" s="64"/>
      <c r="BXN222" s="64"/>
      <c r="BXO222" s="64"/>
      <c r="BXP222" s="64"/>
      <c r="BXQ222" s="64"/>
      <c r="BXR222" s="64"/>
      <c r="BXS222" s="64"/>
      <c r="BXT222" s="64"/>
      <c r="BXU222" s="64"/>
      <c r="BXV222" s="64"/>
      <c r="BXW222" s="64"/>
      <c r="BXX222" s="64"/>
      <c r="BXY222" s="64"/>
      <c r="BXZ222" s="64"/>
      <c r="BYA222" s="64"/>
      <c r="BYB222" s="64"/>
      <c r="BYC222" s="64"/>
      <c r="BYD222" s="64"/>
      <c r="BYE222" s="64"/>
      <c r="BYF222" s="64"/>
      <c r="BYG222" s="64"/>
      <c r="BYH222" s="64"/>
      <c r="BYI222" s="64"/>
      <c r="BYJ222" s="64"/>
      <c r="BYK222" s="64"/>
      <c r="BYL222" s="64"/>
      <c r="BYM222" s="64"/>
      <c r="BYN222" s="64"/>
      <c r="BYO222" s="64"/>
      <c r="BYP222" s="64"/>
      <c r="BYQ222" s="64"/>
      <c r="BYR222" s="64"/>
      <c r="BYS222" s="64"/>
      <c r="BYT222" s="64"/>
      <c r="BYU222" s="64"/>
      <c r="BYV222" s="64"/>
      <c r="BYW222" s="64"/>
      <c r="BYX222" s="64"/>
      <c r="BYY222" s="64"/>
      <c r="BYZ222" s="64"/>
      <c r="BZA222" s="64"/>
      <c r="BZB222" s="64"/>
      <c r="BZC222" s="64"/>
      <c r="BZD222" s="64"/>
      <c r="BZE222" s="64"/>
      <c r="BZF222" s="64"/>
      <c r="BZG222" s="64"/>
      <c r="BZH222" s="64"/>
      <c r="BZI222" s="64"/>
      <c r="BZJ222" s="64"/>
      <c r="BZK222" s="64"/>
      <c r="BZL222" s="64"/>
      <c r="BZM222" s="64"/>
      <c r="BZN222" s="64"/>
      <c r="BZO222" s="64"/>
      <c r="BZP222" s="64"/>
      <c r="BZQ222" s="64"/>
      <c r="BZR222" s="64"/>
      <c r="BZS222" s="64"/>
      <c r="BZT222" s="64"/>
      <c r="BZU222" s="64"/>
      <c r="BZV222" s="64"/>
      <c r="BZW222" s="64"/>
      <c r="BZX222" s="64"/>
      <c r="BZY222" s="64"/>
      <c r="BZZ222" s="64"/>
      <c r="CAA222" s="64"/>
      <c r="CAB222" s="64"/>
      <c r="CAC222" s="64"/>
      <c r="CAD222" s="64"/>
      <c r="CAE222" s="64"/>
      <c r="CAF222" s="64"/>
      <c r="CAG222" s="64"/>
      <c r="CAH222" s="64"/>
      <c r="CAI222" s="64"/>
      <c r="CAJ222" s="64"/>
      <c r="CAK222" s="64"/>
      <c r="CAL222" s="64"/>
      <c r="CAM222" s="64"/>
      <c r="CAN222" s="64"/>
      <c r="CAO222" s="64"/>
      <c r="CAP222" s="64"/>
      <c r="CAQ222" s="64"/>
      <c r="CAR222" s="64"/>
      <c r="CAS222" s="64"/>
      <c r="CAT222" s="64"/>
      <c r="CAU222" s="64"/>
      <c r="CAV222" s="64"/>
      <c r="CAW222" s="64"/>
      <c r="CAX222" s="64"/>
      <c r="CAY222" s="64"/>
      <c r="CAZ222" s="64"/>
      <c r="CBA222" s="64"/>
      <c r="CBB222" s="64"/>
      <c r="CBC222" s="64"/>
      <c r="CBD222" s="64"/>
      <c r="CBE222" s="64"/>
      <c r="CBF222" s="64"/>
      <c r="CBG222" s="64"/>
      <c r="CBH222" s="64"/>
      <c r="CBI222" s="64"/>
      <c r="CBJ222" s="64"/>
      <c r="CBK222" s="64"/>
      <c r="CBL222" s="64"/>
      <c r="CBM222" s="64"/>
      <c r="CBN222" s="64"/>
      <c r="CBO222" s="64"/>
      <c r="CBP222" s="64"/>
      <c r="CBQ222" s="64"/>
      <c r="CBR222" s="64"/>
      <c r="CBS222" s="64"/>
      <c r="CBT222" s="64"/>
      <c r="CBU222" s="64"/>
      <c r="CBV222" s="64"/>
      <c r="CBW222" s="64"/>
      <c r="CBX222" s="64"/>
      <c r="CBY222" s="64"/>
      <c r="CBZ222" s="64"/>
      <c r="CCA222" s="64"/>
      <c r="CCB222" s="64"/>
      <c r="CCC222" s="64"/>
      <c r="CCD222" s="64"/>
      <c r="CCE222" s="64"/>
      <c r="CCF222" s="64"/>
      <c r="CCG222" s="64"/>
      <c r="CCH222" s="64"/>
      <c r="CCI222" s="64"/>
      <c r="CCJ222" s="64"/>
      <c r="CCK222" s="64"/>
      <c r="CCL222" s="64"/>
      <c r="CCM222" s="64"/>
      <c r="CCN222" s="64"/>
      <c r="CCO222" s="64"/>
      <c r="CCP222" s="64"/>
      <c r="CCQ222" s="64"/>
      <c r="CCR222" s="64"/>
      <c r="CCS222" s="64"/>
      <c r="CCT222" s="64"/>
      <c r="CCU222" s="64"/>
      <c r="CCV222" s="64"/>
      <c r="CCW222" s="64"/>
      <c r="CCX222" s="64"/>
      <c r="CCY222" s="64"/>
      <c r="CCZ222" s="64"/>
      <c r="CDA222" s="64"/>
      <c r="CDB222" s="64"/>
      <c r="CDC222" s="64"/>
      <c r="CDD222" s="64"/>
      <c r="CDE222" s="64"/>
      <c r="CDF222" s="64"/>
      <c r="CDG222" s="64"/>
      <c r="CDH222" s="64"/>
      <c r="CDI222" s="64"/>
      <c r="CDJ222" s="64"/>
      <c r="CDK222" s="64"/>
      <c r="CDL222" s="64"/>
      <c r="CDM222" s="64"/>
      <c r="CDN222" s="64"/>
      <c r="CDO222" s="64"/>
      <c r="CDP222" s="64"/>
      <c r="CDQ222" s="64"/>
      <c r="CDR222" s="64"/>
      <c r="CDS222" s="64"/>
      <c r="CDT222" s="64"/>
      <c r="CDU222" s="64"/>
      <c r="CDV222" s="64"/>
      <c r="CDW222" s="64"/>
      <c r="CDX222" s="64"/>
      <c r="CDY222" s="64"/>
      <c r="CDZ222" s="64"/>
      <c r="CEA222" s="64"/>
      <c r="CEB222" s="64"/>
      <c r="CEC222" s="64"/>
      <c r="CED222" s="64"/>
      <c r="CEE222" s="64"/>
      <c r="CEF222" s="64"/>
      <c r="CEG222" s="64"/>
      <c r="CEH222" s="64"/>
      <c r="CEI222" s="64"/>
      <c r="CEJ222" s="64"/>
      <c r="CEK222" s="64"/>
      <c r="CEL222" s="64"/>
      <c r="CEM222" s="64"/>
      <c r="CEN222" s="64"/>
      <c r="CEO222" s="64"/>
      <c r="CEP222" s="64"/>
      <c r="CEQ222" s="64"/>
      <c r="CER222" s="64"/>
      <c r="CES222" s="64"/>
      <c r="CET222" s="64"/>
      <c r="CEU222" s="64"/>
      <c r="CEV222" s="64"/>
      <c r="CEW222" s="64"/>
      <c r="CEX222" s="64"/>
      <c r="CEY222" s="64"/>
      <c r="CEZ222" s="64"/>
      <c r="CFA222" s="64"/>
      <c r="CFB222" s="64"/>
      <c r="CFC222" s="64"/>
      <c r="CFD222" s="64"/>
      <c r="CFE222" s="64"/>
      <c r="CFF222" s="64"/>
      <c r="CFG222" s="64"/>
      <c r="CFH222" s="64"/>
      <c r="CFI222" s="64"/>
      <c r="CFJ222" s="64"/>
      <c r="CFK222" s="64"/>
      <c r="CFL222" s="64"/>
      <c r="CFM222" s="64"/>
      <c r="CFN222" s="64"/>
      <c r="CFO222" s="64"/>
      <c r="CFP222" s="64"/>
      <c r="CFQ222" s="64"/>
      <c r="CFR222" s="64"/>
      <c r="CFS222" s="64"/>
      <c r="CFT222" s="64"/>
      <c r="CFU222" s="64"/>
      <c r="CFV222" s="64"/>
      <c r="CFW222" s="64"/>
      <c r="CFX222" s="64"/>
      <c r="CFY222" s="64"/>
      <c r="CFZ222" s="64"/>
      <c r="CGA222" s="64"/>
      <c r="CGB222" s="64"/>
      <c r="CGC222" s="64"/>
      <c r="CGD222" s="64"/>
      <c r="CGE222" s="64"/>
      <c r="CGF222" s="64"/>
      <c r="CGG222" s="64"/>
      <c r="CGH222" s="64"/>
      <c r="CGI222" s="64"/>
      <c r="CGJ222" s="64"/>
      <c r="CGK222" s="64"/>
      <c r="CGL222" s="64"/>
      <c r="CGM222" s="64"/>
      <c r="CGN222" s="64"/>
      <c r="CGO222" s="64"/>
      <c r="CGP222" s="64"/>
      <c r="CGQ222" s="64"/>
      <c r="CGR222" s="64"/>
      <c r="CGS222" s="64"/>
      <c r="CGT222" s="64"/>
      <c r="CGU222" s="64"/>
      <c r="CGV222" s="64"/>
      <c r="CGW222" s="64"/>
      <c r="CGX222" s="64"/>
      <c r="CGY222" s="64"/>
      <c r="CGZ222" s="64"/>
      <c r="CHA222" s="64"/>
      <c r="CHB222" s="64"/>
      <c r="CHC222" s="64"/>
      <c r="CHD222" s="64"/>
      <c r="CHE222" s="64"/>
      <c r="CHF222" s="64"/>
      <c r="CHG222" s="64"/>
      <c r="CHH222" s="64"/>
      <c r="CHI222" s="64"/>
      <c r="CHJ222" s="64"/>
      <c r="CHK222" s="64"/>
      <c r="CHL222" s="64"/>
      <c r="CHM222" s="64"/>
      <c r="CHN222" s="64"/>
      <c r="CHO222" s="64"/>
      <c r="CHP222" s="64"/>
      <c r="CHQ222" s="64"/>
      <c r="CHR222" s="64"/>
      <c r="CHS222" s="64"/>
      <c r="CHT222" s="64"/>
      <c r="CHU222" s="64"/>
      <c r="CHV222" s="64"/>
      <c r="CHW222" s="64"/>
      <c r="CHX222" s="64"/>
      <c r="CHY222" s="64"/>
      <c r="CHZ222" s="64"/>
      <c r="CIA222" s="64"/>
      <c r="CIB222" s="64"/>
      <c r="CIC222" s="64"/>
      <c r="CID222" s="64"/>
      <c r="CIE222" s="64"/>
      <c r="CIF222" s="64"/>
      <c r="CIG222" s="64"/>
      <c r="CIH222" s="64"/>
      <c r="CII222" s="64"/>
      <c r="CIJ222" s="64"/>
      <c r="CIK222" s="64"/>
      <c r="CIL222" s="64"/>
      <c r="CIM222" s="64"/>
      <c r="CIN222" s="64"/>
      <c r="CIO222" s="64"/>
      <c r="CIP222" s="64"/>
      <c r="CIQ222" s="64"/>
      <c r="CIR222" s="64"/>
      <c r="CIS222" s="64"/>
      <c r="CIT222" s="64"/>
      <c r="CIU222" s="64"/>
      <c r="CIV222" s="64"/>
      <c r="CIW222" s="64"/>
      <c r="CIX222" s="64"/>
      <c r="CIY222" s="64"/>
      <c r="CIZ222" s="64"/>
      <c r="CJA222" s="64"/>
      <c r="CJB222" s="64"/>
      <c r="CJC222" s="64"/>
      <c r="CJD222" s="64"/>
      <c r="CJE222" s="64"/>
      <c r="CJF222" s="64"/>
      <c r="CJG222" s="64"/>
      <c r="CJH222" s="64"/>
      <c r="CJI222" s="64"/>
      <c r="CJJ222" s="64"/>
      <c r="CJK222" s="64"/>
      <c r="CJL222" s="64"/>
      <c r="CJM222" s="64"/>
      <c r="CJN222" s="64"/>
      <c r="CJO222" s="64"/>
      <c r="CJP222" s="64"/>
      <c r="CJQ222" s="64"/>
      <c r="CJR222" s="64"/>
      <c r="CJS222" s="64"/>
      <c r="CJT222" s="64"/>
      <c r="CJU222" s="64"/>
      <c r="CJV222" s="64"/>
      <c r="CJW222" s="64"/>
      <c r="CJX222" s="64"/>
      <c r="CJY222" s="64"/>
      <c r="CJZ222" s="64"/>
      <c r="CKA222" s="64"/>
      <c r="CKB222" s="64"/>
      <c r="CKC222" s="64"/>
      <c r="CKD222" s="64"/>
      <c r="CKE222" s="64"/>
      <c r="CKF222" s="64"/>
      <c r="CKG222" s="64"/>
      <c r="CKH222" s="64"/>
      <c r="CKI222" s="64"/>
      <c r="CKJ222" s="64"/>
      <c r="CKK222" s="64"/>
      <c r="CKL222" s="64"/>
      <c r="CKM222" s="64"/>
      <c r="CKN222" s="64"/>
      <c r="CKO222" s="64"/>
      <c r="CKP222" s="64"/>
      <c r="CKQ222" s="64"/>
      <c r="CKR222" s="64"/>
      <c r="CKS222" s="64"/>
      <c r="CKT222" s="64"/>
      <c r="CKU222" s="64"/>
      <c r="CKV222" s="64"/>
      <c r="CKW222" s="64"/>
      <c r="CKX222" s="64"/>
      <c r="CKY222" s="64"/>
      <c r="CKZ222" s="64"/>
      <c r="CLA222" s="64"/>
      <c r="CLB222" s="64"/>
      <c r="CLC222" s="64"/>
      <c r="CLD222" s="64"/>
      <c r="CLE222" s="64"/>
      <c r="CLF222" s="64"/>
      <c r="CLG222" s="64"/>
      <c r="CLH222" s="64"/>
      <c r="CLI222" s="64"/>
      <c r="CLJ222" s="64"/>
      <c r="CLK222" s="64"/>
      <c r="CLL222" s="64"/>
      <c r="CLM222" s="64"/>
      <c r="CLN222" s="64"/>
      <c r="CLO222" s="64"/>
      <c r="CLP222" s="64"/>
      <c r="CLQ222" s="64"/>
      <c r="CLR222" s="64"/>
      <c r="CLS222" s="64"/>
      <c r="CLT222" s="64"/>
      <c r="CLU222" s="64"/>
      <c r="CLV222" s="64"/>
      <c r="CLW222" s="64"/>
      <c r="CLX222" s="64"/>
      <c r="CLY222" s="64"/>
      <c r="CLZ222" s="64"/>
      <c r="CMA222" s="64"/>
      <c r="CMB222" s="64"/>
      <c r="CMC222" s="64"/>
      <c r="CMD222" s="64"/>
      <c r="CME222" s="64"/>
      <c r="CMF222" s="64"/>
      <c r="CMG222" s="64"/>
      <c r="CMH222" s="64"/>
      <c r="CMI222" s="64"/>
      <c r="CMJ222" s="64"/>
      <c r="CMK222" s="64"/>
      <c r="CML222" s="64"/>
      <c r="CMM222" s="64"/>
      <c r="CMN222" s="64"/>
      <c r="CMO222" s="64"/>
      <c r="CMP222" s="64"/>
      <c r="CMQ222" s="64"/>
      <c r="CMR222" s="64"/>
      <c r="CMS222" s="64"/>
      <c r="CMT222" s="64"/>
      <c r="CMU222" s="64"/>
      <c r="CMV222" s="64"/>
      <c r="CMW222" s="64"/>
      <c r="CMX222" s="64"/>
      <c r="CMY222" s="64"/>
      <c r="CMZ222" s="64"/>
      <c r="CNA222" s="64"/>
      <c r="CNB222" s="64"/>
      <c r="CNC222" s="64"/>
      <c r="CND222" s="64"/>
      <c r="CNE222" s="64"/>
      <c r="CNF222" s="64"/>
      <c r="CNG222" s="64"/>
      <c r="CNH222" s="64"/>
      <c r="CNI222" s="64"/>
      <c r="CNJ222" s="64"/>
      <c r="CNK222" s="64"/>
      <c r="CNL222" s="64"/>
      <c r="CNM222" s="64"/>
      <c r="CNN222" s="64"/>
      <c r="CNO222" s="64"/>
      <c r="CNP222" s="64"/>
      <c r="CNQ222" s="64"/>
      <c r="CNR222" s="64"/>
      <c r="CNS222" s="64"/>
      <c r="CNT222" s="64"/>
      <c r="CNU222" s="64"/>
      <c r="CNV222" s="64"/>
      <c r="CNW222" s="64"/>
      <c r="CNX222" s="64"/>
      <c r="CNY222" s="64"/>
      <c r="CNZ222" s="64"/>
      <c r="COA222" s="64"/>
      <c r="COB222" s="64"/>
      <c r="COC222" s="64"/>
      <c r="COD222" s="64"/>
      <c r="COE222" s="64"/>
      <c r="COF222" s="64"/>
      <c r="COG222" s="64"/>
      <c r="COH222" s="64"/>
      <c r="COI222" s="64"/>
      <c r="COJ222" s="64"/>
      <c r="COK222" s="64"/>
      <c r="COL222" s="64"/>
      <c r="COM222" s="64"/>
      <c r="CON222" s="64"/>
      <c r="COO222" s="64"/>
      <c r="COP222" s="64"/>
      <c r="COQ222" s="64"/>
      <c r="COR222" s="64"/>
      <c r="COS222" s="64"/>
      <c r="COT222" s="64"/>
      <c r="COU222" s="64"/>
      <c r="COV222" s="64"/>
      <c r="COW222" s="64"/>
      <c r="COX222" s="64"/>
      <c r="COY222" s="64"/>
      <c r="COZ222" s="64"/>
      <c r="CPA222" s="64"/>
      <c r="CPB222" s="64"/>
      <c r="CPC222" s="64"/>
      <c r="CPD222" s="64"/>
      <c r="CPE222" s="64"/>
      <c r="CPF222" s="64"/>
      <c r="CPG222" s="64"/>
      <c r="CPH222" s="64"/>
      <c r="CPI222" s="64"/>
      <c r="CPJ222" s="64"/>
      <c r="CPK222" s="64"/>
      <c r="CPL222" s="64"/>
      <c r="CPM222" s="64"/>
      <c r="CPN222" s="64"/>
      <c r="CPO222" s="64"/>
      <c r="CPP222" s="64"/>
      <c r="CPQ222" s="64"/>
      <c r="CPR222" s="64"/>
      <c r="CPS222" s="64"/>
      <c r="CPT222" s="64"/>
      <c r="CPU222" s="64"/>
      <c r="CPV222" s="64"/>
      <c r="CPW222" s="64"/>
      <c r="CPX222" s="64"/>
      <c r="CPY222" s="64"/>
      <c r="CPZ222" s="64"/>
      <c r="CQA222" s="64"/>
      <c r="CQB222" s="64"/>
      <c r="CQC222" s="64"/>
      <c r="CQD222" s="64"/>
      <c r="CQE222" s="64"/>
      <c r="CQF222" s="64"/>
      <c r="CQG222" s="64"/>
      <c r="CQH222" s="64"/>
      <c r="CQI222" s="64"/>
      <c r="CQJ222" s="64"/>
      <c r="CQK222" s="64"/>
      <c r="CQL222" s="64"/>
      <c r="CQM222" s="64"/>
      <c r="CQN222" s="64"/>
      <c r="CQO222" s="64"/>
      <c r="CQP222" s="64"/>
      <c r="CQQ222" s="64"/>
      <c r="CQR222" s="64"/>
      <c r="CQS222" s="64"/>
      <c r="CQT222" s="64"/>
      <c r="CQU222" s="64"/>
      <c r="CQV222" s="64"/>
      <c r="CQW222" s="64"/>
      <c r="CQX222" s="64"/>
      <c r="CQY222" s="64"/>
      <c r="CQZ222" s="64"/>
      <c r="CRA222" s="64"/>
      <c r="CRB222" s="64"/>
      <c r="CRC222" s="64"/>
      <c r="CRD222" s="64"/>
      <c r="CRE222" s="64"/>
      <c r="CRF222" s="64"/>
      <c r="CRG222" s="64"/>
      <c r="CRH222" s="64"/>
      <c r="CRI222" s="64"/>
      <c r="CRJ222" s="64"/>
      <c r="CRK222" s="64"/>
      <c r="CRL222" s="64"/>
      <c r="CRM222" s="64"/>
      <c r="CRN222" s="64"/>
      <c r="CRO222" s="64"/>
      <c r="CRP222" s="64"/>
      <c r="CRQ222" s="64"/>
      <c r="CRR222" s="64"/>
      <c r="CRS222" s="64"/>
      <c r="CRT222" s="64"/>
      <c r="CRU222" s="64"/>
      <c r="CRV222" s="64"/>
      <c r="CRW222" s="64"/>
      <c r="CRX222" s="64"/>
      <c r="CRY222" s="64"/>
      <c r="CRZ222" s="64"/>
      <c r="CSA222" s="64"/>
      <c r="CSB222" s="64"/>
      <c r="CSC222" s="64"/>
      <c r="CSD222" s="64"/>
      <c r="CSE222" s="64"/>
      <c r="CSF222" s="64"/>
      <c r="CSG222" s="64"/>
      <c r="CSH222" s="64"/>
      <c r="CSI222" s="64"/>
      <c r="CSJ222" s="64"/>
      <c r="CSK222" s="64"/>
      <c r="CSL222" s="64"/>
      <c r="CSM222" s="64"/>
      <c r="CSN222" s="64"/>
      <c r="CSO222" s="64"/>
      <c r="CSP222" s="64"/>
      <c r="CSQ222" s="64"/>
      <c r="CSR222" s="64"/>
      <c r="CSS222" s="64"/>
      <c r="CST222" s="64"/>
      <c r="CSU222" s="64"/>
      <c r="CSV222" s="64"/>
      <c r="CSW222" s="64"/>
      <c r="CSX222" s="64"/>
      <c r="CSY222" s="64"/>
      <c r="CSZ222" s="64"/>
      <c r="CTA222" s="64"/>
      <c r="CTB222" s="64"/>
      <c r="CTC222" s="64"/>
      <c r="CTD222" s="64"/>
      <c r="CTE222" s="64"/>
      <c r="CTF222" s="64"/>
      <c r="CTG222" s="64"/>
      <c r="CTH222" s="64"/>
      <c r="CTI222" s="64"/>
      <c r="CTJ222" s="64"/>
      <c r="CTK222" s="64"/>
      <c r="CTL222" s="64"/>
      <c r="CTM222" s="64"/>
      <c r="CTN222" s="64"/>
      <c r="CTO222" s="64"/>
      <c r="CTP222" s="64"/>
      <c r="CTQ222" s="64"/>
      <c r="CTR222" s="64"/>
      <c r="CTS222" s="64"/>
      <c r="CTT222" s="64"/>
      <c r="CTU222" s="64"/>
      <c r="CTV222" s="64"/>
      <c r="CTW222" s="64"/>
      <c r="CTX222" s="64"/>
      <c r="CTY222" s="64"/>
      <c r="CTZ222" s="64"/>
      <c r="CUA222" s="64"/>
      <c r="CUB222" s="64"/>
      <c r="CUC222" s="64"/>
      <c r="CUD222" s="64"/>
      <c r="CUE222" s="64"/>
      <c r="CUF222" s="64"/>
      <c r="CUG222" s="64"/>
      <c r="CUH222" s="64"/>
      <c r="CUI222" s="64"/>
      <c r="CUJ222" s="64"/>
      <c r="CUK222" s="64"/>
      <c r="CUL222" s="64"/>
      <c r="CUM222" s="64"/>
      <c r="CUN222" s="64"/>
      <c r="CUO222" s="64"/>
      <c r="CUP222" s="64"/>
      <c r="CUQ222" s="64"/>
      <c r="CUR222" s="64"/>
      <c r="CUS222" s="64"/>
      <c r="CUT222" s="64"/>
      <c r="CUU222" s="64"/>
      <c r="CUV222" s="64"/>
      <c r="CUW222" s="64"/>
      <c r="CUX222" s="64"/>
      <c r="CUY222" s="64"/>
      <c r="CUZ222" s="64"/>
      <c r="CVA222" s="64"/>
      <c r="CVB222" s="64"/>
      <c r="CVC222" s="64"/>
      <c r="CVD222" s="64"/>
      <c r="CVE222" s="64"/>
      <c r="CVF222" s="64"/>
      <c r="CVG222" s="64"/>
      <c r="CVH222" s="64"/>
      <c r="CVI222" s="64"/>
      <c r="CVJ222" s="64"/>
      <c r="CVK222" s="64"/>
      <c r="CVL222" s="64"/>
      <c r="CVM222" s="64"/>
      <c r="CVN222" s="64"/>
      <c r="CVO222" s="64"/>
      <c r="CVP222" s="64"/>
      <c r="CVQ222" s="64"/>
      <c r="CVR222" s="64"/>
      <c r="CVS222" s="64"/>
      <c r="CVT222" s="64"/>
      <c r="CVU222" s="64"/>
      <c r="CVV222" s="64"/>
      <c r="CVW222" s="64"/>
      <c r="CVX222" s="64"/>
      <c r="CVY222" s="64"/>
      <c r="CVZ222" s="64"/>
      <c r="CWA222" s="64"/>
      <c r="CWB222" s="64"/>
      <c r="CWC222" s="64"/>
      <c r="CWD222" s="64"/>
      <c r="CWE222" s="64"/>
      <c r="CWF222" s="64"/>
      <c r="CWG222" s="64"/>
      <c r="CWH222" s="64"/>
      <c r="CWI222" s="64"/>
      <c r="CWJ222" s="64"/>
      <c r="CWK222" s="64"/>
      <c r="CWL222" s="64"/>
      <c r="CWM222" s="64"/>
      <c r="CWN222" s="64"/>
      <c r="CWO222" s="64"/>
      <c r="CWP222" s="64"/>
      <c r="CWQ222" s="64"/>
      <c r="CWR222" s="64"/>
      <c r="CWS222" s="64"/>
      <c r="CWT222" s="64"/>
      <c r="CWU222" s="64"/>
      <c r="CWV222" s="64"/>
      <c r="CWW222" s="64"/>
      <c r="CWX222" s="64"/>
      <c r="CWY222" s="64"/>
      <c r="CWZ222" s="64"/>
      <c r="CXA222" s="64"/>
      <c r="CXB222" s="64"/>
      <c r="CXC222" s="64"/>
      <c r="CXD222" s="64"/>
      <c r="CXE222" s="64"/>
      <c r="CXF222" s="64"/>
      <c r="CXG222" s="64"/>
      <c r="CXH222" s="64"/>
      <c r="CXI222" s="64"/>
      <c r="CXJ222" s="64"/>
      <c r="CXK222" s="64"/>
      <c r="CXL222" s="64"/>
      <c r="CXM222" s="64"/>
      <c r="CXN222" s="64"/>
      <c r="CXO222" s="64"/>
      <c r="CXP222" s="64"/>
      <c r="CXQ222" s="64"/>
      <c r="CXR222" s="64"/>
      <c r="CXS222" s="64"/>
      <c r="CXT222" s="64"/>
      <c r="CXU222" s="64"/>
      <c r="CXV222" s="64"/>
      <c r="CXW222" s="64"/>
      <c r="CXX222" s="64"/>
      <c r="CXY222" s="64"/>
      <c r="CXZ222" s="64"/>
      <c r="CYA222" s="64"/>
      <c r="CYB222" s="64"/>
      <c r="CYC222" s="64"/>
      <c r="CYD222" s="64"/>
      <c r="CYE222" s="64"/>
      <c r="CYF222" s="64"/>
      <c r="CYG222" s="64"/>
      <c r="CYH222" s="64"/>
      <c r="CYI222" s="64"/>
      <c r="CYJ222" s="64"/>
      <c r="CYK222" s="64"/>
      <c r="CYL222" s="64"/>
      <c r="CYM222" s="64"/>
      <c r="CYN222" s="64"/>
      <c r="CYO222" s="64"/>
      <c r="CYP222" s="64"/>
      <c r="CYQ222" s="64"/>
      <c r="CYR222" s="64"/>
      <c r="CYS222" s="64"/>
      <c r="CYT222" s="64"/>
      <c r="CYU222" s="64"/>
      <c r="CYV222" s="64"/>
      <c r="CYW222" s="64"/>
      <c r="CYX222" s="64"/>
      <c r="CYY222" s="64"/>
      <c r="CYZ222" s="64"/>
      <c r="CZA222" s="64"/>
      <c r="CZB222" s="64"/>
      <c r="CZC222" s="64"/>
      <c r="CZD222" s="64"/>
      <c r="CZE222" s="64"/>
      <c r="CZF222" s="64"/>
      <c r="CZG222" s="64"/>
      <c r="CZH222" s="64"/>
      <c r="CZI222" s="64"/>
      <c r="CZJ222" s="64"/>
      <c r="CZK222" s="64"/>
      <c r="CZL222" s="64"/>
      <c r="CZM222" s="64"/>
      <c r="CZN222" s="64"/>
      <c r="CZO222" s="64"/>
      <c r="CZP222" s="64"/>
      <c r="CZQ222" s="64"/>
      <c r="CZR222" s="64"/>
      <c r="CZS222" s="64"/>
      <c r="CZT222" s="64"/>
      <c r="CZU222" s="64"/>
      <c r="CZV222" s="64"/>
      <c r="CZW222" s="64"/>
      <c r="CZX222" s="64"/>
      <c r="CZY222" s="64"/>
      <c r="CZZ222" s="64"/>
      <c r="DAA222" s="64"/>
      <c r="DAB222" s="64"/>
      <c r="DAC222" s="64"/>
      <c r="DAD222" s="64"/>
      <c r="DAE222" s="64"/>
      <c r="DAF222" s="64"/>
      <c r="DAG222" s="64"/>
      <c r="DAH222" s="64"/>
      <c r="DAI222" s="64"/>
      <c r="DAJ222" s="64"/>
      <c r="DAK222" s="64"/>
      <c r="DAL222" s="64"/>
      <c r="DAM222" s="64"/>
      <c r="DAN222" s="64"/>
      <c r="DAO222" s="64"/>
      <c r="DAP222" s="64"/>
      <c r="DAQ222" s="64"/>
      <c r="DAR222" s="64"/>
      <c r="DAS222" s="64"/>
      <c r="DAT222" s="64"/>
      <c r="DAU222" s="64"/>
      <c r="DAV222" s="64"/>
      <c r="DAW222" s="64"/>
      <c r="DAX222" s="64"/>
      <c r="DAY222" s="64"/>
      <c r="DAZ222" s="64"/>
      <c r="DBA222" s="64"/>
      <c r="DBB222" s="64"/>
      <c r="DBC222" s="64"/>
      <c r="DBD222" s="64"/>
      <c r="DBE222" s="64"/>
      <c r="DBF222" s="64"/>
      <c r="DBG222" s="64"/>
      <c r="DBH222" s="64"/>
      <c r="DBI222" s="64"/>
      <c r="DBJ222" s="64"/>
      <c r="DBK222" s="64"/>
      <c r="DBL222" s="64"/>
      <c r="DBM222" s="64"/>
      <c r="DBN222" s="64"/>
      <c r="DBO222" s="64"/>
      <c r="DBP222" s="64"/>
      <c r="DBQ222" s="64"/>
      <c r="DBR222" s="64"/>
      <c r="DBS222" s="64"/>
      <c r="DBT222" s="64"/>
      <c r="DBU222" s="64"/>
      <c r="DBV222" s="64"/>
      <c r="DBW222" s="64"/>
      <c r="DBX222" s="64"/>
      <c r="DBY222" s="64"/>
      <c r="DBZ222" s="64"/>
      <c r="DCA222" s="64"/>
      <c r="DCB222" s="64"/>
      <c r="DCC222" s="64"/>
      <c r="DCD222" s="64"/>
      <c r="DCE222" s="64"/>
      <c r="DCF222" s="64"/>
      <c r="DCG222" s="64"/>
      <c r="DCH222" s="64"/>
      <c r="DCI222" s="64"/>
      <c r="DCJ222" s="64"/>
      <c r="DCK222" s="64"/>
      <c r="DCL222" s="64"/>
      <c r="DCM222" s="64"/>
      <c r="DCN222" s="64"/>
      <c r="DCO222" s="64"/>
      <c r="DCP222" s="64"/>
      <c r="DCQ222" s="64"/>
      <c r="DCR222" s="64"/>
      <c r="DCS222" s="64"/>
      <c r="DCT222" s="64"/>
    </row>
    <row r="223" spans="1:2802" s="121" customFormat="1" x14ac:dyDescent="0.2">
      <c r="A223" s="126" t="str">
        <f t="shared" si="134"/>
        <v/>
      </c>
      <c r="B223" s="196"/>
      <c r="C223" s="196"/>
      <c r="D223" s="202"/>
      <c r="E223" s="193"/>
      <c r="F223" s="194"/>
      <c r="G223" s="193"/>
      <c r="H223" s="6"/>
      <c r="I223" s="64"/>
      <c r="J223" s="6" t="s">
        <v>274</v>
      </c>
      <c r="K223" s="137" t="str">
        <f t="shared" si="139"/>
        <v/>
      </c>
      <c r="L223" s="64"/>
      <c r="M223" s="141"/>
      <c r="N223" s="195"/>
      <c r="O223" s="132"/>
      <c r="P223" s="64"/>
      <c r="Q223" s="64"/>
      <c r="R223" s="64"/>
      <c r="S223" s="64"/>
      <c r="T223" s="64"/>
      <c r="U223" s="64"/>
      <c r="V223" s="64"/>
      <c r="W223" s="64"/>
      <c r="X223" s="64"/>
      <c r="Y223" s="64"/>
      <c r="Z223" s="64"/>
      <c r="AA223" s="64"/>
      <c r="AB223" s="64"/>
      <c r="AC223" s="64"/>
      <c r="AD223" s="64"/>
      <c r="AE223" s="64"/>
      <c r="AF223" s="64"/>
      <c r="AG223" s="64"/>
      <c r="AH223" s="64"/>
      <c r="AI223" s="64"/>
      <c r="AJ223" s="64"/>
      <c r="AK223" s="64"/>
      <c r="AL223" s="64"/>
      <c r="AM223" s="64"/>
      <c r="AN223" s="64"/>
      <c r="AO223" s="64"/>
      <c r="AP223" s="64"/>
      <c r="AQ223" s="64"/>
      <c r="AR223" s="64"/>
      <c r="AS223" s="64"/>
      <c r="AT223" s="64"/>
      <c r="AU223" s="64"/>
      <c r="AV223" s="64"/>
      <c r="AW223" s="64"/>
      <c r="AX223" s="64"/>
      <c r="AY223" s="64"/>
      <c r="AZ223" s="64"/>
      <c r="BA223" s="64"/>
      <c r="BB223" s="64"/>
      <c r="BC223" s="64"/>
      <c r="BD223" s="64"/>
      <c r="BE223" s="64"/>
      <c r="BF223" s="64"/>
      <c r="BG223" s="64"/>
      <c r="BH223" s="64"/>
      <c r="BI223" s="64"/>
      <c r="BJ223" s="64"/>
      <c r="BK223" s="64"/>
      <c r="BL223" s="64"/>
      <c r="BM223" s="64"/>
      <c r="BN223" s="64"/>
      <c r="BO223" s="64"/>
      <c r="BP223" s="64"/>
      <c r="BQ223" s="64"/>
      <c r="BR223" s="64"/>
      <c r="BS223" s="64"/>
      <c r="BT223" s="64"/>
      <c r="BU223" s="64"/>
      <c r="BV223" s="64"/>
      <c r="BW223" s="64"/>
      <c r="BX223" s="64"/>
      <c r="BY223" s="64"/>
      <c r="BZ223" s="64"/>
      <c r="CA223" s="64"/>
      <c r="CB223" s="64"/>
      <c r="CC223" s="64"/>
      <c r="CD223" s="64"/>
      <c r="CE223" s="64"/>
      <c r="CF223" s="64"/>
      <c r="CG223" s="64"/>
      <c r="CH223" s="64"/>
      <c r="CI223" s="64"/>
      <c r="CJ223" s="64"/>
      <c r="CK223" s="64"/>
      <c r="CL223" s="64"/>
      <c r="CM223" s="64"/>
      <c r="CN223" s="64"/>
      <c r="CO223" s="64"/>
      <c r="CP223" s="64"/>
      <c r="CQ223" s="64"/>
      <c r="CR223" s="64"/>
      <c r="CS223" s="64"/>
      <c r="CT223" s="64"/>
      <c r="CU223" s="64"/>
      <c r="CV223" s="64"/>
      <c r="CW223" s="64"/>
      <c r="CX223" s="64"/>
      <c r="CY223" s="64"/>
      <c r="CZ223" s="64"/>
      <c r="DA223" s="64"/>
      <c r="DB223" s="64"/>
      <c r="DC223" s="64"/>
      <c r="DD223" s="64"/>
      <c r="DE223" s="64"/>
      <c r="DF223" s="64"/>
      <c r="DG223" s="64"/>
      <c r="DH223" s="64"/>
      <c r="DI223" s="64"/>
      <c r="DJ223" s="64"/>
      <c r="DK223" s="64"/>
      <c r="DL223" s="64"/>
      <c r="DM223" s="64"/>
      <c r="DN223" s="64"/>
      <c r="DO223" s="64"/>
      <c r="DP223" s="64"/>
      <c r="DQ223" s="64"/>
      <c r="DR223" s="64"/>
      <c r="DS223" s="64"/>
      <c r="DT223" s="64"/>
      <c r="DU223" s="64"/>
      <c r="DV223" s="64"/>
      <c r="DW223" s="64"/>
      <c r="DX223" s="64"/>
      <c r="DY223" s="64"/>
      <c r="DZ223" s="64"/>
      <c r="EA223" s="64"/>
      <c r="EB223" s="64"/>
      <c r="EC223" s="64"/>
      <c r="ED223" s="64"/>
      <c r="EE223" s="64"/>
      <c r="EF223" s="64"/>
      <c r="EG223" s="64"/>
      <c r="EH223" s="64"/>
      <c r="EI223" s="64"/>
      <c r="EJ223" s="64"/>
      <c r="EK223" s="64"/>
      <c r="EL223" s="64"/>
      <c r="EM223" s="64"/>
      <c r="EN223" s="64"/>
      <c r="EO223" s="64"/>
      <c r="EP223" s="64"/>
      <c r="EQ223" s="64"/>
      <c r="ER223" s="64"/>
      <c r="ES223" s="64"/>
      <c r="ET223" s="64"/>
      <c r="EU223" s="64"/>
      <c r="EV223" s="64"/>
      <c r="EW223" s="64"/>
      <c r="EX223" s="64"/>
      <c r="EY223" s="64"/>
      <c r="EZ223" s="64"/>
      <c r="FA223" s="64"/>
      <c r="FB223" s="64"/>
      <c r="FC223" s="64"/>
      <c r="FD223" s="64"/>
      <c r="FE223" s="64"/>
      <c r="FF223" s="64"/>
      <c r="FG223" s="64"/>
      <c r="FH223" s="64"/>
      <c r="FI223" s="64"/>
      <c r="FJ223" s="64"/>
      <c r="FK223" s="64"/>
      <c r="FL223" s="64"/>
      <c r="FM223" s="64"/>
      <c r="FN223" s="64"/>
      <c r="FO223" s="64"/>
      <c r="FP223" s="64"/>
      <c r="FQ223" s="64"/>
      <c r="FR223" s="64"/>
      <c r="FS223" s="64"/>
      <c r="FT223" s="64"/>
      <c r="FU223" s="64"/>
      <c r="FV223" s="64"/>
      <c r="FW223" s="64"/>
      <c r="FX223" s="64"/>
      <c r="FY223" s="64"/>
      <c r="FZ223" s="64"/>
      <c r="GA223" s="64"/>
      <c r="GB223" s="64"/>
      <c r="GC223" s="64"/>
      <c r="GD223" s="64"/>
      <c r="GE223" s="64"/>
      <c r="GF223" s="64"/>
      <c r="GG223" s="64"/>
      <c r="GH223" s="64"/>
      <c r="GI223" s="64"/>
      <c r="GJ223" s="64"/>
      <c r="GK223" s="64"/>
      <c r="GL223" s="64"/>
      <c r="GM223" s="64"/>
      <c r="GN223" s="64"/>
      <c r="GO223" s="64"/>
      <c r="GP223" s="64"/>
      <c r="GQ223" s="64"/>
      <c r="GR223" s="64"/>
      <c r="GS223" s="64"/>
      <c r="GT223" s="64"/>
      <c r="GU223" s="64"/>
      <c r="GV223" s="64"/>
      <c r="GW223" s="64"/>
      <c r="GX223" s="64"/>
      <c r="GY223" s="64"/>
      <c r="GZ223" s="64"/>
      <c r="HA223" s="64"/>
      <c r="HB223" s="64"/>
      <c r="HC223" s="64"/>
      <c r="HD223" s="64"/>
      <c r="HE223" s="64"/>
      <c r="HF223" s="64"/>
      <c r="HG223" s="64"/>
      <c r="HH223" s="64"/>
      <c r="HI223" s="64"/>
      <c r="HJ223" s="64"/>
      <c r="HK223" s="64"/>
      <c r="HL223" s="64"/>
      <c r="HM223" s="64"/>
      <c r="HN223" s="64"/>
      <c r="HO223" s="64"/>
      <c r="HP223" s="64"/>
      <c r="HQ223" s="64"/>
      <c r="HR223" s="64"/>
      <c r="HS223" s="64"/>
      <c r="HT223" s="64"/>
      <c r="HU223" s="64"/>
      <c r="HV223" s="64"/>
      <c r="HW223" s="64"/>
      <c r="HX223" s="64"/>
      <c r="HY223" s="64"/>
      <c r="HZ223" s="64"/>
      <c r="IA223" s="64"/>
      <c r="IB223" s="64"/>
      <c r="IC223" s="64"/>
      <c r="ID223" s="64"/>
      <c r="IE223" s="64"/>
      <c r="IF223" s="64"/>
      <c r="IG223" s="64"/>
      <c r="IH223" s="64"/>
      <c r="II223" s="64"/>
      <c r="IJ223" s="64"/>
      <c r="IK223" s="64"/>
      <c r="IL223" s="64"/>
      <c r="IM223" s="64"/>
      <c r="IN223" s="64"/>
      <c r="IO223" s="64"/>
      <c r="IP223" s="64"/>
      <c r="IQ223" s="64"/>
      <c r="IR223" s="64"/>
      <c r="IS223" s="64"/>
      <c r="IT223" s="64"/>
      <c r="IU223" s="64"/>
      <c r="IV223" s="64"/>
      <c r="IW223" s="64"/>
      <c r="IX223" s="64"/>
      <c r="IY223" s="64"/>
      <c r="IZ223" s="64"/>
      <c r="JA223" s="64"/>
      <c r="JB223" s="64"/>
      <c r="JC223" s="64"/>
      <c r="JD223" s="64"/>
      <c r="JE223" s="64"/>
      <c r="JF223" s="64"/>
      <c r="JG223" s="64"/>
      <c r="JH223" s="64"/>
      <c r="JI223" s="64"/>
      <c r="JJ223" s="64"/>
      <c r="JK223" s="64"/>
      <c r="JL223" s="64"/>
      <c r="JM223" s="64"/>
      <c r="JN223" s="64"/>
      <c r="JO223" s="64"/>
      <c r="JP223" s="64"/>
      <c r="JQ223" s="64"/>
      <c r="JR223" s="64"/>
      <c r="JS223" s="64"/>
      <c r="JT223" s="64"/>
      <c r="JU223" s="64"/>
      <c r="JV223" s="64"/>
      <c r="JW223" s="64"/>
      <c r="JX223" s="64"/>
      <c r="JY223" s="64"/>
      <c r="JZ223" s="64"/>
      <c r="KA223" s="64"/>
      <c r="KB223" s="64"/>
      <c r="KC223" s="64"/>
      <c r="KD223" s="64"/>
      <c r="KE223" s="64"/>
      <c r="KF223" s="64"/>
      <c r="KG223" s="64"/>
      <c r="KH223" s="64"/>
      <c r="KI223" s="64"/>
      <c r="KJ223" s="64"/>
      <c r="KK223" s="64"/>
      <c r="KL223" s="64"/>
      <c r="KM223" s="64"/>
      <c r="KN223" s="64"/>
      <c r="KO223" s="64"/>
      <c r="KP223" s="64"/>
      <c r="KQ223" s="64"/>
      <c r="KR223" s="64"/>
      <c r="KS223" s="64"/>
      <c r="KT223" s="64"/>
      <c r="KU223" s="64"/>
      <c r="KV223" s="64"/>
      <c r="KW223" s="64"/>
      <c r="KX223" s="64"/>
      <c r="KY223" s="64"/>
      <c r="KZ223" s="64"/>
      <c r="LA223" s="64"/>
      <c r="LB223" s="64"/>
      <c r="LC223" s="64"/>
      <c r="LD223" s="64"/>
      <c r="LE223" s="64"/>
      <c r="LF223" s="64"/>
      <c r="LG223" s="64"/>
      <c r="LH223" s="64"/>
      <c r="LI223" s="64"/>
      <c r="LJ223" s="64"/>
      <c r="LK223" s="64"/>
      <c r="LL223" s="64"/>
      <c r="LM223" s="64"/>
      <c r="LN223" s="64"/>
      <c r="LO223" s="64"/>
      <c r="LP223" s="64"/>
      <c r="LQ223" s="64"/>
      <c r="LR223" s="64"/>
      <c r="LS223" s="64"/>
      <c r="LT223" s="64"/>
      <c r="LU223" s="64"/>
      <c r="LV223" s="64"/>
      <c r="LW223" s="64"/>
      <c r="LX223" s="64"/>
      <c r="LY223" s="64"/>
      <c r="LZ223" s="64"/>
      <c r="MA223" s="64"/>
      <c r="MB223" s="64"/>
      <c r="MC223" s="64"/>
      <c r="MD223" s="64"/>
      <c r="ME223" s="64"/>
      <c r="MF223" s="64"/>
      <c r="MG223" s="64"/>
      <c r="MH223" s="64"/>
      <c r="MI223" s="64"/>
      <c r="MJ223" s="64"/>
      <c r="MK223" s="64"/>
      <c r="ML223" s="64"/>
      <c r="MM223" s="64"/>
      <c r="MN223" s="64"/>
      <c r="MO223" s="64"/>
      <c r="MP223" s="64"/>
      <c r="MQ223" s="64"/>
      <c r="MR223" s="64"/>
      <c r="MS223" s="64"/>
      <c r="MT223" s="64"/>
      <c r="MU223" s="64"/>
      <c r="MV223" s="64"/>
      <c r="MW223" s="64"/>
      <c r="MX223" s="64"/>
      <c r="MY223" s="64"/>
      <c r="MZ223" s="64"/>
      <c r="NA223" s="64"/>
      <c r="NB223" s="64"/>
      <c r="NC223" s="64"/>
      <c r="ND223" s="64"/>
      <c r="NE223" s="64"/>
      <c r="NF223" s="64"/>
      <c r="NG223" s="64"/>
      <c r="NH223" s="64"/>
      <c r="NI223" s="64"/>
      <c r="NJ223" s="64"/>
      <c r="NK223" s="64"/>
      <c r="NL223" s="64"/>
      <c r="NM223" s="64"/>
      <c r="NN223" s="64"/>
      <c r="NO223" s="64"/>
      <c r="NP223" s="64"/>
      <c r="NQ223" s="64"/>
      <c r="NR223" s="64"/>
      <c r="NS223" s="64"/>
      <c r="NT223" s="64"/>
      <c r="NU223" s="64"/>
      <c r="NV223" s="64"/>
      <c r="NW223" s="64"/>
      <c r="NX223" s="64"/>
      <c r="NY223" s="64"/>
      <c r="NZ223" s="64"/>
      <c r="OA223" s="64"/>
      <c r="OB223" s="64"/>
      <c r="OC223" s="64"/>
      <c r="OD223" s="64"/>
      <c r="OE223" s="64"/>
      <c r="OF223" s="64"/>
      <c r="OG223" s="64"/>
      <c r="OH223" s="64"/>
      <c r="OI223" s="64"/>
      <c r="OJ223" s="64"/>
      <c r="OK223" s="64"/>
      <c r="OL223" s="64"/>
      <c r="OM223" s="64"/>
      <c r="ON223" s="64"/>
      <c r="OO223" s="64"/>
      <c r="OP223" s="64"/>
      <c r="OQ223" s="64"/>
      <c r="OR223" s="64"/>
      <c r="OS223" s="64"/>
      <c r="OT223" s="64"/>
      <c r="OU223" s="64"/>
      <c r="OV223" s="64"/>
      <c r="OW223" s="64"/>
      <c r="OX223" s="64"/>
      <c r="OY223" s="64"/>
      <c r="OZ223" s="64"/>
      <c r="PA223" s="64"/>
      <c r="PB223" s="64"/>
      <c r="PC223" s="64"/>
      <c r="PD223" s="64"/>
      <c r="PE223" s="64"/>
      <c r="PF223" s="64"/>
      <c r="PG223" s="64"/>
      <c r="PH223" s="64"/>
      <c r="PI223" s="64"/>
      <c r="PJ223" s="64"/>
      <c r="PK223" s="64"/>
      <c r="PL223" s="64"/>
      <c r="PM223" s="64"/>
      <c r="PN223" s="64"/>
      <c r="PO223" s="64"/>
      <c r="PP223" s="64"/>
      <c r="PQ223" s="64"/>
      <c r="PR223" s="64"/>
      <c r="PS223" s="64"/>
      <c r="PT223" s="64"/>
      <c r="PU223" s="64"/>
      <c r="PV223" s="64"/>
      <c r="PW223" s="64"/>
      <c r="PX223" s="64"/>
      <c r="PY223" s="64"/>
      <c r="PZ223" s="64"/>
      <c r="QA223" s="64"/>
      <c r="QB223" s="64"/>
      <c r="QC223" s="64"/>
      <c r="QD223" s="64"/>
      <c r="QE223" s="64"/>
      <c r="QF223" s="64"/>
      <c r="QG223" s="64"/>
      <c r="QH223" s="64"/>
      <c r="QI223" s="64"/>
      <c r="QJ223" s="64"/>
      <c r="QK223" s="64"/>
      <c r="QL223" s="64"/>
      <c r="QM223" s="64"/>
      <c r="QN223" s="64"/>
      <c r="QO223" s="64"/>
      <c r="QP223" s="64"/>
      <c r="QQ223" s="64"/>
      <c r="QR223" s="64"/>
      <c r="QS223" s="64"/>
      <c r="QT223" s="64"/>
      <c r="QU223" s="64"/>
      <c r="QV223" s="64"/>
      <c r="QW223" s="64"/>
      <c r="QX223" s="64"/>
      <c r="QY223" s="64"/>
      <c r="QZ223" s="64"/>
      <c r="RA223" s="64"/>
      <c r="RB223" s="64"/>
      <c r="RC223" s="64"/>
      <c r="RD223" s="64"/>
      <c r="RE223" s="64"/>
      <c r="RF223" s="64"/>
      <c r="RG223" s="64"/>
      <c r="RH223" s="64"/>
      <c r="RI223" s="64"/>
      <c r="RJ223" s="64"/>
      <c r="RK223" s="64"/>
      <c r="RL223" s="64"/>
      <c r="RM223" s="64"/>
      <c r="RN223" s="64"/>
      <c r="RO223" s="64"/>
      <c r="RP223" s="64"/>
      <c r="RQ223" s="64"/>
      <c r="RR223" s="64"/>
      <c r="RS223" s="64"/>
      <c r="RT223" s="64"/>
      <c r="RU223" s="64"/>
      <c r="RV223" s="64"/>
      <c r="RW223" s="64"/>
      <c r="RX223" s="64"/>
      <c r="RY223" s="64"/>
      <c r="RZ223" s="64"/>
      <c r="SA223" s="64"/>
      <c r="SB223" s="64"/>
      <c r="SC223" s="64"/>
      <c r="SD223" s="64"/>
      <c r="SE223" s="64"/>
      <c r="SF223" s="64"/>
      <c r="SG223" s="64"/>
      <c r="SH223" s="64"/>
      <c r="SI223" s="64"/>
      <c r="SJ223" s="64"/>
      <c r="SK223" s="64"/>
      <c r="SL223" s="64"/>
      <c r="SM223" s="64"/>
      <c r="SN223" s="64"/>
      <c r="SO223" s="64"/>
      <c r="SP223" s="64"/>
      <c r="SQ223" s="64"/>
      <c r="SR223" s="64"/>
      <c r="SS223" s="64"/>
      <c r="ST223" s="64"/>
      <c r="SU223" s="64"/>
      <c r="SV223" s="64"/>
      <c r="SW223" s="64"/>
      <c r="SX223" s="64"/>
      <c r="SY223" s="64"/>
      <c r="SZ223" s="64"/>
      <c r="TA223" s="64"/>
      <c r="TB223" s="64"/>
      <c r="TC223" s="64"/>
      <c r="TD223" s="64"/>
      <c r="TE223" s="64"/>
      <c r="TF223" s="64"/>
      <c r="TG223" s="64"/>
      <c r="TH223" s="64"/>
      <c r="TI223" s="64"/>
      <c r="TJ223" s="64"/>
      <c r="TK223" s="64"/>
      <c r="TL223" s="64"/>
      <c r="TM223" s="64"/>
      <c r="TN223" s="64"/>
      <c r="TO223" s="64"/>
      <c r="TP223" s="64"/>
      <c r="TQ223" s="64"/>
      <c r="TR223" s="64"/>
      <c r="TS223" s="64"/>
      <c r="TT223" s="64"/>
      <c r="TU223" s="64"/>
      <c r="TV223" s="64"/>
      <c r="TW223" s="64"/>
      <c r="TX223" s="64"/>
      <c r="TY223" s="64"/>
      <c r="TZ223" s="64"/>
      <c r="UA223" s="64"/>
      <c r="UB223" s="64"/>
      <c r="UC223" s="64"/>
      <c r="UD223" s="64"/>
      <c r="UE223" s="64"/>
      <c r="UF223" s="64"/>
      <c r="UG223" s="64"/>
      <c r="UH223" s="64"/>
      <c r="UI223" s="64"/>
      <c r="UJ223" s="64"/>
      <c r="UK223" s="64"/>
      <c r="UL223" s="64"/>
      <c r="UM223" s="64"/>
      <c r="UN223" s="64"/>
      <c r="UO223" s="64"/>
      <c r="UP223" s="64"/>
      <c r="UQ223" s="64"/>
      <c r="UR223" s="64"/>
      <c r="US223" s="64"/>
      <c r="UT223" s="64"/>
      <c r="UU223" s="64"/>
      <c r="UV223" s="64"/>
      <c r="UW223" s="64"/>
      <c r="UX223" s="64"/>
      <c r="UY223" s="64"/>
      <c r="UZ223" s="64"/>
      <c r="VA223" s="64"/>
      <c r="VB223" s="64"/>
      <c r="VC223" s="64"/>
      <c r="VD223" s="64"/>
      <c r="VE223" s="64"/>
      <c r="VF223" s="64"/>
      <c r="VG223" s="64"/>
      <c r="VH223" s="64"/>
      <c r="VI223" s="64"/>
      <c r="VJ223" s="64"/>
      <c r="VK223" s="64"/>
      <c r="VL223" s="64"/>
      <c r="VM223" s="64"/>
      <c r="VN223" s="64"/>
      <c r="VO223" s="64"/>
      <c r="VP223" s="64"/>
      <c r="VQ223" s="64"/>
      <c r="VR223" s="64"/>
      <c r="VS223" s="64"/>
      <c r="VT223" s="64"/>
      <c r="VU223" s="64"/>
      <c r="VV223" s="64"/>
      <c r="VW223" s="64"/>
      <c r="VX223" s="64"/>
      <c r="VY223" s="64"/>
      <c r="VZ223" s="64"/>
      <c r="WA223" s="64"/>
      <c r="WB223" s="64"/>
      <c r="WC223" s="64"/>
      <c r="WD223" s="64"/>
      <c r="WE223" s="64"/>
      <c r="WF223" s="64"/>
      <c r="WG223" s="64"/>
      <c r="WH223" s="64"/>
      <c r="WI223" s="64"/>
      <c r="WJ223" s="64"/>
      <c r="WK223" s="64"/>
      <c r="WL223" s="64"/>
      <c r="WM223" s="64"/>
      <c r="WN223" s="64"/>
      <c r="WO223" s="64"/>
      <c r="WP223" s="64"/>
      <c r="WQ223" s="64"/>
      <c r="WR223" s="64"/>
      <c r="WS223" s="64"/>
      <c r="WT223" s="64"/>
      <c r="WU223" s="64"/>
      <c r="WV223" s="64"/>
      <c r="WW223" s="64"/>
      <c r="WX223" s="64"/>
      <c r="WY223" s="64"/>
      <c r="WZ223" s="64"/>
      <c r="XA223" s="64"/>
      <c r="XB223" s="64"/>
      <c r="XC223" s="64"/>
      <c r="XD223" s="64"/>
      <c r="XE223" s="64"/>
      <c r="XF223" s="64"/>
      <c r="XG223" s="64"/>
      <c r="XH223" s="64"/>
      <c r="XI223" s="64"/>
      <c r="XJ223" s="64"/>
      <c r="XK223" s="64"/>
      <c r="XL223" s="64"/>
      <c r="XM223" s="64"/>
      <c r="XN223" s="64"/>
      <c r="XO223" s="64"/>
      <c r="XP223" s="64"/>
      <c r="XQ223" s="64"/>
      <c r="XR223" s="64"/>
      <c r="XS223" s="64"/>
      <c r="XT223" s="64"/>
      <c r="XU223" s="64"/>
      <c r="XV223" s="64"/>
      <c r="XW223" s="64"/>
      <c r="XX223" s="64"/>
      <c r="XY223" s="64"/>
      <c r="XZ223" s="64"/>
      <c r="YA223" s="64"/>
      <c r="YB223" s="64"/>
      <c r="YC223" s="64"/>
      <c r="YD223" s="64"/>
      <c r="YE223" s="64"/>
      <c r="YF223" s="64"/>
      <c r="YG223" s="64"/>
      <c r="YH223" s="64"/>
      <c r="YI223" s="64"/>
      <c r="YJ223" s="64"/>
      <c r="YK223" s="64"/>
      <c r="YL223" s="64"/>
      <c r="YM223" s="64"/>
      <c r="YN223" s="64"/>
      <c r="YO223" s="64"/>
      <c r="YP223" s="64"/>
      <c r="YQ223" s="64"/>
      <c r="YR223" s="64"/>
      <c r="YS223" s="64"/>
      <c r="YT223" s="64"/>
      <c r="YU223" s="64"/>
      <c r="YV223" s="64"/>
      <c r="YW223" s="64"/>
      <c r="YX223" s="64"/>
      <c r="YY223" s="64"/>
      <c r="YZ223" s="64"/>
      <c r="ZA223" s="64"/>
      <c r="ZB223" s="64"/>
      <c r="ZC223" s="64"/>
      <c r="ZD223" s="64"/>
      <c r="ZE223" s="64"/>
      <c r="ZF223" s="64"/>
      <c r="ZG223" s="64"/>
      <c r="ZH223" s="64"/>
      <c r="ZI223" s="64"/>
      <c r="ZJ223" s="64"/>
      <c r="ZK223" s="64"/>
      <c r="ZL223" s="64"/>
      <c r="ZM223" s="64"/>
      <c r="ZN223" s="64"/>
      <c r="ZO223" s="64"/>
      <c r="ZP223" s="64"/>
      <c r="ZQ223" s="64"/>
      <c r="ZR223" s="64"/>
      <c r="ZS223" s="64"/>
      <c r="ZT223" s="64"/>
      <c r="ZU223" s="64"/>
      <c r="ZV223" s="64"/>
      <c r="ZW223" s="64"/>
      <c r="ZX223" s="64"/>
      <c r="ZY223" s="64"/>
      <c r="ZZ223" s="64"/>
      <c r="AAA223" s="64"/>
      <c r="AAB223" s="64"/>
      <c r="AAC223" s="64"/>
      <c r="AAD223" s="64"/>
      <c r="AAE223" s="64"/>
      <c r="AAF223" s="64"/>
      <c r="AAG223" s="64"/>
      <c r="AAH223" s="64"/>
      <c r="AAI223" s="64"/>
      <c r="AAJ223" s="64"/>
      <c r="AAK223" s="64"/>
      <c r="AAL223" s="64"/>
      <c r="AAM223" s="64"/>
      <c r="AAN223" s="64"/>
      <c r="AAO223" s="64"/>
      <c r="AAP223" s="64"/>
      <c r="AAQ223" s="64"/>
      <c r="AAR223" s="64"/>
      <c r="AAS223" s="64"/>
      <c r="AAT223" s="64"/>
      <c r="AAU223" s="64"/>
      <c r="AAV223" s="64"/>
      <c r="AAW223" s="64"/>
      <c r="AAX223" s="64"/>
      <c r="AAY223" s="64"/>
      <c r="AAZ223" s="64"/>
      <c r="ABA223" s="64"/>
      <c r="ABB223" s="64"/>
      <c r="ABC223" s="64"/>
      <c r="ABD223" s="64"/>
      <c r="ABE223" s="64"/>
      <c r="ABF223" s="64"/>
      <c r="ABG223" s="64"/>
      <c r="ABH223" s="64"/>
      <c r="ABI223" s="64"/>
      <c r="ABJ223" s="64"/>
      <c r="ABK223" s="64"/>
      <c r="ABL223" s="64"/>
      <c r="ABM223" s="64"/>
      <c r="ABN223" s="64"/>
      <c r="ABO223" s="64"/>
      <c r="ABP223" s="64"/>
      <c r="ABQ223" s="64"/>
      <c r="ABR223" s="64"/>
      <c r="ABS223" s="64"/>
      <c r="ABT223" s="64"/>
      <c r="ABU223" s="64"/>
      <c r="ABV223" s="64"/>
      <c r="ABW223" s="64"/>
      <c r="ABX223" s="64"/>
      <c r="ABY223" s="64"/>
      <c r="ABZ223" s="64"/>
      <c r="ACA223" s="64"/>
      <c r="ACB223" s="64"/>
      <c r="ACC223" s="64"/>
      <c r="ACD223" s="64"/>
      <c r="ACE223" s="64"/>
      <c r="ACF223" s="64"/>
      <c r="ACG223" s="64"/>
      <c r="ACH223" s="64"/>
      <c r="ACI223" s="64"/>
      <c r="ACJ223" s="64"/>
      <c r="ACK223" s="64"/>
      <c r="ACL223" s="64"/>
      <c r="ACM223" s="64"/>
      <c r="ACN223" s="64"/>
      <c r="ACO223" s="64"/>
      <c r="ACP223" s="64"/>
      <c r="ACQ223" s="64"/>
      <c r="ACR223" s="64"/>
      <c r="ACS223" s="64"/>
      <c r="ACT223" s="64"/>
      <c r="ACU223" s="64"/>
      <c r="ACV223" s="64"/>
      <c r="ACW223" s="64"/>
      <c r="ACX223" s="64"/>
      <c r="ACY223" s="64"/>
      <c r="ACZ223" s="64"/>
      <c r="ADA223" s="64"/>
      <c r="ADB223" s="64"/>
      <c r="ADC223" s="64"/>
      <c r="ADD223" s="64"/>
      <c r="ADE223" s="64"/>
      <c r="ADF223" s="64"/>
      <c r="ADG223" s="64"/>
      <c r="ADH223" s="64"/>
      <c r="ADI223" s="64"/>
      <c r="ADJ223" s="64"/>
      <c r="ADK223" s="64"/>
      <c r="ADL223" s="64"/>
      <c r="ADM223" s="64"/>
      <c r="ADN223" s="64"/>
      <c r="ADO223" s="64"/>
      <c r="ADP223" s="64"/>
      <c r="ADQ223" s="64"/>
      <c r="ADR223" s="64"/>
      <c r="ADS223" s="64"/>
      <c r="ADT223" s="64"/>
      <c r="ADU223" s="64"/>
      <c r="ADV223" s="64"/>
      <c r="ADW223" s="64"/>
      <c r="ADX223" s="64"/>
      <c r="ADY223" s="64"/>
      <c r="ADZ223" s="64"/>
      <c r="AEA223" s="64"/>
      <c r="AEB223" s="64"/>
      <c r="AEC223" s="64"/>
      <c r="AED223" s="64"/>
      <c r="AEE223" s="64"/>
      <c r="AEF223" s="64"/>
      <c r="AEG223" s="64"/>
      <c r="AEH223" s="64"/>
      <c r="AEI223" s="64"/>
      <c r="AEJ223" s="64"/>
      <c r="AEK223" s="64"/>
      <c r="AEL223" s="64"/>
      <c r="AEM223" s="64"/>
      <c r="AEN223" s="64"/>
      <c r="AEO223" s="64"/>
      <c r="AEP223" s="64"/>
      <c r="AEQ223" s="64"/>
      <c r="AER223" s="64"/>
      <c r="AES223" s="64"/>
      <c r="AET223" s="64"/>
      <c r="AEU223" s="64"/>
      <c r="AEV223" s="64"/>
      <c r="AEW223" s="64"/>
      <c r="AEX223" s="64"/>
      <c r="AEY223" s="64"/>
      <c r="AEZ223" s="64"/>
      <c r="AFA223" s="64"/>
      <c r="AFB223" s="64"/>
      <c r="AFC223" s="64"/>
      <c r="AFD223" s="64"/>
      <c r="AFE223" s="64"/>
      <c r="AFF223" s="64"/>
      <c r="AFG223" s="64"/>
      <c r="AFH223" s="64"/>
      <c r="AFI223" s="64"/>
      <c r="AFJ223" s="64"/>
      <c r="AFK223" s="64"/>
      <c r="AFL223" s="64"/>
      <c r="AFM223" s="64"/>
      <c r="AFN223" s="64"/>
      <c r="AFO223" s="64"/>
      <c r="AFP223" s="64"/>
      <c r="AFQ223" s="64"/>
      <c r="AFR223" s="64"/>
      <c r="AFS223" s="64"/>
      <c r="AFT223" s="64"/>
      <c r="AFU223" s="64"/>
      <c r="AFV223" s="64"/>
      <c r="AFW223" s="64"/>
      <c r="AFX223" s="64"/>
      <c r="AFY223" s="64"/>
      <c r="AFZ223" s="64"/>
      <c r="AGA223" s="64"/>
      <c r="AGB223" s="64"/>
      <c r="AGC223" s="64"/>
      <c r="AGD223" s="64"/>
      <c r="AGE223" s="64"/>
      <c r="AGF223" s="64"/>
      <c r="AGG223" s="64"/>
      <c r="AGH223" s="64"/>
      <c r="AGI223" s="64"/>
      <c r="AGJ223" s="64"/>
      <c r="AGK223" s="64"/>
      <c r="AGL223" s="64"/>
      <c r="AGM223" s="64"/>
      <c r="AGN223" s="64"/>
      <c r="AGO223" s="64"/>
      <c r="AGP223" s="64"/>
      <c r="AGQ223" s="64"/>
      <c r="AGR223" s="64"/>
      <c r="AGS223" s="64"/>
      <c r="AGT223" s="64"/>
      <c r="AGU223" s="64"/>
      <c r="AGV223" s="64"/>
      <c r="AGW223" s="64"/>
      <c r="AGX223" s="64"/>
      <c r="AGY223" s="64"/>
      <c r="AGZ223" s="64"/>
      <c r="AHA223" s="64"/>
      <c r="AHB223" s="64"/>
      <c r="AHC223" s="64"/>
      <c r="AHD223" s="64"/>
      <c r="AHE223" s="64"/>
      <c r="AHF223" s="64"/>
      <c r="AHG223" s="64"/>
      <c r="AHH223" s="64"/>
      <c r="AHI223" s="64"/>
      <c r="AHJ223" s="64"/>
      <c r="AHK223" s="64"/>
      <c r="AHL223" s="64"/>
      <c r="AHM223" s="64"/>
      <c r="AHN223" s="64"/>
      <c r="AHO223" s="64"/>
      <c r="AHP223" s="64"/>
      <c r="AHQ223" s="64"/>
      <c r="AHR223" s="64"/>
      <c r="AHS223" s="64"/>
      <c r="AHT223" s="64"/>
      <c r="AHU223" s="64"/>
      <c r="AHV223" s="64"/>
      <c r="AHW223" s="64"/>
      <c r="AHX223" s="64"/>
      <c r="AHY223" s="64"/>
      <c r="AHZ223" s="64"/>
      <c r="AIA223" s="64"/>
      <c r="AIB223" s="64"/>
      <c r="AIC223" s="64"/>
      <c r="AID223" s="64"/>
      <c r="AIE223" s="64"/>
      <c r="AIF223" s="64"/>
      <c r="AIG223" s="64"/>
      <c r="AIH223" s="64"/>
      <c r="AII223" s="64"/>
      <c r="AIJ223" s="64"/>
      <c r="AIK223" s="64"/>
      <c r="AIL223" s="64"/>
      <c r="AIM223" s="64"/>
      <c r="AIN223" s="64"/>
      <c r="AIO223" s="64"/>
      <c r="AIP223" s="64"/>
      <c r="AIQ223" s="64"/>
      <c r="AIR223" s="64"/>
      <c r="AIS223" s="64"/>
      <c r="AIT223" s="64"/>
      <c r="AIU223" s="64"/>
      <c r="AIV223" s="64"/>
      <c r="AIW223" s="64"/>
      <c r="AIX223" s="64"/>
      <c r="AIY223" s="64"/>
      <c r="AIZ223" s="64"/>
      <c r="AJA223" s="64"/>
      <c r="AJB223" s="64"/>
      <c r="AJC223" s="64"/>
      <c r="AJD223" s="64"/>
      <c r="AJE223" s="64"/>
      <c r="AJF223" s="64"/>
      <c r="AJG223" s="64"/>
      <c r="AJH223" s="64"/>
      <c r="AJI223" s="64"/>
      <c r="AJJ223" s="64"/>
      <c r="AJK223" s="64"/>
      <c r="AJL223" s="64"/>
      <c r="AJM223" s="64"/>
      <c r="AJN223" s="64"/>
      <c r="AJO223" s="64"/>
      <c r="AJP223" s="64"/>
      <c r="AJQ223" s="64"/>
      <c r="AJR223" s="64"/>
      <c r="AJS223" s="64"/>
      <c r="AJT223" s="64"/>
      <c r="AJU223" s="64"/>
      <c r="AJV223" s="64"/>
      <c r="AJW223" s="64"/>
      <c r="AJX223" s="64"/>
      <c r="AJY223" s="64"/>
      <c r="AJZ223" s="64"/>
      <c r="AKA223" s="64"/>
      <c r="AKB223" s="64"/>
      <c r="AKC223" s="64"/>
      <c r="AKD223" s="64"/>
      <c r="AKE223" s="64"/>
      <c r="AKF223" s="64"/>
      <c r="AKG223" s="64"/>
      <c r="AKH223" s="64"/>
      <c r="AKI223" s="64"/>
      <c r="AKJ223" s="64"/>
      <c r="AKK223" s="64"/>
      <c r="AKL223" s="64"/>
      <c r="AKM223" s="64"/>
      <c r="AKN223" s="64"/>
      <c r="AKO223" s="64"/>
      <c r="AKP223" s="64"/>
      <c r="AKQ223" s="64"/>
      <c r="AKR223" s="64"/>
      <c r="AKS223" s="64"/>
      <c r="AKT223" s="64"/>
      <c r="AKU223" s="64"/>
      <c r="AKV223" s="64"/>
      <c r="AKW223" s="64"/>
      <c r="AKX223" s="64"/>
      <c r="AKY223" s="64"/>
      <c r="AKZ223" s="64"/>
      <c r="ALA223" s="64"/>
      <c r="ALB223" s="64"/>
      <c r="ALC223" s="64"/>
      <c r="ALD223" s="64"/>
      <c r="ALE223" s="64"/>
      <c r="ALF223" s="64"/>
      <c r="ALG223" s="64"/>
      <c r="ALH223" s="64"/>
      <c r="ALI223" s="64"/>
      <c r="ALJ223" s="64"/>
      <c r="ALK223" s="64"/>
      <c r="ALL223" s="64"/>
      <c r="ALM223" s="64"/>
      <c r="ALN223" s="64"/>
      <c r="ALO223" s="64"/>
      <c r="ALP223" s="64"/>
      <c r="ALQ223" s="64"/>
      <c r="ALR223" s="64"/>
      <c r="ALS223" s="64"/>
      <c r="ALT223" s="64"/>
      <c r="ALU223" s="64"/>
      <c r="ALV223" s="64"/>
      <c r="ALW223" s="64"/>
      <c r="ALX223" s="64"/>
      <c r="ALY223" s="64"/>
      <c r="ALZ223" s="64"/>
      <c r="AMA223" s="64"/>
      <c r="AMB223" s="64"/>
      <c r="AMC223" s="64"/>
      <c r="AMD223" s="64"/>
      <c r="AME223" s="64"/>
      <c r="AMF223" s="64"/>
      <c r="AMG223" s="64"/>
      <c r="AMH223" s="64"/>
      <c r="AMI223" s="64"/>
      <c r="AMJ223" s="64"/>
      <c r="AMK223" s="64"/>
      <c r="AML223" s="64"/>
      <c r="AMM223" s="64"/>
      <c r="AMN223" s="64"/>
      <c r="AMO223" s="64"/>
      <c r="AMP223" s="64"/>
      <c r="AMQ223" s="64"/>
      <c r="AMR223" s="64"/>
      <c r="AMS223" s="64"/>
      <c r="AMT223" s="64"/>
      <c r="AMU223" s="64"/>
      <c r="AMV223" s="64"/>
      <c r="AMW223" s="64"/>
      <c r="AMX223" s="64"/>
      <c r="AMY223" s="64"/>
      <c r="AMZ223" s="64"/>
      <c r="ANA223" s="64"/>
      <c r="ANB223" s="64"/>
      <c r="ANC223" s="64"/>
      <c r="AND223" s="64"/>
      <c r="ANE223" s="64"/>
      <c r="ANF223" s="64"/>
      <c r="ANG223" s="64"/>
      <c r="ANH223" s="64"/>
      <c r="ANI223" s="64"/>
      <c r="ANJ223" s="64"/>
      <c r="ANK223" s="64"/>
      <c r="ANL223" s="64"/>
      <c r="ANM223" s="64"/>
      <c r="ANN223" s="64"/>
      <c r="ANO223" s="64"/>
      <c r="ANP223" s="64"/>
      <c r="ANQ223" s="64"/>
      <c r="ANR223" s="64"/>
      <c r="ANS223" s="64"/>
      <c r="ANT223" s="64"/>
      <c r="ANU223" s="64"/>
      <c r="ANV223" s="64"/>
      <c r="ANW223" s="64"/>
      <c r="ANX223" s="64"/>
      <c r="ANY223" s="64"/>
      <c r="ANZ223" s="64"/>
      <c r="AOA223" s="64"/>
      <c r="AOB223" s="64"/>
      <c r="AOC223" s="64"/>
      <c r="AOD223" s="64"/>
      <c r="AOE223" s="64"/>
      <c r="AOF223" s="64"/>
      <c r="AOG223" s="64"/>
      <c r="AOH223" s="64"/>
      <c r="AOI223" s="64"/>
      <c r="AOJ223" s="64"/>
      <c r="AOK223" s="64"/>
      <c r="AOL223" s="64"/>
      <c r="AOM223" s="64"/>
      <c r="AON223" s="64"/>
      <c r="AOO223" s="64"/>
      <c r="AOP223" s="64"/>
      <c r="AOQ223" s="64"/>
      <c r="AOR223" s="64"/>
      <c r="AOS223" s="64"/>
      <c r="AOT223" s="64"/>
      <c r="AOU223" s="64"/>
      <c r="AOV223" s="64"/>
      <c r="AOW223" s="64"/>
      <c r="AOX223" s="64"/>
      <c r="AOY223" s="64"/>
      <c r="AOZ223" s="64"/>
      <c r="APA223" s="64"/>
      <c r="APB223" s="64"/>
      <c r="APC223" s="64"/>
      <c r="APD223" s="64"/>
      <c r="APE223" s="64"/>
      <c r="APF223" s="64"/>
      <c r="APG223" s="64"/>
      <c r="APH223" s="64"/>
      <c r="API223" s="64"/>
      <c r="APJ223" s="64"/>
      <c r="APK223" s="64"/>
      <c r="APL223" s="64"/>
      <c r="APM223" s="64"/>
      <c r="APN223" s="64"/>
      <c r="APO223" s="64"/>
      <c r="APP223" s="64"/>
      <c r="APQ223" s="64"/>
      <c r="APR223" s="64"/>
      <c r="APS223" s="64"/>
      <c r="APT223" s="64"/>
      <c r="APU223" s="64"/>
      <c r="APV223" s="64"/>
      <c r="APW223" s="64"/>
      <c r="APX223" s="64"/>
      <c r="APY223" s="64"/>
      <c r="APZ223" s="64"/>
      <c r="AQA223" s="64"/>
      <c r="AQB223" s="64"/>
      <c r="AQC223" s="64"/>
      <c r="AQD223" s="64"/>
      <c r="AQE223" s="64"/>
      <c r="AQF223" s="64"/>
      <c r="AQG223" s="64"/>
      <c r="AQH223" s="64"/>
      <c r="AQI223" s="64"/>
      <c r="AQJ223" s="64"/>
      <c r="AQK223" s="64"/>
      <c r="AQL223" s="64"/>
      <c r="AQM223" s="64"/>
      <c r="AQN223" s="64"/>
      <c r="AQO223" s="64"/>
      <c r="AQP223" s="64"/>
      <c r="AQQ223" s="64"/>
      <c r="AQR223" s="64"/>
      <c r="AQS223" s="64"/>
      <c r="AQT223" s="64"/>
      <c r="AQU223" s="64"/>
      <c r="AQV223" s="64"/>
      <c r="AQW223" s="64"/>
      <c r="AQX223" s="64"/>
      <c r="AQY223" s="64"/>
      <c r="AQZ223" s="64"/>
      <c r="ARA223" s="64"/>
      <c r="ARB223" s="64"/>
      <c r="ARC223" s="64"/>
      <c r="ARD223" s="64"/>
      <c r="ARE223" s="64"/>
      <c r="ARF223" s="64"/>
      <c r="ARG223" s="64"/>
      <c r="ARH223" s="64"/>
      <c r="ARI223" s="64"/>
      <c r="ARJ223" s="64"/>
      <c r="ARK223" s="64"/>
      <c r="ARL223" s="64"/>
      <c r="ARM223" s="64"/>
      <c r="ARN223" s="64"/>
      <c r="ARO223" s="64"/>
      <c r="ARP223" s="64"/>
      <c r="ARQ223" s="64"/>
      <c r="ARR223" s="64"/>
      <c r="ARS223" s="64"/>
      <c r="ART223" s="64"/>
      <c r="ARU223" s="64"/>
      <c r="ARV223" s="64"/>
      <c r="ARW223" s="64"/>
      <c r="ARX223" s="64"/>
      <c r="ARY223" s="64"/>
      <c r="ARZ223" s="64"/>
      <c r="ASA223" s="64"/>
      <c r="ASB223" s="64"/>
      <c r="ASC223" s="64"/>
      <c r="ASD223" s="64"/>
      <c r="ASE223" s="64"/>
      <c r="ASF223" s="64"/>
      <c r="ASG223" s="64"/>
      <c r="ASH223" s="64"/>
      <c r="ASI223" s="64"/>
      <c r="ASJ223" s="64"/>
      <c r="ASK223" s="64"/>
      <c r="ASL223" s="64"/>
      <c r="ASM223" s="64"/>
      <c r="ASN223" s="64"/>
      <c r="ASO223" s="64"/>
      <c r="ASP223" s="64"/>
      <c r="ASQ223" s="64"/>
      <c r="ASR223" s="64"/>
      <c r="ASS223" s="64"/>
      <c r="AST223" s="64"/>
      <c r="ASU223" s="64"/>
      <c r="ASV223" s="64"/>
      <c r="ASW223" s="64"/>
      <c r="ASX223" s="64"/>
      <c r="ASY223" s="64"/>
      <c r="ASZ223" s="64"/>
      <c r="ATA223" s="64"/>
      <c r="ATB223" s="64"/>
      <c r="ATC223" s="64"/>
      <c r="ATD223" s="64"/>
      <c r="ATE223" s="64"/>
      <c r="ATF223" s="64"/>
      <c r="ATG223" s="64"/>
      <c r="ATH223" s="64"/>
      <c r="ATI223" s="64"/>
      <c r="ATJ223" s="64"/>
      <c r="ATK223" s="64"/>
      <c r="ATL223" s="64"/>
      <c r="ATM223" s="64"/>
      <c r="ATN223" s="64"/>
      <c r="ATO223" s="64"/>
      <c r="ATP223" s="64"/>
      <c r="ATQ223" s="64"/>
      <c r="ATR223" s="64"/>
      <c r="ATS223" s="64"/>
      <c r="ATT223" s="64"/>
      <c r="ATU223" s="64"/>
      <c r="ATV223" s="64"/>
      <c r="ATW223" s="64"/>
      <c r="ATX223" s="64"/>
      <c r="ATY223" s="64"/>
      <c r="ATZ223" s="64"/>
      <c r="AUA223" s="64"/>
      <c r="AUB223" s="64"/>
      <c r="AUC223" s="64"/>
      <c r="AUD223" s="64"/>
      <c r="AUE223" s="64"/>
      <c r="AUF223" s="64"/>
      <c r="AUG223" s="64"/>
      <c r="AUH223" s="64"/>
      <c r="AUI223" s="64"/>
      <c r="AUJ223" s="64"/>
      <c r="AUK223" s="64"/>
      <c r="AUL223" s="64"/>
      <c r="AUM223" s="64"/>
      <c r="AUN223" s="64"/>
      <c r="AUO223" s="64"/>
      <c r="AUP223" s="64"/>
      <c r="AUQ223" s="64"/>
      <c r="AUR223" s="64"/>
      <c r="AUS223" s="64"/>
      <c r="AUT223" s="64"/>
      <c r="AUU223" s="64"/>
      <c r="AUV223" s="64"/>
      <c r="AUW223" s="64"/>
      <c r="AUX223" s="64"/>
      <c r="AUY223" s="64"/>
      <c r="AUZ223" s="64"/>
      <c r="AVA223" s="64"/>
      <c r="AVB223" s="64"/>
      <c r="AVC223" s="64"/>
      <c r="AVD223" s="64"/>
      <c r="AVE223" s="64"/>
      <c r="AVF223" s="64"/>
      <c r="AVG223" s="64"/>
      <c r="AVH223" s="64"/>
      <c r="AVI223" s="64"/>
      <c r="AVJ223" s="64"/>
      <c r="AVK223" s="64"/>
      <c r="AVL223" s="64"/>
      <c r="AVM223" s="64"/>
      <c r="AVN223" s="64"/>
      <c r="AVO223" s="64"/>
      <c r="AVP223" s="64"/>
      <c r="AVQ223" s="64"/>
      <c r="AVR223" s="64"/>
      <c r="AVS223" s="64"/>
      <c r="AVT223" s="64"/>
      <c r="AVU223" s="64"/>
      <c r="AVV223" s="64"/>
      <c r="AVW223" s="64"/>
      <c r="AVX223" s="64"/>
      <c r="AVY223" s="64"/>
      <c r="AVZ223" s="64"/>
      <c r="AWA223" s="64"/>
      <c r="AWB223" s="64"/>
      <c r="AWC223" s="64"/>
      <c r="AWD223" s="64"/>
      <c r="AWE223" s="64"/>
      <c r="AWF223" s="64"/>
      <c r="AWG223" s="64"/>
      <c r="AWH223" s="64"/>
      <c r="AWI223" s="64"/>
      <c r="AWJ223" s="64"/>
      <c r="AWK223" s="64"/>
      <c r="AWL223" s="64"/>
      <c r="AWM223" s="64"/>
      <c r="AWN223" s="64"/>
      <c r="AWO223" s="64"/>
      <c r="AWP223" s="64"/>
      <c r="AWQ223" s="64"/>
      <c r="AWR223" s="64"/>
      <c r="AWS223" s="64"/>
      <c r="AWT223" s="64"/>
      <c r="AWU223" s="64"/>
      <c r="AWV223" s="64"/>
      <c r="AWW223" s="64"/>
      <c r="AWX223" s="64"/>
      <c r="AWY223" s="64"/>
      <c r="AWZ223" s="64"/>
      <c r="AXA223" s="64"/>
      <c r="AXB223" s="64"/>
      <c r="AXC223" s="64"/>
      <c r="AXD223" s="64"/>
      <c r="AXE223" s="64"/>
      <c r="AXF223" s="64"/>
      <c r="AXG223" s="64"/>
      <c r="AXH223" s="64"/>
      <c r="AXI223" s="64"/>
      <c r="AXJ223" s="64"/>
      <c r="AXK223" s="64"/>
      <c r="AXL223" s="64"/>
      <c r="AXM223" s="64"/>
      <c r="AXN223" s="64"/>
      <c r="AXO223" s="64"/>
      <c r="AXP223" s="64"/>
      <c r="AXQ223" s="64"/>
      <c r="AXR223" s="64"/>
      <c r="AXS223" s="64"/>
      <c r="AXT223" s="64"/>
      <c r="AXU223" s="64"/>
      <c r="AXV223" s="64"/>
      <c r="AXW223" s="64"/>
      <c r="AXX223" s="64"/>
      <c r="AXY223" s="64"/>
      <c r="AXZ223" s="64"/>
      <c r="AYA223" s="64"/>
      <c r="AYB223" s="64"/>
      <c r="AYC223" s="64"/>
      <c r="AYD223" s="64"/>
      <c r="AYE223" s="64"/>
      <c r="AYF223" s="64"/>
      <c r="AYG223" s="64"/>
      <c r="AYH223" s="64"/>
      <c r="AYI223" s="64"/>
      <c r="AYJ223" s="64"/>
      <c r="AYK223" s="64"/>
      <c r="AYL223" s="64"/>
      <c r="AYM223" s="64"/>
      <c r="AYN223" s="64"/>
      <c r="AYO223" s="64"/>
      <c r="AYP223" s="64"/>
      <c r="AYQ223" s="64"/>
      <c r="AYR223" s="64"/>
      <c r="AYS223" s="64"/>
      <c r="AYT223" s="64"/>
      <c r="AYU223" s="64"/>
      <c r="AYV223" s="64"/>
      <c r="AYW223" s="64"/>
      <c r="AYX223" s="64"/>
      <c r="AYY223" s="64"/>
      <c r="AYZ223" s="64"/>
      <c r="AZA223" s="64"/>
      <c r="AZB223" s="64"/>
      <c r="AZC223" s="64"/>
      <c r="AZD223" s="64"/>
      <c r="AZE223" s="64"/>
      <c r="AZF223" s="64"/>
      <c r="AZG223" s="64"/>
      <c r="AZH223" s="64"/>
      <c r="AZI223" s="64"/>
      <c r="AZJ223" s="64"/>
      <c r="AZK223" s="64"/>
      <c r="AZL223" s="64"/>
      <c r="AZM223" s="64"/>
      <c r="AZN223" s="64"/>
      <c r="AZO223" s="64"/>
      <c r="AZP223" s="64"/>
      <c r="AZQ223" s="64"/>
      <c r="AZR223" s="64"/>
      <c r="AZS223" s="64"/>
      <c r="AZT223" s="64"/>
      <c r="AZU223" s="64"/>
      <c r="AZV223" s="64"/>
      <c r="AZW223" s="64"/>
      <c r="AZX223" s="64"/>
      <c r="AZY223" s="64"/>
      <c r="AZZ223" s="64"/>
      <c r="BAA223" s="64"/>
      <c r="BAB223" s="64"/>
      <c r="BAC223" s="64"/>
      <c r="BAD223" s="64"/>
      <c r="BAE223" s="64"/>
      <c r="BAF223" s="64"/>
      <c r="BAG223" s="64"/>
      <c r="BAH223" s="64"/>
      <c r="BAI223" s="64"/>
      <c r="BAJ223" s="64"/>
      <c r="BAK223" s="64"/>
      <c r="BAL223" s="64"/>
      <c r="BAM223" s="64"/>
      <c r="BAN223" s="64"/>
      <c r="BAO223" s="64"/>
      <c r="BAP223" s="64"/>
      <c r="BAQ223" s="64"/>
      <c r="BAR223" s="64"/>
      <c r="BAS223" s="64"/>
      <c r="BAT223" s="64"/>
      <c r="BAU223" s="64"/>
      <c r="BAV223" s="64"/>
      <c r="BAW223" s="64"/>
      <c r="BAX223" s="64"/>
      <c r="BAY223" s="64"/>
      <c r="BAZ223" s="64"/>
      <c r="BBA223" s="64"/>
      <c r="BBB223" s="64"/>
      <c r="BBC223" s="64"/>
      <c r="BBD223" s="64"/>
      <c r="BBE223" s="64"/>
      <c r="BBF223" s="64"/>
      <c r="BBG223" s="64"/>
      <c r="BBH223" s="64"/>
      <c r="BBI223" s="64"/>
      <c r="BBJ223" s="64"/>
      <c r="BBK223" s="64"/>
      <c r="BBL223" s="64"/>
      <c r="BBM223" s="64"/>
      <c r="BBN223" s="64"/>
      <c r="BBO223" s="64"/>
      <c r="BBP223" s="64"/>
      <c r="BBQ223" s="64"/>
      <c r="BBR223" s="64"/>
      <c r="BBS223" s="64"/>
      <c r="BBT223" s="64"/>
      <c r="BBU223" s="64"/>
      <c r="BBV223" s="64"/>
      <c r="BBW223" s="64"/>
      <c r="BBX223" s="64"/>
      <c r="BBY223" s="64"/>
      <c r="BBZ223" s="64"/>
      <c r="BCA223" s="64"/>
      <c r="BCB223" s="64"/>
      <c r="BCC223" s="64"/>
      <c r="BCD223" s="64"/>
      <c r="BCE223" s="64"/>
      <c r="BCF223" s="64"/>
      <c r="BCG223" s="64"/>
      <c r="BCH223" s="64"/>
      <c r="BCI223" s="64"/>
      <c r="BCJ223" s="64"/>
      <c r="BCK223" s="64"/>
      <c r="BCL223" s="64"/>
      <c r="BCM223" s="64"/>
      <c r="BCN223" s="64"/>
      <c r="BCO223" s="64"/>
      <c r="BCP223" s="64"/>
      <c r="BCQ223" s="64"/>
      <c r="BCR223" s="64"/>
      <c r="BCS223" s="64"/>
      <c r="BCT223" s="64"/>
      <c r="BCU223" s="64"/>
      <c r="BCV223" s="64"/>
      <c r="BCW223" s="64"/>
      <c r="BCX223" s="64"/>
      <c r="BCY223" s="64"/>
      <c r="BCZ223" s="64"/>
      <c r="BDA223" s="64"/>
      <c r="BDB223" s="64"/>
      <c r="BDC223" s="64"/>
      <c r="BDD223" s="64"/>
      <c r="BDE223" s="64"/>
      <c r="BDF223" s="64"/>
      <c r="BDG223" s="64"/>
      <c r="BDH223" s="64"/>
      <c r="BDI223" s="64"/>
      <c r="BDJ223" s="64"/>
      <c r="BDK223" s="64"/>
      <c r="BDL223" s="64"/>
      <c r="BDM223" s="64"/>
      <c r="BDN223" s="64"/>
      <c r="BDO223" s="64"/>
      <c r="BDP223" s="64"/>
      <c r="BDQ223" s="64"/>
      <c r="BDR223" s="64"/>
      <c r="BDS223" s="64"/>
      <c r="BDT223" s="64"/>
      <c r="BDU223" s="64"/>
      <c r="BDV223" s="64"/>
      <c r="BDW223" s="64"/>
      <c r="BDX223" s="64"/>
      <c r="BDY223" s="64"/>
      <c r="BDZ223" s="64"/>
      <c r="BEA223" s="64"/>
      <c r="BEB223" s="64"/>
      <c r="BEC223" s="64"/>
      <c r="BED223" s="64"/>
      <c r="BEE223" s="64"/>
      <c r="BEF223" s="64"/>
      <c r="BEG223" s="64"/>
      <c r="BEH223" s="64"/>
      <c r="BEI223" s="64"/>
      <c r="BEJ223" s="64"/>
      <c r="BEK223" s="64"/>
      <c r="BEL223" s="64"/>
      <c r="BEM223" s="64"/>
      <c r="BEN223" s="64"/>
      <c r="BEO223" s="64"/>
      <c r="BEP223" s="64"/>
      <c r="BEQ223" s="64"/>
      <c r="BER223" s="64"/>
      <c r="BES223" s="64"/>
      <c r="BET223" s="64"/>
      <c r="BEU223" s="64"/>
      <c r="BEV223" s="64"/>
      <c r="BEW223" s="64"/>
      <c r="BEX223" s="64"/>
      <c r="BEY223" s="64"/>
      <c r="BEZ223" s="64"/>
      <c r="BFA223" s="64"/>
      <c r="BFB223" s="64"/>
      <c r="BFC223" s="64"/>
      <c r="BFD223" s="64"/>
      <c r="BFE223" s="64"/>
      <c r="BFF223" s="64"/>
      <c r="BFG223" s="64"/>
      <c r="BFH223" s="64"/>
      <c r="BFI223" s="64"/>
      <c r="BFJ223" s="64"/>
      <c r="BFK223" s="64"/>
      <c r="BFL223" s="64"/>
      <c r="BFM223" s="64"/>
      <c r="BFN223" s="64"/>
      <c r="BFO223" s="64"/>
      <c r="BFP223" s="64"/>
      <c r="BFQ223" s="64"/>
      <c r="BFR223" s="64"/>
      <c r="BFS223" s="64"/>
      <c r="BFT223" s="64"/>
      <c r="BFU223" s="64"/>
      <c r="BFV223" s="64"/>
      <c r="BFW223" s="64"/>
      <c r="BFX223" s="64"/>
      <c r="BFY223" s="64"/>
      <c r="BFZ223" s="64"/>
      <c r="BGA223" s="64"/>
      <c r="BGB223" s="64"/>
      <c r="BGC223" s="64"/>
      <c r="BGD223" s="64"/>
      <c r="BGE223" s="64"/>
      <c r="BGF223" s="64"/>
      <c r="BGG223" s="64"/>
      <c r="BGH223" s="64"/>
      <c r="BGI223" s="64"/>
      <c r="BGJ223" s="64"/>
      <c r="BGK223" s="64"/>
      <c r="BGL223" s="64"/>
      <c r="BGM223" s="64"/>
      <c r="BGN223" s="64"/>
      <c r="BGO223" s="64"/>
      <c r="BGP223" s="64"/>
      <c r="BGQ223" s="64"/>
      <c r="BGR223" s="64"/>
      <c r="BGS223" s="64"/>
      <c r="BGT223" s="64"/>
      <c r="BGU223" s="64"/>
      <c r="BGV223" s="64"/>
      <c r="BGW223" s="64"/>
      <c r="BGX223" s="64"/>
      <c r="BGY223" s="64"/>
      <c r="BGZ223" s="64"/>
      <c r="BHA223" s="64"/>
      <c r="BHB223" s="64"/>
      <c r="BHC223" s="64"/>
      <c r="BHD223" s="64"/>
      <c r="BHE223" s="64"/>
      <c r="BHF223" s="64"/>
      <c r="BHG223" s="64"/>
      <c r="BHH223" s="64"/>
      <c r="BHI223" s="64"/>
      <c r="BHJ223" s="64"/>
      <c r="BHK223" s="64"/>
      <c r="BHL223" s="64"/>
      <c r="BHM223" s="64"/>
      <c r="BHN223" s="64"/>
      <c r="BHO223" s="64"/>
      <c r="BHP223" s="64"/>
      <c r="BHQ223" s="64"/>
      <c r="BHR223" s="64"/>
      <c r="BHS223" s="64"/>
      <c r="BHT223" s="64"/>
      <c r="BHU223" s="64"/>
      <c r="BHV223" s="64"/>
      <c r="BHW223" s="64"/>
      <c r="BHX223" s="64"/>
      <c r="BHY223" s="64"/>
      <c r="BHZ223" s="64"/>
      <c r="BIA223" s="64"/>
      <c r="BIB223" s="64"/>
      <c r="BIC223" s="64"/>
      <c r="BID223" s="64"/>
      <c r="BIE223" s="64"/>
      <c r="BIF223" s="64"/>
      <c r="BIG223" s="64"/>
      <c r="BIH223" s="64"/>
      <c r="BII223" s="64"/>
      <c r="BIJ223" s="64"/>
      <c r="BIK223" s="64"/>
      <c r="BIL223" s="64"/>
      <c r="BIM223" s="64"/>
      <c r="BIN223" s="64"/>
      <c r="BIO223" s="64"/>
      <c r="BIP223" s="64"/>
      <c r="BIQ223" s="64"/>
      <c r="BIR223" s="64"/>
      <c r="BIS223" s="64"/>
      <c r="BIT223" s="64"/>
      <c r="BIU223" s="64"/>
      <c r="BIV223" s="64"/>
      <c r="BIW223" s="64"/>
      <c r="BIX223" s="64"/>
      <c r="BIY223" s="64"/>
      <c r="BIZ223" s="64"/>
      <c r="BJA223" s="64"/>
      <c r="BJB223" s="64"/>
      <c r="BJC223" s="64"/>
      <c r="BJD223" s="64"/>
      <c r="BJE223" s="64"/>
      <c r="BJF223" s="64"/>
      <c r="BJG223" s="64"/>
      <c r="BJH223" s="64"/>
      <c r="BJI223" s="64"/>
      <c r="BJJ223" s="64"/>
      <c r="BJK223" s="64"/>
      <c r="BJL223" s="64"/>
      <c r="BJM223" s="64"/>
      <c r="BJN223" s="64"/>
      <c r="BJO223" s="64"/>
      <c r="BJP223" s="64"/>
      <c r="BJQ223" s="64"/>
      <c r="BJR223" s="64"/>
      <c r="BJS223" s="64"/>
      <c r="BJT223" s="64"/>
      <c r="BJU223" s="64"/>
      <c r="BJV223" s="64"/>
      <c r="BJW223" s="64"/>
      <c r="BJX223" s="64"/>
      <c r="BJY223" s="64"/>
      <c r="BJZ223" s="64"/>
      <c r="BKA223" s="64"/>
      <c r="BKB223" s="64"/>
      <c r="BKC223" s="64"/>
      <c r="BKD223" s="64"/>
      <c r="BKE223" s="64"/>
      <c r="BKF223" s="64"/>
      <c r="BKG223" s="64"/>
      <c r="BKH223" s="64"/>
      <c r="BKI223" s="64"/>
      <c r="BKJ223" s="64"/>
      <c r="BKK223" s="64"/>
      <c r="BKL223" s="64"/>
      <c r="BKM223" s="64"/>
      <c r="BKN223" s="64"/>
      <c r="BKO223" s="64"/>
      <c r="BKP223" s="64"/>
      <c r="BKQ223" s="64"/>
      <c r="BKR223" s="64"/>
      <c r="BKS223" s="64"/>
      <c r="BKT223" s="64"/>
      <c r="BKU223" s="64"/>
      <c r="BKV223" s="64"/>
      <c r="BKW223" s="64"/>
      <c r="BKX223" s="64"/>
      <c r="BKY223" s="64"/>
      <c r="BKZ223" s="64"/>
      <c r="BLA223" s="64"/>
      <c r="BLB223" s="64"/>
      <c r="BLC223" s="64"/>
      <c r="BLD223" s="64"/>
      <c r="BLE223" s="64"/>
      <c r="BLF223" s="64"/>
      <c r="BLG223" s="64"/>
      <c r="BLH223" s="64"/>
      <c r="BLI223" s="64"/>
      <c r="BLJ223" s="64"/>
      <c r="BLK223" s="64"/>
      <c r="BLL223" s="64"/>
      <c r="BLM223" s="64"/>
      <c r="BLN223" s="64"/>
      <c r="BLO223" s="64"/>
      <c r="BLP223" s="64"/>
      <c r="BLQ223" s="64"/>
      <c r="BLR223" s="64"/>
      <c r="BLS223" s="64"/>
      <c r="BLT223" s="64"/>
      <c r="BLU223" s="64"/>
      <c r="BLV223" s="64"/>
      <c r="BLW223" s="64"/>
      <c r="BLX223" s="64"/>
      <c r="BLY223" s="64"/>
      <c r="BLZ223" s="64"/>
      <c r="BMA223" s="64"/>
      <c r="BMB223" s="64"/>
      <c r="BMC223" s="64"/>
      <c r="BMD223" s="64"/>
      <c r="BME223" s="64"/>
      <c r="BMF223" s="64"/>
      <c r="BMG223" s="64"/>
      <c r="BMH223" s="64"/>
      <c r="BMI223" s="64"/>
      <c r="BMJ223" s="64"/>
      <c r="BMK223" s="64"/>
      <c r="BML223" s="64"/>
      <c r="BMM223" s="64"/>
      <c r="BMN223" s="64"/>
      <c r="BMO223" s="64"/>
      <c r="BMP223" s="64"/>
      <c r="BMQ223" s="64"/>
      <c r="BMR223" s="64"/>
      <c r="BMS223" s="64"/>
      <c r="BMT223" s="64"/>
      <c r="BMU223" s="64"/>
      <c r="BMV223" s="64"/>
      <c r="BMW223" s="64"/>
      <c r="BMX223" s="64"/>
      <c r="BMY223" s="64"/>
      <c r="BMZ223" s="64"/>
      <c r="BNA223" s="64"/>
      <c r="BNB223" s="64"/>
      <c r="BNC223" s="64"/>
      <c r="BND223" s="64"/>
      <c r="BNE223" s="64"/>
      <c r="BNF223" s="64"/>
      <c r="BNG223" s="64"/>
      <c r="BNH223" s="64"/>
      <c r="BNI223" s="64"/>
      <c r="BNJ223" s="64"/>
      <c r="BNK223" s="64"/>
      <c r="BNL223" s="64"/>
      <c r="BNM223" s="64"/>
      <c r="BNN223" s="64"/>
      <c r="BNO223" s="64"/>
      <c r="BNP223" s="64"/>
      <c r="BNQ223" s="64"/>
      <c r="BNR223" s="64"/>
      <c r="BNS223" s="64"/>
      <c r="BNT223" s="64"/>
      <c r="BNU223" s="64"/>
      <c r="BNV223" s="64"/>
      <c r="BNW223" s="64"/>
      <c r="BNX223" s="64"/>
      <c r="BNY223" s="64"/>
      <c r="BNZ223" s="64"/>
      <c r="BOA223" s="64"/>
      <c r="BOB223" s="64"/>
      <c r="BOC223" s="64"/>
      <c r="BOD223" s="64"/>
      <c r="BOE223" s="64"/>
      <c r="BOF223" s="64"/>
      <c r="BOG223" s="64"/>
      <c r="BOH223" s="64"/>
      <c r="BOI223" s="64"/>
      <c r="BOJ223" s="64"/>
      <c r="BOK223" s="64"/>
      <c r="BOL223" s="64"/>
      <c r="BOM223" s="64"/>
      <c r="BON223" s="64"/>
      <c r="BOO223" s="64"/>
      <c r="BOP223" s="64"/>
      <c r="BOQ223" s="64"/>
      <c r="BOR223" s="64"/>
      <c r="BOS223" s="64"/>
      <c r="BOT223" s="64"/>
      <c r="BOU223" s="64"/>
      <c r="BOV223" s="64"/>
      <c r="BOW223" s="64"/>
      <c r="BOX223" s="64"/>
      <c r="BOY223" s="64"/>
      <c r="BOZ223" s="64"/>
      <c r="BPA223" s="64"/>
      <c r="BPB223" s="64"/>
      <c r="BPC223" s="64"/>
      <c r="BPD223" s="64"/>
      <c r="BPE223" s="64"/>
      <c r="BPF223" s="64"/>
      <c r="BPG223" s="64"/>
      <c r="BPH223" s="64"/>
      <c r="BPI223" s="64"/>
      <c r="BPJ223" s="64"/>
      <c r="BPK223" s="64"/>
      <c r="BPL223" s="64"/>
      <c r="BPM223" s="64"/>
      <c r="BPN223" s="64"/>
      <c r="BPO223" s="64"/>
      <c r="BPP223" s="64"/>
      <c r="BPQ223" s="64"/>
      <c r="BPR223" s="64"/>
      <c r="BPS223" s="64"/>
      <c r="BPT223" s="64"/>
      <c r="BPU223" s="64"/>
      <c r="BPV223" s="64"/>
      <c r="BPW223" s="64"/>
      <c r="BPX223" s="64"/>
      <c r="BPY223" s="64"/>
      <c r="BPZ223" s="64"/>
      <c r="BQA223" s="64"/>
      <c r="BQB223" s="64"/>
      <c r="BQC223" s="64"/>
      <c r="BQD223" s="64"/>
      <c r="BQE223" s="64"/>
      <c r="BQF223" s="64"/>
      <c r="BQG223" s="64"/>
      <c r="BQH223" s="64"/>
      <c r="BQI223" s="64"/>
      <c r="BQJ223" s="64"/>
      <c r="BQK223" s="64"/>
      <c r="BQL223" s="64"/>
      <c r="BQM223" s="64"/>
      <c r="BQN223" s="64"/>
      <c r="BQO223" s="64"/>
      <c r="BQP223" s="64"/>
      <c r="BQQ223" s="64"/>
      <c r="BQR223" s="64"/>
      <c r="BQS223" s="64"/>
      <c r="BQT223" s="64"/>
      <c r="BQU223" s="64"/>
      <c r="BQV223" s="64"/>
      <c r="BQW223" s="64"/>
      <c r="BQX223" s="64"/>
      <c r="BQY223" s="64"/>
      <c r="BQZ223" s="64"/>
      <c r="BRA223" s="64"/>
      <c r="BRB223" s="64"/>
      <c r="BRC223" s="64"/>
      <c r="BRD223" s="64"/>
      <c r="BRE223" s="64"/>
      <c r="BRF223" s="64"/>
      <c r="BRG223" s="64"/>
      <c r="BRH223" s="64"/>
      <c r="BRI223" s="64"/>
      <c r="BRJ223" s="64"/>
      <c r="BRK223" s="64"/>
      <c r="BRL223" s="64"/>
      <c r="BRM223" s="64"/>
      <c r="BRN223" s="64"/>
      <c r="BRO223" s="64"/>
      <c r="BRP223" s="64"/>
      <c r="BRQ223" s="64"/>
      <c r="BRR223" s="64"/>
      <c r="BRS223" s="64"/>
      <c r="BRT223" s="64"/>
      <c r="BRU223" s="64"/>
      <c r="BRV223" s="64"/>
      <c r="BRW223" s="64"/>
      <c r="BRX223" s="64"/>
      <c r="BRY223" s="64"/>
      <c r="BRZ223" s="64"/>
      <c r="BSA223" s="64"/>
      <c r="BSB223" s="64"/>
      <c r="BSC223" s="64"/>
      <c r="BSD223" s="64"/>
      <c r="BSE223" s="64"/>
      <c r="BSF223" s="64"/>
      <c r="BSG223" s="64"/>
      <c r="BSH223" s="64"/>
      <c r="BSI223" s="64"/>
      <c r="BSJ223" s="64"/>
      <c r="BSK223" s="64"/>
      <c r="BSL223" s="64"/>
      <c r="BSM223" s="64"/>
      <c r="BSN223" s="64"/>
      <c r="BSO223" s="64"/>
      <c r="BSP223" s="64"/>
      <c r="BSQ223" s="64"/>
      <c r="BSR223" s="64"/>
      <c r="BSS223" s="64"/>
      <c r="BST223" s="64"/>
      <c r="BSU223" s="64"/>
      <c r="BSV223" s="64"/>
      <c r="BSW223" s="64"/>
      <c r="BSX223" s="64"/>
      <c r="BSY223" s="64"/>
      <c r="BSZ223" s="64"/>
      <c r="BTA223" s="64"/>
      <c r="BTB223" s="64"/>
      <c r="BTC223" s="64"/>
      <c r="BTD223" s="64"/>
      <c r="BTE223" s="64"/>
      <c r="BTF223" s="64"/>
      <c r="BTG223" s="64"/>
      <c r="BTH223" s="64"/>
      <c r="BTI223" s="64"/>
      <c r="BTJ223" s="64"/>
      <c r="BTK223" s="64"/>
      <c r="BTL223" s="64"/>
      <c r="BTM223" s="64"/>
      <c r="BTN223" s="64"/>
      <c r="BTO223" s="64"/>
      <c r="BTP223" s="64"/>
      <c r="BTQ223" s="64"/>
      <c r="BTR223" s="64"/>
      <c r="BTS223" s="64"/>
      <c r="BTT223" s="64"/>
      <c r="BTU223" s="64"/>
      <c r="BTV223" s="64"/>
      <c r="BTW223" s="64"/>
      <c r="BTX223" s="64"/>
      <c r="BTY223" s="64"/>
      <c r="BTZ223" s="64"/>
      <c r="BUA223" s="64"/>
      <c r="BUB223" s="64"/>
      <c r="BUC223" s="64"/>
      <c r="BUD223" s="64"/>
      <c r="BUE223" s="64"/>
      <c r="BUF223" s="64"/>
      <c r="BUG223" s="64"/>
      <c r="BUH223" s="64"/>
      <c r="BUI223" s="64"/>
      <c r="BUJ223" s="64"/>
      <c r="BUK223" s="64"/>
      <c r="BUL223" s="64"/>
      <c r="BUM223" s="64"/>
      <c r="BUN223" s="64"/>
      <c r="BUO223" s="64"/>
      <c r="BUP223" s="64"/>
      <c r="BUQ223" s="64"/>
      <c r="BUR223" s="64"/>
      <c r="BUS223" s="64"/>
      <c r="BUT223" s="64"/>
      <c r="BUU223" s="64"/>
      <c r="BUV223" s="64"/>
      <c r="BUW223" s="64"/>
      <c r="BUX223" s="64"/>
      <c r="BUY223" s="64"/>
      <c r="BUZ223" s="64"/>
      <c r="BVA223" s="64"/>
      <c r="BVB223" s="64"/>
      <c r="BVC223" s="64"/>
      <c r="BVD223" s="64"/>
      <c r="BVE223" s="64"/>
      <c r="BVF223" s="64"/>
      <c r="BVG223" s="64"/>
      <c r="BVH223" s="64"/>
      <c r="BVI223" s="64"/>
      <c r="BVJ223" s="64"/>
      <c r="BVK223" s="64"/>
      <c r="BVL223" s="64"/>
      <c r="BVM223" s="64"/>
      <c r="BVN223" s="64"/>
      <c r="BVO223" s="64"/>
      <c r="BVP223" s="64"/>
      <c r="BVQ223" s="64"/>
      <c r="BVR223" s="64"/>
      <c r="BVS223" s="64"/>
      <c r="BVT223" s="64"/>
      <c r="BVU223" s="64"/>
      <c r="BVV223" s="64"/>
      <c r="BVW223" s="64"/>
      <c r="BVX223" s="64"/>
      <c r="BVY223" s="64"/>
      <c r="BVZ223" s="64"/>
      <c r="BWA223" s="64"/>
      <c r="BWB223" s="64"/>
      <c r="BWC223" s="64"/>
      <c r="BWD223" s="64"/>
      <c r="BWE223" s="64"/>
      <c r="BWF223" s="64"/>
      <c r="BWG223" s="64"/>
      <c r="BWH223" s="64"/>
      <c r="BWI223" s="64"/>
      <c r="BWJ223" s="64"/>
      <c r="BWK223" s="64"/>
      <c r="BWL223" s="64"/>
      <c r="BWM223" s="64"/>
      <c r="BWN223" s="64"/>
      <c r="BWO223" s="64"/>
      <c r="BWP223" s="64"/>
      <c r="BWQ223" s="64"/>
      <c r="BWR223" s="64"/>
      <c r="BWS223" s="64"/>
      <c r="BWT223" s="64"/>
      <c r="BWU223" s="64"/>
      <c r="BWV223" s="64"/>
      <c r="BWW223" s="64"/>
      <c r="BWX223" s="64"/>
      <c r="BWY223" s="64"/>
      <c r="BWZ223" s="64"/>
      <c r="BXA223" s="64"/>
      <c r="BXB223" s="64"/>
      <c r="BXC223" s="64"/>
      <c r="BXD223" s="64"/>
      <c r="BXE223" s="64"/>
      <c r="BXF223" s="64"/>
      <c r="BXG223" s="64"/>
      <c r="BXH223" s="64"/>
      <c r="BXI223" s="64"/>
      <c r="BXJ223" s="64"/>
      <c r="BXK223" s="64"/>
      <c r="BXL223" s="64"/>
      <c r="BXM223" s="64"/>
      <c r="BXN223" s="64"/>
      <c r="BXO223" s="64"/>
      <c r="BXP223" s="64"/>
      <c r="BXQ223" s="64"/>
      <c r="BXR223" s="64"/>
      <c r="BXS223" s="64"/>
      <c r="BXT223" s="64"/>
      <c r="BXU223" s="64"/>
      <c r="BXV223" s="64"/>
      <c r="BXW223" s="64"/>
      <c r="BXX223" s="64"/>
      <c r="BXY223" s="64"/>
      <c r="BXZ223" s="64"/>
      <c r="BYA223" s="64"/>
      <c r="BYB223" s="64"/>
      <c r="BYC223" s="64"/>
      <c r="BYD223" s="64"/>
      <c r="BYE223" s="64"/>
      <c r="BYF223" s="64"/>
      <c r="BYG223" s="64"/>
      <c r="BYH223" s="64"/>
      <c r="BYI223" s="64"/>
      <c r="BYJ223" s="64"/>
      <c r="BYK223" s="64"/>
      <c r="BYL223" s="64"/>
      <c r="BYM223" s="64"/>
      <c r="BYN223" s="64"/>
      <c r="BYO223" s="64"/>
      <c r="BYP223" s="64"/>
      <c r="BYQ223" s="64"/>
      <c r="BYR223" s="64"/>
      <c r="BYS223" s="64"/>
      <c r="BYT223" s="64"/>
      <c r="BYU223" s="64"/>
      <c r="BYV223" s="64"/>
      <c r="BYW223" s="64"/>
      <c r="BYX223" s="64"/>
      <c r="BYY223" s="64"/>
      <c r="BYZ223" s="64"/>
      <c r="BZA223" s="64"/>
      <c r="BZB223" s="64"/>
      <c r="BZC223" s="64"/>
      <c r="BZD223" s="64"/>
      <c r="BZE223" s="64"/>
      <c r="BZF223" s="64"/>
      <c r="BZG223" s="64"/>
      <c r="BZH223" s="64"/>
      <c r="BZI223" s="64"/>
      <c r="BZJ223" s="64"/>
      <c r="BZK223" s="64"/>
      <c r="BZL223" s="64"/>
      <c r="BZM223" s="64"/>
      <c r="BZN223" s="64"/>
      <c r="BZO223" s="64"/>
      <c r="BZP223" s="64"/>
      <c r="BZQ223" s="64"/>
      <c r="BZR223" s="64"/>
      <c r="BZS223" s="64"/>
      <c r="BZT223" s="64"/>
      <c r="BZU223" s="64"/>
      <c r="BZV223" s="64"/>
      <c r="BZW223" s="64"/>
      <c r="BZX223" s="64"/>
      <c r="BZY223" s="64"/>
      <c r="BZZ223" s="64"/>
      <c r="CAA223" s="64"/>
      <c r="CAB223" s="64"/>
      <c r="CAC223" s="64"/>
      <c r="CAD223" s="64"/>
      <c r="CAE223" s="64"/>
      <c r="CAF223" s="64"/>
      <c r="CAG223" s="64"/>
      <c r="CAH223" s="64"/>
      <c r="CAI223" s="64"/>
      <c r="CAJ223" s="64"/>
      <c r="CAK223" s="64"/>
      <c r="CAL223" s="64"/>
      <c r="CAM223" s="64"/>
      <c r="CAN223" s="64"/>
      <c r="CAO223" s="64"/>
      <c r="CAP223" s="64"/>
      <c r="CAQ223" s="64"/>
      <c r="CAR223" s="64"/>
      <c r="CAS223" s="64"/>
      <c r="CAT223" s="64"/>
      <c r="CAU223" s="64"/>
      <c r="CAV223" s="64"/>
      <c r="CAW223" s="64"/>
      <c r="CAX223" s="64"/>
      <c r="CAY223" s="64"/>
      <c r="CAZ223" s="64"/>
      <c r="CBA223" s="64"/>
      <c r="CBB223" s="64"/>
      <c r="CBC223" s="64"/>
      <c r="CBD223" s="64"/>
      <c r="CBE223" s="64"/>
      <c r="CBF223" s="64"/>
      <c r="CBG223" s="64"/>
      <c r="CBH223" s="64"/>
      <c r="CBI223" s="64"/>
      <c r="CBJ223" s="64"/>
      <c r="CBK223" s="64"/>
      <c r="CBL223" s="64"/>
      <c r="CBM223" s="64"/>
      <c r="CBN223" s="64"/>
      <c r="CBO223" s="64"/>
      <c r="CBP223" s="64"/>
      <c r="CBQ223" s="64"/>
      <c r="CBR223" s="64"/>
      <c r="CBS223" s="64"/>
      <c r="CBT223" s="64"/>
      <c r="CBU223" s="64"/>
      <c r="CBV223" s="64"/>
      <c r="CBW223" s="64"/>
      <c r="CBX223" s="64"/>
      <c r="CBY223" s="64"/>
      <c r="CBZ223" s="64"/>
      <c r="CCA223" s="64"/>
      <c r="CCB223" s="64"/>
      <c r="CCC223" s="64"/>
      <c r="CCD223" s="64"/>
      <c r="CCE223" s="64"/>
      <c r="CCF223" s="64"/>
      <c r="CCG223" s="64"/>
      <c r="CCH223" s="64"/>
      <c r="CCI223" s="64"/>
      <c r="CCJ223" s="64"/>
      <c r="CCK223" s="64"/>
      <c r="CCL223" s="64"/>
      <c r="CCM223" s="64"/>
      <c r="CCN223" s="64"/>
      <c r="CCO223" s="64"/>
      <c r="CCP223" s="64"/>
      <c r="CCQ223" s="64"/>
      <c r="CCR223" s="64"/>
      <c r="CCS223" s="64"/>
      <c r="CCT223" s="64"/>
      <c r="CCU223" s="64"/>
      <c r="CCV223" s="64"/>
      <c r="CCW223" s="64"/>
      <c r="CCX223" s="64"/>
      <c r="CCY223" s="64"/>
      <c r="CCZ223" s="64"/>
      <c r="CDA223" s="64"/>
      <c r="CDB223" s="64"/>
      <c r="CDC223" s="64"/>
      <c r="CDD223" s="64"/>
      <c r="CDE223" s="64"/>
      <c r="CDF223" s="64"/>
      <c r="CDG223" s="64"/>
      <c r="CDH223" s="64"/>
      <c r="CDI223" s="64"/>
      <c r="CDJ223" s="64"/>
      <c r="CDK223" s="64"/>
      <c r="CDL223" s="64"/>
      <c r="CDM223" s="64"/>
      <c r="CDN223" s="64"/>
      <c r="CDO223" s="64"/>
      <c r="CDP223" s="64"/>
      <c r="CDQ223" s="64"/>
      <c r="CDR223" s="64"/>
      <c r="CDS223" s="64"/>
      <c r="CDT223" s="64"/>
      <c r="CDU223" s="64"/>
      <c r="CDV223" s="64"/>
      <c r="CDW223" s="64"/>
      <c r="CDX223" s="64"/>
      <c r="CDY223" s="64"/>
      <c r="CDZ223" s="64"/>
      <c r="CEA223" s="64"/>
      <c r="CEB223" s="64"/>
      <c r="CEC223" s="64"/>
      <c r="CED223" s="64"/>
      <c r="CEE223" s="64"/>
      <c r="CEF223" s="64"/>
      <c r="CEG223" s="64"/>
      <c r="CEH223" s="64"/>
      <c r="CEI223" s="64"/>
      <c r="CEJ223" s="64"/>
      <c r="CEK223" s="64"/>
      <c r="CEL223" s="64"/>
      <c r="CEM223" s="64"/>
      <c r="CEN223" s="64"/>
      <c r="CEO223" s="64"/>
      <c r="CEP223" s="64"/>
      <c r="CEQ223" s="64"/>
      <c r="CER223" s="64"/>
      <c r="CES223" s="64"/>
      <c r="CET223" s="64"/>
      <c r="CEU223" s="64"/>
      <c r="CEV223" s="64"/>
      <c r="CEW223" s="64"/>
      <c r="CEX223" s="64"/>
      <c r="CEY223" s="64"/>
      <c r="CEZ223" s="64"/>
      <c r="CFA223" s="64"/>
      <c r="CFB223" s="64"/>
      <c r="CFC223" s="64"/>
      <c r="CFD223" s="64"/>
      <c r="CFE223" s="64"/>
      <c r="CFF223" s="64"/>
      <c r="CFG223" s="64"/>
      <c r="CFH223" s="64"/>
      <c r="CFI223" s="64"/>
      <c r="CFJ223" s="64"/>
      <c r="CFK223" s="64"/>
      <c r="CFL223" s="64"/>
      <c r="CFM223" s="64"/>
      <c r="CFN223" s="64"/>
      <c r="CFO223" s="64"/>
      <c r="CFP223" s="64"/>
      <c r="CFQ223" s="64"/>
      <c r="CFR223" s="64"/>
      <c r="CFS223" s="64"/>
      <c r="CFT223" s="64"/>
      <c r="CFU223" s="64"/>
      <c r="CFV223" s="64"/>
      <c r="CFW223" s="64"/>
      <c r="CFX223" s="64"/>
      <c r="CFY223" s="64"/>
      <c r="CFZ223" s="64"/>
      <c r="CGA223" s="64"/>
      <c r="CGB223" s="64"/>
      <c r="CGC223" s="64"/>
      <c r="CGD223" s="64"/>
      <c r="CGE223" s="64"/>
      <c r="CGF223" s="64"/>
      <c r="CGG223" s="64"/>
      <c r="CGH223" s="64"/>
      <c r="CGI223" s="64"/>
      <c r="CGJ223" s="64"/>
      <c r="CGK223" s="64"/>
      <c r="CGL223" s="64"/>
      <c r="CGM223" s="64"/>
      <c r="CGN223" s="64"/>
      <c r="CGO223" s="64"/>
      <c r="CGP223" s="64"/>
      <c r="CGQ223" s="64"/>
      <c r="CGR223" s="64"/>
      <c r="CGS223" s="64"/>
      <c r="CGT223" s="64"/>
      <c r="CGU223" s="64"/>
      <c r="CGV223" s="64"/>
      <c r="CGW223" s="64"/>
      <c r="CGX223" s="64"/>
      <c r="CGY223" s="64"/>
      <c r="CGZ223" s="64"/>
      <c r="CHA223" s="64"/>
      <c r="CHB223" s="64"/>
      <c r="CHC223" s="64"/>
      <c r="CHD223" s="64"/>
      <c r="CHE223" s="64"/>
      <c r="CHF223" s="64"/>
      <c r="CHG223" s="64"/>
      <c r="CHH223" s="64"/>
      <c r="CHI223" s="64"/>
      <c r="CHJ223" s="64"/>
      <c r="CHK223" s="64"/>
      <c r="CHL223" s="64"/>
      <c r="CHM223" s="64"/>
      <c r="CHN223" s="64"/>
      <c r="CHO223" s="64"/>
      <c r="CHP223" s="64"/>
      <c r="CHQ223" s="64"/>
      <c r="CHR223" s="64"/>
      <c r="CHS223" s="64"/>
      <c r="CHT223" s="64"/>
      <c r="CHU223" s="64"/>
      <c r="CHV223" s="64"/>
      <c r="CHW223" s="64"/>
      <c r="CHX223" s="64"/>
      <c r="CHY223" s="64"/>
      <c r="CHZ223" s="64"/>
      <c r="CIA223" s="64"/>
      <c r="CIB223" s="64"/>
      <c r="CIC223" s="64"/>
      <c r="CID223" s="64"/>
      <c r="CIE223" s="64"/>
      <c r="CIF223" s="64"/>
      <c r="CIG223" s="64"/>
      <c r="CIH223" s="64"/>
      <c r="CII223" s="64"/>
      <c r="CIJ223" s="64"/>
      <c r="CIK223" s="64"/>
      <c r="CIL223" s="64"/>
      <c r="CIM223" s="64"/>
      <c r="CIN223" s="64"/>
      <c r="CIO223" s="64"/>
      <c r="CIP223" s="64"/>
      <c r="CIQ223" s="64"/>
      <c r="CIR223" s="64"/>
      <c r="CIS223" s="64"/>
      <c r="CIT223" s="64"/>
      <c r="CIU223" s="64"/>
      <c r="CIV223" s="64"/>
      <c r="CIW223" s="64"/>
      <c r="CIX223" s="64"/>
      <c r="CIY223" s="64"/>
      <c r="CIZ223" s="64"/>
      <c r="CJA223" s="64"/>
      <c r="CJB223" s="64"/>
      <c r="CJC223" s="64"/>
      <c r="CJD223" s="64"/>
      <c r="CJE223" s="64"/>
      <c r="CJF223" s="64"/>
      <c r="CJG223" s="64"/>
      <c r="CJH223" s="64"/>
      <c r="CJI223" s="64"/>
      <c r="CJJ223" s="64"/>
      <c r="CJK223" s="64"/>
      <c r="CJL223" s="64"/>
      <c r="CJM223" s="64"/>
      <c r="CJN223" s="64"/>
      <c r="CJO223" s="64"/>
      <c r="CJP223" s="64"/>
      <c r="CJQ223" s="64"/>
      <c r="CJR223" s="64"/>
      <c r="CJS223" s="64"/>
      <c r="CJT223" s="64"/>
      <c r="CJU223" s="64"/>
      <c r="CJV223" s="64"/>
      <c r="CJW223" s="64"/>
      <c r="CJX223" s="64"/>
      <c r="CJY223" s="64"/>
      <c r="CJZ223" s="64"/>
      <c r="CKA223" s="64"/>
      <c r="CKB223" s="64"/>
      <c r="CKC223" s="64"/>
      <c r="CKD223" s="64"/>
      <c r="CKE223" s="64"/>
      <c r="CKF223" s="64"/>
      <c r="CKG223" s="64"/>
      <c r="CKH223" s="64"/>
      <c r="CKI223" s="64"/>
      <c r="CKJ223" s="64"/>
      <c r="CKK223" s="64"/>
      <c r="CKL223" s="64"/>
      <c r="CKM223" s="64"/>
      <c r="CKN223" s="64"/>
      <c r="CKO223" s="64"/>
      <c r="CKP223" s="64"/>
      <c r="CKQ223" s="64"/>
      <c r="CKR223" s="64"/>
      <c r="CKS223" s="64"/>
      <c r="CKT223" s="64"/>
      <c r="CKU223" s="64"/>
      <c r="CKV223" s="64"/>
      <c r="CKW223" s="64"/>
      <c r="CKX223" s="64"/>
      <c r="CKY223" s="64"/>
      <c r="CKZ223" s="64"/>
      <c r="CLA223" s="64"/>
      <c r="CLB223" s="64"/>
      <c r="CLC223" s="64"/>
      <c r="CLD223" s="64"/>
      <c r="CLE223" s="64"/>
      <c r="CLF223" s="64"/>
      <c r="CLG223" s="64"/>
      <c r="CLH223" s="64"/>
      <c r="CLI223" s="64"/>
      <c r="CLJ223" s="64"/>
      <c r="CLK223" s="64"/>
      <c r="CLL223" s="64"/>
      <c r="CLM223" s="64"/>
      <c r="CLN223" s="64"/>
      <c r="CLO223" s="64"/>
      <c r="CLP223" s="64"/>
      <c r="CLQ223" s="64"/>
      <c r="CLR223" s="64"/>
      <c r="CLS223" s="64"/>
      <c r="CLT223" s="64"/>
      <c r="CLU223" s="64"/>
      <c r="CLV223" s="64"/>
      <c r="CLW223" s="64"/>
      <c r="CLX223" s="64"/>
      <c r="CLY223" s="64"/>
      <c r="CLZ223" s="64"/>
      <c r="CMA223" s="64"/>
      <c r="CMB223" s="64"/>
      <c r="CMC223" s="64"/>
      <c r="CMD223" s="64"/>
      <c r="CME223" s="64"/>
      <c r="CMF223" s="64"/>
      <c r="CMG223" s="64"/>
      <c r="CMH223" s="64"/>
      <c r="CMI223" s="64"/>
      <c r="CMJ223" s="64"/>
      <c r="CMK223" s="64"/>
      <c r="CML223" s="64"/>
      <c r="CMM223" s="64"/>
      <c r="CMN223" s="64"/>
      <c r="CMO223" s="64"/>
      <c r="CMP223" s="64"/>
      <c r="CMQ223" s="64"/>
      <c r="CMR223" s="64"/>
      <c r="CMS223" s="64"/>
      <c r="CMT223" s="64"/>
      <c r="CMU223" s="64"/>
      <c r="CMV223" s="64"/>
      <c r="CMW223" s="64"/>
      <c r="CMX223" s="64"/>
      <c r="CMY223" s="64"/>
      <c r="CMZ223" s="64"/>
      <c r="CNA223" s="64"/>
      <c r="CNB223" s="64"/>
      <c r="CNC223" s="64"/>
      <c r="CND223" s="64"/>
      <c r="CNE223" s="64"/>
      <c r="CNF223" s="64"/>
      <c r="CNG223" s="64"/>
      <c r="CNH223" s="64"/>
      <c r="CNI223" s="64"/>
      <c r="CNJ223" s="64"/>
      <c r="CNK223" s="64"/>
      <c r="CNL223" s="64"/>
      <c r="CNM223" s="64"/>
      <c r="CNN223" s="64"/>
      <c r="CNO223" s="64"/>
      <c r="CNP223" s="64"/>
      <c r="CNQ223" s="64"/>
      <c r="CNR223" s="64"/>
      <c r="CNS223" s="64"/>
      <c r="CNT223" s="64"/>
      <c r="CNU223" s="64"/>
      <c r="CNV223" s="64"/>
      <c r="CNW223" s="64"/>
      <c r="CNX223" s="64"/>
      <c r="CNY223" s="64"/>
      <c r="CNZ223" s="64"/>
      <c r="COA223" s="64"/>
      <c r="COB223" s="64"/>
      <c r="COC223" s="64"/>
      <c r="COD223" s="64"/>
      <c r="COE223" s="64"/>
      <c r="COF223" s="64"/>
      <c r="COG223" s="64"/>
      <c r="COH223" s="64"/>
      <c r="COI223" s="64"/>
      <c r="COJ223" s="64"/>
      <c r="COK223" s="64"/>
      <c r="COL223" s="64"/>
      <c r="COM223" s="64"/>
      <c r="CON223" s="64"/>
      <c r="COO223" s="64"/>
      <c r="COP223" s="64"/>
      <c r="COQ223" s="64"/>
      <c r="COR223" s="64"/>
      <c r="COS223" s="64"/>
      <c r="COT223" s="64"/>
      <c r="COU223" s="64"/>
      <c r="COV223" s="64"/>
      <c r="COW223" s="64"/>
      <c r="COX223" s="64"/>
      <c r="COY223" s="64"/>
      <c r="COZ223" s="64"/>
      <c r="CPA223" s="64"/>
      <c r="CPB223" s="64"/>
      <c r="CPC223" s="64"/>
      <c r="CPD223" s="64"/>
      <c r="CPE223" s="64"/>
      <c r="CPF223" s="64"/>
      <c r="CPG223" s="64"/>
      <c r="CPH223" s="64"/>
      <c r="CPI223" s="64"/>
      <c r="CPJ223" s="64"/>
      <c r="CPK223" s="64"/>
      <c r="CPL223" s="64"/>
      <c r="CPM223" s="64"/>
      <c r="CPN223" s="64"/>
      <c r="CPO223" s="64"/>
      <c r="CPP223" s="64"/>
      <c r="CPQ223" s="64"/>
      <c r="CPR223" s="64"/>
      <c r="CPS223" s="64"/>
      <c r="CPT223" s="64"/>
      <c r="CPU223" s="64"/>
      <c r="CPV223" s="64"/>
      <c r="CPW223" s="64"/>
      <c r="CPX223" s="64"/>
      <c r="CPY223" s="64"/>
      <c r="CPZ223" s="64"/>
      <c r="CQA223" s="64"/>
      <c r="CQB223" s="64"/>
      <c r="CQC223" s="64"/>
      <c r="CQD223" s="64"/>
      <c r="CQE223" s="64"/>
      <c r="CQF223" s="64"/>
      <c r="CQG223" s="64"/>
      <c r="CQH223" s="64"/>
      <c r="CQI223" s="64"/>
      <c r="CQJ223" s="64"/>
      <c r="CQK223" s="64"/>
      <c r="CQL223" s="64"/>
      <c r="CQM223" s="64"/>
      <c r="CQN223" s="64"/>
      <c r="CQO223" s="64"/>
      <c r="CQP223" s="64"/>
      <c r="CQQ223" s="64"/>
      <c r="CQR223" s="64"/>
      <c r="CQS223" s="64"/>
      <c r="CQT223" s="64"/>
      <c r="CQU223" s="64"/>
      <c r="CQV223" s="64"/>
      <c r="CQW223" s="64"/>
      <c r="CQX223" s="64"/>
      <c r="CQY223" s="64"/>
      <c r="CQZ223" s="64"/>
      <c r="CRA223" s="64"/>
      <c r="CRB223" s="64"/>
      <c r="CRC223" s="64"/>
      <c r="CRD223" s="64"/>
      <c r="CRE223" s="64"/>
      <c r="CRF223" s="64"/>
      <c r="CRG223" s="64"/>
      <c r="CRH223" s="64"/>
      <c r="CRI223" s="64"/>
      <c r="CRJ223" s="64"/>
      <c r="CRK223" s="64"/>
      <c r="CRL223" s="64"/>
      <c r="CRM223" s="64"/>
      <c r="CRN223" s="64"/>
      <c r="CRO223" s="64"/>
      <c r="CRP223" s="64"/>
      <c r="CRQ223" s="64"/>
      <c r="CRR223" s="64"/>
      <c r="CRS223" s="64"/>
      <c r="CRT223" s="64"/>
      <c r="CRU223" s="64"/>
      <c r="CRV223" s="64"/>
      <c r="CRW223" s="64"/>
      <c r="CRX223" s="64"/>
      <c r="CRY223" s="64"/>
      <c r="CRZ223" s="64"/>
      <c r="CSA223" s="64"/>
      <c r="CSB223" s="64"/>
      <c r="CSC223" s="64"/>
      <c r="CSD223" s="64"/>
      <c r="CSE223" s="64"/>
      <c r="CSF223" s="64"/>
      <c r="CSG223" s="64"/>
      <c r="CSH223" s="64"/>
      <c r="CSI223" s="64"/>
      <c r="CSJ223" s="64"/>
      <c r="CSK223" s="64"/>
      <c r="CSL223" s="64"/>
      <c r="CSM223" s="64"/>
      <c r="CSN223" s="64"/>
      <c r="CSO223" s="64"/>
      <c r="CSP223" s="64"/>
      <c r="CSQ223" s="64"/>
      <c r="CSR223" s="64"/>
      <c r="CSS223" s="64"/>
      <c r="CST223" s="64"/>
      <c r="CSU223" s="64"/>
      <c r="CSV223" s="64"/>
      <c r="CSW223" s="64"/>
      <c r="CSX223" s="64"/>
      <c r="CSY223" s="64"/>
      <c r="CSZ223" s="64"/>
      <c r="CTA223" s="64"/>
      <c r="CTB223" s="64"/>
      <c r="CTC223" s="64"/>
      <c r="CTD223" s="64"/>
      <c r="CTE223" s="64"/>
      <c r="CTF223" s="64"/>
      <c r="CTG223" s="64"/>
      <c r="CTH223" s="64"/>
      <c r="CTI223" s="64"/>
      <c r="CTJ223" s="64"/>
      <c r="CTK223" s="64"/>
      <c r="CTL223" s="64"/>
      <c r="CTM223" s="64"/>
      <c r="CTN223" s="64"/>
      <c r="CTO223" s="64"/>
      <c r="CTP223" s="64"/>
      <c r="CTQ223" s="64"/>
      <c r="CTR223" s="64"/>
      <c r="CTS223" s="64"/>
      <c r="CTT223" s="64"/>
      <c r="CTU223" s="64"/>
      <c r="CTV223" s="64"/>
      <c r="CTW223" s="64"/>
      <c r="CTX223" s="64"/>
      <c r="CTY223" s="64"/>
      <c r="CTZ223" s="64"/>
      <c r="CUA223" s="64"/>
      <c r="CUB223" s="64"/>
      <c r="CUC223" s="64"/>
      <c r="CUD223" s="64"/>
      <c r="CUE223" s="64"/>
      <c r="CUF223" s="64"/>
      <c r="CUG223" s="64"/>
      <c r="CUH223" s="64"/>
      <c r="CUI223" s="64"/>
      <c r="CUJ223" s="64"/>
      <c r="CUK223" s="64"/>
      <c r="CUL223" s="64"/>
      <c r="CUM223" s="64"/>
      <c r="CUN223" s="64"/>
      <c r="CUO223" s="64"/>
      <c r="CUP223" s="64"/>
      <c r="CUQ223" s="64"/>
      <c r="CUR223" s="64"/>
      <c r="CUS223" s="64"/>
      <c r="CUT223" s="64"/>
      <c r="CUU223" s="64"/>
      <c r="CUV223" s="64"/>
      <c r="CUW223" s="64"/>
      <c r="CUX223" s="64"/>
      <c r="CUY223" s="64"/>
      <c r="CUZ223" s="64"/>
      <c r="CVA223" s="64"/>
      <c r="CVB223" s="64"/>
      <c r="CVC223" s="64"/>
      <c r="CVD223" s="64"/>
      <c r="CVE223" s="64"/>
      <c r="CVF223" s="64"/>
      <c r="CVG223" s="64"/>
      <c r="CVH223" s="64"/>
      <c r="CVI223" s="64"/>
      <c r="CVJ223" s="64"/>
      <c r="CVK223" s="64"/>
      <c r="CVL223" s="64"/>
      <c r="CVM223" s="64"/>
      <c r="CVN223" s="64"/>
      <c r="CVO223" s="64"/>
      <c r="CVP223" s="64"/>
      <c r="CVQ223" s="64"/>
      <c r="CVR223" s="64"/>
      <c r="CVS223" s="64"/>
      <c r="CVT223" s="64"/>
      <c r="CVU223" s="64"/>
      <c r="CVV223" s="64"/>
      <c r="CVW223" s="64"/>
      <c r="CVX223" s="64"/>
      <c r="CVY223" s="64"/>
      <c r="CVZ223" s="64"/>
      <c r="CWA223" s="64"/>
      <c r="CWB223" s="64"/>
      <c r="CWC223" s="64"/>
      <c r="CWD223" s="64"/>
      <c r="CWE223" s="64"/>
      <c r="CWF223" s="64"/>
      <c r="CWG223" s="64"/>
      <c r="CWH223" s="64"/>
      <c r="CWI223" s="64"/>
      <c r="CWJ223" s="64"/>
      <c r="CWK223" s="64"/>
      <c r="CWL223" s="64"/>
      <c r="CWM223" s="64"/>
      <c r="CWN223" s="64"/>
      <c r="CWO223" s="64"/>
      <c r="CWP223" s="64"/>
      <c r="CWQ223" s="64"/>
      <c r="CWR223" s="64"/>
      <c r="CWS223" s="64"/>
      <c r="CWT223" s="64"/>
      <c r="CWU223" s="64"/>
      <c r="CWV223" s="64"/>
      <c r="CWW223" s="64"/>
      <c r="CWX223" s="64"/>
      <c r="CWY223" s="64"/>
      <c r="CWZ223" s="64"/>
      <c r="CXA223" s="64"/>
      <c r="CXB223" s="64"/>
      <c r="CXC223" s="64"/>
      <c r="CXD223" s="64"/>
      <c r="CXE223" s="64"/>
      <c r="CXF223" s="64"/>
      <c r="CXG223" s="64"/>
      <c r="CXH223" s="64"/>
      <c r="CXI223" s="64"/>
      <c r="CXJ223" s="64"/>
      <c r="CXK223" s="64"/>
      <c r="CXL223" s="64"/>
      <c r="CXM223" s="64"/>
      <c r="CXN223" s="64"/>
      <c r="CXO223" s="64"/>
      <c r="CXP223" s="64"/>
      <c r="CXQ223" s="64"/>
      <c r="CXR223" s="64"/>
      <c r="CXS223" s="64"/>
      <c r="CXT223" s="64"/>
      <c r="CXU223" s="64"/>
      <c r="CXV223" s="64"/>
      <c r="CXW223" s="64"/>
      <c r="CXX223" s="64"/>
      <c r="CXY223" s="64"/>
      <c r="CXZ223" s="64"/>
      <c r="CYA223" s="64"/>
      <c r="CYB223" s="64"/>
      <c r="CYC223" s="64"/>
      <c r="CYD223" s="64"/>
      <c r="CYE223" s="64"/>
      <c r="CYF223" s="64"/>
      <c r="CYG223" s="64"/>
      <c r="CYH223" s="64"/>
      <c r="CYI223" s="64"/>
      <c r="CYJ223" s="64"/>
      <c r="CYK223" s="64"/>
      <c r="CYL223" s="64"/>
      <c r="CYM223" s="64"/>
      <c r="CYN223" s="64"/>
      <c r="CYO223" s="64"/>
      <c r="CYP223" s="64"/>
      <c r="CYQ223" s="64"/>
      <c r="CYR223" s="64"/>
      <c r="CYS223" s="64"/>
      <c r="CYT223" s="64"/>
      <c r="CYU223" s="64"/>
      <c r="CYV223" s="64"/>
      <c r="CYW223" s="64"/>
      <c r="CYX223" s="64"/>
      <c r="CYY223" s="64"/>
      <c r="CYZ223" s="64"/>
      <c r="CZA223" s="64"/>
      <c r="CZB223" s="64"/>
      <c r="CZC223" s="64"/>
      <c r="CZD223" s="64"/>
      <c r="CZE223" s="64"/>
      <c r="CZF223" s="64"/>
      <c r="CZG223" s="64"/>
      <c r="CZH223" s="64"/>
      <c r="CZI223" s="64"/>
      <c r="CZJ223" s="64"/>
      <c r="CZK223" s="64"/>
      <c r="CZL223" s="64"/>
      <c r="CZM223" s="64"/>
      <c r="CZN223" s="64"/>
      <c r="CZO223" s="64"/>
      <c r="CZP223" s="64"/>
      <c r="CZQ223" s="64"/>
      <c r="CZR223" s="64"/>
      <c r="CZS223" s="64"/>
      <c r="CZT223" s="64"/>
      <c r="CZU223" s="64"/>
      <c r="CZV223" s="64"/>
      <c r="CZW223" s="64"/>
      <c r="CZX223" s="64"/>
      <c r="CZY223" s="64"/>
      <c r="CZZ223" s="64"/>
      <c r="DAA223" s="64"/>
      <c r="DAB223" s="64"/>
      <c r="DAC223" s="64"/>
      <c r="DAD223" s="64"/>
      <c r="DAE223" s="64"/>
      <c r="DAF223" s="64"/>
      <c r="DAG223" s="64"/>
      <c r="DAH223" s="64"/>
      <c r="DAI223" s="64"/>
      <c r="DAJ223" s="64"/>
      <c r="DAK223" s="64"/>
      <c r="DAL223" s="64"/>
      <c r="DAM223" s="64"/>
      <c r="DAN223" s="64"/>
      <c r="DAO223" s="64"/>
      <c r="DAP223" s="64"/>
      <c r="DAQ223" s="64"/>
      <c r="DAR223" s="64"/>
      <c r="DAS223" s="64"/>
      <c r="DAT223" s="64"/>
      <c r="DAU223" s="64"/>
      <c r="DAV223" s="64"/>
      <c r="DAW223" s="64"/>
      <c r="DAX223" s="64"/>
      <c r="DAY223" s="64"/>
      <c r="DAZ223" s="64"/>
      <c r="DBA223" s="64"/>
      <c r="DBB223" s="64"/>
      <c r="DBC223" s="64"/>
      <c r="DBD223" s="64"/>
      <c r="DBE223" s="64"/>
      <c r="DBF223" s="64"/>
      <c r="DBG223" s="64"/>
      <c r="DBH223" s="64"/>
      <c r="DBI223" s="64"/>
      <c r="DBJ223" s="64"/>
      <c r="DBK223" s="64"/>
      <c r="DBL223" s="64"/>
      <c r="DBM223" s="64"/>
      <c r="DBN223" s="64"/>
      <c r="DBO223" s="64"/>
      <c r="DBP223" s="64"/>
      <c r="DBQ223" s="64"/>
      <c r="DBR223" s="64"/>
      <c r="DBS223" s="64"/>
      <c r="DBT223" s="64"/>
      <c r="DBU223" s="64"/>
      <c r="DBV223" s="64"/>
      <c r="DBW223" s="64"/>
      <c r="DBX223" s="64"/>
      <c r="DBY223" s="64"/>
      <c r="DBZ223" s="64"/>
      <c r="DCA223" s="64"/>
      <c r="DCB223" s="64"/>
      <c r="DCC223" s="64"/>
      <c r="DCD223" s="64"/>
      <c r="DCE223" s="64"/>
      <c r="DCF223" s="64"/>
      <c r="DCG223" s="64"/>
      <c r="DCH223" s="64"/>
      <c r="DCI223" s="64"/>
      <c r="DCJ223" s="64"/>
      <c r="DCK223" s="64"/>
      <c r="DCL223" s="64"/>
      <c r="DCM223" s="64"/>
      <c r="DCN223" s="64"/>
      <c r="DCO223" s="64"/>
      <c r="DCP223" s="64"/>
      <c r="DCQ223" s="64"/>
      <c r="DCR223" s="64"/>
      <c r="DCS223" s="64"/>
      <c r="DCT223" s="64"/>
    </row>
    <row r="224" spans="1:2802" s="121" customFormat="1" x14ac:dyDescent="0.2">
      <c r="A224" s="126" t="str">
        <f t="shared" si="134"/>
        <v/>
      </c>
      <c r="B224" s="196"/>
      <c r="C224" s="196"/>
      <c r="D224" s="203" t="s">
        <v>192</v>
      </c>
      <c r="E224" s="193"/>
      <c r="F224" s="194"/>
      <c r="G224" s="193"/>
      <c r="H224" s="6"/>
      <c r="I224" s="64"/>
      <c r="J224" s="6" t="s">
        <v>274</v>
      </c>
      <c r="K224" s="137" t="str">
        <f t="shared" si="139"/>
        <v/>
      </c>
      <c r="L224" s="64"/>
      <c r="M224" s="141"/>
      <c r="N224" s="195"/>
      <c r="O224" s="132"/>
      <c r="P224" s="64"/>
      <c r="Q224" s="64"/>
      <c r="R224" s="64"/>
      <c r="S224" s="64"/>
      <c r="T224" s="64"/>
      <c r="U224" s="64"/>
      <c r="V224" s="64"/>
      <c r="W224" s="64"/>
      <c r="X224" s="64"/>
      <c r="Y224" s="64"/>
      <c r="Z224" s="64"/>
      <c r="AA224" s="64"/>
      <c r="AB224" s="64"/>
      <c r="AC224" s="64"/>
      <c r="AD224" s="64"/>
      <c r="AE224" s="64"/>
      <c r="AF224" s="64"/>
      <c r="AG224" s="64"/>
      <c r="AH224" s="64"/>
      <c r="AI224" s="64"/>
      <c r="AJ224" s="64"/>
      <c r="AK224" s="64"/>
      <c r="AL224" s="64"/>
      <c r="AM224" s="64"/>
      <c r="AN224" s="64"/>
      <c r="AO224" s="64"/>
      <c r="AP224" s="64"/>
      <c r="AQ224" s="64"/>
      <c r="AR224" s="64"/>
      <c r="AS224" s="64"/>
      <c r="AT224" s="64"/>
      <c r="AU224" s="64"/>
      <c r="AV224" s="64"/>
      <c r="AW224" s="64"/>
      <c r="AX224" s="64"/>
      <c r="AY224" s="64"/>
      <c r="AZ224" s="64"/>
      <c r="BA224" s="64"/>
      <c r="BB224" s="64"/>
      <c r="BC224" s="64"/>
      <c r="BD224" s="64"/>
      <c r="BE224" s="64"/>
      <c r="BF224" s="64"/>
      <c r="BG224" s="64"/>
      <c r="BH224" s="64"/>
      <c r="BI224" s="64"/>
      <c r="BJ224" s="64"/>
      <c r="BK224" s="64"/>
      <c r="BL224" s="64"/>
      <c r="BM224" s="64"/>
      <c r="BN224" s="64"/>
      <c r="BO224" s="64"/>
      <c r="BP224" s="64"/>
      <c r="BQ224" s="64"/>
      <c r="BR224" s="64"/>
      <c r="BS224" s="64"/>
      <c r="BT224" s="64"/>
      <c r="BU224" s="64"/>
      <c r="BV224" s="64"/>
      <c r="BW224" s="64"/>
      <c r="BX224" s="64"/>
      <c r="BY224" s="64"/>
      <c r="BZ224" s="64"/>
      <c r="CA224" s="64"/>
      <c r="CB224" s="64"/>
      <c r="CC224" s="64"/>
      <c r="CD224" s="64"/>
      <c r="CE224" s="64"/>
      <c r="CF224" s="64"/>
      <c r="CG224" s="64"/>
      <c r="CH224" s="64"/>
      <c r="CI224" s="64"/>
      <c r="CJ224" s="64"/>
      <c r="CK224" s="64"/>
      <c r="CL224" s="64"/>
      <c r="CM224" s="64"/>
      <c r="CN224" s="64"/>
      <c r="CO224" s="64"/>
      <c r="CP224" s="64"/>
      <c r="CQ224" s="64"/>
      <c r="CR224" s="64"/>
      <c r="CS224" s="64"/>
      <c r="CT224" s="64"/>
      <c r="CU224" s="64"/>
      <c r="CV224" s="64"/>
      <c r="CW224" s="64"/>
      <c r="CX224" s="64"/>
      <c r="CY224" s="64"/>
      <c r="CZ224" s="64"/>
      <c r="DA224" s="64"/>
      <c r="DB224" s="64"/>
      <c r="DC224" s="64"/>
      <c r="DD224" s="64"/>
      <c r="DE224" s="64"/>
      <c r="DF224" s="64"/>
      <c r="DG224" s="64"/>
      <c r="DH224" s="64"/>
      <c r="DI224" s="64"/>
      <c r="DJ224" s="64"/>
      <c r="DK224" s="64"/>
      <c r="DL224" s="64"/>
      <c r="DM224" s="64"/>
      <c r="DN224" s="64"/>
      <c r="DO224" s="64"/>
      <c r="DP224" s="64"/>
      <c r="DQ224" s="64"/>
      <c r="DR224" s="64"/>
      <c r="DS224" s="64"/>
      <c r="DT224" s="64"/>
      <c r="DU224" s="64"/>
      <c r="DV224" s="64"/>
      <c r="DW224" s="64"/>
      <c r="DX224" s="64"/>
      <c r="DY224" s="64"/>
      <c r="DZ224" s="64"/>
      <c r="EA224" s="64"/>
      <c r="EB224" s="64"/>
      <c r="EC224" s="64"/>
      <c r="ED224" s="64"/>
      <c r="EE224" s="64"/>
      <c r="EF224" s="64"/>
      <c r="EG224" s="64"/>
      <c r="EH224" s="64"/>
      <c r="EI224" s="64"/>
      <c r="EJ224" s="64"/>
      <c r="EK224" s="64"/>
      <c r="EL224" s="64"/>
      <c r="EM224" s="64"/>
      <c r="EN224" s="64"/>
      <c r="EO224" s="64"/>
      <c r="EP224" s="64"/>
      <c r="EQ224" s="64"/>
      <c r="ER224" s="64"/>
      <c r="ES224" s="64"/>
      <c r="ET224" s="64"/>
      <c r="EU224" s="64"/>
      <c r="EV224" s="64"/>
      <c r="EW224" s="64"/>
      <c r="EX224" s="64"/>
      <c r="EY224" s="64"/>
      <c r="EZ224" s="64"/>
      <c r="FA224" s="64"/>
      <c r="FB224" s="64"/>
      <c r="FC224" s="64"/>
      <c r="FD224" s="64"/>
      <c r="FE224" s="64"/>
      <c r="FF224" s="64"/>
      <c r="FG224" s="64"/>
      <c r="FH224" s="64"/>
      <c r="FI224" s="64"/>
      <c r="FJ224" s="64"/>
      <c r="FK224" s="64"/>
      <c r="FL224" s="64"/>
      <c r="FM224" s="64"/>
      <c r="FN224" s="64"/>
      <c r="FO224" s="64"/>
      <c r="FP224" s="64"/>
      <c r="FQ224" s="64"/>
      <c r="FR224" s="64"/>
      <c r="FS224" s="64"/>
      <c r="FT224" s="64"/>
      <c r="FU224" s="64"/>
      <c r="FV224" s="64"/>
      <c r="FW224" s="64"/>
      <c r="FX224" s="64"/>
      <c r="FY224" s="64"/>
      <c r="FZ224" s="64"/>
      <c r="GA224" s="64"/>
      <c r="GB224" s="64"/>
      <c r="GC224" s="64"/>
      <c r="GD224" s="64"/>
      <c r="GE224" s="64"/>
      <c r="GF224" s="64"/>
      <c r="GG224" s="64"/>
      <c r="GH224" s="64"/>
      <c r="GI224" s="64"/>
      <c r="GJ224" s="64"/>
      <c r="GK224" s="64"/>
      <c r="GL224" s="64"/>
      <c r="GM224" s="64"/>
      <c r="GN224" s="64"/>
      <c r="GO224" s="64"/>
      <c r="GP224" s="64"/>
      <c r="GQ224" s="64"/>
      <c r="GR224" s="64"/>
      <c r="GS224" s="64"/>
      <c r="GT224" s="64"/>
      <c r="GU224" s="64"/>
      <c r="GV224" s="64"/>
      <c r="GW224" s="64"/>
      <c r="GX224" s="64"/>
      <c r="GY224" s="64"/>
      <c r="GZ224" s="64"/>
      <c r="HA224" s="64"/>
      <c r="HB224" s="64"/>
      <c r="HC224" s="64"/>
      <c r="HD224" s="64"/>
      <c r="HE224" s="64"/>
      <c r="HF224" s="64"/>
      <c r="HG224" s="64"/>
      <c r="HH224" s="64"/>
      <c r="HI224" s="64"/>
      <c r="HJ224" s="64"/>
      <c r="HK224" s="64"/>
      <c r="HL224" s="64"/>
      <c r="HM224" s="64"/>
      <c r="HN224" s="64"/>
      <c r="HO224" s="64"/>
      <c r="HP224" s="64"/>
      <c r="HQ224" s="64"/>
      <c r="HR224" s="64"/>
      <c r="HS224" s="64"/>
      <c r="HT224" s="64"/>
      <c r="HU224" s="64"/>
      <c r="HV224" s="64"/>
      <c r="HW224" s="64"/>
      <c r="HX224" s="64"/>
      <c r="HY224" s="64"/>
      <c r="HZ224" s="64"/>
      <c r="IA224" s="64"/>
      <c r="IB224" s="64"/>
      <c r="IC224" s="64"/>
      <c r="ID224" s="64"/>
      <c r="IE224" s="64"/>
      <c r="IF224" s="64"/>
      <c r="IG224" s="64"/>
      <c r="IH224" s="64"/>
      <c r="II224" s="64"/>
      <c r="IJ224" s="64"/>
      <c r="IK224" s="64"/>
      <c r="IL224" s="64"/>
      <c r="IM224" s="64"/>
      <c r="IN224" s="64"/>
      <c r="IO224" s="64"/>
      <c r="IP224" s="64"/>
      <c r="IQ224" s="64"/>
      <c r="IR224" s="64"/>
      <c r="IS224" s="64"/>
      <c r="IT224" s="64"/>
      <c r="IU224" s="64"/>
      <c r="IV224" s="64"/>
      <c r="IW224" s="64"/>
      <c r="IX224" s="64"/>
      <c r="IY224" s="64"/>
      <c r="IZ224" s="64"/>
      <c r="JA224" s="64"/>
      <c r="JB224" s="64"/>
      <c r="JC224" s="64"/>
      <c r="JD224" s="64"/>
      <c r="JE224" s="64"/>
      <c r="JF224" s="64"/>
      <c r="JG224" s="64"/>
      <c r="JH224" s="64"/>
      <c r="JI224" s="64"/>
      <c r="JJ224" s="64"/>
      <c r="JK224" s="64"/>
      <c r="JL224" s="64"/>
      <c r="JM224" s="64"/>
      <c r="JN224" s="64"/>
      <c r="JO224" s="64"/>
      <c r="JP224" s="64"/>
      <c r="JQ224" s="64"/>
      <c r="JR224" s="64"/>
      <c r="JS224" s="64"/>
      <c r="JT224" s="64"/>
      <c r="JU224" s="64"/>
      <c r="JV224" s="64"/>
      <c r="JW224" s="64"/>
      <c r="JX224" s="64"/>
      <c r="JY224" s="64"/>
      <c r="JZ224" s="64"/>
      <c r="KA224" s="64"/>
      <c r="KB224" s="64"/>
      <c r="KC224" s="64"/>
      <c r="KD224" s="64"/>
      <c r="KE224" s="64"/>
      <c r="KF224" s="64"/>
      <c r="KG224" s="64"/>
      <c r="KH224" s="64"/>
      <c r="KI224" s="64"/>
      <c r="KJ224" s="64"/>
      <c r="KK224" s="64"/>
      <c r="KL224" s="64"/>
      <c r="KM224" s="64"/>
      <c r="KN224" s="64"/>
      <c r="KO224" s="64"/>
      <c r="KP224" s="64"/>
      <c r="KQ224" s="64"/>
      <c r="KR224" s="64"/>
      <c r="KS224" s="64"/>
      <c r="KT224" s="64"/>
      <c r="KU224" s="64"/>
      <c r="KV224" s="64"/>
      <c r="KW224" s="64"/>
      <c r="KX224" s="64"/>
      <c r="KY224" s="64"/>
      <c r="KZ224" s="64"/>
      <c r="LA224" s="64"/>
      <c r="LB224" s="64"/>
      <c r="LC224" s="64"/>
      <c r="LD224" s="64"/>
      <c r="LE224" s="64"/>
      <c r="LF224" s="64"/>
      <c r="LG224" s="64"/>
      <c r="LH224" s="64"/>
      <c r="LI224" s="64"/>
      <c r="LJ224" s="64"/>
      <c r="LK224" s="64"/>
      <c r="LL224" s="64"/>
      <c r="LM224" s="64"/>
      <c r="LN224" s="64"/>
      <c r="LO224" s="64"/>
      <c r="LP224" s="64"/>
      <c r="LQ224" s="64"/>
      <c r="LR224" s="64"/>
      <c r="LS224" s="64"/>
      <c r="LT224" s="64"/>
      <c r="LU224" s="64"/>
      <c r="LV224" s="64"/>
      <c r="LW224" s="64"/>
      <c r="LX224" s="64"/>
      <c r="LY224" s="64"/>
      <c r="LZ224" s="64"/>
      <c r="MA224" s="64"/>
      <c r="MB224" s="64"/>
      <c r="MC224" s="64"/>
      <c r="MD224" s="64"/>
      <c r="ME224" s="64"/>
      <c r="MF224" s="64"/>
      <c r="MG224" s="64"/>
      <c r="MH224" s="64"/>
      <c r="MI224" s="64"/>
      <c r="MJ224" s="64"/>
      <c r="MK224" s="64"/>
      <c r="ML224" s="64"/>
      <c r="MM224" s="64"/>
      <c r="MN224" s="64"/>
      <c r="MO224" s="64"/>
      <c r="MP224" s="64"/>
      <c r="MQ224" s="64"/>
      <c r="MR224" s="64"/>
      <c r="MS224" s="64"/>
      <c r="MT224" s="64"/>
      <c r="MU224" s="64"/>
      <c r="MV224" s="64"/>
      <c r="MW224" s="64"/>
      <c r="MX224" s="64"/>
      <c r="MY224" s="64"/>
      <c r="MZ224" s="64"/>
      <c r="NA224" s="64"/>
      <c r="NB224" s="64"/>
      <c r="NC224" s="64"/>
      <c r="ND224" s="64"/>
      <c r="NE224" s="64"/>
      <c r="NF224" s="64"/>
      <c r="NG224" s="64"/>
      <c r="NH224" s="64"/>
      <c r="NI224" s="64"/>
      <c r="NJ224" s="64"/>
      <c r="NK224" s="64"/>
      <c r="NL224" s="64"/>
      <c r="NM224" s="64"/>
      <c r="NN224" s="64"/>
      <c r="NO224" s="64"/>
      <c r="NP224" s="64"/>
      <c r="NQ224" s="64"/>
      <c r="NR224" s="64"/>
      <c r="NS224" s="64"/>
      <c r="NT224" s="64"/>
      <c r="NU224" s="64"/>
      <c r="NV224" s="64"/>
      <c r="NW224" s="64"/>
      <c r="NX224" s="64"/>
      <c r="NY224" s="64"/>
      <c r="NZ224" s="64"/>
      <c r="OA224" s="64"/>
      <c r="OB224" s="64"/>
      <c r="OC224" s="64"/>
      <c r="OD224" s="64"/>
      <c r="OE224" s="64"/>
      <c r="OF224" s="64"/>
      <c r="OG224" s="64"/>
      <c r="OH224" s="64"/>
      <c r="OI224" s="64"/>
      <c r="OJ224" s="64"/>
      <c r="OK224" s="64"/>
      <c r="OL224" s="64"/>
      <c r="OM224" s="64"/>
      <c r="ON224" s="64"/>
      <c r="OO224" s="64"/>
      <c r="OP224" s="64"/>
      <c r="OQ224" s="64"/>
      <c r="OR224" s="64"/>
      <c r="OS224" s="64"/>
      <c r="OT224" s="64"/>
      <c r="OU224" s="64"/>
      <c r="OV224" s="64"/>
      <c r="OW224" s="64"/>
      <c r="OX224" s="64"/>
      <c r="OY224" s="64"/>
      <c r="OZ224" s="64"/>
      <c r="PA224" s="64"/>
      <c r="PB224" s="64"/>
      <c r="PC224" s="64"/>
      <c r="PD224" s="64"/>
      <c r="PE224" s="64"/>
      <c r="PF224" s="64"/>
      <c r="PG224" s="64"/>
      <c r="PH224" s="64"/>
      <c r="PI224" s="64"/>
      <c r="PJ224" s="64"/>
      <c r="PK224" s="64"/>
      <c r="PL224" s="64"/>
      <c r="PM224" s="64"/>
      <c r="PN224" s="64"/>
      <c r="PO224" s="64"/>
      <c r="PP224" s="64"/>
      <c r="PQ224" s="64"/>
      <c r="PR224" s="64"/>
      <c r="PS224" s="64"/>
      <c r="PT224" s="64"/>
      <c r="PU224" s="64"/>
      <c r="PV224" s="64"/>
      <c r="PW224" s="64"/>
      <c r="PX224" s="64"/>
      <c r="PY224" s="64"/>
      <c r="PZ224" s="64"/>
      <c r="QA224" s="64"/>
      <c r="QB224" s="64"/>
      <c r="QC224" s="64"/>
      <c r="QD224" s="64"/>
      <c r="QE224" s="64"/>
      <c r="QF224" s="64"/>
      <c r="QG224" s="64"/>
      <c r="QH224" s="64"/>
      <c r="QI224" s="64"/>
      <c r="QJ224" s="64"/>
      <c r="QK224" s="64"/>
      <c r="QL224" s="64"/>
      <c r="QM224" s="64"/>
      <c r="QN224" s="64"/>
      <c r="QO224" s="64"/>
      <c r="QP224" s="64"/>
      <c r="QQ224" s="64"/>
      <c r="QR224" s="64"/>
      <c r="QS224" s="64"/>
      <c r="QT224" s="64"/>
      <c r="QU224" s="64"/>
      <c r="QV224" s="64"/>
      <c r="QW224" s="64"/>
      <c r="QX224" s="64"/>
      <c r="QY224" s="64"/>
      <c r="QZ224" s="64"/>
      <c r="RA224" s="64"/>
      <c r="RB224" s="64"/>
      <c r="RC224" s="64"/>
      <c r="RD224" s="64"/>
      <c r="RE224" s="64"/>
      <c r="RF224" s="64"/>
      <c r="RG224" s="64"/>
      <c r="RH224" s="64"/>
      <c r="RI224" s="64"/>
      <c r="RJ224" s="64"/>
      <c r="RK224" s="64"/>
      <c r="RL224" s="64"/>
      <c r="RM224" s="64"/>
      <c r="RN224" s="64"/>
      <c r="RO224" s="64"/>
      <c r="RP224" s="64"/>
      <c r="RQ224" s="64"/>
      <c r="RR224" s="64"/>
      <c r="RS224" s="64"/>
      <c r="RT224" s="64"/>
      <c r="RU224" s="64"/>
      <c r="RV224" s="64"/>
      <c r="RW224" s="64"/>
      <c r="RX224" s="64"/>
      <c r="RY224" s="64"/>
      <c r="RZ224" s="64"/>
      <c r="SA224" s="64"/>
      <c r="SB224" s="64"/>
      <c r="SC224" s="64"/>
      <c r="SD224" s="64"/>
      <c r="SE224" s="64"/>
      <c r="SF224" s="64"/>
      <c r="SG224" s="64"/>
      <c r="SH224" s="64"/>
      <c r="SI224" s="64"/>
      <c r="SJ224" s="64"/>
      <c r="SK224" s="64"/>
      <c r="SL224" s="64"/>
      <c r="SM224" s="64"/>
      <c r="SN224" s="64"/>
      <c r="SO224" s="64"/>
      <c r="SP224" s="64"/>
      <c r="SQ224" s="64"/>
      <c r="SR224" s="64"/>
      <c r="SS224" s="64"/>
      <c r="ST224" s="64"/>
      <c r="SU224" s="64"/>
      <c r="SV224" s="64"/>
      <c r="SW224" s="64"/>
      <c r="SX224" s="64"/>
      <c r="SY224" s="64"/>
      <c r="SZ224" s="64"/>
      <c r="TA224" s="64"/>
      <c r="TB224" s="64"/>
      <c r="TC224" s="64"/>
      <c r="TD224" s="64"/>
      <c r="TE224" s="64"/>
      <c r="TF224" s="64"/>
      <c r="TG224" s="64"/>
      <c r="TH224" s="64"/>
      <c r="TI224" s="64"/>
      <c r="TJ224" s="64"/>
      <c r="TK224" s="64"/>
      <c r="TL224" s="64"/>
      <c r="TM224" s="64"/>
      <c r="TN224" s="64"/>
      <c r="TO224" s="64"/>
      <c r="TP224" s="64"/>
      <c r="TQ224" s="64"/>
      <c r="TR224" s="64"/>
      <c r="TS224" s="64"/>
      <c r="TT224" s="64"/>
      <c r="TU224" s="64"/>
      <c r="TV224" s="64"/>
      <c r="TW224" s="64"/>
      <c r="TX224" s="64"/>
      <c r="TY224" s="64"/>
      <c r="TZ224" s="64"/>
      <c r="UA224" s="64"/>
      <c r="UB224" s="64"/>
      <c r="UC224" s="64"/>
      <c r="UD224" s="64"/>
      <c r="UE224" s="64"/>
      <c r="UF224" s="64"/>
      <c r="UG224" s="64"/>
      <c r="UH224" s="64"/>
      <c r="UI224" s="64"/>
      <c r="UJ224" s="64"/>
      <c r="UK224" s="64"/>
      <c r="UL224" s="64"/>
      <c r="UM224" s="64"/>
      <c r="UN224" s="64"/>
      <c r="UO224" s="64"/>
      <c r="UP224" s="64"/>
      <c r="UQ224" s="64"/>
      <c r="UR224" s="64"/>
      <c r="US224" s="64"/>
      <c r="UT224" s="64"/>
      <c r="UU224" s="64"/>
      <c r="UV224" s="64"/>
      <c r="UW224" s="64"/>
      <c r="UX224" s="64"/>
      <c r="UY224" s="64"/>
      <c r="UZ224" s="64"/>
      <c r="VA224" s="64"/>
      <c r="VB224" s="64"/>
      <c r="VC224" s="64"/>
      <c r="VD224" s="64"/>
      <c r="VE224" s="64"/>
      <c r="VF224" s="64"/>
      <c r="VG224" s="64"/>
      <c r="VH224" s="64"/>
      <c r="VI224" s="64"/>
      <c r="VJ224" s="64"/>
      <c r="VK224" s="64"/>
      <c r="VL224" s="64"/>
      <c r="VM224" s="64"/>
      <c r="VN224" s="64"/>
      <c r="VO224" s="64"/>
      <c r="VP224" s="64"/>
      <c r="VQ224" s="64"/>
      <c r="VR224" s="64"/>
      <c r="VS224" s="64"/>
      <c r="VT224" s="64"/>
      <c r="VU224" s="64"/>
      <c r="VV224" s="64"/>
      <c r="VW224" s="64"/>
      <c r="VX224" s="64"/>
      <c r="VY224" s="64"/>
      <c r="VZ224" s="64"/>
      <c r="WA224" s="64"/>
      <c r="WB224" s="64"/>
      <c r="WC224" s="64"/>
      <c r="WD224" s="64"/>
      <c r="WE224" s="64"/>
      <c r="WF224" s="64"/>
      <c r="WG224" s="64"/>
      <c r="WH224" s="64"/>
      <c r="WI224" s="64"/>
      <c r="WJ224" s="64"/>
      <c r="WK224" s="64"/>
      <c r="WL224" s="64"/>
      <c r="WM224" s="64"/>
      <c r="WN224" s="64"/>
      <c r="WO224" s="64"/>
      <c r="WP224" s="64"/>
      <c r="WQ224" s="64"/>
      <c r="WR224" s="64"/>
      <c r="WS224" s="64"/>
      <c r="WT224" s="64"/>
      <c r="WU224" s="64"/>
      <c r="WV224" s="64"/>
      <c r="WW224" s="64"/>
      <c r="WX224" s="64"/>
      <c r="WY224" s="64"/>
      <c r="WZ224" s="64"/>
      <c r="XA224" s="64"/>
      <c r="XB224" s="64"/>
      <c r="XC224" s="64"/>
      <c r="XD224" s="64"/>
      <c r="XE224" s="64"/>
      <c r="XF224" s="64"/>
      <c r="XG224" s="64"/>
      <c r="XH224" s="64"/>
      <c r="XI224" s="64"/>
      <c r="XJ224" s="64"/>
      <c r="XK224" s="64"/>
      <c r="XL224" s="64"/>
      <c r="XM224" s="64"/>
      <c r="XN224" s="64"/>
      <c r="XO224" s="64"/>
      <c r="XP224" s="64"/>
      <c r="XQ224" s="64"/>
      <c r="XR224" s="64"/>
      <c r="XS224" s="64"/>
      <c r="XT224" s="64"/>
      <c r="XU224" s="64"/>
      <c r="XV224" s="64"/>
      <c r="XW224" s="64"/>
      <c r="XX224" s="64"/>
      <c r="XY224" s="64"/>
      <c r="XZ224" s="64"/>
      <c r="YA224" s="64"/>
      <c r="YB224" s="64"/>
      <c r="YC224" s="64"/>
      <c r="YD224" s="64"/>
      <c r="YE224" s="64"/>
      <c r="YF224" s="64"/>
      <c r="YG224" s="64"/>
      <c r="YH224" s="64"/>
      <c r="YI224" s="64"/>
      <c r="YJ224" s="64"/>
      <c r="YK224" s="64"/>
      <c r="YL224" s="64"/>
      <c r="YM224" s="64"/>
      <c r="YN224" s="64"/>
      <c r="YO224" s="64"/>
      <c r="YP224" s="64"/>
      <c r="YQ224" s="64"/>
      <c r="YR224" s="64"/>
      <c r="YS224" s="64"/>
      <c r="YT224" s="64"/>
      <c r="YU224" s="64"/>
      <c r="YV224" s="64"/>
      <c r="YW224" s="64"/>
      <c r="YX224" s="64"/>
      <c r="YY224" s="64"/>
      <c r="YZ224" s="64"/>
      <c r="ZA224" s="64"/>
      <c r="ZB224" s="64"/>
      <c r="ZC224" s="64"/>
      <c r="ZD224" s="64"/>
      <c r="ZE224" s="64"/>
      <c r="ZF224" s="64"/>
      <c r="ZG224" s="64"/>
      <c r="ZH224" s="64"/>
      <c r="ZI224" s="64"/>
      <c r="ZJ224" s="64"/>
      <c r="ZK224" s="64"/>
      <c r="ZL224" s="64"/>
      <c r="ZM224" s="64"/>
      <c r="ZN224" s="64"/>
      <c r="ZO224" s="64"/>
      <c r="ZP224" s="64"/>
      <c r="ZQ224" s="64"/>
      <c r="ZR224" s="64"/>
      <c r="ZS224" s="64"/>
      <c r="ZT224" s="64"/>
      <c r="ZU224" s="64"/>
      <c r="ZV224" s="64"/>
      <c r="ZW224" s="64"/>
      <c r="ZX224" s="64"/>
      <c r="ZY224" s="64"/>
      <c r="ZZ224" s="64"/>
      <c r="AAA224" s="64"/>
      <c r="AAB224" s="64"/>
      <c r="AAC224" s="64"/>
      <c r="AAD224" s="64"/>
      <c r="AAE224" s="64"/>
      <c r="AAF224" s="64"/>
      <c r="AAG224" s="64"/>
      <c r="AAH224" s="64"/>
      <c r="AAI224" s="64"/>
      <c r="AAJ224" s="64"/>
      <c r="AAK224" s="64"/>
      <c r="AAL224" s="64"/>
      <c r="AAM224" s="64"/>
      <c r="AAN224" s="64"/>
      <c r="AAO224" s="64"/>
      <c r="AAP224" s="64"/>
      <c r="AAQ224" s="64"/>
      <c r="AAR224" s="64"/>
      <c r="AAS224" s="64"/>
      <c r="AAT224" s="64"/>
      <c r="AAU224" s="64"/>
      <c r="AAV224" s="64"/>
      <c r="AAW224" s="64"/>
      <c r="AAX224" s="64"/>
      <c r="AAY224" s="64"/>
      <c r="AAZ224" s="64"/>
      <c r="ABA224" s="64"/>
      <c r="ABB224" s="64"/>
      <c r="ABC224" s="64"/>
      <c r="ABD224" s="64"/>
      <c r="ABE224" s="64"/>
      <c r="ABF224" s="64"/>
      <c r="ABG224" s="64"/>
      <c r="ABH224" s="64"/>
      <c r="ABI224" s="64"/>
      <c r="ABJ224" s="64"/>
      <c r="ABK224" s="64"/>
      <c r="ABL224" s="64"/>
      <c r="ABM224" s="64"/>
      <c r="ABN224" s="64"/>
      <c r="ABO224" s="64"/>
      <c r="ABP224" s="64"/>
      <c r="ABQ224" s="64"/>
      <c r="ABR224" s="64"/>
      <c r="ABS224" s="64"/>
      <c r="ABT224" s="64"/>
      <c r="ABU224" s="64"/>
      <c r="ABV224" s="64"/>
      <c r="ABW224" s="64"/>
      <c r="ABX224" s="64"/>
      <c r="ABY224" s="64"/>
      <c r="ABZ224" s="64"/>
      <c r="ACA224" s="64"/>
      <c r="ACB224" s="64"/>
      <c r="ACC224" s="64"/>
      <c r="ACD224" s="64"/>
      <c r="ACE224" s="64"/>
      <c r="ACF224" s="64"/>
      <c r="ACG224" s="64"/>
      <c r="ACH224" s="64"/>
      <c r="ACI224" s="64"/>
      <c r="ACJ224" s="64"/>
      <c r="ACK224" s="64"/>
      <c r="ACL224" s="64"/>
      <c r="ACM224" s="64"/>
      <c r="ACN224" s="64"/>
      <c r="ACO224" s="64"/>
      <c r="ACP224" s="64"/>
      <c r="ACQ224" s="64"/>
      <c r="ACR224" s="64"/>
      <c r="ACS224" s="64"/>
      <c r="ACT224" s="64"/>
      <c r="ACU224" s="64"/>
      <c r="ACV224" s="64"/>
      <c r="ACW224" s="64"/>
      <c r="ACX224" s="64"/>
      <c r="ACY224" s="64"/>
      <c r="ACZ224" s="64"/>
      <c r="ADA224" s="64"/>
      <c r="ADB224" s="64"/>
      <c r="ADC224" s="64"/>
      <c r="ADD224" s="64"/>
      <c r="ADE224" s="64"/>
      <c r="ADF224" s="64"/>
      <c r="ADG224" s="64"/>
      <c r="ADH224" s="64"/>
      <c r="ADI224" s="64"/>
      <c r="ADJ224" s="64"/>
      <c r="ADK224" s="64"/>
      <c r="ADL224" s="64"/>
      <c r="ADM224" s="64"/>
      <c r="ADN224" s="64"/>
      <c r="ADO224" s="64"/>
      <c r="ADP224" s="64"/>
      <c r="ADQ224" s="64"/>
      <c r="ADR224" s="64"/>
      <c r="ADS224" s="64"/>
      <c r="ADT224" s="64"/>
      <c r="ADU224" s="64"/>
      <c r="ADV224" s="64"/>
      <c r="ADW224" s="64"/>
      <c r="ADX224" s="64"/>
      <c r="ADY224" s="64"/>
      <c r="ADZ224" s="64"/>
      <c r="AEA224" s="64"/>
      <c r="AEB224" s="64"/>
      <c r="AEC224" s="64"/>
      <c r="AED224" s="64"/>
      <c r="AEE224" s="64"/>
      <c r="AEF224" s="64"/>
      <c r="AEG224" s="64"/>
      <c r="AEH224" s="64"/>
      <c r="AEI224" s="64"/>
      <c r="AEJ224" s="64"/>
      <c r="AEK224" s="64"/>
      <c r="AEL224" s="64"/>
      <c r="AEM224" s="64"/>
      <c r="AEN224" s="64"/>
      <c r="AEO224" s="64"/>
      <c r="AEP224" s="64"/>
      <c r="AEQ224" s="64"/>
      <c r="AER224" s="64"/>
      <c r="AES224" s="64"/>
      <c r="AET224" s="64"/>
      <c r="AEU224" s="64"/>
      <c r="AEV224" s="64"/>
      <c r="AEW224" s="64"/>
      <c r="AEX224" s="64"/>
      <c r="AEY224" s="64"/>
      <c r="AEZ224" s="64"/>
      <c r="AFA224" s="64"/>
      <c r="AFB224" s="64"/>
      <c r="AFC224" s="64"/>
      <c r="AFD224" s="64"/>
      <c r="AFE224" s="64"/>
      <c r="AFF224" s="64"/>
      <c r="AFG224" s="64"/>
      <c r="AFH224" s="64"/>
      <c r="AFI224" s="64"/>
      <c r="AFJ224" s="64"/>
      <c r="AFK224" s="64"/>
      <c r="AFL224" s="64"/>
      <c r="AFM224" s="64"/>
      <c r="AFN224" s="64"/>
      <c r="AFO224" s="64"/>
      <c r="AFP224" s="64"/>
      <c r="AFQ224" s="64"/>
      <c r="AFR224" s="64"/>
      <c r="AFS224" s="64"/>
      <c r="AFT224" s="64"/>
      <c r="AFU224" s="64"/>
      <c r="AFV224" s="64"/>
      <c r="AFW224" s="64"/>
      <c r="AFX224" s="64"/>
      <c r="AFY224" s="64"/>
      <c r="AFZ224" s="64"/>
      <c r="AGA224" s="64"/>
      <c r="AGB224" s="64"/>
      <c r="AGC224" s="64"/>
      <c r="AGD224" s="64"/>
      <c r="AGE224" s="64"/>
      <c r="AGF224" s="64"/>
      <c r="AGG224" s="64"/>
      <c r="AGH224" s="64"/>
      <c r="AGI224" s="64"/>
      <c r="AGJ224" s="64"/>
      <c r="AGK224" s="64"/>
      <c r="AGL224" s="64"/>
      <c r="AGM224" s="64"/>
      <c r="AGN224" s="64"/>
      <c r="AGO224" s="64"/>
      <c r="AGP224" s="64"/>
      <c r="AGQ224" s="64"/>
      <c r="AGR224" s="64"/>
      <c r="AGS224" s="64"/>
      <c r="AGT224" s="64"/>
      <c r="AGU224" s="64"/>
      <c r="AGV224" s="64"/>
      <c r="AGW224" s="64"/>
      <c r="AGX224" s="64"/>
      <c r="AGY224" s="64"/>
      <c r="AGZ224" s="64"/>
      <c r="AHA224" s="64"/>
      <c r="AHB224" s="64"/>
      <c r="AHC224" s="64"/>
      <c r="AHD224" s="64"/>
      <c r="AHE224" s="64"/>
      <c r="AHF224" s="64"/>
      <c r="AHG224" s="64"/>
      <c r="AHH224" s="64"/>
      <c r="AHI224" s="64"/>
      <c r="AHJ224" s="64"/>
      <c r="AHK224" s="64"/>
      <c r="AHL224" s="64"/>
      <c r="AHM224" s="64"/>
      <c r="AHN224" s="64"/>
      <c r="AHO224" s="64"/>
      <c r="AHP224" s="64"/>
      <c r="AHQ224" s="64"/>
      <c r="AHR224" s="64"/>
      <c r="AHS224" s="64"/>
      <c r="AHT224" s="64"/>
      <c r="AHU224" s="64"/>
      <c r="AHV224" s="64"/>
      <c r="AHW224" s="64"/>
      <c r="AHX224" s="64"/>
      <c r="AHY224" s="64"/>
      <c r="AHZ224" s="64"/>
      <c r="AIA224" s="64"/>
      <c r="AIB224" s="64"/>
      <c r="AIC224" s="64"/>
      <c r="AID224" s="64"/>
      <c r="AIE224" s="64"/>
      <c r="AIF224" s="64"/>
      <c r="AIG224" s="64"/>
      <c r="AIH224" s="64"/>
      <c r="AII224" s="64"/>
      <c r="AIJ224" s="64"/>
      <c r="AIK224" s="64"/>
      <c r="AIL224" s="64"/>
      <c r="AIM224" s="64"/>
      <c r="AIN224" s="64"/>
      <c r="AIO224" s="64"/>
      <c r="AIP224" s="64"/>
      <c r="AIQ224" s="64"/>
      <c r="AIR224" s="64"/>
      <c r="AIS224" s="64"/>
      <c r="AIT224" s="64"/>
      <c r="AIU224" s="64"/>
      <c r="AIV224" s="64"/>
      <c r="AIW224" s="64"/>
      <c r="AIX224" s="64"/>
      <c r="AIY224" s="64"/>
      <c r="AIZ224" s="64"/>
      <c r="AJA224" s="64"/>
      <c r="AJB224" s="64"/>
      <c r="AJC224" s="64"/>
      <c r="AJD224" s="64"/>
      <c r="AJE224" s="64"/>
      <c r="AJF224" s="64"/>
      <c r="AJG224" s="64"/>
      <c r="AJH224" s="64"/>
      <c r="AJI224" s="64"/>
      <c r="AJJ224" s="64"/>
      <c r="AJK224" s="64"/>
      <c r="AJL224" s="64"/>
      <c r="AJM224" s="64"/>
      <c r="AJN224" s="64"/>
      <c r="AJO224" s="64"/>
      <c r="AJP224" s="64"/>
      <c r="AJQ224" s="64"/>
      <c r="AJR224" s="64"/>
      <c r="AJS224" s="64"/>
      <c r="AJT224" s="64"/>
      <c r="AJU224" s="64"/>
      <c r="AJV224" s="64"/>
      <c r="AJW224" s="64"/>
      <c r="AJX224" s="64"/>
      <c r="AJY224" s="64"/>
      <c r="AJZ224" s="64"/>
      <c r="AKA224" s="64"/>
      <c r="AKB224" s="64"/>
      <c r="AKC224" s="64"/>
      <c r="AKD224" s="64"/>
      <c r="AKE224" s="64"/>
      <c r="AKF224" s="64"/>
      <c r="AKG224" s="64"/>
      <c r="AKH224" s="64"/>
      <c r="AKI224" s="64"/>
      <c r="AKJ224" s="64"/>
      <c r="AKK224" s="64"/>
      <c r="AKL224" s="64"/>
      <c r="AKM224" s="64"/>
      <c r="AKN224" s="64"/>
      <c r="AKO224" s="64"/>
      <c r="AKP224" s="64"/>
      <c r="AKQ224" s="64"/>
      <c r="AKR224" s="64"/>
      <c r="AKS224" s="64"/>
      <c r="AKT224" s="64"/>
      <c r="AKU224" s="64"/>
      <c r="AKV224" s="64"/>
      <c r="AKW224" s="64"/>
      <c r="AKX224" s="64"/>
      <c r="AKY224" s="64"/>
      <c r="AKZ224" s="64"/>
      <c r="ALA224" s="64"/>
      <c r="ALB224" s="64"/>
      <c r="ALC224" s="64"/>
      <c r="ALD224" s="64"/>
      <c r="ALE224" s="64"/>
      <c r="ALF224" s="64"/>
      <c r="ALG224" s="64"/>
      <c r="ALH224" s="64"/>
      <c r="ALI224" s="64"/>
      <c r="ALJ224" s="64"/>
      <c r="ALK224" s="64"/>
      <c r="ALL224" s="64"/>
      <c r="ALM224" s="64"/>
      <c r="ALN224" s="64"/>
      <c r="ALO224" s="64"/>
      <c r="ALP224" s="64"/>
      <c r="ALQ224" s="64"/>
      <c r="ALR224" s="64"/>
      <c r="ALS224" s="64"/>
      <c r="ALT224" s="64"/>
      <c r="ALU224" s="64"/>
      <c r="ALV224" s="64"/>
      <c r="ALW224" s="64"/>
      <c r="ALX224" s="64"/>
      <c r="ALY224" s="64"/>
      <c r="ALZ224" s="64"/>
      <c r="AMA224" s="64"/>
      <c r="AMB224" s="64"/>
      <c r="AMC224" s="64"/>
      <c r="AMD224" s="64"/>
      <c r="AME224" s="64"/>
      <c r="AMF224" s="64"/>
      <c r="AMG224" s="64"/>
      <c r="AMH224" s="64"/>
      <c r="AMI224" s="64"/>
      <c r="AMJ224" s="64"/>
      <c r="AMK224" s="64"/>
      <c r="AML224" s="64"/>
      <c r="AMM224" s="64"/>
      <c r="AMN224" s="64"/>
      <c r="AMO224" s="64"/>
      <c r="AMP224" s="64"/>
      <c r="AMQ224" s="64"/>
      <c r="AMR224" s="64"/>
      <c r="AMS224" s="64"/>
      <c r="AMT224" s="64"/>
      <c r="AMU224" s="64"/>
      <c r="AMV224" s="64"/>
      <c r="AMW224" s="64"/>
      <c r="AMX224" s="64"/>
      <c r="AMY224" s="64"/>
      <c r="AMZ224" s="64"/>
      <c r="ANA224" s="64"/>
      <c r="ANB224" s="64"/>
      <c r="ANC224" s="64"/>
      <c r="AND224" s="64"/>
      <c r="ANE224" s="64"/>
      <c r="ANF224" s="64"/>
      <c r="ANG224" s="64"/>
      <c r="ANH224" s="64"/>
      <c r="ANI224" s="64"/>
      <c r="ANJ224" s="64"/>
      <c r="ANK224" s="64"/>
      <c r="ANL224" s="64"/>
      <c r="ANM224" s="64"/>
      <c r="ANN224" s="64"/>
      <c r="ANO224" s="64"/>
      <c r="ANP224" s="64"/>
      <c r="ANQ224" s="64"/>
      <c r="ANR224" s="64"/>
      <c r="ANS224" s="64"/>
      <c r="ANT224" s="64"/>
      <c r="ANU224" s="64"/>
      <c r="ANV224" s="64"/>
      <c r="ANW224" s="64"/>
      <c r="ANX224" s="64"/>
      <c r="ANY224" s="64"/>
      <c r="ANZ224" s="64"/>
      <c r="AOA224" s="64"/>
      <c r="AOB224" s="64"/>
      <c r="AOC224" s="64"/>
      <c r="AOD224" s="64"/>
      <c r="AOE224" s="64"/>
      <c r="AOF224" s="64"/>
      <c r="AOG224" s="64"/>
      <c r="AOH224" s="64"/>
      <c r="AOI224" s="64"/>
      <c r="AOJ224" s="64"/>
      <c r="AOK224" s="64"/>
      <c r="AOL224" s="64"/>
      <c r="AOM224" s="64"/>
      <c r="AON224" s="64"/>
      <c r="AOO224" s="64"/>
      <c r="AOP224" s="64"/>
      <c r="AOQ224" s="64"/>
      <c r="AOR224" s="64"/>
      <c r="AOS224" s="64"/>
      <c r="AOT224" s="64"/>
      <c r="AOU224" s="64"/>
      <c r="AOV224" s="64"/>
      <c r="AOW224" s="64"/>
      <c r="AOX224" s="64"/>
      <c r="AOY224" s="64"/>
      <c r="AOZ224" s="64"/>
      <c r="APA224" s="64"/>
      <c r="APB224" s="64"/>
      <c r="APC224" s="64"/>
      <c r="APD224" s="64"/>
      <c r="APE224" s="64"/>
      <c r="APF224" s="64"/>
      <c r="APG224" s="64"/>
      <c r="APH224" s="64"/>
      <c r="API224" s="64"/>
      <c r="APJ224" s="64"/>
      <c r="APK224" s="64"/>
      <c r="APL224" s="64"/>
      <c r="APM224" s="64"/>
      <c r="APN224" s="64"/>
      <c r="APO224" s="64"/>
      <c r="APP224" s="64"/>
      <c r="APQ224" s="64"/>
      <c r="APR224" s="64"/>
      <c r="APS224" s="64"/>
      <c r="APT224" s="64"/>
      <c r="APU224" s="64"/>
      <c r="APV224" s="64"/>
      <c r="APW224" s="64"/>
      <c r="APX224" s="64"/>
      <c r="APY224" s="64"/>
      <c r="APZ224" s="64"/>
      <c r="AQA224" s="64"/>
      <c r="AQB224" s="64"/>
      <c r="AQC224" s="64"/>
      <c r="AQD224" s="64"/>
      <c r="AQE224" s="64"/>
      <c r="AQF224" s="64"/>
      <c r="AQG224" s="64"/>
      <c r="AQH224" s="64"/>
      <c r="AQI224" s="64"/>
      <c r="AQJ224" s="64"/>
      <c r="AQK224" s="64"/>
      <c r="AQL224" s="64"/>
      <c r="AQM224" s="64"/>
      <c r="AQN224" s="64"/>
      <c r="AQO224" s="64"/>
      <c r="AQP224" s="64"/>
      <c r="AQQ224" s="64"/>
      <c r="AQR224" s="64"/>
      <c r="AQS224" s="64"/>
      <c r="AQT224" s="64"/>
      <c r="AQU224" s="64"/>
      <c r="AQV224" s="64"/>
      <c r="AQW224" s="64"/>
      <c r="AQX224" s="64"/>
      <c r="AQY224" s="64"/>
      <c r="AQZ224" s="64"/>
      <c r="ARA224" s="64"/>
      <c r="ARB224" s="64"/>
      <c r="ARC224" s="64"/>
      <c r="ARD224" s="64"/>
      <c r="ARE224" s="64"/>
      <c r="ARF224" s="64"/>
      <c r="ARG224" s="64"/>
      <c r="ARH224" s="64"/>
      <c r="ARI224" s="64"/>
      <c r="ARJ224" s="64"/>
      <c r="ARK224" s="64"/>
      <c r="ARL224" s="64"/>
      <c r="ARM224" s="64"/>
      <c r="ARN224" s="64"/>
      <c r="ARO224" s="64"/>
      <c r="ARP224" s="64"/>
      <c r="ARQ224" s="64"/>
      <c r="ARR224" s="64"/>
      <c r="ARS224" s="64"/>
      <c r="ART224" s="64"/>
      <c r="ARU224" s="64"/>
      <c r="ARV224" s="64"/>
      <c r="ARW224" s="64"/>
      <c r="ARX224" s="64"/>
      <c r="ARY224" s="64"/>
      <c r="ARZ224" s="64"/>
      <c r="ASA224" s="64"/>
      <c r="ASB224" s="64"/>
      <c r="ASC224" s="64"/>
      <c r="ASD224" s="64"/>
      <c r="ASE224" s="64"/>
      <c r="ASF224" s="64"/>
      <c r="ASG224" s="64"/>
      <c r="ASH224" s="64"/>
      <c r="ASI224" s="64"/>
      <c r="ASJ224" s="64"/>
      <c r="ASK224" s="64"/>
      <c r="ASL224" s="64"/>
      <c r="ASM224" s="64"/>
      <c r="ASN224" s="64"/>
      <c r="ASO224" s="64"/>
      <c r="ASP224" s="64"/>
      <c r="ASQ224" s="64"/>
      <c r="ASR224" s="64"/>
      <c r="ASS224" s="64"/>
      <c r="AST224" s="64"/>
      <c r="ASU224" s="64"/>
      <c r="ASV224" s="64"/>
      <c r="ASW224" s="64"/>
      <c r="ASX224" s="64"/>
      <c r="ASY224" s="64"/>
      <c r="ASZ224" s="64"/>
      <c r="ATA224" s="64"/>
      <c r="ATB224" s="64"/>
      <c r="ATC224" s="64"/>
      <c r="ATD224" s="64"/>
      <c r="ATE224" s="64"/>
      <c r="ATF224" s="64"/>
      <c r="ATG224" s="64"/>
      <c r="ATH224" s="64"/>
      <c r="ATI224" s="64"/>
      <c r="ATJ224" s="64"/>
      <c r="ATK224" s="64"/>
      <c r="ATL224" s="64"/>
      <c r="ATM224" s="64"/>
      <c r="ATN224" s="64"/>
      <c r="ATO224" s="64"/>
      <c r="ATP224" s="64"/>
      <c r="ATQ224" s="64"/>
      <c r="ATR224" s="64"/>
      <c r="ATS224" s="64"/>
      <c r="ATT224" s="64"/>
      <c r="ATU224" s="64"/>
      <c r="ATV224" s="64"/>
      <c r="ATW224" s="64"/>
      <c r="ATX224" s="64"/>
      <c r="ATY224" s="64"/>
      <c r="ATZ224" s="64"/>
      <c r="AUA224" s="64"/>
      <c r="AUB224" s="64"/>
      <c r="AUC224" s="64"/>
      <c r="AUD224" s="64"/>
      <c r="AUE224" s="64"/>
      <c r="AUF224" s="64"/>
      <c r="AUG224" s="64"/>
      <c r="AUH224" s="64"/>
      <c r="AUI224" s="64"/>
      <c r="AUJ224" s="64"/>
      <c r="AUK224" s="64"/>
      <c r="AUL224" s="64"/>
      <c r="AUM224" s="64"/>
      <c r="AUN224" s="64"/>
      <c r="AUO224" s="64"/>
      <c r="AUP224" s="64"/>
      <c r="AUQ224" s="64"/>
      <c r="AUR224" s="64"/>
      <c r="AUS224" s="64"/>
      <c r="AUT224" s="64"/>
      <c r="AUU224" s="64"/>
      <c r="AUV224" s="64"/>
      <c r="AUW224" s="64"/>
      <c r="AUX224" s="64"/>
      <c r="AUY224" s="64"/>
      <c r="AUZ224" s="64"/>
      <c r="AVA224" s="64"/>
      <c r="AVB224" s="64"/>
      <c r="AVC224" s="64"/>
      <c r="AVD224" s="64"/>
      <c r="AVE224" s="64"/>
      <c r="AVF224" s="64"/>
      <c r="AVG224" s="64"/>
      <c r="AVH224" s="64"/>
      <c r="AVI224" s="64"/>
      <c r="AVJ224" s="64"/>
      <c r="AVK224" s="64"/>
      <c r="AVL224" s="64"/>
      <c r="AVM224" s="64"/>
      <c r="AVN224" s="64"/>
      <c r="AVO224" s="64"/>
      <c r="AVP224" s="64"/>
      <c r="AVQ224" s="64"/>
      <c r="AVR224" s="64"/>
      <c r="AVS224" s="64"/>
      <c r="AVT224" s="64"/>
      <c r="AVU224" s="64"/>
      <c r="AVV224" s="64"/>
      <c r="AVW224" s="64"/>
      <c r="AVX224" s="64"/>
      <c r="AVY224" s="64"/>
      <c r="AVZ224" s="64"/>
      <c r="AWA224" s="64"/>
      <c r="AWB224" s="64"/>
      <c r="AWC224" s="64"/>
      <c r="AWD224" s="64"/>
      <c r="AWE224" s="64"/>
      <c r="AWF224" s="64"/>
      <c r="AWG224" s="64"/>
      <c r="AWH224" s="64"/>
      <c r="AWI224" s="64"/>
      <c r="AWJ224" s="64"/>
      <c r="AWK224" s="64"/>
      <c r="AWL224" s="64"/>
      <c r="AWM224" s="64"/>
      <c r="AWN224" s="64"/>
      <c r="AWO224" s="64"/>
      <c r="AWP224" s="64"/>
      <c r="AWQ224" s="64"/>
      <c r="AWR224" s="64"/>
      <c r="AWS224" s="64"/>
      <c r="AWT224" s="64"/>
      <c r="AWU224" s="64"/>
      <c r="AWV224" s="64"/>
      <c r="AWW224" s="64"/>
      <c r="AWX224" s="64"/>
      <c r="AWY224" s="64"/>
      <c r="AWZ224" s="64"/>
      <c r="AXA224" s="64"/>
      <c r="AXB224" s="64"/>
      <c r="AXC224" s="64"/>
      <c r="AXD224" s="64"/>
      <c r="AXE224" s="64"/>
      <c r="AXF224" s="64"/>
      <c r="AXG224" s="64"/>
      <c r="AXH224" s="64"/>
      <c r="AXI224" s="64"/>
      <c r="AXJ224" s="64"/>
      <c r="AXK224" s="64"/>
      <c r="AXL224" s="64"/>
      <c r="AXM224" s="64"/>
      <c r="AXN224" s="64"/>
      <c r="AXO224" s="64"/>
      <c r="AXP224" s="64"/>
      <c r="AXQ224" s="64"/>
      <c r="AXR224" s="64"/>
      <c r="AXS224" s="64"/>
      <c r="AXT224" s="64"/>
      <c r="AXU224" s="64"/>
      <c r="AXV224" s="64"/>
      <c r="AXW224" s="64"/>
      <c r="AXX224" s="64"/>
      <c r="AXY224" s="64"/>
      <c r="AXZ224" s="64"/>
      <c r="AYA224" s="64"/>
      <c r="AYB224" s="64"/>
      <c r="AYC224" s="64"/>
      <c r="AYD224" s="64"/>
      <c r="AYE224" s="64"/>
      <c r="AYF224" s="64"/>
      <c r="AYG224" s="64"/>
      <c r="AYH224" s="64"/>
      <c r="AYI224" s="64"/>
      <c r="AYJ224" s="64"/>
      <c r="AYK224" s="64"/>
      <c r="AYL224" s="64"/>
      <c r="AYM224" s="64"/>
      <c r="AYN224" s="64"/>
      <c r="AYO224" s="64"/>
      <c r="AYP224" s="64"/>
      <c r="AYQ224" s="64"/>
      <c r="AYR224" s="64"/>
      <c r="AYS224" s="64"/>
      <c r="AYT224" s="64"/>
      <c r="AYU224" s="64"/>
      <c r="AYV224" s="64"/>
      <c r="AYW224" s="64"/>
      <c r="AYX224" s="64"/>
      <c r="AYY224" s="64"/>
      <c r="AYZ224" s="64"/>
      <c r="AZA224" s="64"/>
      <c r="AZB224" s="64"/>
      <c r="AZC224" s="64"/>
      <c r="AZD224" s="64"/>
      <c r="AZE224" s="64"/>
      <c r="AZF224" s="64"/>
      <c r="AZG224" s="64"/>
      <c r="AZH224" s="64"/>
      <c r="AZI224" s="64"/>
      <c r="AZJ224" s="64"/>
      <c r="AZK224" s="64"/>
      <c r="AZL224" s="64"/>
      <c r="AZM224" s="64"/>
      <c r="AZN224" s="64"/>
      <c r="AZO224" s="64"/>
      <c r="AZP224" s="64"/>
      <c r="AZQ224" s="64"/>
      <c r="AZR224" s="64"/>
      <c r="AZS224" s="64"/>
      <c r="AZT224" s="64"/>
      <c r="AZU224" s="64"/>
      <c r="AZV224" s="64"/>
      <c r="AZW224" s="64"/>
      <c r="AZX224" s="64"/>
      <c r="AZY224" s="64"/>
      <c r="AZZ224" s="64"/>
      <c r="BAA224" s="64"/>
      <c r="BAB224" s="64"/>
      <c r="BAC224" s="64"/>
      <c r="BAD224" s="64"/>
      <c r="BAE224" s="64"/>
      <c r="BAF224" s="64"/>
      <c r="BAG224" s="64"/>
      <c r="BAH224" s="64"/>
      <c r="BAI224" s="64"/>
      <c r="BAJ224" s="64"/>
      <c r="BAK224" s="64"/>
      <c r="BAL224" s="64"/>
      <c r="BAM224" s="64"/>
      <c r="BAN224" s="64"/>
      <c r="BAO224" s="64"/>
      <c r="BAP224" s="64"/>
      <c r="BAQ224" s="64"/>
      <c r="BAR224" s="64"/>
      <c r="BAS224" s="64"/>
      <c r="BAT224" s="64"/>
      <c r="BAU224" s="64"/>
      <c r="BAV224" s="64"/>
      <c r="BAW224" s="64"/>
      <c r="BAX224" s="64"/>
      <c r="BAY224" s="64"/>
      <c r="BAZ224" s="64"/>
      <c r="BBA224" s="64"/>
      <c r="BBB224" s="64"/>
      <c r="BBC224" s="64"/>
      <c r="BBD224" s="64"/>
      <c r="BBE224" s="64"/>
      <c r="BBF224" s="64"/>
      <c r="BBG224" s="64"/>
      <c r="BBH224" s="64"/>
      <c r="BBI224" s="64"/>
      <c r="BBJ224" s="64"/>
      <c r="BBK224" s="64"/>
      <c r="BBL224" s="64"/>
      <c r="BBM224" s="64"/>
      <c r="BBN224" s="64"/>
      <c r="BBO224" s="64"/>
      <c r="BBP224" s="64"/>
      <c r="BBQ224" s="64"/>
      <c r="BBR224" s="64"/>
      <c r="BBS224" s="64"/>
      <c r="BBT224" s="64"/>
      <c r="BBU224" s="64"/>
      <c r="BBV224" s="64"/>
      <c r="BBW224" s="64"/>
      <c r="BBX224" s="64"/>
      <c r="BBY224" s="64"/>
      <c r="BBZ224" s="64"/>
      <c r="BCA224" s="64"/>
      <c r="BCB224" s="64"/>
      <c r="BCC224" s="64"/>
      <c r="BCD224" s="64"/>
      <c r="BCE224" s="64"/>
      <c r="BCF224" s="64"/>
      <c r="BCG224" s="64"/>
      <c r="BCH224" s="64"/>
      <c r="BCI224" s="64"/>
      <c r="BCJ224" s="64"/>
      <c r="BCK224" s="64"/>
      <c r="BCL224" s="64"/>
      <c r="BCM224" s="64"/>
      <c r="BCN224" s="64"/>
      <c r="BCO224" s="64"/>
      <c r="BCP224" s="64"/>
      <c r="BCQ224" s="64"/>
      <c r="BCR224" s="64"/>
      <c r="BCS224" s="64"/>
      <c r="BCT224" s="64"/>
      <c r="BCU224" s="64"/>
      <c r="BCV224" s="64"/>
      <c r="BCW224" s="64"/>
      <c r="BCX224" s="64"/>
      <c r="BCY224" s="64"/>
      <c r="BCZ224" s="64"/>
      <c r="BDA224" s="64"/>
      <c r="BDB224" s="64"/>
      <c r="BDC224" s="64"/>
      <c r="BDD224" s="64"/>
      <c r="BDE224" s="64"/>
      <c r="BDF224" s="64"/>
      <c r="BDG224" s="64"/>
      <c r="BDH224" s="64"/>
      <c r="BDI224" s="64"/>
      <c r="BDJ224" s="64"/>
      <c r="BDK224" s="64"/>
      <c r="BDL224" s="64"/>
      <c r="BDM224" s="64"/>
      <c r="BDN224" s="64"/>
      <c r="BDO224" s="64"/>
      <c r="BDP224" s="64"/>
      <c r="BDQ224" s="64"/>
      <c r="BDR224" s="64"/>
      <c r="BDS224" s="64"/>
      <c r="BDT224" s="64"/>
      <c r="BDU224" s="64"/>
      <c r="BDV224" s="64"/>
      <c r="BDW224" s="64"/>
      <c r="BDX224" s="64"/>
      <c r="BDY224" s="64"/>
      <c r="BDZ224" s="64"/>
      <c r="BEA224" s="64"/>
      <c r="BEB224" s="64"/>
      <c r="BEC224" s="64"/>
      <c r="BED224" s="64"/>
      <c r="BEE224" s="64"/>
      <c r="BEF224" s="64"/>
      <c r="BEG224" s="64"/>
      <c r="BEH224" s="64"/>
      <c r="BEI224" s="64"/>
      <c r="BEJ224" s="64"/>
      <c r="BEK224" s="64"/>
      <c r="BEL224" s="64"/>
      <c r="BEM224" s="64"/>
      <c r="BEN224" s="64"/>
      <c r="BEO224" s="64"/>
      <c r="BEP224" s="64"/>
      <c r="BEQ224" s="64"/>
      <c r="BER224" s="64"/>
      <c r="BES224" s="64"/>
      <c r="BET224" s="64"/>
      <c r="BEU224" s="64"/>
      <c r="BEV224" s="64"/>
      <c r="BEW224" s="64"/>
      <c r="BEX224" s="64"/>
      <c r="BEY224" s="64"/>
      <c r="BEZ224" s="64"/>
      <c r="BFA224" s="64"/>
      <c r="BFB224" s="64"/>
      <c r="BFC224" s="64"/>
      <c r="BFD224" s="64"/>
      <c r="BFE224" s="64"/>
      <c r="BFF224" s="64"/>
      <c r="BFG224" s="64"/>
      <c r="BFH224" s="64"/>
      <c r="BFI224" s="64"/>
      <c r="BFJ224" s="64"/>
      <c r="BFK224" s="64"/>
      <c r="BFL224" s="64"/>
      <c r="BFM224" s="64"/>
      <c r="BFN224" s="64"/>
      <c r="BFO224" s="64"/>
      <c r="BFP224" s="64"/>
      <c r="BFQ224" s="64"/>
      <c r="BFR224" s="64"/>
      <c r="BFS224" s="64"/>
      <c r="BFT224" s="64"/>
      <c r="BFU224" s="64"/>
      <c r="BFV224" s="64"/>
      <c r="BFW224" s="64"/>
      <c r="BFX224" s="64"/>
      <c r="BFY224" s="64"/>
      <c r="BFZ224" s="64"/>
      <c r="BGA224" s="64"/>
      <c r="BGB224" s="64"/>
      <c r="BGC224" s="64"/>
      <c r="BGD224" s="64"/>
      <c r="BGE224" s="64"/>
      <c r="BGF224" s="64"/>
      <c r="BGG224" s="64"/>
      <c r="BGH224" s="64"/>
      <c r="BGI224" s="64"/>
      <c r="BGJ224" s="64"/>
      <c r="BGK224" s="64"/>
      <c r="BGL224" s="64"/>
      <c r="BGM224" s="64"/>
      <c r="BGN224" s="64"/>
      <c r="BGO224" s="64"/>
      <c r="BGP224" s="64"/>
      <c r="BGQ224" s="64"/>
      <c r="BGR224" s="64"/>
      <c r="BGS224" s="64"/>
      <c r="BGT224" s="64"/>
      <c r="BGU224" s="64"/>
      <c r="BGV224" s="64"/>
      <c r="BGW224" s="64"/>
      <c r="BGX224" s="64"/>
      <c r="BGY224" s="64"/>
      <c r="BGZ224" s="64"/>
      <c r="BHA224" s="64"/>
      <c r="BHB224" s="64"/>
      <c r="BHC224" s="64"/>
      <c r="BHD224" s="64"/>
      <c r="BHE224" s="64"/>
      <c r="BHF224" s="64"/>
      <c r="BHG224" s="64"/>
      <c r="BHH224" s="64"/>
      <c r="BHI224" s="64"/>
      <c r="BHJ224" s="64"/>
      <c r="BHK224" s="64"/>
      <c r="BHL224" s="64"/>
      <c r="BHM224" s="64"/>
      <c r="BHN224" s="64"/>
      <c r="BHO224" s="64"/>
      <c r="BHP224" s="64"/>
      <c r="BHQ224" s="64"/>
      <c r="BHR224" s="64"/>
      <c r="BHS224" s="64"/>
      <c r="BHT224" s="64"/>
      <c r="BHU224" s="64"/>
      <c r="BHV224" s="64"/>
      <c r="BHW224" s="64"/>
      <c r="BHX224" s="64"/>
      <c r="BHY224" s="64"/>
      <c r="BHZ224" s="64"/>
      <c r="BIA224" s="64"/>
      <c r="BIB224" s="64"/>
      <c r="BIC224" s="64"/>
      <c r="BID224" s="64"/>
      <c r="BIE224" s="64"/>
      <c r="BIF224" s="64"/>
      <c r="BIG224" s="64"/>
      <c r="BIH224" s="64"/>
      <c r="BII224" s="64"/>
      <c r="BIJ224" s="64"/>
      <c r="BIK224" s="64"/>
      <c r="BIL224" s="64"/>
      <c r="BIM224" s="64"/>
      <c r="BIN224" s="64"/>
      <c r="BIO224" s="64"/>
      <c r="BIP224" s="64"/>
      <c r="BIQ224" s="64"/>
      <c r="BIR224" s="64"/>
      <c r="BIS224" s="64"/>
      <c r="BIT224" s="64"/>
      <c r="BIU224" s="64"/>
      <c r="BIV224" s="64"/>
      <c r="BIW224" s="64"/>
      <c r="BIX224" s="64"/>
      <c r="BIY224" s="64"/>
      <c r="BIZ224" s="64"/>
      <c r="BJA224" s="64"/>
      <c r="BJB224" s="64"/>
      <c r="BJC224" s="64"/>
      <c r="BJD224" s="64"/>
      <c r="BJE224" s="64"/>
      <c r="BJF224" s="64"/>
      <c r="BJG224" s="64"/>
      <c r="BJH224" s="64"/>
      <c r="BJI224" s="64"/>
      <c r="BJJ224" s="64"/>
      <c r="BJK224" s="64"/>
      <c r="BJL224" s="64"/>
      <c r="BJM224" s="64"/>
      <c r="BJN224" s="64"/>
      <c r="BJO224" s="64"/>
      <c r="BJP224" s="64"/>
      <c r="BJQ224" s="64"/>
      <c r="BJR224" s="64"/>
      <c r="BJS224" s="64"/>
      <c r="BJT224" s="64"/>
      <c r="BJU224" s="64"/>
      <c r="BJV224" s="64"/>
      <c r="BJW224" s="64"/>
      <c r="BJX224" s="64"/>
      <c r="BJY224" s="64"/>
      <c r="BJZ224" s="64"/>
      <c r="BKA224" s="64"/>
      <c r="BKB224" s="64"/>
      <c r="BKC224" s="64"/>
      <c r="BKD224" s="64"/>
      <c r="BKE224" s="64"/>
      <c r="BKF224" s="64"/>
      <c r="BKG224" s="64"/>
      <c r="BKH224" s="64"/>
      <c r="BKI224" s="64"/>
      <c r="BKJ224" s="64"/>
      <c r="BKK224" s="64"/>
      <c r="BKL224" s="64"/>
      <c r="BKM224" s="64"/>
      <c r="BKN224" s="64"/>
      <c r="BKO224" s="64"/>
      <c r="BKP224" s="64"/>
      <c r="BKQ224" s="64"/>
      <c r="BKR224" s="64"/>
      <c r="BKS224" s="64"/>
      <c r="BKT224" s="64"/>
      <c r="BKU224" s="64"/>
      <c r="BKV224" s="64"/>
      <c r="BKW224" s="64"/>
      <c r="BKX224" s="64"/>
      <c r="BKY224" s="64"/>
      <c r="BKZ224" s="64"/>
      <c r="BLA224" s="64"/>
      <c r="BLB224" s="64"/>
      <c r="BLC224" s="64"/>
      <c r="BLD224" s="64"/>
      <c r="BLE224" s="64"/>
      <c r="BLF224" s="64"/>
      <c r="BLG224" s="64"/>
      <c r="BLH224" s="64"/>
      <c r="BLI224" s="64"/>
      <c r="BLJ224" s="64"/>
      <c r="BLK224" s="64"/>
      <c r="BLL224" s="64"/>
      <c r="BLM224" s="64"/>
      <c r="BLN224" s="64"/>
      <c r="BLO224" s="64"/>
      <c r="BLP224" s="64"/>
      <c r="BLQ224" s="64"/>
      <c r="BLR224" s="64"/>
      <c r="BLS224" s="64"/>
      <c r="BLT224" s="64"/>
      <c r="BLU224" s="64"/>
      <c r="BLV224" s="64"/>
      <c r="BLW224" s="64"/>
      <c r="BLX224" s="64"/>
      <c r="BLY224" s="64"/>
      <c r="BLZ224" s="64"/>
      <c r="BMA224" s="64"/>
      <c r="BMB224" s="64"/>
      <c r="BMC224" s="64"/>
      <c r="BMD224" s="64"/>
      <c r="BME224" s="64"/>
      <c r="BMF224" s="64"/>
      <c r="BMG224" s="64"/>
      <c r="BMH224" s="64"/>
      <c r="BMI224" s="64"/>
      <c r="BMJ224" s="64"/>
      <c r="BMK224" s="64"/>
      <c r="BML224" s="64"/>
      <c r="BMM224" s="64"/>
      <c r="BMN224" s="64"/>
      <c r="BMO224" s="64"/>
      <c r="BMP224" s="64"/>
      <c r="BMQ224" s="64"/>
      <c r="BMR224" s="64"/>
      <c r="BMS224" s="64"/>
      <c r="BMT224" s="64"/>
      <c r="BMU224" s="64"/>
      <c r="BMV224" s="64"/>
      <c r="BMW224" s="64"/>
      <c r="BMX224" s="64"/>
      <c r="BMY224" s="64"/>
      <c r="BMZ224" s="64"/>
      <c r="BNA224" s="64"/>
      <c r="BNB224" s="64"/>
      <c r="BNC224" s="64"/>
      <c r="BND224" s="64"/>
      <c r="BNE224" s="64"/>
      <c r="BNF224" s="64"/>
      <c r="BNG224" s="64"/>
      <c r="BNH224" s="64"/>
      <c r="BNI224" s="64"/>
      <c r="BNJ224" s="64"/>
      <c r="BNK224" s="64"/>
      <c r="BNL224" s="64"/>
      <c r="BNM224" s="64"/>
      <c r="BNN224" s="64"/>
      <c r="BNO224" s="64"/>
      <c r="BNP224" s="64"/>
      <c r="BNQ224" s="64"/>
      <c r="BNR224" s="64"/>
      <c r="BNS224" s="64"/>
      <c r="BNT224" s="64"/>
      <c r="BNU224" s="64"/>
      <c r="BNV224" s="64"/>
      <c r="BNW224" s="64"/>
      <c r="BNX224" s="64"/>
      <c r="BNY224" s="64"/>
      <c r="BNZ224" s="64"/>
      <c r="BOA224" s="64"/>
      <c r="BOB224" s="64"/>
      <c r="BOC224" s="64"/>
      <c r="BOD224" s="64"/>
      <c r="BOE224" s="64"/>
      <c r="BOF224" s="64"/>
      <c r="BOG224" s="64"/>
      <c r="BOH224" s="64"/>
      <c r="BOI224" s="64"/>
      <c r="BOJ224" s="64"/>
      <c r="BOK224" s="64"/>
      <c r="BOL224" s="64"/>
      <c r="BOM224" s="64"/>
      <c r="BON224" s="64"/>
      <c r="BOO224" s="64"/>
      <c r="BOP224" s="64"/>
      <c r="BOQ224" s="64"/>
      <c r="BOR224" s="64"/>
      <c r="BOS224" s="64"/>
      <c r="BOT224" s="64"/>
      <c r="BOU224" s="64"/>
      <c r="BOV224" s="64"/>
      <c r="BOW224" s="64"/>
      <c r="BOX224" s="64"/>
      <c r="BOY224" s="64"/>
      <c r="BOZ224" s="64"/>
      <c r="BPA224" s="64"/>
      <c r="BPB224" s="64"/>
      <c r="BPC224" s="64"/>
      <c r="BPD224" s="64"/>
      <c r="BPE224" s="64"/>
      <c r="BPF224" s="64"/>
      <c r="BPG224" s="64"/>
      <c r="BPH224" s="64"/>
      <c r="BPI224" s="64"/>
      <c r="BPJ224" s="64"/>
      <c r="BPK224" s="64"/>
      <c r="BPL224" s="64"/>
      <c r="BPM224" s="64"/>
      <c r="BPN224" s="64"/>
      <c r="BPO224" s="64"/>
      <c r="BPP224" s="64"/>
      <c r="BPQ224" s="64"/>
      <c r="BPR224" s="64"/>
      <c r="BPS224" s="64"/>
      <c r="BPT224" s="64"/>
      <c r="BPU224" s="64"/>
      <c r="BPV224" s="64"/>
      <c r="BPW224" s="64"/>
      <c r="BPX224" s="64"/>
      <c r="BPY224" s="64"/>
      <c r="BPZ224" s="64"/>
      <c r="BQA224" s="64"/>
      <c r="BQB224" s="64"/>
      <c r="BQC224" s="64"/>
      <c r="BQD224" s="64"/>
      <c r="BQE224" s="64"/>
      <c r="BQF224" s="64"/>
      <c r="BQG224" s="64"/>
      <c r="BQH224" s="64"/>
      <c r="BQI224" s="64"/>
      <c r="BQJ224" s="64"/>
      <c r="BQK224" s="64"/>
      <c r="BQL224" s="64"/>
      <c r="BQM224" s="64"/>
      <c r="BQN224" s="64"/>
      <c r="BQO224" s="64"/>
      <c r="BQP224" s="64"/>
      <c r="BQQ224" s="64"/>
      <c r="BQR224" s="64"/>
      <c r="BQS224" s="64"/>
      <c r="BQT224" s="64"/>
      <c r="BQU224" s="64"/>
      <c r="BQV224" s="64"/>
      <c r="BQW224" s="64"/>
      <c r="BQX224" s="64"/>
      <c r="BQY224" s="64"/>
      <c r="BQZ224" s="64"/>
      <c r="BRA224" s="64"/>
      <c r="BRB224" s="64"/>
      <c r="BRC224" s="64"/>
      <c r="BRD224" s="64"/>
      <c r="BRE224" s="64"/>
      <c r="BRF224" s="64"/>
      <c r="BRG224" s="64"/>
      <c r="BRH224" s="64"/>
      <c r="BRI224" s="64"/>
      <c r="BRJ224" s="64"/>
      <c r="BRK224" s="64"/>
      <c r="BRL224" s="64"/>
      <c r="BRM224" s="64"/>
      <c r="BRN224" s="64"/>
      <c r="BRO224" s="64"/>
      <c r="BRP224" s="64"/>
      <c r="BRQ224" s="64"/>
      <c r="BRR224" s="64"/>
      <c r="BRS224" s="64"/>
      <c r="BRT224" s="64"/>
      <c r="BRU224" s="64"/>
      <c r="BRV224" s="64"/>
      <c r="BRW224" s="64"/>
      <c r="BRX224" s="64"/>
      <c r="BRY224" s="64"/>
      <c r="BRZ224" s="64"/>
      <c r="BSA224" s="64"/>
      <c r="BSB224" s="64"/>
      <c r="BSC224" s="64"/>
      <c r="BSD224" s="64"/>
      <c r="BSE224" s="64"/>
      <c r="BSF224" s="64"/>
      <c r="BSG224" s="64"/>
      <c r="BSH224" s="64"/>
      <c r="BSI224" s="64"/>
      <c r="BSJ224" s="64"/>
      <c r="BSK224" s="64"/>
      <c r="BSL224" s="64"/>
      <c r="BSM224" s="64"/>
      <c r="BSN224" s="64"/>
      <c r="BSO224" s="64"/>
      <c r="BSP224" s="64"/>
      <c r="BSQ224" s="64"/>
      <c r="BSR224" s="64"/>
      <c r="BSS224" s="64"/>
      <c r="BST224" s="64"/>
      <c r="BSU224" s="64"/>
      <c r="BSV224" s="64"/>
      <c r="BSW224" s="64"/>
      <c r="BSX224" s="64"/>
      <c r="BSY224" s="64"/>
      <c r="BSZ224" s="64"/>
      <c r="BTA224" s="64"/>
      <c r="BTB224" s="64"/>
      <c r="BTC224" s="64"/>
      <c r="BTD224" s="64"/>
      <c r="BTE224" s="64"/>
      <c r="BTF224" s="64"/>
      <c r="BTG224" s="64"/>
      <c r="BTH224" s="64"/>
      <c r="BTI224" s="64"/>
      <c r="BTJ224" s="64"/>
      <c r="BTK224" s="64"/>
      <c r="BTL224" s="64"/>
      <c r="BTM224" s="64"/>
      <c r="BTN224" s="64"/>
      <c r="BTO224" s="64"/>
      <c r="BTP224" s="64"/>
      <c r="BTQ224" s="64"/>
      <c r="BTR224" s="64"/>
      <c r="BTS224" s="64"/>
      <c r="BTT224" s="64"/>
      <c r="BTU224" s="64"/>
      <c r="BTV224" s="64"/>
      <c r="BTW224" s="64"/>
      <c r="BTX224" s="64"/>
      <c r="BTY224" s="64"/>
      <c r="BTZ224" s="64"/>
      <c r="BUA224" s="64"/>
      <c r="BUB224" s="64"/>
      <c r="BUC224" s="64"/>
      <c r="BUD224" s="64"/>
      <c r="BUE224" s="64"/>
      <c r="BUF224" s="64"/>
      <c r="BUG224" s="64"/>
      <c r="BUH224" s="64"/>
      <c r="BUI224" s="64"/>
      <c r="BUJ224" s="64"/>
      <c r="BUK224" s="64"/>
      <c r="BUL224" s="64"/>
      <c r="BUM224" s="64"/>
      <c r="BUN224" s="64"/>
      <c r="BUO224" s="64"/>
      <c r="BUP224" s="64"/>
      <c r="BUQ224" s="64"/>
      <c r="BUR224" s="64"/>
      <c r="BUS224" s="64"/>
      <c r="BUT224" s="64"/>
      <c r="BUU224" s="64"/>
      <c r="BUV224" s="64"/>
      <c r="BUW224" s="64"/>
      <c r="BUX224" s="64"/>
      <c r="BUY224" s="64"/>
      <c r="BUZ224" s="64"/>
      <c r="BVA224" s="64"/>
      <c r="BVB224" s="64"/>
      <c r="BVC224" s="64"/>
      <c r="BVD224" s="64"/>
      <c r="BVE224" s="64"/>
      <c r="BVF224" s="64"/>
      <c r="BVG224" s="64"/>
      <c r="BVH224" s="64"/>
      <c r="BVI224" s="64"/>
      <c r="BVJ224" s="64"/>
      <c r="BVK224" s="64"/>
      <c r="BVL224" s="64"/>
      <c r="BVM224" s="64"/>
      <c r="BVN224" s="64"/>
      <c r="BVO224" s="64"/>
      <c r="BVP224" s="64"/>
      <c r="BVQ224" s="64"/>
      <c r="BVR224" s="64"/>
      <c r="BVS224" s="64"/>
      <c r="BVT224" s="64"/>
      <c r="BVU224" s="64"/>
      <c r="BVV224" s="64"/>
      <c r="BVW224" s="64"/>
      <c r="BVX224" s="64"/>
      <c r="BVY224" s="64"/>
      <c r="BVZ224" s="64"/>
      <c r="BWA224" s="64"/>
      <c r="BWB224" s="64"/>
      <c r="BWC224" s="64"/>
      <c r="BWD224" s="64"/>
      <c r="BWE224" s="64"/>
      <c r="BWF224" s="64"/>
      <c r="BWG224" s="64"/>
      <c r="BWH224" s="64"/>
      <c r="BWI224" s="64"/>
      <c r="BWJ224" s="64"/>
      <c r="BWK224" s="64"/>
      <c r="BWL224" s="64"/>
      <c r="BWM224" s="64"/>
      <c r="BWN224" s="64"/>
      <c r="BWO224" s="64"/>
      <c r="BWP224" s="64"/>
      <c r="BWQ224" s="64"/>
      <c r="BWR224" s="64"/>
      <c r="BWS224" s="64"/>
      <c r="BWT224" s="64"/>
      <c r="BWU224" s="64"/>
      <c r="BWV224" s="64"/>
      <c r="BWW224" s="64"/>
      <c r="BWX224" s="64"/>
      <c r="BWY224" s="64"/>
      <c r="BWZ224" s="64"/>
      <c r="BXA224" s="64"/>
      <c r="BXB224" s="64"/>
      <c r="BXC224" s="64"/>
      <c r="BXD224" s="64"/>
      <c r="BXE224" s="64"/>
      <c r="BXF224" s="64"/>
      <c r="BXG224" s="64"/>
      <c r="BXH224" s="64"/>
      <c r="BXI224" s="64"/>
      <c r="BXJ224" s="64"/>
      <c r="BXK224" s="64"/>
      <c r="BXL224" s="64"/>
      <c r="BXM224" s="64"/>
      <c r="BXN224" s="64"/>
      <c r="BXO224" s="64"/>
      <c r="BXP224" s="64"/>
      <c r="BXQ224" s="64"/>
      <c r="BXR224" s="64"/>
      <c r="BXS224" s="64"/>
      <c r="BXT224" s="64"/>
      <c r="BXU224" s="64"/>
      <c r="BXV224" s="64"/>
      <c r="BXW224" s="64"/>
      <c r="BXX224" s="64"/>
      <c r="BXY224" s="64"/>
      <c r="BXZ224" s="64"/>
      <c r="BYA224" s="64"/>
      <c r="BYB224" s="64"/>
      <c r="BYC224" s="64"/>
      <c r="BYD224" s="64"/>
      <c r="BYE224" s="64"/>
      <c r="BYF224" s="64"/>
      <c r="BYG224" s="64"/>
      <c r="BYH224" s="64"/>
      <c r="BYI224" s="64"/>
      <c r="BYJ224" s="64"/>
      <c r="BYK224" s="64"/>
      <c r="BYL224" s="64"/>
      <c r="BYM224" s="64"/>
      <c r="BYN224" s="64"/>
      <c r="BYO224" s="64"/>
      <c r="BYP224" s="64"/>
      <c r="BYQ224" s="64"/>
      <c r="BYR224" s="64"/>
      <c r="BYS224" s="64"/>
      <c r="BYT224" s="64"/>
      <c r="BYU224" s="64"/>
      <c r="BYV224" s="64"/>
      <c r="BYW224" s="64"/>
      <c r="BYX224" s="64"/>
      <c r="BYY224" s="64"/>
      <c r="BYZ224" s="64"/>
      <c r="BZA224" s="64"/>
      <c r="BZB224" s="64"/>
      <c r="BZC224" s="64"/>
      <c r="BZD224" s="64"/>
      <c r="BZE224" s="64"/>
      <c r="BZF224" s="64"/>
      <c r="BZG224" s="64"/>
      <c r="BZH224" s="64"/>
      <c r="BZI224" s="64"/>
      <c r="BZJ224" s="64"/>
      <c r="BZK224" s="64"/>
      <c r="BZL224" s="64"/>
      <c r="BZM224" s="64"/>
      <c r="BZN224" s="64"/>
      <c r="BZO224" s="64"/>
      <c r="BZP224" s="64"/>
      <c r="BZQ224" s="64"/>
      <c r="BZR224" s="64"/>
      <c r="BZS224" s="64"/>
      <c r="BZT224" s="64"/>
      <c r="BZU224" s="64"/>
      <c r="BZV224" s="64"/>
      <c r="BZW224" s="64"/>
      <c r="BZX224" s="64"/>
      <c r="BZY224" s="64"/>
      <c r="BZZ224" s="64"/>
      <c r="CAA224" s="64"/>
      <c r="CAB224" s="64"/>
      <c r="CAC224" s="64"/>
      <c r="CAD224" s="64"/>
      <c r="CAE224" s="64"/>
      <c r="CAF224" s="64"/>
      <c r="CAG224" s="64"/>
      <c r="CAH224" s="64"/>
      <c r="CAI224" s="64"/>
      <c r="CAJ224" s="64"/>
      <c r="CAK224" s="64"/>
      <c r="CAL224" s="64"/>
      <c r="CAM224" s="64"/>
      <c r="CAN224" s="64"/>
      <c r="CAO224" s="64"/>
      <c r="CAP224" s="64"/>
      <c r="CAQ224" s="64"/>
      <c r="CAR224" s="64"/>
      <c r="CAS224" s="64"/>
      <c r="CAT224" s="64"/>
      <c r="CAU224" s="64"/>
      <c r="CAV224" s="64"/>
      <c r="CAW224" s="64"/>
      <c r="CAX224" s="64"/>
      <c r="CAY224" s="64"/>
      <c r="CAZ224" s="64"/>
      <c r="CBA224" s="64"/>
      <c r="CBB224" s="64"/>
      <c r="CBC224" s="64"/>
      <c r="CBD224" s="64"/>
      <c r="CBE224" s="64"/>
      <c r="CBF224" s="64"/>
      <c r="CBG224" s="64"/>
      <c r="CBH224" s="64"/>
      <c r="CBI224" s="64"/>
      <c r="CBJ224" s="64"/>
      <c r="CBK224" s="64"/>
      <c r="CBL224" s="64"/>
      <c r="CBM224" s="64"/>
      <c r="CBN224" s="64"/>
      <c r="CBO224" s="64"/>
      <c r="CBP224" s="64"/>
      <c r="CBQ224" s="64"/>
      <c r="CBR224" s="64"/>
      <c r="CBS224" s="64"/>
      <c r="CBT224" s="64"/>
      <c r="CBU224" s="64"/>
      <c r="CBV224" s="64"/>
      <c r="CBW224" s="64"/>
      <c r="CBX224" s="64"/>
      <c r="CBY224" s="64"/>
      <c r="CBZ224" s="64"/>
      <c r="CCA224" s="64"/>
      <c r="CCB224" s="64"/>
      <c r="CCC224" s="64"/>
      <c r="CCD224" s="64"/>
      <c r="CCE224" s="64"/>
      <c r="CCF224" s="64"/>
      <c r="CCG224" s="64"/>
      <c r="CCH224" s="64"/>
      <c r="CCI224" s="64"/>
      <c r="CCJ224" s="64"/>
      <c r="CCK224" s="64"/>
      <c r="CCL224" s="64"/>
      <c r="CCM224" s="64"/>
      <c r="CCN224" s="64"/>
      <c r="CCO224" s="64"/>
      <c r="CCP224" s="64"/>
      <c r="CCQ224" s="64"/>
      <c r="CCR224" s="64"/>
      <c r="CCS224" s="64"/>
      <c r="CCT224" s="64"/>
      <c r="CCU224" s="64"/>
      <c r="CCV224" s="64"/>
      <c r="CCW224" s="64"/>
      <c r="CCX224" s="64"/>
      <c r="CCY224" s="64"/>
      <c r="CCZ224" s="64"/>
      <c r="CDA224" s="64"/>
      <c r="CDB224" s="64"/>
      <c r="CDC224" s="64"/>
      <c r="CDD224" s="64"/>
      <c r="CDE224" s="64"/>
      <c r="CDF224" s="64"/>
      <c r="CDG224" s="64"/>
      <c r="CDH224" s="64"/>
      <c r="CDI224" s="64"/>
      <c r="CDJ224" s="64"/>
      <c r="CDK224" s="64"/>
      <c r="CDL224" s="64"/>
      <c r="CDM224" s="64"/>
      <c r="CDN224" s="64"/>
      <c r="CDO224" s="64"/>
      <c r="CDP224" s="64"/>
      <c r="CDQ224" s="64"/>
      <c r="CDR224" s="64"/>
      <c r="CDS224" s="64"/>
      <c r="CDT224" s="64"/>
      <c r="CDU224" s="64"/>
      <c r="CDV224" s="64"/>
      <c r="CDW224" s="64"/>
      <c r="CDX224" s="64"/>
      <c r="CDY224" s="64"/>
      <c r="CDZ224" s="64"/>
      <c r="CEA224" s="64"/>
      <c r="CEB224" s="64"/>
      <c r="CEC224" s="64"/>
      <c r="CED224" s="64"/>
      <c r="CEE224" s="64"/>
      <c r="CEF224" s="64"/>
      <c r="CEG224" s="64"/>
      <c r="CEH224" s="64"/>
      <c r="CEI224" s="64"/>
      <c r="CEJ224" s="64"/>
      <c r="CEK224" s="64"/>
      <c r="CEL224" s="64"/>
      <c r="CEM224" s="64"/>
      <c r="CEN224" s="64"/>
      <c r="CEO224" s="64"/>
      <c r="CEP224" s="64"/>
      <c r="CEQ224" s="64"/>
      <c r="CER224" s="64"/>
      <c r="CES224" s="64"/>
      <c r="CET224" s="64"/>
      <c r="CEU224" s="64"/>
      <c r="CEV224" s="64"/>
      <c r="CEW224" s="64"/>
      <c r="CEX224" s="64"/>
      <c r="CEY224" s="64"/>
      <c r="CEZ224" s="64"/>
      <c r="CFA224" s="64"/>
      <c r="CFB224" s="64"/>
      <c r="CFC224" s="64"/>
      <c r="CFD224" s="64"/>
      <c r="CFE224" s="64"/>
      <c r="CFF224" s="64"/>
      <c r="CFG224" s="64"/>
      <c r="CFH224" s="64"/>
      <c r="CFI224" s="64"/>
      <c r="CFJ224" s="64"/>
      <c r="CFK224" s="64"/>
      <c r="CFL224" s="64"/>
      <c r="CFM224" s="64"/>
      <c r="CFN224" s="64"/>
      <c r="CFO224" s="64"/>
      <c r="CFP224" s="64"/>
      <c r="CFQ224" s="64"/>
      <c r="CFR224" s="64"/>
      <c r="CFS224" s="64"/>
      <c r="CFT224" s="64"/>
      <c r="CFU224" s="64"/>
      <c r="CFV224" s="64"/>
      <c r="CFW224" s="64"/>
      <c r="CFX224" s="64"/>
      <c r="CFY224" s="64"/>
      <c r="CFZ224" s="64"/>
      <c r="CGA224" s="64"/>
      <c r="CGB224" s="64"/>
      <c r="CGC224" s="64"/>
      <c r="CGD224" s="64"/>
      <c r="CGE224" s="64"/>
      <c r="CGF224" s="64"/>
      <c r="CGG224" s="64"/>
      <c r="CGH224" s="64"/>
      <c r="CGI224" s="64"/>
      <c r="CGJ224" s="64"/>
      <c r="CGK224" s="64"/>
      <c r="CGL224" s="64"/>
      <c r="CGM224" s="64"/>
      <c r="CGN224" s="64"/>
      <c r="CGO224" s="64"/>
      <c r="CGP224" s="64"/>
      <c r="CGQ224" s="64"/>
      <c r="CGR224" s="64"/>
      <c r="CGS224" s="64"/>
      <c r="CGT224" s="64"/>
      <c r="CGU224" s="64"/>
      <c r="CGV224" s="64"/>
      <c r="CGW224" s="64"/>
      <c r="CGX224" s="64"/>
      <c r="CGY224" s="64"/>
      <c r="CGZ224" s="64"/>
      <c r="CHA224" s="64"/>
      <c r="CHB224" s="64"/>
      <c r="CHC224" s="64"/>
      <c r="CHD224" s="64"/>
      <c r="CHE224" s="64"/>
      <c r="CHF224" s="64"/>
      <c r="CHG224" s="64"/>
      <c r="CHH224" s="64"/>
      <c r="CHI224" s="64"/>
      <c r="CHJ224" s="64"/>
      <c r="CHK224" s="64"/>
      <c r="CHL224" s="64"/>
      <c r="CHM224" s="64"/>
      <c r="CHN224" s="64"/>
      <c r="CHO224" s="64"/>
      <c r="CHP224" s="64"/>
      <c r="CHQ224" s="64"/>
      <c r="CHR224" s="64"/>
      <c r="CHS224" s="64"/>
      <c r="CHT224" s="64"/>
      <c r="CHU224" s="64"/>
      <c r="CHV224" s="64"/>
      <c r="CHW224" s="64"/>
      <c r="CHX224" s="64"/>
      <c r="CHY224" s="64"/>
      <c r="CHZ224" s="64"/>
      <c r="CIA224" s="64"/>
      <c r="CIB224" s="64"/>
      <c r="CIC224" s="64"/>
      <c r="CID224" s="64"/>
      <c r="CIE224" s="64"/>
      <c r="CIF224" s="64"/>
      <c r="CIG224" s="64"/>
      <c r="CIH224" s="64"/>
      <c r="CII224" s="64"/>
      <c r="CIJ224" s="64"/>
      <c r="CIK224" s="64"/>
      <c r="CIL224" s="64"/>
      <c r="CIM224" s="64"/>
      <c r="CIN224" s="64"/>
      <c r="CIO224" s="64"/>
      <c r="CIP224" s="64"/>
      <c r="CIQ224" s="64"/>
      <c r="CIR224" s="64"/>
      <c r="CIS224" s="64"/>
      <c r="CIT224" s="64"/>
      <c r="CIU224" s="64"/>
      <c r="CIV224" s="64"/>
      <c r="CIW224" s="64"/>
      <c r="CIX224" s="64"/>
      <c r="CIY224" s="64"/>
      <c r="CIZ224" s="64"/>
      <c r="CJA224" s="64"/>
      <c r="CJB224" s="64"/>
      <c r="CJC224" s="64"/>
      <c r="CJD224" s="64"/>
      <c r="CJE224" s="64"/>
      <c r="CJF224" s="64"/>
      <c r="CJG224" s="64"/>
      <c r="CJH224" s="64"/>
      <c r="CJI224" s="64"/>
      <c r="CJJ224" s="64"/>
      <c r="CJK224" s="64"/>
      <c r="CJL224" s="64"/>
      <c r="CJM224" s="64"/>
      <c r="CJN224" s="64"/>
      <c r="CJO224" s="64"/>
      <c r="CJP224" s="64"/>
      <c r="CJQ224" s="64"/>
      <c r="CJR224" s="64"/>
      <c r="CJS224" s="64"/>
      <c r="CJT224" s="64"/>
      <c r="CJU224" s="64"/>
      <c r="CJV224" s="64"/>
      <c r="CJW224" s="64"/>
      <c r="CJX224" s="64"/>
      <c r="CJY224" s="64"/>
      <c r="CJZ224" s="64"/>
      <c r="CKA224" s="64"/>
      <c r="CKB224" s="64"/>
      <c r="CKC224" s="64"/>
      <c r="CKD224" s="64"/>
      <c r="CKE224" s="64"/>
      <c r="CKF224" s="64"/>
      <c r="CKG224" s="64"/>
      <c r="CKH224" s="64"/>
      <c r="CKI224" s="64"/>
      <c r="CKJ224" s="64"/>
      <c r="CKK224" s="64"/>
      <c r="CKL224" s="64"/>
      <c r="CKM224" s="64"/>
      <c r="CKN224" s="64"/>
      <c r="CKO224" s="64"/>
      <c r="CKP224" s="64"/>
      <c r="CKQ224" s="64"/>
      <c r="CKR224" s="64"/>
      <c r="CKS224" s="64"/>
      <c r="CKT224" s="64"/>
      <c r="CKU224" s="64"/>
      <c r="CKV224" s="64"/>
      <c r="CKW224" s="64"/>
      <c r="CKX224" s="64"/>
      <c r="CKY224" s="64"/>
      <c r="CKZ224" s="64"/>
      <c r="CLA224" s="64"/>
      <c r="CLB224" s="64"/>
      <c r="CLC224" s="64"/>
      <c r="CLD224" s="64"/>
      <c r="CLE224" s="64"/>
      <c r="CLF224" s="64"/>
      <c r="CLG224" s="64"/>
      <c r="CLH224" s="64"/>
      <c r="CLI224" s="64"/>
      <c r="CLJ224" s="64"/>
      <c r="CLK224" s="64"/>
      <c r="CLL224" s="64"/>
      <c r="CLM224" s="64"/>
      <c r="CLN224" s="64"/>
      <c r="CLO224" s="64"/>
      <c r="CLP224" s="64"/>
      <c r="CLQ224" s="64"/>
      <c r="CLR224" s="64"/>
      <c r="CLS224" s="64"/>
      <c r="CLT224" s="64"/>
      <c r="CLU224" s="64"/>
      <c r="CLV224" s="64"/>
      <c r="CLW224" s="64"/>
      <c r="CLX224" s="64"/>
      <c r="CLY224" s="64"/>
      <c r="CLZ224" s="64"/>
      <c r="CMA224" s="64"/>
      <c r="CMB224" s="64"/>
      <c r="CMC224" s="64"/>
      <c r="CMD224" s="64"/>
      <c r="CME224" s="64"/>
      <c r="CMF224" s="64"/>
      <c r="CMG224" s="64"/>
      <c r="CMH224" s="64"/>
      <c r="CMI224" s="64"/>
      <c r="CMJ224" s="64"/>
      <c r="CMK224" s="64"/>
      <c r="CML224" s="64"/>
      <c r="CMM224" s="64"/>
      <c r="CMN224" s="64"/>
      <c r="CMO224" s="64"/>
      <c r="CMP224" s="64"/>
      <c r="CMQ224" s="64"/>
      <c r="CMR224" s="64"/>
      <c r="CMS224" s="64"/>
      <c r="CMT224" s="64"/>
      <c r="CMU224" s="64"/>
      <c r="CMV224" s="64"/>
      <c r="CMW224" s="64"/>
      <c r="CMX224" s="64"/>
      <c r="CMY224" s="64"/>
      <c r="CMZ224" s="64"/>
      <c r="CNA224" s="64"/>
      <c r="CNB224" s="64"/>
      <c r="CNC224" s="64"/>
      <c r="CND224" s="64"/>
      <c r="CNE224" s="64"/>
      <c r="CNF224" s="64"/>
      <c r="CNG224" s="64"/>
      <c r="CNH224" s="64"/>
      <c r="CNI224" s="64"/>
      <c r="CNJ224" s="64"/>
      <c r="CNK224" s="64"/>
      <c r="CNL224" s="64"/>
      <c r="CNM224" s="64"/>
      <c r="CNN224" s="64"/>
      <c r="CNO224" s="64"/>
      <c r="CNP224" s="64"/>
      <c r="CNQ224" s="64"/>
      <c r="CNR224" s="64"/>
      <c r="CNS224" s="64"/>
      <c r="CNT224" s="64"/>
      <c r="CNU224" s="64"/>
      <c r="CNV224" s="64"/>
      <c r="CNW224" s="64"/>
      <c r="CNX224" s="64"/>
      <c r="CNY224" s="64"/>
      <c r="CNZ224" s="64"/>
      <c r="COA224" s="64"/>
      <c r="COB224" s="64"/>
      <c r="COC224" s="64"/>
      <c r="COD224" s="64"/>
      <c r="COE224" s="64"/>
      <c r="COF224" s="64"/>
      <c r="COG224" s="64"/>
      <c r="COH224" s="64"/>
      <c r="COI224" s="64"/>
      <c r="COJ224" s="64"/>
      <c r="COK224" s="64"/>
      <c r="COL224" s="64"/>
      <c r="COM224" s="64"/>
      <c r="CON224" s="64"/>
      <c r="COO224" s="64"/>
      <c r="COP224" s="64"/>
      <c r="COQ224" s="64"/>
      <c r="COR224" s="64"/>
      <c r="COS224" s="64"/>
      <c r="COT224" s="64"/>
      <c r="COU224" s="64"/>
      <c r="COV224" s="64"/>
      <c r="COW224" s="64"/>
      <c r="COX224" s="64"/>
      <c r="COY224" s="64"/>
      <c r="COZ224" s="64"/>
      <c r="CPA224" s="64"/>
      <c r="CPB224" s="64"/>
      <c r="CPC224" s="64"/>
      <c r="CPD224" s="64"/>
      <c r="CPE224" s="64"/>
      <c r="CPF224" s="64"/>
      <c r="CPG224" s="64"/>
      <c r="CPH224" s="64"/>
      <c r="CPI224" s="64"/>
      <c r="CPJ224" s="64"/>
      <c r="CPK224" s="64"/>
      <c r="CPL224" s="64"/>
      <c r="CPM224" s="64"/>
      <c r="CPN224" s="64"/>
      <c r="CPO224" s="64"/>
      <c r="CPP224" s="64"/>
      <c r="CPQ224" s="64"/>
      <c r="CPR224" s="64"/>
      <c r="CPS224" s="64"/>
      <c r="CPT224" s="64"/>
      <c r="CPU224" s="64"/>
      <c r="CPV224" s="64"/>
      <c r="CPW224" s="64"/>
      <c r="CPX224" s="64"/>
      <c r="CPY224" s="64"/>
      <c r="CPZ224" s="64"/>
      <c r="CQA224" s="64"/>
      <c r="CQB224" s="64"/>
      <c r="CQC224" s="64"/>
      <c r="CQD224" s="64"/>
      <c r="CQE224" s="64"/>
      <c r="CQF224" s="64"/>
      <c r="CQG224" s="64"/>
      <c r="CQH224" s="64"/>
      <c r="CQI224" s="64"/>
      <c r="CQJ224" s="64"/>
      <c r="CQK224" s="64"/>
      <c r="CQL224" s="64"/>
      <c r="CQM224" s="64"/>
      <c r="CQN224" s="64"/>
      <c r="CQO224" s="64"/>
      <c r="CQP224" s="64"/>
      <c r="CQQ224" s="64"/>
      <c r="CQR224" s="64"/>
      <c r="CQS224" s="64"/>
      <c r="CQT224" s="64"/>
      <c r="CQU224" s="64"/>
      <c r="CQV224" s="64"/>
      <c r="CQW224" s="64"/>
      <c r="CQX224" s="64"/>
      <c r="CQY224" s="64"/>
      <c r="CQZ224" s="64"/>
      <c r="CRA224" s="64"/>
      <c r="CRB224" s="64"/>
      <c r="CRC224" s="64"/>
      <c r="CRD224" s="64"/>
      <c r="CRE224" s="64"/>
      <c r="CRF224" s="64"/>
      <c r="CRG224" s="64"/>
      <c r="CRH224" s="64"/>
      <c r="CRI224" s="64"/>
      <c r="CRJ224" s="64"/>
      <c r="CRK224" s="64"/>
      <c r="CRL224" s="64"/>
      <c r="CRM224" s="64"/>
      <c r="CRN224" s="64"/>
      <c r="CRO224" s="64"/>
      <c r="CRP224" s="64"/>
      <c r="CRQ224" s="64"/>
      <c r="CRR224" s="64"/>
      <c r="CRS224" s="64"/>
      <c r="CRT224" s="64"/>
      <c r="CRU224" s="64"/>
      <c r="CRV224" s="64"/>
      <c r="CRW224" s="64"/>
      <c r="CRX224" s="64"/>
      <c r="CRY224" s="64"/>
      <c r="CRZ224" s="64"/>
      <c r="CSA224" s="64"/>
      <c r="CSB224" s="64"/>
      <c r="CSC224" s="64"/>
      <c r="CSD224" s="64"/>
      <c r="CSE224" s="64"/>
      <c r="CSF224" s="64"/>
      <c r="CSG224" s="64"/>
      <c r="CSH224" s="64"/>
      <c r="CSI224" s="64"/>
      <c r="CSJ224" s="64"/>
      <c r="CSK224" s="64"/>
      <c r="CSL224" s="64"/>
      <c r="CSM224" s="64"/>
      <c r="CSN224" s="64"/>
      <c r="CSO224" s="64"/>
      <c r="CSP224" s="64"/>
      <c r="CSQ224" s="64"/>
      <c r="CSR224" s="64"/>
      <c r="CSS224" s="64"/>
      <c r="CST224" s="64"/>
      <c r="CSU224" s="64"/>
      <c r="CSV224" s="64"/>
      <c r="CSW224" s="64"/>
      <c r="CSX224" s="64"/>
      <c r="CSY224" s="64"/>
      <c r="CSZ224" s="64"/>
      <c r="CTA224" s="64"/>
      <c r="CTB224" s="64"/>
      <c r="CTC224" s="64"/>
      <c r="CTD224" s="64"/>
      <c r="CTE224" s="64"/>
      <c r="CTF224" s="64"/>
      <c r="CTG224" s="64"/>
      <c r="CTH224" s="64"/>
      <c r="CTI224" s="64"/>
      <c r="CTJ224" s="64"/>
      <c r="CTK224" s="64"/>
      <c r="CTL224" s="64"/>
      <c r="CTM224" s="64"/>
      <c r="CTN224" s="64"/>
      <c r="CTO224" s="64"/>
      <c r="CTP224" s="64"/>
      <c r="CTQ224" s="64"/>
      <c r="CTR224" s="64"/>
      <c r="CTS224" s="64"/>
      <c r="CTT224" s="64"/>
      <c r="CTU224" s="64"/>
      <c r="CTV224" s="64"/>
      <c r="CTW224" s="64"/>
      <c r="CTX224" s="64"/>
      <c r="CTY224" s="64"/>
      <c r="CTZ224" s="64"/>
      <c r="CUA224" s="64"/>
      <c r="CUB224" s="64"/>
      <c r="CUC224" s="64"/>
      <c r="CUD224" s="64"/>
      <c r="CUE224" s="64"/>
      <c r="CUF224" s="64"/>
      <c r="CUG224" s="64"/>
      <c r="CUH224" s="64"/>
      <c r="CUI224" s="64"/>
      <c r="CUJ224" s="64"/>
      <c r="CUK224" s="64"/>
      <c r="CUL224" s="64"/>
      <c r="CUM224" s="64"/>
      <c r="CUN224" s="64"/>
      <c r="CUO224" s="64"/>
      <c r="CUP224" s="64"/>
      <c r="CUQ224" s="64"/>
      <c r="CUR224" s="64"/>
      <c r="CUS224" s="64"/>
      <c r="CUT224" s="64"/>
      <c r="CUU224" s="64"/>
      <c r="CUV224" s="64"/>
      <c r="CUW224" s="64"/>
      <c r="CUX224" s="64"/>
      <c r="CUY224" s="64"/>
      <c r="CUZ224" s="64"/>
      <c r="CVA224" s="64"/>
      <c r="CVB224" s="64"/>
      <c r="CVC224" s="64"/>
      <c r="CVD224" s="64"/>
      <c r="CVE224" s="64"/>
      <c r="CVF224" s="64"/>
      <c r="CVG224" s="64"/>
      <c r="CVH224" s="64"/>
      <c r="CVI224" s="64"/>
      <c r="CVJ224" s="64"/>
      <c r="CVK224" s="64"/>
      <c r="CVL224" s="64"/>
      <c r="CVM224" s="64"/>
      <c r="CVN224" s="64"/>
      <c r="CVO224" s="64"/>
      <c r="CVP224" s="64"/>
      <c r="CVQ224" s="64"/>
      <c r="CVR224" s="64"/>
      <c r="CVS224" s="64"/>
      <c r="CVT224" s="64"/>
      <c r="CVU224" s="64"/>
      <c r="CVV224" s="64"/>
      <c r="CVW224" s="64"/>
      <c r="CVX224" s="64"/>
      <c r="CVY224" s="64"/>
      <c r="CVZ224" s="64"/>
      <c r="CWA224" s="64"/>
      <c r="CWB224" s="64"/>
      <c r="CWC224" s="64"/>
      <c r="CWD224" s="64"/>
      <c r="CWE224" s="64"/>
      <c r="CWF224" s="64"/>
      <c r="CWG224" s="64"/>
      <c r="CWH224" s="64"/>
      <c r="CWI224" s="64"/>
      <c r="CWJ224" s="64"/>
      <c r="CWK224" s="64"/>
      <c r="CWL224" s="64"/>
      <c r="CWM224" s="64"/>
      <c r="CWN224" s="64"/>
      <c r="CWO224" s="64"/>
      <c r="CWP224" s="64"/>
      <c r="CWQ224" s="64"/>
      <c r="CWR224" s="64"/>
      <c r="CWS224" s="64"/>
      <c r="CWT224" s="64"/>
      <c r="CWU224" s="64"/>
      <c r="CWV224" s="64"/>
      <c r="CWW224" s="64"/>
      <c r="CWX224" s="64"/>
      <c r="CWY224" s="64"/>
      <c r="CWZ224" s="64"/>
      <c r="CXA224" s="64"/>
      <c r="CXB224" s="64"/>
      <c r="CXC224" s="64"/>
      <c r="CXD224" s="64"/>
      <c r="CXE224" s="64"/>
      <c r="CXF224" s="64"/>
      <c r="CXG224" s="64"/>
      <c r="CXH224" s="64"/>
      <c r="CXI224" s="64"/>
      <c r="CXJ224" s="64"/>
      <c r="CXK224" s="64"/>
      <c r="CXL224" s="64"/>
      <c r="CXM224" s="64"/>
      <c r="CXN224" s="64"/>
      <c r="CXO224" s="64"/>
      <c r="CXP224" s="64"/>
      <c r="CXQ224" s="64"/>
      <c r="CXR224" s="64"/>
      <c r="CXS224" s="64"/>
      <c r="CXT224" s="64"/>
      <c r="CXU224" s="64"/>
      <c r="CXV224" s="64"/>
      <c r="CXW224" s="64"/>
      <c r="CXX224" s="64"/>
      <c r="CXY224" s="64"/>
      <c r="CXZ224" s="64"/>
      <c r="CYA224" s="64"/>
      <c r="CYB224" s="64"/>
      <c r="CYC224" s="64"/>
      <c r="CYD224" s="64"/>
      <c r="CYE224" s="64"/>
      <c r="CYF224" s="64"/>
      <c r="CYG224" s="64"/>
      <c r="CYH224" s="64"/>
      <c r="CYI224" s="64"/>
      <c r="CYJ224" s="64"/>
      <c r="CYK224" s="64"/>
      <c r="CYL224" s="64"/>
      <c r="CYM224" s="64"/>
      <c r="CYN224" s="64"/>
      <c r="CYO224" s="64"/>
      <c r="CYP224" s="64"/>
      <c r="CYQ224" s="64"/>
      <c r="CYR224" s="64"/>
      <c r="CYS224" s="64"/>
      <c r="CYT224" s="64"/>
      <c r="CYU224" s="64"/>
      <c r="CYV224" s="64"/>
      <c r="CYW224" s="64"/>
      <c r="CYX224" s="64"/>
      <c r="CYY224" s="64"/>
      <c r="CYZ224" s="64"/>
      <c r="CZA224" s="64"/>
      <c r="CZB224" s="64"/>
      <c r="CZC224" s="64"/>
      <c r="CZD224" s="64"/>
      <c r="CZE224" s="64"/>
      <c r="CZF224" s="64"/>
      <c r="CZG224" s="64"/>
      <c r="CZH224" s="64"/>
      <c r="CZI224" s="64"/>
      <c r="CZJ224" s="64"/>
      <c r="CZK224" s="64"/>
      <c r="CZL224" s="64"/>
      <c r="CZM224" s="64"/>
      <c r="CZN224" s="64"/>
      <c r="CZO224" s="64"/>
      <c r="CZP224" s="64"/>
      <c r="CZQ224" s="64"/>
      <c r="CZR224" s="64"/>
      <c r="CZS224" s="64"/>
      <c r="CZT224" s="64"/>
      <c r="CZU224" s="64"/>
      <c r="CZV224" s="64"/>
      <c r="CZW224" s="64"/>
      <c r="CZX224" s="64"/>
      <c r="CZY224" s="64"/>
      <c r="CZZ224" s="64"/>
      <c r="DAA224" s="64"/>
      <c r="DAB224" s="64"/>
      <c r="DAC224" s="64"/>
      <c r="DAD224" s="64"/>
      <c r="DAE224" s="64"/>
      <c r="DAF224" s="64"/>
      <c r="DAG224" s="64"/>
      <c r="DAH224" s="64"/>
      <c r="DAI224" s="64"/>
      <c r="DAJ224" s="64"/>
      <c r="DAK224" s="64"/>
      <c r="DAL224" s="64"/>
      <c r="DAM224" s="64"/>
      <c r="DAN224" s="64"/>
      <c r="DAO224" s="64"/>
      <c r="DAP224" s="64"/>
      <c r="DAQ224" s="64"/>
      <c r="DAR224" s="64"/>
      <c r="DAS224" s="64"/>
      <c r="DAT224" s="64"/>
      <c r="DAU224" s="64"/>
      <c r="DAV224" s="64"/>
      <c r="DAW224" s="64"/>
      <c r="DAX224" s="64"/>
      <c r="DAY224" s="64"/>
      <c r="DAZ224" s="64"/>
      <c r="DBA224" s="64"/>
      <c r="DBB224" s="64"/>
      <c r="DBC224" s="64"/>
      <c r="DBD224" s="64"/>
      <c r="DBE224" s="64"/>
      <c r="DBF224" s="64"/>
      <c r="DBG224" s="64"/>
      <c r="DBH224" s="64"/>
      <c r="DBI224" s="64"/>
      <c r="DBJ224" s="64"/>
      <c r="DBK224" s="64"/>
      <c r="DBL224" s="64"/>
      <c r="DBM224" s="64"/>
      <c r="DBN224" s="64"/>
      <c r="DBO224" s="64"/>
      <c r="DBP224" s="64"/>
      <c r="DBQ224" s="64"/>
      <c r="DBR224" s="64"/>
      <c r="DBS224" s="64"/>
      <c r="DBT224" s="64"/>
      <c r="DBU224" s="64"/>
      <c r="DBV224" s="64"/>
      <c r="DBW224" s="64"/>
      <c r="DBX224" s="64"/>
      <c r="DBY224" s="64"/>
      <c r="DBZ224" s="64"/>
      <c r="DCA224" s="64"/>
      <c r="DCB224" s="64"/>
      <c r="DCC224" s="64"/>
      <c r="DCD224" s="64"/>
      <c r="DCE224" s="64"/>
      <c r="DCF224" s="64"/>
      <c r="DCG224" s="64"/>
      <c r="DCH224" s="64"/>
      <c r="DCI224" s="64"/>
      <c r="DCJ224" s="64"/>
      <c r="DCK224" s="64"/>
      <c r="DCL224" s="64"/>
      <c r="DCM224" s="64"/>
      <c r="DCN224" s="64"/>
      <c r="DCO224" s="64"/>
      <c r="DCP224" s="64"/>
      <c r="DCQ224" s="64"/>
      <c r="DCR224" s="64"/>
      <c r="DCS224" s="64"/>
      <c r="DCT224" s="64"/>
    </row>
    <row r="225" spans="1:2802" s="121" customFormat="1" x14ac:dyDescent="0.2">
      <c r="A225" s="126" t="str">
        <f t="shared" si="134"/>
        <v/>
      </c>
      <c r="B225" s="196"/>
      <c r="C225" s="196"/>
      <c r="D225" s="202"/>
      <c r="E225" s="193"/>
      <c r="F225" s="194"/>
      <c r="G225" s="193"/>
      <c r="H225" s="6"/>
      <c r="I225" s="64"/>
      <c r="J225" s="6" t="s">
        <v>274</v>
      </c>
      <c r="K225" s="137" t="str">
        <f t="shared" si="139"/>
        <v/>
      </c>
      <c r="L225" s="64"/>
      <c r="M225" s="141"/>
      <c r="N225" s="195"/>
      <c r="O225" s="132"/>
      <c r="P225" s="64"/>
      <c r="Q225" s="64"/>
      <c r="R225" s="64"/>
      <c r="S225" s="64"/>
      <c r="T225" s="64"/>
      <c r="U225" s="64"/>
      <c r="V225" s="64"/>
      <c r="W225" s="64"/>
      <c r="X225" s="64"/>
      <c r="Y225" s="64"/>
      <c r="Z225" s="64"/>
      <c r="AA225" s="64"/>
      <c r="AB225" s="64"/>
      <c r="AC225" s="64"/>
      <c r="AD225" s="64"/>
      <c r="AE225" s="64"/>
      <c r="AF225" s="64"/>
      <c r="AG225" s="64"/>
      <c r="AH225" s="64"/>
      <c r="AI225" s="64"/>
      <c r="AJ225" s="64"/>
      <c r="AK225" s="64"/>
      <c r="AL225" s="64"/>
      <c r="AM225" s="64"/>
      <c r="AN225" s="64"/>
      <c r="AO225" s="64"/>
      <c r="AP225" s="64"/>
      <c r="AQ225" s="64"/>
      <c r="AR225" s="64"/>
      <c r="AS225" s="64"/>
      <c r="AT225" s="64"/>
      <c r="AU225" s="64"/>
      <c r="AV225" s="64"/>
      <c r="AW225" s="64"/>
      <c r="AX225" s="64"/>
      <c r="AY225" s="64"/>
      <c r="AZ225" s="64"/>
      <c r="BA225" s="64"/>
      <c r="BB225" s="64"/>
      <c r="BC225" s="64"/>
      <c r="BD225" s="64"/>
      <c r="BE225" s="64"/>
      <c r="BF225" s="64"/>
      <c r="BG225" s="64"/>
      <c r="BH225" s="64"/>
      <c r="BI225" s="64"/>
      <c r="BJ225" s="64"/>
      <c r="BK225" s="64"/>
      <c r="BL225" s="64"/>
      <c r="BM225" s="64"/>
      <c r="BN225" s="64"/>
      <c r="BO225" s="64"/>
      <c r="BP225" s="64"/>
      <c r="BQ225" s="64"/>
      <c r="BR225" s="64"/>
      <c r="BS225" s="64"/>
      <c r="BT225" s="64"/>
      <c r="BU225" s="64"/>
      <c r="BV225" s="64"/>
      <c r="BW225" s="64"/>
      <c r="BX225" s="64"/>
      <c r="BY225" s="64"/>
      <c r="BZ225" s="64"/>
      <c r="CA225" s="64"/>
      <c r="CB225" s="64"/>
      <c r="CC225" s="64"/>
      <c r="CD225" s="64"/>
      <c r="CE225" s="64"/>
      <c r="CF225" s="64"/>
      <c r="CG225" s="64"/>
      <c r="CH225" s="64"/>
      <c r="CI225" s="64"/>
      <c r="CJ225" s="64"/>
      <c r="CK225" s="64"/>
      <c r="CL225" s="64"/>
      <c r="CM225" s="64"/>
      <c r="CN225" s="64"/>
      <c r="CO225" s="64"/>
      <c r="CP225" s="64"/>
      <c r="CQ225" s="64"/>
      <c r="CR225" s="64"/>
      <c r="CS225" s="64"/>
      <c r="CT225" s="64"/>
      <c r="CU225" s="64"/>
      <c r="CV225" s="64"/>
      <c r="CW225" s="64"/>
      <c r="CX225" s="64"/>
      <c r="CY225" s="64"/>
      <c r="CZ225" s="64"/>
      <c r="DA225" s="64"/>
      <c r="DB225" s="64"/>
      <c r="DC225" s="64"/>
      <c r="DD225" s="64"/>
      <c r="DE225" s="64"/>
      <c r="DF225" s="64"/>
      <c r="DG225" s="64"/>
      <c r="DH225" s="64"/>
      <c r="DI225" s="64"/>
      <c r="DJ225" s="64"/>
      <c r="DK225" s="64"/>
      <c r="DL225" s="64"/>
      <c r="DM225" s="64"/>
      <c r="DN225" s="64"/>
      <c r="DO225" s="64"/>
      <c r="DP225" s="64"/>
      <c r="DQ225" s="64"/>
      <c r="DR225" s="64"/>
      <c r="DS225" s="64"/>
      <c r="DT225" s="64"/>
      <c r="DU225" s="64"/>
      <c r="DV225" s="64"/>
      <c r="DW225" s="64"/>
      <c r="DX225" s="64"/>
      <c r="DY225" s="64"/>
      <c r="DZ225" s="64"/>
      <c r="EA225" s="64"/>
      <c r="EB225" s="64"/>
      <c r="EC225" s="64"/>
      <c r="ED225" s="64"/>
      <c r="EE225" s="64"/>
      <c r="EF225" s="64"/>
      <c r="EG225" s="64"/>
      <c r="EH225" s="64"/>
      <c r="EI225" s="64"/>
      <c r="EJ225" s="64"/>
      <c r="EK225" s="64"/>
      <c r="EL225" s="64"/>
      <c r="EM225" s="64"/>
      <c r="EN225" s="64"/>
      <c r="EO225" s="64"/>
      <c r="EP225" s="64"/>
      <c r="EQ225" s="64"/>
      <c r="ER225" s="64"/>
      <c r="ES225" s="64"/>
      <c r="ET225" s="64"/>
      <c r="EU225" s="64"/>
      <c r="EV225" s="64"/>
      <c r="EW225" s="64"/>
      <c r="EX225" s="64"/>
      <c r="EY225" s="64"/>
      <c r="EZ225" s="64"/>
      <c r="FA225" s="64"/>
      <c r="FB225" s="64"/>
      <c r="FC225" s="64"/>
      <c r="FD225" s="64"/>
      <c r="FE225" s="64"/>
      <c r="FF225" s="64"/>
      <c r="FG225" s="64"/>
      <c r="FH225" s="64"/>
      <c r="FI225" s="64"/>
      <c r="FJ225" s="64"/>
      <c r="FK225" s="64"/>
      <c r="FL225" s="64"/>
      <c r="FM225" s="64"/>
      <c r="FN225" s="64"/>
      <c r="FO225" s="64"/>
      <c r="FP225" s="64"/>
      <c r="FQ225" s="64"/>
      <c r="FR225" s="64"/>
      <c r="FS225" s="64"/>
      <c r="FT225" s="64"/>
      <c r="FU225" s="64"/>
      <c r="FV225" s="64"/>
      <c r="FW225" s="64"/>
      <c r="FX225" s="64"/>
      <c r="FY225" s="64"/>
      <c r="FZ225" s="64"/>
      <c r="GA225" s="64"/>
      <c r="GB225" s="64"/>
      <c r="GC225" s="64"/>
      <c r="GD225" s="64"/>
      <c r="GE225" s="64"/>
      <c r="GF225" s="64"/>
      <c r="GG225" s="64"/>
      <c r="GH225" s="64"/>
      <c r="GI225" s="64"/>
      <c r="GJ225" s="64"/>
      <c r="GK225" s="64"/>
      <c r="GL225" s="64"/>
      <c r="GM225" s="64"/>
      <c r="GN225" s="64"/>
      <c r="GO225" s="64"/>
      <c r="GP225" s="64"/>
      <c r="GQ225" s="64"/>
      <c r="GR225" s="64"/>
      <c r="GS225" s="64"/>
      <c r="GT225" s="64"/>
      <c r="GU225" s="64"/>
      <c r="GV225" s="64"/>
      <c r="GW225" s="64"/>
      <c r="GX225" s="64"/>
      <c r="GY225" s="64"/>
      <c r="GZ225" s="64"/>
      <c r="HA225" s="64"/>
      <c r="HB225" s="64"/>
      <c r="HC225" s="64"/>
      <c r="HD225" s="64"/>
      <c r="HE225" s="64"/>
      <c r="HF225" s="64"/>
      <c r="HG225" s="64"/>
      <c r="HH225" s="64"/>
      <c r="HI225" s="64"/>
      <c r="HJ225" s="64"/>
      <c r="HK225" s="64"/>
      <c r="HL225" s="64"/>
      <c r="HM225" s="64"/>
      <c r="HN225" s="64"/>
      <c r="HO225" s="64"/>
      <c r="HP225" s="64"/>
      <c r="HQ225" s="64"/>
      <c r="HR225" s="64"/>
      <c r="HS225" s="64"/>
      <c r="HT225" s="64"/>
      <c r="HU225" s="64"/>
      <c r="HV225" s="64"/>
      <c r="HW225" s="64"/>
      <c r="HX225" s="64"/>
      <c r="HY225" s="64"/>
      <c r="HZ225" s="64"/>
      <c r="IA225" s="64"/>
      <c r="IB225" s="64"/>
      <c r="IC225" s="64"/>
      <c r="ID225" s="64"/>
      <c r="IE225" s="64"/>
      <c r="IF225" s="64"/>
      <c r="IG225" s="64"/>
      <c r="IH225" s="64"/>
      <c r="II225" s="64"/>
      <c r="IJ225" s="64"/>
      <c r="IK225" s="64"/>
      <c r="IL225" s="64"/>
      <c r="IM225" s="64"/>
      <c r="IN225" s="64"/>
      <c r="IO225" s="64"/>
      <c r="IP225" s="64"/>
      <c r="IQ225" s="64"/>
      <c r="IR225" s="64"/>
      <c r="IS225" s="64"/>
      <c r="IT225" s="64"/>
      <c r="IU225" s="64"/>
      <c r="IV225" s="64"/>
      <c r="IW225" s="64"/>
      <c r="IX225" s="64"/>
      <c r="IY225" s="64"/>
      <c r="IZ225" s="64"/>
      <c r="JA225" s="64"/>
      <c r="JB225" s="64"/>
      <c r="JC225" s="64"/>
      <c r="JD225" s="64"/>
      <c r="JE225" s="64"/>
      <c r="JF225" s="64"/>
      <c r="JG225" s="64"/>
      <c r="JH225" s="64"/>
      <c r="JI225" s="64"/>
      <c r="JJ225" s="64"/>
      <c r="JK225" s="64"/>
      <c r="JL225" s="64"/>
      <c r="JM225" s="64"/>
      <c r="JN225" s="64"/>
      <c r="JO225" s="64"/>
      <c r="JP225" s="64"/>
      <c r="JQ225" s="64"/>
      <c r="JR225" s="64"/>
      <c r="JS225" s="64"/>
      <c r="JT225" s="64"/>
      <c r="JU225" s="64"/>
      <c r="JV225" s="64"/>
      <c r="JW225" s="64"/>
      <c r="JX225" s="64"/>
      <c r="JY225" s="64"/>
      <c r="JZ225" s="64"/>
      <c r="KA225" s="64"/>
      <c r="KB225" s="64"/>
      <c r="KC225" s="64"/>
      <c r="KD225" s="64"/>
      <c r="KE225" s="64"/>
      <c r="KF225" s="64"/>
      <c r="KG225" s="64"/>
      <c r="KH225" s="64"/>
      <c r="KI225" s="64"/>
      <c r="KJ225" s="64"/>
      <c r="KK225" s="64"/>
      <c r="KL225" s="64"/>
      <c r="KM225" s="64"/>
      <c r="KN225" s="64"/>
      <c r="KO225" s="64"/>
      <c r="KP225" s="64"/>
      <c r="KQ225" s="64"/>
      <c r="KR225" s="64"/>
      <c r="KS225" s="64"/>
      <c r="KT225" s="64"/>
      <c r="KU225" s="64"/>
      <c r="KV225" s="64"/>
      <c r="KW225" s="64"/>
      <c r="KX225" s="64"/>
      <c r="KY225" s="64"/>
      <c r="KZ225" s="64"/>
      <c r="LA225" s="64"/>
      <c r="LB225" s="64"/>
      <c r="LC225" s="64"/>
      <c r="LD225" s="64"/>
      <c r="LE225" s="64"/>
      <c r="LF225" s="64"/>
      <c r="LG225" s="64"/>
      <c r="LH225" s="64"/>
      <c r="LI225" s="64"/>
      <c r="LJ225" s="64"/>
      <c r="LK225" s="64"/>
      <c r="LL225" s="64"/>
      <c r="LM225" s="64"/>
      <c r="LN225" s="64"/>
      <c r="LO225" s="64"/>
      <c r="LP225" s="64"/>
      <c r="LQ225" s="64"/>
      <c r="LR225" s="64"/>
      <c r="LS225" s="64"/>
      <c r="LT225" s="64"/>
      <c r="LU225" s="64"/>
      <c r="LV225" s="64"/>
      <c r="LW225" s="64"/>
      <c r="LX225" s="64"/>
      <c r="LY225" s="64"/>
      <c r="LZ225" s="64"/>
      <c r="MA225" s="64"/>
      <c r="MB225" s="64"/>
      <c r="MC225" s="64"/>
      <c r="MD225" s="64"/>
      <c r="ME225" s="64"/>
      <c r="MF225" s="64"/>
      <c r="MG225" s="64"/>
      <c r="MH225" s="64"/>
      <c r="MI225" s="64"/>
      <c r="MJ225" s="64"/>
      <c r="MK225" s="64"/>
      <c r="ML225" s="64"/>
      <c r="MM225" s="64"/>
      <c r="MN225" s="64"/>
      <c r="MO225" s="64"/>
      <c r="MP225" s="64"/>
      <c r="MQ225" s="64"/>
      <c r="MR225" s="64"/>
      <c r="MS225" s="64"/>
      <c r="MT225" s="64"/>
      <c r="MU225" s="64"/>
      <c r="MV225" s="64"/>
      <c r="MW225" s="64"/>
      <c r="MX225" s="64"/>
      <c r="MY225" s="64"/>
      <c r="MZ225" s="64"/>
      <c r="NA225" s="64"/>
      <c r="NB225" s="64"/>
      <c r="NC225" s="64"/>
      <c r="ND225" s="64"/>
      <c r="NE225" s="64"/>
      <c r="NF225" s="64"/>
      <c r="NG225" s="64"/>
      <c r="NH225" s="64"/>
      <c r="NI225" s="64"/>
      <c r="NJ225" s="64"/>
      <c r="NK225" s="64"/>
      <c r="NL225" s="64"/>
      <c r="NM225" s="64"/>
      <c r="NN225" s="64"/>
      <c r="NO225" s="64"/>
      <c r="NP225" s="64"/>
      <c r="NQ225" s="64"/>
      <c r="NR225" s="64"/>
      <c r="NS225" s="64"/>
      <c r="NT225" s="64"/>
      <c r="NU225" s="64"/>
      <c r="NV225" s="64"/>
      <c r="NW225" s="64"/>
      <c r="NX225" s="64"/>
      <c r="NY225" s="64"/>
      <c r="NZ225" s="64"/>
      <c r="OA225" s="64"/>
      <c r="OB225" s="64"/>
      <c r="OC225" s="64"/>
      <c r="OD225" s="64"/>
      <c r="OE225" s="64"/>
      <c r="OF225" s="64"/>
      <c r="OG225" s="64"/>
      <c r="OH225" s="64"/>
      <c r="OI225" s="64"/>
      <c r="OJ225" s="64"/>
      <c r="OK225" s="64"/>
      <c r="OL225" s="64"/>
      <c r="OM225" s="64"/>
      <c r="ON225" s="64"/>
      <c r="OO225" s="64"/>
      <c r="OP225" s="64"/>
      <c r="OQ225" s="64"/>
      <c r="OR225" s="64"/>
      <c r="OS225" s="64"/>
      <c r="OT225" s="64"/>
      <c r="OU225" s="64"/>
      <c r="OV225" s="64"/>
      <c r="OW225" s="64"/>
      <c r="OX225" s="64"/>
      <c r="OY225" s="64"/>
      <c r="OZ225" s="64"/>
      <c r="PA225" s="64"/>
      <c r="PB225" s="64"/>
      <c r="PC225" s="64"/>
      <c r="PD225" s="64"/>
      <c r="PE225" s="64"/>
      <c r="PF225" s="64"/>
      <c r="PG225" s="64"/>
      <c r="PH225" s="64"/>
      <c r="PI225" s="64"/>
      <c r="PJ225" s="64"/>
      <c r="PK225" s="64"/>
      <c r="PL225" s="64"/>
      <c r="PM225" s="64"/>
      <c r="PN225" s="64"/>
      <c r="PO225" s="64"/>
      <c r="PP225" s="64"/>
      <c r="PQ225" s="64"/>
      <c r="PR225" s="64"/>
      <c r="PS225" s="64"/>
      <c r="PT225" s="64"/>
      <c r="PU225" s="64"/>
      <c r="PV225" s="64"/>
      <c r="PW225" s="64"/>
      <c r="PX225" s="64"/>
      <c r="PY225" s="64"/>
      <c r="PZ225" s="64"/>
      <c r="QA225" s="64"/>
      <c r="QB225" s="64"/>
      <c r="QC225" s="64"/>
      <c r="QD225" s="64"/>
      <c r="QE225" s="64"/>
      <c r="QF225" s="64"/>
      <c r="QG225" s="64"/>
      <c r="QH225" s="64"/>
      <c r="QI225" s="64"/>
      <c r="QJ225" s="64"/>
      <c r="QK225" s="64"/>
      <c r="QL225" s="64"/>
      <c r="QM225" s="64"/>
      <c r="QN225" s="64"/>
      <c r="QO225" s="64"/>
      <c r="QP225" s="64"/>
      <c r="QQ225" s="64"/>
      <c r="QR225" s="64"/>
      <c r="QS225" s="64"/>
      <c r="QT225" s="64"/>
      <c r="QU225" s="64"/>
      <c r="QV225" s="64"/>
      <c r="QW225" s="64"/>
      <c r="QX225" s="64"/>
      <c r="QY225" s="64"/>
      <c r="QZ225" s="64"/>
      <c r="RA225" s="64"/>
      <c r="RB225" s="64"/>
      <c r="RC225" s="64"/>
      <c r="RD225" s="64"/>
      <c r="RE225" s="64"/>
      <c r="RF225" s="64"/>
      <c r="RG225" s="64"/>
      <c r="RH225" s="64"/>
      <c r="RI225" s="64"/>
      <c r="RJ225" s="64"/>
      <c r="RK225" s="64"/>
      <c r="RL225" s="64"/>
      <c r="RM225" s="64"/>
      <c r="RN225" s="64"/>
      <c r="RO225" s="64"/>
      <c r="RP225" s="64"/>
      <c r="RQ225" s="64"/>
      <c r="RR225" s="64"/>
      <c r="RS225" s="64"/>
      <c r="RT225" s="64"/>
      <c r="RU225" s="64"/>
      <c r="RV225" s="64"/>
      <c r="RW225" s="64"/>
      <c r="RX225" s="64"/>
      <c r="RY225" s="64"/>
      <c r="RZ225" s="64"/>
      <c r="SA225" s="64"/>
      <c r="SB225" s="64"/>
      <c r="SC225" s="64"/>
      <c r="SD225" s="64"/>
      <c r="SE225" s="64"/>
      <c r="SF225" s="64"/>
      <c r="SG225" s="64"/>
      <c r="SH225" s="64"/>
      <c r="SI225" s="64"/>
      <c r="SJ225" s="64"/>
      <c r="SK225" s="64"/>
      <c r="SL225" s="64"/>
      <c r="SM225" s="64"/>
      <c r="SN225" s="64"/>
      <c r="SO225" s="64"/>
      <c r="SP225" s="64"/>
      <c r="SQ225" s="64"/>
      <c r="SR225" s="64"/>
      <c r="SS225" s="64"/>
      <c r="ST225" s="64"/>
      <c r="SU225" s="64"/>
      <c r="SV225" s="64"/>
      <c r="SW225" s="64"/>
      <c r="SX225" s="64"/>
      <c r="SY225" s="64"/>
      <c r="SZ225" s="64"/>
      <c r="TA225" s="64"/>
      <c r="TB225" s="64"/>
      <c r="TC225" s="64"/>
      <c r="TD225" s="64"/>
      <c r="TE225" s="64"/>
      <c r="TF225" s="64"/>
      <c r="TG225" s="64"/>
      <c r="TH225" s="64"/>
      <c r="TI225" s="64"/>
      <c r="TJ225" s="64"/>
      <c r="TK225" s="64"/>
      <c r="TL225" s="64"/>
      <c r="TM225" s="64"/>
      <c r="TN225" s="64"/>
      <c r="TO225" s="64"/>
      <c r="TP225" s="64"/>
      <c r="TQ225" s="64"/>
      <c r="TR225" s="64"/>
      <c r="TS225" s="64"/>
      <c r="TT225" s="64"/>
      <c r="TU225" s="64"/>
      <c r="TV225" s="64"/>
      <c r="TW225" s="64"/>
      <c r="TX225" s="64"/>
      <c r="TY225" s="64"/>
      <c r="TZ225" s="64"/>
      <c r="UA225" s="64"/>
      <c r="UB225" s="64"/>
      <c r="UC225" s="64"/>
      <c r="UD225" s="64"/>
      <c r="UE225" s="64"/>
      <c r="UF225" s="64"/>
      <c r="UG225" s="64"/>
      <c r="UH225" s="64"/>
      <c r="UI225" s="64"/>
      <c r="UJ225" s="64"/>
      <c r="UK225" s="64"/>
      <c r="UL225" s="64"/>
      <c r="UM225" s="64"/>
      <c r="UN225" s="64"/>
      <c r="UO225" s="64"/>
      <c r="UP225" s="64"/>
      <c r="UQ225" s="64"/>
      <c r="UR225" s="64"/>
      <c r="US225" s="64"/>
      <c r="UT225" s="64"/>
      <c r="UU225" s="64"/>
      <c r="UV225" s="64"/>
      <c r="UW225" s="64"/>
      <c r="UX225" s="64"/>
      <c r="UY225" s="64"/>
      <c r="UZ225" s="64"/>
      <c r="VA225" s="64"/>
      <c r="VB225" s="64"/>
      <c r="VC225" s="64"/>
      <c r="VD225" s="64"/>
      <c r="VE225" s="64"/>
      <c r="VF225" s="64"/>
      <c r="VG225" s="64"/>
      <c r="VH225" s="64"/>
      <c r="VI225" s="64"/>
      <c r="VJ225" s="64"/>
      <c r="VK225" s="64"/>
      <c r="VL225" s="64"/>
      <c r="VM225" s="64"/>
      <c r="VN225" s="64"/>
      <c r="VO225" s="64"/>
      <c r="VP225" s="64"/>
      <c r="VQ225" s="64"/>
      <c r="VR225" s="64"/>
      <c r="VS225" s="64"/>
      <c r="VT225" s="64"/>
      <c r="VU225" s="64"/>
      <c r="VV225" s="64"/>
      <c r="VW225" s="64"/>
      <c r="VX225" s="64"/>
      <c r="VY225" s="64"/>
      <c r="VZ225" s="64"/>
      <c r="WA225" s="64"/>
      <c r="WB225" s="64"/>
      <c r="WC225" s="64"/>
      <c r="WD225" s="64"/>
      <c r="WE225" s="64"/>
      <c r="WF225" s="64"/>
      <c r="WG225" s="64"/>
      <c r="WH225" s="64"/>
      <c r="WI225" s="64"/>
      <c r="WJ225" s="64"/>
      <c r="WK225" s="64"/>
      <c r="WL225" s="64"/>
      <c r="WM225" s="64"/>
      <c r="WN225" s="64"/>
      <c r="WO225" s="64"/>
      <c r="WP225" s="64"/>
      <c r="WQ225" s="64"/>
      <c r="WR225" s="64"/>
      <c r="WS225" s="64"/>
      <c r="WT225" s="64"/>
      <c r="WU225" s="64"/>
      <c r="WV225" s="64"/>
      <c r="WW225" s="64"/>
      <c r="WX225" s="64"/>
      <c r="WY225" s="64"/>
      <c r="WZ225" s="64"/>
      <c r="XA225" s="64"/>
      <c r="XB225" s="64"/>
      <c r="XC225" s="64"/>
      <c r="XD225" s="64"/>
      <c r="XE225" s="64"/>
      <c r="XF225" s="64"/>
      <c r="XG225" s="64"/>
      <c r="XH225" s="64"/>
      <c r="XI225" s="64"/>
      <c r="XJ225" s="64"/>
      <c r="XK225" s="64"/>
      <c r="XL225" s="64"/>
      <c r="XM225" s="64"/>
      <c r="XN225" s="64"/>
      <c r="XO225" s="64"/>
      <c r="XP225" s="64"/>
      <c r="XQ225" s="64"/>
      <c r="XR225" s="64"/>
      <c r="XS225" s="64"/>
      <c r="XT225" s="64"/>
      <c r="XU225" s="64"/>
      <c r="XV225" s="64"/>
      <c r="XW225" s="64"/>
      <c r="XX225" s="64"/>
      <c r="XY225" s="64"/>
      <c r="XZ225" s="64"/>
      <c r="YA225" s="64"/>
      <c r="YB225" s="64"/>
      <c r="YC225" s="64"/>
      <c r="YD225" s="64"/>
      <c r="YE225" s="64"/>
      <c r="YF225" s="64"/>
      <c r="YG225" s="64"/>
      <c r="YH225" s="64"/>
      <c r="YI225" s="64"/>
      <c r="YJ225" s="64"/>
      <c r="YK225" s="64"/>
      <c r="YL225" s="64"/>
      <c r="YM225" s="64"/>
      <c r="YN225" s="64"/>
      <c r="YO225" s="64"/>
      <c r="YP225" s="64"/>
      <c r="YQ225" s="64"/>
      <c r="YR225" s="64"/>
      <c r="YS225" s="64"/>
      <c r="YT225" s="64"/>
      <c r="YU225" s="64"/>
      <c r="YV225" s="64"/>
      <c r="YW225" s="64"/>
      <c r="YX225" s="64"/>
      <c r="YY225" s="64"/>
      <c r="YZ225" s="64"/>
      <c r="ZA225" s="64"/>
      <c r="ZB225" s="64"/>
      <c r="ZC225" s="64"/>
      <c r="ZD225" s="64"/>
      <c r="ZE225" s="64"/>
      <c r="ZF225" s="64"/>
      <c r="ZG225" s="64"/>
      <c r="ZH225" s="64"/>
      <c r="ZI225" s="64"/>
      <c r="ZJ225" s="64"/>
      <c r="ZK225" s="64"/>
      <c r="ZL225" s="64"/>
      <c r="ZM225" s="64"/>
      <c r="ZN225" s="64"/>
      <c r="ZO225" s="64"/>
      <c r="ZP225" s="64"/>
      <c r="ZQ225" s="64"/>
      <c r="ZR225" s="64"/>
      <c r="ZS225" s="64"/>
      <c r="ZT225" s="64"/>
      <c r="ZU225" s="64"/>
      <c r="ZV225" s="64"/>
      <c r="ZW225" s="64"/>
      <c r="ZX225" s="64"/>
      <c r="ZY225" s="64"/>
      <c r="ZZ225" s="64"/>
      <c r="AAA225" s="64"/>
      <c r="AAB225" s="64"/>
      <c r="AAC225" s="64"/>
      <c r="AAD225" s="64"/>
      <c r="AAE225" s="64"/>
      <c r="AAF225" s="64"/>
      <c r="AAG225" s="64"/>
      <c r="AAH225" s="64"/>
      <c r="AAI225" s="64"/>
      <c r="AAJ225" s="64"/>
      <c r="AAK225" s="64"/>
      <c r="AAL225" s="64"/>
      <c r="AAM225" s="64"/>
      <c r="AAN225" s="64"/>
      <c r="AAO225" s="64"/>
      <c r="AAP225" s="64"/>
      <c r="AAQ225" s="64"/>
      <c r="AAR225" s="64"/>
      <c r="AAS225" s="64"/>
      <c r="AAT225" s="64"/>
      <c r="AAU225" s="64"/>
      <c r="AAV225" s="64"/>
      <c r="AAW225" s="64"/>
      <c r="AAX225" s="64"/>
      <c r="AAY225" s="64"/>
      <c r="AAZ225" s="64"/>
      <c r="ABA225" s="64"/>
      <c r="ABB225" s="64"/>
      <c r="ABC225" s="64"/>
      <c r="ABD225" s="64"/>
      <c r="ABE225" s="64"/>
      <c r="ABF225" s="64"/>
      <c r="ABG225" s="64"/>
      <c r="ABH225" s="64"/>
      <c r="ABI225" s="64"/>
      <c r="ABJ225" s="64"/>
      <c r="ABK225" s="64"/>
      <c r="ABL225" s="64"/>
      <c r="ABM225" s="64"/>
      <c r="ABN225" s="64"/>
      <c r="ABO225" s="64"/>
      <c r="ABP225" s="64"/>
      <c r="ABQ225" s="64"/>
      <c r="ABR225" s="64"/>
      <c r="ABS225" s="64"/>
      <c r="ABT225" s="64"/>
      <c r="ABU225" s="64"/>
      <c r="ABV225" s="64"/>
      <c r="ABW225" s="64"/>
      <c r="ABX225" s="64"/>
      <c r="ABY225" s="64"/>
      <c r="ABZ225" s="64"/>
      <c r="ACA225" s="64"/>
      <c r="ACB225" s="64"/>
      <c r="ACC225" s="64"/>
      <c r="ACD225" s="64"/>
      <c r="ACE225" s="64"/>
      <c r="ACF225" s="64"/>
      <c r="ACG225" s="64"/>
      <c r="ACH225" s="64"/>
      <c r="ACI225" s="64"/>
      <c r="ACJ225" s="64"/>
      <c r="ACK225" s="64"/>
      <c r="ACL225" s="64"/>
      <c r="ACM225" s="64"/>
      <c r="ACN225" s="64"/>
      <c r="ACO225" s="64"/>
      <c r="ACP225" s="64"/>
      <c r="ACQ225" s="64"/>
      <c r="ACR225" s="64"/>
      <c r="ACS225" s="64"/>
      <c r="ACT225" s="64"/>
      <c r="ACU225" s="64"/>
      <c r="ACV225" s="64"/>
      <c r="ACW225" s="64"/>
      <c r="ACX225" s="64"/>
      <c r="ACY225" s="64"/>
      <c r="ACZ225" s="64"/>
      <c r="ADA225" s="64"/>
      <c r="ADB225" s="64"/>
      <c r="ADC225" s="64"/>
      <c r="ADD225" s="64"/>
      <c r="ADE225" s="64"/>
      <c r="ADF225" s="64"/>
      <c r="ADG225" s="64"/>
      <c r="ADH225" s="64"/>
      <c r="ADI225" s="64"/>
      <c r="ADJ225" s="64"/>
      <c r="ADK225" s="64"/>
      <c r="ADL225" s="64"/>
      <c r="ADM225" s="64"/>
      <c r="ADN225" s="64"/>
      <c r="ADO225" s="64"/>
      <c r="ADP225" s="64"/>
      <c r="ADQ225" s="64"/>
      <c r="ADR225" s="64"/>
      <c r="ADS225" s="64"/>
      <c r="ADT225" s="64"/>
      <c r="ADU225" s="64"/>
      <c r="ADV225" s="64"/>
      <c r="ADW225" s="64"/>
      <c r="ADX225" s="64"/>
      <c r="ADY225" s="64"/>
      <c r="ADZ225" s="64"/>
      <c r="AEA225" s="64"/>
      <c r="AEB225" s="64"/>
      <c r="AEC225" s="64"/>
      <c r="AED225" s="64"/>
      <c r="AEE225" s="64"/>
      <c r="AEF225" s="64"/>
      <c r="AEG225" s="64"/>
      <c r="AEH225" s="64"/>
      <c r="AEI225" s="64"/>
      <c r="AEJ225" s="64"/>
      <c r="AEK225" s="64"/>
      <c r="AEL225" s="64"/>
      <c r="AEM225" s="64"/>
      <c r="AEN225" s="64"/>
      <c r="AEO225" s="64"/>
      <c r="AEP225" s="64"/>
      <c r="AEQ225" s="64"/>
      <c r="AER225" s="64"/>
      <c r="AES225" s="64"/>
      <c r="AET225" s="64"/>
      <c r="AEU225" s="64"/>
      <c r="AEV225" s="64"/>
      <c r="AEW225" s="64"/>
      <c r="AEX225" s="64"/>
      <c r="AEY225" s="64"/>
      <c r="AEZ225" s="64"/>
      <c r="AFA225" s="64"/>
      <c r="AFB225" s="64"/>
      <c r="AFC225" s="64"/>
      <c r="AFD225" s="64"/>
      <c r="AFE225" s="64"/>
      <c r="AFF225" s="64"/>
      <c r="AFG225" s="64"/>
      <c r="AFH225" s="64"/>
      <c r="AFI225" s="64"/>
      <c r="AFJ225" s="64"/>
      <c r="AFK225" s="64"/>
      <c r="AFL225" s="64"/>
      <c r="AFM225" s="64"/>
      <c r="AFN225" s="64"/>
      <c r="AFO225" s="64"/>
      <c r="AFP225" s="64"/>
      <c r="AFQ225" s="64"/>
      <c r="AFR225" s="64"/>
      <c r="AFS225" s="64"/>
      <c r="AFT225" s="64"/>
      <c r="AFU225" s="64"/>
      <c r="AFV225" s="64"/>
      <c r="AFW225" s="64"/>
      <c r="AFX225" s="64"/>
      <c r="AFY225" s="64"/>
      <c r="AFZ225" s="64"/>
      <c r="AGA225" s="64"/>
      <c r="AGB225" s="64"/>
      <c r="AGC225" s="64"/>
      <c r="AGD225" s="64"/>
      <c r="AGE225" s="64"/>
      <c r="AGF225" s="64"/>
      <c r="AGG225" s="64"/>
      <c r="AGH225" s="64"/>
      <c r="AGI225" s="64"/>
      <c r="AGJ225" s="64"/>
      <c r="AGK225" s="64"/>
      <c r="AGL225" s="64"/>
      <c r="AGM225" s="64"/>
      <c r="AGN225" s="64"/>
      <c r="AGO225" s="64"/>
      <c r="AGP225" s="64"/>
      <c r="AGQ225" s="64"/>
      <c r="AGR225" s="64"/>
      <c r="AGS225" s="64"/>
      <c r="AGT225" s="64"/>
      <c r="AGU225" s="64"/>
      <c r="AGV225" s="64"/>
      <c r="AGW225" s="64"/>
      <c r="AGX225" s="64"/>
      <c r="AGY225" s="64"/>
      <c r="AGZ225" s="64"/>
      <c r="AHA225" s="64"/>
      <c r="AHB225" s="64"/>
      <c r="AHC225" s="64"/>
      <c r="AHD225" s="64"/>
      <c r="AHE225" s="64"/>
      <c r="AHF225" s="64"/>
      <c r="AHG225" s="64"/>
      <c r="AHH225" s="64"/>
      <c r="AHI225" s="64"/>
      <c r="AHJ225" s="64"/>
      <c r="AHK225" s="64"/>
      <c r="AHL225" s="64"/>
      <c r="AHM225" s="64"/>
      <c r="AHN225" s="64"/>
      <c r="AHO225" s="64"/>
      <c r="AHP225" s="64"/>
      <c r="AHQ225" s="64"/>
      <c r="AHR225" s="64"/>
      <c r="AHS225" s="64"/>
      <c r="AHT225" s="64"/>
      <c r="AHU225" s="64"/>
      <c r="AHV225" s="64"/>
      <c r="AHW225" s="64"/>
      <c r="AHX225" s="64"/>
      <c r="AHY225" s="64"/>
      <c r="AHZ225" s="64"/>
      <c r="AIA225" s="64"/>
      <c r="AIB225" s="64"/>
      <c r="AIC225" s="64"/>
      <c r="AID225" s="64"/>
      <c r="AIE225" s="64"/>
      <c r="AIF225" s="64"/>
      <c r="AIG225" s="64"/>
      <c r="AIH225" s="64"/>
      <c r="AII225" s="64"/>
      <c r="AIJ225" s="64"/>
      <c r="AIK225" s="64"/>
      <c r="AIL225" s="64"/>
      <c r="AIM225" s="64"/>
      <c r="AIN225" s="64"/>
      <c r="AIO225" s="64"/>
      <c r="AIP225" s="64"/>
      <c r="AIQ225" s="64"/>
      <c r="AIR225" s="64"/>
      <c r="AIS225" s="64"/>
      <c r="AIT225" s="64"/>
      <c r="AIU225" s="64"/>
      <c r="AIV225" s="64"/>
      <c r="AIW225" s="64"/>
      <c r="AIX225" s="64"/>
      <c r="AIY225" s="64"/>
      <c r="AIZ225" s="64"/>
      <c r="AJA225" s="64"/>
      <c r="AJB225" s="64"/>
      <c r="AJC225" s="64"/>
      <c r="AJD225" s="64"/>
      <c r="AJE225" s="64"/>
      <c r="AJF225" s="64"/>
      <c r="AJG225" s="64"/>
      <c r="AJH225" s="64"/>
      <c r="AJI225" s="64"/>
      <c r="AJJ225" s="64"/>
      <c r="AJK225" s="64"/>
      <c r="AJL225" s="64"/>
      <c r="AJM225" s="64"/>
      <c r="AJN225" s="64"/>
      <c r="AJO225" s="64"/>
      <c r="AJP225" s="64"/>
      <c r="AJQ225" s="64"/>
      <c r="AJR225" s="64"/>
      <c r="AJS225" s="64"/>
      <c r="AJT225" s="64"/>
      <c r="AJU225" s="64"/>
      <c r="AJV225" s="64"/>
      <c r="AJW225" s="64"/>
      <c r="AJX225" s="64"/>
      <c r="AJY225" s="64"/>
      <c r="AJZ225" s="64"/>
      <c r="AKA225" s="64"/>
      <c r="AKB225" s="64"/>
      <c r="AKC225" s="64"/>
      <c r="AKD225" s="64"/>
      <c r="AKE225" s="64"/>
      <c r="AKF225" s="64"/>
      <c r="AKG225" s="64"/>
      <c r="AKH225" s="64"/>
      <c r="AKI225" s="64"/>
      <c r="AKJ225" s="64"/>
      <c r="AKK225" s="64"/>
      <c r="AKL225" s="64"/>
      <c r="AKM225" s="64"/>
      <c r="AKN225" s="64"/>
      <c r="AKO225" s="64"/>
      <c r="AKP225" s="64"/>
      <c r="AKQ225" s="64"/>
      <c r="AKR225" s="64"/>
      <c r="AKS225" s="64"/>
      <c r="AKT225" s="64"/>
      <c r="AKU225" s="64"/>
      <c r="AKV225" s="64"/>
      <c r="AKW225" s="64"/>
      <c r="AKX225" s="64"/>
      <c r="AKY225" s="64"/>
      <c r="AKZ225" s="64"/>
      <c r="ALA225" s="64"/>
      <c r="ALB225" s="64"/>
      <c r="ALC225" s="64"/>
      <c r="ALD225" s="64"/>
      <c r="ALE225" s="64"/>
      <c r="ALF225" s="64"/>
      <c r="ALG225" s="64"/>
      <c r="ALH225" s="64"/>
      <c r="ALI225" s="64"/>
      <c r="ALJ225" s="64"/>
      <c r="ALK225" s="64"/>
      <c r="ALL225" s="64"/>
      <c r="ALM225" s="64"/>
      <c r="ALN225" s="64"/>
      <c r="ALO225" s="64"/>
      <c r="ALP225" s="64"/>
      <c r="ALQ225" s="64"/>
      <c r="ALR225" s="64"/>
      <c r="ALS225" s="64"/>
      <c r="ALT225" s="64"/>
      <c r="ALU225" s="64"/>
      <c r="ALV225" s="64"/>
      <c r="ALW225" s="64"/>
      <c r="ALX225" s="64"/>
      <c r="ALY225" s="64"/>
      <c r="ALZ225" s="64"/>
      <c r="AMA225" s="64"/>
      <c r="AMB225" s="64"/>
      <c r="AMC225" s="64"/>
      <c r="AMD225" s="64"/>
      <c r="AME225" s="64"/>
      <c r="AMF225" s="64"/>
      <c r="AMG225" s="64"/>
      <c r="AMH225" s="64"/>
      <c r="AMI225" s="64"/>
      <c r="AMJ225" s="64"/>
      <c r="AMK225" s="64"/>
      <c r="AML225" s="64"/>
      <c r="AMM225" s="64"/>
      <c r="AMN225" s="64"/>
      <c r="AMO225" s="64"/>
      <c r="AMP225" s="64"/>
      <c r="AMQ225" s="64"/>
      <c r="AMR225" s="64"/>
      <c r="AMS225" s="64"/>
      <c r="AMT225" s="64"/>
      <c r="AMU225" s="64"/>
      <c r="AMV225" s="64"/>
      <c r="AMW225" s="64"/>
      <c r="AMX225" s="64"/>
      <c r="AMY225" s="64"/>
      <c r="AMZ225" s="64"/>
      <c r="ANA225" s="64"/>
      <c r="ANB225" s="64"/>
      <c r="ANC225" s="64"/>
      <c r="AND225" s="64"/>
      <c r="ANE225" s="64"/>
      <c r="ANF225" s="64"/>
      <c r="ANG225" s="64"/>
      <c r="ANH225" s="64"/>
      <c r="ANI225" s="64"/>
      <c r="ANJ225" s="64"/>
      <c r="ANK225" s="64"/>
      <c r="ANL225" s="64"/>
      <c r="ANM225" s="64"/>
      <c r="ANN225" s="64"/>
      <c r="ANO225" s="64"/>
      <c r="ANP225" s="64"/>
      <c r="ANQ225" s="64"/>
      <c r="ANR225" s="64"/>
      <c r="ANS225" s="64"/>
      <c r="ANT225" s="64"/>
      <c r="ANU225" s="64"/>
      <c r="ANV225" s="64"/>
      <c r="ANW225" s="64"/>
      <c r="ANX225" s="64"/>
      <c r="ANY225" s="64"/>
      <c r="ANZ225" s="64"/>
      <c r="AOA225" s="64"/>
      <c r="AOB225" s="64"/>
      <c r="AOC225" s="64"/>
      <c r="AOD225" s="64"/>
      <c r="AOE225" s="64"/>
      <c r="AOF225" s="64"/>
      <c r="AOG225" s="64"/>
      <c r="AOH225" s="64"/>
      <c r="AOI225" s="64"/>
      <c r="AOJ225" s="64"/>
      <c r="AOK225" s="64"/>
      <c r="AOL225" s="64"/>
      <c r="AOM225" s="64"/>
      <c r="AON225" s="64"/>
      <c r="AOO225" s="64"/>
      <c r="AOP225" s="64"/>
      <c r="AOQ225" s="64"/>
      <c r="AOR225" s="64"/>
      <c r="AOS225" s="64"/>
      <c r="AOT225" s="64"/>
      <c r="AOU225" s="64"/>
      <c r="AOV225" s="64"/>
      <c r="AOW225" s="64"/>
      <c r="AOX225" s="64"/>
      <c r="AOY225" s="64"/>
      <c r="AOZ225" s="64"/>
      <c r="APA225" s="64"/>
      <c r="APB225" s="64"/>
      <c r="APC225" s="64"/>
      <c r="APD225" s="64"/>
      <c r="APE225" s="64"/>
      <c r="APF225" s="64"/>
      <c r="APG225" s="64"/>
      <c r="APH225" s="64"/>
      <c r="API225" s="64"/>
      <c r="APJ225" s="64"/>
      <c r="APK225" s="64"/>
      <c r="APL225" s="64"/>
      <c r="APM225" s="64"/>
      <c r="APN225" s="64"/>
      <c r="APO225" s="64"/>
      <c r="APP225" s="64"/>
      <c r="APQ225" s="64"/>
      <c r="APR225" s="64"/>
      <c r="APS225" s="64"/>
      <c r="APT225" s="64"/>
      <c r="APU225" s="64"/>
      <c r="APV225" s="64"/>
      <c r="APW225" s="64"/>
      <c r="APX225" s="64"/>
      <c r="APY225" s="64"/>
      <c r="APZ225" s="64"/>
      <c r="AQA225" s="64"/>
      <c r="AQB225" s="64"/>
      <c r="AQC225" s="64"/>
      <c r="AQD225" s="64"/>
      <c r="AQE225" s="64"/>
      <c r="AQF225" s="64"/>
      <c r="AQG225" s="64"/>
      <c r="AQH225" s="64"/>
      <c r="AQI225" s="64"/>
      <c r="AQJ225" s="64"/>
      <c r="AQK225" s="64"/>
      <c r="AQL225" s="64"/>
      <c r="AQM225" s="64"/>
      <c r="AQN225" s="64"/>
      <c r="AQO225" s="64"/>
      <c r="AQP225" s="64"/>
      <c r="AQQ225" s="64"/>
      <c r="AQR225" s="64"/>
      <c r="AQS225" s="64"/>
      <c r="AQT225" s="64"/>
      <c r="AQU225" s="64"/>
      <c r="AQV225" s="64"/>
      <c r="AQW225" s="64"/>
      <c r="AQX225" s="64"/>
      <c r="AQY225" s="64"/>
      <c r="AQZ225" s="64"/>
      <c r="ARA225" s="64"/>
      <c r="ARB225" s="64"/>
      <c r="ARC225" s="64"/>
      <c r="ARD225" s="64"/>
      <c r="ARE225" s="64"/>
      <c r="ARF225" s="64"/>
      <c r="ARG225" s="64"/>
      <c r="ARH225" s="64"/>
      <c r="ARI225" s="64"/>
      <c r="ARJ225" s="64"/>
      <c r="ARK225" s="64"/>
      <c r="ARL225" s="64"/>
      <c r="ARM225" s="64"/>
      <c r="ARN225" s="64"/>
      <c r="ARO225" s="64"/>
      <c r="ARP225" s="64"/>
      <c r="ARQ225" s="64"/>
      <c r="ARR225" s="64"/>
      <c r="ARS225" s="64"/>
      <c r="ART225" s="64"/>
      <c r="ARU225" s="64"/>
      <c r="ARV225" s="64"/>
      <c r="ARW225" s="64"/>
      <c r="ARX225" s="64"/>
      <c r="ARY225" s="64"/>
      <c r="ARZ225" s="64"/>
      <c r="ASA225" s="64"/>
      <c r="ASB225" s="64"/>
      <c r="ASC225" s="64"/>
      <c r="ASD225" s="64"/>
      <c r="ASE225" s="64"/>
      <c r="ASF225" s="64"/>
      <c r="ASG225" s="64"/>
      <c r="ASH225" s="64"/>
      <c r="ASI225" s="64"/>
      <c r="ASJ225" s="64"/>
      <c r="ASK225" s="64"/>
      <c r="ASL225" s="64"/>
      <c r="ASM225" s="64"/>
      <c r="ASN225" s="64"/>
      <c r="ASO225" s="64"/>
      <c r="ASP225" s="64"/>
      <c r="ASQ225" s="64"/>
      <c r="ASR225" s="64"/>
      <c r="ASS225" s="64"/>
      <c r="AST225" s="64"/>
      <c r="ASU225" s="64"/>
      <c r="ASV225" s="64"/>
      <c r="ASW225" s="64"/>
      <c r="ASX225" s="64"/>
      <c r="ASY225" s="64"/>
      <c r="ASZ225" s="64"/>
      <c r="ATA225" s="64"/>
      <c r="ATB225" s="64"/>
      <c r="ATC225" s="64"/>
      <c r="ATD225" s="64"/>
      <c r="ATE225" s="64"/>
      <c r="ATF225" s="64"/>
      <c r="ATG225" s="64"/>
      <c r="ATH225" s="64"/>
      <c r="ATI225" s="64"/>
      <c r="ATJ225" s="64"/>
      <c r="ATK225" s="64"/>
      <c r="ATL225" s="64"/>
      <c r="ATM225" s="64"/>
      <c r="ATN225" s="64"/>
      <c r="ATO225" s="64"/>
      <c r="ATP225" s="64"/>
      <c r="ATQ225" s="64"/>
      <c r="ATR225" s="64"/>
      <c r="ATS225" s="64"/>
      <c r="ATT225" s="64"/>
      <c r="ATU225" s="64"/>
      <c r="ATV225" s="64"/>
      <c r="ATW225" s="64"/>
      <c r="ATX225" s="64"/>
      <c r="ATY225" s="64"/>
      <c r="ATZ225" s="64"/>
      <c r="AUA225" s="64"/>
      <c r="AUB225" s="64"/>
      <c r="AUC225" s="64"/>
      <c r="AUD225" s="64"/>
      <c r="AUE225" s="64"/>
      <c r="AUF225" s="64"/>
      <c r="AUG225" s="64"/>
      <c r="AUH225" s="64"/>
      <c r="AUI225" s="64"/>
      <c r="AUJ225" s="64"/>
      <c r="AUK225" s="64"/>
      <c r="AUL225" s="64"/>
      <c r="AUM225" s="64"/>
      <c r="AUN225" s="64"/>
      <c r="AUO225" s="64"/>
      <c r="AUP225" s="64"/>
      <c r="AUQ225" s="64"/>
      <c r="AUR225" s="64"/>
      <c r="AUS225" s="64"/>
      <c r="AUT225" s="64"/>
      <c r="AUU225" s="64"/>
      <c r="AUV225" s="64"/>
      <c r="AUW225" s="64"/>
      <c r="AUX225" s="64"/>
      <c r="AUY225" s="64"/>
      <c r="AUZ225" s="64"/>
      <c r="AVA225" s="64"/>
      <c r="AVB225" s="64"/>
      <c r="AVC225" s="64"/>
      <c r="AVD225" s="64"/>
      <c r="AVE225" s="64"/>
      <c r="AVF225" s="64"/>
      <c r="AVG225" s="64"/>
      <c r="AVH225" s="64"/>
      <c r="AVI225" s="64"/>
      <c r="AVJ225" s="64"/>
      <c r="AVK225" s="64"/>
      <c r="AVL225" s="64"/>
      <c r="AVM225" s="64"/>
      <c r="AVN225" s="64"/>
      <c r="AVO225" s="64"/>
      <c r="AVP225" s="64"/>
      <c r="AVQ225" s="64"/>
      <c r="AVR225" s="64"/>
      <c r="AVS225" s="64"/>
      <c r="AVT225" s="64"/>
      <c r="AVU225" s="64"/>
      <c r="AVV225" s="64"/>
      <c r="AVW225" s="64"/>
      <c r="AVX225" s="64"/>
      <c r="AVY225" s="64"/>
      <c r="AVZ225" s="64"/>
      <c r="AWA225" s="64"/>
      <c r="AWB225" s="64"/>
      <c r="AWC225" s="64"/>
      <c r="AWD225" s="64"/>
      <c r="AWE225" s="64"/>
      <c r="AWF225" s="64"/>
      <c r="AWG225" s="64"/>
      <c r="AWH225" s="64"/>
      <c r="AWI225" s="64"/>
      <c r="AWJ225" s="64"/>
      <c r="AWK225" s="64"/>
      <c r="AWL225" s="64"/>
      <c r="AWM225" s="64"/>
      <c r="AWN225" s="64"/>
      <c r="AWO225" s="64"/>
      <c r="AWP225" s="64"/>
      <c r="AWQ225" s="64"/>
      <c r="AWR225" s="64"/>
      <c r="AWS225" s="64"/>
      <c r="AWT225" s="64"/>
      <c r="AWU225" s="64"/>
      <c r="AWV225" s="64"/>
      <c r="AWW225" s="64"/>
      <c r="AWX225" s="64"/>
      <c r="AWY225" s="64"/>
      <c r="AWZ225" s="64"/>
      <c r="AXA225" s="64"/>
      <c r="AXB225" s="64"/>
      <c r="AXC225" s="64"/>
      <c r="AXD225" s="64"/>
      <c r="AXE225" s="64"/>
      <c r="AXF225" s="64"/>
      <c r="AXG225" s="64"/>
      <c r="AXH225" s="64"/>
      <c r="AXI225" s="64"/>
      <c r="AXJ225" s="64"/>
      <c r="AXK225" s="64"/>
      <c r="AXL225" s="64"/>
      <c r="AXM225" s="64"/>
      <c r="AXN225" s="64"/>
      <c r="AXO225" s="64"/>
      <c r="AXP225" s="64"/>
      <c r="AXQ225" s="64"/>
      <c r="AXR225" s="64"/>
      <c r="AXS225" s="64"/>
      <c r="AXT225" s="64"/>
      <c r="AXU225" s="64"/>
      <c r="AXV225" s="64"/>
      <c r="AXW225" s="64"/>
      <c r="AXX225" s="64"/>
      <c r="AXY225" s="64"/>
      <c r="AXZ225" s="64"/>
      <c r="AYA225" s="64"/>
      <c r="AYB225" s="64"/>
      <c r="AYC225" s="64"/>
      <c r="AYD225" s="64"/>
      <c r="AYE225" s="64"/>
      <c r="AYF225" s="64"/>
      <c r="AYG225" s="64"/>
      <c r="AYH225" s="64"/>
      <c r="AYI225" s="64"/>
      <c r="AYJ225" s="64"/>
      <c r="AYK225" s="64"/>
      <c r="AYL225" s="64"/>
      <c r="AYM225" s="64"/>
      <c r="AYN225" s="64"/>
      <c r="AYO225" s="64"/>
      <c r="AYP225" s="64"/>
      <c r="AYQ225" s="64"/>
      <c r="AYR225" s="64"/>
      <c r="AYS225" s="64"/>
      <c r="AYT225" s="64"/>
      <c r="AYU225" s="64"/>
      <c r="AYV225" s="64"/>
      <c r="AYW225" s="64"/>
      <c r="AYX225" s="64"/>
      <c r="AYY225" s="64"/>
      <c r="AYZ225" s="64"/>
      <c r="AZA225" s="64"/>
      <c r="AZB225" s="64"/>
      <c r="AZC225" s="64"/>
      <c r="AZD225" s="64"/>
      <c r="AZE225" s="64"/>
      <c r="AZF225" s="64"/>
      <c r="AZG225" s="64"/>
      <c r="AZH225" s="64"/>
      <c r="AZI225" s="64"/>
      <c r="AZJ225" s="64"/>
      <c r="AZK225" s="64"/>
      <c r="AZL225" s="64"/>
      <c r="AZM225" s="64"/>
      <c r="AZN225" s="64"/>
      <c r="AZO225" s="64"/>
      <c r="AZP225" s="64"/>
      <c r="AZQ225" s="64"/>
      <c r="AZR225" s="64"/>
      <c r="AZS225" s="64"/>
      <c r="AZT225" s="64"/>
      <c r="AZU225" s="64"/>
      <c r="AZV225" s="64"/>
      <c r="AZW225" s="64"/>
      <c r="AZX225" s="64"/>
      <c r="AZY225" s="64"/>
      <c r="AZZ225" s="64"/>
      <c r="BAA225" s="64"/>
      <c r="BAB225" s="64"/>
      <c r="BAC225" s="64"/>
      <c r="BAD225" s="64"/>
      <c r="BAE225" s="64"/>
      <c r="BAF225" s="64"/>
      <c r="BAG225" s="64"/>
      <c r="BAH225" s="64"/>
      <c r="BAI225" s="64"/>
      <c r="BAJ225" s="64"/>
      <c r="BAK225" s="64"/>
      <c r="BAL225" s="64"/>
      <c r="BAM225" s="64"/>
      <c r="BAN225" s="64"/>
      <c r="BAO225" s="64"/>
      <c r="BAP225" s="64"/>
      <c r="BAQ225" s="64"/>
      <c r="BAR225" s="64"/>
      <c r="BAS225" s="64"/>
      <c r="BAT225" s="64"/>
      <c r="BAU225" s="64"/>
      <c r="BAV225" s="64"/>
      <c r="BAW225" s="64"/>
      <c r="BAX225" s="64"/>
      <c r="BAY225" s="64"/>
      <c r="BAZ225" s="64"/>
      <c r="BBA225" s="64"/>
      <c r="BBB225" s="64"/>
      <c r="BBC225" s="64"/>
      <c r="BBD225" s="64"/>
      <c r="BBE225" s="64"/>
      <c r="BBF225" s="64"/>
      <c r="BBG225" s="64"/>
      <c r="BBH225" s="64"/>
      <c r="BBI225" s="64"/>
      <c r="BBJ225" s="64"/>
      <c r="BBK225" s="64"/>
      <c r="BBL225" s="64"/>
      <c r="BBM225" s="64"/>
      <c r="BBN225" s="64"/>
      <c r="BBO225" s="64"/>
      <c r="BBP225" s="64"/>
      <c r="BBQ225" s="64"/>
      <c r="BBR225" s="64"/>
      <c r="BBS225" s="64"/>
      <c r="BBT225" s="64"/>
      <c r="BBU225" s="64"/>
      <c r="BBV225" s="64"/>
      <c r="BBW225" s="64"/>
      <c r="BBX225" s="64"/>
      <c r="BBY225" s="64"/>
      <c r="BBZ225" s="64"/>
      <c r="BCA225" s="64"/>
      <c r="BCB225" s="64"/>
      <c r="BCC225" s="64"/>
      <c r="BCD225" s="64"/>
      <c r="BCE225" s="64"/>
      <c r="BCF225" s="64"/>
      <c r="BCG225" s="64"/>
      <c r="BCH225" s="64"/>
      <c r="BCI225" s="64"/>
      <c r="BCJ225" s="64"/>
      <c r="BCK225" s="64"/>
      <c r="BCL225" s="64"/>
      <c r="BCM225" s="64"/>
      <c r="BCN225" s="64"/>
      <c r="BCO225" s="64"/>
      <c r="BCP225" s="64"/>
      <c r="BCQ225" s="64"/>
      <c r="BCR225" s="64"/>
      <c r="BCS225" s="64"/>
      <c r="BCT225" s="64"/>
      <c r="BCU225" s="64"/>
      <c r="BCV225" s="64"/>
      <c r="BCW225" s="64"/>
      <c r="BCX225" s="64"/>
      <c r="BCY225" s="64"/>
      <c r="BCZ225" s="64"/>
      <c r="BDA225" s="64"/>
      <c r="BDB225" s="64"/>
      <c r="BDC225" s="64"/>
      <c r="BDD225" s="64"/>
      <c r="BDE225" s="64"/>
      <c r="BDF225" s="64"/>
      <c r="BDG225" s="64"/>
      <c r="BDH225" s="64"/>
      <c r="BDI225" s="64"/>
      <c r="BDJ225" s="64"/>
      <c r="BDK225" s="64"/>
      <c r="BDL225" s="64"/>
      <c r="BDM225" s="64"/>
      <c r="BDN225" s="64"/>
      <c r="BDO225" s="64"/>
      <c r="BDP225" s="64"/>
      <c r="BDQ225" s="64"/>
      <c r="BDR225" s="64"/>
      <c r="BDS225" s="64"/>
      <c r="BDT225" s="64"/>
      <c r="BDU225" s="64"/>
      <c r="BDV225" s="64"/>
      <c r="BDW225" s="64"/>
      <c r="BDX225" s="64"/>
      <c r="BDY225" s="64"/>
      <c r="BDZ225" s="64"/>
      <c r="BEA225" s="64"/>
      <c r="BEB225" s="64"/>
      <c r="BEC225" s="64"/>
      <c r="BED225" s="64"/>
      <c r="BEE225" s="64"/>
      <c r="BEF225" s="64"/>
      <c r="BEG225" s="64"/>
      <c r="BEH225" s="64"/>
      <c r="BEI225" s="64"/>
      <c r="BEJ225" s="64"/>
      <c r="BEK225" s="64"/>
      <c r="BEL225" s="64"/>
      <c r="BEM225" s="64"/>
      <c r="BEN225" s="64"/>
      <c r="BEO225" s="64"/>
      <c r="BEP225" s="64"/>
      <c r="BEQ225" s="64"/>
      <c r="BER225" s="64"/>
      <c r="BES225" s="64"/>
      <c r="BET225" s="64"/>
      <c r="BEU225" s="64"/>
      <c r="BEV225" s="64"/>
      <c r="BEW225" s="64"/>
      <c r="BEX225" s="64"/>
      <c r="BEY225" s="64"/>
      <c r="BEZ225" s="64"/>
      <c r="BFA225" s="64"/>
      <c r="BFB225" s="64"/>
      <c r="BFC225" s="64"/>
      <c r="BFD225" s="64"/>
      <c r="BFE225" s="64"/>
      <c r="BFF225" s="64"/>
      <c r="BFG225" s="64"/>
      <c r="BFH225" s="64"/>
      <c r="BFI225" s="64"/>
      <c r="BFJ225" s="64"/>
      <c r="BFK225" s="64"/>
      <c r="BFL225" s="64"/>
      <c r="BFM225" s="64"/>
      <c r="BFN225" s="64"/>
      <c r="BFO225" s="64"/>
      <c r="BFP225" s="64"/>
      <c r="BFQ225" s="64"/>
      <c r="BFR225" s="64"/>
      <c r="BFS225" s="64"/>
      <c r="BFT225" s="64"/>
      <c r="BFU225" s="64"/>
      <c r="BFV225" s="64"/>
      <c r="BFW225" s="64"/>
      <c r="BFX225" s="64"/>
      <c r="BFY225" s="64"/>
      <c r="BFZ225" s="64"/>
      <c r="BGA225" s="64"/>
      <c r="BGB225" s="64"/>
      <c r="BGC225" s="64"/>
      <c r="BGD225" s="64"/>
      <c r="BGE225" s="64"/>
      <c r="BGF225" s="64"/>
      <c r="BGG225" s="64"/>
      <c r="BGH225" s="64"/>
      <c r="BGI225" s="64"/>
      <c r="BGJ225" s="64"/>
      <c r="BGK225" s="64"/>
      <c r="BGL225" s="64"/>
      <c r="BGM225" s="64"/>
      <c r="BGN225" s="64"/>
      <c r="BGO225" s="64"/>
      <c r="BGP225" s="64"/>
      <c r="BGQ225" s="64"/>
      <c r="BGR225" s="64"/>
      <c r="BGS225" s="64"/>
      <c r="BGT225" s="64"/>
      <c r="BGU225" s="64"/>
      <c r="BGV225" s="64"/>
      <c r="BGW225" s="64"/>
      <c r="BGX225" s="64"/>
      <c r="BGY225" s="64"/>
      <c r="BGZ225" s="64"/>
      <c r="BHA225" s="64"/>
      <c r="BHB225" s="64"/>
      <c r="BHC225" s="64"/>
      <c r="BHD225" s="64"/>
      <c r="BHE225" s="64"/>
      <c r="BHF225" s="64"/>
      <c r="BHG225" s="64"/>
      <c r="BHH225" s="64"/>
      <c r="BHI225" s="64"/>
      <c r="BHJ225" s="64"/>
      <c r="BHK225" s="64"/>
      <c r="BHL225" s="64"/>
      <c r="BHM225" s="64"/>
      <c r="BHN225" s="64"/>
      <c r="BHO225" s="64"/>
      <c r="BHP225" s="64"/>
      <c r="BHQ225" s="64"/>
      <c r="BHR225" s="64"/>
      <c r="BHS225" s="64"/>
      <c r="BHT225" s="64"/>
      <c r="BHU225" s="64"/>
      <c r="BHV225" s="64"/>
      <c r="BHW225" s="64"/>
      <c r="BHX225" s="64"/>
      <c r="BHY225" s="64"/>
      <c r="BHZ225" s="64"/>
      <c r="BIA225" s="64"/>
      <c r="BIB225" s="64"/>
      <c r="BIC225" s="64"/>
      <c r="BID225" s="64"/>
      <c r="BIE225" s="64"/>
      <c r="BIF225" s="64"/>
      <c r="BIG225" s="64"/>
      <c r="BIH225" s="64"/>
      <c r="BII225" s="64"/>
      <c r="BIJ225" s="64"/>
      <c r="BIK225" s="64"/>
      <c r="BIL225" s="64"/>
      <c r="BIM225" s="64"/>
      <c r="BIN225" s="64"/>
      <c r="BIO225" s="64"/>
      <c r="BIP225" s="64"/>
      <c r="BIQ225" s="64"/>
      <c r="BIR225" s="64"/>
      <c r="BIS225" s="64"/>
      <c r="BIT225" s="64"/>
      <c r="BIU225" s="64"/>
      <c r="BIV225" s="64"/>
      <c r="BIW225" s="64"/>
      <c r="BIX225" s="64"/>
      <c r="BIY225" s="64"/>
      <c r="BIZ225" s="64"/>
      <c r="BJA225" s="64"/>
      <c r="BJB225" s="64"/>
      <c r="BJC225" s="64"/>
      <c r="BJD225" s="64"/>
      <c r="BJE225" s="64"/>
      <c r="BJF225" s="64"/>
      <c r="BJG225" s="64"/>
      <c r="BJH225" s="64"/>
      <c r="BJI225" s="64"/>
      <c r="BJJ225" s="64"/>
      <c r="BJK225" s="64"/>
      <c r="BJL225" s="64"/>
      <c r="BJM225" s="64"/>
      <c r="BJN225" s="64"/>
      <c r="BJO225" s="64"/>
      <c r="BJP225" s="64"/>
      <c r="BJQ225" s="64"/>
      <c r="BJR225" s="64"/>
      <c r="BJS225" s="64"/>
      <c r="BJT225" s="64"/>
      <c r="BJU225" s="64"/>
      <c r="BJV225" s="64"/>
      <c r="BJW225" s="64"/>
      <c r="BJX225" s="64"/>
      <c r="BJY225" s="64"/>
      <c r="BJZ225" s="64"/>
      <c r="BKA225" s="64"/>
      <c r="BKB225" s="64"/>
      <c r="BKC225" s="64"/>
      <c r="BKD225" s="64"/>
      <c r="BKE225" s="64"/>
      <c r="BKF225" s="64"/>
      <c r="BKG225" s="64"/>
      <c r="BKH225" s="64"/>
      <c r="BKI225" s="64"/>
      <c r="BKJ225" s="64"/>
      <c r="BKK225" s="64"/>
      <c r="BKL225" s="64"/>
      <c r="BKM225" s="64"/>
      <c r="BKN225" s="64"/>
      <c r="BKO225" s="64"/>
      <c r="BKP225" s="64"/>
      <c r="BKQ225" s="64"/>
      <c r="BKR225" s="64"/>
      <c r="BKS225" s="64"/>
      <c r="BKT225" s="64"/>
      <c r="BKU225" s="64"/>
      <c r="BKV225" s="64"/>
      <c r="BKW225" s="64"/>
      <c r="BKX225" s="64"/>
      <c r="BKY225" s="64"/>
      <c r="BKZ225" s="64"/>
      <c r="BLA225" s="64"/>
      <c r="BLB225" s="64"/>
      <c r="BLC225" s="64"/>
      <c r="BLD225" s="64"/>
      <c r="BLE225" s="64"/>
      <c r="BLF225" s="64"/>
      <c r="BLG225" s="64"/>
      <c r="BLH225" s="64"/>
      <c r="BLI225" s="64"/>
      <c r="BLJ225" s="64"/>
      <c r="BLK225" s="64"/>
      <c r="BLL225" s="64"/>
      <c r="BLM225" s="64"/>
      <c r="BLN225" s="64"/>
      <c r="BLO225" s="64"/>
      <c r="BLP225" s="64"/>
      <c r="BLQ225" s="64"/>
      <c r="BLR225" s="64"/>
      <c r="BLS225" s="64"/>
      <c r="BLT225" s="64"/>
      <c r="BLU225" s="64"/>
      <c r="BLV225" s="64"/>
      <c r="BLW225" s="64"/>
      <c r="BLX225" s="64"/>
      <c r="BLY225" s="64"/>
      <c r="BLZ225" s="64"/>
      <c r="BMA225" s="64"/>
      <c r="BMB225" s="64"/>
      <c r="BMC225" s="64"/>
      <c r="BMD225" s="64"/>
      <c r="BME225" s="64"/>
      <c r="BMF225" s="64"/>
      <c r="BMG225" s="64"/>
      <c r="BMH225" s="64"/>
      <c r="BMI225" s="64"/>
      <c r="BMJ225" s="64"/>
      <c r="BMK225" s="64"/>
      <c r="BML225" s="64"/>
      <c r="BMM225" s="64"/>
      <c r="BMN225" s="64"/>
      <c r="BMO225" s="64"/>
      <c r="BMP225" s="64"/>
      <c r="BMQ225" s="64"/>
      <c r="BMR225" s="64"/>
      <c r="BMS225" s="64"/>
      <c r="BMT225" s="64"/>
      <c r="BMU225" s="64"/>
      <c r="BMV225" s="64"/>
      <c r="BMW225" s="64"/>
      <c r="BMX225" s="64"/>
      <c r="BMY225" s="64"/>
      <c r="BMZ225" s="64"/>
      <c r="BNA225" s="64"/>
      <c r="BNB225" s="64"/>
      <c r="BNC225" s="64"/>
      <c r="BND225" s="64"/>
      <c r="BNE225" s="64"/>
      <c r="BNF225" s="64"/>
      <c r="BNG225" s="64"/>
      <c r="BNH225" s="64"/>
      <c r="BNI225" s="64"/>
      <c r="BNJ225" s="64"/>
      <c r="BNK225" s="64"/>
      <c r="BNL225" s="64"/>
      <c r="BNM225" s="64"/>
      <c r="BNN225" s="64"/>
      <c r="BNO225" s="64"/>
      <c r="BNP225" s="64"/>
      <c r="BNQ225" s="64"/>
      <c r="BNR225" s="64"/>
      <c r="BNS225" s="64"/>
      <c r="BNT225" s="64"/>
      <c r="BNU225" s="64"/>
      <c r="BNV225" s="64"/>
      <c r="BNW225" s="64"/>
      <c r="BNX225" s="64"/>
      <c r="BNY225" s="64"/>
      <c r="BNZ225" s="64"/>
      <c r="BOA225" s="64"/>
      <c r="BOB225" s="64"/>
      <c r="BOC225" s="64"/>
      <c r="BOD225" s="64"/>
      <c r="BOE225" s="64"/>
      <c r="BOF225" s="64"/>
      <c r="BOG225" s="64"/>
      <c r="BOH225" s="64"/>
      <c r="BOI225" s="64"/>
      <c r="BOJ225" s="64"/>
      <c r="BOK225" s="64"/>
      <c r="BOL225" s="64"/>
      <c r="BOM225" s="64"/>
      <c r="BON225" s="64"/>
      <c r="BOO225" s="64"/>
      <c r="BOP225" s="64"/>
      <c r="BOQ225" s="64"/>
      <c r="BOR225" s="64"/>
      <c r="BOS225" s="64"/>
      <c r="BOT225" s="64"/>
      <c r="BOU225" s="64"/>
      <c r="BOV225" s="64"/>
      <c r="BOW225" s="64"/>
      <c r="BOX225" s="64"/>
      <c r="BOY225" s="64"/>
      <c r="BOZ225" s="64"/>
      <c r="BPA225" s="64"/>
      <c r="BPB225" s="64"/>
      <c r="BPC225" s="64"/>
      <c r="BPD225" s="64"/>
      <c r="BPE225" s="64"/>
      <c r="BPF225" s="64"/>
      <c r="BPG225" s="64"/>
      <c r="BPH225" s="64"/>
      <c r="BPI225" s="64"/>
      <c r="BPJ225" s="64"/>
      <c r="BPK225" s="64"/>
      <c r="BPL225" s="64"/>
      <c r="BPM225" s="64"/>
      <c r="BPN225" s="64"/>
      <c r="BPO225" s="64"/>
      <c r="BPP225" s="64"/>
      <c r="BPQ225" s="64"/>
      <c r="BPR225" s="64"/>
      <c r="BPS225" s="64"/>
      <c r="BPT225" s="64"/>
      <c r="BPU225" s="64"/>
      <c r="BPV225" s="64"/>
      <c r="BPW225" s="64"/>
      <c r="BPX225" s="64"/>
      <c r="BPY225" s="64"/>
      <c r="BPZ225" s="64"/>
      <c r="BQA225" s="64"/>
      <c r="BQB225" s="64"/>
      <c r="BQC225" s="64"/>
      <c r="BQD225" s="64"/>
      <c r="BQE225" s="64"/>
      <c r="BQF225" s="64"/>
      <c r="BQG225" s="64"/>
      <c r="BQH225" s="64"/>
      <c r="BQI225" s="64"/>
      <c r="BQJ225" s="64"/>
      <c r="BQK225" s="64"/>
      <c r="BQL225" s="64"/>
      <c r="BQM225" s="64"/>
      <c r="BQN225" s="64"/>
      <c r="BQO225" s="64"/>
      <c r="BQP225" s="64"/>
      <c r="BQQ225" s="64"/>
      <c r="BQR225" s="64"/>
      <c r="BQS225" s="64"/>
      <c r="BQT225" s="64"/>
      <c r="BQU225" s="64"/>
      <c r="BQV225" s="64"/>
      <c r="BQW225" s="64"/>
      <c r="BQX225" s="64"/>
      <c r="BQY225" s="64"/>
      <c r="BQZ225" s="64"/>
      <c r="BRA225" s="64"/>
      <c r="BRB225" s="64"/>
      <c r="BRC225" s="64"/>
      <c r="BRD225" s="64"/>
      <c r="BRE225" s="64"/>
      <c r="BRF225" s="64"/>
      <c r="BRG225" s="64"/>
      <c r="BRH225" s="64"/>
      <c r="BRI225" s="64"/>
      <c r="BRJ225" s="64"/>
      <c r="BRK225" s="64"/>
      <c r="BRL225" s="64"/>
      <c r="BRM225" s="64"/>
      <c r="BRN225" s="64"/>
      <c r="BRO225" s="64"/>
      <c r="BRP225" s="64"/>
      <c r="BRQ225" s="64"/>
      <c r="BRR225" s="64"/>
      <c r="BRS225" s="64"/>
      <c r="BRT225" s="64"/>
      <c r="BRU225" s="64"/>
      <c r="BRV225" s="64"/>
      <c r="BRW225" s="64"/>
      <c r="BRX225" s="64"/>
      <c r="BRY225" s="64"/>
      <c r="BRZ225" s="64"/>
      <c r="BSA225" s="64"/>
      <c r="BSB225" s="64"/>
      <c r="BSC225" s="64"/>
      <c r="BSD225" s="64"/>
      <c r="BSE225" s="64"/>
      <c r="BSF225" s="64"/>
      <c r="BSG225" s="64"/>
      <c r="BSH225" s="64"/>
      <c r="BSI225" s="64"/>
      <c r="BSJ225" s="64"/>
      <c r="BSK225" s="64"/>
      <c r="BSL225" s="64"/>
      <c r="BSM225" s="64"/>
      <c r="BSN225" s="64"/>
      <c r="BSO225" s="64"/>
      <c r="BSP225" s="64"/>
      <c r="BSQ225" s="64"/>
      <c r="BSR225" s="64"/>
      <c r="BSS225" s="64"/>
      <c r="BST225" s="64"/>
      <c r="BSU225" s="64"/>
      <c r="BSV225" s="64"/>
      <c r="BSW225" s="64"/>
      <c r="BSX225" s="64"/>
      <c r="BSY225" s="64"/>
      <c r="BSZ225" s="64"/>
      <c r="BTA225" s="64"/>
      <c r="BTB225" s="64"/>
      <c r="BTC225" s="64"/>
      <c r="BTD225" s="64"/>
      <c r="BTE225" s="64"/>
      <c r="BTF225" s="64"/>
      <c r="BTG225" s="64"/>
      <c r="BTH225" s="64"/>
      <c r="BTI225" s="64"/>
      <c r="BTJ225" s="64"/>
      <c r="BTK225" s="64"/>
      <c r="BTL225" s="64"/>
      <c r="BTM225" s="64"/>
      <c r="BTN225" s="64"/>
      <c r="BTO225" s="64"/>
      <c r="BTP225" s="64"/>
      <c r="BTQ225" s="64"/>
      <c r="BTR225" s="64"/>
      <c r="BTS225" s="64"/>
      <c r="BTT225" s="64"/>
      <c r="BTU225" s="64"/>
      <c r="BTV225" s="64"/>
      <c r="BTW225" s="64"/>
      <c r="BTX225" s="64"/>
      <c r="BTY225" s="64"/>
      <c r="BTZ225" s="64"/>
      <c r="BUA225" s="64"/>
      <c r="BUB225" s="64"/>
      <c r="BUC225" s="64"/>
      <c r="BUD225" s="64"/>
      <c r="BUE225" s="64"/>
      <c r="BUF225" s="64"/>
      <c r="BUG225" s="64"/>
      <c r="BUH225" s="64"/>
      <c r="BUI225" s="64"/>
      <c r="BUJ225" s="64"/>
      <c r="BUK225" s="64"/>
      <c r="BUL225" s="64"/>
      <c r="BUM225" s="64"/>
      <c r="BUN225" s="64"/>
      <c r="BUO225" s="64"/>
      <c r="BUP225" s="64"/>
      <c r="BUQ225" s="64"/>
      <c r="BUR225" s="64"/>
      <c r="BUS225" s="64"/>
      <c r="BUT225" s="64"/>
      <c r="BUU225" s="64"/>
      <c r="BUV225" s="64"/>
      <c r="BUW225" s="64"/>
      <c r="BUX225" s="64"/>
      <c r="BUY225" s="64"/>
      <c r="BUZ225" s="64"/>
      <c r="BVA225" s="64"/>
      <c r="BVB225" s="64"/>
      <c r="BVC225" s="64"/>
      <c r="BVD225" s="64"/>
      <c r="BVE225" s="64"/>
      <c r="BVF225" s="64"/>
      <c r="BVG225" s="64"/>
      <c r="BVH225" s="64"/>
      <c r="BVI225" s="64"/>
      <c r="BVJ225" s="64"/>
      <c r="BVK225" s="64"/>
      <c r="BVL225" s="64"/>
      <c r="BVM225" s="64"/>
      <c r="BVN225" s="64"/>
      <c r="BVO225" s="64"/>
      <c r="BVP225" s="64"/>
      <c r="BVQ225" s="64"/>
      <c r="BVR225" s="64"/>
      <c r="BVS225" s="64"/>
      <c r="BVT225" s="64"/>
      <c r="BVU225" s="64"/>
      <c r="BVV225" s="64"/>
      <c r="BVW225" s="64"/>
      <c r="BVX225" s="64"/>
      <c r="BVY225" s="64"/>
      <c r="BVZ225" s="64"/>
      <c r="BWA225" s="64"/>
      <c r="BWB225" s="64"/>
      <c r="BWC225" s="64"/>
      <c r="BWD225" s="64"/>
      <c r="BWE225" s="64"/>
      <c r="BWF225" s="64"/>
      <c r="BWG225" s="64"/>
      <c r="BWH225" s="64"/>
      <c r="BWI225" s="64"/>
      <c r="BWJ225" s="64"/>
      <c r="BWK225" s="64"/>
      <c r="BWL225" s="64"/>
      <c r="BWM225" s="64"/>
      <c r="BWN225" s="64"/>
      <c r="BWO225" s="64"/>
      <c r="BWP225" s="64"/>
      <c r="BWQ225" s="64"/>
      <c r="BWR225" s="64"/>
      <c r="BWS225" s="64"/>
      <c r="BWT225" s="64"/>
      <c r="BWU225" s="64"/>
      <c r="BWV225" s="64"/>
      <c r="BWW225" s="64"/>
      <c r="BWX225" s="64"/>
      <c r="BWY225" s="64"/>
      <c r="BWZ225" s="64"/>
      <c r="BXA225" s="64"/>
      <c r="BXB225" s="64"/>
      <c r="BXC225" s="64"/>
      <c r="BXD225" s="64"/>
      <c r="BXE225" s="64"/>
      <c r="BXF225" s="64"/>
      <c r="BXG225" s="64"/>
      <c r="BXH225" s="64"/>
      <c r="BXI225" s="64"/>
      <c r="BXJ225" s="64"/>
      <c r="BXK225" s="64"/>
      <c r="BXL225" s="64"/>
      <c r="BXM225" s="64"/>
      <c r="BXN225" s="64"/>
      <c r="BXO225" s="64"/>
      <c r="BXP225" s="64"/>
      <c r="BXQ225" s="64"/>
      <c r="BXR225" s="64"/>
      <c r="BXS225" s="64"/>
      <c r="BXT225" s="64"/>
      <c r="BXU225" s="64"/>
      <c r="BXV225" s="64"/>
      <c r="BXW225" s="64"/>
      <c r="BXX225" s="64"/>
      <c r="BXY225" s="64"/>
      <c r="BXZ225" s="64"/>
      <c r="BYA225" s="64"/>
      <c r="BYB225" s="64"/>
      <c r="BYC225" s="64"/>
      <c r="BYD225" s="64"/>
      <c r="BYE225" s="64"/>
      <c r="BYF225" s="64"/>
      <c r="BYG225" s="64"/>
      <c r="BYH225" s="64"/>
      <c r="BYI225" s="64"/>
      <c r="BYJ225" s="64"/>
      <c r="BYK225" s="64"/>
      <c r="BYL225" s="64"/>
      <c r="BYM225" s="64"/>
      <c r="BYN225" s="64"/>
      <c r="BYO225" s="64"/>
      <c r="BYP225" s="64"/>
      <c r="BYQ225" s="64"/>
      <c r="BYR225" s="64"/>
      <c r="BYS225" s="64"/>
      <c r="BYT225" s="64"/>
      <c r="BYU225" s="64"/>
      <c r="BYV225" s="64"/>
      <c r="BYW225" s="64"/>
      <c r="BYX225" s="64"/>
      <c r="BYY225" s="64"/>
      <c r="BYZ225" s="64"/>
      <c r="BZA225" s="64"/>
      <c r="BZB225" s="64"/>
      <c r="BZC225" s="64"/>
      <c r="BZD225" s="64"/>
      <c r="BZE225" s="64"/>
      <c r="BZF225" s="64"/>
      <c r="BZG225" s="64"/>
      <c r="BZH225" s="64"/>
      <c r="BZI225" s="64"/>
      <c r="BZJ225" s="64"/>
      <c r="BZK225" s="64"/>
      <c r="BZL225" s="64"/>
      <c r="BZM225" s="64"/>
      <c r="BZN225" s="64"/>
      <c r="BZO225" s="64"/>
      <c r="BZP225" s="64"/>
      <c r="BZQ225" s="64"/>
      <c r="BZR225" s="64"/>
      <c r="BZS225" s="64"/>
      <c r="BZT225" s="64"/>
      <c r="BZU225" s="64"/>
      <c r="BZV225" s="64"/>
      <c r="BZW225" s="64"/>
      <c r="BZX225" s="64"/>
      <c r="BZY225" s="64"/>
      <c r="BZZ225" s="64"/>
      <c r="CAA225" s="64"/>
      <c r="CAB225" s="64"/>
      <c r="CAC225" s="64"/>
      <c r="CAD225" s="64"/>
      <c r="CAE225" s="64"/>
      <c r="CAF225" s="64"/>
      <c r="CAG225" s="64"/>
      <c r="CAH225" s="64"/>
      <c r="CAI225" s="64"/>
      <c r="CAJ225" s="64"/>
      <c r="CAK225" s="64"/>
      <c r="CAL225" s="64"/>
      <c r="CAM225" s="64"/>
      <c r="CAN225" s="64"/>
      <c r="CAO225" s="64"/>
      <c r="CAP225" s="64"/>
      <c r="CAQ225" s="64"/>
      <c r="CAR225" s="64"/>
      <c r="CAS225" s="64"/>
      <c r="CAT225" s="64"/>
      <c r="CAU225" s="64"/>
      <c r="CAV225" s="64"/>
      <c r="CAW225" s="64"/>
      <c r="CAX225" s="64"/>
      <c r="CAY225" s="64"/>
      <c r="CAZ225" s="64"/>
      <c r="CBA225" s="64"/>
      <c r="CBB225" s="64"/>
      <c r="CBC225" s="64"/>
      <c r="CBD225" s="64"/>
      <c r="CBE225" s="64"/>
      <c r="CBF225" s="64"/>
      <c r="CBG225" s="64"/>
      <c r="CBH225" s="64"/>
      <c r="CBI225" s="64"/>
      <c r="CBJ225" s="64"/>
      <c r="CBK225" s="64"/>
      <c r="CBL225" s="64"/>
      <c r="CBM225" s="64"/>
      <c r="CBN225" s="64"/>
      <c r="CBO225" s="64"/>
      <c r="CBP225" s="64"/>
      <c r="CBQ225" s="64"/>
      <c r="CBR225" s="64"/>
      <c r="CBS225" s="64"/>
      <c r="CBT225" s="64"/>
      <c r="CBU225" s="64"/>
      <c r="CBV225" s="64"/>
      <c r="CBW225" s="64"/>
      <c r="CBX225" s="64"/>
      <c r="CBY225" s="64"/>
      <c r="CBZ225" s="64"/>
      <c r="CCA225" s="64"/>
      <c r="CCB225" s="64"/>
      <c r="CCC225" s="64"/>
      <c r="CCD225" s="64"/>
      <c r="CCE225" s="64"/>
      <c r="CCF225" s="64"/>
      <c r="CCG225" s="64"/>
      <c r="CCH225" s="64"/>
      <c r="CCI225" s="64"/>
      <c r="CCJ225" s="64"/>
      <c r="CCK225" s="64"/>
      <c r="CCL225" s="64"/>
      <c r="CCM225" s="64"/>
      <c r="CCN225" s="64"/>
      <c r="CCO225" s="64"/>
      <c r="CCP225" s="64"/>
      <c r="CCQ225" s="64"/>
      <c r="CCR225" s="64"/>
      <c r="CCS225" s="64"/>
      <c r="CCT225" s="64"/>
      <c r="CCU225" s="64"/>
      <c r="CCV225" s="64"/>
      <c r="CCW225" s="64"/>
      <c r="CCX225" s="64"/>
      <c r="CCY225" s="64"/>
      <c r="CCZ225" s="64"/>
      <c r="CDA225" s="64"/>
      <c r="CDB225" s="64"/>
      <c r="CDC225" s="64"/>
      <c r="CDD225" s="64"/>
      <c r="CDE225" s="64"/>
      <c r="CDF225" s="64"/>
      <c r="CDG225" s="64"/>
      <c r="CDH225" s="64"/>
      <c r="CDI225" s="64"/>
      <c r="CDJ225" s="64"/>
      <c r="CDK225" s="64"/>
      <c r="CDL225" s="64"/>
      <c r="CDM225" s="64"/>
      <c r="CDN225" s="64"/>
      <c r="CDO225" s="64"/>
      <c r="CDP225" s="64"/>
      <c r="CDQ225" s="64"/>
      <c r="CDR225" s="64"/>
      <c r="CDS225" s="64"/>
      <c r="CDT225" s="64"/>
      <c r="CDU225" s="64"/>
      <c r="CDV225" s="64"/>
      <c r="CDW225" s="64"/>
      <c r="CDX225" s="64"/>
      <c r="CDY225" s="64"/>
      <c r="CDZ225" s="64"/>
      <c r="CEA225" s="64"/>
      <c r="CEB225" s="64"/>
      <c r="CEC225" s="64"/>
      <c r="CED225" s="64"/>
      <c r="CEE225" s="64"/>
      <c r="CEF225" s="64"/>
      <c r="CEG225" s="64"/>
      <c r="CEH225" s="64"/>
      <c r="CEI225" s="64"/>
      <c r="CEJ225" s="64"/>
      <c r="CEK225" s="64"/>
      <c r="CEL225" s="64"/>
      <c r="CEM225" s="64"/>
      <c r="CEN225" s="64"/>
      <c r="CEO225" s="64"/>
      <c r="CEP225" s="64"/>
      <c r="CEQ225" s="64"/>
      <c r="CER225" s="64"/>
      <c r="CES225" s="64"/>
      <c r="CET225" s="64"/>
      <c r="CEU225" s="64"/>
      <c r="CEV225" s="64"/>
      <c r="CEW225" s="64"/>
      <c r="CEX225" s="64"/>
      <c r="CEY225" s="64"/>
      <c r="CEZ225" s="64"/>
      <c r="CFA225" s="64"/>
      <c r="CFB225" s="64"/>
      <c r="CFC225" s="64"/>
      <c r="CFD225" s="64"/>
      <c r="CFE225" s="64"/>
      <c r="CFF225" s="64"/>
      <c r="CFG225" s="64"/>
      <c r="CFH225" s="64"/>
      <c r="CFI225" s="64"/>
      <c r="CFJ225" s="64"/>
      <c r="CFK225" s="64"/>
      <c r="CFL225" s="64"/>
      <c r="CFM225" s="64"/>
      <c r="CFN225" s="64"/>
      <c r="CFO225" s="64"/>
      <c r="CFP225" s="64"/>
      <c r="CFQ225" s="64"/>
      <c r="CFR225" s="64"/>
      <c r="CFS225" s="64"/>
      <c r="CFT225" s="64"/>
      <c r="CFU225" s="64"/>
      <c r="CFV225" s="64"/>
      <c r="CFW225" s="64"/>
      <c r="CFX225" s="64"/>
      <c r="CFY225" s="64"/>
      <c r="CFZ225" s="64"/>
      <c r="CGA225" s="64"/>
      <c r="CGB225" s="64"/>
      <c r="CGC225" s="64"/>
      <c r="CGD225" s="64"/>
      <c r="CGE225" s="64"/>
      <c r="CGF225" s="64"/>
      <c r="CGG225" s="64"/>
      <c r="CGH225" s="64"/>
      <c r="CGI225" s="64"/>
      <c r="CGJ225" s="64"/>
      <c r="CGK225" s="64"/>
      <c r="CGL225" s="64"/>
      <c r="CGM225" s="64"/>
      <c r="CGN225" s="64"/>
      <c r="CGO225" s="64"/>
      <c r="CGP225" s="64"/>
      <c r="CGQ225" s="64"/>
      <c r="CGR225" s="64"/>
      <c r="CGS225" s="64"/>
      <c r="CGT225" s="64"/>
      <c r="CGU225" s="64"/>
      <c r="CGV225" s="64"/>
      <c r="CGW225" s="64"/>
      <c r="CGX225" s="64"/>
      <c r="CGY225" s="64"/>
      <c r="CGZ225" s="64"/>
      <c r="CHA225" s="64"/>
      <c r="CHB225" s="64"/>
      <c r="CHC225" s="64"/>
      <c r="CHD225" s="64"/>
      <c r="CHE225" s="64"/>
      <c r="CHF225" s="64"/>
      <c r="CHG225" s="64"/>
      <c r="CHH225" s="64"/>
      <c r="CHI225" s="64"/>
      <c r="CHJ225" s="64"/>
      <c r="CHK225" s="64"/>
      <c r="CHL225" s="64"/>
      <c r="CHM225" s="64"/>
      <c r="CHN225" s="64"/>
      <c r="CHO225" s="64"/>
      <c r="CHP225" s="64"/>
      <c r="CHQ225" s="64"/>
      <c r="CHR225" s="64"/>
      <c r="CHS225" s="64"/>
      <c r="CHT225" s="64"/>
      <c r="CHU225" s="64"/>
      <c r="CHV225" s="64"/>
      <c r="CHW225" s="64"/>
      <c r="CHX225" s="64"/>
      <c r="CHY225" s="64"/>
      <c r="CHZ225" s="64"/>
      <c r="CIA225" s="64"/>
      <c r="CIB225" s="64"/>
      <c r="CIC225" s="64"/>
      <c r="CID225" s="64"/>
      <c r="CIE225" s="64"/>
      <c r="CIF225" s="64"/>
      <c r="CIG225" s="64"/>
      <c r="CIH225" s="64"/>
      <c r="CII225" s="64"/>
      <c r="CIJ225" s="64"/>
      <c r="CIK225" s="64"/>
      <c r="CIL225" s="64"/>
      <c r="CIM225" s="64"/>
      <c r="CIN225" s="64"/>
      <c r="CIO225" s="64"/>
      <c r="CIP225" s="64"/>
      <c r="CIQ225" s="64"/>
      <c r="CIR225" s="64"/>
      <c r="CIS225" s="64"/>
      <c r="CIT225" s="64"/>
      <c r="CIU225" s="64"/>
      <c r="CIV225" s="64"/>
      <c r="CIW225" s="64"/>
      <c r="CIX225" s="64"/>
      <c r="CIY225" s="64"/>
      <c r="CIZ225" s="64"/>
      <c r="CJA225" s="64"/>
      <c r="CJB225" s="64"/>
      <c r="CJC225" s="64"/>
      <c r="CJD225" s="64"/>
      <c r="CJE225" s="64"/>
      <c r="CJF225" s="64"/>
      <c r="CJG225" s="64"/>
      <c r="CJH225" s="64"/>
      <c r="CJI225" s="64"/>
      <c r="CJJ225" s="64"/>
      <c r="CJK225" s="64"/>
      <c r="CJL225" s="64"/>
      <c r="CJM225" s="64"/>
      <c r="CJN225" s="64"/>
      <c r="CJO225" s="64"/>
      <c r="CJP225" s="64"/>
      <c r="CJQ225" s="64"/>
      <c r="CJR225" s="64"/>
      <c r="CJS225" s="64"/>
      <c r="CJT225" s="64"/>
      <c r="CJU225" s="64"/>
      <c r="CJV225" s="64"/>
      <c r="CJW225" s="64"/>
      <c r="CJX225" s="64"/>
      <c r="CJY225" s="64"/>
      <c r="CJZ225" s="64"/>
      <c r="CKA225" s="64"/>
      <c r="CKB225" s="64"/>
      <c r="CKC225" s="64"/>
      <c r="CKD225" s="64"/>
      <c r="CKE225" s="64"/>
      <c r="CKF225" s="64"/>
      <c r="CKG225" s="64"/>
      <c r="CKH225" s="64"/>
      <c r="CKI225" s="64"/>
      <c r="CKJ225" s="64"/>
      <c r="CKK225" s="64"/>
      <c r="CKL225" s="64"/>
      <c r="CKM225" s="64"/>
      <c r="CKN225" s="64"/>
      <c r="CKO225" s="64"/>
      <c r="CKP225" s="64"/>
      <c r="CKQ225" s="64"/>
      <c r="CKR225" s="64"/>
      <c r="CKS225" s="64"/>
      <c r="CKT225" s="64"/>
      <c r="CKU225" s="64"/>
      <c r="CKV225" s="64"/>
      <c r="CKW225" s="64"/>
      <c r="CKX225" s="64"/>
      <c r="CKY225" s="64"/>
      <c r="CKZ225" s="64"/>
      <c r="CLA225" s="64"/>
      <c r="CLB225" s="64"/>
      <c r="CLC225" s="64"/>
      <c r="CLD225" s="64"/>
      <c r="CLE225" s="64"/>
      <c r="CLF225" s="64"/>
      <c r="CLG225" s="64"/>
      <c r="CLH225" s="64"/>
      <c r="CLI225" s="64"/>
      <c r="CLJ225" s="64"/>
      <c r="CLK225" s="64"/>
      <c r="CLL225" s="64"/>
      <c r="CLM225" s="64"/>
      <c r="CLN225" s="64"/>
      <c r="CLO225" s="64"/>
      <c r="CLP225" s="64"/>
      <c r="CLQ225" s="64"/>
      <c r="CLR225" s="64"/>
      <c r="CLS225" s="64"/>
      <c r="CLT225" s="64"/>
      <c r="CLU225" s="64"/>
      <c r="CLV225" s="64"/>
      <c r="CLW225" s="64"/>
      <c r="CLX225" s="64"/>
      <c r="CLY225" s="64"/>
      <c r="CLZ225" s="64"/>
      <c r="CMA225" s="64"/>
      <c r="CMB225" s="64"/>
      <c r="CMC225" s="64"/>
      <c r="CMD225" s="64"/>
      <c r="CME225" s="64"/>
      <c r="CMF225" s="64"/>
      <c r="CMG225" s="64"/>
      <c r="CMH225" s="64"/>
      <c r="CMI225" s="64"/>
      <c r="CMJ225" s="64"/>
      <c r="CMK225" s="64"/>
      <c r="CML225" s="64"/>
      <c r="CMM225" s="64"/>
      <c r="CMN225" s="64"/>
      <c r="CMO225" s="64"/>
      <c r="CMP225" s="64"/>
      <c r="CMQ225" s="64"/>
      <c r="CMR225" s="64"/>
      <c r="CMS225" s="64"/>
      <c r="CMT225" s="64"/>
      <c r="CMU225" s="64"/>
      <c r="CMV225" s="64"/>
      <c r="CMW225" s="64"/>
      <c r="CMX225" s="64"/>
      <c r="CMY225" s="64"/>
      <c r="CMZ225" s="64"/>
      <c r="CNA225" s="64"/>
      <c r="CNB225" s="64"/>
      <c r="CNC225" s="64"/>
      <c r="CND225" s="64"/>
      <c r="CNE225" s="64"/>
      <c r="CNF225" s="64"/>
      <c r="CNG225" s="64"/>
      <c r="CNH225" s="64"/>
      <c r="CNI225" s="64"/>
      <c r="CNJ225" s="64"/>
      <c r="CNK225" s="64"/>
      <c r="CNL225" s="64"/>
      <c r="CNM225" s="64"/>
      <c r="CNN225" s="64"/>
      <c r="CNO225" s="64"/>
      <c r="CNP225" s="64"/>
      <c r="CNQ225" s="64"/>
      <c r="CNR225" s="64"/>
      <c r="CNS225" s="64"/>
      <c r="CNT225" s="64"/>
      <c r="CNU225" s="64"/>
      <c r="CNV225" s="64"/>
      <c r="CNW225" s="64"/>
      <c r="CNX225" s="64"/>
      <c r="CNY225" s="64"/>
      <c r="CNZ225" s="64"/>
      <c r="COA225" s="64"/>
      <c r="COB225" s="64"/>
      <c r="COC225" s="64"/>
      <c r="COD225" s="64"/>
      <c r="COE225" s="64"/>
      <c r="COF225" s="64"/>
      <c r="COG225" s="64"/>
      <c r="COH225" s="64"/>
      <c r="COI225" s="64"/>
      <c r="COJ225" s="64"/>
      <c r="COK225" s="64"/>
      <c r="COL225" s="64"/>
      <c r="COM225" s="64"/>
      <c r="CON225" s="64"/>
      <c r="COO225" s="64"/>
      <c r="COP225" s="64"/>
      <c r="COQ225" s="64"/>
      <c r="COR225" s="64"/>
      <c r="COS225" s="64"/>
      <c r="COT225" s="64"/>
      <c r="COU225" s="64"/>
      <c r="COV225" s="64"/>
      <c r="COW225" s="64"/>
      <c r="COX225" s="64"/>
      <c r="COY225" s="64"/>
      <c r="COZ225" s="64"/>
      <c r="CPA225" s="64"/>
      <c r="CPB225" s="64"/>
      <c r="CPC225" s="64"/>
      <c r="CPD225" s="64"/>
      <c r="CPE225" s="64"/>
      <c r="CPF225" s="64"/>
      <c r="CPG225" s="64"/>
      <c r="CPH225" s="64"/>
      <c r="CPI225" s="64"/>
      <c r="CPJ225" s="64"/>
      <c r="CPK225" s="64"/>
      <c r="CPL225" s="64"/>
      <c r="CPM225" s="64"/>
      <c r="CPN225" s="64"/>
      <c r="CPO225" s="64"/>
      <c r="CPP225" s="64"/>
      <c r="CPQ225" s="64"/>
      <c r="CPR225" s="64"/>
      <c r="CPS225" s="64"/>
      <c r="CPT225" s="64"/>
      <c r="CPU225" s="64"/>
      <c r="CPV225" s="64"/>
      <c r="CPW225" s="64"/>
      <c r="CPX225" s="64"/>
      <c r="CPY225" s="64"/>
      <c r="CPZ225" s="64"/>
      <c r="CQA225" s="64"/>
      <c r="CQB225" s="64"/>
      <c r="CQC225" s="64"/>
      <c r="CQD225" s="64"/>
      <c r="CQE225" s="64"/>
      <c r="CQF225" s="64"/>
      <c r="CQG225" s="64"/>
      <c r="CQH225" s="64"/>
      <c r="CQI225" s="64"/>
      <c r="CQJ225" s="64"/>
      <c r="CQK225" s="64"/>
      <c r="CQL225" s="64"/>
      <c r="CQM225" s="64"/>
      <c r="CQN225" s="64"/>
      <c r="CQO225" s="64"/>
      <c r="CQP225" s="64"/>
      <c r="CQQ225" s="64"/>
      <c r="CQR225" s="64"/>
      <c r="CQS225" s="64"/>
      <c r="CQT225" s="64"/>
      <c r="CQU225" s="64"/>
      <c r="CQV225" s="64"/>
      <c r="CQW225" s="64"/>
      <c r="CQX225" s="64"/>
      <c r="CQY225" s="64"/>
      <c r="CQZ225" s="64"/>
      <c r="CRA225" s="64"/>
      <c r="CRB225" s="64"/>
      <c r="CRC225" s="64"/>
      <c r="CRD225" s="64"/>
      <c r="CRE225" s="64"/>
      <c r="CRF225" s="64"/>
      <c r="CRG225" s="64"/>
      <c r="CRH225" s="64"/>
      <c r="CRI225" s="64"/>
      <c r="CRJ225" s="64"/>
      <c r="CRK225" s="64"/>
      <c r="CRL225" s="64"/>
      <c r="CRM225" s="64"/>
      <c r="CRN225" s="64"/>
      <c r="CRO225" s="64"/>
      <c r="CRP225" s="64"/>
      <c r="CRQ225" s="64"/>
      <c r="CRR225" s="64"/>
      <c r="CRS225" s="64"/>
      <c r="CRT225" s="64"/>
      <c r="CRU225" s="64"/>
      <c r="CRV225" s="64"/>
      <c r="CRW225" s="64"/>
      <c r="CRX225" s="64"/>
      <c r="CRY225" s="64"/>
      <c r="CRZ225" s="64"/>
      <c r="CSA225" s="64"/>
      <c r="CSB225" s="64"/>
      <c r="CSC225" s="64"/>
      <c r="CSD225" s="64"/>
      <c r="CSE225" s="64"/>
      <c r="CSF225" s="64"/>
      <c r="CSG225" s="64"/>
      <c r="CSH225" s="64"/>
      <c r="CSI225" s="64"/>
      <c r="CSJ225" s="64"/>
      <c r="CSK225" s="64"/>
      <c r="CSL225" s="64"/>
      <c r="CSM225" s="64"/>
      <c r="CSN225" s="64"/>
      <c r="CSO225" s="64"/>
      <c r="CSP225" s="64"/>
      <c r="CSQ225" s="64"/>
      <c r="CSR225" s="64"/>
      <c r="CSS225" s="64"/>
      <c r="CST225" s="64"/>
      <c r="CSU225" s="64"/>
      <c r="CSV225" s="64"/>
      <c r="CSW225" s="64"/>
      <c r="CSX225" s="64"/>
      <c r="CSY225" s="64"/>
      <c r="CSZ225" s="64"/>
      <c r="CTA225" s="64"/>
      <c r="CTB225" s="64"/>
      <c r="CTC225" s="64"/>
      <c r="CTD225" s="64"/>
      <c r="CTE225" s="64"/>
      <c r="CTF225" s="64"/>
      <c r="CTG225" s="64"/>
      <c r="CTH225" s="64"/>
      <c r="CTI225" s="64"/>
      <c r="CTJ225" s="64"/>
      <c r="CTK225" s="64"/>
      <c r="CTL225" s="64"/>
      <c r="CTM225" s="64"/>
      <c r="CTN225" s="64"/>
      <c r="CTO225" s="64"/>
      <c r="CTP225" s="64"/>
      <c r="CTQ225" s="64"/>
      <c r="CTR225" s="64"/>
      <c r="CTS225" s="64"/>
      <c r="CTT225" s="64"/>
      <c r="CTU225" s="64"/>
      <c r="CTV225" s="64"/>
      <c r="CTW225" s="64"/>
      <c r="CTX225" s="64"/>
      <c r="CTY225" s="64"/>
      <c r="CTZ225" s="64"/>
      <c r="CUA225" s="64"/>
      <c r="CUB225" s="64"/>
      <c r="CUC225" s="64"/>
      <c r="CUD225" s="64"/>
      <c r="CUE225" s="64"/>
      <c r="CUF225" s="64"/>
      <c r="CUG225" s="64"/>
      <c r="CUH225" s="64"/>
      <c r="CUI225" s="64"/>
      <c r="CUJ225" s="64"/>
      <c r="CUK225" s="64"/>
      <c r="CUL225" s="64"/>
      <c r="CUM225" s="64"/>
      <c r="CUN225" s="64"/>
      <c r="CUO225" s="64"/>
      <c r="CUP225" s="64"/>
      <c r="CUQ225" s="64"/>
      <c r="CUR225" s="64"/>
      <c r="CUS225" s="64"/>
      <c r="CUT225" s="64"/>
      <c r="CUU225" s="64"/>
      <c r="CUV225" s="64"/>
      <c r="CUW225" s="64"/>
      <c r="CUX225" s="64"/>
      <c r="CUY225" s="64"/>
      <c r="CUZ225" s="64"/>
      <c r="CVA225" s="64"/>
      <c r="CVB225" s="64"/>
      <c r="CVC225" s="64"/>
      <c r="CVD225" s="64"/>
      <c r="CVE225" s="64"/>
      <c r="CVF225" s="64"/>
      <c r="CVG225" s="64"/>
      <c r="CVH225" s="64"/>
      <c r="CVI225" s="64"/>
      <c r="CVJ225" s="64"/>
      <c r="CVK225" s="64"/>
      <c r="CVL225" s="64"/>
      <c r="CVM225" s="64"/>
      <c r="CVN225" s="64"/>
      <c r="CVO225" s="64"/>
      <c r="CVP225" s="64"/>
      <c r="CVQ225" s="64"/>
      <c r="CVR225" s="64"/>
      <c r="CVS225" s="64"/>
      <c r="CVT225" s="64"/>
      <c r="CVU225" s="64"/>
      <c r="CVV225" s="64"/>
      <c r="CVW225" s="64"/>
      <c r="CVX225" s="64"/>
      <c r="CVY225" s="64"/>
      <c r="CVZ225" s="64"/>
      <c r="CWA225" s="64"/>
      <c r="CWB225" s="64"/>
      <c r="CWC225" s="64"/>
      <c r="CWD225" s="64"/>
      <c r="CWE225" s="64"/>
      <c r="CWF225" s="64"/>
      <c r="CWG225" s="64"/>
      <c r="CWH225" s="64"/>
      <c r="CWI225" s="64"/>
      <c r="CWJ225" s="64"/>
      <c r="CWK225" s="64"/>
      <c r="CWL225" s="64"/>
      <c r="CWM225" s="64"/>
      <c r="CWN225" s="64"/>
      <c r="CWO225" s="64"/>
      <c r="CWP225" s="64"/>
      <c r="CWQ225" s="64"/>
      <c r="CWR225" s="64"/>
      <c r="CWS225" s="64"/>
      <c r="CWT225" s="64"/>
      <c r="CWU225" s="64"/>
      <c r="CWV225" s="64"/>
      <c r="CWW225" s="64"/>
      <c r="CWX225" s="64"/>
      <c r="CWY225" s="64"/>
      <c r="CWZ225" s="64"/>
      <c r="CXA225" s="64"/>
      <c r="CXB225" s="64"/>
      <c r="CXC225" s="64"/>
      <c r="CXD225" s="64"/>
      <c r="CXE225" s="64"/>
      <c r="CXF225" s="64"/>
      <c r="CXG225" s="64"/>
      <c r="CXH225" s="64"/>
      <c r="CXI225" s="64"/>
      <c r="CXJ225" s="64"/>
      <c r="CXK225" s="64"/>
      <c r="CXL225" s="64"/>
      <c r="CXM225" s="64"/>
      <c r="CXN225" s="64"/>
      <c r="CXO225" s="64"/>
      <c r="CXP225" s="64"/>
      <c r="CXQ225" s="64"/>
      <c r="CXR225" s="64"/>
      <c r="CXS225" s="64"/>
      <c r="CXT225" s="64"/>
      <c r="CXU225" s="64"/>
      <c r="CXV225" s="64"/>
      <c r="CXW225" s="64"/>
      <c r="CXX225" s="64"/>
      <c r="CXY225" s="64"/>
      <c r="CXZ225" s="64"/>
      <c r="CYA225" s="64"/>
      <c r="CYB225" s="64"/>
      <c r="CYC225" s="64"/>
      <c r="CYD225" s="64"/>
      <c r="CYE225" s="64"/>
      <c r="CYF225" s="64"/>
      <c r="CYG225" s="64"/>
      <c r="CYH225" s="64"/>
      <c r="CYI225" s="64"/>
      <c r="CYJ225" s="64"/>
      <c r="CYK225" s="64"/>
      <c r="CYL225" s="64"/>
      <c r="CYM225" s="64"/>
      <c r="CYN225" s="64"/>
      <c r="CYO225" s="64"/>
      <c r="CYP225" s="64"/>
      <c r="CYQ225" s="64"/>
      <c r="CYR225" s="64"/>
      <c r="CYS225" s="64"/>
      <c r="CYT225" s="64"/>
      <c r="CYU225" s="64"/>
      <c r="CYV225" s="64"/>
      <c r="CYW225" s="64"/>
      <c r="CYX225" s="64"/>
      <c r="CYY225" s="64"/>
      <c r="CYZ225" s="64"/>
      <c r="CZA225" s="64"/>
      <c r="CZB225" s="64"/>
      <c r="CZC225" s="64"/>
      <c r="CZD225" s="64"/>
      <c r="CZE225" s="64"/>
      <c r="CZF225" s="64"/>
      <c r="CZG225" s="64"/>
      <c r="CZH225" s="64"/>
      <c r="CZI225" s="64"/>
      <c r="CZJ225" s="64"/>
      <c r="CZK225" s="64"/>
      <c r="CZL225" s="64"/>
      <c r="CZM225" s="64"/>
      <c r="CZN225" s="64"/>
      <c r="CZO225" s="64"/>
      <c r="CZP225" s="64"/>
      <c r="CZQ225" s="64"/>
      <c r="CZR225" s="64"/>
      <c r="CZS225" s="64"/>
      <c r="CZT225" s="64"/>
      <c r="CZU225" s="64"/>
      <c r="CZV225" s="64"/>
      <c r="CZW225" s="64"/>
      <c r="CZX225" s="64"/>
      <c r="CZY225" s="64"/>
      <c r="CZZ225" s="64"/>
      <c r="DAA225" s="64"/>
      <c r="DAB225" s="64"/>
      <c r="DAC225" s="64"/>
      <c r="DAD225" s="64"/>
      <c r="DAE225" s="64"/>
      <c r="DAF225" s="64"/>
      <c r="DAG225" s="64"/>
      <c r="DAH225" s="64"/>
      <c r="DAI225" s="64"/>
      <c r="DAJ225" s="64"/>
      <c r="DAK225" s="64"/>
      <c r="DAL225" s="64"/>
      <c r="DAM225" s="64"/>
      <c r="DAN225" s="64"/>
      <c r="DAO225" s="64"/>
      <c r="DAP225" s="64"/>
      <c r="DAQ225" s="64"/>
      <c r="DAR225" s="64"/>
      <c r="DAS225" s="64"/>
      <c r="DAT225" s="64"/>
      <c r="DAU225" s="64"/>
      <c r="DAV225" s="64"/>
      <c r="DAW225" s="64"/>
      <c r="DAX225" s="64"/>
      <c r="DAY225" s="64"/>
      <c r="DAZ225" s="64"/>
      <c r="DBA225" s="64"/>
      <c r="DBB225" s="64"/>
      <c r="DBC225" s="64"/>
      <c r="DBD225" s="64"/>
      <c r="DBE225" s="64"/>
      <c r="DBF225" s="64"/>
      <c r="DBG225" s="64"/>
      <c r="DBH225" s="64"/>
      <c r="DBI225" s="64"/>
      <c r="DBJ225" s="64"/>
      <c r="DBK225" s="64"/>
      <c r="DBL225" s="64"/>
      <c r="DBM225" s="64"/>
      <c r="DBN225" s="64"/>
      <c r="DBO225" s="64"/>
      <c r="DBP225" s="64"/>
      <c r="DBQ225" s="64"/>
      <c r="DBR225" s="64"/>
      <c r="DBS225" s="64"/>
      <c r="DBT225" s="64"/>
      <c r="DBU225" s="64"/>
      <c r="DBV225" s="64"/>
      <c r="DBW225" s="64"/>
      <c r="DBX225" s="64"/>
      <c r="DBY225" s="64"/>
      <c r="DBZ225" s="64"/>
      <c r="DCA225" s="64"/>
      <c r="DCB225" s="64"/>
      <c r="DCC225" s="64"/>
      <c r="DCD225" s="64"/>
      <c r="DCE225" s="64"/>
      <c r="DCF225" s="64"/>
      <c r="DCG225" s="64"/>
      <c r="DCH225" s="64"/>
      <c r="DCI225" s="64"/>
      <c r="DCJ225" s="64"/>
      <c r="DCK225" s="64"/>
      <c r="DCL225" s="64"/>
      <c r="DCM225" s="64"/>
      <c r="DCN225" s="64"/>
      <c r="DCO225" s="64"/>
      <c r="DCP225" s="64"/>
      <c r="DCQ225" s="64"/>
      <c r="DCR225" s="64"/>
      <c r="DCS225" s="64"/>
      <c r="DCT225" s="64"/>
    </row>
    <row r="226" spans="1:2802" s="121" customFormat="1" ht="31.5" x14ac:dyDescent="0.2">
      <c r="A226" s="126">
        <f t="shared" si="134"/>
        <v>136</v>
      </c>
      <c r="B226" s="196" t="s">
        <v>279</v>
      </c>
      <c r="C226" s="196" t="s">
        <v>280</v>
      </c>
      <c r="D226" s="42" t="s">
        <v>240</v>
      </c>
      <c r="E226" s="193">
        <f>49*16</f>
        <v>784</v>
      </c>
      <c r="F226" s="194">
        <v>0.05</v>
      </c>
      <c r="G226" s="193">
        <f t="shared" ref="G226:G228" si="145">E226+(E226*F226)</f>
        <v>823.2</v>
      </c>
      <c r="H226" s="6" t="s">
        <v>117</v>
      </c>
      <c r="I226" s="3">
        <v>3.4133333333333328E-2</v>
      </c>
      <c r="J226" s="6">
        <v>45.75</v>
      </c>
      <c r="K226" s="137">
        <f t="shared" si="139"/>
        <v>1.5615999999999997</v>
      </c>
      <c r="L226" s="137">
        <v>2.3039999999999998</v>
      </c>
      <c r="M226" s="141">
        <f t="shared" ref="M226:M228" si="146">IF(H226&lt;&gt;"",K226+L226,"")</f>
        <v>3.8655999999999997</v>
      </c>
      <c r="N226" s="195">
        <f t="shared" ref="N226:N228" si="147">G226*M226</f>
        <v>3182.16192</v>
      </c>
      <c r="O226" s="132"/>
      <c r="P226" s="64"/>
      <c r="Q226" s="64"/>
      <c r="R226" s="3"/>
      <c r="S226" s="137"/>
      <c r="T226" s="64"/>
      <c r="U226" s="64"/>
      <c r="V226" s="64"/>
      <c r="W226" s="64"/>
      <c r="X226" s="64"/>
      <c r="Y226" s="64"/>
      <c r="Z226" s="64"/>
      <c r="AA226" s="64"/>
      <c r="AB226" s="64"/>
      <c r="AC226" s="64"/>
      <c r="AD226" s="64"/>
      <c r="AE226" s="64"/>
      <c r="AF226" s="64"/>
      <c r="AG226" s="64"/>
      <c r="AH226" s="64"/>
      <c r="AI226" s="64"/>
      <c r="AJ226" s="64"/>
      <c r="AK226" s="64"/>
      <c r="AL226" s="64"/>
      <c r="AM226" s="64"/>
      <c r="AN226" s="64"/>
      <c r="AO226" s="64"/>
      <c r="AP226" s="64"/>
      <c r="AQ226" s="64"/>
      <c r="AR226" s="64"/>
      <c r="AS226" s="64"/>
      <c r="AT226" s="64"/>
      <c r="AU226" s="64"/>
      <c r="AV226" s="64"/>
      <c r="AW226" s="64"/>
      <c r="AX226" s="64"/>
      <c r="AY226" s="64"/>
      <c r="AZ226" s="64"/>
      <c r="BA226" s="64"/>
      <c r="BB226" s="64"/>
      <c r="BC226" s="64"/>
      <c r="BD226" s="64"/>
      <c r="BE226" s="64"/>
      <c r="BF226" s="64"/>
      <c r="BG226" s="64"/>
      <c r="BH226" s="64"/>
      <c r="BI226" s="64"/>
      <c r="BJ226" s="64"/>
      <c r="BK226" s="64"/>
      <c r="BL226" s="64"/>
      <c r="BM226" s="64"/>
      <c r="BN226" s="64"/>
      <c r="BO226" s="64"/>
      <c r="BP226" s="64"/>
      <c r="BQ226" s="64"/>
      <c r="BR226" s="64"/>
      <c r="BS226" s="64"/>
      <c r="BT226" s="64"/>
      <c r="BU226" s="64"/>
      <c r="BV226" s="64"/>
      <c r="BW226" s="64"/>
      <c r="BX226" s="64"/>
      <c r="BY226" s="64"/>
      <c r="BZ226" s="64"/>
      <c r="CA226" s="64"/>
      <c r="CB226" s="64"/>
      <c r="CC226" s="64"/>
      <c r="CD226" s="64"/>
      <c r="CE226" s="64"/>
      <c r="CF226" s="64"/>
      <c r="CG226" s="64"/>
      <c r="CH226" s="64"/>
      <c r="CI226" s="64"/>
      <c r="CJ226" s="64"/>
      <c r="CK226" s="64"/>
      <c r="CL226" s="64"/>
      <c r="CM226" s="64"/>
      <c r="CN226" s="64"/>
      <c r="CO226" s="64"/>
      <c r="CP226" s="64"/>
      <c r="CQ226" s="64"/>
      <c r="CR226" s="64"/>
      <c r="CS226" s="64"/>
      <c r="CT226" s="64"/>
      <c r="CU226" s="64"/>
      <c r="CV226" s="64"/>
      <c r="CW226" s="64"/>
      <c r="CX226" s="64"/>
      <c r="CY226" s="64"/>
      <c r="CZ226" s="64"/>
      <c r="DA226" s="64"/>
      <c r="DB226" s="64"/>
      <c r="DC226" s="64"/>
      <c r="DD226" s="64"/>
      <c r="DE226" s="64"/>
      <c r="DF226" s="64"/>
      <c r="DG226" s="64"/>
      <c r="DH226" s="64"/>
      <c r="DI226" s="64"/>
      <c r="DJ226" s="64"/>
      <c r="DK226" s="64"/>
      <c r="DL226" s="64"/>
      <c r="DM226" s="64"/>
      <c r="DN226" s="64"/>
      <c r="DO226" s="64"/>
      <c r="DP226" s="64"/>
      <c r="DQ226" s="64"/>
      <c r="DR226" s="64"/>
      <c r="DS226" s="64"/>
      <c r="DT226" s="64"/>
      <c r="DU226" s="64"/>
      <c r="DV226" s="64"/>
      <c r="DW226" s="64"/>
      <c r="DX226" s="64"/>
      <c r="DY226" s="64"/>
      <c r="DZ226" s="64"/>
      <c r="EA226" s="64"/>
      <c r="EB226" s="64"/>
      <c r="EC226" s="64"/>
      <c r="ED226" s="64"/>
      <c r="EE226" s="64"/>
      <c r="EF226" s="64"/>
      <c r="EG226" s="64"/>
      <c r="EH226" s="64"/>
      <c r="EI226" s="64"/>
      <c r="EJ226" s="64"/>
      <c r="EK226" s="64"/>
      <c r="EL226" s="64"/>
      <c r="EM226" s="64"/>
      <c r="EN226" s="64"/>
      <c r="EO226" s="64"/>
      <c r="EP226" s="64"/>
      <c r="EQ226" s="64"/>
      <c r="ER226" s="64"/>
      <c r="ES226" s="64"/>
      <c r="ET226" s="64"/>
      <c r="EU226" s="64"/>
      <c r="EV226" s="64"/>
      <c r="EW226" s="64"/>
      <c r="EX226" s="64"/>
      <c r="EY226" s="64"/>
      <c r="EZ226" s="64"/>
      <c r="FA226" s="64"/>
      <c r="FB226" s="64"/>
      <c r="FC226" s="64"/>
      <c r="FD226" s="64"/>
      <c r="FE226" s="64"/>
      <c r="FF226" s="64"/>
      <c r="FG226" s="64"/>
      <c r="FH226" s="64"/>
      <c r="FI226" s="64"/>
      <c r="FJ226" s="64"/>
      <c r="FK226" s="64"/>
      <c r="FL226" s="64"/>
      <c r="FM226" s="64"/>
      <c r="FN226" s="64"/>
      <c r="FO226" s="64"/>
      <c r="FP226" s="64"/>
      <c r="FQ226" s="64"/>
      <c r="FR226" s="64"/>
      <c r="FS226" s="64"/>
      <c r="FT226" s="64"/>
      <c r="FU226" s="64"/>
      <c r="FV226" s="64"/>
      <c r="FW226" s="64"/>
      <c r="FX226" s="64"/>
      <c r="FY226" s="64"/>
      <c r="FZ226" s="64"/>
      <c r="GA226" s="64"/>
      <c r="GB226" s="64"/>
      <c r="GC226" s="64"/>
      <c r="GD226" s="64"/>
      <c r="GE226" s="64"/>
      <c r="GF226" s="64"/>
      <c r="GG226" s="64"/>
      <c r="GH226" s="64"/>
      <c r="GI226" s="64"/>
      <c r="GJ226" s="64"/>
      <c r="GK226" s="64"/>
      <c r="GL226" s="64"/>
      <c r="GM226" s="64"/>
      <c r="GN226" s="64"/>
      <c r="GO226" s="64"/>
      <c r="GP226" s="64"/>
      <c r="GQ226" s="64"/>
      <c r="GR226" s="64"/>
      <c r="GS226" s="64"/>
      <c r="GT226" s="64"/>
      <c r="GU226" s="64"/>
      <c r="GV226" s="64"/>
      <c r="GW226" s="64"/>
      <c r="GX226" s="64"/>
      <c r="GY226" s="64"/>
      <c r="GZ226" s="64"/>
      <c r="HA226" s="64"/>
      <c r="HB226" s="64"/>
      <c r="HC226" s="64"/>
      <c r="HD226" s="64"/>
      <c r="HE226" s="64"/>
      <c r="HF226" s="64"/>
      <c r="HG226" s="64"/>
      <c r="HH226" s="64"/>
      <c r="HI226" s="64"/>
      <c r="HJ226" s="64"/>
      <c r="HK226" s="64"/>
      <c r="HL226" s="64"/>
      <c r="HM226" s="64"/>
      <c r="HN226" s="64"/>
      <c r="HO226" s="64"/>
      <c r="HP226" s="64"/>
      <c r="HQ226" s="64"/>
      <c r="HR226" s="64"/>
      <c r="HS226" s="64"/>
      <c r="HT226" s="64"/>
      <c r="HU226" s="64"/>
      <c r="HV226" s="64"/>
      <c r="HW226" s="64"/>
      <c r="HX226" s="64"/>
      <c r="HY226" s="64"/>
      <c r="HZ226" s="64"/>
      <c r="IA226" s="64"/>
      <c r="IB226" s="64"/>
      <c r="IC226" s="64"/>
      <c r="ID226" s="64"/>
      <c r="IE226" s="64"/>
      <c r="IF226" s="64"/>
      <c r="IG226" s="64"/>
      <c r="IH226" s="64"/>
      <c r="II226" s="64"/>
      <c r="IJ226" s="64"/>
      <c r="IK226" s="64"/>
      <c r="IL226" s="64"/>
      <c r="IM226" s="64"/>
      <c r="IN226" s="64"/>
      <c r="IO226" s="64"/>
      <c r="IP226" s="64"/>
      <c r="IQ226" s="64"/>
      <c r="IR226" s="64"/>
      <c r="IS226" s="64"/>
      <c r="IT226" s="64"/>
      <c r="IU226" s="64"/>
      <c r="IV226" s="64"/>
      <c r="IW226" s="64"/>
      <c r="IX226" s="64"/>
      <c r="IY226" s="64"/>
      <c r="IZ226" s="64"/>
      <c r="JA226" s="64"/>
      <c r="JB226" s="64"/>
      <c r="JC226" s="64"/>
      <c r="JD226" s="64"/>
      <c r="JE226" s="64"/>
      <c r="JF226" s="64"/>
      <c r="JG226" s="64"/>
      <c r="JH226" s="64"/>
      <c r="JI226" s="64"/>
      <c r="JJ226" s="64"/>
      <c r="JK226" s="64"/>
      <c r="JL226" s="64"/>
      <c r="JM226" s="64"/>
      <c r="JN226" s="64"/>
      <c r="JO226" s="64"/>
      <c r="JP226" s="64"/>
      <c r="JQ226" s="64"/>
      <c r="JR226" s="64"/>
      <c r="JS226" s="64"/>
      <c r="JT226" s="64"/>
      <c r="JU226" s="64"/>
      <c r="JV226" s="64"/>
      <c r="JW226" s="64"/>
      <c r="JX226" s="64"/>
      <c r="JY226" s="64"/>
      <c r="JZ226" s="64"/>
      <c r="KA226" s="64"/>
      <c r="KB226" s="64"/>
      <c r="KC226" s="64"/>
      <c r="KD226" s="64"/>
      <c r="KE226" s="64"/>
      <c r="KF226" s="64"/>
      <c r="KG226" s="64"/>
      <c r="KH226" s="64"/>
      <c r="KI226" s="64"/>
      <c r="KJ226" s="64"/>
      <c r="KK226" s="64"/>
      <c r="KL226" s="64"/>
      <c r="KM226" s="64"/>
      <c r="KN226" s="64"/>
      <c r="KO226" s="64"/>
      <c r="KP226" s="64"/>
      <c r="KQ226" s="64"/>
      <c r="KR226" s="64"/>
      <c r="KS226" s="64"/>
      <c r="KT226" s="64"/>
      <c r="KU226" s="64"/>
      <c r="KV226" s="64"/>
      <c r="KW226" s="64"/>
      <c r="KX226" s="64"/>
      <c r="KY226" s="64"/>
      <c r="KZ226" s="64"/>
      <c r="LA226" s="64"/>
      <c r="LB226" s="64"/>
      <c r="LC226" s="64"/>
      <c r="LD226" s="64"/>
      <c r="LE226" s="64"/>
      <c r="LF226" s="64"/>
      <c r="LG226" s="64"/>
      <c r="LH226" s="64"/>
      <c r="LI226" s="64"/>
      <c r="LJ226" s="64"/>
      <c r="LK226" s="64"/>
      <c r="LL226" s="64"/>
      <c r="LM226" s="64"/>
      <c r="LN226" s="64"/>
      <c r="LO226" s="64"/>
      <c r="LP226" s="64"/>
      <c r="LQ226" s="64"/>
      <c r="LR226" s="64"/>
      <c r="LS226" s="64"/>
      <c r="LT226" s="64"/>
      <c r="LU226" s="64"/>
      <c r="LV226" s="64"/>
      <c r="LW226" s="64"/>
      <c r="LX226" s="64"/>
      <c r="LY226" s="64"/>
      <c r="LZ226" s="64"/>
      <c r="MA226" s="64"/>
      <c r="MB226" s="64"/>
      <c r="MC226" s="64"/>
      <c r="MD226" s="64"/>
      <c r="ME226" s="64"/>
      <c r="MF226" s="64"/>
      <c r="MG226" s="64"/>
      <c r="MH226" s="64"/>
      <c r="MI226" s="64"/>
      <c r="MJ226" s="64"/>
      <c r="MK226" s="64"/>
      <c r="ML226" s="64"/>
      <c r="MM226" s="64"/>
      <c r="MN226" s="64"/>
      <c r="MO226" s="64"/>
      <c r="MP226" s="64"/>
      <c r="MQ226" s="64"/>
      <c r="MR226" s="64"/>
      <c r="MS226" s="64"/>
      <c r="MT226" s="64"/>
      <c r="MU226" s="64"/>
      <c r="MV226" s="64"/>
      <c r="MW226" s="64"/>
      <c r="MX226" s="64"/>
      <c r="MY226" s="64"/>
      <c r="MZ226" s="64"/>
      <c r="NA226" s="64"/>
      <c r="NB226" s="64"/>
      <c r="NC226" s="64"/>
      <c r="ND226" s="64"/>
      <c r="NE226" s="64"/>
      <c r="NF226" s="64"/>
      <c r="NG226" s="64"/>
      <c r="NH226" s="64"/>
      <c r="NI226" s="64"/>
      <c r="NJ226" s="64"/>
      <c r="NK226" s="64"/>
      <c r="NL226" s="64"/>
      <c r="NM226" s="64"/>
      <c r="NN226" s="64"/>
      <c r="NO226" s="64"/>
      <c r="NP226" s="64"/>
      <c r="NQ226" s="64"/>
      <c r="NR226" s="64"/>
      <c r="NS226" s="64"/>
      <c r="NT226" s="64"/>
      <c r="NU226" s="64"/>
      <c r="NV226" s="64"/>
      <c r="NW226" s="64"/>
      <c r="NX226" s="64"/>
      <c r="NY226" s="64"/>
      <c r="NZ226" s="64"/>
      <c r="OA226" s="64"/>
      <c r="OB226" s="64"/>
      <c r="OC226" s="64"/>
      <c r="OD226" s="64"/>
      <c r="OE226" s="64"/>
      <c r="OF226" s="64"/>
      <c r="OG226" s="64"/>
      <c r="OH226" s="64"/>
      <c r="OI226" s="64"/>
      <c r="OJ226" s="64"/>
      <c r="OK226" s="64"/>
      <c r="OL226" s="64"/>
      <c r="OM226" s="64"/>
      <c r="ON226" s="64"/>
      <c r="OO226" s="64"/>
      <c r="OP226" s="64"/>
      <c r="OQ226" s="64"/>
      <c r="OR226" s="64"/>
      <c r="OS226" s="64"/>
      <c r="OT226" s="64"/>
      <c r="OU226" s="64"/>
      <c r="OV226" s="64"/>
      <c r="OW226" s="64"/>
      <c r="OX226" s="64"/>
      <c r="OY226" s="64"/>
      <c r="OZ226" s="64"/>
      <c r="PA226" s="64"/>
      <c r="PB226" s="64"/>
      <c r="PC226" s="64"/>
      <c r="PD226" s="64"/>
      <c r="PE226" s="64"/>
      <c r="PF226" s="64"/>
      <c r="PG226" s="64"/>
      <c r="PH226" s="64"/>
      <c r="PI226" s="64"/>
      <c r="PJ226" s="64"/>
      <c r="PK226" s="64"/>
      <c r="PL226" s="64"/>
      <c r="PM226" s="64"/>
      <c r="PN226" s="64"/>
      <c r="PO226" s="64"/>
      <c r="PP226" s="64"/>
      <c r="PQ226" s="64"/>
      <c r="PR226" s="64"/>
      <c r="PS226" s="64"/>
      <c r="PT226" s="64"/>
      <c r="PU226" s="64"/>
      <c r="PV226" s="64"/>
      <c r="PW226" s="64"/>
      <c r="PX226" s="64"/>
      <c r="PY226" s="64"/>
      <c r="PZ226" s="64"/>
      <c r="QA226" s="64"/>
      <c r="QB226" s="64"/>
      <c r="QC226" s="64"/>
      <c r="QD226" s="64"/>
      <c r="QE226" s="64"/>
      <c r="QF226" s="64"/>
      <c r="QG226" s="64"/>
      <c r="QH226" s="64"/>
      <c r="QI226" s="64"/>
      <c r="QJ226" s="64"/>
      <c r="QK226" s="64"/>
      <c r="QL226" s="64"/>
      <c r="QM226" s="64"/>
      <c r="QN226" s="64"/>
      <c r="QO226" s="64"/>
      <c r="QP226" s="64"/>
      <c r="QQ226" s="64"/>
      <c r="QR226" s="64"/>
      <c r="QS226" s="64"/>
      <c r="QT226" s="64"/>
      <c r="QU226" s="64"/>
      <c r="QV226" s="64"/>
      <c r="QW226" s="64"/>
      <c r="QX226" s="64"/>
      <c r="QY226" s="64"/>
      <c r="QZ226" s="64"/>
      <c r="RA226" s="64"/>
      <c r="RB226" s="64"/>
      <c r="RC226" s="64"/>
      <c r="RD226" s="64"/>
      <c r="RE226" s="64"/>
      <c r="RF226" s="64"/>
      <c r="RG226" s="64"/>
      <c r="RH226" s="64"/>
      <c r="RI226" s="64"/>
      <c r="RJ226" s="64"/>
      <c r="RK226" s="64"/>
      <c r="RL226" s="64"/>
      <c r="RM226" s="64"/>
      <c r="RN226" s="64"/>
      <c r="RO226" s="64"/>
      <c r="RP226" s="64"/>
      <c r="RQ226" s="64"/>
      <c r="RR226" s="64"/>
      <c r="RS226" s="64"/>
      <c r="RT226" s="64"/>
      <c r="RU226" s="64"/>
      <c r="RV226" s="64"/>
      <c r="RW226" s="64"/>
      <c r="RX226" s="64"/>
      <c r="RY226" s="64"/>
      <c r="RZ226" s="64"/>
      <c r="SA226" s="64"/>
      <c r="SB226" s="64"/>
      <c r="SC226" s="64"/>
      <c r="SD226" s="64"/>
      <c r="SE226" s="64"/>
      <c r="SF226" s="64"/>
      <c r="SG226" s="64"/>
      <c r="SH226" s="64"/>
      <c r="SI226" s="64"/>
      <c r="SJ226" s="64"/>
      <c r="SK226" s="64"/>
      <c r="SL226" s="64"/>
      <c r="SM226" s="64"/>
      <c r="SN226" s="64"/>
      <c r="SO226" s="64"/>
      <c r="SP226" s="64"/>
      <c r="SQ226" s="64"/>
      <c r="SR226" s="64"/>
      <c r="SS226" s="64"/>
      <c r="ST226" s="64"/>
      <c r="SU226" s="64"/>
      <c r="SV226" s="64"/>
      <c r="SW226" s="64"/>
      <c r="SX226" s="64"/>
      <c r="SY226" s="64"/>
      <c r="SZ226" s="64"/>
      <c r="TA226" s="64"/>
      <c r="TB226" s="64"/>
      <c r="TC226" s="64"/>
      <c r="TD226" s="64"/>
      <c r="TE226" s="64"/>
      <c r="TF226" s="64"/>
      <c r="TG226" s="64"/>
      <c r="TH226" s="64"/>
      <c r="TI226" s="64"/>
      <c r="TJ226" s="64"/>
      <c r="TK226" s="64"/>
      <c r="TL226" s="64"/>
      <c r="TM226" s="64"/>
      <c r="TN226" s="64"/>
      <c r="TO226" s="64"/>
      <c r="TP226" s="64"/>
      <c r="TQ226" s="64"/>
      <c r="TR226" s="64"/>
      <c r="TS226" s="64"/>
      <c r="TT226" s="64"/>
      <c r="TU226" s="64"/>
      <c r="TV226" s="64"/>
      <c r="TW226" s="64"/>
      <c r="TX226" s="64"/>
      <c r="TY226" s="64"/>
      <c r="TZ226" s="64"/>
      <c r="UA226" s="64"/>
      <c r="UB226" s="64"/>
      <c r="UC226" s="64"/>
      <c r="UD226" s="64"/>
      <c r="UE226" s="64"/>
      <c r="UF226" s="64"/>
      <c r="UG226" s="64"/>
      <c r="UH226" s="64"/>
      <c r="UI226" s="64"/>
      <c r="UJ226" s="64"/>
      <c r="UK226" s="64"/>
      <c r="UL226" s="64"/>
      <c r="UM226" s="64"/>
      <c r="UN226" s="64"/>
      <c r="UO226" s="64"/>
      <c r="UP226" s="64"/>
      <c r="UQ226" s="64"/>
      <c r="UR226" s="64"/>
      <c r="US226" s="64"/>
      <c r="UT226" s="64"/>
      <c r="UU226" s="64"/>
      <c r="UV226" s="64"/>
      <c r="UW226" s="64"/>
      <c r="UX226" s="64"/>
      <c r="UY226" s="64"/>
      <c r="UZ226" s="64"/>
      <c r="VA226" s="64"/>
      <c r="VB226" s="64"/>
      <c r="VC226" s="64"/>
      <c r="VD226" s="64"/>
      <c r="VE226" s="64"/>
      <c r="VF226" s="64"/>
      <c r="VG226" s="64"/>
      <c r="VH226" s="64"/>
      <c r="VI226" s="64"/>
      <c r="VJ226" s="64"/>
      <c r="VK226" s="64"/>
      <c r="VL226" s="64"/>
      <c r="VM226" s="64"/>
      <c r="VN226" s="64"/>
      <c r="VO226" s="64"/>
      <c r="VP226" s="64"/>
      <c r="VQ226" s="64"/>
      <c r="VR226" s="64"/>
      <c r="VS226" s="64"/>
      <c r="VT226" s="64"/>
      <c r="VU226" s="64"/>
      <c r="VV226" s="64"/>
      <c r="VW226" s="64"/>
      <c r="VX226" s="64"/>
      <c r="VY226" s="64"/>
      <c r="VZ226" s="64"/>
      <c r="WA226" s="64"/>
      <c r="WB226" s="64"/>
      <c r="WC226" s="64"/>
      <c r="WD226" s="64"/>
      <c r="WE226" s="64"/>
      <c r="WF226" s="64"/>
      <c r="WG226" s="64"/>
      <c r="WH226" s="64"/>
      <c r="WI226" s="64"/>
      <c r="WJ226" s="64"/>
      <c r="WK226" s="64"/>
      <c r="WL226" s="64"/>
      <c r="WM226" s="64"/>
      <c r="WN226" s="64"/>
      <c r="WO226" s="64"/>
      <c r="WP226" s="64"/>
      <c r="WQ226" s="64"/>
      <c r="WR226" s="64"/>
      <c r="WS226" s="64"/>
      <c r="WT226" s="64"/>
      <c r="WU226" s="64"/>
      <c r="WV226" s="64"/>
      <c r="WW226" s="64"/>
      <c r="WX226" s="64"/>
      <c r="WY226" s="64"/>
      <c r="WZ226" s="64"/>
      <c r="XA226" s="64"/>
      <c r="XB226" s="64"/>
      <c r="XC226" s="64"/>
      <c r="XD226" s="64"/>
      <c r="XE226" s="64"/>
      <c r="XF226" s="64"/>
      <c r="XG226" s="64"/>
      <c r="XH226" s="64"/>
      <c r="XI226" s="64"/>
      <c r="XJ226" s="64"/>
      <c r="XK226" s="64"/>
      <c r="XL226" s="64"/>
      <c r="XM226" s="64"/>
      <c r="XN226" s="64"/>
      <c r="XO226" s="64"/>
      <c r="XP226" s="64"/>
      <c r="XQ226" s="64"/>
      <c r="XR226" s="64"/>
      <c r="XS226" s="64"/>
      <c r="XT226" s="64"/>
      <c r="XU226" s="64"/>
      <c r="XV226" s="64"/>
      <c r="XW226" s="64"/>
      <c r="XX226" s="64"/>
      <c r="XY226" s="64"/>
      <c r="XZ226" s="64"/>
      <c r="YA226" s="64"/>
      <c r="YB226" s="64"/>
      <c r="YC226" s="64"/>
      <c r="YD226" s="64"/>
      <c r="YE226" s="64"/>
      <c r="YF226" s="64"/>
      <c r="YG226" s="64"/>
      <c r="YH226" s="64"/>
      <c r="YI226" s="64"/>
      <c r="YJ226" s="64"/>
      <c r="YK226" s="64"/>
      <c r="YL226" s="64"/>
      <c r="YM226" s="64"/>
      <c r="YN226" s="64"/>
      <c r="YO226" s="64"/>
      <c r="YP226" s="64"/>
      <c r="YQ226" s="64"/>
      <c r="YR226" s="64"/>
      <c r="YS226" s="64"/>
      <c r="YT226" s="64"/>
      <c r="YU226" s="64"/>
      <c r="YV226" s="64"/>
      <c r="YW226" s="64"/>
      <c r="YX226" s="64"/>
      <c r="YY226" s="64"/>
      <c r="YZ226" s="64"/>
      <c r="ZA226" s="64"/>
      <c r="ZB226" s="64"/>
      <c r="ZC226" s="64"/>
      <c r="ZD226" s="64"/>
      <c r="ZE226" s="64"/>
      <c r="ZF226" s="64"/>
      <c r="ZG226" s="64"/>
      <c r="ZH226" s="64"/>
      <c r="ZI226" s="64"/>
      <c r="ZJ226" s="64"/>
      <c r="ZK226" s="64"/>
      <c r="ZL226" s="64"/>
      <c r="ZM226" s="64"/>
      <c r="ZN226" s="64"/>
      <c r="ZO226" s="64"/>
      <c r="ZP226" s="64"/>
      <c r="ZQ226" s="64"/>
      <c r="ZR226" s="64"/>
      <c r="ZS226" s="64"/>
      <c r="ZT226" s="64"/>
      <c r="ZU226" s="64"/>
      <c r="ZV226" s="64"/>
      <c r="ZW226" s="64"/>
      <c r="ZX226" s="64"/>
      <c r="ZY226" s="64"/>
      <c r="ZZ226" s="64"/>
      <c r="AAA226" s="64"/>
      <c r="AAB226" s="64"/>
      <c r="AAC226" s="64"/>
      <c r="AAD226" s="64"/>
      <c r="AAE226" s="64"/>
      <c r="AAF226" s="64"/>
      <c r="AAG226" s="64"/>
      <c r="AAH226" s="64"/>
      <c r="AAI226" s="64"/>
      <c r="AAJ226" s="64"/>
      <c r="AAK226" s="64"/>
      <c r="AAL226" s="64"/>
      <c r="AAM226" s="64"/>
      <c r="AAN226" s="64"/>
      <c r="AAO226" s="64"/>
      <c r="AAP226" s="64"/>
      <c r="AAQ226" s="64"/>
      <c r="AAR226" s="64"/>
      <c r="AAS226" s="64"/>
      <c r="AAT226" s="64"/>
      <c r="AAU226" s="64"/>
      <c r="AAV226" s="64"/>
      <c r="AAW226" s="64"/>
      <c r="AAX226" s="64"/>
      <c r="AAY226" s="64"/>
      <c r="AAZ226" s="64"/>
      <c r="ABA226" s="64"/>
      <c r="ABB226" s="64"/>
      <c r="ABC226" s="64"/>
      <c r="ABD226" s="64"/>
      <c r="ABE226" s="64"/>
      <c r="ABF226" s="64"/>
      <c r="ABG226" s="64"/>
      <c r="ABH226" s="64"/>
      <c r="ABI226" s="64"/>
      <c r="ABJ226" s="64"/>
      <c r="ABK226" s="64"/>
      <c r="ABL226" s="64"/>
      <c r="ABM226" s="64"/>
      <c r="ABN226" s="64"/>
      <c r="ABO226" s="64"/>
      <c r="ABP226" s="64"/>
      <c r="ABQ226" s="64"/>
      <c r="ABR226" s="64"/>
      <c r="ABS226" s="64"/>
      <c r="ABT226" s="64"/>
      <c r="ABU226" s="64"/>
      <c r="ABV226" s="64"/>
      <c r="ABW226" s="64"/>
      <c r="ABX226" s="64"/>
      <c r="ABY226" s="64"/>
      <c r="ABZ226" s="64"/>
      <c r="ACA226" s="64"/>
      <c r="ACB226" s="64"/>
      <c r="ACC226" s="64"/>
      <c r="ACD226" s="64"/>
      <c r="ACE226" s="64"/>
      <c r="ACF226" s="64"/>
      <c r="ACG226" s="64"/>
      <c r="ACH226" s="64"/>
      <c r="ACI226" s="64"/>
      <c r="ACJ226" s="64"/>
      <c r="ACK226" s="64"/>
      <c r="ACL226" s="64"/>
      <c r="ACM226" s="64"/>
      <c r="ACN226" s="64"/>
      <c r="ACO226" s="64"/>
      <c r="ACP226" s="64"/>
      <c r="ACQ226" s="64"/>
      <c r="ACR226" s="64"/>
      <c r="ACS226" s="64"/>
      <c r="ACT226" s="64"/>
      <c r="ACU226" s="64"/>
      <c r="ACV226" s="64"/>
      <c r="ACW226" s="64"/>
      <c r="ACX226" s="64"/>
      <c r="ACY226" s="64"/>
      <c r="ACZ226" s="64"/>
      <c r="ADA226" s="64"/>
      <c r="ADB226" s="64"/>
      <c r="ADC226" s="64"/>
      <c r="ADD226" s="64"/>
      <c r="ADE226" s="64"/>
      <c r="ADF226" s="64"/>
      <c r="ADG226" s="64"/>
      <c r="ADH226" s="64"/>
      <c r="ADI226" s="64"/>
      <c r="ADJ226" s="64"/>
      <c r="ADK226" s="64"/>
      <c r="ADL226" s="64"/>
      <c r="ADM226" s="64"/>
      <c r="ADN226" s="64"/>
      <c r="ADO226" s="64"/>
      <c r="ADP226" s="64"/>
      <c r="ADQ226" s="64"/>
      <c r="ADR226" s="64"/>
      <c r="ADS226" s="64"/>
      <c r="ADT226" s="64"/>
      <c r="ADU226" s="64"/>
      <c r="ADV226" s="64"/>
      <c r="ADW226" s="64"/>
      <c r="ADX226" s="64"/>
      <c r="ADY226" s="64"/>
      <c r="ADZ226" s="64"/>
      <c r="AEA226" s="64"/>
      <c r="AEB226" s="64"/>
      <c r="AEC226" s="64"/>
      <c r="AED226" s="64"/>
      <c r="AEE226" s="64"/>
      <c r="AEF226" s="64"/>
      <c r="AEG226" s="64"/>
      <c r="AEH226" s="64"/>
      <c r="AEI226" s="64"/>
      <c r="AEJ226" s="64"/>
      <c r="AEK226" s="64"/>
      <c r="AEL226" s="64"/>
      <c r="AEM226" s="64"/>
      <c r="AEN226" s="64"/>
      <c r="AEO226" s="64"/>
      <c r="AEP226" s="64"/>
      <c r="AEQ226" s="64"/>
      <c r="AER226" s="64"/>
      <c r="AES226" s="64"/>
      <c r="AET226" s="64"/>
      <c r="AEU226" s="64"/>
      <c r="AEV226" s="64"/>
      <c r="AEW226" s="64"/>
      <c r="AEX226" s="64"/>
      <c r="AEY226" s="64"/>
      <c r="AEZ226" s="64"/>
      <c r="AFA226" s="64"/>
      <c r="AFB226" s="64"/>
      <c r="AFC226" s="64"/>
      <c r="AFD226" s="64"/>
      <c r="AFE226" s="64"/>
      <c r="AFF226" s="64"/>
      <c r="AFG226" s="64"/>
      <c r="AFH226" s="64"/>
      <c r="AFI226" s="64"/>
      <c r="AFJ226" s="64"/>
      <c r="AFK226" s="64"/>
      <c r="AFL226" s="64"/>
      <c r="AFM226" s="64"/>
      <c r="AFN226" s="64"/>
      <c r="AFO226" s="64"/>
      <c r="AFP226" s="64"/>
      <c r="AFQ226" s="64"/>
      <c r="AFR226" s="64"/>
      <c r="AFS226" s="64"/>
      <c r="AFT226" s="64"/>
      <c r="AFU226" s="64"/>
      <c r="AFV226" s="64"/>
      <c r="AFW226" s="64"/>
      <c r="AFX226" s="64"/>
      <c r="AFY226" s="64"/>
      <c r="AFZ226" s="64"/>
      <c r="AGA226" s="64"/>
      <c r="AGB226" s="64"/>
      <c r="AGC226" s="64"/>
      <c r="AGD226" s="64"/>
      <c r="AGE226" s="64"/>
      <c r="AGF226" s="64"/>
      <c r="AGG226" s="64"/>
      <c r="AGH226" s="64"/>
      <c r="AGI226" s="64"/>
      <c r="AGJ226" s="64"/>
      <c r="AGK226" s="64"/>
      <c r="AGL226" s="64"/>
      <c r="AGM226" s="64"/>
      <c r="AGN226" s="64"/>
      <c r="AGO226" s="64"/>
      <c r="AGP226" s="64"/>
      <c r="AGQ226" s="64"/>
      <c r="AGR226" s="64"/>
      <c r="AGS226" s="64"/>
      <c r="AGT226" s="64"/>
      <c r="AGU226" s="64"/>
      <c r="AGV226" s="64"/>
      <c r="AGW226" s="64"/>
      <c r="AGX226" s="64"/>
      <c r="AGY226" s="64"/>
      <c r="AGZ226" s="64"/>
      <c r="AHA226" s="64"/>
      <c r="AHB226" s="64"/>
      <c r="AHC226" s="64"/>
      <c r="AHD226" s="64"/>
      <c r="AHE226" s="64"/>
      <c r="AHF226" s="64"/>
      <c r="AHG226" s="64"/>
      <c r="AHH226" s="64"/>
      <c r="AHI226" s="64"/>
      <c r="AHJ226" s="64"/>
      <c r="AHK226" s="64"/>
      <c r="AHL226" s="64"/>
      <c r="AHM226" s="64"/>
      <c r="AHN226" s="64"/>
      <c r="AHO226" s="64"/>
      <c r="AHP226" s="64"/>
      <c r="AHQ226" s="64"/>
      <c r="AHR226" s="64"/>
      <c r="AHS226" s="64"/>
      <c r="AHT226" s="64"/>
      <c r="AHU226" s="64"/>
      <c r="AHV226" s="64"/>
      <c r="AHW226" s="64"/>
      <c r="AHX226" s="64"/>
      <c r="AHY226" s="64"/>
      <c r="AHZ226" s="64"/>
      <c r="AIA226" s="64"/>
      <c r="AIB226" s="64"/>
      <c r="AIC226" s="64"/>
      <c r="AID226" s="64"/>
      <c r="AIE226" s="64"/>
      <c r="AIF226" s="64"/>
      <c r="AIG226" s="64"/>
      <c r="AIH226" s="64"/>
      <c r="AII226" s="64"/>
      <c r="AIJ226" s="64"/>
      <c r="AIK226" s="64"/>
      <c r="AIL226" s="64"/>
      <c r="AIM226" s="64"/>
      <c r="AIN226" s="64"/>
      <c r="AIO226" s="64"/>
      <c r="AIP226" s="64"/>
      <c r="AIQ226" s="64"/>
      <c r="AIR226" s="64"/>
      <c r="AIS226" s="64"/>
      <c r="AIT226" s="64"/>
      <c r="AIU226" s="64"/>
      <c r="AIV226" s="64"/>
      <c r="AIW226" s="64"/>
      <c r="AIX226" s="64"/>
      <c r="AIY226" s="64"/>
      <c r="AIZ226" s="64"/>
      <c r="AJA226" s="64"/>
      <c r="AJB226" s="64"/>
      <c r="AJC226" s="64"/>
      <c r="AJD226" s="64"/>
      <c r="AJE226" s="64"/>
      <c r="AJF226" s="64"/>
      <c r="AJG226" s="64"/>
      <c r="AJH226" s="64"/>
      <c r="AJI226" s="64"/>
      <c r="AJJ226" s="64"/>
      <c r="AJK226" s="64"/>
      <c r="AJL226" s="64"/>
      <c r="AJM226" s="64"/>
      <c r="AJN226" s="64"/>
      <c r="AJO226" s="64"/>
      <c r="AJP226" s="64"/>
      <c r="AJQ226" s="64"/>
      <c r="AJR226" s="64"/>
      <c r="AJS226" s="64"/>
      <c r="AJT226" s="64"/>
      <c r="AJU226" s="64"/>
      <c r="AJV226" s="64"/>
      <c r="AJW226" s="64"/>
      <c r="AJX226" s="64"/>
      <c r="AJY226" s="64"/>
      <c r="AJZ226" s="64"/>
      <c r="AKA226" s="64"/>
      <c r="AKB226" s="64"/>
      <c r="AKC226" s="64"/>
      <c r="AKD226" s="64"/>
      <c r="AKE226" s="64"/>
      <c r="AKF226" s="64"/>
      <c r="AKG226" s="64"/>
      <c r="AKH226" s="64"/>
      <c r="AKI226" s="64"/>
      <c r="AKJ226" s="64"/>
      <c r="AKK226" s="64"/>
      <c r="AKL226" s="64"/>
      <c r="AKM226" s="64"/>
      <c r="AKN226" s="64"/>
      <c r="AKO226" s="64"/>
      <c r="AKP226" s="64"/>
      <c r="AKQ226" s="64"/>
      <c r="AKR226" s="64"/>
      <c r="AKS226" s="64"/>
      <c r="AKT226" s="64"/>
      <c r="AKU226" s="64"/>
      <c r="AKV226" s="64"/>
      <c r="AKW226" s="64"/>
      <c r="AKX226" s="64"/>
      <c r="AKY226" s="64"/>
      <c r="AKZ226" s="64"/>
      <c r="ALA226" s="64"/>
      <c r="ALB226" s="64"/>
      <c r="ALC226" s="64"/>
      <c r="ALD226" s="64"/>
      <c r="ALE226" s="64"/>
      <c r="ALF226" s="64"/>
      <c r="ALG226" s="64"/>
      <c r="ALH226" s="64"/>
      <c r="ALI226" s="64"/>
      <c r="ALJ226" s="64"/>
      <c r="ALK226" s="64"/>
      <c r="ALL226" s="64"/>
      <c r="ALM226" s="64"/>
      <c r="ALN226" s="64"/>
      <c r="ALO226" s="64"/>
      <c r="ALP226" s="64"/>
      <c r="ALQ226" s="64"/>
      <c r="ALR226" s="64"/>
      <c r="ALS226" s="64"/>
      <c r="ALT226" s="64"/>
      <c r="ALU226" s="64"/>
      <c r="ALV226" s="64"/>
      <c r="ALW226" s="64"/>
      <c r="ALX226" s="64"/>
      <c r="ALY226" s="64"/>
      <c r="ALZ226" s="64"/>
      <c r="AMA226" s="64"/>
      <c r="AMB226" s="64"/>
      <c r="AMC226" s="64"/>
      <c r="AMD226" s="64"/>
      <c r="AME226" s="64"/>
      <c r="AMF226" s="64"/>
      <c r="AMG226" s="64"/>
      <c r="AMH226" s="64"/>
      <c r="AMI226" s="64"/>
      <c r="AMJ226" s="64"/>
      <c r="AMK226" s="64"/>
      <c r="AML226" s="64"/>
      <c r="AMM226" s="64"/>
      <c r="AMN226" s="64"/>
      <c r="AMO226" s="64"/>
      <c r="AMP226" s="64"/>
      <c r="AMQ226" s="64"/>
      <c r="AMR226" s="64"/>
      <c r="AMS226" s="64"/>
      <c r="AMT226" s="64"/>
      <c r="AMU226" s="64"/>
      <c r="AMV226" s="64"/>
      <c r="AMW226" s="64"/>
      <c r="AMX226" s="64"/>
      <c r="AMY226" s="64"/>
      <c r="AMZ226" s="64"/>
      <c r="ANA226" s="64"/>
      <c r="ANB226" s="64"/>
      <c r="ANC226" s="64"/>
      <c r="AND226" s="64"/>
      <c r="ANE226" s="64"/>
      <c r="ANF226" s="64"/>
      <c r="ANG226" s="64"/>
      <c r="ANH226" s="64"/>
      <c r="ANI226" s="64"/>
      <c r="ANJ226" s="64"/>
      <c r="ANK226" s="64"/>
      <c r="ANL226" s="64"/>
      <c r="ANM226" s="64"/>
      <c r="ANN226" s="64"/>
      <c r="ANO226" s="64"/>
      <c r="ANP226" s="64"/>
      <c r="ANQ226" s="64"/>
      <c r="ANR226" s="64"/>
      <c r="ANS226" s="64"/>
      <c r="ANT226" s="64"/>
      <c r="ANU226" s="64"/>
      <c r="ANV226" s="64"/>
      <c r="ANW226" s="64"/>
      <c r="ANX226" s="64"/>
      <c r="ANY226" s="64"/>
      <c r="ANZ226" s="64"/>
      <c r="AOA226" s="64"/>
      <c r="AOB226" s="64"/>
      <c r="AOC226" s="64"/>
      <c r="AOD226" s="64"/>
      <c r="AOE226" s="64"/>
      <c r="AOF226" s="64"/>
      <c r="AOG226" s="64"/>
      <c r="AOH226" s="64"/>
      <c r="AOI226" s="64"/>
      <c r="AOJ226" s="64"/>
      <c r="AOK226" s="64"/>
      <c r="AOL226" s="64"/>
      <c r="AOM226" s="64"/>
      <c r="AON226" s="64"/>
      <c r="AOO226" s="64"/>
      <c r="AOP226" s="64"/>
      <c r="AOQ226" s="64"/>
      <c r="AOR226" s="64"/>
      <c r="AOS226" s="64"/>
      <c r="AOT226" s="64"/>
      <c r="AOU226" s="64"/>
      <c r="AOV226" s="64"/>
      <c r="AOW226" s="64"/>
      <c r="AOX226" s="64"/>
      <c r="AOY226" s="64"/>
      <c r="AOZ226" s="64"/>
      <c r="APA226" s="64"/>
      <c r="APB226" s="64"/>
      <c r="APC226" s="64"/>
      <c r="APD226" s="64"/>
      <c r="APE226" s="64"/>
      <c r="APF226" s="64"/>
      <c r="APG226" s="64"/>
      <c r="APH226" s="64"/>
      <c r="API226" s="64"/>
      <c r="APJ226" s="64"/>
      <c r="APK226" s="64"/>
      <c r="APL226" s="64"/>
      <c r="APM226" s="64"/>
      <c r="APN226" s="64"/>
      <c r="APO226" s="64"/>
      <c r="APP226" s="64"/>
      <c r="APQ226" s="64"/>
      <c r="APR226" s="64"/>
      <c r="APS226" s="64"/>
      <c r="APT226" s="64"/>
      <c r="APU226" s="64"/>
      <c r="APV226" s="64"/>
      <c r="APW226" s="64"/>
      <c r="APX226" s="64"/>
      <c r="APY226" s="64"/>
      <c r="APZ226" s="64"/>
      <c r="AQA226" s="64"/>
      <c r="AQB226" s="64"/>
      <c r="AQC226" s="64"/>
      <c r="AQD226" s="64"/>
      <c r="AQE226" s="64"/>
      <c r="AQF226" s="64"/>
      <c r="AQG226" s="64"/>
      <c r="AQH226" s="64"/>
      <c r="AQI226" s="64"/>
      <c r="AQJ226" s="64"/>
      <c r="AQK226" s="64"/>
      <c r="AQL226" s="64"/>
      <c r="AQM226" s="64"/>
      <c r="AQN226" s="64"/>
      <c r="AQO226" s="64"/>
      <c r="AQP226" s="64"/>
      <c r="AQQ226" s="64"/>
      <c r="AQR226" s="64"/>
      <c r="AQS226" s="64"/>
      <c r="AQT226" s="64"/>
      <c r="AQU226" s="64"/>
      <c r="AQV226" s="64"/>
      <c r="AQW226" s="64"/>
      <c r="AQX226" s="64"/>
      <c r="AQY226" s="64"/>
      <c r="AQZ226" s="64"/>
      <c r="ARA226" s="64"/>
      <c r="ARB226" s="64"/>
      <c r="ARC226" s="64"/>
      <c r="ARD226" s="64"/>
      <c r="ARE226" s="64"/>
      <c r="ARF226" s="64"/>
      <c r="ARG226" s="64"/>
      <c r="ARH226" s="64"/>
      <c r="ARI226" s="64"/>
      <c r="ARJ226" s="64"/>
      <c r="ARK226" s="64"/>
      <c r="ARL226" s="64"/>
      <c r="ARM226" s="64"/>
      <c r="ARN226" s="64"/>
      <c r="ARO226" s="64"/>
      <c r="ARP226" s="64"/>
      <c r="ARQ226" s="64"/>
      <c r="ARR226" s="64"/>
      <c r="ARS226" s="64"/>
      <c r="ART226" s="64"/>
      <c r="ARU226" s="64"/>
      <c r="ARV226" s="64"/>
      <c r="ARW226" s="64"/>
      <c r="ARX226" s="64"/>
      <c r="ARY226" s="64"/>
      <c r="ARZ226" s="64"/>
      <c r="ASA226" s="64"/>
      <c r="ASB226" s="64"/>
      <c r="ASC226" s="64"/>
      <c r="ASD226" s="64"/>
      <c r="ASE226" s="64"/>
      <c r="ASF226" s="64"/>
      <c r="ASG226" s="64"/>
      <c r="ASH226" s="64"/>
      <c r="ASI226" s="64"/>
      <c r="ASJ226" s="64"/>
      <c r="ASK226" s="64"/>
      <c r="ASL226" s="64"/>
      <c r="ASM226" s="64"/>
      <c r="ASN226" s="64"/>
      <c r="ASO226" s="64"/>
      <c r="ASP226" s="64"/>
      <c r="ASQ226" s="64"/>
      <c r="ASR226" s="64"/>
      <c r="ASS226" s="64"/>
      <c r="AST226" s="64"/>
      <c r="ASU226" s="64"/>
      <c r="ASV226" s="64"/>
      <c r="ASW226" s="64"/>
      <c r="ASX226" s="64"/>
      <c r="ASY226" s="64"/>
      <c r="ASZ226" s="64"/>
      <c r="ATA226" s="64"/>
      <c r="ATB226" s="64"/>
      <c r="ATC226" s="64"/>
      <c r="ATD226" s="64"/>
      <c r="ATE226" s="64"/>
      <c r="ATF226" s="64"/>
      <c r="ATG226" s="64"/>
      <c r="ATH226" s="64"/>
      <c r="ATI226" s="64"/>
      <c r="ATJ226" s="64"/>
      <c r="ATK226" s="64"/>
      <c r="ATL226" s="64"/>
      <c r="ATM226" s="64"/>
      <c r="ATN226" s="64"/>
      <c r="ATO226" s="64"/>
      <c r="ATP226" s="64"/>
      <c r="ATQ226" s="64"/>
      <c r="ATR226" s="64"/>
      <c r="ATS226" s="64"/>
      <c r="ATT226" s="64"/>
      <c r="ATU226" s="64"/>
      <c r="ATV226" s="64"/>
      <c r="ATW226" s="64"/>
      <c r="ATX226" s="64"/>
      <c r="ATY226" s="64"/>
      <c r="ATZ226" s="64"/>
      <c r="AUA226" s="64"/>
      <c r="AUB226" s="64"/>
      <c r="AUC226" s="64"/>
      <c r="AUD226" s="64"/>
      <c r="AUE226" s="64"/>
      <c r="AUF226" s="64"/>
      <c r="AUG226" s="64"/>
      <c r="AUH226" s="64"/>
      <c r="AUI226" s="64"/>
      <c r="AUJ226" s="64"/>
      <c r="AUK226" s="64"/>
      <c r="AUL226" s="64"/>
      <c r="AUM226" s="64"/>
      <c r="AUN226" s="64"/>
      <c r="AUO226" s="64"/>
      <c r="AUP226" s="64"/>
      <c r="AUQ226" s="64"/>
      <c r="AUR226" s="64"/>
      <c r="AUS226" s="64"/>
      <c r="AUT226" s="64"/>
      <c r="AUU226" s="64"/>
      <c r="AUV226" s="64"/>
      <c r="AUW226" s="64"/>
      <c r="AUX226" s="64"/>
      <c r="AUY226" s="64"/>
      <c r="AUZ226" s="64"/>
      <c r="AVA226" s="64"/>
      <c r="AVB226" s="64"/>
      <c r="AVC226" s="64"/>
      <c r="AVD226" s="64"/>
      <c r="AVE226" s="64"/>
      <c r="AVF226" s="64"/>
      <c r="AVG226" s="64"/>
      <c r="AVH226" s="64"/>
      <c r="AVI226" s="64"/>
      <c r="AVJ226" s="64"/>
      <c r="AVK226" s="64"/>
      <c r="AVL226" s="64"/>
      <c r="AVM226" s="64"/>
      <c r="AVN226" s="64"/>
      <c r="AVO226" s="64"/>
      <c r="AVP226" s="64"/>
      <c r="AVQ226" s="64"/>
      <c r="AVR226" s="64"/>
      <c r="AVS226" s="64"/>
      <c r="AVT226" s="64"/>
      <c r="AVU226" s="64"/>
      <c r="AVV226" s="64"/>
      <c r="AVW226" s="64"/>
      <c r="AVX226" s="64"/>
      <c r="AVY226" s="64"/>
      <c r="AVZ226" s="64"/>
      <c r="AWA226" s="64"/>
      <c r="AWB226" s="64"/>
      <c r="AWC226" s="64"/>
      <c r="AWD226" s="64"/>
      <c r="AWE226" s="64"/>
      <c r="AWF226" s="64"/>
      <c r="AWG226" s="64"/>
      <c r="AWH226" s="64"/>
      <c r="AWI226" s="64"/>
      <c r="AWJ226" s="64"/>
      <c r="AWK226" s="64"/>
      <c r="AWL226" s="64"/>
      <c r="AWM226" s="64"/>
      <c r="AWN226" s="64"/>
      <c r="AWO226" s="64"/>
      <c r="AWP226" s="64"/>
      <c r="AWQ226" s="64"/>
      <c r="AWR226" s="64"/>
      <c r="AWS226" s="64"/>
      <c r="AWT226" s="64"/>
      <c r="AWU226" s="64"/>
      <c r="AWV226" s="64"/>
      <c r="AWW226" s="64"/>
      <c r="AWX226" s="64"/>
      <c r="AWY226" s="64"/>
      <c r="AWZ226" s="64"/>
      <c r="AXA226" s="64"/>
      <c r="AXB226" s="64"/>
      <c r="AXC226" s="64"/>
      <c r="AXD226" s="64"/>
      <c r="AXE226" s="64"/>
      <c r="AXF226" s="64"/>
      <c r="AXG226" s="64"/>
      <c r="AXH226" s="64"/>
      <c r="AXI226" s="64"/>
      <c r="AXJ226" s="64"/>
      <c r="AXK226" s="64"/>
      <c r="AXL226" s="64"/>
      <c r="AXM226" s="64"/>
      <c r="AXN226" s="64"/>
      <c r="AXO226" s="64"/>
      <c r="AXP226" s="64"/>
      <c r="AXQ226" s="64"/>
      <c r="AXR226" s="64"/>
      <c r="AXS226" s="64"/>
      <c r="AXT226" s="64"/>
      <c r="AXU226" s="64"/>
      <c r="AXV226" s="64"/>
      <c r="AXW226" s="64"/>
      <c r="AXX226" s="64"/>
      <c r="AXY226" s="64"/>
      <c r="AXZ226" s="64"/>
      <c r="AYA226" s="64"/>
      <c r="AYB226" s="64"/>
      <c r="AYC226" s="64"/>
      <c r="AYD226" s="64"/>
      <c r="AYE226" s="64"/>
      <c r="AYF226" s="64"/>
      <c r="AYG226" s="64"/>
      <c r="AYH226" s="64"/>
      <c r="AYI226" s="64"/>
      <c r="AYJ226" s="64"/>
      <c r="AYK226" s="64"/>
      <c r="AYL226" s="64"/>
      <c r="AYM226" s="64"/>
      <c r="AYN226" s="64"/>
      <c r="AYO226" s="64"/>
      <c r="AYP226" s="64"/>
      <c r="AYQ226" s="64"/>
      <c r="AYR226" s="64"/>
      <c r="AYS226" s="64"/>
      <c r="AYT226" s="64"/>
      <c r="AYU226" s="64"/>
      <c r="AYV226" s="64"/>
      <c r="AYW226" s="64"/>
      <c r="AYX226" s="64"/>
      <c r="AYY226" s="64"/>
      <c r="AYZ226" s="64"/>
      <c r="AZA226" s="64"/>
      <c r="AZB226" s="64"/>
      <c r="AZC226" s="64"/>
      <c r="AZD226" s="64"/>
      <c r="AZE226" s="64"/>
      <c r="AZF226" s="64"/>
      <c r="AZG226" s="64"/>
      <c r="AZH226" s="64"/>
      <c r="AZI226" s="64"/>
      <c r="AZJ226" s="64"/>
      <c r="AZK226" s="64"/>
      <c r="AZL226" s="64"/>
      <c r="AZM226" s="64"/>
      <c r="AZN226" s="64"/>
      <c r="AZO226" s="64"/>
      <c r="AZP226" s="64"/>
      <c r="AZQ226" s="64"/>
      <c r="AZR226" s="64"/>
      <c r="AZS226" s="64"/>
      <c r="AZT226" s="64"/>
      <c r="AZU226" s="64"/>
      <c r="AZV226" s="64"/>
      <c r="AZW226" s="64"/>
      <c r="AZX226" s="64"/>
      <c r="AZY226" s="64"/>
      <c r="AZZ226" s="64"/>
      <c r="BAA226" s="64"/>
      <c r="BAB226" s="64"/>
      <c r="BAC226" s="64"/>
      <c r="BAD226" s="64"/>
      <c r="BAE226" s="64"/>
      <c r="BAF226" s="64"/>
      <c r="BAG226" s="64"/>
      <c r="BAH226" s="64"/>
      <c r="BAI226" s="64"/>
      <c r="BAJ226" s="64"/>
      <c r="BAK226" s="64"/>
      <c r="BAL226" s="64"/>
      <c r="BAM226" s="64"/>
      <c r="BAN226" s="64"/>
      <c r="BAO226" s="64"/>
      <c r="BAP226" s="64"/>
      <c r="BAQ226" s="64"/>
      <c r="BAR226" s="64"/>
      <c r="BAS226" s="64"/>
      <c r="BAT226" s="64"/>
      <c r="BAU226" s="64"/>
      <c r="BAV226" s="64"/>
      <c r="BAW226" s="64"/>
      <c r="BAX226" s="64"/>
      <c r="BAY226" s="64"/>
      <c r="BAZ226" s="64"/>
      <c r="BBA226" s="64"/>
      <c r="BBB226" s="64"/>
      <c r="BBC226" s="64"/>
      <c r="BBD226" s="64"/>
      <c r="BBE226" s="64"/>
      <c r="BBF226" s="64"/>
      <c r="BBG226" s="64"/>
      <c r="BBH226" s="64"/>
      <c r="BBI226" s="64"/>
      <c r="BBJ226" s="64"/>
      <c r="BBK226" s="64"/>
      <c r="BBL226" s="64"/>
      <c r="BBM226" s="64"/>
      <c r="BBN226" s="64"/>
      <c r="BBO226" s="64"/>
      <c r="BBP226" s="64"/>
      <c r="BBQ226" s="64"/>
      <c r="BBR226" s="64"/>
      <c r="BBS226" s="64"/>
      <c r="BBT226" s="64"/>
      <c r="BBU226" s="64"/>
      <c r="BBV226" s="64"/>
      <c r="BBW226" s="64"/>
      <c r="BBX226" s="64"/>
      <c r="BBY226" s="64"/>
      <c r="BBZ226" s="64"/>
      <c r="BCA226" s="64"/>
      <c r="BCB226" s="64"/>
      <c r="BCC226" s="64"/>
      <c r="BCD226" s="64"/>
      <c r="BCE226" s="64"/>
      <c r="BCF226" s="64"/>
      <c r="BCG226" s="64"/>
      <c r="BCH226" s="64"/>
      <c r="BCI226" s="64"/>
      <c r="BCJ226" s="64"/>
      <c r="BCK226" s="64"/>
      <c r="BCL226" s="64"/>
      <c r="BCM226" s="64"/>
      <c r="BCN226" s="64"/>
      <c r="BCO226" s="64"/>
      <c r="BCP226" s="64"/>
      <c r="BCQ226" s="64"/>
      <c r="BCR226" s="64"/>
      <c r="BCS226" s="64"/>
      <c r="BCT226" s="64"/>
      <c r="BCU226" s="64"/>
      <c r="BCV226" s="64"/>
      <c r="BCW226" s="64"/>
      <c r="BCX226" s="64"/>
      <c r="BCY226" s="64"/>
      <c r="BCZ226" s="64"/>
      <c r="BDA226" s="64"/>
      <c r="BDB226" s="64"/>
      <c r="BDC226" s="64"/>
      <c r="BDD226" s="64"/>
      <c r="BDE226" s="64"/>
      <c r="BDF226" s="64"/>
      <c r="BDG226" s="64"/>
      <c r="BDH226" s="64"/>
      <c r="BDI226" s="64"/>
      <c r="BDJ226" s="64"/>
      <c r="BDK226" s="64"/>
      <c r="BDL226" s="64"/>
      <c r="BDM226" s="64"/>
      <c r="BDN226" s="64"/>
      <c r="BDO226" s="64"/>
      <c r="BDP226" s="64"/>
      <c r="BDQ226" s="64"/>
      <c r="BDR226" s="64"/>
      <c r="BDS226" s="64"/>
      <c r="BDT226" s="64"/>
      <c r="BDU226" s="64"/>
      <c r="BDV226" s="64"/>
      <c r="BDW226" s="64"/>
      <c r="BDX226" s="64"/>
      <c r="BDY226" s="64"/>
      <c r="BDZ226" s="64"/>
      <c r="BEA226" s="64"/>
      <c r="BEB226" s="64"/>
      <c r="BEC226" s="64"/>
      <c r="BED226" s="64"/>
      <c r="BEE226" s="64"/>
      <c r="BEF226" s="64"/>
      <c r="BEG226" s="64"/>
      <c r="BEH226" s="64"/>
      <c r="BEI226" s="64"/>
      <c r="BEJ226" s="64"/>
      <c r="BEK226" s="64"/>
      <c r="BEL226" s="64"/>
      <c r="BEM226" s="64"/>
      <c r="BEN226" s="64"/>
      <c r="BEO226" s="64"/>
      <c r="BEP226" s="64"/>
      <c r="BEQ226" s="64"/>
      <c r="BER226" s="64"/>
      <c r="BES226" s="64"/>
      <c r="BET226" s="64"/>
      <c r="BEU226" s="64"/>
      <c r="BEV226" s="64"/>
      <c r="BEW226" s="64"/>
      <c r="BEX226" s="64"/>
      <c r="BEY226" s="64"/>
      <c r="BEZ226" s="64"/>
      <c r="BFA226" s="64"/>
      <c r="BFB226" s="64"/>
      <c r="BFC226" s="64"/>
      <c r="BFD226" s="64"/>
      <c r="BFE226" s="64"/>
      <c r="BFF226" s="64"/>
      <c r="BFG226" s="64"/>
      <c r="BFH226" s="64"/>
      <c r="BFI226" s="64"/>
      <c r="BFJ226" s="64"/>
      <c r="BFK226" s="64"/>
      <c r="BFL226" s="64"/>
      <c r="BFM226" s="64"/>
      <c r="BFN226" s="64"/>
      <c r="BFO226" s="64"/>
      <c r="BFP226" s="64"/>
      <c r="BFQ226" s="64"/>
      <c r="BFR226" s="64"/>
      <c r="BFS226" s="64"/>
      <c r="BFT226" s="64"/>
      <c r="BFU226" s="64"/>
      <c r="BFV226" s="64"/>
      <c r="BFW226" s="64"/>
      <c r="BFX226" s="64"/>
      <c r="BFY226" s="64"/>
      <c r="BFZ226" s="64"/>
      <c r="BGA226" s="64"/>
      <c r="BGB226" s="64"/>
      <c r="BGC226" s="64"/>
      <c r="BGD226" s="64"/>
      <c r="BGE226" s="64"/>
      <c r="BGF226" s="64"/>
      <c r="BGG226" s="64"/>
      <c r="BGH226" s="64"/>
      <c r="BGI226" s="64"/>
      <c r="BGJ226" s="64"/>
      <c r="BGK226" s="64"/>
      <c r="BGL226" s="64"/>
      <c r="BGM226" s="64"/>
      <c r="BGN226" s="64"/>
      <c r="BGO226" s="64"/>
      <c r="BGP226" s="64"/>
      <c r="BGQ226" s="64"/>
      <c r="BGR226" s="64"/>
      <c r="BGS226" s="64"/>
      <c r="BGT226" s="64"/>
      <c r="BGU226" s="64"/>
      <c r="BGV226" s="64"/>
      <c r="BGW226" s="64"/>
      <c r="BGX226" s="64"/>
      <c r="BGY226" s="64"/>
      <c r="BGZ226" s="64"/>
      <c r="BHA226" s="64"/>
      <c r="BHB226" s="64"/>
      <c r="BHC226" s="64"/>
      <c r="BHD226" s="64"/>
      <c r="BHE226" s="64"/>
      <c r="BHF226" s="64"/>
      <c r="BHG226" s="64"/>
      <c r="BHH226" s="64"/>
      <c r="BHI226" s="64"/>
      <c r="BHJ226" s="64"/>
      <c r="BHK226" s="64"/>
      <c r="BHL226" s="64"/>
      <c r="BHM226" s="64"/>
      <c r="BHN226" s="64"/>
      <c r="BHO226" s="64"/>
      <c r="BHP226" s="64"/>
      <c r="BHQ226" s="64"/>
      <c r="BHR226" s="64"/>
      <c r="BHS226" s="64"/>
      <c r="BHT226" s="64"/>
      <c r="BHU226" s="64"/>
      <c r="BHV226" s="64"/>
      <c r="BHW226" s="64"/>
      <c r="BHX226" s="64"/>
      <c r="BHY226" s="64"/>
      <c r="BHZ226" s="64"/>
      <c r="BIA226" s="64"/>
      <c r="BIB226" s="64"/>
      <c r="BIC226" s="64"/>
      <c r="BID226" s="64"/>
      <c r="BIE226" s="64"/>
      <c r="BIF226" s="64"/>
      <c r="BIG226" s="64"/>
      <c r="BIH226" s="64"/>
      <c r="BII226" s="64"/>
      <c r="BIJ226" s="64"/>
      <c r="BIK226" s="64"/>
      <c r="BIL226" s="64"/>
      <c r="BIM226" s="64"/>
      <c r="BIN226" s="64"/>
      <c r="BIO226" s="64"/>
      <c r="BIP226" s="64"/>
      <c r="BIQ226" s="64"/>
      <c r="BIR226" s="64"/>
      <c r="BIS226" s="64"/>
      <c r="BIT226" s="64"/>
      <c r="BIU226" s="64"/>
      <c r="BIV226" s="64"/>
      <c r="BIW226" s="64"/>
      <c r="BIX226" s="64"/>
      <c r="BIY226" s="64"/>
      <c r="BIZ226" s="64"/>
      <c r="BJA226" s="64"/>
      <c r="BJB226" s="64"/>
      <c r="BJC226" s="64"/>
      <c r="BJD226" s="64"/>
      <c r="BJE226" s="64"/>
      <c r="BJF226" s="64"/>
      <c r="BJG226" s="64"/>
      <c r="BJH226" s="64"/>
      <c r="BJI226" s="64"/>
      <c r="BJJ226" s="64"/>
      <c r="BJK226" s="64"/>
      <c r="BJL226" s="64"/>
      <c r="BJM226" s="64"/>
      <c r="BJN226" s="64"/>
      <c r="BJO226" s="64"/>
      <c r="BJP226" s="64"/>
      <c r="BJQ226" s="64"/>
      <c r="BJR226" s="64"/>
      <c r="BJS226" s="64"/>
      <c r="BJT226" s="64"/>
      <c r="BJU226" s="64"/>
      <c r="BJV226" s="64"/>
      <c r="BJW226" s="64"/>
      <c r="BJX226" s="64"/>
      <c r="BJY226" s="64"/>
      <c r="BJZ226" s="64"/>
      <c r="BKA226" s="64"/>
      <c r="BKB226" s="64"/>
      <c r="BKC226" s="64"/>
      <c r="BKD226" s="64"/>
      <c r="BKE226" s="64"/>
      <c r="BKF226" s="64"/>
      <c r="BKG226" s="64"/>
      <c r="BKH226" s="64"/>
      <c r="BKI226" s="64"/>
      <c r="BKJ226" s="64"/>
      <c r="BKK226" s="64"/>
      <c r="BKL226" s="64"/>
      <c r="BKM226" s="64"/>
      <c r="BKN226" s="64"/>
      <c r="BKO226" s="64"/>
      <c r="BKP226" s="64"/>
      <c r="BKQ226" s="64"/>
      <c r="BKR226" s="64"/>
      <c r="BKS226" s="64"/>
      <c r="BKT226" s="64"/>
      <c r="BKU226" s="64"/>
      <c r="BKV226" s="64"/>
      <c r="BKW226" s="64"/>
      <c r="BKX226" s="64"/>
      <c r="BKY226" s="64"/>
      <c r="BKZ226" s="64"/>
      <c r="BLA226" s="64"/>
      <c r="BLB226" s="64"/>
      <c r="BLC226" s="64"/>
      <c r="BLD226" s="64"/>
      <c r="BLE226" s="64"/>
      <c r="BLF226" s="64"/>
      <c r="BLG226" s="64"/>
      <c r="BLH226" s="64"/>
      <c r="BLI226" s="64"/>
      <c r="BLJ226" s="64"/>
      <c r="BLK226" s="64"/>
      <c r="BLL226" s="64"/>
      <c r="BLM226" s="64"/>
      <c r="BLN226" s="64"/>
      <c r="BLO226" s="64"/>
      <c r="BLP226" s="64"/>
      <c r="BLQ226" s="64"/>
      <c r="BLR226" s="64"/>
      <c r="BLS226" s="64"/>
      <c r="BLT226" s="64"/>
      <c r="BLU226" s="64"/>
      <c r="BLV226" s="64"/>
      <c r="BLW226" s="64"/>
      <c r="BLX226" s="64"/>
      <c r="BLY226" s="64"/>
      <c r="BLZ226" s="64"/>
      <c r="BMA226" s="64"/>
      <c r="BMB226" s="64"/>
      <c r="BMC226" s="64"/>
      <c r="BMD226" s="64"/>
      <c r="BME226" s="64"/>
      <c r="BMF226" s="64"/>
      <c r="BMG226" s="64"/>
      <c r="BMH226" s="64"/>
      <c r="BMI226" s="64"/>
      <c r="BMJ226" s="64"/>
      <c r="BMK226" s="64"/>
      <c r="BML226" s="64"/>
      <c r="BMM226" s="64"/>
      <c r="BMN226" s="64"/>
      <c r="BMO226" s="64"/>
      <c r="BMP226" s="64"/>
      <c r="BMQ226" s="64"/>
      <c r="BMR226" s="64"/>
      <c r="BMS226" s="64"/>
      <c r="BMT226" s="64"/>
      <c r="BMU226" s="64"/>
      <c r="BMV226" s="64"/>
      <c r="BMW226" s="64"/>
      <c r="BMX226" s="64"/>
      <c r="BMY226" s="64"/>
      <c r="BMZ226" s="64"/>
      <c r="BNA226" s="64"/>
      <c r="BNB226" s="64"/>
      <c r="BNC226" s="64"/>
      <c r="BND226" s="64"/>
      <c r="BNE226" s="64"/>
      <c r="BNF226" s="64"/>
      <c r="BNG226" s="64"/>
      <c r="BNH226" s="64"/>
      <c r="BNI226" s="64"/>
      <c r="BNJ226" s="64"/>
      <c r="BNK226" s="64"/>
      <c r="BNL226" s="64"/>
      <c r="BNM226" s="64"/>
      <c r="BNN226" s="64"/>
      <c r="BNO226" s="64"/>
      <c r="BNP226" s="64"/>
      <c r="BNQ226" s="64"/>
      <c r="BNR226" s="64"/>
      <c r="BNS226" s="64"/>
      <c r="BNT226" s="64"/>
      <c r="BNU226" s="64"/>
      <c r="BNV226" s="64"/>
      <c r="BNW226" s="64"/>
      <c r="BNX226" s="64"/>
      <c r="BNY226" s="64"/>
      <c r="BNZ226" s="64"/>
      <c r="BOA226" s="64"/>
      <c r="BOB226" s="64"/>
      <c r="BOC226" s="64"/>
      <c r="BOD226" s="64"/>
      <c r="BOE226" s="64"/>
      <c r="BOF226" s="64"/>
      <c r="BOG226" s="64"/>
      <c r="BOH226" s="64"/>
      <c r="BOI226" s="64"/>
      <c r="BOJ226" s="64"/>
      <c r="BOK226" s="64"/>
      <c r="BOL226" s="64"/>
      <c r="BOM226" s="64"/>
      <c r="BON226" s="64"/>
      <c r="BOO226" s="64"/>
      <c r="BOP226" s="64"/>
      <c r="BOQ226" s="64"/>
      <c r="BOR226" s="64"/>
      <c r="BOS226" s="64"/>
      <c r="BOT226" s="64"/>
      <c r="BOU226" s="64"/>
      <c r="BOV226" s="64"/>
      <c r="BOW226" s="64"/>
      <c r="BOX226" s="64"/>
      <c r="BOY226" s="64"/>
      <c r="BOZ226" s="64"/>
      <c r="BPA226" s="64"/>
      <c r="BPB226" s="64"/>
      <c r="BPC226" s="64"/>
      <c r="BPD226" s="64"/>
      <c r="BPE226" s="64"/>
      <c r="BPF226" s="64"/>
      <c r="BPG226" s="64"/>
      <c r="BPH226" s="64"/>
      <c r="BPI226" s="64"/>
      <c r="BPJ226" s="64"/>
      <c r="BPK226" s="64"/>
      <c r="BPL226" s="64"/>
      <c r="BPM226" s="64"/>
      <c r="BPN226" s="64"/>
      <c r="BPO226" s="64"/>
      <c r="BPP226" s="64"/>
      <c r="BPQ226" s="64"/>
      <c r="BPR226" s="64"/>
      <c r="BPS226" s="64"/>
      <c r="BPT226" s="64"/>
      <c r="BPU226" s="64"/>
      <c r="BPV226" s="64"/>
      <c r="BPW226" s="64"/>
      <c r="BPX226" s="64"/>
      <c r="BPY226" s="64"/>
      <c r="BPZ226" s="64"/>
      <c r="BQA226" s="64"/>
      <c r="BQB226" s="64"/>
      <c r="BQC226" s="64"/>
      <c r="BQD226" s="64"/>
      <c r="BQE226" s="64"/>
      <c r="BQF226" s="64"/>
      <c r="BQG226" s="64"/>
      <c r="BQH226" s="64"/>
      <c r="BQI226" s="64"/>
      <c r="BQJ226" s="64"/>
      <c r="BQK226" s="64"/>
      <c r="BQL226" s="64"/>
      <c r="BQM226" s="64"/>
      <c r="BQN226" s="64"/>
      <c r="BQO226" s="64"/>
      <c r="BQP226" s="64"/>
      <c r="BQQ226" s="64"/>
      <c r="BQR226" s="64"/>
      <c r="BQS226" s="64"/>
      <c r="BQT226" s="64"/>
      <c r="BQU226" s="64"/>
      <c r="BQV226" s="64"/>
      <c r="BQW226" s="64"/>
      <c r="BQX226" s="64"/>
      <c r="BQY226" s="64"/>
      <c r="BQZ226" s="64"/>
      <c r="BRA226" s="64"/>
      <c r="BRB226" s="64"/>
      <c r="BRC226" s="64"/>
      <c r="BRD226" s="64"/>
      <c r="BRE226" s="64"/>
      <c r="BRF226" s="64"/>
      <c r="BRG226" s="64"/>
      <c r="BRH226" s="64"/>
      <c r="BRI226" s="64"/>
      <c r="BRJ226" s="64"/>
      <c r="BRK226" s="64"/>
      <c r="BRL226" s="64"/>
      <c r="BRM226" s="64"/>
      <c r="BRN226" s="64"/>
      <c r="BRO226" s="64"/>
      <c r="BRP226" s="64"/>
      <c r="BRQ226" s="64"/>
      <c r="BRR226" s="64"/>
      <c r="BRS226" s="64"/>
      <c r="BRT226" s="64"/>
      <c r="BRU226" s="64"/>
      <c r="BRV226" s="64"/>
      <c r="BRW226" s="64"/>
      <c r="BRX226" s="64"/>
      <c r="BRY226" s="64"/>
      <c r="BRZ226" s="64"/>
      <c r="BSA226" s="64"/>
      <c r="BSB226" s="64"/>
      <c r="BSC226" s="64"/>
      <c r="BSD226" s="64"/>
      <c r="BSE226" s="64"/>
      <c r="BSF226" s="64"/>
      <c r="BSG226" s="64"/>
      <c r="BSH226" s="64"/>
      <c r="BSI226" s="64"/>
      <c r="BSJ226" s="64"/>
      <c r="BSK226" s="64"/>
      <c r="BSL226" s="64"/>
      <c r="BSM226" s="64"/>
      <c r="BSN226" s="64"/>
      <c r="BSO226" s="64"/>
      <c r="BSP226" s="64"/>
      <c r="BSQ226" s="64"/>
      <c r="BSR226" s="64"/>
      <c r="BSS226" s="64"/>
      <c r="BST226" s="64"/>
      <c r="BSU226" s="64"/>
      <c r="BSV226" s="64"/>
      <c r="BSW226" s="64"/>
      <c r="BSX226" s="64"/>
      <c r="BSY226" s="64"/>
      <c r="BSZ226" s="64"/>
      <c r="BTA226" s="64"/>
      <c r="BTB226" s="64"/>
      <c r="BTC226" s="64"/>
      <c r="BTD226" s="64"/>
      <c r="BTE226" s="64"/>
      <c r="BTF226" s="64"/>
      <c r="BTG226" s="64"/>
      <c r="BTH226" s="64"/>
      <c r="BTI226" s="64"/>
      <c r="BTJ226" s="64"/>
      <c r="BTK226" s="64"/>
      <c r="BTL226" s="64"/>
      <c r="BTM226" s="64"/>
      <c r="BTN226" s="64"/>
      <c r="BTO226" s="64"/>
      <c r="BTP226" s="64"/>
      <c r="BTQ226" s="64"/>
      <c r="BTR226" s="64"/>
      <c r="BTS226" s="64"/>
      <c r="BTT226" s="64"/>
      <c r="BTU226" s="64"/>
      <c r="BTV226" s="64"/>
      <c r="BTW226" s="64"/>
      <c r="BTX226" s="64"/>
      <c r="BTY226" s="64"/>
      <c r="BTZ226" s="64"/>
      <c r="BUA226" s="64"/>
      <c r="BUB226" s="64"/>
      <c r="BUC226" s="64"/>
      <c r="BUD226" s="64"/>
      <c r="BUE226" s="64"/>
      <c r="BUF226" s="64"/>
      <c r="BUG226" s="64"/>
      <c r="BUH226" s="64"/>
      <c r="BUI226" s="64"/>
      <c r="BUJ226" s="64"/>
      <c r="BUK226" s="64"/>
      <c r="BUL226" s="64"/>
      <c r="BUM226" s="64"/>
      <c r="BUN226" s="64"/>
      <c r="BUO226" s="64"/>
      <c r="BUP226" s="64"/>
      <c r="BUQ226" s="64"/>
      <c r="BUR226" s="64"/>
      <c r="BUS226" s="64"/>
      <c r="BUT226" s="64"/>
      <c r="BUU226" s="64"/>
      <c r="BUV226" s="64"/>
      <c r="BUW226" s="64"/>
      <c r="BUX226" s="64"/>
      <c r="BUY226" s="64"/>
      <c r="BUZ226" s="64"/>
      <c r="BVA226" s="64"/>
      <c r="BVB226" s="64"/>
      <c r="BVC226" s="64"/>
      <c r="BVD226" s="64"/>
      <c r="BVE226" s="64"/>
      <c r="BVF226" s="64"/>
      <c r="BVG226" s="64"/>
      <c r="BVH226" s="64"/>
      <c r="BVI226" s="64"/>
      <c r="BVJ226" s="64"/>
      <c r="BVK226" s="64"/>
      <c r="BVL226" s="64"/>
      <c r="BVM226" s="64"/>
      <c r="BVN226" s="64"/>
      <c r="BVO226" s="64"/>
      <c r="BVP226" s="64"/>
      <c r="BVQ226" s="64"/>
      <c r="BVR226" s="64"/>
      <c r="BVS226" s="64"/>
      <c r="BVT226" s="64"/>
      <c r="BVU226" s="64"/>
      <c r="BVV226" s="64"/>
      <c r="BVW226" s="64"/>
      <c r="BVX226" s="64"/>
      <c r="BVY226" s="64"/>
      <c r="BVZ226" s="64"/>
      <c r="BWA226" s="64"/>
      <c r="BWB226" s="64"/>
      <c r="BWC226" s="64"/>
      <c r="BWD226" s="64"/>
      <c r="BWE226" s="64"/>
      <c r="BWF226" s="64"/>
      <c r="BWG226" s="64"/>
      <c r="BWH226" s="64"/>
      <c r="BWI226" s="64"/>
      <c r="BWJ226" s="64"/>
      <c r="BWK226" s="64"/>
      <c r="BWL226" s="64"/>
      <c r="BWM226" s="64"/>
      <c r="BWN226" s="64"/>
      <c r="BWO226" s="64"/>
      <c r="BWP226" s="64"/>
      <c r="BWQ226" s="64"/>
      <c r="BWR226" s="64"/>
      <c r="BWS226" s="64"/>
      <c r="BWT226" s="64"/>
      <c r="BWU226" s="64"/>
      <c r="BWV226" s="64"/>
      <c r="BWW226" s="64"/>
      <c r="BWX226" s="64"/>
      <c r="BWY226" s="64"/>
      <c r="BWZ226" s="64"/>
      <c r="BXA226" s="64"/>
      <c r="BXB226" s="64"/>
      <c r="BXC226" s="64"/>
      <c r="BXD226" s="64"/>
      <c r="BXE226" s="64"/>
      <c r="BXF226" s="64"/>
      <c r="BXG226" s="64"/>
      <c r="BXH226" s="64"/>
      <c r="BXI226" s="64"/>
      <c r="BXJ226" s="64"/>
      <c r="BXK226" s="64"/>
      <c r="BXL226" s="64"/>
      <c r="BXM226" s="64"/>
      <c r="BXN226" s="64"/>
      <c r="BXO226" s="64"/>
      <c r="BXP226" s="64"/>
      <c r="BXQ226" s="64"/>
      <c r="BXR226" s="64"/>
      <c r="BXS226" s="64"/>
      <c r="BXT226" s="64"/>
      <c r="BXU226" s="64"/>
      <c r="BXV226" s="64"/>
      <c r="BXW226" s="64"/>
      <c r="BXX226" s="64"/>
      <c r="BXY226" s="64"/>
      <c r="BXZ226" s="64"/>
      <c r="BYA226" s="64"/>
      <c r="BYB226" s="64"/>
      <c r="BYC226" s="64"/>
      <c r="BYD226" s="64"/>
      <c r="BYE226" s="64"/>
      <c r="BYF226" s="64"/>
      <c r="BYG226" s="64"/>
      <c r="BYH226" s="64"/>
      <c r="BYI226" s="64"/>
      <c r="BYJ226" s="64"/>
      <c r="BYK226" s="64"/>
      <c r="BYL226" s="64"/>
      <c r="BYM226" s="64"/>
      <c r="BYN226" s="64"/>
      <c r="BYO226" s="64"/>
      <c r="BYP226" s="64"/>
      <c r="BYQ226" s="64"/>
      <c r="BYR226" s="64"/>
      <c r="BYS226" s="64"/>
      <c r="BYT226" s="64"/>
      <c r="BYU226" s="64"/>
      <c r="BYV226" s="64"/>
      <c r="BYW226" s="64"/>
      <c r="BYX226" s="64"/>
      <c r="BYY226" s="64"/>
      <c r="BYZ226" s="64"/>
      <c r="BZA226" s="64"/>
      <c r="BZB226" s="64"/>
      <c r="BZC226" s="64"/>
      <c r="BZD226" s="64"/>
      <c r="BZE226" s="64"/>
      <c r="BZF226" s="64"/>
      <c r="BZG226" s="64"/>
      <c r="BZH226" s="64"/>
      <c r="BZI226" s="64"/>
      <c r="BZJ226" s="64"/>
      <c r="BZK226" s="64"/>
      <c r="BZL226" s="64"/>
      <c r="BZM226" s="64"/>
      <c r="BZN226" s="64"/>
      <c r="BZO226" s="64"/>
      <c r="BZP226" s="64"/>
      <c r="BZQ226" s="64"/>
      <c r="BZR226" s="64"/>
      <c r="BZS226" s="64"/>
      <c r="BZT226" s="64"/>
      <c r="BZU226" s="64"/>
      <c r="BZV226" s="64"/>
      <c r="BZW226" s="64"/>
      <c r="BZX226" s="64"/>
      <c r="BZY226" s="64"/>
      <c r="BZZ226" s="64"/>
      <c r="CAA226" s="64"/>
      <c r="CAB226" s="64"/>
      <c r="CAC226" s="64"/>
      <c r="CAD226" s="64"/>
      <c r="CAE226" s="64"/>
      <c r="CAF226" s="64"/>
      <c r="CAG226" s="64"/>
      <c r="CAH226" s="64"/>
      <c r="CAI226" s="64"/>
      <c r="CAJ226" s="64"/>
      <c r="CAK226" s="64"/>
      <c r="CAL226" s="64"/>
      <c r="CAM226" s="64"/>
      <c r="CAN226" s="64"/>
      <c r="CAO226" s="64"/>
      <c r="CAP226" s="64"/>
      <c r="CAQ226" s="64"/>
      <c r="CAR226" s="64"/>
      <c r="CAS226" s="64"/>
      <c r="CAT226" s="64"/>
      <c r="CAU226" s="64"/>
      <c r="CAV226" s="64"/>
      <c r="CAW226" s="64"/>
      <c r="CAX226" s="64"/>
      <c r="CAY226" s="64"/>
      <c r="CAZ226" s="64"/>
      <c r="CBA226" s="64"/>
      <c r="CBB226" s="64"/>
      <c r="CBC226" s="64"/>
      <c r="CBD226" s="64"/>
      <c r="CBE226" s="64"/>
      <c r="CBF226" s="64"/>
      <c r="CBG226" s="64"/>
      <c r="CBH226" s="64"/>
      <c r="CBI226" s="64"/>
      <c r="CBJ226" s="64"/>
      <c r="CBK226" s="64"/>
      <c r="CBL226" s="64"/>
      <c r="CBM226" s="64"/>
      <c r="CBN226" s="64"/>
      <c r="CBO226" s="64"/>
      <c r="CBP226" s="64"/>
      <c r="CBQ226" s="64"/>
      <c r="CBR226" s="64"/>
      <c r="CBS226" s="64"/>
      <c r="CBT226" s="64"/>
      <c r="CBU226" s="64"/>
      <c r="CBV226" s="64"/>
      <c r="CBW226" s="64"/>
      <c r="CBX226" s="64"/>
      <c r="CBY226" s="64"/>
      <c r="CBZ226" s="64"/>
      <c r="CCA226" s="64"/>
      <c r="CCB226" s="64"/>
      <c r="CCC226" s="64"/>
      <c r="CCD226" s="64"/>
      <c r="CCE226" s="64"/>
      <c r="CCF226" s="64"/>
      <c r="CCG226" s="64"/>
      <c r="CCH226" s="64"/>
      <c r="CCI226" s="64"/>
      <c r="CCJ226" s="64"/>
      <c r="CCK226" s="64"/>
      <c r="CCL226" s="64"/>
      <c r="CCM226" s="64"/>
      <c r="CCN226" s="64"/>
      <c r="CCO226" s="64"/>
      <c r="CCP226" s="64"/>
      <c r="CCQ226" s="64"/>
      <c r="CCR226" s="64"/>
      <c r="CCS226" s="64"/>
      <c r="CCT226" s="64"/>
      <c r="CCU226" s="64"/>
      <c r="CCV226" s="64"/>
      <c r="CCW226" s="64"/>
      <c r="CCX226" s="64"/>
      <c r="CCY226" s="64"/>
      <c r="CCZ226" s="64"/>
      <c r="CDA226" s="64"/>
      <c r="CDB226" s="64"/>
      <c r="CDC226" s="64"/>
      <c r="CDD226" s="64"/>
      <c r="CDE226" s="64"/>
      <c r="CDF226" s="64"/>
      <c r="CDG226" s="64"/>
      <c r="CDH226" s="64"/>
      <c r="CDI226" s="64"/>
      <c r="CDJ226" s="64"/>
      <c r="CDK226" s="64"/>
      <c r="CDL226" s="64"/>
      <c r="CDM226" s="64"/>
      <c r="CDN226" s="64"/>
      <c r="CDO226" s="64"/>
      <c r="CDP226" s="64"/>
      <c r="CDQ226" s="64"/>
      <c r="CDR226" s="64"/>
      <c r="CDS226" s="64"/>
      <c r="CDT226" s="64"/>
      <c r="CDU226" s="64"/>
      <c r="CDV226" s="64"/>
      <c r="CDW226" s="64"/>
      <c r="CDX226" s="64"/>
      <c r="CDY226" s="64"/>
      <c r="CDZ226" s="64"/>
      <c r="CEA226" s="64"/>
      <c r="CEB226" s="64"/>
      <c r="CEC226" s="64"/>
      <c r="CED226" s="64"/>
      <c r="CEE226" s="64"/>
      <c r="CEF226" s="64"/>
      <c r="CEG226" s="64"/>
      <c r="CEH226" s="64"/>
      <c r="CEI226" s="64"/>
      <c r="CEJ226" s="64"/>
      <c r="CEK226" s="64"/>
      <c r="CEL226" s="64"/>
      <c r="CEM226" s="64"/>
      <c r="CEN226" s="64"/>
      <c r="CEO226" s="64"/>
      <c r="CEP226" s="64"/>
      <c r="CEQ226" s="64"/>
      <c r="CER226" s="64"/>
      <c r="CES226" s="64"/>
      <c r="CET226" s="64"/>
      <c r="CEU226" s="64"/>
      <c r="CEV226" s="64"/>
      <c r="CEW226" s="64"/>
      <c r="CEX226" s="64"/>
      <c r="CEY226" s="64"/>
      <c r="CEZ226" s="64"/>
      <c r="CFA226" s="64"/>
      <c r="CFB226" s="64"/>
      <c r="CFC226" s="64"/>
      <c r="CFD226" s="64"/>
      <c r="CFE226" s="64"/>
      <c r="CFF226" s="64"/>
      <c r="CFG226" s="64"/>
      <c r="CFH226" s="64"/>
      <c r="CFI226" s="64"/>
      <c r="CFJ226" s="64"/>
      <c r="CFK226" s="64"/>
      <c r="CFL226" s="64"/>
      <c r="CFM226" s="64"/>
      <c r="CFN226" s="64"/>
      <c r="CFO226" s="64"/>
      <c r="CFP226" s="64"/>
      <c r="CFQ226" s="64"/>
      <c r="CFR226" s="64"/>
      <c r="CFS226" s="64"/>
      <c r="CFT226" s="64"/>
      <c r="CFU226" s="64"/>
      <c r="CFV226" s="64"/>
      <c r="CFW226" s="64"/>
      <c r="CFX226" s="64"/>
      <c r="CFY226" s="64"/>
      <c r="CFZ226" s="64"/>
      <c r="CGA226" s="64"/>
      <c r="CGB226" s="64"/>
      <c r="CGC226" s="64"/>
      <c r="CGD226" s="64"/>
      <c r="CGE226" s="64"/>
      <c r="CGF226" s="64"/>
      <c r="CGG226" s="64"/>
      <c r="CGH226" s="64"/>
      <c r="CGI226" s="64"/>
      <c r="CGJ226" s="64"/>
      <c r="CGK226" s="64"/>
      <c r="CGL226" s="64"/>
      <c r="CGM226" s="64"/>
      <c r="CGN226" s="64"/>
      <c r="CGO226" s="64"/>
      <c r="CGP226" s="64"/>
      <c r="CGQ226" s="64"/>
      <c r="CGR226" s="64"/>
      <c r="CGS226" s="64"/>
      <c r="CGT226" s="64"/>
      <c r="CGU226" s="64"/>
      <c r="CGV226" s="64"/>
      <c r="CGW226" s="64"/>
      <c r="CGX226" s="64"/>
      <c r="CGY226" s="64"/>
      <c r="CGZ226" s="64"/>
      <c r="CHA226" s="64"/>
      <c r="CHB226" s="64"/>
      <c r="CHC226" s="64"/>
      <c r="CHD226" s="64"/>
      <c r="CHE226" s="64"/>
      <c r="CHF226" s="64"/>
      <c r="CHG226" s="64"/>
      <c r="CHH226" s="64"/>
      <c r="CHI226" s="64"/>
      <c r="CHJ226" s="64"/>
      <c r="CHK226" s="64"/>
      <c r="CHL226" s="64"/>
      <c r="CHM226" s="64"/>
      <c r="CHN226" s="64"/>
      <c r="CHO226" s="64"/>
      <c r="CHP226" s="64"/>
      <c r="CHQ226" s="64"/>
      <c r="CHR226" s="64"/>
      <c r="CHS226" s="64"/>
      <c r="CHT226" s="64"/>
      <c r="CHU226" s="64"/>
      <c r="CHV226" s="64"/>
      <c r="CHW226" s="64"/>
      <c r="CHX226" s="64"/>
      <c r="CHY226" s="64"/>
      <c r="CHZ226" s="64"/>
      <c r="CIA226" s="64"/>
      <c r="CIB226" s="64"/>
      <c r="CIC226" s="64"/>
      <c r="CID226" s="64"/>
      <c r="CIE226" s="64"/>
      <c r="CIF226" s="64"/>
      <c r="CIG226" s="64"/>
      <c r="CIH226" s="64"/>
      <c r="CII226" s="64"/>
      <c r="CIJ226" s="64"/>
      <c r="CIK226" s="64"/>
      <c r="CIL226" s="64"/>
      <c r="CIM226" s="64"/>
      <c r="CIN226" s="64"/>
      <c r="CIO226" s="64"/>
      <c r="CIP226" s="64"/>
      <c r="CIQ226" s="64"/>
      <c r="CIR226" s="64"/>
      <c r="CIS226" s="64"/>
      <c r="CIT226" s="64"/>
      <c r="CIU226" s="64"/>
      <c r="CIV226" s="64"/>
      <c r="CIW226" s="64"/>
      <c r="CIX226" s="64"/>
      <c r="CIY226" s="64"/>
      <c r="CIZ226" s="64"/>
      <c r="CJA226" s="64"/>
      <c r="CJB226" s="64"/>
      <c r="CJC226" s="64"/>
      <c r="CJD226" s="64"/>
      <c r="CJE226" s="64"/>
      <c r="CJF226" s="64"/>
      <c r="CJG226" s="64"/>
      <c r="CJH226" s="64"/>
      <c r="CJI226" s="64"/>
      <c r="CJJ226" s="64"/>
      <c r="CJK226" s="64"/>
      <c r="CJL226" s="64"/>
      <c r="CJM226" s="64"/>
      <c r="CJN226" s="64"/>
      <c r="CJO226" s="64"/>
      <c r="CJP226" s="64"/>
      <c r="CJQ226" s="64"/>
      <c r="CJR226" s="64"/>
      <c r="CJS226" s="64"/>
      <c r="CJT226" s="64"/>
      <c r="CJU226" s="64"/>
      <c r="CJV226" s="64"/>
      <c r="CJW226" s="64"/>
      <c r="CJX226" s="64"/>
      <c r="CJY226" s="64"/>
      <c r="CJZ226" s="64"/>
      <c r="CKA226" s="64"/>
      <c r="CKB226" s="64"/>
      <c r="CKC226" s="64"/>
      <c r="CKD226" s="64"/>
      <c r="CKE226" s="64"/>
      <c r="CKF226" s="64"/>
      <c r="CKG226" s="64"/>
      <c r="CKH226" s="64"/>
      <c r="CKI226" s="64"/>
      <c r="CKJ226" s="64"/>
      <c r="CKK226" s="64"/>
      <c r="CKL226" s="64"/>
      <c r="CKM226" s="64"/>
      <c r="CKN226" s="64"/>
      <c r="CKO226" s="64"/>
      <c r="CKP226" s="64"/>
      <c r="CKQ226" s="64"/>
      <c r="CKR226" s="64"/>
      <c r="CKS226" s="64"/>
      <c r="CKT226" s="64"/>
      <c r="CKU226" s="64"/>
      <c r="CKV226" s="64"/>
      <c r="CKW226" s="64"/>
      <c r="CKX226" s="64"/>
      <c r="CKY226" s="64"/>
      <c r="CKZ226" s="64"/>
      <c r="CLA226" s="64"/>
      <c r="CLB226" s="64"/>
      <c r="CLC226" s="64"/>
      <c r="CLD226" s="64"/>
      <c r="CLE226" s="64"/>
      <c r="CLF226" s="64"/>
      <c r="CLG226" s="64"/>
      <c r="CLH226" s="64"/>
      <c r="CLI226" s="64"/>
      <c r="CLJ226" s="64"/>
      <c r="CLK226" s="64"/>
      <c r="CLL226" s="64"/>
      <c r="CLM226" s="64"/>
      <c r="CLN226" s="64"/>
      <c r="CLO226" s="64"/>
      <c r="CLP226" s="64"/>
      <c r="CLQ226" s="64"/>
      <c r="CLR226" s="64"/>
      <c r="CLS226" s="64"/>
      <c r="CLT226" s="64"/>
      <c r="CLU226" s="64"/>
      <c r="CLV226" s="64"/>
      <c r="CLW226" s="64"/>
      <c r="CLX226" s="64"/>
      <c r="CLY226" s="64"/>
      <c r="CLZ226" s="64"/>
      <c r="CMA226" s="64"/>
      <c r="CMB226" s="64"/>
      <c r="CMC226" s="64"/>
      <c r="CMD226" s="64"/>
      <c r="CME226" s="64"/>
      <c r="CMF226" s="64"/>
      <c r="CMG226" s="64"/>
      <c r="CMH226" s="64"/>
      <c r="CMI226" s="64"/>
      <c r="CMJ226" s="64"/>
      <c r="CMK226" s="64"/>
      <c r="CML226" s="64"/>
      <c r="CMM226" s="64"/>
      <c r="CMN226" s="64"/>
      <c r="CMO226" s="64"/>
      <c r="CMP226" s="64"/>
      <c r="CMQ226" s="64"/>
      <c r="CMR226" s="64"/>
      <c r="CMS226" s="64"/>
      <c r="CMT226" s="64"/>
      <c r="CMU226" s="64"/>
      <c r="CMV226" s="64"/>
      <c r="CMW226" s="64"/>
      <c r="CMX226" s="64"/>
      <c r="CMY226" s="64"/>
      <c r="CMZ226" s="64"/>
      <c r="CNA226" s="64"/>
      <c r="CNB226" s="64"/>
      <c r="CNC226" s="64"/>
      <c r="CND226" s="64"/>
      <c r="CNE226" s="64"/>
      <c r="CNF226" s="64"/>
      <c r="CNG226" s="64"/>
      <c r="CNH226" s="64"/>
      <c r="CNI226" s="64"/>
      <c r="CNJ226" s="64"/>
      <c r="CNK226" s="64"/>
      <c r="CNL226" s="64"/>
      <c r="CNM226" s="64"/>
      <c r="CNN226" s="64"/>
      <c r="CNO226" s="64"/>
      <c r="CNP226" s="64"/>
      <c r="CNQ226" s="64"/>
      <c r="CNR226" s="64"/>
      <c r="CNS226" s="64"/>
      <c r="CNT226" s="64"/>
      <c r="CNU226" s="64"/>
      <c r="CNV226" s="64"/>
      <c r="CNW226" s="64"/>
      <c r="CNX226" s="64"/>
      <c r="CNY226" s="64"/>
      <c r="CNZ226" s="64"/>
      <c r="COA226" s="64"/>
      <c r="COB226" s="64"/>
      <c r="COC226" s="64"/>
      <c r="COD226" s="64"/>
      <c r="COE226" s="64"/>
      <c r="COF226" s="64"/>
      <c r="COG226" s="64"/>
      <c r="COH226" s="64"/>
      <c r="COI226" s="64"/>
      <c r="COJ226" s="64"/>
      <c r="COK226" s="64"/>
      <c r="COL226" s="64"/>
      <c r="COM226" s="64"/>
      <c r="CON226" s="64"/>
      <c r="COO226" s="64"/>
      <c r="COP226" s="64"/>
      <c r="COQ226" s="64"/>
      <c r="COR226" s="64"/>
      <c r="COS226" s="64"/>
      <c r="COT226" s="64"/>
      <c r="COU226" s="64"/>
      <c r="COV226" s="64"/>
      <c r="COW226" s="64"/>
      <c r="COX226" s="64"/>
      <c r="COY226" s="64"/>
      <c r="COZ226" s="64"/>
      <c r="CPA226" s="64"/>
      <c r="CPB226" s="64"/>
      <c r="CPC226" s="64"/>
      <c r="CPD226" s="64"/>
      <c r="CPE226" s="64"/>
      <c r="CPF226" s="64"/>
      <c r="CPG226" s="64"/>
      <c r="CPH226" s="64"/>
      <c r="CPI226" s="64"/>
      <c r="CPJ226" s="64"/>
      <c r="CPK226" s="64"/>
      <c r="CPL226" s="64"/>
      <c r="CPM226" s="64"/>
      <c r="CPN226" s="64"/>
      <c r="CPO226" s="64"/>
      <c r="CPP226" s="64"/>
      <c r="CPQ226" s="64"/>
      <c r="CPR226" s="64"/>
      <c r="CPS226" s="64"/>
      <c r="CPT226" s="64"/>
      <c r="CPU226" s="64"/>
      <c r="CPV226" s="64"/>
      <c r="CPW226" s="64"/>
      <c r="CPX226" s="64"/>
      <c r="CPY226" s="64"/>
      <c r="CPZ226" s="64"/>
      <c r="CQA226" s="64"/>
      <c r="CQB226" s="64"/>
      <c r="CQC226" s="64"/>
      <c r="CQD226" s="64"/>
      <c r="CQE226" s="64"/>
      <c r="CQF226" s="64"/>
      <c r="CQG226" s="64"/>
      <c r="CQH226" s="64"/>
      <c r="CQI226" s="64"/>
      <c r="CQJ226" s="64"/>
      <c r="CQK226" s="64"/>
      <c r="CQL226" s="64"/>
      <c r="CQM226" s="64"/>
      <c r="CQN226" s="64"/>
      <c r="CQO226" s="64"/>
      <c r="CQP226" s="64"/>
      <c r="CQQ226" s="64"/>
      <c r="CQR226" s="64"/>
      <c r="CQS226" s="64"/>
      <c r="CQT226" s="64"/>
      <c r="CQU226" s="64"/>
      <c r="CQV226" s="64"/>
      <c r="CQW226" s="64"/>
      <c r="CQX226" s="64"/>
      <c r="CQY226" s="64"/>
      <c r="CQZ226" s="64"/>
      <c r="CRA226" s="64"/>
      <c r="CRB226" s="64"/>
      <c r="CRC226" s="64"/>
      <c r="CRD226" s="64"/>
      <c r="CRE226" s="64"/>
      <c r="CRF226" s="64"/>
      <c r="CRG226" s="64"/>
      <c r="CRH226" s="64"/>
      <c r="CRI226" s="64"/>
      <c r="CRJ226" s="64"/>
      <c r="CRK226" s="64"/>
      <c r="CRL226" s="64"/>
      <c r="CRM226" s="64"/>
      <c r="CRN226" s="64"/>
      <c r="CRO226" s="64"/>
      <c r="CRP226" s="64"/>
      <c r="CRQ226" s="64"/>
      <c r="CRR226" s="64"/>
      <c r="CRS226" s="64"/>
      <c r="CRT226" s="64"/>
      <c r="CRU226" s="64"/>
      <c r="CRV226" s="64"/>
      <c r="CRW226" s="64"/>
      <c r="CRX226" s="64"/>
      <c r="CRY226" s="64"/>
      <c r="CRZ226" s="64"/>
      <c r="CSA226" s="64"/>
      <c r="CSB226" s="64"/>
      <c r="CSC226" s="64"/>
      <c r="CSD226" s="64"/>
      <c r="CSE226" s="64"/>
      <c r="CSF226" s="64"/>
      <c r="CSG226" s="64"/>
      <c r="CSH226" s="64"/>
      <c r="CSI226" s="64"/>
      <c r="CSJ226" s="64"/>
      <c r="CSK226" s="64"/>
      <c r="CSL226" s="64"/>
      <c r="CSM226" s="64"/>
      <c r="CSN226" s="64"/>
      <c r="CSO226" s="64"/>
      <c r="CSP226" s="64"/>
      <c r="CSQ226" s="64"/>
      <c r="CSR226" s="64"/>
      <c r="CSS226" s="64"/>
      <c r="CST226" s="64"/>
      <c r="CSU226" s="64"/>
      <c r="CSV226" s="64"/>
      <c r="CSW226" s="64"/>
      <c r="CSX226" s="64"/>
      <c r="CSY226" s="64"/>
      <c r="CSZ226" s="64"/>
      <c r="CTA226" s="64"/>
      <c r="CTB226" s="64"/>
      <c r="CTC226" s="64"/>
      <c r="CTD226" s="64"/>
      <c r="CTE226" s="64"/>
      <c r="CTF226" s="64"/>
      <c r="CTG226" s="64"/>
      <c r="CTH226" s="64"/>
      <c r="CTI226" s="64"/>
      <c r="CTJ226" s="64"/>
      <c r="CTK226" s="64"/>
      <c r="CTL226" s="64"/>
      <c r="CTM226" s="64"/>
      <c r="CTN226" s="64"/>
      <c r="CTO226" s="64"/>
      <c r="CTP226" s="64"/>
      <c r="CTQ226" s="64"/>
      <c r="CTR226" s="64"/>
      <c r="CTS226" s="64"/>
      <c r="CTT226" s="64"/>
      <c r="CTU226" s="64"/>
      <c r="CTV226" s="64"/>
      <c r="CTW226" s="64"/>
      <c r="CTX226" s="64"/>
      <c r="CTY226" s="64"/>
      <c r="CTZ226" s="64"/>
      <c r="CUA226" s="64"/>
      <c r="CUB226" s="64"/>
      <c r="CUC226" s="64"/>
      <c r="CUD226" s="64"/>
      <c r="CUE226" s="64"/>
      <c r="CUF226" s="64"/>
      <c r="CUG226" s="64"/>
      <c r="CUH226" s="64"/>
      <c r="CUI226" s="64"/>
      <c r="CUJ226" s="64"/>
      <c r="CUK226" s="64"/>
      <c r="CUL226" s="64"/>
      <c r="CUM226" s="64"/>
      <c r="CUN226" s="64"/>
      <c r="CUO226" s="64"/>
      <c r="CUP226" s="64"/>
      <c r="CUQ226" s="64"/>
      <c r="CUR226" s="64"/>
      <c r="CUS226" s="64"/>
      <c r="CUT226" s="64"/>
      <c r="CUU226" s="64"/>
      <c r="CUV226" s="64"/>
      <c r="CUW226" s="64"/>
      <c r="CUX226" s="64"/>
      <c r="CUY226" s="64"/>
      <c r="CUZ226" s="64"/>
      <c r="CVA226" s="64"/>
      <c r="CVB226" s="64"/>
      <c r="CVC226" s="64"/>
      <c r="CVD226" s="64"/>
      <c r="CVE226" s="64"/>
      <c r="CVF226" s="64"/>
      <c r="CVG226" s="64"/>
      <c r="CVH226" s="64"/>
      <c r="CVI226" s="64"/>
      <c r="CVJ226" s="64"/>
      <c r="CVK226" s="64"/>
      <c r="CVL226" s="64"/>
      <c r="CVM226" s="64"/>
      <c r="CVN226" s="64"/>
      <c r="CVO226" s="64"/>
      <c r="CVP226" s="64"/>
      <c r="CVQ226" s="64"/>
      <c r="CVR226" s="64"/>
      <c r="CVS226" s="64"/>
      <c r="CVT226" s="64"/>
      <c r="CVU226" s="64"/>
      <c r="CVV226" s="64"/>
      <c r="CVW226" s="64"/>
      <c r="CVX226" s="64"/>
      <c r="CVY226" s="64"/>
      <c r="CVZ226" s="64"/>
      <c r="CWA226" s="64"/>
      <c r="CWB226" s="64"/>
      <c r="CWC226" s="64"/>
      <c r="CWD226" s="64"/>
      <c r="CWE226" s="64"/>
      <c r="CWF226" s="64"/>
      <c r="CWG226" s="64"/>
      <c r="CWH226" s="64"/>
      <c r="CWI226" s="64"/>
      <c r="CWJ226" s="64"/>
      <c r="CWK226" s="64"/>
      <c r="CWL226" s="64"/>
      <c r="CWM226" s="64"/>
      <c r="CWN226" s="64"/>
      <c r="CWO226" s="64"/>
      <c r="CWP226" s="64"/>
      <c r="CWQ226" s="64"/>
      <c r="CWR226" s="64"/>
      <c r="CWS226" s="64"/>
      <c r="CWT226" s="64"/>
      <c r="CWU226" s="64"/>
      <c r="CWV226" s="64"/>
      <c r="CWW226" s="64"/>
      <c r="CWX226" s="64"/>
      <c r="CWY226" s="64"/>
      <c r="CWZ226" s="64"/>
      <c r="CXA226" s="64"/>
      <c r="CXB226" s="64"/>
      <c r="CXC226" s="64"/>
      <c r="CXD226" s="64"/>
      <c r="CXE226" s="64"/>
      <c r="CXF226" s="64"/>
      <c r="CXG226" s="64"/>
      <c r="CXH226" s="64"/>
      <c r="CXI226" s="64"/>
      <c r="CXJ226" s="64"/>
      <c r="CXK226" s="64"/>
      <c r="CXL226" s="64"/>
      <c r="CXM226" s="64"/>
      <c r="CXN226" s="64"/>
      <c r="CXO226" s="64"/>
      <c r="CXP226" s="64"/>
      <c r="CXQ226" s="64"/>
      <c r="CXR226" s="64"/>
      <c r="CXS226" s="64"/>
      <c r="CXT226" s="64"/>
      <c r="CXU226" s="64"/>
      <c r="CXV226" s="64"/>
      <c r="CXW226" s="64"/>
      <c r="CXX226" s="64"/>
      <c r="CXY226" s="64"/>
      <c r="CXZ226" s="64"/>
      <c r="CYA226" s="64"/>
      <c r="CYB226" s="64"/>
      <c r="CYC226" s="64"/>
      <c r="CYD226" s="64"/>
      <c r="CYE226" s="64"/>
      <c r="CYF226" s="64"/>
      <c r="CYG226" s="64"/>
      <c r="CYH226" s="64"/>
      <c r="CYI226" s="64"/>
      <c r="CYJ226" s="64"/>
      <c r="CYK226" s="64"/>
      <c r="CYL226" s="64"/>
      <c r="CYM226" s="64"/>
      <c r="CYN226" s="64"/>
      <c r="CYO226" s="64"/>
      <c r="CYP226" s="64"/>
      <c r="CYQ226" s="64"/>
      <c r="CYR226" s="64"/>
      <c r="CYS226" s="64"/>
      <c r="CYT226" s="64"/>
      <c r="CYU226" s="64"/>
      <c r="CYV226" s="64"/>
      <c r="CYW226" s="64"/>
      <c r="CYX226" s="64"/>
      <c r="CYY226" s="64"/>
      <c r="CYZ226" s="64"/>
      <c r="CZA226" s="64"/>
      <c r="CZB226" s="64"/>
      <c r="CZC226" s="64"/>
      <c r="CZD226" s="64"/>
      <c r="CZE226" s="64"/>
      <c r="CZF226" s="64"/>
      <c r="CZG226" s="64"/>
      <c r="CZH226" s="64"/>
      <c r="CZI226" s="64"/>
      <c r="CZJ226" s="64"/>
      <c r="CZK226" s="64"/>
      <c r="CZL226" s="64"/>
      <c r="CZM226" s="64"/>
      <c r="CZN226" s="64"/>
      <c r="CZO226" s="64"/>
      <c r="CZP226" s="64"/>
      <c r="CZQ226" s="64"/>
      <c r="CZR226" s="64"/>
      <c r="CZS226" s="64"/>
      <c r="CZT226" s="64"/>
      <c r="CZU226" s="64"/>
      <c r="CZV226" s="64"/>
      <c r="CZW226" s="64"/>
      <c r="CZX226" s="64"/>
      <c r="CZY226" s="64"/>
      <c r="CZZ226" s="64"/>
      <c r="DAA226" s="64"/>
      <c r="DAB226" s="64"/>
      <c r="DAC226" s="64"/>
      <c r="DAD226" s="64"/>
      <c r="DAE226" s="64"/>
      <c r="DAF226" s="64"/>
      <c r="DAG226" s="64"/>
      <c r="DAH226" s="64"/>
      <c r="DAI226" s="64"/>
      <c r="DAJ226" s="64"/>
      <c r="DAK226" s="64"/>
      <c r="DAL226" s="64"/>
      <c r="DAM226" s="64"/>
      <c r="DAN226" s="64"/>
      <c r="DAO226" s="64"/>
      <c r="DAP226" s="64"/>
      <c r="DAQ226" s="64"/>
      <c r="DAR226" s="64"/>
      <c r="DAS226" s="64"/>
      <c r="DAT226" s="64"/>
      <c r="DAU226" s="64"/>
      <c r="DAV226" s="64"/>
      <c r="DAW226" s="64"/>
      <c r="DAX226" s="64"/>
      <c r="DAY226" s="64"/>
      <c r="DAZ226" s="64"/>
      <c r="DBA226" s="64"/>
      <c r="DBB226" s="64"/>
      <c r="DBC226" s="64"/>
      <c r="DBD226" s="64"/>
      <c r="DBE226" s="64"/>
      <c r="DBF226" s="64"/>
      <c r="DBG226" s="64"/>
      <c r="DBH226" s="64"/>
      <c r="DBI226" s="64"/>
      <c r="DBJ226" s="64"/>
      <c r="DBK226" s="64"/>
      <c r="DBL226" s="64"/>
      <c r="DBM226" s="64"/>
      <c r="DBN226" s="64"/>
      <c r="DBO226" s="64"/>
      <c r="DBP226" s="64"/>
      <c r="DBQ226" s="64"/>
      <c r="DBR226" s="64"/>
      <c r="DBS226" s="64"/>
      <c r="DBT226" s="64"/>
      <c r="DBU226" s="64"/>
      <c r="DBV226" s="64"/>
      <c r="DBW226" s="64"/>
      <c r="DBX226" s="64"/>
      <c r="DBY226" s="64"/>
      <c r="DBZ226" s="64"/>
      <c r="DCA226" s="64"/>
      <c r="DCB226" s="64"/>
      <c r="DCC226" s="64"/>
      <c r="DCD226" s="64"/>
      <c r="DCE226" s="64"/>
      <c r="DCF226" s="64"/>
      <c r="DCG226" s="64"/>
      <c r="DCH226" s="64"/>
      <c r="DCI226" s="64"/>
      <c r="DCJ226" s="64"/>
      <c r="DCK226" s="64"/>
      <c r="DCL226" s="64"/>
      <c r="DCM226" s="64"/>
      <c r="DCN226" s="64"/>
      <c r="DCO226" s="64"/>
      <c r="DCP226" s="64"/>
      <c r="DCQ226" s="64"/>
      <c r="DCR226" s="64"/>
      <c r="DCS226" s="64"/>
      <c r="DCT226" s="64"/>
    </row>
    <row r="227" spans="1:2802" s="121" customFormat="1" x14ac:dyDescent="0.2">
      <c r="A227" s="126" t="str">
        <f t="shared" si="134"/>
        <v/>
      </c>
      <c r="B227" s="196"/>
      <c r="C227" s="196"/>
      <c r="D227" s="42"/>
      <c r="E227" s="193"/>
      <c r="F227" s="194"/>
      <c r="G227" s="193"/>
      <c r="H227" s="6"/>
      <c r="I227" s="64"/>
      <c r="J227" s="6" t="s">
        <v>274</v>
      </c>
      <c r="K227" s="137" t="str">
        <f t="shared" si="139"/>
        <v/>
      </c>
      <c r="L227" s="64"/>
      <c r="M227" s="141"/>
      <c r="N227" s="195"/>
      <c r="O227" s="132"/>
      <c r="P227" s="64"/>
      <c r="Q227" s="64"/>
      <c r="R227" s="64"/>
      <c r="S227" s="64"/>
      <c r="T227" s="64"/>
      <c r="U227" s="64"/>
      <c r="V227" s="64"/>
      <c r="W227" s="64"/>
      <c r="X227" s="64"/>
      <c r="Y227" s="64"/>
      <c r="Z227" s="64"/>
      <c r="AA227" s="64"/>
      <c r="AB227" s="64"/>
      <c r="AC227" s="64"/>
      <c r="AD227" s="64"/>
      <c r="AE227" s="64"/>
      <c r="AF227" s="64"/>
      <c r="AG227" s="64"/>
      <c r="AH227" s="64"/>
      <c r="AI227" s="64"/>
      <c r="AJ227" s="64"/>
      <c r="AK227" s="64"/>
      <c r="AL227" s="64"/>
      <c r="AM227" s="64"/>
      <c r="AN227" s="64"/>
      <c r="AO227" s="64"/>
      <c r="AP227" s="64"/>
      <c r="AQ227" s="64"/>
      <c r="AR227" s="64"/>
      <c r="AS227" s="64"/>
      <c r="AT227" s="64"/>
      <c r="AU227" s="64"/>
      <c r="AV227" s="64"/>
      <c r="AW227" s="64"/>
      <c r="AX227" s="64"/>
      <c r="AY227" s="64"/>
      <c r="AZ227" s="64"/>
      <c r="BA227" s="64"/>
      <c r="BB227" s="64"/>
      <c r="BC227" s="64"/>
      <c r="BD227" s="64"/>
      <c r="BE227" s="64"/>
      <c r="BF227" s="64"/>
      <c r="BG227" s="64"/>
      <c r="BH227" s="64"/>
      <c r="BI227" s="64"/>
      <c r="BJ227" s="64"/>
      <c r="BK227" s="64"/>
      <c r="BL227" s="64"/>
      <c r="BM227" s="64"/>
      <c r="BN227" s="64"/>
      <c r="BO227" s="64"/>
      <c r="BP227" s="64"/>
      <c r="BQ227" s="64"/>
      <c r="BR227" s="64"/>
      <c r="BS227" s="64"/>
      <c r="BT227" s="64"/>
      <c r="BU227" s="64"/>
      <c r="BV227" s="64"/>
      <c r="BW227" s="64"/>
      <c r="BX227" s="64"/>
      <c r="BY227" s="64"/>
      <c r="BZ227" s="64"/>
      <c r="CA227" s="64"/>
      <c r="CB227" s="64"/>
      <c r="CC227" s="64"/>
      <c r="CD227" s="64"/>
      <c r="CE227" s="64"/>
      <c r="CF227" s="64"/>
      <c r="CG227" s="64"/>
      <c r="CH227" s="64"/>
      <c r="CI227" s="64"/>
      <c r="CJ227" s="64"/>
      <c r="CK227" s="64"/>
      <c r="CL227" s="64"/>
      <c r="CM227" s="64"/>
      <c r="CN227" s="64"/>
      <c r="CO227" s="64"/>
      <c r="CP227" s="64"/>
      <c r="CQ227" s="64"/>
      <c r="CR227" s="64"/>
      <c r="CS227" s="64"/>
      <c r="CT227" s="64"/>
      <c r="CU227" s="64"/>
      <c r="CV227" s="64"/>
      <c r="CW227" s="64"/>
      <c r="CX227" s="64"/>
      <c r="CY227" s="64"/>
      <c r="CZ227" s="64"/>
      <c r="DA227" s="64"/>
      <c r="DB227" s="64"/>
      <c r="DC227" s="64"/>
      <c r="DD227" s="64"/>
      <c r="DE227" s="64"/>
      <c r="DF227" s="64"/>
      <c r="DG227" s="64"/>
      <c r="DH227" s="64"/>
      <c r="DI227" s="64"/>
      <c r="DJ227" s="64"/>
      <c r="DK227" s="64"/>
      <c r="DL227" s="64"/>
      <c r="DM227" s="64"/>
      <c r="DN227" s="64"/>
      <c r="DO227" s="64"/>
      <c r="DP227" s="64"/>
      <c r="DQ227" s="64"/>
      <c r="DR227" s="64"/>
      <c r="DS227" s="64"/>
      <c r="DT227" s="64"/>
      <c r="DU227" s="64"/>
      <c r="DV227" s="64"/>
      <c r="DW227" s="64"/>
      <c r="DX227" s="64"/>
      <c r="DY227" s="64"/>
      <c r="DZ227" s="64"/>
      <c r="EA227" s="64"/>
      <c r="EB227" s="64"/>
      <c r="EC227" s="64"/>
      <c r="ED227" s="64"/>
      <c r="EE227" s="64"/>
      <c r="EF227" s="64"/>
      <c r="EG227" s="64"/>
      <c r="EH227" s="64"/>
      <c r="EI227" s="64"/>
      <c r="EJ227" s="64"/>
      <c r="EK227" s="64"/>
      <c r="EL227" s="64"/>
      <c r="EM227" s="64"/>
      <c r="EN227" s="64"/>
      <c r="EO227" s="64"/>
      <c r="EP227" s="64"/>
      <c r="EQ227" s="64"/>
      <c r="ER227" s="64"/>
      <c r="ES227" s="64"/>
      <c r="ET227" s="64"/>
      <c r="EU227" s="64"/>
      <c r="EV227" s="64"/>
      <c r="EW227" s="64"/>
      <c r="EX227" s="64"/>
      <c r="EY227" s="64"/>
      <c r="EZ227" s="64"/>
      <c r="FA227" s="64"/>
      <c r="FB227" s="64"/>
      <c r="FC227" s="64"/>
      <c r="FD227" s="64"/>
      <c r="FE227" s="64"/>
      <c r="FF227" s="64"/>
      <c r="FG227" s="64"/>
      <c r="FH227" s="64"/>
      <c r="FI227" s="64"/>
      <c r="FJ227" s="64"/>
      <c r="FK227" s="64"/>
      <c r="FL227" s="64"/>
      <c r="FM227" s="64"/>
      <c r="FN227" s="64"/>
      <c r="FO227" s="64"/>
      <c r="FP227" s="64"/>
      <c r="FQ227" s="64"/>
      <c r="FR227" s="64"/>
      <c r="FS227" s="64"/>
      <c r="FT227" s="64"/>
      <c r="FU227" s="64"/>
      <c r="FV227" s="64"/>
      <c r="FW227" s="64"/>
      <c r="FX227" s="64"/>
      <c r="FY227" s="64"/>
      <c r="FZ227" s="64"/>
      <c r="GA227" s="64"/>
      <c r="GB227" s="64"/>
      <c r="GC227" s="64"/>
      <c r="GD227" s="64"/>
      <c r="GE227" s="64"/>
      <c r="GF227" s="64"/>
      <c r="GG227" s="64"/>
      <c r="GH227" s="64"/>
      <c r="GI227" s="64"/>
      <c r="GJ227" s="64"/>
      <c r="GK227" s="64"/>
      <c r="GL227" s="64"/>
      <c r="GM227" s="64"/>
      <c r="GN227" s="64"/>
      <c r="GO227" s="64"/>
      <c r="GP227" s="64"/>
      <c r="GQ227" s="64"/>
      <c r="GR227" s="64"/>
      <c r="GS227" s="64"/>
      <c r="GT227" s="64"/>
      <c r="GU227" s="64"/>
      <c r="GV227" s="64"/>
      <c r="GW227" s="64"/>
      <c r="GX227" s="64"/>
      <c r="GY227" s="64"/>
      <c r="GZ227" s="64"/>
      <c r="HA227" s="64"/>
      <c r="HB227" s="64"/>
      <c r="HC227" s="64"/>
      <c r="HD227" s="64"/>
      <c r="HE227" s="64"/>
      <c r="HF227" s="64"/>
      <c r="HG227" s="64"/>
      <c r="HH227" s="64"/>
      <c r="HI227" s="64"/>
      <c r="HJ227" s="64"/>
      <c r="HK227" s="64"/>
      <c r="HL227" s="64"/>
      <c r="HM227" s="64"/>
      <c r="HN227" s="64"/>
      <c r="HO227" s="64"/>
      <c r="HP227" s="64"/>
      <c r="HQ227" s="64"/>
      <c r="HR227" s="64"/>
      <c r="HS227" s="64"/>
      <c r="HT227" s="64"/>
      <c r="HU227" s="64"/>
      <c r="HV227" s="64"/>
      <c r="HW227" s="64"/>
      <c r="HX227" s="64"/>
      <c r="HY227" s="64"/>
      <c r="HZ227" s="64"/>
      <c r="IA227" s="64"/>
      <c r="IB227" s="64"/>
      <c r="IC227" s="64"/>
      <c r="ID227" s="64"/>
      <c r="IE227" s="64"/>
      <c r="IF227" s="64"/>
      <c r="IG227" s="64"/>
      <c r="IH227" s="64"/>
      <c r="II227" s="64"/>
      <c r="IJ227" s="64"/>
      <c r="IK227" s="64"/>
      <c r="IL227" s="64"/>
      <c r="IM227" s="64"/>
      <c r="IN227" s="64"/>
      <c r="IO227" s="64"/>
      <c r="IP227" s="64"/>
      <c r="IQ227" s="64"/>
      <c r="IR227" s="64"/>
      <c r="IS227" s="64"/>
      <c r="IT227" s="64"/>
      <c r="IU227" s="64"/>
      <c r="IV227" s="64"/>
      <c r="IW227" s="64"/>
      <c r="IX227" s="64"/>
      <c r="IY227" s="64"/>
      <c r="IZ227" s="64"/>
      <c r="JA227" s="64"/>
      <c r="JB227" s="64"/>
      <c r="JC227" s="64"/>
      <c r="JD227" s="64"/>
      <c r="JE227" s="64"/>
      <c r="JF227" s="64"/>
      <c r="JG227" s="64"/>
      <c r="JH227" s="64"/>
      <c r="JI227" s="64"/>
      <c r="JJ227" s="64"/>
      <c r="JK227" s="64"/>
      <c r="JL227" s="64"/>
      <c r="JM227" s="64"/>
      <c r="JN227" s="64"/>
      <c r="JO227" s="64"/>
      <c r="JP227" s="64"/>
      <c r="JQ227" s="64"/>
      <c r="JR227" s="64"/>
      <c r="JS227" s="64"/>
      <c r="JT227" s="64"/>
      <c r="JU227" s="64"/>
      <c r="JV227" s="64"/>
      <c r="JW227" s="64"/>
      <c r="JX227" s="64"/>
      <c r="JY227" s="64"/>
      <c r="JZ227" s="64"/>
      <c r="KA227" s="64"/>
      <c r="KB227" s="64"/>
      <c r="KC227" s="64"/>
      <c r="KD227" s="64"/>
      <c r="KE227" s="64"/>
      <c r="KF227" s="64"/>
      <c r="KG227" s="64"/>
      <c r="KH227" s="64"/>
      <c r="KI227" s="64"/>
      <c r="KJ227" s="64"/>
      <c r="KK227" s="64"/>
      <c r="KL227" s="64"/>
      <c r="KM227" s="64"/>
      <c r="KN227" s="64"/>
      <c r="KO227" s="64"/>
      <c r="KP227" s="64"/>
      <c r="KQ227" s="64"/>
      <c r="KR227" s="64"/>
      <c r="KS227" s="64"/>
      <c r="KT227" s="64"/>
      <c r="KU227" s="64"/>
      <c r="KV227" s="64"/>
      <c r="KW227" s="64"/>
      <c r="KX227" s="64"/>
      <c r="KY227" s="64"/>
      <c r="KZ227" s="64"/>
      <c r="LA227" s="64"/>
      <c r="LB227" s="64"/>
      <c r="LC227" s="64"/>
      <c r="LD227" s="64"/>
      <c r="LE227" s="64"/>
      <c r="LF227" s="64"/>
      <c r="LG227" s="64"/>
      <c r="LH227" s="64"/>
      <c r="LI227" s="64"/>
      <c r="LJ227" s="64"/>
      <c r="LK227" s="64"/>
      <c r="LL227" s="64"/>
      <c r="LM227" s="64"/>
      <c r="LN227" s="64"/>
      <c r="LO227" s="64"/>
      <c r="LP227" s="64"/>
      <c r="LQ227" s="64"/>
      <c r="LR227" s="64"/>
      <c r="LS227" s="64"/>
      <c r="LT227" s="64"/>
      <c r="LU227" s="64"/>
      <c r="LV227" s="64"/>
      <c r="LW227" s="64"/>
      <c r="LX227" s="64"/>
      <c r="LY227" s="64"/>
      <c r="LZ227" s="64"/>
      <c r="MA227" s="64"/>
      <c r="MB227" s="64"/>
      <c r="MC227" s="64"/>
      <c r="MD227" s="64"/>
      <c r="ME227" s="64"/>
      <c r="MF227" s="64"/>
      <c r="MG227" s="64"/>
      <c r="MH227" s="64"/>
      <c r="MI227" s="64"/>
      <c r="MJ227" s="64"/>
      <c r="MK227" s="64"/>
      <c r="ML227" s="64"/>
      <c r="MM227" s="64"/>
      <c r="MN227" s="64"/>
      <c r="MO227" s="64"/>
      <c r="MP227" s="64"/>
      <c r="MQ227" s="64"/>
      <c r="MR227" s="64"/>
      <c r="MS227" s="64"/>
      <c r="MT227" s="64"/>
      <c r="MU227" s="64"/>
      <c r="MV227" s="64"/>
      <c r="MW227" s="64"/>
      <c r="MX227" s="64"/>
      <c r="MY227" s="64"/>
      <c r="MZ227" s="64"/>
      <c r="NA227" s="64"/>
      <c r="NB227" s="64"/>
      <c r="NC227" s="64"/>
      <c r="ND227" s="64"/>
      <c r="NE227" s="64"/>
      <c r="NF227" s="64"/>
      <c r="NG227" s="64"/>
      <c r="NH227" s="64"/>
      <c r="NI227" s="64"/>
      <c r="NJ227" s="64"/>
      <c r="NK227" s="64"/>
      <c r="NL227" s="64"/>
      <c r="NM227" s="64"/>
      <c r="NN227" s="64"/>
      <c r="NO227" s="64"/>
      <c r="NP227" s="64"/>
      <c r="NQ227" s="64"/>
      <c r="NR227" s="64"/>
      <c r="NS227" s="64"/>
      <c r="NT227" s="64"/>
      <c r="NU227" s="64"/>
      <c r="NV227" s="64"/>
      <c r="NW227" s="64"/>
      <c r="NX227" s="64"/>
      <c r="NY227" s="64"/>
      <c r="NZ227" s="64"/>
      <c r="OA227" s="64"/>
      <c r="OB227" s="64"/>
      <c r="OC227" s="64"/>
      <c r="OD227" s="64"/>
      <c r="OE227" s="64"/>
      <c r="OF227" s="64"/>
      <c r="OG227" s="64"/>
      <c r="OH227" s="64"/>
      <c r="OI227" s="64"/>
      <c r="OJ227" s="64"/>
      <c r="OK227" s="64"/>
      <c r="OL227" s="64"/>
      <c r="OM227" s="64"/>
      <c r="ON227" s="64"/>
      <c r="OO227" s="64"/>
      <c r="OP227" s="64"/>
      <c r="OQ227" s="64"/>
      <c r="OR227" s="64"/>
      <c r="OS227" s="64"/>
      <c r="OT227" s="64"/>
      <c r="OU227" s="64"/>
      <c r="OV227" s="64"/>
      <c r="OW227" s="64"/>
      <c r="OX227" s="64"/>
      <c r="OY227" s="64"/>
      <c r="OZ227" s="64"/>
      <c r="PA227" s="64"/>
      <c r="PB227" s="64"/>
      <c r="PC227" s="64"/>
      <c r="PD227" s="64"/>
      <c r="PE227" s="64"/>
      <c r="PF227" s="64"/>
      <c r="PG227" s="64"/>
      <c r="PH227" s="64"/>
      <c r="PI227" s="64"/>
      <c r="PJ227" s="64"/>
      <c r="PK227" s="64"/>
      <c r="PL227" s="64"/>
      <c r="PM227" s="64"/>
      <c r="PN227" s="64"/>
      <c r="PO227" s="64"/>
      <c r="PP227" s="64"/>
      <c r="PQ227" s="64"/>
      <c r="PR227" s="64"/>
      <c r="PS227" s="64"/>
      <c r="PT227" s="64"/>
      <c r="PU227" s="64"/>
      <c r="PV227" s="64"/>
      <c r="PW227" s="64"/>
      <c r="PX227" s="64"/>
      <c r="PY227" s="64"/>
      <c r="PZ227" s="64"/>
      <c r="QA227" s="64"/>
      <c r="QB227" s="64"/>
      <c r="QC227" s="64"/>
      <c r="QD227" s="64"/>
      <c r="QE227" s="64"/>
      <c r="QF227" s="64"/>
      <c r="QG227" s="64"/>
      <c r="QH227" s="64"/>
      <c r="QI227" s="64"/>
      <c r="QJ227" s="64"/>
      <c r="QK227" s="64"/>
      <c r="QL227" s="64"/>
      <c r="QM227" s="64"/>
      <c r="QN227" s="64"/>
      <c r="QO227" s="64"/>
      <c r="QP227" s="64"/>
      <c r="QQ227" s="64"/>
      <c r="QR227" s="64"/>
      <c r="QS227" s="64"/>
      <c r="QT227" s="64"/>
      <c r="QU227" s="64"/>
      <c r="QV227" s="64"/>
      <c r="QW227" s="64"/>
      <c r="QX227" s="64"/>
      <c r="QY227" s="64"/>
      <c r="QZ227" s="64"/>
      <c r="RA227" s="64"/>
      <c r="RB227" s="64"/>
      <c r="RC227" s="64"/>
      <c r="RD227" s="64"/>
      <c r="RE227" s="64"/>
      <c r="RF227" s="64"/>
      <c r="RG227" s="64"/>
      <c r="RH227" s="64"/>
      <c r="RI227" s="64"/>
      <c r="RJ227" s="64"/>
      <c r="RK227" s="64"/>
      <c r="RL227" s="64"/>
      <c r="RM227" s="64"/>
      <c r="RN227" s="64"/>
      <c r="RO227" s="64"/>
      <c r="RP227" s="64"/>
      <c r="RQ227" s="64"/>
      <c r="RR227" s="64"/>
      <c r="RS227" s="64"/>
      <c r="RT227" s="64"/>
      <c r="RU227" s="64"/>
      <c r="RV227" s="64"/>
      <c r="RW227" s="64"/>
      <c r="RX227" s="64"/>
      <c r="RY227" s="64"/>
      <c r="RZ227" s="64"/>
      <c r="SA227" s="64"/>
      <c r="SB227" s="64"/>
      <c r="SC227" s="64"/>
      <c r="SD227" s="64"/>
      <c r="SE227" s="64"/>
      <c r="SF227" s="64"/>
      <c r="SG227" s="64"/>
      <c r="SH227" s="64"/>
      <c r="SI227" s="64"/>
      <c r="SJ227" s="64"/>
      <c r="SK227" s="64"/>
      <c r="SL227" s="64"/>
      <c r="SM227" s="64"/>
      <c r="SN227" s="64"/>
      <c r="SO227" s="64"/>
      <c r="SP227" s="64"/>
      <c r="SQ227" s="64"/>
      <c r="SR227" s="64"/>
      <c r="SS227" s="64"/>
      <c r="ST227" s="64"/>
      <c r="SU227" s="64"/>
      <c r="SV227" s="64"/>
      <c r="SW227" s="64"/>
      <c r="SX227" s="64"/>
      <c r="SY227" s="64"/>
      <c r="SZ227" s="64"/>
      <c r="TA227" s="64"/>
      <c r="TB227" s="64"/>
      <c r="TC227" s="64"/>
      <c r="TD227" s="64"/>
      <c r="TE227" s="64"/>
      <c r="TF227" s="64"/>
      <c r="TG227" s="64"/>
      <c r="TH227" s="64"/>
      <c r="TI227" s="64"/>
      <c r="TJ227" s="64"/>
      <c r="TK227" s="64"/>
      <c r="TL227" s="64"/>
      <c r="TM227" s="64"/>
      <c r="TN227" s="64"/>
      <c r="TO227" s="64"/>
      <c r="TP227" s="64"/>
      <c r="TQ227" s="64"/>
      <c r="TR227" s="64"/>
      <c r="TS227" s="64"/>
      <c r="TT227" s="64"/>
      <c r="TU227" s="64"/>
      <c r="TV227" s="64"/>
      <c r="TW227" s="64"/>
      <c r="TX227" s="64"/>
      <c r="TY227" s="64"/>
      <c r="TZ227" s="64"/>
      <c r="UA227" s="64"/>
      <c r="UB227" s="64"/>
      <c r="UC227" s="64"/>
      <c r="UD227" s="64"/>
      <c r="UE227" s="64"/>
      <c r="UF227" s="64"/>
      <c r="UG227" s="64"/>
      <c r="UH227" s="64"/>
      <c r="UI227" s="64"/>
      <c r="UJ227" s="64"/>
      <c r="UK227" s="64"/>
      <c r="UL227" s="64"/>
      <c r="UM227" s="64"/>
      <c r="UN227" s="64"/>
      <c r="UO227" s="64"/>
      <c r="UP227" s="64"/>
      <c r="UQ227" s="64"/>
      <c r="UR227" s="64"/>
      <c r="US227" s="64"/>
      <c r="UT227" s="64"/>
      <c r="UU227" s="64"/>
      <c r="UV227" s="64"/>
      <c r="UW227" s="64"/>
      <c r="UX227" s="64"/>
      <c r="UY227" s="64"/>
      <c r="UZ227" s="64"/>
      <c r="VA227" s="64"/>
      <c r="VB227" s="64"/>
      <c r="VC227" s="64"/>
      <c r="VD227" s="64"/>
      <c r="VE227" s="64"/>
      <c r="VF227" s="64"/>
      <c r="VG227" s="64"/>
      <c r="VH227" s="64"/>
      <c r="VI227" s="64"/>
      <c r="VJ227" s="64"/>
      <c r="VK227" s="64"/>
      <c r="VL227" s="64"/>
      <c r="VM227" s="64"/>
      <c r="VN227" s="64"/>
      <c r="VO227" s="64"/>
      <c r="VP227" s="64"/>
      <c r="VQ227" s="64"/>
      <c r="VR227" s="64"/>
      <c r="VS227" s="64"/>
      <c r="VT227" s="64"/>
      <c r="VU227" s="64"/>
      <c r="VV227" s="64"/>
      <c r="VW227" s="64"/>
      <c r="VX227" s="64"/>
      <c r="VY227" s="64"/>
      <c r="VZ227" s="64"/>
      <c r="WA227" s="64"/>
      <c r="WB227" s="64"/>
      <c r="WC227" s="64"/>
      <c r="WD227" s="64"/>
      <c r="WE227" s="64"/>
      <c r="WF227" s="64"/>
      <c r="WG227" s="64"/>
      <c r="WH227" s="64"/>
      <c r="WI227" s="64"/>
      <c r="WJ227" s="64"/>
      <c r="WK227" s="64"/>
      <c r="WL227" s="64"/>
      <c r="WM227" s="64"/>
      <c r="WN227" s="64"/>
      <c r="WO227" s="64"/>
      <c r="WP227" s="64"/>
      <c r="WQ227" s="64"/>
      <c r="WR227" s="64"/>
      <c r="WS227" s="64"/>
      <c r="WT227" s="64"/>
      <c r="WU227" s="64"/>
      <c r="WV227" s="64"/>
      <c r="WW227" s="64"/>
      <c r="WX227" s="64"/>
      <c r="WY227" s="64"/>
      <c r="WZ227" s="64"/>
      <c r="XA227" s="64"/>
      <c r="XB227" s="64"/>
      <c r="XC227" s="64"/>
      <c r="XD227" s="64"/>
      <c r="XE227" s="64"/>
      <c r="XF227" s="64"/>
      <c r="XG227" s="64"/>
      <c r="XH227" s="64"/>
      <c r="XI227" s="64"/>
      <c r="XJ227" s="64"/>
      <c r="XK227" s="64"/>
      <c r="XL227" s="64"/>
      <c r="XM227" s="64"/>
      <c r="XN227" s="64"/>
      <c r="XO227" s="64"/>
      <c r="XP227" s="64"/>
      <c r="XQ227" s="64"/>
      <c r="XR227" s="64"/>
      <c r="XS227" s="64"/>
      <c r="XT227" s="64"/>
      <c r="XU227" s="64"/>
      <c r="XV227" s="64"/>
      <c r="XW227" s="64"/>
      <c r="XX227" s="64"/>
      <c r="XY227" s="64"/>
      <c r="XZ227" s="64"/>
      <c r="YA227" s="64"/>
      <c r="YB227" s="64"/>
      <c r="YC227" s="64"/>
      <c r="YD227" s="64"/>
      <c r="YE227" s="64"/>
      <c r="YF227" s="64"/>
      <c r="YG227" s="64"/>
      <c r="YH227" s="64"/>
      <c r="YI227" s="64"/>
      <c r="YJ227" s="64"/>
      <c r="YK227" s="64"/>
      <c r="YL227" s="64"/>
      <c r="YM227" s="64"/>
      <c r="YN227" s="64"/>
      <c r="YO227" s="64"/>
      <c r="YP227" s="64"/>
      <c r="YQ227" s="64"/>
      <c r="YR227" s="64"/>
      <c r="YS227" s="64"/>
      <c r="YT227" s="64"/>
      <c r="YU227" s="64"/>
      <c r="YV227" s="64"/>
      <c r="YW227" s="64"/>
      <c r="YX227" s="64"/>
      <c r="YY227" s="64"/>
      <c r="YZ227" s="64"/>
      <c r="ZA227" s="64"/>
      <c r="ZB227" s="64"/>
      <c r="ZC227" s="64"/>
      <c r="ZD227" s="64"/>
      <c r="ZE227" s="64"/>
      <c r="ZF227" s="64"/>
      <c r="ZG227" s="64"/>
      <c r="ZH227" s="64"/>
      <c r="ZI227" s="64"/>
      <c r="ZJ227" s="64"/>
      <c r="ZK227" s="64"/>
      <c r="ZL227" s="64"/>
      <c r="ZM227" s="64"/>
      <c r="ZN227" s="64"/>
      <c r="ZO227" s="64"/>
      <c r="ZP227" s="64"/>
      <c r="ZQ227" s="64"/>
      <c r="ZR227" s="64"/>
      <c r="ZS227" s="64"/>
      <c r="ZT227" s="64"/>
      <c r="ZU227" s="64"/>
      <c r="ZV227" s="64"/>
      <c r="ZW227" s="64"/>
      <c r="ZX227" s="64"/>
      <c r="ZY227" s="64"/>
      <c r="ZZ227" s="64"/>
      <c r="AAA227" s="64"/>
      <c r="AAB227" s="64"/>
      <c r="AAC227" s="64"/>
      <c r="AAD227" s="64"/>
      <c r="AAE227" s="64"/>
      <c r="AAF227" s="64"/>
      <c r="AAG227" s="64"/>
      <c r="AAH227" s="64"/>
      <c r="AAI227" s="64"/>
      <c r="AAJ227" s="64"/>
      <c r="AAK227" s="64"/>
      <c r="AAL227" s="64"/>
      <c r="AAM227" s="64"/>
      <c r="AAN227" s="64"/>
      <c r="AAO227" s="64"/>
      <c r="AAP227" s="64"/>
      <c r="AAQ227" s="64"/>
      <c r="AAR227" s="64"/>
      <c r="AAS227" s="64"/>
      <c r="AAT227" s="64"/>
      <c r="AAU227" s="64"/>
      <c r="AAV227" s="64"/>
      <c r="AAW227" s="64"/>
      <c r="AAX227" s="64"/>
      <c r="AAY227" s="64"/>
      <c r="AAZ227" s="64"/>
      <c r="ABA227" s="64"/>
      <c r="ABB227" s="64"/>
      <c r="ABC227" s="64"/>
      <c r="ABD227" s="64"/>
      <c r="ABE227" s="64"/>
      <c r="ABF227" s="64"/>
      <c r="ABG227" s="64"/>
      <c r="ABH227" s="64"/>
      <c r="ABI227" s="64"/>
      <c r="ABJ227" s="64"/>
      <c r="ABK227" s="64"/>
      <c r="ABL227" s="64"/>
      <c r="ABM227" s="64"/>
      <c r="ABN227" s="64"/>
      <c r="ABO227" s="64"/>
      <c r="ABP227" s="64"/>
      <c r="ABQ227" s="64"/>
      <c r="ABR227" s="64"/>
      <c r="ABS227" s="64"/>
      <c r="ABT227" s="64"/>
      <c r="ABU227" s="64"/>
      <c r="ABV227" s="64"/>
      <c r="ABW227" s="64"/>
      <c r="ABX227" s="64"/>
      <c r="ABY227" s="64"/>
      <c r="ABZ227" s="64"/>
      <c r="ACA227" s="64"/>
      <c r="ACB227" s="64"/>
      <c r="ACC227" s="64"/>
      <c r="ACD227" s="64"/>
      <c r="ACE227" s="64"/>
      <c r="ACF227" s="64"/>
      <c r="ACG227" s="64"/>
      <c r="ACH227" s="64"/>
      <c r="ACI227" s="64"/>
      <c r="ACJ227" s="64"/>
      <c r="ACK227" s="64"/>
      <c r="ACL227" s="64"/>
      <c r="ACM227" s="64"/>
      <c r="ACN227" s="64"/>
      <c r="ACO227" s="64"/>
      <c r="ACP227" s="64"/>
      <c r="ACQ227" s="64"/>
      <c r="ACR227" s="64"/>
      <c r="ACS227" s="64"/>
      <c r="ACT227" s="64"/>
      <c r="ACU227" s="64"/>
      <c r="ACV227" s="64"/>
      <c r="ACW227" s="64"/>
      <c r="ACX227" s="64"/>
      <c r="ACY227" s="64"/>
      <c r="ACZ227" s="64"/>
      <c r="ADA227" s="64"/>
      <c r="ADB227" s="64"/>
      <c r="ADC227" s="64"/>
      <c r="ADD227" s="64"/>
      <c r="ADE227" s="64"/>
      <c r="ADF227" s="64"/>
      <c r="ADG227" s="64"/>
      <c r="ADH227" s="64"/>
      <c r="ADI227" s="64"/>
      <c r="ADJ227" s="64"/>
      <c r="ADK227" s="64"/>
      <c r="ADL227" s="64"/>
      <c r="ADM227" s="64"/>
      <c r="ADN227" s="64"/>
      <c r="ADO227" s="64"/>
      <c r="ADP227" s="64"/>
      <c r="ADQ227" s="64"/>
      <c r="ADR227" s="64"/>
      <c r="ADS227" s="64"/>
      <c r="ADT227" s="64"/>
      <c r="ADU227" s="64"/>
      <c r="ADV227" s="64"/>
      <c r="ADW227" s="64"/>
      <c r="ADX227" s="64"/>
      <c r="ADY227" s="64"/>
      <c r="ADZ227" s="64"/>
      <c r="AEA227" s="64"/>
      <c r="AEB227" s="64"/>
      <c r="AEC227" s="64"/>
      <c r="AED227" s="64"/>
      <c r="AEE227" s="64"/>
      <c r="AEF227" s="64"/>
      <c r="AEG227" s="64"/>
      <c r="AEH227" s="64"/>
      <c r="AEI227" s="64"/>
      <c r="AEJ227" s="64"/>
      <c r="AEK227" s="64"/>
      <c r="AEL227" s="64"/>
      <c r="AEM227" s="64"/>
      <c r="AEN227" s="64"/>
      <c r="AEO227" s="64"/>
      <c r="AEP227" s="64"/>
      <c r="AEQ227" s="64"/>
      <c r="AER227" s="64"/>
      <c r="AES227" s="64"/>
      <c r="AET227" s="64"/>
      <c r="AEU227" s="64"/>
      <c r="AEV227" s="64"/>
      <c r="AEW227" s="64"/>
      <c r="AEX227" s="64"/>
      <c r="AEY227" s="64"/>
      <c r="AEZ227" s="64"/>
      <c r="AFA227" s="64"/>
      <c r="AFB227" s="64"/>
      <c r="AFC227" s="64"/>
      <c r="AFD227" s="64"/>
      <c r="AFE227" s="64"/>
      <c r="AFF227" s="64"/>
      <c r="AFG227" s="64"/>
      <c r="AFH227" s="64"/>
      <c r="AFI227" s="64"/>
      <c r="AFJ227" s="64"/>
      <c r="AFK227" s="64"/>
      <c r="AFL227" s="64"/>
      <c r="AFM227" s="64"/>
      <c r="AFN227" s="64"/>
      <c r="AFO227" s="64"/>
      <c r="AFP227" s="64"/>
      <c r="AFQ227" s="64"/>
      <c r="AFR227" s="64"/>
      <c r="AFS227" s="64"/>
      <c r="AFT227" s="64"/>
      <c r="AFU227" s="64"/>
      <c r="AFV227" s="64"/>
      <c r="AFW227" s="64"/>
      <c r="AFX227" s="64"/>
      <c r="AFY227" s="64"/>
      <c r="AFZ227" s="64"/>
      <c r="AGA227" s="64"/>
      <c r="AGB227" s="64"/>
      <c r="AGC227" s="64"/>
      <c r="AGD227" s="64"/>
      <c r="AGE227" s="64"/>
      <c r="AGF227" s="64"/>
      <c r="AGG227" s="64"/>
      <c r="AGH227" s="64"/>
      <c r="AGI227" s="64"/>
      <c r="AGJ227" s="64"/>
      <c r="AGK227" s="64"/>
      <c r="AGL227" s="64"/>
      <c r="AGM227" s="64"/>
      <c r="AGN227" s="64"/>
      <c r="AGO227" s="64"/>
      <c r="AGP227" s="64"/>
      <c r="AGQ227" s="64"/>
      <c r="AGR227" s="64"/>
      <c r="AGS227" s="64"/>
      <c r="AGT227" s="64"/>
      <c r="AGU227" s="64"/>
      <c r="AGV227" s="64"/>
      <c r="AGW227" s="64"/>
      <c r="AGX227" s="64"/>
      <c r="AGY227" s="64"/>
      <c r="AGZ227" s="64"/>
      <c r="AHA227" s="64"/>
      <c r="AHB227" s="64"/>
      <c r="AHC227" s="64"/>
      <c r="AHD227" s="64"/>
      <c r="AHE227" s="64"/>
      <c r="AHF227" s="64"/>
      <c r="AHG227" s="64"/>
      <c r="AHH227" s="64"/>
      <c r="AHI227" s="64"/>
      <c r="AHJ227" s="64"/>
      <c r="AHK227" s="64"/>
      <c r="AHL227" s="64"/>
      <c r="AHM227" s="64"/>
      <c r="AHN227" s="64"/>
      <c r="AHO227" s="64"/>
      <c r="AHP227" s="64"/>
      <c r="AHQ227" s="64"/>
      <c r="AHR227" s="64"/>
      <c r="AHS227" s="64"/>
      <c r="AHT227" s="64"/>
      <c r="AHU227" s="64"/>
      <c r="AHV227" s="64"/>
      <c r="AHW227" s="64"/>
      <c r="AHX227" s="64"/>
      <c r="AHY227" s="64"/>
      <c r="AHZ227" s="64"/>
      <c r="AIA227" s="64"/>
      <c r="AIB227" s="64"/>
      <c r="AIC227" s="64"/>
      <c r="AID227" s="64"/>
      <c r="AIE227" s="64"/>
      <c r="AIF227" s="64"/>
      <c r="AIG227" s="64"/>
      <c r="AIH227" s="64"/>
      <c r="AII227" s="64"/>
      <c r="AIJ227" s="64"/>
      <c r="AIK227" s="64"/>
      <c r="AIL227" s="64"/>
      <c r="AIM227" s="64"/>
      <c r="AIN227" s="64"/>
      <c r="AIO227" s="64"/>
      <c r="AIP227" s="64"/>
      <c r="AIQ227" s="64"/>
      <c r="AIR227" s="64"/>
      <c r="AIS227" s="64"/>
      <c r="AIT227" s="64"/>
      <c r="AIU227" s="64"/>
      <c r="AIV227" s="64"/>
      <c r="AIW227" s="64"/>
      <c r="AIX227" s="64"/>
      <c r="AIY227" s="64"/>
      <c r="AIZ227" s="64"/>
      <c r="AJA227" s="64"/>
      <c r="AJB227" s="64"/>
      <c r="AJC227" s="64"/>
      <c r="AJD227" s="64"/>
      <c r="AJE227" s="64"/>
      <c r="AJF227" s="64"/>
      <c r="AJG227" s="64"/>
      <c r="AJH227" s="64"/>
      <c r="AJI227" s="64"/>
      <c r="AJJ227" s="64"/>
      <c r="AJK227" s="64"/>
      <c r="AJL227" s="64"/>
      <c r="AJM227" s="64"/>
      <c r="AJN227" s="64"/>
      <c r="AJO227" s="64"/>
      <c r="AJP227" s="64"/>
      <c r="AJQ227" s="64"/>
      <c r="AJR227" s="64"/>
      <c r="AJS227" s="64"/>
      <c r="AJT227" s="64"/>
      <c r="AJU227" s="64"/>
      <c r="AJV227" s="64"/>
      <c r="AJW227" s="64"/>
      <c r="AJX227" s="64"/>
      <c r="AJY227" s="64"/>
      <c r="AJZ227" s="64"/>
      <c r="AKA227" s="64"/>
      <c r="AKB227" s="64"/>
      <c r="AKC227" s="64"/>
      <c r="AKD227" s="64"/>
      <c r="AKE227" s="64"/>
      <c r="AKF227" s="64"/>
      <c r="AKG227" s="64"/>
      <c r="AKH227" s="64"/>
      <c r="AKI227" s="64"/>
      <c r="AKJ227" s="64"/>
      <c r="AKK227" s="64"/>
      <c r="AKL227" s="64"/>
      <c r="AKM227" s="64"/>
      <c r="AKN227" s="64"/>
      <c r="AKO227" s="64"/>
      <c r="AKP227" s="64"/>
      <c r="AKQ227" s="64"/>
      <c r="AKR227" s="64"/>
      <c r="AKS227" s="64"/>
      <c r="AKT227" s="64"/>
      <c r="AKU227" s="64"/>
      <c r="AKV227" s="64"/>
      <c r="AKW227" s="64"/>
      <c r="AKX227" s="64"/>
      <c r="AKY227" s="64"/>
      <c r="AKZ227" s="64"/>
      <c r="ALA227" s="64"/>
      <c r="ALB227" s="64"/>
      <c r="ALC227" s="64"/>
      <c r="ALD227" s="64"/>
      <c r="ALE227" s="64"/>
      <c r="ALF227" s="64"/>
      <c r="ALG227" s="64"/>
      <c r="ALH227" s="64"/>
      <c r="ALI227" s="64"/>
      <c r="ALJ227" s="64"/>
      <c r="ALK227" s="64"/>
      <c r="ALL227" s="64"/>
      <c r="ALM227" s="64"/>
      <c r="ALN227" s="64"/>
      <c r="ALO227" s="64"/>
      <c r="ALP227" s="64"/>
      <c r="ALQ227" s="64"/>
      <c r="ALR227" s="64"/>
      <c r="ALS227" s="64"/>
      <c r="ALT227" s="64"/>
      <c r="ALU227" s="64"/>
      <c r="ALV227" s="64"/>
      <c r="ALW227" s="64"/>
      <c r="ALX227" s="64"/>
      <c r="ALY227" s="64"/>
      <c r="ALZ227" s="64"/>
      <c r="AMA227" s="64"/>
      <c r="AMB227" s="64"/>
      <c r="AMC227" s="64"/>
      <c r="AMD227" s="64"/>
      <c r="AME227" s="64"/>
      <c r="AMF227" s="64"/>
      <c r="AMG227" s="64"/>
      <c r="AMH227" s="64"/>
      <c r="AMI227" s="64"/>
      <c r="AMJ227" s="64"/>
      <c r="AMK227" s="64"/>
      <c r="AML227" s="64"/>
      <c r="AMM227" s="64"/>
      <c r="AMN227" s="64"/>
      <c r="AMO227" s="64"/>
      <c r="AMP227" s="64"/>
      <c r="AMQ227" s="64"/>
      <c r="AMR227" s="64"/>
      <c r="AMS227" s="64"/>
      <c r="AMT227" s="64"/>
      <c r="AMU227" s="64"/>
      <c r="AMV227" s="64"/>
      <c r="AMW227" s="64"/>
      <c r="AMX227" s="64"/>
      <c r="AMY227" s="64"/>
      <c r="AMZ227" s="64"/>
      <c r="ANA227" s="64"/>
      <c r="ANB227" s="64"/>
      <c r="ANC227" s="64"/>
      <c r="AND227" s="64"/>
      <c r="ANE227" s="64"/>
      <c r="ANF227" s="64"/>
      <c r="ANG227" s="64"/>
      <c r="ANH227" s="64"/>
      <c r="ANI227" s="64"/>
      <c r="ANJ227" s="64"/>
      <c r="ANK227" s="64"/>
      <c r="ANL227" s="64"/>
      <c r="ANM227" s="64"/>
      <c r="ANN227" s="64"/>
      <c r="ANO227" s="64"/>
      <c r="ANP227" s="64"/>
      <c r="ANQ227" s="64"/>
      <c r="ANR227" s="64"/>
      <c r="ANS227" s="64"/>
      <c r="ANT227" s="64"/>
      <c r="ANU227" s="64"/>
      <c r="ANV227" s="64"/>
      <c r="ANW227" s="64"/>
      <c r="ANX227" s="64"/>
      <c r="ANY227" s="64"/>
      <c r="ANZ227" s="64"/>
      <c r="AOA227" s="64"/>
      <c r="AOB227" s="64"/>
      <c r="AOC227" s="64"/>
      <c r="AOD227" s="64"/>
      <c r="AOE227" s="64"/>
      <c r="AOF227" s="64"/>
      <c r="AOG227" s="64"/>
      <c r="AOH227" s="64"/>
      <c r="AOI227" s="64"/>
      <c r="AOJ227" s="64"/>
      <c r="AOK227" s="64"/>
      <c r="AOL227" s="64"/>
      <c r="AOM227" s="64"/>
      <c r="AON227" s="64"/>
      <c r="AOO227" s="64"/>
      <c r="AOP227" s="64"/>
      <c r="AOQ227" s="64"/>
      <c r="AOR227" s="64"/>
      <c r="AOS227" s="64"/>
      <c r="AOT227" s="64"/>
      <c r="AOU227" s="64"/>
      <c r="AOV227" s="64"/>
      <c r="AOW227" s="64"/>
      <c r="AOX227" s="64"/>
      <c r="AOY227" s="64"/>
      <c r="AOZ227" s="64"/>
      <c r="APA227" s="64"/>
      <c r="APB227" s="64"/>
      <c r="APC227" s="64"/>
      <c r="APD227" s="64"/>
      <c r="APE227" s="64"/>
      <c r="APF227" s="64"/>
      <c r="APG227" s="64"/>
      <c r="APH227" s="64"/>
      <c r="API227" s="64"/>
      <c r="APJ227" s="64"/>
      <c r="APK227" s="64"/>
      <c r="APL227" s="64"/>
      <c r="APM227" s="64"/>
      <c r="APN227" s="64"/>
      <c r="APO227" s="64"/>
      <c r="APP227" s="64"/>
      <c r="APQ227" s="64"/>
      <c r="APR227" s="64"/>
      <c r="APS227" s="64"/>
      <c r="APT227" s="64"/>
      <c r="APU227" s="64"/>
      <c r="APV227" s="64"/>
      <c r="APW227" s="64"/>
      <c r="APX227" s="64"/>
      <c r="APY227" s="64"/>
      <c r="APZ227" s="64"/>
      <c r="AQA227" s="64"/>
      <c r="AQB227" s="64"/>
      <c r="AQC227" s="64"/>
      <c r="AQD227" s="64"/>
      <c r="AQE227" s="64"/>
      <c r="AQF227" s="64"/>
      <c r="AQG227" s="64"/>
      <c r="AQH227" s="64"/>
      <c r="AQI227" s="64"/>
      <c r="AQJ227" s="64"/>
      <c r="AQK227" s="64"/>
      <c r="AQL227" s="64"/>
      <c r="AQM227" s="64"/>
      <c r="AQN227" s="64"/>
      <c r="AQO227" s="64"/>
      <c r="AQP227" s="64"/>
      <c r="AQQ227" s="64"/>
      <c r="AQR227" s="64"/>
      <c r="AQS227" s="64"/>
      <c r="AQT227" s="64"/>
      <c r="AQU227" s="64"/>
      <c r="AQV227" s="64"/>
      <c r="AQW227" s="64"/>
      <c r="AQX227" s="64"/>
      <c r="AQY227" s="64"/>
      <c r="AQZ227" s="64"/>
      <c r="ARA227" s="64"/>
      <c r="ARB227" s="64"/>
      <c r="ARC227" s="64"/>
      <c r="ARD227" s="64"/>
      <c r="ARE227" s="64"/>
      <c r="ARF227" s="64"/>
      <c r="ARG227" s="64"/>
      <c r="ARH227" s="64"/>
      <c r="ARI227" s="64"/>
      <c r="ARJ227" s="64"/>
      <c r="ARK227" s="64"/>
      <c r="ARL227" s="64"/>
      <c r="ARM227" s="64"/>
      <c r="ARN227" s="64"/>
      <c r="ARO227" s="64"/>
      <c r="ARP227" s="64"/>
      <c r="ARQ227" s="64"/>
      <c r="ARR227" s="64"/>
      <c r="ARS227" s="64"/>
      <c r="ART227" s="64"/>
      <c r="ARU227" s="64"/>
      <c r="ARV227" s="64"/>
      <c r="ARW227" s="64"/>
      <c r="ARX227" s="64"/>
      <c r="ARY227" s="64"/>
      <c r="ARZ227" s="64"/>
      <c r="ASA227" s="64"/>
      <c r="ASB227" s="64"/>
      <c r="ASC227" s="64"/>
      <c r="ASD227" s="64"/>
      <c r="ASE227" s="64"/>
      <c r="ASF227" s="64"/>
      <c r="ASG227" s="64"/>
      <c r="ASH227" s="64"/>
      <c r="ASI227" s="64"/>
      <c r="ASJ227" s="64"/>
      <c r="ASK227" s="64"/>
      <c r="ASL227" s="64"/>
      <c r="ASM227" s="64"/>
      <c r="ASN227" s="64"/>
      <c r="ASO227" s="64"/>
      <c r="ASP227" s="64"/>
      <c r="ASQ227" s="64"/>
      <c r="ASR227" s="64"/>
      <c r="ASS227" s="64"/>
      <c r="AST227" s="64"/>
      <c r="ASU227" s="64"/>
      <c r="ASV227" s="64"/>
      <c r="ASW227" s="64"/>
      <c r="ASX227" s="64"/>
      <c r="ASY227" s="64"/>
      <c r="ASZ227" s="64"/>
      <c r="ATA227" s="64"/>
      <c r="ATB227" s="64"/>
      <c r="ATC227" s="64"/>
      <c r="ATD227" s="64"/>
      <c r="ATE227" s="64"/>
      <c r="ATF227" s="64"/>
      <c r="ATG227" s="64"/>
      <c r="ATH227" s="64"/>
      <c r="ATI227" s="64"/>
      <c r="ATJ227" s="64"/>
      <c r="ATK227" s="64"/>
      <c r="ATL227" s="64"/>
      <c r="ATM227" s="64"/>
      <c r="ATN227" s="64"/>
      <c r="ATO227" s="64"/>
      <c r="ATP227" s="64"/>
      <c r="ATQ227" s="64"/>
      <c r="ATR227" s="64"/>
      <c r="ATS227" s="64"/>
      <c r="ATT227" s="64"/>
      <c r="ATU227" s="64"/>
      <c r="ATV227" s="64"/>
      <c r="ATW227" s="64"/>
      <c r="ATX227" s="64"/>
      <c r="ATY227" s="64"/>
      <c r="ATZ227" s="64"/>
      <c r="AUA227" s="64"/>
      <c r="AUB227" s="64"/>
      <c r="AUC227" s="64"/>
      <c r="AUD227" s="64"/>
      <c r="AUE227" s="64"/>
      <c r="AUF227" s="64"/>
      <c r="AUG227" s="64"/>
      <c r="AUH227" s="64"/>
      <c r="AUI227" s="64"/>
      <c r="AUJ227" s="64"/>
      <c r="AUK227" s="64"/>
      <c r="AUL227" s="64"/>
      <c r="AUM227" s="64"/>
      <c r="AUN227" s="64"/>
      <c r="AUO227" s="64"/>
      <c r="AUP227" s="64"/>
      <c r="AUQ227" s="64"/>
      <c r="AUR227" s="64"/>
      <c r="AUS227" s="64"/>
      <c r="AUT227" s="64"/>
      <c r="AUU227" s="64"/>
      <c r="AUV227" s="64"/>
      <c r="AUW227" s="64"/>
      <c r="AUX227" s="64"/>
      <c r="AUY227" s="64"/>
      <c r="AUZ227" s="64"/>
      <c r="AVA227" s="64"/>
      <c r="AVB227" s="64"/>
      <c r="AVC227" s="64"/>
      <c r="AVD227" s="64"/>
      <c r="AVE227" s="64"/>
      <c r="AVF227" s="64"/>
      <c r="AVG227" s="64"/>
      <c r="AVH227" s="64"/>
      <c r="AVI227" s="64"/>
      <c r="AVJ227" s="64"/>
      <c r="AVK227" s="64"/>
      <c r="AVL227" s="64"/>
      <c r="AVM227" s="64"/>
      <c r="AVN227" s="64"/>
      <c r="AVO227" s="64"/>
      <c r="AVP227" s="64"/>
      <c r="AVQ227" s="64"/>
      <c r="AVR227" s="64"/>
      <c r="AVS227" s="64"/>
      <c r="AVT227" s="64"/>
      <c r="AVU227" s="64"/>
      <c r="AVV227" s="64"/>
      <c r="AVW227" s="64"/>
      <c r="AVX227" s="64"/>
      <c r="AVY227" s="64"/>
      <c r="AVZ227" s="64"/>
      <c r="AWA227" s="64"/>
      <c r="AWB227" s="64"/>
      <c r="AWC227" s="64"/>
      <c r="AWD227" s="64"/>
      <c r="AWE227" s="64"/>
      <c r="AWF227" s="64"/>
      <c r="AWG227" s="64"/>
      <c r="AWH227" s="64"/>
      <c r="AWI227" s="64"/>
      <c r="AWJ227" s="64"/>
      <c r="AWK227" s="64"/>
      <c r="AWL227" s="64"/>
      <c r="AWM227" s="64"/>
      <c r="AWN227" s="64"/>
      <c r="AWO227" s="64"/>
      <c r="AWP227" s="64"/>
      <c r="AWQ227" s="64"/>
      <c r="AWR227" s="64"/>
      <c r="AWS227" s="64"/>
      <c r="AWT227" s="64"/>
      <c r="AWU227" s="64"/>
      <c r="AWV227" s="64"/>
      <c r="AWW227" s="64"/>
      <c r="AWX227" s="64"/>
      <c r="AWY227" s="64"/>
      <c r="AWZ227" s="64"/>
      <c r="AXA227" s="64"/>
      <c r="AXB227" s="64"/>
      <c r="AXC227" s="64"/>
      <c r="AXD227" s="64"/>
      <c r="AXE227" s="64"/>
      <c r="AXF227" s="64"/>
      <c r="AXG227" s="64"/>
      <c r="AXH227" s="64"/>
      <c r="AXI227" s="64"/>
      <c r="AXJ227" s="64"/>
      <c r="AXK227" s="64"/>
      <c r="AXL227" s="64"/>
      <c r="AXM227" s="64"/>
      <c r="AXN227" s="64"/>
      <c r="AXO227" s="64"/>
      <c r="AXP227" s="64"/>
      <c r="AXQ227" s="64"/>
      <c r="AXR227" s="64"/>
      <c r="AXS227" s="64"/>
      <c r="AXT227" s="64"/>
      <c r="AXU227" s="64"/>
      <c r="AXV227" s="64"/>
      <c r="AXW227" s="64"/>
      <c r="AXX227" s="64"/>
      <c r="AXY227" s="64"/>
      <c r="AXZ227" s="64"/>
      <c r="AYA227" s="64"/>
      <c r="AYB227" s="64"/>
      <c r="AYC227" s="64"/>
      <c r="AYD227" s="64"/>
      <c r="AYE227" s="64"/>
      <c r="AYF227" s="64"/>
      <c r="AYG227" s="64"/>
      <c r="AYH227" s="64"/>
      <c r="AYI227" s="64"/>
      <c r="AYJ227" s="64"/>
      <c r="AYK227" s="64"/>
      <c r="AYL227" s="64"/>
      <c r="AYM227" s="64"/>
      <c r="AYN227" s="64"/>
      <c r="AYO227" s="64"/>
      <c r="AYP227" s="64"/>
      <c r="AYQ227" s="64"/>
      <c r="AYR227" s="64"/>
      <c r="AYS227" s="64"/>
      <c r="AYT227" s="64"/>
      <c r="AYU227" s="64"/>
      <c r="AYV227" s="64"/>
      <c r="AYW227" s="64"/>
      <c r="AYX227" s="64"/>
      <c r="AYY227" s="64"/>
      <c r="AYZ227" s="64"/>
      <c r="AZA227" s="64"/>
      <c r="AZB227" s="64"/>
      <c r="AZC227" s="64"/>
      <c r="AZD227" s="64"/>
      <c r="AZE227" s="64"/>
      <c r="AZF227" s="64"/>
      <c r="AZG227" s="64"/>
      <c r="AZH227" s="64"/>
      <c r="AZI227" s="64"/>
      <c r="AZJ227" s="64"/>
      <c r="AZK227" s="64"/>
      <c r="AZL227" s="64"/>
      <c r="AZM227" s="64"/>
      <c r="AZN227" s="64"/>
      <c r="AZO227" s="64"/>
      <c r="AZP227" s="64"/>
      <c r="AZQ227" s="64"/>
      <c r="AZR227" s="64"/>
      <c r="AZS227" s="64"/>
      <c r="AZT227" s="64"/>
      <c r="AZU227" s="64"/>
      <c r="AZV227" s="64"/>
      <c r="AZW227" s="64"/>
      <c r="AZX227" s="64"/>
      <c r="AZY227" s="64"/>
      <c r="AZZ227" s="64"/>
      <c r="BAA227" s="64"/>
      <c r="BAB227" s="64"/>
      <c r="BAC227" s="64"/>
      <c r="BAD227" s="64"/>
      <c r="BAE227" s="64"/>
      <c r="BAF227" s="64"/>
      <c r="BAG227" s="64"/>
      <c r="BAH227" s="64"/>
      <c r="BAI227" s="64"/>
      <c r="BAJ227" s="64"/>
      <c r="BAK227" s="64"/>
      <c r="BAL227" s="64"/>
      <c r="BAM227" s="64"/>
      <c r="BAN227" s="64"/>
      <c r="BAO227" s="64"/>
      <c r="BAP227" s="64"/>
      <c r="BAQ227" s="64"/>
      <c r="BAR227" s="64"/>
      <c r="BAS227" s="64"/>
      <c r="BAT227" s="64"/>
      <c r="BAU227" s="64"/>
      <c r="BAV227" s="64"/>
      <c r="BAW227" s="64"/>
      <c r="BAX227" s="64"/>
      <c r="BAY227" s="64"/>
      <c r="BAZ227" s="64"/>
      <c r="BBA227" s="64"/>
      <c r="BBB227" s="64"/>
      <c r="BBC227" s="64"/>
      <c r="BBD227" s="64"/>
      <c r="BBE227" s="64"/>
      <c r="BBF227" s="64"/>
      <c r="BBG227" s="64"/>
      <c r="BBH227" s="64"/>
      <c r="BBI227" s="64"/>
      <c r="BBJ227" s="64"/>
      <c r="BBK227" s="64"/>
      <c r="BBL227" s="64"/>
      <c r="BBM227" s="64"/>
      <c r="BBN227" s="64"/>
      <c r="BBO227" s="64"/>
      <c r="BBP227" s="64"/>
      <c r="BBQ227" s="64"/>
      <c r="BBR227" s="64"/>
      <c r="BBS227" s="64"/>
      <c r="BBT227" s="64"/>
      <c r="BBU227" s="64"/>
      <c r="BBV227" s="64"/>
      <c r="BBW227" s="64"/>
      <c r="BBX227" s="64"/>
      <c r="BBY227" s="64"/>
      <c r="BBZ227" s="64"/>
      <c r="BCA227" s="64"/>
      <c r="BCB227" s="64"/>
      <c r="BCC227" s="64"/>
      <c r="BCD227" s="64"/>
      <c r="BCE227" s="64"/>
      <c r="BCF227" s="64"/>
      <c r="BCG227" s="64"/>
      <c r="BCH227" s="64"/>
      <c r="BCI227" s="64"/>
      <c r="BCJ227" s="64"/>
      <c r="BCK227" s="64"/>
      <c r="BCL227" s="64"/>
      <c r="BCM227" s="64"/>
      <c r="BCN227" s="64"/>
      <c r="BCO227" s="64"/>
      <c r="BCP227" s="64"/>
      <c r="BCQ227" s="64"/>
      <c r="BCR227" s="64"/>
      <c r="BCS227" s="64"/>
      <c r="BCT227" s="64"/>
      <c r="BCU227" s="64"/>
      <c r="BCV227" s="64"/>
      <c r="BCW227" s="64"/>
      <c r="BCX227" s="64"/>
      <c r="BCY227" s="64"/>
      <c r="BCZ227" s="64"/>
      <c r="BDA227" s="64"/>
      <c r="BDB227" s="64"/>
      <c r="BDC227" s="64"/>
      <c r="BDD227" s="64"/>
      <c r="BDE227" s="64"/>
      <c r="BDF227" s="64"/>
      <c r="BDG227" s="64"/>
      <c r="BDH227" s="64"/>
      <c r="BDI227" s="64"/>
      <c r="BDJ227" s="64"/>
      <c r="BDK227" s="64"/>
      <c r="BDL227" s="64"/>
      <c r="BDM227" s="64"/>
      <c r="BDN227" s="64"/>
      <c r="BDO227" s="64"/>
      <c r="BDP227" s="64"/>
      <c r="BDQ227" s="64"/>
      <c r="BDR227" s="64"/>
      <c r="BDS227" s="64"/>
      <c r="BDT227" s="64"/>
      <c r="BDU227" s="64"/>
      <c r="BDV227" s="64"/>
      <c r="BDW227" s="64"/>
      <c r="BDX227" s="64"/>
      <c r="BDY227" s="64"/>
      <c r="BDZ227" s="64"/>
      <c r="BEA227" s="64"/>
      <c r="BEB227" s="64"/>
      <c r="BEC227" s="64"/>
      <c r="BED227" s="64"/>
      <c r="BEE227" s="64"/>
      <c r="BEF227" s="64"/>
      <c r="BEG227" s="64"/>
      <c r="BEH227" s="64"/>
      <c r="BEI227" s="64"/>
      <c r="BEJ227" s="64"/>
      <c r="BEK227" s="64"/>
      <c r="BEL227" s="64"/>
      <c r="BEM227" s="64"/>
      <c r="BEN227" s="64"/>
      <c r="BEO227" s="64"/>
      <c r="BEP227" s="64"/>
      <c r="BEQ227" s="64"/>
      <c r="BER227" s="64"/>
      <c r="BES227" s="64"/>
      <c r="BET227" s="64"/>
      <c r="BEU227" s="64"/>
      <c r="BEV227" s="64"/>
      <c r="BEW227" s="64"/>
      <c r="BEX227" s="64"/>
      <c r="BEY227" s="64"/>
      <c r="BEZ227" s="64"/>
      <c r="BFA227" s="64"/>
      <c r="BFB227" s="64"/>
      <c r="BFC227" s="64"/>
      <c r="BFD227" s="64"/>
      <c r="BFE227" s="64"/>
      <c r="BFF227" s="64"/>
      <c r="BFG227" s="64"/>
      <c r="BFH227" s="64"/>
      <c r="BFI227" s="64"/>
      <c r="BFJ227" s="64"/>
      <c r="BFK227" s="64"/>
      <c r="BFL227" s="64"/>
      <c r="BFM227" s="64"/>
      <c r="BFN227" s="64"/>
      <c r="BFO227" s="64"/>
      <c r="BFP227" s="64"/>
      <c r="BFQ227" s="64"/>
      <c r="BFR227" s="64"/>
      <c r="BFS227" s="64"/>
      <c r="BFT227" s="64"/>
      <c r="BFU227" s="64"/>
      <c r="BFV227" s="64"/>
      <c r="BFW227" s="64"/>
      <c r="BFX227" s="64"/>
      <c r="BFY227" s="64"/>
      <c r="BFZ227" s="64"/>
      <c r="BGA227" s="64"/>
      <c r="BGB227" s="64"/>
      <c r="BGC227" s="64"/>
      <c r="BGD227" s="64"/>
      <c r="BGE227" s="64"/>
      <c r="BGF227" s="64"/>
      <c r="BGG227" s="64"/>
      <c r="BGH227" s="64"/>
      <c r="BGI227" s="64"/>
      <c r="BGJ227" s="64"/>
      <c r="BGK227" s="64"/>
      <c r="BGL227" s="64"/>
      <c r="BGM227" s="64"/>
      <c r="BGN227" s="64"/>
      <c r="BGO227" s="64"/>
      <c r="BGP227" s="64"/>
      <c r="BGQ227" s="64"/>
      <c r="BGR227" s="64"/>
      <c r="BGS227" s="64"/>
      <c r="BGT227" s="64"/>
      <c r="BGU227" s="64"/>
      <c r="BGV227" s="64"/>
      <c r="BGW227" s="64"/>
      <c r="BGX227" s="64"/>
      <c r="BGY227" s="64"/>
      <c r="BGZ227" s="64"/>
      <c r="BHA227" s="64"/>
      <c r="BHB227" s="64"/>
      <c r="BHC227" s="64"/>
      <c r="BHD227" s="64"/>
      <c r="BHE227" s="64"/>
      <c r="BHF227" s="64"/>
      <c r="BHG227" s="64"/>
      <c r="BHH227" s="64"/>
      <c r="BHI227" s="64"/>
      <c r="BHJ227" s="64"/>
      <c r="BHK227" s="64"/>
      <c r="BHL227" s="64"/>
      <c r="BHM227" s="64"/>
      <c r="BHN227" s="64"/>
      <c r="BHO227" s="64"/>
      <c r="BHP227" s="64"/>
      <c r="BHQ227" s="64"/>
      <c r="BHR227" s="64"/>
      <c r="BHS227" s="64"/>
      <c r="BHT227" s="64"/>
      <c r="BHU227" s="64"/>
      <c r="BHV227" s="64"/>
      <c r="BHW227" s="64"/>
      <c r="BHX227" s="64"/>
      <c r="BHY227" s="64"/>
      <c r="BHZ227" s="64"/>
      <c r="BIA227" s="64"/>
      <c r="BIB227" s="64"/>
      <c r="BIC227" s="64"/>
      <c r="BID227" s="64"/>
      <c r="BIE227" s="64"/>
      <c r="BIF227" s="64"/>
      <c r="BIG227" s="64"/>
      <c r="BIH227" s="64"/>
      <c r="BII227" s="64"/>
      <c r="BIJ227" s="64"/>
      <c r="BIK227" s="64"/>
      <c r="BIL227" s="64"/>
      <c r="BIM227" s="64"/>
      <c r="BIN227" s="64"/>
      <c r="BIO227" s="64"/>
      <c r="BIP227" s="64"/>
      <c r="BIQ227" s="64"/>
      <c r="BIR227" s="64"/>
      <c r="BIS227" s="64"/>
      <c r="BIT227" s="64"/>
      <c r="BIU227" s="64"/>
      <c r="BIV227" s="64"/>
      <c r="BIW227" s="64"/>
      <c r="BIX227" s="64"/>
      <c r="BIY227" s="64"/>
      <c r="BIZ227" s="64"/>
      <c r="BJA227" s="64"/>
      <c r="BJB227" s="64"/>
      <c r="BJC227" s="64"/>
      <c r="BJD227" s="64"/>
      <c r="BJE227" s="64"/>
      <c r="BJF227" s="64"/>
      <c r="BJG227" s="64"/>
      <c r="BJH227" s="64"/>
      <c r="BJI227" s="64"/>
      <c r="BJJ227" s="64"/>
      <c r="BJK227" s="64"/>
      <c r="BJL227" s="64"/>
      <c r="BJM227" s="64"/>
      <c r="BJN227" s="64"/>
      <c r="BJO227" s="64"/>
      <c r="BJP227" s="64"/>
      <c r="BJQ227" s="64"/>
      <c r="BJR227" s="64"/>
      <c r="BJS227" s="64"/>
      <c r="BJT227" s="64"/>
      <c r="BJU227" s="64"/>
      <c r="BJV227" s="64"/>
      <c r="BJW227" s="64"/>
      <c r="BJX227" s="64"/>
      <c r="BJY227" s="64"/>
      <c r="BJZ227" s="64"/>
      <c r="BKA227" s="64"/>
      <c r="BKB227" s="64"/>
      <c r="BKC227" s="64"/>
      <c r="BKD227" s="64"/>
      <c r="BKE227" s="64"/>
      <c r="BKF227" s="64"/>
      <c r="BKG227" s="64"/>
      <c r="BKH227" s="64"/>
      <c r="BKI227" s="64"/>
      <c r="BKJ227" s="64"/>
      <c r="BKK227" s="64"/>
      <c r="BKL227" s="64"/>
      <c r="BKM227" s="64"/>
      <c r="BKN227" s="64"/>
      <c r="BKO227" s="64"/>
      <c r="BKP227" s="64"/>
      <c r="BKQ227" s="64"/>
      <c r="BKR227" s="64"/>
      <c r="BKS227" s="64"/>
      <c r="BKT227" s="64"/>
      <c r="BKU227" s="64"/>
      <c r="BKV227" s="64"/>
      <c r="BKW227" s="64"/>
      <c r="BKX227" s="64"/>
      <c r="BKY227" s="64"/>
      <c r="BKZ227" s="64"/>
      <c r="BLA227" s="64"/>
      <c r="BLB227" s="64"/>
      <c r="BLC227" s="64"/>
      <c r="BLD227" s="64"/>
      <c r="BLE227" s="64"/>
      <c r="BLF227" s="64"/>
      <c r="BLG227" s="64"/>
      <c r="BLH227" s="64"/>
      <c r="BLI227" s="64"/>
      <c r="BLJ227" s="64"/>
      <c r="BLK227" s="64"/>
      <c r="BLL227" s="64"/>
      <c r="BLM227" s="64"/>
      <c r="BLN227" s="64"/>
      <c r="BLO227" s="64"/>
      <c r="BLP227" s="64"/>
      <c r="BLQ227" s="64"/>
      <c r="BLR227" s="64"/>
      <c r="BLS227" s="64"/>
      <c r="BLT227" s="64"/>
      <c r="BLU227" s="64"/>
      <c r="BLV227" s="64"/>
      <c r="BLW227" s="64"/>
      <c r="BLX227" s="64"/>
      <c r="BLY227" s="64"/>
      <c r="BLZ227" s="64"/>
      <c r="BMA227" s="64"/>
      <c r="BMB227" s="64"/>
      <c r="BMC227" s="64"/>
      <c r="BMD227" s="64"/>
      <c r="BME227" s="64"/>
      <c r="BMF227" s="64"/>
      <c r="BMG227" s="64"/>
      <c r="BMH227" s="64"/>
      <c r="BMI227" s="64"/>
      <c r="BMJ227" s="64"/>
      <c r="BMK227" s="64"/>
      <c r="BML227" s="64"/>
      <c r="BMM227" s="64"/>
      <c r="BMN227" s="64"/>
      <c r="BMO227" s="64"/>
      <c r="BMP227" s="64"/>
      <c r="BMQ227" s="64"/>
      <c r="BMR227" s="64"/>
      <c r="BMS227" s="64"/>
      <c r="BMT227" s="64"/>
      <c r="BMU227" s="64"/>
      <c r="BMV227" s="64"/>
      <c r="BMW227" s="64"/>
      <c r="BMX227" s="64"/>
      <c r="BMY227" s="64"/>
      <c r="BMZ227" s="64"/>
      <c r="BNA227" s="64"/>
      <c r="BNB227" s="64"/>
      <c r="BNC227" s="64"/>
      <c r="BND227" s="64"/>
      <c r="BNE227" s="64"/>
      <c r="BNF227" s="64"/>
      <c r="BNG227" s="64"/>
      <c r="BNH227" s="64"/>
      <c r="BNI227" s="64"/>
      <c r="BNJ227" s="64"/>
      <c r="BNK227" s="64"/>
      <c r="BNL227" s="64"/>
      <c r="BNM227" s="64"/>
      <c r="BNN227" s="64"/>
      <c r="BNO227" s="64"/>
      <c r="BNP227" s="64"/>
      <c r="BNQ227" s="64"/>
      <c r="BNR227" s="64"/>
      <c r="BNS227" s="64"/>
      <c r="BNT227" s="64"/>
      <c r="BNU227" s="64"/>
      <c r="BNV227" s="64"/>
      <c r="BNW227" s="64"/>
      <c r="BNX227" s="64"/>
      <c r="BNY227" s="64"/>
      <c r="BNZ227" s="64"/>
      <c r="BOA227" s="64"/>
      <c r="BOB227" s="64"/>
      <c r="BOC227" s="64"/>
      <c r="BOD227" s="64"/>
      <c r="BOE227" s="64"/>
      <c r="BOF227" s="64"/>
      <c r="BOG227" s="64"/>
      <c r="BOH227" s="64"/>
      <c r="BOI227" s="64"/>
      <c r="BOJ227" s="64"/>
      <c r="BOK227" s="64"/>
      <c r="BOL227" s="64"/>
      <c r="BOM227" s="64"/>
      <c r="BON227" s="64"/>
      <c r="BOO227" s="64"/>
      <c r="BOP227" s="64"/>
      <c r="BOQ227" s="64"/>
      <c r="BOR227" s="64"/>
      <c r="BOS227" s="64"/>
      <c r="BOT227" s="64"/>
      <c r="BOU227" s="64"/>
      <c r="BOV227" s="64"/>
      <c r="BOW227" s="64"/>
      <c r="BOX227" s="64"/>
      <c r="BOY227" s="64"/>
      <c r="BOZ227" s="64"/>
      <c r="BPA227" s="64"/>
      <c r="BPB227" s="64"/>
      <c r="BPC227" s="64"/>
      <c r="BPD227" s="64"/>
      <c r="BPE227" s="64"/>
      <c r="BPF227" s="64"/>
      <c r="BPG227" s="64"/>
      <c r="BPH227" s="64"/>
      <c r="BPI227" s="64"/>
      <c r="BPJ227" s="64"/>
      <c r="BPK227" s="64"/>
      <c r="BPL227" s="64"/>
      <c r="BPM227" s="64"/>
      <c r="BPN227" s="64"/>
      <c r="BPO227" s="64"/>
      <c r="BPP227" s="64"/>
      <c r="BPQ227" s="64"/>
      <c r="BPR227" s="64"/>
      <c r="BPS227" s="64"/>
      <c r="BPT227" s="64"/>
      <c r="BPU227" s="64"/>
      <c r="BPV227" s="64"/>
      <c r="BPW227" s="64"/>
      <c r="BPX227" s="64"/>
      <c r="BPY227" s="64"/>
      <c r="BPZ227" s="64"/>
      <c r="BQA227" s="64"/>
      <c r="BQB227" s="64"/>
      <c r="BQC227" s="64"/>
      <c r="BQD227" s="64"/>
      <c r="BQE227" s="64"/>
      <c r="BQF227" s="64"/>
      <c r="BQG227" s="64"/>
      <c r="BQH227" s="64"/>
      <c r="BQI227" s="64"/>
      <c r="BQJ227" s="64"/>
      <c r="BQK227" s="64"/>
      <c r="BQL227" s="64"/>
      <c r="BQM227" s="64"/>
      <c r="BQN227" s="64"/>
      <c r="BQO227" s="64"/>
      <c r="BQP227" s="64"/>
      <c r="BQQ227" s="64"/>
      <c r="BQR227" s="64"/>
      <c r="BQS227" s="64"/>
      <c r="BQT227" s="64"/>
      <c r="BQU227" s="64"/>
      <c r="BQV227" s="64"/>
      <c r="BQW227" s="64"/>
      <c r="BQX227" s="64"/>
      <c r="BQY227" s="64"/>
      <c r="BQZ227" s="64"/>
      <c r="BRA227" s="64"/>
      <c r="BRB227" s="64"/>
      <c r="BRC227" s="64"/>
      <c r="BRD227" s="64"/>
      <c r="BRE227" s="64"/>
      <c r="BRF227" s="64"/>
      <c r="BRG227" s="64"/>
      <c r="BRH227" s="64"/>
      <c r="BRI227" s="64"/>
      <c r="BRJ227" s="64"/>
      <c r="BRK227" s="64"/>
      <c r="BRL227" s="64"/>
      <c r="BRM227" s="64"/>
      <c r="BRN227" s="64"/>
      <c r="BRO227" s="64"/>
      <c r="BRP227" s="64"/>
      <c r="BRQ227" s="64"/>
      <c r="BRR227" s="64"/>
      <c r="BRS227" s="64"/>
      <c r="BRT227" s="64"/>
      <c r="BRU227" s="64"/>
      <c r="BRV227" s="64"/>
      <c r="BRW227" s="64"/>
      <c r="BRX227" s="64"/>
      <c r="BRY227" s="64"/>
      <c r="BRZ227" s="64"/>
      <c r="BSA227" s="64"/>
      <c r="BSB227" s="64"/>
      <c r="BSC227" s="64"/>
      <c r="BSD227" s="64"/>
      <c r="BSE227" s="64"/>
      <c r="BSF227" s="64"/>
      <c r="BSG227" s="64"/>
      <c r="BSH227" s="64"/>
      <c r="BSI227" s="64"/>
      <c r="BSJ227" s="64"/>
      <c r="BSK227" s="64"/>
      <c r="BSL227" s="64"/>
      <c r="BSM227" s="64"/>
      <c r="BSN227" s="64"/>
      <c r="BSO227" s="64"/>
      <c r="BSP227" s="64"/>
      <c r="BSQ227" s="64"/>
      <c r="BSR227" s="64"/>
      <c r="BSS227" s="64"/>
      <c r="BST227" s="64"/>
      <c r="BSU227" s="64"/>
      <c r="BSV227" s="64"/>
      <c r="BSW227" s="64"/>
      <c r="BSX227" s="64"/>
      <c r="BSY227" s="64"/>
      <c r="BSZ227" s="64"/>
      <c r="BTA227" s="64"/>
      <c r="BTB227" s="64"/>
      <c r="BTC227" s="64"/>
      <c r="BTD227" s="64"/>
      <c r="BTE227" s="64"/>
      <c r="BTF227" s="64"/>
      <c r="BTG227" s="64"/>
      <c r="BTH227" s="64"/>
      <c r="BTI227" s="64"/>
      <c r="BTJ227" s="64"/>
      <c r="BTK227" s="64"/>
      <c r="BTL227" s="64"/>
      <c r="BTM227" s="64"/>
      <c r="BTN227" s="64"/>
      <c r="BTO227" s="64"/>
      <c r="BTP227" s="64"/>
      <c r="BTQ227" s="64"/>
      <c r="BTR227" s="64"/>
      <c r="BTS227" s="64"/>
      <c r="BTT227" s="64"/>
      <c r="BTU227" s="64"/>
      <c r="BTV227" s="64"/>
      <c r="BTW227" s="64"/>
      <c r="BTX227" s="64"/>
      <c r="BTY227" s="64"/>
      <c r="BTZ227" s="64"/>
      <c r="BUA227" s="64"/>
      <c r="BUB227" s="64"/>
      <c r="BUC227" s="64"/>
      <c r="BUD227" s="64"/>
      <c r="BUE227" s="64"/>
      <c r="BUF227" s="64"/>
      <c r="BUG227" s="64"/>
      <c r="BUH227" s="64"/>
      <c r="BUI227" s="64"/>
      <c r="BUJ227" s="64"/>
      <c r="BUK227" s="64"/>
      <c r="BUL227" s="64"/>
      <c r="BUM227" s="64"/>
      <c r="BUN227" s="64"/>
      <c r="BUO227" s="64"/>
      <c r="BUP227" s="64"/>
      <c r="BUQ227" s="64"/>
      <c r="BUR227" s="64"/>
      <c r="BUS227" s="64"/>
      <c r="BUT227" s="64"/>
      <c r="BUU227" s="64"/>
      <c r="BUV227" s="64"/>
      <c r="BUW227" s="64"/>
      <c r="BUX227" s="64"/>
      <c r="BUY227" s="64"/>
      <c r="BUZ227" s="64"/>
      <c r="BVA227" s="64"/>
      <c r="BVB227" s="64"/>
      <c r="BVC227" s="64"/>
      <c r="BVD227" s="64"/>
      <c r="BVE227" s="64"/>
      <c r="BVF227" s="64"/>
      <c r="BVG227" s="64"/>
      <c r="BVH227" s="64"/>
      <c r="BVI227" s="64"/>
      <c r="BVJ227" s="64"/>
      <c r="BVK227" s="64"/>
      <c r="BVL227" s="64"/>
      <c r="BVM227" s="64"/>
      <c r="BVN227" s="64"/>
      <c r="BVO227" s="64"/>
      <c r="BVP227" s="64"/>
      <c r="BVQ227" s="64"/>
      <c r="BVR227" s="64"/>
      <c r="BVS227" s="64"/>
      <c r="BVT227" s="64"/>
      <c r="BVU227" s="64"/>
      <c r="BVV227" s="64"/>
      <c r="BVW227" s="64"/>
      <c r="BVX227" s="64"/>
      <c r="BVY227" s="64"/>
      <c r="BVZ227" s="64"/>
      <c r="BWA227" s="64"/>
      <c r="BWB227" s="64"/>
      <c r="BWC227" s="64"/>
      <c r="BWD227" s="64"/>
      <c r="BWE227" s="64"/>
      <c r="BWF227" s="64"/>
      <c r="BWG227" s="64"/>
      <c r="BWH227" s="64"/>
      <c r="BWI227" s="64"/>
      <c r="BWJ227" s="64"/>
      <c r="BWK227" s="64"/>
      <c r="BWL227" s="64"/>
      <c r="BWM227" s="64"/>
      <c r="BWN227" s="64"/>
      <c r="BWO227" s="64"/>
      <c r="BWP227" s="64"/>
      <c r="BWQ227" s="64"/>
      <c r="BWR227" s="64"/>
      <c r="BWS227" s="64"/>
      <c r="BWT227" s="64"/>
      <c r="BWU227" s="64"/>
      <c r="BWV227" s="64"/>
      <c r="BWW227" s="64"/>
      <c r="BWX227" s="64"/>
      <c r="BWY227" s="64"/>
      <c r="BWZ227" s="64"/>
      <c r="BXA227" s="64"/>
      <c r="BXB227" s="64"/>
      <c r="BXC227" s="64"/>
      <c r="BXD227" s="64"/>
      <c r="BXE227" s="64"/>
      <c r="BXF227" s="64"/>
      <c r="BXG227" s="64"/>
      <c r="BXH227" s="64"/>
      <c r="BXI227" s="64"/>
      <c r="BXJ227" s="64"/>
      <c r="BXK227" s="64"/>
      <c r="BXL227" s="64"/>
      <c r="BXM227" s="64"/>
      <c r="BXN227" s="64"/>
      <c r="BXO227" s="64"/>
      <c r="BXP227" s="64"/>
      <c r="BXQ227" s="64"/>
      <c r="BXR227" s="64"/>
      <c r="BXS227" s="64"/>
      <c r="BXT227" s="64"/>
      <c r="BXU227" s="64"/>
      <c r="BXV227" s="64"/>
      <c r="BXW227" s="64"/>
      <c r="BXX227" s="64"/>
      <c r="BXY227" s="64"/>
      <c r="BXZ227" s="64"/>
      <c r="BYA227" s="64"/>
      <c r="BYB227" s="64"/>
      <c r="BYC227" s="64"/>
      <c r="BYD227" s="64"/>
      <c r="BYE227" s="64"/>
      <c r="BYF227" s="64"/>
      <c r="BYG227" s="64"/>
      <c r="BYH227" s="64"/>
      <c r="BYI227" s="64"/>
      <c r="BYJ227" s="64"/>
      <c r="BYK227" s="64"/>
      <c r="BYL227" s="64"/>
      <c r="BYM227" s="64"/>
      <c r="BYN227" s="64"/>
      <c r="BYO227" s="64"/>
      <c r="BYP227" s="64"/>
      <c r="BYQ227" s="64"/>
      <c r="BYR227" s="64"/>
      <c r="BYS227" s="64"/>
      <c r="BYT227" s="64"/>
      <c r="BYU227" s="64"/>
      <c r="BYV227" s="64"/>
      <c r="BYW227" s="64"/>
      <c r="BYX227" s="64"/>
      <c r="BYY227" s="64"/>
      <c r="BYZ227" s="64"/>
      <c r="BZA227" s="64"/>
      <c r="BZB227" s="64"/>
      <c r="BZC227" s="64"/>
      <c r="BZD227" s="64"/>
      <c r="BZE227" s="64"/>
      <c r="BZF227" s="64"/>
      <c r="BZG227" s="64"/>
      <c r="BZH227" s="64"/>
      <c r="BZI227" s="64"/>
      <c r="BZJ227" s="64"/>
      <c r="BZK227" s="64"/>
      <c r="BZL227" s="64"/>
      <c r="BZM227" s="64"/>
      <c r="BZN227" s="64"/>
      <c r="BZO227" s="64"/>
      <c r="BZP227" s="64"/>
      <c r="BZQ227" s="64"/>
      <c r="BZR227" s="64"/>
      <c r="BZS227" s="64"/>
      <c r="BZT227" s="64"/>
      <c r="BZU227" s="64"/>
      <c r="BZV227" s="64"/>
      <c r="BZW227" s="64"/>
      <c r="BZX227" s="64"/>
      <c r="BZY227" s="64"/>
      <c r="BZZ227" s="64"/>
      <c r="CAA227" s="64"/>
      <c r="CAB227" s="64"/>
      <c r="CAC227" s="64"/>
      <c r="CAD227" s="64"/>
      <c r="CAE227" s="64"/>
      <c r="CAF227" s="64"/>
      <c r="CAG227" s="64"/>
      <c r="CAH227" s="64"/>
      <c r="CAI227" s="64"/>
      <c r="CAJ227" s="64"/>
      <c r="CAK227" s="64"/>
      <c r="CAL227" s="64"/>
      <c r="CAM227" s="64"/>
      <c r="CAN227" s="64"/>
      <c r="CAO227" s="64"/>
      <c r="CAP227" s="64"/>
      <c r="CAQ227" s="64"/>
      <c r="CAR227" s="64"/>
      <c r="CAS227" s="64"/>
      <c r="CAT227" s="64"/>
      <c r="CAU227" s="64"/>
      <c r="CAV227" s="64"/>
      <c r="CAW227" s="64"/>
      <c r="CAX227" s="64"/>
      <c r="CAY227" s="64"/>
      <c r="CAZ227" s="64"/>
      <c r="CBA227" s="64"/>
      <c r="CBB227" s="64"/>
      <c r="CBC227" s="64"/>
      <c r="CBD227" s="64"/>
      <c r="CBE227" s="64"/>
      <c r="CBF227" s="64"/>
      <c r="CBG227" s="64"/>
      <c r="CBH227" s="64"/>
      <c r="CBI227" s="64"/>
      <c r="CBJ227" s="64"/>
      <c r="CBK227" s="64"/>
      <c r="CBL227" s="64"/>
      <c r="CBM227" s="64"/>
      <c r="CBN227" s="64"/>
      <c r="CBO227" s="64"/>
      <c r="CBP227" s="64"/>
      <c r="CBQ227" s="64"/>
      <c r="CBR227" s="64"/>
      <c r="CBS227" s="64"/>
      <c r="CBT227" s="64"/>
      <c r="CBU227" s="64"/>
      <c r="CBV227" s="64"/>
      <c r="CBW227" s="64"/>
      <c r="CBX227" s="64"/>
      <c r="CBY227" s="64"/>
      <c r="CBZ227" s="64"/>
      <c r="CCA227" s="64"/>
      <c r="CCB227" s="64"/>
      <c r="CCC227" s="64"/>
      <c r="CCD227" s="64"/>
      <c r="CCE227" s="64"/>
      <c r="CCF227" s="64"/>
      <c r="CCG227" s="64"/>
      <c r="CCH227" s="64"/>
      <c r="CCI227" s="64"/>
      <c r="CCJ227" s="64"/>
      <c r="CCK227" s="64"/>
      <c r="CCL227" s="64"/>
      <c r="CCM227" s="64"/>
      <c r="CCN227" s="64"/>
      <c r="CCO227" s="64"/>
      <c r="CCP227" s="64"/>
      <c r="CCQ227" s="64"/>
      <c r="CCR227" s="64"/>
      <c r="CCS227" s="64"/>
      <c r="CCT227" s="64"/>
      <c r="CCU227" s="64"/>
      <c r="CCV227" s="64"/>
      <c r="CCW227" s="64"/>
      <c r="CCX227" s="64"/>
      <c r="CCY227" s="64"/>
      <c r="CCZ227" s="64"/>
      <c r="CDA227" s="64"/>
      <c r="CDB227" s="64"/>
      <c r="CDC227" s="64"/>
      <c r="CDD227" s="64"/>
      <c r="CDE227" s="64"/>
      <c r="CDF227" s="64"/>
      <c r="CDG227" s="64"/>
      <c r="CDH227" s="64"/>
      <c r="CDI227" s="64"/>
      <c r="CDJ227" s="64"/>
      <c r="CDK227" s="64"/>
      <c r="CDL227" s="64"/>
      <c r="CDM227" s="64"/>
      <c r="CDN227" s="64"/>
      <c r="CDO227" s="64"/>
      <c r="CDP227" s="64"/>
      <c r="CDQ227" s="64"/>
      <c r="CDR227" s="64"/>
      <c r="CDS227" s="64"/>
      <c r="CDT227" s="64"/>
      <c r="CDU227" s="64"/>
      <c r="CDV227" s="64"/>
      <c r="CDW227" s="64"/>
      <c r="CDX227" s="64"/>
      <c r="CDY227" s="64"/>
      <c r="CDZ227" s="64"/>
      <c r="CEA227" s="64"/>
      <c r="CEB227" s="64"/>
      <c r="CEC227" s="64"/>
      <c r="CED227" s="64"/>
      <c r="CEE227" s="64"/>
      <c r="CEF227" s="64"/>
      <c r="CEG227" s="64"/>
      <c r="CEH227" s="64"/>
      <c r="CEI227" s="64"/>
      <c r="CEJ227" s="64"/>
      <c r="CEK227" s="64"/>
      <c r="CEL227" s="64"/>
      <c r="CEM227" s="64"/>
      <c r="CEN227" s="64"/>
      <c r="CEO227" s="64"/>
      <c r="CEP227" s="64"/>
      <c r="CEQ227" s="64"/>
      <c r="CER227" s="64"/>
      <c r="CES227" s="64"/>
      <c r="CET227" s="64"/>
      <c r="CEU227" s="64"/>
      <c r="CEV227" s="64"/>
      <c r="CEW227" s="64"/>
      <c r="CEX227" s="64"/>
      <c r="CEY227" s="64"/>
      <c r="CEZ227" s="64"/>
      <c r="CFA227" s="64"/>
      <c r="CFB227" s="64"/>
      <c r="CFC227" s="64"/>
      <c r="CFD227" s="64"/>
      <c r="CFE227" s="64"/>
      <c r="CFF227" s="64"/>
      <c r="CFG227" s="64"/>
      <c r="CFH227" s="64"/>
      <c r="CFI227" s="64"/>
      <c r="CFJ227" s="64"/>
      <c r="CFK227" s="64"/>
      <c r="CFL227" s="64"/>
      <c r="CFM227" s="64"/>
      <c r="CFN227" s="64"/>
      <c r="CFO227" s="64"/>
      <c r="CFP227" s="64"/>
      <c r="CFQ227" s="64"/>
      <c r="CFR227" s="64"/>
      <c r="CFS227" s="64"/>
      <c r="CFT227" s="64"/>
      <c r="CFU227" s="64"/>
      <c r="CFV227" s="64"/>
      <c r="CFW227" s="64"/>
      <c r="CFX227" s="64"/>
      <c r="CFY227" s="64"/>
      <c r="CFZ227" s="64"/>
      <c r="CGA227" s="64"/>
      <c r="CGB227" s="64"/>
      <c r="CGC227" s="64"/>
      <c r="CGD227" s="64"/>
      <c r="CGE227" s="64"/>
      <c r="CGF227" s="64"/>
      <c r="CGG227" s="64"/>
      <c r="CGH227" s="64"/>
      <c r="CGI227" s="64"/>
      <c r="CGJ227" s="64"/>
      <c r="CGK227" s="64"/>
      <c r="CGL227" s="64"/>
      <c r="CGM227" s="64"/>
      <c r="CGN227" s="64"/>
      <c r="CGO227" s="64"/>
      <c r="CGP227" s="64"/>
      <c r="CGQ227" s="64"/>
      <c r="CGR227" s="64"/>
      <c r="CGS227" s="64"/>
      <c r="CGT227" s="64"/>
      <c r="CGU227" s="64"/>
      <c r="CGV227" s="64"/>
      <c r="CGW227" s="64"/>
      <c r="CGX227" s="64"/>
      <c r="CGY227" s="64"/>
      <c r="CGZ227" s="64"/>
      <c r="CHA227" s="64"/>
      <c r="CHB227" s="64"/>
      <c r="CHC227" s="64"/>
      <c r="CHD227" s="64"/>
      <c r="CHE227" s="64"/>
      <c r="CHF227" s="64"/>
      <c r="CHG227" s="64"/>
      <c r="CHH227" s="64"/>
      <c r="CHI227" s="64"/>
      <c r="CHJ227" s="64"/>
      <c r="CHK227" s="64"/>
      <c r="CHL227" s="64"/>
      <c r="CHM227" s="64"/>
      <c r="CHN227" s="64"/>
      <c r="CHO227" s="64"/>
      <c r="CHP227" s="64"/>
      <c r="CHQ227" s="64"/>
      <c r="CHR227" s="64"/>
      <c r="CHS227" s="64"/>
      <c r="CHT227" s="64"/>
      <c r="CHU227" s="64"/>
      <c r="CHV227" s="64"/>
      <c r="CHW227" s="64"/>
      <c r="CHX227" s="64"/>
      <c r="CHY227" s="64"/>
      <c r="CHZ227" s="64"/>
      <c r="CIA227" s="64"/>
      <c r="CIB227" s="64"/>
      <c r="CIC227" s="64"/>
      <c r="CID227" s="64"/>
      <c r="CIE227" s="64"/>
      <c r="CIF227" s="64"/>
      <c r="CIG227" s="64"/>
      <c r="CIH227" s="64"/>
      <c r="CII227" s="64"/>
      <c r="CIJ227" s="64"/>
      <c r="CIK227" s="64"/>
      <c r="CIL227" s="64"/>
      <c r="CIM227" s="64"/>
      <c r="CIN227" s="64"/>
      <c r="CIO227" s="64"/>
      <c r="CIP227" s="64"/>
      <c r="CIQ227" s="64"/>
      <c r="CIR227" s="64"/>
      <c r="CIS227" s="64"/>
      <c r="CIT227" s="64"/>
      <c r="CIU227" s="64"/>
      <c r="CIV227" s="64"/>
      <c r="CIW227" s="64"/>
      <c r="CIX227" s="64"/>
      <c r="CIY227" s="64"/>
      <c r="CIZ227" s="64"/>
      <c r="CJA227" s="64"/>
      <c r="CJB227" s="64"/>
      <c r="CJC227" s="64"/>
      <c r="CJD227" s="64"/>
      <c r="CJE227" s="64"/>
      <c r="CJF227" s="64"/>
      <c r="CJG227" s="64"/>
      <c r="CJH227" s="64"/>
      <c r="CJI227" s="64"/>
      <c r="CJJ227" s="64"/>
      <c r="CJK227" s="64"/>
      <c r="CJL227" s="64"/>
      <c r="CJM227" s="64"/>
      <c r="CJN227" s="64"/>
      <c r="CJO227" s="64"/>
      <c r="CJP227" s="64"/>
      <c r="CJQ227" s="64"/>
      <c r="CJR227" s="64"/>
      <c r="CJS227" s="64"/>
      <c r="CJT227" s="64"/>
      <c r="CJU227" s="64"/>
      <c r="CJV227" s="64"/>
      <c r="CJW227" s="64"/>
      <c r="CJX227" s="64"/>
      <c r="CJY227" s="64"/>
      <c r="CJZ227" s="64"/>
      <c r="CKA227" s="64"/>
      <c r="CKB227" s="64"/>
      <c r="CKC227" s="64"/>
      <c r="CKD227" s="64"/>
      <c r="CKE227" s="64"/>
      <c r="CKF227" s="64"/>
      <c r="CKG227" s="64"/>
      <c r="CKH227" s="64"/>
      <c r="CKI227" s="64"/>
      <c r="CKJ227" s="64"/>
      <c r="CKK227" s="64"/>
      <c r="CKL227" s="64"/>
      <c r="CKM227" s="64"/>
      <c r="CKN227" s="64"/>
      <c r="CKO227" s="64"/>
      <c r="CKP227" s="64"/>
      <c r="CKQ227" s="64"/>
      <c r="CKR227" s="64"/>
      <c r="CKS227" s="64"/>
      <c r="CKT227" s="64"/>
      <c r="CKU227" s="64"/>
      <c r="CKV227" s="64"/>
      <c r="CKW227" s="64"/>
      <c r="CKX227" s="64"/>
      <c r="CKY227" s="64"/>
      <c r="CKZ227" s="64"/>
      <c r="CLA227" s="64"/>
      <c r="CLB227" s="64"/>
      <c r="CLC227" s="64"/>
      <c r="CLD227" s="64"/>
      <c r="CLE227" s="64"/>
      <c r="CLF227" s="64"/>
      <c r="CLG227" s="64"/>
      <c r="CLH227" s="64"/>
      <c r="CLI227" s="64"/>
      <c r="CLJ227" s="64"/>
      <c r="CLK227" s="64"/>
      <c r="CLL227" s="64"/>
      <c r="CLM227" s="64"/>
      <c r="CLN227" s="64"/>
      <c r="CLO227" s="64"/>
      <c r="CLP227" s="64"/>
      <c r="CLQ227" s="64"/>
      <c r="CLR227" s="64"/>
      <c r="CLS227" s="64"/>
      <c r="CLT227" s="64"/>
      <c r="CLU227" s="64"/>
      <c r="CLV227" s="64"/>
      <c r="CLW227" s="64"/>
      <c r="CLX227" s="64"/>
      <c r="CLY227" s="64"/>
      <c r="CLZ227" s="64"/>
      <c r="CMA227" s="64"/>
      <c r="CMB227" s="64"/>
      <c r="CMC227" s="64"/>
      <c r="CMD227" s="64"/>
      <c r="CME227" s="64"/>
      <c r="CMF227" s="64"/>
      <c r="CMG227" s="64"/>
      <c r="CMH227" s="64"/>
      <c r="CMI227" s="64"/>
      <c r="CMJ227" s="64"/>
      <c r="CMK227" s="64"/>
      <c r="CML227" s="64"/>
      <c r="CMM227" s="64"/>
      <c r="CMN227" s="64"/>
      <c r="CMO227" s="64"/>
      <c r="CMP227" s="64"/>
      <c r="CMQ227" s="64"/>
      <c r="CMR227" s="64"/>
      <c r="CMS227" s="64"/>
      <c r="CMT227" s="64"/>
      <c r="CMU227" s="64"/>
      <c r="CMV227" s="64"/>
      <c r="CMW227" s="64"/>
      <c r="CMX227" s="64"/>
      <c r="CMY227" s="64"/>
      <c r="CMZ227" s="64"/>
      <c r="CNA227" s="64"/>
      <c r="CNB227" s="64"/>
      <c r="CNC227" s="64"/>
      <c r="CND227" s="64"/>
      <c r="CNE227" s="64"/>
      <c r="CNF227" s="64"/>
      <c r="CNG227" s="64"/>
      <c r="CNH227" s="64"/>
      <c r="CNI227" s="64"/>
      <c r="CNJ227" s="64"/>
      <c r="CNK227" s="64"/>
      <c r="CNL227" s="64"/>
      <c r="CNM227" s="64"/>
      <c r="CNN227" s="64"/>
      <c r="CNO227" s="64"/>
      <c r="CNP227" s="64"/>
      <c r="CNQ227" s="64"/>
      <c r="CNR227" s="64"/>
      <c r="CNS227" s="64"/>
      <c r="CNT227" s="64"/>
      <c r="CNU227" s="64"/>
      <c r="CNV227" s="64"/>
      <c r="CNW227" s="64"/>
      <c r="CNX227" s="64"/>
      <c r="CNY227" s="64"/>
      <c r="CNZ227" s="64"/>
      <c r="COA227" s="64"/>
      <c r="COB227" s="64"/>
      <c r="COC227" s="64"/>
      <c r="COD227" s="64"/>
      <c r="COE227" s="64"/>
      <c r="COF227" s="64"/>
      <c r="COG227" s="64"/>
      <c r="COH227" s="64"/>
      <c r="COI227" s="64"/>
      <c r="COJ227" s="64"/>
      <c r="COK227" s="64"/>
      <c r="COL227" s="64"/>
      <c r="COM227" s="64"/>
      <c r="CON227" s="64"/>
      <c r="COO227" s="64"/>
      <c r="COP227" s="64"/>
      <c r="COQ227" s="64"/>
      <c r="COR227" s="64"/>
      <c r="COS227" s="64"/>
      <c r="COT227" s="64"/>
      <c r="COU227" s="64"/>
      <c r="COV227" s="64"/>
      <c r="COW227" s="64"/>
      <c r="COX227" s="64"/>
      <c r="COY227" s="64"/>
      <c r="COZ227" s="64"/>
      <c r="CPA227" s="64"/>
      <c r="CPB227" s="64"/>
      <c r="CPC227" s="64"/>
      <c r="CPD227" s="64"/>
      <c r="CPE227" s="64"/>
      <c r="CPF227" s="64"/>
      <c r="CPG227" s="64"/>
      <c r="CPH227" s="64"/>
      <c r="CPI227" s="64"/>
      <c r="CPJ227" s="64"/>
      <c r="CPK227" s="64"/>
      <c r="CPL227" s="64"/>
      <c r="CPM227" s="64"/>
      <c r="CPN227" s="64"/>
      <c r="CPO227" s="64"/>
      <c r="CPP227" s="64"/>
      <c r="CPQ227" s="64"/>
      <c r="CPR227" s="64"/>
      <c r="CPS227" s="64"/>
      <c r="CPT227" s="64"/>
      <c r="CPU227" s="64"/>
      <c r="CPV227" s="64"/>
      <c r="CPW227" s="64"/>
      <c r="CPX227" s="64"/>
      <c r="CPY227" s="64"/>
      <c r="CPZ227" s="64"/>
      <c r="CQA227" s="64"/>
      <c r="CQB227" s="64"/>
      <c r="CQC227" s="64"/>
      <c r="CQD227" s="64"/>
      <c r="CQE227" s="64"/>
      <c r="CQF227" s="64"/>
      <c r="CQG227" s="64"/>
      <c r="CQH227" s="64"/>
      <c r="CQI227" s="64"/>
      <c r="CQJ227" s="64"/>
      <c r="CQK227" s="64"/>
      <c r="CQL227" s="64"/>
      <c r="CQM227" s="64"/>
      <c r="CQN227" s="64"/>
      <c r="CQO227" s="64"/>
      <c r="CQP227" s="64"/>
      <c r="CQQ227" s="64"/>
      <c r="CQR227" s="64"/>
      <c r="CQS227" s="64"/>
      <c r="CQT227" s="64"/>
      <c r="CQU227" s="64"/>
      <c r="CQV227" s="64"/>
      <c r="CQW227" s="64"/>
      <c r="CQX227" s="64"/>
      <c r="CQY227" s="64"/>
      <c r="CQZ227" s="64"/>
      <c r="CRA227" s="64"/>
      <c r="CRB227" s="64"/>
      <c r="CRC227" s="64"/>
      <c r="CRD227" s="64"/>
      <c r="CRE227" s="64"/>
      <c r="CRF227" s="64"/>
      <c r="CRG227" s="64"/>
      <c r="CRH227" s="64"/>
      <c r="CRI227" s="64"/>
      <c r="CRJ227" s="64"/>
      <c r="CRK227" s="64"/>
      <c r="CRL227" s="64"/>
      <c r="CRM227" s="64"/>
      <c r="CRN227" s="64"/>
      <c r="CRO227" s="64"/>
      <c r="CRP227" s="64"/>
      <c r="CRQ227" s="64"/>
      <c r="CRR227" s="64"/>
      <c r="CRS227" s="64"/>
      <c r="CRT227" s="64"/>
      <c r="CRU227" s="64"/>
      <c r="CRV227" s="64"/>
      <c r="CRW227" s="64"/>
      <c r="CRX227" s="64"/>
      <c r="CRY227" s="64"/>
      <c r="CRZ227" s="64"/>
      <c r="CSA227" s="64"/>
      <c r="CSB227" s="64"/>
      <c r="CSC227" s="64"/>
      <c r="CSD227" s="64"/>
      <c r="CSE227" s="64"/>
      <c r="CSF227" s="64"/>
      <c r="CSG227" s="64"/>
      <c r="CSH227" s="64"/>
      <c r="CSI227" s="64"/>
      <c r="CSJ227" s="64"/>
      <c r="CSK227" s="64"/>
      <c r="CSL227" s="64"/>
      <c r="CSM227" s="64"/>
      <c r="CSN227" s="64"/>
      <c r="CSO227" s="64"/>
      <c r="CSP227" s="64"/>
      <c r="CSQ227" s="64"/>
      <c r="CSR227" s="64"/>
      <c r="CSS227" s="64"/>
      <c r="CST227" s="64"/>
      <c r="CSU227" s="64"/>
      <c r="CSV227" s="64"/>
      <c r="CSW227" s="64"/>
      <c r="CSX227" s="64"/>
      <c r="CSY227" s="64"/>
      <c r="CSZ227" s="64"/>
      <c r="CTA227" s="64"/>
      <c r="CTB227" s="64"/>
      <c r="CTC227" s="64"/>
      <c r="CTD227" s="64"/>
      <c r="CTE227" s="64"/>
      <c r="CTF227" s="64"/>
      <c r="CTG227" s="64"/>
      <c r="CTH227" s="64"/>
      <c r="CTI227" s="64"/>
      <c r="CTJ227" s="64"/>
      <c r="CTK227" s="64"/>
      <c r="CTL227" s="64"/>
      <c r="CTM227" s="64"/>
      <c r="CTN227" s="64"/>
      <c r="CTO227" s="64"/>
      <c r="CTP227" s="64"/>
      <c r="CTQ227" s="64"/>
      <c r="CTR227" s="64"/>
      <c r="CTS227" s="64"/>
      <c r="CTT227" s="64"/>
      <c r="CTU227" s="64"/>
      <c r="CTV227" s="64"/>
      <c r="CTW227" s="64"/>
      <c r="CTX227" s="64"/>
      <c r="CTY227" s="64"/>
      <c r="CTZ227" s="64"/>
      <c r="CUA227" s="64"/>
      <c r="CUB227" s="64"/>
      <c r="CUC227" s="64"/>
      <c r="CUD227" s="64"/>
      <c r="CUE227" s="64"/>
      <c r="CUF227" s="64"/>
      <c r="CUG227" s="64"/>
      <c r="CUH227" s="64"/>
      <c r="CUI227" s="64"/>
      <c r="CUJ227" s="64"/>
      <c r="CUK227" s="64"/>
      <c r="CUL227" s="64"/>
      <c r="CUM227" s="64"/>
      <c r="CUN227" s="64"/>
      <c r="CUO227" s="64"/>
      <c r="CUP227" s="64"/>
      <c r="CUQ227" s="64"/>
      <c r="CUR227" s="64"/>
      <c r="CUS227" s="64"/>
      <c r="CUT227" s="64"/>
      <c r="CUU227" s="64"/>
      <c r="CUV227" s="64"/>
      <c r="CUW227" s="64"/>
      <c r="CUX227" s="64"/>
      <c r="CUY227" s="64"/>
      <c r="CUZ227" s="64"/>
      <c r="CVA227" s="64"/>
      <c r="CVB227" s="64"/>
      <c r="CVC227" s="64"/>
      <c r="CVD227" s="64"/>
      <c r="CVE227" s="64"/>
      <c r="CVF227" s="64"/>
      <c r="CVG227" s="64"/>
      <c r="CVH227" s="64"/>
      <c r="CVI227" s="64"/>
      <c r="CVJ227" s="64"/>
      <c r="CVK227" s="64"/>
      <c r="CVL227" s="64"/>
      <c r="CVM227" s="64"/>
      <c r="CVN227" s="64"/>
      <c r="CVO227" s="64"/>
      <c r="CVP227" s="64"/>
      <c r="CVQ227" s="64"/>
      <c r="CVR227" s="64"/>
      <c r="CVS227" s="64"/>
      <c r="CVT227" s="64"/>
      <c r="CVU227" s="64"/>
      <c r="CVV227" s="64"/>
      <c r="CVW227" s="64"/>
      <c r="CVX227" s="64"/>
      <c r="CVY227" s="64"/>
      <c r="CVZ227" s="64"/>
      <c r="CWA227" s="64"/>
      <c r="CWB227" s="64"/>
      <c r="CWC227" s="64"/>
      <c r="CWD227" s="64"/>
      <c r="CWE227" s="64"/>
      <c r="CWF227" s="64"/>
      <c r="CWG227" s="64"/>
      <c r="CWH227" s="64"/>
      <c r="CWI227" s="64"/>
      <c r="CWJ227" s="64"/>
      <c r="CWK227" s="64"/>
      <c r="CWL227" s="64"/>
      <c r="CWM227" s="64"/>
      <c r="CWN227" s="64"/>
      <c r="CWO227" s="64"/>
      <c r="CWP227" s="64"/>
      <c r="CWQ227" s="64"/>
      <c r="CWR227" s="64"/>
      <c r="CWS227" s="64"/>
      <c r="CWT227" s="64"/>
      <c r="CWU227" s="64"/>
      <c r="CWV227" s="64"/>
      <c r="CWW227" s="64"/>
      <c r="CWX227" s="64"/>
      <c r="CWY227" s="64"/>
      <c r="CWZ227" s="64"/>
      <c r="CXA227" s="64"/>
      <c r="CXB227" s="64"/>
      <c r="CXC227" s="64"/>
      <c r="CXD227" s="64"/>
      <c r="CXE227" s="64"/>
      <c r="CXF227" s="64"/>
      <c r="CXG227" s="64"/>
      <c r="CXH227" s="64"/>
      <c r="CXI227" s="64"/>
      <c r="CXJ227" s="64"/>
      <c r="CXK227" s="64"/>
      <c r="CXL227" s="64"/>
      <c r="CXM227" s="64"/>
      <c r="CXN227" s="64"/>
      <c r="CXO227" s="64"/>
      <c r="CXP227" s="64"/>
      <c r="CXQ227" s="64"/>
      <c r="CXR227" s="64"/>
      <c r="CXS227" s="64"/>
      <c r="CXT227" s="64"/>
      <c r="CXU227" s="64"/>
      <c r="CXV227" s="64"/>
      <c r="CXW227" s="64"/>
      <c r="CXX227" s="64"/>
      <c r="CXY227" s="64"/>
      <c r="CXZ227" s="64"/>
      <c r="CYA227" s="64"/>
      <c r="CYB227" s="64"/>
      <c r="CYC227" s="64"/>
      <c r="CYD227" s="64"/>
      <c r="CYE227" s="64"/>
      <c r="CYF227" s="64"/>
      <c r="CYG227" s="64"/>
      <c r="CYH227" s="64"/>
      <c r="CYI227" s="64"/>
      <c r="CYJ227" s="64"/>
      <c r="CYK227" s="64"/>
      <c r="CYL227" s="64"/>
      <c r="CYM227" s="64"/>
      <c r="CYN227" s="64"/>
      <c r="CYO227" s="64"/>
      <c r="CYP227" s="64"/>
      <c r="CYQ227" s="64"/>
      <c r="CYR227" s="64"/>
      <c r="CYS227" s="64"/>
      <c r="CYT227" s="64"/>
      <c r="CYU227" s="64"/>
      <c r="CYV227" s="64"/>
      <c r="CYW227" s="64"/>
      <c r="CYX227" s="64"/>
      <c r="CYY227" s="64"/>
      <c r="CYZ227" s="64"/>
      <c r="CZA227" s="64"/>
      <c r="CZB227" s="64"/>
      <c r="CZC227" s="64"/>
      <c r="CZD227" s="64"/>
      <c r="CZE227" s="64"/>
      <c r="CZF227" s="64"/>
      <c r="CZG227" s="64"/>
      <c r="CZH227" s="64"/>
      <c r="CZI227" s="64"/>
      <c r="CZJ227" s="64"/>
      <c r="CZK227" s="64"/>
      <c r="CZL227" s="64"/>
      <c r="CZM227" s="64"/>
      <c r="CZN227" s="64"/>
      <c r="CZO227" s="64"/>
      <c r="CZP227" s="64"/>
      <c r="CZQ227" s="64"/>
      <c r="CZR227" s="64"/>
      <c r="CZS227" s="64"/>
      <c r="CZT227" s="64"/>
      <c r="CZU227" s="64"/>
      <c r="CZV227" s="64"/>
      <c r="CZW227" s="64"/>
      <c r="CZX227" s="64"/>
      <c r="CZY227" s="64"/>
      <c r="CZZ227" s="64"/>
      <c r="DAA227" s="64"/>
      <c r="DAB227" s="64"/>
      <c r="DAC227" s="64"/>
      <c r="DAD227" s="64"/>
      <c r="DAE227" s="64"/>
      <c r="DAF227" s="64"/>
      <c r="DAG227" s="64"/>
      <c r="DAH227" s="64"/>
      <c r="DAI227" s="64"/>
      <c r="DAJ227" s="64"/>
      <c r="DAK227" s="64"/>
      <c r="DAL227" s="64"/>
      <c r="DAM227" s="64"/>
      <c r="DAN227" s="64"/>
      <c r="DAO227" s="64"/>
      <c r="DAP227" s="64"/>
      <c r="DAQ227" s="64"/>
      <c r="DAR227" s="64"/>
      <c r="DAS227" s="64"/>
      <c r="DAT227" s="64"/>
      <c r="DAU227" s="64"/>
      <c r="DAV227" s="64"/>
      <c r="DAW227" s="64"/>
      <c r="DAX227" s="64"/>
      <c r="DAY227" s="64"/>
      <c r="DAZ227" s="64"/>
      <c r="DBA227" s="64"/>
      <c r="DBB227" s="64"/>
      <c r="DBC227" s="64"/>
      <c r="DBD227" s="64"/>
      <c r="DBE227" s="64"/>
      <c r="DBF227" s="64"/>
      <c r="DBG227" s="64"/>
      <c r="DBH227" s="64"/>
      <c r="DBI227" s="64"/>
      <c r="DBJ227" s="64"/>
      <c r="DBK227" s="64"/>
      <c r="DBL227" s="64"/>
      <c r="DBM227" s="64"/>
      <c r="DBN227" s="64"/>
      <c r="DBO227" s="64"/>
      <c r="DBP227" s="64"/>
      <c r="DBQ227" s="64"/>
      <c r="DBR227" s="64"/>
      <c r="DBS227" s="64"/>
      <c r="DBT227" s="64"/>
      <c r="DBU227" s="64"/>
      <c r="DBV227" s="64"/>
      <c r="DBW227" s="64"/>
      <c r="DBX227" s="64"/>
      <c r="DBY227" s="64"/>
      <c r="DBZ227" s="64"/>
      <c r="DCA227" s="64"/>
      <c r="DCB227" s="64"/>
      <c r="DCC227" s="64"/>
      <c r="DCD227" s="64"/>
      <c r="DCE227" s="64"/>
      <c r="DCF227" s="64"/>
      <c r="DCG227" s="64"/>
      <c r="DCH227" s="64"/>
      <c r="DCI227" s="64"/>
      <c r="DCJ227" s="64"/>
      <c r="DCK227" s="64"/>
      <c r="DCL227" s="64"/>
      <c r="DCM227" s="64"/>
      <c r="DCN227" s="64"/>
      <c r="DCO227" s="64"/>
      <c r="DCP227" s="64"/>
      <c r="DCQ227" s="64"/>
      <c r="DCR227" s="64"/>
      <c r="DCS227" s="64"/>
      <c r="DCT227" s="64"/>
    </row>
    <row r="228" spans="1:2802" s="121" customFormat="1" ht="18" customHeight="1" x14ac:dyDescent="0.2">
      <c r="A228" s="126">
        <f t="shared" si="134"/>
        <v>137</v>
      </c>
      <c r="B228" s="196" t="s">
        <v>279</v>
      </c>
      <c r="C228" s="196" t="s">
        <v>280</v>
      </c>
      <c r="D228" s="42" t="s">
        <v>196</v>
      </c>
      <c r="E228" s="193">
        <f>E226*4</f>
        <v>3136</v>
      </c>
      <c r="F228" s="194">
        <v>0.05</v>
      </c>
      <c r="G228" s="193">
        <f t="shared" si="145"/>
        <v>3292.8</v>
      </c>
      <c r="H228" s="6" t="s">
        <v>117</v>
      </c>
      <c r="I228" s="3">
        <v>8.6044444444444441E-3</v>
      </c>
      <c r="J228" s="6">
        <v>45.75</v>
      </c>
      <c r="K228" s="137">
        <f t="shared" si="139"/>
        <v>0.3936533333333333</v>
      </c>
      <c r="L228" s="137">
        <v>0.58079999999999998</v>
      </c>
      <c r="M228" s="141">
        <f t="shared" si="146"/>
        <v>0.97445333333333328</v>
      </c>
      <c r="N228" s="195">
        <f t="shared" si="147"/>
        <v>3208.679936</v>
      </c>
      <c r="O228" s="132"/>
      <c r="P228" s="64"/>
      <c r="Q228" s="64"/>
      <c r="R228" s="3"/>
      <c r="S228" s="137"/>
      <c r="T228" s="64"/>
      <c r="U228" s="64"/>
      <c r="V228" s="64"/>
      <c r="W228" s="64"/>
      <c r="X228" s="64"/>
      <c r="Y228" s="64"/>
      <c r="Z228" s="64"/>
      <c r="AA228" s="64"/>
      <c r="AB228" s="64"/>
      <c r="AC228" s="64"/>
      <c r="AD228" s="64"/>
      <c r="AE228" s="64"/>
      <c r="AF228" s="64"/>
      <c r="AG228" s="64"/>
      <c r="AH228" s="64"/>
      <c r="AI228" s="64"/>
      <c r="AJ228" s="64"/>
      <c r="AK228" s="64"/>
      <c r="AL228" s="64"/>
      <c r="AM228" s="64"/>
      <c r="AN228" s="64"/>
      <c r="AO228" s="64"/>
      <c r="AP228" s="64"/>
      <c r="AQ228" s="64"/>
      <c r="AR228" s="64"/>
      <c r="AS228" s="64"/>
      <c r="AT228" s="64"/>
      <c r="AU228" s="64"/>
      <c r="AV228" s="64"/>
      <c r="AW228" s="64"/>
      <c r="AX228" s="64"/>
      <c r="AY228" s="64"/>
      <c r="AZ228" s="64"/>
      <c r="BA228" s="64"/>
      <c r="BB228" s="64"/>
      <c r="BC228" s="64"/>
      <c r="BD228" s="64"/>
      <c r="BE228" s="64"/>
      <c r="BF228" s="64"/>
      <c r="BG228" s="64"/>
      <c r="BH228" s="64"/>
      <c r="BI228" s="64"/>
      <c r="BJ228" s="64"/>
      <c r="BK228" s="64"/>
      <c r="BL228" s="64"/>
      <c r="BM228" s="64"/>
      <c r="BN228" s="64"/>
      <c r="BO228" s="64"/>
      <c r="BP228" s="64"/>
      <c r="BQ228" s="64"/>
      <c r="BR228" s="64"/>
      <c r="BS228" s="64"/>
      <c r="BT228" s="64"/>
      <c r="BU228" s="64"/>
      <c r="BV228" s="64"/>
      <c r="BW228" s="64"/>
      <c r="BX228" s="64"/>
      <c r="BY228" s="64"/>
      <c r="BZ228" s="64"/>
      <c r="CA228" s="64"/>
      <c r="CB228" s="64"/>
      <c r="CC228" s="64"/>
      <c r="CD228" s="64"/>
      <c r="CE228" s="64"/>
      <c r="CF228" s="64"/>
      <c r="CG228" s="64"/>
      <c r="CH228" s="64"/>
      <c r="CI228" s="64"/>
      <c r="CJ228" s="64"/>
      <c r="CK228" s="64"/>
      <c r="CL228" s="64"/>
      <c r="CM228" s="64"/>
      <c r="CN228" s="64"/>
      <c r="CO228" s="64"/>
      <c r="CP228" s="64"/>
      <c r="CQ228" s="64"/>
      <c r="CR228" s="64"/>
      <c r="CS228" s="64"/>
      <c r="CT228" s="64"/>
      <c r="CU228" s="64"/>
      <c r="CV228" s="64"/>
      <c r="CW228" s="64"/>
      <c r="CX228" s="64"/>
      <c r="CY228" s="64"/>
      <c r="CZ228" s="64"/>
      <c r="DA228" s="64"/>
      <c r="DB228" s="64"/>
      <c r="DC228" s="64"/>
      <c r="DD228" s="64"/>
      <c r="DE228" s="64"/>
      <c r="DF228" s="64"/>
      <c r="DG228" s="64"/>
      <c r="DH228" s="64"/>
      <c r="DI228" s="64"/>
      <c r="DJ228" s="64"/>
      <c r="DK228" s="64"/>
      <c r="DL228" s="64"/>
      <c r="DM228" s="64"/>
      <c r="DN228" s="64"/>
      <c r="DO228" s="64"/>
      <c r="DP228" s="64"/>
      <c r="DQ228" s="64"/>
      <c r="DR228" s="64"/>
      <c r="DS228" s="64"/>
      <c r="DT228" s="64"/>
      <c r="DU228" s="64"/>
      <c r="DV228" s="64"/>
      <c r="DW228" s="64"/>
      <c r="DX228" s="64"/>
      <c r="DY228" s="64"/>
      <c r="DZ228" s="64"/>
      <c r="EA228" s="64"/>
      <c r="EB228" s="64"/>
      <c r="EC228" s="64"/>
      <c r="ED228" s="64"/>
      <c r="EE228" s="64"/>
      <c r="EF228" s="64"/>
      <c r="EG228" s="64"/>
      <c r="EH228" s="64"/>
      <c r="EI228" s="64"/>
      <c r="EJ228" s="64"/>
      <c r="EK228" s="64"/>
      <c r="EL228" s="64"/>
      <c r="EM228" s="64"/>
      <c r="EN228" s="64"/>
      <c r="EO228" s="64"/>
      <c r="EP228" s="64"/>
      <c r="EQ228" s="64"/>
      <c r="ER228" s="64"/>
      <c r="ES228" s="64"/>
      <c r="ET228" s="64"/>
      <c r="EU228" s="64"/>
      <c r="EV228" s="64"/>
      <c r="EW228" s="64"/>
      <c r="EX228" s="64"/>
      <c r="EY228" s="64"/>
      <c r="EZ228" s="64"/>
      <c r="FA228" s="64"/>
      <c r="FB228" s="64"/>
      <c r="FC228" s="64"/>
      <c r="FD228" s="64"/>
      <c r="FE228" s="64"/>
      <c r="FF228" s="64"/>
      <c r="FG228" s="64"/>
      <c r="FH228" s="64"/>
      <c r="FI228" s="64"/>
      <c r="FJ228" s="64"/>
      <c r="FK228" s="64"/>
      <c r="FL228" s="64"/>
      <c r="FM228" s="64"/>
      <c r="FN228" s="64"/>
      <c r="FO228" s="64"/>
      <c r="FP228" s="64"/>
      <c r="FQ228" s="64"/>
      <c r="FR228" s="64"/>
      <c r="FS228" s="64"/>
      <c r="FT228" s="64"/>
      <c r="FU228" s="64"/>
      <c r="FV228" s="64"/>
      <c r="FW228" s="64"/>
      <c r="FX228" s="64"/>
      <c r="FY228" s="64"/>
      <c r="FZ228" s="64"/>
      <c r="GA228" s="64"/>
      <c r="GB228" s="64"/>
      <c r="GC228" s="64"/>
      <c r="GD228" s="64"/>
      <c r="GE228" s="64"/>
      <c r="GF228" s="64"/>
      <c r="GG228" s="64"/>
      <c r="GH228" s="64"/>
      <c r="GI228" s="64"/>
      <c r="GJ228" s="64"/>
      <c r="GK228" s="64"/>
      <c r="GL228" s="64"/>
      <c r="GM228" s="64"/>
      <c r="GN228" s="64"/>
      <c r="GO228" s="64"/>
      <c r="GP228" s="64"/>
      <c r="GQ228" s="64"/>
      <c r="GR228" s="64"/>
      <c r="GS228" s="64"/>
      <c r="GT228" s="64"/>
      <c r="GU228" s="64"/>
      <c r="GV228" s="64"/>
      <c r="GW228" s="64"/>
      <c r="GX228" s="64"/>
      <c r="GY228" s="64"/>
      <c r="GZ228" s="64"/>
      <c r="HA228" s="64"/>
      <c r="HB228" s="64"/>
      <c r="HC228" s="64"/>
      <c r="HD228" s="64"/>
      <c r="HE228" s="64"/>
      <c r="HF228" s="64"/>
      <c r="HG228" s="64"/>
      <c r="HH228" s="64"/>
      <c r="HI228" s="64"/>
      <c r="HJ228" s="64"/>
      <c r="HK228" s="64"/>
      <c r="HL228" s="64"/>
      <c r="HM228" s="64"/>
      <c r="HN228" s="64"/>
      <c r="HO228" s="64"/>
      <c r="HP228" s="64"/>
      <c r="HQ228" s="64"/>
      <c r="HR228" s="64"/>
      <c r="HS228" s="64"/>
      <c r="HT228" s="64"/>
      <c r="HU228" s="64"/>
      <c r="HV228" s="64"/>
      <c r="HW228" s="64"/>
      <c r="HX228" s="64"/>
      <c r="HY228" s="64"/>
      <c r="HZ228" s="64"/>
      <c r="IA228" s="64"/>
      <c r="IB228" s="64"/>
      <c r="IC228" s="64"/>
      <c r="ID228" s="64"/>
      <c r="IE228" s="64"/>
      <c r="IF228" s="64"/>
      <c r="IG228" s="64"/>
      <c r="IH228" s="64"/>
      <c r="II228" s="64"/>
      <c r="IJ228" s="64"/>
      <c r="IK228" s="64"/>
      <c r="IL228" s="64"/>
      <c r="IM228" s="64"/>
      <c r="IN228" s="64"/>
      <c r="IO228" s="64"/>
      <c r="IP228" s="64"/>
      <c r="IQ228" s="64"/>
      <c r="IR228" s="64"/>
      <c r="IS228" s="64"/>
      <c r="IT228" s="64"/>
      <c r="IU228" s="64"/>
      <c r="IV228" s="64"/>
      <c r="IW228" s="64"/>
      <c r="IX228" s="64"/>
      <c r="IY228" s="64"/>
      <c r="IZ228" s="64"/>
      <c r="JA228" s="64"/>
      <c r="JB228" s="64"/>
      <c r="JC228" s="64"/>
      <c r="JD228" s="64"/>
      <c r="JE228" s="64"/>
      <c r="JF228" s="64"/>
      <c r="JG228" s="64"/>
      <c r="JH228" s="64"/>
      <c r="JI228" s="64"/>
      <c r="JJ228" s="64"/>
      <c r="JK228" s="64"/>
      <c r="JL228" s="64"/>
      <c r="JM228" s="64"/>
      <c r="JN228" s="64"/>
      <c r="JO228" s="64"/>
      <c r="JP228" s="64"/>
      <c r="JQ228" s="64"/>
      <c r="JR228" s="64"/>
      <c r="JS228" s="64"/>
      <c r="JT228" s="64"/>
      <c r="JU228" s="64"/>
      <c r="JV228" s="64"/>
      <c r="JW228" s="64"/>
      <c r="JX228" s="64"/>
      <c r="JY228" s="64"/>
      <c r="JZ228" s="64"/>
      <c r="KA228" s="64"/>
      <c r="KB228" s="64"/>
      <c r="KC228" s="64"/>
      <c r="KD228" s="64"/>
      <c r="KE228" s="64"/>
      <c r="KF228" s="64"/>
      <c r="KG228" s="64"/>
      <c r="KH228" s="64"/>
      <c r="KI228" s="64"/>
      <c r="KJ228" s="64"/>
      <c r="KK228" s="64"/>
      <c r="KL228" s="64"/>
      <c r="KM228" s="64"/>
      <c r="KN228" s="64"/>
      <c r="KO228" s="64"/>
      <c r="KP228" s="64"/>
      <c r="KQ228" s="64"/>
      <c r="KR228" s="64"/>
      <c r="KS228" s="64"/>
      <c r="KT228" s="64"/>
      <c r="KU228" s="64"/>
      <c r="KV228" s="64"/>
      <c r="KW228" s="64"/>
      <c r="KX228" s="64"/>
      <c r="KY228" s="64"/>
      <c r="KZ228" s="64"/>
      <c r="LA228" s="64"/>
      <c r="LB228" s="64"/>
      <c r="LC228" s="64"/>
      <c r="LD228" s="64"/>
      <c r="LE228" s="64"/>
      <c r="LF228" s="64"/>
      <c r="LG228" s="64"/>
      <c r="LH228" s="64"/>
      <c r="LI228" s="64"/>
      <c r="LJ228" s="64"/>
      <c r="LK228" s="64"/>
      <c r="LL228" s="64"/>
      <c r="LM228" s="64"/>
      <c r="LN228" s="64"/>
      <c r="LO228" s="64"/>
      <c r="LP228" s="64"/>
      <c r="LQ228" s="64"/>
      <c r="LR228" s="64"/>
      <c r="LS228" s="64"/>
      <c r="LT228" s="64"/>
      <c r="LU228" s="64"/>
      <c r="LV228" s="64"/>
      <c r="LW228" s="64"/>
      <c r="LX228" s="64"/>
      <c r="LY228" s="64"/>
      <c r="LZ228" s="64"/>
      <c r="MA228" s="64"/>
      <c r="MB228" s="64"/>
      <c r="MC228" s="64"/>
      <c r="MD228" s="64"/>
      <c r="ME228" s="64"/>
      <c r="MF228" s="64"/>
      <c r="MG228" s="64"/>
      <c r="MH228" s="64"/>
      <c r="MI228" s="64"/>
      <c r="MJ228" s="64"/>
      <c r="MK228" s="64"/>
      <c r="ML228" s="64"/>
      <c r="MM228" s="64"/>
      <c r="MN228" s="64"/>
      <c r="MO228" s="64"/>
      <c r="MP228" s="64"/>
      <c r="MQ228" s="64"/>
      <c r="MR228" s="64"/>
      <c r="MS228" s="64"/>
      <c r="MT228" s="64"/>
      <c r="MU228" s="64"/>
      <c r="MV228" s="64"/>
      <c r="MW228" s="64"/>
      <c r="MX228" s="64"/>
      <c r="MY228" s="64"/>
      <c r="MZ228" s="64"/>
      <c r="NA228" s="64"/>
      <c r="NB228" s="64"/>
      <c r="NC228" s="64"/>
      <c r="ND228" s="64"/>
      <c r="NE228" s="64"/>
      <c r="NF228" s="64"/>
      <c r="NG228" s="64"/>
      <c r="NH228" s="64"/>
      <c r="NI228" s="64"/>
      <c r="NJ228" s="64"/>
      <c r="NK228" s="64"/>
      <c r="NL228" s="64"/>
      <c r="NM228" s="64"/>
      <c r="NN228" s="64"/>
      <c r="NO228" s="64"/>
      <c r="NP228" s="64"/>
      <c r="NQ228" s="64"/>
      <c r="NR228" s="64"/>
      <c r="NS228" s="64"/>
      <c r="NT228" s="64"/>
      <c r="NU228" s="64"/>
      <c r="NV228" s="64"/>
      <c r="NW228" s="64"/>
      <c r="NX228" s="64"/>
      <c r="NY228" s="64"/>
      <c r="NZ228" s="64"/>
      <c r="OA228" s="64"/>
      <c r="OB228" s="64"/>
      <c r="OC228" s="64"/>
      <c r="OD228" s="64"/>
      <c r="OE228" s="64"/>
      <c r="OF228" s="64"/>
      <c r="OG228" s="64"/>
      <c r="OH228" s="64"/>
      <c r="OI228" s="64"/>
      <c r="OJ228" s="64"/>
      <c r="OK228" s="64"/>
      <c r="OL228" s="64"/>
      <c r="OM228" s="64"/>
      <c r="ON228" s="64"/>
      <c r="OO228" s="64"/>
      <c r="OP228" s="64"/>
      <c r="OQ228" s="64"/>
      <c r="OR228" s="64"/>
      <c r="OS228" s="64"/>
      <c r="OT228" s="64"/>
      <c r="OU228" s="64"/>
      <c r="OV228" s="64"/>
      <c r="OW228" s="64"/>
      <c r="OX228" s="64"/>
      <c r="OY228" s="64"/>
      <c r="OZ228" s="64"/>
      <c r="PA228" s="64"/>
      <c r="PB228" s="64"/>
      <c r="PC228" s="64"/>
      <c r="PD228" s="64"/>
      <c r="PE228" s="64"/>
      <c r="PF228" s="64"/>
      <c r="PG228" s="64"/>
      <c r="PH228" s="64"/>
      <c r="PI228" s="64"/>
      <c r="PJ228" s="64"/>
      <c r="PK228" s="64"/>
      <c r="PL228" s="64"/>
      <c r="PM228" s="64"/>
      <c r="PN228" s="64"/>
      <c r="PO228" s="64"/>
      <c r="PP228" s="64"/>
      <c r="PQ228" s="64"/>
      <c r="PR228" s="64"/>
      <c r="PS228" s="64"/>
      <c r="PT228" s="64"/>
      <c r="PU228" s="64"/>
      <c r="PV228" s="64"/>
      <c r="PW228" s="64"/>
      <c r="PX228" s="64"/>
      <c r="PY228" s="64"/>
      <c r="PZ228" s="64"/>
      <c r="QA228" s="64"/>
      <c r="QB228" s="64"/>
      <c r="QC228" s="64"/>
      <c r="QD228" s="64"/>
      <c r="QE228" s="64"/>
      <c r="QF228" s="64"/>
      <c r="QG228" s="64"/>
      <c r="QH228" s="64"/>
      <c r="QI228" s="64"/>
      <c r="QJ228" s="64"/>
      <c r="QK228" s="64"/>
      <c r="QL228" s="64"/>
      <c r="QM228" s="64"/>
      <c r="QN228" s="64"/>
      <c r="QO228" s="64"/>
      <c r="QP228" s="64"/>
      <c r="QQ228" s="64"/>
      <c r="QR228" s="64"/>
      <c r="QS228" s="64"/>
      <c r="QT228" s="64"/>
      <c r="QU228" s="64"/>
      <c r="QV228" s="64"/>
      <c r="QW228" s="64"/>
      <c r="QX228" s="64"/>
      <c r="QY228" s="64"/>
      <c r="QZ228" s="64"/>
      <c r="RA228" s="64"/>
      <c r="RB228" s="64"/>
      <c r="RC228" s="64"/>
      <c r="RD228" s="64"/>
      <c r="RE228" s="64"/>
      <c r="RF228" s="64"/>
      <c r="RG228" s="64"/>
      <c r="RH228" s="64"/>
      <c r="RI228" s="64"/>
      <c r="RJ228" s="64"/>
      <c r="RK228" s="64"/>
      <c r="RL228" s="64"/>
      <c r="RM228" s="64"/>
      <c r="RN228" s="64"/>
      <c r="RO228" s="64"/>
      <c r="RP228" s="64"/>
      <c r="RQ228" s="64"/>
      <c r="RR228" s="64"/>
      <c r="RS228" s="64"/>
      <c r="RT228" s="64"/>
      <c r="RU228" s="64"/>
      <c r="RV228" s="64"/>
      <c r="RW228" s="64"/>
      <c r="RX228" s="64"/>
      <c r="RY228" s="64"/>
      <c r="RZ228" s="64"/>
      <c r="SA228" s="64"/>
      <c r="SB228" s="64"/>
      <c r="SC228" s="64"/>
      <c r="SD228" s="64"/>
      <c r="SE228" s="64"/>
      <c r="SF228" s="64"/>
      <c r="SG228" s="64"/>
      <c r="SH228" s="64"/>
      <c r="SI228" s="64"/>
      <c r="SJ228" s="64"/>
      <c r="SK228" s="64"/>
      <c r="SL228" s="64"/>
      <c r="SM228" s="64"/>
      <c r="SN228" s="64"/>
      <c r="SO228" s="64"/>
      <c r="SP228" s="64"/>
      <c r="SQ228" s="64"/>
      <c r="SR228" s="64"/>
      <c r="SS228" s="64"/>
      <c r="ST228" s="64"/>
      <c r="SU228" s="64"/>
      <c r="SV228" s="64"/>
      <c r="SW228" s="64"/>
      <c r="SX228" s="64"/>
      <c r="SY228" s="64"/>
      <c r="SZ228" s="64"/>
      <c r="TA228" s="64"/>
      <c r="TB228" s="64"/>
      <c r="TC228" s="64"/>
      <c r="TD228" s="64"/>
      <c r="TE228" s="64"/>
      <c r="TF228" s="64"/>
      <c r="TG228" s="64"/>
      <c r="TH228" s="64"/>
      <c r="TI228" s="64"/>
      <c r="TJ228" s="64"/>
      <c r="TK228" s="64"/>
      <c r="TL228" s="64"/>
      <c r="TM228" s="64"/>
      <c r="TN228" s="64"/>
      <c r="TO228" s="64"/>
      <c r="TP228" s="64"/>
      <c r="TQ228" s="64"/>
      <c r="TR228" s="64"/>
      <c r="TS228" s="64"/>
      <c r="TT228" s="64"/>
      <c r="TU228" s="64"/>
      <c r="TV228" s="64"/>
      <c r="TW228" s="64"/>
      <c r="TX228" s="64"/>
      <c r="TY228" s="64"/>
      <c r="TZ228" s="64"/>
      <c r="UA228" s="64"/>
      <c r="UB228" s="64"/>
      <c r="UC228" s="64"/>
      <c r="UD228" s="64"/>
      <c r="UE228" s="64"/>
      <c r="UF228" s="64"/>
      <c r="UG228" s="64"/>
      <c r="UH228" s="64"/>
      <c r="UI228" s="64"/>
      <c r="UJ228" s="64"/>
      <c r="UK228" s="64"/>
      <c r="UL228" s="64"/>
      <c r="UM228" s="64"/>
      <c r="UN228" s="64"/>
      <c r="UO228" s="64"/>
      <c r="UP228" s="64"/>
      <c r="UQ228" s="64"/>
      <c r="UR228" s="64"/>
      <c r="US228" s="64"/>
      <c r="UT228" s="64"/>
      <c r="UU228" s="64"/>
      <c r="UV228" s="64"/>
      <c r="UW228" s="64"/>
      <c r="UX228" s="64"/>
      <c r="UY228" s="64"/>
      <c r="UZ228" s="64"/>
      <c r="VA228" s="64"/>
      <c r="VB228" s="64"/>
      <c r="VC228" s="64"/>
      <c r="VD228" s="64"/>
      <c r="VE228" s="64"/>
      <c r="VF228" s="64"/>
      <c r="VG228" s="64"/>
      <c r="VH228" s="64"/>
      <c r="VI228" s="64"/>
      <c r="VJ228" s="64"/>
      <c r="VK228" s="64"/>
      <c r="VL228" s="64"/>
      <c r="VM228" s="64"/>
      <c r="VN228" s="64"/>
      <c r="VO228" s="64"/>
      <c r="VP228" s="64"/>
      <c r="VQ228" s="64"/>
      <c r="VR228" s="64"/>
      <c r="VS228" s="64"/>
      <c r="VT228" s="64"/>
      <c r="VU228" s="64"/>
      <c r="VV228" s="64"/>
      <c r="VW228" s="64"/>
      <c r="VX228" s="64"/>
      <c r="VY228" s="64"/>
      <c r="VZ228" s="64"/>
      <c r="WA228" s="64"/>
      <c r="WB228" s="64"/>
      <c r="WC228" s="64"/>
      <c r="WD228" s="64"/>
      <c r="WE228" s="64"/>
      <c r="WF228" s="64"/>
      <c r="WG228" s="64"/>
      <c r="WH228" s="64"/>
      <c r="WI228" s="64"/>
      <c r="WJ228" s="64"/>
      <c r="WK228" s="64"/>
      <c r="WL228" s="64"/>
      <c r="WM228" s="64"/>
      <c r="WN228" s="64"/>
      <c r="WO228" s="64"/>
      <c r="WP228" s="64"/>
      <c r="WQ228" s="64"/>
      <c r="WR228" s="64"/>
      <c r="WS228" s="64"/>
      <c r="WT228" s="64"/>
      <c r="WU228" s="64"/>
      <c r="WV228" s="64"/>
      <c r="WW228" s="64"/>
      <c r="WX228" s="64"/>
      <c r="WY228" s="64"/>
      <c r="WZ228" s="64"/>
      <c r="XA228" s="64"/>
      <c r="XB228" s="64"/>
      <c r="XC228" s="64"/>
      <c r="XD228" s="64"/>
      <c r="XE228" s="64"/>
      <c r="XF228" s="64"/>
      <c r="XG228" s="64"/>
      <c r="XH228" s="64"/>
      <c r="XI228" s="64"/>
      <c r="XJ228" s="64"/>
      <c r="XK228" s="64"/>
      <c r="XL228" s="64"/>
      <c r="XM228" s="64"/>
      <c r="XN228" s="64"/>
      <c r="XO228" s="64"/>
      <c r="XP228" s="64"/>
      <c r="XQ228" s="64"/>
      <c r="XR228" s="64"/>
      <c r="XS228" s="64"/>
      <c r="XT228" s="64"/>
      <c r="XU228" s="64"/>
      <c r="XV228" s="64"/>
      <c r="XW228" s="64"/>
      <c r="XX228" s="64"/>
      <c r="XY228" s="64"/>
      <c r="XZ228" s="64"/>
      <c r="YA228" s="64"/>
      <c r="YB228" s="64"/>
      <c r="YC228" s="64"/>
      <c r="YD228" s="64"/>
      <c r="YE228" s="64"/>
      <c r="YF228" s="64"/>
      <c r="YG228" s="64"/>
      <c r="YH228" s="64"/>
      <c r="YI228" s="64"/>
      <c r="YJ228" s="64"/>
      <c r="YK228" s="64"/>
      <c r="YL228" s="64"/>
      <c r="YM228" s="64"/>
      <c r="YN228" s="64"/>
      <c r="YO228" s="64"/>
      <c r="YP228" s="64"/>
      <c r="YQ228" s="64"/>
      <c r="YR228" s="64"/>
      <c r="YS228" s="64"/>
      <c r="YT228" s="64"/>
      <c r="YU228" s="64"/>
      <c r="YV228" s="64"/>
      <c r="YW228" s="64"/>
      <c r="YX228" s="64"/>
      <c r="YY228" s="64"/>
      <c r="YZ228" s="64"/>
      <c r="ZA228" s="64"/>
      <c r="ZB228" s="64"/>
      <c r="ZC228" s="64"/>
      <c r="ZD228" s="64"/>
      <c r="ZE228" s="64"/>
      <c r="ZF228" s="64"/>
      <c r="ZG228" s="64"/>
      <c r="ZH228" s="64"/>
      <c r="ZI228" s="64"/>
      <c r="ZJ228" s="64"/>
      <c r="ZK228" s="64"/>
      <c r="ZL228" s="64"/>
      <c r="ZM228" s="64"/>
      <c r="ZN228" s="64"/>
      <c r="ZO228" s="64"/>
      <c r="ZP228" s="64"/>
      <c r="ZQ228" s="64"/>
      <c r="ZR228" s="64"/>
      <c r="ZS228" s="64"/>
      <c r="ZT228" s="64"/>
      <c r="ZU228" s="64"/>
      <c r="ZV228" s="64"/>
      <c r="ZW228" s="64"/>
      <c r="ZX228" s="64"/>
      <c r="ZY228" s="64"/>
      <c r="ZZ228" s="64"/>
      <c r="AAA228" s="64"/>
      <c r="AAB228" s="64"/>
      <c r="AAC228" s="64"/>
      <c r="AAD228" s="64"/>
      <c r="AAE228" s="64"/>
      <c r="AAF228" s="64"/>
      <c r="AAG228" s="64"/>
      <c r="AAH228" s="64"/>
      <c r="AAI228" s="64"/>
      <c r="AAJ228" s="64"/>
      <c r="AAK228" s="64"/>
      <c r="AAL228" s="64"/>
      <c r="AAM228" s="64"/>
      <c r="AAN228" s="64"/>
      <c r="AAO228" s="64"/>
      <c r="AAP228" s="64"/>
      <c r="AAQ228" s="64"/>
      <c r="AAR228" s="64"/>
      <c r="AAS228" s="64"/>
      <c r="AAT228" s="64"/>
      <c r="AAU228" s="64"/>
      <c r="AAV228" s="64"/>
      <c r="AAW228" s="64"/>
      <c r="AAX228" s="64"/>
      <c r="AAY228" s="64"/>
      <c r="AAZ228" s="64"/>
      <c r="ABA228" s="64"/>
      <c r="ABB228" s="64"/>
      <c r="ABC228" s="64"/>
      <c r="ABD228" s="64"/>
      <c r="ABE228" s="64"/>
      <c r="ABF228" s="64"/>
      <c r="ABG228" s="64"/>
      <c r="ABH228" s="64"/>
      <c r="ABI228" s="64"/>
      <c r="ABJ228" s="64"/>
      <c r="ABK228" s="64"/>
      <c r="ABL228" s="64"/>
      <c r="ABM228" s="64"/>
      <c r="ABN228" s="64"/>
      <c r="ABO228" s="64"/>
      <c r="ABP228" s="64"/>
      <c r="ABQ228" s="64"/>
      <c r="ABR228" s="64"/>
      <c r="ABS228" s="64"/>
      <c r="ABT228" s="64"/>
      <c r="ABU228" s="64"/>
      <c r="ABV228" s="64"/>
      <c r="ABW228" s="64"/>
      <c r="ABX228" s="64"/>
      <c r="ABY228" s="64"/>
      <c r="ABZ228" s="64"/>
      <c r="ACA228" s="64"/>
      <c r="ACB228" s="64"/>
      <c r="ACC228" s="64"/>
      <c r="ACD228" s="64"/>
      <c r="ACE228" s="64"/>
      <c r="ACF228" s="64"/>
      <c r="ACG228" s="64"/>
      <c r="ACH228" s="64"/>
      <c r="ACI228" s="64"/>
      <c r="ACJ228" s="64"/>
      <c r="ACK228" s="64"/>
      <c r="ACL228" s="64"/>
      <c r="ACM228" s="64"/>
      <c r="ACN228" s="64"/>
      <c r="ACO228" s="64"/>
      <c r="ACP228" s="64"/>
      <c r="ACQ228" s="64"/>
      <c r="ACR228" s="64"/>
      <c r="ACS228" s="64"/>
      <c r="ACT228" s="64"/>
      <c r="ACU228" s="64"/>
      <c r="ACV228" s="64"/>
      <c r="ACW228" s="64"/>
      <c r="ACX228" s="64"/>
      <c r="ACY228" s="64"/>
      <c r="ACZ228" s="64"/>
      <c r="ADA228" s="64"/>
      <c r="ADB228" s="64"/>
      <c r="ADC228" s="64"/>
      <c r="ADD228" s="64"/>
      <c r="ADE228" s="64"/>
      <c r="ADF228" s="64"/>
      <c r="ADG228" s="64"/>
      <c r="ADH228" s="64"/>
      <c r="ADI228" s="64"/>
      <c r="ADJ228" s="64"/>
      <c r="ADK228" s="64"/>
      <c r="ADL228" s="64"/>
      <c r="ADM228" s="64"/>
      <c r="ADN228" s="64"/>
      <c r="ADO228" s="64"/>
      <c r="ADP228" s="64"/>
      <c r="ADQ228" s="64"/>
      <c r="ADR228" s="64"/>
      <c r="ADS228" s="64"/>
      <c r="ADT228" s="64"/>
      <c r="ADU228" s="64"/>
      <c r="ADV228" s="64"/>
      <c r="ADW228" s="64"/>
      <c r="ADX228" s="64"/>
      <c r="ADY228" s="64"/>
      <c r="ADZ228" s="64"/>
      <c r="AEA228" s="64"/>
      <c r="AEB228" s="64"/>
      <c r="AEC228" s="64"/>
      <c r="AED228" s="64"/>
      <c r="AEE228" s="64"/>
      <c r="AEF228" s="64"/>
      <c r="AEG228" s="64"/>
      <c r="AEH228" s="64"/>
      <c r="AEI228" s="64"/>
      <c r="AEJ228" s="64"/>
      <c r="AEK228" s="64"/>
      <c r="AEL228" s="64"/>
      <c r="AEM228" s="64"/>
      <c r="AEN228" s="64"/>
      <c r="AEO228" s="64"/>
      <c r="AEP228" s="64"/>
      <c r="AEQ228" s="64"/>
      <c r="AER228" s="64"/>
      <c r="AES228" s="64"/>
      <c r="AET228" s="64"/>
      <c r="AEU228" s="64"/>
      <c r="AEV228" s="64"/>
      <c r="AEW228" s="64"/>
      <c r="AEX228" s="64"/>
      <c r="AEY228" s="64"/>
      <c r="AEZ228" s="64"/>
      <c r="AFA228" s="64"/>
      <c r="AFB228" s="64"/>
      <c r="AFC228" s="64"/>
      <c r="AFD228" s="64"/>
      <c r="AFE228" s="64"/>
      <c r="AFF228" s="64"/>
      <c r="AFG228" s="64"/>
      <c r="AFH228" s="64"/>
      <c r="AFI228" s="64"/>
      <c r="AFJ228" s="64"/>
      <c r="AFK228" s="64"/>
      <c r="AFL228" s="64"/>
      <c r="AFM228" s="64"/>
      <c r="AFN228" s="64"/>
      <c r="AFO228" s="64"/>
      <c r="AFP228" s="64"/>
      <c r="AFQ228" s="64"/>
      <c r="AFR228" s="64"/>
      <c r="AFS228" s="64"/>
      <c r="AFT228" s="64"/>
      <c r="AFU228" s="64"/>
      <c r="AFV228" s="64"/>
      <c r="AFW228" s="64"/>
      <c r="AFX228" s="64"/>
      <c r="AFY228" s="64"/>
      <c r="AFZ228" s="64"/>
      <c r="AGA228" s="64"/>
      <c r="AGB228" s="64"/>
      <c r="AGC228" s="64"/>
      <c r="AGD228" s="64"/>
      <c r="AGE228" s="64"/>
      <c r="AGF228" s="64"/>
      <c r="AGG228" s="64"/>
      <c r="AGH228" s="64"/>
      <c r="AGI228" s="64"/>
      <c r="AGJ228" s="64"/>
      <c r="AGK228" s="64"/>
      <c r="AGL228" s="64"/>
      <c r="AGM228" s="64"/>
      <c r="AGN228" s="64"/>
      <c r="AGO228" s="64"/>
      <c r="AGP228" s="64"/>
      <c r="AGQ228" s="64"/>
      <c r="AGR228" s="64"/>
      <c r="AGS228" s="64"/>
      <c r="AGT228" s="64"/>
      <c r="AGU228" s="64"/>
      <c r="AGV228" s="64"/>
      <c r="AGW228" s="64"/>
      <c r="AGX228" s="64"/>
      <c r="AGY228" s="64"/>
      <c r="AGZ228" s="64"/>
      <c r="AHA228" s="64"/>
      <c r="AHB228" s="64"/>
      <c r="AHC228" s="64"/>
      <c r="AHD228" s="64"/>
      <c r="AHE228" s="64"/>
      <c r="AHF228" s="64"/>
      <c r="AHG228" s="64"/>
      <c r="AHH228" s="64"/>
      <c r="AHI228" s="64"/>
      <c r="AHJ228" s="64"/>
      <c r="AHK228" s="64"/>
      <c r="AHL228" s="64"/>
      <c r="AHM228" s="64"/>
      <c r="AHN228" s="64"/>
      <c r="AHO228" s="64"/>
      <c r="AHP228" s="64"/>
      <c r="AHQ228" s="64"/>
      <c r="AHR228" s="64"/>
      <c r="AHS228" s="64"/>
      <c r="AHT228" s="64"/>
      <c r="AHU228" s="64"/>
      <c r="AHV228" s="64"/>
      <c r="AHW228" s="64"/>
      <c r="AHX228" s="64"/>
      <c r="AHY228" s="64"/>
      <c r="AHZ228" s="64"/>
      <c r="AIA228" s="64"/>
      <c r="AIB228" s="64"/>
      <c r="AIC228" s="64"/>
      <c r="AID228" s="64"/>
      <c r="AIE228" s="64"/>
      <c r="AIF228" s="64"/>
      <c r="AIG228" s="64"/>
      <c r="AIH228" s="64"/>
      <c r="AII228" s="64"/>
      <c r="AIJ228" s="64"/>
      <c r="AIK228" s="64"/>
      <c r="AIL228" s="64"/>
      <c r="AIM228" s="64"/>
      <c r="AIN228" s="64"/>
      <c r="AIO228" s="64"/>
      <c r="AIP228" s="64"/>
      <c r="AIQ228" s="64"/>
      <c r="AIR228" s="64"/>
      <c r="AIS228" s="64"/>
      <c r="AIT228" s="64"/>
      <c r="AIU228" s="64"/>
      <c r="AIV228" s="64"/>
      <c r="AIW228" s="64"/>
      <c r="AIX228" s="64"/>
      <c r="AIY228" s="64"/>
      <c r="AIZ228" s="64"/>
      <c r="AJA228" s="64"/>
      <c r="AJB228" s="64"/>
      <c r="AJC228" s="64"/>
      <c r="AJD228" s="64"/>
      <c r="AJE228" s="64"/>
      <c r="AJF228" s="64"/>
      <c r="AJG228" s="64"/>
      <c r="AJH228" s="64"/>
      <c r="AJI228" s="64"/>
      <c r="AJJ228" s="64"/>
      <c r="AJK228" s="64"/>
      <c r="AJL228" s="64"/>
      <c r="AJM228" s="64"/>
      <c r="AJN228" s="64"/>
      <c r="AJO228" s="64"/>
      <c r="AJP228" s="64"/>
      <c r="AJQ228" s="64"/>
      <c r="AJR228" s="64"/>
      <c r="AJS228" s="64"/>
      <c r="AJT228" s="64"/>
      <c r="AJU228" s="64"/>
      <c r="AJV228" s="64"/>
      <c r="AJW228" s="64"/>
      <c r="AJX228" s="64"/>
      <c r="AJY228" s="64"/>
      <c r="AJZ228" s="64"/>
      <c r="AKA228" s="64"/>
      <c r="AKB228" s="64"/>
      <c r="AKC228" s="64"/>
      <c r="AKD228" s="64"/>
      <c r="AKE228" s="64"/>
      <c r="AKF228" s="64"/>
      <c r="AKG228" s="64"/>
      <c r="AKH228" s="64"/>
      <c r="AKI228" s="64"/>
      <c r="AKJ228" s="64"/>
      <c r="AKK228" s="64"/>
      <c r="AKL228" s="64"/>
      <c r="AKM228" s="64"/>
      <c r="AKN228" s="64"/>
      <c r="AKO228" s="64"/>
      <c r="AKP228" s="64"/>
      <c r="AKQ228" s="64"/>
      <c r="AKR228" s="64"/>
      <c r="AKS228" s="64"/>
      <c r="AKT228" s="64"/>
      <c r="AKU228" s="64"/>
      <c r="AKV228" s="64"/>
      <c r="AKW228" s="64"/>
      <c r="AKX228" s="64"/>
      <c r="AKY228" s="64"/>
      <c r="AKZ228" s="64"/>
      <c r="ALA228" s="64"/>
      <c r="ALB228" s="64"/>
      <c r="ALC228" s="64"/>
      <c r="ALD228" s="64"/>
      <c r="ALE228" s="64"/>
      <c r="ALF228" s="64"/>
      <c r="ALG228" s="64"/>
      <c r="ALH228" s="64"/>
      <c r="ALI228" s="64"/>
      <c r="ALJ228" s="64"/>
      <c r="ALK228" s="64"/>
      <c r="ALL228" s="64"/>
      <c r="ALM228" s="64"/>
      <c r="ALN228" s="64"/>
      <c r="ALO228" s="64"/>
      <c r="ALP228" s="64"/>
      <c r="ALQ228" s="64"/>
      <c r="ALR228" s="64"/>
      <c r="ALS228" s="64"/>
      <c r="ALT228" s="64"/>
      <c r="ALU228" s="64"/>
      <c r="ALV228" s="64"/>
      <c r="ALW228" s="64"/>
      <c r="ALX228" s="64"/>
      <c r="ALY228" s="64"/>
      <c r="ALZ228" s="64"/>
      <c r="AMA228" s="64"/>
      <c r="AMB228" s="64"/>
      <c r="AMC228" s="64"/>
      <c r="AMD228" s="64"/>
      <c r="AME228" s="64"/>
      <c r="AMF228" s="64"/>
      <c r="AMG228" s="64"/>
      <c r="AMH228" s="64"/>
      <c r="AMI228" s="64"/>
      <c r="AMJ228" s="64"/>
      <c r="AMK228" s="64"/>
      <c r="AML228" s="64"/>
      <c r="AMM228" s="64"/>
      <c r="AMN228" s="64"/>
      <c r="AMO228" s="64"/>
      <c r="AMP228" s="64"/>
      <c r="AMQ228" s="64"/>
      <c r="AMR228" s="64"/>
      <c r="AMS228" s="64"/>
      <c r="AMT228" s="64"/>
      <c r="AMU228" s="64"/>
      <c r="AMV228" s="64"/>
      <c r="AMW228" s="64"/>
      <c r="AMX228" s="64"/>
      <c r="AMY228" s="64"/>
      <c r="AMZ228" s="64"/>
      <c r="ANA228" s="64"/>
      <c r="ANB228" s="64"/>
      <c r="ANC228" s="64"/>
      <c r="AND228" s="64"/>
      <c r="ANE228" s="64"/>
      <c r="ANF228" s="64"/>
      <c r="ANG228" s="64"/>
      <c r="ANH228" s="64"/>
      <c r="ANI228" s="64"/>
      <c r="ANJ228" s="64"/>
      <c r="ANK228" s="64"/>
      <c r="ANL228" s="64"/>
      <c r="ANM228" s="64"/>
      <c r="ANN228" s="64"/>
      <c r="ANO228" s="64"/>
      <c r="ANP228" s="64"/>
      <c r="ANQ228" s="64"/>
      <c r="ANR228" s="64"/>
      <c r="ANS228" s="64"/>
      <c r="ANT228" s="64"/>
      <c r="ANU228" s="64"/>
      <c r="ANV228" s="64"/>
      <c r="ANW228" s="64"/>
      <c r="ANX228" s="64"/>
      <c r="ANY228" s="64"/>
      <c r="ANZ228" s="64"/>
      <c r="AOA228" s="64"/>
      <c r="AOB228" s="64"/>
      <c r="AOC228" s="64"/>
      <c r="AOD228" s="64"/>
      <c r="AOE228" s="64"/>
      <c r="AOF228" s="64"/>
      <c r="AOG228" s="64"/>
      <c r="AOH228" s="64"/>
      <c r="AOI228" s="64"/>
      <c r="AOJ228" s="64"/>
      <c r="AOK228" s="64"/>
      <c r="AOL228" s="64"/>
      <c r="AOM228" s="64"/>
      <c r="AON228" s="64"/>
      <c r="AOO228" s="64"/>
      <c r="AOP228" s="64"/>
      <c r="AOQ228" s="64"/>
      <c r="AOR228" s="64"/>
      <c r="AOS228" s="64"/>
      <c r="AOT228" s="64"/>
      <c r="AOU228" s="64"/>
      <c r="AOV228" s="64"/>
      <c r="AOW228" s="64"/>
      <c r="AOX228" s="64"/>
      <c r="AOY228" s="64"/>
      <c r="AOZ228" s="64"/>
      <c r="APA228" s="64"/>
      <c r="APB228" s="64"/>
      <c r="APC228" s="64"/>
      <c r="APD228" s="64"/>
      <c r="APE228" s="64"/>
      <c r="APF228" s="64"/>
      <c r="APG228" s="64"/>
      <c r="APH228" s="64"/>
      <c r="API228" s="64"/>
      <c r="APJ228" s="64"/>
      <c r="APK228" s="64"/>
      <c r="APL228" s="64"/>
      <c r="APM228" s="64"/>
      <c r="APN228" s="64"/>
      <c r="APO228" s="64"/>
      <c r="APP228" s="64"/>
      <c r="APQ228" s="64"/>
      <c r="APR228" s="64"/>
      <c r="APS228" s="64"/>
      <c r="APT228" s="64"/>
      <c r="APU228" s="64"/>
      <c r="APV228" s="64"/>
      <c r="APW228" s="64"/>
      <c r="APX228" s="64"/>
      <c r="APY228" s="64"/>
      <c r="APZ228" s="64"/>
      <c r="AQA228" s="64"/>
      <c r="AQB228" s="64"/>
      <c r="AQC228" s="64"/>
      <c r="AQD228" s="64"/>
      <c r="AQE228" s="64"/>
      <c r="AQF228" s="64"/>
      <c r="AQG228" s="64"/>
      <c r="AQH228" s="64"/>
      <c r="AQI228" s="64"/>
      <c r="AQJ228" s="64"/>
      <c r="AQK228" s="64"/>
      <c r="AQL228" s="64"/>
      <c r="AQM228" s="64"/>
      <c r="AQN228" s="64"/>
      <c r="AQO228" s="64"/>
      <c r="AQP228" s="64"/>
      <c r="AQQ228" s="64"/>
      <c r="AQR228" s="64"/>
      <c r="AQS228" s="64"/>
      <c r="AQT228" s="64"/>
      <c r="AQU228" s="64"/>
      <c r="AQV228" s="64"/>
      <c r="AQW228" s="64"/>
      <c r="AQX228" s="64"/>
      <c r="AQY228" s="64"/>
      <c r="AQZ228" s="64"/>
      <c r="ARA228" s="64"/>
      <c r="ARB228" s="64"/>
      <c r="ARC228" s="64"/>
      <c r="ARD228" s="64"/>
      <c r="ARE228" s="64"/>
      <c r="ARF228" s="64"/>
      <c r="ARG228" s="64"/>
      <c r="ARH228" s="64"/>
      <c r="ARI228" s="64"/>
      <c r="ARJ228" s="64"/>
      <c r="ARK228" s="64"/>
      <c r="ARL228" s="64"/>
      <c r="ARM228" s="64"/>
      <c r="ARN228" s="64"/>
      <c r="ARO228" s="64"/>
      <c r="ARP228" s="64"/>
      <c r="ARQ228" s="64"/>
      <c r="ARR228" s="64"/>
      <c r="ARS228" s="64"/>
      <c r="ART228" s="64"/>
      <c r="ARU228" s="64"/>
      <c r="ARV228" s="64"/>
      <c r="ARW228" s="64"/>
      <c r="ARX228" s="64"/>
      <c r="ARY228" s="64"/>
      <c r="ARZ228" s="64"/>
      <c r="ASA228" s="64"/>
      <c r="ASB228" s="64"/>
      <c r="ASC228" s="64"/>
      <c r="ASD228" s="64"/>
      <c r="ASE228" s="64"/>
      <c r="ASF228" s="64"/>
      <c r="ASG228" s="64"/>
      <c r="ASH228" s="64"/>
      <c r="ASI228" s="64"/>
      <c r="ASJ228" s="64"/>
      <c r="ASK228" s="64"/>
      <c r="ASL228" s="64"/>
      <c r="ASM228" s="64"/>
      <c r="ASN228" s="64"/>
      <c r="ASO228" s="64"/>
      <c r="ASP228" s="64"/>
      <c r="ASQ228" s="64"/>
      <c r="ASR228" s="64"/>
      <c r="ASS228" s="64"/>
      <c r="AST228" s="64"/>
      <c r="ASU228" s="64"/>
      <c r="ASV228" s="64"/>
      <c r="ASW228" s="64"/>
      <c r="ASX228" s="64"/>
      <c r="ASY228" s="64"/>
      <c r="ASZ228" s="64"/>
      <c r="ATA228" s="64"/>
      <c r="ATB228" s="64"/>
      <c r="ATC228" s="64"/>
      <c r="ATD228" s="64"/>
      <c r="ATE228" s="64"/>
      <c r="ATF228" s="64"/>
      <c r="ATG228" s="64"/>
      <c r="ATH228" s="64"/>
      <c r="ATI228" s="64"/>
      <c r="ATJ228" s="64"/>
      <c r="ATK228" s="64"/>
      <c r="ATL228" s="64"/>
      <c r="ATM228" s="64"/>
      <c r="ATN228" s="64"/>
      <c r="ATO228" s="64"/>
      <c r="ATP228" s="64"/>
      <c r="ATQ228" s="64"/>
      <c r="ATR228" s="64"/>
      <c r="ATS228" s="64"/>
      <c r="ATT228" s="64"/>
      <c r="ATU228" s="64"/>
      <c r="ATV228" s="64"/>
      <c r="ATW228" s="64"/>
      <c r="ATX228" s="64"/>
      <c r="ATY228" s="64"/>
      <c r="ATZ228" s="64"/>
      <c r="AUA228" s="64"/>
      <c r="AUB228" s="64"/>
      <c r="AUC228" s="64"/>
      <c r="AUD228" s="64"/>
      <c r="AUE228" s="64"/>
      <c r="AUF228" s="64"/>
      <c r="AUG228" s="64"/>
      <c r="AUH228" s="64"/>
      <c r="AUI228" s="64"/>
      <c r="AUJ228" s="64"/>
      <c r="AUK228" s="64"/>
      <c r="AUL228" s="64"/>
      <c r="AUM228" s="64"/>
      <c r="AUN228" s="64"/>
      <c r="AUO228" s="64"/>
      <c r="AUP228" s="64"/>
      <c r="AUQ228" s="64"/>
      <c r="AUR228" s="64"/>
      <c r="AUS228" s="64"/>
      <c r="AUT228" s="64"/>
      <c r="AUU228" s="64"/>
      <c r="AUV228" s="64"/>
      <c r="AUW228" s="64"/>
      <c r="AUX228" s="64"/>
      <c r="AUY228" s="64"/>
      <c r="AUZ228" s="64"/>
      <c r="AVA228" s="64"/>
      <c r="AVB228" s="64"/>
      <c r="AVC228" s="64"/>
      <c r="AVD228" s="64"/>
      <c r="AVE228" s="64"/>
      <c r="AVF228" s="64"/>
      <c r="AVG228" s="64"/>
      <c r="AVH228" s="64"/>
      <c r="AVI228" s="64"/>
      <c r="AVJ228" s="64"/>
      <c r="AVK228" s="64"/>
      <c r="AVL228" s="64"/>
      <c r="AVM228" s="64"/>
      <c r="AVN228" s="64"/>
      <c r="AVO228" s="64"/>
      <c r="AVP228" s="64"/>
      <c r="AVQ228" s="64"/>
      <c r="AVR228" s="64"/>
      <c r="AVS228" s="64"/>
      <c r="AVT228" s="64"/>
      <c r="AVU228" s="64"/>
      <c r="AVV228" s="64"/>
      <c r="AVW228" s="64"/>
      <c r="AVX228" s="64"/>
      <c r="AVY228" s="64"/>
      <c r="AVZ228" s="64"/>
      <c r="AWA228" s="64"/>
      <c r="AWB228" s="64"/>
      <c r="AWC228" s="64"/>
      <c r="AWD228" s="64"/>
      <c r="AWE228" s="64"/>
      <c r="AWF228" s="64"/>
      <c r="AWG228" s="64"/>
      <c r="AWH228" s="64"/>
      <c r="AWI228" s="64"/>
      <c r="AWJ228" s="64"/>
      <c r="AWK228" s="64"/>
      <c r="AWL228" s="64"/>
      <c r="AWM228" s="64"/>
      <c r="AWN228" s="64"/>
      <c r="AWO228" s="64"/>
      <c r="AWP228" s="64"/>
      <c r="AWQ228" s="64"/>
      <c r="AWR228" s="64"/>
      <c r="AWS228" s="64"/>
      <c r="AWT228" s="64"/>
      <c r="AWU228" s="64"/>
      <c r="AWV228" s="64"/>
      <c r="AWW228" s="64"/>
      <c r="AWX228" s="64"/>
      <c r="AWY228" s="64"/>
      <c r="AWZ228" s="64"/>
      <c r="AXA228" s="64"/>
      <c r="AXB228" s="64"/>
      <c r="AXC228" s="64"/>
      <c r="AXD228" s="64"/>
      <c r="AXE228" s="64"/>
      <c r="AXF228" s="64"/>
      <c r="AXG228" s="64"/>
      <c r="AXH228" s="64"/>
      <c r="AXI228" s="64"/>
      <c r="AXJ228" s="64"/>
      <c r="AXK228" s="64"/>
      <c r="AXL228" s="64"/>
      <c r="AXM228" s="64"/>
      <c r="AXN228" s="64"/>
      <c r="AXO228" s="64"/>
      <c r="AXP228" s="64"/>
      <c r="AXQ228" s="64"/>
      <c r="AXR228" s="64"/>
      <c r="AXS228" s="64"/>
      <c r="AXT228" s="64"/>
      <c r="AXU228" s="64"/>
      <c r="AXV228" s="64"/>
      <c r="AXW228" s="64"/>
      <c r="AXX228" s="64"/>
      <c r="AXY228" s="64"/>
      <c r="AXZ228" s="64"/>
      <c r="AYA228" s="64"/>
      <c r="AYB228" s="64"/>
      <c r="AYC228" s="64"/>
      <c r="AYD228" s="64"/>
      <c r="AYE228" s="64"/>
      <c r="AYF228" s="64"/>
      <c r="AYG228" s="64"/>
      <c r="AYH228" s="64"/>
      <c r="AYI228" s="64"/>
      <c r="AYJ228" s="64"/>
      <c r="AYK228" s="64"/>
      <c r="AYL228" s="64"/>
      <c r="AYM228" s="64"/>
      <c r="AYN228" s="64"/>
      <c r="AYO228" s="64"/>
      <c r="AYP228" s="64"/>
      <c r="AYQ228" s="64"/>
      <c r="AYR228" s="64"/>
      <c r="AYS228" s="64"/>
      <c r="AYT228" s="64"/>
      <c r="AYU228" s="64"/>
      <c r="AYV228" s="64"/>
      <c r="AYW228" s="64"/>
      <c r="AYX228" s="64"/>
      <c r="AYY228" s="64"/>
      <c r="AYZ228" s="64"/>
      <c r="AZA228" s="64"/>
      <c r="AZB228" s="64"/>
      <c r="AZC228" s="64"/>
      <c r="AZD228" s="64"/>
      <c r="AZE228" s="64"/>
      <c r="AZF228" s="64"/>
      <c r="AZG228" s="64"/>
      <c r="AZH228" s="64"/>
      <c r="AZI228" s="64"/>
      <c r="AZJ228" s="64"/>
      <c r="AZK228" s="64"/>
      <c r="AZL228" s="64"/>
      <c r="AZM228" s="64"/>
      <c r="AZN228" s="64"/>
      <c r="AZO228" s="64"/>
      <c r="AZP228" s="64"/>
      <c r="AZQ228" s="64"/>
      <c r="AZR228" s="64"/>
      <c r="AZS228" s="64"/>
      <c r="AZT228" s="64"/>
      <c r="AZU228" s="64"/>
      <c r="AZV228" s="64"/>
      <c r="AZW228" s="64"/>
      <c r="AZX228" s="64"/>
      <c r="AZY228" s="64"/>
      <c r="AZZ228" s="64"/>
      <c r="BAA228" s="64"/>
      <c r="BAB228" s="64"/>
      <c r="BAC228" s="64"/>
      <c r="BAD228" s="64"/>
      <c r="BAE228" s="64"/>
      <c r="BAF228" s="64"/>
      <c r="BAG228" s="64"/>
      <c r="BAH228" s="64"/>
      <c r="BAI228" s="64"/>
      <c r="BAJ228" s="64"/>
      <c r="BAK228" s="64"/>
      <c r="BAL228" s="64"/>
      <c r="BAM228" s="64"/>
      <c r="BAN228" s="64"/>
      <c r="BAO228" s="64"/>
      <c r="BAP228" s="64"/>
      <c r="BAQ228" s="64"/>
      <c r="BAR228" s="64"/>
      <c r="BAS228" s="64"/>
      <c r="BAT228" s="64"/>
      <c r="BAU228" s="64"/>
      <c r="BAV228" s="64"/>
      <c r="BAW228" s="64"/>
      <c r="BAX228" s="64"/>
      <c r="BAY228" s="64"/>
      <c r="BAZ228" s="64"/>
      <c r="BBA228" s="64"/>
      <c r="BBB228" s="64"/>
      <c r="BBC228" s="64"/>
      <c r="BBD228" s="64"/>
      <c r="BBE228" s="64"/>
      <c r="BBF228" s="64"/>
      <c r="BBG228" s="64"/>
      <c r="BBH228" s="64"/>
      <c r="BBI228" s="64"/>
      <c r="BBJ228" s="64"/>
      <c r="BBK228" s="64"/>
      <c r="BBL228" s="64"/>
      <c r="BBM228" s="64"/>
      <c r="BBN228" s="64"/>
      <c r="BBO228" s="64"/>
      <c r="BBP228" s="64"/>
      <c r="BBQ228" s="64"/>
      <c r="BBR228" s="64"/>
      <c r="BBS228" s="64"/>
      <c r="BBT228" s="64"/>
      <c r="BBU228" s="64"/>
      <c r="BBV228" s="64"/>
      <c r="BBW228" s="64"/>
      <c r="BBX228" s="64"/>
      <c r="BBY228" s="64"/>
      <c r="BBZ228" s="64"/>
      <c r="BCA228" s="64"/>
      <c r="BCB228" s="64"/>
      <c r="BCC228" s="64"/>
      <c r="BCD228" s="64"/>
      <c r="BCE228" s="64"/>
      <c r="BCF228" s="64"/>
      <c r="BCG228" s="64"/>
      <c r="BCH228" s="64"/>
      <c r="BCI228" s="64"/>
      <c r="BCJ228" s="64"/>
      <c r="BCK228" s="64"/>
      <c r="BCL228" s="64"/>
      <c r="BCM228" s="64"/>
      <c r="BCN228" s="64"/>
      <c r="BCO228" s="64"/>
      <c r="BCP228" s="64"/>
      <c r="BCQ228" s="64"/>
      <c r="BCR228" s="64"/>
      <c r="BCS228" s="64"/>
      <c r="BCT228" s="64"/>
      <c r="BCU228" s="64"/>
      <c r="BCV228" s="64"/>
      <c r="BCW228" s="64"/>
      <c r="BCX228" s="64"/>
      <c r="BCY228" s="64"/>
      <c r="BCZ228" s="64"/>
      <c r="BDA228" s="64"/>
      <c r="BDB228" s="64"/>
      <c r="BDC228" s="64"/>
      <c r="BDD228" s="64"/>
      <c r="BDE228" s="64"/>
      <c r="BDF228" s="64"/>
      <c r="BDG228" s="64"/>
      <c r="BDH228" s="64"/>
      <c r="BDI228" s="64"/>
      <c r="BDJ228" s="64"/>
      <c r="BDK228" s="64"/>
      <c r="BDL228" s="64"/>
      <c r="BDM228" s="64"/>
      <c r="BDN228" s="64"/>
      <c r="BDO228" s="64"/>
      <c r="BDP228" s="64"/>
      <c r="BDQ228" s="64"/>
      <c r="BDR228" s="64"/>
      <c r="BDS228" s="64"/>
      <c r="BDT228" s="64"/>
      <c r="BDU228" s="64"/>
      <c r="BDV228" s="64"/>
      <c r="BDW228" s="64"/>
      <c r="BDX228" s="64"/>
      <c r="BDY228" s="64"/>
      <c r="BDZ228" s="64"/>
      <c r="BEA228" s="64"/>
      <c r="BEB228" s="64"/>
      <c r="BEC228" s="64"/>
      <c r="BED228" s="64"/>
      <c r="BEE228" s="64"/>
      <c r="BEF228" s="64"/>
      <c r="BEG228" s="64"/>
      <c r="BEH228" s="64"/>
      <c r="BEI228" s="64"/>
      <c r="BEJ228" s="64"/>
      <c r="BEK228" s="64"/>
      <c r="BEL228" s="64"/>
      <c r="BEM228" s="64"/>
      <c r="BEN228" s="64"/>
      <c r="BEO228" s="64"/>
      <c r="BEP228" s="64"/>
      <c r="BEQ228" s="64"/>
      <c r="BER228" s="64"/>
      <c r="BES228" s="64"/>
      <c r="BET228" s="64"/>
      <c r="BEU228" s="64"/>
      <c r="BEV228" s="64"/>
      <c r="BEW228" s="64"/>
      <c r="BEX228" s="64"/>
      <c r="BEY228" s="64"/>
      <c r="BEZ228" s="64"/>
      <c r="BFA228" s="64"/>
      <c r="BFB228" s="64"/>
      <c r="BFC228" s="64"/>
      <c r="BFD228" s="64"/>
      <c r="BFE228" s="64"/>
      <c r="BFF228" s="64"/>
      <c r="BFG228" s="64"/>
      <c r="BFH228" s="64"/>
      <c r="BFI228" s="64"/>
      <c r="BFJ228" s="64"/>
      <c r="BFK228" s="64"/>
      <c r="BFL228" s="64"/>
      <c r="BFM228" s="64"/>
      <c r="BFN228" s="64"/>
      <c r="BFO228" s="64"/>
      <c r="BFP228" s="64"/>
      <c r="BFQ228" s="64"/>
      <c r="BFR228" s="64"/>
      <c r="BFS228" s="64"/>
      <c r="BFT228" s="64"/>
      <c r="BFU228" s="64"/>
      <c r="BFV228" s="64"/>
      <c r="BFW228" s="64"/>
      <c r="BFX228" s="64"/>
      <c r="BFY228" s="64"/>
      <c r="BFZ228" s="64"/>
      <c r="BGA228" s="64"/>
      <c r="BGB228" s="64"/>
      <c r="BGC228" s="64"/>
      <c r="BGD228" s="64"/>
      <c r="BGE228" s="64"/>
      <c r="BGF228" s="64"/>
      <c r="BGG228" s="64"/>
      <c r="BGH228" s="64"/>
      <c r="BGI228" s="64"/>
      <c r="BGJ228" s="64"/>
      <c r="BGK228" s="64"/>
      <c r="BGL228" s="64"/>
      <c r="BGM228" s="64"/>
      <c r="BGN228" s="64"/>
      <c r="BGO228" s="64"/>
      <c r="BGP228" s="64"/>
      <c r="BGQ228" s="64"/>
      <c r="BGR228" s="64"/>
      <c r="BGS228" s="64"/>
      <c r="BGT228" s="64"/>
      <c r="BGU228" s="64"/>
      <c r="BGV228" s="64"/>
      <c r="BGW228" s="64"/>
      <c r="BGX228" s="64"/>
      <c r="BGY228" s="64"/>
      <c r="BGZ228" s="64"/>
      <c r="BHA228" s="64"/>
      <c r="BHB228" s="64"/>
      <c r="BHC228" s="64"/>
      <c r="BHD228" s="64"/>
      <c r="BHE228" s="64"/>
      <c r="BHF228" s="64"/>
      <c r="BHG228" s="64"/>
      <c r="BHH228" s="64"/>
      <c r="BHI228" s="64"/>
      <c r="BHJ228" s="64"/>
      <c r="BHK228" s="64"/>
      <c r="BHL228" s="64"/>
      <c r="BHM228" s="64"/>
      <c r="BHN228" s="64"/>
      <c r="BHO228" s="64"/>
      <c r="BHP228" s="64"/>
      <c r="BHQ228" s="64"/>
      <c r="BHR228" s="64"/>
      <c r="BHS228" s="64"/>
      <c r="BHT228" s="64"/>
      <c r="BHU228" s="64"/>
      <c r="BHV228" s="64"/>
      <c r="BHW228" s="64"/>
      <c r="BHX228" s="64"/>
      <c r="BHY228" s="64"/>
      <c r="BHZ228" s="64"/>
      <c r="BIA228" s="64"/>
      <c r="BIB228" s="64"/>
      <c r="BIC228" s="64"/>
      <c r="BID228" s="64"/>
      <c r="BIE228" s="64"/>
      <c r="BIF228" s="64"/>
      <c r="BIG228" s="64"/>
      <c r="BIH228" s="64"/>
      <c r="BII228" s="64"/>
      <c r="BIJ228" s="64"/>
      <c r="BIK228" s="64"/>
      <c r="BIL228" s="64"/>
      <c r="BIM228" s="64"/>
      <c r="BIN228" s="64"/>
      <c r="BIO228" s="64"/>
      <c r="BIP228" s="64"/>
      <c r="BIQ228" s="64"/>
      <c r="BIR228" s="64"/>
      <c r="BIS228" s="64"/>
      <c r="BIT228" s="64"/>
      <c r="BIU228" s="64"/>
      <c r="BIV228" s="64"/>
      <c r="BIW228" s="64"/>
      <c r="BIX228" s="64"/>
      <c r="BIY228" s="64"/>
      <c r="BIZ228" s="64"/>
      <c r="BJA228" s="64"/>
      <c r="BJB228" s="64"/>
      <c r="BJC228" s="64"/>
      <c r="BJD228" s="64"/>
      <c r="BJE228" s="64"/>
      <c r="BJF228" s="64"/>
      <c r="BJG228" s="64"/>
      <c r="BJH228" s="64"/>
      <c r="BJI228" s="64"/>
      <c r="BJJ228" s="64"/>
      <c r="BJK228" s="64"/>
      <c r="BJL228" s="64"/>
      <c r="BJM228" s="64"/>
      <c r="BJN228" s="64"/>
      <c r="BJO228" s="64"/>
      <c r="BJP228" s="64"/>
      <c r="BJQ228" s="64"/>
      <c r="BJR228" s="64"/>
      <c r="BJS228" s="64"/>
      <c r="BJT228" s="64"/>
      <c r="BJU228" s="64"/>
      <c r="BJV228" s="64"/>
      <c r="BJW228" s="64"/>
      <c r="BJX228" s="64"/>
      <c r="BJY228" s="64"/>
      <c r="BJZ228" s="64"/>
      <c r="BKA228" s="64"/>
      <c r="BKB228" s="64"/>
      <c r="BKC228" s="64"/>
      <c r="BKD228" s="64"/>
      <c r="BKE228" s="64"/>
      <c r="BKF228" s="64"/>
      <c r="BKG228" s="64"/>
      <c r="BKH228" s="64"/>
      <c r="BKI228" s="64"/>
      <c r="BKJ228" s="64"/>
      <c r="BKK228" s="64"/>
      <c r="BKL228" s="64"/>
      <c r="BKM228" s="64"/>
      <c r="BKN228" s="64"/>
      <c r="BKO228" s="64"/>
      <c r="BKP228" s="64"/>
      <c r="BKQ228" s="64"/>
      <c r="BKR228" s="64"/>
      <c r="BKS228" s="64"/>
      <c r="BKT228" s="64"/>
      <c r="BKU228" s="64"/>
      <c r="BKV228" s="64"/>
      <c r="BKW228" s="64"/>
      <c r="BKX228" s="64"/>
      <c r="BKY228" s="64"/>
      <c r="BKZ228" s="64"/>
      <c r="BLA228" s="64"/>
      <c r="BLB228" s="64"/>
      <c r="BLC228" s="64"/>
      <c r="BLD228" s="64"/>
      <c r="BLE228" s="64"/>
      <c r="BLF228" s="64"/>
      <c r="BLG228" s="64"/>
      <c r="BLH228" s="64"/>
      <c r="BLI228" s="64"/>
      <c r="BLJ228" s="64"/>
      <c r="BLK228" s="64"/>
      <c r="BLL228" s="64"/>
      <c r="BLM228" s="64"/>
      <c r="BLN228" s="64"/>
      <c r="BLO228" s="64"/>
      <c r="BLP228" s="64"/>
      <c r="BLQ228" s="64"/>
      <c r="BLR228" s="64"/>
      <c r="BLS228" s="64"/>
      <c r="BLT228" s="64"/>
      <c r="BLU228" s="64"/>
      <c r="BLV228" s="64"/>
      <c r="BLW228" s="64"/>
      <c r="BLX228" s="64"/>
      <c r="BLY228" s="64"/>
      <c r="BLZ228" s="64"/>
      <c r="BMA228" s="64"/>
      <c r="BMB228" s="64"/>
      <c r="BMC228" s="64"/>
      <c r="BMD228" s="64"/>
      <c r="BME228" s="64"/>
      <c r="BMF228" s="64"/>
      <c r="BMG228" s="64"/>
      <c r="BMH228" s="64"/>
      <c r="BMI228" s="64"/>
      <c r="BMJ228" s="64"/>
      <c r="BMK228" s="64"/>
      <c r="BML228" s="64"/>
      <c r="BMM228" s="64"/>
      <c r="BMN228" s="64"/>
      <c r="BMO228" s="64"/>
      <c r="BMP228" s="64"/>
      <c r="BMQ228" s="64"/>
      <c r="BMR228" s="64"/>
      <c r="BMS228" s="64"/>
      <c r="BMT228" s="64"/>
      <c r="BMU228" s="64"/>
      <c r="BMV228" s="64"/>
      <c r="BMW228" s="64"/>
      <c r="BMX228" s="64"/>
      <c r="BMY228" s="64"/>
      <c r="BMZ228" s="64"/>
      <c r="BNA228" s="64"/>
      <c r="BNB228" s="64"/>
      <c r="BNC228" s="64"/>
      <c r="BND228" s="64"/>
      <c r="BNE228" s="64"/>
      <c r="BNF228" s="64"/>
      <c r="BNG228" s="64"/>
      <c r="BNH228" s="64"/>
      <c r="BNI228" s="64"/>
      <c r="BNJ228" s="64"/>
      <c r="BNK228" s="64"/>
      <c r="BNL228" s="64"/>
      <c r="BNM228" s="64"/>
      <c r="BNN228" s="64"/>
      <c r="BNO228" s="64"/>
      <c r="BNP228" s="64"/>
      <c r="BNQ228" s="64"/>
      <c r="BNR228" s="64"/>
      <c r="BNS228" s="64"/>
      <c r="BNT228" s="64"/>
      <c r="BNU228" s="64"/>
      <c r="BNV228" s="64"/>
      <c r="BNW228" s="64"/>
      <c r="BNX228" s="64"/>
      <c r="BNY228" s="64"/>
      <c r="BNZ228" s="64"/>
      <c r="BOA228" s="64"/>
      <c r="BOB228" s="64"/>
      <c r="BOC228" s="64"/>
      <c r="BOD228" s="64"/>
      <c r="BOE228" s="64"/>
      <c r="BOF228" s="64"/>
      <c r="BOG228" s="64"/>
      <c r="BOH228" s="64"/>
      <c r="BOI228" s="64"/>
      <c r="BOJ228" s="64"/>
      <c r="BOK228" s="64"/>
      <c r="BOL228" s="64"/>
      <c r="BOM228" s="64"/>
      <c r="BON228" s="64"/>
      <c r="BOO228" s="64"/>
      <c r="BOP228" s="64"/>
      <c r="BOQ228" s="64"/>
      <c r="BOR228" s="64"/>
      <c r="BOS228" s="64"/>
      <c r="BOT228" s="64"/>
      <c r="BOU228" s="64"/>
      <c r="BOV228" s="64"/>
      <c r="BOW228" s="64"/>
      <c r="BOX228" s="64"/>
      <c r="BOY228" s="64"/>
      <c r="BOZ228" s="64"/>
      <c r="BPA228" s="64"/>
      <c r="BPB228" s="64"/>
      <c r="BPC228" s="64"/>
      <c r="BPD228" s="64"/>
      <c r="BPE228" s="64"/>
      <c r="BPF228" s="64"/>
      <c r="BPG228" s="64"/>
      <c r="BPH228" s="64"/>
      <c r="BPI228" s="64"/>
      <c r="BPJ228" s="64"/>
      <c r="BPK228" s="64"/>
      <c r="BPL228" s="64"/>
      <c r="BPM228" s="64"/>
      <c r="BPN228" s="64"/>
      <c r="BPO228" s="64"/>
      <c r="BPP228" s="64"/>
      <c r="BPQ228" s="64"/>
      <c r="BPR228" s="64"/>
      <c r="BPS228" s="64"/>
      <c r="BPT228" s="64"/>
      <c r="BPU228" s="64"/>
      <c r="BPV228" s="64"/>
      <c r="BPW228" s="64"/>
      <c r="BPX228" s="64"/>
      <c r="BPY228" s="64"/>
      <c r="BPZ228" s="64"/>
      <c r="BQA228" s="64"/>
      <c r="BQB228" s="64"/>
      <c r="BQC228" s="64"/>
      <c r="BQD228" s="64"/>
      <c r="BQE228" s="64"/>
      <c r="BQF228" s="64"/>
      <c r="BQG228" s="64"/>
      <c r="BQH228" s="64"/>
      <c r="BQI228" s="64"/>
      <c r="BQJ228" s="64"/>
      <c r="BQK228" s="64"/>
      <c r="BQL228" s="64"/>
      <c r="BQM228" s="64"/>
      <c r="BQN228" s="64"/>
      <c r="BQO228" s="64"/>
      <c r="BQP228" s="64"/>
      <c r="BQQ228" s="64"/>
      <c r="BQR228" s="64"/>
      <c r="BQS228" s="64"/>
      <c r="BQT228" s="64"/>
      <c r="BQU228" s="64"/>
      <c r="BQV228" s="64"/>
      <c r="BQW228" s="64"/>
      <c r="BQX228" s="64"/>
      <c r="BQY228" s="64"/>
      <c r="BQZ228" s="64"/>
      <c r="BRA228" s="64"/>
      <c r="BRB228" s="64"/>
      <c r="BRC228" s="64"/>
      <c r="BRD228" s="64"/>
      <c r="BRE228" s="64"/>
      <c r="BRF228" s="64"/>
      <c r="BRG228" s="64"/>
      <c r="BRH228" s="64"/>
      <c r="BRI228" s="64"/>
      <c r="BRJ228" s="64"/>
      <c r="BRK228" s="64"/>
      <c r="BRL228" s="64"/>
      <c r="BRM228" s="64"/>
      <c r="BRN228" s="64"/>
      <c r="BRO228" s="64"/>
      <c r="BRP228" s="64"/>
      <c r="BRQ228" s="64"/>
      <c r="BRR228" s="64"/>
      <c r="BRS228" s="64"/>
      <c r="BRT228" s="64"/>
      <c r="BRU228" s="64"/>
      <c r="BRV228" s="64"/>
      <c r="BRW228" s="64"/>
      <c r="BRX228" s="64"/>
      <c r="BRY228" s="64"/>
      <c r="BRZ228" s="64"/>
      <c r="BSA228" s="64"/>
      <c r="BSB228" s="64"/>
      <c r="BSC228" s="64"/>
      <c r="BSD228" s="64"/>
      <c r="BSE228" s="64"/>
      <c r="BSF228" s="64"/>
      <c r="BSG228" s="64"/>
      <c r="BSH228" s="64"/>
      <c r="BSI228" s="64"/>
      <c r="BSJ228" s="64"/>
      <c r="BSK228" s="64"/>
      <c r="BSL228" s="64"/>
      <c r="BSM228" s="64"/>
      <c r="BSN228" s="64"/>
      <c r="BSO228" s="64"/>
      <c r="BSP228" s="64"/>
      <c r="BSQ228" s="64"/>
      <c r="BSR228" s="64"/>
      <c r="BSS228" s="64"/>
      <c r="BST228" s="64"/>
      <c r="BSU228" s="64"/>
      <c r="BSV228" s="64"/>
      <c r="BSW228" s="64"/>
      <c r="BSX228" s="64"/>
      <c r="BSY228" s="64"/>
      <c r="BSZ228" s="64"/>
      <c r="BTA228" s="64"/>
      <c r="BTB228" s="64"/>
      <c r="BTC228" s="64"/>
      <c r="BTD228" s="64"/>
      <c r="BTE228" s="64"/>
      <c r="BTF228" s="64"/>
      <c r="BTG228" s="64"/>
      <c r="BTH228" s="64"/>
      <c r="BTI228" s="64"/>
      <c r="BTJ228" s="64"/>
      <c r="BTK228" s="64"/>
      <c r="BTL228" s="64"/>
      <c r="BTM228" s="64"/>
      <c r="BTN228" s="64"/>
      <c r="BTO228" s="64"/>
      <c r="BTP228" s="64"/>
      <c r="BTQ228" s="64"/>
      <c r="BTR228" s="64"/>
      <c r="BTS228" s="64"/>
      <c r="BTT228" s="64"/>
      <c r="BTU228" s="64"/>
      <c r="BTV228" s="64"/>
      <c r="BTW228" s="64"/>
      <c r="BTX228" s="64"/>
      <c r="BTY228" s="64"/>
      <c r="BTZ228" s="64"/>
      <c r="BUA228" s="64"/>
      <c r="BUB228" s="64"/>
      <c r="BUC228" s="64"/>
      <c r="BUD228" s="64"/>
      <c r="BUE228" s="64"/>
      <c r="BUF228" s="64"/>
      <c r="BUG228" s="64"/>
      <c r="BUH228" s="64"/>
      <c r="BUI228" s="64"/>
      <c r="BUJ228" s="64"/>
      <c r="BUK228" s="64"/>
      <c r="BUL228" s="64"/>
      <c r="BUM228" s="64"/>
      <c r="BUN228" s="64"/>
      <c r="BUO228" s="64"/>
      <c r="BUP228" s="64"/>
      <c r="BUQ228" s="64"/>
      <c r="BUR228" s="64"/>
      <c r="BUS228" s="64"/>
      <c r="BUT228" s="64"/>
      <c r="BUU228" s="64"/>
      <c r="BUV228" s="64"/>
      <c r="BUW228" s="64"/>
      <c r="BUX228" s="64"/>
      <c r="BUY228" s="64"/>
      <c r="BUZ228" s="64"/>
      <c r="BVA228" s="64"/>
      <c r="BVB228" s="64"/>
      <c r="BVC228" s="64"/>
      <c r="BVD228" s="64"/>
      <c r="BVE228" s="64"/>
      <c r="BVF228" s="64"/>
      <c r="BVG228" s="64"/>
      <c r="BVH228" s="64"/>
      <c r="BVI228" s="64"/>
      <c r="BVJ228" s="64"/>
      <c r="BVK228" s="64"/>
      <c r="BVL228" s="64"/>
      <c r="BVM228" s="64"/>
      <c r="BVN228" s="64"/>
      <c r="BVO228" s="64"/>
      <c r="BVP228" s="64"/>
      <c r="BVQ228" s="64"/>
      <c r="BVR228" s="64"/>
      <c r="BVS228" s="64"/>
      <c r="BVT228" s="64"/>
      <c r="BVU228" s="64"/>
      <c r="BVV228" s="64"/>
      <c r="BVW228" s="64"/>
      <c r="BVX228" s="64"/>
      <c r="BVY228" s="64"/>
      <c r="BVZ228" s="64"/>
      <c r="BWA228" s="64"/>
      <c r="BWB228" s="64"/>
      <c r="BWC228" s="64"/>
      <c r="BWD228" s="64"/>
      <c r="BWE228" s="64"/>
      <c r="BWF228" s="64"/>
      <c r="BWG228" s="64"/>
      <c r="BWH228" s="64"/>
      <c r="BWI228" s="64"/>
      <c r="BWJ228" s="64"/>
      <c r="BWK228" s="64"/>
      <c r="BWL228" s="64"/>
      <c r="BWM228" s="64"/>
      <c r="BWN228" s="64"/>
      <c r="BWO228" s="64"/>
      <c r="BWP228" s="64"/>
      <c r="BWQ228" s="64"/>
      <c r="BWR228" s="64"/>
      <c r="BWS228" s="64"/>
      <c r="BWT228" s="64"/>
      <c r="BWU228" s="64"/>
      <c r="BWV228" s="64"/>
      <c r="BWW228" s="64"/>
      <c r="BWX228" s="64"/>
      <c r="BWY228" s="64"/>
      <c r="BWZ228" s="64"/>
      <c r="BXA228" s="64"/>
      <c r="BXB228" s="64"/>
      <c r="BXC228" s="64"/>
      <c r="BXD228" s="64"/>
      <c r="BXE228" s="64"/>
      <c r="BXF228" s="64"/>
      <c r="BXG228" s="64"/>
      <c r="BXH228" s="64"/>
      <c r="BXI228" s="64"/>
      <c r="BXJ228" s="64"/>
      <c r="BXK228" s="64"/>
      <c r="BXL228" s="64"/>
      <c r="BXM228" s="64"/>
      <c r="BXN228" s="64"/>
      <c r="BXO228" s="64"/>
      <c r="BXP228" s="64"/>
      <c r="BXQ228" s="64"/>
      <c r="BXR228" s="64"/>
      <c r="BXS228" s="64"/>
      <c r="BXT228" s="64"/>
      <c r="BXU228" s="64"/>
      <c r="BXV228" s="64"/>
      <c r="BXW228" s="64"/>
      <c r="BXX228" s="64"/>
      <c r="BXY228" s="64"/>
      <c r="BXZ228" s="64"/>
      <c r="BYA228" s="64"/>
      <c r="BYB228" s="64"/>
      <c r="BYC228" s="64"/>
      <c r="BYD228" s="64"/>
      <c r="BYE228" s="64"/>
      <c r="BYF228" s="64"/>
      <c r="BYG228" s="64"/>
      <c r="BYH228" s="64"/>
      <c r="BYI228" s="64"/>
      <c r="BYJ228" s="64"/>
      <c r="BYK228" s="64"/>
      <c r="BYL228" s="64"/>
      <c r="BYM228" s="64"/>
      <c r="BYN228" s="64"/>
      <c r="BYO228" s="64"/>
      <c r="BYP228" s="64"/>
      <c r="BYQ228" s="64"/>
      <c r="BYR228" s="64"/>
      <c r="BYS228" s="64"/>
      <c r="BYT228" s="64"/>
      <c r="BYU228" s="64"/>
      <c r="BYV228" s="64"/>
      <c r="BYW228" s="64"/>
      <c r="BYX228" s="64"/>
      <c r="BYY228" s="64"/>
      <c r="BYZ228" s="64"/>
      <c r="BZA228" s="64"/>
      <c r="BZB228" s="64"/>
      <c r="BZC228" s="64"/>
      <c r="BZD228" s="64"/>
      <c r="BZE228" s="64"/>
      <c r="BZF228" s="64"/>
      <c r="BZG228" s="64"/>
      <c r="BZH228" s="64"/>
      <c r="BZI228" s="64"/>
      <c r="BZJ228" s="64"/>
      <c r="BZK228" s="64"/>
      <c r="BZL228" s="64"/>
      <c r="BZM228" s="64"/>
      <c r="BZN228" s="64"/>
      <c r="BZO228" s="64"/>
      <c r="BZP228" s="64"/>
      <c r="BZQ228" s="64"/>
      <c r="BZR228" s="64"/>
      <c r="BZS228" s="64"/>
      <c r="BZT228" s="64"/>
      <c r="BZU228" s="64"/>
      <c r="BZV228" s="64"/>
      <c r="BZW228" s="64"/>
      <c r="BZX228" s="64"/>
      <c r="BZY228" s="64"/>
      <c r="BZZ228" s="64"/>
      <c r="CAA228" s="64"/>
      <c r="CAB228" s="64"/>
      <c r="CAC228" s="64"/>
      <c r="CAD228" s="64"/>
      <c r="CAE228" s="64"/>
      <c r="CAF228" s="64"/>
      <c r="CAG228" s="64"/>
      <c r="CAH228" s="64"/>
      <c r="CAI228" s="64"/>
      <c r="CAJ228" s="64"/>
      <c r="CAK228" s="64"/>
      <c r="CAL228" s="64"/>
      <c r="CAM228" s="64"/>
      <c r="CAN228" s="64"/>
      <c r="CAO228" s="64"/>
      <c r="CAP228" s="64"/>
      <c r="CAQ228" s="64"/>
      <c r="CAR228" s="64"/>
      <c r="CAS228" s="64"/>
      <c r="CAT228" s="64"/>
      <c r="CAU228" s="64"/>
      <c r="CAV228" s="64"/>
      <c r="CAW228" s="64"/>
      <c r="CAX228" s="64"/>
      <c r="CAY228" s="64"/>
      <c r="CAZ228" s="64"/>
      <c r="CBA228" s="64"/>
      <c r="CBB228" s="64"/>
      <c r="CBC228" s="64"/>
      <c r="CBD228" s="64"/>
      <c r="CBE228" s="64"/>
      <c r="CBF228" s="64"/>
      <c r="CBG228" s="64"/>
      <c r="CBH228" s="64"/>
      <c r="CBI228" s="64"/>
      <c r="CBJ228" s="64"/>
      <c r="CBK228" s="64"/>
      <c r="CBL228" s="64"/>
      <c r="CBM228" s="64"/>
      <c r="CBN228" s="64"/>
      <c r="CBO228" s="64"/>
      <c r="CBP228" s="64"/>
      <c r="CBQ228" s="64"/>
      <c r="CBR228" s="64"/>
      <c r="CBS228" s="64"/>
      <c r="CBT228" s="64"/>
      <c r="CBU228" s="64"/>
      <c r="CBV228" s="64"/>
      <c r="CBW228" s="64"/>
      <c r="CBX228" s="64"/>
      <c r="CBY228" s="64"/>
      <c r="CBZ228" s="64"/>
      <c r="CCA228" s="64"/>
      <c r="CCB228" s="64"/>
      <c r="CCC228" s="64"/>
      <c r="CCD228" s="64"/>
      <c r="CCE228" s="64"/>
      <c r="CCF228" s="64"/>
      <c r="CCG228" s="64"/>
      <c r="CCH228" s="64"/>
      <c r="CCI228" s="64"/>
      <c r="CCJ228" s="64"/>
      <c r="CCK228" s="64"/>
      <c r="CCL228" s="64"/>
      <c r="CCM228" s="64"/>
      <c r="CCN228" s="64"/>
      <c r="CCO228" s="64"/>
      <c r="CCP228" s="64"/>
      <c r="CCQ228" s="64"/>
      <c r="CCR228" s="64"/>
      <c r="CCS228" s="64"/>
      <c r="CCT228" s="64"/>
      <c r="CCU228" s="64"/>
      <c r="CCV228" s="64"/>
      <c r="CCW228" s="64"/>
      <c r="CCX228" s="64"/>
      <c r="CCY228" s="64"/>
      <c r="CCZ228" s="64"/>
      <c r="CDA228" s="64"/>
      <c r="CDB228" s="64"/>
      <c r="CDC228" s="64"/>
      <c r="CDD228" s="64"/>
      <c r="CDE228" s="64"/>
      <c r="CDF228" s="64"/>
      <c r="CDG228" s="64"/>
      <c r="CDH228" s="64"/>
      <c r="CDI228" s="64"/>
      <c r="CDJ228" s="64"/>
      <c r="CDK228" s="64"/>
      <c r="CDL228" s="64"/>
      <c r="CDM228" s="64"/>
      <c r="CDN228" s="64"/>
      <c r="CDO228" s="64"/>
      <c r="CDP228" s="64"/>
      <c r="CDQ228" s="64"/>
      <c r="CDR228" s="64"/>
      <c r="CDS228" s="64"/>
      <c r="CDT228" s="64"/>
      <c r="CDU228" s="64"/>
      <c r="CDV228" s="64"/>
      <c r="CDW228" s="64"/>
      <c r="CDX228" s="64"/>
      <c r="CDY228" s="64"/>
      <c r="CDZ228" s="64"/>
      <c r="CEA228" s="64"/>
      <c r="CEB228" s="64"/>
      <c r="CEC228" s="64"/>
      <c r="CED228" s="64"/>
      <c r="CEE228" s="64"/>
      <c r="CEF228" s="64"/>
      <c r="CEG228" s="64"/>
      <c r="CEH228" s="64"/>
      <c r="CEI228" s="64"/>
      <c r="CEJ228" s="64"/>
      <c r="CEK228" s="64"/>
      <c r="CEL228" s="64"/>
      <c r="CEM228" s="64"/>
      <c r="CEN228" s="64"/>
      <c r="CEO228" s="64"/>
      <c r="CEP228" s="64"/>
      <c r="CEQ228" s="64"/>
      <c r="CER228" s="64"/>
      <c r="CES228" s="64"/>
      <c r="CET228" s="64"/>
      <c r="CEU228" s="64"/>
      <c r="CEV228" s="64"/>
      <c r="CEW228" s="64"/>
      <c r="CEX228" s="64"/>
      <c r="CEY228" s="64"/>
      <c r="CEZ228" s="64"/>
      <c r="CFA228" s="64"/>
      <c r="CFB228" s="64"/>
      <c r="CFC228" s="64"/>
      <c r="CFD228" s="64"/>
      <c r="CFE228" s="64"/>
      <c r="CFF228" s="64"/>
      <c r="CFG228" s="64"/>
      <c r="CFH228" s="64"/>
      <c r="CFI228" s="64"/>
      <c r="CFJ228" s="64"/>
      <c r="CFK228" s="64"/>
      <c r="CFL228" s="64"/>
      <c r="CFM228" s="64"/>
      <c r="CFN228" s="64"/>
      <c r="CFO228" s="64"/>
      <c r="CFP228" s="64"/>
      <c r="CFQ228" s="64"/>
      <c r="CFR228" s="64"/>
      <c r="CFS228" s="64"/>
      <c r="CFT228" s="64"/>
      <c r="CFU228" s="64"/>
      <c r="CFV228" s="64"/>
      <c r="CFW228" s="64"/>
      <c r="CFX228" s="64"/>
      <c r="CFY228" s="64"/>
      <c r="CFZ228" s="64"/>
      <c r="CGA228" s="64"/>
      <c r="CGB228" s="64"/>
      <c r="CGC228" s="64"/>
      <c r="CGD228" s="64"/>
      <c r="CGE228" s="64"/>
      <c r="CGF228" s="64"/>
      <c r="CGG228" s="64"/>
      <c r="CGH228" s="64"/>
      <c r="CGI228" s="64"/>
      <c r="CGJ228" s="64"/>
      <c r="CGK228" s="64"/>
      <c r="CGL228" s="64"/>
      <c r="CGM228" s="64"/>
      <c r="CGN228" s="64"/>
      <c r="CGO228" s="64"/>
      <c r="CGP228" s="64"/>
      <c r="CGQ228" s="64"/>
      <c r="CGR228" s="64"/>
      <c r="CGS228" s="64"/>
      <c r="CGT228" s="64"/>
      <c r="CGU228" s="64"/>
      <c r="CGV228" s="64"/>
      <c r="CGW228" s="64"/>
      <c r="CGX228" s="64"/>
      <c r="CGY228" s="64"/>
      <c r="CGZ228" s="64"/>
      <c r="CHA228" s="64"/>
      <c r="CHB228" s="64"/>
      <c r="CHC228" s="64"/>
      <c r="CHD228" s="64"/>
      <c r="CHE228" s="64"/>
      <c r="CHF228" s="64"/>
      <c r="CHG228" s="64"/>
      <c r="CHH228" s="64"/>
      <c r="CHI228" s="64"/>
      <c r="CHJ228" s="64"/>
      <c r="CHK228" s="64"/>
      <c r="CHL228" s="64"/>
      <c r="CHM228" s="64"/>
      <c r="CHN228" s="64"/>
      <c r="CHO228" s="64"/>
      <c r="CHP228" s="64"/>
      <c r="CHQ228" s="64"/>
      <c r="CHR228" s="64"/>
      <c r="CHS228" s="64"/>
      <c r="CHT228" s="64"/>
      <c r="CHU228" s="64"/>
      <c r="CHV228" s="64"/>
      <c r="CHW228" s="64"/>
      <c r="CHX228" s="64"/>
      <c r="CHY228" s="64"/>
      <c r="CHZ228" s="64"/>
      <c r="CIA228" s="64"/>
      <c r="CIB228" s="64"/>
      <c r="CIC228" s="64"/>
      <c r="CID228" s="64"/>
      <c r="CIE228" s="64"/>
      <c r="CIF228" s="64"/>
      <c r="CIG228" s="64"/>
      <c r="CIH228" s="64"/>
      <c r="CII228" s="64"/>
      <c r="CIJ228" s="64"/>
      <c r="CIK228" s="64"/>
      <c r="CIL228" s="64"/>
      <c r="CIM228" s="64"/>
      <c r="CIN228" s="64"/>
      <c r="CIO228" s="64"/>
      <c r="CIP228" s="64"/>
      <c r="CIQ228" s="64"/>
      <c r="CIR228" s="64"/>
      <c r="CIS228" s="64"/>
      <c r="CIT228" s="64"/>
      <c r="CIU228" s="64"/>
      <c r="CIV228" s="64"/>
      <c r="CIW228" s="64"/>
      <c r="CIX228" s="64"/>
      <c r="CIY228" s="64"/>
      <c r="CIZ228" s="64"/>
      <c r="CJA228" s="64"/>
      <c r="CJB228" s="64"/>
      <c r="CJC228" s="64"/>
      <c r="CJD228" s="64"/>
      <c r="CJE228" s="64"/>
      <c r="CJF228" s="64"/>
      <c r="CJG228" s="64"/>
      <c r="CJH228" s="64"/>
      <c r="CJI228" s="64"/>
      <c r="CJJ228" s="64"/>
      <c r="CJK228" s="64"/>
      <c r="CJL228" s="64"/>
      <c r="CJM228" s="64"/>
      <c r="CJN228" s="64"/>
      <c r="CJO228" s="64"/>
      <c r="CJP228" s="64"/>
      <c r="CJQ228" s="64"/>
      <c r="CJR228" s="64"/>
      <c r="CJS228" s="64"/>
      <c r="CJT228" s="64"/>
      <c r="CJU228" s="64"/>
      <c r="CJV228" s="64"/>
      <c r="CJW228" s="64"/>
      <c r="CJX228" s="64"/>
      <c r="CJY228" s="64"/>
      <c r="CJZ228" s="64"/>
      <c r="CKA228" s="64"/>
      <c r="CKB228" s="64"/>
      <c r="CKC228" s="64"/>
      <c r="CKD228" s="64"/>
      <c r="CKE228" s="64"/>
      <c r="CKF228" s="64"/>
      <c r="CKG228" s="64"/>
      <c r="CKH228" s="64"/>
      <c r="CKI228" s="64"/>
      <c r="CKJ228" s="64"/>
      <c r="CKK228" s="64"/>
      <c r="CKL228" s="64"/>
      <c r="CKM228" s="64"/>
      <c r="CKN228" s="64"/>
      <c r="CKO228" s="64"/>
      <c r="CKP228" s="64"/>
      <c r="CKQ228" s="64"/>
      <c r="CKR228" s="64"/>
      <c r="CKS228" s="64"/>
      <c r="CKT228" s="64"/>
      <c r="CKU228" s="64"/>
      <c r="CKV228" s="64"/>
      <c r="CKW228" s="64"/>
      <c r="CKX228" s="64"/>
      <c r="CKY228" s="64"/>
      <c r="CKZ228" s="64"/>
      <c r="CLA228" s="64"/>
      <c r="CLB228" s="64"/>
      <c r="CLC228" s="64"/>
      <c r="CLD228" s="64"/>
      <c r="CLE228" s="64"/>
      <c r="CLF228" s="64"/>
      <c r="CLG228" s="64"/>
      <c r="CLH228" s="64"/>
      <c r="CLI228" s="64"/>
      <c r="CLJ228" s="64"/>
      <c r="CLK228" s="64"/>
      <c r="CLL228" s="64"/>
      <c r="CLM228" s="64"/>
      <c r="CLN228" s="64"/>
      <c r="CLO228" s="64"/>
      <c r="CLP228" s="64"/>
      <c r="CLQ228" s="64"/>
      <c r="CLR228" s="64"/>
      <c r="CLS228" s="64"/>
      <c r="CLT228" s="64"/>
      <c r="CLU228" s="64"/>
      <c r="CLV228" s="64"/>
      <c r="CLW228" s="64"/>
      <c r="CLX228" s="64"/>
      <c r="CLY228" s="64"/>
      <c r="CLZ228" s="64"/>
      <c r="CMA228" s="64"/>
      <c r="CMB228" s="64"/>
      <c r="CMC228" s="64"/>
      <c r="CMD228" s="64"/>
      <c r="CME228" s="64"/>
      <c r="CMF228" s="64"/>
      <c r="CMG228" s="64"/>
      <c r="CMH228" s="64"/>
      <c r="CMI228" s="64"/>
      <c r="CMJ228" s="64"/>
      <c r="CMK228" s="64"/>
      <c r="CML228" s="64"/>
      <c r="CMM228" s="64"/>
      <c r="CMN228" s="64"/>
      <c r="CMO228" s="64"/>
      <c r="CMP228" s="64"/>
      <c r="CMQ228" s="64"/>
      <c r="CMR228" s="64"/>
      <c r="CMS228" s="64"/>
      <c r="CMT228" s="64"/>
      <c r="CMU228" s="64"/>
      <c r="CMV228" s="64"/>
      <c r="CMW228" s="64"/>
      <c r="CMX228" s="64"/>
      <c r="CMY228" s="64"/>
      <c r="CMZ228" s="64"/>
      <c r="CNA228" s="64"/>
      <c r="CNB228" s="64"/>
      <c r="CNC228" s="64"/>
      <c r="CND228" s="64"/>
      <c r="CNE228" s="64"/>
      <c r="CNF228" s="64"/>
      <c r="CNG228" s="64"/>
      <c r="CNH228" s="64"/>
      <c r="CNI228" s="64"/>
      <c r="CNJ228" s="64"/>
      <c r="CNK228" s="64"/>
      <c r="CNL228" s="64"/>
      <c r="CNM228" s="64"/>
      <c r="CNN228" s="64"/>
      <c r="CNO228" s="64"/>
      <c r="CNP228" s="64"/>
      <c r="CNQ228" s="64"/>
      <c r="CNR228" s="64"/>
      <c r="CNS228" s="64"/>
      <c r="CNT228" s="64"/>
      <c r="CNU228" s="64"/>
      <c r="CNV228" s="64"/>
      <c r="CNW228" s="64"/>
      <c r="CNX228" s="64"/>
      <c r="CNY228" s="64"/>
      <c r="CNZ228" s="64"/>
      <c r="COA228" s="64"/>
      <c r="COB228" s="64"/>
      <c r="COC228" s="64"/>
      <c r="COD228" s="64"/>
      <c r="COE228" s="64"/>
      <c r="COF228" s="64"/>
      <c r="COG228" s="64"/>
      <c r="COH228" s="64"/>
      <c r="COI228" s="64"/>
      <c r="COJ228" s="64"/>
      <c r="COK228" s="64"/>
      <c r="COL228" s="64"/>
      <c r="COM228" s="64"/>
      <c r="CON228" s="64"/>
      <c r="COO228" s="64"/>
      <c r="COP228" s="64"/>
      <c r="COQ228" s="64"/>
      <c r="COR228" s="64"/>
      <c r="COS228" s="64"/>
      <c r="COT228" s="64"/>
      <c r="COU228" s="64"/>
      <c r="COV228" s="64"/>
      <c r="COW228" s="64"/>
      <c r="COX228" s="64"/>
      <c r="COY228" s="64"/>
      <c r="COZ228" s="64"/>
      <c r="CPA228" s="64"/>
      <c r="CPB228" s="64"/>
      <c r="CPC228" s="64"/>
      <c r="CPD228" s="64"/>
      <c r="CPE228" s="64"/>
      <c r="CPF228" s="64"/>
      <c r="CPG228" s="64"/>
      <c r="CPH228" s="64"/>
      <c r="CPI228" s="64"/>
      <c r="CPJ228" s="64"/>
      <c r="CPK228" s="64"/>
      <c r="CPL228" s="64"/>
      <c r="CPM228" s="64"/>
      <c r="CPN228" s="64"/>
      <c r="CPO228" s="64"/>
      <c r="CPP228" s="64"/>
      <c r="CPQ228" s="64"/>
      <c r="CPR228" s="64"/>
      <c r="CPS228" s="64"/>
      <c r="CPT228" s="64"/>
      <c r="CPU228" s="64"/>
      <c r="CPV228" s="64"/>
      <c r="CPW228" s="64"/>
      <c r="CPX228" s="64"/>
      <c r="CPY228" s="64"/>
      <c r="CPZ228" s="64"/>
      <c r="CQA228" s="64"/>
      <c r="CQB228" s="64"/>
      <c r="CQC228" s="64"/>
      <c r="CQD228" s="64"/>
      <c r="CQE228" s="64"/>
      <c r="CQF228" s="64"/>
      <c r="CQG228" s="64"/>
      <c r="CQH228" s="64"/>
      <c r="CQI228" s="64"/>
      <c r="CQJ228" s="64"/>
      <c r="CQK228" s="64"/>
      <c r="CQL228" s="64"/>
      <c r="CQM228" s="64"/>
      <c r="CQN228" s="64"/>
      <c r="CQO228" s="64"/>
      <c r="CQP228" s="64"/>
      <c r="CQQ228" s="64"/>
      <c r="CQR228" s="64"/>
      <c r="CQS228" s="64"/>
      <c r="CQT228" s="64"/>
      <c r="CQU228" s="64"/>
      <c r="CQV228" s="64"/>
      <c r="CQW228" s="64"/>
      <c r="CQX228" s="64"/>
      <c r="CQY228" s="64"/>
      <c r="CQZ228" s="64"/>
      <c r="CRA228" s="64"/>
      <c r="CRB228" s="64"/>
      <c r="CRC228" s="64"/>
      <c r="CRD228" s="64"/>
      <c r="CRE228" s="64"/>
      <c r="CRF228" s="64"/>
      <c r="CRG228" s="64"/>
      <c r="CRH228" s="64"/>
      <c r="CRI228" s="64"/>
      <c r="CRJ228" s="64"/>
      <c r="CRK228" s="64"/>
      <c r="CRL228" s="64"/>
      <c r="CRM228" s="64"/>
      <c r="CRN228" s="64"/>
      <c r="CRO228" s="64"/>
      <c r="CRP228" s="64"/>
      <c r="CRQ228" s="64"/>
      <c r="CRR228" s="64"/>
      <c r="CRS228" s="64"/>
      <c r="CRT228" s="64"/>
      <c r="CRU228" s="64"/>
      <c r="CRV228" s="64"/>
      <c r="CRW228" s="64"/>
      <c r="CRX228" s="64"/>
      <c r="CRY228" s="64"/>
      <c r="CRZ228" s="64"/>
      <c r="CSA228" s="64"/>
      <c r="CSB228" s="64"/>
      <c r="CSC228" s="64"/>
      <c r="CSD228" s="64"/>
      <c r="CSE228" s="64"/>
      <c r="CSF228" s="64"/>
      <c r="CSG228" s="64"/>
      <c r="CSH228" s="64"/>
      <c r="CSI228" s="64"/>
      <c r="CSJ228" s="64"/>
      <c r="CSK228" s="64"/>
      <c r="CSL228" s="64"/>
      <c r="CSM228" s="64"/>
      <c r="CSN228" s="64"/>
      <c r="CSO228" s="64"/>
      <c r="CSP228" s="64"/>
      <c r="CSQ228" s="64"/>
      <c r="CSR228" s="64"/>
      <c r="CSS228" s="64"/>
      <c r="CST228" s="64"/>
      <c r="CSU228" s="64"/>
      <c r="CSV228" s="64"/>
      <c r="CSW228" s="64"/>
      <c r="CSX228" s="64"/>
      <c r="CSY228" s="64"/>
      <c r="CSZ228" s="64"/>
      <c r="CTA228" s="64"/>
      <c r="CTB228" s="64"/>
      <c r="CTC228" s="64"/>
      <c r="CTD228" s="64"/>
      <c r="CTE228" s="64"/>
      <c r="CTF228" s="64"/>
      <c r="CTG228" s="64"/>
      <c r="CTH228" s="64"/>
      <c r="CTI228" s="64"/>
      <c r="CTJ228" s="64"/>
      <c r="CTK228" s="64"/>
      <c r="CTL228" s="64"/>
      <c r="CTM228" s="64"/>
      <c r="CTN228" s="64"/>
      <c r="CTO228" s="64"/>
      <c r="CTP228" s="64"/>
      <c r="CTQ228" s="64"/>
      <c r="CTR228" s="64"/>
      <c r="CTS228" s="64"/>
      <c r="CTT228" s="64"/>
      <c r="CTU228" s="64"/>
      <c r="CTV228" s="64"/>
      <c r="CTW228" s="64"/>
      <c r="CTX228" s="64"/>
      <c r="CTY228" s="64"/>
      <c r="CTZ228" s="64"/>
      <c r="CUA228" s="64"/>
      <c r="CUB228" s="64"/>
      <c r="CUC228" s="64"/>
      <c r="CUD228" s="64"/>
      <c r="CUE228" s="64"/>
      <c r="CUF228" s="64"/>
      <c r="CUG228" s="64"/>
      <c r="CUH228" s="64"/>
      <c r="CUI228" s="64"/>
      <c r="CUJ228" s="64"/>
      <c r="CUK228" s="64"/>
      <c r="CUL228" s="64"/>
      <c r="CUM228" s="64"/>
      <c r="CUN228" s="64"/>
      <c r="CUO228" s="64"/>
      <c r="CUP228" s="64"/>
      <c r="CUQ228" s="64"/>
      <c r="CUR228" s="64"/>
      <c r="CUS228" s="64"/>
      <c r="CUT228" s="64"/>
      <c r="CUU228" s="64"/>
      <c r="CUV228" s="64"/>
      <c r="CUW228" s="64"/>
      <c r="CUX228" s="64"/>
      <c r="CUY228" s="64"/>
      <c r="CUZ228" s="64"/>
      <c r="CVA228" s="64"/>
      <c r="CVB228" s="64"/>
      <c r="CVC228" s="64"/>
      <c r="CVD228" s="64"/>
      <c r="CVE228" s="64"/>
      <c r="CVF228" s="64"/>
      <c r="CVG228" s="64"/>
      <c r="CVH228" s="64"/>
      <c r="CVI228" s="64"/>
      <c r="CVJ228" s="64"/>
      <c r="CVK228" s="64"/>
      <c r="CVL228" s="64"/>
      <c r="CVM228" s="64"/>
      <c r="CVN228" s="64"/>
      <c r="CVO228" s="64"/>
      <c r="CVP228" s="64"/>
      <c r="CVQ228" s="64"/>
      <c r="CVR228" s="64"/>
      <c r="CVS228" s="64"/>
      <c r="CVT228" s="64"/>
      <c r="CVU228" s="64"/>
      <c r="CVV228" s="64"/>
      <c r="CVW228" s="64"/>
      <c r="CVX228" s="64"/>
      <c r="CVY228" s="64"/>
      <c r="CVZ228" s="64"/>
      <c r="CWA228" s="64"/>
      <c r="CWB228" s="64"/>
      <c r="CWC228" s="64"/>
      <c r="CWD228" s="64"/>
      <c r="CWE228" s="64"/>
      <c r="CWF228" s="64"/>
      <c r="CWG228" s="64"/>
      <c r="CWH228" s="64"/>
      <c r="CWI228" s="64"/>
      <c r="CWJ228" s="64"/>
      <c r="CWK228" s="64"/>
      <c r="CWL228" s="64"/>
      <c r="CWM228" s="64"/>
      <c r="CWN228" s="64"/>
      <c r="CWO228" s="64"/>
      <c r="CWP228" s="64"/>
      <c r="CWQ228" s="64"/>
      <c r="CWR228" s="64"/>
      <c r="CWS228" s="64"/>
      <c r="CWT228" s="64"/>
      <c r="CWU228" s="64"/>
      <c r="CWV228" s="64"/>
      <c r="CWW228" s="64"/>
      <c r="CWX228" s="64"/>
      <c r="CWY228" s="64"/>
      <c r="CWZ228" s="64"/>
      <c r="CXA228" s="64"/>
      <c r="CXB228" s="64"/>
      <c r="CXC228" s="64"/>
      <c r="CXD228" s="64"/>
      <c r="CXE228" s="64"/>
      <c r="CXF228" s="64"/>
      <c r="CXG228" s="64"/>
      <c r="CXH228" s="64"/>
      <c r="CXI228" s="64"/>
      <c r="CXJ228" s="64"/>
      <c r="CXK228" s="64"/>
      <c r="CXL228" s="64"/>
      <c r="CXM228" s="64"/>
      <c r="CXN228" s="64"/>
      <c r="CXO228" s="64"/>
      <c r="CXP228" s="64"/>
      <c r="CXQ228" s="64"/>
      <c r="CXR228" s="64"/>
      <c r="CXS228" s="64"/>
      <c r="CXT228" s="64"/>
      <c r="CXU228" s="64"/>
      <c r="CXV228" s="64"/>
      <c r="CXW228" s="64"/>
      <c r="CXX228" s="64"/>
      <c r="CXY228" s="64"/>
      <c r="CXZ228" s="64"/>
      <c r="CYA228" s="64"/>
      <c r="CYB228" s="64"/>
      <c r="CYC228" s="64"/>
      <c r="CYD228" s="64"/>
      <c r="CYE228" s="64"/>
      <c r="CYF228" s="64"/>
      <c r="CYG228" s="64"/>
      <c r="CYH228" s="64"/>
      <c r="CYI228" s="64"/>
      <c r="CYJ228" s="64"/>
      <c r="CYK228" s="64"/>
      <c r="CYL228" s="64"/>
      <c r="CYM228" s="64"/>
      <c r="CYN228" s="64"/>
      <c r="CYO228" s="64"/>
      <c r="CYP228" s="64"/>
      <c r="CYQ228" s="64"/>
      <c r="CYR228" s="64"/>
      <c r="CYS228" s="64"/>
      <c r="CYT228" s="64"/>
      <c r="CYU228" s="64"/>
      <c r="CYV228" s="64"/>
      <c r="CYW228" s="64"/>
      <c r="CYX228" s="64"/>
      <c r="CYY228" s="64"/>
      <c r="CYZ228" s="64"/>
      <c r="CZA228" s="64"/>
      <c r="CZB228" s="64"/>
      <c r="CZC228" s="64"/>
      <c r="CZD228" s="64"/>
      <c r="CZE228" s="64"/>
      <c r="CZF228" s="64"/>
      <c r="CZG228" s="64"/>
      <c r="CZH228" s="64"/>
      <c r="CZI228" s="64"/>
      <c r="CZJ228" s="64"/>
      <c r="CZK228" s="64"/>
      <c r="CZL228" s="64"/>
      <c r="CZM228" s="64"/>
      <c r="CZN228" s="64"/>
      <c r="CZO228" s="64"/>
      <c r="CZP228" s="64"/>
      <c r="CZQ228" s="64"/>
      <c r="CZR228" s="64"/>
      <c r="CZS228" s="64"/>
      <c r="CZT228" s="64"/>
      <c r="CZU228" s="64"/>
      <c r="CZV228" s="64"/>
      <c r="CZW228" s="64"/>
      <c r="CZX228" s="64"/>
      <c r="CZY228" s="64"/>
      <c r="CZZ228" s="64"/>
      <c r="DAA228" s="64"/>
      <c r="DAB228" s="64"/>
      <c r="DAC228" s="64"/>
      <c r="DAD228" s="64"/>
      <c r="DAE228" s="64"/>
      <c r="DAF228" s="64"/>
      <c r="DAG228" s="64"/>
      <c r="DAH228" s="64"/>
      <c r="DAI228" s="64"/>
      <c r="DAJ228" s="64"/>
      <c r="DAK228" s="64"/>
      <c r="DAL228" s="64"/>
      <c r="DAM228" s="64"/>
      <c r="DAN228" s="64"/>
      <c r="DAO228" s="64"/>
      <c r="DAP228" s="64"/>
      <c r="DAQ228" s="64"/>
      <c r="DAR228" s="64"/>
      <c r="DAS228" s="64"/>
      <c r="DAT228" s="64"/>
      <c r="DAU228" s="64"/>
      <c r="DAV228" s="64"/>
      <c r="DAW228" s="64"/>
      <c r="DAX228" s="64"/>
      <c r="DAY228" s="64"/>
      <c r="DAZ228" s="64"/>
      <c r="DBA228" s="64"/>
      <c r="DBB228" s="64"/>
      <c r="DBC228" s="64"/>
      <c r="DBD228" s="64"/>
      <c r="DBE228" s="64"/>
      <c r="DBF228" s="64"/>
      <c r="DBG228" s="64"/>
      <c r="DBH228" s="64"/>
      <c r="DBI228" s="64"/>
      <c r="DBJ228" s="64"/>
      <c r="DBK228" s="64"/>
      <c r="DBL228" s="64"/>
      <c r="DBM228" s="64"/>
      <c r="DBN228" s="64"/>
      <c r="DBO228" s="64"/>
      <c r="DBP228" s="64"/>
      <c r="DBQ228" s="64"/>
      <c r="DBR228" s="64"/>
      <c r="DBS228" s="64"/>
      <c r="DBT228" s="64"/>
      <c r="DBU228" s="64"/>
      <c r="DBV228" s="64"/>
      <c r="DBW228" s="64"/>
      <c r="DBX228" s="64"/>
      <c r="DBY228" s="64"/>
      <c r="DBZ228" s="64"/>
      <c r="DCA228" s="64"/>
      <c r="DCB228" s="64"/>
      <c r="DCC228" s="64"/>
      <c r="DCD228" s="64"/>
      <c r="DCE228" s="64"/>
      <c r="DCF228" s="64"/>
      <c r="DCG228" s="64"/>
      <c r="DCH228" s="64"/>
      <c r="DCI228" s="64"/>
      <c r="DCJ228" s="64"/>
      <c r="DCK228" s="64"/>
      <c r="DCL228" s="64"/>
      <c r="DCM228" s="64"/>
      <c r="DCN228" s="64"/>
      <c r="DCO228" s="64"/>
      <c r="DCP228" s="64"/>
      <c r="DCQ228" s="64"/>
      <c r="DCR228" s="64"/>
      <c r="DCS228" s="64"/>
      <c r="DCT228" s="64"/>
    </row>
    <row r="229" spans="1:2802" s="121" customFormat="1" ht="31.5" x14ac:dyDescent="0.2">
      <c r="A229" s="126" t="str">
        <f t="shared" si="134"/>
        <v/>
      </c>
      <c r="B229" s="196"/>
      <c r="C229" s="196"/>
      <c r="D229" s="200" t="s">
        <v>235</v>
      </c>
      <c r="E229" s="198"/>
      <c r="F229" s="194"/>
      <c r="G229" s="193"/>
      <c r="H229" s="6"/>
      <c r="I229" s="64"/>
      <c r="J229" s="6" t="s">
        <v>274</v>
      </c>
      <c r="K229" s="137" t="str">
        <f t="shared" si="139"/>
        <v/>
      </c>
      <c r="L229" s="64"/>
      <c r="M229" s="141"/>
      <c r="N229" s="195"/>
      <c r="O229" s="132"/>
      <c r="P229" s="64"/>
      <c r="Q229" s="64"/>
      <c r="R229" s="64"/>
      <c r="S229" s="64"/>
      <c r="T229" s="64"/>
      <c r="U229" s="64"/>
      <c r="V229" s="64"/>
      <c r="W229" s="64"/>
      <c r="X229" s="64"/>
      <c r="Y229" s="64"/>
      <c r="Z229" s="64"/>
      <c r="AA229" s="64"/>
      <c r="AB229" s="64"/>
      <c r="AC229" s="64"/>
      <c r="AD229" s="64"/>
      <c r="AE229" s="64"/>
      <c r="AF229" s="64"/>
      <c r="AG229" s="64"/>
      <c r="AH229" s="64"/>
      <c r="AI229" s="64"/>
      <c r="AJ229" s="64"/>
      <c r="AK229" s="64"/>
      <c r="AL229" s="64"/>
      <c r="AM229" s="64"/>
      <c r="AN229" s="64"/>
      <c r="AO229" s="64"/>
      <c r="AP229" s="64"/>
      <c r="AQ229" s="64"/>
      <c r="AR229" s="64"/>
      <c r="AS229" s="64"/>
      <c r="AT229" s="64"/>
      <c r="AU229" s="64"/>
      <c r="AV229" s="64"/>
      <c r="AW229" s="64"/>
      <c r="AX229" s="64"/>
      <c r="AY229" s="64"/>
      <c r="AZ229" s="64"/>
      <c r="BA229" s="64"/>
      <c r="BB229" s="64"/>
      <c r="BC229" s="64"/>
      <c r="BD229" s="64"/>
      <c r="BE229" s="64"/>
      <c r="BF229" s="64"/>
      <c r="BG229" s="64"/>
      <c r="BH229" s="64"/>
      <c r="BI229" s="64"/>
      <c r="BJ229" s="64"/>
      <c r="BK229" s="64"/>
      <c r="BL229" s="64"/>
      <c r="BM229" s="64"/>
      <c r="BN229" s="64"/>
      <c r="BO229" s="64"/>
      <c r="BP229" s="64"/>
      <c r="BQ229" s="64"/>
      <c r="BR229" s="64"/>
      <c r="BS229" s="64"/>
      <c r="BT229" s="64"/>
      <c r="BU229" s="64"/>
      <c r="BV229" s="64"/>
      <c r="BW229" s="64"/>
      <c r="BX229" s="64"/>
      <c r="BY229" s="64"/>
      <c r="BZ229" s="64"/>
      <c r="CA229" s="64"/>
      <c r="CB229" s="64"/>
      <c r="CC229" s="64"/>
      <c r="CD229" s="64"/>
      <c r="CE229" s="64"/>
      <c r="CF229" s="64"/>
      <c r="CG229" s="64"/>
      <c r="CH229" s="64"/>
      <c r="CI229" s="64"/>
      <c r="CJ229" s="64"/>
      <c r="CK229" s="64"/>
      <c r="CL229" s="64"/>
      <c r="CM229" s="64"/>
      <c r="CN229" s="64"/>
      <c r="CO229" s="64"/>
      <c r="CP229" s="64"/>
      <c r="CQ229" s="64"/>
      <c r="CR229" s="64"/>
      <c r="CS229" s="64"/>
      <c r="CT229" s="64"/>
      <c r="CU229" s="64"/>
      <c r="CV229" s="64"/>
      <c r="CW229" s="64"/>
      <c r="CX229" s="64"/>
      <c r="CY229" s="64"/>
      <c r="CZ229" s="64"/>
      <c r="DA229" s="64"/>
      <c r="DB229" s="64"/>
      <c r="DC229" s="64"/>
      <c r="DD229" s="64"/>
      <c r="DE229" s="64"/>
      <c r="DF229" s="64"/>
      <c r="DG229" s="64"/>
      <c r="DH229" s="64"/>
      <c r="DI229" s="64"/>
      <c r="DJ229" s="64"/>
      <c r="DK229" s="64"/>
      <c r="DL229" s="64"/>
      <c r="DM229" s="64"/>
      <c r="DN229" s="64"/>
      <c r="DO229" s="64"/>
      <c r="DP229" s="64"/>
      <c r="DQ229" s="64"/>
      <c r="DR229" s="64"/>
      <c r="DS229" s="64"/>
      <c r="DT229" s="64"/>
      <c r="DU229" s="64"/>
      <c r="DV229" s="64"/>
      <c r="DW229" s="64"/>
      <c r="DX229" s="64"/>
      <c r="DY229" s="64"/>
      <c r="DZ229" s="64"/>
      <c r="EA229" s="64"/>
      <c r="EB229" s="64"/>
      <c r="EC229" s="64"/>
      <c r="ED229" s="64"/>
      <c r="EE229" s="64"/>
      <c r="EF229" s="64"/>
      <c r="EG229" s="64"/>
      <c r="EH229" s="64"/>
      <c r="EI229" s="64"/>
      <c r="EJ229" s="64"/>
      <c r="EK229" s="64"/>
      <c r="EL229" s="64"/>
      <c r="EM229" s="64"/>
      <c r="EN229" s="64"/>
      <c r="EO229" s="64"/>
      <c r="EP229" s="64"/>
      <c r="EQ229" s="64"/>
      <c r="ER229" s="64"/>
      <c r="ES229" s="64"/>
      <c r="ET229" s="64"/>
      <c r="EU229" s="64"/>
      <c r="EV229" s="64"/>
      <c r="EW229" s="64"/>
      <c r="EX229" s="64"/>
      <c r="EY229" s="64"/>
      <c r="EZ229" s="64"/>
      <c r="FA229" s="64"/>
      <c r="FB229" s="64"/>
      <c r="FC229" s="64"/>
      <c r="FD229" s="64"/>
      <c r="FE229" s="64"/>
      <c r="FF229" s="64"/>
      <c r="FG229" s="64"/>
      <c r="FH229" s="64"/>
      <c r="FI229" s="64"/>
      <c r="FJ229" s="64"/>
      <c r="FK229" s="64"/>
      <c r="FL229" s="64"/>
      <c r="FM229" s="64"/>
      <c r="FN229" s="64"/>
      <c r="FO229" s="64"/>
      <c r="FP229" s="64"/>
      <c r="FQ229" s="64"/>
      <c r="FR229" s="64"/>
      <c r="FS229" s="64"/>
      <c r="FT229" s="64"/>
      <c r="FU229" s="64"/>
      <c r="FV229" s="64"/>
      <c r="FW229" s="64"/>
      <c r="FX229" s="64"/>
      <c r="FY229" s="64"/>
      <c r="FZ229" s="64"/>
      <c r="GA229" s="64"/>
      <c r="GB229" s="64"/>
      <c r="GC229" s="64"/>
      <c r="GD229" s="64"/>
      <c r="GE229" s="64"/>
      <c r="GF229" s="64"/>
      <c r="GG229" s="64"/>
      <c r="GH229" s="64"/>
      <c r="GI229" s="64"/>
      <c r="GJ229" s="64"/>
      <c r="GK229" s="64"/>
      <c r="GL229" s="64"/>
      <c r="GM229" s="64"/>
      <c r="GN229" s="64"/>
      <c r="GO229" s="64"/>
      <c r="GP229" s="64"/>
      <c r="GQ229" s="64"/>
      <c r="GR229" s="64"/>
      <c r="GS229" s="64"/>
      <c r="GT229" s="64"/>
      <c r="GU229" s="64"/>
      <c r="GV229" s="64"/>
      <c r="GW229" s="64"/>
      <c r="GX229" s="64"/>
      <c r="GY229" s="64"/>
      <c r="GZ229" s="64"/>
      <c r="HA229" s="64"/>
      <c r="HB229" s="64"/>
      <c r="HC229" s="64"/>
      <c r="HD229" s="64"/>
      <c r="HE229" s="64"/>
      <c r="HF229" s="64"/>
      <c r="HG229" s="64"/>
      <c r="HH229" s="64"/>
      <c r="HI229" s="64"/>
      <c r="HJ229" s="64"/>
      <c r="HK229" s="64"/>
      <c r="HL229" s="64"/>
      <c r="HM229" s="64"/>
      <c r="HN229" s="64"/>
      <c r="HO229" s="64"/>
      <c r="HP229" s="64"/>
      <c r="HQ229" s="64"/>
      <c r="HR229" s="64"/>
      <c r="HS229" s="64"/>
      <c r="HT229" s="64"/>
      <c r="HU229" s="64"/>
      <c r="HV229" s="64"/>
      <c r="HW229" s="64"/>
      <c r="HX229" s="64"/>
      <c r="HY229" s="64"/>
      <c r="HZ229" s="64"/>
      <c r="IA229" s="64"/>
      <c r="IB229" s="64"/>
      <c r="IC229" s="64"/>
      <c r="ID229" s="64"/>
      <c r="IE229" s="64"/>
      <c r="IF229" s="64"/>
      <c r="IG229" s="64"/>
      <c r="IH229" s="64"/>
      <c r="II229" s="64"/>
      <c r="IJ229" s="64"/>
      <c r="IK229" s="64"/>
      <c r="IL229" s="64"/>
      <c r="IM229" s="64"/>
      <c r="IN229" s="64"/>
      <c r="IO229" s="64"/>
      <c r="IP229" s="64"/>
      <c r="IQ229" s="64"/>
      <c r="IR229" s="64"/>
      <c r="IS229" s="64"/>
      <c r="IT229" s="64"/>
      <c r="IU229" s="64"/>
      <c r="IV229" s="64"/>
      <c r="IW229" s="64"/>
      <c r="IX229" s="64"/>
      <c r="IY229" s="64"/>
      <c r="IZ229" s="64"/>
      <c r="JA229" s="64"/>
      <c r="JB229" s="64"/>
      <c r="JC229" s="64"/>
      <c r="JD229" s="64"/>
      <c r="JE229" s="64"/>
      <c r="JF229" s="64"/>
      <c r="JG229" s="64"/>
      <c r="JH229" s="64"/>
      <c r="JI229" s="64"/>
      <c r="JJ229" s="64"/>
      <c r="JK229" s="64"/>
      <c r="JL229" s="64"/>
      <c r="JM229" s="64"/>
      <c r="JN229" s="64"/>
      <c r="JO229" s="64"/>
      <c r="JP229" s="64"/>
      <c r="JQ229" s="64"/>
      <c r="JR229" s="64"/>
      <c r="JS229" s="64"/>
      <c r="JT229" s="64"/>
      <c r="JU229" s="64"/>
      <c r="JV229" s="64"/>
      <c r="JW229" s="64"/>
      <c r="JX229" s="64"/>
      <c r="JY229" s="64"/>
      <c r="JZ229" s="64"/>
      <c r="KA229" s="64"/>
      <c r="KB229" s="64"/>
      <c r="KC229" s="64"/>
      <c r="KD229" s="64"/>
      <c r="KE229" s="64"/>
      <c r="KF229" s="64"/>
      <c r="KG229" s="64"/>
      <c r="KH229" s="64"/>
      <c r="KI229" s="64"/>
      <c r="KJ229" s="64"/>
      <c r="KK229" s="64"/>
      <c r="KL229" s="64"/>
      <c r="KM229" s="64"/>
      <c r="KN229" s="64"/>
      <c r="KO229" s="64"/>
      <c r="KP229" s="64"/>
      <c r="KQ229" s="64"/>
      <c r="KR229" s="64"/>
      <c r="KS229" s="64"/>
      <c r="KT229" s="64"/>
      <c r="KU229" s="64"/>
      <c r="KV229" s="64"/>
      <c r="KW229" s="64"/>
      <c r="KX229" s="64"/>
      <c r="KY229" s="64"/>
      <c r="KZ229" s="64"/>
      <c r="LA229" s="64"/>
      <c r="LB229" s="64"/>
      <c r="LC229" s="64"/>
      <c r="LD229" s="64"/>
      <c r="LE229" s="64"/>
      <c r="LF229" s="64"/>
      <c r="LG229" s="64"/>
      <c r="LH229" s="64"/>
      <c r="LI229" s="64"/>
      <c r="LJ229" s="64"/>
      <c r="LK229" s="64"/>
      <c r="LL229" s="64"/>
      <c r="LM229" s="64"/>
      <c r="LN229" s="64"/>
      <c r="LO229" s="64"/>
      <c r="LP229" s="64"/>
      <c r="LQ229" s="64"/>
      <c r="LR229" s="64"/>
      <c r="LS229" s="64"/>
      <c r="LT229" s="64"/>
      <c r="LU229" s="64"/>
      <c r="LV229" s="64"/>
      <c r="LW229" s="64"/>
      <c r="LX229" s="64"/>
      <c r="LY229" s="64"/>
      <c r="LZ229" s="64"/>
      <c r="MA229" s="64"/>
      <c r="MB229" s="64"/>
      <c r="MC229" s="64"/>
      <c r="MD229" s="64"/>
      <c r="ME229" s="64"/>
      <c r="MF229" s="64"/>
      <c r="MG229" s="64"/>
      <c r="MH229" s="64"/>
      <c r="MI229" s="64"/>
      <c r="MJ229" s="64"/>
      <c r="MK229" s="64"/>
      <c r="ML229" s="64"/>
      <c r="MM229" s="64"/>
      <c r="MN229" s="64"/>
      <c r="MO229" s="64"/>
      <c r="MP229" s="64"/>
      <c r="MQ229" s="64"/>
      <c r="MR229" s="64"/>
      <c r="MS229" s="64"/>
      <c r="MT229" s="64"/>
      <c r="MU229" s="64"/>
      <c r="MV229" s="64"/>
      <c r="MW229" s="64"/>
      <c r="MX229" s="64"/>
      <c r="MY229" s="64"/>
      <c r="MZ229" s="64"/>
      <c r="NA229" s="64"/>
      <c r="NB229" s="64"/>
      <c r="NC229" s="64"/>
      <c r="ND229" s="64"/>
      <c r="NE229" s="64"/>
      <c r="NF229" s="64"/>
      <c r="NG229" s="64"/>
      <c r="NH229" s="64"/>
      <c r="NI229" s="64"/>
      <c r="NJ229" s="64"/>
      <c r="NK229" s="64"/>
      <c r="NL229" s="64"/>
      <c r="NM229" s="64"/>
      <c r="NN229" s="64"/>
      <c r="NO229" s="64"/>
      <c r="NP229" s="64"/>
      <c r="NQ229" s="64"/>
      <c r="NR229" s="64"/>
      <c r="NS229" s="64"/>
      <c r="NT229" s="64"/>
      <c r="NU229" s="64"/>
      <c r="NV229" s="64"/>
      <c r="NW229" s="64"/>
      <c r="NX229" s="64"/>
      <c r="NY229" s="64"/>
      <c r="NZ229" s="64"/>
      <c r="OA229" s="64"/>
      <c r="OB229" s="64"/>
      <c r="OC229" s="64"/>
      <c r="OD229" s="64"/>
      <c r="OE229" s="64"/>
      <c r="OF229" s="64"/>
      <c r="OG229" s="64"/>
      <c r="OH229" s="64"/>
      <c r="OI229" s="64"/>
      <c r="OJ229" s="64"/>
      <c r="OK229" s="64"/>
      <c r="OL229" s="64"/>
      <c r="OM229" s="64"/>
      <c r="ON229" s="64"/>
      <c r="OO229" s="64"/>
      <c r="OP229" s="64"/>
      <c r="OQ229" s="64"/>
      <c r="OR229" s="64"/>
      <c r="OS229" s="64"/>
      <c r="OT229" s="64"/>
      <c r="OU229" s="64"/>
      <c r="OV229" s="64"/>
      <c r="OW229" s="64"/>
      <c r="OX229" s="64"/>
      <c r="OY229" s="64"/>
      <c r="OZ229" s="64"/>
      <c r="PA229" s="64"/>
      <c r="PB229" s="64"/>
      <c r="PC229" s="64"/>
      <c r="PD229" s="64"/>
      <c r="PE229" s="64"/>
      <c r="PF229" s="64"/>
      <c r="PG229" s="64"/>
      <c r="PH229" s="64"/>
      <c r="PI229" s="64"/>
      <c r="PJ229" s="64"/>
      <c r="PK229" s="64"/>
      <c r="PL229" s="64"/>
      <c r="PM229" s="64"/>
      <c r="PN229" s="64"/>
      <c r="PO229" s="64"/>
      <c r="PP229" s="64"/>
      <c r="PQ229" s="64"/>
      <c r="PR229" s="64"/>
      <c r="PS229" s="64"/>
      <c r="PT229" s="64"/>
      <c r="PU229" s="64"/>
      <c r="PV229" s="64"/>
      <c r="PW229" s="64"/>
      <c r="PX229" s="64"/>
      <c r="PY229" s="64"/>
      <c r="PZ229" s="64"/>
      <c r="QA229" s="64"/>
      <c r="QB229" s="64"/>
      <c r="QC229" s="64"/>
      <c r="QD229" s="64"/>
      <c r="QE229" s="64"/>
      <c r="QF229" s="64"/>
      <c r="QG229" s="64"/>
      <c r="QH229" s="64"/>
      <c r="QI229" s="64"/>
      <c r="QJ229" s="64"/>
      <c r="QK229" s="64"/>
      <c r="QL229" s="64"/>
      <c r="QM229" s="64"/>
      <c r="QN229" s="64"/>
      <c r="QO229" s="64"/>
      <c r="QP229" s="64"/>
      <c r="QQ229" s="64"/>
      <c r="QR229" s="64"/>
      <c r="QS229" s="64"/>
      <c r="QT229" s="64"/>
      <c r="QU229" s="64"/>
      <c r="QV229" s="64"/>
      <c r="QW229" s="64"/>
      <c r="QX229" s="64"/>
      <c r="QY229" s="64"/>
      <c r="QZ229" s="64"/>
      <c r="RA229" s="64"/>
      <c r="RB229" s="64"/>
      <c r="RC229" s="64"/>
      <c r="RD229" s="64"/>
      <c r="RE229" s="64"/>
      <c r="RF229" s="64"/>
      <c r="RG229" s="64"/>
      <c r="RH229" s="64"/>
      <c r="RI229" s="64"/>
      <c r="RJ229" s="64"/>
      <c r="RK229" s="64"/>
      <c r="RL229" s="64"/>
      <c r="RM229" s="64"/>
      <c r="RN229" s="64"/>
      <c r="RO229" s="64"/>
      <c r="RP229" s="64"/>
      <c r="RQ229" s="64"/>
      <c r="RR229" s="64"/>
      <c r="RS229" s="64"/>
      <c r="RT229" s="64"/>
      <c r="RU229" s="64"/>
      <c r="RV229" s="64"/>
      <c r="RW229" s="64"/>
      <c r="RX229" s="64"/>
      <c r="RY229" s="64"/>
      <c r="RZ229" s="64"/>
      <c r="SA229" s="64"/>
      <c r="SB229" s="64"/>
      <c r="SC229" s="64"/>
      <c r="SD229" s="64"/>
      <c r="SE229" s="64"/>
      <c r="SF229" s="64"/>
      <c r="SG229" s="64"/>
      <c r="SH229" s="64"/>
      <c r="SI229" s="64"/>
      <c r="SJ229" s="64"/>
      <c r="SK229" s="64"/>
      <c r="SL229" s="64"/>
      <c r="SM229" s="64"/>
      <c r="SN229" s="64"/>
      <c r="SO229" s="64"/>
      <c r="SP229" s="64"/>
      <c r="SQ229" s="64"/>
      <c r="SR229" s="64"/>
      <c r="SS229" s="64"/>
      <c r="ST229" s="64"/>
      <c r="SU229" s="64"/>
      <c r="SV229" s="64"/>
      <c r="SW229" s="64"/>
      <c r="SX229" s="64"/>
      <c r="SY229" s="64"/>
      <c r="SZ229" s="64"/>
      <c r="TA229" s="64"/>
      <c r="TB229" s="64"/>
      <c r="TC229" s="64"/>
      <c r="TD229" s="64"/>
      <c r="TE229" s="64"/>
      <c r="TF229" s="64"/>
      <c r="TG229" s="64"/>
      <c r="TH229" s="64"/>
      <c r="TI229" s="64"/>
      <c r="TJ229" s="64"/>
      <c r="TK229" s="64"/>
      <c r="TL229" s="64"/>
      <c r="TM229" s="64"/>
      <c r="TN229" s="64"/>
      <c r="TO229" s="64"/>
      <c r="TP229" s="64"/>
      <c r="TQ229" s="64"/>
      <c r="TR229" s="64"/>
      <c r="TS229" s="64"/>
      <c r="TT229" s="64"/>
      <c r="TU229" s="64"/>
      <c r="TV229" s="64"/>
      <c r="TW229" s="64"/>
      <c r="TX229" s="64"/>
      <c r="TY229" s="64"/>
      <c r="TZ229" s="64"/>
      <c r="UA229" s="64"/>
      <c r="UB229" s="64"/>
      <c r="UC229" s="64"/>
      <c r="UD229" s="64"/>
      <c r="UE229" s="64"/>
      <c r="UF229" s="64"/>
      <c r="UG229" s="64"/>
      <c r="UH229" s="64"/>
      <c r="UI229" s="64"/>
      <c r="UJ229" s="64"/>
      <c r="UK229" s="64"/>
      <c r="UL229" s="64"/>
      <c r="UM229" s="64"/>
      <c r="UN229" s="64"/>
      <c r="UO229" s="64"/>
      <c r="UP229" s="64"/>
      <c r="UQ229" s="64"/>
      <c r="UR229" s="64"/>
      <c r="US229" s="64"/>
      <c r="UT229" s="64"/>
      <c r="UU229" s="64"/>
      <c r="UV229" s="64"/>
      <c r="UW229" s="64"/>
      <c r="UX229" s="64"/>
      <c r="UY229" s="64"/>
      <c r="UZ229" s="64"/>
      <c r="VA229" s="64"/>
      <c r="VB229" s="64"/>
      <c r="VC229" s="64"/>
      <c r="VD229" s="64"/>
      <c r="VE229" s="64"/>
      <c r="VF229" s="64"/>
      <c r="VG229" s="64"/>
      <c r="VH229" s="64"/>
      <c r="VI229" s="64"/>
      <c r="VJ229" s="64"/>
      <c r="VK229" s="64"/>
      <c r="VL229" s="64"/>
      <c r="VM229" s="64"/>
      <c r="VN229" s="64"/>
      <c r="VO229" s="64"/>
      <c r="VP229" s="64"/>
      <c r="VQ229" s="64"/>
      <c r="VR229" s="64"/>
      <c r="VS229" s="64"/>
      <c r="VT229" s="64"/>
      <c r="VU229" s="64"/>
      <c r="VV229" s="64"/>
      <c r="VW229" s="64"/>
      <c r="VX229" s="64"/>
      <c r="VY229" s="64"/>
      <c r="VZ229" s="64"/>
      <c r="WA229" s="64"/>
      <c r="WB229" s="64"/>
      <c r="WC229" s="64"/>
      <c r="WD229" s="64"/>
      <c r="WE229" s="64"/>
      <c r="WF229" s="64"/>
      <c r="WG229" s="64"/>
      <c r="WH229" s="64"/>
      <c r="WI229" s="64"/>
      <c r="WJ229" s="64"/>
      <c r="WK229" s="64"/>
      <c r="WL229" s="64"/>
      <c r="WM229" s="64"/>
      <c r="WN229" s="64"/>
      <c r="WO229" s="64"/>
      <c r="WP229" s="64"/>
      <c r="WQ229" s="64"/>
      <c r="WR229" s="64"/>
      <c r="WS229" s="64"/>
      <c r="WT229" s="64"/>
      <c r="WU229" s="64"/>
      <c r="WV229" s="64"/>
      <c r="WW229" s="64"/>
      <c r="WX229" s="64"/>
      <c r="WY229" s="64"/>
      <c r="WZ229" s="64"/>
      <c r="XA229" s="64"/>
      <c r="XB229" s="64"/>
      <c r="XC229" s="64"/>
      <c r="XD229" s="64"/>
      <c r="XE229" s="64"/>
      <c r="XF229" s="64"/>
      <c r="XG229" s="64"/>
      <c r="XH229" s="64"/>
      <c r="XI229" s="64"/>
      <c r="XJ229" s="64"/>
      <c r="XK229" s="64"/>
      <c r="XL229" s="64"/>
      <c r="XM229" s="64"/>
      <c r="XN229" s="64"/>
      <c r="XO229" s="64"/>
      <c r="XP229" s="64"/>
      <c r="XQ229" s="64"/>
      <c r="XR229" s="64"/>
      <c r="XS229" s="64"/>
      <c r="XT229" s="64"/>
      <c r="XU229" s="64"/>
      <c r="XV229" s="64"/>
      <c r="XW229" s="64"/>
      <c r="XX229" s="64"/>
      <c r="XY229" s="64"/>
      <c r="XZ229" s="64"/>
      <c r="YA229" s="64"/>
      <c r="YB229" s="64"/>
      <c r="YC229" s="64"/>
      <c r="YD229" s="64"/>
      <c r="YE229" s="64"/>
      <c r="YF229" s="64"/>
      <c r="YG229" s="64"/>
      <c r="YH229" s="64"/>
      <c r="YI229" s="64"/>
      <c r="YJ229" s="64"/>
      <c r="YK229" s="64"/>
      <c r="YL229" s="64"/>
      <c r="YM229" s="64"/>
      <c r="YN229" s="64"/>
      <c r="YO229" s="64"/>
      <c r="YP229" s="64"/>
      <c r="YQ229" s="64"/>
      <c r="YR229" s="64"/>
      <c r="YS229" s="64"/>
      <c r="YT229" s="64"/>
      <c r="YU229" s="64"/>
      <c r="YV229" s="64"/>
      <c r="YW229" s="64"/>
      <c r="YX229" s="64"/>
      <c r="YY229" s="64"/>
      <c r="YZ229" s="64"/>
      <c r="ZA229" s="64"/>
      <c r="ZB229" s="64"/>
      <c r="ZC229" s="64"/>
      <c r="ZD229" s="64"/>
      <c r="ZE229" s="64"/>
      <c r="ZF229" s="64"/>
      <c r="ZG229" s="64"/>
      <c r="ZH229" s="64"/>
      <c r="ZI229" s="64"/>
      <c r="ZJ229" s="64"/>
      <c r="ZK229" s="64"/>
      <c r="ZL229" s="64"/>
      <c r="ZM229" s="64"/>
      <c r="ZN229" s="64"/>
      <c r="ZO229" s="64"/>
      <c r="ZP229" s="64"/>
      <c r="ZQ229" s="64"/>
      <c r="ZR229" s="64"/>
      <c r="ZS229" s="64"/>
      <c r="ZT229" s="64"/>
      <c r="ZU229" s="64"/>
      <c r="ZV229" s="64"/>
      <c r="ZW229" s="64"/>
      <c r="ZX229" s="64"/>
      <c r="ZY229" s="64"/>
      <c r="ZZ229" s="64"/>
      <c r="AAA229" s="64"/>
      <c r="AAB229" s="64"/>
      <c r="AAC229" s="64"/>
      <c r="AAD229" s="64"/>
      <c r="AAE229" s="64"/>
      <c r="AAF229" s="64"/>
      <c r="AAG229" s="64"/>
      <c r="AAH229" s="64"/>
      <c r="AAI229" s="64"/>
      <c r="AAJ229" s="64"/>
      <c r="AAK229" s="64"/>
      <c r="AAL229" s="64"/>
      <c r="AAM229" s="64"/>
      <c r="AAN229" s="64"/>
      <c r="AAO229" s="64"/>
      <c r="AAP229" s="64"/>
      <c r="AAQ229" s="64"/>
      <c r="AAR229" s="64"/>
      <c r="AAS229" s="64"/>
      <c r="AAT229" s="64"/>
      <c r="AAU229" s="64"/>
      <c r="AAV229" s="64"/>
      <c r="AAW229" s="64"/>
      <c r="AAX229" s="64"/>
      <c r="AAY229" s="64"/>
      <c r="AAZ229" s="64"/>
      <c r="ABA229" s="64"/>
      <c r="ABB229" s="64"/>
      <c r="ABC229" s="64"/>
      <c r="ABD229" s="64"/>
      <c r="ABE229" s="64"/>
      <c r="ABF229" s="64"/>
      <c r="ABG229" s="64"/>
      <c r="ABH229" s="64"/>
      <c r="ABI229" s="64"/>
      <c r="ABJ229" s="64"/>
      <c r="ABK229" s="64"/>
      <c r="ABL229" s="64"/>
      <c r="ABM229" s="64"/>
      <c r="ABN229" s="64"/>
      <c r="ABO229" s="64"/>
      <c r="ABP229" s="64"/>
      <c r="ABQ229" s="64"/>
      <c r="ABR229" s="64"/>
      <c r="ABS229" s="64"/>
      <c r="ABT229" s="64"/>
      <c r="ABU229" s="64"/>
      <c r="ABV229" s="64"/>
      <c r="ABW229" s="64"/>
      <c r="ABX229" s="64"/>
      <c r="ABY229" s="64"/>
      <c r="ABZ229" s="64"/>
      <c r="ACA229" s="64"/>
      <c r="ACB229" s="64"/>
      <c r="ACC229" s="64"/>
      <c r="ACD229" s="64"/>
      <c r="ACE229" s="64"/>
      <c r="ACF229" s="64"/>
      <c r="ACG229" s="64"/>
      <c r="ACH229" s="64"/>
      <c r="ACI229" s="64"/>
      <c r="ACJ229" s="64"/>
      <c r="ACK229" s="64"/>
      <c r="ACL229" s="64"/>
      <c r="ACM229" s="64"/>
      <c r="ACN229" s="64"/>
      <c r="ACO229" s="64"/>
      <c r="ACP229" s="64"/>
      <c r="ACQ229" s="64"/>
      <c r="ACR229" s="64"/>
      <c r="ACS229" s="64"/>
      <c r="ACT229" s="64"/>
      <c r="ACU229" s="64"/>
      <c r="ACV229" s="64"/>
      <c r="ACW229" s="64"/>
      <c r="ACX229" s="64"/>
      <c r="ACY229" s="64"/>
      <c r="ACZ229" s="64"/>
      <c r="ADA229" s="64"/>
      <c r="ADB229" s="64"/>
      <c r="ADC229" s="64"/>
      <c r="ADD229" s="64"/>
      <c r="ADE229" s="64"/>
      <c r="ADF229" s="64"/>
      <c r="ADG229" s="64"/>
      <c r="ADH229" s="64"/>
      <c r="ADI229" s="64"/>
      <c r="ADJ229" s="64"/>
      <c r="ADK229" s="64"/>
      <c r="ADL229" s="64"/>
      <c r="ADM229" s="64"/>
      <c r="ADN229" s="64"/>
      <c r="ADO229" s="64"/>
      <c r="ADP229" s="64"/>
      <c r="ADQ229" s="64"/>
      <c r="ADR229" s="64"/>
      <c r="ADS229" s="64"/>
      <c r="ADT229" s="64"/>
      <c r="ADU229" s="64"/>
      <c r="ADV229" s="64"/>
      <c r="ADW229" s="64"/>
      <c r="ADX229" s="64"/>
      <c r="ADY229" s="64"/>
      <c r="ADZ229" s="64"/>
      <c r="AEA229" s="64"/>
      <c r="AEB229" s="64"/>
      <c r="AEC229" s="64"/>
      <c r="AED229" s="64"/>
      <c r="AEE229" s="64"/>
      <c r="AEF229" s="64"/>
      <c r="AEG229" s="64"/>
      <c r="AEH229" s="64"/>
      <c r="AEI229" s="64"/>
      <c r="AEJ229" s="64"/>
      <c r="AEK229" s="64"/>
      <c r="AEL229" s="64"/>
      <c r="AEM229" s="64"/>
      <c r="AEN229" s="64"/>
      <c r="AEO229" s="64"/>
      <c r="AEP229" s="64"/>
      <c r="AEQ229" s="64"/>
      <c r="AER229" s="64"/>
      <c r="AES229" s="64"/>
      <c r="AET229" s="64"/>
      <c r="AEU229" s="64"/>
      <c r="AEV229" s="64"/>
      <c r="AEW229" s="64"/>
      <c r="AEX229" s="64"/>
      <c r="AEY229" s="64"/>
      <c r="AEZ229" s="64"/>
      <c r="AFA229" s="64"/>
      <c r="AFB229" s="64"/>
      <c r="AFC229" s="64"/>
      <c r="AFD229" s="64"/>
      <c r="AFE229" s="64"/>
      <c r="AFF229" s="64"/>
      <c r="AFG229" s="64"/>
      <c r="AFH229" s="64"/>
      <c r="AFI229" s="64"/>
      <c r="AFJ229" s="64"/>
      <c r="AFK229" s="64"/>
      <c r="AFL229" s="64"/>
      <c r="AFM229" s="64"/>
      <c r="AFN229" s="64"/>
      <c r="AFO229" s="64"/>
      <c r="AFP229" s="64"/>
      <c r="AFQ229" s="64"/>
      <c r="AFR229" s="64"/>
      <c r="AFS229" s="64"/>
      <c r="AFT229" s="64"/>
      <c r="AFU229" s="64"/>
      <c r="AFV229" s="64"/>
      <c r="AFW229" s="64"/>
      <c r="AFX229" s="64"/>
      <c r="AFY229" s="64"/>
      <c r="AFZ229" s="64"/>
      <c r="AGA229" s="64"/>
      <c r="AGB229" s="64"/>
      <c r="AGC229" s="64"/>
      <c r="AGD229" s="64"/>
      <c r="AGE229" s="64"/>
      <c r="AGF229" s="64"/>
      <c r="AGG229" s="64"/>
      <c r="AGH229" s="64"/>
      <c r="AGI229" s="64"/>
      <c r="AGJ229" s="64"/>
      <c r="AGK229" s="64"/>
      <c r="AGL229" s="64"/>
      <c r="AGM229" s="64"/>
      <c r="AGN229" s="64"/>
      <c r="AGO229" s="64"/>
      <c r="AGP229" s="64"/>
      <c r="AGQ229" s="64"/>
      <c r="AGR229" s="64"/>
      <c r="AGS229" s="64"/>
      <c r="AGT229" s="64"/>
      <c r="AGU229" s="64"/>
      <c r="AGV229" s="64"/>
      <c r="AGW229" s="64"/>
      <c r="AGX229" s="64"/>
      <c r="AGY229" s="64"/>
      <c r="AGZ229" s="64"/>
      <c r="AHA229" s="64"/>
      <c r="AHB229" s="64"/>
      <c r="AHC229" s="64"/>
      <c r="AHD229" s="64"/>
      <c r="AHE229" s="64"/>
      <c r="AHF229" s="64"/>
      <c r="AHG229" s="64"/>
      <c r="AHH229" s="64"/>
      <c r="AHI229" s="64"/>
      <c r="AHJ229" s="64"/>
      <c r="AHK229" s="64"/>
      <c r="AHL229" s="64"/>
      <c r="AHM229" s="64"/>
      <c r="AHN229" s="64"/>
      <c r="AHO229" s="64"/>
      <c r="AHP229" s="64"/>
      <c r="AHQ229" s="64"/>
      <c r="AHR229" s="64"/>
      <c r="AHS229" s="64"/>
      <c r="AHT229" s="64"/>
      <c r="AHU229" s="64"/>
      <c r="AHV229" s="64"/>
      <c r="AHW229" s="64"/>
      <c r="AHX229" s="64"/>
      <c r="AHY229" s="64"/>
      <c r="AHZ229" s="64"/>
      <c r="AIA229" s="64"/>
      <c r="AIB229" s="64"/>
      <c r="AIC229" s="64"/>
      <c r="AID229" s="64"/>
      <c r="AIE229" s="64"/>
      <c r="AIF229" s="64"/>
      <c r="AIG229" s="64"/>
      <c r="AIH229" s="64"/>
      <c r="AII229" s="64"/>
      <c r="AIJ229" s="64"/>
      <c r="AIK229" s="64"/>
      <c r="AIL229" s="64"/>
      <c r="AIM229" s="64"/>
      <c r="AIN229" s="64"/>
      <c r="AIO229" s="64"/>
      <c r="AIP229" s="64"/>
      <c r="AIQ229" s="64"/>
      <c r="AIR229" s="64"/>
      <c r="AIS229" s="64"/>
      <c r="AIT229" s="64"/>
      <c r="AIU229" s="64"/>
      <c r="AIV229" s="64"/>
      <c r="AIW229" s="64"/>
      <c r="AIX229" s="64"/>
      <c r="AIY229" s="64"/>
      <c r="AIZ229" s="64"/>
      <c r="AJA229" s="64"/>
      <c r="AJB229" s="64"/>
      <c r="AJC229" s="64"/>
      <c r="AJD229" s="64"/>
      <c r="AJE229" s="64"/>
      <c r="AJF229" s="64"/>
      <c r="AJG229" s="64"/>
      <c r="AJH229" s="64"/>
      <c r="AJI229" s="64"/>
      <c r="AJJ229" s="64"/>
      <c r="AJK229" s="64"/>
      <c r="AJL229" s="64"/>
      <c r="AJM229" s="64"/>
      <c r="AJN229" s="64"/>
      <c r="AJO229" s="64"/>
      <c r="AJP229" s="64"/>
      <c r="AJQ229" s="64"/>
      <c r="AJR229" s="64"/>
      <c r="AJS229" s="64"/>
      <c r="AJT229" s="64"/>
      <c r="AJU229" s="64"/>
      <c r="AJV229" s="64"/>
      <c r="AJW229" s="64"/>
      <c r="AJX229" s="64"/>
      <c r="AJY229" s="64"/>
      <c r="AJZ229" s="64"/>
      <c r="AKA229" s="64"/>
      <c r="AKB229" s="64"/>
      <c r="AKC229" s="64"/>
      <c r="AKD229" s="64"/>
      <c r="AKE229" s="64"/>
      <c r="AKF229" s="64"/>
      <c r="AKG229" s="64"/>
      <c r="AKH229" s="64"/>
      <c r="AKI229" s="64"/>
      <c r="AKJ229" s="64"/>
      <c r="AKK229" s="64"/>
      <c r="AKL229" s="64"/>
      <c r="AKM229" s="64"/>
      <c r="AKN229" s="64"/>
      <c r="AKO229" s="64"/>
      <c r="AKP229" s="64"/>
      <c r="AKQ229" s="64"/>
      <c r="AKR229" s="64"/>
      <c r="AKS229" s="64"/>
      <c r="AKT229" s="64"/>
      <c r="AKU229" s="64"/>
      <c r="AKV229" s="64"/>
      <c r="AKW229" s="64"/>
      <c r="AKX229" s="64"/>
      <c r="AKY229" s="64"/>
      <c r="AKZ229" s="64"/>
      <c r="ALA229" s="64"/>
      <c r="ALB229" s="64"/>
      <c r="ALC229" s="64"/>
      <c r="ALD229" s="64"/>
      <c r="ALE229" s="64"/>
      <c r="ALF229" s="64"/>
      <c r="ALG229" s="64"/>
      <c r="ALH229" s="64"/>
      <c r="ALI229" s="64"/>
      <c r="ALJ229" s="64"/>
      <c r="ALK229" s="64"/>
      <c r="ALL229" s="64"/>
      <c r="ALM229" s="64"/>
      <c r="ALN229" s="64"/>
      <c r="ALO229" s="64"/>
      <c r="ALP229" s="64"/>
      <c r="ALQ229" s="64"/>
      <c r="ALR229" s="64"/>
      <c r="ALS229" s="64"/>
      <c r="ALT229" s="64"/>
      <c r="ALU229" s="64"/>
      <c r="ALV229" s="64"/>
      <c r="ALW229" s="64"/>
      <c r="ALX229" s="64"/>
      <c r="ALY229" s="64"/>
      <c r="ALZ229" s="64"/>
      <c r="AMA229" s="64"/>
      <c r="AMB229" s="64"/>
      <c r="AMC229" s="64"/>
      <c r="AMD229" s="64"/>
      <c r="AME229" s="64"/>
      <c r="AMF229" s="64"/>
      <c r="AMG229" s="64"/>
      <c r="AMH229" s="64"/>
      <c r="AMI229" s="64"/>
      <c r="AMJ229" s="64"/>
      <c r="AMK229" s="64"/>
      <c r="AML229" s="64"/>
      <c r="AMM229" s="64"/>
      <c r="AMN229" s="64"/>
      <c r="AMO229" s="64"/>
      <c r="AMP229" s="64"/>
      <c r="AMQ229" s="64"/>
      <c r="AMR229" s="64"/>
      <c r="AMS229" s="64"/>
      <c r="AMT229" s="64"/>
      <c r="AMU229" s="64"/>
      <c r="AMV229" s="64"/>
      <c r="AMW229" s="64"/>
      <c r="AMX229" s="64"/>
      <c r="AMY229" s="64"/>
      <c r="AMZ229" s="64"/>
      <c r="ANA229" s="64"/>
      <c r="ANB229" s="64"/>
      <c r="ANC229" s="64"/>
      <c r="AND229" s="64"/>
      <c r="ANE229" s="64"/>
      <c r="ANF229" s="64"/>
      <c r="ANG229" s="64"/>
      <c r="ANH229" s="64"/>
      <c r="ANI229" s="64"/>
      <c r="ANJ229" s="64"/>
      <c r="ANK229" s="64"/>
      <c r="ANL229" s="64"/>
      <c r="ANM229" s="64"/>
      <c r="ANN229" s="64"/>
      <c r="ANO229" s="64"/>
      <c r="ANP229" s="64"/>
      <c r="ANQ229" s="64"/>
      <c r="ANR229" s="64"/>
      <c r="ANS229" s="64"/>
      <c r="ANT229" s="64"/>
      <c r="ANU229" s="64"/>
      <c r="ANV229" s="64"/>
      <c r="ANW229" s="64"/>
      <c r="ANX229" s="64"/>
      <c r="ANY229" s="64"/>
      <c r="ANZ229" s="64"/>
      <c r="AOA229" s="64"/>
      <c r="AOB229" s="64"/>
      <c r="AOC229" s="64"/>
      <c r="AOD229" s="64"/>
      <c r="AOE229" s="64"/>
      <c r="AOF229" s="64"/>
      <c r="AOG229" s="64"/>
      <c r="AOH229" s="64"/>
      <c r="AOI229" s="64"/>
      <c r="AOJ229" s="64"/>
      <c r="AOK229" s="64"/>
      <c r="AOL229" s="64"/>
      <c r="AOM229" s="64"/>
      <c r="AON229" s="64"/>
      <c r="AOO229" s="64"/>
      <c r="AOP229" s="64"/>
      <c r="AOQ229" s="64"/>
      <c r="AOR229" s="64"/>
      <c r="AOS229" s="64"/>
      <c r="AOT229" s="64"/>
      <c r="AOU229" s="64"/>
      <c r="AOV229" s="64"/>
      <c r="AOW229" s="64"/>
      <c r="AOX229" s="64"/>
      <c r="AOY229" s="64"/>
      <c r="AOZ229" s="64"/>
      <c r="APA229" s="64"/>
      <c r="APB229" s="64"/>
      <c r="APC229" s="64"/>
      <c r="APD229" s="64"/>
      <c r="APE229" s="64"/>
      <c r="APF229" s="64"/>
      <c r="APG229" s="64"/>
      <c r="APH229" s="64"/>
      <c r="API229" s="64"/>
      <c r="APJ229" s="64"/>
      <c r="APK229" s="64"/>
      <c r="APL229" s="64"/>
      <c r="APM229" s="64"/>
      <c r="APN229" s="64"/>
      <c r="APO229" s="64"/>
      <c r="APP229" s="64"/>
      <c r="APQ229" s="64"/>
      <c r="APR229" s="64"/>
      <c r="APS229" s="64"/>
      <c r="APT229" s="64"/>
      <c r="APU229" s="64"/>
      <c r="APV229" s="64"/>
      <c r="APW229" s="64"/>
      <c r="APX229" s="64"/>
      <c r="APY229" s="64"/>
      <c r="APZ229" s="64"/>
      <c r="AQA229" s="64"/>
      <c r="AQB229" s="64"/>
      <c r="AQC229" s="64"/>
      <c r="AQD229" s="64"/>
      <c r="AQE229" s="64"/>
      <c r="AQF229" s="64"/>
      <c r="AQG229" s="64"/>
      <c r="AQH229" s="64"/>
      <c r="AQI229" s="64"/>
      <c r="AQJ229" s="64"/>
      <c r="AQK229" s="64"/>
      <c r="AQL229" s="64"/>
      <c r="AQM229" s="64"/>
      <c r="AQN229" s="64"/>
      <c r="AQO229" s="64"/>
      <c r="AQP229" s="64"/>
      <c r="AQQ229" s="64"/>
      <c r="AQR229" s="64"/>
      <c r="AQS229" s="64"/>
      <c r="AQT229" s="64"/>
      <c r="AQU229" s="64"/>
      <c r="AQV229" s="64"/>
      <c r="AQW229" s="64"/>
      <c r="AQX229" s="64"/>
      <c r="AQY229" s="64"/>
      <c r="AQZ229" s="64"/>
      <c r="ARA229" s="64"/>
      <c r="ARB229" s="64"/>
      <c r="ARC229" s="64"/>
      <c r="ARD229" s="64"/>
      <c r="ARE229" s="64"/>
      <c r="ARF229" s="64"/>
      <c r="ARG229" s="64"/>
      <c r="ARH229" s="64"/>
      <c r="ARI229" s="64"/>
      <c r="ARJ229" s="64"/>
      <c r="ARK229" s="64"/>
      <c r="ARL229" s="64"/>
      <c r="ARM229" s="64"/>
      <c r="ARN229" s="64"/>
      <c r="ARO229" s="64"/>
      <c r="ARP229" s="64"/>
      <c r="ARQ229" s="64"/>
      <c r="ARR229" s="64"/>
      <c r="ARS229" s="64"/>
      <c r="ART229" s="64"/>
      <c r="ARU229" s="64"/>
      <c r="ARV229" s="64"/>
      <c r="ARW229" s="64"/>
      <c r="ARX229" s="64"/>
      <c r="ARY229" s="64"/>
      <c r="ARZ229" s="64"/>
      <c r="ASA229" s="64"/>
      <c r="ASB229" s="64"/>
      <c r="ASC229" s="64"/>
      <c r="ASD229" s="64"/>
      <c r="ASE229" s="64"/>
      <c r="ASF229" s="64"/>
      <c r="ASG229" s="64"/>
      <c r="ASH229" s="64"/>
      <c r="ASI229" s="64"/>
      <c r="ASJ229" s="64"/>
      <c r="ASK229" s="64"/>
      <c r="ASL229" s="64"/>
      <c r="ASM229" s="64"/>
      <c r="ASN229" s="64"/>
      <c r="ASO229" s="64"/>
      <c r="ASP229" s="64"/>
      <c r="ASQ229" s="64"/>
      <c r="ASR229" s="64"/>
      <c r="ASS229" s="64"/>
      <c r="AST229" s="64"/>
      <c r="ASU229" s="64"/>
      <c r="ASV229" s="64"/>
      <c r="ASW229" s="64"/>
      <c r="ASX229" s="64"/>
      <c r="ASY229" s="64"/>
      <c r="ASZ229" s="64"/>
      <c r="ATA229" s="64"/>
      <c r="ATB229" s="64"/>
      <c r="ATC229" s="64"/>
      <c r="ATD229" s="64"/>
      <c r="ATE229" s="64"/>
      <c r="ATF229" s="64"/>
      <c r="ATG229" s="64"/>
      <c r="ATH229" s="64"/>
      <c r="ATI229" s="64"/>
      <c r="ATJ229" s="64"/>
      <c r="ATK229" s="64"/>
      <c r="ATL229" s="64"/>
      <c r="ATM229" s="64"/>
      <c r="ATN229" s="64"/>
      <c r="ATO229" s="64"/>
      <c r="ATP229" s="64"/>
      <c r="ATQ229" s="64"/>
      <c r="ATR229" s="64"/>
      <c r="ATS229" s="64"/>
      <c r="ATT229" s="64"/>
      <c r="ATU229" s="64"/>
      <c r="ATV229" s="64"/>
      <c r="ATW229" s="64"/>
      <c r="ATX229" s="64"/>
      <c r="ATY229" s="64"/>
      <c r="ATZ229" s="64"/>
      <c r="AUA229" s="64"/>
      <c r="AUB229" s="64"/>
      <c r="AUC229" s="64"/>
      <c r="AUD229" s="64"/>
      <c r="AUE229" s="64"/>
      <c r="AUF229" s="64"/>
      <c r="AUG229" s="64"/>
      <c r="AUH229" s="64"/>
      <c r="AUI229" s="64"/>
      <c r="AUJ229" s="64"/>
      <c r="AUK229" s="64"/>
      <c r="AUL229" s="64"/>
      <c r="AUM229" s="64"/>
      <c r="AUN229" s="64"/>
      <c r="AUO229" s="64"/>
      <c r="AUP229" s="64"/>
      <c r="AUQ229" s="64"/>
      <c r="AUR229" s="64"/>
      <c r="AUS229" s="64"/>
      <c r="AUT229" s="64"/>
      <c r="AUU229" s="64"/>
      <c r="AUV229" s="64"/>
      <c r="AUW229" s="64"/>
      <c r="AUX229" s="64"/>
      <c r="AUY229" s="64"/>
      <c r="AUZ229" s="64"/>
      <c r="AVA229" s="64"/>
      <c r="AVB229" s="64"/>
      <c r="AVC229" s="64"/>
      <c r="AVD229" s="64"/>
      <c r="AVE229" s="64"/>
      <c r="AVF229" s="64"/>
      <c r="AVG229" s="64"/>
      <c r="AVH229" s="64"/>
      <c r="AVI229" s="64"/>
      <c r="AVJ229" s="64"/>
      <c r="AVK229" s="64"/>
      <c r="AVL229" s="64"/>
      <c r="AVM229" s="64"/>
      <c r="AVN229" s="64"/>
      <c r="AVO229" s="64"/>
      <c r="AVP229" s="64"/>
      <c r="AVQ229" s="64"/>
      <c r="AVR229" s="64"/>
      <c r="AVS229" s="64"/>
      <c r="AVT229" s="64"/>
      <c r="AVU229" s="64"/>
      <c r="AVV229" s="64"/>
      <c r="AVW229" s="64"/>
      <c r="AVX229" s="64"/>
      <c r="AVY229" s="64"/>
      <c r="AVZ229" s="64"/>
      <c r="AWA229" s="64"/>
      <c r="AWB229" s="64"/>
      <c r="AWC229" s="64"/>
      <c r="AWD229" s="64"/>
      <c r="AWE229" s="64"/>
      <c r="AWF229" s="64"/>
      <c r="AWG229" s="64"/>
      <c r="AWH229" s="64"/>
      <c r="AWI229" s="64"/>
      <c r="AWJ229" s="64"/>
      <c r="AWK229" s="64"/>
      <c r="AWL229" s="64"/>
      <c r="AWM229" s="64"/>
      <c r="AWN229" s="64"/>
      <c r="AWO229" s="64"/>
      <c r="AWP229" s="64"/>
      <c r="AWQ229" s="64"/>
      <c r="AWR229" s="64"/>
      <c r="AWS229" s="64"/>
      <c r="AWT229" s="64"/>
      <c r="AWU229" s="64"/>
      <c r="AWV229" s="64"/>
      <c r="AWW229" s="64"/>
      <c r="AWX229" s="64"/>
      <c r="AWY229" s="64"/>
      <c r="AWZ229" s="64"/>
      <c r="AXA229" s="64"/>
      <c r="AXB229" s="64"/>
      <c r="AXC229" s="64"/>
      <c r="AXD229" s="64"/>
      <c r="AXE229" s="64"/>
      <c r="AXF229" s="64"/>
      <c r="AXG229" s="64"/>
      <c r="AXH229" s="64"/>
      <c r="AXI229" s="64"/>
      <c r="AXJ229" s="64"/>
      <c r="AXK229" s="64"/>
      <c r="AXL229" s="64"/>
      <c r="AXM229" s="64"/>
      <c r="AXN229" s="64"/>
      <c r="AXO229" s="64"/>
      <c r="AXP229" s="64"/>
      <c r="AXQ229" s="64"/>
      <c r="AXR229" s="64"/>
      <c r="AXS229" s="64"/>
      <c r="AXT229" s="64"/>
      <c r="AXU229" s="64"/>
      <c r="AXV229" s="64"/>
      <c r="AXW229" s="64"/>
      <c r="AXX229" s="64"/>
      <c r="AXY229" s="64"/>
      <c r="AXZ229" s="64"/>
      <c r="AYA229" s="64"/>
      <c r="AYB229" s="64"/>
      <c r="AYC229" s="64"/>
      <c r="AYD229" s="64"/>
      <c r="AYE229" s="64"/>
      <c r="AYF229" s="64"/>
      <c r="AYG229" s="64"/>
      <c r="AYH229" s="64"/>
      <c r="AYI229" s="64"/>
      <c r="AYJ229" s="64"/>
      <c r="AYK229" s="64"/>
      <c r="AYL229" s="64"/>
      <c r="AYM229" s="64"/>
      <c r="AYN229" s="64"/>
      <c r="AYO229" s="64"/>
      <c r="AYP229" s="64"/>
      <c r="AYQ229" s="64"/>
      <c r="AYR229" s="64"/>
      <c r="AYS229" s="64"/>
      <c r="AYT229" s="64"/>
      <c r="AYU229" s="64"/>
      <c r="AYV229" s="64"/>
      <c r="AYW229" s="64"/>
      <c r="AYX229" s="64"/>
      <c r="AYY229" s="64"/>
      <c r="AYZ229" s="64"/>
      <c r="AZA229" s="64"/>
      <c r="AZB229" s="64"/>
      <c r="AZC229" s="64"/>
      <c r="AZD229" s="64"/>
      <c r="AZE229" s="64"/>
      <c r="AZF229" s="64"/>
      <c r="AZG229" s="64"/>
      <c r="AZH229" s="64"/>
      <c r="AZI229" s="64"/>
      <c r="AZJ229" s="64"/>
      <c r="AZK229" s="64"/>
      <c r="AZL229" s="64"/>
      <c r="AZM229" s="64"/>
      <c r="AZN229" s="64"/>
      <c r="AZO229" s="64"/>
      <c r="AZP229" s="64"/>
      <c r="AZQ229" s="64"/>
      <c r="AZR229" s="64"/>
      <c r="AZS229" s="64"/>
      <c r="AZT229" s="64"/>
      <c r="AZU229" s="64"/>
      <c r="AZV229" s="64"/>
      <c r="AZW229" s="64"/>
      <c r="AZX229" s="64"/>
      <c r="AZY229" s="64"/>
      <c r="AZZ229" s="64"/>
      <c r="BAA229" s="64"/>
      <c r="BAB229" s="64"/>
      <c r="BAC229" s="64"/>
      <c r="BAD229" s="64"/>
      <c r="BAE229" s="64"/>
      <c r="BAF229" s="64"/>
      <c r="BAG229" s="64"/>
      <c r="BAH229" s="64"/>
      <c r="BAI229" s="64"/>
      <c r="BAJ229" s="64"/>
      <c r="BAK229" s="64"/>
      <c r="BAL229" s="64"/>
      <c r="BAM229" s="64"/>
      <c r="BAN229" s="64"/>
      <c r="BAO229" s="64"/>
      <c r="BAP229" s="64"/>
      <c r="BAQ229" s="64"/>
      <c r="BAR229" s="64"/>
      <c r="BAS229" s="64"/>
      <c r="BAT229" s="64"/>
      <c r="BAU229" s="64"/>
      <c r="BAV229" s="64"/>
      <c r="BAW229" s="64"/>
      <c r="BAX229" s="64"/>
      <c r="BAY229" s="64"/>
      <c r="BAZ229" s="64"/>
      <c r="BBA229" s="64"/>
      <c r="BBB229" s="64"/>
      <c r="BBC229" s="64"/>
      <c r="BBD229" s="64"/>
      <c r="BBE229" s="64"/>
      <c r="BBF229" s="64"/>
      <c r="BBG229" s="64"/>
      <c r="BBH229" s="64"/>
      <c r="BBI229" s="64"/>
      <c r="BBJ229" s="64"/>
      <c r="BBK229" s="64"/>
      <c r="BBL229" s="64"/>
      <c r="BBM229" s="64"/>
      <c r="BBN229" s="64"/>
      <c r="BBO229" s="64"/>
      <c r="BBP229" s="64"/>
      <c r="BBQ229" s="64"/>
      <c r="BBR229" s="64"/>
      <c r="BBS229" s="64"/>
      <c r="BBT229" s="64"/>
      <c r="BBU229" s="64"/>
      <c r="BBV229" s="64"/>
      <c r="BBW229" s="64"/>
      <c r="BBX229" s="64"/>
      <c r="BBY229" s="64"/>
      <c r="BBZ229" s="64"/>
      <c r="BCA229" s="64"/>
      <c r="BCB229" s="64"/>
      <c r="BCC229" s="64"/>
      <c r="BCD229" s="64"/>
      <c r="BCE229" s="64"/>
      <c r="BCF229" s="64"/>
      <c r="BCG229" s="64"/>
      <c r="BCH229" s="64"/>
      <c r="BCI229" s="64"/>
      <c r="BCJ229" s="64"/>
      <c r="BCK229" s="64"/>
      <c r="BCL229" s="64"/>
      <c r="BCM229" s="64"/>
      <c r="BCN229" s="64"/>
      <c r="BCO229" s="64"/>
      <c r="BCP229" s="64"/>
      <c r="BCQ229" s="64"/>
      <c r="BCR229" s="64"/>
      <c r="BCS229" s="64"/>
      <c r="BCT229" s="64"/>
      <c r="BCU229" s="64"/>
      <c r="BCV229" s="64"/>
      <c r="BCW229" s="64"/>
      <c r="BCX229" s="64"/>
      <c r="BCY229" s="64"/>
      <c r="BCZ229" s="64"/>
      <c r="BDA229" s="64"/>
      <c r="BDB229" s="64"/>
      <c r="BDC229" s="64"/>
      <c r="BDD229" s="64"/>
      <c r="BDE229" s="64"/>
      <c r="BDF229" s="64"/>
      <c r="BDG229" s="64"/>
      <c r="BDH229" s="64"/>
      <c r="BDI229" s="64"/>
      <c r="BDJ229" s="64"/>
      <c r="BDK229" s="64"/>
      <c r="BDL229" s="64"/>
      <c r="BDM229" s="64"/>
      <c r="BDN229" s="64"/>
      <c r="BDO229" s="64"/>
      <c r="BDP229" s="64"/>
      <c r="BDQ229" s="64"/>
      <c r="BDR229" s="64"/>
      <c r="BDS229" s="64"/>
      <c r="BDT229" s="64"/>
      <c r="BDU229" s="64"/>
      <c r="BDV229" s="64"/>
      <c r="BDW229" s="64"/>
      <c r="BDX229" s="64"/>
      <c r="BDY229" s="64"/>
      <c r="BDZ229" s="64"/>
      <c r="BEA229" s="64"/>
      <c r="BEB229" s="64"/>
      <c r="BEC229" s="64"/>
      <c r="BED229" s="64"/>
      <c r="BEE229" s="64"/>
      <c r="BEF229" s="64"/>
      <c r="BEG229" s="64"/>
      <c r="BEH229" s="64"/>
      <c r="BEI229" s="64"/>
      <c r="BEJ229" s="64"/>
      <c r="BEK229" s="64"/>
      <c r="BEL229" s="64"/>
      <c r="BEM229" s="64"/>
      <c r="BEN229" s="64"/>
      <c r="BEO229" s="64"/>
      <c r="BEP229" s="64"/>
      <c r="BEQ229" s="64"/>
      <c r="BER229" s="64"/>
      <c r="BES229" s="64"/>
      <c r="BET229" s="64"/>
      <c r="BEU229" s="64"/>
      <c r="BEV229" s="64"/>
      <c r="BEW229" s="64"/>
      <c r="BEX229" s="64"/>
      <c r="BEY229" s="64"/>
      <c r="BEZ229" s="64"/>
      <c r="BFA229" s="64"/>
      <c r="BFB229" s="64"/>
      <c r="BFC229" s="64"/>
      <c r="BFD229" s="64"/>
      <c r="BFE229" s="64"/>
      <c r="BFF229" s="64"/>
      <c r="BFG229" s="64"/>
      <c r="BFH229" s="64"/>
      <c r="BFI229" s="64"/>
      <c r="BFJ229" s="64"/>
      <c r="BFK229" s="64"/>
      <c r="BFL229" s="64"/>
      <c r="BFM229" s="64"/>
      <c r="BFN229" s="64"/>
      <c r="BFO229" s="64"/>
      <c r="BFP229" s="64"/>
      <c r="BFQ229" s="64"/>
      <c r="BFR229" s="64"/>
      <c r="BFS229" s="64"/>
      <c r="BFT229" s="64"/>
      <c r="BFU229" s="64"/>
      <c r="BFV229" s="64"/>
      <c r="BFW229" s="64"/>
      <c r="BFX229" s="64"/>
      <c r="BFY229" s="64"/>
      <c r="BFZ229" s="64"/>
      <c r="BGA229" s="64"/>
      <c r="BGB229" s="64"/>
      <c r="BGC229" s="64"/>
      <c r="BGD229" s="64"/>
      <c r="BGE229" s="64"/>
      <c r="BGF229" s="64"/>
      <c r="BGG229" s="64"/>
      <c r="BGH229" s="64"/>
      <c r="BGI229" s="64"/>
      <c r="BGJ229" s="64"/>
      <c r="BGK229" s="64"/>
      <c r="BGL229" s="64"/>
      <c r="BGM229" s="64"/>
      <c r="BGN229" s="64"/>
      <c r="BGO229" s="64"/>
      <c r="BGP229" s="64"/>
      <c r="BGQ229" s="64"/>
      <c r="BGR229" s="64"/>
      <c r="BGS229" s="64"/>
      <c r="BGT229" s="64"/>
      <c r="BGU229" s="64"/>
      <c r="BGV229" s="64"/>
      <c r="BGW229" s="64"/>
      <c r="BGX229" s="64"/>
      <c r="BGY229" s="64"/>
      <c r="BGZ229" s="64"/>
      <c r="BHA229" s="64"/>
      <c r="BHB229" s="64"/>
      <c r="BHC229" s="64"/>
      <c r="BHD229" s="64"/>
      <c r="BHE229" s="64"/>
      <c r="BHF229" s="64"/>
      <c r="BHG229" s="64"/>
      <c r="BHH229" s="64"/>
      <c r="BHI229" s="64"/>
      <c r="BHJ229" s="64"/>
      <c r="BHK229" s="64"/>
      <c r="BHL229" s="64"/>
      <c r="BHM229" s="64"/>
      <c r="BHN229" s="64"/>
      <c r="BHO229" s="64"/>
      <c r="BHP229" s="64"/>
      <c r="BHQ229" s="64"/>
      <c r="BHR229" s="64"/>
      <c r="BHS229" s="64"/>
      <c r="BHT229" s="64"/>
      <c r="BHU229" s="64"/>
      <c r="BHV229" s="64"/>
      <c r="BHW229" s="64"/>
      <c r="BHX229" s="64"/>
      <c r="BHY229" s="64"/>
      <c r="BHZ229" s="64"/>
      <c r="BIA229" s="64"/>
      <c r="BIB229" s="64"/>
      <c r="BIC229" s="64"/>
      <c r="BID229" s="64"/>
      <c r="BIE229" s="64"/>
      <c r="BIF229" s="64"/>
      <c r="BIG229" s="64"/>
      <c r="BIH229" s="64"/>
      <c r="BII229" s="64"/>
      <c r="BIJ229" s="64"/>
      <c r="BIK229" s="64"/>
      <c r="BIL229" s="64"/>
      <c r="BIM229" s="64"/>
      <c r="BIN229" s="64"/>
      <c r="BIO229" s="64"/>
      <c r="BIP229" s="64"/>
      <c r="BIQ229" s="64"/>
      <c r="BIR229" s="64"/>
      <c r="BIS229" s="64"/>
      <c r="BIT229" s="64"/>
      <c r="BIU229" s="64"/>
      <c r="BIV229" s="64"/>
      <c r="BIW229" s="64"/>
      <c r="BIX229" s="64"/>
      <c r="BIY229" s="64"/>
      <c r="BIZ229" s="64"/>
      <c r="BJA229" s="64"/>
      <c r="BJB229" s="64"/>
      <c r="BJC229" s="64"/>
      <c r="BJD229" s="64"/>
      <c r="BJE229" s="64"/>
      <c r="BJF229" s="64"/>
      <c r="BJG229" s="64"/>
      <c r="BJH229" s="64"/>
      <c r="BJI229" s="64"/>
      <c r="BJJ229" s="64"/>
      <c r="BJK229" s="64"/>
      <c r="BJL229" s="64"/>
      <c r="BJM229" s="64"/>
      <c r="BJN229" s="64"/>
      <c r="BJO229" s="64"/>
      <c r="BJP229" s="64"/>
      <c r="BJQ229" s="64"/>
      <c r="BJR229" s="64"/>
      <c r="BJS229" s="64"/>
      <c r="BJT229" s="64"/>
      <c r="BJU229" s="64"/>
      <c r="BJV229" s="64"/>
      <c r="BJW229" s="64"/>
      <c r="BJX229" s="64"/>
      <c r="BJY229" s="64"/>
      <c r="BJZ229" s="64"/>
      <c r="BKA229" s="64"/>
      <c r="BKB229" s="64"/>
      <c r="BKC229" s="64"/>
      <c r="BKD229" s="64"/>
      <c r="BKE229" s="64"/>
      <c r="BKF229" s="64"/>
      <c r="BKG229" s="64"/>
      <c r="BKH229" s="64"/>
      <c r="BKI229" s="64"/>
      <c r="BKJ229" s="64"/>
      <c r="BKK229" s="64"/>
      <c r="BKL229" s="64"/>
      <c r="BKM229" s="64"/>
      <c r="BKN229" s="64"/>
      <c r="BKO229" s="64"/>
      <c r="BKP229" s="64"/>
      <c r="BKQ229" s="64"/>
      <c r="BKR229" s="64"/>
      <c r="BKS229" s="64"/>
      <c r="BKT229" s="64"/>
      <c r="BKU229" s="64"/>
      <c r="BKV229" s="64"/>
      <c r="BKW229" s="64"/>
      <c r="BKX229" s="64"/>
      <c r="BKY229" s="64"/>
      <c r="BKZ229" s="64"/>
      <c r="BLA229" s="64"/>
      <c r="BLB229" s="64"/>
      <c r="BLC229" s="64"/>
      <c r="BLD229" s="64"/>
      <c r="BLE229" s="64"/>
      <c r="BLF229" s="64"/>
      <c r="BLG229" s="64"/>
      <c r="BLH229" s="64"/>
      <c r="BLI229" s="64"/>
      <c r="BLJ229" s="64"/>
      <c r="BLK229" s="64"/>
      <c r="BLL229" s="64"/>
      <c r="BLM229" s="64"/>
      <c r="BLN229" s="64"/>
      <c r="BLO229" s="64"/>
      <c r="BLP229" s="64"/>
      <c r="BLQ229" s="64"/>
      <c r="BLR229" s="64"/>
      <c r="BLS229" s="64"/>
      <c r="BLT229" s="64"/>
      <c r="BLU229" s="64"/>
      <c r="BLV229" s="64"/>
      <c r="BLW229" s="64"/>
      <c r="BLX229" s="64"/>
      <c r="BLY229" s="64"/>
      <c r="BLZ229" s="64"/>
      <c r="BMA229" s="64"/>
      <c r="BMB229" s="64"/>
      <c r="BMC229" s="64"/>
      <c r="BMD229" s="64"/>
      <c r="BME229" s="64"/>
      <c r="BMF229" s="64"/>
      <c r="BMG229" s="64"/>
      <c r="BMH229" s="64"/>
      <c r="BMI229" s="64"/>
      <c r="BMJ229" s="64"/>
      <c r="BMK229" s="64"/>
      <c r="BML229" s="64"/>
      <c r="BMM229" s="64"/>
      <c r="BMN229" s="64"/>
      <c r="BMO229" s="64"/>
      <c r="BMP229" s="64"/>
      <c r="BMQ229" s="64"/>
      <c r="BMR229" s="64"/>
      <c r="BMS229" s="64"/>
      <c r="BMT229" s="64"/>
      <c r="BMU229" s="64"/>
      <c r="BMV229" s="64"/>
      <c r="BMW229" s="64"/>
      <c r="BMX229" s="64"/>
      <c r="BMY229" s="64"/>
      <c r="BMZ229" s="64"/>
      <c r="BNA229" s="64"/>
      <c r="BNB229" s="64"/>
      <c r="BNC229" s="64"/>
      <c r="BND229" s="64"/>
      <c r="BNE229" s="64"/>
      <c r="BNF229" s="64"/>
      <c r="BNG229" s="64"/>
      <c r="BNH229" s="64"/>
      <c r="BNI229" s="64"/>
      <c r="BNJ229" s="64"/>
      <c r="BNK229" s="64"/>
      <c r="BNL229" s="64"/>
      <c r="BNM229" s="64"/>
      <c r="BNN229" s="64"/>
      <c r="BNO229" s="64"/>
      <c r="BNP229" s="64"/>
      <c r="BNQ229" s="64"/>
      <c r="BNR229" s="64"/>
      <c r="BNS229" s="64"/>
      <c r="BNT229" s="64"/>
      <c r="BNU229" s="64"/>
      <c r="BNV229" s="64"/>
      <c r="BNW229" s="64"/>
      <c r="BNX229" s="64"/>
      <c r="BNY229" s="64"/>
      <c r="BNZ229" s="64"/>
      <c r="BOA229" s="64"/>
      <c r="BOB229" s="64"/>
      <c r="BOC229" s="64"/>
      <c r="BOD229" s="64"/>
      <c r="BOE229" s="64"/>
      <c r="BOF229" s="64"/>
      <c r="BOG229" s="64"/>
      <c r="BOH229" s="64"/>
      <c r="BOI229" s="64"/>
      <c r="BOJ229" s="64"/>
      <c r="BOK229" s="64"/>
      <c r="BOL229" s="64"/>
      <c r="BOM229" s="64"/>
      <c r="BON229" s="64"/>
      <c r="BOO229" s="64"/>
      <c r="BOP229" s="64"/>
      <c r="BOQ229" s="64"/>
      <c r="BOR229" s="64"/>
      <c r="BOS229" s="64"/>
      <c r="BOT229" s="64"/>
      <c r="BOU229" s="64"/>
      <c r="BOV229" s="64"/>
      <c r="BOW229" s="64"/>
      <c r="BOX229" s="64"/>
      <c r="BOY229" s="64"/>
      <c r="BOZ229" s="64"/>
      <c r="BPA229" s="64"/>
      <c r="BPB229" s="64"/>
      <c r="BPC229" s="64"/>
      <c r="BPD229" s="64"/>
      <c r="BPE229" s="64"/>
      <c r="BPF229" s="64"/>
      <c r="BPG229" s="64"/>
      <c r="BPH229" s="64"/>
      <c r="BPI229" s="64"/>
      <c r="BPJ229" s="64"/>
      <c r="BPK229" s="64"/>
      <c r="BPL229" s="64"/>
      <c r="BPM229" s="64"/>
      <c r="BPN229" s="64"/>
      <c r="BPO229" s="64"/>
      <c r="BPP229" s="64"/>
      <c r="BPQ229" s="64"/>
      <c r="BPR229" s="64"/>
      <c r="BPS229" s="64"/>
      <c r="BPT229" s="64"/>
      <c r="BPU229" s="64"/>
      <c r="BPV229" s="64"/>
      <c r="BPW229" s="64"/>
      <c r="BPX229" s="64"/>
      <c r="BPY229" s="64"/>
      <c r="BPZ229" s="64"/>
      <c r="BQA229" s="64"/>
      <c r="BQB229" s="64"/>
      <c r="BQC229" s="64"/>
      <c r="BQD229" s="64"/>
      <c r="BQE229" s="64"/>
      <c r="BQF229" s="64"/>
      <c r="BQG229" s="64"/>
      <c r="BQH229" s="64"/>
      <c r="BQI229" s="64"/>
      <c r="BQJ229" s="64"/>
      <c r="BQK229" s="64"/>
      <c r="BQL229" s="64"/>
      <c r="BQM229" s="64"/>
      <c r="BQN229" s="64"/>
      <c r="BQO229" s="64"/>
      <c r="BQP229" s="64"/>
      <c r="BQQ229" s="64"/>
      <c r="BQR229" s="64"/>
      <c r="BQS229" s="64"/>
      <c r="BQT229" s="64"/>
      <c r="BQU229" s="64"/>
      <c r="BQV229" s="64"/>
      <c r="BQW229" s="64"/>
      <c r="BQX229" s="64"/>
      <c r="BQY229" s="64"/>
      <c r="BQZ229" s="64"/>
      <c r="BRA229" s="64"/>
      <c r="BRB229" s="64"/>
      <c r="BRC229" s="64"/>
      <c r="BRD229" s="64"/>
      <c r="BRE229" s="64"/>
      <c r="BRF229" s="64"/>
      <c r="BRG229" s="64"/>
      <c r="BRH229" s="64"/>
      <c r="BRI229" s="64"/>
      <c r="BRJ229" s="64"/>
      <c r="BRK229" s="64"/>
      <c r="BRL229" s="64"/>
      <c r="BRM229" s="64"/>
      <c r="BRN229" s="64"/>
      <c r="BRO229" s="64"/>
      <c r="BRP229" s="64"/>
      <c r="BRQ229" s="64"/>
      <c r="BRR229" s="64"/>
      <c r="BRS229" s="64"/>
      <c r="BRT229" s="64"/>
      <c r="BRU229" s="64"/>
      <c r="BRV229" s="64"/>
      <c r="BRW229" s="64"/>
      <c r="BRX229" s="64"/>
      <c r="BRY229" s="64"/>
      <c r="BRZ229" s="64"/>
      <c r="BSA229" s="64"/>
      <c r="BSB229" s="64"/>
      <c r="BSC229" s="64"/>
      <c r="BSD229" s="64"/>
      <c r="BSE229" s="64"/>
      <c r="BSF229" s="64"/>
      <c r="BSG229" s="64"/>
      <c r="BSH229" s="64"/>
      <c r="BSI229" s="64"/>
      <c r="BSJ229" s="64"/>
      <c r="BSK229" s="64"/>
      <c r="BSL229" s="64"/>
      <c r="BSM229" s="64"/>
      <c r="BSN229" s="64"/>
      <c r="BSO229" s="64"/>
      <c r="BSP229" s="64"/>
      <c r="BSQ229" s="64"/>
      <c r="BSR229" s="64"/>
      <c r="BSS229" s="64"/>
      <c r="BST229" s="64"/>
      <c r="BSU229" s="64"/>
      <c r="BSV229" s="64"/>
      <c r="BSW229" s="64"/>
      <c r="BSX229" s="64"/>
      <c r="BSY229" s="64"/>
      <c r="BSZ229" s="64"/>
      <c r="BTA229" s="64"/>
      <c r="BTB229" s="64"/>
      <c r="BTC229" s="64"/>
      <c r="BTD229" s="64"/>
      <c r="BTE229" s="64"/>
      <c r="BTF229" s="64"/>
      <c r="BTG229" s="64"/>
      <c r="BTH229" s="64"/>
      <c r="BTI229" s="64"/>
      <c r="BTJ229" s="64"/>
      <c r="BTK229" s="64"/>
      <c r="BTL229" s="64"/>
      <c r="BTM229" s="64"/>
      <c r="BTN229" s="64"/>
      <c r="BTO229" s="64"/>
      <c r="BTP229" s="64"/>
      <c r="BTQ229" s="64"/>
      <c r="BTR229" s="64"/>
      <c r="BTS229" s="64"/>
      <c r="BTT229" s="64"/>
      <c r="BTU229" s="64"/>
      <c r="BTV229" s="64"/>
      <c r="BTW229" s="64"/>
      <c r="BTX229" s="64"/>
      <c r="BTY229" s="64"/>
      <c r="BTZ229" s="64"/>
      <c r="BUA229" s="64"/>
      <c r="BUB229" s="64"/>
      <c r="BUC229" s="64"/>
      <c r="BUD229" s="64"/>
      <c r="BUE229" s="64"/>
      <c r="BUF229" s="64"/>
      <c r="BUG229" s="64"/>
      <c r="BUH229" s="64"/>
      <c r="BUI229" s="64"/>
      <c r="BUJ229" s="64"/>
      <c r="BUK229" s="64"/>
      <c r="BUL229" s="64"/>
      <c r="BUM229" s="64"/>
      <c r="BUN229" s="64"/>
      <c r="BUO229" s="64"/>
      <c r="BUP229" s="64"/>
      <c r="BUQ229" s="64"/>
      <c r="BUR229" s="64"/>
      <c r="BUS229" s="64"/>
      <c r="BUT229" s="64"/>
      <c r="BUU229" s="64"/>
      <c r="BUV229" s="64"/>
      <c r="BUW229" s="64"/>
      <c r="BUX229" s="64"/>
      <c r="BUY229" s="64"/>
      <c r="BUZ229" s="64"/>
      <c r="BVA229" s="64"/>
      <c r="BVB229" s="64"/>
      <c r="BVC229" s="64"/>
      <c r="BVD229" s="64"/>
      <c r="BVE229" s="64"/>
      <c r="BVF229" s="64"/>
      <c r="BVG229" s="64"/>
      <c r="BVH229" s="64"/>
      <c r="BVI229" s="64"/>
      <c r="BVJ229" s="64"/>
      <c r="BVK229" s="64"/>
      <c r="BVL229" s="64"/>
      <c r="BVM229" s="64"/>
      <c r="BVN229" s="64"/>
      <c r="BVO229" s="64"/>
      <c r="BVP229" s="64"/>
      <c r="BVQ229" s="64"/>
      <c r="BVR229" s="64"/>
      <c r="BVS229" s="64"/>
      <c r="BVT229" s="64"/>
      <c r="BVU229" s="64"/>
      <c r="BVV229" s="64"/>
      <c r="BVW229" s="64"/>
      <c r="BVX229" s="64"/>
      <c r="BVY229" s="64"/>
      <c r="BVZ229" s="64"/>
      <c r="BWA229" s="64"/>
      <c r="BWB229" s="64"/>
      <c r="BWC229" s="64"/>
      <c r="BWD229" s="64"/>
      <c r="BWE229" s="64"/>
      <c r="BWF229" s="64"/>
      <c r="BWG229" s="64"/>
      <c r="BWH229" s="64"/>
      <c r="BWI229" s="64"/>
      <c r="BWJ229" s="64"/>
      <c r="BWK229" s="64"/>
      <c r="BWL229" s="64"/>
      <c r="BWM229" s="64"/>
      <c r="BWN229" s="64"/>
      <c r="BWO229" s="64"/>
      <c r="BWP229" s="64"/>
      <c r="BWQ229" s="64"/>
      <c r="BWR229" s="64"/>
      <c r="BWS229" s="64"/>
      <c r="BWT229" s="64"/>
      <c r="BWU229" s="64"/>
      <c r="BWV229" s="64"/>
      <c r="BWW229" s="64"/>
      <c r="BWX229" s="64"/>
      <c r="BWY229" s="64"/>
      <c r="BWZ229" s="64"/>
      <c r="BXA229" s="64"/>
      <c r="BXB229" s="64"/>
      <c r="BXC229" s="64"/>
      <c r="BXD229" s="64"/>
      <c r="BXE229" s="64"/>
      <c r="BXF229" s="64"/>
      <c r="BXG229" s="64"/>
      <c r="BXH229" s="64"/>
      <c r="BXI229" s="64"/>
      <c r="BXJ229" s="64"/>
      <c r="BXK229" s="64"/>
      <c r="BXL229" s="64"/>
      <c r="BXM229" s="64"/>
      <c r="BXN229" s="64"/>
      <c r="BXO229" s="64"/>
      <c r="BXP229" s="64"/>
      <c r="BXQ229" s="64"/>
      <c r="BXR229" s="64"/>
      <c r="BXS229" s="64"/>
      <c r="BXT229" s="64"/>
      <c r="BXU229" s="64"/>
      <c r="BXV229" s="64"/>
      <c r="BXW229" s="64"/>
      <c r="BXX229" s="64"/>
      <c r="BXY229" s="64"/>
      <c r="BXZ229" s="64"/>
      <c r="BYA229" s="64"/>
      <c r="BYB229" s="64"/>
      <c r="BYC229" s="64"/>
      <c r="BYD229" s="64"/>
      <c r="BYE229" s="64"/>
      <c r="BYF229" s="64"/>
      <c r="BYG229" s="64"/>
      <c r="BYH229" s="64"/>
      <c r="BYI229" s="64"/>
      <c r="BYJ229" s="64"/>
      <c r="BYK229" s="64"/>
      <c r="BYL229" s="64"/>
      <c r="BYM229" s="64"/>
      <c r="BYN229" s="64"/>
      <c r="BYO229" s="64"/>
      <c r="BYP229" s="64"/>
      <c r="BYQ229" s="64"/>
      <c r="BYR229" s="64"/>
      <c r="BYS229" s="64"/>
      <c r="BYT229" s="64"/>
      <c r="BYU229" s="64"/>
      <c r="BYV229" s="64"/>
      <c r="BYW229" s="64"/>
      <c r="BYX229" s="64"/>
      <c r="BYY229" s="64"/>
      <c r="BYZ229" s="64"/>
      <c r="BZA229" s="64"/>
      <c r="BZB229" s="64"/>
      <c r="BZC229" s="64"/>
      <c r="BZD229" s="64"/>
      <c r="BZE229" s="64"/>
      <c r="BZF229" s="64"/>
      <c r="BZG229" s="64"/>
      <c r="BZH229" s="64"/>
      <c r="BZI229" s="64"/>
      <c r="BZJ229" s="64"/>
      <c r="BZK229" s="64"/>
      <c r="BZL229" s="64"/>
      <c r="BZM229" s="64"/>
      <c r="BZN229" s="64"/>
      <c r="BZO229" s="64"/>
      <c r="BZP229" s="64"/>
      <c r="BZQ229" s="64"/>
      <c r="BZR229" s="64"/>
      <c r="BZS229" s="64"/>
      <c r="BZT229" s="64"/>
      <c r="BZU229" s="64"/>
      <c r="BZV229" s="64"/>
      <c r="BZW229" s="64"/>
      <c r="BZX229" s="64"/>
      <c r="BZY229" s="64"/>
      <c r="BZZ229" s="64"/>
      <c r="CAA229" s="64"/>
      <c r="CAB229" s="64"/>
      <c r="CAC229" s="64"/>
      <c r="CAD229" s="64"/>
      <c r="CAE229" s="64"/>
      <c r="CAF229" s="64"/>
      <c r="CAG229" s="64"/>
      <c r="CAH229" s="64"/>
      <c r="CAI229" s="64"/>
      <c r="CAJ229" s="64"/>
      <c r="CAK229" s="64"/>
      <c r="CAL229" s="64"/>
      <c r="CAM229" s="64"/>
      <c r="CAN229" s="64"/>
      <c r="CAO229" s="64"/>
      <c r="CAP229" s="64"/>
      <c r="CAQ229" s="64"/>
      <c r="CAR229" s="64"/>
      <c r="CAS229" s="64"/>
      <c r="CAT229" s="64"/>
      <c r="CAU229" s="64"/>
      <c r="CAV229" s="64"/>
      <c r="CAW229" s="64"/>
      <c r="CAX229" s="64"/>
      <c r="CAY229" s="64"/>
      <c r="CAZ229" s="64"/>
      <c r="CBA229" s="64"/>
      <c r="CBB229" s="64"/>
      <c r="CBC229" s="64"/>
      <c r="CBD229" s="64"/>
      <c r="CBE229" s="64"/>
      <c r="CBF229" s="64"/>
      <c r="CBG229" s="64"/>
      <c r="CBH229" s="64"/>
      <c r="CBI229" s="64"/>
      <c r="CBJ229" s="64"/>
      <c r="CBK229" s="64"/>
      <c r="CBL229" s="64"/>
      <c r="CBM229" s="64"/>
      <c r="CBN229" s="64"/>
      <c r="CBO229" s="64"/>
      <c r="CBP229" s="64"/>
      <c r="CBQ229" s="64"/>
      <c r="CBR229" s="64"/>
      <c r="CBS229" s="64"/>
      <c r="CBT229" s="64"/>
      <c r="CBU229" s="64"/>
      <c r="CBV229" s="64"/>
      <c r="CBW229" s="64"/>
      <c r="CBX229" s="64"/>
      <c r="CBY229" s="64"/>
      <c r="CBZ229" s="64"/>
      <c r="CCA229" s="64"/>
      <c r="CCB229" s="64"/>
      <c r="CCC229" s="64"/>
      <c r="CCD229" s="64"/>
      <c r="CCE229" s="64"/>
      <c r="CCF229" s="64"/>
      <c r="CCG229" s="64"/>
      <c r="CCH229" s="64"/>
      <c r="CCI229" s="64"/>
      <c r="CCJ229" s="64"/>
      <c r="CCK229" s="64"/>
      <c r="CCL229" s="64"/>
      <c r="CCM229" s="64"/>
      <c r="CCN229" s="64"/>
      <c r="CCO229" s="64"/>
      <c r="CCP229" s="64"/>
      <c r="CCQ229" s="64"/>
      <c r="CCR229" s="64"/>
      <c r="CCS229" s="64"/>
      <c r="CCT229" s="64"/>
      <c r="CCU229" s="64"/>
      <c r="CCV229" s="64"/>
      <c r="CCW229" s="64"/>
      <c r="CCX229" s="64"/>
      <c r="CCY229" s="64"/>
      <c r="CCZ229" s="64"/>
      <c r="CDA229" s="64"/>
      <c r="CDB229" s="64"/>
      <c r="CDC229" s="64"/>
      <c r="CDD229" s="64"/>
      <c r="CDE229" s="64"/>
      <c r="CDF229" s="64"/>
      <c r="CDG229" s="64"/>
      <c r="CDH229" s="64"/>
      <c r="CDI229" s="64"/>
      <c r="CDJ229" s="64"/>
      <c r="CDK229" s="64"/>
      <c r="CDL229" s="64"/>
      <c r="CDM229" s="64"/>
      <c r="CDN229" s="64"/>
      <c r="CDO229" s="64"/>
      <c r="CDP229" s="64"/>
      <c r="CDQ229" s="64"/>
      <c r="CDR229" s="64"/>
      <c r="CDS229" s="64"/>
      <c r="CDT229" s="64"/>
      <c r="CDU229" s="64"/>
      <c r="CDV229" s="64"/>
      <c r="CDW229" s="64"/>
      <c r="CDX229" s="64"/>
      <c r="CDY229" s="64"/>
      <c r="CDZ229" s="64"/>
      <c r="CEA229" s="64"/>
      <c r="CEB229" s="64"/>
      <c r="CEC229" s="64"/>
      <c r="CED229" s="64"/>
      <c r="CEE229" s="64"/>
      <c r="CEF229" s="64"/>
      <c r="CEG229" s="64"/>
      <c r="CEH229" s="64"/>
      <c r="CEI229" s="64"/>
      <c r="CEJ229" s="64"/>
      <c r="CEK229" s="64"/>
      <c r="CEL229" s="64"/>
      <c r="CEM229" s="64"/>
      <c r="CEN229" s="64"/>
      <c r="CEO229" s="64"/>
      <c r="CEP229" s="64"/>
      <c r="CEQ229" s="64"/>
      <c r="CER229" s="64"/>
      <c r="CES229" s="64"/>
      <c r="CET229" s="64"/>
      <c r="CEU229" s="64"/>
      <c r="CEV229" s="64"/>
      <c r="CEW229" s="64"/>
      <c r="CEX229" s="64"/>
      <c r="CEY229" s="64"/>
      <c r="CEZ229" s="64"/>
      <c r="CFA229" s="64"/>
      <c r="CFB229" s="64"/>
      <c r="CFC229" s="64"/>
      <c r="CFD229" s="64"/>
      <c r="CFE229" s="64"/>
      <c r="CFF229" s="64"/>
      <c r="CFG229" s="64"/>
      <c r="CFH229" s="64"/>
      <c r="CFI229" s="64"/>
      <c r="CFJ229" s="64"/>
      <c r="CFK229" s="64"/>
      <c r="CFL229" s="64"/>
      <c r="CFM229" s="64"/>
      <c r="CFN229" s="64"/>
      <c r="CFO229" s="64"/>
      <c r="CFP229" s="64"/>
      <c r="CFQ229" s="64"/>
      <c r="CFR229" s="64"/>
      <c r="CFS229" s="64"/>
      <c r="CFT229" s="64"/>
      <c r="CFU229" s="64"/>
      <c r="CFV229" s="64"/>
      <c r="CFW229" s="64"/>
      <c r="CFX229" s="64"/>
      <c r="CFY229" s="64"/>
      <c r="CFZ229" s="64"/>
      <c r="CGA229" s="64"/>
      <c r="CGB229" s="64"/>
      <c r="CGC229" s="64"/>
      <c r="CGD229" s="64"/>
      <c r="CGE229" s="64"/>
      <c r="CGF229" s="64"/>
      <c r="CGG229" s="64"/>
      <c r="CGH229" s="64"/>
      <c r="CGI229" s="64"/>
      <c r="CGJ229" s="64"/>
      <c r="CGK229" s="64"/>
      <c r="CGL229" s="64"/>
      <c r="CGM229" s="64"/>
      <c r="CGN229" s="64"/>
      <c r="CGO229" s="64"/>
      <c r="CGP229" s="64"/>
      <c r="CGQ229" s="64"/>
      <c r="CGR229" s="64"/>
      <c r="CGS229" s="64"/>
      <c r="CGT229" s="64"/>
      <c r="CGU229" s="64"/>
      <c r="CGV229" s="64"/>
      <c r="CGW229" s="64"/>
      <c r="CGX229" s="64"/>
      <c r="CGY229" s="64"/>
      <c r="CGZ229" s="64"/>
      <c r="CHA229" s="64"/>
      <c r="CHB229" s="64"/>
      <c r="CHC229" s="64"/>
      <c r="CHD229" s="64"/>
      <c r="CHE229" s="64"/>
      <c r="CHF229" s="64"/>
      <c r="CHG229" s="64"/>
      <c r="CHH229" s="64"/>
      <c r="CHI229" s="64"/>
      <c r="CHJ229" s="64"/>
      <c r="CHK229" s="64"/>
      <c r="CHL229" s="64"/>
      <c r="CHM229" s="64"/>
      <c r="CHN229" s="64"/>
      <c r="CHO229" s="64"/>
      <c r="CHP229" s="64"/>
      <c r="CHQ229" s="64"/>
      <c r="CHR229" s="64"/>
      <c r="CHS229" s="64"/>
      <c r="CHT229" s="64"/>
      <c r="CHU229" s="64"/>
      <c r="CHV229" s="64"/>
      <c r="CHW229" s="64"/>
      <c r="CHX229" s="64"/>
      <c r="CHY229" s="64"/>
      <c r="CHZ229" s="64"/>
      <c r="CIA229" s="64"/>
      <c r="CIB229" s="64"/>
      <c r="CIC229" s="64"/>
      <c r="CID229" s="64"/>
      <c r="CIE229" s="64"/>
      <c r="CIF229" s="64"/>
      <c r="CIG229" s="64"/>
      <c r="CIH229" s="64"/>
      <c r="CII229" s="64"/>
      <c r="CIJ229" s="64"/>
      <c r="CIK229" s="64"/>
      <c r="CIL229" s="64"/>
      <c r="CIM229" s="64"/>
      <c r="CIN229" s="64"/>
      <c r="CIO229" s="64"/>
      <c r="CIP229" s="64"/>
      <c r="CIQ229" s="64"/>
      <c r="CIR229" s="64"/>
      <c r="CIS229" s="64"/>
      <c r="CIT229" s="64"/>
      <c r="CIU229" s="64"/>
      <c r="CIV229" s="64"/>
      <c r="CIW229" s="64"/>
      <c r="CIX229" s="64"/>
      <c r="CIY229" s="64"/>
      <c r="CIZ229" s="64"/>
      <c r="CJA229" s="64"/>
      <c r="CJB229" s="64"/>
      <c r="CJC229" s="64"/>
      <c r="CJD229" s="64"/>
      <c r="CJE229" s="64"/>
      <c r="CJF229" s="64"/>
      <c r="CJG229" s="64"/>
      <c r="CJH229" s="64"/>
      <c r="CJI229" s="64"/>
      <c r="CJJ229" s="64"/>
      <c r="CJK229" s="64"/>
      <c r="CJL229" s="64"/>
      <c r="CJM229" s="64"/>
      <c r="CJN229" s="64"/>
      <c r="CJO229" s="64"/>
      <c r="CJP229" s="64"/>
      <c r="CJQ229" s="64"/>
      <c r="CJR229" s="64"/>
      <c r="CJS229" s="64"/>
      <c r="CJT229" s="64"/>
      <c r="CJU229" s="64"/>
      <c r="CJV229" s="64"/>
      <c r="CJW229" s="64"/>
      <c r="CJX229" s="64"/>
      <c r="CJY229" s="64"/>
      <c r="CJZ229" s="64"/>
      <c r="CKA229" s="64"/>
      <c r="CKB229" s="64"/>
      <c r="CKC229" s="64"/>
      <c r="CKD229" s="64"/>
      <c r="CKE229" s="64"/>
      <c r="CKF229" s="64"/>
      <c r="CKG229" s="64"/>
      <c r="CKH229" s="64"/>
      <c r="CKI229" s="64"/>
      <c r="CKJ229" s="64"/>
      <c r="CKK229" s="64"/>
      <c r="CKL229" s="64"/>
      <c r="CKM229" s="64"/>
      <c r="CKN229" s="64"/>
      <c r="CKO229" s="64"/>
      <c r="CKP229" s="64"/>
      <c r="CKQ229" s="64"/>
      <c r="CKR229" s="64"/>
      <c r="CKS229" s="64"/>
      <c r="CKT229" s="64"/>
      <c r="CKU229" s="64"/>
      <c r="CKV229" s="64"/>
      <c r="CKW229" s="64"/>
      <c r="CKX229" s="64"/>
      <c r="CKY229" s="64"/>
      <c r="CKZ229" s="64"/>
      <c r="CLA229" s="64"/>
      <c r="CLB229" s="64"/>
      <c r="CLC229" s="64"/>
      <c r="CLD229" s="64"/>
      <c r="CLE229" s="64"/>
      <c r="CLF229" s="64"/>
      <c r="CLG229" s="64"/>
      <c r="CLH229" s="64"/>
      <c r="CLI229" s="64"/>
      <c r="CLJ229" s="64"/>
      <c r="CLK229" s="64"/>
      <c r="CLL229" s="64"/>
      <c r="CLM229" s="64"/>
      <c r="CLN229" s="64"/>
      <c r="CLO229" s="64"/>
      <c r="CLP229" s="64"/>
      <c r="CLQ229" s="64"/>
      <c r="CLR229" s="64"/>
      <c r="CLS229" s="64"/>
      <c r="CLT229" s="64"/>
      <c r="CLU229" s="64"/>
      <c r="CLV229" s="64"/>
      <c r="CLW229" s="64"/>
      <c r="CLX229" s="64"/>
      <c r="CLY229" s="64"/>
      <c r="CLZ229" s="64"/>
      <c r="CMA229" s="64"/>
      <c r="CMB229" s="64"/>
      <c r="CMC229" s="64"/>
      <c r="CMD229" s="64"/>
      <c r="CME229" s="64"/>
      <c r="CMF229" s="64"/>
      <c r="CMG229" s="64"/>
      <c r="CMH229" s="64"/>
      <c r="CMI229" s="64"/>
      <c r="CMJ229" s="64"/>
      <c r="CMK229" s="64"/>
      <c r="CML229" s="64"/>
      <c r="CMM229" s="64"/>
      <c r="CMN229" s="64"/>
      <c r="CMO229" s="64"/>
      <c r="CMP229" s="64"/>
      <c r="CMQ229" s="64"/>
      <c r="CMR229" s="64"/>
      <c r="CMS229" s="64"/>
      <c r="CMT229" s="64"/>
      <c r="CMU229" s="64"/>
      <c r="CMV229" s="64"/>
      <c r="CMW229" s="64"/>
      <c r="CMX229" s="64"/>
      <c r="CMY229" s="64"/>
      <c r="CMZ229" s="64"/>
      <c r="CNA229" s="64"/>
      <c r="CNB229" s="64"/>
      <c r="CNC229" s="64"/>
      <c r="CND229" s="64"/>
      <c r="CNE229" s="64"/>
      <c r="CNF229" s="64"/>
      <c r="CNG229" s="64"/>
      <c r="CNH229" s="64"/>
      <c r="CNI229" s="64"/>
      <c r="CNJ229" s="64"/>
      <c r="CNK229" s="64"/>
      <c r="CNL229" s="64"/>
      <c r="CNM229" s="64"/>
      <c r="CNN229" s="64"/>
      <c r="CNO229" s="64"/>
      <c r="CNP229" s="64"/>
      <c r="CNQ229" s="64"/>
      <c r="CNR229" s="64"/>
      <c r="CNS229" s="64"/>
      <c r="CNT229" s="64"/>
      <c r="CNU229" s="64"/>
      <c r="CNV229" s="64"/>
      <c r="CNW229" s="64"/>
      <c r="CNX229" s="64"/>
      <c r="CNY229" s="64"/>
      <c r="CNZ229" s="64"/>
      <c r="COA229" s="64"/>
      <c r="COB229" s="64"/>
      <c r="COC229" s="64"/>
      <c r="COD229" s="64"/>
      <c r="COE229" s="64"/>
      <c r="COF229" s="64"/>
      <c r="COG229" s="64"/>
      <c r="COH229" s="64"/>
      <c r="COI229" s="64"/>
      <c r="COJ229" s="64"/>
      <c r="COK229" s="64"/>
      <c r="COL229" s="64"/>
      <c r="COM229" s="64"/>
      <c r="CON229" s="64"/>
      <c r="COO229" s="64"/>
      <c r="COP229" s="64"/>
      <c r="COQ229" s="64"/>
      <c r="COR229" s="64"/>
      <c r="COS229" s="64"/>
      <c r="COT229" s="64"/>
      <c r="COU229" s="64"/>
      <c r="COV229" s="64"/>
      <c r="COW229" s="64"/>
      <c r="COX229" s="64"/>
      <c r="COY229" s="64"/>
      <c r="COZ229" s="64"/>
      <c r="CPA229" s="64"/>
      <c r="CPB229" s="64"/>
      <c r="CPC229" s="64"/>
      <c r="CPD229" s="64"/>
      <c r="CPE229" s="64"/>
      <c r="CPF229" s="64"/>
      <c r="CPG229" s="64"/>
      <c r="CPH229" s="64"/>
      <c r="CPI229" s="64"/>
      <c r="CPJ229" s="64"/>
      <c r="CPK229" s="64"/>
      <c r="CPL229" s="64"/>
      <c r="CPM229" s="64"/>
      <c r="CPN229" s="64"/>
      <c r="CPO229" s="64"/>
      <c r="CPP229" s="64"/>
      <c r="CPQ229" s="64"/>
      <c r="CPR229" s="64"/>
      <c r="CPS229" s="64"/>
      <c r="CPT229" s="64"/>
      <c r="CPU229" s="64"/>
      <c r="CPV229" s="64"/>
      <c r="CPW229" s="64"/>
      <c r="CPX229" s="64"/>
      <c r="CPY229" s="64"/>
      <c r="CPZ229" s="64"/>
      <c r="CQA229" s="64"/>
      <c r="CQB229" s="64"/>
      <c r="CQC229" s="64"/>
      <c r="CQD229" s="64"/>
      <c r="CQE229" s="64"/>
      <c r="CQF229" s="64"/>
      <c r="CQG229" s="64"/>
      <c r="CQH229" s="64"/>
      <c r="CQI229" s="64"/>
      <c r="CQJ229" s="64"/>
      <c r="CQK229" s="64"/>
      <c r="CQL229" s="64"/>
      <c r="CQM229" s="64"/>
      <c r="CQN229" s="64"/>
      <c r="CQO229" s="64"/>
      <c r="CQP229" s="64"/>
      <c r="CQQ229" s="64"/>
      <c r="CQR229" s="64"/>
      <c r="CQS229" s="64"/>
      <c r="CQT229" s="64"/>
      <c r="CQU229" s="64"/>
      <c r="CQV229" s="64"/>
      <c r="CQW229" s="64"/>
      <c r="CQX229" s="64"/>
      <c r="CQY229" s="64"/>
      <c r="CQZ229" s="64"/>
      <c r="CRA229" s="64"/>
      <c r="CRB229" s="64"/>
      <c r="CRC229" s="64"/>
      <c r="CRD229" s="64"/>
      <c r="CRE229" s="64"/>
      <c r="CRF229" s="64"/>
      <c r="CRG229" s="64"/>
      <c r="CRH229" s="64"/>
      <c r="CRI229" s="64"/>
      <c r="CRJ229" s="64"/>
      <c r="CRK229" s="64"/>
      <c r="CRL229" s="64"/>
      <c r="CRM229" s="64"/>
      <c r="CRN229" s="64"/>
      <c r="CRO229" s="64"/>
      <c r="CRP229" s="64"/>
      <c r="CRQ229" s="64"/>
      <c r="CRR229" s="64"/>
      <c r="CRS229" s="64"/>
      <c r="CRT229" s="64"/>
      <c r="CRU229" s="64"/>
      <c r="CRV229" s="64"/>
      <c r="CRW229" s="64"/>
      <c r="CRX229" s="64"/>
      <c r="CRY229" s="64"/>
      <c r="CRZ229" s="64"/>
      <c r="CSA229" s="64"/>
      <c r="CSB229" s="64"/>
      <c r="CSC229" s="64"/>
      <c r="CSD229" s="64"/>
      <c r="CSE229" s="64"/>
      <c r="CSF229" s="64"/>
      <c r="CSG229" s="64"/>
      <c r="CSH229" s="64"/>
      <c r="CSI229" s="64"/>
      <c r="CSJ229" s="64"/>
      <c r="CSK229" s="64"/>
      <c r="CSL229" s="64"/>
      <c r="CSM229" s="64"/>
      <c r="CSN229" s="64"/>
      <c r="CSO229" s="64"/>
      <c r="CSP229" s="64"/>
      <c r="CSQ229" s="64"/>
      <c r="CSR229" s="64"/>
      <c r="CSS229" s="64"/>
      <c r="CST229" s="64"/>
      <c r="CSU229" s="64"/>
      <c r="CSV229" s="64"/>
      <c r="CSW229" s="64"/>
      <c r="CSX229" s="64"/>
      <c r="CSY229" s="64"/>
      <c r="CSZ229" s="64"/>
      <c r="CTA229" s="64"/>
      <c r="CTB229" s="64"/>
      <c r="CTC229" s="64"/>
      <c r="CTD229" s="64"/>
      <c r="CTE229" s="64"/>
      <c r="CTF229" s="64"/>
      <c r="CTG229" s="64"/>
      <c r="CTH229" s="64"/>
      <c r="CTI229" s="64"/>
      <c r="CTJ229" s="64"/>
      <c r="CTK229" s="64"/>
      <c r="CTL229" s="64"/>
      <c r="CTM229" s="64"/>
      <c r="CTN229" s="64"/>
      <c r="CTO229" s="64"/>
      <c r="CTP229" s="64"/>
      <c r="CTQ229" s="64"/>
      <c r="CTR229" s="64"/>
      <c r="CTS229" s="64"/>
      <c r="CTT229" s="64"/>
      <c r="CTU229" s="64"/>
      <c r="CTV229" s="64"/>
      <c r="CTW229" s="64"/>
      <c r="CTX229" s="64"/>
      <c r="CTY229" s="64"/>
      <c r="CTZ229" s="64"/>
      <c r="CUA229" s="64"/>
      <c r="CUB229" s="64"/>
      <c r="CUC229" s="64"/>
      <c r="CUD229" s="64"/>
      <c r="CUE229" s="64"/>
      <c r="CUF229" s="64"/>
      <c r="CUG229" s="64"/>
      <c r="CUH229" s="64"/>
      <c r="CUI229" s="64"/>
      <c r="CUJ229" s="64"/>
      <c r="CUK229" s="64"/>
      <c r="CUL229" s="64"/>
      <c r="CUM229" s="64"/>
      <c r="CUN229" s="64"/>
      <c r="CUO229" s="64"/>
      <c r="CUP229" s="64"/>
      <c r="CUQ229" s="64"/>
      <c r="CUR229" s="64"/>
      <c r="CUS229" s="64"/>
      <c r="CUT229" s="64"/>
      <c r="CUU229" s="64"/>
      <c r="CUV229" s="64"/>
      <c r="CUW229" s="64"/>
      <c r="CUX229" s="64"/>
      <c r="CUY229" s="64"/>
      <c r="CUZ229" s="64"/>
      <c r="CVA229" s="64"/>
      <c r="CVB229" s="64"/>
      <c r="CVC229" s="64"/>
      <c r="CVD229" s="64"/>
      <c r="CVE229" s="64"/>
      <c r="CVF229" s="64"/>
      <c r="CVG229" s="64"/>
      <c r="CVH229" s="64"/>
      <c r="CVI229" s="64"/>
      <c r="CVJ229" s="64"/>
      <c r="CVK229" s="64"/>
      <c r="CVL229" s="64"/>
      <c r="CVM229" s="64"/>
      <c r="CVN229" s="64"/>
      <c r="CVO229" s="64"/>
      <c r="CVP229" s="64"/>
      <c r="CVQ229" s="64"/>
      <c r="CVR229" s="64"/>
      <c r="CVS229" s="64"/>
      <c r="CVT229" s="64"/>
      <c r="CVU229" s="64"/>
      <c r="CVV229" s="64"/>
      <c r="CVW229" s="64"/>
      <c r="CVX229" s="64"/>
      <c r="CVY229" s="64"/>
      <c r="CVZ229" s="64"/>
      <c r="CWA229" s="64"/>
      <c r="CWB229" s="64"/>
      <c r="CWC229" s="64"/>
      <c r="CWD229" s="64"/>
      <c r="CWE229" s="64"/>
      <c r="CWF229" s="64"/>
      <c r="CWG229" s="64"/>
      <c r="CWH229" s="64"/>
      <c r="CWI229" s="64"/>
      <c r="CWJ229" s="64"/>
      <c r="CWK229" s="64"/>
      <c r="CWL229" s="64"/>
      <c r="CWM229" s="64"/>
      <c r="CWN229" s="64"/>
      <c r="CWO229" s="64"/>
      <c r="CWP229" s="64"/>
      <c r="CWQ229" s="64"/>
      <c r="CWR229" s="64"/>
      <c r="CWS229" s="64"/>
      <c r="CWT229" s="64"/>
      <c r="CWU229" s="64"/>
      <c r="CWV229" s="64"/>
      <c r="CWW229" s="64"/>
      <c r="CWX229" s="64"/>
      <c r="CWY229" s="64"/>
      <c r="CWZ229" s="64"/>
      <c r="CXA229" s="64"/>
      <c r="CXB229" s="64"/>
      <c r="CXC229" s="64"/>
      <c r="CXD229" s="64"/>
      <c r="CXE229" s="64"/>
      <c r="CXF229" s="64"/>
      <c r="CXG229" s="64"/>
      <c r="CXH229" s="64"/>
      <c r="CXI229" s="64"/>
      <c r="CXJ229" s="64"/>
      <c r="CXK229" s="64"/>
      <c r="CXL229" s="64"/>
      <c r="CXM229" s="64"/>
      <c r="CXN229" s="64"/>
      <c r="CXO229" s="64"/>
      <c r="CXP229" s="64"/>
      <c r="CXQ229" s="64"/>
      <c r="CXR229" s="64"/>
      <c r="CXS229" s="64"/>
      <c r="CXT229" s="64"/>
      <c r="CXU229" s="64"/>
      <c r="CXV229" s="64"/>
      <c r="CXW229" s="64"/>
      <c r="CXX229" s="64"/>
      <c r="CXY229" s="64"/>
      <c r="CXZ229" s="64"/>
      <c r="CYA229" s="64"/>
      <c r="CYB229" s="64"/>
      <c r="CYC229" s="64"/>
      <c r="CYD229" s="64"/>
      <c r="CYE229" s="64"/>
      <c r="CYF229" s="64"/>
      <c r="CYG229" s="64"/>
      <c r="CYH229" s="64"/>
      <c r="CYI229" s="64"/>
      <c r="CYJ229" s="64"/>
      <c r="CYK229" s="64"/>
      <c r="CYL229" s="64"/>
      <c r="CYM229" s="64"/>
      <c r="CYN229" s="64"/>
      <c r="CYO229" s="64"/>
      <c r="CYP229" s="64"/>
      <c r="CYQ229" s="64"/>
      <c r="CYR229" s="64"/>
      <c r="CYS229" s="64"/>
      <c r="CYT229" s="64"/>
      <c r="CYU229" s="64"/>
      <c r="CYV229" s="64"/>
      <c r="CYW229" s="64"/>
      <c r="CYX229" s="64"/>
      <c r="CYY229" s="64"/>
      <c r="CYZ229" s="64"/>
      <c r="CZA229" s="64"/>
      <c r="CZB229" s="64"/>
      <c r="CZC229" s="64"/>
      <c r="CZD229" s="64"/>
      <c r="CZE229" s="64"/>
      <c r="CZF229" s="64"/>
      <c r="CZG229" s="64"/>
      <c r="CZH229" s="64"/>
      <c r="CZI229" s="64"/>
      <c r="CZJ229" s="64"/>
      <c r="CZK229" s="64"/>
      <c r="CZL229" s="64"/>
      <c r="CZM229" s="64"/>
      <c r="CZN229" s="64"/>
      <c r="CZO229" s="64"/>
      <c r="CZP229" s="64"/>
      <c r="CZQ229" s="64"/>
      <c r="CZR229" s="64"/>
      <c r="CZS229" s="64"/>
      <c r="CZT229" s="64"/>
      <c r="CZU229" s="64"/>
      <c r="CZV229" s="64"/>
      <c r="CZW229" s="64"/>
      <c r="CZX229" s="64"/>
      <c r="CZY229" s="64"/>
      <c r="CZZ229" s="64"/>
      <c r="DAA229" s="64"/>
      <c r="DAB229" s="64"/>
      <c r="DAC229" s="64"/>
      <c r="DAD229" s="64"/>
      <c r="DAE229" s="64"/>
      <c r="DAF229" s="64"/>
      <c r="DAG229" s="64"/>
      <c r="DAH229" s="64"/>
      <c r="DAI229" s="64"/>
      <c r="DAJ229" s="64"/>
      <c r="DAK229" s="64"/>
      <c r="DAL229" s="64"/>
      <c r="DAM229" s="64"/>
      <c r="DAN229" s="64"/>
      <c r="DAO229" s="64"/>
      <c r="DAP229" s="64"/>
      <c r="DAQ229" s="64"/>
      <c r="DAR229" s="64"/>
      <c r="DAS229" s="64"/>
      <c r="DAT229" s="64"/>
      <c r="DAU229" s="64"/>
      <c r="DAV229" s="64"/>
      <c r="DAW229" s="64"/>
      <c r="DAX229" s="64"/>
      <c r="DAY229" s="64"/>
      <c r="DAZ229" s="64"/>
      <c r="DBA229" s="64"/>
      <c r="DBB229" s="64"/>
      <c r="DBC229" s="64"/>
      <c r="DBD229" s="64"/>
      <c r="DBE229" s="64"/>
      <c r="DBF229" s="64"/>
      <c r="DBG229" s="64"/>
      <c r="DBH229" s="64"/>
      <c r="DBI229" s="64"/>
      <c r="DBJ229" s="64"/>
      <c r="DBK229" s="64"/>
      <c r="DBL229" s="64"/>
      <c r="DBM229" s="64"/>
      <c r="DBN229" s="64"/>
      <c r="DBO229" s="64"/>
      <c r="DBP229" s="64"/>
      <c r="DBQ229" s="64"/>
      <c r="DBR229" s="64"/>
      <c r="DBS229" s="64"/>
      <c r="DBT229" s="64"/>
      <c r="DBU229" s="64"/>
      <c r="DBV229" s="64"/>
      <c r="DBW229" s="64"/>
      <c r="DBX229" s="64"/>
      <c r="DBY229" s="64"/>
      <c r="DBZ229" s="64"/>
      <c r="DCA229" s="64"/>
      <c r="DCB229" s="64"/>
      <c r="DCC229" s="64"/>
      <c r="DCD229" s="64"/>
      <c r="DCE229" s="64"/>
      <c r="DCF229" s="64"/>
      <c r="DCG229" s="64"/>
      <c r="DCH229" s="64"/>
      <c r="DCI229" s="64"/>
      <c r="DCJ229" s="64"/>
      <c r="DCK229" s="64"/>
      <c r="DCL229" s="64"/>
      <c r="DCM229" s="64"/>
      <c r="DCN229" s="64"/>
      <c r="DCO229" s="64"/>
      <c r="DCP229" s="64"/>
      <c r="DCQ229" s="64"/>
      <c r="DCR229" s="64"/>
      <c r="DCS229" s="64"/>
      <c r="DCT229" s="64"/>
    </row>
    <row r="230" spans="1:2802" s="121" customFormat="1" x14ac:dyDescent="0.2">
      <c r="A230" s="126" t="str">
        <f t="shared" si="134"/>
        <v/>
      </c>
      <c r="B230" s="196"/>
      <c r="C230" s="196"/>
      <c r="D230" s="197"/>
      <c r="E230" s="193"/>
      <c r="F230" s="194"/>
      <c r="G230" s="193"/>
      <c r="H230" s="6"/>
      <c r="I230" s="64"/>
      <c r="J230" s="6" t="s">
        <v>274</v>
      </c>
      <c r="K230" s="137" t="str">
        <f t="shared" si="139"/>
        <v/>
      </c>
      <c r="L230" s="64"/>
      <c r="M230" s="141"/>
      <c r="N230" s="195"/>
      <c r="O230" s="132"/>
      <c r="P230" s="64"/>
      <c r="Q230" s="64"/>
      <c r="R230" s="64"/>
      <c r="S230" s="64"/>
      <c r="T230" s="64"/>
      <c r="U230" s="64"/>
      <c r="V230" s="64"/>
      <c r="W230" s="64"/>
      <c r="X230" s="64"/>
      <c r="Y230" s="64"/>
      <c r="Z230" s="64"/>
      <c r="AA230" s="64"/>
      <c r="AB230" s="64"/>
      <c r="AC230" s="64"/>
      <c r="AD230" s="64"/>
      <c r="AE230" s="64"/>
      <c r="AF230" s="64"/>
      <c r="AG230" s="64"/>
      <c r="AH230" s="64"/>
      <c r="AI230" s="64"/>
      <c r="AJ230" s="64"/>
      <c r="AK230" s="64"/>
      <c r="AL230" s="64"/>
      <c r="AM230" s="64"/>
      <c r="AN230" s="64"/>
      <c r="AO230" s="64"/>
      <c r="AP230" s="64"/>
      <c r="AQ230" s="64"/>
      <c r="AR230" s="64"/>
      <c r="AS230" s="64"/>
      <c r="AT230" s="64"/>
      <c r="AU230" s="64"/>
      <c r="AV230" s="64"/>
      <c r="AW230" s="64"/>
      <c r="AX230" s="64"/>
      <c r="AY230" s="64"/>
      <c r="AZ230" s="64"/>
      <c r="BA230" s="64"/>
      <c r="BB230" s="64"/>
      <c r="BC230" s="64"/>
      <c r="BD230" s="64"/>
      <c r="BE230" s="64"/>
      <c r="BF230" s="64"/>
      <c r="BG230" s="64"/>
      <c r="BH230" s="64"/>
      <c r="BI230" s="64"/>
      <c r="BJ230" s="64"/>
      <c r="BK230" s="64"/>
      <c r="BL230" s="64"/>
      <c r="BM230" s="64"/>
      <c r="BN230" s="64"/>
      <c r="BO230" s="64"/>
      <c r="BP230" s="64"/>
      <c r="BQ230" s="64"/>
      <c r="BR230" s="64"/>
      <c r="BS230" s="64"/>
      <c r="BT230" s="64"/>
      <c r="BU230" s="64"/>
      <c r="BV230" s="64"/>
      <c r="BW230" s="64"/>
      <c r="BX230" s="64"/>
      <c r="BY230" s="64"/>
      <c r="BZ230" s="64"/>
      <c r="CA230" s="64"/>
      <c r="CB230" s="64"/>
      <c r="CC230" s="64"/>
      <c r="CD230" s="64"/>
      <c r="CE230" s="64"/>
      <c r="CF230" s="64"/>
      <c r="CG230" s="64"/>
      <c r="CH230" s="64"/>
      <c r="CI230" s="64"/>
      <c r="CJ230" s="64"/>
      <c r="CK230" s="64"/>
      <c r="CL230" s="64"/>
      <c r="CM230" s="64"/>
      <c r="CN230" s="64"/>
      <c r="CO230" s="64"/>
      <c r="CP230" s="64"/>
      <c r="CQ230" s="64"/>
      <c r="CR230" s="64"/>
      <c r="CS230" s="64"/>
      <c r="CT230" s="64"/>
      <c r="CU230" s="64"/>
      <c r="CV230" s="64"/>
      <c r="CW230" s="64"/>
      <c r="CX230" s="64"/>
      <c r="CY230" s="64"/>
      <c r="CZ230" s="64"/>
      <c r="DA230" s="64"/>
      <c r="DB230" s="64"/>
      <c r="DC230" s="64"/>
      <c r="DD230" s="64"/>
      <c r="DE230" s="64"/>
      <c r="DF230" s="64"/>
      <c r="DG230" s="64"/>
      <c r="DH230" s="64"/>
      <c r="DI230" s="64"/>
      <c r="DJ230" s="64"/>
      <c r="DK230" s="64"/>
      <c r="DL230" s="64"/>
      <c r="DM230" s="64"/>
      <c r="DN230" s="64"/>
      <c r="DO230" s="64"/>
      <c r="DP230" s="64"/>
      <c r="DQ230" s="64"/>
      <c r="DR230" s="64"/>
      <c r="DS230" s="64"/>
      <c r="DT230" s="64"/>
      <c r="DU230" s="64"/>
      <c r="DV230" s="64"/>
      <c r="DW230" s="64"/>
      <c r="DX230" s="64"/>
      <c r="DY230" s="64"/>
      <c r="DZ230" s="64"/>
      <c r="EA230" s="64"/>
      <c r="EB230" s="64"/>
      <c r="EC230" s="64"/>
      <c r="ED230" s="64"/>
      <c r="EE230" s="64"/>
      <c r="EF230" s="64"/>
      <c r="EG230" s="64"/>
      <c r="EH230" s="64"/>
      <c r="EI230" s="64"/>
      <c r="EJ230" s="64"/>
      <c r="EK230" s="64"/>
      <c r="EL230" s="64"/>
      <c r="EM230" s="64"/>
      <c r="EN230" s="64"/>
      <c r="EO230" s="64"/>
      <c r="EP230" s="64"/>
      <c r="EQ230" s="64"/>
      <c r="ER230" s="64"/>
      <c r="ES230" s="64"/>
      <c r="ET230" s="64"/>
      <c r="EU230" s="64"/>
      <c r="EV230" s="64"/>
      <c r="EW230" s="64"/>
      <c r="EX230" s="64"/>
      <c r="EY230" s="64"/>
      <c r="EZ230" s="64"/>
      <c r="FA230" s="64"/>
      <c r="FB230" s="64"/>
      <c r="FC230" s="64"/>
      <c r="FD230" s="64"/>
      <c r="FE230" s="64"/>
      <c r="FF230" s="64"/>
      <c r="FG230" s="64"/>
      <c r="FH230" s="64"/>
      <c r="FI230" s="64"/>
      <c r="FJ230" s="64"/>
      <c r="FK230" s="64"/>
      <c r="FL230" s="64"/>
      <c r="FM230" s="64"/>
      <c r="FN230" s="64"/>
      <c r="FO230" s="64"/>
      <c r="FP230" s="64"/>
      <c r="FQ230" s="64"/>
      <c r="FR230" s="64"/>
      <c r="FS230" s="64"/>
      <c r="FT230" s="64"/>
      <c r="FU230" s="64"/>
      <c r="FV230" s="64"/>
      <c r="FW230" s="64"/>
      <c r="FX230" s="64"/>
      <c r="FY230" s="64"/>
      <c r="FZ230" s="64"/>
      <c r="GA230" s="64"/>
      <c r="GB230" s="64"/>
      <c r="GC230" s="64"/>
      <c r="GD230" s="64"/>
      <c r="GE230" s="64"/>
      <c r="GF230" s="64"/>
      <c r="GG230" s="64"/>
      <c r="GH230" s="64"/>
      <c r="GI230" s="64"/>
      <c r="GJ230" s="64"/>
      <c r="GK230" s="64"/>
      <c r="GL230" s="64"/>
      <c r="GM230" s="64"/>
      <c r="GN230" s="64"/>
      <c r="GO230" s="64"/>
      <c r="GP230" s="64"/>
      <c r="GQ230" s="64"/>
      <c r="GR230" s="64"/>
      <c r="GS230" s="64"/>
      <c r="GT230" s="64"/>
      <c r="GU230" s="64"/>
      <c r="GV230" s="64"/>
      <c r="GW230" s="64"/>
      <c r="GX230" s="64"/>
      <c r="GY230" s="64"/>
      <c r="GZ230" s="64"/>
      <c r="HA230" s="64"/>
      <c r="HB230" s="64"/>
      <c r="HC230" s="64"/>
      <c r="HD230" s="64"/>
      <c r="HE230" s="64"/>
      <c r="HF230" s="64"/>
      <c r="HG230" s="64"/>
      <c r="HH230" s="64"/>
      <c r="HI230" s="64"/>
      <c r="HJ230" s="64"/>
      <c r="HK230" s="64"/>
      <c r="HL230" s="64"/>
      <c r="HM230" s="64"/>
      <c r="HN230" s="64"/>
      <c r="HO230" s="64"/>
      <c r="HP230" s="64"/>
      <c r="HQ230" s="64"/>
      <c r="HR230" s="64"/>
      <c r="HS230" s="64"/>
      <c r="HT230" s="64"/>
      <c r="HU230" s="64"/>
      <c r="HV230" s="64"/>
      <c r="HW230" s="64"/>
      <c r="HX230" s="64"/>
      <c r="HY230" s="64"/>
      <c r="HZ230" s="64"/>
      <c r="IA230" s="64"/>
      <c r="IB230" s="64"/>
      <c r="IC230" s="64"/>
      <c r="ID230" s="64"/>
      <c r="IE230" s="64"/>
      <c r="IF230" s="64"/>
      <c r="IG230" s="64"/>
      <c r="IH230" s="64"/>
      <c r="II230" s="64"/>
      <c r="IJ230" s="64"/>
      <c r="IK230" s="64"/>
      <c r="IL230" s="64"/>
      <c r="IM230" s="64"/>
      <c r="IN230" s="64"/>
      <c r="IO230" s="64"/>
      <c r="IP230" s="64"/>
      <c r="IQ230" s="64"/>
      <c r="IR230" s="64"/>
      <c r="IS230" s="64"/>
      <c r="IT230" s="64"/>
      <c r="IU230" s="64"/>
      <c r="IV230" s="64"/>
      <c r="IW230" s="64"/>
      <c r="IX230" s="64"/>
      <c r="IY230" s="64"/>
      <c r="IZ230" s="64"/>
      <c r="JA230" s="64"/>
      <c r="JB230" s="64"/>
      <c r="JC230" s="64"/>
      <c r="JD230" s="64"/>
      <c r="JE230" s="64"/>
      <c r="JF230" s="64"/>
      <c r="JG230" s="64"/>
      <c r="JH230" s="64"/>
      <c r="JI230" s="64"/>
      <c r="JJ230" s="64"/>
      <c r="JK230" s="64"/>
      <c r="JL230" s="64"/>
      <c r="JM230" s="64"/>
      <c r="JN230" s="64"/>
      <c r="JO230" s="64"/>
      <c r="JP230" s="64"/>
      <c r="JQ230" s="64"/>
      <c r="JR230" s="64"/>
      <c r="JS230" s="64"/>
      <c r="JT230" s="64"/>
      <c r="JU230" s="64"/>
      <c r="JV230" s="64"/>
      <c r="JW230" s="64"/>
      <c r="JX230" s="64"/>
      <c r="JY230" s="64"/>
      <c r="JZ230" s="64"/>
      <c r="KA230" s="64"/>
      <c r="KB230" s="64"/>
      <c r="KC230" s="64"/>
      <c r="KD230" s="64"/>
      <c r="KE230" s="64"/>
      <c r="KF230" s="64"/>
      <c r="KG230" s="64"/>
      <c r="KH230" s="64"/>
      <c r="KI230" s="64"/>
      <c r="KJ230" s="64"/>
      <c r="KK230" s="64"/>
      <c r="KL230" s="64"/>
      <c r="KM230" s="64"/>
      <c r="KN230" s="64"/>
      <c r="KO230" s="64"/>
      <c r="KP230" s="64"/>
      <c r="KQ230" s="64"/>
      <c r="KR230" s="64"/>
      <c r="KS230" s="64"/>
      <c r="KT230" s="64"/>
      <c r="KU230" s="64"/>
      <c r="KV230" s="64"/>
      <c r="KW230" s="64"/>
      <c r="KX230" s="64"/>
      <c r="KY230" s="64"/>
      <c r="KZ230" s="64"/>
      <c r="LA230" s="64"/>
      <c r="LB230" s="64"/>
      <c r="LC230" s="64"/>
      <c r="LD230" s="64"/>
      <c r="LE230" s="64"/>
      <c r="LF230" s="64"/>
      <c r="LG230" s="64"/>
      <c r="LH230" s="64"/>
      <c r="LI230" s="64"/>
      <c r="LJ230" s="64"/>
      <c r="LK230" s="64"/>
      <c r="LL230" s="64"/>
      <c r="LM230" s="64"/>
      <c r="LN230" s="64"/>
      <c r="LO230" s="64"/>
      <c r="LP230" s="64"/>
      <c r="LQ230" s="64"/>
      <c r="LR230" s="64"/>
      <c r="LS230" s="64"/>
      <c r="LT230" s="64"/>
      <c r="LU230" s="64"/>
      <c r="LV230" s="64"/>
      <c r="LW230" s="64"/>
      <c r="LX230" s="64"/>
      <c r="LY230" s="64"/>
      <c r="LZ230" s="64"/>
      <c r="MA230" s="64"/>
      <c r="MB230" s="64"/>
      <c r="MC230" s="64"/>
      <c r="MD230" s="64"/>
      <c r="ME230" s="64"/>
      <c r="MF230" s="64"/>
      <c r="MG230" s="64"/>
      <c r="MH230" s="64"/>
      <c r="MI230" s="64"/>
      <c r="MJ230" s="64"/>
      <c r="MK230" s="64"/>
      <c r="ML230" s="64"/>
      <c r="MM230" s="64"/>
      <c r="MN230" s="64"/>
      <c r="MO230" s="64"/>
      <c r="MP230" s="64"/>
      <c r="MQ230" s="64"/>
      <c r="MR230" s="64"/>
      <c r="MS230" s="64"/>
      <c r="MT230" s="64"/>
      <c r="MU230" s="64"/>
      <c r="MV230" s="64"/>
      <c r="MW230" s="64"/>
      <c r="MX230" s="64"/>
      <c r="MY230" s="64"/>
      <c r="MZ230" s="64"/>
      <c r="NA230" s="64"/>
      <c r="NB230" s="64"/>
      <c r="NC230" s="64"/>
      <c r="ND230" s="64"/>
      <c r="NE230" s="64"/>
      <c r="NF230" s="64"/>
      <c r="NG230" s="64"/>
      <c r="NH230" s="64"/>
      <c r="NI230" s="64"/>
      <c r="NJ230" s="64"/>
      <c r="NK230" s="64"/>
      <c r="NL230" s="64"/>
      <c r="NM230" s="64"/>
      <c r="NN230" s="64"/>
      <c r="NO230" s="64"/>
      <c r="NP230" s="64"/>
      <c r="NQ230" s="64"/>
      <c r="NR230" s="64"/>
      <c r="NS230" s="64"/>
      <c r="NT230" s="64"/>
      <c r="NU230" s="64"/>
      <c r="NV230" s="64"/>
      <c r="NW230" s="64"/>
      <c r="NX230" s="64"/>
      <c r="NY230" s="64"/>
      <c r="NZ230" s="64"/>
      <c r="OA230" s="64"/>
      <c r="OB230" s="64"/>
      <c r="OC230" s="64"/>
      <c r="OD230" s="64"/>
      <c r="OE230" s="64"/>
      <c r="OF230" s="64"/>
      <c r="OG230" s="64"/>
      <c r="OH230" s="64"/>
      <c r="OI230" s="64"/>
      <c r="OJ230" s="64"/>
      <c r="OK230" s="64"/>
      <c r="OL230" s="64"/>
      <c r="OM230" s="64"/>
      <c r="ON230" s="64"/>
      <c r="OO230" s="64"/>
      <c r="OP230" s="64"/>
      <c r="OQ230" s="64"/>
      <c r="OR230" s="64"/>
      <c r="OS230" s="64"/>
      <c r="OT230" s="64"/>
      <c r="OU230" s="64"/>
      <c r="OV230" s="64"/>
      <c r="OW230" s="64"/>
      <c r="OX230" s="64"/>
      <c r="OY230" s="64"/>
      <c r="OZ230" s="64"/>
      <c r="PA230" s="64"/>
      <c r="PB230" s="64"/>
      <c r="PC230" s="64"/>
      <c r="PD230" s="64"/>
      <c r="PE230" s="64"/>
      <c r="PF230" s="64"/>
      <c r="PG230" s="64"/>
      <c r="PH230" s="64"/>
      <c r="PI230" s="64"/>
      <c r="PJ230" s="64"/>
      <c r="PK230" s="64"/>
      <c r="PL230" s="64"/>
      <c r="PM230" s="64"/>
      <c r="PN230" s="64"/>
      <c r="PO230" s="64"/>
      <c r="PP230" s="64"/>
      <c r="PQ230" s="64"/>
      <c r="PR230" s="64"/>
      <c r="PS230" s="64"/>
      <c r="PT230" s="64"/>
      <c r="PU230" s="64"/>
      <c r="PV230" s="64"/>
      <c r="PW230" s="64"/>
      <c r="PX230" s="64"/>
      <c r="PY230" s="64"/>
      <c r="PZ230" s="64"/>
      <c r="QA230" s="64"/>
      <c r="QB230" s="64"/>
      <c r="QC230" s="64"/>
      <c r="QD230" s="64"/>
      <c r="QE230" s="64"/>
      <c r="QF230" s="64"/>
      <c r="QG230" s="64"/>
      <c r="QH230" s="64"/>
      <c r="QI230" s="64"/>
      <c r="QJ230" s="64"/>
      <c r="QK230" s="64"/>
      <c r="QL230" s="64"/>
      <c r="QM230" s="64"/>
      <c r="QN230" s="64"/>
      <c r="QO230" s="64"/>
      <c r="QP230" s="64"/>
      <c r="QQ230" s="64"/>
      <c r="QR230" s="64"/>
      <c r="QS230" s="64"/>
      <c r="QT230" s="64"/>
      <c r="QU230" s="64"/>
      <c r="QV230" s="64"/>
      <c r="QW230" s="64"/>
      <c r="QX230" s="64"/>
      <c r="QY230" s="64"/>
      <c r="QZ230" s="64"/>
      <c r="RA230" s="64"/>
      <c r="RB230" s="64"/>
      <c r="RC230" s="64"/>
      <c r="RD230" s="64"/>
      <c r="RE230" s="64"/>
      <c r="RF230" s="64"/>
      <c r="RG230" s="64"/>
      <c r="RH230" s="64"/>
      <c r="RI230" s="64"/>
      <c r="RJ230" s="64"/>
      <c r="RK230" s="64"/>
      <c r="RL230" s="64"/>
      <c r="RM230" s="64"/>
      <c r="RN230" s="64"/>
      <c r="RO230" s="64"/>
      <c r="RP230" s="64"/>
      <c r="RQ230" s="64"/>
      <c r="RR230" s="64"/>
      <c r="RS230" s="64"/>
      <c r="RT230" s="64"/>
      <c r="RU230" s="64"/>
      <c r="RV230" s="64"/>
      <c r="RW230" s="64"/>
      <c r="RX230" s="64"/>
      <c r="RY230" s="64"/>
      <c r="RZ230" s="64"/>
      <c r="SA230" s="64"/>
      <c r="SB230" s="64"/>
      <c r="SC230" s="64"/>
      <c r="SD230" s="64"/>
      <c r="SE230" s="64"/>
      <c r="SF230" s="64"/>
      <c r="SG230" s="64"/>
      <c r="SH230" s="64"/>
      <c r="SI230" s="64"/>
      <c r="SJ230" s="64"/>
      <c r="SK230" s="64"/>
      <c r="SL230" s="64"/>
      <c r="SM230" s="64"/>
      <c r="SN230" s="64"/>
      <c r="SO230" s="64"/>
      <c r="SP230" s="64"/>
      <c r="SQ230" s="64"/>
      <c r="SR230" s="64"/>
      <c r="SS230" s="64"/>
      <c r="ST230" s="64"/>
      <c r="SU230" s="64"/>
      <c r="SV230" s="64"/>
      <c r="SW230" s="64"/>
      <c r="SX230" s="64"/>
      <c r="SY230" s="64"/>
      <c r="SZ230" s="64"/>
      <c r="TA230" s="64"/>
      <c r="TB230" s="64"/>
      <c r="TC230" s="64"/>
      <c r="TD230" s="64"/>
      <c r="TE230" s="64"/>
      <c r="TF230" s="64"/>
      <c r="TG230" s="64"/>
      <c r="TH230" s="64"/>
      <c r="TI230" s="64"/>
      <c r="TJ230" s="64"/>
      <c r="TK230" s="64"/>
      <c r="TL230" s="64"/>
      <c r="TM230" s="64"/>
      <c r="TN230" s="64"/>
      <c r="TO230" s="64"/>
      <c r="TP230" s="64"/>
      <c r="TQ230" s="64"/>
      <c r="TR230" s="64"/>
      <c r="TS230" s="64"/>
      <c r="TT230" s="64"/>
      <c r="TU230" s="64"/>
      <c r="TV230" s="64"/>
      <c r="TW230" s="64"/>
      <c r="TX230" s="64"/>
      <c r="TY230" s="64"/>
      <c r="TZ230" s="64"/>
      <c r="UA230" s="64"/>
      <c r="UB230" s="64"/>
      <c r="UC230" s="64"/>
      <c r="UD230" s="64"/>
      <c r="UE230" s="64"/>
      <c r="UF230" s="64"/>
      <c r="UG230" s="64"/>
      <c r="UH230" s="64"/>
      <c r="UI230" s="64"/>
      <c r="UJ230" s="64"/>
      <c r="UK230" s="64"/>
      <c r="UL230" s="64"/>
      <c r="UM230" s="64"/>
      <c r="UN230" s="64"/>
      <c r="UO230" s="64"/>
      <c r="UP230" s="64"/>
      <c r="UQ230" s="64"/>
      <c r="UR230" s="64"/>
      <c r="US230" s="64"/>
      <c r="UT230" s="64"/>
      <c r="UU230" s="64"/>
      <c r="UV230" s="64"/>
      <c r="UW230" s="64"/>
      <c r="UX230" s="64"/>
      <c r="UY230" s="64"/>
      <c r="UZ230" s="64"/>
      <c r="VA230" s="64"/>
      <c r="VB230" s="64"/>
      <c r="VC230" s="64"/>
      <c r="VD230" s="64"/>
      <c r="VE230" s="64"/>
      <c r="VF230" s="64"/>
      <c r="VG230" s="64"/>
      <c r="VH230" s="64"/>
      <c r="VI230" s="64"/>
      <c r="VJ230" s="64"/>
      <c r="VK230" s="64"/>
      <c r="VL230" s="64"/>
      <c r="VM230" s="64"/>
      <c r="VN230" s="64"/>
      <c r="VO230" s="64"/>
      <c r="VP230" s="64"/>
      <c r="VQ230" s="64"/>
      <c r="VR230" s="64"/>
      <c r="VS230" s="64"/>
      <c r="VT230" s="64"/>
      <c r="VU230" s="64"/>
      <c r="VV230" s="64"/>
      <c r="VW230" s="64"/>
      <c r="VX230" s="64"/>
      <c r="VY230" s="64"/>
      <c r="VZ230" s="64"/>
      <c r="WA230" s="64"/>
      <c r="WB230" s="64"/>
      <c r="WC230" s="64"/>
      <c r="WD230" s="64"/>
      <c r="WE230" s="64"/>
      <c r="WF230" s="64"/>
      <c r="WG230" s="64"/>
      <c r="WH230" s="64"/>
      <c r="WI230" s="64"/>
      <c r="WJ230" s="64"/>
      <c r="WK230" s="64"/>
      <c r="WL230" s="64"/>
      <c r="WM230" s="64"/>
      <c r="WN230" s="64"/>
      <c r="WO230" s="64"/>
      <c r="WP230" s="64"/>
      <c r="WQ230" s="64"/>
      <c r="WR230" s="64"/>
      <c r="WS230" s="64"/>
      <c r="WT230" s="64"/>
      <c r="WU230" s="64"/>
      <c r="WV230" s="64"/>
      <c r="WW230" s="64"/>
      <c r="WX230" s="64"/>
      <c r="WY230" s="64"/>
      <c r="WZ230" s="64"/>
      <c r="XA230" s="64"/>
      <c r="XB230" s="64"/>
      <c r="XC230" s="64"/>
      <c r="XD230" s="64"/>
      <c r="XE230" s="64"/>
      <c r="XF230" s="64"/>
      <c r="XG230" s="64"/>
      <c r="XH230" s="64"/>
      <c r="XI230" s="64"/>
      <c r="XJ230" s="64"/>
      <c r="XK230" s="64"/>
      <c r="XL230" s="64"/>
      <c r="XM230" s="64"/>
      <c r="XN230" s="64"/>
      <c r="XO230" s="64"/>
      <c r="XP230" s="64"/>
      <c r="XQ230" s="64"/>
      <c r="XR230" s="64"/>
      <c r="XS230" s="64"/>
      <c r="XT230" s="64"/>
      <c r="XU230" s="64"/>
      <c r="XV230" s="64"/>
      <c r="XW230" s="64"/>
      <c r="XX230" s="64"/>
      <c r="XY230" s="64"/>
      <c r="XZ230" s="64"/>
      <c r="YA230" s="64"/>
      <c r="YB230" s="64"/>
      <c r="YC230" s="64"/>
      <c r="YD230" s="64"/>
      <c r="YE230" s="64"/>
      <c r="YF230" s="64"/>
      <c r="YG230" s="64"/>
      <c r="YH230" s="64"/>
      <c r="YI230" s="64"/>
      <c r="YJ230" s="64"/>
      <c r="YK230" s="64"/>
      <c r="YL230" s="64"/>
      <c r="YM230" s="64"/>
      <c r="YN230" s="64"/>
      <c r="YO230" s="64"/>
      <c r="YP230" s="64"/>
      <c r="YQ230" s="64"/>
      <c r="YR230" s="64"/>
      <c r="YS230" s="64"/>
      <c r="YT230" s="64"/>
      <c r="YU230" s="64"/>
      <c r="YV230" s="64"/>
      <c r="YW230" s="64"/>
      <c r="YX230" s="64"/>
      <c r="YY230" s="64"/>
      <c r="YZ230" s="64"/>
      <c r="ZA230" s="64"/>
      <c r="ZB230" s="64"/>
      <c r="ZC230" s="64"/>
      <c r="ZD230" s="64"/>
      <c r="ZE230" s="64"/>
      <c r="ZF230" s="64"/>
      <c r="ZG230" s="64"/>
      <c r="ZH230" s="64"/>
      <c r="ZI230" s="64"/>
      <c r="ZJ230" s="64"/>
      <c r="ZK230" s="64"/>
      <c r="ZL230" s="64"/>
      <c r="ZM230" s="64"/>
      <c r="ZN230" s="64"/>
      <c r="ZO230" s="64"/>
      <c r="ZP230" s="64"/>
      <c r="ZQ230" s="64"/>
      <c r="ZR230" s="64"/>
      <c r="ZS230" s="64"/>
      <c r="ZT230" s="64"/>
      <c r="ZU230" s="64"/>
      <c r="ZV230" s="64"/>
      <c r="ZW230" s="64"/>
      <c r="ZX230" s="64"/>
      <c r="ZY230" s="64"/>
      <c r="ZZ230" s="64"/>
      <c r="AAA230" s="64"/>
      <c r="AAB230" s="64"/>
      <c r="AAC230" s="64"/>
      <c r="AAD230" s="64"/>
      <c r="AAE230" s="64"/>
      <c r="AAF230" s="64"/>
      <c r="AAG230" s="64"/>
      <c r="AAH230" s="64"/>
      <c r="AAI230" s="64"/>
      <c r="AAJ230" s="64"/>
      <c r="AAK230" s="64"/>
      <c r="AAL230" s="64"/>
      <c r="AAM230" s="64"/>
      <c r="AAN230" s="64"/>
      <c r="AAO230" s="64"/>
      <c r="AAP230" s="64"/>
      <c r="AAQ230" s="64"/>
      <c r="AAR230" s="64"/>
      <c r="AAS230" s="64"/>
      <c r="AAT230" s="64"/>
      <c r="AAU230" s="64"/>
      <c r="AAV230" s="64"/>
      <c r="AAW230" s="64"/>
      <c r="AAX230" s="64"/>
      <c r="AAY230" s="64"/>
      <c r="AAZ230" s="64"/>
      <c r="ABA230" s="64"/>
      <c r="ABB230" s="64"/>
      <c r="ABC230" s="64"/>
      <c r="ABD230" s="64"/>
      <c r="ABE230" s="64"/>
      <c r="ABF230" s="64"/>
      <c r="ABG230" s="64"/>
      <c r="ABH230" s="64"/>
      <c r="ABI230" s="64"/>
      <c r="ABJ230" s="64"/>
      <c r="ABK230" s="64"/>
      <c r="ABL230" s="64"/>
      <c r="ABM230" s="64"/>
      <c r="ABN230" s="64"/>
      <c r="ABO230" s="64"/>
      <c r="ABP230" s="64"/>
      <c r="ABQ230" s="64"/>
      <c r="ABR230" s="64"/>
      <c r="ABS230" s="64"/>
      <c r="ABT230" s="64"/>
      <c r="ABU230" s="64"/>
      <c r="ABV230" s="64"/>
      <c r="ABW230" s="64"/>
      <c r="ABX230" s="64"/>
      <c r="ABY230" s="64"/>
      <c r="ABZ230" s="64"/>
      <c r="ACA230" s="64"/>
      <c r="ACB230" s="64"/>
      <c r="ACC230" s="64"/>
      <c r="ACD230" s="64"/>
      <c r="ACE230" s="64"/>
      <c r="ACF230" s="64"/>
      <c r="ACG230" s="64"/>
      <c r="ACH230" s="64"/>
      <c r="ACI230" s="64"/>
      <c r="ACJ230" s="64"/>
      <c r="ACK230" s="64"/>
      <c r="ACL230" s="64"/>
      <c r="ACM230" s="64"/>
      <c r="ACN230" s="64"/>
      <c r="ACO230" s="64"/>
      <c r="ACP230" s="64"/>
      <c r="ACQ230" s="64"/>
      <c r="ACR230" s="64"/>
      <c r="ACS230" s="64"/>
      <c r="ACT230" s="64"/>
      <c r="ACU230" s="64"/>
      <c r="ACV230" s="64"/>
      <c r="ACW230" s="64"/>
      <c r="ACX230" s="64"/>
      <c r="ACY230" s="64"/>
      <c r="ACZ230" s="64"/>
      <c r="ADA230" s="64"/>
      <c r="ADB230" s="64"/>
      <c r="ADC230" s="64"/>
      <c r="ADD230" s="64"/>
      <c r="ADE230" s="64"/>
      <c r="ADF230" s="64"/>
      <c r="ADG230" s="64"/>
      <c r="ADH230" s="64"/>
      <c r="ADI230" s="64"/>
      <c r="ADJ230" s="64"/>
      <c r="ADK230" s="64"/>
      <c r="ADL230" s="64"/>
      <c r="ADM230" s="64"/>
      <c r="ADN230" s="64"/>
      <c r="ADO230" s="64"/>
      <c r="ADP230" s="64"/>
      <c r="ADQ230" s="64"/>
      <c r="ADR230" s="64"/>
      <c r="ADS230" s="64"/>
      <c r="ADT230" s="64"/>
      <c r="ADU230" s="64"/>
      <c r="ADV230" s="64"/>
      <c r="ADW230" s="64"/>
      <c r="ADX230" s="64"/>
      <c r="ADY230" s="64"/>
      <c r="ADZ230" s="64"/>
      <c r="AEA230" s="64"/>
      <c r="AEB230" s="64"/>
      <c r="AEC230" s="64"/>
      <c r="AED230" s="64"/>
      <c r="AEE230" s="64"/>
      <c r="AEF230" s="64"/>
      <c r="AEG230" s="64"/>
      <c r="AEH230" s="64"/>
      <c r="AEI230" s="64"/>
      <c r="AEJ230" s="64"/>
      <c r="AEK230" s="64"/>
      <c r="AEL230" s="64"/>
      <c r="AEM230" s="64"/>
      <c r="AEN230" s="64"/>
      <c r="AEO230" s="64"/>
      <c r="AEP230" s="64"/>
      <c r="AEQ230" s="64"/>
      <c r="AER230" s="64"/>
      <c r="AES230" s="64"/>
      <c r="AET230" s="64"/>
      <c r="AEU230" s="64"/>
      <c r="AEV230" s="64"/>
      <c r="AEW230" s="64"/>
      <c r="AEX230" s="64"/>
      <c r="AEY230" s="64"/>
      <c r="AEZ230" s="64"/>
      <c r="AFA230" s="64"/>
      <c r="AFB230" s="64"/>
      <c r="AFC230" s="64"/>
      <c r="AFD230" s="64"/>
      <c r="AFE230" s="64"/>
      <c r="AFF230" s="64"/>
      <c r="AFG230" s="64"/>
      <c r="AFH230" s="64"/>
      <c r="AFI230" s="64"/>
      <c r="AFJ230" s="64"/>
      <c r="AFK230" s="64"/>
      <c r="AFL230" s="64"/>
      <c r="AFM230" s="64"/>
      <c r="AFN230" s="64"/>
      <c r="AFO230" s="64"/>
      <c r="AFP230" s="64"/>
      <c r="AFQ230" s="64"/>
      <c r="AFR230" s="64"/>
      <c r="AFS230" s="64"/>
      <c r="AFT230" s="64"/>
      <c r="AFU230" s="64"/>
      <c r="AFV230" s="64"/>
      <c r="AFW230" s="64"/>
      <c r="AFX230" s="64"/>
      <c r="AFY230" s="64"/>
      <c r="AFZ230" s="64"/>
      <c r="AGA230" s="64"/>
      <c r="AGB230" s="64"/>
      <c r="AGC230" s="64"/>
      <c r="AGD230" s="64"/>
      <c r="AGE230" s="64"/>
      <c r="AGF230" s="64"/>
      <c r="AGG230" s="64"/>
      <c r="AGH230" s="64"/>
      <c r="AGI230" s="64"/>
      <c r="AGJ230" s="64"/>
      <c r="AGK230" s="64"/>
      <c r="AGL230" s="64"/>
      <c r="AGM230" s="64"/>
      <c r="AGN230" s="64"/>
      <c r="AGO230" s="64"/>
      <c r="AGP230" s="64"/>
      <c r="AGQ230" s="64"/>
      <c r="AGR230" s="64"/>
      <c r="AGS230" s="64"/>
      <c r="AGT230" s="64"/>
      <c r="AGU230" s="64"/>
      <c r="AGV230" s="64"/>
      <c r="AGW230" s="64"/>
      <c r="AGX230" s="64"/>
      <c r="AGY230" s="64"/>
      <c r="AGZ230" s="64"/>
      <c r="AHA230" s="64"/>
      <c r="AHB230" s="64"/>
      <c r="AHC230" s="64"/>
      <c r="AHD230" s="64"/>
      <c r="AHE230" s="64"/>
      <c r="AHF230" s="64"/>
      <c r="AHG230" s="64"/>
      <c r="AHH230" s="64"/>
      <c r="AHI230" s="64"/>
      <c r="AHJ230" s="64"/>
      <c r="AHK230" s="64"/>
      <c r="AHL230" s="64"/>
      <c r="AHM230" s="64"/>
      <c r="AHN230" s="64"/>
      <c r="AHO230" s="64"/>
      <c r="AHP230" s="64"/>
      <c r="AHQ230" s="64"/>
      <c r="AHR230" s="64"/>
      <c r="AHS230" s="64"/>
      <c r="AHT230" s="64"/>
      <c r="AHU230" s="64"/>
      <c r="AHV230" s="64"/>
      <c r="AHW230" s="64"/>
      <c r="AHX230" s="64"/>
      <c r="AHY230" s="64"/>
      <c r="AHZ230" s="64"/>
      <c r="AIA230" s="64"/>
      <c r="AIB230" s="64"/>
      <c r="AIC230" s="64"/>
      <c r="AID230" s="64"/>
      <c r="AIE230" s="64"/>
      <c r="AIF230" s="64"/>
      <c r="AIG230" s="64"/>
      <c r="AIH230" s="64"/>
      <c r="AII230" s="64"/>
      <c r="AIJ230" s="64"/>
      <c r="AIK230" s="64"/>
      <c r="AIL230" s="64"/>
      <c r="AIM230" s="64"/>
      <c r="AIN230" s="64"/>
      <c r="AIO230" s="64"/>
      <c r="AIP230" s="64"/>
      <c r="AIQ230" s="64"/>
      <c r="AIR230" s="64"/>
      <c r="AIS230" s="64"/>
      <c r="AIT230" s="64"/>
      <c r="AIU230" s="64"/>
      <c r="AIV230" s="64"/>
      <c r="AIW230" s="64"/>
      <c r="AIX230" s="64"/>
      <c r="AIY230" s="64"/>
      <c r="AIZ230" s="64"/>
      <c r="AJA230" s="64"/>
      <c r="AJB230" s="64"/>
      <c r="AJC230" s="64"/>
      <c r="AJD230" s="64"/>
      <c r="AJE230" s="64"/>
      <c r="AJF230" s="64"/>
      <c r="AJG230" s="64"/>
      <c r="AJH230" s="64"/>
      <c r="AJI230" s="64"/>
      <c r="AJJ230" s="64"/>
      <c r="AJK230" s="64"/>
      <c r="AJL230" s="64"/>
      <c r="AJM230" s="64"/>
      <c r="AJN230" s="64"/>
      <c r="AJO230" s="64"/>
      <c r="AJP230" s="64"/>
      <c r="AJQ230" s="64"/>
      <c r="AJR230" s="64"/>
      <c r="AJS230" s="64"/>
      <c r="AJT230" s="64"/>
      <c r="AJU230" s="64"/>
      <c r="AJV230" s="64"/>
      <c r="AJW230" s="64"/>
      <c r="AJX230" s="64"/>
      <c r="AJY230" s="64"/>
      <c r="AJZ230" s="64"/>
      <c r="AKA230" s="64"/>
      <c r="AKB230" s="64"/>
      <c r="AKC230" s="64"/>
      <c r="AKD230" s="64"/>
      <c r="AKE230" s="64"/>
      <c r="AKF230" s="64"/>
      <c r="AKG230" s="64"/>
      <c r="AKH230" s="64"/>
      <c r="AKI230" s="64"/>
      <c r="AKJ230" s="64"/>
      <c r="AKK230" s="64"/>
      <c r="AKL230" s="64"/>
      <c r="AKM230" s="64"/>
      <c r="AKN230" s="64"/>
      <c r="AKO230" s="64"/>
      <c r="AKP230" s="64"/>
      <c r="AKQ230" s="64"/>
      <c r="AKR230" s="64"/>
      <c r="AKS230" s="64"/>
      <c r="AKT230" s="64"/>
      <c r="AKU230" s="64"/>
      <c r="AKV230" s="64"/>
      <c r="AKW230" s="64"/>
      <c r="AKX230" s="64"/>
      <c r="AKY230" s="64"/>
      <c r="AKZ230" s="64"/>
      <c r="ALA230" s="64"/>
      <c r="ALB230" s="64"/>
      <c r="ALC230" s="64"/>
      <c r="ALD230" s="64"/>
      <c r="ALE230" s="64"/>
      <c r="ALF230" s="64"/>
      <c r="ALG230" s="64"/>
      <c r="ALH230" s="64"/>
      <c r="ALI230" s="64"/>
      <c r="ALJ230" s="64"/>
      <c r="ALK230" s="64"/>
      <c r="ALL230" s="64"/>
      <c r="ALM230" s="64"/>
      <c r="ALN230" s="64"/>
      <c r="ALO230" s="64"/>
      <c r="ALP230" s="64"/>
      <c r="ALQ230" s="64"/>
      <c r="ALR230" s="64"/>
      <c r="ALS230" s="64"/>
      <c r="ALT230" s="64"/>
      <c r="ALU230" s="64"/>
      <c r="ALV230" s="64"/>
      <c r="ALW230" s="64"/>
      <c r="ALX230" s="64"/>
      <c r="ALY230" s="64"/>
      <c r="ALZ230" s="64"/>
      <c r="AMA230" s="64"/>
      <c r="AMB230" s="64"/>
      <c r="AMC230" s="64"/>
      <c r="AMD230" s="64"/>
      <c r="AME230" s="64"/>
      <c r="AMF230" s="64"/>
      <c r="AMG230" s="64"/>
      <c r="AMH230" s="64"/>
      <c r="AMI230" s="64"/>
      <c r="AMJ230" s="64"/>
      <c r="AMK230" s="64"/>
      <c r="AML230" s="64"/>
      <c r="AMM230" s="64"/>
      <c r="AMN230" s="64"/>
      <c r="AMO230" s="64"/>
      <c r="AMP230" s="64"/>
      <c r="AMQ230" s="64"/>
      <c r="AMR230" s="64"/>
      <c r="AMS230" s="64"/>
      <c r="AMT230" s="64"/>
      <c r="AMU230" s="64"/>
      <c r="AMV230" s="64"/>
      <c r="AMW230" s="64"/>
      <c r="AMX230" s="64"/>
      <c r="AMY230" s="64"/>
      <c r="AMZ230" s="64"/>
      <c r="ANA230" s="64"/>
      <c r="ANB230" s="64"/>
      <c r="ANC230" s="64"/>
      <c r="AND230" s="64"/>
      <c r="ANE230" s="64"/>
      <c r="ANF230" s="64"/>
      <c r="ANG230" s="64"/>
      <c r="ANH230" s="64"/>
      <c r="ANI230" s="64"/>
      <c r="ANJ230" s="64"/>
      <c r="ANK230" s="64"/>
      <c r="ANL230" s="64"/>
      <c r="ANM230" s="64"/>
      <c r="ANN230" s="64"/>
      <c r="ANO230" s="64"/>
      <c r="ANP230" s="64"/>
      <c r="ANQ230" s="64"/>
      <c r="ANR230" s="64"/>
      <c r="ANS230" s="64"/>
      <c r="ANT230" s="64"/>
      <c r="ANU230" s="64"/>
      <c r="ANV230" s="64"/>
      <c r="ANW230" s="64"/>
      <c r="ANX230" s="64"/>
      <c r="ANY230" s="64"/>
      <c r="ANZ230" s="64"/>
      <c r="AOA230" s="64"/>
      <c r="AOB230" s="64"/>
      <c r="AOC230" s="64"/>
      <c r="AOD230" s="64"/>
      <c r="AOE230" s="64"/>
      <c r="AOF230" s="64"/>
      <c r="AOG230" s="64"/>
      <c r="AOH230" s="64"/>
      <c r="AOI230" s="64"/>
      <c r="AOJ230" s="64"/>
      <c r="AOK230" s="64"/>
      <c r="AOL230" s="64"/>
      <c r="AOM230" s="64"/>
      <c r="AON230" s="64"/>
      <c r="AOO230" s="64"/>
      <c r="AOP230" s="64"/>
      <c r="AOQ230" s="64"/>
      <c r="AOR230" s="64"/>
      <c r="AOS230" s="64"/>
      <c r="AOT230" s="64"/>
      <c r="AOU230" s="64"/>
      <c r="AOV230" s="64"/>
      <c r="AOW230" s="64"/>
      <c r="AOX230" s="64"/>
      <c r="AOY230" s="64"/>
      <c r="AOZ230" s="64"/>
      <c r="APA230" s="64"/>
      <c r="APB230" s="64"/>
      <c r="APC230" s="64"/>
      <c r="APD230" s="64"/>
      <c r="APE230" s="64"/>
      <c r="APF230" s="64"/>
      <c r="APG230" s="64"/>
      <c r="APH230" s="64"/>
      <c r="API230" s="64"/>
      <c r="APJ230" s="64"/>
      <c r="APK230" s="64"/>
      <c r="APL230" s="64"/>
      <c r="APM230" s="64"/>
      <c r="APN230" s="64"/>
      <c r="APO230" s="64"/>
      <c r="APP230" s="64"/>
      <c r="APQ230" s="64"/>
      <c r="APR230" s="64"/>
      <c r="APS230" s="64"/>
      <c r="APT230" s="64"/>
      <c r="APU230" s="64"/>
      <c r="APV230" s="64"/>
      <c r="APW230" s="64"/>
      <c r="APX230" s="64"/>
      <c r="APY230" s="64"/>
      <c r="APZ230" s="64"/>
      <c r="AQA230" s="64"/>
      <c r="AQB230" s="64"/>
      <c r="AQC230" s="64"/>
      <c r="AQD230" s="64"/>
      <c r="AQE230" s="64"/>
      <c r="AQF230" s="64"/>
      <c r="AQG230" s="64"/>
      <c r="AQH230" s="64"/>
      <c r="AQI230" s="64"/>
      <c r="AQJ230" s="64"/>
      <c r="AQK230" s="64"/>
      <c r="AQL230" s="64"/>
      <c r="AQM230" s="64"/>
      <c r="AQN230" s="64"/>
      <c r="AQO230" s="64"/>
      <c r="AQP230" s="64"/>
      <c r="AQQ230" s="64"/>
      <c r="AQR230" s="64"/>
      <c r="AQS230" s="64"/>
      <c r="AQT230" s="64"/>
      <c r="AQU230" s="64"/>
      <c r="AQV230" s="64"/>
      <c r="AQW230" s="64"/>
      <c r="AQX230" s="64"/>
      <c r="AQY230" s="64"/>
      <c r="AQZ230" s="64"/>
      <c r="ARA230" s="64"/>
      <c r="ARB230" s="64"/>
      <c r="ARC230" s="64"/>
      <c r="ARD230" s="64"/>
      <c r="ARE230" s="64"/>
      <c r="ARF230" s="64"/>
      <c r="ARG230" s="64"/>
      <c r="ARH230" s="64"/>
      <c r="ARI230" s="64"/>
      <c r="ARJ230" s="64"/>
      <c r="ARK230" s="64"/>
      <c r="ARL230" s="64"/>
      <c r="ARM230" s="64"/>
      <c r="ARN230" s="64"/>
      <c r="ARO230" s="64"/>
      <c r="ARP230" s="64"/>
      <c r="ARQ230" s="64"/>
      <c r="ARR230" s="64"/>
      <c r="ARS230" s="64"/>
      <c r="ART230" s="64"/>
      <c r="ARU230" s="64"/>
      <c r="ARV230" s="64"/>
      <c r="ARW230" s="64"/>
      <c r="ARX230" s="64"/>
      <c r="ARY230" s="64"/>
      <c r="ARZ230" s="64"/>
      <c r="ASA230" s="64"/>
      <c r="ASB230" s="64"/>
      <c r="ASC230" s="64"/>
      <c r="ASD230" s="64"/>
      <c r="ASE230" s="64"/>
      <c r="ASF230" s="64"/>
      <c r="ASG230" s="64"/>
      <c r="ASH230" s="64"/>
      <c r="ASI230" s="64"/>
      <c r="ASJ230" s="64"/>
      <c r="ASK230" s="64"/>
      <c r="ASL230" s="64"/>
      <c r="ASM230" s="64"/>
      <c r="ASN230" s="64"/>
      <c r="ASO230" s="64"/>
      <c r="ASP230" s="64"/>
      <c r="ASQ230" s="64"/>
      <c r="ASR230" s="64"/>
      <c r="ASS230" s="64"/>
      <c r="AST230" s="64"/>
      <c r="ASU230" s="64"/>
      <c r="ASV230" s="64"/>
      <c r="ASW230" s="64"/>
      <c r="ASX230" s="64"/>
      <c r="ASY230" s="64"/>
      <c r="ASZ230" s="64"/>
      <c r="ATA230" s="64"/>
      <c r="ATB230" s="64"/>
      <c r="ATC230" s="64"/>
      <c r="ATD230" s="64"/>
      <c r="ATE230" s="64"/>
      <c r="ATF230" s="64"/>
      <c r="ATG230" s="64"/>
      <c r="ATH230" s="64"/>
      <c r="ATI230" s="64"/>
      <c r="ATJ230" s="64"/>
      <c r="ATK230" s="64"/>
      <c r="ATL230" s="64"/>
      <c r="ATM230" s="64"/>
      <c r="ATN230" s="64"/>
      <c r="ATO230" s="64"/>
      <c r="ATP230" s="64"/>
      <c r="ATQ230" s="64"/>
      <c r="ATR230" s="64"/>
      <c r="ATS230" s="64"/>
      <c r="ATT230" s="64"/>
      <c r="ATU230" s="64"/>
      <c r="ATV230" s="64"/>
      <c r="ATW230" s="64"/>
      <c r="ATX230" s="64"/>
      <c r="ATY230" s="64"/>
      <c r="ATZ230" s="64"/>
      <c r="AUA230" s="64"/>
      <c r="AUB230" s="64"/>
      <c r="AUC230" s="64"/>
      <c r="AUD230" s="64"/>
      <c r="AUE230" s="64"/>
      <c r="AUF230" s="64"/>
      <c r="AUG230" s="64"/>
      <c r="AUH230" s="64"/>
      <c r="AUI230" s="64"/>
      <c r="AUJ230" s="64"/>
      <c r="AUK230" s="64"/>
      <c r="AUL230" s="64"/>
      <c r="AUM230" s="64"/>
      <c r="AUN230" s="64"/>
      <c r="AUO230" s="64"/>
      <c r="AUP230" s="64"/>
      <c r="AUQ230" s="64"/>
      <c r="AUR230" s="64"/>
      <c r="AUS230" s="64"/>
      <c r="AUT230" s="64"/>
      <c r="AUU230" s="64"/>
      <c r="AUV230" s="64"/>
      <c r="AUW230" s="64"/>
      <c r="AUX230" s="64"/>
      <c r="AUY230" s="64"/>
      <c r="AUZ230" s="64"/>
      <c r="AVA230" s="64"/>
      <c r="AVB230" s="64"/>
      <c r="AVC230" s="64"/>
      <c r="AVD230" s="64"/>
      <c r="AVE230" s="64"/>
      <c r="AVF230" s="64"/>
      <c r="AVG230" s="64"/>
      <c r="AVH230" s="64"/>
      <c r="AVI230" s="64"/>
      <c r="AVJ230" s="64"/>
      <c r="AVK230" s="64"/>
      <c r="AVL230" s="64"/>
      <c r="AVM230" s="64"/>
      <c r="AVN230" s="64"/>
      <c r="AVO230" s="64"/>
      <c r="AVP230" s="64"/>
      <c r="AVQ230" s="64"/>
      <c r="AVR230" s="64"/>
      <c r="AVS230" s="64"/>
      <c r="AVT230" s="64"/>
      <c r="AVU230" s="64"/>
      <c r="AVV230" s="64"/>
      <c r="AVW230" s="64"/>
      <c r="AVX230" s="64"/>
      <c r="AVY230" s="64"/>
      <c r="AVZ230" s="64"/>
      <c r="AWA230" s="64"/>
      <c r="AWB230" s="64"/>
      <c r="AWC230" s="64"/>
      <c r="AWD230" s="64"/>
      <c r="AWE230" s="64"/>
      <c r="AWF230" s="64"/>
      <c r="AWG230" s="64"/>
      <c r="AWH230" s="64"/>
      <c r="AWI230" s="64"/>
      <c r="AWJ230" s="64"/>
      <c r="AWK230" s="64"/>
      <c r="AWL230" s="64"/>
      <c r="AWM230" s="64"/>
      <c r="AWN230" s="64"/>
      <c r="AWO230" s="64"/>
      <c r="AWP230" s="64"/>
      <c r="AWQ230" s="64"/>
      <c r="AWR230" s="64"/>
      <c r="AWS230" s="64"/>
      <c r="AWT230" s="64"/>
      <c r="AWU230" s="64"/>
      <c r="AWV230" s="64"/>
      <c r="AWW230" s="64"/>
      <c r="AWX230" s="64"/>
      <c r="AWY230" s="64"/>
      <c r="AWZ230" s="64"/>
      <c r="AXA230" s="64"/>
      <c r="AXB230" s="64"/>
      <c r="AXC230" s="64"/>
      <c r="AXD230" s="64"/>
      <c r="AXE230" s="64"/>
      <c r="AXF230" s="64"/>
      <c r="AXG230" s="64"/>
      <c r="AXH230" s="64"/>
      <c r="AXI230" s="64"/>
      <c r="AXJ230" s="64"/>
      <c r="AXK230" s="64"/>
      <c r="AXL230" s="64"/>
      <c r="AXM230" s="64"/>
      <c r="AXN230" s="64"/>
      <c r="AXO230" s="64"/>
      <c r="AXP230" s="64"/>
      <c r="AXQ230" s="64"/>
      <c r="AXR230" s="64"/>
      <c r="AXS230" s="64"/>
      <c r="AXT230" s="64"/>
      <c r="AXU230" s="64"/>
      <c r="AXV230" s="64"/>
      <c r="AXW230" s="64"/>
      <c r="AXX230" s="64"/>
      <c r="AXY230" s="64"/>
      <c r="AXZ230" s="64"/>
      <c r="AYA230" s="64"/>
      <c r="AYB230" s="64"/>
      <c r="AYC230" s="64"/>
      <c r="AYD230" s="64"/>
      <c r="AYE230" s="64"/>
      <c r="AYF230" s="64"/>
      <c r="AYG230" s="64"/>
      <c r="AYH230" s="64"/>
      <c r="AYI230" s="64"/>
      <c r="AYJ230" s="64"/>
      <c r="AYK230" s="64"/>
      <c r="AYL230" s="64"/>
      <c r="AYM230" s="64"/>
      <c r="AYN230" s="64"/>
      <c r="AYO230" s="64"/>
      <c r="AYP230" s="64"/>
      <c r="AYQ230" s="64"/>
      <c r="AYR230" s="64"/>
      <c r="AYS230" s="64"/>
      <c r="AYT230" s="64"/>
      <c r="AYU230" s="64"/>
      <c r="AYV230" s="64"/>
      <c r="AYW230" s="64"/>
      <c r="AYX230" s="64"/>
      <c r="AYY230" s="64"/>
      <c r="AYZ230" s="64"/>
      <c r="AZA230" s="64"/>
      <c r="AZB230" s="64"/>
      <c r="AZC230" s="64"/>
      <c r="AZD230" s="64"/>
      <c r="AZE230" s="64"/>
      <c r="AZF230" s="64"/>
      <c r="AZG230" s="64"/>
      <c r="AZH230" s="64"/>
      <c r="AZI230" s="64"/>
      <c r="AZJ230" s="64"/>
      <c r="AZK230" s="64"/>
      <c r="AZL230" s="64"/>
      <c r="AZM230" s="64"/>
      <c r="AZN230" s="64"/>
      <c r="AZO230" s="64"/>
      <c r="AZP230" s="64"/>
      <c r="AZQ230" s="64"/>
      <c r="AZR230" s="64"/>
      <c r="AZS230" s="64"/>
      <c r="AZT230" s="64"/>
      <c r="AZU230" s="64"/>
      <c r="AZV230" s="64"/>
      <c r="AZW230" s="64"/>
      <c r="AZX230" s="64"/>
      <c r="AZY230" s="64"/>
      <c r="AZZ230" s="64"/>
      <c r="BAA230" s="64"/>
      <c r="BAB230" s="64"/>
      <c r="BAC230" s="64"/>
      <c r="BAD230" s="64"/>
      <c r="BAE230" s="64"/>
      <c r="BAF230" s="64"/>
      <c r="BAG230" s="64"/>
      <c r="BAH230" s="64"/>
      <c r="BAI230" s="64"/>
      <c r="BAJ230" s="64"/>
      <c r="BAK230" s="64"/>
      <c r="BAL230" s="64"/>
      <c r="BAM230" s="64"/>
      <c r="BAN230" s="64"/>
      <c r="BAO230" s="64"/>
      <c r="BAP230" s="64"/>
      <c r="BAQ230" s="64"/>
      <c r="BAR230" s="64"/>
      <c r="BAS230" s="64"/>
      <c r="BAT230" s="64"/>
      <c r="BAU230" s="64"/>
      <c r="BAV230" s="64"/>
      <c r="BAW230" s="64"/>
      <c r="BAX230" s="64"/>
      <c r="BAY230" s="64"/>
      <c r="BAZ230" s="64"/>
      <c r="BBA230" s="64"/>
      <c r="BBB230" s="64"/>
      <c r="BBC230" s="64"/>
      <c r="BBD230" s="64"/>
      <c r="BBE230" s="64"/>
      <c r="BBF230" s="64"/>
      <c r="BBG230" s="64"/>
      <c r="BBH230" s="64"/>
      <c r="BBI230" s="64"/>
      <c r="BBJ230" s="64"/>
      <c r="BBK230" s="64"/>
      <c r="BBL230" s="64"/>
      <c r="BBM230" s="64"/>
      <c r="BBN230" s="64"/>
      <c r="BBO230" s="64"/>
      <c r="BBP230" s="64"/>
      <c r="BBQ230" s="64"/>
      <c r="BBR230" s="64"/>
      <c r="BBS230" s="64"/>
      <c r="BBT230" s="64"/>
      <c r="BBU230" s="64"/>
      <c r="BBV230" s="64"/>
      <c r="BBW230" s="64"/>
      <c r="BBX230" s="64"/>
      <c r="BBY230" s="64"/>
      <c r="BBZ230" s="64"/>
      <c r="BCA230" s="64"/>
      <c r="BCB230" s="64"/>
      <c r="BCC230" s="64"/>
      <c r="BCD230" s="64"/>
      <c r="BCE230" s="64"/>
      <c r="BCF230" s="64"/>
      <c r="BCG230" s="64"/>
      <c r="BCH230" s="64"/>
      <c r="BCI230" s="64"/>
      <c r="BCJ230" s="64"/>
      <c r="BCK230" s="64"/>
      <c r="BCL230" s="64"/>
      <c r="BCM230" s="64"/>
      <c r="BCN230" s="64"/>
      <c r="BCO230" s="64"/>
      <c r="BCP230" s="64"/>
      <c r="BCQ230" s="64"/>
      <c r="BCR230" s="64"/>
      <c r="BCS230" s="64"/>
      <c r="BCT230" s="64"/>
      <c r="BCU230" s="64"/>
      <c r="BCV230" s="64"/>
      <c r="BCW230" s="64"/>
      <c r="BCX230" s="64"/>
      <c r="BCY230" s="64"/>
      <c r="BCZ230" s="64"/>
      <c r="BDA230" s="64"/>
      <c r="BDB230" s="64"/>
      <c r="BDC230" s="64"/>
      <c r="BDD230" s="64"/>
      <c r="BDE230" s="64"/>
      <c r="BDF230" s="64"/>
      <c r="BDG230" s="64"/>
      <c r="BDH230" s="64"/>
      <c r="BDI230" s="64"/>
      <c r="BDJ230" s="64"/>
      <c r="BDK230" s="64"/>
      <c r="BDL230" s="64"/>
      <c r="BDM230" s="64"/>
      <c r="BDN230" s="64"/>
      <c r="BDO230" s="64"/>
      <c r="BDP230" s="64"/>
      <c r="BDQ230" s="64"/>
      <c r="BDR230" s="64"/>
      <c r="BDS230" s="64"/>
      <c r="BDT230" s="64"/>
      <c r="BDU230" s="64"/>
      <c r="BDV230" s="64"/>
      <c r="BDW230" s="64"/>
      <c r="BDX230" s="64"/>
      <c r="BDY230" s="64"/>
      <c r="BDZ230" s="64"/>
      <c r="BEA230" s="64"/>
      <c r="BEB230" s="64"/>
      <c r="BEC230" s="64"/>
      <c r="BED230" s="64"/>
      <c r="BEE230" s="64"/>
      <c r="BEF230" s="64"/>
      <c r="BEG230" s="64"/>
      <c r="BEH230" s="64"/>
      <c r="BEI230" s="64"/>
      <c r="BEJ230" s="64"/>
      <c r="BEK230" s="64"/>
      <c r="BEL230" s="64"/>
      <c r="BEM230" s="64"/>
      <c r="BEN230" s="64"/>
      <c r="BEO230" s="64"/>
      <c r="BEP230" s="64"/>
      <c r="BEQ230" s="64"/>
      <c r="BER230" s="64"/>
      <c r="BES230" s="64"/>
      <c r="BET230" s="64"/>
      <c r="BEU230" s="64"/>
      <c r="BEV230" s="64"/>
      <c r="BEW230" s="64"/>
      <c r="BEX230" s="64"/>
      <c r="BEY230" s="64"/>
      <c r="BEZ230" s="64"/>
      <c r="BFA230" s="64"/>
      <c r="BFB230" s="64"/>
      <c r="BFC230" s="64"/>
      <c r="BFD230" s="64"/>
      <c r="BFE230" s="64"/>
      <c r="BFF230" s="64"/>
      <c r="BFG230" s="64"/>
      <c r="BFH230" s="64"/>
      <c r="BFI230" s="64"/>
      <c r="BFJ230" s="64"/>
      <c r="BFK230" s="64"/>
      <c r="BFL230" s="64"/>
      <c r="BFM230" s="64"/>
      <c r="BFN230" s="64"/>
      <c r="BFO230" s="64"/>
      <c r="BFP230" s="64"/>
      <c r="BFQ230" s="64"/>
      <c r="BFR230" s="64"/>
      <c r="BFS230" s="64"/>
      <c r="BFT230" s="64"/>
      <c r="BFU230" s="64"/>
      <c r="BFV230" s="64"/>
      <c r="BFW230" s="64"/>
      <c r="BFX230" s="64"/>
      <c r="BFY230" s="64"/>
      <c r="BFZ230" s="64"/>
      <c r="BGA230" s="64"/>
      <c r="BGB230" s="64"/>
      <c r="BGC230" s="64"/>
      <c r="BGD230" s="64"/>
      <c r="BGE230" s="64"/>
      <c r="BGF230" s="64"/>
      <c r="BGG230" s="64"/>
      <c r="BGH230" s="64"/>
      <c r="BGI230" s="64"/>
      <c r="BGJ230" s="64"/>
      <c r="BGK230" s="64"/>
      <c r="BGL230" s="64"/>
      <c r="BGM230" s="64"/>
      <c r="BGN230" s="64"/>
      <c r="BGO230" s="64"/>
      <c r="BGP230" s="64"/>
      <c r="BGQ230" s="64"/>
      <c r="BGR230" s="64"/>
      <c r="BGS230" s="64"/>
      <c r="BGT230" s="64"/>
      <c r="BGU230" s="64"/>
      <c r="BGV230" s="64"/>
      <c r="BGW230" s="64"/>
      <c r="BGX230" s="64"/>
      <c r="BGY230" s="64"/>
      <c r="BGZ230" s="64"/>
      <c r="BHA230" s="64"/>
      <c r="BHB230" s="64"/>
      <c r="BHC230" s="64"/>
      <c r="BHD230" s="64"/>
      <c r="BHE230" s="64"/>
      <c r="BHF230" s="64"/>
      <c r="BHG230" s="64"/>
      <c r="BHH230" s="64"/>
      <c r="BHI230" s="64"/>
      <c r="BHJ230" s="64"/>
      <c r="BHK230" s="64"/>
      <c r="BHL230" s="64"/>
      <c r="BHM230" s="64"/>
      <c r="BHN230" s="64"/>
      <c r="BHO230" s="64"/>
      <c r="BHP230" s="64"/>
      <c r="BHQ230" s="64"/>
      <c r="BHR230" s="64"/>
      <c r="BHS230" s="64"/>
      <c r="BHT230" s="64"/>
      <c r="BHU230" s="64"/>
      <c r="BHV230" s="64"/>
      <c r="BHW230" s="64"/>
      <c r="BHX230" s="64"/>
      <c r="BHY230" s="64"/>
      <c r="BHZ230" s="64"/>
      <c r="BIA230" s="64"/>
      <c r="BIB230" s="64"/>
      <c r="BIC230" s="64"/>
      <c r="BID230" s="64"/>
      <c r="BIE230" s="64"/>
      <c r="BIF230" s="64"/>
      <c r="BIG230" s="64"/>
      <c r="BIH230" s="64"/>
      <c r="BII230" s="64"/>
      <c r="BIJ230" s="64"/>
      <c r="BIK230" s="64"/>
      <c r="BIL230" s="64"/>
      <c r="BIM230" s="64"/>
      <c r="BIN230" s="64"/>
      <c r="BIO230" s="64"/>
      <c r="BIP230" s="64"/>
      <c r="BIQ230" s="64"/>
      <c r="BIR230" s="64"/>
      <c r="BIS230" s="64"/>
      <c r="BIT230" s="64"/>
      <c r="BIU230" s="64"/>
      <c r="BIV230" s="64"/>
      <c r="BIW230" s="64"/>
      <c r="BIX230" s="64"/>
      <c r="BIY230" s="64"/>
      <c r="BIZ230" s="64"/>
      <c r="BJA230" s="64"/>
      <c r="BJB230" s="64"/>
      <c r="BJC230" s="64"/>
      <c r="BJD230" s="64"/>
      <c r="BJE230" s="64"/>
      <c r="BJF230" s="64"/>
      <c r="BJG230" s="64"/>
      <c r="BJH230" s="64"/>
      <c r="BJI230" s="64"/>
      <c r="BJJ230" s="64"/>
      <c r="BJK230" s="64"/>
      <c r="BJL230" s="64"/>
      <c r="BJM230" s="64"/>
      <c r="BJN230" s="64"/>
      <c r="BJO230" s="64"/>
      <c r="BJP230" s="64"/>
      <c r="BJQ230" s="64"/>
      <c r="BJR230" s="64"/>
      <c r="BJS230" s="64"/>
      <c r="BJT230" s="64"/>
      <c r="BJU230" s="64"/>
      <c r="BJV230" s="64"/>
      <c r="BJW230" s="64"/>
      <c r="BJX230" s="64"/>
      <c r="BJY230" s="64"/>
      <c r="BJZ230" s="64"/>
      <c r="BKA230" s="64"/>
      <c r="BKB230" s="64"/>
      <c r="BKC230" s="64"/>
      <c r="BKD230" s="64"/>
      <c r="BKE230" s="64"/>
      <c r="BKF230" s="64"/>
      <c r="BKG230" s="64"/>
      <c r="BKH230" s="64"/>
      <c r="BKI230" s="64"/>
      <c r="BKJ230" s="64"/>
      <c r="BKK230" s="64"/>
      <c r="BKL230" s="64"/>
      <c r="BKM230" s="64"/>
      <c r="BKN230" s="64"/>
      <c r="BKO230" s="64"/>
      <c r="BKP230" s="64"/>
      <c r="BKQ230" s="64"/>
      <c r="BKR230" s="64"/>
      <c r="BKS230" s="64"/>
      <c r="BKT230" s="64"/>
      <c r="BKU230" s="64"/>
      <c r="BKV230" s="64"/>
      <c r="BKW230" s="64"/>
      <c r="BKX230" s="64"/>
      <c r="BKY230" s="64"/>
      <c r="BKZ230" s="64"/>
      <c r="BLA230" s="64"/>
      <c r="BLB230" s="64"/>
      <c r="BLC230" s="64"/>
      <c r="BLD230" s="64"/>
      <c r="BLE230" s="64"/>
      <c r="BLF230" s="64"/>
      <c r="BLG230" s="64"/>
      <c r="BLH230" s="64"/>
      <c r="BLI230" s="64"/>
      <c r="BLJ230" s="64"/>
      <c r="BLK230" s="64"/>
      <c r="BLL230" s="64"/>
      <c r="BLM230" s="64"/>
      <c r="BLN230" s="64"/>
      <c r="BLO230" s="64"/>
      <c r="BLP230" s="64"/>
      <c r="BLQ230" s="64"/>
      <c r="BLR230" s="64"/>
      <c r="BLS230" s="64"/>
      <c r="BLT230" s="64"/>
      <c r="BLU230" s="64"/>
      <c r="BLV230" s="64"/>
      <c r="BLW230" s="64"/>
      <c r="BLX230" s="64"/>
      <c r="BLY230" s="64"/>
      <c r="BLZ230" s="64"/>
      <c r="BMA230" s="64"/>
      <c r="BMB230" s="64"/>
      <c r="BMC230" s="64"/>
      <c r="BMD230" s="64"/>
      <c r="BME230" s="64"/>
      <c r="BMF230" s="64"/>
      <c r="BMG230" s="64"/>
      <c r="BMH230" s="64"/>
      <c r="BMI230" s="64"/>
      <c r="BMJ230" s="64"/>
      <c r="BMK230" s="64"/>
      <c r="BML230" s="64"/>
      <c r="BMM230" s="64"/>
      <c r="BMN230" s="64"/>
      <c r="BMO230" s="64"/>
      <c r="BMP230" s="64"/>
      <c r="BMQ230" s="64"/>
      <c r="BMR230" s="64"/>
      <c r="BMS230" s="64"/>
      <c r="BMT230" s="64"/>
      <c r="BMU230" s="64"/>
      <c r="BMV230" s="64"/>
      <c r="BMW230" s="64"/>
      <c r="BMX230" s="64"/>
      <c r="BMY230" s="64"/>
      <c r="BMZ230" s="64"/>
      <c r="BNA230" s="64"/>
      <c r="BNB230" s="64"/>
      <c r="BNC230" s="64"/>
      <c r="BND230" s="64"/>
      <c r="BNE230" s="64"/>
      <c r="BNF230" s="64"/>
      <c r="BNG230" s="64"/>
      <c r="BNH230" s="64"/>
      <c r="BNI230" s="64"/>
      <c r="BNJ230" s="64"/>
      <c r="BNK230" s="64"/>
      <c r="BNL230" s="64"/>
      <c r="BNM230" s="64"/>
      <c r="BNN230" s="64"/>
      <c r="BNO230" s="64"/>
      <c r="BNP230" s="64"/>
      <c r="BNQ230" s="64"/>
      <c r="BNR230" s="64"/>
      <c r="BNS230" s="64"/>
      <c r="BNT230" s="64"/>
      <c r="BNU230" s="64"/>
      <c r="BNV230" s="64"/>
      <c r="BNW230" s="64"/>
      <c r="BNX230" s="64"/>
      <c r="BNY230" s="64"/>
      <c r="BNZ230" s="64"/>
      <c r="BOA230" s="64"/>
      <c r="BOB230" s="64"/>
      <c r="BOC230" s="64"/>
      <c r="BOD230" s="64"/>
      <c r="BOE230" s="64"/>
      <c r="BOF230" s="64"/>
      <c r="BOG230" s="64"/>
      <c r="BOH230" s="64"/>
      <c r="BOI230" s="64"/>
      <c r="BOJ230" s="64"/>
      <c r="BOK230" s="64"/>
      <c r="BOL230" s="64"/>
      <c r="BOM230" s="64"/>
      <c r="BON230" s="64"/>
      <c r="BOO230" s="64"/>
      <c r="BOP230" s="64"/>
      <c r="BOQ230" s="64"/>
      <c r="BOR230" s="64"/>
      <c r="BOS230" s="64"/>
      <c r="BOT230" s="64"/>
      <c r="BOU230" s="64"/>
      <c r="BOV230" s="64"/>
      <c r="BOW230" s="64"/>
      <c r="BOX230" s="64"/>
      <c r="BOY230" s="64"/>
      <c r="BOZ230" s="64"/>
      <c r="BPA230" s="64"/>
      <c r="BPB230" s="64"/>
      <c r="BPC230" s="64"/>
      <c r="BPD230" s="64"/>
      <c r="BPE230" s="64"/>
      <c r="BPF230" s="64"/>
      <c r="BPG230" s="64"/>
      <c r="BPH230" s="64"/>
      <c r="BPI230" s="64"/>
      <c r="BPJ230" s="64"/>
      <c r="BPK230" s="64"/>
      <c r="BPL230" s="64"/>
      <c r="BPM230" s="64"/>
      <c r="BPN230" s="64"/>
      <c r="BPO230" s="64"/>
      <c r="BPP230" s="64"/>
      <c r="BPQ230" s="64"/>
      <c r="BPR230" s="64"/>
      <c r="BPS230" s="64"/>
      <c r="BPT230" s="64"/>
      <c r="BPU230" s="64"/>
      <c r="BPV230" s="64"/>
      <c r="BPW230" s="64"/>
      <c r="BPX230" s="64"/>
      <c r="BPY230" s="64"/>
      <c r="BPZ230" s="64"/>
      <c r="BQA230" s="64"/>
      <c r="BQB230" s="64"/>
      <c r="BQC230" s="64"/>
      <c r="BQD230" s="64"/>
      <c r="BQE230" s="64"/>
      <c r="BQF230" s="64"/>
      <c r="BQG230" s="64"/>
      <c r="BQH230" s="64"/>
      <c r="BQI230" s="64"/>
      <c r="BQJ230" s="64"/>
      <c r="BQK230" s="64"/>
      <c r="BQL230" s="64"/>
      <c r="BQM230" s="64"/>
      <c r="BQN230" s="64"/>
      <c r="BQO230" s="64"/>
      <c r="BQP230" s="64"/>
      <c r="BQQ230" s="64"/>
      <c r="BQR230" s="64"/>
      <c r="BQS230" s="64"/>
      <c r="BQT230" s="64"/>
      <c r="BQU230" s="64"/>
      <c r="BQV230" s="64"/>
      <c r="BQW230" s="64"/>
      <c r="BQX230" s="64"/>
      <c r="BQY230" s="64"/>
      <c r="BQZ230" s="64"/>
      <c r="BRA230" s="64"/>
      <c r="BRB230" s="64"/>
      <c r="BRC230" s="64"/>
      <c r="BRD230" s="64"/>
      <c r="BRE230" s="64"/>
      <c r="BRF230" s="64"/>
      <c r="BRG230" s="64"/>
      <c r="BRH230" s="64"/>
      <c r="BRI230" s="64"/>
      <c r="BRJ230" s="64"/>
      <c r="BRK230" s="64"/>
      <c r="BRL230" s="64"/>
      <c r="BRM230" s="64"/>
      <c r="BRN230" s="64"/>
      <c r="BRO230" s="64"/>
      <c r="BRP230" s="64"/>
      <c r="BRQ230" s="64"/>
      <c r="BRR230" s="64"/>
      <c r="BRS230" s="64"/>
      <c r="BRT230" s="64"/>
      <c r="BRU230" s="64"/>
      <c r="BRV230" s="64"/>
      <c r="BRW230" s="64"/>
      <c r="BRX230" s="64"/>
      <c r="BRY230" s="64"/>
      <c r="BRZ230" s="64"/>
      <c r="BSA230" s="64"/>
      <c r="BSB230" s="64"/>
      <c r="BSC230" s="64"/>
      <c r="BSD230" s="64"/>
      <c r="BSE230" s="64"/>
      <c r="BSF230" s="64"/>
      <c r="BSG230" s="64"/>
      <c r="BSH230" s="64"/>
      <c r="BSI230" s="64"/>
      <c r="BSJ230" s="64"/>
      <c r="BSK230" s="64"/>
      <c r="BSL230" s="64"/>
      <c r="BSM230" s="64"/>
      <c r="BSN230" s="64"/>
      <c r="BSO230" s="64"/>
      <c r="BSP230" s="64"/>
      <c r="BSQ230" s="64"/>
      <c r="BSR230" s="64"/>
      <c r="BSS230" s="64"/>
      <c r="BST230" s="64"/>
      <c r="BSU230" s="64"/>
      <c r="BSV230" s="64"/>
      <c r="BSW230" s="64"/>
      <c r="BSX230" s="64"/>
      <c r="BSY230" s="64"/>
      <c r="BSZ230" s="64"/>
      <c r="BTA230" s="64"/>
      <c r="BTB230" s="64"/>
      <c r="BTC230" s="64"/>
      <c r="BTD230" s="64"/>
      <c r="BTE230" s="64"/>
      <c r="BTF230" s="64"/>
      <c r="BTG230" s="64"/>
      <c r="BTH230" s="64"/>
      <c r="BTI230" s="64"/>
      <c r="BTJ230" s="64"/>
      <c r="BTK230" s="64"/>
      <c r="BTL230" s="64"/>
      <c r="BTM230" s="64"/>
      <c r="BTN230" s="64"/>
      <c r="BTO230" s="64"/>
      <c r="BTP230" s="64"/>
      <c r="BTQ230" s="64"/>
      <c r="BTR230" s="64"/>
      <c r="BTS230" s="64"/>
      <c r="BTT230" s="64"/>
      <c r="BTU230" s="64"/>
      <c r="BTV230" s="64"/>
      <c r="BTW230" s="64"/>
      <c r="BTX230" s="64"/>
      <c r="BTY230" s="64"/>
      <c r="BTZ230" s="64"/>
      <c r="BUA230" s="64"/>
      <c r="BUB230" s="64"/>
      <c r="BUC230" s="64"/>
      <c r="BUD230" s="64"/>
      <c r="BUE230" s="64"/>
      <c r="BUF230" s="64"/>
      <c r="BUG230" s="64"/>
      <c r="BUH230" s="64"/>
      <c r="BUI230" s="64"/>
      <c r="BUJ230" s="64"/>
      <c r="BUK230" s="64"/>
      <c r="BUL230" s="64"/>
      <c r="BUM230" s="64"/>
      <c r="BUN230" s="64"/>
      <c r="BUO230" s="64"/>
      <c r="BUP230" s="64"/>
      <c r="BUQ230" s="64"/>
      <c r="BUR230" s="64"/>
      <c r="BUS230" s="64"/>
      <c r="BUT230" s="64"/>
      <c r="BUU230" s="64"/>
      <c r="BUV230" s="64"/>
      <c r="BUW230" s="64"/>
      <c r="BUX230" s="64"/>
      <c r="BUY230" s="64"/>
      <c r="BUZ230" s="64"/>
      <c r="BVA230" s="64"/>
      <c r="BVB230" s="64"/>
      <c r="BVC230" s="64"/>
      <c r="BVD230" s="64"/>
      <c r="BVE230" s="64"/>
      <c r="BVF230" s="64"/>
      <c r="BVG230" s="64"/>
      <c r="BVH230" s="64"/>
      <c r="BVI230" s="64"/>
      <c r="BVJ230" s="64"/>
      <c r="BVK230" s="64"/>
      <c r="BVL230" s="64"/>
      <c r="BVM230" s="64"/>
      <c r="BVN230" s="64"/>
      <c r="BVO230" s="64"/>
      <c r="BVP230" s="64"/>
      <c r="BVQ230" s="64"/>
      <c r="BVR230" s="64"/>
      <c r="BVS230" s="64"/>
      <c r="BVT230" s="64"/>
      <c r="BVU230" s="64"/>
      <c r="BVV230" s="64"/>
      <c r="BVW230" s="64"/>
      <c r="BVX230" s="64"/>
      <c r="BVY230" s="64"/>
      <c r="BVZ230" s="64"/>
      <c r="BWA230" s="64"/>
      <c r="BWB230" s="64"/>
      <c r="BWC230" s="64"/>
      <c r="BWD230" s="64"/>
      <c r="BWE230" s="64"/>
      <c r="BWF230" s="64"/>
      <c r="BWG230" s="64"/>
      <c r="BWH230" s="64"/>
      <c r="BWI230" s="64"/>
      <c r="BWJ230" s="64"/>
      <c r="BWK230" s="64"/>
      <c r="BWL230" s="64"/>
      <c r="BWM230" s="64"/>
      <c r="BWN230" s="64"/>
      <c r="BWO230" s="64"/>
      <c r="BWP230" s="64"/>
      <c r="BWQ230" s="64"/>
      <c r="BWR230" s="64"/>
      <c r="BWS230" s="64"/>
      <c r="BWT230" s="64"/>
      <c r="BWU230" s="64"/>
      <c r="BWV230" s="64"/>
      <c r="BWW230" s="64"/>
      <c r="BWX230" s="64"/>
      <c r="BWY230" s="64"/>
      <c r="BWZ230" s="64"/>
      <c r="BXA230" s="64"/>
      <c r="BXB230" s="64"/>
      <c r="BXC230" s="64"/>
      <c r="BXD230" s="64"/>
      <c r="BXE230" s="64"/>
      <c r="BXF230" s="64"/>
      <c r="BXG230" s="64"/>
      <c r="BXH230" s="64"/>
      <c r="BXI230" s="64"/>
      <c r="BXJ230" s="64"/>
      <c r="BXK230" s="64"/>
      <c r="BXL230" s="64"/>
      <c r="BXM230" s="64"/>
      <c r="BXN230" s="64"/>
      <c r="BXO230" s="64"/>
      <c r="BXP230" s="64"/>
      <c r="BXQ230" s="64"/>
      <c r="BXR230" s="64"/>
      <c r="BXS230" s="64"/>
      <c r="BXT230" s="64"/>
      <c r="BXU230" s="64"/>
      <c r="BXV230" s="64"/>
      <c r="BXW230" s="64"/>
      <c r="BXX230" s="64"/>
      <c r="BXY230" s="64"/>
      <c r="BXZ230" s="64"/>
      <c r="BYA230" s="64"/>
      <c r="BYB230" s="64"/>
      <c r="BYC230" s="64"/>
      <c r="BYD230" s="64"/>
      <c r="BYE230" s="64"/>
      <c r="BYF230" s="64"/>
      <c r="BYG230" s="64"/>
      <c r="BYH230" s="64"/>
      <c r="BYI230" s="64"/>
      <c r="BYJ230" s="64"/>
      <c r="BYK230" s="64"/>
      <c r="BYL230" s="64"/>
      <c r="BYM230" s="64"/>
      <c r="BYN230" s="64"/>
      <c r="BYO230" s="64"/>
      <c r="BYP230" s="64"/>
      <c r="BYQ230" s="64"/>
      <c r="BYR230" s="64"/>
      <c r="BYS230" s="64"/>
      <c r="BYT230" s="64"/>
      <c r="BYU230" s="64"/>
      <c r="BYV230" s="64"/>
      <c r="BYW230" s="64"/>
      <c r="BYX230" s="64"/>
      <c r="BYY230" s="64"/>
      <c r="BYZ230" s="64"/>
      <c r="BZA230" s="64"/>
      <c r="BZB230" s="64"/>
      <c r="BZC230" s="64"/>
      <c r="BZD230" s="64"/>
      <c r="BZE230" s="64"/>
      <c r="BZF230" s="64"/>
      <c r="BZG230" s="64"/>
      <c r="BZH230" s="64"/>
      <c r="BZI230" s="64"/>
      <c r="BZJ230" s="64"/>
      <c r="BZK230" s="64"/>
      <c r="BZL230" s="64"/>
      <c r="BZM230" s="64"/>
      <c r="BZN230" s="64"/>
      <c r="BZO230" s="64"/>
      <c r="BZP230" s="64"/>
      <c r="BZQ230" s="64"/>
      <c r="BZR230" s="64"/>
      <c r="BZS230" s="64"/>
      <c r="BZT230" s="64"/>
      <c r="BZU230" s="64"/>
      <c r="BZV230" s="64"/>
      <c r="BZW230" s="64"/>
      <c r="BZX230" s="64"/>
      <c r="BZY230" s="64"/>
      <c r="BZZ230" s="64"/>
      <c r="CAA230" s="64"/>
      <c r="CAB230" s="64"/>
      <c r="CAC230" s="64"/>
      <c r="CAD230" s="64"/>
      <c r="CAE230" s="64"/>
      <c r="CAF230" s="64"/>
      <c r="CAG230" s="64"/>
      <c r="CAH230" s="64"/>
      <c r="CAI230" s="64"/>
      <c r="CAJ230" s="64"/>
      <c r="CAK230" s="64"/>
      <c r="CAL230" s="64"/>
      <c r="CAM230" s="64"/>
      <c r="CAN230" s="64"/>
      <c r="CAO230" s="64"/>
      <c r="CAP230" s="64"/>
      <c r="CAQ230" s="64"/>
      <c r="CAR230" s="64"/>
      <c r="CAS230" s="64"/>
      <c r="CAT230" s="64"/>
      <c r="CAU230" s="64"/>
      <c r="CAV230" s="64"/>
      <c r="CAW230" s="64"/>
      <c r="CAX230" s="64"/>
      <c r="CAY230" s="64"/>
      <c r="CAZ230" s="64"/>
      <c r="CBA230" s="64"/>
      <c r="CBB230" s="64"/>
      <c r="CBC230" s="64"/>
      <c r="CBD230" s="64"/>
      <c r="CBE230" s="64"/>
      <c r="CBF230" s="64"/>
      <c r="CBG230" s="64"/>
      <c r="CBH230" s="64"/>
      <c r="CBI230" s="64"/>
      <c r="CBJ230" s="64"/>
      <c r="CBK230" s="64"/>
      <c r="CBL230" s="64"/>
      <c r="CBM230" s="64"/>
      <c r="CBN230" s="64"/>
      <c r="CBO230" s="64"/>
      <c r="CBP230" s="64"/>
      <c r="CBQ230" s="64"/>
      <c r="CBR230" s="64"/>
      <c r="CBS230" s="64"/>
      <c r="CBT230" s="64"/>
      <c r="CBU230" s="64"/>
      <c r="CBV230" s="64"/>
      <c r="CBW230" s="64"/>
      <c r="CBX230" s="64"/>
      <c r="CBY230" s="64"/>
      <c r="CBZ230" s="64"/>
      <c r="CCA230" s="64"/>
      <c r="CCB230" s="64"/>
      <c r="CCC230" s="64"/>
      <c r="CCD230" s="64"/>
      <c r="CCE230" s="64"/>
      <c r="CCF230" s="64"/>
      <c r="CCG230" s="64"/>
      <c r="CCH230" s="64"/>
      <c r="CCI230" s="64"/>
      <c r="CCJ230" s="64"/>
      <c r="CCK230" s="64"/>
      <c r="CCL230" s="64"/>
      <c r="CCM230" s="64"/>
      <c r="CCN230" s="64"/>
      <c r="CCO230" s="64"/>
      <c r="CCP230" s="64"/>
      <c r="CCQ230" s="64"/>
      <c r="CCR230" s="64"/>
      <c r="CCS230" s="64"/>
      <c r="CCT230" s="64"/>
      <c r="CCU230" s="64"/>
      <c r="CCV230" s="64"/>
      <c r="CCW230" s="64"/>
      <c r="CCX230" s="64"/>
      <c r="CCY230" s="64"/>
      <c r="CCZ230" s="64"/>
      <c r="CDA230" s="64"/>
      <c r="CDB230" s="64"/>
      <c r="CDC230" s="64"/>
      <c r="CDD230" s="64"/>
      <c r="CDE230" s="64"/>
      <c r="CDF230" s="64"/>
      <c r="CDG230" s="64"/>
      <c r="CDH230" s="64"/>
      <c r="CDI230" s="64"/>
      <c r="CDJ230" s="64"/>
      <c r="CDK230" s="64"/>
      <c r="CDL230" s="64"/>
      <c r="CDM230" s="64"/>
      <c r="CDN230" s="64"/>
      <c r="CDO230" s="64"/>
      <c r="CDP230" s="64"/>
      <c r="CDQ230" s="64"/>
      <c r="CDR230" s="64"/>
      <c r="CDS230" s="64"/>
      <c r="CDT230" s="64"/>
      <c r="CDU230" s="64"/>
      <c r="CDV230" s="64"/>
      <c r="CDW230" s="64"/>
      <c r="CDX230" s="64"/>
      <c r="CDY230" s="64"/>
      <c r="CDZ230" s="64"/>
      <c r="CEA230" s="64"/>
      <c r="CEB230" s="64"/>
      <c r="CEC230" s="64"/>
      <c r="CED230" s="64"/>
      <c r="CEE230" s="64"/>
      <c r="CEF230" s="64"/>
      <c r="CEG230" s="64"/>
      <c r="CEH230" s="64"/>
      <c r="CEI230" s="64"/>
      <c r="CEJ230" s="64"/>
      <c r="CEK230" s="64"/>
      <c r="CEL230" s="64"/>
      <c r="CEM230" s="64"/>
      <c r="CEN230" s="64"/>
      <c r="CEO230" s="64"/>
      <c r="CEP230" s="64"/>
      <c r="CEQ230" s="64"/>
      <c r="CER230" s="64"/>
      <c r="CES230" s="64"/>
      <c r="CET230" s="64"/>
      <c r="CEU230" s="64"/>
      <c r="CEV230" s="64"/>
      <c r="CEW230" s="64"/>
      <c r="CEX230" s="64"/>
      <c r="CEY230" s="64"/>
      <c r="CEZ230" s="64"/>
      <c r="CFA230" s="64"/>
      <c r="CFB230" s="64"/>
      <c r="CFC230" s="64"/>
      <c r="CFD230" s="64"/>
      <c r="CFE230" s="64"/>
      <c r="CFF230" s="64"/>
      <c r="CFG230" s="64"/>
      <c r="CFH230" s="64"/>
      <c r="CFI230" s="64"/>
      <c r="CFJ230" s="64"/>
      <c r="CFK230" s="64"/>
      <c r="CFL230" s="64"/>
      <c r="CFM230" s="64"/>
      <c r="CFN230" s="64"/>
      <c r="CFO230" s="64"/>
      <c r="CFP230" s="64"/>
      <c r="CFQ230" s="64"/>
      <c r="CFR230" s="64"/>
      <c r="CFS230" s="64"/>
      <c r="CFT230" s="64"/>
      <c r="CFU230" s="64"/>
      <c r="CFV230" s="64"/>
      <c r="CFW230" s="64"/>
      <c r="CFX230" s="64"/>
      <c r="CFY230" s="64"/>
      <c r="CFZ230" s="64"/>
      <c r="CGA230" s="64"/>
      <c r="CGB230" s="64"/>
      <c r="CGC230" s="64"/>
      <c r="CGD230" s="64"/>
      <c r="CGE230" s="64"/>
      <c r="CGF230" s="64"/>
      <c r="CGG230" s="64"/>
      <c r="CGH230" s="64"/>
      <c r="CGI230" s="64"/>
      <c r="CGJ230" s="64"/>
      <c r="CGK230" s="64"/>
      <c r="CGL230" s="64"/>
      <c r="CGM230" s="64"/>
      <c r="CGN230" s="64"/>
      <c r="CGO230" s="64"/>
      <c r="CGP230" s="64"/>
      <c r="CGQ230" s="64"/>
      <c r="CGR230" s="64"/>
      <c r="CGS230" s="64"/>
      <c r="CGT230" s="64"/>
      <c r="CGU230" s="64"/>
      <c r="CGV230" s="64"/>
      <c r="CGW230" s="64"/>
      <c r="CGX230" s="64"/>
      <c r="CGY230" s="64"/>
      <c r="CGZ230" s="64"/>
      <c r="CHA230" s="64"/>
      <c r="CHB230" s="64"/>
      <c r="CHC230" s="64"/>
      <c r="CHD230" s="64"/>
      <c r="CHE230" s="64"/>
      <c r="CHF230" s="64"/>
      <c r="CHG230" s="64"/>
      <c r="CHH230" s="64"/>
      <c r="CHI230" s="64"/>
      <c r="CHJ230" s="64"/>
      <c r="CHK230" s="64"/>
      <c r="CHL230" s="64"/>
      <c r="CHM230" s="64"/>
      <c r="CHN230" s="64"/>
      <c r="CHO230" s="64"/>
      <c r="CHP230" s="64"/>
      <c r="CHQ230" s="64"/>
      <c r="CHR230" s="64"/>
      <c r="CHS230" s="64"/>
      <c r="CHT230" s="64"/>
      <c r="CHU230" s="64"/>
      <c r="CHV230" s="64"/>
      <c r="CHW230" s="64"/>
      <c r="CHX230" s="64"/>
      <c r="CHY230" s="64"/>
      <c r="CHZ230" s="64"/>
      <c r="CIA230" s="64"/>
      <c r="CIB230" s="64"/>
      <c r="CIC230" s="64"/>
      <c r="CID230" s="64"/>
      <c r="CIE230" s="64"/>
      <c r="CIF230" s="64"/>
      <c r="CIG230" s="64"/>
      <c r="CIH230" s="64"/>
      <c r="CII230" s="64"/>
      <c r="CIJ230" s="64"/>
      <c r="CIK230" s="64"/>
      <c r="CIL230" s="64"/>
      <c r="CIM230" s="64"/>
      <c r="CIN230" s="64"/>
      <c r="CIO230" s="64"/>
      <c r="CIP230" s="64"/>
      <c r="CIQ230" s="64"/>
      <c r="CIR230" s="64"/>
      <c r="CIS230" s="64"/>
      <c r="CIT230" s="64"/>
      <c r="CIU230" s="64"/>
      <c r="CIV230" s="64"/>
      <c r="CIW230" s="64"/>
      <c r="CIX230" s="64"/>
      <c r="CIY230" s="64"/>
      <c r="CIZ230" s="64"/>
      <c r="CJA230" s="64"/>
      <c r="CJB230" s="64"/>
      <c r="CJC230" s="64"/>
      <c r="CJD230" s="64"/>
      <c r="CJE230" s="64"/>
      <c r="CJF230" s="64"/>
      <c r="CJG230" s="64"/>
      <c r="CJH230" s="64"/>
      <c r="CJI230" s="64"/>
      <c r="CJJ230" s="64"/>
      <c r="CJK230" s="64"/>
      <c r="CJL230" s="64"/>
      <c r="CJM230" s="64"/>
      <c r="CJN230" s="64"/>
      <c r="CJO230" s="64"/>
      <c r="CJP230" s="64"/>
      <c r="CJQ230" s="64"/>
      <c r="CJR230" s="64"/>
      <c r="CJS230" s="64"/>
      <c r="CJT230" s="64"/>
      <c r="CJU230" s="64"/>
      <c r="CJV230" s="64"/>
      <c r="CJW230" s="64"/>
      <c r="CJX230" s="64"/>
      <c r="CJY230" s="64"/>
      <c r="CJZ230" s="64"/>
      <c r="CKA230" s="64"/>
      <c r="CKB230" s="64"/>
      <c r="CKC230" s="64"/>
      <c r="CKD230" s="64"/>
      <c r="CKE230" s="64"/>
      <c r="CKF230" s="64"/>
      <c r="CKG230" s="64"/>
      <c r="CKH230" s="64"/>
      <c r="CKI230" s="64"/>
      <c r="CKJ230" s="64"/>
      <c r="CKK230" s="64"/>
      <c r="CKL230" s="64"/>
      <c r="CKM230" s="64"/>
      <c r="CKN230" s="64"/>
      <c r="CKO230" s="64"/>
      <c r="CKP230" s="64"/>
      <c r="CKQ230" s="64"/>
      <c r="CKR230" s="64"/>
      <c r="CKS230" s="64"/>
      <c r="CKT230" s="64"/>
      <c r="CKU230" s="64"/>
      <c r="CKV230" s="64"/>
      <c r="CKW230" s="64"/>
      <c r="CKX230" s="64"/>
      <c r="CKY230" s="64"/>
      <c r="CKZ230" s="64"/>
      <c r="CLA230" s="64"/>
      <c r="CLB230" s="64"/>
      <c r="CLC230" s="64"/>
      <c r="CLD230" s="64"/>
      <c r="CLE230" s="64"/>
      <c r="CLF230" s="64"/>
      <c r="CLG230" s="64"/>
      <c r="CLH230" s="64"/>
      <c r="CLI230" s="64"/>
      <c r="CLJ230" s="64"/>
      <c r="CLK230" s="64"/>
      <c r="CLL230" s="64"/>
      <c r="CLM230" s="64"/>
      <c r="CLN230" s="64"/>
      <c r="CLO230" s="64"/>
      <c r="CLP230" s="64"/>
      <c r="CLQ230" s="64"/>
      <c r="CLR230" s="64"/>
      <c r="CLS230" s="64"/>
      <c r="CLT230" s="64"/>
      <c r="CLU230" s="64"/>
      <c r="CLV230" s="64"/>
      <c r="CLW230" s="64"/>
      <c r="CLX230" s="64"/>
      <c r="CLY230" s="64"/>
      <c r="CLZ230" s="64"/>
      <c r="CMA230" s="64"/>
      <c r="CMB230" s="64"/>
      <c r="CMC230" s="64"/>
      <c r="CMD230" s="64"/>
      <c r="CME230" s="64"/>
      <c r="CMF230" s="64"/>
      <c r="CMG230" s="64"/>
      <c r="CMH230" s="64"/>
      <c r="CMI230" s="64"/>
      <c r="CMJ230" s="64"/>
      <c r="CMK230" s="64"/>
      <c r="CML230" s="64"/>
      <c r="CMM230" s="64"/>
      <c r="CMN230" s="64"/>
      <c r="CMO230" s="64"/>
      <c r="CMP230" s="64"/>
      <c r="CMQ230" s="64"/>
      <c r="CMR230" s="64"/>
      <c r="CMS230" s="64"/>
      <c r="CMT230" s="64"/>
      <c r="CMU230" s="64"/>
      <c r="CMV230" s="64"/>
      <c r="CMW230" s="64"/>
      <c r="CMX230" s="64"/>
      <c r="CMY230" s="64"/>
      <c r="CMZ230" s="64"/>
      <c r="CNA230" s="64"/>
      <c r="CNB230" s="64"/>
      <c r="CNC230" s="64"/>
      <c r="CND230" s="64"/>
      <c r="CNE230" s="64"/>
      <c r="CNF230" s="64"/>
      <c r="CNG230" s="64"/>
      <c r="CNH230" s="64"/>
      <c r="CNI230" s="64"/>
      <c r="CNJ230" s="64"/>
      <c r="CNK230" s="64"/>
      <c r="CNL230" s="64"/>
      <c r="CNM230" s="64"/>
      <c r="CNN230" s="64"/>
      <c r="CNO230" s="64"/>
      <c r="CNP230" s="64"/>
      <c r="CNQ230" s="64"/>
      <c r="CNR230" s="64"/>
      <c r="CNS230" s="64"/>
      <c r="CNT230" s="64"/>
      <c r="CNU230" s="64"/>
      <c r="CNV230" s="64"/>
      <c r="CNW230" s="64"/>
      <c r="CNX230" s="64"/>
      <c r="CNY230" s="64"/>
      <c r="CNZ230" s="64"/>
      <c r="COA230" s="64"/>
      <c r="COB230" s="64"/>
      <c r="COC230" s="64"/>
      <c r="COD230" s="64"/>
      <c r="COE230" s="64"/>
      <c r="COF230" s="64"/>
      <c r="COG230" s="64"/>
      <c r="COH230" s="64"/>
      <c r="COI230" s="64"/>
      <c r="COJ230" s="64"/>
      <c r="COK230" s="64"/>
      <c r="COL230" s="64"/>
      <c r="COM230" s="64"/>
      <c r="CON230" s="64"/>
      <c r="COO230" s="64"/>
      <c r="COP230" s="64"/>
      <c r="COQ230" s="64"/>
      <c r="COR230" s="64"/>
      <c r="COS230" s="64"/>
      <c r="COT230" s="64"/>
      <c r="COU230" s="64"/>
      <c r="COV230" s="64"/>
      <c r="COW230" s="64"/>
      <c r="COX230" s="64"/>
      <c r="COY230" s="64"/>
      <c r="COZ230" s="64"/>
      <c r="CPA230" s="64"/>
      <c r="CPB230" s="64"/>
      <c r="CPC230" s="64"/>
      <c r="CPD230" s="64"/>
      <c r="CPE230" s="64"/>
      <c r="CPF230" s="64"/>
      <c r="CPG230" s="64"/>
      <c r="CPH230" s="64"/>
      <c r="CPI230" s="64"/>
      <c r="CPJ230" s="64"/>
      <c r="CPK230" s="64"/>
      <c r="CPL230" s="64"/>
      <c r="CPM230" s="64"/>
      <c r="CPN230" s="64"/>
      <c r="CPO230" s="64"/>
      <c r="CPP230" s="64"/>
      <c r="CPQ230" s="64"/>
      <c r="CPR230" s="64"/>
      <c r="CPS230" s="64"/>
      <c r="CPT230" s="64"/>
      <c r="CPU230" s="64"/>
      <c r="CPV230" s="64"/>
      <c r="CPW230" s="64"/>
      <c r="CPX230" s="64"/>
      <c r="CPY230" s="64"/>
      <c r="CPZ230" s="64"/>
      <c r="CQA230" s="64"/>
      <c r="CQB230" s="64"/>
      <c r="CQC230" s="64"/>
      <c r="CQD230" s="64"/>
      <c r="CQE230" s="64"/>
      <c r="CQF230" s="64"/>
      <c r="CQG230" s="64"/>
      <c r="CQH230" s="64"/>
      <c r="CQI230" s="64"/>
      <c r="CQJ230" s="64"/>
      <c r="CQK230" s="64"/>
      <c r="CQL230" s="64"/>
      <c r="CQM230" s="64"/>
      <c r="CQN230" s="64"/>
      <c r="CQO230" s="64"/>
      <c r="CQP230" s="64"/>
      <c r="CQQ230" s="64"/>
      <c r="CQR230" s="64"/>
      <c r="CQS230" s="64"/>
      <c r="CQT230" s="64"/>
      <c r="CQU230" s="64"/>
      <c r="CQV230" s="64"/>
      <c r="CQW230" s="64"/>
      <c r="CQX230" s="64"/>
      <c r="CQY230" s="64"/>
      <c r="CQZ230" s="64"/>
      <c r="CRA230" s="64"/>
      <c r="CRB230" s="64"/>
      <c r="CRC230" s="64"/>
      <c r="CRD230" s="64"/>
      <c r="CRE230" s="64"/>
      <c r="CRF230" s="64"/>
      <c r="CRG230" s="64"/>
      <c r="CRH230" s="64"/>
      <c r="CRI230" s="64"/>
      <c r="CRJ230" s="64"/>
      <c r="CRK230" s="64"/>
      <c r="CRL230" s="64"/>
      <c r="CRM230" s="64"/>
      <c r="CRN230" s="64"/>
      <c r="CRO230" s="64"/>
      <c r="CRP230" s="64"/>
      <c r="CRQ230" s="64"/>
      <c r="CRR230" s="64"/>
      <c r="CRS230" s="64"/>
      <c r="CRT230" s="64"/>
      <c r="CRU230" s="64"/>
      <c r="CRV230" s="64"/>
      <c r="CRW230" s="64"/>
      <c r="CRX230" s="64"/>
      <c r="CRY230" s="64"/>
      <c r="CRZ230" s="64"/>
      <c r="CSA230" s="64"/>
      <c r="CSB230" s="64"/>
      <c r="CSC230" s="64"/>
      <c r="CSD230" s="64"/>
      <c r="CSE230" s="64"/>
      <c r="CSF230" s="64"/>
      <c r="CSG230" s="64"/>
      <c r="CSH230" s="64"/>
      <c r="CSI230" s="64"/>
      <c r="CSJ230" s="64"/>
      <c r="CSK230" s="64"/>
      <c r="CSL230" s="64"/>
      <c r="CSM230" s="64"/>
      <c r="CSN230" s="64"/>
      <c r="CSO230" s="64"/>
      <c r="CSP230" s="64"/>
      <c r="CSQ230" s="64"/>
      <c r="CSR230" s="64"/>
      <c r="CSS230" s="64"/>
      <c r="CST230" s="64"/>
      <c r="CSU230" s="64"/>
      <c r="CSV230" s="64"/>
      <c r="CSW230" s="64"/>
      <c r="CSX230" s="64"/>
      <c r="CSY230" s="64"/>
      <c r="CSZ230" s="64"/>
      <c r="CTA230" s="64"/>
      <c r="CTB230" s="64"/>
      <c r="CTC230" s="64"/>
      <c r="CTD230" s="64"/>
      <c r="CTE230" s="64"/>
      <c r="CTF230" s="64"/>
      <c r="CTG230" s="64"/>
      <c r="CTH230" s="64"/>
      <c r="CTI230" s="64"/>
      <c r="CTJ230" s="64"/>
      <c r="CTK230" s="64"/>
      <c r="CTL230" s="64"/>
      <c r="CTM230" s="64"/>
      <c r="CTN230" s="64"/>
      <c r="CTO230" s="64"/>
      <c r="CTP230" s="64"/>
      <c r="CTQ230" s="64"/>
      <c r="CTR230" s="64"/>
      <c r="CTS230" s="64"/>
      <c r="CTT230" s="64"/>
      <c r="CTU230" s="64"/>
      <c r="CTV230" s="64"/>
      <c r="CTW230" s="64"/>
      <c r="CTX230" s="64"/>
      <c r="CTY230" s="64"/>
      <c r="CTZ230" s="64"/>
      <c r="CUA230" s="64"/>
      <c r="CUB230" s="64"/>
      <c r="CUC230" s="64"/>
      <c r="CUD230" s="64"/>
      <c r="CUE230" s="64"/>
      <c r="CUF230" s="64"/>
      <c r="CUG230" s="64"/>
      <c r="CUH230" s="64"/>
      <c r="CUI230" s="64"/>
      <c r="CUJ230" s="64"/>
      <c r="CUK230" s="64"/>
      <c r="CUL230" s="64"/>
      <c r="CUM230" s="64"/>
      <c r="CUN230" s="64"/>
      <c r="CUO230" s="64"/>
      <c r="CUP230" s="64"/>
      <c r="CUQ230" s="64"/>
      <c r="CUR230" s="64"/>
      <c r="CUS230" s="64"/>
      <c r="CUT230" s="64"/>
      <c r="CUU230" s="64"/>
      <c r="CUV230" s="64"/>
      <c r="CUW230" s="64"/>
      <c r="CUX230" s="64"/>
      <c r="CUY230" s="64"/>
      <c r="CUZ230" s="64"/>
      <c r="CVA230" s="64"/>
      <c r="CVB230" s="64"/>
      <c r="CVC230" s="64"/>
      <c r="CVD230" s="64"/>
      <c r="CVE230" s="64"/>
      <c r="CVF230" s="64"/>
      <c r="CVG230" s="64"/>
      <c r="CVH230" s="64"/>
      <c r="CVI230" s="64"/>
      <c r="CVJ230" s="64"/>
      <c r="CVK230" s="64"/>
      <c r="CVL230" s="64"/>
      <c r="CVM230" s="64"/>
      <c r="CVN230" s="64"/>
      <c r="CVO230" s="64"/>
      <c r="CVP230" s="64"/>
      <c r="CVQ230" s="64"/>
      <c r="CVR230" s="64"/>
      <c r="CVS230" s="64"/>
      <c r="CVT230" s="64"/>
      <c r="CVU230" s="64"/>
      <c r="CVV230" s="64"/>
      <c r="CVW230" s="64"/>
      <c r="CVX230" s="64"/>
      <c r="CVY230" s="64"/>
      <c r="CVZ230" s="64"/>
      <c r="CWA230" s="64"/>
      <c r="CWB230" s="64"/>
      <c r="CWC230" s="64"/>
      <c r="CWD230" s="64"/>
      <c r="CWE230" s="64"/>
      <c r="CWF230" s="64"/>
      <c r="CWG230" s="64"/>
      <c r="CWH230" s="64"/>
      <c r="CWI230" s="64"/>
      <c r="CWJ230" s="64"/>
      <c r="CWK230" s="64"/>
      <c r="CWL230" s="64"/>
      <c r="CWM230" s="64"/>
      <c r="CWN230" s="64"/>
      <c r="CWO230" s="64"/>
      <c r="CWP230" s="64"/>
      <c r="CWQ230" s="64"/>
      <c r="CWR230" s="64"/>
      <c r="CWS230" s="64"/>
      <c r="CWT230" s="64"/>
      <c r="CWU230" s="64"/>
      <c r="CWV230" s="64"/>
      <c r="CWW230" s="64"/>
      <c r="CWX230" s="64"/>
      <c r="CWY230" s="64"/>
      <c r="CWZ230" s="64"/>
      <c r="CXA230" s="64"/>
      <c r="CXB230" s="64"/>
      <c r="CXC230" s="64"/>
      <c r="CXD230" s="64"/>
      <c r="CXE230" s="64"/>
      <c r="CXF230" s="64"/>
      <c r="CXG230" s="64"/>
      <c r="CXH230" s="64"/>
      <c r="CXI230" s="64"/>
      <c r="CXJ230" s="64"/>
      <c r="CXK230" s="64"/>
      <c r="CXL230" s="64"/>
      <c r="CXM230" s="64"/>
      <c r="CXN230" s="64"/>
      <c r="CXO230" s="64"/>
      <c r="CXP230" s="64"/>
      <c r="CXQ230" s="64"/>
      <c r="CXR230" s="64"/>
      <c r="CXS230" s="64"/>
      <c r="CXT230" s="64"/>
      <c r="CXU230" s="64"/>
      <c r="CXV230" s="64"/>
      <c r="CXW230" s="64"/>
      <c r="CXX230" s="64"/>
      <c r="CXY230" s="64"/>
      <c r="CXZ230" s="64"/>
      <c r="CYA230" s="64"/>
      <c r="CYB230" s="64"/>
      <c r="CYC230" s="64"/>
      <c r="CYD230" s="64"/>
      <c r="CYE230" s="64"/>
      <c r="CYF230" s="64"/>
      <c r="CYG230" s="64"/>
      <c r="CYH230" s="64"/>
      <c r="CYI230" s="64"/>
      <c r="CYJ230" s="64"/>
      <c r="CYK230" s="64"/>
      <c r="CYL230" s="64"/>
      <c r="CYM230" s="64"/>
      <c r="CYN230" s="64"/>
      <c r="CYO230" s="64"/>
      <c r="CYP230" s="64"/>
      <c r="CYQ230" s="64"/>
      <c r="CYR230" s="64"/>
      <c r="CYS230" s="64"/>
      <c r="CYT230" s="64"/>
      <c r="CYU230" s="64"/>
      <c r="CYV230" s="64"/>
      <c r="CYW230" s="64"/>
      <c r="CYX230" s="64"/>
      <c r="CYY230" s="64"/>
      <c r="CYZ230" s="64"/>
      <c r="CZA230" s="64"/>
      <c r="CZB230" s="64"/>
      <c r="CZC230" s="64"/>
      <c r="CZD230" s="64"/>
      <c r="CZE230" s="64"/>
      <c r="CZF230" s="64"/>
      <c r="CZG230" s="64"/>
      <c r="CZH230" s="64"/>
      <c r="CZI230" s="64"/>
      <c r="CZJ230" s="64"/>
      <c r="CZK230" s="64"/>
      <c r="CZL230" s="64"/>
      <c r="CZM230" s="64"/>
      <c r="CZN230" s="64"/>
      <c r="CZO230" s="64"/>
      <c r="CZP230" s="64"/>
      <c r="CZQ230" s="64"/>
      <c r="CZR230" s="64"/>
      <c r="CZS230" s="64"/>
      <c r="CZT230" s="64"/>
      <c r="CZU230" s="64"/>
      <c r="CZV230" s="64"/>
      <c r="CZW230" s="64"/>
      <c r="CZX230" s="64"/>
      <c r="CZY230" s="64"/>
      <c r="CZZ230" s="64"/>
      <c r="DAA230" s="64"/>
      <c r="DAB230" s="64"/>
      <c r="DAC230" s="64"/>
      <c r="DAD230" s="64"/>
      <c r="DAE230" s="64"/>
      <c r="DAF230" s="64"/>
      <c r="DAG230" s="64"/>
      <c r="DAH230" s="64"/>
      <c r="DAI230" s="64"/>
      <c r="DAJ230" s="64"/>
      <c r="DAK230" s="64"/>
      <c r="DAL230" s="64"/>
      <c r="DAM230" s="64"/>
      <c r="DAN230" s="64"/>
      <c r="DAO230" s="64"/>
      <c r="DAP230" s="64"/>
      <c r="DAQ230" s="64"/>
      <c r="DAR230" s="64"/>
      <c r="DAS230" s="64"/>
      <c r="DAT230" s="64"/>
      <c r="DAU230" s="64"/>
      <c r="DAV230" s="64"/>
      <c r="DAW230" s="64"/>
      <c r="DAX230" s="64"/>
      <c r="DAY230" s="64"/>
      <c r="DAZ230" s="64"/>
      <c r="DBA230" s="64"/>
      <c r="DBB230" s="64"/>
      <c r="DBC230" s="64"/>
      <c r="DBD230" s="64"/>
      <c r="DBE230" s="64"/>
      <c r="DBF230" s="64"/>
      <c r="DBG230" s="64"/>
      <c r="DBH230" s="64"/>
      <c r="DBI230" s="64"/>
      <c r="DBJ230" s="64"/>
      <c r="DBK230" s="64"/>
      <c r="DBL230" s="64"/>
      <c r="DBM230" s="64"/>
      <c r="DBN230" s="64"/>
      <c r="DBO230" s="64"/>
      <c r="DBP230" s="64"/>
      <c r="DBQ230" s="64"/>
      <c r="DBR230" s="64"/>
      <c r="DBS230" s="64"/>
      <c r="DBT230" s="64"/>
      <c r="DBU230" s="64"/>
      <c r="DBV230" s="64"/>
      <c r="DBW230" s="64"/>
      <c r="DBX230" s="64"/>
      <c r="DBY230" s="64"/>
      <c r="DBZ230" s="64"/>
      <c r="DCA230" s="64"/>
      <c r="DCB230" s="64"/>
      <c r="DCC230" s="64"/>
      <c r="DCD230" s="64"/>
      <c r="DCE230" s="64"/>
      <c r="DCF230" s="64"/>
      <c r="DCG230" s="64"/>
      <c r="DCH230" s="64"/>
      <c r="DCI230" s="64"/>
      <c r="DCJ230" s="64"/>
      <c r="DCK230" s="64"/>
      <c r="DCL230" s="64"/>
      <c r="DCM230" s="64"/>
      <c r="DCN230" s="64"/>
      <c r="DCO230" s="64"/>
      <c r="DCP230" s="64"/>
      <c r="DCQ230" s="64"/>
      <c r="DCR230" s="64"/>
      <c r="DCS230" s="64"/>
      <c r="DCT230" s="64"/>
    </row>
    <row r="231" spans="1:2802" s="121" customFormat="1" ht="18" customHeight="1" x14ac:dyDescent="0.2">
      <c r="A231" s="126">
        <f t="shared" si="134"/>
        <v>138</v>
      </c>
      <c r="B231" s="196"/>
      <c r="C231" s="196"/>
      <c r="D231" s="204" t="s">
        <v>190</v>
      </c>
      <c r="E231" s="205">
        <v>4226.45</v>
      </c>
      <c r="F231" s="194">
        <v>0.05</v>
      </c>
      <c r="G231" s="193">
        <f t="shared" ref="G231:G233" si="148">E231+(E231*F231)</f>
        <v>4437.7725</v>
      </c>
      <c r="H231" s="6" t="s">
        <v>116</v>
      </c>
      <c r="I231" s="3">
        <v>3.2000000000000001E-2</v>
      </c>
      <c r="J231" s="6">
        <v>45.75</v>
      </c>
      <c r="K231" s="137">
        <f t="shared" si="139"/>
        <v>1.464</v>
      </c>
      <c r="L231" s="137">
        <v>2.16</v>
      </c>
      <c r="M231" s="141">
        <f t="shared" ref="M231:M233" si="149">IF(H231&lt;&gt;"",K231+L231,"")</f>
        <v>3.6240000000000001</v>
      </c>
      <c r="N231" s="195">
        <f>G231*M231</f>
        <v>16082.48754</v>
      </c>
      <c r="O231" s="132"/>
      <c r="P231" s="64"/>
      <c r="Q231" s="64"/>
      <c r="R231" s="3"/>
      <c r="S231" s="137"/>
      <c r="T231" s="64"/>
      <c r="U231" s="64"/>
      <c r="V231" s="64"/>
      <c r="W231" s="64"/>
      <c r="X231" s="64"/>
      <c r="Y231" s="64"/>
      <c r="Z231" s="64"/>
      <c r="AA231" s="64"/>
      <c r="AB231" s="64"/>
      <c r="AC231" s="64"/>
      <c r="AD231" s="64"/>
      <c r="AE231" s="64"/>
      <c r="AF231" s="64"/>
      <c r="AG231" s="64"/>
      <c r="AH231" s="64"/>
      <c r="AI231" s="64"/>
      <c r="AJ231" s="64"/>
      <c r="AK231" s="64"/>
      <c r="AL231" s="64"/>
      <c r="AM231" s="64"/>
      <c r="AN231" s="64"/>
      <c r="AO231" s="64"/>
      <c r="AP231" s="64"/>
      <c r="AQ231" s="64"/>
      <c r="AR231" s="64"/>
      <c r="AS231" s="64"/>
      <c r="AT231" s="64"/>
      <c r="AU231" s="64"/>
      <c r="AV231" s="64"/>
      <c r="AW231" s="64"/>
      <c r="AX231" s="64"/>
      <c r="AY231" s="64"/>
      <c r="AZ231" s="64"/>
      <c r="BA231" s="64"/>
      <c r="BB231" s="64"/>
      <c r="BC231" s="64"/>
      <c r="BD231" s="64"/>
      <c r="BE231" s="64"/>
      <c r="BF231" s="64"/>
      <c r="BG231" s="64"/>
      <c r="BH231" s="64"/>
      <c r="BI231" s="64"/>
      <c r="BJ231" s="64"/>
      <c r="BK231" s="64"/>
      <c r="BL231" s="64"/>
      <c r="BM231" s="64"/>
      <c r="BN231" s="64"/>
      <c r="BO231" s="64"/>
      <c r="BP231" s="64"/>
      <c r="BQ231" s="64"/>
      <c r="BR231" s="64"/>
      <c r="BS231" s="64"/>
      <c r="BT231" s="64"/>
      <c r="BU231" s="64"/>
      <c r="BV231" s="64"/>
      <c r="BW231" s="64"/>
      <c r="BX231" s="64"/>
      <c r="BY231" s="64"/>
      <c r="BZ231" s="64"/>
      <c r="CA231" s="64"/>
      <c r="CB231" s="64"/>
      <c r="CC231" s="64"/>
      <c r="CD231" s="64"/>
      <c r="CE231" s="64"/>
      <c r="CF231" s="64"/>
      <c r="CG231" s="64"/>
      <c r="CH231" s="64"/>
      <c r="CI231" s="64"/>
      <c r="CJ231" s="64"/>
      <c r="CK231" s="64"/>
      <c r="CL231" s="64"/>
      <c r="CM231" s="64"/>
      <c r="CN231" s="64"/>
      <c r="CO231" s="64"/>
      <c r="CP231" s="64"/>
      <c r="CQ231" s="64"/>
      <c r="CR231" s="64"/>
      <c r="CS231" s="64"/>
      <c r="CT231" s="64"/>
      <c r="CU231" s="64"/>
      <c r="CV231" s="64"/>
      <c r="CW231" s="64"/>
      <c r="CX231" s="64"/>
      <c r="CY231" s="64"/>
      <c r="CZ231" s="64"/>
      <c r="DA231" s="64"/>
      <c r="DB231" s="64"/>
      <c r="DC231" s="64"/>
      <c r="DD231" s="64"/>
      <c r="DE231" s="64"/>
      <c r="DF231" s="64"/>
      <c r="DG231" s="64"/>
      <c r="DH231" s="64"/>
      <c r="DI231" s="64"/>
      <c r="DJ231" s="64"/>
      <c r="DK231" s="64"/>
      <c r="DL231" s="64"/>
      <c r="DM231" s="64"/>
      <c r="DN231" s="64"/>
      <c r="DO231" s="64"/>
      <c r="DP231" s="64"/>
      <c r="DQ231" s="64"/>
      <c r="DR231" s="64"/>
      <c r="DS231" s="64"/>
      <c r="DT231" s="64"/>
      <c r="DU231" s="64"/>
      <c r="DV231" s="64"/>
      <c r="DW231" s="64"/>
      <c r="DX231" s="64"/>
      <c r="DY231" s="64"/>
      <c r="DZ231" s="64"/>
      <c r="EA231" s="64"/>
      <c r="EB231" s="64"/>
      <c r="EC231" s="64"/>
      <c r="ED231" s="64"/>
      <c r="EE231" s="64"/>
      <c r="EF231" s="64"/>
      <c r="EG231" s="64"/>
      <c r="EH231" s="64"/>
      <c r="EI231" s="64"/>
      <c r="EJ231" s="64"/>
      <c r="EK231" s="64"/>
      <c r="EL231" s="64"/>
      <c r="EM231" s="64"/>
      <c r="EN231" s="64"/>
      <c r="EO231" s="64"/>
      <c r="EP231" s="64"/>
      <c r="EQ231" s="64"/>
      <c r="ER231" s="64"/>
      <c r="ES231" s="64"/>
      <c r="ET231" s="64"/>
      <c r="EU231" s="64"/>
      <c r="EV231" s="64"/>
      <c r="EW231" s="64"/>
      <c r="EX231" s="64"/>
      <c r="EY231" s="64"/>
      <c r="EZ231" s="64"/>
      <c r="FA231" s="64"/>
      <c r="FB231" s="64"/>
      <c r="FC231" s="64"/>
      <c r="FD231" s="64"/>
      <c r="FE231" s="64"/>
      <c r="FF231" s="64"/>
      <c r="FG231" s="64"/>
      <c r="FH231" s="64"/>
      <c r="FI231" s="64"/>
      <c r="FJ231" s="64"/>
      <c r="FK231" s="64"/>
      <c r="FL231" s="64"/>
      <c r="FM231" s="64"/>
      <c r="FN231" s="64"/>
      <c r="FO231" s="64"/>
      <c r="FP231" s="64"/>
      <c r="FQ231" s="64"/>
      <c r="FR231" s="64"/>
      <c r="FS231" s="64"/>
      <c r="FT231" s="64"/>
      <c r="FU231" s="64"/>
      <c r="FV231" s="64"/>
      <c r="FW231" s="64"/>
      <c r="FX231" s="64"/>
      <c r="FY231" s="64"/>
      <c r="FZ231" s="64"/>
      <c r="GA231" s="64"/>
      <c r="GB231" s="64"/>
      <c r="GC231" s="64"/>
      <c r="GD231" s="64"/>
      <c r="GE231" s="64"/>
      <c r="GF231" s="64"/>
      <c r="GG231" s="64"/>
      <c r="GH231" s="64"/>
      <c r="GI231" s="64"/>
      <c r="GJ231" s="64"/>
      <c r="GK231" s="64"/>
      <c r="GL231" s="64"/>
      <c r="GM231" s="64"/>
      <c r="GN231" s="64"/>
      <c r="GO231" s="64"/>
      <c r="GP231" s="64"/>
      <c r="GQ231" s="64"/>
      <c r="GR231" s="64"/>
      <c r="GS231" s="64"/>
      <c r="GT231" s="64"/>
      <c r="GU231" s="64"/>
      <c r="GV231" s="64"/>
      <c r="GW231" s="64"/>
      <c r="GX231" s="64"/>
      <c r="GY231" s="64"/>
      <c r="GZ231" s="64"/>
      <c r="HA231" s="64"/>
      <c r="HB231" s="64"/>
      <c r="HC231" s="64"/>
      <c r="HD231" s="64"/>
      <c r="HE231" s="64"/>
      <c r="HF231" s="64"/>
      <c r="HG231" s="64"/>
      <c r="HH231" s="64"/>
      <c r="HI231" s="64"/>
      <c r="HJ231" s="64"/>
      <c r="HK231" s="64"/>
      <c r="HL231" s="64"/>
      <c r="HM231" s="64"/>
      <c r="HN231" s="64"/>
      <c r="HO231" s="64"/>
      <c r="HP231" s="64"/>
      <c r="HQ231" s="64"/>
      <c r="HR231" s="64"/>
      <c r="HS231" s="64"/>
      <c r="HT231" s="64"/>
      <c r="HU231" s="64"/>
      <c r="HV231" s="64"/>
      <c r="HW231" s="64"/>
      <c r="HX231" s="64"/>
      <c r="HY231" s="64"/>
      <c r="HZ231" s="64"/>
      <c r="IA231" s="64"/>
      <c r="IB231" s="64"/>
      <c r="IC231" s="64"/>
      <c r="ID231" s="64"/>
      <c r="IE231" s="64"/>
      <c r="IF231" s="64"/>
      <c r="IG231" s="64"/>
      <c r="IH231" s="64"/>
      <c r="II231" s="64"/>
      <c r="IJ231" s="64"/>
      <c r="IK231" s="64"/>
      <c r="IL231" s="64"/>
      <c r="IM231" s="64"/>
      <c r="IN231" s="64"/>
      <c r="IO231" s="64"/>
      <c r="IP231" s="64"/>
      <c r="IQ231" s="64"/>
      <c r="IR231" s="64"/>
      <c r="IS231" s="64"/>
      <c r="IT231" s="64"/>
      <c r="IU231" s="64"/>
      <c r="IV231" s="64"/>
      <c r="IW231" s="64"/>
      <c r="IX231" s="64"/>
      <c r="IY231" s="64"/>
      <c r="IZ231" s="64"/>
      <c r="JA231" s="64"/>
      <c r="JB231" s="64"/>
      <c r="JC231" s="64"/>
      <c r="JD231" s="64"/>
      <c r="JE231" s="64"/>
      <c r="JF231" s="64"/>
      <c r="JG231" s="64"/>
      <c r="JH231" s="64"/>
      <c r="JI231" s="64"/>
      <c r="JJ231" s="64"/>
      <c r="JK231" s="64"/>
      <c r="JL231" s="64"/>
      <c r="JM231" s="64"/>
      <c r="JN231" s="64"/>
      <c r="JO231" s="64"/>
      <c r="JP231" s="64"/>
      <c r="JQ231" s="64"/>
      <c r="JR231" s="64"/>
      <c r="JS231" s="64"/>
      <c r="JT231" s="64"/>
      <c r="JU231" s="64"/>
      <c r="JV231" s="64"/>
      <c r="JW231" s="64"/>
      <c r="JX231" s="64"/>
      <c r="JY231" s="64"/>
      <c r="JZ231" s="64"/>
      <c r="KA231" s="64"/>
      <c r="KB231" s="64"/>
      <c r="KC231" s="64"/>
      <c r="KD231" s="64"/>
      <c r="KE231" s="64"/>
      <c r="KF231" s="64"/>
      <c r="KG231" s="64"/>
      <c r="KH231" s="64"/>
      <c r="KI231" s="64"/>
      <c r="KJ231" s="64"/>
      <c r="KK231" s="64"/>
      <c r="KL231" s="64"/>
      <c r="KM231" s="64"/>
      <c r="KN231" s="64"/>
      <c r="KO231" s="64"/>
      <c r="KP231" s="64"/>
      <c r="KQ231" s="64"/>
      <c r="KR231" s="64"/>
      <c r="KS231" s="64"/>
      <c r="KT231" s="64"/>
      <c r="KU231" s="64"/>
      <c r="KV231" s="64"/>
      <c r="KW231" s="64"/>
      <c r="KX231" s="64"/>
      <c r="KY231" s="64"/>
      <c r="KZ231" s="64"/>
      <c r="LA231" s="64"/>
      <c r="LB231" s="64"/>
      <c r="LC231" s="64"/>
      <c r="LD231" s="64"/>
      <c r="LE231" s="64"/>
      <c r="LF231" s="64"/>
      <c r="LG231" s="64"/>
      <c r="LH231" s="64"/>
      <c r="LI231" s="64"/>
      <c r="LJ231" s="64"/>
      <c r="LK231" s="64"/>
      <c r="LL231" s="64"/>
      <c r="LM231" s="64"/>
      <c r="LN231" s="64"/>
      <c r="LO231" s="64"/>
      <c r="LP231" s="64"/>
      <c r="LQ231" s="64"/>
      <c r="LR231" s="64"/>
      <c r="LS231" s="64"/>
      <c r="LT231" s="64"/>
      <c r="LU231" s="64"/>
      <c r="LV231" s="64"/>
      <c r="LW231" s="64"/>
      <c r="LX231" s="64"/>
      <c r="LY231" s="64"/>
      <c r="LZ231" s="64"/>
      <c r="MA231" s="64"/>
      <c r="MB231" s="64"/>
      <c r="MC231" s="64"/>
      <c r="MD231" s="64"/>
      <c r="ME231" s="64"/>
      <c r="MF231" s="64"/>
      <c r="MG231" s="64"/>
      <c r="MH231" s="64"/>
      <c r="MI231" s="64"/>
      <c r="MJ231" s="64"/>
      <c r="MK231" s="64"/>
      <c r="ML231" s="64"/>
      <c r="MM231" s="64"/>
      <c r="MN231" s="64"/>
      <c r="MO231" s="64"/>
      <c r="MP231" s="64"/>
      <c r="MQ231" s="64"/>
      <c r="MR231" s="64"/>
      <c r="MS231" s="64"/>
      <c r="MT231" s="64"/>
      <c r="MU231" s="64"/>
      <c r="MV231" s="64"/>
      <c r="MW231" s="64"/>
      <c r="MX231" s="64"/>
      <c r="MY231" s="64"/>
      <c r="MZ231" s="64"/>
      <c r="NA231" s="64"/>
      <c r="NB231" s="64"/>
      <c r="NC231" s="64"/>
      <c r="ND231" s="64"/>
      <c r="NE231" s="64"/>
      <c r="NF231" s="64"/>
      <c r="NG231" s="64"/>
      <c r="NH231" s="64"/>
      <c r="NI231" s="64"/>
      <c r="NJ231" s="64"/>
      <c r="NK231" s="64"/>
      <c r="NL231" s="64"/>
      <c r="NM231" s="64"/>
      <c r="NN231" s="64"/>
      <c r="NO231" s="64"/>
      <c r="NP231" s="64"/>
      <c r="NQ231" s="64"/>
      <c r="NR231" s="64"/>
      <c r="NS231" s="64"/>
      <c r="NT231" s="64"/>
      <c r="NU231" s="64"/>
      <c r="NV231" s="64"/>
      <c r="NW231" s="64"/>
      <c r="NX231" s="64"/>
      <c r="NY231" s="64"/>
      <c r="NZ231" s="64"/>
      <c r="OA231" s="64"/>
      <c r="OB231" s="64"/>
      <c r="OC231" s="64"/>
      <c r="OD231" s="64"/>
      <c r="OE231" s="64"/>
      <c r="OF231" s="64"/>
      <c r="OG231" s="64"/>
      <c r="OH231" s="64"/>
      <c r="OI231" s="64"/>
      <c r="OJ231" s="64"/>
      <c r="OK231" s="64"/>
      <c r="OL231" s="64"/>
      <c r="OM231" s="64"/>
      <c r="ON231" s="64"/>
      <c r="OO231" s="64"/>
      <c r="OP231" s="64"/>
      <c r="OQ231" s="64"/>
      <c r="OR231" s="64"/>
      <c r="OS231" s="64"/>
      <c r="OT231" s="64"/>
      <c r="OU231" s="64"/>
      <c r="OV231" s="64"/>
      <c r="OW231" s="64"/>
      <c r="OX231" s="64"/>
      <c r="OY231" s="64"/>
      <c r="OZ231" s="64"/>
      <c r="PA231" s="64"/>
      <c r="PB231" s="64"/>
      <c r="PC231" s="64"/>
      <c r="PD231" s="64"/>
      <c r="PE231" s="64"/>
      <c r="PF231" s="64"/>
      <c r="PG231" s="64"/>
      <c r="PH231" s="64"/>
      <c r="PI231" s="64"/>
      <c r="PJ231" s="64"/>
      <c r="PK231" s="64"/>
      <c r="PL231" s="64"/>
      <c r="PM231" s="64"/>
      <c r="PN231" s="64"/>
      <c r="PO231" s="64"/>
      <c r="PP231" s="64"/>
      <c r="PQ231" s="64"/>
      <c r="PR231" s="64"/>
      <c r="PS231" s="64"/>
      <c r="PT231" s="64"/>
      <c r="PU231" s="64"/>
      <c r="PV231" s="64"/>
      <c r="PW231" s="64"/>
      <c r="PX231" s="64"/>
      <c r="PY231" s="64"/>
      <c r="PZ231" s="64"/>
      <c r="QA231" s="64"/>
      <c r="QB231" s="64"/>
      <c r="QC231" s="64"/>
      <c r="QD231" s="64"/>
      <c r="QE231" s="64"/>
      <c r="QF231" s="64"/>
      <c r="QG231" s="64"/>
      <c r="QH231" s="64"/>
      <c r="QI231" s="64"/>
      <c r="QJ231" s="64"/>
      <c r="QK231" s="64"/>
      <c r="QL231" s="64"/>
      <c r="QM231" s="64"/>
      <c r="QN231" s="64"/>
      <c r="QO231" s="64"/>
      <c r="QP231" s="64"/>
      <c r="QQ231" s="64"/>
      <c r="QR231" s="64"/>
      <c r="QS231" s="64"/>
      <c r="QT231" s="64"/>
      <c r="QU231" s="64"/>
      <c r="QV231" s="64"/>
      <c r="QW231" s="64"/>
      <c r="QX231" s="64"/>
      <c r="QY231" s="64"/>
      <c r="QZ231" s="64"/>
      <c r="RA231" s="64"/>
      <c r="RB231" s="64"/>
      <c r="RC231" s="64"/>
      <c r="RD231" s="64"/>
      <c r="RE231" s="64"/>
      <c r="RF231" s="64"/>
      <c r="RG231" s="64"/>
      <c r="RH231" s="64"/>
      <c r="RI231" s="64"/>
      <c r="RJ231" s="64"/>
      <c r="RK231" s="64"/>
      <c r="RL231" s="64"/>
      <c r="RM231" s="64"/>
      <c r="RN231" s="64"/>
      <c r="RO231" s="64"/>
      <c r="RP231" s="64"/>
      <c r="RQ231" s="64"/>
      <c r="RR231" s="64"/>
      <c r="RS231" s="64"/>
      <c r="RT231" s="64"/>
      <c r="RU231" s="64"/>
      <c r="RV231" s="64"/>
      <c r="RW231" s="64"/>
      <c r="RX231" s="64"/>
      <c r="RY231" s="64"/>
      <c r="RZ231" s="64"/>
      <c r="SA231" s="64"/>
      <c r="SB231" s="64"/>
      <c r="SC231" s="64"/>
      <c r="SD231" s="64"/>
      <c r="SE231" s="64"/>
      <c r="SF231" s="64"/>
      <c r="SG231" s="64"/>
      <c r="SH231" s="64"/>
      <c r="SI231" s="64"/>
      <c r="SJ231" s="64"/>
      <c r="SK231" s="64"/>
      <c r="SL231" s="64"/>
      <c r="SM231" s="64"/>
      <c r="SN231" s="64"/>
      <c r="SO231" s="64"/>
      <c r="SP231" s="64"/>
      <c r="SQ231" s="64"/>
      <c r="SR231" s="64"/>
      <c r="SS231" s="64"/>
      <c r="ST231" s="64"/>
      <c r="SU231" s="64"/>
      <c r="SV231" s="64"/>
      <c r="SW231" s="64"/>
      <c r="SX231" s="64"/>
      <c r="SY231" s="64"/>
      <c r="SZ231" s="64"/>
      <c r="TA231" s="64"/>
      <c r="TB231" s="64"/>
      <c r="TC231" s="64"/>
      <c r="TD231" s="64"/>
      <c r="TE231" s="64"/>
      <c r="TF231" s="64"/>
      <c r="TG231" s="64"/>
      <c r="TH231" s="64"/>
      <c r="TI231" s="64"/>
      <c r="TJ231" s="64"/>
      <c r="TK231" s="64"/>
      <c r="TL231" s="64"/>
      <c r="TM231" s="64"/>
      <c r="TN231" s="64"/>
      <c r="TO231" s="64"/>
      <c r="TP231" s="64"/>
      <c r="TQ231" s="64"/>
      <c r="TR231" s="64"/>
      <c r="TS231" s="64"/>
      <c r="TT231" s="64"/>
      <c r="TU231" s="64"/>
      <c r="TV231" s="64"/>
      <c r="TW231" s="64"/>
      <c r="TX231" s="64"/>
      <c r="TY231" s="64"/>
      <c r="TZ231" s="64"/>
      <c r="UA231" s="64"/>
      <c r="UB231" s="64"/>
      <c r="UC231" s="64"/>
      <c r="UD231" s="64"/>
      <c r="UE231" s="64"/>
      <c r="UF231" s="64"/>
      <c r="UG231" s="64"/>
      <c r="UH231" s="64"/>
      <c r="UI231" s="64"/>
      <c r="UJ231" s="64"/>
      <c r="UK231" s="64"/>
      <c r="UL231" s="64"/>
      <c r="UM231" s="64"/>
      <c r="UN231" s="64"/>
      <c r="UO231" s="64"/>
      <c r="UP231" s="64"/>
      <c r="UQ231" s="64"/>
      <c r="UR231" s="64"/>
      <c r="US231" s="64"/>
      <c r="UT231" s="64"/>
      <c r="UU231" s="64"/>
      <c r="UV231" s="64"/>
      <c r="UW231" s="64"/>
      <c r="UX231" s="64"/>
      <c r="UY231" s="64"/>
      <c r="UZ231" s="64"/>
      <c r="VA231" s="64"/>
      <c r="VB231" s="64"/>
      <c r="VC231" s="64"/>
      <c r="VD231" s="64"/>
      <c r="VE231" s="64"/>
      <c r="VF231" s="64"/>
      <c r="VG231" s="64"/>
      <c r="VH231" s="64"/>
      <c r="VI231" s="64"/>
      <c r="VJ231" s="64"/>
      <c r="VK231" s="64"/>
      <c r="VL231" s="64"/>
      <c r="VM231" s="64"/>
      <c r="VN231" s="64"/>
      <c r="VO231" s="64"/>
      <c r="VP231" s="64"/>
      <c r="VQ231" s="64"/>
      <c r="VR231" s="64"/>
      <c r="VS231" s="64"/>
      <c r="VT231" s="64"/>
      <c r="VU231" s="64"/>
      <c r="VV231" s="64"/>
      <c r="VW231" s="64"/>
      <c r="VX231" s="64"/>
      <c r="VY231" s="64"/>
      <c r="VZ231" s="64"/>
      <c r="WA231" s="64"/>
      <c r="WB231" s="64"/>
      <c r="WC231" s="64"/>
      <c r="WD231" s="64"/>
      <c r="WE231" s="64"/>
      <c r="WF231" s="64"/>
      <c r="WG231" s="64"/>
      <c r="WH231" s="64"/>
      <c r="WI231" s="64"/>
      <c r="WJ231" s="64"/>
      <c r="WK231" s="64"/>
      <c r="WL231" s="64"/>
      <c r="WM231" s="64"/>
      <c r="WN231" s="64"/>
      <c r="WO231" s="64"/>
      <c r="WP231" s="64"/>
      <c r="WQ231" s="64"/>
      <c r="WR231" s="64"/>
      <c r="WS231" s="64"/>
      <c r="WT231" s="64"/>
      <c r="WU231" s="64"/>
      <c r="WV231" s="64"/>
      <c r="WW231" s="64"/>
      <c r="WX231" s="64"/>
      <c r="WY231" s="64"/>
      <c r="WZ231" s="64"/>
      <c r="XA231" s="64"/>
      <c r="XB231" s="64"/>
      <c r="XC231" s="64"/>
      <c r="XD231" s="64"/>
      <c r="XE231" s="64"/>
      <c r="XF231" s="64"/>
      <c r="XG231" s="64"/>
      <c r="XH231" s="64"/>
      <c r="XI231" s="64"/>
      <c r="XJ231" s="64"/>
      <c r="XK231" s="64"/>
      <c r="XL231" s="64"/>
      <c r="XM231" s="64"/>
      <c r="XN231" s="64"/>
      <c r="XO231" s="64"/>
      <c r="XP231" s="64"/>
      <c r="XQ231" s="64"/>
      <c r="XR231" s="64"/>
      <c r="XS231" s="64"/>
      <c r="XT231" s="64"/>
      <c r="XU231" s="64"/>
      <c r="XV231" s="64"/>
      <c r="XW231" s="64"/>
      <c r="XX231" s="64"/>
      <c r="XY231" s="64"/>
      <c r="XZ231" s="64"/>
      <c r="YA231" s="64"/>
      <c r="YB231" s="64"/>
      <c r="YC231" s="64"/>
      <c r="YD231" s="64"/>
      <c r="YE231" s="64"/>
      <c r="YF231" s="64"/>
      <c r="YG231" s="64"/>
      <c r="YH231" s="64"/>
      <c r="YI231" s="64"/>
      <c r="YJ231" s="64"/>
      <c r="YK231" s="64"/>
      <c r="YL231" s="64"/>
      <c r="YM231" s="64"/>
      <c r="YN231" s="64"/>
      <c r="YO231" s="64"/>
      <c r="YP231" s="64"/>
      <c r="YQ231" s="64"/>
      <c r="YR231" s="64"/>
      <c r="YS231" s="64"/>
      <c r="YT231" s="64"/>
      <c r="YU231" s="64"/>
      <c r="YV231" s="64"/>
      <c r="YW231" s="64"/>
      <c r="YX231" s="64"/>
      <c r="YY231" s="64"/>
      <c r="YZ231" s="64"/>
      <c r="ZA231" s="64"/>
      <c r="ZB231" s="64"/>
      <c r="ZC231" s="64"/>
      <c r="ZD231" s="64"/>
      <c r="ZE231" s="64"/>
      <c r="ZF231" s="64"/>
      <c r="ZG231" s="64"/>
      <c r="ZH231" s="64"/>
      <c r="ZI231" s="64"/>
      <c r="ZJ231" s="64"/>
      <c r="ZK231" s="64"/>
      <c r="ZL231" s="64"/>
      <c r="ZM231" s="64"/>
      <c r="ZN231" s="64"/>
      <c r="ZO231" s="64"/>
      <c r="ZP231" s="64"/>
      <c r="ZQ231" s="64"/>
      <c r="ZR231" s="64"/>
      <c r="ZS231" s="64"/>
      <c r="ZT231" s="64"/>
      <c r="ZU231" s="64"/>
      <c r="ZV231" s="64"/>
      <c r="ZW231" s="64"/>
      <c r="ZX231" s="64"/>
      <c r="ZY231" s="64"/>
      <c r="ZZ231" s="64"/>
      <c r="AAA231" s="64"/>
      <c r="AAB231" s="64"/>
      <c r="AAC231" s="64"/>
      <c r="AAD231" s="64"/>
      <c r="AAE231" s="64"/>
      <c r="AAF231" s="64"/>
      <c r="AAG231" s="64"/>
      <c r="AAH231" s="64"/>
      <c r="AAI231" s="64"/>
      <c r="AAJ231" s="64"/>
      <c r="AAK231" s="64"/>
      <c r="AAL231" s="64"/>
      <c r="AAM231" s="64"/>
      <c r="AAN231" s="64"/>
      <c r="AAO231" s="64"/>
      <c r="AAP231" s="64"/>
      <c r="AAQ231" s="64"/>
      <c r="AAR231" s="64"/>
      <c r="AAS231" s="64"/>
      <c r="AAT231" s="64"/>
      <c r="AAU231" s="64"/>
      <c r="AAV231" s="64"/>
      <c r="AAW231" s="64"/>
      <c r="AAX231" s="64"/>
      <c r="AAY231" s="64"/>
      <c r="AAZ231" s="64"/>
      <c r="ABA231" s="64"/>
      <c r="ABB231" s="64"/>
      <c r="ABC231" s="64"/>
      <c r="ABD231" s="64"/>
      <c r="ABE231" s="64"/>
      <c r="ABF231" s="64"/>
      <c r="ABG231" s="64"/>
      <c r="ABH231" s="64"/>
      <c r="ABI231" s="64"/>
      <c r="ABJ231" s="64"/>
      <c r="ABK231" s="64"/>
      <c r="ABL231" s="64"/>
      <c r="ABM231" s="64"/>
      <c r="ABN231" s="64"/>
      <c r="ABO231" s="64"/>
      <c r="ABP231" s="64"/>
      <c r="ABQ231" s="64"/>
      <c r="ABR231" s="64"/>
      <c r="ABS231" s="64"/>
      <c r="ABT231" s="64"/>
      <c r="ABU231" s="64"/>
      <c r="ABV231" s="64"/>
      <c r="ABW231" s="64"/>
      <c r="ABX231" s="64"/>
      <c r="ABY231" s="64"/>
      <c r="ABZ231" s="64"/>
      <c r="ACA231" s="64"/>
      <c r="ACB231" s="64"/>
      <c r="ACC231" s="64"/>
      <c r="ACD231" s="64"/>
      <c r="ACE231" s="64"/>
      <c r="ACF231" s="64"/>
      <c r="ACG231" s="64"/>
      <c r="ACH231" s="64"/>
      <c r="ACI231" s="64"/>
      <c r="ACJ231" s="64"/>
      <c r="ACK231" s="64"/>
      <c r="ACL231" s="64"/>
      <c r="ACM231" s="64"/>
      <c r="ACN231" s="64"/>
      <c r="ACO231" s="64"/>
      <c r="ACP231" s="64"/>
      <c r="ACQ231" s="64"/>
      <c r="ACR231" s="64"/>
      <c r="ACS231" s="64"/>
      <c r="ACT231" s="64"/>
      <c r="ACU231" s="64"/>
      <c r="ACV231" s="64"/>
      <c r="ACW231" s="64"/>
      <c r="ACX231" s="64"/>
      <c r="ACY231" s="64"/>
      <c r="ACZ231" s="64"/>
      <c r="ADA231" s="64"/>
      <c r="ADB231" s="64"/>
      <c r="ADC231" s="64"/>
      <c r="ADD231" s="64"/>
      <c r="ADE231" s="64"/>
      <c r="ADF231" s="64"/>
      <c r="ADG231" s="64"/>
      <c r="ADH231" s="64"/>
      <c r="ADI231" s="64"/>
      <c r="ADJ231" s="64"/>
      <c r="ADK231" s="64"/>
      <c r="ADL231" s="64"/>
      <c r="ADM231" s="64"/>
      <c r="ADN231" s="64"/>
      <c r="ADO231" s="64"/>
      <c r="ADP231" s="64"/>
      <c r="ADQ231" s="64"/>
      <c r="ADR231" s="64"/>
      <c r="ADS231" s="64"/>
      <c r="ADT231" s="64"/>
      <c r="ADU231" s="64"/>
      <c r="ADV231" s="64"/>
      <c r="ADW231" s="64"/>
      <c r="ADX231" s="64"/>
      <c r="ADY231" s="64"/>
      <c r="ADZ231" s="64"/>
      <c r="AEA231" s="64"/>
      <c r="AEB231" s="64"/>
      <c r="AEC231" s="64"/>
      <c r="AED231" s="64"/>
      <c r="AEE231" s="64"/>
      <c r="AEF231" s="64"/>
      <c r="AEG231" s="64"/>
      <c r="AEH231" s="64"/>
      <c r="AEI231" s="64"/>
      <c r="AEJ231" s="64"/>
      <c r="AEK231" s="64"/>
      <c r="AEL231" s="64"/>
      <c r="AEM231" s="64"/>
      <c r="AEN231" s="64"/>
      <c r="AEO231" s="64"/>
      <c r="AEP231" s="64"/>
      <c r="AEQ231" s="64"/>
      <c r="AER231" s="64"/>
      <c r="AES231" s="64"/>
      <c r="AET231" s="64"/>
      <c r="AEU231" s="64"/>
      <c r="AEV231" s="64"/>
      <c r="AEW231" s="64"/>
      <c r="AEX231" s="64"/>
      <c r="AEY231" s="64"/>
      <c r="AEZ231" s="64"/>
      <c r="AFA231" s="64"/>
      <c r="AFB231" s="64"/>
      <c r="AFC231" s="64"/>
      <c r="AFD231" s="64"/>
      <c r="AFE231" s="64"/>
      <c r="AFF231" s="64"/>
      <c r="AFG231" s="64"/>
      <c r="AFH231" s="64"/>
      <c r="AFI231" s="64"/>
      <c r="AFJ231" s="64"/>
      <c r="AFK231" s="64"/>
      <c r="AFL231" s="64"/>
      <c r="AFM231" s="64"/>
      <c r="AFN231" s="64"/>
      <c r="AFO231" s="64"/>
      <c r="AFP231" s="64"/>
      <c r="AFQ231" s="64"/>
      <c r="AFR231" s="64"/>
      <c r="AFS231" s="64"/>
      <c r="AFT231" s="64"/>
      <c r="AFU231" s="64"/>
      <c r="AFV231" s="64"/>
      <c r="AFW231" s="64"/>
      <c r="AFX231" s="64"/>
      <c r="AFY231" s="64"/>
      <c r="AFZ231" s="64"/>
      <c r="AGA231" s="64"/>
      <c r="AGB231" s="64"/>
      <c r="AGC231" s="64"/>
      <c r="AGD231" s="64"/>
      <c r="AGE231" s="64"/>
      <c r="AGF231" s="64"/>
      <c r="AGG231" s="64"/>
      <c r="AGH231" s="64"/>
      <c r="AGI231" s="64"/>
      <c r="AGJ231" s="64"/>
      <c r="AGK231" s="64"/>
      <c r="AGL231" s="64"/>
      <c r="AGM231" s="64"/>
      <c r="AGN231" s="64"/>
      <c r="AGO231" s="64"/>
      <c r="AGP231" s="64"/>
      <c r="AGQ231" s="64"/>
      <c r="AGR231" s="64"/>
      <c r="AGS231" s="64"/>
      <c r="AGT231" s="64"/>
      <c r="AGU231" s="64"/>
      <c r="AGV231" s="64"/>
      <c r="AGW231" s="64"/>
      <c r="AGX231" s="64"/>
      <c r="AGY231" s="64"/>
      <c r="AGZ231" s="64"/>
      <c r="AHA231" s="64"/>
      <c r="AHB231" s="64"/>
      <c r="AHC231" s="64"/>
      <c r="AHD231" s="64"/>
      <c r="AHE231" s="64"/>
      <c r="AHF231" s="64"/>
      <c r="AHG231" s="64"/>
      <c r="AHH231" s="64"/>
      <c r="AHI231" s="64"/>
      <c r="AHJ231" s="64"/>
      <c r="AHK231" s="64"/>
      <c r="AHL231" s="64"/>
      <c r="AHM231" s="64"/>
      <c r="AHN231" s="64"/>
      <c r="AHO231" s="64"/>
      <c r="AHP231" s="64"/>
      <c r="AHQ231" s="64"/>
      <c r="AHR231" s="64"/>
      <c r="AHS231" s="64"/>
      <c r="AHT231" s="64"/>
      <c r="AHU231" s="64"/>
      <c r="AHV231" s="64"/>
      <c r="AHW231" s="64"/>
      <c r="AHX231" s="64"/>
      <c r="AHY231" s="64"/>
      <c r="AHZ231" s="64"/>
      <c r="AIA231" s="64"/>
      <c r="AIB231" s="64"/>
      <c r="AIC231" s="64"/>
      <c r="AID231" s="64"/>
      <c r="AIE231" s="64"/>
      <c r="AIF231" s="64"/>
      <c r="AIG231" s="64"/>
      <c r="AIH231" s="64"/>
      <c r="AII231" s="64"/>
      <c r="AIJ231" s="64"/>
      <c r="AIK231" s="64"/>
      <c r="AIL231" s="64"/>
      <c r="AIM231" s="64"/>
      <c r="AIN231" s="64"/>
      <c r="AIO231" s="64"/>
      <c r="AIP231" s="64"/>
      <c r="AIQ231" s="64"/>
      <c r="AIR231" s="64"/>
      <c r="AIS231" s="64"/>
      <c r="AIT231" s="64"/>
      <c r="AIU231" s="64"/>
      <c r="AIV231" s="64"/>
      <c r="AIW231" s="64"/>
      <c r="AIX231" s="64"/>
      <c r="AIY231" s="64"/>
      <c r="AIZ231" s="64"/>
      <c r="AJA231" s="64"/>
      <c r="AJB231" s="64"/>
      <c r="AJC231" s="64"/>
      <c r="AJD231" s="64"/>
      <c r="AJE231" s="64"/>
      <c r="AJF231" s="64"/>
      <c r="AJG231" s="64"/>
      <c r="AJH231" s="64"/>
      <c r="AJI231" s="64"/>
      <c r="AJJ231" s="64"/>
      <c r="AJK231" s="64"/>
      <c r="AJL231" s="64"/>
      <c r="AJM231" s="64"/>
      <c r="AJN231" s="64"/>
      <c r="AJO231" s="64"/>
      <c r="AJP231" s="64"/>
      <c r="AJQ231" s="64"/>
      <c r="AJR231" s="64"/>
      <c r="AJS231" s="64"/>
      <c r="AJT231" s="64"/>
      <c r="AJU231" s="64"/>
      <c r="AJV231" s="64"/>
      <c r="AJW231" s="64"/>
      <c r="AJX231" s="64"/>
      <c r="AJY231" s="64"/>
      <c r="AJZ231" s="64"/>
      <c r="AKA231" s="64"/>
      <c r="AKB231" s="64"/>
      <c r="AKC231" s="64"/>
      <c r="AKD231" s="64"/>
      <c r="AKE231" s="64"/>
      <c r="AKF231" s="64"/>
      <c r="AKG231" s="64"/>
      <c r="AKH231" s="64"/>
      <c r="AKI231" s="64"/>
      <c r="AKJ231" s="64"/>
      <c r="AKK231" s="64"/>
      <c r="AKL231" s="64"/>
      <c r="AKM231" s="64"/>
      <c r="AKN231" s="64"/>
      <c r="AKO231" s="64"/>
      <c r="AKP231" s="64"/>
      <c r="AKQ231" s="64"/>
      <c r="AKR231" s="64"/>
      <c r="AKS231" s="64"/>
      <c r="AKT231" s="64"/>
      <c r="AKU231" s="64"/>
      <c r="AKV231" s="64"/>
      <c r="AKW231" s="64"/>
      <c r="AKX231" s="64"/>
      <c r="AKY231" s="64"/>
      <c r="AKZ231" s="64"/>
      <c r="ALA231" s="64"/>
      <c r="ALB231" s="64"/>
      <c r="ALC231" s="64"/>
      <c r="ALD231" s="64"/>
      <c r="ALE231" s="64"/>
      <c r="ALF231" s="64"/>
      <c r="ALG231" s="64"/>
      <c r="ALH231" s="64"/>
      <c r="ALI231" s="64"/>
      <c r="ALJ231" s="64"/>
      <c r="ALK231" s="64"/>
      <c r="ALL231" s="64"/>
      <c r="ALM231" s="64"/>
      <c r="ALN231" s="64"/>
      <c r="ALO231" s="64"/>
      <c r="ALP231" s="64"/>
      <c r="ALQ231" s="64"/>
      <c r="ALR231" s="64"/>
      <c r="ALS231" s="64"/>
      <c r="ALT231" s="64"/>
      <c r="ALU231" s="64"/>
      <c r="ALV231" s="64"/>
      <c r="ALW231" s="64"/>
      <c r="ALX231" s="64"/>
      <c r="ALY231" s="64"/>
      <c r="ALZ231" s="64"/>
      <c r="AMA231" s="64"/>
      <c r="AMB231" s="64"/>
      <c r="AMC231" s="64"/>
      <c r="AMD231" s="64"/>
      <c r="AME231" s="64"/>
      <c r="AMF231" s="64"/>
      <c r="AMG231" s="64"/>
      <c r="AMH231" s="64"/>
      <c r="AMI231" s="64"/>
      <c r="AMJ231" s="64"/>
      <c r="AMK231" s="64"/>
      <c r="AML231" s="64"/>
      <c r="AMM231" s="64"/>
      <c r="AMN231" s="64"/>
      <c r="AMO231" s="64"/>
      <c r="AMP231" s="64"/>
      <c r="AMQ231" s="64"/>
      <c r="AMR231" s="64"/>
      <c r="AMS231" s="64"/>
      <c r="AMT231" s="64"/>
      <c r="AMU231" s="64"/>
      <c r="AMV231" s="64"/>
      <c r="AMW231" s="64"/>
      <c r="AMX231" s="64"/>
      <c r="AMY231" s="64"/>
      <c r="AMZ231" s="64"/>
      <c r="ANA231" s="64"/>
      <c r="ANB231" s="64"/>
      <c r="ANC231" s="64"/>
      <c r="AND231" s="64"/>
      <c r="ANE231" s="64"/>
      <c r="ANF231" s="64"/>
      <c r="ANG231" s="64"/>
      <c r="ANH231" s="64"/>
      <c r="ANI231" s="64"/>
      <c r="ANJ231" s="64"/>
      <c r="ANK231" s="64"/>
      <c r="ANL231" s="64"/>
      <c r="ANM231" s="64"/>
      <c r="ANN231" s="64"/>
      <c r="ANO231" s="64"/>
      <c r="ANP231" s="64"/>
      <c r="ANQ231" s="64"/>
      <c r="ANR231" s="64"/>
      <c r="ANS231" s="64"/>
      <c r="ANT231" s="64"/>
      <c r="ANU231" s="64"/>
      <c r="ANV231" s="64"/>
      <c r="ANW231" s="64"/>
      <c r="ANX231" s="64"/>
      <c r="ANY231" s="64"/>
      <c r="ANZ231" s="64"/>
      <c r="AOA231" s="64"/>
      <c r="AOB231" s="64"/>
      <c r="AOC231" s="64"/>
      <c r="AOD231" s="64"/>
      <c r="AOE231" s="64"/>
      <c r="AOF231" s="64"/>
      <c r="AOG231" s="64"/>
      <c r="AOH231" s="64"/>
      <c r="AOI231" s="64"/>
      <c r="AOJ231" s="64"/>
      <c r="AOK231" s="64"/>
      <c r="AOL231" s="64"/>
      <c r="AOM231" s="64"/>
      <c r="AON231" s="64"/>
      <c r="AOO231" s="64"/>
      <c r="AOP231" s="64"/>
      <c r="AOQ231" s="64"/>
      <c r="AOR231" s="64"/>
      <c r="AOS231" s="64"/>
      <c r="AOT231" s="64"/>
      <c r="AOU231" s="64"/>
      <c r="AOV231" s="64"/>
      <c r="AOW231" s="64"/>
      <c r="AOX231" s="64"/>
      <c r="AOY231" s="64"/>
      <c r="AOZ231" s="64"/>
      <c r="APA231" s="64"/>
      <c r="APB231" s="64"/>
      <c r="APC231" s="64"/>
      <c r="APD231" s="64"/>
      <c r="APE231" s="64"/>
      <c r="APF231" s="64"/>
      <c r="APG231" s="64"/>
      <c r="APH231" s="64"/>
      <c r="API231" s="64"/>
      <c r="APJ231" s="64"/>
      <c r="APK231" s="64"/>
      <c r="APL231" s="64"/>
      <c r="APM231" s="64"/>
      <c r="APN231" s="64"/>
      <c r="APO231" s="64"/>
      <c r="APP231" s="64"/>
      <c r="APQ231" s="64"/>
      <c r="APR231" s="64"/>
      <c r="APS231" s="64"/>
      <c r="APT231" s="64"/>
      <c r="APU231" s="64"/>
      <c r="APV231" s="64"/>
      <c r="APW231" s="64"/>
      <c r="APX231" s="64"/>
      <c r="APY231" s="64"/>
      <c r="APZ231" s="64"/>
      <c r="AQA231" s="64"/>
      <c r="AQB231" s="64"/>
      <c r="AQC231" s="64"/>
      <c r="AQD231" s="64"/>
      <c r="AQE231" s="64"/>
      <c r="AQF231" s="64"/>
      <c r="AQG231" s="64"/>
      <c r="AQH231" s="64"/>
      <c r="AQI231" s="64"/>
      <c r="AQJ231" s="64"/>
      <c r="AQK231" s="64"/>
      <c r="AQL231" s="64"/>
      <c r="AQM231" s="64"/>
      <c r="AQN231" s="64"/>
      <c r="AQO231" s="64"/>
      <c r="AQP231" s="64"/>
      <c r="AQQ231" s="64"/>
      <c r="AQR231" s="64"/>
      <c r="AQS231" s="64"/>
      <c r="AQT231" s="64"/>
      <c r="AQU231" s="64"/>
      <c r="AQV231" s="64"/>
      <c r="AQW231" s="64"/>
      <c r="AQX231" s="64"/>
      <c r="AQY231" s="64"/>
      <c r="AQZ231" s="64"/>
      <c r="ARA231" s="64"/>
      <c r="ARB231" s="64"/>
      <c r="ARC231" s="64"/>
      <c r="ARD231" s="64"/>
      <c r="ARE231" s="64"/>
      <c r="ARF231" s="64"/>
      <c r="ARG231" s="64"/>
      <c r="ARH231" s="64"/>
      <c r="ARI231" s="64"/>
      <c r="ARJ231" s="64"/>
      <c r="ARK231" s="64"/>
      <c r="ARL231" s="64"/>
      <c r="ARM231" s="64"/>
      <c r="ARN231" s="64"/>
      <c r="ARO231" s="64"/>
      <c r="ARP231" s="64"/>
      <c r="ARQ231" s="64"/>
      <c r="ARR231" s="64"/>
      <c r="ARS231" s="64"/>
      <c r="ART231" s="64"/>
      <c r="ARU231" s="64"/>
      <c r="ARV231" s="64"/>
      <c r="ARW231" s="64"/>
      <c r="ARX231" s="64"/>
      <c r="ARY231" s="64"/>
      <c r="ARZ231" s="64"/>
      <c r="ASA231" s="64"/>
      <c r="ASB231" s="64"/>
      <c r="ASC231" s="64"/>
      <c r="ASD231" s="64"/>
      <c r="ASE231" s="64"/>
      <c r="ASF231" s="64"/>
      <c r="ASG231" s="64"/>
      <c r="ASH231" s="64"/>
      <c r="ASI231" s="64"/>
      <c r="ASJ231" s="64"/>
      <c r="ASK231" s="64"/>
      <c r="ASL231" s="64"/>
      <c r="ASM231" s="64"/>
      <c r="ASN231" s="64"/>
      <c r="ASO231" s="64"/>
      <c r="ASP231" s="64"/>
      <c r="ASQ231" s="64"/>
      <c r="ASR231" s="64"/>
      <c r="ASS231" s="64"/>
      <c r="AST231" s="64"/>
      <c r="ASU231" s="64"/>
      <c r="ASV231" s="64"/>
      <c r="ASW231" s="64"/>
      <c r="ASX231" s="64"/>
      <c r="ASY231" s="64"/>
      <c r="ASZ231" s="64"/>
      <c r="ATA231" s="64"/>
      <c r="ATB231" s="64"/>
      <c r="ATC231" s="64"/>
      <c r="ATD231" s="64"/>
      <c r="ATE231" s="64"/>
      <c r="ATF231" s="64"/>
      <c r="ATG231" s="64"/>
      <c r="ATH231" s="64"/>
      <c r="ATI231" s="64"/>
      <c r="ATJ231" s="64"/>
      <c r="ATK231" s="64"/>
      <c r="ATL231" s="64"/>
      <c r="ATM231" s="64"/>
      <c r="ATN231" s="64"/>
      <c r="ATO231" s="64"/>
      <c r="ATP231" s="64"/>
      <c r="ATQ231" s="64"/>
      <c r="ATR231" s="64"/>
      <c r="ATS231" s="64"/>
      <c r="ATT231" s="64"/>
      <c r="ATU231" s="64"/>
      <c r="ATV231" s="64"/>
      <c r="ATW231" s="64"/>
      <c r="ATX231" s="64"/>
      <c r="ATY231" s="64"/>
      <c r="ATZ231" s="64"/>
      <c r="AUA231" s="64"/>
      <c r="AUB231" s="64"/>
      <c r="AUC231" s="64"/>
      <c r="AUD231" s="64"/>
      <c r="AUE231" s="64"/>
      <c r="AUF231" s="64"/>
      <c r="AUG231" s="64"/>
      <c r="AUH231" s="64"/>
      <c r="AUI231" s="64"/>
      <c r="AUJ231" s="64"/>
      <c r="AUK231" s="64"/>
      <c r="AUL231" s="64"/>
      <c r="AUM231" s="64"/>
      <c r="AUN231" s="64"/>
      <c r="AUO231" s="64"/>
      <c r="AUP231" s="64"/>
      <c r="AUQ231" s="64"/>
      <c r="AUR231" s="64"/>
      <c r="AUS231" s="64"/>
      <c r="AUT231" s="64"/>
      <c r="AUU231" s="64"/>
      <c r="AUV231" s="64"/>
      <c r="AUW231" s="64"/>
      <c r="AUX231" s="64"/>
      <c r="AUY231" s="64"/>
      <c r="AUZ231" s="64"/>
      <c r="AVA231" s="64"/>
      <c r="AVB231" s="64"/>
      <c r="AVC231" s="64"/>
      <c r="AVD231" s="64"/>
      <c r="AVE231" s="64"/>
      <c r="AVF231" s="64"/>
      <c r="AVG231" s="64"/>
      <c r="AVH231" s="64"/>
      <c r="AVI231" s="64"/>
      <c r="AVJ231" s="64"/>
      <c r="AVK231" s="64"/>
      <c r="AVL231" s="64"/>
      <c r="AVM231" s="64"/>
      <c r="AVN231" s="64"/>
      <c r="AVO231" s="64"/>
      <c r="AVP231" s="64"/>
      <c r="AVQ231" s="64"/>
      <c r="AVR231" s="64"/>
      <c r="AVS231" s="64"/>
      <c r="AVT231" s="64"/>
      <c r="AVU231" s="64"/>
      <c r="AVV231" s="64"/>
      <c r="AVW231" s="64"/>
      <c r="AVX231" s="64"/>
      <c r="AVY231" s="64"/>
      <c r="AVZ231" s="64"/>
      <c r="AWA231" s="64"/>
      <c r="AWB231" s="64"/>
      <c r="AWC231" s="64"/>
      <c r="AWD231" s="64"/>
      <c r="AWE231" s="64"/>
      <c r="AWF231" s="64"/>
      <c r="AWG231" s="64"/>
      <c r="AWH231" s="64"/>
      <c r="AWI231" s="64"/>
      <c r="AWJ231" s="64"/>
      <c r="AWK231" s="64"/>
      <c r="AWL231" s="64"/>
      <c r="AWM231" s="64"/>
      <c r="AWN231" s="64"/>
      <c r="AWO231" s="64"/>
      <c r="AWP231" s="64"/>
      <c r="AWQ231" s="64"/>
      <c r="AWR231" s="64"/>
      <c r="AWS231" s="64"/>
      <c r="AWT231" s="64"/>
      <c r="AWU231" s="64"/>
      <c r="AWV231" s="64"/>
      <c r="AWW231" s="64"/>
      <c r="AWX231" s="64"/>
      <c r="AWY231" s="64"/>
      <c r="AWZ231" s="64"/>
      <c r="AXA231" s="64"/>
      <c r="AXB231" s="64"/>
      <c r="AXC231" s="64"/>
      <c r="AXD231" s="64"/>
      <c r="AXE231" s="64"/>
      <c r="AXF231" s="64"/>
      <c r="AXG231" s="64"/>
      <c r="AXH231" s="64"/>
      <c r="AXI231" s="64"/>
      <c r="AXJ231" s="64"/>
      <c r="AXK231" s="64"/>
      <c r="AXL231" s="64"/>
      <c r="AXM231" s="64"/>
      <c r="AXN231" s="64"/>
      <c r="AXO231" s="64"/>
      <c r="AXP231" s="64"/>
      <c r="AXQ231" s="64"/>
      <c r="AXR231" s="64"/>
      <c r="AXS231" s="64"/>
      <c r="AXT231" s="64"/>
      <c r="AXU231" s="64"/>
      <c r="AXV231" s="64"/>
      <c r="AXW231" s="64"/>
      <c r="AXX231" s="64"/>
      <c r="AXY231" s="64"/>
      <c r="AXZ231" s="64"/>
      <c r="AYA231" s="64"/>
      <c r="AYB231" s="64"/>
      <c r="AYC231" s="64"/>
      <c r="AYD231" s="64"/>
      <c r="AYE231" s="64"/>
      <c r="AYF231" s="64"/>
      <c r="AYG231" s="64"/>
      <c r="AYH231" s="64"/>
      <c r="AYI231" s="64"/>
      <c r="AYJ231" s="64"/>
      <c r="AYK231" s="64"/>
      <c r="AYL231" s="64"/>
      <c r="AYM231" s="64"/>
      <c r="AYN231" s="64"/>
      <c r="AYO231" s="64"/>
      <c r="AYP231" s="64"/>
      <c r="AYQ231" s="64"/>
      <c r="AYR231" s="64"/>
      <c r="AYS231" s="64"/>
      <c r="AYT231" s="64"/>
      <c r="AYU231" s="64"/>
      <c r="AYV231" s="64"/>
      <c r="AYW231" s="64"/>
      <c r="AYX231" s="64"/>
      <c r="AYY231" s="64"/>
      <c r="AYZ231" s="64"/>
      <c r="AZA231" s="64"/>
      <c r="AZB231" s="64"/>
      <c r="AZC231" s="64"/>
      <c r="AZD231" s="64"/>
      <c r="AZE231" s="64"/>
      <c r="AZF231" s="64"/>
      <c r="AZG231" s="64"/>
      <c r="AZH231" s="64"/>
      <c r="AZI231" s="64"/>
      <c r="AZJ231" s="64"/>
      <c r="AZK231" s="64"/>
      <c r="AZL231" s="64"/>
      <c r="AZM231" s="64"/>
      <c r="AZN231" s="64"/>
      <c r="AZO231" s="64"/>
      <c r="AZP231" s="64"/>
      <c r="AZQ231" s="64"/>
      <c r="AZR231" s="64"/>
      <c r="AZS231" s="64"/>
      <c r="AZT231" s="64"/>
      <c r="AZU231" s="64"/>
      <c r="AZV231" s="64"/>
      <c r="AZW231" s="64"/>
      <c r="AZX231" s="64"/>
      <c r="AZY231" s="64"/>
      <c r="AZZ231" s="64"/>
      <c r="BAA231" s="64"/>
      <c r="BAB231" s="64"/>
      <c r="BAC231" s="64"/>
      <c r="BAD231" s="64"/>
      <c r="BAE231" s="64"/>
      <c r="BAF231" s="64"/>
      <c r="BAG231" s="64"/>
      <c r="BAH231" s="64"/>
      <c r="BAI231" s="64"/>
      <c r="BAJ231" s="64"/>
      <c r="BAK231" s="64"/>
      <c r="BAL231" s="64"/>
      <c r="BAM231" s="64"/>
      <c r="BAN231" s="64"/>
      <c r="BAO231" s="64"/>
      <c r="BAP231" s="64"/>
      <c r="BAQ231" s="64"/>
      <c r="BAR231" s="64"/>
      <c r="BAS231" s="64"/>
      <c r="BAT231" s="64"/>
      <c r="BAU231" s="64"/>
      <c r="BAV231" s="64"/>
      <c r="BAW231" s="64"/>
      <c r="BAX231" s="64"/>
      <c r="BAY231" s="64"/>
      <c r="BAZ231" s="64"/>
      <c r="BBA231" s="64"/>
      <c r="BBB231" s="64"/>
      <c r="BBC231" s="64"/>
      <c r="BBD231" s="64"/>
      <c r="BBE231" s="64"/>
      <c r="BBF231" s="64"/>
      <c r="BBG231" s="64"/>
      <c r="BBH231" s="64"/>
      <c r="BBI231" s="64"/>
      <c r="BBJ231" s="64"/>
      <c r="BBK231" s="64"/>
      <c r="BBL231" s="64"/>
      <c r="BBM231" s="64"/>
      <c r="BBN231" s="64"/>
      <c r="BBO231" s="64"/>
      <c r="BBP231" s="64"/>
      <c r="BBQ231" s="64"/>
      <c r="BBR231" s="64"/>
      <c r="BBS231" s="64"/>
      <c r="BBT231" s="64"/>
      <c r="BBU231" s="64"/>
      <c r="BBV231" s="64"/>
      <c r="BBW231" s="64"/>
      <c r="BBX231" s="64"/>
      <c r="BBY231" s="64"/>
      <c r="BBZ231" s="64"/>
      <c r="BCA231" s="64"/>
      <c r="BCB231" s="64"/>
      <c r="BCC231" s="64"/>
      <c r="BCD231" s="64"/>
      <c r="BCE231" s="64"/>
      <c r="BCF231" s="64"/>
      <c r="BCG231" s="64"/>
      <c r="BCH231" s="64"/>
      <c r="BCI231" s="64"/>
      <c r="BCJ231" s="64"/>
      <c r="BCK231" s="64"/>
      <c r="BCL231" s="64"/>
      <c r="BCM231" s="64"/>
      <c r="BCN231" s="64"/>
      <c r="BCO231" s="64"/>
      <c r="BCP231" s="64"/>
      <c r="BCQ231" s="64"/>
      <c r="BCR231" s="64"/>
      <c r="BCS231" s="64"/>
      <c r="BCT231" s="64"/>
      <c r="BCU231" s="64"/>
      <c r="BCV231" s="64"/>
      <c r="BCW231" s="64"/>
      <c r="BCX231" s="64"/>
      <c r="BCY231" s="64"/>
      <c r="BCZ231" s="64"/>
      <c r="BDA231" s="64"/>
      <c r="BDB231" s="64"/>
      <c r="BDC231" s="64"/>
      <c r="BDD231" s="64"/>
      <c r="BDE231" s="64"/>
      <c r="BDF231" s="64"/>
      <c r="BDG231" s="64"/>
      <c r="BDH231" s="64"/>
      <c r="BDI231" s="64"/>
      <c r="BDJ231" s="64"/>
      <c r="BDK231" s="64"/>
      <c r="BDL231" s="64"/>
      <c r="BDM231" s="64"/>
      <c r="BDN231" s="64"/>
      <c r="BDO231" s="64"/>
      <c r="BDP231" s="64"/>
      <c r="BDQ231" s="64"/>
      <c r="BDR231" s="64"/>
      <c r="BDS231" s="64"/>
      <c r="BDT231" s="64"/>
      <c r="BDU231" s="64"/>
      <c r="BDV231" s="64"/>
      <c r="BDW231" s="64"/>
      <c r="BDX231" s="64"/>
      <c r="BDY231" s="64"/>
      <c r="BDZ231" s="64"/>
      <c r="BEA231" s="64"/>
      <c r="BEB231" s="64"/>
      <c r="BEC231" s="64"/>
      <c r="BED231" s="64"/>
      <c r="BEE231" s="64"/>
      <c r="BEF231" s="64"/>
      <c r="BEG231" s="64"/>
      <c r="BEH231" s="64"/>
      <c r="BEI231" s="64"/>
      <c r="BEJ231" s="64"/>
      <c r="BEK231" s="64"/>
      <c r="BEL231" s="64"/>
      <c r="BEM231" s="64"/>
      <c r="BEN231" s="64"/>
      <c r="BEO231" s="64"/>
      <c r="BEP231" s="64"/>
      <c r="BEQ231" s="64"/>
      <c r="BER231" s="64"/>
      <c r="BES231" s="64"/>
      <c r="BET231" s="64"/>
      <c r="BEU231" s="64"/>
      <c r="BEV231" s="64"/>
      <c r="BEW231" s="64"/>
      <c r="BEX231" s="64"/>
      <c r="BEY231" s="64"/>
      <c r="BEZ231" s="64"/>
      <c r="BFA231" s="64"/>
      <c r="BFB231" s="64"/>
      <c r="BFC231" s="64"/>
      <c r="BFD231" s="64"/>
      <c r="BFE231" s="64"/>
      <c r="BFF231" s="64"/>
      <c r="BFG231" s="64"/>
      <c r="BFH231" s="64"/>
      <c r="BFI231" s="64"/>
      <c r="BFJ231" s="64"/>
      <c r="BFK231" s="64"/>
      <c r="BFL231" s="64"/>
      <c r="BFM231" s="64"/>
      <c r="BFN231" s="64"/>
      <c r="BFO231" s="64"/>
      <c r="BFP231" s="64"/>
      <c r="BFQ231" s="64"/>
      <c r="BFR231" s="64"/>
      <c r="BFS231" s="64"/>
      <c r="BFT231" s="64"/>
      <c r="BFU231" s="64"/>
      <c r="BFV231" s="64"/>
      <c r="BFW231" s="64"/>
      <c r="BFX231" s="64"/>
      <c r="BFY231" s="64"/>
      <c r="BFZ231" s="64"/>
      <c r="BGA231" s="64"/>
      <c r="BGB231" s="64"/>
      <c r="BGC231" s="64"/>
      <c r="BGD231" s="64"/>
      <c r="BGE231" s="64"/>
      <c r="BGF231" s="64"/>
      <c r="BGG231" s="64"/>
      <c r="BGH231" s="64"/>
      <c r="BGI231" s="64"/>
      <c r="BGJ231" s="64"/>
      <c r="BGK231" s="64"/>
      <c r="BGL231" s="64"/>
      <c r="BGM231" s="64"/>
      <c r="BGN231" s="64"/>
      <c r="BGO231" s="64"/>
      <c r="BGP231" s="64"/>
      <c r="BGQ231" s="64"/>
      <c r="BGR231" s="64"/>
      <c r="BGS231" s="64"/>
      <c r="BGT231" s="64"/>
      <c r="BGU231" s="64"/>
      <c r="BGV231" s="64"/>
      <c r="BGW231" s="64"/>
      <c r="BGX231" s="64"/>
      <c r="BGY231" s="64"/>
      <c r="BGZ231" s="64"/>
      <c r="BHA231" s="64"/>
      <c r="BHB231" s="64"/>
      <c r="BHC231" s="64"/>
      <c r="BHD231" s="64"/>
      <c r="BHE231" s="64"/>
      <c r="BHF231" s="64"/>
      <c r="BHG231" s="64"/>
      <c r="BHH231" s="64"/>
      <c r="BHI231" s="64"/>
      <c r="BHJ231" s="64"/>
      <c r="BHK231" s="64"/>
      <c r="BHL231" s="64"/>
      <c r="BHM231" s="64"/>
      <c r="BHN231" s="64"/>
      <c r="BHO231" s="64"/>
      <c r="BHP231" s="64"/>
      <c r="BHQ231" s="64"/>
      <c r="BHR231" s="64"/>
      <c r="BHS231" s="64"/>
      <c r="BHT231" s="64"/>
      <c r="BHU231" s="64"/>
      <c r="BHV231" s="64"/>
      <c r="BHW231" s="64"/>
      <c r="BHX231" s="64"/>
      <c r="BHY231" s="64"/>
      <c r="BHZ231" s="64"/>
      <c r="BIA231" s="64"/>
      <c r="BIB231" s="64"/>
      <c r="BIC231" s="64"/>
      <c r="BID231" s="64"/>
      <c r="BIE231" s="64"/>
      <c r="BIF231" s="64"/>
      <c r="BIG231" s="64"/>
      <c r="BIH231" s="64"/>
      <c r="BII231" s="64"/>
      <c r="BIJ231" s="64"/>
      <c r="BIK231" s="64"/>
      <c r="BIL231" s="64"/>
      <c r="BIM231" s="64"/>
      <c r="BIN231" s="64"/>
      <c r="BIO231" s="64"/>
      <c r="BIP231" s="64"/>
      <c r="BIQ231" s="64"/>
      <c r="BIR231" s="64"/>
      <c r="BIS231" s="64"/>
      <c r="BIT231" s="64"/>
      <c r="BIU231" s="64"/>
      <c r="BIV231" s="64"/>
      <c r="BIW231" s="64"/>
      <c r="BIX231" s="64"/>
      <c r="BIY231" s="64"/>
      <c r="BIZ231" s="64"/>
      <c r="BJA231" s="64"/>
      <c r="BJB231" s="64"/>
      <c r="BJC231" s="64"/>
      <c r="BJD231" s="64"/>
      <c r="BJE231" s="64"/>
      <c r="BJF231" s="64"/>
      <c r="BJG231" s="64"/>
      <c r="BJH231" s="64"/>
      <c r="BJI231" s="64"/>
      <c r="BJJ231" s="64"/>
      <c r="BJK231" s="64"/>
      <c r="BJL231" s="64"/>
      <c r="BJM231" s="64"/>
      <c r="BJN231" s="64"/>
      <c r="BJO231" s="64"/>
      <c r="BJP231" s="64"/>
      <c r="BJQ231" s="64"/>
      <c r="BJR231" s="64"/>
      <c r="BJS231" s="64"/>
      <c r="BJT231" s="64"/>
      <c r="BJU231" s="64"/>
      <c r="BJV231" s="64"/>
      <c r="BJW231" s="64"/>
      <c r="BJX231" s="64"/>
      <c r="BJY231" s="64"/>
      <c r="BJZ231" s="64"/>
      <c r="BKA231" s="64"/>
      <c r="BKB231" s="64"/>
      <c r="BKC231" s="64"/>
      <c r="BKD231" s="64"/>
      <c r="BKE231" s="64"/>
      <c r="BKF231" s="64"/>
      <c r="BKG231" s="64"/>
      <c r="BKH231" s="64"/>
      <c r="BKI231" s="64"/>
      <c r="BKJ231" s="64"/>
      <c r="BKK231" s="64"/>
      <c r="BKL231" s="64"/>
      <c r="BKM231" s="64"/>
      <c r="BKN231" s="64"/>
      <c r="BKO231" s="64"/>
      <c r="BKP231" s="64"/>
      <c r="BKQ231" s="64"/>
      <c r="BKR231" s="64"/>
      <c r="BKS231" s="64"/>
      <c r="BKT231" s="64"/>
      <c r="BKU231" s="64"/>
      <c r="BKV231" s="64"/>
      <c r="BKW231" s="64"/>
      <c r="BKX231" s="64"/>
      <c r="BKY231" s="64"/>
      <c r="BKZ231" s="64"/>
      <c r="BLA231" s="64"/>
      <c r="BLB231" s="64"/>
      <c r="BLC231" s="64"/>
      <c r="BLD231" s="64"/>
      <c r="BLE231" s="64"/>
      <c r="BLF231" s="64"/>
      <c r="BLG231" s="64"/>
      <c r="BLH231" s="64"/>
      <c r="BLI231" s="64"/>
      <c r="BLJ231" s="64"/>
      <c r="BLK231" s="64"/>
      <c r="BLL231" s="64"/>
      <c r="BLM231" s="64"/>
      <c r="BLN231" s="64"/>
      <c r="BLO231" s="64"/>
      <c r="BLP231" s="64"/>
      <c r="BLQ231" s="64"/>
      <c r="BLR231" s="64"/>
      <c r="BLS231" s="64"/>
      <c r="BLT231" s="64"/>
      <c r="BLU231" s="64"/>
      <c r="BLV231" s="64"/>
      <c r="BLW231" s="64"/>
      <c r="BLX231" s="64"/>
      <c r="BLY231" s="64"/>
      <c r="BLZ231" s="64"/>
      <c r="BMA231" s="64"/>
      <c r="BMB231" s="64"/>
      <c r="BMC231" s="64"/>
      <c r="BMD231" s="64"/>
      <c r="BME231" s="64"/>
      <c r="BMF231" s="64"/>
      <c r="BMG231" s="64"/>
      <c r="BMH231" s="64"/>
      <c r="BMI231" s="64"/>
      <c r="BMJ231" s="64"/>
      <c r="BMK231" s="64"/>
      <c r="BML231" s="64"/>
      <c r="BMM231" s="64"/>
      <c r="BMN231" s="64"/>
      <c r="BMO231" s="64"/>
      <c r="BMP231" s="64"/>
      <c r="BMQ231" s="64"/>
      <c r="BMR231" s="64"/>
      <c r="BMS231" s="64"/>
      <c r="BMT231" s="64"/>
      <c r="BMU231" s="64"/>
      <c r="BMV231" s="64"/>
      <c r="BMW231" s="64"/>
      <c r="BMX231" s="64"/>
      <c r="BMY231" s="64"/>
      <c r="BMZ231" s="64"/>
      <c r="BNA231" s="64"/>
      <c r="BNB231" s="64"/>
      <c r="BNC231" s="64"/>
      <c r="BND231" s="64"/>
      <c r="BNE231" s="64"/>
      <c r="BNF231" s="64"/>
      <c r="BNG231" s="64"/>
      <c r="BNH231" s="64"/>
      <c r="BNI231" s="64"/>
      <c r="BNJ231" s="64"/>
      <c r="BNK231" s="64"/>
      <c r="BNL231" s="64"/>
      <c r="BNM231" s="64"/>
      <c r="BNN231" s="64"/>
      <c r="BNO231" s="64"/>
      <c r="BNP231" s="64"/>
      <c r="BNQ231" s="64"/>
      <c r="BNR231" s="64"/>
      <c r="BNS231" s="64"/>
      <c r="BNT231" s="64"/>
      <c r="BNU231" s="64"/>
      <c r="BNV231" s="64"/>
      <c r="BNW231" s="64"/>
      <c r="BNX231" s="64"/>
      <c r="BNY231" s="64"/>
      <c r="BNZ231" s="64"/>
      <c r="BOA231" s="64"/>
      <c r="BOB231" s="64"/>
      <c r="BOC231" s="64"/>
      <c r="BOD231" s="64"/>
      <c r="BOE231" s="64"/>
      <c r="BOF231" s="64"/>
      <c r="BOG231" s="64"/>
      <c r="BOH231" s="64"/>
      <c r="BOI231" s="64"/>
      <c r="BOJ231" s="64"/>
      <c r="BOK231" s="64"/>
      <c r="BOL231" s="64"/>
      <c r="BOM231" s="64"/>
      <c r="BON231" s="64"/>
      <c r="BOO231" s="64"/>
      <c r="BOP231" s="64"/>
      <c r="BOQ231" s="64"/>
      <c r="BOR231" s="64"/>
      <c r="BOS231" s="64"/>
      <c r="BOT231" s="64"/>
      <c r="BOU231" s="64"/>
      <c r="BOV231" s="64"/>
      <c r="BOW231" s="64"/>
      <c r="BOX231" s="64"/>
      <c r="BOY231" s="64"/>
      <c r="BOZ231" s="64"/>
      <c r="BPA231" s="64"/>
      <c r="BPB231" s="64"/>
      <c r="BPC231" s="64"/>
      <c r="BPD231" s="64"/>
      <c r="BPE231" s="64"/>
      <c r="BPF231" s="64"/>
      <c r="BPG231" s="64"/>
      <c r="BPH231" s="64"/>
      <c r="BPI231" s="64"/>
      <c r="BPJ231" s="64"/>
      <c r="BPK231" s="64"/>
      <c r="BPL231" s="64"/>
      <c r="BPM231" s="64"/>
      <c r="BPN231" s="64"/>
      <c r="BPO231" s="64"/>
      <c r="BPP231" s="64"/>
      <c r="BPQ231" s="64"/>
      <c r="BPR231" s="64"/>
      <c r="BPS231" s="64"/>
      <c r="BPT231" s="64"/>
      <c r="BPU231" s="64"/>
      <c r="BPV231" s="64"/>
      <c r="BPW231" s="64"/>
      <c r="BPX231" s="64"/>
      <c r="BPY231" s="64"/>
      <c r="BPZ231" s="64"/>
      <c r="BQA231" s="64"/>
      <c r="BQB231" s="64"/>
      <c r="BQC231" s="64"/>
      <c r="BQD231" s="64"/>
      <c r="BQE231" s="64"/>
      <c r="BQF231" s="64"/>
      <c r="BQG231" s="64"/>
      <c r="BQH231" s="64"/>
      <c r="BQI231" s="64"/>
      <c r="BQJ231" s="64"/>
      <c r="BQK231" s="64"/>
      <c r="BQL231" s="64"/>
      <c r="BQM231" s="64"/>
      <c r="BQN231" s="64"/>
      <c r="BQO231" s="64"/>
      <c r="BQP231" s="64"/>
      <c r="BQQ231" s="64"/>
      <c r="BQR231" s="64"/>
      <c r="BQS231" s="64"/>
      <c r="BQT231" s="64"/>
      <c r="BQU231" s="64"/>
      <c r="BQV231" s="64"/>
      <c r="BQW231" s="64"/>
      <c r="BQX231" s="64"/>
      <c r="BQY231" s="64"/>
      <c r="BQZ231" s="64"/>
      <c r="BRA231" s="64"/>
      <c r="BRB231" s="64"/>
      <c r="BRC231" s="64"/>
      <c r="BRD231" s="64"/>
      <c r="BRE231" s="64"/>
      <c r="BRF231" s="64"/>
      <c r="BRG231" s="64"/>
      <c r="BRH231" s="64"/>
      <c r="BRI231" s="64"/>
      <c r="BRJ231" s="64"/>
      <c r="BRK231" s="64"/>
      <c r="BRL231" s="64"/>
      <c r="BRM231" s="64"/>
      <c r="BRN231" s="64"/>
      <c r="BRO231" s="64"/>
      <c r="BRP231" s="64"/>
      <c r="BRQ231" s="64"/>
      <c r="BRR231" s="64"/>
      <c r="BRS231" s="64"/>
      <c r="BRT231" s="64"/>
      <c r="BRU231" s="64"/>
      <c r="BRV231" s="64"/>
      <c r="BRW231" s="64"/>
      <c r="BRX231" s="64"/>
      <c r="BRY231" s="64"/>
      <c r="BRZ231" s="64"/>
      <c r="BSA231" s="64"/>
      <c r="BSB231" s="64"/>
      <c r="BSC231" s="64"/>
      <c r="BSD231" s="64"/>
      <c r="BSE231" s="64"/>
      <c r="BSF231" s="64"/>
      <c r="BSG231" s="64"/>
      <c r="BSH231" s="64"/>
      <c r="BSI231" s="64"/>
      <c r="BSJ231" s="64"/>
      <c r="BSK231" s="64"/>
      <c r="BSL231" s="64"/>
      <c r="BSM231" s="64"/>
      <c r="BSN231" s="64"/>
      <c r="BSO231" s="64"/>
      <c r="BSP231" s="64"/>
      <c r="BSQ231" s="64"/>
      <c r="BSR231" s="64"/>
      <c r="BSS231" s="64"/>
      <c r="BST231" s="64"/>
      <c r="BSU231" s="64"/>
      <c r="BSV231" s="64"/>
      <c r="BSW231" s="64"/>
      <c r="BSX231" s="64"/>
      <c r="BSY231" s="64"/>
      <c r="BSZ231" s="64"/>
      <c r="BTA231" s="64"/>
      <c r="BTB231" s="64"/>
      <c r="BTC231" s="64"/>
      <c r="BTD231" s="64"/>
      <c r="BTE231" s="64"/>
      <c r="BTF231" s="64"/>
      <c r="BTG231" s="64"/>
      <c r="BTH231" s="64"/>
      <c r="BTI231" s="64"/>
      <c r="BTJ231" s="64"/>
      <c r="BTK231" s="64"/>
      <c r="BTL231" s="64"/>
      <c r="BTM231" s="64"/>
      <c r="BTN231" s="64"/>
      <c r="BTO231" s="64"/>
      <c r="BTP231" s="64"/>
      <c r="BTQ231" s="64"/>
      <c r="BTR231" s="64"/>
      <c r="BTS231" s="64"/>
      <c r="BTT231" s="64"/>
      <c r="BTU231" s="64"/>
      <c r="BTV231" s="64"/>
      <c r="BTW231" s="64"/>
      <c r="BTX231" s="64"/>
      <c r="BTY231" s="64"/>
      <c r="BTZ231" s="64"/>
      <c r="BUA231" s="64"/>
      <c r="BUB231" s="64"/>
      <c r="BUC231" s="64"/>
      <c r="BUD231" s="64"/>
      <c r="BUE231" s="64"/>
      <c r="BUF231" s="64"/>
      <c r="BUG231" s="64"/>
      <c r="BUH231" s="64"/>
      <c r="BUI231" s="64"/>
      <c r="BUJ231" s="64"/>
      <c r="BUK231" s="64"/>
      <c r="BUL231" s="64"/>
      <c r="BUM231" s="64"/>
      <c r="BUN231" s="64"/>
      <c r="BUO231" s="64"/>
      <c r="BUP231" s="64"/>
      <c r="BUQ231" s="64"/>
      <c r="BUR231" s="64"/>
      <c r="BUS231" s="64"/>
      <c r="BUT231" s="64"/>
      <c r="BUU231" s="64"/>
      <c r="BUV231" s="64"/>
      <c r="BUW231" s="64"/>
      <c r="BUX231" s="64"/>
      <c r="BUY231" s="64"/>
      <c r="BUZ231" s="64"/>
      <c r="BVA231" s="64"/>
      <c r="BVB231" s="64"/>
      <c r="BVC231" s="64"/>
      <c r="BVD231" s="64"/>
      <c r="BVE231" s="64"/>
      <c r="BVF231" s="64"/>
      <c r="BVG231" s="64"/>
      <c r="BVH231" s="64"/>
      <c r="BVI231" s="64"/>
      <c r="BVJ231" s="64"/>
      <c r="BVK231" s="64"/>
      <c r="BVL231" s="64"/>
      <c r="BVM231" s="64"/>
      <c r="BVN231" s="64"/>
      <c r="BVO231" s="64"/>
      <c r="BVP231" s="64"/>
      <c r="BVQ231" s="64"/>
      <c r="BVR231" s="64"/>
      <c r="BVS231" s="64"/>
      <c r="BVT231" s="64"/>
      <c r="BVU231" s="64"/>
      <c r="BVV231" s="64"/>
      <c r="BVW231" s="64"/>
      <c r="BVX231" s="64"/>
      <c r="BVY231" s="64"/>
      <c r="BVZ231" s="64"/>
      <c r="BWA231" s="64"/>
      <c r="BWB231" s="64"/>
      <c r="BWC231" s="64"/>
      <c r="BWD231" s="64"/>
      <c r="BWE231" s="64"/>
      <c r="BWF231" s="64"/>
      <c r="BWG231" s="64"/>
      <c r="BWH231" s="64"/>
      <c r="BWI231" s="64"/>
      <c r="BWJ231" s="64"/>
      <c r="BWK231" s="64"/>
      <c r="BWL231" s="64"/>
      <c r="BWM231" s="64"/>
      <c r="BWN231" s="64"/>
      <c r="BWO231" s="64"/>
      <c r="BWP231" s="64"/>
      <c r="BWQ231" s="64"/>
      <c r="BWR231" s="64"/>
      <c r="BWS231" s="64"/>
      <c r="BWT231" s="64"/>
      <c r="BWU231" s="64"/>
      <c r="BWV231" s="64"/>
      <c r="BWW231" s="64"/>
      <c r="BWX231" s="64"/>
      <c r="BWY231" s="64"/>
      <c r="BWZ231" s="64"/>
      <c r="BXA231" s="64"/>
      <c r="BXB231" s="64"/>
      <c r="BXC231" s="64"/>
      <c r="BXD231" s="64"/>
      <c r="BXE231" s="64"/>
      <c r="BXF231" s="64"/>
      <c r="BXG231" s="64"/>
      <c r="BXH231" s="64"/>
      <c r="BXI231" s="64"/>
      <c r="BXJ231" s="64"/>
      <c r="BXK231" s="64"/>
      <c r="BXL231" s="64"/>
      <c r="BXM231" s="64"/>
      <c r="BXN231" s="64"/>
      <c r="BXO231" s="64"/>
      <c r="BXP231" s="64"/>
      <c r="BXQ231" s="64"/>
      <c r="BXR231" s="64"/>
      <c r="BXS231" s="64"/>
      <c r="BXT231" s="64"/>
      <c r="BXU231" s="64"/>
      <c r="BXV231" s="64"/>
      <c r="BXW231" s="64"/>
      <c r="BXX231" s="64"/>
      <c r="BXY231" s="64"/>
      <c r="BXZ231" s="64"/>
      <c r="BYA231" s="64"/>
      <c r="BYB231" s="64"/>
      <c r="BYC231" s="64"/>
      <c r="BYD231" s="64"/>
      <c r="BYE231" s="64"/>
      <c r="BYF231" s="64"/>
      <c r="BYG231" s="64"/>
      <c r="BYH231" s="64"/>
      <c r="BYI231" s="64"/>
      <c r="BYJ231" s="64"/>
      <c r="BYK231" s="64"/>
      <c r="BYL231" s="64"/>
      <c r="BYM231" s="64"/>
      <c r="BYN231" s="64"/>
      <c r="BYO231" s="64"/>
      <c r="BYP231" s="64"/>
      <c r="BYQ231" s="64"/>
      <c r="BYR231" s="64"/>
      <c r="BYS231" s="64"/>
      <c r="BYT231" s="64"/>
      <c r="BYU231" s="64"/>
      <c r="BYV231" s="64"/>
      <c r="BYW231" s="64"/>
      <c r="BYX231" s="64"/>
      <c r="BYY231" s="64"/>
      <c r="BYZ231" s="64"/>
      <c r="BZA231" s="64"/>
      <c r="BZB231" s="64"/>
      <c r="BZC231" s="64"/>
      <c r="BZD231" s="64"/>
      <c r="BZE231" s="64"/>
      <c r="BZF231" s="64"/>
      <c r="BZG231" s="64"/>
      <c r="BZH231" s="64"/>
      <c r="BZI231" s="64"/>
      <c r="BZJ231" s="64"/>
      <c r="BZK231" s="64"/>
      <c r="BZL231" s="64"/>
      <c r="BZM231" s="64"/>
      <c r="BZN231" s="64"/>
      <c r="BZO231" s="64"/>
      <c r="BZP231" s="64"/>
      <c r="BZQ231" s="64"/>
      <c r="BZR231" s="64"/>
      <c r="BZS231" s="64"/>
      <c r="BZT231" s="64"/>
      <c r="BZU231" s="64"/>
      <c r="BZV231" s="64"/>
      <c r="BZW231" s="64"/>
      <c r="BZX231" s="64"/>
      <c r="BZY231" s="64"/>
      <c r="BZZ231" s="64"/>
      <c r="CAA231" s="64"/>
      <c r="CAB231" s="64"/>
      <c r="CAC231" s="64"/>
      <c r="CAD231" s="64"/>
      <c r="CAE231" s="64"/>
      <c r="CAF231" s="64"/>
      <c r="CAG231" s="64"/>
      <c r="CAH231" s="64"/>
      <c r="CAI231" s="64"/>
      <c r="CAJ231" s="64"/>
      <c r="CAK231" s="64"/>
      <c r="CAL231" s="64"/>
      <c r="CAM231" s="64"/>
      <c r="CAN231" s="64"/>
      <c r="CAO231" s="64"/>
      <c r="CAP231" s="64"/>
      <c r="CAQ231" s="64"/>
      <c r="CAR231" s="64"/>
      <c r="CAS231" s="64"/>
      <c r="CAT231" s="64"/>
      <c r="CAU231" s="64"/>
      <c r="CAV231" s="64"/>
      <c r="CAW231" s="64"/>
      <c r="CAX231" s="64"/>
      <c r="CAY231" s="64"/>
      <c r="CAZ231" s="64"/>
      <c r="CBA231" s="64"/>
      <c r="CBB231" s="64"/>
      <c r="CBC231" s="64"/>
      <c r="CBD231" s="64"/>
      <c r="CBE231" s="64"/>
      <c r="CBF231" s="64"/>
      <c r="CBG231" s="64"/>
      <c r="CBH231" s="64"/>
      <c r="CBI231" s="64"/>
      <c r="CBJ231" s="64"/>
      <c r="CBK231" s="64"/>
      <c r="CBL231" s="64"/>
      <c r="CBM231" s="64"/>
      <c r="CBN231" s="64"/>
      <c r="CBO231" s="64"/>
      <c r="CBP231" s="64"/>
      <c r="CBQ231" s="64"/>
      <c r="CBR231" s="64"/>
      <c r="CBS231" s="64"/>
      <c r="CBT231" s="64"/>
      <c r="CBU231" s="64"/>
      <c r="CBV231" s="64"/>
      <c r="CBW231" s="64"/>
      <c r="CBX231" s="64"/>
      <c r="CBY231" s="64"/>
      <c r="CBZ231" s="64"/>
      <c r="CCA231" s="64"/>
      <c r="CCB231" s="64"/>
      <c r="CCC231" s="64"/>
      <c r="CCD231" s="64"/>
      <c r="CCE231" s="64"/>
      <c r="CCF231" s="64"/>
      <c r="CCG231" s="64"/>
      <c r="CCH231" s="64"/>
      <c r="CCI231" s="64"/>
      <c r="CCJ231" s="64"/>
      <c r="CCK231" s="64"/>
      <c r="CCL231" s="64"/>
      <c r="CCM231" s="64"/>
      <c r="CCN231" s="64"/>
      <c r="CCO231" s="64"/>
      <c r="CCP231" s="64"/>
      <c r="CCQ231" s="64"/>
      <c r="CCR231" s="64"/>
      <c r="CCS231" s="64"/>
      <c r="CCT231" s="64"/>
      <c r="CCU231" s="64"/>
      <c r="CCV231" s="64"/>
      <c r="CCW231" s="64"/>
      <c r="CCX231" s="64"/>
      <c r="CCY231" s="64"/>
      <c r="CCZ231" s="64"/>
      <c r="CDA231" s="64"/>
      <c r="CDB231" s="64"/>
      <c r="CDC231" s="64"/>
      <c r="CDD231" s="64"/>
      <c r="CDE231" s="64"/>
      <c r="CDF231" s="64"/>
      <c r="CDG231" s="64"/>
      <c r="CDH231" s="64"/>
      <c r="CDI231" s="64"/>
      <c r="CDJ231" s="64"/>
      <c r="CDK231" s="64"/>
      <c r="CDL231" s="64"/>
      <c r="CDM231" s="64"/>
      <c r="CDN231" s="64"/>
      <c r="CDO231" s="64"/>
      <c r="CDP231" s="64"/>
      <c r="CDQ231" s="64"/>
      <c r="CDR231" s="64"/>
      <c r="CDS231" s="64"/>
      <c r="CDT231" s="64"/>
      <c r="CDU231" s="64"/>
      <c r="CDV231" s="64"/>
      <c r="CDW231" s="64"/>
      <c r="CDX231" s="64"/>
      <c r="CDY231" s="64"/>
      <c r="CDZ231" s="64"/>
      <c r="CEA231" s="64"/>
      <c r="CEB231" s="64"/>
      <c r="CEC231" s="64"/>
      <c r="CED231" s="64"/>
      <c r="CEE231" s="64"/>
      <c r="CEF231" s="64"/>
      <c r="CEG231" s="64"/>
      <c r="CEH231" s="64"/>
      <c r="CEI231" s="64"/>
      <c r="CEJ231" s="64"/>
      <c r="CEK231" s="64"/>
      <c r="CEL231" s="64"/>
      <c r="CEM231" s="64"/>
      <c r="CEN231" s="64"/>
      <c r="CEO231" s="64"/>
      <c r="CEP231" s="64"/>
      <c r="CEQ231" s="64"/>
      <c r="CER231" s="64"/>
      <c r="CES231" s="64"/>
      <c r="CET231" s="64"/>
      <c r="CEU231" s="64"/>
      <c r="CEV231" s="64"/>
      <c r="CEW231" s="64"/>
      <c r="CEX231" s="64"/>
      <c r="CEY231" s="64"/>
      <c r="CEZ231" s="64"/>
      <c r="CFA231" s="64"/>
      <c r="CFB231" s="64"/>
      <c r="CFC231" s="64"/>
      <c r="CFD231" s="64"/>
      <c r="CFE231" s="64"/>
      <c r="CFF231" s="64"/>
      <c r="CFG231" s="64"/>
      <c r="CFH231" s="64"/>
      <c r="CFI231" s="64"/>
      <c r="CFJ231" s="64"/>
      <c r="CFK231" s="64"/>
      <c r="CFL231" s="64"/>
      <c r="CFM231" s="64"/>
      <c r="CFN231" s="64"/>
      <c r="CFO231" s="64"/>
      <c r="CFP231" s="64"/>
      <c r="CFQ231" s="64"/>
      <c r="CFR231" s="64"/>
      <c r="CFS231" s="64"/>
      <c r="CFT231" s="64"/>
      <c r="CFU231" s="64"/>
      <c r="CFV231" s="64"/>
      <c r="CFW231" s="64"/>
      <c r="CFX231" s="64"/>
      <c r="CFY231" s="64"/>
      <c r="CFZ231" s="64"/>
      <c r="CGA231" s="64"/>
      <c r="CGB231" s="64"/>
      <c r="CGC231" s="64"/>
      <c r="CGD231" s="64"/>
      <c r="CGE231" s="64"/>
      <c r="CGF231" s="64"/>
      <c r="CGG231" s="64"/>
      <c r="CGH231" s="64"/>
      <c r="CGI231" s="64"/>
      <c r="CGJ231" s="64"/>
      <c r="CGK231" s="64"/>
      <c r="CGL231" s="64"/>
      <c r="CGM231" s="64"/>
      <c r="CGN231" s="64"/>
      <c r="CGO231" s="64"/>
      <c r="CGP231" s="64"/>
      <c r="CGQ231" s="64"/>
      <c r="CGR231" s="64"/>
      <c r="CGS231" s="64"/>
      <c r="CGT231" s="64"/>
      <c r="CGU231" s="64"/>
      <c r="CGV231" s="64"/>
      <c r="CGW231" s="64"/>
      <c r="CGX231" s="64"/>
      <c r="CGY231" s="64"/>
      <c r="CGZ231" s="64"/>
      <c r="CHA231" s="64"/>
      <c r="CHB231" s="64"/>
      <c r="CHC231" s="64"/>
      <c r="CHD231" s="64"/>
      <c r="CHE231" s="64"/>
      <c r="CHF231" s="64"/>
      <c r="CHG231" s="64"/>
      <c r="CHH231" s="64"/>
      <c r="CHI231" s="64"/>
      <c r="CHJ231" s="64"/>
      <c r="CHK231" s="64"/>
      <c r="CHL231" s="64"/>
      <c r="CHM231" s="64"/>
      <c r="CHN231" s="64"/>
      <c r="CHO231" s="64"/>
      <c r="CHP231" s="64"/>
      <c r="CHQ231" s="64"/>
      <c r="CHR231" s="64"/>
      <c r="CHS231" s="64"/>
      <c r="CHT231" s="64"/>
      <c r="CHU231" s="64"/>
      <c r="CHV231" s="64"/>
      <c r="CHW231" s="64"/>
      <c r="CHX231" s="64"/>
      <c r="CHY231" s="64"/>
      <c r="CHZ231" s="64"/>
      <c r="CIA231" s="64"/>
      <c r="CIB231" s="64"/>
      <c r="CIC231" s="64"/>
      <c r="CID231" s="64"/>
      <c r="CIE231" s="64"/>
      <c r="CIF231" s="64"/>
      <c r="CIG231" s="64"/>
      <c r="CIH231" s="64"/>
      <c r="CII231" s="64"/>
      <c r="CIJ231" s="64"/>
      <c r="CIK231" s="64"/>
      <c r="CIL231" s="64"/>
      <c r="CIM231" s="64"/>
      <c r="CIN231" s="64"/>
      <c r="CIO231" s="64"/>
      <c r="CIP231" s="64"/>
      <c r="CIQ231" s="64"/>
      <c r="CIR231" s="64"/>
      <c r="CIS231" s="64"/>
      <c r="CIT231" s="64"/>
      <c r="CIU231" s="64"/>
      <c r="CIV231" s="64"/>
      <c r="CIW231" s="64"/>
      <c r="CIX231" s="64"/>
      <c r="CIY231" s="64"/>
      <c r="CIZ231" s="64"/>
      <c r="CJA231" s="64"/>
      <c r="CJB231" s="64"/>
      <c r="CJC231" s="64"/>
      <c r="CJD231" s="64"/>
      <c r="CJE231" s="64"/>
      <c r="CJF231" s="64"/>
      <c r="CJG231" s="64"/>
      <c r="CJH231" s="64"/>
      <c r="CJI231" s="64"/>
      <c r="CJJ231" s="64"/>
      <c r="CJK231" s="64"/>
      <c r="CJL231" s="64"/>
      <c r="CJM231" s="64"/>
      <c r="CJN231" s="64"/>
      <c r="CJO231" s="64"/>
      <c r="CJP231" s="64"/>
      <c r="CJQ231" s="64"/>
      <c r="CJR231" s="64"/>
      <c r="CJS231" s="64"/>
      <c r="CJT231" s="64"/>
      <c r="CJU231" s="64"/>
      <c r="CJV231" s="64"/>
      <c r="CJW231" s="64"/>
      <c r="CJX231" s="64"/>
      <c r="CJY231" s="64"/>
      <c r="CJZ231" s="64"/>
      <c r="CKA231" s="64"/>
      <c r="CKB231" s="64"/>
      <c r="CKC231" s="64"/>
      <c r="CKD231" s="64"/>
      <c r="CKE231" s="64"/>
      <c r="CKF231" s="64"/>
      <c r="CKG231" s="64"/>
      <c r="CKH231" s="64"/>
      <c r="CKI231" s="64"/>
      <c r="CKJ231" s="64"/>
      <c r="CKK231" s="64"/>
      <c r="CKL231" s="64"/>
      <c r="CKM231" s="64"/>
      <c r="CKN231" s="64"/>
      <c r="CKO231" s="64"/>
      <c r="CKP231" s="64"/>
      <c r="CKQ231" s="64"/>
      <c r="CKR231" s="64"/>
      <c r="CKS231" s="64"/>
      <c r="CKT231" s="64"/>
      <c r="CKU231" s="64"/>
      <c r="CKV231" s="64"/>
      <c r="CKW231" s="64"/>
      <c r="CKX231" s="64"/>
      <c r="CKY231" s="64"/>
      <c r="CKZ231" s="64"/>
      <c r="CLA231" s="64"/>
      <c r="CLB231" s="64"/>
      <c r="CLC231" s="64"/>
      <c r="CLD231" s="64"/>
      <c r="CLE231" s="64"/>
      <c r="CLF231" s="64"/>
      <c r="CLG231" s="64"/>
      <c r="CLH231" s="64"/>
      <c r="CLI231" s="64"/>
      <c r="CLJ231" s="64"/>
      <c r="CLK231" s="64"/>
      <c r="CLL231" s="64"/>
      <c r="CLM231" s="64"/>
      <c r="CLN231" s="64"/>
      <c r="CLO231" s="64"/>
      <c r="CLP231" s="64"/>
      <c r="CLQ231" s="64"/>
      <c r="CLR231" s="64"/>
      <c r="CLS231" s="64"/>
      <c r="CLT231" s="64"/>
      <c r="CLU231" s="64"/>
      <c r="CLV231" s="64"/>
      <c r="CLW231" s="64"/>
      <c r="CLX231" s="64"/>
      <c r="CLY231" s="64"/>
      <c r="CLZ231" s="64"/>
      <c r="CMA231" s="64"/>
      <c r="CMB231" s="64"/>
      <c r="CMC231" s="64"/>
      <c r="CMD231" s="64"/>
      <c r="CME231" s="64"/>
      <c r="CMF231" s="64"/>
      <c r="CMG231" s="64"/>
      <c r="CMH231" s="64"/>
      <c r="CMI231" s="64"/>
      <c r="CMJ231" s="64"/>
      <c r="CMK231" s="64"/>
      <c r="CML231" s="64"/>
      <c r="CMM231" s="64"/>
      <c r="CMN231" s="64"/>
      <c r="CMO231" s="64"/>
      <c r="CMP231" s="64"/>
      <c r="CMQ231" s="64"/>
      <c r="CMR231" s="64"/>
      <c r="CMS231" s="64"/>
      <c r="CMT231" s="64"/>
      <c r="CMU231" s="64"/>
      <c r="CMV231" s="64"/>
      <c r="CMW231" s="64"/>
      <c r="CMX231" s="64"/>
      <c r="CMY231" s="64"/>
      <c r="CMZ231" s="64"/>
      <c r="CNA231" s="64"/>
      <c r="CNB231" s="64"/>
      <c r="CNC231" s="64"/>
      <c r="CND231" s="64"/>
      <c r="CNE231" s="64"/>
      <c r="CNF231" s="64"/>
      <c r="CNG231" s="64"/>
      <c r="CNH231" s="64"/>
      <c r="CNI231" s="64"/>
      <c r="CNJ231" s="64"/>
      <c r="CNK231" s="64"/>
      <c r="CNL231" s="64"/>
      <c r="CNM231" s="64"/>
      <c r="CNN231" s="64"/>
      <c r="CNO231" s="64"/>
      <c r="CNP231" s="64"/>
      <c r="CNQ231" s="64"/>
      <c r="CNR231" s="64"/>
      <c r="CNS231" s="64"/>
      <c r="CNT231" s="64"/>
      <c r="CNU231" s="64"/>
      <c r="CNV231" s="64"/>
      <c r="CNW231" s="64"/>
      <c r="CNX231" s="64"/>
      <c r="CNY231" s="64"/>
      <c r="CNZ231" s="64"/>
      <c r="COA231" s="64"/>
      <c r="COB231" s="64"/>
      <c r="COC231" s="64"/>
      <c r="COD231" s="64"/>
      <c r="COE231" s="64"/>
      <c r="COF231" s="64"/>
      <c r="COG231" s="64"/>
      <c r="COH231" s="64"/>
      <c r="COI231" s="64"/>
      <c r="COJ231" s="64"/>
      <c r="COK231" s="64"/>
      <c r="COL231" s="64"/>
      <c r="COM231" s="64"/>
      <c r="CON231" s="64"/>
      <c r="COO231" s="64"/>
      <c r="COP231" s="64"/>
      <c r="COQ231" s="64"/>
      <c r="COR231" s="64"/>
      <c r="COS231" s="64"/>
      <c r="COT231" s="64"/>
      <c r="COU231" s="64"/>
      <c r="COV231" s="64"/>
      <c r="COW231" s="64"/>
      <c r="COX231" s="64"/>
      <c r="COY231" s="64"/>
      <c r="COZ231" s="64"/>
      <c r="CPA231" s="64"/>
      <c r="CPB231" s="64"/>
      <c r="CPC231" s="64"/>
      <c r="CPD231" s="64"/>
      <c r="CPE231" s="64"/>
      <c r="CPF231" s="64"/>
      <c r="CPG231" s="64"/>
      <c r="CPH231" s="64"/>
      <c r="CPI231" s="64"/>
      <c r="CPJ231" s="64"/>
      <c r="CPK231" s="64"/>
      <c r="CPL231" s="64"/>
      <c r="CPM231" s="64"/>
      <c r="CPN231" s="64"/>
      <c r="CPO231" s="64"/>
      <c r="CPP231" s="64"/>
      <c r="CPQ231" s="64"/>
      <c r="CPR231" s="64"/>
      <c r="CPS231" s="64"/>
      <c r="CPT231" s="64"/>
      <c r="CPU231" s="64"/>
      <c r="CPV231" s="64"/>
      <c r="CPW231" s="64"/>
      <c r="CPX231" s="64"/>
      <c r="CPY231" s="64"/>
      <c r="CPZ231" s="64"/>
      <c r="CQA231" s="64"/>
      <c r="CQB231" s="64"/>
      <c r="CQC231" s="64"/>
      <c r="CQD231" s="64"/>
      <c r="CQE231" s="64"/>
      <c r="CQF231" s="64"/>
      <c r="CQG231" s="64"/>
      <c r="CQH231" s="64"/>
      <c r="CQI231" s="64"/>
      <c r="CQJ231" s="64"/>
      <c r="CQK231" s="64"/>
      <c r="CQL231" s="64"/>
      <c r="CQM231" s="64"/>
      <c r="CQN231" s="64"/>
      <c r="CQO231" s="64"/>
      <c r="CQP231" s="64"/>
      <c r="CQQ231" s="64"/>
      <c r="CQR231" s="64"/>
      <c r="CQS231" s="64"/>
      <c r="CQT231" s="64"/>
      <c r="CQU231" s="64"/>
      <c r="CQV231" s="64"/>
      <c r="CQW231" s="64"/>
      <c r="CQX231" s="64"/>
      <c r="CQY231" s="64"/>
      <c r="CQZ231" s="64"/>
      <c r="CRA231" s="64"/>
      <c r="CRB231" s="64"/>
      <c r="CRC231" s="64"/>
      <c r="CRD231" s="64"/>
      <c r="CRE231" s="64"/>
      <c r="CRF231" s="64"/>
      <c r="CRG231" s="64"/>
      <c r="CRH231" s="64"/>
      <c r="CRI231" s="64"/>
      <c r="CRJ231" s="64"/>
      <c r="CRK231" s="64"/>
      <c r="CRL231" s="64"/>
      <c r="CRM231" s="64"/>
      <c r="CRN231" s="64"/>
      <c r="CRO231" s="64"/>
      <c r="CRP231" s="64"/>
      <c r="CRQ231" s="64"/>
      <c r="CRR231" s="64"/>
      <c r="CRS231" s="64"/>
      <c r="CRT231" s="64"/>
      <c r="CRU231" s="64"/>
      <c r="CRV231" s="64"/>
      <c r="CRW231" s="64"/>
      <c r="CRX231" s="64"/>
      <c r="CRY231" s="64"/>
      <c r="CRZ231" s="64"/>
      <c r="CSA231" s="64"/>
      <c r="CSB231" s="64"/>
      <c r="CSC231" s="64"/>
      <c r="CSD231" s="64"/>
      <c r="CSE231" s="64"/>
      <c r="CSF231" s="64"/>
      <c r="CSG231" s="64"/>
      <c r="CSH231" s="64"/>
      <c r="CSI231" s="64"/>
      <c r="CSJ231" s="64"/>
      <c r="CSK231" s="64"/>
      <c r="CSL231" s="64"/>
      <c r="CSM231" s="64"/>
      <c r="CSN231" s="64"/>
      <c r="CSO231" s="64"/>
      <c r="CSP231" s="64"/>
      <c r="CSQ231" s="64"/>
      <c r="CSR231" s="64"/>
      <c r="CSS231" s="64"/>
      <c r="CST231" s="64"/>
      <c r="CSU231" s="64"/>
      <c r="CSV231" s="64"/>
      <c r="CSW231" s="64"/>
      <c r="CSX231" s="64"/>
      <c r="CSY231" s="64"/>
      <c r="CSZ231" s="64"/>
      <c r="CTA231" s="64"/>
      <c r="CTB231" s="64"/>
      <c r="CTC231" s="64"/>
      <c r="CTD231" s="64"/>
      <c r="CTE231" s="64"/>
      <c r="CTF231" s="64"/>
      <c r="CTG231" s="64"/>
      <c r="CTH231" s="64"/>
      <c r="CTI231" s="64"/>
      <c r="CTJ231" s="64"/>
      <c r="CTK231" s="64"/>
      <c r="CTL231" s="64"/>
      <c r="CTM231" s="64"/>
      <c r="CTN231" s="64"/>
      <c r="CTO231" s="64"/>
      <c r="CTP231" s="64"/>
      <c r="CTQ231" s="64"/>
      <c r="CTR231" s="64"/>
      <c r="CTS231" s="64"/>
      <c r="CTT231" s="64"/>
      <c r="CTU231" s="64"/>
      <c r="CTV231" s="64"/>
      <c r="CTW231" s="64"/>
      <c r="CTX231" s="64"/>
      <c r="CTY231" s="64"/>
      <c r="CTZ231" s="64"/>
      <c r="CUA231" s="64"/>
      <c r="CUB231" s="64"/>
      <c r="CUC231" s="64"/>
      <c r="CUD231" s="64"/>
      <c r="CUE231" s="64"/>
      <c r="CUF231" s="64"/>
      <c r="CUG231" s="64"/>
      <c r="CUH231" s="64"/>
      <c r="CUI231" s="64"/>
      <c r="CUJ231" s="64"/>
      <c r="CUK231" s="64"/>
      <c r="CUL231" s="64"/>
      <c r="CUM231" s="64"/>
      <c r="CUN231" s="64"/>
      <c r="CUO231" s="64"/>
      <c r="CUP231" s="64"/>
      <c r="CUQ231" s="64"/>
      <c r="CUR231" s="64"/>
      <c r="CUS231" s="64"/>
      <c r="CUT231" s="64"/>
      <c r="CUU231" s="64"/>
      <c r="CUV231" s="64"/>
      <c r="CUW231" s="64"/>
      <c r="CUX231" s="64"/>
      <c r="CUY231" s="64"/>
      <c r="CUZ231" s="64"/>
      <c r="CVA231" s="64"/>
      <c r="CVB231" s="64"/>
      <c r="CVC231" s="64"/>
      <c r="CVD231" s="64"/>
      <c r="CVE231" s="64"/>
      <c r="CVF231" s="64"/>
      <c r="CVG231" s="64"/>
      <c r="CVH231" s="64"/>
      <c r="CVI231" s="64"/>
      <c r="CVJ231" s="64"/>
      <c r="CVK231" s="64"/>
      <c r="CVL231" s="64"/>
      <c r="CVM231" s="64"/>
      <c r="CVN231" s="64"/>
      <c r="CVO231" s="64"/>
      <c r="CVP231" s="64"/>
      <c r="CVQ231" s="64"/>
      <c r="CVR231" s="64"/>
      <c r="CVS231" s="64"/>
      <c r="CVT231" s="64"/>
      <c r="CVU231" s="64"/>
      <c r="CVV231" s="64"/>
      <c r="CVW231" s="64"/>
      <c r="CVX231" s="64"/>
      <c r="CVY231" s="64"/>
      <c r="CVZ231" s="64"/>
      <c r="CWA231" s="64"/>
      <c r="CWB231" s="64"/>
      <c r="CWC231" s="64"/>
      <c r="CWD231" s="64"/>
      <c r="CWE231" s="64"/>
      <c r="CWF231" s="64"/>
      <c r="CWG231" s="64"/>
      <c r="CWH231" s="64"/>
      <c r="CWI231" s="64"/>
      <c r="CWJ231" s="64"/>
      <c r="CWK231" s="64"/>
      <c r="CWL231" s="64"/>
      <c r="CWM231" s="64"/>
      <c r="CWN231" s="64"/>
      <c r="CWO231" s="64"/>
      <c r="CWP231" s="64"/>
      <c r="CWQ231" s="64"/>
      <c r="CWR231" s="64"/>
      <c r="CWS231" s="64"/>
      <c r="CWT231" s="64"/>
      <c r="CWU231" s="64"/>
      <c r="CWV231" s="64"/>
      <c r="CWW231" s="64"/>
      <c r="CWX231" s="64"/>
      <c r="CWY231" s="64"/>
      <c r="CWZ231" s="64"/>
      <c r="CXA231" s="64"/>
      <c r="CXB231" s="64"/>
      <c r="CXC231" s="64"/>
      <c r="CXD231" s="64"/>
      <c r="CXE231" s="64"/>
      <c r="CXF231" s="64"/>
      <c r="CXG231" s="64"/>
      <c r="CXH231" s="64"/>
      <c r="CXI231" s="64"/>
      <c r="CXJ231" s="64"/>
      <c r="CXK231" s="64"/>
      <c r="CXL231" s="64"/>
      <c r="CXM231" s="64"/>
      <c r="CXN231" s="64"/>
      <c r="CXO231" s="64"/>
      <c r="CXP231" s="64"/>
      <c r="CXQ231" s="64"/>
      <c r="CXR231" s="64"/>
      <c r="CXS231" s="64"/>
      <c r="CXT231" s="64"/>
      <c r="CXU231" s="64"/>
      <c r="CXV231" s="64"/>
      <c r="CXW231" s="64"/>
      <c r="CXX231" s="64"/>
      <c r="CXY231" s="64"/>
      <c r="CXZ231" s="64"/>
      <c r="CYA231" s="64"/>
      <c r="CYB231" s="64"/>
      <c r="CYC231" s="64"/>
      <c r="CYD231" s="64"/>
      <c r="CYE231" s="64"/>
      <c r="CYF231" s="64"/>
      <c r="CYG231" s="64"/>
      <c r="CYH231" s="64"/>
      <c r="CYI231" s="64"/>
      <c r="CYJ231" s="64"/>
      <c r="CYK231" s="64"/>
      <c r="CYL231" s="64"/>
      <c r="CYM231" s="64"/>
      <c r="CYN231" s="64"/>
      <c r="CYO231" s="64"/>
      <c r="CYP231" s="64"/>
      <c r="CYQ231" s="64"/>
      <c r="CYR231" s="64"/>
      <c r="CYS231" s="64"/>
      <c r="CYT231" s="64"/>
      <c r="CYU231" s="64"/>
      <c r="CYV231" s="64"/>
      <c r="CYW231" s="64"/>
      <c r="CYX231" s="64"/>
      <c r="CYY231" s="64"/>
      <c r="CYZ231" s="64"/>
      <c r="CZA231" s="64"/>
      <c r="CZB231" s="64"/>
      <c r="CZC231" s="64"/>
      <c r="CZD231" s="64"/>
      <c r="CZE231" s="64"/>
      <c r="CZF231" s="64"/>
      <c r="CZG231" s="64"/>
      <c r="CZH231" s="64"/>
      <c r="CZI231" s="64"/>
      <c r="CZJ231" s="64"/>
      <c r="CZK231" s="64"/>
      <c r="CZL231" s="64"/>
      <c r="CZM231" s="64"/>
      <c r="CZN231" s="64"/>
      <c r="CZO231" s="64"/>
      <c r="CZP231" s="64"/>
      <c r="CZQ231" s="64"/>
      <c r="CZR231" s="64"/>
      <c r="CZS231" s="64"/>
      <c r="CZT231" s="64"/>
      <c r="CZU231" s="64"/>
      <c r="CZV231" s="64"/>
      <c r="CZW231" s="64"/>
      <c r="CZX231" s="64"/>
      <c r="CZY231" s="64"/>
      <c r="CZZ231" s="64"/>
      <c r="DAA231" s="64"/>
      <c r="DAB231" s="64"/>
      <c r="DAC231" s="64"/>
      <c r="DAD231" s="64"/>
      <c r="DAE231" s="64"/>
      <c r="DAF231" s="64"/>
      <c r="DAG231" s="64"/>
      <c r="DAH231" s="64"/>
      <c r="DAI231" s="64"/>
      <c r="DAJ231" s="64"/>
      <c r="DAK231" s="64"/>
      <c r="DAL231" s="64"/>
      <c r="DAM231" s="64"/>
      <c r="DAN231" s="64"/>
      <c r="DAO231" s="64"/>
      <c r="DAP231" s="64"/>
      <c r="DAQ231" s="64"/>
      <c r="DAR231" s="64"/>
      <c r="DAS231" s="64"/>
      <c r="DAT231" s="64"/>
      <c r="DAU231" s="64"/>
      <c r="DAV231" s="64"/>
      <c r="DAW231" s="64"/>
      <c r="DAX231" s="64"/>
      <c r="DAY231" s="64"/>
      <c r="DAZ231" s="64"/>
      <c r="DBA231" s="64"/>
      <c r="DBB231" s="64"/>
      <c r="DBC231" s="64"/>
      <c r="DBD231" s="64"/>
      <c r="DBE231" s="64"/>
      <c r="DBF231" s="64"/>
      <c r="DBG231" s="64"/>
      <c r="DBH231" s="64"/>
      <c r="DBI231" s="64"/>
      <c r="DBJ231" s="64"/>
      <c r="DBK231" s="64"/>
      <c r="DBL231" s="64"/>
      <c r="DBM231" s="64"/>
      <c r="DBN231" s="64"/>
      <c r="DBO231" s="64"/>
      <c r="DBP231" s="64"/>
      <c r="DBQ231" s="64"/>
      <c r="DBR231" s="64"/>
      <c r="DBS231" s="64"/>
      <c r="DBT231" s="64"/>
      <c r="DBU231" s="64"/>
      <c r="DBV231" s="64"/>
      <c r="DBW231" s="64"/>
      <c r="DBX231" s="64"/>
      <c r="DBY231" s="64"/>
      <c r="DBZ231" s="64"/>
      <c r="DCA231" s="64"/>
      <c r="DCB231" s="64"/>
      <c r="DCC231" s="64"/>
      <c r="DCD231" s="64"/>
      <c r="DCE231" s="64"/>
      <c r="DCF231" s="64"/>
      <c r="DCG231" s="64"/>
      <c r="DCH231" s="64"/>
      <c r="DCI231" s="64"/>
      <c r="DCJ231" s="64"/>
      <c r="DCK231" s="64"/>
      <c r="DCL231" s="64"/>
      <c r="DCM231" s="64"/>
      <c r="DCN231" s="64"/>
      <c r="DCO231" s="64"/>
      <c r="DCP231" s="64"/>
      <c r="DCQ231" s="64"/>
      <c r="DCR231" s="64"/>
      <c r="DCS231" s="64"/>
      <c r="DCT231" s="64"/>
    </row>
    <row r="232" spans="1:2802" s="121" customFormat="1" ht="18" customHeight="1" x14ac:dyDescent="0.2">
      <c r="A232" s="126" t="str">
        <f t="shared" si="134"/>
        <v/>
      </c>
      <c r="B232" s="196"/>
      <c r="C232" s="196"/>
      <c r="D232" s="197"/>
      <c r="E232" s="193"/>
      <c r="F232" s="194"/>
      <c r="G232" s="193"/>
      <c r="H232" s="6"/>
      <c r="I232" s="64"/>
      <c r="J232" s="6" t="s">
        <v>274</v>
      </c>
      <c r="K232" s="137" t="str">
        <f t="shared" si="139"/>
        <v/>
      </c>
      <c r="L232" s="64"/>
      <c r="M232" s="141"/>
      <c r="N232" s="195"/>
      <c r="O232" s="132"/>
      <c r="P232" s="64"/>
      <c r="Q232" s="64"/>
      <c r="R232" s="64"/>
      <c r="S232" s="64"/>
      <c r="T232" s="64"/>
      <c r="U232" s="64"/>
      <c r="V232" s="64"/>
      <c r="W232" s="64"/>
      <c r="X232" s="64"/>
      <c r="Y232" s="64"/>
      <c r="Z232" s="64"/>
      <c r="AA232" s="64"/>
      <c r="AB232" s="64"/>
      <c r="AC232" s="64"/>
      <c r="AD232" s="64"/>
      <c r="AE232" s="64"/>
      <c r="AF232" s="64"/>
      <c r="AG232" s="64"/>
      <c r="AH232" s="64"/>
      <c r="AI232" s="64"/>
      <c r="AJ232" s="64"/>
      <c r="AK232" s="64"/>
      <c r="AL232" s="64"/>
      <c r="AM232" s="64"/>
      <c r="AN232" s="64"/>
      <c r="AO232" s="64"/>
      <c r="AP232" s="64"/>
      <c r="AQ232" s="64"/>
      <c r="AR232" s="64"/>
      <c r="AS232" s="64"/>
      <c r="AT232" s="64"/>
      <c r="AU232" s="64"/>
      <c r="AV232" s="64"/>
      <c r="AW232" s="64"/>
      <c r="AX232" s="64"/>
      <c r="AY232" s="64"/>
      <c r="AZ232" s="64"/>
      <c r="BA232" s="64"/>
      <c r="BB232" s="64"/>
      <c r="BC232" s="64"/>
      <c r="BD232" s="64"/>
      <c r="BE232" s="64"/>
      <c r="BF232" s="64"/>
      <c r="BG232" s="64"/>
      <c r="BH232" s="64"/>
      <c r="BI232" s="64"/>
      <c r="BJ232" s="64"/>
      <c r="BK232" s="64"/>
      <c r="BL232" s="64"/>
      <c r="BM232" s="64"/>
      <c r="BN232" s="64"/>
      <c r="BO232" s="64"/>
      <c r="BP232" s="64"/>
      <c r="BQ232" s="64"/>
      <c r="BR232" s="64"/>
      <c r="BS232" s="64"/>
      <c r="BT232" s="64"/>
      <c r="BU232" s="64"/>
      <c r="BV232" s="64"/>
      <c r="BW232" s="64"/>
      <c r="BX232" s="64"/>
      <c r="BY232" s="64"/>
      <c r="BZ232" s="64"/>
      <c r="CA232" s="64"/>
      <c r="CB232" s="64"/>
      <c r="CC232" s="64"/>
      <c r="CD232" s="64"/>
      <c r="CE232" s="64"/>
      <c r="CF232" s="64"/>
      <c r="CG232" s="64"/>
      <c r="CH232" s="64"/>
      <c r="CI232" s="64"/>
      <c r="CJ232" s="64"/>
      <c r="CK232" s="64"/>
      <c r="CL232" s="64"/>
      <c r="CM232" s="64"/>
      <c r="CN232" s="64"/>
      <c r="CO232" s="64"/>
      <c r="CP232" s="64"/>
      <c r="CQ232" s="64"/>
      <c r="CR232" s="64"/>
      <c r="CS232" s="64"/>
      <c r="CT232" s="64"/>
      <c r="CU232" s="64"/>
      <c r="CV232" s="64"/>
      <c r="CW232" s="64"/>
      <c r="CX232" s="64"/>
      <c r="CY232" s="64"/>
      <c r="CZ232" s="64"/>
      <c r="DA232" s="64"/>
      <c r="DB232" s="64"/>
      <c r="DC232" s="64"/>
      <c r="DD232" s="64"/>
      <c r="DE232" s="64"/>
      <c r="DF232" s="64"/>
      <c r="DG232" s="64"/>
      <c r="DH232" s="64"/>
      <c r="DI232" s="64"/>
      <c r="DJ232" s="64"/>
      <c r="DK232" s="64"/>
      <c r="DL232" s="64"/>
      <c r="DM232" s="64"/>
      <c r="DN232" s="64"/>
      <c r="DO232" s="64"/>
      <c r="DP232" s="64"/>
      <c r="DQ232" s="64"/>
      <c r="DR232" s="64"/>
      <c r="DS232" s="64"/>
      <c r="DT232" s="64"/>
      <c r="DU232" s="64"/>
      <c r="DV232" s="64"/>
      <c r="DW232" s="64"/>
      <c r="DX232" s="64"/>
      <c r="DY232" s="64"/>
      <c r="DZ232" s="64"/>
      <c r="EA232" s="64"/>
      <c r="EB232" s="64"/>
      <c r="EC232" s="64"/>
      <c r="ED232" s="64"/>
      <c r="EE232" s="64"/>
      <c r="EF232" s="64"/>
      <c r="EG232" s="64"/>
      <c r="EH232" s="64"/>
      <c r="EI232" s="64"/>
      <c r="EJ232" s="64"/>
      <c r="EK232" s="64"/>
      <c r="EL232" s="64"/>
      <c r="EM232" s="64"/>
      <c r="EN232" s="64"/>
      <c r="EO232" s="64"/>
      <c r="EP232" s="64"/>
      <c r="EQ232" s="64"/>
      <c r="ER232" s="64"/>
      <c r="ES232" s="64"/>
      <c r="ET232" s="64"/>
      <c r="EU232" s="64"/>
      <c r="EV232" s="64"/>
      <c r="EW232" s="64"/>
      <c r="EX232" s="64"/>
      <c r="EY232" s="64"/>
      <c r="EZ232" s="64"/>
      <c r="FA232" s="64"/>
      <c r="FB232" s="64"/>
      <c r="FC232" s="64"/>
      <c r="FD232" s="64"/>
      <c r="FE232" s="64"/>
      <c r="FF232" s="64"/>
      <c r="FG232" s="64"/>
      <c r="FH232" s="64"/>
      <c r="FI232" s="64"/>
      <c r="FJ232" s="64"/>
      <c r="FK232" s="64"/>
      <c r="FL232" s="64"/>
      <c r="FM232" s="64"/>
      <c r="FN232" s="64"/>
      <c r="FO232" s="64"/>
      <c r="FP232" s="64"/>
      <c r="FQ232" s="64"/>
      <c r="FR232" s="64"/>
      <c r="FS232" s="64"/>
      <c r="FT232" s="64"/>
      <c r="FU232" s="64"/>
      <c r="FV232" s="64"/>
      <c r="FW232" s="64"/>
      <c r="FX232" s="64"/>
      <c r="FY232" s="64"/>
      <c r="FZ232" s="64"/>
      <c r="GA232" s="64"/>
      <c r="GB232" s="64"/>
      <c r="GC232" s="64"/>
      <c r="GD232" s="64"/>
      <c r="GE232" s="64"/>
      <c r="GF232" s="64"/>
      <c r="GG232" s="64"/>
      <c r="GH232" s="64"/>
      <c r="GI232" s="64"/>
      <c r="GJ232" s="64"/>
      <c r="GK232" s="64"/>
      <c r="GL232" s="64"/>
      <c r="GM232" s="64"/>
      <c r="GN232" s="64"/>
      <c r="GO232" s="64"/>
      <c r="GP232" s="64"/>
      <c r="GQ232" s="64"/>
      <c r="GR232" s="64"/>
      <c r="GS232" s="64"/>
      <c r="GT232" s="64"/>
      <c r="GU232" s="64"/>
      <c r="GV232" s="64"/>
      <c r="GW232" s="64"/>
      <c r="GX232" s="64"/>
      <c r="GY232" s="64"/>
      <c r="GZ232" s="64"/>
      <c r="HA232" s="64"/>
      <c r="HB232" s="64"/>
      <c r="HC232" s="64"/>
      <c r="HD232" s="64"/>
      <c r="HE232" s="64"/>
      <c r="HF232" s="64"/>
      <c r="HG232" s="64"/>
      <c r="HH232" s="64"/>
      <c r="HI232" s="64"/>
      <c r="HJ232" s="64"/>
      <c r="HK232" s="64"/>
      <c r="HL232" s="64"/>
      <c r="HM232" s="64"/>
      <c r="HN232" s="64"/>
      <c r="HO232" s="64"/>
      <c r="HP232" s="64"/>
      <c r="HQ232" s="64"/>
      <c r="HR232" s="64"/>
      <c r="HS232" s="64"/>
      <c r="HT232" s="64"/>
      <c r="HU232" s="64"/>
      <c r="HV232" s="64"/>
      <c r="HW232" s="64"/>
      <c r="HX232" s="64"/>
      <c r="HY232" s="64"/>
      <c r="HZ232" s="64"/>
      <c r="IA232" s="64"/>
      <c r="IB232" s="64"/>
      <c r="IC232" s="64"/>
      <c r="ID232" s="64"/>
      <c r="IE232" s="64"/>
      <c r="IF232" s="64"/>
      <c r="IG232" s="64"/>
      <c r="IH232" s="64"/>
      <c r="II232" s="64"/>
      <c r="IJ232" s="64"/>
      <c r="IK232" s="64"/>
      <c r="IL232" s="64"/>
      <c r="IM232" s="64"/>
      <c r="IN232" s="64"/>
      <c r="IO232" s="64"/>
      <c r="IP232" s="64"/>
      <c r="IQ232" s="64"/>
      <c r="IR232" s="64"/>
      <c r="IS232" s="64"/>
      <c r="IT232" s="64"/>
      <c r="IU232" s="64"/>
      <c r="IV232" s="64"/>
      <c r="IW232" s="64"/>
      <c r="IX232" s="64"/>
      <c r="IY232" s="64"/>
      <c r="IZ232" s="64"/>
      <c r="JA232" s="64"/>
      <c r="JB232" s="64"/>
      <c r="JC232" s="64"/>
      <c r="JD232" s="64"/>
      <c r="JE232" s="64"/>
      <c r="JF232" s="64"/>
      <c r="JG232" s="64"/>
      <c r="JH232" s="64"/>
      <c r="JI232" s="64"/>
      <c r="JJ232" s="64"/>
      <c r="JK232" s="64"/>
      <c r="JL232" s="64"/>
      <c r="JM232" s="64"/>
      <c r="JN232" s="64"/>
      <c r="JO232" s="64"/>
      <c r="JP232" s="64"/>
      <c r="JQ232" s="64"/>
      <c r="JR232" s="64"/>
      <c r="JS232" s="64"/>
      <c r="JT232" s="64"/>
      <c r="JU232" s="64"/>
      <c r="JV232" s="64"/>
      <c r="JW232" s="64"/>
      <c r="JX232" s="64"/>
      <c r="JY232" s="64"/>
      <c r="JZ232" s="64"/>
      <c r="KA232" s="64"/>
      <c r="KB232" s="64"/>
      <c r="KC232" s="64"/>
      <c r="KD232" s="64"/>
      <c r="KE232" s="64"/>
      <c r="KF232" s="64"/>
      <c r="KG232" s="64"/>
      <c r="KH232" s="64"/>
      <c r="KI232" s="64"/>
      <c r="KJ232" s="64"/>
      <c r="KK232" s="64"/>
      <c r="KL232" s="64"/>
      <c r="KM232" s="64"/>
      <c r="KN232" s="64"/>
      <c r="KO232" s="64"/>
      <c r="KP232" s="64"/>
      <c r="KQ232" s="64"/>
      <c r="KR232" s="64"/>
      <c r="KS232" s="64"/>
      <c r="KT232" s="64"/>
      <c r="KU232" s="64"/>
      <c r="KV232" s="64"/>
      <c r="KW232" s="64"/>
      <c r="KX232" s="64"/>
      <c r="KY232" s="64"/>
      <c r="KZ232" s="64"/>
      <c r="LA232" s="64"/>
      <c r="LB232" s="64"/>
      <c r="LC232" s="64"/>
      <c r="LD232" s="64"/>
      <c r="LE232" s="64"/>
      <c r="LF232" s="64"/>
      <c r="LG232" s="64"/>
      <c r="LH232" s="64"/>
      <c r="LI232" s="64"/>
      <c r="LJ232" s="64"/>
      <c r="LK232" s="64"/>
      <c r="LL232" s="64"/>
      <c r="LM232" s="64"/>
      <c r="LN232" s="64"/>
      <c r="LO232" s="64"/>
      <c r="LP232" s="64"/>
      <c r="LQ232" s="64"/>
      <c r="LR232" s="64"/>
      <c r="LS232" s="64"/>
      <c r="LT232" s="64"/>
      <c r="LU232" s="64"/>
      <c r="LV232" s="64"/>
      <c r="LW232" s="64"/>
      <c r="LX232" s="64"/>
      <c r="LY232" s="64"/>
      <c r="LZ232" s="64"/>
      <c r="MA232" s="64"/>
      <c r="MB232" s="64"/>
      <c r="MC232" s="64"/>
      <c r="MD232" s="64"/>
      <c r="ME232" s="64"/>
      <c r="MF232" s="64"/>
      <c r="MG232" s="64"/>
      <c r="MH232" s="64"/>
      <c r="MI232" s="64"/>
      <c r="MJ232" s="64"/>
      <c r="MK232" s="64"/>
      <c r="ML232" s="64"/>
      <c r="MM232" s="64"/>
      <c r="MN232" s="64"/>
      <c r="MO232" s="64"/>
      <c r="MP232" s="64"/>
      <c r="MQ232" s="64"/>
      <c r="MR232" s="64"/>
      <c r="MS232" s="64"/>
      <c r="MT232" s="64"/>
      <c r="MU232" s="64"/>
      <c r="MV232" s="64"/>
      <c r="MW232" s="64"/>
      <c r="MX232" s="64"/>
      <c r="MY232" s="64"/>
      <c r="MZ232" s="64"/>
      <c r="NA232" s="64"/>
      <c r="NB232" s="64"/>
      <c r="NC232" s="64"/>
      <c r="ND232" s="64"/>
      <c r="NE232" s="64"/>
      <c r="NF232" s="64"/>
      <c r="NG232" s="64"/>
      <c r="NH232" s="64"/>
      <c r="NI232" s="64"/>
      <c r="NJ232" s="64"/>
      <c r="NK232" s="64"/>
      <c r="NL232" s="64"/>
      <c r="NM232" s="64"/>
      <c r="NN232" s="64"/>
      <c r="NO232" s="64"/>
      <c r="NP232" s="64"/>
      <c r="NQ232" s="64"/>
      <c r="NR232" s="64"/>
      <c r="NS232" s="64"/>
      <c r="NT232" s="64"/>
      <c r="NU232" s="64"/>
      <c r="NV232" s="64"/>
      <c r="NW232" s="64"/>
      <c r="NX232" s="64"/>
      <c r="NY232" s="64"/>
      <c r="NZ232" s="64"/>
      <c r="OA232" s="64"/>
      <c r="OB232" s="64"/>
      <c r="OC232" s="64"/>
      <c r="OD232" s="64"/>
      <c r="OE232" s="64"/>
      <c r="OF232" s="64"/>
      <c r="OG232" s="64"/>
      <c r="OH232" s="64"/>
      <c r="OI232" s="64"/>
      <c r="OJ232" s="64"/>
      <c r="OK232" s="64"/>
      <c r="OL232" s="64"/>
      <c r="OM232" s="64"/>
      <c r="ON232" s="64"/>
      <c r="OO232" s="64"/>
      <c r="OP232" s="64"/>
      <c r="OQ232" s="64"/>
      <c r="OR232" s="64"/>
      <c r="OS232" s="64"/>
      <c r="OT232" s="64"/>
      <c r="OU232" s="64"/>
      <c r="OV232" s="64"/>
      <c r="OW232" s="64"/>
      <c r="OX232" s="64"/>
      <c r="OY232" s="64"/>
      <c r="OZ232" s="64"/>
      <c r="PA232" s="64"/>
      <c r="PB232" s="64"/>
      <c r="PC232" s="64"/>
      <c r="PD232" s="64"/>
      <c r="PE232" s="64"/>
      <c r="PF232" s="64"/>
      <c r="PG232" s="64"/>
      <c r="PH232" s="64"/>
      <c r="PI232" s="64"/>
      <c r="PJ232" s="64"/>
      <c r="PK232" s="64"/>
      <c r="PL232" s="64"/>
      <c r="PM232" s="64"/>
      <c r="PN232" s="64"/>
      <c r="PO232" s="64"/>
      <c r="PP232" s="64"/>
      <c r="PQ232" s="64"/>
      <c r="PR232" s="64"/>
      <c r="PS232" s="64"/>
      <c r="PT232" s="64"/>
      <c r="PU232" s="64"/>
      <c r="PV232" s="64"/>
      <c r="PW232" s="64"/>
      <c r="PX232" s="64"/>
      <c r="PY232" s="64"/>
      <c r="PZ232" s="64"/>
      <c r="QA232" s="64"/>
      <c r="QB232" s="64"/>
      <c r="QC232" s="64"/>
      <c r="QD232" s="64"/>
      <c r="QE232" s="64"/>
      <c r="QF232" s="64"/>
      <c r="QG232" s="64"/>
      <c r="QH232" s="64"/>
      <c r="QI232" s="64"/>
      <c r="QJ232" s="64"/>
      <c r="QK232" s="64"/>
      <c r="QL232" s="64"/>
      <c r="QM232" s="64"/>
      <c r="QN232" s="64"/>
      <c r="QO232" s="64"/>
      <c r="QP232" s="64"/>
      <c r="QQ232" s="64"/>
      <c r="QR232" s="64"/>
      <c r="QS232" s="64"/>
      <c r="QT232" s="64"/>
      <c r="QU232" s="64"/>
      <c r="QV232" s="64"/>
      <c r="QW232" s="64"/>
      <c r="QX232" s="64"/>
      <c r="QY232" s="64"/>
      <c r="QZ232" s="64"/>
      <c r="RA232" s="64"/>
      <c r="RB232" s="64"/>
      <c r="RC232" s="64"/>
      <c r="RD232" s="64"/>
      <c r="RE232" s="64"/>
      <c r="RF232" s="64"/>
      <c r="RG232" s="64"/>
      <c r="RH232" s="64"/>
      <c r="RI232" s="64"/>
      <c r="RJ232" s="64"/>
      <c r="RK232" s="64"/>
      <c r="RL232" s="64"/>
      <c r="RM232" s="64"/>
      <c r="RN232" s="64"/>
      <c r="RO232" s="64"/>
      <c r="RP232" s="64"/>
      <c r="RQ232" s="64"/>
      <c r="RR232" s="64"/>
      <c r="RS232" s="64"/>
      <c r="RT232" s="64"/>
      <c r="RU232" s="64"/>
      <c r="RV232" s="64"/>
      <c r="RW232" s="64"/>
      <c r="RX232" s="64"/>
      <c r="RY232" s="64"/>
      <c r="RZ232" s="64"/>
      <c r="SA232" s="64"/>
      <c r="SB232" s="64"/>
      <c r="SC232" s="64"/>
      <c r="SD232" s="64"/>
      <c r="SE232" s="64"/>
      <c r="SF232" s="64"/>
      <c r="SG232" s="64"/>
      <c r="SH232" s="64"/>
      <c r="SI232" s="64"/>
      <c r="SJ232" s="64"/>
      <c r="SK232" s="64"/>
      <c r="SL232" s="64"/>
      <c r="SM232" s="64"/>
      <c r="SN232" s="64"/>
      <c r="SO232" s="64"/>
      <c r="SP232" s="64"/>
      <c r="SQ232" s="64"/>
      <c r="SR232" s="64"/>
      <c r="SS232" s="64"/>
      <c r="ST232" s="64"/>
      <c r="SU232" s="64"/>
      <c r="SV232" s="64"/>
      <c r="SW232" s="64"/>
      <c r="SX232" s="64"/>
      <c r="SY232" s="64"/>
      <c r="SZ232" s="64"/>
      <c r="TA232" s="64"/>
      <c r="TB232" s="64"/>
      <c r="TC232" s="64"/>
      <c r="TD232" s="64"/>
      <c r="TE232" s="64"/>
      <c r="TF232" s="64"/>
      <c r="TG232" s="64"/>
      <c r="TH232" s="64"/>
      <c r="TI232" s="64"/>
      <c r="TJ232" s="64"/>
      <c r="TK232" s="64"/>
      <c r="TL232" s="64"/>
      <c r="TM232" s="64"/>
      <c r="TN232" s="64"/>
      <c r="TO232" s="64"/>
      <c r="TP232" s="64"/>
      <c r="TQ232" s="64"/>
      <c r="TR232" s="64"/>
      <c r="TS232" s="64"/>
      <c r="TT232" s="64"/>
      <c r="TU232" s="64"/>
      <c r="TV232" s="64"/>
      <c r="TW232" s="64"/>
      <c r="TX232" s="64"/>
      <c r="TY232" s="64"/>
      <c r="TZ232" s="64"/>
      <c r="UA232" s="64"/>
      <c r="UB232" s="64"/>
      <c r="UC232" s="64"/>
      <c r="UD232" s="64"/>
      <c r="UE232" s="64"/>
      <c r="UF232" s="64"/>
      <c r="UG232" s="64"/>
      <c r="UH232" s="64"/>
      <c r="UI232" s="64"/>
      <c r="UJ232" s="64"/>
      <c r="UK232" s="64"/>
      <c r="UL232" s="64"/>
      <c r="UM232" s="64"/>
      <c r="UN232" s="64"/>
      <c r="UO232" s="64"/>
      <c r="UP232" s="64"/>
      <c r="UQ232" s="64"/>
      <c r="UR232" s="64"/>
      <c r="US232" s="64"/>
      <c r="UT232" s="64"/>
      <c r="UU232" s="64"/>
      <c r="UV232" s="64"/>
      <c r="UW232" s="64"/>
      <c r="UX232" s="64"/>
      <c r="UY232" s="64"/>
      <c r="UZ232" s="64"/>
      <c r="VA232" s="64"/>
      <c r="VB232" s="64"/>
      <c r="VC232" s="64"/>
      <c r="VD232" s="64"/>
      <c r="VE232" s="64"/>
      <c r="VF232" s="64"/>
      <c r="VG232" s="64"/>
      <c r="VH232" s="64"/>
      <c r="VI232" s="64"/>
      <c r="VJ232" s="64"/>
      <c r="VK232" s="64"/>
      <c r="VL232" s="64"/>
      <c r="VM232" s="64"/>
      <c r="VN232" s="64"/>
      <c r="VO232" s="64"/>
      <c r="VP232" s="64"/>
      <c r="VQ232" s="64"/>
      <c r="VR232" s="64"/>
      <c r="VS232" s="64"/>
      <c r="VT232" s="64"/>
      <c r="VU232" s="64"/>
      <c r="VV232" s="64"/>
      <c r="VW232" s="64"/>
      <c r="VX232" s="64"/>
      <c r="VY232" s="64"/>
      <c r="VZ232" s="64"/>
      <c r="WA232" s="64"/>
      <c r="WB232" s="64"/>
      <c r="WC232" s="64"/>
      <c r="WD232" s="64"/>
      <c r="WE232" s="64"/>
      <c r="WF232" s="64"/>
      <c r="WG232" s="64"/>
      <c r="WH232" s="64"/>
      <c r="WI232" s="64"/>
      <c r="WJ232" s="64"/>
      <c r="WK232" s="64"/>
      <c r="WL232" s="64"/>
      <c r="WM232" s="64"/>
      <c r="WN232" s="64"/>
      <c r="WO232" s="64"/>
      <c r="WP232" s="64"/>
      <c r="WQ232" s="64"/>
      <c r="WR232" s="64"/>
      <c r="WS232" s="64"/>
      <c r="WT232" s="64"/>
      <c r="WU232" s="64"/>
      <c r="WV232" s="64"/>
      <c r="WW232" s="64"/>
      <c r="WX232" s="64"/>
      <c r="WY232" s="64"/>
      <c r="WZ232" s="64"/>
      <c r="XA232" s="64"/>
      <c r="XB232" s="64"/>
      <c r="XC232" s="64"/>
      <c r="XD232" s="64"/>
      <c r="XE232" s="64"/>
      <c r="XF232" s="64"/>
      <c r="XG232" s="64"/>
      <c r="XH232" s="64"/>
      <c r="XI232" s="64"/>
      <c r="XJ232" s="64"/>
      <c r="XK232" s="64"/>
      <c r="XL232" s="64"/>
      <c r="XM232" s="64"/>
      <c r="XN232" s="64"/>
      <c r="XO232" s="64"/>
      <c r="XP232" s="64"/>
      <c r="XQ232" s="64"/>
      <c r="XR232" s="64"/>
      <c r="XS232" s="64"/>
      <c r="XT232" s="64"/>
      <c r="XU232" s="64"/>
      <c r="XV232" s="64"/>
      <c r="XW232" s="64"/>
      <c r="XX232" s="64"/>
      <c r="XY232" s="64"/>
      <c r="XZ232" s="64"/>
      <c r="YA232" s="64"/>
      <c r="YB232" s="64"/>
      <c r="YC232" s="64"/>
      <c r="YD232" s="64"/>
      <c r="YE232" s="64"/>
      <c r="YF232" s="64"/>
      <c r="YG232" s="64"/>
      <c r="YH232" s="64"/>
      <c r="YI232" s="64"/>
      <c r="YJ232" s="64"/>
      <c r="YK232" s="64"/>
      <c r="YL232" s="64"/>
      <c r="YM232" s="64"/>
      <c r="YN232" s="64"/>
      <c r="YO232" s="64"/>
      <c r="YP232" s="64"/>
      <c r="YQ232" s="64"/>
      <c r="YR232" s="64"/>
      <c r="YS232" s="64"/>
      <c r="YT232" s="64"/>
      <c r="YU232" s="64"/>
      <c r="YV232" s="64"/>
      <c r="YW232" s="64"/>
      <c r="YX232" s="64"/>
      <c r="YY232" s="64"/>
      <c r="YZ232" s="64"/>
      <c r="ZA232" s="64"/>
      <c r="ZB232" s="64"/>
      <c r="ZC232" s="64"/>
      <c r="ZD232" s="64"/>
      <c r="ZE232" s="64"/>
      <c r="ZF232" s="64"/>
      <c r="ZG232" s="64"/>
      <c r="ZH232" s="64"/>
      <c r="ZI232" s="64"/>
      <c r="ZJ232" s="64"/>
      <c r="ZK232" s="64"/>
      <c r="ZL232" s="64"/>
      <c r="ZM232" s="64"/>
      <c r="ZN232" s="64"/>
      <c r="ZO232" s="64"/>
      <c r="ZP232" s="64"/>
      <c r="ZQ232" s="64"/>
      <c r="ZR232" s="64"/>
      <c r="ZS232" s="64"/>
      <c r="ZT232" s="64"/>
      <c r="ZU232" s="64"/>
      <c r="ZV232" s="64"/>
      <c r="ZW232" s="64"/>
      <c r="ZX232" s="64"/>
      <c r="ZY232" s="64"/>
      <c r="ZZ232" s="64"/>
      <c r="AAA232" s="64"/>
      <c r="AAB232" s="64"/>
      <c r="AAC232" s="64"/>
      <c r="AAD232" s="64"/>
      <c r="AAE232" s="64"/>
      <c r="AAF232" s="64"/>
      <c r="AAG232" s="64"/>
      <c r="AAH232" s="64"/>
      <c r="AAI232" s="64"/>
      <c r="AAJ232" s="64"/>
      <c r="AAK232" s="64"/>
      <c r="AAL232" s="64"/>
      <c r="AAM232" s="64"/>
      <c r="AAN232" s="64"/>
      <c r="AAO232" s="64"/>
      <c r="AAP232" s="64"/>
      <c r="AAQ232" s="64"/>
      <c r="AAR232" s="64"/>
      <c r="AAS232" s="64"/>
      <c r="AAT232" s="64"/>
      <c r="AAU232" s="64"/>
      <c r="AAV232" s="64"/>
      <c r="AAW232" s="64"/>
      <c r="AAX232" s="64"/>
      <c r="AAY232" s="64"/>
      <c r="AAZ232" s="64"/>
      <c r="ABA232" s="64"/>
      <c r="ABB232" s="64"/>
      <c r="ABC232" s="64"/>
      <c r="ABD232" s="64"/>
      <c r="ABE232" s="64"/>
      <c r="ABF232" s="64"/>
      <c r="ABG232" s="64"/>
      <c r="ABH232" s="64"/>
      <c r="ABI232" s="64"/>
      <c r="ABJ232" s="64"/>
      <c r="ABK232" s="64"/>
      <c r="ABL232" s="64"/>
      <c r="ABM232" s="64"/>
      <c r="ABN232" s="64"/>
      <c r="ABO232" s="64"/>
      <c r="ABP232" s="64"/>
      <c r="ABQ232" s="64"/>
      <c r="ABR232" s="64"/>
      <c r="ABS232" s="64"/>
      <c r="ABT232" s="64"/>
      <c r="ABU232" s="64"/>
      <c r="ABV232" s="64"/>
      <c r="ABW232" s="64"/>
      <c r="ABX232" s="64"/>
      <c r="ABY232" s="64"/>
      <c r="ABZ232" s="64"/>
      <c r="ACA232" s="64"/>
      <c r="ACB232" s="64"/>
      <c r="ACC232" s="64"/>
      <c r="ACD232" s="64"/>
      <c r="ACE232" s="64"/>
      <c r="ACF232" s="64"/>
      <c r="ACG232" s="64"/>
      <c r="ACH232" s="64"/>
      <c r="ACI232" s="64"/>
      <c r="ACJ232" s="64"/>
      <c r="ACK232" s="64"/>
      <c r="ACL232" s="64"/>
      <c r="ACM232" s="64"/>
      <c r="ACN232" s="64"/>
      <c r="ACO232" s="64"/>
      <c r="ACP232" s="64"/>
      <c r="ACQ232" s="64"/>
      <c r="ACR232" s="64"/>
      <c r="ACS232" s="64"/>
      <c r="ACT232" s="64"/>
      <c r="ACU232" s="64"/>
      <c r="ACV232" s="64"/>
      <c r="ACW232" s="64"/>
      <c r="ACX232" s="64"/>
      <c r="ACY232" s="64"/>
      <c r="ACZ232" s="64"/>
      <c r="ADA232" s="64"/>
      <c r="ADB232" s="64"/>
      <c r="ADC232" s="64"/>
      <c r="ADD232" s="64"/>
      <c r="ADE232" s="64"/>
      <c r="ADF232" s="64"/>
      <c r="ADG232" s="64"/>
      <c r="ADH232" s="64"/>
      <c r="ADI232" s="64"/>
      <c r="ADJ232" s="64"/>
      <c r="ADK232" s="64"/>
      <c r="ADL232" s="64"/>
      <c r="ADM232" s="64"/>
      <c r="ADN232" s="64"/>
      <c r="ADO232" s="64"/>
      <c r="ADP232" s="64"/>
      <c r="ADQ232" s="64"/>
      <c r="ADR232" s="64"/>
      <c r="ADS232" s="64"/>
      <c r="ADT232" s="64"/>
      <c r="ADU232" s="64"/>
      <c r="ADV232" s="64"/>
      <c r="ADW232" s="64"/>
      <c r="ADX232" s="64"/>
      <c r="ADY232" s="64"/>
      <c r="ADZ232" s="64"/>
      <c r="AEA232" s="64"/>
      <c r="AEB232" s="64"/>
      <c r="AEC232" s="64"/>
      <c r="AED232" s="64"/>
      <c r="AEE232" s="64"/>
      <c r="AEF232" s="64"/>
      <c r="AEG232" s="64"/>
      <c r="AEH232" s="64"/>
      <c r="AEI232" s="64"/>
      <c r="AEJ232" s="64"/>
      <c r="AEK232" s="64"/>
      <c r="AEL232" s="64"/>
      <c r="AEM232" s="64"/>
      <c r="AEN232" s="64"/>
      <c r="AEO232" s="64"/>
      <c r="AEP232" s="64"/>
      <c r="AEQ232" s="64"/>
      <c r="AER232" s="64"/>
      <c r="AES232" s="64"/>
      <c r="AET232" s="64"/>
      <c r="AEU232" s="64"/>
      <c r="AEV232" s="64"/>
      <c r="AEW232" s="64"/>
      <c r="AEX232" s="64"/>
      <c r="AEY232" s="64"/>
      <c r="AEZ232" s="64"/>
      <c r="AFA232" s="64"/>
      <c r="AFB232" s="64"/>
      <c r="AFC232" s="64"/>
      <c r="AFD232" s="64"/>
      <c r="AFE232" s="64"/>
      <c r="AFF232" s="64"/>
      <c r="AFG232" s="64"/>
      <c r="AFH232" s="64"/>
      <c r="AFI232" s="64"/>
      <c r="AFJ232" s="64"/>
      <c r="AFK232" s="64"/>
      <c r="AFL232" s="64"/>
      <c r="AFM232" s="64"/>
      <c r="AFN232" s="64"/>
      <c r="AFO232" s="64"/>
      <c r="AFP232" s="64"/>
      <c r="AFQ232" s="64"/>
      <c r="AFR232" s="64"/>
      <c r="AFS232" s="64"/>
      <c r="AFT232" s="64"/>
      <c r="AFU232" s="64"/>
      <c r="AFV232" s="64"/>
      <c r="AFW232" s="64"/>
      <c r="AFX232" s="64"/>
      <c r="AFY232" s="64"/>
      <c r="AFZ232" s="64"/>
      <c r="AGA232" s="64"/>
      <c r="AGB232" s="64"/>
      <c r="AGC232" s="64"/>
      <c r="AGD232" s="64"/>
      <c r="AGE232" s="64"/>
      <c r="AGF232" s="64"/>
      <c r="AGG232" s="64"/>
      <c r="AGH232" s="64"/>
      <c r="AGI232" s="64"/>
      <c r="AGJ232" s="64"/>
      <c r="AGK232" s="64"/>
      <c r="AGL232" s="64"/>
      <c r="AGM232" s="64"/>
      <c r="AGN232" s="64"/>
      <c r="AGO232" s="64"/>
      <c r="AGP232" s="64"/>
      <c r="AGQ232" s="64"/>
      <c r="AGR232" s="64"/>
      <c r="AGS232" s="64"/>
      <c r="AGT232" s="64"/>
      <c r="AGU232" s="64"/>
      <c r="AGV232" s="64"/>
      <c r="AGW232" s="64"/>
      <c r="AGX232" s="64"/>
      <c r="AGY232" s="64"/>
      <c r="AGZ232" s="64"/>
      <c r="AHA232" s="64"/>
      <c r="AHB232" s="64"/>
      <c r="AHC232" s="64"/>
      <c r="AHD232" s="64"/>
      <c r="AHE232" s="64"/>
      <c r="AHF232" s="64"/>
      <c r="AHG232" s="64"/>
      <c r="AHH232" s="64"/>
      <c r="AHI232" s="64"/>
      <c r="AHJ232" s="64"/>
      <c r="AHK232" s="64"/>
      <c r="AHL232" s="64"/>
      <c r="AHM232" s="64"/>
      <c r="AHN232" s="64"/>
      <c r="AHO232" s="64"/>
      <c r="AHP232" s="64"/>
      <c r="AHQ232" s="64"/>
      <c r="AHR232" s="64"/>
      <c r="AHS232" s="64"/>
      <c r="AHT232" s="64"/>
      <c r="AHU232" s="64"/>
      <c r="AHV232" s="64"/>
      <c r="AHW232" s="64"/>
      <c r="AHX232" s="64"/>
      <c r="AHY232" s="64"/>
      <c r="AHZ232" s="64"/>
      <c r="AIA232" s="64"/>
      <c r="AIB232" s="64"/>
      <c r="AIC232" s="64"/>
      <c r="AID232" s="64"/>
      <c r="AIE232" s="64"/>
      <c r="AIF232" s="64"/>
      <c r="AIG232" s="64"/>
      <c r="AIH232" s="64"/>
      <c r="AII232" s="64"/>
      <c r="AIJ232" s="64"/>
      <c r="AIK232" s="64"/>
      <c r="AIL232" s="64"/>
      <c r="AIM232" s="64"/>
      <c r="AIN232" s="64"/>
      <c r="AIO232" s="64"/>
      <c r="AIP232" s="64"/>
      <c r="AIQ232" s="64"/>
      <c r="AIR232" s="64"/>
      <c r="AIS232" s="64"/>
      <c r="AIT232" s="64"/>
      <c r="AIU232" s="64"/>
      <c r="AIV232" s="64"/>
      <c r="AIW232" s="64"/>
      <c r="AIX232" s="64"/>
      <c r="AIY232" s="64"/>
      <c r="AIZ232" s="64"/>
      <c r="AJA232" s="64"/>
      <c r="AJB232" s="64"/>
      <c r="AJC232" s="64"/>
      <c r="AJD232" s="64"/>
      <c r="AJE232" s="64"/>
      <c r="AJF232" s="64"/>
      <c r="AJG232" s="64"/>
      <c r="AJH232" s="64"/>
      <c r="AJI232" s="64"/>
      <c r="AJJ232" s="64"/>
      <c r="AJK232" s="64"/>
      <c r="AJL232" s="64"/>
      <c r="AJM232" s="64"/>
      <c r="AJN232" s="64"/>
      <c r="AJO232" s="64"/>
      <c r="AJP232" s="64"/>
      <c r="AJQ232" s="64"/>
      <c r="AJR232" s="64"/>
      <c r="AJS232" s="64"/>
      <c r="AJT232" s="64"/>
      <c r="AJU232" s="64"/>
      <c r="AJV232" s="64"/>
      <c r="AJW232" s="64"/>
      <c r="AJX232" s="64"/>
      <c r="AJY232" s="64"/>
      <c r="AJZ232" s="64"/>
      <c r="AKA232" s="64"/>
      <c r="AKB232" s="64"/>
      <c r="AKC232" s="64"/>
      <c r="AKD232" s="64"/>
      <c r="AKE232" s="64"/>
      <c r="AKF232" s="64"/>
      <c r="AKG232" s="64"/>
      <c r="AKH232" s="64"/>
      <c r="AKI232" s="64"/>
      <c r="AKJ232" s="64"/>
      <c r="AKK232" s="64"/>
      <c r="AKL232" s="64"/>
      <c r="AKM232" s="64"/>
      <c r="AKN232" s="64"/>
      <c r="AKO232" s="64"/>
      <c r="AKP232" s="64"/>
      <c r="AKQ232" s="64"/>
      <c r="AKR232" s="64"/>
      <c r="AKS232" s="64"/>
      <c r="AKT232" s="64"/>
      <c r="AKU232" s="64"/>
      <c r="AKV232" s="64"/>
      <c r="AKW232" s="64"/>
      <c r="AKX232" s="64"/>
      <c r="AKY232" s="64"/>
      <c r="AKZ232" s="64"/>
      <c r="ALA232" s="64"/>
      <c r="ALB232" s="64"/>
      <c r="ALC232" s="64"/>
      <c r="ALD232" s="64"/>
      <c r="ALE232" s="64"/>
      <c r="ALF232" s="64"/>
      <c r="ALG232" s="64"/>
      <c r="ALH232" s="64"/>
      <c r="ALI232" s="64"/>
      <c r="ALJ232" s="64"/>
      <c r="ALK232" s="64"/>
      <c r="ALL232" s="64"/>
      <c r="ALM232" s="64"/>
      <c r="ALN232" s="64"/>
      <c r="ALO232" s="64"/>
      <c r="ALP232" s="64"/>
      <c r="ALQ232" s="64"/>
      <c r="ALR232" s="64"/>
      <c r="ALS232" s="64"/>
      <c r="ALT232" s="64"/>
      <c r="ALU232" s="64"/>
      <c r="ALV232" s="64"/>
      <c r="ALW232" s="64"/>
      <c r="ALX232" s="64"/>
      <c r="ALY232" s="64"/>
      <c r="ALZ232" s="64"/>
      <c r="AMA232" s="64"/>
      <c r="AMB232" s="64"/>
      <c r="AMC232" s="64"/>
      <c r="AMD232" s="64"/>
      <c r="AME232" s="64"/>
      <c r="AMF232" s="64"/>
      <c r="AMG232" s="64"/>
      <c r="AMH232" s="64"/>
      <c r="AMI232" s="64"/>
      <c r="AMJ232" s="64"/>
      <c r="AMK232" s="64"/>
      <c r="AML232" s="64"/>
      <c r="AMM232" s="64"/>
      <c r="AMN232" s="64"/>
      <c r="AMO232" s="64"/>
      <c r="AMP232" s="64"/>
      <c r="AMQ232" s="64"/>
      <c r="AMR232" s="64"/>
      <c r="AMS232" s="64"/>
      <c r="AMT232" s="64"/>
      <c r="AMU232" s="64"/>
      <c r="AMV232" s="64"/>
      <c r="AMW232" s="64"/>
      <c r="AMX232" s="64"/>
      <c r="AMY232" s="64"/>
      <c r="AMZ232" s="64"/>
      <c r="ANA232" s="64"/>
      <c r="ANB232" s="64"/>
      <c r="ANC232" s="64"/>
      <c r="AND232" s="64"/>
      <c r="ANE232" s="64"/>
      <c r="ANF232" s="64"/>
      <c r="ANG232" s="64"/>
      <c r="ANH232" s="64"/>
      <c r="ANI232" s="64"/>
      <c r="ANJ232" s="64"/>
      <c r="ANK232" s="64"/>
      <c r="ANL232" s="64"/>
      <c r="ANM232" s="64"/>
      <c r="ANN232" s="64"/>
      <c r="ANO232" s="64"/>
      <c r="ANP232" s="64"/>
      <c r="ANQ232" s="64"/>
      <c r="ANR232" s="64"/>
      <c r="ANS232" s="64"/>
      <c r="ANT232" s="64"/>
      <c r="ANU232" s="64"/>
      <c r="ANV232" s="64"/>
      <c r="ANW232" s="64"/>
      <c r="ANX232" s="64"/>
      <c r="ANY232" s="64"/>
      <c r="ANZ232" s="64"/>
      <c r="AOA232" s="64"/>
      <c r="AOB232" s="64"/>
      <c r="AOC232" s="64"/>
      <c r="AOD232" s="64"/>
      <c r="AOE232" s="64"/>
      <c r="AOF232" s="64"/>
      <c r="AOG232" s="64"/>
      <c r="AOH232" s="64"/>
      <c r="AOI232" s="64"/>
      <c r="AOJ232" s="64"/>
      <c r="AOK232" s="64"/>
      <c r="AOL232" s="64"/>
      <c r="AOM232" s="64"/>
      <c r="AON232" s="64"/>
      <c r="AOO232" s="64"/>
      <c r="AOP232" s="64"/>
      <c r="AOQ232" s="64"/>
      <c r="AOR232" s="64"/>
      <c r="AOS232" s="64"/>
      <c r="AOT232" s="64"/>
      <c r="AOU232" s="64"/>
      <c r="AOV232" s="64"/>
      <c r="AOW232" s="64"/>
      <c r="AOX232" s="64"/>
      <c r="AOY232" s="64"/>
      <c r="AOZ232" s="64"/>
      <c r="APA232" s="64"/>
      <c r="APB232" s="64"/>
      <c r="APC232" s="64"/>
      <c r="APD232" s="64"/>
      <c r="APE232" s="64"/>
      <c r="APF232" s="64"/>
      <c r="APG232" s="64"/>
      <c r="APH232" s="64"/>
      <c r="API232" s="64"/>
      <c r="APJ232" s="64"/>
      <c r="APK232" s="64"/>
      <c r="APL232" s="64"/>
      <c r="APM232" s="64"/>
      <c r="APN232" s="64"/>
      <c r="APO232" s="64"/>
      <c r="APP232" s="64"/>
      <c r="APQ232" s="64"/>
      <c r="APR232" s="64"/>
      <c r="APS232" s="64"/>
      <c r="APT232" s="64"/>
      <c r="APU232" s="64"/>
      <c r="APV232" s="64"/>
      <c r="APW232" s="64"/>
      <c r="APX232" s="64"/>
      <c r="APY232" s="64"/>
      <c r="APZ232" s="64"/>
      <c r="AQA232" s="64"/>
      <c r="AQB232" s="64"/>
      <c r="AQC232" s="64"/>
      <c r="AQD232" s="64"/>
      <c r="AQE232" s="64"/>
      <c r="AQF232" s="64"/>
      <c r="AQG232" s="64"/>
      <c r="AQH232" s="64"/>
      <c r="AQI232" s="64"/>
      <c r="AQJ232" s="64"/>
      <c r="AQK232" s="64"/>
      <c r="AQL232" s="64"/>
      <c r="AQM232" s="64"/>
      <c r="AQN232" s="64"/>
      <c r="AQO232" s="64"/>
      <c r="AQP232" s="64"/>
      <c r="AQQ232" s="64"/>
      <c r="AQR232" s="64"/>
      <c r="AQS232" s="64"/>
      <c r="AQT232" s="64"/>
      <c r="AQU232" s="64"/>
      <c r="AQV232" s="64"/>
      <c r="AQW232" s="64"/>
      <c r="AQX232" s="64"/>
      <c r="AQY232" s="64"/>
      <c r="AQZ232" s="64"/>
      <c r="ARA232" s="64"/>
      <c r="ARB232" s="64"/>
      <c r="ARC232" s="64"/>
      <c r="ARD232" s="64"/>
      <c r="ARE232" s="64"/>
      <c r="ARF232" s="64"/>
      <c r="ARG232" s="64"/>
      <c r="ARH232" s="64"/>
      <c r="ARI232" s="64"/>
      <c r="ARJ232" s="64"/>
      <c r="ARK232" s="64"/>
      <c r="ARL232" s="64"/>
      <c r="ARM232" s="64"/>
      <c r="ARN232" s="64"/>
      <c r="ARO232" s="64"/>
      <c r="ARP232" s="64"/>
      <c r="ARQ232" s="64"/>
      <c r="ARR232" s="64"/>
      <c r="ARS232" s="64"/>
      <c r="ART232" s="64"/>
      <c r="ARU232" s="64"/>
      <c r="ARV232" s="64"/>
      <c r="ARW232" s="64"/>
      <c r="ARX232" s="64"/>
      <c r="ARY232" s="64"/>
      <c r="ARZ232" s="64"/>
      <c r="ASA232" s="64"/>
      <c r="ASB232" s="64"/>
      <c r="ASC232" s="64"/>
      <c r="ASD232" s="64"/>
      <c r="ASE232" s="64"/>
      <c r="ASF232" s="64"/>
      <c r="ASG232" s="64"/>
      <c r="ASH232" s="64"/>
      <c r="ASI232" s="64"/>
      <c r="ASJ232" s="64"/>
      <c r="ASK232" s="64"/>
      <c r="ASL232" s="64"/>
      <c r="ASM232" s="64"/>
      <c r="ASN232" s="64"/>
      <c r="ASO232" s="64"/>
      <c r="ASP232" s="64"/>
      <c r="ASQ232" s="64"/>
      <c r="ASR232" s="64"/>
      <c r="ASS232" s="64"/>
      <c r="AST232" s="64"/>
      <c r="ASU232" s="64"/>
      <c r="ASV232" s="64"/>
      <c r="ASW232" s="64"/>
      <c r="ASX232" s="64"/>
      <c r="ASY232" s="64"/>
      <c r="ASZ232" s="64"/>
      <c r="ATA232" s="64"/>
      <c r="ATB232" s="64"/>
      <c r="ATC232" s="64"/>
      <c r="ATD232" s="64"/>
      <c r="ATE232" s="64"/>
      <c r="ATF232" s="64"/>
      <c r="ATG232" s="64"/>
      <c r="ATH232" s="64"/>
      <c r="ATI232" s="64"/>
      <c r="ATJ232" s="64"/>
      <c r="ATK232" s="64"/>
      <c r="ATL232" s="64"/>
      <c r="ATM232" s="64"/>
      <c r="ATN232" s="64"/>
      <c r="ATO232" s="64"/>
      <c r="ATP232" s="64"/>
      <c r="ATQ232" s="64"/>
      <c r="ATR232" s="64"/>
      <c r="ATS232" s="64"/>
      <c r="ATT232" s="64"/>
      <c r="ATU232" s="64"/>
      <c r="ATV232" s="64"/>
      <c r="ATW232" s="64"/>
      <c r="ATX232" s="64"/>
      <c r="ATY232" s="64"/>
      <c r="ATZ232" s="64"/>
      <c r="AUA232" s="64"/>
      <c r="AUB232" s="64"/>
      <c r="AUC232" s="64"/>
      <c r="AUD232" s="64"/>
      <c r="AUE232" s="64"/>
      <c r="AUF232" s="64"/>
      <c r="AUG232" s="64"/>
      <c r="AUH232" s="64"/>
      <c r="AUI232" s="64"/>
      <c r="AUJ232" s="64"/>
      <c r="AUK232" s="64"/>
      <c r="AUL232" s="64"/>
      <c r="AUM232" s="64"/>
      <c r="AUN232" s="64"/>
      <c r="AUO232" s="64"/>
      <c r="AUP232" s="64"/>
      <c r="AUQ232" s="64"/>
      <c r="AUR232" s="64"/>
      <c r="AUS232" s="64"/>
      <c r="AUT232" s="64"/>
      <c r="AUU232" s="64"/>
      <c r="AUV232" s="64"/>
      <c r="AUW232" s="64"/>
      <c r="AUX232" s="64"/>
      <c r="AUY232" s="64"/>
      <c r="AUZ232" s="64"/>
      <c r="AVA232" s="64"/>
      <c r="AVB232" s="64"/>
      <c r="AVC232" s="64"/>
      <c r="AVD232" s="64"/>
      <c r="AVE232" s="64"/>
      <c r="AVF232" s="64"/>
      <c r="AVG232" s="64"/>
      <c r="AVH232" s="64"/>
      <c r="AVI232" s="64"/>
      <c r="AVJ232" s="64"/>
      <c r="AVK232" s="64"/>
      <c r="AVL232" s="64"/>
      <c r="AVM232" s="64"/>
      <c r="AVN232" s="64"/>
      <c r="AVO232" s="64"/>
      <c r="AVP232" s="64"/>
      <c r="AVQ232" s="64"/>
      <c r="AVR232" s="64"/>
      <c r="AVS232" s="64"/>
      <c r="AVT232" s="64"/>
      <c r="AVU232" s="64"/>
      <c r="AVV232" s="64"/>
      <c r="AVW232" s="64"/>
      <c r="AVX232" s="64"/>
      <c r="AVY232" s="64"/>
      <c r="AVZ232" s="64"/>
      <c r="AWA232" s="64"/>
      <c r="AWB232" s="64"/>
      <c r="AWC232" s="64"/>
      <c r="AWD232" s="64"/>
      <c r="AWE232" s="64"/>
      <c r="AWF232" s="64"/>
      <c r="AWG232" s="64"/>
      <c r="AWH232" s="64"/>
      <c r="AWI232" s="64"/>
      <c r="AWJ232" s="64"/>
      <c r="AWK232" s="64"/>
      <c r="AWL232" s="64"/>
      <c r="AWM232" s="64"/>
      <c r="AWN232" s="64"/>
      <c r="AWO232" s="64"/>
      <c r="AWP232" s="64"/>
      <c r="AWQ232" s="64"/>
      <c r="AWR232" s="64"/>
      <c r="AWS232" s="64"/>
      <c r="AWT232" s="64"/>
      <c r="AWU232" s="64"/>
      <c r="AWV232" s="64"/>
      <c r="AWW232" s="64"/>
      <c r="AWX232" s="64"/>
      <c r="AWY232" s="64"/>
      <c r="AWZ232" s="64"/>
      <c r="AXA232" s="64"/>
      <c r="AXB232" s="64"/>
      <c r="AXC232" s="64"/>
      <c r="AXD232" s="64"/>
      <c r="AXE232" s="64"/>
      <c r="AXF232" s="64"/>
      <c r="AXG232" s="64"/>
      <c r="AXH232" s="64"/>
      <c r="AXI232" s="64"/>
      <c r="AXJ232" s="64"/>
      <c r="AXK232" s="64"/>
      <c r="AXL232" s="64"/>
      <c r="AXM232" s="64"/>
      <c r="AXN232" s="64"/>
      <c r="AXO232" s="64"/>
      <c r="AXP232" s="64"/>
      <c r="AXQ232" s="64"/>
      <c r="AXR232" s="64"/>
      <c r="AXS232" s="64"/>
      <c r="AXT232" s="64"/>
      <c r="AXU232" s="64"/>
      <c r="AXV232" s="64"/>
      <c r="AXW232" s="64"/>
      <c r="AXX232" s="64"/>
      <c r="AXY232" s="64"/>
      <c r="AXZ232" s="64"/>
      <c r="AYA232" s="64"/>
      <c r="AYB232" s="64"/>
      <c r="AYC232" s="64"/>
      <c r="AYD232" s="64"/>
      <c r="AYE232" s="64"/>
      <c r="AYF232" s="64"/>
      <c r="AYG232" s="64"/>
      <c r="AYH232" s="64"/>
      <c r="AYI232" s="64"/>
      <c r="AYJ232" s="64"/>
      <c r="AYK232" s="64"/>
      <c r="AYL232" s="64"/>
      <c r="AYM232" s="64"/>
      <c r="AYN232" s="64"/>
      <c r="AYO232" s="64"/>
      <c r="AYP232" s="64"/>
      <c r="AYQ232" s="64"/>
      <c r="AYR232" s="64"/>
      <c r="AYS232" s="64"/>
      <c r="AYT232" s="64"/>
      <c r="AYU232" s="64"/>
      <c r="AYV232" s="64"/>
      <c r="AYW232" s="64"/>
      <c r="AYX232" s="64"/>
      <c r="AYY232" s="64"/>
      <c r="AYZ232" s="64"/>
      <c r="AZA232" s="64"/>
      <c r="AZB232" s="64"/>
      <c r="AZC232" s="64"/>
      <c r="AZD232" s="64"/>
      <c r="AZE232" s="64"/>
      <c r="AZF232" s="64"/>
      <c r="AZG232" s="64"/>
      <c r="AZH232" s="64"/>
      <c r="AZI232" s="64"/>
      <c r="AZJ232" s="64"/>
      <c r="AZK232" s="64"/>
      <c r="AZL232" s="64"/>
      <c r="AZM232" s="64"/>
      <c r="AZN232" s="64"/>
      <c r="AZO232" s="64"/>
      <c r="AZP232" s="64"/>
      <c r="AZQ232" s="64"/>
      <c r="AZR232" s="64"/>
      <c r="AZS232" s="64"/>
      <c r="AZT232" s="64"/>
      <c r="AZU232" s="64"/>
      <c r="AZV232" s="64"/>
      <c r="AZW232" s="64"/>
      <c r="AZX232" s="64"/>
      <c r="AZY232" s="64"/>
      <c r="AZZ232" s="64"/>
      <c r="BAA232" s="64"/>
      <c r="BAB232" s="64"/>
      <c r="BAC232" s="64"/>
      <c r="BAD232" s="64"/>
      <c r="BAE232" s="64"/>
      <c r="BAF232" s="64"/>
      <c r="BAG232" s="64"/>
      <c r="BAH232" s="64"/>
      <c r="BAI232" s="64"/>
      <c r="BAJ232" s="64"/>
      <c r="BAK232" s="64"/>
      <c r="BAL232" s="64"/>
      <c r="BAM232" s="64"/>
      <c r="BAN232" s="64"/>
      <c r="BAO232" s="64"/>
      <c r="BAP232" s="64"/>
      <c r="BAQ232" s="64"/>
      <c r="BAR232" s="64"/>
      <c r="BAS232" s="64"/>
      <c r="BAT232" s="64"/>
      <c r="BAU232" s="64"/>
      <c r="BAV232" s="64"/>
      <c r="BAW232" s="64"/>
      <c r="BAX232" s="64"/>
      <c r="BAY232" s="64"/>
      <c r="BAZ232" s="64"/>
      <c r="BBA232" s="64"/>
      <c r="BBB232" s="64"/>
      <c r="BBC232" s="64"/>
      <c r="BBD232" s="64"/>
      <c r="BBE232" s="64"/>
      <c r="BBF232" s="64"/>
      <c r="BBG232" s="64"/>
      <c r="BBH232" s="64"/>
      <c r="BBI232" s="64"/>
      <c r="BBJ232" s="64"/>
      <c r="BBK232" s="64"/>
      <c r="BBL232" s="64"/>
      <c r="BBM232" s="64"/>
      <c r="BBN232" s="64"/>
      <c r="BBO232" s="64"/>
      <c r="BBP232" s="64"/>
      <c r="BBQ232" s="64"/>
      <c r="BBR232" s="64"/>
      <c r="BBS232" s="64"/>
      <c r="BBT232" s="64"/>
      <c r="BBU232" s="64"/>
      <c r="BBV232" s="64"/>
      <c r="BBW232" s="64"/>
      <c r="BBX232" s="64"/>
      <c r="BBY232" s="64"/>
      <c r="BBZ232" s="64"/>
      <c r="BCA232" s="64"/>
      <c r="BCB232" s="64"/>
      <c r="BCC232" s="64"/>
      <c r="BCD232" s="64"/>
      <c r="BCE232" s="64"/>
      <c r="BCF232" s="64"/>
      <c r="BCG232" s="64"/>
      <c r="BCH232" s="64"/>
      <c r="BCI232" s="64"/>
      <c r="BCJ232" s="64"/>
      <c r="BCK232" s="64"/>
      <c r="BCL232" s="64"/>
      <c r="BCM232" s="64"/>
      <c r="BCN232" s="64"/>
      <c r="BCO232" s="64"/>
      <c r="BCP232" s="64"/>
      <c r="BCQ232" s="64"/>
      <c r="BCR232" s="64"/>
      <c r="BCS232" s="64"/>
      <c r="BCT232" s="64"/>
      <c r="BCU232" s="64"/>
      <c r="BCV232" s="64"/>
      <c r="BCW232" s="64"/>
      <c r="BCX232" s="64"/>
      <c r="BCY232" s="64"/>
      <c r="BCZ232" s="64"/>
      <c r="BDA232" s="64"/>
      <c r="BDB232" s="64"/>
      <c r="BDC232" s="64"/>
      <c r="BDD232" s="64"/>
      <c r="BDE232" s="64"/>
      <c r="BDF232" s="64"/>
      <c r="BDG232" s="64"/>
      <c r="BDH232" s="64"/>
      <c r="BDI232" s="64"/>
      <c r="BDJ232" s="64"/>
      <c r="BDK232" s="64"/>
      <c r="BDL232" s="64"/>
      <c r="BDM232" s="64"/>
      <c r="BDN232" s="64"/>
      <c r="BDO232" s="64"/>
      <c r="BDP232" s="64"/>
      <c r="BDQ232" s="64"/>
      <c r="BDR232" s="64"/>
      <c r="BDS232" s="64"/>
      <c r="BDT232" s="64"/>
      <c r="BDU232" s="64"/>
      <c r="BDV232" s="64"/>
      <c r="BDW232" s="64"/>
      <c r="BDX232" s="64"/>
      <c r="BDY232" s="64"/>
      <c r="BDZ232" s="64"/>
      <c r="BEA232" s="64"/>
      <c r="BEB232" s="64"/>
      <c r="BEC232" s="64"/>
      <c r="BED232" s="64"/>
      <c r="BEE232" s="64"/>
      <c r="BEF232" s="64"/>
      <c r="BEG232" s="64"/>
      <c r="BEH232" s="64"/>
      <c r="BEI232" s="64"/>
      <c r="BEJ232" s="64"/>
      <c r="BEK232" s="64"/>
      <c r="BEL232" s="64"/>
      <c r="BEM232" s="64"/>
      <c r="BEN232" s="64"/>
      <c r="BEO232" s="64"/>
      <c r="BEP232" s="64"/>
      <c r="BEQ232" s="64"/>
      <c r="BER232" s="64"/>
      <c r="BES232" s="64"/>
      <c r="BET232" s="64"/>
      <c r="BEU232" s="64"/>
      <c r="BEV232" s="64"/>
      <c r="BEW232" s="64"/>
      <c r="BEX232" s="64"/>
      <c r="BEY232" s="64"/>
      <c r="BEZ232" s="64"/>
      <c r="BFA232" s="64"/>
      <c r="BFB232" s="64"/>
      <c r="BFC232" s="64"/>
      <c r="BFD232" s="64"/>
      <c r="BFE232" s="64"/>
      <c r="BFF232" s="64"/>
      <c r="BFG232" s="64"/>
      <c r="BFH232" s="64"/>
      <c r="BFI232" s="64"/>
      <c r="BFJ232" s="64"/>
      <c r="BFK232" s="64"/>
      <c r="BFL232" s="64"/>
      <c r="BFM232" s="64"/>
      <c r="BFN232" s="64"/>
      <c r="BFO232" s="64"/>
      <c r="BFP232" s="64"/>
      <c r="BFQ232" s="64"/>
      <c r="BFR232" s="64"/>
      <c r="BFS232" s="64"/>
      <c r="BFT232" s="64"/>
      <c r="BFU232" s="64"/>
      <c r="BFV232" s="64"/>
      <c r="BFW232" s="64"/>
      <c r="BFX232" s="64"/>
      <c r="BFY232" s="64"/>
      <c r="BFZ232" s="64"/>
      <c r="BGA232" s="64"/>
      <c r="BGB232" s="64"/>
      <c r="BGC232" s="64"/>
      <c r="BGD232" s="64"/>
      <c r="BGE232" s="64"/>
      <c r="BGF232" s="64"/>
      <c r="BGG232" s="64"/>
      <c r="BGH232" s="64"/>
      <c r="BGI232" s="64"/>
      <c r="BGJ232" s="64"/>
      <c r="BGK232" s="64"/>
      <c r="BGL232" s="64"/>
      <c r="BGM232" s="64"/>
      <c r="BGN232" s="64"/>
      <c r="BGO232" s="64"/>
      <c r="BGP232" s="64"/>
      <c r="BGQ232" s="64"/>
      <c r="BGR232" s="64"/>
      <c r="BGS232" s="64"/>
      <c r="BGT232" s="64"/>
      <c r="BGU232" s="64"/>
      <c r="BGV232" s="64"/>
      <c r="BGW232" s="64"/>
      <c r="BGX232" s="64"/>
      <c r="BGY232" s="64"/>
      <c r="BGZ232" s="64"/>
      <c r="BHA232" s="64"/>
      <c r="BHB232" s="64"/>
      <c r="BHC232" s="64"/>
      <c r="BHD232" s="64"/>
      <c r="BHE232" s="64"/>
      <c r="BHF232" s="64"/>
      <c r="BHG232" s="64"/>
      <c r="BHH232" s="64"/>
      <c r="BHI232" s="64"/>
      <c r="BHJ232" s="64"/>
      <c r="BHK232" s="64"/>
      <c r="BHL232" s="64"/>
      <c r="BHM232" s="64"/>
      <c r="BHN232" s="64"/>
      <c r="BHO232" s="64"/>
      <c r="BHP232" s="64"/>
      <c r="BHQ232" s="64"/>
      <c r="BHR232" s="64"/>
      <c r="BHS232" s="64"/>
      <c r="BHT232" s="64"/>
      <c r="BHU232" s="64"/>
      <c r="BHV232" s="64"/>
      <c r="BHW232" s="64"/>
      <c r="BHX232" s="64"/>
      <c r="BHY232" s="64"/>
      <c r="BHZ232" s="64"/>
      <c r="BIA232" s="64"/>
      <c r="BIB232" s="64"/>
      <c r="BIC232" s="64"/>
      <c r="BID232" s="64"/>
      <c r="BIE232" s="64"/>
      <c r="BIF232" s="64"/>
      <c r="BIG232" s="64"/>
      <c r="BIH232" s="64"/>
      <c r="BII232" s="64"/>
      <c r="BIJ232" s="64"/>
      <c r="BIK232" s="64"/>
      <c r="BIL232" s="64"/>
      <c r="BIM232" s="64"/>
      <c r="BIN232" s="64"/>
      <c r="BIO232" s="64"/>
      <c r="BIP232" s="64"/>
      <c r="BIQ232" s="64"/>
      <c r="BIR232" s="64"/>
      <c r="BIS232" s="64"/>
      <c r="BIT232" s="64"/>
      <c r="BIU232" s="64"/>
      <c r="BIV232" s="64"/>
      <c r="BIW232" s="64"/>
      <c r="BIX232" s="64"/>
      <c r="BIY232" s="64"/>
      <c r="BIZ232" s="64"/>
      <c r="BJA232" s="64"/>
      <c r="BJB232" s="64"/>
      <c r="BJC232" s="64"/>
      <c r="BJD232" s="64"/>
      <c r="BJE232" s="64"/>
      <c r="BJF232" s="64"/>
      <c r="BJG232" s="64"/>
      <c r="BJH232" s="64"/>
      <c r="BJI232" s="64"/>
      <c r="BJJ232" s="64"/>
      <c r="BJK232" s="64"/>
      <c r="BJL232" s="64"/>
      <c r="BJM232" s="64"/>
      <c r="BJN232" s="64"/>
      <c r="BJO232" s="64"/>
      <c r="BJP232" s="64"/>
      <c r="BJQ232" s="64"/>
      <c r="BJR232" s="64"/>
      <c r="BJS232" s="64"/>
      <c r="BJT232" s="64"/>
      <c r="BJU232" s="64"/>
      <c r="BJV232" s="64"/>
      <c r="BJW232" s="64"/>
      <c r="BJX232" s="64"/>
      <c r="BJY232" s="64"/>
      <c r="BJZ232" s="64"/>
      <c r="BKA232" s="64"/>
      <c r="BKB232" s="64"/>
      <c r="BKC232" s="64"/>
      <c r="BKD232" s="64"/>
      <c r="BKE232" s="64"/>
      <c r="BKF232" s="64"/>
      <c r="BKG232" s="64"/>
      <c r="BKH232" s="64"/>
      <c r="BKI232" s="64"/>
      <c r="BKJ232" s="64"/>
      <c r="BKK232" s="64"/>
      <c r="BKL232" s="64"/>
      <c r="BKM232" s="64"/>
      <c r="BKN232" s="64"/>
      <c r="BKO232" s="64"/>
      <c r="BKP232" s="64"/>
      <c r="BKQ232" s="64"/>
      <c r="BKR232" s="64"/>
      <c r="BKS232" s="64"/>
      <c r="BKT232" s="64"/>
      <c r="BKU232" s="64"/>
      <c r="BKV232" s="64"/>
      <c r="BKW232" s="64"/>
      <c r="BKX232" s="64"/>
      <c r="BKY232" s="64"/>
      <c r="BKZ232" s="64"/>
      <c r="BLA232" s="64"/>
      <c r="BLB232" s="64"/>
      <c r="BLC232" s="64"/>
      <c r="BLD232" s="64"/>
      <c r="BLE232" s="64"/>
      <c r="BLF232" s="64"/>
      <c r="BLG232" s="64"/>
      <c r="BLH232" s="64"/>
      <c r="BLI232" s="64"/>
      <c r="BLJ232" s="64"/>
      <c r="BLK232" s="64"/>
      <c r="BLL232" s="64"/>
      <c r="BLM232" s="64"/>
      <c r="BLN232" s="64"/>
      <c r="BLO232" s="64"/>
      <c r="BLP232" s="64"/>
      <c r="BLQ232" s="64"/>
      <c r="BLR232" s="64"/>
      <c r="BLS232" s="64"/>
      <c r="BLT232" s="64"/>
      <c r="BLU232" s="64"/>
      <c r="BLV232" s="64"/>
      <c r="BLW232" s="64"/>
      <c r="BLX232" s="64"/>
      <c r="BLY232" s="64"/>
      <c r="BLZ232" s="64"/>
      <c r="BMA232" s="64"/>
      <c r="BMB232" s="64"/>
      <c r="BMC232" s="64"/>
      <c r="BMD232" s="64"/>
      <c r="BME232" s="64"/>
      <c r="BMF232" s="64"/>
      <c r="BMG232" s="64"/>
      <c r="BMH232" s="64"/>
      <c r="BMI232" s="64"/>
      <c r="BMJ232" s="64"/>
      <c r="BMK232" s="64"/>
      <c r="BML232" s="64"/>
      <c r="BMM232" s="64"/>
      <c r="BMN232" s="64"/>
      <c r="BMO232" s="64"/>
      <c r="BMP232" s="64"/>
      <c r="BMQ232" s="64"/>
      <c r="BMR232" s="64"/>
      <c r="BMS232" s="64"/>
      <c r="BMT232" s="64"/>
      <c r="BMU232" s="64"/>
      <c r="BMV232" s="64"/>
      <c r="BMW232" s="64"/>
      <c r="BMX232" s="64"/>
      <c r="BMY232" s="64"/>
      <c r="BMZ232" s="64"/>
      <c r="BNA232" s="64"/>
      <c r="BNB232" s="64"/>
      <c r="BNC232" s="64"/>
      <c r="BND232" s="64"/>
      <c r="BNE232" s="64"/>
      <c r="BNF232" s="64"/>
      <c r="BNG232" s="64"/>
      <c r="BNH232" s="64"/>
      <c r="BNI232" s="64"/>
      <c r="BNJ232" s="64"/>
      <c r="BNK232" s="64"/>
      <c r="BNL232" s="64"/>
      <c r="BNM232" s="64"/>
      <c r="BNN232" s="64"/>
      <c r="BNO232" s="64"/>
      <c r="BNP232" s="64"/>
      <c r="BNQ232" s="64"/>
      <c r="BNR232" s="64"/>
      <c r="BNS232" s="64"/>
      <c r="BNT232" s="64"/>
      <c r="BNU232" s="64"/>
      <c r="BNV232" s="64"/>
      <c r="BNW232" s="64"/>
      <c r="BNX232" s="64"/>
      <c r="BNY232" s="64"/>
      <c r="BNZ232" s="64"/>
      <c r="BOA232" s="64"/>
      <c r="BOB232" s="64"/>
      <c r="BOC232" s="64"/>
      <c r="BOD232" s="64"/>
      <c r="BOE232" s="64"/>
      <c r="BOF232" s="64"/>
      <c r="BOG232" s="64"/>
      <c r="BOH232" s="64"/>
      <c r="BOI232" s="64"/>
      <c r="BOJ232" s="64"/>
      <c r="BOK232" s="64"/>
      <c r="BOL232" s="64"/>
      <c r="BOM232" s="64"/>
      <c r="BON232" s="64"/>
      <c r="BOO232" s="64"/>
      <c r="BOP232" s="64"/>
      <c r="BOQ232" s="64"/>
      <c r="BOR232" s="64"/>
      <c r="BOS232" s="64"/>
      <c r="BOT232" s="64"/>
      <c r="BOU232" s="64"/>
      <c r="BOV232" s="64"/>
      <c r="BOW232" s="64"/>
      <c r="BOX232" s="64"/>
      <c r="BOY232" s="64"/>
      <c r="BOZ232" s="64"/>
      <c r="BPA232" s="64"/>
      <c r="BPB232" s="64"/>
      <c r="BPC232" s="64"/>
      <c r="BPD232" s="64"/>
      <c r="BPE232" s="64"/>
      <c r="BPF232" s="64"/>
      <c r="BPG232" s="64"/>
      <c r="BPH232" s="64"/>
      <c r="BPI232" s="64"/>
      <c r="BPJ232" s="64"/>
      <c r="BPK232" s="64"/>
      <c r="BPL232" s="64"/>
      <c r="BPM232" s="64"/>
      <c r="BPN232" s="64"/>
      <c r="BPO232" s="64"/>
      <c r="BPP232" s="64"/>
      <c r="BPQ232" s="64"/>
      <c r="BPR232" s="64"/>
      <c r="BPS232" s="64"/>
      <c r="BPT232" s="64"/>
      <c r="BPU232" s="64"/>
      <c r="BPV232" s="64"/>
      <c r="BPW232" s="64"/>
      <c r="BPX232" s="64"/>
      <c r="BPY232" s="64"/>
      <c r="BPZ232" s="64"/>
      <c r="BQA232" s="64"/>
      <c r="BQB232" s="64"/>
      <c r="BQC232" s="64"/>
      <c r="BQD232" s="64"/>
      <c r="BQE232" s="64"/>
      <c r="BQF232" s="64"/>
      <c r="BQG232" s="64"/>
      <c r="BQH232" s="64"/>
      <c r="BQI232" s="64"/>
      <c r="BQJ232" s="64"/>
      <c r="BQK232" s="64"/>
      <c r="BQL232" s="64"/>
      <c r="BQM232" s="64"/>
      <c r="BQN232" s="64"/>
      <c r="BQO232" s="64"/>
      <c r="BQP232" s="64"/>
      <c r="BQQ232" s="64"/>
      <c r="BQR232" s="64"/>
      <c r="BQS232" s="64"/>
      <c r="BQT232" s="64"/>
      <c r="BQU232" s="64"/>
      <c r="BQV232" s="64"/>
      <c r="BQW232" s="64"/>
      <c r="BQX232" s="64"/>
      <c r="BQY232" s="64"/>
      <c r="BQZ232" s="64"/>
      <c r="BRA232" s="64"/>
      <c r="BRB232" s="64"/>
      <c r="BRC232" s="64"/>
      <c r="BRD232" s="64"/>
      <c r="BRE232" s="64"/>
      <c r="BRF232" s="64"/>
      <c r="BRG232" s="64"/>
      <c r="BRH232" s="64"/>
      <c r="BRI232" s="64"/>
      <c r="BRJ232" s="64"/>
      <c r="BRK232" s="64"/>
      <c r="BRL232" s="64"/>
      <c r="BRM232" s="64"/>
      <c r="BRN232" s="64"/>
      <c r="BRO232" s="64"/>
      <c r="BRP232" s="64"/>
      <c r="BRQ232" s="64"/>
      <c r="BRR232" s="64"/>
      <c r="BRS232" s="64"/>
      <c r="BRT232" s="64"/>
      <c r="BRU232" s="64"/>
      <c r="BRV232" s="64"/>
      <c r="BRW232" s="64"/>
      <c r="BRX232" s="64"/>
      <c r="BRY232" s="64"/>
      <c r="BRZ232" s="64"/>
      <c r="BSA232" s="64"/>
      <c r="BSB232" s="64"/>
      <c r="BSC232" s="64"/>
      <c r="BSD232" s="64"/>
      <c r="BSE232" s="64"/>
      <c r="BSF232" s="64"/>
      <c r="BSG232" s="64"/>
      <c r="BSH232" s="64"/>
      <c r="BSI232" s="64"/>
      <c r="BSJ232" s="64"/>
      <c r="BSK232" s="64"/>
      <c r="BSL232" s="64"/>
      <c r="BSM232" s="64"/>
      <c r="BSN232" s="64"/>
      <c r="BSO232" s="64"/>
      <c r="BSP232" s="64"/>
      <c r="BSQ232" s="64"/>
      <c r="BSR232" s="64"/>
      <c r="BSS232" s="64"/>
      <c r="BST232" s="64"/>
      <c r="BSU232" s="64"/>
      <c r="BSV232" s="64"/>
      <c r="BSW232" s="64"/>
      <c r="BSX232" s="64"/>
      <c r="BSY232" s="64"/>
      <c r="BSZ232" s="64"/>
      <c r="BTA232" s="64"/>
      <c r="BTB232" s="64"/>
      <c r="BTC232" s="64"/>
      <c r="BTD232" s="64"/>
      <c r="BTE232" s="64"/>
      <c r="BTF232" s="64"/>
      <c r="BTG232" s="64"/>
      <c r="BTH232" s="64"/>
      <c r="BTI232" s="64"/>
      <c r="BTJ232" s="64"/>
      <c r="BTK232" s="64"/>
      <c r="BTL232" s="64"/>
      <c r="BTM232" s="64"/>
      <c r="BTN232" s="64"/>
      <c r="BTO232" s="64"/>
      <c r="BTP232" s="64"/>
      <c r="BTQ232" s="64"/>
      <c r="BTR232" s="64"/>
      <c r="BTS232" s="64"/>
      <c r="BTT232" s="64"/>
      <c r="BTU232" s="64"/>
      <c r="BTV232" s="64"/>
      <c r="BTW232" s="64"/>
      <c r="BTX232" s="64"/>
      <c r="BTY232" s="64"/>
      <c r="BTZ232" s="64"/>
      <c r="BUA232" s="64"/>
      <c r="BUB232" s="64"/>
      <c r="BUC232" s="64"/>
      <c r="BUD232" s="64"/>
      <c r="BUE232" s="64"/>
      <c r="BUF232" s="64"/>
      <c r="BUG232" s="64"/>
      <c r="BUH232" s="64"/>
      <c r="BUI232" s="64"/>
      <c r="BUJ232" s="64"/>
      <c r="BUK232" s="64"/>
      <c r="BUL232" s="64"/>
      <c r="BUM232" s="64"/>
      <c r="BUN232" s="64"/>
      <c r="BUO232" s="64"/>
      <c r="BUP232" s="64"/>
      <c r="BUQ232" s="64"/>
      <c r="BUR232" s="64"/>
      <c r="BUS232" s="64"/>
      <c r="BUT232" s="64"/>
      <c r="BUU232" s="64"/>
      <c r="BUV232" s="64"/>
      <c r="BUW232" s="64"/>
      <c r="BUX232" s="64"/>
      <c r="BUY232" s="64"/>
      <c r="BUZ232" s="64"/>
      <c r="BVA232" s="64"/>
      <c r="BVB232" s="64"/>
      <c r="BVC232" s="64"/>
      <c r="BVD232" s="64"/>
      <c r="BVE232" s="64"/>
      <c r="BVF232" s="64"/>
      <c r="BVG232" s="64"/>
      <c r="BVH232" s="64"/>
      <c r="BVI232" s="64"/>
      <c r="BVJ232" s="64"/>
      <c r="BVK232" s="64"/>
      <c r="BVL232" s="64"/>
      <c r="BVM232" s="64"/>
      <c r="BVN232" s="64"/>
      <c r="BVO232" s="64"/>
      <c r="BVP232" s="64"/>
      <c r="BVQ232" s="64"/>
      <c r="BVR232" s="64"/>
      <c r="BVS232" s="64"/>
      <c r="BVT232" s="64"/>
      <c r="BVU232" s="64"/>
      <c r="BVV232" s="64"/>
      <c r="BVW232" s="64"/>
      <c r="BVX232" s="64"/>
      <c r="BVY232" s="64"/>
      <c r="BVZ232" s="64"/>
      <c r="BWA232" s="64"/>
      <c r="BWB232" s="64"/>
      <c r="BWC232" s="64"/>
      <c r="BWD232" s="64"/>
      <c r="BWE232" s="64"/>
      <c r="BWF232" s="64"/>
      <c r="BWG232" s="64"/>
      <c r="BWH232" s="64"/>
      <c r="BWI232" s="64"/>
      <c r="BWJ232" s="64"/>
      <c r="BWK232" s="64"/>
      <c r="BWL232" s="64"/>
      <c r="BWM232" s="64"/>
      <c r="BWN232" s="64"/>
      <c r="BWO232" s="64"/>
      <c r="BWP232" s="64"/>
      <c r="BWQ232" s="64"/>
      <c r="BWR232" s="64"/>
      <c r="BWS232" s="64"/>
      <c r="BWT232" s="64"/>
      <c r="BWU232" s="64"/>
      <c r="BWV232" s="64"/>
      <c r="BWW232" s="64"/>
      <c r="BWX232" s="64"/>
      <c r="BWY232" s="64"/>
      <c r="BWZ232" s="64"/>
      <c r="BXA232" s="64"/>
      <c r="BXB232" s="64"/>
      <c r="BXC232" s="64"/>
      <c r="BXD232" s="64"/>
      <c r="BXE232" s="64"/>
      <c r="BXF232" s="64"/>
      <c r="BXG232" s="64"/>
      <c r="BXH232" s="64"/>
      <c r="BXI232" s="64"/>
      <c r="BXJ232" s="64"/>
      <c r="BXK232" s="64"/>
      <c r="BXL232" s="64"/>
      <c r="BXM232" s="64"/>
      <c r="BXN232" s="64"/>
      <c r="BXO232" s="64"/>
      <c r="BXP232" s="64"/>
      <c r="BXQ232" s="64"/>
      <c r="BXR232" s="64"/>
      <c r="BXS232" s="64"/>
      <c r="BXT232" s="64"/>
      <c r="BXU232" s="64"/>
      <c r="BXV232" s="64"/>
      <c r="BXW232" s="64"/>
      <c r="BXX232" s="64"/>
      <c r="BXY232" s="64"/>
      <c r="BXZ232" s="64"/>
      <c r="BYA232" s="64"/>
      <c r="BYB232" s="64"/>
      <c r="BYC232" s="64"/>
      <c r="BYD232" s="64"/>
      <c r="BYE232" s="64"/>
      <c r="BYF232" s="64"/>
      <c r="BYG232" s="64"/>
      <c r="BYH232" s="64"/>
      <c r="BYI232" s="64"/>
      <c r="BYJ232" s="64"/>
      <c r="BYK232" s="64"/>
      <c r="BYL232" s="64"/>
      <c r="BYM232" s="64"/>
      <c r="BYN232" s="64"/>
      <c r="BYO232" s="64"/>
      <c r="BYP232" s="64"/>
      <c r="BYQ232" s="64"/>
      <c r="BYR232" s="64"/>
      <c r="BYS232" s="64"/>
      <c r="BYT232" s="64"/>
      <c r="BYU232" s="64"/>
      <c r="BYV232" s="64"/>
      <c r="BYW232" s="64"/>
      <c r="BYX232" s="64"/>
      <c r="BYY232" s="64"/>
      <c r="BYZ232" s="64"/>
      <c r="BZA232" s="64"/>
      <c r="BZB232" s="64"/>
      <c r="BZC232" s="64"/>
      <c r="BZD232" s="64"/>
      <c r="BZE232" s="64"/>
      <c r="BZF232" s="64"/>
      <c r="BZG232" s="64"/>
      <c r="BZH232" s="64"/>
      <c r="BZI232" s="64"/>
      <c r="BZJ232" s="64"/>
      <c r="BZK232" s="64"/>
      <c r="BZL232" s="64"/>
      <c r="BZM232" s="64"/>
      <c r="BZN232" s="64"/>
      <c r="BZO232" s="64"/>
      <c r="BZP232" s="64"/>
      <c r="BZQ232" s="64"/>
      <c r="BZR232" s="64"/>
      <c r="BZS232" s="64"/>
      <c r="BZT232" s="64"/>
      <c r="BZU232" s="64"/>
      <c r="BZV232" s="64"/>
      <c r="BZW232" s="64"/>
      <c r="BZX232" s="64"/>
      <c r="BZY232" s="64"/>
      <c r="BZZ232" s="64"/>
      <c r="CAA232" s="64"/>
      <c r="CAB232" s="64"/>
      <c r="CAC232" s="64"/>
      <c r="CAD232" s="64"/>
      <c r="CAE232" s="64"/>
      <c r="CAF232" s="64"/>
      <c r="CAG232" s="64"/>
      <c r="CAH232" s="64"/>
      <c r="CAI232" s="64"/>
      <c r="CAJ232" s="64"/>
      <c r="CAK232" s="64"/>
      <c r="CAL232" s="64"/>
      <c r="CAM232" s="64"/>
      <c r="CAN232" s="64"/>
      <c r="CAO232" s="64"/>
      <c r="CAP232" s="64"/>
      <c r="CAQ232" s="64"/>
      <c r="CAR232" s="64"/>
      <c r="CAS232" s="64"/>
      <c r="CAT232" s="64"/>
      <c r="CAU232" s="64"/>
      <c r="CAV232" s="64"/>
      <c r="CAW232" s="64"/>
      <c r="CAX232" s="64"/>
      <c r="CAY232" s="64"/>
      <c r="CAZ232" s="64"/>
      <c r="CBA232" s="64"/>
      <c r="CBB232" s="64"/>
      <c r="CBC232" s="64"/>
      <c r="CBD232" s="64"/>
      <c r="CBE232" s="64"/>
      <c r="CBF232" s="64"/>
      <c r="CBG232" s="64"/>
      <c r="CBH232" s="64"/>
      <c r="CBI232" s="64"/>
      <c r="CBJ232" s="64"/>
      <c r="CBK232" s="64"/>
      <c r="CBL232" s="64"/>
      <c r="CBM232" s="64"/>
      <c r="CBN232" s="64"/>
      <c r="CBO232" s="64"/>
      <c r="CBP232" s="64"/>
      <c r="CBQ232" s="64"/>
      <c r="CBR232" s="64"/>
      <c r="CBS232" s="64"/>
      <c r="CBT232" s="64"/>
      <c r="CBU232" s="64"/>
      <c r="CBV232" s="64"/>
      <c r="CBW232" s="64"/>
      <c r="CBX232" s="64"/>
      <c r="CBY232" s="64"/>
      <c r="CBZ232" s="64"/>
      <c r="CCA232" s="64"/>
      <c r="CCB232" s="64"/>
      <c r="CCC232" s="64"/>
      <c r="CCD232" s="64"/>
      <c r="CCE232" s="64"/>
      <c r="CCF232" s="64"/>
      <c r="CCG232" s="64"/>
      <c r="CCH232" s="64"/>
      <c r="CCI232" s="64"/>
      <c r="CCJ232" s="64"/>
      <c r="CCK232" s="64"/>
      <c r="CCL232" s="64"/>
      <c r="CCM232" s="64"/>
      <c r="CCN232" s="64"/>
      <c r="CCO232" s="64"/>
      <c r="CCP232" s="64"/>
      <c r="CCQ232" s="64"/>
      <c r="CCR232" s="64"/>
      <c r="CCS232" s="64"/>
      <c r="CCT232" s="64"/>
      <c r="CCU232" s="64"/>
      <c r="CCV232" s="64"/>
      <c r="CCW232" s="64"/>
      <c r="CCX232" s="64"/>
      <c r="CCY232" s="64"/>
      <c r="CCZ232" s="64"/>
      <c r="CDA232" s="64"/>
      <c r="CDB232" s="64"/>
      <c r="CDC232" s="64"/>
      <c r="CDD232" s="64"/>
      <c r="CDE232" s="64"/>
      <c r="CDF232" s="64"/>
      <c r="CDG232" s="64"/>
      <c r="CDH232" s="64"/>
      <c r="CDI232" s="64"/>
      <c r="CDJ232" s="64"/>
      <c r="CDK232" s="64"/>
      <c r="CDL232" s="64"/>
      <c r="CDM232" s="64"/>
      <c r="CDN232" s="64"/>
      <c r="CDO232" s="64"/>
      <c r="CDP232" s="64"/>
      <c r="CDQ232" s="64"/>
      <c r="CDR232" s="64"/>
      <c r="CDS232" s="64"/>
      <c r="CDT232" s="64"/>
      <c r="CDU232" s="64"/>
      <c r="CDV232" s="64"/>
      <c r="CDW232" s="64"/>
      <c r="CDX232" s="64"/>
      <c r="CDY232" s="64"/>
      <c r="CDZ232" s="64"/>
      <c r="CEA232" s="64"/>
      <c r="CEB232" s="64"/>
      <c r="CEC232" s="64"/>
      <c r="CED232" s="64"/>
      <c r="CEE232" s="64"/>
      <c r="CEF232" s="64"/>
      <c r="CEG232" s="64"/>
      <c r="CEH232" s="64"/>
      <c r="CEI232" s="64"/>
      <c r="CEJ232" s="64"/>
      <c r="CEK232" s="64"/>
      <c r="CEL232" s="64"/>
      <c r="CEM232" s="64"/>
      <c r="CEN232" s="64"/>
      <c r="CEO232" s="64"/>
      <c r="CEP232" s="64"/>
      <c r="CEQ232" s="64"/>
      <c r="CER232" s="64"/>
      <c r="CES232" s="64"/>
      <c r="CET232" s="64"/>
      <c r="CEU232" s="64"/>
      <c r="CEV232" s="64"/>
      <c r="CEW232" s="64"/>
      <c r="CEX232" s="64"/>
      <c r="CEY232" s="64"/>
      <c r="CEZ232" s="64"/>
      <c r="CFA232" s="64"/>
      <c r="CFB232" s="64"/>
      <c r="CFC232" s="64"/>
      <c r="CFD232" s="64"/>
      <c r="CFE232" s="64"/>
      <c r="CFF232" s="64"/>
      <c r="CFG232" s="64"/>
      <c r="CFH232" s="64"/>
      <c r="CFI232" s="64"/>
      <c r="CFJ232" s="64"/>
      <c r="CFK232" s="64"/>
      <c r="CFL232" s="64"/>
      <c r="CFM232" s="64"/>
      <c r="CFN232" s="64"/>
      <c r="CFO232" s="64"/>
      <c r="CFP232" s="64"/>
      <c r="CFQ232" s="64"/>
      <c r="CFR232" s="64"/>
      <c r="CFS232" s="64"/>
      <c r="CFT232" s="64"/>
      <c r="CFU232" s="64"/>
      <c r="CFV232" s="64"/>
      <c r="CFW232" s="64"/>
      <c r="CFX232" s="64"/>
      <c r="CFY232" s="64"/>
      <c r="CFZ232" s="64"/>
      <c r="CGA232" s="64"/>
      <c r="CGB232" s="64"/>
      <c r="CGC232" s="64"/>
      <c r="CGD232" s="64"/>
      <c r="CGE232" s="64"/>
      <c r="CGF232" s="64"/>
      <c r="CGG232" s="64"/>
      <c r="CGH232" s="64"/>
      <c r="CGI232" s="64"/>
      <c r="CGJ232" s="64"/>
      <c r="CGK232" s="64"/>
      <c r="CGL232" s="64"/>
      <c r="CGM232" s="64"/>
      <c r="CGN232" s="64"/>
      <c r="CGO232" s="64"/>
      <c r="CGP232" s="64"/>
      <c r="CGQ232" s="64"/>
      <c r="CGR232" s="64"/>
      <c r="CGS232" s="64"/>
      <c r="CGT232" s="64"/>
      <c r="CGU232" s="64"/>
      <c r="CGV232" s="64"/>
      <c r="CGW232" s="64"/>
      <c r="CGX232" s="64"/>
      <c r="CGY232" s="64"/>
      <c r="CGZ232" s="64"/>
      <c r="CHA232" s="64"/>
      <c r="CHB232" s="64"/>
      <c r="CHC232" s="64"/>
      <c r="CHD232" s="64"/>
      <c r="CHE232" s="64"/>
      <c r="CHF232" s="64"/>
      <c r="CHG232" s="64"/>
      <c r="CHH232" s="64"/>
      <c r="CHI232" s="64"/>
      <c r="CHJ232" s="64"/>
      <c r="CHK232" s="64"/>
      <c r="CHL232" s="64"/>
      <c r="CHM232" s="64"/>
      <c r="CHN232" s="64"/>
      <c r="CHO232" s="64"/>
      <c r="CHP232" s="64"/>
      <c r="CHQ232" s="64"/>
      <c r="CHR232" s="64"/>
      <c r="CHS232" s="64"/>
      <c r="CHT232" s="64"/>
      <c r="CHU232" s="64"/>
      <c r="CHV232" s="64"/>
      <c r="CHW232" s="64"/>
      <c r="CHX232" s="64"/>
      <c r="CHY232" s="64"/>
      <c r="CHZ232" s="64"/>
      <c r="CIA232" s="64"/>
      <c r="CIB232" s="64"/>
      <c r="CIC232" s="64"/>
      <c r="CID232" s="64"/>
      <c r="CIE232" s="64"/>
      <c r="CIF232" s="64"/>
      <c r="CIG232" s="64"/>
      <c r="CIH232" s="64"/>
      <c r="CII232" s="64"/>
      <c r="CIJ232" s="64"/>
      <c r="CIK232" s="64"/>
      <c r="CIL232" s="64"/>
      <c r="CIM232" s="64"/>
      <c r="CIN232" s="64"/>
      <c r="CIO232" s="64"/>
      <c r="CIP232" s="64"/>
      <c r="CIQ232" s="64"/>
      <c r="CIR232" s="64"/>
      <c r="CIS232" s="64"/>
      <c r="CIT232" s="64"/>
      <c r="CIU232" s="64"/>
      <c r="CIV232" s="64"/>
      <c r="CIW232" s="64"/>
      <c r="CIX232" s="64"/>
      <c r="CIY232" s="64"/>
      <c r="CIZ232" s="64"/>
      <c r="CJA232" s="64"/>
      <c r="CJB232" s="64"/>
      <c r="CJC232" s="64"/>
      <c r="CJD232" s="64"/>
      <c r="CJE232" s="64"/>
      <c r="CJF232" s="64"/>
      <c r="CJG232" s="64"/>
      <c r="CJH232" s="64"/>
      <c r="CJI232" s="64"/>
      <c r="CJJ232" s="64"/>
      <c r="CJK232" s="64"/>
      <c r="CJL232" s="64"/>
      <c r="CJM232" s="64"/>
      <c r="CJN232" s="64"/>
      <c r="CJO232" s="64"/>
      <c r="CJP232" s="64"/>
      <c r="CJQ232" s="64"/>
      <c r="CJR232" s="64"/>
      <c r="CJS232" s="64"/>
      <c r="CJT232" s="64"/>
      <c r="CJU232" s="64"/>
      <c r="CJV232" s="64"/>
      <c r="CJW232" s="64"/>
      <c r="CJX232" s="64"/>
      <c r="CJY232" s="64"/>
      <c r="CJZ232" s="64"/>
      <c r="CKA232" s="64"/>
      <c r="CKB232" s="64"/>
      <c r="CKC232" s="64"/>
      <c r="CKD232" s="64"/>
      <c r="CKE232" s="64"/>
      <c r="CKF232" s="64"/>
      <c r="CKG232" s="64"/>
      <c r="CKH232" s="64"/>
      <c r="CKI232" s="64"/>
      <c r="CKJ232" s="64"/>
      <c r="CKK232" s="64"/>
      <c r="CKL232" s="64"/>
      <c r="CKM232" s="64"/>
      <c r="CKN232" s="64"/>
      <c r="CKO232" s="64"/>
      <c r="CKP232" s="64"/>
      <c r="CKQ232" s="64"/>
      <c r="CKR232" s="64"/>
      <c r="CKS232" s="64"/>
      <c r="CKT232" s="64"/>
      <c r="CKU232" s="64"/>
      <c r="CKV232" s="64"/>
      <c r="CKW232" s="64"/>
      <c r="CKX232" s="64"/>
      <c r="CKY232" s="64"/>
      <c r="CKZ232" s="64"/>
      <c r="CLA232" s="64"/>
      <c r="CLB232" s="64"/>
      <c r="CLC232" s="64"/>
      <c r="CLD232" s="64"/>
      <c r="CLE232" s="64"/>
      <c r="CLF232" s="64"/>
      <c r="CLG232" s="64"/>
      <c r="CLH232" s="64"/>
      <c r="CLI232" s="64"/>
      <c r="CLJ232" s="64"/>
      <c r="CLK232" s="64"/>
      <c r="CLL232" s="64"/>
      <c r="CLM232" s="64"/>
      <c r="CLN232" s="64"/>
      <c r="CLO232" s="64"/>
      <c r="CLP232" s="64"/>
      <c r="CLQ232" s="64"/>
      <c r="CLR232" s="64"/>
      <c r="CLS232" s="64"/>
      <c r="CLT232" s="64"/>
      <c r="CLU232" s="64"/>
      <c r="CLV232" s="64"/>
      <c r="CLW232" s="64"/>
      <c r="CLX232" s="64"/>
      <c r="CLY232" s="64"/>
      <c r="CLZ232" s="64"/>
      <c r="CMA232" s="64"/>
      <c r="CMB232" s="64"/>
      <c r="CMC232" s="64"/>
      <c r="CMD232" s="64"/>
      <c r="CME232" s="64"/>
      <c r="CMF232" s="64"/>
      <c r="CMG232" s="64"/>
      <c r="CMH232" s="64"/>
      <c r="CMI232" s="64"/>
      <c r="CMJ232" s="64"/>
      <c r="CMK232" s="64"/>
      <c r="CML232" s="64"/>
      <c r="CMM232" s="64"/>
      <c r="CMN232" s="64"/>
      <c r="CMO232" s="64"/>
      <c r="CMP232" s="64"/>
      <c r="CMQ232" s="64"/>
      <c r="CMR232" s="64"/>
      <c r="CMS232" s="64"/>
      <c r="CMT232" s="64"/>
      <c r="CMU232" s="64"/>
      <c r="CMV232" s="64"/>
      <c r="CMW232" s="64"/>
      <c r="CMX232" s="64"/>
      <c r="CMY232" s="64"/>
      <c r="CMZ232" s="64"/>
      <c r="CNA232" s="64"/>
      <c r="CNB232" s="64"/>
      <c r="CNC232" s="64"/>
      <c r="CND232" s="64"/>
      <c r="CNE232" s="64"/>
      <c r="CNF232" s="64"/>
      <c r="CNG232" s="64"/>
      <c r="CNH232" s="64"/>
      <c r="CNI232" s="64"/>
      <c r="CNJ232" s="64"/>
      <c r="CNK232" s="64"/>
      <c r="CNL232" s="64"/>
      <c r="CNM232" s="64"/>
      <c r="CNN232" s="64"/>
      <c r="CNO232" s="64"/>
      <c r="CNP232" s="64"/>
      <c r="CNQ232" s="64"/>
      <c r="CNR232" s="64"/>
      <c r="CNS232" s="64"/>
      <c r="CNT232" s="64"/>
      <c r="CNU232" s="64"/>
      <c r="CNV232" s="64"/>
      <c r="CNW232" s="64"/>
      <c r="CNX232" s="64"/>
      <c r="CNY232" s="64"/>
      <c r="CNZ232" s="64"/>
      <c r="COA232" s="64"/>
      <c r="COB232" s="64"/>
      <c r="COC232" s="64"/>
      <c r="COD232" s="64"/>
      <c r="COE232" s="64"/>
      <c r="COF232" s="64"/>
      <c r="COG232" s="64"/>
      <c r="COH232" s="64"/>
      <c r="COI232" s="64"/>
      <c r="COJ232" s="64"/>
      <c r="COK232" s="64"/>
      <c r="COL232" s="64"/>
      <c r="COM232" s="64"/>
      <c r="CON232" s="64"/>
      <c r="COO232" s="64"/>
      <c r="COP232" s="64"/>
      <c r="COQ232" s="64"/>
      <c r="COR232" s="64"/>
      <c r="COS232" s="64"/>
      <c r="COT232" s="64"/>
      <c r="COU232" s="64"/>
      <c r="COV232" s="64"/>
      <c r="COW232" s="64"/>
      <c r="COX232" s="64"/>
      <c r="COY232" s="64"/>
      <c r="COZ232" s="64"/>
      <c r="CPA232" s="64"/>
      <c r="CPB232" s="64"/>
      <c r="CPC232" s="64"/>
      <c r="CPD232" s="64"/>
      <c r="CPE232" s="64"/>
      <c r="CPF232" s="64"/>
      <c r="CPG232" s="64"/>
      <c r="CPH232" s="64"/>
      <c r="CPI232" s="64"/>
      <c r="CPJ232" s="64"/>
      <c r="CPK232" s="64"/>
      <c r="CPL232" s="64"/>
      <c r="CPM232" s="64"/>
      <c r="CPN232" s="64"/>
      <c r="CPO232" s="64"/>
      <c r="CPP232" s="64"/>
      <c r="CPQ232" s="64"/>
      <c r="CPR232" s="64"/>
      <c r="CPS232" s="64"/>
      <c r="CPT232" s="64"/>
      <c r="CPU232" s="64"/>
      <c r="CPV232" s="64"/>
      <c r="CPW232" s="64"/>
      <c r="CPX232" s="64"/>
      <c r="CPY232" s="64"/>
      <c r="CPZ232" s="64"/>
      <c r="CQA232" s="64"/>
      <c r="CQB232" s="64"/>
      <c r="CQC232" s="64"/>
      <c r="CQD232" s="64"/>
      <c r="CQE232" s="64"/>
      <c r="CQF232" s="64"/>
      <c r="CQG232" s="64"/>
      <c r="CQH232" s="64"/>
      <c r="CQI232" s="64"/>
      <c r="CQJ232" s="64"/>
      <c r="CQK232" s="64"/>
      <c r="CQL232" s="64"/>
      <c r="CQM232" s="64"/>
      <c r="CQN232" s="64"/>
      <c r="CQO232" s="64"/>
      <c r="CQP232" s="64"/>
      <c r="CQQ232" s="64"/>
      <c r="CQR232" s="64"/>
      <c r="CQS232" s="64"/>
      <c r="CQT232" s="64"/>
      <c r="CQU232" s="64"/>
      <c r="CQV232" s="64"/>
      <c r="CQW232" s="64"/>
      <c r="CQX232" s="64"/>
      <c r="CQY232" s="64"/>
      <c r="CQZ232" s="64"/>
      <c r="CRA232" s="64"/>
      <c r="CRB232" s="64"/>
      <c r="CRC232" s="64"/>
      <c r="CRD232" s="64"/>
      <c r="CRE232" s="64"/>
      <c r="CRF232" s="64"/>
      <c r="CRG232" s="64"/>
      <c r="CRH232" s="64"/>
      <c r="CRI232" s="64"/>
      <c r="CRJ232" s="64"/>
      <c r="CRK232" s="64"/>
      <c r="CRL232" s="64"/>
      <c r="CRM232" s="64"/>
      <c r="CRN232" s="64"/>
      <c r="CRO232" s="64"/>
      <c r="CRP232" s="64"/>
      <c r="CRQ232" s="64"/>
      <c r="CRR232" s="64"/>
      <c r="CRS232" s="64"/>
      <c r="CRT232" s="64"/>
      <c r="CRU232" s="64"/>
      <c r="CRV232" s="64"/>
      <c r="CRW232" s="64"/>
      <c r="CRX232" s="64"/>
      <c r="CRY232" s="64"/>
      <c r="CRZ232" s="64"/>
      <c r="CSA232" s="64"/>
      <c r="CSB232" s="64"/>
      <c r="CSC232" s="64"/>
      <c r="CSD232" s="64"/>
      <c r="CSE232" s="64"/>
      <c r="CSF232" s="64"/>
      <c r="CSG232" s="64"/>
      <c r="CSH232" s="64"/>
      <c r="CSI232" s="64"/>
      <c r="CSJ232" s="64"/>
      <c r="CSK232" s="64"/>
      <c r="CSL232" s="64"/>
      <c r="CSM232" s="64"/>
      <c r="CSN232" s="64"/>
      <c r="CSO232" s="64"/>
      <c r="CSP232" s="64"/>
      <c r="CSQ232" s="64"/>
      <c r="CSR232" s="64"/>
      <c r="CSS232" s="64"/>
      <c r="CST232" s="64"/>
      <c r="CSU232" s="64"/>
      <c r="CSV232" s="64"/>
      <c r="CSW232" s="64"/>
      <c r="CSX232" s="64"/>
      <c r="CSY232" s="64"/>
      <c r="CSZ232" s="64"/>
      <c r="CTA232" s="64"/>
      <c r="CTB232" s="64"/>
      <c r="CTC232" s="64"/>
      <c r="CTD232" s="64"/>
      <c r="CTE232" s="64"/>
      <c r="CTF232" s="64"/>
      <c r="CTG232" s="64"/>
      <c r="CTH232" s="64"/>
      <c r="CTI232" s="64"/>
      <c r="CTJ232" s="64"/>
      <c r="CTK232" s="64"/>
      <c r="CTL232" s="64"/>
      <c r="CTM232" s="64"/>
      <c r="CTN232" s="64"/>
      <c r="CTO232" s="64"/>
      <c r="CTP232" s="64"/>
      <c r="CTQ232" s="64"/>
      <c r="CTR232" s="64"/>
      <c r="CTS232" s="64"/>
      <c r="CTT232" s="64"/>
      <c r="CTU232" s="64"/>
      <c r="CTV232" s="64"/>
      <c r="CTW232" s="64"/>
      <c r="CTX232" s="64"/>
      <c r="CTY232" s="64"/>
      <c r="CTZ232" s="64"/>
      <c r="CUA232" s="64"/>
      <c r="CUB232" s="64"/>
      <c r="CUC232" s="64"/>
      <c r="CUD232" s="64"/>
      <c r="CUE232" s="64"/>
      <c r="CUF232" s="64"/>
      <c r="CUG232" s="64"/>
      <c r="CUH232" s="64"/>
      <c r="CUI232" s="64"/>
      <c r="CUJ232" s="64"/>
      <c r="CUK232" s="64"/>
      <c r="CUL232" s="64"/>
      <c r="CUM232" s="64"/>
      <c r="CUN232" s="64"/>
      <c r="CUO232" s="64"/>
      <c r="CUP232" s="64"/>
      <c r="CUQ232" s="64"/>
      <c r="CUR232" s="64"/>
      <c r="CUS232" s="64"/>
      <c r="CUT232" s="64"/>
      <c r="CUU232" s="64"/>
      <c r="CUV232" s="64"/>
      <c r="CUW232" s="64"/>
      <c r="CUX232" s="64"/>
      <c r="CUY232" s="64"/>
      <c r="CUZ232" s="64"/>
      <c r="CVA232" s="64"/>
      <c r="CVB232" s="64"/>
      <c r="CVC232" s="64"/>
      <c r="CVD232" s="64"/>
      <c r="CVE232" s="64"/>
      <c r="CVF232" s="64"/>
      <c r="CVG232" s="64"/>
      <c r="CVH232" s="64"/>
      <c r="CVI232" s="64"/>
      <c r="CVJ232" s="64"/>
      <c r="CVK232" s="64"/>
      <c r="CVL232" s="64"/>
      <c r="CVM232" s="64"/>
      <c r="CVN232" s="64"/>
      <c r="CVO232" s="64"/>
      <c r="CVP232" s="64"/>
      <c r="CVQ232" s="64"/>
      <c r="CVR232" s="64"/>
      <c r="CVS232" s="64"/>
      <c r="CVT232" s="64"/>
      <c r="CVU232" s="64"/>
      <c r="CVV232" s="64"/>
      <c r="CVW232" s="64"/>
      <c r="CVX232" s="64"/>
      <c r="CVY232" s="64"/>
      <c r="CVZ232" s="64"/>
      <c r="CWA232" s="64"/>
      <c r="CWB232" s="64"/>
      <c r="CWC232" s="64"/>
      <c r="CWD232" s="64"/>
      <c r="CWE232" s="64"/>
      <c r="CWF232" s="64"/>
      <c r="CWG232" s="64"/>
      <c r="CWH232" s="64"/>
      <c r="CWI232" s="64"/>
      <c r="CWJ232" s="64"/>
      <c r="CWK232" s="64"/>
      <c r="CWL232" s="64"/>
      <c r="CWM232" s="64"/>
      <c r="CWN232" s="64"/>
      <c r="CWO232" s="64"/>
      <c r="CWP232" s="64"/>
      <c r="CWQ232" s="64"/>
      <c r="CWR232" s="64"/>
      <c r="CWS232" s="64"/>
      <c r="CWT232" s="64"/>
      <c r="CWU232" s="64"/>
      <c r="CWV232" s="64"/>
      <c r="CWW232" s="64"/>
      <c r="CWX232" s="64"/>
      <c r="CWY232" s="64"/>
      <c r="CWZ232" s="64"/>
      <c r="CXA232" s="64"/>
      <c r="CXB232" s="64"/>
      <c r="CXC232" s="64"/>
      <c r="CXD232" s="64"/>
      <c r="CXE232" s="64"/>
      <c r="CXF232" s="64"/>
      <c r="CXG232" s="64"/>
      <c r="CXH232" s="64"/>
      <c r="CXI232" s="64"/>
      <c r="CXJ232" s="64"/>
      <c r="CXK232" s="64"/>
      <c r="CXL232" s="64"/>
      <c r="CXM232" s="64"/>
      <c r="CXN232" s="64"/>
      <c r="CXO232" s="64"/>
      <c r="CXP232" s="64"/>
      <c r="CXQ232" s="64"/>
      <c r="CXR232" s="64"/>
      <c r="CXS232" s="64"/>
      <c r="CXT232" s="64"/>
      <c r="CXU232" s="64"/>
      <c r="CXV232" s="64"/>
      <c r="CXW232" s="64"/>
      <c r="CXX232" s="64"/>
      <c r="CXY232" s="64"/>
      <c r="CXZ232" s="64"/>
      <c r="CYA232" s="64"/>
      <c r="CYB232" s="64"/>
      <c r="CYC232" s="64"/>
      <c r="CYD232" s="64"/>
      <c r="CYE232" s="64"/>
      <c r="CYF232" s="64"/>
      <c r="CYG232" s="64"/>
      <c r="CYH232" s="64"/>
      <c r="CYI232" s="64"/>
      <c r="CYJ232" s="64"/>
      <c r="CYK232" s="64"/>
      <c r="CYL232" s="64"/>
      <c r="CYM232" s="64"/>
      <c r="CYN232" s="64"/>
      <c r="CYO232" s="64"/>
      <c r="CYP232" s="64"/>
      <c r="CYQ232" s="64"/>
      <c r="CYR232" s="64"/>
      <c r="CYS232" s="64"/>
      <c r="CYT232" s="64"/>
      <c r="CYU232" s="64"/>
      <c r="CYV232" s="64"/>
      <c r="CYW232" s="64"/>
      <c r="CYX232" s="64"/>
      <c r="CYY232" s="64"/>
      <c r="CYZ232" s="64"/>
      <c r="CZA232" s="64"/>
      <c r="CZB232" s="64"/>
      <c r="CZC232" s="64"/>
      <c r="CZD232" s="64"/>
      <c r="CZE232" s="64"/>
      <c r="CZF232" s="64"/>
      <c r="CZG232" s="64"/>
      <c r="CZH232" s="64"/>
      <c r="CZI232" s="64"/>
      <c r="CZJ232" s="64"/>
      <c r="CZK232" s="64"/>
      <c r="CZL232" s="64"/>
      <c r="CZM232" s="64"/>
      <c r="CZN232" s="64"/>
      <c r="CZO232" s="64"/>
      <c r="CZP232" s="64"/>
      <c r="CZQ232" s="64"/>
      <c r="CZR232" s="64"/>
      <c r="CZS232" s="64"/>
      <c r="CZT232" s="64"/>
      <c r="CZU232" s="64"/>
      <c r="CZV232" s="64"/>
      <c r="CZW232" s="64"/>
      <c r="CZX232" s="64"/>
      <c r="CZY232" s="64"/>
      <c r="CZZ232" s="64"/>
      <c r="DAA232" s="64"/>
      <c r="DAB232" s="64"/>
      <c r="DAC232" s="64"/>
      <c r="DAD232" s="64"/>
      <c r="DAE232" s="64"/>
      <c r="DAF232" s="64"/>
      <c r="DAG232" s="64"/>
      <c r="DAH232" s="64"/>
      <c r="DAI232" s="64"/>
      <c r="DAJ232" s="64"/>
      <c r="DAK232" s="64"/>
      <c r="DAL232" s="64"/>
      <c r="DAM232" s="64"/>
      <c r="DAN232" s="64"/>
      <c r="DAO232" s="64"/>
      <c r="DAP232" s="64"/>
      <c r="DAQ232" s="64"/>
      <c r="DAR232" s="64"/>
      <c r="DAS232" s="64"/>
      <c r="DAT232" s="64"/>
      <c r="DAU232" s="64"/>
      <c r="DAV232" s="64"/>
      <c r="DAW232" s="64"/>
      <c r="DAX232" s="64"/>
      <c r="DAY232" s="64"/>
      <c r="DAZ232" s="64"/>
      <c r="DBA232" s="64"/>
      <c r="DBB232" s="64"/>
      <c r="DBC232" s="64"/>
      <c r="DBD232" s="64"/>
      <c r="DBE232" s="64"/>
      <c r="DBF232" s="64"/>
      <c r="DBG232" s="64"/>
      <c r="DBH232" s="64"/>
      <c r="DBI232" s="64"/>
      <c r="DBJ232" s="64"/>
      <c r="DBK232" s="64"/>
      <c r="DBL232" s="64"/>
      <c r="DBM232" s="64"/>
      <c r="DBN232" s="64"/>
      <c r="DBO232" s="64"/>
      <c r="DBP232" s="64"/>
      <c r="DBQ232" s="64"/>
      <c r="DBR232" s="64"/>
      <c r="DBS232" s="64"/>
      <c r="DBT232" s="64"/>
      <c r="DBU232" s="64"/>
      <c r="DBV232" s="64"/>
      <c r="DBW232" s="64"/>
      <c r="DBX232" s="64"/>
      <c r="DBY232" s="64"/>
      <c r="DBZ232" s="64"/>
      <c r="DCA232" s="64"/>
      <c r="DCB232" s="64"/>
      <c r="DCC232" s="64"/>
      <c r="DCD232" s="64"/>
      <c r="DCE232" s="64"/>
      <c r="DCF232" s="64"/>
      <c r="DCG232" s="64"/>
      <c r="DCH232" s="64"/>
      <c r="DCI232" s="64"/>
      <c r="DCJ232" s="64"/>
      <c r="DCK232" s="64"/>
      <c r="DCL232" s="64"/>
      <c r="DCM232" s="64"/>
      <c r="DCN232" s="64"/>
      <c r="DCO232" s="64"/>
      <c r="DCP232" s="64"/>
      <c r="DCQ232" s="64"/>
      <c r="DCR232" s="64"/>
      <c r="DCS232" s="64"/>
      <c r="DCT232" s="64"/>
    </row>
    <row r="233" spans="1:2802" s="121" customFormat="1" ht="18" customHeight="1" x14ac:dyDescent="0.2">
      <c r="A233" s="126">
        <f t="shared" si="134"/>
        <v>139</v>
      </c>
      <c r="B233" s="196"/>
      <c r="C233" s="196"/>
      <c r="D233" s="204" t="s">
        <v>191</v>
      </c>
      <c r="E233" s="205">
        <v>1020</v>
      </c>
      <c r="F233" s="194">
        <v>0.05</v>
      </c>
      <c r="G233" s="193">
        <f t="shared" si="148"/>
        <v>1071</v>
      </c>
      <c r="H233" s="6" t="s">
        <v>116</v>
      </c>
      <c r="I233" s="3">
        <v>5.8666666666666667E-3</v>
      </c>
      <c r="J233" s="6">
        <v>45.75</v>
      </c>
      <c r="K233" s="137">
        <f t="shared" si="139"/>
        <v>0.26840000000000003</v>
      </c>
      <c r="L233" s="137">
        <v>1.056</v>
      </c>
      <c r="M233" s="141">
        <f t="shared" si="149"/>
        <v>1.3244</v>
      </c>
      <c r="N233" s="195">
        <f>G233*M233</f>
        <v>1418.4323999999999</v>
      </c>
      <c r="O233" s="132"/>
      <c r="P233" s="64"/>
      <c r="Q233" s="64"/>
      <c r="R233" s="3"/>
      <c r="S233" s="137"/>
      <c r="T233" s="64"/>
      <c r="U233" s="64"/>
      <c r="V233" s="64"/>
      <c r="W233" s="64"/>
      <c r="X233" s="64"/>
      <c r="Y233" s="64"/>
      <c r="Z233" s="64"/>
      <c r="AA233" s="64"/>
      <c r="AB233" s="64"/>
      <c r="AC233" s="64"/>
      <c r="AD233" s="64"/>
      <c r="AE233" s="64"/>
      <c r="AF233" s="64"/>
      <c r="AG233" s="64"/>
      <c r="AH233" s="64"/>
      <c r="AI233" s="64"/>
      <c r="AJ233" s="64"/>
      <c r="AK233" s="64"/>
      <c r="AL233" s="64"/>
      <c r="AM233" s="64"/>
      <c r="AN233" s="64"/>
      <c r="AO233" s="64"/>
      <c r="AP233" s="64"/>
      <c r="AQ233" s="64"/>
      <c r="AR233" s="64"/>
      <c r="AS233" s="64"/>
      <c r="AT233" s="64"/>
      <c r="AU233" s="64"/>
      <c r="AV233" s="64"/>
      <c r="AW233" s="64"/>
      <c r="AX233" s="64"/>
      <c r="AY233" s="64"/>
      <c r="AZ233" s="64"/>
      <c r="BA233" s="64"/>
      <c r="BB233" s="64"/>
      <c r="BC233" s="64"/>
      <c r="BD233" s="64"/>
      <c r="BE233" s="64"/>
      <c r="BF233" s="64"/>
      <c r="BG233" s="64"/>
      <c r="BH233" s="64"/>
      <c r="BI233" s="64"/>
      <c r="BJ233" s="64"/>
      <c r="BK233" s="64"/>
      <c r="BL233" s="64"/>
      <c r="BM233" s="64"/>
      <c r="BN233" s="64"/>
      <c r="BO233" s="64"/>
      <c r="BP233" s="64"/>
      <c r="BQ233" s="64"/>
      <c r="BR233" s="64"/>
      <c r="BS233" s="64"/>
      <c r="BT233" s="64"/>
      <c r="BU233" s="64"/>
      <c r="BV233" s="64"/>
      <c r="BW233" s="64"/>
      <c r="BX233" s="64"/>
      <c r="BY233" s="64"/>
      <c r="BZ233" s="64"/>
      <c r="CA233" s="64"/>
      <c r="CB233" s="64"/>
      <c r="CC233" s="64"/>
      <c r="CD233" s="64"/>
      <c r="CE233" s="64"/>
      <c r="CF233" s="64"/>
      <c r="CG233" s="64"/>
      <c r="CH233" s="64"/>
      <c r="CI233" s="64"/>
      <c r="CJ233" s="64"/>
      <c r="CK233" s="64"/>
      <c r="CL233" s="64"/>
      <c r="CM233" s="64"/>
      <c r="CN233" s="64"/>
      <c r="CO233" s="64"/>
      <c r="CP233" s="64"/>
      <c r="CQ233" s="64"/>
      <c r="CR233" s="64"/>
      <c r="CS233" s="64"/>
      <c r="CT233" s="64"/>
      <c r="CU233" s="64"/>
      <c r="CV233" s="64"/>
      <c r="CW233" s="64"/>
      <c r="CX233" s="64"/>
      <c r="CY233" s="64"/>
      <c r="CZ233" s="64"/>
      <c r="DA233" s="64"/>
      <c r="DB233" s="64"/>
      <c r="DC233" s="64"/>
      <c r="DD233" s="64"/>
      <c r="DE233" s="64"/>
      <c r="DF233" s="64"/>
      <c r="DG233" s="64"/>
      <c r="DH233" s="64"/>
      <c r="DI233" s="64"/>
      <c r="DJ233" s="64"/>
      <c r="DK233" s="64"/>
      <c r="DL233" s="64"/>
      <c r="DM233" s="64"/>
      <c r="DN233" s="64"/>
      <c r="DO233" s="64"/>
      <c r="DP233" s="64"/>
      <c r="DQ233" s="64"/>
      <c r="DR233" s="64"/>
      <c r="DS233" s="64"/>
      <c r="DT233" s="64"/>
      <c r="DU233" s="64"/>
      <c r="DV233" s="64"/>
      <c r="DW233" s="64"/>
      <c r="DX233" s="64"/>
      <c r="DY233" s="64"/>
      <c r="DZ233" s="64"/>
      <c r="EA233" s="64"/>
      <c r="EB233" s="64"/>
      <c r="EC233" s="64"/>
      <c r="ED233" s="64"/>
      <c r="EE233" s="64"/>
      <c r="EF233" s="64"/>
      <c r="EG233" s="64"/>
      <c r="EH233" s="64"/>
      <c r="EI233" s="64"/>
      <c r="EJ233" s="64"/>
      <c r="EK233" s="64"/>
      <c r="EL233" s="64"/>
      <c r="EM233" s="64"/>
      <c r="EN233" s="64"/>
      <c r="EO233" s="64"/>
      <c r="EP233" s="64"/>
      <c r="EQ233" s="64"/>
      <c r="ER233" s="64"/>
      <c r="ES233" s="64"/>
      <c r="ET233" s="64"/>
      <c r="EU233" s="64"/>
      <c r="EV233" s="64"/>
      <c r="EW233" s="64"/>
      <c r="EX233" s="64"/>
      <c r="EY233" s="64"/>
      <c r="EZ233" s="64"/>
      <c r="FA233" s="64"/>
      <c r="FB233" s="64"/>
      <c r="FC233" s="64"/>
      <c r="FD233" s="64"/>
      <c r="FE233" s="64"/>
      <c r="FF233" s="64"/>
      <c r="FG233" s="64"/>
      <c r="FH233" s="64"/>
      <c r="FI233" s="64"/>
      <c r="FJ233" s="64"/>
      <c r="FK233" s="64"/>
      <c r="FL233" s="64"/>
      <c r="FM233" s="64"/>
      <c r="FN233" s="64"/>
      <c r="FO233" s="64"/>
      <c r="FP233" s="64"/>
      <c r="FQ233" s="64"/>
      <c r="FR233" s="64"/>
      <c r="FS233" s="64"/>
      <c r="FT233" s="64"/>
      <c r="FU233" s="64"/>
      <c r="FV233" s="64"/>
      <c r="FW233" s="64"/>
      <c r="FX233" s="64"/>
      <c r="FY233" s="64"/>
      <c r="FZ233" s="64"/>
      <c r="GA233" s="64"/>
      <c r="GB233" s="64"/>
      <c r="GC233" s="64"/>
      <c r="GD233" s="64"/>
      <c r="GE233" s="64"/>
      <c r="GF233" s="64"/>
      <c r="GG233" s="64"/>
      <c r="GH233" s="64"/>
      <c r="GI233" s="64"/>
      <c r="GJ233" s="64"/>
      <c r="GK233" s="64"/>
      <c r="GL233" s="64"/>
      <c r="GM233" s="64"/>
      <c r="GN233" s="64"/>
      <c r="GO233" s="64"/>
      <c r="GP233" s="64"/>
      <c r="GQ233" s="64"/>
      <c r="GR233" s="64"/>
      <c r="GS233" s="64"/>
      <c r="GT233" s="64"/>
      <c r="GU233" s="64"/>
      <c r="GV233" s="64"/>
      <c r="GW233" s="64"/>
      <c r="GX233" s="64"/>
      <c r="GY233" s="64"/>
      <c r="GZ233" s="64"/>
      <c r="HA233" s="64"/>
      <c r="HB233" s="64"/>
      <c r="HC233" s="64"/>
      <c r="HD233" s="64"/>
      <c r="HE233" s="64"/>
      <c r="HF233" s="64"/>
      <c r="HG233" s="64"/>
      <c r="HH233" s="64"/>
      <c r="HI233" s="64"/>
      <c r="HJ233" s="64"/>
      <c r="HK233" s="64"/>
      <c r="HL233" s="64"/>
      <c r="HM233" s="64"/>
      <c r="HN233" s="64"/>
      <c r="HO233" s="64"/>
      <c r="HP233" s="64"/>
      <c r="HQ233" s="64"/>
      <c r="HR233" s="64"/>
      <c r="HS233" s="64"/>
      <c r="HT233" s="64"/>
      <c r="HU233" s="64"/>
      <c r="HV233" s="64"/>
      <c r="HW233" s="64"/>
      <c r="HX233" s="64"/>
      <c r="HY233" s="64"/>
      <c r="HZ233" s="64"/>
      <c r="IA233" s="64"/>
      <c r="IB233" s="64"/>
      <c r="IC233" s="64"/>
      <c r="ID233" s="64"/>
      <c r="IE233" s="64"/>
      <c r="IF233" s="64"/>
      <c r="IG233" s="64"/>
      <c r="IH233" s="64"/>
      <c r="II233" s="64"/>
      <c r="IJ233" s="64"/>
      <c r="IK233" s="64"/>
      <c r="IL233" s="64"/>
      <c r="IM233" s="64"/>
      <c r="IN233" s="64"/>
      <c r="IO233" s="64"/>
      <c r="IP233" s="64"/>
      <c r="IQ233" s="64"/>
      <c r="IR233" s="64"/>
      <c r="IS233" s="64"/>
      <c r="IT233" s="64"/>
      <c r="IU233" s="64"/>
      <c r="IV233" s="64"/>
      <c r="IW233" s="64"/>
      <c r="IX233" s="64"/>
      <c r="IY233" s="64"/>
      <c r="IZ233" s="64"/>
      <c r="JA233" s="64"/>
      <c r="JB233" s="64"/>
      <c r="JC233" s="64"/>
      <c r="JD233" s="64"/>
      <c r="JE233" s="64"/>
      <c r="JF233" s="64"/>
      <c r="JG233" s="64"/>
      <c r="JH233" s="64"/>
      <c r="JI233" s="64"/>
      <c r="JJ233" s="64"/>
      <c r="JK233" s="64"/>
      <c r="JL233" s="64"/>
      <c r="JM233" s="64"/>
      <c r="JN233" s="64"/>
      <c r="JO233" s="64"/>
      <c r="JP233" s="64"/>
      <c r="JQ233" s="64"/>
      <c r="JR233" s="64"/>
      <c r="JS233" s="64"/>
      <c r="JT233" s="64"/>
      <c r="JU233" s="64"/>
      <c r="JV233" s="64"/>
      <c r="JW233" s="64"/>
      <c r="JX233" s="64"/>
      <c r="JY233" s="64"/>
      <c r="JZ233" s="64"/>
      <c r="KA233" s="64"/>
      <c r="KB233" s="64"/>
      <c r="KC233" s="64"/>
      <c r="KD233" s="64"/>
      <c r="KE233" s="64"/>
      <c r="KF233" s="64"/>
      <c r="KG233" s="64"/>
      <c r="KH233" s="64"/>
      <c r="KI233" s="64"/>
      <c r="KJ233" s="64"/>
      <c r="KK233" s="64"/>
      <c r="KL233" s="64"/>
      <c r="KM233" s="64"/>
      <c r="KN233" s="64"/>
      <c r="KO233" s="64"/>
      <c r="KP233" s="64"/>
      <c r="KQ233" s="64"/>
      <c r="KR233" s="64"/>
      <c r="KS233" s="64"/>
      <c r="KT233" s="64"/>
      <c r="KU233" s="64"/>
      <c r="KV233" s="64"/>
      <c r="KW233" s="64"/>
      <c r="KX233" s="64"/>
      <c r="KY233" s="64"/>
      <c r="KZ233" s="64"/>
      <c r="LA233" s="64"/>
      <c r="LB233" s="64"/>
      <c r="LC233" s="64"/>
      <c r="LD233" s="64"/>
      <c r="LE233" s="64"/>
      <c r="LF233" s="64"/>
      <c r="LG233" s="64"/>
      <c r="LH233" s="64"/>
      <c r="LI233" s="64"/>
      <c r="LJ233" s="64"/>
      <c r="LK233" s="64"/>
      <c r="LL233" s="64"/>
      <c r="LM233" s="64"/>
      <c r="LN233" s="64"/>
      <c r="LO233" s="64"/>
      <c r="LP233" s="64"/>
      <c r="LQ233" s="64"/>
      <c r="LR233" s="64"/>
      <c r="LS233" s="64"/>
      <c r="LT233" s="64"/>
      <c r="LU233" s="64"/>
      <c r="LV233" s="64"/>
      <c r="LW233" s="64"/>
      <c r="LX233" s="64"/>
      <c r="LY233" s="64"/>
      <c r="LZ233" s="64"/>
      <c r="MA233" s="64"/>
      <c r="MB233" s="64"/>
      <c r="MC233" s="64"/>
      <c r="MD233" s="64"/>
      <c r="ME233" s="64"/>
      <c r="MF233" s="64"/>
      <c r="MG233" s="64"/>
      <c r="MH233" s="64"/>
      <c r="MI233" s="64"/>
      <c r="MJ233" s="64"/>
      <c r="MK233" s="64"/>
      <c r="ML233" s="64"/>
      <c r="MM233" s="64"/>
      <c r="MN233" s="64"/>
      <c r="MO233" s="64"/>
      <c r="MP233" s="64"/>
      <c r="MQ233" s="64"/>
      <c r="MR233" s="64"/>
      <c r="MS233" s="64"/>
      <c r="MT233" s="64"/>
      <c r="MU233" s="64"/>
      <c r="MV233" s="64"/>
      <c r="MW233" s="64"/>
      <c r="MX233" s="64"/>
      <c r="MY233" s="64"/>
      <c r="MZ233" s="64"/>
      <c r="NA233" s="64"/>
      <c r="NB233" s="64"/>
      <c r="NC233" s="64"/>
      <c r="ND233" s="64"/>
      <c r="NE233" s="64"/>
      <c r="NF233" s="64"/>
      <c r="NG233" s="64"/>
      <c r="NH233" s="64"/>
      <c r="NI233" s="64"/>
      <c r="NJ233" s="64"/>
      <c r="NK233" s="64"/>
      <c r="NL233" s="64"/>
      <c r="NM233" s="64"/>
      <c r="NN233" s="64"/>
      <c r="NO233" s="64"/>
      <c r="NP233" s="64"/>
      <c r="NQ233" s="64"/>
      <c r="NR233" s="64"/>
      <c r="NS233" s="64"/>
      <c r="NT233" s="64"/>
      <c r="NU233" s="64"/>
      <c r="NV233" s="64"/>
      <c r="NW233" s="64"/>
      <c r="NX233" s="64"/>
      <c r="NY233" s="64"/>
      <c r="NZ233" s="64"/>
      <c r="OA233" s="64"/>
      <c r="OB233" s="64"/>
      <c r="OC233" s="64"/>
      <c r="OD233" s="64"/>
      <c r="OE233" s="64"/>
      <c r="OF233" s="64"/>
      <c r="OG233" s="64"/>
      <c r="OH233" s="64"/>
      <c r="OI233" s="64"/>
      <c r="OJ233" s="64"/>
      <c r="OK233" s="64"/>
      <c r="OL233" s="64"/>
      <c r="OM233" s="64"/>
      <c r="ON233" s="64"/>
      <c r="OO233" s="64"/>
      <c r="OP233" s="64"/>
      <c r="OQ233" s="64"/>
      <c r="OR233" s="64"/>
      <c r="OS233" s="64"/>
      <c r="OT233" s="64"/>
      <c r="OU233" s="64"/>
      <c r="OV233" s="64"/>
      <c r="OW233" s="64"/>
      <c r="OX233" s="64"/>
      <c r="OY233" s="64"/>
      <c r="OZ233" s="64"/>
      <c r="PA233" s="64"/>
      <c r="PB233" s="64"/>
      <c r="PC233" s="64"/>
      <c r="PD233" s="64"/>
      <c r="PE233" s="64"/>
      <c r="PF233" s="64"/>
      <c r="PG233" s="64"/>
      <c r="PH233" s="64"/>
      <c r="PI233" s="64"/>
      <c r="PJ233" s="64"/>
      <c r="PK233" s="64"/>
      <c r="PL233" s="64"/>
      <c r="PM233" s="64"/>
      <c r="PN233" s="64"/>
      <c r="PO233" s="64"/>
      <c r="PP233" s="64"/>
      <c r="PQ233" s="64"/>
      <c r="PR233" s="64"/>
      <c r="PS233" s="64"/>
      <c r="PT233" s="64"/>
      <c r="PU233" s="64"/>
      <c r="PV233" s="64"/>
      <c r="PW233" s="64"/>
      <c r="PX233" s="64"/>
      <c r="PY233" s="64"/>
      <c r="PZ233" s="64"/>
      <c r="QA233" s="64"/>
      <c r="QB233" s="64"/>
      <c r="QC233" s="64"/>
      <c r="QD233" s="64"/>
      <c r="QE233" s="64"/>
      <c r="QF233" s="64"/>
      <c r="QG233" s="64"/>
      <c r="QH233" s="64"/>
      <c r="QI233" s="64"/>
      <c r="QJ233" s="64"/>
      <c r="QK233" s="64"/>
      <c r="QL233" s="64"/>
      <c r="QM233" s="64"/>
      <c r="QN233" s="64"/>
      <c r="QO233" s="64"/>
      <c r="QP233" s="64"/>
      <c r="QQ233" s="64"/>
      <c r="QR233" s="64"/>
      <c r="QS233" s="64"/>
      <c r="QT233" s="64"/>
      <c r="QU233" s="64"/>
      <c r="QV233" s="64"/>
      <c r="QW233" s="64"/>
      <c r="QX233" s="64"/>
      <c r="QY233" s="64"/>
      <c r="QZ233" s="64"/>
      <c r="RA233" s="64"/>
      <c r="RB233" s="64"/>
      <c r="RC233" s="64"/>
      <c r="RD233" s="64"/>
      <c r="RE233" s="64"/>
      <c r="RF233" s="64"/>
      <c r="RG233" s="64"/>
      <c r="RH233" s="64"/>
      <c r="RI233" s="64"/>
      <c r="RJ233" s="64"/>
      <c r="RK233" s="64"/>
      <c r="RL233" s="64"/>
      <c r="RM233" s="64"/>
      <c r="RN233" s="64"/>
      <c r="RO233" s="64"/>
      <c r="RP233" s="64"/>
      <c r="RQ233" s="64"/>
      <c r="RR233" s="64"/>
      <c r="RS233" s="64"/>
      <c r="RT233" s="64"/>
      <c r="RU233" s="64"/>
      <c r="RV233" s="64"/>
      <c r="RW233" s="64"/>
      <c r="RX233" s="64"/>
      <c r="RY233" s="64"/>
      <c r="RZ233" s="64"/>
      <c r="SA233" s="64"/>
      <c r="SB233" s="64"/>
      <c r="SC233" s="64"/>
      <c r="SD233" s="64"/>
      <c r="SE233" s="64"/>
      <c r="SF233" s="64"/>
      <c r="SG233" s="64"/>
      <c r="SH233" s="64"/>
      <c r="SI233" s="64"/>
      <c r="SJ233" s="64"/>
      <c r="SK233" s="64"/>
      <c r="SL233" s="64"/>
      <c r="SM233" s="64"/>
      <c r="SN233" s="64"/>
      <c r="SO233" s="64"/>
      <c r="SP233" s="64"/>
      <c r="SQ233" s="64"/>
      <c r="SR233" s="64"/>
      <c r="SS233" s="64"/>
      <c r="ST233" s="64"/>
      <c r="SU233" s="64"/>
      <c r="SV233" s="64"/>
      <c r="SW233" s="64"/>
      <c r="SX233" s="64"/>
      <c r="SY233" s="64"/>
      <c r="SZ233" s="64"/>
      <c r="TA233" s="64"/>
      <c r="TB233" s="64"/>
      <c r="TC233" s="64"/>
      <c r="TD233" s="64"/>
      <c r="TE233" s="64"/>
      <c r="TF233" s="64"/>
      <c r="TG233" s="64"/>
      <c r="TH233" s="64"/>
      <c r="TI233" s="64"/>
      <c r="TJ233" s="64"/>
      <c r="TK233" s="64"/>
      <c r="TL233" s="64"/>
      <c r="TM233" s="64"/>
      <c r="TN233" s="64"/>
      <c r="TO233" s="64"/>
      <c r="TP233" s="64"/>
      <c r="TQ233" s="64"/>
      <c r="TR233" s="64"/>
      <c r="TS233" s="64"/>
      <c r="TT233" s="64"/>
      <c r="TU233" s="64"/>
      <c r="TV233" s="64"/>
      <c r="TW233" s="64"/>
      <c r="TX233" s="64"/>
      <c r="TY233" s="64"/>
      <c r="TZ233" s="64"/>
      <c r="UA233" s="64"/>
      <c r="UB233" s="64"/>
      <c r="UC233" s="64"/>
      <c r="UD233" s="64"/>
      <c r="UE233" s="64"/>
      <c r="UF233" s="64"/>
      <c r="UG233" s="64"/>
      <c r="UH233" s="64"/>
      <c r="UI233" s="64"/>
      <c r="UJ233" s="64"/>
      <c r="UK233" s="64"/>
      <c r="UL233" s="64"/>
      <c r="UM233" s="64"/>
      <c r="UN233" s="64"/>
      <c r="UO233" s="64"/>
      <c r="UP233" s="64"/>
      <c r="UQ233" s="64"/>
      <c r="UR233" s="64"/>
      <c r="US233" s="64"/>
      <c r="UT233" s="64"/>
      <c r="UU233" s="64"/>
      <c r="UV233" s="64"/>
      <c r="UW233" s="64"/>
      <c r="UX233" s="64"/>
      <c r="UY233" s="64"/>
      <c r="UZ233" s="64"/>
      <c r="VA233" s="64"/>
      <c r="VB233" s="64"/>
      <c r="VC233" s="64"/>
      <c r="VD233" s="64"/>
      <c r="VE233" s="64"/>
      <c r="VF233" s="64"/>
      <c r="VG233" s="64"/>
      <c r="VH233" s="64"/>
      <c r="VI233" s="64"/>
      <c r="VJ233" s="64"/>
      <c r="VK233" s="64"/>
      <c r="VL233" s="64"/>
      <c r="VM233" s="64"/>
      <c r="VN233" s="64"/>
      <c r="VO233" s="64"/>
      <c r="VP233" s="64"/>
      <c r="VQ233" s="64"/>
      <c r="VR233" s="64"/>
      <c r="VS233" s="64"/>
      <c r="VT233" s="64"/>
      <c r="VU233" s="64"/>
      <c r="VV233" s="64"/>
      <c r="VW233" s="64"/>
      <c r="VX233" s="64"/>
      <c r="VY233" s="64"/>
      <c r="VZ233" s="64"/>
      <c r="WA233" s="64"/>
      <c r="WB233" s="64"/>
      <c r="WC233" s="64"/>
      <c r="WD233" s="64"/>
      <c r="WE233" s="64"/>
      <c r="WF233" s="64"/>
      <c r="WG233" s="64"/>
      <c r="WH233" s="64"/>
      <c r="WI233" s="64"/>
      <c r="WJ233" s="64"/>
      <c r="WK233" s="64"/>
      <c r="WL233" s="64"/>
      <c r="WM233" s="64"/>
      <c r="WN233" s="64"/>
      <c r="WO233" s="64"/>
      <c r="WP233" s="64"/>
      <c r="WQ233" s="64"/>
      <c r="WR233" s="64"/>
      <c r="WS233" s="64"/>
      <c r="WT233" s="64"/>
      <c r="WU233" s="64"/>
      <c r="WV233" s="64"/>
      <c r="WW233" s="64"/>
      <c r="WX233" s="64"/>
      <c r="WY233" s="64"/>
      <c r="WZ233" s="64"/>
      <c r="XA233" s="64"/>
      <c r="XB233" s="64"/>
      <c r="XC233" s="64"/>
      <c r="XD233" s="64"/>
      <c r="XE233" s="64"/>
      <c r="XF233" s="64"/>
      <c r="XG233" s="64"/>
      <c r="XH233" s="64"/>
      <c r="XI233" s="64"/>
      <c r="XJ233" s="64"/>
      <c r="XK233" s="64"/>
      <c r="XL233" s="64"/>
      <c r="XM233" s="64"/>
      <c r="XN233" s="64"/>
      <c r="XO233" s="64"/>
      <c r="XP233" s="64"/>
      <c r="XQ233" s="64"/>
      <c r="XR233" s="64"/>
      <c r="XS233" s="64"/>
      <c r="XT233" s="64"/>
      <c r="XU233" s="64"/>
      <c r="XV233" s="64"/>
      <c r="XW233" s="64"/>
      <c r="XX233" s="64"/>
      <c r="XY233" s="64"/>
      <c r="XZ233" s="64"/>
      <c r="YA233" s="64"/>
      <c r="YB233" s="64"/>
      <c r="YC233" s="64"/>
      <c r="YD233" s="64"/>
      <c r="YE233" s="64"/>
      <c r="YF233" s="64"/>
      <c r="YG233" s="64"/>
      <c r="YH233" s="64"/>
      <c r="YI233" s="64"/>
      <c r="YJ233" s="64"/>
      <c r="YK233" s="64"/>
      <c r="YL233" s="64"/>
      <c r="YM233" s="64"/>
      <c r="YN233" s="64"/>
      <c r="YO233" s="64"/>
      <c r="YP233" s="64"/>
      <c r="YQ233" s="64"/>
      <c r="YR233" s="64"/>
      <c r="YS233" s="64"/>
      <c r="YT233" s="64"/>
      <c r="YU233" s="64"/>
      <c r="YV233" s="64"/>
      <c r="YW233" s="64"/>
      <c r="YX233" s="64"/>
      <c r="YY233" s="64"/>
      <c r="YZ233" s="64"/>
      <c r="ZA233" s="64"/>
      <c r="ZB233" s="64"/>
      <c r="ZC233" s="64"/>
      <c r="ZD233" s="64"/>
      <c r="ZE233" s="64"/>
      <c r="ZF233" s="64"/>
      <c r="ZG233" s="64"/>
      <c r="ZH233" s="64"/>
      <c r="ZI233" s="64"/>
      <c r="ZJ233" s="64"/>
      <c r="ZK233" s="64"/>
      <c r="ZL233" s="64"/>
      <c r="ZM233" s="64"/>
      <c r="ZN233" s="64"/>
      <c r="ZO233" s="64"/>
      <c r="ZP233" s="64"/>
      <c r="ZQ233" s="64"/>
      <c r="ZR233" s="64"/>
      <c r="ZS233" s="64"/>
      <c r="ZT233" s="64"/>
      <c r="ZU233" s="64"/>
      <c r="ZV233" s="64"/>
      <c r="ZW233" s="64"/>
      <c r="ZX233" s="64"/>
      <c r="ZY233" s="64"/>
      <c r="ZZ233" s="64"/>
      <c r="AAA233" s="64"/>
      <c r="AAB233" s="64"/>
      <c r="AAC233" s="64"/>
      <c r="AAD233" s="64"/>
      <c r="AAE233" s="64"/>
      <c r="AAF233" s="64"/>
      <c r="AAG233" s="64"/>
      <c r="AAH233" s="64"/>
      <c r="AAI233" s="64"/>
      <c r="AAJ233" s="64"/>
      <c r="AAK233" s="64"/>
      <c r="AAL233" s="64"/>
      <c r="AAM233" s="64"/>
      <c r="AAN233" s="64"/>
      <c r="AAO233" s="64"/>
      <c r="AAP233" s="64"/>
      <c r="AAQ233" s="64"/>
      <c r="AAR233" s="64"/>
      <c r="AAS233" s="64"/>
      <c r="AAT233" s="64"/>
      <c r="AAU233" s="64"/>
      <c r="AAV233" s="64"/>
      <c r="AAW233" s="64"/>
      <c r="AAX233" s="64"/>
      <c r="AAY233" s="64"/>
      <c r="AAZ233" s="64"/>
      <c r="ABA233" s="64"/>
      <c r="ABB233" s="64"/>
      <c r="ABC233" s="64"/>
      <c r="ABD233" s="64"/>
      <c r="ABE233" s="64"/>
      <c r="ABF233" s="64"/>
      <c r="ABG233" s="64"/>
      <c r="ABH233" s="64"/>
      <c r="ABI233" s="64"/>
      <c r="ABJ233" s="64"/>
      <c r="ABK233" s="64"/>
      <c r="ABL233" s="64"/>
      <c r="ABM233" s="64"/>
      <c r="ABN233" s="64"/>
      <c r="ABO233" s="64"/>
      <c r="ABP233" s="64"/>
      <c r="ABQ233" s="64"/>
      <c r="ABR233" s="64"/>
      <c r="ABS233" s="64"/>
      <c r="ABT233" s="64"/>
      <c r="ABU233" s="64"/>
      <c r="ABV233" s="64"/>
      <c r="ABW233" s="64"/>
      <c r="ABX233" s="64"/>
      <c r="ABY233" s="64"/>
      <c r="ABZ233" s="64"/>
      <c r="ACA233" s="64"/>
      <c r="ACB233" s="64"/>
      <c r="ACC233" s="64"/>
      <c r="ACD233" s="64"/>
      <c r="ACE233" s="64"/>
      <c r="ACF233" s="64"/>
      <c r="ACG233" s="64"/>
      <c r="ACH233" s="64"/>
      <c r="ACI233" s="64"/>
      <c r="ACJ233" s="64"/>
      <c r="ACK233" s="64"/>
      <c r="ACL233" s="64"/>
      <c r="ACM233" s="64"/>
      <c r="ACN233" s="64"/>
      <c r="ACO233" s="64"/>
      <c r="ACP233" s="64"/>
      <c r="ACQ233" s="64"/>
      <c r="ACR233" s="64"/>
      <c r="ACS233" s="64"/>
      <c r="ACT233" s="64"/>
      <c r="ACU233" s="64"/>
      <c r="ACV233" s="64"/>
      <c r="ACW233" s="64"/>
      <c r="ACX233" s="64"/>
      <c r="ACY233" s="64"/>
      <c r="ACZ233" s="64"/>
      <c r="ADA233" s="64"/>
      <c r="ADB233" s="64"/>
      <c r="ADC233" s="64"/>
      <c r="ADD233" s="64"/>
      <c r="ADE233" s="64"/>
      <c r="ADF233" s="64"/>
      <c r="ADG233" s="64"/>
      <c r="ADH233" s="64"/>
      <c r="ADI233" s="64"/>
      <c r="ADJ233" s="64"/>
      <c r="ADK233" s="64"/>
      <c r="ADL233" s="64"/>
      <c r="ADM233" s="64"/>
      <c r="ADN233" s="64"/>
      <c r="ADO233" s="64"/>
      <c r="ADP233" s="64"/>
      <c r="ADQ233" s="64"/>
      <c r="ADR233" s="64"/>
      <c r="ADS233" s="64"/>
      <c r="ADT233" s="64"/>
      <c r="ADU233" s="64"/>
      <c r="ADV233" s="64"/>
      <c r="ADW233" s="64"/>
      <c r="ADX233" s="64"/>
      <c r="ADY233" s="64"/>
      <c r="ADZ233" s="64"/>
      <c r="AEA233" s="64"/>
      <c r="AEB233" s="64"/>
      <c r="AEC233" s="64"/>
      <c r="AED233" s="64"/>
      <c r="AEE233" s="64"/>
      <c r="AEF233" s="64"/>
      <c r="AEG233" s="64"/>
      <c r="AEH233" s="64"/>
      <c r="AEI233" s="64"/>
      <c r="AEJ233" s="64"/>
      <c r="AEK233" s="64"/>
      <c r="AEL233" s="64"/>
      <c r="AEM233" s="64"/>
      <c r="AEN233" s="64"/>
      <c r="AEO233" s="64"/>
      <c r="AEP233" s="64"/>
      <c r="AEQ233" s="64"/>
      <c r="AER233" s="64"/>
      <c r="AES233" s="64"/>
      <c r="AET233" s="64"/>
      <c r="AEU233" s="64"/>
      <c r="AEV233" s="64"/>
      <c r="AEW233" s="64"/>
      <c r="AEX233" s="64"/>
      <c r="AEY233" s="64"/>
      <c r="AEZ233" s="64"/>
      <c r="AFA233" s="64"/>
      <c r="AFB233" s="64"/>
      <c r="AFC233" s="64"/>
      <c r="AFD233" s="64"/>
      <c r="AFE233" s="64"/>
      <c r="AFF233" s="64"/>
      <c r="AFG233" s="64"/>
      <c r="AFH233" s="64"/>
      <c r="AFI233" s="64"/>
      <c r="AFJ233" s="64"/>
      <c r="AFK233" s="64"/>
      <c r="AFL233" s="64"/>
      <c r="AFM233" s="64"/>
      <c r="AFN233" s="64"/>
      <c r="AFO233" s="64"/>
      <c r="AFP233" s="64"/>
      <c r="AFQ233" s="64"/>
      <c r="AFR233" s="64"/>
      <c r="AFS233" s="64"/>
      <c r="AFT233" s="64"/>
      <c r="AFU233" s="64"/>
      <c r="AFV233" s="64"/>
      <c r="AFW233" s="64"/>
      <c r="AFX233" s="64"/>
      <c r="AFY233" s="64"/>
      <c r="AFZ233" s="64"/>
      <c r="AGA233" s="64"/>
      <c r="AGB233" s="64"/>
      <c r="AGC233" s="64"/>
      <c r="AGD233" s="64"/>
      <c r="AGE233" s="64"/>
      <c r="AGF233" s="64"/>
      <c r="AGG233" s="64"/>
      <c r="AGH233" s="64"/>
      <c r="AGI233" s="64"/>
      <c r="AGJ233" s="64"/>
      <c r="AGK233" s="64"/>
      <c r="AGL233" s="64"/>
      <c r="AGM233" s="64"/>
      <c r="AGN233" s="64"/>
      <c r="AGO233" s="64"/>
      <c r="AGP233" s="64"/>
      <c r="AGQ233" s="64"/>
      <c r="AGR233" s="64"/>
      <c r="AGS233" s="64"/>
      <c r="AGT233" s="64"/>
      <c r="AGU233" s="64"/>
      <c r="AGV233" s="64"/>
      <c r="AGW233" s="64"/>
      <c r="AGX233" s="64"/>
      <c r="AGY233" s="64"/>
      <c r="AGZ233" s="64"/>
      <c r="AHA233" s="64"/>
      <c r="AHB233" s="64"/>
      <c r="AHC233" s="64"/>
      <c r="AHD233" s="64"/>
      <c r="AHE233" s="64"/>
      <c r="AHF233" s="64"/>
      <c r="AHG233" s="64"/>
      <c r="AHH233" s="64"/>
      <c r="AHI233" s="64"/>
      <c r="AHJ233" s="64"/>
      <c r="AHK233" s="64"/>
      <c r="AHL233" s="64"/>
      <c r="AHM233" s="64"/>
      <c r="AHN233" s="64"/>
      <c r="AHO233" s="64"/>
      <c r="AHP233" s="64"/>
      <c r="AHQ233" s="64"/>
      <c r="AHR233" s="64"/>
      <c r="AHS233" s="64"/>
      <c r="AHT233" s="64"/>
      <c r="AHU233" s="64"/>
      <c r="AHV233" s="64"/>
      <c r="AHW233" s="64"/>
      <c r="AHX233" s="64"/>
      <c r="AHY233" s="64"/>
      <c r="AHZ233" s="64"/>
      <c r="AIA233" s="64"/>
      <c r="AIB233" s="64"/>
      <c r="AIC233" s="64"/>
      <c r="AID233" s="64"/>
      <c r="AIE233" s="64"/>
      <c r="AIF233" s="64"/>
      <c r="AIG233" s="64"/>
      <c r="AIH233" s="64"/>
      <c r="AII233" s="64"/>
      <c r="AIJ233" s="64"/>
      <c r="AIK233" s="64"/>
      <c r="AIL233" s="64"/>
      <c r="AIM233" s="64"/>
      <c r="AIN233" s="64"/>
      <c r="AIO233" s="64"/>
      <c r="AIP233" s="64"/>
      <c r="AIQ233" s="64"/>
      <c r="AIR233" s="64"/>
      <c r="AIS233" s="64"/>
      <c r="AIT233" s="64"/>
      <c r="AIU233" s="64"/>
      <c r="AIV233" s="64"/>
      <c r="AIW233" s="64"/>
      <c r="AIX233" s="64"/>
      <c r="AIY233" s="64"/>
      <c r="AIZ233" s="64"/>
      <c r="AJA233" s="64"/>
      <c r="AJB233" s="64"/>
      <c r="AJC233" s="64"/>
      <c r="AJD233" s="64"/>
      <c r="AJE233" s="64"/>
      <c r="AJF233" s="64"/>
      <c r="AJG233" s="64"/>
      <c r="AJH233" s="64"/>
      <c r="AJI233" s="64"/>
      <c r="AJJ233" s="64"/>
      <c r="AJK233" s="64"/>
      <c r="AJL233" s="64"/>
      <c r="AJM233" s="64"/>
      <c r="AJN233" s="64"/>
      <c r="AJO233" s="64"/>
      <c r="AJP233" s="64"/>
      <c r="AJQ233" s="64"/>
      <c r="AJR233" s="64"/>
      <c r="AJS233" s="64"/>
      <c r="AJT233" s="64"/>
      <c r="AJU233" s="64"/>
      <c r="AJV233" s="64"/>
      <c r="AJW233" s="64"/>
      <c r="AJX233" s="64"/>
      <c r="AJY233" s="64"/>
      <c r="AJZ233" s="64"/>
      <c r="AKA233" s="64"/>
      <c r="AKB233" s="64"/>
      <c r="AKC233" s="64"/>
      <c r="AKD233" s="64"/>
      <c r="AKE233" s="64"/>
      <c r="AKF233" s="64"/>
      <c r="AKG233" s="64"/>
      <c r="AKH233" s="64"/>
      <c r="AKI233" s="64"/>
      <c r="AKJ233" s="64"/>
      <c r="AKK233" s="64"/>
      <c r="AKL233" s="64"/>
      <c r="AKM233" s="64"/>
      <c r="AKN233" s="64"/>
      <c r="AKO233" s="64"/>
      <c r="AKP233" s="64"/>
      <c r="AKQ233" s="64"/>
      <c r="AKR233" s="64"/>
      <c r="AKS233" s="64"/>
      <c r="AKT233" s="64"/>
      <c r="AKU233" s="64"/>
      <c r="AKV233" s="64"/>
      <c r="AKW233" s="64"/>
      <c r="AKX233" s="64"/>
      <c r="AKY233" s="64"/>
      <c r="AKZ233" s="64"/>
      <c r="ALA233" s="64"/>
      <c r="ALB233" s="64"/>
      <c r="ALC233" s="64"/>
      <c r="ALD233" s="64"/>
      <c r="ALE233" s="64"/>
      <c r="ALF233" s="64"/>
      <c r="ALG233" s="64"/>
      <c r="ALH233" s="64"/>
      <c r="ALI233" s="64"/>
      <c r="ALJ233" s="64"/>
      <c r="ALK233" s="64"/>
      <c r="ALL233" s="64"/>
      <c r="ALM233" s="64"/>
      <c r="ALN233" s="64"/>
      <c r="ALO233" s="64"/>
      <c r="ALP233" s="64"/>
      <c r="ALQ233" s="64"/>
      <c r="ALR233" s="64"/>
      <c r="ALS233" s="64"/>
      <c r="ALT233" s="64"/>
      <c r="ALU233" s="64"/>
      <c r="ALV233" s="64"/>
      <c r="ALW233" s="64"/>
      <c r="ALX233" s="64"/>
      <c r="ALY233" s="64"/>
      <c r="ALZ233" s="64"/>
      <c r="AMA233" s="64"/>
      <c r="AMB233" s="64"/>
      <c r="AMC233" s="64"/>
      <c r="AMD233" s="64"/>
      <c r="AME233" s="64"/>
      <c r="AMF233" s="64"/>
      <c r="AMG233" s="64"/>
      <c r="AMH233" s="64"/>
      <c r="AMI233" s="64"/>
      <c r="AMJ233" s="64"/>
      <c r="AMK233" s="64"/>
      <c r="AML233" s="64"/>
      <c r="AMM233" s="64"/>
      <c r="AMN233" s="64"/>
      <c r="AMO233" s="64"/>
      <c r="AMP233" s="64"/>
      <c r="AMQ233" s="64"/>
      <c r="AMR233" s="64"/>
      <c r="AMS233" s="64"/>
      <c r="AMT233" s="64"/>
      <c r="AMU233" s="64"/>
      <c r="AMV233" s="64"/>
      <c r="AMW233" s="64"/>
      <c r="AMX233" s="64"/>
      <c r="AMY233" s="64"/>
      <c r="AMZ233" s="64"/>
      <c r="ANA233" s="64"/>
      <c r="ANB233" s="64"/>
      <c r="ANC233" s="64"/>
      <c r="AND233" s="64"/>
      <c r="ANE233" s="64"/>
      <c r="ANF233" s="64"/>
      <c r="ANG233" s="64"/>
      <c r="ANH233" s="64"/>
      <c r="ANI233" s="64"/>
      <c r="ANJ233" s="64"/>
      <c r="ANK233" s="64"/>
      <c r="ANL233" s="64"/>
      <c r="ANM233" s="64"/>
      <c r="ANN233" s="64"/>
      <c r="ANO233" s="64"/>
      <c r="ANP233" s="64"/>
      <c r="ANQ233" s="64"/>
      <c r="ANR233" s="64"/>
      <c r="ANS233" s="64"/>
      <c r="ANT233" s="64"/>
      <c r="ANU233" s="64"/>
      <c r="ANV233" s="64"/>
      <c r="ANW233" s="64"/>
      <c r="ANX233" s="64"/>
      <c r="ANY233" s="64"/>
      <c r="ANZ233" s="64"/>
      <c r="AOA233" s="64"/>
      <c r="AOB233" s="64"/>
      <c r="AOC233" s="64"/>
      <c r="AOD233" s="64"/>
      <c r="AOE233" s="64"/>
      <c r="AOF233" s="64"/>
      <c r="AOG233" s="64"/>
      <c r="AOH233" s="64"/>
      <c r="AOI233" s="64"/>
      <c r="AOJ233" s="64"/>
      <c r="AOK233" s="64"/>
      <c r="AOL233" s="64"/>
      <c r="AOM233" s="64"/>
      <c r="AON233" s="64"/>
      <c r="AOO233" s="64"/>
      <c r="AOP233" s="64"/>
      <c r="AOQ233" s="64"/>
      <c r="AOR233" s="64"/>
      <c r="AOS233" s="64"/>
      <c r="AOT233" s="64"/>
      <c r="AOU233" s="64"/>
      <c r="AOV233" s="64"/>
      <c r="AOW233" s="64"/>
      <c r="AOX233" s="64"/>
      <c r="AOY233" s="64"/>
      <c r="AOZ233" s="64"/>
      <c r="APA233" s="64"/>
      <c r="APB233" s="64"/>
      <c r="APC233" s="64"/>
      <c r="APD233" s="64"/>
      <c r="APE233" s="64"/>
      <c r="APF233" s="64"/>
      <c r="APG233" s="64"/>
      <c r="APH233" s="64"/>
      <c r="API233" s="64"/>
      <c r="APJ233" s="64"/>
      <c r="APK233" s="64"/>
      <c r="APL233" s="64"/>
      <c r="APM233" s="64"/>
      <c r="APN233" s="64"/>
      <c r="APO233" s="64"/>
      <c r="APP233" s="64"/>
      <c r="APQ233" s="64"/>
      <c r="APR233" s="64"/>
      <c r="APS233" s="64"/>
      <c r="APT233" s="64"/>
      <c r="APU233" s="64"/>
      <c r="APV233" s="64"/>
      <c r="APW233" s="64"/>
      <c r="APX233" s="64"/>
      <c r="APY233" s="64"/>
      <c r="APZ233" s="64"/>
      <c r="AQA233" s="64"/>
      <c r="AQB233" s="64"/>
      <c r="AQC233" s="64"/>
      <c r="AQD233" s="64"/>
      <c r="AQE233" s="64"/>
      <c r="AQF233" s="64"/>
      <c r="AQG233" s="64"/>
      <c r="AQH233" s="64"/>
      <c r="AQI233" s="64"/>
      <c r="AQJ233" s="64"/>
      <c r="AQK233" s="64"/>
      <c r="AQL233" s="64"/>
      <c r="AQM233" s="64"/>
      <c r="AQN233" s="64"/>
      <c r="AQO233" s="64"/>
      <c r="AQP233" s="64"/>
      <c r="AQQ233" s="64"/>
      <c r="AQR233" s="64"/>
      <c r="AQS233" s="64"/>
      <c r="AQT233" s="64"/>
      <c r="AQU233" s="64"/>
      <c r="AQV233" s="64"/>
      <c r="AQW233" s="64"/>
      <c r="AQX233" s="64"/>
      <c r="AQY233" s="64"/>
      <c r="AQZ233" s="64"/>
      <c r="ARA233" s="64"/>
      <c r="ARB233" s="64"/>
      <c r="ARC233" s="64"/>
      <c r="ARD233" s="64"/>
      <c r="ARE233" s="64"/>
      <c r="ARF233" s="64"/>
      <c r="ARG233" s="64"/>
      <c r="ARH233" s="64"/>
      <c r="ARI233" s="64"/>
      <c r="ARJ233" s="64"/>
      <c r="ARK233" s="64"/>
      <c r="ARL233" s="64"/>
      <c r="ARM233" s="64"/>
      <c r="ARN233" s="64"/>
      <c r="ARO233" s="64"/>
      <c r="ARP233" s="64"/>
      <c r="ARQ233" s="64"/>
      <c r="ARR233" s="64"/>
      <c r="ARS233" s="64"/>
      <c r="ART233" s="64"/>
      <c r="ARU233" s="64"/>
      <c r="ARV233" s="64"/>
      <c r="ARW233" s="64"/>
      <c r="ARX233" s="64"/>
      <c r="ARY233" s="64"/>
      <c r="ARZ233" s="64"/>
      <c r="ASA233" s="64"/>
      <c r="ASB233" s="64"/>
      <c r="ASC233" s="64"/>
      <c r="ASD233" s="64"/>
      <c r="ASE233" s="64"/>
      <c r="ASF233" s="64"/>
      <c r="ASG233" s="64"/>
      <c r="ASH233" s="64"/>
      <c r="ASI233" s="64"/>
      <c r="ASJ233" s="64"/>
      <c r="ASK233" s="64"/>
      <c r="ASL233" s="64"/>
      <c r="ASM233" s="64"/>
      <c r="ASN233" s="64"/>
      <c r="ASO233" s="64"/>
      <c r="ASP233" s="64"/>
      <c r="ASQ233" s="64"/>
      <c r="ASR233" s="64"/>
      <c r="ASS233" s="64"/>
      <c r="AST233" s="64"/>
      <c r="ASU233" s="64"/>
      <c r="ASV233" s="64"/>
      <c r="ASW233" s="64"/>
      <c r="ASX233" s="64"/>
      <c r="ASY233" s="64"/>
      <c r="ASZ233" s="64"/>
      <c r="ATA233" s="64"/>
      <c r="ATB233" s="64"/>
      <c r="ATC233" s="64"/>
      <c r="ATD233" s="64"/>
      <c r="ATE233" s="64"/>
      <c r="ATF233" s="64"/>
      <c r="ATG233" s="64"/>
      <c r="ATH233" s="64"/>
      <c r="ATI233" s="64"/>
      <c r="ATJ233" s="64"/>
      <c r="ATK233" s="64"/>
      <c r="ATL233" s="64"/>
      <c r="ATM233" s="64"/>
      <c r="ATN233" s="64"/>
      <c r="ATO233" s="64"/>
      <c r="ATP233" s="64"/>
      <c r="ATQ233" s="64"/>
      <c r="ATR233" s="64"/>
      <c r="ATS233" s="64"/>
      <c r="ATT233" s="64"/>
      <c r="ATU233" s="64"/>
      <c r="ATV233" s="64"/>
      <c r="ATW233" s="64"/>
      <c r="ATX233" s="64"/>
      <c r="ATY233" s="64"/>
      <c r="ATZ233" s="64"/>
      <c r="AUA233" s="64"/>
      <c r="AUB233" s="64"/>
      <c r="AUC233" s="64"/>
      <c r="AUD233" s="64"/>
      <c r="AUE233" s="64"/>
      <c r="AUF233" s="64"/>
      <c r="AUG233" s="64"/>
      <c r="AUH233" s="64"/>
      <c r="AUI233" s="64"/>
      <c r="AUJ233" s="64"/>
      <c r="AUK233" s="64"/>
      <c r="AUL233" s="64"/>
      <c r="AUM233" s="64"/>
      <c r="AUN233" s="64"/>
      <c r="AUO233" s="64"/>
      <c r="AUP233" s="64"/>
      <c r="AUQ233" s="64"/>
      <c r="AUR233" s="64"/>
      <c r="AUS233" s="64"/>
      <c r="AUT233" s="64"/>
      <c r="AUU233" s="64"/>
      <c r="AUV233" s="64"/>
      <c r="AUW233" s="64"/>
      <c r="AUX233" s="64"/>
      <c r="AUY233" s="64"/>
      <c r="AUZ233" s="64"/>
      <c r="AVA233" s="64"/>
      <c r="AVB233" s="64"/>
      <c r="AVC233" s="64"/>
      <c r="AVD233" s="64"/>
      <c r="AVE233" s="64"/>
      <c r="AVF233" s="64"/>
      <c r="AVG233" s="64"/>
      <c r="AVH233" s="64"/>
      <c r="AVI233" s="64"/>
      <c r="AVJ233" s="64"/>
      <c r="AVK233" s="64"/>
      <c r="AVL233" s="64"/>
      <c r="AVM233" s="64"/>
      <c r="AVN233" s="64"/>
      <c r="AVO233" s="64"/>
      <c r="AVP233" s="64"/>
      <c r="AVQ233" s="64"/>
      <c r="AVR233" s="64"/>
      <c r="AVS233" s="64"/>
      <c r="AVT233" s="64"/>
      <c r="AVU233" s="64"/>
      <c r="AVV233" s="64"/>
      <c r="AVW233" s="64"/>
      <c r="AVX233" s="64"/>
      <c r="AVY233" s="64"/>
      <c r="AVZ233" s="64"/>
      <c r="AWA233" s="64"/>
      <c r="AWB233" s="64"/>
      <c r="AWC233" s="64"/>
      <c r="AWD233" s="64"/>
      <c r="AWE233" s="64"/>
      <c r="AWF233" s="64"/>
      <c r="AWG233" s="64"/>
      <c r="AWH233" s="64"/>
      <c r="AWI233" s="64"/>
      <c r="AWJ233" s="64"/>
      <c r="AWK233" s="64"/>
      <c r="AWL233" s="64"/>
      <c r="AWM233" s="64"/>
      <c r="AWN233" s="64"/>
      <c r="AWO233" s="64"/>
      <c r="AWP233" s="64"/>
      <c r="AWQ233" s="64"/>
      <c r="AWR233" s="64"/>
      <c r="AWS233" s="64"/>
      <c r="AWT233" s="64"/>
      <c r="AWU233" s="64"/>
      <c r="AWV233" s="64"/>
      <c r="AWW233" s="64"/>
      <c r="AWX233" s="64"/>
      <c r="AWY233" s="64"/>
      <c r="AWZ233" s="64"/>
      <c r="AXA233" s="64"/>
      <c r="AXB233" s="64"/>
      <c r="AXC233" s="64"/>
      <c r="AXD233" s="64"/>
      <c r="AXE233" s="64"/>
      <c r="AXF233" s="64"/>
      <c r="AXG233" s="64"/>
      <c r="AXH233" s="64"/>
      <c r="AXI233" s="64"/>
      <c r="AXJ233" s="64"/>
      <c r="AXK233" s="64"/>
      <c r="AXL233" s="64"/>
      <c r="AXM233" s="64"/>
      <c r="AXN233" s="64"/>
      <c r="AXO233" s="64"/>
      <c r="AXP233" s="64"/>
      <c r="AXQ233" s="64"/>
      <c r="AXR233" s="64"/>
      <c r="AXS233" s="64"/>
      <c r="AXT233" s="64"/>
      <c r="AXU233" s="64"/>
      <c r="AXV233" s="64"/>
      <c r="AXW233" s="64"/>
      <c r="AXX233" s="64"/>
      <c r="AXY233" s="64"/>
      <c r="AXZ233" s="64"/>
      <c r="AYA233" s="64"/>
      <c r="AYB233" s="64"/>
      <c r="AYC233" s="64"/>
      <c r="AYD233" s="64"/>
      <c r="AYE233" s="64"/>
      <c r="AYF233" s="64"/>
      <c r="AYG233" s="64"/>
      <c r="AYH233" s="64"/>
      <c r="AYI233" s="64"/>
      <c r="AYJ233" s="64"/>
      <c r="AYK233" s="64"/>
      <c r="AYL233" s="64"/>
      <c r="AYM233" s="64"/>
      <c r="AYN233" s="64"/>
      <c r="AYO233" s="64"/>
      <c r="AYP233" s="64"/>
      <c r="AYQ233" s="64"/>
      <c r="AYR233" s="64"/>
      <c r="AYS233" s="64"/>
      <c r="AYT233" s="64"/>
      <c r="AYU233" s="64"/>
      <c r="AYV233" s="64"/>
      <c r="AYW233" s="64"/>
      <c r="AYX233" s="64"/>
      <c r="AYY233" s="64"/>
      <c r="AYZ233" s="64"/>
      <c r="AZA233" s="64"/>
      <c r="AZB233" s="64"/>
      <c r="AZC233" s="64"/>
      <c r="AZD233" s="64"/>
      <c r="AZE233" s="64"/>
      <c r="AZF233" s="64"/>
      <c r="AZG233" s="64"/>
      <c r="AZH233" s="64"/>
      <c r="AZI233" s="64"/>
      <c r="AZJ233" s="64"/>
      <c r="AZK233" s="64"/>
      <c r="AZL233" s="64"/>
      <c r="AZM233" s="64"/>
      <c r="AZN233" s="64"/>
      <c r="AZO233" s="64"/>
      <c r="AZP233" s="64"/>
      <c r="AZQ233" s="64"/>
      <c r="AZR233" s="64"/>
      <c r="AZS233" s="64"/>
      <c r="AZT233" s="64"/>
      <c r="AZU233" s="64"/>
      <c r="AZV233" s="64"/>
      <c r="AZW233" s="64"/>
      <c r="AZX233" s="64"/>
      <c r="AZY233" s="64"/>
      <c r="AZZ233" s="64"/>
      <c r="BAA233" s="64"/>
      <c r="BAB233" s="64"/>
      <c r="BAC233" s="64"/>
      <c r="BAD233" s="64"/>
      <c r="BAE233" s="64"/>
      <c r="BAF233" s="64"/>
      <c r="BAG233" s="64"/>
      <c r="BAH233" s="64"/>
      <c r="BAI233" s="64"/>
      <c r="BAJ233" s="64"/>
      <c r="BAK233" s="64"/>
      <c r="BAL233" s="64"/>
      <c r="BAM233" s="64"/>
      <c r="BAN233" s="64"/>
      <c r="BAO233" s="64"/>
      <c r="BAP233" s="64"/>
      <c r="BAQ233" s="64"/>
      <c r="BAR233" s="64"/>
      <c r="BAS233" s="64"/>
      <c r="BAT233" s="64"/>
      <c r="BAU233" s="64"/>
      <c r="BAV233" s="64"/>
      <c r="BAW233" s="64"/>
      <c r="BAX233" s="64"/>
      <c r="BAY233" s="64"/>
      <c r="BAZ233" s="64"/>
      <c r="BBA233" s="64"/>
      <c r="BBB233" s="64"/>
      <c r="BBC233" s="64"/>
      <c r="BBD233" s="64"/>
      <c r="BBE233" s="64"/>
      <c r="BBF233" s="64"/>
      <c r="BBG233" s="64"/>
      <c r="BBH233" s="64"/>
      <c r="BBI233" s="64"/>
      <c r="BBJ233" s="64"/>
      <c r="BBK233" s="64"/>
      <c r="BBL233" s="64"/>
      <c r="BBM233" s="64"/>
      <c r="BBN233" s="64"/>
      <c r="BBO233" s="64"/>
      <c r="BBP233" s="64"/>
      <c r="BBQ233" s="64"/>
      <c r="BBR233" s="64"/>
      <c r="BBS233" s="64"/>
      <c r="BBT233" s="64"/>
      <c r="BBU233" s="64"/>
      <c r="BBV233" s="64"/>
      <c r="BBW233" s="64"/>
      <c r="BBX233" s="64"/>
      <c r="BBY233" s="64"/>
      <c r="BBZ233" s="64"/>
      <c r="BCA233" s="64"/>
      <c r="BCB233" s="64"/>
      <c r="BCC233" s="64"/>
      <c r="BCD233" s="64"/>
      <c r="BCE233" s="64"/>
      <c r="BCF233" s="64"/>
      <c r="BCG233" s="64"/>
      <c r="BCH233" s="64"/>
      <c r="BCI233" s="64"/>
      <c r="BCJ233" s="64"/>
      <c r="BCK233" s="64"/>
      <c r="BCL233" s="64"/>
      <c r="BCM233" s="64"/>
      <c r="BCN233" s="64"/>
      <c r="BCO233" s="64"/>
      <c r="BCP233" s="64"/>
      <c r="BCQ233" s="64"/>
      <c r="BCR233" s="64"/>
      <c r="BCS233" s="64"/>
      <c r="BCT233" s="64"/>
      <c r="BCU233" s="64"/>
      <c r="BCV233" s="64"/>
      <c r="BCW233" s="64"/>
      <c r="BCX233" s="64"/>
      <c r="BCY233" s="64"/>
      <c r="BCZ233" s="64"/>
      <c r="BDA233" s="64"/>
      <c r="BDB233" s="64"/>
      <c r="BDC233" s="64"/>
      <c r="BDD233" s="64"/>
      <c r="BDE233" s="64"/>
      <c r="BDF233" s="64"/>
      <c r="BDG233" s="64"/>
      <c r="BDH233" s="64"/>
      <c r="BDI233" s="64"/>
      <c r="BDJ233" s="64"/>
      <c r="BDK233" s="64"/>
      <c r="BDL233" s="64"/>
      <c r="BDM233" s="64"/>
      <c r="BDN233" s="64"/>
      <c r="BDO233" s="64"/>
      <c r="BDP233" s="64"/>
      <c r="BDQ233" s="64"/>
      <c r="BDR233" s="64"/>
      <c r="BDS233" s="64"/>
      <c r="BDT233" s="64"/>
      <c r="BDU233" s="64"/>
      <c r="BDV233" s="64"/>
      <c r="BDW233" s="64"/>
      <c r="BDX233" s="64"/>
      <c r="BDY233" s="64"/>
      <c r="BDZ233" s="64"/>
      <c r="BEA233" s="64"/>
      <c r="BEB233" s="64"/>
      <c r="BEC233" s="64"/>
      <c r="BED233" s="64"/>
      <c r="BEE233" s="64"/>
      <c r="BEF233" s="64"/>
      <c r="BEG233" s="64"/>
      <c r="BEH233" s="64"/>
      <c r="BEI233" s="64"/>
      <c r="BEJ233" s="64"/>
      <c r="BEK233" s="64"/>
      <c r="BEL233" s="64"/>
      <c r="BEM233" s="64"/>
      <c r="BEN233" s="64"/>
      <c r="BEO233" s="64"/>
      <c r="BEP233" s="64"/>
      <c r="BEQ233" s="64"/>
      <c r="BER233" s="64"/>
      <c r="BES233" s="64"/>
      <c r="BET233" s="64"/>
      <c r="BEU233" s="64"/>
      <c r="BEV233" s="64"/>
      <c r="BEW233" s="64"/>
      <c r="BEX233" s="64"/>
      <c r="BEY233" s="64"/>
      <c r="BEZ233" s="64"/>
      <c r="BFA233" s="64"/>
      <c r="BFB233" s="64"/>
      <c r="BFC233" s="64"/>
      <c r="BFD233" s="64"/>
      <c r="BFE233" s="64"/>
      <c r="BFF233" s="64"/>
      <c r="BFG233" s="64"/>
      <c r="BFH233" s="64"/>
      <c r="BFI233" s="64"/>
      <c r="BFJ233" s="64"/>
      <c r="BFK233" s="64"/>
      <c r="BFL233" s="64"/>
      <c r="BFM233" s="64"/>
      <c r="BFN233" s="64"/>
      <c r="BFO233" s="64"/>
      <c r="BFP233" s="64"/>
      <c r="BFQ233" s="64"/>
      <c r="BFR233" s="64"/>
      <c r="BFS233" s="64"/>
      <c r="BFT233" s="64"/>
      <c r="BFU233" s="64"/>
      <c r="BFV233" s="64"/>
      <c r="BFW233" s="64"/>
      <c r="BFX233" s="64"/>
      <c r="BFY233" s="64"/>
      <c r="BFZ233" s="64"/>
      <c r="BGA233" s="64"/>
      <c r="BGB233" s="64"/>
      <c r="BGC233" s="64"/>
      <c r="BGD233" s="64"/>
      <c r="BGE233" s="64"/>
      <c r="BGF233" s="64"/>
      <c r="BGG233" s="64"/>
      <c r="BGH233" s="64"/>
      <c r="BGI233" s="64"/>
      <c r="BGJ233" s="64"/>
      <c r="BGK233" s="64"/>
      <c r="BGL233" s="64"/>
      <c r="BGM233" s="64"/>
      <c r="BGN233" s="64"/>
      <c r="BGO233" s="64"/>
      <c r="BGP233" s="64"/>
      <c r="BGQ233" s="64"/>
      <c r="BGR233" s="64"/>
      <c r="BGS233" s="64"/>
      <c r="BGT233" s="64"/>
      <c r="BGU233" s="64"/>
      <c r="BGV233" s="64"/>
      <c r="BGW233" s="64"/>
      <c r="BGX233" s="64"/>
      <c r="BGY233" s="64"/>
      <c r="BGZ233" s="64"/>
      <c r="BHA233" s="64"/>
      <c r="BHB233" s="64"/>
      <c r="BHC233" s="64"/>
      <c r="BHD233" s="64"/>
      <c r="BHE233" s="64"/>
      <c r="BHF233" s="64"/>
      <c r="BHG233" s="64"/>
      <c r="BHH233" s="64"/>
      <c r="BHI233" s="64"/>
      <c r="BHJ233" s="64"/>
      <c r="BHK233" s="64"/>
      <c r="BHL233" s="64"/>
      <c r="BHM233" s="64"/>
      <c r="BHN233" s="64"/>
      <c r="BHO233" s="64"/>
      <c r="BHP233" s="64"/>
      <c r="BHQ233" s="64"/>
      <c r="BHR233" s="64"/>
      <c r="BHS233" s="64"/>
      <c r="BHT233" s="64"/>
      <c r="BHU233" s="64"/>
      <c r="BHV233" s="64"/>
      <c r="BHW233" s="64"/>
      <c r="BHX233" s="64"/>
      <c r="BHY233" s="64"/>
      <c r="BHZ233" s="64"/>
      <c r="BIA233" s="64"/>
      <c r="BIB233" s="64"/>
      <c r="BIC233" s="64"/>
      <c r="BID233" s="64"/>
      <c r="BIE233" s="64"/>
      <c r="BIF233" s="64"/>
      <c r="BIG233" s="64"/>
      <c r="BIH233" s="64"/>
      <c r="BII233" s="64"/>
      <c r="BIJ233" s="64"/>
      <c r="BIK233" s="64"/>
      <c r="BIL233" s="64"/>
      <c r="BIM233" s="64"/>
      <c r="BIN233" s="64"/>
      <c r="BIO233" s="64"/>
      <c r="BIP233" s="64"/>
      <c r="BIQ233" s="64"/>
      <c r="BIR233" s="64"/>
      <c r="BIS233" s="64"/>
      <c r="BIT233" s="64"/>
      <c r="BIU233" s="64"/>
      <c r="BIV233" s="64"/>
      <c r="BIW233" s="64"/>
      <c r="BIX233" s="64"/>
      <c r="BIY233" s="64"/>
      <c r="BIZ233" s="64"/>
      <c r="BJA233" s="64"/>
      <c r="BJB233" s="64"/>
      <c r="BJC233" s="64"/>
      <c r="BJD233" s="64"/>
      <c r="BJE233" s="64"/>
      <c r="BJF233" s="64"/>
      <c r="BJG233" s="64"/>
      <c r="BJH233" s="64"/>
      <c r="BJI233" s="64"/>
      <c r="BJJ233" s="64"/>
      <c r="BJK233" s="64"/>
      <c r="BJL233" s="64"/>
      <c r="BJM233" s="64"/>
      <c r="BJN233" s="64"/>
      <c r="BJO233" s="64"/>
      <c r="BJP233" s="64"/>
      <c r="BJQ233" s="64"/>
      <c r="BJR233" s="64"/>
      <c r="BJS233" s="64"/>
      <c r="BJT233" s="64"/>
      <c r="BJU233" s="64"/>
      <c r="BJV233" s="64"/>
      <c r="BJW233" s="64"/>
      <c r="BJX233" s="64"/>
      <c r="BJY233" s="64"/>
      <c r="BJZ233" s="64"/>
      <c r="BKA233" s="64"/>
      <c r="BKB233" s="64"/>
      <c r="BKC233" s="64"/>
      <c r="BKD233" s="64"/>
      <c r="BKE233" s="64"/>
      <c r="BKF233" s="64"/>
      <c r="BKG233" s="64"/>
      <c r="BKH233" s="64"/>
      <c r="BKI233" s="64"/>
      <c r="BKJ233" s="64"/>
      <c r="BKK233" s="64"/>
      <c r="BKL233" s="64"/>
      <c r="BKM233" s="64"/>
      <c r="BKN233" s="64"/>
      <c r="BKO233" s="64"/>
      <c r="BKP233" s="64"/>
      <c r="BKQ233" s="64"/>
      <c r="BKR233" s="64"/>
      <c r="BKS233" s="64"/>
      <c r="BKT233" s="64"/>
      <c r="BKU233" s="64"/>
      <c r="BKV233" s="64"/>
      <c r="BKW233" s="64"/>
      <c r="BKX233" s="64"/>
      <c r="BKY233" s="64"/>
      <c r="BKZ233" s="64"/>
      <c r="BLA233" s="64"/>
      <c r="BLB233" s="64"/>
      <c r="BLC233" s="64"/>
      <c r="BLD233" s="64"/>
      <c r="BLE233" s="64"/>
      <c r="BLF233" s="64"/>
      <c r="BLG233" s="64"/>
      <c r="BLH233" s="64"/>
      <c r="BLI233" s="64"/>
      <c r="BLJ233" s="64"/>
      <c r="BLK233" s="64"/>
      <c r="BLL233" s="64"/>
      <c r="BLM233" s="64"/>
      <c r="BLN233" s="64"/>
      <c r="BLO233" s="64"/>
      <c r="BLP233" s="64"/>
      <c r="BLQ233" s="64"/>
      <c r="BLR233" s="64"/>
      <c r="BLS233" s="64"/>
      <c r="BLT233" s="64"/>
      <c r="BLU233" s="64"/>
      <c r="BLV233" s="64"/>
      <c r="BLW233" s="64"/>
      <c r="BLX233" s="64"/>
      <c r="BLY233" s="64"/>
      <c r="BLZ233" s="64"/>
      <c r="BMA233" s="64"/>
      <c r="BMB233" s="64"/>
      <c r="BMC233" s="64"/>
      <c r="BMD233" s="64"/>
      <c r="BME233" s="64"/>
      <c r="BMF233" s="64"/>
      <c r="BMG233" s="64"/>
      <c r="BMH233" s="64"/>
      <c r="BMI233" s="64"/>
      <c r="BMJ233" s="64"/>
      <c r="BMK233" s="64"/>
      <c r="BML233" s="64"/>
      <c r="BMM233" s="64"/>
      <c r="BMN233" s="64"/>
      <c r="BMO233" s="64"/>
      <c r="BMP233" s="64"/>
      <c r="BMQ233" s="64"/>
      <c r="BMR233" s="64"/>
      <c r="BMS233" s="64"/>
      <c r="BMT233" s="64"/>
      <c r="BMU233" s="64"/>
      <c r="BMV233" s="64"/>
      <c r="BMW233" s="64"/>
      <c r="BMX233" s="64"/>
      <c r="BMY233" s="64"/>
      <c r="BMZ233" s="64"/>
      <c r="BNA233" s="64"/>
      <c r="BNB233" s="64"/>
      <c r="BNC233" s="64"/>
      <c r="BND233" s="64"/>
      <c r="BNE233" s="64"/>
      <c r="BNF233" s="64"/>
      <c r="BNG233" s="64"/>
      <c r="BNH233" s="64"/>
      <c r="BNI233" s="64"/>
      <c r="BNJ233" s="64"/>
      <c r="BNK233" s="64"/>
      <c r="BNL233" s="64"/>
      <c r="BNM233" s="64"/>
      <c r="BNN233" s="64"/>
      <c r="BNO233" s="64"/>
      <c r="BNP233" s="64"/>
      <c r="BNQ233" s="64"/>
      <c r="BNR233" s="64"/>
      <c r="BNS233" s="64"/>
      <c r="BNT233" s="64"/>
      <c r="BNU233" s="64"/>
      <c r="BNV233" s="64"/>
      <c r="BNW233" s="64"/>
      <c r="BNX233" s="64"/>
      <c r="BNY233" s="64"/>
      <c r="BNZ233" s="64"/>
      <c r="BOA233" s="64"/>
      <c r="BOB233" s="64"/>
      <c r="BOC233" s="64"/>
      <c r="BOD233" s="64"/>
      <c r="BOE233" s="64"/>
      <c r="BOF233" s="64"/>
      <c r="BOG233" s="64"/>
      <c r="BOH233" s="64"/>
      <c r="BOI233" s="64"/>
      <c r="BOJ233" s="64"/>
      <c r="BOK233" s="64"/>
      <c r="BOL233" s="64"/>
      <c r="BOM233" s="64"/>
      <c r="BON233" s="64"/>
      <c r="BOO233" s="64"/>
      <c r="BOP233" s="64"/>
      <c r="BOQ233" s="64"/>
      <c r="BOR233" s="64"/>
      <c r="BOS233" s="64"/>
      <c r="BOT233" s="64"/>
      <c r="BOU233" s="64"/>
      <c r="BOV233" s="64"/>
      <c r="BOW233" s="64"/>
      <c r="BOX233" s="64"/>
      <c r="BOY233" s="64"/>
      <c r="BOZ233" s="64"/>
      <c r="BPA233" s="64"/>
      <c r="BPB233" s="64"/>
      <c r="BPC233" s="64"/>
      <c r="BPD233" s="64"/>
      <c r="BPE233" s="64"/>
      <c r="BPF233" s="64"/>
      <c r="BPG233" s="64"/>
      <c r="BPH233" s="64"/>
      <c r="BPI233" s="64"/>
      <c r="BPJ233" s="64"/>
      <c r="BPK233" s="64"/>
      <c r="BPL233" s="64"/>
      <c r="BPM233" s="64"/>
      <c r="BPN233" s="64"/>
      <c r="BPO233" s="64"/>
      <c r="BPP233" s="64"/>
      <c r="BPQ233" s="64"/>
      <c r="BPR233" s="64"/>
      <c r="BPS233" s="64"/>
      <c r="BPT233" s="64"/>
      <c r="BPU233" s="64"/>
      <c r="BPV233" s="64"/>
      <c r="BPW233" s="64"/>
      <c r="BPX233" s="64"/>
      <c r="BPY233" s="64"/>
      <c r="BPZ233" s="64"/>
      <c r="BQA233" s="64"/>
      <c r="BQB233" s="64"/>
      <c r="BQC233" s="64"/>
      <c r="BQD233" s="64"/>
      <c r="BQE233" s="64"/>
      <c r="BQF233" s="64"/>
      <c r="BQG233" s="64"/>
      <c r="BQH233" s="64"/>
      <c r="BQI233" s="64"/>
      <c r="BQJ233" s="64"/>
      <c r="BQK233" s="64"/>
      <c r="BQL233" s="64"/>
      <c r="BQM233" s="64"/>
      <c r="BQN233" s="64"/>
      <c r="BQO233" s="64"/>
      <c r="BQP233" s="64"/>
      <c r="BQQ233" s="64"/>
      <c r="BQR233" s="64"/>
      <c r="BQS233" s="64"/>
      <c r="BQT233" s="64"/>
      <c r="BQU233" s="64"/>
      <c r="BQV233" s="64"/>
      <c r="BQW233" s="64"/>
      <c r="BQX233" s="64"/>
      <c r="BQY233" s="64"/>
      <c r="BQZ233" s="64"/>
      <c r="BRA233" s="64"/>
      <c r="BRB233" s="64"/>
      <c r="BRC233" s="64"/>
      <c r="BRD233" s="64"/>
      <c r="BRE233" s="64"/>
      <c r="BRF233" s="64"/>
      <c r="BRG233" s="64"/>
      <c r="BRH233" s="64"/>
      <c r="BRI233" s="64"/>
      <c r="BRJ233" s="64"/>
      <c r="BRK233" s="64"/>
      <c r="BRL233" s="64"/>
      <c r="BRM233" s="64"/>
      <c r="BRN233" s="64"/>
      <c r="BRO233" s="64"/>
      <c r="BRP233" s="64"/>
      <c r="BRQ233" s="64"/>
      <c r="BRR233" s="64"/>
      <c r="BRS233" s="64"/>
      <c r="BRT233" s="64"/>
      <c r="BRU233" s="64"/>
      <c r="BRV233" s="64"/>
      <c r="BRW233" s="64"/>
      <c r="BRX233" s="64"/>
      <c r="BRY233" s="64"/>
      <c r="BRZ233" s="64"/>
      <c r="BSA233" s="64"/>
      <c r="BSB233" s="64"/>
      <c r="BSC233" s="64"/>
      <c r="BSD233" s="64"/>
      <c r="BSE233" s="64"/>
      <c r="BSF233" s="64"/>
      <c r="BSG233" s="64"/>
      <c r="BSH233" s="64"/>
      <c r="BSI233" s="64"/>
      <c r="BSJ233" s="64"/>
      <c r="BSK233" s="64"/>
      <c r="BSL233" s="64"/>
      <c r="BSM233" s="64"/>
      <c r="BSN233" s="64"/>
      <c r="BSO233" s="64"/>
      <c r="BSP233" s="64"/>
      <c r="BSQ233" s="64"/>
      <c r="BSR233" s="64"/>
      <c r="BSS233" s="64"/>
      <c r="BST233" s="64"/>
      <c r="BSU233" s="64"/>
      <c r="BSV233" s="64"/>
      <c r="BSW233" s="64"/>
      <c r="BSX233" s="64"/>
      <c r="BSY233" s="64"/>
      <c r="BSZ233" s="64"/>
      <c r="BTA233" s="64"/>
      <c r="BTB233" s="64"/>
      <c r="BTC233" s="64"/>
      <c r="BTD233" s="64"/>
      <c r="BTE233" s="64"/>
      <c r="BTF233" s="64"/>
      <c r="BTG233" s="64"/>
      <c r="BTH233" s="64"/>
      <c r="BTI233" s="64"/>
      <c r="BTJ233" s="64"/>
      <c r="BTK233" s="64"/>
      <c r="BTL233" s="64"/>
      <c r="BTM233" s="64"/>
      <c r="BTN233" s="64"/>
      <c r="BTO233" s="64"/>
      <c r="BTP233" s="64"/>
      <c r="BTQ233" s="64"/>
      <c r="BTR233" s="64"/>
      <c r="BTS233" s="64"/>
      <c r="BTT233" s="64"/>
      <c r="BTU233" s="64"/>
      <c r="BTV233" s="64"/>
      <c r="BTW233" s="64"/>
      <c r="BTX233" s="64"/>
      <c r="BTY233" s="64"/>
      <c r="BTZ233" s="64"/>
      <c r="BUA233" s="64"/>
      <c r="BUB233" s="64"/>
      <c r="BUC233" s="64"/>
      <c r="BUD233" s="64"/>
      <c r="BUE233" s="64"/>
      <c r="BUF233" s="64"/>
      <c r="BUG233" s="64"/>
      <c r="BUH233" s="64"/>
      <c r="BUI233" s="64"/>
      <c r="BUJ233" s="64"/>
      <c r="BUK233" s="64"/>
      <c r="BUL233" s="64"/>
      <c r="BUM233" s="64"/>
      <c r="BUN233" s="64"/>
      <c r="BUO233" s="64"/>
      <c r="BUP233" s="64"/>
      <c r="BUQ233" s="64"/>
      <c r="BUR233" s="64"/>
      <c r="BUS233" s="64"/>
      <c r="BUT233" s="64"/>
      <c r="BUU233" s="64"/>
      <c r="BUV233" s="64"/>
      <c r="BUW233" s="64"/>
      <c r="BUX233" s="64"/>
      <c r="BUY233" s="64"/>
      <c r="BUZ233" s="64"/>
      <c r="BVA233" s="64"/>
      <c r="BVB233" s="64"/>
      <c r="BVC233" s="64"/>
      <c r="BVD233" s="64"/>
      <c r="BVE233" s="64"/>
      <c r="BVF233" s="64"/>
      <c r="BVG233" s="64"/>
      <c r="BVH233" s="64"/>
      <c r="BVI233" s="64"/>
      <c r="BVJ233" s="64"/>
      <c r="BVK233" s="64"/>
      <c r="BVL233" s="64"/>
      <c r="BVM233" s="64"/>
      <c r="BVN233" s="64"/>
      <c r="BVO233" s="64"/>
      <c r="BVP233" s="64"/>
      <c r="BVQ233" s="64"/>
      <c r="BVR233" s="64"/>
      <c r="BVS233" s="64"/>
      <c r="BVT233" s="64"/>
      <c r="BVU233" s="64"/>
      <c r="BVV233" s="64"/>
      <c r="BVW233" s="64"/>
      <c r="BVX233" s="64"/>
      <c r="BVY233" s="64"/>
      <c r="BVZ233" s="64"/>
      <c r="BWA233" s="64"/>
      <c r="BWB233" s="64"/>
      <c r="BWC233" s="64"/>
      <c r="BWD233" s="64"/>
      <c r="BWE233" s="64"/>
      <c r="BWF233" s="64"/>
      <c r="BWG233" s="64"/>
      <c r="BWH233" s="64"/>
      <c r="BWI233" s="64"/>
      <c r="BWJ233" s="64"/>
      <c r="BWK233" s="64"/>
      <c r="BWL233" s="64"/>
      <c r="BWM233" s="64"/>
      <c r="BWN233" s="64"/>
      <c r="BWO233" s="64"/>
      <c r="BWP233" s="64"/>
      <c r="BWQ233" s="64"/>
      <c r="BWR233" s="64"/>
      <c r="BWS233" s="64"/>
      <c r="BWT233" s="64"/>
      <c r="BWU233" s="64"/>
      <c r="BWV233" s="64"/>
      <c r="BWW233" s="64"/>
      <c r="BWX233" s="64"/>
      <c r="BWY233" s="64"/>
      <c r="BWZ233" s="64"/>
      <c r="BXA233" s="64"/>
      <c r="BXB233" s="64"/>
      <c r="BXC233" s="64"/>
      <c r="BXD233" s="64"/>
      <c r="BXE233" s="64"/>
      <c r="BXF233" s="64"/>
      <c r="BXG233" s="64"/>
      <c r="BXH233" s="64"/>
      <c r="BXI233" s="64"/>
      <c r="BXJ233" s="64"/>
      <c r="BXK233" s="64"/>
      <c r="BXL233" s="64"/>
      <c r="BXM233" s="64"/>
      <c r="BXN233" s="64"/>
      <c r="BXO233" s="64"/>
      <c r="BXP233" s="64"/>
      <c r="BXQ233" s="64"/>
      <c r="BXR233" s="64"/>
      <c r="BXS233" s="64"/>
      <c r="BXT233" s="64"/>
      <c r="BXU233" s="64"/>
      <c r="BXV233" s="64"/>
      <c r="BXW233" s="64"/>
      <c r="BXX233" s="64"/>
      <c r="BXY233" s="64"/>
      <c r="BXZ233" s="64"/>
      <c r="BYA233" s="64"/>
      <c r="BYB233" s="64"/>
      <c r="BYC233" s="64"/>
      <c r="BYD233" s="64"/>
      <c r="BYE233" s="64"/>
      <c r="BYF233" s="64"/>
      <c r="BYG233" s="64"/>
      <c r="BYH233" s="64"/>
      <c r="BYI233" s="64"/>
      <c r="BYJ233" s="64"/>
      <c r="BYK233" s="64"/>
      <c r="BYL233" s="64"/>
      <c r="BYM233" s="64"/>
      <c r="BYN233" s="64"/>
      <c r="BYO233" s="64"/>
      <c r="BYP233" s="64"/>
      <c r="BYQ233" s="64"/>
      <c r="BYR233" s="64"/>
      <c r="BYS233" s="64"/>
      <c r="BYT233" s="64"/>
      <c r="BYU233" s="64"/>
      <c r="BYV233" s="64"/>
      <c r="BYW233" s="64"/>
      <c r="BYX233" s="64"/>
      <c r="BYY233" s="64"/>
      <c r="BYZ233" s="64"/>
      <c r="BZA233" s="64"/>
      <c r="BZB233" s="64"/>
      <c r="BZC233" s="64"/>
      <c r="BZD233" s="64"/>
      <c r="BZE233" s="64"/>
      <c r="BZF233" s="64"/>
      <c r="BZG233" s="64"/>
      <c r="BZH233" s="64"/>
      <c r="BZI233" s="64"/>
      <c r="BZJ233" s="64"/>
      <c r="BZK233" s="64"/>
      <c r="BZL233" s="64"/>
      <c r="BZM233" s="64"/>
      <c r="BZN233" s="64"/>
      <c r="BZO233" s="64"/>
      <c r="BZP233" s="64"/>
      <c r="BZQ233" s="64"/>
      <c r="BZR233" s="64"/>
      <c r="BZS233" s="64"/>
      <c r="BZT233" s="64"/>
      <c r="BZU233" s="64"/>
      <c r="BZV233" s="64"/>
      <c r="BZW233" s="64"/>
      <c r="BZX233" s="64"/>
      <c r="BZY233" s="64"/>
      <c r="BZZ233" s="64"/>
      <c r="CAA233" s="64"/>
      <c r="CAB233" s="64"/>
      <c r="CAC233" s="64"/>
      <c r="CAD233" s="64"/>
      <c r="CAE233" s="64"/>
      <c r="CAF233" s="64"/>
      <c r="CAG233" s="64"/>
      <c r="CAH233" s="64"/>
      <c r="CAI233" s="64"/>
      <c r="CAJ233" s="64"/>
      <c r="CAK233" s="64"/>
      <c r="CAL233" s="64"/>
      <c r="CAM233" s="64"/>
      <c r="CAN233" s="64"/>
      <c r="CAO233" s="64"/>
      <c r="CAP233" s="64"/>
      <c r="CAQ233" s="64"/>
      <c r="CAR233" s="64"/>
      <c r="CAS233" s="64"/>
      <c r="CAT233" s="64"/>
      <c r="CAU233" s="64"/>
      <c r="CAV233" s="64"/>
      <c r="CAW233" s="64"/>
      <c r="CAX233" s="64"/>
      <c r="CAY233" s="64"/>
      <c r="CAZ233" s="64"/>
      <c r="CBA233" s="64"/>
      <c r="CBB233" s="64"/>
      <c r="CBC233" s="64"/>
      <c r="CBD233" s="64"/>
      <c r="CBE233" s="64"/>
      <c r="CBF233" s="64"/>
      <c r="CBG233" s="64"/>
      <c r="CBH233" s="64"/>
      <c r="CBI233" s="64"/>
      <c r="CBJ233" s="64"/>
      <c r="CBK233" s="64"/>
      <c r="CBL233" s="64"/>
      <c r="CBM233" s="64"/>
      <c r="CBN233" s="64"/>
      <c r="CBO233" s="64"/>
      <c r="CBP233" s="64"/>
      <c r="CBQ233" s="64"/>
      <c r="CBR233" s="64"/>
      <c r="CBS233" s="64"/>
      <c r="CBT233" s="64"/>
      <c r="CBU233" s="64"/>
      <c r="CBV233" s="64"/>
      <c r="CBW233" s="64"/>
      <c r="CBX233" s="64"/>
      <c r="CBY233" s="64"/>
      <c r="CBZ233" s="64"/>
      <c r="CCA233" s="64"/>
      <c r="CCB233" s="64"/>
      <c r="CCC233" s="64"/>
      <c r="CCD233" s="64"/>
      <c r="CCE233" s="64"/>
      <c r="CCF233" s="64"/>
      <c r="CCG233" s="64"/>
      <c r="CCH233" s="64"/>
      <c r="CCI233" s="64"/>
      <c r="CCJ233" s="64"/>
      <c r="CCK233" s="64"/>
      <c r="CCL233" s="64"/>
      <c r="CCM233" s="64"/>
      <c r="CCN233" s="64"/>
      <c r="CCO233" s="64"/>
      <c r="CCP233" s="64"/>
      <c r="CCQ233" s="64"/>
      <c r="CCR233" s="64"/>
      <c r="CCS233" s="64"/>
      <c r="CCT233" s="64"/>
      <c r="CCU233" s="64"/>
      <c r="CCV233" s="64"/>
      <c r="CCW233" s="64"/>
      <c r="CCX233" s="64"/>
      <c r="CCY233" s="64"/>
      <c r="CCZ233" s="64"/>
      <c r="CDA233" s="64"/>
      <c r="CDB233" s="64"/>
      <c r="CDC233" s="64"/>
      <c r="CDD233" s="64"/>
      <c r="CDE233" s="64"/>
      <c r="CDF233" s="64"/>
      <c r="CDG233" s="64"/>
      <c r="CDH233" s="64"/>
      <c r="CDI233" s="64"/>
      <c r="CDJ233" s="64"/>
      <c r="CDK233" s="64"/>
      <c r="CDL233" s="64"/>
      <c r="CDM233" s="64"/>
      <c r="CDN233" s="64"/>
      <c r="CDO233" s="64"/>
      <c r="CDP233" s="64"/>
      <c r="CDQ233" s="64"/>
      <c r="CDR233" s="64"/>
      <c r="CDS233" s="64"/>
      <c r="CDT233" s="64"/>
      <c r="CDU233" s="64"/>
      <c r="CDV233" s="64"/>
      <c r="CDW233" s="64"/>
      <c r="CDX233" s="64"/>
      <c r="CDY233" s="64"/>
      <c r="CDZ233" s="64"/>
      <c r="CEA233" s="64"/>
      <c r="CEB233" s="64"/>
      <c r="CEC233" s="64"/>
      <c r="CED233" s="64"/>
      <c r="CEE233" s="64"/>
      <c r="CEF233" s="64"/>
      <c r="CEG233" s="64"/>
      <c r="CEH233" s="64"/>
      <c r="CEI233" s="64"/>
      <c r="CEJ233" s="64"/>
      <c r="CEK233" s="64"/>
      <c r="CEL233" s="64"/>
      <c r="CEM233" s="64"/>
      <c r="CEN233" s="64"/>
      <c r="CEO233" s="64"/>
      <c r="CEP233" s="64"/>
      <c r="CEQ233" s="64"/>
      <c r="CER233" s="64"/>
      <c r="CES233" s="64"/>
      <c r="CET233" s="64"/>
      <c r="CEU233" s="64"/>
      <c r="CEV233" s="64"/>
      <c r="CEW233" s="64"/>
      <c r="CEX233" s="64"/>
      <c r="CEY233" s="64"/>
      <c r="CEZ233" s="64"/>
      <c r="CFA233" s="64"/>
      <c r="CFB233" s="64"/>
      <c r="CFC233" s="64"/>
      <c r="CFD233" s="64"/>
      <c r="CFE233" s="64"/>
      <c r="CFF233" s="64"/>
      <c r="CFG233" s="64"/>
      <c r="CFH233" s="64"/>
      <c r="CFI233" s="64"/>
      <c r="CFJ233" s="64"/>
      <c r="CFK233" s="64"/>
      <c r="CFL233" s="64"/>
      <c r="CFM233" s="64"/>
      <c r="CFN233" s="64"/>
      <c r="CFO233" s="64"/>
      <c r="CFP233" s="64"/>
      <c r="CFQ233" s="64"/>
      <c r="CFR233" s="64"/>
      <c r="CFS233" s="64"/>
      <c r="CFT233" s="64"/>
      <c r="CFU233" s="64"/>
      <c r="CFV233" s="64"/>
      <c r="CFW233" s="64"/>
      <c r="CFX233" s="64"/>
      <c r="CFY233" s="64"/>
      <c r="CFZ233" s="64"/>
      <c r="CGA233" s="64"/>
      <c r="CGB233" s="64"/>
      <c r="CGC233" s="64"/>
      <c r="CGD233" s="64"/>
      <c r="CGE233" s="64"/>
      <c r="CGF233" s="64"/>
      <c r="CGG233" s="64"/>
      <c r="CGH233" s="64"/>
      <c r="CGI233" s="64"/>
      <c r="CGJ233" s="64"/>
      <c r="CGK233" s="64"/>
      <c r="CGL233" s="64"/>
      <c r="CGM233" s="64"/>
      <c r="CGN233" s="64"/>
      <c r="CGO233" s="64"/>
      <c r="CGP233" s="64"/>
      <c r="CGQ233" s="64"/>
      <c r="CGR233" s="64"/>
      <c r="CGS233" s="64"/>
      <c r="CGT233" s="64"/>
      <c r="CGU233" s="64"/>
      <c r="CGV233" s="64"/>
      <c r="CGW233" s="64"/>
      <c r="CGX233" s="64"/>
      <c r="CGY233" s="64"/>
      <c r="CGZ233" s="64"/>
      <c r="CHA233" s="64"/>
      <c r="CHB233" s="64"/>
      <c r="CHC233" s="64"/>
      <c r="CHD233" s="64"/>
      <c r="CHE233" s="64"/>
      <c r="CHF233" s="64"/>
      <c r="CHG233" s="64"/>
      <c r="CHH233" s="64"/>
      <c r="CHI233" s="64"/>
      <c r="CHJ233" s="64"/>
      <c r="CHK233" s="64"/>
      <c r="CHL233" s="64"/>
      <c r="CHM233" s="64"/>
      <c r="CHN233" s="64"/>
      <c r="CHO233" s="64"/>
      <c r="CHP233" s="64"/>
      <c r="CHQ233" s="64"/>
      <c r="CHR233" s="64"/>
      <c r="CHS233" s="64"/>
      <c r="CHT233" s="64"/>
      <c r="CHU233" s="64"/>
      <c r="CHV233" s="64"/>
      <c r="CHW233" s="64"/>
      <c r="CHX233" s="64"/>
      <c r="CHY233" s="64"/>
      <c r="CHZ233" s="64"/>
      <c r="CIA233" s="64"/>
      <c r="CIB233" s="64"/>
      <c r="CIC233" s="64"/>
      <c r="CID233" s="64"/>
      <c r="CIE233" s="64"/>
      <c r="CIF233" s="64"/>
      <c r="CIG233" s="64"/>
      <c r="CIH233" s="64"/>
      <c r="CII233" s="64"/>
      <c r="CIJ233" s="64"/>
      <c r="CIK233" s="64"/>
      <c r="CIL233" s="64"/>
      <c r="CIM233" s="64"/>
      <c r="CIN233" s="64"/>
      <c r="CIO233" s="64"/>
      <c r="CIP233" s="64"/>
      <c r="CIQ233" s="64"/>
      <c r="CIR233" s="64"/>
      <c r="CIS233" s="64"/>
      <c r="CIT233" s="64"/>
      <c r="CIU233" s="64"/>
      <c r="CIV233" s="64"/>
      <c r="CIW233" s="64"/>
      <c r="CIX233" s="64"/>
      <c r="CIY233" s="64"/>
      <c r="CIZ233" s="64"/>
      <c r="CJA233" s="64"/>
      <c r="CJB233" s="64"/>
      <c r="CJC233" s="64"/>
      <c r="CJD233" s="64"/>
      <c r="CJE233" s="64"/>
      <c r="CJF233" s="64"/>
      <c r="CJG233" s="64"/>
      <c r="CJH233" s="64"/>
      <c r="CJI233" s="64"/>
      <c r="CJJ233" s="64"/>
      <c r="CJK233" s="64"/>
      <c r="CJL233" s="64"/>
      <c r="CJM233" s="64"/>
      <c r="CJN233" s="64"/>
      <c r="CJO233" s="64"/>
      <c r="CJP233" s="64"/>
      <c r="CJQ233" s="64"/>
      <c r="CJR233" s="64"/>
      <c r="CJS233" s="64"/>
      <c r="CJT233" s="64"/>
      <c r="CJU233" s="64"/>
      <c r="CJV233" s="64"/>
      <c r="CJW233" s="64"/>
      <c r="CJX233" s="64"/>
      <c r="CJY233" s="64"/>
      <c r="CJZ233" s="64"/>
      <c r="CKA233" s="64"/>
      <c r="CKB233" s="64"/>
      <c r="CKC233" s="64"/>
      <c r="CKD233" s="64"/>
      <c r="CKE233" s="64"/>
      <c r="CKF233" s="64"/>
      <c r="CKG233" s="64"/>
      <c r="CKH233" s="64"/>
      <c r="CKI233" s="64"/>
      <c r="CKJ233" s="64"/>
      <c r="CKK233" s="64"/>
      <c r="CKL233" s="64"/>
      <c r="CKM233" s="64"/>
      <c r="CKN233" s="64"/>
      <c r="CKO233" s="64"/>
      <c r="CKP233" s="64"/>
      <c r="CKQ233" s="64"/>
      <c r="CKR233" s="64"/>
      <c r="CKS233" s="64"/>
      <c r="CKT233" s="64"/>
      <c r="CKU233" s="64"/>
      <c r="CKV233" s="64"/>
      <c r="CKW233" s="64"/>
      <c r="CKX233" s="64"/>
      <c r="CKY233" s="64"/>
      <c r="CKZ233" s="64"/>
      <c r="CLA233" s="64"/>
      <c r="CLB233" s="64"/>
      <c r="CLC233" s="64"/>
      <c r="CLD233" s="64"/>
      <c r="CLE233" s="64"/>
      <c r="CLF233" s="64"/>
      <c r="CLG233" s="64"/>
      <c r="CLH233" s="64"/>
      <c r="CLI233" s="64"/>
      <c r="CLJ233" s="64"/>
      <c r="CLK233" s="64"/>
      <c r="CLL233" s="64"/>
      <c r="CLM233" s="64"/>
      <c r="CLN233" s="64"/>
      <c r="CLO233" s="64"/>
      <c r="CLP233" s="64"/>
      <c r="CLQ233" s="64"/>
      <c r="CLR233" s="64"/>
      <c r="CLS233" s="64"/>
      <c r="CLT233" s="64"/>
      <c r="CLU233" s="64"/>
      <c r="CLV233" s="64"/>
      <c r="CLW233" s="64"/>
      <c r="CLX233" s="64"/>
      <c r="CLY233" s="64"/>
      <c r="CLZ233" s="64"/>
      <c r="CMA233" s="64"/>
      <c r="CMB233" s="64"/>
      <c r="CMC233" s="64"/>
      <c r="CMD233" s="64"/>
      <c r="CME233" s="64"/>
      <c r="CMF233" s="64"/>
      <c r="CMG233" s="64"/>
      <c r="CMH233" s="64"/>
      <c r="CMI233" s="64"/>
      <c r="CMJ233" s="64"/>
      <c r="CMK233" s="64"/>
      <c r="CML233" s="64"/>
      <c r="CMM233" s="64"/>
      <c r="CMN233" s="64"/>
      <c r="CMO233" s="64"/>
      <c r="CMP233" s="64"/>
      <c r="CMQ233" s="64"/>
      <c r="CMR233" s="64"/>
      <c r="CMS233" s="64"/>
      <c r="CMT233" s="64"/>
      <c r="CMU233" s="64"/>
      <c r="CMV233" s="64"/>
      <c r="CMW233" s="64"/>
      <c r="CMX233" s="64"/>
      <c r="CMY233" s="64"/>
      <c r="CMZ233" s="64"/>
      <c r="CNA233" s="64"/>
      <c r="CNB233" s="64"/>
      <c r="CNC233" s="64"/>
      <c r="CND233" s="64"/>
      <c r="CNE233" s="64"/>
      <c r="CNF233" s="64"/>
      <c r="CNG233" s="64"/>
      <c r="CNH233" s="64"/>
      <c r="CNI233" s="64"/>
      <c r="CNJ233" s="64"/>
      <c r="CNK233" s="64"/>
      <c r="CNL233" s="64"/>
      <c r="CNM233" s="64"/>
      <c r="CNN233" s="64"/>
      <c r="CNO233" s="64"/>
      <c r="CNP233" s="64"/>
      <c r="CNQ233" s="64"/>
      <c r="CNR233" s="64"/>
      <c r="CNS233" s="64"/>
      <c r="CNT233" s="64"/>
      <c r="CNU233" s="64"/>
      <c r="CNV233" s="64"/>
      <c r="CNW233" s="64"/>
      <c r="CNX233" s="64"/>
      <c r="CNY233" s="64"/>
      <c r="CNZ233" s="64"/>
      <c r="COA233" s="64"/>
      <c r="COB233" s="64"/>
      <c r="COC233" s="64"/>
      <c r="COD233" s="64"/>
      <c r="COE233" s="64"/>
      <c r="COF233" s="64"/>
      <c r="COG233" s="64"/>
      <c r="COH233" s="64"/>
      <c r="COI233" s="64"/>
      <c r="COJ233" s="64"/>
      <c r="COK233" s="64"/>
      <c r="COL233" s="64"/>
      <c r="COM233" s="64"/>
      <c r="CON233" s="64"/>
      <c r="COO233" s="64"/>
      <c r="COP233" s="64"/>
      <c r="COQ233" s="64"/>
      <c r="COR233" s="64"/>
      <c r="COS233" s="64"/>
      <c r="COT233" s="64"/>
      <c r="COU233" s="64"/>
      <c r="COV233" s="64"/>
      <c r="COW233" s="64"/>
      <c r="COX233" s="64"/>
      <c r="COY233" s="64"/>
      <c r="COZ233" s="64"/>
      <c r="CPA233" s="64"/>
      <c r="CPB233" s="64"/>
      <c r="CPC233" s="64"/>
      <c r="CPD233" s="64"/>
      <c r="CPE233" s="64"/>
      <c r="CPF233" s="64"/>
      <c r="CPG233" s="64"/>
      <c r="CPH233" s="64"/>
      <c r="CPI233" s="64"/>
      <c r="CPJ233" s="64"/>
      <c r="CPK233" s="64"/>
      <c r="CPL233" s="64"/>
      <c r="CPM233" s="64"/>
      <c r="CPN233" s="64"/>
      <c r="CPO233" s="64"/>
      <c r="CPP233" s="64"/>
      <c r="CPQ233" s="64"/>
      <c r="CPR233" s="64"/>
      <c r="CPS233" s="64"/>
      <c r="CPT233" s="64"/>
      <c r="CPU233" s="64"/>
      <c r="CPV233" s="64"/>
      <c r="CPW233" s="64"/>
      <c r="CPX233" s="64"/>
      <c r="CPY233" s="64"/>
      <c r="CPZ233" s="64"/>
      <c r="CQA233" s="64"/>
      <c r="CQB233" s="64"/>
      <c r="CQC233" s="64"/>
      <c r="CQD233" s="64"/>
      <c r="CQE233" s="64"/>
      <c r="CQF233" s="64"/>
      <c r="CQG233" s="64"/>
      <c r="CQH233" s="64"/>
      <c r="CQI233" s="64"/>
      <c r="CQJ233" s="64"/>
      <c r="CQK233" s="64"/>
      <c r="CQL233" s="64"/>
      <c r="CQM233" s="64"/>
      <c r="CQN233" s="64"/>
      <c r="CQO233" s="64"/>
      <c r="CQP233" s="64"/>
      <c r="CQQ233" s="64"/>
      <c r="CQR233" s="64"/>
      <c r="CQS233" s="64"/>
      <c r="CQT233" s="64"/>
      <c r="CQU233" s="64"/>
      <c r="CQV233" s="64"/>
      <c r="CQW233" s="64"/>
      <c r="CQX233" s="64"/>
      <c r="CQY233" s="64"/>
      <c r="CQZ233" s="64"/>
      <c r="CRA233" s="64"/>
      <c r="CRB233" s="64"/>
      <c r="CRC233" s="64"/>
      <c r="CRD233" s="64"/>
      <c r="CRE233" s="64"/>
      <c r="CRF233" s="64"/>
      <c r="CRG233" s="64"/>
      <c r="CRH233" s="64"/>
      <c r="CRI233" s="64"/>
      <c r="CRJ233" s="64"/>
      <c r="CRK233" s="64"/>
      <c r="CRL233" s="64"/>
      <c r="CRM233" s="64"/>
      <c r="CRN233" s="64"/>
      <c r="CRO233" s="64"/>
      <c r="CRP233" s="64"/>
      <c r="CRQ233" s="64"/>
      <c r="CRR233" s="64"/>
      <c r="CRS233" s="64"/>
      <c r="CRT233" s="64"/>
      <c r="CRU233" s="64"/>
      <c r="CRV233" s="64"/>
      <c r="CRW233" s="64"/>
      <c r="CRX233" s="64"/>
      <c r="CRY233" s="64"/>
      <c r="CRZ233" s="64"/>
      <c r="CSA233" s="64"/>
      <c r="CSB233" s="64"/>
      <c r="CSC233" s="64"/>
      <c r="CSD233" s="64"/>
      <c r="CSE233" s="64"/>
      <c r="CSF233" s="64"/>
      <c r="CSG233" s="64"/>
      <c r="CSH233" s="64"/>
      <c r="CSI233" s="64"/>
      <c r="CSJ233" s="64"/>
      <c r="CSK233" s="64"/>
      <c r="CSL233" s="64"/>
      <c r="CSM233" s="64"/>
      <c r="CSN233" s="64"/>
      <c r="CSO233" s="64"/>
      <c r="CSP233" s="64"/>
      <c r="CSQ233" s="64"/>
      <c r="CSR233" s="64"/>
      <c r="CSS233" s="64"/>
      <c r="CST233" s="64"/>
      <c r="CSU233" s="64"/>
      <c r="CSV233" s="64"/>
      <c r="CSW233" s="64"/>
      <c r="CSX233" s="64"/>
      <c r="CSY233" s="64"/>
      <c r="CSZ233" s="64"/>
      <c r="CTA233" s="64"/>
      <c r="CTB233" s="64"/>
      <c r="CTC233" s="64"/>
      <c r="CTD233" s="64"/>
      <c r="CTE233" s="64"/>
      <c r="CTF233" s="64"/>
      <c r="CTG233" s="64"/>
      <c r="CTH233" s="64"/>
      <c r="CTI233" s="64"/>
      <c r="CTJ233" s="64"/>
      <c r="CTK233" s="64"/>
      <c r="CTL233" s="64"/>
      <c r="CTM233" s="64"/>
      <c r="CTN233" s="64"/>
      <c r="CTO233" s="64"/>
      <c r="CTP233" s="64"/>
      <c r="CTQ233" s="64"/>
      <c r="CTR233" s="64"/>
      <c r="CTS233" s="64"/>
      <c r="CTT233" s="64"/>
      <c r="CTU233" s="64"/>
      <c r="CTV233" s="64"/>
      <c r="CTW233" s="64"/>
      <c r="CTX233" s="64"/>
      <c r="CTY233" s="64"/>
      <c r="CTZ233" s="64"/>
      <c r="CUA233" s="64"/>
      <c r="CUB233" s="64"/>
      <c r="CUC233" s="64"/>
      <c r="CUD233" s="64"/>
      <c r="CUE233" s="64"/>
      <c r="CUF233" s="64"/>
      <c r="CUG233" s="64"/>
      <c r="CUH233" s="64"/>
      <c r="CUI233" s="64"/>
      <c r="CUJ233" s="64"/>
      <c r="CUK233" s="64"/>
      <c r="CUL233" s="64"/>
      <c r="CUM233" s="64"/>
      <c r="CUN233" s="64"/>
      <c r="CUO233" s="64"/>
      <c r="CUP233" s="64"/>
      <c r="CUQ233" s="64"/>
      <c r="CUR233" s="64"/>
      <c r="CUS233" s="64"/>
      <c r="CUT233" s="64"/>
      <c r="CUU233" s="64"/>
      <c r="CUV233" s="64"/>
      <c r="CUW233" s="64"/>
      <c r="CUX233" s="64"/>
      <c r="CUY233" s="64"/>
      <c r="CUZ233" s="64"/>
      <c r="CVA233" s="64"/>
      <c r="CVB233" s="64"/>
      <c r="CVC233" s="64"/>
      <c r="CVD233" s="64"/>
      <c r="CVE233" s="64"/>
      <c r="CVF233" s="64"/>
      <c r="CVG233" s="64"/>
      <c r="CVH233" s="64"/>
      <c r="CVI233" s="64"/>
      <c r="CVJ233" s="64"/>
      <c r="CVK233" s="64"/>
      <c r="CVL233" s="64"/>
      <c r="CVM233" s="64"/>
      <c r="CVN233" s="64"/>
      <c r="CVO233" s="64"/>
      <c r="CVP233" s="64"/>
      <c r="CVQ233" s="64"/>
      <c r="CVR233" s="64"/>
      <c r="CVS233" s="64"/>
      <c r="CVT233" s="64"/>
      <c r="CVU233" s="64"/>
      <c r="CVV233" s="64"/>
      <c r="CVW233" s="64"/>
      <c r="CVX233" s="64"/>
      <c r="CVY233" s="64"/>
      <c r="CVZ233" s="64"/>
      <c r="CWA233" s="64"/>
      <c r="CWB233" s="64"/>
      <c r="CWC233" s="64"/>
      <c r="CWD233" s="64"/>
      <c r="CWE233" s="64"/>
      <c r="CWF233" s="64"/>
      <c r="CWG233" s="64"/>
      <c r="CWH233" s="64"/>
      <c r="CWI233" s="64"/>
      <c r="CWJ233" s="64"/>
      <c r="CWK233" s="64"/>
      <c r="CWL233" s="64"/>
      <c r="CWM233" s="64"/>
      <c r="CWN233" s="64"/>
      <c r="CWO233" s="64"/>
      <c r="CWP233" s="64"/>
      <c r="CWQ233" s="64"/>
      <c r="CWR233" s="64"/>
      <c r="CWS233" s="64"/>
      <c r="CWT233" s="64"/>
      <c r="CWU233" s="64"/>
      <c r="CWV233" s="64"/>
      <c r="CWW233" s="64"/>
      <c r="CWX233" s="64"/>
      <c r="CWY233" s="64"/>
      <c r="CWZ233" s="64"/>
      <c r="CXA233" s="64"/>
      <c r="CXB233" s="64"/>
      <c r="CXC233" s="64"/>
      <c r="CXD233" s="64"/>
      <c r="CXE233" s="64"/>
      <c r="CXF233" s="64"/>
      <c r="CXG233" s="64"/>
      <c r="CXH233" s="64"/>
      <c r="CXI233" s="64"/>
      <c r="CXJ233" s="64"/>
      <c r="CXK233" s="64"/>
      <c r="CXL233" s="64"/>
      <c r="CXM233" s="64"/>
      <c r="CXN233" s="64"/>
      <c r="CXO233" s="64"/>
      <c r="CXP233" s="64"/>
      <c r="CXQ233" s="64"/>
      <c r="CXR233" s="64"/>
      <c r="CXS233" s="64"/>
      <c r="CXT233" s="64"/>
      <c r="CXU233" s="64"/>
      <c r="CXV233" s="64"/>
      <c r="CXW233" s="64"/>
      <c r="CXX233" s="64"/>
      <c r="CXY233" s="64"/>
      <c r="CXZ233" s="64"/>
      <c r="CYA233" s="64"/>
      <c r="CYB233" s="64"/>
      <c r="CYC233" s="64"/>
      <c r="CYD233" s="64"/>
      <c r="CYE233" s="64"/>
      <c r="CYF233" s="64"/>
      <c r="CYG233" s="64"/>
      <c r="CYH233" s="64"/>
      <c r="CYI233" s="64"/>
      <c r="CYJ233" s="64"/>
      <c r="CYK233" s="64"/>
      <c r="CYL233" s="64"/>
      <c r="CYM233" s="64"/>
      <c r="CYN233" s="64"/>
      <c r="CYO233" s="64"/>
      <c r="CYP233" s="64"/>
      <c r="CYQ233" s="64"/>
      <c r="CYR233" s="64"/>
      <c r="CYS233" s="64"/>
      <c r="CYT233" s="64"/>
      <c r="CYU233" s="64"/>
      <c r="CYV233" s="64"/>
      <c r="CYW233" s="64"/>
      <c r="CYX233" s="64"/>
      <c r="CYY233" s="64"/>
      <c r="CYZ233" s="64"/>
      <c r="CZA233" s="64"/>
      <c r="CZB233" s="64"/>
      <c r="CZC233" s="64"/>
      <c r="CZD233" s="64"/>
      <c r="CZE233" s="64"/>
      <c r="CZF233" s="64"/>
      <c r="CZG233" s="64"/>
      <c r="CZH233" s="64"/>
      <c r="CZI233" s="64"/>
      <c r="CZJ233" s="64"/>
      <c r="CZK233" s="64"/>
      <c r="CZL233" s="64"/>
      <c r="CZM233" s="64"/>
      <c r="CZN233" s="64"/>
      <c r="CZO233" s="64"/>
      <c r="CZP233" s="64"/>
      <c r="CZQ233" s="64"/>
      <c r="CZR233" s="64"/>
      <c r="CZS233" s="64"/>
      <c r="CZT233" s="64"/>
      <c r="CZU233" s="64"/>
      <c r="CZV233" s="64"/>
      <c r="CZW233" s="64"/>
      <c r="CZX233" s="64"/>
      <c r="CZY233" s="64"/>
      <c r="CZZ233" s="64"/>
      <c r="DAA233" s="64"/>
      <c r="DAB233" s="64"/>
      <c r="DAC233" s="64"/>
      <c r="DAD233" s="64"/>
      <c r="DAE233" s="64"/>
      <c r="DAF233" s="64"/>
      <c r="DAG233" s="64"/>
      <c r="DAH233" s="64"/>
      <c r="DAI233" s="64"/>
      <c r="DAJ233" s="64"/>
      <c r="DAK233" s="64"/>
      <c r="DAL233" s="64"/>
      <c r="DAM233" s="64"/>
      <c r="DAN233" s="64"/>
      <c r="DAO233" s="64"/>
      <c r="DAP233" s="64"/>
      <c r="DAQ233" s="64"/>
      <c r="DAR233" s="64"/>
      <c r="DAS233" s="64"/>
      <c r="DAT233" s="64"/>
      <c r="DAU233" s="64"/>
      <c r="DAV233" s="64"/>
      <c r="DAW233" s="64"/>
      <c r="DAX233" s="64"/>
      <c r="DAY233" s="64"/>
      <c r="DAZ233" s="64"/>
      <c r="DBA233" s="64"/>
      <c r="DBB233" s="64"/>
      <c r="DBC233" s="64"/>
      <c r="DBD233" s="64"/>
      <c r="DBE233" s="64"/>
      <c r="DBF233" s="64"/>
      <c r="DBG233" s="64"/>
      <c r="DBH233" s="64"/>
      <c r="DBI233" s="64"/>
      <c r="DBJ233" s="64"/>
      <c r="DBK233" s="64"/>
      <c r="DBL233" s="64"/>
      <c r="DBM233" s="64"/>
      <c r="DBN233" s="64"/>
      <c r="DBO233" s="64"/>
      <c r="DBP233" s="64"/>
      <c r="DBQ233" s="64"/>
      <c r="DBR233" s="64"/>
      <c r="DBS233" s="64"/>
      <c r="DBT233" s="64"/>
      <c r="DBU233" s="64"/>
      <c r="DBV233" s="64"/>
      <c r="DBW233" s="64"/>
      <c r="DBX233" s="64"/>
      <c r="DBY233" s="64"/>
      <c r="DBZ233" s="64"/>
      <c r="DCA233" s="64"/>
      <c r="DCB233" s="64"/>
      <c r="DCC233" s="64"/>
      <c r="DCD233" s="64"/>
      <c r="DCE233" s="64"/>
      <c r="DCF233" s="64"/>
      <c r="DCG233" s="64"/>
      <c r="DCH233" s="64"/>
      <c r="DCI233" s="64"/>
      <c r="DCJ233" s="64"/>
      <c r="DCK233" s="64"/>
      <c r="DCL233" s="64"/>
      <c r="DCM233" s="64"/>
      <c r="DCN233" s="64"/>
      <c r="DCO233" s="64"/>
      <c r="DCP233" s="64"/>
      <c r="DCQ233" s="64"/>
      <c r="DCR233" s="64"/>
      <c r="DCS233" s="64"/>
      <c r="DCT233" s="64"/>
    </row>
    <row r="234" spans="1:2802" s="121" customFormat="1" ht="16.5" thickBot="1" x14ac:dyDescent="0.25">
      <c r="A234" s="126" t="str">
        <f t="shared" si="134"/>
        <v/>
      </c>
      <c r="B234" s="6"/>
      <c r="C234" s="6"/>
      <c r="D234" s="42"/>
      <c r="E234" s="193"/>
      <c r="F234" s="194"/>
      <c r="G234" s="193"/>
      <c r="H234" s="6"/>
      <c r="I234" s="3" t="s">
        <v>274</v>
      </c>
      <c r="J234" s="6" t="s">
        <v>274</v>
      </c>
      <c r="K234" s="137" t="str">
        <f t="shared" si="139"/>
        <v/>
      </c>
      <c r="L234" s="137" t="s">
        <v>274</v>
      </c>
      <c r="M234" s="141"/>
      <c r="N234" s="195"/>
      <c r="O234" s="132"/>
      <c r="P234" s="64"/>
      <c r="Q234" s="64"/>
      <c r="R234" s="64"/>
      <c r="S234" s="64"/>
      <c r="T234" s="64"/>
      <c r="U234" s="64"/>
      <c r="V234" s="64"/>
      <c r="W234" s="64"/>
      <c r="X234" s="64"/>
      <c r="Y234" s="64"/>
      <c r="Z234" s="64"/>
      <c r="AA234" s="64"/>
      <c r="AB234" s="64"/>
      <c r="AC234" s="64"/>
      <c r="AD234" s="64"/>
      <c r="AE234" s="64"/>
      <c r="AF234" s="64"/>
      <c r="AG234" s="64"/>
      <c r="AH234" s="64"/>
      <c r="AI234" s="64"/>
      <c r="AJ234" s="64"/>
      <c r="AK234" s="64"/>
      <c r="AL234" s="64"/>
      <c r="AM234" s="64"/>
      <c r="AN234" s="64"/>
      <c r="AO234" s="64"/>
      <c r="AP234" s="64"/>
      <c r="AQ234" s="64"/>
      <c r="AR234" s="64"/>
      <c r="AS234" s="64"/>
      <c r="AT234" s="64"/>
      <c r="AU234" s="64"/>
      <c r="AV234" s="64"/>
      <c r="AW234" s="64"/>
      <c r="AX234" s="64"/>
      <c r="AY234" s="64"/>
      <c r="AZ234" s="64"/>
      <c r="BA234" s="64"/>
      <c r="BB234" s="64"/>
      <c r="BC234" s="64"/>
      <c r="BD234" s="64"/>
      <c r="BE234" s="64"/>
      <c r="BF234" s="64"/>
      <c r="BG234" s="64"/>
      <c r="BH234" s="64"/>
      <c r="BI234" s="64"/>
      <c r="BJ234" s="64"/>
      <c r="BK234" s="64"/>
      <c r="BL234" s="64"/>
      <c r="BM234" s="64"/>
      <c r="BN234" s="64"/>
      <c r="BO234" s="64"/>
      <c r="BP234" s="64"/>
      <c r="BQ234" s="64"/>
      <c r="BR234" s="64"/>
      <c r="BS234" s="64"/>
      <c r="BT234" s="64"/>
      <c r="BU234" s="64"/>
      <c r="BV234" s="64"/>
      <c r="BW234" s="64"/>
      <c r="BX234" s="64"/>
      <c r="BY234" s="64"/>
      <c r="BZ234" s="64"/>
      <c r="CA234" s="64"/>
      <c r="CB234" s="64"/>
      <c r="CC234" s="64"/>
      <c r="CD234" s="64"/>
      <c r="CE234" s="64"/>
      <c r="CF234" s="64"/>
      <c r="CG234" s="64"/>
      <c r="CH234" s="64"/>
      <c r="CI234" s="64"/>
      <c r="CJ234" s="64"/>
      <c r="CK234" s="64"/>
      <c r="CL234" s="64"/>
      <c r="CM234" s="64"/>
      <c r="CN234" s="64"/>
      <c r="CO234" s="64"/>
      <c r="CP234" s="64"/>
      <c r="CQ234" s="64"/>
      <c r="CR234" s="64"/>
      <c r="CS234" s="64"/>
      <c r="CT234" s="64"/>
      <c r="CU234" s="64"/>
      <c r="CV234" s="64"/>
      <c r="CW234" s="64"/>
      <c r="CX234" s="64"/>
      <c r="CY234" s="64"/>
      <c r="CZ234" s="64"/>
      <c r="DA234" s="64"/>
      <c r="DB234" s="64"/>
      <c r="DC234" s="64"/>
      <c r="DD234" s="64"/>
      <c r="DE234" s="64"/>
      <c r="DF234" s="64"/>
      <c r="DG234" s="64"/>
      <c r="DH234" s="64"/>
      <c r="DI234" s="64"/>
      <c r="DJ234" s="64"/>
      <c r="DK234" s="64"/>
      <c r="DL234" s="64"/>
      <c r="DM234" s="64"/>
      <c r="DN234" s="64"/>
      <c r="DO234" s="64"/>
      <c r="DP234" s="64"/>
      <c r="DQ234" s="64"/>
      <c r="DR234" s="64"/>
      <c r="DS234" s="64"/>
      <c r="DT234" s="64"/>
      <c r="DU234" s="64"/>
      <c r="DV234" s="64"/>
      <c r="DW234" s="64"/>
      <c r="DX234" s="64"/>
      <c r="DY234" s="64"/>
      <c r="DZ234" s="64"/>
      <c r="EA234" s="64"/>
      <c r="EB234" s="64"/>
      <c r="EC234" s="64"/>
      <c r="ED234" s="64"/>
      <c r="EE234" s="64"/>
      <c r="EF234" s="64"/>
      <c r="EG234" s="64"/>
      <c r="EH234" s="64"/>
      <c r="EI234" s="64"/>
      <c r="EJ234" s="64"/>
      <c r="EK234" s="64"/>
      <c r="EL234" s="64"/>
      <c r="EM234" s="64"/>
      <c r="EN234" s="64"/>
      <c r="EO234" s="64"/>
      <c r="EP234" s="64"/>
      <c r="EQ234" s="64"/>
      <c r="ER234" s="64"/>
      <c r="ES234" s="64"/>
      <c r="ET234" s="64"/>
      <c r="EU234" s="64"/>
      <c r="EV234" s="64"/>
      <c r="EW234" s="64"/>
      <c r="EX234" s="64"/>
      <c r="EY234" s="64"/>
      <c r="EZ234" s="64"/>
      <c r="FA234" s="64"/>
      <c r="FB234" s="64"/>
      <c r="FC234" s="64"/>
      <c r="FD234" s="64"/>
      <c r="FE234" s="64"/>
      <c r="FF234" s="64"/>
      <c r="FG234" s="64"/>
      <c r="FH234" s="64"/>
      <c r="FI234" s="64"/>
      <c r="FJ234" s="64"/>
      <c r="FK234" s="64"/>
      <c r="FL234" s="64"/>
      <c r="FM234" s="64"/>
      <c r="FN234" s="64"/>
      <c r="FO234" s="64"/>
      <c r="FP234" s="64"/>
      <c r="FQ234" s="64"/>
      <c r="FR234" s="64"/>
      <c r="FS234" s="64"/>
      <c r="FT234" s="64"/>
      <c r="FU234" s="64"/>
      <c r="FV234" s="64"/>
      <c r="FW234" s="64"/>
      <c r="FX234" s="64"/>
      <c r="FY234" s="64"/>
      <c r="FZ234" s="64"/>
      <c r="GA234" s="64"/>
      <c r="GB234" s="64"/>
      <c r="GC234" s="64"/>
      <c r="GD234" s="64"/>
      <c r="GE234" s="64"/>
      <c r="GF234" s="64"/>
      <c r="GG234" s="64"/>
      <c r="GH234" s="64"/>
      <c r="GI234" s="64"/>
      <c r="GJ234" s="64"/>
      <c r="GK234" s="64"/>
      <c r="GL234" s="64"/>
      <c r="GM234" s="64"/>
      <c r="GN234" s="64"/>
      <c r="GO234" s="64"/>
      <c r="GP234" s="64"/>
      <c r="GQ234" s="64"/>
      <c r="GR234" s="64"/>
      <c r="GS234" s="64"/>
      <c r="GT234" s="64"/>
      <c r="GU234" s="64"/>
      <c r="GV234" s="64"/>
      <c r="GW234" s="64"/>
      <c r="GX234" s="64"/>
      <c r="GY234" s="64"/>
      <c r="GZ234" s="64"/>
      <c r="HA234" s="64"/>
      <c r="HB234" s="64"/>
      <c r="HC234" s="64"/>
      <c r="HD234" s="64"/>
      <c r="HE234" s="64"/>
      <c r="HF234" s="64"/>
      <c r="HG234" s="64"/>
      <c r="HH234" s="64"/>
      <c r="HI234" s="64"/>
      <c r="HJ234" s="64"/>
      <c r="HK234" s="64"/>
      <c r="HL234" s="64"/>
      <c r="HM234" s="64"/>
      <c r="HN234" s="64"/>
      <c r="HO234" s="64"/>
      <c r="HP234" s="64"/>
      <c r="HQ234" s="64"/>
      <c r="HR234" s="64"/>
      <c r="HS234" s="64"/>
      <c r="HT234" s="64"/>
      <c r="HU234" s="64"/>
      <c r="HV234" s="64"/>
      <c r="HW234" s="64"/>
      <c r="HX234" s="64"/>
      <c r="HY234" s="64"/>
      <c r="HZ234" s="64"/>
      <c r="IA234" s="64"/>
      <c r="IB234" s="64"/>
      <c r="IC234" s="64"/>
      <c r="ID234" s="64"/>
      <c r="IE234" s="64"/>
      <c r="IF234" s="64"/>
      <c r="IG234" s="64"/>
      <c r="IH234" s="64"/>
      <c r="II234" s="64"/>
      <c r="IJ234" s="64"/>
      <c r="IK234" s="64"/>
      <c r="IL234" s="64"/>
      <c r="IM234" s="64"/>
      <c r="IN234" s="64"/>
      <c r="IO234" s="64"/>
      <c r="IP234" s="64"/>
      <c r="IQ234" s="64"/>
      <c r="IR234" s="64"/>
      <c r="IS234" s="64"/>
      <c r="IT234" s="64"/>
      <c r="IU234" s="64"/>
      <c r="IV234" s="64"/>
      <c r="IW234" s="64"/>
      <c r="IX234" s="64"/>
      <c r="IY234" s="64"/>
      <c r="IZ234" s="64"/>
      <c r="JA234" s="64"/>
      <c r="JB234" s="64"/>
      <c r="JC234" s="64"/>
      <c r="JD234" s="64"/>
      <c r="JE234" s="64"/>
      <c r="JF234" s="64"/>
      <c r="JG234" s="64"/>
      <c r="JH234" s="64"/>
      <c r="JI234" s="64"/>
      <c r="JJ234" s="64"/>
      <c r="JK234" s="64"/>
      <c r="JL234" s="64"/>
      <c r="JM234" s="64"/>
      <c r="JN234" s="64"/>
      <c r="JO234" s="64"/>
      <c r="JP234" s="64"/>
      <c r="JQ234" s="64"/>
      <c r="JR234" s="64"/>
      <c r="JS234" s="64"/>
      <c r="JT234" s="64"/>
      <c r="JU234" s="64"/>
      <c r="JV234" s="64"/>
      <c r="JW234" s="64"/>
      <c r="JX234" s="64"/>
      <c r="JY234" s="64"/>
      <c r="JZ234" s="64"/>
      <c r="KA234" s="64"/>
      <c r="KB234" s="64"/>
      <c r="KC234" s="64"/>
      <c r="KD234" s="64"/>
      <c r="KE234" s="64"/>
      <c r="KF234" s="64"/>
      <c r="KG234" s="64"/>
      <c r="KH234" s="64"/>
      <c r="KI234" s="64"/>
      <c r="KJ234" s="64"/>
      <c r="KK234" s="64"/>
      <c r="KL234" s="64"/>
      <c r="KM234" s="64"/>
      <c r="KN234" s="64"/>
      <c r="KO234" s="64"/>
      <c r="KP234" s="64"/>
      <c r="KQ234" s="64"/>
      <c r="KR234" s="64"/>
      <c r="KS234" s="64"/>
      <c r="KT234" s="64"/>
      <c r="KU234" s="64"/>
      <c r="KV234" s="64"/>
      <c r="KW234" s="64"/>
      <c r="KX234" s="64"/>
      <c r="KY234" s="64"/>
      <c r="KZ234" s="64"/>
      <c r="LA234" s="64"/>
      <c r="LB234" s="64"/>
      <c r="LC234" s="64"/>
      <c r="LD234" s="64"/>
      <c r="LE234" s="64"/>
      <c r="LF234" s="64"/>
      <c r="LG234" s="64"/>
      <c r="LH234" s="64"/>
      <c r="LI234" s="64"/>
      <c r="LJ234" s="64"/>
      <c r="LK234" s="64"/>
      <c r="LL234" s="64"/>
      <c r="LM234" s="64"/>
      <c r="LN234" s="64"/>
      <c r="LO234" s="64"/>
      <c r="LP234" s="64"/>
      <c r="LQ234" s="64"/>
      <c r="LR234" s="64"/>
      <c r="LS234" s="64"/>
      <c r="LT234" s="64"/>
      <c r="LU234" s="64"/>
      <c r="LV234" s="64"/>
      <c r="LW234" s="64"/>
      <c r="LX234" s="64"/>
      <c r="LY234" s="64"/>
      <c r="LZ234" s="64"/>
      <c r="MA234" s="64"/>
      <c r="MB234" s="64"/>
      <c r="MC234" s="64"/>
      <c r="MD234" s="64"/>
      <c r="ME234" s="64"/>
      <c r="MF234" s="64"/>
      <c r="MG234" s="64"/>
      <c r="MH234" s="64"/>
      <c r="MI234" s="64"/>
      <c r="MJ234" s="64"/>
      <c r="MK234" s="64"/>
      <c r="ML234" s="64"/>
      <c r="MM234" s="64"/>
      <c r="MN234" s="64"/>
      <c r="MO234" s="64"/>
      <c r="MP234" s="64"/>
      <c r="MQ234" s="64"/>
      <c r="MR234" s="64"/>
      <c r="MS234" s="64"/>
      <c r="MT234" s="64"/>
      <c r="MU234" s="64"/>
      <c r="MV234" s="64"/>
      <c r="MW234" s="64"/>
      <c r="MX234" s="64"/>
      <c r="MY234" s="64"/>
      <c r="MZ234" s="64"/>
      <c r="NA234" s="64"/>
      <c r="NB234" s="64"/>
      <c r="NC234" s="64"/>
      <c r="ND234" s="64"/>
      <c r="NE234" s="64"/>
      <c r="NF234" s="64"/>
      <c r="NG234" s="64"/>
      <c r="NH234" s="64"/>
      <c r="NI234" s="64"/>
      <c r="NJ234" s="64"/>
      <c r="NK234" s="64"/>
      <c r="NL234" s="64"/>
      <c r="NM234" s="64"/>
      <c r="NN234" s="64"/>
      <c r="NO234" s="64"/>
      <c r="NP234" s="64"/>
      <c r="NQ234" s="64"/>
      <c r="NR234" s="64"/>
      <c r="NS234" s="64"/>
      <c r="NT234" s="64"/>
      <c r="NU234" s="64"/>
      <c r="NV234" s="64"/>
      <c r="NW234" s="64"/>
      <c r="NX234" s="64"/>
      <c r="NY234" s="64"/>
      <c r="NZ234" s="64"/>
      <c r="OA234" s="64"/>
      <c r="OB234" s="64"/>
      <c r="OC234" s="64"/>
      <c r="OD234" s="64"/>
      <c r="OE234" s="64"/>
      <c r="OF234" s="64"/>
      <c r="OG234" s="64"/>
      <c r="OH234" s="64"/>
      <c r="OI234" s="64"/>
      <c r="OJ234" s="64"/>
      <c r="OK234" s="64"/>
      <c r="OL234" s="64"/>
      <c r="OM234" s="64"/>
      <c r="ON234" s="64"/>
      <c r="OO234" s="64"/>
      <c r="OP234" s="64"/>
      <c r="OQ234" s="64"/>
      <c r="OR234" s="64"/>
      <c r="OS234" s="64"/>
      <c r="OT234" s="64"/>
      <c r="OU234" s="64"/>
      <c r="OV234" s="64"/>
      <c r="OW234" s="64"/>
      <c r="OX234" s="64"/>
      <c r="OY234" s="64"/>
      <c r="OZ234" s="64"/>
      <c r="PA234" s="64"/>
      <c r="PB234" s="64"/>
      <c r="PC234" s="64"/>
      <c r="PD234" s="64"/>
      <c r="PE234" s="64"/>
      <c r="PF234" s="64"/>
      <c r="PG234" s="64"/>
      <c r="PH234" s="64"/>
      <c r="PI234" s="64"/>
      <c r="PJ234" s="64"/>
      <c r="PK234" s="64"/>
      <c r="PL234" s="64"/>
      <c r="PM234" s="64"/>
      <c r="PN234" s="64"/>
      <c r="PO234" s="64"/>
      <c r="PP234" s="64"/>
      <c r="PQ234" s="64"/>
      <c r="PR234" s="64"/>
      <c r="PS234" s="64"/>
      <c r="PT234" s="64"/>
      <c r="PU234" s="64"/>
      <c r="PV234" s="64"/>
      <c r="PW234" s="64"/>
      <c r="PX234" s="64"/>
      <c r="PY234" s="64"/>
      <c r="PZ234" s="64"/>
      <c r="QA234" s="64"/>
      <c r="QB234" s="64"/>
      <c r="QC234" s="64"/>
      <c r="QD234" s="64"/>
      <c r="QE234" s="64"/>
      <c r="QF234" s="64"/>
      <c r="QG234" s="64"/>
      <c r="QH234" s="64"/>
      <c r="QI234" s="64"/>
      <c r="QJ234" s="64"/>
      <c r="QK234" s="64"/>
      <c r="QL234" s="64"/>
      <c r="QM234" s="64"/>
      <c r="QN234" s="64"/>
      <c r="QO234" s="64"/>
      <c r="QP234" s="64"/>
      <c r="QQ234" s="64"/>
      <c r="QR234" s="64"/>
      <c r="QS234" s="64"/>
      <c r="QT234" s="64"/>
      <c r="QU234" s="64"/>
      <c r="QV234" s="64"/>
      <c r="QW234" s="64"/>
      <c r="QX234" s="64"/>
      <c r="QY234" s="64"/>
      <c r="QZ234" s="64"/>
      <c r="RA234" s="64"/>
      <c r="RB234" s="64"/>
      <c r="RC234" s="64"/>
      <c r="RD234" s="64"/>
      <c r="RE234" s="64"/>
      <c r="RF234" s="64"/>
      <c r="RG234" s="64"/>
      <c r="RH234" s="64"/>
      <c r="RI234" s="64"/>
      <c r="RJ234" s="64"/>
      <c r="RK234" s="64"/>
      <c r="RL234" s="64"/>
      <c r="RM234" s="64"/>
      <c r="RN234" s="64"/>
      <c r="RO234" s="64"/>
      <c r="RP234" s="64"/>
      <c r="RQ234" s="64"/>
      <c r="RR234" s="64"/>
      <c r="RS234" s="64"/>
      <c r="RT234" s="64"/>
      <c r="RU234" s="64"/>
      <c r="RV234" s="64"/>
      <c r="RW234" s="64"/>
      <c r="RX234" s="64"/>
      <c r="RY234" s="64"/>
      <c r="RZ234" s="64"/>
      <c r="SA234" s="64"/>
      <c r="SB234" s="64"/>
      <c r="SC234" s="64"/>
      <c r="SD234" s="64"/>
      <c r="SE234" s="64"/>
      <c r="SF234" s="64"/>
      <c r="SG234" s="64"/>
      <c r="SH234" s="64"/>
      <c r="SI234" s="64"/>
      <c r="SJ234" s="64"/>
      <c r="SK234" s="64"/>
      <c r="SL234" s="64"/>
      <c r="SM234" s="64"/>
      <c r="SN234" s="64"/>
      <c r="SO234" s="64"/>
      <c r="SP234" s="64"/>
      <c r="SQ234" s="64"/>
      <c r="SR234" s="64"/>
      <c r="SS234" s="64"/>
      <c r="ST234" s="64"/>
      <c r="SU234" s="64"/>
      <c r="SV234" s="64"/>
      <c r="SW234" s="64"/>
      <c r="SX234" s="64"/>
      <c r="SY234" s="64"/>
      <c r="SZ234" s="64"/>
      <c r="TA234" s="64"/>
      <c r="TB234" s="64"/>
      <c r="TC234" s="64"/>
      <c r="TD234" s="64"/>
      <c r="TE234" s="64"/>
      <c r="TF234" s="64"/>
      <c r="TG234" s="64"/>
      <c r="TH234" s="64"/>
      <c r="TI234" s="64"/>
      <c r="TJ234" s="64"/>
      <c r="TK234" s="64"/>
      <c r="TL234" s="64"/>
      <c r="TM234" s="64"/>
      <c r="TN234" s="64"/>
      <c r="TO234" s="64"/>
      <c r="TP234" s="64"/>
      <c r="TQ234" s="64"/>
      <c r="TR234" s="64"/>
      <c r="TS234" s="64"/>
      <c r="TT234" s="64"/>
      <c r="TU234" s="64"/>
      <c r="TV234" s="64"/>
      <c r="TW234" s="64"/>
      <c r="TX234" s="64"/>
      <c r="TY234" s="64"/>
      <c r="TZ234" s="64"/>
      <c r="UA234" s="64"/>
      <c r="UB234" s="64"/>
      <c r="UC234" s="64"/>
      <c r="UD234" s="64"/>
      <c r="UE234" s="64"/>
      <c r="UF234" s="64"/>
      <c r="UG234" s="64"/>
      <c r="UH234" s="64"/>
      <c r="UI234" s="64"/>
      <c r="UJ234" s="64"/>
      <c r="UK234" s="64"/>
      <c r="UL234" s="64"/>
      <c r="UM234" s="64"/>
      <c r="UN234" s="64"/>
      <c r="UO234" s="64"/>
      <c r="UP234" s="64"/>
      <c r="UQ234" s="64"/>
      <c r="UR234" s="64"/>
      <c r="US234" s="64"/>
      <c r="UT234" s="64"/>
      <c r="UU234" s="64"/>
      <c r="UV234" s="64"/>
      <c r="UW234" s="64"/>
      <c r="UX234" s="64"/>
      <c r="UY234" s="64"/>
      <c r="UZ234" s="64"/>
      <c r="VA234" s="64"/>
      <c r="VB234" s="64"/>
      <c r="VC234" s="64"/>
      <c r="VD234" s="64"/>
      <c r="VE234" s="64"/>
      <c r="VF234" s="64"/>
      <c r="VG234" s="64"/>
      <c r="VH234" s="64"/>
      <c r="VI234" s="64"/>
      <c r="VJ234" s="64"/>
      <c r="VK234" s="64"/>
      <c r="VL234" s="64"/>
      <c r="VM234" s="64"/>
      <c r="VN234" s="64"/>
      <c r="VO234" s="64"/>
      <c r="VP234" s="64"/>
      <c r="VQ234" s="64"/>
      <c r="VR234" s="64"/>
      <c r="VS234" s="64"/>
      <c r="VT234" s="64"/>
      <c r="VU234" s="64"/>
      <c r="VV234" s="64"/>
      <c r="VW234" s="64"/>
      <c r="VX234" s="64"/>
      <c r="VY234" s="64"/>
      <c r="VZ234" s="64"/>
      <c r="WA234" s="64"/>
      <c r="WB234" s="64"/>
      <c r="WC234" s="64"/>
      <c r="WD234" s="64"/>
      <c r="WE234" s="64"/>
      <c r="WF234" s="64"/>
      <c r="WG234" s="64"/>
      <c r="WH234" s="64"/>
      <c r="WI234" s="64"/>
      <c r="WJ234" s="64"/>
      <c r="WK234" s="64"/>
      <c r="WL234" s="64"/>
      <c r="WM234" s="64"/>
      <c r="WN234" s="64"/>
      <c r="WO234" s="64"/>
      <c r="WP234" s="64"/>
      <c r="WQ234" s="64"/>
      <c r="WR234" s="64"/>
      <c r="WS234" s="64"/>
      <c r="WT234" s="64"/>
      <c r="WU234" s="64"/>
      <c r="WV234" s="64"/>
      <c r="WW234" s="64"/>
      <c r="WX234" s="64"/>
      <c r="WY234" s="64"/>
      <c r="WZ234" s="64"/>
      <c r="XA234" s="64"/>
      <c r="XB234" s="64"/>
      <c r="XC234" s="64"/>
      <c r="XD234" s="64"/>
      <c r="XE234" s="64"/>
      <c r="XF234" s="64"/>
      <c r="XG234" s="64"/>
      <c r="XH234" s="64"/>
      <c r="XI234" s="64"/>
      <c r="XJ234" s="64"/>
      <c r="XK234" s="64"/>
      <c r="XL234" s="64"/>
      <c r="XM234" s="64"/>
      <c r="XN234" s="64"/>
      <c r="XO234" s="64"/>
      <c r="XP234" s="64"/>
      <c r="XQ234" s="64"/>
      <c r="XR234" s="64"/>
      <c r="XS234" s="64"/>
      <c r="XT234" s="64"/>
      <c r="XU234" s="64"/>
      <c r="XV234" s="64"/>
      <c r="XW234" s="64"/>
      <c r="XX234" s="64"/>
      <c r="XY234" s="64"/>
      <c r="XZ234" s="64"/>
      <c r="YA234" s="64"/>
      <c r="YB234" s="64"/>
      <c r="YC234" s="64"/>
      <c r="YD234" s="64"/>
      <c r="YE234" s="64"/>
      <c r="YF234" s="64"/>
      <c r="YG234" s="64"/>
      <c r="YH234" s="64"/>
      <c r="YI234" s="64"/>
      <c r="YJ234" s="64"/>
      <c r="YK234" s="64"/>
      <c r="YL234" s="64"/>
      <c r="YM234" s="64"/>
      <c r="YN234" s="64"/>
      <c r="YO234" s="64"/>
      <c r="YP234" s="64"/>
      <c r="YQ234" s="64"/>
      <c r="YR234" s="64"/>
      <c r="YS234" s="64"/>
      <c r="YT234" s="64"/>
      <c r="YU234" s="64"/>
      <c r="YV234" s="64"/>
      <c r="YW234" s="64"/>
      <c r="YX234" s="64"/>
      <c r="YY234" s="64"/>
      <c r="YZ234" s="64"/>
      <c r="ZA234" s="64"/>
      <c r="ZB234" s="64"/>
      <c r="ZC234" s="64"/>
      <c r="ZD234" s="64"/>
      <c r="ZE234" s="64"/>
      <c r="ZF234" s="64"/>
      <c r="ZG234" s="64"/>
      <c r="ZH234" s="64"/>
      <c r="ZI234" s="64"/>
      <c r="ZJ234" s="64"/>
      <c r="ZK234" s="64"/>
      <c r="ZL234" s="64"/>
      <c r="ZM234" s="64"/>
      <c r="ZN234" s="64"/>
      <c r="ZO234" s="64"/>
      <c r="ZP234" s="64"/>
      <c r="ZQ234" s="64"/>
      <c r="ZR234" s="64"/>
      <c r="ZS234" s="64"/>
      <c r="ZT234" s="64"/>
      <c r="ZU234" s="64"/>
      <c r="ZV234" s="64"/>
      <c r="ZW234" s="64"/>
      <c r="ZX234" s="64"/>
      <c r="ZY234" s="64"/>
      <c r="ZZ234" s="64"/>
      <c r="AAA234" s="64"/>
      <c r="AAB234" s="64"/>
      <c r="AAC234" s="64"/>
      <c r="AAD234" s="64"/>
      <c r="AAE234" s="64"/>
      <c r="AAF234" s="64"/>
      <c r="AAG234" s="64"/>
      <c r="AAH234" s="64"/>
      <c r="AAI234" s="64"/>
      <c r="AAJ234" s="64"/>
      <c r="AAK234" s="64"/>
      <c r="AAL234" s="64"/>
      <c r="AAM234" s="64"/>
      <c r="AAN234" s="64"/>
      <c r="AAO234" s="64"/>
      <c r="AAP234" s="64"/>
      <c r="AAQ234" s="64"/>
      <c r="AAR234" s="64"/>
      <c r="AAS234" s="64"/>
      <c r="AAT234" s="64"/>
      <c r="AAU234" s="64"/>
      <c r="AAV234" s="64"/>
      <c r="AAW234" s="64"/>
      <c r="AAX234" s="64"/>
      <c r="AAY234" s="64"/>
      <c r="AAZ234" s="64"/>
      <c r="ABA234" s="64"/>
      <c r="ABB234" s="64"/>
      <c r="ABC234" s="64"/>
      <c r="ABD234" s="64"/>
      <c r="ABE234" s="64"/>
      <c r="ABF234" s="64"/>
      <c r="ABG234" s="64"/>
      <c r="ABH234" s="64"/>
      <c r="ABI234" s="64"/>
      <c r="ABJ234" s="64"/>
      <c r="ABK234" s="64"/>
      <c r="ABL234" s="64"/>
      <c r="ABM234" s="64"/>
      <c r="ABN234" s="64"/>
      <c r="ABO234" s="64"/>
      <c r="ABP234" s="64"/>
      <c r="ABQ234" s="64"/>
      <c r="ABR234" s="64"/>
      <c r="ABS234" s="64"/>
      <c r="ABT234" s="64"/>
      <c r="ABU234" s="64"/>
      <c r="ABV234" s="64"/>
      <c r="ABW234" s="64"/>
      <c r="ABX234" s="64"/>
      <c r="ABY234" s="64"/>
      <c r="ABZ234" s="64"/>
      <c r="ACA234" s="64"/>
      <c r="ACB234" s="64"/>
      <c r="ACC234" s="64"/>
      <c r="ACD234" s="64"/>
      <c r="ACE234" s="64"/>
      <c r="ACF234" s="64"/>
      <c r="ACG234" s="64"/>
      <c r="ACH234" s="64"/>
      <c r="ACI234" s="64"/>
      <c r="ACJ234" s="64"/>
      <c r="ACK234" s="64"/>
      <c r="ACL234" s="64"/>
      <c r="ACM234" s="64"/>
      <c r="ACN234" s="64"/>
      <c r="ACO234" s="64"/>
      <c r="ACP234" s="64"/>
      <c r="ACQ234" s="64"/>
      <c r="ACR234" s="64"/>
      <c r="ACS234" s="64"/>
      <c r="ACT234" s="64"/>
      <c r="ACU234" s="64"/>
      <c r="ACV234" s="64"/>
      <c r="ACW234" s="64"/>
      <c r="ACX234" s="64"/>
      <c r="ACY234" s="64"/>
      <c r="ACZ234" s="64"/>
      <c r="ADA234" s="64"/>
      <c r="ADB234" s="64"/>
      <c r="ADC234" s="64"/>
      <c r="ADD234" s="64"/>
      <c r="ADE234" s="64"/>
      <c r="ADF234" s="64"/>
      <c r="ADG234" s="64"/>
      <c r="ADH234" s="64"/>
      <c r="ADI234" s="64"/>
      <c r="ADJ234" s="64"/>
      <c r="ADK234" s="64"/>
      <c r="ADL234" s="64"/>
      <c r="ADM234" s="64"/>
      <c r="ADN234" s="64"/>
      <c r="ADO234" s="64"/>
      <c r="ADP234" s="64"/>
      <c r="ADQ234" s="64"/>
      <c r="ADR234" s="64"/>
      <c r="ADS234" s="64"/>
      <c r="ADT234" s="64"/>
      <c r="ADU234" s="64"/>
      <c r="ADV234" s="64"/>
      <c r="ADW234" s="64"/>
      <c r="ADX234" s="64"/>
      <c r="ADY234" s="64"/>
      <c r="ADZ234" s="64"/>
      <c r="AEA234" s="64"/>
      <c r="AEB234" s="64"/>
      <c r="AEC234" s="64"/>
      <c r="AED234" s="64"/>
      <c r="AEE234" s="64"/>
      <c r="AEF234" s="64"/>
      <c r="AEG234" s="64"/>
      <c r="AEH234" s="64"/>
      <c r="AEI234" s="64"/>
      <c r="AEJ234" s="64"/>
      <c r="AEK234" s="64"/>
      <c r="AEL234" s="64"/>
      <c r="AEM234" s="64"/>
      <c r="AEN234" s="64"/>
      <c r="AEO234" s="64"/>
      <c r="AEP234" s="64"/>
      <c r="AEQ234" s="64"/>
      <c r="AER234" s="64"/>
      <c r="AES234" s="64"/>
      <c r="AET234" s="64"/>
      <c r="AEU234" s="64"/>
      <c r="AEV234" s="64"/>
      <c r="AEW234" s="64"/>
      <c r="AEX234" s="64"/>
      <c r="AEY234" s="64"/>
      <c r="AEZ234" s="64"/>
      <c r="AFA234" s="64"/>
      <c r="AFB234" s="64"/>
      <c r="AFC234" s="64"/>
      <c r="AFD234" s="64"/>
      <c r="AFE234" s="64"/>
      <c r="AFF234" s="64"/>
      <c r="AFG234" s="64"/>
      <c r="AFH234" s="64"/>
      <c r="AFI234" s="64"/>
      <c r="AFJ234" s="64"/>
      <c r="AFK234" s="64"/>
      <c r="AFL234" s="64"/>
      <c r="AFM234" s="64"/>
      <c r="AFN234" s="64"/>
      <c r="AFO234" s="64"/>
      <c r="AFP234" s="64"/>
      <c r="AFQ234" s="64"/>
      <c r="AFR234" s="64"/>
      <c r="AFS234" s="64"/>
      <c r="AFT234" s="64"/>
      <c r="AFU234" s="64"/>
      <c r="AFV234" s="64"/>
      <c r="AFW234" s="64"/>
      <c r="AFX234" s="64"/>
      <c r="AFY234" s="64"/>
      <c r="AFZ234" s="64"/>
      <c r="AGA234" s="64"/>
      <c r="AGB234" s="64"/>
      <c r="AGC234" s="64"/>
      <c r="AGD234" s="64"/>
      <c r="AGE234" s="64"/>
      <c r="AGF234" s="64"/>
      <c r="AGG234" s="64"/>
      <c r="AGH234" s="64"/>
      <c r="AGI234" s="64"/>
      <c r="AGJ234" s="64"/>
      <c r="AGK234" s="64"/>
      <c r="AGL234" s="64"/>
      <c r="AGM234" s="64"/>
      <c r="AGN234" s="64"/>
      <c r="AGO234" s="64"/>
      <c r="AGP234" s="64"/>
      <c r="AGQ234" s="64"/>
      <c r="AGR234" s="64"/>
      <c r="AGS234" s="64"/>
      <c r="AGT234" s="64"/>
      <c r="AGU234" s="64"/>
      <c r="AGV234" s="64"/>
      <c r="AGW234" s="64"/>
      <c r="AGX234" s="64"/>
      <c r="AGY234" s="64"/>
      <c r="AGZ234" s="64"/>
      <c r="AHA234" s="64"/>
      <c r="AHB234" s="64"/>
      <c r="AHC234" s="64"/>
      <c r="AHD234" s="64"/>
      <c r="AHE234" s="64"/>
      <c r="AHF234" s="64"/>
      <c r="AHG234" s="64"/>
      <c r="AHH234" s="64"/>
      <c r="AHI234" s="64"/>
      <c r="AHJ234" s="64"/>
      <c r="AHK234" s="64"/>
      <c r="AHL234" s="64"/>
      <c r="AHM234" s="64"/>
      <c r="AHN234" s="64"/>
      <c r="AHO234" s="64"/>
      <c r="AHP234" s="64"/>
      <c r="AHQ234" s="64"/>
      <c r="AHR234" s="64"/>
      <c r="AHS234" s="64"/>
      <c r="AHT234" s="64"/>
      <c r="AHU234" s="64"/>
      <c r="AHV234" s="64"/>
      <c r="AHW234" s="64"/>
      <c r="AHX234" s="64"/>
      <c r="AHY234" s="64"/>
      <c r="AHZ234" s="64"/>
      <c r="AIA234" s="64"/>
      <c r="AIB234" s="64"/>
      <c r="AIC234" s="64"/>
      <c r="AID234" s="64"/>
      <c r="AIE234" s="64"/>
      <c r="AIF234" s="64"/>
      <c r="AIG234" s="64"/>
      <c r="AIH234" s="64"/>
      <c r="AII234" s="64"/>
      <c r="AIJ234" s="64"/>
      <c r="AIK234" s="64"/>
      <c r="AIL234" s="64"/>
      <c r="AIM234" s="64"/>
      <c r="AIN234" s="64"/>
      <c r="AIO234" s="64"/>
      <c r="AIP234" s="64"/>
      <c r="AIQ234" s="64"/>
      <c r="AIR234" s="64"/>
      <c r="AIS234" s="64"/>
      <c r="AIT234" s="64"/>
      <c r="AIU234" s="64"/>
      <c r="AIV234" s="64"/>
      <c r="AIW234" s="64"/>
      <c r="AIX234" s="64"/>
      <c r="AIY234" s="64"/>
      <c r="AIZ234" s="64"/>
      <c r="AJA234" s="64"/>
      <c r="AJB234" s="64"/>
      <c r="AJC234" s="64"/>
      <c r="AJD234" s="64"/>
      <c r="AJE234" s="64"/>
      <c r="AJF234" s="64"/>
      <c r="AJG234" s="64"/>
      <c r="AJH234" s="64"/>
      <c r="AJI234" s="64"/>
      <c r="AJJ234" s="64"/>
      <c r="AJK234" s="64"/>
      <c r="AJL234" s="64"/>
      <c r="AJM234" s="64"/>
      <c r="AJN234" s="64"/>
      <c r="AJO234" s="64"/>
      <c r="AJP234" s="64"/>
      <c r="AJQ234" s="64"/>
      <c r="AJR234" s="64"/>
      <c r="AJS234" s="64"/>
      <c r="AJT234" s="64"/>
      <c r="AJU234" s="64"/>
      <c r="AJV234" s="64"/>
      <c r="AJW234" s="64"/>
      <c r="AJX234" s="64"/>
      <c r="AJY234" s="64"/>
      <c r="AJZ234" s="64"/>
      <c r="AKA234" s="64"/>
      <c r="AKB234" s="64"/>
      <c r="AKC234" s="64"/>
      <c r="AKD234" s="64"/>
      <c r="AKE234" s="64"/>
      <c r="AKF234" s="64"/>
      <c r="AKG234" s="64"/>
      <c r="AKH234" s="64"/>
      <c r="AKI234" s="64"/>
      <c r="AKJ234" s="64"/>
      <c r="AKK234" s="64"/>
      <c r="AKL234" s="64"/>
      <c r="AKM234" s="64"/>
      <c r="AKN234" s="64"/>
      <c r="AKO234" s="64"/>
      <c r="AKP234" s="64"/>
      <c r="AKQ234" s="64"/>
      <c r="AKR234" s="64"/>
      <c r="AKS234" s="64"/>
      <c r="AKT234" s="64"/>
      <c r="AKU234" s="64"/>
      <c r="AKV234" s="64"/>
      <c r="AKW234" s="64"/>
      <c r="AKX234" s="64"/>
      <c r="AKY234" s="64"/>
      <c r="AKZ234" s="64"/>
      <c r="ALA234" s="64"/>
      <c r="ALB234" s="64"/>
      <c r="ALC234" s="64"/>
      <c r="ALD234" s="64"/>
      <c r="ALE234" s="64"/>
      <c r="ALF234" s="64"/>
      <c r="ALG234" s="64"/>
      <c r="ALH234" s="64"/>
      <c r="ALI234" s="64"/>
      <c r="ALJ234" s="64"/>
      <c r="ALK234" s="64"/>
      <c r="ALL234" s="64"/>
      <c r="ALM234" s="64"/>
      <c r="ALN234" s="64"/>
      <c r="ALO234" s="64"/>
      <c r="ALP234" s="64"/>
      <c r="ALQ234" s="64"/>
      <c r="ALR234" s="64"/>
      <c r="ALS234" s="64"/>
      <c r="ALT234" s="64"/>
      <c r="ALU234" s="64"/>
      <c r="ALV234" s="64"/>
      <c r="ALW234" s="64"/>
      <c r="ALX234" s="64"/>
      <c r="ALY234" s="64"/>
      <c r="ALZ234" s="64"/>
      <c r="AMA234" s="64"/>
      <c r="AMB234" s="64"/>
      <c r="AMC234" s="64"/>
      <c r="AMD234" s="64"/>
      <c r="AME234" s="64"/>
      <c r="AMF234" s="64"/>
      <c r="AMG234" s="64"/>
      <c r="AMH234" s="64"/>
      <c r="AMI234" s="64"/>
      <c r="AMJ234" s="64"/>
      <c r="AMK234" s="64"/>
      <c r="AML234" s="64"/>
      <c r="AMM234" s="64"/>
      <c r="AMN234" s="64"/>
      <c r="AMO234" s="64"/>
      <c r="AMP234" s="64"/>
      <c r="AMQ234" s="64"/>
      <c r="AMR234" s="64"/>
      <c r="AMS234" s="64"/>
      <c r="AMT234" s="64"/>
      <c r="AMU234" s="64"/>
      <c r="AMV234" s="64"/>
      <c r="AMW234" s="64"/>
      <c r="AMX234" s="64"/>
      <c r="AMY234" s="64"/>
      <c r="AMZ234" s="64"/>
      <c r="ANA234" s="64"/>
      <c r="ANB234" s="64"/>
      <c r="ANC234" s="64"/>
      <c r="AND234" s="64"/>
      <c r="ANE234" s="64"/>
      <c r="ANF234" s="64"/>
      <c r="ANG234" s="64"/>
      <c r="ANH234" s="64"/>
      <c r="ANI234" s="64"/>
      <c r="ANJ234" s="64"/>
      <c r="ANK234" s="64"/>
      <c r="ANL234" s="64"/>
      <c r="ANM234" s="64"/>
      <c r="ANN234" s="64"/>
      <c r="ANO234" s="64"/>
      <c r="ANP234" s="64"/>
      <c r="ANQ234" s="64"/>
      <c r="ANR234" s="64"/>
      <c r="ANS234" s="64"/>
      <c r="ANT234" s="64"/>
      <c r="ANU234" s="64"/>
      <c r="ANV234" s="64"/>
      <c r="ANW234" s="64"/>
      <c r="ANX234" s="64"/>
      <c r="ANY234" s="64"/>
      <c r="ANZ234" s="64"/>
      <c r="AOA234" s="64"/>
      <c r="AOB234" s="64"/>
      <c r="AOC234" s="64"/>
      <c r="AOD234" s="64"/>
      <c r="AOE234" s="64"/>
      <c r="AOF234" s="64"/>
      <c r="AOG234" s="64"/>
      <c r="AOH234" s="64"/>
      <c r="AOI234" s="64"/>
      <c r="AOJ234" s="64"/>
      <c r="AOK234" s="64"/>
      <c r="AOL234" s="64"/>
      <c r="AOM234" s="64"/>
      <c r="AON234" s="64"/>
      <c r="AOO234" s="64"/>
      <c r="AOP234" s="64"/>
      <c r="AOQ234" s="64"/>
      <c r="AOR234" s="64"/>
      <c r="AOS234" s="64"/>
      <c r="AOT234" s="64"/>
      <c r="AOU234" s="64"/>
      <c r="AOV234" s="64"/>
      <c r="AOW234" s="64"/>
      <c r="AOX234" s="64"/>
      <c r="AOY234" s="64"/>
      <c r="AOZ234" s="64"/>
      <c r="APA234" s="64"/>
      <c r="APB234" s="64"/>
      <c r="APC234" s="64"/>
      <c r="APD234" s="64"/>
      <c r="APE234" s="64"/>
      <c r="APF234" s="64"/>
      <c r="APG234" s="64"/>
      <c r="APH234" s="64"/>
      <c r="API234" s="64"/>
      <c r="APJ234" s="64"/>
      <c r="APK234" s="64"/>
      <c r="APL234" s="64"/>
      <c r="APM234" s="64"/>
      <c r="APN234" s="64"/>
      <c r="APO234" s="64"/>
      <c r="APP234" s="64"/>
      <c r="APQ234" s="64"/>
      <c r="APR234" s="64"/>
      <c r="APS234" s="64"/>
      <c r="APT234" s="64"/>
      <c r="APU234" s="64"/>
      <c r="APV234" s="64"/>
      <c r="APW234" s="64"/>
      <c r="APX234" s="64"/>
      <c r="APY234" s="64"/>
      <c r="APZ234" s="64"/>
      <c r="AQA234" s="64"/>
      <c r="AQB234" s="64"/>
      <c r="AQC234" s="64"/>
      <c r="AQD234" s="64"/>
      <c r="AQE234" s="64"/>
      <c r="AQF234" s="64"/>
      <c r="AQG234" s="64"/>
      <c r="AQH234" s="64"/>
      <c r="AQI234" s="64"/>
      <c r="AQJ234" s="64"/>
      <c r="AQK234" s="64"/>
      <c r="AQL234" s="64"/>
      <c r="AQM234" s="64"/>
      <c r="AQN234" s="64"/>
      <c r="AQO234" s="64"/>
      <c r="AQP234" s="64"/>
      <c r="AQQ234" s="64"/>
      <c r="AQR234" s="64"/>
      <c r="AQS234" s="64"/>
      <c r="AQT234" s="64"/>
      <c r="AQU234" s="64"/>
      <c r="AQV234" s="64"/>
      <c r="AQW234" s="64"/>
      <c r="AQX234" s="64"/>
      <c r="AQY234" s="64"/>
      <c r="AQZ234" s="64"/>
      <c r="ARA234" s="64"/>
      <c r="ARB234" s="64"/>
      <c r="ARC234" s="64"/>
      <c r="ARD234" s="64"/>
      <c r="ARE234" s="64"/>
      <c r="ARF234" s="64"/>
      <c r="ARG234" s="64"/>
      <c r="ARH234" s="64"/>
      <c r="ARI234" s="64"/>
      <c r="ARJ234" s="64"/>
      <c r="ARK234" s="64"/>
      <c r="ARL234" s="64"/>
      <c r="ARM234" s="64"/>
      <c r="ARN234" s="64"/>
      <c r="ARO234" s="64"/>
      <c r="ARP234" s="64"/>
      <c r="ARQ234" s="64"/>
      <c r="ARR234" s="64"/>
      <c r="ARS234" s="64"/>
      <c r="ART234" s="64"/>
      <c r="ARU234" s="64"/>
      <c r="ARV234" s="64"/>
      <c r="ARW234" s="64"/>
      <c r="ARX234" s="64"/>
      <c r="ARY234" s="64"/>
      <c r="ARZ234" s="64"/>
      <c r="ASA234" s="64"/>
      <c r="ASB234" s="64"/>
      <c r="ASC234" s="64"/>
      <c r="ASD234" s="64"/>
      <c r="ASE234" s="64"/>
      <c r="ASF234" s="64"/>
      <c r="ASG234" s="64"/>
      <c r="ASH234" s="64"/>
      <c r="ASI234" s="64"/>
      <c r="ASJ234" s="64"/>
      <c r="ASK234" s="64"/>
      <c r="ASL234" s="64"/>
      <c r="ASM234" s="64"/>
      <c r="ASN234" s="64"/>
      <c r="ASO234" s="64"/>
      <c r="ASP234" s="64"/>
      <c r="ASQ234" s="64"/>
      <c r="ASR234" s="64"/>
      <c r="ASS234" s="64"/>
      <c r="AST234" s="64"/>
      <c r="ASU234" s="64"/>
      <c r="ASV234" s="64"/>
      <c r="ASW234" s="64"/>
      <c r="ASX234" s="64"/>
      <c r="ASY234" s="64"/>
      <c r="ASZ234" s="64"/>
      <c r="ATA234" s="64"/>
      <c r="ATB234" s="64"/>
      <c r="ATC234" s="64"/>
      <c r="ATD234" s="64"/>
      <c r="ATE234" s="64"/>
      <c r="ATF234" s="64"/>
      <c r="ATG234" s="64"/>
      <c r="ATH234" s="64"/>
      <c r="ATI234" s="64"/>
      <c r="ATJ234" s="64"/>
      <c r="ATK234" s="64"/>
      <c r="ATL234" s="64"/>
      <c r="ATM234" s="64"/>
      <c r="ATN234" s="64"/>
      <c r="ATO234" s="64"/>
      <c r="ATP234" s="64"/>
      <c r="ATQ234" s="64"/>
      <c r="ATR234" s="64"/>
      <c r="ATS234" s="64"/>
      <c r="ATT234" s="64"/>
      <c r="ATU234" s="64"/>
      <c r="ATV234" s="64"/>
      <c r="ATW234" s="64"/>
      <c r="ATX234" s="64"/>
      <c r="ATY234" s="64"/>
      <c r="ATZ234" s="64"/>
      <c r="AUA234" s="64"/>
      <c r="AUB234" s="64"/>
      <c r="AUC234" s="64"/>
      <c r="AUD234" s="64"/>
      <c r="AUE234" s="64"/>
      <c r="AUF234" s="64"/>
      <c r="AUG234" s="64"/>
      <c r="AUH234" s="64"/>
      <c r="AUI234" s="64"/>
      <c r="AUJ234" s="64"/>
      <c r="AUK234" s="64"/>
      <c r="AUL234" s="64"/>
      <c r="AUM234" s="64"/>
      <c r="AUN234" s="64"/>
      <c r="AUO234" s="64"/>
      <c r="AUP234" s="64"/>
      <c r="AUQ234" s="64"/>
      <c r="AUR234" s="64"/>
      <c r="AUS234" s="64"/>
      <c r="AUT234" s="64"/>
      <c r="AUU234" s="64"/>
      <c r="AUV234" s="64"/>
      <c r="AUW234" s="64"/>
      <c r="AUX234" s="64"/>
      <c r="AUY234" s="64"/>
      <c r="AUZ234" s="64"/>
      <c r="AVA234" s="64"/>
      <c r="AVB234" s="64"/>
      <c r="AVC234" s="64"/>
      <c r="AVD234" s="64"/>
      <c r="AVE234" s="64"/>
      <c r="AVF234" s="64"/>
      <c r="AVG234" s="64"/>
      <c r="AVH234" s="64"/>
      <c r="AVI234" s="64"/>
      <c r="AVJ234" s="64"/>
      <c r="AVK234" s="64"/>
      <c r="AVL234" s="64"/>
      <c r="AVM234" s="64"/>
      <c r="AVN234" s="64"/>
      <c r="AVO234" s="64"/>
      <c r="AVP234" s="64"/>
      <c r="AVQ234" s="64"/>
      <c r="AVR234" s="64"/>
      <c r="AVS234" s="64"/>
      <c r="AVT234" s="64"/>
      <c r="AVU234" s="64"/>
      <c r="AVV234" s="64"/>
      <c r="AVW234" s="64"/>
      <c r="AVX234" s="64"/>
      <c r="AVY234" s="64"/>
      <c r="AVZ234" s="64"/>
      <c r="AWA234" s="64"/>
      <c r="AWB234" s="64"/>
      <c r="AWC234" s="64"/>
      <c r="AWD234" s="64"/>
      <c r="AWE234" s="64"/>
      <c r="AWF234" s="64"/>
      <c r="AWG234" s="64"/>
      <c r="AWH234" s="64"/>
      <c r="AWI234" s="64"/>
      <c r="AWJ234" s="64"/>
      <c r="AWK234" s="64"/>
      <c r="AWL234" s="64"/>
      <c r="AWM234" s="64"/>
      <c r="AWN234" s="64"/>
      <c r="AWO234" s="64"/>
      <c r="AWP234" s="64"/>
      <c r="AWQ234" s="64"/>
      <c r="AWR234" s="64"/>
      <c r="AWS234" s="64"/>
      <c r="AWT234" s="64"/>
      <c r="AWU234" s="64"/>
      <c r="AWV234" s="64"/>
      <c r="AWW234" s="64"/>
      <c r="AWX234" s="64"/>
      <c r="AWY234" s="64"/>
      <c r="AWZ234" s="64"/>
      <c r="AXA234" s="64"/>
      <c r="AXB234" s="64"/>
      <c r="AXC234" s="64"/>
      <c r="AXD234" s="64"/>
      <c r="AXE234" s="64"/>
      <c r="AXF234" s="64"/>
      <c r="AXG234" s="64"/>
      <c r="AXH234" s="64"/>
      <c r="AXI234" s="64"/>
      <c r="AXJ234" s="64"/>
      <c r="AXK234" s="64"/>
      <c r="AXL234" s="64"/>
      <c r="AXM234" s="64"/>
      <c r="AXN234" s="64"/>
      <c r="AXO234" s="64"/>
      <c r="AXP234" s="64"/>
      <c r="AXQ234" s="64"/>
      <c r="AXR234" s="64"/>
      <c r="AXS234" s="64"/>
      <c r="AXT234" s="64"/>
      <c r="AXU234" s="64"/>
      <c r="AXV234" s="64"/>
      <c r="AXW234" s="64"/>
      <c r="AXX234" s="64"/>
      <c r="AXY234" s="64"/>
      <c r="AXZ234" s="64"/>
      <c r="AYA234" s="64"/>
      <c r="AYB234" s="64"/>
      <c r="AYC234" s="64"/>
      <c r="AYD234" s="64"/>
      <c r="AYE234" s="64"/>
      <c r="AYF234" s="64"/>
      <c r="AYG234" s="64"/>
      <c r="AYH234" s="64"/>
      <c r="AYI234" s="64"/>
      <c r="AYJ234" s="64"/>
      <c r="AYK234" s="64"/>
      <c r="AYL234" s="64"/>
      <c r="AYM234" s="64"/>
      <c r="AYN234" s="64"/>
      <c r="AYO234" s="64"/>
      <c r="AYP234" s="64"/>
      <c r="AYQ234" s="64"/>
      <c r="AYR234" s="64"/>
      <c r="AYS234" s="64"/>
      <c r="AYT234" s="64"/>
      <c r="AYU234" s="64"/>
      <c r="AYV234" s="64"/>
      <c r="AYW234" s="64"/>
      <c r="AYX234" s="64"/>
      <c r="AYY234" s="64"/>
      <c r="AYZ234" s="64"/>
      <c r="AZA234" s="64"/>
      <c r="AZB234" s="64"/>
      <c r="AZC234" s="64"/>
      <c r="AZD234" s="64"/>
      <c r="AZE234" s="64"/>
      <c r="AZF234" s="64"/>
      <c r="AZG234" s="64"/>
      <c r="AZH234" s="64"/>
      <c r="AZI234" s="64"/>
      <c r="AZJ234" s="64"/>
      <c r="AZK234" s="64"/>
      <c r="AZL234" s="64"/>
      <c r="AZM234" s="64"/>
      <c r="AZN234" s="64"/>
      <c r="AZO234" s="64"/>
      <c r="AZP234" s="64"/>
      <c r="AZQ234" s="64"/>
      <c r="AZR234" s="64"/>
      <c r="AZS234" s="64"/>
      <c r="AZT234" s="64"/>
      <c r="AZU234" s="64"/>
      <c r="AZV234" s="64"/>
      <c r="AZW234" s="64"/>
      <c r="AZX234" s="64"/>
      <c r="AZY234" s="64"/>
      <c r="AZZ234" s="64"/>
      <c r="BAA234" s="64"/>
      <c r="BAB234" s="64"/>
      <c r="BAC234" s="64"/>
      <c r="BAD234" s="64"/>
      <c r="BAE234" s="64"/>
      <c r="BAF234" s="64"/>
      <c r="BAG234" s="64"/>
      <c r="BAH234" s="64"/>
      <c r="BAI234" s="64"/>
      <c r="BAJ234" s="64"/>
      <c r="BAK234" s="64"/>
      <c r="BAL234" s="64"/>
      <c r="BAM234" s="64"/>
      <c r="BAN234" s="64"/>
      <c r="BAO234" s="64"/>
      <c r="BAP234" s="64"/>
      <c r="BAQ234" s="64"/>
      <c r="BAR234" s="64"/>
      <c r="BAS234" s="64"/>
      <c r="BAT234" s="64"/>
      <c r="BAU234" s="64"/>
      <c r="BAV234" s="64"/>
      <c r="BAW234" s="64"/>
      <c r="BAX234" s="64"/>
      <c r="BAY234" s="64"/>
      <c r="BAZ234" s="64"/>
      <c r="BBA234" s="64"/>
      <c r="BBB234" s="64"/>
      <c r="BBC234" s="64"/>
      <c r="BBD234" s="64"/>
      <c r="BBE234" s="64"/>
      <c r="BBF234" s="64"/>
      <c r="BBG234" s="64"/>
      <c r="BBH234" s="64"/>
      <c r="BBI234" s="64"/>
      <c r="BBJ234" s="64"/>
      <c r="BBK234" s="64"/>
      <c r="BBL234" s="64"/>
      <c r="BBM234" s="64"/>
      <c r="BBN234" s="64"/>
      <c r="BBO234" s="64"/>
      <c r="BBP234" s="64"/>
      <c r="BBQ234" s="64"/>
      <c r="BBR234" s="64"/>
      <c r="BBS234" s="64"/>
      <c r="BBT234" s="64"/>
      <c r="BBU234" s="64"/>
      <c r="BBV234" s="64"/>
      <c r="BBW234" s="64"/>
      <c r="BBX234" s="64"/>
      <c r="BBY234" s="64"/>
      <c r="BBZ234" s="64"/>
      <c r="BCA234" s="64"/>
      <c r="BCB234" s="64"/>
      <c r="BCC234" s="64"/>
      <c r="BCD234" s="64"/>
      <c r="BCE234" s="64"/>
      <c r="BCF234" s="64"/>
      <c r="BCG234" s="64"/>
      <c r="BCH234" s="64"/>
      <c r="BCI234" s="64"/>
      <c r="BCJ234" s="64"/>
      <c r="BCK234" s="64"/>
      <c r="BCL234" s="64"/>
      <c r="BCM234" s="64"/>
      <c r="BCN234" s="64"/>
      <c r="BCO234" s="64"/>
      <c r="BCP234" s="64"/>
      <c r="BCQ234" s="64"/>
      <c r="BCR234" s="64"/>
      <c r="BCS234" s="64"/>
      <c r="BCT234" s="64"/>
      <c r="BCU234" s="64"/>
      <c r="BCV234" s="64"/>
      <c r="BCW234" s="64"/>
      <c r="BCX234" s="64"/>
      <c r="BCY234" s="64"/>
      <c r="BCZ234" s="64"/>
      <c r="BDA234" s="64"/>
      <c r="BDB234" s="64"/>
      <c r="BDC234" s="64"/>
      <c r="BDD234" s="64"/>
      <c r="BDE234" s="64"/>
      <c r="BDF234" s="64"/>
      <c r="BDG234" s="64"/>
      <c r="BDH234" s="64"/>
      <c r="BDI234" s="64"/>
      <c r="BDJ234" s="64"/>
      <c r="BDK234" s="64"/>
      <c r="BDL234" s="64"/>
      <c r="BDM234" s="64"/>
      <c r="BDN234" s="64"/>
      <c r="BDO234" s="64"/>
      <c r="BDP234" s="64"/>
      <c r="BDQ234" s="64"/>
      <c r="BDR234" s="64"/>
      <c r="BDS234" s="64"/>
      <c r="BDT234" s="64"/>
      <c r="BDU234" s="64"/>
      <c r="BDV234" s="64"/>
      <c r="BDW234" s="64"/>
      <c r="BDX234" s="64"/>
      <c r="BDY234" s="64"/>
      <c r="BDZ234" s="64"/>
      <c r="BEA234" s="64"/>
      <c r="BEB234" s="64"/>
      <c r="BEC234" s="64"/>
      <c r="BED234" s="64"/>
      <c r="BEE234" s="64"/>
      <c r="BEF234" s="64"/>
      <c r="BEG234" s="64"/>
      <c r="BEH234" s="64"/>
      <c r="BEI234" s="64"/>
      <c r="BEJ234" s="64"/>
      <c r="BEK234" s="64"/>
      <c r="BEL234" s="64"/>
      <c r="BEM234" s="64"/>
      <c r="BEN234" s="64"/>
      <c r="BEO234" s="64"/>
      <c r="BEP234" s="64"/>
      <c r="BEQ234" s="64"/>
      <c r="BER234" s="64"/>
      <c r="BES234" s="64"/>
      <c r="BET234" s="64"/>
      <c r="BEU234" s="64"/>
      <c r="BEV234" s="64"/>
      <c r="BEW234" s="64"/>
      <c r="BEX234" s="64"/>
      <c r="BEY234" s="64"/>
      <c r="BEZ234" s="64"/>
      <c r="BFA234" s="64"/>
      <c r="BFB234" s="64"/>
      <c r="BFC234" s="64"/>
      <c r="BFD234" s="64"/>
      <c r="BFE234" s="64"/>
      <c r="BFF234" s="64"/>
      <c r="BFG234" s="64"/>
      <c r="BFH234" s="64"/>
      <c r="BFI234" s="64"/>
      <c r="BFJ234" s="64"/>
      <c r="BFK234" s="64"/>
      <c r="BFL234" s="64"/>
      <c r="BFM234" s="64"/>
      <c r="BFN234" s="64"/>
      <c r="BFO234" s="64"/>
      <c r="BFP234" s="64"/>
      <c r="BFQ234" s="64"/>
      <c r="BFR234" s="64"/>
      <c r="BFS234" s="64"/>
      <c r="BFT234" s="64"/>
      <c r="BFU234" s="64"/>
      <c r="BFV234" s="64"/>
      <c r="BFW234" s="64"/>
      <c r="BFX234" s="64"/>
      <c r="BFY234" s="64"/>
      <c r="BFZ234" s="64"/>
      <c r="BGA234" s="64"/>
      <c r="BGB234" s="64"/>
      <c r="BGC234" s="64"/>
      <c r="BGD234" s="64"/>
      <c r="BGE234" s="64"/>
      <c r="BGF234" s="64"/>
      <c r="BGG234" s="64"/>
      <c r="BGH234" s="64"/>
      <c r="BGI234" s="64"/>
      <c r="BGJ234" s="64"/>
      <c r="BGK234" s="64"/>
      <c r="BGL234" s="64"/>
      <c r="BGM234" s="64"/>
      <c r="BGN234" s="64"/>
      <c r="BGO234" s="64"/>
      <c r="BGP234" s="64"/>
      <c r="BGQ234" s="64"/>
      <c r="BGR234" s="64"/>
      <c r="BGS234" s="64"/>
      <c r="BGT234" s="64"/>
      <c r="BGU234" s="64"/>
      <c r="BGV234" s="64"/>
      <c r="BGW234" s="64"/>
      <c r="BGX234" s="64"/>
      <c r="BGY234" s="64"/>
      <c r="BGZ234" s="64"/>
      <c r="BHA234" s="64"/>
      <c r="BHB234" s="64"/>
      <c r="BHC234" s="64"/>
      <c r="BHD234" s="64"/>
      <c r="BHE234" s="64"/>
      <c r="BHF234" s="64"/>
      <c r="BHG234" s="64"/>
      <c r="BHH234" s="64"/>
      <c r="BHI234" s="64"/>
      <c r="BHJ234" s="64"/>
      <c r="BHK234" s="64"/>
      <c r="BHL234" s="64"/>
      <c r="BHM234" s="64"/>
      <c r="BHN234" s="64"/>
      <c r="BHO234" s="64"/>
      <c r="BHP234" s="64"/>
      <c r="BHQ234" s="64"/>
      <c r="BHR234" s="64"/>
      <c r="BHS234" s="64"/>
      <c r="BHT234" s="64"/>
      <c r="BHU234" s="64"/>
      <c r="BHV234" s="64"/>
      <c r="BHW234" s="64"/>
      <c r="BHX234" s="64"/>
      <c r="BHY234" s="64"/>
      <c r="BHZ234" s="64"/>
      <c r="BIA234" s="64"/>
      <c r="BIB234" s="64"/>
      <c r="BIC234" s="64"/>
      <c r="BID234" s="64"/>
      <c r="BIE234" s="64"/>
      <c r="BIF234" s="64"/>
      <c r="BIG234" s="64"/>
      <c r="BIH234" s="64"/>
      <c r="BII234" s="64"/>
      <c r="BIJ234" s="64"/>
      <c r="BIK234" s="64"/>
      <c r="BIL234" s="64"/>
      <c r="BIM234" s="64"/>
      <c r="BIN234" s="64"/>
      <c r="BIO234" s="64"/>
      <c r="BIP234" s="64"/>
      <c r="BIQ234" s="64"/>
      <c r="BIR234" s="64"/>
      <c r="BIS234" s="64"/>
      <c r="BIT234" s="64"/>
      <c r="BIU234" s="64"/>
      <c r="BIV234" s="64"/>
      <c r="BIW234" s="64"/>
      <c r="BIX234" s="64"/>
      <c r="BIY234" s="64"/>
      <c r="BIZ234" s="64"/>
      <c r="BJA234" s="64"/>
      <c r="BJB234" s="64"/>
      <c r="BJC234" s="64"/>
      <c r="BJD234" s="64"/>
      <c r="BJE234" s="64"/>
      <c r="BJF234" s="64"/>
      <c r="BJG234" s="64"/>
      <c r="BJH234" s="64"/>
      <c r="BJI234" s="64"/>
      <c r="BJJ234" s="64"/>
      <c r="BJK234" s="64"/>
      <c r="BJL234" s="64"/>
      <c r="BJM234" s="64"/>
      <c r="BJN234" s="64"/>
      <c r="BJO234" s="64"/>
      <c r="BJP234" s="64"/>
      <c r="BJQ234" s="64"/>
      <c r="BJR234" s="64"/>
      <c r="BJS234" s="64"/>
      <c r="BJT234" s="64"/>
      <c r="BJU234" s="64"/>
      <c r="BJV234" s="64"/>
      <c r="BJW234" s="64"/>
      <c r="BJX234" s="64"/>
      <c r="BJY234" s="64"/>
      <c r="BJZ234" s="64"/>
      <c r="BKA234" s="64"/>
      <c r="BKB234" s="64"/>
      <c r="BKC234" s="64"/>
      <c r="BKD234" s="64"/>
      <c r="BKE234" s="64"/>
      <c r="BKF234" s="64"/>
      <c r="BKG234" s="64"/>
      <c r="BKH234" s="64"/>
      <c r="BKI234" s="64"/>
      <c r="BKJ234" s="64"/>
      <c r="BKK234" s="64"/>
      <c r="BKL234" s="64"/>
      <c r="BKM234" s="64"/>
      <c r="BKN234" s="64"/>
      <c r="BKO234" s="64"/>
      <c r="BKP234" s="64"/>
      <c r="BKQ234" s="64"/>
      <c r="BKR234" s="64"/>
      <c r="BKS234" s="64"/>
      <c r="BKT234" s="64"/>
      <c r="BKU234" s="64"/>
      <c r="BKV234" s="64"/>
      <c r="BKW234" s="64"/>
      <c r="BKX234" s="64"/>
      <c r="BKY234" s="64"/>
      <c r="BKZ234" s="64"/>
      <c r="BLA234" s="64"/>
      <c r="BLB234" s="64"/>
      <c r="BLC234" s="64"/>
      <c r="BLD234" s="64"/>
      <c r="BLE234" s="64"/>
      <c r="BLF234" s="64"/>
      <c r="BLG234" s="64"/>
      <c r="BLH234" s="64"/>
      <c r="BLI234" s="64"/>
      <c r="BLJ234" s="64"/>
      <c r="BLK234" s="64"/>
      <c r="BLL234" s="64"/>
      <c r="BLM234" s="64"/>
      <c r="BLN234" s="64"/>
      <c r="BLO234" s="64"/>
      <c r="BLP234" s="64"/>
      <c r="BLQ234" s="64"/>
      <c r="BLR234" s="64"/>
      <c r="BLS234" s="64"/>
      <c r="BLT234" s="64"/>
      <c r="BLU234" s="64"/>
      <c r="BLV234" s="64"/>
      <c r="BLW234" s="64"/>
      <c r="BLX234" s="64"/>
      <c r="BLY234" s="64"/>
      <c r="BLZ234" s="64"/>
      <c r="BMA234" s="64"/>
      <c r="BMB234" s="64"/>
      <c r="BMC234" s="64"/>
      <c r="BMD234" s="64"/>
      <c r="BME234" s="64"/>
      <c r="BMF234" s="64"/>
      <c r="BMG234" s="64"/>
      <c r="BMH234" s="64"/>
      <c r="BMI234" s="64"/>
      <c r="BMJ234" s="64"/>
      <c r="BMK234" s="64"/>
      <c r="BML234" s="64"/>
      <c r="BMM234" s="64"/>
      <c r="BMN234" s="64"/>
      <c r="BMO234" s="64"/>
      <c r="BMP234" s="64"/>
      <c r="BMQ234" s="64"/>
      <c r="BMR234" s="64"/>
      <c r="BMS234" s="64"/>
      <c r="BMT234" s="64"/>
      <c r="BMU234" s="64"/>
      <c r="BMV234" s="64"/>
      <c r="BMW234" s="64"/>
      <c r="BMX234" s="64"/>
      <c r="BMY234" s="64"/>
      <c r="BMZ234" s="64"/>
      <c r="BNA234" s="64"/>
      <c r="BNB234" s="64"/>
      <c r="BNC234" s="64"/>
      <c r="BND234" s="64"/>
      <c r="BNE234" s="64"/>
      <c r="BNF234" s="64"/>
      <c r="BNG234" s="64"/>
      <c r="BNH234" s="64"/>
      <c r="BNI234" s="64"/>
      <c r="BNJ234" s="64"/>
      <c r="BNK234" s="64"/>
      <c r="BNL234" s="64"/>
      <c r="BNM234" s="64"/>
      <c r="BNN234" s="64"/>
      <c r="BNO234" s="64"/>
      <c r="BNP234" s="64"/>
      <c r="BNQ234" s="64"/>
      <c r="BNR234" s="64"/>
      <c r="BNS234" s="64"/>
      <c r="BNT234" s="64"/>
      <c r="BNU234" s="64"/>
      <c r="BNV234" s="64"/>
      <c r="BNW234" s="64"/>
      <c r="BNX234" s="64"/>
      <c r="BNY234" s="64"/>
      <c r="BNZ234" s="64"/>
      <c r="BOA234" s="64"/>
      <c r="BOB234" s="64"/>
      <c r="BOC234" s="64"/>
      <c r="BOD234" s="64"/>
      <c r="BOE234" s="64"/>
      <c r="BOF234" s="64"/>
      <c r="BOG234" s="64"/>
      <c r="BOH234" s="64"/>
      <c r="BOI234" s="64"/>
      <c r="BOJ234" s="64"/>
      <c r="BOK234" s="64"/>
      <c r="BOL234" s="64"/>
      <c r="BOM234" s="64"/>
      <c r="BON234" s="64"/>
      <c r="BOO234" s="64"/>
      <c r="BOP234" s="64"/>
      <c r="BOQ234" s="64"/>
      <c r="BOR234" s="64"/>
      <c r="BOS234" s="64"/>
      <c r="BOT234" s="64"/>
      <c r="BOU234" s="64"/>
      <c r="BOV234" s="64"/>
      <c r="BOW234" s="64"/>
      <c r="BOX234" s="64"/>
      <c r="BOY234" s="64"/>
      <c r="BOZ234" s="64"/>
      <c r="BPA234" s="64"/>
      <c r="BPB234" s="64"/>
      <c r="BPC234" s="64"/>
      <c r="BPD234" s="64"/>
      <c r="BPE234" s="64"/>
      <c r="BPF234" s="64"/>
      <c r="BPG234" s="64"/>
      <c r="BPH234" s="64"/>
      <c r="BPI234" s="64"/>
      <c r="BPJ234" s="64"/>
      <c r="BPK234" s="64"/>
      <c r="BPL234" s="64"/>
      <c r="BPM234" s="64"/>
      <c r="BPN234" s="64"/>
      <c r="BPO234" s="64"/>
      <c r="BPP234" s="64"/>
      <c r="BPQ234" s="64"/>
      <c r="BPR234" s="64"/>
      <c r="BPS234" s="64"/>
      <c r="BPT234" s="64"/>
      <c r="BPU234" s="64"/>
      <c r="BPV234" s="64"/>
      <c r="BPW234" s="64"/>
      <c r="BPX234" s="64"/>
      <c r="BPY234" s="64"/>
      <c r="BPZ234" s="64"/>
      <c r="BQA234" s="64"/>
      <c r="BQB234" s="64"/>
      <c r="BQC234" s="64"/>
      <c r="BQD234" s="64"/>
      <c r="BQE234" s="64"/>
      <c r="BQF234" s="64"/>
      <c r="BQG234" s="64"/>
      <c r="BQH234" s="64"/>
      <c r="BQI234" s="64"/>
      <c r="BQJ234" s="64"/>
      <c r="BQK234" s="64"/>
      <c r="BQL234" s="64"/>
      <c r="BQM234" s="64"/>
      <c r="BQN234" s="64"/>
      <c r="BQO234" s="64"/>
      <c r="BQP234" s="64"/>
      <c r="BQQ234" s="64"/>
      <c r="BQR234" s="64"/>
      <c r="BQS234" s="64"/>
      <c r="BQT234" s="64"/>
      <c r="BQU234" s="64"/>
      <c r="BQV234" s="64"/>
      <c r="BQW234" s="64"/>
      <c r="BQX234" s="64"/>
      <c r="BQY234" s="64"/>
      <c r="BQZ234" s="64"/>
      <c r="BRA234" s="64"/>
      <c r="BRB234" s="64"/>
      <c r="BRC234" s="64"/>
      <c r="BRD234" s="64"/>
      <c r="BRE234" s="64"/>
      <c r="BRF234" s="64"/>
      <c r="BRG234" s="64"/>
      <c r="BRH234" s="64"/>
      <c r="BRI234" s="64"/>
      <c r="BRJ234" s="64"/>
      <c r="BRK234" s="64"/>
      <c r="BRL234" s="64"/>
      <c r="BRM234" s="64"/>
      <c r="BRN234" s="64"/>
      <c r="BRO234" s="64"/>
      <c r="BRP234" s="64"/>
      <c r="BRQ234" s="64"/>
      <c r="BRR234" s="64"/>
      <c r="BRS234" s="64"/>
      <c r="BRT234" s="64"/>
      <c r="BRU234" s="64"/>
      <c r="BRV234" s="64"/>
      <c r="BRW234" s="64"/>
      <c r="BRX234" s="64"/>
      <c r="BRY234" s="64"/>
      <c r="BRZ234" s="64"/>
      <c r="BSA234" s="64"/>
      <c r="BSB234" s="64"/>
      <c r="BSC234" s="64"/>
      <c r="BSD234" s="64"/>
      <c r="BSE234" s="64"/>
      <c r="BSF234" s="64"/>
      <c r="BSG234" s="64"/>
      <c r="BSH234" s="64"/>
      <c r="BSI234" s="64"/>
      <c r="BSJ234" s="64"/>
      <c r="BSK234" s="64"/>
      <c r="BSL234" s="64"/>
      <c r="BSM234" s="64"/>
      <c r="BSN234" s="64"/>
      <c r="BSO234" s="64"/>
      <c r="BSP234" s="64"/>
      <c r="BSQ234" s="64"/>
      <c r="BSR234" s="64"/>
      <c r="BSS234" s="64"/>
      <c r="BST234" s="64"/>
      <c r="BSU234" s="64"/>
      <c r="BSV234" s="64"/>
      <c r="BSW234" s="64"/>
      <c r="BSX234" s="64"/>
      <c r="BSY234" s="64"/>
      <c r="BSZ234" s="64"/>
      <c r="BTA234" s="64"/>
      <c r="BTB234" s="64"/>
      <c r="BTC234" s="64"/>
      <c r="BTD234" s="64"/>
      <c r="BTE234" s="64"/>
      <c r="BTF234" s="64"/>
      <c r="BTG234" s="64"/>
      <c r="BTH234" s="64"/>
      <c r="BTI234" s="64"/>
      <c r="BTJ234" s="64"/>
      <c r="BTK234" s="64"/>
      <c r="BTL234" s="64"/>
      <c r="BTM234" s="64"/>
      <c r="BTN234" s="64"/>
      <c r="BTO234" s="64"/>
      <c r="BTP234" s="64"/>
      <c r="BTQ234" s="64"/>
      <c r="BTR234" s="64"/>
      <c r="BTS234" s="64"/>
      <c r="BTT234" s="64"/>
      <c r="BTU234" s="64"/>
      <c r="BTV234" s="64"/>
      <c r="BTW234" s="64"/>
      <c r="BTX234" s="64"/>
      <c r="BTY234" s="64"/>
      <c r="BTZ234" s="64"/>
      <c r="BUA234" s="64"/>
      <c r="BUB234" s="64"/>
      <c r="BUC234" s="64"/>
      <c r="BUD234" s="64"/>
      <c r="BUE234" s="64"/>
      <c r="BUF234" s="64"/>
      <c r="BUG234" s="64"/>
      <c r="BUH234" s="64"/>
      <c r="BUI234" s="64"/>
      <c r="BUJ234" s="64"/>
      <c r="BUK234" s="64"/>
      <c r="BUL234" s="64"/>
      <c r="BUM234" s="64"/>
      <c r="BUN234" s="64"/>
      <c r="BUO234" s="64"/>
      <c r="BUP234" s="64"/>
      <c r="BUQ234" s="64"/>
      <c r="BUR234" s="64"/>
      <c r="BUS234" s="64"/>
      <c r="BUT234" s="64"/>
      <c r="BUU234" s="64"/>
      <c r="BUV234" s="64"/>
      <c r="BUW234" s="64"/>
      <c r="BUX234" s="64"/>
      <c r="BUY234" s="64"/>
      <c r="BUZ234" s="64"/>
      <c r="BVA234" s="64"/>
      <c r="BVB234" s="64"/>
      <c r="BVC234" s="64"/>
      <c r="BVD234" s="64"/>
      <c r="BVE234" s="64"/>
      <c r="BVF234" s="64"/>
      <c r="BVG234" s="64"/>
      <c r="BVH234" s="64"/>
      <c r="BVI234" s="64"/>
      <c r="BVJ234" s="64"/>
      <c r="BVK234" s="64"/>
      <c r="BVL234" s="64"/>
      <c r="BVM234" s="64"/>
      <c r="BVN234" s="64"/>
      <c r="BVO234" s="64"/>
      <c r="BVP234" s="64"/>
      <c r="BVQ234" s="64"/>
      <c r="BVR234" s="64"/>
      <c r="BVS234" s="64"/>
      <c r="BVT234" s="64"/>
      <c r="BVU234" s="64"/>
      <c r="BVV234" s="64"/>
      <c r="BVW234" s="64"/>
      <c r="BVX234" s="64"/>
      <c r="BVY234" s="64"/>
      <c r="BVZ234" s="64"/>
      <c r="BWA234" s="64"/>
      <c r="BWB234" s="64"/>
      <c r="BWC234" s="64"/>
      <c r="BWD234" s="64"/>
      <c r="BWE234" s="64"/>
      <c r="BWF234" s="64"/>
      <c r="BWG234" s="64"/>
      <c r="BWH234" s="64"/>
      <c r="BWI234" s="64"/>
      <c r="BWJ234" s="64"/>
      <c r="BWK234" s="64"/>
      <c r="BWL234" s="64"/>
      <c r="BWM234" s="64"/>
      <c r="BWN234" s="64"/>
      <c r="BWO234" s="64"/>
      <c r="BWP234" s="64"/>
      <c r="BWQ234" s="64"/>
      <c r="BWR234" s="64"/>
      <c r="BWS234" s="64"/>
      <c r="BWT234" s="64"/>
      <c r="BWU234" s="64"/>
      <c r="BWV234" s="64"/>
      <c r="BWW234" s="64"/>
      <c r="BWX234" s="64"/>
      <c r="BWY234" s="64"/>
      <c r="BWZ234" s="64"/>
      <c r="BXA234" s="64"/>
      <c r="BXB234" s="64"/>
      <c r="BXC234" s="64"/>
      <c r="BXD234" s="64"/>
      <c r="BXE234" s="64"/>
      <c r="BXF234" s="64"/>
      <c r="BXG234" s="64"/>
      <c r="BXH234" s="64"/>
      <c r="BXI234" s="64"/>
      <c r="BXJ234" s="64"/>
      <c r="BXK234" s="64"/>
      <c r="BXL234" s="64"/>
      <c r="BXM234" s="64"/>
      <c r="BXN234" s="64"/>
      <c r="BXO234" s="64"/>
      <c r="BXP234" s="64"/>
      <c r="BXQ234" s="64"/>
      <c r="BXR234" s="64"/>
      <c r="BXS234" s="64"/>
      <c r="BXT234" s="64"/>
      <c r="BXU234" s="64"/>
      <c r="BXV234" s="64"/>
      <c r="BXW234" s="64"/>
      <c r="BXX234" s="64"/>
      <c r="BXY234" s="64"/>
      <c r="BXZ234" s="64"/>
      <c r="BYA234" s="64"/>
      <c r="BYB234" s="64"/>
      <c r="BYC234" s="64"/>
      <c r="BYD234" s="64"/>
      <c r="BYE234" s="64"/>
      <c r="BYF234" s="64"/>
      <c r="BYG234" s="64"/>
      <c r="BYH234" s="64"/>
      <c r="BYI234" s="64"/>
      <c r="BYJ234" s="64"/>
      <c r="BYK234" s="64"/>
      <c r="BYL234" s="64"/>
      <c r="BYM234" s="64"/>
      <c r="BYN234" s="64"/>
      <c r="BYO234" s="64"/>
      <c r="BYP234" s="64"/>
      <c r="BYQ234" s="64"/>
      <c r="BYR234" s="64"/>
      <c r="BYS234" s="64"/>
      <c r="BYT234" s="64"/>
      <c r="BYU234" s="64"/>
      <c r="BYV234" s="64"/>
      <c r="BYW234" s="64"/>
      <c r="BYX234" s="64"/>
      <c r="BYY234" s="64"/>
      <c r="BYZ234" s="64"/>
      <c r="BZA234" s="64"/>
      <c r="BZB234" s="64"/>
      <c r="BZC234" s="64"/>
      <c r="BZD234" s="64"/>
      <c r="BZE234" s="64"/>
      <c r="BZF234" s="64"/>
      <c r="BZG234" s="64"/>
      <c r="BZH234" s="64"/>
      <c r="BZI234" s="64"/>
      <c r="BZJ234" s="64"/>
      <c r="BZK234" s="64"/>
      <c r="BZL234" s="64"/>
      <c r="BZM234" s="64"/>
      <c r="BZN234" s="64"/>
      <c r="BZO234" s="64"/>
      <c r="BZP234" s="64"/>
      <c r="BZQ234" s="64"/>
      <c r="BZR234" s="64"/>
      <c r="BZS234" s="64"/>
      <c r="BZT234" s="64"/>
      <c r="BZU234" s="64"/>
      <c r="BZV234" s="64"/>
      <c r="BZW234" s="64"/>
      <c r="BZX234" s="64"/>
      <c r="BZY234" s="64"/>
      <c r="BZZ234" s="64"/>
      <c r="CAA234" s="64"/>
      <c r="CAB234" s="64"/>
      <c r="CAC234" s="64"/>
      <c r="CAD234" s="64"/>
      <c r="CAE234" s="64"/>
      <c r="CAF234" s="64"/>
      <c r="CAG234" s="64"/>
      <c r="CAH234" s="64"/>
      <c r="CAI234" s="64"/>
      <c r="CAJ234" s="64"/>
      <c r="CAK234" s="64"/>
      <c r="CAL234" s="64"/>
      <c r="CAM234" s="64"/>
      <c r="CAN234" s="64"/>
      <c r="CAO234" s="64"/>
      <c r="CAP234" s="64"/>
      <c r="CAQ234" s="64"/>
      <c r="CAR234" s="64"/>
      <c r="CAS234" s="64"/>
      <c r="CAT234" s="64"/>
      <c r="CAU234" s="64"/>
      <c r="CAV234" s="64"/>
      <c r="CAW234" s="64"/>
      <c r="CAX234" s="64"/>
      <c r="CAY234" s="64"/>
      <c r="CAZ234" s="64"/>
      <c r="CBA234" s="64"/>
      <c r="CBB234" s="64"/>
      <c r="CBC234" s="64"/>
      <c r="CBD234" s="64"/>
      <c r="CBE234" s="64"/>
      <c r="CBF234" s="64"/>
      <c r="CBG234" s="64"/>
      <c r="CBH234" s="64"/>
      <c r="CBI234" s="64"/>
      <c r="CBJ234" s="64"/>
      <c r="CBK234" s="64"/>
      <c r="CBL234" s="64"/>
      <c r="CBM234" s="64"/>
      <c r="CBN234" s="64"/>
      <c r="CBO234" s="64"/>
      <c r="CBP234" s="64"/>
      <c r="CBQ234" s="64"/>
      <c r="CBR234" s="64"/>
      <c r="CBS234" s="64"/>
      <c r="CBT234" s="64"/>
      <c r="CBU234" s="64"/>
      <c r="CBV234" s="64"/>
      <c r="CBW234" s="64"/>
      <c r="CBX234" s="64"/>
      <c r="CBY234" s="64"/>
      <c r="CBZ234" s="64"/>
      <c r="CCA234" s="64"/>
      <c r="CCB234" s="64"/>
      <c r="CCC234" s="64"/>
      <c r="CCD234" s="64"/>
      <c r="CCE234" s="64"/>
      <c r="CCF234" s="64"/>
      <c r="CCG234" s="64"/>
      <c r="CCH234" s="64"/>
      <c r="CCI234" s="64"/>
      <c r="CCJ234" s="64"/>
      <c r="CCK234" s="64"/>
      <c r="CCL234" s="64"/>
      <c r="CCM234" s="64"/>
      <c r="CCN234" s="64"/>
      <c r="CCO234" s="64"/>
      <c r="CCP234" s="64"/>
      <c r="CCQ234" s="64"/>
      <c r="CCR234" s="64"/>
      <c r="CCS234" s="64"/>
      <c r="CCT234" s="64"/>
      <c r="CCU234" s="64"/>
      <c r="CCV234" s="64"/>
      <c r="CCW234" s="64"/>
      <c r="CCX234" s="64"/>
      <c r="CCY234" s="64"/>
      <c r="CCZ234" s="64"/>
      <c r="CDA234" s="64"/>
      <c r="CDB234" s="64"/>
      <c r="CDC234" s="64"/>
      <c r="CDD234" s="64"/>
      <c r="CDE234" s="64"/>
      <c r="CDF234" s="64"/>
      <c r="CDG234" s="64"/>
      <c r="CDH234" s="64"/>
      <c r="CDI234" s="64"/>
      <c r="CDJ234" s="64"/>
      <c r="CDK234" s="64"/>
      <c r="CDL234" s="64"/>
      <c r="CDM234" s="64"/>
      <c r="CDN234" s="64"/>
      <c r="CDO234" s="64"/>
      <c r="CDP234" s="64"/>
      <c r="CDQ234" s="64"/>
      <c r="CDR234" s="64"/>
      <c r="CDS234" s="64"/>
      <c r="CDT234" s="64"/>
      <c r="CDU234" s="64"/>
      <c r="CDV234" s="64"/>
      <c r="CDW234" s="64"/>
      <c r="CDX234" s="64"/>
      <c r="CDY234" s="64"/>
      <c r="CDZ234" s="64"/>
      <c r="CEA234" s="64"/>
      <c r="CEB234" s="64"/>
      <c r="CEC234" s="64"/>
      <c r="CED234" s="64"/>
      <c r="CEE234" s="64"/>
      <c r="CEF234" s="64"/>
      <c r="CEG234" s="64"/>
      <c r="CEH234" s="64"/>
      <c r="CEI234" s="64"/>
      <c r="CEJ234" s="64"/>
      <c r="CEK234" s="64"/>
      <c r="CEL234" s="64"/>
      <c r="CEM234" s="64"/>
      <c r="CEN234" s="64"/>
      <c r="CEO234" s="64"/>
      <c r="CEP234" s="64"/>
      <c r="CEQ234" s="64"/>
      <c r="CER234" s="64"/>
      <c r="CES234" s="64"/>
      <c r="CET234" s="64"/>
      <c r="CEU234" s="64"/>
      <c r="CEV234" s="64"/>
      <c r="CEW234" s="64"/>
      <c r="CEX234" s="64"/>
      <c r="CEY234" s="64"/>
      <c r="CEZ234" s="64"/>
      <c r="CFA234" s="64"/>
      <c r="CFB234" s="64"/>
      <c r="CFC234" s="64"/>
      <c r="CFD234" s="64"/>
      <c r="CFE234" s="64"/>
      <c r="CFF234" s="64"/>
      <c r="CFG234" s="64"/>
      <c r="CFH234" s="64"/>
      <c r="CFI234" s="64"/>
      <c r="CFJ234" s="64"/>
      <c r="CFK234" s="64"/>
      <c r="CFL234" s="64"/>
      <c r="CFM234" s="64"/>
      <c r="CFN234" s="64"/>
      <c r="CFO234" s="64"/>
      <c r="CFP234" s="64"/>
      <c r="CFQ234" s="64"/>
      <c r="CFR234" s="64"/>
      <c r="CFS234" s="64"/>
      <c r="CFT234" s="64"/>
      <c r="CFU234" s="64"/>
      <c r="CFV234" s="64"/>
      <c r="CFW234" s="64"/>
      <c r="CFX234" s="64"/>
      <c r="CFY234" s="64"/>
      <c r="CFZ234" s="64"/>
      <c r="CGA234" s="64"/>
      <c r="CGB234" s="64"/>
      <c r="CGC234" s="64"/>
      <c r="CGD234" s="64"/>
      <c r="CGE234" s="64"/>
      <c r="CGF234" s="64"/>
      <c r="CGG234" s="64"/>
      <c r="CGH234" s="64"/>
      <c r="CGI234" s="64"/>
      <c r="CGJ234" s="64"/>
      <c r="CGK234" s="64"/>
      <c r="CGL234" s="64"/>
      <c r="CGM234" s="64"/>
      <c r="CGN234" s="64"/>
      <c r="CGO234" s="64"/>
      <c r="CGP234" s="64"/>
      <c r="CGQ234" s="64"/>
      <c r="CGR234" s="64"/>
      <c r="CGS234" s="64"/>
      <c r="CGT234" s="64"/>
      <c r="CGU234" s="64"/>
      <c r="CGV234" s="64"/>
      <c r="CGW234" s="64"/>
      <c r="CGX234" s="64"/>
      <c r="CGY234" s="64"/>
      <c r="CGZ234" s="64"/>
      <c r="CHA234" s="64"/>
      <c r="CHB234" s="64"/>
      <c r="CHC234" s="64"/>
      <c r="CHD234" s="64"/>
      <c r="CHE234" s="64"/>
      <c r="CHF234" s="64"/>
      <c r="CHG234" s="64"/>
      <c r="CHH234" s="64"/>
      <c r="CHI234" s="64"/>
      <c r="CHJ234" s="64"/>
      <c r="CHK234" s="64"/>
      <c r="CHL234" s="64"/>
      <c r="CHM234" s="64"/>
      <c r="CHN234" s="64"/>
      <c r="CHO234" s="64"/>
      <c r="CHP234" s="64"/>
      <c r="CHQ234" s="64"/>
      <c r="CHR234" s="64"/>
      <c r="CHS234" s="64"/>
      <c r="CHT234" s="64"/>
      <c r="CHU234" s="64"/>
      <c r="CHV234" s="64"/>
      <c r="CHW234" s="64"/>
      <c r="CHX234" s="64"/>
      <c r="CHY234" s="64"/>
      <c r="CHZ234" s="64"/>
      <c r="CIA234" s="64"/>
      <c r="CIB234" s="64"/>
      <c r="CIC234" s="64"/>
      <c r="CID234" s="64"/>
      <c r="CIE234" s="64"/>
      <c r="CIF234" s="64"/>
      <c r="CIG234" s="64"/>
      <c r="CIH234" s="64"/>
      <c r="CII234" s="64"/>
      <c r="CIJ234" s="64"/>
      <c r="CIK234" s="64"/>
      <c r="CIL234" s="64"/>
      <c r="CIM234" s="64"/>
      <c r="CIN234" s="64"/>
      <c r="CIO234" s="64"/>
      <c r="CIP234" s="64"/>
      <c r="CIQ234" s="64"/>
      <c r="CIR234" s="64"/>
      <c r="CIS234" s="64"/>
      <c r="CIT234" s="64"/>
      <c r="CIU234" s="64"/>
      <c r="CIV234" s="64"/>
      <c r="CIW234" s="64"/>
      <c r="CIX234" s="64"/>
      <c r="CIY234" s="64"/>
      <c r="CIZ234" s="64"/>
      <c r="CJA234" s="64"/>
      <c r="CJB234" s="64"/>
      <c r="CJC234" s="64"/>
      <c r="CJD234" s="64"/>
      <c r="CJE234" s="64"/>
      <c r="CJF234" s="64"/>
      <c r="CJG234" s="64"/>
      <c r="CJH234" s="64"/>
      <c r="CJI234" s="64"/>
      <c r="CJJ234" s="64"/>
      <c r="CJK234" s="64"/>
      <c r="CJL234" s="64"/>
      <c r="CJM234" s="64"/>
      <c r="CJN234" s="64"/>
      <c r="CJO234" s="64"/>
      <c r="CJP234" s="64"/>
      <c r="CJQ234" s="64"/>
      <c r="CJR234" s="64"/>
      <c r="CJS234" s="64"/>
      <c r="CJT234" s="64"/>
      <c r="CJU234" s="64"/>
      <c r="CJV234" s="64"/>
      <c r="CJW234" s="64"/>
      <c r="CJX234" s="64"/>
      <c r="CJY234" s="64"/>
      <c r="CJZ234" s="64"/>
      <c r="CKA234" s="64"/>
      <c r="CKB234" s="64"/>
      <c r="CKC234" s="64"/>
      <c r="CKD234" s="64"/>
      <c r="CKE234" s="64"/>
      <c r="CKF234" s="64"/>
      <c r="CKG234" s="64"/>
      <c r="CKH234" s="64"/>
      <c r="CKI234" s="64"/>
      <c r="CKJ234" s="64"/>
      <c r="CKK234" s="64"/>
      <c r="CKL234" s="64"/>
      <c r="CKM234" s="64"/>
      <c r="CKN234" s="64"/>
      <c r="CKO234" s="64"/>
      <c r="CKP234" s="64"/>
      <c r="CKQ234" s="64"/>
      <c r="CKR234" s="64"/>
      <c r="CKS234" s="64"/>
      <c r="CKT234" s="64"/>
      <c r="CKU234" s="64"/>
      <c r="CKV234" s="64"/>
      <c r="CKW234" s="64"/>
      <c r="CKX234" s="64"/>
      <c r="CKY234" s="64"/>
      <c r="CKZ234" s="64"/>
      <c r="CLA234" s="64"/>
      <c r="CLB234" s="64"/>
      <c r="CLC234" s="64"/>
      <c r="CLD234" s="64"/>
      <c r="CLE234" s="64"/>
      <c r="CLF234" s="64"/>
      <c r="CLG234" s="64"/>
      <c r="CLH234" s="64"/>
      <c r="CLI234" s="64"/>
      <c r="CLJ234" s="64"/>
      <c r="CLK234" s="64"/>
      <c r="CLL234" s="64"/>
      <c r="CLM234" s="64"/>
      <c r="CLN234" s="64"/>
      <c r="CLO234" s="64"/>
      <c r="CLP234" s="64"/>
      <c r="CLQ234" s="64"/>
      <c r="CLR234" s="64"/>
      <c r="CLS234" s="64"/>
      <c r="CLT234" s="64"/>
      <c r="CLU234" s="64"/>
      <c r="CLV234" s="64"/>
      <c r="CLW234" s="64"/>
      <c r="CLX234" s="64"/>
      <c r="CLY234" s="64"/>
      <c r="CLZ234" s="64"/>
      <c r="CMA234" s="64"/>
      <c r="CMB234" s="64"/>
      <c r="CMC234" s="64"/>
      <c r="CMD234" s="64"/>
      <c r="CME234" s="64"/>
      <c r="CMF234" s="64"/>
      <c r="CMG234" s="64"/>
      <c r="CMH234" s="64"/>
      <c r="CMI234" s="64"/>
      <c r="CMJ234" s="64"/>
      <c r="CMK234" s="64"/>
      <c r="CML234" s="64"/>
      <c r="CMM234" s="64"/>
      <c r="CMN234" s="64"/>
      <c r="CMO234" s="64"/>
      <c r="CMP234" s="64"/>
      <c r="CMQ234" s="64"/>
      <c r="CMR234" s="64"/>
      <c r="CMS234" s="64"/>
      <c r="CMT234" s="64"/>
      <c r="CMU234" s="64"/>
      <c r="CMV234" s="64"/>
      <c r="CMW234" s="64"/>
      <c r="CMX234" s="64"/>
      <c r="CMY234" s="64"/>
      <c r="CMZ234" s="64"/>
      <c r="CNA234" s="64"/>
      <c r="CNB234" s="64"/>
      <c r="CNC234" s="64"/>
      <c r="CND234" s="64"/>
      <c r="CNE234" s="64"/>
      <c r="CNF234" s="64"/>
      <c r="CNG234" s="64"/>
      <c r="CNH234" s="64"/>
      <c r="CNI234" s="64"/>
      <c r="CNJ234" s="64"/>
      <c r="CNK234" s="64"/>
      <c r="CNL234" s="64"/>
      <c r="CNM234" s="64"/>
      <c r="CNN234" s="64"/>
      <c r="CNO234" s="64"/>
      <c r="CNP234" s="64"/>
      <c r="CNQ234" s="64"/>
      <c r="CNR234" s="64"/>
      <c r="CNS234" s="64"/>
      <c r="CNT234" s="64"/>
      <c r="CNU234" s="64"/>
      <c r="CNV234" s="64"/>
      <c r="CNW234" s="64"/>
      <c r="CNX234" s="64"/>
      <c r="CNY234" s="64"/>
      <c r="CNZ234" s="64"/>
      <c r="COA234" s="64"/>
      <c r="COB234" s="64"/>
      <c r="COC234" s="64"/>
      <c r="COD234" s="64"/>
      <c r="COE234" s="64"/>
      <c r="COF234" s="64"/>
      <c r="COG234" s="64"/>
      <c r="COH234" s="64"/>
      <c r="COI234" s="64"/>
      <c r="COJ234" s="64"/>
      <c r="COK234" s="64"/>
      <c r="COL234" s="64"/>
      <c r="COM234" s="64"/>
      <c r="CON234" s="64"/>
      <c r="COO234" s="64"/>
      <c r="COP234" s="64"/>
      <c r="COQ234" s="64"/>
      <c r="COR234" s="64"/>
      <c r="COS234" s="64"/>
      <c r="COT234" s="64"/>
      <c r="COU234" s="64"/>
      <c r="COV234" s="64"/>
      <c r="COW234" s="64"/>
      <c r="COX234" s="64"/>
      <c r="COY234" s="64"/>
      <c r="COZ234" s="64"/>
      <c r="CPA234" s="64"/>
      <c r="CPB234" s="64"/>
      <c r="CPC234" s="64"/>
      <c r="CPD234" s="64"/>
      <c r="CPE234" s="64"/>
      <c r="CPF234" s="64"/>
      <c r="CPG234" s="64"/>
      <c r="CPH234" s="64"/>
      <c r="CPI234" s="64"/>
      <c r="CPJ234" s="64"/>
      <c r="CPK234" s="64"/>
      <c r="CPL234" s="64"/>
      <c r="CPM234" s="64"/>
      <c r="CPN234" s="64"/>
      <c r="CPO234" s="64"/>
      <c r="CPP234" s="64"/>
      <c r="CPQ234" s="64"/>
      <c r="CPR234" s="64"/>
      <c r="CPS234" s="64"/>
      <c r="CPT234" s="64"/>
      <c r="CPU234" s="64"/>
      <c r="CPV234" s="64"/>
      <c r="CPW234" s="64"/>
      <c r="CPX234" s="64"/>
      <c r="CPY234" s="64"/>
      <c r="CPZ234" s="64"/>
      <c r="CQA234" s="64"/>
      <c r="CQB234" s="64"/>
      <c r="CQC234" s="64"/>
      <c r="CQD234" s="64"/>
      <c r="CQE234" s="64"/>
      <c r="CQF234" s="64"/>
      <c r="CQG234" s="64"/>
      <c r="CQH234" s="64"/>
      <c r="CQI234" s="64"/>
      <c r="CQJ234" s="64"/>
      <c r="CQK234" s="64"/>
      <c r="CQL234" s="64"/>
      <c r="CQM234" s="64"/>
      <c r="CQN234" s="64"/>
      <c r="CQO234" s="64"/>
      <c r="CQP234" s="64"/>
      <c r="CQQ234" s="64"/>
      <c r="CQR234" s="64"/>
      <c r="CQS234" s="64"/>
      <c r="CQT234" s="64"/>
      <c r="CQU234" s="64"/>
      <c r="CQV234" s="64"/>
      <c r="CQW234" s="64"/>
      <c r="CQX234" s="64"/>
      <c r="CQY234" s="64"/>
      <c r="CQZ234" s="64"/>
      <c r="CRA234" s="64"/>
      <c r="CRB234" s="64"/>
      <c r="CRC234" s="64"/>
      <c r="CRD234" s="64"/>
      <c r="CRE234" s="64"/>
      <c r="CRF234" s="64"/>
      <c r="CRG234" s="64"/>
      <c r="CRH234" s="64"/>
      <c r="CRI234" s="64"/>
      <c r="CRJ234" s="64"/>
      <c r="CRK234" s="64"/>
      <c r="CRL234" s="64"/>
      <c r="CRM234" s="64"/>
      <c r="CRN234" s="64"/>
      <c r="CRO234" s="64"/>
      <c r="CRP234" s="64"/>
      <c r="CRQ234" s="64"/>
      <c r="CRR234" s="64"/>
      <c r="CRS234" s="64"/>
      <c r="CRT234" s="64"/>
      <c r="CRU234" s="64"/>
      <c r="CRV234" s="64"/>
      <c r="CRW234" s="64"/>
      <c r="CRX234" s="64"/>
      <c r="CRY234" s="64"/>
      <c r="CRZ234" s="64"/>
      <c r="CSA234" s="64"/>
      <c r="CSB234" s="64"/>
      <c r="CSC234" s="64"/>
      <c r="CSD234" s="64"/>
      <c r="CSE234" s="64"/>
      <c r="CSF234" s="64"/>
      <c r="CSG234" s="64"/>
      <c r="CSH234" s="64"/>
      <c r="CSI234" s="64"/>
      <c r="CSJ234" s="64"/>
      <c r="CSK234" s="64"/>
      <c r="CSL234" s="64"/>
      <c r="CSM234" s="64"/>
      <c r="CSN234" s="64"/>
      <c r="CSO234" s="64"/>
      <c r="CSP234" s="64"/>
      <c r="CSQ234" s="64"/>
      <c r="CSR234" s="64"/>
      <c r="CSS234" s="64"/>
      <c r="CST234" s="64"/>
      <c r="CSU234" s="64"/>
      <c r="CSV234" s="64"/>
      <c r="CSW234" s="64"/>
      <c r="CSX234" s="64"/>
      <c r="CSY234" s="64"/>
      <c r="CSZ234" s="64"/>
      <c r="CTA234" s="64"/>
      <c r="CTB234" s="64"/>
      <c r="CTC234" s="64"/>
      <c r="CTD234" s="64"/>
      <c r="CTE234" s="64"/>
      <c r="CTF234" s="64"/>
      <c r="CTG234" s="64"/>
      <c r="CTH234" s="64"/>
      <c r="CTI234" s="64"/>
      <c r="CTJ234" s="64"/>
      <c r="CTK234" s="64"/>
      <c r="CTL234" s="64"/>
      <c r="CTM234" s="64"/>
      <c r="CTN234" s="64"/>
      <c r="CTO234" s="64"/>
      <c r="CTP234" s="64"/>
      <c r="CTQ234" s="64"/>
      <c r="CTR234" s="64"/>
      <c r="CTS234" s="64"/>
      <c r="CTT234" s="64"/>
      <c r="CTU234" s="64"/>
      <c r="CTV234" s="64"/>
      <c r="CTW234" s="64"/>
      <c r="CTX234" s="64"/>
      <c r="CTY234" s="64"/>
      <c r="CTZ234" s="64"/>
      <c r="CUA234" s="64"/>
      <c r="CUB234" s="64"/>
      <c r="CUC234" s="64"/>
      <c r="CUD234" s="64"/>
      <c r="CUE234" s="64"/>
      <c r="CUF234" s="64"/>
      <c r="CUG234" s="64"/>
      <c r="CUH234" s="64"/>
      <c r="CUI234" s="64"/>
      <c r="CUJ234" s="64"/>
      <c r="CUK234" s="64"/>
      <c r="CUL234" s="64"/>
      <c r="CUM234" s="64"/>
      <c r="CUN234" s="64"/>
      <c r="CUO234" s="64"/>
      <c r="CUP234" s="64"/>
      <c r="CUQ234" s="64"/>
      <c r="CUR234" s="64"/>
      <c r="CUS234" s="64"/>
      <c r="CUT234" s="64"/>
      <c r="CUU234" s="64"/>
      <c r="CUV234" s="64"/>
      <c r="CUW234" s="64"/>
      <c r="CUX234" s="64"/>
      <c r="CUY234" s="64"/>
      <c r="CUZ234" s="64"/>
      <c r="CVA234" s="64"/>
      <c r="CVB234" s="64"/>
      <c r="CVC234" s="64"/>
      <c r="CVD234" s="64"/>
      <c r="CVE234" s="64"/>
      <c r="CVF234" s="64"/>
      <c r="CVG234" s="64"/>
      <c r="CVH234" s="64"/>
      <c r="CVI234" s="64"/>
      <c r="CVJ234" s="64"/>
      <c r="CVK234" s="64"/>
      <c r="CVL234" s="64"/>
      <c r="CVM234" s="64"/>
      <c r="CVN234" s="64"/>
      <c r="CVO234" s="64"/>
      <c r="CVP234" s="64"/>
      <c r="CVQ234" s="64"/>
      <c r="CVR234" s="64"/>
      <c r="CVS234" s="64"/>
      <c r="CVT234" s="64"/>
      <c r="CVU234" s="64"/>
      <c r="CVV234" s="64"/>
      <c r="CVW234" s="64"/>
      <c r="CVX234" s="64"/>
      <c r="CVY234" s="64"/>
      <c r="CVZ234" s="64"/>
      <c r="CWA234" s="64"/>
      <c r="CWB234" s="64"/>
      <c r="CWC234" s="64"/>
      <c r="CWD234" s="64"/>
      <c r="CWE234" s="64"/>
      <c r="CWF234" s="64"/>
      <c r="CWG234" s="64"/>
      <c r="CWH234" s="64"/>
      <c r="CWI234" s="64"/>
      <c r="CWJ234" s="64"/>
      <c r="CWK234" s="64"/>
      <c r="CWL234" s="64"/>
      <c r="CWM234" s="64"/>
      <c r="CWN234" s="64"/>
      <c r="CWO234" s="64"/>
      <c r="CWP234" s="64"/>
      <c r="CWQ234" s="64"/>
      <c r="CWR234" s="64"/>
      <c r="CWS234" s="64"/>
      <c r="CWT234" s="64"/>
      <c r="CWU234" s="64"/>
      <c r="CWV234" s="64"/>
      <c r="CWW234" s="64"/>
      <c r="CWX234" s="64"/>
      <c r="CWY234" s="64"/>
      <c r="CWZ234" s="64"/>
      <c r="CXA234" s="64"/>
      <c r="CXB234" s="64"/>
      <c r="CXC234" s="64"/>
      <c r="CXD234" s="64"/>
      <c r="CXE234" s="64"/>
      <c r="CXF234" s="64"/>
      <c r="CXG234" s="64"/>
      <c r="CXH234" s="64"/>
      <c r="CXI234" s="64"/>
      <c r="CXJ234" s="64"/>
      <c r="CXK234" s="64"/>
      <c r="CXL234" s="64"/>
      <c r="CXM234" s="64"/>
      <c r="CXN234" s="64"/>
      <c r="CXO234" s="64"/>
      <c r="CXP234" s="64"/>
      <c r="CXQ234" s="64"/>
      <c r="CXR234" s="64"/>
      <c r="CXS234" s="64"/>
      <c r="CXT234" s="64"/>
      <c r="CXU234" s="64"/>
      <c r="CXV234" s="64"/>
      <c r="CXW234" s="64"/>
      <c r="CXX234" s="64"/>
      <c r="CXY234" s="64"/>
      <c r="CXZ234" s="64"/>
      <c r="CYA234" s="64"/>
      <c r="CYB234" s="64"/>
      <c r="CYC234" s="64"/>
      <c r="CYD234" s="64"/>
      <c r="CYE234" s="64"/>
      <c r="CYF234" s="64"/>
      <c r="CYG234" s="64"/>
      <c r="CYH234" s="64"/>
      <c r="CYI234" s="64"/>
      <c r="CYJ234" s="64"/>
      <c r="CYK234" s="64"/>
      <c r="CYL234" s="64"/>
      <c r="CYM234" s="64"/>
      <c r="CYN234" s="64"/>
      <c r="CYO234" s="64"/>
      <c r="CYP234" s="64"/>
      <c r="CYQ234" s="64"/>
      <c r="CYR234" s="64"/>
      <c r="CYS234" s="64"/>
      <c r="CYT234" s="64"/>
      <c r="CYU234" s="64"/>
      <c r="CYV234" s="64"/>
      <c r="CYW234" s="64"/>
      <c r="CYX234" s="64"/>
      <c r="CYY234" s="64"/>
      <c r="CYZ234" s="64"/>
      <c r="CZA234" s="64"/>
      <c r="CZB234" s="64"/>
      <c r="CZC234" s="64"/>
      <c r="CZD234" s="64"/>
      <c r="CZE234" s="64"/>
      <c r="CZF234" s="64"/>
      <c r="CZG234" s="64"/>
      <c r="CZH234" s="64"/>
      <c r="CZI234" s="64"/>
      <c r="CZJ234" s="64"/>
      <c r="CZK234" s="64"/>
      <c r="CZL234" s="64"/>
      <c r="CZM234" s="64"/>
      <c r="CZN234" s="64"/>
      <c r="CZO234" s="64"/>
      <c r="CZP234" s="64"/>
      <c r="CZQ234" s="64"/>
      <c r="CZR234" s="64"/>
      <c r="CZS234" s="64"/>
      <c r="CZT234" s="64"/>
      <c r="CZU234" s="64"/>
      <c r="CZV234" s="64"/>
      <c r="CZW234" s="64"/>
      <c r="CZX234" s="64"/>
      <c r="CZY234" s="64"/>
      <c r="CZZ234" s="64"/>
      <c r="DAA234" s="64"/>
      <c r="DAB234" s="64"/>
      <c r="DAC234" s="64"/>
      <c r="DAD234" s="64"/>
      <c r="DAE234" s="64"/>
      <c r="DAF234" s="64"/>
      <c r="DAG234" s="64"/>
      <c r="DAH234" s="64"/>
      <c r="DAI234" s="64"/>
      <c r="DAJ234" s="64"/>
      <c r="DAK234" s="64"/>
      <c r="DAL234" s="64"/>
      <c r="DAM234" s="64"/>
      <c r="DAN234" s="64"/>
      <c r="DAO234" s="64"/>
      <c r="DAP234" s="64"/>
      <c r="DAQ234" s="64"/>
      <c r="DAR234" s="64"/>
      <c r="DAS234" s="64"/>
      <c r="DAT234" s="64"/>
      <c r="DAU234" s="64"/>
      <c r="DAV234" s="64"/>
      <c r="DAW234" s="64"/>
      <c r="DAX234" s="64"/>
      <c r="DAY234" s="64"/>
      <c r="DAZ234" s="64"/>
      <c r="DBA234" s="64"/>
      <c r="DBB234" s="64"/>
      <c r="DBC234" s="64"/>
      <c r="DBD234" s="64"/>
      <c r="DBE234" s="64"/>
      <c r="DBF234" s="64"/>
      <c r="DBG234" s="64"/>
      <c r="DBH234" s="64"/>
      <c r="DBI234" s="64"/>
      <c r="DBJ234" s="64"/>
      <c r="DBK234" s="64"/>
      <c r="DBL234" s="64"/>
      <c r="DBM234" s="64"/>
      <c r="DBN234" s="64"/>
      <c r="DBO234" s="64"/>
      <c r="DBP234" s="64"/>
      <c r="DBQ234" s="64"/>
      <c r="DBR234" s="64"/>
      <c r="DBS234" s="64"/>
      <c r="DBT234" s="64"/>
      <c r="DBU234" s="64"/>
      <c r="DBV234" s="64"/>
      <c r="DBW234" s="64"/>
      <c r="DBX234" s="64"/>
      <c r="DBY234" s="64"/>
      <c r="DBZ234" s="64"/>
      <c r="DCA234" s="64"/>
      <c r="DCB234" s="64"/>
      <c r="DCC234" s="64"/>
      <c r="DCD234" s="64"/>
      <c r="DCE234" s="64"/>
      <c r="DCF234" s="64"/>
      <c r="DCG234" s="64"/>
      <c r="DCH234" s="64"/>
      <c r="DCI234" s="64"/>
      <c r="DCJ234" s="64"/>
      <c r="DCK234" s="64"/>
      <c r="DCL234" s="64"/>
      <c r="DCM234" s="64"/>
      <c r="DCN234" s="64"/>
      <c r="DCO234" s="64"/>
      <c r="DCP234" s="64"/>
      <c r="DCQ234" s="64"/>
      <c r="DCR234" s="64"/>
      <c r="DCS234" s="64"/>
      <c r="DCT234" s="64"/>
    </row>
    <row r="235" spans="1:2802" s="121" customFormat="1" x14ac:dyDescent="0.2">
      <c r="A235" s="122" t="str">
        <f t="shared" si="134"/>
        <v/>
      </c>
      <c r="B235" s="6"/>
      <c r="C235" s="196"/>
      <c r="D235" s="145" t="s">
        <v>21</v>
      </c>
      <c r="E235" s="146"/>
      <c r="F235" s="147"/>
      <c r="G235" s="146"/>
      <c r="H235" s="148"/>
      <c r="I235" s="191" t="s">
        <v>274</v>
      </c>
      <c r="J235" s="148" t="s">
        <v>274</v>
      </c>
      <c r="K235" s="149" t="str">
        <f t="shared" si="139"/>
        <v/>
      </c>
      <c r="L235" s="149" t="s">
        <v>274</v>
      </c>
      <c r="M235" s="150"/>
      <c r="N235" s="152"/>
      <c r="O235" s="155">
        <f>SUM(N206:N233)</f>
        <v>33599.212462666663</v>
      </c>
      <c r="P235" s="64"/>
      <c r="Q235" s="64"/>
      <c r="R235" s="64"/>
      <c r="S235" s="64"/>
      <c r="T235" s="64"/>
      <c r="U235" s="64"/>
      <c r="V235" s="64"/>
      <c r="W235" s="64"/>
      <c r="X235" s="64"/>
      <c r="Y235" s="64"/>
      <c r="Z235" s="64"/>
      <c r="AA235" s="64"/>
      <c r="AB235" s="64"/>
      <c r="AC235" s="64"/>
      <c r="AD235" s="64"/>
      <c r="AE235" s="64"/>
      <c r="AF235" s="64"/>
      <c r="AG235" s="64"/>
      <c r="AH235" s="64"/>
      <c r="AI235" s="64"/>
      <c r="AJ235" s="64"/>
      <c r="AK235" s="64"/>
      <c r="AL235" s="64"/>
      <c r="AM235" s="64"/>
      <c r="AN235" s="64"/>
      <c r="AO235" s="64"/>
      <c r="AP235" s="64"/>
      <c r="AQ235" s="64"/>
      <c r="AR235" s="64"/>
      <c r="AS235" s="64"/>
      <c r="AT235" s="64"/>
      <c r="AU235" s="64"/>
      <c r="AV235" s="64"/>
      <c r="AW235" s="64"/>
      <c r="AX235" s="64"/>
      <c r="AY235" s="64"/>
      <c r="AZ235" s="64"/>
      <c r="BA235" s="64"/>
      <c r="BB235" s="64"/>
      <c r="BC235" s="64"/>
      <c r="BD235" s="64"/>
      <c r="BE235" s="64"/>
      <c r="BF235" s="64"/>
      <c r="BG235" s="64"/>
      <c r="BH235" s="64"/>
      <c r="BI235" s="64"/>
      <c r="BJ235" s="64"/>
      <c r="BK235" s="64"/>
      <c r="BL235" s="64"/>
      <c r="BM235" s="64"/>
      <c r="BN235" s="64"/>
      <c r="BO235" s="64"/>
      <c r="BP235" s="64"/>
      <c r="BQ235" s="64"/>
      <c r="BR235" s="64"/>
      <c r="BS235" s="64"/>
      <c r="BT235" s="64"/>
      <c r="BU235" s="64"/>
      <c r="BV235" s="64"/>
      <c r="BW235" s="64"/>
      <c r="BX235" s="64"/>
      <c r="BY235" s="64"/>
      <c r="BZ235" s="64"/>
      <c r="CA235" s="64"/>
      <c r="CB235" s="64"/>
      <c r="CC235" s="64"/>
      <c r="CD235" s="64"/>
      <c r="CE235" s="64"/>
      <c r="CF235" s="64"/>
      <c r="CG235" s="64"/>
      <c r="CH235" s="64"/>
      <c r="CI235" s="64"/>
      <c r="CJ235" s="64"/>
      <c r="CK235" s="64"/>
      <c r="CL235" s="64"/>
      <c r="CM235" s="64"/>
      <c r="CN235" s="64"/>
      <c r="CO235" s="64"/>
      <c r="CP235" s="64"/>
      <c r="CQ235" s="64"/>
      <c r="CR235" s="64"/>
      <c r="CS235" s="64"/>
      <c r="CT235" s="64"/>
      <c r="CU235" s="64"/>
      <c r="CV235" s="64"/>
      <c r="CW235" s="64"/>
      <c r="CX235" s="64"/>
      <c r="CY235" s="64"/>
      <c r="CZ235" s="64"/>
      <c r="DA235" s="64"/>
      <c r="DB235" s="64"/>
      <c r="DC235" s="64"/>
      <c r="DD235" s="64"/>
      <c r="DE235" s="64"/>
      <c r="DF235" s="64"/>
      <c r="DG235" s="64"/>
      <c r="DH235" s="64"/>
      <c r="DI235" s="64"/>
      <c r="DJ235" s="64"/>
      <c r="DK235" s="64"/>
      <c r="DL235" s="64"/>
      <c r="DM235" s="64"/>
      <c r="DN235" s="64"/>
      <c r="DO235" s="64"/>
      <c r="DP235" s="64"/>
      <c r="DQ235" s="64"/>
      <c r="DR235" s="64"/>
      <c r="DS235" s="64"/>
      <c r="DT235" s="64"/>
      <c r="DU235" s="64"/>
      <c r="DV235" s="64"/>
      <c r="DW235" s="64"/>
      <c r="DX235" s="64"/>
      <c r="DY235" s="64"/>
      <c r="DZ235" s="64"/>
      <c r="EA235" s="64"/>
      <c r="EB235" s="64"/>
      <c r="EC235" s="64"/>
      <c r="ED235" s="64"/>
      <c r="EE235" s="64"/>
      <c r="EF235" s="64"/>
      <c r="EG235" s="64"/>
      <c r="EH235" s="64"/>
      <c r="EI235" s="64"/>
      <c r="EJ235" s="64"/>
      <c r="EK235" s="64"/>
      <c r="EL235" s="64"/>
      <c r="EM235" s="64"/>
      <c r="EN235" s="64"/>
      <c r="EO235" s="64"/>
      <c r="EP235" s="64"/>
      <c r="EQ235" s="64"/>
      <c r="ER235" s="64"/>
      <c r="ES235" s="64"/>
      <c r="ET235" s="64"/>
      <c r="EU235" s="64"/>
      <c r="EV235" s="64"/>
      <c r="EW235" s="64"/>
      <c r="EX235" s="64"/>
      <c r="EY235" s="64"/>
      <c r="EZ235" s="64"/>
      <c r="FA235" s="64"/>
      <c r="FB235" s="64"/>
      <c r="FC235" s="64"/>
      <c r="FD235" s="64"/>
      <c r="FE235" s="64"/>
      <c r="FF235" s="64"/>
      <c r="FG235" s="64"/>
      <c r="FH235" s="64"/>
      <c r="FI235" s="64"/>
      <c r="FJ235" s="64"/>
      <c r="FK235" s="64"/>
      <c r="FL235" s="64"/>
      <c r="FM235" s="64"/>
      <c r="FN235" s="64"/>
      <c r="FO235" s="64"/>
      <c r="FP235" s="64"/>
      <c r="FQ235" s="64"/>
      <c r="FR235" s="64"/>
      <c r="FS235" s="64"/>
      <c r="FT235" s="64"/>
      <c r="FU235" s="64"/>
      <c r="FV235" s="64"/>
      <c r="FW235" s="64"/>
      <c r="FX235" s="64"/>
      <c r="FY235" s="64"/>
      <c r="FZ235" s="64"/>
      <c r="GA235" s="64"/>
      <c r="GB235" s="64"/>
      <c r="GC235" s="64"/>
      <c r="GD235" s="64"/>
      <c r="GE235" s="64"/>
      <c r="GF235" s="64"/>
      <c r="GG235" s="64"/>
      <c r="GH235" s="64"/>
      <c r="GI235" s="64"/>
      <c r="GJ235" s="64"/>
      <c r="GK235" s="64"/>
      <c r="GL235" s="64"/>
      <c r="GM235" s="64"/>
      <c r="GN235" s="64"/>
      <c r="GO235" s="64"/>
      <c r="GP235" s="64"/>
      <c r="GQ235" s="64"/>
      <c r="GR235" s="64"/>
      <c r="GS235" s="64"/>
      <c r="GT235" s="64"/>
      <c r="GU235" s="64"/>
      <c r="GV235" s="64"/>
      <c r="GW235" s="64"/>
      <c r="GX235" s="64"/>
      <c r="GY235" s="64"/>
      <c r="GZ235" s="64"/>
      <c r="HA235" s="64"/>
      <c r="HB235" s="64"/>
      <c r="HC235" s="64"/>
      <c r="HD235" s="64"/>
      <c r="HE235" s="64"/>
      <c r="HF235" s="64"/>
      <c r="HG235" s="64"/>
      <c r="HH235" s="64"/>
      <c r="HI235" s="64"/>
      <c r="HJ235" s="64"/>
      <c r="HK235" s="64"/>
      <c r="HL235" s="64"/>
      <c r="HM235" s="64"/>
      <c r="HN235" s="64"/>
      <c r="HO235" s="64"/>
      <c r="HP235" s="64"/>
      <c r="HQ235" s="64"/>
      <c r="HR235" s="64"/>
      <c r="HS235" s="64"/>
      <c r="HT235" s="64"/>
      <c r="HU235" s="64"/>
      <c r="HV235" s="64"/>
      <c r="HW235" s="64"/>
      <c r="HX235" s="64"/>
      <c r="HY235" s="64"/>
      <c r="HZ235" s="64"/>
      <c r="IA235" s="64"/>
      <c r="IB235" s="64"/>
      <c r="IC235" s="64"/>
      <c r="ID235" s="64"/>
      <c r="IE235" s="64"/>
      <c r="IF235" s="64"/>
      <c r="IG235" s="64"/>
      <c r="IH235" s="64"/>
      <c r="II235" s="64"/>
      <c r="IJ235" s="64"/>
      <c r="IK235" s="64"/>
      <c r="IL235" s="64"/>
      <c r="IM235" s="64"/>
      <c r="IN235" s="64"/>
      <c r="IO235" s="64"/>
      <c r="IP235" s="64"/>
      <c r="IQ235" s="64"/>
      <c r="IR235" s="64"/>
      <c r="IS235" s="64"/>
      <c r="IT235" s="64"/>
      <c r="IU235" s="64"/>
      <c r="IV235" s="64"/>
      <c r="IW235" s="64"/>
      <c r="IX235" s="64"/>
      <c r="IY235" s="64"/>
      <c r="IZ235" s="64"/>
      <c r="JA235" s="64"/>
      <c r="JB235" s="64"/>
      <c r="JC235" s="64"/>
      <c r="JD235" s="64"/>
      <c r="JE235" s="64"/>
      <c r="JF235" s="64"/>
      <c r="JG235" s="64"/>
      <c r="JH235" s="64"/>
      <c r="JI235" s="64"/>
      <c r="JJ235" s="64"/>
      <c r="JK235" s="64"/>
      <c r="JL235" s="64"/>
      <c r="JM235" s="64"/>
      <c r="JN235" s="64"/>
      <c r="JO235" s="64"/>
      <c r="JP235" s="64"/>
      <c r="JQ235" s="64"/>
      <c r="JR235" s="64"/>
      <c r="JS235" s="64"/>
      <c r="JT235" s="64"/>
      <c r="JU235" s="64"/>
      <c r="JV235" s="64"/>
      <c r="JW235" s="64"/>
      <c r="JX235" s="64"/>
      <c r="JY235" s="64"/>
      <c r="JZ235" s="64"/>
      <c r="KA235" s="64"/>
      <c r="KB235" s="64"/>
      <c r="KC235" s="64"/>
      <c r="KD235" s="64"/>
      <c r="KE235" s="64"/>
      <c r="KF235" s="64"/>
      <c r="KG235" s="64"/>
      <c r="KH235" s="64"/>
      <c r="KI235" s="64"/>
      <c r="KJ235" s="64"/>
      <c r="KK235" s="64"/>
      <c r="KL235" s="64"/>
      <c r="KM235" s="64"/>
      <c r="KN235" s="64"/>
      <c r="KO235" s="64"/>
      <c r="KP235" s="64"/>
      <c r="KQ235" s="64"/>
      <c r="KR235" s="64"/>
      <c r="KS235" s="64"/>
      <c r="KT235" s="64"/>
      <c r="KU235" s="64"/>
      <c r="KV235" s="64"/>
      <c r="KW235" s="64"/>
      <c r="KX235" s="64"/>
      <c r="KY235" s="64"/>
      <c r="KZ235" s="64"/>
      <c r="LA235" s="64"/>
      <c r="LB235" s="64"/>
      <c r="LC235" s="64"/>
      <c r="LD235" s="64"/>
      <c r="LE235" s="64"/>
      <c r="LF235" s="64"/>
      <c r="LG235" s="64"/>
      <c r="LH235" s="64"/>
      <c r="LI235" s="64"/>
      <c r="LJ235" s="64"/>
      <c r="LK235" s="64"/>
      <c r="LL235" s="64"/>
      <c r="LM235" s="64"/>
      <c r="LN235" s="64"/>
      <c r="LO235" s="64"/>
      <c r="LP235" s="64"/>
      <c r="LQ235" s="64"/>
      <c r="LR235" s="64"/>
      <c r="LS235" s="64"/>
      <c r="LT235" s="64"/>
      <c r="LU235" s="64"/>
      <c r="LV235" s="64"/>
      <c r="LW235" s="64"/>
      <c r="LX235" s="64"/>
      <c r="LY235" s="64"/>
      <c r="LZ235" s="64"/>
      <c r="MA235" s="64"/>
      <c r="MB235" s="64"/>
      <c r="MC235" s="64"/>
      <c r="MD235" s="64"/>
      <c r="ME235" s="64"/>
      <c r="MF235" s="64"/>
      <c r="MG235" s="64"/>
      <c r="MH235" s="64"/>
      <c r="MI235" s="64"/>
      <c r="MJ235" s="64"/>
      <c r="MK235" s="64"/>
      <c r="ML235" s="64"/>
      <c r="MM235" s="64"/>
      <c r="MN235" s="64"/>
      <c r="MO235" s="64"/>
      <c r="MP235" s="64"/>
      <c r="MQ235" s="64"/>
      <c r="MR235" s="64"/>
      <c r="MS235" s="64"/>
      <c r="MT235" s="64"/>
      <c r="MU235" s="64"/>
      <c r="MV235" s="64"/>
      <c r="MW235" s="64"/>
      <c r="MX235" s="64"/>
      <c r="MY235" s="64"/>
      <c r="MZ235" s="64"/>
      <c r="NA235" s="64"/>
      <c r="NB235" s="64"/>
      <c r="NC235" s="64"/>
      <c r="ND235" s="64"/>
      <c r="NE235" s="64"/>
      <c r="NF235" s="64"/>
      <c r="NG235" s="64"/>
      <c r="NH235" s="64"/>
      <c r="NI235" s="64"/>
      <c r="NJ235" s="64"/>
      <c r="NK235" s="64"/>
      <c r="NL235" s="64"/>
      <c r="NM235" s="64"/>
      <c r="NN235" s="64"/>
      <c r="NO235" s="64"/>
      <c r="NP235" s="64"/>
      <c r="NQ235" s="64"/>
      <c r="NR235" s="64"/>
      <c r="NS235" s="64"/>
      <c r="NT235" s="64"/>
      <c r="NU235" s="64"/>
      <c r="NV235" s="64"/>
      <c r="NW235" s="64"/>
      <c r="NX235" s="64"/>
      <c r="NY235" s="64"/>
      <c r="NZ235" s="64"/>
      <c r="OA235" s="64"/>
      <c r="OB235" s="64"/>
      <c r="OC235" s="64"/>
      <c r="OD235" s="64"/>
      <c r="OE235" s="64"/>
      <c r="OF235" s="64"/>
      <c r="OG235" s="64"/>
      <c r="OH235" s="64"/>
      <c r="OI235" s="64"/>
      <c r="OJ235" s="64"/>
      <c r="OK235" s="64"/>
      <c r="OL235" s="64"/>
      <c r="OM235" s="64"/>
      <c r="ON235" s="64"/>
      <c r="OO235" s="64"/>
      <c r="OP235" s="64"/>
      <c r="OQ235" s="64"/>
      <c r="OR235" s="64"/>
      <c r="OS235" s="64"/>
      <c r="OT235" s="64"/>
      <c r="OU235" s="64"/>
      <c r="OV235" s="64"/>
      <c r="OW235" s="64"/>
      <c r="OX235" s="64"/>
      <c r="OY235" s="64"/>
      <c r="OZ235" s="64"/>
      <c r="PA235" s="64"/>
      <c r="PB235" s="64"/>
      <c r="PC235" s="64"/>
      <c r="PD235" s="64"/>
      <c r="PE235" s="64"/>
      <c r="PF235" s="64"/>
      <c r="PG235" s="64"/>
      <c r="PH235" s="64"/>
      <c r="PI235" s="64"/>
      <c r="PJ235" s="64"/>
      <c r="PK235" s="64"/>
      <c r="PL235" s="64"/>
      <c r="PM235" s="64"/>
      <c r="PN235" s="64"/>
      <c r="PO235" s="64"/>
      <c r="PP235" s="64"/>
      <c r="PQ235" s="64"/>
      <c r="PR235" s="64"/>
      <c r="PS235" s="64"/>
      <c r="PT235" s="64"/>
      <c r="PU235" s="64"/>
      <c r="PV235" s="64"/>
      <c r="PW235" s="64"/>
      <c r="PX235" s="64"/>
      <c r="PY235" s="64"/>
      <c r="PZ235" s="64"/>
      <c r="QA235" s="64"/>
      <c r="QB235" s="64"/>
      <c r="QC235" s="64"/>
      <c r="QD235" s="64"/>
      <c r="QE235" s="64"/>
      <c r="QF235" s="64"/>
      <c r="QG235" s="64"/>
      <c r="QH235" s="64"/>
      <c r="QI235" s="64"/>
      <c r="QJ235" s="64"/>
      <c r="QK235" s="64"/>
      <c r="QL235" s="64"/>
      <c r="QM235" s="64"/>
      <c r="QN235" s="64"/>
      <c r="QO235" s="64"/>
      <c r="QP235" s="64"/>
      <c r="QQ235" s="64"/>
      <c r="QR235" s="64"/>
      <c r="QS235" s="64"/>
      <c r="QT235" s="64"/>
      <c r="QU235" s="64"/>
      <c r="QV235" s="64"/>
      <c r="QW235" s="64"/>
      <c r="QX235" s="64"/>
      <c r="QY235" s="64"/>
      <c r="QZ235" s="64"/>
      <c r="RA235" s="64"/>
      <c r="RB235" s="64"/>
      <c r="RC235" s="64"/>
      <c r="RD235" s="64"/>
      <c r="RE235" s="64"/>
      <c r="RF235" s="64"/>
      <c r="RG235" s="64"/>
      <c r="RH235" s="64"/>
      <c r="RI235" s="64"/>
      <c r="RJ235" s="64"/>
      <c r="RK235" s="64"/>
      <c r="RL235" s="64"/>
      <c r="RM235" s="64"/>
      <c r="RN235" s="64"/>
      <c r="RO235" s="64"/>
      <c r="RP235" s="64"/>
      <c r="RQ235" s="64"/>
      <c r="RR235" s="64"/>
      <c r="RS235" s="64"/>
      <c r="RT235" s="64"/>
      <c r="RU235" s="64"/>
      <c r="RV235" s="64"/>
      <c r="RW235" s="64"/>
      <c r="RX235" s="64"/>
      <c r="RY235" s="64"/>
      <c r="RZ235" s="64"/>
      <c r="SA235" s="64"/>
      <c r="SB235" s="64"/>
      <c r="SC235" s="64"/>
      <c r="SD235" s="64"/>
      <c r="SE235" s="64"/>
      <c r="SF235" s="64"/>
      <c r="SG235" s="64"/>
      <c r="SH235" s="64"/>
      <c r="SI235" s="64"/>
      <c r="SJ235" s="64"/>
      <c r="SK235" s="64"/>
      <c r="SL235" s="64"/>
      <c r="SM235" s="64"/>
      <c r="SN235" s="64"/>
      <c r="SO235" s="64"/>
      <c r="SP235" s="64"/>
      <c r="SQ235" s="64"/>
      <c r="SR235" s="64"/>
      <c r="SS235" s="64"/>
      <c r="ST235" s="64"/>
      <c r="SU235" s="64"/>
      <c r="SV235" s="64"/>
      <c r="SW235" s="64"/>
      <c r="SX235" s="64"/>
      <c r="SY235" s="64"/>
      <c r="SZ235" s="64"/>
      <c r="TA235" s="64"/>
      <c r="TB235" s="64"/>
      <c r="TC235" s="64"/>
      <c r="TD235" s="64"/>
      <c r="TE235" s="64"/>
      <c r="TF235" s="64"/>
      <c r="TG235" s="64"/>
      <c r="TH235" s="64"/>
      <c r="TI235" s="64"/>
      <c r="TJ235" s="64"/>
      <c r="TK235" s="64"/>
      <c r="TL235" s="64"/>
      <c r="TM235" s="64"/>
      <c r="TN235" s="64"/>
      <c r="TO235" s="64"/>
      <c r="TP235" s="64"/>
      <c r="TQ235" s="64"/>
      <c r="TR235" s="64"/>
      <c r="TS235" s="64"/>
      <c r="TT235" s="64"/>
      <c r="TU235" s="64"/>
      <c r="TV235" s="64"/>
      <c r="TW235" s="64"/>
      <c r="TX235" s="64"/>
      <c r="TY235" s="64"/>
      <c r="TZ235" s="64"/>
      <c r="UA235" s="64"/>
      <c r="UB235" s="64"/>
      <c r="UC235" s="64"/>
      <c r="UD235" s="64"/>
      <c r="UE235" s="64"/>
      <c r="UF235" s="64"/>
      <c r="UG235" s="64"/>
      <c r="UH235" s="64"/>
      <c r="UI235" s="64"/>
      <c r="UJ235" s="64"/>
      <c r="UK235" s="64"/>
      <c r="UL235" s="64"/>
      <c r="UM235" s="64"/>
      <c r="UN235" s="64"/>
      <c r="UO235" s="64"/>
      <c r="UP235" s="64"/>
      <c r="UQ235" s="64"/>
      <c r="UR235" s="64"/>
      <c r="US235" s="64"/>
      <c r="UT235" s="64"/>
      <c r="UU235" s="64"/>
      <c r="UV235" s="64"/>
      <c r="UW235" s="64"/>
      <c r="UX235" s="64"/>
      <c r="UY235" s="64"/>
      <c r="UZ235" s="64"/>
      <c r="VA235" s="64"/>
      <c r="VB235" s="64"/>
      <c r="VC235" s="64"/>
      <c r="VD235" s="64"/>
      <c r="VE235" s="64"/>
      <c r="VF235" s="64"/>
      <c r="VG235" s="64"/>
      <c r="VH235" s="64"/>
      <c r="VI235" s="64"/>
      <c r="VJ235" s="64"/>
      <c r="VK235" s="64"/>
      <c r="VL235" s="64"/>
      <c r="VM235" s="64"/>
      <c r="VN235" s="64"/>
      <c r="VO235" s="64"/>
      <c r="VP235" s="64"/>
      <c r="VQ235" s="64"/>
      <c r="VR235" s="64"/>
      <c r="VS235" s="64"/>
      <c r="VT235" s="64"/>
      <c r="VU235" s="64"/>
      <c r="VV235" s="64"/>
      <c r="VW235" s="64"/>
      <c r="VX235" s="64"/>
      <c r="VY235" s="64"/>
      <c r="VZ235" s="64"/>
      <c r="WA235" s="64"/>
      <c r="WB235" s="64"/>
      <c r="WC235" s="64"/>
      <c r="WD235" s="64"/>
      <c r="WE235" s="64"/>
      <c r="WF235" s="64"/>
      <c r="WG235" s="64"/>
      <c r="WH235" s="64"/>
      <c r="WI235" s="64"/>
      <c r="WJ235" s="64"/>
      <c r="WK235" s="64"/>
      <c r="WL235" s="64"/>
      <c r="WM235" s="64"/>
      <c r="WN235" s="64"/>
      <c r="WO235" s="64"/>
      <c r="WP235" s="64"/>
      <c r="WQ235" s="64"/>
      <c r="WR235" s="64"/>
      <c r="WS235" s="64"/>
      <c r="WT235" s="64"/>
      <c r="WU235" s="64"/>
      <c r="WV235" s="64"/>
      <c r="WW235" s="64"/>
      <c r="WX235" s="64"/>
      <c r="WY235" s="64"/>
      <c r="WZ235" s="64"/>
      <c r="XA235" s="64"/>
      <c r="XB235" s="64"/>
      <c r="XC235" s="64"/>
      <c r="XD235" s="64"/>
      <c r="XE235" s="64"/>
      <c r="XF235" s="64"/>
      <c r="XG235" s="64"/>
      <c r="XH235" s="64"/>
      <c r="XI235" s="64"/>
      <c r="XJ235" s="64"/>
      <c r="XK235" s="64"/>
      <c r="XL235" s="64"/>
      <c r="XM235" s="64"/>
      <c r="XN235" s="64"/>
      <c r="XO235" s="64"/>
      <c r="XP235" s="64"/>
      <c r="XQ235" s="64"/>
      <c r="XR235" s="64"/>
      <c r="XS235" s="64"/>
      <c r="XT235" s="64"/>
      <c r="XU235" s="64"/>
      <c r="XV235" s="64"/>
      <c r="XW235" s="64"/>
      <c r="XX235" s="64"/>
      <c r="XY235" s="64"/>
      <c r="XZ235" s="64"/>
      <c r="YA235" s="64"/>
      <c r="YB235" s="64"/>
      <c r="YC235" s="64"/>
      <c r="YD235" s="64"/>
      <c r="YE235" s="64"/>
      <c r="YF235" s="64"/>
      <c r="YG235" s="64"/>
      <c r="YH235" s="64"/>
      <c r="YI235" s="64"/>
      <c r="YJ235" s="64"/>
      <c r="YK235" s="64"/>
      <c r="YL235" s="64"/>
      <c r="YM235" s="64"/>
      <c r="YN235" s="64"/>
      <c r="YO235" s="64"/>
      <c r="YP235" s="64"/>
      <c r="YQ235" s="64"/>
      <c r="YR235" s="64"/>
      <c r="YS235" s="64"/>
      <c r="YT235" s="64"/>
      <c r="YU235" s="64"/>
      <c r="YV235" s="64"/>
      <c r="YW235" s="64"/>
      <c r="YX235" s="64"/>
      <c r="YY235" s="64"/>
      <c r="YZ235" s="64"/>
      <c r="ZA235" s="64"/>
      <c r="ZB235" s="64"/>
      <c r="ZC235" s="64"/>
      <c r="ZD235" s="64"/>
      <c r="ZE235" s="64"/>
      <c r="ZF235" s="64"/>
      <c r="ZG235" s="64"/>
      <c r="ZH235" s="64"/>
      <c r="ZI235" s="64"/>
      <c r="ZJ235" s="64"/>
      <c r="ZK235" s="64"/>
      <c r="ZL235" s="64"/>
      <c r="ZM235" s="64"/>
      <c r="ZN235" s="64"/>
      <c r="ZO235" s="64"/>
      <c r="ZP235" s="64"/>
      <c r="ZQ235" s="64"/>
      <c r="ZR235" s="64"/>
      <c r="ZS235" s="64"/>
      <c r="ZT235" s="64"/>
      <c r="ZU235" s="64"/>
      <c r="ZV235" s="64"/>
      <c r="ZW235" s="64"/>
      <c r="ZX235" s="64"/>
      <c r="ZY235" s="64"/>
      <c r="ZZ235" s="64"/>
      <c r="AAA235" s="64"/>
      <c r="AAB235" s="64"/>
      <c r="AAC235" s="64"/>
      <c r="AAD235" s="64"/>
      <c r="AAE235" s="64"/>
      <c r="AAF235" s="64"/>
      <c r="AAG235" s="64"/>
      <c r="AAH235" s="64"/>
      <c r="AAI235" s="64"/>
      <c r="AAJ235" s="64"/>
      <c r="AAK235" s="64"/>
      <c r="AAL235" s="64"/>
      <c r="AAM235" s="64"/>
      <c r="AAN235" s="64"/>
      <c r="AAO235" s="64"/>
      <c r="AAP235" s="64"/>
      <c r="AAQ235" s="64"/>
      <c r="AAR235" s="64"/>
      <c r="AAS235" s="64"/>
      <c r="AAT235" s="64"/>
      <c r="AAU235" s="64"/>
      <c r="AAV235" s="64"/>
      <c r="AAW235" s="64"/>
      <c r="AAX235" s="64"/>
      <c r="AAY235" s="64"/>
      <c r="AAZ235" s="64"/>
      <c r="ABA235" s="64"/>
      <c r="ABB235" s="64"/>
      <c r="ABC235" s="64"/>
      <c r="ABD235" s="64"/>
      <c r="ABE235" s="64"/>
      <c r="ABF235" s="64"/>
      <c r="ABG235" s="64"/>
      <c r="ABH235" s="64"/>
      <c r="ABI235" s="64"/>
      <c r="ABJ235" s="64"/>
      <c r="ABK235" s="64"/>
      <c r="ABL235" s="64"/>
      <c r="ABM235" s="64"/>
      <c r="ABN235" s="64"/>
      <c r="ABO235" s="64"/>
      <c r="ABP235" s="64"/>
      <c r="ABQ235" s="64"/>
      <c r="ABR235" s="64"/>
      <c r="ABS235" s="64"/>
      <c r="ABT235" s="64"/>
      <c r="ABU235" s="64"/>
      <c r="ABV235" s="64"/>
      <c r="ABW235" s="64"/>
      <c r="ABX235" s="64"/>
      <c r="ABY235" s="64"/>
      <c r="ABZ235" s="64"/>
      <c r="ACA235" s="64"/>
      <c r="ACB235" s="64"/>
      <c r="ACC235" s="64"/>
      <c r="ACD235" s="64"/>
      <c r="ACE235" s="64"/>
      <c r="ACF235" s="64"/>
      <c r="ACG235" s="64"/>
      <c r="ACH235" s="64"/>
      <c r="ACI235" s="64"/>
      <c r="ACJ235" s="64"/>
      <c r="ACK235" s="64"/>
      <c r="ACL235" s="64"/>
      <c r="ACM235" s="64"/>
      <c r="ACN235" s="64"/>
      <c r="ACO235" s="64"/>
      <c r="ACP235" s="64"/>
      <c r="ACQ235" s="64"/>
      <c r="ACR235" s="64"/>
      <c r="ACS235" s="64"/>
      <c r="ACT235" s="64"/>
      <c r="ACU235" s="64"/>
      <c r="ACV235" s="64"/>
      <c r="ACW235" s="64"/>
      <c r="ACX235" s="64"/>
      <c r="ACY235" s="64"/>
      <c r="ACZ235" s="64"/>
      <c r="ADA235" s="64"/>
      <c r="ADB235" s="64"/>
      <c r="ADC235" s="64"/>
      <c r="ADD235" s="64"/>
      <c r="ADE235" s="64"/>
      <c r="ADF235" s="64"/>
      <c r="ADG235" s="64"/>
      <c r="ADH235" s="64"/>
      <c r="ADI235" s="64"/>
      <c r="ADJ235" s="64"/>
      <c r="ADK235" s="64"/>
      <c r="ADL235" s="64"/>
      <c r="ADM235" s="64"/>
      <c r="ADN235" s="64"/>
      <c r="ADO235" s="64"/>
      <c r="ADP235" s="64"/>
      <c r="ADQ235" s="64"/>
      <c r="ADR235" s="64"/>
      <c r="ADS235" s="64"/>
      <c r="ADT235" s="64"/>
      <c r="ADU235" s="64"/>
      <c r="ADV235" s="64"/>
      <c r="ADW235" s="64"/>
      <c r="ADX235" s="64"/>
      <c r="ADY235" s="64"/>
      <c r="ADZ235" s="64"/>
      <c r="AEA235" s="64"/>
      <c r="AEB235" s="64"/>
      <c r="AEC235" s="64"/>
      <c r="AED235" s="64"/>
      <c r="AEE235" s="64"/>
      <c r="AEF235" s="64"/>
      <c r="AEG235" s="64"/>
      <c r="AEH235" s="64"/>
      <c r="AEI235" s="64"/>
      <c r="AEJ235" s="64"/>
      <c r="AEK235" s="64"/>
      <c r="AEL235" s="64"/>
      <c r="AEM235" s="64"/>
      <c r="AEN235" s="64"/>
      <c r="AEO235" s="64"/>
      <c r="AEP235" s="64"/>
      <c r="AEQ235" s="64"/>
      <c r="AER235" s="64"/>
      <c r="AES235" s="64"/>
      <c r="AET235" s="64"/>
      <c r="AEU235" s="64"/>
      <c r="AEV235" s="64"/>
      <c r="AEW235" s="64"/>
      <c r="AEX235" s="64"/>
      <c r="AEY235" s="64"/>
      <c r="AEZ235" s="64"/>
      <c r="AFA235" s="64"/>
      <c r="AFB235" s="64"/>
      <c r="AFC235" s="64"/>
      <c r="AFD235" s="64"/>
      <c r="AFE235" s="64"/>
      <c r="AFF235" s="64"/>
      <c r="AFG235" s="64"/>
      <c r="AFH235" s="64"/>
      <c r="AFI235" s="64"/>
      <c r="AFJ235" s="64"/>
      <c r="AFK235" s="64"/>
      <c r="AFL235" s="64"/>
      <c r="AFM235" s="64"/>
      <c r="AFN235" s="64"/>
      <c r="AFO235" s="64"/>
      <c r="AFP235" s="64"/>
      <c r="AFQ235" s="64"/>
      <c r="AFR235" s="64"/>
      <c r="AFS235" s="64"/>
      <c r="AFT235" s="64"/>
      <c r="AFU235" s="64"/>
      <c r="AFV235" s="64"/>
      <c r="AFW235" s="64"/>
      <c r="AFX235" s="64"/>
      <c r="AFY235" s="64"/>
      <c r="AFZ235" s="64"/>
      <c r="AGA235" s="64"/>
      <c r="AGB235" s="64"/>
      <c r="AGC235" s="64"/>
      <c r="AGD235" s="64"/>
      <c r="AGE235" s="64"/>
      <c r="AGF235" s="64"/>
      <c r="AGG235" s="64"/>
      <c r="AGH235" s="64"/>
      <c r="AGI235" s="64"/>
      <c r="AGJ235" s="64"/>
      <c r="AGK235" s="64"/>
      <c r="AGL235" s="64"/>
      <c r="AGM235" s="64"/>
      <c r="AGN235" s="64"/>
      <c r="AGO235" s="64"/>
      <c r="AGP235" s="64"/>
      <c r="AGQ235" s="64"/>
      <c r="AGR235" s="64"/>
      <c r="AGS235" s="64"/>
      <c r="AGT235" s="64"/>
      <c r="AGU235" s="64"/>
      <c r="AGV235" s="64"/>
      <c r="AGW235" s="64"/>
      <c r="AGX235" s="64"/>
      <c r="AGY235" s="64"/>
      <c r="AGZ235" s="64"/>
      <c r="AHA235" s="64"/>
      <c r="AHB235" s="64"/>
      <c r="AHC235" s="64"/>
      <c r="AHD235" s="64"/>
      <c r="AHE235" s="64"/>
      <c r="AHF235" s="64"/>
      <c r="AHG235" s="64"/>
      <c r="AHH235" s="64"/>
      <c r="AHI235" s="64"/>
      <c r="AHJ235" s="64"/>
      <c r="AHK235" s="64"/>
      <c r="AHL235" s="64"/>
      <c r="AHM235" s="64"/>
      <c r="AHN235" s="64"/>
      <c r="AHO235" s="64"/>
      <c r="AHP235" s="64"/>
      <c r="AHQ235" s="64"/>
      <c r="AHR235" s="64"/>
      <c r="AHS235" s="64"/>
      <c r="AHT235" s="64"/>
      <c r="AHU235" s="64"/>
      <c r="AHV235" s="64"/>
      <c r="AHW235" s="64"/>
      <c r="AHX235" s="64"/>
      <c r="AHY235" s="64"/>
      <c r="AHZ235" s="64"/>
      <c r="AIA235" s="64"/>
      <c r="AIB235" s="64"/>
      <c r="AIC235" s="64"/>
      <c r="AID235" s="64"/>
      <c r="AIE235" s="64"/>
      <c r="AIF235" s="64"/>
      <c r="AIG235" s="64"/>
      <c r="AIH235" s="64"/>
      <c r="AII235" s="64"/>
      <c r="AIJ235" s="64"/>
      <c r="AIK235" s="64"/>
      <c r="AIL235" s="64"/>
      <c r="AIM235" s="64"/>
      <c r="AIN235" s="64"/>
      <c r="AIO235" s="64"/>
      <c r="AIP235" s="64"/>
      <c r="AIQ235" s="64"/>
      <c r="AIR235" s="64"/>
      <c r="AIS235" s="64"/>
      <c r="AIT235" s="64"/>
      <c r="AIU235" s="64"/>
      <c r="AIV235" s="64"/>
      <c r="AIW235" s="64"/>
      <c r="AIX235" s="64"/>
      <c r="AIY235" s="64"/>
      <c r="AIZ235" s="64"/>
      <c r="AJA235" s="64"/>
      <c r="AJB235" s="64"/>
      <c r="AJC235" s="64"/>
      <c r="AJD235" s="64"/>
      <c r="AJE235" s="64"/>
      <c r="AJF235" s="64"/>
      <c r="AJG235" s="64"/>
      <c r="AJH235" s="64"/>
      <c r="AJI235" s="64"/>
      <c r="AJJ235" s="64"/>
      <c r="AJK235" s="64"/>
      <c r="AJL235" s="64"/>
      <c r="AJM235" s="64"/>
      <c r="AJN235" s="64"/>
      <c r="AJO235" s="64"/>
      <c r="AJP235" s="64"/>
      <c r="AJQ235" s="64"/>
      <c r="AJR235" s="64"/>
      <c r="AJS235" s="64"/>
      <c r="AJT235" s="64"/>
      <c r="AJU235" s="64"/>
      <c r="AJV235" s="64"/>
      <c r="AJW235" s="64"/>
      <c r="AJX235" s="64"/>
      <c r="AJY235" s="64"/>
      <c r="AJZ235" s="64"/>
      <c r="AKA235" s="64"/>
      <c r="AKB235" s="64"/>
      <c r="AKC235" s="64"/>
      <c r="AKD235" s="64"/>
      <c r="AKE235" s="64"/>
      <c r="AKF235" s="64"/>
      <c r="AKG235" s="64"/>
      <c r="AKH235" s="64"/>
      <c r="AKI235" s="64"/>
      <c r="AKJ235" s="64"/>
      <c r="AKK235" s="64"/>
      <c r="AKL235" s="64"/>
      <c r="AKM235" s="64"/>
      <c r="AKN235" s="64"/>
      <c r="AKO235" s="64"/>
      <c r="AKP235" s="64"/>
      <c r="AKQ235" s="64"/>
      <c r="AKR235" s="64"/>
      <c r="AKS235" s="64"/>
      <c r="AKT235" s="64"/>
      <c r="AKU235" s="64"/>
      <c r="AKV235" s="64"/>
      <c r="AKW235" s="64"/>
      <c r="AKX235" s="64"/>
      <c r="AKY235" s="64"/>
      <c r="AKZ235" s="64"/>
      <c r="ALA235" s="64"/>
      <c r="ALB235" s="64"/>
      <c r="ALC235" s="64"/>
      <c r="ALD235" s="64"/>
      <c r="ALE235" s="64"/>
      <c r="ALF235" s="64"/>
      <c r="ALG235" s="64"/>
      <c r="ALH235" s="64"/>
      <c r="ALI235" s="64"/>
      <c r="ALJ235" s="64"/>
      <c r="ALK235" s="64"/>
      <c r="ALL235" s="64"/>
      <c r="ALM235" s="64"/>
      <c r="ALN235" s="64"/>
      <c r="ALO235" s="64"/>
      <c r="ALP235" s="64"/>
      <c r="ALQ235" s="64"/>
      <c r="ALR235" s="64"/>
      <c r="ALS235" s="64"/>
      <c r="ALT235" s="64"/>
      <c r="ALU235" s="64"/>
      <c r="ALV235" s="64"/>
      <c r="ALW235" s="64"/>
      <c r="ALX235" s="64"/>
      <c r="ALY235" s="64"/>
      <c r="ALZ235" s="64"/>
      <c r="AMA235" s="64"/>
      <c r="AMB235" s="64"/>
      <c r="AMC235" s="64"/>
      <c r="AMD235" s="64"/>
      <c r="AME235" s="64"/>
      <c r="AMF235" s="64"/>
      <c r="AMG235" s="64"/>
      <c r="AMH235" s="64"/>
      <c r="AMI235" s="64"/>
      <c r="AMJ235" s="64"/>
      <c r="AMK235" s="64"/>
      <c r="AML235" s="64"/>
      <c r="AMM235" s="64"/>
      <c r="AMN235" s="64"/>
      <c r="AMO235" s="64"/>
      <c r="AMP235" s="64"/>
      <c r="AMQ235" s="64"/>
      <c r="AMR235" s="64"/>
      <c r="AMS235" s="64"/>
      <c r="AMT235" s="64"/>
      <c r="AMU235" s="64"/>
      <c r="AMV235" s="64"/>
      <c r="AMW235" s="64"/>
      <c r="AMX235" s="64"/>
      <c r="AMY235" s="64"/>
      <c r="AMZ235" s="64"/>
      <c r="ANA235" s="64"/>
      <c r="ANB235" s="64"/>
      <c r="ANC235" s="64"/>
      <c r="AND235" s="64"/>
      <c r="ANE235" s="64"/>
      <c r="ANF235" s="64"/>
      <c r="ANG235" s="64"/>
      <c r="ANH235" s="64"/>
      <c r="ANI235" s="64"/>
      <c r="ANJ235" s="64"/>
      <c r="ANK235" s="64"/>
      <c r="ANL235" s="64"/>
      <c r="ANM235" s="64"/>
      <c r="ANN235" s="64"/>
      <c r="ANO235" s="64"/>
      <c r="ANP235" s="64"/>
      <c r="ANQ235" s="64"/>
      <c r="ANR235" s="64"/>
      <c r="ANS235" s="64"/>
      <c r="ANT235" s="64"/>
      <c r="ANU235" s="64"/>
      <c r="ANV235" s="64"/>
      <c r="ANW235" s="64"/>
      <c r="ANX235" s="64"/>
      <c r="ANY235" s="64"/>
      <c r="ANZ235" s="64"/>
      <c r="AOA235" s="64"/>
      <c r="AOB235" s="64"/>
      <c r="AOC235" s="64"/>
      <c r="AOD235" s="64"/>
      <c r="AOE235" s="64"/>
      <c r="AOF235" s="64"/>
      <c r="AOG235" s="64"/>
      <c r="AOH235" s="64"/>
      <c r="AOI235" s="64"/>
      <c r="AOJ235" s="64"/>
      <c r="AOK235" s="64"/>
      <c r="AOL235" s="64"/>
      <c r="AOM235" s="64"/>
      <c r="AON235" s="64"/>
      <c r="AOO235" s="64"/>
      <c r="AOP235" s="64"/>
      <c r="AOQ235" s="64"/>
      <c r="AOR235" s="64"/>
      <c r="AOS235" s="64"/>
      <c r="AOT235" s="64"/>
      <c r="AOU235" s="64"/>
      <c r="AOV235" s="64"/>
      <c r="AOW235" s="64"/>
      <c r="AOX235" s="64"/>
      <c r="AOY235" s="64"/>
      <c r="AOZ235" s="64"/>
      <c r="APA235" s="64"/>
      <c r="APB235" s="64"/>
      <c r="APC235" s="64"/>
      <c r="APD235" s="64"/>
      <c r="APE235" s="64"/>
      <c r="APF235" s="64"/>
      <c r="APG235" s="64"/>
      <c r="APH235" s="64"/>
      <c r="API235" s="64"/>
      <c r="APJ235" s="64"/>
      <c r="APK235" s="64"/>
      <c r="APL235" s="64"/>
      <c r="APM235" s="64"/>
      <c r="APN235" s="64"/>
      <c r="APO235" s="64"/>
      <c r="APP235" s="64"/>
      <c r="APQ235" s="64"/>
      <c r="APR235" s="64"/>
      <c r="APS235" s="64"/>
      <c r="APT235" s="64"/>
      <c r="APU235" s="64"/>
      <c r="APV235" s="64"/>
      <c r="APW235" s="64"/>
      <c r="APX235" s="64"/>
      <c r="APY235" s="64"/>
      <c r="APZ235" s="64"/>
      <c r="AQA235" s="64"/>
      <c r="AQB235" s="64"/>
      <c r="AQC235" s="64"/>
      <c r="AQD235" s="64"/>
      <c r="AQE235" s="64"/>
      <c r="AQF235" s="64"/>
      <c r="AQG235" s="64"/>
      <c r="AQH235" s="64"/>
      <c r="AQI235" s="64"/>
      <c r="AQJ235" s="64"/>
      <c r="AQK235" s="64"/>
      <c r="AQL235" s="64"/>
      <c r="AQM235" s="64"/>
      <c r="AQN235" s="64"/>
      <c r="AQO235" s="64"/>
      <c r="AQP235" s="64"/>
      <c r="AQQ235" s="64"/>
      <c r="AQR235" s="64"/>
      <c r="AQS235" s="64"/>
      <c r="AQT235" s="64"/>
      <c r="AQU235" s="64"/>
      <c r="AQV235" s="64"/>
      <c r="AQW235" s="64"/>
      <c r="AQX235" s="64"/>
      <c r="AQY235" s="64"/>
      <c r="AQZ235" s="64"/>
      <c r="ARA235" s="64"/>
      <c r="ARB235" s="64"/>
      <c r="ARC235" s="64"/>
      <c r="ARD235" s="64"/>
      <c r="ARE235" s="64"/>
      <c r="ARF235" s="64"/>
      <c r="ARG235" s="64"/>
      <c r="ARH235" s="64"/>
      <c r="ARI235" s="64"/>
      <c r="ARJ235" s="64"/>
      <c r="ARK235" s="64"/>
      <c r="ARL235" s="64"/>
      <c r="ARM235" s="64"/>
      <c r="ARN235" s="64"/>
      <c r="ARO235" s="64"/>
      <c r="ARP235" s="64"/>
      <c r="ARQ235" s="64"/>
      <c r="ARR235" s="64"/>
      <c r="ARS235" s="64"/>
      <c r="ART235" s="64"/>
      <c r="ARU235" s="64"/>
      <c r="ARV235" s="64"/>
      <c r="ARW235" s="64"/>
      <c r="ARX235" s="64"/>
      <c r="ARY235" s="64"/>
      <c r="ARZ235" s="64"/>
      <c r="ASA235" s="64"/>
      <c r="ASB235" s="64"/>
      <c r="ASC235" s="64"/>
      <c r="ASD235" s="64"/>
      <c r="ASE235" s="64"/>
      <c r="ASF235" s="64"/>
      <c r="ASG235" s="64"/>
      <c r="ASH235" s="64"/>
      <c r="ASI235" s="64"/>
      <c r="ASJ235" s="64"/>
      <c r="ASK235" s="64"/>
      <c r="ASL235" s="64"/>
      <c r="ASM235" s="64"/>
      <c r="ASN235" s="64"/>
      <c r="ASO235" s="64"/>
      <c r="ASP235" s="64"/>
      <c r="ASQ235" s="64"/>
      <c r="ASR235" s="64"/>
      <c r="ASS235" s="64"/>
      <c r="AST235" s="64"/>
      <c r="ASU235" s="64"/>
      <c r="ASV235" s="64"/>
      <c r="ASW235" s="64"/>
      <c r="ASX235" s="64"/>
      <c r="ASY235" s="64"/>
      <c r="ASZ235" s="64"/>
      <c r="ATA235" s="64"/>
      <c r="ATB235" s="64"/>
      <c r="ATC235" s="64"/>
      <c r="ATD235" s="64"/>
      <c r="ATE235" s="64"/>
      <c r="ATF235" s="64"/>
      <c r="ATG235" s="64"/>
      <c r="ATH235" s="64"/>
      <c r="ATI235" s="64"/>
      <c r="ATJ235" s="64"/>
      <c r="ATK235" s="64"/>
      <c r="ATL235" s="64"/>
      <c r="ATM235" s="64"/>
      <c r="ATN235" s="64"/>
      <c r="ATO235" s="64"/>
      <c r="ATP235" s="64"/>
      <c r="ATQ235" s="64"/>
      <c r="ATR235" s="64"/>
      <c r="ATS235" s="64"/>
      <c r="ATT235" s="64"/>
      <c r="ATU235" s="64"/>
      <c r="ATV235" s="64"/>
      <c r="ATW235" s="64"/>
      <c r="ATX235" s="64"/>
      <c r="ATY235" s="64"/>
      <c r="ATZ235" s="64"/>
      <c r="AUA235" s="64"/>
      <c r="AUB235" s="64"/>
      <c r="AUC235" s="64"/>
      <c r="AUD235" s="64"/>
      <c r="AUE235" s="64"/>
      <c r="AUF235" s="64"/>
      <c r="AUG235" s="64"/>
      <c r="AUH235" s="64"/>
      <c r="AUI235" s="64"/>
      <c r="AUJ235" s="64"/>
      <c r="AUK235" s="64"/>
      <c r="AUL235" s="64"/>
      <c r="AUM235" s="64"/>
      <c r="AUN235" s="64"/>
      <c r="AUO235" s="64"/>
      <c r="AUP235" s="64"/>
      <c r="AUQ235" s="64"/>
      <c r="AUR235" s="64"/>
      <c r="AUS235" s="64"/>
      <c r="AUT235" s="64"/>
      <c r="AUU235" s="64"/>
      <c r="AUV235" s="64"/>
      <c r="AUW235" s="64"/>
      <c r="AUX235" s="64"/>
      <c r="AUY235" s="64"/>
      <c r="AUZ235" s="64"/>
      <c r="AVA235" s="64"/>
      <c r="AVB235" s="64"/>
      <c r="AVC235" s="64"/>
      <c r="AVD235" s="64"/>
      <c r="AVE235" s="64"/>
      <c r="AVF235" s="64"/>
      <c r="AVG235" s="64"/>
      <c r="AVH235" s="64"/>
      <c r="AVI235" s="64"/>
      <c r="AVJ235" s="64"/>
      <c r="AVK235" s="64"/>
      <c r="AVL235" s="64"/>
      <c r="AVM235" s="64"/>
      <c r="AVN235" s="64"/>
      <c r="AVO235" s="64"/>
      <c r="AVP235" s="64"/>
      <c r="AVQ235" s="64"/>
      <c r="AVR235" s="64"/>
      <c r="AVS235" s="64"/>
      <c r="AVT235" s="64"/>
      <c r="AVU235" s="64"/>
      <c r="AVV235" s="64"/>
      <c r="AVW235" s="64"/>
      <c r="AVX235" s="64"/>
      <c r="AVY235" s="64"/>
      <c r="AVZ235" s="64"/>
      <c r="AWA235" s="64"/>
      <c r="AWB235" s="64"/>
      <c r="AWC235" s="64"/>
      <c r="AWD235" s="64"/>
      <c r="AWE235" s="64"/>
      <c r="AWF235" s="64"/>
      <c r="AWG235" s="64"/>
      <c r="AWH235" s="64"/>
      <c r="AWI235" s="64"/>
      <c r="AWJ235" s="64"/>
      <c r="AWK235" s="64"/>
      <c r="AWL235" s="64"/>
      <c r="AWM235" s="64"/>
      <c r="AWN235" s="64"/>
      <c r="AWO235" s="64"/>
      <c r="AWP235" s="64"/>
      <c r="AWQ235" s="64"/>
      <c r="AWR235" s="64"/>
      <c r="AWS235" s="64"/>
      <c r="AWT235" s="64"/>
      <c r="AWU235" s="64"/>
      <c r="AWV235" s="64"/>
      <c r="AWW235" s="64"/>
      <c r="AWX235" s="64"/>
      <c r="AWY235" s="64"/>
      <c r="AWZ235" s="64"/>
      <c r="AXA235" s="64"/>
      <c r="AXB235" s="64"/>
      <c r="AXC235" s="64"/>
      <c r="AXD235" s="64"/>
      <c r="AXE235" s="64"/>
      <c r="AXF235" s="64"/>
      <c r="AXG235" s="64"/>
      <c r="AXH235" s="64"/>
      <c r="AXI235" s="64"/>
      <c r="AXJ235" s="64"/>
      <c r="AXK235" s="64"/>
      <c r="AXL235" s="64"/>
      <c r="AXM235" s="64"/>
      <c r="AXN235" s="64"/>
      <c r="AXO235" s="64"/>
      <c r="AXP235" s="64"/>
      <c r="AXQ235" s="64"/>
      <c r="AXR235" s="64"/>
      <c r="AXS235" s="64"/>
      <c r="AXT235" s="64"/>
      <c r="AXU235" s="64"/>
      <c r="AXV235" s="64"/>
      <c r="AXW235" s="64"/>
      <c r="AXX235" s="64"/>
      <c r="AXY235" s="64"/>
      <c r="AXZ235" s="64"/>
      <c r="AYA235" s="64"/>
      <c r="AYB235" s="64"/>
      <c r="AYC235" s="64"/>
      <c r="AYD235" s="64"/>
      <c r="AYE235" s="64"/>
      <c r="AYF235" s="64"/>
      <c r="AYG235" s="64"/>
      <c r="AYH235" s="64"/>
      <c r="AYI235" s="64"/>
      <c r="AYJ235" s="64"/>
      <c r="AYK235" s="64"/>
      <c r="AYL235" s="64"/>
      <c r="AYM235" s="64"/>
      <c r="AYN235" s="64"/>
      <c r="AYO235" s="64"/>
      <c r="AYP235" s="64"/>
      <c r="AYQ235" s="64"/>
      <c r="AYR235" s="64"/>
      <c r="AYS235" s="64"/>
      <c r="AYT235" s="64"/>
      <c r="AYU235" s="64"/>
      <c r="AYV235" s="64"/>
      <c r="AYW235" s="64"/>
      <c r="AYX235" s="64"/>
      <c r="AYY235" s="64"/>
      <c r="AYZ235" s="64"/>
      <c r="AZA235" s="64"/>
      <c r="AZB235" s="64"/>
      <c r="AZC235" s="64"/>
      <c r="AZD235" s="64"/>
      <c r="AZE235" s="64"/>
      <c r="AZF235" s="64"/>
      <c r="AZG235" s="64"/>
      <c r="AZH235" s="64"/>
      <c r="AZI235" s="64"/>
      <c r="AZJ235" s="64"/>
      <c r="AZK235" s="64"/>
      <c r="AZL235" s="64"/>
      <c r="AZM235" s="64"/>
      <c r="AZN235" s="64"/>
      <c r="AZO235" s="64"/>
      <c r="AZP235" s="64"/>
      <c r="AZQ235" s="64"/>
      <c r="AZR235" s="64"/>
      <c r="AZS235" s="64"/>
      <c r="AZT235" s="64"/>
      <c r="AZU235" s="64"/>
      <c r="AZV235" s="64"/>
      <c r="AZW235" s="64"/>
      <c r="AZX235" s="64"/>
      <c r="AZY235" s="64"/>
      <c r="AZZ235" s="64"/>
      <c r="BAA235" s="64"/>
      <c r="BAB235" s="64"/>
      <c r="BAC235" s="64"/>
      <c r="BAD235" s="64"/>
      <c r="BAE235" s="64"/>
      <c r="BAF235" s="64"/>
      <c r="BAG235" s="64"/>
      <c r="BAH235" s="64"/>
      <c r="BAI235" s="64"/>
      <c r="BAJ235" s="64"/>
      <c r="BAK235" s="64"/>
      <c r="BAL235" s="64"/>
      <c r="BAM235" s="64"/>
      <c r="BAN235" s="64"/>
      <c r="BAO235" s="64"/>
      <c r="BAP235" s="64"/>
      <c r="BAQ235" s="64"/>
      <c r="BAR235" s="64"/>
      <c r="BAS235" s="64"/>
      <c r="BAT235" s="64"/>
      <c r="BAU235" s="64"/>
      <c r="BAV235" s="64"/>
      <c r="BAW235" s="64"/>
      <c r="BAX235" s="64"/>
      <c r="BAY235" s="64"/>
      <c r="BAZ235" s="64"/>
      <c r="BBA235" s="64"/>
      <c r="BBB235" s="64"/>
      <c r="BBC235" s="64"/>
      <c r="BBD235" s="64"/>
      <c r="BBE235" s="64"/>
      <c r="BBF235" s="64"/>
      <c r="BBG235" s="64"/>
      <c r="BBH235" s="64"/>
      <c r="BBI235" s="64"/>
      <c r="BBJ235" s="64"/>
      <c r="BBK235" s="64"/>
      <c r="BBL235" s="64"/>
      <c r="BBM235" s="64"/>
      <c r="BBN235" s="64"/>
      <c r="BBO235" s="64"/>
      <c r="BBP235" s="64"/>
      <c r="BBQ235" s="64"/>
      <c r="BBR235" s="64"/>
      <c r="BBS235" s="64"/>
      <c r="BBT235" s="64"/>
      <c r="BBU235" s="64"/>
      <c r="BBV235" s="64"/>
      <c r="BBW235" s="64"/>
      <c r="BBX235" s="64"/>
      <c r="BBY235" s="64"/>
      <c r="BBZ235" s="64"/>
      <c r="BCA235" s="64"/>
      <c r="BCB235" s="64"/>
      <c r="BCC235" s="64"/>
      <c r="BCD235" s="64"/>
      <c r="BCE235" s="64"/>
      <c r="BCF235" s="64"/>
      <c r="BCG235" s="64"/>
      <c r="BCH235" s="64"/>
      <c r="BCI235" s="64"/>
      <c r="BCJ235" s="64"/>
      <c r="BCK235" s="64"/>
      <c r="BCL235" s="64"/>
      <c r="BCM235" s="64"/>
      <c r="BCN235" s="64"/>
      <c r="BCO235" s="64"/>
      <c r="BCP235" s="64"/>
      <c r="BCQ235" s="64"/>
      <c r="BCR235" s="64"/>
      <c r="BCS235" s="64"/>
      <c r="BCT235" s="64"/>
      <c r="BCU235" s="64"/>
      <c r="BCV235" s="64"/>
      <c r="BCW235" s="64"/>
      <c r="BCX235" s="64"/>
      <c r="BCY235" s="64"/>
      <c r="BCZ235" s="64"/>
      <c r="BDA235" s="64"/>
      <c r="BDB235" s="64"/>
      <c r="BDC235" s="64"/>
      <c r="BDD235" s="64"/>
      <c r="BDE235" s="64"/>
      <c r="BDF235" s="64"/>
      <c r="BDG235" s="64"/>
      <c r="BDH235" s="64"/>
      <c r="BDI235" s="64"/>
      <c r="BDJ235" s="64"/>
      <c r="BDK235" s="64"/>
      <c r="BDL235" s="64"/>
      <c r="BDM235" s="64"/>
      <c r="BDN235" s="64"/>
      <c r="BDO235" s="64"/>
      <c r="BDP235" s="64"/>
      <c r="BDQ235" s="64"/>
      <c r="BDR235" s="64"/>
      <c r="BDS235" s="64"/>
      <c r="BDT235" s="64"/>
      <c r="BDU235" s="64"/>
      <c r="BDV235" s="64"/>
      <c r="BDW235" s="64"/>
      <c r="BDX235" s="64"/>
      <c r="BDY235" s="64"/>
      <c r="BDZ235" s="64"/>
      <c r="BEA235" s="64"/>
      <c r="BEB235" s="64"/>
      <c r="BEC235" s="64"/>
      <c r="BED235" s="64"/>
      <c r="BEE235" s="64"/>
      <c r="BEF235" s="64"/>
      <c r="BEG235" s="64"/>
      <c r="BEH235" s="64"/>
      <c r="BEI235" s="64"/>
      <c r="BEJ235" s="64"/>
      <c r="BEK235" s="64"/>
      <c r="BEL235" s="64"/>
      <c r="BEM235" s="64"/>
      <c r="BEN235" s="64"/>
      <c r="BEO235" s="64"/>
      <c r="BEP235" s="64"/>
      <c r="BEQ235" s="64"/>
      <c r="BER235" s="64"/>
      <c r="BES235" s="64"/>
      <c r="BET235" s="64"/>
      <c r="BEU235" s="64"/>
      <c r="BEV235" s="64"/>
      <c r="BEW235" s="64"/>
      <c r="BEX235" s="64"/>
      <c r="BEY235" s="64"/>
      <c r="BEZ235" s="64"/>
      <c r="BFA235" s="64"/>
      <c r="BFB235" s="64"/>
      <c r="BFC235" s="64"/>
      <c r="BFD235" s="64"/>
      <c r="BFE235" s="64"/>
      <c r="BFF235" s="64"/>
      <c r="BFG235" s="64"/>
      <c r="BFH235" s="64"/>
      <c r="BFI235" s="64"/>
      <c r="BFJ235" s="64"/>
      <c r="BFK235" s="64"/>
      <c r="BFL235" s="64"/>
      <c r="BFM235" s="64"/>
      <c r="BFN235" s="64"/>
      <c r="BFO235" s="64"/>
      <c r="BFP235" s="64"/>
      <c r="BFQ235" s="64"/>
      <c r="BFR235" s="64"/>
      <c r="BFS235" s="64"/>
      <c r="BFT235" s="64"/>
      <c r="BFU235" s="64"/>
      <c r="BFV235" s="64"/>
      <c r="BFW235" s="64"/>
      <c r="BFX235" s="64"/>
      <c r="BFY235" s="64"/>
      <c r="BFZ235" s="64"/>
      <c r="BGA235" s="64"/>
      <c r="BGB235" s="64"/>
      <c r="BGC235" s="64"/>
      <c r="BGD235" s="64"/>
      <c r="BGE235" s="64"/>
      <c r="BGF235" s="64"/>
      <c r="BGG235" s="64"/>
      <c r="BGH235" s="64"/>
      <c r="BGI235" s="64"/>
      <c r="BGJ235" s="64"/>
      <c r="BGK235" s="64"/>
      <c r="BGL235" s="64"/>
      <c r="BGM235" s="64"/>
      <c r="BGN235" s="64"/>
      <c r="BGO235" s="64"/>
      <c r="BGP235" s="64"/>
      <c r="BGQ235" s="64"/>
      <c r="BGR235" s="64"/>
      <c r="BGS235" s="64"/>
      <c r="BGT235" s="64"/>
      <c r="BGU235" s="64"/>
      <c r="BGV235" s="64"/>
      <c r="BGW235" s="64"/>
      <c r="BGX235" s="64"/>
      <c r="BGY235" s="64"/>
      <c r="BGZ235" s="64"/>
      <c r="BHA235" s="64"/>
      <c r="BHB235" s="64"/>
      <c r="BHC235" s="64"/>
      <c r="BHD235" s="64"/>
      <c r="BHE235" s="64"/>
      <c r="BHF235" s="64"/>
      <c r="BHG235" s="64"/>
      <c r="BHH235" s="64"/>
      <c r="BHI235" s="64"/>
      <c r="BHJ235" s="64"/>
      <c r="BHK235" s="64"/>
      <c r="BHL235" s="64"/>
      <c r="BHM235" s="64"/>
      <c r="BHN235" s="64"/>
      <c r="BHO235" s="64"/>
      <c r="BHP235" s="64"/>
      <c r="BHQ235" s="64"/>
      <c r="BHR235" s="64"/>
      <c r="BHS235" s="64"/>
      <c r="BHT235" s="64"/>
      <c r="BHU235" s="64"/>
      <c r="BHV235" s="64"/>
      <c r="BHW235" s="64"/>
      <c r="BHX235" s="64"/>
      <c r="BHY235" s="64"/>
      <c r="BHZ235" s="64"/>
      <c r="BIA235" s="64"/>
      <c r="BIB235" s="64"/>
      <c r="BIC235" s="64"/>
      <c r="BID235" s="64"/>
      <c r="BIE235" s="64"/>
      <c r="BIF235" s="64"/>
      <c r="BIG235" s="64"/>
      <c r="BIH235" s="64"/>
      <c r="BII235" s="64"/>
      <c r="BIJ235" s="64"/>
      <c r="BIK235" s="64"/>
      <c r="BIL235" s="64"/>
      <c r="BIM235" s="64"/>
      <c r="BIN235" s="64"/>
      <c r="BIO235" s="64"/>
      <c r="BIP235" s="64"/>
      <c r="BIQ235" s="64"/>
      <c r="BIR235" s="64"/>
      <c r="BIS235" s="64"/>
      <c r="BIT235" s="64"/>
      <c r="BIU235" s="64"/>
      <c r="BIV235" s="64"/>
      <c r="BIW235" s="64"/>
      <c r="BIX235" s="64"/>
      <c r="BIY235" s="64"/>
      <c r="BIZ235" s="64"/>
      <c r="BJA235" s="64"/>
      <c r="BJB235" s="64"/>
      <c r="BJC235" s="64"/>
      <c r="BJD235" s="64"/>
      <c r="BJE235" s="64"/>
      <c r="BJF235" s="64"/>
      <c r="BJG235" s="64"/>
      <c r="BJH235" s="64"/>
      <c r="BJI235" s="64"/>
      <c r="BJJ235" s="64"/>
      <c r="BJK235" s="64"/>
      <c r="BJL235" s="64"/>
      <c r="BJM235" s="64"/>
      <c r="BJN235" s="64"/>
      <c r="BJO235" s="64"/>
      <c r="BJP235" s="64"/>
      <c r="BJQ235" s="64"/>
      <c r="BJR235" s="64"/>
      <c r="BJS235" s="64"/>
      <c r="BJT235" s="64"/>
      <c r="BJU235" s="64"/>
      <c r="BJV235" s="64"/>
      <c r="BJW235" s="64"/>
      <c r="BJX235" s="64"/>
      <c r="BJY235" s="64"/>
      <c r="BJZ235" s="64"/>
      <c r="BKA235" s="64"/>
      <c r="BKB235" s="64"/>
      <c r="BKC235" s="64"/>
      <c r="BKD235" s="64"/>
      <c r="BKE235" s="64"/>
      <c r="BKF235" s="64"/>
      <c r="BKG235" s="64"/>
      <c r="BKH235" s="64"/>
      <c r="BKI235" s="64"/>
      <c r="BKJ235" s="64"/>
      <c r="BKK235" s="64"/>
      <c r="BKL235" s="64"/>
      <c r="BKM235" s="64"/>
      <c r="BKN235" s="64"/>
      <c r="BKO235" s="64"/>
      <c r="BKP235" s="64"/>
      <c r="BKQ235" s="64"/>
      <c r="BKR235" s="64"/>
      <c r="BKS235" s="64"/>
      <c r="BKT235" s="64"/>
      <c r="BKU235" s="64"/>
      <c r="BKV235" s="64"/>
      <c r="BKW235" s="64"/>
      <c r="BKX235" s="64"/>
      <c r="BKY235" s="64"/>
      <c r="BKZ235" s="64"/>
      <c r="BLA235" s="64"/>
      <c r="BLB235" s="64"/>
      <c r="BLC235" s="64"/>
      <c r="BLD235" s="64"/>
      <c r="BLE235" s="64"/>
      <c r="BLF235" s="64"/>
      <c r="BLG235" s="64"/>
      <c r="BLH235" s="64"/>
      <c r="BLI235" s="64"/>
      <c r="BLJ235" s="64"/>
      <c r="BLK235" s="64"/>
      <c r="BLL235" s="64"/>
      <c r="BLM235" s="64"/>
      <c r="BLN235" s="64"/>
      <c r="BLO235" s="64"/>
      <c r="BLP235" s="64"/>
      <c r="BLQ235" s="64"/>
      <c r="BLR235" s="64"/>
      <c r="BLS235" s="64"/>
      <c r="BLT235" s="64"/>
      <c r="BLU235" s="64"/>
      <c r="BLV235" s="64"/>
      <c r="BLW235" s="64"/>
      <c r="BLX235" s="64"/>
      <c r="BLY235" s="64"/>
      <c r="BLZ235" s="64"/>
      <c r="BMA235" s="64"/>
      <c r="BMB235" s="64"/>
      <c r="BMC235" s="64"/>
      <c r="BMD235" s="64"/>
      <c r="BME235" s="64"/>
      <c r="BMF235" s="64"/>
      <c r="BMG235" s="64"/>
      <c r="BMH235" s="64"/>
      <c r="BMI235" s="64"/>
      <c r="BMJ235" s="64"/>
      <c r="BMK235" s="64"/>
      <c r="BML235" s="64"/>
      <c r="BMM235" s="64"/>
      <c r="BMN235" s="64"/>
      <c r="BMO235" s="64"/>
      <c r="BMP235" s="64"/>
      <c r="BMQ235" s="64"/>
      <c r="BMR235" s="64"/>
      <c r="BMS235" s="64"/>
      <c r="BMT235" s="64"/>
      <c r="BMU235" s="64"/>
      <c r="BMV235" s="64"/>
      <c r="BMW235" s="64"/>
      <c r="BMX235" s="64"/>
      <c r="BMY235" s="64"/>
      <c r="BMZ235" s="64"/>
      <c r="BNA235" s="64"/>
      <c r="BNB235" s="64"/>
      <c r="BNC235" s="64"/>
      <c r="BND235" s="64"/>
      <c r="BNE235" s="64"/>
      <c r="BNF235" s="64"/>
      <c r="BNG235" s="64"/>
      <c r="BNH235" s="64"/>
      <c r="BNI235" s="64"/>
      <c r="BNJ235" s="64"/>
      <c r="BNK235" s="64"/>
      <c r="BNL235" s="64"/>
      <c r="BNM235" s="64"/>
      <c r="BNN235" s="64"/>
      <c r="BNO235" s="64"/>
      <c r="BNP235" s="64"/>
      <c r="BNQ235" s="64"/>
      <c r="BNR235" s="64"/>
      <c r="BNS235" s="64"/>
      <c r="BNT235" s="64"/>
      <c r="BNU235" s="64"/>
      <c r="BNV235" s="64"/>
      <c r="BNW235" s="64"/>
      <c r="BNX235" s="64"/>
      <c r="BNY235" s="64"/>
      <c r="BNZ235" s="64"/>
      <c r="BOA235" s="64"/>
      <c r="BOB235" s="64"/>
      <c r="BOC235" s="64"/>
      <c r="BOD235" s="64"/>
      <c r="BOE235" s="64"/>
      <c r="BOF235" s="64"/>
      <c r="BOG235" s="64"/>
      <c r="BOH235" s="64"/>
      <c r="BOI235" s="64"/>
      <c r="BOJ235" s="64"/>
      <c r="BOK235" s="64"/>
      <c r="BOL235" s="64"/>
      <c r="BOM235" s="64"/>
      <c r="BON235" s="64"/>
      <c r="BOO235" s="64"/>
      <c r="BOP235" s="64"/>
      <c r="BOQ235" s="64"/>
      <c r="BOR235" s="64"/>
      <c r="BOS235" s="64"/>
      <c r="BOT235" s="64"/>
      <c r="BOU235" s="64"/>
      <c r="BOV235" s="64"/>
      <c r="BOW235" s="64"/>
      <c r="BOX235" s="64"/>
      <c r="BOY235" s="64"/>
      <c r="BOZ235" s="64"/>
      <c r="BPA235" s="64"/>
      <c r="BPB235" s="64"/>
      <c r="BPC235" s="64"/>
      <c r="BPD235" s="64"/>
      <c r="BPE235" s="64"/>
      <c r="BPF235" s="64"/>
      <c r="BPG235" s="64"/>
      <c r="BPH235" s="64"/>
      <c r="BPI235" s="64"/>
      <c r="BPJ235" s="64"/>
      <c r="BPK235" s="64"/>
      <c r="BPL235" s="64"/>
      <c r="BPM235" s="64"/>
      <c r="BPN235" s="64"/>
      <c r="BPO235" s="64"/>
      <c r="BPP235" s="64"/>
      <c r="BPQ235" s="64"/>
      <c r="BPR235" s="64"/>
      <c r="BPS235" s="64"/>
      <c r="BPT235" s="64"/>
      <c r="BPU235" s="64"/>
      <c r="BPV235" s="64"/>
      <c r="BPW235" s="64"/>
      <c r="BPX235" s="64"/>
      <c r="BPY235" s="64"/>
      <c r="BPZ235" s="64"/>
      <c r="BQA235" s="64"/>
      <c r="BQB235" s="64"/>
      <c r="BQC235" s="64"/>
      <c r="BQD235" s="64"/>
      <c r="BQE235" s="64"/>
      <c r="BQF235" s="64"/>
      <c r="BQG235" s="64"/>
      <c r="BQH235" s="64"/>
      <c r="BQI235" s="64"/>
      <c r="BQJ235" s="64"/>
      <c r="BQK235" s="64"/>
      <c r="BQL235" s="64"/>
      <c r="BQM235" s="64"/>
      <c r="BQN235" s="64"/>
      <c r="BQO235" s="64"/>
      <c r="BQP235" s="64"/>
      <c r="BQQ235" s="64"/>
      <c r="BQR235" s="64"/>
      <c r="BQS235" s="64"/>
      <c r="BQT235" s="64"/>
      <c r="BQU235" s="64"/>
      <c r="BQV235" s="64"/>
      <c r="BQW235" s="64"/>
      <c r="BQX235" s="64"/>
      <c r="BQY235" s="64"/>
      <c r="BQZ235" s="64"/>
      <c r="BRA235" s="64"/>
      <c r="BRB235" s="64"/>
      <c r="BRC235" s="64"/>
      <c r="BRD235" s="64"/>
      <c r="BRE235" s="64"/>
      <c r="BRF235" s="64"/>
      <c r="BRG235" s="64"/>
      <c r="BRH235" s="64"/>
      <c r="BRI235" s="64"/>
      <c r="BRJ235" s="64"/>
      <c r="BRK235" s="64"/>
      <c r="BRL235" s="64"/>
      <c r="BRM235" s="64"/>
      <c r="BRN235" s="64"/>
      <c r="BRO235" s="64"/>
      <c r="BRP235" s="64"/>
      <c r="BRQ235" s="64"/>
      <c r="BRR235" s="64"/>
      <c r="BRS235" s="64"/>
      <c r="BRT235" s="64"/>
      <c r="BRU235" s="64"/>
      <c r="BRV235" s="64"/>
      <c r="BRW235" s="64"/>
      <c r="BRX235" s="64"/>
      <c r="BRY235" s="64"/>
      <c r="BRZ235" s="64"/>
      <c r="BSA235" s="64"/>
      <c r="BSB235" s="64"/>
      <c r="BSC235" s="64"/>
      <c r="BSD235" s="64"/>
      <c r="BSE235" s="64"/>
      <c r="BSF235" s="64"/>
      <c r="BSG235" s="64"/>
      <c r="BSH235" s="64"/>
      <c r="BSI235" s="64"/>
      <c r="BSJ235" s="64"/>
      <c r="BSK235" s="64"/>
      <c r="BSL235" s="64"/>
      <c r="BSM235" s="64"/>
      <c r="BSN235" s="64"/>
      <c r="BSO235" s="64"/>
      <c r="BSP235" s="64"/>
      <c r="BSQ235" s="64"/>
      <c r="BSR235" s="64"/>
      <c r="BSS235" s="64"/>
      <c r="BST235" s="64"/>
      <c r="BSU235" s="64"/>
      <c r="BSV235" s="64"/>
      <c r="BSW235" s="64"/>
      <c r="BSX235" s="64"/>
      <c r="BSY235" s="64"/>
      <c r="BSZ235" s="64"/>
      <c r="BTA235" s="64"/>
      <c r="BTB235" s="64"/>
      <c r="BTC235" s="64"/>
      <c r="BTD235" s="64"/>
      <c r="BTE235" s="64"/>
      <c r="BTF235" s="64"/>
      <c r="BTG235" s="64"/>
      <c r="BTH235" s="64"/>
      <c r="BTI235" s="64"/>
      <c r="BTJ235" s="64"/>
      <c r="BTK235" s="64"/>
      <c r="BTL235" s="64"/>
      <c r="BTM235" s="64"/>
      <c r="BTN235" s="64"/>
      <c r="BTO235" s="64"/>
      <c r="BTP235" s="64"/>
      <c r="BTQ235" s="64"/>
      <c r="BTR235" s="64"/>
      <c r="BTS235" s="64"/>
      <c r="BTT235" s="64"/>
      <c r="BTU235" s="64"/>
      <c r="BTV235" s="64"/>
      <c r="BTW235" s="64"/>
      <c r="BTX235" s="64"/>
      <c r="BTY235" s="64"/>
      <c r="BTZ235" s="64"/>
      <c r="BUA235" s="64"/>
      <c r="BUB235" s="64"/>
      <c r="BUC235" s="64"/>
      <c r="BUD235" s="64"/>
      <c r="BUE235" s="64"/>
      <c r="BUF235" s="64"/>
      <c r="BUG235" s="64"/>
      <c r="BUH235" s="64"/>
      <c r="BUI235" s="64"/>
      <c r="BUJ235" s="64"/>
      <c r="BUK235" s="64"/>
      <c r="BUL235" s="64"/>
      <c r="BUM235" s="64"/>
      <c r="BUN235" s="64"/>
      <c r="BUO235" s="64"/>
      <c r="BUP235" s="64"/>
      <c r="BUQ235" s="64"/>
      <c r="BUR235" s="64"/>
      <c r="BUS235" s="64"/>
      <c r="BUT235" s="64"/>
      <c r="BUU235" s="64"/>
      <c r="BUV235" s="64"/>
      <c r="BUW235" s="64"/>
      <c r="BUX235" s="64"/>
      <c r="BUY235" s="64"/>
      <c r="BUZ235" s="64"/>
      <c r="BVA235" s="64"/>
      <c r="BVB235" s="64"/>
      <c r="BVC235" s="64"/>
      <c r="BVD235" s="64"/>
      <c r="BVE235" s="64"/>
      <c r="BVF235" s="64"/>
      <c r="BVG235" s="64"/>
      <c r="BVH235" s="64"/>
      <c r="BVI235" s="64"/>
      <c r="BVJ235" s="64"/>
      <c r="BVK235" s="64"/>
      <c r="BVL235" s="64"/>
      <c r="BVM235" s="64"/>
      <c r="BVN235" s="64"/>
      <c r="BVO235" s="64"/>
      <c r="BVP235" s="64"/>
      <c r="BVQ235" s="64"/>
      <c r="BVR235" s="64"/>
      <c r="BVS235" s="64"/>
      <c r="BVT235" s="64"/>
      <c r="BVU235" s="64"/>
      <c r="BVV235" s="64"/>
      <c r="BVW235" s="64"/>
      <c r="BVX235" s="64"/>
      <c r="BVY235" s="64"/>
      <c r="BVZ235" s="64"/>
      <c r="BWA235" s="64"/>
      <c r="BWB235" s="64"/>
      <c r="BWC235" s="64"/>
      <c r="BWD235" s="64"/>
      <c r="BWE235" s="64"/>
      <c r="BWF235" s="64"/>
      <c r="BWG235" s="64"/>
      <c r="BWH235" s="64"/>
      <c r="BWI235" s="64"/>
      <c r="BWJ235" s="64"/>
      <c r="BWK235" s="64"/>
      <c r="BWL235" s="64"/>
      <c r="BWM235" s="64"/>
      <c r="BWN235" s="64"/>
      <c r="BWO235" s="64"/>
      <c r="BWP235" s="64"/>
      <c r="BWQ235" s="64"/>
      <c r="BWR235" s="64"/>
      <c r="BWS235" s="64"/>
      <c r="BWT235" s="64"/>
      <c r="BWU235" s="64"/>
      <c r="BWV235" s="64"/>
      <c r="BWW235" s="64"/>
      <c r="BWX235" s="64"/>
      <c r="BWY235" s="64"/>
      <c r="BWZ235" s="64"/>
      <c r="BXA235" s="64"/>
      <c r="BXB235" s="64"/>
      <c r="BXC235" s="64"/>
      <c r="BXD235" s="64"/>
      <c r="BXE235" s="64"/>
      <c r="BXF235" s="64"/>
      <c r="BXG235" s="64"/>
      <c r="BXH235" s="64"/>
      <c r="BXI235" s="64"/>
      <c r="BXJ235" s="64"/>
      <c r="BXK235" s="64"/>
      <c r="BXL235" s="64"/>
      <c r="BXM235" s="64"/>
      <c r="BXN235" s="64"/>
      <c r="BXO235" s="64"/>
      <c r="BXP235" s="64"/>
      <c r="BXQ235" s="64"/>
      <c r="BXR235" s="64"/>
      <c r="BXS235" s="64"/>
      <c r="BXT235" s="64"/>
      <c r="BXU235" s="64"/>
      <c r="BXV235" s="64"/>
      <c r="BXW235" s="64"/>
      <c r="BXX235" s="64"/>
      <c r="BXY235" s="64"/>
      <c r="BXZ235" s="64"/>
      <c r="BYA235" s="64"/>
      <c r="BYB235" s="64"/>
      <c r="BYC235" s="64"/>
      <c r="BYD235" s="64"/>
      <c r="BYE235" s="64"/>
      <c r="BYF235" s="64"/>
      <c r="BYG235" s="64"/>
      <c r="BYH235" s="64"/>
      <c r="BYI235" s="64"/>
      <c r="BYJ235" s="64"/>
      <c r="BYK235" s="64"/>
      <c r="BYL235" s="64"/>
      <c r="BYM235" s="64"/>
      <c r="BYN235" s="64"/>
      <c r="BYO235" s="64"/>
      <c r="BYP235" s="64"/>
      <c r="BYQ235" s="64"/>
      <c r="BYR235" s="64"/>
      <c r="BYS235" s="64"/>
      <c r="BYT235" s="64"/>
      <c r="BYU235" s="64"/>
      <c r="BYV235" s="64"/>
      <c r="BYW235" s="64"/>
      <c r="BYX235" s="64"/>
      <c r="BYY235" s="64"/>
      <c r="BYZ235" s="64"/>
      <c r="BZA235" s="64"/>
      <c r="BZB235" s="64"/>
      <c r="BZC235" s="64"/>
      <c r="BZD235" s="64"/>
      <c r="BZE235" s="64"/>
      <c r="BZF235" s="64"/>
      <c r="BZG235" s="64"/>
      <c r="BZH235" s="64"/>
      <c r="BZI235" s="64"/>
      <c r="BZJ235" s="64"/>
      <c r="BZK235" s="64"/>
      <c r="BZL235" s="64"/>
      <c r="BZM235" s="64"/>
      <c r="BZN235" s="64"/>
      <c r="BZO235" s="64"/>
      <c r="BZP235" s="64"/>
      <c r="BZQ235" s="64"/>
      <c r="BZR235" s="64"/>
      <c r="BZS235" s="64"/>
      <c r="BZT235" s="64"/>
      <c r="BZU235" s="64"/>
      <c r="BZV235" s="64"/>
      <c r="BZW235" s="64"/>
      <c r="BZX235" s="64"/>
      <c r="BZY235" s="64"/>
      <c r="BZZ235" s="64"/>
      <c r="CAA235" s="64"/>
      <c r="CAB235" s="64"/>
      <c r="CAC235" s="64"/>
      <c r="CAD235" s="64"/>
      <c r="CAE235" s="64"/>
      <c r="CAF235" s="64"/>
      <c r="CAG235" s="64"/>
      <c r="CAH235" s="64"/>
      <c r="CAI235" s="64"/>
      <c r="CAJ235" s="64"/>
      <c r="CAK235" s="64"/>
      <c r="CAL235" s="64"/>
      <c r="CAM235" s="64"/>
      <c r="CAN235" s="64"/>
      <c r="CAO235" s="64"/>
      <c r="CAP235" s="64"/>
      <c r="CAQ235" s="64"/>
      <c r="CAR235" s="64"/>
      <c r="CAS235" s="64"/>
      <c r="CAT235" s="64"/>
      <c r="CAU235" s="64"/>
      <c r="CAV235" s="64"/>
      <c r="CAW235" s="64"/>
      <c r="CAX235" s="64"/>
      <c r="CAY235" s="64"/>
      <c r="CAZ235" s="64"/>
      <c r="CBA235" s="64"/>
      <c r="CBB235" s="64"/>
      <c r="CBC235" s="64"/>
      <c r="CBD235" s="64"/>
      <c r="CBE235" s="64"/>
      <c r="CBF235" s="64"/>
      <c r="CBG235" s="64"/>
      <c r="CBH235" s="64"/>
      <c r="CBI235" s="64"/>
      <c r="CBJ235" s="64"/>
      <c r="CBK235" s="64"/>
      <c r="CBL235" s="64"/>
      <c r="CBM235" s="64"/>
      <c r="CBN235" s="64"/>
      <c r="CBO235" s="64"/>
      <c r="CBP235" s="64"/>
      <c r="CBQ235" s="64"/>
      <c r="CBR235" s="64"/>
      <c r="CBS235" s="64"/>
      <c r="CBT235" s="64"/>
      <c r="CBU235" s="64"/>
      <c r="CBV235" s="64"/>
      <c r="CBW235" s="64"/>
      <c r="CBX235" s="64"/>
      <c r="CBY235" s="64"/>
      <c r="CBZ235" s="64"/>
      <c r="CCA235" s="64"/>
      <c r="CCB235" s="64"/>
      <c r="CCC235" s="64"/>
      <c r="CCD235" s="64"/>
      <c r="CCE235" s="64"/>
      <c r="CCF235" s="64"/>
      <c r="CCG235" s="64"/>
      <c r="CCH235" s="64"/>
      <c r="CCI235" s="64"/>
      <c r="CCJ235" s="64"/>
      <c r="CCK235" s="64"/>
      <c r="CCL235" s="64"/>
      <c r="CCM235" s="64"/>
      <c r="CCN235" s="64"/>
      <c r="CCO235" s="64"/>
      <c r="CCP235" s="64"/>
      <c r="CCQ235" s="64"/>
      <c r="CCR235" s="64"/>
      <c r="CCS235" s="64"/>
      <c r="CCT235" s="64"/>
      <c r="CCU235" s="64"/>
      <c r="CCV235" s="64"/>
      <c r="CCW235" s="64"/>
      <c r="CCX235" s="64"/>
      <c r="CCY235" s="64"/>
      <c r="CCZ235" s="64"/>
      <c r="CDA235" s="64"/>
      <c r="CDB235" s="64"/>
      <c r="CDC235" s="64"/>
      <c r="CDD235" s="64"/>
      <c r="CDE235" s="64"/>
      <c r="CDF235" s="64"/>
      <c r="CDG235" s="64"/>
      <c r="CDH235" s="64"/>
      <c r="CDI235" s="64"/>
      <c r="CDJ235" s="64"/>
      <c r="CDK235" s="64"/>
      <c r="CDL235" s="64"/>
      <c r="CDM235" s="64"/>
      <c r="CDN235" s="64"/>
      <c r="CDO235" s="64"/>
      <c r="CDP235" s="64"/>
      <c r="CDQ235" s="64"/>
      <c r="CDR235" s="64"/>
      <c r="CDS235" s="64"/>
      <c r="CDT235" s="64"/>
      <c r="CDU235" s="64"/>
      <c r="CDV235" s="64"/>
      <c r="CDW235" s="64"/>
      <c r="CDX235" s="64"/>
      <c r="CDY235" s="64"/>
      <c r="CDZ235" s="64"/>
      <c r="CEA235" s="64"/>
      <c r="CEB235" s="64"/>
      <c r="CEC235" s="64"/>
      <c r="CED235" s="64"/>
      <c r="CEE235" s="64"/>
      <c r="CEF235" s="64"/>
      <c r="CEG235" s="64"/>
      <c r="CEH235" s="64"/>
      <c r="CEI235" s="64"/>
      <c r="CEJ235" s="64"/>
      <c r="CEK235" s="64"/>
      <c r="CEL235" s="64"/>
      <c r="CEM235" s="64"/>
      <c r="CEN235" s="64"/>
      <c r="CEO235" s="64"/>
      <c r="CEP235" s="64"/>
      <c r="CEQ235" s="64"/>
      <c r="CER235" s="64"/>
      <c r="CES235" s="64"/>
      <c r="CET235" s="64"/>
      <c r="CEU235" s="64"/>
      <c r="CEV235" s="64"/>
      <c r="CEW235" s="64"/>
      <c r="CEX235" s="64"/>
      <c r="CEY235" s="64"/>
      <c r="CEZ235" s="64"/>
      <c r="CFA235" s="64"/>
      <c r="CFB235" s="64"/>
      <c r="CFC235" s="64"/>
      <c r="CFD235" s="64"/>
      <c r="CFE235" s="64"/>
      <c r="CFF235" s="64"/>
      <c r="CFG235" s="64"/>
      <c r="CFH235" s="64"/>
      <c r="CFI235" s="64"/>
      <c r="CFJ235" s="64"/>
      <c r="CFK235" s="64"/>
      <c r="CFL235" s="64"/>
      <c r="CFM235" s="64"/>
      <c r="CFN235" s="64"/>
      <c r="CFO235" s="64"/>
      <c r="CFP235" s="64"/>
      <c r="CFQ235" s="64"/>
      <c r="CFR235" s="64"/>
      <c r="CFS235" s="64"/>
      <c r="CFT235" s="64"/>
      <c r="CFU235" s="64"/>
      <c r="CFV235" s="64"/>
      <c r="CFW235" s="64"/>
      <c r="CFX235" s="64"/>
      <c r="CFY235" s="64"/>
      <c r="CFZ235" s="64"/>
      <c r="CGA235" s="64"/>
      <c r="CGB235" s="64"/>
      <c r="CGC235" s="64"/>
      <c r="CGD235" s="64"/>
      <c r="CGE235" s="64"/>
      <c r="CGF235" s="64"/>
      <c r="CGG235" s="64"/>
      <c r="CGH235" s="64"/>
      <c r="CGI235" s="64"/>
      <c r="CGJ235" s="64"/>
      <c r="CGK235" s="64"/>
      <c r="CGL235" s="64"/>
      <c r="CGM235" s="64"/>
      <c r="CGN235" s="64"/>
      <c r="CGO235" s="64"/>
      <c r="CGP235" s="64"/>
      <c r="CGQ235" s="64"/>
      <c r="CGR235" s="64"/>
      <c r="CGS235" s="64"/>
      <c r="CGT235" s="64"/>
      <c r="CGU235" s="64"/>
      <c r="CGV235" s="64"/>
      <c r="CGW235" s="64"/>
      <c r="CGX235" s="64"/>
      <c r="CGY235" s="64"/>
      <c r="CGZ235" s="64"/>
      <c r="CHA235" s="64"/>
      <c r="CHB235" s="64"/>
      <c r="CHC235" s="64"/>
      <c r="CHD235" s="64"/>
      <c r="CHE235" s="64"/>
      <c r="CHF235" s="64"/>
      <c r="CHG235" s="64"/>
      <c r="CHH235" s="64"/>
      <c r="CHI235" s="64"/>
      <c r="CHJ235" s="64"/>
      <c r="CHK235" s="64"/>
      <c r="CHL235" s="64"/>
      <c r="CHM235" s="64"/>
      <c r="CHN235" s="64"/>
      <c r="CHO235" s="64"/>
      <c r="CHP235" s="64"/>
      <c r="CHQ235" s="64"/>
      <c r="CHR235" s="64"/>
      <c r="CHS235" s="64"/>
      <c r="CHT235" s="64"/>
      <c r="CHU235" s="64"/>
      <c r="CHV235" s="64"/>
      <c r="CHW235" s="64"/>
      <c r="CHX235" s="64"/>
      <c r="CHY235" s="64"/>
      <c r="CHZ235" s="64"/>
      <c r="CIA235" s="64"/>
      <c r="CIB235" s="64"/>
      <c r="CIC235" s="64"/>
      <c r="CID235" s="64"/>
      <c r="CIE235" s="64"/>
      <c r="CIF235" s="64"/>
      <c r="CIG235" s="64"/>
      <c r="CIH235" s="64"/>
      <c r="CII235" s="64"/>
      <c r="CIJ235" s="64"/>
      <c r="CIK235" s="64"/>
      <c r="CIL235" s="64"/>
      <c r="CIM235" s="64"/>
      <c r="CIN235" s="64"/>
      <c r="CIO235" s="64"/>
      <c r="CIP235" s="64"/>
      <c r="CIQ235" s="64"/>
      <c r="CIR235" s="64"/>
      <c r="CIS235" s="64"/>
      <c r="CIT235" s="64"/>
      <c r="CIU235" s="64"/>
      <c r="CIV235" s="64"/>
      <c r="CIW235" s="64"/>
      <c r="CIX235" s="64"/>
      <c r="CIY235" s="64"/>
      <c r="CIZ235" s="64"/>
      <c r="CJA235" s="64"/>
      <c r="CJB235" s="64"/>
      <c r="CJC235" s="64"/>
      <c r="CJD235" s="64"/>
      <c r="CJE235" s="64"/>
      <c r="CJF235" s="64"/>
      <c r="CJG235" s="64"/>
      <c r="CJH235" s="64"/>
      <c r="CJI235" s="64"/>
      <c r="CJJ235" s="64"/>
      <c r="CJK235" s="64"/>
      <c r="CJL235" s="64"/>
      <c r="CJM235" s="64"/>
      <c r="CJN235" s="64"/>
      <c r="CJO235" s="64"/>
      <c r="CJP235" s="64"/>
      <c r="CJQ235" s="64"/>
      <c r="CJR235" s="64"/>
      <c r="CJS235" s="64"/>
      <c r="CJT235" s="64"/>
      <c r="CJU235" s="64"/>
      <c r="CJV235" s="64"/>
      <c r="CJW235" s="64"/>
      <c r="CJX235" s="64"/>
      <c r="CJY235" s="64"/>
      <c r="CJZ235" s="64"/>
      <c r="CKA235" s="64"/>
      <c r="CKB235" s="64"/>
      <c r="CKC235" s="64"/>
      <c r="CKD235" s="64"/>
      <c r="CKE235" s="64"/>
      <c r="CKF235" s="64"/>
      <c r="CKG235" s="64"/>
      <c r="CKH235" s="64"/>
      <c r="CKI235" s="64"/>
      <c r="CKJ235" s="64"/>
      <c r="CKK235" s="64"/>
      <c r="CKL235" s="64"/>
      <c r="CKM235" s="64"/>
      <c r="CKN235" s="64"/>
      <c r="CKO235" s="64"/>
      <c r="CKP235" s="64"/>
      <c r="CKQ235" s="64"/>
      <c r="CKR235" s="64"/>
      <c r="CKS235" s="64"/>
      <c r="CKT235" s="64"/>
      <c r="CKU235" s="64"/>
      <c r="CKV235" s="64"/>
      <c r="CKW235" s="64"/>
      <c r="CKX235" s="64"/>
      <c r="CKY235" s="64"/>
      <c r="CKZ235" s="64"/>
      <c r="CLA235" s="64"/>
      <c r="CLB235" s="64"/>
      <c r="CLC235" s="64"/>
      <c r="CLD235" s="64"/>
      <c r="CLE235" s="64"/>
      <c r="CLF235" s="64"/>
      <c r="CLG235" s="64"/>
      <c r="CLH235" s="64"/>
      <c r="CLI235" s="64"/>
      <c r="CLJ235" s="64"/>
      <c r="CLK235" s="64"/>
      <c r="CLL235" s="64"/>
      <c r="CLM235" s="64"/>
      <c r="CLN235" s="64"/>
      <c r="CLO235" s="64"/>
      <c r="CLP235" s="64"/>
      <c r="CLQ235" s="64"/>
      <c r="CLR235" s="64"/>
      <c r="CLS235" s="64"/>
      <c r="CLT235" s="64"/>
      <c r="CLU235" s="64"/>
      <c r="CLV235" s="64"/>
      <c r="CLW235" s="64"/>
      <c r="CLX235" s="64"/>
      <c r="CLY235" s="64"/>
      <c r="CLZ235" s="64"/>
      <c r="CMA235" s="64"/>
      <c r="CMB235" s="64"/>
      <c r="CMC235" s="64"/>
      <c r="CMD235" s="64"/>
      <c r="CME235" s="64"/>
      <c r="CMF235" s="64"/>
      <c r="CMG235" s="64"/>
      <c r="CMH235" s="64"/>
      <c r="CMI235" s="64"/>
      <c r="CMJ235" s="64"/>
      <c r="CMK235" s="64"/>
      <c r="CML235" s="64"/>
      <c r="CMM235" s="64"/>
      <c r="CMN235" s="64"/>
      <c r="CMO235" s="64"/>
      <c r="CMP235" s="64"/>
      <c r="CMQ235" s="64"/>
      <c r="CMR235" s="64"/>
      <c r="CMS235" s="64"/>
      <c r="CMT235" s="64"/>
      <c r="CMU235" s="64"/>
      <c r="CMV235" s="64"/>
      <c r="CMW235" s="64"/>
      <c r="CMX235" s="64"/>
      <c r="CMY235" s="64"/>
      <c r="CMZ235" s="64"/>
      <c r="CNA235" s="64"/>
      <c r="CNB235" s="64"/>
      <c r="CNC235" s="64"/>
      <c r="CND235" s="64"/>
      <c r="CNE235" s="64"/>
      <c r="CNF235" s="64"/>
      <c r="CNG235" s="64"/>
      <c r="CNH235" s="64"/>
      <c r="CNI235" s="64"/>
      <c r="CNJ235" s="64"/>
      <c r="CNK235" s="64"/>
      <c r="CNL235" s="64"/>
      <c r="CNM235" s="64"/>
      <c r="CNN235" s="64"/>
      <c r="CNO235" s="64"/>
      <c r="CNP235" s="64"/>
      <c r="CNQ235" s="64"/>
      <c r="CNR235" s="64"/>
      <c r="CNS235" s="64"/>
      <c r="CNT235" s="64"/>
      <c r="CNU235" s="64"/>
      <c r="CNV235" s="64"/>
      <c r="CNW235" s="64"/>
      <c r="CNX235" s="64"/>
      <c r="CNY235" s="64"/>
      <c r="CNZ235" s="64"/>
      <c r="COA235" s="64"/>
      <c r="COB235" s="64"/>
      <c r="COC235" s="64"/>
      <c r="COD235" s="64"/>
      <c r="COE235" s="64"/>
      <c r="COF235" s="64"/>
      <c r="COG235" s="64"/>
      <c r="COH235" s="64"/>
      <c r="COI235" s="64"/>
      <c r="COJ235" s="64"/>
      <c r="COK235" s="64"/>
      <c r="COL235" s="64"/>
      <c r="COM235" s="64"/>
      <c r="CON235" s="64"/>
      <c r="COO235" s="64"/>
      <c r="COP235" s="64"/>
      <c r="COQ235" s="64"/>
      <c r="COR235" s="64"/>
      <c r="COS235" s="64"/>
      <c r="COT235" s="64"/>
      <c r="COU235" s="64"/>
      <c r="COV235" s="64"/>
      <c r="COW235" s="64"/>
      <c r="COX235" s="64"/>
      <c r="COY235" s="64"/>
      <c r="COZ235" s="64"/>
      <c r="CPA235" s="64"/>
      <c r="CPB235" s="64"/>
      <c r="CPC235" s="64"/>
      <c r="CPD235" s="64"/>
      <c r="CPE235" s="64"/>
      <c r="CPF235" s="64"/>
      <c r="CPG235" s="64"/>
      <c r="CPH235" s="64"/>
      <c r="CPI235" s="64"/>
      <c r="CPJ235" s="64"/>
      <c r="CPK235" s="64"/>
      <c r="CPL235" s="64"/>
      <c r="CPM235" s="64"/>
      <c r="CPN235" s="64"/>
      <c r="CPO235" s="64"/>
      <c r="CPP235" s="64"/>
      <c r="CPQ235" s="64"/>
      <c r="CPR235" s="64"/>
      <c r="CPS235" s="64"/>
      <c r="CPT235" s="64"/>
      <c r="CPU235" s="64"/>
      <c r="CPV235" s="64"/>
      <c r="CPW235" s="64"/>
      <c r="CPX235" s="64"/>
      <c r="CPY235" s="64"/>
      <c r="CPZ235" s="64"/>
      <c r="CQA235" s="64"/>
      <c r="CQB235" s="64"/>
      <c r="CQC235" s="64"/>
      <c r="CQD235" s="64"/>
      <c r="CQE235" s="64"/>
      <c r="CQF235" s="64"/>
      <c r="CQG235" s="64"/>
      <c r="CQH235" s="64"/>
      <c r="CQI235" s="64"/>
      <c r="CQJ235" s="64"/>
      <c r="CQK235" s="64"/>
      <c r="CQL235" s="64"/>
      <c r="CQM235" s="64"/>
      <c r="CQN235" s="64"/>
      <c r="CQO235" s="64"/>
      <c r="CQP235" s="64"/>
      <c r="CQQ235" s="64"/>
      <c r="CQR235" s="64"/>
      <c r="CQS235" s="64"/>
      <c r="CQT235" s="64"/>
      <c r="CQU235" s="64"/>
      <c r="CQV235" s="64"/>
      <c r="CQW235" s="64"/>
      <c r="CQX235" s="64"/>
      <c r="CQY235" s="64"/>
      <c r="CQZ235" s="64"/>
      <c r="CRA235" s="64"/>
      <c r="CRB235" s="64"/>
      <c r="CRC235" s="64"/>
      <c r="CRD235" s="64"/>
      <c r="CRE235" s="64"/>
      <c r="CRF235" s="64"/>
      <c r="CRG235" s="64"/>
      <c r="CRH235" s="64"/>
      <c r="CRI235" s="64"/>
      <c r="CRJ235" s="64"/>
      <c r="CRK235" s="64"/>
      <c r="CRL235" s="64"/>
      <c r="CRM235" s="64"/>
      <c r="CRN235" s="64"/>
      <c r="CRO235" s="64"/>
      <c r="CRP235" s="64"/>
      <c r="CRQ235" s="64"/>
      <c r="CRR235" s="64"/>
      <c r="CRS235" s="64"/>
      <c r="CRT235" s="64"/>
      <c r="CRU235" s="64"/>
      <c r="CRV235" s="64"/>
      <c r="CRW235" s="64"/>
      <c r="CRX235" s="64"/>
      <c r="CRY235" s="64"/>
      <c r="CRZ235" s="64"/>
      <c r="CSA235" s="64"/>
      <c r="CSB235" s="64"/>
      <c r="CSC235" s="64"/>
      <c r="CSD235" s="64"/>
      <c r="CSE235" s="64"/>
      <c r="CSF235" s="64"/>
      <c r="CSG235" s="64"/>
      <c r="CSH235" s="64"/>
      <c r="CSI235" s="64"/>
      <c r="CSJ235" s="64"/>
      <c r="CSK235" s="64"/>
      <c r="CSL235" s="64"/>
      <c r="CSM235" s="64"/>
      <c r="CSN235" s="64"/>
      <c r="CSO235" s="64"/>
      <c r="CSP235" s="64"/>
      <c r="CSQ235" s="64"/>
      <c r="CSR235" s="64"/>
      <c r="CSS235" s="64"/>
      <c r="CST235" s="64"/>
      <c r="CSU235" s="64"/>
      <c r="CSV235" s="64"/>
      <c r="CSW235" s="64"/>
      <c r="CSX235" s="64"/>
      <c r="CSY235" s="64"/>
      <c r="CSZ235" s="64"/>
      <c r="CTA235" s="64"/>
      <c r="CTB235" s="64"/>
      <c r="CTC235" s="64"/>
      <c r="CTD235" s="64"/>
      <c r="CTE235" s="64"/>
      <c r="CTF235" s="64"/>
      <c r="CTG235" s="64"/>
      <c r="CTH235" s="64"/>
      <c r="CTI235" s="64"/>
      <c r="CTJ235" s="64"/>
      <c r="CTK235" s="64"/>
      <c r="CTL235" s="64"/>
      <c r="CTM235" s="64"/>
      <c r="CTN235" s="64"/>
      <c r="CTO235" s="64"/>
      <c r="CTP235" s="64"/>
      <c r="CTQ235" s="64"/>
      <c r="CTR235" s="64"/>
      <c r="CTS235" s="64"/>
      <c r="CTT235" s="64"/>
      <c r="CTU235" s="64"/>
      <c r="CTV235" s="64"/>
      <c r="CTW235" s="64"/>
      <c r="CTX235" s="64"/>
      <c r="CTY235" s="64"/>
      <c r="CTZ235" s="64"/>
      <c r="CUA235" s="64"/>
      <c r="CUB235" s="64"/>
      <c r="CUC235" s="64"/>
      <c r="CUD235" s="64"/>
      <c r="CUE235" s="64"/>
      <c r="CUF235" s="64"/>
      <c r="CUG235" s="64"/>
      <c r="CUH235" s="64"/>
      <c r="CUI235" s="64"/>
      <c r="CUJ235" s="64"/>
      <c r="CUK235" s="64"/>
      <c r="CUL235" s="64"/>
      <c r="CUM235" s="64"/>
      <c r="CUN235" s="64"/>
      <c r="CUO235" s="64"/>
      <c r="CUP235" s="64"/>
      <c r="CUQ235" s="64"/>
      <c r="CUR235" s="64"/>
      <c r="CUS235" s="64"/>
      <c r="CUT235" s="64"/>
      <c r="CUU235" s="64"/>
      <c r="CUV235" s="64"/>
      <c r="CUW235" s="64"/>
      <c r="CUX235" s="64"/>
      <c r="CUY235" s="64"/>
      <c r="CUZ235" s="64"/>
      <c r="CVA235" s="64"/>
      <c r="CVB235" s="64"/>
      <c r="CVC235" s="64"/>
      <c r="CVD235" s="64"/>
      <c r="CVE235" s="64"/>
      <c r="CVF235" s="64"/>
      <c r="CVG235" s="64"/>
      <c r="CVH235" s="64"/>
      <c r="CVI235" s="64"/>
      <c r="CVJ235" s="64"/>
      <c r="CVK235" s="64"/>
      <c r="CVL235" s="64"/>
      <c r="CVM235" s="64"/>
      <c r="CVN235" s="64"/>
      <c r="CVO235" s="64"/>
      <c r="CVP235" s="64"/>
      <c r="CVQ235" s="64"/>
      <c r="CVR235" s="64"/>
      <c r="CVS235" s="64"/>
      <c r="CVT235" s="64"/>
      <c r="CVU235" s="64"/>
      <c r="CVV235" s="64"/>
      <c r="CVW235" s="64"/>
      <c r="CVX235" s="64"/>
      <c r="CVY235" s="64"/>
      <c r="CVZ235" s="64"/>
      <c r="CWA235" s="64"/>
      <c r="CWB235" s="64"/>
      <c r="CWC235" s="64"/>
      <c r="CWD235" s="64"/>
      <c r="CWE235" s="64"/>
      <c r="CWF235" s="64"/>
      <c r="CWG235" s="64"/>
      <c r="CWH235" s="64"/>
      <c r="CWI235" s="64"/>
      <c r="CWJ235" s="64"/>
      <c r="CWK235" s="64"/>
      <c r="CWL235" s="64"/>
      <c r="CWM235" s="64"/>
      <c r="CWN235" s="64"/>
      <c r="CWO235" s="64"/>
      <c r="CWP235" s="64"/>
      <c r="CWQ235" s="64"/>
      <c r="CWR235" s="64"/>
      <c r="CWS235" s="64"/>
      <c r="CWT235" s="64"/>
      <c r="CWU235" s="64"/>
      <c r="CWV235" s="64"/>
      <c r="CWW235" s="64"/>
      <c r="CWX235" s="64"/>
      <c r="CWY235" s="64"/>
      <c r="CWZ235" s="64"/>
      <c r="CXA235" s="64"/>
      <c r="CXB235" s="64"/>
      <c r="CXC235" s="64"/>
      <c r="CXD235" s="64"/>
      <c r="CXE235" s="64"/>
      <c r="CXF235" s="64"/>
      <c r="CXG235" s="64"/>
      <c r="CXH235" s="64"/>
      <c r="CXI235" s="64"/>
      <c r="CXJ235" s="64"/>
      <c r="CXK235" s="64"/>
      <c r="CXL235" s="64"/>
      <c r="CXM235" s="64"/>
      <c r="CXN235" s="64"/>
      <c r="CXO235" s="64"/>
      <c r="CXP235" s="64"/>
      <c r="CXQ235" s="64"/>
      <c r="CXR235" s="64"/>
      <c r="CXS235" s="64"/>
      <c r="CXT235" s="64"/>
      <c r="CXU235" s="64"/>
      <c r="CXV235" s="64"/>
      <c r="CXW235" s="64"/>
      <c r="CXX235" s="64"/>
      <c r="CXY235" s="64"/>
      <c r="CXZ235" s="64"/>
      <c r="CYA235" s="64"/>
      <c r="CYB235" s="64"/>
      <c r="CYC235" s="64"/>
      <c r="CYD235" s="64"/>
      <c r="CYE235" s="64"/>
      <c r="CYF235" s="64"/>
      <c r="CYG235" s="64"/>
      <c r="CYH235" s="64"/>
      <c r="CYI235" s="64"/>
      <c r="CYJ235" s="64"/>
      <c r="CYK235" s="64"/>
      <c r="CYL235" s="64"/>
      <c r="CYM235" s="64"/>
      <c r="CYN235" s="64"/>
      <c r="CYO235" s="64"/>
      <c r="CYP235" s="64"/>
      <c r="CYQ235" s="64"/>
      <c r="CYR235" s="64"/>
      <c r="CYS235" s="64"/>
      <c r="CYT235" s="64"/>
      <c r="CYU235" s="64"/>
      <c r="CYV235" s="64"/>
      <c r="CYW235" s="64"/>
      <c r="CYX235" s="64"/>
      <c r="CYY235" s="64"/>
      <c r="CYZ235" s="64"/>
      <c r="CZA235" s="64"/>
      <c r="CZB235" s="64"/>
      <c r="CZC235" s="64"/>
      <c r="CZD235" s="64"/>
      <c r="CZE235" s="64"/>
      <c r="CZF235" s="64"/>
      <c r="CZG235" s="64"/>
      <c r="CZH235" s="64"/>
      <c r="CZI235" s="64"/>
      <c r="CZJ235" s="64"/>
      <c r="CZK235" s="64"/>
      <c r="CZL235" s="64"/>
      <c r="CZM235" s="64"/>
      <c r="CZN235" s="64"/>
      <c r="CZO235" s="64"/>
      <c r="CZP235" s="64"/>
      <c r="CZQ235" s="64"/>
      <c r="CZR235" s="64"/>
      <c r="CZS235" s="64"/>
      <c r="CZT235" s="64"/>
      <c r="CZU235" s="64"/>
      <c r="CZV235" s="64"/>
      <c r="CZW235" s="64"/>
      <c r="CZX235" s="64"/>
      <c r="CZY235" s="64"/>
      <c r="CZZ235" s="64"/>
      <c r="DAA235" s="64"/>
      <c r="DAB235" s="64"/>
      <c r="DAC235" s="64"/>
      <c r="DAD235" s="64"/>
      <c r="DAE235" s="64"/>
      <c r="DAF235" s="64"/>
      <c r="DAG235" s="64"/>
      <c r="DAH235" s="64"/>
      <c r="DAI235" s="64"/>
      <c r="DAJ235" s="64"/>
      <c r="DAK235" s="64"/>
      <c r="DAL235" s="64"/>
      <c r="DAM235" s="64"/>
      <c r="DAN235" s="64"/>
      <c r="DAO235" s="64"/>
      <c r="DAP235" s="64"/>
      <c r="DAQ235" s="64"/>
      <c r="DAR235" s="64"/>
      <c r="DAS235" s="64"/>
      <c r="DAT235" s="64"/>
      <c r="DAU235" s="64"/>
      <c r="DAV235" s="64"/>
      <c r="DAW235" s="64"/>
      <c r="DAX235" s="64"/>
      <c r="DAY235" s="64"/>
      <c r="DAZ235" s="64"/>
      <c r="DBA235" s="64"/>
      <c r="DBB235" s="64"/>
      <c r="DBC235" s="64"/>
      <c r="DBD235" s="64"/>
      <c r="DBE235" s="64"/>
      <c r="DBF235" s="64"/>
      <c r="DBG235" s="64"/>
      <c r="DBH235" s="64"/>
      <c r="DBI235" s="64"/>
      <c r="DBJ235" s="64"/>
      <c r="DBK235" s="64"/>
      <c r="DBL235" s="64"/>
      <c r="DBM235" s="64"/>
      <c r="DBN235" s="64"/>
      <c r="DBO235" s="64"/>
      <c r="DBP235" s="64"/>
      <c r="DBQ235" s="64"/>
      <c r="DBR235" s="64"/>
      <c r="DBS235" s="64"/>
      <c r="DBT235" s="64"/>
      <c r="DBU235" s="64"/>
      <c r="DBV235" s="64"/>
      <c r="DBW235" s="64"/>
      <c r="DBX235" s="64"/>
      <c r="DBY235" s="64"/>
      <c r="DBZ235" s="64"/>
      <c r="DCA235" s="64"/>
      <c r="DCB235" s="64"/>
      <c r="DCC235" s="64"/>
      <c r="DCD235" s="64"/>
      <c r="DCE235" s="64"/>
      <c r="DCF235" s="64"/>
      <c r="DCG235" s="64"/>
      <c r="DCH235" s="64"/>
      <c r="DCI235" s="64"/>
      <c r="DCJ235" s="64"/>
      <c r="DCK235" s="64"/>
      <c r="DCL235" s="64"/>
      <c r="DCM235" s="64"/>
      <c r="DCN235" s="64"/>
      <c r="DCO235" s="64"/>
      <c r="DCP235" s="64"/>
      <c r="DCQ235" s="64"/>
      <c r="DCR235" s="64"/>
      <c r="DCS235" s="64"/>
      <c r="DCT235" s="64"/>
    </row>
    <row r="236" spans="1:2802" s="121" customFormat="1" x14ac:dyDescent="0.2">
      <c r="A236" s="124" t="str">
        <f t="shared" si="134"/>
        <v/>
      </c>
      <c r="B236" s="125"/>
      <c r="C236" s="175">
        <v>310000</v>
      </c>
      <c r="D236" s="123" t="s">
        <v>185</v>
      </c>
      <c r="E236" s="133"/>
      <c r="F236" s="135"/>
      <c r="G236" s="133"/>
      <c r="H236" s="125"/>
      <c r="I236" s="192" t="s">
        <v>274</v>
      </c>
      <c r="J236" s="125" t="s">
        <v>274</v>
      </c>
      <c r="K236" s="136" t="str">
        <f t="shared" si="139"/>
        <v/>
      </c>
      <c r="L236" s="136" t="s">
        <v>274</v>
      </c>
      <c r="M236" s="140"/>
      <c r="N236" s="151"/>
      <c r="O236" s="131"/>
      <c r="P236" s="64"/>
      <c r="Q236" s="64"/>
      <c r="R236" s="64"/>
      <c r="S236" s="64"/>
      <c r="T236" s="64"/>
      <c r="U236" s="64"/>
      <c r="V236" s="64"/>
      <c r="W236" s="64"/>
      <c r="X236" s="64"/>
      <c r="Y236" s="64"/>
      <c r="Z236" s="64"/>
      <c r="AA236" s="64"/>
      <c r="AB236" s="64"/>
      <c r="AC236" s="64"/>
      <c r="AD236" s="64"/>
      <c r="AE236" s="64"/>
      <c r="AF236" s="64"/>
      <c r="AG236" s="64"/>
      <c r="AH236" s="64"/>
      <c r="AI236" s="64"/>
      <c r="AJ236" s="64"/>
      <c r="AK236" s="64"/>
      <c r="AL236" s="64"/>
      <c r="AM236" s="64"/>
      <c r="AN236" s="64"/>
      <c r="AO236" s="64"/>
      <c r="AP236" s="64"/>
      <c r="AQ236" s="64"/>
      <c r="AR236" s="64"/>
      <c r="AS236" s="64"/>
      <c r="AT236" s="64"/>
      <c r="AU236" s="64"/>
      <c r="AV236" s="64"/>
      <c r="AW236" s="64"/>
      <c r="AX236" s="64"/>
      <c r="AY236" s="64"/>
      <c r="AZ236" s="64"/>
      <c r="BA236" s="64"/>
      <c r="BB236" s="64"/>
      <c r="BC236" s="64"/>
      <c r="BD236" s="64"/>
      <c r="BE236" s="64"/>
      <c r="BF236" s="64"/>
      <c r="BG236" s="64"/>
      <c r="BH236" s="64"/>
      <c r="BI236" s="64"/>
      <c r="BJ236" s="64"/>
      <c r="BK236" s="64"/>
      <c r="BL236" s="64"/>
      <c r="BM236" s="64"/>
      <c r="BN236" s="64"/>
      <c r="BO236" s="64"/>
      <c r="BP236" s="64"/>
      <c r="BQ236" s="64"/>
      <c r="BR236" s="64"/>
      <c r="BS236" s="64"/>
      <c r="BT236" s="64"/>
      <c r="BU236" s="64"/>
      <c r="BV236" s="64"/>
      <c r="BW236" s="64"/>
      <c r="BX236" s="64"/>
      <c r="BY236" s="64"/>
      <c r="BZ236" s="64"/>
      <c r="CA236" s="64"/>
      <c r="CB236" s="64"/>
      <c r="CC236" s="64"/>
      <c r="CD236" s="64"/>
      <c r="CE236" s="64"/>
      <c r="CF236" s="64"/>
      <c r="CG236" s="64"/>
      <c r="CH236" s="64"/>
      <c r="CI236" s="64"/>
      <c r="CJ236" s="64"/>
      <c r="CK236" s="64"/>
      <c r="CL236" s="64"/>
      <c r="CM236" s="64"/>
      <c r="CN236" s="64"/>
      <c r="CO236" s="64"/>
      <c r="CP236" s="64"/>
      <c r="CQ236" s="64"/>
      <c r="CR236" s="64"/>
      <c r="CS236" s="64"/>
      <c r="CT236" s="64"/>
      <c r="CU236" s="64"/>
      <c r="CV236" s="64"/>
      <c r="CW236" s="64"/>
      <c r="CX236" s="64"/>
      <c r="CY236" s="64"/>
      <c r="CZ236" s="64"/>
      <c r="DA236" s="64"/>
      <c r="DB236" s="64"/>
      <c r="DC236" s="64"/>
      <c r="DD236" s="64"/>
      <c r="DE236" s="64"/>
      <c r="DF236" s="64"/>
      <c r="DG236" s="64"/>
      <c r="DH236" s="64"/>
      <c r="DI236" s="64"/>
      <c r="DJ236" s="64"/>
      <c r="DK236" s="64"/>
      <c r="DL236" s="64"/>
      <c r="DM236" s="64"/>
      <c r="DN236" s="64"/>
      <c r="DO236" s="64"/>
      <c r="DP236" s="64"/>
      <c r="DQ236" s="64"/>
      <c r="DR236" s="64"/>
      <c r="DS236" s="64"/>
      <c r="DT236" s="64"/>
      <c r="DU236" s="64"/>
      <c r="DV236" s="64"/>
      <c r="DW236" s="64"/>
      <c r="DX236" s="64"/>
      <c r="DY236" s="64"/>
      <c r="DZ236" s="64"/>
      <c r="EA236" s="64"/>
      <c r="EB236" s="64"/>
      <c r="EC236" s="64"/>
      <c r="ED236" s="64"/>
      <c r="EE236" s="64"/>
      <c r="EF236" s="64"/>
      <c r="EG236" s="64"/>
      <c r="EH236" s="64"/>
      <c r="EI236" s="64"/>
      <c r="EJ236" s="64"/>
      <c r="EK236" s="64"/>
      <c r="EL236" s="64"/>
      <c r="EM236" s="64"/>
      <c r="EN236" s="64"/>
      <c r="EO236" s="64"/>
      <c r="EP236" s="64"/>
      <c r="EQ236" s="64"/>
      <c r="ER236" s="64"/>
      <c r="ES236" s="64"/>
      <c r="ET236" s="64"/>
      <c r="EU236" s="64"/>
      <c r="EV236" s="64"/>
      <c r="EW236" s="64"/>
      <c r="EX236" s="64"/>
      <c r="EY236" s="64"/>
      <c r="EZ236" s="64"/>
      <c r="FA236" s="64"/>
      <c r="FB236" s="64"/>
      <c r="FC236" s="64"/>
      <c r="FD236" s="64"/>
      <c r="FE236" s="64"/>
      <c r="FF236" s="64"/>
      <c r="FG236" s="64"/>
      <c r="FH236" s="64"/>
      <c r="FI236" s="64"/>
      <c r="FJ236" s="64"/>
      <c r="FK236" s="64"/>
      <c r="FL236" s="64"/>
      <c r="FM236" s="64"/>
      <c r="FN236" s="64"/>
      <c r="FO236" s="64"/>
      <c r="FP236" s="64"/>
      <c r="FQ236" s="64"/>
      <c r="FR236" s="64"/>
      <c r="FS236" s="64"/>
      <c r="FT236" s="64"/>
      <c r="FU236" s="64"/>
      <c r="FV236" s="64"/>
      <c r="FW236" s="64"/>
      <c r="FX236" s="64"/>
      <c r="FY236" s="64"/>
      <c r="FZ236" s="64"/>
      <c r="GA236" s="64"/>
      <c r="GB236" s="64"/>
      <c r="GC236" s="64"/>
      <c r="GD236" s="64"/>
      <c r="GE236" s="64"/>
      <c r="GF236" s="64"/>
      <c r="GG236" s="64"/>
      <c r="GH236" s="64"/>
      <c r="GI236" s="64"/>
      <c r="GJ236" s="64"/>
      <c r="GK236" s="64"/>
      <c r="GL236" s="64"/>
      <c r="GM236" s="64"/>
      <c r="GN236" s="64"/>
      <c r="GO236" s="64"/>
      <c r="GP236" s="64"/>
      <c r="GQ236" s="64"/>
      <c r="GR236" s="64"/>
      <c r="GS236" s="64"/>
      <c r="GT236" s="64"/>
      <c r="GU236" s="64"/>
      <c r="GV236" s="64"/>
      <c r="GW236" s="64"/>
      <c r="GX236" s="64"/>
      <c r="GY236" s="64"/>
      <c r="GZ236" s="64"/>
      <c r="HA236" s="64"/>
      <c r="HB236" s="64"/>
      <c r="HC236" s="64"/>
      <c r="HD236" s="64"/>
      <c r="HE236" s="64"/>
      <c r="HF236" s="64"/>
      <c r="HG236" s="64"/>
      <c r="HH236" s="64"/>
      <c r="HI236" s="64"/>
      <c r="HJ236" s="64"/>
      <c r="HK236" s="64"/>
      <c r="HL236" s="64"/>
      <c r="HM236" s="64"/>
      <c r="HN236" s="64"/>
      <c r="HO236" s="64"/>
      <c r="HP236" s="64"/>
      <c r="HQ236" s="64"/>
      <c r="HR236" s="64"/>
      <c r="HS236" s="64"/>
      <c r="HT236" s="64"/>
      <c r="HU236" s="64"/>
      <c r="HV236" s="64"/>
      <c r="HW236" s="64"/>
      <c r="HX236" s="64"/>
      <c r="HY236" s="64"/>
      <c r="HZ236" s="64"/>
      <c r="IA236" s="64"/>
      <c r="IB236" s="64"/>
      <c r="IC236" s="64"/>
      <c r="ID236" s="64"/>
      <c r="IE236" s="64"/>
      <c r="IF236" s="64"/>
      <c r="IG236" s="64"/>
      <c r="IH236" s="64"/>
      <c r="II236" s="64"/>
      <c r="IJ236" s="64"/>
      <c r="IK236" s="64"/>
      <c r="IL236" s="64"/>
      <c r="IM236" s="64"/>
      <c r="IN236" s="64"/>
      <c r="IO236" s="64"/>
      <c r="IP236" s="64"/>
      <c r="IQ236" s="64"/>
      <c r="IR236" s="64"/>
      <c r="IS236" s="64"/>
      <c r="IT236" s="64"/>
      <c r="IU236" s="64"/>
      <c r="IV236" s="64"/>
      <c r="IW236" s="64"/>
      <c r="IX236" s="64"/>
      <c r="IY236" s="64"/>
      <c r="IZ236" s="64"/>
      <c r="JA236" s="64"/>
      <c r="JB236" s="64"/>
      <c r="JC236" s="64"/>
      <c r="JD236" s="64"/>
      <c r="JE236" s="64"/>
      <c r="JF236" s="64"/>
      <c r="JG236" s="64"/>
      <c r="JH236" s="64"/>
      <c r="JI236" s="64"/>
      <c r="JJ236" s="64"/>
      <c r="JK236" s="64"/>
      <c r="JL236" s="64"/>
      <c r="JM236" s="64"/>
      <c r="JN236" s="64"/>
      <c r="JO236" s="64"/>
      <c r="JP236" s="64"/>
      <c r="JQ236" s="64"/>
      <c r="JR236" s="64"/>
      <c r="JS236" s="64"/>
      <c r="JT236" s="64"/>
      <c r="JU236" s="64"/>
      <c r="JV236" s="64"/>
      <c r="JW236" s="64"/>
      <c r="JX236" s="64"/>
      <c r="JY236" s="64"/>
      <c r="JZ236" s="64"/>
      <c r="KA236" s="64"/>
      <c r="KB236" s="64"/>
      <c r="KC236" s="64"/>
      <c r="KD236" s="64"/>
      <c r="KE236" s="64"/>
      <c r="KF236" s="64"/>
      <c r="KG236" s="64"/>
      <c r="KH236" s="64"/>
      <c r="KI236" s="64"/>
      <c r="KJ236" s="64"/>
      <c r="KK236" s="64"/>
      <c r="KL236" s="64"/>
      <c r="KM236" s="64"/>
      <c r="KN236" s="64"/>
      <c r="KO236" s="64"/>
      <c r="KP236" s="64"/>
      <c r="KQ236" s="64"/>
      <c r="KR236" s="64"/>
      <c r="KS236" s="64"/>
      <c r="KT236" s="64"/>
      <c r="KU236" s="64"/>
      <c r="KV236" s="64"/>
      <c r="KW236" s="64"/>
      <c r="KX236" s="64"/>
      <c r="KY236" s="64"/>
      <c r="KZ236" s="64"/>
      <c r="LA236" s="64"/>
      <c r="LB236" s="64"/>
      <c r="LC236" s="64"/>
      <c r="LD236" s="64"/>
      <c r="LE236" s="64"/>
      <c r="LF236" s="64"/>
      <c r="LG236" s="64"/>
      <c r="LH236" s="64"/>
      <c r="LI236" s="64"/>
      <c r="LJ236" s="64"/>
      <c r="LK236" s="64"/>
      <c r="LL236" s="64"/>
      <c r="LM236" s="64"/>
      <c r="LN236" s="64"/>
      <c r="LO236" s="64"/>
      <c r="LP236" s="64"/>
      <c r="LQ236" s="64"/>
      <c r="LR236" s="64"/>
      <c r="LS236" s="64"/>
      <c r="LT236" s="64"/>
      <c r="LU236" s="64"/>
      <c r="LV236" s="64"/>
      <c r="LW236" s="64"/>
      <c r="LX236" s="64"/>
      <c r="LY236" s="64"/>
      <c r="LZ236" s="64"/>
      <c r="MA236" s="64"/>
      <c r="MB236" s="64"/>
      <c r="MC236" s="64"/>
      <c r="MD236" s="64"/>
      <c r="ME236" s="64"/>
      <c r="MF236" s="64"/>
      <c r="MG236" s="64"/>
      <c r="MH236" s="64"/>
      <c r="MI236" s="64"/>
      <c r="MJ236" s="64"/>
      <c r="MK236" s="64"/>
      <c r="ML236" s="64"/>
      <c r="MM236" s="64"/>
      <c r="MN236" s="64"/>
      <c r="MO236" s="64"/>
      <c r="MP236" s="64"/>
      <c r="MQ236" s="64"/>
      <c r="MR236" s="64"/>
      <c r="MS236" s="64"/>
      <c r="MT236" s="64"/>
      <c r="MU236" s="64"/>
      <c r="MV236" s="64"/>
      <c r="MW236" s="64"/>
      <c r="MX236" s="64"/>
      <c r="MY236" s="64"/>
      <c r="MZ236" s="64"/>
      <c r="NA236" s="64"/>
      <c r="NB236" s="64"/>
      <c r="NC236" s="64"/>
      <c r="ND236" s="64"/>
      <c r="NE236" s="64"/>
      <c r="NF236" s="64"/>
      <c r="NG236" s="64"/>
      <c r="NH236" s="64"/>
      <c r="NI236" s="64"/>
      <c r="NJ236" s="64"/>
      <c r="NK236" s="64"/>
      <c r="NL236" s="64"/>
      <c r="NM236" s="64"/>
      <c r="NN236" s="64"/>
      <c r="NO236" s="64"/>
      <c r="NP236" s="64"/>
      <c r="NQ236" s="64"/>
      <c r="NR236" s="64"/>
      <c r="NS236" s="64"/>
      <c r="NT236" s="64"/>
      <c r="NU236" s="64"/>
      <c r="NV236" s="64"/>
      <c r="NW236" s="64"/>
      <c r="NX236" s="64"/>
      <c r="NY236" s="64"/>
      <c r="NZ236" s="64"/>
      <c r="OA236" s="64"/>
      <c r="OB236" s="64"/>
      <c r="OC236" s="64"/>
      <c r="OD236" s="64"/>
      <c r="OE236" s="64"/>
      <c r="OF236" s="64"/>
      <c r="OG236" s="64"/>
      <c r="OH236" s="64"/>
      <c r="OI236" s="64"/>
      <c r="OJ236" s="64"/>
      <c r="OK236" s="64"/>
      <c r="OL236" s="64"/>
      <c r="OM236" s="64"/>
      <c r="ON236" s="64"/>
      <c r="OO236" s="64"/>
      <c r="OP236" s="64"/>
      <c r="OQ236" s="64"/>
      <c r="OR236" s="64"/>
      <c r="OS236" s="64"/>
      <c r="OT236" s="64"/>
      <c r="OU236" s="64"/>
      <c r="OV236" s="64"/>
      <c r="OW236" s="64"/>
      <c r="OX236" s="64"/>
      <c r="OY236" s="64"/>
      <c r="OZ236" s="64"/>
      <c r="PA236" s="64"/>
      <c r="PB236" s="64"/>
      <c r="PC236" s="64"/>
      <c r="PD236" s="64"/>
      <c r="PE236" s="64"/>
      <c r="PF236" s="64"/>
      <c r="PG236" s="64"/>
      <c r="PH236" s="64"/>
      <c r="PI236" s="64"/>
      <c r="PJ236" s="64"/>
      <c r="PK236" s="64"/>
      <c r="PL236" s="64"/>
      <c r="PM236" s="64"/>
      <c r="PN236" s="64"/>
      <c r="PO236" s="64"/>
      <c r="PP236" s="64"/>
      <c r="PQ236" s="64"/>
      <c r="PR236" s="64"/>
      <c r="PS236" s="64"/>
      <c r="PT236" s="64"/>
      <c r="PU236" s="64"/>
      <c r="PV236" s="64"/>
      <c r="PW236" s="64"/>
      <c r="PX236" s="64"/>
      <c r="PY236" s="64"/>
      <c r="PZ236" s="64"/>
      <c r="QA236" s="64"/>
      <c r="QB236" s="64"/>
      <c r="QC236" s="64"/>
      <c r="QD236" s="64"/>
      <c r="QE236" s="64"/>
      <c r="QF236" s="64"/>
      <c r="QG236" s="64"/>
      <c r="QH236" s="64"/>
      <c r="QI236" s="64"/>
      <c r="QJ236" s="64"/>
      <c r="QK236" s="64"/>
      <c r="QL236" s="64"/>
      <c r="QM236" s="64"/>
      <c r="QN236" s="64"/>
      <c r="QO236" s="64"/>
      <c r="QP236" s="64"/>
      <c r="QQ236" s="64"/>
      <c r="QR236" s="64"/>
      <c r="QS236" s="64"/>
      <c r="QT236" s="64"/>
      <c r="QU236" s="64"/>
      <c r="QV236" s="64"/>
      <c r="QW236" s="64"/>
      <c r="QX236" s="64"/>
      <c r="QY236" s="64"/>
      <c r="QZ236" s="64"/>
      <c r="RA236" s="64"/>
      <c r="RB236" s="64"/>
      <c r="RC236" s="64"/>
      <c r="RD236" s="64"/>
      <c r="RE236" s="64"/>
      <c r="RF236" s="64"/>
      <c r="RG236" s="64"/>
      <c r="RH236" s="64"/>
      <c r="RI236" s="64"/>
      <c r="RJ236" s="64"/>
      <c r="RK236" s="64"/>
      <c r="RL236" s="64"/>
      <c r="RM236" s="64"/>
      <c r="RN236" s="64"/>
      <c r="RO236" s="64"/>
      <c r="RP236" s="64"/>
      <c r="RQ236" s="64"/>
      <c r="RR236" s="64"/>
      <c r="RS236" s="64"/>
      <c r="RT236" s="64"/>
      <c r="RU236" s="64"/>
      <c r="RV236" s="64"/>
      <c r="RW236" s="64"/>
      <c r="RX236" s="64"/>
      <c r="RY236" s="64"/>
      <c r="RZ236" s="64"/>
      <c r="SA236" s="64"/>
      <c r="SB236" s="64"/>
      <c r="SC236" s="64"/>
      <c r="SD236" s="64"/>
      <c r="SE236" s="64"/>
      <c r="SF236" s="64"/>
      <c r="SG236" s="64"/>
      <c r="SH236" s="64"/>
      <c r="SI236" s="64"/>
      <c r="SJ236" s="64"/>
      <c r="SK236" s="64"/>
      <c r="SL236" s="64"/>
      <c r="SM236" s="64"/>
      <c r="SN236" s="64"/>
      <c r="SO236" s="64"/>
      <c r="SP236" s="64"/>
      <c r="SQ236" s="64"/>
      <c r="SR236" s="64"/>
      <c r="SS236" s="64"/>
      <c r="ST236" s="64"/>
      <c r="SU236" s="64"/>
      <c r="SV236" s="64"/>
      <c r="SW236" s="64"/>
      <c r="SX236" s="64"/>
      <c r="SY236" s="64"/>
      <c r="SZ236" s="64"/>
      <c r="TA236" s="64"/>
      <c r="TB236" s="64"/>
      <c r="TC236" s="64"/>
      <c r="TD236" s="64"/>
      <c r="TE236" s="64"/>
      <c r="TF236" s="64"/>
      <c r="TG236" s="64"/>
      <c r="TH236" s="64"/>
      <c r="TI236" s="64"/>
      <c r="TJ236" s="64"/>
      <c r="TK236" s="64"/>
      <c r="TL236" s="64"/>
      <c r="TM236" s="64"/>
      <c r="TN236" s="64"/>
      <c r="TO236" s="64"/>
      <c r="TP236" s="64"/>
      <c r="TQ236" s="64"/>
      <c r="TR236" s="64"/>
      <c r="TS236" s="64"/>
      <c r="TT236" s="64"/>
      <c r="TU236" s="64"/>
      <c r="TV236" s="64"/>
      <c r="TW236" s="64"/>
      <c r="TX236" s="64"/>
      <c r="TY236" s="64"/>
      <c r="TZ236" s="64"/>
      <c r="UA236" s="64"/>
      <c r="UB236" s="64"/>
      <c r="UC236" s="64"/>
      <c r="UD236" s="64"/>
      <c r="UE236" s="64"/>
      <c r="UF236" s="64"/>
      <c r="UG236" s="64"/>
      <c r="UH236" s="64"/>
      <c r="UI236" s="64"/>
      <c r="UJ236" s="64"/>
      <c r="UK236" s="64"/>
      <c r="UL236" s="64"/>
      <c r="UM236" s="64"/>
      <c r="UN236" s="64"/>
      <c r="UO236" s="64"/>
      <c r="UP236" s="64"/>
      <c r="UQ236" s="64"/>
      <c r="UR236" s="64"/>
      <c r="US236" s="64"/>
      <c r="UT236" s="64"/>
      <c r="UU236" s="64"/>
      <c r="UV236" s="64"/>
      <c r="UW236" s="64"/>
      <c r="UX236" s="64"/>
      <c r="UY236" s="64"/>
      <c r="UZ236" s="64"/>
      <c r="VA236" s="64"/>
      <c r="VB236" s="64"/>
      <c r="VC236" s="64"/>
      <c r="VD236" s="64"/>
      <c r="VE236" s="64"/>
      <c r="VF236" s="64"/>
      <c r="VG236" s="64"/>
      <c r="VH236" s="64"/>
      <c r="VI236" s="64"/>
      <c r="VJ236" s="64"/>
      <c r="VK236" s="64"/>
      <c r="VL236" s="64"/>
      <c r="VM236" s="64"/>
      <c r="VN236" s="64"/>
      <c r="VO236" s="64"/>
      <c r="VP236" s="64"/>
      <c r="VQ236" s="64"/>
      <c r="VR236" s="64"/>
      <c r="VS236" s="64"/>
      <c r="VT236" s="64"/>
      <c r="VU236" s="64"/>
      <c r="VV236" s="64"/>
      <c r="VW236" s="64"/>
      <c r="VX236" s="64"/>
      <c r="VY236" s="64"/>
      <c r="VZ236" s="64"/>
      <c r="WA236" s="64"/>
      <c r="WB236" s="64"/>
      <c r="WC236" s="64"/>
      <c r="WD236" s="64"/>
      <c r="WE236" s="64"/>
      <c r="WF236" s="64"/>
      <c r="WG236" s="64"/>
      <c r="WH236" s="64"/>
      <c r="WI236" s="64"/>
      <c r="WJ236" s="64"/>
      <c r="WK236" s="64"/>
      <c r="WL236" s="64"/>
      <c r="WM236" s="64"/>
      <c r="WN236" s="64"/>
      <c r="WO236" s="64"/>
      <c r="WP236" s="64"/>
      <c r="WQ236" s="64"/>
      <c r="WR236" s="64"/>
      <c r="WS236" s="64"/>
      <c r="WT236" s="64"/>
      <c r="WU236" s="64"/>
      <c r="WV236" s="64"/>
      <c r="WW236" s="64"/>
      <c r="WX236" s="64"/>
      <c r="WY236" s="64"/>
      <c r="WZ236" s="64"/>
      <c r="XA236" s="64"/>
      <c r="XB236" s="64"/>
      <c r="XC236" s="64"/>
      <c r="XD236" s="64"/>
      <c r="XE236" s="64"/>
      <c r="XF236" s="64"/>
      <c r="XG236" s="64"/>
      <c r="XH236" s="64"/>
      <c r="XI236" s="64"/>
      <c r="XJ236" s="64"/>
      <c r="XK236" s="64"/>
      <c r="XL236" s="64"/>
      <c r="XM236" s="64"/>
      <c r="XN236" s="64"/>
      <c r="XO236" s="64"/>
      <c r="XP236" s="64"/>
      <c r="XQ236" s="64"/>
      <c r="XR236" s="64"/>
      <c r="XS236" s="64"/>
      <c r="XT236" s="64"/>
      <c r="XU236" s="64"/>
      <c r="XV236" s="64"/>
      <c r="XW236" s="64"/>
      <c r="XX236" s="64"/>
      <c r="XY236" s="64"/>
      <c r="XZ236" s="64"/>
      <c r="YA236" s="64"/>
      <c r="YB236" s="64"/>
      <c r="YC236" s="64"/>
      <c r="YD236" s="64"/>
      <c r="YE236" s="64"/>
      <c r="YF236" s="64"/>
      <c r="YG236" s="64"/>
      <c r="YH236" s="64"/>
      <c r="YI236" s="64"/>
      <c r="YJ236" s="64"/>
      <c r="YK236" s="64"/>
      <c r="YL236" s="64"/>
      <c r="YM236" s="64"/>
      <c r="YN236" s="64"/>
      <c r="YO236" s="64"/>
      <c r="YP236" s="64"/>
      <c r="YQ236" s="64"/>
      <c r="YR236" s="64"/>
      <c r="YS236" s="64"/>
      <c r="YT236" s="64"/>
      <c r="YU236" s="64"/>
      <c r="YV236" s="64"/>
      <c r="YW236" s="64"/>
      <c r="YX236" s="64"/>
      <c r="YY236" s="64"/>
      <c r="YZ236" s="64"/>
      <c r="ZA236" s="64"/>
      <c r="ZB236" s="64"/>
      <c r="ZC236" s="64"/>
      <c r="ZD236" s="64"/>
      <c r="ZE236" s="64"/>
      <c r="ZF236" s="64"/>
      <c r="ZG236" s="64"/>
      <c r="ZH236" s="64"/>
      <c r="ZI236" s="64"/>
      <c r="ZJ236" s="64"/>
      <c r="ZK236" s="64"/>
      <c r="ZL236" s="64"/>
      <c r="ZM236" s="64"/>
      <c r="ZN236" s="64"/>
      <c r="ZO236" s="64"/>
      <c r="ZP236" s="64"/>
      <c r="ZQ236" s="64"/>
      <c r="ZR236" s="64"/>
      <c r="ZS236" s="64"/>
      <c r="ZT236" s="64"/>
      <c r="ZU236" s="64"/>
      <c r="ZV236" s="64"/>
      <c r="ZW236" s="64"/>
      <c r="ZX236" s="64"/>
      <c r="ZY236" s="64"/>
      <c r="ZZ236" s="64"/>
      <c r="AAA236" s="64"/>
      <c r="AAB236" s="64"/>
      <c r="AAC236" s="64"/>
      <c r="AAD236" s="64"/>
      <c r="AAE236" s="64"/>
      <c r="AAF236" s="64"/>
      <c r="AAG236" s="64"/>
      <c r="AAH236" s="64"/>
      <c r="AAI236" s="64"/>
      <c r="AAJ236" s="64"/>
      <c r="AAK236" s="64"/>
      <c r="AAL236" s="64"/>
      <c r="AAM236" s="64"/>
      <c r="AAN236" s="64"/>
      <c r="AAO236" s="64"/>
      <c r="AAP236" s="64"/>
      <c r="AAQ236" s="64"/>
      <c r="AAR236" s="64"/>
      <c r="AAS236" s="64"/>
      <c r="AAT236" s="64"/>
      <c r="AAU236" s="64"/>
      <c r="AAV236" s="64"/>
      <c r="AAW236" s="64"/>
      <c r="AAX236" s="64"/>
      <c r="AAY236" s="64"/>
      <c r="AAZ236" s="64"/>
      <c r="ABA236" s="64"/>
      <c r="ABB236" s="64"/>
      <c r="ABC236" s="64"/>
      <c r="ABD236" s="64"/>
      <c r="ABE236" s="64"/>
      <c r="ABF236" s="64"/>
      <c r="ABG236" s="64"/>
      <c r="ABH236" s="64"/>
      <c r="ABI236" s="64"/>
      <c r="ABJ236" s="64"/>
      <c r="ABK236" s="64"/>
      <c r="ABL236" s="64"/>
      <c r="ABM236" s="64"/>
      <c r="ABN236" s="64"/>
      <c r="ABO236" s="64"/>
      <c r="ABP236" s="64"/>
      <c r="ABQ236" s="64"/>
      <c r="ABR236" s="64"/>
      <c r="ABS236" s="64"/>
      <c r="ABT236" s="64"/>
      <c r="ABU236" s="64"/>
      <c r="ABV236" s="64"/>
      <c r="ABW236" s="64"/>
      <c r="ABX236" s="64"/>
      <c r="ABY236" s="64"/>
      <c r="ABZ236" s="64"/>
      <c r="ACA236" s="64"/>
      <c r="ACB236" s="64"/>
      <c r="ACC236" s="64"/>
      <c r="ACD236" s="64"/>
      <c r="ACE236" s="64"/>
      <c r="ACF236" s="64"/>
      <c r="ACG236" s="64"/>
      <c r="ACH236" s="64"/>
      <c r="ACI236" s="64"/>
      <c r="ACJ236" s="64"/>
      <c r="ACK236" s="64"/>
      <c r="ACL236" s="64"/>
      <c r="ACM236" s="64"/>
      <c r="ACN236" s="64"/>
      <c r="ACO236" s="64"/>
      <c r="ACP236" s="64"/>
      <c r="ACQ236" s="64"/>
      <c r="ACR236" s="64"/>
      <c r="ACS236" s="64"/>
      <c r="ACT236" s="64"/>
      <c r="ACU236" s="64"/>
      <c r="ACV236" s="64"/>
      <c r="ACW236" s="64"/>
      <c r="ACX236" s="64"/>
      <c r="ACY236" s="64"/>
      <c r="ACZ236" s="64"/>
      <c r="ADA236" s="64"/>
      <c r="ADB236" s="64"/>
      <c r="ADC236" s="64"/>
      <c r="ADD236" s="64"/>
      <c r="ADE236" s="64"/>
      <c r="ADF236" s="64"/>
      <c r="ADG236" s="64"/>
      <c r="ADH236" s="64"/>
      <c r="ADI236" s="64"/>
      <c r="ADJ236" s="64"/>
      <c r="ADK236" s="64"/>
      <c r="ADL236" s="64"/>
      <c r="ADM236" s="64"/>
      <c r="ADN236" s="64"/>
      <c r="ADO236" s="64"/>
      <c r="ADP236" s="64"/>
      <c r="ADQ236" s="64"/>
      <c r="ADR236" s="64"/>
      <c r="ADS236" s="64"/>
      <c r="ADT236" s="64"/>
      <c r="ADU236" s="64"/>
      <c r="ADV236" s="64"/>
      <c r="ADW236" s="64"/>
      <c r="ADX236" s="64"/>
      <c r="ADY236" s="64"/>
      <c r="ADZ236" s="64"/>
      <c r="AEA236" s="64"/>
      <c r="AEB236" s="64"/>
      <c r="AEC236" s="64"/>
      <c r="AED236" s="64"/>
      <c r="AEE236" s="64"/>
      <c r="AEF236" s="64"/>
      <c r="AEG236" s="64"/>
      <c r="AEH236" s="64"/>
      <c r="AEI236" s="64"/>
      <c r="AEJ236" s="64"/>
      <c r="AEK236" s="64"/>
      <c r="AEL236" s="64"/>
      <c r="AEM236" s="64"/>
      <c r="AEN236" s="64"/>
      <c r="AEO236" s="64"/>
      <c r="AEP236" s="64"/>
      <c r="AEQ236" s="64"/>
      <c r="AER236" s="64"/>
      <c r="AES236" s="64"/>
      <c r="AET236" s="64"/>
      <c r="AEU236" s="64"/>
      <c r="AEV236" s="64"/>
      <c r="AEW236" s="64"/>
      <c r="AEX236" s="64"/>
      <c r="AEY236" s="64"/>
      <c r="AEZ236" s="64"/>
      <c r="AFA236" s="64"/>
      <c r="AFB236" s="64"/>
      <c r="AFC236" s="64"/>
      <c r="AFD236" s="64"/>
      <c r="AFE236" s="64"/>
      <c r="AFF236" s="64"/>
      <c r="AFG236" s="64"/>
      <c r="AFH236" s="64"/>
      <c r="AFI236" s="64"/>
      <c r="AFJ236" s="64"/>
      <c r="AFK236" s="64"/>
      <c r="AFL236" s="64"/>
      <c r="AFM236" s="64"/>
      <c r="AFN236" s="64"/>
      <c r="AFO236" s="64"/>
      <c r="AFP236" s="64"/>
      <c r="AFQ236" s="64"/>
      <c r="AFR236" s="64"/>
      <c r="AFS236" s="64"/>
      <c r="AFT236" s="64"/>
      <c r="AFU236" s="64"/>
      <c r="AFV236" s="64"/>
      <c r="AFW236" s="64"/>
      <c r="AFX236" s="64"/>
      <c r="AFY236" s="64"/>
      <c r="AFZ236" s="64"/>
      <c r="AGA236" s="64"/>
      <c r="AGB236" s="64"/>
      <c r="AGC236" s="64"/>
      <c r="AGD236" s="64"/>
      <c r="AGE236" s="64"/>
      <c r="AGF236" s="64"/>
      <c r="AGG236" s="64"/>
      <c r="AGH236" s="64"/>
      <c r="AGI236" s="64"/>
      <c r="AGJ236" s="64"/>
      <c r="AGK236" s="64"/>
      <c r="AGL236" s="64"/>
      <c r="AGM236" s="64"/>
      <c r="AGN236" s="64"/>
      <c r="AGO236" s="64"/>
      <c r="AGP236" s="64"/>
      <c r="AGQ236" s="64"/>
      <c r="AGR236" s="64"/>
      <c r="AGS236" s="64"/>
      <c r="AGT236" s="64"/>
      <c r="AGU236" s="64"/>
      <c r="AGV236" s="64"/>
      <c r="AGW236" s="64"/>
      <c r="AGX236" s="64"/>
      <c r="AGY236" s="64"/>
      <c r="AGZ236" s="64"/>
      <c r="AHA236" s="64"/>
      <c r="AHB236" s="64"/>
      <c r="AHC236" s="64"/>
      <c r="AHD236" s="64"/>
      <c r="AHE236" s="64"/>
      <c r="AHF236" s="64"/>
      <c r="AHG236" s="64"/>
      <c r="AHH236" s="64"/>
      <c r="AHI236" s="64"/>
      <c r="AHJ236" s="64"/>
      <c r="AHK236" s="64"/>
      <c r="AHL236" s="64"/>
      <c r="AHM236" s="64"/>
      <c r="AHN236" s="64"/>
      <c r="AHO236" s="64"/>
      <c r="AHP236" s="64"/>
      <c r="AHQ236" s="64"/>
      <c r="AHR236" s="64"/>
      <c r="AHS236" s="64"/>
      <c r="AHT236" s="64"/>
      <c r="AHU236" s="64"/>
      <c r="AHV236" s="64"/>
      <c r="AHW236" s="64"/>
      <c r="AHX236" s="64"/>
      <c r="AHY236" s="64"/>
      <c r="AHZ236" s="64"/>
      <c r="AIA236" s="64"/>
      <c r="AIB236" s="64"/>
      <c r="AIC236" s="64"/>
      <c r="AID236" s="64"/>
      <c r="AIE236" s="64"/>
      <c r="AIF236" s="64"/>
      <c r="AIG236" s="64"/>
      <c r="AIH236" s="64"/>
      <c r="AII236" s="64"/>
      <c r="AIJ236" s="64"/>
      <c r="AIK236" s="64"/>
      <c r="AIL236" s="64"/>
      <c r="AIM236" s="64"/>
      <c r="AIN236" s="64"/>
      <c r="AIO236" s="64"/>
      <c r="AIP236" s="64"/>
      <c r="AIQ236" s="64"/>
      <c r="AIR236" s="64"/>
      <c r="AIS236" s="64"/>
      <c r="AIT236" s="64"/>
      <c r="AIU236" s="64"/>
      <c r="AIV236" s="64"/>
      <c r="AIW236" s="64"/>
      <c r="AIX236" s="64"/>
      <c r="AIY236" s="64"/>
      <c r="AIZ236" s="64"/>
      <c r="AJA236" s="64"/>
      <c r="AJB236" s="64"/>
      <c r="AJC236" s="64"/>
      <c r="AJD236" s="64"/>
      <c r="AJE236" s="64"/>
      <c r="AJF236" s="64"/>
      <c r="AJG236" s="64"/>
      <c r="AJH236" s="64"/>
      <c r="AJI236" s="64"/>
      <c r="AJJ236" s="64"/>
      <c r="AJK236" s="64"/>
      <c r="AJL236" s="64"/>
      <c r="AJM236" s="64"/>
      <c r="AJN236" s="64"/>
      <c r="AJO236" s="64"/>
      <c r="AJP236" s="64"/>
      <c r="AJQ236" s="64"/>
      <c r="AJR236" s="64"/>
      <c r="AJS236" s="64"/>
      <c r="AJT236" s="64"/>
      <c r="AJU236" s="64"/>
      <c r="AJV236" s="64"/>
      <c r="AJW236" s="64"/>
      <c r="AJX236" s="64"/>
      <c r="AJY236" s="64"/>
      <c r="AJZ236" s="64"/>
      <c r="AKA236" s="64"/>
      <c r="AKB236" s="64"/>
      <c r="AKC236" s="64"/>
      <c r="AKD236" s="64"/>
      <c r="AKE236" s="64"/>
      <c r="AKF236" s="64"/>
      <c r="AKG236" s="64"/>
      <c r="AKH236" s="64"/>
      <c r="AKI236" s="64"/>
      <c r="AKJ236" s="64"/>
      <c r="AKK236" s="64"/>
      <c r="AKL236" s="64"/>
      <c r="AKM236" s="64"/>
      <c r="AKN236" s="64"/>
      <c r="AKO236" s="64"/>
      <c r="AKP236" s="64"/>
      <c r="AKQ236" s="64"/>
      <c r="AKR236" s="64"/>
      <c r="AKS236" s="64"/>
      <c r="AKT236" s="64"/>
      <c r="AKU236" s="64"/>
      <c r="AKV236" s="64"/>
      <c r="AKW236" s="64"/>
      <c r="AKX236" s="64"/>
      <c r="AKY236" s="64"/>
      <c r="AKZ236" s="64"/>
      <c r="ALA236" s="64"/>
      <c r="ALB236" s="64"/>
      <c r="ALC236" s="64"/>
      <c r="ALD236" s="64"/>
      <c r="ALE236" s="64"/>
      <c r="ALF236" s="64"/>
      <c r="ALG236" s="64"/>
      <c r="ALH236" s="64"/>
      <c r="ALI236" s="64"/>
      <c r="ALJ236" s="64"/>
      <c r="ALK236" s="64"/>
      <c r="ALL236" s="64"/>
      <c r="ALM236" s="64"/>
      <c r="ALN236" s="64"/>
      <c r="ALO236" s="64"/>
      <c r="ALP236" s="64"/>
      <c r="ALQ236" s="64"/>
      <c r="ALR236" s="64"/>
      <c r="ALS236" s="64"/>
      <c r="ALT236" s="64"/>
      <c r="ALU236" s="64"/>
      <c r="ALV236" s="64"/>
      <c r="ALW236" s="64"/>
      <c r="ALX236" s="64"/>
      <c r="ALY236" s="64"/>
      <c r="ALZ236" s="64"/>
      <c r="AMA236" s="64"/>
      <c r="AMB236" s="64"/>
      <c r="AMC236" s="64"/>
      <c r="AMD236" s="64"/>
      <c r="AME236" s="64"/>
      <c r="AMF236" s="64"/>
      <c r="AMG236" s="64"/>
      <c r="AMH236" s="64"/>
      <c r="AMI236" s="64"/>
      <c r="AMJ236" s="64"/>
      <c r="AMK236" s="64"/>
      <c r="AML236" s="64"/>
      <c r="AMM236" s="64"/>
      <c r="AMN236" s="64"/>
      <c r="AMO236" s="64"/>
      <c r="AMP236" s="64"/>
      <c r="AMQ236" s="64"/>
      <c r="AMR236" s="64"/>
      <c r="AMS236" s="64"/>
      <c r="AMT236" s="64"/>
      <c r="AMU236" s="64"/>
      <c r="AMV236" s="64"/>
      <c r="AMW236" s="64"/>
      <c r="AMX236" s="64"/>
      <c r="AMY236" s="64"/>
      <c r="AMZ236" s="64"/>
      <c r="ANA236" s="64"/>
      <c r="ANB236" s="64"/>
      <c r="ANC236" s="64"/>
      <c r="AND236" s="64"/>
      <c r="ANE236" s="64"/>
      <c r="ANF236" s="64"/>
      <c r="ANG236" s="64"/>
      <c r="ANH236" s="64"/>
      <c r="ANI236" s="64"/>
      <c r="ANJ236" s="64"/>
      <c r="ANK236" s="64"/>
      <c r="ANL236" s="64"/>
      <c r="ANM236" s="64"/>
      <c r="ANN236" s="64"/>
      <c r="ANO236" s="64"/>
      <c r="ANP236" s="64"/>
      <c r="ANQ236" s="64"/>
      <c r="ANR236" s="64"/>
      <c r="ANS236" s="64"/>
      <c r="ANT236" s="64"/>
      <c r="ANU236" s="64"/>
      <c r="ANV236" s="64"/>
      <c r="ANW236" s="64"/>
      <c r="ANX236" s="64"/>
      <c r="ANY236" s="64"/>
      <c r="ANZ236" s="64"/>
      <c r="AOA236" s="64"/>
      <c r="AOB236" s="64"/>
      <c r="AOC236" s="64"/>
      <c r="AOD236" s="64"/>
      <c r="AOE236" s="64"/>
      <c r="AOF236" s="64"/>
      <c r="AOG236" s="64"/>
      <c r="AOH236" s="64"/>
      <c r="AOI236" s="64"/>
      <c r="AOJ236" s="64"/>
      <c r="AOK236" s="64"/>
      <c r="AOL236" s="64"/>
      <c r="AOM236" s="64"/>
      <c r="AON236" s="64"/>
      <c r="AOO236" s="64"/>
      <c r="AOP236" s="64"/>
      <c r="AOQ236" s="64"/>
      <c r="AOR236" s="64"/>
      <c r="AOS236" s="64"/>
      <c r="AOT236" s="64"/>
      <c r="AOU236" s="64"/>
      <c r="AOV236" s="64"/>
      <c r="AOW236" s="64"/>
      <c r="AOX236" s="64"/>
      <c r="AOY236" s="64"/>
      <c r="AOZ236" s="64"/>
      <c r="APA236" s="64"/>
      <c r="APB236" s="64"/>
      <c r="APC236" s="64"/>
      <c r="APD236" s="64"/>
      <c r="APE236" s="64"/>
      <c r="APF236" s="64"/>
      <c r="APG236" s="64"/>
      <c r="APH236" s="64"/>
      <c r="API236" s="64"/>
      <c r="APJ236" s="64"/>
      <c r="APK236" s="64"/>
      <c r="APL236" s="64"/>
      <c r="APM236" s="64"/>
      <c r="APN236" s="64"/>
      <c r="APO236" s="64"/>
      <c r="APP236" s="64"/>
      <c r="APQ236" s="64"/>
      <c r="APR236" s="64"/>
      <c r="APS236" s="64"/>
      <c r="APT236" s="64"/>
      <c r="APU236" s="64"/>
      <c r="APV236" s="64"/>
      <c r="APW236" s="64"/>
      <c r="APX236" s="64"/>
      <c r="APY236" s="64"/>
      <c r="APZ236" s="64"/>
      <c r="AQA236" s="64"/>
      <c r="AQB236" s="64"/>
      <c r="AQC236" s="64"/>
      <c r="AQD236" s="64"/>
      <c r="AQE236" s="64"/>
      <c r="AQF236" s="64"/>
      <c r="AQG236" s="64"/>
      <c r="AQH236" s="64"/>
      <c r="AQI236" s="64"/>
      <c r="AQJ236" s="64"/>
      <c r="AQK236" s="64"/>
      <c r="AQL236" s="64"/>
      <c r="AQM236" s="64"/>
      <c r="AQN236" s="64"/>
      <c r="AQO236" s="64"/>
      <c r="AQP236" s="64"/>
      <c r="AQQ236" s="64"/>
      <c r="AQR236" s="64"/>
      <c r="AQS236" s="64"/>
      <c r="AQT236" s="64"/>
      <c r="AQU236" s="64"/>
      <c r="AQV236" s="64"/>
      <c r="AQW236" s="64"/>
      <c r="AQX236" s="64"/>
      <c r="AQY236" s="64"/>
      <c r="AQZ236" s="64"/>
      <c r="ARA236" s="64"/>
      <c r="ARB236" s="64"/>
      <c r="ARC236" s="64"/>
      <c r="ARD236" s="64"/>
      <c r="ARE236" s="64"/>
      <c r="ARF236" s="64"/>
      <c r="ARG236" s="64"/>
      <c r="ARH236" s="64"/>
      <c r="ARI236" s="64"/>
      <c r="ARJ236" s="64"/>
      <c r="ARK236" s="64"/>
      <c r="ARL236" s="64"/>
      <c r="ARM236" s="64"/>
      <c r="ARN236" s="64"/>
      <c r="ARO236" s="64"/>
      <c r="ARP236" s="64"/>
      <c r="ARQ236" s="64"/>
      <c r="ARR236" s="64"/>
      <c r="ARS236" s="64"/>
      <c r="ART236" s="64"/>
      <c r="ARU236" s="64"/>
      <c r="ARV236" s="64"/>
      <c r="ARW236" s="64"/>
      <c r="ARX236" s="64"/>
      <c r="ARY236" s="64"/>
      <c r="ARZ236" s="64"/>
      <c r="ASA236" s="64"/>
      <c r="ASB236" s="64"/>
      <c r="ASC236" s="64"/>
      <c r="ASD236" s="64"/>
      <c r="ASE236" s="64"/>
      <c r="ASF236" s="64"/>
      <c r="ASG236" s="64"/>
      <c r="ASH236" s="64"/>
      <c r="ASI236" s="64"/>
      <c r="ASJ236" s="64"/>
      <c r="ASK236" s="64"/>
      <c r="ASL236" s="64"/>
      <c r="ASM236" s="64"/>
      <c r="ASN236" s="64"/>
      <c r="ASO236" s="64"/>
      <c r="ASP236" s="64"/>
      <c r="ASQ236" s="64"/>
      <c r="ASR236" s="64"/>
      <c r="ASS236" s="64"/>
      <c r="AST236" s="64"/>
      <c r="ASU236" s="64"/>
      <c r="ASV236" s="64"/>
      <c r="ASW236" s="64"/>
      <c r="ASX236" s="64"/>
      <c r="ASY236" s="64"/>
      <c r="ASZ236" s="64"/>
      <c r="ATA236" s="64"/>
      <c r="ATB236" s="64"/>
      <c r="ATC236" s="64"/>
      <c r="ATD236" s="64"/>
      <c r="ATE236" s="64"/>
      <c r="ATF236" s="64"/>
      <c r="ATG236" s="64"/>
      <c r="ATH236" s="64"/>
      <c r="ATI236" s="64"/>
      <c r="ATJ236" s="64"/>
      <c r="ATK236" s="64"/>
      <c r="ATL236" s="64"/>
      <c r="ATM236" s="64"/>
      <c r="ATN236" s="64"/>
      <c r="ATO236" s="64"/>
      <c r="ATP236" s="64"/>
      <c r="ATQ236" s="64"/>
      <c r="ATR236" s="64"/>
      <c r="ATS236" s="64"/>
      <c r="ATT236" s="64"/>
      <c r="ATU236" s="64"/>
      <c r="ATV236" s="64"/>
      <c r="ATW236" s="64"/>
      <c r="ATX236" s="64"/>
      <c r="ATY236" s="64"/>
      <c r="ATZ236" s="64"/>
      <c r="AUA236" s="64"/>
      <c r="AUB236" s="64"/>
      <c r="AUC236" s="64"/>
      <c r="AUD236" s="64"/>
      <c r="AUE236" s="64"/>
      <c r="AUF236" s="64"/>
      <c r="AUG236" s="64"/>
      <c r="AUH236" s="64"/>
      <c r="AUI236" s="64"/>
      <c r="AUJ236" s="64"/>
      <c r="AUK236" s="64"/>
      <c r="AUL236" s="64"/>
      <c r="AUM236" s="64"/>
      <c r="AUN236" s="64"/>
      <c r="AUO236" s="64"/>
      <c r="AUP236" s="64"/>
      <c r="AUQ236" s="64"/>
      <c r="AUR236" s="64"/>
      <c r="AUS236" s="64"/>
      <c r="AUT236" s="64"/>
      <c r="AUU236" s="64"/>
      <c r="AUV236" s="64"/>
      <c r="AUW236" s="64"/>
      <c r="AUX236" s="64"/>
      <c r="AUY236" s="64"/>
      <c r="AUZ236" s="64"/>
      <c r="AVA236" s="64"/>
      <c r="AVB236" s="64"/>
      <c r="AVC236" s="64"/>
      <c r="AVD236" s="64"/>
      <c r="AVE236" s="64"/>
      <c r="AVF236" s="64"/>
      <c r="AVG236" s="64"/>
      <c r="AVH236" s="64"/>
      <c r="AVI236" s="64"/>
      <c r="AVJ236" s="64"/>
      <c r="AVK236" s="64"/>
      <c r="AVL236" s="64"/>
      <c r="AVM236" s="64"/>
      <c r="AVN236" s="64"/>
      <c r="AVO236" s="64"/>
      <c r="AVP236" s="64"/>
      <c r="AVQ236" s="64"/>
      <c r="AVR236" s="64"/>
      <c r="AVS236" s="64"/>
      <c r="AVT236" s="64"/>
      <c r="AVU236" s="64"/>
      <c r="AVV236" s="64"/>
      <c r="AVW236" s="64"/>
      <c r="AVX236" s="64"/>
      <c r="AVY236" s="64"/>
      <c r="AVZ236" s="64"/>
      <c r="AWA236" s="64"/>
      <c r="AWB236" s="64"/>
      <c r="AWC236" s="64"/>
      <c r="AWD236" s="64"/>
      <c r="AWE236" s="64"/>
      <c r="AWF236" s="64"/>
      <c r="AWG236" s="64"/>
      <c r="AWH236" s="64"/>
      <c r="AWI236" s="64"/>
      <c r="AWJ236" s="64"/>
      <c r="AWK236" s="64"/>
      <c r="AWL236" s="64"/>
      <c r="AWM236" s="64"/>
      <c r="AWN236" s="64"/>
      <c r="AWO236" s="64"/>
      <c r="AWP236" s="64"/>
      <c r="AWQ236" s="64"/>
      <c r="AWR236" s="64"/>
      <c r="AWS236" s="64"/>
      <c r="AWT236" s="64"/>
      <c r="AWU236" s="64"/>
      <c r="AWV236" s="64"/>
      <c r="AWW236" s="64"/>
      <c r="AWX236" s="64"/>
      <c r="AWY236" s="64"/>
      <c r="AWZ236" s="64"/>
      <c r="AXA236" s="64"/>
      <c r="AXB236" s="64"/>
      <c r="AXC236" s="64"/>
      <c r="AXD236" s="64"/>
      <c r="AXE236" s="64"/>
      <c r="AXF236" s="64"/>
      <c r="AXG236" s="64"/>
      <c r="AXH236" s="64"/>
      <c r="AXI236" s="64"/>
      <c r="AXJ236" s="64"/>
      <c r="AXK236" s="64"/>
      <c r="AXL236" s="64"/>
      <c r="AXM236" s="64"/>
      <c r="AXN236" s="64"/>
      <c r="AXO236" s="64"/>
      <c r="AXP236" s="64"/>
      <c r="AXQ236" s="64"/>
      <c r="AXR236" s="64"/>
      <c r="AXS236" s="64"/>
      <c r="AXT236" s="64"/>
      <c r="AXU236" s="64"/>
      <c r="AXV236" s="64"/>
      <c r="AXW236" s="64"/>
      <c r="AXX236" s="64"/>
      <c r="AXY236" s="64"/>
      <c r="AXZ236" s="64"/>
      <c r="AYA236" s="64"/>
      <c r="AYB236" s="64"/>
      <c r="AYC236" s="64"/>
      <c r="AYD236" s="64"/>
      <c r="AYE236" s="64"/>
      <c r="AYF236" s="64"/>
      <c r="AYG236" s="64"/>
      <c r="AYH236" s="64"/>
      <c r="AYI236" s="64"/>
      <c r="AYJ236" s="64"/>
      <c r="AYK236" s="64"/>
      <c r="AYL236" s="64"/>
      <c r="AYM236" s="64"/>
      <c r="AYN236" s="64"/>
      <c r="AYO236" s="64"/>
      <c r="AYP236" s="64"/>
      <c r="AYQ236" s="64"/>
      <c r="AYR236" s="64"/>
      <c r="AYS236" s="64"/>
      <c r="AYT236" s="64"/>
      <c r="AYU236" s="64"/>
      <c r="AYV236" s="64"/>
      <c r="AYW236" s="64"/>
      <c r="AYX236" s="64"/>
      <c r="AYY236" s="64"/>
      <c r="AYZ236" s="64"/>
      <c r="AZA236" s="64"/>
      <c r="AZB236" s="64"/>
      <c r="AZC236" s="64"/>
      <c r="AZD236" s="64"/>
      <c r="AZE236" s="64"/>
      <c r="AZF236" s="64"/>
      <c r="AZG236" s="64"/>
      <c r="AZH236" s="64"/>
      <c r="AZI236" s="64"/>
      <c r="AZJ236" s="64"/>
      <c r="AZK236" s="64"/>
      <c r="AZL236" s="64"/>
      <c r="AZM236" s="64"/>
      <c r="AZN236" s="64"/>
      <c r="AZO236" s="64"/>
      <c r="AZP236" s="64"/>
      <c r="AZQ236" s="64"/>
      <c r="AZR236" s="64"/>
      <c r="AZS236" s="64"/>
      <c r="AZT236" s="64"/>
      <c r="AZU236" s="64"/>
      <c r="AZV236" s="64"/>
      <c r="AZW236" s="64"/>
      <c r="AZX236" s="64"/>
      <c r="AZY236" s="64"/>
      <c r="AZZ236" s="64"/>
      <c r="BAA236" s="64"/>
      <c r="BAB236" s="64"/>
      <c r="BAC236" s="64"/>
      <c r="BAD236" s="64"/>
      <c r="BAE236" s="64"/>
      <c r="BAF236" s="64"/>
      <c r="BAG236" s="64"/>
      <c r="BAH236" s="64"/>
      <c r="BAI236" s="64"/>
      <c r="BAJ236" s="64"/>
      <c r="BAK236" s="64"/>
      <c r="BAL236" s="64"/>
      <c r="BAM236" s="64"/>
      <c r="BAN236" s="64"/>
      <c r="BAO236" s="64"/>
      <c r="BAP236" s="64"/>
      <c r="BAQ236" s="64"/>
      <c r="BAR236" s="64"/>
      <c r="BAS236" s="64"/>
      <c r="BAT236" s="64"/>
      <c r="BAU236" s="64"/>
      <c r="BAV236" s="64"/>
      <c r="BAW236" s="64"/>
      <c r="BAX236" s="64"/>
      <c r="BAY236" s="64"/>
      <c r="BAZ236" s="64"/>
      <c r="BBA236" s="64"/>
      <c r="BBB236" s="64"/>
      <c r="BBC236" s="64"/>
      <c r="BBD236" s="64"/>
      <c r="BBE236" s="64"/>
      <c r="BBF236" s="64"/>
      <c r="BBG236" s="64"/>
      <c r="BBH236" s="64"/>
      <c r="BBI236" s="64"/>
      <c r="BBJ236" s="64"/>
      <c r="BBK236" s="64"/>
      <c r="BBL236" s="64"/>
      <c r="BBM236" s="64"/>
      <c r="BBN236" s="64"/>
      <c r="BBO236" s="64"/>
      <c r="BBP236" s="64"/>
      <c r="BBQ236" s="64"/>
      <c r="BBR236" s="64"/>
      <c r="BBS236" s="64"/>
      <c r="BBT236" s="64"/>
      <c r="BBU236" s="64"/>
      <c r="BBV236" s="64"/>
      <c r="BBW236" s="64"/>
      <c r="BBX236" s="64"/>
      <c r="BBY236" s="64"/>
      <c r="BBZ236" s="64"/>
      <c r="BCA236" s="64"/>
      <c r="BCB236" s="64"/>
      <c r="BCC236" s="64"/>
      <c r="BCD236" s="64"/>
      <c r="BCE236" s="64"/>
      <c r="BCF236" s="64"/>
      <c r="BCG236" s="64"/>
      <c r="BCH236" s="64"/>
      <c r="BCI236" s="64"/>
      <c r="BCJ236" s="64"/>
      <c r="BCK236" s="64"/>
      <c r="BCL236" s="64"/>
      <c r="BCM236" s="64"/>
      <c r="BCN236" s="64"/>
      <c r="BCO236" s="64"/>
      <c r="BCP236" s="64"/>
      <c r="BCQ236" s="64"/>
      <c r="BCR236" s="64"/>
      <c r="BCS236" s="64"/>
      <c r="BCT236" s="64"/>
      <c r="BCU236" s="64"/>
      <c r="BCV236" s="64"/>
      <c r="BCW236" s="64"/>
      <c r="BCX236" s="64"/>
      <c r="BCY236" s="64"/>
      <c r="BCZ236" s="64"/>
      <c r="BDA236" s="64"/>
      <c r="BDB236" s="64"/>
      <c r="BDC236" s="64"/>
      <c r="BDD236" s="64"/>
      <c r="BDE236" s="64"/>
      <c r="BDF236" s="64"/>
      <c r="BDG236" s="64"/>
      <c r="BDH236" s="64"/>
      <c r="BDI236" s="64"/>
      <c r="BDJ236" s="64"/>
      <c r="BDK236" s="64"/>
      <c r="BDL236" s="64"/>
      <c r="BDM236" s="64"/>
      <c r="BDN236" s="64"/>
      <c r="BDO236" s="64"/>
      <c r="BDP236" s="64"/>
      <c r="BDQ236" s="64"/>
      <c r="BDR236" s="64"/>
      <c r="BDS236" s="64"/>
      <c r="BDT236" s="64"/>
      <c r="BDU236" s="64"/>
      <c r="BDV236" s="64"/>
      <c r="BDW236" s="64"/>
      <c r="BDX236" s="64"/>
      <c r="BDY236" s="64"/>
      <c r="BDZ236" s="64"/>
      <c r="BEA236" s="64"/>
      <c r="BEB236" s="64"/>
      <c r="BEC236" s="64"/>
      <c r="BED236" s="64"/>
      <c r="BEE236" s="64"/>
      <c r="BEF236" s="64"/>
      <c r="BEG236" s="64"/>
      <c r="BEH236" s="64"/>
      <c r="BEI236" s="64"/>
      <c r="BEJ236" s="64"/>
      <c r="BEK236" s="64"/>
      <c r="BEL236" s="64"/>
      <c r="BEM236" s="64"/>
      <c r="BEN236" s="64"/>
      <c r="BEO236" s="64"/>
      <c r="BEP236" s="64"/>
      <c r="BEQ236" s="64"/>
      <c r="BER236" s="64"/>
      <c r="BES236" s="64"/>
      <c r="BET236" s="64"/>
      <c r="BEU236" s="64"/>
      <c r="BEV236" s="64"/>
      <c r="BEW236" s="64"/>
      <c r="BEX236" s="64"/>
      <c r="BEY236" s="64"/>
      <c r="BEZ236" s="64"/>
      <c r="BFA236" s="64"/>
      <c r="BFB236" s="64"/>
      <c r="BFC236" s="64"/>
      <c r="BFD236" s="64"/>
      <c r="BFE236" s="64"/>
      <c r="BFF236" s="64"/>
      <c r="BFG236" s="64"/>
      <c r="BFH236" s="64"/>
      <c r="BFI236" s="64"/>
      <c r="BFJ236" s="64"/>
      <c r="BFK236" s="64"/>
      <c r="BFL236" s="64"/>
      <c r="BFM236" s="64"/>
      <c r="BFN236" s="64"/>
      <c r="BFO236" s="64"/>
      <c r="BFP236" s="64"/>
      <c r="BFQ236" s="64"/>
      <c r="BFR236" s="64"/>
      <c r="BFS236" s="64"/>
      <c r="BFT236" s="64"/>
      <c r="BFU236" s="64"/>
      <c r="BFV236" s="64"/>
      <c r="BFW236" s="64"/>
      <c r="BFX236" s="64"/>
      <c r="BFY236" s="64"/>
      <c r="BFZ236" s="64"/>
      <c r="BGA236" s="64"/>
      <c r="BGB236" s="64"/>
      <c r="BGC236" s="64"/>
      <c r="BGD236" s="64"/>
      <c r="BGE236" s="64"/>
      <c r="BGF236" s="64"/>
      <c r="BGG236" s="64"/>
      <c r="BGH236" s="64"/>
      <c r="BGI236" s="64"/>
      <c r="BGJ236" s="64"/>
      <c r="BGK236" s="64"/>
      <c r="BGL236" s="64"/>
      <c r="BGM236" s="64"/>
      <c r="BGN236" s="64"/>
      <c r="BGO236" s="64"/>
      <c r="BGP236" s="64"/>
      <c r="BGQ236" s="64"/>
      <c r="BGR236" s="64"/>
      <c r="BGS236" s="64"/>
      <c r="BGT236" s="64"/>
      <c r="BGU236" s="64"/>
      <c r="BGV236" s="64"/>
      <c r="BGW236" s="64"/>
      <c r="BGX236" s="64"/>
      <c r="BGY236" s="64"/>
      <c r="BGZ236" s="64"/>
      <c r="BHA236" s="64"/>
      <c r="BHB236" s="64"/>
      <c r="BHC236" s="64"/>
      <c r="BHD236" s="64"/>
      <c r="BHE236" s="64"/>
      <c r="BHF236" s="64"/>
      <c r="BHG236" s="64"/>
      <c r="BHH236" s="64"/>
      <c r="BHI236" s="64"/>
      <c r="BHJ236" s="64"/>
      <c r="BHK236" s="64"/>
      <c r="BHL236" s="64"/>
      <c r="BHM236" s="64"/>
      <c r="BHN236" s="64"/>
      <c r="BHO236" s="64"/>
      <c r="BHP236" s="64"/>
      <c r="BHQ236" s="64"/>
      <c r="BHR236" s="64"/>
      <c r="BHS236" s="64"/>
      <c r="BHT236" s="64"/>
      <c r="BHU236" s="64"/>
      <c r="BHV236" s="64"/>
      <c r="BHW236" s="64"/>
      <c r="BHX236" s="64"/>
      <c r="BHY236" s="64"/>
      <c r="BHZ236" s="64"/>
      <c r="BIA236" s="64"/>
      <c r="BIB236" s="64"/>
      <c r="BIC236" s="64"/>
      <c r="BID236" s="64"/>
      <c r="BIE236" s="64"/>
      <c r="BIF236" s="64"/>
      <c r="BIG236" s="64"/>
      <c r="BIH236" s="64"/>
      <c r="BII236" s="64"/>
      <c r="BIJ236" s="64"/>
      <c r="BIK236" s="64"/>
      <c r="BIL236" s="64"/>
      <c r="BIM236" s="64"/>
      <c r="BIN236" s="64"/>
      <c r="BIO236" s="64"/>
      <c r="BIP236" s="64"/>
      <c r="BIQ236" s="64"/>
      <c r="BIR236" s="64"/>
      <c r="BIS236" s="64"/>
      <c r="BIT236" s="64"/>
      <c r="BIU236" s="64"/>
      <c r="BIV236" s="64"/>
      <c r="BIW236" s="64"/>
      <c r="BIX236" s="64"/>
      <c r="BIY236" s="64"/>
      <c r="BIZ236" s="64"/>
      <c r="BJA236" s="64"/>
      <c r="BJB236" s="64"/>
      <c r="BJC236" s="64"/>
      <c r="BJD236" s="64"/>
      <c r="BJE236" s="64"/>
      <c r="BJF236" s="64"/>
      <c r="BJG236" s="64"/>
      <c r="BJH236" s="64"/>
      <c r="BJI236" s="64"/>
      <c r="BJJ236" s="64"/>
      <c r="BJK236" s="64"/>
      <c r="BJL236" s="64"/>
      <c r="BJM236" s="64"/>
      <c r="BJN236" s="64"/>
      <c r="BJO236" s="64"/>
      <c r="BJP236" s="64"/>
      <c r="BJQ236" s="64"/>
      <c r="BJR236" s="64"/>
      <c r="BJS236" s="64"/>
      <c r="BJT236" s="64"/>
      <c r="BJU236" s="64"/>
      <c r="BJV236" s="64"/>
      <c r="BJW236" s="64"/>
      <c r="BJX236" s="64"/>
      <c r="BJY236" s="64"/>
      <c r="BJZ236" s="64"/>
      <c r="BKA236" s="64"/>
      <c r="BKB236" s="64"/>
      <c r="BKC236" s="64"/>
      <c r="BKD236" s="64"/>
      <c r="BKE236" s="64"/>
      <c r="BKF236" s="64"/>
      <c r="BKG236" s="64"/>
      <c r="BKH236" s="64"/>
      <c r="BKI236" s="64"/>
      <c r="BKJ236" s="64"/>
      <c r="BKK236" s="64"/>
      <c r="BKL236" s="64"/>
      <c r="BKM236" s="64"/>
      <c r="BKN236" s="64"/>
      <c r="BKO236" s="64"/>
      <c r="BKP236" s="64"/>
      <c r="BKQ236" s="64"/>
      <c r="BKR236" s="64"/>
      <c r="BKS236" s="64"/>
      <c r="BKT236" s="64"/>
      <c r="BKU236" s="64"/>
      <c r="BKV236" s="64"/>
      <c r="BKW236" s="64"/>
      <c r="BKX236" s="64"/>
      <c r="BKY236" s="64"/>
      <c r="BKZ236" s="64"/>
      <c r="BLA236" s="64"/>
      <c r="BLB236" s="64"/>
      <c r="BLC236" s="64"/>
      <c r="BLD236" s="64"/>
      <c r="BLE236" s="64"/>
      <c r="BLF236" s="64"/>
      <c r="BLG236" s="64"/>
      <c r="BLH236" s="64"/>
      <c r="BLI236" s="64"/>
      <c r="BLJ236" s="64"/>
      <c r="BLK236" s="64"/>
      <c r="BLL236" s="64"/>
      <c r="BLM236" s="64"/>
      <c r="BLN236" s="64"/>
      <c r="BLO236" s="64"/>
      <c r="BLP236" s="64"/>
      <c r="BLQ236" s="64"/>
      <c r="BLR236" s="64"/>
      <c r="BLS236" s="64"/>
      <c r="BLT236" s="64"/>
      <c r="BLU236" s="64"/>
      <c r="BLV236" s="64"/>
      <c r="BLW236" s="64"/>
      <c r="BLX236" s="64"/>
      <c r="BLY236" s="64"/>
      <c r="BLZ236" s="64"/>
      <c r="BMA236" s="64"/>
      <c r="BMB236" s="64"/>
      <c r="BMC236" s="64"/>
      <c r="BMD236" s="64"/>
      <c r="BME236" s="64"/>
      <c r="BMF236" s="64"/>
      <c r="BMG236" s="64"/>
      <c r="BMH236" s="64"/>
      <c r="BMI236" s="64"/>
      <c r="BMJ236" s="64"/>
      <c r="BMK236" s="64"/>
      <c r="BML236" s="64"/>
      <c r="BMM236" s="64"/>
      <c r="BMN236" s="64"/>
      <c r="BMO236" s="64"/>
      <c r="BMP236" s="64"/>
      <c r="BMQ236" s="64"/>
      <c r="BMR236" s="64"/>
      <c r="BMS236" s="64"/>
      <c r="BMT236" s="64"/>
      <c r="BMU236" s="64"/>
      <c r="BMV236" s="64"/>
      <c r="BMW236" s="64"/>
      <c r="BMX236" s="64"/>
      <c r="BMY236" s="64"/>
      <c r="BMZ236" s="64"/>
      <c r="BNA236" s="64"/>
      <c r="BNB236" s="64"/>
      <c r="BNC236" s="64"/>
      <c r="BND236" s="64"/>
      <c r="BNE236" s="64"/>
      <c r="BNF236" s="64"/>
      <c r="BNG236" s="64"/>
      <c r="BNH236" s="64"/>
      <c r="BNI236" s="64"/>
      <c r="BNJ236" s="64"/>
      <c r="BNK236" s="64"/>
      <c r="BNL236" s="64"/>
      <c r="BNM236" s="64"/>
      <c r="BNN236" s="64"/>
      <c r="BNO236" s="64"/>
      <c r="BNP236" s="64"/>
      <c r="BNQ236" s="64"/>
      <c r="BNR236" s="64"/>
      <c r="BNS236" s="64"/>
      <c r="BNT236" s="64"/>
      <c r="BNU236" s="64"/>
      <c r="BNV236" s="64"/>
      <c r="BNW236" s="64"/>
      <c r="BNX236" s="64"/>
      <c r="BNY236" s="64"/>
      <c r="BNZ236" s="64"/>
      <c r="BOA236" s="64"/>
      <c r="BOB236" s="64"/>
      <c r="BOC236" s="64"/>
      <c r="BOD236" s="64"/>
      <c r="BOE236" s="64"/>
      <c r="BOF236" s="64"/>
      <c r="BOG236" s="64"/>
      <c r="BOH236" s="64"/>
      <c r="BOI236" s="64"/>
      <c r="BOJ236" s="64"/>
      <c r="BOK236" s="64"/>
      <c r="BOL236" s="64"/>
      <c r="BOM236" s="64"/>
      <c r="BON236" s="64"/>
      <c r="BOO236" s="64"/>
      <c r="BOP236" s="64"/>
      <c r="BOQ236" s="64"/>
      <c r="BOR236" s="64"/>
      <c r="BOS236" s="64"/>
      <c r="BOT236" s="64"/>
      <c r="BOU236" s="64"/>
      <c r="BOV236" s="64"/>
      <c r="BOW236" s="64"/>
      <c r="BOX236" s="64"/>
      <c r="BOY236" s="64"/>
      <c r="BOZ236" s="64"/>
      <c r="BPA236" s="64"/>
      <c r="BPB236" s="64"/>
      <c r="BPC236" s="64"/>
      <c r="BPD236" s="64"/>
      <c r="BPE236" s="64"/>
      <c r="BPF236" s="64"/>
      <c r="BPG236" s="64"/>
      <c r="BPH236" s="64"/>
      <c r="BPI236" s="64"/>
      <c r="BPJ236" s="64"/>
      <c r="BPK236" s="64"/>
      <c r="BPL236" s="64"/>
      <c r="BPM236" s="64"/>
      <c r="BPN236" s="64"/>
      <c r="BPO236" s="64"/>
      <c r="BPP236" s="64"/>
      <c r="BPQ236" s="64"/>
      <c r="BPR236" s="64"/>
      <c r="BPS236" s="64"/>
      <c r="BPT236" s="64"/>
      <c r="BPU236" s="64"/>
      <c r="BPV236" s="64"/>
      <c r="BPW236" s="64"/>
      <c r="BPX236" s="64"/>
      <c r="BPY236" s="64"/>
      <c r="BPZ236" s="64"/>
      <c r="BQA236" s="64"/>
      <c r="BQB236" s="64"/>
      <c r="BQC236" s="64"/>
      <c r="BQD236" s="64"/>
      <c r="BQE236" s="64"/>
      <c r="BQF236" s="64"/>
      <c r="BQG236" s="64"/>
      <c r="BQH236" s="64"/>
      <c r="BQI236" s="64"/>
      <c r="BQJ236" s="64"/>
      <c r="BQK236" s="64"/>
      <c r="BQL236" s="64"/>
      <c r="BQM236" s="64"/>
      <c r="BQN236" s="64"/>
      <c r="BQO236" s="64"/>
      <c r="BQP236" s="64"/>
      <c r="BQQ236" s="64"/>
      <c r="BQR236" s="64"/>
      <c r="BQS236" s="64"/>
      <c r="BQT236" s="64"/>
      <c r="BQU236" s="64"/>
      <c r="BQV236" s="64"/>
      <c r="BQW236" s="64"/>
      <c r="BQX236" s="64"/>
      <c r="BQY236" s="64"/>
      <c r="BQZ236" s="64"/>
      <c r="BRA236" s="64"/>
      <c r="BRB236" s="64"/>
      <c r="BRC236" s="64"/>
      <c r="BRD236" s="64"/>
      <c r="BRE236" s="64"/>
      <c r="BRF236" s="64"/>
      <c r="BRG236" s="64"/>
      <c r="BRH236" s="64"/>
      <c r="BRI236" s="64"/>
      <c r="BRJ236" s="64"/>
      <c r="BRK236" s="64"/>
      <c r="BRL236" s="64"/>
      <c r="BRM236" s="64"/>
      <c r="BRN236" s="64"/>
      <c r="BRO236" s="64"/>
      <c r="BRP236" s="64"/>
      <c r="BRQ236" s="64"/>
      <c r="BRR236" s="64"/>
      <c r="BRS236" s="64"/>
      <c r="BRT236" s="64"/>
      <c r="BRU236" s="64"/>
      <c r="BRV236" s="64"/>
      <c r="BRW236" s="64"/>
      <c r="BRX236" s="64"/>
      <c r="BRY236" s="64"/>
      <c r="BRZ236" s="64"/>
      <c r="BSA236" s="64"/>
      <c r="BSB236" s="64"/>
      <c r="BSC236" s="64"/>
      <c r="BSD236" s="64"/>
      <c r="BSE236" s="64"/>
      <c r="BSF236" s="64"/>
      <c r="BSG236" s="64"/>
      <c r="BSH236" s="64"/>
      <c r="BSI236" s="64"/>
      <c r="BSJ236" s="64"/>
      <c r="BSK236" s="64"/>
      <c r="BSL236" s="64"/>
      <c r="BSM236" s="64"/>
      <c r="BSN236" s="64"/>
      <c r="BSO236" s="64"/>
      <c r="BSP236" s="64"/>
      <c r="BSQ236" s="64"/>
      <c r="BSR236" s="64"/>
      <c r="BSS236" s="64"/>
      <c r="BST236" s="64"/>
      <c r="BSU236" s="64"/>
      <c r="BSV236" s="64"/>
      <c r="BSW236" s="64"/>
      <c r="BSX236" s="64"/>
      <c r="BSY236" s="64"/>
      <c r="BSZ236" s="64"/>
      <c r="BTA236" s="64"/>
      <c r="BTB236" s="64"/>
      <c r="BTC236" s="64"/>
      <c r="BTD236" s="64"/>
      <c r="BTE236" s="64"/>
      <c r="BTF236" s="64"/>
      <c r="BTG236" s="64"/>
      <c r="BTH236" s="64"/>
      <c r="BTI236" s="64"/>
      <c r="BTJ236" s="64"/>
      <c r="BTK236" s="64"/>
      <c r="BTL236" s="64"/>
      <c r="BTM236" s="64"/>
      <c r="BTN236" s="64"/>
      <c r="BTO236" s="64"/>
      <c r="BTP236" s="64"/>
      <c r="BTQ236" s="64"/>
      <c r="BTR236" s="64"/>
      <c r="BTS236" s="64"/>
      <c r="BTT236" s="64"/>
      <c r="BTU236" s="64"/>
      <c r="BTV236" s="64"/>
      <c r="BTW236" s="64"/>
      <c r="BTX236" s="64"/>
      <c r="BTY236" s="64"/>
      <c r="BTZ236" s="64"/>
      <c r="BUA236" s="64"/>
      <c r="BUB236" s="64"/>
      <c r="BUC236" s="64"/>
      <c r="BUD236" s="64"/>
      <c r="BUE236" s="64"/>
      <c r="BUF236" s="64"/>
      <c r="BUG236" s="64"/>
      <c r="BUH236" s="64"/>
      <c r="BUI236" s="64"/>
      <c r="BUJ236" s="64"/>
      <c r="BUK236" s="64"/>
      <c r="BUL236" s="64"/>
      <c r="BUM236" s="64"/>
      <c r="BUN236" s="64"/>
      <c r="BUO236" s="64"/>
      <c r="BUP236" s="64"/>
      <c r="BUQ236" s="64"/>
      <c r="BUR236" s="64"/>
      <c r="BUS236" s="64"/>
      <c r="BUT236" s="64"/>
      <c r="BUU236" s="64"/>
      <c r="BUV236" s="64"/>
      <c r="BUW236" s="64"/>
      <c r="BUX236" s="64"/>
      <c r="BUY236" s="64"/>
      <c r="BUZ236" s="64"/>
      <c r="BVA236" s="64"/>
      <c r="BVB236" s="64"/>
      <c r="BVC236" s="64"/>
      <c r="BVD236" s="64"/>
      <c r="BVE236" s="64"/>
      <c r="BVF236" s="64"/>
      <c r="BVG236" s="64"/>
      <c r="BVH236" s="64"/>
      <c r="BVI236" s="64"/>
      <c r="BVJ236" s="64"/>
      <c r="BVK236" s="64"/>
      <c r="BVL236" s="64"/>
      <c r="BVM236" s="64"/>
      <c r="BVN236" s="64"/>
      <c r="BVO236" s="64"/>
      <c r="BVP236" s="64"/>
      <c r="BVQ236" s="64"/>
      <c r="BVR236" s="64"/>
      <c r="BVS236" s="64"/>
      <c r="BVT236" s="64"/>
      <c r="BVU236" s="64"/>
      <c r="BVV236" s="64"/>
      <c r="BVW236" s="64"/>
      <c r="BVX236" s="64"/>
      <c r="BVY236" s="64"/>
      <c r="BVZ236" s="64"/>
      <c r="BWA236" s="64"/>
      <c r="BWB236" s="64"/>
      <c r="BWC236" s="64"/>
      <c r="BWD236" s="64"/>
      <c r="BWE236" s="64"/>
      <c r="BWF236" s="64"/>
      <c r="BWG236" s="64"/>
      <c r="BWH236" s="64"/>
      <c r="BWI236" s="64"/>
      <c r="BWJ236" s="64"/>
      <c r="BWK236" s="64"/>
      <c r="BWL236" s="64"/>
      <c r="BWM236" s="64"/>
      <c r="BWN236" s="64"/>
      <c r="BWO236" s="64"/>
      <c r="BWP236" s="64"/>
      <c r="BWQ236" s="64"/>
      <c r="BWR236" s="64"/>
      <c r="BWS236" s="64"/>
      <c r="BWT236" s="64"/>
      <c r="BWU236" s="64"/>
      <c r="BWV236" s="64"/>
      <c r="BWW236" s="64"/>
      <c r="BWX236" s="64"/>
      <c r="BWY236" s="64"/>
      <c r="BWZ236" s="64"/>
      <c r="BXA236" s="64"/>
      <c r="BXB236" s="64"/>
      <c r="BXC236" s="64"/>
      <c r="BXD236" s="64"/>
      <c r="BXE236" s="64"/>
      <c r="BXF236" s="64"/>
      <c r="BXG236" s="64"/>
      <c r="BXH236" s="64"/>
      <c r="BXI236" s="64"/>
      <c r="BXJ236" s="64"/>
      <c r="BXK236" s="64"/>
      <c r="BXL236" s="64"/>
      <c r="BXM236" s="64"/>
      <c r="BXN236" s="64"/>
      <c r="BXO236" s="64"/>
      <c r="BXP236" s="64"/>
      <c r="BXQ236" s="64"/>
      <c r="BXR236" s="64"/>
      <c r="BXS236" s="64"/>
      <c r="BXT236" s="64"/>
      <c r="BXU236" s="64"/>
      <c r="BXV236" s="64"/>
      <c r="BXW236" s="64"/>
      <c r="BXX236" s="64"/>
      <c r="BXY236" s="64"/>
      <c r="BXZ236" s="64"/>
      <c r="BYA236" s="64"/>
      <c r="BYB236" s="64"/>
      <c r="BYC236" s="64"/>
      <c r="BYD236" s="64"/>
      <c r="BYE236" s="64"/>
      <c r="BYF236" s="64"/>
      <c r="BYG236" s="64"/>
      <c r="BYH236" s="64"/>
      <c r="BYI236" s="64"/>
      <c r="BYJ236" s="64"/>
      <c r="BYK236" s="64"/>
      <c r="BYL236" s="64"/>
      <c r="BYM236" s="64"/>
      <c r="BYN236" s="64"/>
      <c r="BYO236" s="64"/>
      <c r="BYP236" s="64"/>
      <c r="BYQ236" s="64"/>
      <c r="BYR236" s="64"/>
      <c r="BYS236" s="64"/>
      <c r="BYT236" s="64"/>
      <c r="BYU236" s="64"/>
      <c r="BYV236" s="64"/>
      <c r="BYW236" s="64"/>
      <c r="BYX236" s="64"/>
      <c r="BYY236" s="64"/>
      <c r="BYZ236" s="64"/>
      <c r="BZA236" s="64"/>
      <c r="BZB236" s="64"/>
      <c r="BZC236" s="64"/>
      <c r="BZD236" s="64"/>
      <c r="BZE236" s="64"/>
      <c r="BZF236" s="64"/>
      <c r="BZG236" s="64"/>
      <c r="BZH236" s="64"/>
      <c r="BZI236" s="64"/>
      <c r="BZJ236" s="64"/>
      <c r="BZK236" s="64"/>
      <c r="BZL236" s="64"/>
      <c r="BZM236" s="64"/>
      <c r="BZN236" s="64"/>
      <c r="BZO236" s="64"/>
      <c r="BZP236" s="64"/>
      <c r="BZQ236" s="64"/>
      <c r="BZR236" s="64"/>
      <c r="BZS236" s="64"/>
      <c r="BZT236" s="64"/>
      <c r="BZU236" s="64"/>
      <c r="BZV236" s="64"/>
      <c r="BZW236" s="64"/>
      <c r="BZX236" s="64"/>
      <c r="BZY236" s="64"/>
      <c r="BZZ236" s="64"/>
      <c r="CAA236" s="64"/>
      <c r="CAB236" s="64"/>
      <c r="CAC236" s="64"/>
      <c r="CAD236" s="64"/>
      <c r="CAE236" s="64"/>
      <c r="CAF236" s="64"/>
      <c r="CAG236" s="64"/>
      <c r="CAH236" s="64"/>
      <c r="CAI236" s="64"/>
      <c r="CAJ236" s="64"/>
      <c r="CAK236" s="64"/>
      <c r="CAL236" s="64"/>
      <c r="CAM236" s="64"/>
      <c r="CAN236" s="64"/>
      <c r="CAO236" s="64"/>
      <c r="CAP236" s="64"/>
      <c r="CAQ236" s="64"/>
      <c r="CAR236" s="64"/>
      <c r="CAS236" s="64"/>
      <c r="CAT236" s="64"/>
      <c r="CAU236" s="64"/>
      <c r="CAV236" s="64"/>
      <c r="CAW236" s="64"/>
      <c r="CAX236" s="64"/>
      <c r="CAY236" s="64"/>
      <c r="CAZ236" s="64"/>
      <c r="CBA236" s="64"/>
      <c r="CBB236" s="64"/>
      <c r="CBC236" s="64"/>
      <c r="CBD236" s="64"/>
      <c r="CBE236" s="64"/>
      <c r="CBF236" s="64"/>
      <c r="CBG236" s="64"/>
      <c r="CBH236" s="64"/>
      <c r="CBI236" s="64"/>
      <c r="CBJ236" s="64"/>
      <c r="CBK236" s="64"/>
      <c r="CBL236" s="64"/>
      <c r="CBM236" s="64"/>
      <c r="CBN236" s="64"/>
      <c r="CBO236" s="64"/>
      <c r="CBP236" s="64"/>
      <c r="CBQ236" s="64"/>
      <c r="CBR236" s="64"/>
      <c r="CBS236" s="64"/>
      <c r="CBT236" s="64"/>
      <c r="CBU236" s="64"/>
      <c r="CBV236" s="64"/>
      <c r="CBW236" s="64"/>
      <c r="CBX236" s="64"/>
      <c r="CBY236" s="64"/>
      <c r="CBZ236" s="64"/>
      <c r="CCA236" s="64"/>
      <c r="CCB236" s="64"/>
      <c r="CCC236" s="64"/>
      <c r="CCD236" s="64"/>
      <c r="CCE236" s="64"/>
      <c r="CCF236" s="64"/>
      <c r="CCG236" s="64"/>
      <c r="CCH236" s="64"/>
      <c r="CCI236" s="64"/>
      <c r="CCJ236" s="64"/>
      <c r="CCK236" s="64"/>
      <c r="CCL236" s="64"/>
      <c r="CCM236" s="64"/>
      <c r="CCN236" s="64"/>
      <c r="CCO236" s="64"/>
      <c r="CCP236" s="64"/>
      <c r="CCQ236" s="64"/>
      <c r="CCR236" s="64"/>
      <c r="CCS236" s="64"/>
      <c r="CCT236" s="64"/>
      <c r="CCU236" s="64"/>
      <c r="CCV236" s="64"/>
      <c r="CCW236" s="64"/>
      <c r="CCX236" s="64"/>
      <c r="CCY236" s="64"/>
      <c r="CCZ236" s="64"/>
      <c r="CDA236" s="64"/>
      <c r="CDB236" s="64"/>
      <c r="CDC236" s="64"/>
      <c r="CDD236" s="64"/>
      <c r="CDE236" s="64"/>
      <c r="CDF236" s="64"/>
      <c r="CDG236" s="64"/>
      <c r="CDH236" s="64"/>
      <c r="CDI236" s="64"/>
      <c r="CDJ236" s="64"/>
      <c r="CDK236" s="64"/>
      <c r="CDL236" s="64"/>
      <c r="CDM236" s="64"/>
      <c r="CDN236" s="64"/>
      <c r="CDO236" s="64"/>
      <c r="CDP236" s="64"/>
      <c r="CDQ236" s="64"/>
      <c r="CDR236" s="64"/>
      <c r="CDS236" s="64"/>
      <c r="CDT236" s="64"/>
      <c r="CDU236" s="64"/>
      <c r="CDV236" s="64"/>
      <c r="CDW236" s="64"/>
      <c r="CDX236" s="64"/>
      <c r="CDY236" s="64"/>
      <c r="CDZ236" s="64"/>
      <c r="CEA236" s="64"/>
      <c r="CEB236" s="64"/>
      <c r="CEC236" s="64"/>
      <c r="CED236" s="64"/>
      <c r="CEE236" s="64"/>
      <c r="CEF236" s="64"/>
      <c r="CEG236" s="64"/>
      <c r="CEH236" s="64"/>
      <c r="CEI236" s="64"/>
      <c r="CEJ236" s="64"/>
      <c r="CEK236" s="64"/>
      <c r="CEL236" s="64"/>
      <c r="CEM236" s="64"/>
      <c r="CEN236" s="64"/>
      <c r="CEO236" s="64"/>
      <c r="CEP236" s="64"/>
      <c r="CEQ236" s="64"/>
      <c r="CER236" s="64"/>
      <c r="CES236" s="64"/>
      <c r="CET236" s="64"/>
      <c r="CEU236" s="64"/>
      <c r="CEV236" s="64"/>
      <c r="CEW236" s="64"/>
      <c r="CEX236" s="64"/>
      <c r="CEY236" s="64"/>
      <c r="CEZ236" s="64"/>
      <c r="CFA236" s="64"/>
      <c r="CFB236" s="64"/>
      <c r="CFC236" s="64"/>
      <c r="CFD236" s="64"/>
      <c r="CFE236" s="64"/>
      <c r="CFF236" s="64"/>
      <c r="CFG236" s="64"/>
      <c r="CFH236" s="64"/>
      <c r="CFI236" s="64"/>
      <c r="CFJ236" s="64"/>
      <c r="CFK236" s="64"/>
      <c r="CFL236" s="64"/>
      <c r="CFM236" s="64"/>
      <c r="CFN236" s="64"/>
      <c r="CFO236" s="64"/>
      <c r="CFP236" s="64"/>
      <c r="CFQ236" s="64"/>
      <c r="CFR236" s="64"/>
      <c r="CFS236" s="64"/>
      <c r="CFT236" s="64"/>
      <c r="CFU236" s="64"/>
      <c r="CFV236" s="64"/>
      <c r="CFW236" s="64"/>
      <c r="CFX236" s="64"/>
      <c r="CFY236" s="64"/>
      <c r="CFZ236" s="64"/>
      <c r="CGA236" s="64"/>
      <c r="CGB236" s="64"/>
      <c r="CGC236" s="64"/>
      <c r="CGD236" s="64"/>
      <c r="CGE236" s="64"/>
      <c r="CGF236" s="64"/>
      <c r="CGG236" s="64"/>
      <c r="CGH236" s="64"/>
      <c r="CGI236" s="64"/>
      <c r="CGJ236" s="64"/>
      <c r="CGK236" s="64"/>
      <c r="CGL236" s="64"/>
      <c r="CGM236" s="64"/>
      <c r="CGN236" s="64"/>
      <c r="CGO236" s="64"/>
      <c r="CGP236" s="64"/>
      <c r="CGQ236" s="64"/>
      <c r="CGR236" s="64"/>
      <c r="CGS236" s="64"/>
      <c r="CGT236" s="64"/>
      <c r="CGU236" s="64"/>
      <c r="CGV236" s="64"/>
      <c r="CGW236" s="64"/>
      <c r="CGX236" s="64"/>
      <c r="CGY236" s="64"/>
      <c r="CGZ236" s="64"/>
      <c r="CHA236" s="64"/>
      <c r="CHB236" s="64"/>
      <c r="CHC236" s="64"/>
      <c r="CHD236" s="64"/>
      <c r="CHE236" s="64"/>
      <c r="CHF236" s="64"/>
      <c r="CHG236" s="64"/>
      <c r="CHH236" s="64"/>
      <c r="CHI236" s="64"/>
      <c r="CHJ236" s="64"/>
      <c r="CHK236" s="64"/>
      <c r="CHL236" s="64"/>
      <c r="CHM236" s="64"/>
      <c r="CHN236" s="64"/>
      <c r="CHO236" s="64"/>
      <c r="CHP236" s="64"/>
      <c r="CHQ236" s="64"/>
      <c r="CHR236" s="64"/>
      <c r="CHS236" s="64"/>
      <c r="CHT236" s="64"/>
      <c r="CHU236" s="64"/>
      <c r="CHV236" s="64"/>
      <c r="CHW236" s="64"/>
      <c r="CHX236" s="64"/>
      <c r="CHY236" s="64"/>
      <c r="CHZ236" s="64"/>
      <c r="CIA236" s="64"/>
      <c r="CIB236" s="64"/>
      <c r="CIC236" s="64"/>
      <c r="CID236" s="64"/>
      <c r="CIE236" s="64"/>
      <c r="CIF236" s="64"/>
      <c r="CIG236" s="64"/>
      <c r="CIH236" s="64"/>
      <c r="CII236" s="64"/>
      <c r="CIJ236" s="64"/>
      <c r="CIK236" s="64"/>
      <c r="CIL236" s="64"/>
      <c r="CIM236" s="64"/>
      <c r="CIN236" s="64"/>
      <c r="CIO236" s="64"/>
      <c r="CIP236" s="64"/>
      <c r="CIQ236" s="64"/>
      <c r="CIR236" s="64"/>
      <c r="CIS236" s="64"/>
      <c r="CIT236" s="64"/>
      <c r="CIU236" s="64"/>
      <c r="CIV236" s="64"/>
      <c r="CIW236" s="64"/>
      <c r="CIX236" s="64"/>
      <c r="CIY236" s="64"/>
      <c r="CIZ236" s="64"/>
      <c r="CJA236" s="64"/>
      <c r="CJB236" s="64"/>
      <c r="CJC236" s="64"/>
      <c r="CJD236" s="64"/>
      <c r="CJE236" s="64"/>
      <c r="CJF236" s="64"/>
      <c r="CJG236" s="64"/>
      <c r="CJH236" s="64"/>
      <c r="CJI236" s="64"/>
      <c r="CJJ236" s="64"/>
      <c r="CJK236" s="64"/>
      <c r="CJL236" s="64"/>
      <c r="CJM236" s="64"/>
      <c r="CJN236" s="64"/>
      <c r="CJO236" s="64"/>
      <c r="CJP236" s="64"/>
      <c r="CJQ236" s="64"/>
      <c r="CJR236" s="64"/>
      <c r="CJS236" s="64"/>
      <c r="CJT236" s="64"/>
      <c r="CJU236" s="64"/>
      <c r="CJV236" s="64"/>
      <c r="CJW236" s="64"/>
      <c r="CJX236" s="64"/>
      <c r="CJY236" s="64"/>
      <c r="CJZ236" s="64"/>
      <c r="CKA236" s="64"/>
      <c r="CKB236" s="64"/>
      <c r="CKC236" s="64"/>
      <c r="CKD236" s="64"/>
      <c r="CKE236" s="64"/>
      <c r="CKF236" s="64"/>
      <c r="CKG236" s="64"/>
      <c r="CKH236" s="64"/>
      <c r="CKI236" s="64"/>
      <c r="CKJ236" s="64"/>
      <c r="CKK236" s="64"/>
      <c r="CKL236" s="64"/>
      <c r="CKM236" s="64"/>
      <c r="CKN236" s="64"/>
      <c r="CKO236" s="64"/>
      <c r="CKP236" s="64"/>
      <c r="CKQ236" s="64"/>
      <c r="CKR236" s="64"/>
      <c r="CKS236" s="64"/>
      <c r="CKT236" s="64"/>
      <c r="CKU236" s="64"/>
      <c r="CKV236" s="64"/>
      <c r="CKW236" s="64"/>
      <c r="CKX236" s="64"/>
      <c r="CKY236" s="64"/>
      <c r="CKZ236" s="64"/>
      <c r="CLA236" s="64"/>
      <c r="CLB236" s="64"/>
      <c r="CLC236" s="64"/>
      <c r="CLD236" s="64"/>
      <c r="CLE236" s="64"/>
      <c r="CLF236" s="64"/>
      <c r="CLG236" s="64"/>
      <c r="CLH236" s="64"/>
      <c r="CLI236" s="64"/>
      <c r="CLJ236" s="64"/>
      <c r="CLK236" s="64"/>
      <c r="CLL236" s="64"/>
      <c r="CLM236" s="64"/>
      <c r="CLN236" s="64"/>
      <c r="CLO236" s="64"/>
      <c r="CLP236" s="64"/>
      <c r="CLQ236" s="64"/>
      <c r="CLR236" s="64"/>
      <c r="CLS236" s="64"/>
      <c r="CLT236" s="64"/>
      <c r="CLU236" s="64"/>
      <c r="CLV236" s="64"/>
      <c r="CLW236" s="64"/>
      <c r="CLX236" s="64"/>
      <c r="CLY236" s="64"/>
      <c r="CLZ236" s="64"/>
      <c r="CMA236" s="64"/>
      <c r="CMB236" s="64"/>
      <c r="CMC236" s="64"/>
      <c r="CMD236" s="64"/>
      <c r="CME236" s="64"/>
      <c r="CMF236" s="64"/>
      <c r="CMG236" s="64"/>
      <c r="CMH236" s="64"/>
      <c r="CMI236" s="64"/>
      <c r="CMJ236" s="64"/>
      <c r="CMK236" s="64"/>
      <c r="CML236" s="64"/>
      <c r="CMM236" s="64"/>
      <c r="CMN236" s="64"/>
      <c r="CMO236" s="64"/>
      <c r="CMP236" s="64"/>
      <c r="CMQ236" s="64"/>
      <c r="CMR236" s="64"/>
      <c r="CMS236" s="64"/>
      <c r="CMT236" s="64"/>
      <c r="CMU236" s="64"/>
      <c r="CMV236" s="64"/>
      <c r="CMW236" s="64"/>
      <c r="CMX236" s="64"/>
      <c r="CMY236" s="64"/>
      <c r="CMZ236" s="64"/>
      <c r="CNA236" s="64"/>
      <c r="CNB236" s="64"/>
      <c r="CNC236" s="64"/>
      <c r="CND236" s="64"/>
      <c r="CNE236" s="64"/>
      <c r="CNF236" s="64"/>
      <c r="CNG236" s="64"/>
      <c r="CNH236" s="64"/>
      <c r="CNI236" s="64"/>
      <c r="CNJ236" s="64"/>
      <c r="CNK236" s="64"/>
      <c r="CNL236" s="64"/>
      <c r="CNM236" s="64"/>
      <c r="CNN236" s="64"/>
      <c r="CNO236" s="64"/>
      <c r="CNP236" s="64"/>
      <c r="CNQ236" s="64"/>
      <c r="CNR236" s="64"/>
      <c r="CNS236" s="64"/>
      <c r="CNT236" s="64"/>
      <c r="CNU236" s="64"/>
      <c r="CNV236" s="64"/>
      <c r="CNW236" s="64"/>
      <c r="CNX236" s="64"/>
      <c r="CNY236" s="64"/>
      <c r="CNZ236" s="64"/>
      <c r="COA236" s="64"/>
      <c r="COB236" s="64"/>
      <c r="COC236" s="64"/>
      <c r="COD236" s="64"/>
      <c r="COE236" s="64"/>
      <c r="COF236" s="64"/>
      <c r="COG236" s="64"/>
      <c r="COH236" s="64"/>
      <c r="COI236" s="64"/>
      <c r="COJ236" s="64"/>
      <c r="COK236" s="64"/>
      <c r="COL236" s="64"/>
      <c r="COM236" s="64"/>
      <c r="CON236" s="64"/>
      <c r="COO236" s="64"/>
      <c r="COP236" s="64"/>
      <c r="COQ236" s="64"/>
      <c r="COR236" s="64"/>
      <c r="COS236" s="64"/>
      <c r="COT236" s="64"/>
      <c r="COU236" s="64"/>
      <c r="COV236" s="64"/>
      <c r="COW236" s="64"/>
      <c r="COX236" s="64"/>
      <c r="COY236" s="64"/>
      <c r="COZ236" s="64"/>
      <c r="CPA236" s="64"/>
      <c r="CPB236" s="64"/>
      <c r="CPC236" s="64"/>
      <c r="CPD236" s="64"/>
      <c r="CPE236" s="64"/>
      <c r="CPF236" s="64"/>
      <c r="CPG236" s="64"/>
      <c r="CPH236" s="64"/>
      <c r="CPI236" s="64"/>
      <c r="CPJ236" s="64"/>
      <c r="CPK236" s="64"/>
      <c r="CPL236" s="64"/>
      <c r="CPM236" s="64"/>
      <c r="CPN236" s="64"/>
      <c r="CPO236" s="64"/>
      <c r="CPP236" s="64"/>
      <c r="CPQ236" s="64"/>
      <c r="CPR236" s="64"/>
      <c r="CPS236" s="64"/>
      <c r="CPT236" s="64"/>
      <c r="CPU236" s="64"/>
      <c r="CPV236" s="64"/>
      <c r="CPW236" s="64"/>
      <c r="CPX236" s="64"/>
      <c r="CPY236" s="64"/>
      <c r="CPZ236" s="64"/>
      <c r="CQA236" s="64"/>
      <c r="CQB236" s="64"/>
      <c r="CQC236" s="64"/>
      <c r="CQD236" s="64"/>
      <c r="CQE236" s="64"/>
      <c r="CQF236" s="64"/>
      <c r="CQG236" s="64"/>
      <c r="CQH236" s="64"/>
      <c r="CQI236" s="64"/>
      <c r="CQJ236" s="64"/>
      <c r="CQK236" s="64"/>
      <c r="CQL236" s="64"/>
      <c r="CQM236" s="64"/>
      <c r="CQN236" s="64"/>
      <c r="CQO236" s="64"/>
      <c r="CQP236" s="64"/>
      <c r="CQQ236" s="64"/>
      <c r="CQR236" s="64"/>
      <c r="CQS236" s="64"/>
      <c r="CQT236" s="64"/>
      <c r="CQU236" s="64"/>
      <c r="CQV236" s="64"/>
      <c r="CQW236" s="64"/>
      <c r="CQX236" s="64"/>
      <c r="CQY236" s="64"/>
      <c r="CQZ236" s="64"/>
      <c r="CRA236" s="64"/>
      <c r="CRB236" s="64"/>
      <c r="CRC236" s="64"/>
      <c r="CRD236" s="64"/>
      <c r="CRE236" s="64"/>
      <c r="CRF236" s="64"/>
      <c r="CRG236" s="64"/>
      <c r="CRH236" s="64"/>
      <c r="CRI236" s="64"/>
      <c r="CRJ236" s="64"/>
      <c r="CRK236" s="64"/>
      <c r="CRL236" s="64"/>
      <c r="CRM236" s="64"/>
      <c r="CRN236" s="64"/>
      <c r="CRO236" s="64"/>
      <c r="CRP236" s="64"/>
      <c r="CRQ236" s="64"/>
      <c r="CRR236" s="64"/>
      <c r="CRS236" s="64"/>
      <c r="CRT236" s="64"/>
      <c r="CRU236" s="64"/>
      <c r="CRV236" s="64"/>
      <c r="CRW236" s="64"/>
      <c r="CRX236" s="64"/>
      <c r="CRY236" s="64"/>
      <c r="CRZ236" s="64"/>
      <c r="CSA236" s="64"/>
      <c r="CSB236" s="64"/>
      <c r="CSC236" s="64"/>
      <c r="CSD236" s="64"/>
      <c r="CSE236" s="64"/>
      <c r="CSF236" s="64"/>
      <c r="CSG236" s="64"/>
      <c r="CSH236" s="64"/>
      <c r="CSI236" s="64"/>
      <c r="CSJ236" s="64"/>
      <c r="CSK236" s="64"/>
      <c r="CSL236" s="64"/>
      <c r="CSM236" s="64"/>
      <c r="CSN236" s="64"/>
      <c r="CSO236" s="64"/>
      <c r="CSP236" s="64"/>
      <c r="CSQ236" s="64"/>
      <c r="CSR236" s="64"/>
      <c r="CSS236" s="64"/>
      <c r="CST236" s="64"/>
      <c r="CSU236" s="64"/>
      <c r="CSV236" s="64"/>
      <c r="CSW236" s="64"/>
      <c r="CSX236" s="64"/>
      <c r="CSY236" s="64"/>
      <c r="CSZ236" s="64"/>
      <c r="CTA236" s="64"/>
      <c r="CTB236" s="64"/>
      <c r="CTC236" s="64"/>
      <c r="CTD236" s="64"/>
      <c r="CTE236" s="64"/>
      <c r="CTF236" s="64"/>
      <c r="CTG236" s="64"/>
      <c r="CTH236" s="64"/>
      <c r="CTI236" s="64"/>
      <c r="CTJ236" s="64"/>
      <c r="CTK236" s="64"/>
      <c r="CTL236" s="64"/>
      <c r="CTM236" s="64"/>
      <c r="CTN236" s="64"/>
      <c r="CTO236" s="64"/>
      <c r="CTP236" s="64"/>
      <c r="CTQ236" s="64"/>
      <c r="CTR236" s="64"/>
      <c r="CTS236" s="64"/>
      <c r="CTT236" s="64"/>
      <c r="CTU236" s="64"/>
      <c r="CTV236" s="64"/>
      <c r="CTW236" s="64"/>
      <c r="CTX236" s="64"/>
      <c r="CTY236" s="64"/>
      <c r="CTZ236" s="64"/>
      <c r="CUA236" s="64"/>
      <c r="CUB236" s="64"/>
      <c r="CUC236" s="64"/>
      <c r="CUD236" s="64"/>
      <c r="CUE236" s="64"/>
      <c r="CUF236" s="64"/>
      <c r="CUG236" s="64"/>
      <c r="CUH236" s="64"/>
      <c r="CUI236" s="64"/>
      <c r="CUJ236" s="64"/>
      <c r="CUK236" s="64"/>
      <c r="CUL236" s="64"/>
      <c r="CUM236" s="64"/>
      <c r="CUN236" s="64"/>
      <c r="CUO236" s="64"/>
      <c r="CUP236" s="64"/>
      <c r="CUQ236" s="64"/>
      <c r="CUR236" s="64"/>
      <c r="CUS236" s="64"/>
      <c r="CUT236" s="64"/>
      <c r="CUU236" s="64"/>
      <c r="CUV236" s="64"/>
      <c r="CUW236" s="64"/>
      <c r="CUX236" s="64"/>
      <c r="CUY236" s="64"/>
      <c r="CUZ236" s="64"/>
      <c r="CVA236" s="64"/>
      <c r="CVB236" s="64"/>
      <c r="CVC236" s="64"/>
      <c r="CVD236" s="64"/>
      <c r="CVE236" s="64"/>
      <c r="CVF236" s="64"/>
      <c r="CVG236" s="64"/>
      <c r="CVH236" s="64"/>
      <c r="CVI236" s="64"/>
      <c r="CVJ236" s="64"/>
      <c r="CVK236" s="64"/>
      <c r="CVL236" s="64"/>
      <c r="CVM236" s="64"/>
      <c r="CVN236" s="64"/>
      <c r="CVO236" s="64"/>
      <c r="CVP236" s="64"/>
      <c r="CVQ236" s="64"/>
      <c r="CVR236" s="64"/>
      <c r="CVS236" s="64"/>
      <c r="CVT236" s="64"/>
      <c r="CVU236" s="64"/>
      <c r="CVV236" s="64"/>
      <c r="CVW236" s="64"/>
      <c r="CVX236" s="64"/>
      <c r="CVY236" s="64"/>
      <c r="CVZ236" s="64"/>
      <c r="CWA236" s="64"/>
      <c r="CWB236" s="64"/>
      <c r="CWC236" s="64"/>
      <c r="CWD236" s="64"/>
      <c r="CWE236" s="64"/>
      <c r="CWF236" s="64"/>
      <c r="CWG236" s="64"/>
      <c r="CWH236" s="64"/>
      <c r="CWI236" s="64"/>
      <c r="CWJ236" s="64"/>
      <c r="CWK236" s="64"/>
      <c r="CWL236" s="64"/>
      <c r="CWM236" s="64"/>
      <c r="CWN236" s="64"/>
      <c r="CWO236" s="64"/>
      <c r="CWP236" s="64"/>
      <c r="CWQ236" s="64"/>
      <c r="CWR236" s="64"/>
      <c r="CWS236" s="64"/>
      <c r="CWT236" s="64"/>
      <c r="CWU236" s="64"/>
      <c r="CWV236" s="64"/>
      <c r="CWW236" s="64"/>
      <c r="CWX236" s="64"/>
      <c r="CWY236" s="64"/>
      <c r="CWZ236" s="64"/>
      <c r="CXA236" s="64"/>
      <c r="CXB236" s="64"/>
      <c r="CXC236" s="64"/>
      <c r="CXD236" s="64"/>
      <c r="CXE236" s="64"/>
      <c r="CXF236" s="64"/>
      <c r="CXG236" s="64"/>
      <c r="CXH236" s="64"/>
      <c r="CXI236" s="64"/>
      <c r="CXJ236" s="64"/>
      <c r="CXK236" s="64"/>
      <c r="CXL236" s="64"/>
      <c r="CXM236" s="64"/>
      <c r="CXN236" s="64"/>
      <c r="CXO236" s="64"/>
      <c r="CXP236" s="64"/>
      <c r="CXQ236" s="64"/>
      <c r="CXR236" s="64"/>
      <c r="CXS236" s="64"/>
      <c r="CXT236" s="64"/>
      <c r="CXU236" s="64"/>
      <c r="CXV236" s="64"/>
      <c r="CXW236" s="64"/>
      <c r="CXX236" s="64"/>
      <c r="CXY236" s="64"/>
      <c r="CXZ236" s="64"/>
      <c r="CYA236" s="64"/>
      <c r="CYB236" s="64"/>
      <c r="CYC236" s="64"/>
      <c r="CYD236" s="64"/>
      <c r="CYE236" s="64"/>
      <c r="CYF236" s="64"/>
      <c r="CYG236" s="64"/>
      <c r="CYH236" s="64"/>
      <c r="CYI236" s="64"/>
      <c r="CYJ236" s="64"/>
      <c r="CYK236" s="64"/>
      <c r="CYL236" s="64"/>
      <c r="CYM236" s="64"/>
      <c r="CYN236" s="64"/>
      <c r="CYO236" s="64"/>
      <c r="CYP236" s="64"/>
      <c r="CYQ236" s="64"/>
      <c r="CYR236" s="64"/>
      <c r="CYS236" s="64"/>
      <c r="CYT236" s="64"/>
      <c r="CYU236" s="64"/>
      <c r="CYV236" s="64"/>
      <c r="CYW236" s="64"/>
      <c r="CYX236" s="64"/>
      <c r="CYY236" s="64"/>
      <c r="CYZ236" s="64"/>
      <c r="CZA236" s="64"/>
      <c r="CZB236" s="64"/>
      <c r="CZC236" s="64"/>
      <c r="CZD236" s="64"/>
      <c r="CZE236" s="64"/>
      <c r="CZF236" s="64"/>
      <c r="CZG236" s="64"/>
      <c r="CZH236" s="64"/>
      <c r="CZI236" s="64"/>
      <c r="CZJ236" s="64"/>
      <c r="CZK236" s="64"/>
      <c r="CZL236" s="64"/>
      <c r="CZM236" s="64"/>
      <c r="CZN236" s="64"/>
      <c r="CZO236" s="64"/>
      <c r="CZP236" s="64"/>
      <c r="CZQ236" s="64"/>
      <c r="CZR236" s="64"/>
      <c r="CZS236" s="64"/>
      <c r="CZT236" s="64"/>
      <c r="CZU236" s="64"/>
      <c r="CZV236" s="64"/>
      <c r="CZW236" s="64"/>
      <c r="CZX236" s="64"/>
      <c r="CZY236" s="64"/>
      <c r="CZZ236" s="64"/>
      <c r="DAA236" s="64"/>
      <c r="DAB236" s="64"/>
      <c r="DAC236" s="64"/>
      <c r="DAD236" s="64"/>
      <c r="DAE236" s="64"/>
      <c r="DAF236" s="64"/>
      <c r="DAG236" s="64"/>
      <c r="DAH236" s="64"/>
      <c r="DAI236" s="64"/>
      <c r="DAJ236" s="64"/>
      <c r="DAK236" s="64"/>
      <c r="DAL236" s="64"/>
      <c r="DAM236" s="64"/>
      <c r="DAN236" s="64"/>
      <c r="DAO236" s="64"/>
      <c r="DAP236" s="64"/>
      <c r="DAQ236" s="64"/>
      <c r="DAR236" s="64"/>
      <c r="DAS236" s="64"/>
      <c r="DAT236" s="64"/>
      <c r="DAU236" s="64"/>
      <c r="DAV236" s="64"/>
      <c r="DAW236" s="64"/>
      <c r="DAX236" s="64"/>
      <c r="DAY236" s="64"/>
      <c r="DAZ236" s="64"/>
      <c r="DBA236" s="64"/>
      <c r="DBB236" s="64"/>
      <c r="DBC236" s="64"/>
      <c r="DBD236" s="64"/>
      <c r="DBE236" s="64"/>
      <c r="DBF236" s="64"/>
      <c r="DBG236" s="64"/>
      <c r="DBH236" s="64"/>
      <c r="DBI236" s="64"/>
      <c r="DBJ236" s="64"/>
      <c r="DBK236" s="64"/>
      <c r="DBL236" s="64"/>
      <c r="DBM236" s="64"/>
      <c r="DBN236" s="64"/>
      <c r="DBO236" s="64"/>
      <c r="DBP236" s="64"/>
      <c r="DBQ236" s="64"/>
      <c r="DBR236" s="64"/>
      <c r="DBS236" s="64"/>
      <c r="DBT236" s="64"/>
      <c r="DBU236" s="64"/>
      <c r="DBV236" s="64"/>
      <c r="DBW236" s="64"/>
      <c r="DBX236" s="64"/>
      <c r="DBY236" s="64"/>
      <c r="DBZ236" s="64"/>
      <c r="DCA236" s="64"/>
      <c r="DCB236" s="64"/>
      <c r="DCC236" s="64"/>
      <c r="DCD236" s="64"/>
      <c r="DCE236" s="64"/>
      <c r="DCF236" s="64"/>
      <c r="DCG236" s="64"/>
      <c r="DCH236" s="64"/>
      <c r="DCI236" s="64"/>
      <c r="DCJ236" s="64"/>
      <c r="DCK236" s="64"/>
      <c r="DCL236" s="64"/>
      <c r="DCM236" s="64"/>
      <c r="DCN236" s="64"/>
      <c r="DCO236" s="64"/>
      <c r="DCP236" s="64"/>
      <c r="DCQ236" s="64"/>
      <c r="DCR236" s="64"/>
      <c r="DCS236" s="64"/>
      <c r="DCT236" s="64"/>
    </row>
    <row r="237" spans="1:2802" s="121" customFormat="1" x14ac:dyDescent="0.2">
      <c r="A237" s="126" t="str">
        <f t="shared" si="134"/>
        <v/>
      </c>
      <c r="B237" s="6"/>
      <c r="C237" s="6"/>
      <c r="D237" s="202"/>
      <c r="E237" s="193"/>
      <c r="F237" s="194"/>
      <c r="G237" s="193"/>
      <c r="H237" s="6"/>
      <c r="I237" s="3" t="s">
        <v>274</v>
      </c>
      <c r="J237" s="6" t="s">
        <v>274</v>
      </c>
      <c r="K237" s="137" t="str">
        <f t="shared" si="139"/>
        <v/>
      </c>
      <c r="L237" s="137" t="s">
        <v>274</v>
      </c>
      <c r="M237" s="141"/>
      <c r="N237" s="195"/>
      <c r="O237" s="132"/>
      <c r="P237" s="64"/>
      <c r="Q237" s="64"/>
      <c r="R237" s="64"/>
      <c r="S237" s="64"/>
      <c r="T237" s="64"/>
      <c r="U237" s="64"/>
      <c r="V237" s="64"/>
      <c r="W237" s="64"/>
      <c r="X237" s="64"/>
      <c r="Y237" s="64"/>
      <c r="Z237" s="64"/>
      <c r="AA237" s="64"/>
      <c r="AB237" s="64"/>
      <c r="AC237" s="64"/>
      <c r="AD237" s="64"/>
      <c r="AE237" s="64"/>
      <c r="AF237" s="64"/>
      <c r="AG237" s="64"/>
      <c r="AH237" s="64"/>
      <c r="AI237" s="64"/>
      <c r="AJ237" s="64"/>
      <c r="AK237" s="64"/>
      <c r="AL237" s="64"/>
      <c r="AM237" s="64"/>
      <c r="AN237" s="64"/>
      <c r="AO237" s="64"/>
      <c r="AP237" s="64"/>
      <c r="AQ237" s="64"/>
      <c r="AR237" s="64"/>
      <c r="AS237" s="64"/>
      <c r="AT237" s="64"/>
      <c r="AU237" s="64"/>
      <c r="AV237" s="64"/>
      <c r="AW237" s="64"/>
      <c r="AX237" s="64"/>
      <c r="AY237" s="64"/>
      <c r="AZ237" s="64"/>
      <c r="BA237" s="64"/>
      <c r="BB237" s="64"/>
      <c r="BC237" s="64"/>
      <c r="BD237" s="64"/>
      <c r="BE237" s="64"/>
      <c r="BF237" s="64"/>
      <c r="BG237" s="64"/>
      <c r="BH237" s="64"/>
      <c r="BI237" s="64"/>
      <c r="BJ237" s="64"/>
      <c r="BK237" s="64"/>
      <c r="BL237" s="64"/>
      <c r="BM237" s="64"/>
      <c r="BN237" s="64"/>
      <c r="BO237" s="64"/>
      <c r="BP237" s="64"/>
      <c r="BQ237" s="64"/>
      <c r="BR237" s="64"/>
      <c r="BS237" s="64"/>
      <c r="BT237" s="64"/>
      <c r="BU237" s="64"/>
      <c r="BV237" s="64"/>
      <c r="BW237" s="64"/>
      <c r="BX237" s="64"/>
      <c r="BY237" s="64"/>
      <c r="BZ237" s="64"/>
      <c r="CA237" s="64"/>
      <c r="CB237" s="64"/>
      <c r="CC237" s="64"/>
      <c r="CD237" s="64"/>
      <c r="CE237" s="64"/>
      <c r="CF237" s="64"/>
      <c r="CG237" s="64"/>
      <c r="CH237" s="64"/>
      <c r="CI237" s="64"/>
      <c r="CJ237" s="64"/>
      <c r="CK237" s="64"/>
      <c r="CL237" s="64"/>
      <c r="CM237" s="64"/>
      <c r="CN237" s="64"/>
      <c r="CO237" s="64"/>
      <c r="CP237" s="64"/>
      <c r="CQ237" s="64"/>
      <c r="CR237" s="64"/>
      <c r="CS237" s="64"/>
      <c r="CT237" s="64"/>
      <c r="CU237" s="64"/>
      <c r="CV237" s="64"/>
      <c r="CW237" s="64"/>
      <c r="CX237" s="64"/>
      <c r="CY237" s="64"/>
      <c r="CZ237" s="64"/>
      <c r="DA237" s="64"/>
      <c r="DB237" s="64"/>
      <c r="DC237" s="64"/>
      <c r="DD237" s="64"/>
      <c r="DE237" s="64"/>
      <c r="DF237" s="64"/>
      <c r="DG237" s="64"/>
      <c r="DH237" s="64"/>
      <c r="DI237" s="64"/>
      <c r="DJ237" s="64"/>
      <c r="DK237" s="64"/>
      <c r="DL237" s="64"/>
      <c r="DM237" s="64"/>
      <c r="DN237" s="64"/>
      <c r="DO237" s="64"/>
      <c r="DP237" s="64"/>
      <c r="DQ237" s="64"/>
      <c r="DR237" s="64"/>
      <c r="DS237" s="64"/>
      <c r="DT237" s="64"/>
      <c r="DU237" s="64"/>
      <c r="DV237" s="64"/>
      <c r="DW237" s="64"/>
      <c r="DX237" s="64"/>
      <c r="DY237" s="64"/>
      <c r="DZ237" s="64"/>
      <c r="EA237" s="64"/>
      <c r="EB237" s="64"/>
      <c r="EC237" s="64"/>
      <c r="ED237" s="64"/>
      <c r="EE237" s="64"/>
      <c r="EF237" s="64"/>
      <c r="EG237" s="64"/>
      <c r="EH237" s="64"/>
      <c r="EI237" s="64"/>
      <c r="EJ237" s="64"/>
      <c r="EK237" s="64"/>
      <c r="EL237" s="64"/>
      <c r="EM237" s="64"/>
      <c r="EN237" s="64"/>
      <c r="EO237" s="64"/>
      <c r="EP237" s="64"/>
      <c r="EQ237" s="64"/>
      <c r="ER237" s="64"/>
      <c r="ES237" s="64"/>
      <c r="ET237" s="64"/>
      <c r="EU237" s="64"/>
      <c r="EV237" s="64"/>
      <c r="EW237" s="64"/>
      <c r="EX237" s="64"/>
      <c r="EY237" s="64"/>
      <c r="EZ237" s="64"/>
      <c r="FA237" s="64"/>
      <c r="FB237" s="64"/>
      <c r="FC237" s="64"/>
      <c r="FD237" s="64"/>
      <c r="FE237" s="64"/>
      <c r="FF237" s="64"/>
      <c r="FG237" s="64"/>
      <c r="FH237" s="64"/>
      <c r="FI237" s="64"/>
      <c r="FJ237" s="64"/>
      <c r="FK237" s="64"/>
      <c r="FL237" s="64"/>
      <c r="FM237" s="64"/>
      <c r="FN237" s="64"/>
      <c r="FO237" s="64"/>
      <c r="FP237" s="64"/>
      <c r="FQ237" s="64"/>
      <c r="FR237" s="64"/>
      <c r="FS237" s="64"/>
      <c r="FT237" s="64"/>
      <c r="FU237" s="64"/>
      <c r="FV237" s="64"/>
      <c r="FW237" s="64"/>
      <c r="FX237" s="64"/>
      <c r="FY237" s="64"/>
      <c r="FZ237" s="64"/>
      <c r="GA237" s="64"/>
      <c r="GB237" s="64"/>
      <c r="GC237" s="64"/>
      <c r="GD237" s="64"/>
      <c r="GE237" s="64"/>
      <c r="GF237" s="64"/>
      <c r="GG237" s="64"/>
      <c r="GH237" s="64"/>
      <c r="GI237" s="64"/>
      <c r="GJ237" s="64"/>
      <c r="GK237" s="64"/>
      <c r="GL237" s="64"/>
      <c r="GM237" s="64"/>
      <c r="GN237" s="64"/>
      <c r="GO237" s="64"/>
      <c r="GP237" s="64"/>
      <c r="GQ237" s="64"/>
      <c r="GR237" s="64"/>
      <c r="GS237" s="64"/>
      <c r="GT237" s="64"/>
      <c r="GU237" s="64"/>
      <c r="GV237" s="64"/>
      <c r="GW237" s="64"/>
      <c r="GX237" s="64"/>
      <c r="GY237" s="64"/>
      <c r="GZ237" s="64"/>
      <c r="HA237" s="64"/>
      <c r="HB237" s="64"/>
      <c r="HC237" s="64"/>
      <c r="HD237" s="64"/>
      <c r="HE237" s="64"/>
      <c r="HF237" s="64"/>
      <c r="HG237" s="64"/>
      <c r="HH237" s="64"/>
      <c r="HI237" s="64"/>
      <c r="HJ237" s="64"/>
      <c r="HK237" s="64"/>
      <c r="HL237" s="64"/>
      <c r="HM237" s="64"/>
      <c r="HN237" s="64"/>
      <c r="HO237" s="64"/>
      <c r="HP237" s="64"/>
      <c r="HQ237" s="64"/>
      <c r="HR237" s="64"/>
      <c r="HS237" s="64"/>
      <c r="HT237" s="64"/>
      <c r="HU237" s="64"/>
      <c r="HV237" s="64"/>
      <c r="HW237" s="64"/>
      <c r="HX237" s="64"/>
      <c r="HY237" s="64"/>
      <c r="HZ237" s="64"/>
      <c r="IA237" s="64"/>
      <c r="IB237" s="64"/>
      <c r="IC237" s="64"/>
      <c r="ID237" s="64"/>
      <c r="IE237" s="64"/>
      <c r="IF237" s="64"/>
      <c r="IG237" s="64"/>
      <c r="IH237" s="64"/>
      <c r="II237" s="64"/>
      <c r="IJ237" s="64"/>
      <c r="IK237" s="64"/>
      <c r="IL237" s="64"/>
      <c r="IM237" s="64"/>
      <c r="IN237" s="64"/>
      <c r="IO237" s="64"/>
      <c r="IP237" s="64"/>
      <c r="IQ237" s="64"/>
      <c r="IR237" s="64"/>
      <c r="IS237" s="64"/>
      <c r="IT237" s="64"/>
      <c r="IU237" s="64"/>
      <c r="IV237" s="64"/>
      <c r="IW237" s="64"/>
      <c r="IX237" s="64"/>
      <c r="IY237" s="64"/>
      <c r="IZ237" s="64"/>
      <c r="JA237" s="64"/>
      <c r="JB237" s="64"/>
      <c r="JC237" s="64"/>
      <c r="JD237" s="64"/>
      <c r="JE237" s="64"/>
      <c r="JF237" s="64"/>
      <c r="JG237" s="64"/>
      <c r="JH237" s="64"/>
      <c r="JI237" s="64"/>
      <c r="JJ237" s="64"/>
      <c r="JK237" s="64"/>
      <c r="JL237" s="64"/>
      <c r="JM237" s="64"/>
      <c r="JN237" s="64"/>
      <c r="JO237" s="64"/>
      <c r="JP237" s="64"/>
      <c r="JQ237" s="64"/>
      <c r="JR237" s="64"/>
      <c r="JS237" s="64"/>
      <c r="JT237" s="64"/>
      <c r="JU237" s="64"/>
      <c r="JV237" s="64"/>
      <c r="JW237" s="64"/>
      <c r="JX237" s="64"/>
      <c r="JY237" s="64"/>
      <c r="JZ237" s="64"/>
      <c r="KA237" s="64"/>
      <c r="KB237" s="64"/>
      <c r="KC237" s="64"/>
      <c r="KD237" s="64"/>
      <c r="KE237" s="64"/>
      <c r="KF237" s="64"/>
      <c r="KG237" s="64"/>
      <c r="KH237" s="64"/>
      <c r="KI237" s="64"/>
      <c r="KJ237" s="64"/>
      <c r="KK237" s="64"/>
      <c r="KL237" s="64"/>
      <c r="KM237" s="64"/>
      <c r="KN237" s="64"/>
      <c r="KO237" s="64"/>
      <c r="KP237" s="64"/>
      <c r="KQ237" s="64"/>
      <c r="KR237" s="64"/>
      <c r="KS237" s="64"/>
      <c r="KT237" s="64"/>
      <c r="KU237" s="64"/>
      <c r="KV237" s="64"/>
      <c r="KW237" s="64"/>
      <c r="KX237" s="64"/>
      <c r="KY237" s="64"/>
      <c r="KZ237" s="64"/>
      <c r="LA237" s="64"/>
      <c r="LB237" s="64"/>
      <c r="LC237" s="64"/>
      <c r="LD237" s="64"/>
      <c r="LE237" s="64"/>
      <c r="LF237" s="64"/>
      <c r="LG237" s="64"/>
      <c r="LH237" s="64"/>
      <c r="LI237" s="64"/>
      <c r="LJ237" s="64"/>
      <c r="LK237" s="64"/>
      <c r="LL237" s="64"/>
      <c r="LM237" s="64"/>
      <c r="LN237" s="64"/>
      <c r="LO237" s="64"/>
      <c r="LP237" s="64"/>
      <c r="LQ237" s="64"/>
      <c r="LR237" s="64"/>
      <c r="LS237" s="64"/>
      <c r="LT237" s="64"/>
      <c r="LU237" s="64"/>
      <c r="LV237" s="64"/>
      <c r="LW237" s="64"/>
      <c r="LX237" s="64"/>
      <c r="LY237" s="64"/>
      <c r="LZ237" s="64"/>
      <c r="MA237" s="64"/>
      <c r="MB237" s="64"/>
      <c r="MC237" s="64"/>
      <c r="MD237" s="64"/>
      <c r="ME237" s="64"/>
      <c r="MF237" s="64"/>
      <c r="MG237" s="64"/>
      <c r="MH237" s="64"/>
      <c r="MI237" s="64"/>
      <c r="MJ237" s="64"/>
      <c r="MK237" s="64"/>
      <c r="ML237" s="64"/>
      <c r="MM237" s="64"/>
      <c r="MN237" s="64"/>
      <c r="MO237" s="64"/>
      <c r="MP237" s="64"/>
      <c r="MQ237" s="64"/>
      <c r="MR237" s="64"/>
      <c r="MS237" s="64"/>
      <c r="MT237" s="64"/>
      <c r="MU237" s="64"/>
      <c r="MV237" s="64"/>
      <c r="MW237" s="64"/>
      <c r="MX237" s="64"/>
      <c r="MY237" s="64"/>
      <c r="MZ237" s="64"/>
      <c r="NA237" s="64"/>
      <c r="NB237" s="64"/>
      <c r="NC237" s="64"/>
      <c r="ND237" s="64"/>
      <c r="NE237" s="64"/>
      <c r="NF237" s="64"/>
      <c r="NG237" s="64"/>
      <c r="NH237" s="64"/>
      <c r="NI237" s="64"/>
      <c r="NJ237" s="64"/>
      <c r="NK237" s="64"/>
      <c r="NL237" s="64"/>
      <c r="NM237" s="64"/>
      <c r="NN237" s="64"/>
      <c r="NO237" s="64"/>
      <c r="NP237" s="64"/>
      <c r="NQ237" s="64"/>
      <c r="NR237" s="64"/>
      <c r="NS237" s="64"/>
      <c r="NT237" s="64"/>
      <c r="NU237" s="64"/>
      <c r="NV237" s="64"/>
      <c r="NW237" s="64"/>
      <c r="NX237" s="64"/>
      <c r="NY237" s="64"/>
      <c r="NZ237" s="64"/>
      <c r="OA237" s="64"/>
      <c r="OB237" s="64"/>
      <c r="OC237" s="64"/>
      <c r="OD237" s="64"/>
      <c r="OE237" s="64"/>
      <c r="OF237" s="64"/>
      <c r="OG237" s="64"/>
      <c r="OH237" s="64"/>
      <c r="OI237" s="64"/>
      <c r="OJ237" s="64"/>
      <c r="OK237" s="64"/>
      <c r="OL237" s="64"/>
      <c r="OM237" s="64"/>
      <c r="ON237" s="64"/>
      <c r="OO237" s="64"/>
      <c r="OP237" s="64"/>
      <c r="OQ237" s="64"/>
      <c r="OR237" s="64"/>
      <c r="OS237" s="64"/>
      <c r="OT237" s="64"/>
      <c r="OU237" s="64"/>
      <c r="OV237" s="64"/>
      <c r="OW237" s="64"/>
      <c r="OX237" s="64"/>
      <c r="OY237" s="64"/>
      <c r="OZ237" s="64"/>
      <c r="PA237" s="64"/>
      <c r="PB237" s="64"/>
      <c r="PC237" s="64"/>
      <c r="PD237" s="64"/>
      <c r="PE237" s="64"/>
      <c r="PF237" s="64"/>
      <c r="PG237" s="64"/>
      <c r="PH237" s="64"/>
      <c r="PI237" s="64"/>
      <c r="PJ237" s="64"/>
      <c r="PK237" s="64"/>
      <c r="PL237" s="64"/>
      <c r="PM237" s="64"/>
      <c r="PN237" s="64"/>
      <c r="PO237" s="64"/>
      <c r="PP237" s="64"/>
      <c r="PQ237" s="64"/>
      <c r="PR237" s="64"/>
      <c r="PS237" s="64"/>
      <c r="PT237" s="64"/>
      <c r="PU237" s="64"/>
      <c r="PV237" s="64"/>
      <c r="PW237" s="64"/>
      <c r="PX237" s="64"/>
      <c r="PY237" s="64"/>
      <c r="PZ237" s="64"/>
      <c r="QA237" s="64"/>
      <c r="QB237" s="64"/>
      <c r="QC237" s="64"/>
      <c r="QD237" s="64"/>
      <c r="QE237" s="64"/>
      <c r="QF237" s="64"/>
      <c r="QG237" s="64"/>
      <c r="QH237" s="64"/>
      <c r="QI237" s="64"/>
      <c r="QJ237" s="64"/>
      <c r="QK237" s="64"/>
      <c r="QL237" s="64"/>
      <c r="QM237" s="64"/>
      <c r="QN237" s="64"/>
      <c r="QO237" s="64"/>
      <c r="QP237" s="64"/>
      <c r="QQ237" s="64"/>
      <c r="QR237" s="64"/>
      <c r="QS237" s="64"/>
      <c r="QT237" s="64"/>
      <c r="QU237" s="64"/>
      <c r="QV237" s="64"/>
      <c r="QW237" s="64"/>
      <c r="QX237" s="64"/>
      <c r="QY237" s="64"/>
      <c r="QZ237" s="64"/>
      <c r="RA237" s="64"/>
      <c r="RB237" s="64"/>
      <c r="RC237" s="64"/>
      <c r="RD237" s="64"/>
      <c r="RE237" s="64"/>
      <c r="RF237" s="64"/>
      <c r="RG237" s="64"/>
      <c r="RH237" s="64"/>
      <c r="RI237" s="64"/>
      <c r="RJ237" s="64"/>
      <c r="RK237" s="64"/>
      <c r="RL237" s="64"/>
      <c r="RM237" s="64"/>
      <c r="RN237" s="64"/>
      <c r="RO237" s="64"/>
      <c r="RP237" s="64"/>
      <c r="RQ237" s="64"/>
      <c r="RR237" s="64"/>
      <c r="RS237" s="64"/>
      <c r="RT237" s="64"/>
      <c r="RU237" s="64"/>
      <c r="RV237" s="64"/>
      <c r="RW237" s="64"/>
      <c r="RX237" s="64"/>
      <c r="RY237" s="64"/>
      <c r="RZ237" s="64"/>
      <c r="SA237" s="64"/>
      <c r="SB237" s="64"/>
      <c r="SC237" s="64"/>
      <c r="SD237" s="64"/>
      <c r="SE237" s="64"/>
      <c r="SF237" s="64"/>
      <c r="SG237" s="64"/>
      <c r="SH237" s="64"/>
      <c r="SI237" s="64"/>
      <c r="SJ237" s="64"/>
      <c r="SK237" s="64"/>
      <c r="SL237" s="64"/>
      <c r="SM237" s="64"/>
      <c r="SN237" s="64"/>
      <c r="SO237" s="64"/>
      <c r="SP237" s="64"/>
      <c r="SQ237" s="64"/>
      <c r="SR237" s="64"/>
      <c r="SS237" s="64"/>
      <c r="ST237" s="64"/>
      <c r="SU237" s="64"/>
      <c r="SV237" s="64"/>
      <c r="SW237" s="64"/>
      <c r="SX237" s="64"/>
      <c r="SY237" s="64"/>
      <c r="SZ237" s="64"/>
      <c r="TA237" s="64"/>
      <c r="TB237" s="64"/>
      <c r="TC237" s="64"/>
      <c r="TD237" s="64"/>
      <c r="TE237" s="64"/>
      <c r="TF237" s="64"/>
      <c r="TG237" s="64"/>
      <c r="TH237" s="64"/>
      <c r="TI237" s="64"/>
      <c r="TJ237" s="64"/>
      <c r="TK237" s="64"/>
      <c r="TL237" s="64"/>
      <c r="TM237" s="64"/>
      <c r="TN237" s="64"/>
      <c r="TO237" s="64"/>
      <c r="TP237" s="64"/>
      <c r="TQ237" s="64"/>
      <c r="TR237" s="64"/>
      <c r="TS237" s="64"/>
      <c r="TT237" s="64"/>
      <c r="TU237" s="64"/>
      <c r="TV237" s="64"/>
      <c r="TW237" s="64"/>
      <c r="TX237" s="64"/>
      <c r="TY237" s="64"/>
      <c r="TZ237" s="64"/>
      <c r="UA237" s="64"/>
      <c r="UB237" s="64"/>
      <c r="UC237" s="64"/>
      <c r="UD237" s="64"/>
      <c r="UE237" s="64"/>
      <c r="UF237" s="64"/>
      <c r="UG237" s="64"/>
      <c r="UH237" s="64"/>
      <c r="UI237" s="64"/>
      <c r="UJ237" s="64"/>
      <c r="UK237" s="64"/>
      <c r="UL237" s="64"/>
      <c r="UM237" s="64"/>
      <c r="UN237" s="64"/>
      <c r="UO237" s="64"/>
      <c r="UP237" s="64"/>
      <c r="UQ237" s="64"/>
      <c r="UR237" s="64"/>
      <c r="US237" s="64"/>
      <c r="UT237" s="64"/>
      <c r="UU237" s="64"/>
      <c r="UV237" s="64"/>
      <c r="UW237" s="64"/>
      <c r="UX237" s="64"/>
      <c r="UY237" s="64"/>
      <c r="UZ237" s="64"/>
      <c r="VA237" s="64"/>
      <c r="VB237" s="64"/>
      <c r="VC237" s="64"/>
      <c r="VD237" s="64"/>
      <c r="VE237" s="64"/>
      <c r="VF237" s="64"/>
      <c r="VG237" s="64"/>
      <c r="VH237" s="64"/>
      <c r="VI237" s="64"/>
      <c r="VJ237" s="64"/>
      <c r="VK237" s="64"/>
      <c r="VL237" s="64"/>
      <c r="VM237" s="64"/>
      <c r="VN237" s="64"/>
      <c r="VO237" s="64"/>
      <c r="VP237" s="64"/>
      <c r="VQ237" s="64"/>
      <c r="VR237" s="64"/>
      <c r="VS237" s="64"/>
      <c r="VT237" s="64"/>
      <c r="VU237" s="64"/>
      <c r="VV237" s="64"/>
      <c r="VW237" s="64"/>
      <c r="VX237" s="64"/>
      <c r="VY237" s="64"/>
      <c r="VZ237" s="64"/>
      <c r="WA237" s="64"/>
      <c r="WB237" s="64"/>
      <c r="WC237" s="64"/>
      <c r="WD237" s="64"/>
      <c r="WE237" s="64"/>
      <c r="WF237" s="64"/>
      <c r="WG237" s="64"/>
      <c r="WH237" s="64"/>
      <c r="WI237" s="64"/>
      <c r="WJ237" s="64"/>
      <c r="WK237" s="64"/>
      <c r="WL237" s="64"/>
      <c r="WM237" s="64"/>
      <c r="WN237" s="64"/>
      <c r="WO237" s="64"/>
      <c r="WP237" s="64"/>
      <c r="WQ237" s="64"/>
      <c r="WR237" s="64"/>
      <c r="WS237" s="64"/>
      <c r="WT237" s="64"/>
      <c r="WU237" s="64"/>
      <c r="WV237" s="64"/>
      <c r="WW237" s="64"/>
      <c r="WX237" s="64"/>
      <c r="WY237" s="64"/>
      <c r="WZ237" s="64"/>
      <c r="XA237" s="64"/>
      <c r="XB237" s="64"/>
      <c r="XC237" s="64"/>
      <c r="XD237" s="64"/>
      <c r="XE237" s="64"/>
      <c r="XF237" s="64"/>
      <c r="XG237" s="64"/>
      <c r="XH237" s="64"/>
      <c r="XI237" s="64"/>
      <c r="XJ237" s="64"/>
      <c r="XK237" s="64"/>
      <c r="XL237" s="64"/>
      <c r="XM237" s="64"/>
      <c r="XN237" s="64"/>
      <c r="XO237" s="64"/>
      <c r="XP237" s="64"/>
      <c r="XQ237" s="64"/>
      <c r="XR237" s="64"/>
      <c r="XS237" s="64"/>
      <c r="XT237" s="64"/>
      <c r="XU237" s="64"/>
      <c r="XV237" s="64"/>
      <c r="XW237" s="64"/>
      <c r="XX237" s="64"/>
      <c r="XY237" s="64"/>
      <c r="XZ237" s="64"/>
      <c r="YA237" s="64"/>
      <c r="YB237" s="64"/>
      <c r="YC237" s="64"/>
      <c r="YD237" s="64"/>
      <c r="YE237" s="64"/>
      <c r="YF237" s="64"/>
      <c r="YG237" s="64"/>
      <c r="YH237" s="64"/>
      <c r="YI237" s="64"/>
      <c r="YJ237" s="64"/>
      <c r="YK237" s="64"/>
      <c r="YL237" s="64"/>
      <c r="YM237" s="64"/>
      <c r="YN237" s="64"/>
      <c r="YO237" s="64"/>
      <c r="YP237" s="64"/>
      <c r="YQ237" s="64"/>
      <c r="YR237" s="64"/>
      <c r="YS237" s="64"/>
      <c r="YT237" s="64"/>
      <c r="YU237" s="64"/>
      <c r="YV237" s="64"/>
      <c r="YW237" s="64"/>
      <c r="YX237" s="64"/>
      <c r="YY237" s="64"/>
      <c r="YZ237" s="64"/>
      <c r="ZA237" s="64"/>
      <c r="ZB237" s="64"/>
      <c r="ZC237" s="64"/>
      <c r="ZD237" s="64"/>
      <c r="ZE237" s="64"/>
      <c r="ZF237" s="64"/>
      <c r="ZG237" s="64"/>
      <c r="ZH237" s="64"/>
      <c r="ZI237" s="64"/>
      <c r="ZJ237" s="64"/>
      <c r="ZK237" s="64"/>
      <c r="ZL237" s="64"/>
      <c r="ZM237" s="64"/>
      <c r="ZN237" s="64"/>
      <c r="ZO237" s="64"/>
      <c r="ZP237" s="64"/>
      <c r="ZQ237" s="64"/>
      <c r="ZR237" s="64"/>
      <c r="ZS237" s="64"/>
      <c r="ZT237" s="64"/>
      <c r="ZU237" s="64"/>
      <c r="ZV237" s="64"/>
      <c r="ZW237" s="64"/>
      <c r="ZX237" s="64"/>
      <c r="ZY237" s="64"/>
      <c r="ZZ237" s="64"/>
      <c r="AAA237" s="64"/>
      <c r="AAB237" s="64"/>
      <c r="AAC237" s="64"/>
      <c r="AAD237" s="64"/>
      <c r="AAE237" s="64"/>
      <c r="AAF237" s="64"/>
      <c r="AAG237" s="64"/>
      <c r="AAH237" s="64"/>
      <c r="AAI237" s="64"/>
      <c r="AAJ237" s="64"/>
      <c r="AAK237" s="64"/>
      <c r="AAL237" s="64"/>
      <c r="AAM237" s="64"/>
      <c r="AAN237" s="64"/>
      <c r="AAO237" s="64"/>
      <c r="AAP237" s="64"/>
      <c r="AAQ237" s="64"/>
      <c r="AAR237" s="64"/>
      <c r="AAS237" s="64"/>
      <c r="AAT237" s="64"/>
      <c r="AAU237" s="64"/>
      <c r="AAV237" s="64"/>
      <c r="AAW237" s="64"/>
      <c r="AAX237" s="64"/>
      <c r="AAY237" s="64"/>
      <c r="AAZ237" s="64"/>
      <c r="ABA237" s="64"/>
      <c r="ABB237" s="64"/>
      <c r="ABC237" s="64"/>
      <c r="ABD237" s="64"/>
      <c r="ABE237" s="64"/>
      <c r="ABF237" s="64"/>
      <c r="ABG237" s="64"/>
      <c r="ABH237" s="64"/>
      <c r="ABI237" s="64"/>
      <c r="ABJ237" s="64"/>
      <c r="ABK237" s="64"/>
      <c r="ABL237" s="64"/>
      <c r="ABM237" s="64"/>
      <c r="ABN237" s="64"/>
      <c r="ABO237" s="64"/>
      <c r="ABP237" s="64"/>
      <c r="ABQ237" s="64"/>
      <c r="ABR237" s="64"/>
      <c r="ABS237" s="64"/>
      <c r="ABT237" s="64"/>
      <c r="ABU237" s="64"/>
      <c r="ABV237" s="64"/>
      <c r="ABW237" s="64"/>
      <c r="ABX237" s="64"/>
      <c r="ABY237" s="64"/>
      <c r="ABZ237" s="64"/>
      <c r="ACA237" s="64"/>
      <c r="ACB237" s="64"/>
      <c r="ACC237" s="64"/>
      <c r="ACD237" s="64"/>
      <c r="ACE237" s="64"/>
      <c r="ACF237" s="64"/>
      <c r="ACG237" s="64"/>
      <c r="ACH237" s="64"/>
      <c r="ACI237" s="64"/>
      <c r="ACJ237" s="64"/>
      <c r="ACK237" s="64"/>
      <c r="ACL237" s="64"/>
      <c r="ACM237" s="64"/>
      <c r="ACN237" s="64"/>
      <c r="ACO237" s="64"/>
      <c r="ACP237" s="64"/>
      <c r="ACQ237" s="64"/>
      <c r="ACR237" s="64"/>
      <c r="ACS237" s="64"/>
      <c r="ACT237" s="64"/>
      <c r="ACU237" s="64"/>
      <c r="ACV237" s="64"/>
      <c r="ACW237" s="64"/>
      <c r="ACX237" s="64"/>
      <c r="ACY237" s="64"/>
      <c r="ACZ237" s="64"/>
      <c r="ADA237" s="64"/>
      <c r="ADB237" s="64"/>
      <c r="ADC237" s="64"/>
      <c r="ADD237" s="64"/>
      <c r="ADE237" s="64"/>
      <c r="ADF237" s="64"/>
      <c r="ADG237" s="64"/>
      <c r="ADH237" s="64"/>
      <c r="ADI237" s="64"/>
      <c r="ADJ237" s="64"/>
      <c r="ADK237" s="64"/>
      <c r="ADL237" s="64"/>
      <c r="ADM237" s="64"/>
      <c r="ADN237" s="64"/>
      <c r="ADO237" s="64"/>
      <c r="ADP237" s="64"/>
      <c r="ADQ237" s="64"/>
      <c r="ADR237" s="64"/>
      <c r="ADS237" s="64"/>
      <c r="ADT237" s="64"/>
      <c r="ADU237" s="64"/>
      <c r="ADV237" s="64"/>
      <c r="ADW237" s="64"/>
      <c r="ADX237" s="64"/>
      <c r="ADY237" s="64"/>
      <c r="ADZ237" s="64"/>
      <c r="AEA237" s="64"/>
      <c r="AEB237" s="64"/>
      <c r="AEC237" s="64"/>
      <c r="AED237" s="64"/>
      <c r="AEE237" s="64"/>
      <c r="AEF237" s="64"/>
      <c r="AEG237" s="64"/>
      <c r="AEH237" s="64"/>
      <c r="AEI237" s="64"/>
      <c r="AEJ237" s="64"/>
      <c r="AEK237" s="64"/>
      <c r="AEL237" s="64"/>
      <c r="AEM237" s="64"/>
      <c r="AEN237" s="64"/>
      <c r="AEO237" s="64"/>
      <c r="AEP237" s="64"/>
      <c r="AEQ237" s="64"/>
      <c r="AER237" s="64"/>
      <c r="AES237" s="64"/>
      <c r="AET237" s="64"/>
      <c r="AEU237" s="64"/>
      <c r="AEV237" s="64"/>
      <c r="AEW237" s="64"/>
      <c r="AEX237" s="64"/>
      <c r="AEY237" s="64"/>
      <c r="AEZ237" s="64"/>
      <c r="AFA237" s="64"/>
      <c r="AFB237" s="64"/>
      <c r="AFC237" s="64"/>
      <c r="AFD237" s="64"/>
      <c r="AFE237" s="64"/>
      <c r="AFF237" s="64"/>
      <c r="AFG237" s="64"/>
      <c r="AFH237" s="64"/>
      <c r="AFI237" s="64"/>
      <c r="AFJ237" s="64"/>
      <c r="AFK237" s="64"/>
      <c r="AFL237" s="64"/>
      <c r="AFM237" s="64"/>
      <c r="AFN237" s="64"/>
      <c r="AFO237" s="64"/>
      <c r="AFP237" s="64"/>
      <c r="AFQ237" s="64"/>
      <c r="AFR237" s="64"/>
      <c r="AFS237" s="64"/>
      <c r="AFT237" s="64"/>
      <c r="AFU237" s="64"/>
      <c r="AFV237" s="64"/>
      <c r="AFW237" s="64"/>
      <c r="AFX237" s="64"/>
      <c r="AFY237" s="64"/>
      <c r="AFZ237" s="64"/>
      <c r="AGA237" s="64"/>
      <c r="AGB237" s="64"/>
      <c r="AGC237" s="64"/>
      <c r="AGD237" s="64"/>
      <c r="AGE237" s="64"/>
      <c r="AGF237" s="64"/>
      <c r="AGG237" s="64"/>
      <c r="AGH237" s="64"/>
      <c r="AGI237" s="64"/>
      <c r="AGJ237" s="64"/>
      <c r="AGK237" s="64"/>
      <c r="AGL237" s="64"/>
      <c r="AGM237" s="64"/>
      <c r="AGN237" s="64"/>
      <c r="AGO237" s="64"/>
      <c r="AGP237" s="64"/>
      <c r="AGQ237" s="64"/>
      <c r="AGR237" s="64"/>
      <c r="AGS237" s="64"/>
      <c r="AGT237" s="64"/>
      <c r="AGU237" s="64"/>
      <c r="AGV237" s="64"/>
      <c r="AGW237" s="64"/>
      <c r="AGX237" s="64"/>
      <c r="AGY237" s="64"/>
      <c r="AGZ237" s="64"/>
      <c r="AHA237" s="64"/>
      <c r="AHB237" s="64"/>
      <c r="AHC237" s="64"/>
      <c r="AHD237" s="64"/>
      <c r="AHE237" s="64"/>
      <c r="AHF237" s="64"/>
      <c r="AHG237" s="64"/>
      <c r="AHH237" s="64"/>
      <c r="AHI237" s="64"/>
      <c r="AHJ237" s="64"/>
      <c r="AHK237" s="64"/>
      <c r="AHL237" s="64"/>
      <c r="AHM237" s="64"/>
      <c r="AHN237" s="64"/>
      <c r="AHO237" s="64"/>
      <c r="AHP237" s="64"/>
      <c r="AHQ237" s="64"/>
      <c r="AHR237" s="64"/>
      <c r="AHS237" s="64"/>
      <c r="AHT237" s="64"/>
      <c r="AHU237" s="64"/>
      <c r="AHV237" s="64"/>
      <c r="AHW237" s="64"/>
      <c r="AHX237" s="64"/>
      <c r="AHY237" s="64"/>
      <c r="AHZ237" s="64"/>
      <c r="AIA237" s="64"/>
      <c r="AIB237" s="64"/>
      <c r="AIC237" s="64"/>
      <c r="AID237" s="64"/>
      <c r="AIE237" s="64"/>
      <c r="AIF237" s="64"/>
      <c r="AIG237" s="64"/>
      <c r="AIH237" s="64"/>
      <c r="AII237" s="64"/>
      <c r="AIJ237" s="64"/>
      <c r="AIK237" s="64"/>
      <c r="AIL237" s="64"/>
      <c r="AIM237" s="64"/>
      <c r="AIN237" s="64"/>
      <c r="AIO237" s="64"/>
      <c r="AIP237" s="64"/>
      <c r="AIQ237" s="64"/>
      <c r="AIR237" s="64"/>
      <c r="AIS237" s="64"/>
      <c r="AIT237" s="64"/>
      <c r="AIU237" s="64"/>
      <c r="AIV237" s="64"/>
      <c r="AIW237" s="64"/>
      <c r="AIX237" s="64"/>
      <c r="AIY237" s="64"/>
      <c r="AIZ237" s="64"/>
      <c r="AJA237" s="64"/>
      <c r="AJB237" s="64"/>
      <c r="AJC237" s="64"/>
      <c r="AJD237" s="64"/>
      <c r="AJE237" s="64"/>
      <c r="AJF237" s="64"/>
      <c r="AJG237" s="64"/>
      <c r="AJH237" s="64"/>
      <c r="AJI237" s="64"/>
      <c r="AJJ237" s="64"/>
      <c r="AJK237" s="64"/>
      <c r="AJL237" s="64"/>
      <c r="AJM237" s="64"/>
      <c r="AJN237" s="64"/>
      <c r="AJO237" s="64"/>
      <c r="AJP237" s="64"/>
      <c r="AJQ237" s="64"/>
      <c r="AJR237" s="64"/>
      <c r="AJS237" s="64"/>
      <c r="AJT237" s="64"/>
      <c r="AJU237" s="64"/>
      <c r="AJV237" s="64"/>
      <c r="AJW237" s="64"/>
      <c r="AJX237" s="64"/>
      <c r="AJY237" s="64"/>
      <c r="AJZ237" s="64"/>
      <c r="AKA237" s="64"/>
      <c r="AKB237" s="64"/>
      <c r="AKC237" s="64"/>
      <c r="AKD237" s="64"/>
      <c r="AKE237" s="64"/>
      <c r="AKF237" s="64"/>
      <c r="AKG237" s="64"/>
      <c r="AKH237" s="64"/>
      <c r="AKI237" s="64"/>
      <c r="AKJ237" s="64"/>
      <c r="AKK237" s="64"/>
      <c r="AKL237" s="64"/>
      <c r="AKM237" s="64"/>
      <c r="AKN237" s="64"/>
      <c r="AKO237" s="64"/>
      <c r="AKP237" s="64"/>
      <c r="AKQ237" s="64"/>
      <c r="AKR237" s="64"/>
      <c r="AKS237" s="64"/>
      <c r="AKT237" s="64"/>
      <c r="AKU237" s="64"/>
      <c r="AKV237" s="64"/>
      <c r="AKW237" s="64"/>
      <c r="AKX237" s="64"/>
      <c r="AKY237" s="64"/>
      <c r="AKZ237" s="64"/>
      <c r="ALA237" s="64"/>
      <c r="ALB237" s="64"/>
      <c r="ALC237" s="64"/>
      <c r="ALD237" s="64"/>
      <c r="ALE237" s="64"/>
      <c r="ALF237" s="64"/>
      <c r="ALG237" s="64"/>
      <c r="ALH237" s="64"/>
      <c r="ALI237" s="64"/>
      <c r="ALJ237" s="64"/>
      <c r="ALK237" s="64"/>
      <c r="ALL237" s="64"/>
      <c r="ALM237" s="64"/>
      <c r="ALN237" s="64"/>
      <c r="ALO237" s="64"/>
      <c r="ALP237" s="64"/>
      <c r="ALQ237" s="64"/>
      <c r="ALR237" s="64"/>
      <c r="ALS237" s="64"/>
      <c r="ALT237" s="64"/>
      <c r="ALU237" s="64"/>
      <c r="ALV237" s="64"/>
      <c r="ALW237" s="64"/>
      <c r="ALX237" s="64"/>
      <c r="ALY237" s="64"/>
      <c r="ALZ237" s="64"/>
      <c r="AMA237" s="64"/>
      <c r="AMB237" s="64"/>
      <c r="AMC237" s="64"/>
      <c r="AMD237" s="64"/>
      <c r="AME237" s="64"/>
      <c r="AMF237" s="64"/>
      <c r="AMG237" s="64"/>
      <c r="AMH237" s="64"/>
      <c r="AMI237" s="64"/>
      <c r="AMJ237" s="64"/>
      <c r="AMK237" s="64"/>
      <c r="AML237" s="64"/>
      <c r="AMM237" s="64"/>
      <c r="AMN237" s="64"/>
      <c r="AMO237" s="64"/>
      <c r="AMP237" s="64"/>
      <c r="AMQ237" s="64"/>
      <c r="AMR237" s="64"/>
      <c r="AMS237" s="64"/>
      <c r="AMT237" s="64"/>
      <c r="AMU237" s="64"/>
      <c r="AMV237" s="64"/>
      <c r="AMW237" s="64"/>
      <c r="AMX237" s="64"/>
      <c r="AMY237" s="64"/>
      <c r="AMZ237" s="64"/>
      <c r="ANA237" s="64"/>
      <c r="ANB237" s="64"/>
      <c r="ANC237" s="64"/>
      <c r="AND237" s="64"/>
      <c r="ANE237" s="64"/>
      <c r="ANF237" s="64"/>
      <c r="ANG237" s="64"/>
      <c r="ANH237" s="64"/>
      <c r="ANI237" s="64"/>
      <c r="ANJ237" s="64"/>
      <c r="ANK237" s="64"/>
      <c r="ANL237" s="64"/>
      <c r="ANM237" s="64"/>
      <c r="ANN237" s="64"/>
      <c r="ANO237" s="64"/>
      <c r="ANP237" s="64"/>
      <c r="ANQ237" s="64"/>
      <c r="ANR237" s="64"/>
      <c r="ANS237" s="64"/>
      <c r="ANT237" s="64"/>
      <c r="ANU237" s="64"/>
      <c r="ANV237" s="64"/>
      <c r="ANW237" s="64"/>
      <c r="ANX237" s="64"/>
      <c r="ANY237" s="64"/>
      <c r="ANZ237" s="64"/>
      <c r="AOA237" s="64"/>
      <c r="AOB237" s="64"/>
      <c r="AOC237" s="64"/>
      <c r="AOD237" s="64"/>
      <c r="AOE237" s="64"/>
      <c r="AOF237" s="64"/>
      <c r="AOG237" s="64"/>
      <c r="AOH237" s="64"/>
      <c r="AOI237" s="64"/>
      <c r="AOJ237" s="64"/>
      <c r="AOK237" s="64"/>
      <c r="AOL237" s="64"/>
      <c r="AOM237" s="64"/>
      <c r="AON237" s="64"/>
      <c r="AOO237" s="64"/>
      <c r="AOP237" s="64"/>
      <c r="AOQ237" s="64"/>
      <c r="AOR237" s="64"/>
      <c r="AOS237" s="64"/>
      <c r="AOT237" s="64"/>
      <c r="AOU237" s="64"/>
      <c r="AOV237" s="64"/>
      <c r="AOW237" s="64"/>
      <c r="AOX237" s="64"/>
      <c r="AOY237" s="64"/>
      <c r="AOZ237" s="64"/>
      <c r="APA237" s="64"/>
      <c r="APB237" s="64"/>
      <c r="APC237" s="64"/>
      <c r="APD237" s="64"/>
      <c r="APE237" s="64"/>
      <c r="APF237" s="64"/>
      <c r="APG237" s="64"/>
      <c r="APH237" s="64"/>
      <c r="API237" s="64"/>
      <c r="APJ237" s="64"/>
      <c r="APK237" s="64"/>
      <c r="APL237" s="64"/>
      <c r="APM237" s="64"/>
      <c r="APN237" s="64"/>
      <c r="APO237" s="64"/>
      <c r="APP237" s="64"/>
      <c r="APQ237" s="64"/>
      <c r="APR237" s="64"/>
      <c r="APS237" s="64"/>
      <c r="APT237" s="64"/>
      <c r="APU237" s="64"/>
      <c r="APV237" s="64"/>
      <c r="APW237" s="64"/>
      <c r="APX237" s="64"/>
      <c r="APY237" s="64"/>
      <c r="APZ237" s="64"/>
      <c r="AQA237" s="64"/>
      <c r="AQB237" s="64"/>
      <c r="AQC237" s="64"/>
      <c r="AQD237" s="64"/>
      <c r="AQE237" s="64"/>
      <c r="AQF237" s="64"/>
      <c r="AQG237" s="64"/>
      <c r="AQH237" s="64"/>
      <c r="AQI237" s="64"/>
      <c r="AQJ237" s="64"/>
      <c r="AQK237" s="64"/>
      <c r="AQL237" s="64"/>
      <c r="AQM237" s="64"/>
      <c r="AQN237" s="64"/>
      <c r="AQO237" s="64"/>
      <c r="AQP237" s="64"/>
      <c r="AQQ237" s="64"/>
      <c r="AQR237" s="64"/>
      <c r="AQS237" s="64"/>
      <c r="AQT237" s="64"/>
      <c r="AQU237" s="64"/>
      <c r="AQV237" s="64"/>
      <c r="AQW237" s="64"/>
      <c r="AQX237" s="64"/>
      <c r="AQY237" s="64"/>
      <c r="AQZ237" s="64"/>
      <c r="ARA237" s="64"/>
      <c r="ARB237" s="64"/>
      <c r="ARC237" s="64"/>
      <c r="ARD237" s="64"/>
      <c r="ARE237" s="64"/>
      <c r="ARF237" s="64"/>
      <c r="ARG237" s="64"/>
      <c r="ARH237" s="64"/>
      <c r="ARI237" s="64"/>
      <c r="ARJ237" s="64"/>
      <c r="ARK237" s="64"/>
      <c r="ARL237" s="64"/>
      <c r="ARM237" s="64"/>
      <c r="ARN237" s="64"/>
      <c r="ARO237" s="64"/>
      <c r="ARP237" s="64"/>
      <c r="ARQ237" s="64"/>
      <c r="ARR237" s="64"/>
      <c r="ARS237" s="64"/>
      <c r="ART237" s="64"/>
      <c r="ARU237" s="64"/>
      <c r="ARV237" s="64"/>
      <c r="ARW237" s="64"/>
      <c r="ARX237" s="64"/>
      <c r="ARY237" s="64"/>
      <c r="ARZ237" s="64"/>
      <c r="ASA237" s="64"/>
      <c r="ASB237" s="64"/>
      <c r="ASC237" s="64"/>
      <c r="ASD237" s="64"/>
      <c r="ASE237" s="64"/>
      <c r="ASF237" s="64"/>
      <c r="ASG237" s="64"/>
      <c r="ASH237" s="64"/>
      <c r="ASI237" s="64"/>
      <c r="ASJ237" s="64"/>
      <c r="ASK237" s="64"/>
      <c r="ASL237" s="64"/>
      <c r="ASM237" s="64"/>
      <c r="ASN237" s="64"/>
      <c r="ASO237" s="64"/>
      <c r="ASP237" s="64"/>
      <c r="ASQ237" s="64"/>
      <c r="ASR237" s="64"/>
      <c r="ASS237" s="64"/>
      <c r="AST237" s="64"/>
      <c r="ASU237" s="64"/>
      <c r="ASV237" s="64"/>
      <c r="ASW237" s="64"/>
      <c r="ASX237" s="64"/>
      <c r="ASY237" s="64"/>
      <c r="ASZ237" s="64"/>
      <c r="ATA237" s="64"/>
      <c r="ATB237" s="64"/>
      <c r="ATC237" s="64"/>
      <c r="ATD237" s="64"/>
      <c r="ATE237" s="64"/>
      <c r="ATF237" s="64"/>
      <c r="ATG237" s="64"/>
      <c r="ATH237" s="64"/>
      <c r="ATI237" s="64"/>
      <c r="ATJ237" s="64"/>
      <c r="ATK237" s="64"/>
      <c r="ATL237" s="64"/>
      <c r="ATM237" s="64"/>
      <c r="ATN237" s="64"/>
      <c r="ATO237" s="64"/>
      <c r="ATP237" s="64"/>
      <c r="ATQ237" s="64"/>
      <c r="ATR237" s="64"/>
      <c r="ATS237" s="64"/>
      <c r="ATT237" s="64"/>
      <c r="ATU237" s="64"/>
      <c r="ATV237" s="64"/>
      <c r="ATW237" s="64"/>
      <c r="ATX237" s="64"/>
      <c r="ATY237" s="64"/>
      <c r="ATZ237" s="64"/>
      <c r="AUA237" s="64"/>
      <c r="AUB237" s="64"/>
      <c r="AUC237" s="64"/>
      <c r="AUD237" s="64"/>
      <c r="AUE237" s="64"/>
      <c r="AUF237" s="64"/>
      <c r="AUG237" s="64"/>
      <c r="AUH237" s="64"/>
      <c r="AUI237" s="64"/>
      <c r="AUJ237" s="64"/>
      <c r="AUK237" s="64"/>
      <c r="AUL237" s="64"/>
      <c r="AUM237" s="64"/>
      <c r="AUN237" s="64"/>
      <c r="AUO237" s="64"/>
      <c r="AUP237" s="64"/>
      <c r="AUQ237" s="64"/>
      <c r="AUR237" s="64"/>
      <c r="AUS237" s="64"/>
      <c r="AUT237" s="64"/>
      <c r="AUU237" s="64"/>
      <c r="AUV237" s="64"/>
      <c r="AUW237" s="64"/>
      <c r="AUX237" s="64"/>
      <c r="AUY237" s="64"/>
      <c r="AUZ237" s="64"/>
      <c r="AVA237" s="64"/>
      <c r="AVB237" s="64"/>
      <c r="AVC237" s="64"/>
      <c r="AVD237" s="64"/>
      <c r="AVE237" s="64"/>
      <c r="AVF237" s="64"/>
      <c r="AVG237" s="64"/>
      <c r="AVH237" s="64"/>
      <c r="AVI237" s="64"/>
      <c r="AVJ237" s="64"/>
      <c r="AVK237" s="64"/>
      <c r="AVL237" s="64"/>
      <c r="AVM237" s="64"/>
      <c r="AVN237" s="64"/>
      <c r="AVO237" s="64"/>
      <c r="AVP237" s="64"/>
      <c r="AVQ237" s="64"/>
      <c r="AVR237" s="64"/>
      <c r="AVS237" s="64"/>
      <c r="AVT237" s="64"/>
      <c r="AVU237" s="64"/>
      <c r="AVV237" s="64"/>
      <c r="AVW237" s="64"/>
      <c r="AVX237" s="64"/>
      <c r="AVY237" s="64"/>
      <c r="AVZ237" s="64"/>
      <c r="AWA237" s="64"/>
      <c r="AWB237" s="64"/>
      <c r="AWC237" s="64"/>
      <c r="AWD237" s="64"/>
      <c r="AWE237" s="64"/>
      <c r="AWF237" s="64"/>
      <c r="AWG237" s="64"/>
      <c r="AWH237" s="64"/>
      <c r="AWI237" s="64"/>
      <c r="AWJ237" s="64"/>
      <c r="AWK237" s="64"/>
      <c r="AWL237" s="64"/>
      <c r="AWM237" s="64"/>
      <c r="AWN237" s="64"/>
      <c r="AWO237" s="64"/>
      <c r="AWP237" s="64"/>
      <c r="AWQ237" s="64"/>
      <c r="AWR237" s="64"/>
      <c r="AWS237" s="64"/>
      <c r="AWT237" s="64"/>
      <c r="AWU237" s="64"/>
      <c r="AWV237" s="64"/>
      <c r="AWW237" s="64"/>
      <c r="AWX237" s="64"/>
      <c r="AWY237" s="64"/>
      <c r="AWZ237" s="64"/>
      <c r="AXA237" s="64"/>
      <c r="AXB237" s="64"/>
      <c r="AXC237" s="64"/>
      <c r="AXD237" s="64"/>
      <c r="AXE237" s="64"/>
      <c r="AXF237" s="64"/>
      <c r="AXG237" s="64"/>
      <c r="AXH237" s="64"/>
      <c r="AXI237" s="64"/>
      <c r="AXJ237" s="64"/>
      <c r="AXK237" s="64"/>
      <c r="AXL237" s="64"/>
      <c r="AXM237" s="64"/>
      <c r="AXN237" s="64"/>
      <c r="AXO237" s="64"/>
      <c r="AXP237" s="64"/>
      <c r="AXQ237" s="64"/>
      <c r="AXR237" s="64"/>
      <c r="AXS237" s="64"/>
      <c r="AXT237" s="64"/>
      <c r="AXU237" s="64"/>
      <c r="AXV237" s="64"/>
      <c r="AXW237" s="64"/>
      <c r="AXX237" s="64"/>
      <c r="AXY237" s="64"/>
      <c r="AXZ237" s="64"/>
      <c r="AYA237" s="64"/>
      <c r="AYB237" s="64"/>
      <c r="AYC237" s="64"/>
      <c r="AYD237" s="64"/>
      <c r="AYE237" s="64"/>
      <c r="AYF237" s="64"/>
      <c r="AYG237" s="64"/>
      <c r="AYH237" s="64"/>
      <c r="AYI237" s="64"/>
      <c r="AYJ237" s="64"/>
      <c r="AYK237" s="64"/>
      <c r="AYL237" s="64"/>
      <c r="AYM237" s="64"/>
      <c r="AYN237" s="64"/>
      <c r="AYO237" s="64"/>
      <c r="AYP237" s="64"/>
      <c r="AYQ237" s="64"/>
      <c r="AYR237" s="64"/>
      <c r="AYS237" s="64"/>
      <c r="AYT237" s="64"/>
      <c r="AYU237" s="64"/>
      <c r="AYV237" s="64"/>
      <c r="AYW237" s="64"/>
      <c r="AYX237" s="64"/>
      <c r="AYY237" s="64"/>
      <c r="AYZ237" s="64"/>
      <c r="AZA237" s="64"/>
      <c r="AZB237" s="64"/>
      <c r="AZC237" s="64"/>
      <c r="AZD237" s="64"/>
      <c r="AZE237" s="64"/>
      <c r="AZF237" s="64"/>
      <c r="AZG237" s="64"/>
      <c r="AZH237" s="64"/>
      <c r="AZI237" s="64"/>
      <c r="AZJ237" s="64"/>
      <c r="AZK237" s="64"/>
      <c r="AZL237" s="64"/>
      <c r="AZM237" s="64"/>
      <c r="AZN237" s="64"/>
      <c r="AZO237" s="64"/>
      <c r="AZP237" s="64"/>
      <c r="AZQ237" s="64"/>
      <c r="AZR237" s="64"/>
      <c r="AZS237" s="64"/>
      <c r="AZT237" s="64"/>
      <c r="AZU237" s="64"/>
      <c r="AZV237" s="64"/>
      <c r="AZW237" s="64"/>
      <c r="AZX237" s="64"/>
      <c r="AZY237" s="64"/>
      <c r="AZZ237" s="64"/>
      <c r="BAA237" s="64"/>
      <c r="BAB237" s="64"/>
      <c r="BAC237" s="64"/>
      <c r="BAD237" s="64"/>
      <c r="BAE237" s="64"/>
      <c r="BAF237" s="64"/>
      <c r="BAG237" s="64"/>
      <c r="BAH237" s="64"/>
      <c r="BAI237" s="64"/>
      <c r="BAJ237" s="64"/>
      <c r="BAK237" s="64"/>
      <c r="BAL237" s="64"/>
      <c r="BAM237" s="64"/>
      <c r="BAN237" s="64"/>
      <c r="BAO237" s="64"/>
      <c r="BAP237" s="64"/>
      <c r="BAQ237" s="64"/>
      <c r="BAR237" s="64"/>
      <c r="BAS237" s="64"/>
      <c r="BAT237" s="64"/>
      <c r="BAU237" s="64"/>
      <c r="BAV237" s="64"/>
      <c r="BAW237" s="64"/>
      <c r="BAX237" s="64"/>
      <c r="BAY237" s="64"/>
      <c r="BAZ237" s="64"/>
      <c r="BBA237" s="64"/>
      <c r="BBB237" s="64"/>
      <c r="BBC237" s="64"/>
      <c r="BBD237" s="64"/>
      <c r="BBE237" s="64"/>
      <c r="BBF237" s="64"/>
      <c r="BBG237" s="64"/>
      <c r="BBH237" s="64"/>
      <c r="BBI237" s="64"/>
      <c r="BBJ237" s="64"/>
      <c r="BBK237" s="64"/>
      <c r="BBL237" s="64"/>
      <c r="BBM237" s="64"/>
      <c r="BBN237" s="64"/>
      <c r="BBO237" s="64"/>
      <c r="BBP237" s="64"/>
      <c r="BBQ237" s="64"/>
      <c r="BBR237" s="64"/>
      <c r="BBS237" s="64"/>
      <c r="BBT237" s="64"/>
      <c r="BBU237" s="64"/>
      <c r="BBV237" s="64"/>
      <c r="BBW237" s="64"/>
      <c r="BBX237" s="64"/>
      <c r="BBY237" s="64"/>
      <c r="BBZ237" s="64"/>
      <c r="BCA237" s="64"/>
      <c r="BCB237" s="64"/>
      <c r="BCC237" s="64"/>
      <c r="BCD237" s="64"/>
      <c r="BCE237" s="64"/>
      <c r="BCF237" s="64"/>
      <c r="BCG237" s="64"/>
      <c r="BCH237" s="64"/>
      <c r="BCI237" s="64"/>
      <c r="BCJ237" s="64"/>
      <c r="BCK237" s="64"/>
      <c r="BCL237" s="64"/>
      <c r="BCM237" s="64"/>
      <c r="BCN237" s="64"/>
      <c r="BCO237" s="64"/>
      <c r="BCP237" s="64"/>
      <c r="BCQ237" s="64"/>
      <c r="BCR237" s="64"/>
      <c r="BCS237" s="64"/>
      <c r="BCT237" s="64"/>
      <c r="BCU237" s="64"/>
      <c r="BCV237" s="64"/>
      <c r="BCW237" s="64"/>
      <c r="BCX237" s="64"/>
      <c r="BCY237" s="64"/>
      <c r="BCZ237" s="64"/>
      <c r="BDA237" s="64"/>
      <c r="BDB237" s="64"/>
      <c r="BDC237" s="64"/>
      <c r="BDD237" s="64"/>
      <c r="BDE237" s="64"/>
      <c r="BDF237" s="64"/>
      <c r="BDG237" s="64"/>
      <c r="BDH237" s="64"/>
      <c r="BDI237" s="64"/>
      <c r="BDJ237" s="64"/>
      <c r="BDK237" s="64"/>
      <c r="BDL237" s="64"/>
      <c r="BDM237" s="64"/>
      <c r="BDN237" s="64"/>
      <c r="BDO237" s="64"/>
      <c r="BDP237" s="64"/>
      <c r="BDQ237" s="64"/>
      <c r="BDR237" s="64"/>
      <c r="BDS237" s="64"/>
      <c r="BDT237" s="64"/>
      <c r="BDU237" s="64"/>
      <c r="BDV237" s="64"/>
      <c r="BDW237" s="64"/>
      <c r="BDX237" s="64"/>
      <c r="BDY237" s="64"/>
      <c r="BDZ237" s="64"/>
      <c r="BEA237" s="64"/>
      <c r="BEB237" s="64"/>
      <c r="BEC237" s="64"/>
      <c r="BED237" s="64"/>
      <c r="BEE237" s="64"/>
      <c r="BEF237" s="64"/>
      <c r="BEG237" s="64"/>
      <c r="BEH237" s="64"/>
      <c r="BEI237" s="64"/>
      <c r="BEJ237" s="64"/>
      <c r="BEK237" s="64"/>
      <c r="BEL237" s="64"/>
      <c r="BEM237" s="64"/>
      <c r="BEN237" s="64"/>
      <c r="BEO237" s="64"/>
      <c r="BEP237" s="64"/>
      <c r="BEQ237" s="64"/>
      <c r="BER237" s="64"/>
      <c r="BES237" s="64"/>
      <c r="BET237" s="64"/>
      <c r="BEU237" s="64"/>
      <c r="BEV237" s="64"/>
      <c r="BEW237" s="64"/>
      <c r="BEX237" s="64"/>
      <c r="BEY237" s="64"/>
      <c r="BEZ237" s="64"/>
      <c r="BFA237" s="64"/>
      <c r="BFB237" s="64"/>
      <c r="BFC237" s="64"/>
      <c r="BFD237" s="64"/>
      <c r="BFE237" s="64"/>
      <c r="BFF237" s="64"/>
      <c r="BFG237" s="64"/>
      <c r="BFH237" s="64"/>
      <c r="BFI237" s="64"/>
      <c r="BFJ237" s="64"/>
      <c r="BFK237" s="64"/>
      <c r="BFL237" s="64"/>
      <c r="BFM237" s="64"/>
      <c r="BFN237" s="64"/>
      <c r="BFO237" s="64"/>
      <c r="BFP237" s="64"/>
      <c r="BFQ237" s="64"/>
      <c r="BFR237" s="64"/>
      <c r="BFS237" s="64"/>
      <c r="BFT237" s="64"/>
      <c r="BFU237" s="64"/>
      <c r="BFV237" s="64"/>
      <c r="BFW237" s="64"/>
      <c r="BFX237" s="64"/>
      <c r="BFY237" s="64"/>
      <c r="BFZ237" s="64"/>
      <c r="BGA237" s="64"/>
      <c r="BGB237" s="64"/>
      <c r="BGC237" s="64"/>
      <c r="BGD237" s="64"/>
      <c r="BGE237" s="64"/>
      <c r="BGF237" s="64"/>
      <c r="BGG237" s="64"/>
      <c r="BGH237" s="64"/>
      <c r="BGI237" s="64"/>
      <c r="BGJ237" s="64"/>
      <c r="BGK237" s="64"/>
      <c r="BGL237" s="64"/>
      <c r="BGM237" s="64"/>
      <c r="BGN237" s="64"/>
      <c r="BGO237" s="64"/>
      <c r="BGP237" s="64"/>
      <c r="BGQ237" s="64"/>
      <c r="BGR237" s="64"/>
      <c r="BGS237" s="64"/>
      <c r="BGT237" s="64"/>
      <c r="BGU237" s="64"/>
      <c r="BGV237" s="64"/>
      <c r="BGW237" s="64"/>
      <c r="BGX237" s="64"/>
      <c r="BGY237" s="64"/>
      <c r="BGZ237" s="64"/>
      <c r="BHA237" s="64"/>
      <c r="BHB237" s="64"/>
      <c r="BHC237" s="64"/>
      <c r="BHD237" s="64"/>
      <c r="BHE237" s="64"/>
      <c r="BHF237" s="64"/>
      <c r="BHG237" s="64"/>
      <c r="BHH237" s="64"/>
      <c r="BHI237" s="64"/>
      <c r="BHJ237" s="64"/>
      <c r="BHK237" s="64"/>
      <c r="BHL237" s="64"/>
      <c r="BHM237" s="64"/>
      <c r="BHN237" s="64"/>
      <c r="BHO237" s="64"/>
      <c r="BHP237" s="64"/>
      <c r="BHQ237" s="64"/>
      <c r="BHR237" s="64"/>
      <c r="BHS237" s="64"/>
      <c r="BHT237" s="64"/>
      <c r="BHU237" s="64"/>
      <c r="BHV237" s="64"/>
      <c r="BHW237" s="64"/>
      <c r="BHX237" s="64"/>
      <c r="BHY237" s="64"/>
      <c r="BHZ237" s="64"/>
      <c r="BIA237" s="64"/>
      <c r="BIB237" s="64"/>
      <c r="BIC237" s="64"/>
      <c r="BID237" s="64"/>
      <c r="BIE237" s="64"/>
      <c r="BIF237" s="64"/>
      <c r="BIG237" s="64"/>
      <c r="BIH237" s="64"/>
      <c r="BII237" s="64"/>
      <c r="BIJ237" s="64"/>
      <c r="BIK237" s="64"/>
      <c r="BIL237" s="64"/>
      <c r="BIM237" s="64"/>
      <c r="BIN237" s="64"/>
      <c r="BIO237" s="64"/>
      <c r="BIP237" s="64"/>
      <c r="BIQ237" s="64"/>
      <c r="BIR237" s="64"/>
      <c r="BIS237" s="64"/>
      <c r="BIT237" s="64"/>
      <c r="BIU237" s="64"/>
      <c r="BIV237" s="64"/>
      <c r="BIW237" s="64"/>
      <c r="BIX237" s="64"/>
      <c r="BIY237" s="64"/>
      <c r="BIZ237" s="64"/>
      <c r="BJA237" s="64"/>
      <c r="BJB237" s="64"/>
      <c r="BJC237" s="64"/>
      <c r="BJD237" s="64"/>
      <c r="BJE237" s="64"/>
      <c r="BJF237" s="64"/>
      <c r="BJG237" s="64"/>
      <c r="BJH237" s="64"/>
      <c r="BJI237" s="64"/>
      <c r="BJJ237" s="64"/>
      <c r="BJK237" s="64"/>
      <c r="BJL237" s="64"/>
      <c r="BJM237" s="64"/>
      <c r="BJN237" s="64"/>
      <c r="BJO237" s="64"/>
      <c r="BJP237" s="64"/>
      <c r="BJQ237" s="64"/>
      <c r="BJR237" s="64"/>
      <c r="BJS237" s="64"/>
      <c r="BJT237" s="64"/>
      <c r="BJU237" s="64"/>
      <c r="BJV237" s="64"/>
      <c r="BJW237" s="64"/>
      <c r="BJX237" s="64"/>
      <c r="BJY237" s="64"/>
      <c r="BJZ237" s="64"/>
      <c r="BKA237" s="64"/>
      <c r="BKB237" s="64"/>
      <c r="BKC237" s="64"/>
      <c r="BKD237" s="64"/>
      <c r="BKE237" s="64"/>
      <c r="BKF237" s="64"/>
      <c r="BKG237" s="64"/>
      <c r="BKH237" s="64"/>
      <c r="BKI237" s="64"/>
      <c r="BKJ237" s="64"/>
      <c r="BKK237" s="64"/>
      <c r="BKL237" s="64"/>
      <c r="BKM237" s="64"/>
      <c r="BKN237" s="64"/>
      <c r="BKO237" s="64"/>
      <c r="BKP237" s="64"/>
      <c r="BKQ237" s="64"/>
      <c r="BKR237" s="64"/>
      <c r="BKS237" s="64"/>
      <c r="BKT237" s="64"/>
      <c r="BKU237" s="64"/>
      <c r="BKV237" s="64"/>
      <c r="BKW237" s="64"/>
      <c r="BKX237" s="64"/>
      <c r="BKY237" s="64"/>
      <c r="BKZ237" s="64"/>
      <c r="BLA237" s="64"/>
      <c r="BLB237" s="64"/>
      <c r="BLC237" s="64"/>
      <c r="BLD237" s="64"/>
      <c r="BLE237" s="64"/>
      <c r="BLF237" s="64"/>
      <c r="BLG237" s="64"/>
      <c r="BLH237" s="64"/>
      <c r="BLI237" s="64"/>
      <c r="BLJ237" s="64"/>
      <c r="BLK237" s="64"/>
      <c r="BLL237" s="64"/>
      <c r="BLM237" s="64"/>
      <c r="BLN237" s="64"/>
      <c r="BLO237" s="64"/>
      <c r="BLP237" s="64"/>
      <c r="BLQ237" s="64"/>
      <c r="BLR237" s="64"/>
      <c r="BLS237" s="64"/>
      <c r="BLT237" s="64"/>
      <c r="BLU237" s="64"/>
      <c r="BLV237" s="64"/>
      <c r="BLW237" s="64"/>
      <c r="BLX237" s="64"/>
      <c r="BLY237" s="64"/>
      <c r="BLZ237" s="64"/>
      <c r="BMA237" s="64"/>
      <c r="BMB237" s="64"/>
      <c r="BMC237" s="64"/>
      <c r="BMD237" s="64"/>
      <c r="BME237" s="64"/>
      <c r="BMF237" s="64"/>
      <c r="BMG237" s="64"/>
      <c r="BMH237" s="64"/>
      <c r="BMI237" s="64"/>
      <c r="BMJ237" s="64"/>
      <c r="BMK237" s="64"/>
      <c r="BML237" s="64"/>
      <c r="BMM237" s="64"/>
      <c r="BMN237" s="64"/>
      <c r="BMO237" s="64"/>
      <c r="BMP237" s="64"/>
      <c r="BMQ237" s="64"/>
      <c r="BMR237" s="64"/>
      <c r="BMS237" s="64"/>
      <c r="BMT237" s="64"/>
      <c r="BMU237" s="64"/>
      <c r="BMV237" s="64"/>
      <c r="BMW237" s="64"/>
      <c r="BMX237" s="64"/>
      <c r="BMY237" s="64"/>
      <c r="BMZ237" s="64"/>
      <c r="BNA237" s="64"/>
      <c r="BNB237" s="64"/>
      <c r="BNC237" s="64"/>
      <c r="BND237" s="64"/>
      <c r="BNE237" s="64"/>
      <c r="BNF237" s="64"/>
      <c r="BNG237" s="64"/>
      <c r="BNH237" s="64"/>
      <c r="BNI237" s="64"/>
      <c r="BNJ237" s="64"/>
      <c r="BNK237" s="64"/>
      <c r="BNL237" s="64"/>
      <c r="BNM237" s="64"/>
      <c r="BNN237" s="64"/>
      <c r="BNO237" s="64"/>
      <c r="BNP237" s="64"/>
      <c r="BNQ237" s="64"/>
      <c r="BNR237" s="64"/>
      <c r="BNS237" s="64"/>
      <c r="BNT237" s="64"/>
      <c r="BNU237" s="64"/>
      <c r="BNV237" s="64"/>
      <c r="BNW237" s="64"/>
      <c r="BNX237" s="64"/>
      <c r="BNY237" s="64"/>
      <c r="BNZ237" s="64"/>
      <c r="BOA237" s="64"/>
      <c r="BOB237" s="64"/>
      <c r="BOC237" s="64"/>
      <c r="BOD237" s="64"/>
      <c r="BOE237" s="64"/>
      <c r="BOF237" s="64"/>
      <c r="BOG237" s="64"/>
      <c r="BOH237" s="64"/>
      <c r="BOI237" s="64"/>
      <c r="BOJ237" s="64"/>
      <c r="BOK237" s="64"/>
      <c r="BOL237" s="64"/>
      <c r="BOM237" s="64"/>
      <c r="BON237" s="64"/>
      <c r="BOO237" s="64"/>
      <c r="BOP237" s="64"/>
      <c r="BOQ237" s="64"/>
      <c r="BOR237" s="64"/>
      <c r="BOS237" s="64"/>
      <c r="BOT237" s="64"/>
      <c r="BOU237" s="64"/>
      <c r="BOV237" s="64"/>
      <c r="BOW237" s="64"/>
      <c r="BOX237" s="64"/>
      <c r="BOY237" s="64"/>
      <c r="BOZ237" s="64"/>
      <c r="BPA237" s="64"/>
      <c r="BPB237" s="64"/>
      <c r="BPC237" s="64"/>
      <c r="BPD237" s="64"/>
      <c r="BPE237" s="64"/>
      <c r="BPF237" s="64"/>
      <c r="BPG237" s="64"/>
      <c r="BPH237" s="64"/>
      <c r="BPI237" s="64"/>
      <c r="BPJ237" s="64"/>
      <c r="BPK237" s="64"/>
      <c r="BPL237" s="64"/>
      <c r="BPM237" s="64"/>
      <c r="BPN237" s="64"/>
      <c r="BPO237" s="64"/>
      <c r="BPP237" s="64"/>
      <c r="BPQ237" s="64"/>
      <c r="BPR237" s="64"/>
      <c r="BPS237" s="64"/>
      <c r="BPT237" s="64"/>
      <c r="BPU237" s="64"/>
      <c r="BPV237" s="64"/>
      <c r="BPW237" s="64"/>
      <c r="BPX237" s="64"/>
      <c r="BPY237" s="64"/>
      <c r="BPZ237" s="64"/>
      <c r="BQA237" s="64"/>
      <c r="BQB237" s="64"/>
      <c r="BQC237" s="64"/>
      <c r="BQD237" s="64"/>
      <c r="BQE237" s="64"/>
      <c r="BQF237" s="64"/>
      <c r="BQG237" s="64"/>
      <c r="BQH237" s="64"/>
      <c r="BQI237" s="64"/>
      <c r="BQJ237" s="64"/>
      <c r="BQK237" s="64"/>
      <c r="BQL237" s="64"/>
      <c r="BQM237" s="64"/>
      <c r="BQN237" s="64"/>
      <c r="BQO237" s="64"/>
      <c r="BQP237" s="64"/>
      <c r="BQQ237" s="64"/>
      <c r="BQR237" s="64"/>
      <c r="BQS237" s="64"/>
      <c r="BQT237" s="64"/>
      <c r="BQU237" s="64"/>
      <c r="BQV237" s="64"/>
      <c r="BQW237" s="64"/>
      <c r="BQX237" s="64"/>
      <c r="BQY237" s="64"/>
      <c r="BQZ237" s="64"/>
      <c r="BRA237" s="64"/>
      <c r="BRB237" s="64"/>
      <c r="BRC237" s="64"/>
      <c r="BRD237" s="64"/>
      <c r="BRE237" s="64"/>
      <c r="BRF237" s="64"/>
      <c r="BRG237" s="64"/>
      <c r="BRH237" s="64"/>
      <c r="BRI237" s="64"/>
      <c r="BRJ237" s="64"/>
      <c r="BRK237" s="64"/>
      <c r="BRL237" s="64"/>
      <c r="BRM237" s="64"/>
      <c r="BRN237" s="64"/>
      <c r="BRO237" s="64"/>
      <c r="BRP237" s="64"/>
      <c r="BRQ237" s="64"/>
      <c r="BRR237" s="64"/>
      <c r="BRS237" s="64"/>
      <c r="BRT237" s="64"/>
      <c r="BRU237" s="64"/>
      <c r="BRV237" s="64"/>
      <c r="BRW237" s="64"/>
      <c r="BRX237" s="64"/>
      <c r="BRY237" s="64"/>
      <c r="BRZ237" s="64"/>
      <c r="BSA237" s="64"/>
      <c r="BSB237" s="64"/>
      <c r="BSC237" s="64"/>
      <c r="BSD237" s="64"/>
      <c r="BSE237" s="64"/>
      <c r="BSF237" s="64"/>
      <c r="BSG237" s="64"/>
      <c r="BSH237" s="64"/>
      <c r="BSI237" s="64"/>
      <c r="BSJ237" s="64"/>
      <c r="BSK237" s="64"/>
      <c r="BSL237" s="64"/>
      <c r="BSM237" s="64"/>
      <c r="BSN237" s="64"/>
      <c r="BSO237" s="64"/>
      <c r="BSP237" s="64"/>
      <c r="BSQ237" s="64"/>
      <c r="BSR237" s="64"/>
      <c r="BSS237" s="64"/>
      <c r="BST237" s="64"/>
      <c r="BSU237" s="64"/>
      <c r="BSV237" s="64"/>
      <c r="BSW237" s="64"/>
      <c r="BSX237" s="64"/>
      <c r="BSY237" s="64"/>
      <c r="BSZ237" s="64"/>
      <c r="BTA237" s="64"/>
      <c r="BTB237" s="64"/>
      <c r="BTC237" s="64"/>
      <c r="BTD237" s="64"/>
      <c r="BTE237" s="64"/>
      <c r="BTF237" s="64"/>
      <c r="BTG237" s="64"/>
      <c r="BTH237" s="64"/>
      <c r="BTI237" s="64"/>
      <c r="BTJ237" s="64"/>
      <c r="BTK237" s="64"/>
      <c r="BTL237" s="64"/>
      <c r="BTM237" s="64"/>
      <c r="BTN237" s="64"/>
      <c r="BTO237" s="64"/>
      <c r="BTP237" s="64"/>
      <c r="BTQ237" s="64"/>
      <c r="BTR237" s="64"/>
      <c r="BTS237" s="64"/>
      <c r="BTT237" s="64"/>
      <c r="BTU237" s="64"/>
      <c r="BTV237" s="64"/>
      <c r="BTW237" s="64"/>
      <c r="BTX237" s="64"/>
      <c r="BTY237" s="64"/>
      <c r="BTZ237" s="64"/>
      <c r="BUA237" s="64"/>
      <c r="BUB237" s="64"/>
      <c r="BUC237" s="64"/>
      <c r="BUD237" s="64"/>
      <c r="BUE237" s="64"/>
      <c r="BUF237" s="64"/>
      <c r="BUG237" s="64"/>
      <c r="BUH237" s="64"/>
      <c r="BUI237" s="64"/>
      <c r="BUJ237" s="64"/>
      <c r="BUK237" s="64"/>
      <c r="BUL237" s="64"/>
      <c r="BUM237" s="64"/>
      <c r="BUN237" s="64"/>
      <c r="BUO237" s="64"/>
      <c r="BUP237" s="64"/>
      <c r="BUQ237" s="64"/>
      <c r="BUR237" s="64"/>
      <c r="BUS237" s="64"/>
      <c r="BUT237" s="64"/>
      <c r="BUU237" s="64"/>
      <c r="BUV237" s="64"/>
      <c r="BUW237" s="64"/>
      <c r="BUX237" s="64"/>
      <c r="BUY237" s="64"/>
      <c r="BUZ237" s="64"/>
      <c r="BVA237" s="64"/>
      <c r="BVB237" s="64"/>
      <c r="BVC237" s="64"/>
      <c r="BVD237" s="64"/>
      <c r="BVE237" s="64"/>
      <c r="BVF237" s="64"/>
      <c r="BVG237" s="64"/>
      <c r="BVH237" s="64"/>
      <c r="BVI237" s="64"/>
      <c r="BVJ237" s="64"/>
      <c r="BVK237" s="64"/>
      <c r="BVL237" s="64"/>
      <c r="BVM237" s="64"/>
      <c r="BVN237" s="64"/>
      <c r="BVO237" s="64"/>
      <c r="BVP237" s="64"/>
      <c r="BVQ237" s="64"/>
      <c r="BVR237" s="64"/>
      <c r="BVS237" s="64"/>
      <c r="BVT237" s="64"/>
      <c r="BVU237" s="64"/>
      <c r="BVV237" s="64"/>
      <c r="BVW237" s="64"/>
      <c r="BVX237" s="64"/>
      <c r="BVY237" s="64"/>
      <c r="BVZ237" s="64"/>
      <c r="BWA237" s="64"/>
      <c r="BWB237" s="64"/>
      <c r="BWC237" s="64"/>
      <c r="BWD237" s="64"/>
      <c r="BWE237" s="64"/>
      <c r="BWF237" s="64"/>
      <c r="BWG237" s="64"/>
      <c r="BWH237" s="64"/>
      <c r="BWI237" s="64"/>
      <c r="BWJ237" s="64"/>
      <c r="BWK237" s="64"/>
      <c r="BWL237" s="64"/>
      <c r="BWM237" s="64"/>
      <c r="BWN237" s="64"/>
      <c r="BWO237" s="64"/>
      <c r="BWP237" s="64"/>
      <c r="BWQ237" s="64"/>
      <c r="BWR237" s="64"/>
      <c r="BWS237" s="64"/>
      <c r="BWT237" s="64"/>
      <c r="BWU237" s="64"/>
      <c r="BWV237" s="64"/>
      <c r="BWW237" s="64"/>
      <c r="BWX237" s="64"/>
      <c r="BWY237" s="64"/>
      <c r="BWZ237" s="64"/>
      <c r="BXA237" s="64"/>
      <c r="BXB237" s="64"/>
      <c r="BXC237" s="64"/>
      <c r="BXD237" s="64"/>
      <c r="BXE237" s="64"/>
      <c r="BXF237" s="64"/>
      <c r="BXG237" s="64"/>
      <c r="BXH237" s="64"/>
      <c r="BXI237" s="64"/>
      <c r="BXJ237" s="64"/>
      <c r="BXK237" s="64"/>
      <c r="BXL237" s="64"/>
      <c r="BXM237" s="64"/>
      <c r="BXN237" s="64"/>
      <c r="BXO237" s="64"/>
      <c r="BXP237" s="64"/>
      <c r="BXQ237" s="64"/>
      <c r="BXR237" s="64"/>
      <c r="BXS237" s="64"/>
      <c r="BXT237" s="64"/>
      <c r="BXU237" s="64"/>
      <c r="BXV237" s="64"/>
      <c r="BXW237" s="64"/>
      <c r="BXX237" s="64"/>
      <c r="BXY237" s="64"/>
      <c r="BXZ237" s="64"/>
      <c r="BYA237" s="64"/>
      <c r="BYB237" s="64"/>
      <c r="BYC237" s="64"/>
      <c r="BYD237" s="64"/>
      <c r="BYE237" s="64"/>
      <c r="BYF237" s="64"/>
      <c r="BYG237" s="64"/>
      <c r="BYH237" s="64"/>
      <c r="BYI237" s="64"/>
      <c r="BYJ237" s="64"/>
      <c r="BYK237" s="64"/>
      <c r="BYL237" s="64"/>
      <c r="BYM237" s="64"/>
      <c r="BYN237" s="64"/>
      <c r="BYO237" s="64"/>
      <c r="BYP237" s="64"/>
      <c r="BYQ237" s="64"/>
      <c r="BYR237" s="64"/>
      <c r="BYS237" s="64"/>
      <c r="BYT237" s="64"/>
      <c r="BYU237" s="64"/>
      <c r="BYV237" s="64"/>
      <c r="BYW237" s="64"/>
      <c r="BYX237" s="64"/>
      <c r="BYY237" s="64"/>
      <c r="BYZ237" s="64"/>
      <c r="BZA237" s="64"/>
      <c r="BZB237" s="64"/>
      <c r="BZC237" s="64"/>
      <c r="BZD237" s="64"/>
      <c r="BZE237" s="64"/>
      <c r="BZF237" s="64"/>
      <c r="BZG237" s="64"/>
      <c r="BZH237" s="64"/>
      <c r="BZI237" s="64"/>
      <c r="BZJ237" s="64"/>
      <c r="BZK237" s="64"/>
      <c r="BZL237" s="64"/>
      <c r="BZM237" s="64"/>
      <c r="BZN237" s="64"/>
      <c r="BZO237" s="64"/>
      <c r="BZP237" s="64"/>
      <c r="BZQ237" s="64"/>
      <c r="BZR237" s="64"/>
      <c r="BZS237" s="64"/>
      <c r="BZT237" s="64"/>
      <c r="BZU237" s="64"/>
      <c r="BZV237" s="64"/>
      <c r="BZW237" s="64"/>
      <c r="BZX237" s="64"/>
      <c r="BZY237" s="64"/>
      <c r="BZZ237" s="64"/>
      <c r="CAA237" s="64"/>
      <c r="CAB237" s="64"/>
      <c r="CAC237" s="64"/>
      <c r="CAD237" s="64"/>
      <c r="CAE237" s="64"/>
      <c r="CAF237" s="64"/>
      <c r="CAG237" s="64"/>
      <c r="CAH237" s="64"/>
      <c r="CAI237" s="64"/>
      <c r="CAJ237" s="64"/>
      <c r="CAK237" s="64"/>
      <c r="CAL237" s="64"/>
      <c r="CAM237" s="64"/>
      <c r="CAN237" s="64"/>
      <c r="CAO237" s="64"/>
      <c r="CAP237" s="64"/>
      <c r="CAQ237" s="64"/>
      <c r="CAR237" s="64"/>
      <c r="CAS237" s="64"/>
      <c r="CAT237" s="64"/>
      <c r="CAU237" s="64"/>
      <c r="CAV237" s="64"/>
      <c r="CAW237" s="64"/>
      <c r="CAX237" s="64"/>
      <c r="CAY237" s="64"/>
      <c r="CAZ237" s="64"/>
      <c r="CBA237" s="64"/>
      <c r="CBB237" s="64"/>
      <c r="CBC237" s="64"/>
      <c r="CBD237" s="64"/>
      <c r="CBE237" s="64"/>
      <c r="CBF237" s="64"/>
      <c r="CBG237" s="64"/>
      <c r="CBH237" s="64"/>
      <c r="CBI237" s="64"/>
      <c r="CBJ237" s="64"/>
      <c r="CBK237" s="64"/>
      <c r="CBL237" s="64"/>
      <c r="CBM237" s="64"/>
      <c r="CBN237" s="64"/>
      <c r="CBO237" s="64"/>
      <c r="CBP237" s="64"/>
      <c r="CBQ237" s="64"/>
      <c r="CBR237" s="64"/>
      <c r="CBS237" s="64"/>
      <c r="CBT237" s="64"/>
      <c r="CBU237" s="64"/>
      <c r="CBV237" s="64"/>
      <c r="CBW237" s="64"/>
      <c r="CBX237" s="64"/>
      <c r="CBY237" s="64"/>
      <c r="CBZ237" s="64"/>
      <c r="CCA237" s="64"/>
      <c r="CCB237" s="64"/>
      <c r="CCC237" s="64"/>
      <c r="CCD237" s="64"/>
      <c r="CCE237" s="64"/>
      <c r="CCF237" s="64"/>
      <c r="CCG237" s="64"/>
      <c r="CCH237" s="64"/>
      <c r="CCI237" s="64"/>
      <c r="CCJ237" s="64"/>
      <c r="CCK237" s="64"/>
      <c r="CCL237" s="64"/>
      <c r="CCM237" s="64"/>
      <c r="CCN237" s="64"/>
      <c r="CCO237" s="64"/>
      <c r="CCP237" s="64"/>
      <c r="CCQ237" s="64"/>
      <c r="CCR237" s="64"/>
      <c r="CCS237" s="64"/>
      <c r="CCT237" s="64"/>
      <c r="CCU237" s="64"/>
      <c r="CCV237" s="64"/>
      <c r="CCW237" s="64"/>
      <c r="CCX237" s="64"/>
      <c r="CCY237" s="64"/>
      <c r="CCZ237" s="64"/>
      <c r="CDA237" s="64"/>
      <c r="CDB237" s="64"/>
      <c r="CDC237" s="64"/>
      <c r="CDD237" s="64"/>
      <c r="CDE237" s="64"/>
      <c r="CDF237" s="64"/>
      <c r="CDG237" s="64"/>
      <c r="CDH237" s="64"/>
      <c r="CDI237" s="64"/>
      <c r="CDJ237" s="64"/>
      <c r="CDK237" s="64"/>
      <c r="CDL237" s="64"/>
      <c r="CDM237" s="64"/>
      <c r="CDN237" s="64"/>
      <c r="CDO237" s="64"/>
      <c r="CDP237" s="64"/>
      <c r="CDQ237" s="64"/>
      <c r="CDR237" s="64"/>
      <c r="CDS237" s="64"/>
      <c r="CDT237" s="64"/>
      <c r="CDU237" s="64"/>
      <c r="CDV237" s="64"/>
      <c r="CDW237" s="64"/>
      <c r="CDX237" s="64"/>
      <c r="CDY237" s="64"/>
      <c r="CDZ237" s="64"/>
      <c r="CEA237" s="64"/>
      <c r="CEB237" s="64"/>
      <c r="CEC237" s="64"/>
      <c r="CED237" s="64"/>
      <c r="CEE237" s="64"/>
      <c r="CEF237" s="64"/>
      <c r="CEG237" s="64"/>
      <c r="CEH237" s="64"/>
      <c r="CEI237" s="64"/>
      <c r="CEJ237" s="64"/>
      <c r="CEK237" s="64"/>
      <c r="CEL237" s="64"/>
      <c r="CEM237" s="64"/>
      <c r="CEN237" s="64"/>
      <c r="CEO237" s="64"/>
      <c r="CEP237" s="64"/>
      <c r="CEQ237" s="64"/>
      <c r="CER237" s="64"/>
      <c r="CES237" s="64"/>
      <c r="CET237" s="64"/>
      <c r="CEU237" s="64"/>
      <c r="CEV237" s="64"/>
      <c r="CEW237" s="64"/>
      <c r="CEX237" s="64"/>
      <c r="CEY237" s="64"/>
      <c r="CEZ237" s="64"/>
      <c r="CFA237" s="64"/>
      <c r="CFB237" s="64"/>
      <c r="CFC237" s="64"/>
      <c r="CFD237" s="64"/>
      <c r="CFE237" s="64"/>
      <c r="CFF237" s="64"/>
      <c r="CFG237" s="64"/>
      <c r="CFH237" s="64"/>
      <c r="CFI237" s="64"/>
      <c r="CFJ237" s="64"/>
      <c r="CFK237" s="64"/>
      <c r="CFL237" s="64"/>
      <c r="CFM237" s="64"/>
      <c r="CFN237" s="64"/>
      <c r="CFO237" s="64"/>
      <c r="CFP237" s="64"/>
      <c r="CFQ237" s="64"/>
      <c r="CFR237" s="64"/>
      <c r="CFS237" s="64"/>
      <c r="CFT237" s="64"/>
      <c r="CFU237" s="64"/>
      <c r="CFV237" s="64"/>
      <c r="CFW237" s="64"/>
      <c r="CFX237" s="64"/>
      <c r="CFY237" s="64"/>
      <c r="CFZ237" s="64"/>
      <c r="CGA237" s="64"/>
      <c r="CGB237" s="64"/>
      <c r="CGC237" s="64"/>
      <c r="CGD237" s="64"/>
      <c r="CGE237" s="64"/>
      <c r="CGF237" s="64"/>
      <c r="CGG237" s="64"/>
      <c r="CGH237" s="64"/>
      <c r="CGI237" s="64"/>
      <c r="CGJ237" s="64"/>
      <c r="CGK237" s="64"/>
      <c r="CGL237" s="64"/>
      <c r="CGM237" s="64"/>
      <c r="CGN237" s="64"/>
      <c r="CGO237" s="64"/>
      <c r="CGP237" s="64"/>
      <c r="CGQ237" s="64"/>
      <c r="CGR237" s="64"/>
      <c r="CGS237" s="64"/>
      <c r="CGT237" s="64"/>
      <c r="CGU237" s="64"/>
      <c r="CGV237" s="64"/>
      <c r="CGW237" s="64"/>
      <c r="CGX237" s="64"/>
      <c r="CGY237" s="64"/>
      <c r="CGZ237" s="64"/>
      <c r="CHA237" s="64"/>
      <c r="CHB237" s="64"/>
      <c r="CHC237" s="64"/>
      <c r="CHD237" s="64"/>
      <c r="CHE237" s="64"/>
      <c r="CHF237" s="64"/>
      <c r="CHG237" s="64"/>
      <c r="CHH237" s="64"/>
      <c r="CHI237" s="64"/>
      <c r="CHJ237" s="64"/>
      <c r="CHK237" s="64"/>
      <c r="CHL237" s="64"/>
      <c r="CHM237" s="64"/>
      <c r="CHN237" s="64"/>
      <c r="CHO237" s="64"/>
      <c r="CHP237" s="64"/>
      <c r="CHQ237" s="64"/>
      <c r="CHR237" s="64"/>
      <c r="CHS237" s="64"/>
      <c r="CHT237" s="64"/>
      <c r="CHU237" s="64"/>
      <c r="CHV237" s="64"/>
      <c r="CHW237" s="64"/>
      <c r="CHX237" s="64"/>
      <c r="CHY237" s="64"/>
      <c r="CHZ237" s="64"/>
      <c r="CIA237" s="64"/>
      <c r="CIB237" s="64"/>
      <c r="CIC237" s="64"/>
      <c r="CID237" s="64"/>
      <c r="CIE237" s="64"/>
      <c r="CIF237" s="64"/>
      <c r="CIG237" s="64"/>
      <c r="CIH237" s="64"/>
      <c r="CII237" s="64"/>
      <c r="CIJ237" s="64"/>
      <c r="CIK237" s="64"/>
      <c r="CIL237" s="64"/>
      <c r="CIM237" s="64"/>
      <c r="CIN237" s="64"/>
      <c r="CIO237" s="64"/>
      <c r="CIP237" s="64"/>
      <c r="CIQ237" s="64"/>
      <c r="CIR237" s="64"/>
      <c r="CIS237" s="64"/>
      <c r="CIT237" s="64"/>
      <c r="CIU237" s="64"/>
      <c r="CIV237" s="64"/>
      <c r="CIW237" s="64"/>
      <c r="CIX237" s="64"/>
      <c r="CIY237" s="64"/>
      <c r="CIZ237" s="64"/>
      <c r="CJA237" s="64"/>
      <c r="CJB237" s="64"/>
      <c r="CJC237" s="64"/>
      <c r="CJD237" s="64"/>
      <c r="CJE237" s="64"/>
      <c r="CJF237" s="64"/>
      <c r="CJG237" s="64"/>
      <c r="CJH237" s="64"/>
      <c r="CJI237" s="64"/>
      <c r="CJJ237" s="64"/>
      <c r="CJK237" s="64"/>
      <c r="CJL237" s="64"/>
      <c r="CJM237" s="64"/>
      <c r="CJN237" s="64"/>
      <c r="CJO237" s="64"/>
      <c r="CJP237" s="64"/>
      <c r="CJQ237" s="64"/>
      <c r="CJR237" s="64"/>
      <c r="CJS237" s="64"/>
      <c r="CJT237" s="64"/>
      <c r="CJU237" s="64"/>
      <c r="CJV237" s="64"/>
      <c r="CJW237" s="64"/>
      <c r="CJX237" s="64"/>
      <c r="CJY237" s="64"/>
      <c r="CJZ237" s="64"/>
      <c r="CKA237" s="64"/>
      <c r="CKB237" s="64"/>
      <c r="CKC237" s="64"/>
      <c r="CKD237" s="64"/>
      <c r="CKE237" s="64"/>
      <c r="CKF237" s="64"/>
      <c r="CKG237" s="64"/>
      <c r="CKH237" s="64"/>
      <c r="CKI237" s="64"/>
      <c r="CKJ237" s="64"/>
      <c r="CKK237" s="64"/>
      <c r="CKL237" s="64"/>
      <c r="CKM237" s="64"/>
      <c r="CKN237" s="64"/>
      <c r="CKO237" s="64"/>
      <c r="CKP237" s="64"/>
      <c r="CKQ237" s="64"/>
      <c r="CKR237" s="64"/>
      <c r="CKS237" s="64"/>
      <c r="CKT237" s="64"/>
      <c r="CKU237" s="64"/>
      <c r="CKV237" s="64"/>
      <c r="CKW237" s="64"/>
      <c r="CKX237" s="64"/>
      <c r="CKY237" s="64"/>
      <c r="CKZ237" s="64"/>
      <c r="CLA237" s="64"/>
      <c r="CLB237" s="64"/>
      <c r="CLC237" s="64"/>
      <c r="CLD237" s="64"/>
      <c r="CLE237" s="64"/>
      <c r="CLF237" s="64"/>
      <c r="CLG237" s="64"/>
      <c r="CLH237" s="64"/>
      <c r="CLI237" s="64"/>
      <c r="CLJ237" s="64"/>
      <c r="CLK237" s="64"/>
      <c r="CLL237" s="64"/>
      <c r="CLM237" s="64"/>
      <c r="CLN237" s="64"/>
      <c r="CLO237" s="64"/>
      <c r="CLP237" s="64"/>
      <c r="CLQ237" s="64"/>
      <c r="CLR237" s="64"/>
      <c r="CLS237" s="64"/>
      <c r="CLT237" s="64"/>
      <c r="CLU237" s="64"/>
      <c r="CLV237" s="64"/>
      <c r="CLW237" s="64"/>
      <c r="CLX237" s="64"/>
      <c r="CLY237" s="64"/>
      <c r="CLZ237" s="64"/>
      <c r="CMA237" s="64"/>
      <c r="CMB237" s="64"/>
      <c r="CMC237" s="64"/>
      <c r="CMD237" s="64"/>
      <c r="CME237" s="64"/>
      <c r="CMF237" s="64"/>
      <c r="CMG237" s="64"/>
      <c r="CMH237" s="64"/>
      <c r="CMI237" s="64"/>
      <c r="CMJ237" s="64"/>
      <c r="CMK237" s="64"/>
      <c r="CML237" s="64"/>
      <c r="CMM237" s="64"/>
      <c r="CMN237" s="64"/>
      <c r="CMO237" s="64"/>
      <c r="CMP237" s="64"/>
      <c r="CMQ237" s="64"/>
      <c r="CMR237" s="64"/>
      <c r="CMS237" s="64"/>
      <c r="CMT237" s="64"/>
      <c r="CMU237" s="64"/>
      <c r="CMV237" s="64"/>
      <c r="CMW237" s="64"/>
      <c r="CMX237" s="64"/>
      <c r="CMY237" s="64"/>
      <c r="CMZ237" s="64"/>
      <c r="CNA237" s="64"/>
      <c r="CNB237" s="64"/>
      <c r="CNC237" s="64"/>
      <c r="CND237" s="64"/>
      <c r="CNE237" s="64"/>
      <c r="CNF237" s="64"/>
      <c r="CNG237" s="64"/>
      <c r="CNH237" s="64"/>
      <c r="CNI237" s="64"/>
      <c r="CNJ237" s="64"/>
      <c r="CNK237" s="64"/>
      <c r="CNL237" s="64"/>
      <c r="CNM237" s="64"/>
      <c r="CNN237" s="64"/>
      <c r="CNO237" s="64"/>
      <c r="CNP237" s="64"/>
      <c r="CNQ237" s="64"/>
      <c r="CNR237" s="64"/>
      <c r="CNS237" s="64"/>
      <c r="CNT237" s="64"/>
      <c r="CNU237" s="64"/>
      <c r="CNV237" s="64"/>
      <c r="CNW237" s="64"/>
      <c r="CNX237" s="64"/>
      <c r="CNY237" s="64"/>
      <c r="CNZ237" s="64"/>
      <c r="COA237" s="64"/>
      <c r="COB237" s="64"/>
      <c r="COC237" s="64"/>
      <c r="COD237" s="64"/>
      <c r="COE237" s="64"/>
      <c r="COF237" s="64"/>
      <c r="COG237" s="64"/>
      <c r="COH237" s="64"/>
      <c r="COI237" s="64"/>
      <c r="COJ237" s="64"/>
      <c r="COK237" s="64"/>
      <c r="COL237" s="64"/>
      <c r="COM237" s="64"/>
      <c r="CON237" s="64"/>
      <c r="COO237" s="64"/>
      <c r="COP237" s="64"/>
      <c r="COQ237" s="64"/>
      <c r="COR237" s="64"/>
      <c r="COS237" s="64"/>
      <c r="COT237" s="64"/>
      <c r="COU237" s="64"/>
      <c r="COV237" s="64"/>
      <c r="COW237" s="64"/>
      <c r="COX237" s="64"/>
      <c r="COY237" s="64"/>
      <c r="COZ237" s="64"/>
      <c r="CPA237" s="64"/>
      <c r="CPB237" s="64"/>
      <c r="CPC237" s="64"/>
      <c r="CPD237" s="64"/>
      <c r="CPE237" s="64"/>
      <c r="CPF237" s="64"/>
      <c r="CPG237" s="64"/>
      <c r="CPH237" s="64"/>
      <c r="CPI237" s="64"/>
      <c r="CPJ237" s="64"/>
      <c r="CPK237" s="64"/>
      <c r="CPL237" s="64"/>
      <c r="CPM237" s="64"/>
      <c r="CPN237" s="64"/>
      <c r="CPO237" s="64"/>
      <c r="CPP237" s="64"/>
      <c r="CPQ237" s="64"/>
      <c r="CPR237" s="64"/>
      <c r="CPS237" s="64"/>
      <c r="CPT237" s="64"/>
      <c r="CPU237" s="64"/>
      <c r="CPV237" s="64"/>
      <c r="CPW237" s="64"/>
      <c r="CPX237" s="64"/>
      <c r="CPY237" s="64"/>
      <c r="CPZ237" s="64"/>
      <c r="CQA237" s="64"/>
      <c r="CQB237" s="64"/>
      <c r="CQC237" s="64"/>
      <c r="CQD237" s="64"/>
      <c r="CQE237" s="64"/>
      <c r="CQF237" s="64"/>
      <c r="CQG237" s="64"/>
      <c r="CQH237" s="64"/>
      <c r="CQI237" s="64"/>
      <c r="CQJ237" s="64"/>
      <c r="CQK237" s="64"/>
      <c r="CQL237" s="64"/>
      <c r="CQM237" s="64"/>
      <c r="CQN237" s="64"/>
      <c r="CQO237" s="64"/>
      <c r="CQP237" s="64"/>
      <c r="CQQ237" s="64"/>
      <c r="CQR237" s="64"/>
      <c r="CQS237" s="64"/>
      <c r="CQT237" s="64"/>
      <c r="CQU237" s="64"/>
      <c r="CQV237" s="64"/>
      <c r="CQW237" s="64"/>
      <c r="CQX237" s="64"/>
      <c r="CQY237" s="64"/>
      <c r="CQZ237" s="64"/>
      <c r="CRA237" s="64"/>
      <c r="CRB237" s="64"/>
      <c r="CRC237" s="64"/>
      <c r="CRD237" s="64"/>
      <c r="CRE237" s="64"/>
      <c r="CRF237" s="64"/>
      <c r="CRG237" s="64"/>
      <c r="CRH237" s="64"/>
      <c r="CRI237" s="64"/>
      <c r="CRJ237" s="64"/>
      <c r="CRK237" s="64"/>
      <c r="CRL237" s="64"/>
      <c r="CRM237" s="64"/>
      <c r="CRN237" s="64"/>
      <c r="CRO237" s="64"/>
      <c r="CRP237" s="64"/>
      <c r="CRQ237" s="64"/>
      <c r="CRR237" s="64"/>
      <c r="CRS237" s="64"/>
      <c r="CRT237" s="64"/>
      <c r="CRU237" s="64"/>
      <c r="CRV237" s="64"/>
      <c r="CRW237" s="64"/>
      <c r="CRX237" s="64"/>
      <c r="CRY237" s="64"/>
      <c r="CRZ237" s="64"/>
      <c r="CSA237" s="64"/>
      <c r="CSB237" s="64"/>
      <c r="CSC237" s="64"/>
      <c r="CSD237" s="64"/>
      <c r="CSE237" s="64"/>
      <c r="CSF237" s="64"/>
      <c r="CSG237" s="64"/>
      <c r="CSH237" s="64"/>
      <c r="CSI237" s="64"/>
      <c r="CSJ237" s="64"/>
      <c r="CSK237" s="64"/>
      <c r="CSL237" s="64"/>
      <c r="CSM237" s="64"/>
      <c r="CSN237" s="64"/>
      <c r="CSO237" s="64"/>
      <c r="CSP237" s="64"/>
      <c r="CSQ237" s="64"/>
      <c r="CSR237" s="64"/>
      <c r="CSS237" s="64"/>
      <c r="CST237" s="64"/>
      <c r="CSU237" s="64"/>
      <c r="CSV237" s="64"/>
      <c r="CSW237" s="64"/>
      <c r="CSX237" s="64"/>
      <c r="CSY237" s="64"/>
      <c r="CSZ237" s="64"/>
      <c r="CTA237" s="64"/>
      <c r="CTB237" s="64"/>
      <c r="CTC237" s="64"/>
      <c r="CTD237" s="64"/>
      <c r="CTE237" s="64"/>
      <c r="CTF237" s="64"/>
      <c r="CTG237" s="64"/>
      <c r="CTH237" s="64"/>
      <c r="CTI237" s="64"/>
      <c r="CTJ237" s="64"/>
      <c r="CTK237" s="64"/>
      <c r="CTL237" s="64"/>
      <c r="CTM237" s="64"/>
      <c r="CTN237" s="64"/>
      <c r="CTO237" s="64"/>
      <c r="CTP237" s="64"/>
      <c r="CTQ237" s="64"/>
      <c r="CTR237" s="64"/>
      <c r="CTS237" s="64"/>
      <c r="CTT237" s="64"/>
      <c r="CTU237" s="64"/>
      <c r="CTV237" s="64"/>
      <c r="CTW237" s="64"/>
      <c r="CTX237" s="64"/>
      <c r="CTY237" s="64"/>
      <c r="CTZ237" s="64"/>
      <c r="CUA237" s="64"/>
      <c r="CUB237" s="64"/>
      <c r="CUC237" s="64"/>
      <c r="CUD237" s="64"/>
      <c r="CUE237" s="64"/>
      <c r="CUF237" s="64"/>
      <c r="CUG237" s="64"/>
      <c r="CUH237" s="64"/>
      <c r="CUI237" s="64"/>
      <c r="CUJ237" s="64"/>
      <c r="CUK237" s="64"/>
      <c r="CUL237" s="64"/>
      <c r="CUM237" s="64"/>
      <c r="CUN237" s="64"/>
      <c r="CUO237" s="64"/>
      <c r="CUP237" s="64"/>
      <c r="CUQ237" s="64"/>
      <c r="CUR237" s="64"/>
      <c r="CUS237" s="64"/>
      <c r="CUT237" s="64"/>
      <c r="CUU237" s="64"/>
      <c r="CUV237" s="64"/>
      <c r="CUW237" s="64"/>
      <c r="CUX237" s="64"/>
      <c r="CUY237" s="64"/>
      <c r="CUZ237" s="64"/>
      <c r="CVA237" s="64"/>
      <c r="CVB237" s="64"/>
      <c r="CVC237" s="64"/>
      <c r="CVD237" s="64"/>
      <c r="CVE237" s="64"/>
      <c r="CVF237" s="64"/>
      <c r="CVG237" s="64"/>
      <c r="CVH237" s="64"/>
      <c r="CVI237" s="64"/>
      <c r="CVJ237" s="64"/>
      <c r="CVK237" s="64"/>
      <c r="CVL237" s="64"/>
      <c r="CVM237" s="64"/>
      <c r="CVN237" s="64"/>
      <c r="CVO237" s="64"/>
      <c r="CVP237" s="64"/>
      <c r="CVQ237" s="64"/>
      <c r="CVR237" s="64"/>
      <c r="CVS237" s="64"/>
      <c r="CVT237" s="64"/>
      <c r="CVU237" s="64"/>
      <c r="CVV237" s="64"/>
      <c r="CVW237" s="64"/>
      <c r="CVX237" s="64"/>
      <c r="CVY237" s="64"/>
      <c r="CVZ237" s="64"/>
      <c r="CWA237" s="64"/>
      <c r="CWB237" s="64"/>
      <c r="CWC237" s="64"/>
      <c r="CWD237" s="64"/>
      <c r="CWE237" s="64"/>
      <c r="CWF237" s="64"/>
      <c r="CWG237" s="64"/>
      <c r="CWH237" s="64"/>
      <c r="CWI237" s="64"/>
      <c r="CWJ237" s="64"/>
      <c r="CWK237" s="64"/>
      <c r="CWL237" s="64"/>
      <c r="CWM237" s="64"/>
      <c r="CWN237" s="64"/>
      <c r="CWO237" s="64"/>
      <c r="CWP237" s="64"/>
      <c r="CWQ237" s="64"/>
      <c r="CWR237" s="64"/>
      <c r="CWS237" s="64"/>
      <c r="CWT237" s="64"/>
      <c r="CWU237" s="64"/>
      <c r="CWV237" s="64"/>
      <c r="CWW237" s="64"/>
      <c r="CWX237" s="64"/>
      <c r="CWY237" s="64"/>
      <c r="CWZ237" s="64"/>
      <c r="CXA237" s="64"/>
      <c r="CXB237" s="64"/>
      <c r="CXC237" s="64"/>
      <c r="CXD237" s="64"/>
      <c r="CXE237" s="64"/>
      <c r="CXF237" s="64"/>
      <c r="CXG237" s="64"/>
      <c r="CXH237" s="64"/>
      <c r="CXI237" s="64"/>
      <c r="CXJ237" s="64"/>
      <c r="CXK237" s="64"/>
      <c r="CXL237" s="64"/>
      <c r="CXM237" s="64"/>
      <c r="CXN237" s="64"/>
      <c r="CXO237" s="64"/>
      <c r="CXP237" s="64"/>
      <c r="CXQ237" s="64"/>
      <c r="CXR237" s="64"/>
      <c r="CXS237" s="64"/>
      <c r="CXT237" s="64"/>
      <c r="CXU237" s="64"/>
      <c r="CXV237" s="64"/>
      <c r="CXW237" s="64"/>
      <c r="CXX237" s="64"/>
      <c r="CXY237" s="64"/>
      <c r="CXZ237" s="64"/>
      <c r="CYA237" s="64"/>
      <c r="CYB237" s="64"/>
      <c r="CYC237" s="64"/>
      <c r="CYD237" s="64"/>
      <c r="CYE237" s="64"/>
      <c r="CYF237" s="64"/>
      <c r="CYG237" s="64"/>
      <c r="CYH237" s="64"/>
      <c r="CYI237" s="64"/>
      <c r="CYJ237" s="64"/>
      <c r="CYK237" s="64"/>
      <c r="CYL237" s="64"/>
      <c r="CYM237" s="64"/>
      <c r="CYN237" s="64"/>
      <c r="CYO237" s="64"/>
      <c r="CYP237" s="64"/>
      <c r="CYQ237" s="64"/>
      <c r="CYR237" s="64"/>
      <c r="CYS237" s="64"/>
      <c r="CYT237" s="64"/>
      <c r="CYU237" s="64"/>
      <c r="CYV237" s="64"/>
      <c r="CYW237" s="64"/>
      <c r="CYX237" s="64"/>
      <c r="CYY237" s="64"/>
      <c r="CYZ237" s="64"/>
      <c r="CZA237" s="64"/>
      <c r="CZB237" s="64"/>
      <c r="CZC237" s="64"/>
      <c r="CZD237" s="64"/>
      <c r="CZE237" s="64"/>
      <c r="CZF237" s="64"/>
      <c r="CZG237" s="64"/>
      <c r="CZH237" s="64"/>
      <c r="CZI237" s="64"/>
      <c r="CZJ237" s="64"/>
      <c r="CZK237" s="64"/>
      <c r="CZL237" s="64"/>
      <c r="CZM237" s="64"/>
      <c r="CZN237" s="64"/>
      <c r="CZO237" s="64"/>
      <c r="CZP237" s="64"/>
      <c r="CZQ237" s="64"/>
      <c r="CZR237" s="64"/>
      <c r="CZS237" s="64"/>
      <c r="CZT237" s="64"/>
      <c r="CZU237" s="64"/>
      <c r="CZV237" s="64"/>
      <c r="CZW237" s="64"/>
      <c r="CZX237" s="64"/>
      <c r="CZY237" s="64"/>
      <c r="CZZ237" s="64"/>
      <c r="DAA237" s="64"/>
      <c r="DAB237" s="64"/>
      <c r="DAC237" s="64"/>
      <c r="DAD237" s="64"/>
      <c r="DAE237" s="64"/>
      <c r="DAF237" s="64"/>
      <c r="DAG237" s="64"/>
      <c r="DAH237" s="64"/>
      <c r="DAI237" s="64"/>
      <c r="DAJ237" s="64"/>
      <c r="DAK237" s="64"/>
      <c r="DAL237" s="64"/>
      <c r="DAM237" s="64"/>
      <c r="DAN237" s="64"/>
      <c r="DAO237" s="64"/>
      <c r="DAP237" s="64"/>
      <c r="DAQ237" s="64"/>
      <c r="DAR237" s="64"/>
      <c r="DAS237" s="64"/>
      <c r="DAT237" s="64"/>
      <c r="DAU237" s="64"/>
      <c r="DAV237" s="64"/>
      <c r="DAW237" s="64"/>
      <c r="DAX237" s="64"/>
      <c r="DAY237" s="64"/>
      <c r="DAZ237" s="64"/>
      <c r="DBA237" s="64"/>
      <c r="DBB237" s="64"/>
      <c r="DBC237" s="64"/>
      <c r="DBD237" s="64"/>
      <c r="DBE237" s="64"/>
      <c r="DBF237" s="64"/>
      <c r="DBG237" s="64"/>
      <c r="DBH237" s="64"/>
      <c r="DBI237" s="64"/>
      <c r="DBJ237" s="64"/>
      <c r="DBK237" s="64"/>
      <c r="DBL237" s="64"/>
      <c r="DBM237" s="64"/>
      <c r="DBN237" s="64"/>
      <c r="DBO237" s="64"/>
      <c r="DBP237" s="64"/>
      <c r="DBQ237" s="64"/>
      <c r="DBR237" s="64"/>
      <c r="DBS237" s="64"/>
      <c r="DBT237" s="64"/>
      <c r="DBU237" s="64"/>
      <c r="DBV237" s="64"/>
      <c r="DBW237" s="64"/>
      <c r="DBX237" s="64"/>
      <c r="DBY237" s="64"/>
      <c r="DBZ237" s="64"/>
      <c r="DCA237" s="64"/>
      <c r="DCB237" s="64"/>
      <c r="DCC237" s="64"/>
      <c r="DCD237" s="64"/>
      <c r="DCE237" s="64"/>
      <c r="DCF237" s="64"/>
      <c r="DCG237" s="64"/>
      <c r="DCH237" s="64"/>
      <c r="DCI237" s="64"/>
      <c r="DCJ237" s="64"/>
      <c r="DCK237" s="64"/>
      <c r="DCL237" s="64"/>
      <c r="DCM237" s="64"/>
      <c r="DCN237" s="64"/>
      <c r="DCO237" s="64"/>
      <c r="DCP237" s="64"/>
      <c r="DCQ237" s="64"/>
      <c r="DCR237" s="64"/>
      <c r="DCS237" s="64"/>
      <c r="DCT237" s="64"/>
    </row>
    <row r="238" spans="1:2802" s="121" customFormat="1" x14ac:dyDescent="0.2">
      <c r="A238" s="126" t="str">
        <f t="shared" si="134"/>
        <v/>
      </c>
      <c r="B238" s="196"/>
      <c r="C238" s="196"/>
      <c r="D238" s="176" t="s">
        <v>197</v>
      </c>
      <c r="E238" s="193"/>
      <c r="F238" s="194"/>
      <c r="G238" s="193"/>
      <c r="H238" s="6"/>
      <c r="I238" s="3" t="s">
        <v>274</v>
      </c>
      <c r="J238" s="6" t="s">
        <v>274</v>
      </c>
      <c r="K238" s="137" t="str">
        <f t="shared" si="139"/>
        <v/>
      </c>
      <c r="L238" s="137" t="s">
        <v>274</v>
      </c>
      <c r="M238" s="141"/>
      <c r="N238" s="195"/>
      <c r="O238" s="132"/>
      <c r="P238" s="64"/>
      <c r="Q238" s="64"/>
      <c r="R238" s="64"/>
      <c r="S238" s="64"/>
      <c r="T238" s="64"/>
      <c r="U238" s="64"/>
      <c r="V238" s="64"/>
      <c r="W238" s="64"/>
      <c r="X238" s="64"/>
      <c r="Y238" s="64"/>
      <c r="Z238" s="64"/>
      <c r="AA238" s="64"/>
      <c r="AB238" s="64"/>
      <c r="AC238" s="64"/>
      <c r="AD238" s="64"/>
      <c r="AE238" s="64"/>
      <c r="AF238" s="64"/>
      <c r="AG238" s="64"/>
      <c r="AH238" s="64"/>
      <c r="AI238" s="64"/>
      <c r="AJ238" s="64"/>
      <c r="AK238" s="64"/>
      <c r="AL238" s="64"/>
      <c r="AM238" s="64"/>
      <c r="AN238" s="64"/>
      <c r="AO238" s="64"/>
      <c r="AP238" s="64"/>
      <c r="AQ238" s="64"/>
      <c r="AR238" s="64"/>
      <c r="AS238" s="64"/>
      <c r="AT238" s="64"/>
      <c r="AU238" s="64"/>
      <c r="AV238" s="64"/>
      <c r="AW238" s="64"/>
      <c r="AX238" s="64"/>
      <c r="AY238" s="64"/>
      <c r="AZ238" s="64"/>
      <c r="BA238" s="64"/>
      <c r="BB238" s="64"/>
      <c r="BC238" s="64"/>
      <c r="BD238" s="64"/>
      <c r="BE238" s="64"/>
      <c r="BF238" s="64"/>
      <c r="BG238" s="64"/>
      <c r="BH238" s="64"/>
      <c r="BI238" s="64"/>
      <c r="BJ238" s="64"/>
      <c r="BK238" s="64"/>
      <c r="BL238" s="64"/>
      <c r="BM238" s="64"/>
      <c r="BN238" s="64"/>
      <c r="BO238" s="64"/>
      <c r="BP238" s="64"/>
      <c r="BQ238" s="64"/>
      <c r="BR238" s="64"/>
      <c r="BS238" s="64"/>
      <c r="BT238" s="64"/>
      <c r="BU238" s="64"/>
      <c r="BV238" s="64"/>
      <c r="BW238" s="64"/>
      <c r="BX238" s="64"/>
      <c r="BY238" s="64"/>
      <c r="BZ238" s="64"/>
      <c r="CA238" s="64"/>
      <c r="CB238" s="64"/>
      <c r="CC238" s="64"/>
      <c r="CD238" s="64"/>
      <c r="CE238" s="64"/>
      <c r="CF238" s="64"/>
      <c r="CG238" s="64"/>
      <c r="CH238" s="64"/>
      <c r="CI238" s="64"/>
      <c r="CJ238" s="64"/>
      <c r="CK238" s="64"/>
      <c r="CL238" s="64"/>
      <c r="CM238" s="64"/>
      <c r="CN238" s="64"/>
      <c r="CO238" s="64"/>
      <c r="CP238" s="64"/>
      <c r="CQ238" s="64"/>
      <c r="CR238" s="64"/>
      <c r="CS238" s="64"/>
      <c r="CT238" s="64"/>
      <c r="CU238" s="64"/>
      <c r="CV238" s="64"/>
      <c r="CW238" s="64"/>
      <c r="CX238" s="64"/>
      <c r="CY238" s="64"/>
      <c r="CZ238" s="64"/>
      <c r="DA238" s="64"/>
      <c r="DB238" s="64"/>
      <c r="DC238" s="64"/>
      <c r="DD238" s="64"/>
      <c r="DE238" s="64"/>
      <c r="DF238" s="64"/>
      <c r="DG238" s="64"/>
      <c r="DH238" s="64"/>
      <c r="DI238" s="64"/>
      <c r="DJ238" s="64"/>
      <c r="DK238" s="64"/>
      <c r="DL238" s="64"/>
      <c r="DM238" s="64"/>
      <c r="DN238" s="64"/>
      <c r="DO238" s="64"/>
      <c r="DP238" s="64"/>
      <c r="DQ238" s="64"/>
      <c r="DR238" s="64"/>
      <c r="DS238" s="64"/>
      <c r="DT238" s="64"/>
      <c r="DU238" s="64"/>
      <c r="DV238" s="64"/>
      <c r="DW238" s="64"/>
      <c r="DX238" s="64"/>
      <c r="DY238" s="64"/>
      <c r="DZ238" s="64"/>
      <c r="EA238" s="64"/>
      <c r="EB238" s="64"/>
      <c r="EC238" s="64"/>
      <c r="ED238" s="64"/>
      <c r="EE238" s="64"/>
      <c r="EF238" s="64"/>
      <c r="EG238" s="64"/>
      <c r="EH238" s="64"/>
      <c r="EI238" s="64"/>
      <c r="EJ238" s="64"/>
      <c r="EK238" s="64"/>
      <c r="EL238" s="64"/>
      <c r="EM238" s="64"/>
      <c r="EN238" s="64"/>
      <c r="EO238" s="64"/>
      <c r="EP238" s="64"/>
      <c r="EQ238" s="64"/>
      <c r="ER238" s="64"/>
      <c r="ES238" s="64"/>
      <c r="ET238" s="64"/>
      <c r="EU238" s="64"/>
      <c r="EV238" s="64"/>
      <c r="EW238" s="64"/>
      <c r="EX238" s="64"/>
      <c r="EY238" s="64"/>
      <c r="EZ238" s="64"/>
      <c r="FA238" s="64"/>
      <c r="FB238" s="64"/>
      <c r="FC238" s="64"/>
      <c r="FD238" s="64"/>
      <c r="FE238" s="64"/>
      <c r="FF238" s="64"/>
      <c r="FG238" s="64"/>
      <c r="FH238" s="64"/>
      <c r="FI238" s="64"/>
      <c r="FJ238" s="64"/>
      <c r="FK238" s="64"/>
      <c r="FL238" s="64"/>
      <c r="FM238" s="64"/>
      <c r="FN238" s="64"/>
      <c r="FO238" s="64"/>
      <c r="FP238" s="64"/>
      <c r="FQ238" s="64"/>
      <c r="FR238" s="64"/>
      <c r="FS238" s="64"/>
      <c r="FT238" s="64"/>
      <c r="FU238" s="64"/>
      <c r="FV238" s="64"/>
      <c r="FW238" s="64"/>
      <c r="FX238" s="64"/>
      <c r="FY238" s="64"/>
      <c r="FZ238" s="64"/>
      <c r="GA238" s="64"/>
      <c r="GB238" s="64"/>
      <c r="GC238" s="64"/>
      <c r="GD238" s="64"/>
      <c r="GE238" s="64"/>
      <c r="GF238" s="64"/>
      <c r="GG238" s="64"/>
      <c r="GH238" s="64"/>
      <c r="GI238" s="64"/>
      <c r="GJ238" s="64"/>
      <c r="GK238" s="64"/>
      <c r="GL238" s="64"/>
      <c r="GM238" s="64"/>
      <c r="GN238" s="64"/>
      <c r="GO238" s="64"/>
      <c r="GP238" s="64"/>
      <c r="GQ238" s="64"/>
      <c r="GR238" s="64"/>
      <c r="GS238" s="64"/>
      <c r="GT238" s="64"/>
      <c r="GU238" s="64"/>
      <c r="GV238" s="64"/>
      <c r="GW238" s="64"/>
      <c r="GX238" s="64"/>
      <c r="GY238" s="64"/>
      <c r="GZ238" s="64"/>
      <c r="HA238" s="64"/>
      <c r="HB238" s="64"/>
      <c r="HC238" s="64"/>
      <c r="HD238" s="64"/>
      <c r="HE238" s="64"/>
      <c r="HF238" s="64"/>
      <c r="HG238" s="64"/>
      <c r="HH238" s="64"/>
      <c r="HI238" s="64"/>
      <c r="HJ238" s="64"/>
      <c r="HK238" s="64"/>
      <c r="HL238" s="64"/>
      <c r="HM238" s="64"/>
      <c r="HN238" s="64"/>
      <c r="HO238" s="64"/>
      <c r="HP238" s="64"/>
      <c r="HQ238" s="64"/>
      <c r="HR238" s="64"/>
      <c r="HS238" s="64"/>
      <c r="HT238" s="64"/>
      <c r="HU238" s="64"/>
      <c r="HV238" s="64"/>
      <c r="HW238" s="64"/>
      <c r="HX238" s="64"/>
      <c r="HY238" s="64"/>
      <c r="HZ238" s="64"/>
      <c r="IA238" s="64"/>
      <c r="IB238" s="64"/>
      <c r="IC238" s="64"/>
      <c r="ID238" s="64"/>
      <c r="IE238" s="64"/>
      <c r="IF238" s="64"/>
      <c r="IG238" s="64"/>
      <c r="IH238" s="64"/>
      <c r="II238" s="64"/>
      <c r="IJ238" s="64"/>
      <c r="IK238" s="64"/>
      <c r="IL238" s="64"/>
      <c r="IM238" s="64"/>
      <c r="IN238" s="64"/>
      <c r="IO238" s="64"/>
      <c r="IP238" s="64"/>
      <c r="IQ238" s="64"/>
      <c r="IR238" s="64"/>
      <c r="IS238" s="64"/>
      <c r="IT238" s="64"/>
      <c r="IU238" s="64"/>
      <c r="IV238" s="64"/>
      <c r="IW238" s="64"/>
      <c r="IX238" s="64"/>
      <c r="IY238" s="64"/>
      <c r="IZ238" s="64"/>
      <c r="JA238" s="64"/>
      <c r="JB238" s="64"/>
      <c r="JC238" s="64"/>
      <c r="JD238" s="64"/>
      <c r="JE238" s="64"/>
      <c r="JF238" s="64"/>
      <c r="JG238" s="64"/>
      <c r="JH238" s="64"/>
      <c r="JI238" s="64"/>
      <c r="JJ238" s="64"/>
      <c r="JK238" s="64"/>
      <c r="JL238" s="64"/>
      <c r="JM238" s="64"/>
      <c r="JN238" s="64"/>
      <c r="JO238" s="64"/>
      <c r="JP238" s="64"/>
      <c r="JQ238" s="64"/>
      <c r="JR238" s="64"/>
      <c r="JS238" s="64"/>
      <c r="JT238" s="64"/>
      <c r="JU238" s="64"/>
      <c r="JV238" s="64"/>
      <c r="JW238" s="64"/>
      <c r="JX238" s="64"/>
      <c r="JY238" s="64"/>
      <c r="JZ238" s="64"/>
      <c r="KA238" s="64"/>
      <c r="KB238" s="64"/>
      <c r="KC238" s="64"/>
      <c r="KD238" s="64"/>
      <c r="KE238" s="64"/>
      <c r="KF238" s="64"/>
      <c r="KG238" s="64"/>
      <c r="KH238" s="64"/>
      <c r="KI238" s="64"/>
      <c r="KJ238" s="64"/>
      <c r="KK238" s="64"/>
      <c r="KL238" s="64"/>
      <c r="KM238" s="64"/>
      <c r="KN238" s="64"/>
      <c r="KO238" s="64"/>
      <c r="KP238" s="64"/>
      <c r="KQ238" s="64"/>
      <c r="KR238" s="64"/>
      <c r="KS238" s="64"/>
      <c r="KT238" s="64"/>
      <c r="KU238" s="64"/>
      <c r="KV238" s="64"/>
      <c r="KW238" s="64"/>
      <c r="KX238" s="64"/>
      <c r="KY238" s="64"/>
      <c r="KZ238" s="64"/>
      <c r="LA238" s="64"/>
      <c r="LB238" s="64"/>
      <c r="LC238" s="64"/>
      <c r="LD238" s="64"/>
      <c r="LE238" s="64"/>
      <c r="LF238" s="64"/>
      <c r="LG238" s="64"/>
      <c r="LH238" s="64"/>
      <c r="LI238" s="64"/>
      <c r="LJ238" s="64"/>
      <c r="LK238" s="64"/>
      <c r="LL238" s="64"/>
      <c r="LM238" s="64"/>
      <c r="LN238" s="64"/>
      <c r="LO238" s="64"/>
      <c r="LP238" s="64"/>
      <c r="LQ238" s="64"/>
      <c r="LR238" s="64"/>
      <c r="LS238" s="64"/>
      <c r="LT238" s="64"/>
      <c r="LU238" s="64"/>
      <c r="LV238" s="64"/>
      <c r="LW238" s="64"/>
      <c r="LX238" s="64"/>
      <c r="LY238" s="64"/>
      <c r="LZ238" s="64"/>
      <c r="MA238" s="64"/>
      <c r="MB238" s="64"/>
      <c r="MC238" s="64"/>
      <c r="MD238" s="64"/>
      <c r="ME238" s="64"/>
      <c r="MF238" s="64"/>
      <c r="MG238" s="64"/>
      <c r="MH238" s="64"/>
      <c r="MI238" s="64"/>
      <c r="MJ238" s="64"/>
      <c r="MK238" s="64"/>
      <c r="ML238" s="64"/>
      <c r="MM238" s="64"/>
      <c r="MN238" s="64"/>
      <c r="MO238" s="64"/>
      <c r="MP238" s="64"/>
      <c r="MQ238" s="64"/>
      <c r="MR238" s="64"/>
      <c r="MS238" s="64"/>
      <c r="MT238" s="64"/>
      <c r="MU238" s="64"/>
      <c r="MV238" s="64"/>
      <c r="MW238" s="64"/>
      <c r="MX238" s="64"/>
      <c r="MY238" s="64"/>
      <c r="MZ238" s="64"/>
      <c r="NA238" s="64"/>
      <c r="NB238" s="64"/>
      <c r="NC238" s="64"/>
      <c r="ND238" s="64"/>
      <c r="NE238" s="64"/>
      <c r="NF238" s="64"/>
      <c r="NG238" s="64"/>
      <c r="NH238" s="64"/>
      <c r="NI238" s="64"/>
      <c r="NJ238" s="64"/>
      <c r="NK238" s="64"/>
      <c r="NL238" s="64"/>
      <c r="NM238" s="64"/>
      <c r="NN238" s="64"/>
      <c r="NO238" s="64"/>
      <c r="NP238" s="64"/>
      <c r="NQ238" s="64"/>
      <c r="NR238" s="64"/>
      <c r="NS238" s="64"/>
      <c r="NT238" s="64"/>
      <c r="NU238" s="64"/>
      <c r="NV238" s="64"/>
      <c r="NW238" s="64"/>
      <c r="NX238" s="64"/>
      <c r="NY238" s="64"/>
      <c r="NZ238" s="64"/>
      <c r="OA238" s="64"/>
      <c r="OB238" s="64"/>
      <c r="OC238" s="64"/>
      <c r="OD238" s="64"/>
      <c r="OE238" s="64"/>
      <c r="OF238" s="64"/>
      <c r="OG238" s="64"/>
      <c r="OH238" s="64"/>
      <c r="OI238" s="64"/>
      <c r="OJ238" s="64"/>
      <c r="OK238" s="64"/>
      <c r="OL238" s="64"/>
      <c r="OM238" s="64"/>
      <c r="ON238" s="64"/>
      <c r="OO238" s="64"/>
      <c r="OP238" s="64"/>
      <c r="OQ238" s="64"/>
      <c r="OR238" s="64"/>
      <c r="OS238" s="64"/>
      <c r="OT238" s="64"/>
      <c r="OU238" s="64"/>
      <c r="OV238" s="64"/>
      <c r="OW238" s="64"/>
      <c r="OX238" s="64"/>
      <c r="OY238" s="64"/>
      <c r="OZ238" s="64"/>
      <c r="PA238" s="64"/>
      <c r="PB238" s="64"/>
      <c r="PC238" s="64"/>
      <c r="PD238" s="64"/>
      <c r="PE238" s="64"/>
      <c r="PF238" s="64"/>
      <c r="PG238" s="64"/>
      <c r="PH238" s="64"/>
      <c r="PI238" s="64"/>
      <c r="PJ238" s="64"/>
      <c r="PK238" s="64"/>
      <c r="PL238" s="64"/>
      <c r="PM238" s="64"/>
      <c r="PN238" s="64"/>
      <c r="PO238" s="64"/>
      <c r="PP238" s="64"/>
      <c r="PQ238" s="64"/>
      <c r="PR238" s="64"/>
      <c r="PS238" s="64"/>
      <c r="PT238" s="64"/>
      <c r="PU238" s="64"/>
      <c r="PV238" s="64"/>
      <c r="PW238" s="64"/>
      <c r="PX238" s="64"/>
      <c r="PY238" s="64"/>
      <c r="PZ238" s="64"/>
      <c r="QA238" s="64"/>
      <c r="QB238" s="64"/>
      <c r="QC238" s="64"/>
      <c r="QD238" s="64"/>
      <c r="QE238" s="64"/>
      <c r="QF238" s="64"/>
      <c r="QG238" s="64"/>
      <c r="QH238" s="64"/>
      <c r="QI238" s="64"/>
      <c r="QJ238" s="64"/>
      <c r="QK238" s="64"/>
      <c r="QL238" s="64"/>
      <c r="QM238" s="64"/>
      <c r="QN238" s="64"/>
      <c r="QO238" s="64"/>
      <c r="QP238" s="64"/>
      <c r="QQ238" s="64"/>
      <c r="QR238" s="64"/>
      <c r="QS238" s="64"/>
      <c r="QT238" s="64"/>
      <c r="QU238" s="64"/>
      <c r="QV238" s="64"/>
      <c r="QW238" s="64"/>
      <c r="QX238" s="64"/>
      <c r="QY238" s="64"/>
      <c r="QZ238" s="64"/>
      <c r="RA238" s="64"/>
      <c r="RB238" s="64"/>
      <c r="RC238" s="64"/>
      <c r="RD238" s="64"/>
      <c r="RE238" s="64"/>
      <c r="RF238" s="64"/>
      <c r="RG238" s="64"/>
      <c r="RH238" s="64"/>
      <c r="RI238" s="64"/>
      <c r="RJ238" s="64"/>
      <c r="RK238" s="64"/>
      <c r="RL238" s="64"/>
      <c r="RM238" s="64"/>
      <c r="RN238" s="64"/>
      <c r="RO238" s="64"/>
      <c r="RP238" s="64"/>
      <c r="RQ238" s="64"/>
      <c r="RR238" s="64"/>
      <c r="RS238" s="64"/>
      <c r="RT238" s="64"/>
      <c r="RU238" s="64"/>
      <c r="RV238" s="64"/>
      <c r="RW238" s="64"/>
      <c r="RX238" s="64"/>
      <c r="RY238" s="64"/>
      <c r="RZ238" s="64"/>
      <c r="SA238" s="64"/>
      <c r="SB238" s="64"/>
      <c r="SC238" s="64"/>
      <c r="SD238" s="64"/>
      <c r="SE238" s="64"/>
      <c r="SF238" s="64"/>
      <c r="SG238" s="64"/>
      <c r="SH238" s="64"/>
      <c r="SI238" s="64"/>
      <c r="SJ238" s="64"/>
      <c r="SK238" s="64"/>
      <c r="SL238" s="64"/>
      <c r="SM238" s="64"/>
      <c r="SN238" s="64"/>
      <c r="SO238" s="64"/>
      <c r="SP238" s="64"/>
      <c r="SQ238" s="64"/>
      <c r="SR238" s="64"/>
      <c r="SS238" s="64"/>
      <c r="ST238" s="64"/>
      <c r="SU238" s="64"/>
      <c r="SV238" s="64"/>
      <c r="SW238" s="64"/>
      <c r="SX238" s="64"/>
      <c r="SY238" s="64"/>
      <c r="SZ238" s="64"/>
      <c r="TA238" s="64"/>
      <c r="TB238" s="64"/>
      <c r="TC238" s="64"/>
      <c r="TD238" s="64"/>
      <c r="TE238" s="64"/>
      <c r="TF238" s="64"/>
      <c r="TG238" s="64"/>
      <c r="TH238" s="64"/>
      <c r="TI238" s="64"/>
      <c r="TJ238" s="64"/>
      <c r="TK238" s="64"/>
      <c r="TL238" s="64"/>
      <c r="TM238" s="64"/>
      <c r="TN238" s="64"/>
      <c r="TO238" s="64"/>
      <c r="TP238" s="64"/>
      <c r="TQ238" s="64"/>
      <c r="TR238" s="64"/>
      <c r="TS238" s="64"/>
      <c r="TT238" s="64"/>
      <c r="TU238" s="64"/>
      <c r="TV238" s="64"/>
      <c r="TW238" s="64"/>
      <c r="TX238" s="64"/>
      <c r="TY238" s="64"/>
      <c r="TZ238" s="64"/>
      <c r="UA238" s="64"/>
      <c r="UB238" s="64"/>
      <c r="UC238" s="64"/>
      <c r="UD238" s="64"/>
      <c r="UE238" s="64"/>
      <c r="UF238" s="64"/>
      <c r="UG238" s="64"/>
      <c r="UH238" s="64"/>
      <c r="UI238" s="64"/>
      <c r="UJ238" s="64"/>
      <c r="UK238" s="64"/>
      <c r="UL238" s="64"/>
      <c r="UM238" s="64"/>
      <c r="UN238" s="64"/>
      <c r="UO238" s="64"/>
      <c r="UP238" s="64"/>
      <c r="UQ238" s="64"/>
      <c r="UR238" s="64"/>
      <c r="US238" s="64"/>
      <c r="UT238" s="64"/>
      <c r="UU238" s="64"/>
      <c r="UV238" s="64"/>
      <c r="UW238" s="64"/>
      <c r="UX238" s="64"/>
      <c r="UY238" s="64"/>
      <c r="UZ238" s="64"/>
      <c r="VA238" s="64"/>
      <c r="VB238" s="64"/>
      <c r="VC238" s="64"/>
      <c r="VD238" s="64"/>
      <c r="VE238" s="64"/>
      <c r="VF238" s="64"/>
      <c r="VG238" s="64"/>
      <c r="VH238" s="64"/>
      <c r="VI238" s="64"/>
      <c r="VJ238" s="64"/>
      <c r="VK238" s="64"/>
      <c r="VL238" s="64"/>
      <c r="VM238" s="64"/>
      <c r="VN238" s="64"/>
      <c r="VO238" s="64"/>
      <c r="VP238" s="64"/>
      <c r="VQ238" s="64"/>
      <c r="VR238" s="64"/>
      <c r="VS238" s="64"/>
      <c r="VT238" s="64"/>
      <c r="VU238" s="64"/>
      <c r="VV238" s="64"/>
      <c r="VW238" s="64"/>
      <c r="VX238" s="64"/>
      <c r="VY238" s="64"/>
      <c r="VZ238" s="64"/>
      <c r="WA238" s="64"/>
      <c r="WB238" s="64"/>
      <c r="WC238" s="64"/>
      <c r="WD238" s="64"/>
      <c r="WE238" s="64"/>
      <c r="WF238" s="64"/>
      <c r="WG238" s="64"/>
      <c r="WH238" s="64"/>
      <c r="WI238" s="64"/>
      <c r="WJ238" s="64"/>
      <c r="WK238" s="64"/>
      <c r="WL238" s="64"/>
      <c r="WM238" s="64"/>
      <c r="WN238" s="64"/>
      <c r="WO238" s="64"/>
      <c r="WP238" s="64"/>
      <c r="WQ238" s="64"/>
      <c r="WR238" s="64"/>
      <c r="WS238" s="64"/>
      <c r="WT238" s="64"/>
      <c r="WU238" s="64"/>
      <c r="WV238" s="64"/>
      <c r="WW238" s="64"/>
      <c r="WX238" s="64"/>
      <c r="WY238" s="64"/>
      <c r="WZ238" s="64"/>
      <c r="XA238" s="64"/>
      <c r="XB238" s="64"/>
      <c r="XC238" s="64"/>
      <c r="XD238" s="64"/>
      <c r="XE238" s="64"/>
      <c r="XF238" s="64"/>
      <c r="XG238" s="64"/>
      <c r="XH238" s="64"/>
      <c r="XI238" s="64"/>
      <c r="XJ238" s="64"/>
      <c r="XK238" s="64"/>
      <c r="XL238" s="64"/>
      <c r="XM238" s="64"/>
      <c r="XN238" s="64"/>
      <c r="XO238" s="64"/>
      <c r="XP238" s="64"/>
      <c r="XQ238" s="64"/>
      <c r="XR238" s="64"/>
      <c r="XS238" s="64"/>
      <c r="XT238" s="64"/>
      <c r="XU238" s="64"/>
      <c r="XV238" s="64"/>
      <c r="XW238" s="64"/>
      <c r="XX238" s="64"/>
      <c r="XY238" s="64"/>
      <c r="XZ238" s="64"/>
      <c r="YA238" s="64"/>
      <c r="YB238" s="64"/>
      <c r="YC238" s="64"/>
      <c r="YD238" s="64"/>
      <c r="YE238" s="64"/>
      <c r="YF238" s="64"/>
      <c r="YG238" s="64"/>
      <c r="YH238" s="64"/>
      <c r="YI238" s="64"/>
      <c r="YJ238" s="64"/>
      <c r="YK238" s="64"/>
      <c r="YL238" s="64"/>
      <c r="YM238" s="64"/>
      <c r="YN238" s="64"/>
      <c r="YO238" s="64"/>
      <c r="YP238" s="64"/>
      <c r="YQ238" s="64"/>
      <c r="YR238" s="64"/>
      <c r="YS238" s="64"/>
      <c r="YT238" s="64"/>
      <c r="YU238" s="64"/>
      <c r="YV238" s="64"/>
      <c r="YW238" s="64"/>
      <c r="YX238" s="64"/>
      <c r="YY238" s="64"/>
      <c r="YZ238" s="64"/>
      <c r="ZA238" s="64"/>
      <c r="ZB238" s="64"/>
      <c r="ZC238" s="64"/>
      <c r="ZD238" s="64"/>
      <c r="ZE238" s="64"/>
      <c r="ZF238" s="64"/>
      <c r="ZG238" s="64"/>
      <c r="ZH238" s="64"/>
      <c r="ZI238" s="64"/>
      <c r="ZJ238" s="64"/>
      <c r="ZK238" s="64"/>
      <c r="ZL238" s="64"/>
      <c r="ZM238" s="64"/>
      <c r="ZN238" s="64"/>
      <c r="ZO238" s="64"/>
      <c r="ZP238" s="64"/>
      <c r="ZQ238" s="64"/>
      <c r="ZR238" s="64"/>
      <c r="ZS238" s="64"/>
      <c r="ZT238" s="64"/>
      <c r="ZU238" s="64"/>
      <c r="ZV238" s="64"/>
      <c r="ZW238" s="64"/>
      <c r="ZX238" s="64"/>
      <c r="ZY238" s="64"/>
      <c r="ZZ238" s="64"/>
      <c r="AAA238" s="64"/>
      <c r="AAB238" s="64"/>
      <c r="AAC238" s="64"/>
      <c r="AAD238" s="64"/>
      <c r="AAE238" s="64"/>
      <c r="AAF238" s="64"/>
      <c r="AAG238" s="64"/>
      <c r="AAH238" s="64"/>
      <c r="AAI238" s="64"/>
      <c r="AAJ238" s="64"/>
      <c r="AAK238" s="64"/>
      <c r="AAL238" s="64"/>
      <c r="AAM238" s="64"/>
      <c r="AAN238" s="64"/>
      <c r="AAO238" s="64"/>
      <c r="AAP238" s="64"/>
      <c r="AAQ238" s="64"/>
      <c r="AAR238" s="64"/>
      <c r="AAS238" s="64"/>
      <c r="AAT238" s="64"/>
      <c r="AAU238" s="64"/>
      <c r="AAV238" s="64"/>
      <c r="AAW238" s="64"/>
      <c r="AAX238" s="64"/>
      <c r="AAY238" s="64"/>
      <c r="AAZ238" s="64"/>
      <c r="ABA238" s="64"/>
      <c r="ABB238" s="64"/>
      <c r="ABC238" s="64"/>
      <c r="ABD238" s="64"/>
      <c r="ABE238" s="64"/>
      <c r="ABF238" s="64"/>
      <c r="ABG238" s="64"/>
      <c r="ABH238" s="64"/>
      <c r="ABI238" s="64"/>
      <c r="ABJ238" s="64"/>
      <c r="ABK238" s="64"/>
      <c r="ABL238" s="64"/>
      <c r="ABM238" s="64"/>
      <c r="ABN238" s="64"/>
      <c r="ABO238" s="64"/>
      <c r="ABP238" s="64"/>
      <c r="ABQ238" s="64"/>
      <c r="ABR238" s="64"/>
      <c r="ABS238" s="64"/>
      <c r="ABT238" s="64"/>
      <c r="ABU238" s="64"/>
      <c r="ABV238" s="64"/>
      <c r="ABW238" s="64"/>
      <c r="ABX238" s="64"/>
      <c r="ABY238" s="64"/>
      <c r="ABZ238" s="64"/>
      <c r="ACA238" s="64"/>
      <c r="ACB238" s="64"/>
      <c r="ACC238" s="64"/>
      <c r="ACD238" s="64"/>
      <c r="ACE238" s="64"/>
      <c r="ACF238" s="64"/>
      <c r="ACG238" s="64"/>
      <c r="ACH238" s="64"/>
      <c r="ACI238" s="64"/>
      <c r="ACJ238" s="64"/>
      <c r="ACK238" s="64"/>
      <c r="ACL238" s="64"/>
      <c r="ACM238" s="64"/>
      <c r="ACN238" s="64"/>
      <c r="ACO238" s="64"/>
      <c r="ACP238" s="64"/>
      <c r="ACQ238" s="64"/>
      <c r="ACR238" s="64"/>
      <c r="ACS238" s="64"/>
      <c r="ACT238" s="64"/>
      <c r="ACU238" s="64"/>
      <c r="ACV238" s="64"/>
      <c r="ACW238" s="64"/>
      <c r="ACX238" s="64"/>
      <c r="ACY238" s="64"/>
      <c r="ACZ238" s="64"/>
      <c r="ADA238" s="64"/>
      <c r="ADB238" s="64"/>
      <c r="ADC238" s="64"/>
      <c r="ADD238" s="64"/>
      <c r="ADE238" s="64"/>
      <c r="ADF238" s="64"/>
      <c r="ADG238" s="64"/>
      <c r="ADH238" s="64"/>
      <c r="ADI238" s="64"/>
      <c r="ADJ238" s="64"/>
      <c r="ADK238" s="64"/>
      <c r="ADL238" s="64"/>
      <c r="ADM238" s="64"/>
      <c r="ADN238" s="64"/>
      <c r="ADO238" s="64"/>
      <c r="ADP238" s="64"/>
      <c r="ADQ238" s="64"/>
      <c r="ADR238" s="64"/>
      <c r="ADS238" s="64"/>
      <c r="ADT238" s="64"/>
      <c r="ADU238" s="64"/>
      <c r="ADV238" s="64"/>
      <c r="ADW238" s="64"/>
      <c r="ADX238" s="64"/>
      <c r="ADY238" s="64"/>
      <c r="ADZ238" s="64"/>
      <c r="AEA238" s="64"/>
      <c r="AEB238" s="64"/>
      <c r="AEC238" s="64"/>
      <c r="AED238" s="64"/>
      <c r="AEE238" s="64"/>
      <c r="AEF238" s="64"/>
      <c r="AEG238" s="64"/>
      <c r="AEH238" s="64"/>
      <c r="AEI238" s="64"/>
      <c r="AEJ238" s="64"/>
      <c r="AEK238" s="64"/>
      <c r="AEL238" s="64"/>
      <c r="AEM238" s="64"/>
      <c r="AEN238" s="64"/>
      <c r="AEO238" s="64"/>
      <c r="AEP238" s="64"/>
      <c r="AEQ238" s="64"/>
      <c r="AER238" s="64"/>
      <c r="AES238" s="64"/>
      <c r="AET238" s="64"/>
      <c r="AEU238" s="64"/>
      <c r="AEV238" s="64"/>
      <c r="AEW238" s="64"/>
      <c r="AEX238" s="64"/>
      <c r="AEY238" s="64"/>
      <c r="AEZ238" s="64"/>
      <c r="AFA238" s="64"/>
      <c r="AFB238" s="64"/>
      <c r="AFC238" s="64"/>
      <c r="AFD238" s="64"/>
      <c r="AFE238" s="64"/>
      <c r="AFF238" s="64"/>
      <c r="AFG238" s="64"/>
      <c r="AFH238" s="64"/>
      <c r="AFI238" s="64"/>
      <c r="AFJ238" s="64"/>
      <c r="AFK238" s="64"/>
      <c r="AFL238" s="64"/>
      <c r="AFM238" s="64"/>
      <c r="AFN238" s="64"/>
      <c r="AFO238" s="64"/>
      <c r="AFP238" s="64"/>
      <c r="AFQ238" s="64"/>
      <c r="AFR238" s="64"/>
      <c r="AFS238" s="64"/>
      <c r="AFT238" s="64"/>
      <c r="AFU238" s="64"/>
      <c r="AFV238" s="64"/>
      <c r="AFW238" s="64"/>
      <c r="AFX238" s="64"/>
      <c r="AFY238" s="64"/>
      <c r="AFZ238" s="64"/>
      <c r="AGA238" s="64"/>
      <c r="AGB238" s="64"/>
      <c r="AGC238" s="64"/>
      <c r="AGD238" s="64"/>
      <c r="AGE238" s="64"/>
      <c r="AGF238" s="64"/>
      <c r="AGG238" s="64"/>
      <c r="AGH238" s="64"/>
      <c r="AGI238" s="64"/>
      <c r="AGJ238" s="64"/>
      <c r="AGK238" s="64"/>
      <c r="AGL238" s="64"/>
      <c r="AGM238" s="64"/>
      <c r="AGN238" s="64"/>
      <c r="AGO238" s="64"/>
      <c r="AGP238" s="64"/>
      <c r="AGQ238" s="64"/>
      <c r="AGR238" s="64"/>
      <c r="AGS238" s="64"/>
      <c r="AGT238" s="64"/>
      <c r="AGU238" s="64"/>
      <c r="AGV238" s="64"/>
      <c r="AGW238" s="64"/>
      <c r="AGX238" s="64"/>
      <c r="AGY238" s="64"/>
      <c r="AGZ238" s="64"/>
      <c r="AHA238" s="64"/>
      <c r="AHB238" s="64"/>
      <c r="AHC238" s="64"/>
      <c r="AHD238" s="64"/>
      <c r="AHE238" s="64"/>
      <c r="AHF238" s="64"/>
      <c r="AHG238" s="64"/>
      <c r="AHH238" s="64"/>
      <c r="AHI238" s="64"/>
      <c r="AHJ238" s="64"/>
      <c r="AHK238" s="64"/>
      <c r="AHL238" s="64"/>
      <c r="AHM238" s="64"/>
      <c r="AHN238" s="64"/>
      <c r="AHO238" s="64"/>
      <c r="AHP238" s="64"/>
      <c r="AHQ238" s="64"/>
      <c r="AHR238" s="64"/>
      <c r="AHS238" s="64"/>
      <c r="AHT238" s="64"/>
      <c r="AHU238" s="64"/>
      <c r="AHV238" s="64"/>
      <c r="AHW238" s="64"/>
      <c r="AHX238" s="64"/>
      <c r="AHY238" s="64"/>
      <c r="AHZ238" s="64"/>
      <c r="AIA238" s="64"/>
      <c r="AIB238" s="64"/>
      <c r="AIC238" s="64"/>
      <c r="AID238" s="64"/>
      <c r="AIE238" s="64"/>
      <c r="AIF238" s="64"/>
      <c r="AIG238" s="64"/>
      <c r="AIH238" s="64"/>
      <c r="AII238" s="64"/>
      <c r="AIJ238" s="64"/>
      <c r="AIK238" s="64"/>
      <c r="AIL238" s="64"/>
      <c r="AIM238" s="64"/>
      <c r="AIN238" s="64"/>
      <c r="AIO238" s="64"/>
      <c r="AIP238" s="64"/>
      <c r="AIQ238" s="64"/>
      <c r="AIR238" s="64"/>
      <c r="AIS238" s="64"/>
      <c r="AIT238" s="64"/>
      <c r="AIU238" s="64"/>
      <c r="AIV238" s="64"/>
      <c r="AIW238" s="64"/>
      <c r="AIX238" s="64"/>
      <c r="AIY238" s="64"/>
      <c r="AIZ238" s="64"/>
      <c r="AJA238" s="64"/>
      <c r="AJB238" s="64"/>
      <c r="AJC238" s="64"/>
      <c r="AJD238" s="64"/>
      <c r="AJE238" s="64"/>
      <c r="AJF238" s="64"/>
      <c r="AJG238" s="64"/>
      <c r="AJH238" s="64"/>
      <c r="AJI238" s="64"/>
      <c r="AJJ238" s="64"/>
      <c r="AJK238" s="64"/>
      <c r="AJL238" s="64"/>
      <c r="AJM238" s="64"/>
      <c r="AJN238" s="64"/>
      <c r="AJO238" s="64"/>
      <c r="AJP238" s="64"/>
      <c r="AJQ238" s="64"/>
      <c r="AJR238" s="64"/>
      <c r="AJS238" s="64"/>
      <c r="AJT238" s="64"/>
      <c r="AJU238" s="64"/>
      <c r="AJV238" s="64"/>
      <c r="AJW238" s="64"/>
      <c r="AJX238" s="64"/>
      <c r="AJY238" s="64"/>
      <c r="AJZ238" s="64"/>
      <c r="AKA238" s="64"/>
      <c r="AKB238" s="64"/>
      <c r="AKC238" s="64"/>
      <c r="AKD238" s="64"/>
      <c r="AKE238" s="64"/>
      <c r="AKF238" s="64"/>
      <c r="AKG238" s="64"/>
      <c r="AKH238" s="64"/>
      <c r="AKI238" s="64"/>
      <c r="AKJ238" s="64"/>
      <c r="AKK238" s="64"/>
      <c r="AKL238" s="64"/>
      <c r="AKM238" s="64"/>
      <c r="AKN238" s="64"/>
      <c r="AKO238" s="64"/>
      <c r="AKP238" s="64"/>
      <c r="AKQ238" s="64"/>
      <c r="AKR238" s="64"/>
      <c r="AKS238" s="64"/>
      <c r="AKT238" s="64"/>
      <c r="AKU238" s="64"/>
      <c r="AKV238" s="64"/>
      <c r="AKW238" s="64"/>
      <c r="AKX238" s="64"/>
      <c r="AKY238" s="64"/>
      <c r="AKZ238" s="64"/>
      <c r="ALA238" s="64"/>
      <c r="ALB238" s="64"/>
      <c r="ALC238" s="64"/>
      <c r="ALD238" s="64"/>
      <c r="ALE238" s="64"/>
      <c r="ALF238" s="64"/>
      <c r="ALG238" s="64"/>
      <c r="ALH238" s="64"/>
      <c r="ALI238" s="64"/>
      <c r="ALJ238" s="64"/>
      <c r="ALK238" s="64"/>
      <c r="ALL238" s="64"/>
      <c r="ALM238" s="64"/>
      <c r="ALN238" s="64"/>
      <c r="ALO238" s="64"/>
      <c r="ALP238" s="64"/>
      <c r="ALQ238" s="64"/>
      <c r="ALR238" s="64"/>
      <c r="ALS238" s="64"/>
      <c r="ALT238" s="64"/>
      <c r="ALU238" s="64"/>
      <c r="ALV238" s="64"/>
      <c r="ALW238" s="64"/>
      <c r="ALX238" s="64"/>
      <c r="ALY238" s="64"/>
      <c r="ALZ238" s="64"/>
      <c r="AMA238" s="64"/>
      <c r="AMB238" s="64"/>
      <c r="AMC238" s="64"/>
      <c r="AMD238" s="64"/>
      <c r="AME238" s="64"/>
      <c r="AMF238" s="64"/>
      <c r="AMG238" s="64"/>
      <c r="AMH238" s="64"/>
      <c r="AMI238" s="64"/>
      <c r="AMJ238" s="64"/>
      <c r="AMK238" s="64"/>
      <c r="AML238" s="64"/>
      <c r="AMM238" s="64"/>
      <c r="AMN238" s="64"/>
      <c r="AMO238" s="64"/>
      <c r="AMP238" s="64"/>
      <c r="AMQ238" s="64"/>
      <c r="AMR238" s="64"/>
      <c r="AMS238" s="64"/>
      <c r="AMT238" s="64"/>
      <c r="AMU238" s="64"/>
      <c r="AMV238" s="64"/>
      <c r="AMW238" s="64"/>
      <c r="AMX238" s="64"/>
      <c r="AMY238" s="64"/>
      <c r="AMZ238" s="64"/>
      <c r="ANA238" s="64"/>
      <c r="ANB238" s="64"/>
      <c r="ANC238" s="64"/>
      <c r="AND238" s="64"/>
      <c r="ANE238" s="64"/>
      <c r="ANF238" s="64"/>
      <c r="ANG238" s="64"/>
      <c r="ANH238" s="64"/>
      <c r="ANI238" s="64"/>
      <c r="ANJ238" s="64"/>
      <c r="ANK238" s="64"/>
      <c r="ANL238" s="64"/>
      <c r="ANM238" s="64"/>
      <c r="ANN238" s="64"/>
      <c r="ANO238" s="64"/>
      <c r="ANP238" s="64"/>
      <c r="ANQ238" s="64"/>
      <c r="ANR238" s="64"/>
      <c r="ANS238" s="64"/>
      <c r="ANT238" s="64"/>
      <c r="ANU238" s="64"/>
      <c r="ANV238" s="64"/>
      <c r="ANW238" s="64"/>
      <c r="ANX238" s="64"/>
      <c r="ANY238" s="64"/>
      <c r="ANZ238" s="64"/>
      <c r="AOA238" s="64"/>
      <c r="AOB238" s="64"/>
      <c r="AOC238" s="64"/>
      <c r="AOD238" s="64"/>
      <c r="AOE238" s="64"/>
      <c r="AOF238" s="64"/>
      <c r="AOG238" s="64"/>
      <c r="AOH238" s="64"/>
      <c r="AOI238" s="64"/>
      <c r="AOJ238" s="64"/>
      <c r="AOK238" s="64"/>
      <c r="AOL238" s="64"/>
      <c r="AOM238" s="64"/>
      <c r="AON238" s="64"/>
      <c r="AOO238" s="64"/>
      <c r="AOP238" s="64"/>
      <c r="AOQ238" s="64"/>
      <c r="AOR238" s="64"/>
      <c r="AOS238" s="64"/>
      <c r="AOT238" s="64"/>
      <c r="AOU238" s="64"/>
      <c r="AOV238" s="64"/>
      <c r="AOW238" s="64"/>
      <c r="AOX238" s="64"/>
      <c r="AOY238" s="64"/>
      <c r="AOZ238" s="64"/>
      <c r="APA238" s="64"/>
      <c r="APB238" s="64"/>
      <c r="APC238" s="64"/>
      <c r="APD238" s="64"/>
      <c r="APE238" s="64"/>
      <c r="APF238" s="64"/>
      <c r="APG238" s="64"/>
      <c r="APH238" s="64"/>
      <c r="API238" s="64"/>
      <c r="APJ238" s="64"/>
      <c r="APK238" s="64"/>
      <c r="APL238" s="64"/>
      <c r="APM238" s="64"/>
      <c r="APN238" s="64"/>
      <c r="APO238" s="64"/>
      <c r="APP238" s="64"/>
      <c r="APQ238" s="64"/>
      <c r="APR238" s="64"/>
      <c r="APS238" s="64"/>
      <c r="APT238" s="64"/>
      <c r="APU238" s="64"/>
      <c r="APV238" s="64"/>
      <c r="APW238" s="64"/>
      <c r="APX238" s="64"/>
      <c r="APY238" s="64"/>
      <c r="APZ238" s="64"/>
      <c r="AQA238" s="64"/>
      <c r="AQB238" s="64"/>
      <c r="AQC238" s="64"/>
      <c r="AQD238" s="64"/>
      <c r="AQE238" s="64"/>
      <c r="AQF238" s="64"/>
      <c r="AQG238" s="64"/>
      <c r="AQH238" s="64"/>
      <c r="AQI238" s="64"/>
      <c r="AQJ238" s="64"/>
      <c r="AQK238" s="64"/>
      <c r="AQL238" s="64"/>
      <c r="AQM238" s="64"/>
      <c r="AQN238" s="64"/>
      <c r="AQO238" s="64"/>
      <c r="AQP238" s="64"/>
      <c r="AQQ238" s="64"/>
      <c r="AQR238" s="64"/>
      <c r="AQS238" s="64"/>
      <c r="AQT238" s="64"/>
      <c r="AQU238" s="64"/>
      <c r="AQV238" s="64"/>
      <c r="AQW238" s="64"/>
      <c r="AQX238" s="64"/>
      <c r="AQY238" s="64"/>
      <c r="AQZ238" s="64"/>
      <c r="ARA238" s="64"/>
      <c r="ARB238" s="64"/>
      <c r="ARC238" s="64"/>
      <c r="ARD238" s="64"/>
      <c r="ARE238" s="64"/>
      <c r="ARF238" s="64"/>
      <c r="ARG238" s="64"/>
      <c r="ARH238" s="64"/>
      <c r="ARI238" s="64"/>
      <c r="ARJ238" s="64"/>
      <c r="ARK238" s="64"/>
      <c r="ARL238" s="64"/>
      <c r="ARM238" s="64"/>
      <c r="ARN238" s="64"/>
      <c r="ARO238" s="64"/>
      <c r="ARP238" s="64"/>
      <c r="ARQ238" s="64"/>
      <c r="ARR238" s="64"/>
      <c r="ARS238" s="64"/>
      <c r="ART238" s="64"/>
      <c r="ARU238" s="64"/>
      <c r="ARV238" s="64"/>
      <c r="ARW238" s="64"/>
      <c r="ARX238" s="64"/>
      <c r="ARY238" s="64"/>
      <c r="ARZ238" s="64"/>
      <c r="ASA238" s="64"/>
      <c r="ASB238" s="64"/>
      <c r="ASC238" s="64"/>
      <c r="ASD238" s="64"/>
      <c r="ASE238" s="64"/>
      <c r="ASF238" s="64"/>
      <c r="ASG238" s="64"/>
      <c r="ASH238" s="64"/>
      <c r="ASI238" s="64"/>
      <c r="ASJ238" s="64"/>
      <c r="ASK238" s="64"/>
      <c r="ASL238" s="64"/>
      <c r="ASM238" s="64"/>
      <c r="ASN238" s="64"/>
      <c r="ASO238" s="64"/>
      <c r="ASP238" s="64"/>
      <c r="ASQ238" s="64"/>
      <c r="ASR238" s="64"/>
      <c r="ASS238" s="64"/>
      <c r="AST238" s="64"/>
      <c r="ASU238" s="64"/>
      <c r="ASV238" s="64"/>
      <c r="ASW238" s="64"/>
      <c r="ASX238" s="64"/>
      <c r="ASY238" s="64"/>
      <c r="ASZ238" s="64"/>
      <c r="ATA238" s="64"/>
      <c r="ATB238" s="64"/>
      <c r="ATC238" s="64"/>
      <c r="ATD238" s="64"/>
      <c r="ATE238" s="64"/>
      <c r="ATF238" s="64"/>
      <c r="ATG238" s="64"/>
      <c r="ATH238" s="64"/>
      <c r="ATI238" s="64"/>
      <c r="ATJ238" s="64"/>
      <c r="ATK238" s="64"/>
      <c r="ATL238" s="64"/>
      <c r="ATM238" s="64"/>
      <c r="ATN238" s="64"/>
      <c r="ATO238" s="64"/>
      <c r="ATP238" s="64"/>
      <c r="ATQ238" s="64"/>
      <c r="ATR238" s="64"/>
      <c r="ATS238" s="64"/>
      <c r="ATT238" s="64"/>
      <c r="ATU238" s="64"/>
      <c r="ATV238" s="64"/>
      <c r="ATW238" s="64"/>
      <c r="ATX238" s="64"/>
      <c r="ATY238" s="64"/>
      <c r="ATZ238" s="64"/>
      <c r="AUA238" s="64"/>
      <c r="AUB238" s="64"/>
      <c r="AUC238" s="64"/>
      <c r="AUD238" s="64"/>
      <c r="AUE238" s="64"/>
      <c r="AUF238" s="64"/>
      <c r="AUG238" s="64"/>
      <c r="AUH238" s="64"/>
      <c r="AUI238" s="64"/>
      <c r="AUJ238" s="64"/>
      <c r="AUK238" s="64"/>
      <c r="AUL238" s="64"/>
      <c r="AUM238" s="64"/>
      <c r="AUN238" s="64"/>
      <c r="AUO238" s="64"/>
      <c r="AUP238" s="64"/>
      <c r="AUQ238" s="64"/>
      <c r="AUR238" s="64"/>
      <c r="AUS238" s="64"/>
      <c r="AUT238" s="64"/>
      <c r="AUU238" s="64"/>
      <c r="AUV238" s="64"/>
      <c r="AUW238" s="64"/>
      <c r="AUX238" s="64"/>
      <c r="AUY238" s="64"/>
      <c r="AUZ238" s="64"/>
      <c r="AVA238" s="64"/>
      <c r="AVB238" s="64"/>
      <c r="AVC238" s="64"/>
      <c r="AVD238" s="64"/>
      <c r="AVE238" s="64"/>
      <c r="AVF238" s="64"/>
      <c r="AVG238" s="64"/>
      <c r="AVH238" s="64"/>
      <c r="AVI238" s="64"/>
      <c r="AVJ238" s="64"/>
      <c r="AVK238" s="64"/>
      <c r="AVL238" s="64"/>
      <c r="AVM238" s="64"/>
      <c r="AVN238" s="64"/>
      <c r="AVO238" s="64"/>
      <c r="AVP238" s="64"/>
      <c r="AVQ238" s="64"/>
      <c r="AVR238" s="64"/>
      <c r="AVS238" s="64"/>
      <c r="AVT238" s="64"/>
      <c r="AVU238" s="64"/>
      <c r="AVV238" s="64"/>
      <c r="AVW238" s="64"/>
      <c r="AVX238" s="64"/>
      <c r="AVY238" s="64"/>
      <c r="AVZ238" s="64"/>
      <c r="AWA238" s="64"/>
      <c r="AWB238" s="64"/>
      <c r="AWC238" s="64"/>
      <c r="AWD238" s="64"/>
      <c r="AWE238" s="64"/>
      <c r="AWF238" s="64"/>
      <c r="AWG238" s="64"/>
      <c r="AWH238" s="64"/>
      <c r="AWI238" s="64"/>
      <c r="AWJ238" s="64"/>
      <c r="AWK238" s="64"/>
      <c r="AWL238" s="64"/>
      <c r="AWM238" s="64"/>
      <c r="AWN238" s="64"/>
      <c r="AWO238" s="64"/>
      <c r="AWP238" s="64"/>
      <c r="AWQ238" s="64"/>
      <c r="AWR238" s="64"/>
      <c r="AWS238" s="64"/>
      <c r="AWT238" s="64"/>
      <c r="AWU238" s="64"/>
      <c r="AWV238" s="64"/>
      <c r="AWW238" s="64"/>
      <c r="AWX238" s="64"/>
      <c r="AWY238" s="64"/>
      <c r="AWZ238" s="64"/>
      <c r="AXA238" s="64"/>
      <c r="AXB238" s="64"/>
      <c r="AXC238" s="64"/>
      <c r="AXD238" s="64"/>
      <c r="AXE238" s="64"/>
      <c r="AXF238" s="64"/>
      <c r="AXG238" s="64"/>
      <c r="AXH238" s="64"/>
      <c r="AXI238" s="64"/>
      <c r="AXJ238" s="64"/>
      <c r="AXK238" s="64"/>
      <c r="AXL238" s="64"/>
      <c r="AXM238" s="64"/>
      <c r="AXN238" s="64"/>
      <c r="AXO238" s="64"/>
      <c r="AXP238" s="64"/>
      <c r="AXQ238" s="64"/>
      <c r="AXR238" s="64"/>
      <c r="AXS238" s="64"/>
      <c r="AXT238" s="64"/>
      <c r="AXU238" s="64"/>
      <c r="AXV238" s="64"/>
      <c r="AXW238" s="64"/>
      <c r="AXX238" s="64"/>
      <c r="AXY238" s="64"/>
      <c r="AXZ238" s="64"/>
      <c r="AYA238" s="64"/>
      <c r="AYB238" s="64"/>
      <c r="AYC238" s="64"/>
      <c r="AYD238" s="64"/>
      <c r="AYE238" s="64"/>
      <c r="AYF238" s="64"/>
      <c r="AYG238" s="64"/>
      <c r="AYH238" s="64"/>
      <c r="AYI238" s="64"/>
      <c r="AYJ238" s="64"/>
      <c r="AYK238" s="64"/>
      <c r="AYL238" s="64"/>
      <c r="AYM238" s="64"/>
      <c r="AYN238" s="64"/>
      <c r="AYO238" s="64"/>
      <c r="AYP238" s="64"/>
      <c r="AYQ238" s="64"/>
      <c r="AYR238" s="64"/>
      <c r="AYS238" s="64"/>
      <c r="AYT238" s="64"/>
      <c r="AYU238" s="64"/>
      <c r="AYV238" s="64"/>
      <c r="AYW238" s="64"/>
      <c r="AYX238" s="64"/>
      <c r="AYY238" s="64"/>
      <c r="AYZ238" s="64"/>
      <c r="AZA238" s="64"/>
      <c r="AZB238" s="64"/>
      <c r="AZC238" s="64"/>
      <c r="AZD238" s="64"/>
      <c r="AZE238" s="64"/>
      <c r="AZF238" s="64"/>
      <c r="AZG238" s="64"/>
      <c r="AZH238" s="64"/>
      <c r="AZI238" s="64"/>
      <c r="AZJ238" s="64"/>
      <c r="AZK238" s="64"/>
      <c r="AZL238" s="64"/>
      <c r="AZM238" s="64"/>
      <c r="AZN238" s="64"/>
      <c r="AZO238" s="64"/>
      <c r="AZP238" s="64"/>
      <c r="AZQ238" s="64"/>
      <c r="AZR238" s="64"/>
      <c r="AZS238" s="64"/>
      <c r="AZT238" s="64"/>
      <c r="AZU238" s="64"/>
      <c r="AZV238" s="64"/>
      <c r="AZW238" s="64"/>
      <c r="AZX238" s="64"/>
      <c r="AZY238" s="64"/>
      <c r="AZZ238" s="64"/>
      <c r="BAA238" s="64"/>
      <c r="BAB238" s="64"/>
      <c r="BAC238" s="64"/>
      <c r="BAD238" s="64"/>
      <c r="BAE238" s="64"/>
      <c r="BAF238" s="64"/>
      <c r="BAG238" s="64"/>
      <c r="BAH238" s="64"/>
      <c r="BAI238" s="64"/>
      <c r="BAJ238" s="64"/>
      <c r="BAK238" s="64"/>
      <c r="BAL238" s="64"/>
      <c r="BAM238" s="64"/>
      <c r="BAN238" s="64"/>
      <c r="BAO238" s="64"/>
      <c r="BAP238" s="64"/>
      <c r="BAQ238" s="64"/>
      <c r="BAR238" s="64"/>
      <c r="BAS238" s="64"/>
      <c r="BAT238" s="64"/>
      <c r="BAU238" s="64"/>
      <c r="BAV238" s="64"/>
      <c r="BAW238" s="64"/>
      <c r="BAX238" s="64"/>
      <c r="BAY238" s="64"/>
      <c r="BAZ238" s="64"/>
      <c r="BBA238" s="64"/>
      <c r="BBB238" s="64"/>
      <c r="BBC238" s="64"/>
      <c r="BBD238" s="64"/>
      <c r="BBE238" s="64"/>
      <c r="BBF238" s="64"/>
      <c r="BBG238" s="64"/>
      <c r="BBH238" s="64"/>
      <c r="BBI238" s="64"/>
      <c r="BBJ238" s="64"/>
      <c r="BBK238" s="64"/>
      <c r="BBL238" s="64"/>
      <c r="BBM238" s="64"/>
      <c r="BBN238" s="64"/>
      <c r="BBO238" s="64"/>
      <c r="BBP238" s="64"/>
      <c r="BBQ238" s="64"/>
      <c r="BBR238" s="64"/>
      <c r="BBS238" s="64"/>
      <c r="BBT238" s="64"/>
      <c r="BBU238" s="64"/>
      <c r="BBV238" s="64"/>
      <c r="BBW238" s="64"/>
      <c r="BBX238" s="64"/>
      <c r="BBY238" s="64"/>
      <c r="BBZ238" s="64"/>
      <c r="BCA238" s="64"/>
      <c r="BCB238" s="64"/>
      <c r="BCC238" s="64"/>
      <c r="BCD238" s="64"/>
      <c r="BCE238" s="64"/>
      <c r="BCF238" s="64"/>
      <c r="BCG238" s="64"/>
      <c r="BCH238" s="64"/>
      <c r="BCI238" s="64"/>
      <c r="BCJ238" s="64"/>
      <c r="BCK238" s="64"/>
      <c r="BCL238" s="64"/>
      <c r="BCM238" s="64"/>
      <c r="BCN238" s="64"/>
      <c r="BCO238" s="64"/>
      <c r="BCP238" s="64"/>
      <c r="BCQ238" s="64"/>
      <c r="BCR238" s="64"/>
      <c r="BCS238" s="64"/>
      <c r="BCT238" s="64"/>
      <c r="BCU238" s="64"/>
      <c r="BCV238" s="64"/>
      <c r="BCW238" s="64"/>
      <c r="BCX238" s="64"/>
      <c r="BCY238" s="64"/>
      <c r="BCZ238" s="64"/>
      <c r="BDA238" s="64"/>
      <c r="BDB238" s="64"/>
      <c r="BDC238" s="64"/>
      <c r="BDD238" s="64"/>
      <c r="BDE238" s="64"/>
      <c r="BDF238" s="64"/>
      <c r="BDG238" s="64"/>
      <c r="BDH238" s="64"/>
      <c r="BDI238" s="64"/>
      <c r="BDJ238" s="64"/>
      <c r="BDK238" s="64"/>
      <c r="BDL238" s="64"/>
      <c r="BDM238" s="64"/>
      <c r="BDN238" s="64"/>
      <c r="BDO238" s="64"/>
      <c r="BDP238" s="64"/>
      <c r="BDQ238" s="64"/>
      <c r="BDR238" s="64"/>
      <c r="BDS238" s="64"/>
      <c r="BDT238" s="64"/>
      <c r="BDU238" s="64"/>
      <c r="BDV238" s="64"/>
      <c r="BDW238" s="64"/>
      <c r="BDX238" s="64"/>
      <c r="BDY238" s="64"/>
      <c r="BDZ238" s="64"/>
      <c r="BEA238" s="64"/>
      <c r="BEB238" s="64"/>
      <c r="BEC238" s="64"/>
      <c r="BED238" s="64"/>
      <c r="BEE238" s="64"/>
      <c r="BEF238" s="64"/>
      <c r="BEG238" s="64"/>
      <c r="BEH238" s="64"/>
      <c r="BEI238" s="64"/>
      <c r="BEJ238" s="64"/>
      <c r="BEK238" s="64"/>
      <c r="BEL238" s="64"/>
      <c r="BEM238" s="64"/>
      <c r="BEN238" s="64"/>
      <c r="BEO238" s="64"/>
      <c r="BEP238" s="64"/>
      <c r="BEQ238" s="64"/>
      <c r="BER238" s="64"/>
      <c r="BES238" s="64"/>
      <c r="BET238" s="64"/>
      <c r="BEU238" s="64"/>
      <c r="BEV238" s="64"/>
      <c r="BEW238" s="64"/>
      <c r="BEX238" s="64"/>
      <c r="BEY238" s="64"/>
      <c r="BEZ238" s="64"/>
      <c r="BFA238" s="64"/>
      <c r="BFB238" s="64"/>
      <c r="BFC238" s="64"/>
      <c r="BFD238" s="64"/>
      <c r="BFE238" s="64"/>
      <c r="BFF238" s="64"/>
      <c r="BFG238" s="64"/>
      <c r="BFH238" s="64"/>
      <c r="BFI238" s="64"/>
      <c r="BFJ238" s="64"/>
      <c r="BFK238" s="64"/>
      <c r="BFL238" s="64"/>
      <c r="BFM238" s="64"/>
      <c r="BFN238" s="64"/>
      <c r="BFO238" s="64"/>
      <c r="BFP238" s="64"/>
      <c r="BFQ238" s="64"/>
      <c r="BFR238" s="64"/>
      <c r="BFS238" s="64"/>
      <c r="BFT238" s="64"/>
      <c r="BFU238" s="64"/>
      <c r="BFV238" s="64"/>
      <c r="BFW238" s="64"/>
      <c r="BFX238" s="64"/>
      <c r="BFY238" s="64"/>
      <c r="BFZ238" s="64"/>
      <c r="BGA238" s="64"/>
      <c r="BGB238" s="64"/>
      <c r="BGC238" s="64"/>
      <c r="BGD238" s="64"/>
      <c r="BGE238" s="64"/>
      <c r="BGF238" s="64"/>
      <c r="BGG238" s="64"/>
      <c r="BGH238" s="64"/>
      <c r="BGI238" s="64"/>
      <c r="BGJ238" s="64"/>
      <c r="BGK238" s="64"/>
      <c r="BGL238" s="64"/>
      <c r="BGM238" s="64"/>
      <c r="BGN238" s="64"/>
      <c r="BGO238" s="64"/>
      <c r="BGP238" s="64"/>
      <c r="BGQ238" s="64"/>
      <c r="BGR238" s="64"/>
      <c r="BGS238" s="64"/>
      <c r="BGT238" s="64"/>
      <c r="BGU238" s="64"/>
      <c r="BGV238" s="64"/>
      <c r="BGW238" s="64"/>
      <c r="BGX238" s="64"/>
      <c r="BGY238" s="64"/>
      <c r="BGZ238" s="64"/>
      <c r="BHA238" s="64"/>
      <c r="BHB238" s="64"/>
      <c r="BHC238" s="64"/>
      <c r="BHD238" s="64"/>
      <c r="BHE238" s="64"/>
      <c r="BHF238" s="64"/>
      <c r="BHG238" s="64"/>
      <c r="BHH238" s="64"/>
      <c r="BHI238" s="64"/>
      <c r="BHJ238" s="64"/>
      <c r="BHK238" s="64"/>
      <c r="BHL238" s="64"/>
      <c r="BHM238" s="64"/>
      <c r="BHN238" s="64"/>
      <c r="BHO238" s="64"/>
      <c r="BHP238" s="64"/>
      <c r="BHQ238" s="64"/>
      <c r="BHR238" s="64"/>
      <c r="BHS238" s="64"/>
      <c r="BHT238" s="64"/>
      <c r="BHU238" s="64"/>
      <c r="BHV238" s="64"/>
      <c r="BHW238" s="64"/>
      <c r="BHX238" s="64"/>
      <c r="BHY238" s="64"/>
      <c r="BHZ238" s="64"/>
      <c r="BIA238" s="64"/>
      <c r="BIB238" s="64"/>
      <c r="BIC238" s="64"/>
      <c r="BID238" s="64"/>
      <c r="BIE238" s="64"/>
      <c r="BIF238" s="64"/>
      <c r="BIG238" s="64"/>
      <c r="BIH238" s="64"/>
      <c r="BII238" s="64"/>
      <c r="BIJ238" s="64"/>
      <c r="BIK238" s="64"/>
      <c r="BIL238" s="64"/>
      <c r="BIM238" s="64"/>
      <c r="BIN238" s="64"/>
      <c r="BIO238" s="64"/>
      <c r="BIP238" s="64"/>
      <c r="BIQ238" s="64"/>
      <c r="BIR238" s="64"/>
      <c r="BIS238" s="64"/>
      <c r="BIT238" s="64"/>
      <c r="BIU238" s="64"/>
      <c r="BIV238" s="64"/>
      <c r="BIW238" s="64"/>
      <c r="BIX238" s="64"/>
      <c r="BIY238" s="64"/>
      <c r="BIZ238" s="64"/>
      <c r="BJA238" s="64"/>
      <c r="BJB238" s="64"/>
      <c r="BJC238" s="64"/>
      <c r="BJD238" s="64"/>
      <c r="BJE238" s="64"/>
      <c r="BJF238" s="64"/>
      <c r="BJG238" s="64"/>
      <c r="BJH238" s="64"/>
      <c r="BJI238" s="64"/>
      <c r="BJJ238" s="64"/>
      <c r="BJK238" s="64"/>
      <c r="BJL238" s="64"/>
      <c r="BJM238" s="64"/>
      <c r="BJN238" s="64"/>
      <c r="BJO238" s="64"/>
      <c r="BJP238" s="64"/>
      <c r="BJQ238" s="64"/>
      <c r="BJR238" s="64"/>
      <c r="BJS238" s="64"/>
      <c r="BJT238" s="64"/>
      <c r="BJU238" s="64"/>
      <c r="BJV238" s="64"/>
      <c r="BJW238" s="64"/>
      <c r="BJX238" s="64"/>
      <c r="BJY238" s="64"/>
      <c r="BJZ238" s="64"/>
      <c r="BKA238" s="64"/>
      <c r="BKB238" s="64"/>
      <c r="BKC238" s="64"/>
      <c r="BKD238" s="64"/>
      <c r="BKE238" s="64"/>
      <c r="BKF238" s="64"/>
      <c r="BKG238" s="64"/>
      <c r="BKH238" s="64"/>
      <c r="BKI238" s="64"/>
      <c r="BKJ238" s="64"/>
      <c r="BKK238" s="64"/>
      <c r="BKL238" s="64"/>
      <c r="BKM238" s="64"/>
      <c r="BKN238" s="64"/>
      <c r="BKO238" s="64"/>
      <c r="BKP238" s="64"/>
      <c r="BKQ238" s="64"/>
      <c r="BKR238" s="64"/>
      <c r="BKS238" s="64"/>
      <c r="BKT238" s="64"/>
      <c r="BKU238" s="64"/>
      <c r="BKV238" s="64"/>
      <c r="BKW238" s="64"/>
      <c r="BKX238" s="64"/>
      <c r="BKY238" s="64"/>
      <c r="BKZ238" s="64"/>
      <c r="BLA238" s="64"/>
      <c r="BLB238" s="64"/>
      <c r="BLC238" s="64"/>
      <c r="BLD238" s="64"/>
      <c r="BLE238" s="64"/>
      <c r="BLF238" s="64"/>
      <c r="BLG238" s="64"/>
      <c r="BLH238" s="64"/>
      <c r="BLI238" s="64"/>
      <c r="BLJ238" s="64"/>
      <c r="BLK238" s="64"/>
      <c r="BLL238" s="64"/>
      <c r="BLM238" s="64"/>
      <c r="BLN238" s="64"/>
      <c r="BLO238" s="64"/>
      <c r="BLP238" s="64"/>
      <c r="BLQ238" s="64"/>
      <c r="BLR238" s="64"/>
      <c r="BLS238" s="64"/>
      <c r="BLT238" s="64"/>
      <c r="BLU238" s="64"/>
      <c r="BLV238" s="64"/>
      <c r="BLW238" s="64"/>
      <c r="BLX238" s="64"/>
      <c r="BLY238" s="64"/>
      <c r="BLZ238" s="64"/>
      <c r="BMA238" s="64"/>
      <c r="BMB238" s="64"/>
      <c r="BMC238" s="64"/>
      <c r="BMD238" s="64"/>
      <c r="BME238" s="64"/>
      <c r="BMF238" s="64"/>
      <c r="BMG238" s="64"/>
      <c r="BMH238" s="64"/>
      <c r="BMI238" s="64"/>
      <c r="BMJ238" s="64"/>
      <c r="BMK238" s="64"/>
      <c r="BML238" s="64"/>
      <c r="BMM238" s="64"/>
      <c r="BMN238" s="64"/>
      <c r="BMO238" s="64"/>
      <c r="BMP238" s="64"/>
      <c r="BMQ238" s="64"/>
      <c r="BMR238" s="64"/>
      <c r="BMS238" s="64"/>
      <c r="BMT238" s="64"/>
      <c r="BMU238" s="64"/>
      <c r="BMV238" s="64"/>
      <c r="BMW238" s="64"/>
      <c r="BMX238" s="64"/>
      <c r="BMY238" s="64"/>
      <c r="BMZ238" s="64"/>
      <c r="BNA238" s="64"/>
      <c r="BNB238" s="64"/>
      <c r="BNC238" s="64"/>
      <c r="BND238" s="64"/>
      <c r="BNE238" s="64"/>
      <c r="BNF238" s="64"/>
      <c r="BNG238" s="64"/>
      <c r="BNH238" s="64"/>
      <c r="BNI238" s="64"/>
      <c r="BNJ238" s="64"/>
      <c r="BNK238" s="64"/>
      <c r="BNL238" s="64"/>
      <c r="BNM238" s="64"/>
      <c r="BNN238" s="64"/>
      <c r="BNO238" s="64"/>
      <c r="BNP238" s="64"/>
      <c r="BNQ238" s="64"/>
      <c r="BNR238" s="64"/>
      <c r="BNS238" s="64"/>
      <c r="BNT238" s="64"/>
      <c r="BNU238" s="64"/>
      <c r="BNV238" s="64"/>
      <c r="BNW238" s="64"/>
      <c r="BNX238" s="64"/>
      <c r="BNY238" s="64"/>
      <c r="BNZ238" s="64"/>
      <c r="BOA238" s="64"/>
      <c r="BOB238" s="64"/>
      <c r="BOC238" s="64"/>
      <c r="BOD238" s="64"/>
      <c r="BOE238" s="64"/>
      <c r="BOF238" s="64"/>
      <c r="BOG238" s="64"/>
      <c r="BOH238" s="64"/>
      <c r="BOI238" s="64"/>
      <c r="BOJ238" s="64"/>
      <c r="BOK238" s="64"/>
      <c r="BOL238" s="64"/>
      <c r="BOM238" s="64"/>
      <c r="BON238" s="64"/>
      <c r="BOO238" s="64"/>
      <c r="BOP238" s="64"/>
      <c r="BOQ238" s="64"/>
      <c r="BOR238" s="64"/>
      <c r="BOS238" s="64"/>
      <c r="BOT238" s="64"/>
      <c r="BOU238" s="64"/>
      <c r="BOV238" s="64"/>
      <c r="BOW238" s="64"/>
      <c r="BOX238" s="64"/>
      <c r="BOY238" s="64"/>
      <c r="BOZ238" s="64"/>
      <c r="BPA238" s="64"/>
      <c r="BPB238" s="64"/>
      <c r="BPC238" s="64"/>
      <c r="BPD238" s="64"/>
      <c r="BPE238" s="64"/>
      <c r="BPF238" s="64"/>
      <c r="BPG238" s="64"/>
      <c r="BPH238" s="64"/>
      <c r="BPI238" s="64"/>
      <c r="BPJ238" s="64"/>
      <c r="BPK238" s="64"/>
      <c r="BPL238" s="64"/>
      <c r="BPM238" s="64"/>
      <c r="BPN238" s="64"/>
      <c r="BPO238" s="64"/>
      <c r="BPP238" s="64"/>
      <c r="BPQ238" s="64"/>
      <c r="BPR238" s="64"/>
      <c r="BPS238" s="64"/>
      <c r="BPT238" s="64"/>
      <c r="BPU238" s="64"/>
      <c r="BPV238" s="64"/>
      <c r="BPW238" s="64"/>
      <c r="BPX238" s="64"/>
      <c r="BPY238" s="64"/>
      <c r="BPZ238" s="64"/>
      <c r="BQA238" s="64"/>
      <c r="BQB238" s="64"/>
      <c r="BQC238" s="64"/>
      <c r="BQD238" s="64"/>
      <c r="BQE238" s="64"/>
      <c r="BQF238" s="64"/>
      <c r="BQG238" s="64"/>
      <c r="BQH238" s="64"/>
      <c r="BQI238" s="64"/>
      <c r="BQJ238" s="64"/>
      <c r="BQK238" s="64"/>
      <c r="BQL238" s="64"/>
      <c r="BQM238" s="64"/>
      <c r="BQN238" s="64"/>
      <c r="BQO238" s="64"/>
      <c r="BQP238" s="64"/>
      <c r="BQQ238" s="64"/>
      <c r="BQR238" s="64"/>
      <c r="BQS238" s="64"/>
      <c r="BQT238" s="64"/>
      <c r="BQU238" s="64"/>
      <c r="BQV238" s="64"/>
      <c r="BQW238" s="64"/>
      <c r="BQX238" s="64"/>
      <c r="BQY238" s="64"/>
      <c r="BQZ238" s="64"/>
      <c r="BRA238" s="64"/>
      <c r="BRB238" s="64"/>
      <c r="BRC238" s="64"/>
      <c r="BRD238" s="64"/>
      <c r="BRE238" s="64"/>
      <c r="BRF238" s="64"/>
      <c r="BRG238" s="64"/>
      <c r="BRH238" s="64"/>
      <c r="BRI238" s="64"/>
      <c r="BRJ238" s="64"/>
      <c r="BRK238" s="64"/>
      <c r="BRL238" s="64"/>
      <c r="BRM238" s="64"/>
      <c r="BRN238" s="64"/>
      <c r="BRO238" s="64"/>
      <c r="BRP238" s="64"/>
      <c r="BRQ238" s="64"/>
      <c r="BRR238" s="64"/>
      <c r="BRS238" s="64"/>
      <c r="BRT238" s="64"/>
      <c r="BRU238" s="64"/>
      <c r="BRV238" s="64"/>
      <c r="BRW238" s="64"/>
      <c r="BRX238" s="64"/>
      <c r="BRY238" s="64"/>
      <c r="BRZ238" s="64"/>
      <c r="BSA238" s="64"/>
      <c r="BSB238" s="64"/>
      <c r="BSC238" s="64"/>
      <c r="BSD238" s="64"/>
      <c r="BSE238" s="64"/>
      <c r="BSF238" s="64"/>
      <c r="BSG238" s="64"/>
      <c r="BSH238" s="64"/>
      <c r="BSI238" s="64"/>
      <c r="BSJ238" s="64"/>
      <c r="BSK238" s="64"/>
      <c r="BSL238" s="64"/>
      <c r="BSM238" s="64"/>
      <c r="BSN238" s="64"/>
      <c r="BSO238" s="64"/>
      <c r="BSP238" s="64"/>
      <c r="BSQ238" s="64"/>
      <c r="BSR238" s="64"/>
      <c r="BSS238" s="64"/>
      <c r="BST238" s="64"/>
      <c r="BSU238" s="64"/>
      <c r="BSV238" s="64"/>
      <c r="BSW238" s="64"/>
      <c r="BSX238" s="64"/>
      <c r="BSY238" s="64"/>
      <c r="BSZ238" s="64"/>
      <c r="BTA238" s="64"/>
      <c r="BTB238" s="64"/>
      <c r="BTC238" s="64"/>
      <c r="BTD238" s="64"/>
      <c r="BTE238" s="64"/>
      <c r="BTF238" s="64"/>
      <c r="BTG238" s="64"/>
      <c r="BTH238" s="64"/>
      <c r="BTI238" s="64"/>
      <c r="BTJ238" s="64"/>
      <c r="BTK238" s="64"/>
      <c r="BTL238" s="64"/>
      <c r="BTM238" s="64"/>
      <c r="BTN238" s="64"/>
      <c r="BTO238" s="64"/>
      <c r="BTP238" s="64"/>
      <c r="BTQ238" s="64"/>
      <c r="BTR238" s="64"/>
      <c r="BTS238" s="64"/>
      <c r="BTT238" s="64"/>
      <c r="BTU238" s="64"/>
      <c r="BTV238" s="64"/>
      <c r="BTW238" s="64"/>
      <c r="BTX238" s="64"/>
      <c r="BTY238" s="64"/>
      <c r="BTZ238" s="64"/>
      <c r="BUA238" s="64"/>
      <c r="BUB238" s="64"/>
      <c r="BUC238" s="64"/>
      <c r="BUD238" s="64"/>
      <c r="BUE238" s="64"/>
      <c r="BUF238" s="64"/>
      <c r="BUG238" s="64"/>
      <c r="BUH238" s="64"/>
      <c r="BUI238" s="64"/>
      <c r="BUJ238" s="64"/>
      <c r="BUK238" s="64"/>
      <c r="BUL238" s="64"/>
      <c r="BUM238" s="64"/>
      <c r="BUN238" s="64"/>
      <c r="BUO238" s="64"/>
      <c r="BUP238" s="64"/>
      <c r="BUQ238" s="64"/>
      <c r="BUR238" s="64"/>
      <c r="BUS238" s="64"/>
      <c r="BUT238" s="64"/>
      <c r="BUU238" s="64"/>
      <c r="BUV238" s="64"/>
      <c r="BUW238" s="64"/>
      <c r="BUX238" s="64"/>
      <c r="BUY238" s="64"/>
      <c r="BUZ238" s="64"/>
      <c r="BVA238" s="64"/>
      <c r="BVB238" s="64"/>
      <c r="BVC238" s="64"/>
      <c r="BVD238" s="64"/>
      <c r="BVE238" s="64"/>
      <c r="BVF238" s="64"/>
      <c r="BVG238" s="64"/>
      <c r="BVH238" s="64"/>
      <c r="BVI238" s="64"/>
      <c r="BVJ238" s="64"/>
      <c r="BVK238" s="64"/>
      <c r="BVL238" s="64"/>
      <c r="BVM238" s="64"/>
      <c r="BVN238" s="64"/>
      <c r="BVO238" s="64"/>
      <c r="BVP238" s="64"/>
      <c r="BVQ238" s="64"/>
      <c r="BVR238" s="64"/>
      <c r="BVS238" s="64"/>
      <c r="BVT238" s="64"/>
      <c r="BVU238" s="64"/>
      <c r="BVV238" s="64"/>
      <c r="BVW238" s="64"/>
      <c r="BVX238" s="64"/>
      <c r="BVY238" s="64"/>
      <c r="BVZ238" s="64"/>
      <c r="BWA238" s="64"/>
      <c r="BWB238" s="64"/>
      <c r="BWC238" s="64"/>
      <c r="BWD238" s="64"/>
      <c r="BWE238" s="64"/>
      <c r="BWF238" s="64"/>
      <c r="BWG238" s="64"/>
      <c r="BWH238" s="64"/>
      <c r="BWI238" s="64"/>
      <c r="BWJ238" s="64"/>
      <c r="BWK238" s="64"/>
      <c r="BWL238" s="64"/>
      <c r="BWM238" s="64"/>
      <c r="BWN238" s="64"/>
      <c r="BWO238" s="64"/>
      <c r="BWP238" s="64"/>
      <c r="BWQ238" s="64"/>
      <c r="BWR238" s="64"/>
      <c r="BWS238" s="64"/>
      <c r="BWT238" s="64"/>
      <c r="BWU238" s="64"/>
      <c r="BWV238" s="64"/>
      <c r="BWW238" s="64"/>
      <c r="BWX238" s="64"/>
      <c r="BWY238" s="64"/>
      <c r="BWZ238" s="64"/>
      <c r="BXA238" s="64"/>
      <c r="BXB238" s="64"/>
      <c r="BXC238" s="64"/>
      <c r="BXD238" s="64"/>
      <c r="BXE238" s="64"/>
      <c r="BXF238" s="64"/>
      <c r="BXG238" s="64"/>
      <c r="BXH238" s="64"/>
      <c r="BXI238" s="64"/>
      <c r="BXJ238" s="64"/>
      <c r="BXK238" s="64"/>
      <c r="BXL238" s="64"/>
      <c r="BXM238" s="64"/>
      <c r="BXN238" s="64"/>
      <c r="BXO238" s="64"/>
      <c r="BXP238" s="64"/>
      <c r="BXQ238" s="64"/>
      <c r="BXR238" s="64"/>
      <c r="BXS238" s="64"/>
      <c r="BXT238" s="64"/>
      <c r="BXU238" s="64"/>
      <c r="BXV238" s="64"/>
      <c r="BXW238" s="64"/>
      <c r="BXX238" s="64"/>
      <c r="BXY238" s="64"/>
      <c r="BXZ238" s="64"/>
      <c r="BYA238" s="64"/>
      <c r="BYB238" s="64"/>
      <c r="BYC238" s="64"/>
      <c r="BYD238" s="64"/>
      <c r="BYE238" s="64"/>
      <c r="BYF238" s="64"/>
      <c r="BYG238" s="64"/>
      <c r="BYH238" s="64"/>
      <c r="BYI238" s="64"/>
      <c r="BYJ238" s="64"/>
      <c r="BYK238" s="64"/>
      <c r="BYL238" s="64"/>
      <c r="BYM238" s="64"/>
      <c r="BYN238" s="64"/>
      <c r="BYO238" s="64"/>
      <c r="BYP238" s="64"/>
      <c r="BYQ238" s="64"/>
      <c r="BYR238" s="64"/>
      <c r="BYS238" s="64"/>
      <c r="BYT238" s="64"/>
      <c r="BYU238" s="64"/>
      <c r="BYV238" s="64"/>
      <c r="BYW238" s="64"/>
      <c r="BYX238" s="64"/>
      <c r="BYY238" s="64"/>
      <c r="BYZ238" s="64"/>
      <c r="BZA238" s="64"/>
      <c r="BZB238" s="64"/>
      <c r="BZC238" s="64"/>
      <c r="BZD238" s="64"/>
      <c r="BZE238" s="64"/>
      <c r="BZF238" s="64"/>
      <c r="BZG238" s="64"/>
      <c r="BZH238" s="64"/>
      <c r="BZI238" s="64"/>
      <c r="BZJ238" s="64"/>
      <c r="BZK238" s="64"/>
      <c r="BZL238" s="64"/>
      <c r="BZM238" s="64"/>
      <c r="BZN238" s="64"/>
      <c r="BZO238" s="64"/>
      <c r="BZP238" s="64"/>
      <c r="BZQ238" s="64"/>
      <c r="BZR238" s="64"/>
      <c r="BZS238" s="64"/>
      <c r="BZT238" s="64"/>
      <c r="BZU238" s="64"/>
      <c r="BZV238" s="64"/>
      <c r="BZW238" s="64"/>
      <c r="BZX238" s="64"/>
      <c r="BZY238" s="64"/>
      <c r="BZZ238" s="64"/>
      <c r="CAA238" s="64"/>
      <c r="CAB238" s="64"/>
      <c r="CAC238" s="64"/>
      <c r="CAD238" s="64"/>
      <c r="CAE238" s="64"/>
      <c r="CAF238" s="64"/>
      <c r="CAG238" s="64"/>
      <c r="CAH238" s="64"/>
      <c r="CAI238" s="64"/>
      <c r="CAJ238" s="64"/>
      <c r="CAK238" s="64"/>
      <c r="CAL238" s="64"/>
      <c r="CAM238" s="64"/>
      <c r="CAN238" s="64"/>
      <c r="CAO238" s="64"/>
      <c r="CAP238" s="64"/>
      <c r="CAQ238" s="64"/>
      <c r="CAR238" s="64"/>
      <c r="CAS238" s="64"/>
      <c r="CAT238" s="64"/>
      <c r="CAU238" s="64"/>
      <c r="CAV238" s="64"/>
      <c r="CAW238" s="64"/>
      <c r="CAX238" s="64"/>
      <c r="CAY238" s="64"/>
      <c r="CAZ238" s="64"/>
      <c r="CBA238" s="64"/>
      <c r="CBB238" s="64"/>
      <c r="CBC238" s="64"/>
      <c r="CBD238" s="64"/>
      <c r="CBE238" s="64"/>
      <c r="CBF238" s="64"/>
      <c r="CBG238" s="64"/>
      <c r="CBH238" s="64"/>
      <c r="CBI238" s="64"/>
      <c r="CBJ238" s="64"/>
      <c r="CBK238" s="64"/>
      <c r="CBL238" s="64"/>
      <c r="CBM238" s="64"/>
      <c r="CBN238" s="64"/>
      <c r="CBO238" s="64"/>
      <c r="CBP238" s="64"/>
      <c r="CBQ238" s="64"/>
      <c r="CBR238" s="64"/>
      <c r="CBS238" s="64"/>
      <c r="CBT238" s="64"/>
      <c r="CBU238" s="64"/>
      <c r="CBV238" s="64"/>
      <c r="CBW238" s="64"/>
      <c r="CBX238" s="64"/>
      <c r="CBY238" s="64"/>
      <c r="CBZ238" s="64"/>
      <c r="CCA238" s="64"/>
      <c r="CCB238" s="64"/>
      <c r="CCC238" s="64"/>
      <c r="CCD238" s="64"/>
      <c r="CCE238" s="64"/>
      <c r="CCF238" s="64"/>
      <c r="CCG238" s="64"/>
      <c r="CCH238" s="64"/>
      <c r="CCI238" s="64"/>
      <c r="CCJ238" s="64"/>
      <c r="CCK238" s="64"/>
      <c r="CCL238" s="64"/>
      <c r="CCM238" s="64"/>
      <c r="CCN238" s="64"/>
      <c r="CCO238" s="64"/>
      <c r="CCP238" s="64"/>
      <c r="CCQ238" s="64"/>
      <c r="CCR238" s="64"/>
      <c r="CCS238" s="64"/>
      <c r="CCT238" s="64"/>
      <c r="CCU238" s="64"/>
      <c r="CCV238" s="64"/>
      <c r="CCW238" s="64"/>
      <c r="CCX238" s="64"/>
      <c r="CCY238" s="64"/>
      <c r="CCZ238" s="64"/>
      <c r="CDA238" s="64"/>
      <c r="CDB238" s="64"/>
      <c r="CDC238" s="64"/>
      <c r="CDD238" s="64"/>
      <c r="CDE238" s="64"/>
      <c r="CDF238" s="64"/>
      <c r="CDG238" s="64"/>
      <c r="CDH238" s="64"/>
      <c r="CDI238" s="64"/>
      <c r="CDJ238" s="64"/>
      <c r="CDK238" s="64"/>
      <c r="CDL238" s="64"/>
      <c r="CDM238" s="64"/>
      <c r="CDN238" s="64"/>
      <c r="CDO238" s="64"/>
      <c r="CDP238" s="64"/>
      <c r="CDQ238" s="64"/>
      <c r="CDR238" s="64"/>
      <c r="CDS238" s="64"/>
      <c r="CDT238" s="64"/>
      <c r="CDU238" s="64"/>
      <c r="CDV238" s="64"/>
      <c r="CDW238" s="64"/>
      <c r="CDX238" s="64"/>
      <c r="CDY238" s="64"/>
      <c r="CDZ238" s="64"/>
      <c r="CEA238" s="64"/>
      <c r="CEB238" s="64"/>
      <c r="CEC238" s="64"/>
      <c r="CED238" s="64"/>
      <c r="CEE238" s="64"/>
      <c r="CEF238" s="64"/>
      <c r="CEG238" s="64"/>
      <c r="CEH238" s="64"/>
      <c r="CEI238" s="64"/>
      <c r="CEJ238" s="64"/>
      <c r="CEK238" s="64"/>
      <c r="CEL238" s="64"/>
      <c r="CEM238" s="64"/>
      <c r="CEN238" s="64"/>
      <c r="CEO238" s="64"/>
      <c r="CEP238" s="64"/>
      <c r="CEQ238" s="64"/>
      <c r="CER238" s="64"/>
      <c r="CES238" s="64"/>
      <c r="CET238" s="64"/>
      <c r="CEU238" s="64"/>
      <c r="CEV238" s="64"/>
      <c r="CEW238" s="64"/>
      <c r="CEX238" s="64"/>
      <c r="CEY238" s="64"/>
      <c r="CEZ238" s="64"/>
      <c r="CFA238" s="64"/>
      <c r="CFB238" s="64"/>
      <c r="CFC238" s="64"/>
      <c r="CFD238" s="64"/>
      <c r="CFE238" s="64"/>
      <c r="CFF238" s="64"/>
      <c r="CFG238" s="64"/>
      <c r="CFH238" s="64"/>
      <c r="CFI238" s="64"/>
      <c r="CFJ238" s="64"/>
      <c r="CFK238" s="64"/>
      <c r="CFL238" s="64"/>
      <c r="CFM238" s="64"/>
      <c r="CFN238" s="64"/>
      <c r="CFO238" s="64"/>
      <c r="CFP238" s="64"/>
      <c r="CFQ238" s="64"/>
      <c r="CFR238" s="64"/>
      <c r="CFS238" s="64"/>
      <c r="CFT238" s="64"/>
      <c r="CFU238" s="64"/>
      <c r="CFV238" s="64"/>
      <c r="CFW238" s="64"/>
      <c r="CFX238" s="64"/>
      <c r="CFY238" s="64"/>
      <c r="CFZ238" s="64"/>
      <c r="CGA238" s="64"/>
      <c r="CGB238" s="64"/>
      <c r="CGC238" s="64"/>
      <c r="CGD238" s="64"/>
      <c r="CGE238" s="64"/>
      <c r="CGF238" s="64"/>
      <c r="CGG238" s="64"/>
      <c r="CGH238" s="64"/>
      <c r="CGI238" s="64"/>
      <c r="CGJ238" s="64"/>
      <c r="CGK238" s="64"/>
      <c r="CGL238" s="64"/>
      <c r="CGM238" s="64"/>
      <c r="CGN238" s="64"/>
      <c r="CGO238" s="64"/>
      <c r="CGP238" s="64"/>
      <c r="CGQ238" s="64"/>
      <c r="CGR238" s="64"/>
      <c r="CGS238" s="64"/>
      <c r="CGT238" s="64"/>
      <c r="CGU238" s="64"/>
      <c r="CGV238" s="64"/>
      <c r="CGW238" s="64"/>
      <c r="CGX238" s="64"/>
      <c r="CGY238" s="64"/>
      <c r="CGZ238" s="64"/>
      <c r="CHA238" s="64"/>
      <c r="CHB238" s="64"/>
      <c r="CHC238" s="64"/>
      <c r="CHD238" s="64"/>
      <c r="CHE238" s="64"/>
      <c r="CHF238" s="64"/>
      <c r="CHG238" s="64"/>
      <c r="CHH238" s="64"/>
      <c r="CHI238" s="64"/>
      <c r="CHJ238" s="64"/>
      <c r="CHK238" s="64"/>
      <c r="CHL238" s="64"/>
      <c r="CHM238" s="64"/>
      <c r="CHN238" s="64"/>
      <c r="CHO238" s="64"/>
      <c r="CHP238" s="64"/>
      <c r="CHQ238" s="64"/>
      <c r="CHR238" s="64"/>
      <c r="CHS238" s="64"/>
      <c r="CHT238" s="64"/>
      <c r="CHU238" s="64"/>
      <c r="CHV238" s="64"/>
      <c r="CHW238" s="64"/>
      <c r="CHX238" s="64"/>
      <c r="CHY238" s="64"/>
      <c r="CHZ238" s="64"/>
      <c r="CIA238" s="64"/>
      <c r="CIB238" s="64"/>
      <c r="CIC238" s="64"/>
      <c r="CID238" s="64"/>
      <c r="CIE238" s="64"/>
      <c r="CIF238" s="64"/>
      <c r="CIG238" s="64"/>
      <c r="CIH238" s="64"/>
      <c r="CII238" s="64"/>
      <c r="CIJ238" s="64"/>
      <c r="CIK238" s="64"/>
      <c r="CIL238" s="64"/>
      <c r="CIM238" s="64"/>
      <c r="CIN238" s="64"/>
      <c r="CIO238" s="64"/>
      <c r="CIP238" s="64"/>
      <c r="CIQ238" s="64"/>
      <c r="CIR238" s="64"/>
      <c r="CIS238" s="64"/>
      <c r="CIT238" s="64"/>
      <c r="CIU238" s="64"/>
      <c r="CIV238" s="64"/>
      <c r="CIW238" s="64"/>
      <c r="CIX238" s="64"/>
      <c r="CIY238" s="64"/>
      <c r="CIZ238" s="64"/>
      <c r="CJA238" s="64"/>
      <c r="CJB238" s="64"/>
      <c r="CJC238" s="64"/>
      <c r="CJD238" s="64"/>
      <c r="CJE238" s="64"/>
      <c r="CJF238" s="64"/>
      <c r="CJG238" s="64"/>
      <c r="CJH238" s="64"/>
      <c r="CJI238" s="64"/>
      <c r="CJJ238" s="64"/>
      <c r="CJK238" s="64"/>
      <c r="CJL238" s="64"/>
      <c r="CJM238" s="64"/>
      <c r="CJN238" s="64"/>
      <c r="CJO238" s="64"/>
      <c r="CJP238" s="64"/>
      <c r="CJQ238" s="64"/>
      <c r="CJR238" s="64"/>
      <c r="CJS238" s="64"/>
      <c r="CJT238" s="64"/>
      <c r="CJU238" s="64"/>
      <c r="CJV238" s="64"/>
      <c r="CJW238" s="64"/>
      <c r="CJX238" s="64"/>
      <c r="CJY238" s="64"/>
      <c r="CJZ238" s="64"/>
      <c r="CKA238" s="64"/>
      <c r="CKB238" s="64"/>
      <c r="CKC238" s="64"/>
      <c r="CKD238" s="64"/>
      <c r="CKE238" s="64"/>
      <c r="CKF238" s="64"/>
      <c r="CKG238" s="64"/>
      <c r="CKH238" s="64"/>
      <c r="CKI238" s="64"/>
      <c r="CKJ238" s="64"/>
      <c r="CKK238" s="64"/>
      <c r="CKL238" s="64"/>
      <c r="CKM238" s="64"/>
      <c r="CKN238" s="64"/>
      <c r="CKO238" s="64"/>
      <c r="CKP238" s="64"/>
      <c r="CKQ238" s="64"/>
      <c r="CKR238" s="64"/>
      <c r="CKS238" s="64"/>
      <c r="CKT238" s="64"/>
      <c r="CKU238" s="64"/>
      <c r="CKV238" s="64"/>
      <c r="CKW238" s="64"/>
      <c r="CKX238" s="64"/>
      <c r="CKY238" s="64"/>
      <c r="CKZ238" s="64"/>
      <c r="CLA238" s="64"/>
      <c r="CLB238" s="64"/>
      <c r="CLC238" s="64"/>
      <c r="CLD238" s="64"/>
      <c r="CLE238" s="64"/>
      <c r="CLF238" s="64"/>
      <c r="CLG238" s="64"/>
      <c r="CLH238" s="64"/>
      <c r="CLI238" s="64"/>
      <c r="CLJ238" s="64"/>
      <c r="CLK238" s="64"/>
      <c r="CLL238" s="64"/>
      <c r="CLM238" s="64"/>
      <c r="CLN238" s="64"/>
      <c r="CLO238" s="64"/>
      <c r="CLP238" s="64"/>
      <c r="CLQ238" s="64"/>
      <c r="CLR238" s="64"/>
      <c r="CLS238" s="64"/>
      <c r="CLT238" s="64"/>
      <c r="CLU238" s="64"/>
      <c r="CLV238" s="64"/>
      <c r="CLW238" s="64"/>
      <c r="CLX238" s="64"/>
      <c r="CLY238" s="64"/>
      <c r="CLZ238" s="64"/>
      <c r="CMA238" s="64"/>
      <c r="CMB238" s="64"/>
      <c r="CMC238" s="64"/>
      <c r="CMD238" s="64"/>
      <c r="CME238" s="64"/>
      <c r="CMF238" s="64"/>
      <c r="CMG238" s="64"/>
      <c r="CMH238" s="64"/>
      <c r="CMI238" s="64"/>
      <c r="CMJ238" s="64"/>
      <c r="CMK238" s="64"/>
      <c r="CML238" s="64"/>
      <c r="CMM238" s="64"/>
      <c r="CMN238" s="64"/>
      <c r="CMO238" s="64"/>
      <c r="CMP238" s="64"/>
      <c r="CMQ238" s="64"/>
      <c r="CMR238" s="64"/>
      <c r="CMS238" s="64"/>
      <c r="CMT238" s="64"/>
      <c r="CMU238" s="64"/>
      <c r="CMV238" s="64"/>
      <c r="CMW238" s="64"/>
      <c r="CMX238" s="64"/>
      <c r="CMY238" s="64"/>
      <c r="CMZ238" s="64"/>
      <c r="CNA238" s="64"/>
      <c r="CNB238" s="64"/>
      <c r="CNC238" s="64"/>
      <c r="CND238" s="64"/>
      <c r="CNE238" s="64"/>
      <c r="CNF238" s="64"/>
      <c r="CNG238" s="64"/>
      <c r="CNH238" s="64"/>
      <c r="CNI238" s="64"/>
      <c r="CNJ238" s="64"/>
      <c r="CNK238" s="64"/>
      <c r="CNL238" s="64"/>
      <c r="CNM238" s="64"/>
      <c r="CNN238" s="64"/>
      <c r="CNO238" s="64"/>
      <c r="CNP238" s="64"/>
      <c r="CNQ238" s="64"/>
      <c r="CNR238" s="64"/>
      <c r="CNS238" s="64"/>
      <c r="CNT238" s="64"/>
      <c r="CNU238" s="64"/>
      <c r="CNV238" s="64"/>
      <c r="CNW238" s="64"/>
      <c r="CNX238" s="64"/>
      <c r="CNY238" s="64"/>
      <c r="CNZ238" s="64"/>
      <c r="COA238" s="64"/>
      <c r="COB238" s="64"/>
      <c r="COC238" s="64"/>
      <c r="COD238" s="64"/>
      <c r="COE238" s="64"/>
      <c r="COF238" s="64"/>
      <c r="COG238" s="64"/>
      <c r="COH238" s="64"/>
      <c r="COI238" s="64"/>
      <c r="COJ238" s="64"/>
      <c r="COK238" s="64"/>
      <c r="COL238" s="64"/>
      <c r="COM238" s="64"/>
      <c r="CON238" s="64"/>
      <c r="COO238" s="64"/>
      <c r="COP238" s="64"/>
      <c r="COQ238" s="64"/>
      <c r="COR238" s="64"/>
      <c r="COS238" s="64"/>
      <c r="COT238" s="64"/>
      <c r="COU238" s="64"/>
      <c r="COV238" s="64"/>
      <c r="COW238" s="64"/>
      <c r="COX238" s="64"/>
      <c r="COY238" s="64"/>
      <c r="COZ238" s="64"/>
      <c r="CPA238" s="64"/>
      <c r="CPB238" s="64"/>
      <c r="CPC238" s="64"/>
      <c r="CPD238" s="64"/>
      <c r="CPE238" s="64"/>
      <c r="CPF238" s="64"/>
      <c r="CPG238" s="64"/>
      <c r="CPH238" s="64"/>
      <c r="CPI238" s="64"/>
      <c r="CPJ238" s="64"/>
      <c r="CPK238" s="64"/>
      <c r="CPL238" s="64"/>
      <c r="CPM238" s="64"/>
      <c r="CPN238" s="64"/>
      <c r="CPO238" s="64"/>
      <c r="CPP238" s="64"/>
      <c r="CPQ238" s="64"/>
      <c r="CPR238" s="64"/>
      <c r="CPS238" s="64"/>
      <c r="CPT238" s="64"/>
      <c r="CPU238" s="64"/>
      <c r="CPV238" s="64"/>
      <c r="CPW238" s="64"/>
      <c r="CPX238" s="64"/>
      <c r="CPY238" s="64"/>
      <c r="CPZ238" s="64"/>
      <c r="CQA238" s="64"/>
      <c r="CQB238" s="64"/>
      <c r="CQC238" s="64"/>
      <c r="CQD238" s="64"/>
      <c r="CQE238" s="64"/>
      <c r="CQF238" s="64"/>
      <c r="CQG238" s="64"/>
      <c r="CQH238" s="64"/>
      <c r="CQI238" s="64"/>
      <c r="CQJ238" s="64"/>
      <c r="CQK238" s="64"/>
      <c r="CQL238" s="64"/>
      <c r="CQM238" s="64"/>
      <c r="CQN238" s="64"/>
      <c r="CQO238" s="64"/>
      <c r="CQP238" s="64"/>
      <c r="CQQ238" s="64"/>
      <c r="CQR238" s="64"/>
      <c r="CQS238" s="64"/>
      <c r="CQT238" s="64"/>
      <c r="CQU238" s="64"/>
      <c r="CQV238" s="64"/>
      <c r="CQW238" s="64"/>
      <c r="CQX238" s="64"/>
      <c r="CQY238" s="64"/>
      <c r="CQZ238" s="64"/>
      <c r="CRA238" s="64"/>
      <c r="CRB238" s="64"/>
      <c r="CRC238" s="64"/>
      <c r="CRD238" s="64"/>
      <c r="CRE238" s="64"/>
      <c r="CRF238" s="64"/>
      <c r="CRG238" s="64"/>
      <c r="CRH238" s="64"/>
      <c r="CRI238" s="64"/>
      <c r="CRJ238" s="64"/>
      <c r="CRK238" s="64"/>
      <c r="CRL238" s="64"/>
      <c r="CRM238" s="64"/>
      <c r="CRN238" s="64"/>
      <c r="CRO238" s="64"/>
      <c r="CRP238" s="64"/>
      <c r="CRQ238" s="64"/>
      <c r="CRR238" s="64"/>
      <c r="CRS238" s="64"/>
      <c r="CRT238" s="64"/>
      <c r="CRU238" s="64"/>
      <c r="CRV238" s="64"/>
      <c r="CRW238" s="64"/>
      <c r="CRX238" s="64"/>
      <c r="CRY238" s="64"/>
      <c r="CRZ238" s="64"/>
      <c r="CSA238" s="64"/>
      <c r="CSB238" s="64"/>
      <c r="CSC238" s="64"/>
      <c r="CSD238" s="64"/>
      <c r="CSE238" s="64"/>
      <c r="CSF238" s="64"/>
      <c r="CSG238" s="64"/>
      <c r="CSH238" s="64"/>
      <c r="CSI238" s="64"/>
      <c r="CSJ238" s="64"/>
      <c r="CSK238" s="64"/>
      <c r="CSL238" s="64"/>
      <c r="CSM238" s="64"/>
      <c r="CSN238" s="64"/>
      <c r="CSO238" s="64"/>
      <c r="CSP238" s="64"/>
      <c r="CSQ238" s="64"/>
      <c r="CSR238" s="64"/>
      <c r="CSS238" s="64"/>
      <c r="CST238" s="64"/>
      <c r="CSU238" s="64"/>
      <c r="CSV238" s="64"/>
      <c r="CSW238" s="64"/>
      <c r="CSX238" s="64"/>
      <c r="CSY238" s="64"/>
      <c r="CSZ238" s="64"/>
      <c r="CTA238" s="64"/>
      <c r="CTB238" s="64"/>
      <c r="CTC238" s="64"/>
      <c r="CTD238" s="64"/>
      <c r="CTE238" s="64"/>
      <c r="CTF238" s="64"/>
      <c r="CTG238" s="64"/>
      <c r="CTH238" s="64"/>
      <c r="CTI238" s="64"/>
      <c r="CTJ238" s="64"/>
      <c r="CTK238" s="64"/>
      <c r="CTL238" s="64"/>
      <c r="CTM238" s="64"/>
      <c r="CTN238" s="64"/>
      <c r="CTO238" s="64"/>
      <c r="CTP238" s="64"/>
      <c r="CTQ238" s="64"/>
      <c r="CTR238" s="64"/>
      <c r="CTS238" s="64"/>
      <c r="CTT238" s="64"/>
      <c r="CTU238" s="64"/>
      <c r="CTV238" s="64"/>
      <c r="CTW238" s="64"/>
      <c r="CTX238" s="64"/>
      <c r="CTY238" s="64"/>
      <c r="CTZ238" s="64"/>
      <c r="CUA238" s="64"/>
      <c r="CUB238" s="64"/>
      <c r="CUC238" s="64"/>
      <c r="CUD238" s="64"/>
      <c r="CUE238" s="64"/>
      <c r="CUF238" s="64"/>
      <c r="CUG238" s="64"/>
      <c r="CUH238" s="64"/>
      <c r="CUI238" s="64"/>
      <c r="CUJ238" s="64"/>
      <c r="CUK238" s="64"/>
      <c r="CUL238" s="64"/>
      <c r="CUM238" s="64"/>
      <c r="CUN238" s="64"/>
      <c r="CUO238" s="64"/>
      <c r="CUP238" s="64"/>
      <c r="CUQ238" s="64"/>
      <c r="CUR238" s="64"/>
      <c r="CUS238" s="64"/>
      <c r="CUT238" s="64"/>
      <c r="CUU238" s="64"/>
      <c r="CUV238" s="64"/>
      <c r="CUW238" s="64"/>
      <c r="CUX238" s="64"/>
      <c r="CUY238" s="64"/>
      <c r="CUZ238" s="64"/>
      <c r="CVA238" s="64"/>
      <c r="CVB238" s="64"/>
      <c r="CVC238" s="64"/>
      <c r="CVD238" s="64"/>
      <c r="CVE238" s="64"/>
      <c r="CVF238" s="64"/>
      <c r="CVG238" s="64"/>
      <c r="CVH238" s="64"/>
      <c r="CVI238" s="64"/>
      <c r="CVJ238" s="64"/>
      <c r="CVK238" s="64"/>
      <c r="CVL238" s="64"/>
      <c r="CVM238" s="64"/>
      <c r="CVN238" s="64"/>
      <c r="CVO238" s="64"/>
      <c r="CVP238" s="64"/>
      <c r="CVQ238" s="64"/>
      <c r="CVR238" s="64"/>
      <c r="CVS238" s="64"/>
      <c r="CVT238" s="64"/>
      <c r="CVU238" s="64"/>
      <c r="CVV238" s="64"/>
      <c r="CVW238" s="64"/>
      <c r="CVX238" s="64"/>
      <c r="CVY238" s="64"/>
      <c r="CVZ238" s="64"/>
      <c r="CWA238" s="64"/>
      <c r="CWB238" s="64"/>
      <c r="CWC238" s="64"/>
      <c r="CWD238" s="64"/>
      <c r="CWE238" s="64"/>
      <c r="CWF238" s="64"/>
      <c r="CWG238" s="64"/>
      <c r="CWH238" s="64"/>
      <c r="CWI238" s="64"/>
      <c r="CWJ238" s="64"/>
      <c r="CWK238" s="64"/>
      <c r="CWL238" s="64"/>
      <c r="CWM238" s="64"/>
      <c r="CWN238" s="64"/>
      <c r="CWO238" s="64"/>
      <c r="CWP238" s="64"/>
      <c r="CWQ238" s="64"/>
      <c r="CWR238" s="64"/>
      <c r="CWS238" s="64"/>
      <c r="CWT238" s="64"/>
      <c r="CWU238" s="64"/>
      <c r="CWV238" s="64"/>
      <c r="CWW238" s="64"/>
      <c r="CWX238" s="64"/>
      <c r="CWY238" s="64"/>
      <c r="CWZ238" s="64"/>
      <c r="CXA238" s="64"/>
      <c r="CXB238" s="64"/>
      <c r="CXC238" s="64"/>
      <c r="CXD238" s="64"/>
      <c r="CXE238" s="64"/>
      <c r="CXF238" s="64"/>
      <c r="CXG238" s="64"/>
      <c r="CXH238" s="64"/>
      <c r="CXI238" s="64"/>
      <c r="CXJ238" s="64"/>
      <c r="CXK238" s="64"/>
      <c r="CXL238" s="64"/>
      <c r="CXM238" s="64"/>
      <c r="CXN238" s="64"/>
      <c r="CXO238" s="64"/>
      <c r="CXP238" s="64"/>
      <c r="CXQ238" s="64"/>
      <c r="CXR238" s="64"/>
      <c r="CXS238" s="64"/>
      <c r="CXT238" s="64"/>
      <c r="CXU238" s="64"/>
      <c r="CXV238" s="64"/>
      <c r="CXW238" s="64"/>
      <c r="CXX238" s="64"/>
      <c r="CXY238" s="64"/>
      <c r="CXZ238" s="64"/>
      <c r="CYA238" s="64"/>
      <c r="CYB238" s="64"/>
      <c r="CYC238" s="64"/>
      <c r="CYD238" s="64"/>
      <c r="CYE238" s="64"/>
      <c r="CYF238" s="64"/>
      <c r="CYG238" s="64"/>
      <c r="CYH238" s="64"/>
      <c r="CYI238" s="64"/>
      <c r="CYJ238" s="64"/>
      <c r="CYK238" s="64"/>
      <c r="CYL238" s="64"/>
      <c r="CYM238" s="64"/>
      <c r="CYN238" s="64"/>
      <c r="CYO238" s="64"/>
      <c r="CYP238" s="64"/>
      <c r="CYQ238" s="64"/>
      <c r="CYR238" s="64"/>
      <c r="CYS238" s="64"/>
      <c r="CYT238" s="64"/>
      <c r="CYU238" s="64"/>
      <c r="CYV238" s="64"/>
      <c r="CYW238" s="64"/>
      <c r="CYX238" s="64"/>
      <c r="CYY238" s="64"/>
      <c r="CYZ238" s="64"/>
      <c r="CZA238" s="64"/>
      <c r="CZB238" s="64"/>
      <c r="CZC238" s="64"/>
      <c r="CZD238" s="64"/>
      <c r="CZE238" s="64"/>
      <c r="CZF238" s="64"/>
      <c r="CZG238" s="64"/>
      <c r="CZH238" s="64"/>
      <c r="CZI238" s="64"/>
      <c r="CZJ238" s="64"/>
      <c r="CZK238" s="64"/>
      <c r="CZL238" s="64"/>
      <c r="CZM238" s="64"/>
      <c r="CZN238" s="64"/>
      <c r="CZO238" s="64"/>
      <c r="CZP238" s="64"/>
      <c r="CZQ238" s="64"/>
      <c r="CZR238" s="64"/>
      <c r="CZS238" s="64"/>
      <c r="CZT238" s="64"/>
      <c r="CZU238" s="64"/>
      <c r="CZV238" s="64"/>
      <c r="CZW238" s="64"/>
      <c r="CZX238" s="64"/>
      <c r="CZY238" s="64"/>
      <c r="CZZ238" s="64"/>
      <c r="DAA238" s="64"/>
      <c r="DAB238" s="64"/>
      <c r="DAC238" s="64"/>
      <c r="DAD238" s="64"/>
      <c r="DAE238" s="64"/>
      <c r="DAF238" s="64"/>
      <c r="DAG238" s="64"/>
      <c r="DAH238" s="64"/>
      <c r="DAI238" s="64"/>
      <c r="DAJ238" s="64"/>
      <c r="DAK238" s="64"/>
      <c r="DAL238" s="64"/>
      <c r="DAM238" s="64"/>
      <c r="DAN238" s="64"/>
      <c r="DAO238" s="64"/>
      <c r="DAP238" s="64"/>
      <c r="DAQ238" s="64"/>
      <c r="DAR238" s="64"/>
      <c r="DAS238" s="64"/>
      <c r="DAT238" s="64"/>
      <c r="DAU238" s="64"/>
      <c r="DAV238" s="64"/>
      <c r="DAW238" s="64"/>
      <c r="DAX238" s="64"/>
      <c r="DAY238" s="64"/>
      <c r="DAZ238" s="64"/>
      <c r="DBA238" s="64"/>
      <c r="DBB238" s="64"/>
      <c r="DBC238" s="64"/>
      <c r="DBD238" s="64"/>
      <c r="DBE238" s="64"/>
      <c r="DBF238" s="64"/>
      <c r="DBG238" s="64"/>
      <c r="DBH238" s="64"/>
      <c r="DBI238" s="64"/>
      <c r="DBJ238" s="64"/>
      <c r="DBK238" s="64"/>
      <c r="DBL238" s="64"/>
      <c r="DBM238" s="64"/>
      <c r="DBN238" s="64"/>
      <c r="DBO238" s="64"/>
      <c r="DBP238" s="64"/>
      <c r="DBQ238" s="64"/>
      <c r="DBR238" s="64"/>
      <c r="DBS238" s="64"/>
      <c r="DBT238" s="64"/>
      <c r="DBU238" s="64"/>
      <c r="DBV238" s="64"/>
      <c r="DBW238" s="64"/>
      <c r="DBX238" s="64"/>
      <c r="DBY238" s="64"/>
      <c r="DBZ238" s="64"/>
      <c r="DCA238" s="64"/>
      <c r="DCB238" s="64"/>
      <c r="DCC238" s="64"/>
      <c r="DCD238" s="64"/>
      <c r="DCE238" s="64"/>
      <c r="DCF238" s="64"/>
      <c r="DCG238" s="64"/>
      <c r="DCH238" s="64"/>
      <c r="DCI238" s="64"/>
      <c r="DCJ238" s="64"/>
      <c r="DCK238" s="64"/>
      <c r="DCL238" s="64"/>
      <c r="DCM238" s="64"/>
      <c r="DCN238" s="64"/>
      <c r="DCO238" s="64"/>
      <c r="DCP238" s="64"/>
      <c r="DCQ238" s="64"/>
      <c r="DCR238" s="64"/>
      <c r="DCS238" s="64"/>
      <c r="DCT238" s="64"/>
    </row>
    <row r="239" spans="1:2802" s="121" customFormat="1" ht="18" customHeight="1" x14ac:dyDescent="0.2">
      <c r="A239" s="126">
        <f t="shared" si="134"/>
        <v>140</v>
      </c>
      <c r="B239" s="196" t="s">
        <v>275</v>
      </c>
      <c r="C239" s="196"/>
      <c r="D239" s="42" t="s">
        <v>198</v>
      </c>
      <c r="E239" s="193">
        <f>351*2.083*2.083/27</f>
        <v>56.405557000000009</v>
      </c>
      <c r="F239" s="194">
        <v>0.05</v>
      </c>
      <c r="G239" s="193">
        <f t="shared" ref="G239:G241" si="150">E239+(E239*F239)</f>
        <v>59.225834850000012</v>
      </c>
      <c r="H239" s="6" t="s">
        <v>188</v>
      </c>
      <c r="I239" s="3">
        <v>0.62222222222222223</v>
      </c>
      <c r="J239" s="6">
        <v>45.75</v>
      </c>
      <c r="K239" s="137">
        <f t="shared" si="139"/>
        <v>28.466666666666669</v>
      </c>
      <c r="L239" s="137">
        <v>0</v>
      </c>
      <c r="M239" s="141">
        <f t="shared" ref="M239:M241" si="151">IF(H239&lt;&gt;"",K239+L239,"")</f>
        <v>28.466666666666669</v>
      </c>
      <c r="N239" s="195">
        <f t="shared" ref="N239:N241" si="152">G239*M239</f>
        <v>1685.9620987300004</v>
      </c>
      <c r="O239" s="132"/>
      <c r="P239" s="64"/>
      <c r="Q239" s="64"/>
      <c r="R239" s="3"/>
      <c r="S239" s="137"/>
      <c r="T239" s="64"/>
      <c r="U239" s="64"/>
      <c r="V239" s="64"/>
      <c r="W239" s="64"/>
      <c r="X239" s="64"/>
      <c r="Y239" s="64"/>
      <c r="Z239" s="64"/>
      <c r="AA239" s="64"/>
      <c r="AB239" s="64"/>
      <c r="AC239" s="64"/>
      <c r="AD239" s="64"/>
      <c r="AE239" s="64"/>
      <c r="AF239" s="64"/>
      <c r="AG239" s="64"/>
      <c r="AH239" s="64"/>
      <c r="AI239" s="64"/>
      <c r="AJ239" s="64"/>
      <c r="AK239" s="64"/>
      <c r="AL239" s="64"/>
      <c r="AM239" s="64"/>
      <c r="AN239" s="64"/>
      <c r="AO239" s="64"/>
      <c r="AP239" s="64"/>
      <c r="AQ239" s="64"/>
      <c r="AR239" s="64"/>
      <c r="AS239" s="64"/>
      <c r="AT239" s="64"/>
      <c r="AU239" s="64"/>
      <c r="AV239" s="64"/>
      <c r="AW239" s="64"/>
      <c r="AX239" s="64"/>
      <c r="AY239" s="64"/>
      <c r="AZ239" s="64"/>
      <c r="BA239" s="64"/>
      <c r="BB239" s="64"/>
      <c r="BC239" s="64"/>
      <c r="BD239" s="64"/>
      <c r="BE239" s="64"/>
      <c r="BF239" s="64"/>
      <c r="BG239" s="64"/>
      <c r="BH239" s="64"/>
      <c r="BI239" s="64"/>
      <c r="BJ239" s="64"/>
      <c r="BK239" s="64"/>
      <c r="BL239" s="64"/>
      <c r="BM239" s="64"/>
      <c r="BN239" s="64"/>
      <c r="BO239" s="64"/>
      <c r="BP239" s="64"/>
      <c r="BQ239" s="64"/>
      <c r="BR239" s="64"/>
      <c r="BS239" s="64"/>
      <c r="BT239" s="64"/>
      <c r="BU239" s="64"/>
      <c r="BV239" s="64"/>
      <c r="BW239" s="64"/>
      <c r="BX239" s="64"/>
      <c r="BY239" s="64"/>
      <c r="BZ239" s="64"/>
      <c r="CA239" s="64"/>
      <c r="CB239" s="64"/>
      <c r="CC239" s="64"/>
      <c r="CD239" s="64"/>
      <c r="CE239" s="64"/>
      <c r="CF239" s="64"/>
      <c r="CG239" s="64"/>
      <c r="CH239" s="64"/>
      <c r="CI239" s="64"/>
      <c r="CJ239" s="64"/>
      <c r="CK239" s="64"/>
      <c r="CL239" s="64"/>
      <c r="CM239" s="64"/>
      <c r="CN239" s="64"/>
      <c r="CO239" s="64"/>
      <c r="CP239" s="64"/>
      <c r="CQ239" s="64"/>
      <c r="CR239" s="64"/>
      <c r="CS239" s="64"/>
      <c r="CT239" s="64"/>
      <c r="CU239" s="64"/>
      <c r="CV239" s="64"/>
      <c r="CW239" s="64"/>
      <c r="CX239" s="64"/>
      <c r="CY239" s="64"/>
      <c r="CZ239" s="64"/>
      <c r="DA239" s="64"/>
      <c r="DB239" s="64"/>
      <c r="DC239" s="64"/>
      <c r="DD239" s="64"/>
      <c r="DE239" s="64"/>
      <c r="DF239" s="64"/>
      <c r="DG239" s="64"/>
      <c r="DH239" s="64"/>
      <c r="DI239" s="64"/>
      <c r="DJ239" s="64"/>
      <c r="DK239" s="64"/>
      <c r="DL239" s="64"/>
      <c r="DM239" s="64"/>
      <c r="DN239" s="64"/>
      <c r="DO239" s="64"/>
      <c r="DP239" s="64"/>
      <c r="DQ239" s="64"/>
      <c r="DR239" s="64"/>
      <c r="DS239" s="64"/>
      <c r="DT239" s="64"/>
      <c r="DU239" s="64"/>
      <c r="DV239" s="64"/>
      <c r="DW239" s="64"/>
      <c r="DX239" s="64"/>
      <c r="DY239" s="64"/>
      <c r="DZ239" s="64"/>
      <c r="EA239" s="64"/>
      <c r="EB239" s="64"/>
      <c r="EC239" s="64"/>
      <c r="ED239" s="64"/>
      <c r="EE239" s="64"/>
      <c r="EF239" s="64"/>
      <c r="EG239" s="64"/>
      <c r="EH239" s="64"/>
      <c r="EI239" s="64"/>
      <c r="EJ239" s="64"/>
      <c r="EK239" s="64"/>
      <c r="EL239" s="64"/>
      <c r="EM239" s="64"/>
      <c r="EN239" s="64"/>
      <c r="EO239" s="64"/>
      <c r="EP239" s="64"/>
      <c r="EQ239" s="64"/>
      <c r="ER239" s="64"/>
      <c r="ES239" s="64"/>
      <c r="ET239" s="64"/>
      <c r="EU239" s="64"/>
      <c r="EV239" s="64"/>
      <c r="EW239" s="64"/>
      <c r="EX239" s="64"/>
      <c r="EY239" s="64"/>
      <c r="EZ239" s="64"/>
      <c r="FA239" s="64"/>
      <c r="FB239" s="64"/>
      <c r="FC239" s="64"/>
      <c r="FD239" s="64"/>
      <c r="FE239" s="64"/>
      <c r="FF239" s="64"/>
      <c r="FG239" s="64"/>
      <c r="FH239" s="64"/>
      <c r="FI239" s="64"/>
      <c r="FJ239" s="64"/>
      <c r="FK239" s="64"/>
      <c r="FL239" s="64"/>
      <c r="FM239" s="64"/>
      <c r="FN239" s="64"/>
      <c r="FO239" s="64"/>
      <c r="FP239" s="64"/>
      <c r="FQ239" s="64"/>
      <c r="FR239" s="64"/>
      <c r="FS239" s="64"/>
      <c r="FT239" s="64"/>
      <c r="FU239" s="64"/>
      <c r="FV239" s="64"/>
      <c r="FW239" s="64"/>
      <c r="FX239" s="64"/>
      <c r="FY239" s="64"/>
      <c r="FZ239" s="64"/>
      <c r="GA239" s="64"/>
      <c r="GB239" s="64"/>
      <c r="GC239" s="64"/>
      <c r="GD239" s="64"/>
      <c r="GE239" s="64"/>
      <c r="GF239" s="64"/>
      <c r="GG239" s="64"/>
      <c r="GH239" s="64"/>
      <c r="GI239" s="64"/>
      <c r="GJ239" s="64"/>
      <c r="GK239" s="64"/>
      <c r="GL239" s="64"/>
      <c r="GM239" s="64"/>
      <c r="GN239" s="64"/>
      <c r="GO239" s="64"/>
      <c r="GP239" s="64"/>
      <c r="GQ239" s="64"/>
      <c r="GR239" s="64"/>
      <c r="GS239" s="64"/>
      <c r="GT239" s="64"/>
      <c r="GU239" s="64"/>
      <c r="GV239" s="64"/>
      <c r="GW239" s="64"/>
      <c r="GX239" s="64"/>
      <c r="GY239" s="64"/>
      <c r="GZ239" s="64"/>
      <c r="HA239" s="64"/>
      <c r="HB239" s="64"/>
      <c r="HC239" s="64"/>
      <c r="HD239" s="64"/>
      <c r="HE239" s="64"/>
      <c r="HF239" s="64"/>
      <c r="HG239" s="64"/>
      <c r="HH239" s="64"/>
      <c r="HI239" s="64"/>
      <c r="HJ239" s="64"/>
      <c r="HK239" s="64"/>
      <c r="HL239" s="64"/>
      <c r="HM239" s="64"/>
      <c r="HN239" s="64"/>
      <c r="HO239" s="64"/>
      <c r="HP239" s="64"/>
      <c r="HQ239" s="64"/>
      <c r="HR239" s="64"/>
      <c r="HS239" s="64"/>
      <c r="HT239" s="64"/>
      <c r="HU239" s="64"/>
      <c r="HV239" s="64"/>
      <c r="HW239" s="64"/>
      <c r="HX239" s="64"/>
      <c r="HY239" s="64"/>
      <c r="HZ239" s="64"/>
      <c r="IA239" s="64"/>
      <c r="IB239" s="64"/>
      <c r="IC239" s="64"/>
      <c r="ID239" s="64"/>
      <c r="IE239" s="64"/>
      <c r="IF239" s="64"/>
      <c r="IG239" s="64"/>
      <c r="IH239" s="64"/>
      <c r="II239" s="64"/>
      <c r="IJ239" s="64"/>
      <c r="IK239" s="64"/>
      <c r="IL239" s="64"/>
      <c r="IM239" s="64"/>
      <c r="IN239" s="64"/>
      <c r="IO239" s="64"/>
      <c r="IP239" s="64"/>
      <c r="IQ239" s="64"/>
      <c r="IR239" s="64"/>
      <c r="IS239" s="64"/>
      <c r="IT239" s="64"/>
      <c r="IU239" s="64"/>
      <c r="IV239" s="64"/>
      <c r="IW239" s="64"/>
      <c r="IX239" s="64"/>
      <c r="IY239" s="64"/>
      <c r="IZ239" s="64"/>
      <c r="JA239" s="64"/>
      <c r="JB239" s="64"/>
      <c r="JC239" s="64"/>
      <c r="JD239" s="64"/>
      <c r="JE239" s="64"/>
      <c r="JF239" s="64"/>
      <c r="JG239" s="64"/>
      <c r="JH239" s="64"/>
      <c r="JI239" s="64"/>
      <c r="JJ239" s="64"/>
      <c r="JK239" s="64"/>
      <c r="JL239" s="64"/>
      <c r="JM239" s="64"/>
      <c r="JN239" s="64"/>
      <c r="JO239" s="64"/>
      <c r="JP239" s="64"/>
      <c r="JQ239" s="64"/>
      <c r="JR239" s="64"/>
      <c r="JS239" s="64"/>
      <c r="JT239" s="64"/>
      <c r="JU239" s="64"/>
      <c r="JV239" s="64"/>
      <c r="JW239" s="64"/>
      <c r="JX239" s="64"/>
      <c r="JY239" s="64"/>
      <c r="JZ239" s="64"/>
      <c r="KA239" s="64"/>
      <c r="KB239" s="64"/>
      <c r="KC239" s="64"/>
      <c r="KD239" s="64"/>
      <c r="KE239" s="64"/>
      <c r="KF239" s="64"/>
      <c r="KG239" s="64"/>
      <c r="KH239" s="64"/>
      <c r="KI239" s="64"/>
      <c r="KJ239" s="64"/>
      <c r="KK239" s="64"/>
      <c r="KL239" s="64"/>
      <c r="KM239" s="64"/>
      <c r="KN239" s="64"/>
      <c r="KO239" s="64"/>
      <c r="KP239" s="64"/>
      <c r="KQ239" s="64"/>
      <c r="KR239" s="64"/>
      <c r="KS239" s="64"/>
      <c r="KT239" s="64"/>
      <c r="KU239" s="64"/>
      <c r="KV239" s="64"/>
      <c r="KW239" s="64"/>
      <c r="KX239" s="64"/>
      <c r="KY239" s="64"/>
      <c r="KZ239" s="64"/>
      <c r="LA239" s="64"/>
      <c r="LB239" s="64"/>
      <c r="LC239" s="64"/>
      <c r="LD239" s="64"/>
      <c r="LE239" s="64"/>
      <c r="LF239" s="64"/>
      <c r="LG239" s="64"/>
      <c r="LH239" s="64"/>
      <c r="LI239" s="64"/>
      <c r="LJ239" s="64"/>
      <c r="LK239" s="64"/>
      <c r="LL239" s="64"/>
      <c r="LM239" s="64"/>
      <c r="LN239" s="64"/>
      <c r="LO239" s="64"/>
      <c r="LP239" s="64"/>
      <c r="LQ239" s="64"/>
      <c r="LR239" s="64"/>
      <c r="LS239" s="64"/>
      <c r="LT239" s="64"/>
      <c r="LU239" s="64"/>
      <c r="LV239" s="64"/>
      <c r="LW239" s="64"/>
      <c r="LX239" s="64"/>
      <c r="LY239" s="64"/>
      <c r="LZ239" s="64"/>
      <c r="MA239" s="64"/>
      <c r="MB239" s="64"/>
      <c r="MC239" s="64"/>
      <c r="MD239" s="64"/>
      <c r="ME239" s="64"/>
      <c r="MF239" s="64"/>
      <c r="MG239" s="64"/>
      <c r="MH239" s="64"/>
      <c r="MI239" s="64"/>
      <c r="MJ239" s="64"/>
      <c r="MK239" s="64"/>
      <c r="ML239" s="64"/>
      <c r="MM239" s="64"/>
      <c r="MN239" s="64"/>
      <c r="MO239" s="64"/>
      <c r="MP239" s="64"/>
      <c r="MQ239" s="64"/>
      <c r="MR239" s="64"/>
      <c r="MS239" s="64"/>
      <c r="MT239" s="64"/>
      <c r="MU239" s="64"/>
      <c r="MV239" s="64"/>
      <c r="MW239" s="64"/>
      <c r="MX239" s="64"/>
      <c r="MY239" s="64"/>
      <c r="MZ239" s="64"/>
      <c r="NA239" s="64"/>
      <c r="NB239" s="64"/>
      <c r="NC239" s="64"/>
      <c r="ND239" s="64"/>
      <c r="NE239" s="64"/>
      <c r="NF239" s="64"/>
      <c r="NG239" s="64"/>
      <c r="NH239" s="64"/>
      <c r="NI239" s="64"/>
      <c r="NJ239" s="64"/>
      <c r="NK239" s="64"/>
      <c r="NL239" s="64"/>
      <c r="NM239" s="64"/>
      <c r="NN239" s="64"/>
      <c r="NO239" s="64"/>
      <c r="NP239" s="64"/>
      <c r="NQ239" s="64"/>
      <c r="NR239" s="64"/>
      <c r="NS239" s="64"/>
      <c r="NT239" s="64"/>
      <c r="NU239" s="64"/>
      <c r="NV239" s="64"/>
      <c r="NW239" s="64"/>
      <c r="NX239" s="64"/>
      <c r="NY239" s="64"/>
      <c r="NZ239" s="64"/>
      <c r="OA239" s="64"/>
      <c r="OB239" s="64"/>
      <c r="OC239" s="64"/>
      <c r="OD239" s="64"/>
      <c r="OE239" s="64"/>
      <c r="OF239" s="64"/>
      <c r="OG239" s="64"/>
      <c r="OH239" s="64"/>
      <c r="OI239" s="64"/>
      <c r="OJ239" s="64"/>
      <c r="OK239" s="64"/>
      <c r="OL239" s="64"/>
      <c r="OM239" s="64"/>
      <c r="ON239" s="64"/>
      <c r="OO239" s="64"/>
      <c r="OP239" s="64"/>
      <c r="OQ239" s="64"/>
      <c r="OR239" s="64"/>
      <c r="OS239" s="64"/>
      <c r="OT239" s="64"/>
      <c r="OU239" s="64"/>
      <c r="OV239" s="64"/>
      <c r="OW239" s="64"/>
      <c r="OX239" s="64"/>
      <c r="OY239" s="64"/>
      <c r="OZ239" s="64"/>
      <c r="PA239" s="64"/>
      <c r="PB239" s="64"/>
      <c r="PC239" s="64"/>
      <c r="PD239" s="64"/>
      <c r="PE239" s="64"/>
      <c r="PF239" s="64"/>
      <c r="PG239" s="64"/>
      <c r="PH239" s="64"/>
      <c r="PI239" s="64"/>
      <c r="PJ239" s="64"/>
      <c r="PK239" s="64"/>
      <c r="PL239" s="64"/>
      <c r="PM239" s="64"/>
      <c r="PN239" s="64"/>
      <c r="PO239" s="64"/>
      <c r="PP239" s="64"/>
      <c r="PQ239" s="64"/>
      <c r="PR239" s="64"/>
      <c r="PS239" s="64"/>
      <c r="PT239" s="64"/>
      <c r="PU239" s="64"/>
      <c r="PV239" s="64"/>
      <c r="PW239" s="64"/>
      <c r="PX239" s="64"/>
      <c r="PY239" s="64"/>
      <c r="PZ239" s="64"/>
      <c r="QA239" s="64"/>
      <c r="QB239" s="64"/>
      <c r="QC239" s="64"/>
      <c r="QD239" s="64"/>
      <c r="QE239" s="64"/>
      <c r="QF239" s="64"/>
      <c r="QG239" s="64"/>
      <c r="QH239" s="64"/>
      <c r="QI239" s="64"/>
      <c r="QJ239" s="64"/>
      <c r="QK239" s="64"/>
      <c r="QL239" s="64"/>
      <c r="QM239" s="64"/>
      <c r="QN239" s="64"/>
      <c r="QO239" s="64"/>
      <c r="QP239" s="64"/>
      <c r="QQ239" s="64"/>
      <c r="QR239" s="64"/>
      <c r="QS239" s="64"/>
      <c r="QT239" s="64"/>
      <c r="QU239" s="64"/>
      <c r="QV239" s="64"/>
      <c r="QW239" s="64"/>
      <c r="QX239" s="64"/>
      <c r="QY239" s="64"/>
      <c r="QZ239" s="64"/>
      <c r="RA239" s="64"/>
      <c r="RB239" s="64"/>
      <c r="RC239" s="64"/>
      <c r="RD239" s="64"/>
      <c r="RE239" s="64"/>
      <c r="RF239" s="64"/>
      <c r="RG239" s="64"/>
      <c r="RH239" s="64"/>
      <c r="RI239" s="64"/>
      <c r="RJ239" s="64"/>
      <c r="RK239" s="64"/>
      <c r="RL239" s="64"/>
      <c r="RM239" s="64"/>
      <c r="RN239" s="64"/>
      <c r="RO239" s="64"/>
      <c r="RP239" s="64"/>
      <c r="RQ239" s="64"/>
      <c r="RR239" s="64"/>
      <c r="RS239" s="64"/>
      <c r="RT239" s="64"/>
      <c r="RU239" s="64"/>
      <c r="RV239" s="64"/>
      <c r="RW239" s="64"/>
      <c r="RX239" s="64"/>
      <c r="RY239" s="64"/>
      <c r="RZ239" s="64"/>
      <c r="SA239" s="64"/>
      <c r="SB239" s="64"/>
      <c r="SC239" s="64"/>
      <c r="SD239" s="64"/>
      <c r="SE239" s="64"/>
      <c r="SF239" s="64"/>
      <c r="SG239" s="64"/>
      <c r="SH239" s="64"/>
      <c r="SI239" s="64"/>
      <c r="SJ239" s="64"/>
      <c r="SK239" s="64"/>
      <c r="SL239" s="64"/>
      <c r="SM239" s="64"/>
      <c r="SN239" s="64"/>
      <c r="SO239" s="64"/>
      <c r="SP239" s="64"/>
      <c r="SQ239" s="64"/>
      <c r="SR239" s="64"/>
      <c r="SS239" s="64"/>
      <c r="ST239" s="64"/>
      <c r="SU239" s="64"/>
      <c r="SV239" s="64"/>
      <c r="SW239" s="64"/>
      <c r="SX239" s="64"/>
      <c r="SY239" s="64"/>
      <c r="SZ239" s="64"/>
      <c r="TA239" s="64"/>
      <c r="TB239" s="64"/>
      <c r="TC239" s="64"/>
      <c r="TD239" s="64"/>
      <c r="TE239" s="64"/>
      <c r="TF239" s="64"/>
      <c r="TG239" s="64"/>
      <c r="TH239" s="64"/>
      <c r="TI239" s="64"/>
      <c r="TJ239" s="64"/>
      <c r="TK239" s="64"/>
      <c r="TL239" s="64"/>
      <c r="TM239" s="64"/>
      <c r="TN239" s="64"/>
      <c r="TO239" s="64"/>
      <c r="TP239" s="64"/>
      <c r="TQ239" s="64"/>
      <c r="TR239" s="64"/>
      <c r="TS239" s="64"/>
      <c r="TT239" s="64"/>
      <c r="TU239" s="64"/>
      <c r="TV239" s="64"/>
      <c r="TW239" s="64"/>
      <c r="TX239" s="64"/>
      <c r="TY239" s="64"/>
      <c r="TZ239" s="64"/>
      <c r="UA239" s="64"/>
      <c r="UB239" s="64"/>
      <c r="UC239" s="64"/>
      <c r="UD239" s="64"/>
      <c r="UE239" s="64"/>
      <c r="UF239" s="64"/>
      <c r="UG239" s="64"/>
      <c r="UH239" s="64"/>
      <c r="UI239" s="64"/>
      <c r="UJ239" s="64"/>
      <c r="UK239" s="64"/>
      <c r="UL239" s="64"/>
      <c r="UM239" s="64"/>
      <c r="UN239" s="64"/>
      <c r="UO239" s="64"/>
      <c r="UP239" s="64"/>
      <c r="UQ239" s="64"/>
      <c r="UR239" s="64"/>
      <c r="US239" s="64"/>
      <c r="UT239" s="64"/>
      <c r="UU239" s="64"/>
      <c r="UV239" s="64"/>
      <c r="UW239" s="64"/>
      <c r="UX239" s="64"/>
      <c r="UY239" s="64"/>
      <c r="UZ239" s="64"/>
      <c r="VA239" s="64"/>
      <c r="VB239" s="64"/>
      <c r="VC239" s="64"/>
      <c r="VD239" s="64"/>
      <c r="VE239" s="64"/>
      <c r="VF239" s="64"/>
      <c r="VG239" s="64"/>
      <c r="VH239" s="64"/>
      <c r="VI239" s="64"/>
      <c r="VJ239" s="64"/>
      <c r="VK239" s="64"/>
      <c r="VL239" s="64"/>
      <c r="VM239" s="64"/>
      <c r="VN239" s="64"/>
      <c r="VO239" s="64"/>
      <c r="VP239" s="64"/>
      <c r="VQ239" s="64"/>
      <c r="VR239" s="64"/>
      <c r="VS239" s="64"/>
      <c r="VT239" s="64"/>
      <c r="VU239" s="64"/>
      <c r="VV239" s="64"/>
      <c r="VW239" s="64"/>
      <c r="VX239" s="64"/>
      <c r="VY239" s="64"/>
      <c r="VZ239" s="64"/>
      <c r="WA239" s="64"/>
      <c r="WB239" s="64"/>
      <c r="WC239" s="64"/>
      <c r="WD239" s="64"/>
      <c r="WE239" s="64"/>
      <c r="WF239" s="64"/>
      <c r="WG239" s="64"/>
      <c r="WH239" s="64"/>
      <c r="WI239" s="64"/>
      <c r="WJ239" s="64"/>
      <c r="WK239" s="64"/>
      <c r="WL239" s="64"/>
      <c r="WM239" s="64"/>
      <c r="WN239" s="64"/>
      <c r="WO239" s="64"/>
      <c r="WP239" s="64"/>
      <c r="WQ239" s="64"/>
      <c r="WR239" s="64"/>
      <c r="WS239" s="64"/>
      <c r="WT239" s="64"/>
      <c r="WU239" s="64"/>
      <c r="WV239" s="64"/>
      <c r="WW239" s="64"/>
      <c r="WX239" s="64"/>
      <c r="WY239" s="64"/>
      <c r="WZ239" s="64"/>
      <c r="XA239" s="64"/>
      <c r="XB239" s="64"/>
      <c r="XC239" s="64"/>
      <c r="XD239" s="64"/>
      <c r="XE239" s="64"/>
      <c r="XF239" s="64"/>
      <c r="XG239" s="64"/>
      <c r="XH239" s="64"/>
      <c r="XI239" s="64"/>
      <c r="XJ239" s="64"/>
      <c r="XK239" s="64"/>
      <c r="XL239" s="64"/>
      <c r="XM239" s="64"/>
      <c r="XN239" s="64"/>
      <c r="XO239" s="64"/>
      <c r="XP239" s="64"/>
      <c r="XQ239" s="64"/>
      <c r="XR239" s="64"/>
      <c r="XS239" s="64"/>
      <c r="XT239" s="64"/>
      <c r="XU239" s="64"/>
      <c r="XV239" s="64"/>
      <c r="XW239" s="64"/>
      <c r="XX239" s="64"/>
      <c r="XY239" s="64"/>
      <c r="XZ239" s="64"/>
      <c r="YA239" s="64"/>
      <c r="YB239" s="64"/>
      <c r="YC239" s="64"/>
      <c r="YD239" s="64"/>
      <c r="YE239" s="64"/>
      <c r="YF239" s="64"/>
      <c r="YG239" s="64"/>
      <c r="YH239" s="64"/>
      <c r="YI239" s="64"/>
      <c r="YJ239" s="64"/>
      <c r="YK239" s="64"/>
      <c r="YL239" s="64"/>
      <c r="YM239" s="64"/>
      <c r="YN239" s="64"/>
      <c r="YO239" s="64"/>
      <c r="YP239" s="64"/>
      <c r="YQ239" s="64"/>
      <c r="YR239" s="64"/>
      <c r="YS239" s="64"/>
      <c r="YT239" s="64"/>
      <c r="YU239" s="64"/>
      <c r="YV239" s="64"/>
      <c r="YW239" s="64"/>
      <c r="YX239" s="64"/>
      <c r="YY239" s="64"/>
      <c r="YZ239" s="64"/>
      <c r="ZA239" s="64"/>
      <c r="ZB239" s="64"/>
      <c r="ZC239" s="64"/>
      <c r="ZD239" s="64"/>
      <c r="ZE239" s="64"/>
      <c r="ZF239" s="64"/>
      <c r="ZG239" s="64"/>
      <c r="ZH239" s="64"/>
      <c r="ZI239" s="64"/>
      <c r="ZJ239" s="64"/>
      <c r="ZK239" s="64"/>
      <c r="ZL239" s="64"/>
      <c r="ZM239" s="64"/>
      <c r="ZN239" s="64"/>
      <c r="ZO239" s="64"/>
      <c r="ZP239" s="64"/>
      <c r="ZQ239" s="64"/>
      <c r="ZR239" s="64"/>
      <c r="ZS239" s="64"/>
      <c r="ZT239" s="64"/>
      <c r="ZU239" s="64"/>
      <c r="ZV239" s="64"/>
      <c r="ZW239" s="64"/>
      <c r="ZX239" s="64"/>
      <c r="ZY239" s="64"/>
      <c r="ZZ239" s="64"/>
      <c r="AAA239" s="64"/>
      <c r="AAB239" s="64"/>
      <c r="AAC239" s="64"/>
      <c r="AAD239" s="64"/>
      <c r="AAE239" s="64"/>
      <c r="AAF239" s="64"/>
      <c r="AAG239" s="64"/>
      <c r="AAH239" s="64"/>
      <c r="AAI239" s="64"/>
      <c r="AAJ239" s="64"/>
      <c r="AAK239" s="64"/>
      <c r="AAL239" s="64"/>
      <c r="AAM239" s="64"/>
      <c r="AAN239" s="64"/>
      <c r="AAO239" s="64"/>
      <c r="AAP239" s="64"/>
      <c r="AAQ239" s="64"/>
      <c r="AAR239" s="64"/>
      <c r="AAS239" s="64"/>
      <c r="AAT239" s="64"/>
      <c r="AAU239" s="64"/>
      <c r="AAV239" s="64"/>
      <c r="AAW239" s="64"/>
      <c r="AAX239" s="64"/>
      <c r="AAY239" s="64"/>
      <c r="AAZ239" s="64"/>
      <c r="ABA239" s="64"/>
      <c r="ABB239" s="64"/>
      <c r="ABC239" s="64"/>
      <c r="ABD239" s="64"/>
      <c r="ABE239" s="64"/>
      <c r="ABF239" s="64"/>
      <c r="ABG239" s="64"/>
      <c r="ABH239" s="64"/>
      <c r="ABI239" s="64"/>
      <c r="ABJ239" s="64"/>
      <c r="ABK239" s="64"/>
      <c r="ABL239" s="64"/>
      <c r="ABM239" s="64"/>
      <c r="ABN239" s="64"/>
      <c r="ABO239" s="64"/>
      <c r="ABP239" s="64"/>
      <c r="ABQ239" s="64"/>
      <c r="ABR239" s="64"/>
      <c r="ABS239" s="64"/>
      <c r="ABT239" s="64"/>
      <c r="ABU239" s="64"/>
      <c r="ABV239" s="64"/>
      <c r="ABW239" s="64"/>
      <c r="ABX239" s="64"/>
      <c r="ABY239" s="64"/>
      <c r="ABZ239" s="64"/>
      <c r="ACA239" s="64"/>
      <c r="ACB239" s="64"/>
      <c r="ACC239" s="64"/>
      <c r="ACD239" s="64"/>
      <c r="ACE239" s="64"/>
      <c r="ACF239" s="64"/>
      <c r="ACG239" s="64"/>
      <c r="ACH239" s="64"/>
      <c r="ACI239" s="64"/>
      <c r="ACJ239" s="64"/>
      <c r="ACK239" s="64"/>
      <c r="ACL239" s="64"/>
      <c r="ACM239" s="64"/>
      <c r="ACN239" s="64"/>
      <c r="ACO239" s="64"/>
      <c r="ACP239" s="64"/>
      <c r="ACQ239" s="64"/>
      <c r="ACR239" s="64"/>
      <c r="ACS239" s="64"/>
      <c r="ACT239" s="64"/>
      <c r="ACU239" s="64"/>
      <c r="ACV239" s="64"/>
      <c r="ACW239" s="64"/>
      <c r="ACX239" s="64"/>
      <c r="ACY239" s="64"/>
      <c r="ACZ239" s="64"/>
      <c r="ADA239" s="64"/>
      <c r="ADB239" s="64"/>
      <c r="ADC239" s="64"/>
      <c r="ADD239" s="64"/>
      <c r="ADE239" s="64"/>
      <c r="ADF239" s="64"/>
      <c r="ADG239" s="64"/>
      <c r="ADH239" s="64"/>
      <c r="ADI239" s="64"/>
      <c r="ADJ239" s="64"/>
      <c r="ADK239" s="64"/>
      <c r="ADL239" s="64"/>
      <c r="ADM239" s="64"/>
      <c r="ADN239" s="64"/>
      <c r="ADO239" s="64"/>
      <c r="ADP239" s="64"/>
      <c r="ADQ239" s="64"/>
      <c r="ADR239" s="64"/>
      <c r="ADS239" s="64"/>
      <c r="ADT239" s="64"/>
      <c r="ADU239" s="64"/>
      <c r="ADV239" s="64"/>
      <c r="ADW239" s="64"/>
      <c r="ADX239" s="64"/>
      <c r="ADY239" s="64"/>
      <c r="ADZ239" s="64"/>
      <c r="AEA239" s="64"/>
      <c r="AEB239" s="64"/>
      <c r="AEC239" s="64"/>
      <c r="AED239" s="64"/>
      <c r="AEE239" s="64"/>
      <c r="AEF239" s="64"/>
      <c r="AEG239" s="64"/>
      <c r="AEH239" s="64"/>
      <c r="AEI239" s="64"/>
      <c r="AEJ239" s="64"/>
      <c r="AEK239" s="64"/>
      <c r="AEL239" s="64"/>
      <c r="AEM239" s="64"/>
      <c r="AEN239" s="64"/>
      <c r="AEO239" s="64"/>
      <c r="AEP239" s="64"/>
      <c r="AEQ239" s="64"/>
      <c r="AER239" s="64"/>
      <c r="AES239" s="64"/>
      <c r="AET239" s="64"/>
      <c r="AEU239" s="64"/>
      <c r="AEV239" s="64"/>
      <c r="AEW239" s="64"/>
      <c r="AEX239" s="64"/>
      <c r="AEY239" s="64"/>
      <c r="AEZ239" s="64"/>
      <c r="AFA239" s="64"/>
      <c r="AFB239" s="64"/>
      <c r="AFC239" s="64"/>
      <c r="AFD239" s="64"/>
      <c r="AFE239" s="64"/>
      <c r="AFF239" s="64"/>
      <c r="AFG239" s="64"/>
      <c r="AFH239" s="64"/>
      <c r="AFI239" s="64"/>
      <c r="AFJ239" s="64"/>
      <c r="AFK239" s="64"/>
      <c r="AFL239" s="64"/>
      <c r="AFM239" s="64"/>
      <c r="AFN239" s="64"/>
      <c r="AFO239" s="64"/>
      <c r="AFP239" s="64"/>
      <c r="AFQ239" s="64"/>
      <c r="AFR239" s="64"/>
      <c r="AFS239" s="64"/>
      <c r="AFT239" s="64"/>
      <c r="AFU239" s="64"/>
      <c r="AFV239" s="64"/>
      <c r="AFW239" s="64"/>
      <c r="AFX239" s="64"/>
      <c r="AFY239" s="64"/>
      <c r="AFZ239" s="64"/>
      <c r="AGA239" s="64"/>
      <c r="AGB239" s="64"/>
      <c r="AGC239" s="64"/>
      <c r="AGD239" s="64"/>
      <c r="AGE239" s="64"/>
      <c r="AGF239" s="64"/>
      <c r="AGG239" s="64"/>
      <c r="AGH239" s="64"/>
      <c r="AGI239" s="64"/>
      <c r="AGJ239" s="64"/>
      <c r="AGK239" s="64"/>
      <c r="AGL239" s="64"/>
      <c r="AGM239" s="64"/>
      <c r="AGN239" s="64"/>
      <c r="AGO239" s="64"/>
      <c r="AGP239" s="64"/>
      <c r="AGQ239" s="64"/>
      <c r="AGR239" s="64"/>
      <c r="AGS239" s="64"/>
      <c r="AGT239" s="64"/>
      <c r="AGU239" s="64"/>
      <c r="AGV239" s="64"/>
      <c r="AGW239" s="64"/>
      <c r="AGX239" s="64"/>
      <c r="AGY239" s="64"/>
      <c r="AGZ239" s="64"/>
      <c r="AHA239" s="64"/>
      <c r="AHB239" s="64"/>
      <c r="AHC239" s="64"/>
      <c r="AHD239" s="64"/>
      <c r="AHE239" s="64"/>
      <c r="AHF239" s="64"/>
      <c r="AHG239" s="64"/>
      <c r="AHH239" s="64"/>
      <c r="AHI239" s="64"/>
      <c r="AHJ239" s="64"/>
      <c r="AHK239" s="64"/>
      <c r="AHL239" s="64"/>
      <c r="AHM239" s="64"/>
      <c r="AHN239" s="64"/>
      <c r="AHO239" s="64"/>
      <c r="AHP239" s="64"/>
      <c r="AHQ239" s="64"/>
      <c r="AHR239" s="64"/>
      <c r="AHS239" s="64"/>
      <c r="AHT239" s="64"/>
      <c r="AHU239" s="64"/>
      <c r="AHV239" s="64"/>
      <c r="AHW239" s="64"/>
      <c r="AHX239" s="64"/>
      <c r="AHY239" s="64"/>
      <c r="AHZ239" s="64"/>
      <c r="AIA239" s="64"/>
      <c r="AIB239" s="64"/>
      <c r="AIC239" s="64"/>
      <c r="AID239" s="64"/>
      <c r="AIE239" s="64"/>
      <c r="AIF239" s="64"/>
      <c r="AIG239" s="64"/>
      <c r="AIH239" s="64"/>
      <c r="AII239" s="64"/>
      <c r="AIJ239" s="64"/>
      <c r="AIK239" s="64"/>
      <c r="AIL239" s="64"/>
      <c r="AIM239" s="64"/>
      <c r="AIN239" s="64"/>
      <c r="AIO239" s="64"/>
      <c r="AIP239" s="64"/>
      <c r="AIQ239" s="64"/>
      <c r="AIR239" s="64"/>
      <c r="AIS239" s="64"/>
      <c r="AIT239" s="64"/>
      <c r="AIU239" s="64"/>
      <c r="AIV239" s="64"/>
      <c r="AIW239" s="64"/>
      <c r="AIX239" s="64"/>
      <c r="AIY239" s="64"/>
      <c r="AIZ239" s="64"/>
      <c r="AJA239" s="64"/>
      <c r="AJB239" s="64"/>
      <c r="AJC239" s="64"/>
      <c r="AJD239" s="64"/>
      <c r="AJE239" s="64"/>
      <c r="AJF239" s="64"/>
      <c r="AJG239" s="64"/>
      <c r="AJH239" s="64"/>
      <c r="AJI239" s="64"/>
      <c r="AJJ239" s="64"/>
      <c r="AJK239" s="64"/>
      <c r="AJL239" s="64"/>
      <c r="AJM239" s="64"/>
      <c r="AJN239" s="64"/>
      <c r="AJO239" s="64"/>
      <c r="AJP239" s="64"/>
      <c r="AJQ239" s="64"/>
      <c r="AJR239" s="64"/>
      <c r="AJS239" s="64"/>
      <c r="AJT239" s="64"/>
      <c r="AJU239" s="64"/>
      <c r="AJV239" s="64"/>
      <c r="AJW239" s="64"/>
      <c r="AJX239" s="64"/>
      <c r="AJY239" s="64"/>
      <c r="AJZ239" s="64"/>
      <c r="AKA239" s="64"/>
      <c r="AKB239" s="64"/>
      <c r="AKC239" s="64"/>
      <c r="AKD239" s="64"/>
      <c r="AKE239" s="64"/>
      <c r="AKF239" s="64"/>
      <c r="AKG239" s="64"/>
      <c r="AKH239" s="64"/>
      <c r="AKI239" s="64"/>
      <c r="AKJ239" s="64"/>
      <c r="AKK239" s="64"/>
      <c r="AKL239" s="64"/>
      <c r="AKM239" s="64"/>
      <c r="AKN239" s="64"/>
      <c r="AKO239" s="64"/>
      <c r="AKP239" s="64"/>
      <c r="AKQ239" s="64"/>
      <c r="AKR239" s="64"/>
      <c r="AKS239" s="64"/>
      <c r="AKT239" s="64"/>
      <c r="AKU239" s="64"/>
      <c r="AKV239" s="64"/>
      <c r="AKW239" s="64"/>
      <c r="AKX239" s="64"/>
      <c r="AKY239" s="64"/>
      <c r="AKZ239" s="64"/>
      <c r="ALA239" s="64"/>
      <c r="ALB239" s="64"/>
      <c r="ALC239" s="64"/>
      <c r="ALD239" s="64"/>
      <c r="ALE239" s="64"/>
      <c r="ALF239" s="64"/>
      <c r="ALG239" s="64"/>
      <c r="ALH239" s="64"/>
      <c r="ALI239" s="64"/>
      <c r="ALJ239" s="64"/>
      <c r="ALK239" s="64"/>
      <c r="ALL239" s="64"/>
      <c r="ALM239" s="64"/>
      <c r="ALN239" s="64"/>
      <c r="ALO239" s="64"/>
      <c r="ALP239" s="64"/>
      <c r="ALQ239" s="64"/>
      <c r="ALR239" s="64"/>
      <c r="ALS239" s="64"/>
      <c r="ALT239" s="64"/>
      <c r="ALU239" s="64"/>
      <c r="ALV239" s="64"/>
      <c r="ALW239" s="64"/>
      <c r="ALX239" s="64"/>
      <c r="ALY239" s="64"/>
      <c r="ALZ239" s="64"/>
      <c r="AMA239" s="64"/>
      <c r="AMB239" s="64"/>
      <c r="AMC239" s="64"/>
      <c r="AMD239" s="64"/>
      <c r="AME239" s="64"/>
      <c r="AMF239" s="64"/>
      <c r="AMG239" s="64"/>
      <c r="AMH239" s="64"/>
      <c r="AMI239" s="64"/>
      <c r="AMJ239" s="64"/>
      <c r="AMK239" s="64"/>
      <c r="AML239" s="64"/>
      <c r="AMM239" s="64"/>
      <c r="AMN239" s="64"/>
      <c r="AMO239" s="64"/>
      <c r="AMP239" s="64"/>
      <c r="AMQ239" s="64"/>
      <c r="AMR239" s="64"/>
      <c r="AMS239" s="64"/>
      <c r="AMT239" s="64"/>
      <c r="AMU239" s="64"/>
      <c r="AMV239" s="64"/>
      <c r="AMW239" s="64"/>
      <c r="AMX239" s="64"/>
      <c r="AMY239" s="64"/>
      <c r="AMZ239" s="64"/>
      <c r="ANA239" s="64"/>
      <c r="ANB239" s="64"/>
      <c r="ANC239" s="64"/>
      <c r="AND239" s="64"/>
      <c r="ANE239" s="64"/>
      <c r="ANF239" s="64"/>
      <c r="ANG239" s="64"/>
      <c r="ANH239" s="64"/>
      <c r="ANI239" s="64"/>
      <c r="ANJ239" s="64"/>
      <c r="ANK239" s="64"/>
      <c r="ANL239" s="64"/>
      <c r="ANM239" s="64"/>
      <c r="ANN239" s="64"/>
      <c r="ANO239" s="64"/>
      <c r="ANP239" s="64"/>
      <c r="ANQ239" s="64"/>
      <c r="ANR239" s="64"/>
      <c r="ANS239" s="64"/>
      <c r="ANT239" s="64"/>
      <c r="ANU239" s="64"/>
      <c r="ANV239" s="64"/>
      <c r="ANW239" s="64"/>
      <c r="ANX239" s="64"/>
      <c r="ANY239" s="64"/>
      <c r="ANZ239" s="64"/>
      <c r="AOA239" s="64"/>
      <c r="AOB239" s="64"/>
      <c r="AOC239" s="64"/>
      <c r="AOD239" s="64"/>
      <c r="AOE239" s="64"/>
      <c r="AOF239" s="64"/>
      <c r="AOG239" s="64"/>
      <c r="AOH239" s="64"/>
      <c r="AOI239" s="64"/>
      <c r="AOJ239" s="64"/>
      <c r="AOK239" s="64"/>
      <c r="AOL239" s="64"/>
      <c r="AOM239" s="64"/>
      <c r="AON239" s="64"/>
      <c r="AOO239" s="64"/>
      <c r="AOP239" s="64"/>
      <c r="AOQ239" s="64"/>
      <c r="AOR239" s="64"/>
      <c r="AOS239" s="64"/>
      <c r="AOT239" s="64"/>
      <c r="AOU239" s="64"/>
      <c r="AOV239" s="64"/>
      <c r="AOW239" s="64"/>
      <c r="AOX239" s="64"/>
      <c r="AOY239" s="64"/>
      <c r="AOZ239" s="64"/>
      <c r="APA239" s="64"/>
      <c r="APB239" s="64"/>
      <c r="APC239" s="64"/>
      <c r="APD239" s="64"/>
      <c r="APE239" s="64"/>
      <c r="APF239" s="64"/>
      <c r="APG239" s="64"/>
      <c r="APH239" s="64"/>
      <c r="API239" s="64"/>
      <c r="APJ239" s="64"/>
      <c r="APK239" s="64"/>
      <c r="APL239" s="64"/>
      <c r="APM239" s="64"/>
      <c r="APN239" s="64"/>
      <c r="APO239" s="64"/>
      <c r="APP239" s="64"/>
      <c r="APQ239" s="64"/>
      <c r="APR239" s="64"/>
      <c r="APS239" s="64"/>
      <c r="APT239" s="64"/>
      <c r="APU239" s="64"/>
      <c r="APV239" s="64"/>
      <c r="APW239" s="64"/>
      <c r="APX239" s="64"/>
      <c r="APY239" s="64"/>
      <c r="APZ239" s="64"/>
      <c r="AQA239" s="64"/>
      <c r="AQB239" s="64"/>
      <c r="AQC239" s="64"/>
      <c r="AQD239" s="64"/>
      <c r="AQE239" s="64"/>
      <c r="AQF239" s="64"/>
      <c r="AQG239" s="64"/>
      <c r="AQH239" s="64"/>
      <c r="AQI239" s="64"/>
      <c r="AQJ239" s="64"/>
      <c r="AQK239" s="64"/>
      <c r="AQL239" s="64"/>
      <c r="AQM239" s="64"/>
      <c r="AQN239" s="64"/>
      <c r="AQO239" s="64"/>
      <c r="AQP239" s="64"/>
      <c r="AQQ239" s="64"/>
      <c r="AQR239" s="64"/>
      <c r="AQS239" s="64"/>
      <c r="AQT239" s="64"/>
      <c r="AQU239" s="64"/>
      <c r="AQV239" s="64"/>
      <c r="AQW239" s="64"/>
      <c r="AQX239" s="64"/>
      <c r="AQY239" s="64"/>
      <c r="AQZ239" s="64"/>
      <c r="ARA239" s="64"/>
      <c r="ARB239" s="64"/>
      <c r="ARC239" s="64"/>
      <c r="ARD239" s="64"/>
      <c r="ARE239" s="64"/>
      <c r="ARF239" s="64"/>
      <c r="ARG239" s="64"/>
      <c r="ARH239" s="64"/>
      <c r="ARI239" s="64"/>
      <c r="ARJ239" s="64"/>
      <c r="ARK239" s="64"/>
      <c r="ARL239" s="64"/>
      <c r="ARM239" s="64"/>
      <c r="ARN239" s="64"/>
      <c r="ARO239" s="64"/>
      <c r="ARP239" s="64"/>
      <c r="ARQ239" s="64"/>
      <c r="ARR239" s="64"/>
      <c r="ARS239" s="64"/>
      <c r="ART239" s="64"/>
      <c r="ARU239" s="64"/>
      <c r="ARV239" s="64"/>
      <c r="ARW239" s="64"/>
      <c r="ARX239" s="64"/>
      <c r="ARY239" s="64"/>
      <c r="ARZ239" s="64"/>
      <c r="ASA239" s="64"/>
      <c r="ASB239" s="64"/>
      <c r="ASC239" s="64"/>
      <c r="ASD239" s="64"/>
      <c r="ASE239" s="64"/>
      <c r="ASF239" s="64"/>
      <c r="ASG239" s="64"/>
      <c r="ASH239" s="64"/>
      <c r="ASI239" s="64"/>
      <c r="ASJ239" s="64"/>
      <c r="ASK239" s="64"/>
      <c r="ASL239" s="64"/>
      <c r="ASM239" s="64"/>
      <c r="ASN239" s="64"/>
      <c r="ASO239" s="64"/>
      <c r="ASP239" s="64"/>
      <c r="ASQ239" s="64"/>
      <c r="ASR239" s="64"/>
      <c r="ASS239" s="64"/>
      <c r="AST239" s="64"/>
      <c r="ASU239" s="64"/>
      <c r="ASV239" s="64"/>
      <c r="ASW239" s="64"/>
      <c r="ASX239" s="64"/>
      <c r="ASY239" s="64"/>
      <c r="ASZ239" s="64"/>
      <c r="ATA239" s="64"/>
      <c r="ATB239" s="64"/>
      <c r="ATC239" s="64"/>
      <c r="ATD239" s="64"/>
      <c r="ATE239" s="64"/>
      <c r="ATF239" s="64"/>
      <c r="ATG239" s="64"/>
      <c r="ATH239" s="64"/>
      <c r="ATI239" s="64"/>
      <c r="ATJ239" s="64"/>
      <c r="ATK239" s="64"/>
      <c r="ATL239" s="64"/>
      <c r="ATM239" s="64"/>
      <c r="ATN239" s="64"/>
      <c r="ATO239" s="64"/>
      <c r="ATP239" s="64"/>
      <c r="ATQ239" s="64"/>
      <c r="ATR239" s="64"/>
      <c r="ATS239" s="64"/>
      <c r="ATT239" s="64"/>
      <c r="ATU239" s="64"/>
      <c r="ATV239" s="64"/>
      <c r="ATW239" s="64"/>
      <c r="ATX239" s="64"/>
      <c r="ATY239" s="64"/>
      <c r="ATZ239" s="64"/>
      <c r="AUA239" s="64"/>
      <c r="AUB239" s="64"/>
      <c r="AUC239" s="64"/>
      <c r="AUD239" s="64"/>
      <c r="AUE239" s="64"/>
      <c r="AUF239" s="64"/>
      <c r="AUG239" s="64"/>
      <c r="AUH239" s="64"/>
      <c r="AUI239" s="64"/>
      <c r="AUJ239" s="64"/>
      <c r="AUK239" s="64"/>
      <c r="AUL239" s="64"/>
      <c r="AUM239" s="64"/>
      <c r="AUN239" s="64"/>
      <c r="AUO239" s="64"/>
      <c r="AUP239" s="64"/>
      <c r="AUQ239" s="64"/>
      <c r="AUR239" s="64"/>
      <c r="AUS239" s="64"/>
      <c r="AUT239" s="64"/>
      <c r="AUU239" s="64"/>
      <c r="AUV239" s="64"/>
      <c r="AUW239" s="64"/>
      <c r="AUX239" s="64"/>
      <c r="AUY239" s="64"/>
      <c r="AUZ239" s="64"/>
      <c r="AVA239" s="64"/>
      <c r="AVB239" s="64"/>
      <c r="AVC239" s="64"/>
      <c r="AVD239" s="64"/>
      <c r="AVE239" s="64"/>
      <c r="AVF239" s="64"/>
      <c r="AVG239" s="64"/>
      <c r="AVH239" s="64"/>
      <c r="AVI239" s="64"/>
      <c r="AVJ239" s="64"/>
      <c r="AVK239" s="64"/>
      <c r="AVL239" s="64"/>
      <c r="AVM239" s="64"/>
      <c r="AVN239" s="64"/>
      <c r="AVO239" s="64"/>
      <c r="AVP239" s="64"/>
      <c r="AVQ239" s="64"/>
      <c r="AVR239" s="64"/>
      <c r="AVS239" s="64"/>
      <c r="AVT239" s="64"/>
      <c r="AVU239" s="64"/>
      <c r="AVV239" s="64"/>
      <c r="AVW239" s="64"/>
      <c r="AVX239" s="64"/>
      <c r="AVY239" s="64"/>
      <c r="AVZ239" s="64"/>
      <c r="AWA239" s="64"/>
      <c r="AWB239" s="64"/>
      <c r="AWC239" s="64"/>
      <c r="AWD239" s="64"/>
      <c r="AWE239" s="64"/>
      <c r="AWF239" s="64"/>
      <c r="AWG239" s="64"/>
      <c r="AWH239" s="64"/>
      <c r="AWI239" s="64"/>
      <c r="AWJ239" s="64"/>
      <c r="AWK239" s="64"/>
      <c r="AWL239" s="64"/>
      <c r="AWM239" s="64"/>
      <c r="AWN239" s="64"/>
      <c r="AWO239" s="64"/>
      <c r="AWP239" s="64"/>
      <c r="AWQ239" s="64"/>
      <c r="AWR239" s="64"/>
      <c r="AWS239" s="64"/>
      <c r="AWT239" s="64"/>
      <c r="AWU239" s="64"/>
      <c r="AWV239" s="64"/>
      <c r="AWW239" s="64"/>
      <c r="AWX239" s="64"/>
      <c r="AWY239" s="64"/>
      <c r="AWZ239" s="64"/>
      <c r="AXA239" s="64"/>
      <c r="AXB239" s="64"/>
      <c r="AXC239" s="64"/>
      <c r="AXD239" s="64"/>
      <c r="AXE239" s="64"/>
      <c r="AXF239" s="64"/>
      <c r="AXG239" s="64"/>
      <c r="AXH239" s="64"/>
      <c r="AXI239" s="64"/>
      <c r="AXJ239" s="64"/>
      <c r="AXK239" s="64"/>
      <c r="AXL239" s="64"/>
      <c r="AXM239" s="64"/>
      <c r="AXN239" s="64"/>
      <c r="AXO239" s="64"/>
      <c r="AXP239" s="64"/>
      <c r="AXQ239" s="64"/>
      <c r="AXR239" s="64"/>
      <c r="AXS239" s="64"/>
      <c r="AXT239" s="64"/>
      <c r="AXU239" s="64"/>
      <c r="AXV239" s="64"/>
      <c r="AXW239" s="64"/>
      <c r="AXX239" s="64"/>
      <c r="AXY239" s="64"/>
      <c r="AXZ239" s="64"/>
      <c r="AYA239" s="64"/>
      <c r="AYB239" s="64"/>
      <c r="AYC239" s="64"/>
      <c r="AYD239" s="64"/>
      <c r="AYE239" s="64"/>
      <c r="AYF239" s="64"/>
      <c r="AYG239" s="64"/>
      <c r="AYH239" s="64"/>
      <c r="AYI239" s="64"/>
      <c r="AYJ239" s="64"/>
      <c r="AYK239" s="64"/>
      <c r="AYL239" s="64"/>
      <c r="AYM239" s="64"/>
      <c r="AYN239" s="64"/>
      <c r="AYO239" s="64"/>
      <c r="AYP239" s="64"/>
      <c r="AYQ239" s="64"/>
      <c r="AYR239" s="64"/>
      <c r="AYS239" s="64"/>
      <c r="AYT239" s="64"/>
      <c r="AYU239" s="64"/>
      <c r="AYV239" s="64"/>
      <c r="AYW239" s="64"/>
      <c r="AYX239" s="64"/>
      <c r="AYY239" s="64"/>
      <c r="AYZ239" s="64"/>
      <c r="AZA239" s="64"/>
      <c r="AZB239" s="64"/>
      <c r="AZC239" s="64"/>
      <c r="AZD239" s="64"/>
      <c r="AZE239" s="64"/>
      <c r="AZF239" s="64"/>
      <c r="AZG239" s="64"/>
      <c r="AZH239" s="64"/>
      <c r="AZI239" s="64"/>
      <c r="AZJ239" s="64"/>
      <c r="AZK239" s="64"/>
      <c r="AZL239" s="64"/>
      <c r="AZM239" s="64"/>
      <c r="AZN239" s="64"/>
      <c r="AZO239" s="64"/>
      <c r="AZP239" s="64"/>
      <c r="AZQ239" s="64"/>
      <c r="AZR239" s="64"/>
      <c r="AZS239" s="64"/>
      <c r="AZT239" s="64"/>
      <c r="AZU239" s="64"/>
      <c r="AZV239" s="64"/>
      <c r="AZW239" s="64"/>
      <c r="AZX239" s="64"/>
      <c r="AZY239" s="64"/>
      <c r="AZZ239" s="64"/>
      <c r="BAA239" s="64"/>
      <c r="BAB239" s="64"/>
      <c r="BAC239" s="64"/>
      <c r="BAD239" s="64"/>
      <c r="BAE239" s="64"/>
      <c r="BAF239" s="64"/>
      <c r="BAG239" s="64"/>
      <c r="BAH239" s="64"/>
      <c r="BAI239" s="64"/>
      <c r="BAJ239" s="64"/>
      <c r="BAK239" s="64"/>
      <c r="BAL239" s="64"/>
      <c r="BAM239" s="64"/>
      <c r="BAN239" s="64"/>
      <c r="BAO239" s="64"/>
      <c r="BAP239" s="64"/>
      <c r="BAQ239" s="64"/>
      <c r="BAR239" s="64"/>
      <c r="BAS239" s="64"/>
      <c r="BAT239" s="64"/>
      <c r="BAU239" s="64"/>
      <c r="BAV239" s="64"/>
      <c r="BAW239" s="64"/>
      <c r="BAX239" s="64"/>
      <c r="BAY239" s="64"/>
      <c r="BAZ239" s="64"/>
      <c r="BBA239" s="64"/>
      <c r="BBB239" s="64"/>
      <c r="BBC239" s="64"/>
      <c r="BBD239" s="64"/>
      <c r="BBE239" s="64"/>
      <c r="BBF239" s="64"/>
      <c r="BBG239" s="64"/>
      <c r="BBH239" s="64"/>
      <c r="BBI239" s="64"/>
      <c r="BBJ239" s="64"/>
      <c r="BBK239" s="64"/>
      <c r="BBL239" s="64"/>
      <c r="BBM239" s="64"/>
      <c r="BBN239" s="64"/>
      <c r="BBO239" s="64"/>
      <c r="BBP239" s="64"/>
      <c r="BBQ239" s="64"/>
      <c r="BBR239" s="64"/>
      <c r="BBS239" s="64"/>
      <c r="BBT239" s="64"/>
      <c r="BBU239" s="64"/>
      <c r="BBV239" s="64"/>
      <c r="BBW239" s="64"/>
      <c r="BBX239" s="64"/>
      <c r="BBY239" s="64"/>
      <c r="BBZ239" s="64"/>
      <c r="BCA239" s="64"/>
      <c r="BCB239" s="64"/>
      <c r="BCC239" s="64"/>
      <c r="BCD239" s="64"/>
      <c r="BCE239" s="64"/>
      <c r="BCF239" s="64"/>
      <c r="BCG239" s="64"/>
      <c r="BCH239" s="64"/>
      <c r="BCI239" s="64"/>
      <c r="BCJ239" s="64"/>
      <c r="BCK239" s="64"/>
      <c r="BCL239" s="64"/>
      <c r="BCM239" s="64"/>
      <c r="BCN239" s="64"/>
      <c r="BCO239" s="64"/>
      <c r="BCP239" s="64"/>
      <c r="BCQ239" s="64"/>
      <c r="BCR239" s="64"/>
      <c r="BCS239" s="64"/>
      <c r="BCT239" s="64"/>
      <c r="BCU239" s="64"/>
      <c r="BCV239" s="64"/>
      <c r="BCW239" s="64"/>
      <c r="BCX239" s="64"/>
      <c r="BCY239" s="64"/>
      <c r="BCZ239" s="64"/>
      <c r="BDA239" s="64"/>
      <c r="BDB239" s="64"/>
      <c r="BDC239" s="64"/>
      <c r="BDD239" s="64"/>
      <c r="BDE239" s="64"/>
      <c r="BDF239" s="64"/>
      <c r="BDG239" s="64"/>
      <c r="BDH239" s="64"/>
      <c r="BDI239" s="64"/>
      <c r="BDJ239" s="64"/>
      <c r="BDK239" s="64"/>
      <c r="BDL239" s="64"/>
      <c r="BDM239" s="64"/>
      <c r="BDN239" s="64"/>
      <c r="BDO239" s="64"/>
      <c r="BDP239" s="64"/>
      <c r="BDQ239" s="64"/>
      <c r="BDR239" s="64"/>
      <c r="BDS239" s="64"/>
      <c r="BDT239" s="64"/>
      <c r="BDU239" s="64"/>
      <c r="BDV239" s="64"/>
      <c r="BDW239" s="64"/>
      <c r="BDX239" s="64"/>
      <c r="BDY239" s="64"/>
      <c r="BDZ239" s="64"/>
      <c r="BEA239" s="64"/>
      <c r="BEB239" s="64"/>
      <c r="BEC239" s="64"/>
      <c r="BED239" s="64"/>
      <c r="BEE239" s="64"/>
      <c r="BEF239" s="64"/>
      <c r="BEG239" s="64"/>
      <c r="BEH239" s="64"/>
      <c r="BEI239" s="64"/>
      <c r="BEJ239" s="64"/>
      <c r="BEK239" s="64"/>
      <c r="BEL239" s="64"/>
      <c r="BEM239" s="64"/>
      <c r="BEN239" s="64"/>
      <c r="BEO239" s="64"/>
      <c r="BEP239" s="64"/>
      <c r="BEQ239" s="64"/>
      <c r="BER239" s="64"/>
      <c r="BES239" s="64"/>
      <c r="BET239" s="64"/>
      <c r="BEU239" s="64"/>
      <c r="BEV239" s="64"/>
      <c r="BEW239" s="64"/>
      <c r="BEX239" s="64"/>
      <c r="BEY239" s="64"/>
      <c r="BEZ239" s="64"/>
      <c r="BFA239" s="64"/>
      <c r="BFB239" s="64"/>
      <c r="BFC239" s="64"/>
      <c r="BFD239" s="64"/>
      <c r="BFE239" s="64"/>
      <c r="BFF239" s="64"/>
      <c r="BFG239" s="64"/>
      <c r="BFH239" s="64"/>
      <c r="BFI239" s="64"/>
      <c r="BFJ239" s="64"/>
      <c r="BFK239" s="64"/>
      <c r="BFL239" s="64"/>
      <c r="BFM239" s="64"/>
      <c r="BFN239" s="64"/>
      <c r="BFO239" s="64"/>
      <c r="BFP239" s="64"/>
      <c r="BFQ239" s="64"/>
      <c r="BFR239" s="64"/>
      <c r="BFS239" s="64"/>
      <c r="BFT239" s="64"/>
      <c r="BFU239" s="64"/>
      <c r="BFV239" s="64"/>
      <c r="BFW239" s="64"/>
      <c r="BFX239" s="64"/>
      <c r="BFY239" s="64"/>
      <c r="BFZ239" s="64"/>
      <c r="BGA239" s="64"/>
      <c r="BGB239" s="64"/>
      <c r="BGC239" s="64"/>
      <c r="BGD239" s="64"/>
      <c r="BGE239" s="64"/>
      <c r="BGF239" s="64"/>
      <c r="BGG239" s="64"/>
      <c r="BGH239" s="64"/>
      <c r="BGI239" s="64"/>
      <c r="BGJ239" s="64"/>
      <c r="BGK239" s="64"/>
      <c r="BGL239" s="64"/>
      <c r="BGM239" s="64"/>
      <c r="BGN239" s="64"/>
      <c r="BGO239" s="64"/>
      <c r="BGP239" s="64"/>
      <c r="BGQ239" s="64"/>
      <c r="BGR239" s="64"/>
      <c r="BGS239" s="64"/>
      <c r="BGT239" s="64"/>
      <c r="BGU239" s="64"/>
      <c r="BGV239" s="64"/>
      <c r="BGW239" s="64"/>
      <c r="BGX239" s="64"/>
      <c r="BGY239" s="64"/>
      <c r="BGZ239" s="64"/>
      <c r="BHA239" s="64"/>
      <c r="BHB239" s="64"/>
      <c r="BHC239" s="64"/>
      <c r="BHD239" s="64"/>
      <c r="BHE239" s="64"/>
      <c r="BHF239" s="64"/>
      <c r="BHG239" s="64"/>
      <c r="BHH239" s="64"/>
      <c r="BHI239" s="64"/>
      <c r="BHJ239" s="64"/>
      <c r="BHK239" s="64"/>
      <c r="BHL239" s="64"/>
      <c r="BHM239" s="64"/>
      <c r="BHN239" s="64"/>
      <c r="BHO239" s="64"/>
      <c r="BHP239" s="64"/>
      <c r="BHQ239" s="64"/>
      <c r="BHR239" s="64"/>
      <c r="BHS239" s="64"/>
      <c r="BHT239" s="64"/>
      <c r="BHU239" s="64"/>
      <c r="BHV239" s="64"/>
      <c r="BHW239" s="64"/>
      <c r="BHX239" s="64"/>
      <c r="BHY239" s="64"/>
      <c r="BHZ239" s="64"/>
      <c r="BIA239" s="64"/>
      <c r="BIB239" s="64"/>
      <c r="BIC239" s="64"/>
      <c r="BID239" s="64"/>
      <c r="BIE239" s="64"/>
      <c r="BIF239" s="64"/>
      <c r="BIG239" s="64"/>
      <c r="BIH239" s="64"/>
      <c r="BII239" s="64"/>
      <c r="BIJ239" s="64"/>
      <c r="BIK239" s="64"/>
      <c r="BIL239" s="64"/>
      <c r="BIM239" s="64"/>
      <c r="BIN239" s="64"/>
      <c r="BIO239" s="64"/>
      <c r="BIP239" s="64"/>
      <c r="BIQ239" s="64"/>
      <c r="BIR239" s="64"/>
      <c r="BIS239" s="64"/>
      <c r="BIT239" s="64"/>
      <c r="BIU239" s="64"/>
      <c r="BIV239" s="64"/>
      <c r="BIW239" s="64"/>
      <c r="BIX239" s="64"/>
      <c r="BIY239" s="64"/>
      <c r="BIZ239" s="64"/>
      <c r="BJA239" s="64"/>
      <c r="BJB239" s="64"/>
      <c r="BJC239" s="64"/>
      <c r="BJD239" s="64"/>
      <c r="BJE239" s="64"/>
      <c r="BJF239" s="64"/>
      <c r="BJG239" s="64"/>
      <c r="BJH239" s="64"/>
      <c r="BJI239" s="64"/>
      <c r="BJJ239" s="64"/>
      <c r="BJK239" s="64"/>
      <c r="BJL239" s="64"/>
      <c r="BJM239" s="64"/>
      <c r="BJN239" s="64"/>
      <c r="BJO239" s="64"/>
      <c r="BJP239" s="64"/>
      <c r="BJQ239" s="64"/>
      <c r="BJR239" s="64"/>
      <c r="BJS239" s="64"/>
      <c r="BJT239" s="64"/>
      <c r="BJU239" s="64"/>
      <c r="BJV239" s="64"/>
      <c r="BJW239" s="64"/>
      <c r="BJX239" s="64"/>
      <c r="BJY239" s="64"/>
      <c r="BJZ239" s="64"/>
      <c r="BKA239" s="64"/>
      <c r="BKB239" s="64"/>
      <c r="BKC239" s="64"/>
      <c r="BKD239" s="64"/>
      <c r="BKE239" s="64"/>
      <c r="BKF239" s="64"/>
      <c r="BKG239" s="64"/>
      <c r="BKH239" s="64"/>
      <c r="BKI239" s="64"/>
      <c r="BKJ239" s="64"/>
      <c r="BKK239" s="64"/>
      <c r="BKL239" s="64"/>
      <c r="BKM239" s="64"/>
      <c r="BKN239" s="64"/>
      <c r="BKO239" s="64"/>
      <c r="BKP239" s="64"/>
      <c r="BKQ239" s="64"/>
      <c r="BKR239" s="64"/>
      <c r="BKS239" s="64"/>
      <c r="BKT239" s="64"/>
      <c r="BKU239" s="64"/>
      <c r="BKV239" s="64"/>
      <c r="BKW239" s="64"/>
      <c r="BKX239" s="64"/>
      <c r="BKY239" s="64"/>
      <c r="BKZ239" s="64"/>
      <c r="BLA239" s="64"/>
      <c r="BLB239" s="64"/>
      <c r="BLC239" s="64"/>
      <c r="BLD239" s="64"/>
      <c r="BLE239" s="64"/>
      <c r="BLF239" s="64"/>
      <c r="BLG239" s="64"/>
      <c r="BLH239" s="64"/>
      <c r="BLI239" s="64"/>
      <c r="BLJ239" s="64"/>
      <c r="BLK239" s="64"/>
      <c r="BLL239" s="64"/>
      <c r="BLM239" s="64"/>
      <c r="BLN239" s="64"/>
      <c r="BLO239" s="64"/>
      <c r="BLP239" s="64"/>
      <c r="BLQ239" s="64"/>
      <c r="BLR239" s="64"/>
      <c r="BLS239" s="64"/>
      <c r="BLT239" s="64"/>
      <c r="BLU239" s="64"/>
      <c r="BLV239" s="64"/>
      <c r="BLW239" s="64"/>
      <c r="BLX239" s="64"/>
      <c r="BLY239" s="64"/>
      <c r="BLZ239" s="64"/>
      <c r="BMA239" s="64"/>
      <c r="BMB239" s="64"/>
      <c r="BMC239" s="64"/>
      <c r="BMD239" s="64"/>
      <c r="BME239" s="64"/>
      <c r="BMF239" s="64"/>
      <c r="BMG239" s="64"/>
      <c r="BMH239" s="64"/>
      <c r="BMI239" s="64"/>
      <c r="BMJ239" s="64"/>
      <c r="BMK239" s="64"/>
      <c r="BML239" s="64"/>
      <c r="BMM239" s="64"/>
      <c r="BMN239" s="64"/>
      <c r="BMO239" s="64"/>
      <c r="BMP239" s="64"/>
      <c r="BMQ239" s="64"/>
      <c r="BMR239" s="64"/>
      <c r="BMS239" s="64"/>
      <c r="BMT239" s="64"/>
      <c r="BMU239" s="64"/>
      <c r="BMV239" s="64"/>
      <c r="BMW239" s="64"/>
      <c r="BMX239" s="64"/>
      <c r="BMY239" s="64"/>
      <c r="BMZ239" s="64"/>
      <c r="BNA239" s="64"/>
      <c r="BNB239" s="64"/>
      <c r="BNC239" s="64"/>
      <c r="BND239" s="64"/>
      <c r="BNE239" s="64"/>
      <c r="BNF239" s="64"/>
      <c r="BNG239" s="64"/>
      <c r="BNH239" s="64"/>
      <c r="BNI239" s="64"/>
      <c r="BNJ239" s="64"/>
      <c r="BNK239" s="64"/>
      <c r="BNL239" s="64"/>
      <c r="BNM239" s="64"/>
      <c r="BNN239" s="64"/>
      <c r="BNO239" s="64"/>
      <c r="BNP239" s="64"/>
      <c r="BNQ239" s="64"/>
      <c r="BNR239" s="64"/>
      <c r="BNS239" s="64"/>
      <c r="BNT239" s="64"/>
      <c r="BNU239" s="64"/>
      <c r="BNV239" s="64"/>
      <c r="BNW239" s="64"/>
      <c r="BNX239" s="64"/>
      <c r="BNY239" s="64"/>
      <c r="BNZ239" s="64"/>
      <c r="BOA239" s="64"/>
      <c r="BOB239" s="64"/>
      <c r="BOC239" s="64"/>
      <c r="BOD239" s="64"/>
      <c r="BOE239" s="64"/>
      <c r="BOF239" s="64"/>
      <c r="BOG239" s="64"/>
      <c r="BOH239" s="64"/>
      <c r="BOI239" s="64"/>
      <c r="BOJ239" s="64"/>
      <c r="BOK239" s="64"/>
      <c r="BOL239" s="64"/>
      <c r="BOM239" s="64"/>
      <c r="BON239" s="64"/>
      <c r="BOO239" s="64"/>
      <c r="BOP239" s="64"/>
      <c r="BOQ239" s="64"/>
      <c r="BOR239" s="64"/>
      <c r="BOS239" s="64"/>
      <c r="BOT239" s="64"/>
      <c r="BOU239" s="64"/>
      <c r="BOV239" s="64"/>
      <c r="BOW239" s="64"/>
      <c r="BOX239" s="64"/>
      <c r="BOY239" s="64"/>
      <c r="BOZ239" s="64"/>
      <c r="BPA239" s="64"/>
      <c r="BPB239" s="64"/>
      <c r="BPC239" s="64"/>
      <c r="BPD239" s="64"/>
      <c r="BPE239" s="64"/>
      <c r="BPF239" s="64"/>
      <c r="BPG239" s="64"/>
      <c r="BPH239" s="64"/>
      <c r="BPI239" s="64"/>
      <c r="BPJ239" s="64"/>
      <c r="BPK239" s="64"/>
      <c r="BPL239" s="64"/>
      <c r="BPM239" s="64"/>
      <c r="BPN239" s="64"/>
      <c r="BPO239" s="64"/>
      <c r="BPP239" s="64"/>
      <c r="BPQ239" s="64"/>
      <c r="BPR239" s="64"/>
      <c r="BPS239" s="64"/>
      <c r="BPT239" s="64"/>
      <c r="BPU239" s="64"/>
      <c r="BPV239" s="64"/>
      <c r="BPW239" s="64"/>
      <c r="BPX239" s="64"/>
      <c r="BPY239" s="64"/>
      <c r="BPZ239" s="64"/>
      <c r="BQA239" s="64"/>
      <c r="BQB239" s="64"/>
      <c r="BQC239" s="64"/>
      <c r="BQD239" s="64"/>
      <c r="BQE239" s="64"/>
      <c r="BQF239" s="64"/>
      <c r="BQG239" s="64"/>
      <c r="BQH239" s="64"/>
      <c r="BQI239" s="64"/>
      <c r="BQJ239" s="64"/>
      <c r="BQK239" s="64"/>
      <c r="BQL239" s="64"/>
      <c r="BQM239" s="64"/>
      <c r="BQN239" s="64"/>
      <c r="BQO239" s="64"/>
      <c r="BQP239" s="64"/>
      <c r="BQQ239" s="64"/>
      <c r="BQR239" s="64"/>
      <c r="BQS239" s="64"/>
      <c r="BQT239" s="64"/>
      <c r="BQU239" s="64"/>
      <c r="BQV239" s="64"/>
      <c r="BQW239" s="64"/>
      <c r="BQX239" s="64"/>
      <c r="BQY239" s="64"/>
      <c r="BQZ239" s="64"/>
      <c r="BRA239" s="64"/>
      <c r="BRB239" s="64"/>
      <c r="BRC239" s="64"/>
      <c r="BRD239" s="64"/>
      <c r="BRE239" s="64"/>
      <c r="BRF239" s="64"/>
      <c r="BRG239" s="64"/>
      <c r="BRH239" s="64"/>
      <c r="BRI239" s="64"/>
      <c r="BRJ239" s="64"/>
      <c r="BRK239" s="64"/>
      <c r="BRL239" s="64"/>
      <c r="BRM239" s="64"/>
      <c r="BRN239" s="64"/>
      <c r="BRO239" s="64"/>
      <c r="BRP239" s="64"/>
      <c r="BRQ239" s="64"/>
      <c r="BRR239" s="64"/>
      <c r="BRS239" s="64"/>
      <c r="BRT239" s="64"/>
      <c r="BRU239" s="64"/>
      <c r="BRV239" s="64"/>
      <c r="BRW239" s="64"/>
      <c r="BRX239" s="64"/>
      <c r="BRY239" s="64"/>
      <c r="BRZ239" s="64"/>
      <c r="BSA239" s="64"/>
      <c r="BSB239" s="64"/>
      <c r="BSC239" s="64"/>
      <c r="BSD239" s="64"/>
      <c r="BSE239" s="64"/>
      <c r="BSF239" s="64"/>
      <c r="BSG239" s="64"/>
      <c r="BSH239" s="64"/>
      <c r="BSI239" s="64"/>
      <c r="BSJ239" s="64"/>
      <c r="BSK239" s="64"/>
      <c r="BSL239" s="64"/>
      <c r="BSM239" s="64"/>
      <c r="BSN239" s="64"/>
      <c r="BSO239" s="64"/>
      <c r="BSP239" s="64"/>
      <c r="BSQ239" s="64"/>
      <c r="BSR239" s="64"/>
      <c r="BSS239" s="64"/>
      <c r="BST239" s="64"/>
      <c r="BSU239" s="64"/>
      <c r="BSV239" s="64"/>
      <c r="BSW239" s="64"/>
      <c r="BSX239" s="64"/>
      <c r="BSY239" s="64"/>
      <c r="BSZ239" s="64"/>
      <c r="BTA239" s="64"/>
      <c r="BTB239" s="64"/>
      <c r="BTC239" s="64"/>
      <c r="BTD239" s="64"/>
      <c r="BTE239" s="64"/>
      <c r="BTF239" s="64"/>
      <c r="BTG239" s="64"/>
      <c r="BTH239" s="64"/>
      <c r="BTI239" s="64"/>
      <c r="BTJ239" s="64"/>
      <c r="BTK239" s="64"/>
      <c r="BTL239" s="64"/>
      <c r="BTM239" s="64"/>
      <c r="BTN239" s="64"/>
      <c r="BTO239" s="64"/>
      <c r="BTP239" s="64"/>
      <c r="BTQ239" s="64"/>
      <c r="BTR239" s="64"/>
      <c r="BTS239" s="64"/>
      <c r="BTT239" s="64"/>
      <c r="BTU239" s="64"/>
      <c r="BTV239" s="64"/>
      <c r="BTW239" s="64"/>
      <c r="BTX239" s="64"/>
      <c r="BTY239" s="64"/>
      <c r="BTZ239" s="64"/>
      <c r="BUA239" s="64"/>
      <c r="BUB239" s="64"/>
      <c r="BUC239" s="64"/>
      <c r="BUD239" s="64"/>
      <c r="BUE239" s="64"/>
      <c r="BUF239" s="64"/>
      <c r="BUG239" s="64"/>
      <c r="BUH239" s="64"/>
      <c r="BUI239" s="64"/>
      <c r="BUJ239" s="64"/>
      <c r="BUK239" s="64"/>
      <c r="BUL239" s="64"/>
      <c r="BUM239" s="64"/>
      <c r="BUN239" s="64"/>
      <c r="BUO239" s="64"/>
      <c r="BUP239" s="64"/>
      <c r="BUQ239" s="64"/>
      <c r="BUR239" s="64"/>
      <c r="BUS239" s="64"/>
      <c r="BUT239" s="64"/>
      <c r="BUU239" s="64"/>
      <c r="BUV239" s="64"/>
      <c r="BUW239" s="64"/>
      <c r="BUX239" s="64"/>
      <c r="BUY239" s="64"/>
      <c r="BUZ239" s="64"/>
      <c r="BVA239" s="64"/>
      <c r="BVB239" s="64"/>
      <c r="BVC239" s="64"/>
      <c r="BVD239" s="64"/>
      <c r="BVE239" s="64"/>
      <c r="BVF239" s="64"/>
      <c r="BVG239" s="64"/>
      <c r="BVH239" s="64"/>
      <c r="BVI239" s="64"/>
      <c r="BVJ239" s="64"/>
      <c r="BVK239" s="64"/>
      <c r="BVL239" s="64"/>
      <c r="BVM239" s="64"/>
      <c r="BVN239" s="64"/>
      <c r="BVO239" s="64"/>
      <c r="BVP239" s="64"/>
      <c r="BVQ239" s="64"/>
      <c r="BVR239" s="64"/>
      <c r="BVS239" s="64"/>
      <c r="BVT239" s="64"/>
      <c r="BVU239" s="64"/>
      <c r="BVV239" s="64"/>
      <c r="BVW239" s="64"/>
      <c r="BVX239" s="64"/>
      <c r="BVY239" s="64"/>
      <c r="BVZ239" s="64"/>
      <c r="BWA239" s="64"/>
      <c r="BWB239" s="64"/>
      <c r="BWC239" s="64"/>
      <c r="BWD239" s="64"/>
      <c r="BWE239" s="64"/>
      <c r="BWF239" s="64"/>
      <c r="BWG239" s="64"/>
      <c r="BWH239" s="64"/>
      <c r="BWI239" s="64"/>
      <c r="BWJ239" s="64"/>
      <c r="BWK239" s="64"/>
      <c r="BWL239" s="64"/>
      <c r="BWM239" s="64"/>
      <c r="BWN239" s="64"/>
      <c r="BWO239" s="64"/>
      <c r="BWP239" s="64"/>
      <c r="BWQ239" s="64"/>
      <c r="BWR239" s="64"/>
      <c r="BWS239" s="64"/>
      <c r="BWT239" s="64"/>
      <c r="BWU239" s="64"/>
      <c r="BWV239" s="64"/>
      <c r="BWW239" s="64"/>
      <c r="BWX239" s="64"/>
      <c r="BWY239" s="64"/>
      <c r="BWZ239" s="64"/>
      <c r="BXA239" s="64"/>
      <c r="BXB239" s="64"/>
      <c r="BXC239" s="64"/>
      <c r="BXD239" s="64"/>
      <c r="BXE239" s="64"/>
      <c r="BXF239" s="64"/>
      <c r="BXG239" s="64"/>
      <c r="BXH239" s="64"/>
      <c r="BXI239" s="64"/>
      <c r="BXJ239" s="64"/>
      <c r="BXK239" s="64"/>
      <c r="BXL239" s="64"/>
      <c r="BXM239" s="64"/>
      <c r="BXN239" s="64"/>
      <c r="BXO239" s="64"/>
      <c r="BXP239" s="64"/>
      <c r="BXQ239" s="64"/>
      <c r="BXR239" s="64"/>
      <c r="BXS239" s="64"/>
      <c r="BXT239" s="64"/>
      <c r="BXU239" s="64"/>
      <c r="BXV239" s="64"/>
      <c r="BXW239" s="64"/>
      <c r="BXX239" s="64"/>
      <c r="BXY239" s="64"/>
      <c r="BXZ239" s="64"/>
      <c r="BYA239" s="64"/>
      <c r="BYB239" s="64"/>
      <c r="BYC239" s="64"/>
      <c r="BYD239" s="64"/>
      <c r="BYE239" s="64"/>
      <c r="BYF239" s="64"/>
      <c r="BYG239" s="64"/>
      <c r="BYH239" s="64"/>
      <c r="BYI239" s="64"/>
      <c r="BYJ239" s="64"/>
      <c r="BYK239" s="64"/>
      <c r="BYL239" s="64"/>
      <c r="BYM239" s="64"/>
      <c r="BYN239" s="64"/>
      <c r="BYO239" s="64"/>
      <c r="BYP239" s="64"/>
      <c r="BYQ239" s="64"/>
      <c r="BYR239" s="64"/>
      <c r="BYS239" s="64"/>
      <c r="BYT239" s="64"/>
      <c r="BYU239" s="64"/>
      <c r="BYV239" s="64"/>
      <c r="BYW239" s="64"/>
      <c r="BYX239" s="64"/>
      <c r="BYY239" s="64"/>
      <c r="BYZ239" s="64"/>
      <c r="BZA239" s="64"/>
      <c r="BZB239" s="64"/>
      <c r="BZC239" s="64"/>
      <c r="BZD239" s="64"/>
      <c r="BZE239" s="64"/>
      <c r="BZF239" s="64"/>
      <c r="BZG239" s="64"/>
      <c r="BZH239" s="64"/>
      <c r="BZI239" s="64"/>
      <c r="BZJ239" s="64"/>
      <c r="BZK239" s="64"/>
      <c r="BZL239" s="64"/>
      <c r="BZM239" s="64"/>
      <c r="BZN239" s="64"/>
      <c r="BZO239" s="64"/>
      <c r="BZP239" s="64"/>
      <c r="BZQ239" s="64"/>
      <c r="BZR239" s="64"/>
      <c r="BZS239" s="64"/>
      <c r="BZT239" s="64"/>
      <c r="BZU239" s="64"/>
      <c r="BZV239" s="64"/>
      <c r="BZW239" s="64"/>
      <c r="BZX239" s="64"/>
      <c r="BZY239" s="64"/>
      <c r="BZZ239" s="64"/>
      <c r="CAA239" s="64"/>
      <c r="CAB239" s="64"/>
      <c r="CAC239" s="64"/>
      <c r="CAD239" s="64"/>
      <c r="CAE239" s="64"/>
      <c r="CAF239" s="64"/>
      <c r="CAG239" s="64"/>
      <c r="CAH239" s="64"/>
      <c r="CAI239" s="64"/>
      <c r="CAJ239" s="64"/>
      <c r="CAK239" s="64"/>
      <c r="CAL239" s="64"/>
      <c r="CAM239" s="64"/>
      <c r="CAN239" s="64"/>
      <c r="CAO239" s="64"/>
      <c r="CAP239" s="64"/>
      <c r="CAQ239" s="64"/>
      <c r="CAR239" s="64"/>
      <c r="CAS239" s="64"/>
      <c r="CAT239" s="64"/>
      <c r="CAU239" s="64"/>
      <c r="CAV239" s="64"/>
      <c r="CAW239" s="64"/>
      <c r="CAX239" s="64"/>
      <c r="CAY239" s="64"/>
      <c r="CAZ239" s="64"/>
      <c r="CBA239" s="64"/>
      <c r="CBB239" s="64"/>
      <c r="CBC239" s="64"/>
      <c r="CBD239" s="64"/>
      <c r="CBE239" s="64"/>
      <c r="CBF239" s="64"/>
      <c r="CBG239" s="64"/>
      <c r="CBH239" s="64"/>
      <c r="CBI239" s="64"/>
      <c r="CBJ239" s="64"/>
      <c r="CBK239" s="64"/>
      <c r="CBL239" s="64"/>
      <c r="CBM239" s="64"/>
      <c r="CBN239" s="64"/>
      <c r="CBO239" s="64"/>
      <c r="CBP239" s="64"/>
      <c r="CBQ239" s="64"/>
      <c r="CBR239" s="64"/>
      <c r="CBS239" s="64"/>
      <c r="CBT239" s="64"/>
      <c r="CBU239" s="64"/>
      <c r="CBV239" s="64"/>
      <c r="CBW239" s="64"/>
      <c r="CBX239" s="64"/>
      <c r="CBY239" s="64"/>
      <c r="CBZ239" s="64"/>
      <c r="CCA239" s="64"/>
      <c r="CCB239" s="64"/>
      <c r="CCC239" s="64"/>
      <c r="CCD239" s="64"/>
      <c r="CCE239" s="64"/>
      <c r="CCF239" s="64"/>
      <c r="CCG239" s="64"/>
      <c r="CCH239" s="64"/>
      <c r="CCI239" s="64"/>
      <c r="CCJ239" s="64"/>
      <c r="CCK239" s="64"/>
      <c r="CCL239" s="64"/>
      <c r="CCM239" s="64"/>
      <c r="CCN239" s="64"/>
      <c r="CCO239" s="64"/>
      <c r="CCP239" s="64"/>
      <c r="CCQ239" s="64"/>
      <c r="CCR239" s="64"/>
      <c r="CCS239" s="64"/>
      <c r="CCT239" s="64"/>
      <c r="CCU239" s="64"/>
      <c r="CCV239" s="64"/>
      <c r="CCW239" s="64"/>
      <c r="CCX239" s="64"/>
      <c r="CCY239" s="64"/>
      <c r="CCZ239" s="64"/>
      <c r="CDA239" s="64"/>
      <c r="CDB239" s="64"/>
      <c r="CDC239" s="64"/>
      <c r="CDD239" s="64"/>
      <c r="CDE239" s="64"/>
      <c r="CDF239" s="64"/>
      <c r="CDG239" s="64"/>
      <c r="CDH239" s="64"/>
      <c r="CDI239" s="64"/>
      <c r="CDJ239" s="64"/>
      <c r="CDK239" s="64"/>
      <c r="CDL239" s="64"/>
      <c r="CDM239" s="64"/>
      <c r="CDN239" s="64"/>
      <c r="CDO239" s="64"/>
      <c r="CDP239" s="64"/>
      <c r="CDQ239" s="64"/>
      <c r="CDR239" s="64"/>
      <c r="CDS239" s="64"/>
      <c r="CDT239" s="64"/>
      <c r="CDU239" s="64"/>
      <c r="CDV239" s="64"/>
      <c r="CDW239" s="64"/>
      <c r="CDX239" s="64"/>
      <c r="CDY239" s="64"/>
      <c r="CDZ239" s="64"/>
      <c r="CEA239" s="64"/>
      <c r="CEB239" s="64"/>
      <c r="CEC239" s="64"/>
      <c r="CED239" s="64"/>
      <c r="CEE239" s="64"/>
      <c r="CEF239" s="64"/>
      <c r="CEG239" s="64"/>
      <c r="CEH239" s="64"/>
      <c r="CEI239" s="64"/>
      <c r="CEJ239" s="64"/>
      <c r="CEK239" s="64"/>
      <c r="CEL239" s="64"/>
      <c r="CEM239" s="64"/>
      <c r="CEN239" s="64"/>
      <c r="CEO239" s="64"/>
      <c r="CEP239" s="64"/>
      <c r="CEQ239" s="64"/>
      <c r="CER239" s="64"/>
      <c r="CES239" s="64"/>
      <c r="CET239" s="64"/>
      <c r="CEU239" s="64"/>
      <c r="CEV239" s="64"/>
      <c r="CEW239" s="64"/>
      <c r="CEX239" s="64"/>
      <c r="CEY239" s="64"/>
      <c r="CEZ239" s="64"/>
      <c r="CFA239" s="64"/>
      <c r="CFB239" s="64"/>
      <c r="CFC239" s="64"/>
      <c r="CFD239" s="64"/>
      <c r="CFE239" s="64"/>
      <c r="CFF239" s="64"/>
      <c r="CFG239" s="64"/>
      <c r="CFH239" s="64"/>
      <c r="CFI239" s="64"/>
      <c r="CFJ239" s="64"/>
      <c r="CFK239" s="64"/>
      <c r="CFL239" s="64"/>
      <c r="CFM239" s="64"/>
      <c r="CFN239" s="64"/>
      <c r="CFO239" s="64"/>
      <c r="CFP239" s="64"/>
      <c r="CFQ239" s="64"/>
      <c r="CFR239" s="64"/>
      <c r="CFS239" s="64"/>
      <c r="CFT239" s="64"/>
      <c r="CFU239" s="64"/>
      <c r="CFV239" s="64"/>
      <c r="CFW239" s="64"/>
      <c r="CFX239" s="64"/>
      <c r="CFY239" s="64"/>
      <c r="CFZ239" s="64"/>
      <c r="CGA239" s="64"/>
      <c r="CGB239" s="64"/>
      <c r="CGC239" s="64"/>
      <c r="CGD239" s="64"/>
      <c r="CGE239" s="64"/>
      <c r="CGF239" s="64"/>
      <c r="CGG239" s="64"/>
      <c r="CGH239" s="64"/>
      <c r="CGI239" s="64"/>
      <c r="CGJ239" s="64"/>
      <c r="CGK239" s="64"/>
      <c r="CGL239" s="64"/>
      <c r="CGM239" s="64"/>
      <c r="CGN239" s="64"/>
      <c r="CGO239" s="64"/>
      <c r="CGP239" s="64"/>
      <c r="CGQ239" s="64"/>
      <c r="CGR239" s="64"/>
      <c r="CGS239" s="64"/>
      <c r="CGT239" s="64"/>
      <c r="CGU239" s="64"/>
      <c r="CGV239" s="64"/>
      <c r="CGW239" s="64"/>
      <c r="CGX239" s="64"/>
      <c r="CGY239" s="64"/>
      <c r="CGZ239" s="64"/>
      <c r="CHA239" s="64"/>
      <c r="CHB239" s="64"/>
      <c r="CHC239" s="64"/>
      <c r="CHD239" s="64"/>
      <c r="CHE239" s="64"/>
      <c r="CHF239" s="64"/>
      <c r="CHG239" s="64"/>
      <c r="CHH239" s="64"/>
      <c r="CHI239" s="64"/>
      <c r="CHJ239" s="64"/>
      <c r="CHK239" s="64"/>
      <c r="CHL239" s="64"/>
      <c r="CHM239" s="64"/>
      <c r="CHN239" s="64"/>
      <c r="CHO239" s="64"/>
      <c r="CHP239" s="64"/>
      <c r="CHQ239" s="64"/>
      <c r="CHR239" s="64"/>
      <c r="CHS239" s="64"/>
      <c r="CHT239" s="64"/>
      <c r="CHU239" s="64"/>
      <c r="CHV239" s="64"/>
      <c r="CHW239" s="64"/>
      <c r="CHX239" s="64"/>
      <c r="CHY239" s="64"/>
      <c r="CHZ239" s="64"/>
      <c r="CIA239" s="64"/>
      <c r="CIB239" s="64"/>
      <c r="CIC239" s="64"/>
      <c r="CID239" s="64"/>
      <c r="CIE239" s="64"/>
      <c r="CIF239" s="64"/>
      <c r="CIG239" s="64"/>
      <c r="CIH239" s="64"/>
      <c r="CII239" s="64"/>
      <c r="CIJ239" s="64"/>
      <c r="CIK239" s="64"/>
      <c r="CIL239" s="64"/>
      <c r="CIM239" s="64"/>
      <c r="CIN239" s="64"/>
      <c r="CIO239" s="64"/>
      <c r="CIP239" s="64"/>
      <c r="CIQ239" s="64"/>
      <c r="CIR239" s="64"/>
      <c r="CIS239" s="64"/>
      <c r="CIT239" s="64"/>
      <c r="CIU239" s="64"/>
      <c r="CIV239" s="64"/>
      <c r="CIW239" s="64"/>
      <c r="CIX239" s="64"/>
      <c r="CIY239" s="64"/>
      <c r="CIZ239" s="64"/>
      <c r="CJA239" s="64"/>
      <c r="CJB239" s="64"/>
      <c r="CJC239" s="64"/>
      <c r="CJD239" s="64"/>
      <c r="CJE239" s="64"/>
      <c r="CJF239" s="64"/>
      <c r="CJG239" s="64"/>
      <c r="CJH239" s="64"/>
      <c r="CJI239" s="64"/>
      <c r="CJJ239" s="64"/>
      <c r="CJK239" s="64"/>
      <c r="CJL239" s="64"/>
      <c r="CJM239" s="64"/>
      <c r="CJN239" s="64"/>
      <c r="CJO239" s="64"/>
      <c r="CJP239" s="64"/>
      <c r="CJQ239" s="64"/>
      <c r="CJR239" s="64"/>
      <c r="CJS239" s="64"/>
      <c r="CJT239" s="64"/>
      <c r="CJU239" s="64"/>
      <c r="CJV239" s="64"/>
      <c r="CJW239" s="64"/>
      <c r="CJX239" s="64"/>
      <c r="CJY239" s="64"/>
      <c r="CJZ239" s="64"/>
      <c r="CKA239" s="64"/>
      <c r="CKB239" s="64"/>
      <c r="CKC239" s="64"/>
      <c r="CKD239" s="64"/>
      <c r="CKE239" s="64"/>
      <c r="CKF239" s="64"/>
      <c r="CKG239" s="64"/>
      <c r="CKH239" s="64"/>
      <c r="CKI239" s="64"/>
      <c r="CKJ239" s="64"/>
      <c r="CKK239" s="64"/>
      <c r="CKL239" s="64"/>
      <c r="CKM239" s="64"/>
      <c r="CKN239" s="64"/>
      <c r="CKO239" s="64"/>
      <c r="CKP239" s="64"/>
      <c r="CKQ239" s="64"/>
      <c r="CKR239" s="64"/>
      <c r="CKS239" s="64"/>
      <c r="CKT239" s="64"/>
      <c r="CKU239" s="64"/>
      <c r="CKV239" s="64"/>
      <c r="CKW239" s="64"/>
      <c r="CKX239" s="64"/>
      <c r="CKY239" s="64"/>
      <c r="CKZ239" s="64"/>
      <c r="CLA239" s="64"/>
      <c r="CLB239" s="64"/>
      <c r="CLC239" s="64"/>
      <c r="CLD239" s="64"/>
      <c r="CLE239" s="64"/>
      <c r="CLF239" s="64"/>
      <c r="CLG239" s="64"/>
      <c r="CLH239" s="64"/>
      <c r="CLI239" s="64"/>
      <c r="CLJ239" s="64"/>
      <c r="CLK239" s="64"/>
      <c r="CLL239" s="64"/>
      <c r="CLM239" s="64"/>
      <c r="CLN239" s="64"/>
      <c r="CLO239" s="64"/>
      <c r="CLP239" s="64"/>
      <c r="CLQ239" s="64"/>
      <c r="CLR239" s="64"/>
      <c r="CLS239" s="64"/>
      <c r="CLT239" s="64"/>
      <c r="CLU239" s="64"/>
      <c r="CLV239" s="64"/>
      <c r="CLW239" s="64"/>
      <c r="CLX239" s="64"/>
      <c r="CLY239" s="64"/>
      <c r="CLZ239" s="64"/>
      <c r="CMA239" s="64"/>
      <c r="CMB239" s="64"/>
      <c r="CMC239" s="64"/>
      <c r="CMD239" s="64"/>
      <c r="CME239" s="64"/>
      <c r="CMF239" s="64"/>
      <c r="CMG239" s="64"/>
      <c r="CMH239" s="64"/>
      <c r="CMI239" s="64"/>
      <c r="CMJ239" s="64"/>
      <c r="CMK239" s="64"/>
      <c r="CML239" s="64"/>
      <c r="CMM239" s="64"/>
      <c r="CMN239" s="64"/>
      <c r="CMO239" s="64"/>
      <c r="CMP239" s="64"/>
      <c r="CMQ239" s="64"/>
      <c r="CMR239" s="64"/>
      <c r="CMS239" s="64"/>
      <c r="CMT239" s="64"/>
      <c r="CMU239" s="64"/>
      <c r="CMV239" s="64"/>
      <c r="CMW239" s="64"/>
      <c r="CMX239" s="64"/>
      <c r="CMY239" s="64"/>
      <c r="CMZ239" s="64"/>
      <c r="CNA239" s="64"/>
      <c r="CNB239" s="64"/>
      <c r="CNC239" s="64"/>
      <c r="CND239" s="64"/>
      <c r="CNE239" s="64"/>
      <c r="CNF239" s="64"/>
      <c r="CNG239" s="64"/>
      <c r="CNH239" s="64"/>
      <c r="CNI239" s="64"/>
      <c r="CNJ239" s="64"/>
      <c r="CNK239" s="64"/>
      <c r="CNL239" s="64"/>
      <c r="CNM239" s="64"/>
      <c r="CNN239" s="64"/>
      <c r="CNO239" s="64"/>
      <c r="CNP239" s="64"/>
      <c r="CNQ239" s="64"/>
      <c r="CNR239" s="64"/>
      <c r="CNS239" s="64"/>
      <c r="CNT239" s="64"/>
      <c r="CNU239" s="64"/>
      <c r="CNV239" s="64"/>
      <c r="CNW239" s="64"/>
      <c r="CNX239" s="64"/>
      <c r="CNY239" s="64"/>
      <c r="CNZ239" s="64"/>
      <c r="COA239" s="64"/>
      <c r="COB239" s="64"/>
      <c r="COC239" s="64"/>
      <c r="COD239" s="64"/>
      <c r="COE239" s="64"/>
      <c r="COF239" s="64"/>
      <c r="COG239" s="64"/>
      <c r="COH239" s="64"/>
      <c r="COI239" s="64"/>
      <c r="COJ239" s="64"/>
      <c r="COK239" s="64"/>
      <c r="COL239" s="64"/>
      <c r="COM239" s="64"/>
      <c r="CON239" s="64"/>
      <c r="COO239" s="64"/>
      <c r="COP239" s="64"/>
      <c r="COQ239" s="64"/>
      <c r="COR239" s="64"/>
      <c r="COS239" s="64"/>
      <c r="COT239" s="64"/>
      <c r="COU239" s="64"/>
      <c r="COV239" s="64"/>
      <c r="COW239" s="64"/>
      <c r="COX239" s="64"/>
      <c r="COY239" s="64"/>
      <c r="COZ239" s="64"/>
      <c r="CPA239" s="64"/>
      <c r="CPB239" s="64"/>
      <c r="CPC239" s="64"/>
      <c r="CPD239" s="64"/>
      <c r="CPE239" s="64"/>
      <c r="CPF239" s="64"/>
      <c r="CPG239" s="64"/>
      <c r="CPH239" s="64"/>
      <c r="CPI239" s="64"/>
      <c r="CPJ239" s="64"/>
      <c r="CPK239" s="64"/>
      <c r="CPL239" s="64"/>
      <c r="CPM239" s="64"/>
      <c r="CPN239" s="64"/>
      <c r="CPO239" s="64"/>
      <c r="CPP239" s="64"/>
      <c r="CPQ239" s="64"/>
      <c r="CPR239" s="64"/>
      <c r="CPS239" s="64"/>
      <c r="CPT239" s="64"/>
      <c r="CPU239" s="64"/>
      <c r="CPV239" s="64"/>
      <c r="CPW239" s="64"/>
      <c r="CPX239" s="64"/>
      <c r="CPY239" s="64"/>
      <c r="CPZ239" s="64"/>
      <c r="CQA239" s="64"/>
      <c r="CQB239" s="64"/>
      <c r="CQC239" s="64"/>
      <c r="CQD239" s="64"/>
      <c r="CQE239" s="64"/>
      <c r="CQF239" s="64"/>
      <c r="CQG239" s="64"/>
      <c r="CQH239" s="64"/>
      <c r="CQI239" s="64"/>
      <c r="CQJ239" s="64"/>
      <c r="CQK239" s="64"/>
      <c r="CQL239" s="64"/>
      <c r="CQM239" s="64"/>
      <c r="CQN239" s="64"/>
      <c r="CQO239" s="64"/>
      <c r="CQP239" s="64"/>
      <c r="CQQ239" s="64"/>
      <c r="CQR239" s="64"/>
      <c r="CQS239" s="64"/>
      <c r="CQT239" s="64"/>
      <c r="CQU239" s="64"/>
      <c r="CQV239" s="64"/>
      <c r="CQW239" s="64"/>
      <c r="CQX239" s="64"/>
      <c r="CQY239" s="64"/>
      <c r="CQZ239" s="64"/>
      <c r="CRA239" s="64"/>
      <c r="CRB239" s="64"/>
      <c r="CRC239" s="64"/>
      <c r="CRD239" s="64"/>
      <c r="CRE239" s="64"/>
      <c r="CRF239" s="64"/>
      <c r="CRG239" s="64"/>
      <c r="CRH239" s="64"/>
      <c r="CRI239" s="64"/>
      <c r="CRJ239" s="64"/>
      <c r="CRK239" s="64"/>
      <c r="CRL239" s="64"/>
      <c r="CRM239" s="64"/>
      <c r="CRN239" s="64"/>
      <c r="CRO239" s="64"/>
      <c r="CRP239" s="64"/>
      <c r="CRQ239" s="64"/>
      <c r="CRR239" s="64"/>
      <c r="CRS239" s="64"/>
      <c r="CRT239" s="64"/>
      <c r="CRU239" s="64"/>
      <c r="CRV239" s="64"/>
      <c r="CRW239" s="64"/>
      <c r="CRX239" s="64"/>
      <c r="CRY239" s="64"/>
      <c r="CRZ239" s="64"/>
      <c r="CSA239" s="64"/>
      <c r="CSB239" s="64"/>
      <c r="CSC239" s="64"/>
      <c r="CSD239" s="64"/>
      <c r="CSE239" s="64"/>
      <c r="CSF239" s="64"/>
      <c r="CSG239" s="64"/>
      <c r="CSH239" s="64"/>
      <c r="CSI239" s="64"/>
      <c r="CSJ239" s="64"/>
      <c r="CSK239" s="64"/>
      <c r="CSL239" s="64"/>
      <c r="CSM239" s="64"/>
      <c r="CSN239" s="64"/>
      <c r="CSO239" s="64"/>
      <c r="CSP239" s="64"/>
      <c r="CSQ239" s="64"/>
      <c r="CSR239" s="64"/>
      <c r="CSS239" s="64"/>
      <c r="CST239" s="64"/>
      <c r="CSU239" s="64"/>
      <c r="CSV239" s="64"/>
      <c r="CSW239" s="64"/>
      <c r="CSX239" s="64"/>
      <c r="CSY239" s="64"/>
      <c r="CSZ239" s="64"/>
      <c r="CTA239" s="64"/>
      <c r="CTB239" s="64"/>
      <c r="CTC239" s="64"/>
      <c r="CTD239" s="64"/>
      <c r="CTE239" s="64"/>
      <c r="CTF239" s="64"/>
      <c r="CTG239" s="64"/>
      <c r="CTH239" s="64"/>
      <c r="CTI239" s="64"/>
      <c r="CTJ239" s="64"/>
      <c r="CTK239" s="64"/>
      <c r="CTL239" s="64"/>
      <c r="CTM239" s="64"/>
      <c r="CTN239" s="64"/>
      <c r="CTO239" s="64"/>
      <c r="CTP239" s="64"/>
      <c r="CTQ239" s="64"/>
      <c r="CTR239" s="64"/>
      <c r="CTS239" s="64"/>
      <c r="CTT239" s="64"/>
      <c r="CTU239" s="64"/>
      <c r="CTV239" s="64"/>
      <c r="CTW239" s="64"/>
      <c r="CTX239" s="64"/>
      <c r="CTY239" s="64"/>
      <c r="CTZ239" s="64"/>
      <c r="CUA239" s="64"/>
      <c r="CUB239" s="64"/>
      <c r="CUC239" s="64"/>
      <c r="CUD239" s="64"/>
      <c r="CUE239" s="64"/>
      <c r="CUF239" s="64"/>
      <c r="CUG239" s="64"/>
      <c r="CUH239" s="64"/>
      <c r="CUI239" s="64"/>
      <c r="CUJ239" s="64"/>
      <c r="CUK239" s="64"/>
      <c r="CUL239" s="64"/>
      <c r="CUM239" s="64"/>
      <c r="CUN239" s="64"/>
      <c r="CUO239" s="64"/>
      <c r="CUP239" s="64"/>
      <c r="CUQ239" s="64"/>
      <c r="CUR239" s="64"/>
      <c r="CUS239" s="64"/>
      <c r="CUT239" s="64"/>
      <c r="CUU239" s="64"/>
      <c r="CUV239" s="64"/>
      <c r="CUW239" s="64"/>
      <c r="CUX239" s="64"/>
      <c r="CUY239" s="64"/>
      <c r="CUZ239" s="64"/>
      <c r="CVA239" s="64"/>
      <c r="CVB239" s="64"/>
      <c r="CVC239" s="64"/>
      <c r="CVD239" s="64"/>
      <c r="CVE239" s="64"/>
      <c r="CVF239" s="64"/>
      <c r="CVG239" s="64"/>
      <c r="CVH239" s="64"/>
      <c r="CVI239" s="64"/>
      <c r="CVJ239" s="64"/>
      <c r="CVK239" s="64"/>
      <c r="CVL239" s="64"/>
      <c r="CVM239" s="64"/>
      <c r="CVN239" s="64"/>
      <c r="CVO239" s="64"/>
      <c r="CVP239" s="64"/>
      <c r="CVQ239" s="64"/>
      <c r="CVR239" s="64"/>
      <c r="CVS239" s="64"/>
      <c r="CVT239" s="64"/>
      <c r="CVU239" s="64"/>
      <c r="CVV239" s="64"/>
      <c r="CVW239" s="64"/>
      <c r="CVX239" s="64"/>
      <c r="CVY239" s="64"/>
      <c r="CVZ239" s="64"/>
      <c r="CWA239" s="64"/>
      <c r="CWB239" s="64"/>
      <c r="CWC239" s="64"/>
      <c r="CWD239" s="64"/>
      <c r="CWE239" s="64"/>
      <c r="CWF239" s="64"/>
      <c r="CWG239" s="64"/>
      <c r="CWH239" s="64"/>
      <c r="CWI239" s="64"/>
      <c r="CWJ239" s="64"/>
      <c r="CWK239" s="64"/>
      <c r="CWL239" s="64"/>
      <c r="CWM239" s="64"/>
      <c r="CWN239" s="64"/>
      <c r="CWO239" s="64"/>
      <c r="CWP239" s="64"/>
      <c r="CWQ239" s="64"/>
      <c r="CWR239" s="64"/>
      <c r="CWS239" s="64"/>
      <c r="CWT239" s="64"/>
      <c r="CWU239" s="64"/>
      <c r="CWV239" s="64"/>
      <c r="CWW239" s="64"/>
      <c r="CWX239" s="64"/>
      <c r="CWY239" s="64"/>
      <c r="CWZ239" s="64"/>
      <c r="CXA239" s="64"/>
      <c r="CXB239" s="64"/>
      <c r="CXC239" s="64"/>
      <c r="CXD239" s="64"/>
      <c r="CXE239" s="64"/>
      <c r="CXF239" s="64"/>
      <c r="CXG239" s="64"/>
      <c r="CXH239" s="64"/>
      <c r="CXI239" s="64"/>
      <c r="CXJ239" s="64"/>
      <c r="CXK239" s="64"/>
      <c r="CXL239" s="64"/>
      <c r="CXM239" s="64"/>
      <c r="CXN239" s="64"/>
      <c r="CXO239" s="64"/>
      <c r="CXP239" s="64"/>
      <c r="CXQ239" s="64"/>
      <c r="CXR239" s="64"/>
      <c r="CXS239" s="64"/>
      <c r="CXT239" s="64"/>
      <c r="CXU239" s="64"/>
      <c r="CXV239" s="64"/>
      <c r="CXW239" s="64"/>
      <c r="CXX239" s="64"/>
      <c r="CXY239" s="64"/>
      <c r="CXZ239" s="64"/>
      <c r="CYA239" s="64"/>
      <c r="CYB239" s="64"/>
      <c r="CYC239" s="64"/>
      <c r="CYD239" s="64"/>
      <c r="CYE239" s="64"/>
      <c r="CYF239" s="64"/>
      <c r="CYG239" s="64"/>
      <c r="CYH239" s="64"/>
      <c r="CYI239" s="64"/>
      <c r="CYJ239" s="64"/>
      <c r="CYK239" s="64"/>
      <c r="CYL239" s="64"/>
      <c r="CYM239" s="64"/>
      <c r="CYN239" s="64"/>
      <c r="CYO239" s="64"/>
      <c r="CYP239" s="64"/>
      <c r="CYQ239" s="64"/>
      <c r="CYR239" s="64"/>
      <c r="CYS239" s="64"/>
      <c r="CYT239" s="64"/>
      <c r="CYU239" s="64"/>
      <c r="CYV239" s="64"/>
      <c r="CYW239" s="64"/>
      <c r="CYX239" s="64"/>
      <c r="CYY239" s="64"/>
      <c r="CYZ239" s="64"/>
      <c r="CZA239" s="64"/>
      <c r="CZB239" s="64"/>
      <c r="CZC239" s="64"/>
      <c r="CZD239" s="64"/>
      <c r="CZE239" s="64"/>
      <c r="CZF239" s="64"/>
      <c r="CZG239" s="64"/>
      <c r="CZH239" s="64"/>
      <c r="CZI239" s="64"/>
      <c r="CZJ239" s="64"/>
      <c r="CZK239" s="64"/>
      <c r="CZL239" s="64"/>
      <c r="CZM239" s="64"/>
      <c r="CZN239" s="64"/>
      <c r="CZO239" s="64"/>
      <c r="CZP239" s="64"/>
      <c r="CZQ239" s="64"/>
      <c r="CZR239" s="64"/>
      <c r="CZS239" s="64"/>
      <c r="CZT239" s="64"/>
      <c r="CZU239" s="64"/>
      <c r="CZV239" s="64"/>
      <c r="CZW239" s="64"/>
      <c r="CZX239" s="64"/>
      <c r="CZY239" s="64"/>
      <c r="CZZ239" s="64"/>
      <c r="DAA239" s="64"/>
      <c r="DAB239" s="64"/>
      <c r="DAC239" s="64"/>
      <c r="DAD239" s="64"/>
      <c r="DAE239" s="64"/>
      <c r="DAF239" s="64"/>
      <c r="DAG239" s="64"/>
      <c r="DAH239" s="64"/>
      <c r="DAI239" s="64"/>
      <c r="DAJ239" s="64"/>
      <c r="DAK239" s="64"/>
      <c r="DAL239" s="64"/>
      <c r="DAM239" s="64"/>
      <c r="DAN239" s="64"/>
      <c r="DAO239" s="64"/>
      <c r="DAP239" s="64"/>
      <c r="DAQ239" s="64"/>
      <c r="DAR239" s="64"/>
      <c r="DAS239" s="64"/>
      <c r="DAT239" s="64"/>
      <c r="DAU239" s="64"/>
      <c r="DAV239" s="64"/>
      <c r="DAW239" s="64"/>
      <c r="DAX239" s="64"/>
      <c r="DAY239" s="64"/>
      <c r="DAZ239" s="64"/>
      <c r="DBA239" s="64"/>
      <c r="DBB239" s="64"/>
      <c r="DBC239" s="64"/>
      <c r="DBD239" s="64"/>
      <c r="DBE239" s="64"/>
      <c r="DBF239" s="64"/>
      <c r="DBG239" s="64"/>
      <c r="DBH239" s="64"/>
      <c r="DBI239" s="64"/>
      <c r="DBJ239" s="64"/>
      <c r="DBK239" s="64"/>
      <c r="DBL239" s="64"/>
      <c r="DBM239" s="64"/>
      <c r="DBN239" s="64"/>
      <c r="DBO239" s="64"/>
      <c r="DBP239" s="64"/>
      <c r="DBQ239" s="64"/>
      <c r="DBR239" s="64"/>
      <c r="DBS239" s="64"/>
      <c r="DBT239" s="64"/>
      <c r="DBU239" s="64"/>
      <c r="DBV239" s="64"/>
      <c r="DBW239" s="64"/>
      <c r="DBX239" s="64"/>
      <c r="DBY239" s="64"/>
      <c r="DBZ239" s="64"/>
      <c r="DCA239" s="64"/>
      <c r="DCB239" s="64"/>
      <c r="DCC239" s="64"/>
      <c r="DCD239" s="64"/>
      <c r="DCE239" s="64"/>
      <c r="DCF239" s="64"/>
      <c r="DCG239" s="64"/>
      <c r="DCH239" s="64"/>
      <c r="DCI239" s="64"/>
      <c r="DCJ239" s="64"/>
      <c r="DCK239" s="64"/>
      <c r="DCL239" s="64"/>
      <c r="DCM239" s="64"/>
      <c r="DCN239" s="64"/>
      <c r="DCO239" s="64"/>
      <c r="DCP239" s="64"/>
      <c r="DCQ239" s="64"/>
      <c r="DCR239" s="64"/>
      <c r="DCS239" s="64"/>
      <c r="DCT239" s="64"/>
    </row>
    <row r="240" spans="1:2802" s="121" customFormat="1" ht="18" customHeight="1" x14ac:dyDescent="0.2">
      <c r="A240" s="126">
        <f t="shared" si="134"/>
        <v>141</v>
      </c>
      <c r="B240" s="196" t="s">
        <v>275</v>
      </c>
      <c r="C240" s="196"/>
      <c r="D240" s="42" t="s">
        <v>199</v>
      </c>
      <c r="E240" s="193">
        <f>501.7*2.125*2.125/27</f>
        <v>83.907002314814804</v>
      </c>
      <c r="F240" s="194">
        <v>0.05</v>
      </c>
      <c r="G240" s="193">
        <f t="shared" si="150"/>
        <v>88.102352430555541</v>
      </c>
      <c r="H240" s="6" t="s">
        <v>188</v>
      </c>
      <c r="I240" s="3">
        <v>0.62222222222222223</v>
      </c>
      <c r="J240" s="6">
        <v>45.75</v>
      </c>
      <c r="K240" s="137">
        <f t="shared" si="139"/>
        <v>28.466666666666669</v>
      </c>
      <c r="L240" s="137">
        <v>0</v>
      </c>
      <c r="M240" s="141">
        <f t="shared" si="151"/>
        <v>28.466666666666669</v>
      </c>
      <c r="N240" s="195">
        <f t="shared" si="152"/>
        <v>2507.9802991898146</v>
      </c>
      <c r="O240" s="132"/>
      <c r="P240" s="64"/>
      <c r="Q240" s="64"/>
      <c r="R240" s="3"/>
      <c r="S240" s="137"/>
      <c r="T240" s="64"/>
      <c r="U240" s="64"/>
      <c r="V240" s="64"/>
      <c r="W240" s="64"/>
      <c r="X240" s="64"/>
      <c r="Y240" s="64"/>
      <c r="Z240" s="64"/>
      <c r="AA240" s="64"/>
      <c r="AB240" s="64"/>
      <c r="AC240" s="64"/>
      <c r="AD240" s="64"/>
      <c r="AE240" s="64"/>
      <c r="AF240" s="64"/>
      <c r="AG240" s="64"/>
      <c r="AH240" s="64"/>
      <c r="AI240" s="64"/>
      <c r="AJ240" s="64"/>
      <c r="AK240" s="64"/>
      <c r="AL240" s="64"/>
      <c r="AM240" s="64"/>
      <c r="AN240" s="64"/>
      <c r="AO240" s="64"/>
      <c r="AP240" s="64"/>
      <c r="AQ240" s="64"/>
      <c r="AR240" s="64"/>
      <c r="AS240" s="64"/>
      <c r="AT240" s="64"/>
      <c r="AU240" s="64"/>
      <c r="AV240" s="64"/>
      <c r="AW240" s="64"/>
      <c r="AX240" s="64"/>
      <c r="AY240" s="64"/>
      <c r="AZ240" s="64"/>
      <c r="BA240" s="64"/>
      <c r="BB240" s="64"/>
      <c r="BC240" s="64"/>
      <c r="BD240" s="64"/>
      <c r="BE240" s="64"/>
      <c r="BF240" s="64"/>
      <c r="BG240" s="64"/>
      <c r="BH240" s="64"/>
      <c r="BI240" s="64"/>
      <c r="BJ240" s="64"/>
      <c r="BK240" s="64"/>
      <c r="BL240" s="64"/>
      <c r="BM240" s="64"/>
      <c r="BN240" s="64"/>
      <c r="BO240" s="64"/>
      <c r="BP240" s="64"/>
      <c r="BQ240" s="64"/>
      <c r="BR240" s="64"/>
      <c r="BS240" s="64"/>
      <c r="BT240" s="64"/>
      <c r="BU240" s="64"/>
      <c r="BV240" s="64"/>
      <c r="BW240" s="64"/>
      <c r="BX240" s="64"/>
      <c r="BY240" s="64"/>
      <c r="BZ240" s="64"/>
      <c r="CA240" s="64"/>
      <c r="CB240" s="64"/>
      <c r="CC240" s="64"/>
      <c r="CD240" s="64"/>
      <c r="CE240" s="64"/>
      <c r="CF240" s="64"/>
      <c r="CG240" s="64"/>
      <c r="CH240" s="64"/>
      <c r="CI240" s="64"/>
      <c r="CJ240" s="64"/>
      <c r="CK240" s="64"/>
      <c r="CL240" s="64"/>
      <c r="CM240" s="64"/>
      <c r="CN240" s="64"/>
      <c r="CO240" s="64"/>
      <c r="CP240" s="64"/>
      <c r="CQ240" s="64"/>
      <c r="CR240" s="64"/>
      <c r="CS240" s="64"/>
      <c r="CT240" s="64"/>
      <c r="CU240" s="64"/>
      <c r="CV240" s="64"/>
      <c r="CW240" s="64"/>
      <c r="CX240" s="64"/>
      <c r="CY240" s="64"/>
      <c r="CZ240" s="64"/>
      <c r="DA240" s="64"/>
      <c r="DB240" s="64"/>
      <c r="DC240" s="64"/>
      <c r="DD240" s="64"/>
      <c r="DE240" s="64"/>
      <c r="DF240" s="64"/>
      <c r="DG240" s="64"/>
      <c r="DH240" s="64"/>
      <c r="DI240" s="64"/>
      <c r="DJ240" s="64"/>
      <c r="DK240" s="64"/>
      <c r="DL240" s="64"/>
      <c r="DM240" s="64"/>
      <c r="DN240" s="64"/>
      <c r="DO240" s="64"/>
      <c r="DP240" s="64"/>
      <c r="DQ240" s="64"/>
      <c r="DR240" s="64"/>
      <c r="DS240" s="64"/>
      <c r="DT240" s="64"/>
      <c r="DU240" s="64"/>
      <c r="DV240" s="64"/>
      <c r="DW240" s="64"/>
      <c r="DX240" s="64"/>
      <c r="DY240" s="64"/>
      <c r="DZ240" s="64"/>
      <c r="EA240" s="64"/>
      <c r="EB240" s="64"/>
      <c r="EC240" s="64"/>
      <c r="ED240" s="64"/>
      <c r="EE240" s="64"/>
      <c r="EF240" s="64"/>
      <c r="EG240" s="64"/>
      <c r="EH240" s="64"/>
      <c r="EI240" s="64"/>
      <c r="EJ240" s="64"/>
      <c r="EK240" s="64"/>
      <c r="EL240" s="64"/>
      <c r="EM240" s="64"/>
      <c r="EN240" s="64"/>
      <c r="EO240" s="64"/>
      <c r="EP240" s="64"/>
      <c r="EQ240" s="64"/>
      <c r="ER240" s="64"/>
      <c r="ES240" s="64"/>
      <c r="ET240" s="64"/>
      <c r="EU240" s="64"/>
      <c r="EV240" s="64"/>
      <c r="EW240" s="64"/>
      <c r="EX240" s="64"/>
      <c r="EY240" s="64"/>
      <c r="EZ240" s="64"/>
      <c r="FA240" s="64"/>
      <c r="FB240" s="64"/>
      <c r="FC240" s="64"/>
      <c r="FD240" s="64"/>
      <c r="FE240" s="64"/>
      <c r="FF240" s="64"/>
      <c r="FG240" s="64"/>
      <c r="FH240" s="64"/>
      <c r="FI240" s="64"/>
      <c r="FJ240" s="64"/>
      <c r="FK240" s="64"/>
      <c r="FL240" s="64"/>
      <c r="FM240" s="64"/>
      <c r="FN240" s="64"/>
      <c r="FO240" s="64"/>
      <c r="FP240" s="64"/>
      <c r="FQ240" s="64"/>
      <c r="FR240" s="64"/>
      <c r="FS240" s="64"/>
      <c r="FT240" s="64"/>
      <c r="FU240" s="64"/>
      <c r="FV240" s="64"/>
      <c r="FW240" s="64"/>
      <c r="FX240" s="64"/>
      <c r="FY240" s="64"/>
      <c r="FZ240" s="64"/>
      <c r="GA240" s="64"/>
      <c r="GB240" s="64"/>
      <c r="GC240" s="64"/>
      <c r="GD240" s="64"/>
      <c r="GE240" s="64"/>
      <c r="GF240" s="64"/>
      <c r="GG240" s="64"/>
      <c r="GH240" s="64"/>
      <c r="GI240" s="64"/>
      <c r="GJ240" s="64"/>
      <c r="GK240" s="64"/>
      <c r="GL240" s="64"/>
      <c r="GM240" s="64"/>
      <c r="GN240" s="64"/>
      <c r="GO240" s="64"/>
      <c r="GP240" s="64"/>
      <c r="GQ240" s="64"/>
      <c r="GR240" s="64"/>
      <c r="GS240" s="64"/>
      <c r="GT240" s="64"/>
      <c r="GU240" s="64"/>
      <c r="GV240" s="64"/>
      <c r="GW240" s="64"/>
      <c r="GX240" s="64"/>
      <c r="GY240" s="64"/>
      <c r="GZ240" s="64"/>
      <c r="HA240" s="64"/>
      <c r="HB240" s="64"/>
      <c r="HC240" s="64"/>
      <c r="HD240" s="64"/>
      <c r="HE240" s="64"/>
      <c r="HF240" s="64"/>
      <c r="HG240" s="64"/>
      <c r="HH240" s="64"/>
      <c r="HI240" s="64"/>
      <c r="HJ240" s="64"/>
      <c r="HK240" s="64"/>
      <c r="HL240" s="64"/>
      <c r="HM240" s="64"/>
      <c r="HN240" s="64"/>
      <c r="HO240" s="64"/>
      <c r="HP240" s="64"/>
      <c r="HQ240" s="64"/>
      <c r="HR240" s="64"/>
      <c r="HS240" s="64"/>
      <c r="HT240" s="64"/>
      <c r="HU240" s="64"/>
      <c r="HV240" s="64"/>
      <c r="HW240" s="64"/>
      <c r="HX240" s="64"/>
      <c r="HY240" s="64"/>
      <c r="HZ240" s="64"/>
      <c r="IA240" s="64"/>
      <c r="IB240" s="64"/>
      <c r="IC240" s="64"/>
      <c r="ID240" s="64"/>
      <c r="IE240" s="64"/>
      <c r="IF240" s="64"/>
      <c r="IG240" s="64"/>
      <c r="IH240" s="64"/>
      <c r="II240" s="64"/>
      <c r="IJ240" s="64"/>
      <c r="IK240" s="64"/>
      <c r="IL240" s="64"/>
      <c r="IM240" s="64"/>
      <c r="IN240" s="64"/>
      <c r="IO240" s="64"/>
      <c r="IP240" s="64"/>
      <c r="IQ240" s="64"/>
      <c r="IR240" s="64"/>
      <c r="IS240" s="64"/>
      <c r="IT240" s="64"/>
      <c r="IU240" s="64"/>
      <c r="IV240" s="64"/>
      <c r="IW240" s="64"/>
      <c r="IX240" s="64"/>
      <c r="IY240" s="64"/>
      <c r="IZ240" s="64"/>
      <c r="JA240" s="64"/>
      <c r="JB240" s="64"/>
      <c r="JC240" s="64"/>
      <c r="JD240" s="64"/>
      <c r="JE240" s="64"/>
      <c r="JF240" s="64"/>
      <c r="JG240" s="64"/>
      <c r="JH240" s="64"/>
      <c r="JI240" s="64"/>
      <c r="JJ240" s="64"/>
      <c r="JK240" s="64"/>
      <c r="JL240" s="64"/>
      <c r="JM240" s="64"/>
      <c r="JN240" s="64"/>
      <c r="JO240" s="64"/>
      <c r="JP240" s="64"/>
      <c r="JQ240" s="64"/>
      <c r="JR240" s="64"/>
      <c r="JS240" s="64"/>
      <c r="JT240" s="64"/>
      <c r="JU240" s="64"/>
      <c r="JV240" s="64"/>
      <c r="JW240" s="64"/>
      <c r="JX240" s="64"/>
      <c r="JY240" s="64"/>
      <c r="JZ240" s="64"/>
      <c r="KA240" s="64"/>
      <c r="KB240" s="64"/>
      <c r="KC240" s="64"/>
      <c r="KD240" s="64"/>
      <c r="KE240" s="64"/>
      <c r="KF240" s="64"/>
      <c r="KG240" s="64"/>
      <c r="KH240" s="64"/>
      <c r="KI240" s="64"/>
      <c r="KJ240" s="64"/>
      <c r="KK240" s="64"/>
      <c r="KL240" s="64"/>
      <c r="KM240" s="64"/>
      <c r="KN240" s="64"/>
      <c r="KO240" s="64"/>
      <c r="KP240" s="64"/>
      <c r="KQ240" s="64"/>
      <c r="KR240" s="64"/>
      <c r="KS240" s="64"/>
      <c r="KT240" s="64"/>
      <c r="KU240" s="64"/>
      <c r="KV240" s="64"/>
      <c r="KW240" s="64"/>
      <c r="KX240" s="64"/>
      <c r="KY240" s="64"/>
      <c r="KZ240" s="64"/>
      <c r="LA240" s="64"/>
      <c r="LB240" s="64"/>
      <c r="LC240" s="64"/>
      <c r="LD240" s="64"/>
      <c r="LE240" s="64"/>
      <c r="LF240" s="64"/>
      <c r="LG240" s="64"/>
      <c r="LH240" s="64"/>
      <c r="LI240" s="64"/>
      <c r="LJ240" s="64"/>
      <c r="LK240" s="64"/>
      <c r="LL240" s="64"/>
      <c r="LM240" s="64"/>
      <c r="LN240" s="64"/>
      <c r="LO240" s="64"/>
      <c r="LP240" s="64"/>
      <c r="LQ240" s="64"/>
      <c r="LR240" s="64"/>
      <c r="LS240" s="64"/>
      <c r="LT240" s="64"/>
      <c r="LU240" s="64"/>
      <c r="LV240" s="64"/>
      <c r="LW240" s="64"/>
      <c r="LX240" s="64"/>
      <c r="LY240" s="64"/>
      <c r="LZ240" s="64"/>
      <c r="MA240" s="64"/>
      <c r="MB240" s="64"/>
      <c r="MC240" s="64"/>
      <c r="MD240" s="64"/>
      <c r="ME240" s="64"/>
      <c r="MF240" s="64"/>
      <c r="MG240" s="64"/>
      <c r="MH240" s="64"/>
      <c r="MI240" s="64"/>
      <c r="MJ240" s="64"/>
      <c r="MK240" s="64"/>
      <c r="ML240" s="64"/>
      <c r="MM240" s="64"/>
      <c r="MN240" s="64"/>
      <c r="MO240" s="64"/>
      <c r="MP240" s="64"/>
      <c r="MQ240" s="64"/>
      <c r="MR240" s="64"/>
      <c r="MS240" s="64"/>
      <c r="MT240" s="64"/>
      <c r="MU240" s="64"/>
      <c r="MV240" s="64"/>
      <c r="MW240" s="64"/>
      <c r="MX240" s="64"/>
      <c r="MY240" s="64"/>
      <c r="MZ240" s="64"/>
      <c r="NA240" s="64"/>
      <c r="NB240" s="64"/>
      <c r="NC240" s="64"/>
      <c r="ND240" s="64"/>
      <c r="NE240" s="64"/>
      <c r="NF240" s="64"/>
      <c r="NG240" s="64"/>
      <c r="NH240" s="64"/>
      <c r="NI240" s="64"/>
      <c r="NJ240" s="64"/>
      <c r="NK240" s="64"/>
      <c r="NL240" s="64"/>
      <c r="NM240" s="64"/>
      <c r="NN240" s="64"/>
      <c r="NO240" s="64"/>
      <c r="NP240" s="64"/>
      <c r="NQ240" s="64"/>
      <c r="NR240" s="64"/>
      <c r="NS240" s="64"/>
      <c r="NT240" s="64"/>
      <c r="NU240" s="64"/>
      <c r="NV240" s="64"/>
      <c r="NW240" s="64"/>
      <c r="NX240" s="64"/>
      <c r="NY240" s="64"/>
      <c r="NZ240" s="64"/>
      <c r="OA240" s="64"/>
      <c r="OB240" s="64"/>
      <c r="OC240" s="64"/>
      <c r="OD240" s="64"/>
      <c r="OE240" s="64"/>
      <c r="OF240" s="64"/>
      <c r="OG240" s="64"/>
      <c r="OH240" s="64"/>
      <c r="OI240" s="64"/>
      <c r="OJ240" s="64"/>
      <c r="OK240" s="64"/>
      <c r="OL240" s="64"/>
      <c r="OM240" s="64"/>
      <c r="ON240" s="64"/>
      <c r="OO240" s="64"/>
      <c r="OP240" s="64"/>
      <c r="OQ240" s="64"/>
      <c r="OR240" s="64"/>
      <c r="OS240" s="64"/>
      <c r="OT240" s="64"/>
      <c r="OU240" s="64"/>
      <c r="OV240" s="64"/>
      <c r="OW240" s="64"/>
      <c r="OX240" s="64"/>
      <c r="OY240" s="64"/>
      <c r="OZ240" s="64"/>
      <c r="PA240" s="64"/>
      <c r="PB240" s="64"/>
      <c r="PC240" s="64"/>
      <c r="PD240" s="64"/>
      <c r="PE240" s="64"/>
      <c r="PF240" s="64"/>
      <c r="PG240" s="64"/>
      <c r="PH240" s="64"/>
      <c r="PI240" s="64"/>
      <c r="PJ240" s="64"/>
      <c r="PK240" s="64"/>
      <c r="PL240" s="64"/>
      <c r="PM240" s="64"/>
      <c r="PN240" s="64"/>
      <c r="PO240" s="64"/>
      <c r="PP240" s="64"/>
      <c r="PQ240" s="64"/>
      <c r="PR240" s="64"/>
      <c r="PS240" s="64"/>
      <c r="PT240" s="64"/>
      <c r="PU240" s="64"/>
      <c r="PV240" s="64"/>
      <c r="PW240" s="64"/>
      <c r="PX240" s="64"/>
      <c r="PY240" s="64"/>
      <c r="PZ240" s="64"/>
      <c r="QA240" s="64"/>
      <c r="QB240" s="64"/>
      <c r="QC240" s="64"/>
      <c r="QD240" s="64"/>
      <c r="QE240" s="64"/>
      <c r="QF240" s="64"/>
      <c r="QG240" s="64"/>
      <c r="QH240" s="64"/>
      <c r="QI240" s="64"/>
      <c r="QJ240" s="64"/>
      <c r="QK240" s="64"/>
      <c r="QL240" s="64"/>
      <c r="QM240" s="64"/>
      <c r="QN240" s="64"/>
      <c r="QO240" s="64"/>
      <c r="QP240" s="64"/>
      <c r="QQ240" s="64"/>
      <c r="QR240" s="64"/>
      <c r="QS240" s="64"/>
      <c r="QT240" s="64"/>
      <c r="QU240" s="64"/>
      <c r="QV240" s="64"/>
      <c r="QW240" s="64"/>
      <c r="QX240" s="64"/>
      <c r="QY240" s="64"/>
      <c r="QZ240" s="64"/>
      <c r="RA240" s="64"/>
      <c r="RB240" s="64"/>
      <c r="RC240" s="64"/>
      <c r="RD240" s="64"/>
      <c r="RE240" s="64"/>
      <c r="RF240" s="64"/>
      <c r="RG240" s="64"/>
      <c r="RH240" s="64"/>
      <c r="RI240" s="64"/>
      <c r="RJ240" s="64"/>
      <c r="RK240" s="64"/>
      <c r="RL240" s="64"/>
      <c r="RM240" s="64"/>
      <c r="RN240" s="64"/>
      <c r="RO240" s="64"/>
      <c r="RP240" s="64"/>
      <c r="RQ240" s="64"/>
      <c r="RR240" s="64"/>
      <c r="RS240" s="64"/>
      <c r="RT240" s="64"/>
      <c r="RU240" s="64"/>
      <c r="RV240" s="64"/>
      <c r="RW240" s="64"/>
      <c r="RX240" s="64"/>
      <c r="RY240" s="64"/>
      <c r="RZ240" s="64"/>
      <c r="SA240" s="64"/>
      <c r="SB240" s="64"/>
      <c r="SC240" s="64"/>
      <c r="SD240" s="64"/>
      <c r="SE240" s="64"/>
      <c r="SF240" s="64"/>
      <c r="SG240" s="64"/>
      <c r="SH240" s="64"/>
      <c r="SI240" s="64"/>
      <c r="SJ240" s="64"/>
      <c r="SK240" s="64"/>
      <c r="SL240" s="64"/>
      <c r="SM240" s="64"/>
      <c r="SN240" s="64"/>
      <c r="SO240" s="64"/>
      <c r="SP240" s="64"/>
      <c r="SQ240" s="64"/>
      <c r="SR240" s="64"/>
      <c r="SS240" s="64"/>
      <c r="ST240" s="64"/>
      <c r="SU240" s="64"/>
      <c r="SV240" s="64"/>
      <c r="SW240" s="64"/>
      <c r="SX240" s="64"/>
      <c r="SY240" s="64"/>
      <c r="SZ240" s="64"/>
      <c r="TA240" s="64"/>
      <c r="TB240" s="64"/>
      <c r="TC240" s="64"/>
      <c r="TD240" s="64"/>
      <c r="TE240" s="64"/>
      <c r="TF240" s="64"/>
      <c r="TG240" s="64"/>
      <c r="TH240" s="64"/>
      <c r="TI240" s="64"/>
      <c r="TJ240" s="64"/>
      <c r="TK240" s="64"/>
      <c r="TL240" s="64"/>
      <c r="TM240" s="64"/>
      <c r="TN240" s="64"/>
      <c r="TO240" s="64"/>
      <c r="TP240" s="64"/>
      <c r="TQ240" s="64"/>
      <c r="TR240" s="64"/>
      <c r="TS240" s="64"/>
      <c r="TT240" s="64"/>
      <c r="TU240" s="64"/>
      <c r="TV240" s="64"/>
      <c r="TW240" s="64"/>
      <c r="TX240" s="64"/>
      <c r="TY240" s="64"/>
      <c r="TZ240" s="64"/>
      <c r="UA240" s="64"/>
      <c r="UB240" s="64"/>
      <c r="UC240" s="64"/>
      <c r="UD240" s="64"/>
      <c r="UE240" s="64"/>
      <c r="UF240" s="64"/>
      <c r="UG240" s="64"/>
      <c r="UH240" s="64"/>
      <c r="UI240" s="64"/>
      <c r="UJ240" s="64"/>
      <c r="UK240" s="64"/>
      <c r="UL240" s="64"/>
      <c r="UM240" s="64"/>
      <c r="UN240" s="64"/>
      <c r="UO240" s="64"/>
      <c r="UP240" s="64"/>
      <c r="UQ240" s="64"/>
      <c r="UR240" s="64"/>
      <c r="US240" s="64"/>
      <c r="UT240" s="64"/>
      <c r="UU240" s="64"/>
      <c r="UV240" s="64"/>
      <c r="UW240" s="64"/>
      <c r="UX240" s="64"/>
      <c r="UY240" s="64"/>
      <c r="UZ240" s="64"/>
      <c r="VA240" s="64"/>
      <c r="VB240" s="64"/>
      <c r="VC240" s="64"/>
      <c r="VD240" s="64"/>
      <c r="VE240" s="64"/>
      <c r="VF240" s="64"/>
      <c r="VG240" s="64"/>
      <c r="VH240" s="64"/>
      <c r="VI240" s="64"/>
      <c r="VJ240" s="64"/>
      <c r="VK240" s="64"/>
      <c r="VL240" s="64"/>
      <c r="VM240" s="64"/>
      <c r="VN240" s="64"/>
      <c r="VO240" s="64"/>
      <c r="VP240" s="64"/>
      <c r="VQ240" s="64"/>
      <c r="VR240" s="64"/>
      <c r="VS240" s="64"/>
      <c r="VT240" s="64"/>
      <c r="VU240" s="64"/>
      <c r="VV240" s="64"/>
      <c r="VW240" s="64"/>
      <c r="VX240" s="64"/>
      <c r="VY240" s="64"/>
      <c r="VZ240" s="64"/>
      <c r="WA240" s="64"/>
      <c r="WB240" s="64"/>
      <c r="WC240" s="64"/>
      <c r="WD240" s="64"/>
      <c r="WE240" s="64"/>
      <c r="WF240" s="64"/>
      <c r="WG240" s="64"/>
      <c r="WH240" s="64"/>
      <c r="WI240" s="64"/>
      <c r="WJ240" s="64"/>
      <c r="WK240" s="64"/>
      <c r="WL240" s="64"/>
      <c r="WM240" s="64"/>
      <c r="WN240" s="64"/>
      <c r="WO240" s="64"/>
      <c r="WP240" s="64"/>
      <c r="WQ240" s="64"/>
      <c r="WR240" s="64"/>
      <c r="WS240" s="64"/>
      <c r="WT240" s="64"/>
      <c r="WU240" s="64"/>
      <c r="WV240" s="64"/>
      <c r="WW240" s="64"/>
      <c r="WX240" s="64"/>
      <c r="WY240" s="64"/>
      <c r="WZ240" s="64"/>
      <c r="XA240" s="64"/>
      <c r="XB240" s="64"/>
      <c r="XC240" s="64"/>
      <c r="XD240" s="64"/>
      <c r="XE240" s="64"/>
      <c r="XF240" s="64"/>
      <c r="XG240" s="64"/>
      <c r="XH240" s="64"/>
      <c r="XI240" s="64"/>
      <c r="XJ240" s="64"/>
      <c r="XK240" s="64"/>
      <c r="XL240" s="64"/>
      <c r="XM240" s="64"/>
      <c r="XN240" s="64"/>
      <c r="XO240" s="64"/>
      <c r="XP240" s="64"/>
      <c r="XQ240" s="64"/>
      <c r="XR240" s="64"/>
      <c r="XS240" s="64"/>
      <c r="XT240" s="64"/>
      <c r="XU240" s="64"/>
      <c r="XV240" s="64"/>
      <c r="XW240" s="64"/>
      <c r="XX240" s="64"/>
      <c r="XY240" s="64"/>
      <c r="XZ240" s="64"/>
      <c r="YA240" s="64"/>
      <c r="YB240" s="64"/>
      <c r="YC240" s="64"/>
      <c r="YD240" s="64"/>
      <c r="YE240" s="64"/>
      <c r="YF240" s="64"/>
      <c r="YG240" s="64"/>
      <c r="YH240" s="64"/>
      <c r="YI240" s="64"/>
      <c r="YJ240" s="64"/>
      <c r="YK240" s="64"/>
      <c r="YL240" s="64"/>
      <c r="YM240" s="64"/>
      <c r="YN240" s="64"/>
      <c r="YO240" s="64"/>
      <c r="YP240" s="64"/>
      <c r="YQ240" s="64"/>
      <c r="YR240" s="64"/>
      <c r="YS240" s="64"/>
      <c r="YT240" s="64"/>
      <c r="YU240" s="64"/>
      <c r="YV240" s="64"/>
      <c r="YW240" s="64"/>
      <c r="YX240" s="64"/>
      <c r="YY240" s="64"/>
      <c r="YZ240" s="64"/>
      <c r="ZA240" s="64"/>
      <c r="ZB240" s="64"/>
      <c r="ZC240" s="64"/>
      <c r="ZD240" s="64"/>
      <c r="ZE240" s="64"/>
      <c r="ZF240" s="64"/>
      <c r="ZG240" s="64"/>
      <c r="ZH240" s="64"/>
      <c r="ZI240" s="64"/>
      <c r="ZJ240" s="64"/>
      <c r="ZK240" s="64"/>
      <c r="ZL240" s="64"/>
      <c r="ZM240" s="64"/>
      <c r="ZN240" s="64"/>
      <c r="ZO240" s="64"/>
      <c r="ZP240" s="64"/>
      <c r="ZQ240" s="64"/>
      <c r="ZR240" s="64"/>
      <c r="ZS240" s="64"/>
      <c r="ZT240" s="64"/>
      <c r="ZU240" s="64"/>
      <c r="ZV240" s="64"/>
      <c r="ZW240" s="64"/>
      <c r="ZX240" s="64"/>
      <c r="ZY240" s="64"/>
      <c r="ZZ240" s="64"/>
      <c r="AAA240" s="64"/>
      <c r="AAB240" s="64"/>
      <c r="AAC240" s="64"/>
      <c r="AAD240" s="64"/>
      <c r="AAE240" s="64"/>
      <c r="AAF240" s="64"/>
      <c r="AAG240" s="64"/>
      <c r="AAH240" s="64"/>
      <c r="AAI240" s="64"/>
      <c r="AAJ240" s="64"/>
      <c r="AAK240" s="64"/>
      <c r="AAL240" s="64"/>
      <c r="AAM240" s="64"/>
      <c r="AAN240" s="64"/>
      <c r="AAO240" s="64"/>
      <c r="AAP240" s="64"/>
      <c r="AAQ240" s="64"/>
      <c r="AAR240" s="64"/>
      <c r="AAS240" s="64"/>
      <c r="AAT240" s="64"/>
      <c r="AAU240" s="64"/>
      <c r="AAV240" s="64"/>
      <c r="AAW240" s="64"/>
      <c r="AAX240" s="64"/>
      <c r="AAY240" s="64"/>
      <c r="AAZ240" s="64"/>
      <c r="ABA240" s="64"/>
      <c r="ABB240" s="64"/>
      <c r="ABC240" s="64"/>
      <c r="ABD240" s="64"/>
      <c r="ABE240" s="64"/>
      <c r="ABF240" s="64"/>
      <c r="ABG240" s="64"/>
      <c r="ABH240" s="64"/>
      <c r="ABI240" s="64"/>
      <c r="ABJ240" s="64"/>
      <c r="ABK240" s="64"/>
      <c r="ABL240" s="64"/>
      <c r="ABM240" s="64"/>
      <c r="ABN240" s="64"/>
      <c r="ABO240" s="64"/>
      <c r="ABP240" s="64"/>
      <c r="ABQ240" s="64"/>
      <c r="ABR240" s="64"/>
      <c r="ABS240" s="64"/>
      <c r="ABT240" s="64"/>
      <c r="ABU240" s="64"/>
      <c r="ABV240" s="64"/>
      <c r="ABW240" s="64"/>
      <c r="ABX240" s="64"/>
      <c r="ABY240" s="64"/>
      <c r="ABZ240" s="64"/>
      <c r="ACA240" s="64"/>
      <c r="ACB240" s="64"/>
      <c r="ACC240" s="64"/>
      <c r="ACD240" s="64"/>
      <c r="ACE240" s="64"/>
      <c r="ACF240" s="64"/>
      <c r="ACG240" s="64"/>
      <c r="ACH240" s="64"/>
      <c r="ACI240" s="64"/>
      <c r="ACJ240" s="64"/>
      <c r="ACK240" s="64"/>
      <c r="ACL240" s="64"/>
      <c r="ACM240" s="64"/>
      <c r="ACN240" s="64"/>
      <c r="ACO240" s="64"/>
      <c r="ACP240" s="64"/>
      <c r="ACQ240" s="64"/>
      <c r="ACR240" s="64"/>
      <c r="ACS240" s="64"/>
      <c r="ACT240" s="64"/>
      <c r="ACU240" s="64"/>
      <c r="ACV240" s="64"/>
      <c r="ACW240" s="64"/>
      <c r="ACX240" s="64"/>
      <c r="ACY240" s="64"/>
      <c r="ACZ240" s="64"/>
      <c r="ADA240" s="64"/>
      <c r="ADB240" s="64"/>
      <c r="ADC240" s="64"/>
      <c r="ADD240" s="64"/>
      <c r="ADE240" s="64"/>
      <c r="ADF240" s="64"/>
      <c r="ADG240" s="64"/>
      <c r="ADH240" s="64"/>
      <c r="ADI240" s="64"/>
      <c r="ADJ240" s="64"/>
      <c r="ADK240" s="64"/>
      <c r="ADL240" s="64"/>
      <c r="ADM240" s="64"/>
      <c r="ADN240" s="64"/>
      <c r="ADO240" s="64"/>
      <c r="ADP240" s="64"/>
      <c r="ADQ240" s="64"/>
      <c r="ADR240" s="64"/>
      <c r="ADS240" s="64"/>
      <c r="ADT240" s="64"/>
      <c r="ADU240" s="64"/>
      <c r="ADV240" s="64"/>
      <c r="ADW240" s="64"/>
      <c r="ADX240" s="64"/>
      <c r="ADY240" s="64"/>
      <c r="ADZ240" s="64"/>
      <c r="AEA240" s="64"/>
      <c r="AEB240" s="64"/>
      <c r="AEC240" s="64"/>
      <c r="AED240" s="64"/>
      <c r="AEE240" s="64"/>
      <c r="AEF240" s="64"/>
      <c r="AEG240" s="64"/>
      <c r="AEH240" s="64"/>
      <c r="AEI240" s="64"/>
      <c r="AEJ240" s="64"/>
      <c r="AEK240" s="64"/>
      <c r="AEL240" s="64"/>
      <c r="AEM240" s="64"/>
      <c r="AEN240" s="64"/>
      <c r="AEO240" s="64"/>
      <c r="AEP240" s="64"/>
      <c r="AEQ240" s="64"/>
      <c r="AER240" s="64"/>
      <c r="AES240" s="64"/>
      <c r="AET240" s="64"/>
      <c r="AEU240" s="64"/>
      <c r="AEV240" s="64"/>
      <c r="AEW240" s="64"/>
      <c r="AEX240" s="64"/>
      <c r="AEY240" s="64"/>
      <c r="AEZ240" s="64"/>
      <c r="AFA240" s="64"/>
      <c r="AFB240" s="64"/>
      <c r="AFC240" s="64"/>
      <c r="AFD240" s="64"/>
      <c r="AFE240" s="64"/>
      <c r="AFF240" s="64"/>
      <c r="AFG240" s="64"/>
      <c r="AFH240" s="64"/>
      <c r="AFI240" s="64"/>
      <c r="AFJ240" s="64"/>
      <c r="AFK240" s="64"/>
      <c r="AFL240" s="64"/>
      <c r="AFM240" s="64"/>
      <c r="AFN240" s="64"/>
      <c r="AFO240" s="64"/>
      <c r="AFP240" s="64"/>
      <c r="AFQ240" s="64"/>
      <c r="AFR240" s="64"/>
      <c r="AFS240" s="64"/>
      <c r="AFT240" s="64"/>
      <c r="AFU240" s="64"/>
      <c r="AFV240" s="64"/>
      <c r="AFW240" s="64"/>
      <c r="AFX240" s="64"/>
      <c r="AFY240" s="64"/>
      <c r="AFZ240" s="64"/>
      <c r="AGA240" s="64"/>
      <c r="AGB240" s="64"/>
      <c r="AGC240" s="64"/>
      <c r="AGD240" s="64"/>
      <c r="AGE240" s="64"/>
      <c r="AGF240" s="64"/>
      <c r="AGG240" s="64"/>
      <c r="AGH240" s="64"/>
      <c r="AGI240" s="64"/>
      <c r="AGJ240" s="64"/>
      <c r="AGK240" s="64"/>
      <c r="AGL240" s="64"/>
      <c r="AGM240" s="64"/>
      <c r="AGN240" s="64"/>
      <c r="AGO240" s="64"/>
      <c r="AGP240" s="64"/>
      <c r="AGQ240" s="64"/>
      <c r="AGR240" s="64"/>
      <c r="AGS240" s="64"/>
      <c r="AGT240" s="64"/>
      <c r="AGU240" s="64"/>
      <c r="AGV240" s="64"/>
      <c r="AGW240" s="64"/>
      <c r="AGX240" s="64"/>
      <c r="AGY240" s="64"/>
      <c r="AGZ240" s="64"/>
      <c r="AHA240" s="64"/>
      <c r="AHB240" s="64"/>
      <c r="AHC240" s="64"/>
      <c r="AHD240" s="64"/>
      <c r="AHE240" s="64"/>
      <c r="AHF240" s="64"/>
      <c r="AHG240" s="64"/>
      <c r="AHH240" s="64"/>
      <c r="AHI240" s="64"/>
      <c r="AHJ240" s="64"/>
      <c r="AHK240" s="64"/>
      <c r="AHL240" s="64"/>
      <c r="AHM240" s="64"/>
      <c r="AHN240" s="64"/>
      <c r="AHO240" s="64"/>
      <c r="AHP240" s="64"/>
      <c r="AHQ240" s="64"/>
      <c r="AHR240" s="64"/>
      <c r="AHS240" s="64"/>
      <c r="AHT240" s="64"/>
      <c r="AHU240" s="64"/>
      <c r="AHV240" s="64"/>
      <c r="AHW240" s="64"/>
      <c r="AHX240" s="64"/>
      <c r="AHY240" s="64"/>
      <c r="AHZ240" s="64"/>
      <c r="AIA240" s="64"/>
      <c r="AIB240" s="64"/>
      <c r="AIC240" s="64"/>
      <c r="AID240" s="64"/>
      <c r="AIE240" s="64"/>
      <c r="AIF240" s="64"/>
      <c r="AIG240" s="64"/>
      <c r="AIH240" s="64"/>
      <c r="AII240" s="64"/>
      <c r="AIJ240" s="64"/>
      <c r="AIK240" s="64"/>
      <c r="AIL240" s="64"/>
      <c r="AIM240" s="64"/>
      <c r="AIN240" s="64"/>
      <c r="AIO240" s="64"/>
      <c r="AIP240" s="64"/>
      <c r="AIQ240" s="64"/>
      <c r="AIR240" s="64"/>
      <c r="AIS240" s="64"/>
      <c r="AIT240" s="64"/>
      <c r="AIU240" s="64"/>
      <c r="AIV240" s="64"/>
      <c r="AIW240" s="64"/>
      <c r="AIX240" s="64"/>
      <c r="AIY240" s="64"/>
      <c r="AIZ240" s="64"/>
      <c r="AJA240" s="64"/>
      <c r="AJB240" s="64"/>
      <c r="AJC240" s="64"/>
      <c r="AJD240" s="64"/>
      <c r="AJE240" s="64"/>
      <c r="AJF240" s="64"/>
      <c r="AJG240" s="64"/>
      <c r="AJH240" s="64"/>
      <c r="AJI240" s="64"/>
      <c r="AJJ240" s="64"/>
      <c r="AJK240" s="64"/>
      <c r="AJL240" s="64"/>
      <c r="AJM240" s="64"/>
      <c r="AJN240" s="64"/>
      <c r="AJO240" s="64"/>
      <c r="AJP240" s="64"/>
      <c r="AJQ240" s="64"/>
      <c r="AJR240" s="64"/>
      <c r="AJS240" s="64"/>
      <c r="AJT240" s="64"/>
      <c r="AJU240" s="64"/>
      <c r="AJV240" s="64"/>
      <c r="AJW240" s="64"/>
      <c r="AJX240" s="64"/>
      <c r="AJY240" s="64"/>
      <c r="AJZ240" s="64"/>
      <c r="AKA240" s="64"/>
      <c r="AKB240" s="64"/>
      <c r="AKC240" s="64"/>
      <c r="AKD240" s="64"/>
      <c r="AKE240" s="64"/>
      <c r="AKF240" s="64"/>
      <c r="AKG240" s="64"/>
      <c r="AKH240" s="64"/>
      <c r="AKI240" s="64"/>
      <c r="AKJ240" s="64"/>
      <c r="AKK240" s="64"/>
      <c r="AKL240" s="64"/>
      <c r="AKM240" s="64"/>
      <c r="AKN240" s="64"/>
      <c r="AKO240" s="64"/>
      <c r="AKP240" s="64"/>
      <c r="AKQ240" s="64"/>
      <c r="AKR240" s="64"/>
      <c r="AKS240" s="64"/>
      <c r="AKT240" s="64"/>
      <c r="AKU240" s="64"/>
      <c r="AKV240" s="64"/>
      <c r="AKW240" s="64"/>
      <c r="AKX240" s="64"/>
      <c r="AKY240" s="64"/>
      <c r="AKZ240" s="64"/>
      <c r="ALA240" s="64"/>
      <c r="ALB240" s="64"/>
      <c r="ALC240" s="64"/>
      <c r="ALD240" s="64"/>
      <c r="ALE240" s="64"/>
      <c r="ALF240" s="64"/>
      <c r="ALG240" s="64"/>
      <c r="ALH240" s="64"/>
      <c r="ALI240" s="64"/>
      <c r="ALJ240" s="64"/>
      <c r="ALK240" s="64"/>
      <c r="ALL240" s="64"/>
      <c r="ALM240" s="64"/>
      <c r="ALN240" s="64"/>
      <c r="ALO240" s="64"/>
      <c r="ALP240" s="64"/>
      <c r="ALQ240" s="64"/>
      <c r="ALR240" s="64"/>
      <c r="ALS240" s="64"/>
      <c r="ALT240" s="64"/>
      <c r="ALU240" s="64"/>
      <c r="ALV240" s="64"/>
      <c r="ALW240" s="64"/>
      <c r="ALX240" s="64"/>
      <c r="ALY240" s="64"/>
      <c r="ALZ240" s="64"/>
      <c r="AMA240" s="64"/>
      <c r="AMB240" s="64"/>
      <c r="AMC240" s="64"/>
      <c r="AMD240" s="64"/>
      <c r="AME240" s="64"/>
      <c r="AMF240" s="64"/>
      <c r="AMG240" s="64"/>
      <c r="AMH240" s="64"/>
      <c r="AMI240" s="64"/>
      <c r="AMJ240" s="64"/>
      <c r="AMK240" s="64"/>
      <c r="AML240" s="64"/>
      <c r="AMM240" s="64"/>
      <c r="AMN240" s="64"/>
      <c r="AMO240" s="64"/>
      <c r="AMP240" s="64"/>
      <c r="AMQ240" s="64"/>
      <c r="AMR240" s="64"/>
      <c r="AMS240" s="64"/>
      <c r="AMT240" s="64"/>
      <c r="AMU240" s="64"/>
      <c r="AMV240" s="64"/>
      <c r="AMW240" s="64"/>
      <c r="AMX240" s="64"/>
      <c r="AMY240" s="64"/>
      <c r="AMZ240" s="64"/>
      <c r="ANA240" s="64"/>
      <c r="ANB240" s="64"/>
      <c r="ANC240" s="64"/>
      <c r="AND240" s="64"/>
      <c r="ANE240" s="64"/>
      <c r="ANF240" s="64"/>
      <c r="ANG240" s="64"/>
      <c r="ANH240" s="64"/>
      <c r="ANI240" s="64"/>
      <c r="ANJ240" s="64"/>
      <c r="ANK240" s="64"/>
      <c r="ANL240" s="64"/>
      <c r="ANM240" s="64"/>
      <c r="ANN240" s="64"/>
      <c r="ANO240" s="64"/>
      <c r="ANP240" s="64"/>
      <c r="ANQ240" s="64"/>
      <c r="ANR240" s="64"/>
      <c r="ANS240" s="64"/>
      <c r="ANT240" s="64"/>
      <c r="ANU240" s="64"/>
      <c r="ANV240" s="64"/>
      <c r="ANW240" s="64"/>
      <c r="ANX240" s="64"/>
      <c r="ANY240" s="64"/>
      <c r="ANZ240" s="64"/>
      <c r="AOA240" s="64"/>
      <c r="AOB240" s="64"/>
      <c r="AOC240" s="64"/>
      <c r="AOD240" s="64"/>
      <c r="AOE240" s="64"/>
      <c r="AOF240" s="64"/>
      <c r="AOG240" s="64"/>
      <c r="AOH240" s="64"/>
      <c r="AOI240" s="64"/>
      <c r="AOJ240" s="64"/>
      <c r="AOK240" s="64"/>
      <c r="AOL240" s="64"/>
      <c r="AOM240" s="64"/>
      <c r="AON240" s="64"/>
      <c r="AOO240" s="64"/>
      <c r="AOP240" s="64"/>
      <c r="AOQ240" s="64"/>
      <c r="AOR240" s="64"/>
      <c r="AOS240" s="64"/>
      <c r="AOT240" s="64"/>
      <c r="AOU240" s="64"/>
      <c r="AOV240" s="64"/>
      <c r="AOW240" s="64"/>
      <c r="AOX240" s="64"/>
      <c r="AOY240" s="64"/>
      <c r="AOZ240" s="64"/>
      <c r="APA240" s="64"/>
      <c r="APB240" s="64"/>
      <c r="APC240" s="64"/>
      <c r="APD240" s="64"/>
      <c r="APE240" s="64"/>
      <c r="APF240" s="64"/>
      <c r="APG240" s="64"/>
      <c r="APH240" s="64"/>
      <c r="API240" s="64"/>
      <c r="APJ240" s="64"/>
      <c r="APK240" s="64"/>
      <c r="APL240" s="64"/>
      <c r="APM240" s="64"/>
      <c r="APN240" s="64"/>
      <c r="APO240" s="64"/>
      <c r="APP240" s="64"/>
      <c r="APQ240" s="64"/>
      <c r="APR240" s="64"/>
      <c r="APS240" s="64"/>
      <c r="APT240" s="64"/>
      <c r="APU240" s="64"/>
      <c r="APV240" s="64"/>
      <c r="APW240" s="64"/>
      <c r="APX240" s="64"/>
      <c r="APY240" s="64"/>
      <c r="APZ240" s="64"/>
      <c r="AQA240" s="64"/>
      <c r="AQB240" s="64"/>
      <c r="AQC240" s="64"/>
      <c r="AQD240" s="64"/>
      <c r="AQE240" s="64"/>
      <c r="AQF240" s="64"/>
      <c r="AQG240" s="64"/>
      <c r="AQH240" s="64"/>
      <c r="AQI240" s="64"/>
      <c r="AQJ240" s="64"/>
      <c r="AQK240" s="64"/>
      <c r="AQL240" s="64"/>
      <c r="AQM240" s="64"/>
      <c r="AQN240" s="64"/>
      <c r="AQO240" s="64"/>
      <c r="AQP240" s="64"/>
      <c r="AQQ240" s="64"/>
      <c r="AQR240" s="64"/>
      <c r="AQS240" s="64"/>
      <c r="AQT240" s="64"/>
      <c r="AQU240" s="64"/>
      <c r="AQV240" s="64"/>
      <c r="AQW240" s="64"/>
      <c r="AQX240" s="64"/>
      <c r="AQY240" s="64"/>
      <c r="AQZ240" s="64"/>
      <c r="ARA240" s="64"/>
      <c r="ARB240" s="64"/>
      <c r="ARC240" s="64"/>
      <c r="ARD240" s="64"/>
      <c r="ARE240" s="64"/>
      <c r="ARF240" s="64"/>
      <c r="ARG240" s="64"/>
      <c r="ARH240" s="64"/>
      <c r="ARI240" s="64"/>
      <c r="ARJ240" s="64"/>
      <c r="ARK240" s="64"/>
      <c r="ARL240" s="64"/>
      <c r="ARM240" s="64"/>
      <c r="ARN240" s="64"/>
      <c r="ARO240" s="64"/>
      <c r="ARP240" s="64"/>
      <c r="ARQ240" s="64"/>
      <c r="ARR240" s="64"/>
      <c r="ARS240" s="64"/>
      <c r="ART240" s="64"/>
      <c r="ARU240" s="64"/>
      <c r="ARV240" s="64"/>
      <c r="ARW240" s="64"/>
      <c r="ARX240" s="64"/>
      <c r="ARY240" s="64"/>
      <c r="ARZ240" s="64"/>
      <c r="ASA240" s="64"/>
      <c r="ASB240" s="64"/>
      <c r="ASC240" s="64"/>
      <c r="ASD240" s="64"/>
      <c r="ASE240" s="64"/>
      <c r="ASF240" s="64"/>
      <c r="ASG240" s="64"/>
      <c r="ASH240" s="64"/>
      <c r="ASI240" s="64"/>
      <c r="ASJ240" s="64"/>
      <c r="ASK240" s="64"/>
      <c r="ASL240" s="64"/>
      <c r="ASM240" s="64"/>
      <c r="ASN240" s="64"/>
      <c r="ASO240" s="64"/>
      <c r="ASP240" s="64"/>
      <c r="ASQ240" s="64"/>
      <c r="ASR240" s="64"/>
      <c r="ASS240" s="64"/>
      <c r="AST240" s="64"/>
      <c r="ASU240" s="64"/>
      <c r="ASV240" s="64"/>
      <c r="ASW240" s="64"/>
      <c r="ASX240" s="64"/>
      <c r="ASY240" s="64"/>
      <c r="ASZ240" s="64"/>
      <c r="ATA240" s="64"/>
      <c r="ATB240" s="64"/>
      <c r="ATC240" s="64"/>
      <c r="ATD240" s="64"/>
      <c r="ATE240" s="64"/>
      <c r="ATF240" s="64"/>
      <c r="ATG240" s="64"/>
      <c r="ATH240" s="64"/>
      <c r="ATI240" s="64"/>
      <c r="ATJ240" s="64"/>
      <c r="ATK240" s="64"/>
      <c r="ATL240" s="64"/>
      <c r="ATM240" s="64"/>
      <c r="ATN240" s="64"/>
      <c r="ATO240" s="64"/>
      <c r="ATP240" s="64"/>
      <c r="ATQ240" s="64"/>
      <c r="ATR240" s="64"/>
      <c r="ATS240" s="64"/>
      <c r="ATT240" s="64"/>
      <c r="ATU240" s="64"/>
      <c r="ATV240" s="64"/>
      <c r="ATW240" s="64"/>
      <c r="ATX240" s="64"/>
      <c r="ATY240" s="64"/>
      <c r="ATZ240" s="64"/>
      <c r="AUA240" s="64"/>
      <c r="AUB240" s="64"/>
      <c r="AUC240" s="64"/>
      <c r="AUD240" s="64"/>
      <c r="AUE240" s="64"/>
      <c r="AUF240" s="64"/>
      <c r="AUG240" s="64"/>
      <c r="AUH240" s="64"/>
      <c r="AUI240" s="64"/>
      <c r="AUJ240" s="64"/>
      <c r="AUK240" s="64"/>
      <c r="AUL240" s="64"/>
      <c r="AUM240" s="64"/>
      <c r="AUN240" s="64"/>
      <c r="AUO240" s="64"/>
      <c r="AUP240" s="64"/>
      <c r="AUQ240" s="64"/>
      <c r="AUR240" s="64"/>
      <c r="AUS240" s="64"/>
      <c r="AUT240" s="64"/>
      <c r="AUU240" s="64"/>
      <c r="AUV240" s="64"/>
      <c r="AUW240" s="64"/>
      <c r="AUX240" s="64"/>
      <c r="AUY240" s="64"/>
      <c r="AUZ240" s="64"/>
      <c r="AVA240" s="64"/>
      <c r="AVB240" s="64"/>
      <c r="AVC240" s="64"/>
      <c r="AVD240" s="64"/>
      <c r="AVE240" s="64"/>
      <c r="AVF240" s="64"/>
      <c r="AVG240" s="64"/>
      <c r="AVH240" s="64"/>
      <c r="AVI240" s="64"/>
      <c r="AVJ240" s="64"/>
      <c r="AVK240" s="64"/>
      <c r="AVL240" s="64"/>
      <c r="AVM240" s="64"/>
      <c r="AVN240" s="64"/>
      <c r="AVO240" s="64"/>
      <c r="AVP240" s="64"/>
      <c r="AVQ240" s="64"/>
      <c r="AVR240" s="64"/>
      <c r="AVS240" s="64"/>
      <c r="AVT240" s="64"/>
      <c r="AVU240" s="64"/>
      <c r="AVV240" s="64"/>
      <c r="AVW240" s="64"/>
      <c r="AVX240" s="64"/>
      <c r="AVY240" s="64"/>
      <c r="AVZ240" s="64"/>
      <c r="AWA240" s="64"/>
      <c r="AWB240" s="64"/>
      <c r="AWC240" s="64"/>
      <c r="AWD240" s="64"/>
      <c r="AWE240" s="64"/>
      <c r="AWF240" s="64"/>
      <c r="AWG240" s="64"/>
      <c r="AWH240" s="64"/>
      <c r="AWI240" s="64"/>
      <c r="AWJ240" s="64"/>
      <c r="AWK240" s="64"/>
      <c r="AWL240" s="64"/>
      <c r="AWM240" s="64"/>
      <c r="AWN240" s="64"/>
      <c r="AWO240" s="64"/>
      <c r="AWP240" s="64"/>
      <c r="AWQ240" s="64"/>
      <c r="AWR240" s="64"/>
      <c r="AWS240" s="64"/>
      <c r="AWT240" s="64"/>
      <c r="AWU240" s="64"/>
      <c r="AWV240" s="64"/>
      <c r="AWW240" s="64"/>
      <c r="AWX240" s="64"/>
      <c r="AWY240" s="64"/>
      <c r="AWZ240" s="64"/>
      <c r="AXA240" s="64"/>
      <c r="AXB240" s="64"/>
      <c r="AXC240" s="64"/>
      <c r="AXD240" s="64"/>
      <c r="AXE240" s="64"/>
      <c r="AXF240" s="64"/>
      <c r="AXG240" s="64"/>
      <c r="AXH240" s="64"/>
      <c r="AXI240" s="64"/>
      <c r="AXJ240" s="64"/>
      <c r="AXK240" s="64"/>
      <c r="AXL240" s="64"/>
      <c r="AXM240" s="64"/>
      <c r="AXN240" s="64"/>
      <c r="AXO240" s="64"/>
      <c r="AXP240" s="64"/>
      <c r="AXQ240" s="64"/>
      <c r="AXR240" s="64"/>
      <c r="AXS240" s="64"/>
      <c r="AXT240" s="64"/>
      <c r="AXU240" s="64"/>
      <c r="AXV240" s="64"/>
      <c r="AXW240" s="64"/>
      <c r="AXX240" s="64"/>
      <c r="AXY240" s="64"/>
      <c r="AXZ240" s="64"/>
      <c r="AYA240" s="64"/>
      <c r="AYB240" s="64"/>
      <c r="AYC240" s="64"/>
      <c r="AYD240" s="64"/>
      <c r="AYE240" s="64"/>
      <c r="AYF240" s="64"/>
      <c r="AYG240" s="64"/>
      <c r="AYH240" s="64"/>
      <c r="AYI240" s="64"/>
      <c r="AYJ240" s="64"/>
      <c r="AYK240" s="64"/>
      <c r="AYL240" s="64"/>
      <c r="AYM240" s="64"/>
      <c r="AYN240" s="64"/>
      <c r="AYO240" s="64"/>
      <c r="AYP240" s="64"/>
      <c r="AYQ240" s="64"/>
      <c r="AYR240" s="64"/>
      <c r="AYS240" s="64"/>
      <c r="AYT240" s="64"/>
      <c r="AYU240" s="64"/>
      <c r="AYV240" s="64"/>
      <c r="AYW240" s="64"/>
      <c r="AYX240" s="64"/>
      <c r="AYY240" s="64"/>
      <c r="AYZ240" s="64"/>
      <c r="AZA240" s="64"/>
      <c r="AZB240" s="64"/>
      <c r="AZC240" s="64"/>
      <c r="AZD240" s="64"/>
      <c r="AZE240" s="64"/>
      <c r="AZF240" s="64"/>
      <c r="AZG240" s="64"/>
      <c r="AZH240" s="64"/>
      <c r="AZI240" s="64"/>
      <c r="AZJ240" s="64"/>
      <c r="AZK240" s="64"/>
      <c r="AZL240" s="64"/>
      <c r="AZM240" s="64"/>
      <c r="AZN240" s="64"/>
      <c r="AZO240" s="64"/>
      <c r="AZP240" s="64"/>
      <c r="AZQ240" s="64"/>
      <c r="AZR240" s="64"/>
      <c r="AZS240" s="64"/>
      <c r="AZT240" s="64"/>
      <c r="AZU240" s="64"/>
      <c r="AZV240" s="64"/>
      <c r="AZW240" s="64"/>
      <c r="AZX240" s="64"/>
      <c r="AZY240" s="64"/>
      <c r="AZZ240" s="64"/>
      <c r="BAA240" s="64"/>
      <c r="BAB240" s="64"/>
      <c r="BAC240" s="64"/>
      <c r="BAD240" s="64"/>
      <c r="BAE240" s="64"/>
      <c r="BAF240" s="64"/>
      <c r="BAG240" s="64"/>
      <c r="BAH240" s="64"/>
      <c r="BAI240" s="64"/>
      <c r="BAJ240" s="64"/>
      <c r="BAK240" s="64"/>
      <c r="BAL240" s="64"/>
      <c r="BAM240" s="64"/>
      <c r="BAN240" s="64"/>
      <c r="BAO240" s="64"/>
      <c r="BAP240" s="64"/>
      <c r="BAQ240" s="64"/>
      <c r="BAR240" s="64"/>
      <c r="BAS240" s="64"/>
      <c r="BAT240" s="64"/>
      <c r="BAU240" s="64"/>
      <c r="BAV240" s="64"/>
      <c r="BAW240" s="64"/>
      <c r="BAX240" s="64"/>
      <c r="BAY240" s="64"/>
      <c r="BAZ240" s="64"/>
      <c r="BBA240" s="64"/>
      <c r="BBB240" s="64"/>
      <c r="BBC240" s="64"/>
      <c r="BBD240" s="64"/>
      <c r="BBE240" s="64"/>
      <c r="BBF240" s="64"/>
      <c r="BBG240" s="64"/>
      <c r="BBH240" s="64"/>
      <c r="BBI240" s="64"/>
      <c r="BBJ240" s="64"/>
      <c r="BBK240" s="64"/>
      <c r="BBL240" s="64"/>
      <c r="BBM240" s="64"/>
      <c r="BBN240" s="64"/>
      <c r="BBO240" s="64"/>
      <c r="BBP240" s="64"/>
      <c r="BBQ240" s="64"/>
      <c r="BBR240" s="64"/>
      <c r="BBS240" s="64"/>
      <c r="BBT240" s="64"/>
      <c r="BBU240" s="64"/>
      <c r="BBV240" s="64"/>
      <c r="BBW240" s="64"/>
      <c r="BBX240" s="64"/>
      <c r="BBY240" s="64"/>
      <c r="BBZ240" s="64"/>
      <c r="BCA240" s="64"/>
      <c r="BCB240" s="64"/>
      <c r="BCC240" s="64"/>
      <c r="BCD240" s="64"/>
      <c r="BCE240" s="64"/>
      <c r="BCF240" s="64"/>
      <c r="BCG240" s="64"/>
      <c r="BCH240" s="64"/>
      <c r="BCI240" s="64"/>
      <c r="BCJ240" s="64"/>
      <c r="BCK240" s="64"/>
      <c r="BCL240" s="64"/>
      <c r="BCM240" s="64"/>
      <c r="BCN240" s="64"/>
      <c r="BCO240" s="64"/>
      <c r="BCP240" s="64"/>
      <c r="BCQ240" s="64"/>
      <c r="BCR240" s="64"/>
      <c r="BCS240" s="64"/>
      <c r="BCT240" s="64"/>
      <c r="BCU240" s="64"/>
      <c r="BCV240" s="64"/>
      <c r="BCW240" s="64"/>
      <c r="BCX240" s="64"/>
      <c r="BCY240" s="64"/>
      <c r="BCZ240" s="64"/>
      <c r="BDA240" s="64"/>
      <c r="BDB240" s="64"/>
      <c r="BDC240" s="64"/>
      <c r="BDD240" s="64"/>
      <c r="BDE240" s="64"/>
      <c r="BDF240" s="64"/>
      <c r="BDG240" s="64"/>
      <c r="BDH240" s="64"/>
      <c r="BDI240" s="64"/>
      <c r="BDJ240" s="64"/>
      <c r="BDK240" s="64"/>
      <c r="BDL240" s="64"/>
      <c r="BDM240" s="64"/>
      <c r="BDN240" s="64"/>
      <c r="BDO240" s="64"/>
      <c r="BDP240" s="64"/>
      <c r="BDQ240" s="64"/>
      <c r="BDR240" s="64"/>
      <c r="BDS240" s="64"/>
      <c r="BDT240" s="64"/>
      <c r="BDU240" s="64"/>
      <c r="BDV240" s="64"/>
      <c r="BDW240" s="64"/>
      <c r="BDX240" s="64"/>
      <c r="BDY240" s="64"/>
      <c r="BDZ240" s="64"/>
      <c r="BEA240" s="64"/>
      <c r="BEB240" s="64"/>
      <c r="BEC240" s="64"/>
      <c r="BED240" s="64"/>
      <c r="BEE240" s="64"/>
      <c r="BEF240" s="64"/>
      <c r="BEG240" s="64"/>
      <c r="BEH240" s="64"/>
      <c r="BEI240" s="64"/>
      <c r="BEJ240" s="64"/>
      <c r="BEK240" s="64"/>
      <c r="BEL240" s="64"/>
      <c r="BEM240" s="64"/>
      <c r="BEN240" s="64"/>
      <c r="BEO240" s="64"/>
      <c r="BEP240" s="64"/>
      <c r="BEQ240" s="64"/>
      <c r="BER240" s="64"/>
      <c r="BES240" s="64"/>
      <c r="BET240" s="64"/>
      <c r="BEU240" s="64"/>
      <c r="BEV240" s="64"/>
      <c r="BEW240" s="64"/>
      <c r="BEX240" s="64"/>
      <c r="BEY240" s="64"/>
      <c r="BEZ240" s="64"/>
      <c r="BFA240" s="64"/>
      <c r="BFB240" s="64"/>
      <c r="BFC240" s="64"/>
      <c r="BFD240" s="64"/>
      <c r="BFE240" s="64"/>
      <c r="BFF240" s="64"/>
      <c r="BFG240" s="64"/>
      <c r="BFH240" s="64"/>
      <c r="BFI240" s="64"/>
      <c r="BFJ240" s="64"/>
      <c r="BFK240" s="64"/>
      <c r="BFL240" s="64"/>
      <c r="BFM240" s="64"/>
      <c r="BFN240" s="64"/>
      <c r="BFO240" s="64"/>
      <c r="BFP240" s="64"/>
      <c r="BFQ240" s="64"/>
      <c r="BFR240" s="64"/>
      <c r="BFS240" s="64"/>
      <c r="BFT240" s="64"/>
      <c r="BFU240" s="64"/>
      <c r="BFV240" s="64"/>
      <c r="BFW240" s="64"/>
      <c r="BFX240" s="64"/>
      <c r="BFY240" s="64"/>
      <c r="BFZ240" s="64"/>
      <c r="BGA240" s="64"/>
      <c r="BGB240" s="64"/>
      <c r="BGC240" s="64"/>
      <c r="BGD240" s="64"/>
      <c r="BGE240" s="64"/>
      <c r="BGF240" s="64"/>
      <c r="BGG240" s="64"/>
      <c r="BGH240" s="64"/>
      <c r="BGI240" s="64"/>
      <c r="BGJ240" s="64"/>
      <c r="BGK240" s="64"/>
      <c r="BGL240" s="64"/>
      <c r="BGM240" s="64"/>
      <c r="BGN240" s="64"/>
      <c r="BGO240" s="64"/>
      <c r="BGP240" s="64"/>
      <c r="BGQ240" s="64"/>
      <c r="BGR240" s="64"/>
      <c r="BGS240" s="64"/>
      <c r="BGT240" s="64"/>
      <c r="BGU240" s="64"/>
      <c r="BGV240" s="64"/>
      <c r="BGW240" s="64"/>
      <c r="BGX240" s="64"/>
      <c r="BGY240" s="64"/>
      <c r="BGZ240" s="64"/>
      <c r="BHA240" s="64"/>
      <c r="BHB240" s="64"/>
      <c r="BHC240" s="64"/>
      <c r="BHD240" s="64"/>
      <c r="BHE240" s="64"/>
      <c r="BHF240" s="64"/>
      <c r="BHG240" s="64"/>
      <c r="BHH240" s="64"/>
      <c r="BHI240" s="64"/>
      <c r="BHJ240" s="64"/>
      <c r="BHK240" s="64"/>
      <c r="BHL240" s="64"/>
      <c r="BHM240" s="64"/>
      <c r="BHN240" s="64"/>
      <c r="BHO240" s="64"/>
      <c r="BHP240" s="64"/>
      <c r="BHQ240" s="64"/>
      <c r="BHR240" s="64"/>
      <c r="BHS240" s="64"/>
      <c r="BHT240" s="64"/>
      <c r="BHU240" s="64"/>
      <c r="BHV240" s="64"/>
      <c r="BHW240" s="64"/>
      <c r="BHX240" s="64"/>
      <c r="BHY240" s="64"/>
      <c r="BHZ240" s="64"/>
      <c r="BIA240" s="64"/>
      <c r="BIB240" s="64"/>
      <c r="BIC240" s="64"/>
      <c r="BID240" s="64"/>
      <c r="BIE240" s="64"/>
      <c r="BIF240" s="64"/>
      <c r="BIG240" s="64"/>
      <c r="BIH240" s="64"/>
      <c r="BII240" s="64"/>
      <c r="BIJ240" s="64"/>
      <c r="BIK240" s="64"/>
      <c r="BIL240" s="64"/>
      <c r="BIM240" s="64"/>
      <c r="BIN240" s="64"/>
      <c r="BIO240" s="64"/>
      <c r="BIP240" s="64"/>
      <c r="BIQ240" s="64"/>
      <c r="BIR240" s="64"/>
      <c r="BIS240" s="64"/>
      <c r="BIT240" s="64"/>
      <c r="BIU240" s="64"/>
      <c r="BIV240" s="64"/>
      <c r="BIW240" s="64"/>
      <c r="BIX240" s="64"/>
      <c r="BIY240" s="64"/>
      <c r="BIZ240" s="64"/>
      <c r="BJA240" s="64"/>
      <c r="BJB240" s="64"/>
      <c r="BJC240" s="64"/>
      <c r="BJD240" s="64"/>
      <c r="BJE240" s="64"/>
      <c r="BJF240" s="64"/>
      <c r="BJG240" s="64"/>
      <c r="BJH240" s="64"/>
      <c r="BJI240" s="64"/>
      <c r="BJJ240" s="64"/>
      <c r="BJK240" s="64"/>
      <c r="BJL240" s="64"/>
      <c r="BJM240" s="64"/>
      <c r="BJN240" s="64"/>
      <c r="BJO240" s="64"/>
      <c r="BJP240" s="64"/>
      <c r="BJQ240" s="64"/>
      <c r="BJR240" s="64"/>
      <c r="BJS240" s="64"/>
      <c r="BJT240" s="64"/>
      <c r="BJU240" s="64"/>
      <c r="BJV240" s="64"/>
      <c r="BJW240" s="64"/>
      <c r="BJX240" s="64"/>
      <c r="BJY240" s="64"/>
      <c r="BJZ240" s="64"/>
      <c r="BKA240" s="64"/>
      <c r="BKB240" s="64"/>
      <c r="BKC240" s="64"/>
      <c r="BKD240" s="64"/>
      <c r="BKE240" s="64"/>
      <c r="BKF240" s="64"/>
      <c r="BKG240" s="64"/>
      <c r="BKH240" s="64"/>
      <c r="BKI240" s="64"/>
      <c r="BKJ240" s="64"/>
      <c r="BKK240" s="64"/>
      <c r="BKL240" s="64"/>
      <c r="BKM240" s="64"/>
      <c r="BKN240" s="64"/>
      <c r="BKO240" s="64"/>
      <c r="BKP240" s="64"/>
      <c r="BKQ240" s="64"/>
      <c r="BKR240" s="64"/>
      <c r="BKS240" s="64"/>
      <c r="BKT240" s="64"/>
      <c r="BKU240" s="64"/>
      <c r="BKV240" s="64"/>
      <c r="BKW240" s="64"/>
      <c r="BKX240" s="64"/>
      <c r="BKY240" s="64"/>
      <c r="BKZ240" s="64"/>
      <c r="BLA240" s="64"/>
      <c r="BLB240" s="64"/>
      <c r="BLC240" s="64"/>
      <c r="BLD240" s="64"/>
      <c r="BLE240" s="64"/>
      <c r="BLF240" s="64"/>
      <c r="BLG240" s="64"/>
      <c r="BLH240" s="64"/>
      <c r="BLI240" s="64"/>
      <c r="BLJ240" s="64"/>
      <c r="BLK240" s="64"/>
      <c r="BLL240" s="64"/>
      <c r="BLM240" s="64"/>
      <c r="BLN240" s="64"/>
      <c r="BLO240" s="64"/>
      <c r="BLP240" s="64"/>
      <c r="BLQ240" s="64"/>
      <c r="BLR240" s="64"/>
      <c r="BLS240" s="64"/>
      <c r="BLT240" s="64"/>
      <c r="BLU240" s="64"/>
      <c r="BLV240" s="64"/>
      <c r="BLW240" s="64"/>
      <c r="BLX240" s="64"/>
      <c r="BLY240" s="64"/>
      <c r="BLZ240" s="64"/>
      <c r="BMA240" s="64"/>
      <c r="BMB240" s="64"/>
      <c r="BMC240" s="64"/>
      <c r="BMD240" s="64"/>
      <c r="BME240" s="64"/>
      <c r="BMF240" s="64"/>
      <c r="BMG240" s="64"/>
      <c r="BMH240" s="64"/>
      <c r="BMI240" s="64"/>
      <c r="BMJ240" s="64"/>
      <c r="BMK240" s="64"/>
      <c r="BML240" s="64"/>
      <c r="BMM240" s="64"/>
      <c r="BMN240" s="64"/>
      <c r="BMO240" s="64"/>
      <c r="BMP240" s="64"/>
      <c r="BMQ240" s="64"/>
      <c r="BMR240" s="64"/>
      <c r="BMS240" s="64"/>
      <c r="BMT240" s="64"/>
      <c r="BMU240" s="64"/>
      <c r="BMV240" s="64"/>
      <c r="BMW240" s="64"/>
      <c r="BMX240" s="64"/>
      <c r="BMY240" s="64"/>
      <c r="BMZ240" s="64"/>
      <c r="BNA240" s="64"/>
      <c r="BNB240" s="64"/>
      <c r="BNC240" s="64"/>
      <c r="BND240" s="64"/>
      <c r="BNE240" s="64"/>
      <c r="BNF240" s="64"/>
      <c r="BNG240" s="64"/>
      <c r="BNH240" s="64"/>
      <c r="BNI240" s="64"/>
      <c r="BNJ240" s="64"/>
      <c r="BNK240" s="64"/>
      <c r="BNL240" s="64"/>
      <c r="BNM240" s="64"/>
      <c r="BNN240" s="64"/>
      <c r="BNO240" s="64"/>
      <c r="BNP240" s="64"/>
      <c r="BNQ240" s="64"/>
      <c r="BNR240" s="64"/>
      <c r="BNS240" s="64"/>
      <c r="BNT240" s="64"/>
      <c r="BNU240" s="64"/>
      <c r="BNV240" s="64"/>
      <c r="BNW240" s="64"/>
      <c r="BNX240" s="64"/>
      <c r="BNY240" s="64"/>
      <c r="BNZ240" s="64"/>
      <c r="BOA240" s="64"/>
      <c r="BOB240" s="64"/>
      <c r="BOC240" s="64"/>
      <c r="BOD240" s="64"/>
      <c r="BOE240" s="64"/>
      <c r="BOF240" s="64"/>
      <c r="BOG240" s="64"/>
      <c r="BOH240" s="64"/>
      <c r="BOI240" s="64"/>
      <c r="BOJ240" s="64"/>
      <c r="BOK240" s="64"/>
      <c r="BOL240" s="64"/>
      <c r="BOM240" s="64"/>
      <c r="BON240" s="64"/>
      <c r="BOO240" s="64"/>
      <c r="BOP240" s="64"/>
      <c r="BOQ240" s="64"/>
      <c r="BOR240" s="64"/>
      <c r="BOS240" s="64"/>
      <c r="BOT240" s="64"/>
      <c r="BOU240" s="64"/>
      <c r="BOV240" s="64"/>
      <c r="BOW240" s="64"/>
      <c r="BOX240" s="64"/>
      <c r="BOY240" s="64"/>
      <c r="BOZ240" s="64"/>
      <c r="BPA240" s="64"/>
      <c r="BPB240" s="64"/>
      <c r="BPC240" s="64"/>
      <c r="BPD240" s="64"/>
      <c r="BPE240" s="64"/>
      <c r="BPF240" s="64"/>
      <c r="BPG240" s="64"/>
      <c r="BPH240" s="64"/>
      <c r="BPI240" s="64"/>
      <c r="BPJ240" s="64"/>
      <c r="BPK240" s="64"/>
      <c r="BPL240" s="64"/>
      <c r="BPM240" s="64"/>
      <c r="BPN240" s="64"/>
      <c r="BPO240" s="64"/>
      <c r="BPP240" s="64"/>
      <c r="BPQ240" s="64"/>
      <c r="BPR240" s="64"/>
      <c r="BPS240" s="64"/>
      <c r="BPT240" s="64"/>
      <c r="BPU240" s="64"/>
      <c r="BPV240" s="64"/>
      <c r="BPW240" s="64"/>
      <c r="BPX240" s="64"/>
      <c r="BPY240" s="64"/>
      <c r="BPZ240" s="64"/>
      <c r="BQA240" s="64"/>
      <c r="BQB240" s="64"/>
      <c r="BQC240" s="64"/>
      <c r="BQD240" s="64"/>
      <c r="BQE240" s="64"/>
      <c r="BQF240" s="64"/>
      <c r="BQG240" s="64"/>
      <c r="BQH240" s="64"/>
      <c r="BQI240" s="64"/>
      <c r="BQJ240" s="64"/>
      <c r="BQK240" s="64"/>
      <c r="BQL240" s="64"/>
      <c r="BQM240" s="64"/>
      <c r="BQN240" s="64"/>
      <c r="BQO240" s="64"/>
      <c r="BQP240" s="64"/>
      <c r="BQQ240" s="64"/>
      <c r="BQR240" s="64"/>
      <c r="BQS240" s="64"/>
      <c r="BQT240" s="64"/>
      <c r="BQU240" s="64"/>
      <c r="BQV240" s="64"/>
      <c r="BQW240" s="64"/>
      <c r="BQX240" s="64"/>
      <c r="BQY240" s="64"/>
      <c r="BQZ240" s="64"/>
      <c r="BRA240" s="64"/>
      <c r="BRB240" s="64"/>
      <c r="BRC240" s="64"/>
      <c r="BRD240" s="64"/>
      <c r="BRE240" s="64"/>
      <c r="BRF240" s="64"/>
      <c r="BRG240" s="64"/>
      <c r="BRH240" s="64"/>
      <c r="BRI240" s="64"/>
      <c r="BRJ240" s="64"/>
      <c r="BRK240" s="64"/>
      <c r="BRL240" s="64"/>
      <c r="BRM240" s="64"/>
      <c r="BRN240" s="64"/>
      <c r="BRO240" s="64"/>
      <c r="BRP240" s="64"/>
      <c r="BRQ240" s="64"/>
      <c r="BRR240" s="64"/>
      <c r="BRS240" s="64"/>
      <c r="BRT240" s="64"/>
      <c r="BRU240" s="64"/>
      <c r="BRV240" s="64"/>
      <c r="BRW240" s="64"/>
      <c r="BRX240" s="64"/>
      <c r="BRY240" s="64"/>
      <c r="BRZ240" s="64"/>
      <c r="BSA240" s="64"/>
      <c r="BSB240" s="64"/>
      <c r="BSC240" s="64"/>
      <c r="BSD240" s="64"/>
      <c r="BSE240" s="64"/>
      <c r="BSF240" s="64"/>
      <c r="BSG240" s="64"/>
      <c r="BSH240" s="64"/>
      <c r="BSI240" s="64"/>
      <c r="BSJ240" s="64"/>
      <c r="BSK240" s="64"/>
      <c r="BSL240" s="64"/>
      <c r="BSM240" s="64"/>
      <c r="BSN240" s="64"/>
      <c r="BSO240" s="64"/>
      <c r="BSP240" s="64"/>
      <c r="BSQ240" s="64"/>
      <c r="BSR240" s="64"/>
      <c r="BSS240" s="64"/>
      <c r="BST240" s="64"/>
      <c r="BSU240" s="64"/>
      <c r="BSV240" s="64"/>
      <c r="BSW240" s="64"/>
      <c r="BSX240" s="64"/>
      <c r="BSY240" s="64"/>
      <c r="BSZ240" s="64"/>
      <c r="BTA240" s="64"/>
      <c r="BTB240" s="64"/>
      <c r="BTC240" s="64"/>
      <c r="BTD240" s="64"/>
      <c r="BTE240" s="64"/>
      <c r="BTF240" s="64"/>
      <c r="BTG240" s="64"/>
      <c r="BTH240" s="64"/>
      <c r="BTI240" s="64"/>
      <c r="BTJ240" s="64"/>
      <c r="BTK240" s="64"/>
      <c r="BTL240" s="64"/>
      <c r="BTM240" s="64"/>
      <c r="BTN240" s="64"/>
      <c r="BTO240" s="64"/>
      <c r="BTP240" s="64"/>
      <c r="BTQ240" s="64"/>
      <c r="BTR240" s="64"/>
      <c r="BTS240" s="64"/>
      <c r="BTT240" s="64"/>
      <c r="BTU240" s="64"/>
      <c r="BTV240" s="64"/>
      <c r="BTW240" s="64"/>
      <c r="BTX240" s="64"/>
      <c r="BTY240" s="64"/>
      <c r="BTZ240" s="64"/>
      <c r="BUA240" s="64"/>
      <c r="BUB240" s="64"/>
      <c r="BUC240" s="64"/>
      <c r="BUD240" s="64"/>
      <c r="BUE240" s="64"/>
      <c r="BUF240" s="64"/>
      <c r="BUG240" s="64"/>
      <c r="BUH240" s="64"/>
      <c r="BUI240" s="64"/>
      <c r="BUJ240" s="64"/>
      <c r="BUK240" s="64"/>
      <c r="BUL240" s="64"/>
      <c r="BUM240" s="64"/>
      <c r="BUN240" s="64"/>
      <c r="BUO240" s="64"/>
      <c r="BUP240" s="64"/>
      <c r="BUQ240" s="64"/>
      <c r="BUR240" s="64"/>
      <c r="BUS240" s="64"/>
      <c r="BUT240" s="64"/>
      <c r="BUU240" s="64"/>
      <c r="BUV240" s="64"/>
      <c r="BUW240" s="64"/>
      <c r="BUX240" s="64"/>
      <c r="BUY240" s="64"/>
      <c r="BUZ240" s="64"/>
      <c r="BVA240" s="64"/>
      <c r="BVB240" s="64"/>
      <c r="BVC240" s="64"/>
      <c r="BVD240" s="64"/>
      <c r="BVE240" s="64"/>
      <c r="BVF240" s="64"/>
      <c r="BVG240" s="64"/>
      <c r="BVH240" s="64"/>
      <c r="BVI240" s="64"/>
      <c r="BVJ240" s="64"/>
      <c r="BVK240" s="64"/>
      <c r="BVL240" s="64"/>
      <c r="BVM240" s="64"/>
      <c r="BVN240" s="64"/>
      <c r="BVO240" s="64"/>
      <c r="BVP240" s="64"/>
      <c r="BVQ240" s="64"/>
      <c r="BVR240" s="64"/>
      <c r="BVS240" s="64"/>
      <c r="BVT240" s="64"/>
      <c r="BVU240" s="64"/>
      <c r="BVV240" s="64"/>
      <c r="BVW240" s="64"/>
      <c r="BVX240" s="64"/>
      <c r="BVY240" s="64"/>
      <c r="BVZ240" s="64"/>
      <c r="BWA240" s="64"/>
      <c r="BWB240" s="64"/>
      <c r="BWC240" s="64"/>
      <c r="BWD240" s="64"/>
      <c r="BWE240" s="64"/>
      <c r="BWF240" s="64"/>
      <c r="BWG240" s="64"/>
      <c r="BWH240" s="64"/>
      <c r="BWI240" s="64"/>
      <c r="BWJ240" s="64"/>
      <c r="BWK240" s="64"/>
      <c r="BWL240" s="64"/>
      <c r="BWM240" s="64"/>
      <c r="BWN240" s="64"/>
      <c r="BWO240" s="64"/>
      <c r="BWP240" s="64"/>
      <c r="BWQ240" s="64"/>
      <c r="BWR240" s="64"/>
      <c r="BWS240" s="64"/>
      <c r="BWT240" s="64"/>
      <c r="BWU240" s="64"/>
      <c r="BWV240" s="64"/>
      <c r="BWW240" s="64"/>
      <c r="BWX240" s="64"/>
      <c r="BWY240" s="64"/>
      <c r="BWZ240" s="64"/>
      <c r="BXA240" s="64"/>
      <c r="BXB240" s="64"/>
      <c r="BXC240" s="64"/>
      <c r="BXD240" s="64"/>
      <c r="BXE240" s="64"/>
      <c r="BXF240" s="64"/>
      <c r="BXG240" s="64"/>
      <c r="BXH240" s="64"/>
      <c r="BXI240" s="64"/>
      <c r="BXJ240" s="64"/>
      <c r="BXK240" s="64"/>
      <c r="BXL240" s="64"/>
      <c r="BXM240" s="64"/>
      <c r="BXN240" s="64"/>
      <c r="BXO240" s="64"/>
      <c r="BXP240" s="64"/>
      <c r="BXQ240" s="64"/>
      <c r="BXR240" s="64"/>
      <c r="BXS240" s="64"/>
      <c r="BXT240" s="64"/>
      <c r="BXU240" s="64"/>
      <c r="BXV240" s="64"/>
      <c r="BXW240" s="64"/>
      <c r="BXX240" s="64"/>
      <c r="BXY240" s="64"/>
      <c r="BXZ240" s="64"/>
      <c r="BYA240" s="64"/>
      <c r="BYB240" s="64"/>
      <c r="BYC240" s="64"/>
      <c r="BYD240" s="64"/>
      <c r="BYE240" s="64"/>
      <c r="BYF240" s="64"/>
      <c r="BYG240" s="64"/>
      <c r="BYH240" s="64"/>
      <c r="BYI240" s="64"/>
      <c r="BYJ240" s="64"/>
      <c r="BYK240" s="64"/>
      <c r="BYL240" s="64"/>
      <c r="BYM240" s="64"/>
      <c r="BYN240" s="64"/>
      <c r="BYO240" s="64"/>
      <c r="BYP240" s="64"/>
      <c r="BYQ240" s="64"/>
      <c r="BYR240" s="64"/>
      <c r="BYS240" s="64"/>
      <c r="BYT240" s="64"/>
      <c r="BYU240" s="64"/>
      <c r="BYV240" s="64"/>
      <c r="BYW240" s="64"/>
      <c r="BYX240" s="64"/>
      <c r="BYY240" s="64"/>
      <c r="BYZ240" s="64"/>
      <c r="BZA240" s="64"/>
      <c r="BZB240" s="64"/>
      <c r="BZC240" s="64"/>
      <c r="BZD240" s="64"/>
      <c r="BZE240" s="64"/>
      <c r="BZF240" s="64"/>
      <c r="BZG240" s="64"/>
      <c r="BZH240" s="64"/>
      <c r="BZI240" s="64"/>
      <c r="BZJ240" s="64"/>
      <c r="BZK240" s="64"/>
      <c r="BZL240" s="64"/>
      <c r="BZM240" s="64"/>
      <c r="BZN240" s="64"/>
      <c r="BZO240" s="64"/>
      <c r="BZP240" s="64"/>
      <c r="BZQ240" s="64"/>
      <c r="BZR240" s="64"/>
      <c r="BZS240" s="64"/>
      <c r="BZT240" s="64"/>
      <c r="BZU240" s="64"/>
      <c r="BZV240" s="64"/>
      <c r="BZW240" s="64"/>
      <c r="BZX240" s="64"/>
      <c r="BZY240" s="64"/>
      <c r="BZZ240" s="64"/>
      <c r="CAA240" s="64"/>
      <c r="CAB240" s="64"/>
      <c r="CAC240" s="64"/>
      <c r="CAD240" s="64"/>
      <c r="CAE240" s="64"/>
      <c r="CAF240" s="64"/>
      <c r="CAG240" s="64"/>
      <c r="CAH240" s="64"/>
      <c r="CAI240" s="64"/>
      <c r="CAJ240" s="64"/>
      <c r="CAK240" s="64"/>
      <c r="CAL240" s="64"/>
      <c r="CAM240" s="64"/>
      <c r="CAN240" s="64"/>
      <c r="CAO240" s="64"/>
      <c r="CAP240" s="64"/>
      <c r="CAQ240" s="64"/>
      <c r="CAR240" s="64"/>
      <c r="CAS240" s="64"/>
      <c r="CAT240" s="64"/>
      <c r="CAU240" s="64"/>
      <c r="CAV240" s="64"/>
      <c r="CAW240" s="64"/>
      <c r="CAX240" s="64"/>
      <c r="CAY240" s="64"/>
      <c r="CAZ240" s="64"/>
      <c r="CBA240" s="64"/>
      <c r="CBB240" s="64"/>
      <c r="CBC240" s="64"/>
      <c r="CBD240" s="64"/>
      <c r="CBE240" s="64"/>
      <c r="CBF240" s="64"/>
      <c r="CBG240" s="64"/>
      <c r="CBH240" s="64"/>
      <c r="CBI240" s="64"/>
      <c r="CBJ240" s="64"/>
      <c r="CBK240" s="64"/>
      <c r="CBL240" s="64"/>
      <c r="CBM240" s="64"/>
      <c r="CBN240" s="64"/>
      <c r="CBO240" s="64"/>
      <c r="CBP240" s="64"/>
      <c r="CBQ240" s="64"/>
      <c r="CBR240" s="64"/>
      <c r="CBS240" s="64"/>
      <c r="CBT240" s="64"/>
      <c r="CBU240" s="64"/>
      <c r="CBV240" s="64"/>
      <c r="CBW240" s="64"/>
      <c r="CBX240" s="64"/>
      <c r="CBY240" s="64"/>
      <c r="CBZ240" s="64"/>
      <c r="CCA240" s="64"/>
      <c r="CCB240" s="64"/>
      <c r="CCC240" s="64"/>
      <c r="CCD240" s="64"/>
      <c r="CCE240" s="64"/>
      <c r="CCF240" s="64"/>
      <c r="CCG240" s="64"/>
      <c r="CCH240" s="64"/>
      <c r="CCI240" s="64"/>
      <c r="CCJ240" s="64"/>
      <c r="CCK240" s="64"/>
      <c r="CCL240" s="64"/>
      <c r="CCM240" s="64"/>
      <c r="CCN240" s="64"/>
      <c r="CCO240" s="64"/>
      <c r="CCP240" s="64"/>
      <c r="CCQ240" s="64"/>
      <c r="CCR240" s="64"/>
      <c r="CCS240" s="64"/>
      <c r="CCT240" s="64"/>
      <c r="CCU240" s="64"/>
      <c r="CCV240" s="64"/>
      <c r="CCW240" s="64"/>
      <c r="CCX240" s="64"/>
      <c r="CCY240" s="64"/>
      <c r="CCZ240" s="64"/>
      <c r="CDA240" s="64"/>
      <c r="CDB240" s="64"/>
      <c r="CDC240" s="64"/>
      <c r="CDD240" s="64"/>
      <c r="CDE240" s="64"/>
      <c r="CDF240" s="64"/>
      <c r="CDG240" s="64"/>
      <c r="CDH240" s="64"/>
      <c r="CDI240" s="64"/>
      <c r="CDJ240" s="64"/>
      <c r="CDK240" s="64"/>
      <c r="CDL240" s="64"/>
      <c r="CDM240" s="64"/>
      <c r="CDN240" s="64"/>
      <c r="CDO240" s="64"/>
      <c r="CDP240" s="64"/>
      <c r="CDQ240" s="64"/>
      <c r="CDR240" s="64"/>
      <c r="CDS240" s="64"/>
      <c r="CDT240" s="64"/>
      <c r="CDU240" s="64"/>
      <c r="CDV240" s="64"/>
      <c r="CDW240" s="64"/>
      <c r="CDX240" s="64"/>
      <c r="CDY240" s="64"/>
      <c r="CDZ240" s="64"/>
      <c r="CEA240" s="64"/>
      <c r="CEB240" s="64"/>
      <c r="CEC240" s="64"/>
      <c r="CED240" s="64"/>
      <c r="CEE240" s="64"/>
      <c r="CEF240" s="64"/>
      <c r="CEG240" s="64"/>
      <c r="CEH240" s="64"/>
      <c r="CEI240" s="64"/>
      <c r="CEJ240" s="64"/>
      <c r="CEK240" s="64"/>
      <c r="CEL240" s="64"/>
      <c r="CEM240" s="64"/>
      <c r="CEN240" s="64"/>
      <c r="CEO240" s="64"/>
      <c r="CEP240" s="64"/>
      <c r="CEQ240" s="64"/>
      <c r="CER240" s="64"/>
      <c r="CES240" s="64"/>
      <c r="CET240" s="64"/>
      <c r="CEU240" s="64"/>
      <c r="CEV240" s="64"/>
      <c r="CEW240" s="64"/>
      <c r="CEX240" s="64"/>
      <c r="CEY240" s="64"/>
      <c r="CEZ240" s="64"/>
      <c r="CFA240" s="64"/>
      <c r="CFB240" s="64"/>
      <c r="CFC240" s="64"/>
      <c r="CFD240" s="64"/>
      <c r="CFE240" s="64"/>
      <c r="CFF240" s="64"/>
      <c r="CFG240" s="64"/>
      <c r="CFH240" s="64"/>
      <c r="CFI240" s="64"/>
      <c r="CFJ240" s="64"/>
      <c r="CFK240" s="64"/>
      <c r="CFL240" s="64"/>
      <c r="CFM240" s="64"/>
      <c r="CFN240" s="64"/>
      <c r="CFO240" s="64"/>
      <c r="CFP240" s="64"/>
      <c r="CFQ240" s="64"/>
      <c r="CFR240" s="64"/>
      <c r="CFS240" s="64"/>
      <c r="CFT240" s="64"/>
      <c r="CFU240" s="64"/>
      <c r="CFV240" s="64"/>
      <c r="CFW240" s="64"/>
      <c r="CFX240" s="64"/>
      <c r="CFY240" s="64"/>
      <c r="CFZ240" s="64"/>
      <c r="CGA240" s="64"/>
      <c r="CGB240" s="64"/>
      <c r="CGC240" s="64"/>
      <c r="CGD240" s="64"/>
      <c r="CGE240" s="64"/>
      <c r="CGF240" s="64"/>
      <c r="CGG240" s="64"/>
      <c r="CGH240" s="64"/>
      <c r="CGI240" s="64"/>
      <c r="CGJ240" s="64"/>
      <c r="CGK240" s="64"/>
      <c r="CGL240" s="64"/>
      <c r="CGM240" s="64"/>
      <c r="CGN240" s="64"/>
      <c r="CGO240" s="64"/>
      <c r="CGP240" s="64"/>
      <c r="CGQ240" s="64"/>
      <c r="CGR240" s="64"/>
      <c r="CGS240" s="64"/>
      <c r="CGT240" s="64"/>
      <c r="CGU240" s="64"/>
      <c r="CGV240" s="64"/>
      <c r="CGW240" s="64"/>
      <c r="CGX240" s="64"/>
      <c r="CGY240" s="64"/>
      <c r="CGZ240" s="64"/>
      <c r="CHA240" s="64"/>
      <c r="CHB240" s="64"/>
      <c r="CHC240" s="64"/>
      <c r="CHD240" s="64"/>
      <c r="CHE240" s="64"/>
      <c r="CHF240" s="64"/>
      <c r="CHG240" s="64"/>
      <c r="CHH240" s="64"/>
      <c r="CHI240" s="64"/>
      <c r="CHJ240" s="64"/>
      <c r="CHK240" s="64"/>
      <c r="CHL240" s="64"/>
      <c r="CHM240" s="64"/>
      <c r="CHN240" s="64"/>
      <c r="CHO240" s="64"/>
      <c r="CHP240" s="64"/>
      <c r="CHQ240" s="64"/>
      <c r="CHR240" s="64"/>
      <c r="CHS240" s="64"/>
      <c r="CHT240" s="64"/>
      <c r="CHU240" s="64"/>
      <c r="CHV240" s="64"/>
      <c r="CHW240" s="64"/>
      <c r="CHX240" s="64"/>
      <c r="CHY240" s="64"/>
      <c r="CHZ240" s="64"/>
      <c r="CIA240" s="64"/>
      <c r="CIB240" s="64"/>
      <c r="CIC240" s="64"/>
      <c r="CID240" s="64"/>
      <c r="CIE240" s="64"/>
      <c r="CIF240" s="64"/>
      <c r="CIG240" s="64"/>
      <c r="CIH240" s="64"/>
      <c r="CII240" s="64"/>
      <c r="CIJ240" s="64"/>
      <c r="CIK240" s="64"/>
      <c r="CIL240" s="64"/>
      <c r="CIM240" s="64"/>
      <c r="CIN240" s="64"/>
      <c r="CIO240" s="64"/>
      <c r="CIP240" s="64"/>
      <c r="CIQ240" s="64"/>
      <c r="CIR240" s="64"/>
      <c r="CIS240" s="64"/>
      <c r="CIT240" s="64"/>
      <c r="CIU240" s="64"/>
      <c r="CIV240" s="64"/>
      <c r="CIW240" s="64"/>
      <c r="CIX240" s="64"/>
      <c r="CIY240" s="64"/>
      <c r="CIZ240" s="64"/>
      <c r="CJA240" s="64"/>
      <c r="CJB240" s="64"/>
      <c r="CJC240" s="64"/>
      <c r="CJD240" s="64"/>
      <c r="CJE240" s="64"/>
      <c r="CJF240" s="64"/>
      <c r="CJG240" s="64"/>
      <c r="CJH240" s="64"/>
      <c r="CJI240" s="64"/>
      <c r="CJJ240" s="64"/>
      <c r="CJK240" s="64"/>
      <c r="CJL240" s="64"/>
      <c r="CJM240" s="64"/>
      <c r="CJN240" s="64"/>
      <c r="CJO240" s="64"/>
      <c r="CJP240" s="64"/>
      <c r="CJQ240" s="64"/>
      <c r="CJR240" s="64"/>
      <c r="CJS240" s="64"/>
      <c r="CJT240" s="64"/>
      <c r="CJU240" s="64"/>
      <c r="CJV240" s="64"/>
      <c r="CJW240" s="64"/>
      <c r="CJX240" s="64"/>
      <c r="CJY240" s="64"/>
      <c r="CJZ240" s="64"/>
      <c r="CKA240" s="64"/>
      <c r="CKB240" s="64"/>
      <c r="CKC240" s="64"/>
      <c r="CKD240" s="64"/>
      <c r="CKE240" s="64"/>
      <c r="CKF240" s="64"/>
      <c r="CKG240" s="64"/>
      <c r="CKH240" s="64"/>
      <c r="CKI240" s="64"/>
      <c r="CKJ240" s="64"/>
      <c r="CKK240" s="64"/>
      <c r="CKL240" s="64"/>
      <c r="CKM240" s="64"/>
      <c r="CKN240" s="64"/>
      <c r="CKO240" s="64"/>
      <c r="CKP240" s="64"/>
      <c r="CKQ240" s="64"/>
      <c r="CKR240" s="64"/>
      <c r="CKS240" s="64"/>
      <c r="CKT240" s="64"/>
      <c r="CKU240" s="64"/>
      <c r="CKV240" s="64"/>
      <c r="CKW240" s="64"/>
      <c r="CKX240" s="64"/>
      <c r="CKY240" s="64"/>
      <c r="CKZ240" s="64"/>
      <c r="CLA240" s="64"/>
      <c r="CLB240" s="64"/>
      <c r="CLC240" s="64"/>
      <c r="CLD240" s="64"/>
      <c r="CLE240" s="64"/>
      <c r="CLF240" s="64"/>
      <c r="CLG240" s="64"/>
      <c r="CLH240" s="64"/>
      <c r="CLI240" s="64"/>
      <c r="CLJ240" s="64"/>
      <c r="CLK240" s="64"/>
      <c r="CLL240" s="64"/>
      <c r="CLM240" s="64"/>
      <c r="CLN240" s="64"/>
      <c r="CLO240" s="64"/>
      <c r="CLP240" s="64"/>
      <c r="CLQ240" s="64"/>
      <c r="CLR240" s="64"/>
      <c r="CLS240" s="64"/>
      <c r="CLT240" s="64"/>
      <c r="CLU240" s="64"/>
      <c r="CLV240" s="64"/>
      <c r="CLW240" s="64"/>
      <c r="CLX240" s="64"/>
      <c r="CLY240" s="64"/>
      <c r="CLZ240" s="64"/>
      <c r="CMA240" s="64"/>
      <c r="CMB240" s="64"/>
      <c r="CMC240" s="64"/>
      <c r="CMD240" s="64"/>
      <c r="CME240" s="64"/>
      <c r="CMF240" s="64"/>
      <c r="CMG240" s="64"/>
      <c r="CMH240" s="64"/>
      <c r="CMI240" s="64"/>
      <c r="CMJ240" s="64"/>
      <c r="CMK240" s="64"/>
      <c r="CML240" s="64"/>
      <c r="CMM240" s="64"/>
      <c r="CMN240" s="64"/>
      <c r="CMO240" s="64"/>
      <c r="CMP240" s="64"/>
      <c r="CMQ240" s="64"/>
      <c r="CMR240" s="64"/>
      <c r="CMS240" s="64"/>
      <c r="CMT240" s="64"/>
      <c r="CMU240" s="64"/>
      <c r="CMV240" s="64"/>
      <c r="CMW240" s="64"/>
      <c r="CMX240" s="64"/>
      <c r="CMY240" s="64"/>
      <c r="CMZ240" s="64"/>
      <c r="CNA240" s="64"/>
      <c r="CNB240" s="64"/>
      <c r="CNC240" s="64"/>
      <c r="CND240" s="64"/>
      <c r="CNE240" s="64"/>
      <c r="CNF240" s="64"/>
      <c r="CNG240" s="64"/>
      <c r="CNH240" s="64"/>
      <c r="CNI240" s="64"/>
      <c r="CNJ240" s="64"/>
      <c r="CNK240" s="64"/>
      <c r="CNL240" s="64"/>
      <c r="CNM240" s="64"/>
      <c r="CNN240" s="64"/>
      <c r="CNO240" s="64"/>
      <c r="CNP240" s="64"/>
      <c r="CNQ240" s="64"/>
      <c r="CNR240" s="64"/>
      <c r="CNS240" s="64"/>
      <c r="CNT240" s="64"/>
      <c r="CNU240" s="64"/>
      <c r="CNV240" s="64"/>
      <c r="CNW240" s="64"/>
      <c r="CNX240" s="64"/>
      <c r="CNY240" s="64"/>
      <c r="CNZ240" s="64"/>
      <c r="COA240" s="64"/>
      <c r="COB240" s="64"/>
      <c r="COC240" s="64"/>
      <c r="COD240" s="64"/>
      <c r="COE240" s="64"/>
      <c r="COF240" s="64"/>
      <c r="COG240" s="64"/>
      <c r="COH240" s="64"/>
      <c r="COI240" s="64"/>
      <c r="COJ240" s="64"/>
      <c r="COK240" s="64"/>
      <c r="COL240" s="64"/>
      <c r="COM240" s="64"/>
      <c r="CON240" s="64"/>
      <c r="COO240" s="64"/>
      <c r="COP240" s="64"/>
      <c r="COQ240" s="64"/>
      <c r="COR240" s="64"/>
      <c r="COS240" s="64"/>
      <c r="COT240" s="64"/>
      <c r="COU240" s="64"/>
      <c r="COV240" s="64"/>
      <c r="COW240" s="64"/>
      <c r="COX240" s="64"/>
      <c r="COY240" s="64"/>
      <c r="COZ240" s="64"/>
      <c r="CPA240" s="64"/>
      <c r="CPB240" s="64"/>
      <c r="CPC240" s="64"/>
      <c r="CPD240" s="64"/>
      <c r="CPE240" s="64"/>
      <c r="CPF240" s="64"/>
      <c r="CPG240" s="64"/>
      <c r="CPH240" s="64"/>
      <c r="CPI240" s="64"/>
      <c r="CPJ240" s="64"/>
      <c r="CPK240" s="64"/>
      <c r="CPL240" s="64"/>
      <c r="CPM240" s="64"/>
      <c r="CPN240" s="64"/>
      <c r="CPO240" s="64"/>
      <c r="CPP240" s="64"/>
      <c r="CPQ240" s="64"/>
      <c r="CPR240" s="64"/>
      <c r="CPS240" s="64"/>
      <c r="CPT240" s="64"/>
      <c r="CPU240" s="64"/>
      <c r="CPV240" s="64"/>
      <c r="CPW240" s="64"/>
      <c r="CPX240" s="64"/>
      <c r="CPY240" s="64"/>
      <c r="CPZ240" s="64"/>
      <c r="CQA240" s="64"/>
      <c r="CQB240" s="64"/>
      <c r="CQC240" s="64"/>
      <c r="CQD240" s="64"/>
      <c r="CQE240" s="64"/>
      <c r="CQF240" s="64"/>
      <c r="CQG240" s="64"/>
      <c r="CQH240" s="64"/>
      <c r="CQI240" s="64"/>
      <c r="CQJ240" s="64"/>
      <c r="CQK240" s="64"/>
      <c r="CQL240" s="64"/>
      <c r="CQM240" s="64"/>
      <c r="CQN240" s="64"/>
      <c r="CQO240" s="64"/>
      <c r="CQP240" s="64"/>
      <c r="CQQ240" s="64"/>
      <c r="CQR240" s="64"/>
      <c r="CQS240" s="64"/>
      <c r="CQT240" s="64"/>
      <c r="CQU240" s="64"/>
      <c r="CQV240" s="64"/>
      <c r="CQW240" s="64"/>
      <c r="CQX240" s="64"/>
      <c r="CQY240" s="64"/>
      <c r="CQZ240" s="64"/>
      <c r="CRA240" s="64"/>
      <c r="CRB240" s="64"/>
      <c r="CRC240" s="64"/>
      <c r="CRD240" s="64"/>
      <c r="CRE240" s="64"/>
      <c r="CRF240" s="64"/>
      <c r="CRG240" s="64"/>
      <c r="CRH240" s="64"/>
      <c r="CRI240" s="64"/>
      <c r="CRJ240" s="64"/>
      <c r="CRK240" s="64"/>
      <c r="CRL240" s="64"/>
      <c r="CRM240" s="64"/>
      <c r="CRN240" s="64"/>
      <c r="CRO240" s="64"/>
      <c r="CRP240" s="64"/>
      <c r="CRQ240" s="64"/>
      <c r="CRR240" s="64"/>
      <c r="CRS240" s="64"/>
      <c r="CRT240" s="64"/>
      <c r="CRU240" s="64"/>
      <c r="CRV240" s="64"/>
      <c r="CRW240" s="64"/>
      <c r="CRX240" s="64"/>
      <c r="CRY240" s="64"/>
      <c r="CRZ240" s="64"/>
      <c r="CSA240" s="64"/>
      <c r="CSB240" s="64"/>
      <c r="CSC240" s="64"/>
      <c r="CSD240" s="64"/>
      <c r="CSE240" s="64"/>
      <c r="CSF240" s="64"/>
      <c r="CSG240" s="64"/>
      <c r="CSH240" s="64"/>
      <c r="CSI240" s="64"/>
      <c r="CSJ240" s="64"/>
      <c r="CSK240" s="64"/>
      <c r="CSL240" s="64"/>
      <c r="CSM240" s="64"/>
      <c r="CSN240" s="64"/>
      <c r="CSO240" s="64"/>
      <c r="CSP240" s="64"/>
      <c r="CSQ240" s="64"/>
      <c r="CSR240" s="64"/>
      <c r="CSS240" s="64"/>
      <c r="CST240" s="64"/>
      <c r="CSU240" s="64"/>
      <c r="CSV240" s="64"/>
      <c r="CSW240" s="64"/>
      <c r="CSX240" s="64"/>
      <c r="CSY240" s="64"/>
      <c r="CSZ240" s="64"/>
      <c r="CTA240" s="64"/>
      <c r="CTB240" s="64"/>
      <c r="CTC240" s="64"/>
      <c r="CTD240" s="64"/>
      <c r="CTE240" s="64"/>
      <c r="CTF240" s="64"/>
      <c r="CTG240" s="64"/>
      <c r="CTH240" s="64"/>
      <c r="CTI240" s="64"/>
      <c r="CTJ240" s="64"/>
      <c r="CTK240" s="64"/>
      <c r="CTL240" s="64"/>
      <c r="CTM240" s="64"/>
      <c r="CTN240" s="64"/>
      <c r="CTO240" s="64"/>
      <c r="CTP240" s="64"/>
      <c r="CTQ240" s="64"/>
      <c r="CTR240" s="64"/>
      <c r="CTS240" s="64"/>
      <c r="CTT240" s="64"/>
      <c r="CTU240" s="64"/>
      <c r="CTV240" s="64"/>
      <c r="CTW240" s="64"/>
      <c r="CTX240" s="64"/>
      <c r="CTY240" s="64"/>
      <c r="CTZ240" s="64"/>
      <c r="CUA240" s="64"/>
      <c r="CUB240" s="64"/>
      <c r="CUC240" s="64"/>
      <c r="CUD240" s="64"/>
      <c r="CUE240" s="64"/>
      <c r="CUF240" s="64"/>
      <c r="CUG240" s="64"/>
      <c r="CUH240" s="64"/>
      <c r="CUI240" s="64"/>
      <c r="CUJ240" s="64"/>
      <c r="CUK240" s="64"/>
      <c r="CUL240" s="64"/>
      <c r="CUM240" s="64"/>
      <c r="CUN240" s="64"/>
      <c r="CUO240" s="64"/>
      <c r="CUP240" s="64"/>
      <c r="CUQ240" s="64"/>
      <c r="CUR240" s="64"/>
      <c r="CUS240" s="64"/>
      <c r="CUT240" s="64"/>
      <c r="CUU240" s="64"/>
      <c r="CUV240" s="64"/>
      <c r="CUW240" s="64"/>
      <c r="CUX240" s="64"/>
      <c r="CUY240" s="64"/>
      <c r="CUZ240" s="64"/>
      <c r="CVA240" s="64"/>
      <c r="CVB240" s="64"/>
      <c r="CVC240" s="64"/>
      <c r="CVD240" s="64"/>
      <c r="CVE240" s="64"/>
      <c r="CVF240" s="64"/>
      <c r="CVG240" s="64"/>
      <c r="CVH240" s="64"/>
      <c r="CVI240" s="64"/>
      <c r="CVJ240" s="64"/>
      <c r="CVK240" s="64"/>
      <c r="CVL240" s="64"/>
      <c r="CVM240" s="64"/>
      <c r="CVN240" s="64"/>
      <c r="CVO240" s="64"/>
      <c r="CVP240" s="64"/>
      <c r="CVQ240" s="64"/>
      <c r="CVR240" s="64"/>
      <c r="CVS240" s="64"/>
      <c r="CVT240" s="64"/>
      <c r="CVU240" s="64"/>
      <c r="CVV240" s="64"/>
      <c r="CVW240" s="64"/>
      <c r="CVX240" s="64"/>
      <c r="CVY240" s="64"/>
      <c r="CVZ240" s="64"/>
      <c r="CWA240" s="64"/>
      <c r="CWB240" s="64"/>
      <c r="CWC240" s="64"/>
      <c r="CWD240" s="64"/>
      <c r="CWE240" s="64"/>
      <c r="CWF240" s="64"/>
      <c r="CWG240" s="64"/>
      <c r="CWH240" s="64"/>
      <c r="CWI240" s="64"/>
      <c r="CWJ240" s="64"/>
      <c r="CWK240" s="64"/>
      <c r="CWL240" s="64"/>
      <c r="CWM240" s="64"/>
      <c r="CWN240" s="64"/>
      <c r="CWO240" s="64"/>
      <c r="CWP240" s="64"/>
      <c r="CWQ240" s="64"/>
      <c r="CWR240" s="64"/>
      <c r="CWS240" s="64"/>
      <c r="CWT240" s="64"/>
      <c r="CWU240" s="64"/>
      <c r="CWV240" s="64"/>
      <c r="CWW240" s="64"/>
      <c r="CWX240" s="64"/>
      <c r="CWY240" s="64"/>
      <c r="CWZ240" s="64"/>
      <c r="CXA240" s="64"/>
      <c r="CXB240" s="64"/>
      <c r="CXC240" s="64"/>
      <c r="CXD240" s="64"/>
      <c r="CXE240" s="64"/>
      <c r="CXF240" s="64"/>
      <c r="CXG240" s="64"/>
      <c r="CXH240" s="64"/>
      <c r="CXI240" s="64"/>
      <c r="CXJ240" s="64"/>
      <c r="CXK240" s="64"/>
      <c r="CXL240" s="64"/>
      <c r="CXM240" s="64"/>
      <c r="CXN240" s="64"/>
      <c r="CXO240" s="64"/>
      <c r="CXP240" s="64"/>
      <c r="CXQ240" s="64"/>
      <c r="CXR240" s="64"/>
      <c r="CXS240" s="64"/>
      <c r="CXT240" s="64"/>
      <c r="CXU240" s="64"/>
      <c r="CXV240" s="64"/>
      <c r="CXW240" s="64"/>
      <c r="CXX240" s="64"/>
      <c r="CXY240" s="64"/>
      <c r="CXZ240" s="64"/>
      <c r="CYA240" s="64"/>
      <c r="CYB240" s="64"/>
      <c r="CYC240" s="64"/>
      <c r="CYD240" s="64"/>
      <c r="CYE240" s="64"/>
      <c r="CYF240" s="64"/>
      <c r="CYG240" s="64"/>
      <c r="CYH240" s="64"/>
      <c r="CYI240" s="64"/>
      <c r="CYJ240" s="64"/>
      <c r="CYK240" s="64"/>
      <c r="CYL240" s="64"/>
      <c r="CYM240" s="64"/>
      <c r="CYN240" s="64"/>
      <c r="CYO240" s="64"/>
      <c r="CYP240" s="64"/>
      <c r="CYQ240" s="64"/>
      <c r="CYR240" s="64"/>
      <c r="CYS240" s="64"/>
      <c r="CYT240" s="64"/>
      <c r="CYU240" s="64"/>
      <c r="CYV240" s="64"/>
      <c r="CYW240" s="64"/>
      <c r="CYX240" s="64"/>
      <c r="CYY240" s="64"/>
      <c r="CYZ240" s="64"/>
      <c r="CZA240" s="64"/>
      <c r="CZB240" s="64"/>
      <c r="CZC240" s="64"/>
      <c r="CZD240" s="64"/>
      <c r="CZE240" s="64"/>
      <c r="CZF240" s="64"/>
      <c r="CZG240" s="64"/>
      <c r="CZH240" s="64"/>
      <c r="CZI240" s="64"/>
      <c r="CZJ240" s="64"/>
      <c r="CZK240" s="64"/>
      <c r="CZL240" s="64"/>
      <c r="CZM240" s="64"/>
      <c r="CZN240" s="64"/>
      <c r="CZO240" s="64"/>
      <c r="CZP240" s="64"/>
      <c r="CZQ240" s="64"/>
      <c r="CZR240" s="64"/>
      <c r="CZS240" s="64"/>
      <c r="CZT240" s="64"/>
      <c r="CZU240" s="64"/>
      <c r="CZV240" s="64"/>
      <c r="CZW240" s="64"/>
      <c r="CZX240" s="64"/>
      <c r="CZY240" s="64"/>
      <c r="CZZ240" s="64"/>
      <c r="DAA240" s="64"/>
      <c r="DAB240" s="64"/>
      <c r="DAC240" s="64"/>
      <c r="DAD240" s="64"/>
      <c r="DAE240" s="64"/>
      <c r="DAF240" s="64"/>
      <c r="DAG240" s="64"/>
      <c r="DAH240" s="64"/>
      <c r="DAI240" s="64"/>
      <c r="DAJ240" s="64"/>
      <c r="DAK240" s="64"/>
      <c r="DAL240" s="64"/>
      <c r="DAM240" s="64"/>
      <c r="DAN240" s="64"/>
      <c r="DAO240" s="64"/>
      <c r="DAP240" s="64"/>
      <c r="DAQ240" s="64"/>
      <c r="DAR240" s="64"/>
      <c r="DAS240" s="64"/>
      <c r="DAT240" s="64"/>
      <c r="DAU240" s="64"/>
      <c r="DAV240" s="64"/>
      <c r="DAW240" s="64"/>
      <c r="DAX240" s="64"/>
      <c r="DAY240" s="64"/>
      <c r="DAZ240" s="64"/>
      <c r="DBA240" s="64"/>
      <c r="DBB240" s="64"/>
      <c r="DBC240" s="64"/>
      <c r="DBD240" s="64"/>
      <c r="DBE240" s="64"/>
      <c r="DBF240" s="64"/>
      <c r="DBG240" s="64"/>
      <c r="DBH240" s="64"/>
      <c r="DBI240" s="64"/>
      <c r="DBJ240" s="64"/>
      <c r="DBK240" s="64"/>
      <c r="DBL240" s="64"/>
      <c r="DBM240" s="64"/>
      <c r="DBN240" s="64"/>
      <c r="DBO240" s="64"/>
      <c r="DBP240" s="64"/>
      <c r="DBQ240" s="64"/>
      <c r="DBR240" s="64"/>
      <c r="DBS240" s="64"/>
      <c r="DBT240" s="64"/>
      <c r="DBU240" s="64"/>
      <c r="DBV240" s="64"/>
      <c r="DBW240" s="64"/>
      <c r="DBX240" s="64"/>
      <c r="DBY240" s="64"/>
      <c r="DBZ240" s="64"/>
      <c r="DCA240" s="64"/>
      <c r="DCB240" s="64"/>
      <c r="DCC240" s="64"/>
      <c r="DCD240" s="64"/>
      <c r="DCE240" s="64"/>
      <c r="DCF240" s="64"/>
      <c r="DCG240" s="64"/>
      <c r="DCH240" s="64"/>
      <c r="DCI240" s="64"/>
      <c r="DCJ240" s="64"/>
      <c r="DCK240" s="64"/>
      <c r="DCL240" s="64"/>
      <c r="DCM240" s="64"/>
      <c r="DCN240" s="64"/>
      <c r="DCO240" s="64"/>
      <c r="DCP240" s="64"/>
      <c r="DCQ240" s="64"/>
      <c r="DCR240" s="64"/>
      <c r="DCS240" s="64"/>
      <c r="DCT240" s="64"/>
    </row>
    <row r="241" spans="1:2802" s="121" customFormat="1" ht="18" customHeight="1" x14ac:dyDescent="0.2">
      <c r="A241" s="126">
        <f t="shared" si="134"/>
        <v>142</v>
      </c>
      <c r="B241" s="196" t="s">
        <v>275</v>
      </c>
      <c r="C241" s="196"/>
      <c r="D241" s="42" t="s">
        <v>331</v>
      </c>
      <c r="E241" s="193">
        <f>26*3.33*3.33/27</f>
        <v>10.6782</v>
      </c>
      <c r="F241" s="194">
        <v>0.05</v>
      </c>
      <c r="G241" s="193">
        <f t="shared" si="150"/>
        <v>11.212110000000001</v>
      </c>
      <c r="H241" s="6" t="s">
        <v>188</v>
      </c>
      <c r="I241" s="3">
        <v>0.62222222222222223</v>
      </c>
      <c r="J241" s="6">
        <v>45.75</v>
      </c>
      <c r="K241" s="137">
        <f t="shared" si="139"/>
        <v>28.466666666666669</v>
      </c>
      <c r="L241" s="137">
        <v>0</v>
      </c>
      <c r="M241" s="141">
        <f t="shared" si="151"/>
        <v>28.466666666666669</v>
      </c>
      <c r="N241" s="195">
        <f t="shared" si="152"/>
        <v>319.17139800000007</v>
      </c>
      <c r="O241" s="132"/>
      <c r="P241" s="64"/>
      <c r="Q241" s="64"/>
      <c r="R241" s="3"/>
      <c r="S241" s="137"/>
      <c r="T241" s="64"/>
      <c r="U241" s="64"/>
      <c r="V241" s="64"/>
      <c r="W241" s="64"/>
      <c r="X241" s="64"/>
      <c r="Y241" s="64"/>
      <c r="Z241" s="64"/>
      <c r="AA241" s="64"/>
      <c r="AB241" s="64"/>
      <c r="AC241" s="64"/>
      <c r="AD241" s="64"/>
      <c r="AE241" s="64"/>
      <c r="AF241" s="64"/>
      <c r="AG241" s="64"/>
      <c r="AH241" s="64"/>
      <c r="AI241" s="64"/>
      <c r="AJ241" s="64"/>
      <c r="AK241" s="64"/>
      <c r="AL241" s="64"/>
      <c r="AM241" s="64"/>
      <c r="AN241" s="64"/>
      <c r="AO241" s="64"/>
      <c r="AP241" s="64"/>
      <c r="AQ241" s="64"/>
      <c r="AR241" s="64"/>
      <c r="AS241" s="64"/>
      <c r="AT241" s="64"/>
      <c r="AU241" s="64"/>
      <c r="AV241" s="64"/>
      <c r="AW241" s="64"/>
      <c r="AX241" s="64"/>
      <c r="AY241" s="64"/>
      <c r="AZ241" s="64"/>
      <c r="BA241" s="64"/>
      <c r="BB241" s="64"/>
      <c r="BC241" s="64"/>
      <c r="BD241" s="64"/>
      <c r="BE241" s="64"/>
      <c r="BF241" s="64"/>
      <c r="BG241" s="64"/>
      <c r="BH241" s="64"/>
      <c r="BI241" s="64"/>
      <c r="BJ241" s="64"/>
      <c r="BK241" s="64"/>
      <c r="BL241" s="64"/>
      <c r="BM241" s="64"/>
      <c r="BN241" s="64"/>
      <c r="BO241" s="64"/>
      <c r="BP241" s="64"/>
      <c r="BQ241" s="64"/>
      <c r="BR241" s="64"/>
      <c r="BS241" s="64"/>
      <c r="BT241" s="64"/>
      <c r="BU241" s="64"/>
      <c r="BV241" s="64"/>
      <c r="BW241" s="64"/>
      <c r="BX241" s="64"/>
      <c r="BY241" s="64"/>
      <c r="BZ241" s="64"/>
      <c r="CA241" s="64"/>
      <c r="CB241" s="64"/>
      <c r="CC241" s="64"/>
      <c r="CD241" s="64"/>
      <c r="CE241" s="64"/>
      <c r="CF241" s="64"/>
      <c r="CG241" s="64"/>
      <c r="CH241" s="64"/>
      <c r="CI241" s="64"/>
      <c r="CJ241" s="64"/>
      <c r="CK241" s="64"/>
      <c r="CL241" s="64"/>
      <c r="CM241" s="64"/>
      <c r="CN241" s="64"/>
      <c r="CO241" s="64"/>
      <c r="CP241" s="64"/>
      <c r="CQ241" s="64"/>
      <c r="CR241" s="64"/>
      <c r="CS241" s="64"/>
      <c r="CT241" s="64"/>
      <c r="CU241" s="64"/>
      <c r="CV241" s="64"/>
      <c r="CW241" s="64"/>
      <c r="CX241" s="64"/>
      <c r="CY241" s="64"/>
      <c r="CZ241" s="64"/>
      <c r="DA241" s="64"/>
      <c r="DB241" s="64"/>
      <c r="DC241" s="64"/>
      <c r="DD241" s="64"/>
      <c r="DE241" s="64"/>
      <c r="DF241" s="64"/>
      <c r="DG241" s="64"/>
      <c r="DH241" s="64"/>
      <c r="DI241" s="64"/>
      <c r="DJ241" s="64"/>
      <c r="DK241" s="64"/>
      <c r="DL241" s="64"/>
      <c r="DM241" s="64"/>
      <c r="DN241" s="64"/>
      <c r="DO241" s="64"/>
      <c r="DP241" s="64"/>
      <c r="DQ241" s="64"/>
      <c r="DR241" s="64"/>
      <c r="DS241" s="64"/>
      <c r="DT241" s="64"/>
      <c r="DU241" s="64"/>
      <c r="DV241" s="64"/>
      <c r="DW241" s="64"/>
      <c r="DX241" s="64"/>
      <c r="DY241" s="64"/>
      <c r="DZ241" s="64"/>
      <c r="EA241" s="64"/>
      <c r="EB241" s="64"/>
      <c r="EC241" s="64"/>
      <c r="ED241" s="64"/>
      <c r="EE241" s="64"/>
      <c r="EF241" s="64"/>
      <c r="EG241" s="64"/>
      <c r="EH241" s="64"/>
      <c r="EI241" s="64"/>
      <c r="EJ241" s="64"/>
      <c r="EK241" s="64"/>
      <c r="EL241" s="64"/>
      <c r="EM241" s="64"/>
      <c r="EN241" s="64"/>
      <c r="EO241" s="64"/>
      <c r="EP241" s="64"/>
      <c r="EQ241" s="64"/>
      <c r="ER241" s="64"/>
      <c r="ES241" s="64"/>
      <c r="ET241" s="64"/>
      <c r="EU241" s="64"/>
      <c r="EV241" s="64"/>
      <c r="EW241" s="64"/>
      <c r="EX241" s="64"/>
      <c r="EY241" s="64"/>
      <c r="EZ241" s="64"/>
      <c r="FA241" s="64"/>
      <c r="FB241" s="64"/>
      <c r="FC241" s="64"/>
      <c r="FD241" s="64"/>
      <c r="FE241" s="64"/>
      <c r="FF241" s="64"/>
      <c r="FG241" s="64"/>
      <c r="FH241" s="64"/>
      <c r="FI241" s="64"/>
      <c r="FJ241" s="64"/>
      <c r="FK241" s="64"/>
      <c r="FL241" s="64"/>
      <c r="FM241" s="64"/>
      <c r="FN241" s="64"/>
      <c r="FO241" s="64"/>
      <c r="FP241" s="64"/>
      <c r="FQ241" s="64"/>
      <c r="FR241" s="64"/>
      <c r="FS241" s="64"/>
      <c r="FT241" s="64"/>
      <c r="FU241" s="64"/>
      <c r="FV241" s="64"/>
      <c r="FW241" s="64"/>
      <c r="FX241" s="64"/>
      <c r="FY241" s="64"/>
      <c r="FZ241" s="64"/>
      <c r="GA241" s="64"/>
      <c r="GB241" s="64"/>
      <c r="GC241" s="64"/>
      <c r="GD241" s="64"/>
      <c r="GE241" s="64"/>
      <c r="GF241" s="64"/>
      <c r="GG241" s="64"/>
      <c r="GH241" s="64"/>
      <c r="GI241" s="64"/>
      <c r="GJ241" s="64"/>
      <c r="GK241" s="64"/>
      <c r="GL241" s="64"/>
      <c r="GM241" s="64"/>
      <c r="GN241" s="64"/>
      <c r="GO241" s="64"/>
      <c r="GP241" s="64"/>
      <c r="GQ241" s="64"/>
      <c r="GR241" s="64"/>
      <c r="GS241" s="64"/>
      <c r="GT241" s="64"/>
      <c r="GU241" s="64"/>
      <c r="GV241" s="64"/>
      <c r="GW241" s="64"/>
      <c r="GX241" s="64"/>
      <c r="GY241" s="64"/>
      <c r="GZ241" s="64"/>
      <c r="HA241" s="64"/>
      <c r="HB241" s="64"/>
      <c r="HC241" s="64"/>
      <c r="HD241" s="64"/>
      <c r="HE241" s="64"/>
      <c r="HF241" s="64"/>
      <c r="HG241" s="64"/>
      <c r="HH241" s="64"/>
      <c r="HI241" s="64"/>
      <c r="HJ241" s="64"/>
      <c r="HK241" s="64"/>
      <c r="HL241" s="64"/>
      <c r="HM241" s="64"/>
      <c r="HN241" s="64"/>
      <c r="HO241" s="64"/>
      <c r="HP241" s="64"/>
      <c r="HQ241" s="64"/>
      <c r="HR241" s="64"/>
      <c r="HS241" s="64"/>
      <c r="HT241" s="64"/>
      <c r="HU241" s="64"/>
      <c r="HV241" s="64"/>
      <c r="HW241" s="64"/>
      <c r="HX241" s="64"/>
      <c r="HY241" s="64"/>
      <c r="HZ241" s="64"/>
      <c r="IA241" s="64"/>
      <c r="IB241" s="64"/>
      <c r="IC241" s="64"/>
      <c r="ID241" s="64"/>
      <c r="IE241" s="64"/>
      <c r="IF241" s="64"/>
      <c r="IG241" s="64"/>
      <c r="IH241" s="64"/>
      <c r="II241" s="64"/>
      <c r="IJ241" s="64"/>
      <c r="IK241" s="64"/>
      <c r="IL241" s="64"/>
      <c r="IM241" s="64"/>
      <c r="IN241" s="64"/>
      <c r="IO241" s="64"/>
      <c r="IP241" s="64"/>
      <c r="IQ241" s="64"/>
      <c r="IR241" s="64"/>
      <c r="IS241" s="64"/>
      <c r="IT241" s="64"/>
      <c r="IU241" s="64"/>
      <c r="IV241" s="64"/>
      <c r="IW241" s="64"/>
      <c r="IX241" s="64"/>
      <c r="IY241" s="64"/>
      <c r="IZ241" s="64"/>
      <c r="JA241" s="64"/>
      <c r="JB241" s="64"/>
      <c r="JC241" s="64"/>
      <c r="JD241" s="64"/>
      <c r="JE241" s="64"/>
      <c r="JF241" s="64"/>
      <c r="JG241" s="64"/>
      <c r="JH241" s="64"/>
      <c r="JI241" s="64"/>
      <c r="JJ241" s="64"/>
      <c r="JK241" s="64"/>
      <c r="JL241" s="64"/>
      <c r="JM241" s="64"/>
      <c r="JN241" s="64"/>
      <c r="JO241" s="64"/>
      <c r="JP241" s="64"/>
      <c r="JQ241" s="64"/>
      <c r="JR241" s="64"/>
      <c r="JS241" s="64"/>
      <c r="JT241" s="64"/>
      <c r="JU241" s="64"/>
      <c r="JV241" s="64"/>
      <c r="JW241" s="64"/>
      <c r="JX241" s="64"/>
      <c r="JY241" s="64"/>
      <c r="JZ241" s="64"/>
      <c r="KA241" s="64"/>
      <c r="KB241" s="64"/>
      <c r="KC241" s="64"/>
      <c r="KD241" s="64"/>
      <c r="KE241" s="64"/>
      <c r="KF241" s="64"/>
      <c r="KG241" s="64"/>
      <c r="KH241" s="64"/>
      <c r="KI241" s="64"/>
      <c r="KJ241" s="64"/>
      <c r="KK241" s="64"/>
      <c r="KL241" s="64"/>
      <c r="KM241" s="64"/>
      <c r="KN241" s="64"/>
      <c r="KO241" s="64"/>
      <c r="KP241" s="64"/>
      <c r="KQ241" s="64"/>
      <c r="KR241" s="64"/>
      <c r="KS241" s="64"/>
      <c r="KT241" s="64"/>
      <c r="KU241" s="64"/>
      <c r="KV241" s="64"/>
      <c r="KW241" s="64"/>
      <c r="KX241" s="64"/>
      <c r="KY241" s="64"/>
      <c r="KZ241" s="64"/>
      <c r="LA241" s="64"/>
      <c r="LB241" s="64"/>
      <c r="LC241" s="64"/>
      <c r="LD241" s="64"/>
      <c r="LE241" s="64"/>
      <c r="LF241" s="64"/>
      <c r="LG241" s="64"/>
      <c r="LH241" s="64"/>
      <c r="LI241" s="64"/>
      <c r="LJ241" s="64"/>
      <c r="LK241" s="64"/>
      <c r="LL241" s="64"/>
      <c r="LM241" s="64"/>
      <c r="LN241" s="64"/>
      <c r="LO241" s="64"/>
      <c r="LP241" s="64"/>
      <c r="LQ241" s="64"/>
      <c r="LR241" s="64"/>
      <c r="LS241" s="64"/>
      <c r="LT241" s="64"/>
      <c r="LU241" s="64"/>
      <c r="LV241" s="64"/>
      <c r="LW241" s="64"/>
      <c r="LX241" s="64"/>
      <c r="LY241" s="64"/>
      <c r="LZ241" s="64"/>
      <c r="MA241" s="64"/>
      <c r="MB241" s="64"/>
      <c r="MC241" s="64"/>
      <c r="MD241" s="64"/>
      <c r="ME241" s="64"/>
      <c r="MF241" s="64"/>
      <c r="MG241" s="64"/>
      <c r="MH241" s="64"/>
      <c r="MI241" s="64"/>
      <c r="MJ241" s="64"/>
      <c r="MK241" s="64"/>
      <c r="ML241" s="64"/>
      <c r="MM241" s="64"/>
      <c r="MN241" s="64"/>
      <c r="MO241" s="64"/>
      <c r="MP241" s="64"/>
      <c r="MQ241" s="64"/>
      <c r="MR241" s="64"/>
      <c r="MS241" s="64"/>
      <c r="MT241" s="64"/>
      <c r="MU241" s="64"/>
      <c r="MV241" s="64"/>
      <c r="MW241" s="64"/>
      <c r="MX241" s="64"/>
      <c r="MY241" s="64"/>
      <c r="MZ241" s="64"/>
      <c r="NA241" s="64"/>
      <c r="NB241" s="64"/>
      <c r="NC241" s="64"/>
      <c r="ND241" s="64"/>
      <c r="NE241" s="64"/>
      <c r="NF241" s="64"/>
      <c r="NG241" s="64"/>
      <c r="NH241" s="64"/>
      <c r="NI241" s="64"/>
      <c r="NJ241" s="64"/>
      <c r="NK241" s="64"/>
      <c r="NL241" s="64"/>
      <c r="NM241" s="64"/>
      <c r="NN241" s="64"/>
      <c r="NO241" s="64"/>
      <c r="NP241" s="64"/>
      <c r="NQ241" s="64"/>
      <c r="NR241" s="64"/>
      <c r="NS241" s="64"/>
      <c r="NT241" s="64"/>
      <c r="NU241" s="64"/>
      <c r="NV241" s="64"/>
      <c r="NW241" s="64"/>
      <c r="NX241" s="64"/>
      <c r="NY241" s="64"/>
      <c r="NZ241" s="64"/>
      <c r="OA241" s="64"/>
      <c r="OB241" s="64"/>
      <c r="OC241" s="64"/>
      <c r="OD241" s="64"/>
      <c r="OE241" s="64"/>
      <c r="OF241" s="64"/>
      <c r="OG241" s="64"/>
      <c r="OH241" s="64"/>
      <c r="OI241" s="64"/>
      <c r="OJ241" s="64"/>
      <c r="OK241" s="64"/>
      <c r="OL241" s="64"/>
      <c r="OM241" s="64"/>
      <c r="ON241" s="64"/>
      <c r="OO241" s="64"/>
      <c r="OP241" s="64"/>
      <c r="OQ241" s="64"/>
      <c r="OR241" s="64"/>
      <c r="OS241" s="64"/>
      <c r="OT241" s="64"/>
      <c r="OU241" s="64"/>
      <c r="OV241" s="64"/>
      <c r="OW241" s="64"/>
      <c r="OX241" s="64"/>
      <c r="OY241" s="64"/>
      <c r="OZ241" s="64"/>
      <c r="PA241" s="64"/>
      <c r="PB241" s="64"/>
      <c r="PC241" s="64"/>
      <c r="PD241" s="64"/>
      <c r="PE241" s="64"/>
      <c r="PF241" s="64"/>
      <c r="PG241" s="64"/>
      <c r="PH241" s="64"/>
      <c r="PI241" s="64"/>
      <c r="PJ241" s="64"/>
      <c r="PK241" s="64"/>
      <c r="PL241" s="64"/>
      <c r="PM241" s="64"/>
      <c r="PN241" s="64"/>
      <c r="PO241" s="64"/>
      <c r="PP241" s="64"/>
      <c r="PQ241" s="64"/>
      <c r="PR241" s="64"/>
      <c r="PS241" s="64"/>
      <c r="PT241" s="64"/>
      <c r="PU241" s="64"/>
      <c r="PV241" s="64"/>
      <c r="PW241" s="64"/>
      <c r="PX241" s="64"/>
      <c r="PY241" s="64"/>
      <c r="PZ241" s="64"/>
      <c r="QA241" s="64"/>
      <c r="QB241" s="64"/>
      <c r="QC241" s="64"/>
      <c r="QD241" s="64"/>
      <c r="QE241" s="64"/>
      <c r="QF241" s="64"/>
      <c r="QG241" s="64"/>
      <c r="QH241" s="64"/>
      <c r="QI241" s="64"/>
      <c r="QJ241" s="64"/>
      <c r="QK241" s="64"/>
      <c r="QL241" s="64"/>
      <c r="QM241" s="64"/>
      <c r="QN241" s="64"/>
      <c r="QO241" s="64"/>
      <c r="QP241" s="64"/>
      <c r="QQ241" s="64"/>
      <c r="QR241" s="64"/>
      <c r="QS241" s="64"/>
      <c r="QT241" s="64"/>
      <c r="QU241" s="64"/>
      <c r="QV241" s="64"/>
      <c r="QW241" s="64"/>
      <c r="QX241" s="64"/>
      <c r="QY241" s="64"/>
      <c r="QZ241" s="64"/>
      <c r="RA241" s="64"/>
      <c r="RB241" s="64"/>
      <c r="RC241" s="64"/>
      <c r="RD241" s="64"/>
      <c r="RE241" s="64"/>
      <c r="RF241" s="64"/>
      <c r="RG241" s="64"/>
      <c r="RH241" s="64"/>
      <c r="RI241" s="64"/>
      <c r="RJ241" s="64"/>
      <c r="RK241" s="64"/>
      <c r="RL241" s="64"/>
      <c r="RM241" s="64"/>
      <c r="RN241" s="64"/>
      <c r="RO241" s="64"/>
      <c r="RP241" s="64"/>
      <c r="RQ241" s="64"/>
      <c r="RR241" s="64"/>
      <c r="RS241" s="64"/>
      <c r="RT241" s="64"/>
      <c r="RU241" s="64"/>
      <c r="RV241" s="64"/>
      <c r="RW241" s="64"/>
      <c r="RX241" s="64"/>
      <c r="RY241" s="64"/>
      <c r="RZ241" s="64"/>
      <c r="SA241" s="64"/>
      <c r="SB241" s="64"/>
      <c r="SC241" s="64"/>
      <c r="SD241" s="64"/>
      <c r="SE241" s="64"/>
      <c r="SF241" s="64"/>
      <c r="SG241" s="64"/>
      <c r="SH241" s="64"/>
      <c r="SI241" s="64"/>
      <c r="SJ241" s="64"/>
      <c r="SK241" s="64"/>
      <c r="SL241" s="64"/>
      <c r="SM241" s="64"/>
      <c r="SN241" s="64"/>
      <c r="SO241" s="64"/>
      <c r="SP241" s="64"/>
      <c r="SQ241" s="64"/>
      <c r="SR241" s="64"/>
      <c r="SS241" s="64"/>
      <c r="ST241" s="64"/>
      <c r="SU241" s="64"/>
      <c r="SV241" s="64"/>
      <c r="SW241" s="64"/>
      <c r="SX241" s="64"/>
      <c r="SY241" s="64"/>
      <c r="SZ241" s="64"/>
      <c r="TA241" s="64"/>
      <c r="TB241" s="64"/>
      <c r="TC241" s="64"/>
      <c r="TD241" s="64"/>
      <c r="TE241" s="64"/>
      <c r="TF241" s="64"/>
      <c r="TG241" s="64"/>
      <c r="TH241" s="64"/>
      <c r="TI241" s="64"/>
      <c r="TJ241" s="64"/>
      <c r="TK241" s="64"/>
      <c r="TL241" s="64"/>
      <c r="TM241" s="64"/>
      <c r="TN241" s="64"/>
      <c r="TO241" s="64"/>
      <c r="TP241" s="64"/>
      <c r="TQ241" s="64"/>
      <c r="TR241" s="64"/>
      <c r="TS241" s="64"/>
      <c r="TT241" s="64"/>
      <c r="TU241" s="64"/>
      <c r="TV241" s="64"/>
      <c r="TW241" s="64"/>
      <c r="TX241" s="64"/>
      <c r="TY241" s="64"/>
      <c r="TZ241" s="64"/>
      <c r="UA241" s="64"/>
      <c r="UB241" s="64"/>
      <c r="UC241" s="64"/>
      <c r="UD241" s="64"/>
      <c r="UE241" s="64"/>
      <c r="UF241" s="64"/>
      <c r="UG241" s="64"/>
      <c r="UH241" s="64"/>
      <c r="UI241" s="64"/>
      <c r="UJ241" s="64"/>
      <c r="UK241" s="64"/>
      <c r="UL241" s="64"/>
      <c r="UM241" s="64"/>
      <c r="UN241" s="64"/>
      <c r="UO241" s="64"/>
      <c r="UP241" s="64"/>
      <c r="UQ241" s="64"/>
      <c r="UR241" s="64"/>
      <c r="US241" s="64"/>
      <c r="UT241" s="64"/>
      <c r="UU241" s="64"/>
      <c r="UV241" s="64"/>
      <c r="UW241" s="64"/>
      <c r="UX241" s="64"/>
      <c r="UY241" s="64"/>
      <c r="UZ241" s="64"/>
      <c r="VA241" s="64"/>
      <c r="VB241" s="64"/>
      <c r="VC241" s="64"/>
      <c r="VD241" s="64"/>
      <c r="VE241" s="64"/>
      <c r="VF241" s="64"/>
      <c r="VG241" s="64"/>
      <c r="VH241" s="64"/>
      <c r="VI241" s="64"/>
      <c r="VJ241" s="64"/>
      <c r="VK241" s="64"/>
      <c r="VL241" s="64"/>
      <c r="VM241" s="64"/>
      <c r="VN241" s="64"/>
      <c r="VO241" s="64"/>
      <c r="VP241" s="64"/>
      <c r="VQ241" s="64"/>
      <c r="VR241" s="64"/>
      <c r="VS241" s="64"/>
      <c r="VT241" s="64"/>
      <c r="VU241" s="64"/>
      <c r="VV241" s="64"/>
      <c r="VW241" s="64"/>
      <c r="VX241" s="64"/>
      <c r="VY241" s="64"/>
      <c r="VZ241" s="64"/>
      <c r="WA241" s="64"/>
      <c r="WB241" s="64"/>
      <c r="WC241" s="64"/>
      <c r="WD241" s="64"/>
      <c r="WE241" s="64"/>
      <c r="WF241" s="64"/>
      <c r="WG241" s="64"/>
      <c r="WH241" s="64"/>
      <c r="WI241" s="64"/>
      <c r="WJ241" s="64"/>
      <c r="WK241" s="64"/>
      <c r="WL241" s="64"/>
      <c r="WM241" s="64"/>
      <c r="WN241" s="64"/>
      <c r="WO241" s="64"/>
      <c r="WP241" s="64"/>
      <c r="WQ241" s="64"/>
      <c r="WR241" s="64"/>
      <c r="WS241" s="64"/>
      <c r="WT241" s="64"/>
      <c r="WU241" s="64"/>
      <c r="WV241" s="64"/>
      <c r="WW241" s="64"/>
      <c r="WX241" s="64"/>
      <c r="WY241" s="64"/>
      <c r="WZ241" s="64"/>
      <c r="XA241" s="64"/>
      <c r="XB241" s="64"/>
      <c r="XC241" s="64"/>
      <c r="XD241" s="64"/>
      <c r="XE241" s="64"/>
      <c r="XF241" s="64"/>
      <c r="XG241" s="64"/>
      <c r="XH241" s="64"/>
      <c r="XI241" s="64"/>
      <c r="XJ241" s="64"/>
      <c r="XK241" s="64"/>
      <c r="XL241" s="64"/>
      <c r="XM241" s="64"/>
      <c r="XN241" s="64"/>
      <c r="XO241" s="64"/>
      <c r="XP241" s="64"/>
      <c r="XQ241" s="64"/>
      <c r="XR241" s="64"/>
      <c r="XS241" s="64"/>
      <c r="XT241" s="64"/>
      <c r="XU241" s="64"/>
      <c r="XV241" s="64"/>
      <c r="XW241" s="64"/>
      <c r="XX241" s="64"/>
      <c r="XY241" s="64"/>
      <c r="XZ241" s="64"/>
      <c r="YA241" s="64"/>
      <c r="YB241" s="64"/>
      <c r="YC241" s="64"/>
      <c r="YD241" s="64"/>
      <c r="YE241" s="64"/>
      <c r="YF241" s="64"/>
      <c r="YG241" s="64"/>
      <c r="YH241" s="64"/>
      <c r="YI241" s="64"/>
      <c r="YJ241" s="64"/>
      <c r="YK241" s="64"/>
      <c r="YL241" s="64"/>
      <c r="YM241" s="64"/>
      <c r="YN241" s="64"/>
      <c r="YO241" s="64"/>
      <c r="YP241" s="64"/>
      <c r="YQ241" s="64"/>
      <c r="YR241" s="64"/>
      <c r="YS241" s="64"/>
      <c r="YT241" s="64"/>
      <c r="YU241" s="64"/>
      <c r="YV241" s="64"/>
      <c r="YW241" s="64"/>
      <c r="YX241" s="64"/>
      <c r="YY241" s="64"/>
      <c r="YZ241" s="64"/>
      <c r="ZA241" s="64"/>
      <c r="ZB241" s="64"/>
      <c r="ZC241" s="64"/>
      <c r="ZD241" s="64"/>
      <c r="ZE241" s="64"/>
      <c r="ZF241" s="64"/>
      <c r="ZG241" s="64"/>
      <c r="ZH241" s="64"/>
      <c r="ZI241" s="64"/>
      <c r="ZJ241" s="64"/>
      <c r="ZK241" s="64"/>
      <c r="ZL241" s="64"/>
      <c r="ZM241" s="64"/>
      <c r="ZN241" s="64"/>
      <c r="ZO241" s="64"/>
      <c r="ZP241" s="64"/>
      <c r="ZQ241" s="64"/>
      <c r="ZR241" s="64"/>
      <c r="ZS241" s="64"/>
      <c r="ZT241" s="64"/>
      <c r="ZU241" s="64"/>
      <c r="ZV241" s="64"/>
      <c r="ZW241" s="64"/>
      <c r="ZX241" s="64"/>
      <c r="ZY241" s="64"/>
      <c r="ZZ241" s="64"/>
      <c r="AAA241" s="64"/>
      <c r="AAB241" s="64"/>
      <c r="AAC241" s="64"/>
      <c r="AAD241" s="64"/>
      <c r="AAE241" s="64"/>
      <c r="AAF241" s="64"/>
      <c r="AAG241" s="64"/>
      <c r="AAH241" s="64"/>
      <c r="AAI241" s="64"/>
      <c r="AAJ241" s="64"/>
      <c r="AAK241" s="64"/>
      <c r="AAL241" s="64"/>
      <c r="AAM241" s="64"/>
      <c r="AAN241" s="64"/>
      <c r="AAO241" s="64"/>
      <c r="AAP241" s="64"/>
      <c r="AAQ241" s="64"/>
      <c r="AAR241" s="64"/>
      <c r="AAS241" s="64"/>
      <c r="AAT241" s="64"/>
      <c r="AAU241" s="64"/>
      <c r="AAV241" s="64"/>
      <c r="AAW241" s="64"/>
      <c r="AAX241" s="64"/>
      <c r="AAY241" s="64"/>
      <c r="AAZ241" s="64"/>
      <c r="ABA241" s="64"/>
      <c r="ABB241" s="64"/>
      <c r="ABC241" s="64"/>
      <c r="ABD241" s="64"/>
      <c r="ABE241" s="64"/>
      <c r="ABF241" s="64"/>
      <c r="ABG241" s="64"/>
      <c r="ABH241" s="64"/>
      <c r="ABI241" s="64"/>
      <c r="ABJ241" s="64"/>
      <c r="ABK241" s="64"/>
      <c r="ABL241" s="64"/>
      <c r="ABM241" s="64"/>
      <c r="ABN241" s="64"/>
      <c r="ABO241" s="64"/>
      <c r="ABP241" s="64"/>
      <c r="ABQ241" s="64"/>
      <c r="ABR241" s="64"/>
      <c r="ABS241" s="64"/>
      <c r="ABT241" s="64"/>
      <c r="ABU241" s="64"/>
      <c r="ABV241" s="64"/>
      <c r="ABW241" s="64"/>
      <c r="ABX241" s="64"/>
      <c r="ABY241" s="64"/>
      <c r="ABZ241" s="64"/>
      <c r="ACA241" s="64"/>
      <c r="ACB241" s="64"/>
      <c r="ACC241" s="64"/>
      <c r="ACD241" s="64"/>
      <c r="ACE241" s="64"/>
      <c r="ACF241" s="64"/>
      <c r="ACG241" s="64"/>
      <c r="ACH241" s="64"/>
      <c r="ACI241" s="64"/>
      <c r="ACJ241" s="64"/>
      <c r="ACK241" s="64"/>
      <c r="ACL241" s="64"/>
      <c r="ACM241" s="64"/>
      <c r="ACN241" s="64"/>
      <c r="ACO241" s="64"/>
      <c r="ACP241" s="64"/>
      <c r="ACQ241" s="64"/>
      <c r="ACR241" s="64"/>
      <c r="ACS241" s="64"/>
      <c r="ACT241" s="64"/>
      <c r="ACU241" s="64"/>
      <c r="ACV241" s="64"/>
      <c r="ACW241" s="64"/>
      <c r="ACX241" s="64"/>
      <c r="ACY241" s="64"/>
      <c r="ACZ241" s="64"/>
      <c r="ADA241" s="64"/>
      <c r="ADB241" s="64"/>
      <c r="ADC241" s="64"/>
      <c r="ADD241" s="64"/>
      <c r="ADE241" s="64"/>
      <c r="ADF241" s="64"/>
      <c r="ADG241" s="64"/>
      <c r="ADH241" s="64"/>
      <c r="ADI241" s="64"/>
      <c r="ADJ241" s="64"/>
      <c r="ADK241" s="64"/>
      <c r="ADL241" s="64"/>
      <c r="ADM241" s="64"/>
      <c r="ADN241" s="64"/>
      <c r="ADO241" s="64"/>
      <c r="ADP241" s="64"/>
      <c r="ADQ241" s="64"/>
      <c r="ADR241" s="64"/>
      <c r="ADS241" s="64"/>
      <c r="ADT241" s="64"/>
      <c r="ADU241" s="64"/>
      <c r="ADV241" s="64"/>
      <c r="ADW241" s="64"/>
      <c r="ADX241" s="64"/>
      <c r="ADY241" s="64"/>
      <c r="ADZ241" s="64"/>
      <c r="AEA241" s="64"/>
      <c r="AEB241" s="64"/>
      <c r="AEC241" s="64"/>
      <c r="AED241" s="64"/>
      <c r="AEE241" s="64"/>
      <c r="AEF241" s="64"/>
      <c r="AEG241" s="64"/>
      <c r="AEH241" s="64"/>
      <c r="AEI241" s="64"/>
      <c r="AEJ241" s="64"/>
      <c r="AEK241" s="64"/>
      <c r="AEL241" s="64"/>
      <c r="AEM241" s="64"/>
      <c r="AEN241" s="64"/>
      <c r="AEO241" s="64"/>
      <c r="AEP241" s="64"/>
      <c r="AEQ241" s="64"/>
      <c r="AER241" s="64"/>
      <c r="AES241" s="64"/>
      <c r="AET241" s="64"/>
      <c r="AEU241" s="64"/>
      <c r="AEV241" s="64"/>
      <c r="AEW241" s="64"/>
      <c r="AEX241" s="64"/>
      <c r="AEY241" s="64"/>
      <c r="AEZ241" s="64"/>
      <c r="AFA241" s="64"/>
      <c r="AFB241" s="64"/>
      <c r="AFC241" s="64"/>
      <c r="AFD241" s="64"/>
      <c r="AFE241" s="64"/>
      <c r="AFF241" s="64"/>
      <c r="AFG241" s="64"/>
      <c r="AFH241" s="64"/>
      <c r="AFI241" s="64"/>
      <c r="AFJ241" s="64"/>
      <c r="AFK241" s="64"/>
      <c r="AFL241" s="64"/>
      <c r="AFM241" s="64"/>
      <c r="AFN241" s="64"/>
      <c r="AFO241" s="64"/>
      <c r="AFP241" s="64"/>
      <c r="AFQ241" s="64"/>
      <c r="AFR241" s="64"/>
      <c r="AFS241" s="64"/>
      <c r="AFT241" s="64"/>
      <c r="AFU241" s="64"/>
      <c r="AFV241" s="64"/>
      <c r="AFW241" s="64"/>
      <c r="AFX241" s="64"/>
      <c r="AFY241" s="64"/>
      <c r="AFZ241" s="64"/>
      <c r="AGA241" s="64"/>
      <c r="AGB241" s="64"/>
      <c r="AGC241" s="64"/>
      <c r="AGD241" s="64"/>
      <c r="AGE241" s="64"/>
      <c r="AGF241" s="64"/>
      <c r="AGG241" s="64"/>
      <c r="AGH241" s="64"/>
      <c r="AGI241" s="64"/>
      <c r="AGJ241" s="64"/>
      <c r="AGK241" s="64"/>
      <c r="AGL241" s="64"/>
      <c r="AGM241" s="64"/>
      <c r="AGN241" s="64"/>
      <c r="AGO241" s="64"/>
      <c r="AGP241" s="64"/>
      <c r="AGQ241" s="64"/>
      <c r="AGR241" s="64"/>
      <c r="AGS241" s="64"/>
      <c r="AGT241" s="64"/>
      <c r="AGU241" s="64"/>
      <c r="AGV241" s="64"/>
      <c r="AGW241" s="64"/>
      <c r="AGX241" s="64"/>
      <c r="AGY241" s="64"/>
      <c r="AGZ241" s="64"/>
      <c r="AHA241" s="64"/>
      <c r="AHB241" s="64"/>
      <c r="AHC241" s="64"/>
      <c r="AHD241" s="64"/>
      <c r="AHE241" s="64"/>
      <c r="AHF241" s="64"/>
      <c r="AHG241" s="64"/>
      <c r="AHH241" s="64"/>
      <c r="AHI241" s="64"/>
      <c r="AHJ241" s="64"/>
      <c r="AHK241" s="64"/>
      <c r="AHL241" s="64"/>
      <c r="AHM241" s="64"/>
      <c r="AHN241" s="64"/>
      <c r="AHO241" s="64"/>
      <c r="AHP241" s="64"/>
      <c r="AHQ241" s="64"/>
      <c r="AHR241" s="64"/>
      <c r="AHS241" s="64"/>
      <c r="AHT241" s="64"/>
      <c r="AHU241" s="64"/>
      <c r="AHV241" s="64"/>
      <c r="AHW241" s="64"/>
      <c r="AHX241" s="64"/>
      <c r="AHY241" s="64"/>
      <c r="AHZ241" s="64"/>
      <c r="AIA241" s="64"/>
      <c r="AIB241" s="64"/>
      <c r="AIC241" s="64"/>
      <c r="AID241" s="64"/>
      <c r="AIE241" s="64"/>
      <c r="AIF241" s="64"/>
      <c r="AIG241" s="64"/>
      <c r="AIH241" s="64"/>
      <c r="AII241" s="64"/>
      <c r="AIJ241" s="64"/>
      <c r="AIK241" s="64"/>
      <c r="AIL241" s="64"/>
      <c r="AIM241" s="64"/>
      <c r="AIN241" s="64"/>
      <c r="AIO241" s="64"/>
      <c r="AIP241" s="64"/>
      <c r="AIQ241" s="64"/>
      <c r="AIR241" s="64"/>
      <c r="AIS241" s="64"/>
      <c r="AIT241" s="64"/>
      <c r="AIU241" s="64"/>
      <c r="AIV241" s="64"/>
      <c r="AIW241" s="64"/>
      <c r="AIX241" s="64"/>
      <c r="AIY241" s="64"/>
      <c r="AIZ241" s="64"/>
      <c r="AJA241" s="64"/>
      <c r="AJB241" s="64"/>
      <c r="AJC241" s="64"/>
      <c r="AJD241" s="64"/>
      <c r="AJE241" s="64"/>
      <c r="AJF241" s="64"/>
      <c r="AJG241" s="64"/>
      <c r="AJH241" s="64"/>
      <c r="AJI241" s="64"/>
      <c r="AJJ241" s="64"/>
      <c r="AJK241" s="64"/>
      <c r="AJL241" s="64"/>
      <c r="AJM241" s="64"/>
      <c r="AJN241" s="64"/>
      <c r="AJO241" s="64"/>
      <c r="AJP241" s="64"/>
      <c r="AJQ241" s="64"/>
      <c r="AJR241" s="64"/>
      <c r="AJS241" s="64"/>
      <c r="AJT241" s="64"/>
      <c r="AJU241" s="64"/>
      <c r="AJV241" s="64"/>
      <c r="AJW241" s="64"/>
      <c r="AJX241" s="64"/>
      <c r="AJY241" s="64"/>
      <c r="AJZ241" s="64"/>
      <c r="AKA241" s="64"/>
      <c r="AKB241" s="64"/>
      <c r="AKC241" s="64"/>
      <c r="AKD241" s="64"/>
      <c r="AKE241" s="64"/>
      <c r="AKF241" s="64"/>
      <c r="AKG241" s="64"/>
      <c r="AKH241" s="64"/>
      <c r="AKI241" s="64"/>
      <c r="AKJ241" s="64"/>
      <c r="AKK241" s="64"/>
      <c r="AKL241" s="64"/>
      <c r="AKM241" s="64"/>
      <c r="AKN241" s="64"/>
      <c r="AKO241" s="64"/>
      <c r="AKP241" s="64"/>
      <c r="AKQ241" s="64"/>
      <c r="AKR241" s="64"/>
      <c r="AKS241" s="64"/>
      <c r="AKT241" s="64"/>
      <c r="AKU241" s="64"/>
      <c r="AKV241" s="64"/>
      <c r="AKW241" s="64"/>
      <c r="AKX241" s="64"/>
      <c r="AKY241" s="64"/>
      <c r="AKZ241" s="64"/>
      <c r="ALA241" s="64"/>
      <c r="ALB241" s="64"/>
      <c r="ALC241" s="64"/>
      <c r="ALD241" s="64"/>
      <c r="ALE241" s="64"/>
      <c r="ALF241" s="64"/>
      <c r="ALG241" s="64"/>
      <c r="ALH241" s="64"/>
      <c r="ALI241" s="64"/>
      <c r="ALJ241" s="64"/>
      <c r="ALK241" s="64"/>
      <c r="ALL241" s="64"/>
      <c r="ALM241" s="64"/>
      <c r="ALN241" s="64"/>
      <c r="ALO241" s="64"/>
      <c r="ALP241" s="64"/>
      <c r="ALQ241" s="64"/>
      <c r="ALR241" s="64"/>
      <c r="ALS241" s="64"/>
      <c r="ALT241" s="64"/>
      <c r="ALU241" s="64"/>
      <c r="ALV241" s="64"/>
      <c r="ALW241" s="64"/>
      <c r="ALX241" s="64"/>
      <c r="ALY241" s="64"/>
      <c r="ALZ241" s="64"/>
      <c r="AMA241" s="64"/>
      <c r="AMB241" s="64"/>
      <c r="AMC241" s="64"/>
      <c r="AMD241" s="64"/>
      <c r="AME241" s="64"/>
      <c r="AMF241" s="64"/>
      <c r="AMG241" s="64"/>
      <c r="AMH241" s="64"/>
      <c r="AMI241" s="64"/>
      <c r="AMJ241" s="64"/>
      <c r="AMK241" s="64"/>
      <c r="AML241" s="64"/>
      <c r="AMM241" s="64"/>
      <c r="AMN241" s="64"/>
      <c r="AMO241" s="64"/>
      <c r="AMP241" s="64"/>
      <c r="AMQ241" s="64"/>
      <c r="AMR241" s="64"/>
      <c r="AMS241" s="64"/>
      <c r="AMT241" s="64"/>
      <c r="AMU241" s="64"/>
      <c r="AMV241" s="64"/>
      <c r="AMW241" s="64"/>
      <c r="AMX241" s="64"/>
      <c r="AMY241" s="64"/>
      <c r="AMZ241" s="64"/>
      <c r="ANA241" s="64"/>
      <c r="ANB241" s="64"/>
      <c r="ANC241" s="64"/>
      <c r="AND241" s="64"/>
      <c r="ANE241" s="64"/>
      <c r="ANF241" s="64"/>
      <c r="ANG241" s="64"/>
      <c r="ANH241" s="64"/>
      <c r="ANI241" s="64"/>
      <c r="ANJ241" s="64"/>
      <c r="ANK241" s="64"/>
      <c r="ANL241" s="64"/>
      <c r="ANM241" s="64"/>
      <c r="ANN241" s="64"/>
      <c r="ANO241" s="64"/>
      <c r="ANP241" s="64"/>
      <c r="ANQ241" s="64"/>
      <c r="ANR241" s="64"/>
      <c r="ANS241" s="64"/>
      <c r="ANT241" s="64"/>
      <c r="ANU241" s="64"/>
      <c r="ANV241" s="64"/>
      <c r="ANW241" s="64"/>
      <c r="ANX241" s="64"/>
      <c r="ANY241" s="64"/>
      <c r="ANZ241" s="64"/>
      <c r="AOA241" s="64"/>
      <c r="AOB241" s="64"/>
      <c r="AOC241" s="64"/>
      <c r="AOD241" s="64"/>
      <c r="AOE241" s="64"/>
      <c r="AOF241" s="64"/>
      <c r="AOG241" s="64"/>
      <c r="AOH241" s="64"/>
      <c r="AOI241" s="64"/>
      <c r="AOJ241" s="64"/>
      <c r="AOK241" s="64"/>
      <c r="AOL241" s="64"/>
      <c r="AOM241" s="64"/>
      <c r="AON241" s="64"/>
      <c r="AOO241" s="64"/>
      <c r="AOP241" s="64"/>
      <c r="AOQ241" s="64"/>
      <c r="AOR241" s="64"/>
      <c r="AOS241" s="64"/>
      <c r="AOT241" s="64"/>
      <c r="AOU241" s="64"/>
      <c r="AOV241" s="64"/>
      <c r="AOW241" s="64"/>
      <c r="AOX241" s="64"/>
      <c r="AOY241" s="64"/>
      <c r="AOZ241" s="64"/>
      <c r="APA241" s="64"/>
      <c r="APB241" s="64"/>
      <c r="APC241" s="64"/>
      <c r="APD241" s="64"/>
      <c r="APE241" s="64"/>
      <c r="APF241" s="64"/>
      <c r="APG241" s="64"/>
      <c r="APH241" s="64"/>
      <c r="API241" s="64"/>
      <c r="APJ241" s="64"/>
      <c r="APK241" s="64"/>
      <c r="APL241" s="64"/>
      <c r="APM241" s="64"/>
      <c r="APN241" s="64"/>
      <c r="APO241" s="64"/>
      <c r="APP241" s="64"/>
      <c r="APQ241" s="64"/>
      <c r="APR241" s="64"/>
      <c r="APS241" s="64"/>
      <c r="APT241" s="64"/>
      <c r="APU241" s="64"/>
      <c r="APV241" s="64"/>
      <c r="APW241" s="64"/>
      <c r="APX241" s="64"/>
      <c r="APY241" s="64"/>
      <c r="APZ241" s="64"/>
      <c r="AQA241" s="64"/>
      <c r="AQB241" s="64"/>
      <c r="AQC241" s="64"/>
      <c r="AQD241" s="64"/>
      <c r="AQE241" s="64"/>
      <c r="AQF241" s="64"/>
      <c r="AQG241" s="64"/>
      <c r="AQH241" s="64"/>
      <c r="AQI241" s="64"/>
      <c r="AQJ241" s="64"/>
      <c r="AQK241" s="64"/>
      <c r="AQL241" s="64"/>
      <c r="AQM241" s="64"/>
      <c r="AQN241" s="64"/>
      <c r="AQO241" s="64"/>
      <c r="AQP241" s="64"/>
      <c r="AQQ241" s="64"/>
      <c r="AQR241" s="64"/>
      <c r="AQS241" s="64"/>
      <c r="AQT241" s="64"/>
      <c r="AQU241" s="64"/>
      <c r="AQV241" s="64"/>
      <c r="AQW241" s="64"/>
      <c r="AQX241" s="64"/>
      <c r="AQY241" s="64"/>
      <c r="AQZ241" s="64"/>
      <c r="ARA241" s="64"/>
      <c r="ARB241" s="64"/>
      <c r="ARC241" s="64"/>
      <c r="ARD241" s="64"/>
      <c r="ARE241" s="64"/>
      <c r="ARF241" s="64"/>
      <c r="ARG241" s="64"/>
      <c r="ARH241" s="64"/>
      <c r="ARI241" s="64"/>
      <c r="ARJ241" s="64"/>
      <c r="ARK241" s="64"/>
      <c r="ARL241" s="64"/>
      <c r="ARM241" s="64"/>
      <c r="ARN241" s="64"/>
      <c r="ARO241" s="64"/>
      <c r="ARP241" s="64"/>
      <c r="ARQ241" s="64"/>
      <c r="ARR241" s="64"/>
      <c r="ARS241" s="64"/>
      <c r="ART241" s="64"/>
      <c r="ARU241" s="64"/>
      <c r="ARV241" s="64"/>
      <c r="ARW241" s="64"/>
      <c r="ARX241" s="64"/>
      <c r="ARY241" s="64"/>
      <c r="ARZ241" s="64"/>
      <c r="ASA241" s="64"/>
      <c r="ASB241" s="64"/>
      <c r="ASC241" s="64"/>
      <c r="ASD241" s="64"/>
      <c r="ASE241" s="64"/>
      <c r="ASF241" s="64"/>
      <c r="ASG241" s="64"/>
      <c r="ASH241" s="64"/>
      <c r="ASI241" s="64"/>
      <c r="ASJ241" s="64"/>
      <c r="ASK241" s="64"/>
      <c r="ASL241" s="64"/>
      <c r="ASM241" s="64"/>
      <c r="ASN241" s="64"/>
      <c r="ASO241" s="64"/>
      <c r="ASP241" s="64"/>
      <c r="ASQ241" s="64"/>
      <c r="ASR241" s="64"/>
      <c r="ASS241" s="64"/>
      <c r="AST241" s="64"/>
      <c r="ASU241" s="64"/>
      <c r="ASV241" s="64"/>
      <c r="ASW241" s="64"/>
      <c r="ASX241" s="64"/>
      <c r="ASY241" s="64"/>
      <c r="ASZ241" s="64"/>
      <c r="ATA241" s="64"/>
      <c r="ATB241" s="64"/>
      <c r="ATC241" s="64"/>
      <c r="ATD241" s="64"/>
      <c r="ATE241" s="64"/>
      <c r="ATF241" s="64"/>
      <c r="ATG241" s="64"/>
      <c r="ATH241" s="64"/>
      <c r="ATI241" s="64"/>
      <c r="ATJ241" s="64"/>
      <c r="ATK241" s="64"/>
      <c r="ATL241" s="64"/>
      <c r="ATM241" s="64"/>
      <c r="ATN241" s="64"/>
      <c r="ATO241" s="64"/>
      <c r="ATP241" s="64"/>
      <c r="ATQ241" s="64"/>
      <c r="ATR241" s="64"/>
      <c r="ATS241" s="64"/>
      <c r="ATT241" s="64"/>
      <c r="ATU241" s="64"/>
      <c r="ATV241" s="64"/>
      <c r="ATW241" s="64"/>
      <c r="ATX241" s="64"/>
      <c r="ATY241" s="64"/>
      <c r="ATZ241" s="64"/>
      <c r="AUA241" s="64"/>
      <c r="AUB241" s="64"/>
      <c r="AUC241" s="64"/>
      <c r="AUD241" s="64"/>
      <c r="AUE241" s="64"/>
      <c r="AUF241" s="64"/>
      <c r="AUG241" s="64"/>
      <c r="AUH241" s="64"/>
      <c r="AUI241" s="64"/>
      <c r="AUJ241" s="64"/>
      <c r="AUK241" s="64"/>
      <c r="AUL241" s="64"/>
      <c r="AUM241" s="64"/>
      <c r="AUN241" s="64"/>
      <c r="AUO241" s="64"/>
      <c r="AUP241" s="64"/>
      <c r="AUQ241" s="64"/>
      <c r="AUR241" s="64"/>
      <c r="AUS241" s="64"/>
      <c r="AUT241" s="64"/>
      <c r="AUU241" s="64"/>
      <c r="AUV241" s="64"/>
      <c r="AUW241" s="64"/>
      <c r="AUX241" s="64"/>
      <c r="AUY241" s="64"/>
      <c r="AUZ241" s="64"/>
      <c r="AVA241" s="64"/>
      <c r="AVB241" s="64"/>
      <c r="AVC241" s="64"/>
      <c r="AVD241" s="64"/>
      <c r="AVE241" s="64"/>
      <c r="AVF241" s="64"/>
      <c r="AVG241" s="64"/>
      <c r="AVH241" s="64"/>
      <c r="AVI241" s="64"/>
      <c r="AVJ241" s="64"/>
      <c r="AVK241" s="64"/>
      <c r="AVL241" s="64"/>
      <c r="AVM241" s="64"/>
      <c r="AVN241" s="64"/>
      <c r="AVO241" s="64"/>
      <c r="AVP241" s="64"/>
      <c r="AVQ241" s="64"/>
      <c r="AVR241" s="64"/>
      <c r="AVS241" s="64"/>
      <c r="AVT241" s="64"/>
      <c r="AVU241" s="64"/>
      <c r="AVV241" s="64"/>
      <c r="AVW241" s="64"/>
      <c r="AVX241" s="64"/>
      <c r="AVY241" s="64"/>
      <c r="AVZ241" s="64"/>
      <c r="AWA241" s="64"/>
      <c r="AWB241" s="64"/>
      <c r="AWC241" s="64"/>
      <c r="AWD241" s="64"/>
      <c r="AWE241" s="64"/>
      <c r="AWF241" s="64"/>
      <c r="AWG241" s="64"/>
      <c r="AWH241" s="64"/>
      <c r="AWI241" s="64"/>
      <c r="AWJ241" s="64"/>
      <c r="AWK241" s="64"/>
      <c r="AWL241" s="64"/>
      <c r="AWM241" s="64"/>
      <c r="AWN241" s="64"/>
      <c r="AWO241" s="64"/>
      <c r="AWP241" s="64"/>
      <c r="AWQ241" s="64"/>
      <c r="AWR241" s="64"/>
      <c r="AWS241" s="64"/>
      <c r="AWT241" s="64"/>
      <c r="AWU241" s="64"/>
      <c r="AWV241" s="64"/>
      <c r="AWW241" s="64"/>
      <c r="AWX241" s="64"/>
      <c r="AWY241" s="64"/>
      <c r="AWZ241" s="64"/>
      <c r="AXA241" s="64"/>
      <c r="AXB241" s="64"/>
      <c r="AXC241" s="64"/>
      <c r="AXD241" s="64"/>
      <c r="AXE241" s="64"/>
      <c r="AXF241" s="64"/>
      <c r="AXG241" s="64"/>
      <c r="AXH241" s="64"/>
      <c r="AXI241" s="64"/>
      <c r="AXJ241" s="64"/>
      <c r="AXK241" s="64"/>
      <c r="AXL241" s="64"/>
      <c r="AXM241" s="64"/>
      <c r="AXN241" s="64"/>
      <c r="AXO241" s="64"/>
      <c r="AXP241" s="64"/>
      <c r="AXQ241" s="64"/>
      <c r="AXR241" s="64"/>
      <c r="AXS241" s="64"/>
      <c r="AXT241" s="64"/>
      <c r="AXU241" s="64"/>
      <c r="AXV241" s="64"/>
      <c r="AXW241" s="64"/>
      <c r="AXX241" s="64"/>
      <c r="AXY241" s="64"/>
      <c r="AXZ241" s="64"/>
      <c r="AYA241" s="64"/>
      <c r="AYB241" s="64"/>
      <c r="AYC241" s="64"/>
      <c r="AYD241" s="64"/>
      <c r="AYE241" s="64"/>
      <c r="AYF241" s="64"/>
      <c r="AYG241" s="64"/>
      <c r="AYH241" s="64"/>
      <c r="AYI241" s="64"/>
      <c r="AYJ241" s="64"/>
      <c r="AYK241" s="64"/>
      <c r="AYL241" s="64"/>
      <c r="AYM241" s="64"/>
      <c r="AYN241" s="64"/>
      <c r="AYO241" s="64"/>
      <c r="AYP241" s="64"/>
      <c r="AYQ241" s="64"/>
      <c r="AYR241" s="64"/>
      <c r="AYS241" s="64"/>
      <c r="AYT241" s="64"/>
      <c r="AYU241" s="64"/>
      <c r="AYV241" s="64"/>
      <c r="AYW241" s="64"/>
      <c r="AYX241" s="64"/>
      <c r="AYY241" s="64"/>
      <c r="AYZ241" s="64"/>
      <c r="AZA241" s="64"/>
      <c r="AZB241" s="64"/>
      <c r="AZC241" s="64"/>
      <c r="AZD241" s="64"/>
      <c r="AZE241" s="64"/>
      <c r="AZF241" s="64"/>
      <c r="AZG241" s="64"/>
      <c r="AZH241" s="64"/>
      <c r="AZI241" s="64"/>
      <c r="AZJ241" s="64"/>
      <c r="AZK241" s="64"/>
      <c r="AZL241" s="64"/>
      <c r="AZM241" s="64"/>
      <c r="AZN241" s="64"/>
      <c r="AZO241" s="64"/>
      <c r="AZP241" s="64"/>
      <c r="AZQ241" s="64"/>
      <c r="AZR241" s="64"/>
      <c r="AZS241" s="64"/>
      <c r="AZT241" s="64"/>
      <c r="AZU241" s="64"/>
      <c r="AZV241" s="64"/>
      <c r="AZW241" s="64"/>
      <c r="AZX241" s="64"/>
      <c r="AZY241" s="64"/>
      <c r="AZZ241" s="64"/>
      <c r="BAA241" s="64"/>
      <c r="BAB241" s="64"/>
      <c r="BAC241" s="64"/>
      <c r="BAD241" s="64"/>
      <c r="BAE241" s="64"/>
      <c r="BAF241" s="64"/>
      <c r="BAG241" s="64"/>
      <c r="BAH241" s="64"/>
      <c r="BAI241" s="64"/>
      <c r="BAJ241" s="64"/>
      <c r="BAK241" s="64"/>
      <c r="BAL241" s="64"/>
      <c r="BAM241" s="64"/>
      <c r="BAN241" s="64"/>
      <c r="BAO241" s="64"/>
      <c r="BAP241" s="64"/>
      <c r="BAQ241" s="64"/>
      <c r="BAR241" s="64"/>
      <c r="BAS241" s="64"/>
      <c r="BAT241" s="64"/>
      <c r="BAU241" s="64"/>
      <c r="BAV241" s="64"/>
      <c r="BAW241" s="64"/>
      <c r="BAX241" s="64"/>
      <c r="BAY241" s="64"/>
      <c r="BAZ241" s="64"/>
      <c r="BBA241" s="64"/>
      <c r="BBB241" s="64"/>
      <c r="BBC241" s="64"/>
      <c r="BBD241" s="64"/>
      <c r="BBE241" s="64"/>
      <c r="BBF241" s="64"/>
      <c r="BBG241" s="64"/>
      <c r="BBH241" s="64"/>
      <c r="BBI241" s="64"/>
      <c r="BBJ241" s="64"/>
      <c r="BBK241" s="64"/>
      <c r="BBL241" s="64"/>
      <c r="BBM241" s="64"/>
      <c r="BBN241" s="64"/>
      <c r="BBO241" s="64"/>
      <c r="BBP241" s="64"/>
      <c r="BBQ241" s="64"/>
      <c r="BBR241" s="64"/>
      <c r="BBS241" s="64"/>
      <c r="BBT241" s="64"/>
      <c r="BBU241" s="64"/>
      <c r="BBV241" s="64"/>
      <c r="BBW241" s="64"/>
      <c r="BBX241" s="64"/>
      <c r="BBY241" s="64"/>
      <c r="BBZ241" s="64"/>
      <c r="BCA241" s="64"/>
      <c r="BCB241" s="64"/>
      <c r="BCC241" s="64"/>
      <c r="BCD241" s="64"/>
      <c r="BCE241" s="64"/>
      <c r="BCF241" s="64"/>
      <c r="BCG241" s="64"/>
      <c r="BCH241" s="64"/>
      <c r="BCI241" s="64"/>
      <c r="BCJ241" s="64"/>
      <c r="BCK241" s="64"/>
      <c r="BCL241" s="64"/>
      <c r="BCM241" s="64"/>
      <c r="BCN241" s="64"/>
      <c r="BCO241" s="64"/>
      <c r="BCP241" s="64"/>
      <c r="BCQ241" s="64"/>
      <c r="BCR241" s="64"/>
      <c r="BCS241" s="64"/>
      <c r="BCT241" s="64"/>
      <c r="BCU241" s="64"/>
      <c r="BCV241" s="64"/>
      <c r="BCW241" s="64"/>
      <c r="BCX241" s="64"/>
      <c r="BCY241" s="64"/>
      <c r="BCZ241" s="64"/>
      <c r="BDA241" s="64"/>
      <c r="BDB241" s="64"/>
      <c r="BDC241" s="64"/>
      <c r="BDD241" s="64"/>
      <c r="BDE241" s="64"/>
      <c r="BDF241" s="64"/>
      <c r="BDG241" s="64"/>
      <c r="BDH241" s="64"/>
      <c r="BDI241" s="64"/>
      <c r="BDJ241" s="64"/>
      <c r="BDK241" s="64"/>
      <c r="BDL241" s="64"/>
      <c r="BDM241" s="64"/>
      <c r="BDN241" s="64"/>
      <c r="BDO241" s="64"/>
      <c r="BDP241" s="64"/>
      <c r="BDQ241" s="64"/>
      <c r="BDR241" s="64"/>
      <c r="BDS241" s="64"/>
      <c r="BDT241" s="64"/>
      <c r="BDU241" s="64"/>
      <c r="BDV241" s="64"/>
      <c r="BDW241" s="64"/>
      <c r="BDX241" s="64"/>
      <c r="BDY241" s="64"/>
      <c r="BDZ241" s="64"/>
      <c r="BEA241" s="64"/>
      <c r="BEB241" s="64"/>
      <c r="BEC241" s="64"/>
      <c r="BED241" s="64"/>
      <c r="BEE241" s="64"/>
      <c r="BEF241" s="64"/>
      <c r="BEG241" s="64"/>
      <c r="BEH241" s="64"/>
      <c r="BEI241" s="64"/>
      <c r="BEJ241" s="64"/>
      <c r="BEK241" s="64"/>
      <c r="BEL241" s="64"/>
      <c r="BEM241" s="64"/>
      <c r="BEN241" s="64"/>
      <c r="BEO241" s="64"/>
      <c r="BEP241" s="64"/>
      <c r="BEQ241" s="64"/>
      <c r="BER241" s="64"/>
      <c r="BES241" s="64"/>
      <c r="BET241" s="64"/>
      <c r="BEU241" s="64"/>
      <c r="BEV241" s="64"/>
      <c r="BEW241" s="64"/>
      <c r="BEX241" s="64"/>
      <c r="BEY241" s="64"/>
      <c r="BEZ241" s="64"/>
      <c r="BFA241" s="64"/>
      <c r="BFB241" s="64"/>
      <c r="BFC241" s="64"/>
      <c r="BFD241" s="64"/>
      <c r="BFE241" s="64"/>
      <c r="BFF241" s="64"/>
      <c r="BFG241" s="64"/>
      <c r="BFH241" s="64"/>
      <c r="BFI241" s="64"/>
      <c r="BFJ241" s="64"/>
      <c r="BFK241" s="64"/>
      <c r="BFL241" s="64"/>
      <c r="BFM241" s="64"/>
      <c r="BFN241" s="64"/>
      <c r="BFO241" s="64"/>
      <c r="BFP241" s="64"/>
      <c r="BFQ241" s="64"/>
      <c r="BFR241" s="64"/>
      <c r="BFS241" s="64"/>
      <c r="BFT241" s="64"/>
      <c r="BFU241" s="64"/>
      <c r="BFV241" s="64"/>
      <c r="BFW241" s="64"/>
      <c r="BFX241" s="64"/>
      <c r="BFY241" s="64"/>
      <c r="BFZ241" s="64"/>
      <c r="BGA241" s="64"/>
      <c r="BGB241" s="64"/>
      <c r="BGC241" s="64"/>
      <c r="BGD241" s="64"/>
      <c r="BGE241" s="64"/>
      <c r="BGF241" s="64"/>
      <c r="BGG241" s="64"/>
      <c r="BGH241" s="64"/>
      <c r="BGI241" s="64"/>
      <c r="BGJ241" s="64"/>
      <c r="BGK241" s="64"/>
      <c r="BGL241" s="64"/>
      <c r="BGM241" s="64"/>
      <c r="BGN241" s="64"/>
      <c r="BGO241" s="64"/>
      <c r="BGP241" s="64"/>
      <c r="BGQ241" s="64"/>
      <c r="BGR241" s="64"/>
      <c r="BGS241" s="64"/>
      <c r="BGT241" s="64"/>
      <c r="BGU241" s="64"/>
      <c r="BGV241" s="64"/>
      <c r="BGW241" s="64"/>
      <c r="BGX241" s="64"/>
      <c r="BGY241" s="64"/>
      <c r="BGZ241" s="64"/>
      <c r="BHA241" s="64"/>
      <c r="BHB241" s="64"/>
      <c r="BHC241" s="64"/>
      <c r="BHD241" s="64"/>
      <c r="BHE241" s="64"/>
      <c r="BHF241" s="64"/>
      <c r="BHG241" s="64"/>
      <c r="BHH241" s="64"/>
      <c r="BHI241" s="64"/>
      <c r="BHJ241" s="64"/>
      <c r="BHK241" s="64"/>
      <c r="BHL241" s="64"/>
      <c r="BHM241" s="64"/>
      <c r="BHN241" s="64"/>
      <c r="BHO241" s="64"/>
      <c r="BHP241" s="64"/>
      <c r="BHQ241" s="64"/>
      <c r="BHR241" s="64"/>
      <c r="BHS241" s="64"/>
      <c r="BHT241" s="64"/>
      <c r="BHU241" s="64"/>
      <c r="BHV241" s="64"/>
      <c r="BHW241" s="64"/>
      <c r="BHX241" s="64"/>
      <c r="BHY241" s="64"/>
      <c r="BHZ241" s="64"/>
      <c r="BIA241" s="64"/>
      <c r="BIB241" s="64"/>
      <c r="BIC241" s="64"/>
      <c r="BID241" s="64"/>
      <c r="BIE241" s="64"/>
      <c r="BIF241" s="64"/>
      <c r="BIG241" s="64"/>
      <c r="BIH241" s="64"/>
      <c r="BII241" s="64"/>
      <c r="BIJ241" s="64"/>
      <c r="BIK241" s="64"/>
      <c r="BIL241" s="64"/>
      <c r="BIM241" s="64"/>
      <c r="BIN241" s="64"/>
      <c r="BIO241" s="64"/>
      <c r="BIP241" s="64"/>
      <c r="BIQ241" s="64"/>
      <c r="BIR241" s="64"/>
      <c r="BIS241" s="64"/>
      <c r="BIT241" s="64"/>
      <c r="BIU241" s="64"/>
      <c r="BIV241" s="64"/>
      <c r="BIW241" s="64"/>
      <c r="BIX241" s="64"/>
      <c r="BIY241" s="64"/>
      <c r="BIZ241" s="64"/>
      <c r="BJA241" s="64"/>
      <c r="BJB241" s="64"/>
      <c r="BJC241" s="64"/>
      <c r="BJD241" s="64"/>
      <c r="BJE241" s="64"/>
      <c r="BJF241" s="64"/>
      <c r="BJG241" s="64"/>
      <c r="BJH241" s="64"/>
      <c r="BJI241" s="64"/>
      <c r="BJJ241" s="64"/>
      <c r="BJK241" s="64"/>
      <c r="BJL241" s="64"/>
      <c r="BJM241" s="64"/>
      <c r="BJN241" s="64"/>
      <c r="BJO241" s="64"/>
      <c r="BJP241" s="64"/>
      <c r="BJQ241" s="64"/>
      <c r="BJR241" s="64"/>
      <c r="BJS241" s="64"/>
      <c r="BJT241" s="64"/>
      <c r="BJU241" s="64"/>
      <c r="BJV241" s="64"/>
      <c r="BJW241" s="64"/>
      <c r="BJX241" s="64"/>
      <c r="BJY241" s="64"/>
      <c r="BJZ241" s="64"/>
      <c r="BKA241" s="64"/>
      <c r="BKB241" s="64"/>
      <c r="BKC241" s="64"/>
      <c r="BKD241" s="64"/>
      <c r="BKE241" s="64"/>
      <c r="BKF241" s="64"/>
      <c r="BKG241" s="64"/>
      <c r="BKH241" s="64"/>
      <c r="BKI241" s="64"/>
      <c r="BKJ241" s="64"/>
      <c r="BKK241" s="64"/>
      <c r="BKL241" s="64"/>
      <c r="BKM241" s="64"/>
      <c r="BKN241" s="64"/>
      <c r="BKO241" s="64"/>
      <c r="BKP241" s="64"/>
      <c r="BKQ241" s="64"/>
      <c r="BKR241" s="64"/>
      <c r="BKS241" s="64"/>
      <c r="BKT241" s="64"/>
      <c r="BKU241" s="64"/>
      <c r="BKV241" s="64"/>
      <c r="BKW241" s="64"/>
      <c r="BKX241" s="64"/>
      <c r="BKY241" s="64"/>
      <c r="BKZ241" s="64"/>
      <c r="BLA241" s="64"/>
      <c r="BLB241" s="64"/>
      <c r="BLC241" s="64"/>
      <c r="BLD241" s="64"/>
      <c r="BLE241" s="64"/>
      <c r="BLF241" s="64"/>
      <c r="BLG241" s="64"/>
      <c r="BLH241" s="64"/>
      <c r="BLI241" s="64"/>
      <c r="BLJ241" s="64"/>
      <c r="BLK241" s="64"/>
      <c r="BLL241" s="64"/>
      <c r="BLM241" s="64"/>
      <c r="BLN241" s="64"/>
      <c r="BLO241" s="64"/>
      <c r="BLP241" s="64"/>
      <c r="BLQ241" s="64"/>
      <c r="BLR241" s="64"/>
      <c r="BLS241" s="64"/>
      <c r="BLT241" s="64"/>
      <c r="BLU241" s="64"/>
      <c r="BLV241" s="64"/>
      <c r="BLW241" s="64"/>
      <c r="BLX241" s="64"/>
      <c r="BLY241" s="64"/>
      <c r="BLZ241" s="64"/>
      <c r="BMA241" s="64"/>
      <c r="BMB241" s="64"/>
      <c r="BMC241" s="64"/>
      <c r="BMD241" s="64"/>
      <c r="BME241" s="64"/>
      <c r="BMF241" s="64"/>
      <c r="BMG241" s="64"/>
      <c r="BMH241" s="64"/>
      <c r="BMI241" s="64"/>
      <c r="BMJ241" s="64"/>
      <c r="BMK241" s="64"/>
      <c r="BML241" s="64"/>
      <c r="BMM241" s="64"/>
      <c r="BMN241" s="64"/>
      <c r="BMO241" s="64"/>
      <c r="BMP241" s="64"/>
      <c r="BMQ241" s="64"/>
      <c r="BMR241" s="64"/>
      <c r="BMS241" s="64"/>
      <c r="BMT241" s="64"/>
      <c r="BMU241" s="64"/>
      <c r="BMV241" s="64"/>
      <c r="BMW241" s="64"/>
      <c r="BMX241" s="64"/>
      <c r="BMY241" s="64"/>
      <c r="BMZ241" s="64"/>
      <c r="BNA241" s="64"/>
      <c r="BNB241" s="64"/>
      <c r="BNC241" s="64"/>
      <c r="BND241" s="64"/>
      <c r="BNE241" s="64"/>
      <c r="BNF241" s="64"/>
      <c r="BNG241" s="64"/>
      <c r="BNH241" s="64"/>
      <c r="BNI241" s="64"/>
      <c r="BNJ241" s="64"/>
      <c r="BNK241" s="64"/>
      <c r="BNL241" s="64"/>
      <c r="BNM241" s="64"/>
      <c r="BNN241" s="64"/>
      <c r="BNO241" s="64"/>
      <c r="BNP241" s="64"/>
      <c r="BNQ241" s="64"/>
      <c r="BNR241" s="64"/>
      <c r="BNS241" s="64"/>
      <c r="BNT241" s="64"/>
      <c r="BNU241" s="64"/>
      <c r="BNV241" s="64"/>
      <c r="BNW241" s="64"/>
      <c r="BNX241" s="64"/>
      <c r="BNY241" s="64"/>
      <c r="BNZ241" s="64"/>
      <c r="BOA241" s="64"/>
      <c r="BOB241" s="64"/>
      <c r="BOC241" s="64"/>
      <c r="BOD241" s="64"/>
      <c r="BOE241" s="64"/>
      <c r="BOF241" s="64"/>
      <c r="BOG241" s="64"/>
      <c r="BOH241" s="64"/>
      <c r="BOI241" s="64"/>
      <c r="BOJ241" s="64"/>
      <c r="BOK241" s="64"/>
      <c r="BOL241" s="64"/>
      <c r="BOM241" s="64"/>
      <c r="BON241" s="64"/>
      <c r="BOO241" s="64"/>
      <c r="BOP241" s="64"/>
      <c r="BOQ241" s="64"/>
      <c r="BOR241" s="64"/>
      <c r="BOS241" s="64"/>
      <c r="BOT241" s="64"/>
      <c r="BOU241" s="64"/>
      <c r="BOV241" s="64"/>
      <c r="BOW241" s="64"/>
      <c r="BOX241" s="64"/>
      <c r="BOY241" s="64"/>
      <c r="BOZ241" s="64"/>
      <c r="BPA241" s="64"/>
      <c r="BPB241" s="64"/>
      <c r="BPC241" s="64"/>
      <c r="BPD241" s="64"/>
      <c r="BPE241" s="64"/>
      <c r="BPF241" s="64"/>
      <c r="BPG241" s="64"/>
      <c r="BPH241" s="64"/>
      <c r="BPI241" s="64"/>
      <c r="BPJ241" s="64"/>
      <c r="BPK241" s="64"/>
      <c r="BPL241" s="64"/>
      <c r="BPM241" s="64"/>
      <c r="BPN241" s="64"/>
      <c r="BPO241" s="64"/>
      <c r="BPP241" s="64"/>
      <c r="BPQ241" s="64"/>
      <c r="BPR241" s="64"/>
      <c r="BPS241" s="64"/>
      <c r="BPT241" s="64"/>
      <c r="BPU241" s="64"/>
      <c r="BPV241" s="64"/>
      <c r="BPW241" s="64"/>
      <c r="BPX241" s="64"/>
      <c r="BPY241" s="64"/>
      <c r="BPZ241" s="64"/>
      <c r="BQA241" s="64"/>
      <c r="BQB241" s="64"/>
      <c r="BQC241" s="64"/>
      <c r="BQD241" s="64"/>
      <c r="BQE241" s="64"/>
      <c r="BQF241" s="64"/>
      <c r="BQG241" s="64"/>
      <c r="BQH241" s="64"/>
      <c r="BQI241" s="64"/>
      <c r="BQJ241" s="64"/>
      <c r="BQK241" s="64"/>
      <c r="BQL241" s="64"/>
      <c r="BQM241" s="64"/>
      <c r="BQN241" s="64"/>
      <c r="BQO241" s="64"/>
      <c r="BQP241" s="64"/>
      <c r="BQQ241" s="64"/>
      <c r="BQR241" s="64"/>
      <c r="BQS241" s="64"/>
      <c r="BQT241" s="64"/>
      <c r="BQU241" s="64"/>
      <c r="BQV241" s="64"/>
      <c r="BQW241" s="64"/>
      <c r="BQX241" s="64"/>
      <c r="BQY241" s="64"/>
      <c r="BQZ241" s="64"/>
      <c r="BRA241" s="64"/>
      <c r="BRB241" s="64"/>
      <c r="BRC241" s="64"/>
      <c r="BRD241" s="64"/>
      <c r="BRE241" s="64"/>
      <c r="BRF241" s="64"/>
      <c r="BRG241" s="64"/>
      <c r="BRH241" s="64"/>
      <c r="BRI241" s="64"/>
      <c r="BRJ241" s="64"/>
      <c r="BRK241" s="64"/>
      <c r="BRL241" s="64"/>
      <c r="BRM241" s="64"/>
      <c r="BRN241" s="64"/>
      <c r="BRO241" s="64"/>
      <c r="BRP241" s="64"/>
      <c r="BRQ241" s="64"/>
      <c r="BRR241" s="64"/>
      <c r="BRS241" s="64"/>
      <c r="BRT241" s="64"/>
      <c r="BRU241" s="64"/>
      <c r="BRV241" s="64"/>
      <c r="BRW241" s="64"/>
      <c r="BRX241" s="64"/>
      <c r="BRY241" s="64"/>
      <c r="BRZ241" s="64"/>
      <c r="BSA241" s="64"/>
      <c r="BSB241" s="64"/>
      <c r="BSC241" s="64"/>
      <c r="BSD241" s="64"/>
      <c r="BSE241" s="64"/>
      <c r="BSF241" s="64"/>
      <c r="BSG241" s="64"/>
      <c r="BSH241" s="64"/>
      <c r="BSI241" s="64"/>
      <c r="BSJ241" s="64"/>
      <c r="BSK241" s="64"/>
      <c r="BSL241" s="64"/>
      <c r="BSM241" s="64"/>
      <c r="BSN241" s="64"/>
      <c r="BSO241" s="64"/>
      <c r="BSP241" s="64"/>
      <c r="BSQ241" s="64"/>
      <c r="BSR241" s="64"/>
      <c r="BSS241" s="64"/>
      <c r="BST241" s="64"/>
      <c r="BSU241" s="64"/>
      <c r="BSV241" s="64"/>
      <c r="BSW241" s="64"/>
      <c r="BSX241" s="64"/>
      <c r="BSY241" s="64"/>
      <c r="BSZ241" s="64"/>
      <c r="BTA241" s="64"/>
      <c r="BTB241" s="64"/>
      <c r="BTC241" s="64"/>
      <c r="BTD241" s="64"/>
      <c r="BTE241" s="64"/>
      <c r="BTF241" s="64"/>
      <c r="BTG241" s="64"/>
      <c r="BTH241" s="64"/>
      <c r="BTI241" s="64"/>
      <c r="BTJ241" s="64"/>
      <c r="BTK241" s="64"/>
      <c r="BTL241" s="64"/>
      <c r="BTM241" s="64"/>
      <c r="BTN241" s="64"/>
      <c r="BTO241" s="64"/>
      <c r="BTP241" s="64"/>
      <c r="BTQ241" s="64"/>
      <c r="BTR241" s="64"/>
      <c r="BTS241" s="64"/>
      <c r="BTT241" s="64"/>
      <c r="BTU241" s="64"/>
      <c r="BTV241" s="64"/>
      <c r="BTW241" s="64"/>
      <c r="BTX241" s="64"/>
      <c r="BTY241" s="64"/>
      <c r="BTZ241" s="64"/>
      <c r="BUA241" s="64"/>
      <c r="BUB241" s="64"/>
      <c r="BUC241" s="64"/>
      <c r="BUD241" s="64"/>
      <c r="BUE241" s="64"/>
      <c r="BUF241" s="64"/>
      <c r="BUG241" s="64"/>
      <c r="BUH241" s="64"/>
      <c r="BUI241" s="64"/>
      <c r="BUJ241" s="64"/>
      <c r="BUK241" s="64"/>
      <c r="BUL241" s="64"/>
      <c r="BUM241" s="64"/>
      <c r="BUN241" s="64"/>
      <c r="BUO241" s="64"/>
      <c r="BUP241" s="64"/>
      <c r="BUQ241" s="64"/>
      <c r="BUR241" s="64"/>
      <c r="BUS241" s="64"/>
      <c r="BUT241" s="64"/>
      <c r="BUU241" s="64"/>
      <c r="BUV241" s="64"/>
      <c r="BUW241" s="64"/>
      <c r="BUX241" s="64"/>
      <c r="BUY241" s="64"/>
      <c r="BUZ241" s="64"/>
      <c r="BVA241" s="64"/>
      <c r="BVB241" s="64"/>
      <c r="BVC241" s="64"/>
      <c r="BVD241" s="64"/>
      <c r="BVE241" s="64"/>
      <c r="BVF241" s="64"/>
      <c r="BVG241" s="64"/>
      <c r="BVH241" s="64"/>
      <c r="BVI241" s="64"/>
      <c r="BVJ241" s="64"/>
      <c r="BVK241" s="64"/>
      <c r="BVL241" s="64"/>
      <c r="BVM241" s="64"/>
      <c r="BVN241" s="64"/>
      <c r="BVO241" s="64"/>
      <c r="BVP241" s="64"/>
      <c r="BVQ241" s="64"/>
      <c r="BVR241" s="64"/>
      <c r="BVS241" s="64"/>
      <c r="BVT241" s="64"/>
      <c r="BVU241" s="64"/>
      <c r="BVV241" s="64"/>
      <c r="BVW241" s="64"/>
      <c r="BVX241" s="64"/>
      <c r="BVY241" s="64"/>
      <c r="BVZ241" s="64"/>
      <c r="BWA241" s="64"/>
      <c r="BWB241" s="64"/>
      <c r="BWC241" s="64"/>
      <c r="BWD241" s="64"/>
      <c r="BWE241" s="64"/>
      <c r="BWF241" s="64"/>
      <c r="BWG241" s="64"/>
      <c r="BWH241" s="64"/>
      <c r="BWI241" s="64"/>
      <c r="BWJ241" s="64"/>
      <c r="BWK241" s="64"/>
      <c r="BWL241" s="64"/>
      <c r="BWM241" s="64"/>
      <c r="BWN241" s="64"/>
      <c r="BWO241" s="64"/>
      <c r="BWP241" s="64"/>
      <c r="BWQ241" s="64"/>
      <c r="BWR241" s="64"/>
      <c r="BWS241" s="64"/>
      <c r="BWT241" s="64"/>
      <c r="BWU241" s="64"/>
      <c r="BWV241" s="64"/>
      <c r="BWW241" s="64"/>
      <c r="BWX241" s="64"/>
      <c r="BWY241" s="64"/>
      <c r="BWZ241" s="64"/>
      <c r="BXA241" s="64"/>
      <c r="BXB241" s="64"/>
      <c r="BXC241" s="64"/>
      <c r="BXD241" s="64"/>
      <c r="BXE241" s="64"/>
      <c r="BXF241" s="64"/>
      <c r="BXG241" s="64"/>
      <c r="BXH241" s="64"/>
      <c r="BXI241" s="64"/>
      <c r="BXJ241" s="64"/>
      <c r="BXK241" s="64"/>
      <c r="BXL241" s="64"/>
      <c r="BXM241" s="64"/>
      <c r="BXN241" s="64"/>
      <c r="BXO241" s="64"/>
      <c r="BXP241" s="64"/>
      <c r="BXQ241" s="64"/>
      <c r="BXR241" s="64"/>
      <c r="BXS241" s="64"/>
      <c r="BXT241" s="64"/>
      <c r="BXU241" s="64"/>
      <c r="BXV241" s="64"/>
      <c r="BXW241" s="64"/>
      <c r="BXX241" s="64"/>
      <c r="BXY241" s="64"/>
      <c r="BXZ241" s="64"/>
      <c r="BYA241" s="64"/>
      <c r="BYB241" s="64"/>
      <c r="BYC241" s="64"/>
      <c r="BYD241" s="64"/>
      <c r="BYE241" s="64"/>
      <c r="BYF241" s="64"/>
      <c r="BYG241" s="64"/>
      <c r="BYH241" s="64"/>
      <c r="BYI241" s="64"/>
      <c r="BYJ241" s="64"/>
      <c r="BYK241" s="64"/>
      <c r="BYL241" s="64"/>
      <c r="BYM241" s="64"/>
      <c r="BYN241" s="64"/>
      <c r="BYO241" s="64"/>
      <c r="BYP241" s="64"/>
      <c r="BYQ241" s="64"/>
      <c r="BYR241" s="64"/>
      <c r="BYS241" s="64"/>
      <c r="BYT241" s="64"/>
      <c r="BYU241" s="64"/>
      <c r="BYV241" s="64"/>
      <c r="BYW241" s="64"/>
      <c r="BYX241" s="64"/>
      <c r="BYY241" s="64"/>
      <c r="BYZ241" s="64"/>
      <c r="BZA241" s="64"/>
      <c r="BZB241" s="64"/>
      <c r="BZC241" s="64"/>
      <c r="BZD241" s="64"/>
      <c r="BZE241" s="64"/>
      <c r="BZF241" s="64"/>
      <c r="BZG241" s="64"/>
      <c r="BZH241" s="64"/>
      <c r="BZI241" s="64"/>
      <c r="BZJ241" s="64"/>
      <c r="BZK241" s="64"/>
      <c r="BZL241" s="64"/>
      <c r="BZM241" s="64"/>
      <c r="BZN241" s="64"/>
      <c r="BZO241" s="64"/>
      <c r="BZP241" s="64"/>
      <c r="BZQ241" s="64"/>
      <c r="BZR241" s="64"/>
      <c r="BZS241" s="64"/>
      <c r="BZT241" s="64"/>
      <c r="BZU241" s="64"/>
      <c r="BZV241" s="64"/>
      <c r="BZW241" s="64"/>
      <c r="BZX241" s="64"/>
      <c r="BZY241" s="64"/>
      <c r="BZZ241" s="64"/>
      <c r="CAA241" s="64"/>
      <c r="CAB241" s="64"/>
      <c r="CAC241" s="64"/>
      <c r="CAD241" s="64"/>
      <c r="CAE241" s="64"/>
      <c r="CAF241" s="64"/>
      <c r="CAG241" s="64"/>
      <c r="CAH241" s="64"/>
      <c r="CAI241" s="64"/>
      <c r="CAJ241" s="64"/>
      <c r="CAK241" s="64"/>
      <c r="CAL241" s="64"/>
      <c r="CAM241" s="64"/>
      <c r="CAN241" s="64"/>
      <c r="CAO241" s="64"/>
      <c r="CAP241" s="64"/>
      <c r="CAQ241" s="64"/>
      <c r="CAR241" s="64"/>
      <c r="CAS241" s="64"/>
      <c r="CAT241" s="64"/>
      <c r="CAU241" s="64"/>
      <c r="CAV241" s="64"/>
      <c r="CAW241" s="64"/>
      <c r="CAX241" s="64"/>
      <c r="CAY241" s="64"/>
      <c r="CAZ241" s="64"/>
      <c r="CBA241" s="64"/>
      <c r="CBB241" s="64"/>
      <c r="CBC241" s="64"/>
      <c r="CBD241" s="64"/>
      <c r="CBE241" s="64"/>
      <c r="CBF241" s="64"/>
      <c r="CBG241" s="64"/>
      <c r="CBH241" s="64"/>
      <c r="CBI241" s="64"/>
      <c r="CBJ241" s="64"/>
      <c r="CBK241" s="64"/>
      <c r="CBL241" s="64"/>
      <c r="CBM241" s="64"/>
      <c r="CBN241" s="64"/>
      <c r="CBO241" s="64"/>
      <c r="CBP241" s="64"/>
      <c r="CBQ241" s="64"/>
      <c r="CBR241" s="64"/>
      <c r="CBS241" s="64"/>
      <c r="CBT241" s="64"/>
      <c r="CBU241" s="64"/>
      <c r="CBV241" s="64"/>
      <c r="CBW241" s="64"/>
      <c r="CBX241" s="64"/>
      <c r="CBY241" s="64"/>
      <c r="CBZ241" s="64"/>
      <c r="CCA241" s="64"/>
      <c r="CCB241" s="64"/>
      <c r="CCC241" s="64"/>
      <c r="CCD241" s="64"/>
      <c r="CCE241" s="64"/>
      <c r="CCF241" s="64"/>
      <c r="CCG241" s="64"/>
      <c r="CCH241" s="64"/>
      <c r="CCI241" s="64"/>
      <c r="CCJ241" s="64"/>
      <c r="CCK241" s="64"/>
      <c r="CCL241" s="64"/>
      <c r="CCM241" s="64"/>
      <c r="CCN241" s="64"/>
      <c r="CCO241" s="64"/>
      <c r="CCP241" s="64"/>
      <c r="CCQ241" s="64"/>
      <c r="CCR241" s="64"/>
      <c r="CCS241" s="64"/>
      <c r="CCT241" s="64"/>
      <c r="CCU241" s="64"/>
      <c r="CCV241" s="64"/>
      <c r="CCW241" s="64"/>
      <c r="CCX241" s="64"/>
      <c r="CCY241" s="64"/>
      <c r="CCZ241" s="64"/>
      <c r="CDA241" s="64"/>
      <c r="CDB241" s="64"/>
      <c r="CDC241" s="64"/>
      <c r="CDD241" s="64"/>
      <c r="CDE241" s="64"/>
      <c r="CDF241" s="64"/>
      <c r="CDG241" s="64"/>
      <c r="CDH241" s="64"/>
      <c r="CDI241" s="64"/>
      <c r="CDJ241" s="64"/>
      <c r="CDK241" s="64"/>
      <c r="CDL241" s="64"/>
      <c r="CDM241" s="64"/>
      <c r="CDN241" s="64"/>
      <c r="CDO241" s="64"/>
      <c r="CDP241" s="64"/>
      <c r="CDQ241" s="64"/>
      <c r="CDR241" s="64"/>
      <c r="CDS241" s="64"/>
      <c r="CDT241" s="64"/>
      <c r="CDU241" s="64"/>
      <c r="CDV241" s="64"/>
      <c r="CDW241" s="64"/>
      <c r="CDX241" s="64"/>
      <c r="CDY241" s="64"/>
      <c r="CDZ241" s="64"/>
      <c r="CEA241" s="64"/>
      <c r="CEB241" s="64"/>
      <c r="CEC241" s="64"/>
      <c r="CED241" s="64"/>
      <c r="CEE241" s="64"/>
      <c r="CEF241" s="64"/>
      <c r="CEG241" s="64"/>
      <c r="CEH241" s="64"/>
      <c r="CEI241" s="64"/>
      <c r="CEJ241" s="64"/>
      <c r="CEK241" s="64"/>
      <c r="CEL241" s="64"/>
      <c r="CEM241" s="64"/>
      <c r="CEN241" s="64"/>
      <c r="CEO241" s="64"/>
      <c r="CEP241" s="64"/>
      <c r="CEQ241" s="64"/>
      <c r="CER241" s="64"/>
      <c r="CES241" s="64"/>
      <c r="CET241" s="64"/>
      <c r="CEU241" s="64"/>
      <c r="CEV241" s="64"/>
      <c r="CEW241" s="64"/>
      <c r="CEX241" s="64"/>
      <c r="CEY241" s="64"/>
      <c r="CEZ241" s="64"/>
      <c r="CFA241" s="64"/>
      <c r="CFB241" s="64"/>
      <c r="CFC241" s="64"/>
      <c r="CFD241" s="64"/>
      <c r="CFE241" s="64"/>
      <c r="CFF241" s="64"/>
      <c r="CFG241" s="64"/>
      <c r="CFH241" s="64"/>
      <c r="CFI241" s="64"/>
      <c r="CFJ241" s="64"/>
      <c r="CFK241" s="64"/>
      <c r="CFL241" s="64"/>
      <c r="CFM241" s="64"/>
      <c r="CFN241" s="64"/>
      <c r="CFO241" s="64"/>
      <c r="CFP241" s="64"/>
      <c r="CFQ241" s="64"/>
      <c r="CFR241" s="64"/>
      <c r="CFS241" s="64"/>
      <c r="CFT241" s="64"/>
      <c r="CFU241" s="64"/>
      <c r="CFV241" s="64"/>
      <c r="CFW241" s="64"/>
      <c r="CFX241" s="64"/>
      <c r="CFY241" s="64"/>
      <c r="CFZ241" s="64"/>
      <c r="CGA241" s="64"/>
      <c r="CGB241" s="64"/>
      <c r="CGC241" s="64"/>
      <c r="CGD241" s="64"/>
      <c r="CGE241" s="64"/>
      <c r="CGF241" s="64"/>
      <c r="CGG241" s="64"/>
      <c r="CGH241" s="64"/>
      <c r="CGI241" s="64"/>
      <c r="CGJ241" s="64"/>
      <c r="CGK241" s="64"/>
      <c r="CGL241" s="64"/>
      <c r="CGM241" s="64"/>
      <c r="CGN241" s="64"/>
      <c r="CGO241" s="64"/>
      <c r="CGP241" s="64"/>
      <c r="CGQ241" s="64"/>
      <c r="CGR241" s="64"/>
      <c r="CGS241" s="64"/>
      <c r="CGT241" s="64"/>
      <c r="CGU241" s="64"/>
      <c r="CGV241" s="64"/>
      <c r="CGW241" s="64"/>
      <c r="CGX241" s="64"/>
      <c r="CGY241" s="64"/>
      <c r="CGZ241" s="64"/>
      <c r="CHA241" s="64"/>
      <c r="CHB241" s="64"/>
      <c r="CHC241" s="64"/>
      <c r="CHD241" s="64"/>
      <c r="CHE241" s="64"/>
      <c r="CHF241" s="64"/>
      <c r="CHG241" s="64"/>
      <c r="CHH241" s="64"/>
      <c r="CHI241" s="64"/>
      <c r="CHJ241" s="64"/>
      <c r="CHK241" s="64"/>
      <c r="CHL241" s="64"/>
      <c r="CHM241" s="64"/>
      <c r="CHN241" s="64"/>
      <c r="CHO241" s="64"/>
      <c r="CHP241" s="64"/>
      <c r="CHQ241" s="64"/>
      <c r="CHR241" s="64"/>
      <c r="CHS241" s="64"/>
      <c r="CHT241" s="64"/>
      <c r="CHU241" s="64"/>
      <c r="CHV241" s="64"/>
      <c r="CHW241" s="64"/>
      <c r="CHX241" s="64"/>
      <c r="CHY241" s="64"/>
      <c r="CHZ241" s="64"/>
      <c r="CIA241" s="64"/>
      <c r="CIB241" s="64"/>
      <c r="CIC241" s="64"/>
      <c r="CID241" s="64"/>
      <c r="CIE241" s="64"/>
      <c r="CIF241" s="64"/>
      <c r="CIG241" s="64"/>
      <c r="CIH241" s="64"/>
      <c r="CII241" s="64"/>
      <c r="CIJ241" s="64"/>
      <c r="CIK241" s="64"/>
      <c r="CIL241" s="64"/>
      <c r="CIM241" s="64"/>
      <c r="CIN241" s="64"/>
      <c r="CIO241" s="64"/>
      <c r="CIP241" s="64"/>
      <c r="CIQ241" s="64"/>
      <c r="CIR241" s="64"/>
      <c r="CIS241" s="64"/>
      <c r="CIT241" s="64"/>
      <c r="CIU241" s="64"/>
      <c r="CIV241" s="64"/>
      <c r="CIW241" s="64"/>
      <c r="CIX241" s="64"/>
      <c r="CIY241" s="64"/>
      <c r="CIZ241" s="64"/>
      <c r="CJA241" s="64"/>
      <c r="CJB241" s="64"/>
      <c r="CJC241" s="64"/>
      <c r="CJD241" s="64"/>
      <c r="CJE241" s="64"/>
      <c r="CJF241" s="64"/>
      <c r="CJG241" s="64"/>
      <c r="CJH241" s="64"/>
      <c r="CJI241" s="64"/>
      <c r="CJJ241" s="64"/>
      <c r="CJK241" s="64"/>
      <c r="CJL241" s="64"/>
      <c r="CJM241" s="64"/>
      <c r="CJN241" s="64"/>
      <c r="CJO241" s="64"/>
      <c r="CJP241" s="64"/>
      <c r="CJQ241" s="64"/>
      <c r="CJR241" s="64"/>
      <c r="CJS241" s="64"/>
      <c r="CJT241" s="64"/>
      <c r="CJU241" s="64"/>
      <c r="CJV241" s="64"/>
      <c r="CJW241" s="64"/>
      <c r="CJX241" s="64"/>
      <c r="CJY241" s="64"/>
      <c r="CJZ241" s="64"/>
      <c r="CKA241" s="64"/>
      <c r="CKB241" s="64"/>
      <c r="CKC241" s="64"/>
      <c r="CKD241" s="64"/>
      <c r="CKE241" s="64"/>
      <c r="CKF241" s="64"/>
      <c r="CKG241" s="64"/>
      <c r="CKH241" s="64"/>
      <c r="CKI241" s="64"/>
      <c r="CKJ241" s="64"/>
      <c r="CKK241" s="64"/>
      <c r="CKL241" s="64"/>
      <c r="CKM241" s="64"/>
      <c r="CKN241" s="64"/>
      <c r="CKO241" s="64"/>
      <c r="CKP241" s="64"/>
      <c r="CKQ241" s="64"/>
      <c r="CKR241" s="64"/>
      <c r="CKS241" s="64"/>
      <c r="CKT241" s="64"/>
      <c r="CKU241" s="64"/>
      <c r="CKV241" s="64"/>
      <c r="CKW241" s="64"/>
      <c r="CKX241" s="64"/>
      <c r="CKY241" s="64"/>
      <c r="CKZ241" s="64"/>
      <c r="CLA241" s="64"/>
      <c r="CLB241" s="64"/>
      <c r="CLC241" s="64"/>
      <c r="CLD241" s="64"/>
      <c r="CLE241" s="64"/>
      <c r="CLF241" s="64"/>
      <c r="CLG241" s="64"/>
      <c r="CLH241" s="64"/>
      <c r="CLI241" s="64"/>
      <c r="CLJ241" s="64"/>
      <c r="CLK241" s="64"/>
      <c r="CLL241" s="64"/>
      <c r="CLM241" s="64"/>
      <c r="CLN241" s="64"/>
      <c r="CLO241" s="64"/>
      <c r="CLP241" s="64"/>
      <c r="CLQ241" s="64"/>
      <c r="CLR241" s="64"/>
      <c r="CLS241" s="64"/>
      <c r="CLT241" s="64"/>
      <c r="CLU241" s="64"/>
      <c r="CLV241" s="64"/>
      <c r="CLW241" s="64"/>
      <c r="CLX241" s="64"/>
      <c r="CLY241" s="64"/>
      <c r="CLZ241" s="64"/>
      <c r="CMA241" s="64"/>
      <c r="CMB241" s="64"/>
      <c r="CMC241" s="64"/>
      <c r="CMD241" s="64"/>
      <c r="CME241" s="64"/>
      <c r="CMF241" s="64"/>
      <c r="CMG241" s="64"/>
      <c r="CMH241" s="64"/>
      <c r="CMI241" s="64"/>
      <c r="CMJ241" s="64"/>
      <c r="CMK241" s="64"/>
      <c r="CML241" s="64"/>
      <c r="CMM241" s="64"/>
      <c r="CMN241" s="64"/>
      <c r="CMO241" s="64"/>
      <c r="CMP241" s="64"/>
      <c r="CMQ241" s="64"/>
      <c r="CMR241" s="64"/>
      <c r="CMS241" s="64"/>
      <c r="CMT241" s="64"/>
      <c r="CMU241" s="64"/>
      <c r="CMV241" s="64"/>
      <c r="CMW241" s="64"/>
      <c r="CMX241" s="64"/>
      <c r="CMY241" s="64"/>
      <c r="CMZ241" s="64"/>
      <c r="CNA241" s="64"/>
      <c r="CNB241" s="64"/>
      <c r="CNC241" s="64"/>
      <c r="CND241" s="64"/>
      <c r="CNE241" s="64"/>
      <c r="CNF241" s="64"/>
      <c r="CNG241" s="64"/>
      <c r="CNH241" s="64"/>
      <c r="CNI241" s="64"/>
      <c r="CNJ241" s="64"/>
      <c r="CNK241" s="64"/>
      <c r="CNL241" s="64"/>
      <c r="CNM241" s="64"/>
      <c r="CNN241" s="64"/>
      <c r="CNO241" s="64"/>
      <c r="CNP241" s="64"/>
      <c r="CNQ241" s="64"/>
      <c r="CNR241" s="64"/>
      <c r="CNS241" s="64"/>
      <c r="CNT241" s="64"/>
      <c r="CNU241" s="64"/>
      <c r="CNV241" s="64"/>
      <c r="CNW241" s="64"/>
      <c r="CNX241" s="64"/>
      <c r="CNY241" s="64"/>
      <c r="CNZ241" s="64"/>
      <c r="COA241" s="64"/>
      <c r="COB241" s="64"/>
      <c r="COC241" s="64"/>
      <c r="COD241" s="64"/>
      <c r="COE241" s="64"/>
      <c r="COF241" s="64"/>
      <c r="COG241" s="64"/>
      <c r="COH241" s="64"/>
      <c r="COI241" s="64"/>
      <c r="COJ241" s="64"/>
      <c r="COK241" s="64"/>
      <c r="COL241" s="64"/>
      <c r="COM241" s="64"/>
      <c r="CON241" s="64"/>
      <c r="COO241" s="64"/>
      <c r="COP241" s="64"/>
      <c r="COQ241" s="64"/>
      <c r="COR241" s="64"/>
      <c r="COS241" s="64"/>
      <c r="COT241" s="64"/>
      <c r="COU241" s="64"/>
      <c r="COV241" s="64"/>
      <c r="COW241" s="64"/>
      <c r="COX241" s="64"/>
      <c r="COY241" s="64"/>
      <c r="COZ241" s="64"/>
      <c r="CPA241" s="64"/>
      <c r="CPB241" s="64"/>
      <c r="CPC241" s="64"/>
      <c r="CPD241" s="64"/>
      <c r="CPE241" s="64"/>
      <c r="CPF241" s="64"/>
      <c r="CPG241" s="64"/>
      <c r="CPH241" s="64"/>
      <c r="CPI241" s="64"/>
      <c r="CPJ241" s="64"/>
      <c r="CPK241" s="64"/>
      <c r="CPL241" s="64"/>
      <c r="CPM241" s="64"/>
      <c r="CPN241" s="64"/>
      <c r="CPO241" s="64"/>
      <c r="CPP241" s="64"/>
      <c r="CPQ241" s="64"/>
      <c r="CPR241" s="64"/>
      <c r="CPS241" s="64"/>
      <c r="CPT241" s="64"/>
      <c r="CPU241" s="64"/>
      <c r="CPV241" s="64"/>
      <c r="CPW241" s="64"/>
      <c r="CPX241" s="64"/>
      <c r="CPY241" s="64"/>
      <c r="CPZ241" s="64"/>
      <c r="CQA241" s="64"/>
      <c r="CQB241" s="64"/>
      <c r="CQC241" s="64"/>
      <c r="CQD241" s="64"/>
      <c r="CQE241" s="64"/>
      <c r="CQF241" s="64"/>
      <c r="CQG241" s="64"/>
      <c r="CQH241" s="64"/>
      <c r="CQI241" s="64"/>
      <c r="CQJ241" s="64"/>
      <c r="CQK241" s="64"/>
      <c r="CQL241" s="64"/>
      <c r="CQM241" s="64"/>
      <c r="CQN241" s="64"/>
      <c r="CQO241" s="64"/>
      <c r="CQP241" s="64"/>
      <c r="CQQ241" s="64"/>
      <c r="CQR241" s="64"/>
      <c r="CQS241" s="64"/>
      <c r="CQT241" s="64"/>
      <c r="CQU241" s="64"/>
      <c r="CQV241" s="64"/>
      <c r="CQW241" s="64"/>
      <c r="CQX241" s="64"/>
      <c r="CQY241" s="64"/>
      <c r="CQZ241" s="64"/>
      <c r="CRA241" s="64"/>
      <c r="CRB241" s="64"/>
      <c r="CRC241" s="64"/>
      <c r="CRD241" s="64"/>
      <c r="CRE241" s="64"/>
      <c r="CRF241" s="64"/>
      <c r="CRG241" s="64"/>
      <c r="CRH241" s="64"/>
      <c r="CRI241" s="64"/>
      <c r="CRJ241" s="64"/>
      <c r="CRK241" s="64"/>
      <c r="CRL241" s="64"/>
      <c r="CRM241" s="64"/>
      <c r="CRN241" s="64"/>
      <c r="CRO241" s="64"/>
      <c r="CRP241" s="64"/>
      <c r="CRQ241" s="64"/>
      <c r="CRR241" s="64"/>
      <c r="CRS241" s="64"/>
      <c r="CRT241" s="64"/>
      <c r="CRU241" s="64"/>
      <c r="CRV241" s="64"/>
      <c r="CRW241" s="64"/>
      <c r="CRX241" s="64"/>
      <c r="CRY241" s="64"/>
      <c r="CRZ241" s="64"/>
      <c r="CSA241" s="64"/>
      <c r="CSB241" s="64"/>
      <c r="CSC241" s="64"/>
      <c r="CSD241" s="64"/>
      <c r="CSE241" s="64"/>
      <c r="CSF241" s="64"/>
      <c r="CSG241" s="64"/>
      <c r="CSH241" s="64"/>
      <c r="CSI241" s="64"/>
      <c r="CSJ241" s="64"/>
      <c r="CSK241" s="64"/>
      <c r="CSL241" s="64"/>
      <c r="CSM241" s="64"/>
      <c r="CSN241" s="64"/>
      <c r="CSO241" s="64"/>
      <c r="CSP241" s="64"/>
      <c r="CSQ241" s="64"/>
      <c r="CSR241" s="64"/>
      <c r="CSS241" s="64"/>
      <c r="CST241" s="64"/>
      <c r="CSU241" s="64"/>
      <c r="CSV241" s="64"/>
      <c r="CSW241" s="64"/>
      <c r="CSX241" s="64"/>
      <c r="CSY241" s="64"/>
      <c r="CSZ241" s="64"/>
      <c r="CTA241" s="64"/>
      <c r="CTB241" s="64"/>
      <c r="CTC241" s="64"/>
      <c r="CTD241" s="64"/>
      <c r="CTE241" s="64"/>
      <c r="CTF241" s="64"/>
      <c r="CTG241" s="64"/>
      <c r="CTH241" s="64"/>
      <c r="CTI241" s="64"/>
      <c r="CTJ241" s="64"/>
      <c r="CTK241" s="64"/>
      <c r="CTL241" s="64"/>
      <c r="CTM241" s="64"/>
      <c r="CTN241" s="64"/>
      <c r="CTO241" s="64"/>
      <c r="CTP241" s="64"/>
      <c r="CTQ241" s="64"/>
      <c r="CTR241" s="64"/>
      <c r="CTS241" s="64"/>
      <c r="CTT241" s="64"/>
      <c r="CTU241" s="64"/>
      <c r="CTV241" s="64"/>
      <c r="CTW241" s="64"/>
      <c r="CTX241" s="64"/>
      <c r="CTY241" s="64"/>
      <c r="CTZ241" s="64"/>
      <c r="CUA241" s="64"/>
      <c r="CUB241" s="64"/>
      <c r="CUC241" s="64"/>
      <c r="CUD241" s="64"/>
      <c r="CUE241" s="64"/>
      <c r="CUF241" s="64"/>
      <c r="CUG241" s="64"/>
      <c r="CUH241" s="64"/>
      <c r="CUI241" s="64"/>
      <c r="CUJ241" s="64"/>
      <c r="CUK241" s="64"/>
      <c r="CUL241" s="64"/>
      <c r="CUM241" s="64"/>
      <c r="CUN241" s="64"/>
      <c r="CUO241" s="64"/>
      <c r="CUP241" s="64"/>
      <c r="CUQ241" s="64"/>
      <c r="CUR241" s="64"/>
      <c r="CUS241" s="64"/>
      <c r="CUT241" s="64"/>
      <c r="CUU241" s="64"/>
      <c r="CUV241" s="64"/>
      <c r="CUW241" s="64"/>
      <c r="CUX241" s="64"/>
      <c r="CUY241" s="64"/>
      <c r="CUZ241" s="64"/>
      <c r="CVA241" s="64"/>
      <c r="CVB241" s="64"/>
      <c r="CVC241" s="64"/>
      <c r="CVD241" s="64"/>
      <c r="CVE241" s="64"/>
      <c r="CVF241" s="64"/>
      <c r="CVG241" s="64"/>
      <c r="CVH241" s="64"/>
      <c r="CVI241" s="64"/>
      <c r="CVJ241" s="64"/>
      <c r="CVK241" s="64"/>
      <c r="CVL241" s="64"/>
      <c r="CVM241" s="64"/>
      <c r="CVN241" s="64"/>
      <c r="CVO241" s="64"/>
      <c r="CVP241" s="64"/>
      <c r="CVQ241" s="64"/>
      <c r="CVR241" s="64"/>
      <c r="CVS241" s="64"/>
      <c r="CVT241" s="64"/>
      <c r="CVU241" s="64"/>
      <c r="CVV241" s="64"/>
      <c r="CVW241" s="64"/>
      <c r="CVX241" s="64"/>
      <c r="CVY241" s="64"/>
      <c r="CVZ241" s="64"/>
      <c r="CWA241" s="64"/>
      <c r="CWB241" s="64"/>
      <c r="CWC241" s="64"/>
      <c r="CWD241" s="64"/>
      <c r="CWE241" s="64"/>
      <c r="CWF241" s="64"/>
      <c r="CWG241" s="64"/>
      <c r="CWH241" s="64"/>
      <c r="CWI241" s="64"/>
      <c r="CWJ241" s="64"/>
      <c r="CWK241" s="64"/>
      <c r="CWL241" s="64"/>
      <c r="CWM241" s="64"/>
      <c r="CWN241" s="64"/>
      <c r="CWO241" s="64"/>
      <c r="CWP241" s="64"/>
      <c r="CWQ241" s="64"/>
      <c r="CWR241" s="64"/>
      <c r="CWS241" s="64"/>
      <c r="CWT241" s="64"/>
      <c r="CWU241" s="64"/>
      <c r="CWV241" s="64"/>
      <c r="CWW241" s="64"/>
      <c r="CWX241" s="64"/>
      <c r="CWY241" s="64"/>
      <c r="CWZ241" s="64"/>
      <c r="CXA241" s="64"/>
      <c r="CXB241" s="64"/>
      <c r="CXC241" s="64"/>
      <c r="CXD241" s="64"/>
      <c r="CXE241" s="64"/>
      <c r="CXF241" s="64"/>
      <c r="CXG241" s="64"/>
      <c r="CXH241" s="64"/>
      <c r="CXI241" s="64"/>
      <c r="CXJ241" s="64"/>
      <c r="CXK241" s="64"/>
      <c r="CXL241" s="64"/>
      <c r="CXM241" s="64"/>
      <c r="CXN241" s="64"/>
      <c r="CXO241" s="64"/>
      <c r="CXP241" s="64"/>
      <c r="CXQ241" s="64"/>
      <c r="CXR241" s="64"/>
      <c r="CXS241" s="64"/>
      <c r="CXT241" s="64"/>
      <c r="CXU241" s="64"/>
      <c r="CXV241" s="64"/>
      <c r="CXW241" s="64"/>
      <c r="CXX241" s="64"/>
      <c r="CXY241" s="64"/>
      <c r="CXZ241" s="64"/>
      <c r="CYA241" s="64"/>
      <c r="CYB241" s="64"/>
      <c r="CYC241" s="64"/>
      <c r="CYD241" s="64"/>
      <c r="CYE241" s="64"/>
      <c r="CYF241" s="64"/>
      <c r="CYG241" s="64"/>
      <c r="CYH241" s="64"/>
      <c r="CYI241" s="64"/>
      <c r="CYJ241" s="64"/>
      <c r="CYK241" s="64"/>
      <c r="CYL241" s="64"/>
      <c r="CYM241" s="64"/>
      <c r="CYN241" s="64"/>
      <c r="CYO241" s="64"/>
      <c r="CYP241" s="64"/>
      <c r="CYQ241" s="64"/>
      <c r="CYR241" s="64"/>
      <c r="CYS241" s="64"/>
      <c r="CYT241" s="64"/>
      <c r="CYU241" s="64"/>
      <c r="CYV241" s="64"/>
      <c r="CYW241" s="64"/>
      <c r="CYX241" s="64"/>
      <c r="CYY241" s="64"/>
      <c r="CYZ241" s="64"/>
      <c r="CZA241" s="64"/>
      <c r="CZB241" s="64"/>
      <c r="CZC241" s="64"/>
      <c r="CZD241" s="64"/>
      <c r="CZE241" s="64"/>
      <c r="CZF241" s="64"/>
      <c r="CZG241" s="64"/>
      <c r="CZH241" s="64"/>
      <c r="CZI241" s="64"/>
      <c r="CZJ241" s="64"/>
      <c r="CZK241" s="64"/>
      <c r="CZL241" s="64"/>
      <c r="CZM241" s="64"/>
      <c r="CZN241" s="64"/>
      <c r="CZO241" s="64"/>
      <c r="CZP241" s="64"/>
      <c r="CZQ241" s="64"/>
      <c r="CZR241" s="64"/>
      <c r="CZS241" s="64"/>
      <c r="CZT241" s="64"/>
      <c r="CZU241" s="64"/>
      <c r="CZV241" s="64"/>
      <c r="CZW241" s="64"/>
      <c r="CZX241" s="64"/>
      <c r="CZY241" s="64"/>
      <c r="CZZ241" s="64"/>
      <c r="DAA241" s="64"/>
      <c r="DAB241" s="64"/>
      <c r="DAC241" s="64"/>
      <c r="DAD241" s="64"/>
      <c r="DAE241" s="64"/>
      <c r="DAF241" s="64"/>
      <c r="DAG241" s="64"/>
      <c r="DAH241" s="64"/>
      <c r="DAI241" s="64"/>
      <c r="DAJ241" s="64"/>
      <c r="DAK241" s="64"/>
      <c r="DAL241" s="64"/>
      <c r="DAM241" s="64"/>
      <c r="DAN241" s="64"/>
      <c r="DAO241" s="64"/>
      <c r="DAP241" s="64"/>
      <c r="DAQ241" s="64"/>
      <c r="DAR241" s="64"/>
      <c r="DAS241" s="64"/>
      <c r="DAT241" s="64"/>
      <c r="DAU241" s="64"/>
      <c r="DAV241" s="64"/>
      <c r="DAW241" s="64"/>
      <c r="DAX241" s="64"/>
      <c r="DAY241" s="64"/>
      <c r="DAZ241" s="64"/>
      <c r="DBA241" s="64"/>
      <c r="DBB241" s="64"/>
      <c r="DBC241" s="64"/>
      <c r="DBD241" s="64"/>
      <c r="DBE241" s="64"/>
      <c r="DBF241" s="64"/>
      <c r="DBG241" s="64"/>
      <c r="DBH241" s="64"/>
      <c r="DBI241" s="64"/>
      <c r="DBJ241" s="64"/>
      <c r="DBK241" s="64"/>
      <c r="DBL241" s="64"/>
      <c r="DBM241" s="64"/>
      <c r="DBN241" s="64"/>
      <c r="DBO241" s="64"/>
      <c r="DBP241" s="64"/>
      <c r="DBQ241" s="64"/>
      <c r="DBR241" s="64"/>
      <c r="DBS241" s="64"/>
      <c r="DBT241" s="64"/>
      <c r="DBU241" s="64"/>
      <c r="DBV241" s="64"/>
      <c r="DBW241" s="64"/>
      <c r="DBX241" s="64"/>
      <c r="DBY241" s="64"/>
      <c r="DBZ241" s="64"/>
      <c r="DCA241" s="64"/>
      <c r="DCB241" s="64"/>
      <c r="DCC241" s="64"/>
      <c r="DCD241" s="64"/>
      <c r="DCE241" s="64"/>
      <c r="DCF241" s="64"/>
      <c r="DCG241" s="64"/>
      <c r="DCH241" s="64"/>
      <c r="DCI241" s="64"/>
      <c r="DCJ241" s="64"/>
      <c r="DCK241" s="64"/>
      <c r="DCL241" s="64"/>
      <c r="DCM241" s="64"/>
      <c r="DCN241" s="64"/>
      <c r="DCO241" s="64"/>
      <c r="DCP241" s="64"/>
      <c r="DCQ241" s="64"/>
      <c r="DCR241" s="64"/>
      <c r="DCS241" s="64"/>
      <c r="DCT241" s="64"/>
    </row>
    <row r="242" spans="1:2802" s="121" customFormat="1" ht="18" customHeight="1" x14ac:dyDescent="0.2">
      <c r="A242" s="126" t="str">
        <f t="shared" si="134"/>
        <v/>
      </c>
      <c r="B242" s="196"/>
      <c r="C242" s="196"/>
      <c r="D242" s="42"/>
      <c r="E242" s="193"/>
      <c r="F242" s="194"/>
      <c r="G242" s="193"/>
      <c r="H242" s="6"/>
      <c r="I242" s="64"/>
      <c r="J242" s="6" t="s">
        <v>274</v>
      </c>
      <c r="K242" s="137" t="str">
        <f t="shared" si="139"/>
        <v/>
      </c>
      <c r="L242" s="64"/>
      <c r="M242" s="141"/>
      <c r="N242" s="195"/>
      <c r="O242" s="132"/>
      <c r="P242" s="64"/>
      <c r="Q242" s="64"/>
      <c r="R242" s="64"/>
      <c r="S242" s="64"/>
      <c r="T242" s="64"/>
      <c r="U242" s="64"/>
      <c r="V242" s="64"/>
      <c r="W242" s="64"/>
      <c r="X242" s="64"/>
      <c r="Y242" s="64"/>
      <c r="Z242" s="64"/>
      <c r="AA242" s="64"/>
      <c r="AB242" s="64"/>
      <c r="AC242" s="64"/>
      <c r="AD242" s="64"/>
      <c r="AE242" s="64"/>
      <c r="AF242" s="64"/>
      <c r="AG242" s="64"/>
      <c r="AH242" s="64"/>
      <c r="AI242" s="64"/>
      <c r="AJ242" s="64"/>
      <c r="AK242" s="64"/>
      <c r="AL242" s="64"/>
      <c r="AM242" s="64"/>
      <c r="AN242" s="64"/>
      <c r="AO242" s="64"/>
      <c r="AP242" s="64"/>
      <c r="AQ242" s="64"/>
      <c r="AR242" s="64"/>
      <c r="AS242" s="64"/>
      <c r="AT242" s="64"/>
      <c r="AU242" s="64"/>
      <c r="AV242" s="64"/>
      <c r="AW242" s="64"/>
      <c r="AX242" s="64"/>
      <c r="AY242" s="64"/>
      <c r="AZ242" s="64"/>
      <c r="BA242" s="64"/>
      <c r="BB242" s="64"/>
      <c r="BC242" s="64"/>
      <c r="BD242" s="64"/>
      <c r="BE242" s="64"/>
      <c r="BF242" s="64"/>
      <c r="BG242" s="64"/>
      <c r="BH242" s="64"/>
      <c r="BI242" s="64"/>
      <c r="BJ242" s="64"/>
      <c r="BK242" s="64"/>
      <c r="BL242" s="64"/>
      <c r="BM242" s="64"/>
      <c r="BN242" s="64"/>
      <c r="BO242" s="64"/>
      <c r="BP242" s="64"/>
      <c r="BQ242" s="64"/>
      <c r="BR242" s="64"/>
      <c r="BS242" s="64"/>
      <c r="BT242" s="64"/>
      <c r="BU242" s="64"/>
      <c r="BV242" s="64"/>
      <c r="BW242" s="64"/>
      <c r="BX242" s="64"/>
      <c r="BY242" s="64"/>
      <c r="BZ242" s="64"/>
      <c r="CA242" s="64"/>
      <c r="CB242" s="64"/>
      <c r="CC242" s="64"/>
      <c r="CD242" s="64"/>
      <c r="CE242" s="64"/>
      <c r="CF242" s="64"/>
      <c r="CG242" s="64"/>
      <c r="CH242" s="64"/>
      <c r="CI242" s="64"/>
      <c r="CJ242" s="64"/>
      <c r="CK242" s="64"/>
      <c r="CL242" s="64"/>
      <c r="CM242" s="64"/>
      <c r="CN242" s="64"/>
      <c r="CO242" s="64"/>
      <c r="CP242" s="64"/>
      <c r="CQ242" s="64"/>
      <c r="CR242" s="64"/>
      <c r="CS242" s="64"/>
      <c r="CT242" s="64"/>
      <c r="CU242" s="64"/>
      <c r="CV242" s="64"/>
      <c r="CW242" s="64"/>
      <c r="CX242" s="64"/>
      <c r="CY242" s="64"/>
      <c r="CZ242" s="64"/>
      <c r="DA242" s="64"/>
      <c r="DB242" s="64"/>
      <c r="DC242" s="64"/>
      <c r="DD242" s="64"/>
      <c r="DE242" s="64"/>
      <c r="DF242" s="64"/>
      <c r="DG242" s="64"/>
      <c r="DH242" s="64"/>
      <c r="DI242" s="64"/>
      <c r="DJ242" s="64"/>
      <c r="DK242" s="64"/>
      <c r="DL242" s="64"/>
      <c r="DM242" s="64"/>
      <c r="DN242" s="64"/>
      <c r="DO242" s="64"/>
      <c r="DP242" s="64"/>
      <c r="DQ242" s="64"/>
      <c r="DR242" s="64"/>
      <c r="DS242" s="64"/>
      <c r="DT242" s="64"/>
      <c r="DU242" s="64"/>
      <c r="DV242" s="64"/>
      <c r="DW242" s="64"/>
      <c r="DX242" s="64"/>
      <c r="DY242" s="64"/>
      <c r="DZ242" s="64"/>
      <c r="EA242" s="64"/>
      <c r="EB242" s="64"/>
      <c r="EC242" s="64"/>
      <c r="ED242" s="64"/>
      <c r="EE242" s="64"/>
      <c r="EF242" s="64"/>
      <c r="EG242" s="64"/>
      <c r="EH242" s="64"/>
      <c r="EI242" s="64"/>
      <c r="EJ242" s="64"/>
      <c r="EK242" s="64"/>
      <c r="EL242" s="64"/>
      <c r="EM242" s="64"/>
      <c r="EN242" s="64"/>
      <c r="EO242" s="64"/>
      <c r="EP242" s="64"/>
      <c r="EQ242" s="64"/>
      <c r="ER242" s="64"/>
      <c r="ES242" s="64"/>
      <c r="ET242" s="64"/>
      <c r="EU242" s="64"/>
      <c r="EV242" s="64"/>
      <c r="EW242" s="64"/>
      <c r="EX242" s="64"/>
      <c r="EY242" s="64"/>
      <c r="EZ242" s="64"/>
      <c r="FA242" s="64"/>
      <c r="FB242" s="64"/>
      <c r="FC242" s="64"/>
      <c r="FD242" s="64"/>
      <c r="FE242" s="64"/>
      <c r="FF242" s="64"/>
      <c r="FG242" s="64"/>
      <c r="FH242" s="64"/>
      <c r="FI242" s="64"/>
      <c r="FJ242" s="64"/>
      <c r="FK242" s="64"/>
      <c r="FL242" s="64"/>
      <c r="FM242" s="64"/>
      <c r="FN242" s="64"/>
      <c r="FO242" s="64"/>
      <c r="FP242" s="64"/>
      <c r="FQ242" s="64"/>
      <c r="FR242" s="64"/>
      <c r="FS242" s="64"/>
      <c r="FT242" s="64"/>
      <c r="FU242" s="64"/>
      <c r="FV242" s="64"/>
      <c r="FW242" s="64"/>
      <c r="FX242" s="64"/>
      <c r="FY242" s="64"/>
      <c r="FZ242" s="64"/>
      <c r="GA242" s="64"/>
      <c r="GB242" s="64"/>
      <c r="GC242" s="64"/>
      <c r="GD242" s="64"/>
      <c r="GE242" s="64"/>
      <c r="GF242" s="64"/>
      <c r="GG242" s="64"/>
      <c r="GH242" s="64"/>
      <c r="GI242" s="64"/>
      <c r="GJ242" s="64"/>
      <c r="GK242" s="64"/>
      <c r="GL242" s="64"/>
      <c r="GM242" s="64"/>
      <c r="GN242" s="64"/>
      <c r="GO242" s="64"/>
      <c r="GP242" s="64"/>
      <c r="GQ242" s="64"/>
      <c r="GR242" s="64"/>
      <c r="GS242" s="64"/>
      <c r="GT242" s="64"/>
      <c r="GU242" s="64"/>
      <c r="GV242" s="64"/>
      <c r="GW242" s="64"/>
      <c r="GX242" s="64"/>
      <c r="GY242" s="64"/>
      <c r="GZ242" s="64"/>
      <c r="HA242" s="64"/>
      <c r="HB242" s="64"/>
      <c r="HC242" s="64"/>
      <c r="HD242" s="64"/>
      <c r="HE242" s="64"/>
      <c r="HF242" s="64"/>
      <c r="HG242" s="64"/>
      <c r="HH242" s="64"/>
      <c r="HI242" s="64"/>
      <c r="HJ242" s="64"/>
      <c r="HK242" s="64"/>
      <c r="HL242" s="64"/>
      <c r="HM242" s="64"/>
      <c r="HN242" s="64"/>
      <c r="HO242" s="64"/>
      <c r="HP242" s="64"/>
      <c r="HQ242" s="64"/>
      <c r="HR242" s="64"/>
      <c r="HS242" s="64"/>
      <c r="HT242" s="64"/>
      <c r="HU242" s="64"/>
      <c r="HV242" s="64"/>
      <c r="HW242" s="64"/>
      <c r="HX242" s="64"/>
      <c r="HY242" s="64"/>
      <c r="HZ242" s="64"/>
      <c r="IA242" s="64"/>
      <c r="IB242" s="64"/>
      <c r="IC242" s="64"/>
      <c r="ID242" s="64"/>
      <c r="IE242" s="64"/>
      <c r="IF242" s="64"/>
      <c r="IG242" s="64"/>
      <c r="IH242" s="64"/>
      <c r="II242" s="64"/>
      <c r="IJ242" s="64"/>
      <c r="IK242" s="64"/>
      <c r="IL242" s="64"/>
      <c r="IM242" s="64"/>
      <c r="IN242" s="64"/>
      <c r="IO242" s="64"/>
      <c r="IP242" s="64"/>
      <c r="IQ242" s="64"/>
      <c r="IR242" s="64"/>
      <c r="IS242" s="64"/>
      <c r="IT242" s="64"/>
      <c r="IU242" s="64"/>
      <c r="IV242" s="64"/>
      <c r="IW242" s="64"/>
      <c r="IX242" s="64"/>
      <c r="IY242" s="64"/>
      <c r="IZ242" s="64"/>
      <c r="JA242" s="64"/>
      <c r="JB242" s="64"/>
      <c r="JC242" s="64"/>
      <c r="JD242" s="64"/>
      <c r="JE242" s="64"/>
      <c r="JF242" s="64"/>
      <c r="JG242" s="64"/>
      <c r="JH242" s="64"/>
      <c r="JI242" s="64"/>
      <c r="JJ242" s="64"/>
      <c r="JK242" s="64"/>
      <c r="JL242" s="64"/>
      <c r="JM242" s="64"/>
      <c r="JN242" s="64"/>
      <c r="JO242" s="64"/>
      <c r="JP242" s="64"/>
      <c r="JQ242" s="64"/>
      <c r="JR242" s="64"/>
      <c r="JS242" s="64"/>
      <c r="JT242" s="64"/>
      <c r="JU242" s="64"/>
      <c r="JV242" s="64"/>
      <c r="JW242" s="64"/>
      <c r="JX242" s="64"/>
      <c r="JY242" s="64"/>
      <c r="JZ242" s="64"/>
      <c r="KA242" s="64"/>
      <c r="KB242" s="64"/>
      <c r="KC242" s="64"/>
      <c r="KD242" s="64"/>
      <c r="KE242" s="64"/>
      <c r="KF242" s="64"/>
      <c r="KG242" s="64"/>
      <c r="KH242" s="64"/>
      <c r="KI242" s="64"/>
      <c r="KJ242" s="64"/>
      <c r="KK242" s="64"/>
      <c r="KL242" s="64"/>
      <c r="KM242" s="64"/>
      <c r="KN242" s="64"/>
      <c r="KO242" s="64"/>
      <c r="KP242" s="64"/>
      <c r="KQ242" s="64"/>
      <c r="KR242" s="64"/>
      <c r="KS242" s="64"/>
      <c r="KT242" s="64"/>
      <c r="KU242" s="64"/>
      <c r="KV242" s="64"/>
      <c r="KW242" s="64"/>
      <c r="KX242" s="64"/>
      <c r="KY242" s="64"/>
      <c r="KZ242" s="64"/>
      <c r="LA242" s="64"/>
      <c r="LB242" s="64"/>
      <c r="LC242" s="64"/>
      <c r="LD242" s="64"/>
      <c r="LE242" s="64"/>
      <c r="LF242" s="64"/>
      <c r="LG242" s="64"/>
      <c r="LH242" s="64"/>
      <c r="LI242" s="64"/>
      <c r="LJ242" s="64"/>
      <c r="LK242" s="64"/>
      <c r="LL242" s="64"/>
      <c r="LM242" s="64"/>
      <c r="LN242" s="64"/>
      <c r="LO242" s="64"/>
      <c r="LP242" s="64"/>
      <c r="LQ242" s="64"/>
      <c r="LR242" s="64"/>
      <c r="LS242" s="64"/>
      <c r="LT242" s="64"/>
      <c r="LU242" s="64"/>
      <c r="LV242" s="64"/>
      <c r="LW242" s="64"/>
      <c r="LX242" s="64"/>
      <c r="LY242" s="64"/>
      <c r="LZ242" s="64"/>
      <c r="MA242" s="64"/>
      <c r="MB242" s="64"/>
      <c r="MC242" s="64"/>
      <c r="MD242" s="64"/>
      <c r="ME242" s="64"/>
      <c r="MF242" s="64"/>
      <c r="MG242" s="64"/>
      <c r="MH242" s="64"/>
      <c r="MI242" s="64"/>
      <c r="MJ242" s="64"/>
      <c r="MK242" s="64"/>
      <c r="ML242" s="64"/>
      <c r="MM242" s="64"/>
      <c r="MN242" s="64"/>
      <c r="MO242" s="64"/>
      <c r="MP242" s="64"/>
      <c r="MQ242" s="64"/>
      <c r="MR242" s="64"/>
      <c r="MS242" s="64"/>
      <c r="MT242" s="64"/>
      <c r="MU242" s="64"/>
      <c r="MV242" s="64"/>
      <c r="MW242" s="64"/>
      <c r="MX242" s="64"/>
      <c r="MY242" s="64"/>
      <c r="MZ242" s="64"/>
      <c r="NA242" s="64"/>
      <c r="NB242" s="64"/>
      <c r="NC242" s="64"/>
      <c r="ND242" s="64"/>
      <c r="NE242" s="64"/>
      <c r="NF242" s="64"/>
      <c r="NG242" s="64"/>
      <c r="NH242" s="64"/>
      <c r="NI242" s="64"/>
      <c r="NJ242" s="64"/>
      <c r="NK242" s="64"/>
      <c r="NL242" s="64"/>
      <c r="NM242" s="64"/>
      <c r="NN242" s="64"/>
      <c r="NO242" s="64"/>
      <c r="NP242" s="64"/>
      <c r="NQ242" s="64"/>
      <c r="NR242" s="64"/>
      <c r="NS242" s="64"/>
      <c r="NT242" s="64"/>
      <c r="NU242" s="64"/>
      <c r="NV242" s="64"/>
      <c r="NW242" s="64"/>
      <c r="NX242" s="64"/>
      <c r="NY242" s="64"/>
      <c r="NZ242" s="64"/>
      <c r="OA242" s="64"/>
      <c r="OB242" s="64"/>
      <c r="OC242" s="64"/>
      <c r="OD242" s="64"/>
      <c r="OE242" s="64"/>
      <c r="OF242" s="64"/>
      <c r="OG242" s="64"/>
      <c r="OH242" s="64"/>
      <c r="OI242" s="64"/>
      <c r="OJ242" s="64"/>
      <c r="OK242" s="64"/>
      <c r="OL242" s="64"/>
      <c r="OM242" s="64"/>
      <c r="ON242" s="64"/>
      <c r="OO242" s="64"/>
      <c r="OP242" s="64"/>
      <c r="OQ242" s="64"/>
      <c r="OR242" s="64"/>
      <c r="OS242" s="64"/>
      <c r="OT242" s="64"/>
      <c r="OU242" s="64"/>
      <c r="OV242" s="64"/>
      <c r="OW242" s="64"/>
      <c r="OX242" s="64"/>
      <c r="OY242" s="64"/>
      <c r="OZ242" s="64"/>
      <c r="PA242" s="64"/>
      <c r="PB242" s="64"/>
      <c r="PC242" s="64"/>
      <c r="PD242" s="64"/>
      <c r="PE242" s="64"/>
      <c r="PF242" s="64"/>
      <c r="PG242" s="64"/>
      <c r="PH242" s="64"/>
      <c r="PI242" s="64"/>
      <c r="PJ242" s="64"/>
      <c r="PK242" s="64"/>
      <c r="PL242" s="64"/>
      <c r="PM242" s="64"/>
      <c r="PN242" s="64"/>
      <c r="PO242" s="64"/>
      <c r="PP242" s="64"/>
      <c r="PQ242" s="64"/>
      <c r="PR242" s="64"/>
      <c r="PS242" s="64"/>
      <c r="PT242" s="64"/>
      <c r="PU242" s="64"/>
      <c r="PV242" s="64"/>
      <c r="PW242" s="64"/>
      <c r="PX242" s="64"/>
      <c r="PY242" s="64"/>
      <c r="PZ242" s="64"/>
      <c r="QA242" s="64"/>
      <c r="QB242" s="64"/>
      <c r="QC242" s="64"/>
      <c r="QD242" s="64"/>
      <c r="QE242" s="64"/>
      <c r="QF242" s="64"/>
      <c r="QG242" s="64"/>
      <c r="QH242" s="64"/>
      <c r="QI242" s="64"/>
      <c r="QJ242" s="64"/>
      <c r="QK242" s="64"/>
      <c r="QL242" s="64"/>
      <c r="QM242" s="64"/>
      <c r="QN242" s="64"/>
      <c r="QO242" s="64"/>
      <c r="QP242" s="64"/>
      <c r="QQ242" s="64"/>
      <c r="QR242" s="64"/>
      <c r="QS242" s="64"/>
      <c r="QT242" s="64"/>
      <c r="QU242" s="64"/>
      <c r="QV242" s="64"/>
      <c r="QW242" s="64"/>
      <c r="QX242" s="64"/>
      <c r="QY242" s="64"/>
      <c r="QZ242" s="64"/>
      <c r="RA242" s="64"/>
      <c r="RB242" s="64"/>
      <c r="RC242" s="64"/>
      <c r="RD242" s="64"/>
      <c r="RE242" s="64"/>
      <c r="RF242" s="64"/>
      <c r="RG242" s="64"/>
      <c r="RH242" s="64"/>
      <c r="RI242" s="64"/>
      <c r="RJ242" s="64"/>
      <c r="RK242" s="64"/>
      <c r="RL242" s="64"/>
      <c r="RM242" s="64"/>
      <c r="RN242" s="64"/>
      <c r="RO242" s="64"/>
      <c r="RP242" s="64"/>
      <c r="RQ242" s="64"/>
      <c r="RR242" s="64"/>
      <c r="RS242" s="64"/>
      <c r="RT242" s="64"/>
      <c r="RU242" s="64"/>
      <c r="RV242" s="64"/>
      <c r="RW242" s="64"/>
      <c r="RX242" s="64"/>
      <c r="RY242" s="64"/>
      <c r="RZ242" s="64"/>
      <c r="SA242" s="64"/>
      <c r="SB242" s="64"/>
      <c r="SC242" s="64"/>
      <c r="SD242" s="64"/>
      <c r="SE242" s="64"/>
      <c r="SF242" s="64"/>
      <c r="SG242" s="64"/>
      <c r="SH242" s="64"/>
      <c r="SI242" s="64"/>
      <c r="SJ242" s="64"/>
      <c r="SK242" s="64"/>
      <c r="SL242" s="64"/>
      <c r="SM242" s="64"/>
      <c r="SN242" s="64"/>
      <c r="SO242" s="64"/>
      <c r="SP242" s="64"/>
      <c r="SQ242" s="64"/>
      <c r="SR242" s="64"/>
      <c r="SS242" s="64"/>
      <c r="ST242" s="64"/>
      <c r="SU242" s="64"/>
      <c r="SV242" s="64"/>
      <c r="SW242" s="64"/>
      <c r="SX242" s="64"/>
      <c r="SY242" s="64"/>
      <c r="SZ242" s="64"/>
      <c r="TA242" s="64"/>
      <c r="TB242" s="64"/>
      <c r="TC242" s="64"/>
      <c r="TD242" s="64"/>
      <c r="TE242" s="64"/>
      <c r="TF242" s="64"/>
      <c r="TG242" s="64"/>
      <c r="TH242" s="64"/>
      <c r="TI242" s="64"/>
      <c r="TJ242" s="64"/>
      <c r="TK242" s="64"/>
      <c r="TL242" s="64"/>
      <c r="TM242" s="64"/>
      <c r="TN242" s="64"/>
      <c r="TO242" s="64"/>
      <c r="TP242" s="64"/>
      <c r="TQ242" s="64"/>
      <c r="TR242" s="64"/>
      <c r="TS242" s="64"/>
      <c r="TT242" s="64"/>
      <c r="TU242" s="64"/>
      <c r="TV242" s="64"/>
      <c r="TW242" s="64"/>
      <c r="TX242" s="64"/>
      <c r="TY242" s="64"/>
      <c r="TZ242" s="64"/>
      <c r="UA242" s="64"/>
      <c r="UB242" s="64"/>
      <c r="UC242" s="64"/>
      <c r="UD242" s="64"/>
      <c r="UE242" s="64"/>
      <c r="UF242" s="64"/>
      <c r="UG242" s="64"/>
      <c r="UH242" s="64"/>
      <c r="UI242" s="64"/>
      <c r="UJ242" s="64"/>
      <c r="UK242" s="64"/>
      <c r="UL242" s="64"/>
      <c r="UM242" s="64"/>
      <c r="UN242" s="64"/>
      <c r="UO242" s="64"/>
      <c r="UP242" s="64"/>
      <c r="UQ242" s="64"/>
      <c r="UR242" s="64"/>
      <c r="US242" s="64"/>
      <c r="UT242" s="64"/>
      <c r="UU242" s="64"/>
      <c r="UV242" s="64"/>
      <c r="UW242" s="64"/>
      <c r="UX242" s="64"/>
      <c r="UY242" s="64"/>
      <c r="UZ242" s="64"/>
      <c r="VA242" s="64"/>
      <c r="VB242" s="64"/>
      <c r="VC242" s="64"/>
      <c r="VD242" s="64"/>
      <c r="VE242" s="64"/>
      <c r="VF242" s="64"/>
      <c r="VG242" s="64"/>
      <c r="VH242" s="64"/>
      <c r="VI242" s="64"/>
      <c r="VJ242" s="64"/>
      <c r="VK242" s="64"/>
      <c r="VL242" s="64"/>
      <c r="VM242" s="64"/>
      <c r="VN242" s="64"/>
      <c r="VO242" s="64"/>
      <c r="VP242" s="64"/>
      <c r="VQ242" s="64"/>
      <c r="VR242" s="64"/>
      <c r="VS242" s="64"/>
      <c r="VT242" s="64"/>
      <c r="VU242" s="64"/>
      <c r="VV242" s="64"/>
      <c r="VW242" s="64"/>
      <c r="VX242" s="64"/>
      <c r="VY242" s="64"/>
      <c r="VZ242" s="64"/>
      <c r="WA242" s="64"/>
      <c r="WB242" s="64"/>
      <c r="WC242" s="64"/>
      <c r="WD242" s="64"/>
      <c r="WE242" s="64"/>
      <c r="WF242" s="64"/>
      <c r="WG242" s="64"/>
      <c r="WH242" s="64"/>
      <c r="WI242" s="64"/>
      <c r="WJ242" s="64"/>
      <c r="WK242" s="64"/>
      <c r="WL242" s="64"/>
      <c r="WM242" s="64"/>
      <c r="WN242" s="64"/>
      <c r="WO242" s="64"/>
      <c r="WP242" s="64"/>
      <c r="WQ242" s="64"/>
      <c r="WR242" s="64"/>
      <c r="WS242" s="64"/>
      <c r="WT242" s="64"/>
      <c r="WU242" s="64"/>
      <c r="WV242" s="64"/>
      <c r="WW242" s="64"/>
      <c r="WX242" s="64"/>
      <c r="WY242" s="64"/>
      <c r="WZ242" s="64"/>
      <c r="XA242" s="64"/>
      <c r="XB242" s="64"/>
      <c r="XC242" s="64"/>
      <c r="XD242" s="64"/>
      <c r="XE242" s="64"/>
      <c r="XF242" s="64"/>
      <c r="XG242" s="64"/>
      <c r="XH242" s="64"/>
      <c r="XI242" s="64"/>
      <c r="XJ242" s="64"/>
      <c r="XK242" s="64"/>
      <c r="XL242" s="64"/>
      <c r="XM242" s="64"/>
      <c r="XN242" s="64"/>
      <c r="XO242" s="64"/>
      <c r="XP242" s="64"/>
      <c r="XQ242" s="64"/>
      <c r="XR242" s="64"/>
      <c r="XS242" s="64"/>
      <c r="XT242" s="64"/>
      <c r="XU242" s="64"/>
      <c r="XV242" s="64"/>
      <c r="XW242" s="64"/>
      <c r="XX242" s="64"/>
      <c r="XY242" s="64"/>
      <c r="XZ242" s="64"/>
      <c r="YA242" s="64"/>
      <c r="YB242" s="64"/>
      <c r="YC242" s="64"/>
      <c r="YD242" s="64"/>
      <c r="YE242" s="64"/>
      <c r="YF242" s="64"/>
      <c r="YG242" s="64"/>
      <c r="YH242" s="64"/>
      <c r="YI242" s="64"/>
      <c r="YJ242" s="64"/>
      <c r="YK242" s="64"/>
      <c r="YL242" s="64"/>
      <c r="YM242" s="64"/>
      <c r="YN242" s="64"/>
      <c r="YO242" s="64"/>
      <c r="YP242" s="64"/>
      <c r="YQ242" s="64"/>
      <c r="YR242" s="64"/>
      <c r="YS242" s="64"/>
      <c r="YT242" s="64"/>
      <c r="YU242" s="64"/>
      <c r="YV242" s="64"/>
      <c r="YW242" s="64"/>
      <c r="YX242" s="64"/>
      <c r="YY242" s="64"/>
      <c r="YZ242" s="64"/>
      <c r="ZA242" s="64"/>
      <c r="ZB242" s="64"/>
      <c r="ZC242" s="64"/>
      <c r="ZD242" s="64"/>
      <c r="ZE242" s="64"/>
      <c r="ZF242" s="64"/>
      <c r="ZG242" s="64"/>
      <c r="ZH242" s="64"/>
      <c r="ZI242" s="64"/>
      <c r="ZJ242" s="64"/>
      <c r="ZK242" s="64"/>
      <c r="ZL242" s="64"/>
      <c r="ZM242" s="64"/>
      <c r="ZN242" s="64"/>
      <c r="ZO242" s="64"/>
      <c r="ZP242" s="64"/>
      <c r="ZQ242" s="64"/>
      <c r="ZR242" s="64"/>
      <c r="ZS242" s="64"/>
      <c r="ZT242" s="64"/>
      <c r="ZU242" s="64"/>
      <c r="ZV242" s="64"/>
      <c r="ZW242" s="64"/>
      <c r="ZX242" s="64"/>
      <c r="ZY242" s="64"/>
      <c r="ZZ242" s="64"/>
      <c r="AAA242" s="64"/>
      <c r="AAB242" s="64"/>
      <c r="AAC242" s="64"/>
      <c r="AAD242" s="64"/>
      <c r="AAE242" s="64"/>
      <c r="AAF242" s="64"/>
      <c r="AAG242" s="64"/>
      <c r="AAH242" s="64"/>
      <c r="AAI242" s="64"/>
      <c r="AAJ242" s="64"/>
      <c r="AAK242" s="64"/>
      <c r="AAL242" s="64"/>
      <c r="AAM242" s="64"/>
      <c r="AAN242" s="64"/>
      <c r="AAO242" s="64"/>
      <c r="AAP242" s="64"/>
      <c r="AAQ242" s="64"/>
      <c r="AAR242" s="64"/>
      <c r="AAS242" s="64"/>
      <c r="AAT242" s="64"/>
      <c r="AAU242" s="64"/>
      <c r="AAV242" s="64"/>
      <c r="AAW242" s="64"/>
      <c r="AAX242" s="64"/>
      <c r="AAY242" s="64"/>
      <c r="AAZ242" s="64"/>
      <c r="ABA242" s="64"/>
      <c r="ABB242" s="64"/>
      <c r="ABC242" s="64"/>
      <c r="ABD242" s="64"/>
      <c r="ABE242" s="64"/>
      <c r="ABF242" s="64"/>
      <c r="ABG242" s="64"/>
      <c r="ABH242" s="64"/>
      <c r="ABI242" s="64"/>
      <c r="ABJ242" s="64"/>
      <c r="ABK242" s="64"/>
      <c r="ABL242" s="64"/>
      <c r="ABM242" s="64"/>
      <c r="ABN242" s="64"/>
      <c r="ABO242" s="64"/>
      <c r="ABP242" s="64"/>
      <c r="ABQ242" s="64"/>
      <c r="ABR242" s="64"/>
      <c r="ABS242" s="64"/>
      <c r="ABT242" s="64"/>
      <c r="ABU242" s="64"/>
      <c r="ABV242" s="64"/>
      <c r="ABW242" s="64"/>
      <c r="ABX242" s="64"/>
      <c r="ABY242" s="64"/>
      <c r="ABZ242" s="64"/>
      <c r="ACA242" s="64"/>
      <c r="ACB242" s="64"/>
      <c r="ACC242" s="64"/>
      <c r="ACD242" s="64"/>
      <c r="ACE242" s="64"/>
      <c r="ACF242" s="64"/>
      <c r="ACG242" s="64"/>
      <c r="ACH242" s="64"/>
      <c r="ACI242" s="64"/>
      <c r="ACJ242" s="64"/>
      <c r="ACK242" s="64"/>
      <c r="ACL242" s="64"/>
      <c r="ACM242" s="64"/>
      <c r="ACN242" s="64"/>
      <c r="ACO242" s="64"/>
      <c r="ACP242" s="64"/>
      <c r="ACQ242" s="64"/>
      <c r="ACR242" s="64"/>
      <c r="ACS242" s="64"/>
      <c r="ACT242" s="64"/>
      <c r="ACU242" s="64"/>
      <c r="ACV242" s="64"/>
      <c r="ACW242" s="64"/>
      <c r="ACX242" s="64"/>
      <c r="ACY242" s="64"/>
      <c r="ACZ242" s="64"/>
      <c r="ADA242" s="64"/>
      <c r="ADB242" s="64"/>
      <c r="ADC242" s="64"/>
      <c r="ADD242" s="64"/>
      <c r="ADE242" s="64"/>
      <c r="ADF242" s="64"/>
      <c r="ADG242" s="64"/>
      <c r="ADH242" s="64"/>
      <c r="ADI242" s="64"/>
      <c r="ADJ242" s="64"/>
      <c r="ADK242" s="64"/>
      <c r="ADL242" s="64"/>
      <c r="ADM242" s="64"/>
      <c r="ADN242" s="64"/>
      <c r="ADO242" s="64"/>
      <c r="ADP242" s="64"/>
      <c r="ADQ242" s="64"/>
      <c r="ADR242" s="64"/>
      <c r="ADS242" s="64"/>
      <c r="ADT242" s="64"/>
      <c r="ADU242" s="64"/>
      <c r="ADV242" s="64"/>
      <c r="ADW242" s="64"/>
      <c r="ADX242" s="64"/>
      <c r="ADY242" s="64"/>
      <c r="ADZ242" s="64"/>
      <c r="AEA242" s="64"/>
      <c r="AEB242" s="64"/>
      <c r="AEC242" s="64"/>
      <c r="AED242" s="64"/>
      <c r="AEE242" s="64"/>
      <c r="AEF242" s="64"/>
      <c r="AEG242" s="64"/>
      <c r="AEH242" s="64"/>
      <c r="AEI242" s="64"/>
      <c r="AEJ242" s="64"/>
      <c r="AEK242" s="64"/>
      <c r="AEL242" s="64"/>
      <c r="AEM242" s="64"/>
      <c r="AEN242" s="64"/>
      <c r="AEO242" s="64"/>
      <c r="AEP242" s="64"/>
      <c r="AEQ242" s="64"/>
      <c r="AER242" s="64"/>
      <c r="AES242" s="64"/>
      <c r="AET242" s="64"/>
      <c r="AEU242" s="64"/>
      <c r="AEV242" s="64"/>
      <c r="AEW242" s="64"/>
      <c r="AEX242" s="64"/>
      <c r="AEY242" s="64"/>
      <c r="AEZ242" s="64"/>
      <c r="AFA242" s="64"/>
      <c r="AFB242" s="64"/>
      <c r="AFC242" s="64"/>
      <c r="AFD242" s="64"/>
      <c r="AFE242" s="64"/>
      <c r="AFF242" s="64"/>
      <c r="AFG242" s="64"/>
      <c r="AFH242" s="64"/>
      <c r="AFI242" s="64"/>
      <c r="AFJ242" s="64"/>
      <c r="AFK242" s="64"/>
      <c r="AFL242" s="64"/>
      <c r="AFM242" s="64"/>
      <c r="AFN242" s="64"/>
      <c r="AFO242" s="64"/>
      <c r="AFP242" s="64"/>
      <c r="AFQ242" s="64"/>
      <c r="AFR242" s="64"/>
      <c r="AFS242" s="64"/>
      <c r="AFT242" s="64"/>
      <c r="AFU242" s="64"/>
      <c r="AFV242" s="64"/>
      <c r="AFW242" s="64"/>
      <c r="AFX242" s="64"/>
      <c r="AFY242" s="64"/>
      <c r="AFZ242" s="64"/>
      <c r="AGA242" s="64"/>
      <c r="AGB242" s="64"/>
      <c r="AGC242" s="64"/>
      <c r="AGD242" s="64"/>
      <c r="AGE242" s="64"/>
      <c r="AGF242" s="64"/>
      <c r="AGG242" s="64"/>
      <c r="AGH242" s="64"/>
      <c r="AGI242" s="64"/>
      <c r="AGJ242" s="64"/>
      <c r="AGK242" s="64"/>
      <c r="AGL242" s="64"/>
      <c r="AGM242" s="64"/>
      <c r="AGN242" s="64"/>
      <c r="AGO242" s="64"/>
      <c r="AGP242" s="64"/>
      <c r="AGQ242" s="64"/>
      <c r="AGR242" s="64"/>
      <c r="AGS242" s="64"/>
      <c r="AGT242" s="64"/>
      <c r="AGU242" s="64"/>
      <c r="AGV242" s="64"/>
      <c r="AGW242" s="64"/>
      <c r="AGX242" s="64"/>
      <c r="AGY242" s="64"/>
      <c r="AGZ242" s="64"/>
      <c r="AHA242" s="64"/>
      <c r="AHB242" s="64"/>
      <c r="AHC242" s="64"/>
      <c r="AHD242" s="64"/>
      <c r="AHE242" s="64"/>
      <c r="AHF242" s="64"/>
      <c r="AHG242" s="64"/>
      <c r="AHH242" s="64"/>
      <c r="AHI242" s="64"/>
      <c r="AHJ242" s="64"/>
      <c r="AHK242" s="64"/>
      <c r="AHL242" s="64"/>
      <c r="AHM242" s="64"/>
      <c r="AHN242" s="64"/>
      <c r="AHO242" s="64"/>
      <c r="AHP242" s="64"/>
      <c r="AHQ242" s="64"/>
      <c r="AHR242" s="64"/>
      <c r="AHS242" s="64"/>
      <c r="AHT242" s="64"/>
      <c r="AHU242" s="64"/>
      <c r="AHV242" s="64"/>
      <c r="AHW242" s="64"/>
      <c r="AHX242" s="64"/>
      <c r="AHY242" s="64"/>
      <c r="AHZ242" s="64"/>
      <c r="AIA242" s="64"/>
      <c r="AIB242" s="64"/>
      <c r="AIC242" s="64"/>
      <c r="AID242" s="64"/>
      <c r="AIE242" s="64"/>
      <c r="AIF242" s="64"/>
      <c r="AIG242" s="64"/>
      <c r="AIH242" s="64"/>
      <c r="AII242" s="64"/>
      <c r="AIJ242" s="64"/>
      <c r="AIK242" s="64"/>
      <c r="AIL242" s="64"/>
      <c r="AIM242" s="64"/>
      <c r="AIN242" s="64"/>
      <c r="AIO242" s="64"/>
      <c r="AIP242" s="64"/>
      <c r="AIQ242" s="64"/>
      <c r="AIR242" s="64"/>
      <c r="AIS242" s="64"/>
      <c r="AIT242" s="64"/>
      <c r="AIU242" s="64"/>
      <c r="AIV242" s="64"/>
      <c r="AIW242" s="64"/>
      <c r="AIX242" s="64"/>
      <c r="AIY242" s="64"/>
      <c r="AIZ242" s="64"/>
      <c r="AJA242" s="64"/>
      <c r="AJB242" s="64"/>
      <c r="AJC242" s="64"/>
      <c r="AJD242" s="64"/>
      <c r="AJE242" s="64"/>
      <c r="AJF242" s="64"/>
      <c r="AJG242" s="64"/>
      <c r="AJH242" s="64"/>
      <c r="AJI242" s="64"/>
      <c r="AJJ242" s="64"/>
      <c r="AJK242" s="64"/>
      <c r="AJL242" s="64"/>
      <c r="AJM242" s="64"/>
      <c r="AJN242" s="64"/>
      <c r="AJO242" s="64"/>
      <c r="AJP242" s="64"/>
      <c r="AJQ242" s="64"/>
      <c r="AJR242" s="64"/>
      <c r="AJS242" s="64"/>
      <c r="AJT242" s="64"/>
      <c r="AJU242" s="64"/>
      <c r="AJV242" s="64"/>
      <c r="AJW242" s="64"/>
      <c r="AJX242" s="64"/>
      <c r="AJY242" s="64"/>
      <c r="AJZ242" s="64"/>
      <c r="AKA242" s="64"/>
      <c r="AKB242" s="64"/>
      <c r="AKC242" s="64"/>
      <c r="AKD242" s="64"/>
      <c r="AKE242" s="64"/>
      <c r="AKF242" s="64"/>
      <c r="AKG242" s="64"/>
      <c r="AKH242" s="64"/>
      <c r="AKI242" s="64"/>
      <c r="AKJ242" s="64"/>
      <c r="AKK242" s="64"/>
      <c r="AKL242" s="64"/>
      <c r="AKM242" s="64"/>
      <c r="AKN242" s="64"/>
      <c r="AKO242" s="64"/>
      <c r="AKP242" s="64"/>
      <c r="AKQ242" s="64"/>
      <c r="AKR242" s="64"/>
      <c r="AKS242" s="64"/>
      <c r="AKT242" s="64"/>
      <c r="AKU242" s="64"/>
      <c r="AKV242" s="64"/>
      <c r="AKW242" s="64"/>
      <c r="AKX242" s="64"/>
      <c r="AKY242" s="64"/>
      <c r="AKZ242" s="64"/>
      <c r="ALA242" s="64"/>
      <c r="ALB242" s="64"/>
      <c r="ALC242" s="64"/>
      <c r="ALD242" s="64"/>
      <c r="ALE242" s="64"/>
      <c r="ALF242" s="64"/>
      <c r="ALG242" s="64"/>
      <c r="ALH242" s="64"/>
      <c r="ALI242" s="64"/>
      <c r="ALJ242" s="64"/>
      <c r="ALK242" s="64"/>
      <c r="ALL242" s="64"/>
      <c r="ALM242" s="64"/>
      <c r="ALN242" s="64"/>
      <c r="ALO242" s="64"/>
      <c r="ALP242" s="64"/>
      <c r="ALQ242" s="64"/>
      <c r="ALR242" s="64"/>
      <c r="ALS242" s="64"/>
      <c r="ALT242" s="64"/>
      <c r="ALU242" s="64"/>
      <c r="ALV242" s="64"/>
      <c r="ALW242" s="64"/>
      <c r="ALX242" s="64"/>
      <c r="ALY242" s="64"/>
      <c r="ALZ242" s="64"/>
      <c r="AMA242" s="64"/>
      <c r="AMB242" s="64"/>
      <c r="AMC242" s="64"/>
      <c r="AMD242" s="64"/>
      <c r="AME242" s="64"/>
      <c r="AMF242" s="64"/>
      <c r="AMG242" s="64"/>
      <c r="AMH242" s="64"/>
      <c r="AMI242" s="64"/>
      <c r="AMJ242" s="64"/>
      <c r="AMK242" s="64"/>
      <c r="AML242" s="64"/>
      <c r="AMM242" s="64"/>
      <c r="AMN242" s="64"/>
      <c r="AMO242" s="64"/>
      <c r="AMP242" s="64"/>
      <c r="AMQ242" s="64"/>
      <c r="AMR242" s="64"/>
      <c r="AMS242" s="64"/>
      <c r="AMT242" s="64"/>
      <c r="AMU242" s="64"/>
      <c r="AMV242" s="64"/>
      <c r="AMW242" s="64"/>
      <c r="AMX242" s="64"/>
      <c r="AMY242" s="64"/>
      <c r="AMZ242" s="64"/>
      <c r="ANA242" s="64"/>
      <c r="ANB242" s="64"/>
      <c r="ANC242" s="64"/>
      <c r="AND242" s="64"/>
      <c r="ANE242" s="64"/>
      <c r="ANF242" s="64"/>
      <c r="ANG242" s="64"/>
      <c r="ANH242" s="64"/>
      <c r="ANI242" s="64"/>
      <c r="ANJ242" s="64"/>
      <c r="ANK242" s="64"/>
      <c r="ANL242" s="64"/>
      <c r="ANM242" s="64"/>
      <c r="ANN242" s="64"/>
      <c r="ANO242" s="64"/>
      <c r="ANP242" s="64"/>
      <c r="ANQ242" s="64"/>
      <c r="ANR242" s="64"/>
      <c r="ANS242" s="64"/>
      <c r="ANT242" s="64"/>
      <c r="ANU242" s="64"/>
      <c r="ANV242" s="64"/>
      <c r="ANW242" s="64"/>
      <c r="ANX242" s="64"/>
      <c r="ANY242" s="64"/>
      <c r="ANZ242" s="64"/>
      <c r="AOA242" s="64"/>
      <c r="AOB242" s="64"/>
      <c r="AOC242" s="64"/>
      <c r="AOD242" s="64"/>
      <c r="AOE242" s="64"/>
      <c r="AOF242" s="64"/>
      <c r="AOG242" s="64"/>
      <c r="AOH242" s="64"/>
      <c r="AOI242" s="64"/>
      <c r="AOJ242" s="64"/>
      <c r="AOK242" s="64"/>
      <c r="AOL242" s="64"/>
      <c r="AOM242" s="64"/>
      <c r="AON242" s="64"/>
      <c r="AOO242" s="64"/>
      <c r="AOP242" s="64"/>
      <c r="AOQ242" s="64"/>
      <c r="AOR242" s="64"/>
      <c r="AOS242" s="64"/>
      <c r="AOT242" s="64"/>
      <c r="AOU242" s="64"/>
      <c r="AOV242" s="64"/>
      <c r="AOW242" s="64"/>
      <c r="AOX242" s="64"/>
      <c r="AOY242" s="64"/>
      <c r="AOZ242" s="64"/>
      <c r="APA242" s="64"/>
      <c r="APB242" s="64"/>
      <c r="APC242" s="64"/>
      <c r="APD242" s="64"/>
      <c r="APE242" s="64"/>
      <c r="APF242" s="64"/>
      <c r="APG242" s="64"/>
      <c r="APH242" s="64"/>
      <c r="API242" s="64"/>
      <c r="APJ242" s="64"/>
      <c r="APK242" s="64"/>
      <c r="APL242" s="64"/>
      <c r="APM242" s="64"/>
      <c r="APN242" s="64"/>
      <c r="APO242" s="64"/>
      <c r="APP242" s="64"/>
      <c r="APQ242" s="64"/>
      <c r="APR242" s="64"/>
      <c r="APS242" s="64"/>
      <c r="APT242" s="64"/>
      <c r="APU242" s="64"/>
      <c r="APV242" s="64"/>
      <c r="APW242" s="64"/>
      <c r="APX242" s="64"/>
      <c r="APY242" s="64"/>
      <c r="APZ242" s="64"/>
      <c r="AQA242" s="64"/>
      <c r="AQB242" s="64"/>
      <c r="AQC242" s="64"/>
      <c r="AQD242" s="64"/>
      <c r="AQE242" s="64"/>
      <c r="AQF242" s="64"/>
      <c r="AQG242" s="64"/>
      <c r="AQH242" s="64"/>
      <c r="AQI242" s="64"/>
      <c r="AQJ242" s="64"/>
      <c r="AQK242" s="64"/>
      <c r="AQL242" s="64"/>
      <c r="AQM242" s="64"/>
      <c r="AQN242" s="64"/>
      <c r="AQO242" s="64"/>
      <c r="AQP242" s="64"/>
      <c r="AQQ242" s="64"/>
      <c r="AQR242" s="64"/>
      <c r="AQS242" s="64"/>
      <c r="AQT242" s="64"/>
      <c r="AQU242" s="64"/>
      <c r="AQV242" s="64"/>
      <c r="AQW242" s="64"/>
      <c r="AQX242" s="64"/>
      <c r="AQY242" s="64"/>
      <c r="AQZ242" s="64"/>
      <c r="ARA242" s="64"/>
      <c r="ARB242" s="64"/>
      <c r="ARC242" s="64"/>
      <c r="ARD242" s="64"/>
      <c r="ARE242" s="64"/>
      <c r="ARF242" s="64"/>
      <c r="ARG242" s="64"/>
      <c r="ARH242" s="64"/>
      <c r="ARI242" s="64"/>
      <c r="ARJ242" s="64"/>
      <c r="ARK242" s="64"/>
      <c r="ARL242" s="64"/>
      <c r="ARM242" s="64"/>
      <c r="ARN242" s="64"/>
      <c r="ARO242" s="64"/>
      <c r="ARP242" s="64"/>
      <c r="ARQ242" s="64"/>
      <c r="ARR242" s="64"/>
      <c r="ARS242" s="64"/>
      <c r="ART242" s="64"/>
      <c r="ARU242" s="64"/>
      <c r="ARV242" s="64"/>
      <c r="ARW242" s="64"/>
      <c r="ARX242" s="64"/>
      <c r="ARY242" s="64"/>
      <c r="ARZ242" s="64"/>
      <c r="ASA242" s="64"/>
      <c r="ASB242" s="64"/>
      <c r="ASC242" s="64"/>
      <c r="ASD242" s="64"/>
      <c r="ASE242" s="64"/>
      <c r="ASF242" s="64"/>
      <c r="ASG242" s="64"/>
      <c r="ASH242" s="64"/>
      <c r="ASI242" s="64"/>
      <c r="ASJ242" s="64"/>
      <c r="ASK242" s="64"/>
      <c r="ASL242" s="64"/>
      <c r="ASM242" s="64"/>
      <c r="ASN242" s="64"/>
      <c r="ASO242" s="64"/>
      <c r="ASP242" s="64"/>
      <c r="ASQ242" s="64"/>
      <c r="ASR242" s="64"/>
      <c r="ASS242" s="64"/>
      <c r="AST242" s="64"/>
      <c r="ASU242" s="64"/>
      <c r="ASV242" s="64"/>
      <c r="ASW242" s="64"/>
      <c r="ASX242" s="64"/>
      <c r="ASY242" s="64"/>
      <c r="ASZ242" s="64"/>
      <c r="ATA242" s="64"/>
      <c r="ATB242" s="64"/>
      <c r="ATC242" s="64"/>
      <c r="ATD242" s="64"/>
      <c r="ATE242" s="64"/>
      <c r="ATF242" s="64"/>
      <c r="ATG242" s="64"/>
      <c r="ATH242" s="64"/>
      <c r="ATI242" s="64"/>
      <c r="ATJ242" s="64"/>
      <c r="ATK242" s="64"/>
      <c r="ATL242" s="64"/>
      <c r="ATM242" s="64"/>
      <c r="ATN242" s="64"/>
      <c r="ATO242" s="64"/>
      <c r="ATP242" s="64"/>
      <c r="ATQ242" s="64"/>
      <c r="ATR242" s="64"/>
      <c r="ATS242" s="64"/>
      <c r="ATT242" s="64"/>
      <c r="ATU242" s="64"/>
      <c r="ATV242" s="64"/>
      <c r="ATW242" s="64"/>
      <c r="ATX242" s="64"/>
      <c r="ATY242" s="64"/>
      <c r="ATZ242" s="64"/>
      <c r="AUA242" s="64"/>
      <c r="AUB242" s="64"/>
      <c r="AUC242" s="64"/>
      <c r="AUD242" s="64"/>
      <c r="AUE242" s="64"/>
      <c r="AUF242" s="64"/>
      <c r="AUG242" s="64"/>
      <c r="AUH242" s="64"/>
      <c r="AUI242" s="64"/>
      <c r="AUJ242" s="64"/>
      <c r="AUK242" s="64"/>
      <c r="AUL242" s="64"/>
      <c r="AUM242" s="64"/>
      <c r="AUN242" s="64"/>
      <c r="AUO242" s="64"/>
      <c r="AUP242" s="64"/>
      <c r="AUQ242" s="64"/>
      <c r="AUR242" s="64"/>
      <c r="AUS242" s="64"/>
      <c r="AUT242" s="64"/>
      <c r="AUU242" s="64"/>
      <c r="AUV242" s="64"/>
      <c r="AUW242" s="64"/>
      <c r="AUX242" s="64"/>
      <c r="AUY242" s="64"/>
      <c r="AUZ242" s="64"/>
      <c r="AVA242" s="64"/>
      <c r="AVB242" s="64"/>
      <c r="AVC242" s="64"/>
      <c r="AVD242" s="64"/>
      <c r="AVE242" s="64"/>
      <c r="AVF242" s="64"/>
      <c r="AVG242" s="64"/>
      <c r="AVH242" s="64"/>
      <c r="AVI242" s="64"/>
      <c r="AVJ242" s="64"/>
      <c r="AVK242" s="64"/>
      <c r="AVL242" s="64"/>
      <c r="AVM242" s="64"/>
      <c r="AVN242" s="64"/>
      <c r="AVO242" s="64"/>
      <c r="AVP242" s="64"/>
      <c r="AVQ242" s="64"/>
      <c r="AVR242" s="64"/>
      <c r="AVS242" s="64"/>
      <c r="AVT242" s="64"/>
      <c r="AVU242" s="64"/>
      <c r="AVV242" s="64"/>
      <c r="AVW242" s="64"/>
      <c r="AVX242" s="64"/>
      <c r="AVY242" s="64"/>
      <c r="AVZ242" s="64"/>
      <c r="AWA242" s="64"/>
      <c r="AWB242" s="64"/>
      <c r="AWC242" s="64"/>
      <c r="AWD242" s="64"/>
      <c r="AWE242" s="64"/>
      <c r="AWF242" s="64"/>
      <c r="AWG242" s="64"/>
      <c r="AWH242" s="64"/>
      <c r="AWI242" s="64"/>
      <c r="AWJ242" s="64"/>
      <c r="AWK242" s="64"/>
      <c r="AWL242" s="64"/>
      <c r="AWM242" s="64"/>
      <c r="AWN242" s="64"/>
      <c r="AWO242" s="64"/>
      <c r="AWP242" s="64"/>
      <c r="AWQ242" s="64"/>
      <c r="AWR242" s="64"/>
      <c r="AWS242" s="64"/>
      <c r="AWT242" s="64"/>
      <c r="AWU242" s="64"/>
      <c r="AWV242" s="64"/>
      <c r="AWW242" s="64"/>
      <c r="AWX242" s="64"/>
      <c r="AWY242" s="64"/>
      <c r="AWZ242" s="64"/>
      <c r="AXA242" s="64"/>
      <c r="AXB242" s="64"/>
      <c r="AXC242" s="64"/>
      <c r="AXD242" s="64"/>
      <c r="AXE242" s="64"/>
      <c r="AXF242" s="64"/>
      <c r="AXG242" s="64"/>
      <c r="AXH242" s="64"/>
      <c r="AXI242" s="64"/>
      <c r="AXJ242" s="64"/>
      <c r="AXK242" s="64"/>
      <c r="AXL242" s="64"/>
      <c r="AXM242" s="64"/>
      <c r="AXN242" s="64"/>
      <c r="AXO242" s="64"/>
      <c r="AXP242" s="64"/>
      <c r="AXQ242" s="64"/>
      <c r="AXR242" s="64"/>
      <c r="AXS242" s="64"/>
      <c r="AXT242" s="64"/>
      <c r="AXU242" s="64"/>
      <c r="AXV242" s="64"/>
      <c r="AXW242" s="64"/>
      <c r="AXX242" s="64"/>
      <c r="AXY242" s="64"/>
      <c r="AXZ242" s="64"/>
      <c r="AYA242" s="64"/>
      <c r="AYB242" s="64"/>
      <c r="AYC242" s="64"/>
      <c r="AYD242" s="64"/>
      <c r="AYE242" s="64"/>
      <c r="AYF242" s="64"/>
      <c r="AYG242" s="64"/>
      <c r="AYH242" s="64"/>
      <c r="AYI242" s="64"/>
      <c r="AYJ242" s="64"/>
      <c r="AYK242" s="64"/>
      <c r="AYL242" s="64"/>
      <c r="AYM242" s="64"/>
      <c r="AYN242" s="64"/>
      <c r="AYO242" s="64"/>
      <c r="AYP242" s="64"/>
      <c r="AYQ242" s="64"/>
      <c r="AYR242" s="64"/>
      <c r="AYS242" s="64"/>
      <c r="AYT242" s="64"/>
      <c r="AYU242" s="64"/>
      <c r="AYV242" s="64"/>
      <c r="AYW242" s="64"/>
      <c r="AYX242" s="64"/>
      <c r="AYY242" s="64"/>
      <c r="AYZ242" s="64"/>
      <c r="AZA242" s="64"/>
      <c r="AZB242" s="64"/>
      <c r="AZC242" s="64"/>
      <c r="AZD242" s="64"/>
      <c r="AZE242" s="64"/>
      <c r="AZF242" s="64"/>
      <c r="AZG242" s="64"/>
      <c r="AZH242" s="64"/>
      <c r="AZI242" s="64"/>
      <c r="AZJ242" s="64"/>
      <c r="AZK242" s="64"/>
      <c r="AZL242" s="64"/>
      <c r="AZM242" s="64"/>
      <c r="AZN242" s="64"/>
      <c r="AZO242" s="64"/>
      <c r="AZP242" s="64"/>
      <c r="AZQ242" s="64"/>
      <c r="AZR242" s="64"/>
      <c r="AZS242" s="64"/>
      <c r="AZT242" s="64"/>
      <c r="AZU242" s="64"/>
      <c r="AZV242" s="64"/>
      <c r="AZW242" s="64"/>
      <c r="AZX242" s="64"/>
      <c r="AZY242" s="64"/>
      <c r="AZZ242" s="64"/>
      <c r="BAA242" s="64"/>
      <c r="BAB242" s="64"/>
      <c r="BAC242" s="64"/>
      <c r="BAD242" s="64"/>
      <c r="BAE242" s="64"/>
      <c r="BAF242" s="64"/>
      <c r="BAG242" s="64"/>
      <c r="BAH242" s="64"/>
      <c r="BAI242" s="64"/>
      <c r="BAJ242" s="64"/>
      <c r="BAK242" s="64"/>
      <c r="BAL242" s="64"/>
      <c r="BAM242" s="64"/>
      <c r="BAN242" s="64"/>
      <c r="BAO242" s="64"/>
      <c r="BAP242" s="64"/>
      <c r="BAQ242" s="64"/>
      <c r="BAR242" s="64"/>
      <c r="BAS242" s="64"/>
      <c r="BAT242" s="64"/>
      <c r="BAU242" s="64"/>
      <c r="BAV242" s="64"/>
      <c r="BAW242" s="64"/>
      <c r="BAX242" s="64"/>
      <c r="BAY242" s="64"/>
      <c r="BAZ242" s="64"/>
      <c r="BBA242" s="64"/>
      <c r="BBB242" s="64"/>
      <c r="BBC242" s="64"/>
      <c r="BBD242" s="64"/>
      <c r="BBE242" s="64"/>
      <c r="BBF242" s="64"/>
      <c r="BBG242" s="64"/>
      <c r="BBH242" s="64"/>
      <c r="BBI242" s="64"/>
      <c r="BBJ242" s="64"/>
      <c r="BBK242" s="64"/>
      <c r="BBL242" s="64"/>
      <c r="BBM242" s="64"/>
      <c r="BBN242" s="64"/>
      <c r="BBO242" s="64"/>
      <c r="BBP242" s="64"/>
      <c r="BBQ242" s="64"/>
      <c r="BBR242" s="64"/>
      <c r="BBS242" s="64"/>
      <c r="BBT242" s="64"/>
      <c r="BBU242" s="64"/>
      <c r="BBV242" s="64"/>
      <c r="BBW242" s="64"/>
      <c r="BBX242" s="64"/>
      <c r="BBY242" s="64"/>
      <c r="BBZ242" s="64"/>
      <c r="BCA242" s="64"/>
      <c r="BCB242" s="64"/>
      <c r="BCC242" s="64"/>
      <c r="BCD242" s="64"/>
      <c r="BCE242" s="64"/>
      <c r="BCF242" s="64"/>
      <c r="BCG242" s="64"/>
      <c r="BCH242" s="64"/>
      <c r="BCI242" s="64"/>
      <c r="BCJ242" s="64"/>
      <c r="BCK242" s="64"/>
      <c r="BCL242" s="64"/>
      <c r="BCM242" s="64"/>
      <c r="BCN242" s="64"/>
      <c r="BCO242" s="64"/>
      <c r="BCP242" s="64"/>
      <c r="BCQ242" s="64"/>
      <c r="BCR242" s="64"/>
      <c r="BCS242" s="64"/>
      <c r="BCT242" s="64"/>
      <c r="BCU242" s="64"/>
      <c r="BCV242" s="64"/>
      <c r="BCW242" s="64"/>
      <c r="BCX242" s="64"/>
      <c r="BCY242" s="64"/>
      <c r="BCZ242" s="64"/>
      <c r="BDA242" s="64"/>
      <c r="BDB242" s="64"/>
      <c r="BDC242" s="64"/>
      <c r="BDD242" s="64"/>
      <c r="BDE242" s="64"/>
      <c r="BDF242" s="64"/>
      <c r="BDG242" s="64"/>
      <c r="BDH242" s="64"/>
      <c r="BDI242" s="64"/>
      <c r="BDJ242" s="64"/>
      <c r="BDK242" s="64"/>
      <c r="BDL242" s="64"/>
      <c r="BDM242" s="64"/>
      <c r="BDN242" s="64"/>
      <c r="BDO242" s="64"/>
      <c r="BDP242" s="64"/>
      <c r="BDQ242" s="64"/>
      <c r="BDR242" s="64"/>
      <c r="BDS242" s="64"/>
      <c r="BDT242" s="64"/>
      <c r="BDU242" s="64"/>
      <c r="BDV242" s="64"/>
      <c r="BDW242" s="64"/>
      <c r="BDX242" s="64"/>
      <c r="BDY242" s="64"/>
      <c r="BDZ242" s="64"/>
      <c r="BEA242" s="64"/>
      <c r="BEB242" s="64"/>
      <c r="BEC242" s="64"/>
      <c r="BED242" s="64"/>
      <c r="BEE242" s="64"/>
      <c r="BEF242" s="64"/>
      <c r="BEG242" s="64"/>
      <c r="BEH242" s="64"/>
      <c r="BEI242" s="64"/>
      <c r="BEJ242" s="64"/>
      <c r="BEK242" s="64"/>
      <c r="BEL242" s="64"/>
      <c r="BEM242" s="64"/>
      <c r="BEN242" s="64"/>
      <c r="BEO242" s="64"/>
      <c r="BEP242" s="64"/>
      <c r="BEQ242" s="64"/>
      <c r="BER242" s="64"/>
      <c r="BES242" s="64"/>
      <c r="BET242" s="64"/>
      <c r="BEU242" s="64"/>
      <c r="BEV242" s="64"/>
      <c r="BEW242" s="64"/>
      <c r="BEX242" s="64"/>
      <c r="BEY242" s="64"/>
      <c r="BEZ242" s="64"/>
      <c r="BFA242" s="64"/>
      <c r="BFB242" s="64"/>
      <c r="BFC242" s="64"/>
      <c r="BFD242" s="64"/>
      <c r="BFE242" s="64"/>
      <c r="BFF242" s="64"/>
      <c r="BFG242" s="64"/>
      <c r="BFH242" s="64"/>
      <c r="BFI242" s="64"/>
      <c r="BFJ242" s="64"/>
      <c r="BFK242" s="64"/>
      <c r="BFL242" s="64"/>
      <c r="BFM242" s="64"/>
      <c r="BFN242" s="64"/>
      <c r="BFO242" s="64"/>
      <c r="BFP242" s="64"/>
      <c r="BFQ242" s="64"/>
      <c r="BFR242" s="64"/>
      <c r="BFS242" s="64"/>
      <c r="BFT242" s="64"/>
      <c r="BFU242" s="64"/>
      <c r="BFV242" s="64"/>
      <c r="BFW242" s="64"/>
      <c r="BFX242" s="64"/>
      <c r="BFY242" s="64"/>
      <c r="BFZ242" s="64"/>
      <c r="BGA242" s="64"/>
      <c r="BGB242" s="64"/>
      <c r="BGC242" s="64"/>
      <c r="BGD242" s="64"/>
      <c r="BGE242" s="64"/>
      <c r="BGF242" s="64"/>
      <c r="BGG242" s="64"/>
      <c r="BGH242" s="64"/>
      <c r="BGI242" s="64"/>
      <c r="BGJ242" s="64"/>
      <c r="BGK242" s="64"/>
      <c r="BGL242" s="64"/>
      <c r="BGM242" s="64"/>
      <c r="BGN242" s="64"/>
      <c r="BGO242" s="64"/>
      <c r="BGP242" s="64"/>
      <c r="BGQ242" s="64"/>
      <c r="BGR242" s="64"/>
      <c r="BGS242" s="64"/>
      <c r="BGT242" s="64"/>
      <c r="BGU242" s="64"/>
      <c r="BGV242" s="64"/>
      <c r="BGW242" s="64"/>
      <c r="BGX242" s="64"/>
      <c r="BGY242" s="64"/>
      <c r="BGZ242" s="64"/>
      <c r="BHA242" s="64"/>
      <c r="BHB242" s="64"/>
      <c r="BHC242" s="64"/>
      <c r="BHD242" s="64"/>
      <c r="BHE242" s="64"/>
      <c r="BHF242" s="64"/>
      <c r="BHG242" s="64"/>
      <c r="BHH242" s="64"/>
      <c r="BHI242" s="64"/>
      <c r="BHJ242" s="64"/>
      <c r="BHK242" s="64"/>
      <c r="BHL242" s="64"/>
      <c r="BHM242" s="64"/>
      <c r="BHN242" s="64"/>
      <c r="BHO242" s="64"/>
      <c r="BHP242" s="64"/>
      <c r="BHQ242" s="64"/>
      <c r="BHR242" s="64"/>
      <c r="BHS242" s="64"/>
      <c r="BHT242" s="64"/>
      <c r="BHU242" s="64"/>
      <c r="BHV242" s="64"/>
      <c r="BHW242" s="64"/>
      <c r="BHX242" s="64"/>
      <c r="BHY242" s="64"/>
      <c r="BHZ242" s="64"/>
      <c r="BIA242" s="64"/>
      <c r="BIB242" s="64"/>
      <c r="BIC242" s="64"/>
      <c r="BID242" s="64"/>
      <c r="BIE242" s="64"/>
      <c r="BIF242" s="64"/>
      <c r="BIG242" s="64"/>
      <c r="BIH242" s="64"/>
      <c r="BII242" s="64"/>
      <c r="BIJ242" s="64"/>
      <c r="BIK242" s="64"/>
      <c r="BIL242" s="64"/>
      <c r="BIM242" s="64"/>
      <c r="BIN242" s="64"/>
      <c r="BIO242" s="64"/>
      <c r="BIP242" s="64"/>
      <c r="BIQ242" s="64"/>
      <c r="BIR242" s="64"/>
      <c r="BIS242" s="64"/>
      <c r="BIT242" s="64"/>
      <c r="BIU242" s="64"/>
      <c r="BIV242" s="64"/>
      <c r="BIW242" s="64"/>
      <c r="BIX242" s="64"/>
      <c r="BIY242" s="64"/>
      <c r="BIZ242" s="64"/>
      <c r="BJA242" s="64"/>
      <c r="BJB242" s="64"/>
      <c r="BJC242" s="64"/>
      <c r="BJD242" s="64"/>
      <c r="BJE242" s="64"/>
      <c r="BJF242" s="64"/>
      <c r="BJG242" s="64"/>
      <c r="BJH242" s="64"/>
      <c r="BJI242" s="64"/>
      <c r="BJJ242" s="64"/>
      <c r="BJK242" s="64"/>
      <c r="BJL242" s="64"/>
      <c r="BJM242" s="64"/>
      <c r="BJN242" s="64"/>
      <c r="BJO242" s="64"/>
      <c r="BJP242" s="64"/>
      <c r="BJQ242" s="64"/>
      <c r="BJR242" s="64"/>
      <c r="BJS242" s="64"/>
      <c r="BJT242" s="64"/>
      <c r="BJU242" s="64"/>
      <c r="BJV242" s="64"/>
      <c r="BJW242" s="64"/>
      <c r="BJX242" s="64"/>
      <c r="BJY242" s="64"/>
      <c r="BJZ242" s="64"/>
      <c r="BKA242" s="64"/>
      <c r="BKB242" s="64"/>
      <c r="BKC242" s="64"/>
      <c r="BKD242" s="64"/>
      <c r="BKE242" s="64"/>
      <c r="BKF242" s="64"/>
      <c r="BKG242" s="64"/>
      <c r="BKH242" s="64"/>
      <c r="BKI242" s="64"/>
      <c r="BKJ242" s="64"/>
      <c r="BKK242" s="64"/>
      <c r="BKL242" s="64"/>
      <c r="BKM242" s="64"/>
      <c r="BKN242" s="64"/>
      <c r="BKO242" s="64"/>
      <c r="BKP242" s="64"/>
      <c r="BKQ242" s="64"/>
      <c r="BKR242" s="64"/>
      <c r="BKS242" s="64"/>
      <c r="BKT242" s="64"/>
      <c r="BKU242" s="64"/>
      <c r="BKV242" s="64"/>
      <c r="BKW242" s="64"/>
      <c r="BKX242" s="64"/>
      <c r="BKY242" s="64"/>
      <c r="BKZ242" s="64"/>
      <c r="BLA242" s="64"/>
      <c r="BLB242" s="64"/>
      <c r="BLC242" s="64"/>
      <c r="BLD242" s="64"/>
      <c r="BLE242" s="64"/>
      <c r="BLF242" s="64"/>
      <c r="BLG242" s="64"/>
      <c r="BLH242" s="64"/>
      <c r="BLI242" s="64"/>
      <c r="BLJ242" s="64"/>
      <c r="BLK242" s="64"/>
      <c r="BLL242" s="64"/>
      <c r="BLM242" s="64"/>
      <c r="BLN242" s="64"/>
      <c r="BLO242" s="64"/>
      <c r="BLP242" s="64"/>
      <c r="BLQ242" s="64"/>
      <c r="BLR242" s="64"/>
      <c r="BLS242" s="64"/>
      <c r="BLT242" s="64"/>
      <c r="BLU242" s="64"/>
      <c r="BLV242" s="64"/>
      <c r="BLW242" s="64"/>
      <c r="BLX242" s="64"/>
      <c r="BLY242" s="64"/>
      <c r="BLZ242" s="64"/>
      <c r="BMA242" s="64"/>
      <c r="BMB242" s="64"/>
      <c r="BMC242" s="64"/>
      <c r="BMD242" s="64"/>
      <c r="BME242" s="64"/>
      <c r="BMF242" s="64"/>
      <c r="BMG242" s="64"/>
      <c r="BMH242" s="64"/>
      <c r="BMI242" s="64"/>
      <c r="BMJ242" s="64"/>
      <c r="BMK242" s="64"/>
      <c r="BML242" s="64"/>
      <c r="BMM242" s="64"/>
      <c r="BMN242" s="64"/>
      <c r="BMO242" s="64"/>
      <c r="BMP242" s="64"/>
      <c r="BMQ242" s="64"/>
      <c r="BMR242" s="64"/>
      <c r="BMS242" s="64"/>
      <c r="BMT242" s="64"/>
      <c r="BMU242" s="64"/>
      <c r="BMV242" s="64"/>
      <c r="BMW242" s="64"/>
      <c r="BMX242" s="64"/>
      <c r="BMY242" s="64"/>
      <c r="BMZ242" s="64"/>
      <c r="BNA242" s="64"/>
      <c r="BNB242" s="64"/>
      <c r="BNC242" s="64"/>
      <c r="BND242" s="64"/>
      <c r="BNE242" s="64"/>
      <c r="BNF242" s="64"/>
      <c r="BNG242" s="64"/>
      <c r="BNH242" s="64"/>
      <c r="BNI242" s="64"/>
      <c r="BNJ242" s="64"/>
      <c r="BNK242" s="64"/>
      <c r="BNL242" s="64"/>
      <c r="BNM242" s="64"/>
      <c r="BNN242" s="64"/>
      <c r="BNO242" s="64"/>
      <c r="BNP242" s="64"/>
      <c r="BNQ242" s="64"/>
      <c r="BNR242" s="64"/>
      <c r="BNS242" s="64"/>
      <c r="BNT242" s="64"/>
      <c r="BNU242" s="64"/>
      <c r="BNV242" s="64"/>
      <c r="BNW242" s="64"/>
      <c r="BNX242" s="64"/>
      <c r="BNY242" s="64"/>
      <c r="BNZ242" s="64"/>
      <c r="BOA242" s="64"/>
      <c r="BOB242" s="64"/>
      <c r="BOC242" s="64"/>
      <c r="BOD242" s="64"/>
      <c r="BOE242" s="64"/>
      <c r="BOF242" s="64"/>
      <c r="BOG242" s="64"/>
      <c r="BOH242" s="64"/>
      <c r="BOI242" s="64"/>
      <c r="BOJ242" s="64"/>
      <c r="BOK242" s="64"/>
      <c r="BOL242" s="64"/>
      <c r="BOM242" s="64"/>
      <c r="BON242" s="64"/>
      <c r="BOO242" s="64"/>
      <c r="BOP242" s="64"/>
      <c r="BOQ242" s="64"/>
      <c r="BOR242" s="64"/>
      <c r="BOS242" s="64"/>
      <c r="BOT242" s="64"/>
      <c r="BOU242" s="64"/>
      <c r="BOV242" s="64"/>
      <c r="BOW242" s="64"/>
      <c r="BOX242" s="64"/>
      <c r="BOY242" s="64"/>
      <c r="BOZ242" s="64"/>
      <c r="BPA242" s="64"/>
      <c r="BPB242" s="64"/>
      <c r="BPC242" s="64"/>
      <c r="BPD242" s="64"/>
      <c r="BPE242" s="64"/>
      <c r="BPF242" s="64"/>
      <c r="BPG242" s="64"/>
      <c r="BPH242" s="64"/>
      <c r="BPI242" s="64"/>
      <c r="BPJ242" s="64"/>
      <c r="BPK242" s="64"/>
      <c r="BPL242" s="64"/>
      <c r="BPM242" s="64"/>
      <c r="BPN242" s="64"/>
      <c r="BPO242" s="64"/>
      <c r="BPP242" s="64"/>
      <c r="BPQ242" s="64"/>
      <c r="BPR242" s="64"/>
      <c r="BPS242" s="64"/>
      <c r="BPT242" s="64"/>
      <c r="BPU242" s="64"/>
      <c r="BPV242" s="64"/>
      <c r="BPW242" s="64"/>
      <c r="BPX242" s="64"/>
      <c r="BPY242" s="64"/>
      <c r="BPZ242" s="64"/>
      <c r="BQA242" s="64"/>
      <c r="BQB242" s="64"/>
      <c r="BQC242" s="64"/>
      <c r="BQD242" s="64"/>
      <c r="BQE242" s="64"/>
      <c r="BQF242" s="64"/>
      <c r="BQG242" s="64"/>
      <c r="BQH242" s="64"/>
      <c r="BQI242" s="64"/>
      <c r="BQJ242" s="64"/>
      <c r="BQK242" s="64"/>
      <c r="BQL242" s="64"/>
      <c r="BQM242" s="64"/>
      <c r="BQN242" s="64"/>
      <c r="BQO242" s="64"/>
      <c r="BQP242" s="64"/>
      <c r="BQQ242" s="64"/>
      <c r="BQR242" s="64"/>
      <c r="BQS242" s="64"/>
      <c r="BQT242" s="64"/>
      <c r="BQU242" s="64"/>
      <c r="BQV242" s="64"/>
      <c r="BQW242" s="64"/>
      <c r="BQX242" s="64"/>
      <c r="BQY242" s="64"/>
      <c r="BQZ242" s="64"/>
      <c r="BRA242" s="64"/>
      <c r="BRB242" s="64"/>
      <c r="BRC242" s="64"/>
      <c r="BRD242" s="64"/>
      <c r="BRE242" s="64"/>
      <c r="BRF242" s="64"/>
      <c r="BRG242" s="64"/>
      <c r="BRH242" s="64"/>
      <c r="BRI242" s="64"/>
      <c r="BRJ242" s="64"/>
      <c r="BRK242" s="64"/>
      <c r="BRL242" s="64"/>
      <c r="BRM242" s="64"/>
      <c r="BRN242" s="64"/>
      <c r="BRO242" s="64"/>
      <c r="BRP242" s="64"/>
      <c r="BRQ242" s="64"/>
      <c r="BRR242" s="64"/>
      <c r="BRS242" s="64"/>
      <c r="BRT242" s="64"/>
      <c r="BRU242" s="64"/>
      <c r="BRV242" s="64"/>
      <c r="BRW242" s="64"/>
      <c r="BRX242" s="64"/>
      <c r="BRY242" s="64"/>
      <c r="BRZ242" s="64"/>
      <c r="BSA242" s="64"/>
      <c r="BSB242" s="64"/>
      <c r="BSC242" s="64"/>
      <c r="BSD242" s="64"/>
      <c r="BSE242" s="64"/>
      <c r="BSF242" s="64"/>
      <c r="BSG242" s="64"/>
      <c r="BSH242" s="64"/>
      <c r="BSI242" s="64"/>
      <c r="BSJ242" s="64"/>
      <c r="BSK242" s="64"/>
      <c r="BSL242" s="64"/>
      <c r="BSM242" s="64"/>
      <c r="BSN242" s="64"/>
      <c r="BSO242" s="64"/>
      <c r="BSP242" s="64"/>
      <c r="BSQ242" s="64"/>
      <c r="BSR242" s="64"/>
      <c r="BSS242" s="64"/>
      <c r="BST242" s="64"/>
      <c r="BSU242" s="64"/>
      <c r="BSV242" s="64"/>
      <c r="BSW242" s="64"/>
      <c r="BSX242" s="64"/>
      <c r="BSY242" s="64"/>
      <c r="BSZ242" s="64"/>
      <c r="BTA242" s="64"/>
      <c r="BTB242" s="64"/>
      <c r="BTC242" s="64"/>
      <c r="BTD242" s="64"/>
      <c r="BTE242" s="64"/>
      <c r="BTF242" s="64"/>
      <c r="BTG242" s="64"/>
      <c r="BTH242" s="64"/>
      <c r="BTI242" s="64"/>
      <c r="BTJ242" s="64"/>
      <c r="BTK242" s="64"/>
      <c r="BTL242" s="64"/>
      <c r="BTM242" s="64"/>
      <c r="BTN242" s="64"/>
      <c r="BTO242" s="64"/>
      <c r="BTP242" s="64"/>
      <c r="BTQ242" s="64"/>
      <c r="BTR242" s="64"/>
      <c r="BTS242" s="64"/>
      <c r="BTT242" s="64"/>
      <c r="BTU242" s="64"/>
      <c r="BTV242" s="64"/>
      <c r="BTW242" s="64"/>
      <c r="BTX242" s="64"/>
      <c r="BTY242" s="64"/>
      <c r="BTZ242" s="64"/>
      <c r="BUA242" s="64"/>
      <c r="BUB242" s="64"/>
      <c r="BUC242" s="64"/>
      <c r="BUD242" s="64"/>
      <c r="BUE242" s="64"/>
      <c r="BUF242" s="64"/>
      <c r="BUG242" s="64"/>
      <c r="BUH242" s="64"/>
      <c r="BUI242" s="64"/>
      <c r="BUJ242" s="64"/>
      <c r="BUK242" s="64"/>
      <c r="BUL242" s="64"/>
      <c r="BUM242" s="64"/>
      <c r="BUN242" s="64"/>
      <c r="BUO242" s="64"/>
      <c r="BUP242" s="64"/>
      <c r="BUQ242" s="64"/>
      <c r="BUR242" s="64"/>
      <c r="BUS242" s="64"/>
      <c r="BUT242" s="64"/>
      <c r="BUU242" s="64"/>
      <c r="BUV242" s="64"/>
      <c r="BUW242" s="64"/>
      <c r="BUX242" s="64"/>
      <c r="BUY242" s="64"/>
      <c r="BUZ242" s="64"/>
      <c r="BVA242" s="64"/>
      <c r="BVB242" s="64"/>
      <c r="BVC242" s="64"/>
      <c r="BVD242" s="64"/>
      <c r="BVE242" s="64"/>
      <c r="BVF242" s="64"/>
      <c r="BVG242" s="64"/>
      <c r="BVH242" s="64"/>
      <c r="BVI242" s="64"/>
      <c r="BVJ242" s="64"/>
      <c r="BVK242" s="64"/>
      <c r="BVL242" s="64"/>
      <c r="BVM242" s="64"/>
      <c r="BVN242" s="64"/>
      <c r="BVO242" s="64"/>
      <c r="BVP242" s="64"/>
      <c r="BVQ242" s="64"/>
      <c r="BVR242" s="64"/>
      <c r="BVS242" s="64"/>
      <c r="BVT242" s="64"/>
      <c r="BVU242" s="64"/>
      <c r="BVV242" s="64"/>
      <c r="BVW242" s="64"/>
      <c r="BVX242" s="64"/>
      <c r="BVY242" s="64"/>
      <c r="BVZ242" s="64"/>
      <c r="BWA242" s="64"/>
      <c r="BWB242" s="64"/>
      <c r="BWC242" s="64"/>
      <c r="BWD242" s="64"/>
      <c r="BWE242" s="64"/>
      <c r="BWF242" s="64"/>
      <c r="BWG242" s="64"/>
      <c r="BWH242" s="64"/>
      <c r="BWI242" s="64"/>
      <c r="BWJ242" s="64"/>
      <c r="BWK242" s="64"/>
      <c r="BWL242" s="64"/>
      <c r="BWM242" s="64"/>
      <c r="BWN242" s="64"/>
      <c r="BWO242" s="64"/>
      <c r="BWP242" s="64"/>
      <c r="BWQ242" s="64"/>
      <c r="BWR242" s="64"/>
      <c r="BWS242" s="64"/>
      <c r="BWT242" s="64"/>
      <c r="BWU242" s="64"/>
      <c r="BWV242" s="64"/>
      <c r="BWW242" s="64"/>
      <c r="BWX242" s="64"/>
      <c r="BWY242" s="64"/>
      <c r="BWZ242" s="64"/>
      <c r="BXA242" s="64"/>
      <c r="BXB242" s="64"/>
      <c r="BXC242" s="64"/>
      <c r="BXD242" s="64"/>
      <c r="BXE242" s="64"/>
      <c r="BXF242" s="64"/>
      <c r="BXG242" s="64"/>
      <c r="BXH242" s="64"/>
      <c r="BXI242" s="64"/>
      <c r="BXJ242" s="64"/>
      <c r="BXK242" s="64"/>
      <c r="BXL242" s="64"/>
      <c r="BXM242" s="64"/>
      <c r="BXN242" s="64"/>
      <c r="BXO242" s="64"/>
      <c r="BXP242" s="64"/>
      <c r="BXQ242" s="64"/>
      <c r="BXR242" s="64"/>
      <c r="BXS242" s="64"/>
      <c r="BXT242" s="64"/>
      <c r="BXU242" s="64"/>
      <c r="BXV242" s="64"/>
      <c r="BXW242" s="64"/>
      <c r="BXX242" s="64"/>
      <c r="BXY242" s="64"/>
      <c r="BXZ242" s="64"/>
      <c r="BYA242" s="64"/>
      <c r="BYB242" s="64"/>
      <c r="BYC242" s="64"/>
      <c r="BYD242" s="64"/>
      <c r="BYE242" s="64"/>
      <c r="BYF242" s="64"/>
      <c r="BYG242" s="64"/>
      <c r="BYH242" s="64"/>
      <c r="BYI242" s="64"/>
      <c r="BYJ242" s="64"/>
      <c r="BYK242" s="64"/>
      <c r="BYL242" s="64"/>
      <c r="BYM242" s="64"/>
      <c r="BYN242" s="64"/>
      <c r="BYO242" s="64"/>
      <c r="BYP242" s="64"/>
      <c r="BYQ242" s="64"/>
      <c r="BYR242" s="64"/>
      <c r="BYS242" s="64"/>
      <c r="BYT242" s="64"/>
      <c r="BYU242" s="64"/>
      <c r="BYV242" s="64"/>
      <c r="BYW242" s="64"/>
      <c r="BYX242" s="64"/>
      <c r="BYY242" s="64"/>
      <c r="BYZ242" s="64"/>
      <c r="BZA242" s="64"/>
      <c r="BZB242" s="64"/>
      <c r="BZC242" s="64"/>
      <c r="BZD242" s="64"/>
      <c r="BZE242" s="64"/>
      <c r="BZF242" s="64"/>
      <c r="BZG242" s="64"/>
      <c r="BZH242" s="64"/>
      <c r="BZI242" s="64"/>
      <c r="BZJ242" s="64"/>
      <c r="BZK242" s="64"/>
      <c r="BZL242" s="64"/>
      <c r="BZM242" s="64"/>
      <c r="BZN242" s="64"/>
      <c r="BZO242" s="64"/>
      <c r="BZP242" s="64"/>
      <c r="BZQ242" s="64"/>
      <c r="BZR242" s="64"/>
      <c r="BZS242" s="64"/>
      <c r="BZT242" s="64"/>
      <c r="BZU242" s="64"/>
      <c r="BZV242" s="64"/>
      <c r="BZW242" s="64"/>
      <c r="BZX242" s="64"/>
      <c r="BZY242" s="64"/>
      <c r="BZZ242" s="64"/>
      <c r="CAA242" s="64"/>
      <c r="CAB242" s="64"/>
      <c r="CAC242" s="64"/>
      <c r="CAD242" s="64"/>
      <c r="CAE242" s="64"/>
      <c r="CAF242" s="64"/>
      <c r="CAG242" s="64"/>
      <c r="CAH242" s="64"/>
      <c r="CAI242" s="64"/>
      <c r="CAJ242" s="64"/>
      <c r="CAK242" s="64"/>
      <c r="CAL242" s="64"/>
      <c r="CAM242" s="64"/>
      <c r="CAN242" s="64"/>
      <c r="CAO242" s="64"/>
      <c r="CAP242" s="64"/>
      <c r="CAQ242" s="64"/>
      <c r="CAR242" s="64"/>
      <c r="CAS242" s="64"/>
      <c r="CAT242" s="64"/>
      <c r="CAU242" s="64"/>
      <c r="CAV242" s="64"/>
      <c r="CAW242" s="64"/>
      <c r="CAX242" s="64"/>
      <c r="CAY242" s="64"/>
      <c r="CAZ242" s="64"/>
      <c r="CBA242" s="64"/>
      <c r="CBB242" s="64"/>
      <c r="CBC242" s="64"/>
      <c r="CBD242" s="64"/>
      <c r="CBE242" s="64"/>
      <c r="CBF242" s="64"/>
      <c r="CBG242" s="64"/>
      <c r="CBH242" s="64"/>
      <c r="CBI242" s="64"/>
      <c r="CBJ242" s="64"/>
      <c r="CBK242" s="64"/>
      <c r="CBL242" s="64"/>
      <c r="CBM242" s="64"/>
      <c r="CBN242" s="64"/>
      <c r="CBO242" s="64"/>
      <c r="CBP242" s="64"/>
      <c r="CBQ242" s="64"/>
      <c r="CBR242" s="64"/>
      <c r="CBS242" s="64"/>
      <c r="CBT242" s="64"/>
      <c r="CBU242" s="64"/>
      <c r="CBV242" s="64"/>
      <c r="CBW242" s="64"/>
      <c r="CBX242" s="64"/>
      <c r="CBY242" s="64"/>
      <c r="CBZ242" s="64"/>
      <c r="CCA242" s="64"/>
      <c r="CCB242" s="64"/>
      <c r="CCC242" s="64"/>
      <c r="CCD242" s="64"/>
      <c r="CCE242" s="64"/>
      <c r="CCF242" s="64"/>
      <c r="CCG242" s="64"/>
      <c r="CCH242" s="64"/>
      <c r="CCI242" s="64"/>
      <c r="CCJ242" s="64"/>
      <c r="CCK242" s="64"/>
      <c r="CCL242" s="64"/>
      <c r="CCM242" s="64"/>
      <c r="CCN242" s="64"/>
      <c r="CCO242" s="64"/>
      <c r="CCP242" s="64"/>
      <c r="CCQ242" s="64"/>
      <c r="CCR242" s="64"/>
      <c r="CCS242" s="64"/>
      <c r="CCT242" s="64"/>
      <c r="CCU242" s="64"/>
      <c r="CCV242" s="64"/>
      <c r="CCW242" s="64"/>
      <c r="CCX242" s="64"/>
      <c r="CCY242" s="64"/>
      <c r="CCZ242" s="64"/>
      <c r="CDA242" s="64"/>
      <c r="CDB242" s="64"/>
      <c r="CDC242" s="64"/>
      <c r="CDD242" s="64"/>
      <c r="CDE242" s="64"/>
      <c r="CDF242" s="64"/>
      <c r="CDG242" s="64"/>
      <c r="CDH242" s="64"/>
      <c r="CDI242" s="64"/>
      <c r="CDJ242" s="64"/>
      <c r="CDK242" s="64"/>
      <c r="CDL242" s="64"/>
      <c r="CDM242" s="64"/>
      <c r="CDN242" s="64"/>
      <c r="CDO242" s="64"/>
      <c r="CDP242" s="64"/>
      <c r="CDQ242" s="64"/>
      <c r="CDR242" s="64"/>
      <c r="CDS242" s="64"/>
      <c r="CDT242" s="64"/>
      <c r="CDU242" s="64"/>
      <c r="CDV242" s="64"/>
      <c r="CDW242" s="64"/>
      <c r="CDX242" s="64"/>
      <c r="CDY242" s="64"/>
      <c r="CDZ242" s="64"/>
      <c r="CEA242" s="64"/>
      <c r="CEB242" s="64"/>
      <c r="CEC242" s="64"/>
      <c r="CED242" s="64"/>
      <c r="CEE242" s="64"/>
      <c r="CEF242" s="64"/>
      <c r="CEG242" s="64"/>
      <c r="CEH242" s="64"/>
      <c r="CEI242" s="64"/>
      <c r="CEJ242" s="64"/>
      <c r="CEK242" s="64"/>
      <c r="CEL242" s="64"/>
      <c r="CEM242" s="64"/>
      <c r="CEN242" s="64"/>
      <c r="CEO242" s="64"/>
      <c r="CEP242" s="64"/>
      <c r="CEQ242" s="64"/>
      <c r="CER242" s="64"/>
      <c r="CES242" s="64"/>
      <c r="CET242" s="64"/>
      <c r="CEU242" s="64"/>
      <c r="CEV242" s="64"/>
      <c r="CEW242" s="64"/>
      <c r="CEX242" s="64"/>
      <c r="CEY242" s="64"/>
      <c r="CEZ242" s="64"/>
      <c r="CFA242" s="64"/>
      <c r="CFB242" s="64"/>
      <c r="CFC242" s="64"/>
      <c r="CFD242" s="64"/>
      <c r="CFE242" s="64"/>
      <c r="CFF242" s="64"/>
      <c r="CFG242" s="64"/>
      <c r="CFH242" s="64"/>
      <c r="CFI242" s="64"/>
      <c r="CFJ242" s="64"/>
      <c r="CFK242" s="64"/>
      <c r="CFL242" s="64"/>
      <c r="CFM242" s="64"/>
      <c r="CFN242" s="64"/>
      <c r="CFO242" s="64"/>
      <c r="CFP242" s="64"/>
      <c r="CFQ242" s="64"/>
      <c r="CFR242" s="64"/>
      <c r="CFS242" s="64"/>
      <c r="CFT242" s="64"/>
      <c r="CFU242" s="64"/>
      <c r="CFV242" s="64"/>
      <c r="CFW242" s="64"/>
      <c r="CFX242" s="64"/>
      <c r="CFY242" s="64"/>
      <c r="CFZ242" s="64"/>
      <c r="CGA242" s="64"/>
      <c r="CGB242" s="64"/>
      <c r="CGC242" s="64"/>
      <c r="CGD242" s="64"/>
      <c r="CGE242" s="64"/>
      <c r="CGF242" s="64"/>
      <c r="CGG242" s="64"/>
      <c r="CGH242" s="64"/>
      <c r="CGI242" s="64"/>
      <c r="CGJ242" s="64"/>
      <c r="CGK242" s="64"/>
      <c r="CGL242" s="64"/>
      <c r="CGM242" s="64"/>
      <c r="CGN242" s="64"/>
      <c r="CGO242" s="64"/>
      <c r="CGP242" s="64"/>
      <c r="CGQ242" s="64"/>
      <c r="CGR242" s="64"/>
      <c r="CGS242" s="64"/>
      <c r="CGT242" s="64"/>
      <c r="CGU242" s="64"/>
      <c r="CGV242" s="64"/>
      <c r="CGW242" s="64"/>
      <c r="CGX242" s="64"/>
      <c r="CGY242" s="64"/>
      <c r="CGZ242" s="64"/>
      <c r="CHA242" s="64"/>
      <c r="CHB242" s="64"/>
      <c r="CHC242" s="64"/>
      <c r="CHD242" s="64"/>
      <c r="CHE242" s="64"/>
      <c r="CHF242" s="64"/>
      <c r="CHG242" s="64"/>
      <c r="CHH242" s="64"/>
      <c r="CHI242" s="64"/>
      <c r="CHJ242" s="64"/>
      <c r="CHK242" s="64"/>
      <c r="CHL242" s="64"/>
      <c r="CHM242" s="64"/>
      <c r="CHN242" s="64"/>
      <c r="CHO242" s="64"/>
      <c r="CHP242" s="64"/>
      <c r="CHQ242" s="64"/>
      <c r="CHR242" s="64"/>
      <c r="CHS242" s="64"/>
      <c r="CHT242" s="64"/>
      <c r="CHU242" s="64"/>
      <c r="CHV242" s="64"/>
      <c r="CHW242" s="64"/>
      <c r="CHX242" s="64"/>
      <c r="CHY242" s="64"/>
      <c r="CHZ242" s="64"/>
      <c r="CIA242" s="64"/>
      <c r="CIB242" s="64"/>
      <c r="CIC242" s="64"/>
      <c r="CID242" s="64"/>
      <c r="CIE242" s="64"/>
      <c r="CIF242" s="64"/>
      <c r="CIG242" s="64"/>
      <c r="CIH242" s="64"/>
      <c r="CII242" s="64"/>
      <c r="CIJ242" s="64"/>
      <c r="CIK242" s="64"/>
      <c r="CIL242" s="64"/>
      <c r="CIM242" s="64"/>
      <c r="CIN242" s="64"/>
      <c r="CIO242" s="64"/>
      <c r="CIP242" s="64"/>
      <c r="CIQ242" s="64"/>
      <c r="CIR242" s="64"/>
      <c r="CIS242" s="64"/>
      <c r="CIT242" s="64"/>
      <c r="CIU242" s="64"/>
      <c r="CIV242" s="64"/>
      <c r="CIW242" s="64"/>
      <c r="CIX242" s="64"/>
      <c r="CIY242" s="64"/>
      <c r="CIZ242" s="64"/>
      <c r="CJA242" s="64"/>
      <c r="CJB242" s="64"/>
      <c r="CJC242" s="64"/>
      <c r="CJD242" s="64"/>
      <c r="CJE242" s="64"/>
      <c r="CJF242" s="64"/>
      <c r="CJG242" s="64"/>
      <c r="CJH242" s="64"/>
      <c r="CJI242" s="64"/>
      <c r="CJJ242" s="64"/>
      <c r="CJK242" s="64"/>
      <c r="CJL242" s="64"/>
      <c r="CJM242" s="64"/>
      <c r="CJN242" s="64"/>
      <c r="CJO242" s="64"/>
      <c r="CJP242" s="64"/>
      <c r="CJQ242" s="64"/>
      <c r="CJR242" s="64"/>
      <c r="CJS242" s="64"/>
      <c r="CJT242" s="64"/>
      <c r="CJU242" s="64"/>
      <c r="CJV242" s="64"/>
      <c r="CJW242" s="64"/>
      <c r="CJX242" s="64"/>
      <c r="CJY242" s="64"/>
      <c r="CJZ242" s="64"/>
      <c r="CKA242" s="64"/>
      <c r="CKB242" s="64"/>
      <c r="CKC242" s="64"/>
      <c r="CKD242" s="64"/>
      <c r="CKE242" s="64"/>
      <c r="CKF242" s="64"/>
      <c r="CKG242" s="64"/>
      <c r="CKH242" s="64"/>
      <c r="CKI242" s="64"/>
      <c r="CKJ242" s="64"/>
      <c r="CKK242" s="64"/>
      <c r="CKL242" s="64"/>
      <c r="CKM242" s="64"/>
      <c r="CKN242" s="64"/>
      <c r="CKO242" s="64"/>
      <c r="CKP242" s="64"/>
      <c r="CKQ242" s="64"/>
      <c r="CKR242" s="64"/>
      <c r="CKS242" s="64"/>
      <c r="CKT242" s="64"/>
      <c r="CKU242" s="64"/>
      <c r="CKV242" s="64"/>
      <c r="CKW242" s="64"/>
      <c r="CKX242" s="64"/>
      <c r="CKY242" s="64"/>
      <c r="CKZ242" s="64"/>
      <c r="CLA242" s="64"/>
      <c r="CLB242" s="64"/>
      <c r="CLC242" s="64"/>
      <c r="CLD242" s="64"/>
      <c r="CLE242" s="64"/>
      <c r="CLF242" s="64"/>
      <c r="CLG242" s="64"/>
      <c r="CLH242" s="64"/>
      <c r="CLI242" s="64"/>
      <c r="CLJ242" s="64"/>
      <c r="CLK242" s="64"/>
      <c r="CLL242" s="64"/>
      <c r="CLM242" s="64"/>
      <c r="CLN242" s="64"/>
      <c r="CLO242" s="64"/>
      <c r="CLP242" s="64"/>
      <c r="CLQ242" s="64"/>
      <c r="CLR242" s="64"/>
      <c r="CLS242" s="64"/>
      <c r="CLT242" s="64"/>
      <c r="CLU242" s="64"/>
      <c r="CLV242" s="64"/>
      <c r="CLW242" s="64"/>
      <c r="CLX242" s="64"/>
      <c r="CLY242" s="64"/>
      <c r="CLZ242" s="64"/>
      <c r="CMA242" s="64"/>
      <c r="CMB242" s="64"/>
      <c r="CMC242" s="64"/>
      <c r="CMD242" s="64"/>
      <c r="CME242" s="64"/>
      <c r="CMF242" s="64"/>
      <c r="CMG242" s="64"/>
      <c r="CMH242" s="64"/>
      <c r="CMI242" s="64"/>
      <c r="CMJ242" s="64"/>
      <c r="CMK242" s="64"/>
      <c r="CML242" s="64"/>
      <c r="CMM242" s="64"/>
      <c r="CMN242" s="64"/>
      <c r="CMO242" s="64"/>
      <c r="CMP242" s="64"/>
      <c r="CMQ242" s="64"/>
      <c r="CMR242" s="64"/>
      <c r="CMS242" s="64"/>
      <c r="CMT242" s="64"/>
      <c r="CMU242" s="64"/>
      <c r="CMV242" s="64"/>
      <c r="CMW242" s="64"/>
      <c r="CMX242" s="64"/>
      <c r="CMY242" s="64"/>
      <c r="CMZ242" s="64"/>
      <c r="CNA242" s="64"/>
      <c r="CNB242" s="64"/>
      <c r="CNC242" s="64"/>
      <c r="CND242" s="64"/>
      <c r="CNE242" s="64"/>
      <c r="CNF242" s="64"/>
      <c r="CNG242" s="64"/>
      <c r="CNH242" s="64"/>
      <c r="CNI242" s="64"/>
      <c r="CNJ242" s="64"/>
      <c r="CNK242" s="64"/>
      <c r="CNL242" s="64"/>
      <c r="CNM242" s="64"/>
      <c r="CNN242" s="64"/>
      <c r="CNO242" s="64"/>
      <c r="CNP242" s="64"/>
      <c r="CNQ242" s="64"/>
      <c r="CNR242" s="64"/>
      <c r="CNS242" s="64"/>
      <c r="CNT242" s="64"/>
      <c r="CNU242" s="64"/>
      <c r="CNV242" s="64"/>
      <c r="CNW242" s="64"/>
      <c r="CNX242" s="64"/>
      <c r="CNY242" s="64"/>
      <c r="CNZ242" s="64"/>
      <c r="COA242" s="64"/>
      <c r="COB242" s="64"/>
      <c r="COC242" s="64"/>
      <c r="COD242" s="64"/>
      <c r="COE242" s="64"/>
      <c r="COF242" s="64"/>
      <c r="COG242" s="64"/>
      <c r="COH242" s="64"/>
      <c r="COI242" s="64"/>
      <c r="COJ242" s="64"/>
      <c r="COK242" s="64"/>
      <c r="COL242" s="64"/>
      <c r="COM242" s="64"/>
      <c r="CON242" s="64"/>
      <c r="COO242" s="64"/>
      <c r="COP242" s="64"/>
      <c r="COQ242" s="64"/>
      <c r="COR242" s="64"/>
      <c r="COS242" s="64"/>
      <c r="COT242" s="64"/>
      <c r="COU242" s="64"/>
      <c r="COV242" s="64"/>
      <c r="COW242" s="64"/>
      <c r="COX242" s="64"/>
      <c r="COY242" s="64"/>
      <c r="COZ242" s="64"/>
      <c r="CPA242" s="64"/>
      <c r="CPB242" s="64"/>
      <c r="CPC242" s="64"/>
      <c r="CPD242" s="64"/>
      <c r="CPE242" s="64"/>
      <c r="CPF242" s="64"/>
      <c r="CPG242" s="64"/>
      <c r="CPH242" s="64"/>
      <c r="CPI242" s="64"/>
      <c r="CPJ242" s="64"/>
      <c r="CPK242" s="64"/>
      <c r="CPL242" s="64"/>
      <c r="CPM242" s="64"/>
      <c r="CPN242" s="64"/>
      <c r="CPO242" s="64"/>
      <c r="CPP242" s="64"/>
      <c r="CPQ242" s="64"/>
      <c r="CPR242" s="64"/>
      <c r="CPS242" s="64"/>
      <c r="CPT242" s="64"/>
      <c r="CPU242" s="64"/>
      <c r="CPV242" s="64"/>
      <c r="CPW242" s="64"/>
      <c r="CPX242" s="64"/>
      <c r="CPY242" s="64"/>
      <c r="CPZ242" s="64"/>
      <c r="CQA242" s="64"/>
      <c r="CQB242" s="64"/>
      <c r="CQC242" s="64"/>
      <c r="CQD242" s="64"/>
      <c r="CQE242" s="64"/>
      <c r="CQF242" s="64"/>
      <c r="CQG242" s="64"/>
      <c r="CQH242" s="64"/>
      <c r="CQI242" s="64"/>
      <c r="CQJ242" s="64"/>
      <c r="CQK242" s="64"/>
      <c r="CQL242" s="64"/>
      <c r="CQM242" s="64"/>
      <c r="CQN242" s="64"/>
      <c r="CQO242" s="64"/>
      <c r="CQP242" s="64"/>
      <c r="CQQ242" s="64"/>
      <c r="CQR242" s="64"/>
      <c r="CQS242" s="64"/>
      <c r="CQT242" s="64"/>
      <c r="CQU242" s="64"/>
      <c r="CQV242" s="64"/>
      <c r="CQW242" s="64"/>
      <c r="CQX242" s="64"/>
      <c r="CQY242" s="64"/>
      <c r="CQZ242" s="64"/>
      <c r="CRA242" s="64"/>
      <c r="CRB242" s="64"/>
      <c r="CRC242" s="64"/>
      <c r="CRD242" s="64"/>
      <c r="CRE242" s="64"/>
      <c r="CRF242" s="64"/>
      <c r="CRG242" s="64"/>
      <c r="CRH242" s="64"/>
      <c r="CRI242" s="64"/>
      <c r="CRJ242" s="64"/>
      <c r="CRK242" s="64"/>
      <c r="CRL242" s="64"/>
      <c r="CRM242" s="64"/>
      <c r="CRN242" s="64"/>
      <c r="CRO242" s="64"/>
      <c r="CRP242" s="64"/>
      <c r="CRQ242" s="64"/>
      <c r="CRR242" s="64"/>
      <c r="CRS242" s="64"/>
      <c r="CRT242" s="64"/>
      <c r="CRU242" s="64"/>
      <c r="CRV242" s="64"/>
      <c r="CRW242" s="64"/>
      <c r="CRX242" s="64"/>
      <c r="CRY242" s="64"/>
      <c r="CRZ242" s="64"/>
      <c r="CSA242" s="64"/>
      <c r="CSB242" s="64"/>
      <c r="CSC242" s="64"/>
      <c r="CSD242" s="64"/>
      <c r="CSE242" s="64"/>
      <c r="CSF242" s="64"/>
      <c r="CSG242" s="64"/>
      <c r="CSH242" s="64"/>
      <c r="CSI242" s="64"/>
      <c r="CSJ242" s="64"/>
      <c r="CSK242" s="64"/>
      <c r="CSL242" s="64"/>
      <c r="CSM242" s="64"/>
      <c r="CSN242" s="64"/>
      <c r="CSO242" s="64"/>
      <c r="CSP242" s="64"/>
      <c r="CSQ242" s="64"/>
      <c r="CSR242" s="64"/>
      <c r="CSS242" s="64"/>
      <c r="CST242" s="64"/>
      <c r="CSU242" s="64"/>
      <c r="CSV242" s="64"/>
      <c r="CSW242" s="64"/>
      <c r="CSX242" s="64"/>
      <c r="CSY242" s="64"/>
      <c r="CSZ242" s="64"/>
      <c r="CTA242" s="64"/>
      <c r="CTB242" s="64"/>
      <c r="CTC242" s="64"/>
      <c r="CTD242" s="64"/>
      <c r="CTE242" s="64"/>
      <c r="CTF242" s="64"/>
      <c r="CTG242" s="64"/>
      <c r="CTH242" s="64"/>
      <c r="CTI242" s="64"/>
      <c r="CTJ242" s="64"/>
      <c r="CTK242" s="64"/>
      <c r="CTL242" s="64"/>
      <c r="CTM242" s="64"/>
      <c r="CTN242" s="64"/>
      <c r="CTO242" s="64"/>
      <c r="CTP242" s="64"/>
      <c r="CTQ242" s="64"/>
      <c r="CTR242" s="64"/>
      <c r="CTS242" s="64"/>
      <c r="CTT242" s="64"/>
      <c r="CTU242" s="64"/>
      <c r="CTV242" s="64"/>
      <c r="CTW242" s="64"/>
      <c r="CTX242" s="64"/>
      <c r="CTY242" s="64"/>
      <c r="CTZ242" s="64"/>
      <c r="CUA242" s="64"/>
      <c r="CUB242" s="64"/>
      <c r="CUC242" s="64"/>
      <c r="CUD242" s="64"/>
      <c r="CUE242" s="64"/>
      <c r="CUF242" s="64"/>
      <c r="CUG242" s="64"/>
      <c r="CUH242" s="64"/>
      <c r="CUI242" s="64"/>
      <c r="CUJ242" s="64"/>
      <c r="CUK242" s="64"/>
      <c r="CUL242" s="64"/>
      <c r="CUM242" s="64"/>
      <c r="CUN242" s="64"/>
      <c r="CUO242" s="64"/>
      <c r="CUP242" s="64"/>
      <c r="CUQ242" s="64"/>
      <c r="CUR242" s="64"/>
      <c r="CUS242" s="64"/>
      <c r="CUT242" s="64"/>
      <c r="CUU242" s="64"/>
      <c r="CUV242" s="64"/>
      <c r="CUW242" s="64"/>
      <c r="CUX242" s="64"/>
      <c r="CUY242" s="64"/>
      <c r="CUZ242" s="64"/>
      <c r="CVA242" s="64"/>
      <c r="CVB242" s="64"/>
      <c r="CVC242" s="64"/>
      <c r="CVD242" s="64"/>
      <c r="CVE242" s="64"/>
      <c r="CVF242" s="64"/>
      <c r="CVG242" s="64"/>
      <c r="CVH242" s="64"/>
      <c r="CVI242" s="64"/>
      <c r="CVJ242" s="64"/>
      <c r="CVK242" s="64"/>
      <c r="CVL242" s="64"/>
      <c r="CVM242" s="64"/>
      <c r="CVN242" s="64"/>
      <c r="CVO242" s="64"/>
      <c r="CVP242" s="64"/>
      <c r="CVQ242" s="64"/>
      <c r="CVR242" s="64"/>
      <c r="CVS242" s="64"/>
      <c r="CVT242" s="64"/>
      <c r="CVU242" s="64"/>
      <c r="CVV242" s="64"/>
      <c r="CVW242" s="64"/>
      <c r="CVX242" s="64"/>
      <c r="CVY242" s="64"/>
      <c r="CVZ242" s="64"/>
      <c r="CWA242" s="64"/>
      <c r="CWB242" s="64"/>
      <c r="CWC242" s="64"/>
      <c r="CWD242" s="64"/>
      <c r="CWE242" s="64"/>
      <c r="CWF242" s="64"/>
      <c r="CWG242" s="64"/>
      <c r="CWH242" s="64"/>
      <c r="CWI242" s="64"/>
      <c r="CWJ242" s="64"/>
      <c r="CWK242" s="64"/>
      <c r="CWL242" s="64"/>
      <c r="CWM242" s="64"/>
      <c r="CWN242" s="64"/>
      <c r="CWO242" s="64"/>
      <c r="CWP242" s="64"/>
      <c r="CWQ242" s="64"/>
      <c r="CWR242" s="64"/>
      <c r="CWS242" s="64"/>
      <c r="CWT242" s="64"/>
      <c r="CWU242" s="64"/>
      <c r="CWV242" s="64"/>
      <c r="CWW242" s="64"/>
      <c r="CWX242" s="64"/>
      <c r="CWY242" s="64"/>
      <c r="CWZ242" s="64"/>
      <c r="CXA242" s="64"/>
      <c r="CXB242" s="64"/>
      <c r="CXC242" s="64"/>
      <c r="CXD242" s="64"/>
      <c r="CXE242" s="64"/>
      <c r="CXF242" s="64"/>
      <c r="CXG242" s="64"/>
      <c r="CXH242" s="64"/>
      <c r="CXI242" s="64"/>
      <c r="CXJ242" s="64"/>
      <c r="CXK242" s="64"/>
      <c r="CXL242" s="64"/>
      <c r="CXM242" s="64"/>
      <c r="CXN242" s="64"/>
      <c r="CXO242" s="64"/>
      <c r="CXP242" s="64"/>
      <c r="CXQ242" s="64"/>
      <c r="CXR242" s="64"/>
      <c r="CXS242" s="64"/>
      <c r="CXT242" s="64"/>
      <c r="CXU242" s="64"/>
      <c r="CXV242" s="64"/>
      <c r="CXW242" s="64"/>
      <c r="CXX242" s="64"/>
      <c r="CXY242" s="64"/>
      <c r="CXZ242" s="64"/>
      <c r="CYA242" s="64"/>
      <c r="CYB242" s="64"/>
      <c r="CYC242" s="64"/>
      <c r="CYD242" s="64"/>
      <c r="CYE242" s="64"/>
      <c r="CYF242" s="64"/>
      <c r="CYG242" s="64"/>
      <c r="CYH242" s="64"/>
      <c r="CYI242" s="64"/>
      <c r="CYJ242" s="64"/>
      <c r="CYK242" s="64"/>
      <c r="CYL242" s="64"/>
      <c r="CYM242" s="64"/>
      <c r="CYN242" s="64"/>
      <c r="CYO242" s="64"/>
      <c r="CYP242" s="64"/>
      <c r="CYQ242" s="64"/>
      <c r="CYR242" s="64"/>
      <c r="CYS242" s="64"/>
      <c r="CYT242" s="64"/>
      <c r="CYU242" s="64"/>
      <c r="CYV242" s="64"/>
      <c r="CYW242" s="64"/>
      <c r="CYX242" s="64"/>
      <c r="CYY242" s="64"/>
      <c r="CYZ242" s="64"/>
      <c r="CZA242" s="64"/>
      <c r="CZB242" s="64"/>
      <c r="CZC242" s="64"/>
      <c r="CZD242" s="64"/>
      <c r="CZE242" s="64"/>
      <c r="CZF242" s="64"/>
      <c r="CZG242" s="64"/>
      <c r="CZH242" s="64"/>
      <c r="CZI242" s="64"/>
      <c r="CZJ242" s="64"/>
      <c r="CZK242" s="64"/>
      <c r="CZL242" s="64"/>
      <c r="CZM242" s="64"/>
      <c r="CZN242" s="64"/>
      <c r="CZO242" s="64"/>
      <c r="CZP242" s="64"/>
      <c r="CZQ242" s="64"/>
      <c r="CZR242" s="64"/>
      <c r="CZS242" s="64"/>
      <c r="CZT242" s="64"/>
      <c r="CZU242" s="64"/>
      <c r="CZV242" s="64"/>
      <c r="CZW242" s="64"/>
      <c r="CZX242" s="64"/>
      <c r="CZY242" s="64"/>
      <c r="CZZ242" s="64"/>
      <c r="DAA242" s="64"/>
      <c r="DAB242" s="64"/>
      <c r="DAC242" s="64"/>
      <c r="DAD242" s="64"/>
      <c r="DAE242" s="64"/>
      <c r="DAF242" s="64"/>
      <c r="DAG242" s="64"/>
      <c r="DAH242" s="64"/>
      <c r="DAI242" s="64"/>
      <c r="DAJ242" s="64"/>
      <c r="DAK242" s="64"/>
      <c r="DAL242" s="64"/>
      <c r="DAM242" s="64"/>
      <c r="DAN242" s="64"/>
      <c r="DAO242" s="64"/>
      <c r="DAP242" s="64"/>
      <c r="DAQ242" s="64"/>
      <c r="DAR242" s="64"/>
      <c r="DAS242" s="64"/>
      <c r="DAT242" s="64"/>
      <c r="DAU242" s="64"/>
      <c r="DAV242" s="64"/>
      <c r="DAW242" s="64"/>
      <c r="DAX242" s="64"/>
      <c r="DAY242" s="64"/>
      <c r="DAZ242" s="64"/>
      <c r="DBA242" s="64"/>
      <c r="DBB242" s="64"/>
      <c r="DBC242" s="64"/>
      <c r="DBD242" s="64"/>
      <c r="DBE242" s="64"/>
      <c r="DBF242" s="64"/>
      <c r="DBG242" s="64"/>
      <c r="DBH242" s="64"/>
      <c r="DBI242" s="64"/>
      <c r="DBJ242" s="64"/>
      <c r="DBK242" s="64"/>
      <c r="DBL242" s="64"/>
      <c r="DBM242" s="64"/>
      <c r="DBN242" s="64"/>
      <c r="DBO242" s="64"/>
      <c r="DBP242" s="64"/>
      <c r="DBQ242" s="64"/>
      <c r="DBR242" s="64"/>
      <c r="DBS242" s="64"/>
      <c r="DBT242" s="64"/>
      <c r="DBU242" s="64"/>
      <c r="DBV242" s="64"/>
      <c r="DBW242" s="64"/>
      <c r="DBX242" s="64"/>
      <c r="DBY242" s="64"/>
      <c r="DBZ242" s="64"/>
      <c r="DCA242" s="64"/>
      <c r="DCB242" s="64"/>
      <c r="DCC242" s="64"/>
      <c r="DCD242" s="64"/>
      <c r="DCE242" s="64"/>
      <c r="DCF242" s="64"/>
      <c r="DCG242" s="64"/>
      <c r="DCH242" s="64"/>
      <c r="DCI242" s="64"/>
      <c r="DCJ242" s="64"/>
      <c r="DCK242" s="64"/>
      <c r="DCL242" s="64"/>
      <c r="DCM242" s="64"/>
      <c r="DCN242" s="64"/>
      <c r="DCO242" s="64"/>
      <c r="DCP242" s="64"/>
      <c r="DCQ242" s="64"/>
      <c r="DCR242" s="64"/>
      <c r="DCS242" s="64"/>
      <c r="DCT242" s="64"/>
    </row>
    <row r="243" spans="1:2802" s="121" customFormat="1" ht="18" customHeight="1" x14ac:dyDescent="0.2">
      <c r="A243" s="126">
        <f t="shared" si="134"/>
        <v>143</v>
      </c>
      <c r="B243" s="196" t="s">
        <v>275</v>
      </c>
      <c r="C243" s="196"/>
      <c r="D243" s="42" t="s">
        <v>243</v>
      </c>
      <c r="E243" s="193">
        <v>202.51028806584364</v>
      </c>
      <c r="F243" s="194">
        <v>0.05</v>
      </c>
      <c r="G243" s="193">
        <f t="shared" ref="G243:G245" si="153">E243+(E243*F243)</f>
        <v>212.63580246913583</v>
      </c>
      <c r="H243" s="6" t="s">
        <v>188</v>
      </c>
      <c r="I243" s="3">
        <v>0.62222222222222223</v>
      </c>
      <c r="J243" s="6">
        <v>45.75</v>
      </c>
      <c r="K243" s="137">
        <f t="shared" si="139"/>
        <v>28.466666666666669</v>
      </c>
      <c r="L243" s="137">
        <v>0</v>
      </c>
      <c r="M243" s="141">
        <f t="shared" ref="M243:M245" si="154">IF(H243&lt;&gt;"",K243+L243,"")</f>
        <v>28.466666666666669</v>
      </c>
      <c r="N243" s="195">
        <f t="shared" ref="N243:N245" si="155">G243*M243</f>
        <v>6053.032510288067</v>
      </c>
      <c r="O243" s="132"/>
      <c r="P243" s="64"/>
      <c r="Q243" s="64"/>
      <c r="R243" s="3"/>
      <c r="S243" s="137"/>
      <c r="T243" s="64"/>
      <c r="U243" s="64"/>
      <c r="V243" s="64"/>
      <c r="W243" s="64"/>
      <c r="X243" s="64"/>
      <c r="Y243" s="64"/>
      <c r="Z243" s="64"/>
      <c r="AA243" s="64"/>
      <c r="AB243" s="64"/>
      <c r="AC243" s="64"/>
      <c r="AD243" s="64"/>
      <c r="AE243" s="64"/>
      <c r="AF243" s="64"/>
      <c r="AG243" s="64"/>
      <c r="AH243" s="64"/>
      <c r="AI243" s="64"/>
      <c r="AJ243" s="64"/>
      <c r="AK243" s="64"/>
      <c r="AL243" s="64"/>
      <c r="AM243" s="64"/>
      <c r="AN243" s="64"/>
      <c r="AO243" s="64"/>
      <c r="AP243" s="64"/>
      <c r="AQ243" s="64"/>
      <c r="AR243" s="64"/>
      <c r="AS243" s="64"/>
      <c r="AT243" s="64"/>
      <c r="AU243" s="64"/>
      <c r="AV243" s="64"/>
      <c r="AW243" s="64"/>
      <c r="AX243" s="64"/>
      <c r="AY243" s="64"/>
      <c r="AZ243" s="64"/>
      <c r="BA243" s="64"/>
      <c r="BB243" s="64"/>
      <c r="BC243" s="64"/>
      <c r="BD243" s="64"/>
      <c r="BE243" s="64"/>
      <c r="BF243" s="64"/>
      <c r="BG243" s="64"/>
      <c r="BH243" s="64"/>
      <c r="BI243" s="64"/>
      <c r="BJ243" s="64"/>
      <c r="BK243" s="64"/>
      <c r="BL243" s="64"/>
      <c r="BM243" s="64"/>
      <c r="BN243" s="64"/>
      <c r="BO243" s="64"/>
      <c r="BP243" s="64"/>
      <c r="BQ243" s="64"/>
      <c r="BR243" s="64"/>
      <c r="BS243" s="64"/>
      <c r="BT243" s="64"/>
      <c r="BU243" s="64"/>
      <c r="BV243" s="64"/>
      <c r="BW243" s="64"/>
      <c r="BX243" s="64"/>
      <c r="BY243" s="64"/>
      <c r="BZ243" s="64"/>
      <c r="CA243" s="64"/>
      <c r="CB243" s="64"/>
      <c r="CC243" s="64"/>
      <c r="CD243" s="64"/>
      <c r="CE243" s="64"/>
      <c r="CF243" s="64"/>
      <c r="CG243" s="64"/>
      <c r="CH243" s="64"/>
      <c r="CI243" s="64"/>
      <c r="CJ243" s="64"/>
      <c r="CK243" s="64"/>
      <c r="CL243" s="64"/>
      <c r="CM243" s="64"/>
      <c r="CN243" s="64"/>
      <c r="CO243" s="64"/>
      <c r="CP243" s="64"/>
      <c r="CQ243" s="64"/>
      <c r="CR243" s="64"/>
      <c r="CS243" s="64"/>
      <c r="CT243" s="64"/>
      <c r="CU243" s="64"/>
      <c r="CV243" s="64"/>
      <c r="CW243" s="64"/>
      <c r="CX243" s="64"/>
      <c r="CY243" s="64"/>
      <c r="CZ243" s="64"/>
      <c r="DA243" s="64"/>
      <c r="DB243" s="64"/>
      <c r="DC243" s="64"/>
      <c r="DD243" s="64"/>
      <c r="DE243" s="64"/>
      <c r="DF243" s="64"/>
      <c r="DG243" s="64"/>
      <c r="DH243" s="64"/>
      <c r="DI243" s="64"/>
      <c r="DJ243" s="64"/>
      <c r="DK243" s="64"/>
      <c r="DL243" s="64"/>
      <c r="DM243" s="64"/>
      <c r="DN243" s="64"/>
      <c r="DO243" s="64"/>
      <c r="DP243" s="64"/>
      <c r="DQ243" s="64"/>
      <c r="DR243" s="64"/>
      <c r="DS243" s="64"/>
      <c r="DT243" s="64"/>
      <c r="DU243" s="64"/>
      <c r="DV243" s="64"/>
      <c r="DW243" s="64"/>
      <c r="DX243" s="64"/>
      <c r="DY243" s="64"/>
      <c r="DZ243" s="64"/>
      <c r="EA243" s="64"/>
      <c r="EB243" s="64"/>
      <c r="EC243" s="64"/>
      <c r="ED243" s="64"/>
      <c r="EE243" s="64"/>
      <c r="EF243" s="64"/>
      <c r="EG243" s="64"/>
      <c r="EH243" s="64"/>
      <c r="EI243" s="64"/>
      <c r="EJ243" s="64"/>
      <c r="EK243" s="64"/>
      <c r="EL243" s="64"/>
      <c r="EM243" s="64"/>
      <c r="EN243" s="64"/>
      <c r="EO243" s="64"/>
      <c r="EP243" s="64"/>
      <c r="EQ243" s="64"/>
      <c r="ER243" s="64"/>
      <c r="ES243" s="64"/>
      <c r="ET243" s="64"/>
      <c r="EU243" s="64"/>
      <c r="EV243" s="64"/>
      <c r="EW243" s="64"/>
      <c r="EX243" s="64"/>
      <c r="EY243" s="64"/>
      <c r="EZ243" s="64"/>
      <c r="FA243" s="64"/>
      <c r="FB243" s="64"/>
      <c r="FC243" s="64"/>
      <c r="FD243" s="64"/>
      <c r="FE243" s="64"/>
      <c r="FF243" s="64"/>
      <c r="FG243" s="64"/>
      <c r="FH243" s="64"/>
      <c r="FI243" s="64"/>
      <c r="FJ243" s="64"/>
      <c r="FK243" s="64"/>
      <c r="FL243" s="64"/>
      <c r="FM243" s="64"/>
      <c r="FN243" s="64"/>
      <c r="FO243" s="64"/>
      <c r="FP243" s="64"/>
      <c r="FQ243" s="64"/>
      <c r="FR243" s="64"/>
      <c r="FS243" s="64"/>
      <c r="FT243" s="64"/>
      <c r="FU243" s="64"/>
      <c r="FV243" s="64"/>
      <c r="FW243" s="64"/>
      <c r="FX243" s="64"/>
      <c r="FY243" s="64"/>
      <c r="FZ243" s="64"/>
      <c r="GA243" s="64"/>
      <c r="GB243" s="64"/>
      <c r="GC243" s="64"/>
      <c r="GD243" s="64"/>
      <c r="GE243" s="64"/>
      <c r="GF243" s="64"/>
      <c r="GG243" s="64"/>
      <c r="GH243" s="64"/>
      <c r="GI243" s="64"/>
      <c r="GJ243" s="64"/>
      <c r="GK243" s="64"/>
      <c r="GL243" s="64"/>
      <c r="GM243" s="64"/>
      <c r="GN243" s="64"/>
      <c r="GO243" s="64"/>
      <c r="GP243" s="64"/>
      <c r="GQ243" s="64"/>
      <c r="GR243" s="64"/>
      <c r="GS243" s="64"/>
      <c r="GT243" s="64"/>
      <c r="GU243" s="64"/>
      <c r="GV243" s="64"/>
      <c r="GW243" s="64"/>
      <c r="GX243" s="64"/>
      <c r="GY243" s="64"/>
      <c r="GZ243" s="64"/>
      <c r="HA243" s="64"/>
      <c r="HB243" s="64"/>
      <c r="HC243" s="64"/>
      <c r="HD243" s="64"/>
      <c r="HE243" s="64"/>
      <c r="HF243" s="64"/>
      <c r="HG243" s="64"/>
      <c r="HH243" s="64"/>
      <c r="HI243" s="64"/>
      <c r="HJ243" s="64"/>
      <c r="HK243" s="64"/>
      <c r="HL243" s="64"/>
      <c r="HM243" s="64"/>
      <c r="HN243" s="64"/>
      <c r="HO243" s="64"/>
      <c r="HP243" s="64"/>
      <c r="HQ243" s="64"/>
      <c r="HR243" s="64"/>
      <c r="HS243" s="64"/>
      <c r="HT243" s="64"/>
      <c r="HU243" s="64"/>
      <c r="HV243" s="64"/>
      <c r="HW243" s="64"/>
      <c r="HX243" s="64"/>
      <c r="HY243" s="64"/>
      <c r="HZ243" s="64"/>
      <c r="IA243" s="64"/>
      <c r="IB243" s="64"/>
      <c r="IC243" s="64"/>
      <c r="ID243" s="64"/>
      <c r="IE243" s="64"/>
      <c r="IF243" s="64"/>
      <c r="IG243" s="64"/>
      <c r="IH243" s="64"/>
      <c r="II243" s="64"/>
      <c r="IJ243" s="64"/>
      <c r="IK243" s="64"/>
      <c r="IL243" s="64"/>
      <c r="IM243" s="64"/>
      <c r="IN243" s="64"/>
      <c r="IO243" s="64"/>
      <c r="IP243" s="64"/>
      <c r="IQ243" s="64"/>
      <c r="IR243" s="64"/>
      <c r="IS243" s="64"/>
      <c r="IT243" s="64"/>
      <c r="IU243" s="64"/>
      <c r="IV243" s="64"/>
      <c r="IW243" s="64"/>
      <c r="IX243" s="64"/>
      <c r="IY243" s="64"/>
      <c r="IZ243" s="64"/>
      <c r="JA243" s="64"/>
      <c r="JB243" s="64"/>
      <c r="JC243" s="64"/>
      <c r="JD243" s="64"/>
      <c r="JE243" s="64"/>
      <c r="JF243" s="64"/>
      <c r="JG243" s="64"/>
      <c r="JH243" s="64"/>
      <c r="JI243" s="64"/>
      <c r="JJ243" s="64"/>
      <c r="JK243" s="64"/>
      <c r="JL243" s="64"/>
      <c r="JM243" s="64"/>
      <c r="JN243" s="64"/>
      <c r="JO243" s="64"/>
      <c r="JP243" s="64"/>
      <c r="JQ243" s="64"/>
      <c r="JR243" s="64"/>
      <c r="JS243" s="64"/>
      <c r="JT243" s="64"/>
      <c r="JU243" s="64"/>
      <c r="JV243" s="64"/>
      <c r="JW243" s="64"/>
      <c r="JX243" s="64"/>
      <c r="JY243" s="64"/>
      <c r="JZ243" s="64"/>
      <c r="KA243" s="64"/>
      <c r="KB243" s="64"/>
      <c r="KC243" s="64"/>
      <c r="KD243" s="64"/>
      <c r="KE243" s="64"/>
      <c r="KF243" s="64"/>
      <c r="KG243" s="64"/>
      <c r="KH243" s="64"/>
      <c r="KI243" s="64"/>
      <c r="KJ243" s="64"/>
      <c r="KK243" s="64"/>
      <c r="KL243" s="64"/>
      <c r="KM243" s="64"/>
      <c r="KN243" s="64"/>
      <c r="KO243" s="64"/>
      <c r="KP243" s="64"/>
      <c r="KQ243" s="64"/>
      <c r="KR243" s="64"/>
      <c r="KS243" s="64"/>
      <c r="KT243" s="64"/>
      <c r="KU243" s="64"/>
      <c r="KV243" s="64"/>
      <c r="KW243" s="64"/>
      <c r="KX243" s="64"/>
      <c r="KY243" s="64"/>
      <c r="KZ243" s="64"/>
      <c r="LA243" s="64"/>
      <c r="LB243" s="64"/>
      <c r="LC243" s="64"/>
      <c r="LD243" s="64"/>
      <c r="LE243" s="64"/>
      <c r="LF243" s="64"/>
      <c r="LG243" s="64"/>
      <c r="LH243" s="64"/>
      <c r="LI243" s="64"/>
      <c r="LJ243" s="64"/>
      <c r="LK243" s="64"/>
      <c r="LL243" s="64"/>
      <c r="LM243" s="64"/>
      <c r="LN243" s="64"/>
      <c r="LO243" s="64"/>
      <c r="LP243" s="64"/>
      <c r="LQ243" s="64"/>
      <c r="LR243" s="64"/>
      <c r="LS243" s="64"/>
      <c r="LT243" s="64"/>
      <c r="LU243" s="64"/>
      <c r="LV243" s="64"/>
      <c r="LW243" s="64"/>
      <c r="LX243" s="64"/>
      <c r="LY243" s="64"/>
      <c r="LZ243" s="64"/>
      <c r="MA243" s="64"/>
      <c r="MB243" s="64"/>
      <c r="MC243" s="64"/>
      <c r="MD243" s="64"/>
      <c r="ME243" s="64"/>
      <c r="MF243" s="64"/>
      <c r="MG243" s="64"/>
      <c r="MH243" s="64"/>
      <c r="MI243" s="64"/>
      <c r="MJ243" s="64"/>
      <c r="MK243" s="64"/>
      <c r="ML243" s="64"/>
      <c r="MM243" s="64"/>
      <c r="MN243" s="64"/>
      <c r="MO243" s="64"/>
      <c r="MP243" s="64"/>
      <c r="MQ243" s="64"/>
      <c r="MR243" s="64"/>
      <c r="MS243" s="64"/>
      <c r="MT243" s="64"/>
      <c r="MU243" s="64"/>
      <c r="MV243" s="64"/>
      <c r="MW243" s="64"/>
      <c r="MX243" s="64"/>
      <c r="MY243" s="64"/>
      <c r="MZ243" s="64"/>
      <c r="NA243" s="64"/>
      <c r="NB243" s="64"/>
      <c r="NC243" s="64"/>
      <c r="ND243" s="64"/>
      <c r="NE243" s="64"/>
      <c r="NF243" s="64"/>
      <c r="NG243" s="64"/>
      <c r="NH243" s="64"/>
      <c r="NI243" s="64"/>
      <c r="NJ243" s="64"/>
      <c r="NK243" s="64"/>
      <c r="NL243" s="64"/>
      <c r="NM243" s="64"/>
      <c r="NN243" s="64"/>
      <c r="NO243" s="64"/>
      <c r="NP243" s="64"/>
      <c r="NQ243" s="64"/>
      <c r="NR243" s="64"/>
      <c r="NS243" s="64"/>
      <c r="NT243" s="64"/>
      <c r="NU243" s="64"/>
      <c r="NV243" s="64"/>
      <c r="NW243" s="64"/>
      <c r="NX243" s="64"/>
      <c r="NY243" s="64"/>
      <c r="NZ243" s="64"/>
      <c r="OA243" s="64"/>
      <c r="OB243" s="64"/>
      <c r="OC243" s="64"/>
      <c r="OD243" s="64"/>
      <c r="OE243" s="64"/>
      <c r="OF243" s="64"/>
      <c r="OG243" s="64"/>
      <c r="OH243" s="64"/>
      <c r="OI243" s="64"/>
      <c r="OJ243" s="64"/>
      <c r="OK243" s="64"/>
      <c r="OL243" s="64"/>
      <c r="OM243" s="64"/>
      <c r="ON243" s="64"/>
      <c r="OO243" s="64"/>
      <c r="OP243" s="64"/>
      <c r="OQ243" s="64"/>
      <c r="OR243" s="64"/>
      <c r="OS243" s="64"/>
      <c r="OT243" s="64"/>
      <c r="OU243" s="64"/>
      <c r="OV243" s="64"/>
      <c r="OW243" s="64"/>
      <c r="OX243" s="64"/>
      <c r="OY243" s="64"/>
      <c r="OZ243" s="64"/>
      <c r="PA243" s="64"/>
      <c r="PB243" s="64"/>
      <c r="PC243" s="64"/>
      <c r="PD243" s="64"/>
      <c r="PE243" s="64"/>
      <c r="PF243" s="64"/>
      <c r="PG243" s="64"/>
      <c r="PH243" s="64"/>
      <c r="PI243" s="64"/>
      <c r="PJ243" s="64"/>
      <c r="PK243" s="64"/>
      <c r="PL243" s="64"/>
      <c r="PM243" s="64"/>
      <c r="PN243" s="64"/>
      <c r="PO243" s="64"/>
      <c r="PP243" s="64"/>
      <c r="PQ243" s="64"/>
      <c r="PR243" s="64"/>
      <c r="PS243" s="64"/>
      <c r="PT243" s="64"/>
      <c r="PU243" s="64"/>
      <c r="PV243" s="64"/>
      <c r="PW243" s="64"/>
      <c r="PX243" s="64"/>
      <c r="PY243" s="64"/>
      <c r="PZ243" s="64"/>
      <c r="QA243" s="64"/>
      <c r="QB243" s="64"/>
      <c r="QC243" s="64"/>
      <c r="QD243" s="64"/>
      <c r="QE243" s="64"/>
      <c r="QF243" s="64"/>
      <c r="QG243" s="64"/>
      <c r="QH243" s="64"/>
      <c r="QI243" s="64"/>
      <c r="QJ243" s="64"/>
      <c r="QK243" s="64"/>
      <c r="QL243" s="64"/>
      <c r="QM243" s="64"/>
      <c r="QN243" s="64"/>
      <c r="QO243" s="64"/>
      <c r="QP243" s="64"/>
      <c r="QQ243" s="64"/>
      <c r="QR243" s="64"/>
      <c r="QS243" s="64"/>
      <c r="QT243" s="64"/>
      <c r="QU243" s="64"/>
      <c r="QV243" s="64"/>
      <c r="QW243" s="64"/>
      <c r="QX243" s="64"/>
      <c r="QY243" s="64"/>
      <c r="QZ243" s="64"/>
      <c r="RA243" s="64"/>
      <c r="RB243" s="64"/>
      <c r="RC243" s="64"/>
      <c r="RD243" s="64"/>
      <c r="RE243" s="64"/>
      <c r="RF243" s="64"/>
      <c r="RG243" s="64"/>
      <c r="RH243" s="64"/>
      <c r="RI243" s="64"/>
      <c r="RJ243" s="64"/>
      <c r="RK243" s="64"/>
      <c r="RL243" s="64"/>
      <c r="RM243" s="64"/>
      <c r="RN243" s="64"/>
      <c r="RO243" s="64"/>
      <c r="RP243" s="64"/>
      <c r="RQ243" s="64"/>
      <c r="RR243" s="64"/>
      <c r="RS243" s="64"/>
      <c r="RT243" s="64"/>
      <c r="RU243" s="64"/>
      <c r="RV243" s="64"/>
      <c r="RW243" s="64"/>
      <c r="RX243" s="64"/>
      <c r="RY243" s="64"/>
      <c r="RZ243" s="64"/>
      <c r="SA243" s="64"/>
      <c r="SB243" s="64"/>
      <c r="SC243" s="64"/>
      <c r="SD243" s="64"/>
      <c r="SE243" s="64"/>
      <c r="SF243" s="64"/>
      <c r="SG243" s="64"/>
      <c r="SH243" s="64"/>
      <c r="SI243" s="64"/>
      <c r="SJ243" s="64"/>
      <c r="SK243" s="64"/>
      <c r="SL243" s="64"/>
      <c r="SM243" s="64"/>
      <c r="SN243" s="64"/>
      <c r="SO243" s="64"/>
      <c r="SP243" s="64"/>
      <c r="SQ243" s="64"/>
      <c r="SR243" s="64"/>
      <c r="SS243" s="64"/>
      <c r="ST243" s="64"/>
      <c r="SU243" s="64"/>
      <c r="SV243" s="64"/>
      <c r="SW243" s="64"/>
      <c r="SX243" s="64"/>
      <c r="SY243" s="64"/>
      <c r="SZ243" s="64"/>
      <c r="TA243" s="64"/>
      <c r="TB243" s="64"/>
      <c r="TC243" s="64"/>
      <c r="TD243" s="64"/>
      <c r="TE243" s="64"/>
      <c r="TF243" s="64"/>
      <c r="TG243" s="64"/>
      <c r="TH243" s="64"/>
      <c r="TI243" s="64"/>
      <c r="TJ243" s="64"/>
      <c r="TK243" s="64"/>
      <c r="TL243" s="64"/>
      <c r="TM243" s="64"/>
      <c r="TN243" s="64"/>
      <c r="TO243" s="64"/>
      <c r="TP243" s="64"/>
      <c r="TQ243" s="64"/>
      <c r="TR243" s="64"/>
      <c r="TS243" s="64"/>
      <c r="TT243" s="64"/>
      <c r="TU243" s="64"/>
      <c r="TV243" s="64"/>
      <c r="TW243" s="64"/>
      <c r="TX243" s="64"/>
      <c r="TY243" s="64"/>
      <c r="TZ243" s="64"/>
      <c r="UA243" s="64"/>
      <c r="UB243" s="64"/>
      <c r="UC243" s="64"/>
      <c r="UD243" s="64"/>
      <c r="UE243" s="64"/>
      <c r="UF243" s="64"/>
      <c r="UG243" s="64"/>
      <c r="UH243" s="64"/>
      <c r="UI243" s="64"/>
      <c r="UJ243" s="64"/>
      <c r="UK243" s="64"/>
      <c r="UL243" s="64"/>
      <c r="UM243" s="64"/>
      <c r="UN243" s="64"/>
      <c r="UO243" s="64"/>
      <c r="UP243" s="64"/>
      <c r="UQ243" s="64"/>
      <c r="UR243" s="64"/>
      <c r="US243" s="64"/>
      <c r="UT243" s="64"/>
      <c r="UU243" s="64"/>
      <c r="UV243" s="64"/>
      <c r="UW243" s="64"/>
      <c r="UX243" s="64"/>
      <c r="UY243" s="64"/>
      <c r="UZ243" s="64"/>
      <c r="VA243" s="64"/>
      <c r="VB243" s="64"/>
      <c r="VC243" s="64"/>
      <c r="VD243" s="64"/>
      <c r="VE243" s="64"/>
      <c r="VF243" s="64"/>
      <c r="VG243" s="64"/>
      <c r="VH243" s="64"/>
      <c r="VI243" s="64"/>
      <c r="VJ243" s="64"/>
      <c r="VK243" s="64"/>
      <c r="VL243" s="64"/>
      <c r="VM243" s="64"/>
      <c r="VN243" s="64"/>
      <c r="VO243" s="64"/>
      <c r="VP243" s="64"/>
      <c r="VQ243" s="64"/>
      <c r="VR243" s="64"/>
      <c r="VS243" s="64"/>
      <c r="VT243" s="64"/>
      <c r="VU243" s="64"/>
      <c r="VV243" s="64"/>
      <c r="VW243" s="64"/>
      <c r="VX243" s="64"/>
      <c r="VY243" s="64"/>
      <c r="VZ243" s="64"/>
      <c r="WA243" s="64"/>
      <c r="WB243" s="64"/>
      <c r="WC243" s="64"/>
      <c r="WD243" s="64"/>
      <c r="WE243" s="64"/>
      <c r="WF243" s="64"/>
      <c r="WG243" s="64"/>
      <c r="WH243" s="64"/>
      <c r="WI243" s="64"/>
      <c r="WJ243" s="64"/>
      <c r="WK243" s="64"/>
      <c r="WL243" s="64"/>
      <c r="WM243" s="64"/>
      <c r="WN243" s="64"/>
      <c r="WO243" s="64"/>
      <c r="WP243" s="64"/>
      <c r="WQ243" s="64"/>
      <c r="WR243" s="64"/>
      <c r="WS243" s="64"/>
      <c r="WT243" s="64"/>
      <c r="WU243" s="64"/>
      <c r="WV243" s="64"/>
      <c r="WW243" s="64"/>
      <c r="WX243" s="64"/>
      <c r="WY243" s="64"/>
      <c r="WZ243" s="64"/>
      <c r="XA243" s="64"/>
      <c r="XB243" s="64"/>
      <c r="XC243" s="64"/>
      <c r="XD243" s="64"/>
      <c r="XE243" s="64"/>
      <c r="XF243" s="64"/>
      <c r="XG243" s="64"/>
      <c r="XH243" s="64"/>
      <c r="XI243" s="64"/>
      <c r="XJ243" s="64"/>
      <c r="XK243" s="64"/>
      <c r="XL243" s="64"/>
      <c r="XM243" s="64"/>
      <c r="XN243" s="64"/>
      <c r="XO243" s="64"/>
      <c r="XP243" s="64"/>
      <c r="XQ243" s="64"/>
      <c r="XR243" s="64"/>
      <c r="XS243" s="64"/>
      <c r="XT243" s="64"/>
      <c r="XU243" s="64"/>
      <c r="XV243" s="64"/>
      <c r="XW243" s="64"/>
      <c r="XX243" s="64"/>
      <c r="XY243" s="64"/>
      <c r="XZ243" s="64"/>
      <c r="YA243" s="64"/>
      <c r="YB243" s="64"/>
      <c r="YC243" s="64"/>
      <c r="YD243" s="64"/>
      <c r="YE243" s="64"/>
      <c r="YF243" s="64"/>
      <c r="YG243" s="64"/>
      <c r="YH243" s="64"/>
      <c r="YI243" s="64"/>
      <c r="YJ243" s="64"/>
      <c r="YK243" s="64"/>
      <c r="YL243" s="64"/>
      <c r="YM243" s="64"/>
      <c r="YN243" s="64"/>
      <c r="YO243" s="64"/>
      <c r="YP243" s="64"/>
      <c r="YQ243" s="64"/>
      <c r="YR243" s="64"/>
      <c r="YS243" s="64"/>
      <c r="YT243" s="64"/>
      <c r="YU243" s="64"/>
      <c r="YV243" s="64"/>
      <c r="YW243" s="64"/>
      <c r="YX243" s="64"/>
      <c r="YY243" s="64"/>
      <c r="YZ243" s="64"/>
      <c r="ZA243" s="64"/>
      <c r="ZB243" s="64"/>
      <c r="ZC243" s="64"/>
      <c r="ZD243" s="64"/>
      <c r="ZE243" s="64"/>
      <c r="ZF243" s="64"/>
      <c r="ZG243" s="64"/>
      <c r="ZH243" s="64"/>
      <c r="ZI243" s="64"/>
      <c r="ZJ243" s="64"/>
      <c r="ZK243" s="64"/>
      <c r="ZL243" s="64"/>
      <c r="ZM243" s="64"/>
      <c r="ZN243" s="64"/>
      <c r="ZO243" s="64"/>
      <c r="ZP243" s="64"/>
      <c r="ZQ243" s="64"/>
      <c r="ZR243" s="64"/>
      <c r="ZS243" s="64"/>
      <c r="ZT243" s="64"/>
      <c r="ZU243" s="64"/>
      <c r="ZV243" s="64"/>
      <c r="ZW243" s="64"/>
      <c r="ZX243" s="64"/>
      <c r="ZY243" s="64"/>
      <c r="ZZ243" s="64"/>
      <c r="AAA243" s="64"/>
      <c r="AAB243" s="64"/>
      <c r="AAC243" s="64"/>
      <c r="AAD243" s="64"/>
      <c r="AAE243" s="64"/>
      <c r="AAF243" s="64"/>
      <c r="AAG243" s="64"/>
      <c r="AAH243" s="64"/>
      <c r="AAI243" s="64"/>
      <c r="AAJ243" s="64"/>
      <c r="AAK243" s="64"/>
      <c r="AAL243" s="64"/>
      <c r="AAM243" s="64"/>
      <c r="AAN243" s="64"/>
      <c r="AAO243" s="64"/>
      <c r="AAP243" s="64"/>
      <c r="AAQ243" s="64"/>
      <c r="AAR243" s="64"/>
      <c r="AAS243" s="64"/>
      <c r="AAT243" s="64"/>
      <c r="AAU243" s="64"/>
      <c r="AAV243" s="64"/>
      <c r="AAW243" s="64"/>
      <c r="AAX243" s="64"/>
      <c r="AAY243" s="64"/>
      <c r="AAZ243" s="64"/>
      <c r="ABA243" s="64"/>
      <c r="ABB243" s="64"/>
      <c r="ABC243" s="64"/>
      <c r="ABD243" s="64"/>
      <c r="ABE243" s="64"/>
      <c r="ABF243" s="64"/>
      <c r="ABG243" s="64"/>
      <c r="ABH243" s="64"/>
      <c r="ABI243" s="64"/>
      <c r="ABJ243" s="64"/>
      <c r="ABK243" s="64"/>
      <c r="ABL243" s="64"/>
      <c r="ABM243" s="64"/>
      <c r="ABN243" s="64"/>
      <c r="ABO243" s="64"/>
      <c r="ABP243" s="64"/>
      <c r="ABQ243" s="64"/>
      <c r="ABR243" s="64"/>
      <c r="ABS243" s="64"/>
      <c r="ABT243" s="64"/>
      <c r="ABU243" s="64"/>
      <c r="ABV243" s="64"/>
      <c r="ABW243" s="64"/>
      <c r="ABX243" s="64"/>
      <c r="ABY243" s="64"/>
      <c r="ABZ243" s="64"/>
      <c r="ACA243" s="64"/>
      <c r="ACB243" s="64"/>
      <c r="ACC243" s="64"/>
      <c r="ACD243" s="64"/>
      <c r="ACE243" s="64"/>
      <c r="ACF243" s="64"/>
      <c r="ACG243" s="64"/>
      <c r="ACH243" s="64"/>
      <c r="ACI243" s="64"/>
      <c r="ACJ243" s="64"/>
      <c r="ACK243" s="64"/>
      <c r="ACL243" s="64"/>
      <c r="ACM243" s="64"/>
      <c r="ACN243" s="64"/>
      <c r="ACO243" s="64"/>
      <c r="ACP243" s="64"/>
      <c r="ACQ243" s="64"/>
      <c r="ACR243" s="64"/>
      <c r="ACS243" s="64"/>
      <c r="ACT243" s="64"/>
      <c r="ACU243" s="64"/>
      <c r="ACV243" s="64"/>
      <c r="ACW243" s="64"/>
      <c r="ACX243" s="64"/>
      <c r="ACY243" s="64"/>
      <c r="ACZ243" s="64"/>
      <c r="ADA243" s="64"/>
      <c r="ADB243" s="64"/>
      <c r="ADC243" s="64"/>
      <c r="ADD243" s="64"/>
      <c r="ADE243" s="64"/>
      <c r="ADF243" s="64"/>
      <c r="ADG243" s="64"/>
      <c r="ADH243" s="64"/>
      <c r="ADI243" s="64"/>
      <c r="ADJ243" s="64"/>
      <c r="ADK243" s="64"/>
      <c r="ADL243" s="64"/>
      <c r="ADM243" s="64"/>
      <c r="ADN243" s="64"/>
      <c r="ADO243" s="64"/>
      <c r="ADP243" s="64"/>
      <c r="ADQ243" s="64"/>
      <c r="ADR243" s="64"/>
      <c r="ADS243" s="64"/>
      <c r="ADT243" s="64"/>
      <c r="ADU243" s="64"/>
      <c r="ADV243" s="64"/>
      <c r="ADW243" s="64"/>
      <c r="ADX243" s="64"/>
      <c r="ADY243" s="64"/>
      <c r="ADZ243" s="64"/>
      <c r="AEA243" s="64"/>
      <c r="AEB243" s="64"/>
      <c r="AEC243" s="64"/>
      <c r="AED243" s="64"/>
      <c r="AEE243" s="64"/>
      <c r="AEF243" s="64"/>
      <c r="AEG243" s="64"/>
      <c r="AEH243" s="64"/>
      <c r="AEI243" s="64"/>
      <c r="AEJ243" s="64"/>
      <c r="AEK243" s="64"/>
      <c r="AEL243" s="64"/>
      <c r="AEM243" s="64"/>
      <c r="AEN243" s="64"/>
      <c r="AEO243" s="64"/>
      <c r="AEP243" s="64"/>
      <c r="AEQ243" s="64"/>
      <c r="AER243" s="64"/>
      <c r="AES243" s="64"/>
      <c r="AET243" s="64"/>
      <c r="AEU243" s="64"/>
      <c r="AEV243" s="64"/>
      <c r="AEW243" s="64"/>
      <c r="AEX243" s="64"/>
      <c r="AEY243" s="64"/>
      <c r="AEZ243" s="64"/>
      <c r="AFA243" s="64"/>
      <c r="AFB243" s="64"/>
      <c r="AFC243" s="64"/>
      <c r="AFD243" s="64"/>
      <c r="AFE243" s="64"/>
      <c r="AFF243" s="64"/>
      <c r="AFG243" s="64"/>
      <c r="AFH243" s="64"/>
      <c r="AFI243" s="64"/>
      <c r="AFJ243" s="64"/>
      <c r="AFK243" s="64"/>
      <c r="AFL243" s="64"/>
      <c r="AFM243" s="64"/>
      <c r="AFN243" s="64"/>
      <c r="AFO243" s="64"/>
      <c r="AFP243" s="64"/>
      <c r="AFQ243" s="64"/>
      <c r="AFR243" s="64"/>
      <c r="AFS243" s="64"/>
      <c r="AFT243" s="64"/>
      <c r="AFU243" s="64"/>
      <c r="AFV243" s="64"/>
      <c r="AFW243" s="64"/>
      <c r="AFX243" s="64"/>
      <c r="AFY243" s="64"/>
      <c r="AFZ243" s="64"/>
      <c r="AGA243" s="64"/>
      <c r="AGB243" s="64"/>
      <c r="AGC243" s="64"/>
      <c r="AGD243" s="64"/>
      <c r="AGE243" s="64"/>
      <c r="AGF243" s="64"/>
      <c r="AGG243" s="64"/>
      <c r="AGH243" s="64"/>
      <c r="AGI243" s="64"/>
      <c r="AGJ243" s="64"/>
      <c r="AGK243" s="64"/>
      <c r="AGL243" s="64"/>
      <c r="AGM243" s="64"/>
      <c r="AGN243" s="64"/>
      <c r="AGO243" s="64"/>
      <c r="AGP243" s="64"/>
      <c r="AGQ243" s="64"/>
      <c r="AGR243" s="64"/>
      <c r="AGS243" s="64"/>
      <c r="AGT243" s="64"/>
      <c r="AGU243" s="64"/>
      <c r="AGV243" s="64"/>
      <c r="AGW243" s="64"/>
      <c r="AGX243" s="64"/>
      <c r="AGY243" s="64"/>
      <c r="AGZ243" s="64"/>
      <c r="AHA243" s="64"/>
      <c r="AHB243" s="64"/>
      <c r="AHC243" s="64"/>
      <c r="AHD243" s="64"/>
      <c r="AHE243" s="64"/>
      <c r="AHF243" s="64"/>
      <c r="AHG243" s="64"/>
      <c r="AHH243" s="64"/>
      <c r="AHI243" s="64"/>
      <c r="AHJ243" s="64"/>
      <c r="AHK243" s="64"/>
      <c r="AHL243" s="64"/>
      <c r="AHM243" s="64"/>
      <c r="AHN243" s="64"/>
      <c r="AHO243" s="64"/>
      <c r="AHP243" s="64"/>
      <c r="AHQ243" s="64"/>
      <c r="AHR243" s="64"/>
      <c r="AHS243" s="64"/>
      <c r="AHT243" s="64"/>
      <c r="AHU243" s="64"/>
      <c r="AHV243" s="64"/>
      <c r="AHW243" s="64"/>
      <c r="AHX243" s="64"/>
      <c r="AHY243" s="64"/>
      <c r="AHZ243" s="64"/>
      <c r="AIA243" s="64"/>
      <c r="AIB243" s="64"/>
      <c r="AIC243" s="64"/>
      <c r="AID243" s="64"/>
      <c r="AIE243" s="64"/>
      <c r="AIF243" s="64"/>
      <c r="AIG243" s="64"/>
      <c r="AIH243" s="64"/>
      <c r="AII243" s="64"/>
      <c r="AIJ243" s="64"/>
      <c r="AIK243" s="64"/>
      <c r="AIL243" s="64"/>
      <c r="AIM243" s="64"/>
      <c r="AIN243" s="64"/>
      <c r="AIO243" s="64"/>
      <c r="AIP243" s="64"/>
      <c r="AIQ243" s="64"/>
      <c r="AIR243" s="64"/>
      <c r="AIS243" s="64"/>
      <c r="AIT243" s="64"/>
      <c r="AIU243" s="64"/>
      <c r="AIV243" s="64"/>
      <c r="AIW243" s="64"/>
      <c r="AIX243" s="64"/>
      <c r="AIY243" s="64"/>
      <c r="AIZ243" s="64"/>
      <c r="AJA243" s="64"/>
      <c r="AJB243" s="64"/>
      <c r="AJC243" s="64"/>
      <c r="AJD243" s="64"/>
      <c r="AJE243" s="64"/>
      <c r="AJF243" s="64"/>
      <c r="AJG243" s="64"/>
      <c r="AJH243" s="64"/>
      <c r="AJI243" s="64"/>
      <c r="AJJ243" s="64"/>
      <c r="AJK243" s="64"/>
      <c r="AJL243" s="64"/>
      <c r="AJM243" s="64"/>
      <c r="AJN243" s="64"/>
      <c r="AJO243" s="64"/>
      <c r="AJP243" s="64"/>
      <c r="AJQ243" s="64"/>
      <c r="AJR243" s="64"/>
      <c r="AJS243" s="64"/>
      <c r="AJT243" s="64"/>
      <c r="AJU243" s="64"/>
      <c r="AJV243" s="64"/>
      <c r="AJW243" s="64"/>
      <c r="AJX243" s="64"/>
      <c r="AJY243" s="64"/>
      <c r="AJZ243" s="64"/>
      <c r="AKA243" s="64"/>
      <c r="AKB243" s="64"/>
      <c r="AKC243" s="64"/>
      <c r="AKD243" s="64"/>
      <c r="AKE243" s="64"/>
      <c r="AKF243" s="64"/>
      <c r="AKG243" s="64"/>
      <c r="AKH243" s="64"/>
      <c r="AKI243" s="64"/>
      <c r="AKJ243" s="64"/>
      <c r="AKK243" s="64"/>
      <c r="AKL243" s="64"/>
      <c r="AKM243" s="64"/>
      <c r="AKN243" s="64"/>
      <c r="AKO243" s="64"/>
      <c r="AKP243" s="64"/>
      <c r="AKQ243" s="64"/>
      <c r="AKR243" s="64"/>
      <c r="AKS243" s="64"/>
      <c r="AKT243" s="64"/>
      <c r="AKU243" s="64"/>
      <c r="AKV243" s="64"/>
      <c r="AKW243" s="64"/>
      <c r="AKX243" s="64"/>
      <c r="AKY243" s="64"/>
      <c r="AKZ243" s="64"/>
      <c r="ALA243" s="64"/>
      <c r="ALB243" s="64"/>
      <c r="ALC243" s="64"/>
      <c r="ALD243" s="64"/>
      <c r="ALE243" s="64"/>
      <c r="ALF243" s="64"/>
      <c r="ALG243" s="64"/>
      <c r="ALH243" s="64"/>
      <c r="ALI243" s="64"/>
      <c r="ALJ243" s="64"/>
      <c r="ALK243" s="64"/>
      <c r="ALL243" s="64"/>
      <c r="ALM243" s="64"/>
      <c r="ALN243" s="64"/>
      <c r="ALO243" s="64"/>
      <c r="ALP243" s="64"/>
      <c r="ALQ243" s="64"/>
      <c r="ALR243" s="64"/>
      <c r="ALS243" s="64"/>
      <c r="ALT243" s="64"/>
      <c r="ALU243" s="64"/>
      <c r="ALV243" s="64"/>
      <c r="ALW243" s="64"/>
      <c r="ALX243" s="64"/>
      <c r="ALY243" s="64"/>
      <c r="ALZ243" s="64"/>
      <c r="AMA243" s="64"/>
      <c r="AMB243" s="64"/>
      <c r="AMC243" s="64"/>
      <c r="AMD243" s="64"/>
      <c r="AME243" s="64"/>
      <c r="AMF243" s="64"/>
      <c r="AMG243" s="64"/>
      <c r="AMH243" s="64"/>
      <c r="AMI243" s="64"/>
      <c r="AMJ243" s="64"/>
      <c r="AMK243" s="64"/>
      <c r="AML243" s="64"/>
      <c r="AMM243" s="64"/>
      <c r="AMN243" s="64"/>
      <c r="AMO243" s="64"/>
      <c r="AMP243" s="64"/>
      <c r="AMQ243" s="64"/>
      <c r="AMR243" s="64"/>
      <c r="AMS243" s="64"/>
      <c r="AMT243" s="64"/>
      <c r="AMU243" s="64"/>
      <c r="AMV243" s="64"/>
      <c r="AMW243" s="64"/>
      <c r="AMX243" s="64"/>
      <c r="AMY243" s="64"/>
      <c r="AMZ243" s="64"/>
      <c r="ANA243" s="64"/>
      <c r="ANB243" s="64"/>
      <c r="ANC243" s="64"/>
      <c r="AND243" s="64"/>
      <c r="ANE243" s="64"/>
      <c r="ANF243" s="64"/>
      <c r="ANG243" s="64"/>
      <c r="ANH243" s="64"/>
      <c r="ANI243" s="64"/>
      <c r="ANJ243" s="64"/>
      <c r="ANK243" s="64"/>
      <c r="ANL243" s="64"/>
      <c r="ANM243" s="64"/>
      <c r="ANN243" s="64"/>
      <c r="ANO243" s="64"/>
      <c r="ANP243" s="64"/>
      <c r="ANQ243" s="64"/>
      <c r="ANR243" s="64"/>
      <c r="ANS243" s="64"/>
      <c r="ANT243" s="64"/>
      <c r="ANU243" s="64"/>
      <c r="ANV243" s="64"/>
      <c r="ANW243" s="64"/>
      <c r="ANX243" s="64"/>
      <c r="ANY243" s="64"/>
      <c r="ANZ243" s="64"/>
      <c r="AOA243" s="64"/>
      <c r="AOB243" s="64"/>
      <c r="AOC243" s="64"/>
      <c r="AOD243" s="64"/>
      <c r="AOE243" s="64"/>
      <c r="AOF243" s="64"/>
      <c r="AOG243" s="64"/>
      <c r="AOH243" s="64"/>
      <c r="AOI243" s="64"/>
      <c r="AOJ243" s="64"/>
      <c r="AOK243" s="64"/>
      <c r="AOL243" s="64"/>
      <c r="AOM243" s="64"/>
      <c r="AON243" s="64"/>
      <c r="AOO243" s="64"/>
      <c r="AOP243" s="64"/>
      <c r="AOQ243" s="64"/>
      <c r="AOR243" s="64"/>
      <c r="AOS243" s="64"/>
      <c r="AOT243" s="64"/>
      <c r="AOU243" s="64"/>
      <c r="AOV243" s="64"/>
      <c r="AOW243" s="64"/>
      <c r="AOX243" s="64"/>
      <c r="AOY243" s="64"/>
      <c r="AOZ243" s="64"/>
      <c r="APA243" s="64"/>
      <c r="APB243" s="64"/>
      <c r="APC243" s="64"/>
      <c r="APD243" s="64"/>
      <c r="APE243" s="64"/>
      <c r="APF243" s="64"/>
      <c r="APG243" s="64"/>
      <c r="APH243" s="64"/>
      <c r="API243" s="64"/>
      <c r="APJ243" s="64"/>
      <c r="APK243" s="64"/>
      <c r="APL243" s="64"/>
      <c r="APM243" s="64"/>
      <c r="APN243" s="64"/>
      <c r="APO243" s="64"/>
      <c r="APP243" s="64"/>
      <c r="APQ243" s="64"/>
      <c r="APR243" s="64"/>
      <c r="APS243" s="64"/>
      <c r="APT243" s="64"/>
      <c r="APU243" s="64"/>
      <c r="APV243" s="64"/>
      <c r="APW243" s="64"/>
      <c r="APX243" s="64"/>
      <c r="APY243" s="64"/>
      <c r="APZ243" s="64"/>
      <c r="AQA243" s="64"/>
      <c r="AQB243" s="64"/>
      <c r="AQC243" s="64"/>
      <c r="AQD243" s="64"/>
      <c r="AQE243" s="64"/>
      <c r="AQF243" s="64"/>
      <c r="AQG243" s="64"/>
      <c r="AQH243" s="64"/>
      <c r="AQI243" s="64"/>
      <c r="AQJ243" s="64"/>
      <c r="AQK243" s="64"/>
      <c r="AQL243" s="64"/>
      <c r="AQM243" s="64"/>
      <c r="AQN243" s="64"/>
      <c r="AQO243" s="64"/>
      <c r="AQP243" s="64"/>
      <c r="AQQ243" s="64"/>
      <c r="AQR243" s="64"/>
      <c r="AQS243" s="64"/>
      <c r="AQT243" s="64"/>
      <c r="AQU243" s="64"/>
      <c r="AQV243" s="64"/>
      <c r="AQW243" s="64"/>
      <c r="AQX243" s="64"/>
      <c r="AQY243" s="64"/>
      <c r="AQZ243" s="64"/>
      <c r="ARA243" s="64"/>
      <c r="ARB243" s="64"/>
      <c r="ARC243" s="64"/>
      <c r="ARD243" s="64"/>
      <c r="ARE243" s="64"/>
      <c r="ARF243" s="64"/>
      <c r="ARG243" s="64"/>
      <c r="ARH243" s="64"/>
      <c r="ARI243" s="64"/>
      <c r="ARJ243" s="64"/>
      <c r="ARK243" s="64"/>
      <c r="ARL243" s="64"/>
      <c r="ARM243" s="64"/>
      <c r="ARN243" s="64"/>
      <c r="ARO243" s="64"/>
      <c r="ARP243" s="64"/>
      <c r="ARQ243" s="64"/>
      <c r="ARR243" s="64"/>
      <c r="ARS243" s="64"/>
      <c r="ART243" s="64"/>
      <c r="ARU243" s="64"/>
      <c r="ARV243" s="64"/>
      <c r="ARW243" s="64"/>
      <c r="ARX243" s="64"/>
      <c r="ARY243" s="64"/>
      <c r="ARZ243" s="64"/>
      <c r="ASA243" s="64"/>
      <c r="ASB243" s="64"/>
      <c r="ASC243" s="64"/>
      <c r="ASD243" s="64"/>
      <c r="ASE243" s="64"/>
      <c r="ASF243" s="64"/>
      <c r="ASG243" s="64"/>
      <c r="ASH243" s="64"/>
      <c r="ASI243" s="64"/>
      <c r="ASJ243" s="64"/>
      <c r="ASK243" s="64"/>
      <c r="ASL243" s="64"/>
      <c r="ASM243" s="64"/>
      <c r="ASN243" s="64"/>
      <c r="ASO243" s="64"/>
      <c r="ASP243" s="64"/>
      <c r="ASQ243" s="64"/>
      <c r="ASR243" s="64"/>
      <c r="ASS243" s="64"/>
      <c r="AST243" s="64"/>
      <c r="ASU243" s="64"/>
      <c r="ASV243" s="64"/>
      <c r="ASW243" s="64"/>
      <c r="ASX243" s="64"/>
      <c r="ASY243" s="64"/>
      <c r="ASZ243" s="64"/>
      <c r="ATA243" s="64"/>
      <c r="ATB243" s="64"/>
      <c r="ATC243" s="64"/>
      <c r="ATD243" s="64"/>
      <c r="ATE243" s="64"/>
      <c r="ATF243" s="64"/>
      <c r="ATG243" s="64"/>
      <c r="ATH243" s="64"/>
      <c r="ATI243" s="64"/>
      <c r="ATJ243" s="64"/>
      <c r="ATK243" s="64"/>
      <c r="ATL243" s="64"/>
      <c r="ATM243" s="64"/>
      <c r="ATN243" s="64"/>
      <c r="ATO243" s="64"/>
      <c r="ATP243" s="64"/>
      <c r="ATQ243" s="64"/>
      <c r="ATR243" s="64"/>
      <c r="ATS243" s="64"/>
      <c r="ATT243" s="64"/>
      <c r="ATU243" s="64"/>
      <c r="ATV243" s="64"/>
      <c r="ATW243" s="64"/>
      <c r="ATX243" s="64"/>
      <c r="ATY243" s="64"/>
      <c r="ATZ243" s="64"/>
      <c r="AUA243" s="64"/>
      <c r="AUB243" s="64"/>
      <c r="AUC243" s="64"/>
      <c r="AUD243" s="64"/>
      <c r="AUE243" s="64"/>
      <c r="AUF243" s="64"/>
      <c r="AUG243" s="64"/>
      <c r="AUH243" s="64"/>
      <c r="AUI243" s="64"/>
      <c r="AUJ243" s="64"/>
      <c r="AUK243" s="64"/>
      <c r="AUL243" s="64"/>
      <c r="AUM243" s="64"/>
      <c r="AUN243" s="64"/>
      <c r="AUO243" s="64"/>
      <c r="AUP243" s="64"/>
      <c r="AUQ243" s="64"/>
      <c r="AUR243" s="64"/>
      <c r="AUS243" s="64"/>
      <c r="AUT243" s="64"/>
      <c r="AUU243" s="64"/>
      <c r="AUV243" s="64"/>
      <c r="AUW243" s="64"/>
      <c r="AUX243" s="64"/>
      <c r="AUY243" s="64"/>
      <c r="AUZ243" s="64"/>
      <c r="AVA243" s="64"/>
      <c r="AVB243" s="64"/>
      <c r="AVC243" s="64"/>
      <c r="AVD243" s="64"/>
      <c r="AVE243" s="64"/>
      <c r="AVF243" s="64"/>
      <c r="AVG243" s="64"/>
      <c r="AVH243" s="64"/>
      <c r="AVI243" s="64"/>
      <c r="AVJ243" s="64"/>
      <c r="AVK243" s="64"/>
      <c r="AVL243" s="64"/>
      <c r="AVM243" s="64"/>
      <c r="AVN243" s="64"/>
      <c r="AVO243" s="64"/>
      <c r="AVP243" s="64"/>
      <c r="AVQ243" s="64"/>
      <c r="AVR243" s="64"/>
      <c r="AVS243" s="64"/>
      <c r="AVT243" s="64"/>
      <c r="AVU243" s="64"/>
      <c r="AVV243" s="64"/>
      <c r="AVW243" s="64"/>
      <c r="AVX243" s="64"/>
      <c r="AVY243" s="64"/>
      <c r="AVZ243" s="64"/>
      <c r="AWA243" s="64"/>
      <c r="AWB243" s="64"/>
      <c r="AWC243" s="64"/>
      <c r="AWD243" s="64"/>
      <c r="AWE243" s="64"/>
      <c r="AWF243" s="64"/>
      <c r="AWG243" s="64"/>
      <c r="AWH243" s="64"/>
      <c r="AWI243" s="64"/>
      <c r="AWJ243" s="64"/>
      <c r="AWK243" s="64"/>
      <c r="AWL243" s="64"/>
      <c r="AWM243" s="64"/>
      <c r="AWN243" s="64"/>
      <c r="AWO243" s="64"/>
      <c r="AWP243" s="64"/>
      <c r="AWQ243" s="64"/>
      <c r="AWR243" s="64"/>
      <c r="AWS243" s="64"/>
      <c r="AWT243" s="64"/>
      <c r="AWU243" s="64"/>
      <c r="AWV243" s="64"/>
      <c r="AWW243" s="64"/>
      <c r="AWX243" s="64"/>
      <c r="AWY243" s="64"/>
      <c r="AWZ243" s="64"/>
      <c r="AXA243" s="64"/>
      <c r="AXB243" s="64"/>
      <c r="AXC243" s="64"/>
      <c r="AXD243" s="64"/>
      <c r="AXE243" s="64"/>
      <c r="AXF243" s="64"/>
      <c r="AXG243" s="64"/>
      <c r="AXH243" s="64"/>
      <c r="AXI243" s="64"/>
      <c r="AXJ243" s="64"/>
      <c r="AXK243" s="64"/>
      <c r="AXL243" s="64"/>
      <c r="AXM243" s="64"/>
      <c r="AXN243" s="64"/>
      <c r="AXO243" s="64"/>
      <c r="AXP243" s="64"/>
      <c r="AXQ243" s="64"/>
      <c r="AXR243" s="64"/>
      <c r="AXS243" s="64"/>
      <c r="AXT243" s="64"/>
      <c r="AXU243" s="64"/>
      <c r="AXV243" s="64"/>
      <c r="AXW243" s="64"/>
      <c r="AXX243" s="64"/>
      <c r="AXY243" s="64"/>
      <c r="AXZ243" s="64"/>
      <c r="AYA243" s="64"/>
      <c r="AYB243" s="64"/>
      <c r="AYC243" s="64"/>
      <c r="AYD243" s="64"/>
      <c r="AYE243" s="64"/>
      <c r="AYF243" s="64"/>
      <c r="AYG243" s="64"/>
      <c r="AYH243" s="64"/>
      <c r="AYI243" s="64"/>
      <c r="AYJ243" s="64"/>
      <c r="AYK243" s="64"/>
      <c r="AYL243" s="64"/>
      <c r="AYM243" s="64"/>
      <c r="AYN243" s="64"/>
      <c r="AYO243" s="64"/>
      <c r="AYP243" s="64"/>
      <c r="AYQ243" s="64"/>
      <c r="AYR243" s="64"/>
      <c r="AYS243" s="64"/>
      <c r="AYT243" s="64"/>
      <c r="AYU243" s="64"/>
      <c r="AYV243" s="64"/>
      <c r="AYW243" s="64"/>
      <c r="AYX243" s="64"/>
      <c r="AYY243" s="64"/>
      <c r="AYZ243" s="64"/>
      <c r="AZA243" s="64"/>
      <c r="AZB243" s="64"/>
      <c r="AZC243" s="64"/>
      <c r="AZD243" s="64"/>
      <c r="AZE243" s="64"/>
      <c r="AZF243" s="64"/>
      <c r="AZG243" s="64"/>
      <c r="AZH243" s="64"/>
      <c r="AZI243" s="64"/>
      <c r="AZJ243" s="64"/>
      <c r="AZK243" s="64"/>
      <c r="AZL243" s="64"/>
      <c r="AZM243" s="64"/>
      <c r="AZN243" s="64"/>
      <c r="AZO243" s="64"/>
      <c r="AZP243" s="64"/>
      <c r="AZQ243" s="64"/>
      <c r="AZR243" s="64"/>
      <c r="AZS243" s="64"/>
      <c r="AZT243" s="64"/>
      <c r="AZU243" s="64"/>
      <c r="AZV243" s="64"/>
      <c r="AZW243" s="64"/>
      <c r="AZX243" s="64"/>
      <c r="AZY243" s="64"/>
      <c r="AZZ243" s="64"/>
      <c r="BAA243" s="64"/>
      <c r="BAB243" s="64"/>
      <c r="BAC243" s="64"/>
      <c r="BAD243" s="64"/>
      <c r="BAE243" s="64"/>
      <c r="BAF243" s="64"/>
      <c r="BAG243" s="64"/>
      <c r="BAH243" s="64"/>
      <c r="BAI243" s="64"/>
      <c r="BAJ243" s="64"/>
      <c r="BAK243" s="64"/>
      <c r="BAL243" s="64"/>
      <c r="BAM243" s="64"/>
      <c r="BAN243" s="64"/>
      <c r="BAO243" s="64"/>
      <c r="BAP243" s="64"/>
      <c r="BAQ243" s="64"/>
      <c r="BAR243" s="64"/>
      <c r="BAS243" s="64"/>
      <c r="BAT243" s="64"/>
      <c r="BAU243" s="64"/>
      <c r="BAV243" s="64"/>
      <c r="BAW243" s="64"/>
      <c r="BAX243" s="64"/>
      <c r="BAY243" s="64"/>
      <c r="BAZ243" s="64"/>
      <c r="BBA243" s="64"/>
      <c r="BBB243" s="64"/>
      <c r="BBC243" s="64"/>
      <c r="BBD243" s="64"/>
      <c r="BBE243" s="64"/>
      <c r="BBF243" s="64"/>
      <c r="BBG243" s="64"/>
      <c r="BBH243" s="64"/>
      <c r="BBI243" s="64"/>
      <c r="BBJ243" s="64"/>
      <c r="BBK243" s="64"/>
      <c r="BBL243" s="64"/>
      <c r="BBM243" s="64"/>
      <c r="BBN243" s="64"/>
      <c r="BBO243" s="64"/>
      <c r="BBP243" s="64"/>
      <c r="BBQ243" s="64"/>
      <c r="BBR243" s="64"/>
      <c r="BBS243" s="64"/>
      <c r="BBT243" s="64"/>
      <c r="BBU243" s="64"/>
      <c r="BBV243" s="64"/>
      <c r="BBW243" s="64"/>
      <c r="BBX243" s="64"/>
      <c r="BBY243" s="64"/>
      <c r="BBZ243" s="64"/>
      <c r="BCA243" s="64"/>
      <c r="BCB243" s="64"/>
      <c r="BCC243" s="64"/>
      <c r="BCD243" s="64"/>
      <c r="BCE243" s="64"/>
      <c r="BCF243" s="64"/>
      <c r="BCG243" s="64"/>
      <c r="BCH243" s="64"/>
      <c r="BCI243" s="64"/>
      <c r="BCJ243" s="64"/>
      <c r="BCK243" s="64"/>
      <c r="BCL243" s="64"/>
      <c r="BCM243" s="64"/>
      <c r="BCN243" s="64"/>
      <c r="BCO243" s="64"/>
      <c r="BCP243" s="64"/>
      <c r="BCQ243" s="64"/>
      <c r="BCR243" s="64"/>
      <c r="BCS243" s="64"/>
      <c r="BCT243" s="64"/>
      <c r="BCU243" s="64"/>
      <c r="BCV243" s="64"/>
      <c r="BCW243" s="64"/>
      <c r="BCX243" s="64"/>
      <c r="BCY243" s="64"/>
      <c r="BCZ243" s="64"/>
      <c r="BDA243" s="64"/>
      <c r="BDB243" s="64"/>
      <c r="BDC243" s="64"/>
      <c r="BDD243" s="64"/>
      <c r="BDE243" s="64"/>
      <c r="BDF243" s="64"/>
      <c r="BDG243" s="64"/>
      <c r="BDH243" s="64"/>
      <c r="BDI243" s="64"/>
      <c r="BDJ243" s="64"/>
      <c r="BDK243" s="64"/>
      <c r="BDL243" s="64"/>
      <c r="BDM243" s="64"/>
      <c r="BDN243" s="64"/>
      <c r="BDO243" s="64"/>
      <c r="BDP243" s="64"/>
      <c r="BDQ243" s="64"/>
      <c r="BDR243" s="64"/>
      <c r="BDS243" s="64"/>
      <c r="BDT243" s="64"/>
      <c r="BDU243" s="64"/>
      <c r="BDV243" s="64"/>
      <c r="BDW243" s="64"/>
      <c r="BDX243" s="64"/>
      <c r="BDY243" s="64"/>
      <c r="BDZ243" s="64"/>
      <c r="BEA243" s="64"/>
      <c r="BEB243" s="64"/>
      <c r="BEC243" s="64"/>
      <c r="BED243" s="64"/>
      <c r="BEE243" s="64"/>
      <c r="BEF243" s="64"/>
      <c r="BEG243" s="64"/>
      <c r="BEH243" s="64"/>
      <c r="BEI243" s="64"/>
      <c r="BEJ243" s="64"/>
      <c r="BEK243" s="64"/>
      <c r="BEL243" s="64"/>
      <c r="BEM243" s="64"/>
      <c r="BEN243" s="64"/>
      <c r="BEO243" s="64"/>
      <c r="BEP243" s="64"/>
      <c r="BEQ243" s="64"/>
      <c r="BER243" s="64"/>
      <c r="BES243" s="64"/>
      <c r="BET243" s="64"/>
      <c r="BEU243" s="64"/>
      <c r="BEV243" s="64"/>
      <c r="BEW243" s="64"/>
      <c r="BEX243" s="64"/>
      <c r="BEY243" s="64"/>
      <c r="BEZ243" s="64"/>
      <c r="BFA243" s="64"/>
      <c r="BFB243" s="64"/>
      <c r="BFC243" s="64"/>
      <c r="BFD243" s="64"/>
      <c r="BFE243" s="64"/>
      <c r="BFF243" s="64"/>
      <c r="BFG243" s="64"/>
      <c r="BFH243" s="64"/>
      <c r="BFI243" s="64"/>
      <c r="BFJ243" s="64"/>
      <c r="BFK243" s="64"/>
      <c r="BFL243" s="64"/>
      <c r="BFM243" s="64"/>
      <c r="BFN243" s="64"/>
      <c r="BFO243" s="64"/>
      <c r="BFP243" s="64"/>
      <c r="BFQ243" s="64"/>
      <c r="BFR243" s="64"/>
      <c r="BFS243" s="64"/>
      <c r="BFT243" s="64"/>
      <c r="BFU243" s="64"/>
      <c r="BFV243" s="64"/>
      <c r="BFW243" s="64"/>
      <c r="BFX243" s="64"/>
      <c r="BFY243" s="64"/>
      <c r="BFZ243" s="64"/>
      <c r="BGA243" s="64"/>
      <c r="BGB243" s="64"/>
      <c r="BGC243" s="64"/>
      <c r="BGD243" s="64"/>
      <c r="BGE243" s="64"/>
      <c r="BGF243" s="64"/>
      <c r="BGG243" s="64"/>
      <c r="BGH243" s="64"/>
      <c r="BGI243" s="64"/>
      <c r="BGJ243" s="64"/>
      <c r="BGK243" s="64"/>
      <c r="BGL243" s="64"/>
      <c r="BGM243" s="64"/>
      <c r="BGN243" s="64"/>
      <c r="BGO243" s="64"/>
      <c r="BGP243" s="64"/>
      <c r="BGQ243" s="64"/>
      <c r="BGR243" s="64"/>
      <c r="BGS243" s="64"/>
      <c r="BGT243" s="64"/>
      <c r="BGU243" s="64"/>
      <c r="BGV243" s="64"/>
      <c r="BGW243" s="64"/>
      <c r="BGX243" s="64"/>
      <c r="BGY243" s="64"/>
      <c r="BGZ243" s="64"/>
      <c r="BHA243" s="64"/>
      <c r="BHB243" s="64"/>
      <c r="BHC243" s="64"/>
      <c r="BHD243" s="64"/>
      <c r="BHE243" s="64"/>
      <c r="BHF243" s="64"/>
      <c r="BHG243" s="64"/>
      <c r="BHH243" s="64"/>
      <c r="BHI243" s="64"/>
      <c r="BHJ243" s="64"/>
      <c r="BHK243" s="64"/>
      <c r="BHL243" s="64"/>
      <c r="BHM243" s="64"/>
      <c r="BHN243" s="64"/>
      <c r="BHO243" s="64"/>
      <c r="BHP243" s="64"/>
      <c r="BHQ243" s="64"/>
      <c r="BHR243" s="64"/>
      <c r="BHS243" s="64"/>
      <c r="BHT243" s="64"/>
      <c r="BHU243" s="64"/>
      <c r="BHV243" s="64"/>
      <c r="BHW243" s="64"/>
      <c r="BHX243" s="64"/>
      <c r="BHY243" s="64"/>
      <c r="BHZ243" s="64"/>
      <c r="BIA243" s="64"/>
      <c r="BIB243" s="64"/>
      <c r="BIC243" s="64"/>
      <c r="BID243" s="64"/>
      <c r="BIE243" s="64"/>
      <c r="BIF243" s="64"/>
      <c r="BIG243" s="64"/>
      <c r="BIH243" s="64"/>
      <c r="BII243" s="64"/>
      <c r="BIJ243" s="64"/>
      <c r="BIK243" s="64"/>
      <c r="BIL243" s="64"/>
      <c r="BIM243" s="64"/>
      <c r="BIN243" s="64"/>
      <c r="BIO243" s="64"/>
      <c r="BIP243" s="64"/>
      <c r="BIQ243" s="64"/>
      <c r="BIR243" s="64"/>
      <c r="BIS243" s="64"/>
      <c r="BIT243" s="64"/>
      <c r="BIU243" s="64"/>
      <c r="BIV243" s="64"/>
      <c r="BIW243" s="64"/>
      <c r="BIX243" s="64"/>
      <c r="BIY243" s="64"/>
      <c r="BIZ243" s="64"/>
      <c r="BJA243" s="64"/>
      <c r="BJB243" s="64"/>
      <c r="BJC243" s="64"/>
      <c r="BJD243" s="64"/>
      <c r="BJE243" s="64"/>
      <c r="BJF243" s="64"/>
      <c r="BJG243" s="64"/>
      <c r="BJH243" s="64"/>
      <c r="BJI243" s="64"/>
      <c r="BJJ243" s="64"/>
      <c r="BJK243" s="64"/>
      <c r="BJL243" s="64"/>
      <c r="BJM243" s="64"/>
      <c r="BJN243" s="64"/>
      <c r="BJO243" s="64"/>
      <c r="BJP243" s="64"/>
      <c r="BJQ243" s="64"/>
      <c r="BJR243" s="64"/>
      <c r="BJS243" s="64"/>
      <c r="BJT243" s="64"/>
      <c r="BJU243" s="64"/>
      <c r="BJV243" s="64"/>
      <c r="BJW243" s="64"/>
      <c r="BJX243" s="64"/>
      <c r="BJY243" s="64"/>
      <c r="BJZ243" s="64"/>
      <c r="BKA243" s="64"/>
      <c r="BKB243" s="64"/>
      <c r="BKC243" s="64"/>
      <c r="BKD243" s="64"/>
      <c r="BKE243" s="64"/>
      <c r="BKF243" s="64"/>
      <c r="BKG243" s="64"/>
      <c r="BKH243" s="64"/>
      <c r="BKI243" s="64"/>
      <c r="BKJ243" s="64"/>
      <c r="BKK243" s="64"/>
      <c r="BKL243" s="64"/>
      <c r="BKM243" s="64"/>
      <c r="BKN243" s="64"/>
      <c r="BKO243" s="64"/>
      <c r="BKP243" s="64"/>
      <c r="BKQ243" s="64"/>
      <c r="BKR243" s="64"/>
      <c r="BKS243" s="64"/>
      <c r="BKT243" s="64"/>
      <c r="BKU243" s="64"/>
      <c r="BKV243" s="64"/>
      <c r="BKW243" s="64"/>
      <c r="BKX243" s="64"/>
      <c r="BKY243" s="64"/>
      <c r="BKZ243" s="64"/>
      <c r="BLA243" s="64"/>
      <c r="BLB243" s="64"/>
      <c r="BLC243" s="64"/>
      <c r="BLD243" s="64"/>
      <c r="BLE243" s="64"/>
      <c r="BLF243" s="64"/>
      <c r="BLG243" s="64"/>
      <c r="BLH243" s="64"/>
      <c r="BLI243" s="64"/>
      <c r="BLJ243" s="64"/>
      <c r="BLK243" s="64"/>
      <c r="BLL243" s="64"/>
      <c r="BLM243" s="64"/>
      <c r="BLN243" s="64"/>
      <c r="BLO243" s="64"/>
      <c r="BLP243" s="64"/>
      <c r="BLQ243" s="64"/>
      <c r="BLR243" s="64"/>
      <c r="BLS243" s="64"/>
      <c r="BLT243" s="64"/>
      <c r="BLU243" s="64"/>
      <c r="BLV243" s="64"/>
      <c r="BLW243" s="64"/>
      <c r="BLX243" s="64"/>
      <c r="BLY243" s="64"/>
      <c r="BLZ243" s="64"/>
      <c r="BMA243" s="64"/>
      <c r="BMB243" s="64"/>
      <c r="BMC243" s="64"/>
      <c r="BMD243" s="64"/>
      <c r="BME243" s="64"/>
      <c r="BMF243" s="64"/>
      <c r="BMG243" s="64"/>
      <c r="BMH243" s="64"/>
      <c r="BMI243" s="64"/>
      <c r="BMJ243" s="64"/>
      <c r="BMK243" s="64"/>
      <c r="BML243" s="64"/>
      <c r="BMM243" s="64"/>
      <c r="BMN243" s="64"/>
      <c r="BMO243" s="64"/>
      <c r="BMP243" s="64"/>
      <c r="BMQ243" s="64"/>
      <c r="BMR243" s="64"/>
      <c r="BMS243" s="64"/>
      <c r="BMT243" s="64"/>
      <c r="BMU243" s="64"/>
      <c r="BMV243" s="64"/>
      <c r="BMW243" s="64"/>
      <c r="BMX243" s="64"/>
      <c r="BMY243" s="64"/>
      <c r="BMZ243" s="64"/>
      <c r="BNA243" s="64"/>
      <c r="BNB243" s="64"/>
      <c r="BNC243" s="64"/>
      <c r="BND243" s="64"/>
      <c r="BNE243" s="64"/>
      <c r="BNF243" s="64"/>
      <c r="BNG243" s="64"/>
      <c r="BNH243" s="64"/>
      <c r="BNI243" s="64"/>
      <c r="BNJ243" s="64"/>
      <c r="BNK243" s="64"/>
      <c r="BNL243" s="64"/>
      <c r="BNM243" s="64"/>
      <c r="BNN243" s="64"/>
      <c r="BNO243" s="64"/>
      <c r="BNP243" s="64"/>
      <c r="BNQ243" s="64"/>
      <c r="BNR243" s="64"/>
      <c r="BNS243" s="64"/>
      <c r="BNT243" s="64"/>
      <c r="BNU243" s="64"/>
      <c r="BNV243" s="64"/>
      <c r="BNW243" s="64"/>
      <c r="BNX243" s="64"/>
      <c r="BNY243" s="64"/>
      <c r="BNZ243" s="64"/>
      <c r="BOA243" s="64"/>
      <c r="BOB243" s="64"/>
      <c r="BOC243" s="64"/>
      <c r="BOD243" s="64"/>
      <c r="BOE243" s="64"/>
      <c r="BOF243" s="64"/>
      <c r="BOG243" s="64"/>
      <c r="BOH243" s="64"/>
      <c r="BOI243" s="64"/>
      <c r="BOJ243" s="64"/>
      <c r="BOK243" s="64"/>
      <c r="BOL243" s="64"/>
      <c r="BOM243" s="64"/>
      <c r="BON243" s="64"/>
      <c r="BOO243" s="64"/>
      <c r="BOP243" s="64"/>
      <c r="BOQ243" s="64"/>
      <c r="BOR243" s="64"/>
      <c r="BOS243" s="64"/>
      <c r="BOT243" s="64"/>
      <c r="BOU243" s="64"/>
      <c r="BOV243" s="64"/>
      <c r="BOW243" s="64"/>
      <c r="BOX243" s="64"/>
      <c r="BOY243" s="64"/>
      <c r="BOZ243" s="64"/>
      <c r="BPA243" s="64"/>
      <c r="BPB243" s="64"/>
      <c r="BPC243" s="64"/>
      <c r="BPD243" s="64"/>
      <c r="BPE243" s="64"/>
      <c r="BPF243" s="64"/>
      <c r="BPG243" s="64"/>
      <c r="BPH243" s="64"/>
      <c r="BPI243" s="64"/>
      <c r="BPJ243" s="64"/>
      <c r="BPK243" s="64"/>
      <c r="BPL243" s="64"/>
      <c r="BPM243" s="64"/>
      <c r="BPN243" s="64"/>
      <c r="BPO243" s="64"/>
      <c r="BPP243" s="64"/>
      <c r="BPQ243" s="64"/>
      <c r="BPR243" s="64"/>
      <c r="BPS243" s="64"/>
      <c r="BPT243" s="64"/>
      <c r="BPU243" s="64"/>
      <c r="BPV243" s="64"/>
      <c r="BPW243" s="64"/>
      <c r="BPX243" s="64"/>
      <c r="BPY243" s="64"/>
      <c r="BPZ243" s="64"/>
      <c r="BQA243" s="64"/>
      <c r="BQB243" s="64"/>
      <c r="BQC243" s="64"/>
      <c r="BQD243" s="64"/>
      <c r="BQE243" s="64"/>
      <c r="BQF243" s="64"/>
      <c r="BQG243" s="64"/>
      <c r="BQH243" s="64"/>
      <c r="BQI243" s="64"/>
      <c r="BQJ243" s="64"/>
      <c r="BQK243" s="64"/>
      <c r="BQL243" s="64"/>
      <c r="BQM243" s="64"/>
      <c r="BQN243" s="64"/>
      <c r="BQO243" s="64"/>
      <c r="BQP243" s="64"/>
      <c r="BQQ243" s="64"/>
      <c r="BQR243" s="64"/>
      <c r="BQS243" s="64"/>
      <c r="BQT243" s="64"/>
      <c r="BQU243" s="64"/>
      <c r="BQV243" s="64"/>
      <c r="BQW243" s="64"/>
      <c r="BQX243" s="64"/>
      <c r="BQY243" s="64"/>
      <c r="BQZ243" s="64"/>
      <c r="BRA243" s="64"/>
      <c r="BRB243" s="64"/>
      <c r="BRC243" s="64"/>
      <c r="BRD243" s="64"/>
      <c r="BRE243" s="64"/>
      <c r="BRF243" s="64"/>
      <c r="BRG243" s="64"/>
      <c r="BRH243" s="64"/>
      <c r="BRI243" s="64"/>
      <c r="BRJ243" s="64"/>
      <c r="BRK243" s="64"/>
      <c r="BRL243" s="64"/>
      <c r="BRM243" s="64"/>
      <c r="BRN243" s="64"/>
      <c r="BRO243" s="64"/>
      <c r="BRP243" s="64"/>
      <c r="BRQ243" s="64"/>
      <c r="BRR243" s="64"/>
      <c r="BRS243" s="64"/>
      <c r="BRT243" s="64"/>
      <c r="BRU243" s="64"/>
      <c r="BRV243" s="64"/>
      <c r="BRW243" s="64"/>
      <c r="BRX243" s="64"/>
      <c r="BRY243" s="64"/>
      <c r="BRZ243" s="64"/>
      <c r="BSA243" s="64"/>
      <c r="BSB243" s="64"/>
      <c r="BSC243" s="64"/>
      <c r="BSD243" s="64"/>
      <c r="BSE243" s="64"/>
      <c r="BSF243" s="64"/>
      <c r="BSG243" s="64"/>
      <c r="BSH243" s="64"/>
      <c r="BSI243" s="64"/>
      <c r="BSJ243" s="64"/>
      <c r="BSK243" s="64"/>
      <c r="BSL243" s="64"/>
      <c r="BSM243" s="64"/>
      <c r="BSN243" s="64"/>
      <c r="BSO243" s="64"/>
      <c r="BSP243" s="64"/>
      <c r="BSQ243" s="64"/>
      <c r="BSR243" s="64"/>
      <c r="BSS243" s="64"/>
      <c r="BST243" s="64"/>
      <c r="BSU243" s="64"/>
      <c r="BSV243" s="64"/>
      <c r="BSW243" s="64"/>
      <c r="BSX243" s="64"/>
      <c r="BSY243" s="64"/>
      <c r="BSZ243" s="64"/>
      <c r="BTA243" s="64"/>
      <c r="BTB243" s="64"/>
      <c r="BTC243" s="64"/>
      <c r="BTD243" s="64"/>
      <c r="BTE243" s="64"/>
      <c r="BTF243" s="64"/>
      <c r="BTG243" s="64"/>
      <c r="BTH243" s="64"/>
      <c r="BTI243" s="64"/>
      <c r="BTJ243" s="64"/>
      <c r="BTK243" s="64"/>
      <c r="BTL243" s="64"/>
      <c r="BTM243" s="64"/>
      <c r="BTN243" s="64"/>
      <c r="BTO243" s="64"/>
      <c r="BTP243" s="64"/>
      <c r="BTQ243" s="64"/>
      <c r="BTR243" s="64"/>
      <c r="BTS243" s="64"/>
      <c r="BTT243" s="64"/>
      <c r="BTU243" s="64"/>
      <c r="BTV243" s="64"/>
      <c r="BTW243" s="64"/>
      <c r="BTX243" s="64"/>
      <c r="BTY243" s="64"/>
      <c r="BTZ243" s="64"/>
      <c r="BUA243" s="64"/>
      <c r="BUB243" s="64"/>
      <c r="BUC243" s="64"/>
      <c r="BUD243" s="64"/>
      <c r="BUE243" s="64"/>
      <c r="BUF243" s="64"/>
      <c r="BUG243" s="64"/>
      <c r="BUH243" s="64"/>
      <c r="BUI243" s="64"/>
      <c r="BUJ243" s="64"/>
      <c r="BUK243" s="64"/>
      <c r="BUL243" s="64"/>
      <c r="BUM243" s="64"/>
      <c r="BUN243" s="64"/>
      <c r="BUO243" s="64"/>
      <c r="BUP243" s="64"/>
      <c r="BUQ243" s="64"/>
      <c r="BUR243" s="64"/>
      <c r="BUS243" s="64"/>
      <c r="BUT243" s="64"/>
      <c r="BUU243" s="64"/>
      <c r="BUV243" s="64"/>
      <c r="BUW243" s="64"/>
      <c r="BUX243" s="64"/>
      <c r="BUY243" s="64"/>
      <c r="BUZ243" s="64"/>
      <c r="BVA243" s="64"/>
      <c r="BVB243" s="64"/>
      <c r="BVC243" s="64"/>
      <c r="BVD243" s="64"/>
      <c r="BVE243" s="64"/>
      <c r="BVF243" s="64"/>
      <c r="BVG243" s="64"/>
      <c r="BVH243" s="64"/>
      <c r="BVI243" s="64"/>
      <c r="BVJ243" s="64"/>
      <c r="BVK243" s="64"/>
      <c r="BVL243" s="64"/>
      <c r="BVM243" s="64"/>
      <c r="BVN243" s="64"/>
      <c r="BVO243" s="64"/>
      <c r="BVP243" s="64"/>
      <c r="BVQ243" s="64"/>
      <c r="BVR243" s="64"/>
      <c r="BVS243" s="64"/>
      <c r="BVT243" s="64"/>
      <c r="BVU243" s="64"/>
      <c r="BVV243" s="64"/>
      <c r="BVW243" s="64"/>
      <c r="BVX243" s="64"/>
      <c r="BVY243" s="64"/>
      <c r="BVZ243" s="64"/>
      <c r="BWA243" s="64"/>
      <c r="BWB243" s="64"/>
      <c r="BWC243" s="64"/>
      <c r="BWD243" s="64"/>
      <c r="BWE243" s="64"/>
      <c r="BWF243" s="64"/>
      <c r="BWG243" s="64"/>
      <c r="BWH243" s="64"/>
      <c r="BWI243" s="64"/>
      <c r="BWJ243" s="64"/>
      <c r="BWK243" s="64"/>
      <c r="BWL243" s="64"/>
      <c r="BWM243" s="64"/>
      <c r="BWN243" s="64"/>
      <c r="BWO243" s="64"/>
      <c r="BWP243" s="64"/>
      <c r="BWQ243" s="64"/>
      <c r="BWR243" s="64"/>
      <c r="BWS243" s="64"/>
      <c r="BWT243" s="64"/>
      <c r="BWU243" s="64"/>
      <c r="BWV243" s="64"/>
      <c r="BWW243" s="64"/>
      <c r="BWX243" s="64"/>
      <c r="BWY243" s="64"/>
      <c r="BWZ243" s="64"/>
      <c r="BXA243" s="64"/>
      <c r="BXB243" s="64"/>
      <c r="BXC243" s="64"/>
      <c r="BXD243" s="64"/>
      <c r="BXE243" s="64"/>
      <c r="BXF243" s="64"/>
      <c r="BXG243" s="64"/>
      <c r="BXH243" s="64"/>
      <c r="BXI243" s="64"/>
      <c r="BXJ243" s="64"/>
      <c r="BXK243" s="64"/>
      <c r="BXL243" s="64"/>
      <c r="BXM243" s="64"/>
      <c r="BXN243" s="64"/>
      <c r="BXO243" s="64"/>
      <c r="BXP243" s="64"/>
      <c r="BXQ243" s="64"/>
      <c r="BXR243" s="64"/>
      <c r="BXS243" s="64"/>
      <c r="BXT243" s="64"/>
      <c r="BXU243" s="64"/>
      <c r="BXV243" s="64"/>
      <c r="BXW243" s="64"/>
      <c r="BXX243" s="64"/>
      <c r="BXY243" s="64"/>
      <c r="BXZ243" s="64"/>
      <c r="BYA243" s="64"/>
      <c r="BYB243" s="64"/>
      <c r="BYC243" s="64"/>
      <c r="BYD243" s="64"/>
      <c r="BYE243" s="64"/>
      <c r="BYF243" s="64"/>
      <c r="BYG243" s="64"/>
      <c r="BYH243" s="64"/>
      <c r="BYI243" s="64"/>
      <c r="BYJ243" s="64"/>
      <c r="BYK243" s="64"/>
      <c r="BYL243" s="64"/>
      <c r="BYM243" s="64"/>
      <c r="BYN243" s="64"/>
      <c r="BYO243" s="64"/>
      <c r="BYP243" s="64"/>
      <c r="BYQ243" s="64"/>
      <c r="BYR243" s="64"/>
      <c r="BYS243" s="64"/>
      <c r="BYT243" s="64"/>
      <c r="BYU243" s="64"/>
      <c r="BYV243" s="64"/>
      <c r="BYW243" s="64"/>
      <c r="BYX243" s="64"/>
      <c r="BYY243" s="64"/>
      <c r="BYZ243" s="64"/>
      <c r="BZA243" s="64"/>
      <c r="BZB243" s="64"/>
      <c r="BZC243" s="64"/>
      <c r="BZD243" s="64"/>
      <c r="BZE243" s="64"/>
      <c r="BZF243" s="64"/>
      <c r="BZG243" s="64"/>
      <c r="BZH243" s="64"/>
      <c r="BZI243" s="64"/>
      <c r="BZJ243" s="64"/>
      <c r="BZK243" s="64"/>
      <c r="BZL243" s="64"/>
      <c r="BZM243" s="64"/>
      <c r="BZN243" s="64"/>
      <c r="BZO243" s="64"/>
      <c r="BZP243" s="64"/>
      <c r="BZQ243" s="64"/>
      <c r="BZR243" s="64"/>
      <c r="BZS243" s="64"/>
      <c r="BZT243" s="64"/>
      <c r="BZU243" s="64"/>
      <c r="BZV243" s="64"/>
      <c r="BZW243" s="64"/>
      <c r="BZX243" s="64"/>
      <c r="BZY243" s="64"/>
      <c r="BZZ243" s="64"/>
      <c r="CAA243" s="64"/>
      <c r="CAB243" s="64"/>
      <c r="CAC243" s="64"/>
      <c r="CAD243" s="64"/>
      <c r="CAE243" s="64"/>
      <c r="CAF243" s="64"/>
      <c r="CAG243" s="64"/>
      <c r="CAH243" s="64"/>
      <c r="CAI243" s="64"/>
      <c r="CAJ243" s="64"/>
      <c r="CAK243" s="64"/>
      <c r="CAL243" s="64"/>
      <c r="CAM243" s="64"/>
      <c r="CAN243" s="64"/>
      <c r="CAO243" s="64"/>
      <c r="CAP243" s="64"/>
      <c r="CAQ243" s="64"/>
      <c r="CAR243" s="64"/>
      <c r="CAS243" s="64"/>
      <c r="CAT243" s="64"/>
      <c r="CAU243" s="64"/>
      <c r="CAV243" s="64"/>
      <c r="CAW243" s="64"/>
      <c r="CAX243" s="64"/>
      <c r="CAY243" s="64"/>
      <c r="CAZ243" s="64"/>
      <c r="CBA243" s="64"/>
      <c r="CBB243" s="64"/>
      <c r="CBC243" s="64"/>
      <c r="CBD243" s="64"/>
      <c r="CBE243" s="64"/>
      <c r="CBF243" s="64"/>
      <c r="CBG243" s="64"/>
      <c r="CBH243" s="64"/>
      <c r="CBI243" s="64"/>
      <c r="CBJ243" s="64"/>
      <c r="CBK243" s="64"/>
      <c r="CBL243" s="64"/>
      <c r="CBM243" s="64"/>
      <c r="CBN243" s="64"/>
      <c r="CBO243" s="64"/>
      <c r="CBP243" s="64"/>
      <c r="CBQ243" s="64"/>
      <c r="CBR243" s="64"/>
      <c r="CBS243" s="64"/>
      <c r="CBT243" s="64"/>
      <c r="CBU243" s="64"/>
      <c r="CBV243" s="64"/>
      <c r="CBW243" s="64"/>
      <c r="CBX243" s="64"/>
      <c r="CBY243" s="64"/>
      <c r="CBZ243" s="64"/>
      <c r="CCA243" s="64"/>
      <c r="CCB243" s="64"/>
      <c r="CCC243" s="64"/>
      <c r="CCD243" s="64"/>
      <c r="CCE243" s="64"/>
      <c r="CCF243" s="64"/>
      <c r="CCG243" s="64"/>
      <c r="CCH243" s="64"/>
      <c r="CCI243" s="64"/>
      <c r="CCJ243" s="64"/>
      <c r="CCK243" s="64"/>
      <c r="CCL243" s="64"/>
      <c r="CCM243" s="64"/>
      <c r="CCN243" s="64"/>
      <c r="CCO243" s="64"/>
      <c r="CCP243" s="64"/>
      <c r="CCQ243" s="64"/>
      <c r="CCR243" s="64"/>
      <c r="CCS243" s="64"/>
      <c r="CCT243" s="64"/>
      <c r="CCU243" s="64"/>
      <c r="CCV243" s="64"/>
      <c r="CCW243" s="64"/>
      <c r="CCX243" s="64"/>
      <c r="CCY243" s="64"/>
      <c r="CCZ243" s="64"/>
      <c r="CDA243" s="64"/>
      <c r="CDB243" s="64"/>
      <c r="CDC243" s="64"/>
      <c r="CDD243" s="64"/>
      <c r="CDE243" s="64"/>
      <c r="CDF243" s="64"/>
      <c r="CDG243" s="64"/>
      <c r="CDH243" s="64"/>
      <c r="CDI243" s="64"/>
      <c r="CDJ243" s="64"/>
      <c r="CDK243" s="64"/>
      <c r="CDL243" s="64"/>
      <c r="CDM243" s="64"/>
      <c r="CDN243" s="64"/>
      <c r="CDO243" s="64"/>
      <c r="CDP243" s="64"/>
      <c r="CDQ243" s="64"/>
      <c r="CDR243" s="64"/>
      <c r="CDS243" s="64"/>
      <c r="CDT243" s="64"/>
      <c r="CDU243" s="64"/>
      <c r="CDV243" s="64"/>
      <c r="CDW243" s="64"/>
      <c r="CDX243" s="64"/>
      <c r="CDY243" s="64"/>
      <c r="CDZ243" s="64"/>
      <c r="CEA243" s="64"/>
      <c r="CEB243" s="64"/>
      <c r="CEC243" s="64"/>
      <c r="CED243" s="64"/>
      <c r="CEE243" s="64"/>
      <c r="CEF243" s="64"/>
      <c r="CEG243" s="64"/>
      <c r="CEH243" s="64"/>
      <c r="CEI243" s="64"/>
      <c r="CEJ243" s="64"/>
      <c r="CEK243" s="64"/>
      <c r="CEL243" s="64"/>
      <c r="CEM243" s="64"/>
      <c r="CEN243" s="64"/>
      <c r="CEO243" s="64"/>
      <c r="CEP243" s="64"/>
      <c r="CEQ243" s="64"/>
      <c r="CER243" s="64"/>
      <c r="CES243" s="64"/>
      <c r="CET243" s="64"/>
      <c r="CEU243" s="64"/>
      <c r="CEV243" s="64"/>
      <c r="CEW243" s="64"/>
      <c r="CEX243" s="64"/>
      <c r="CEY243" s="64"/>
      <c r="CEZ243" s="64"/>
      <c r="CFA243" s="64"/>
      <c r="CFB243" s="64"/>
      <c r="CFC243" s="64"/>
      <c r="CFD243" s="64"/>
      <c r="CFE243" s="64"/>
      <c r="CFF243" s="64"/>
      <c r="CFG243" s="64"/>
      <c r="CFH243" s="64"/>
      <c r="CFI243" s="64"/>
      <c r="CFJ243" s="64"/>
      <c r="CFK243" s="64"/>
      <c r="CFL243" s="64"/>
      <c r="CFM243" s="64"/>
      <c r="CFN243" s="64"/>
      <c r="CFO243" s="64"/>
      <c r="CFP243" s="64"/>
      <c r="CFQ243" s="64"/>
      <c r="CFR243" s="64"/>
      <c r="CFS243" s="64"/>
      <c r="CFT243" s="64"/>
      <c r="CFU243" s="64"/>
      <c r="CFV243" s="64"/>
      <c r="CFW243" s="64"/>
      <c r="CFX243" s="64"/>
      <c r="CFY243" s="64"/>
      <c r="CFZ243" s="64"/>
      <c r="CGA243" s="64"/>
      <c r="CGB243" s="64"/>
      <c r="CGC243" s="64"/>
      <c r="CGD243" s="64"/>
      <c r="CGE243" s="64"/>
      <c r="CGF243" s="64"/>
      <c r="CGG243" s="64"/>
      <c r="CGH243" s="64"/>
      <c r="CGI243" s="64"/>
      <c r="CGJ243" s="64"/>
      <c r="CGK243" s="64"/>
      <c r="CGL243" s="64"/>
      <c r="CGM243" s="64"/>
      <c r="CGN243" s="64"/>
      <c r="CGO243" s="64"/>
      <c r="CGP243" s="64"/>
      <c r="CGQ243" s="64"/>
      <c r="CGR243" s="64"/>
      <c r="CGS243" s="64"/>
      <c r="CGT243" s="64"/>
      <c r="CGU243" s="64"/>
      <c r="CGV243" s="64"/>
      <c r="CGW243" s="64"/>
      <c r="CGX243" s="64"/>
      <c r="CGY243" s="64"/>
      <c r="CGZ243" s="64"/>
      <c r="CHA243" s="64"/>
      <c r="CHB243" s="64"/>
      <c r="CHC243" s="64"/>
      <c r="CHD243" s="64"/>
      <c r="CHE243" s="64"/>
      <c r="CHF243" s="64"/>
      <c r="CHG243" s="64"/>
      <c r="CHH243" s="64"/>
      <c r="CHI243" s="64"/>
      <c r="CHJ243" s="64"/>
      <c r="CHK243" s="64"/>
      <c r="CHL243" s="64"/>
      <c r="CHM243" s="64"/>
      <c r="CHN243" s="64"/>
      <c r="CHO243" s="64"/>
      <c r="CHP243" s="64"/>
      <c r="CHQ243" s="64"/>
      <c r="CHR243" s="64"/>
      <c r="CHS243" s="64"/>
      <c r="CHT243" s="64"/>
      <c r="CHU243" s="64"/>
      <c r="CHV243" s="64"/>
      <c r="CHW243" s="64"/>
      <c r="CHX243" s="64"/>
      <c r="CHY243" s="64"/>
      <c r="CHZ243" s="64"/>
      <c r="CIA243" s="64"/>
      <c r="CIB243" s="64"/>
      <c r="CIC243" s="64"/>
      <c r="CID243" s="64"/>
      <c r="CIE243" s="64"/>
      <c r="CIF243" s="64"/>
      <c r="CIG243" s="64"/>
      <c r="CIH243" s="64"/>
      <c r="CII243" s="64"/>
      <c r="CIJ243" s="64"/>
      <c r="CIK243" s="64"/>
      <c r="CIL243" s="64"/>
      <c r="CIM243" s="64"/>
      <c r="CIN243" s="64"/>
      <c r="CIO243" s="64"/>
      <c r="CIP243" s="64"/>
      <c r="CIQ243" s="64"/>
      <c r="CIR243" s="64"/>
      <c r="CIS243" s="64"/>
      <c r="CIT243" s="64"/>
      <c r="CIU243" s="64"/>
      <c r="CIV243" s="64"/>
      <c r="CIW243" s="64"/>
      <c r="CIX243" s="64"/>
      <c r="CIY243" s="64"/>
      <c r="CIZ243" s="64"/>
      <c r="CJA243" s="64"/>
      <c r="CJB243" s="64"/>
      <c r="CJC243" s="64"/>
      <c r="CJD243" s="64"/>
      <c r="CJE243" s="64"/>
      <c r="CJF243" s="64"/>
      <c r="CJG243" s="64"/>
      <c r="CJH243" s="64"/>
      <c r="CJI243" s="64"/>
      <c r="CJJ243" s="64"/>
      <c r="CJK243" s="64"/>
      <c r="CJL243" s="64"/>
      <c r="CJM243" s="64"/>
      <c r="CJN243" s="64"/>
      <c r="CJO243" s="64"/>
      <c r="CJP243" s="64"/>
      <c r="CJQ243" s="64"/>
      <c r="CJR243" s="64"/>
      <c r="CJS243" s="64"/>
      <c r="CJT243" s="64"/>
      <c r="CJU243" s="64"/>
      <c r="CJV243" s="64"/>
      <c r="CJW243" s="64"/>
      <c r="CJX243" s="64"/>
      <c r="CJY243" s="64"/>
      <c r="CJZ243" s="64"/>
      <c r="CKA243" s="64"/>
      <c r="CKB243" s="64"/>
      <c r="CKC243" s="64"/>
      <c r="CKD243" s="64"/>
      <c r="CKE243" s="64"/>
      <c r="CKF243" s="64"/>
      <c r="CKG243" s="64"/>
      <c r="CKH243" s="64"/>
      <c r="CKI243" s="64"/>
      <c r="CKJ243" s="64"/>
      <c r="CKK243" s="64"/>
      <c r="CKL243" s="64"/>
      <c r="CKM243" s="64"/>
      <c r="CKN243" s="64"/>
      <c r="CKO243" s="64"/>
      <c r="CKP243" s="64"/>
      <c r="CKQ243" s="64"/>
      <c r="CKR243" s="64"/>
      <c r="CKS243" s="64"/>
      <c r="CKT243" s="64"/>
      <c r="CKU243" s="64"/>
      <c r="CKV243" s="64"/>
      <c r="CKW243" s="64"/>
      <c r="CKX243" s="64"/>
      <c r="CKY243" s="64"/>
      <c r="CKZ243" s="64"/>
      <c r="CLA243" s="64"/>
      <c r="CLB243" s="64"/>
      <c r="CLC243" s="64"/>
      <c r="CLD243" s="64"/>
      <c r="CLE243" s="64"/>
      <c r="CLF243" s="64"/>
      <c r="CLG243" s="64"/>
      <c r="CLH243" s="64"/>
      <c r="CLI243" s="64"/>
      <c r="CLJ243" s="64"/>
      <c r="CLK243" s="64"/>
      <c r="CLL243" s="64"/>
      <c r="CLM243" s="64"/>
      <c r="CLN243" s="64"/>
      <c r="CLO243" s="64"/>
      <c r="CLP243" s="64"/>
      <c r="CLQ243" s="64"/>
      <c r="CLR243" s="64"/>
      <c r="CLS243" s="64"/>
      <c r="CLT243" s="64"/>
      <c r="CLU243" s="64"/>
      <c r="CLV243" s="64"/>
      <c r="CLW243" s="64"/>
      <c r="CLX243" s="64"/>
      <c r="CLY243" s="64"/>
      <c r="CLZ243" s="64"/>
      <c r="CMA243" s="64"/>
      <c r="CMB243" s="64"/>
      <c r="CMC243" s="64"/>
      <c r="CMD243" s="64"/>
      <c r="CME243" s="64"/>
      <c r="CMF243" s="64"/>
      <c r="CMG243" s="64"/>
      <c r="CMH243" s="64"/>
      <c r="CMI243" s="64"/>
      <c r="CMJ243" s="64"/>
      <c r="CMK243" s="64"/>
      <c r="CML243" s="64"/>
      <c r="CMM243" s="64"/>
      <c r="CMN243" s="64"/>
      <c r="CMO243" s="64"/>
      <c r="CMP243" s="64"/>
      <c r="CMQ243" s="64"/>
      <c r="CMR243" s="64"/>
      <c r="CMS243" s="64"/>
      <c r="CMT243" s="64"/>
      <c r="CMU243" s="64"/>
      <c r="CMV243" s="64"/>
      <c r="CMW243" s="64"/>
      <c r="CMX243" s="64"/>
      <c r="CMY243" s="64"/>
      <c r="CMZ243" s="64"/>
      <c r="CNA243" s="64"/>
      <c r="CNB243" s="64"/>
      <c r="CNC243" s="64"/>
      <c r="CND243" s="64"/>
      <c r="CNE243" s="64"/>
      <c r="CNF243" s="64"/>
      <c r="CNG243" s="64"/>
      <c r="CNH243" s="64"/>
      <c r="CNI243" s="64"/>
      <c r="CNJ243" s="64"/>
      <c r="CNK243" s="64"/>
      <c r="CNL243" s="64"/>
      <c r="CNM243" s="64"/>
      <c r="CNN243" s="64"/>
      <c r="CNO243" s="64"/>
      <c r="CNP243" s="64"/>
      <c r="CNQ243" s="64"/>
      <c r="CNR243" s="64"/>
      <c r="CNS243" s="64"/>
      <c r="CNT243" s="64"/>
      <c r="CNU243" s="64"/>
      <c r="CNV243" s="64"/>
      <c r="CNW243" s="64"/>
      <c r="CNX243" s="64"/>
      <c r="CNY243" s="64"/>
      <c r="CNZ243" s="64"/>
      <c r="COA243" s="64"/>
      <c r="COB243" s="64"/>
      <c r="COC243" s="64"/>
      <c r="COD243" s="64"/>
      <c r="COE243" s="64"/>
      <c r="COF243" s="64"/>
      <c r="COG243" s="64"/>
      <c r="COH243" s="64"/>
      <c r="COI243" s="64"/>
      <c r="COJ243" s="64"/>
      <c r="COK243" s="64"/>
      <c r="COL243" s="64"/>
      <c r="COM243" s="64"/>
      <c r="CON243" s="64"/>
      <c r="COO243" s="64"/>
      <c r="COP243" s="64"/>
      <c r="COQ243" s="64"/>
      <c r="COR243" s="64"/>
      <c r="COS243" s="64"/>
      <c r="COT243" s="64"/>
      <c r="COU243" s="64"/>
      <c r="COV243" s="64"/>
      <c r="COW243" s="64"/>
      <c r="COX243" s="64"/>
      <c r="COY243" s="64"/>
      <c r="COZ243" s="64"/>
      <c r="CPA243" s="64"/>
      <c r="CPB243" s="64"/>
      <c r="CPC243" s="64"/>
      <c r="CPD243" s="64"/>
      <c r="CPE243" s="64"/>
      <c r="CPF243" s="64"/>
      <c r="CPG243" s="64"/>
      <c r="CPH243" s="64"/>
      <c r="CPI243" s="64"/>
      <c r="CPJ243" s="64"/>
      <c r="CPK243" s="64"/>
      <c r="CPL243" s="64"/>
      <c r="CPM243" s="64"/>
      <c r="CPN243" s="64"/>
      <c r="CPO243" s="64"/>
      <c r="CPP243" s="64"/>
      <c r="CPQ243" s="64"/>
      <c r="CPR243" s="64"/>
      <c r="CPS243" s="64"/>
      <c r="CPT243" s="64"/>
      <c r="CPU243" s="64"/>
      <c r="CPV243" s="64"/>
      <c r="CPW243" s="64"/>
      <c r="CPX243" s="64"/>
      <c r="CPY243" s="64"/>
      <c r="CPZ243" s="64"/>
      <c r="CQA243" s="64"/>
      <c r="CQB243" s="64"/>
      <c r="CQC243" s="64"/>
      <c r="CQD243" s="64"/>
      <c r="CQE243" s="64"/>
      <c r="CQF243" s="64"/>
      <c r="CQG243" s="64"/>
      <c r="CQH243" s="64"/>
      <c r="CQI243" s="64"/>
      <c r="CQJ243" s="64"/>
      <c r="CQK243" s="64"/>
      <c r="CQL243" s="64"/>
      <c r="CQM243" s="64"/>
      <c r="CQN243" s="64"/>
      <c r="CQO243" s="64"/>
      <c r="CQP243" s="64"/>
      <c r="CQQ243" s="64"/>
      <c r="CQR243" s="64"/>
      <c r="CQS243" s="64"/>
      <c r="CQT243" s="64"/>
      <c r="CQU243" s="64"/>
      <c r="CQV243" s="64"/>
      <c r="CQW243" s="64"/>
      <c r="CQX243" s="64"/>
      <c r="CQY243" s="64"/>
      <c r="CQZ243" s="64"/>
      <c r="CRA243" s="64"/>
      <c r="CRB243" s="64"/>
      <c r="CRC243" s="64"/>
      <c r="CRD243" s="64"/>
      <c r="CRE243" s="64"/>
      <c r="CRF243" s="64"/>
      <c r="CRG243" s="64"/>
      <c r="CRH243" s="64"/>
      <c r="CRI243" s="64"/>
      <c r="CRJ243" s="64"/>
      <c r="CRK243" s="64"/>
      <c r="CRL243" s="64"/>
      <c r="CRM243" s="64"/>
      <c r="CRN243" s="64"/>
      <c r="CRO243" s="64"/>
      <c r="CRP243" s="64"/>
      <c r="CRQ243" s="64"/>
      <c r="CRR243" s="64"/>
      <c r="CRS243" s="64"/>
      <c r="CRT243" s="64"/>
      <c r="CRU243" s="64"/>
      <c r="CRV243" s="64"/>
      <c r="CRW243" s="64"/>
      <c r="CRX243" s="64"/>
      <c r="CRY243" s="64"/>
      <c r="CRZ243" s="64"/>
      <c r="CSA243" s="64"/>
      <c r="CSB243" s="64"/>
      <c r="CSC243" s="64"/>
      <c r="CSD243" s="64"/>
      <c r="CSE243" s="64"/>
      <c r="CSF243" s="64"/>
      <c r="CSG243" s="64"/>
      <c r="CSH243" s="64"/>
      <c r="CSI243" s="64"/>
      <c r="CSJ243" s="64"/>
      <c r="CSK243" s="64"/>
      <c r="CSL243" s="64"/>
      <c r="CSM243" s="64"/>
      <c r="CSN243" s="64"/>
      <c r="CSO243" s="64"/>
      <c r="CSP243" s="64"/>
      <c r="CSQ243" s="64"/>
      <c r="CSR243" s="64"/>
      <c r="CSS243" s="64"/>
      <c r="CST243" s="64"/>
      <c r="CSU243" s="64"/>
      <c r="CSV243" s="64"/>
      <c r="CSW243" s="64"/>
      <c r="CSX243" s="64"/>
      <c r="CSY243" s="64"/>
      <c r="CSZ243" s="64"/>
      <c r="CTA243" s="64"/>
      <c r="CTB243" s="64"/>
      <c r="CTC243" s="64"/>
      <c r="CTD243" s="64"/>
      <c r="CTE243" s="64"/>
      <c r="CTF243" s="64"/>
      <c r="CTG243" s="64"/>
      <c r="CTH243" s="64"/>
      <c r="CTI243" s="64"/>
      <c r="CTJ243" s="64"/>
      <c r="CTK243" s="64"/>
      <c r="CTL243" s="64"/>
      <c r="CTM243" s="64"/>
      <c r="CTN243" s="64"/>
      <c r="CTO243" s="64"/>
      <c r="CTP243" s="64"/>
      <c r="CTQ243" s="64"/>
      <c r="CTR243" s="64"/>
      <c r="CTS243" s="64"/>
      <c r="CTT243" s="64"/>
      <c r="CTU243" s="64"/>
      <c r="CTV243" s="64"/>
      <c r="CTW243" s="64"/>
      <c r="CTX243" s="64"/>
      <c r="CTY243" s="64"/>
      <c r="CTZ243" s="64"/>
      <c r="CUA243" s="64"/>
      <c r="CUB243" s="64"/>
      <c r="CUC243" s="64"/>
      <c r="CUD243" s="64"/>
      <c r="CUE243" s="64"/>
      <c r="CUF243" s="64"/>
      <c r="CUG243" s="64"/>
      <c r="CUH243" s="64"/>
      <c r="CUI243" s="64"/>
      <c r="CUJ243" s="64"/>
      <c r="CUK243" s="64"/>
      <c r="CUL243" s="64"/>
      <c r="CUM243" s="64"/>
      <c r="CUN243" s="64"/>
      <c r="CUO243" s="64"/>
      <c r="CUP243" s="64"/>
      <c r="CUQ243" s="64"/>
      <c r="CUR243" s="64"/>
      <c r="CUS243" s="64"/>
      <c r="CUT243" s="64"/>
      <c r="CUU243" s="64"/>
      <c r="CUV243" s="64"/>
      <c r="CUW243" s="64"/>
      <c r="CUX243" s="64"/>
      <c r="CUY243" s="64"/>
      <c r="CUZ243" s="64"/>
      <c r="CVA243" s="64"/>
      <c r="CVB243" s="64"/>
      <c r="CVC243" s="64"/>
      <c r="CVD243" s="64"/>
      <c r="CVE243" s="64"/>
      <c r="CVF243" s="64"/>
      <c r="CVG243" s="64"/>
      <c r="CVH243" s="64"/>
      <c r="CVI243" s="64"/>
      <c r="CVJ243" s="64"/>
      <c r="CVK243" s="64"/>
      <c r="CVL243" s="64"/>
      <c r="CVM243" s="64"/>
      <c r="CVN243" s="64"/>
      <c r="CVO243" s="64"/>
      <c r="CVP243" s="64"/>
      <c r="CVQ243" s="64"/>
      <c r="CVR243" s="64"/>
      <c r="CVS243" s="64"/>
      <c r="CVT243" s="64"/>
      <c r="CVU243" s="64"/>
      <c r="CVV243" s="64"/>
      <c r="CVW243" s="64"/>
      <c r="CVX243" s="64"/>
      <c r="CVY243" s="64"/>
      <c r="CVZ243" s="64"/>
      <c r="CWA243" s="64"/>
      <c r="CWB243" s="64"/>
      <c r="CWC243" s="64"/>
      <c r="CWD243" s="64"/>
      <c r="CWE243" s="64"/>
      <c r="CWF243" s="64"/>
      <c r="CWG243" s="64"/>
      <c r="CWH243" s="64"/>
      <c r="CWI243" s="64"/>
      <c r="CWJ243" s="64"/>
      <c r="CWK243" s="64"/>
      <c r="CWL243" s="64"/>
      <c r="CWM243" s="64"/>
      <c r="CWN243" s="64"/>
      <c r="CWO243" s="64"/>
      <c r="CWP243" s="64"/>
      <c r="CWQ243" s="64"/>
      <c r="CWR243" s="64"/>
      <c r="CWS243" s="64"/>
      <c r="CWT243" s="64"/>
      <c r="CWU243" s="64"/>
      <c r="CWV243" s="64"/>
      <c r="CWW243" s="64"/>
      <c r="CWX243" s="64"/>
      <c r="CWY243" s="64"/>
      <c r="CWZ243" s="64"/>
      <c r="CXA243" s="64"/>
      <c r="CXB243" s="64"/>
      <c r="CXC243" s="64"/>
      <c r="CXD243" s="64"/>
      <c r="CXE243" s="64"/>
      <c r="CXF243" s="64"/>
      <c r="CXG243" s="64"/>
      <c r="CXH243" s="64"/>
      <c r="CXI243" s="64"/>
      <c r="CXJ243" s="64"/>
      <c r="CXK243" s="64"/>
      <c r="CXL243" s="64"/>
      <c r="CXM243" s="64"/>
      <c r="CXN243" s="64"/>
      <c r="CXO243" s="64"/>
      <c r="CXP243" s="64"/>
      <c r="CXQ243" s="64"/>
      <c r="CXR243" s="64"/>
      <c r="CXS243" s="64"/>
      <c r="CXT243" s="64"/>
      <c r="CXU243" s="64"/>
      <c r="CXV243" s="64"/>
      <c r="CXW243" s="64"/>
      <c r="CXX243" s="64"/>
      <c r="CXY243" s="64"/>
      <c r="CXZ243" s="64"/>
      <c r="CYA243" s="64"/>
      <c r="CYB243" s="64"/>
      <c r="CYC243" s="64"/>
      <c r="CYD243" s="64"/>
      <c r="CYE243" s="64"/>
      <c r="CYF243" s="64"/>
      <c r="CYG243" s="64"/>
      <c r="CYH243" s="64"/>
      <c r="CYI243" s="64"/>
      <c r="CYJ243" s="64"/>
      <c r="CYK243" s="64"/>
      <c r="CYL243" s="64"/>
      <c r="CYM243" s="64"/>
      <c r="CYN243" s="64"/>
      <c r="CYO243" s="64"/>
      <c r="CYP243" s="64"/>
      <c r="CYQ243" s="64"/>
      <c r="CYR243" s="64"/>
      <c r="CYS243" s="64"/>
      <c r="CYT243" s="64"/>
      <c r="CYU243" s="64"/>
      <c r="CYV243" s="64"/>
      <c r="CYW243" s="64"/>
      <c r="CYX243" s="64"/>
      <c r="CYY243" s="64"/>
      <c r="CYZ243" s="64"/>
      <c r="CZA243" s="64"/>
      <c r="CZB243" s="64"/>
      <c r="CZC243" s="64"/>
      <c r="CZD243" s="64"/>
      <c r="CZE243" s="64"/>
      <c r="CZF243" s="64"/>
      <c r="CZG243" s="64"/>
      <c r="CZH243" s="64"/>
      <c r="CZI243" s="64"/>
      <c r="CZJ243" s="64"/>
      <c r="CZK243" s="64"/>
      <c r="CZL243" s="64"/>
      <c r="CZM243" s="64"/>
      <c r="CZN243" s="64"/>
      <c r="CZO243" s="64"/>
      <c r="CZP243" s="64"/>
      <c r="CZQ243" s="64"/>
      <c r="CZR243" s="64"/>
      <c r="CZS243" s="64"/>
      <c r="CZT243" s="64"/>
      <c r="CZU243" s="64"/>
      <c r="CZV243" s="64"/>
      <c r="CZW243" s="64"/>
      <c r="CZX243" s="64"/>
      <c r="CZY243" s="64"/>
      <c r="CZZ243" s="64"/>
      <c r="DAA243" s="64"/>
      <c r="DAB243" s="64"/>
      <c r="DAC243" s="64"/>
      <c r="DAD243" s="64"/>
      <c r="DAE243" s="64"/>
      <c r="DAF243" s="64"/>
      <c r="DAG243" s="64"/>
      <c r="DAH243" s="64"/>
      <c r="DAI243" s="64"/>
      <c r="DAJ243" s="64"/>
      <c r="DAK243" s="64"/>
      <c r="DAL243" s="64"/>
      <c r="DAM243" s="64"/>
      <c r="DAN243" s="64"/>
      <c r="DAO243" s="64"/>
      <c r="DAP243" s="64"/>
      <c r="DAQ243" s="64"/>
      <c r="DAR243" s="64"/>
      <c r="DAS243" s="64"/>
      <c r="DAT243" s="64"/>
      <c r="DAU243" s="64"/>
      <c r="DAV243" s="64"/>
      <c r="DAW243" s="64"/>
      <c r="DAX243" s="64"/>
      <c r="DAY243" s="64"/>
      <c r="DAZ243" s="64"/>
      <c r="DBA243" s="64"/>
      <c r="DBB243" s="64"/>
      <c r="DBC243" s="64"/>
      <c r="DBD243" s="64"/>
      <c r="DBE243" s="64"/>
      <c r="DBF243" s="64"/>
      <c r="DBG243" s="64"/>
      <c r="DBH243" s="64"/>
      <c r="DBI243" s="64"/>
      <c r="DBJ243" s="64"/>
      <c r="DBK243" s="64"/>
      <c r="DBL243" s="64"/>
      <c r="DBM243" s="64"/>
      <c r="DBN243" s="64"/>
      <c r="DBO243" s="64"/>
      <c r="DBP243" s="64"/>
      <c r="DBQ243" s="64"/>
      <c r="DBR243" s="64"/>
      <c r="DBS243" s="64"/>
      <c r="DBT243" s="64"/>
      <c r="DBU243" s="64"/>
      <c r="DBV243" s="64"/>
      <c r="DBW243" s="64"/>
      <c r="DBX243" s="64"/>
      <c r="DBY243" s="64"/>
      <c r="DBZ243" s="64"/>
      <c r="DCA243" s="64"/>
      <c r="DCB243" s="64"/>
      <c r="DCC243" s="64"/>
      <c r="DCD243" s="64"/>
      <c r="DCE243" s="64"/>
      <c r="DCF243" s="64"/>
      <c r="DCG243" s="64"/>
      <c r="DCH243" s="64"/>
      <c r="DCI243" s="64"/>
      <c r="DCJ243" s="64"/>
      <c r="DCK243" s="64"/>
      <c r="DCL243" s="64"/>
      <c r="DCM243" s="64"/>
      <c r="DCN243" s="64"/>
      <c r="DCO243" s="64"/>
      <c r="DCP243" s="64"/>
      <c r="DCQ243" s="64"/>
      <c r="DCR243" s="64"/>
      <c r="DCS243" s="64"/>
      <c r="DCT243" s="64"/>
    </row>
    <row r="244" spans="1:2802" s="121" customFormat="1" ht="18" customHeight="1" x14ac:dyDescent="0.2">
      <c r="A244" s="126">
        <f t="shared" si="134"/>
        <v>144</v>
      </c>
      <c r="B244" s="196" t="s">
        <v>275</v>
      </c>
      <c r="C244" s="196"/>
      <c r="D244" s="42" t="s">
        <v>244</v>
      </c>
      <c r="E244" s="193">
        <v>80.259753086419749</v>
      </c>
      <c r="F244" s="194">
        <v>0.05</v>
      </c>
      <c r="G244" s="193">
        <f t="shared" si="153"/>
        <v>84.272740740740744</v>
      </c>
      <c r="H244" s="6" t="s">
        <v>188</v>
      </c>
      <c r="I244" s="3">
        <v>0.62222222222222223</v>
      </c>
      <c r="J244" s="6">
        <v>45.75</v>
      </c>
      <c r="K244" s="137">
        <f t="shared" si="139"/>
        <v>28.466666666666669</v>
      </c>
      <c r="L244" s="137">
        <v>0</v>
      </c>
      <c r="M244" s="141">
        <f t="shared" si="154"/>
        <v>28.466666666666669</v>
      </c>
      <c r="N244" s="195">
        <f t="shared" si="155"/>
        <v>2398.9640197530866</v>
      </c>
      <c r="O244" s="132"/>
      <c r="P244" s="64"/>
      <c r="Q244" s="64"/>
      <c r="R244" s="3"/>
      <c r="S244" s="137"/>
      <c r="T244" s="64"/>
      <c r="U244" s="64"/>
      <c r="V244" s="64"/>
      <c r="W244" s="64"/>
      <c r="X244" s="64"/>
      <c r="Y244" s="64"/>
      <c r="Z244" s="64"/>
      <c r="AA244" s="64"/>
      <c r="AB244" s="64"/>
      <c r="AC244" s="64"/>
      <c r="AD244" s="64"/>
      <c r="AE244" s="64"/>
      <c r="AF244" s="64"/>
      <c r="AG244" s="64"/>
      <c r="AH244" s="64"/>
      <c r="AI244" s="64"/>
      <c r="AJ244" s="64"/>
      <c r="AK244" s="64"/>
      <c r="AL244" s="64"/>
      <c r="AM244" s="64"/>
      <c r="AN244" s="64"/>
      <c r="AO244" s="64"/>
      <c r="AP244" s="64"/>
      <c r="AQ244" s="64"/>
      <c r="AR244" s="64"/>
      <c r="AS244" s="64"/>
      <c r="AT244" s="64"/>
      <c r="AU244" s="64"/>
      <c r="AV244" s="64"/>
      <c r="AW244" s="64"/>
      <c r="AX244" s="64"/>
      <c r="AY244" s="64"/>
      <c r="AZ244" s="64"/>
      <c r="BA244" s="64"/>
      <c r="BB244" s="64"/>
      <c r="BC244" s="64"/>
      <c r="BD244" s="64"/>
      <c r="BE244" s="64"/>
      <c r="BF244" s="64"/>
      <c r="BG244" s="64"/>
      <c r="BH244" s="64"/>
      <c r="BI244" s="64"/>
      <c r="BJ244" s="64"/>
      <c r="BK244" s="64"/>
      <c r="BL244" s="64"/>
      <c r="BM244" s="64"/>
      <c r="BN244" s="64"/>
      <c r="BO244" s="64"/>
      <c r="BP244" s="64"/>
      <c r="BQ244" s="64"/>
      <c r="BR244" s="64"/>
      <c r="BS244" s="64"/>
      <c r="BT244" s="64"/>
      <c r="BU244" s="64"/>
      <c r="BV244" s="64"/>
      <c r="BW244" s="64"/>
      <c r="BX244" s="64"/>
      <c r="BY244" s="64"/>
      <c r="BZ244" s="64"/>
      <c r="CA244" s="64"/>
      <c r="CB244" s="64"/>
      <c r="CC244" s="64"/>
      <c r="CD244" s="64"/>
      <c r="CE244" s="64"/>
      <c r="CF244" s="64"/>
      <c r="CG244" s="64"/>
      <c r="CH244" s="64"/>
      <c r="CI244" s="64"/>
      <c r="CJ244" s="64"/>
      <c r="CK244" s="64"/>
      <c r="CL244" s="64"/>
      <c r="CM244" s="64"/>
      <c r="CN244" s="64"/>
      <c r="CO244" s="64"/>
      <c r="CP244" s="64"/>
      <c r="CQ244" s="64"/>
      <c r="CR244" s="64"/>
      <c r="CS244" s="64"/>
      <c r="CT244" s="64"/>
      <c r="CU244" s="64"/>
      <c r="CV244" s="64"/>
      <c r="CW244" s="64"/>
      <c r="CX244" s="64"/>
      <c r="CY244" s="64"/>
      <c r="CZ244" s="64"/>
      <c r="DA244" s="64"/>
      <c r="DB244" s="64"/>
      <c r="DC244" s="64"/>
      <c r="DD244" s="64"/>
      <c r="DE244" s="64"/>
      <c r="DF244" s="64"/>
      <c r="DG244" s="64"/>
      <c r="DH244" s="64"/>
      <c r="DI244" s="64"/>
      <c r="DJ244" s="64"/>
      <c r="DK244" s="64"/>
      <c r="DL244" s="64"/>
      <c r="DM244" s="64"/>
      <c r="DN244" s="64"/>
      <c r="DO244" s="64"/>
      <c r="DP244" s="64"/>
      <c r="DQ244" s="64"/>
      <c r="DR244" s="64"/>
      <c r="DS244" s="64"/>
      <c r="DT244" s="64"/>
      <c r="DU244" s="64"/>
      <c r="DV244" s="64"/>
      <c r="DW244" s="64"/>
      <c r="DX244" s="64"/>
      <c r="DY244" s="64"/>
      <c r="DZ244" s="64"/>
      <c r="EA244" s="64"/>
      <c r="EB244" s="64"/>
      <c r="EC244" s="64"/>
      <c r="ED244" s="64"/>
      <c r="EE244" s="64"/>
      <c r="EF244" s="64"/>
      <c r="EG244" s="64"/>
      <c r="EH244" s="64"/>
      <c r="EI244" s="64"/>
      <c r="EJ244" s="64"/>
      <c r="EK244" s="64"/>
      <c r="EL244" s="64"/>
      <c r="EM244" s="64"/>
      <c r="EN244" s="64"/>
      <c r="EO244" s="64"/>
      <c r="EP244" s="64"/>
      <c r="EQ244" s="64"/>
      <c r="ER244" s="64"/>
      <c r="ES244" s="64"/>
      <c r="ET244" s="64"/>
      <c r="EU244" s="64"/>
      <c r="EV244" s="64"/>
      <c r="EW244" s="64"/>
      <c r="EX244" s="64"/>
      <c r="EY244" s="64"/>
      <c r="EZ244" s="64"/>
      <c r="FA244" s="64"/>
      <c r="FB244" s="64"/>
      <c r="FC244" s="64"/>
      <c r="FD244" s="64"/>
      <c r="FE244" s="64"/>
      <c r="FF244" s="64"/>
      <c r="FG244" s="64"/>
      <c r="FH244" s="64"/>
      <c r="FI244" s="64"/>
      <c r="FJ244" s="64"/>
      <c r="FK244" s="64"/>
      <c r="FL244" s="64"/>
      <c r="FM244" s="64"/>
      <c r="FN244" s="64"/>
      <c r="FO244" s="64"/>
      <c r="FP244" s="64"/>
      <c r="FQ244" s="64"/>
      <c r="FR244" s="64"/>
      <c r="FS244" s="64"/>
      <c r="FT244" s="64"/>
      <c r="FU244" s="64"/>
      <c r="FV244" s="64"/>
      <c r="FW244" s="64"/>
      <c r="FX244" s="64"/>
      <c r="FY244" s="64"/>
      <c r="FZ244" s="64"/>
      <c r="GA244" s="64"/>
      <c r="GB244" s="64"/>
      <c r="GC244" s="64"/>
      <c r="GD244" s="64"/>
      <c r="GE244" s="64"/>
      <c r="GF244" s="64"/>
      <c r="GG244" s="64"/>
      <c r="GH244" s="64"/>
      <c r="GI244" s="64"/>
      <c r="GJ244" s="64"/>
      <c r="GK244" s="64"/>
      <c r="GL244" s="64"/>
      <c r="GM244" s="64"/>
      <c r="GN244" s="64"/>
      <c r="GO244" s="64"/>
      <c r="GP244" s="64"/>
      <c r="GQ244" s="64"/>
      <c r="GR244" s="64"/>
      <c r="GS244" s="64"/>
      <c r="GT244" s="64"/>
      <c r="GU244" s="64"/>
      <c r="GV244" s="64"/>
      <c r="GW244" s="64"/>
      <c r="GX244" s="64"/>
      <c r="GY244" s="64"/>
      <c r="GZ244" s="64"/>
      <c r="HA244" s="64"/>
      <c r="HB244" s="64"/>
      <c r="HC244" s="64"/>
      <c r="HD244" s="64"/>
      <c r="HE244" s="64"/>
      <c r="HF244" s="64"/>
      <c r="HG244" s="64"/>
      <c r="HH244" s="64"/>
      <c r="HI244" s="64"/>
      <c r="HJ244" s="64"/>
      <c r="HK244" s="64"/>
      <c r="HL244" s="64"/>
      <c r="HM244" s="64"/>
      <c r="HN244" s="64"/>
      <c r="HO244" s="64"/>
      <c r="HP244" s="64"/>
      <c r="HQ244" s="64"/>
      <c r="HR244" s="64"/>
      <c r="HS244" s="64"/>
      <c r="HT244" s="64"/>
      <c r="HU244" s="64"/>
      <c r="HV244" s="64"/>
      <c r="HW244" s="64"/>
      <c r="HX244" s="64"/>
      <c r="HY244" s="64"/>
      <c r="HZ244" s="64"/>
      <c r="IA244" s="64"/>
      <c r="IB244" s="64"/>
      <c r="IC244" s="64"/>
      <c r="ID244" s="64"/>
      <c r="IE244" s="64"/>
      <c r="IF244" s="64"/>
      <c r="IG244" s="64"/>
      <c r="IH244" s="64"/>
      <c r="II244" s="64"/>
      <c r="IJ244" s="64"/>
      <c r="IK244" s="64"/>
      <c r="IL244" s="64"/>
      <c r="IM244" s="64"/>
      <c r="IN244" s="64"/>
      <c r="IO244" s="64"/>
      <c r="IP244" s="64"/>
      <c r="IQ244" s="64"/>
      <c r="IR244" s="64"/>
      <c r="IS244" s="64"/>
      <c r="IT244" s="64"/>
      <c r="IU244" s="64"/>
      <c r="IV244" s="64"/>
      <c r="IW244" s="64"/>
      <c r="IX244" s="64"/>
      <c r="IY244" s="64"/>
      <c r="IZ244" s="64"/>
      <c r="JA244" s="64"/>
      <c r="JB244" s="64"/>
      <c r="JC244" s="64"/>
      <c r="JD244" s="64"/>
      <c r="JE244" s="64"/>
      <c r="JF244" s="64"/>
      <c r="JG244" s="64"/>
      <c r="JH244" s="64"/>
      <c r="JI244" s="64"/>
      <c r="JJ244" s="64"/>
      <c r="JK244" s="64"/>
      <c r="JL244" s="64"/>
      <c r="JM244" s="64"/>
      <c r="JN244" s="64"/>
      <c r="JO244" s="64"/>
      <c r="JP244" s="64"/>
      <c r="JQ244" s="64"/>
      <c r="JR244" s="64"/>
      <c r="JS244" s="64"/>
      <c r="JT244" s="64"/>
      <c r="JU244" s="64"/>
      <c r="JV244" s="64"/>
      <c r="JW244" s="64"/>
      <c r="JX244" s="64"/>
      <c r="JY244" s="64"/>
      <c r="JZ244" s="64"/>
      <c r="KA244" s="64"/>
      <c r="KB244" s="64"/>
      <c r="KC244" s="64"/>
      <c r="KD244" s="64"/>
      <c r="KE244" s="64"/>
      <c r="KF244" s="64"/>
      <c r="KG244" s="64"/>
      <c r="KH244" s="64"/>
      <c r="KI244" s="64"/>
      <c r="KJ244" s="64"/>
      <c r="KK244" s="64"/>
      <c r="KL244" s="64"/>
      <c r="KM244" s="64"/>
      <c r="KN244" s="64"/>
      <c r="KO244" s="64"/>
      <c r="KP244" s="64"/>
      <c r="KQ244" s="64"/>
      <c r="KR244" s="64"/>
      <c r="KS244" s="64"/>
      <c r="KT244" s="64"/>
      <c r="KU244" s="64"/>
      <c r="KV244" s="64"/>
      <c r="KW244" s="64"/>
      <c r="KX244" s="64"/>
      <c r="KY244" s="64"/>
      <c r="KZ244" s="64"/>
      <c r="LA244" s="64"/>
      <c r="LB244" s="64"/>
      <c r="LC244" s="64"/>
      <c r="LD244" s="64"/>
      <c r="LE244" s="64"/>
      <c r="LF244" s="64"/>
      <c r="LG244" s="64"/>
      <c r="LH244" s="64"/>
      <c r="LI244" s="64"/>
      <c r="LJ244" s="64"/>
      <c r="LK244" s="64"/>
      <c r="LL244" s="64"/>
      <c r="LM244" s="64"/>
      <c r="LN244" s="64"/>
      <c r="LO244" s="64"/>
      <c r="LP244" s="64"/>
      <c r="LQ244" s="64"/>
      <c r="LR244" s="64"/>
      <c r="LS244" s="64"/>
      <c r="LT244" s="64"/>
      <c r="LU244" s="64"/>
      <c r="LV244" s="64"/>
      <c r="LW244" s="64"/>
      <c r="LX244" s="64"/>
      <c r="LY244" s="64"/>
      <c r="LZ244" s="64"/>
      <c r="MA244" s="64"/>
      <c r="MB244" s="64"/>
      <c r="MC244" s="64"/>
      <c r="MD244" s="64"/>
      <c r="ME244" s="64"/>
      <c r="MF244" s="64"/>
      <c r="MG244" s="64"/>
      <c r="MH244" s="64"/>
      <c r="MI244" s="64"/>
      <c r="MJ244" s="64"/>
      <c r="MK244" s="64"/>
      <c r="ML244" s="64"/>
      <c r="MM244" s="64"/>
      <c r="MN244" s="64"/>
      <c r="MO244" s="64"/>
      <c r="MP244" s="64"/>
      <c r="MQ244" s="64"/>
      <c r="MR244" s="64"/>
      <c r="MS244" s="64"/>
      <c r="MT244" s="64"/>
      <c r="MU244" s="64"/>
      <c r="MV244" s="64"/>
      <c r="MW244" s="64"/>
      <c r="MX244" s="64"/>
      <c r="MY244" s="64"/>
      <c r="MZ244" s="64"/>
      <c r="NA244" s="64"/>
      <c r="NB244" s="64"/>
      <c r="NC244" s="64"/>
      <c r="ND244" s="64"/>
      <c r="NE244" s="64"/>
      <c r="NF244" s="64"/>
      <c r="NG244" s="64"/>
      <c r="NH244" s="64"/>
      <c r="NI244" s="64"/>
      <c r="NJ244" s="64"/>
      <c r="NK244" s="64"/>
      <c r="NL244" s="64"/>
      <c r="NM244" s="64"/>
      <c r="NN244" s="64"/>
      <c r="NO244" s="64"/>
      <c r="NP244" s="64"/>
      <c r="NQ244" s="64"/>
      <c r="NR244" s="64"/>
      <c r="NS244" s="64"/>
      <c r="NT244" s="64"/>
      <c r="NU244" s="64"/>
      <c r="NV244" s="64"/>
      <c r="NW244" s="64"/>
      <c r="NX244" s="64"/>
      <c r="NY244" s="64"/>
      <c r="NZ244" s="64"/>
      <c r="OA244" s="64"/>
      <c r="OB244" s="64"/>
      <c r="OC244" s="64"/>
      <c r="OD244" s="64"/>
      <c r="OE244" s="64"/>
      <c r="OF244" s="64"/>
      <c r="OG244" s="64"/>
      <c r="OH244" s="64"/>
      <c r="OI244" s="64"/>
      <c r="OJ244" s="64"/>
      <c r="OK244" s="64"/>
      <c r="OL244" s="64"/>
      <c r="OM244" s="64"/>
      <c r="ON244" s="64"/>
      <c r="OO244" s="64"/>
      <c r="OP244" s="64"/>
      <c r="OQ244" s="64"/>
      <c r="OR244" s="64"/>
      <c r="OS244" s="64"/>
      <c r="OT244" s="64"/>
      <c r="OU244" s="64"/>
      <c r="OV244" s="64"/>
      <c r="OW244" s="64"/>
      <c r="OX244" s="64"/>
      <c r="OY244" s="64"/>
      <c r="OZ244" s="64"/>
      <c r="PA244" s="64"/>
      <c r="PB244" s="64"/>
      <c r="PC244" s="64"/>
      <c r="PD244" s="64"/>
      <c r="PE244" s="64"/>
      <c r="PF244" s="64"/>
      <c r="PG244" s="64"/>
      <c r="PH244" s="64"/>
      <c r="PI244" s="64"/>
      <c r="PJ244" s="64"/>
      <c r="PK244" s="64"/>
      <c r="PL244" s="64"/>
      <c r="PM244" s="64"/>
      <c r="PN244" s="64"/>
      <c r="PO244" s="64"/>
      <c r="PP244" s="64"/>
      <c r="PQ244" s="64"/>
      <c r="PR244" s="64"/>
      <c r="PS244" s="64"/>
      <c r="PT244" s="64"/>
      <c r="PU244" s="64"/>
      <c r="PV244" s="64"/>
      <c r="PW244" s="64"/>
      <c r="PX244" s="64"/>
      <c r="PY244" s="64"/>
      <c r="PZ244" s="64"/>
      <c r="QA244" s="64"/>
      <c r="QB244" s="64"/>
      <c r="QC244" s="64"/>
      <c r="QD244" s="64"/>
      <c r="QE244" s="64"/>
      <c r="QF244" s="64"/>
      <c r="QG244" s="64"/>
      <c r="QH244" s="64"/>
      <c r="QI244" s="64"/>
      <c r="QJ244" s="64"/>
      <c r="QK244" s="64"/>
      <c r="QL244" s="64"/>
      <c r="QM244" s="64"/>
      <c r="QN244" s="64"/>
      <c r="QO244" s="64"/>
      <c r="QP244" s="64"/>
      <c r="QQ244" s="64"/>
      <c r="QR244" s="64"/>
      <c r="QS244" s="64"/>
      <c r="QT244" s="64"/>
      <c r="QU244" s="64"/>
      <c r="QV244" s="64"/>
      <c r="QW244" s="64"/>
      <c r="QX244" s="64"/>
      <c r="QY244" s="64"/>
      <c r="QZ244" s="64"/>
      <c r="RA244" s="64"/>
      <c r="RB244" s="64"/>
      <c r="RC244" s="64"/>
      <c r="RD244" s="64"/>
      <c r="RE244" s="64"/>
      <c r="RF244" s="64"/>
      <c r="RG244" s="64"/>
      <c r="RH244" s="64"/>
      <c r="RI244" s="64"/>
      <c r="RJ244" s="64"/>
      <c r="RK244" s="64"/>
      <c r="RL244" s="64"/>
      <c r="RM244" s="64"/>
      <c r="RN244" s="64"/>
      <c r="RO244" s="64"/>
      <c r="RP244" s="64"/>
      <c r="RQ244" s="64"/>
      <c r="RR244" s="64"/>
      <c r="RS244" s="64"/>
      <c r="RT244" s="64"/>
      <c r="RU244" s="64"/>
      <c r="RV244" s="64"/>
      <c r="RW244" s="64"/>
      <c r="RX244" s="64"/>
      <c r="RY244" s="64"/>
      <c r="RZ244" s="64"/>
      <c r="SA244" s="64"/>
      <c r="SB244" s="64"/>
      <c r="SC244" s="64"/>
      <c r="SD244" s="64"/>
      <c r="SE244" s="64"/>
      <c r="SF244" s="64"/>
      <c r="SG244" s="64"/>
      <c r="SH244" s="64"/>
      <c r="SI244" s="64"/>
      <c r="SJ244" s="64"/>
      <c r="SK244" s="64"/>
      <c r="SL244" s="64"/>
      <c r="SM244" s="64"/>
      <c r="SN244" s="64"/>
      <c r="SO244" s="64"/>
      <c r="SP244" s="64"/>
      <c r="SQ244" s="64"/>
      <c r="SR244" s="64"/>
      <c r="SS244" s="64"/>
      <c r="ST244" s="64"/>
      <c r="SU244" s="64"/>
      <c r="SV244" s="64"/>
      <c r="SW244" s="64"/>
      <c r="SX244" s="64"/>
      <c r="SY244" s="64"/>
      <c r="SZ244" s="64"/>
      <c r="TA244" s="64"/>
      <c r="TB244" s="64"/>
      <c r="TC244" s="64"/>
      <c r="TD244" s="64"/>
      <c r="TE244" s="64"/>
      <c r="TF244" s="64"/>
      <c r="TG244" s="64"/>
      <c r="TH244" s="64"/>
      <c r="TI244" s="64"/>
      <c r="TJ244" s="64"/>
      <c r="TK244" s="64"/>
      <c r="TL244" s="64"/>
      <c r="TM244" s="64"/>
      <c r="TN244" s="64"/>
      <c r="TO244" s="64"/>
      <c r="TP244" s="64"/>
      <c r="TQ244" s="64"/>
      <c r="TR244" s="64"/>
      <c r="TS244" s="64"/>
      <c r="TT244" s="64"/>
      <c r="TU244" s="64"/>
      <c r="TV244" s="64"/>
      <c r="TW244" s="64"/>
      <c r="TX244" s="64"/>
      <c r="TY244" s="64"/>
      <c r="TZ244" s="64"/>
      <c r="UA244" s="64"/>
      <c r="UB244" s="64"/>
      <c r="UC244" s="64"/>
      <c r="UD244" s="64"/>
      <c r="UE244" s="64"/>
      <c r="UF244" s="64"/>
      <c r="UG244" s="64"/>
      <c r="UH244" s="64"/>
      <c r="UI244" s="64"/>
      <c r="UJ244" s="64"/>
      <c r="UK244" s="64"/>
      <c r="UL244" s="64"/>
      <c r="UM244" s="64"/>
      <c r="UN244" s="64"/>
      <c r="UO244" s="64"/>
      <c r="UP244" s="64"/>
      <c r="UQ244" s="64"/>
      <c r="UR244" s="64"/>
      <c r="US244" s="64"/>
      <c r="UT244" s="64"/>
      <c r="UU244" s="64"/>
      <c r="UV244" s="64"/>
      <c r="UW244" s="64"/>
      <c r="UX244" s="64"/>
      <c r="UY244" s="64"/>
      <c r="UZ244" s="64"/>
      <c r="VA244" s="64"/>
      <c r="VB244" s="64"/>
      <c r="VC244" s="64"/>
      <c r="VD244" s="64"/>
      <c r="VE244" s="64"/>
      <c r="VF244" s="64"/>
      <c r="VG244" s="64"/>
      <c r="VH244" s="64"/>
      <c r="VI244" s="64"/>
      <c r="VJ244" s="64"/>
      <c r="VK244" s="64"/>
      <c r="VL244" s="64"/>
      <c r="VM244" s="64"/>
      <c r="VN244" s="64"/>
      <c r="VO244" s="64"/>
      <c r="VP244" s="64"/>
      <c r="VQ244" s="64"/>
      <c r="VR244" s="64"/>
      <c r="VS244" s="64"/>
      <c r="VT244" s="64"/>
      <c r="VU244" s="64"/>
      <c r="VV244" s="64"/>
      <c r="VW244" s="64"/>
      <c r="VX244" s="64"/>
      <c r="VY244" s="64"/>
      <c r="VZ244" s="64"/>
      <c r="WA244" s="64"/>
      <c r="WB244" s="64"/>
      <c r="WC244" s="64"/>
      <c r="WD244" s="64"/>
      <c r="WE244" s="64"/>
      <c r="WF244" s="64"/>
      <c r="WG244" s="64"/>
      <c r="WH244" s="64"/>
      <c r="WI244" s="64"/>
      <c r="WJ244" s="64"/>
      <c r="WK244" s="64"/>
      <c r="WL244" s="64"/>
      <c r="WM244" s="64"/>
      <c r="WN244" s="64"/>
      <c r="WO244" s="64"/>
      <c r="WP244" s="64"/>
      <c r="WQ244" s="64"/>
      <c r="WR244" s="64"/>
      <c r="WS244" s="64"/>
      <c r="WT244" s="64"/>
      <c r="WU244" s="64"/>
      <c r="WV244" s="64"/>
      <c r="WW244" s="64"/>
      <c r="WX244" s="64"/>
      <c r="WY244" s="64"/>
      <c r="WZ244" s="64"/>
      <c r="XA244" s="64"/>
      <c r="XB244" s="64"/>
      <c r="XC244" s="64"/>
      <c r="XD244" s="64"/>
      <c r="XE244" s="64"/>
      <c r="XF244" s="64"/>
      <c r="XG244" s="64"/>
      <c r="XH244" s="64"/>
      <c r="XI244" s="64"/>
      <c r="XJ244" s="64"/>
      <c r="XK244" s="64"/>
      <c r="XL244" s="64"/>
      <c r="XM244" s="64"/>
      <c r="XN244" s="64"/>
      <c r="XO244" s="64"/>
      <c r="XP244" s="64"/>
      <c r="XQ244" s="64"/>
      <c r="XR244" s="64"/>
      <c r="XS244" s="64"/>
      <c r="XT244" s="64"/>
      <c r="XU244" s="64"/>
      <c r="XV244" s="64"/>
      <c r="XW244" s="64"/>
      <c r="XX244" s="64"/>
      <c r="XY244" s="64"/>
      <c r="XZ244" s="64"/>
      <c r="YA244" s="64"/>
      <c r="YB244" s="64"/>
      <c r="YC244" s="64"/>
      <c r="YD244" s="64"/>
      <c r="YE244" s="64"/>
      <c r="YF244" s="64"/>
      <c r="YG244" s="64"/>
      <c r="YH244" s="64"/>
      <c r="YI244" s="64"/>
      <c r="YJ244" s="64"/>
      <c r="YK244" s="64"/>
      <c r="YL244" s="64"/>
      <c r="YM244" s="64"/>
      <c r="YN244" s="64"/>
      <c r="YO244" s="64"/>
      <c r="YP244" s="64"/>
      <c r="YQ244" s="64"/>
      <c r="YR244" s="64"/>
      <c r="YS244" s="64"/>
      <c r="YT244" s="64"/>
      <c r="YU244" s="64"/>
      <c r="YV244" s="64"/>
      <c r="YW244" s="64"/>
      <c r="YX244" s="64"/>
      <c r="YY244" s="64"/>
      <c r="YZ244" s="64"/>
      <c r="ZA244" s="64"/>
      <c r="ZB244" s="64"/>
      <c r="ZC244" s="64"/>
      <c r="ZD244" s="64"/>
      <c r="ZE244" s="64"/>
      <c r="ZF244" s="64"/>
      <c r="ZG244" s="64"/>
      <c r="ZH244" s="64"/>
      <c r="ZI244" s="64"/>
      <c r="ZJ244" s="64"/>
      <c r="ZK244" s="64"/>
      <c r="ZL244" s="64"/>
      <c r="ZM244" s="64"/>
      <c r="ZN244" s="64"/>
      <c r="ZO244" s="64"/>
      <c r="ZP244" s="64"/>
      <c r="ZQ244" s="64"/>
      <c r="ZR244" s="64"/>
      <c r="ZS244" s="64"/>
      <c r="ZT244" s="64"/>
      <c r="ZU244" s="64"/>
      <c r="ZV244" s="64"/>
      <c r="ZW244" s="64"/>
      <c r="ZX244" s="64"/>
      <c r="ZY244" s="64"/>
      <c r="ZZ244" s="64"/>
      <c r="AAA244" s="64"/>
      <c r="AAB244" s="64"/>
      <c r="AAC244" s="64"/>
      <c r="AAD244" s="64"/>
      <c r="AAE244" s="64"/>
      <c r="AAF244" s="64"/>
      <c r="AAG244" s="64"/>
      <c r="AAH244" s="64"/>
      <c r="AAI244" s="64"/>
      <c r="AAJ244" s="64"/>
      <c r="AAK244" s="64"/>
      <c r="AAL244" s="64"/>
      <c r="AAM244" s="64"/>
      <c r="AAN244" s="64"/>
      <c r="AAO244" s="64"/>
      <c r="AAP244" s="64"/>
      <c r="AAQ244" s="64"/>
      <c r="AAR244" s="64"/>
      <c r="AAS244" s="64"/>
      <c r="AAT244" s="64"/>
      <c r="AAU244" s="64"/>
      <c r="AAV244" s="64"/>
      <c r="AAW244" s="64"/>
      <c r="AAX244" s="64"/>
      <c r="AAY244" s="64"/>
      <c r="AAZ244" s="64"/>
      <c r="ABA244" s="64"/>
      <c r="ABB244" s="64"/>
      <c r="ABC244" s="64"/>
      <c r="ABD244" s="64"/>
      <c r="ABE244" s="64"/>
      <c r="ABF244" s="64"/>
      <c r="ABG244" s="64"/>
      <c r="ABH244" s="64"/>
      <c r="ABI244" s="64"/>
      <c r="ABJ244" s="64"/>
      <c r="ABK244" s="64"/>
      <c r="ABL244" s="64"/>
      <c r="ABM244" s="64"/>
      <c r="ABN244" s="64"/>
      <c r="ABO244" s="64"/>
      <c r="ABP244" s="64"/>
      <c r="ABQ244" s="64"/>
      <c r="ABR244" s="64"/>
      <c r="ABS244" s="64"/>
      <c r="ABT244" s="64"/>
      <c r="ABU244" s="64"/>
      <c r="ABV244" s="64"/>
      <c r="ABW244" s="64"/>
      <c r="ABX244" s="64"/>
      <c r="ABY244" s="64"/>
      <c r="ABZ244" s="64"/>
      <c r="ACA244" s="64"/>
      <c r="ACB244" s="64"/>
      <c r="ACC244" s="64"/>
      <c r="ACD244" s="64"/>
      <c r="ACE244" s="64"/>
      <c r="ACF244" s="64"/>
      <c r="ACG244" s="64"/>
      <c r="ACH244" s="64"/>
      <c r="ACI244" s="64"/>
      <c r="ACJ244" s="64"/>
      <c r="ACK244" s="64"/>
      <c r="ACL244" s="64"/>
      <c r="ACM244" s="64"/>
      <c r="ACN244" s="64"/>
      <c r="ACO244" s="64"/>
      <c r="ACP244" s="64"/>
      <c r="ACQ244" s="64"/>
      <c r="ACR244" s="64"/>
      <c r="ACS244" s="64"/>
      <c r="ACT244" s="64"/>
      <c r="ACU244" s="64"/>
      <c r="ACV244" s="64"/>
      <c r="ACW244" s="64"/>
      <c r="ACX244" s="64"/>
      <c r="ACY244" s="64"/>
      <c r="ACZ244" s="64"/>
      <c r="ADA244" s="64"/>
      <c r="ADB244" s="64"/>
      <c r="ADC244" s="64"/>
      <c r="ADD244" s="64"/>
      <c r="ADE244" s="64"/>
      <c r="ADF244" s="64"/>
      <c r="ADG244" s="64"/>
      <c r="ADH244" s="64"/>
      <c r="ADI244" s="64"/>
      <c r="ADJ244" s="64"/>
      <c r="ADK244" s="64"/>
      <c r="ADL244" s="64"/>
      <c r="ADM244" s="64"/>
      <c r="ADN244" s="64"/>
      <c r="ADO244" s="64"/>
      <c r="ADP244" s="64"/>
      <c r="ADQ244" s="64"/>
      <c r="ADR244" s="64"/>
      <c r="ADS244" s="64"/>
      <c r="ADT244" s="64"/>
      <c r="ADU244" s="64"/>
      <c r="ADV244" s="64"/>
      <c r="ADW244" s="64"/>
      <c r="ADX244" s="64"/>
      <c r="ADY244" s="64"/>
      <c r="ADZ244" s="64"/>
      <c r="AEA244" s="64"/>
      <c r="AEB244" s="64"/>
      <c r="AEC244" s="64"/>
      <c r="AED244" s="64"/>
      <c r="AEE244" s="64"/>
      <c r="AEF244" s="64"/>
      <c r="AEG244" s="64"/>
      <c r="AEH244" s="64"/>
      <c r="AEI244" s="64"/>
      <c r="AEJ244" s="64"/>
      <c r="AEK244" s="64"/>
      <c r="AEL244" s="64"/>
      <c r="AEM244" s="64"/>
      <c r="AEN244" s="64"/>
      <c r="AEO244" s="64"/>
      <c r="AEP244" s="64"/>
      <c r="AEQ244" s="64"/>
      <c r="AER244" s="64"/>
      <c r="AES244" s="64"/>
      <c r="AET244" s="64"/>
      <c r="AEU244" s="64"/>
      <c r="AEV244" s="64"/>
      <c r="AEW244" s="64"/>
      <c r="AEX244" s="64"/>
      <c r="AEY244" s="64"/>
      <c r="AEZ244" s="64"/>
      <c r="AFA244" s="64"/>
      <c r="AFB244" s="64"/>
      <c r="AFC244" s="64"/>
      <c r="AFD244" s="64"/>
      <c r="AFE244" s="64"/>
      <c r="AFF244" s="64"/>
      <c r="AFG244" s="64"/>
      <c r="AFH244" s="64"/>
      <c r="AFI244" s="64"/>
      <c r="AFJ244" s="64"/>
      <c r="AFK244" s="64"/>
      <c r="AFL244" s="64"/>
      <c r="AFM244" s="64"/>
      <c r="AFN244" s="64"/>
      <c r="AFO244" s="64"/>
      <c r="AFP244" s="64"/>
      <c r="AFQ244" s="64"/>
      <c r="AFR244" s="64"/>
      <c r="AFS244" s="64"/>
      <c r="AFT244" s="64"/>
      <c r="AFU244" s="64"/>
      <c r="AFV244" s="64"/>
      <c r="AFW244" s="64"/>
      <c r="AFX244" s="64"/>
      <c r="AFY244" s="64"/>
      <c r="AFZ244" s="64"/>
      <c r="AGA244" s="64"/>
      <c r="AGB244" s="64"/>
      <c r="AGC244" s="64"/>
      <c r="AGD244" s="64"/>
      <c r="AGE244" s="64"/>
      <c r="AGF244" s="64"/>
      <c r="AGG244" s="64"/>
      <c r="AGH244" s="64"/>
      <c r="AGI244" s="64"/>
      <c r="AGJ244" s="64"/>
      <c r="AGK244" s="64"/>
      <c r="AGL244" s="64"/>
      <c r="AGM244" s="64"/>
      <c r="AGN244" s="64"/>
      <c r="AGO244" s="64"/>
      <c r="AGP244" s="64"/>
      <c r="AGQ244" s="64"/>
      <c r="AGR244" s="64"/>
      <c r="AGS244" s="64"/>
      <c r="AGT244" s="64"/>
      <c r="AGU244" s="64"/>
      <c r="AGV244" s="64"/>
      <c r="AGW244" s="64"/>
      <c r="AGX244" s="64"/>
      <c r="AGY244" s="64"/>
      <c r="AGZ244" s="64"/>
      <c r="AHA244" s="64"/>
      <c r="AHB244" s="64"/>
      <c r="AHC244" s="64"/>
      <c r="AHD244" s="64"/>
      <c r="AHE244" s="64"/>
      <c r="AHF244" s="64"/>
      <c r="AHG244" s="64"/>
      <c r="AHH244" s="64"/>
      <c r="AHI244" s="64"/>
      <c r="AHJ244" s="64"/>
      <c r="AHK244" s="64"/>
      <c r="AHL244" s="64"/>
      <c r="AHM244" s="64"/>
      <c r="AHN244" s="64"/>
      <c r="AHO244" s="64"/>
      <c r="AHP244" s="64"/>
      <c r="AHQ244" s="64"/>
      <c r="AHR244" s="64"/>
      <c r="AHS244" s="64"/>
      <c r="AHT244" s="64"/>
      <c r="AHU244" s="64"/>
      <c r="AHV244" s="64"/>
      <c r="AHW244" s="64"/>
      <c r="AHX244" s="64"/>
      <c r="AHY244" s="64"/>
      <c r="AHZ244" s="64"/>
      <c r="AIA244" s="64"/>
      <c r="AIB244" s="64"/>
      <c r="AIC244" s="64"/>
      <c r="AID244" s="64"/>
      <c r="AIE244" s="64"/>
      <c r="AIF244" s="64"/>
      <c r="AIG244" s="64"/>
      <c r="AIH244" s="64"/>
      <c r="AII244" s="64"/>
      <c r="AIJ244" s="64"/>
      <c r="AIK244" s="64"/>
      <c r="AIL244" s="64"/>
      <c r="AIM244" s="64"/>
      <c r="AIN244" s="64"/>
      <c r="AIO244" s="64"/>
      <c r="AIP244" s="64"/>
      <c r="AIQ244" s="64"/>
      <c r="AIR244" s="64"/>
      <c r="AIS244" s="64"/>
      <c r="AIT244" s="64"/>
      <c r="AIU244" s="64"/>
      <c r="AIV244" s="64"/>
      <c r="AIW244" s="64"/>
      <c r="AIX244" s="64"/>
      <c r="AIY244" s="64"/>
      <c r="AIZ244" s="64"/>
      <c r="AJA244" s="64"/>
      <c r="AJB244" s="64"/>
      <c r="AJC244" s="64"/>
      <c r="AJD244" s="64"/>
      <c r="AJE244" s="64"/>
      <c r="AJF244" s="64"/>
      <c r="AJG244" s="64"/>
      <c r="AJH244" s="64"/>
      <c r="AJI244" s="64"/>
      <c r="AJJ244" s="64"/>
      <c r="AJK244" s="64"/>
      <c r="AJL244" s="64"/>
      <c r="AJM244" s="64"/>
      <c r="AJN244" s="64"/>
      <c r="AJO244" s="64"/>
      <c r="AJP244" s="64"/>
      <c r="AJQ244" s="64"/>
      <c r="AJR244" s="64"/>
      <c r="AJS244" s="64"/>
      <c r="AJT244" s="64"/>
      <c r="AJU244" s="64"/>
      <c r="AJV244" s="64"/>
      <c r="AJW244" s="64"/>
      <c r="AJX244" s="64"/>
      <c r="AJY244" s="64"/>
      <c r="AJZ244" s="64"/>
      <c r="AKA244" s="64"/>
      <c r="AKB244" s="64"/>
      <c r="AKC244" s="64"/>
      <c r="AKD244" s="64"/>
      <c r="AKE244" s="64"/>
      <c r="AKF244" s="64"/>
      <c r="AKG244" s="64"/>
      <c r="AKH244" s="64"/>
      <c r="AKI244" s="64"/>
      <c r="AKJ244" s="64"/>
      <c r="AKK244" s="64"/>
      <c r="AKL244" s="64"/>
      <c r="AKM244" s="64"/>
      <c r="AKN244" s="64"/>
      <c r="AKO244" s="64"/>
      <c r="AKP244" s="64"/>
      <c r="AKQ244" s="64"/>
      <c r="AKR244" s="64"/>
      <c r="AKS244" s="64"/>
      <c r="AKT244" s="64"/>
      <c r="AKU244" s="64"/>
      <c r="AKV244" s="64"/>
      <c r="AKW244" s="64"/>
      <c r="AKX244" s="64"/>
      <c r="AKY244" s="64"/>
      <c r="AKZ244" s="64"/>
      <c r="ALA244" s="64"/>
      <c r="ALB244" s="64"/>
      <c r="ALC244" s="64"/>
      <c r="ALD244" s="64"/>
      <c r="ALE244" s="64"/>
      <c r="ALF244" s="64"/>
      <c r="ALG244" s="64"/>
      <c r="ALH244" s="64"/>
      <c r="ALI244" s="64"/>
      <c r="ALJ244" s="64"/>
      <c r="ALK244" s="64"/>
      <c r="ALL244" s="64"/>
      <c r="ALM244" s="64"/>
      <c r="ALN244" s="64"/>
      <c r="ALO244" s="64"/>
      <c r="ALP244" s="64"/>
      <c r="ALQ244" s="64"/>
      <c r="ALR244" s="64"/>
      <c r="ALS244" s="64"/>
      <c r="ALT244" s="64"/>
      <c r="ALU244" s="64"/>
      <c r="ALV244" s="64"/>
      <c r="ALW244" s="64"/>
      <c r="ALX244" s="64"/>
      <c r="ALY244" s="64"/>
      <c r="ALZ244" s="64"/>
      <c r="AMA244" s="64"/>
      <c r="AMB244" s="64"/>
      <c r="AMC244" s="64"/>
      <c r="AMD244" s="64"/>
      <c r="AME244" s="64"/>
      <c r="AMF244" s="64"/>
      <c r="AMG244" s="64"/>
      <c r="AMH244" s="64"/>
      <c r="AMI244" s="64"/>
      <c r="AMJ244" s="64"/>
      <c r="AMK244" s="64"/>
      <c r="AML244" s="64"/>
      <c r="AMM244" s="64"/>
      <c r="AMN244" s="64"/>
      <c r="AMO244" s="64"/>
      <c r="AMP244" s="64"/>
      <c r="AMQ244" s="64"/>
      <c r="AMR244" s="64"/>
      <c r="AMS244" s="64"/>
      <c r="AMT244" s="64"/>
      <c r="AMU244" s="64"/>
      <c r="AMV244" s="64"/>
      <c r="AMW244" s="64"/>
      <c r="AMX244" s="64"/>
      <c r="AMY244" s="64"/>
      <c r="AMZ244" s="64"/>
      <c r="ANA244" s="64"/>
      <c r="ANB244" s="64"/>
      <c r="ANC244" s="64"/>
      <c r="AND244" s="64"/>
      <c r="ANE244" s="64"/>
      <c r="ANF244" s="64"/>
      <c r="ANG244" s="64"/>
      <c r="ANH244" s="64"/>
      <c r="ANI244" s="64"/>
      <c r="ANJ244" s="64"/>
      <c r="ANK244" s="64"/>
      <c r="ANL244" s="64"/>
      <c r="ANM244" s="64"/>
      <c r="ANN244" s="64"/>
      <c r="ANO244" s="64"/>
      <c r="ANP244" s="64"/>
      <c r="ANQ244" s="64"/>
      <c r="ANR244" s="64"/>
      <c r="ANS244" s="64"/>
      <c r="ANT244" s="64"/>
      <c r="ANU244" s="64"/>
      <c r="ANV244" s="64"/>
      <c r="ANW244" s="64"/>
      <c r="ANX244" s="64"/>
      <c r="ANY244" s="64"/>
      <c r="ANZ244" s="64"/>
      <c r="AOA244" s="64"/>
      <c r="AOB244" s="64"/>
      <c r="AOC244" s="64"/>
      <c r="AOD244" s="64"/>
      <c r="AOE244" s="64"/>
      <c r="AOF244" s="64"/>
      <c r="AOG244" s="64"/>
      <c r="AOH244" s="64"/>
      <c r="AOI244" s="64"/>
      <c r="AOJ244" s="64"/>
      <c r="AOK244" s="64"/>
      <c r="AOL244" s="64"/>
      <c r="AOM244" s="64"/>
      <c r="AON244" s="64"/>
      <c r="AOO244" s="64"/>
      <c r="AOP244" s="64"/>
      <c r="AOQ244" s="64"/>
      <c r="AOR244" s="64"/>
      <c r="AOS244" s="64"/>
      <c r="AOT244" s="64"/>
      <c r="AOU244" s="64"/>
      <c r="AOV244" s="64"/>
      <c r="AOW244" s="64"/>
      <c r="AOX244" s="64"/>
      <c r="AOY244" s="64"/>
      <c r="AOZ244" s="64"/>
      <c r="APA244" s="64"/>
      <c r="APB244" s="64"/>
      <c r="APC244" s="64"/>
      <c r="APD244" s="64"/>
      <c r="APE244" s="64"/>
      <c r="APF244" s="64"/>
      <c r="APG244" s="64"/>
      <c r="APH244" s="64"/>
      <c r="API244" s="64"/>
      <c r="APJ244" s="64"/>
      <c r="APK244" s="64"/>
      <c r="APL244" s="64"/>
      <c r="APM244" s="64"/>
      <c r="APN244" s="64"/>
      <c r="APO244" s="64"/>
      <c r="APP244" s="64"/>
      <c r="APQ244" s="64"/>
      <c r="APR244" s="64"/>
      <c r="APS244" s="64"/>
      <c r="APT244" s="64"/>
      <c r="APU244" s="64"/>
      <c r="APV244" s="64"/>
      <c r="APW244" s="64"/>
      <c r="APX244" s="64"/>
      <c r="APY244" s="64"/>
      <c r="APZ244" s="64"/>
      <c r="AQA244" s="64"/>
      <c r="AQB244" s="64"/>
      <c r="AQC244" s="64"/>
      <c r="AQD244" s="64"/>
      <c r="AQE244" s="64"/>
      <c r="AQF244" s="64"/>
      <c r="AQG244" s="64"/>
      <c r="AQH244" s="64"/>
      <c r="AQI244" s="64"/>
      <c r="AQJ244" s="64"/>
      <c r="AQK244" s="64"/>
      <c r="AQL244" s="64"/>
      <c r="AQM244" s="64"/>
      <c r="AQN244" s="64"/>
      <c r="AQO244" s="64"/>
      <c r="AQP244" s="64"/>
      <c r="AQQ244" s="64"/>
      <c r="AQR244" s="64"/>
      <c r="AQS244" s="64"/>
      <c r="AQT244" s="64"/>
      <c r="AQU244" s="64"/>
      <c r="AQV244" s="64"/>
      <c r="AQW244" s="64"/>
      <c r="AQX244" s="64"/>
      <c r="AQY244" s="64"/>
      <c r="AQZ244" s="64"/>
      <c r="ARA244" s="64"/>
      <c r="ARB244" s="64"/>
      <c r="ARC244" s="64"/>
      <c r="ARD244" s="64"/>
      <c r="ARE244" s="64"/>
      <c r="ARF244" s="64"/>
      <c r="ARG244" s="64"/>
      <c r="ARH244" s="64"/>
      <c r="ARI244" s="64"/>
      <c r="ARJ244" s="64"/>
      <c r="ARK244" s="64"/>
      <c r="ARL244" s="64"/>
      <c r="ARM244" s="64"/>
      <c r="ARN244" s="64"/>
      <c r="ARO244" s="64"/>
      <c r="ARP244" s="64"/>
      <c r="ARQ244" s="64"/>
      <c r="ARR244" s="64"/>
      <c r="ARS244" s="64"/>
      <c r="ART244" s="64"/>
      <c r="ARU244" s="64"/>
      <c r="ARV244" s="64"/>
      <c r="ARW244" s="64"/>
      <c r="ARX244" s="64"/>
      <c r="ARY244" s="64"/>
      <c r="ARZ244" s="64"/>
      <c r="ASA244" s="64"/>
      <c r="ASB244" s="64"/>
      <c r="ASC244" s="64"/>
      <c r="ASD244" s="64"/>
      <c r="ASE244" s="64"/>
      <c r="ASF244" s="64"/>
      <c r="ASG244" s="64"/>
      <c r="ASH244" s="64"/>
      <c r="ASI244" s="64"/>
      <c r="ASJ244" s="64"/>
      <c r="ASK244" s="64"/>
      <c r="ASL244" s="64"/>
      <c r="ASM244" s="64"/>
      <c r="ASN244" s="64"/>
      <c r="ASO244" s="64"/>
      <c r="ASP244" s="64"/>
      <c r="ASQ244" s="64"/>
      <c r="ASR244" s="64"/>
      <c r="ASS244" s="64"/>
      <c r="AST244" s="64"/>
      <c r="ASU244" s="64"/>
      <c r="ASV244" s="64"/>
      <c r="ASW244" s="64"/>
      <c r="ASX244" s="64"/>
      <c r="ASY244" s="64"/>
      <c r="ASZ244" s="64"/>
      <c r="ATA244" s="64"/>
      <c r="ATB244" s="64"/>
      <c r="ATC244" s="64"/>
      <c r="ATD244" s="64"/>
      <c r="ATE244" s="64"/>
      <c r="ATF244" s="64"/>
      <c r="ATG244" s="64"/>
      <c r="ATH244" s="64"/>
      <c r="ATI244" s="64"/>
      <c r="ATJ244" s="64"/>
      <c r="ATK244" s="64"/>
      <c r="ATL244" s="64"/>
      <c r="ATM244" s="64"/>
      <c r="ATN244" s="64"/>
      <c r="ATO244" s="64"/>
      <c r="ATP244" s="64"/>
      <c r="ATQ244" s="64"/>
      <c r="ATR244" s="64"/>
      <c r="ATS244" s="64"/>
      <c r="ATT244" s="64"/>
      <c r="ATU244" s="64"/>
      <c r="ATV244" s="64"/>
      <c r="ATW244" s="64"/>
      <c r="ATX244" s="64"/>
      <c r="ATY244" s="64"/>
      <c r="ATZ244" s="64"/>
      <c r="AUA244" s="64"/>
      <c r="AUB244" s="64"/>
      <c r="AUC244" s="64"/>
      <c r="AUD244" s="64"/>
      <c r="AUE244" s="64"/>
      <c r="AUF244" s="64"/>
      <c r="AUG244" s="64"/>
      <c r="AUH244" s="64"/>
      <c r="AUI244" s="64"/>
      <c r="AUJ244" s="64"/>
      <c r="AUK244" s="64"/>
      <c r="AUL244" s="64"/>
      <c r="AUM244" s="64"/>
      <c r="AUN244" s="64"/>
      <c r="AUO244" s="64"/>
      <c r="AUP244" s="64"/>
      <c r="AUQ244" s="64"/>
      <c r="AUR244" s="64"/>
      <c r="AUS244" s="64"/>
      <c r="AUT244" s="64"/>
      <c r="AUU244" s="64"/>
      <c r="AUV244" s="64"/>
      <c r="AUW244" s="64"/>
      <c r="AUX244" s="64"/>
      <c r="AUY244" s="64"/>
      <c r="AUZ244" s="64"/>
      <c r="AVA244" s="64"/>
      <c r="AVB244" s="64"/>
      <c r="AVC244" s="64"/>
      <c r="AVD244" s="64"/>
      <c r="AVE244" s="64"/>
      <c r="AVF244" s="64"/>
      <c r="AVG244" s="64"/>
      <c r="AVH244" s="64"/>
      <c r="AVI244" s="64"/>
      <c r="AVJ244" s="64"/>
      <c r="AVK244" s="64"/>
      <c r="AVL244" s="64"/>
      <c r="AVM244" s="64"/>
      <c r="AVN244" s="64"/>
      <c r="AVO244" s="64"/>
      <c r="AVP244" s="64"/>
      <c r="AVQ244" s="64"/>
      <c r="AVR244" s="64"/>
      <c r="AVS244" s="64"/>
      <c r="AVT244" s="64"/>
      <c r="AVU244" s="64"/>
      <c r="AVV244" s="64"/>
      <c r="AVW244" s="64"/>
      <c r="AVX244" s="64"/>
      <c r="AVY244" s="64"/>
      <c r="AVZ244" s="64"/>
      <c r="AWA244" s="64"/>
      <c r="AWB244" s="64"/>
      <c r="AWC244" s="64"/>
      <c r="AWD244" s="64"/>
      <c r="AWE244" s="64"/>
      <c r="AWF244" s="64"/>
      <c r="AWG244" s="64"/>
      <c r="AWH244" s="64"/>
      <c r="AWI244" s="64"/>
      <c r="AWJ244" s="64"/>
      <c r="AWK244" s="64"/>
      <c r="AWL244" s="64"/>
      <c r="AWM244" s="64"/>
      <c r="AWN244" s="64"/>
      <c r="AWO244" s="64"/>
      <c r="AWP244" s="64"/>
      <c r="AWQ244" s="64"/>
      <c r="AWR244" s="64"/>
      <c r="AWS244" s="64"/>
      <c r="AWT244" s="64"/>
      <c r="AWU244" s="64"/>
      <c r="AWV244" s="64"/>
      <c r="AWW244" s="64"/>
      <c r="AWX244" s="64"/>
      <c r="AWY244" s="64"/>
      <c r="AWZ244" s="64"/>
      <c r="AXA244" s="64"/>
      <c r="AXB244" s="64"/>
      <c r="AXC244" s="64"/>
      <c r="AXD244" s="64"/>
      <c r="AXE244" s="64"/>
      <c r="AXF244" s="64"/>
      <c r="AXG244" s="64"/>
      <c r="AXH244" s="64"/>
      <c r="AXI244" s="64"/>
      <c r="AXJ244" s="64"/>
      <c r="AXK244" s="64"/>
      <c r="AXL244" s="64"/>
      <c r="AXM244" s="64"/>
      <c r="AXN244" s="64"/>
      <c r="AXO244" s="64"/>
      <c r="AXP244" s="64"/>
      <c r="AXQ244" s="64"/>
      <c r="AXR244" s="64"/>
      <c r="AXS244" s="64"/>
      <c r="AXT244" s="64"/>
      <c r="AXU244" s="64"/>
      <c r="AXV244" s="64"/>
      <c r="AXW244" s="64"/>
      <c r="AXX244" s="64"/>
      <c r="AXY244" s="64"/>
      <c r="AXZ244" s="64"/>
      <c r="AYA244" s="64"/>
      <c r="AYB244" s="64"/>
      <c r="AYC244" s="64"/>
      <c r="AYD244" s="64"/>
      <c r="AYE244" s="64"/>
      <c r="AYF244" s="64"/>
      <c r="AYG244" s="64"/>
      <c r="AYH244" s="64"/>
      <c r="AYI244" s="64"/>
      <c r="AYJ244" s="64"/>
      <c r="AYK244" s="64"/>
      <c r="AYL244" s="64"/>
      <c r="AYM244" s="64"/>
      <c r="AYN244" s="64"/>
      <c r="AYO244" s="64"/>
      <c r="AYP244" s="64"/>
      <c r="AYQ244" s="64"/>
      <c r="AYR244" s="64"/>
      <c r="AYS244" s="64"/>
      <c r="AYT244" s="64"/>
      <c r="AYU244" s="64"/>
      <c r="AYV244" s="64"/>
      <c r="AYW244" s="64"/>
      <c r="AYX244" s="64"/>
      <c r="AYY244" s="64"/>
      <c r="AYZ244" s="64"/>
      <c r="AZA244" s="64"/>
      <c r="AZB244" s="64"/>
      <c r="AZC244" s="64"/>
      <c r="AZD244" s="64"/>
      <c r="AZE244" s="64"/>
      <c r="AZF244" s="64"/>
      <c r="AZG244" s="64"/>
      <c r="AZH244" s="64"/>
      <c r="AZI244" s="64"/>
      <c r="AZJ244" s="64"/>
      <c r="AZK244" s="64"/>
      <c r="AZL244" s="64"/>
      <c r="AZM244" s="64"/>
      <c r="AZN244" s="64"/>
      <c r="AZO244" s="64"/>
      <c r="AZP244" s="64"/>
      <c r="AZQ244" s="64"/>
      <c r="AZR244" s="64"/>
      <c r="AZS244" s="64"/>
      <c r="AZT244" s="64"/>
      <c r="AZU244" s="64"/>
      <c r="AZV244" s="64"/>
      <c r="AZW244" s="64"/>
      <c r="AZX244" s="64"/>
      <c r="AZY244" s="64"/>
      <c r="AZZ244" s="64"/>
      <c r="BAA244" s="64"/>
      <c r="BAB244" s="64"/>
      <c r="BAC244" s="64"/>
      <c r="BAD244" s="64"/>
      <c r="BAE244" s="64"/>
      <c r="BAF244" s="64"/>
      <c r="BAG244" s="64"/>
      <c r="BAH244" s="64"/>
      <c r="BAI244" s="64"/>
      <c r="BAJ244" s="64"/>
      <c r="BAK244" s="64"/>
      <c r="BAL244" s="64"/>
      <c r="BAM244" s="64"/>
      <c r="BAN244" s="64"/>
      <c r="BAO244" s="64"/>
      <c r="BAP244" s="64"/>
      <c r="BAQ244" s="64"/>
      <c r="BAR244" s="64"/>
      <c r="BAS244" s="64"/>
      <c r="BAT244" s="64"/>
      <c r="BAU244" s="64"/>
      <c r="BAV244" s="64"/>
      <c r="BAW244" s="64"/>
      <c r="BAX244" s="64"/>
      <c r="BAY244" s="64"/>
      <c r="BAZ244" s="64"/>
      <c r="BBA244" s="64"/>
      <c r="BBB244" s="64"/>
      <c r="BBC244" s="64"/>
      <c r="BBD244" s="64"/>
      <c r="BBE244" s="64"/>
      <c r="BBF244" s="64"/>
      <c r="BBG244" s="64"/>
      <c r="BBH244" s="64"/>
      <c r="BBI244" s="64"/>
      <c r="BBJ244" s="64"/>
      <c r="BBK244" s="64"/>
      <c r="BBL244" s="64"/>
      <c r="BBM244" s="64"/>
      <c r="BBN244" s="64"/>
      <c r="BBO244" s="64"/>
      <c r="BBP244" s="64"/>
      <c r="BBQ244" s="64"/>
      <c r="BBR244" s="64"/>
      <c r="BBS244" s="64"/>
      <c r="BBT244" s="64"/>
      <c r="BBU244" s="64"/>
      <c r="BBV244" s="64"/>
      <c r="BBW244" s="64"/>
      <c r="BBX244" s="64"/>
      <c r="BBY244" s="64"/>
      <c r="BBZ244" s="64"/>
      <c r="BCA244" s="64"/>
      <c r="BCB244" s="64"/>
      <c r="BCC244" s="64"/>
      <c r="BCD244" s="64"/>
      <c r="BCE244" s="64"/>
      <c r="BCF244" s="64"/>
      <c r="BCG244" s="64"/>
      <c r="BCH244" s="64"/>
      <c r="BCI244" s="64"/>
      <c r="BCJ244" s="64"/>
      <c r="BCK244" s="64"/>
      <c r="BCL244" s="64"/>
      <c r="BCM244" s="64"/>
      <c r="BCN244" s="64"/>
      <c r="BCO244" s="64"/>
      <c r="BCP244" s="64"/>
      <c r="BCQ244" s="64"/>
      <c r="BCR244" s="64"/>
      <c r="BCS244" s="64"/>
      <c r="BCT244" s="64"/>
      <c r="BCU244" s="64"/>
      <c r="BCV244" s="64"/>
      <c r="BCW244" s="64"/>
      <c r="BCX244" s="64"/>
      <c r="BCY244" s="64"/>
      <c r="BCZ244" s="64"/>
      <c r="BDA244" s="64"/>
      <c r="BDB244" s="64"/>
      <c r="BDC244" s="64"/>
      <c r="BDD244" s="64"/>
      <c r="BDE244" s="64"/>
      <c r="BDF244" s="64"/>
      <c r="BDG244" s="64"/>
      <c r="BDH244" s="64"/>
      <c r="BDI244" s="64"/>
      <c r="BDJ244" s="64"/>
      <c r="BDK244" s="64"/>
      <c r="BDL244" s="64"/>
      <c r="BDM244" s="64"/>
      <c r="BDN244" s="64"/>
      <c r="BDO244" s="64"/>
      <c r="BDP244" s="64"/>
      <c r="BDQ244" s="64"/>
      <c r="BDR244" s="64"/>
      <c r="BDS244" s="64"/>
      <c r="BDT244" s="64"/>
      <c r="BDU244" s="64"/>
      <c r="BDV244" s="64"/>
      <c r="BDW244" s="64"/>
      <c r="BDX244" s="64"/>
      <c r="BDY244" s="64"/>
      <c r="BDZ244" s="64"/>
      <c r="BEA244" s="64"/>
      <c r="BEB244" s="64"/>
      <c r="BEC244" s="64"/>
      <c r="BED244" s="64"/>
      <c r="BEE244" s="64"/>
      <c r="BEF244" s="64"/>
      <c r="BEG244" s="64"/>
      <c r="BEH244" s="64"/>
      <c r="BEI244" s="64"/>
      <c r="BEJ244" s="64"/>
      <c r="BEK244" s="64"/>
      <c r="BEL244" s="64"/>
      <c r="BEM244" s="64"/>
      <c r="BEN244" s="64"/>
      <c r="BEO244" s="64"/>
      <c r="BEP244" s="64"/>
      <c r="BEQ244" s="64"/>
      <c r="BER244" s="64"/>
      <c r="BES244" s="64"/>
      <c r="BET244" s="64"/>
      <c r="BEU244" s="64"/>
      <c r="BEV244" s="64"/>
      <c r="BEW244" s="64"/>
      <c r="BEX244" s="64"/>
      <c r="BEY244" s="64"/>
      <c r="BEZ244" s="64"/>
      <c r="BFA244" s="64"/>
      <c r="BFB244" s="64"/>
      <c r="BFC244" s="64"/>
      <c r="BFD244" s="64"/>
      <c r="BFE244" s="64"/>
      <c r="BFF244" s="64"/>
      <c r="BFG244" s="64"/>
      <c r="BFH244" s="64"/>
      <c r="BFI244" s="64"/>
      <c r="BFJ244" s="64"/>
      <c r="BFK244" s="64"/>
      <c r="BFL244" s="64"/>
      <c r="BFM244" s="64"/>
      <c r="BFN244" s="64"/>
      <c r="BFO244" s="64"/>
      <c r="BFP244" s="64"/>
      <c r="BFQ244" s="64"/>
      <c r="BFR244" s="64"/>
      <c r="BFS244" s="64"/>
      <c r="BFT244" s="64"/>
      <c r="BFU244" s="64"/>
      <c r="BFV244" s="64"/>
      <c r="BFW244" s="64"/>
      <c r="BFX244" s="64"/>
      <c r="BFY244" s="64"/>
      <c r="BFZ244" s="64"/>
      <c r="BGA244" s="64"/>
      <c r="BGB244" s="64"/>
      <c r="BGC244" s="64"/>
      <c r="BGD244" s="64"/>
      <c r="BGE244" s="64"/>
      <c r="BGF244" s="64"/>
      <c r="BGG244" s="64"/>
      <c r="BGH244" s="64"/>
      <c r="BGI244" s="64"/>
      <c r="BGJ244" s="64"/>
      <c r="BGK244" s="64"/>
      <c r="BGL244" s="64"/>
      <c r="BGM244" s="64"/>
      <c r="BGN244" s="64"/>
      <c r="BGO244" s="64"/>
      <c r="BGP244" s="64"/>
      <c r="BGQ244" s="64"/>
      <c r="BGR244" s="64"/>
      <c r="BGS244" s="64"/>
      <c r="BGT244" s="64"/>
      <c r="BGU244" s="64"/>
      <c r="BGV244" s="64"/>
      <c r="BGW244" s="64"/>
      <c r="BGX244" s="64"/>
      <c r="BGY244" s="64"/>
      <c r="BGZ244" s="64"/>
      <c r="BHA244" s="64"/>
      <c r="BHB244" s="64"/>
      <c r="BHC244" s="64"/>
      <c r="BHD244" s="64"/>
      <c r="BHE244" s="64"/>
      <c r="BHF244" s="64"/>
      <c r="BHG244" s="64"/>
      <c r="BHH244" s="64"/>
      <c r="BHI244" s="64"/>
      <c r="BHJ244" s="64"/>
      <c r="BHK244" s="64"/>
      <c r="BHL244" s="64"/>
      <c r="BHM244" s="64"/>
      <c r="BHN244" s="64"/>
      <c r="BHO244" s="64"/>
      <c r="BHP244" s="64"/>
      <c r="BHQ244" s="64"/>
      <c r="BHR244" s="64"/>
      <c r="BHS244" s="64"/>
      <c r="BHT244" s="64"/>
      <c r="BHU244" s="64"/>
      <c r="BHV244" s="64"/>
      <c r="BHW244" s="64"/>
      <c r="BHX244" s="64"/>
      <c r="BHY244" s="64"/>
      <c r="BHZ244" s="64"/>
      <c r="BIA244" s="64"/>
      <c r="BIB244" s="64"/>
      <c r="BIC244" s="64"/>
      <c r="BID244" s="64"/>
      <c r="BIE244" s="64"/>
      <c r="BIF244" s="64"/>
      <c r="BIG244" s="64"/>
      <c r="BIH244" s="64"/>
      <c r="BII244" s="64"/>
      <c r="BIJ244" s="64"/>
      <c r="BIK244" s="64"/>
      <c r="BIL244" s="64"/>
      <c r="BIM244" s="64"/>
      <c r="BIN244" s="64"/>
      <c r="BIO244" s="64"/>
      <c r="BIP244" s="64"/>
      <c r="BIQ244" s="64"/>
      <c r="BIR244" s="64"/>
      <c r="BIS244" s="64"/>
      <c r="BIT244" s="64"/>
      <c r="BIU244" s="64"/>
      <c r="BIV244" s="64"/>
      <c r="BIW244" s="64"/>
      <c r="BIX244" s="64"/>
      <c r="BIY244" s="64"/>
      <c r="BIZ244" s="64"/>
      <c r="BJA244" s="64"/>
      <c r="BJB244" s="64"/>
      <c r="BJC244" s="64"/>
      <c r="BJD244" s="64"/>
      <c r="BJE244" s="64"/>
      <c r="BJF244" s="64"/>
      <c r="BJG244" s="64"/>
      <c r="BJH244" s="64"/>
      <c r="BJI244" s="64"/>
      <c r="BJJ244" s="64"/>
      <c r="BJK244" s="64"/>
      <c r="BJL244" s="64"/>
      <c r="BJM244" s="64"/>
      <c r="BJN244" s="64"/>
      <c r="BJO244" s="64"/>
      <c r="BJP244" s="64"/>
      <c r="BJQ244" s="64"/>
      <c r="BJR244" s="64"/>
      <c r="BJS244" s="64"/>
      <c r="BJT244" s="64"/>
      <c r="BJU244" s="64"/>
      <c r="BJV244" s="64"/>
      <c r="BJW244" s="64"/>
      <c r="BJX244" s="64"/>
      <c r="BJY244" s="64"/>
      <c r="BJZ244" s="64"/>
      <c r="BKA244" s="64"/>
      <c r="BKB244" s="64"/>
      <c r="BKC244" s="64"/>
      <c r="BKD244" s="64"/>
      <c r="BKE244" s="64"/>
      <c r="BKF244" s="64"/>
      <c r="BKG244" s="64"/>
      <c r="BKH244" s="64"/>
      <c r="BKI244" s="64"/>
      <c r="BKJ244" s="64"/>
      <c r="BKK244" s="64"/>
      <c r="BKL244" s="64"/>
      <c r="BKM244" s="64"/>
      <c r="BKN244" s="64"/>
      <c r="BKO244" s="64"/>
      <c r="BKP244" s="64"/>
      <c r="BKQ244" s="64"/>
      <c r="BKR244" s="64"/>
      <c r="BKS244" s="64"/>
      <c r="BKT244" s="64"/>
      <c r="BKU244" s="64"/>
      <c r="BKV244" s="64"/>
      <c r="BKW244" s="64"/>
      <c r="BKX244" s="64"/>
      <c r="BKY244" s="64"/>
      <c r="BKZ244" s="64"/>
      <c r="BLA244" s="64"/>
      <c r="BLB244" s="64"/>
      <c r="BLC244" s="64"/>
      <c r="BLD244" s="64"/>
      <c r="BLE244" s="64"/>
      <c r="BLF244" s="64"/>
      <c r="BLG244" s="64"/>
      <c r="BLH244" s="64"/>
      <c r="BLI244" s="64"/>
      <c r="BLJ244" s="64"/>
      <c r="BLK244" s="64"/>
      <c r="BLL244" s="64"/>
      <c r="BLM244" s="64"/>
      <c r="BLN244" s="64"/>
      <c r="BLO244" s="64"/>
      <c r="BLP244" s="64"/>
      <c r="BLQ244" s="64"/>
      <c r="BLR244" s="64"/>
      <c r="BLS244" s="64"/>
      <c r="BLT244" s="64"/>
      <c r="BLU244" s="64"/>
      <c r="BLV244" s="64"/>
      <c r="BLW244" s="64"/>
      <c r="BLX244" s="64"/>
      <c r="BLY244" s="64"/>
      <c r="BLZ244" s="64"/>
      <c r="BMA244" s="64"/>
      <c r="BMB244" s="64"/>
      <c r="BMC244" s="64"/>
      <c r="BMD244" s="64"/>
      <c r="BME244" s="64"/>
      <c r="BMF244" s="64"/>
      <c r="BMG244" s="64"/>
      <c r="BMH244" s="64"/>
      <c r="BMI244" s="64"/>
      <c r="BMJ244" s="64"/>
      <c r="BMK244" s="64"/>
      <c r="BML244" s="64"/>
      <c r="BMM244" s="64"/>
      <c r="BMN244" s="64"/>
      <c r="BMO244" s="64"/>
      <c r="BMP244" s="64"/>
      <c r="BMQ244" s="64"/>
      <c r="BMR244" s="64"/>
      <c r="BMS244" s="64"/>
      <c r="BMT244" s="64"/>
      <c r="BMU244" s="64"/>
      <c r="BMV244" s="64"/>
      <c r="BMW244" s="64"/>
      <c r="BMX244" s="64"/>
      <c r="BMY244" s="64"/>
      <c r="BMZ244" s="64"/>
      <c r="BNA244" s="64"/>
      <c r="BNB244" s="64"/>
      <c r="BNC244" s="64"/>
      <c r="BND244" s="64"/>
      <c r="BNE244" s="64"/>
      <c r="BNF244" s="64"/>
      <c r="BNG244" s="64"/>
      <c r="BNH244" s="64"/>
      <c r="BNI244" s="64"/>
      <c r="BNJ244" s="64"/>
      <c r="BNK244" s="64"/>
      <c r="BNL244" s="64"/>
      <c r="BNM244" s="64"/>
      <c r="BNN244" s="64"/>
      <c r="BNO244" s="64"/>
      <c r="BNP244" s="64"/>
      <c r="BNQ244" s="64"/>
      <c r="BNR244" s="64"/>
      <c r="BNS244" s="64"/>
      <c r="BNT244" s="64"/>
      <c r="BNU244" s="64"/>
      <c r="BNV244" s="64"/>
      <c r="BNW244" s="64"/>
      <c r="BNX244" s="64"/>
      <c r="BNY244" s="64"/>
      <c r="BNZ244" s="64"/>
      <c r="BOA244" s="64"/>
      <c r="BOB244" s="64"/>
      <c r="BOC244" s="64"/>
      <c r="BOD244" s="64"/>
      <c r="BOE244" s="64"/>
      <c r="BOF244" s="64"/>
      <c r="BOG244" s="64"/>
      <c r="BOH244" s="64"/>
      <c r="BOI244" s="64"/>
      <c r="BOJ244" s="64"/>
      <c r="BOK244" s="64"/>
      <c r="BOL244" s="64"/>
      <c r="BOM244" s="64"/>
      <c r="BON244" s="64"/>
      <c r="BOO244" s="64"/>
      <c r="BOP244" s="64"/>
      <c r="BOQ244" s="64"/>
      <c r="BOR244" s="64"/>
      <c r="BOS244" s="64"/>
      <c r="BOT244" s="64"/>
      <c r="BOU244" s="64"/>
      <c r="BOV244" s="64"/>
      <c r="BOW244" s="64"/>
      <c r="BOX244" s="64"/>
      <c r="BOY244" s="64"/>
      <c r="BOZ244" s="64"/>
      <c r="BPA244" s="64"/>
      <c r="BPB244" s="64"/>
      <c r="BPC244" s="64"/>
      <c r="BPD244" s="64"/>
      <c r="BPE244" s="64"/>
      <c r="BPF244" s="64"/>
      <c r="BPG244" s="64"/>
      <c r="BPH244" s="64"/>
      <c r="BPI244" s="64"/>
      <c r="BPJ244" s="64"/>
      <c r="BPK244" s="64"/>
      <c r="BPL244" s="64"/>
      <c r="BPM244" s="64"/>
      <c r="BPN244" s="64"/>
      <c r="BPO244" s="64"/>
      <c r="BPP244" s="64"/>
      <c r="BPQ244" s="64"/>
      <c r="BPR244" s="64"/>
      <c r="BPS244" s="64"/>
      <c r="BPT244" s="64"/>
      <c r="BPU244" s="64"/>
      <c r="BPV244" s="64"/>
      <c r="BPW244" s="64"/>
      <c r="BPX244" s="64"/>
      <c r="BPY244" s="64"/>
      <c r="BPZ244" s="64"/>
      <c r="BQA244" s="64"/>
      <c r="BQB244" s="64"/>
      <c r="BQC244" s="64"/>
      <c r="BQD244" s="64"/>
      <c r="BQE244" s="64"/>
      <c r="BQF244" s="64"/>
      <c r="BQG244" s="64"/>
      <c r="BQH244" s="64"/>
      <c r="BQI244" s="64"/>
      <c r="BQJ244" s="64"/>
      <c r="BQK244" s="64"/>
      <c r="BQL244" s="64"/>
      <c r="BQM244" s="64"/>
      <c r="BQN244" s="64"/>
      <c r="BQO244" s="64"/>
      <c r="BQP244" s="64"/>
      <c r="BQQ244" s="64"/>
      <c r="BQR244" s="64"/>
      <c r="BQS244" s="64"/>
      <c r="BQT244" s="64"/>
      <c r="BQU244" s="64"/>
      <c r="BQV244" s="64"/>
      <c r="BQW244" s="64"/>
      <c r="BQX244" s="64"/>
      <c r="BQY244" s="64"/>
      <c r="BQZ244" s="64"/>
      <c r="BRA244" s="64"/>
      <c r="BRB244" s="64"/>
      <c r="BRC244" s="64"/>
      <c r="BRD244" s="64"/>
      <c r="BRE244" s="64"/>
      <c r="BRF244" s="64"/>
      <c r="BRG244" s="64"/>
      <c r="BRH244" s="64"/>
      <c r="BRI244" s="64"/>
      <c r="BRJ244" s="64"/>
      <c r="BRK244" s="64"/>
      <c r="BRL244" s="64"/>
      <c r="BRM244" s="64"/>
      <c r="BRN244" s="64"/>
      <c r="BRO244" s="64"/>
      <c r="BRP244" s="64"/>
      <c r="BRQ244" s="64"/>
      <c r="BRR244" s="64"/>
      <c r="BRS244" s="64"/>
      <c r="BRT244" s="64"/>
      <c r="BRU244" s="64"/>
      <c r="BRV244" s="64"/>
      <c r="BRW244" s="64"/>
      <c r="BRX244" s="64"/>
      <c r="BRY244" s="64"/>
      <c r="BRZ244" s="64"/>
      <c r="BSA244" s="64"/>
      <c r="BSB244" s="64"/>
      <c r="BSC244" s="64"/>
      <c r="BSD244" s="64"/>
      <c r="BSE244" s="64"/>
      <c r="BSF244" s="64"/>
      <c r="BSG244" s="64"/>
      <c r="BSH244" s="64"/>
      <c r="BSI244" s="64"/>
      <c r="BSJ244" s="64"/>
      <c r="BSK244" s="64"/>
      <c r="BSL244" s="64"/>
      <c r="BSM244" s="64"/>
      <c r="BSN244" s="64"/>
      <c r="BSO244" s="64"/>
      <c r="BSP244" s="64"/>
      <c r="BSQ244" s="64"/>
      <c r="BSR244" s="64"/>
      <c r="BSS244" s="64"/>
      <c r="BST244" s="64"/>
      <c r="BSU244" s="64"/>
      <c r="BSV244" s="64"/>
      <c r="BSW244" s="64"/>
      <c r="BSX244" s="64"/>
      <c r="BSY244" s="64"/>
      <c r="BSZ244" s="64"/>
      <c r="BTA244" s="64"/>
      <c r="BTB244" s="64"/>
      <c r="BTC244" s="64"/>
      <c r="BTD244" s="64"/>
      <c r="BTE244" s="64"/>
      <c r="BTF244" s="64"/>
      <c r="BTG244" s="64"/>
      <c r="BTH244" s="64"/>
      <c r="BTI244" s="64"/>
      <c r="BTJ244" s="64"/>
      <c r="BTK244" s="64"/>
      <c r="BTL244" s="64"/>
      <c r="BTM244" s="64"/>
      <c r="BTN244" s="64"/>
      <c r="BTO244" s="64"/>
      <c r="BTP244" s="64"/>
      <c r="BTQ244" s="64"/>
      <c r="BTR244" s="64"/>
      <c r="BTS244" s="64"/>
      <c r="BTT244" s="64"/>
      <c r="BTU244" s="64"/>
      <c r="BTV244" s="64"/>
      <c r="BTW244" s="64"/>
      <c r="BTX244" s="64"/>
      <c r="BTY244" s="64"/>
      <c r="BTZ244" s="64"/>
      <c r="BUA244" s="64"/>
      <c r="BUB244" s="64"/>
      <c r="BUC244" s="64"/>
      <c r="BUD244" s="64"/>
      <c r="BUE244" s="64"/>
      <c r="BUF244" s="64"/>
      <c r="BUG244" s="64"/>
      <c r="BUH244" s="64"/>
      <c r="BUI244" s="64"/>
      <c r="BUJ244" s="64"/>
      <c r="BUK244" s="64"/>
      <c r="BUL244" s="64"/>
      <c r="BUM244" s="64"/>
      <c r="BUN244" s="64"/>
      <c r="BUO244" s="64"/>
      <c r="BUP244" s="64"/>
      <c r="BUQ244" s="64"/>
      <c r="BUR244" s="64"/>
      <c r="BUS244" s="64"/>
      <c r="BUT244" s="64"/>
      <c r="BUU244" s="64"/>
      <c r="BUV244" s="64"/>
      <c r="BUW244" s="64"/>
      <c r="BUX244" s="64"/>
      <c r="BUY244" s="64"/>
      <c r="BUZ244" s="64"/>
      <c r="BVA244" s="64"/>
      <c r="BVB244" s="64"/>
      <c r="BVC244" s="64"/>
      <c r="BVD244" s="64"/>
      <c r="BVE244" s="64"/>
      <c r="BVF244" s="64"/>
      <c r="BVG244" s="64"/>
      <c r="BVH244" s="64"/>
      <c r="BVI244" s="64"/>
      <c r="BVJ244" s="64"/>
      <c r="BVK244" s="64"/>
      <c r="BVL244" s="64"/>
      <c r="BVM244" s="64"/>
      <c r="BVN244" s="64"/>
      <c r="BVO244" s="64"/>
      <c r="BVP244" s="64"/>
      <c r="BVQ244" s="64"/>
      <c r="BVR244" s="64"/>
      <c r="BVS244" s="64"/>
      <c r="BVT244" s="64"/>
      <c r="BVU244" s="64"/>
      <c r="BVV244" s="64"/>
      <c r="BVW244" s="64"/>
      <c r="BVX244" s="64"/>
      <c r="BVY244" s="64"/>
      <c r="BVZ244" s="64"/>
      <c r="BWA244" s="64"/>
      <c r="BWB244" s="64"/>
      <c r="BWC244" s="64"/>
      <c r="BWD244" s="64"/>
      <c r="BWE244" s="64"/>
      <c r="BWF244" s="64"/>
      <c r="BWG244" s="64"/>
      <c r="BWH244" s="64"/>
      <c r="BWI244" s="64"/>
      <c r="BWJ244" s="64"/>
      <c r="BWK244" s="64"/>
      <c r="BWL244" s="64"/>
      <c r="BWM244" s="64"/>
      <c r="BWN244" s="64"/>
      <c r="BWO244" s="64"/>
      <c r="BWP244" s="64"/>
      <c r="BWQ244" s="64"/>
      <c r="BWR244" s="64"/>
      <c r="BWS244" s="64"/>
      <c r="BWT244" s="64"/>
      <c r="BWU244" s="64"/>
      <c r="BWV244" s="64"/>
      <c r="BWW244" s="64"/>
      <c r="BWX244" s="64"/>
      <c r="BWY244" s="64"/>
      <c r="BWZ244" s="64"/>
      <c r="BXA244" s="64"/>
      <c r="BXB244" s="64"/>
      <c r="BXC244" s="64"/>
      <c r="BXD244" s="64"/>
      <c r="BXE244" s="64"/>
      <c r="BXF244" s="64"/>
      <c r="BXG244" s="64"/>
      <c r="BXH244" s="64"/>
      <c r="BXI244" s="64"/>
      <c r="BXJ244" s="64"/>
      <c r="BXK244" s="64"/>
      <c r="BXL244" s="64"/>
      <c r="BXM244" s="64"/>
      <c r="BXN244" s="64"/>
      <c r="BXO244" s="64"/>
      <c r="BXP244" s="64"/>
      <c r="BXQ244" s="64"/>
      <c r="BXR244" s="64"/>
      <c r="BXS244" s="64"/>
      <c r="BXT244" s="64"/>
      <c r="BXU244" s="64"/>
      <c r="BXV244" s="64"/>
      <c r="BXW244" s="64"/>
      <c r="BXX244" s="64"/>
      <c r="BXY244" s="64"/>
      <c r="BXZ244" s="64"/>
      <c r="BYA244" s="64"/>
      <c r="BYB244" s="64"/>
      <c r="BYC244" s="64"/>
      <c r="BYD244" s="64"/>
      <c r="BYE244" s="64"/>
      <c r="BYF244" s="64"/>
      <c r="BYG244" s="64"/>
      <c r="BYH244" s="64"/>
      <c r="BYI244" s="64"/>
      <c r="BYJ244" s="64"/>
      <c r="BYK244" s="64"/>
      <c r="BYL244" s="64"/>
      <c r="BYM244" s="64"/>
      <c r="BYN244" s="64"/>
      <c r="BYO244" s="64"/>
      <c r="BYP244" s="64"/>
      <c r="BYQ244" s="64"/>
      <c r="BYR244" s="64"/>
      <c r="BYS244" s="64"/>
      <c r="BYT244" s="64"/>
      <c r="BYU244" s="64"/>
      <c r="BYV244" s="64"/>
      <c r="BYW244" s="64"/>
      <c r="BYX244" s="64"/>
      <c r="BYY244" s="64"/>
      <c r="BYZ244" s="64"/>
      <c r="BZA244" s="64"/>
      <c r="BZB244" s="64"/>
      <c r="BZC244" s="64"/>
      <c r="BZD244" s="64"/>
      <c r="BZE244" s="64"/>
      <c r="BZF244" s="64"/>
      <c r="BZG244" s="64"/>
      <c r="BZH244" s="64"/>
      <c r="BZI244" s="64"/>
      <c r="BZJ244" s="64"/>
      <c r="BZK244" s="64"/>
      <c r="BZL244" s="64"/>
      <c r="BZM244" s="64"/>
      <c r="BZN244" s="64"/>
      <c r="BZO244" s="64"/>
      <c r="BZP244" s="64"/>
      <c r="BZQ244" s="64"/>
      <c r="BZR244" s="64"/>
      <c r="BZS244" s="64"/>
      <c r="BZT244" s="64"/>
      <c r="BZU244" s="64"/>
      <c r="BZV244" s="64"/>
      <c r="BZW244" s="64"/>
      <c r="BZX244" s="64"/>
      <c r="BZY244" s="64"/>
      <c r="BZZ244" s="64"/>
      <c r="CAA244" s="64"/>
      <c r="CAB244" s="64"/>
      <c r="CAC244" s="64"/>
      <c r="CAD244" s="64"/>
      <c r="CAE244" s="64"/>
      <c r="CAF244" s="64"/>
      <c r="CAG244" s="64"/>
      <c r="CAH244" s="64"/>
      <c r="CAI244" s="64"/>
      <c r="CAJ244" s="64"/>
      <c r="CAK244" s="64"/>
      <c r="CAL244" s="64"/>
      <c r="CAM244" s="64"/>
      <c r="CAN244" s="64"/>
      <c r="CAO244" s="64"/>
      <c r="CAP244" s="64"/>
      <c r="CAQ244" s="64"/>
      <c r="CAR244" s="64"/>
      <c r="CAS244" s="64"/>
      <c r="CAT244" s="64"/>
      <c r="CAU244" s="64"/>
      <c r="CAV244" s="64"/>
      <c r="CAW244" s="64"/>
      <c r="CAX244" s="64"/>
      <c r="CAY244" s="64"/>
      <c r="CAZ244" s="64"/>
      <c r="CBA244" s="64"/>
      <c r="CBB244" s="64"/>
      <c r="CBC244" s="64"/>
      <c r="CBD244" s="64"/>
      <c r="CBE244" s="64"/>
      <c r="CBF244" s="64"/>
      <c r="CBG244" s="64"/>
      <c r="CBH244" s="64"/>
      <c r="CBI244" s="64"/>
      <c r="CBJ244" s="64"/>
      <c r="CBK244" s="64"/>
      <c r="CBL244" s="64"/>
      <c r="CBM244" s="64"/>
      <c r="CBN244" s="64"/>
      <c r="CBO244" s="64"/>
      <c r="CBP244" s="64"/>
      <c r="CBQ244" s="64"/>
      <c r="CBR244" s="64"/>
      <c r="CBS244" s="64"/>
      <c r="CBT244" s="64"/>
      <c r="CBU244" s="64"/>
      <c r="CBV244" s="64"/>
      <c r="CBW244" s="64"/>
      <c r="CBX244" s="64"/>
      <c r="CBY244" s="64"/>
      <c r="CBZ244" s="64"/>
      <c r="CCA244" s="64"/>
      <c r="CCB244" s="64"/>
      <c r="CCC244" s="64"/>
      <c r="CCD244" s="64"/>
      <c r="CCE244" s="64"/>
      <c r="CCF244" s="64"/>
      <c r="CCG244" s="64"/>
      <c r="CCH244" s="64"/>
      <c r="CCI244" s="64"/>
      <c r="CCJ244" s="64"/>
      <c r="CCK244" s="64"/>
      <c r="CCL244" s="64"/>
      <c r="CCM244" s="64"/>
      <c r="CCN244" s="64"/>
      <c r="CCO244" s="64"/>
      <c r="CCP244" s="64"/>
      <c r="CCQ244" s="64"/>
      <c r="CCR244" s="64"/>
      <c r="CCS244" s="64"/>
      <c r="CCT244" s="64"/>
      <c r="CCU244" s="64"/>
      <c r="CCV244" s="64"/>
      <c r="CCW244" s="64"/>
      <c r="CCX244" s="64"/>
      <c r="CCY244" s="64"/>
      <c r="CCZ244" s="64"/>
      <c r="CDA244" s="64"/>
      <c r="CDB244" s="64"/>
      <c r="CDC244" s="64"/>
      <c r="CDD244" s="64"/>
      <c r="CDE244" s="64"/>
      <c r="CDF244" s="64"/>
      <c r="CDG244" s="64"/>
      <c r="CDH244" s="64"/>
      <c r="CDI244" s="64"/>
      <c r="CDJ244" s="64"/>
      <c r="CDK244" s="64"/>
      <c r="CDL244" s="64"/>
      <c r="CDM244" s="64"/>
      <c r="CDN244" s="64"/>
      <c r="CDO244" s="64"/>
      <c r="CDP244" s="64"/>
      <c r="CDQ244" s="64"/>
      <c r="CDR244" s="64"/>
      <c r="CDS244" s="64"/>
      <c r="CDT244" s="64"/>
      <c r="CDU244" s="64"/>
      <c r="CDV244" s="64"/>
      <c r="CDW244" s="64"/>
      <c r="CDX244" s="64"/>
      <c r="CDY244" s="64"/>
      <c r="CDZ244" s="64"/>
      <c r="CEA244" s="64"/>
      <c r="CEB244" s="64"/>
      <c r="CEC244" s="64"/>
      <c r="CED244" s="64"/>
      <c r="CEE244" s="64"/>
      <c r="CEF244" s="64"/>
      <c r="CEG244" s="64"/>
      <c r="CEH244" s="64"/>
      <c r="CEI244" s="64"/>
      <c r="CEJ244" s="64"/>
      <c r="CEK244" s="64"/>
      <c r="CEL244" s="64"/>
      <c r="CEM244" s="64"/>
      <c r="CEN244" s="64"/>
      <c r="CEO244" s="64"/>
      <c r="CEP244" s="64"/>
      <c r="CEQ244" s="64"/>
      <c r="CER244" s="64"/>
      <c r="CES244" s="64"/>
      <c r="CET244" s="64"/>
      <c r="CEU244" s="64"/>
      <c r="CEV244" s="64"/>
      <c r="CEW244" s="64"/>
      <c r="CEX244" s="64"/>
      <c r="CEY244" s="64"/>
      <c r="CEZ244" s="64"/>
      <c r="CFA244" s="64"/>
      <c r="CFB244" s="64"/>
      <c r="CFC244" s="64"/>
      <c r="CFD244" s="64"/>
      <c r="CFE244" s="64"/>
      <c r="CFF244" s="64"/>
      <c r="CFG244" s="64"/>
      <c r="CFH244" s="64"/>
      <c r="CFI244" s="64"/>
      <c r="CFJ244" s="64"/>
      <c r="CFK244" s="64"/>
      <c r="CFL244" s="64"/>
      <c r="CFM244" s="64"/>
      <c r="CFN244" s="64"/>
      <c r="CFO244" s="64"/>
      <c r="CFP244" s="64"/>
      <c r="CFQ244" s="64"/>
      <c r="CFR244" s="64"/>
      <c r="CFS244" s="64"/>
      <c r="CFT244" s="64"/>
      <c r="CFU244" s="64"/>
      <c r="CFV244" s="64"/>
      <c r="CFW244" s="64"/>
      <c r="CFX244" s="64"/>
      <c r="CFY244" s="64"/>
      <c r="CFZ244" s="64"/>
      <c r="CGA244" s="64"/>
      <c r="CGB244" s="64"/>
      <c r="CGC244" s="64"/>
      <c r="CGD244" s="64"/>
      <c r="CGE244" s="64"/>
      <c r="CGF244" s="64"/>
      <c r="CGG244" s="64"/>
      <c r="CGH244" s="64"/>
      <c r="CGI244" s="64"/>
      <c r="CGJ244" s="64"/>
      <c r="CGK244" s="64"/>
      <c r="CGL244" s="64"/>
      <c r="CGM244" s="64"/>
      <c r="CGN244" s="64"/>
      <c r="CGO244" s="64"/>
      <c r="CGP244" s="64"/>
      <c r="CGQ244" s="64"/>
      <c r="CGR244" s="64"/>
      <c r="CGS244" s="64"/>
      <c r="CGT244" s="64"/>
      <c r="CGU244" s="64"/>
      <c r="CGV244" s="64"/>
      <c r="CGW244" s="64"/>
      <c r="CGX244" s="64"/>
      <c r="CGY244" s="64"/>
      <c r="CGZ244" s="64"/>
      <c r="CHA244" s="64"/>
      <c r="CHB244" s="64"/>
      <c r="CHC244" s="64"/>
      <c r="CHD244" s="64"/>
      <c r="CHE244" s="64"/>
      <c r="CHF244" s="64"/>
      <c r="CHG244" s="64"/>
      <c r="CHH244" s="64"/>
      <c r="CHI244" s="64"/>
      <c r="CHJ244" s="64"/>
      <c r="CHK244" s="64"/>
      <c r="CHL244" s="64"/>
      <c r="CHM244" s="64"/>
      <c r="CHN244" s="64"/>
      <c r="CHO244" s="64"/>
      <c r="CHP244" s="64"/>
      <c r="CHQ244" s="64"/>
      <c r="CHR244" s="64"/>
      <c r="CHS244" s="64"/>
      <c r="CHT244" s="64"/>
      <c r="CHU244" s="64"/>
      <c r="CHV244" s="64"/>
      <c r="CHW244" s="64"/>
      <c r="CHX244" s="64"/>
      <c r="CHY244" s="64"/>
      <c r="CHZ244" s="64"/>
      <c r="CIA244" s="64"/>
      <c r="CIB244" s="64"/>
      <c r="CIC244" s="64"/>
      <c r="CID244" s="64"/>
      <c r="CIE244" s="64"/>
      <c r="CIF244" s="64"/>
      <c r="CIG244" s="64"/>
      <c r="CIH244" s="64"/>
      <c r="CII244" s="64"/>
      <c r="CIJ244" s="64"/>
      <c r="CIK244" s="64"/>
      <c r="CIL244" s="64"/>
      <c r="CIM244" s="64"/>
      <c r="CIN244" s="64"/>
      <c r="CIO244" s="64"/>
      <c r="CIP244" s="64"/>
      <c r="CIQ244" s="64"/>
      <c r="CIR244" s="64"/>
      <c r="CIS244" s="64"/>
      <c r="CIT244" s="64"/>
      <c r="CIU244" s="64"/>
      <c r="CIV244" s="64"/>
      <c r="CIW244" s="64"/>
      <c r="CIX244" s="64"/>
      <c r="CIY244" s="64"/>
      <c r="CIZ244" s="64"/>
      <c r="CJA244" s="64"/>
      <c r="CJB244" s="64"/>
      <c r="CJC244" s="64"/>
      <c r="CJD244" s="64"/>
      <c r="CJE244" s="64"/>
      <c r="CJF244" s="64"/>
      <c r="CJG244" s="64"/>
      <c r="CJH244" s="64"/>
      <c r="CJI244" s="64"/>
      <c r="CJJ244" s="64"/>
      <c r="CJK244" s="64"/>
      <c r="CJL244" s="64"/>
      <c r="CJM244" s="64"/>
      <c r="CJN244" s="64"/>
      <c r="CJO244" s="64"/>
      <c r="CJP244" s="64"/>
      <c r="CJQ244" s="64"/>
      <c r="CJR244" s="64"/>
      <c r="CJS244" s="64"/>
      <c r="CJT244" s="64"/>
      <c r="CJU244" s="64"/>
      <c r="CJV244" s="64"/>
      <c r="CJW244" s="64"/>
      <c r="CJX244" s="64"/>
      <c r="CJY244" s="64"/>
      <c r="CJZ244" s="64"/>
      <c r="CKA244" s="64"/>
      <c r="CKB244" s="64"/>
      <c r="CKC244" s="64"/>
      <c r="CKD244" s="64"/>
      <c r="CKE244" s="64"/>
      <c r="CKF244" s="64"/>
      <c r="CKG244" s="64"/>
      <c r="CKH244" s="64"/>
      <c r="CKI244" s="64"/>
      <c r="CKJ244" s="64"/>
      <c r="CKK244" s="64"/>
      <c r="CKL244" s="64"/>
      <c r="CKM244" s="64"/>
      <c r="CKN244" s="64"/>
      <c r="CKO244" s="64"/>
      <c r="CKP244" s="64"/>
      <c r="CKQ244" s="64"/>
      <c r="CKR244" s="64"/>
      <c r="CKS244" s="64"/>
      <c r="CKT244" s="64"/>
      <c r="CKU244" s="64"/>
      <c r="CKV244" s="64"/>
      <c r="CKW244" s="64"/>
      <c r="CKX244" s="64"/>
      <c r="CKY244" s="64"/>
      <c r="CKZ244" s="64"/>
      <c r="CLA244" s="64"/>
      <c r="CLB244" s="64"/>
      <c r="CLC244" s="64"/>
      <c r="CLD244" s="64"/>
      <c r="CLE244" s="64"/>
      <c r="CLF244" s="64"/>
      <c r="CLG244" s="64"/>
      <c r="CLH244" s="64"/>
      <c r="CLI244" s="64"/>
      <c r="CLJ244" s="64"/>
      <c r="CLK244" s="64"/>
      <c r="CLL244" s="64"/>
      <c r="CLM244" s="64"/>
      <c r="CLN244" s="64"/>
      <c r="CLO244" s="64"/>
      <c r="CLP244" s="64"/>
      <c r="CLQ244" s="64"/>
      <c r="CLR244" s="64"/>
      <c r="CLS244" s="64"/>
      <c r="CLT244" s="64"/>
      <c r="CLU244" s="64"/>
      <c r="CLV244" s="64"/>
      <c r="CLW244" s="64"/>
      <c r="CLX244" s="64"/>
      <c r="CLY244" s="64"/>
      <c r="CLZ244" s="64"/>
      <c r="CMA244" s="64"/>
      <c r="CMB244" s="64"/>
      <c r="CMC244" s="64"/>
      <c r="CMD244" s="64"/>
      <c r="CME244" s="64"/>
      <c r="CMF244" s="64"/>
      <c r="CMG244" s="64"/>
      <c r="CMH244" s="64"/>
      <c r="CMI244" s="64"/>
      <c r="CMJ244" s="64"/>
      <c r="CMK244" s="64"/>
      <c r="CML244" s="64"/>
      <c r="CMM244" s="64"/>
      <c r="CMN244" s="64"/>
      <c r="CMO244" s="64"/>
      <c r="CMP244" s="64"/>
      <c r="CMQ244" s="64"/>
      <c r="CMR244" s="64"/>
      <c r="CMS244" s="64"/>
      <c r="CMT244" s="64"/>
      <c r="CMU244" s="64"/>
      <c r="CMV244" s="64"/>
      <c r="CMW244" s="64"/>
      <c r="CMX244" s="64"/>
      <c r="CMY244" s="64"/>
      <c r="CMZ244" s="64"/>
      <c r="CNA244" s="64"/>
      <c r="CNB244" s="64"/>
      <c r="CNC244" s="64"/>
      <c r="CND244" s="64"/>
      <c r="CNE244" s="64"/>
      <c r="CNF244" s="64"/>
      <c r="CNG244" s="64"/>
      <c r="CNH244" s="64"/>
      <c r="CNI244" s="64"/>
      <c r="CNJ244" s="64"/>
      <c r="CNK244" s="64"/>
      <c r="CNL244" s="64"/>
      <c r="CNM244" s="64"/>
      <c r="CNN244" s="64"/>
      <c r="CNO244" s="64"/>
      <c r="CNP244" s="64"/>
      <c r="CNQ244" s="64"/>
      <c r="CNR244" s="64"/>
      <c r="CNS244" s="64"/>
      <c r="CNT244" s="64"/>
      <c r="CNU244" s="64"/>
      <c r="CNV244" s="64"/>
      <c r="CNW244" s="64"/>
      <c r="CNX244" s="64"/>
      <c r="CNY244" s="64"/>
      <c r="CNZ244" s="64"/>
      <c r="COA244" s="64"/>
      <c r="COB244" s="64"/>
      <c r="COC244" s="64"/>
      <c r="COD244" s="64"/>
      <c r="COE244" s="64"/>
      <c r="COF244" s="64"/>
      <c r="COG244" s="64"/>
      <c r="COH244" s="64"/>
      <c r="COI244" s="64"/>
      <c r="COJ244" s="64"/>
      <c r="COK244" s="64"/>
      <c r="COL244" s="64"/>
      <c r="COM244" s="64"/>
      <c r="CON244" s="64"/>
      <c r="COO244" s="64"/>
      <c r="COP244" s="64"/>
      <c r="COQ244" s="64"/>
      <c r="COR244" s="64"/>
      <c r="COS244" s="64"/>
      <c r="COT244" s="64"/>
      <c r="COU244" s="64"/>
      <c r="COV244" s="64"/>
      <c r="COW244" s="64"/>
      <c r="COX244" s="64"/>
      <c r="COY244" s="64"/>
      <c r="COZ244" s="64"/>
      <c r="CPA244" s="64"/>
      <c r="CPB244" s="64"/>
      <c r="CPC244" s="64"/>
      <c r="CPD244" s="64"/>
      <c r="CPE244" s="64"/>
      <c r="CPF244" s="64"/>
      <c r="CPG244" s="64"/>
      <c r="CPH244" s="64"/>
      <c r="CPI244" s="64"/>
      <c r="CPJ244" s="64"/>
      <c r="CPK244" s="64"/>
      <c r="CPL244" s="64"/>
      <c r="CPM244" s="64"/>
      <c r="CPN244" s="64"/>
      <c r="CPO244" s="64"/>
      <c r="CPP244" s="64"/>
      <c r="CPQ244" s="64"/>
      <c r="CPR244" s="64"/>
      <c r="CPS244" s="64"/>
      <c r="CPT244" s="64"/>
      <c r="CPU244" s="64"/>
      <c r="CPV244" s="64"/>
      <c r="CPW244" s="64"/>
      <c r="CPX244" s="64"/>
      <c r="CPY244" s="64"/>
      <c r="CPZ244" s="64"/>
      <c r="CQA244" s="64"/>
      <c r="CQB244" s="64"/>
      <c r="CQC244" s="64"/>
      <c r="CQD244" s="64"/>
      <c r="CQE244" s="64"/>
      <c r="CQF244" s="64"/>
      <c r="CQG244" s="64"/>
      <c r="CQH244" s="64"/>
      <c r="CQI244" s="64"/>
      <c r="CQJ244" s="64"/>
      <c r="CQK244" s="64"/>
      <c r="CQL244" s="64"/>
      <c r="CQM244" s="64"/>
      <c r="CQN244" s="64"/>
      <c r="CQO244" s="64"/>
      <c r="CQP244" s="64"/>
      <c r="CQQ244" s="64"/>
      <c r="CQR244" s="64"/>
      <c r="CQS244" s="64"/>
      <c r="CQT244" s="64"/>
      <c r="CQU244" s="64"/>
      <c r="CQV244" s="64"/>
      <c r="CQW244" s="64"/>
      <c r="CQX244" s="64"/>
      <c r="CQY244" s="64"/>
      <c r="CQZ244" s="64"/>
      <c r="CRA244" s="64"/>
      <c r="CRB244" s="64"/>
      <c r="CRC244" s="64"/>
      <c r="CRD244" s="64"/>
      <c r="CRE244" s="64"/>
      <c r="CRF244" s="64"/>
      <c r="CRG244" s="64"/>
      <c r="CRH244" s="64"/>
      <c r="CRI244" s="64"/>
      <c r="CRJ244" s="64"/>
      <c r="CRK244" s="64"/>
      <c r="CRL244" s="64"/>
      <c r="CRM244" s="64"/>
      <c r="CRN244" s="64"/>
      <c r="CRO244" s="64"/>
      <c r="CRP244" s="64"/>
      <c r="CRQ244" s="64"/>
      <c r="CRR244" s="64"/>
      <c r="CRS244" s="64"/>
      <c r="CRT244" s="64"/>
      <c r="CRU244" s="64"/>
      <c r="CRV244" s="64"/>
      <c r="CRW244" s="64"/>
      <c r="CRX244" s="64"/>
      <c r="CRY244" s="64"/>
      <c r="CRZ244" s="64"/>
      <c r="CSA244" s="64"/>
      <c r="CSB244" s="64"/>
      <c r="CSC244" s="64"/>
      <c r="CSD244" s="64"/>
      <c r="CSE244" s="64"/>
      <c r="CSF244" s="64"/>
      <c r="CSG244" s="64"/>
      <c r="CSH244" s="64"/>
      <c r="CSI244" s="64"/>
      <c r="CSJ244" s="64"/>
      <c r="CSK244" s="64"/>
      <c r="CSL244" s="64"/>
      <c r="CSM244" s="64"/>
      <c r="CSN244" s="64"/>
      <c r="CSO244" s="64"/>
      <c r="CSP244" s="64"/>
      <c r="CSQ244" s="64"/>
      <c r="CSR244" s="64"/>
      <c r="CSS244" s="64"/>
      <c r="CST244" s="64"/>
      <c r="CSU244" s="64"/>
      <c r="CSV244" s="64"/>
      <c r="CSW244" s="64"/>
      <c r="CSX244" s="64"/>
      <c r="CSY244" s="64"/>
      <c r="CSZ244" s="64"/>
      <c r="CTA244" s="64"/>
      <c r="CTB244" s="64"/>
      <c r="CTC244" s="64"/>
      <c r="CTD244" s="64"/>
      <c r="CTE244" s="64"/>
      <c r="CTF244" s="64"/>
      <c r="CTG244" s="64"/>
      <c r="CTH244" s="64"/>
      <c r="CTI244" s="64"/>
      <c r="CTJ244" s="64"/>
      <c r="CTK244" s="64"/>
      <c r="CTL244" s="64"/>
      <c r="CTM244" s="64"/>
      <c r="CTN244" s="64"/>
      <c r="CTO244" s="64"/>
      <c r="CTP244" s="64"/>
      <c r="CTQ244" s="64"/>
      <c r="CTR244" s="64"/>
      <c r="CTS244" s="64"/>
      <c r="CTT244" s="64"/>
      <c r="CTU244" s="64"/>
      <c r="CTV244" s="64"/>
      <c r="CTW244" s="64"/>
      <c r="CTX244" s="64"/>
      <c r="CTY244" s="64"/>
      <c r="CTZ244" s="64"/>
      <c r="CUA244" s="64"/>
      <c r="CUB244" s="64"/>
      <c r="CUC244" s="64"/>
      <c r="CUD244" s="64"/>
      <c r="CUE244" s="64"/>
      <c r="CUF244" s="64"/>
      <c r="CUG244" s="64"/>
      <c r="CUH244" s="64"/>
      <c r="CUI244" s="64"/>
      <c r="CUJ244" s="64"/>
      <c r="CUK244" s="64"/>
      <c r="CUL244" s="64"/>
      <c r="CUM244" s="64"/>
      <c r="CUN244" s="64"/>
      <c r="CUO244" s="64"/>
      <c r="CUP244" s="64"/>
      <c r="CUQ244" s="64"/>
      <c r="CUR244" s="64"/>
      <c r="CUS244" s="64"/>
      <c r="CUT244" s="64"/>
      <c r="CUU244" s="64"/>
      <c r="CUV244" s="64"/>
      <c r="CUW244" s="64"/>
      <c r="CUX244" s="64"/>
      <c r="CUY244" s="64"/>
      <c r="CUZ244" s="64"/>
      <c r="CVA244" s="64"/>
      <c r="CVB244" s="64"/>
      <c r="CVC244" s="64"/>
      <c r="CVD244" s="64"/>
      <c r="CVE244" s="64"/>
      <c r="CVF244" s="64"/>
      <c r="CVG244" s="64"/>
      <c r="CVH244" s="64"/>
      <c r="CVI244" s="64"/>
      <c r="CVJ244" s="64"/>
      <c r="CVK244" s="64"/>
      <c r="CVL244" s="64"/>
      <c r="CVM244" s="64"/>
      <c r="CVN244" s="64"/>
      <c r="CVO244" s="64"/>
      <c r="CVP244" s="64"/>
      <c r="CVQ244" s="64"/>
      <c r="CVR244" s="64"/>
      <c r="CVS244" s="64"/>
      <c r="CVT244" s="64"/>
      <c r="CVU244" s="64"/>
      <c r="CVV244" s="64"/>
      <c r="CVW244" s="64"/>
      <c r="CVX244" s="64"/>
      <c r="CVY244" s="64"/>
      <c r="CVZ244" s="64"/>
      <c r="CWA244" s="64"/>
      <c r="CWB244" s="64"/>
      <c r="CWC244" s="64"/>
      <c r="CWD244" s="64"/>
      <c r="CWE244" s="64"/>
      <c r="CWF244" s="64"/>
      <c r="CWG244" s="64"/>
      <c r="CWH244" s="64"/>
      <c r="CWI244" s="64"/>
      <c r="CWJ244" s="64"/>
      <c r="CWK244" s="64"/>
      <c r="CWL244" s="64"/>
      <c r="CWM244" s="64"/>
      <c r="CWN244" s="64"/>
      <c r="CWO244" s="64"/>
      <c r="CWP244" s="64"/>
      <c r="CWQ244" s="64"/>
      <c r="CWR244" s="64"/>
      <c r="CWS244" s="64"/>
      <c r="CWT244" s="64"/>
      <c r="CWU244" s="64"/>
      <c r="CWV244" s="64"/>
      <c r="CWW244" s="64"/>
      <c r="CWX244" s="64"/>
      <c r="CWY244" s="64"/>
      <c r="CWZ244" s="64"/>
      <c r="CXA244" s="64"/>
      <c r="CXB244" s="64"/>
      <c r="CXC244" s="64"/>
      <c r="CXD244" s="64"/>
      <c r="CXE244" s="64"/>
      <c r="CXF244" s="64"/>
      <c r="CXG244" s="64"/>
      <c r="CXH244" s="64"/>
      <c r="CXI244" s="64"/>
      <c r="CXJ244" s="64"/>
      <c r="CXK244" s="64"/>
      <c r="CXL244" s="64"/>
      <c r="CXM244" s="64"/>
      <c r="CXN244" s="64"/>
      <c r="CXO244" s="64"/>
      <c r="CXP244" s="64"/>
      <c r="CXQ244" s="64"/>
      <c r="CXR244" s="64"/>
      <c r="CXS244" s="64"/>
      <c r="CXT244" s="64"/>
      <c r="CXU244" s="64"/>
      <c r="CXV244" s="64"/>
      <c r="CXW244" s="64"/>
      <c r="CXX244" s="64"/>
      <c r="CXY244" s="64"/>
      <c r="CXZ244" s="64"/>
      <c r="CYA244" s="64"/>
      <c r="CYB244" s="64"/>
      <c r="CYC244" s="64"/>
      <c r="CYD244" s="64"/>
      <c r="CYE244" s="64"/>
      <c r="CYF244" s="64"/>
      <c r="CYG244" s="64"/>
      <c r="CYH244" s="64"/>
      <c r="CYI244" s="64"/>
      <c r="CYJ244" s="64"/>
      <c r="CYK244" s="64"/>
      <c r="CYL244" s="64"/>
      <c r="CYM244" s="64"/>
      <c r="CYN244" s="64"/>
      <c r="CYO244" s="64"/>
      <c r="CYP244" s="64"/>
      <c r="CYQ244" s="64"/>
      <c r="CYR244" s="64"/>
      <c r="CYS244" s="64"/>
      <c r="CYT244" s="64"/>
      <c r="CYU244" s="64"/>
      <c r="CYV244" s="64"/>
      <c r="CYW244" s="64"/>
      <c r="CYX244" s="64"/>
      <c r="CYY244" s="64"/>
      <c r="CYZ244" s="64"/>
      <c r="CZA244" s="64"/>
      <c r="CZB244" s="64"/>
      <c r="CZC244" s="64"/>
      <c r="CZD244" s="64"/>
      <c r="CZE244" s="64"/>
      <c r="CZF244" s="64"/>
      <c r="CZG244" s="64"/>
      <c r="CZH244" s="64"/>
      <c r="CZI244" s="64"/>
      <c r="CZJ244" s="64"/>
      <c r="CZK244" s="64"/>
      <c r="CZL244" s="64"/>
      <c r="CZM244" s="64"/>
      <c r="CZN244" s="64"/>
      <c r="CZO244" s="64"/>
      <c r="CZP244" s="64"/>
      <c r="CZQ244" s="64"/>
      <c r="CZR244" s="64"/>
      <c r="CZS244" s="64"/>
      <c r="CZT244" s="64"/>
      <c r="CZU244" s="64"/>
      <c r="CZV244" s="64"/>
      <c r="CZW244" s="64"/>
      <c r="CZX244" s="64"/>
      <c r="CZY244" s="64"/>
      <c r="CZZ244" s="64"/>
      <c r="DAA244" s="64"/>
      <c r="DAB244" s="64"/>
      <c r="DAC244" s="64"/>
      <c r="DAD244" s="64"/>
      <c r="DAE244" s="64"/>
      <c r="DAF244" s="64"/>
      <c r="DAG244" s="64"/>
      <c r="DAH244" s="64"/>
      <c r="DAI244" s="64"/>
      <c r="DAJ244" s="64"/>
      <c r="DAK244" s="64"/>
      <c r="DAL244" s="64"/>
      <c r="DAM244" s="64"/>
      <c r="DAN244" s="64"/>
      <c r="DAO244" s="64"/>
      <c r="DAP244" s="64"/>
      <c r="DAQ244" s="64"/>
      <c r="DAR244" s="64"/>
      <c r="DAS244" s="64"/>
      <c r="DAT244" s="64"/>
      <c r="DAU244" s="64"/>
      <c r="DAV244" s="64"/>
      <c r="DAW244" s="64"/>
      <c r="DAX244" s="64"/>
      <c r="DAY244" s="64"/>
      <c r="DAZ244" s="64"/>
      <c r="DBA244" s="64"/>
      <c r="DBB244" s="64"/>
      <c r="DBC244" s="64"/>
      <c r="DBD244" s="64"/>
      <c r="DBE244" s="64"/>
      <c r="DBF244" s="64"/>
      <c r="DBG244" s="64"/>
      <c r="DBH244" s="64"/>
      <c r="DBI244" s="64"/>
      <c r="DBJ244" s="64"/>
      <c r="DBK244" s="64"/>
      <c r="DBL244" s="64"/>
      <c r="DBM244" s="64"/>
      <c r="DBN244" s="64"/>
      <c r="DBO244" s="64"/>
      <c r="DBP244" s="64"/>
      <c r="DBQ244" s="64"/>
      <c r="DBR244" s="64"/>
      <c r="DBS244" s="64"/>
      <c r="DBT244" s="64"/>
      <c r="DBU244" s="64"/>
      <c r="DBV244" s="64"/>
      <c r="DBW244" s="64"/>
      <c r="DBX244" s="64"/>
      <c r="DBY244" s="64"/>
      <c r="DBZ244" s="64"/>
      <c r="DCA244" s="64"/>
      <c r="DCB244" s="64"/>
      <c r="DCC244" s="64"/>
      <c r="DCD244" s="64"/>
      <c r="DCE244" s="64"/>
      <c r="DCF244" s="64"/>
      <c r="DCG244" s="64"/>
      <c r="DCH244" s="64"/>
      <c r="DCI244" s="64"/>
      <c r="DCJ244" s="64"/>
      <c r="DCK244" s="64"/>
      <c r="DCL244" s="64"/>
      <c r="DCM244" s="64"/>
      <c r="DCN244" s="64"/>
      <c r="DCO244" s="64"/>
      <c r="DCP244" s="64"/>
      <c r="DCQ244" s="64"/>
      <c r="DCR244" s="64"/>
      <c r="DCS244" s="64"/>
      <c r="DCT244" s="64"/>
    </row>
    <row r="245" spans="1:2802" s="121" customFormat="1" ht="18" customHeight="1" x14ac:dyDescent="0.2">
      <c r="A245" s="126">
        <f t="shared" si="134"/>
        <v>145</v>
      </c>
      <c r="B245" s="196" t="s">
        <v>275</v>
      </c>
      <c r="C245" s="196"/>
      <c r="D245" s="42" t="s">
        <v>245</v>
      </c>
      <c r="E245" s="193">
        <v>38.181399176954741</v>
      </c>
      <c r="F245" s="194">
        <v>0.05</v>
      </c>
      <c r="G245" s="193">
        <f t="shared" si="153"/>
        <v>40.090469135802479</v>
      </c>
      <c r="H245" s="6" t="s">
        <v>188</v>
      </c>
      <c r="I245" s="3">
        <v>0.62222222222222223</v>
      </c>
      <c r="J245" s="6">
        <v>45.75</v>
      </c>
      <c r="K245" s="137">
        <f t="shared" si="139"/>
        <v>28.466666666666669</v>
      </c>
      <c r="L245" s="137">
        <v>0</v>
      </c>
      <c r="M245" s="141">
        <f t="shared" si="154"/>
        <v>28.466666666666669</v>
      </c>
      <c r="N245" s="195">
        <f t="shared" si="155"/>
        <v>1141.2420213991772</v>
      </c>
      <c r="O245" s="132"/>
      <c r="P245" s="64"/>
      <c r="Q245" s="64"/>
      <c r="R245" s="3"/>
      <c r="S245" s="137"/>
      <c r="T245" s="64"/>
      <c r="U245" s="64"/>
      <c r="V245" s="64"/>
      <c r="W245" s="64"/>
      <c r="X245" s="64"/>
      <c r="Y245" s="64"/>
      <c r="Z245" s="64"/>
      <c r="AA245" s="64"/>
      <c r="AB245" s="64"/>
      <c r="AC245" s="64"/>
      <c r="AD245" s="64"/>
      <c r="AE245" s="64"/>
      <c r="AF245" s="64"/>
      <c r="AG245" s="64"/>
      <c r="AH245" s="64"/>
      <c r="AI245" s="64"/>
      <c r="AJ245" s="64"/>
      <c r="AK245" s="64"/>
      <c r="AL245" s="64"/>
      <c r="AM245" s="64"/>
      <c r="AN245" s="64"/>
      <c r="AO245" s="64"/>
      <c r="AP245" s="64"/>
      <c r="AQ245" s="64"/>
      <c r="AR245" s="64"/>
      <c r="AS245" s="64"/>
      <c r="AT245" s="64"/>
      <c r="AU245" s="64"/>
      <c r="AV245" s="64"/>
      <c r="AW245" s="64"/>
      <c r="AX245" s="64"/>
      <c r="AY245" s="64"/>
      <c r="AZ245" s="64"/>
      <c r="BA245" s="64"/>
      <c r="BB245" s="64"/>
      <c r="BC245" s="64"/>
      <c r="BD245" s="64"/>
      <c r="BE245" s="64"/>
      <c r="BF245" s="64"/>
      <c r="BG245" s="64"/>
      <c r="BH245" s="64"/>
      <c r="BI245" s="64"/>
      <c r="BJ245" s="64"/>
      <c r="BK245" s="64"/>
      <c r="BL245" s="64"/>
      <c r="BM245" s="64"/>
      <c r="BN245" s="64"/>
      <c r="BO245" s="64"/>
      <c r="BP245" s="64"/>
      <c r="BQ245" s="64"/>
      <c r="BR245" s="64"/>
      <c r="BS245" s="64"/>
      <c r="BT245" s="64"/>
      <c r="BU245" s="64"/>
      <c r="BV245" s="64"/>
      <c r="BW245" s="64"/>
      <c r="BX245" s="64"/>
      <c r="BY245" s="64"/>
      <c r="BZ245" s="64"/>
      <c r="CA245" s="64"/>
      <c r="CB245" s="64"/>
      <c r="CC245" s="64"/>
      <c r="CD245" s="64"/>
      <c r="CE245" s="64"/>
      <c r="CF245" s="64"/>
      <c r="CG245" s="64"/>
      <c r="CH245" s="64"/>
      <c r="CI245" s="64"/>
      <c r="CJ245" s="64"/>
      <c r="CK245" s="64"/>
      <c r="CL245" s="64"/>
      <c r="CM245" s="64"/>
      <c r="CN245" s="64"/>
      <c r="CO245" s="64"/>
      <c r="CP245" s="64"/>
      <c r="CQ245" s="64"/>
      <c r="CR245" s="64"/>
      <c r="CS245" s="64"/>
      <c r="CT245" s="64"/>
      <c r="CU245" s="64"/>
      <c r="CV245" s="64"/>
      <c r="CW245" s="64"/>
      <c r="CX245" s="64"/>
      <c r="CY245" s="64"/>
      <c r="CZ245" s="64"/>
      <c r="DA245" s="64"/>
      <c r="DB245" s="64"/>
      <c r="DC245" s="64"/>
      <c r="DD245" s="64"/>
      <c r="DE245" s="64"/>
      <c r="DF245" s="64"/>
      <c r="DG245" s="64"/>
      <c r="DH245" s="64"/>
      <c r="DI245" s="64"/>
      <c r="DJ245" s="64"/>
      <c r="DK245" s="64"/>
      <c r="DL245" s="64"/>
      <c r="DM245" s="64"/>
      <c r="DN245" s="64"/>
      <c r="DO245" s="64"/>
      <c r="DP245" s="64"/>
      <c r="DQ245" s="64"/>
      <c r="DR245" s="64"/>
      <c r="DS245" s="64"/>
      <c r="DT245" s="64"/>
      <c r="DU245" s="64"/>
      <c r="DV245" s="64"/>
      <c r="DW245" s="64"/>
      <c r="DX245" s="64"/>
      <c r="DY245" s="64"/>
      <c r="DZ245" s="64"/>
      <c r="EA245" s="64"/>
      <c r="EB245" s="64"/>
      <c r="EC245" s="64"/>
      <c r="ED245" s="64"/>
      <c r="EE245" s="64"/>
      <c r="EF245" s="64"/>
      <c r="EG245" s="64"/>
      <c r="EH245" s="64"/>
      <c r="EI245" s="64"/>
      <c r="EJ245" s="64"/>
      <c r="EK245" s="64"/>
      <c r="EL245" s="64"/>
      <c r="EM245" s="64"/>
      <c r="EN245" s="64"/>
      <c r="EO245" s="64"/>
      <c r="EP245" s="64"/>
      <c r="EQ245" s="64"/>
      <c r="ER245" s="64"/>
      <c r="ES245" s="64"/>
      <c r="ET245" s="64"/>
      <c r="EU245" s="64"/>
      <c r="EV245" s="64"/>
      <c r="EW245" s="64"/>
      <c r="EX245" s="64"/>
      <c r="EY245" s="64"/>
      <c r="EZ245" s="64"/>
      <c r="FA245" s="64"/>
      <c r="FB245" s="64"/>
      <c r="FC245" s="64"/>
      <c r="FD245" s="64"/>
      <c r="FE245" s="64"/>
      <c r="FF245" s="64"/>
      <c r="FG245" s="64"/>
      <c r="FH245" s="64"/>
      <c r="FI245" s="64"/>
      <c r="FJ245" s="64"/>
      <c r="FK245" s="64"/>
      <c r="FL245" s="64"/>
      <c r="FM245" s="64"/>
      <c r="FN245" s="64"/>
      <c r="FO245" s="64"/>
      <c r="FP245" s="64"/>
      <c r="FQ245" s="64"/>
      <c r="FR245" s="64"/>
      <c r="FS245" s="64"/>
      <c r="FT245" s="64"/>
      <c r="FU245" s="64"/>
      <c r="FV245" s="64"/>
      <c r="FW245" s="64"/>
      <c r="FX245" s="64"/>
      <c r="FY245" s="64"/>
      <c r="FZ245" s="64"/>
      <c r="GA245" s="64"/>
      <c r="GB245" s="64"/>
      <c r="GC245" s="64"/>
      <c r="GD245" s="64"/>
      <c r="GE245" s="64"/>
      <c r="GF245" s="64"/>
      <c r="GG245" s="64"/>
      <c r="GH245" s="64"/>
      <c r="GI245" s="64"/>
      <c r="GJ245" s="64"/>
      <c r="GK245" s="64"/>
      <c r="GL245" s="64"/>
      <c r="GM245" s="64"/>
      <c r="GN245" s="64"/>
      <c r="GO245" s="64"/>
      <c r="GP245" s="64"/>
      <c r="GQ245" s="64"/>
      <c r="GR245" s="64"/>
      <c r="GS245" s="64"/>
      <c r="GT245" s="64"/>
      <c r="GU245" s="64"/>
      <c r="GV245" s="64"/>
      <c r="GW245" s="64"/>
      <c r="GX245" s="64"/>
      <c r="GY245" s="64"/>
      <c r="GZ245" s="64"/>
      <c r="HA245" s="64"/>
      <c r="HB245" s="64"/>
      <c r="HC245" s="64"/>
      <c r="HD245" s="64"/>
      <c r="HE245" s="64"/>
      <c r="HF245" s="64"/>
      <c r="HG245" s="64"/>
      <c r="HH245" s="64"/>
      <c r="HI245" s="64"/>
      <c r="HJ245" s="64"/>
      <c r="HK245" s="64"/>
      <c r="HL245" s="64"/>
      <c r="HM245" s="64"/>
      <c r="HN245" s="64"/>
      <c r="HO245" s="64"/>
      <c r="HP245" s="64"/>
      <c r="HQ245" s="64"/>
      <c r="HR245" s="64"/>
      <c r="HS245" s="64"/>
      <c r="HT245" s="64"/>
      <c r="HU245" s="64"/>
      <c r="HV245" s="64"/>
      <c r="HW245" s="64"/>
      <c r="HX245" s="64"/>
      <c r="HY245" s="64"/>
      <c r="HZ245" s="64"/>
      <c r="IA245" s="64"/>
      <c r="IB245" s="64"/>
      <c r="IC245" s="64"/>
      <c r="ID245" s="64"/>
      <c r="IE245" s="64"/>
      <c r="IF245" s="64"/>
      <c r="IG245" s="64"/>
      <c r="IH245" s="64"/>
      <c r="II245" s="64"/>
      <c r="IJ245" s="64"/>
      <c r="IK245" s="64"/>
      <c r="IL245" s="64"/>
      <c r="IM245" s="64"/>
      <c r="IN245" s="64"/>
      <c r="IO245" s="64"/>
      <c r="IP245" s="64"/>
      <c r="IQ245" s="64"/>
      <c r="IR245" s="64"/>
      <c r="IS245" s="64"/>
      <c r="IT245" s="64"/>
      <c r="IU245" s="64"/>
      <c r="IV245" s="64"/>
      <c r="IW245" s="64"/>
      <c r="IX245" s="64"/>
      <c r="IY245" s="64"/>
      <c r="IZ245" s="64"/>
      <c r="JA245" s="64"/>
      <c r="JB245" s="64"/>
      <c r="JC245" s="64"/>
      <c r="JD245" s="64"/>
      <c r="JE245" s="64"/>
      <c r="JF245" s="64"/>
      <c r="JG245" s="64"/>
      <c r="JH245" s="64"/>
      <c r="JI245" s="64"/>
      <c r="JJ245" s="64"/>
      <c r="JK245" s="64"/>
      <c r="JL245" s="64"/>
      <c r="JM245" s="64"/>
      <c r="JN245" s="64"/>
      <c r="JO245" s="64"/>
      <c r="JP245" s="64"/>
      <c r="JQ245" s="64"/>
      <c r="JR245" s="64"/>
      <c r="JS245" s="64"/>
      <c r="JT245" s="64"/>
      <c r="JU245" s="64"/>
      <c r="JV245" s="64"/>
      <c r="JW245" s="64"/>
      <c r="JX245" s="64"/>
      <c r="JY245" s="64"/>
      <c r="JZ245" s="64"/>
      <c r="KA245" s="64"/>
      <c r="KB245" s="64"/>
      <c r="KC245" s="64"/>
      <c r="KD245" s="64"/>
      <c r="KE245" s="64"/>
      <c r="KF245" s="64"/>
      <c r="KG245" s="64"/>
      <c r="KH245" s="64"/>
      <c r="KI245" s="64"/>
      <c r="KJ245" s="64"/>
      <c r="KK245" s="64"/>
      <c r="KL245" s="64"/>
      <c r="KM245" s="64"/>
      <c r="KN245" s="64"/>
      <c r="KO245" s="64"/>
      <c r="KP245" s="64"/>
      <c r="KQ245" s="64"/>
      <c r="KR245" s="64"/>
      <c r="KS245" s="64"/>
      <c r="KT245" s="64"/>
      <c r="KU245" s="64"/>
      <c r="KV245" s="64"/>
      <c r="KW245" s="64"/>
      <c r="KX245" s="64"/>
      <c r="KY245" s="64"/>
      <c r="KZ245" s="64"/>
      <c r="LA245" s="64"/>
      <c r="LB245" s="64"/>
      <c r="LC245" s="64"/>
      <c r="LD245" s="64"/>
      <c r="LE245" s="64"/>
      <c r="LF245" s="64"/>
      <c r="LG245" s="64"/>
      <c r="LH245" s="64"/>
      <c r="LI245" s="64"/>
      <c r="LJ245" s="64"/>
      <c r="LK245" s="64"/>
      <c r="LL245" s="64"/>
      <c r="LM245" s="64"/>
      <c r="LN245" s="64"/>
      <c r="LO245" s="64"/>
      <c r="LP245" s="64"/>
      <c r="LQ245" s="64"/>
      <c r="LR245" s="64"/>
      <c r="LS245" s="64"/>
      <c r="LT245" s="64"/>
      <c r="LU245" s="64"/>
      <c r="LV245" s="64"/>
      <c r="LW245" s="64"/>
      <c r="LX245" s="64"/>
      <c r="LY245" s="64"/>
      <c r="LZ245" s="64"/>
      <c r="MA245" s="64"/>
      <c r="MB245" s="64"/>
      <c r="MC245" s="64"/>
      <c r="MD245" s="64"/>
      <c r="ME245" s="64"/>
      <c r="MF245" s="64"/>
      <c r="MG245" s="64"/>
      <c r="MH245" s="64"/>
      <c r="MI245" s="64"/>
      <c r="MJ245" s="64"/>
      <c r="MK245" s="64"/>
      <c r="ML245" s="64"/>
      <c r="MM245" s="64"/>
      <c r="MN245" s="64"/>
      <c r="MO245" s="64"/>
      <c r="MP245" s="64"/>
      <c r="MQ245" s="64"/>
      <c r="MR245" s="64"/>
      <c r="MS245" s="64"/>
      <c r="MT245" s="64"/>
      <c r="MU245" s="64"/>
      <c r="MV245" s="64"/>
      <c r="MW245" s="64"/>
      <c r="MX245" s="64"/>
      <c r="MY245" s="64"/>
      <c r="MZ245" s="64"/>
      <c r="NA245" s="64"/>
      <c r="NB245" s="64"/>
      <c r="NC245" s="64"/>
      <c r="ND245" s="64"/>
      <c r="NE245" s="64"/>
      <c r="NF245" s="64"/>
      <c r="NG245" s="64"/>
      <c r="NH245" s="64"/>
      <c r="NI245" s="64"/>
      <c r="NJ245" s="64"/>
      <c r="NK245" s="64"/>
      <c r="NL245" s="64"/>
      <c r="NM245" s="64"/>
      <c r="NN245" s="64"/>
      <c r="NO245" s="64"/>
      <c r="NP245" s="64"/>
      <c r="NQ245" s="64"/>
      <c r="NR245" s="64"/>
      <c r="NS245" s="64"/>
      <c r="NT245" s="64"/>
      <c r="NU245" s="64"/>
      <c r="NV245" s="64"/>
      <c r="NW245" s="64"/>
      <c r="NX245" s="64"/>
      <c r="NY245" s="64"/>
      <c r="NZ245" s="64"/>
      <c r="OA245" s="64"/>
      <c r="OB245" s="64"/>
      <c r="OC245" s="64"/>
      <c r="OD245" s="64"/>
      <c r="OE245" s="64"/>
      <c r="OF245" s="64"/>
      <c r="OG245" s="64"/>
      <c r="OH245" s="64"/>
      <c r="OI245" s="64"/>
      <c r="OJ245" s="64"/>
      <c r="OK245" s="64"/>
      <c r="OL245" s="64"/>
      <c r="OM245" s="64"/>
      <c r="ON245" s="64"/>
      <c r="OO245" s="64"/>
      <c r="OP245" s="64"/>
      <c r="OQ245" s="64"/>
      <c r="OR245" s="64"/>
      <c r="OS245" s="64"/>
      <c r="OT245" s="64"/>
      <c r="OU245" s="64"/>
      <c r="OV245" s="64"/>
      <c r="OW245" s="64"/>
      <c r="OX245" s="64"/>
      <c r="OY245" s="64"/>
      <c r="OZ245" s="64"/>
      <c r="PA245" s="64"/>
      <c r="PB245" s="64"/>
      <c r="PC245" s="64"/>
      <c r="PD245" s="64"/>
      <c r="PE245" s="64"/>
      <c r="PF245" s="64"/>
      <c r="PG245" s="64"/>
      <c r="PH245" s="64"/>
      <c r="PI245" s="64"/>
      <c r="PJ245" s="64"/>
      <c r="PK245" s="64"/>
      <c r="PL245" s="64"/>
      <c r="PM245" s="64"/>
      <c r="PN245" s="64"/>
      <c r="PO245" s="64"/>
      <c r="PP245" s="64"/>
      <c r="PQ245" s="64"/>
      <c r="PR245" s="64"/>
      <c r="PS245" s="64"/>
      <c r="PT245" s="64"/>
      <c r="PU245" s="64"/>
      <c r="PV245" s="64"/>
      <c r="PW245" s="64"/>
      <c r="PX245" s="64"/>
      <c r="PY245" s="64"/>
      <c r="PZ245" s="64"/>
      <c r="QA245" s="64"/>
      <c r="QB245" s="64"/>
      <c r="QC245" s="64"/>
      <c r="QD245" s="64"/>
      <c r="QE245" s="64"/>
      <c r="QF245" s="64"/>
      <c r="QG245" s="64"/>
      <c r="QH245" s="64"/>
      <c r="QI245" s="64"/>
      <c r="QJ245" s="64"/>
      <c r="QK245" s="64"/>
      <c r="QL245" s="64"/>
      <c r="QM245" s="64"/>
      <c r="QN245" s="64"/>
      <c r="QO245" s="64"/>
      <c r="QP245" s="64"/>
      <c r="QQ245" s="64"/>
      <c r="QR245" s="64"/>
      <c r="QS245" s="64"/>
      <c r="QT245" s="64"/>
      <c r="QU245" s="64"/>
      <c r="QV245" s="64"/>
      <c r="QW245" s="64"/>
      <c r="QX245" s="64"/>
      <c r="QY245" s="64"/>
      <c r="QZ245" s="64"/>
      <c r="RA245" s="64"/>
      <c r="RB245" s="64"/>
      <c r="RC245" s="64"/>
      <c r="RD245" s="64"/>
      <c r="RE245" s="64"/>
      <c r="RF245" s="64"/>
      <c r="RG245" s="64"/>
      <c r="RH245" s="64"/>
      <c r="RI245" s="64"/>
      <c r="RJ245" s="64"/>
      <c r="RK245" s="64"/>
      <c r="RL245" s="64"/>
      <c r="RM245" s="64"/>
      <c r="RN245" s="64"/>
      <c r="RO245" s="64"/>
      <c r="RP245" s="64"/>
      <c r="RQ245" s="64"/>
      <c r="RR245" s="64"/>
      <c r="RS245" s="64"/>
      <c r="RT245" s="64"/>
      <c r="RU245" s="64"/>
      <c r="RV245" s="64"/>
      <c r="RW245" s="64"/>
      <c r="RX245" s="64"/>
      <c r="RY245" s="64"/>
      <c r="RZ245" s="64"/>
      <c r="SA245" s="64"/>
      <c r="SB245" s="64"/>
      <c r="SC245" s="64"/>
      <c r="SD245" s="64"/>
      <c r="SE245" s="64"/>
      <c r="SF245" s="64"/>
      <c r="SG245" s="64"/>
      <c r="SH245" s="64"/>
      <c r="SI245" s="64"/>
      <c r="SJ245" s="64"/>
      <c r="SK245" s="64"/>
      <c r="SL245" s="64"/>
      <c r="SM245" s="64"/>
      <c r="SN245" s="64"/>
      <c r="SO245" s="64"/>
      <c r="SP245" s="64"/>
      <c r="SQ245" s="64"/>
      <c r="SR245" s="64"/>
      <c r="SS245" s="64"/>
      <c r="ST245" s="64"/>
      <c r="SU245" s="64"/>
      <c r="SV245" s="64"/>
      <c r="SW245" s="64"/>
      <c r="SX245" s="64"/>
      <c r="SY245" s="64"/>
      <c r="SZ245" s="64"/>
      <c r="TA245" s="64"/>
      <c r="TB245" s="64"/>
      <c r="TC245" s="64"/>
      <c r="TD245" s="64"/>
      <c r="TE245" s="64"/>
      <c r="TF245" s="64"/>
      <c r="TG245" s="64"/>
      <c r="TH245" s="64"/>
      <c r="TI245" s="64"/>
      <c r="TJ245" s="64"/>
      <c r="TK245" s="64"/>
      <c r="TL245" s="64"/>
      <c r="TM245" s="64"/>
      <c r="TN245" s="64"/>
      <c r="TO245" s="64"/>
      <c r="TP245" s="64"/>
      <c r="TQ245" s="64"/>
      <c r="TR245" s="64"/>
      <c r="TS245" s="64"/>
      <c r="TT245" s="64"/>
      <c r="TU245" s="64"/>
      <c r="TV245" s="64"/>
      <c r="TW245" s="64"/>
      <c r="TX245" s="64"/>
      <c r="TY245" s="64"/>
      <c r="TZ245" s="64"/>
      <c r="UA245" s="64"/>
      <c r="UB245" s="64"/>
      <c r="UC245" s="64"/>
      <c r="UD245" s="64"/>
      <c r="UE245" s="64"/>
      <c r="UF245" s="64"/>
      <c r="UG245" s="64"/>
      <c r="UH245" s="64"/>
      <c r="UI245" s="64"/>
      <c r="UJ245" s="64"/>
      <c r="UK245" s="64"/>
      <c r="UL245" s="64"/>
      <c r="UM245" s="64"/>
      <c r="UN245" s="64"/>
      <c r="UO245" s="64"/>
      <c r="UP245" s="64"/>
      <c r="UQ245" s="64"/>
      <c r="UR245" s="64"/>
      <c r="US245" s="64"/>
      <c r="UT245" s="64"/>
      <c r="UU245" s="64"/>
      <c r="UV245" s="64"/>
      <c r="UW245" s="64"/>
      <c r="UX245" s="64"/>
      <c r="UY245" s="64"/>
      <c r="UZ245" s="64"/>
      <c r="VA245" s="64"/>
      <c r="VB245" s="64"/>
      <c r="VC245" s="64"/>
      <c r="VD245" s="64"/>
      <c r="VE245" s="64"/>
      <c r="VF245" s="64"/>
      <c r="VG245" s="64"/>
      <c r="VH245" s="64"/>
      <c r="VI245" s="64"/>
      <c r="VJ245" s="64"/>
      <c r="VK245" s="64"/>
      <c r="VL245" s="64"/>
      <c r="VM245" s="64"/>
      <c r="VN245" s="64"/>
      <c r="VO245" s="64"/>
      <c r="VP245" s="64"/>
      <c r="VQ245" s="64"/>
      <c r="VR245" s="64"/>
      <c r="VS245" s="64"/>
      <c r="VT245" s="64"/>
      <c r="VU245" s="64"/>
      <c r="VV245" s="64"/>
      <c r="VW245" s="64"/>
      <c r="VX245" s="64"/>
      <c r="VY245" s="64"/>
      <c r="VZ245" s="64"/>
      <c r="WA245" s="64"/>
      <c r="WB245" s="64"/>
      <c r="WC245" s="64"/>
      <c r="WD245" s="64"/>
      <c r="WE245" s="64"/>
      <c r="WF245" s="64"/>
      <c r="WG245" s="64"/>
      <c r="WH245" s="64"/>
      <c r="WI245" s="64"/>
      <c r="WJ245" s="64"/>
      <c r="WK245" s="64"/>
      <c r="WL245" s="64"/>
      <c r="WM245" s="64"/>
      <c r="WN245" s="64"/>
      <c r="WO245" s="64"/>
      <c r="WP245" s="64"/>
      <c r="WQ245" s="64"/>
      <c r="WR245" s="64"/>
      <c r="WS245" s="64"/>
      <c r="WT245" s="64"/>
      <c r="WU245" s="64"/>
      <c r="WV245" s="64"/>
      <c r="WW245" s="64"/>
      <c r="WX245" s="64"/>
      <c r="WY245" s="64"/>
      <c r="WZ245" s="64"/>
      <c r="XA245" s="64"/>
      <c r="XB245" s="64"/>
      <c r="XC245" s="64"/>
      <c r="XD245" s="64"/>
      <c r="XE245" s="64"/>
      <c r="XF245" s="64"/>
      <c r="XG245" s="64"/>
      <c r="XH245" s="64"/>
      <c r="XI245" s="64"/>
      <c r="XJ245" s="64"/>
      <c r="XK245" s="64"/>
      <c r="XL245" s="64"/>
      <c r="XM245" s="64"/>
      <c r="XN245" s="64"/>
      <c r="XO245" s="64"/>
      <c r="XP245" s="64"/>
      <c r="XQ245" s="64"/>
      <c r="XR245" s="64"/>
      <c r="XS245" s="64"/>
      <c r="XT245" s="64"/>
      <c r="XU245" s="64"/>
      <c r="XV245" s="64"/>
      <c r="XW245" s="64"/>
      <c r="XX245" s="64"/>
      <c r="XY245" s="64"/>
      <c r="XZ245" s="64"/>
      <c r="YA245" s="64"/>
      <c r="YB245" s="64"/>
      <c r="YC245" s="64"/>
      <c r="YD245" s="64"/>
      <c r="YE245" s="64"/>
      <c r="YF245" s="64"/>
      <c r="YG245" s="64"/>
      <c r="YH245" s="64"/>
      <c r="YI245" s="64"/>
      <c r="YJ245" s="64"/>
      <c r="YK245" s="64"/>
      <c r="YL245" s="64"/>
      <c r="YM245" s="64"/>
      <c r="YN245" s="64"/>
      <c r="YO245" s="64"/>
      <c r="YP245" s="64"/>
      <c r="YQ245" s="64"/>
      <c r="YR245" s="64"/>
      <c r="YS245" s="64"/>
      <c r="YT245" s="64"/>
      <c r="YU245" s="64"/>
      <c r="YV245" s="64"/>
      <c r="YW245" s="64"/>
      <c r="YX245" s="64"/>
      <c r="YY245" s="64"/>
      <c r="YZ245" s="64"/>
      <c r="ZA245" s="64"/>
      <c r="ZB245" s="64"/>
      <c r="ZC245" s="64"/>
      <c r="ZD245" s="64"/>
      <c r="ZE245" s="64"/>
      <c r="ZF245" s="64"/>
      <c r="ZG245" s="64"/>
      <c r="ZH245" s="64"/>
      <c r="ZI245" s="64"/>
      <c r="ZJ245" s="64"/>
      <c r="ZK245" s="64"/>
      <c r="ZL245" s="64"/>
      <c r="ZM245" s="64"/>
      <c r="ZN245" s="64"/>
      <c r="ZO245" s="64"/>
      <c r="ZP245" s="64"/>
      <c r="ZQ245" s="64"/>
      <c r="ZR245" s="64"/>
      <c r="ZS245" s="64"/>
      <c r="ZT245" s="64"/>
      <c r="ZU245" s="64"/>
      <c r="ZV245" s="64"/>
      <c r="ZW245" s="64"/>
      <c r="ZX245" s="64"/>
      <c r="ZY245" s="64"/>
      <c r="ZZ245" s="64"/>
      <c r="AAA245" s="64"/>
      <c r="AAB245" s="64"/>
      <c r="AAC245" s="64"/>
      <c r="AAD245" s="64"/>
      <c r="AAE245" s="64"/>
      <c r="AAF245" s="64"/>
      <c r="AAG245" s="64"/>
      <c r="AAH245" s="64"/>
      <c r="AAI245" s="64"/>
      <c r="AAJ245" s="64"/>
      <c r="AAK245" s="64"/>
      <c r="AAL245" s="64"/>
      <c r="AAM245" s="64"/>
      <c r="AAN245" s="64"/>
      <c r="AAO245" s="64"/>
      <c r="AAP245" s="64"/>
      <c r="AAQ245" s="64"/>
      <c r="AAR245" s="64"/>
      <c r="AAS245" s="64"/>
      <c r="AAT245" s="64"/>
      <c r="AAU245" s="64"/>
      <c r="AAV245" s="64"/>
      <c r="AAW245" s="64"/>
      <c r="AAX245" s="64"/>
      <c r="AAY245" s="64"/>
      <c r="AAZ245" s="64"/>
      <c r="ABA245" s="64"/>
      <c r="ABB245" s="64"/>
      <c r="ABC245" s="64"/>
      <c r="ABD245" s="64"/>
      <c r="ABE245" s="64"/>
      <c r="ABF245" s="64"/>
      <c r="ABG245" s="64"/>
      <c r="ABH245" s="64"/>
      <c r="ABI245" s="64"/>
      <c r="ABJ245" s="64"/>
      <c r="ABK245" s="64"/>
      <c r="ABL245" s="64"/>
      <c r="ABM245" s="64"/>
      <c r="ABN245" s="64"/>
      <c r="ABO245" s="64"/>
      <c r="ABP245" s="64"/>
      <c r="ABQ245" s="64"/>
      <c r="ABR245" s="64"/>
      <c r="ABS245" s="64"/>
      <c r="ABT245" s="64"/>
      <c r="ABU245" s="64"/>
      <c r="ABV245" s="64"/>
      <c r="ABW245" s="64"/>
      <c r="ABX245" s="64"/>
      <c r="ABY245" s="64"/>
      <c r="ABZ245" s="64"/>
      <c r="ACA245" s="64"/>
      <c r="ACB245" s="64"/>
      <c r="ACC245" s="64"/>
      <c r="ACD245" s="64"/>
      <c r="ACE245" s="64"/>
      <c r="ACF245" s="64"/>
      <c r="ACG245" s="64"/>
      <c r="ACH245" s="64"/>
      <c r="ACI245" s="64"/>
      <c r="ACJ245" s="64"/>
      <c r="ACK245" s="64"/>
      <c r="ACL245" s="64"/>
      <c r="ACM245" s="64"/>
      <c r="ACN245" s="64"/>
      <c r="ACO245" s="64"/>
      <c r="ACP245" s="64"/>
      <c r="ACQ245" s="64"/>
      <c r="ACR245" s="64"/>
      <c r="ACS245" s="64"/>
      <c r="ACT245" s="64"/>
      <c r="ACU245" s="64"/>
      <c r="ACV245" s="64"/>
      <c r="ACW245" s="64"/>
      <c r="ACX245" s="64"/>
      <c r="ACY245" s="64"/>
      <c r="ACZ245" s="64"/>
      <c r="ADA245" s="64"/>
      <c r="ADB245" s="64"/>
      <c r="ADC245" s="64"/>
      <c r="ADD245" s="64"/>
      <c r="ADE245" s="64"/>
      <c r="ADF245" s="64"/>
      <c r="ADG245" s="64"/>
      <c r="ADH245" s="64"/>
      <c r="ADI245" s="64"/>
      <c r="ADJ245" s="64"/>
      <c r="ADK245" s="64"/>
      <c r="ADL245" s="64"/>
      <c r="ADM245" s="64"/>
      <c r="ADN245" s="64"/>
      <c r="ADO245" s="64"/>
      <c r="ADP245" s="64"/>
      <c r="ADQ245" s="64"/>
      <c r="ADR245" s="64"/>
      <c r="ADS245" s="64"/>
      <c r="ADT245" s="64"/>
      <c r="ADU245" s="64"/>
      <c r="ADV245" s="64"/>
      <c r="ADW245" s="64"/>
      <c r="ADX245" s="64"/>
      <c r="ADY245" s="64"/>
      <c r="ADZ245" s="64"/>
      <c r="AEA245" s="64"/>
      <c r="AEB245" s="64"/>
      <c r="AEC245" s="64"/>
      <c r="AED245" s="64"/>
      <c r="AEE245" s="64"/>
      <c r="AEF245" s="64"/>
      <c r="AEG245" s="64"/>
      <c r="AEH245" s="64"/>
      <c r="AEI245" s="64"/>
      <c r="AEJ245" s="64"/>
      <c r="AEK245" s="64"/>
      <c r="AEL245" s="64"/>
      <c r="AEM245" s="64"/>
      <c r="AEN245" s="64"/>
      <c r="AEO245" s="64"/>
      <c r="AEP245" s="64"/>
      <c r="AEQ245" s="64"/>
      <c r="AER245" s="64"/>
      <c r="AES245" s="64"/>
      <c r="AET245" s="64"/>
      <c r="AEU245" s="64"/>
      <c r="AEV245" s="64"/>
      <c r="AEW245" s="64"/>
      <c r="AEX245" s="64"/>
      <c r="AEY245" s="64"/>
      <c r="AEZ245" s="64"/>
      <c r="AFA245" s="64"/>
      <c r="AFB245" s="64"/>
      <c r="AFC245" s="64"/>
      <c r="AFD245" s="64"/>
      <c r="AFE245" s="64"/>
      <c r="AFF245" s="64"/>
      <c r="AFG245" s="64"/>
      <c r="AFH245" s="64"/>
      <c r="AFI245" s="64"/>
      <c r="AFJ245" s="64"/>
      <c r="AFK245" s="64"/>
      <c r="AFL245" s="64"/>
      <c r="AFM245" s="64"/>
      <c r="AFN245" s="64"/>
      <c r="AFO245" s="64"/>
      <c r="AFP245" s="64"/>
      <c r="AFQ245" s="64"/>
      <c r="AFR245" s="64"/>
      <c r="AFS245" s="64"/>
      <c r="AFT245" s="64"/>
      <c r="AFU245" s="64"/>
      <c r="AFV245" s="64"/>
      <c r="AFW245" s="64"/>
      <c r="AFX245" s="64"/>
      <c r="AFY245" s="64"/>
      <c r="AFZ245" s="64"/>
      <c r="AGA245" s="64"/>
      <c r="AGB245" s="64"/>
      <c r="AGC245" s="64"/>
      <c r="AGD245" s="64"/>
      <c r="AGE245" s="64"/>
      <c r="AGF245" s="64"/>
      <c r="AGG245" s="64"/>
      <c r="AGH245" s="64"/>
      <c r="AGI245" s="64"/>
      <c r="AGJ245" s="64"/>
      <c r="AGK245" s="64"/>
      <c r="AGL245" s="64"/>
      <c r="AGM245" s="64"/>
      <c r="AGN245" s="64"/>
      <c r="AGO245" s="64"/>
      <c r="AGP245" s="64"/>
      <c r="AGQ245" s="64"/>
      <c r="AGR245" s="64"/>
      <c r="AGS245" s="64"/>
      <c r="AGT245" s="64"/>
      <c r="AGU245" s="64"/>
      <c r="AGV245" s="64"/>
      <c r="AGW245" s="64"/>
      <c r="AGX245" s="64"/>
      <c r="AGY245" s="64"/>
      <c r="AGZ245" s="64"/>
      <c r="AHA245" s="64"/>
      <c r="AHB245" s="64"/>
      <c r="AHC245" s="64"/>
      <c r="AHD245" s="64"/>
      <c r="AHE245" s="64"/>
      <c r="AHF245" s="64"/>
      <c r="AHG245" s="64"/>
      <c r="AHH245" s="64"/>
      <c r="AHI245" s="64"/>
      <c r="AHJ245" s="64"/>
      <c r="AHK245" s="64"/>
      <c r="AHL245" s="64"/>
      <c r="AHM245" s="64"/>
      <c r="AHN245" s="64"/>
      <c r="AHO245" s="64"/>
      <c r="AHP245" s="64"/>
      <c r="AHQ245" s="64"/>
      <c r="AHR245" s="64"/>
      <c r="AHS245" s="64"/>
      <c r="AHT245" s="64"/>
      <c r="AHU245" s="64"/>
      <c r="AHV245" s="64"/>
      <c r="AHW245" s="64"/>
      <c r="AHX245" s="64"/>
      <c r="AHY245" s="64"/>
      <c r="AHZ245" s="64"/>
      <c r="AIA245" s="64"/>
      <c r="AIB245" s="64"/>
      <c r="AIC245" s="64"/>
      <c r="AID245" s="64"/>
      <c r="AIE245" s="64"/>
      <c r="AIF245" s="64"/>
      <c r="AIG245" s="64"/>
      <c r="AIH245" s="64"/>
      <c r="AII245" s="64"/>
      <c r="AIJ245" s="64"/>
      <c r="AIK245" s="64"/>
      <c r="AIL245" s="64"/>
      <c r="AIM245" s="64"/>
      <c r="AIN245" s="64"/>
      <c r="AIO245" s="64"/>
      <c r="AIP245" s="64"/>
      <c r="AIQ245" s="64"/>
      <c r="AIR245" s="64"/>
      <c r="AIS245" s="64"/>
      <c r="AIT245" s="64"/>
      <c r="AIU245" s="64"/>
      <c r="AIV245" s="64"/>
      <c r="AIW245" s="64"/>
      <c r="AIX245" s="64"/>
      <c r="AIY245" s="64"/>
      <c r="AIZ245" s="64"/>
      <c r="AJA245" s="64"/>
      <c r="AJB245" s="64"/>
      <c r="AJC245" s="64"/>
      <c r="AJD245" s="64"/>
      <c r="AJE245" s="64"/>
      <c r="AJF245" s="64"/>
      <c r="AJG245" s="64"/>
      <c r="AJH245" s="64"/>
      <c r="AJI245" s="64"/>
      <c r="AJJ245" s="64"/>
      <c r="AJK245" s="64"/>
      <c r="AJL245" s="64"/>
      <c r="AJM245" s="64"/>
      <c r="AJN245" s="64"/>
      <c r="AJO245" s="64"/>
      <c r="AJP245" s="64"/>
      <c r="AJQ245" s="64"/>
      <c r="AJR245" s="64"/>
      <c r="AJS245" s="64"/>
      <c r="AJT245" s="64"/>
      <c r="AJU245" s="64"/>
      <c r="AJV245" s="64"/>
      <c r="AJW245" s="64"/>
      <c r="AJX245" s="64"/>
      <c r="AJY245" s="64"/>
      <c r="AJZ245" s="64"/>
      <c r="AKA245" s="64"/>
      <c r="AKB245" s="64"/>
      <c r="AKC245" s="64"/>
      <c r="AKD245" s="64"/>
      <c r="AKE245" s="64"/>
      <c r="AKF245" s="64"/>
      <c r="AKG245" s="64"/>
      <c r="AKH245" s="64"/>
      <c r="AKI245" s="64"/>
      <c r="AKJ245" s="64"/>
      <c r="AKK245" s="64"/>
      <c r="AKL245" s="64"/>
      <c r="AKM245" s="64"/>
      <c r="AKN245" s="64"/>
      <c r="AKO245" s="64"/>
      <c r="AKP245" s="64"/>
      <c r="AKQ245" s="64"/>
      <c r="AKR245" s="64"/>
      <c r="AKS245" s="64"/>
      <c r="AKT245" s="64"/>
      <c r="AKU245" s="64"/>
      <c r="AKV245" s="64"/>
      <c r="AKW245" s="64"/>
      <c r="AKX245" s="64"/>
      <c r="AKY245" s="64"/>
      <c r="AKZ245" s="64"/>
      <c r="ALA245" s="64"/>
      <c r="ALB245" s="64"/>
      <c r="ALC245" s="64"/>
      <c r="ALD245" s="64"/>
      <c r="ALE245" s="64"/>
      <c r="ALF245" s="64"/>
      <c r="ALG245" s="64"/>
      <c r="ALH245" s="64"/>
      <c r="ALI245" s="64"/>
      <c r="ALJ245" s="64"/>
      <c r="ALK245" s="64"/>
      <c r="ALL245" s="64"/>
      <c r="ALM245" s="64"/>
      <c r="ALN245" s="64"/>
      <c r="ALO245" s="64"/>
      <c r="ALP245" s="64"/>
      <c r="ALQ245" s="64"/>
      <c r="ALR245" s="64"/>
      <c r="ALS245" s="64"/>
      <c r="ALT245" s="64"/>
      <c r="ALU245" s="64"/>
      <c r="ALV245" s="64"/>
      <c r="ALW245" s="64"/>
      <c r="ALX245" s="64"/>
      <c r="ALY245" s="64"/>
      <c r="ALZ245" s="64"/>
      <c r="AMA245" s="64"/>
      <c r="AMB245" s="64"/>
      <c r="AMC245" s="64"/>
      <c r="AMD245" s="64"/>
      <c r="AME245" s="64"/>
      <c r="AMF245" s="64"/>
      <c r="AMG245" s="64"/>
      <c r="AMH245" s="64"/>
      <c r="AMI245" s="64"/>
      <c r="AMJ245" s="64"/>
      <c r="AMK245" s="64"/>
      <c r="AML245" s="64"/>
      <c r="AMM245" s="64"/>
      <c r="AMN245" s="64"/>
      <c r="AMO245" s="64"/>
      <c r="AMP245" s="64"/>
      <c r="AMQ245" s="64"/>
      <c r="AMR245" s="64"/>
      <c r="AMS245" s="64"/>
      <c r="AMT245" s="64"/>
      <c r="AMU245" s="64"/>
      <c r="AMV245" s="64"/>
      <c r="AMW245" s="64"/>
      <c r="AMX245" s="64"/>
      <c r="AMY245" s="64"/>
      <c r="AMZ245" s="64"/>
      <c r="ANA245" s="64"/>
      <c r="ANB245" s="64"/>
      <c r="ANC245" s="64"/>
      <c r="AND245" s="64"/>
      <c r="ANE245" s="64"/>
      <c r="ANF245" s="64"/>
      <c r="ANG245" s="64"/>
      <c r="ANH245" s="64"/>
      <c r="ANI245" s="64"/>
      <c r="ANJ245" s="64"/>
      <c r="ANK245" s="64"/>
      <c r="ANL245" s="64"/>
      <c r="ANM245" s="64"/>
      <c r="ANN245" s="64"/>
      <c r="ANO245" s="64"/>
      <c r="ANP245" s="64"/>
      <c r="ANQ245" s="64"/>
      <c r="ANR245" s="64"/>
      <c r="ANS245" s="64"/>
      <c r="ANT245" s="64"/>
      <c r="ANU245" s="64"/>
      <c r="ANV245" s="64"/>
      <c r="ANW245" s="64"/>
      <c r="ANX245" s="64"/>
      <c r="ANY245" s="64"/>
      <c r="ANZ245" s="64"/>
      <c r="AOA245" s="64"/>
      <c r="AOB245" s="64"/>
      <c r="AOC245" s="64"/>
      <c r="AOD245" s="64"/>
      <c r="AOE245" s="64"/>
      <c r="AOF245" s="64"/>
      <c r="AOG245" s="64"/>
      <c r="AOH245" s="64"/>
      <c r="AOI245" s="64"/>
      <c r="AOJ245" s="64"/>
      <c r="AOK245" s="64"/>
      <c r="AOL245" s="64"/>
      <c r="AOM245" s="64"/>
      <c r="AON245" s="64"/>
      <c r="AOO245" s="64"/>
      <c r="AOP245" s="64"/>
      <c r="AOQ245" s="64"/>
      <c r="AOR245" s="64"/>
      <c r="AOS245" s="64"/>
      <c r="AOT245" s="64"/>
      <c r="AOU245" s="64"/>
      <c r="AOV245" s="64"/>
      <c r="AOW245" s="64"/>
      <c r="AOX245" s="64"/>
      <c r="AOY245" s="64"/>
      <c r="AOZ245" s="64"/>
      <c r="APA245" s="64"/>
      <c r="APB245" s="64"/>
      <c r="APC245" s="64"/>
      <c r="APD245" s="64"/>
      <c r="APE245" s="64"/>
      <c r="APF245" s="64"/>
      <c r="APG245" s="64"/>
      <c r="APH245" s="64"/>
      <c r="API245" s="64"/>
      <c r="APJ245" s="64"/>
      <c r="APK245" s="64"/>
      <c r="APL245" s="64"/>
      <c r="APM245" s="64"/>
      <c r="APN245" s="64"/>
      <c r="APO245" s="64"/>
      <c r="APP245" s="64"/>
      <c r="APQ245" s="64"/>
      <c r="APR245" s="64"/>
      <c r="APS245" s="64"/>
      <c r="APT245" s="64"/>
      <c r="APU245" s="64"/>
      <c r="APV245" s="64"/>
      <c r="APW245" s="64"/>
      <c r="APX245" s="64"/>
      <c r="APY245" s="64"/>
      <c r="APZ245" s="64"/>
      <c r="AQA245" s="64"/>
      <c r="AQB245" s="64"/>
      <c r="AQC245" s="64"/>
      <c r="AQD245" s="64"/>
      <c r="AQE245" s="64"/>
      <c r="AQF245" s="64"/>
      <c r="AQG245" s="64"/>
      <c r="AQH245" s="64"/>
      <c r="AQI245" s="64"/>
      <c r="AQJ245" s="64"/>
      <c r="AQK245" s="64"/>
      <c r="AQL245" s="64"/>
      <c r="AQM245" s="64"/>
      <c r="AQN245" s="64"/>
      <c r="AQO245" s="64"/>
      <c r="AQP245" s="64"/>
      <c r="AQQ245" s="64"/>
      <c r="AQR245" s="64"/>
      <c r="AQS245" s="64"/>
      <c r="AQT245" s="64"/>
      <c r="AQU245" s="64"/>
      <c r="AQV245" s="64"/>
      <c r="AQW245" s="64"/>
      <c r="AQX245" s="64"/>
      <c r="AQY245" s="64"/>
      <c r="AQZ245" s="64"/>
      <c r="ARA245" s="64"/>
      <c r="ARB245" s="64"/>
      <c r="ARC245" s="64"/>
      <c r="ARD245" s="64"/>
      <c r="ARE245" s="64"/>
      <c r="ARF245" s="64"/>
      <c r="ARG245" s="64"/>
      <c r="ARH245" s="64"/>
      <c r="ARI245" s="64"/>
      <c r="ARJ245" s="64"/>
      <c r="ARK245" s="64"/>
      <c r="ARL245" s="64"/>
      <c r="ARM245" s="64"/>
      <c r="ARN245" s="64"/>
      <c r="ARO245" s="64"/>
      <c r="ARP245" s="64"/>
      <c r="ARQ245" s="64"/>
      <c r="ARR245" s="64"/>
      <c r="ARS245" s="64"/>
      <c r="ART245" s="64"/>
      <c r="ARU245" s="64"/>
      <c r="ARV245" s="64"/>
      <c r="ARW245" s="64"/>
      <c r="ARX245" s="64"/>
      <c r="ARY245" s="64"/>
      <c r="ARZ245" s="64"/>
      <c r="ASA245" s="64"/>
      <c r="ASB245" s="64"/>
      <c r="ASC245" s="64"/>
      <c r="ASD245" s="64"/>
      <c r="ASE245" s="64"/>
      <c r="ASF245" s="64"/>
      <c r="ASG245" s="64"/>
      <c r="ASH245" s="64"/>
      <c r="ASI245" s="64"/>
      <c r="ASJ245" s="64"/>
      <c r="ASK245" s="64"/>
      <c r="ASL245" s="64"/>
      <c r="ASM245" s="64"/>
      <c r="ASN245" s="64"/>
      <c r="ASO245" s="64"/>
      <c r="ASP245" s="64"/>
      <c r="ASQ245" s="64"/>
      <c r="ASR245" s="64"/>
      <c r="ASS245" s="64"/>
      <c r="AST245" s="64"/>
      <c r="ASU245" s="64"/>
      <c r="ASV245" s="64"/>
      <c r="ASW245" s="64"/>
      <c r="ASX245" s="64"/>
      <c r="ASY245" s="64"/>
      <c r="ASZ245" s="64"/>
      <c r="ATA245" s="64"/>
      <c r="ATB245" s="64"/>
      <c r="ATC245" s="64"/>
      <c r="ATD245" s="64"/>
      <c r="ATE245" s="64"/>
      <c r="ATF245" s="64"/>
      <c r="ATG245" s="64"/>
      <c r="ATH245" s="64"/>
      <c r="ATI245" s="64"/>
      <c r="ATJ245" s="64"/>
      <c r="ATK245" s="64"/>
      <c r="ATL245" s="64"/>
      <c r="ATM245" s="64"/>
      <c r="ATN245" s="64"/>
      <c r="ATO245" s="64"/>
      <c r="ATP245" s="64"/>
      <c r="ATQ245" s="64"/>
      <c r="ATR245" s="64"/>
      <c r="ATS245" s="64"/>
      <c r="ATT245" s="64"/>
      <c r="ATU245" s="64"/>
      <c r="ATV245" s="64"/>
      <c r="ATW245" s="64"/>
      <c r="ATX245" s="64"/>
      <c r="ATY245" s="64"/>
      <c r="ATZ245" s="64"/>
      <c r="AUA245" s="64"/>
      <c r="AUB245" s="64"/>
      <c r="AUC245" s="64"/>
      <c r="AUD245" s="64"/>
      <c r="AUE245" s="64"/>
      <c r="AUF245" s="64"/>
      <c r="AUG245" s="64"/>
      <c r="AUH245" s="64"/>
      <c r="AUI245" s="64"/>
      <c r="AUJ245" s="64"/>
      <c r="AUK245" s="64"/>
      <c r="AUL245" s="64"/>
      <c r="AUM245" s="64"/>
      <c r="AUN245" s="64"/>
      <c r="AUO245" s="64"/>
      <c r="AUP245" s="64"/>
      <c r="AUQ245" s="64"/>
      <c r="AUR245" s="64"/>
      <c r="AUS245" s="64"/>
      <c r="AUT245" s="64"/>
      <c r="AUU245" s="64"/>
      <c r="AUV245" s="64"/>
      <c r="AUW245" s="64"/>
      <c r="AUX245" s="64"/>
      <c r="AUY245" s="64"/>
      <c r="AUZ245" s="64"/>
      <c r="AVA245" s="64"/>
      <c r="AVB245" s="64"/>
      <c r="AVC245" s="64"/>
      <c r="AVD245" s="64"/>
      <c r="AVE245" s="64"/>
      <c r="AVF245" s="64"/>
      <c r="AVG245" s="64"/>
      <c r="AVH245" s="64"/>
      <c r="AVI245" s="64"/>
      <c r="AVJ245" s="64"/>
      <c r="AVK245" s="64"/>
      <c r="AVL245" s="64"/>
      <c r="AVM245" s="64"/>
      <c r="AVN245" s="64"/>
      <c r="AVO245" s="64"/>
      <c r="AVP245" s="64"/>
      <c r="AVQ245" s="64"/>
      <c r="AVR245" s="64"/>
      <c r="AVS245" s="64"/>
      <c r="AVT245" s="64"/>
      <c r="AVU245" s="64"/>
      <c r="AVV245" s="64"/>
      <c r="AVW245" s="64"/>
      <c r="AVX245" s="64"/>
      <c r="AVY245" s="64"/>
      <c r="AVZ245" s="64"/>
      <c r="AWA245" s="64"/>
      <c r="AWB245" s="64"/>
      <c r="AWC245" s="64"/>
      <c r="AWD245" s="64"/>
      <c r="AWE245" s="64"/>
      <c r="AWF245" s="64"/>
      <c r="AWG245" s="64"/>
      <c r="AWH245" s="64"/>
      <c r="AWI245" s="64"/>
      <c r="AWJ245" s="64"/>
      <c r="AWK245" s="64"/>
      <c r="AWL245" s="64"/>
      <c r="AWM245" s="64"/>
      <c r="AWN245" s="64"/>
      <c r="AWO245" s="64"/>
      <c r="AWP245" s="64"/>
      <c r="AWQ245" s="64"/>
      <c r="AWR245" s="64"/>
      <c r="AWS245" s="64"/>
      <c r="AWT245" s="64"/>
      <c r="AWU245" s="64"/>
      <c r="AWV245" s="64"/>
      <c r="AWW245" s="64"/>
      <c r="AWX245" s="64"/>
      <c r="AWY245" s="64"/>
      <c r="AWZ245" s="64"/>
      <c r="AXA245" s="64"/>
      <c r="AXB245" s="64"/>
      <c r="AXC245" s="64"/>
      <c r="AXD245" s="64"/>
      <c r="AXE245" s="64"/>
      <c r="AXF245" s="64"/>
      <c r="AXG245" s="64"/>
      <c r="AXH245" s="64"/>
      <c r="AXI245" s="64"/>
      <c r="AXJ245" s="64"/>
      <c r="AXK245" s="64"/>
      <c r="AXL245" s="64"/>
      <c r="AXM245" s="64"/>
      <c r="AXN245" s="64"/>
      <c r="AXO245" s="64"/>
      <c r="AXP245" s="64"/>
      <c r="AXQ245" s="64"/>
      <c r="AXR245" s="64"/>
      <c r="AXS245" s="64"/>
      <c r="AXT245" s="64"/>
      <c r="AXU245" s="64"/>
      <c r="AXV245" s="64"/>
      <c r="AXW245" s="64"/>
      <c r="AXX245" s="64"/>
      <c r="AXY245" s="64"/>
      <c r="AXZ245" s="64"/>
      <c r="AYA245" s="64"/>
      <c r="AYB245" s="64"/>
      <c r="AYC245" s="64"/>
      <c r="AYD245" s="64"/>
      <c r="AYE245" s="64"/>
      <c r="AYF245" s="64"/>
      <c r="AYG245" s="64"/>
      <c r="AYH245" s="64"/>
      <c r="AYI245" s="64"/>
      <c r="AYJ245" s="64"/>
      <c r="AYK245" s="64"/>
      <c r="AYL245" s="64"/>
      <c r="AYM245" s="64"/>
      <c r="AYN245" s="64"/>
      <c r="AYO245" s="64"/>
      <c r="AYP245" s="64"/>
      <c r="AYQ245" s="64"/>
      <c r="AYR245" s="64"/>
      <c r="AYS245" s="64"/>
      <c r="AYT245" s="64"/>
      <c r="AYU245" s="64"/>
      <c r="AYV245" s="64"/>
      <c r="AYW245" s="64"/>
      <c r="AYX245" s="64"/>
      <c r="AYY245" s="64"/>
      <c r="AYZ245" s="64"/>
      <c r="AZA245" s="64"/>
      <c r="AZB245" s="64"/>
      <c r="AZC245" s="64"/>
      <c r="AZD245" s="64"/>
      <c r="AZE245" s="64"/>
      <c r="AZF245" s="64"/>
      <c r="AZG245" s="64"/>
      <c r="AZH245" s="64"/>
      <c r="AZI245" s="64"/>
      <c r="AZJ245" s="64"/>
      <c r="AZK245" s="64"/>
      <c r="AZL245" s="64"/>
      <c r="AZM245" s="64"/>
      <c r="AZN245" s="64"/>
      <c r="AZO245" s="64"/>
      <c r="AZP245" s="64"/>
      <c r="AZQ245" s="64"/>
      <c r="AZR245" s="64"/>
      <c r="AZS245" s="64"/>
      <c r="AZT245" s="64"/>
      <c r="AZU245" s="64"/>
      <c r="AZV245" s="64"/>
      <c r="AZW245" s="64"/>
      <c r="AZX245" s="64"/>
      <c r="AZY245" s="64"/>
      <c r="AZZ245" s="64"/>
      <c r="BAA245" s="64"/>
      <c r="BAB245" s="64"/>
      <c r="BAC245" s="64"/>
      <c r="BAD245" s="64"/>
      <c r="BAE245" s="64"/>
      <c r="BAF245" s="64"/>
      <c r="BAG245" s="64"/>
      <c r="BAH245" s="64"/>
      <c r="BAI245" s="64"/>
      <c r="BAJ245" s="64"/>
      <c r="BAK245" s="64"/>
      <c r="BAL245" s="64"/>
      <c r="BAM245" s="64"/>
      <c r="BAN245" s="64"/>
      <c r="BAO245" s="64"/>
      <c r="BAP245" s="64"/>
      <c r="BAQ245" s="64"/>
      <c r="BAR245" s="64"/>
      <c r="BAS245" s="64"/>
      <c r="BAT245" s="64"/>
      <c r="BAU245" s="64"/>
      <c r="BAV245" s="64"/>
      <c r="BAW245" s="64"/>
      <c r="BAX245" s="64"/>
      <c r="BAY245" s="64"/>
      <c r="BAZ245" s="64"/>
      <c r="BBA245" s="64"/>
      <c r="BBB245" s="64"/>
      <c r="BBC245" s="64"/>
      <c r="BBD245" s="64"/>
      <c r="BBE245" s="64"/>
      <c r="BBF245" s="64"/>
      <c r="BBG245" s="64"/>
      <c r="BBH245" s="64"/>
      <c r="BBI245" s="64"/>
      <c r="BBJ245" s="64"/>
      <c r="BBK245" s="64"/>
      <c r="BBL245" s="64"/>
      <c r="BBM245" s="64"/>
      <c r="BBN245" s="64"/>
      <c r="BBO245" s="64"/>
      <c r="BBP245" s="64"/>
      <c r="BBQ245" s="64"/>
      <c r="BBR245" s="64"/>
      <c r="BBS245" s="64"/>
      <c r="BBT245" s="64"/>
      <c r="BBU245" s="64"/>
      <c r="BBV245" s="64"/>
      <c r="BBW245" s="64"/>
      <c r="BBX245" s="64"/>
      <c r="BBY245" s="64"/>
      <c r="BBZ245" s="64"/>
      <c r="BCA245" s="64"/>
      <c r="BCB245" s="64"/>
      <c r="BCC245" s="64"/>
      <c r="BCD245" s="64"/>
      <c r="BCE245" s="64"/>
      <c r="BCF245" s="64"/>
      <c r="BCG245" s="64"/>
      <c r="BCH245" s="64"/>
      <c r="BCI245" s="64"/>
      <c r="BCJ245" s="64"/>
      <c r="BCK245" s="64"/>
      <c r="BCL245" s="64"/>
      <c r="BCM245" s="64"/>
      <c r="BCN245" s="64"/>
      <c r="BCO245" s="64"/>
      <c r="BCP245" s="64"/>
      <c r="BCQ245" s="64"/>
      <c r="BCR245" s="64"/>
      <c r="BCS245" s="64"/>
      <c r="BCT245" s="64"/>
      <c r="BCU245" s="64"/>
      <c r="BCV245" s="64"/>
      <c r="BCW245" s="64"/>
      <c r="BCX245" s="64"/>
      <c r="BCY245" s="64"/>
      <c r="BCZ245" s="64"/>
      <c r="BDA245" s="64"/>
      <c r="BDB245" s="64"/>
      <c r="BDC245" s="64"/>
      <c r="BDD245" s="64"/>
      <c r="BDE245" s="64"/>
      <c r="BDF245" s="64"/>
      <c r="BDG245" s="64"/>
      <c r="BDH245" s="64"/>
      <c r="BDI245" s="64"/>
      <c r="BDJ245" s="64"/>
      <c r="BDK245" s="64"/>
      <c r="BDL245" s="64"/>
      <c r="BDM245" s="64"/>
      <c r="BDN245" s="64"/>
      <c r="BDO245" s="64"/>
      <c r="BDP245" s="64"/>
      <c r="BDQ245" s="64"/>
      <c r="BDR245" s="64"/>
      <c r="BDS245" s="64"/>
      <c r="BDT245" s="64"/>
      <c r="BDU245" s="64"/>
      <c r="BDV245" s="64"/>
      <c r="BDW245" s="64"/>
      <c r="BDX245" s="64"/>
      <c r="BDY245" s="64"/>
      <c r="BDZ245" s="64"/>
      <c r="BEA245" s="64"/>
      <c r="BEB245" s="64"/>
      <c r="BEC245" s="64"/>
      <c r="BED245" s="64"/>
      <c r="BEE245" s="64"/>
      <c r="BEF245" s="64"/>
      <c r="BEG245" s="64"/>
      <c r="BEH245" s="64"/>
      <c r="BEI245" s="64"/>
      <c r="BEJ245" s="64"/>
      <c r="BEK245" s="64"/>
      <c r="BEL245" s="64"/>
      <c r="BEM245" s="64"/>
      <c r="BEN245" s="64"/>
      <c r="BEO245" s="64"/>
      <c r="BEP245" s="64"/>
      <c r="BEQ245" s="64"/>
      <c r="BER245" s="64"/>
      <c r="BES245" s="64"/>
      <c r="BET245" s="64"/>
      <c r="BEU245" s="64"/>
      <c r="BEV245" s="64"/>
      <c r="BEW245" s="64"/>
      <c r="BEX245" s="64"/>
      <c r="BEY245" s="64"/>
      <c r="BEZ245" s="64"/>
      <c r="BFA245" s="64"/>
      <c r="BFB245" s="64"/>
      <c r="BFC245" s="64"/>
      <c r="BFD245" s="64"/>
      <c r="BFE245" s="64"/>
      <c r="BFF245" s="64"/>
      <c r="BFG245" s="64"/>
      <c r="BFH245" s="64"/>
      <c r="BFI245" s="64"/>
      <c r="BFJ245" s="64"/>
      <c r="BFK245" s="64"/>
      <c r="BFL245" s="64"/>
      <c r="BFM245" s="64"/>
      <c r="BFN245" s="64"/>
      <c r="BFO245" s="64"/>
      <c r="BFP245" s="64"/>
      <c r="BFQ245" s="64"/>
      <c r="BFR245" s="64"/>
      <c r="BFS245" s="64"/>
      <c r="BFT245" s="64"/>
      <c r="BFU245" s="64"/>
      <c r="BFV245" s="64"/>
      <c r="BFW245" s="64"/>
      <c r="BFX245" s="64"/>
      <c r="BFY245" s="64"/>
      <c r="BFZ245" s="64"/>
      <c r="BGA245" s="64"/>
      <c r="BGB245" s="64"/>
      <c r="BGC245" s="64"/>
      <c r="BGD245" s="64"/>
      <c r="BGE245" s="64"/>
      <c r="BGF245" s="64"/>
      <c r="BGG245" s="64"/>
      <c r="BGH245" s="64"/>
      <c r="BGI245" s="64"/>
      <c r="BGJ245" s="64"/>
      <c r="BGK245" s="64"/>
      <c r="BGL245" s="64"/>
      <c r="BGM245" s="64"/>
      <c r="BGN245" s="64"/>
      <c r="BGO245" s="64"/>
      <c r="BGP245" s="64"/>
      <c r="BGQ245" s="64"/>
      <c r="BGR245" s="64"/>
      <c r="BGS245" s="64"/>
      <c r="BGT245" s="64"/>
      <c r="BGU245" s="64"/>
      <c r="BGV245" s="64"/>
      <c r="BGW245" s="64"/>
      <c r="BGX245" s="64"/>
      <c r="BGY245" s="64"/>
      <c r="BGZ245" s="64"/>
      <c r="BHA245" s="64"/>
      <c r="BHB245" s="64"/>
      <c r="BHC245" s="64"/>
      <c r="BHD245" s="64"/>
      <c r="BHE245" s="64"/>
      <c r="BHF245" s="64"/>
      <c r="BHG245" s="64"/>
      <c r="BHH245" s="64"/>
      <c r="BHI245" s="64"/>
      <c r="BHJ245" s="64"/>
      <c r="BHK245" s="64"/>
      <c r="BHL245" s="64"/>
      <c r="BHM245" s="64"/>
      <c r="BHN245" s="64"/>
      <c r="BHO245" s="64"/>
      <c r="BHP245" s="64"/>
      <c r="BHQ245" s="64"/>
      <c r="BHR245" s="64"/>
      <c r="BHS245" s="64"/>
      <c r="BHT245" s="64"/>
      <c r="BHU245" s="64"/>
      <c r="BHV245" s="64"/>
      <c r="BHW245" s="64"/>
      <c r="BHX245" s="64"/>
      <c r="BHY245" s="64"/>
      <c r="BHZ245" s="64"/>
      <c r="BIA245" s="64"/>
      <c r="BIB245" s="64"/>
      <c r="BIC245" s="64"/>
      <c r="BID245" s="64"/>
      <c r="BIE245" s="64"/>
      <c r="BIF245" s="64"/>
      <c r="BIG245" s="64"/>
      <c r="BIH245" s="64"/>
      <c r="BII245" s="64"/>
      <c r="BIJ245" s="64"/>
      <c r="BIK245" s="64"/>
      <c r="BIL245" s="64"/>
      <c r="BIM245" s="64"/>
      <c r="BIN245" s="64"/>
      <c r="BIO245" s="64"/>
      <c r="BIP245" s="64"/>
      <c r="BIQ245" s="64"/>
      <c r="BIR245" s="64"/>
      <c r="BIS245" s="64"/>
      <c r="BIT245" s="64"/>
      <c r="BIU245" s="64"/>
      <c r="BIV245" s="64"/>
      <c r="BIW245" s="64"/>
      <c r="BIX245" s="64"/>
      <c r="BIY245" s="64"/>
      <c r="BIZ245" s="64"/>
      <c r="BJA245" s="64"/>
      <c r="BJB245" s="64"/>
      <c r="BJC245" s="64"/>
      <c r="BJD245" s="64"/>
      <c r="BJE245" s="64"/>
      <c r="BJF245" s="64"/>
      <c r="BJG245" s="64"/>
      <c r="BJH245" s="64"/>
      <c r="BJI245" s="64"/>
      <c r="BJJ245" s="64"/>
      <c r="BJK245" s="64"/>
      <c r="BJL245" s="64"/>
      <c r="BJM245" s="64"/>
      <c r="BJN245" s="64"/>
      <c r="BJO245" s="64"/>
      <c r="BJP245" s="64"/>
      <c r="BJQ245" s="64"/>
      <c r="BJR245" s="64"/>
      <c r="BJS245" s="64"/>
      <c r="BJT245" s="64"/>
      <c r="BJU245" s="64"/>
      <c r="BJV245" s="64"/>
      <c r="BJW245" s="64"/>
      <c r="BJX245" s="64"/>
      <c r="BJY245" s="64"/>
      <c r="BJZ245" s="64"/>
      <c r="BKA245" s="64"/>
      <c r="BKB245" s="64"/>
      <c r="BKC245" s="64"/>
      <c r="BKD245" s="64"/>
      <c r="BKE245" s="64"/>
      <c r="BKF245" s="64"/>
      <c r="BKG245" s="64"/>
      <c r="BKH245" s="64"/>
      <c r="BKI245" s="64"/>
      <c r="BKJ245" s="64"/>
      <c r="BKK245" s="64"/>
      <c r="BKL245" s="64"/>
      <c r="BKM245" s="64"/>
      <c r="BKN245" s="64"/>
      <c r="BKO245" s="64"/>
      <c r="BKP245" s="64"/>
      <c r="BKQ245" s="64"/>
      <c r="BKR245" s="64"/>
      <c r="BKS245" s="64"/>
      <c r="BKT245" s="64"/>
      <c r="BKU245" s="64"/>
      <c r="BKV245" s="64"/>
      <c r="BKW245" s="64"/>
      <c r="BKX245" s="64"/>
      <c r="BKY245" s="64"/>
      <c r="BKZ245" s="64"/>
      <c r="BLA245" s="64"/>
      <c r="BLB245" s="64"/>
      <c r="BLC245" s="64"/>
      <c r="BLD245" s="64"/>
      <c r="BLE245" s="64"/>
      <c r="BLF245" s="64"/>
      <c r="BLG245" s="64"/>
      <c r="BLH245" s="64"/>
      <c r="BLI245" s="64"/>
      <c r="BLJ245" s="64"/>
      <c r="BLK245" s="64"/>
      <c r="BLL245" s="64"/>
      <c r="BLM245" s="64"/>
      <c r="BLN245" s="64"/>
      <c r="BLO245" s="64"/>
      <c r="BLP245" s="64"/>
      <c r="BLQ245" s="64"/>
      <c r="BLR245" s="64"/>
      <c r="BLS245" s="64"/>
      <c r="BLT245" s="64"/>
      <c r="BLU245" s="64"/>
      <c r="BLV245" s="64"/>
      <c r="BLW245" s="64"/>
      <c r="BLX245" s="64"/>
      <c r="BLY245" s="64"/>
      <c r="BLZ245" s="64"/>
      <c r="BMA245" s="64"/>
      <c r="BMB245" s="64"/>
      <c r="BMC245" s="64"/>
      <c r="BMD245" s="64"/>
      <c r="BME245" s="64"/>
      <c r="BMF245" s="64"/>
      <c r="BMG245" s="64"/>
      <c r="BMH245" s="64"/>
      <c r="BMI245" s="64"/>
      <c r="BMJ245" s="64"/>
      <c r="BMK245" s="64"/>
      <c r="BML245" s="64"/>
      <c r="BMM245" s="64"/>
      <c r="BMN245" s="64"/>
      <c r="BMO245" s="64"/>
      <c r="BMP245" s="64"/>
      <c r="BMQ245" s="64"/>
      <c r="BMR245" s="64"/>
      <c r="BMS245" s="64"/>
      <c r="BMT245" s="64"/>
      <c r="BMU245" s="64"/>
      <c r="BMV245" s="64"/>
      <c r="BMW245" s="64"/>
      <c r="BMX245" s="64"/>
      <c r="BMY245" s="64"/>
      <c r="BMZ245" s="64"/>
      <c r="BNA245" s="64"/>
      <c r="BNB245" s="64"/>
      <c r="BNC245" s="64"/>
      <c r="BND245" s="64"/>
      <c r="BNE245" s="64"/>
      <c r="BNF245" s="64"/>
      <c r="BNG245" s="64"/>
      <c r="BNH245" s="64"/>
      <c r="BNI245" s="64"/>
      <c r="BNJ245" s="64"/>
      <c r="BNK245" s="64"/>
      <c r="BNL245" s="64"/>
      <c r="BNM245" s="64"/>
      <c r="BNN245" s="64"/>
      <c r="BNO245" s="64"/>
      <c r="BNP245" s="64"/>
      <c r="BNQ245" s="64"/>
      <c r="BNR245" s="64"/>
      <c r="BNS245" s="64"/>
      <c r="BNT245" s="64"/>
      <c r="BNU245" s="64"/>
      <c r="BNV245" s="64"/>
      <c r="BNW245" s="64"/>
      <c r="BNX245" s="64"/>
      <c r="BNY245" s="64"/>
      <c r="BNZ245" s="64"/>
      <c r="BOA245" s="64"/>
      <c r="BOB245" s="64"/>
      <c r="BOC245" s="64"/>
      <c r="BOD245" s="64"/>
      <c r="BOE245" s="64"/>
      <c r="BOF245" s="64"/>
      <c r="BOG245" s="64"/>
      <c r="BOH245" s="64"/>
      <c r="BOI245" s="64"/>
      <c r="BOJ245" s="64"/>
      <c r="BOK245" s="64"/>
      <c r="BOL245" s="64"/>
      <c r="BOM245" s="64"/>
      <c r="BON245" s="64"/>
      <c r="BOO245" s="64"/>
      <c r="BOP245" s="64"/>
      <c r="BOQ245" s="64"/>
      <c r="BOR245" s="64"/>
      <c r="BOS245" s="64"/>
      <c r="BOT245" s="64"/>
      <c r="BOU245" s="64"/>
      <c r="BOV245" s="64"/>
      <c r="BOW245" s="64"/>
      <c r="BOX245" s="64"/>
      <c r="BOY245" s="64"/>
      <c r="BOZ245" s="64"/>
      <c r="BPA245" s="64"/>
      <c r="BPB245" s="64"/>
      <c r="BPC245" s="64"/>
      <c r="BPD245" s="64"/>
      <c r="BPE245" s="64"/>
      <c r="BPF245" s="64"/>
      <c r="BPG245" s="64"/>
      <c r="BPH245" s="64"/>
      <c r="BPI245" s="64"/>
      <c r="BPJ245" s="64"/>
      <c r="BPK245" s="64"/>
      <c r="BPL245" s="64"/>
      <c r="BPM245" s="64"/>
      <c r="BPN245" s="64"/>
      <c r="BPO245" s="64"/>
      <c r="BPP245" s="64"/>
      <c r="BPQ245" s="64"/>
      <c r="BPR245" s="64"/>
      <c r="BPS245" s="64"/>
      <c r="BPT245" s="64"/>
      <c r="BPU245" s="64"/>
      <c r="BPV245" s="64"/>
      <c r="BPW245" s="64"/>
      <c r="BPX245" s="64"/>
      <c r="BPY245" s="64"/>
      <c r="BPZ245" s="64"/>
      <c r="BQA245" s="64"/>
      <c r="BQB245" s="64"/>
      <c r="BQC245" s="64"/>
      <c r="BQD245" s="64"/>
      <c r="BQE245" s="64"/>
      <c r="BQF245" s="64"/>
      <c r="BQG245" s="64"/>
      <c r="BQH245" s="64"/>
      <c r="BQI245" s="64"/>
      <c r="BQJ245" s="64"/>
      <c r="BQK245" s="64"/>
      <c r="BQL245" s="64"/>
      <c r="BQM245" s="64"/>
      <c r="BQN245" s="64"/>
      <c r="BQO245" s="64"/>
      <c r="BQP245" s="64"/>
      <c r="BQQ245" s="64"/>
      <c r="BQR245" s="64"/>
      <c r="BQS245" s="64"/>
      <c r="BQT245" s="64"/>
      <c r="BQU245" s="64"/>
      <c r="BQV245" s="64"/>
      <c r="BQW245" s="64"/>
      <c r="BQX245" s="64"/>
      <c r="BQY245" s="64"/>
      <c r="BQZ245" s="64"/>
      <c r="BRA245" s="64"/>
      <c r="BRB245" s="64"/>
      <c r="BRC245" s="64"/>
      <c r="BRD245" s="64"/>
      <c r="BRE245" s="64"/>
      <c r="BRF245" s="64"/>
      <c r="BRG245" s="64"/>
      <c r="BRH245" s="64"/>
      <c r="BRI245" s="64"/>
      <c r="BRJ245" s="64"/>
      <c r="BRK245" s="64"/>
      <c r="BRL245" s="64"/>
      <c r="BRM245" s="64"/>
      <c r="BRN245" s="64"/>
      <c r="BRO245" s="64"/>
      <c r="BRP245" s="64"/>
      <c r="BRQ245" s="64"/>
      <c r="BRR245" s="64"/>
      <c r="BRS245" s="64"/>
      <c r="BRT245" s="64"/>
      <c r="BRU245" s="64"/>
      <c r="BRV245" s="64"/>
      <c r="BRW245" s="64"/>
      <c r="BRX245" s="64"/>
      <c r="BRY245" s="64"/>
      <c r="BRZ245" s="64"/>
      <c r="BSA245" s="64"/>
      <c r="BSB245" s="64"/>
      <c r="BSC245" s="64"/>
      <c r="BSD245" s="64"/>
      <c r="BSE245" s="64"/>
      <c r="BSF245" s="64"/>
      <c r="BSG245" s="64"/>
      <c r="BSH245" s="64"/>
      <c r="BSI245" s="64"/>
      <c r="BSJ245" s="64"/>
      <c r="BSK245" s="64"/>
      <c r="BSL245" s="64"/>
      <c r="BSM245" s="64"/>
      <c r="BSN245" s="64"/>
      <c r="BSO245" s="64"/>
      <c r="BSP245" s="64"/>
      <c r="BSQ245" s="64"/>
      <c r="BSR245" s="64"/>
      <c r="BSS245" s="64"/>
      <c r="BST245" s="64"/>
      <c r="BSU245" s="64"/>
      <c r="BSV245" s="64"/>
      <c r="BSW245" s="64"/>
      <c r="BSX245" s="64"/>
      <c r="BSY245" s="64"/>
      <c r="BSZ245" s="64"/>
      <c r="BTA245" s="64"/>
      <c r="BTB245" s="64"/>
      <c r="BTC245" s="64"/>
      <c r="BTD245" s="64"/>
      <c r="BTE245" s="64"/>
      <c r="BTF245" s="64"/>
      <c r="BTG245" s="64"/>
      <c r="BTH245" s="64"/>
      <c r="BTI245" s="64"/>
      <c r="BTJ245" s="64"/>
      <c r="BTK245" s="64"/>
      <c r="BTL245" s="64"/>
      <c r="BTM245" s="64"/>
      <c r="BTN245" s="64"/>
      <c r="BTO245" s="64"/>
      <c r="BTP245" s="64"/>
      <c r="BTQ245" s="64"/>
      <c r="BTR245" s="64"/>
      <c r="BTS245" s="64"/>
      <c r="BTT245" s="64"/>
      <c r="BTU245" s="64"/>
      <c r="BTV245" s="64"/>
      <c r="BTW245" s="64"/>
      <c r="BTX245" s="64"/>
      <c r="BTY245" s="64"/>
      <c r="BTZ245" s="64"/>
      <c r="BUA245" s="64"/>
      <c r="BUB245" s="64"/>
      <c r="BUC245" s="64"/>
      <c r="BUD245" s="64"/>
      <c r="BUE245" s="64"/>
      <c r="BUF245" s="64"/>
      <c r="BUG245" s="64"/>
      <c r="BUH245" s="64"/>
      <c r="BUI245" s="64"/>
      <c r="BUJ245" s="64"/>
      <c r="BUK245" s="64"/>
      <c r="BUL245" s="64"/>
      <c r="BUM245" s="64"/>
      <c r="BUN245" s="64"/>
      <c r="BUO245" s="64"/>
      <c r="BUP245" s="64"/>
      <c r="BUQ245" s="64"/>
      <c r="BUR245" s="64"/>
      <c r="BUS245" s="64"/>
      <c r="BUT245" s="64"/>
      <c r="BUU245" s="64"/>
      <c r="BUV245" s="64"/>
      <c r="BUW245" s="64"/>
      <c r="BUX245" s="64"/>
      <c r="BUY245" s="64"/>
      <c r="BUZ245" s="64"/>
      <c r="BVA245" s="64"/>
      <c r="BVB245" s="64"/>
      <c r="BVC245" s="64"/>
      <c r="BVD245" s="64"/>
      <c r="BVE245" s="64"/>
      <c r="BVF245" s="64"/>
      <c r="BVG245" s="64"/>
      <c r="BVH245" s="64"/>
      <c r="BVI245" s="64"/>
      <c r="BVJ245" s="64"/>
      <c r="BVK245" s="64"/>
      <c r="BVL245" s="64"/>
      <c r="BVM245" s="64"/>
      <c r="BVN245" s="64"/>
      <c r="BVO245" s="64"/>
      <c r="BVP245" s="64"/>
      <c r="BVQ245" s="64"/>
      <c r="BVR245" s="64"/>
      <c r="BVS245" s="64"/>
      <c r="BVT245" s="64"/>
      <c r="BVU245" s="64"/>
      <c r="BVV245" s="64"/>
      <c r="BVW245" s="64"/>
      <c r="BVX245" s="64"/>
      <c r="BVY245" s="64"/>
      <c r="BVZ245" s="64"/>
      <c r="BWA245" s="64"/>
      <c r="BWB245" s="64"/>
      <c r="BWC245" s="64"/>
      <c r="BWD245" s="64"/>
      <c r="BWE245" s="64"/>
      <c r="BWF245" s="64"/>
      <c r="BWG245" s="64"/>
      <c r="BWH245" s="64"/>
      <c r="BWI245" s="64"/>
      <c r="BWJ245" s="64"/>
      <c r="BWK245" s="64"/>
      <c r="BWL245" s="64"/>
      <c r="BWM245" s="64"/>
      <c r="BWN245" s="64"/>
      <c r="BWO245" s="64"/>
      <c r="BWP245" s="64"/>
      <c r="BWQ245" s="64"/>
      <c r="BWR245" s="64"/>
      <c r="BWS245" s="64"/>
      <c r="BWT245" s="64"/>
      <c r="BWU245" s="64"/>
      <c r="BWV245" s="64"/>
      <c r="BWW245" s="64"/>
      <c r="BWX245" s="64"/>
      <c r="BWY245" s="64"/>
      <c r="BWZ245" s="64"/>
      <c r="BXA245" s="64"/>
      <c r="BXB245" s="64"/>
      <c r="BXC245" s="64"/>
      <c r="BXD245" s="64"/>
      <c r="BXE245" s="64"/>
      <c r="BXF245" s="64"/>
      <c r="BXG245" s="64"/>
      <c r="BXH245" s="64"/>
      <c r="BXI245" s="64"/>
      <c r="BXJ245" s="64"/>
      <c r="BXK245" s="64"/>
      <c r="BXL245" s="64"/>
      <c r="BXM245" s="64"/>
      <c r="BXN245" s="64"/>
      <c r="BXO245" s="64"/>
      <c r="BXP245" s="64"/>
      <c r="BXQ245" s="64"/>
      <c r="BXR245" s="64"/>
      <c r="BXS245" s="64"/>
      <c r="BXT245" s="64"/>
      <c r="BXU245" s="64"/>
      <c r="BXV245" s="64"/>
      <c r="BXW245" s="64"/>
      <c r="BXX245" s="64"/>
      <c r="BXY245" s="64"/>
      <c r="BXZ245" s="64"/>
      <c r="BYA245" s="64"/>
      <c r="BYB245" s="64"/>
      <c r="BYC245" s="64"/>
      <c r="BYD245" s="64"/>
      <c r="BYE245" s="64"/>
      <c r="BYF245" s="64"/>
      <c r="BYG245" s="64"/>
      <c r="BYH245" s="64"/>
      <c r="BYI245" s="64"/>
      <c r="BYJ245" s="64"/>
      <c r="BYK245" s="64"/>
      <c r="BYL245" s="64"/>
      <c r="BYM245" s="64"/>
      <c r="BYN245" s="64"/>
      <c r="BYO245" s="64"/>
      <c r="BYP245" s="64"/>
      <c r="BYQ245" s="64"/>
      <c r="BYR245" s="64"/>
      <c r="BYS245" s="64"/>
      <c r="BYT245" s="64"/>
      <c r="BYU245" s="64"/>
      <c r="BYV245" s="64"/>
      <c r="BYW245" s="64"/>
      <c r="BYX245" s="64"/>
      <c r="BYY245" s="64"/>
      <c r="BYZ245" s="64"/>
      <c r="BZA245" s="64"/>
      <c r="BZB245" s="64"/>
      <c r="BZC245" s="64"/>
      <c r="BZD245" s="64"/>
      <c r="BZE245" s="64"/>
      <c r="BZF245" s="64"/>
      <c r="BZG245" s="64"/>
      <c r="BZH245" s="64"/>
      <c r="BZI245" s="64"/>
      <c r="BZJ245" s="64"/>
      <c r="BZK245" s="64"/>
      <c r="BZL245" s="64"/>
      <c r="BZM245" s="64"/>
      <c r="BZN245" s="64"/>
      <c r="BZO245" s="64"/>
      <c r="BZP245" s="64"/>
      <c r="BZQ245" s="64"/>
      <c r="BZR245" s="64"/>
      <c r="BZS245" s="64"/>
      <c r="BZT245" s="64"/>
      <c r="BZU245" s="64"/>
      <c r="BZV245" s="64"/>
      <c r="BZW245" s="64"/>
      <c r="BZX245" s="64"/>
      <c r="BZY245" s="64"/>
      <c r="BZZ245" s="64"/>
      <c r="CAA245" s="64"/>
      <c r="CAB245" s="64"/>
      <c r="CAC245" s="64"/>
      <c r="CAD245" s="64"/>
      <c r="CAE245" s="64"/>
      <c r="CAF245" s="64"/>
      <c r="CAG245" s="64"/>
      <c r="CAH245" s="64"/>
      <c r="CAI245" s="64"/>
      <c r="CAJ245" s="64"/>
      <c r="CAK245" s="64"/>
      <c r="CAL245" s="64"/>
      <c r="CAM245" s="64"/>
      <c r="CAN245" s="64"/>
      <c r="CAO245" s="64"/>
      <c r="CAP245" s="64"/>
      <c r="CAQ245" s="64"/>
      <c r="CAR245" s="64"/>
      <c r="CAS245" s="64"/>
      <c r="CAT245" s="64"/>
      <c r="CAU245" s="64"/>
      <c r="CAV245" s="64"/>
      <c r="CAW245" s="64"/>
      <c r="CAX245" s="64"/>
      <c r="CAY245" s="64"/>
      <c r="CAZ245" s="64"/>
      <c r="CBA245" s="64"/>
      <c r="CBB245" s="64"/>
      <c r="CBC245" s="64"/>
      <c r="CBD245" s="64"/>
      <c r="CBE245" s="64"/>
      <c r="CBF245" s="64"/>
      <c r="CBG245" s="64"/>
      <c r="CBH245" s="64"/>
      <c r="CBI245" s="64"/>
      <c r="CBJ245" s="64"/>
      <c r="CBK245" s="64"/>
      <c r="CBL245" s="64"/>
      <c r="CBM245" s="64"/>
      <c r="CBN245" s="64"/>
      <c r="CBO245" s="64"/>
      <c r="CBP245" s="64"/>
      <c r="CBQ245" s="64"/>
      <c r="CBR245" s="64"/>
      <c r="CBS245" s="64"/>
      <c r="CBT245" s="64"/>
      <c r="CBU245" s="64"/>
      <c r="CBV245" s="64"/>
      <c r="CBW245" s="64"/>
      <c r="CBX245" s="64"/>
      <c r="CBY245" s="64"/>
      <c r="CBZ245" s="64"/>
      <c r="CCA245" s="64"/>
      <c r="CCB245" s="64"/>
      <c r="CCC245" s="64"/>
      <c r="CCD245" s="64"/>
      <c r="CCE245" s="64"/>
      <c r="CCF245" s="64"/>
      <c r="CCG245" s="64"/>
      <c r="CCH245" s="64"/>
      <c r="CCI245" s="64"/>
      <c r="CCJ245" s="64"/>
      <c r="CCK245" s="64"/>
      <c r="CCL245" s="64"/>
      <c r="CCM245" s="64"/>
      <c r="CCN245" s="64"/>
      <c r="CCO245" s="64"/>
      <c r="CCP245" s="64"/>
      <c r="CCQ245" s="64"/>
      <c r="CCR245" s="64"/>
      <c r="CCS245" s="64"/>
      <c r="CCT245" s="64"/>
      <c r="CCU245" s="64"/>
      <c r="CCV245" s="64"/>
      <c r="CCW245" s="64"/>
      <c r="CCX245" s="64"/>
      <c r="CCY245" s="64"/>
      <c r="CCZ245" s="64"/>
      <c r="CDA245" s="64"/>
      <c r="CDB245" s="64"/>
      <c r="CDC245" s="64"/>
      <c r="CDD245" s="64"/>
      <c r="CDE245" s="64"/>
      <c r="CDF245" s="64"/>
      <c r="CDG245" s="64"/>
      <c r="CDH245" s="64"/>
      <c r="CDI245" s="64"/>
      <c r="CDJ245" s="64"/>
      <c r="CDK245" s="64"/>
      <c r="CDL245" s="64"/>
      <c r="CDM245" s="64"/>
      <c r="CDN245" s="64"/>
      <c r="CDO245" s="64"/>
      <c r="CDP245" s="64"/>
      <c r="CDQ245" s="64"/>
      <c r="CDR245" s="64"/>
      <c r="CDS245" s="64"/>
      <c r="CDT245" s="64"/>
      <c r="CDU245" s="64"/>
      <c r="CDV245" s="64"/>
      <c r="CDW245" s="64"/>
      <c r="CDX245" s="64"/>
      <c r="CDY245" s="64"/>
      <c r="CDZ245" s="64"/>
      <c r="CEA245" s="64"/>
      <c r="CEB245" s="64"/>
      <c r="CEC245" s="64"/>
      <c r="CED245" s="64"/>
      <c r="CEE245" s="64"/>
      <c r="CEF245" s="64"/>
      <c r="CEG245" s="64"/>
      <c r="CEH245" s="64"/>
      <c r="CEI245" s="64"/>
      <c r="CEJ245" s="64"/>
      <c r="CEK245" s="64"/>
      <c r="CEL245" s="64"/>
      <c r="CEM245" s="64"/>
      <c r="CEN245" s="64"/>
      <c r="CEO245" s="64"/>
      <c r="CEP245" s="64"/>
      <c r="CEQ245" s="64"/>
      <c r="CER245" s="64"/>
      <c r="CES245" s="64"/>
      <c r="CET245" s="64"/>
      <c r="CEU245" s="64"/>
      <c r="CEV245" s="64"/>
      <c r="CEW245" s="64"/>
      <c r="CEX245" s="64"/>
      <c r="CEY245" s="64"/>
      <c r="CEZ245" s="64"/>
      <c r="CFA245" s="64"/>
      <c r="CFB245" s="64"/>
      <c r="CFC245" s="64"/>
      <c r="CFD245" s="64"/>
      <c r="CFE245" s="64"/>
      <c r="CFF245" s="64"/>
      <c r="CFG245" s="64"/>
      <c r="CFH245" s="64"/>
      <c r="CFI245" s="64"/>
      <c r="CFJ245" s="64"/>
      <c r="CFK245" s="64"/>
      <c r="CFL245" s="64"/>
      <c r="CFM245" s="64"/>
      <c r="CFN245" s="64"/>
      <c r="CFO245" s="64"/>
      <c r="CFP245" s="64"/>
      <c r="CFQ245" s="64"/>
      <c r="CFR245" s="64"/>
      <c r="CFS245" s="64"/>
      <c r="CFT245" s="64"/>
      <c r="CFU245" s="64"/>
      <c r="CFV245" s="64"/>
      <c r="CFW245" s="64"/>
      <c r="CFX245" s="64"/>
      <c r="CFY245" s="64"/>
      <c r="CFZ245" s="64"/>
      <c r="CGA245" s="64"/>
      <c r="CGB245" s="64"/>
      <c r="CGC245" s="64"/>
      <c r="CGD245" s="64"/>
      <c r="CGE245" s="64"/>
      <c r="CGF245" s="64"/>
      <c r="CGG245" s="64"/>
      <c r="CGH245" s="64"/>
      <c r="CGI245" s="64"/>
      <c r="CGJ245" s="64"/>
      <c r="CGK245" s="64"/>
      <c r="CGL245" s="64"/>
      <c r="CGM245" s="64"/>
      <c r="CGN245" s="64"/>
      <c r="CGO245" s="64"/>
      <c r="CGP245" s="64"/>
      <c r="CGQ245" s="64"/>
      <c r="CGR245" s="64"/>
      <c r="CGS245" s="64"/>
      <c r="CGT245" s="64"/>
      <c r="CGU245" s="64"/>
      <c r="CGV245" s="64"/>
      <c r="CGW245" s="64"/>
      <c r="CGX245" s="64"/>
      <c r="CGY245" s="64"/>
      <c r="CGZ245" s="64"/>
      <c r="CHA245" s="64"/>
      <c r="CHB245" s="64"/>
      <c r="CHC245" s="64"/>
      <c r="CHD245" s="64"/>
      <c r="CHE245" s="64"/>
      <c r="CHF245" s="64"/>
      <c r="CHG245" s="64"/>
      <c r="CHH245" s="64"/>
      <c r="CHI245" s="64"/>
      <c r="CHJ245" s="64"/>
      <c r="CHK245" s="64"/>
      <c r="CHL245" s="64"/>
      <c r="CHM245" s="64"/>
      <c r="CHN245" s="64"/>
      <c r="CHO245" s="64"/>
      <c r="CHP245" s="64"/>
      <c r="CHQ245" s="64"/>
      <c r="CHR245" s="64"/>
      <c r="CHS245" s="64"/>
      <c r="CHT245" s="64"/>
      <c r="CHU245" s="64"/>
      <c r="CHV245" s="64"/>
      <c r="CHW245" s="64"/>
      <c r="CHX245" s="64"/>
      <c r="CHY245" s="64"/>
      <c r="CHZ245" s="64"/>
      <c r="CIA245" s="64"/>
      <c r="CIB245" s="64"/>
      <c r="CIC245" s="64"/>
      <c r="CID245" s="64"/>
      <c r="CIE245" s="64"/>
      <c r="CIF245" s="64"/>
      <c r="CIG245" s="64"/>
      <c r="CIH245" s="64"/>
      <c r="CII245" s="64"/>
      <c r="CIJ245" s="64"/>
      <c r="CIK245" s="64"/>
      <c r="CIL245" s="64"/>
      <c r="CIM245" s="64"/>
      <c r="CIN245" s="64"/>
      <c r="CIO245" s="64"/>
      <c r="CIP245" s="64"/>
      <c r="CIQ245" s="64"/>
      <c r="CIR245" s="64"/>
      <c r="CIS245" s="64"/>
      <c r="CIT245" s="64"/>
      <c r="CIU245" s="64"/>
      <c r="CIV245" s="64"/>
      <c r="CIW245" s="64"/>
      <c r="CIX245" s="64"/>
      <c r="CIY245" s="64"/>
      <c r="CIZ245" s="64"/>
      <c r="CJA245" s="64"/>
      <c r="CJB245" s="64"/>
      <c r="CJC245" s="64"/>
      <c r="CJD245" s="64"/>
      <c r="CJE245" s="64"/>
      <c r="CJF245" s="64"/>
      <c r="CJG245" s="64"/>
      <c r="CJH245" s="64"/>
      <c r="CJI245" s="64"/>
      <c r="CJJ245" s="64"/>
      <c r="CJK245" s="64"/>
      <c r="CJL245" s="64"/>
      <c r="CJM245" s="64"/>
      <c r="CJN245" s="64"/>
      <c r="CJO245" s="64"/>
      <c r="CJP245" s="64"/>
      <c r="CJQ245" s="64"/>
      <c r="CJR245" s="64"/>
      <c r="CJS245" s="64"/>
      <c r="CJT245" s="64"/>
      <c r="CJU245" s="64"/>
      <c r="CJV245" s="64"/>
      <c r="CJW245" s="64"/>
      <c r="CJX245" s="64"/>
      <c r="CJY245" s="64"/>
      <c r="CJZ245" s="64"/>
      <c r="CKA245" s="64"/>
      <c r="CKB245" s="64"/>
      <c r="CKC245" s="64"/>
      <c r="CKD245" s="64"/>
      <c r="CKE245" s="64"/>
      <c r="CKF245" s="64"/>
      <c r="CKG245" s="64"/>
      <c r="CKH245" s="64"/>
      <c r="CKI245" s="64"/>
      <c r="CKJ245" s="64"/>
      <c r="CKK245" s="64"/>
      <c r="CKL245" s="64"/>
      <c r="CKM245" s="64"/>
      <c r="CKN245" s="64"/>
      <c r="CKO245" s="64"/>
      <c r="CKP245" s="64"/>
      <c r="CKQ245" s="64"/>
      <c r="CKR245" s="64"/>
      <c r="CKS245" s="64"/>
      <c r="CKT245" s="64"/>
      <c r="CKU245" s="64"/>
      <c r="CKV245" s="64"/>
      <c r="CKW245" s="64"/>
      <c r="CKX245" s="64"/>
      <c r="CKY245" s="64"/>
      <c r="CKZ245" s="64"/>
      <c r="CLA245" s="64"/>
      <c r="CLB245" s="64"/>
      <c r="CLC245" s="64"/>
      <c r="CLD245" s="64"/>
      <c r="CLE245" s="64"/>
      <c r="CLF245" s="64"/>
      <c r="CLG245" s="64"/>
      <c r="CLH245" s="64"/>
      <c r="CLI245" s="64"/>
      <c r="CLJ245" s="64"/>
      <c r="CLK245" s="64"/>
      <c r="CLL245" s="64"/>
      <c r="CLM245" s="64"/>
      <c r="CLN245" s="64"/>
      <c r="CLO245" s="64"/>
      <c r="CLP245" s="64"/>
      <c r="CLQ245" s="64"/>
      <c r="CLR245" s="64"/>
      <c r="CLS245" s="64"/>
      <c r="CLT245" s="64"/>
      <c r="CLU245" s="64"/>
      <c r="CLV245" s="64"/>
      <c r="CLW245" s="64"/>
      <c r="CLX245" s="64"/>
      <c r="CLY245" s="64"/>
      <c r="CLZ245" s="64"/>
      <c r="CMA245" s="64"/>
      <c r="CMB245" s="64"/>
      <c r="CMC245" s="64"/>
      <c r="CMD245" s="64"/>
      <c r="CME245" s="64"/>
      <c r="CMF245" s="64"/>
      <c r="CMG245" s="64"/>
      <c r="CMH245" s="64"/>
      <c r="CMI245" s="64"/>
      <c r="CMJ245" s="64"/>
      <c r="CMK245" s="64"/>
      <c r="CML245" s="64"/>
      <c r="CMM245" s="64"/>
      <c r="CMN245" s="64"/>
      <c r="CMO245" s="64"/>
      <c r="CMP245" s="64"/>
      <c r="CMQ245" s="64"/>
      <c r="CMR245" s="64"/>
      <c r="CMS245" s="64"/>
      <c r="CMT245" s="64"/>
      <c r="CMU245" s="64"/>
      <c r="CMV245" s="64"/>
      <c r="CMW245" s="64"/>
      <c r="CMX245" s="64"/>
      <c r="CMY245" s="64"/>
      <c r="CMZ245" s="64"/>
      <c r="CNA245" s="64"/>
      <c r="CNB245" s="64"/>
      <c r="CNC245" s="64"/>
      <c r="CND245" s="64"/>
      <c r="CNE245" s="64"/>
      <c r="CNF245" s="64"/>
      <c r="CNG245" s="64"/>
      <c r="CNH245" s="64"/>
      <c r="CNI245" s="64"/>
      <c r="CNJ245" s="64"/>
      <c r="CNK245" s="64"/>
      <c r="CNL245" s="64"/>
      <c r="CNM245" s="64"/>
      <c r="CNN245" s="64"/>
      <c r="CNO245" s="64"/>
      <c r="CNP245" s="64"/>
      <c r="CNQ245" s="64"/>
      <c r="CNR245" s="64"/>
      <c r="CNS245" s="64"/>
      <c r="CNT245" s="64"/>
      <c r="CNU245" s="64"/>
      <c r="CNV245" s="64"/>
      <c r="CNW245" s="64"/>
      <c r="CNX245" s="64"/>
      <c r="CNY245" s="64"/>
      <c r="CNZ245" s="64"/>
      <c r="COA245" s="64"/>
      <c r="COB245" s="64"/>
      <c r="COC245" s="64"/>
      <c r="COD245" s="64"/>
      <c r="COE245" s="64"/>
      <c r="COF245" s="64"/>
      <c r="COG245" s="64"/>
      <c r="COH245" s="64"/>
      <c r="COI245" s="64"/>
      <c r="COJ245" s="64"/>
      <c r="COK245" s="64"/>
      <c r="COL245" s="64"/>
      <c r="COM245" s="64"/>
      <c r="CON245" s="64"/>
      <c r="COO245" s="64"/>
      <c r="COP245" s="64"/>
      <c r="COQ245" s="64"/>
      <c r="COR245" s="64"/>
      <c r="COS245" s="64"/>
      <c r="COT245" s="64"/>
      <c r="COU245" s="64"/>
      <c r="COV245" s="64"/>
      <c r="COW245" s="64"/>
      <c r="COX245" s="64"/>
      <c r="COY245" s="64"/>
      <c r="COZ245" s="64"/>
      <c r="CPA245" s="64"/>
      <c r="CPB245" s="64"/>
      <c r="CPC245" s="64"/>
      <c r="CPD245" s="64"/>
      <c r="CPE245" s="64"/>
      <c r="CPF245" s="64"/>
      <c r="CPG245" s="64"/>
      <c r="CPH245" s="64"/>
      <c r="CPI245" s="64"/>
      <c r="CPJ245" s="64"/>
      <c r="CPK245" s="64"/>
      <c r="CPL245" s="64"/>
      <c r="CPM245" s="64"/>
      <c r="CPN245" s="64"/>
      <c r="CPO245" s="64"/>
      <c r="CPP245" s="64"/>
      <c r="CPQ245" s="64"/>
      <c r="CPR245" s="64"/>
      <c r="CPS245" s="64"/>
      <c r="CPT245" s="64"/>
      <c r="CPU245" s="64"/>
      <c r="CPV245" s="64"/>
      <c r="CPW245" s="64"/>
      <c r="CPX245" s="64"/>
      <c r="CPY245" s="64"/>
      <c r="CPZ245" s="64"/>
      <c r="CQA245" s="64"/>
      <c r="CQB245" s="64"/>
      <c r="CQC245" s="64"/>
      <c r="CQD245" s="64"/>
      <c r="CQE245" s="64"/>
      <c r="CQF245" s="64"/>
      <c r="CQG245" s="64"/>
      <c r="CQH245" s="64"/>
      <c r="CQI245" s="64"/>
      <c r="CQJ245" s="64"/>
      <c r="CQK245" s="64"/>
      <c r="CQL245" s="64"/>
      <c r="CQM245" s="64"/>
      <c r="CQN245" s="64"/>
      <c r="CQO245" s="64"/>
      <c r="CQP245" s="64"/>
      <c r="CQQ245" s="64"/>
      <c r="CQR245" s="64"/>
      <c r="CQS245" s="64"/>
      <c r="CQT245" s="64"/>
      <c r="CQU245" s="64"/>
      <c r="CQV245" s="64"/>
      <c r="CQW245" s="64"/>
      <c r="CQX245" s="64"/>
      <c r="CQY245" s="64"/>
      <c r="CQZ245" s="64"/>
      <c r="CRA245" s="64"/>
      <c r="CRB245" s="64"/>
      <c r="CRC245" s="64"/>
      <c r="CRD245" s="64"/>
      <c r="CRE245" s="64"/>
      <c r="CRF245" s="64"/>
      <c r="CRG245" s="64"/>
      <c r="CRH245" s="64"/>
      <c r="CRI245" s="64"/>
      <c r="CRJ245" s="64"/>
      <c r="CRK245" s="64"/>
      <c r="CRL245" s="64"/>
      <c r="CRM245" s="64"/>
      <c r="CRN245" s="64"/>
      <c r="CRO245" s="64"/>
      <c r="CRP245" s="64"/>
      <c r="CRQ245" s="64"/>
      <c r="CRR245" s="64"/>
      <c r="CRS245" s="64"/>
      <c r="CRT245" s="64"/>
      <c r="CRU245" s="64"/>
      <c r="CRV245" s="64"/>
      <c r="CRW245" s="64"/>
      <c r="CRX245" s="64"/>
      <c r="CRY245" s="64"/>
      <c r="CRZ245" s="64"/>
      <c r="CSA245" s="64"/>
      <c r="CSB245" s="64"/>
      <c r="CSC245" s="64"/>
      <c r="CSD245" s="64"/>
      <c r="CSE245" s="64"/>
      <c r="CSF245" s="64"/>
      <c r="CSG245" s="64"/>
      <c r="CSH245" s="64"/>
      <c r="CSI245" s="64"/>
      <c r="CSJ245" s="64"/>
      <c r="CSK245" s="64"/>
      <c r="CSL245" s="64"/>
      <c r="CSM245" s="64"/>
      <c r="CSN245" s="64"/>
      <c r="CSO245" s="64"/>
      <c r="CSP245" s="64"/>
      <c r="CSQ245" s="64"/>
      <c r="CSR245" s="64"/>
      <c r="CSS245" s="64"/>
      <c r="CST245" s="64"/>
      <c r="CSU245" s="64"/>
      <c r="CSV245" s="64"/>
      <c r="CSW245" s="64"/>
      <c r="CSX245" s="64"/>
      <c r="CSY245" s="64"/>
      <c r="CSZ245" s="64"/>
      <c r="CTA245" s="64"/>
      <c r="CTB245" s="64"/>
      <c r="CTC245" s="64"/>
      <c r="CTD245" s="64"/>
      <c r="CTE245" s="64"/>
      <c r="CTF245" s="64"/>
      <c r="CTG245" s="64"/>
      <c r="CTH245" s="64"/>
      <c r="CTI245" s="64"/>
      <c r="CTJ245" s="64"/>
      <c r="CTK245" s="64"/>
      <c r="CTL245" s="64"/>
      <c r="CTM245" s="64"/>
      <c r="CTN245" s="64"/>
      <c r="CTO245" s="64"/>
      <c r="CTP245" s="64"/>
      <c r="CTQ245" s="64"/>
      <c r="CTR245" s="64"/>
      <c r="CTS245" s="64"/>
      <c r="CTT245" s="64"/>
      <c r="CTU245" s="64"/>
      <c r="CTV245" s="64"/>
      <c r="CTW245" s="64"/>
      <c r="CTX245" s="64"/>
      <c r="CTY245" s="64"/>
      <c r="CTZ245" s="64"/>
      <c r="CUA245" s="64"/>
      <c r="CUB245" s="64"/>
      <c r="CUC245" s="64"/>
      <c r="CUD245" s="64"/>
      <c r="CUE245" s="64"/>
      <c r="CUF245" s="64"/>
      <c r="CUG245" s="64"/>
      <c r="CUH245" s="64"/>
      <c r="CUI245" s="64"/>
      <c r="CUJ245" s="64"/>
      <c r="CUK245" s="64"/>
      <c r="CUL245" s="64"/>
      <c r="CUM245" s="64"/>
      <c r="CUN245" s="64"/>
      <c r="CUO245" s="64"/>
      <c r="CUP245" s="64"/>
      <c r="CUQ245" s="64"/>
      <c r="CUR245" s="64"/>
      <c r="CUS245" s="64"/>
      <c r="CUT245" s="64"/>
      <c r="CUU245" s="64"/>
      <c r="CUV245" s="64"/>
      <c r="CUW245" s="64"/>
      <c r="CUX245" s="64"/>
      <c r="CUY245" s="64"/>
      <c r="CUZ245" s="64"/>
      <c r="CVA245" s="64"/>
      <c r="CVB245" s="64"/>
      <c r="CVC245" s="64"/>
      <c r="CVD245" s="64"/>
      <c r="CVE245" s="64"/>
      <c r="CVF245" s="64"/>
      <c r="CVG245" s="64"/>
      <c r="CVH245" s="64"/>
      <c r="CVI245" s="64"/>
      <c r="CVJ245" s="64"/>
      <c r="CVK245" s="64"/>
      <c r="CVL245" s="64"/>
      <c r="CVM245" s="64"/>
      <c r="CVN245" s="64"/>
      <c r="CVO245" s="64"/>
      <c r="CVP245" s="64"/>
      <c r="CVQ245" s="64"/>
      <c r="CVR245" s="64"/>
      <c r="CVS245" s="64"/>
      <c r="CVT245" s="64"/>
      <c r="CVU245" s="64"/>
      <c r="CVV245" s="64"/>
      <c r="CVW245" s="64"/>
      <c r="CVX245" s="64"/>
      <c r="CVY245" s="64"/>
      <c r="CVZ245" s="64"/>
      <c r="CWA245" s="64"/>
      <c r="CWB245" s="64"/>
      <c r="CWC245" s="64"/>
      <c r="CWD245" s="64"/>
      <c r="CWE245" s="64"/>
      <c r="CWF245" s="64"/>
      <c r="CWG245" s="64"/>
      <c r="CWH245" s="64"/>
      <c r="CWI245" s="64"/>
      <c r="CWJ245" s="64"/>
      <c r="CWK245" s="64"/>
      <c r="CWL245" s="64"/>
      <c r="CWM245" s="64"/>
      <c r="CWN245" s="64"/>
      <c r="CWO245" s="64"/>
      <c r="CWP245" s="64"/>
      <c r="CWQ245" s="64"/>
      <c r="CWR245" s="64"/>
      <c r="CWS245" s="64"/>
      <c r="CWT245" s="64"/>
      <c r="CWU245" s="64"/>
      <c r="CWV245" s="64"/>
      <c r="CWW245" s="64"/>
      <c r="CWX245" s="64"/>
      <c r="CWY245" s="64"/>
      <c r="CWZ245" s="64"/>
      <c r="CXA245" s="64"/>
      <c r="CXB245" s="64"/>
      <c r="CXC245" s="64"/>
      <c r="CXD245" s="64"/>
      <c r="CXE245" s="64"/>
      <c r="CXF245" s="64"/>
      <c r="CXG245" s="64"/>
      <c r="CXH245" s="64"/>
      <c r="CXI245" s="64"/>
      <c r="CXJ245" s="64"/>
      <c r="CXK245" s="64"/>
      <c r="CXL245" s="64"/>
      <c r="CXM245" s="64"/>
      <c r="CXN245" s="64"/>
      <c r="CXO245" s="64"/>
      <c r="CXP245" s="64"/>
      <c r="CXQ245" s="64"/>
      <c r="CXR245" s="64"/>
      <c r="CXS245" s="64"/>
      <c r="CXT245" s="64"/>
      <c r="CXU245" s="64"/>
      <c r="CXV245" s="64"/>
      <c r="CXW245" s="64"/>
      <c r="CXX245" s="64"/>
      <c r="CXY245" s="64"/>
      <c r="CXZ245" s="64"/>
      <c r="CYA245" s="64"/>
      <c r="CYB245" s="64"/>
      <c r="CYC245" s="64"/>
      <c r="CYD245" s="64"/>
      <c r="CYE245" s="64"/>
      <c r="CYF245" s="64"/>
      <c r="CYG245" s="64"/>
      <c r="CYH245" s="64"/>
      <c r="CYI245" s="64"/>
      <c r="CYJ245" s="64"/>
      <c r="CYK245" s="64"/>
      <c r="CYL245" s="64"/>
      <c r="CYM245" s="64"/>
      <c r="CYN245" s="64"/>
      <c r="CYO245" s="64"/>
      <c r="CYP245" s="64"/>
      <c r="CYQ245" s="64"/>
      <c r="CYR245" s="64"/>
      <c r="CYS245" s="64"/>
      <c r="CYT245" s="64"/>
      <c r="CYU245" s="64"/>
      <c r="CYV245" s="64"/>
      <c r="CYW245" s="64"/>
      <c r="CYX245" s="64"/>
      <c r="CYY245" s="64"/>
      <c r="CYZ245" s="64"/>
      <c r="CZA245" s="64"/>
      <c r="CZB245" s="64"/>
      <c r="CZC245" s="64"/>
      <c r="CZD245" s="64"/>
      <c r="CZE245" s="64"/>
      <c r="CZF245" s="64"/>
      <c r="CZG245" s="64"/>
      <c r="CZH245" s="64"/>
      <c r="CZI245" s="64"/>
      <c r="CZJ245" s="64"/>
      <c r="CZK245" s="64"/>
      <c r="CZL245" s="64"/>
      <c r="CZM245" s="64"/>
      <c r="CZN245" s="64"/>
      <c r="CZO245" s="64"/>
      <c r="CZP245" s="64"/>
      <c r="CZQ245" s="64"/>
      <c r="CZR245" s="64"/>
      <c r="CZS245" s="64"/>
      <c r="CZT245" s="64"/>
      <c r="CZU245" s="64"/>
      <c r="CZV245" s="64"/>
      <c r="CZW245" s="64"/>
      <c r="CZX245" s="64"/>
      <c r="CZY245" s="64"/>
      <c r="CZZ245" s="64"/>
      <c r="DAA245" s="64"/>
      <c r="DAB245" s="64"/>
      <c r="DAC245" s="64"/>
      <c r="DAD245" s="64"/>
      <c r="DAE245" s="64"/>
      <c r="DAF245" s="64"/>
      <c r="DAG245" s="64"/>
      <c r="DAH245" s="64"/>
      <c r="DAI245" s="64"/>
      <c r="DAJ245" s="64"/>
      <c r="DAK245" s="64"/>
      <c r="DAL245" s="64"/>
      <c r="DAM245" s="64"/>
      <c r="DAN245" s="64"/>
      <c r="DAO245" s="64"/>
      <c r="DAP245" s="64"/>
      <c r="DAQ245" s="64"/>
      <c r="DAR245" s="64"/>
      <c r="DAS245" s="64"/>
      <c r="DAT245" s="64"/>
      <c r="DAU245" s="64"/>
      <c r="DAV245" s="64"/>
      <c r="DAW245" s="64"/>
      <c r="DAX245" s="64"/>
      <c r="DAY245" s="64"/>
      <c r="DAZ245" s="64"/>
      <c r="DBA245" s="64"/>
      <c r="DBB245" s="64"/>
      <c r="DBC245" s="64"/>
      <c r="DBD245" s="64"/>
      <c r="DBE245" s="64"/>
      <c r="DBF245" s="64"/>
      <c r="DBG245" s="64"/>
      <c r="DBH245" s="64"/>
      <c r="DBI245" s="64"/>
      <c r="DBJ245" s="64"/>
      <c r="DBK245" s="64"/>
      <c r="DBL245" s="64"/>
      <c r="DBM245" s="64"/>
      <c r="DBN245" s="64"/>
      <c r="DBO245" s="64"/>
      <c r="DBP245" s="64"/>
      <c r="DBQ245" s="64"/>
      <c r="DBR245" s="64"/>
      <c r="DBS245" s="64"/>
      <c r="DBT245" s="64"/>
      <c r="DBU245" s="64"/>
      <c r="DBV245" s="64"/>
      <c r="DBW245" s="64"/>
      <c r="DBX245" s="64"/>
      <c r="DBY245" s="64"/>
      <c r="DBZ245" s="64"/>
      <c r="DCA245" s="64"/>
      <c r="DCB245" s="64"/>
      <c r="DCC245" s="64"/>
      <c r="DCD245" s="64"/>
      <c r="DCE245" s="64"/>
      <c r="DCF245" s="64"/>
      <c r="DCG245" s="64"/>
      <c r="DCH245" s="64"/>
      <c r="DCI245" s="64"/>
      <c r="DCJ245" s="64"/>
      <c r="DCK245" s="64"/>
      <c r="DCL245" s="64"/>
      <c r="DCM245" s="64"/>
      <c r="DCN245" s="64"/>
      <c r="DCO245" s="64"/>
      <c r="DCP245" s="64"/>
      <c r="DCQ245" s="64"/>
      <c r="DCR245" s="64"/>
      <c r="DCS245" s="64"/>
      <c r="DCT245" s="64"/>
    </row>
    <row r="246" spans="1:2802" s="121" customFormat="1" ht="18" customHeight="1" x14ac:dyDescent="0.2">
      <c r="A246" s="126">
        <f t="shared" si="134"/>
        <v>146</v>
      </c>
      <c r="B246" s="196" t="s">
        <v>275</v>
      </c>
      <c r="C246" s="196"/>
      <c r="D246" s="42" t="s">
        <v>246</v>
      </c>
      <c r="E246" s="193">
        <v>147.23045267489712</v>
      </c>
      <c r="F246" s="194">
        <v>0.05</v>
      </c>
      <c r="G246" s="193">
        <f t="shared" ref="G246:G248" si="156">E246+(E246*F246)</f>
        <v>154.59197530864199</v>
      </c>
      <c r="H246" s="6" t="s">
        <v>188</v>
      </c>
      <c r="I246" s="3">
        <v>0.62222222222222223</v>
      </c>
      <c r="J246" s="6">
        <v>45.75</v>
      </c>
      <c r="K246" s="137">
        <f t="shared" si="139"/>
        <v>28.466666666666669</v>
      </c>
      <c r="L246" s="137">
        <v>0</v>
      </c>
      <c r="M246" s="141">
        <f t="shared" ref="M246:M249" si="157">IF(H246&lt;&gt;"",K246+L246,"")</f>
        <v>28.466666666666669</v>
      </c>
      <c r="N246" s="195">
        <f t="shared" ref="N246:N249" si="158">G246*M246</f>
        <v>4400.7182304526759</v>
      </c>
      <c r="O246" s="132"/>
      <c r="P246" s="64"/>
      <c r="Q246" s="64"/>
      <c r="R246" s="3"/>
      <c r="S246" s="137"/>
      <c r="T246" s="64"/>
      <c r="U246" s="64"/>
      <c r="V246" s="64"/>
      <c r="W246" s="64"/>
      <c r="X246" s="64"/>
      <c r="Y246" s="64"/>
      <c r="Z246" s="64"/>
      <c r="AA246" s="64"/>
      <c r="AB246" s="64"/>
      <c r="AC246" s="64"/>
      <c r="AD246" s="64"/>
      <c r="AE246" s="64"/>
      <c r="AF246" s="64"/>
      <c r="AG246" s="64"/>
      <c r="AH246" s="64"/>
      <c r="AI246" s="64"/>
      <c r="AJ246" s="64"/>
      <c r="AK246" s="64"/>
      <c r="AL246" s="64"/>
      <c r="AM246" s="64"/>
      <c r="AN246" s="64"/>
      <c r="AO246" s="64"/>
      <c r="AP246" s="64"/>
      <c r="AQ246" s="64"/>
      <c r="AR246" s="64"/>
      <c r="AS246" s="64"/>
      <c r="AT246" s="64"/>
      <c r="AU246" s="64"/>
      <c r="AV246" s="64"/>
      <c r="AW246" s="64"/>
      <c r="AX246" s="64"/>
      <c r="AY246" s="64"/>
      <c r="AZ246" s="64"/>
      <c r="BA246" s="64"/>
      <c r="BB246" s="64"/>
      <c r="BC246" s="64"/>
      <c r="BD246" s="64"/>
      <c r="BE246" s="64"/>
      <c r="BF246" s="64"/>
      <c r="BG246" s="64"/>
      <c r="BH246" s="64"/>
      <c r="BI246" s="64"/>
      <c r="BJ246" s="64"/>
      <c r="BK246" s="64"/>
      <c r="BL246" s="64"/>
      <c r="BM246" s="64"/>
      <c r="BN246" s="64"/>
      <c r="BO246" s="64"/>
      <c r="BP246" s="64"/>
      <c r="BQ246" s="64"/>
      <c r="BR246" s="64"/>
      <c r="BS246" s="64"/>
      <c r="BT246" s="64"/>
      <c r="BU246" s="64"/>
      <c r="BV246" s="64"/>
      <c r="BW246" s="64"/>
      <c r="BX246" s="64"/>
      <c r="BY246" s="64"/>
      <c r="BZ246" s="64"/>
      <c r="CA246" s="64"/>
      <c r="CB246" s="64"/>
      <c r="CC246" s="64"/>
      <c r="CD246" s="64"/>
      <c r="CE246" s="64"/>
      <c r="CF246" s="64"/>
      <c r="CG246" s="64"/>
      <c r="CH246" s="64"/>
      <c r="CI246" s="64"/>
      <c r="CJ246" s="64"/>
      <c r="CK246" s="64"/>
      <c r="CL246" s="64"/>
      <c r="CM246" s="64"/>
      <c r="CN246" s="64"/>
      <c r="CO246" s="64"/>
      <c r="CP246" s="64"/>
      <c r="CQ246" s="64"/>
      <c r="CR246" s="64"/>
      <c r="CS246" s="64"/>
      <c r="CT246" s="64"/>
      <c r="CU246" s="64"/>
      <c r="CV246" s="64"/>
      <c r="CW246" s="64"/>
      <c r="CX246" s="64"/>
      <c r="CY246" s="64"/>
      <c r="CZ246" s="64"/>
      <c r="DA246" s="64"/>
      <c r="DB246" s="64"/>
      <c r="DC246" s="64"/>
      <c r="DD246" s="64"/>
      <c r="DE246" s="64"/>
      <c r="DF246" s="64"/>
      <c r="DG246" s="64"/>
      <c r="DH246" s="64"/>
      <c r="DI246" s="64"/>
      <c r="DJ246" s="64"/>
      <c r="DK246" s="64"/>
      <c r="DL246" s="64"/>
      <c r="DM246" s="64"/>
      <c r="DN246" s="64"/>
      <c r="DO246" s="64"/>
      <c r="DP246" s="64"/>
      <c r="DQ246" s="64"/>
      <c r="DR246" s="64"/>
      <c r="DS246" s="64"/>
      <c r="DT246" s="64"/>
      <c r="DU246" s="64"/>
      <c r="DV246" s="64"/>
      <c r="DW246" s="64"/>
      <c r="DX246" s="64"/>
      <c r="DY246" s="64"/>
      <c r="DZ246" s="64"/>
      <c r="EA246" s="64"/>
      <c r="EB246" s="64"/>
      <c r="EC246" s="64"/>
      <c r="ED246" s="64"/>
      <c r="EE246" s="64"/>
      <c r="EF246" s="64"/>
      <c r="EG246" s="64"/>
      <c r="EH246" s="64"/>
      <c r="EI246" s="64"/>
      <c r="EJ246" s="64"/>
      <c r="EK246" s="64"/>
      <c r="EL246" s="64"/>
      <c r="EM246" s="64"/>
      <c r="EN246" s="64"/>
      <c r="EO246" s="64"/>
      <c r="EP246" s="64"/>
      <c r="EQ246" s="64"/>
      <c r="ER246" s="64"/>
      <c r="ES246" s="64"/>
      <c r="ET246" s="64"/>
      <c r="EU246" s="64"/>
      <c r="EV246" s="64"/>
      <c r="EW246" s="64"/>
      <c r="EX246" s="64"/>
      <c r="EY246" s="64"/>
      <c r="EZ246" s="64"/>
      <c r="FA246" s="64"/>
      <c r="FB246" s="64"/>
      <c r="FC246" s="64"/>
      <c r="FD246" s="64"/>
      <c r="FE246" s="64"/>
      <c r="FF246" s="64"/>
      <c r="FG246" s="64"/>
      <c r="FH246" s="64"/>
      <c r="FI246" s="64"/>
      <c r="FJ246" s="64"/>
      <c r="FK246" s="64"/>
      <c r="FL246" s="64"/>
      <c r="FM246" s="64"/>
      <c r="FN246" s="64"/>
      <c r="FO246" s="64"/>
      <c r="FP246" s="64"/>
      <c r="FQ246" s="64"/>
      <c r="FR246" s="64"/>
      <c r="FS246" s="64"/>
      <c r="FT246" s="64"/>
      <c r="FU246" s="64"/>
      <c r="FV246" s="64"/>
      <c r="FW246" s="64"/>
      <c r="FX246" s="64"/>
      <c r="FY246" s="64"/>
      <c r="FZ246" s="64"/>
      <c r="GA246" s="64"/>
      <c r="GB246" s="64"/>
      <c r="GC246" s="64"/>
      <c r="GD246" s="64"/>
      <c r="GE246" s="64"/>
      <c r="GF246" s="64"/>
      <c r="GG246" s="64"/>
      <c r="GH246" s="64"/>
      <c r="GI246" s="64"/>
      <c r="GJ246" s="64"/>
      <c r="GK246" s="64"/>
      <c r="GL246" s="64"/>
      <c r="GM246" s="64"/>
      <c r="GN246" s="64"/>
      <c r="GO246" s="64"/>
      <c r="GP246" s="64"/>
      <c r="GQ246" s="64"/>
      <c r="GR246" s="64"/>
      <c r="GS246" s="64"/>
      <c r="GT246" s="64"/>
      <c r="GU246" s="64"/>
      <c r="GV246" s="64"/>
      <c r="GW246" s="64"/>
      <c r="GX246" s="64"/>
      <c r="GY246" s="64"/>
      <c r="GZ246" s="64"/>
      <c r="HA246" s="64"/>
      <c r="HB246" s="64"/>
      <c r="HC246" s="64"/>
      <c r="HD246" s="64"/>
      <c r="HE246" s="64"/>
      <c r="HF246" s="64"/>
      <c r="HG246" s="64"/>
      <c r="HH246" s="64"/>
      <c r="HI246" s="64"/>
      <c r="HJ246" s="64"/>
      <c r="HK246" s="64"/>
      <c r="HL246" s="64"/>
      <c r="HM246" s="64"/>
      <c r="HN246" s="64"/>
      <c r="HO246" s="64"/>
      <c r="HP246" s="64"/>
      <c r="HQ246" s="64"/>
      <c r="HR246" s="64"/>
      <c r="HS246" s="64"/>
      <c r="HT246" s="64"/>
      <c r="HU246" s="64"/>
      <c r="HV246" s="64"/>
      <c r="HW246" s="64"/>
      <c r="HX246" s="64"/>
      <c r="HY246" s="64"/>
      <c r="HZ246" s="64"/>
      <c r="IA246" s="64"/>
      <c r="IB246" s="64"/>
      <c r="IC246" s="64"/>
      <c r="ID246" s="64"/>
      <c r="IE246" s="64"/>
      <c r="IF246" s="64"/>
      <c r="IG246" s="64"/>
      <c r="IH246" s="64"/>
      <c r="II246" s="64"/>
      <c r="IJ246" s="64"/>
      <c r="IK246" s="64"/>
      <c r="IL246" s="64"/>
      <c r="IM246" s="64"/>
      <c r="IN246" s="64"/>
      <c r="IO246" s="64"/>
      <c r="IP246" s="64"/>
      <c r="IQ246" s="64"/>
      <c r="IR246" s="64"/>
      <c r="IS246" s="64"/>
      <c r="IT246" s="64"/>
      <c r="IU246" s="64"/>
      <c r="IV246" s="64"/>
      <c r="IW246" s="64"/>
      <c r="IX246" s="64"/>
      <c r="IY246" s="64"/>
      <c r="IZ246" s="64"/>
      <c r="JA246" s="64"/>
      <c r="JB246" s="64"/>
      <c r="JC246" s="64"/>
      <c r="JD246" s="64"/>
      <c r="JE246" s="64"/>
      <c r="JF246" s="64"/>
      <c r="JG246" s="64"/>
      <c r="JH246" s="64"/>
      <c r="JI246" s="64"/>
      <c r="JJ246" s="64"/>
      <c r="JK246" s="64"/>
      <c r="JL246" s="64"/>
      <c r="JM246" s="64"/>
      <c r="JN246" s="64"/>
      <c r="JO246" s="64"/>
      <c r="JP246" s="64"/>
      <c r="JQ246" s="64"/>
      <c r="JR246" s="64"/>
      <c r="JS246" s="64"/>
      <c r="JT246" s="64"/>
      <c r="JU246" s="64"/>
      <c r="JV246" s="64"/>
      <c r="JW246" s="64"/>
      <c r="JX246" s="64"/>
      <c r="JY246" s="64"/>
      <c r="JZ246" s="64"/>
      <c r="KA246" s="64"/>
      <c r="KB246" s="64"/>
      <c r="KC246" s="64"/>
      <c r="KD246" s="64"/>
      <c r="KE246" s="64"/>
      <c r="KF246" s="64"/>
      <c r="KG246" s="64"/>
      <c r="KH246" s="64"/>
      <c r="KI246" s="64"/>
      <c r="KJ246" s="64"/>
      <c r="KK246" s="64"/>
      <c r="KL246" s="64"/>
      <c r="KM246" s="64"/>
      <c r="KN246" s="64"/>
      <c r="KO246" s="64"/>
      <c r="KP246" s="64"/>
      <c r="KQ246" s="64"/>
      <c r="KR246" s="64"/>
      <c r="KS246" s="64"/>
      <c r="KT246" s="64"/>
      <c r="KU246" s="64"/>
      <c r="KV246" s="64"/>
      <c r="KW246" s="64"/>
      <c r="KX246" s="64"/>
      <c r="KY246" s="64"/>
      <c r="KZ246" s="64"/>
      <c r="LA246" s="64"/>
      <c r="LB246" s="64"/>
      <c r="LC246" s="64"/>
      <c r="LD246" s="64"/>
      <c r="LE246" s="64"/>
      <c r="LF246" s="64"/>
      <c r="LG246" s="64"/>
      <c r="LH246" s="64"/>
      <c r="LI246" s="64"/>
      <c r="LJ246" s="64"/>
      <c r="LK246" s="64"/>
      <c r="LL246" s="64"/>
      <c r="LM246" s="64"/>
      <c r="LN246" s="64"/>
      <c r="LO246" s="64"/>
      <c r="LP246" s="64"/>
      <c r="LQ246" s="64"/>
      <c r="LR246" s="64"/>
      <c r="LS246" s="64"/>
      <c r="LT246" s="64"/>
      <c r="LU246" s="64"/>
      <c r="LV246" s="64"/>
      <c r="LW246" s="64"/>
      <c r="LX246" s="64"/>
      <c r="LY246" s="64"/>
      <c r="LZ246" s="64"/>
      <c r="MA246" s="64"/>
      <c r="MB246" s="64"/>
      <c r="MC246" s="64"/>
      <c r="MD246" s="64"/>
      <c r="ME246" s="64"/>
      <c r="MF246" s="64"/>
      <c r="MG246" s="64"/>
      <c r="MH246" s="64"/>
      <c r="MI246" s="64"/>
      <c r="MJ246" s="64"/>
      <c r="MK246" s="64"/>
      <c r="ML246" s="64"/>
      <c r="MM246" s="64"/>
      <c r="MN246" s="64"/>
      <c r="MO246" s="64"/>
      <c r="MP246" s="64"/>
      <c r="MQ246" s="64"/>
      <c r="MR246" s="64"/>
      <c r="MS246" s="64"/>
      <c r="MT246" s="64"/>
      <c r="MU246" s="64"/>
      <c r="MV246" s="64"/>
      <c r="MW246" s="64"/>
      <c r="MX246" s="64"/>
      <c r="MY246" s="64"/>
      <c r="MZ246" s="64"/>
      <c r="NA246" s="64"/>
      <c r="NB246" s="64"/>
      <c r="NC246" s="64"/>
      <c r="ND246" s="64"/>
      <c r="NE246" s="64"/>
      <c r="NF246" s="64"/>
      <c r="NG246" s="64"/>
      <c r="NH246" s="64"/>
      <c r="NI246" s="64"/>
      <c r="NJ246" s="64"/>
      <c r="NK246" s="64"/>
      <c r="NL246" s="64"/>
      <c r="NM246" s="64"/>
      <c r="NN246" s="64"/>
      <c r="NO246" s="64"/>
      <c r="NP246" s="64"/>
      <c r="NQ246" s="64"/>
      <c r="NR246" s="64"/>
      <c r="NS246" s="64"/>
      <c r="NT246" s="64"/>
      <c r="NU246" s="64"/>
      <c r="NV246" s="64"/>
      <c r="NW246" s="64"/>
      <c r="NX246" s="64"/>
      <c r="NY246" s="64"/>
      <c r="NZ246" s="64"/>
      <c r="OA246" s="64"/>
      <c r="OB246" s="64"/>
      <c r="OC246" s="64"/>
      <c r="OD246" s="64"/>
      <c r="OE246" s="64"/>
      <c r="OF246" s="64"/>
      <c r="OG246" s="64"/>
      <c r="OH246" s="64"/>
      <c r="OI246" s="64"/>
      <c r="OJ246" s="64"/>
      <c r="OK246" s="64"/>
      <c r="OL246" s="64"/>
      <c r="OM246" s="64"/>
      <c r="ON246" s="64"/>
      <c r="OO246" s="64"/>
      <c r="OP246" s="64"/>
      <c r="OQ246" s="64"/>
      <c r="OR246" s="64"/>
      <c r="OS246" s="64"/>
      <c r="OT246" s="64"/>
      <c r="OU246" s="64"/>
      <c r="OV246" s="64"/>
      <c r="OW246" s="64"/>
      <c r="OX246" s="64"/>
      <c r="OY246" s="64"/>
      <c r="OZ246" s="64"/>
      <c r="PA246" s="64"/>
      <c r="PB246" s="64"/>
      <c r="PC246" s="64"/>
      <c r="PD246" s="64"/>
      <c r="PE246" s="64"/>
      <c r="PF246" s="64"/>
      <c r="PG246" s="64"/>
      <c r="PH246" s="64"/>
      <c r="PI246" s="64"/>
      <c r="PJ246" s="64"/>
      <c r="PK246" s="64"/>
      <c r="PL246" s="64"/>
      <c r="PM246" s="64"/>
      <c r="PN246" s="64"/>
      <c r="PO246" s="64"/>
      <c r="PP246" s="64"/>
      <c r="PQ246" s="64"/>
      <c r="PR246" s="64"/>
      <c r="PS246" s="64"/>
      <c r="PT246" s="64"/>
      <c r="PU246" s="64"/>
      <c r="PV246" s="64"/>
      <c r="PW246" s="64"/>
      <c r="PX246" s="64"/>
      <c r="PY246" s="64"/>
      <c r="PZ246" s="64"/>
      <c r="QA246" s="64"/>
      <c r="QB246" s="64"/>
      <c r="QC246" s="64"/>
      <c r="QD246" s="64"/>
      <c r="QE246" s="64"/>
      <c r="QF246" s="64"/>
      <c r="QG246" s="64"/>
      <c r="QH246" s="64"/>
      <c r="QI246" s="64"/>
      <c r="QJ246" s="64"/>
      <c r="QK246" s="64"/>
      <c r="QL246" s="64"/>
      <c r="QM246" s="64"/>
      <c r="QN246" s="64"/>
      <c r="QO246" s="64"/>
      <c r="QP246" s="64"/>
      <c r="QQ246" s="64"/>
      <c r="QR246" s="64"/>
      <c r="QS246" s="64"/>
      <c r="QT246" s="64"/>
      <c r="QU246" s="64"/>
      <c r="QV246" s="64"/>
      <c r="QW246" s="64"/>
      <c r="QX246" s="64"/>
      <c r="QY246" s="64"/>
      <c r="QZ246" s="64"/>
      <c r="RA246" s="64"/>
      <c r="RB246" s="64"/>
      <c r="RC246" s="64"/>
      <c r="RD246" s="64"/>
      <c r="RE246" s="64"/>
      <c r="RF246" s="64"/>
      <c r="RG246" s="64"/>
      <c r="RH246" s="64"/>
      <c r="RI246" s="64"/>
      <c r="RJ246" s="64"/>
      <c r="RK246" s="64"/>
      <c r="RL246" s="64"/>
      <c r="RM246" s="64"/>
      <c r="RN246" s="64"/>
      <c r="RO246" s="64"/>
      <c r="RP246" s="64"/>
      <c r="RQ246" s="64"/>
      <c r="RR246" s="64"/>
      <c r="RS246" s="64"/>
      <c r="RT246" s="64"/>
      <c r="RU246" s="64"/>
      <c r="RV246" s="64"/>
      <c r="RW246" s="64"/>
      <c r="RX246" s="64"/>
      <c r="RY246" s="64"/>
      <c r="RZ246" s="64"/>
      <c r="SA246" s="64"/>
      <c r="SB246" s="64"/>
      <c r="SC246" s="64"/>
      <c r="SD246" s="64"/>
      <c r="SE246" s="64"/>
      <c r="SF246" s="64"/>
      <c r="SG246" s="64"/>
      <c r="SH246" s="64"/>
      <c r="SI246" s="64"/>
      <c r="SJ246" s="64"/>
      <c r="SK246" s="64"/>
      <c r="SL246" s="64"/>
      <c r="SM246" s="64"/>
      <c r="SN246" s="64"/>
      <c r="SO246" s="64"/>
      <c r="SP246" s="64"/>
      <c r="SQ246" s="64"/>
      <c r="SR246" s="64"/>
      <c r="SS246" s="64"/>
      <c r="ST246" s="64"/>
      <c r="SU246" s="64"/>
      <c r="SV246" s="64"/>
      <c r="SW246" s="64"/>
      <c r="SX246" s="64"/>
      <c r="SY246" s="64"/>
      <c r="SZ246" s="64"/>
      <c r="TA246" s="64"/>
      <c r="TB246" s="64"/>
      <c r="TC246" s="64"/>
      <c r="TD246" s="64"/>
      <c r="TE246" s="64"/>
      <c r="TF246" s="64"/>
      <c r="TG246" s="64"/>
      <c r="TH246" s="64"/>
      <c r="TI246" s="64"/>
      <c r="TJ246" s="64"/>
      <c r="TK246" s="64"/>
      <c r="TL246" s="64"/>
      <c r="TM246" s="64"/>
      <c r="TN246" s="64"/>
      <c r="TO246" s="64"/>
      <c r="TP246" s="64"/>
      <c r="TQ246" s="64"/>
      <c r="TR246" s="64"/>
      <c r="TS246" s="64"/>
      <c r="TT246" s="64"/>
      <c r="TU246" s="64"/>
      <c r="TV246" s="64"/>
      <c r="TW246" s="64"/>
      <c r="TX246" s="64"/>
      <c r="TY246" s="64"/>
      <c r="TZ246" s="64"/>
      <c r="UA246" s="64"/>
      <c r="UB246" s="64"/>
      <c r="UC246" s="64"/>
      <c r="UD246" s="64"/>
      <c r="UE246" s="64"/>
      <c r="UF246" s="64"/>
      <c r="UG246" s="64"/>
      <c r="UH246" s="64"/>
      <c r="UI246" s="64"/>
      <c r="UJ246" s="64"/>
      <c r="UK246" s="64"/>
      <c r="UL246" s="64"/>
      <c r="UM246" s="64"/>
      <c r="UN246" s="64"/>
      <c r="UO246" s="64"/>
      <c r="UP246" s="64"/>
      <c r="UQ246" s="64"/>
      <c r="UR246" s="64"/>
      <c r="US246" s="64"/>
      <c r="UT246" s="64"/>
      <c r="UU246" s="64"/>
      <c r="UV246" s="64"/>
      <c r="UW246" s="64"/>
      <c r="UX246" s="64"/>
      <c r="UY246" s="64"/>
      <c r="UZ246" s="64"/>
      <c r="VA246" s="64"/>
      <c r="VB246" s="64"/>
      <c r="VC246" s="64"/>
      <c r="VD246" s="64"/>
      <c r="VE246" s="64"/>
      <c r="VF246" s="64"/>
      <c r="VG246" s="64"/>
      <c r="VH246" s="64"/>
      <c r="VI246" s="64"/>
      <c r="VJ246" s="64"/>
      <c r="VK246" s="64"/>
      <c r="VL246" s="64"/>
      <c r="VM246" s="64"/>
      <c r="VN246" s="64"/>
      <c r="VO246" s="64"/>
      <c r="VP246" s="64"/>
      <c r="VQ246" s="64"/>
      <c r="VR246" s="64"/>
      <c r="VS246" s="64"/>
      <c r="VT246" s="64"/>
      <c r="VU246" s="64"/>
      <c r="VV246" s="64"/>
      <c r="VW246" s="64"/>
      <c r="VX246" s="64"/>
      <c r="VY246" s="64"/>
      <c r="VZ246" s="64"/>
      <c r="WA246" s="64"/>
      <c r="WB246" s="64"/>
      <c r="WC246" s="64"/>
      <c r="WD246" s="64"/>
      <c r="WE246" s="64"/>
      <c r="WF246" s="64"/>
      <c r="WG246" s="64"/>
      <c r="WH246" s="64"/>
      <c r="WI246" s="64"/>
      <c r="WJ246" s="64"/>
      <c r="WK246" s="64"/>
      <c r="WL246" s="64"/>
      <c r="WM246" s="64"/>
      <c r="WN246" s="64"/>
      <c r="WO246" s="64"/>
      <c r="WP246" s="64"/>
      <c r="WQ246" s="64"/>
      <c r="WR246" s="64"/>
      <c r="WS246" s="64"/>
      <c r="WT246" s="64"/>
      <c r="WU246" s="64"/>
      <c r="WV246" s="64"/>
      <c r="WW246" s="64"/>
      <c r="WX246" s="64"/>
      <c r="WY246" s="64"/>
      <c r="WZ246" s="64"/>
      <c r="XA246" s="64"/>
      <c r="XB246" s="64"/>
      <c r="XC246" s="64"/>
      <c r="XD246" s="64"/>
      <c r="XE246" s="64"/>
      <c r="XF246" s="64"/>
      <c r="XG246" s="64"/>
      <c r="XH246" s="64"/>
      <c r="XI246" s="64"/>
      <c r="XJ246" s="64"/>
      <c r="XK246" s="64"/>
      <c r="XL246" s="64"/>
      <c r="XM246" s="64"/>
      <c r="XN246" s="64"/>
      <c r="XO246" s="64"/>
      <c r="XP246" s="64"/>
      <c r="XQ246" s="64"/>
      <c r="XR246" s="64"/>
      <c r="XS246" s="64"/>
      <c r="XT246" s="64"/>
      <c r="XU246" s="64"/>
      <c r="XV246" s="64"/>
      <c r="XW246" s="64"/>
      <c r="XX246" s="64"/>
      <c r="XY246" s="64"/>
      <c r="XZ246" s="64"/>
      <c r="YA246" s="64"/>
      <c r="YB246" s="64"/>
      <c r="YC246" s="64"/>
      <c r="YD246" s="64"/>
      <c r="YE246" s="64"/>
      <c r="YF246" s="64"/>
      <c r="YG246" s="64"/>
      <c r="YH246" s="64"/>
      <c r="YI246" s="64"/>
      <c r="YJ246" s="64"/>
      <c r="YK246" s="64"/>
      <c r="YL246" s="64"/>
      <c r="YM246" s="64"/>
      <c r="YN246" s="64"/>
      <c r="YO246" s="64"/>
      <c r="YP246" s="64"/>
      <c r="YQ246" s="64"/>
      <c r="YR246" s="64"/>
      <c r="YS246" s="64"/>
      <c r="YT246" s="64"/>
      <c r="YU246" s="64"/>
      <c r="YV246" s="64"/>
      <c r="YW246" s="64"/>
      <c r="YX246" s="64"/>
      <c r="YY246" s="64"/>
      <c r="YZ246" s="64"/>
      <c r="ZA246" s="64"/>
      <c r="ZB246" s="64"/>
      <c r="ZC246" s="64"/>
      <c r="ZD246" s="64"/>
      <c r="ZE246" s="64"/>
      <c r="ZF246" s="64"/>
      <c r="ZG246" s="64"/>
      <c r="ZH246" s="64"/>
      <c r="ZI246" s="64"/>
      <c r="ZJ246" s="64"/>
      <c r="ZK246" s="64"/>
      <c r="ZL246" s="64"/>
      <c r="ZM246" s="64"/>
      <c r="ZN246" s="64"/>
      <c r="ZO246" s="64"/>
      <c r="ZP246" s="64"/>
      <c r="ZQ246" s="64"/>
      <c r="ZR246" s="64"/>
      <c r="ZS246" s="64"/>
      <c r="ZT246" s="64"/>
      <c r="ZU246" s="64"/>
      <c r="ZV246" s="64"/>
      <c r="ZW246" s="64"/>
      <c r="ZX246" s="64"/>
      <c r="ZY246" s="64"/>
      <c r="ZZ246" s="64"/>
      <c r="AAA246" s="64"/>
      <c r="AAB246" s="64"/>
      <c r="AAC246" s="64"/>
      <c r="AAD246" s="64"/>
      <c r="AAE246" s="64"/>
      <c r="AAF246" s="64"/>
      <c r="AAG246" s="64"/>
      <c r="AAH246" s="64"/>
      <c r="AAI246" s="64"/>
      <c r="AAJ246" s="64"/>
      <c r="AAK246" s="64"/>
      <c r="AAL246" s="64"/>
      <c r="AAM246" s="64"/>
      <c r="AAN246" s="64"/>
      <c r="AAO246" s="64"/>
      <c r="AAP246" s="64"/>
      <c r="AAQ246" s="64"/>
      <c r="AAR246" s="64"/>
      <c r="AAS246" s="64"/>
      <c r="AAT246" s="64"/>
      <c r="AAU246" s="64"/>
      <c r="AAV246" s="64"/>
      <c r="AAW246" s="64"/>
      <c r="AAX246" s="64"/>
      <c r="AAY246" s="64"/>
      <c r="AAZ246" s="64"/>
      <c r="ABA246" s="64"/>
      <c r="ABB246" s="64"/>
      <c r="ABC246" s="64"/>
      <c r="ABD246" s="64"/>
      <c r="ABE246" s="64"/>
      <c r="ABF246" s="64"/>
      <c r="ABG246" s="64"/>
      <c r="ABH246" s="64"/>
      <c r="ABI246" s="64"/>
      <c r="ABJ246" s="64"/>
      <c r="ABK246" s="64"/>
      <c r="ABL246" s="64"/>
      <c r="ABM246" s="64"/>
      <c r="ABN246" s="64"/>
      <c r="ABO246" s="64"/>
      <c r="ABP246" s="64"/>
      <c r="ABQ246" s="64"/>
      <c r="ABR246" s="64"/>
      <c r="ABS246" s="64"/>
      <c r="ABT246" s="64"/>
      <c r="ABU246" s="64"/>
      <c r="ABV246" s="64"/>
      <c r="ABW246" s="64"/>
      <c r="ABX246" s="64"/>
      <c r="ABY246" s="64"/>
      <c r="ABZ246" s="64"/>
      <c r="ACA246" s="64"/>
      <c r="ACB246" s="64"/>
      <c r="ACC246" s="64"/>
      <c r="ACD246" s="64"/>
      <c r="ACE246" s="64"/>
      <c r="ACF246" s="64"/>
      <c r="ACG246" s="64"/>
      <c r="ACH246" s="64"/>
      <c r="ACI246" s="64"/>
      <c r="ACJ246" s="64"/>
      <c r="ACK246" s="64"/>
      <c r="ACL246" s="64"/>
      <c r="ACM246" s="64"/>
      <c r="ACN246" s="64"/>
      <c r="ACO246" s="64"/>
      <c r="ACP246" s="64"/>
      <c r="ACQ246" s="64"/>
      <c r="ACR246" s="64"/>
      <c r="ACS246" s="64"/>
      <c r="ACT246" s="64"/>
      <c r="ACU246" s="64"/>
      <c r="ACV246" s="64"/>
      <c r="ACW246" s="64"/>
      <c r="ACX246" s="64"/>
      <c r="ACY246" s="64"/>
      <c r="ACZ246" s="64"/>
      <c r="ADA246" s="64"/>
      <c r="ADB246" s="64"/>
      <c r="ADC246" s="64"/>
      <c r="ADD246" s="64"/>
      <c r="ADE246" s="64"/>
      <c r="ADF246" s="64"/>
      <c r="ADG246" s="64"/>
      <c r="ADH246" s="64"/>
      <c r="ADI246" s="64"/>
      <c r="ADJ246" s="64"/>
      <c r="ADK246" s="64"/>
      <c r="ADL246" s="64"/>
      <c r="ADM246" s="64"/>
      <c r="ADN246" s="64"/>
      <c r="ADO246" s="64"/>
      <c r="ADP246" s="64"/>
      <c r="ADQ246" s="64"/>
      <c r="ADR246" s="64"/>
      <c r="ADS246" s="64"/>
      <c r="ADT246" s="64"/>
      <c r="ADU246" s="64"/>
      <c r="ADV246" s="64"/>
      <c r="ADW246" s="64"/>
      <c r="ADX246" s="64"/>
      <c r="ADY246" s="64"/>
      <c r="ADZ246" s="64"/>
      <c r="AEA246" s="64"/>
      <c r="AEB246" s="64"/>
      <c r="AEC246" s="64"/>
      <c r="AED246" s="64"/>
      <c r="AEE246" s="64"/>
      <c r="AEF246" s="64"/>
      <c r="AEG246" s="64"/>
      <c r="AEH246" s="64"/>
      <c r="AEI246" s="64"/>
      <c r="AEJ246" s="64"/>
      <c r="AEK246" s="64"/>
      <c r="AEL246" s="64"/>
      <c r="AEM246" s="64"/>
      <c r="AEN246" s="64"/>
      <c r="AEO246" s="64"/>
      <c r="AEP246" s="64"/>
      <c r="AEQ246" s="64"/>
      <c r="AER246" s="64"/>
      <c r="AES246" s="64"/>
      <c r="AET246" s="64"/>
      <c r="AEU246" s="64"/>
      <c r="AEV246" s="64"/>
      <c r="AEW246" s="64"/>
      <c r="AEX246" s="64"/>
      <c r="AEY246" s="64"/>
      <c r="AEZ246" s="64"/>
      <c r="AFA246" s="64"/>
      <c r="AFB246" s="64"/>
      <c r="AFC246" s="64"/>
      <c r="AFD246" s="64"/>
      <c r="AFE246" s="64"/>
      <c r="AFF246" s="64"/>
      <c r="AFG246" s="64"/>
      <c r="AFH246" s="64"/>
      <c r="AFI246" s="64"/>
      <c r="AFJ246" s="64"/>
      <c r="AFK246" s="64"/>
      <c r="AFL246" s="64"/>
      <c r="AFM246" s="64"/>
      <c r="AFN246" s="64"/>
      <c r="AFO246" s="64"/>
      <c r="AFP246" s="64"/>
      <c r="AFQ246" s="64"/>
      <c r="AFR246" s="64"/>
      <c r="AFS246" s="64"/>
      <c r="AFT246" s="64"/>
      <c r="AFU246" s="64"/>
      <c r="AFV246" s="64"/>
      <c r="AFW246" s="64"/>
      <c r="AFX246" s="64"/>
      <c r="AFY246" s="64"/>
      <c r="AFZ246" s="64"/>
      <c r="AGA246" s="64"/>
      <c r="AGB246" s="64"/>
      <c r="AGC246" s="64"/>
      <c r="AGD246" s="64"/>
      <c r="AGE246" s="64"/>
      <c r="AGF246" s="64"/>
      <c r="AGG246" s="64"/>
      <c r="AGH246" s="64"/>
      <c r="AGI246" s="64"/>
      <c r="AGJ246" s="64"/>
      <c r="AGK246" s="64"/>
      <c r="AGL246" s="64"/>
      <c r="AGM246" s="64"/>
      <c r="AGN246" s="64"/>
      <c r="AGO246" s="64"/>
      <c r="AGP246" s="64"/>
      <c r="AGQ246" s="64"/>
      <c r="AGR246" s="64"/>
      <c r="AGS246" s="64"/>
      <c r="AGT246" s="64"/>
      <c r="AGU246" s="64"/>
      <c r="AGV246" s="64"/>
      <c r="AGW246" s="64"/>
      <c r="AGX246" s="64"/>
      <c r="AGY246" s="64"/>
      <c r="AGZ246" s="64"/>
      <c r="AHA246" s="64"/>
      <c r="AHB246" s="64"/>
      <c r="AHC246" s="64"/>
      <c r="AHD246" s="64"/>
      <c r="AHE246" s="64"/>
      <c r="AHF246" s="64"/>
      <c r="AHG246" s="64"/>
      <c r="AHH246" s="64"/>
      <c r="AHI246" s="64"/>
      <c r="AHJ246" s="64"/>
      <c r="AHK246" s="64"/>
      <c r="AHL246" s="64"/>
      <c r="AHM246" s="64"/>
      <c r="AHN246" s="64"/>
      <c r="AHO246" s="64"/>
      <c r="AHP246" s="64"/>
      <c r="AHQ246" s="64"/>
      <c r="AHR246" s="64"/>
      <c r="AHS246" s="64"/>
      <c r="AHT246" s="64"/>
      <c r="AHU246" s="64"/>
      <c r="AHV246" s="64"/>
      <c r="AHW246" s="64"/>
      <c r="AHX246" s="64"/>
      <c r="AHY246" s="64"/>
      <c r="AHZ246" s="64"/>
      <c r="AIA246" s="64"/>
      <c r="AIB246" s="64"/>
      <c r="AIC246" s="64"/>
      <c r="AID246" s="64"/>
      <c r="AIE246" s="64"/>
      <c r="AIF246" s="64"/>
      <c r="AIG246" s="64"/>
      <c r="AIH246" s="64"/>
      <c r="AII246" s="64"/>
      <c r="AIJ246" s="64"/>
      <c r="AIK246" s="64"/>
      <c r="AIL246" s="64"/>
      <c r="AIM246" s="64"/>
      <c r="AIN246" s="64"/>
      <c r="AIO246" s="64"/>
      <c r="AIP246" s="64"/>
      <c r="AIQ246" s="64"/>
      <c r="AIR246" s="64"/>
      <c r="AIS246" s="64"/>
      <c r="AIT246" s="64"/>
      <c r="AIU246" s="64"/>
      <c r="AIV246" s="64"/>
      <c r="AIW246" s="64"/>
      <c r="AIX246" s="64"/>
      <c r="AIY246" s="64"/>
      <c r="AIZ246" s="64"/>
      <c r="AJA246" s="64"/>
      <c r="AJB246" s="64"/>
      <c r="AJC246" s="64"/>
      <c r="AJD246" s="64"/>
      <c r="AJE246" s="64"/>
      <c r="AJF246" s="64"/>
      <c r="AJG246" s="64"/>
      <c r="AJH246" s="64"/>
      <c r="AJI246" s="64"/>
      <c r="AJJ246" s="64"/>
      <c r="AJK246" s="64"/>
      <c r="AJL246" s="64"/>
      <c r="AJM246" s="64"/>
      <c r="AJN246" s="64"/>
      <c r="AJO246" s="64"/>
      <c r="AJP246" s="64"/>
      <c r="AJQ246" s="64"/>
      <c r="AJR246" s="64"/>
      <c r="AJS246" s="64"/>
      <c r="AJT246" s="64"/>
      <c r="AJU246" s="64"/>
      <c r="AJV246" s="64"/>
      <c r="AJW246" s="64"/>
      <c r="AJX246" s="64"/>
      <c r="AJY246" s="64"/>
      <c r="AJZ246" s="64"/>
      <c r="AKA246" s="64"/>
      <c r="AKB246" s="64"/>
      <c r="AKC246" s="64"/>
      <c r="AKD246" s="64"/>
      <c r="AKE246" s="64"/>
      <c r="AKF246" s="64"/>
      <c r="AKG246" s="64"/>
      <c r="AKH246" s="64"/>
      <c r="AKI246" s="64"/>
      <c r="AKJ246" s="64"/>
      <c r="AKK246" s="64"/>
      <c r="AKL246" s="64"/>
      <c r="AKM246" s="64"/>
      <c r="AKN246" s="64"/>
      <c r="AKO246" s="64"/>
      <c r="AKP246" s="64"/>
      <c r="AKQ246" s="64"/>
      <c r="AKR246" s="64"/>
      <c r="AKS246" s="64"/>
      <c r="AKT246" s="64"/>
      <c r="AKU246" s="64"/>
      <c r="AKV246" s="64"/>
      <c r="AKW246" s="64"/>
      <c r="AKX246" s="64"/>
      <c r="AKY246" s="64"/>
      <c r="AKZ246" s="64"/>
      <c r="ALA246" s="64"/>
      <c r="ALB246" s="64"/>
      <c r="ALC246" s="64"/>
      <c r="ALD246" s="64"/>
      <c r="ALE246" s="64"/>
      <c r="ALF246" s="64"/>
      <c r="ALG246" s="64"/>
      <c r="ALH246" s="64"/>
      <c r="ALI246" s="64"/>
      <c r="ALJ246" s="64"/>
      <c r="ALK246" s="64"/>
      <c r="ALL246" s="64"/>
      <c r="ALM246" s="64"/>
      <c r="ALN246" s="64"/>
      <c r="ALO246" s="64"/>
      <c r="ALP246" s="64"/>
      <c r="ALQ246" s="64"/>
      <c r="ALR246" s="64"/>
      <c r="ALS246" s="64"/>
      <c r="ALT246" s="64"/>
      <c r="ALU246" s="64"/>
      <c r="ALV246" s="64"/>
      <c r="ALW246" s="64"/>
      <c r="ALX246" s="64"/>
      <c r="ALY246" s="64"/>
      <c r="ALZ246" s="64"/>
      <c r="AMA246" s="64"/>
      <c r="AMB246" s="64"/>
      <c r="AMC246" s="64"/>
      <c r="AMD246" s="64"/>
      <c r="AME246" s="64"/>
      <c r="AMF246" s="64"/>
      <c r="AMG246" s="64"/>
      <c r="AMH246" s="64"/>
      <c r="AMI246" s="64"/>
      <c r="AMJ246" s="64"/>
      <c r="AMK246" s="64"/>
      <c r="AML246" s="64"/>
      <c r="AMM246" s="64"/>
      <c r="AMN246" s="64"/>
      <c r="AMO246" s="64"/>
      <c r="AMP246" s="64"/>
      <c r="AMQ246" s="64"/>
      <c r="AMR246" s="64"/>
      <c r="AMS246" s="64"/>
      <c r="AMT246" s="64"/>
      <c r="AMU246" s="64"/>
      <c r="AMV246" s="64"/>
      <c r="AMW246" s="64"/>
      <c r="AMX246" s="64"/>
      <c r="AMY246" s="64"/>
      <c r="AMZ246" s="64"/>
      <c r="ANA246" s="64"/>
      <c r="ANB246" s="64"/>
      <c r="ANC246" s="64"/>
      <c r="AND246" s="64"/>
      <c r="ANE246" s="64"/>
      <c r="ANF246" s="64"/>
      <c r="ANG246" s="64"/>
      <c r="ANH246" s="64"/>
      <c r="ANI246" s="64"/>
      <c r="ANJ246" s="64"/>
      <c r="ANK246" s="64"/>
      <c r="ANL246" s="64"/>
      <c r="ANM246" s="64"/>
      <c r="ANN246" s="64"/>
      <c r="ANO246" s="64"/>
      <c r="ANP246" s="64"/>
      <c r="ANQ246" s="64"/>
      <c r="ANR246" s="64"/>
      <c r="ANS246" s="64"/>
      <c r="ANT246" s="64"/>
      <c r="ANU246" s="64"/>
      <c r="ANV246" s="64"/>
      <c r="ANW246" s="64"/>
      <c r="ANX246" s="64"/>
      <c r="ANY246" s="64"/>
      <c r="ANZ246" s="64"/>
      <c r="AOA246" s="64"/>
      <c r="AOB246" s="64"/>
      <c r="AOC246" s="64"/>
      <c r="AOD246" s="64"/>
      <c r="AOE246" s="64"/>
      <c r="AOF246" s="64"/>
      <c r="AOG246" s="64"/>
      <c r="AOH246" s="64"/>
      <c r="AOI246" s="64"/>
      <c r="AOJ246" s="64"/>
      <c r="AOK246" s="64"/>
      <c r="AOL246" s="64"/>
      <c r="AOM246" s="64"/>
      <c r="AON246" s="64"/>
      <c r="AOO246" s="64"/>
      <c r="AOP246" s="64"/>
      <c r="AOQ246" s="64"/>
      <c r="AOR246" s="64"/>
      <c r="AOS246" s="64"/>
      <c r="AOT246" s="64"/>
      <c r="AOU246" s="64"/>
      <c r="AOV246" s="64"/>
      <c r="AOW246" s="64"/>
      <c r="AOX246" s="64"/>
      <c r="AOY246" s="64"/>
      <c r="AOZ246" s="64"/>
      <c r="APA246" s="64"/>
      <c r="APB246" s="64"/>
      <c r="APC246" s="64"/>
      <c r="APD246" s="64"/>
      <c r="APE246" s="64"/>
      <c r="APF246" s="64"/>
      <c r="APG246" s="64"/>
      <c r="APH246" s="64"/>
      <c r="API246" s="64"/>
      <c r="APJ246" s="64"/>
      <c r="APK246" s="64"/>
      <c r="APL246" s="64"/>
      <c r="APM246" s="64"/>
      <c r="APN246" s="64"/>
      <c r="APO246" s="64"/>
      <c r="APP246" s="64"/>
      <c r="APQ246" s="64"/>
      <c r="APR246" s="64"/>
      <c r="APS246" s="64"/>
      <c r="APT246" s="64"/>
      <c r="APU246" s="64"/>
      <c r="APV246" s="64"/>
      <c r="APW246" s="64"/>
      <c r="APX246" s="64"/>
      <c r="APY246" s="64"/>
      <c r="APZ246" s="64"/>
      <c r="AQA246" s="64"/>
      <c r="AQB246" s="64"/>
      <c r="AQC246" s="64"/>
      <c r="AQD246" s="64"/>
      <c r="AQE246" s="64"/>
      <c r="AQF246" s="64"/>
      <c r="AQG246" s="64"/>
      <c r="AQH246" s="64"/>
      <c r="AQI246" s="64"/>
      <c r="AQJ246" s="64"/>
      <c r="AQK246" s="64"/>
      <c r="AQL246" s="64"/>
      <c r="AQM246" s="64"/>
      <c r="AQN246" s="64"/>
      <c r="AQO246" s="64"/>
      <c r="AQP246" s="64"/>
      <c r="AQQ246" s="64"/>
      <c r="AQR246" s="64"/>
      <c r="AQS246" s="64"/>
      <c r="AQT246" s="64"/>
      <c r="AQU246" s="64"/>
      <c r="AQV246" s="64"/>
      <c r="AQW246" s="64"/>
      <c r="AQX246" s="64"/>
      <c r="AQY246" s="64"/>
      <c r="AQZ246" s="64"/>
      <c r="ARA246" s="64"/>
      <c r="ARB246" s="64"/>
      <c r="ARC246" s="64"/>
      <c r="ARD246" s="64"/>
      <c r="ARE246" s="64"/>
      <c r="ARF246" s="64"/>
      <c r="ARG246" s="64"/>
      <c r="ARH246" s="64"/>
      <c r="ARI246" s="64"/>
      <c r="ARJ246" s="64"/>
      <c r="ARK246" s="64"/>
      <c r="ARL246" s="64"/>
      <c r="ARM246" s="64"/>
      <c r="ARN246" s="64"/>
      <c r="ARO246" s="64"/>
      <c r="ARP246" s="64"/>
      <c r="ARQ246" s="64"/>
      <c r="ARR246" s="64"/>
      <c r="ARS246" s="64"/>
      <c r="ART246" s="64"/>
      <c r="ARU246" s="64"/>
      <c r="ARV246" s="64"/>
      <c r="ARW246" s="64"/>
      <c r="ARX246" s="64"/>
      <c r="ARY246" s="64"/>
      <c r="ARZ246" s="64"/>
      <c r="ASA246" s="64"/>
      <c r="ASB246" s="64"/>
      <c r="ASC246" s="64"/>
      <c r="ASD246" s="64"/>
      <c r="ASE246" s="64"/>
      <c r="ASF246" s="64"/>
      <c r="ASG246" s="64"/>
      <c r="ASH246" s="64"/>
      <c r="ASI246" s="64"/>
      <c r="ASJ246" s="64"/>
      <c r="ASK246" s="64"/>
      <c r="ASL246" s="64"/>
      <c r="ASM246" s="64"/>
      <c r="ASN246" s="64"/>
      <c r="ASO246" s="64"/>
      <c r="ASP246" s="64"/>
      <c r="ASQ246" s="64"/>
      <c r="ASR246" s="64"/>
      <c r="ASS246" s="64"/>
      <c r="AST246" s="64"/>
      <c r="ASU246" s="64"/>
      <c r="ASV246" s="64"/>
      <c r="ASW246" s="64"/>
      <c r="ASX246" s="64"/>
      <c r="ASY246" s="64"/>
      <c r="ASZ246" s="64"/>
      <c r="ATA246" s="64"/>
      <c r="ATB246" s="64"/>
      <c r="ATC246" s="64"/>
      <c r="ATD246" s="64"/>
      <c r="ATE246" s="64"/>
      <c r="ATF246" s="64"/>
      <c r="ATG246" s="64"/>
      <c r="ATH246" s="64"/>
      <c r="ATI246" s="64"/>
      <c r="ATJ246" s="64"/>
      <c r="ATK246" s="64"/>
      <c r="ATL246" s="64"/>
      <c r="ATM246" s="64"/>
      <c r="ATN246" s="64"/>
      <c r="ATO246" s="64"/>
      <c r="ATP246" s="64"/>
      <c r="ATQ246" s="64"/>
      <c r="ATR246" s="64"/>
      <c r="ATS246" s="64"/>
      <c r="ATT246" s="64"/>
      <c r="ATU246" s="64"/>
      <c r="ATV246" s="64"/>
      <c r="ATW246" s="64"/>
      <c r="ATX246" s="64"/>
      <c r="ATY246" s="64"/>
      <c r="ATZ246" s="64"/>
      <c r="AUA246" s="64"/>
      <c r="AUB246" s="64"/>
      <c r="AUC246" s="64"/>
      <c r="AUD246" s="64"/>
      <c r="AUE246" s="64"/>
      <c r="AUF246" s="64"/>
      <c r="AUG246" s="64"/>
      <c r="AUH246" s="64"/>
      <c r="AUI246" s="64"/>
      <c r="AUJ246" s="64"/>
      <c r="AUK246" s="64"/>
      <c r="AUL246" s="64"/>
      <c r="AUM246" s="64"/>
      <c r="AUN246" s="64"/>
      <c r="AUO246" s="64"/>
      <c r="AUP246" s="64"/>
      <c r="AUQ246" s="64"/>
      <c r="AUR246" s="64"/>
      <c r="AUS246" s="64"/>
      <c r="AUT246" s="64"/>
      <c r="AUU246" s="64"/>
      <c r="AUV246" s="64"/>
      <c r="AUW246" s="64"/>
      <c r="AUX246" s="64"/>
      <c r="AUY246" s="64"/>
      <c r="AUZ246" s="64"/>
      <c r="AVA246" s="64"/>
      <c r="AVB246" s="64"/>
      <c r="AVC246" s="64"/>
      <c r="AVD246" s="64"/>
      <c r="AVE246" s="64"/>
      <c r="AVF246" s="64"/>
      <c r="AVG246" s="64"/>
      <c r="AVH246" s="64"/>
      <c r="AVI246" s="64"/>
      <c r="AVJ246" s="64"/>
      <c r="AVK246" s="64"/>
      <c r="AVL246" s="64"/>
      <c r="AVM246" s="64"/>
      <c r="AVN246" s="64"/>
      <c r="AVO246" s="64"/>
      <c r="AVP246" s="64"/>
      <c r="AVQ246" s="64"/>
      <c r="AVR246" s="64"/>
      <c r="AVS246" s="64"/>
      <c r="AVT246" s="64"/>
      <c r="AVU246" s="64"/>
      <c r="AVV246" s="64"/>
      <c r="AVW246" s="64"/>
      <c r="AVX246" s="64"/>
      <c r="AVY246" s="64"/>
      <c r="AVZ246" s="64"/>
      <c r="AWA246" s="64"/>
      <c r="AWB246" s="64"/>
      <c r="AWC246" s="64"/>
      <c r="AWD246" s="64"/>
      <c r="AWE246" s="64"/>
      <c r="AWF246" s="64"/>
      <c r="AWG246" s="64"/>
      <c r="AWH246" s="64"/>
      <c r="AWI246" s="64"/>
      <c r="AWJ246" s="64"/>
      <c r="AWK246" s="64"/>
      <c r="AWL246" s="64"/>
      <c r="AWM246" s="64"/>
      <c r="AWN246" s="64"/>
      <c r="AWO246" s="64"/>
      <c r="AWP246" s="64"/>
      <c r="AWQ246" s="64"/>
      <c r="AWR246" s="64"/>
      <c r="AWS246" s="64"/>
      <c r="AWT246" s="64"/>
      <c r="AWU246" s="64"/>
      <c r="AWV246" s="64"/>
      <c r="AWW246" s="64"/>
      <c r="AWX246" s="64"/>
      <c r="AWY246" s="64"/>
      <c r="AWZ246" s="64"/>
      <c r="AXA246" s="64"/>
      <c r="AXB246" s="64"/>
      <c r="AXC246" s="64"/>
      <c r="AXD246" s="64"/>
      <c r="AXE246" s="64"/>
      <c r="AXF246" s="64"/>
      <c r="AXG246" s="64"/>
      <c r="AXH246" s="64"/>
      <c r="AXI246" s="64"/>
      <c r="AXJ246" s="64"/>
      <c r="AXK246" s="64"/>
      <c r="AXL246" s="64"/>
      <c r="AXM246" s="64"/>
      <c r="AXN246" s="64"/>
      <c r="AXO246" s="64"/>
      <c r="AXP246" s="64"/>
      <c r="AXQ246" s="64"/>
      <c r="AXR246" s="64"/>
      <c r="AXS246" s="64"/>
      <c r="AXT246" s="64"/>
      <c r="AXU246" s="64"/>
      <c r="AXV246" s="64"/>
      <c r="AXW246" s="64"/>
      <c r="AXX246" s="64"/>
      <c r="AXY246" s="64"/>
      <c r="AXZ246" s="64"/>
      <c r="AYA246" s="64"/>
      <c r="AYB246" s="64"/>
      <c r="AYC246" s="64"/>
      <c r="AYD246" s="64"/>
      <c r="AYE246" s="64"/>
      <c r="AYF246" s="64"/>
      <c r="AYG246" s="64"/>
      <c r="AYH246" s="64"/>
      <c r="AYI246" s="64"/>
      <c r="AYJ246" s="64"/>
      <c r="AYK246" s="64"/>
      <c r="AYL246" s="64"/>
      <c r="AYM246" s="64"/>
      <c r="AYN246" s="64"/>
      <c r="AYO246" s="64"/>
      <c r="AYP246" s="64"/>
      <c r="AYQ246" s="64"/>
      <c r="AYR246" s="64"/>
      <c r="AYS246" s="64"/>
      <c r="AYT246" s="64"/>
      <c r="AYU246" s="64"/>
      <c r="AYV246" s="64"/>
      <c r="AYW246" s="64"/>
      <c r="AYX246" s="64"/>
      <c r="AYY246" s="64"/>
      <c r="AYZ246" s="64"/>
      <c r="AZA246" s="64"/>
      <c r="AZB246" s="64"/>
      <c r="AZC246" s="64"/>
      <c r="AZD246" s="64"/>
      <c r="AZE246" s="64"/>
      <c r="AZF246" s="64"/>
      <c r="AZG246" s="64"/>
      <c r="AZH246" s="64"/>
      <c r="AZI246" s="64"/>
      <c r="AZJ246" s="64"/>
      <c r="AZK246" s="64"/>
      <c r="AZL246" s="64"/>
      <c r="AZM246" s="64"/>
      <c r="AZN246" s="64"/>
      <c r="AZO246" s="64"/>
      <c r="AZP246" s="64"/>
      <c r="AZQ246" s="64"/>
      <c r="AZR246" s="64"/>
      <c r="AZS246" s="64"/>
      <c r="AZT246" s="64"/>
      <c r="AZU246" s="64"/>
      <c r="AZV246" s="64"/>
      <c r="AZW246" s="64"/>
      <c r="AZX246" s="64"/>
      <c r="AZY246" s="64"/>
      <c r="AZZ246" s="64"/>
      <c r="BAA246" s="64"/>
      <c r="BAB246" s="64"/>
      <c r="BAC246" s="64"/>
      <c r="BAD246" s="64"/>
      <c r="BAE246" s="64"/>
      <c r="BAF246" s="64"/>
      <c r="BAG246" s="64"/>
      <c r="BAH246" s="64"/>
      <c r="BAI246" s="64"/>
      <c r="BAJ246" s="64"/>
      <c r="BAK246" s="64"/>
      <c r="BAL246" s="64"/>
      <c r="BAM246" s="64"/>
      <c r="BAN246" s="64"/>
      <c r="BAO246" s="64"/>
      <c r="BAP246" s="64"/>
      <c r="BAQ246" s="64"/>
      <c r="BAR246" s="64"/>
      <c r="BAS246" s="64"/>
      <c r="BAT246" s="64"/>
      <c r="BAU246" s="64"/>
      <c r="BAV246" s="64"/>
      <c r="BAW246" s="64"/>
      <c r="BAX246" s="64"/>
      <c r="BAY246" s="64"/>
      <c r="BAZ246" s="64"/>
      <c r="BBA246" s="64"/>
      <c r="BBB246" s="64"/>
      <c r="BBC246" s="64"/>
      <c r="BBD246" s="64"/>
      <c r="BBE246" s="64"/>
      <c r="BBF246" s="64"/>
      <c r="BBG246" s="64"/>
      <c r="BBH246" s="64"/>
      <c r="BBI246" s="64"/>
      <c r="BBJ246" s="64"/>
      <c r="BBK246" s="64"/>
      <c r="BBL246" s="64"/>
      <c r="BBM246" s="64"/>
      <c r="BBN246" s="64"/>
      <c r="BBO246" s="64"/>
      <c r="BBP246" s="64"/>
      <c r="BBQ246" s="64"/>
      <c r="BBR246" s="64"/>
      <c r="BBS246" s="64"/>
      <c r="BBT246" s="64"/>
      <c r="BBU246" s="64"/>
      <c r="BBV246" s="64"/>
      <c r="BBW246" s="64"/>
      <c r="BBX246" s="64"/>
      <c r="BBY246" s="64"/>
      <c r="BBZ246" s="64"/>
      <c r="BCA246" s="64"/>
      <c r="BCB246" s="64"/>
      <c r="BCC246" s="64"/>
      <c r="BCD246" s="64"/>
      <c r="BCE246" s="64"/>
      <c r="BCF246" s="64"/>
      <c r="BCG246" s="64"/>
      <c r="BCH246" s="64"/>
      <c r="BCI246" s="64"/>
      <c r="BCJ246" s="64"/>
      <c r="BCK246" s="64"/>
      <c r="BCL246" s="64"/>
      <c r="BCM246" s="64"/>
      <c r="BCN246" s="64"/>
      <c r="BCO246" s="64"/>
      <c r="BCP246" s="64"/>
      <c r="BCQ246" s="64"/>
      <c r="BCR246" s="64"/>
      <c r="BCS246" s="64"/>
      <c r="BCT246" s="64"/>
      <c r="BCU246" s="64"/>
      <c r="BCV246" s="64"/>
      <c r="BCW246" s="64"/>
      <c r="BCX246" s="64"/>
      <c r="BCY246" s="64"/>
      <c r="BCZ246" s="64"/>
      <c r="BDA246" s="64"/>
      <c r="BDB246" s="64"/>
      <c r="BDC246" s="64"/>
      <c r="BDD246" s="64"/>
      <c r="BDE246" s="64"/>
      <c r="BDF246" s="64"/>
      <c r="BDG246" s="64"/>
      <c r="BDH246" s="64"/>
      <c r="BDI246" s="64"/>
      <c r="BDJ246" s="64"/>
      <c r="BDK246" s="64"/>
      <c r="BDL246" s="64"/>
      <c r="BDM246" s="64"/>
      <c r="BDN246" s="64"/>
      <c r="BDO246" s="64"/>
      <c r="BDP246" s="64"/>
      <c r="BDQ246" s="64"/>
      <c r="BDR246" s="64"/>
      <c r="BDS246" s="64"/>
      <c r="BDT246" s="64"/>
      <c r="BDU246" s="64"/>
      <c r="BDV246" s="64"/>
      <c r="BDW246" s="64"/>
      <c r="BDX246" s="64"/>
      <c r="BDY246" s="64"/>
      <c r="BDZ246" s="64"/>
      <c r="BEA246" s="64"/>
      <c r="BEB246" s="64"/>
      <c r="BEC246" s="64"/>
      <c r="BED246" s="64"/>
      <c r="BEE246" s="64"/>
      <c r="BEF246" s="64"/>
      <c r="BEG246" s="64"/>
      <c r="BEH246" s="64"/>
      <c r="BEI246" s="64"/>
      <c r="BEJ246" s="64"/>
      <c r="BEK246" s="64"/>
      <c r="BEL246" s="64"/>
      <c r="BEM246" s="64"/>
      <c r="BEN246" s="64"/>
      <c r="BEO246" s="64"/>
      <c r="BEP246" s="64"/>
      <c r="BEQ246" s="64"/>
      <c r="BER246" s="64"/>
      <c r="BES246" s="64"/>
      <c r="BET246" s="64"/>
      <c r="BEU246" s="64"/>
      <c r="BEV246" s="64"/>
      <c r="BEW246" s="64"/>
      <c r="BEX246" s="64"/>
      <c r="BEY246" s="64"/>
      <c r="BEZ246" s="64"/>
      <c r="BFA246" s="64"/>
      <c r="BFB246" s="64"/>
      <c r="BFC246" s="64"/>
      <c r="BFD246" s="64"/>
      <c r="BFE246" s="64"/>
      <c r="BFF246" s="64"/>
      <c r="BFG246" s="64"/>
      <c r="BFH246" s="64"/>
      <c r="BFI246" s="64"/>
      <c r="BFJ246" s="64"/>
      <c r="BFK246" s="64"/>
      <c r="BFL246" s="64"/>
      <c r="BFM246" s="64"/>
      <c r="BFN246" s="64"/>
      <c r="BFO246" s="64"/>
      <c r="BFP246" s="64"/>
      <c r="BFQ246" s="64"/>
      <c r="BFR246" s="64"/>
      <c r="BFS246" s="64"/>
      <c r="BFT246" s="64"/>
      <c r="BFU246" s="64"/>
      <c r="BFV246" s="64"/>
      <c r="BFW246" s="64"/>
      <c r="BFX246" s="64"/>
      <c r="BFY246" s="64"/>
      <c r="BFZ246" s="64"/>
      <c r="BGA246" s="64"/>
      <c r="BGB246" s="64"/>
      <c r="BGC246" s="64"/>
      <c r="BGD246" s="64"/>
      <c r="BGE246" s="64"/>
      <c r="BGF246" s="64"/>
      <c r="BGG246" s="64"/>
      <c r="BGH246" s="64"/>
      <c r="BGI246" s="64"/>
      <c r="BGJ246" s="64"/>
      <c r="BGK246" s="64"/>
      <c r="BGL246" s="64"/>
      <c r="BGM246" s="64"/>
      <c r="BGN246" s="64"/>
      <c r="BGO246" s="64"/>
      <c r="BGP246" s="64"/>
      <c r="BGQ246" s="64"/>
      <c r="BGR246" s="64"/>
      <c r="BGS246" s="64"/>
      <c r="BGT246" s="64"/>
      <c r="BGU246" s="64"/>
      <c r="BGV246" s="64"/>
      <c r="BGW246" s="64"/>
      <c r="BGX246" s="64"/>
      <c r="BGY246" s="64"/>
      <c r="BGZ246" s="64"/>
      <c r="BHA246" s="64"/>
      <c r="BHB246" s="64"/>
      <c r="BHC246" s="64"/>
      <c r="BHD246" s="64"/>
      <c r="BHE246" s="64"/>
      <c r="BHF246" s="64"/>
      <c r="BHG246" s="64"/>
      <c r="BHH246" s="64"/>
      <c r="BHI246" s="64"/>
      <c r="BHJ246" s="64"/>
      <c r="BHK246" s="64"/>
      <c r="BHL246" s="64"/>
      <c r="BHM246" s="64"/>
      <c r="BHN246" s="64"/>
      <c r="BHO246" s="64"/>
      <c r="BHP246" s="64"/>
      <c r="BHQ246" s="64"/>
      <c r="BHR246" s="64"/>
      <c r="BHS246" s="64"/>
      <c r="BHT246" s="64"/>
      <c r="BHU246" s="64"/>
      <c r="BHV246" s="64"/>
      <c r="BHW246" s="64"/>
      <c r="BHX246" s="64"/>
      <c r="BHY246" s="64"/>
      <c r="BHZ246" s="64"/>
      <c r="BIA246" s="64"/>
      <c r="BIB246" s="64"/>
      <c r="BIC246" s="64"/>
      <c r="BID246" s="64"/>
      <c r="BIE246" s="64"/>
      <c r="BIF246" s="64"/>
      <c r="BIG246" s="64"/>
      <c r="BIH246" s="64"/>
      <c r="BII246" s="64"/>
      <c r="BIJ246" s="64"/>
      <c r="BIK246" s="64"/>
      <c r="BIL246" s="64"/>
      <c r="BIM246" s="64"/>
      <c r="BIN246" s="64"/>
      <c r="BIO246" s="64"/>
      <c r="BIP246" s="64"/>
      <c r="BIQ246" s="64"/>
      <c r="BIR246" s="64"/>
      <c r="BIS246" s="64"/>
      <c r="BIT246" s="64"/>
      <c r="BIU246" s="64"/>
      <c r="BIV246" s="64"/>
      <c r="BIW246" s="64"/>
      <c r="BIX246" s="64"/>
      <c r="BIY246" s="64"/>
      <c r="BIZ246" s="64"/>
      <c r="BJA246" s="64"/>
      <c r="BJB246" s="64"/>
      <c r="BJC246" s="64"/>
      <c r="BJD246" s="64"/>
      <c r="BJE246" s="64"/>
      <c r="BJF246" s="64"/>
      <c r="BJG246" s="64"/>
      <c r="BJH246" s="64"/>
      <c r="BJI246" s="64"/>
      <c r="BJJ246" s="64"/>
      <c r="BJK246" s="64"/>
      <c r="BJL246" s="64"/>
      <c r="BJM246" s="64"/>
      <c r="BJN246" s="64"/>
      <c r="BJO246" s="64"/>
      <c r="BJP246" s="64"/>
      <c r="BJQ246" s="64"/>
      <c r="BJR246" s="64"/>
      <c r="BJS246" s="64"/>
      <c r="BJT246" s="64"/>
      <c r="BJU246" s="64"/>
      <c r="BJV246" s="64"/>
      <c r="BJW246" s="64"/>
      <c r="BJX246" s="64"/>
      <c r="BJY246" s="64"/>
      <c r="BJZ246" s="64"/>
      <c r="BKA246" s="64"/>
      <c r="BKB246" s="64"/>
      <c r="BKC246" s="64"/>
      <c r="BKD246" s="64"/>
      <c r="BKE246" s="64"/>
      <c r="BKF246" s="64"/>
      <c r="BKG246" s="64"/>
      <c r="BKH246" s="64"/>
      <c r="BKI246" s="64"/>
      <c r="BKJ246" s="64"/>
      <c r="BKK246" s="64"/>
      <c r="BKL246" s="64"/>
      <c r="BKM246" s="64"/>
      <c r="BKN246" s="64"/>
      <c r="BKO246" s="64"/>
      <c r="BKP246" s="64"/>
      <c r="BKQ246" s="64"/>
      <c r="BKR246" s="64"/>
      <c r="BKS246" s="64"/>
      <c r="BKT246" s="64"/>
      <c r="BKU246" s="64"/>
      <c r="BKV246" s="64"/>
      <c r="BKW246" s="64"/>
      <c r="BKX246" s="64"/>
      <c r="BKY246" s="64"/>
      <c r="BKZ246" s="64"/>
      <c r="BLA246" s="64"/>
      <c r="BLB246" s="64"/>
      <c r="BLC246" s="64"/>
      <c r="BLD246" s="64"/>
      <c r="BLE246" s="64"/>
      <c r="BLF246" s="64"/>
      <c r="BLG246" s="64"/>
      <c r="BLH246" s="64"/>
      <c r="BLI246" s="64"/>
      <c r="BLJ246" s="64"/>
      <c r="BLK246" s="64"/>
      <c r="BLL246" s="64"/>
      <c r="BLM246" s="64"/>
      <c r="BLN246" s="64"/>
      <c r="BLO246" s="64"/>
      <c r="BLP246" s="64"/>
      <c r="BLQ246" s="64"/>
      <c r="BLR246" s="64"/>
      <c r="BLS246" s="64"/>
      <c r="BLT246" s="64"/>
      <c r="BLU246" s="64"/>
      <c r="BLV246" s="64"/>
      <c r="BLW246" s="64"/>
      <c r="BLX246" s="64"/>
      <c r="BLY246" s="64"/>
      <c r="BLZ246" s="64"/>
      <c r="BMA246" s="64"/>
      <c r="BMB246" s="64"/>
      <c r="BMC246" s="64"/>
      <c r="BMD246" s="64"/>
      <c r="BME246" s="64"/>
      <c r="BMF246" s="64"/>
      <c r="BMG246" s="64"/>
      <c r="BMH246" s="64"/>
      <c r="BMI246" s="64"/>
      <c r="BMJ246" s="64"/>
      <c r="BMK246" s="64"/>
      <c r="BML246" s="64"/>
      <c r="BMM246" s="64"/>
      <c r="BMN246" s="64"/>
      <c r="BMO246" s="64"/>
      <c r="BMP246" s="64"/>
      <c r="BMQ246" s="64"/>
      <c r="BMR246" s="64"/>
      <c r="BMS246" s="64"/>
      <c r="BMT246" s="64"/>
      <c r="BMU246" s="64"/>
      <c r="BMV246" s="64"/>
      <c r="BMW246" s="64"/>
      <c r="BMX246" s="64"/>
      <c r="BMY246" s="64"/>
      <c r="BMZ246" s="64"/>
      <c r="BNA246" s="64"/>
      <c r="BNB246" s="64"/>
      <c r="BNC246" s="64"/>
      <c r="BND246" s="64"/>
      <c r="BNE246" s="64"/>
      <c r="BNF246" s="64"/>
      <c r="BNG246" s="64"/>
      <c r="BNH246" s="64"/>
      <c r="BNI246" s="64"/>
      <c r="BNJ246" s="64"/>
      <c r="BNK246" s="64"/>
      <c r="BNL246" s="64"/>
      <c r="BNM246" s="64"/>
      <c r="BNN246" s="64"/>
      <c r="BNO246" s="64"/>
      <c r="BNP246" s="64"/>
      <c r="BNQ246" s="64"/>
      <c r="BNR246" s="64"/>
      <c r="BNS246" s="64"/>
      <c r="BNT246" s="64"/>
      <c r="BNU246" s="64"/>
      <c r="BNV246" s="64"/>
      <c r="BNW246" s="64"/>
      <c r="BNX246" s="64"/>
      <c r="BNY246" s="64"/>
      <c r="BNZ246" s="64"/>
      <c r="BOA246" s="64"/>
      <c r="BOB246" s="64"/>
      <c r="BOC246" s="64"/>
      <c r="BOD246" s="64"/>
      <c r="BOE246" s="64"/>
      <c r="BOF246" s="64"/>
      <c r="BOG246" s="64"/>
      <c r="BOH246" s="64"/>
      <c r="BOI246" s="64"/>
      <c r="BOJ246" s="64"/>
      <c r="BOK246" s="64"/>
      <c r="BOL246" s="64"/>
      <c r="BOM246" s="64"/>
      <c r="BON246" s="64"/>
      <c r="BOO246" s="64"/>
      <c r="BOP246" s="64"/>
      <c r="BOQ246" s="64"/>
      <c r="BOR246" s="64"/>
      <c r="BOS246" s="64"/>
      <c r="BOT246" s="64"/>
      <c r="BOU246" s="64"/>
      <c r="BOV246" s="64"/>
      <c r="BOW246" s="64"/>
      <c r="BOX246" s="64"/>
      <c r="BOY246" s="64"/>
      <c r="BOZ246" s="64"/>
      <c r="BPA246" s="64"/>
      <c r="BPB246" s="64"/>
      <c r="BPC246" s="64"/>
      <c r="BPD246" s="64"/>
      <c r="BPE246" s="64"/>
      <c r="BPF246" s="64"/>
      <c r="BPG246" s="64"/>
      <c r="BPH246" s="64"/>
      <c r="BPI246" s="64"/>
      <c r="BPJ246" s="64"/>
      <c r="BPK246" s="64"/>
      <c r="BPL246" s="64"/>
      <c r="BPM246" s="64"/>
      <c r="BPN246" s="64"/>
      <c r="BPO246" s="64"/>
      <c r="BPP246" s="64"/>
      <c r="BPQ246" s="64"/>
      <c r="BPR246" s="64"/>
      <c r="BPS246" s="64"/>
      <c r="BPT246" s="64"/>
      <c r="BPU246" s="64"/>
      <c r="BPV246" s="64"/>
      <c r="BPW246" s="64"/>
      <c r="BPX246" s="64"/>
      <c r="BPY246" s="64"/>
      <c r="BPZ246" s="64"/>
      <c r="BQA246" s="64"/>
      <c r="BQB246" s="64"/>
      <c r="BQC246" s="64"/>
      <c r="BQD246" s="64"/>
      <c r="BQE246" s="64"/>
      <c r="BQF246" s="64"/>
      <c r="BQG246" s="64"/>
      <c r="BQH246" s="64"/>
      <c r="BQI246" s="64"/>
      <c r="BQJ246" s="64"/>
      <c r="BQK246" s="64"/>
      <c r="BQL246" s="64"/>
      <c r="BQM246" s="64"/>
      <c r="BQN246" s="64"/>
      <c r="BQO246" s="64"/>
      <c r="BQP246" s="64"/>
      <c r="BQQ246" s="64"/>
      <c r="BQR246" s="64"/>
      <c r="BQS246" s="64"/>
      <c r="BQT246" s="64"/>
      <c r="BQU246" s="64"/>
      <c r="BQV246" s="64"/>
      <c r="BQW246" s="64"/>
      <c r="BQX246" s="64"/>
      <c r="BQY246" s="64"/>
      <c r="BQZ246" s="64"/>
      <c r="BRA246" s="64"/>
      <c r="BRB246" s="64"/>
      <c r="BRC246" s="64"/>
      <c r="BRD246" s="64"/>
      <c r="BRE246" s="64"/>
      <c r="BRF246" s="64"/>
      <c r="BRG246" s="64"/>
      <c r="BRH246" s="64"/>
      <c r="BRI246" s="64"/>
      <c r="BRJ246" s="64"/>
      <c r="BRK246" s="64"/>
      <c r="BRL246" s="64"/>
      <c r="BRM246" s="64"/>
      <c r="BRN246" s="64"/>
      <c r="BRO246" s="64"/>
      <c r="BRP246" s="64"/>
      <c r="BRQ246" s="64"/>
      <c r="BRR246" s="64"/>
      <c r="BRS246" s="64"/>
      <c r="BRT246" s="64"/>
      <c r="BRU246" s="64"/>
      <c r="BRV246" s="64"/>
      <c r="BRW246" s="64"/>
      <c r="BRX246" s="64"/>
      <c r="BRY246" s="64"/>
      <c r="BRZ246" s="64"/>
      <c r="BSA246" s="64"/>
      <c r="BSB246" s="64"/>
      <c r="BSC246" s="64"/>
      <c r="BSD246" s="64"/>
      <c r="BSE246" s="64"/>
      <c r="BSF246" s="64"/>
      <c r="BSG246" s="64"/>
      <c r="BSH246" s="64"/>
      <c r="BSI246" s="64"/>
      <c r="BSJ246" s="64"/>
      <c r="BSK246" s="64"/>
      <c r="BSL246" s="64"/>
      <c r="BSM246" s="64"/>
      <c r="BSN246" s="64"/>
      <c r="BSO246" s="64"/>
      <c r="BSP246" s="64"/>
      <c r="BSQ246" s="64"/>
      <c r="BSR246" s="64"/>
      <c r="BSS246" s="64"/>
      <c r="BST246" s="64"/>
      <c r="BSU246" s="64"/>
      <c r="BSV246" s="64"/>
      <c r="BSW246" s="64"/>
      <c r="BSX246" s="64"/>
      <c r="BSY246" s="64"/>
      <c r="BSZ246" s="64"/>
      <c r="BTA246" s="64"/>
      <c r="BTB246" s="64"/>
      <c r="BTC246" s="64"/>
      <c r="BTD246" s="64"/>
      <c r="BTE246" s="64"/>
      <c r="BTF246" s="64"/>
      <c r="BTG246" s="64"/>
      <c r="BTH246" s="64"/>
      <c r="BTI246" s="64"/>
      <c r="BTJ246" s="64"/>
      <c r="BTK246" s="64"/>
      <c r="BTL246" s="64"/>
      <c r="BTM246" s="64"/>
      <c r="BTN246" s="64"/>
      <c r="BTO246" s="64"/>
      <c r="BTP246" s="64"/>
      <c r="BTQ246" s="64"/>
      <c r="BTR246" s="64"/>
      <c r="BTS246" s="64"/>
      <c r="BTT246" s="64"/>
      <c r="BTU246" s="64"/>
      <c r="BTV246" s="64"/>
      <c r="BTW246" s="64"/>
      <c r="BTX246" s="64"/>
      <c r="BTY246" s="64"/>
      <c r="BTZ246" s="64"/>
      <c r="BUA246" s="64"/>
      <c r="BUB246" s="64"/>
      <c r="BUC246" s="64"/>
      <c r="BUD246" s="64"/>
      <c r="BUE246" s="64"/>
      <c r="BUF246" s="64"/>
      <c r="BUG246" s="64"/>
      <c r="BUH246" s="64"/>
      <c r="BUI246" s="64"/>
      <c r="BUJ246" s="64"/>
      <c r="BUK246" s="64"/>
      <c r="BUL246" s="64"/>
      <c r="BUM246" s="64"/>
      <c r="BUN246" s="64"/>
      <c r="BUO246" s="64"/>
      <c r="BUP246" s="64"/>
      <c r="BUQ246" s="64"/>
      <c r="BUR246" s="64"/>
      <c r="BUS246" s="64"/>
      <c r="BUT246" s="64"/>
      <c r="BUU246" s="64"/>
      <c r="BUV246" s="64"/>
      <c r="BUW246" s="64"/>
      <c r="BUX246" s="64"/>
      <c r="BUY246" s="64"/>
      <c r="BUZ246" s="64"/>
      <c r="BVA246" s="64"/>
      <c r="BVB246" s="64"/>
      <c r="BVC246" s="64"/>
      <c r="BVD246" s="64"/>
      <c r="BVE246" s="64"/>
      <c r="BVF246" s="64"/>
      <c r="BVG246" s="64"/>
      <c r="BVH246" s="64"/>
      <c r="BVI246" s="64"/>
      <c r="BVJ246" s="64"/>
      <c r="BVK246" s="64"/>
      <c r="BVL246" s="64"/>
      <c r="BVM246" s="64"/>
      <c r="BVN246" s="64"/>
      <c r="BVO246" s="64"/>
      <c r="BVP246" s="64"/>
      <c r="BVQ246" s="64"/>
      <c r="BVR246" s="64"/>
      <c r="BVS246" s="64"/>
      <c r="BVT246" s="64"/>
      <c r="BVU246" s="64"/>
      <c r="BVV246" s="64"/>
      <c r="BVW246" s="64"/>
      <c r="BVX246" s="64"/>
      <c r="BVY246" s="64"/>
      <c r="BVZ246" s="64"/>
      <c r="BWA246" s="64"/>
      <c r="BWB246" s="64"/>
      <c r="BWC246" s="64"/>
      <c r="BWD246" s="64"/>
      <c r="BWE246" s="64"/>
      <c r="BWF246" s="64"/>
      <c r="BWG246" s="64"/>
      <c r="BWH246" s="64"/>
      <c r="BWI246" s="64"/>
      <c r="BWJ246" s="64"/>
      <c r="BWK246" s="64"/>
      <c r="BWL246" s="64"/>
      <c r="BWM246" s="64"/>
      <c r="BWN246" s="64"/>
      <c r="BWO246" s="64"/>
      <c r="BWP246" s="64"/>
      <c r="BWQ246" s="64"/>
      <c r="BWR246" s="64"/>
      <c r="BWS246" s="64"/>
      <c r="BWT246" s="64"/>
      <c r="BWU246" s="64"/>
      <c r="BWV246" s="64"/>
      <c r="BWW246" s="64"/>
      <c r="BWX246" s="64"/>
      <c r="BWY246" s="64"/>
      <c r="BWZ246" s="64"/>
      <c r="BXA246" s="64"/>
      <c r="BXB246" s="64"/>
      <c r="BXC246" s="64"/>
      <c r="BXD246" s="64"/>
      <c r="BXE246" s="64"/>
      <c r="BXF246" s="64"/>
      <c r="BXG246" s="64"/>
      <c r="BXH246" s="64"/>
      <c r="BXI246" s="64"/>
      <c r="BXJ246" s="64"/>
      <c r="BXK246" s="64"/>
      <c r="BXL246" s="64"/>
      <c r="BXM246" s="64"/>
      <c r="BXN246" s="64"/>
      <c r="BXO246" s="64"/>
      <c r="BXP246" s="64"/>
      <c r="BXQ246" s="64"/>
      <c r="BXR246" s="64"/>
      <c r="BXS246" s="64"/>
      <c r="BXT246" s="64"/>
      <c r="BXU246" s="64"/>
      <c r="BXV246" s="64"/>
      <c r="BXW246" s="64"/>
      <c r="BXX246" s="64"/>
      <c r="BXY246" s="64"/>
      <c r="BXZ246" s="64"/>
      <c r="BYA246" s="64"/>
      <c r="BYB246" s="64"/>
      <c r="BYC246" s="64"/>
      <c r="BYD246" s="64"/>
      <c r="BYE246" s="64"/>
      <c r="BYF246" s="64"/>
      <c r="BYG246" s="64"/>
      <c r="BYH246" s="64"/>
      <c r="BYI246" s="64"/>
      <c r="BYJ246" s="64"/>
      <c r="BYK246" s="64"/>
      <c r="BYL246" s="64"/>
      <c r="BYM246" s="64"/>
      <c r="BYN246" s="64"/>
      <c r="BYO246" s="64"/>
      <c r="BYP246" s="64"/>
      <c r="BYQ246" s="64"/>
      <c r="BYR246" s="64"/>
      <c r="BYS246" s="64"/>
      <c r="BYT246" s="64"/>
      <c r="BYU246" s="64"/>
      <c r="BYV246" s="64"/>
      <c r="BYW246" s="64"/>
      <c r="BYX246" s="64"/>
      <c r="BYY246" s="64"/>
      <c r="BYZ246" s="64"/>
      <c r="BZA246" s="64"/>
      <c r="BZB246" s="64"/>
      <c r="BZC246" s="64"/>
      <c r="BZD246" s="64"/>
      <c r="BZE246" s="64"/>
      <c r="BZF246" s="64"/>
      <c r="BZG246" s="64"/>
      <c r="BZH246" s="64"/>
      <c r="BZI246" s="64"/>
      <c r="BZJ246" s="64"/>
      <c r="BZK246" s="64"/>
      <c r="BZL246" s="64"/>
      <c r="BZM246" s="64"/>
      <c r="BZN246" s="64"/>
      <c r="BZO246" s="64"/>
      <c r="BZP246" s="64"/>
      <c r="BZQ246" s="64"/>
      <c r="BZR246" s="64"/>
      <c r="BZS246" s="64"/>
      <c r="BZT246" s="64"/>
      <c r="BZU246" s="64"/>
      <c r="BZV246" s="64"/>
      <c r="BZW246" s="64"/>
      <c r="BZX246" s="64"/>
      <c r="BZY246" s="64"/>
      <c r="BZZ246" s="64"/>
      <c r="CAA246" s="64"/>
      <c r="CAB246" s="64"/>
      <c r="CAC246" s="64"/>
      <c r="CAD246" s="64"/>
      <c r="CAE246" s="64"/>
      <c r="CAF246" s="64"/>
      <c r="CAG246" s="64"/>
      <c r="CAH246" s="64"/>
      <c r="CAI246" s="64"/>
      <c r="CAJ246" s="64"/>
      <c r="CAK246" s="64"/>
      <c r="CAL246" s="64"/>
      <c r="CAM246" s="64"/>
      <c r="CAN246" s="64"/>
      <c r="CAO246" s="64"/>
      <c r="CAP246" s="64"/>
      <c r="CAQ246" s="64"/>
      <c r="CAR246" s="64"/>
      <c r="CAS246" s="64"/>
      <c r="CAT246" s="64"/>
      <c r="CAU246" s="64"/>
      <c r="CAV246" s="64"/>
      <c r="CAW246" s="64"/>
      <c r="CAX246" s="64"/>
      <c r="CAY246" s="64"/>
      <c r="CAZ246" s="64"/>
      <c r="CBA246" s="64"/>
      <c r="CBB246" s="64"/>
      <c r="CBC246" s="64"/>
      <c r="CBD246" s="64"/>
      <c r="CBE246" s="64"/>
      <c r="CBF246" s="64"/>
      <c r="CBG246" s="64"/>
      <c r="CBH246" s="64"/>
      <c r="CBI246" s="64"/>
      <c r="CBJ246" s="64"/>
      <c r="CBK246" s="64"/>
      <c r="CBL246" s="64"/>
      <c r="CBM246" s="64"/>
      <c r="CBN246" s="64"/>
      <c r="CBO246" s="64"/>
      <c r="CBP246" s="64"/>
      <c r="CBQ246" s="64"/>
      <c r="CBR246" s="64"/>
      <c r="CBS246" s="64"/>
      <c r="CBT246" s="64"/>
      <c r="CBU246" s="64"/>
      <c r="CBV246" s="64"/>
      <c r="CBW246" s="64"/>
      <c r="CBX246" s="64"/>
      <c r="CBY246" s="64"/>
      <c r="CBZ246" s="64"/>
      <c r="CCA246" s="64"/>
      <c r="CCB246" s="64"/>
      <c r="CCC246" s="64"/>
      <c r="CCD246" s="64"/>
      <c r="CCE246" s="64"/>
      <c r="CCF246" s="64"/>
      <c r="CCG246" s="64"/>
      <c r="CCH246" s="64"/>
      <c r="CCI246" s="64"/>
      <c r="CCJ246" s="64"/>
      <c r="CCK246" s="64"/>
      <c r="CCL246" s="64"/>
      <c r="CCM246" s="64"/>
      <c r="CCN246" s="64"/>
      <c r="CCO246" s="64"/>
      <c r="CCP246" s="64"/>
      <c r="CCQ246" s="64"/>
      <c r="CCR246" s="64"/>
      <c r="CCS246" s="64"/>
      <c r="CCT246" s="64"/>
      <c r="CCU246" s="64"/>
      <c r="CCV246" s="64"/>
      <c r="CCW246" s="64"/>
      <c r="CCX246" s="64"/>
      <c r="CCY246" s="64"/>
      <c r="CCZ246" s="64"/>
      <c r="CDA246" s="64"/>
      <c r="CDB246" s="64"/>
      <c r="CDC246" s="64"/>
      <c r="CDD246" s="64"/>
      <c r="CDE246" s="64"/>
      <c r="CDF246" s="64"/>
      <c r="CDG246" s="64"/>
      <c r="CDH246" s="64"/>
      <c r="CDI246" s="64"/>
      <c r="CDJ246" s="64"/>
      <c r="CDK246" s="64"/>
      <c r="CDL246" s="64"/>
      <c r="CDM246" s="64"/>
      <c r="CDN246" s="64"/>
      <c r="CDO246" s="64"/>
      <c r="CDP246" s="64"/>
      <c r="CDQ246" s="64"/>
      <c r="CDR246" s="64"/>
      <c r="CDS246" s="64"/>
      <c r="CDT246" s="64"/>
      <c r="CDU246" s="64"/>
      <c r="CDV246" s="64"/>
      <c r="CDW246" s="64"/>
      <c r="CDX246" s="64"/>
      <c r="CDY246" s="64"/>
      <c r="CDZ246" s="64"/>
      <c r="CEA246" s="64"/>
      <c r="CEB246" s="64"/>
      <c r="CEC246" s="64"/>
      <c r="CED246" s="64"/>
      <c r="CEE246" s="64"/>
      <c r="CEF246" s="64"/>
      <c r="CEG246" s="64"/>
      <c r="CEH246" s="64"/>
      <c r="CEI246" s="64"/>
      <c r="CEJ246" s="64"/>
      <c r="CEK246" s="64"/>
      <c r="CEL246" s="64"/>
      <c r="CEM246" s="64"/>
      <c r="CEN246" s="64"/>
      <c r="CEO246" s="64"/>
      <c r="CEP246" s="64"/>
      <c r="CEQ246" s="64"/>
      <c r="CER246" s="64"/>
      <c r="CES246" s="64"/>
      <c r="CET246" s="64"/>
      <c r="CEU246" s="64"/>
      <c r="CEV246" s="64"/>
      <c r="CEW246" s="64"/>
      <c r="CEX246" s="64"/>
      <c r="CEY246" s="64"/>
      <c r="CEZ246" s="64"/>
      <c r="CFA246" s="64"/>
      <c r="CFB246" s="64"/>
      <c r="CFC246" s="64"/>
      <c r="CFD246" s="64"/>
      <c r="CFE246" s="64"/>
      <c r="CFF246" s="64"/>
      <c r="CFG246" s="64"/>
      <c r="CFH246" s="64"/>
      <c r="CFI246" s="64"/>
      <c r="CFJ246" s="64"/>
      <c r="CFK246" s="64"/>
      <c r="CFL246" s="64"/>
      <c r="CFM246" s="64"/>
      <c r="CFN246" s="64"/>
      <c r="CFO246" s="64"/>
      <c r="CFP246" s="64"/>
      <c r="CFQ246" s="64"/>
      <c r="CFR246" s="64"/>
      <c r="CFS246" s="64"/>
      <c r="CFT246" s="64"/>
      <c r="CFU246" s="64"/>
      <c r="CFV246" s="64"/>
      <c r="CFW246" s="64"/>
      <c r="CFX246" s="64"/>
      <c r="CFY246" s="64"/>
      <c r="CFZ246" s="64"/>
      <c r="CGA246" s="64"/>
      <c r="CGB246" s="64"/>
      <c r="CGC246" s="64"/>
      <c r="CGD246" s="64"/>
      <c r="CGE246" s="64"/>
      <c r="CGF246" s="64"/>
      <c r="CGG246" s="64"/>
      <c r="CGH246" s="64"/>
      <c r="CGI246" s="64"/>
      <c r="CGJ246" s="64"/>
      <c r="CGK246" s="64"/>
      <c r="CGL246" s="64"/>
      <c r="CGM246" s="64"/>
      <c r="CGN246" s="64"/>
      <c r="CGO246" s="64"/>
      <c r="CGP246" s="64"/>
      <c r="CGQ246" s="64"/>
      <c r="CGR246" s="64"/>
      <c r="CGS246" s="64"/>
      <c r="CGT246" s="64"/>
      <c r="CGU246" s="64"/>
      <c r="CGV246" s="64"/>
      <c r="CGW246" s="64"/>
      <c r="CGX246" s="64"/>
      <c r="CGY246" s="64"/>
      <c r="CGZ246" s="64"/>
      <c r="CHA246" s="64"/>
      <c r="CHB246" s="64"/>
      <c r="CHC246" s="64"/>
      <c r="CHD246" s="64"/>
      <c r="CHE246" s="64"/>
      <c r="CHF246" s="64"/>
      <c r="CHG246" s="64"/>
      <c r="CHH246" s="64"/>
      <c r="CHI246" s="64"/>
      <c r="CHJ246" s="64"/>
      <c r="CHK246" s="64"/>
      <c r="CHL246" s="64"/>
      <c r="CHM246" s="64"/>
      <c r="CHN246" s="64"/>
      <c r="CHO246" s="64"/>
      <c r="CHP246" s="64"/>
      <c r="CHQ246" s="64"/>
      <c r="CHR246" s="64"/>
      <c r="CHS246" s="64"/>
      <c r="CHT246" s="64"/>
      <c r="CHU246" s="64"/>
      <c r="CHV246" s="64"/>
      <c r="CHW246" s="64"/>
      <c r="CHX246" s="64"/>
      <c r="CHY246" s="64"/>
      <c r="CHZ246" s="64"/>
      <c r="CIA246" s="64"/>
      <c r="CIB246" s="64"/>
      <c r="CIC246" s="64"/>
      <c r="CID246" s="64"/>
      <c r="CIE246" s="64"/>
      <c r="CIF246" s="64"/>
      <c r="CIG246" s="64"/>
      <c r="CIH246" s="64"/>
      <c r="CII246" s="64"/>
      <c r="CIJ246" s="64"/>
      <c r="CIK246" s="64"/>
      <c r="CIL246" s="64"/>
      <c r="CIM246" s="64"/>
      <c r="CIN246" s="64"/>
      <c r="CIO246" s="64"/>
      <c r="CIP246" s="64"/>
      <c r="CIQ246" s="64"/>
      <c r="CIR246" s="64"/>
      <c r="CIS246" s="64"/>
      <c r="CIT246" s="64"/>
      <c r="CIU246" s="64"/>
      <c r="CIV246" s="64"/>
      <c r="CIW246" s="64"/>
      <c r="CIX246" s="64"/>
      <c r="CIY246" s="64"/>
      <c r="CIZ246" s="64"/>
      <c r="CJA246" s="64"/>
      <c r="CJB246" s="64"/>
      <c r="CJC246" s="64"/>
      <c r="CJD246" s="64"/>
      <c r="CJE246" s="64"/>
      <c r="CJF246" s="64"/>
      <c r="CJG246" s="64"/>
      <c r="CJH246" s="64"/>
      <c r="CJI246" s="64"/>
      <c r="CJJ246" s="64"/>
      <c r="CJK246" s="64"/>
      <c r="CJL246" s="64"/>
      <c r="CJM246" s="64"/>
      <c r="CJN246" s="64"/>
      <c r="CJO246" s="64"/>
      <c r="CJP246" s="64"/>
      <c r="CJQ246" s="64"/>
      <c r="CJR246" s="64"/>
      <c r="CJS246" s="64"/>
      <c r="CJT246" s="64"/>
      <c r="CJU246" s="64"/>
      <c r="CJV246" s="64"/>
      <c r="CJW246" s="64"/>
      <c r="CJX246" s="64"/>
      <c r="CJY246" s="64"/>
      <c r="CJZ246" s="64"/>
      <c r="CKA246" s="64"/>
      <c r="CKB246" s="64"/>
      <c r="CKC246" s="64"/>
      <c r="CKD246" s="64"/>
      <c r="CKE246" s="64"/>
      <c r="CKF246" s="64"/>
      <c r="CKG246" s="64"/>
      <c r="CKH246" s="64"/>
      <c r="CKI246" s="64"/>
      <c r="CKJ246" s="64"/>
      <c r="CKK246" s="64"/>
      <c r="CKL246" s="64"/>
      <c r="CKM246" s="64"/>
      <c r="CKN246" s="64"/>
      <c r="CKO246" s="64"/>
      <c r="CKP246" s="64"/>
      <c r="CKQ246" s="64"/>
      <c r="CKR246" s="64"/>
      <c r="CKS246" s="64"/>
      <c r="CKT246" s="64"/>
      <c r="CKU246" s="64"/>
      <c r="CKV246" s="64"/>
      <c r="CKW246" s="64"/>
      <c r="CKX246" s="64"/>
      <c r="CKY246" s="64"/>
      <c r="CKZ246" s="64"/>
      <c r="CLA246" s="64"/>
      <c r="CLB246" s="64"/>
      <c r="CLC246" s="64"/>
      <c r="CLD246" s="64"/>
      <c r="CLE246" s="64"/>
      <c r="CLF246" s="64"/>
      <c r="CLG246" s="64"/>
      <c r="CLH246" s="64"/>
      <c r="CLI246" s="64"/>
      <c r="CLJ246" s="64"/>
      <c r="CLK246" s="64"/>
      <c r="CLL246" s="64"/>
      <c r="CLM246" s="64"/>
      <c r="CLN246" s="64"/>
      <c r="CLO246" s="64"/>
      <c r="CLP246" s="64"/>
      <c r="CLQ246" s="64"/>
      <c r="CLR246" s="64"/>
      <c r="CLS246" s="64"/>
      <c r="CLT246" s="64"/>
      <c r="CLU246" s="64"/>
      <c r="CLV246" s="64"/>
      <c r="CLW246" s="64"/>
      <c r="CLX246" s="64"/>
      <c r="CLY246" s="64"/>
      <c r="CLZ246" s="64"/>
      <c r="CMA246" s="64"/>
      <c r="CMB246" s="64"/>
      <c r="CMC246" s="64"/>
      <c r="CMD246" s="64"/>
      <c r="CME246" s="64"/>
      <c r="CMF246" s="64"/>
      <c r="CMG246" s="64"/>
      <c r="CMH246" s="64"/>
      <c r="CMI246" s="64"/>
      <c r="CMJ246" s="64"/>
      <c r="CMK246" s="64"/>
      <c r="CML246" s="64"/>
      <c r="CMM246" s="64"/>
      <c r="CMN246" s="64"/>
      <c r="CMO246" s="64"/>
      <c r="CMP246" s="64"/>
      <c r="CMQ246" s="64"/>
      <c r="CMR246" s="64"/>
      <c r="CMS246" s="64"/>
      <c r="CMT246" s="64"/>
      <c r="CMU246" s="64"/>
      <c r="CMV246" s="64"/>
      <c r="CMW246" s="64"/>
      <c r="CMX246" s="64"/>
      <c r="CMY246" s="64"/>
      <c r="CMZ246" s="64"/>
      <c r="CNA246" s="64"/>
      <c r="CNB246" s="64"/>
      <c r="CNC246" s="64"/>
      <c r="CND246" s="64"/>
      <c r="CNE246" s="64"/>
      <c r="CNF246" s="64"/>
      <c r="CNG246" s="64"/>
      <c r="CNH246" s="64"/>
      <c r="CNI246" s="64"/>
      <c r="CNJ246" s="64"/>
      <c r="CNK246" s="64"/>
      <c r="CNL246" s="64"/>
      <c r="CNM246" s="64"/>
      <c r="CNN246" s="64"/>
      <c r="CNO246" s="64"/>
      <c r="CNP246" s="64"/>
      <c r="CNQ246" s="64"/>
      <c r="CNR246" s="64"/>
      <c r="CNS246" s="64"/>
      <c r="CNT246" s="64"/>
      <c r="CNU246" s="64"/>
      <c r="CNV246" s="64"/>
      <c r="CNW246" s="64"/>
      <c r="CNX246" s="64"/>
      <c r="CNY246" s="64"/>
      <c r="CNZ246" s="64"/>
      <c r="COA246" s="64"/>
      <c r="COB246" s="64"/>
      <c r="COC246" s="64"/>
      <c r="COD246" s="64"/>
      <c r="COE246" s="64"/>
      <c r="COF246" s="64"/>
      <c r="COG246" s="64"/>
      <c r="COH246" s="64"/>
      <c r="COI246" s="64"/>
      <c r="COJ246" s="64"/>
      <c r="COK246" s="64"/>
      <c r="COL246" s="64"/>
      <c r="COM246" s="64"/>
      <c r="CON246" s="64"/>
      <c r="COO246" s="64"/>
      <c r="COP246" s="64"/>
      <c r="COQ246" s="64"/>
      <c r="COR246" s="64"/>
      <c r="COS246" s="64"/>
      <c r="COT246" s="64"/>
      <c r="COU246" s="64"/>
      <c r="COV246" s="64"/>
      <c r="COW246" s="64"/>
      <c r="COX246" s="64"/>
      <c r="COY246" s="64"/>
      <c r="COZ246" s="64"/>
      <c r="CPA246" s="64"/>
      <c r="CPB246" s="64"/>
      <c r="CPC246" s="64"/>
      <c r="CPD246" s="64"/>
      <c r="CPE246" s="64"/>
      <c r="CPF246" s="64"/>
      <c r="CPG246" s="64"/>
      <c r="CPH246" s="64"/>
      <c r="CPI246" s="64"/>
      <c r="CPJ246" s="64"/>
      <c r="CPK246" s="64"/>
      <c r="CPL246" s="64"/>
      <c r="CPM246" s="64"/>
      <c r="CPN246" s="64"/>
      <c r="CPO246" s="64"/>
      <c r="CPP246" s="64"/>
      <c r="CPQ246" s="64"/>
      <c r="CPR246" s="64"/>
      <c r="CPS246" s="64"/>
      <c r="CPT246" s="64"/>
      <c r="CPU246" s="64"/>
      <c r="CPV246" s="64"/>
      <c r="CPW246" s="64"/>
      <c r="CPX246" s="64"/>
      <c r="CPY246" s="64"/>
      <c r="CPZ246" s="64"/>
      <c r="CQA246" s="64"/>
      <c r="CQB246" s="64"/>
      <c r="CQC246" s="64"/>
      <c r="CQD246" s="64"/>
      <c r="CQE246" s="64"/>
      <c r="CQF246" s="64"/>
      <c r="CQG246" s="64"/>
      <c r="CQH246" s="64"/>
      <c r="CQI246" s="64"/>
      <c r="CQJ246" s="64"/>
      <c r="CQK246" s="64"/>
      <c r="CQL246" s="64"/>
      <c r="CQM246" s="64"/>
      <c r="CQN246" s="64"/>
      <c r="CQO246" s="64"/>
      <c r="CQP246" s="64"/>
      <c r="CQQ246" s="64"/>
      <c r="CQR246" s="64"/>
      <c r="CQS246" s="64"/>
      <c r="CQT246" s="64"/>
      <c r="CQU246" s="64"/>
      <c r="CQV246" s="64"/>
      <c r="CQW246" s="64"/>
      <c r="CQX246" s="64"/>
      <c r="CQY246" s="64"/>
      <c r="CQZ246" s="64"/>
      <c r="CRA246" s="64"/>
      <c r="CRB246" s="64"/>
      <c r="CRC246" s="64"/>
      <c r="CRD246" s="64"/>
      <c r="CRE246" s="64"/>
      <c r="CRF246" s="64"/>
      <c r="CRG246" s="64"/>
      <c r="CRH246" s="64"/>
      <c r="CRI246" s="64"/>
      <c r="CRJ246" s="64"/>
      <c r="CRK246" s="64"/>
      <c r="CRL246" s="64"/>
      <c r="CRM246" s="64"/>
      <c r="CRN246" s="64"/>
      <c r="CRO246" s="64"/>
      <c r="CRP246" s="64"/>
      <c r="CRQ246" s="64"/>
      <c r="CRR246" s="64"/>
      <c r="CRS246" s="64"/>
      <c r="CRT246" s="64"/>
      <c r="CRU246" s="64"/>
      <c r="CRV246" s="64"/>
      <c r="CRW246" s="64"/>
      <c r="CRX246" s="64"/>
      <c r="CRY246" s="64"/>
      <c r="CRZ246" s="64"/>
      <c r="CSA246" s="64"/>
      <c r="CSB246" s="64"/>
      <c r="CSC246" s="64"/>
      <c r="CSD246" s="64"/>
      <c r="CSE246" s="64"/>
      <c r="CSF246" s="64"/>
      <c r="CSG246" s="64"/>
      <c r="CSH246" s="64"/>
      <c r="CSI246" s="64"/>
      <c r="CSJ246" s="64"/>
      <c r="CSK246" s="64"/>
      <c r="CSL246" s="64"/>
      <c r="CSM246" s="64"/>
      <c r="CSN246" s="64"/>
      <c r="CSO246" s="64"/>
      <c r="CSP246" s="64"/>
      <c r="CSQ246" s="64"/>
      <c r="CSR246" s="64"/>
      <c r="CSS246" s="64"/>
      <c r="CST246" s="64"/>
      <c r="CSU246" s="64"/>
      <c r="CSV246" s="64"/>
      <c r="CSW246" s="64"/>
      <c r="CSX246" s="64"/>
      <c r="CSY246" s="64"/>
      <c r="CSZ246" s="64"/>
      <c r="CTA246" s="64"/>
      <c r="CTB246" s="64"/>
      <c r="CTC246" s="64"/>
      <c r="CTD246" s="64"/>
      <c r="CTE246" s="64"/>
      <c r="CTF246" s="64"/>
      <c r="CTG246" s="64"/>
      <c r="CTH246" s="64"/>
      <c r="CTI246" s="64"/>
      <c r="CTJ246" s="64"/>
      <c r="CTK246" s="64"/>
      <c r="CTL246" s="64"/>
      <c r="CTM246" s="64"/>
      <c r="CTN246" s="64"/>
      <c r="CTO246" s="64"/>
      <c r="CTP246" s="64"/>
      <c r="CTQ246" s="64"/>
      <c r="CTR246" s="64"/>
      <c r="CTS246" s="64"/>
      <c r="CTT246" s="64"/>
      <c r="CTU246" s="64"/>
      <c r="CTV246" s="64"/>
      <c r="CTW246" s="64"/>
      <c r="CTX246" s="64"/>
      <c r="CTY246" s="64"/>
      <c r="CTZ246" s="64"/>
      <c r="CUA246" s="64"/>
      <c r="CUB246" s="64"/>
      <c r="CUC246" s="64"/>
      <c r="CUD246" s="64"/>
      <c r="CUE246" s="64"/>
      <c r="CUF246" s="64"/>
      <c r="CUG246" s="64"/>
      <c r="CUH246" s="64"/>
      <c r="CUI246" s="64"/>
      <c r="CUJ246" s="64"/>
      <c r="CUK246" s="64"/>
      <c r="CUL246" s="64"/>
      <c r="CUM246" s="64"/>
      <c r="CUN246" s="64"/>
      <c r="CUO246" s="64"/>
      <c r="CUP246" s="64"/>
      <c r="CUQ246" s="64"/>
      <c r="CUR246" s="64"/>
      <c r="CUS246" s="64"/>
      <c r="CUT246" s="64"/>
      <c r="CUU246" s="64"/>
      <c r="CUV246" s="64"/>
      <c r="CUW246" s="64"/>
      <c r="CUX246" s="64"/>
      <c r="CUY246" s="64"/>
      <c r="CUZ246" s="64"/>
      <c r="CVA246" s="64"/>
      <c r="CVB246" s="64"/>
      <c r="CVC246" s="64"/>
      <c r="CVD246" s="64"/>
      <c r="CVE246" s="64"/>
      <c r="CVF246" s="64"/>
      <c r="CVG246" s="64"/>
      <c r="CVH246" s="64"/>
      <c r="CVI246" s="64"/>
      <c r="CVJ246" s="64"/>
      <c r="CVK246" s="64"/>
      <c r="CVL246" s="64"/>
      <c r="CVM246" s="64"/>
      <c r="CVN246" s="64"/>
      <c r="CVO246" s="64"/>
      <c r="CVP246" s="64"/>
      <c r="CVQ246" s="64"/>
      <c r="CVR246" s="64"/>
      <c r="CVS246" s="64"/>
      <c r="CVT246" s="64"/>
      <c r="CVU246" s="64"/>
      <c r="CVV246" s="64"/>
      <c r="CVW246" s="64"/>
      <c r="CVX246" s="64"/>
      <c r="CVY246" s="64"/>
      <c r="CVZ246" s="64"/>
      <c r="CWA246" s="64"/>
      <c r="CWB246" s="64"/>
      <c r="CWC246" s="64"/>
      <c r="CWD246" s="64"/>
      <c r="CWE246" s="64"/>
      <c r="CWF246" s="64"/>
      <c r="CWG246" s="64"/>
      <c r="CWH246" s="64"/>
      <c r="CWI246" s="64"/>
      <c r="CWJ246" s="64"/>
      <c r="CWK246" s="64"/>
      <c r="CWL246" s="64"/>
      <c r="CWM246" s="64"/>
      <c r="CWN246" s="64"/>
      <c r="CWO246" s="64"/>
      <c r="CWP246" s="64"/>
      <c r="CWQ246" s="64"/>
      <c r="CWR246" s="64"/>
      <c r="CWS246" s="64"/>
      <c r="CWT246" s="64"/>
      <c r="CWU246" s="64"/>
      <c r="CWV246" s="64"/>
      <c r="CWW246" s="64"/>
      <c r="CWX246" s="64"/>
      <c r="CWY246" s="64"/>
      <c r="CWZ246" s="64"/>
      <c r="CXA246" s="64"/>
      <c r="CXB246" s="64"/>
      <c r="CXC246" s="64"/>
      <c r="CXD246" s="64"/>
      <c r="CXE246" s="64"/>
      <c r="CXF246" s="64"/>
      <c r="CXG246" s="64"/>
      <c r="CXH246" s="64"/>
      <c r="CXI246" s="64"/>
      <c r="CXJ246" s="64"/>
      <c r="CXK246" s="64"/>
      <c r="CXL246" s="64"/>
      <c r="CXM246" s="64"/>
      <c r="CXN246" s="64"/>
      <c r="CXO246" s="64"/>
      <c r="CXP246" s="64"/>
      <c r="CXQ246" s="64"/>
      <c r="CXR246" s="64"/>
      <c r="CXS246" s="64"/>
      <c r="CXT246" s="64"/>
      <c r="CXU246" s="64"/>
      <c r="CXV246" s="64"/>
      <c r="CXW246" s="64"/>
      <c r="CXX246" s="64"/>
      <c r="CXY246" s="64"/>
      <c r="CXZ246" s="64"/>
      <c r="CYA246" s="64"/>
      <c r="CYB246" s="64"/>
      <c r="CYC246" s="64"/>
      <c r="CYD246" s="64"/>
      <c r="CYE246" s="64"/>
      <c r="CYF246" s="64"/>
      <c r="CYG246" s="64"/>
      <c r="CYH246" s="64"/>
      <c r="CYI246" s="64"/>
      <c r="CYJ246" s="64"/>
      <c r="CYK246" s="64"/>
      <c r="CYL246" s="64"/>
      <c r="CYM246" s="64"/>
      <c r="CYN246" s="64"/>
      <c r="CYO246" s="64"/>
      <c r="CYP246" s="64"/>
      <c r="CYQ246" s="64"/>
      <c r="CYR246" s="64"/>
      <c r="CYS246" s="64"/>
      <c r="CYT246" s="64"/>
      <c r="CYU246" s="64"/>
      <c r="CYV246" s="64"/>
      <c r="CYW246" s="64"/>
      <c r="CYX246" s="64"/>
      <c r="CYY246" s="64"/>
      <c r="CYZ246" s="64"/>
      <c r="CZA246" s="64"/>
      <c r="CZB246" s="64"/>
      <c r="CZC246" s="64"/>
      <c r="CZD246" s="64"/>
      <c r="CZE246" s="64"/>
      <c r="CZF246" s="64"/>
      <c r="CZG246" s="64"/>
      <c r="CZH246" s="64"/>
      <c r="CZI246" s="64"/>
      <c r="CZJ246" s="64"/>
      <c r="CZK246" s="64"/>
      <c r="CZL246" s="64"/>
      <c r="CZM246" s="64"/>
      <c r="CZN246" s="64"/>
      <c r="CZO246" s="64"/>
      <c r="CZP246" s="64"/>
      <c r="CZQ246" s="64"/>
      <c r="CZR246" s="64"/>
      <c r="CZS246" s="64"/>
      <c r="CZT246" s="64"/>
      <c r="CZU246" s="64"/>
      <c r="CZV246" s="64"/>
      <c r="CZW246" s="64"/>
      <c r="CZX246" s="64"/>
      <c r="CZY246" s="64"/>
      <c r="CZZ246" s="64"/>
      <c r="DAA246" s="64"/>
      <c r="DAB246" s="64"/>
      <c r="DAC246" s="64"/>
      <c r="DAD246" s="64"/>
      <c r="DAE246" s="64"/>
      <c r="DAF246" s="64"/>
      <c r="DAG246" s="64"/>
      <c r="DAH246" s="64"/>
      <c r="DAI246" s="64"/>
      <c r="DAJ246" s="64"/>
      <c r="DAK246" s="64"/>
      <c r="DAL246" s="64"/>
      <c r="DAM246" s="64"/>
      <c r="DAN246" s="64"/>
      <c r="DAO246" s="64"/>
      <c r="DAP246" s="64"/>
      <c r="DAQ246" s="64"/>
      <c r="DAR246" s="64"/>
      <c r="DAS246" s="64"/>
      <c r="DAT246" s="64"/>
      <c r="DAU246" s="64"/>
      <c r="DAV246" s="64"/>
      <c r="DAW246" s="64"/>
      <c r="DAX246" s="64"/>
      <c r="DAY246" s="64"/>
      <c r="DAZ246" s="64"/>
      <c r="DBA246" s="64"/>
      <c r="DBB246" s="64"/>
      <c r="DBC246" s="64"/>
      <c r="DBD246" s="64"/>
      <c r="DBE246" s="64"/>
      <c r="DBF246" s="64"/>
      <c r="DBG246" s="64"/>
      <c r="DBH246" s="64"/>
      <c r="DBI246" s="64"/>
      <c r="DBJ246" s="64"/>
      <c r="DBK246" s="64"/>
      <c r="DBL246" s="64"/>
      <c r="DBM246" s="64"/>
      <c r="DBN246" s="64"/>
      <c r="DBO246" s="64"/>
      <c r="DBP246" s="64"/>
      <c r="DBQ246" s="64"/>
      <c r="DBR246" s="64"/>
      <c r="DBS246" s="64"/>
      <c r="DBT246" s="64"/>
      <c r="DBU246" s="64"/>
      <c r="DBV246" s="64"/>
      <c r="DBW246" s="64"/>
      <c r="DBX246" s="64"/>
      <c r="DBY246" s="64"/>
      <c r="DBZ246" s="64"/>
      <c r="DCA246" s="64"/>
      <c r="DCB246" s="64"/>
      <c r="DCC246" s="64"/>
      <c r="DCD246" s="64"/>
      <c r="DCE246" s="64"/>
      <c r="DCF246" s="64"/>
      <c r="DCG246" s="64"/>
      <c r="DCH246" s="64"/>
      <c r="DCI246" s="64"/>
      <c r="DCJ246" s="64"/>
      <c r="DCK246" s="64"/>
      <c r="DCL246" s="64"/>
      <c r="DCM246" s="64"/>
      <c r="DCN246" s="64"/>
      <c r="DCO246" s="64"/>
      <c r="DCP246" s="64"/>
      <c r="DCQ246" s="64"/>
      <c r="DCR246" s="64"/>
      <c r="DCS246" s="64"/>
      <c r="DCT246" s="64"/>
    </row>
    <row r="247" spans="1:2802" s="121" customFormat="1" ht="18" customHeight="1" x14ac:dyDescent="0.2">
      <c r="A247" s="126">
        <f t="shared" si="134"/>
        <v>147</v>
      </c>
      <c r="B247" s="196" t="s">
        <v>275</v>
      </c>
      <c r="C247" s="196"/>
      <c r="D247" s="42" t="s">
        <v>247</v>
      </c>
      <c r="E247" s="193">
        <v>151.49531249999998</v>
      </c>
      <c r="F247" s="194">
        <v>0.05</v>
      </c>
      <c r="G247" s="193">
        <f t="shared" si="156"/>
        <v>159.07007812499998</v>
      </c>
      <c r="H247" s="6" t="s">
        <v>188</v>
      </c>
      <c r="I247" s="3">
        <v>0.62222222222222223</v>
      </c>
      <c r="J247" s="6">
        <v>45.75</v>
      </c>
      <c r="K247" s="137">
        <f t="shared" si="139"/>
        <v>28.466666666666669</v>
      </c>
      <c r="L247" s="137">
        <v>0</v>
      </c>
      <c r="M247" s="141">
        <f t="shared" si="157"/>
        <v>28.466666666666669</v>
      </c>
      <c r="N247" s="195">
        <f t="shared" si="158"/>
        <v>4528.194890625</v>
      </c>
      <c r="O247" s="132"/>
      <c r="P247" s="64"/>
      <c r="Q247" s="64"/>
      <c r="R247" s="3"/>
      <c r="S247" s="137"/>
      <c r="T247" s="64"/>
      <c r="U247" s="64"/>
      <c r="V247" s="64"/>
      <c r="W247" s="64"/>
      <c r="X247" s="64"/>
      <c r="Y247" s="64"/>
      <c r="Z247" s="64"/>
      <c r="AA247" s="64"/>
      <c r="AB247" s="64"/>
      <c r="AC247" s="64"/>
      <c r="AD247" s="64"/>
      <c r="AE247" s="64"/>
      <c r="AF247" s="64"/>
      <c r="AG247" s="64"/>
      <c r="AH247" s="64"/>
      <c r="AI247" s="64"/>
      <c r="AJ247" s="64"/>
      <c r="AK247" s="64"/>
      <c r="AL247" s="64"/>
      <c r="AM247" s="64"/>
      <c r="AN247" s="64"/>
      <c r="AO247" s="64"/>
      <c r="AP247" s="64"/>
      <c r="AQ247" s="64"/>
      <c r="AR247" s="64"/>
      <c r="AS247" s="64"/>
      <c r="AT247" s="64"/>
      <c r="AU247" s="64"/>
      <c r="AV247" s="64"/>
      <c r="AW247" s="64"/>
      <c r="AX247" s="64"/>
      <c r="AY247" s="64"/>
      <c r="AZ247" s="64"/>
      <c r="BA247" s="64"/>
      <c r="BB247" s="64"/>
      <c r="BC247" s="64"/>
      <c r="BD247" s="64"/>
      <c r="BE247" s="64"/>
      <c r="BF247" s="64"/>
      <c r="BG247" s="64"/>
      <c r="BH247" s="64"/>
      <c r="BI247" s="64"/>
      <c r="BJ247" s="64"/>
      <c r="BK247" s="64"/>
      <c r="BL247" s="64"/>
      <c r="BM247" s="64"/>
      <c r="BN247" s="64"/>
      <c r="BO247" s="64"/>
      <c r="BP247" s="64"/>
      <c r="BQ247" s="64"/>
      <c r="BR247" s="64"/>
      <c r="BS247" s="64"/>
      <c r="BT247" s="64"/>
      <c r="BU247" s="64"/>
      <c r="BV247" s="64"/>
      <c r="BW247" s="64"/>
      <c r="BX247" s="64"/>
      <c r="BY247" s="64"/>
      <c r="BZ247" s="64"/>
      <c r="CA247" s="64"/>
      <c r="CB247" s="64"/>
      <c r="CC247" s="64"/>
      <c r="CD247" s="64"/>
      <c r="CE247" s="64"/>
      <c r="CF247" s="64"/>
      <c r="CG247" s="64"/>
      <c r="CH247" s="64"/>
      <c r="CI247" s="64"/>
      <c r="CJ247" s="64"/>
      <c r="CK247" s="64"/>
      <c r="CL247" s="64"/>
      <c r="CM247" s="64"/>
      <c r="CN247" s="64"/>
      <c r="CO247" s="64"/>
      <c r="CP247" s="64"/>
      <c r="CQ247" s="64"/>
      <c r="CR247" s="64"/>
      <c r="CS247" s="64"/>
      <c r="CT247" s="64"/>
      <c r="CU247" s="64"/>
      <c r="CV247" s="64"/>
      <c r="CW247" s="64"/>
      <c r="CX247" s="64"/>
      <c r="CY247" s="64"/>
      <c r="CZ247" s="64"/>
      <c r="DA247" s="64"/>
      <c r="DB247" s="64"/>
      <c r="DC247" s="64"/>
      <c r="DD247" s="64"/>
      <c r="DE247" s="64"/>
      <c r="DF247" s="64"/>
      <c r="DG247" s="64"/>
      <c r="DH247" s="64"/>
      <c r="DI247" s="64"/>
      <c r="DJ247" s="64"/>
      <c r="DK247" s="64"/>
      <c r="DL247" s="64"/>
      <c r="DM247" s="64"/>
      <c r="DN247" s="64"/>
      <c r="DO247" s="64"/>
      <c r="DP247" s="64"/>
      <c r="DQ247" s="64"/>
      <c r="DR247" s="64"/>
      <c r="DS247" s="64"/>
      <c r="DT247" s="64"/>
      <c r="DU247" s="64"/>
      <c r="DV247" s="64"/>
      <c r="DW247" s="64"/>
      <c r="DX247" s="64"/>
      <c r="DY247" s="64"/>
      <c r="DZ247" s="64"/>
      <c r="EA247" s="64"/>
      <c r="EB247" s="64"/>
      <c r="EC247" s="64"/>
      <c r="ED247" s="64"/>
      <c r="EE247" s="64"/>
      <c r="EF247" s="64"/>
      <c r="EG247" s="64"/>
      <c r="EH247" s="64"/>
      <c r="EI247" s="64"/>
      <c r="EJ247" s="64"/>
      <c r="EK247" s="64"/>
      <c r="EL247" s="64"/>
      <c r="EM247" s="64"/>
      <c r="EN247" s="64"/>
      <c r="EO247" s="64"/>
      <c r="EP247" s="64"/>
      <c r="EQ247" s="64"/>
      <c r="ER247" s="64"/>
      <c r="ES247" s="64"/>
      <c r="ET247" s="64"/>
      <c r="EU247" s="64"/>
      <c r="EV247" s="64"/>
      <c r="EW247" s="64"/>
      <c r="EX247" s="64"/>
      <c r="EY247" s="64"/>
      <c r="EZ247" s="64"/>
      <c r="FA247" s="64"/>
      <c r="FB247" s="64"/>
      <c r="FC247" s="64"/>
      <c r="FD247" s="64"/>
      <c r="FE247" s="64"/>
      <c r="FF247" s="64"/>
      <c r="FG247" s="64"/>
      <c r="FH247" s="64"/>
      <c r="FI247" s="64"/>
      <c r="FJ247" s="64"/>
      <c r="FK247" s="64"/>
      <c r="FL247" s="64"/>
      <c r="FM247" s="64"/>
      <c r="FN247" s="64"/>
      <c r="FO247" s="64"/>
      <c r="FP247" s="64"/>
      <c r="FQ247" s="64"/>
      <c r="FR247" s="64"/>
      <c r="FS247" s="64"/>
      <c r="FT247" s="64"/>
      <c r="FU247" s="64"/>
      <c r="FV247" s="64"/>
      <c r="FW247" s="64"/>
      <c r="FX247" s="64"/>
      <c r="FY247" s="64"/>
      <c r="FZ247" s="64"/>
      <c r="GA247" s="64"/>
      <c r="GB247" s="64"/>
      <c r="GC247" s="64"/>
      <c r="GD247" s="64"/>
      <c r="GE247" s="64"/>
      <c r="GF247" s="64"/>
      <c r="GG247" s="64"/>
      <c r="GH247" s="64"/>
      <c r="GI247" s="64"/>
      <c r="GJ247" s="64"/>
      <c r="GK247" s="64"/>
      <c r="GL247" s="64"/>
      <c r="GM247" s="64"/>
      <c r="GN247" s="64"/>
      <c r="GO247" s="64"/>
      <c r="GP247" s="64"/>
      <c r="GQ247" s="64"/>
      <c r="GR247" s="64"/>
      <c r="GS247" s="64"/>
      <c r="GT247" s="64"/>
      <c r="GU247" s="64"/>
      <c r="GV247" s="64"/>
      <c r="GW247" s="64"/>
      <c r="GX247" s="64"/>
      <c r="GY247" s="64"/>
      <c r="GZ247" s="64"/>
      <c r="HA247" s="64"/>
      <c r="HB247" s="64"/>
      <c r="HC247" s="64"/>
      <c r="HD247" s="64"/>
      <c r="HE247" s="64"/>
      <c r="HF247" s="64"/>
      <c r="HG247" s="64"/>
      <c r="HH247" s="64"/>
      <c r="HI247" s="64"/>
      <c r="HJ247" s="64"/>
      <c r="HK247" s="64"/>
      <c r="HL247" s="64"/>
      <c r="HM247" s="64"/>
      <c r="HN247" s="64"/>
      <c r="HO247" s="64"/>
      <c r="HP247" s="64"/>
      <c r="HQ247" s="64"/>
      <c r="HR247" s="64"/>
      <c r="HS247" s="64"/>
      <c r="HT247" s="64"/>
      <c r="HU247" s="64"/>
      <c r="HV247" s="64"/>
      <c r="HW247" s="64"/>
      <c r="HX247" s="64"/>
      <c r="HY247" s="64"/>
      <c r="HZ247" s="64"/>
      <c r="IA247" s="64"/>
      <c r="IB247" s="64"/>
      <c r="IC247" s="64"/>
      <c r="ID247" s="64"/>
      <c r="IE247" s="64"/>
      <c r="IF247" s="64"/>
      <c r="IG247" s="64"/>
      <c r="IH247" s="64"/>
      <c r="II247" s="64"/>
      <c r="IJ247" s="64"/>
      <c r="IK247" s="64"/>
      <c r="IL247" s="64"/>
      <c r="IM247" s="64"/>
      <c r="IN247" s="64"/>
      <c r="IO247" s="64"/>
      <c r="IP247" s="64"/>
      <c r="IQ247" s="64"/>
      <c r="IR247" s="64"/>
      <c r="IS247" s="64"/>
      <c r="IT247" s="64"/>
      <c r="IU247" s="64"/>
      <c r="IV247" s="64"/>
      <c r="IW247" s="64"/>
      <c r="IX247" s="64"/>
      <c r="IY247" s="64"/>
      <c r="IZ247" s="64"/>
      <c r="JA247" s="64"/>
      <c r="JB247" s="64"/>
      <c r="JC247" s="64"/>
      <c r="JD247" s="64"/>
      <c r="JE247" s="64"/>
      <c r="JF247" s="64"/>
      <c r="JG247" s="64"/>
      <c r="JH247" s="64"/>
      <c r="JI247" s="64"/>
      <c r="JJ247" s="64"/>
      <c r="JK247" s="64"/>
      <c r="JL247" s="64"/>
      <c r="JM247" s="64"/>
      <c r="JN247" s="64"/>
      <c r="JO247" s="64"/>
      <c r="JP247" s="64"/>
      <c r="JQ247" s="64"/>
      <c r="JR247" s="64"/>
      <c r="JS247" s="64"/>
      <c r="JT247" s="64"/>
      <c r="JU247" s="64"/>
      <c r="JV247" s="64"/>
      <c r="JW247" s="64"/>
      <c r="JX247" s="64"/>
      <c r="JY247" s="64"/>
      <c r="JZ247" s="64"/>
      <c r="KA247" s="64"/>
      <c r="KB247" s="64"/>
      <c r="KC247" s="64"/>
      <c r="KD247" s="64"/>
      <c r="KE247" s="64"/>
      <c r="KF247" s="64"/>
      <c r="KG247" s="64"/>
      <c r="KH247" s="64"/>
      <c r="KI247" s="64"/>
      <c r="KJ247" s="64"/>
      <c r="KK247" s="64"/>
      <c r="KL247" s="64"/>
      <c r="KM247" s="64"/>
      <c r="KN247" s="64"/>
      <c r="KO247" s="64"/>
      <c r="KP247" s="64"/>
      <c r="KQ247" s="64"/>
      <c r="KR247" s="64"/>
      <c r="KS247" s="64"/>
      <c r="KT247" s="64"/>
      <c r="KU247" s="64"/>
      <c r="KV247" s="64"/>
      <c r="KW247" s="64"/>
      <c r="KX247" s="64"/>
      <c r="KY247" s="64"/>
      <c r="KZ247" s="64"/>
      <c r="LA247" s="64"/>
      <c r="LB247" s="64"/>
      <c r="LC247" s="64"/>
      <c r="LD247" s="64"/>
      <c r="LE247" s="64"/>
      <c r="LF247" s="64"/>
      <c r="LG247" s="64"/>
      <c r="LH247" s="64"/>
      <c r="LI247" s="64"/>
      <c r="LJ247" s="64"/>
      <c r="LK247" s="64"/>
      <c r="LL247" s="64"/>
      <c r="LM247" s="64"/>
      <c r="LN247" s="64"/>
      <c r="LO247" s="64"/>
      <c r="LP247" s="64"/>
      <c r="LQ247" s="64"/>
      <c r="LR247" s="64"/>
      <c r="LS247" s="64"/>
      <c r="LT247" s="64"/>
      <c r="LU247" s="64"/>
      <c r="LV247" s="64"/>
      <c r="LW247" s="64"/>
      <c r="LX247" s="64"/>
      <c r="LY247" s="64"/>
      <c r="LZ247" s="64"/>
      <c r="MA247" s="64"/>
      <c r="MB247" s="64"/>
      <c r="MC247" s="64"/>
      <c r="MD247" s="64"/>
      <c r="ME247" s="64"/>
      <c r="MF247" s="64"/>
      <c r="MG247" s="64"/>
      <c r="MH247" s="64"/>
      <c r="MI247" s="64"/>
      <c r="MJ247" s="64"/>
      <c r="MK247" s="64"/>
      <c r="ML247" s="64"/>
      <c r="MM247" s="64"/>
      <c r="MN247" s="64"/>
      <c r="MO247" s="64"/>
      <c r="MP247" s="64"/>
      <c r="MQ247" s="64"/>
      <c r="MR247" s="64"/>
      <c r="MS247" s="64"/>
      <c r="MT247" s="64"/>
      <c r="MU247" s="64"/>
      <c r="MV247" s="64"/>
      <c r="MW247" s="64"/>
      <c r="MX247" s="64"/>
      <c r="MY247" s="64"/>
      <c r="MZ247" s="64"/>
      <c r="NA247" s="64"/>
      <c r="NB247" s="64"/>
      <c r="NC247" s="64"/>
      <c r="ND247" s="64"/>
      <c r="NE247" s="64"/>
      <c r="NF247" s="64"/>
      <c r="NG247" s="64"/>
      <c r="NH247" s="64"/>
      <c r="NI247" s="64"/>
      <c r="NJ247" s="64"/>
      <c r="NK247" s="64"/>
      <c r="NL247" s="64"/>
      <c r="NM247" s="64"/>
      <c r="NN247" s="64"/>
      <c r="NO247" s="64"/>
      <c r="NP247" s="64"/>
      <c r="NQ247" s="64"/>
      <c r="NR247" s="64"/>
      <c r="NS247" s="64"/>
      <c r="NT247" s="64"/>
      <c r="NU247" s="64"/>
      <c r="NV247" s="64"/>
      <c r="NW247" s="64"/>
      <c r="NX247" s="64"/>
      <c r="NY247" s="64"/>
      <c r="NZ247" s="64"/>
      <c r="OA247" s="64"/>
      <c r="OB247" s="64"/>
      <c r="OC247" s="64"/>
      <c r="OD247" s="64"/>
      <c r="OE247" s="64"/>
      <c r="OF247" s="64"/>
      <c r="OG247" s="64"/>
      <c r="OH247" s="64"/>
      <c r="OI247" s="64"/>
      <c r="OJ247" s="64"/>
      <c r="OK247" s="64"/>
      <c r="OL247" s="64"/>
      <c r="OM247" s="64"/>
      <c r="ON247" s="64"/>
      <c r="OO247" s="64"/>
      <c r="OP247" s="64"/>
      <c r="OQ247" s="64"/>
      <c r="OR247" s="64"/>
      <c r="OS247" s="64"/>
      <c r="OT247" s="64"/>
      <c r="OU247" s="64"/>
      <c r="OV247" s="64"/>
      <c r="OW247" s="64"/>
      <c r="OX247" s="64"/>
      <c r="OY247" s="64"/>
      <c r="OZ247" s="64"/>
      <c r="PA247" s="64"/>
      <c r="PB247" s="64"/>
      <c r="PC247" s="64"/>
      <c r="PD247" s="64"/>
      <c r="PE247" s="64"/>
      <c r="PF247" s="64"/>
      <c r="PG247" s="64"/>
      <c r="PH247" s="64"/>
      <c r="PI247" s="64"/>
      <c r="PJ247" s="64"/>
      <c r="PK247" s="64"/>
      <c r="PL247" s="64"/>
      <c r="PM247" s="64"/>
      <c r="PN247" s="64"/>
      <c r="PO247" s="64"/>
      <c r="PP247" s="64"/>
      <c r="PQ247" s="64"/>
      <c r="PR247" s="64"/>
      <c r="PS247" s="64"/>
      <c r="PT247" s="64"/>
      <c r="PU247" s="64"/>
      <c r="PV247" s="64"/>
      <c r="PW247" s="64"/>
      <c r="PX247" s="64"/>
      <c r="PY247" s="64"/>
      <c r="PZ247" s="64"/>
      <c r="QA247" s="64"/>
      <c r="QB247" s="64"/>
      <c r="QC247" s="64"/>
      <c r="QD247" s="64"/>
      <c r="QE247" s="64"/>
      <c r="QF247" s="64"/>
      <c r="QG247" s="64"/>
      <c r="QH247" s="64"/>
      <c r="QI247" s="64"/>
      <c r="QJ247" s="64"/>
      <c r="QK247" s="64"/>
      <c r="QL247" s="64"/>
      <c r="QM247" s="64"/>
      <c r="QN247" s="64"/>
      <c r="QO247" s="64"/>
      <c r="QP247" s="64"/>
      <c r="QQ247" s="64"/>
      <c r="QR247" s="64"/>
      <c r="QS247" s="64"/>
      <c r="QT247" s="64"/>
      <c r="QU247" s="64"/>
      <c r="QV247" s="64"/>
      <c r="QW247" s="64"/>
      <c r="QX247" s="64"/>
      <c r="QY247" s="64"/>
      <c r="QZ247" s="64"/>
      <c r="RA247" s="64"/>
      <c r="RB247" s="64"/>
      <c r="RC247" s="64"/>
      <c r="RD247" s="64"/>
      <c r="RE247" s="64"/>
      <c r="RF247" s="64"/>
      <c r="RG247" s="64"/>
      <c r="RH247" s="64"/>
      <c r="RI247" s="64"/>
      <c r="RJ247" s="64"/>
      <c r="RK247" s="64"/>
      <c r="RL247" s="64"/>
      <c r="RM247" s="64"/>
      <c r="RN247" s="64"/>
      <c r="RO247" s="64"/>
      <c r="RP247" s="64"/>
      <c r="RQ247" s="64"/>
      <c r="RR247" s="64"/>
      <c r="RS247" s="64"/>
      <c r="RT247" s="64"/>
      <c r="RU247" s="64"/>
      <c r="RV247" s="64"/>
      <c r="RW247" s="64"/>
      <c r="RX247" s="64"/>
      <c r="RY247" s="64"/>
      <c r="RZ247" s="64"/>
      <c r="SA247" s="64"/>
      <c r="SB247" s="64"/>
      <c r="SC247" s="64"/>
      <c r="SD247" s="64"/>
      <c r="SE247" s="64"/>
      <c r="SF247" s="64"/>
      <c r="SG247" s="64"/>
      <c r="SH247" s="64"/>
      <c r="SI247" s="64"/>
      <c r="SJ247" s="64"/>
      <c r="SK247" s="64"/>
      <c r="SL247" s="64"/>
      <c r="SM247" s="64"/>
      <c r="SN247" s="64"/>
      <c r="SO247" s="64"/>
      <c r="SP247" s="64"/>
      <c r="SQ247" s="64"/>
      <c r="SR247" s="64"/>
      <c r="SS247" s="64"/>
      <c r="ST247" s="64"/>
      <c r="SU247" s="64"/>
      <c r="SV247" s="64"/>
      <c r="SW247" s="64"/>
      <c r="SX247" s="64"/>
      <c r="SY247" s="64"/>
      <c r="SZ247" s="64"/>
      <c r="TA247" s="64"/>
      <c r="TB247" s="64"/>
      <c r="TC247" s="64"/>
      <c r="TD247" s="64"/>
      <c r="TE247" s="64"/>
      <c r="TF247" s="64"/>
      <c r="TG247" s="64"/>
      <c r="TH247" s="64"/>
      <c r="TI247" s="64"/>
      <c r="TJ247" s="64"/>
      <c r="TK247" s="64"/>
      <c r="TL247" s="64"/>
      <c r="TM247" s="64"/>
      <c r="TN247" s="64"/>
      <c r="TO247" s="64"/>
      <c r="TP247" s="64"/>
      <c r="TQ247" s="64"/>
      <c r="TR247" s="64"/>
      <c r="TS247" s="64"/>
      <c r="TT247" s="64"/>
      <c r="TU247" s="64"/>
      <c r="TV247" s="64"/>
      <c r="TW247" s="64"/>
      <c r="TX247" s="64"/>
      <c r="TY247" s="64"/>
      <c r="TZ247" s="64"/>
      <c r="UA247" s="64"/>
      <c r="UB247" s="64"/>
      <c r="UC247" s="64"/>
      <c r="UD247" s="64"/>
      <c r="UE247" s="64"/>
      <c r="UF247" s="64"/>
      <c r="UG247" s="64"/>
      <c r="UH247" s="64"/>
      <c r="UI247" s="64"/>
      <c r="UJ247" s="64"/>
      <c r="UK247" s="64"/>
      <c r="UL247" s="64"/>
      <c r="UM247" s="64"/>
      <c r="UN247" s="64"/>
      <c r="UO247" s="64"/>
      <c r="UP247" s="64"/>
      <c r="UQ247" s="64"/>
      <c r="UR247" s="64"/>
      <c r="US247" s="64"/>
      <c r="UT247" s="64"/>
      <c r="UU247" s="64"/>
      <c r="UV247" s="64"/>
      <c r="UW247" s="64"/>
      <c r="UX247" s="64"/>
      <c r="UY247" s="64"/>
      <c r="UZ247" s="64"/>
      <c r="VA247" s="64"/>
      <c r="VB247" s="64"/>
      <c r="VC247" s="64"/>
      <c r="VD247" s="64"/>
      <c r="VE247" s="64"/>
      <c r="VF247" s="64"/>
      <c r="VG247" s="64"/>
      <c r="VH247" s="64"/>
      <c r="VI247" s="64"/>
      <c r="VJ247" s="64"/>
      <c r="VK247" s="64"/>
      <c r="VL247" s="64"/>
      <c r="VM247" s="64"/>
      <c r="VN247" s="64"/>
      <c r="VO247" s="64"/>
      <c r="VP247" s="64"/>
      <c r="VQ247" s="64"/>
      <c r="VR247" s="64"/>
      <c r="VS247" s="64"/>
      <c r="VT247" s="64"/>
      <c r="VU247" s="64"/>
      <c r="VV247" s="64"/>
      <c r="VW247" s="64"/>
      <c r="VX247" s="64"/>
      <c r="VY247" s="64"/>
      <c r="VZ247" s="64"/>
      <c r="WA247" s="64"/>
      <c r="WB247" s="64"/>
      <c r="WC247" s="64"/>
      <c r="WD247" s="64"/>
      <c r="WE247" s="64"/>
      <c r="WF247" s="64"/>
      <c r="WG247" s="64"/>
      <c r="WH247" s="64"/>
      <c r="WI247" s="64"/>
      <c r="WJ247" s="64"/>
      <c r="WK247" s="64"/>
      <c r="WL247" s="64"/>
      <c r="WM247" s="64"/>
      <c r="WN247" s="64"/>
      <c r="WO247" s="64"/>
      <c r="WP247" s="64"/>
      <c r="WQ247" s="64"/>
      <c r="WR247" s="64"/>
      <c r="WS247" s="64"/>
      <c r="WT247" s="64"/>
      <c r="WU247" s="64"/>
      <c r="WV247" s="64"/>
      <c r="WW247" s="64"/>
      <c r="WX247" s="64"/>
      <c r="WY247" s="64"/>
      <c r="WZ247" s="64"/>
      <c r="XA247" s="64"/>
      <c r="XB247" s="64"/>
      <c r="XC247" s="64"/>
      <c r="XD247" s="64"/>
      <c r="XE247" s="64"/>
      <c r="XF247" s="64"/>
      <c r="XG247" s="64"/>
      <c r="XH247" s="64"/>
      <c r="XI247" s="64"/>
      <c r="XJ247" s="64"/>
      <c r="XK247" s="64"/>
      <c r="XL247" s="64"/>
      <c r="XM247" s="64"/>
      <c r="XN247" s="64"/>
      <c r="XO247" s="64"/>
      <c r="XP247" s="64"/>
      <c r="XQ247" s="64"/>
      <c r="XR247" s="64"/>
      <c r="XS247" s="64"/>
      <c r="XT247" s="64"/>
      <c r="XU247" s="64"/>
      <c r="XV247" s="64"/>
      <c r="XW247" s="64"/>
      <c r="XX247" s="64"/>
      <c r="XY247" s="64"/>
      <c r="XZ247" s="64"/>
      <c r="YA247" s="64"/>
      <c r="YB247" s="64"/>
      <c r="YC247" s="64"/>
      <c r="YD247" s="64"/>
      <c r="YE247" s="64"/>
      <c r="YF247" s="64"/>
      <c r="YG247" s="64"/>
      <c r="YH247" s="64"/>
      <c r="YI247" s="64"/>
      <c r="YJ247" s="64"/>
      <c r="YK247" s="64"/>
      <c r="YL247" s="64"/>
      <c r="YM247" s="64"/>
      <c r="YN247" s="64"/>
      <c r="YO247" s="64"/>
      <c r="YP247" s="64"/>
      <c r="YQ247" s="64"/>
      <c r="YR247" s="64"/>
      <c r="YS247" s="64"/>
      <c r="YT247" s="64"/>
      <c r="YU247" s="64"/>
      <c r="YV247" s="64"/>
      <c r="YW247" s="64"/>
      <c r="YX247" s="64"/>
      <c r="YY247" s="64"/>
      <c r="YZ247" s="64"/>
      <c r="ZA247" s="64"/>
      <c r="ZB247" s="64"/>
      <c r="ZC247" s="64"/>
      <c r="ZD247" s="64"/>
      <c r="ZE247" s="64"/>
      <c r="ZF247" s="64"/>
      <c r="ZG247" s="64"/>
      <c r="ZH247" s="64"/>
      <c r="ZI247" s="64"/>
      <c r="ZJ247" s="64"/>
      <c r="ZK247" s="64"/>
      <c r="ZL247" s="64"/>
      <c r="ZM247" s="64"/>
      <c r="ZN247" s="64"/>
      <c r="ZO247" s="64"/>
      <c r="ZP247" s="64"/>
      <c r="ZQ247" s="64"/>
      <c r="ZR247" s="64"/>
      <c r="ZS247" s="64"/>
      <c r="ZT247" s="64"/>
      <c r="ZU247" s="64"/>
      <c r="ZV247" s="64"/>
      <c r="ZW247" s="64"/>
      <c r="ZX247" s="64"/>
      <c r="ZY247" s="64"/>
      <c r="ZZ247" s="64"/>
      <c r="AAA247" s="64"/>
      <c r="AAB247" s="64"/>
      <c r="AAC247" s="64"/>
      <c r="AAD247" s="64"/>
      <c r="AAE247" s="64"/>
      <c r="AAF247" s="64"/>
      <c r="AAG247" s="64"/>
      <c r="AAH247" s="64"/>
      <c r="AAI247" s="64"/>
      <c r="AAJ247" s="64"/>
      <c r="AAK247" s="64"/>
      <c r="AAL247" s="64"/>
      <c r="AAM247" s="64"/>
      <c r="AAN247" s="64"/>
      <c r="AAO247" s="64"/>
      <c r="AAP247" s="64"/>
      <c r="AAQ247" s="64"/>
      <c r="AAR247" s="64"/>
      <c r="AAS247" s="64"/>
      <c r="AAT247" s="64"/>
      <c r="AAU247" s="64"/>
      <c r="AAV247" s="64"/>
      <c r="AAW247" s="64"/>
      <c r="AAX247" s="64"/>
      <c r="AAY247" s="64"/>
      <c r="AAZ247" s="64"/>
      <c r="ABA247" s="64"/>
      <c r="ABB247" s="64"/>
      <c r="ABC247" s="64"/>
      <c r="ABD247" s="64"/>
      <c r="ABE247" s="64"/>
      <c r="ABF247" s="64"/>
      <c r="ABG247" s="64"/>
      <c r="ABH247" s="64"/>
      <c r="ABI247" s="64"/>
      <c r="ABJ247" s="64"/>
      <c r="ABK247" s="64"/>
      <c r="ABL247" s="64"/>
      <c r="ABM247" s="64"/>
      <c r="ABN247" s="64"/>
      <c r="ABO247" s="64"/>
      <c r="ABP247" s="64"/>
      <c r="ABQ247" s="64"/>
      <c r="ABR247" s="64"/>
      <c r="ABS247" s="64"/>
      <c r="ABT247" s="64"/>
      <c r="ABU247" s="64"/>
      <c r="ABV247" s="64"/>
      <c r="ABW247" s="64"/>
      <c r="ABX247" s="64"/>
      <c r="ABY247" s="64"/>
      <c r="ABZ247" s="64"/>
      <c r="ACA247" s="64"/>
      <c r="ACB247" s="64"/>
      <c r="ACC247" s="64"/>
      <c r="ACD247" s="64"/>
      <c r="ACE247" s="64"/>
      <c r="ACF247" s="64"/>
      <c r="ACG247" s="64"/>
      <c r="ACH247" s="64"/>
      <c r="ACI247" s="64"/>
      <c r="ACJ247" s="64"/>
      <c r="ACK247" s="64"/>
      <c r="ACL247" s="64"/>
      <c r="ACM247" s="64"/>
      <c r="ACN247" s="64"/>
      <c r="ACO247" s="64"/>
      <c r="ACP247" s="64"/>
      <c r="ACQ247" s="64"/>
      <c r="ACR247" s="64"/>
      <c r="ACS247" s="64"/>
      <c r="ACT247" s="64"/>
      <c r="ACU247" s="64"/>
      <c r="ACV247" s="64"/>
      <c r="ACW247" s="64"/>
      <c r="ACX247" s="64"/>
      <c r="ACY247" s="64"/>
      <c r="ACZ247" s="64"/>
      <c r="ADA247" s="64"/>
      <c r="ADB247" s="64"/>
      <c r="ADC247" s="64"/>
      <c r="ADD247" s="64"/>
      <c r="ADE247" s="64"/>
      <c r="ADF247" s="64"/>
      <c r="ADG247" s="64"/>
      <c r="ADH247" s="64"/>
      <c r="ADI247" s="64"/>
      <c r="ADJ247" s="64"/>
      <c r="ADK247" s="64"/>
      <c r="ADL247" s="64"/>
      <c r="ADM247" s="64"/>
      <c r="ADN247" s="64"/>
      <c r="ADO247" s="64"/>
      <c r="ADP247" s="64"/>
      <c r="ADQ247" s="64"/>
      <c r="ADR247" s="64"/>
      <c r="ADS247" s="64"/>
      <c r="ADT247" s="64"/>
      <c r="ADU247" s="64"/>
      <c r="ADV247" s="64"/>
      <c r="ADW247" s="64"/>
      <c r="ADX247" s="64"/>
      <c r="ADY247" s="64"/>
      <c r="ADZ247" s="64"/>
      <c r="AEA247" s="64"/>
      <c r="AEB247" s="64"/>
      <c r="AEC247" s="64"/>
      <c r="AED247" s="64"/>
      <c r="AEE247" s="64"/>
      <c r="AEF247" s="64"/>
      <c r="AEG247" s="64"/>
      <c r="AEH247" s="64"/>
      <c r="AEI247" s="64"/>
      <c r="AEJ247" s="64"/>
      <c r="AEK247" s="64"/>
      <c r="AEL247" s="64"/>
      <c r="AEM247" s="64"/>
      <c r="AEN247" s="64"/>
      <c r="AEO247" s="64"/>
      <c r="AEP247" s="64"/>
      <c r="AEQ247" s="64"/>
      <c r="AER247" s="64"/>
      <c r="AES247" s="64"/>
      <c r="AET247" s="64"/>
      <c r="AEU247" s="64"/>
      <c r="AEV247" s="64"/>
      <c r="AEW247" s="64"/>
      <c r="AEX247" s="64"/>
      <c r="AEY247" s="64"/>
      <c r="AEZ247" s="64"/>
      <c r="AFA247" s="64"/>
      <c r="AFB247" s="64"/>
      <c r="AFC247" s="64"/>
      <c r="AFD247" s="64"/>
      <c r="AFE247" s="64"/>
      <c r="AFF247" s="64"/>
      <c r="AFG247" s="64"/>
      <c r="AFH247" s="64"/>
      <c r="AFI247" s="64"/>
      <c r="AFJ247" s="64"/>
      <c r="AFK247" s="64"/>
      <c r="AFL247" s="64"/>
      <c r="AFM247" s="64"/>
      <c r="AFN247" s="64"/>
      <c r="AFO247" s="64"/>
      <c r="AFP247" s="64"/>
      <c r="AFQ247" s="64"/>
      <c r="AFR247" s="64"/>
      <c r="AFS247" s="64"/>
      <c r="AFT247" s="64"/>
      <c r="AFU247" s="64"/>
      <c r="AFV247" s="64"/>
      <c r="AFW247" s="64"/>
      <c r="AFX247" s="64"/>
      <c r="AFY247" s="64"/>
      <c r="AFZ247" s="64"/>
      <c r="AGA247" s="64"/>
      <c r="AGB247" s="64"/>
      <c r="AGC247" s="64"/>
      <c r="AGD247" s="64"/>
      <c r="AGE247" s="64"/>
      <c r="AGF247" s="64"/>
      <c r="AGG247" s="64"/>
      <c r="AGH247" s="64"/>
      <c r="AGI247" s="64"/>
      <c r="AGJ247" s="64"/>
      <c r="AGK247" s="64"/>
      <c r="AGL247" s="64"/>
      <c r="AGM247" s="64"/>
      <c r="AGN247" s="64"/>
      <c r="AGO247" s="64"/>
      <c r="AGP247" s="64"/>
      <c r="AGQ247" s="64"/>
      <c r="AGR247" s="64"/>
      <c r="AGS247" s="64"/>
      <c r="AGT247" s="64"/>
      <c r="AGU247" s="64"/>
      <c r="AGV247" s="64"/>
      <c r="AGW247" s="64"/>
      <c r="AGX247" s="64"/>
      <c r="AGY247" s="64"/>
      <c r="AGZ247" s="64"/>
      <c r="AHA247" s="64"/>
      <c r="AHB247" s="64"/>
      <c r="AHC247" s="64"/>
      <c r="AHD247" s="64"/>
      <c r="AHE247" s="64"/>
      <c r="AHF247" s="64"/>
      <c r="AHG247" s="64"/>
      <c r="AHH247" s="64"/>
      <c r="AHI247" s="64"/>
      <c r="AHJ247" s="64"/>
      <c r="AHK247" s="64"/>
      <c r="AHL247" s="64"/>
      <c r="AHM247" s="64"/>
      <c r="AHN247" s="64"/>
      <c r="AHO247" s="64"/>
      <c r="AHP247" s="64"/>
      <c r="AHQ247" s="64"/>
      <c r="AHR247" s="64"/>
      <c r="AHS247" s="64"/>
      <c r="AHT247" s="64"/>
      <c r="AHU247" s="64"/>
      <c r="AHV247" s="64"/>
      <c r="AHW247" s="64"/>
      <c r="AHX247" s="64"/>
      <c r="AHY247" s="64"/>
      <c r="AHZ247" s="64"/>
      <c r="AIA247" s="64"/>
      <c r="AIB247" s="64"/>
      <c r="AIC247" s="64"/>
      <c r="AID247" s="64"/>
      <c r="AIE247" s="64"/>
      <c r="AIF247" s="64"/>
      <c r="AIG247" s="64"/>
      <c r="AIH247" s="64"/>
      <c r="AII247" s="64"/>
      <c r="AIJ247" s="64"/>
      <c r="AIK247" s="64"/>
      <c r="AIL247" s="64"/>
      <c r="AIM247" s="64"/>
      <c r="AIN247" s="64"/>
      <c r="AIO247" s="64"/>
      <c r="AIP247" s="64"/>
      <c r="AIQ247" s="64"/>
      <c r="AIR247" s="64"/>
      <c r="AIS247" s="64"/>
      <c r="AIT247" s="64"/>
      <c r="AIU247" s="64"/>
      <c r="AIV247" s="64"/>
      <c r="AIW247" s="64"/>
      <c r="AIX247" s="64"/>
      <c r="AIY247" s="64"/>
      <c r="AIZ247" s="64"/>
      <c r="AJA247" s="64"/>
      <c r="AJB247" s="64"/>
      <c r="AJC247" s="64"/>
      <c r="AJD247" s="64"/>
      <c r="AJE247" s="64"/>
      <c r="AJF247" s="64"/>
      <c r="AJG247" s="64"/>
      <c r="AJH247" s="64"/>
      <c r="AJI247" s="64"/>
      <c r="AJJ247" s="64"/>
      <c r="AJK247" s="64"/>
      <c r="AJL247" s="64"/>
      <c r="AJM247" s="64"/>
      <c r="AJN247" s="64"/>
      <c r="AJO247" s="64"/>
      <c r="AJP247" s="64"/>
      <c r="AJQ247" s="64"/>
      <c r="AJR247" s="64"/>
      <c r="AJS247" s="64"/>
      <c r="AJT247" s="64"/>
      <c r="AJU247" s="64"/>
      <c r="AJV247" s="64"/>
      <c r="AJW247" s="64"/>
      <c r="AJX247" s="64"/>
      <c r="AJY247" s="64"/>
      <c r="AJZ247" s="64"/>
      <c r="AKA247" s="64"/>
      <c r="AKB247" s="64"/>
      <c r="AKC247" s="64"/>
      <c r="AKD247" s="64"/>
      <c r="AKE247" s="64"/>
      <c r="AKF247" s="64"/>
      <c r="AKG247" s="64"/>
      <c r="AKH247" s="64"/>
      <c r="AKI247" s="64"/>
      <c r="AKJ247" s="64"/>
      <c r="AKK247" s="64"/>
      <c r="AKL247" s="64"/>
      <c r="AKM247" s="64"/>
      <c r="AKN247" s="64"/>
      <c r="AKO247" s="64"/>
      <c r="AKP247" s="64"/>
      <c r="AKQ247" s="64"/>
      <c r="AKR247" s="64"/>
      <c r="AKS247" s="64"/>
      <c r="AKT247" s="64"/>
      <c r="AKU247" s="64"/>
      <c r="AKV247" s="64"/>
      <c r="AKW247" s="64"/>
      <c r="AKX247" s="64"/>
      <c r="AKY247" s="64"/>
      <c r="AKZ247" s="64"/>
      <c r="ALA247" s="64"/>
      <c r="ALB247" s="64"/>
      <c r="ALC247" s="64"/>
      <c r="ALD247" s="64"/>
      <c r="ALE247" s="64"/>
      <c r="ALF247" s="64"/>
      <c r="ALG247" s="64"/>
      <c r="ALH247" s="64"/>
      <c r="ALI247" s="64"/>
      <c r="ALJ247" s="64"/>
      <c r="ALK247" s="64"/>
      <c r="ALL247" s="64"/>
      <c r="ALM247" s="64"/>
      <c r="ALN247" s="64"/>
      <c r="ALO247" s="64"/>
      <c r="ALP247" s="64"/>
      <c r="ALQ247" s="64"/>
      <c r="ALR247" s="64"/>
      <c r="ALS247" s="64"/>
      <c r="ALT247" s="64"/>
      <c r="ALU247" s="64"/>
      <c r="ALV247" s="64"/>
      <c r="ALW247" s="64"/>
      <c r="ALX247" s="64"/>
      <c r="ALY247" s="64"/>
      <c r="ALZ247" s="64"/>
      <c r="AMA247" s="64"/>
      <c r="AMB247" s="64"/>
      <c r="AMC247" s="64"/>
      <c r="AMD247" s="64"/>
      <c r="AME247" s="64"/>
      <c r="AMF247" s="64"/>
      <c r="AMG247" s="64"/>
      <c r="AMH247" s="64"/>
      <c r="AMI247" s="64"/>
      <c r="AMJ247" s="64"/>
      <c r="AMK247" s="64"/>
      <c r="AML247" s="64"/>
      <c r="AMM247" s="64"/>
      <c r="AMN247" s="64"/>
      <c r="AMO247" s="64"/>
      <c r="AMP247" s="64"/>
      <c r="AMQ247" s="64"/>
      <c r="AMR247" s="64"/>
      <c r="AMS247" s="64"/>
      <c r="AMT247" s="64"/>
      <c r="AMU247" s="64"/>
      <c r="AMV247" s="64"/>
      <c r="AMW247" s="64"/>
      <c r="AMX247" s="64"/>
      <c r="AMY247" s="64"/>
      <c r="AMZ247" s="64"/>
      <c r="ANA247" s="64"/>
      <c r="ANB247" s="64"/>
      <c r="ANC247" s="64"/>
      <c r="AND247" s="64"/>
      <c r="ANE247" s="64"/>
      <c r="ANF247" s="64"/>
      <c r="ANG247" s="64"/>
      <c r="ANH247" s="64"/>
      <c r="ANI247" s="64"/>
      <c r="ANJ247" s="64"/>
      <c r="ANK247" s="64"/>
      <c r="ANL247" s="64"/>
      <c r="ANM247" s="64"/>
      <c r="ANN247" s="64"/>
      <c r="ANO247" s="64"/>
      <c r="ANP247" s="64"/>
      <c r="ANQ247" s="64"/>
      <c r="ANR247" s="64"/>
      <c r="ANS247" s="64"/>
      <c r="ANT247" s="64"/>
      <c r="ANU247" s="64"/>
      <c r="ANV247" s="64"/>
      <c r="ANW247" s="64"/>
      <c r="ANX247" s="64"/>
      <c r="ANY247" s="64"/>
      <c r="ANZ247" s="64"/>
      <c r="AOA247" s="64"/>
      <c r="AOB247" s="64"/>
      <c r="AOC247" s="64"/>
      <c r="AOD247" s="64"/>
      <c r="AOE247" s="64"/>
      <c r="AOF247" s="64"/>
      <c r="AOG247" s="64"/>
      <c r="AOH247" s="64"/>
      <c r="AOI247" s="64"/>
      <c r="AOJ247" s="64"/>
      <c r="AOK247" s="64"/>
      <c r="AOL247" s="64"/>
      <c r="AOM247" s="64"/>
      <c r="AON247" s="64"/>
      <c r="AOO247" s="64"/>
      <c r="AOP247" s="64"/>
      <c r="AOQ247" s="64"/>
      <c r="AOR247" s="64"/>
      <c r="AOS247" s="64"/>
      <c r="AOT247" s="64"/>
      <c r="AOU247" s="64"/>
      <c r="AOV247" s="64"/>
      <c r="AOW247" s="64"/>
      <c r="AOX247" s="64"/>
      <c r="AOY247" s="64"/>
      <c r="AOZ247" s="64"/>
      <c r="APA247" s="64"/>
      <c r="APB247" s="64"/>
      <c r="APC247" s="64"/>
      <c r="APD247" s="64"/>
      <c r="APE247" s="64"/>
      <c r="APF247" s="64"/>
      <c r="APG247" s="64"/>
      <c r="APH247" s="64"/>
      <c r="API247" s="64"/>
      <c r="APJ247" s="64"/>
      <c r="APK247" s="64"/>
      <c r="APL247" s="64"/>
      <c r="APM247" s="64"/>
      <c r="APN247" s="64"/>
      <c r="APO247" s="64"/>
      <c r="APP247" s="64"/>
      <c r="APQ247" s="64"/>
      <c r="APR247" s="64"/>
      <c r="APS247" s="64"/>
      <c r="APT247" s="64"/>
      <c r="APU247" s="64"/>
      <c r="APV247" s="64"/>
      <c r="APW247" s="64"/>
      <c r="APX247" s="64"/>
      <c r="APY247" s="64"/>
      <c r="APZ247" s="64"/>
      <c r="AQA247" s="64"/>
      <c r="AQB247" s="64"/>
      <c r="AQC247" s="64"/>
      <c r="AQD247" s="64"/>
      <c r="AQE247" s="64"/>
      <c r="AQF247" s="64"/>
      <c r="AQG247" s="64"/>
      <c r="AQH247" s="64"/>
      <c r="AQI247" s="64"/>
      <c r="AQJ247" s="64"/>
      <c r="AQK247" s="64"/>
      <c r="AQL247" s="64"/>
      <c r="AQM247" s="64"/>
      <c r="AQN247" s="64"/>
      <c r="AQO247" s="64"/>
      <c r="AQP247" s="64"/>
      <c r="AQQ247" s="64"/>
      <c r="AQR247" s="64"/>
      <c r="AQS247" s="64"/>
      <c r="AQT247" s="64"/>
      <c r="AQU247" s="64"/>
      <c r="AQV247" s="64"/>
      <c r="AQW247" s="64"/>
      <c r="AQX247" s="64"/>
      <c r="AQY247" s="64"/>
      <c r="AQZ247" s="64"/>
      <c r="ARA247" s="64"/>
      <c r="ARB247" s="64"/>
      <c r="ARC247" s="64"/>
      <c r="ARD247" s="64"/>
      <c r="ARE247" s="64"/>
      <c r="ARF247" s="64"/>
      <c r="ARG247" s="64"/>
      <c r="ARH247" s="64"/>
      <c r="ARI247" s="64"/>
      <c r="ARJ247" s="64"/>
      <c r="ARK247" s="64"/>
      <c r="ARL247" s="64"/>
      <c r="ARM247" s="64"/>
      <c r="ARN247" s="64"/>
      <c r="ARO247" s="64"/>
      <c r="ARP247" s="64"/>
      <c r="ARQ247" s="64"/>
      <c r="ARR247" s="64"/>
      <c r="ARS247" s="64"/>
      <c r="ART247" s="64"/>
      <c r="ARU247" s="64"/>
      <c r="ARV247" s="64"/>
      <c r="ARW247" s="64"/>
      <c r="ARX247" s="64"/>
      <c r="ARY247" s="64"/>
      <c r="ARZ247" s="64"/>
      <c r="ASA247" s="64"/>
      <c r="ASB247" s="64"/>
      <c r="ASC247" s="64"/>
      <c r="ASD247" s="64"/>
      <c r="ASE247" s="64"/>
      <c r="ASF247" s="64"/>
      <c r="ASG247" s="64"/>
      <c r="ASH247" s="64"/>
      <c r="ASI247" s="64"/>
      <c r="ASJ247" s="64"/>
      <c r="ASK247" s="64"/>
      <c r="ASL247" s="64"/>
      <c r="ASM247" s="64"/>
      <c r="ASN247" s="64"/>
      <c r="ASO247" s="64"/>
      <c r="ASP247" s="64"/>
      <c r="ASQ247" s="64"/>
      <c r="ASR247" s="64"/>
      <c r="ASS247" s="64"/>
      <c r="AST247" s="64"/>
      <c r="ASU247" s="64"/>
      <c r="ASV247" s="64"/>
      <c r="ASW247" s="64"/>
      <c r="ASX247" s="64"/>
      <c r="ASY247" s="64"/>
      <c r="ASZ247" s="64"/>
      <c r="ATA247" s="64"/>
      <c r="ATB247" s="64"/>
      <c r="ATC247" s="64"/>
      <c r="ATD247" s="64"/>
      <c r="ATE247" s="64"/>
      <c r="ATF247" s="64"/>
      <c r="ATG247" s="64"/>
      <c r="ATH247" s="64"/>
      <c r="ATI247" s="64"/>
      <c r="ATJ247" s="64"/>
      <c r="ATK247" s="64"/>
      <c r="ATL247" s="64"/>
      <c r="ATM247" s="64"/>
      <c r="ATN247" s="64"/>
      <c r="ATO247" s="64"/>
      <c r="ATP247" s="64"/>
      <c r="ATQ247" s="64"/>
      <c r="ATR247" s="64"/>
      <c r="ATS247" s="64"/>
      <c r="ATT247" s="64"/>
      <c r="ATU247" s="64"/>
      <c r="ATV247" s="64"/>
      <c r="ATW247" s="64"/>
      <c r="ATX247" s="64"/>
      <c r="ATY247" s="64"/>
      <c r="ATZ247" s="64"/>
      <c r="AUA247" s="64"/>
      <c r="AUB247" s="64"/>
      <c r="AUC247" s="64"/>
      <c r="AUD247" s="64"/>
      <c r="AUE247" s="64"/>
      <c r="AUF247" s="64"/>
      <c r="AUG247" s="64"/>
      <c r="AUH247" s="64"/>
      <c r="AUI247" s="64"/>
      <c r="AUJ247" s="64"/>
      <c r="AUK247" s="64"/>
      <c r="AUL247" s="64"/>
      <c r="AUM247" s="64"/>
      <c r="AUN247" s="64"/>
      <c r="AUO247" s="64"/>
      <c r="AUP247" s="64"/>
      <c r="AUQ247" s="64"/>
      <c r="AUR247" s="64"/>
      <c r="AUS247" s="64"/>
      <c r="AUT247" s="64"/>
      <c r="AUU247" s="64"/>
      <c r="AUV247" s="64"/>
      <c r="AUW247" s="64"/>
      <c r="AUX247" s="64"/>
      <c r="AUY247" s="64"/>
      <c r="AUZ247" s="64"/>
      <c r="AVA247" s="64"/>
      <c r="AVB247" s="64"/>
      <c r="AVC247" s="64"/>
      <c r="AVD247" s="64"/>
      <c r="AVE247" s="64"/>
      <c r="AVF247" s="64"/>
      <c r="AVG247" s="64"/>
      <c r="AVH247" s="64"/>
      <c r="AVI247" s="64"/>
      <c r="AVJ247" s="64"/>
      <c r="AVK247" s="64"/>
      <c r="AVL247" s="64"/>
      <c r="AVM247" s="64"/>
      <c r="AVN247" s="64"/>
      <c r="AVO247" s="64"/>
      <c r="AVP247" s="64"/>
      <c r="AVQ247" s="64"/>
      <c r="AVR247" s="64"/>
      <c r="AVS247" s="64"/>
      <c r="AVT247" s="64"/>
      <c r="AVU247" s="64"/>
      <c r="AVV247" s="64"/>
      <c r="AVW247" s="64"/>
      <c r="AVX247" s="64"/>
      <c r="AVY247" s="64"/>
      <c r="AVZ247" s="64"/>
      <c r="AWA247" s="64"/>
      <c r="AWB247" s="64"/>
      <c r="AWC247" s="64"/>
      <c r="AWD247" s="64"/>
      <c r="AWE247" s="64"/>
      <c r="AWF247" s="64"/>
      <c r="AWG247" s="64"/>
      <c r="AWH247" s="64"/>
      <c r="AWI247" s="64"/>
      <c r="AWJ247" s="64"/>
      <c r="AWK247" s="64"/>
      <c r="AWL247" s="64"/>
      <c r="AWM247" s="64"/>
      <c r="AWN247" s="64"/>
      <c r="AWO247" s="64"/>
      <c r="AWP247" s="64"/>
      <c r="AWQ247" s="64"/>
      <c r="AWR247" s="64"/>
      <c r="AWS247" s="64"/>
      <c r="AWT247" s="64"/>
      <c r="AWU247" s="64"/>
      <c r="AWV247" s="64"/>
      <c r="AWW247" s="64"/>
      <c r="AWX247" s="64"/>
      <c r="AWY247" s="64"/>
      <c r="AWZ247" s="64"/>
      <c r="AXA247" s="64"/>
      <c r="AXB247" s="64"/>
      <c r="AXC247" s="64"/>
      <c r="AXD247" s="64"/>
      <c r="AXE247" s="64"/>
      <c r="AXF247" s="64"/>
      <c r="AXG247" s="64"/>
      <c r="AXH247" s="64"/>
      <c r="AXI247" s="64"/>
      <c r="AXJ247" s="64"/>
      <c r="AXK247" s="64"/>
      <c r="AXL247" s="64"/>
      <c r="AXM247" s="64"/>
      <c r="AXN247" s="64"/>
      <c r="AXO247" s="64"/>
      <c r="AXP247" s="64"/>
      <c r="AXQ247" s="64"/>
      <c r="AXR247" s="64"/>
      <c r="AXS247" s="64"/>
      <c r="AXT247" s="64"/>
      <c r="AXU247" s="64"/>
      <c r="AXV247" s="64"/>
      <c r="AXW247" s="64"/>
      <c r="AXX247" s="64"/>
      <c r="AXY247" s="64"/>
      <c r="AXZ247" s="64"/>
      <c r="AYA247" s="64"/>
      <c r="AYB247" s="64"/>
      <c r="AYC247" s="64"/>
      <c r="AYD247" s="64"/>
      <c r="AYE247" s="64"/>
      <c r="AYF247" s="64"/>
      <c r="AYG247" s="64"/>
      <c r="AYH247" s="64"/>
      <c r="AYI247" s="64"/>
      <c r="AYJ247" s="64"/>
      <c r="AYK247" s="64"/>
      <c r="AYL247" s="64"/>
      <c r="AYM247" s="64"/>
      <c r="AYN247" s="64"/>
      <c r="AYO247" s="64"/>
      <c r="AYP247" s="64"/>
      <c r="AYQ247" s="64"/>
      <c r="AYR247" s="64"/>
      <c r="AYS247" s="64"/>
      <c r="AYT247" s="64"/>
      <c r="AYU247" s="64"/>
      <c r="AYV247" s="64"/>
      <c r="AYW247" s="64"/>
      <c r="AYX247" s="64"/>
      <c r="AYY247" s="64"/>
      <c r="AYZ247" s="64"/>
      <c r="AZA247" s="64"/>
      <c r="AZB247" s="64"/>
      <c r="AZC247" s="64"/>
      <c r="AZD247" s="64"/>
      <c r="AZE247" s="64"/>
      <c r="AZF247" s="64"/>
      <c r="AZG247" s="64"/>
      <c r="AZH247" s="64"/>
      <c r="AZI247" s="64"/>
      <c r="AZJ247" s="64"/>
      <c r="AZK247" s="64"/>
      <c r="AZL247" s="64"/>
      <c r="AZM247" s="64"/>
      <c r="AZN247" s="64"/>
      <c r="AZO247" s="64"/>
      <c r="AZP247" s="64"/>
      <c r="AZQ247" s="64"/>
      <c r="AZR247" s="64"/>
      <c r="AZS247" s="64"/>
      <c r="AZT247" s="64"/>
      <c r="AZU247" s="64"/>
      <c r="AZV247" s="64"/>
      <c r="AZW247" s="64"/>
      <c r="AZX247" s="64"/>
      <c r="AZY247" s="64"/>
      <c r="AZZ247" s="64"/>
      <c r="BAA247" s="64"/>
      <c r="BAB247" s="64"/>
      <c r="BAC247" s="64"/>
      <c r="BAD247" s="64"/>
      <c r="BAE247" s="64"/>
      <c r="BAF247" s="64"/>
      <c r="BAG247" s="64"/>
      <c r="BAH247" s="64"/>
      <c r="BAI247" s="64"/>
      <c r="BAJ247" s="64"/>
      <c r="BAK247" s="64"/>
      <c r="BAL247" s="64"/>
      <c r="BAM247" s="64"/>
      <c r="BAN247" s="64"/>
      <c r="BAO247" s="64"/>
      <c r="BAP247" s="64"/>
      <c r="BAQ247" s="64"/>
      <c r="BAR247" s="64"/>
      <c r="BAS247" s="64"/>
      <c r="BAT247" s="64"/>
      <c r="BAU247" s="64"/>
      <c r="BAV247" s="64"/>
      <c r="BAW247" s="64"/>
      <c r="BAX247" s="64"/>
      <c r="BAY247" s="64"/>
      <c r="BAZ247" s="64"/>
      <c r="BBA247" s="64"/>
      <c r="BBB247" s="64"/>
      <c r="BBC247" s="64"/>
      <c r="BBD247" s="64"/>
      <c r="BBE247" s="64"/>
      <c r="BBF247" s="64"/>
      <c r="BBG247" s="64"/>
      <c r="BBH247" s="64"/>
      <c r="BBI247" s="64"/>
      <c r="BBJ247" s="64"/>
      <c r="BBK247" s="64"/>
      <c r="BBL247" s="64"/>
      <c r="BBM247" s="64"/>
      <c r="BBN247" s="64"/>
      <c r="BBO247" s="64"/>
      <c r="BBP247" s="64"/>
      <c r="BBQ247" s="64"/>
      <c r="BBR247" s="64"/>
      <c r="BBS247" s="64"/>
      <c r="BBT247" s="64"/>
      <c r="BBU247" s="64"/>
      <c r="BBV247" s="64"/>
      <c r="BBW247" s="64"/>
      <c r="BBX247" s="64"/>
      <c r="BBY247" s="64"/>
      <c r="BBZ247" s="64"/>
      <c r="BCA247" s="64"/>
      <c r="BCB247" s="64"/>
      <c r="BCC247" s="64"/>
      <c r="BCD247" s="64"/>
      <c r="BCE247" s="64"/>
      <c r="BCF247" s="64"/>
      <c r="BCG247" s="64"/>
      <c r="BCH247" s="64"/>
      <c r="BCI247" s="64"/>
      <c r="BCJ247" s="64"/>
      <c r="BCK247" s="64"/>
      <c r="BCL247" s="64"/>
      <c r="BCM247" s="64"/>
      <c r="BCN247" s="64"/>
      <c r="BCO247" s="64"/>
      <c r="BCP247" s="64"/>
      <c r="BCQ247" s="64"/>
      <c r="BCR247" s="64"/>
      <c r="BCS247" s="64"/>
      <c r="BCT247" s="64"/>
      <c r="BCU247" s="64"/>
      <c r="BCV247" s="64"/>
      <c r="BCW247" s="64"/>
      <c r="BCX247" s="64"/>
      <c r="BCY247" s="64"/>
      <c r="BCZ247" s="64"/>
      <c r="BDA247" s="64"/>
      <c r="BDB247" s="64"/>
      <c r="BDC247" s="64"/>
      <c r="BDD247" s="64"/>
      <c r="BDE247" s="64"/>
      <c r="BDF247" s="64"/>
      <c r="BDG247" s="64"/>
      <c r="BDH247" s="64"/>
      <c r="BDI247" s="64"/>
      <c r="BDJ247" s="64"/>
      <c r="BDK247" s="64"/>
      <c r="BDL247" s="64"/>
      <c r="BDM247" s="64"/>
      <c r="BDN247" s="64"/>
      <c r="BDO247" s="64"/>
      <c r="BDP247" s="64"/>
      <c r="BDQ247" s="64"/>
      <c r="BDR247" s="64"/>
      <c r="BDS247" s="64"/>
      <c r="BDT247" s="64"/>
      <c r="BDU247" s="64"/>
      <c r="BDV247" s="64"/>
      <c r="BDW247" s="64"/>
      <c r="BDX247" s="64"/>
      <c r="BDY247" s="64"/>
      <c r="BDZ247" s="64"/>
      <c r="BEA247" s="64"/>
      <c r="BEB247" s="64"/>
      <c r="BEC247" s="64"/>
      <c r="BED247" s="64"/>
      <c r="BEE247" s="64"/>
      <c r="BEF247" s="64"/>
      <c r="BEG247" s="64"/>
      <c r="BEH247" s="64"/>
      <c r="BEI247" s="64"/>
      <c r="BEJ247" s="64"/>
      <c r="BEK247" s="64"/>
      <c r="BEL247" s="64"/>
      <c r="BEM247" s="64"/>
      <c r="BEN247" s="64"/>
      <c r="BEO247" s="64"/>
      <c r="BEP247" s="64"/>
      <c r="BEQ247" s="64"/>
      <c r="BER247" s="64"/>
      <c r="BES247" s="64"/>
      <c r="BET247" s="64"/>
      <c r="BEU247" s="64"/>
      <c r="BEV247" s="64"/>
      <c r="BEW247" s="64"/>
      <c r="BEX247" s="64"/>
      <c r="BEY247" s="64"/>
      <c r="BEZ247" s="64"/>
      <c r="BFA247" s="64"/>
      <c r="BFB247" s="64"/>
      <c r="BFC247" s="64"/>
      <c r="BFD247" s="64"/>
      <c r="BFE247" s="64"/>
      <c r="BFF247" s="64"/>
      <c r="BFG247" s="64"/>
      <c r="BFH247" s="64"/>
      <c r="BFI247" s="64"/>
      <c r="BFJ247" s="64"/>
      <c r="BFK247" s="64"/>
      <c r="BFL247" s="64"/>
      <c r="BFM247" s="64"/>
      <c r="BFN247" s="64"/>
      <c r="BFO247" s="64"/>
      <c r="BFP247" s="64"/>
      <c r="BFQ247" s="64"/>
      <c r="BFR247" s="64"/>
      <c r="BFS247" s="64"/>
      <c r="BFT247" s="64"/>
      <c r="BFU247" s="64"/>
      <c r="BFV247" s="64"/>
      <c r="BFW247" s="64"/>
      <c r="BFX247" s="64"/>
      <c r="BFY247" s="64"/>
      <c r="BFZ247" s="64"/>
      <c r="BGA247" s="64"/>
      <c r="BGB247" s="64"/>
      <c r="BGC247" s="64"/>
      <c r="BGD247" s="64"/>
      <c r="BGE247" s="64"/>
      <c r="BGF247" s="64"/>
      <c r="BGG247" s="64"/>
      <c r="BGH247" s="64"/>
      <c r="BGI247" s="64"/>
      <c r="BGJ247" s="64"/>
      <c r="BGK247" s="64"/>
      <c r="BGL247" s="64"/>
      <c r="BGM247" s="64"/>
      <c r="BGN247" s="64"/>
      <c r="BGO247" s="64"/>
      <c r="BGP247" s="64"/>
      <c r="BGQ247" s="64"/>
      <c r="BGR247" s="64"/>
      <c r="BGS247" s="64"/>
      <c r="BGT247" s="64"/>
      <c r="BGU247" s="64"/>
      <c r="BGV247" s="64"/>
      <c r="BGW247" s="64"/>
      <c r="BGX247" s="64"/>
      <c r="BGY247" s="64"/>
      <c r="BGZ247" s="64"/>
      <c r="BHA247" s="64"/>
      <c r="BHB247" s="64"/>
      <c r="BHC247" s="64"/>
      <c r="BHD247" s="64"/>
      <c r="BHE247" s="64"/>
      <c r="BHF247" s="64"/>
      <c r="BHG247" s="64"/>
      <c r="BHH247" s="64"/>
      <c r="BHI247" s="64"/>
      <c r="BHJ247" s="64"/>
      <c r="BHK247" s="64"/>
      <c r="BHL247" s="64"/>
      <c r="BHM247" s="64"/>
      <c r="BHN247" s="64"/>
      <c r="BHO247" s="64"/>
      <c r="BHP247" s="64"/>
      <c r="BHQ247" s="64"/>
      <c r="BHR247" s="64"/>
      <c r="BHS247" s="64"/>
      <c r="BHT247" s="64"/>
      <c r="BHU247" s="64"/>
      <c r="BHV247" s="64"/>
      <c r="BHW247" s="64"/>
      <c r="BHX247" s="64"/>
      <c r="BHY247" s="64"/>
      <c r="BHZ247" s="64"/>
      <c r="BIA247" s="64"/>
      <c r="BIB247" s="64"/>
      <c r="BIC247" s="64"/>
      <c r="BID247" s="64"/>
      <c r="BIE247" s="64"/>
      <c r="BIF247" s="64"/>
      <c r="BIG247" s="64"/>
      <c r="BIH247" s="64"/>
      <c r="BII247" s="64"/>
      <c r="BIJ247" s="64"/>
      <c r="BIK247" s="64"/>
      <c r="BIL247" s="64"/>
      <c r="BIM247" s="64"/>
      <c r="BIN247" s="64"/>
      <c r="BIO247" s="64"/>
      <c r="BIP247" s="64"/>
      <c r="BIQ247" s="64"/>
      <c r="BIR247" s="64"/>
      <c r="BIS247" s="64"/>
      <c r="BIT247" s="64"/>
      <c r="BIU247" s="64"/>
      <c r="BIV247" s="64"/>
      <c r="BIW247" s="64"/>
      <c r="BIX247" s="64"/>
      <c r="BIY247" s="64"/>
      <c r="BIZ247" s="64"/>
      <c r="BJA247" s="64"/>
      <c r="BJB247" s="64"/>
      <c r="BJC247" s="64"/>
      <c r="BJD247" s="64"/>
      <c r="BJE247" s="64"/>
      <c r="BJF247" s="64"/>
      <c r="BJG247" s="64"/>
      <c r="BJH247" s="64"/>
      <c r="BJI247" s="64"/>
      <c r="BJJ247" s="64"/>
      <c r="BJK247" s="64"/>
      <c r="BJL247" s="64"/>
      <c r="BJM247" s="64"/>
      <c r="BJN247" s="64"/>
      <c r="BJO247" s="64"/>
      <c r="BJP247" s="64"/>
      <c r="BJQ247" s="64"/>
      <c r="BJR247" s="64"/>
      <c r="BJS247" s="64"/>
      <c r="BJT247" s="64"/>
      <c r="BJU247" s="64"/>
      <c r="BJV247" s="64"/>
      <c r="BJW247" s="64"/>
      <c r="BJX247" s="64"/>
      <c r="BJY247" s="64"/>
      <c r="BJZ247" s="64"/>
      <c r="BKA247" s="64"/>
      <c r="BKB247" s="64"/>
      <c r="BKC247" s="64"/>
      <c r="BKD247" s="64"/>
      <c r="BKE247" s="64"/>
      <c r="BKF247" s="64"/>
      <c r="BKG247" s="64"/>
      <c r="BKH247" s="64"/>
      <c r="BKI247" s="64"/>
      <c r="BKJ247" s="64"/>
      <c r="BKK247" s="64"/>
      <c r="BKL247" s="64"/>
      <c r="BKM247" s="64"/>
      <c r="BKN247" s="64"/>
      <c r="BKO247" s="64"/>
      <c r="BKP247" s="64"/>
      <c r="BKQ247" s="64"/>
      <c r="BKR247" s="64"/>
      <c r="BKS247" s="64"/>
      <c r="BKT247" s="64"/>
      <c r="BKU247" s="64"/>
      <c r="BKV247" s="64"/>
      <c r="BKW247" s="64"/>
      <c r="BKX247" s="64"/>
      <c r="BKY247" s="64"/>
      <c r="BKZ247" s="64"/>
      <c r="BLA247" s="64"/>
      <c r="BLB247" s="64"/>
      <c r="BLC247" s="64"/>
      <c r="BLD247" s="64"/>
      <c r="BLE247" s="64"/>
      <c r="BLF247" s="64"/>
      <c r="BLG247" s="64"/>
      <c r="BLH247" s="64"/>
      <c r="BLI247" s="64"/>
      <c r="BLJ247" s="64"/>
      <c r="BLK247" s="64"/>
      <c r="BLL247" s="64"/>
      <c r="BLM247" s="64"/>
      <c r="BLN247" s="64"/>
      <c r="BLO247" s="64"/>
      <c r="BLP247" s="64"/>
      <c r="BLQ247" s="64"/>
      <c r="BLR247" s="64"/>
      <c r="BLS247" s="64"/>
      <c r="BLT247" s="64"/>
      <c r="BLU247" s="64"/>
      <c r="BLV247" s="64"/>
      <c r="BLW247" s="64"/>
      <c r="BLX247" s="64"/>
      <c r="BLY247" s="64"/>
      <c r="BLZ247" s="64"/>
      <c r="BMA247" s="64"/>
      <c r="BMB247" s="64"/>
      <c r="BMC247" s="64"/>
      <c r="BMD247" s="64"/>
      <c r="BME247" s="64"/>
      <c r="BMF247" s="64"/>
      <c r="BMG247" s="64"/>
      <c r="BMH247" s="64"/>
      <c r="BMI247" s="64"/>
      <c r="BMJ247" s="64"/>
      <c r="BMK247" s="64"/>
      <c r="BML247" s="64"/>
      <c r="BMM247" s="64"/>
      <c r="BMN247" s="64"/>
      <c r="BMO247" s="64"/>
      <c r="BMP247" s="64"/>
      <c r="BMQ247" s="64"/>
      <c r="BMR247" s="64"/>
      <c r="BMS247" s="64"/>
      <c r="BMT247" s="64"/>
      <c r="BMU247" s="64"/>
      <c r="BMV247" s="64"/>
      <c r="BMW247" s="64"/>
      <c r="BMX247" s="64"/>
      <c r="BMY247" s="64"/>
      <c r="BMZ247" s="64"/>
      <c r="BNA247" s="64"/>
      <c r="BNB247" s="64"/>
      <c r="BNC247" s="64"/>
      <c r="BND247" s="64"/>
      <c r="BNE247" s="64"/>
      <c r="BNF247" s="64"/>
      <c r="BNG247" s="64"/>
      <c r="BNH247" s="64"/>
      <c r="BNI247" s="64"/>
      <c r="BNJ247" s="64"/>
      <c r="BNK247" s="64"/>
      <c r="BNL247" s="64"/>
      <c r="BNM247" s="64"/>
      <c r="BNN247" s="64"/>
      <c r="BNO247" s="64"/>
      <c r="BNP247" s="64"/>
      <c r="BNQ247" s="64"/>
      <c r="BNR247" s="64"/>
      <c r="BNS247" s="64"/>
      <c r="BNT247" s="64"/>
      <c r="BNU247" s="64"/>
      <c r="BNV247" s="64"/>
      <c r="BNW247" s="64"/>
      <c r="BNX247" s="64"/>
      <c r="BNY247" s="64"/>
      <c r="BNZ247" s="64"/>
      <c r="BOA247" s="64"/>
      <c r="BOB247" s="64"/>
      <c r="BOC247" s="64"/>
      <c r="BOD247" s="64"/>
      <c r="BOE247" s="64"/>
      <c r="BOF247" s="64"/>
      <c r="BOG247" s="64"/>
      <c r="BOH247" s="64"/>
      <c r="BOI247" s="64"/>
      <c r="BOJ247" s="64"/>
      <c r="BOK247" s="64"/>
      <c r="BOL247" s="64"/>
      <c r="BOM247" s="64"/>
      <c r="BON247" s="64"/>
      <c r="BOO247" s="64"/>
      <c r="BOP247" s="64"/>
      <c r="BOQ247" s="64"/>
      <c r="BOR247" s="64"/>
      <c r="BOS247" s="64"/>
      <c r="BOT247" s="64"/>
      <c r="BOU247" s="64"/>
      <c r="BOV247" s="64"/>
      <c r="BOW247" s="64"/>
      <c r="BOX247" s="64"/>
      <c r="BOY247" s="64"/>
      <c r="BOZ247" s="64"/>
      <c r="BPA247" s="64"/>
      <c r="BPB247" s="64"/>
      <c r="BPC247" s="64"/>
      <c r="BPD247" s="64"/>
      <c r="BPE247" s="64"/>
      <c r="BPF247" s="64"/>
      <c r="BPG247" s="64"/>
      <c r="BPH247" s="64"/>
      <c r="BPI247" s="64"/>
      <c r="BPJ247" s="64"/>
      <c r="BPK247" s="64"/>
      <c r="BPL247" s="64"/>
      <c r="BPM247" s="64"/>
      <c r="BPN247" s="64"/>
      <c r="BPO247" s="64"/>
      <c r="BPP247" s="64"/>
      <c r="BPQ247" s="64"/>
      <c r="BPR247" s="64"/>
      <c r="BPS247" s="64"/>
      <c r="BPT247" s="64"/>
      <c r="BPU247" s="64"/>
      <c r="BPV247" s="64"/>
      <c r="BPW247" s="64"/>
      <c r="BPX247" s="64"/>
      <c r="BPY247" s="64"/>
      <c r="BPZ247" s="64"/>
      <c r="BQA247" s="64"/>
      <c r="BQB247" s="64"/>
      <c r="BQC247" s="64"/>
      <c r="BQD247" s="64"/>
      <c r="BQE247" s="64"/>
      <c r="BQF247" s="64"/>
      <c r="BQG247" s="64"/>
      <c r="BQH247" s="64"/>
      <c r="BQI247" s="64"/>
      <c r="BQJ247" s="64"/>
      <c r="BQK247" s="64"/>
      <c r="BQL247" s="64"/>
      <c r="BQM247" s="64"/>
      <c r="BQN247" s="64"/>
      <c r="BQO247" s="64"/>
      <c r="BQP247" s="64"/>
      <c r="BQQ247" s="64"/>
      <c r="BQR247" s="64"/>
      <c r="BQS247" s="64"/>
      <c r="BQT247" s="64"/>
      <c r="BQU247" s="64"/>
      <c r="BQV247" s="64"/>
      <c r="BQW247" s="64"/>
      <c r="BQX247" s="64"/>
      <c r="BQY247" s="64"/>
      <c r="BQZ247" s="64"/>
      <c r="BRA247" s="64"/>
      <c r="BRB247" s="64"/>
      <c r="BRC247" s="64"/>
      <c r="BRD247" s="64"/>
      <c r="BRE247" s="64"/>
      <c r="BRF247" s="64"/>
      <c r="BRG247" s="64"/>
      <c r="BRH247" s="64"/>
      <c r="BRI247" s="64"/>
      <c r="BRJ247" s="64"/>
      <c r="BRK247" s="64"/>
      <c r="BRL247" s="64"/>
      <c r="BRM247" s="64"/>
      <c r="BRN247" s="64"/>
      <c r="BRO247" s="64"/>
      <c r="BRP247" s="64"/>
      <c r="BRQ247" s="64"/>
      <c r="BRR247" s="64"/>
      <c r="BRS247" s="64"/>
      <c r="BRT247" s="64"/>
      <c r="BRU247" s="64"/>
      <c r="BRV247" s="64"/>
      <c r="BRW247" s="64"/>
      <c r="BRX247" s="64"/>
      <c r="BRY247" s="64"/>
      <c r="BRZ247" s="64"/>
      <c r="BSA247" s="64"/>
      <c r="BSB247" s="64"/>
      <c r="BSC247" s="64"/>
      <c r="BSD247" s="64"/>
      <c r="BSE247" s="64"/>
      <c r="BSF247" s="64"/>
      <c r="BSG247" s="64"/>
      <c r="BSH247" s="64"/>
      <c r="BSI247" s="64"/>
      <c r="BSJ247" s="64"/>
      <c r="BSK247" s="64"/>
      <c r="BSL247" s="64"/>
      <c r="BSM247" s="64"/>
      <c r="BSN247" s="64"/>
      <c r="BSO247" s="64"/>
      <c r="BSP247" s="64"/>
      <c r="BSQ247" s="64"/>
      <c r="BSR247" s="64"/>
      <c r="BSS247" s="64"/>
      <c r="BST247" s="64"/>
      <c r="BSU247" s="64"/>
      <c r="BSV247" s="64"/>
      <c r="BSW247" s="64"/>
      <c r="BSX247" s="64"/>
      <c r="BSY247" s="64"/>
      <c r="BSZ247" s="64"/>
      <c r="BTA247" s="64"/>
      <c r="BTB247" s="64"/>
      <c r="BTC247" s="64"/>
      <c r="BTD247" s="64"/>
      <c r="BTE247" s="64"/>
      <c r="BTF247" s="64"/>
      <c r="BTG247" s="64"/>
      <c r="BTH247" s="64"/>
      <c r="BTI247" s="64"/>
      <c r="BTJ247" s="64"/>
      <c r="BTK247" s="64"/>
      <c r="BTL247" s="64"/>
      <c r="BTM247" s="64"/>
      <c r="BTN247" s="64"/>
      <c r="BTO247" s="64"/>
      <c r="BTP247" s="64"/>
      <c r="BTQ247" s="64"/>
      <c r="BTR247" s="64"/>
      <c r="BTS247" s="64"/>
      <c r="BTT247" s="64"/>
      <c r="BTU247" s="64"/>
      <c r="BTV247" s="64"/>
      <c r="BTW247" s="64"/>
      <c r="BTX247" s="64"/>
      <c r="BTY247" s="64"/>
      <c r="BTZ247" s="64"/>
      <c r="BUA247" s="64"/>
      <c r="BUB247" s="64"/>
      <c r="BUC247" s="64"/>
      <c r="BUD247" s="64"/>
      <c r="BUE247" s="64"/>
      <c r="BUF247" s="64"/>
      <c r="BUG247" s="64"/>
      <c r="BUH247" s="64"/>
      <c r="BUI247" s="64"/>
      <c r="BUJ247" s="64"/>
      <c r="BUK247" s="64"/>
      <c r="BUL247" s="64"/>
      <c r="BUM247" s="64"/>
      <c r="BUN247" s="64"/>
      <c r="BUO247" s="64"/>
      <c r="BUP247" s="64"/>
      <c r="BUQ247" s="64"/>
      <c r="BUR247" s="64"/>
      <c r="BUS247" s="64"/>
      <c r="BUT247" s="64"/>
      <c r="BUU247" s="64"/>
      <c r="BUV247" s="64"/>
      <c r="BUW247" s="64"/>
      <c r="BUX247" s="64"/>
      <c r="BUY247" s="64"/>
      <c r="BUZ247" s="64"/>
      <c r="BVA247" s="64"/>
      <c r="BVB247" s="64"/>
      <c r="BVC247" s="64"/>
      <c r="BVD247" s="64"/>
      <c r="BVE247" s="64"/>
      <c r="BVF247" s="64"/>
      <c r="BVG247" s="64"/>
      <c r="BVH247" s="64"/>
      <c r="BVI247" s="64"/>
      <c r="BVJ247" s="64"/>
      <c r="BVK247" s="64"/>
      <c r="BVL247" s="64"/>
      <c r="BVM247" s="64"/>
      <c r="BVN247" s="64"/>
      <c r="BVO247" s="64"/>
      <c r="BVP247" s="64"/>
      <c r="BVQ247" s="64"/>
      <c r="BVR247" s="64"/>
      <c r="BVS247" s="64"/>
      <c r="BVT247" s="64"/>
      <c r="BVU247" s="64"/>
      <c r="BVV247" s="64"/>
      <c r="BVW247" s="64"/>
      <c r="BVX247" s="64"/>
      <c r="BVY247" s="64"/>
      <c r="BVZ247" s="64"/>
      <c r="BWA247" s="64"/>
      <c r="BWB247" s="64"/>
      <c r="BWC247" s="64"/>
      <c r="BWD247" s="64"/>
      <c r="BWE247" s="64"/>
      <c r="BWF247" s="64"/>
      <c r="BWG247" s="64"/>
      <c r="BWH247" s="64"/>
      <c r="BWI247" s="64"/>
      <c r="BWJ247" s="64"/>
      <c r="BWK247" s="64"/>
      <c r="BWL247" s="64"/>
      <c r="BWM247" s="64"/>
      <c r="BWN247" s="64"/>
      <c r="BWO247" s="64"/>
      <c r="BWP247" s="64"/>
      <c r="BWQ247" s="64"/>
      <c r="BWR247" s="64"/>
      <c r="BWS247" s="64"/>
      <c r="BWT247" s="64"/>
      <c r="BWU247" s="64"/>
      <c r="BWV247" s="64"/>
      <c r="BWW247" s="64"/>
      <c r="BWX247" s="64"/>
      <c r="BWY247" s="64"/>
      <c r="BWZ247" s="64"/>
      <c r="BXA247" s="64"/>
      <c r="BXB247" s="64"/>
      <c r="BXC247" s="64"/>
      <c r="BXD247" s="64"/>
      <c r="BXE247" s="64"/>
      <c r="BXF247" s="64"/>
      <c r="BXG247" s="64"/>
      <c r="BXH247" s="64"/>
      <c r="BXI247" s="64"/>
      <c r="BXJ247" s="64"/>
      <c r="BXK247" s="64"/>
      <c r="BXL247" s="64"/>
      <c r="BXM247" s="64"/>
      <c r="BXN247" s="64"/>
      <c r="BXO247" s="64"/>
      <c r="BXP247" s="64"/>
      <c r="BXQ247" s="64"/>
      <c r="BXR247" s="64"/>
      <c r="BXS247" s="64"/>
      <c r="BXT247" s="64"/>
      <c r="BXU247" s="64"/>
      <c r="BXV247" s="64"/>
      <c r="BXW247" s="64"/>
      <c r="BXX247" s="64"/>
      <c r="BXY247" s="64"/>
      <c r="BXZ247" s="64"/>
      <c r="BYA247" s="64"/>
      <c r="BYB247" s="64"/>
      <c r="BYC247" s="64"/>
      <c r="BYD247" s="64"/>
      <c r="BYE247" s="64"/>
      <c r="BYF247" s="64"/>
      <c r="BYG247" s="64"/>
      <c r="BYH247" s="64"/>
      <c r="BYI247" s="64"/>
      <c r="BYJ247" s="64"/>
      <c r="BYK247" s="64"/>
      <c r="BYL247" s="64"/>
      <c r="BYM247" s="64"/>
      <c r="BYN247" s="64"/>
      <c r="BYO247" s="64"/>
      <c r="BYP247" s="64"/>
      <c r="BYQ247" s="64"/>
      <c r="BYR247" s="64"/>
      <c r="BYS247" s="64"/>
      <c r="BYT247" s="64"/>
      <c r="BYU247" s="64"/>
      <c r="BYV247" s="64"/>
      <c r="BYW247" s="64"/>
      <c r="BYX247" s="64"/>
      <c r="BYY247" s="64"/>
      <c r="BYZ247" s="64"/>
      <c r="BZA247" s="64"/>
      <c r="BZB247" s="64"/>
      <c r="BZC247" s="64"/>
      <c r="BZD247" s="64"/>
      <c r="BZE247" s="64"/>
      <c r="BZF247" s="64"/>
      <c r="BZG247" s="64"/>
      <c r="BZH247" s="64"/>
      <c r="BZI247" s="64"/>
      <c r="BZJ247" s="64"/>
      <c r="BZK247" s="64"/>
      <c r="BZL247" s="64"/>
      <c r="BZM247" s="64"/>
      <c r="BZN247" s="64"/>
      <c r="BZO247" s="64"/>
      <c r="BZP247" s="64"/>
      <c r="BZQ247" s="64"/>
      <c r="BZR247" s="64"/>
      <c r="BZS247" s="64"/>
      <c r="BZT247" s="64"/>
      <c r="BZU247" s="64"/>
      <c r="BZV247" s="64"/>
      <c r="BZW247" s="64"/>
      <c r="BZX247" s="64"/>
      <c r="BZY247" s="64"/>
      <c r="BZZ247" s="64"/>
      <c r="CAA247" s="64"/>
      <c r="CAB247" s="64"/>
      <c r="CAC247" s="64"/>
      <c r="CAD247" s="64"/>
      <c r="CAE247" s="64"/>
      <c r="CAF247" s="64"/>
      <c r="CAG247" s="64"/>
      <c r="CAH247" s="64"/>
      <c r="CAI247" s="64"/>
      <c r="CAJ247" s="64"/>
      <c r="CAK247" s="64"/>
      <c r="CAL247" s="64"/>
      <c r="CAM247" s="64"/>
      <c r="CAN247" s="64"/>
      <c r="CAO247" s="64"/>
      <c r="CAP247" s="64"/>
      <c r="CAQ247" s="64"/>
      <c r="CAR247" s="64"/>
      <c r="CAS247" s="64"/>
      <c r="CAT247" s="64"/>
      <c r="CAU247" s="64"/>
      <c r="CAV247" s="64"/>
      <c r="CAW247" s="64"/>
      <c r="CAX247" s="64"/>
      <c r="CAY247" s="64"/>
      <c r="CAZ247" s="64"/>
      <c r="CBA247" s="64"/>
      <c r="CBB247" s="64"/>
      <c r="CBC247" s="64"/>
      <c r="CBD247" s="64"/>
      <c r="CBE247" s="64"/>
      <c r="CBF247" s="64"/>
      <c r="CBG247" s="64"/>
      <c r="CBH247" s="64"/>
      <c r="CBI247" s="64"/>
      <c r="CBJ247" s="64"/>
      <c r="CBK247" s="64"/>
      <c r="CBL247" s="64"/>
      <c r="CBM247" s="64"/>
      <c r="CBN247" s="64"/>
      <c r="CBO247" s="64"/>
      <c r="CBP247" s="64"/>
      <c r="CBQ247" s="64"/>
      <c r="CBR247" s="64"/>
      <c r="CBS247" s="64"/>
      <c r="CBT247" s="64"/>
      <c r="CBU247" s="64"/>
      <c r="CBV247" s="64"/>
      <c r="CBW247" s="64"/>
      <c r="CBX247" s="64"/>
      <c r="CBY247" s="64"/>
      <c r="CBZ247" s="64"/>
      <c r="CCA247" s="64"/>
      <c r="CCB247" s="64"/>
      <c r="CCC247" s="64"/>
      <c r="CCD247" s="64"/>
      <c r="CCE247" s="64"/>
      <c r="CCF247" s="64"/>
      <c r="CCG247" s="64"/>
      <c r="CCH247" s="64"/>
      <c r="CCI247" s="64"/>
      <c r="CCJ247" s="64"/>
      <c r="CCK247" s="64"/>
      <c r="CCL247" s="64"/>
      <c r="CCM247" s="64"/>
      <c r="CCN247" s="64"/>
      <c r="CCO247" s="64"/>
      <c r="CCP247" s="64"/>
      <c r="CCQ247" s="64"/>
      <c r="CCR247" s="64"/>
      <c r="CCS247" s="64"/>
      <c r="CCT247" s="64"/>
      <c r="CCU247" s="64"/>
      <c r="CCV247" s="64"/>
      <c r="CCW247" s="64"/>
      <c r="CCX247" s="64"/>
      <c r="CCY247" s="64"/>
      <c r="CCZ247" s="64"/>
      <c r="CDA247" s="64"/>
      <c r="CDB247" s="64"/>
      <c r="CDC247" s="64"/>
      <c r="CDD247" s="64"/>
      <c r="CDE247" s="64"/>
      <c r="CDF247" s="64"/>
      <c r="CDG247" s="64"/>
      <c r="CDH247" s="64"/>
      <c r="CDI247" s="64"/>
      <c r="CDJ247" s="64"/>
      <c r="CDK247" s="64"/>
      <c r="CDL247" s="64"/>
      <c r="CDM247" s="64"/>
      <c r="CDN247" s="64"/>
      <c r="CDO247" s="64"/>
      <c r="CDP247" s="64"/>
      <c r="CDQ247" s="64"/>
      <c r="CDR247" s="64"/>
      <c r="CDS247" s="64"/>
      <c r="CDT247" s="64"/>
      <c r="CDU247" s="64"/>
      <c r="CDV247" s="64"/>
      <c r="CDW247" s="64"/>
      <c r="CDX247" s="64"/>
      <c r="CDY247" s="64"/>
      <c r="CDZ247" s="64"/>
      <c r="CEA247" s="64"/>
      <c r="CEB247" s="64"/>
      <c r="CEC247" s="64"/>
      <c r="CED247" s="64"/>
      <c r="CEE247" s="64"/>
      <c r="CEF247" s="64"/>
      <c r="CEG247" s="64"/>
      <c r="CEH247" s="64"/>
      <c r="CEI247" s="64"/>
      <c r="CEJ247" s="64"/>
      <c r="CEK247" s="64"/>
      <c r="CEL247" s="64"/>
      <c r="CEM247" s="64"/>
      <c r="CEN247" s="64"/>
      <c r="CEO247" s="64"/>
      <c r="CEP247" s="64"/>
      <c r="CEQ247" s="64"/>
      <c r="CER247" s="64"/>
      <c r="CES247" s="64"/>
      <c r="CET247" s="64"/>
      <c r="CEU247" s="64"/>
      <c r="CEV247" s="64"/>
      <c r="CEW247" s="64"/>
      <c r="CEX247" s="64"/>
      <c r="CEY247" s="64"/>
      <c r="CEZ247" s="64"/>
      <c r="CFA247" s="64"/>
      <c r="CFB247" s="64"/>
      <c r="CFC247" s="64"/>
      <c r="CFD247" s="64"/>
      <c r="CFE247" s="64"/>
      <c r="CFF247" s="64"/>
      <c r="CFG247" s="64"/>
      <c r="CFH247" s="64"/>
      <c r="CFI247" s="64"/>
      <c r="CFJ247" s="64"/>
      <c r="CFK247" s="64"/>
      <c r="CFL247" s="64"/>
      <c r="CFM247" s="64"/>
      <c r="CFN247" s="64"/>
      <c r="CFO247" s="64"/>
      <c r="CFP247" s="64"/>
      <c r="CFQ247" s="64"/>
      <c r="CFR247" s="64"/>
      <c r="CFS247" s="64"/>
      <c r="CFT247" s="64"/>
      <c r="CFU247" s="64"/>
      <c r="CFV247" s="64"/>
      <c r="CFW247" s="64"/>
      <c r="CFX247" s="64"/>
      <c r="CFY247" s="64"/>
      <c r="CFZ247" s="64"/>
      <c r="CGA247" s="64"/>
      <c r="CGB247" s="64"/>
      <c r="CGC247" s="64"/>
      <c r="CGD247" s="64"/>
      <c r="CGE247" s="64"/>
      <c r="CGF247" s="64"/>
      <c r="CGG247" s="64"/>
      <c r="CGH247" s="64"/>
      <c r="CGI247" s="64"/>
      <c r="CGJ247" s="64"/>
      <c r="CGK247" s="64"/>
      <c r="CGL247" s="64"/>
      <c r="CGM247" s="64"/>
      <c r="CGN247" s="64"/>
      <c r="CGO247" s="64"/>
      <c r="CGP247" s="64"/>
      <c r="CGQ247" s="64"/>
      <c r="CGR247" s="64"/>
      <c r="CGS247" s="64"/>
      <c r="CGT247" s="64"/>
      <c r="CGU247" s="64"/>
      <c r="CGV247" s="64"/>
      <c r="CGW247" s="64"/>
      <c r="CGX247" s="64"/>
      <c r="CGY247" s="64"/>
      <c r="CGZ247" s="64"/>
      <c r="CHA247" s="64"/>
      <c r="CHB247" s="64"/>
      <c r="CHC247" s="64"/>
      <c r="CHD247" s="64"/>
      <c r="CHE247" s="64"/>
      <c r="CHF247" s="64"/>
      <c r="CHG247" s="64"/>
      <c r="CHH247" s="64"/>
      <c r="CHI247" s="64"/>
      <c r="CHJ247" s="64"/>
      <c r="CHK247" s="64"/>
      <c r="CHL247" s="64"/>
      <c r="CHM247" s="64"/>
      <c r="CHN247" s="64"/>
      <c r="CHO247" s="64"/>
      <c r="CHP247" s="64"/>
      <c r="CHQ247" s="64"/>
      <c r="CHR247" s="64"/>
      <c r="CHS247" s="64"/>
      <c r="CHT247" s="64"/>
      <c r="CHU247" s="64"/>
      <c r="CHV247" s="64"/>
      <c r="CHW247" s="64"/>
      <c r="CHX247" s="64"/>
      <c r="CHY247" s="64"/>
      <c r="CHZ247" s="64"/>
      <c r="CIA247" s="64"/>
      <c r="CIB247" s="64"/>
      <c r="CIC247" s="64"/>
      <c r="CID247" s="64"/>
      <c r="CIE247" s="64"/>
      <c r="CIF247" s="64"/>
      <c r="CIG247" s="64"/>
      <c r="CIH247" s="64"/>
      <c r="CII247" s="64"/>
      <c r="CIJ247" s="64"/>
      <c r="CIK247" s="64"/>
      <c r="CIL247" s="64"/>
      <c r="CIM247" s="64"/>
      <c r="CIN247" s="64"/>
      <c r="CIO247" s="64"/>
      <c r="CIP247" s="64"/>
      <c r="CIQ247" s="64"/>
      <c r="CIR247" s="64"/>
      <c r="CIS247" s="64"/>
      <c r="CIT247" s="64"/>
      <c r="CIU247" s="64"/>
      <c r="CIV247" s="64"/>
      <c r="CIW247" s="64"/>
      <c r="CIX247" s="64"/>
      <c r="CIY247" s="64"/>
      <c r="CIZ247" s="64"/>
      <c r="CJA247" s="64"/>
      <c r="CJB247" s="64"/>
      <c r="CJC247" s="64"/>
      <c r="CJD247" s="64"/>
      <c r="CJE247" s="64"/>
      <c r="CJF247" s="64"/>
      <c r="CJG247" s="64"/>
      <c r="CJH247" s="64"/>
      <c r="CJI247" s="64"/>
      <c r="CJJ247" s="64"/>
      <c r="CJK247" s="64"/>
      <c r="CJL247" s="64"/>
      <c r="CJM247" s="64"/>
      <c r="CJN247" s="64"/>
      <c r="CJO247" s="64"/>
      <c r="CJP247" s="64"/>
      <c r="CJQ247" s="64"/>
      <c r="CJR247" s="64"/>
      <c r="CJS247" s="64"/>
      <c r="CJT247" s="64"/>
      <c r="CJU247" s="64"/>
      <c r="CJV247" s="64"/>
      <c r="CJW247" s="64"/>
      <c r="CJX247" s="64"/>
      <c r="CJY247" s="64"/>
      <c r="CJZ247" s="64"/>
      <c r="CKA247" s="64"/>
      <c r="CKB247" s="64"/>
      <c r="CKC247" s="64"/>
      <c r="CKD247" s="64"/>
      <c r="CKE247" s="64"/>
      <c r="CKF247" s="64"/>
      <c r="CKG247" s="64"/>
      <c r="CKH247" s="64"/>
      <c r="CKI247" s="64"/>
      <c r="CKJ247" s="64"/>
      <c r="CKK247" s="64"/>
      <c r="CKL247" s="64"/>
      <c r="CKM247" s="64"/>
      <c r="CKN247" s="64"/>
      <c r="CKO247" s="64"/>
      <c r="CKP247" s="64"/>
      <c r="CKQ247" s="64"/>
      <c r="CKR247" s="64"/>
      <c r="CKS247" s="64"/>
      <c r="CKT247" s="64"/>
      <c r="CKU247" s="64"/>
      <c r="CKV247" s="64"/>
      <c r="CKW247" s="64"/>
      <c r="CKX247" s="64"/>
      <c r="CKY247" s="64"/>
      <c r="CKZ247" s="64"/>
      <c r="CLA247" s="64"/>
      <c r="CLB247" s="64"/>
      <c r="CLC247" s="64"/>
      <c r="CLD247" s="64"/>
      <c r="CLE247" s="64"/>
      <c r="CLF247" s="64"/>
      <c r="CLG247" s="64"/>
      <c r="CLH247" s="64"/>
      <c r="CLI247" s="64"/>
      <c r="CLJ247" s="64"/>
      <c r="CLK247" s="64"/>
      <c r="CLL247" s="64"/>
      <c r="CLM247" s="64"/>
      <c r="CLN247" s="64"/>
      <c r="CLO247" s="64"/>
      <c r="CLP247" s="64"/>
      <c r="CLQ247" s="64"/>
      <c r="CLR247" s="64"/>
      <c r="CLS247" s="64"/>
      <c r="CLT247" s="64"/>
      <c r="CLU247" s="64"/>
      <c r="CLV247" s="64"/>
      <c r="CLW247" s="64"/>
      <c r="CLX247" s="64"/>
      <c r="CLY247" s="64"/>
      <c r="CLZ247" s="64"/>
      <c r="CMA247" s="64"/>
      <c r="CMB247" s="64"/>
      <c r="CMC247" s="64"/>
      <c r="CMD247" s="64"/>
      <c r="CME247" s="64"/>
      <c r="CMF247" s="64"/>
      <c r="CMG247" s="64"/>
      <c r="CMH247" s="64"/>
      <c r="CMI247" s="64"/>
      <c r="CMJ247" s="64"/>
      <c r="CMK247" s="64"/>
      <c r="CML247" s="64"/>
      <c r="CMM247" s="64"/>
      <c r="CMN247" s="64"/>
      <c r="CMO247" s="64"/>
      <c r="CMP247" s="64"/>
      <c r="CMQ247" s="64"/>
      <c r="CMR247" s="64"/>
      <c r="CMS247" s="64"/>
      <c r="CMT247" s="64"/>
      <c r="CMU247" s="64"/>
      <c r="CMV247" s="64"/>
      <c r="CMW247" s="64"/>
      <c r="CMX247" s="64"/>
      <c r="CMY247" s="64"/>
      <c r="CMZ247" s="64"/>
      <c r="CNA247" s="64"/>
      <c r="CNB247" s="64"/>
      <c r="CNC247" s="64"/>
      <c r="CND247" s="64"/>
      <c r="CNE247" s="64"/>
      <c r="CNF247" s="64"/>
      <c r="CNG247" s="64"/>
      <c r="CNH247" s="64"/>
      <c r="CNI247" s="64"/>
      <c r="CNJ247" s="64"/>
      <c r="CNK247" s="64"/>
      <c r="CNL247" s="64"/>
      <c r="CNM247" s="64"/>
      <c r="CNN247" s="64"/>
      <c r="CNO247" s="64"/>
      <c r="CNP247" s="64"/>
      <c r="CNQ247" s="64"/>
      <c r="CNR247" s="64"/>
      <c r="CNS247" s="64"/>
      <c r="CNT247" s="64"/>
      <c r="CNU247" s="64"/>
      <c r="CNV247" s="64"/>
      <c r="CNW247" s="64"/>
      <c r="CNX247" s="64"/>
      <c r="CNY247" s="64"/>
      <c r="CNZ247" s="64"/>
      <c r="COA247" s="64"/>
      <c r="COB247" s="64"/>
      <c r="COC247" s="64"/>
      <c r="COD247" s="64"/>
      <c r="COE247" s="64"/>
      <c r="COF247" s="64"/>
      <c r="COG247" s="64"/>
      <c r="COH247" s="64"/>
      <c r="COI247" s="64"/>
      <c r="COJ247" s="64"/>
      <c r="COK247" s="64"/>
      <c r="COL247" s="64"/>
      <c r="COM247" s="64"/>
      <c r="CON247" s="64"/>
      <c r="COO247" s="64"/>
      <c r="COP247" s="64"/>
      <c r="COQ247" s="64"/>
      <c r="COR247" s="64"/>
      <c r="COS247" s="64"/>
      <c r="COT247" s="64"/>
      <c r="COU247" s="64"/>
      <c r="COV247" s="64"/>
      <c r="COW247" s="64"/>
      <c r="COX247" s="64"/>
      <c r="COY247" s="64"/>
      <c r="COZ247" s="64"/>
      <c r="CPA247" s="64"/>
      <c r="CPB247" s="64"/>
      <c r="CPC247" s="64"/>
      <c r="CPD247" s="64"/>
      <c r="CPE247" s="64"/>
      <c r="CPF247" s="64"/>
      <c r="CPG247" s="64"/>
      <c r="CPH247" s="64"/>
      <c r="CPI247" s="64"/>
      <c r="CPJ247" s="64"/>
      <c r="CPK247" s="64"/>
      <c r="CPL247" s="64"/>
      <c r="CPM247" s="64"/>
      <c r="CPN247" s="64"/>
      <c r="CPO247" s="64"/>
      <c r="CPP247" s="64"/>
      <c r="CPQ247" s="64"/>
      <c r="CPR247" s="64"/>
      <c r="CPS247" s="64"/>
      <c r="CPT247" s="64"/>
      <c r="CPU247" s="64"/>
      <c r="CPV247" s="64"/>
      <c r="CPW247" s="64"/>
      <c r="CPX247" s="64"/>
      <c r="CPY247" s="64"/>
      <c r="CPZ247" s="64"/>
      <c r="CQA247" s="64"/>
      <c r="CQB247" s="64"/>
      <c r="CQC247" s="64"/>
      <c r="CQD247" s="64"/>
      <c r="CQE247" s="64"/>
      <c r="CQF247" s="64"/>
      <c r="CQG247" s="64"/>
      <c r="CQH247" s="64"/>
      <c r="CQI247" s="64"/>
      <c r="CQJ247" s="64"/>
      <c r="CQK247" s="64"/>
      <c r="CQL247" s="64"/>
      <c r="CQM247" s="64"/>
      <c r="CQN247" s="64"/>
      <c r="CQO247" s="64"/>
      <c r="CQP247" s="64"/>
      <c r="CQQ247" s="64"/>
      <c r="CQR247" s="64"/>
      <c r="CQS247" s="64"/>
      <c r="CQT247" s="64"/>
      <c r="CQU247" s="64"/>
      <c r="CQV247" s="64"/>
      <c r="CQW247" s="64"/>
      <c r="CQX247" s="64"/>
      <c r="CQY247" s="64"/>
      <c r="CQZ247" s="64"/>
      <c r="CRA247" s="64"/>
      <c r="CRB247" s="64"/>
      <c r="CRC247" s="64"/>
      <c r="CRD247" s="64"/>
      <c r="CRE247" s="64"/>
      <c r="CRF247" s="64"/>
      <c r="CRG247" s="64"/>
      <c r="CRH247" s="64"/>
      <c r="CRI247" s="64"/>
      <c r="CRJ247" s="64"/>
      <c r="CRK247" s="64"/>
      <c r="CRL247" s="64"/>
      <c r="CRM247" s="64"/>
      <c r="CRN247" s="64"/>
      <c r="CRO247" s="64"/>
      <c r="CRP247" s="64"/>
      <c r="CRQ247" s="64"/>
      <c r="CRR247" s="64"/>
      <c r="CRS247" s="64"/>
      <c r="CRT247" s="64"/>
      <c r="CRU247" s="64"/>
      <c r="CRV247" s="64"/>
      <c r="CRW247" s="64"/>
      <c r="CRX247" s="64"/>
      <c r="CRY247" s="64"/>
      <c r="CRZ247" s="64"/>
      <c r="CSA247" s="64"/>
      <c r="CSB247" s="64"/>
      <c r="CSC247" s="64"/>
      <c r="CSD247" s="64"/>
      <c r="CSE247" s="64"/>
      <c r="CSF247" s="64"/>
      <c r="CSG247" s="64"/>
      <c r="CSH247" s="64"/>
      <c r="CSI247" s="64"/>
      <c r="CSJ247" s="64"/>
      <c r="CSK247" s="64"/>
      <c r="CSL247" s="64"/>
      <c r="CSM247" s="64"/>
      <c r="CSN247" s="64"/>
      <c r="CSO247" s="64"/>
      <c r="CSP247" s="64"/>
      <c r="CSQ247" s="64"/>
      <c r="CSR247" s="64"/>
      <c r="CSS247" s="64"/>
      <c r="CST247" s="64"/>
      <c r="CSU247" s="64"/>
      <c r="CSV247" s="64"/>
      <c r="CSW247" s="64"/>
      <c r="CSX247" s="64"/>
      <c r="CSY247" s="64"/>
      <c r="CSZ247" s="64"/>
      <c r="CTA247" s="64"/>
      <c r="CTB247" s="64"/>
      <c r="CTC247" s="64"/>
      <c r="CTD247" s="64"/>
      <c r="CTE247" s="64"/>
      <c r="CTF247" s="64"/>
      <c r="CTG247" s="64"/>
      <c r="CTH247" s="64"/>
      <c r="CTI247" s="64"/>
      <c r="CTJ247" s="64"/>
      <c r="CTK247" s="64"/>
      <c r="CTL247" s="64"/>
      <c r="CTM247" s="64"/>
      <c r="CTN247" s="64"/>
      <c r="CTO247" s="64"/>
      <c r="CTP247" s="64"/>
      <c r="CTQ247" s="64"/>
      <c r="CTR247" s="64"/>
      <c r="CTS247" s="64"/>
      <c r="CTT247" s="64"/>
      <c r="CTU247" s="64"/>
      <c r="CTV247" s="64"/>
      <c r="CTW247" s="64"/>
      <c r="CTX247" s="64"/>
      <c r="CTY247" s="64"/>
      <c r="CTZ247" s="64"/>
      <c r="CUA247" s="64"/>
      <c r="CUB247" s="64"/>
      <c r="CUC247" s="64"/>
      <c r="CUD247" s="64"/>
      <c r="CUE247" s="64"/>
      <c r="CUF247" s="64"/>
      <c r="CUG247" s="64"/>
      <c r="CUH247" s="64"/>
      <c r="CUI247" s="64"/>
      <c r="CUJ247" s="64"/>
      <c r="CUK247" s="64"/>
      <c r="CUL247" s="64"/>
      <c r="CUM247" s="64"/>
      <c r="CUN247" s="64"/>
      <c r="CUO247" s="64"/>
      <c r="CUP247" s="64"/>
      <c r="CUQ247" s="64"/>
      <c r="CUR247" s="64"/>
      <c r="CUS247" s="64"/>
      <c r="CUT247" s="64"/>
      <c r="CUU247" s="64"/>
      <c r="CUV247" s="64"/>
      <c r="CUW247" s="64"/>
      <c r="CUX247" s="64"/>
      <c r="CUY247" s="64"/>
      <c r="CUZ247" s="64"/>
      <c r="CVA247" s="64"/>
      <c r="CVB247" s="64"/>
      <c r="CVC247" s="64"/>
      <c r="CVD247" s="64"/>
      <c r="CVE247" s="64"/>
      <c r="CVF247" s="64"/>
      <c r="CVG247" s="64"/>
      <c r="CVH247" s="64"/>
      <c r="CVI247" s="64"/>
      <c r="CVJ247" s="64"/>
      <c r="CVK247" s="64"/>
      <c r="CVL247" s="64"/>
      <c r="CVM247" s="64"/>
      <c r="CVN247" s="64"/>
      <c r="CVO247" s="64"/>
      <c r="CVP247" s="64"/>
      <c r="CVQ247" s="64"/>
      <c r="CVR247" s="64"/>
      <c r="CVS247" s="64"/>
      <c r="CVT247" s="64"/>
      <c r="CVU247" s="64"/>
      <c r="CVV247" s="64"/>
      <c r="CVW247" s="64"/>
      <c r="CVX247" s="64"/>
      <c r="CVY247" s="64"/>
      <c r="CVZ247" s="64"/>
      <c r="CWA247" s="64"/>
      <c r="CWB247" s="64"/>
      <c r="CWC247" s="64"/>
      <c r="CWD247" s="64"/>
      <c r="CWE247" s="64"/>
      <c r="CWF247" s="64"/>
      <c r="CWG247" s="64"/>
      <c r="CWH247" s="64"/>
      <c r="CWI247" s="64"/>
      <c r="CWJ247" s="64"/>
      <c r="CWK247" s="64"/>
      <c r="CWL247" s="64"/>
      <c r="CWM247" s="64"/>
      <c r="CWN247" s="64"/>
      <c r="CWO247" s="64"/>
      <c r="CWP247" s="64"/>
      <c r="CWQ247" s="64"/>
      <c r="CWR247" s="64"/>
      <c r="CWS247" s="64"/>
      <c r="CWT247" s="64"/>
      <c r="CWU247" s="64"/>
      <c r="CWV247" s="64"/>
      <c r="CWW247" s="64"/>
      <c r="CWX247" s="64"/>
      <c r="CWY247" s="64"/>
      <c r="CWZ247" s="64"/>
      <c r="CXA247" s="64"/>
      <c r="CXB247" s="64"/>
      <c r="CXC247" s="64"/>
      <c r="CXD247" s="64"/>
      <c r="CXE247" s="64"/>
      <c r="CXF247" s="64"/>
      <c r="CXG247" s="64"/>
      <c r="CXH247" s="64"/>
      <c r="CXI247" s="64"/>
      <c r="CXJ247" s="64"/>
      <c r="CXK247" s="64"/>
      <c r="CXL247" s="64"/>
      <c r="CXM247" s="64"/>
      <c r="CXN247" s="64"/>
      <c r="CXO247" s="64"/>
      <c r="CXP247" s="64"/>
      <c r="CXQ247" s="64"/>
      <c r="CXR247" s="64"/>
      <c r="CXS247" s="64"/>
      <c r="CXT247" s="64"/>
      <c r="CXU247" s="64"/>
      <c r="CXV247" s="64"/>
      <c r="CXW247" s="64"/>
      <c r="CXX247" s="64"/>
      <c r="CXY247" s="64"/>
      <c r="CXZ247" s="64"/>
      <c r="CYA247" s="64"/>
      <c r="CYB247" s="64"/>
      <c r="CYC247" s="64"/>
      <c r="CYD247" s="64"/>
      <c r="CYE247" s="64"/>
      <c r="CYF247" s="64"/>
      <c r="CYG247" s="64"/>
      <c r="CYH247" s="64"/>
      <c r="CYI247" s="64"/>
      <c r="CYJ247" s="64"/>
      <c r="CYK247" s="64"/>
      <c r="CYL247" s="64"/>
      <c r="CYM247" s="64"/>
      <c r="CYN247" s="64"/>
      <c r="CYO247" s="64"/>
      <c r="CYP247" s="64"/>
      <c r="CYQ247" s="64"/>
      <c r="CYR247" s="64"/>
      <c r="CYS247" s="64"/>
      <c r="CYT247" s="64"/>
      <c r="CYU247" s="64"/>
      <c r="CYV247" s="64"/>
      <c r="CYW247" s="64"/>
      <c r="CYX247" s="64"/>
      <c r="CYY247" s="64"/>
      <c r="CYZ247" s="64"/>
      <c r="CZA247" s="64"/>
      <c r="CZB247" s="64"/>
      <c r="CZC247" s="64"/>
      <c r="CZD247" s="64"/>
      <c r="CZE247" s="64"/>
      <c r="CZF247" s="64"/>
      <c r="CZG247" s="64"/>
      <c r="CZH247" s="64"/>
      <c r="CZI247" s="64"/>
      <c r="CZJ247" s="64"/>
      <c r="CZK247" s="64"/>
      <c r="CZL247" s="64"/>
      <c r="CZM247" s="64"/>
      <c r="CZN247" s="64"/>
      <c r="CZO247" s="64"/>
      <c r="CZP247" s="64"/>
      <c r="CZQ247" s="64"/>
      <c r="CZR247" s="64"/>
      <c r="CZS247" s="64"/>
      <c r="CZT247" s="64"/>
      <c r="CZU247" s="64"/>
      <c r="CZV247" s="64"/>
      <c r="CZW247" s="64"/>
      <c r="CZX247" s="64"/>
      <c r="CZY247" s="64"/>
      <c r="CZZ247" s="64"/>
      <c r="DAA247" s="64"/>
      <c r="DAB247" s="64"/>
      <c r="DAC247" s="64"/>
      <c r="DAD247" s="64"/>
      <c r="DAE247" s="64"/>
      <c r="DAF247" s="64"/>
      <c r="DAG247" s="64"/>
      <c r="DAH247" s="64"/>
      <c r="DAI247" s="64"/>
      <c r="DAJ247" s="64"/>
      <c r="DAK247" s="64"/>
      <c r="DAL247" s="64"/>
      <c r="DAM247" s="64"/>
      <c r="DAN247" s="64"/>
      <c r="DAO247" s="64"/>
      <c r="DAP247" s="64"/>
      <c r="DAQ247" s="64"/>
      <c r="DAR247" s="64"/>
      <c r="DAS247" s="64"/>
      <c r="DAT247" s="64"/>
      <c r="DAU247" s="64"/>
      <c r="DAV247" s="64"/>
      <c r="DAW247" s="64"/>
      <c r="DAX247" s="64"/>
      <c r="DAY247" s="64"/>
      <c r="DAZ247" s="64"/>
      <c r="DBA247" s="64"/>
      <c r="DBB247" s="64"/>
      <c r="DBC247" s="64"/>
      <c r="DBD247" s="64"/>
      <c r="DBE247" s="64"/>
      <c r="DBF247" s="64"/>
      <c r="DBG247" s="64"/>
      <c r="DBH247" s="64"/>
      <c r="DBI247" s="64"/>
      <c r="DBJ247" s="64"/>
      <c r="DBK247" s="64"/>
      <c r="DBL247" s="64"/>
      <c r="DBM247" s="64"/>
      <c r="DBN247" s="64"/>
      <c r="DBO247" s="64"/>
      <c r="DBP247" s="64"/>
      <c r="DBQ247" s="64"/>
      <c r="DBR247" s="64"/>
      <c r="DBS247" s="64"/>
      <c r="DBT247" s="64"/>
      <c r="DBU247" s="64"/>
      <c r="DBV247" s="64"/>
      <c r="DBW247" s="64"/>
      <c r="DBX247" s="64"/>
      <c r="DBY247" s="64"/>
      <c r="DBZ247" s="64"/>
      <c r="DCA247" s="64"/>
      <c r="DCB247" s="64"/>
      <c r="DCC247" s="64"/>
      <c r="DCD247" s="64"/>
      <c r="DCE247" s="64"/>
      <c r="DCF247" s="64"/>
      <c r="DCG247" s="64"/>
      <c r="DCH247" s="64"/>
      <c r="DCI247" s="64"/>
      <c r="DCJ247" s="64"/>
      <c r="DCK247" s="64"/>
      <c r="DCL247" s="64"/>
      <c r="DCM247" s="64"/>
      <c r="DCN247" s="64"/>
      <c r="DCO247" s="64"/>
      <c r="DCP247" s="64"/>
      <c r="DCQ247" s="64"/>
      <c r="DCR247" s="64"/>
      <c r="DCS247" s="64"/>
      <c r="DCT247" s="64"/>
    </row>
    <row r="248" spans="1:2802" s="121" customFormat="1" ht="18" customHeight="1" x14ac:dyDescent="0.2">
      <c r="A248" s="126">
        <f t="shared" si="134"/>
        <v>148</v>
      </c>
      <c r="B248" s="196" t="s">
        <v>275</v>
      </c>
      <c r="C248" s="196"/>
      <c r="D248" s="42" t="s">
        <v>335</v>
      </c>
      <c r="E248" s="193">
        <f>1*6*3*3/27</f>
        <v>2</v>
      </c>
      <c r="F248" s="194">
        <v>0.05</v>
      </c>
      <c r="G248" s="193">
        <f t="shared" si="156"/>
        <v>2.1</v>
      </c>
      <c r="H248" s="6" t="s">
        <v>188</v>
      </c>
      <c r="I248" s="3">
        <v>0.62222222222222223</v>
      </c>
      <c r="J248" s="6">
        <v>45.75</v>
      </c>
      <c r="K248" s="137">
        <f t="shared" si="139"/>
        <v>28.466666666666669</v>
      </c>
      <c r="L248" s="137">
        <v>0</v>
      </c>
      <c r="M248" s="141">
        <f t="shared" si="157"/>
        <v>28.466666666666669</v>
      </c>
      <c r="N248" s="195">
        <f t="shared" si="158"/>
        <v>59.780000000000008</v>
      </c>
      <c r="O248" s="132"/>
      <c r="P248" s="64"/>
      <c r="Q248" s="64"/>
      <c r="R248" s="3"/>
      <c r="S248" s="137"/>
      <c r="T248" s="64"/>
      <c r="U248" s="64"/>
      <c r="V248" s="64"/>
      <c r="W248" s="64"/>
      <c r="X248" s="64"/>
      <c r="Y248" s="64"/>
      <c r="Z248" s="64"/>
      <c r="AA248" s="64"/>
      <c r="AB248" s="64"/>
      <c r="AC248" s="64"/>
      <c r="AD248" s="64"/>
      <c r="AE248" s="64"/>
      <c r="AF248" s="64"/>
      <c r="AG248" s="64"/>
      <c r="AH248" s="64"/>
      <c r="AI248" s="64"/>
      <c r="AJ248" s="64"/>
      <c r="AK248" s="64"/>
      <c r="AL248" s="64"/>
      <c r="AM248" s="64"/>
      <c r="AN248" s="64"/>
      <c r="AO248" s="64"/>
      <c r="AP248" s="64"/>
      <c r="AQ248" s="64"/>
      <c r="AR248" s="64"/>
      <c r="AS248" s="64"/>
      <c r="AT248" s="64"/>
      <c r="AU248" s="64"/>
      <c r="AV248" s="64"/>
      <c r="AW248" s="64"/>
      <c r="AX248" s="64"/>
      <c r="AY248" s="64"/>
      <c r="AZ248" s="64"/>
      <c r="BA248" s="64"/>
      <c r="BB248" s="64"/>
      <c r="BC248" s="64"/>
      <c r="BD248" s="64"/>
      <c r="BE248" s="64"/>
      <c r="BF248" s="64"/>
      <c r="BG248" s="64"/>
      <c r="BH248" s="64"/>
      <c r="BI248" s="64"/>
      <c r="BJ248" s="64"/>
      <c r="BK248" s="64"/>
      <c r="BL248" s="64"/>
      <c r="BM248" s="64"/>
      <c r="BN248" s="64"/>
      <c r="BO248" s="64"/>
      <c r="BP248" s="64"/>
      <c r="BQ248" s="64"/>
      <c r="BR248" s="64"/>
      <c r="BS248" s="64"/>
      <c r="BT248" s="64"/>
      <c r="BU248" s="64"/>
      <c r="BV248" s="64"/>
      <c r="BW248" s="64"/>
      <c r="BX248" s="64"/>
      <c r="BY248" s="64"/>
      <c r="BZ248" s="64"/>
      <c r="CA248" s="64"/>
      <c r="CB248" s="64"/>
      <c r="CC248" s="64"/>
      <c r="CD248" s="64"/>
      <c r="CE248" s="64"/>
      <c r="CF248" s="64"/>
      <c r="CG248" s="64"/>
      <c r="CH248" s="64"/>
      <c r="CI248" s="64"/>
      <c r="CJ248" s="64"/>
      <c r="CK248" s="64"/>
      <c r="CL248" s="64"/>
      <c r="CM248" s="64"/>
      <c r="CN248" s="64"/>
      <c r="CO248" s="64"/>
      <c r="CP248" s="64"/>
      <c r="CQ248" s="64"/>
      <c r="CR248" s="64"/>
      <c r="CS248" s="64"/>
      <c r="CT248" s="64"/>
      <c r="CU248" s="64"/>
      <c r="CV248" s="64"/>
      <c r="CW248" s="64"/>
      <c r="CX248" s="64"/>
      <c r="CY248" s="64"/>
      <c r="CZ248" s="64"/>
      <c r="DA248" s="64"/>
      <c r="DB248" s="64"/>
      <c r="DC248" s="64"/>
      <c r="DD248" s="64"/>
      <c r="DE248" s="64"/>
      <c r="DF248" s="64"/>
      <c r="DG248" s="64"/>
      <c r="DH248" s="64"/>
      <c r="DI248" s="64"/>
      <c r="DJ248" s="64"/>
      <c r="DK248" s="64"/>
      <c r="DL248" s="64"/>
      <c r="DM248" s="64"/>
      <c r="DN248" s="64"/>
      <c r="DO248" s="64"/>
      <c r="DP248" s="64"/>
      <c r="DQ248" s="64"/>
      <c r="DR248" s="64"/>
      <c r="DS248" s="64"/>
      <c r="DT248" s="64"/>
      <c r="DU248" s="64"/>
      <c r="DV248" s="64"/>
      <c r="DW248" s="64"/>
      <c r="DX248" s="64"/>
      <c r="DY248" s="64"/>
      <c r="DZ248" s="64"/>
      <c r="EA248" s="64"/>
      <c r="EB248" s="64"/>
      <c r="EC248" s="64"/>
      <c r="ED248" s="64"/>
      <c r="EE248" s="64"/>
      <c r="EF248" s="64"/>
      <c r="EG248" s="64"/>
      <c r="EH248" s="64"/>
      <c r="EI248" s="64"/>
      <c r="EJ248" s="64"/>
      <c r="EK248" s="64"/>
      <c r="EL248" s="64"/>
      <c r="EM248" s="64"/>
      <c r="EN248" s="64"/>
      <c r="EO248" s="64"/>
      <c r="EP248" s="64"/>
      <c r="EQ248" s="64"/>
      <c r="ER248" s="64"/>
      <c r="ES248" s="64"/>
      <c r="ET248" s="64"/>
      <c r="EU248" s="64"/>
      <c r="EV248" s="64"/>
      <c r="EW248" s="64"/>
      <c r="EX248" s="64"/>
      <c r="EY248" s="64"/>
      <c r="EZ248" s="64"/>
      <c r="FA248" s="64"/>
      <c r="FB248" s="64"/>
      <c r="FC248" s="64"/>
      <c r="FD248" s="64"/>
      <c r="FE248" s="64"/>
      <c r="FF248" s="64"/>
      <c r="FG248" s="64"/>
      <c r="FH248" s="64"/>
      <c r="FI248" s="64"/>
      <c r="FJ248" s="64"/>
      <c r="FK248" s="64"/>
      <c r="FL248" s="64"/>
      <c r="FM248" s="64"/>
      <c r="FN248" s="64"/>
      <c r="FO248" s="64"/>
      <c r="FP248" s="64"/>
      <c r="FQ248" s="64"/>
      <c r="FR248" s="64"/>
      <c r="FS248" s="64"/>
      <c r="FT248" s="64"/>
      <c r="FU248" s="64"/>
      <c r="FV248" s="64"/>
      <c r="FW248" s="64"/>
      <c r="FX248" s="64"/>
      <c r="FY248" s="64"/>
      <c r="FZ248" s="64"/>
      <c r="GA248" s="64"/>
      <c r="GB248" s="64"/>
      <c r="GC248" s="64"/>
      <c r="GD248" s="64"/>
      <c r="GE248" s="64"/>
      <c r="GF248" s="64"/>
      <c r="GG248" s="64"/>
      <c r="GH248" s="64"/>
      <c r="GI248" s="64"/>
      <c r="GJ248" s="64"/>
      <c r="GK248" s="64"/>
      <c r="GL248" s="64"/>
      <c r="GM248" s="64"/>
      <c r="GN248" s="64"/>
      <c r="GO248" s="64"/>
      <c r="GP248" s="64"/>
      <c r="GQ248" s="64"/>
      <c r="GR248" s="64"/>
      <c r="GS248" s="64"/>
      <c r="GT248" s="64"/>
      <c r="GU248" s="64"/>
      <c r="GV248" s="64"/>
      <c r="GW248" s="64"/>
      <c r="GX248" s="64"/>
      <c r="GY248" s="64"/>
      <c r="GZ248" s="64"/>
      <c r="HA248" s="64"/>
      <c r="HB248" s="64"/>
      <c r="HC248" s="64"/>
      <c r="HD248" s="64"/>
      <c r="HE248" s="64"/>
      <c r="HF248" s="64"/>
      <c r="HG248" s="64"/>
      <c r="HH248" s="64"/>
      <c r="HI248" s="64"/>
      <c r="HJ248" s="64"/>
      <c r="HK248" s="64"/>
      <c r="HL248" s="64"/>
      <c r="HM248" s="64"/>
      <c r="HN248" s="64"/>
      <c r="HO248" s="64"/>
      <c r="HP248" s="64"/>
      <c r="HQ248" s="64"/>
      <c r="HR248" s="64"/>
      <c r="HS248" s="64"/>
      <c r="HT248" s="64"/>
      <c r="HU248" s="64"/>
      <c r="HV248" s="64"/>
      <c r="HW248" s="64"/>
      <c r="HX248" s="64"/>
      <c r="HY248" s="64"/>
      <c r="HZ248" s="64"/>
      <c r="IA248" s="64"/>
      <c r="IB248" s="64"/>
      <c r="IC248" s="64"/>
      <c r="ID248" s="64"/>
      <c r="IE248" s="64"/>
      <c r="IF248" s="64"/>
      <c r="IG248" s="64"/>
      <c r="IH248" s="64"/>
      <c r="II248" s="64"/>
      <c r="IJ248" s="64"/>
      <c r="IK248" s="64"/>
      <c r="IL248" s="64"/>
      <c r="IM248" s="64"/>
      <c r="IN248" s="64"/>
      <c r="IO248" s="64"/>
      <c r="IP248" s="64"/>
      <c r="IQ248" s="64"/>
      <c r="IR248" s="64"/>
      <c r="IS248" s="64"/>
      <c r="IT248" s="64"/>
      <c r="IU248" s="64"/>
      <c r="IV248" s="64"/>
      <c r="IW248" s="64"/>
      <c r="IX248" s="64"/>
      <c r="IY248" s="64"/>
      <c r="IZ248" s="64"/>
      <c r="JA248" s="64"/>
      <c r="JB248" s="64"/>
      <c r="JC248" s="64"/>
      <c r="JD248" s="64"/>
      <c r="JE248" s="64"/>
      <c r="JF248" s="64"/>
      <c r="JG248" s="64"/>
      <c r="JH248" s="64"/>
      <c r="JI248" s="64"/>
      <c r="JJ248" s="64"/>
      <c r="JK248" s="64"/>
      <c r="JL248" s="64"/>
      <c r="JM248" s="64"/>
      <c r="JN248" s="64"/>
      <c r="JO248" s="64"/>
      <c r="JP248" s="64"/>
      <c r="JQ248" s="64"/>
      <c r="JR248" s="64"/>
      <c r="JS248" s="64"/>
      <c r="JT248" s="64"/>
      <c r="JU248" s="64"/>
      <c r="JV248" s="64"/>
      <c r="JW248" s="64"/>
      <c r="JX248" s="64"/>
      <c r="JY248" s="64"/>
      <c r="JZ248" s="64"/>
      <c r="KA248" s="64"/>
      <c r="KB248" s="64"/>
      <c r="KC248" s="64"/>
      <c r="KD248" s="64"/>
      <c r="KE248" s="64"/>
      <c r="KF248" s="64"/>
      <c r="KG248" s="64"/>
      <c r="KH248" s="64"/>
      <c r="KI248" s="64"/>
      <c r="KJ248" s="64"/>
      <c r="KK248" s="64"/>
      <c r="KL248" s="64"/>
      <c r="KM248" s="64"/>
      <c r="KN248" s="64"/>
      <c r="KO248" s="64"/>
      <c r="KP248" s="64"/>
      <c r="KQ248" s="64"/>
      <c r="KR248" s="64"/>
      <c r="KS248" s="64"/>
      <c r="KT248" s="64"/>
      <c r="KU248" s="64"/>
      <c r="KV248" s="64"/>
      <c r="KW248" s="64"/>
      <c r="KX248" s="64"/>
      <c r="KY248" s="64"/>
      <c r="KZ248" s="64"/>
      <c r="LA248" s="64"/>
      <c r="LB248" s="64"/>
      <c r="LC248" s="64"/>
      <c r="LD248" s="64"/>
      <c r="LE248" s="64"/>
      <c r="LF248" s="64"/>
      <c r="LG248" s="64"/>
      <c r="LH248" s="64"/>
      <c r="LI248" s="64"/>
      <c r="LJ248" s="64"/>
      <c r="LK248" s="64"/>
      <c r="LL248" s="64"/>
      <c r="LM248" s="64"/>
      <c r="LN248" s="64"/>
      <c r="LO248" s="64"/>
      <c r="LP248" s="64"/>
      <c r="LQ248" s="64"/>
      <c r="LR248" s="64"/>
      <c r="LS248" s="64"/>
      <c r="LT248" s="64"/>
      <c r="LU248" s="64"/>
      <c r="LV248" s="64"/>
      <c r="LW248" s="64"/>
      <c r="LX248" s="64"/>
      <c r="LY248" s="64"/>
      <c r="LZ248" s="64"/>
      <c r="MA248" s="64"/>
      <c r="MB248" s="64"/>
      <c r="MC248" s="64"/>
      <c r="MD248" s="64"/>
      <c r="ME248" s="64"/>
      <c r="MF248" s="64"/>
      <c r="MG248" s="64"/>
      <c r="MH248" s="64"/>
      <c r="MI248" s="64"/>
      <c r="MJ248" s="64"/>
      <c r="MK248" s="64"/>
      <c r="ML248" s="64"/>
      <c r="MM248" s="64"/>
      <c r="MN248" s="64"/>
      <c r="MO248" s="64"/>
      <c r="MP248" s="64"/>
      <c r="MQ248" s="64"/>
      <c r="MR248" s="64"/>
      <c r="MS248" s="64"/>
      <c r="MT248" s="64"/>
      <c r="MU248" s="64"/>
      <c r="MV248" s="64"/>
      <c r="MW248" s="64"/>
      <c r="MX248" s="64"/>
      <c r="MY248" s="64"/>
      <c r="MZ248" s="64"/>
      <c r="NA248" s="64"/>
      <c r="NB248" s="64"/>
      <c r="NC248" s="64"/>
      <c r="ND248" s="64"/>
      <c r="NE248" s="64"/>
      <c r="NF248" s="64"/>
      <c r="NG248" s="64"/>
      <c r="NH248" s="64"/>
      <c r="NI248" s="64"/>
      <c r="NJ248" s="64"/>
      <c r="NK248" s="64"/>
      <c r="NL248" s="64"/>
      <c r="NM248" s="64"/>
      <c r="NN248" s="64"/>
      <c r="NO248" s="64"/>
      <c r="NP248" s="64"/>
      <c r="NQ248" s="64"/>
      <c r="NR248" s="64"/>
      <c r="NS248" s="64"/>
      <c r="NT248" s="64"/>
      <c r="NU248" s="64"/>
      <c r="NV248" s="64"/>
      <c r="NW248" s="64"/>
      <c r="NX248" s="64"/>
      <c r="NY248" s="64"/>
      <c r="NZ248" s="64"/>
      <c r="OA248" s="64"/>
      <c r="OB248" s="64"/>
      <c r="OC248" s="64"/>
      <c r="OD248" s="64"/>
      <c r="OE248" s="64"/>
      <c r="OF248" s="64"/>
      <c r="OG248" s="64"/>
      <c r="OH248" s="64"/>
      <c r="OI248" s="64"/>
      <c r="OJ248" s="64"/>
      <c r="OK248" s="64"/>
      <c r="OL248" s="64"/>
      <c r="OM248" s="64"/>
      <c r="ON248" s="64"/>
      <c r="OO248" s="64"/>
      <c r="OP248" s="64"/>
      <c r="OQ248" s="64"/>
      <c r="OR248" s="64"/>
      <c r="OS248" s="64"/>
      <c r="OT248" s="64"/>
      <c r="OU248" s="64"/>
      <c r="OV248" s="64"/>
      <c r="OW248" s="64"/>
      <c r="OX248" s="64"/>
      <c r="OY248" s="64"/>
      <c r="OZ248" s="64"/>
      <c r="PA248" s="64"/>
      <c r="PB248" s="64"/>
      <c r="PC248" s="64"/>
      <c r="PD248" s="64"/>
      <c r="PE248" s="64"/>
      <c r="PF248" s="64"/>
      <c r="PG248" s="64"/>
      <c r="PH248" s="64"/>
      <c r="PI248" s="64"/>
      <c r="PJ248" s="64"/>
      <c r="PK248" s="64"/>
      <c r="PL248" s="64"/>
      <c r="PM248" s="64"/>
      <c r="PN248" s="64"/>
      <c r="PO248" s="64"/>
      <c r="PP248" s="64"/>
      <c r="PQ248" s="64"/>
      <c r="PR248" s="64"/>
      <c r="PS248" s="64"/>
      <c r="PT248" s="64"/>
      <c r="PU248" s="64"/>
      <c r="PV248" s="64"/>
      <c r="PW248" s="64"/>
      <c r="PX248" s="64"/>
      <c r="PY248" s="64"/>
      <c r="PZ248" s="64"/>
      <c r="QA248" s="64"/>
      <c r="QB248" s="64"/>
      <c r="QC248" s="64"/>
      <c r="QD248" s="64"/>
      <c r="QE248" s="64"/>
      <c r="QF248" s="64"/>
      <c r="QG248" s="64"/>
      <c r="QH248" s="64"/>
      <c r="QI248" s="64"/>
      <c r="QJ248" s="64"/>
      <c r="QK248" s="64"/>
      <c r="QL248" s="64"/>
      <c r="QM248" s="64"/>
      <c r="QN248" s="64"/>
      <c r="QO248" s="64"/>
      <c r="QP248" s="64"/>
      <c r="QQ248" s="64"/>
      <c r="QR248" s="64"/>
      <c r="QS248" s="64"/>
      <c r="QT248" s="64"/>
      <c r="QU248" s="64"/>
      <c r="QV248" s="64"/>
      <c r="QW248" s="64"/>
      <c r="QX248" s="64"/>
      <c r="QY248" s="64"/>
      <c r="QZ248" s="64"/>
      <c r="RA248" s="64"/>
      <c r="RB248" s="64"/>
      <c r="RC248" s="64"/>
      <c r="RD248" s="64"/>
      <c r="RE248" s="64"/>
      <c r="RF248" s="64"/>
      <c r="RG248" s="64"/>
      <c r="RH248" s="64"/>
      <c r="RI248" s="64"/>
      <c r="RJ248" s="64"/>
      <c r="RK248" s="64"/>
      <c r="RL248" s="64"/>
      <c r="RM248" s="64"/>
      <c r="RN248" s="64"/>
      <c r="RO248" s="64"/>
      <c r="RP248" s="64"/>
      <c r="RQ248" s="64"/>
      <c r="RR248" s="64"/>
      <c r="RS248" s="64"/>
      <c r="RT248" s="64"/>
      <c r="RU248" s="64"/>
      <c r="RV248" s="64"/>
      <c r="RW248" s="64"/>
      <c r="RX248" s="64"/>
      <c r="RY248" s="64"/>
      <c r="RZ248" s="64"/>
      <c r="SA248" s="64"/>
      <c r="SB248" s="64"/>
      <c r="SC248" s="64"/>
      <c r="SD248" s="64"/>
      <c r="SE248" s="64"/>
      <c r="SF248" s="64"/>
      <c r="SG248" s="64"/>
      <c r="SH248" s="64"/>
      <c r="SI248" s="64"/>
      <c r="SJ248" s="64"/>
      <c r="SK248" s="64"/>
      <c r="SL248" s="64"/>
      <c r="SM248" s="64"/>
      <c r="SN248" s="64"/>
      <c r="SO248" s="64"/>
      <c r="SP248" s="64"/>
      <c r="SQ248" s="64"/>
      <c r="SR248" s="64"/>
      <c r="SS248" s="64"/>
      <c r="ST248" s="64"/>
      <c r="SU248" s="64"/>
      <c r="SV248" s="64"/>
      <c r="SW248" s="64"/>
      <c r="SX248" s="64"/>
      <c r="SY248" s="64"/>
      <c r="SZ248" s="64"/>
      <c r="TA248" s="64"/>
      <c r="TB248" s="64"/>
      <c r="TC248" s="64"/>
      <c r="TD248" s="64"/>
      <c r="TE248" s="64"/>
      <c r="TF248" s="64"/>
      <c r="TG248" s="64"/>
      <c r="TH248" s="64"/>
      <c r="TI248" s="64"/>
      <c r="TJ248" s="64"/>
      <c r="TK248" s="64"/>
      <c r="TL248" s="64"/>
      <c r="TM248" s="64"/>
      <c r="TN248" s="64"/>
      <c r="TO248" s="64"/>
      <c r="TP248" s="64"/>
      <c r="TQ248" s="64"/>
      <c r="TR248" s="64"/>
      <c r="TS248" s="64"/>
      <c r="TT248" s="64"/>
      <c r="TU248" s="64"/>
      <c r="TV248" s="64"/>
      <c r="TW248" s="64"/>
      <c r="TX248" s="64"/>
      <c r="TY248" s="64"/>
      <c r="TZ248" s="64"/>
      <c r="UA248" s="64"/>
      <c r="UB248" s="64"/>
      <c r="UC248" s="64"/>
      <c r="UD248" s="64"/>
      <c r="UE248" s="64"/>
      <c r="UF248" s="64"/>
      <c r="UG248" s="64"/>
      <c r="UH248" s="64"/>
      <c r="UI248" s="64"/>
      <c r="UJ248" s="64"/>
      <c r="UK248" s="64"/>
      <c r="UL248" s="64"/>
      <c r="UM248" s="64"/>
      <c r="UN248" s="64"/>
      <c r="UO248" s="64"/>
      <c r="UP248" s="64"/>
      <c r="UQ248" s="64"/>
      <c r="UR248" s="64"/>
      <c r="US248" s="64"/>
      <c r="UT248" s="64"/>
      <c r="UU248" s="64"/>
      <c r="UV248" s="64"/>
      <c r="UW248" s="64"/>
      <c r="UX248" s="64"/>
      <c r="UY248" s="64"/>
      <c r="UZ248" s="64"/>
      <c r="VA248" s="64"/>
      <c r="VB248" s="64"/>
      <c r="VC248" s="64"/>
      <c r="VD248" s="64"/>
      <c r="VE248" s="64"/>
      <c r="VF248" s="64"/>
      <c r="VG248" s="64"/>
      <c r="VH248" s="64"/>
      <c r="VI248" s="64"/>
      <c r="VJ248" s="64"/>
      <c r="VK248" s="64"/>
      <c r="VL248" s="64"/>
      <c r="VM248" s="64"/>
      <c r="VN248" s="64"/>
      <c r="VO248" s="64"/>
      <c r="VP248" s="64"/>
      <c r="VQ248" s="64"/>
      <c r="VR248" s="64"/>
      <c r="VS248" s="64"/>
      <c r="VT248" s="64"/>
      <c r="VU248" s="64"/>
      <c r="VV248" s="64"/>
      <c r="VW248" s="64"/>
      <c r="VX248" s="64"/>
      <c r="VY248" s="64"/>
      <c r="VZ248" s="64"/>
      <c r="WA248" s="64"/>
      <c r="WB248" s="64"/>
      <c r="WC248" s="64"/>
      <c r="WD248" s="64"/>
      <c r="WE248" s="64"/>
      <c r="WF248" s="64"/>
      <c r="WG248" s="64"/>
      <c r="WH248" s="64"/>
      <c r="WI248" s="64"/>
      <c r="WJ248" s="64"/>
      <c r="WK248" s="64"/>
      <c r="WL248" s="64"/>
      <c r="WM248" s="64"/>
      <c r="WN248" s="64"/>
      <c r="WO248" s="64"/>
      <c r="WP248" s="64"/>
      <c r="WQ248" s="64"/>
      <c r="WR248" s="64"/>
      <c r="WS248" s="64"/>
      <c r="WT248" s="64"/>
      <c r="WU248" s="64"/>
      <c r="WV248" s="64"/>
      <c r="WW248" s="64"/>
      <c r="WX248" s="64"/>
      <c r="WY248" s="64"/>
      <c r="WZ248" s="64"/>
      <c r="XA248" s="64"/>
      <c r="XB248" s="64"/>
      <c r="XC248" s="64"/>
      <c r="XD248" s="64"/>
      <c r="XE248" s="64"/>
      <c r="XF248" s="64"/>
      <c r="XG248" s="64"/>
      <c r="XH248" s="64"/>
      <c r="XI248" s="64"/>
      <c r="XJ248" s="64"/>
      <c r="XK248" s="64"/>
      <c r="XL248" s="64"/>
      <c r="XM248" s="64"/>
      <c r="XN248" s="64"/>
      <c r="XO248" s="64"/>
      <c r="XP248" s="64"/>
      <c r="XQ248" s="64"/>
      <c r="XR248" s="64"/>
      <c r="XS248" s="64"/>
      <c r="XT248" s="64"/>
      <c r="XU248" s="64"/>
      <c r="XV248" s="64"/>
      <c r="XW248" s="64"/>
      <c r="XX248" s="64"/>
      <c r="XY248" s="64"/>
      <c r="XZ248" s="64"/>
      <c r="YA248" s="64"/>
      <c r="YB248" s="64"/>
      <c r="YC248" s="64"/>
      <c r="YD248" s="64"/>
      <c r="YE248" s="64"/>
      <c r="YF248" s="64"/>
      <c r="YG248" s="64"/>
      <c r="YH248" s="64"/>
      <c r="YI248" s="64"/>
      <c r="YJ248" s="64"/>
      <c r="YK248" s="64"/>
      <c r="YL248" s="64"/>
      <c r="YM248" s="64"/>
      <c r="YN248" s="64"/>
      <c r="YO248" s="64"/>
      <c r="YP248" s="64"/>
      <c r="YQ248" s="64"/>
      <c r="YR248" s="64"/>
      <c r="YS248" s="64"/>
      <c r="YT248" s="64"/>
      <c r="YU248" s="64"/>
      <c r="YV248" s="64"/>
      <c r="YW248" s="64"/>
      <c r="YX248" s="64"/>
      <c r="YY248" s="64"/>
      <c r="YZ248" s="64"/>
      <c r="ZA248" s="64"/>
      <c r="ZB248" s="64"/>
      <c r="ZC248" s="64"/>
      <c r="ZD248" s="64"/>
      <c r="ZE248" s="64"/>
      <c r="ZF248" s="64"/>
      <c r="ZG248" s="64"/>
      <c r="ZH248" s="64"/>
      <c r="ZI248" s="64"/>
      <c r="ZJ248" s="64"/>
      <c r="ZK248" s="64"/>
      <c r="ZL248" s="64"/>
      <c r="ZM248" s="64"/>
      <c r="ZN248" s="64"/>
      <c r="ZO248" s="64"/>
      <c r="ZP248" s="64"/>
      <c r="ZQ248" s="64"/>
      <c r="ZR248" s="64"/>
      <c r="ZS248" s="64"/>
      <c r="ZT248" s="64"/>
      <c r="ZU248" s="64"/>
      <c r="ZV248" s="64"/>
      <c r="ZW248" s="64"/>
      <c r="ZX248" s="64"/>
      <c r="ZY248" s="64"/>
      <c r="ZZ248" s="64"/>
      <c r="AAA248" s="64"/>
      <c r="AAB248" s="64"/>
      <c r="AAC248" s="64"/>
      <c r="AAD248" s="64"/>
      <c r="AAE248" s="64"/>
      <c r="AAF248" s="64"/>
      <c r="AAG248" s="64"/>
      <c r="AAH248" s="64"/>
      <c r="AAI248" s="64"/>
      <c r="AAJ248" s="64"/>
      <c r="AAK248" s="64"/>
      <c r="AAL248" s="64"/>
      <c r="AAM248" s="64"/>
      <c r="AAN248" s="64"/>
      <c r="AAO248" s="64"/>
      <c r="AAP248" s="64"/>
      <c r="AAQ248" s="64"/>
      <c r="AAR248" s="64"/>
      <c r="AAS248" s="64"/>
      <c r="AAT248" s="64"/>
      <c r="AAU248" s="64"/>
      <c r="AAV248" s="64"/>
      <c r="AAW248" s="64"/>
      <c r="AAX248" s="64"/>
      <c r="AAY248" s="64"/>
      <c r="AAZ248" s="64"/>
      <c r="ABA248" s="64"/>
      <c r="ABB248" s="64"/>
      <c r="ABC248" s="64"/>
      <c r="ABD248" s="64"/>
      <c r="ABE248" s="64"/>
      <c r="ABF248" s="64"/>
      <c r="ABG248" s="64"/>
      <c r="ABH248" s="64"/>
      <c r="ABI248" s="64"/>
      <c r="ABJ248" s="64"/>
      <c r="ABK248" s="64"/>
      <c r="ABL248" s="64"/>
      <c r="ABM248" s="64"/>
      <c r="ABN248" s="64"/>
      <c r="ABO248" s="64"/>
      <c r="ABP248" s="64"/>
      <c r="ABQ248" s="64"/>
      <c r="ABR248" s="64"/>
      <c r="ABS248" s="64"/>
      <c r="ABT248" s="64"/>
      <c r="ABU248" s="64"/>
      <c r="ABV248" s="64"/>
      <c r="ABW248" s="64"/>
      <c r="ABX248" s="64"/>
      <c r="ABY248" s="64"/>
      <c r="ABZ248" s="64"/>
      <c r="ACA248" s="64"/>
      <c r="ACB248" s="64"/>
      <c r="ACC248" s="64"/>
      <c r="ACD248" s="64"/>
      <c r="ACE248" s="64"/>
      <c r="ACF248" s="64"/>
      <c r="ACG248" s="64"/>
      <c r="ACH248" s="64"/>
      <c r="ACI248" s="64"/>
      <c r="ACJ248" s="64"/>
      <c r="ACK248" s="64"/>
      <c r="ACL248" s="64"/>
      <c r="ACM248" s="64"/>
      <c r="ACN248" s="64"/>
      <c r="ACO248" s="64"/>
      <c r="ACP248" s="64"/>
      <c r="ACQ248" s="64"/>
      <c r="ACR248" s="64"/>
      <c r="ACS248" s="64"/>
      <c r="ACT248" s="64"/>
      <c r="ACU248" s="64"/>
      <c r="ACV248" s="64"/>
      <c r="ACW248" s="64"/>
      <c r="ACX248" s="64"/>
      <c r="ACY248" s="64"/>
      <c r="ACZ248" s="64"/>
      <c r="ADA248" s="64"/>
      <c r="ADB248" s="64"/>
      <c r="ADC248" s="64"/>
      <c r="ADD248" s="64"/>
      <c r="ADE248" s="64"/>
      <c r="ADF248" s="64"/>
      <c r="ADG248" s="64"/>
      <c r="ADH248" s="64"/>
      <c r="ADI248" s="64"/>
      <c r="ADJ248" s="64"/>
      <c r="ADK248" s="64"/>
      <c r="ADL248" s="64"/>
      <c r="ADM248" s="64"/>
      <c r="ADN248" s="64"/>
      <c r="ADO248" s="64"/>
      <c r="ADP248" s="64"/>
      <c r="ADQ248" s="64"/>
      <c r="ADR248" s="64"/>
      <c r="ADS248" s="64"/>
      <c r="ADT248" s="64"/>
      <c r="ADU248" s="64"/>
      <c r="ADV248" s="64"/>
      <c r="ADW248" s="64"/>
      <c r="ADX248" s="64"/>
      <c r="ADY248" s="64"/>
      <c r="ADZ248" s="64"/>
      <c r="AEA248" s="64"/>
      <c r="AEB248" s="64"/>
      <c r="AEC248" s="64"/>
      <c r="AED248" s="64"/>
      <c r="AEE248" s="64"/>
      <c r="AEF248" s="64"/>
      <c r="AEG248" s="64"/>
      <c r="AEH248" s="64"/>
      <c r="AEI248" s="64"/>
      <c r="AEJ248" s="64"/>
      <c r="AEK248" s="64"/>
      <c r="AEL248" s="64"/>
      <c r="AEM248" s="64"/>
      <c r="AEN248" s="64"/>
      <c r="AEO248" s="64"/>
      <c r="AEP248" s="64"/>
      <c r="AEQ248" s="64"/>
      <c r="AER248" s="64"/>
      <c r="AES248" s="64"/>
      <c r="AET248" s="64"/>
      <c r="AEU248" s="64"/>
      <c r="AEV248" s="64"/>
      <c r="AEW248" s="64"/>
      <c r="AEX248" s="64"/>
      <c r="AEY248" s="64"/>
      <c r="AEZ248" s="64"/>
      <c r="AFA248" s="64"/>
      <c r="AFB248" s="64"/>
      <c r="AFC248" s="64"/>
      <c r="AFD248" s="64"/>
      <c r="AFE248" s="64"/>
      <c r="AFF248" s="64"/>
      <c r="AFG248" s="64"/>
      <c r="AFH248" s="64"/>
      <c r="AFI248" s="64"/>
      <c r="AFJ248" s="64"/>
      <c r="AFK248" s="64"/>
      <c r="AFL248" s="64"/>
      <c r="AFM248" s="64"/>
      <c r="AFN248" s="64"/>
      <c r="AFO248" s="64"/>
      <c r="AFP248" s="64"/>
      <c r="AFQ248" s="64"/>
      <c r="AFR248" s="64"/>
      <c r="AFS248" s="64"/>
      <c r="AFT248" s="64"/>
      <c r="AFU248" s="64"/>
      <c r="AFV248" s="64"/>
      <c r="AFW248" s="64"/>
      <c r="AFX248" s="64"/>
      <c r="AFY248" s="64"/>
      <c r="AFZ248" s="64"/>
      <c r="AGA248" s="64"/>
      <c r="AGB248" s="64"/>
      <c r="AGC248" s="64"/>
      <c r="AGD248" s="64"/>
      <c r="AGE248" s="64"/>
      <c r="AGF248" s="64"/>
      <c r="AGG248" s="64"/>
      <c r="AGH248" s="64"/>
      <c r="AGI248" s="64"/>
      <c r="AGJ248" s="64"/>
      <c r="AGK248" s="64"/>
      <c r="AGL248" s="64"/>
      <c r="AGM248" s="64"/>
      <c r="AGN248" s="64"/>
      <c r="AGO248" s="64"/>
      <c r="AGP248" s="64"/>
      <c r="AGQ248" s="64"/>
      <c r="AGR248" s="64"/>
      <c r="AGS248" s="64"/>
      <c r="AGT248" s="64"/>
      <c r="AGU248" s="64"/>
      <c r="AGV248" s="64"/>
      <c r="AGW248" s="64"/>
      <c r="AGX248" s="64"/>
      <c r="AGY248" s="64"/>
      <c r="AGZ248" s="64"/>
      <c r="AHA248" s="64"/>
      <c r="AHB248" s="64"/>
      <c r="AHC248" s="64"/>
      <c r="AHD248" s="64"/>
      <c r="AHE248" s="64"/>
      <c r="AHF248" s="64"/>
      <c r="AHG248" s="64"/>
      <c r="AHH248" s="64"/>
      <c r="AHI248" s="64"/>
      <c r="AHJ248" s="64"/>
      <c r="AHK248" s="64"/>
      <c r="AHL248" s="64"/>
      <c r="AHM248" s="64"/>
      <c r="AHN248" s="64"/>
      <c r="AHO248" s="64"/>
      <c r="AHP248" s="64"/>
      <c r="AHQ248" s="64"/>
      <c r="AHR248" s="64"/>
      <c r="AHS248" s="64"/>
      <c r="AHT248" s="64"/>
      <c r="AHU248" s="64"/>
      <c r="AHV248" s="64"/>
      <c r="AHW248" s="64"/>
      <c r="AHX248" s="64"/>
      <c r="AHY248" s="64"/>
      <c r="AHZ248" s="64"/>
      <c r="AIA248" s="64"/>
      <c r="AIB248" s="64"/>
      <c r="AIC248" s="64"/>
      <c r="AID248" s="64"/>
      <c r="AIE248" s="64"/>
      <c r="AIF248" s="64"/>
      <c r="AIG248" s="64"/>
      <c r="AIH248" s="64"/>
      <c r="AII248" s="64"/>
      <c r="AIJ248" s="64"/>
      <c r="AIK248" s="64"/>
      <c r="AIL248" s="64"/>
      <c r="AIM248" s="64"/>
      <c r="AIN248" s="64"/>
      <c r="AIO248" s="64"/>
      <c r="AIP248" s="64"/>
      <c r="AIQ248" s="64"/>
      <c r="AIR248" s="64"/>
      <c r="AIS248" s="64"/>
      <c r="AIT248" s="64"/>
      <c r="AIU248" s="64"/>
      <c r="AIV248" s="64"/>
      <c r="AIW248" s="64"/>
      <c r="AIX248" s="64"/>
      <c r="AIY248" s="64"/>
      <c r="AIZ248" s="64"/>
      <c r="AJA248" s="64"/>
      <c r="AJB248" s="64"/>
      <c r="AJC248" s="64"/>
      <c r="AJD248" s="64"/>
      <c r="AJE248" s="64"/>
      <c r="AJF248" s="64"/>
      <c r="AJG248" s="64"/>
      <c r="AJH248" s="64"/>
      <c r="AJI248" s="64"/>
      <c r="AJJ248" s="64"/>
      <c r="AJK248" s="64"/>
      <c r="AJL248" s="64"/>
      <c r="AJM248" s="64"/>
      <c r="AJN248" s="64"/>
      <c r="AJO248" s="64"/>
      <c r="AJP248" s="64"/>
      <c r="AJQ248" s="64"/>
      <c r="AJR248" s="64"/>
      <c r="AJS248" s="64"/>
      <c r="AJT248" s="64"/>
      <c r="AJU248" s="64"/>
      <c r="AJV248" s="64"/>
      <c r="AJW248" s="64"/>
      <c r="AJX248" s="64"/>
      <c r="AJY248" s="64"/>
      <c r="AJZ248" s="64"/>
      <c r="AKA248" s="64"/>
      <c r="AKB248" s="64"/>
      <c r="AKC248" s="64"/>
      <c r="AKD248" s="64"/>
      <c r="AKE248" s="64"/>
      <c r="AKF248" s="64"/>
      <c r="AKG248" s="64"/>
      <c r="AKH248" s="64"/>
      <c r="AKI248" s="64"/>
      <c r="AKJ248" s="64"/>
      <c r="AKK248" s="64"/>
      <c r="AKL248" s="64"/>
      <c r="AKM248" s="64"/>
      <c r="AKN248" s="64"/>
      <c r="AKO248" s="64"/>
      <c r="AKP248" s="64"/>
      <c r="AKQ248" s="64"/>
      <c r="AKR248" s="64"/>
      <c r="AKS248" s="64"/>
      <c r="AKT248" s="64"/>
      <c r="AKU248" s="64"/>
      <c r="AKV248" s="64"/>
      <c r="AKW248" s="64"/>
      <c r="AKX248" s="64"/>
      <c r="AKY248" s="64"/>
      <c r="AKZ248" s="64"/>
      <c r="ALA248" s="64"/>
      <c r="ALB248" s="64"/>
      <c r="ALC248" s="64"/>
      <c r="ALD248" s="64"/>
      <c r="ALE248" s="64"/>
      <c r="ALF248" s="64"/>
      <c r="ALG248" s="64"/>
      <c r="ALH248" s="64"/>
      <c r="ALI248" s="64"/>
      <c r="ALJ248" s="64"/>
      <c r="ALK248" s="64"/>
      <c r="ALL248" s="64"/>
      <c r="ALM248" s="64"/>
      <c r="ALN248" s="64"/>
      <c r="ALO248" s="64"/>
      <c r="ALP248" s="64"/>
      <c r="ALQ248" s="64"/>
      <c r="ALR248" s="64"/>
      <c r="ALS248" s="64"/>
      <c r="ALT248" s="64"/>
      <c r="ALU248" s="64"/>
      <c r="ALV248" s="64"/>
      <c r="ALW248" s="64"/>
      <c r="ALX248" s="64"/>
      <c r="ALY248" s="64"/>
      <c r="ALZ248" s="64"/>
      <c r="AMA248" s="64"/>
      <c r="AMB248" s="64"/>
      <c r="AMC248" s="64"/>
      <c r="AMD248" s="64"/>
      <c r="AME248" s="64"/>
      <c r="AMF248" s="64"/>
      <c r="AMG248" s="64"/>
      <c r="AMH248" s="64"/>
      <c r="AMI248" s="64"/>
      <c r="AMJ248" s="64"/>
      <c r="AMK248" s="64"/>
      <c r="AML248" s="64"/>
      <c r="AMM248" s="64"/>
      <c r="AMN248" s="64"/>
      <c r="AMO248" s="64"/>
      <c r="AMP248" s="64"/>
      <c r="AMQ248" s="64"/>
      <c r="AMR248" s="64"/>
      <c r="AMS248" s="64"/>
      <c r="AMT248" s="64"/>
      <c r="AMU248" s="64"/>
      <c r="AMV248" s="64"/>
      <c r="AMW248" s="64"/>
      <c r="AMX248" s="64"/>
      <c r="AMY248" s="64"/>
      <c r="AMZ248" s="64"/>
      <c r="ANA248" s="64"/>
      <c r="ANB248" s="64"/>
      <c r="ANC248" s="64"/>
      <c r="AND248" s="64"/>
      <c r="ANE248" s="64"/>
      <c r="ANF248" s="64"/>
      <c r="ANG248" s="64"/>
      <c r="ANH248" s="64"/>
      <c r="ANI248" s="64"/>
      <c r="ANJ248" s="64"/>
      <c r="ANK248" s="64"/>
      <c r="ANL248" s="64"/>
      <c r="ANM248" s="64"/>
      <c r="ANN248" s="64"/>
      <c r="ANO248" s="64"/>
      <c r="ANP248" s="64"/>
      <c r="ANQ248" s="64"/>
      <c r="ANR248" s="64"/>
      <c r="ANS248" s="64"/>
      <c r="ANT248" s="64"/>
      <c r="ANU248" s="64"/>
      <c r="ANV248" s="64"/>
      <c r="ANW248" s="64"/>
      <c r="ANX248" s="64"/>
      <c r="ANY248" s="64"/>
      <c r="ANZ248" s="64"/>
      <c r="AOA248" s="64"/>
      <c r="AOB248" s="64"/>
      <c r="AOC248" s="64"/>
      <c r="AOD248" s="64"/>
      <c r="AOE248" s="64"/>
      <c r="AOF248" s="64"/>
      <c r="AOG248" s="64"/>
      <c r="AOH248" s="64"/>
      <c r="AOI248" s="64"/>
      <c r="AOJ248" s="64"/>
      <c r="AOK248" s="64"/>
      <c r="AOL248" s="64"/>
      <c r="AOM248" s="64"/>
      <c r="AON248" s="64"/>
      <c r="AOO248" s="64"/>
      <c r="AOP248" s="64"/>
      <c r="AOQ248" s="64"/>
      <c r="AOR248" s="64"/>
      <c r="AOS248" s="64"/>
      <c r="AOT248" s="64"/>
      <c r="AOU248" s="64"/>
      <c r="AOV248" s="64"/>
      <c r="AOW248" s="64"/>
      <c r="AOX248" s="64"/>
      <c r="AOY248" s="64"/>
      <c r="AOZ248" s="64"/>
      <c r="APA248" s="64"/>
      <c r="APB248" s="64"/>
      <c r="APC248" s="64"/>
      <c r="APD248" s="64"/>
      <c r="APE248" s="64"/>
      <c r="APF248" s="64"/>
      <c r="APG248" s="64"/>
      <c r="APH248" s="64"/>
      <c r="API248" s="64"/>
      <c r="APJ248" s="64"/>
      <c r="APK248" s="64"/>
      <c r="APL248" s="64"/>
      <c r="APM248" s="64"/>
      <c r="APN248" s="64"/>
      <c r="APO248" s="64"/>
      <c r="APP248" s="64"/>
      <c r="APQ248" s="64"/>
      <c r="APR248" s="64"/>
      <c r="APS248" s="64"/>
      <c r="APT248" s="64"/>
      <c r="APU248" s="64"/>
      <c r="APV248" s="64"/>
      <c r="APW248" s="64"/>
      <c r="APX248" s="64"/>
      <c r="APY248" s="64"/>
      <c r="APZ248" s="64"/>
      <c r="AQA248" s="64"/>
      <c r="AQB248" s="64"/>
      <c r="AQC248" s="64"/>
      <c r="AQD248" s="64"/>
      <c r="AQE248" s="64"/>
      <c r="AQF248" s="64"/>
      <c r="AQG248" s="64"/>
      <c r="AQH248" s="64"/>
      <c r="AQI248" s="64"/>
      <c r="AQJ248" s="64"/>
      <c r="AQK248" s="64"/>
      <c r="AQL248" s="64"/>
      <c r="AQM248" s="64"/>
      <c r="AQN248" s="64"/>
      <c r="AQO248" s="64"/>
      <c r="AQP248" s="64"/>
      <c r="AQQ248" s="64"/>
      <c r="AQR248" s="64"/>
      <c r="AQS248" s="64"/>
      <c r="AQT248" s="64"/>
      <c r="AQU248" s="64"/>
      <c r="AQV248" s="64"/>
      <c r="AQW248" s="64"/>
      <c r="AQX248" s="64"/>
      <c r="AQY248" s="64"/>
      <c r="AQZ248" s="64"/>
      <c r="ARA248" s="64"/>
      <c r="ARB248" s="64"/>
      <c r="ARC248" s="64"/>
      <c r="ARD248" s="64"/>
      <c r="ARE248" s="64"/>
      <c r="ARF248" s="64"/>
      <c r="ARG248" s="64"/>
      <c r="ARH248" s="64"/>
      <c r="ARI248" s="64"/>
      <c r="ARJ248" s="64"/>
      <c r="ARK248" s="64"/>
      <c r="ARL248" s="64"/>
      <c r="ARM248" s="64"/>
      <c r="ARN248" s="64"/>
      <c r="ARO248" s="64"/>
      <c r="ARP248" s="64"/>
      <c r="ARQ248" s="64"/>
      <c r="ARR248" s="64"/>
      <c r="ARS248" s="64"/>
      <c r="ART248" s="64"/>
      <c r="ARU248" s="64"/>
      <c r="ARV248" s="64"/>
      <c r="ARW248" s="64"/>
      <c r="ARX248" s="64"/>
      <c r="ARY248" s="64"/>
      <c r="ARZ248" s="64"/>
      <c r="ASA248" s="64"/>
      <c r="ASB248" s="64"/>
      <c r="ASC248" s="64"/>
      <c r="ASD248" s="64"/>
      <c r="ASE248" s="64"/>
      <c r="ASF248" s="64"/>
      <c r="ASG248" s="64"/>
      <c r="ASH248" s="64"/>
      <c r="ASI248" s="64"/>
      <c r="ASJ248" s="64"/>
      <c r="ASK248" s="64"/>
      <c r="ASL248" s="64"/>
      <c r="ASM248" s="64"/>
      <c r="ASN248" s="64"/>
      <c r="ASO248" s="64"/>
      <c r="ASP248" s="64"/>
      <c r="ASQ248" s="64"/>
      <c r="ASR248" s="64"/>
      <c r="ASS248" s="64"/>
      <c r="AST248" s="64"/>
      <c r="ASU248" s="64"/>
      <c r="ASV248" s="64"/>
      <c r="ASW248" s="64"/>
      <c r="ASX248" s="64"/>
      <c r="ASY248" s="64"/>
      <c r="ASZ248" s="64"/>
      <c r="ATA248" s="64"/>
      <c r="ATB248" s="64"/>
      <c r="ATC248" s="64"/>
      <c r="ATD248" s="64"/>
      <c r="ATE248" s="64"/>
      <c r="ATF248" s="64"/>
      <c r="ATG248" s="64"/>
      <c r="ATH248" s="64"/>
      <c r="ATI248" s="64"/>
      <c r="ATJ248" s="64"/>
      <c r="ATK248" s="64"/>
      <c r="ATL248" s="64"/>
      <c r="ATM248" s="64"/>
      <c r="ATN248" s="64"/>
      <c r="ATO248" s="64"/>
      <c r="ATP248" s="64"/>
      <c r="ATQ248" s="64"/>
      <c r="ATR248" s="64"/>
      <c r="ATS248" s="64"/>
      <c r="ATT248" s="64"/>
      <c r="ATU248" s="64"/>
      <c r="ATV248" s="64"/>
      <c r="ATW248" s="64"/>
      <c r="ATX248" s="64"/>
      <c r="ATY248" s="64"/>
      <c r="ATZ248" s="64"/>
      <c r="AUA248" s="64"/>
      <c r="AUB248" s="64"/>
      <c r="AUC248" s="64"/>
      <c r="AUD248" s="64"/>
      <c r="AUE248" s="64"/>
      <c r="AUF248" s="64"/>
      <c r="AUG248" s="64"/>
      <c r="AUH248" s="64"/>
      <c r="AUI248" s="64"/>
      <c r="AUJ248" s="64"/>
      <c r="AUK248" s="64"/>
      <c r="AUL248" s="64"/>
      <c r="AUM248" s="64"/>
      <c r="AUN248" s="64"/>
      <c r="AUO248" s="64"/>
      <c r="AUP248" s="64"/>
      <c r="AUQ248" s="64"/>
      <c r="AUR248" s="64"/>
      <c r="AUS248" s="64"/>
      <c r="AUT248" s="64"/>
      <c r="AUU248" s="64"/>
      <c r="AUV248" s="64"/>
      <c r="AUW248" s="64"/>
      <c r="AUX248" s="64"/>
      <c r="AUY248" s="64"/>
      <c r="AUZ248" s="64"/>
      <c r="AVA248" s="64"/>
      <c r="AVB248" s="64"/>
      <c r="AVC248" s="64"/>
      <c r="AVD248" s="64"/>
      <c r="AVE248" s="64"/>
      <c r="AVF248" s="64"/>
      <c r="AVG248" s="64"/>
      <c r="AVH248" s="64"/>
      <c r="AVI248" s="64"/>
      <c r="AVJ248" s="64"/>
      <c r="AVK248" s="64"/>
      <c r="AVL248" s="64"/>
      <c r="AVM248" s="64"/>
      <c r="AVN248" s="64"/>
      <c r="AVO248" s="64"/>
      <c r="AVP248" s="64"/>
      <c r="AVQ248" s="64"/>
      <c r="AVR248" s="64"/>
      <c r="AVS248" s="64"/>
      <c r="AVT248" s="64"/>
      <c r="AVU248" s="64"/>
      <c r="AVV248" s="64"/>
      <c r="AVW248" s="64"/>
      <c r="AVX248" s="64"/>
      <c r="AVY248" s="64"/>
      <c r="AVZ248" s="64"/>
      <c r="AWA248" s="64"/>
      <c r="AWB248" s="64"/>
      <c r="AWC248" s="64"/>
      <c r="AWD248" s="64"/>
      <c r="AWE248" s="64"/>
      <c r="AWF248" s="64"/>
      <c r="AWG248" s="64"/>
      <c r="AWH248" s="64"/>
      <c r="AWI248" s="64"/>
      <c r="AWJ248" s="64"/>
      <c r="AWK248" s="64"/>
      <c r="AWL248" s="64"/>
      <c r="AWM248" s="64"/>
      <c r="AWN248" s="64"/>
      <c r="AWO248" s="64"/>
      <c r="AWP248" s="64"/>
      <c r="AWQ248" s="64"/>
      <c r="AWR248" s="64"/>
      <c r="AWS248" s="64"/>
      <c r="AWT248" s="64"/>
      <c r="AWU248" s="64"/>
      <c r="AWV248" s="64"/>
      <c r="AWW248" s="64"/>
      <c r="AWX248" s="64"/>
      <c r="AWY248" s="64"/>
      <c r="AWZ248" s="64"/>
      <c r="AXA248" s="64"/>
      <c r="AXB248" s="64"/>
      <c r="AXC248" s="64"/>
      <c r="AXD248" s="64"/>
      <c r="AXE248" s="64"/>
      <c r="AXF248" s="64"/>
      <c r="AXG248" s="64"/>
      <c r="AXH248" s="64"/>
      <c r="AXI248" s="64"/>
      <c r="AXJ248" s="64"/>
      <c r="AXK248" s="64"/>
      <c r="AXL248" s="64"/>
      <c r="AXM248" s="64"/>
      <c r="AXN248" s="64"/>
      <c r="AXO248" s="64"/>
      <c r="AXP248" s="64"/>
      <c r="AXQ248" s="64"/>
      <c r="AXR248" s="64"/>
      <c r="AXS248" s="64"/>
      <c r="AXT248" s="64"/>
      <c r="AXU248" s="64"/>
      <c r="AXV248" s="64"/>
      <c r="AXW248" s="64"/>
      <c r="AXX248" s="64"/>
      <c r="AXY248" s="64"/>
      <c r="AXZ248" s="64"/>
      <c r="AYA248" s="64"/>
      <c r="AYB248" s="64"/>
      <c r="AYC248" s="64"/>
      <c r="AYD248" s="64"/>
      <c r="AYE248" s="64"/>
      <c r="AYF248" s="64"/>
      <c r="AYG248" s="64"/>
      <c r="AYH248" s="64"/>
      <c r="AYI248" s="64"/>
      <c r="AYJ248" s="64"/>
      <c r="AYK248" s="64"/>
      <c r="AYL248" s="64"/>
      <c r="AYM248" s="64"/>
      <c r="AYN248" s="64"/>
      <c r="AYO248" s="64"/>
      <c r="AYP248" s="64"/>
      <c r="AYQ248" s="64"/>
      <c r="AYR248" s="64"/>
      <c r="AYS248" s="64"/>
      <c r="AYT248" s="64"/>
      <c r="AYU248" s="64"/>
      <c r="AYV248" s="64"/>
      <c r="AYW248" s="64"/>
      <c r="AYX248" s="64"/>
      <c r="AYY248" s="64"/>
      <c r="AYZ248" s="64"/>
      <c r="AZA248" s="64"/>
      <c r="AZB248" s="64"/>
      <c r="AZC248" s="64"/>
      <c r="AZD248" s="64"/>
      <c r="AZE248" s="64"/>
      <c r="AZF248" s="64"/>
      <c r="AZG248" s="64"/>
      <c r="AZH248" s="64"/>
      <c r="AZI248" s="64"/>
      <c r="AZJ248" s="64"/>
      <c r="AZK248" s="64"/>
      <c r="AZL248" s="64"/>
      <c r="AZM248" s="64"/>
      <c r="AZN248" s="64"/>
      <c r="AZO248" s="64"/>
      <c r="AZP248" s="64"/>
      <c r="AZQ248" s="64"/>
      <c r="AZR248" s="64"/>
      <c r="AZS248" s="64"/>
      <c r="AZT248" s="64"/>
      <c r="AZU248" s="64"/>
      <c r="AZV248" s="64"/>
      <c r="AZW248" s="64"/>
      <c r="AZX248" s="64"/>
      <c r="AZY248" s="64"/>
      <c r="AZZ248" s="64"/>
      <c r="BAA248" s="64"/>
      <c r="BAB248" s="64"/>
      <c r="BAC248" s="64"/>
      <c r="BAD248" s="64"/>
      <c r="BAE248" s="64"/>
      <c r="BAF248" s="64"/>
      <c r="BAG248" s="64"/>
      <c r="BAH248" s="64"/>
      <c r="BAI248" s="64"/>
      <c r="BAJ248" s="64"/>
      <c r="BAK248" s="64"/>
      <c r="BAL248" s="64"/>
      <c r="BAM248" s="64"/>
      <c r="BAN248" s="64"/>
      <c r="BAO248" s="64"/>
      <c r="BAP248" s="64"/>
      <c r="BAQ248" s="64"/>
      <c r="BAR248" s="64"/>
      <c r="BAS248" s="64"/>
      <c r="BAT248" s="64"/>
      <c r="BAU248" s="64"/>
      <c r="BAV248" s="64"/>
      <c r="BAW248" s="64"/>
      <c r="BAX248" s="64"/>
      <c r="BAY248" s="64"/>
      <c r="BAZ248" s="64"/>
      <c r="BBA248" s="64"/>
      <c r="BBB248" s="64"/>
      <c r="BBC248" s="64"/>
      <c r="BBD248" s="64"/>
      <c r="BBE248" s="64"/>
      <c r="BBF248" s="64"/>
      <c r="BBG248" s="64"/>
      <c r="BBH248" s="64"/>
      <c r="BBI248" s="64"/>
      <c r="BBJ248" s="64"/>
      <c r="BBK248" s="64"/>
      <c r="BBL248" s="64"/>
      <c r="BBM248" s="64"/>
      <c r="BBN248" s="64"/>
      <c r="BBO248" s="64"/>
      <c r="BBP248" s="64"/>
      <c r="BBQ248" s="64"/>
      <c r="BBR248" s="64"/>
      <c r="BBS248" s="64"/>
      <c r="BBT248" s="64"/>
      <c r="BBU248" s="64"/>
      <c r="BBV248" s="64"/>
      <c r="BBW248" s="64"/>
      <c r="BBX248" s="64"/>
      <c r="BBY248" s="64"/>
      <c r="BBZ248" s="64"/>
      <c r="BCA248" s="64"/>
      <c r="BCB248" s="64"/>
      <c r="BCC248" s="64"/>
      <c r="BCD248" s="64"/>
      <c r="BCE248" s="64"/>
      <c r="BCF248" s="64"/>
      <c r="BCG248" s="64"/>
      <c r="BCH248" s="64"/>
      <c r="BCI248" s="64"/>
      <c r="BCJ248" s="64"/>
      <c r="BCK248" s="64"/>
      <c r="BCL248" s="64"/>
      <c r="BCM248" s="64"/>
      <c r="BCN248" s="64"/>
      <c r="BCO248" s="64"/>
      <c r="BCP248" s="64"/>
      <c r="BCQ248" s="64"/>
      <c r="BCR248" s="64"/>
      <c r="BCS248" s="64"/>
      <c r="BCT248" s="64"/>
      <c r="BCU248" s="64"/>
      <c r="BCV248" s="64"/>
      <c r="BCW248" s="64"/>
      <c r="BCX248" s="64"/>
      <c r="BCY248" s="64"/>
      <c r="BCZ248" s="64"/>
      <c r="BDA248" s="64"/>
      <c r="BDB248" s="64"/>
      <c r="BDC248" s="64"/>
      <c r="BDD248" s="64"/>
      <c r="BDE248" s="64"/>
      <c r="BDF248" s="64"/>
      <c r="BDG248" s="64"/>
      <c r="BDH248" s="64"/>
      <c r="BDI248" s="64"/>
      <c r="BDJ248" s="64"/>
      <c r="BDK248" s="64"/>
      <c r="BDL248" s="64"/>
      <c r="BDM248" s="64"/>
      <c r="BDN248" s="64"/>
      <c r="BDO248" s="64"/>
      <c r="BDP248" s="64"/>
      <c r="BDQ248" s="64"/>
      <c r="BDR248" s="64"/>
      <c r="BDS248" s="64"/>
      <c r="BDT248" s="64"/>
      <c r="BDU248" s="64"/>
      <c r="BDV248" s="64"/>
      <c r="BDW248" s="64"/>
      <c r="BDX248" s="64"/>
      <c r="BDY248" s="64"/>
      <c r="BDZ248" s="64"/>
      <c r="BEA248" s="64"/>
      <c r="BEB248" s="64"/>
      <c r="BEC248" s="64"/>
      <c r="BED248" s="64"/>
      <c r="BEE248" s="64"/>
      <c r="BEF248" s="64"/>
      <c r="BEG248" s="64"/>
      <c r="BEH248" s="64"/>
      <c r="BEI248" s="64"/>
      <c r="BEJ248" s="64"/>
      <c r="BEK248" s="64"/>
      <c r="BEL248" s="64"/>
      <c r="BEM248" s="64"/>
      <c r="BEN248" s="64"/>
      <c r="BEO248" s="64"/>
      <c r="BEP248" s="64"/>
      <c r="BEQ248" s="64"/>
      <c r="BER248" s="64"/>
      <c r="BES248" s="64"/>
      <c r="BET248" s="64"/>
      <c r="BEU248" s="64"/>
      <c r="BEV248" s="64"/>
      <c r="BEW248" s="64"/>
      <c r="BEX248" s="64"/>
      <c r="BEY248" s="64"/>
      <c r="BEZ248" s="64"/>
      <c r="BFA248" s="64"/>
      <c r="BFB248" s="64"/>
      <c r="BFC248" s="64"/>
      <c r="BFD248" s="64"/>
      <c r="BFE248" s="64"/>
      <c r="BFF248" s="64"/>
      <c r="BFG248" s="64"/>
      <c r="BFH248" s="64"/>
      <c r="BFI248" s="64"/>
      <c r="BFJ248" s="64"/>
      <c r="BFK248" s="64"/>
      <c r="BFL248" s="64"/>
      <c r="BFM248" s="64"/>
      <c r="BFN248" s="64"/>
      <c r="BFO248" s="64"/>
      <c r="BFP248" s="64"/>
      <c r="BFQ248" s="64"/>
      <c r="BFR248" s="64"/>
      <c r="BFS248" s="64"/>
      <c r="BFT248" s="64"/>
      <c r="BFU248" s="64"/>
      <c r="BFV248" s="64"/>
      <c r="BFW248" s="64"/>
      <c r="BFX248" s="64"/>
      <c r="BFY248" s="64"/>
      <c r="BFZ248" s="64"/>
      <c r="BGA248" s="64"/>
      <c r="BGB248" s="64"/>
      <c r="BGC248" s="64"/>
      <c r="BGD248" s="64"/>
      <c r="BGE248" s="64"/>
      <c r="BGF248" s="64"/>
      <c r="BGG248" s="64"/>
      <c r="BGH248" s="64"/>
      <c r="BGI248" s="64"/>
      <c r="BGJ248" s="64"/>
      <c r="BGK248" s="64"/>
      <c r="BGL248" s="64"/>
      <c r="BGM248" s="64"/>
      <c r="BGN248" s="64"/>
      <c r="BGO248" s="64"/>
      <c r="BGP248" s="64"/>
      <c r="BGQ248" s="64"/>
      <c r="BGR248" s="64"/>
      <c r="BGS248" s="64"/>
      <c r="BGT248" s="64"/>
      <c r="BGU248" s="64"/>
      <c r="BGV248" s="64"/>
      <c r="BGW248" s="64"/>
      <c r="BGX248" s="64"/>
      <c r="BGY248" s="64"/>
      <c r="BGZ248" s="64"/>
      <c r="BHA248" s="64"/>
      <c r="BHB248" s="64"/>
      <c r="BHC248" s="64"/>
      <c r="BHD248" s="64"/>
      <c r="BHE248" s="64"/>
      <c r="BHF248" s="64"/>
      <c r="BHG248" s="64"/>
      <c r="BHH248" s="64"/>
      <c r="BHI248" s="64"/>
      <c r="BHJ248" s="64"/>
      <c r="BHK248" s="64"/>
      <c r="BHL248" s="64"/>
      <c r="BHM248" s="64"/>
      <c r="BHN248" s="64"/>
      <c r="BHO248" s="64"/>
      <c r="BHP248" s="64"/>
      <c r="BHQ248" s="64"/>
      <c r="BHR248" s="64"/>
      <c r="BHS248" s="64"/>
      <c r="BHT248" s="64"/>
      <c r="BHU248" s="64"/>
      <c r="BHV248" s="64"/>
      <c r="BHW248" s="64"/>
      <c r="BHX248" s="64"/>
      <c r="BHY248" s="64"/>
      <c r="BHZ248" s="64"/>
      <c r="BIA248" s="64"/>
      <c r="BIB248" s="64"/>
      <c r="BIC248" s="64"/>
      <c r="BID248" s="64"/>
      <c r="BIE248" s="64"/>
      <c r="BIF248" s="64"/>
      <c r="BIG248" s="64"/>
      <c r="BIH248" s="64"/>
      <c r="BII248" s="64"/>
      <c r="BIJ248" s="64"/>
      <c r="BIK248" s="64"/>
      <c r="BIL248" s="64"/>
      <c r="BIM248" s="64"/>
      <c r="BIN248" s="64"/>
      <c r="BIO248" s="64"/>
      <c r="BIP248" s="64"/>
      <c r="BIQ248" s="64"/>
      <c r="BIR248" s="64"/>
      <c r="BIS248" s="64"/>
      <c r="BIT248" s="64"/>
      <c r="BIU248" s="64"/>
      <c r="BIV248" s="64"/>
      <c r="BIW248" s="64"/>
      <c r="BIX248" s="64"/>
      <c r="BIY248" s="64"/>
      <c r="BIZ248" s="64"/>
      <c r="BJA248" s="64"/>
      <c r="BJB248" s="64"/>
      <c r="BJC248" s="64"/>
      <c r="BJD248" s="64"/>
      <c r="BJE248" s="64"/>
      <c r="BJF248" s="64"/>
      <c r="BJG248" s="64"/>
      <c r="BJH248" s="64"/>
      <c r="BJI248" s="64"/>
      <c r="BJJ248" s="64"/>
      <c r="BJK248" s="64"/>
      <c r="BJL248" s="64"/>
      <c r="BJM248" s="64"/>
      <c r="BJN248" s="64"/>
      <c r="BJO248" s="64"/>
      <c r="BJP248" s="64"/>
      <c r="BJQ248" s="64"/>
      <c r="BJR248" s="64"/>
      <c r="BJS248" s="64"/>
      <c r="BJT248" s="64"/>
      <c r="BJU248" s="64"/>
      <c r="BJV248" s="64"/>
      <c r="BJW248" s="64"/>
      <c r="BJX248" s="64"/>
      <c r="BJY248" s="64"/>
      <c r="BJZ248" s="64"/>
      <c r="BKA248" s="64"/>
      <c r="BKB248" s="64"/>
      <c r="BKC248" s="64"/>
      <c r="BKD248" s="64"/>
      <c r="BKE248" s="64"/>
      <c r="BKF248" s="64"/>
      <c r="BKG248" s="64"/>
      <c r="BKH248" s="64"/>
      <c r="BKI248" s="64"/>
      <c r="BKJ248" s="64"/>
      <c r="BKK248" s="64"/>
      <c r="BKL248" s="64"/>
      <c r="BKM248" s="64"/>
      <c r="BKN248" s="64"/>
      <c r="BKO248" s="64"/>
      <c r="BKP248" s="64"/>
      <c r="BKQ248" s="64"/>
      <c r="BKR248" s="64"/>
      <c r="BKS248" s="64"/>
      <c r="BKT248" s="64"/>
      <c r="BKU248" s="64"/>
      <c r="BKV248" s="64"/>
      <c r="BKW248" s="64"/>
      <c r="BKX248" s="64"/>
      <c r="BKY248" s="64"/>
      <c r="BKZ248" s="64"/>
      <c r="BLA248" s="64"/>
      <c r="BLB248" s="64"/>
      <c r="BLC248" s="64"/>
      <c r="BLD248" s="64"/>
      <c r="BLE248" s="64"/>
      <c r="BLF248" s="64"/>
      <c r="BLG248" s="64"/>
      <c r="BLH248" s="64"/>
      <c r="BLI248" s="64"/>
      <c r="BLJ248" s="64"/>
      <c r="BLK248" s="64"/>
      <c r="BLL248" s="64"/>
      <c r="BLM248" s="64"/>
      <c r="BLN248" s="64"/>
      <c r="BLO248" s="64"/>
      <c r="BLP248" s="64"/>
      <c r="BLQ248" s="64"/>
      <c r="BLR248" s="64"/>
      <c r="BLS248" s="64"/>
      <c r="BLT248" s="64"/>
      <c r="BLU248" s="64"/>
      <c r="BLV248" s="64"/>
      <c r="BLW248" s="64"/>
      <c r="BLX248" s="64"/>
      <c r="BLY248" s="64"/>
      <c r="BLZ248" s="64"/>
      <c r="BMA248" s="64"/>
      <c r="BMB248" s="64"/>
      <c r="BMC248" s="64"/>
      <c r="BMD248" s="64"/>
      <c r="BME248" s="64"/>
      <c r="BMF248" s="64"/>
      <c r="BMG248" s="64"/>
      <c r="BMH248" s="64"/>
      <c r="BMI248" s="64"/>
      <c r="BMJ248" s="64"/>
      <c r="BMK248" s="64"/>
      <c r="BML248" s="64"/>
      <c r="BMM248" s="64"/>
      <c r="BMN248" s="64"/>
      <c r="BMO248" s="64"/>
      <c r="BMP248" s="64"/>
      <c r="BMQ248" s="64"/>
      <c r="BMR248" s="64"/>
      <c r="BMS248" s="64"/>
      <c r="BMT248" s="64"/>
      <c r="BMU248" s="64"/>
      <c r="BMV248" s="64"/>
      <c r="BMW248" s="64"/>
      <c r="BMX248" s="64"/>
      <c r="BMY248" s="64"/>
      <c r="BMZ248" s="64"/>
      <c r="BNA248" s="64"/>
      <c r="BNB248" s="64"/>
      <c r="BNC248" s="64"/>
      <c r="BND248" s="64"/>
      <c r="BNE248" s="64"/>
      <c r="BNF248" s="64"/>
      <c r="BNG248" s="64"/>
      <c r="BNH248" s="64"/>
      <c r="BNI248" s="64"/>
      <c r="BNJ248" s="64"/>
      <c r="BNK248" s="64"/>
      <c r="BNL248" s="64"/>
      <c r="BNM248" s="64"/>
      <c r="BNN248" s="64"/>
      <c r="BNO248" s="64"/>
      <c r="BNP248" s="64"/>
      <c r="BNQ248" s="64"/>
      <c r="BNR248" s="64"/>
      <c r="BNS248" s="64"/>
      <c r="BNT248" s="64"/>
      <c r="BNU248" s="64"/>
      <c r="BNV248" s="64"/>
      <c r="BNW248" s="64"/>
      <c r="BNX248" s="64"/>
      <c r="BNY248" s="64"/>
      <c r="BNZ248" s="64"/>
      <c r="BOA248" s="64"/>
      <c r="BOB248" s="64"/>
      <c r="BOC248" s="64"/>
      <c r="BOD248" s="64"/>
      <c r="BOE248" s="64"/>
      <c r="BOF248" s="64"/>
      <c r="BOG248" s="64"/>
      <c r="BOH248" s="64"/>
      <c r="BOI248" s="64"/>
      <c r="BOJ248" s="64"/>
      <c r="BOK248" s="64"/>
      <c r="BOL248" s="64"/>
      <c r="BOM248" s="64"/>
      <c r="BON248" s="64"/>
      <c r="BOO248" s="64"/>
      <c r="BOP248" s="64"/>
      <c r="BOQ248" s="64"/>
      <c r="BOR248" s="64"/>
      <c r="BOS248" s="64"/>
      <c r="BOT248" s="64"/>
      <c r="BOU248" s="64"/>
      <c r="BOV248" s="64"/>
      <c r="BOW248" s="64"/>
      <c r="BOX248" s="64"/>
      <c r="BOY248" s="64"/>
      <c r="BOZ248" s="64"/>
      <c r="BPA248" s="64"/>
      <c r="BPB248" s="64"/>
      <c r="BPC248" s="64"/>
      <c r="BPD248" s="64"/>
      <c r="BPE248" s="64"/>
      <c r="BPF248" s="64"/>
      <c r="BPG248" s="64"/>
      <c r="BPH248" s="64"/>
      <c r="BPI248" s="64"/>
      <c r="BPJ248" s="64"/>
      <c r="BPK248" s="64"/>
      <c r="BPL248" s="64"/>
      <c r="BPM248" s="64"/>
      <c r="BPN248" s="64"/>
      <c r="BPO248" s="64"/>
      <c r="BPP248" s="64"/>
      <c r="BPQ248" s="64"/>
      <c r="BPR248" s="64"/>
      <c r="BPS248" s="64"/>
      <c r="BPT248" s="64"/>
      <c r="BPU248" s="64"/>
      <c r="BPV248" s="64"/>
      <c r="BPW248" s="64"/>
      <c r="BPX248" s="64"/>
      <c r="BPY248" s="64"/>
      <c r="BPZ248" s="64"/>
      <c r="BQA248" s="64"/>
      <c r="BQB248" s="64"/>
      <c r="BQC248" s="64"/>
      <c r="BQD248" s="64"/>
      <c r="BQE248" s="64"/>
      <c r="BQF248" s="64"/>
      <c r="BQG248" s="64"/>
      <c r="BQH248" s="64"/>
      <c r="BQI248" s="64"/>
      <c r="BQJ248" s="64"/>
      <c r="BQK248" s="64"/>
      <c r="BQL248" s="64"/>
      <c r="BQM248" s="64"/>
      <c r="BQN248" s="64"/>
      <c r="BQO248" s="64"/>
      <c r="BQP248" s="64"/>
      <c r="BQQ248" s="64"/>
      <c r="BQR248" s="64"/>
      <c r="BQS248" s="64"/>
      <c r="BQT248" s="64"/>
      <c r="BQU248" s="64"/>
      <c r="BQV248" s="64"/>
      <c r="BQW248" s="64"/>
      <c r="BQX248" s="64"/>
      <c r="BQY248" s="64"/>
      <c r="BQZ248" s="64"/>
      <c r="BRA248" s="64"/>
      <c r="BRB248" s="64"/>
      <c r="BRC248" s="64"/>
      <c r="BRD248" s="64"/>
      <c r="BRE248" s="64"/>
      <c r="BRF248" s="64"/>
      <c r="BRG248" s="64"/>
      <c r="BRH248" s="64"/>
      <c r="BRI248" s="64"/>
      <c r="BRJ248" s="64"/>
      <c r="BRK248" s="64"/>
      <c r="BRL248" s="64"/>
      <c r="BRM248" s="64"/>
      <c r="BRN248" s="64"/>
      <c r="BRO248" s="64"/>
      <c r="BRP248" s="64"/>
      <c r="BRQ248" s="64"/>
      <c r="BRR248" s="64"/>
      <c r="BRS248" s="64"/>
      <c r="BRT248" s="64"/>
      <c r="BRU248" s="64"/>
      <c r="BRV248" s="64"/>
      <c r="BRW248" s="64"/>
      <c r="BRX248" s="64"/>
      <c r="BRY248" s="64"/>
      <c r="BRZ248" s="64"/>
      <c r="BSA248" s="64"/>
      <c r="BSB248" s="64"/>
      <c r="BSC248" s="64"/>
      <c r="BSD248" s="64"/>
      <c r="BSE248" s="64"/>
      <c r="BSF248" s="64"/>
      <c r="BSG248" s="64"/>
      <c r="BSH248" s="64"/>
      <c r="BSI248" s="64"/>
      <c r="BSJ248" s="64"/>
      <c r="BSK248" s="64"/>
      <c r="BSL248" s="64"/>
      <c r="BSM248" s="64"/>
      <c r="BSN248" s="64"/>
      <c r="BSO248" s="64"/>
      <c r="BSP248" s="64"/>
      <c r="BSQ248" s="64"/>
      <c r="BSR248" s="64"/>
      <c r="BSS248" s="64"/>
      <c r="BST248" s="64"/>
      <c r="BSU248" s="64"/>
      <c r="BSV248" s="64"/>
      <c r="BSW248" s="64"/>
      <c r="BSX248" s="64"/>
      <c r="BSY248" s="64"/>
      <c r="BSZ248" s="64"/>
      <c r="BTA248" s="64"/>
      <c r="BTB248" s="64"/>
      <c r="BTC248" s="64"/>
      <c r="BTD248" s="64"/>
      <c r="BTE248" s="64"/>
      <c r="BTF248" s="64"/>
      <c r="BTG248" s="64"/>
      <c r="BTH248" s="64"/>
      <c r="BTI248" s="64"/>
      <c r="BTJ248" s="64"/>
      <c r="BTK248" s="64"/>
      <c r="BTL248" s="64"/>
      <c r="BTM248" s="64"/>
      <c r="BTN248" s="64"/>
      <c r="BTO248" s="64"/>
      <c r="BTP248" s="64"/>
      <c r="BTQ248" s="64"/>
      <c r="BTR248" s="64"/>
      <c r="BTS248" s="64"/>
      <c r="BTT248" s="64"/>
      <c r="BTU248" s="64"/>
      <c r="BTV248" s="64"/>
      <c r="BTW248" s="64"/>
      <c r="BTX248" s="64"/>
      <c r="BTY248" s="64"/>
      <c r="BTZ248" s="64"/>
      <c r="BUA248" s="64"/>
      <c r="BUB248" s="64"/>
      <c r="BUC248" s="64"/>
      <c r="BUD248" s="64"/>
      <c r="BUE248" s="64"/>
      <c r="BUF248" s="64"/>
      <c r="BUG248" s="64"/>
      <c r="BUH248" s="64"/>
      <c r="BUI248" s="64"/>
      <c r="BUJ248" s="64"/>
      <c r="BUK248" s="64"/>
      <c r="BUL248" s="64"/>
      <c r="BUM248" s="64"/>
      <c r="BUN248" s="64"/>
      <c r="BUO248" s="64"/>
      <c r="BUP248" s="64"/>
      <c r="BUQ248" s="64"/>
      <c r="BUR248" s="64"/>
      <c r="BUS248" s="64"/>
      <c r="BUT248" s="64"/>
      <c r="BUU248" s="64"/>
      <c r="BUV248" s="64"/>
      <c r="BUW248" s="64"/>
      <c r="BUX248" s="64"/>
      <c r="BUY248" s="64"/>
      <c r="BUZ248" s="64"/>
      <c r="BVA248" s="64"/>
      <c r="BVB248" s="64"/>
      <c r="BVC248" s="64"/>
      <c r="BVD248" s="64"/>
      <c r="BVE248" s="64"/>
      <c r="BVF248" s="64"/>
      <c r="BVG248" s="64"/>
      <c r="BVH248" s="64"/>
      <c r="BVI248" s="64"/>
      <c r="BVJ248" s="64"/>
      <c r="BVK248" s="64"/>
      <c r="BVL248" s="64"/>
      <c r="BVM248" s="64"/>
      <c r="BVN248" s="64"/>
      <c r="BVO248" s="64"/>
      <c r="BVP248" s="64"/>
      <c r="BVQ248" s="64"/>
      <c r="BVR248" s="64"/>
      <c r="BVS248" s="64"/>
      <c r="BVT248" s="64"/>
      <c r="BVU248" s="64"/>
      <c r="BVV248" s="64"/>
      <c r="BVW248" s="64"/>
      <c r="BVX248" s="64"/>
      <c r="BVY248" s="64"/>
      <c r="BVZ248" s="64"/>
      <c r="BWA248" s="64"/>
      <c r="BWB248" s="64"/>
      <c r="BWC248" s="64"/>
      <c r="BWD248" s="64"/>
      <c r="BWE248" s="64"/>
      <c r="BWF248" s="64"/>
      <c r="BWG248" s="64"/>
      <c r="BWH248" s="64"/>
      <c r="BWI248" s="64"/>
      <c r="BWJ248" s="64"/>
      <c r="BWK248" s="64"/>
      <c r="BWL248" s="64"/>
      <c r="BWM248" s="64"/>
      <c r="BWN248" s="64"/>
      <c r="BWO248" s="64"/>
      <c r="BWP248" s="64"/>
      <c r="BWQ248" s="64"/>
      <c r="BWR248" s="64"/>
      <c r="BWS248" s="64"/>
      <c r="BWT248" s="64"/>
      <c r="BWU248" s="64"/>
      <c r="BWV248" s="64"/>
      <c r="BWW248" s="64"/>
      <c r="BWX248" s="64"/>
      <c r="BWY248" s="64"/>
      <c r="BWZ248" s="64"/>
      <c r="BXA248" s="64"/>
      <c r="BXB248" s="64"/>
      <c r="BXC248" s="64"/>
      <c r="BXD248" s="64"/>
      <c r="BXE248" s="64"/>
      <c r="BXF248" s="64"/>
      <c r="BXG248" s="64"/>
      <c r="BXH248" s="64"/>
      <c r="BXI248" s="64"/>
      <c r="BXJ248" s="64"/>
      <c r="BXK248" s="64"/>
      <c r="BXL248" s="64"/>
      <c r="BXM248" s="64"/>
      <c r="BXN248" s="64"/>
      <c r="BXO248" s="64"/>
      <c r="BXP248" s="64"/>
      <c r="BXQ248" s="64"/>
      <c r="BXR248" s="64"/>
      <c r="BXS248" s="64"/>
      <c r="BXT248" s="64"/>
      <c r="BXU248" s="64"/>
      <c r="BXV248" s="64"/>
      <c r="BXW248" s="64"/>
      <c r="BXX248" s="64"/>
      <c r="BXY248" s="64"/>
      <c r="BXZ248" s="64"/>
      <c r="BYA248" s="64"/>
      <c r="BYB248" s="64"/>
      <c r="BYC248" s="64"/>
      <c r="BYD248" s="64"/>
      <c r="BYE248" s="64"/>
      <c r="BYF248" s="64"/>
      <c r="BYG248" s="64"/>
      <c r="BYH248" s="64"/>
      <c r="BYI248" s="64"/>
      <c r="BYJ248" s="64"/>
      <c r="BYK248" s="64"/>
      <c r="BYL248" s="64"/>
      <c r="BYM248" s="64"/>
      <c r="BYN248" s="64"/>
      <c r="BYO248" s="64"/>
      <c r="BYP248" s="64"/>
      <c r="BYQ248" s="64"/>
      <c r="BYR248" s="64"/>
      <c r="BYS248" s="64"/>
      <c r="BYT248" s="64"/>
      <c r="BYU248" s="64"/>
      <c r="BYV248" s="64"/>
      <c r="BYW248" s="64"/>
      <c r="BYX248" s="64"/>
      <c r="BYY248" s="64"/>
      <c r="BYZ248" s="64"/>
      <c r="BZA248" s="64"/>
      <c r="BZB248" s="64"/>
      <c r="BZC248" s="64"/>
      <c r="BZD248" s="64"/>
      <c r="BZE248" s="64"/>
      <c r="BZF248" s="64"/>
      <c r="BZG248" s="64"/>
      <c r="BZH248" s="64"/>
      <c r="BZI248" s="64"/>
      <c r="BZJ248" s="64"/>
      <c r="BZK248" s="64"/>
      <c r="BZL248" s="64"/>
      <c r="BZM248" s="64"/>
      <c r="BZN248" s="64"/>
      <c r="BZO248" s="64"/>
      <c r="BZP248" s="64"/>
      <c r="BZQ248" s="64"/>
      <c r="BZR248" s="64"/>
      <c r="BZS248" s="64"/>
      <c r="BZT248" s="64"/>
      <c r="BZU248" s="64"/>
      <c r="BZV248" s="64"/>
      <c r="BZW248" s="64"/>
      <c r="BZX248" s="64"/>
      <c r="BZY248" s="64"/>
      <c r="BZZ248" s="64"/>
      <c r="CAA248" s="64"/>
      <c r="CAB248" s="64"/>
      <c r="CAC248" s="64"/>
      <c r="CAD248" s="64"/>
      <c r="CAE248" s="64"/>
      <c r="CAF248" s="64"/>
      <c r="CAG248" s="64"/>
      <c r="CAH248" s="64"/>
      <c r="CAI248" s="64"/>
      <c r="CAJ248" s="64"/>
      <c r="CAK248" s="64"/>
      <c r="CAL248" s="64"/>
      <c r="CAM248" s="64"/>
      <c r="CAN248" s="64"/>
      <c r="CAO248" s="64"/>
      <c r="CAP248" s="64"/>
      <c r="CAQ248" s="64"/>
      <c r="CAR248" s="64"/>
      <c r="CAS248" s="64"/>
      <c r="CAT248" s="64"/>
      <c r="CAU248" s="64"/>
      <c r="CAV248" s="64"/>
      <c r="CAW248" s="64"/>
      <c r="CAX248" s="64"/>
      <c r="CAY248" s="64"/>
      <c r="CAZ248" s="64"/>
      <c r="CBA248" s="64"/>
      <c r="CBB248" s="64"/>
      <c r="CBC248" s="64"/>
      <c r="CBD248" s="64"/>
      <c r="CBE248" s="64"/>
      <c r="CBF248" s="64"/>
      <c r="CBG248" s="64"/>
      <c r="CBH248" s="64"/>
      <c r="CBI248" s="64"/>
      <c r="CBJ248" s="64"/>
      <c r="CBK248" s="64"/>
      <c r="CBL248" s="64"/>
      <c r="CBM248" s="64"/>
      <c r="CBN248" s="64"/>
      <c r="CBO248" s="64"/>
      <c r="CBP248" s="64"/>
      <c r="CBQ248" s="64"/>
      <c r="CBR248" s="64"/>
      <c r="CBS248" s="64"/>
      <c r="CBT248" s="64"/>
      <c r="CBU248" s="64"/>
      <c r="CBV248" s="64"/>
      <c r="CBW248" s="64"/>
      <c r="CBX248" s="64"/>
      <c r="CBY248" s="64"/>
      <c r="CBZ248" s="64"/>
      <c r="CCA248" s="64"/>
      <c r="CCB248" s="64"/>
      <c r="CCC248" s="64"/>
      <c r="CCD248" s="64"/>
      <c r="CCE248" s="64"/>
      <c r="CCF248" s="64"/>
      <c r="CCG248" s="64"/>
      <c r="CCH248" s="64"/>
      <c r="CCI248" s="64"/>
      <c r="CCJ248" s="64"/>
      <c r="CCK248" s="64"/>
      <c r="CCL248" s="64"/>
      <c r="CCM248" s="64"/>
      <c r="CCN248" s="64"/>
      <c r="CCO248" s="64"/>
      <c r="CCP248" s="64"/>
      <c r="CCQ248" s="64"/>
      <c r="CCR248" s="64"/>
      <c r="CCS248" s="64"/>
      <c r="CCT248" s="64"/>
      <c r="CCU248" s="64"/>
      <c r="CCV248" s="64"/>
      <c r="CCW248" s="64"/>
      <c r="CCX248" s="64"/>
      <c r="CCY248" s="64"/>
      <c r="CCZ248" s="64"/>
      <c r="CDA248" s="64"/>
      <c r="CDB248" s="64"/>
      <c r="CDC248" s="64"/>
      <c r="CDD248" s="64"/>
      <c r="CDE248" s="64"/>
      <c r="CDF248" s="64"/>
      <c r="CDG248" s="64"/>
      <c r="CDH248" s="64"/>
      <c r="CDI248" s="64"/>
      <c r="CDJ248" s="64"/>
      <c r="CDK248" s="64"/>
      <c r="CDL248" s="64"/>
      <c r="CDM248" s="64"/>
      <c r="CDN248" s="64"/>
      <c r="CDO248" s="64"/>
      <c r="CDP248" s="64"/>
      <c r="CDQ248" s="64"/>
      <c r="CDR248" s="64"/>
      <c r="CDS248" s="64"/>
      <c r="CDT248" s="64"/>
      <c r="CDU248" s="64"/>
      <c r="CDV248" s="64"/>
      <c r="CDW248" s="64"/>
      <c r="CDX248" s="64"/>
      <c r="CDY248" s="64"/>
      <c r="CDZ248" s="64"/>
      <c r="CEA248" s="64"/>
      <c r="CEB248" s="64"/>
      <c r="CEC248" s="64"/>
      <c r="CED248" s="64"/>
      <c r="CEE248" s="64"/>
      <c r="CEF248" s="64"/>
      <c r="CEG248" s="64"/>
      <c r="CEH248" s="64"/>
      <c r="CEI248" s="64"/>
      <c r="CEJ248" s="64"/>
      <c r="CEK248" s="64"/>
      <c r="CEL248" s="64"/>
      <c r="CEM248" s="64"/>
      <c r="CEN248" s="64"/>
      <c r="CEO248" s="64"/>
      <c r="CEP248" s="64"/>
      <c r="CEQ248" s="64"/>
      <c r="CER248" s="64"/>
      <c r="CES248" s="64"/>
      <c r="CET248" s="64"/>
      <c r="CEU248" s="64"/>
      <c r="CEV248" s="64"/>
      <c r="CEW248" s="64"/>
      <c r="CEX248" s="64"/>
      <c r="CEY248" s="64"/>
      <c r="CEZ248" s="64"/>
      <c r="CFA248" s="64"/>
      <c r="CFB248" s="64"/>
      <c r="CFC248" s="64"/>
      <c r="CFD248" s="64"/>
      <c r="CFE248" s="64"/>
      <c r="CFF248" s="64"/>
      <c r="CFG248" s="64"/>
      <c r="CFH248" s="64"/>
      <c r="CFI248" s="64"/>
      <c r="CFJ248" s="64"/>
      <c r="CFK248" s="64"/>
      <c r="CFL248" s="64"/>
      <c r="CFM248" s="64"/>
      <c r="CFN248" s="64"/>
      <c r="CFO248" s="64"/>
      <c r="CFP248" s="64"/>
      <c r="CFQ248" s="64"/>
      <c r="CFR248" s="64"/>
      <c r="CFS248" s="64"/>
      <c r="CFT248" s="64"/>
      <c r="CFU248" s="64"/>
      <c r="CFV248" s="64"/>
      <c r="CFW248" s="64"/>
      <c r="CFX248" s="64"/>
      <c r="CFY248" s="64"/>
      <c r="CFZ248" s="64"/>
      <c r="CGA248" s="64"/>
      <c r="CGB248" s="64"/>
      <c r="CGC248" s="64"/>
      <c r="CGD248" s="64"/>
      <c r="CGE248" s="64"/>
      <c r="CGF248" s="64"/>
      <c r="CGG248" s="64"/>
      <c r="CGH248" s="64"/>
      <c r="CGI248" s="64"/>
      <c r="CGJ248" s="64"/>
      <c r="CGK248" s="64"/>
      <c r="CGL248" s="64"/>
      <c r="CGM248" s="64"/>
      <c r="CGN248" s="64"/>
      <c r="CGO248" s="64"/>
      <c r="CGP248" s="64"/>
      <c r="CGQ248" s="64"/>
      <c r="CGR248" s="64"/>
      <c r="CGS248" s="64"/>
      <c r="CGT248" s="64"/>
      <c r="CGU248" s="64"/>
      <c r="CGV248" s="64"/>
      <c r="CGW248" s="64"/>
      <c r="CGX248" s="64"/>
      <c r="CGY248" s="64"/>
      <c r="CGZ248" s="64"/>
      <c r="CHA248" s="64"/>
      <c r="CHB248" s="64"/>
      <c r="CHC248" s="64"/>
      <c r="CHD248" s="64"/>
      <c r="CHE248" s="64"/>
      <c r="CHF248" s="64"/>
      <c r="CHG248" s="64"/>
      <c r="CHH248" s="64"/>
      <c r="CHI248" s="64"/>
      <c r="CHJ248" s="64"/>
      <c r="CHK248" s="64"/>
      <c r="CHL248" s="64"/>
      <c r="CHM248" s="64"/>
      <c r="CHN248" s="64"/>
      <c r="CHO248" s="64"/>
      <c r="CHP248" s="64"/>
      <c r="CHQ248" s="64"/>
      <c r="CHR248" s="64"/>
      <c r="CHS248" s="64"/>
      <c r="CHT248" s="64"/>
      <c r="CHU248" s="64"/>
      <c r="CHV248" s="64"/>
      <c r="CHW248" s="64"/>
      <c r="CHX248" s="64"/>
      <c r="CHY248" s="64"/>
      <c r="CHZ248" s="64"/>
      <c r="CIA248" s="64"/>
      <c r="CIB248" s="64"/>
      <c r="CIC248" s="64"/>
      <c r="CID248" s="64"/>
      <c r="CIE248" s="64"/>
      <c r="CIF248" s="64"/>
      <c r="CIG248" s="64"/>
      <c r="CIH248" s="64"/>
      <c r="CII248" s="64"/>
      <c r="CIJ248" s="64"/>
      <c r="CIK248" s="64"/>
      <c r="CIL248" s="64"/>
      <c r="CIM248" s="64"/>
      <c r="CIN248" s="64"/>
      <c r="CIO248" s="64"/>
      <c r="CIP248" s="64"/>
      <c r="CIQ248" s="64"/>
      <c r="CIR248" s="64"/>
      <c r="CIS248" s="64"/>
      <c r="CIT248" s="64"/>
      <c r="CIU248" s="64"/>
      <c r="CIV248" s="64"/>
      <c r="CIW248" s="64"/>
      <c r="CIX248" s="64"/>
      <c r="CIY248" s="64"/>
      <c r="CIZ248" s="64"/>
      <c r="CJA248" s="64"/>
      <c r="CJB248" s="64"/>
      <c r="CJC248" s="64"/>
      <c r="CJD248" s="64"/>
      <c r="CJE248" s="64"/>
      <c r="CJF248" s="64"/>
      <c r="CJG248" s="64"/>
      <c r="CJH248" s="64"/>
      <c r="CJI248" s="64"/>
      <c r="CJJ248" s="64"/>
      <c r="CJK248" s="64"/>
      <c r="CJL248" s="64"/>
      <c r="CJM248" s="64"/>
      <c r="CJN248" s="64"/>
      <c r="CJO248" s="64"/>
      <c r="CJP248" s="64"/>
      <c r="CJQ248" s="64"/>
      <c r="CJR248" s="64"/>
      <c r="CJS248" s="64"/>
      <c r="CJT248" s="64"/>
      <c r="CJU248" s="64"/>
      <c r="CJV248" s="64"/>
      <c r="CJW248" s="64"/>
      <c r="CJX248" s="64"/>
      <c r="CJY248" s="64"/>
      <c r="CJZ248" s="64"/>
      <c r="CKA248" s="64"/>
      <c r="CKB248" s="64"/>
      <c r="CKC248" s="64"/>
      <c r="CKD248" s="64"/>
      <c r="CKE248" s="64"/>
      <c r="CKF248" s="64"/>
      <c r="CKG248" s="64"/>
      <c r="CKH248" s="64"/>
      <c r="CKI248" s="64"/>
      <c r="CKJ248" s="64"/>
      <c r="CKK248" s="64"/>
      <c r="CKL248" s="64"/>
      <c r="CKM248" s="64"/>
      <c r="CKN248" s="64"/>
      <c r="CKO248" s="64"/>
      <c r="CKP248" s="64"/>
      <c r="CKQ248" s="64"/>
      <c r="CKR248" s="64"/>
      <c r="CKS248" s="64"/>
      <c r="CKT248" s="64"/>
      <c r="CKU248" s="64"/>
      <c r="CKV248" s="64"/>
      <c r="CKW248" s="64"/>
      <c r="CKX248" s="64"/>
      <c r="CKY248" s="64"/>
      <c r="CKZ248" s="64"/>
      <c r="CLA248" s="64"/>
      <c r="CLB248" s="64"/>
      <c r="CLC248" s="64"/>
      <c r="CLD248" s="64"/>
      <c r="CLE248" s="64"/>
      <c r="CLF248" s="64"/>
      <c r="CLG248" s="64"/>
      <c r="CLH248" s="64"/>
      <c r="CLI248" s="64"/>
      <c r="CLJ248" s="64"/>
      <c r="CLK248" s="64"/>
      <c r="CLL248" s="64"/>
      <c r="CLM248" s="64"/>
      <c r="CLN248" s="64"/>
      <c r="CLO248" s="64"/>
      <c r="CLP248" s="64"/>
      <c r="CLQ248" s="64"/>
      <c r="CLR248" s="64"/>
      <c r="CLS248" s="64"/>
      <c r="CLT248" s="64"/>
      <c r="CLU248" s="64"/>
      <c r="CLV248" s="64"/>
      <c r="CLW248" s="64"/>
      <c r="CLX248" s="64"/>
      <c r="CLY248" s="64"/>
      <c r="CLZ248" s="64"/>
      <c r="CMA248" s="64"/>
      <c r="CMB248" s="64"/>
      <c r="CMC248" s="64"/>
      <c r="CMD248" s="64"/>
      <c r="CME248" s="64"/>
      <c r="CMF248" s="64"/>
      <c r="CMG248" s="64"/>
      <c r="CMH248" s="64"/>
      <c r="CMI248" s="64"/>
      <c r="CMJ248" s="64"/>
      <c r="CMK248" s="64"/>
      <c r="CML248" s="64"/>
      <c r="CMM248" s="64"/>
      <c r="CMN248" s="64"/>
      <c r="CMO248" s="64"/>
      <c r="CMP248" s="64"/>
      <c r="CMQ248" s="64"/>
      <c r="CMR248" s="64"/>
      <c r="CMS248" s="64"/>
      <c r="CMT248" s="64"/>
      <c r="CMU248" s="64"/>
      <c r="CMV248" s="64"/>
      <c r="CMW248" s="64"/>
      <c r="CMX248" s="64"/>
      <c r="CMY248" s="64"/>
      <c r="CMZ248" s="64"/>
      <c r="CNA248" s="64"/>
      <c r="CNB248" s="64"/>
      <c r="CNC248" s="64"/>
      <c r="CND248" s="64"/>
      <c r="CNE248" s="64"/>
      <c r="CNF248" s="64"/>
      <c r="CNG248" s="64"/>
      <c r="CNH248" s="64"/>
      <c r="CNI248" s="64"/>
      <c r="CNJ248" s="64"/>
      <c r="CNK248" s="64"/>
      <c r="CNL248" s="64"/>
      <c r="CNM248" s="64"/>
      <c r="CNN248" s="64"/>
      <c r="CNO248" s="64"/>
      <c r="CNP248" s="64"/>
      <c r="CNQ248" s="64"/>
      <c r="CNR248" s="64"/>
      <c r="CNS248" s="64"/>
      <c r="CNT248" s="64"/>
      <c r="CNU248" s="64"/>
      <c r="CNV248" s="64"/>
      <c r="CNW248" s="64"/>
      <c r="CNX248" s="64"/>
      <c r="CNY248" s="64"/>
      <c r="CNZ248" s="64"/>
      <c r="COA248" s="64"/>
      <c r="COB248" s="64"/>
      <c r="COC248" s="64"/>
      <c r="COD248" s="64"/>
      <c r="COE248" s="64"/>
      <c r="COF248" s="64"/>
      <c r="COG248" s="64"/>
      <c r="COH248" s="64"/>
      <c r="COI248" s="64"/>
      <c r="COJ248" s="64"/>
      <c r="COK248" s="64"/>
      <c r="COL248" s="64"/>
      <c r="COM248" s="64"/>
      <c r="CON248" s="64"/>
      <c r="COO248" s="64"/>
      <c r="COP248" s="64"/>
      <c r="COQ248" s="64"/>
      <c r="COR248" s="64"/>
      <c r="COS248" s="64"/>
      <c r="COT248" s="64"/>
      <c r="COU248" s="64"/>
      <c r="COV248" s="64"/>
      <c r="COW248" s="64"/>
      <c r="COX248" s="64"/>
      <c r="COY248" s="64"/>
      <c r="COZ248" s="64"/>
      <c r="CPA248" s="64"/>
      <c r="CPB248" s="64"/>
      <c r="CPC248" s="64"/>
      <c r="CPD248" s="64"/>
      <c r="CPE248" s="64"/>
      <c r="CPF248" s="64"/>
      <c r="CPG248" s="64"/>
      <c r="CPH248" s="64"/>
      <c r="CPI248" s="64"/>
      <c r="CPJ248" s="64"/>
      <c r="CPK248" s="64"/>
      <c r="CPL248" s="64"/>
      <c r="CPM248" s="64"/>
      <c r="CPN248" s="64"/>
      <c r="CPO248" s="64"/>
      <c r="CPP248" s="64"/>
      <c r="CPQ248" s="64"/>
      <c r="CPR248" s="64"/>
      <c r="CPS248" s="64"/>
      <c r="CPT248" s="64"/>
      <c r="CPU248" s="64"/>
      <c r="CPV248" s="64"/>
      <c r="CPW248" s="64"/>
      <c r="CPX248" s="64"/>
      <c r="CPY248" s="64"/>
      <c r="CPZ248" s="64"/>
      <c r="CQA248" s="64"/>
      <c r="CQB248" s="64"/>
      <c r="CQC248" s="64"/>
      <c r="CQD248" s="64"/>
      <c r="CQE248" s="64"/>
      <c r="CQF248" s="64"/>
      <c r="CQG248" s="64"/>
      <c r="CQH248" s="64"/>
      <c r="CQI248" s="64"/>
      <c r="CQJ248" s="64"/>
      <c r="CQK248" s="64"/>
      <c r="CQL248" s="64"/>
      <c r="CQM248" s="64"/>
      <c r="CQN248" s="64"/>
      <c r="CQO248" s="64"/>
      <c r="CQP248" s="64"/>
      <c r="CQQ248" s="64"/>
      <c r="CQR248" s="64"/>
      <c r="CQS248" s="64"/>
      <c r="CQT248" s="64"/>
      <c r="CQU248" s="64"/>
      <c r="CQV248" s="64"/>
      <c r="CQW248" s="64"/>
      <c r="CQX248" s="64"/>
      <c r="CQY248" s="64"/>
      <c r="CQZ248" s="64"/>
      <c r="CRA248" s="64"/>
      <c r="CRB248" s="64"/>
      <c r="CRC248" s="64"/>
      <c r="CRD248" s="64"/>
      <c r="CRE248" s="64"/>
      <c r="CRF248" s="64"/>
      <c r="CRG248" s="64"/>
      <c r="CRH248" s="64"/>
      <c r="CRI248" s="64"/>
      <c r="CRJ248" s="64"/>
      <c r="CRK248" s="64"/>
      <c r="CRL248" s="64"/>
      <c r="CRM248" s="64"/>
      <c r="CRN248" s="64"/>
      <c r="CRO248" s="64"/>
      <c r="CRP248" s="64"/>
      <c r="CRQ248" s="64"/>
      <c r="CRR248" s="64"/>
      <c r="CRS248" s="64"/>
      <c r="CRT248" s="64"/>
      <c r="CRU248" s="64"/>
      <c r="CRV248" s="64"/>
      <c r="CRW248" s="64"/>
      <c r="CRX248" s="64"/>
      <c r="CRY248" s="64"/>
      <c r="CRZ248" s="64"/>
      <c r="CSA248" s="64"/>
      <c r="CSB248" s="64"/>
      <c r="CSC248" s="64"/>
      <c r="CSD248" s="64"/>
      <c r="CSE248" s="64"/>
      <c r="CSF248" s="64"/>
      <c r="CSG248" s="64"/>
      <c r="CSH248" s="64"/>
      <c r="CSI248" s="64"/>
      <c r="CSJ248" s="64"/>
      <c r="CSK248" s="64"/>
      <c r="CSL248" s="64"/>
      <c r="CSM248" s="64"/>
      <c r="CSN248" s="64"/>
      <c r="CSO248" s="64"/>
      <c r="CSP248" s="64"/>
      <c r="CSQ248" s="64"/>
      <c r="CSR248" s="64"/>
      <c r="CSS248" s="64"/>
      <c r="CST248" s="64"/>
      <c r="CSU248" s="64"/>
      <c r="CSV248" s="64"/>
      <c r="CSW248" s="64"/>
      <c r="CSX248" s="64"/>
      <c r="CSY248" s="64"/>
      <c r="CSZ248" s="64"/>
      <c r="CTA248" s="64"/>
      <c r="CTB248" s="64"/>
      <c r="CTC248" s="64"/>
      <c r="CTD248" s="64"/>
      <c r="CTE248" s="64"/>
      <c r="CTF248" s="64"/>
      <c r="CTG248" s="64"/>
      <c r="CTH248" s="64"/>
      <c r="CTI248" s="64"/>
      <c r="CTJ248" s="64"/>
      <c r="CTK248" s="64"/>
      <c r="CTL248" s="64"/>
      <c r="CTM248" s="64"/>
      <c r="CTN248" s="64"/>
      <c r="CTO248" s="64"/>
      <c r="CTP248" s="64"/>
      <c r="CTQ248" s="64"/>
      <c r="CTR248" s="64"/>
      <c r="CTS248" s="64"/>
      <c r="CTT248" s="64"/>
      <c r="CTU248" s="64"/>
      <c r="CTV248" s="64"/>
      <c r="CTW248" s="64"/>
      <c r="CTX248" s="64"/>
      <c r="CTY248" s="64"/>
      <c r="CTZ248" s="64"/>
      <c r="CUA248" s="64"/>
      <c r="CUB248" s="64"/>
      <c r="CUC248" s="64"/>
      <c r="CUD248" s="64"/>
      <c r="CUE248" s="64"/>
      <c r="CUF248" s="64"/>
      <c r="CUG248" s="64"/>
      <c r="CUH248" s="64"/>
      <c r="CUI248" s="64"/>
      <c r="CUJ248" s="64"/>
      <c r="CUK248" s="64"/>
      <c r="CUL248" s="64"/>
      <c r="CUM248" s="64"/>
      <c r="CUN248" s="64"/>
      <c r="CUO248" s="64"/>
      <c r="CUP248" s="64"/>
      <c r="CUQ248" s="64"/>
      <c r="CUR248" s="64"/>
      <c r="CUS248" s="64"/>
      <c r="CUT248" s="64"/>
      <c r="CUU248" s="64"/>
      <c r="CUV248" s="64"/>
      <c r="CUW248" s="64"/>
      <c r="CUX248" s="64"/>
      <c r="CUY248" s="64"/>
      <c r="CUZ248" s="64"/>
      <c r="CVA248" s="64"/>
      <c r="CVB248" s="64"/>
      <c r="CVC248" s="64"/>
      <c r="CVD248" s="64"/>
      <c r="CVE248" s="64"/>
      <c r="CVF248" s="64"/>
      <c r="CVG248" s="64"/>
      <c r="CVH248" s="64"/>
      <c r="CVI248" s="64"/>
      <c r="CVJ248" s="64"/>
      <c r="CVK248" s="64"/>
      <c r="CVL248" s="64"/>
      <c r="CVM248" s="64"/>
      <c r="CVN248" s="64"/>
      <c r="CVO248" s="64"/>
      <c r="CVP248" s="64"/>
      <c r="CVQ248" s="64"/>
      <c r="CVR248" s="64"/>
      <c r="CVS248" s="64"/>
      <c r="CVT248" s="64"/>
      <c r="CVU248" s="64"/>
      <c r="CVV248" s="64"/>
      <c r="CVW248" s="64"/>
      <c r="CVX248" s="64"/>
      <c r="CVY248" s="64"/>
      <c r="CVZ248" s="64"/>
      <c r="CWA248" s="64"/>
      <c r="CWB248" s="64"/>
      <c r="CWC248" s="64"/>
      <c r="CWD248" s="64"/>
      <c r="CWE248" s="64"/>
      <c r="CWF248" s="64"/>
      <c r="CWG248" s="64"/>
      <c r="CWH248" s="64"/>
      <c r="CWI248" s="64"/>
      <c r="CWJ248" s="64"/>
      <c r="CWK248" s="64"/>
      <c r="CWL248" s="64"/>
      <c r="CWM248" s="64"/>
      <c r="CWN248" s="64"/>
      <c r="CWO248" s="64"/>
      <c r="CWP248" s="64"/>
      <c r="CWQ248" s="64"/>
      <c r="CWR248" s="64"/>
      <c r="CWS248" s="64"/>
      <c r="CWT248" s="64"/>
      <c r="CWU248" s="64"/>
      <c r="CWV248" s="64"/>
      <c r="CWW248" s="64"/>
      <c r="CWX248" s="64"/>
      <c r="CWY248" s="64"/>
      <c r="CWZ248" s="64"/>
      <c r="CXA248" s="64"/>
      <c r="CXB248" s="64"/>
      <c r="CXC248" s="64"/>
      <c r="CXD248" s="64"/>
      <c r="CXE248" s="64"/>
      <c r="CXF248" s="64"/>
      <c r="CXG248" s="64"/>
      <c r="CXH248" s="64"/>
      <c r="CXI248" s="64"/>
      <c r="CXJ248" s="64"/>
      <c r="CXK248" s="64"/>
      <c r="CXL248" s="64"/>
      <c r="CXM248" s="64"/>
      <c r="CXN248" s="64"/>
      <c r="CXO248" s="64"/>
      <c r="CXP248" s="64"/>
      <c r="CXQ248" s="64"/>
      <c r="CXR248" s="64"/>
      <c r="CXS248" s="64"/>
      <c r="CXT248" s="64"/>
      <c r="CXU248" s="64"/>
      <c r="CXV248" s="64"/>
      <c r="CXW248" s="64"/>
      <c r="CXX248" s="64"/>
      <c r="CXY248" s="64"/>
      <c r="CXZ248" s="64"/>
      <c r="CYA248" s="64"/>
      <c r="CYB248" s="64"/>
      <c r="CYC248" s="64"/>
      <c r="CYD248" s="64"/>
      <c r="CYE248" s="64"/>
      <c r="CYF248" s="64"/>
      <c r="CYG248" s="64"/>
      <c r="CYH248" s="64"/>
      <c r="CYI248" s="64"/>
      <c r="CYJ248" s="64"/>
      <c r="CYK248" s="64"/>
      <c r="CYL248" s="64"/>
      <c r="CYM248" s="64"/>
      <c r="CYN248" s="64"/>
      <c r="CYO248" s="64"/>
      <c r="CYP248" s="64"/>
      <c r="CYQ248" s="64"/>
      <c r="CYR248" s="64"/>
      <c r="CYS248" s="64"/>
      <c r="CYT248" s="64"/>
      <c r="CYU248" s="64"/>
      <c r="CYV248" s="64"/>
      <c r="CYW248" s="64"/>
      <c r="CYX248" s="64"/>
      <c r="CYY248" s="64"/>
      <c r="CYZ248" s="64"/>
      <c r="CZA248" s="64"/>
      <c r="CZB248" s="64"/>
      <c r="CZC248" s="64"/>
      <c r="CZD248" s="64"/>
      <c r="CZE248" s="64"/>
      <c r="CZF248" s="64"/>
      <c r="CZG248" s="64"/>
      <c r="CZH248" s="64"/>
      <c r="CZI248" s="64"/>
      <c r="CZJ248" s="64"/>
      <c r="CZK248" s="64"/>
      <c r="CZL248" s="64"/>
      <c r="CZM248" s="64"/>
      <c r="CZN248" s="64"/>
      <c r="CZO248" s="64"/>
      <c r="CZP248" s="64"/>
      <c r="CZQ248" s="64"/>
      <c r="CZR248" s="64"/>
      <c r="CZS248" s="64"/>
      <c r="CZT248" s="64"/>
      <c r="CZU248" s="64"/>
      <c r="CZV248" s="64"/>
      <c r="CZW248" s="64"/>
      <c r="CZX248" s="64"/>
      <c r="CZY248" s="64"/>
      <c r="CZZ248" s="64"/>
      <c r="DAA248" s="64"/>
      <c r="DAB248" s="64"/>
      <c r="DAC248" s="64"/>
      <c r="DAD248" s="64"/>
      <c r="DAE248" s="64"/>
      <c r="DAF248" s="64"/>
      <c r="DAG248" s="64"/>
      <c r="DAH248" s="64"/>
      <c r="DAI248" s="64"/>
      <c r="DAJ248" s="64"/>
      <c r="DAK248" s="64"/>
      <c r="DAL248" s="64"/>
      <c r="DAM248" s="64"/>
      <c r="DAN248" s="64"/>
      <c r="DAO248" s="64"/>
      <c r="DAP248" s="64"/>
      <c r="DAQ248" s="64"/>
      <c r="DAR248" s="64"/>
      <c r="DAS248" s="64"/>
      <c r="DAT248" s="64"/>
      <c r="DAU248" s="64"/>
      <c r="DAV248" s="64"/>
      <c r="DAW248" s="64"/>
      <c r="DAX248" s="64"/>
      <c r="DAY248" s="64"/>
      <c r="DAZ248" s="64"/>
      <c r="DBA248" s="64"/>
      <c r="DBB248" s="64"/>
      <c r="DBC248" s="64"/>
      <c r="DBD248" s="64"/>
      <c r="DBE248" s="64"/>
      <c r="DBF248" s="64"/>
      <c r="DBG248" s="64"/>
      <c r="DBH248" s="64"/>
      <c r="DBI248" s="64"/>
      <c r="DBJ248" s="64"/>
      <c r="DBK248" s="64"/>
      <c r="DBL248" s="64"/>
      <c r="DBM248" s="64"/>
      <c r="DBN248" s="64"/>
      <c r="DBO248" s="64"/>
      <c r="DBP248" s="64"/>
      <c r="DBQ248" s="64"/>
      <c r="DBR248" s="64"/>
      <c r="DBS248" s="64"/>
      <c r="DBT248" s="64"/>
      <c r="DBU248" s="64"/>
      <c r="DBV248" s="64"/>
      <c r="DBW248" s="64"/>
      <c r="DBX248" s="64"/>
      <c r="DBY248" s="64"/>
      <c r="DBZ248" s="64"/>
      <c r="DCA248" s="64"/>
      <c r="DCB248" s="64"/>
      <c r="DCC248" s="64"/>
      <c r="DCD248" s="64"/>
      <c r="DCE248" s="64"/>
      <c r="DCF248" s="64"/>
      <c r="DCG248" s="64"/>
      <c r="DCH248" s="64"/>
      <c r="DCI248" s="64"/>
      <c r="DCJ248" s="64"/>
      <c r="DCK248" s="64"/>
      <c r="DCL248" s="64"/>
      <c r="DCM248" s="64"/>
      <c r="DCN248" s="64"/>
      <c r="DCO248" s="64"/>
      <c r="DCP248" s="64"/>
      <c r="DCQ248" s="64"/>
      <c r="DCR248" s="64"/>
      <c r="DCS248" s="64"/>
      <c r="DCT248" s="64"/>
    </row>
    <row r="249" spans="1:2802" s="121" customFormat="1" ht="18" customHeight="1" x14ac:dyDescent="0.2">
      <c r="A249" s="126">
        <f t="shared" si="134"/>
        <v>149</v>
      </c>
      <c r="B249" s="196" t="s">
        <v>282</v>
      </c>
      <c r="C249" s="196"/>
      <c r="D249" s="42" t="s">
        <v>223</v>
      </c>
      <c r="E249" s="193">
        <f>4*3.14*2*2*0.25*8/27</f>
        <v>3.7214814814814816</v>
      </c>
      <c r="F249" s="194">
        <v>0.05</v>
      </c>
      <c r="G249" s="193">
        <f>E249+(E249*F249)</f>
        <v>3.9075555555555557</v>
      </c>
      <c r="H249" s="6" t="s">
        <v>188</v>
      </c>
      <c r="I249" s="3">
        <v>0.62222222222222223</v>
      </c>
      <c r="J249" s="6">
        <v>45.75</v>
      </c>
      <c r="K249" s="137">
        <f t="shared" si="139"/>
        <v>28.466666666666669</v>
      </c>
      <c r="L249" s="137">
        <v>0</v>
      </c>
      <c r="M249" s="141">
        <f t="shared" si="157"/>
        <v>28.466666666666669</v>
      </c>
      <c r="N249" s="195">
        <f t="shared" si="158"/>
        <v>111.23508148148149</v>
      </c>
      <c r="O249" s="132"/>
      <c r="P249" s="64"/>
      <c r="Q249" s="64"/>
      <c r="R249" s="3"/>
      <c r="S249" s="137"/>
      <c r="T249" s="64"/>
      <c r="U249" s="64"/>
      <c r="V249" s="64"/>
      <c r="W249" s="64"/>
      <c r="X249" s="64"/>
      <c r="Y249" s="64"/>
      <c r="Z249" s="64"/>
      <c r="AA249" s="64"/>
      <c r="AB249" s="64"/>
      <c r="AC249" s="64"/>
      <c r="AD249" s="64"/>
      <c r="AE249" s="64"/>
      <c r="AF249" s="64"/>
      <c r="AG249" s="64"/>
      <c r="AH249" s="64"/>
      <c r="AI249" s="64"/>
      <c r="AJ249" s="64"/>
      <c r="AK249" s="64"/>
      <c r="AL249" s="64"/>
      <c r="AM249" s="64"/>
      <c r="AN249" s="64"/>
      <c r="AO249" s="64"/>
      <c r="AP249" s="64"/>
      <c r="AQ249" s="64"/>
      <c r="AR249" s="64"/>
      <c r="AS249" s="64"/>
      <c r="AT249" s="64"/>
      <c r="AU249" s="64"/>
      <c r="AV249" s="64"/>
      <c r="AW249" s="64"/>
      <c r="AX249" s="64"/>
      <c r="AY249" s="64"/>
      <c r="AZ249" s="64"/>
      <c r="BA249" s="64"/>
      <c r="BB249" s="64"/>
      <c r="BC249" s="64"/>
      <c r="BD249" s="64"/>
      <c r="BE249" s="64"/>
      <c r="BF249" s="64"/>
      <c r="BG249" s="64"/>
      <c r="BH249" s="64"/>
      <c r="BI249" s="64"/>
      <c r="BJ249" s="64"/>
      <c r="BK249" s="64"/>
      <c r="BL249" s="64"/>
      <c r="BM249" s="64"/>
      <c r="BN249" s="64"/>
      <c r="BO249" s="64"/>
      <c r="BP249" s="64"/>
      <c r="BQ249" s="64"/>
      <c r="BR249" s="64"/>
      <c r="BS249" s="64"/>
      <c r="BT249" s="64"/>
      <c r="BU249" s="64"/>
      <c r="BV249" s="64"/>
      <c r="BW249" s="64"/>
      <c r="BX249" s="64"/>
      <c r="BY249" s="64"/>
      <c r="BZ249" s="64"/>
      <c r="CA249" s="64"/>
      <c r="CB249" s="64"/>
      <c r="CC249" s="64"/>
      <c r="CD249" s="64"/>
      <c r="CE249" s="64"/>
      <c r="CF249" s="64"/>
      <c r="CG249" s="64"/>
      <c r="CH249" s="64"/>
      <c r="CI249" s="64"/>
      <c r="CJ249" s="64"/>
      <c r="CK249" s="64"/>
      <c r="CL249" s="64"/>
      <c r="CM249" s="64"/>
      <c r="CN249" s="64"/>
      <c r="CO249" s="64"/>
      <c r="CP249" s="64"/>
      <c r="CQ249" s="64"/>
      <c r="CR249" s="64"/>
      <c r="CS249" s="64"/>
      <c r="CT249" s="64"/>
      <c r="CU249" s="64"/>
      <c r="CV249" s="64"/>
      <c r="CW249" s="64"/>
      <c r="CX249" s="64"/>
      <c r="CY249" s="64"/>
      <c r="CZ249" s="64"/>
      <c r="DA249" s="64"/>
      <c r="DB249" s="64"/>
      <c r="DC249" s="64"/>
      <c r="DD249" s="64"/>
      <c r="DE249" s="64"/>
      <c r="DF249" s="64"/>
      <c r="DG249" s="64"/>
      <c r="DH249" s="64"/>
      <c r="DI249" s="64"/>
      <c r="DJ249" s="64"/>
      <c r="DK249" s="64"/>
      <c r="DL249" s="64"/>
      <c r="DM249" s="64"/>
      <c r="DN249" s="64"/>
      <c r="DO249" s="64"/>
      <c r="DP249" s="64"/>
      <c r="DQ249" s="64"/>
      <c r="DR249" s="64"/>
      <c r="DS249" s="64"/>
      <c r="DT249" s="64"/>
      <c r="DU249" s="64"/>
      <c r="DV249" s="64"/>
      <c r="DW249" s="64"/>
      <c r="DX249" s="64"/>
      <c r="DY249" s="64"/>
      <c r="DZ249" s="64"/>
      <c r="EA249" s="64"/>
      <c r="EB249" s="64"/>
      <c r="EC249" s="64"/>
      <c r="ED249" s="64"/>
      <c r="EE249" s="64"/>
      <c r="EF249" s="64"/>
      <c r="EG249" s="64"/>
      <c r="EH249" s="64"/>
      <c r="EI249" s="64"/>
      <c r="EJ249" s="64"/>
      <c r="EK249" s="64"/>
      <c r="EL249" s="64"/>
      <c r="EM249" s="64"/>
      <c r="EN249" s="64"/>
      <c r="EO249" s="64"/>
      <c r="EP249" s="64"/>
      <c r="EQ249" s="64"/>
      <c r="ER249" s="64"/>
      <c r="ES249" s="64"/>
      <c r="ET249" s="64"/>
      <c r="EU249" s="64"/>
      <c r="EV249" s="64"/>
      <c r="EW249" s="64"/>
      <c r="EX249" s="64"/>
      <c r="EY249" s="64"/>
      <c r="EZ249" s="64"/>
      <c r="FA249" s="64"/>
      <c r="FB249" s="64"/>
      <c r="FC249" s="64"/>
      <c r="FD249" s="64"/>
      <c r="FE249" s="64"/>
      <c r="FF249" s="64"/>
      <c r="FG249" s="64"/>
      <c r="FH249" s="64"/>
      <c r="FI249" s="64"/>
      <c r="FJ249" s="64"/>
      <c r="FK249" s="64"/>
      <c r="FL249" s="64"/>
      <c r="FM249" s="64"/>
      <c r="FN249" s="64"/>
      <c r="FO249" s="64"/>
      <c r="FP249" s="64"/>
      <c r="FQ249" s="64"/>
      <c r="FR249" s="64"/>
      <c r="FS249" s="64"/>
      <c r="FT249" s="64"/>
      <c r="FU249" s="64"/>
      <c r="FV249" s="64"/>
      <c r="FW249" s="64"/>
      <c r="FX249" s="64"/>
      <c r="FY249" s="64"/>
      <c r="FZ249" s="64"/>
      <c r="GA249" s="64"/>
      <c r="GB249" s="64"/>
      <c r="GC249" s="64"/>
      <c r="GD249" s="64"/>
      <c r="GE249" s="64"/>
      <c r="GF249" s="64"/>
      <c r="GG249" s="64"/>
      <c r="GH249" s="64"/>
      <c r="GI249" s="64"/>
      <c r="GJ249" s="64"/>
      <c r="GK249" s="64"/>
      <c r="GL249" s="64"/>
      <c r="GM249" s="64"/>
      <c r="GN249" s="64"/>
      <c r="GO249" s="64"/>
      <c r="GP249" s="64"/>
      <c r="GQ249" s="64"/>
      <c r="GR249" s="64"/>
      <c r="GS249" s="64"/>
      <c r="GT249" s="64"/>
      <c r="GU249" s="64"/>
      <c r="GV249" s="64"/>
      <c r="GW249" s="64"/>
      <c r="GX249" s="64"/>
      <c r="GY249" s="64"/>
      <c r="GZ249" s="64"/>
      <c r="HA249" s="64"/>
      <c r="HB249" s="64"/>
      <c r="HC249" s="64"/>
      <c r="HD249" s="64"/>
      <c r="HE249" s="64"/>
      <c r="HF249" s="64"/>
      <c r="HG249" s="64"/>
      <c r="HH249" s="64"/>
      <c r="HI249" s="64"/>
      <c r="HJ249" s="64"/>
      <c r="HK249" s="64"/>
      <c r="HL249" s="64"/>
      <c r="HM249" s="64"/>
      <c r="HN249" s="64"/>
      <c r="HO249" s="64"/>
      <c r="HP249" s="64"/>
      <c r="HQ249" s="64"/>
      <c r="HR249" s="64"/>
      <c r="HS249" s="64"/>
      <c r="HT249" s="64"/>
      <c r="HU249" s="64"/>
      <c r="HV249" s="64"/>
      <c r="HW249" s="64"/>
      <c r="HX249" s="64"/>
      <c r="HY249" s="64"/>
      <c r="HZ249" s="64"/>
      <c r="IA249" s="64"/>
      <c r="IB249" s="64"/>
      <c r="IC249" s="64"/>
      <c r="ID249" s="64"/>
      <c r="IE249" s="64"/>
      <c r="IF249" s="64"/>
      <c r="IG249" s="64"/>
      <c r="IH249" s="64"/>
      <c r="II249" s="64"/>
      <c r="IJ249" s="64"/>
      <c r="IK249" s="64"/>
      <c r="IL249" s="64"/>
      <c r="IM249" s="64"/>
      <c r="IN249" s="64"/>
      <c r="IO249" s="64"/>
      <c r="IP249" s="64"/>
      <c r="IQ249" s="64"/>
      <c r="IR249" s="64"/>
      <c r="IS249" s="64"/>
      <c r="IT249" s="64"/>
      <c r="IU249" s="64"/>
      <c r="IV249" s="64"/>
      <c r="IW249" s="64"/>
      <c r="IX249" s="64"/>
      <c r="IY249" s="64"/>
      <c r="IZ249" s="64"/>
      <c r="JA249" s="64"/>
      <c r="JB249" s="64"/>
      <c r="JC249" s="64"/>
      <c r="JD249" s="64"/>
      <c r="JE249" s="64"/>
      <c r="JF249" s="64"/>
      <c r="JG249" s="64"/>
      <c r="JH249" s="64"/>
      <c r="JI249" s="64"/>
      <c r="JJ249" s="64"/>
      <c r="JK249" s="64"/>
      <c r="JL249" s="64"/>
      <c r="JM249" s="64"/>
      <c r="JN249" s="64"/>
      <c r="JO249" s="64"/>
      <c r="JP249" s="64"/>
      <c r="JQ249" s="64"/>
      <c r="JR249" s="64"/>
      <c r="JS249" s="64"/>
      <c r="JT249" s="64"/>
      <c r="JU249" s="64"/>
      <c r="JV249" s="64"/>
      <c r="JW249" s="64"/>
      <c r="JX249" s="64"/>
      <c r="JY249" s="64"/>
      <c r="JZ249" s="64"/>
      <c r="KA249" s="64"/>
      <c r="KB249" s="64"/>
      <c r="KC249" s="64"/>
      <c r="KD249" s="64"/>
      <c r="KE249" s="64"/>
      <c r="KF249" s="64"/>
      <c r="KG249" s="64"/>
      <c r="KH249" s="64"/>
      <c r="KI249" s="64"/>
      <c r="KJ249" s="64"/>
      <c r="KK249" s="64"/>
      <c r="KL249" s="64"/>
      <c r="KM249" s="64"/>
      <c r="KN249" s="64"/>
      <c r="KO249" s="64"/>
      <c r="KP249" s="64"/>
      <c r="KQ249" s="64"/>
      <c r="KR249" s="64"/>
      <c r="KS249" s="64"/>
      <c r="KT249" s="64"/>
      <c r="KU249" s="64"/>
      <c r="KV249" s="64"/>
      <c r="KW249" s="64"/>
      <c r="KX249" s="64"/>
      <c r="KY249" s="64"/>
      <c r="KZ249" s="64"/>
      <c r="LA249" s="64"/>
      <c r="LB249" s="64"/>
      <c r="LC249" s="64"/>
      <c r="LD249" s="64"/>
      <c r="LE249" s="64"/>
      <c r="LF249" s="64"/>
      <c r="LG249" s="64"/>
      <c r="LH249" s="64"/>
      <c r="LI249" s="64"/>
      <c r="LJ249" s="64"/>
      <c r="LK249" s="64"/>
      <c r="LL249" s="64"/>
      <c r="LM249" s="64"/>
      <c r="LN249" s="64"/>
      <c r="LO249" s="64"/>
      <c r="LP249" s="64"/>
      <c r="LQ249" s="64"/>
      <c r="LR249" s="64"/>
      <c r="LS249" s="64"/>
      <c r="LT249" s="64"/>
      <c r="LU249" s="64"/>
      <c r="LV249" s="64"/>
      <c r="LW249" s="64"/>
      <c r="LX249" s="64"/>
      <c r="LY249" s="64"/>
      <c r="LZ249" s="64"/>
      <c r="MA249" s="64"/>
      <c r="MB249" s="64"/>
      <c r="MC249" s="64"/>
      <c r="MD249" s="64"/>
      <c r="ME249" s="64"/>
      <c r="MF249" s="64"/>
      <c r="MG249" s="64"/>
      <c r="MH249" s="64"/>
      <c r="MI249" s="64"/>
      <c r="MJ249" s="64"/>
      <c r="MK249" s="64"/>
      <c r="ML249" s="64"/>
      <c r="MM249" s="64"/>
      <c r="MN249" s="64"/>
      <c r="MO249" s="64"/>
      <c r="MP249" s="64"/>
      <c r="MQ249" s="64"/>
      <c r="MR249" s="64"/>
      <c r="MS249" s="64"/>
      <c r="MT249" s="64"/>
      <c r="MU249" s="64"/>
      <c r="MV249" s="64"/>
      <c r="MW249" s="64"/>
      <c r="MX249" s="64"/>
      <c r="MY249" s="64"/>
      <c r="MZ249" s="64"/>
      <c r="NA249" s="64"/>
      <c r="NB249" s="64"/>
      <c r="NC249" s="64"/>
      <c r="ND249" s="64"/>
      <c r="NE249" s="64"/>
      <c r="NF249" s="64"/>
      <c r="NG249" s="64"/>
      <c r="NH249" s="64"/>
      <c r="NI249" s="64"/>
      <c r="NJ249" s="64"/>
      <c r="NK249" s="64"/>
      <c r="NL249" s="64"/>
      <c r="NM249" s="64"/>
      <c r="NN249" s="64"/>
      <c r="NO249" s="64"/>
      <c r="NP249" s="64"/>
      <c r="NQ249" s="64"/>
      <c r="NR249" s="64"/>
      <c r="NS249" s="64"/>
      <c r="NT249" s="64"/>
      <c r="NU249" s="64"/>
      <c r="NV249" s="64"/>
      <c r="NW249" s="64"/>
      <c r="NX249" s="64"/>
      <c r="NY249" s="64"/>
      <c r="NZ249" s="64"/>
      <c r="OA249" s="64"/>
      <c r="OB249" s="64"/>
      <c r="OC249" s="64"/>
      <c r="OD249" s="64"/>
      <c r="OE249" s="64"/>
      <c r="OF249" s="64"/>
      <c r="OG249" s="64"/>
      <c r="OH249" s="64"/>
      <c r="OI249" s="64"/>
      <c r="OJ249" s="64"/>
      <c r="OK249" s="64"/>
      <c r="OL249" s="64"/>
      <c r="OM249" s="64"/>
      <c r="ON249" s="64"/>
      <c r="OO249" s="64"/>
      <c r="OP249" s="64"/>
      <c r="OQ249" s="64"/>
      <c r="OR249" s="64"/>
      <c r="OS249" s="64"/>
      <c r="OT249" s="64"/>
      <c r="OU249" s="64"/>
      <c r="OV249" s="64"/>
      <c r="OW249" s="64"/>
      <c r="OX249" s="64"/>
      <c r="OY249" s="64"/>
      <c r="OZ249" s="64"/>
      <c r="PA249" s="64"/>
      <c r="PB249" s="64"/>
      <c r="PC249" s="64"/>
      <c r="PD249" s="64"/>
      <c r="PE249" s="64"/>
      <c r="PF249" s="64"/>
      <c r="PG249" s="64"/>
      <c r="PH249" s="64"/>
      <c r="PI249" s="64"/>
      <c r="PJ249" s="64"/>
      <c r="PK249" s="64"/>
      <c r="PL249" s="64"/>
      <c r="PM249" s="64"/>
      <c r="PN249" s="64"/>
      <c r="PO249" s="64"/>
      <c r="PP249" s="64"/>
      <c r="PQ249" s="64"/>
      <c r="PR249" s="64"/>
      <c r="PS249" s="64"/>
      <c r="PT249" s="64"/>
      <c r="PU249" s="64"/>
      <c r="PV249" s="64"/>
      <c r="PW249" s="64"/>
      <c r="PX249" s="64"/>
      <c r="PY249" s="64"/>
      <c r="PZ249" s="64"/>
      <c r="QA249" s="64"/>
      <c r="QB249" s="64"/>
      <c r="QC249" s="64"/>
      <c r="QD249" s="64"/>
      <c r="QE249" s="64"/>
      <c r="QF249" s="64"/>
      <c r="QG249" s="64"/>
      <c r="QH249" s="64"/>
      <c r="QI249" s="64"/>
      <c r="QJ249" s="64"/>
      <c r="QK249" s="64"/>
      <c r="QL249" s="64"/>
      <c r="QM249" s="64"/>
      <c r="QN249" s="64"/>
      <c r="QO249" s="64"/>
      <c r="QP249" s="64"/>
      <c r="QQ249" s="64"/>
      <c r="QR249" s="64"/>
      <c r="QS249" s="64"/>
      <c r="QT249" s="64"/>
      <c r="QU249" s="64"/>
      <c r="QV249" s="64"/>
      <c r="QW249" s="64"/>
      <c r="QX249" s="64"/>
      <c r="QY249" s="64"/>
      <c r="QZ249" s="64"/>
      <c r="RA249" s="64"/>
      <c r="RB249" s="64"/>
      <c r="RC249" s="64"/>
      <c r="RD249" s="64"/>
      <c r="RE249" s="64"/>
      <c r="RF249" s="64"/>
      <c r="RG249" s="64"/>
      <c r="RH249" s="64"/>
      <c r="RI249" s="64"/>
      <c r="RJ249" s="64"/>
      <c r="RK249" s="64"/>
      <c r="RL249" s="64"/>
      <c r="RM249" s="64"/>
      <c r="RN249" s="64"/>
      <c r="RO249" s="64"/>
      <c r="RP249" s="64"/>
      <c r="RQ249" s="64"/>
      <c r="RR249" s="64"/>
      <c r="RS249" s="64"/>
      <c r="RT249" s="64"/>
      <c r="RU249" s="64"/>
      <c r="RV249" s="64"/>
      <c r="RW249" s="64"/>
      <c r="RX249" s="64"/>
      <c r="RY249" s="64"/>
      <c r="RZ249" s="64"/>
      <c r="SA249" s="64"/>
      <c r="SB249" s="64"/>
      <c r="SC249" s="64"/>
      <c r="SD249" s="64"/>
      <c r="SE249" s="64"/>
      <c r="SF249" s="64"/>
      <c r="SG249" s="64"/>
      <c r="SH249" s="64"/>
      <c r="SI249" s="64"/>
      <c r="SJ249" s="64"/>
      <c r="SK249" s="64"/>
      <c r="SL249" s="64"/>
      <c r="SM249" s="64"/>
      <c r="SN249" s="64"/>
      <c r="SO249" s="64"/>
      <c r="SP249" s="64"/>
      <c r="SQ249" s="64"/>
      <c r="SR249" s="64"/>
      <c r="SS249" s="64"/>
      <c r="ST249" s="64"/>
      <c r="SU249" s="64"/>
      <c r="SV249" s="64"/>
      <c r="SW249" s="64"/>
      <c r="SX249" s="64"/>
      <c r="SY249" s="64"/>
      <c r="SZ249" s="64"/>
      <c r="TA249" s="64"/>
      <c r="TB249" s="64"/>
      <c r="TC249" s="64"/>
      <c r="TD249" s="64"/>
      <c r="TE249" s="64"/>
      <c r="TF249" s="64"/>
      <c r="TG249" s="64"/>
      <c r="TH249" s="64"/>
      <c r="TI249" s="64"/>
      <c r="TJ249" s="64"/>
      <c r="TK249" s="64"/>
      <c r="TL249" s="64"/>
      <c r="TM249" s="64"/>
      <c r="TN249" s="64"/>
      <c r="TO249" s="64"/>
      <c r="TP249" s="64"/>
      <c r="TQ249" s="64"/>
      <c r="TR249" s="64"/>
      <c r="TS249" s="64"/>
      <c r="TT249" s="64"/>
      <c r="TU249" s="64"/>
      <c r="TV249" s="64"/>
      <c r="TW249" s="64"/>
      <c r="TX249" s="64"/>
      <c r="TY249" s="64"/>
      <c r="TZ249" s="64"/>
      <c r="UA249" s="64"/>
      <c r="UB249" s="64"/>
      <c r="UC249" s="64"/>
      <c r="UD249" s="64"/>
      <c r="UE249" s="64"/>
      <c r="UF249" s="64"/>
      <c r="UG249" s="64"/>
      <c r="UH249" s="64"/>
      <c r="UI249" s="64"/>
      <c r="UJ249" s="64"/>
      <c r="UK249" s="64"/>
      <c r="UL249" s="64"/>
      <c r="UM249" s="64"/>
      <c r="UN249" s="64"/>
      <c r="UO249" s="64"/>
      <c r="UP249" s="64"/>
      <c r="UQ249" s="64"/>
      <c r="UR249" s="64"/>
      <c r="US249" s="64"/>
      <c r="UT249" s="64"/>
      <c r="UU249" s="64"/>
      <c r="UV249" s="64"/>
      <c r="UW249" s="64"/>
      <c r="UX249" s="64"/>
      <c r="UY249" s="64"/>
      <c r="UZ249" s="64"/>
      <c r="VA249" s="64"/>
      <c r="VB249" s="64"/>
      <c r="VC249" s="64"/>
      <c r="VD249" s="64"/>
      <c r="VE249" s="64"/>
      <c r="VF249" s="64"/>
      <c r="VG249" s="64"/>
      <c r="VH249" s="64"/>
      <c r="VI249" s="64"/>
      <c r="VJ249" s="64"/>
      <c r="VK249" s="64"/>
      <c r="VL249" s="64"/>
      <c r="VM249" s="64"/>
      <c r="VN249" s="64"/>
      <c r="VO249" s="64"/>
      <c r="VP249" s="64"/>
      <c r="VQ249" s="64"/>
      <c r="VR249" s="64"/>
      <c r="VS249" s="64"/>
      <c r="VT249" s="64"/>
      <c r="VU249" s="64"/>
      <c r="VV249" s="64"/>
      <c r="VW249" s="64"/>
      <c r="VX249" s="64"/>
      <c r="VY249" s="64"/>
      <c r="VZ249" s="64"/>
      <c r="WA249" s="64"/>
      <c r="WB249" s="64"/>
      <c r="WC249" s="64"/>
      <c r="WD249" s="64"/>
      <c r="WE249" s="64"/>
      <c r="WF249" s="64"/>
      <c r="WG249" s="64"/>
      <c r="WH249" s="64"/>
      <c r="WI249" s="64"/>
      <c r="WJ249" s="64"/>
      <c r="WK249" s="64"/>
      <c r="WL249" s="64"/>
      <c r="WM249" s="64"/>
      <c r="WN249" s="64"/>
      <c r="WO249" s="64"/>
      <c r="WP249" s="64"/>
      <c r="WQ249" s="64"/>
      <c r="WR249" s="64"/>
      <c r="WS249" s="64"/>
      <c r="WT249" s="64"/>
      <c r="WU249" s="64"/>
      <c r="WV249" s="64"/>
      <c r="WW249" s="64"/>
      <c r="WX249" s="64"/>
      <c r="WY249" s="64"/>
      <c r="WZ249" s="64"/>
      <c r="XA249" s="64"/>
      <c r="XB249" s="64"/>
      <c r="XC249" s="64"/>
      <c r="XD249" s="64"/>
      <c r="XE249" s="64"/>
      <c r="XF249" s="64"/>
      <c r="XG249" s="64"/>
      <c r="XH249" s="64"/>
      <c r="XI249" s="64"/>
      <c r="XJ249" s="64"/>
      <c r="XK249" s="64"/>
      <c r="XL249" s="64"/>
      <c r="XM249" s="64"/>
      <c r="XN249" s="64"/>
      <c r="XO249" s="64"/>
      <c r="XP249" s="64"/>
      <c r="XQ249" s="64"/>
      <c r="XR249" s="64"/>
      <c r="XS249" s="64"/>
      <c r="XT249" s="64"/>
      <c r="XU249" s="64"/>
      <c r="XV249" s="64"/>
      <c r="XW249" s="64"/>
      <c r="XX249" s="64"/>
      <c r="XY249" s="64"/>
      <c r="XZ249" s="64"/>
      <c r="YA249" s="64"/>
      <c r="YB249" s="64"/>
      <c r="YC249" s="64"/>
      <c r="YD249" s="64"/>
      <c r="YE249" s="64"/>
      <c r="YF249" s="64"/>
      <c r="YG249" s="64"/>
      <c r="YH249" s="64"/>
      <c r="YI249" s="64"/>
      <c r="YJ249" s="64"/>
      <c r="YK249" s="64"/>
      <c r="YL249" s="64"/>
      <c r="YM249" s="64"/>
      <c r="YN249" s="64"/>
      <c r="YO249" s="64"/>
      <c r="YP249" s="64"/>
      <c r="YQ249" s="64"/>
      <c r="YR249" s="64"/>
      <c r="YS249" s="64"/>
      <c r="YT249" s="64"/>
      <c r="YU249" s="64"/>
      <c r="YV249" s="64"/>
      <c r="YW249" s="64"/>
      <c r="YX249" s="64"/>
      <c r="YY249" s="64"/>
      <c r="YZ249" s="64"/>
      <c r="ZA249" s="64"/>
      <c r="ZB249" s="64"/>
      <c r="ZC249" s="64"/>
      <c r="ZD249" s="64"/>
      <c r="ZE249" s="64"/>
      <c r="ZF249" s="64"/>
      <c r="ZG249" s="64"/>
      <c r="ZH249" s="64"/>
      <c r="ZI249" s="64"/>
      <c r="ZJ249" s="64"/>
      <c r="ZK249" s="64"/>
      <c r="ZL249" s="64"/>
      <c r="ZM249" s="64"/>
      <c r="ZN249" s="64"/>
      <c r="ZO249" s="64"/>
      <c r="ZP249" s="64"/>
      <c r="ZQ249" s="64"/>
      <c r="ZR249" s="64"/>
      <c r="ZS249" s="64"/>
      <c r="ZT249" s="64"/>
      <c r="ZU249" s="64"/>
      <c r="ZV249" s="64"/>
      <c r="ZW249" s="64"/>
      <c r="ZX249" s="64"/>
      <c r="ZY249" s="64"/>
      <c r="ZZ249" s="64"/>
      <c r="AAA249" s="64"/>
      <c r="AAB249" s="64"/>
      <c r="AAC249" s="64"/>
      <c r="AAD249" s="64"/>
      <c r="AAE249" s="64"/>
      <c r="AAF249" s="64"/>
      <c r="AAG249" s="64"/>
      <c r="AAH249" s="64"/>
      <c r="AAI249" s="64"/>
      <c r="AAJ249" s="64"/>
      <c r="AAK249" s="64"/>
      <c r="AAL249" s="64"/>
      <c r="AAM249" s="64"/>
      <c r="AAN249" s="64"/>
      <c r="AAO249" s="64"/>
      <c r="AAP249" s="64"/>
      <c r="AAQ249" s="64"/>
      <c r="AAR249" s="64"/>
      <c r="AAS249" s="64"/>
      <c r="AAT249" s="64"/>
      <c r="AAU249" s="64"/>
      <c r="AAV249" s="64"/>
      <c r="AAW249" s="64"/>
      <c r="AAX249" s="64"/>
      <c r="AAY249" s="64"/>
      <c r="AAZ249" s="64"/>
      <c r="ABA249" s="64"/>
      <c r="ABB249" s="64"/>
      <c r="ABC249" s="64"/>
      <c r="ABD249" s="64"/>
      <c r="ABE249" s="64"/>
      <c r="ABF249" s="64"/>
      <c r="ABG249" s="64"/>
      <c r="ABH249" s="64"/>
      <c r="ABI249" s="64"/>
      <c r="ABJ249" s="64"/>
      <c r="ABK249" s="64"/>
      <c r="ABL249" s="64"/>
      <c r="ABM249" s="64"/>
      <c r="ABN249" s="64"/>
      <c r="ABO249" s="64"/>
      <c r="ABP249" s="64"/>
      <c r="ABQ249" s="64"/>
      <c r="ABR249" s="64"/>
      <c r="ABS249" s="64"/>
      <c r="ABT249" s="64"/>
      <c r="ABU249" s="64"/>
      <c r="ABV249" s="64"/>
      <c r="ABW249" s="64"/>
      <c r="ABX249" s="64"/>
      <c r="ABY249" s="64"/>
      <c r="ABZ249" s="64"/>
      <c r="ACA249" s="64"/>
      <c r="ACB249" s="64"/>
      <c r="ACC249" s="64"/>
      <c r="ACD249" s="64"/>
      <c r="ACE249" s="64"/>
      <c r="ACF249" s="64"/>
      <c r="ACG249" s="64"/>
      <c r="ACH249" s="64"/>
      <c r="ACI249" s="64"/>
      <c r="ACJ249" s="64"/>
      <c r="ACK249" s="64"/>
      <c r="ACL249" s="64"/>
      <c r="ACM249" s="64"/>
      <c r="ACN249" s="64"/>
      <c r="ACO249" s="64"/>
      <c r="ACP249" s="64"/>
      <c r="ACQ249" s="64"/>
      <c r="ACR249" s="64"/>
      <c r="ACS249" s="64"/>
      <c r="ACT249" s="64"/>
      <c r="ACU249" s="64"/>
      <c r="ACV249" s="64"/>
      <c r="ACW249" s="64"/>
      <c r="ACX249" s="64"/>
      <c r="ACY249" s="64"/>
      <c r="ACZ249" s="64"/>
      <c r="ADA249" s="64"/>
      <c r="ADB249" s="64"/>
      <c r="ADC249" s="64"/>
      <c r="ADD249" s="64"/>
      <c r="ADE249" s="64"/>
      <c r="ADF249" s="64"/>
      <c r="ADG249" s="64"/>
      <c r="ADH249" s="64"/>
      <c r="ADI249" s="64"/>
      <c r="ADJ249" s="64"/>
      <c r="ADK249" s="64"/>
      <c r="ADL249" s="64"/>
      <c r="ADM249" s="64"/>
      <c r="ADN249" s="64"/>
      <c r="ADO249" s="64"/>
      <c r="ADP249" s="64"/>
      <c r="ADQ249" s="64"/>
      <c r="ADR249" s="64"/>
      <c r="ADS249" s="64"/>
      <c r="ADT249" s="64"/>
      <c r="ADU249" s="64"/>
      <c r="ADV249" s="64"/>
      <c r="ADW249" s="64"/>
      <c r="ADX249" s="64"/>
      <c r="ADY249" s="64"/>
      <c r="ADZ249" s="64"/>
      <c r="AEA249" s="64"/>
      <c r="AEB249" s="64"/>
      <c r="AEC249" s="64"/>
      <c r="AED249" s="64"/>
      <c r="AEE249" s="64"/>
      <c r="AEF249" s="64"/>
      <c r="AEG249" s="64"/>
      <c r="AEH249" s="64"/>
      <c r="AEI249" s="64"/>
      <c r="AEJ249" s="64"/>
      <c r="AEK249" s="64"/>
      <c r="AEL249" s="64"/>
      <c r="AEM249" s="64"/>
      <c r="AEN249" s="64"/>
      <c r="AEO249" s="64"/>
      <c r="AEP249" s="64"/>
      <c r="AEQ249" s="64"/>
      <c r="AER249" s="64"/>
      <c r="AES249" s="64"/>
      <c r="AET249" s="64"/>
      <c r="AEU249" s="64"/>
      <c r="AEV249" s="64"/>
      <c r="AEW249" s="64"/>
      <c r="AEX249" s="64"/>
      <c r="AEY249" s="64"/>
      <c r="AEZ249" s="64"/>
      <c r="AFA249" s="64"/>
      <c r="AFB249" s="64"/>
      <c r="AFC249" s="64"/>
      <c r="AFD249" s="64"/>
      <c r="AFE249" s="64"/>
      <c r="AFF249" s="64"/>
      <c r="AFG249" s="64"/>
      <c r="AFH249" s="64"/>
      <c r="AFI249" s="64"/>
      <c r="AFJ249" s="64"/>
      <c r="AFK249" s="64"/>
      <c r="AFL249" s="64"/>
      <c r="AFM249" s="64"/>
      <c r="AFN249" s="64"/>
      <c r="AFO249" s="64"/>
      <c r="AFP249" s="64"/>
      <c r="AFQ249" s="64"/>
      <c r="AFR249" s="64"/>
      <c r="AFS249" s="64"/>
      <c r="AFT249" s="64"/>
      <c r="AFU249" s="64"/>
      <c r="AFV249" s="64"/>
      <c r="AFW249" s="64"/>
      <c r="AFX249" s="64"/>
      <c r="AFY249" s="64"/>
      <c r="AFZ249" s="64"/>
      <c r="AGA249" s="64"/>
      <c r="AGB249" s="64"/>
      <c r="AGC249" s="64"/>
      <c r="AGD249" s="64"/>
      <c r="AGE249" s="64"/>
      <c r="AGF249" s="64"/>
      <c r="AGG249" s="64"/>
      <c r="AGH249" s="64"/>
      <c r="AGI249" s="64"/>
      <c r="AGJ249" s="64"/>
      <c r="AGK249" s="64"/>
      <c r="AGL249" s="64"/>
      <c r="AGM249" s="64"/>
      <c r="AGN249" s="64"/>
      <c r="AGO249" s="64"/>
      <c r="AGP249" s="64"/>
      <c r="AGQ249" s="64"/>
      <c r="AGR249" s="64"/>
      <c r="AGS249" s="64"/>
      <c r="AGT249" s="64"/>
      <c r="AGU249" s="64"/>
      <c r="AGV249" s="64"/>
      <c r="AGW249" s="64"/>
      <c r="AGX249" s="64"/>
      <c r="AGY249" s="64"/>
      <c r="AGZ249" s="64"/>
      <c r="AHA249" s="64"/>
      <c r="AHB249" s="64"/>
      <c r="AHC249" s="64"/>
      <c r="AHD249" s="64"/>
      <c r="AHE249" s="64"/>
      <c r="AHF249" s="64"/>
      <c r="AHG249" s="64"/>
      <c r="AHH249" s="64"/>
      <c r="AHI249" s="64"/>
      <c r="AHJ249" s="64"/>
      <c r="AHK249" s="64"/>
      <c r="AHL249" s="64"/>
      <c r="AHM249" s="64"/>
      <c r="AHN249" s="64"/>
      <c r="AHO249" s="64"/>
      <c r="AHP249" s="64"/>
      <c r="AHQ249" s="64"/>
      <c r="AHR249" s="64"/>
      <c r="AHS249" s="64"/>
      <c r="AHT249" s="64"/>
      <c r="AHU249" s="64"/>
      <c r="AHV249" s="64"/>
      <c r="AHW249" s="64"/>
      <c r="AHX249" s="64"/>
      <c r="AHY249" s="64"/>
      <c r="AHZ249" s="64"/>
      <c r="AIA249" s="64"/>
      <c r="AIB249" s="64"/>
      <c r="AIC249" s="64"/>
      <c r="AID249" s="64"/>
      <c r="AIE249" s="64"/>
      <c r="AIF249" s="64"/>
      <c r="AIG249" s="64"/>
      <c r="AIH249" s="64"/>
      <c r="AII249" s="64"/>
      <c r="AIJ249" s="64"/>
      <c r="AIK249" s="64"/>
      <c r="AIL249" s="64"/>
      <c r="AIM249" s="64"/>
      <c r="AIN249" s="64"/>
      <c r="AIO249" s="64"/>
      <c r="AIP249" s="64"/>
      <c r="AIQ249" s="64"/>
      <c r="AIR249" s="64"/>
      <c r="AIS249" s="64"/>
      <c r="AIT249" s="64"/>
      <c r="AIU249" s="64"/>
      <c r="AIV249" s="64"/>
      <c r="AIW249" s="64"/>
      <c r="AIX249" s="64"/>
      <c r="AIY249" s="64"/>
      <c r="AIZ249" s="64"/>
      <c r="AJA249" s="64"/>
      <c r="AJB249" s="64"/>
      <c r="AJC249" s="64"/>
      <c r="AJD249" s="64"/>
      <c r="AJE249" s="64"/>
      <c r="AJF249" s="64"/>
      <c r="AJG249" s="64"/>
      <c r="AJH249" s="64"/>
      <c r="AJI249" s="64"/>
      <c r="AJJ249" s="64"/>
      <c r="AJK249" s="64"/>
      <c r="AJL249" s="64"/>
      <c r="AJM249" s="64"/>
      <c r="AJN249" s="64"/>
      <c r="AJO249" s="64"/>
      <c r="AJP249" s="64"/>
      <c r="AJQ249" s="64"/>
      <c r="AJR249" s="64"/>
      <c r="AJS249" s="64"/>
      <c r="AJT249" s="64"/>
      <c r="AJU249" s="64"/>
      <c r="AJV249" s="64"/>
      <c r="AJW249" s="64"/>
      <c r="AJX249" s="64"/>
      <c r="AJY249" s="64"/>
      <c r="AJZ249" s="64"/>
      <c r="AKA249" s="64"/>
      <c r="AKB249" s="64"/>
      <c r="AKC249" s="64"/>
      <c r="AKD249" s="64"/>
      <c r="AKE249" s="64"/>
      <c r="AKF249" s="64"/>
      <c r="AKG249" s="64"/>
      <c r="AKH249" s="64"/>
      <c r="AKI249" s="64"/>
      <c r="AKJ249" s="64"/>
      <c r="AKK249" s="64"/>
      <c r="AKL249" s="64"/>
      <c r="AKM249" s="64"/>
      <c r="AKN249" s="64"/>
      <c r="AKO249" s="64"/>
      <c r="AKP249" s="64"/>
      <c r="AKQ249" s="64"/>
      <c r="AKR249" s="64"/>
      <c r="AKS249" s="64"/>
      <c r="AKT249" s="64"/>
      <c r="AKU249" s="64"/>
      <c r="AKV249" s="64"/>
      <c r="AKW249" s="64"/>
      <c r="AKX249" s="64"/>
      <c r="AKY249" s="64"/>
      <c r="AKZ249" s="64"/>
      <c r="ALA249" s="64"/>
      <c r="ALB249" s="64"/>
      <c r="ALC249" s="64"/>
      <c r="ALD249" s="64"/>
      <c r="ALE249" s="64"/>
      <c r="ALF249" s="64"/>
      <c r="ALG249" s="64"/>
      <c r="ALH249" s="64"/>
      <c r="ALI249" s="64"/>
      <c r="ALJ249" s="64"/>
      <c r="ALK249" s="64"/>
      <c r="ALL249" s="64"/>
      <c r="ALM249" s="64"/>
      <c r="ALN249" s="64"/>
      <c r="ALO249" s="64"/>
      <c r="ALP249" s="64"/>
      <c r="ALQ249" s="64"/>
      <c r="ALR249" s="64"/>
      <c r="ALS249" s="64"/>
      <c r="ALT249" s="64"/>
      <c r="ALU249" s="64"/>
      <c r="ALV249" s="64"/>
      <c r="ALW249" s="64"/>
      <c r="ALX249" s="64"/>
      <c r="ALY249" s="64"/>
      <c r="ALZ249" s="64"/>
      <c r="AMA249" s="64"/>
      <c r="AMB249" s="64"/>
      <c r="AMC249" s="64"/>
      <c r="AMD249" s="64"/>
      <c r="AME249" s="64"/>
      <c r="AMF249" s="64"/>
      <c r="AMG249" s="64"/>
      <c r="AMH249" s="64"/>
      <c r="AMI249" s="64"/>
      <c r="AMJ249" s="64"/>
      <c r="AMK249" s="64"/>
      <c r="AML249" s="64"/>
      <c r="AMM249" s="64"/>
      <c r="AMN249" s="64"/>
      <c r="AMO249" s="64"/>
      <c r="AMP249" s="64"/>
      <c r="AMQ249" s="64"/>
      <c r="AMR249" s="64"/>
      <c r="AMS249" s="64"/>
      <c r="AMT249" s="64"/>
      <c r="AMU249" s="64"/>
      <c r="AMV249" s="64"/>
      <c r="AMW249" s="64"/>
      <c r="AMX249" s="64"/>
      <c r="AMY249" s="64"/>
      <c r="AMZ249" s="64"/>
      <c r="ANA249" s="64"/>
      <c r="ANB249" s="64"/>
      <c r="ANC249" s="64"/>
      <c r="AND249" s="64"/>
      <c r="ANE249" s="64"/>
      <c r="ANF249" s="64"/>
      <c r="ANG249" s="64"/>
      <c r="ANH249" s="64"/>
      <c r="ANI249" s="64"/>
      <c r="ANJ249" s="64"/>
      <c r="ANK249" s="64"/>
      <c r="ANL249" s="64"/>
      <c r="ANM249" s="64"/>
      <c r="ANN249" s="64"/>
      <c r="ANO249" s="64"/>
      <c r="ANP249" s="64"/>
      <c r="ANQ249" s="64"/>
      <c r="ANR249" s="64"/>
      <c r="ANS249" s="64"/>
      <c r="ANT249" s="64"/>
      <c r="ANU249" s="64"/>
      <c r="ANV249" s="64"/>
      <c r="ANW249" s="64"/>
      <c r="ANX249" s="64"/>
      <c r="ANY249" s="64"/>
      <c r="ANZ249" s="64"/>
      <c r="AOA249" s="64"/>
      <c r="AOB249" s="64"/>
      <c r="AOC249" s="64"/>
      <c r="AOD249" s="64"/>
      <c r="AOE249" s="64"/>
      <c r="AOF249" s="64"/>
      <c r="AOG249" s="64"/>
      <c r="AOH249" s="64"/>
      <c r="AOI249" s="64"/>
      <c r="AOJ249" s="64"/>
      <c r="AOK249" s="64"/>
      <c r="AOL249" s="64"/>
      <c r="AOM249" s="64"/>
      <c r="AON249" s="64"/>
      <c r="AOO249" s="64"/>
      <c r="AOP249" s="64"/>
      <c r="AOQ249" s="64"/>
      <c r="AOR249" s="64"/>
      <c r="AOS249" s="64"/>
      <c r="AOT249" s="64"/>
      <c r="AOU249" s="64"/>
      <c r="AOV249" s="64"/>
      <c r="AOW249" s="64"/>
      <c r="AOX249" s="64"/>
      <c r="AOY249" s="64"/>
      <c r="AOZ249" s="64"/>
      <c r="APA249" s="64"/>
      <c r="APB249" s="64"/>
      <c r="APC249" s="64"/>
      <c r="APD249" s="64"/>
      <c r="APE249" s="64"/>
      <c r="APF249" s="64"/>
      <c r="APG249" s="64"/>
      <c r="APH249" s="64"/>
      <c r="API249" s="64"/>
      <c r="APJ249" s="64"/>
      <c r="APK249" s="64"/>
      <c r="APL249" s="64"/>
      <c r="APM249" s="64"/>
      <c r="APN249" s="64"/>
      <c r="APO249" s="64"/>
      <c r="APP249" s="64"/>
      <c r="APQ249" s="64"/>
      <c r="APR249" s="64"/>
      <c r="APS249" s="64"/>
      <c r="APT249" s="64"/>
      <c r="APU249" s="64"/>
      <c r="APV249" s="64"/>
      <c r="APW249" s="64"/>
      <c r="APX249" s="64"/>
      <c r="APY249" s="64"/>
      <c r="APZ249" s="64"/>
      <c r="AQA249" s="64"/>
      <c r="AQB249" s="64"/>
      <c r="AQC249" s="64"/>
      <c r="AQD249" s="64"/>
      <c r="AQE249" s="64"/>
      <c r="AQF249" s="64"/>
      <c r="AQG249" s="64"/>
      <c r="AQH249" s="64"/>
      <c r="AQI249" s="64"/>
      <c r="AQJ249" s="64"/>
      <c r="AQK249" s="64"/>
      <c r="AQL249" s="64"/>
      <c r="AQM249" s="64"/>
      <c r="AQN249" s="64"/>
      <c r="AQO249" s="64"/>
      <c r="AQP249" s="64"/>
      <c r="AQQ249" s="64"/>
      <c r="AQR249" s="64"/>
      <c r="AQS249" s="64"/>
      <c r="AQT249" s="64"/>
      <c r="AQU249" s="64"/>
      <c r="AQV249" s="64"/>
      <c r="AQW249" s="64"/>
      <c r="AQX249" s="64"/>
      <c r="AQY249" s="64"/>
      <c r="AQZ249" s="64"/>
      <c r="ARA249" s="64"/>
      <c r="ARB249" s="64"/>
      <c r="ARC249" s="64"/>
      <c r="ARD249" s="64"/>
      <c r="ARE249" s="64"/>
      <c r="ARF249" s="64"/>
      <c r="ARG249" s="64"/>
      <c r="ARH249" s="64"/>
      <c r="ARI249" s="64"/>
      <c r="ARJ249" s="64"/>
      <c r="ARK249" s="64"/>
      <c r="ARL249" s="64"/>
      <c r="ARM249" s="64"/>
      <c r="ARN249" s="64"/>
      <c r="ARO249" s="64"/>
      <c r="ARP249" s="64"/>
      <c r="ARQ249" s="64"/>
      <c r="ARR249" s="64"/>
      <c r="ARS249" s="64"/>
      <c r="ART249" s="64"/>
      <c r="ARU249" s="64"/>
      <c r="ARV249" s="64"/>
      <c r="ARW249" s="64"/>
      <c r="ARX249" s="64"/>
      <c r="ARY249" s="64"/>
      <c r="ARZ249" s="64"/>
      <c r="ASA249" s="64"/>
      <c r="ASB249" s="64"/>
      <c r="ASC249" s="64"/>
      <c r="ASD249" s="64"/>
      <c r="ASE249" s="64"/>
      <c r="ASF249" s="64"/>
      <c r="ASG249" s="64"/>
      <c r="ASH249" s="64"/>
      <c r="ASI249" s="64"/>
      <c r="ASJ249" s="64"/>
      <c r="ASK249" s="64"/>
      <c r="ASL249" s="64"/>
      <c r="ASM249" s="64"/>
      <c r="ASN249" s="64"/>
      <c r="ASO249" s="64"/>
      <c r="ASP249" s="64"/>
      <c r="ASQ249" s="64"/>
      <c r="ASR249" s="64"/>
      <c r="ASS249" s="64"/>
      <c r="AST249" s="64"/>
      <c r="ASU249" s="64"/>
      <c r="ASV249" s="64"/>
      <c r="ASW249" s="64"/>
      <c r="ASX249" s="64"/>
      <c r="ASY249" s="64"/>
      <c r="ASZ249" s="64"/>
      <c r="ATA249" s="64"/>
      <c r="ATB249" s="64"/>
      <c r="ATC249" s="64"/>
      <c r="ATD249" s="64"/>
      <c r="ATE249" s="64"/>
      <c r="ATF249" s="64"/>
      <c r="ATG249" s="64"/>
      <c r="ATH249" s="64"/>
      <c r="ATI249" s="64"/>
      <c r="ATJ249" s="64"/>
      <c r="ATK249" s="64"/>
      <c r="ATL249" s="64"/>
      <c r="ATM249" s="64"/>
      <c r="ATN249" s="64"/>
      <c r="ATO249" s="64"/>
      <c r="ATP249" s="64"/>
      <c r="ATQ249" s="64"/>
      <c r="ATR249" s="64"/>
      <c r="ATS249" s="64"/>
      <c r="ATT249" s="64"/>
      <c r="ATU249" s="64"/>
      <c r="ATV249" s="64"/>
      <c r="ATW249" s="64"/>
      <c r="ATX249" s="64"/>
      <c r="ATY249" s="64"/>
      <c r="ATZ249" s="64"/>
      <c r="AUA249" s="64"/>
      <c r="AUB249" s="64"/>
      <c r="AUC249" s="64"/>
      <c r="AUD249" s="64"/>
      <c r="AUE249" s="64"/>
      <c r="AUF249" s="64"/>
      <c r="AUG249" s="64"/>
      <c r="AUH249" s="64"/>
      <c r="AUI249" s="64"/>
      <c r="AUJ249" s="64"/>
      <c r="AUK249" s="64"/>
      <c r="AUL249" s="64"/>
      <c r="AUM249" s="64"/>
      <c r="AUN249" s="64"/>
      <c r="AUO249" s="64"/>
      <c r="AUP249" s="64"/>
      <c r="AUQ249" s="64"/>
      <c r="AUR249" s="64"/>
      <c r="AUS249" s="64"/>
      <c r="AUT249" s="64"/>
      <c r="AUU249" s="64"/>
      <c r="AUV249" s="64"/>
      <c r="AUW249" s="64"/>
      <c r="AUX249" s="64"/>
      <c r="AUY249" s="64"/>
      <c r="AUZ249" s="64"/>
      <c r="AVA249" s="64"/>
      <c r="AVB249" s="64"/>
      <c r="AVC249" s="64"/>
      <c r="AVD249" s="64"/>
      <c r="AVE249" s="64"/>
      <c r="AVF249" s="64"/>
      <c r="AVG249" s="64"/>
      <c r="AVH249" s="64"/>
      <c r="AVI249" s="64"/>
      <c r="AVJ249" s="64"/>
      <c r="AVK249" s="64"/>
      <c r="AVL249" s="64"/>
      <c r="AVM249" s="64"/>
      <c r="AVN249" s="64"/>
      <c r="AVO249" s="64"/>
      <c r="AVP249" s="64"/>
      <c r="AVQ249" s="64"/>
      <c r="AVR249" s="64"/>
      <c r="AVS249" s="64"/>
      <c r="AVT249" s="64"/>
      <c r="AVU249" s="64"/>
      <c r="AVV249" s="64"/>
      <c r="AVW249" s="64"/>
      <c r="AVX249" s="64"/>
      <c r="AVY249" s="64"/>
      <c r="AVZ249" s="64"/>
      <c r="AWA249" s="64"/>
      <c r="AWB249" s="64"/>
      <c r="AWC249" s="64"/>
      <c r="AWD249" s="64"/>
      <c r="AWE249" s="64"/>
      <c r="AWF249" s="64"/>
      <c r="AWG249" s="64"/>
      <c r="AWH249" s="64"/>
      <c r="AWI249" s="64"/>
      <c r="AWJ249" s="64"/>
      <c r="AWK249" s="64"/>
      <c r="AWL249" s="64"/>
      <c r="AWM249" s="64"/>
      <c r="AWN249" s="64"/>
      <c r="AWO249" s="64"/>
      <c r="AWP249" s="64"/>
      <c r="AWQ249" s="64"/>
      <c r="AWR249" s="64"/>
      <c r="AWS249" s="64"/>
      <c r="AWT249" s="64"/>
      <c r="AWU249" s="64"/>
      <c r="AWV249" s="64"/>
      <c r="AWW249" s="64"/>
      <c r="AWX249" s="64"/>
      <c r="AWY249" s="64"/>
      <c r="AWZ249" s="64"/>
      <c r="AXA249" s="64"/>
      <c r="AXB249" s="64"/>
      <c r="AXC249" s="64"/>
      <c r="AXD249" s="64"/>
      <c r="AXE249" s="64"/>
      <c r="AXF249" s="64"/>
      <c r="AXG249" s="64"/>
      <c r="AXH249" s="64"/>
      <c r="AXI249" s="64"/>
      <c r="AXJ249" s="64"/>
      <c r="AXK249" s="64"/>
      <c r="AXL249" s="64"/>
      <c r="AXM249" s="64"/>
      <c r="AXN249" s="64"/>
      <c r="AXO249" s="64"/>
      <c r="AXP249" s="64"/>
      <c r="AXQ249" s="64"/>
      <c r="AXR249" s="64"/>
      <c r="AXS249" s="64"/>
      <c r="AXT249" s="64"/>
      <c r="AXU249" s="64"/>
      <c r="AXV249" s="64"/>
      <c r="AXW249" s="64"/>
      <c r="AXX249" s="64"/>
      <c r="AXY249" s="64"/>
      <c r="AXZ249" s="64"/>
      <c r="AYA249" s="64"/>
      <c r="AYB249" s="64"/>
      <c r="AYC249" s="64"/>
      <c r="AYD249" s="64"/>
      <c r="AYE249" s="64"/>
      <c r="AYF249" s="64"/>
      <c r="AYG249" s="64"/>
      <c r="AYH249" s="64"/>
      <c r="AYI249" s="64"/>
      <c r="AYJ249" s="64"/>
      <c r="AYK249" s="64"/>
      <c r="AYL249" s="64"/>
      <c r="AYM249" s="64"/>
      <c r="AYN249" s="64"/>
      <c r="AYO249" s="64"/>
      <c r="AYP249" s="64"/>
      <c r="AYQ249" s="64"/>
      <c r="AYR249" s="64"/>
      <c r="AYS249" s="64"/>
      <c r="AYT249" s="64"/>
      <c r="AYU249" s="64"/>
      <c r="AYV249" s="64"/>
      <c r="AYW249" s="64"/>
      <c r="AYX249" s="64"/>
      <c r="AYY249" s="64"/>
      <c r="AYZ249" s="64"/>
      <c r="AZA249" s="64"/>
      <c r="AZB249" s="64"/>
      <c r="AZC249" s="64"/>
      <c r="AZD249" s="64"/>
      <c r="AZE249" s="64"/>
      <c r="AZF249" s="64"/>
      <c r="AZG249" s="64"/>
      <c r="AZH249" s="64"/>
      <c r="AZI249" s="64"/>
      <c r="AZJ249" s="64"/>
      <c r="AZK249" s="64"/>
      <c r="AZL249" s="64"/>
      <c r="AZM249" s="64"/>
      <c r="AZN249" s="64"/>
      <c r="AZO249" s="64"/>
      <c r="AZP249" s="64"/>
      <c r="AZQ249" s="64"/>
      <c r="AZR249" s="64"/>
      <c r="AZS249" s="64"/>
      <c r="AZT249" s="64"/>
      <c r="AZU249" s="64"/>
      <c r="AZV249" s="64"/>
      <c r="AZW249" s="64"/>
      <c r="AZX249" s="64"/>
      <c r="AZY249" s="64"/>
      <c r="AZZ249" s="64"/>
      <c r="BAA249" s="64"/>
      <c r="BAB249" s="64"/>
      <c r="BAC249" s="64"/>
      <c r="BAD249" s="64"/>
      <c r="BAE249" s="64"/>
      <c r="BAF249" s="64"/>
      <c r="BAG249" s="64"/>
      <c r="BAH249" s="64"/>
      <c r="BAI249" s="64"/>
      <c r="BAJ249" s="64"/>
      <c r="BAK249" s="64"/>
      <c r="BAL249" s="64"/>
      <c r="BAM249" s="64"/>
      <c r="BAN249" s="64"/>
      <c r="BAO249" s="64"/>
      <c r="BAP249" s="64"/>
      <c r="BAQ249" s="64"/>
      <c r="BAR249" s="64"/>
      <c r="BAS249" s="64"/>
      <c r="BAT249" s="64"/>
      <c r="BAU249" s="64"/>
      <c r="BAV249" s="64"/>
      <c r="BAW249" s="64"/>
      <c r="BAX249" s="64"/>
      <c r="BAY249" s="64"/>
      <c r="BAZ249" s="64"/>
      <c r="BBA249" s="64"/>
      <c r="BBB249" s="64"/>
      <c r="BBC249" s="64"/>
      <c r="BBD249" s="64"/>
      <c r="BBE249" s="64"/>
      <c r="BBF249" s="64"/>
      <c r="BBG249" s="64"/>
      <c r="BBH249" s="64"/>
      <c r="BBI249" s="64"/>
      <c r="BBJ249" s="64"/>
      <c r="BBK249" s="64"/>
      <c r="BBL249" s="64"/>
      <c r="BBM249" s="64"/>
      <c r="BBN249" s="64"/>
      <c r="BBO249" s="64"/>
      <c r="BBP249" s="64"/>
      <c r="BBQ249" s="64"/>
      <c r="BBR249" s="64"/>
      <c r="BBS249" s="64"/>
      <c r="BBT249" s="64"/>
      <c r="BBU249" s="64"/>
      <c r="BBV249" s="64"/>
      <c r="BBW249" s="64"/>
      <c r="BBX249" s="64"/>
      <c r="BBY249" s="64"/>
      <c r="BBZ249" s="64"/>
      <c r="BCA249" s="64"/>
      <c r="BCB249" s="64"/>
      <c r="BCC249" s="64"/>
      <c r="BCD249" s="64"/>
      <c r="BCE249" s="64"/>
      <c r="BCF249" s="64"/>
      <c r="BCG249" s="64"/>
      <c r="BCH249" s="64"/>
      <c r="BCI249" s="64"/>
      <c r="BCJ249" s="64"/>
      <c r="BCK249" s="64"/>
      <c r="BCL249" s="64"/>
      <c r="BCM249" s="64"/>
      <c r="BCN249" s="64"/>
      <c r="BCO249" s="64"/>
      <c r="BCP249" s="64"/>
      <c r="BCQ249" s="64"/>
      <c r="BCR249" s="64"/>
      <c r="BCS249" s="64"/>
      <c r="BCT249" s="64"/>
      <c r="BCU249" s="64"/>
      <c r="BCV249" s="64"/>
      <c r="BCW249" s="64"/>
      <c r="BCX249" s="64"/>
      <c r="BCY249" s="64"/>
      <c r="BCZ249" s="64"/>
      <c r="BDA249" s="64"/>
      <c r="BDB249" s="64"/>
      <c r="BDC249" s="64"/>
      <c r="BDD249" s="64"/>
      <c r="BDE249" s="64"/>
      <c r="BDF249" s="64"/>
      <c r="BDG249" s="64"/>
      <c r="BDH249" s="64"/>
      <c r="BDI249" s="64"/>
      <c r="BDJ249" s="64"/>
      <c r="BDK249" s="64"/>
      <c r="BDL249" s="64"/>
      <c r="BDM249" s="64"/>
      <c r="BDN249" s="64"/>
      <c r="BDO249" s="64"/>
      <c r="BDP249" s="64"/>
      <c r="BDQ249" s="64"/>
      <c r="BDR249" s="64"/>
      <c r="BDS249" s="64"/>
      <c r="BDT249" s="64"/>
      <c r="BDU249" s="64"/>
      <c r="BDV249" s="64"/>
      <c r="BDW249" s="64"/>
      <c r="BDX249" s="64"/>
      <c r="BDY249" s="64"/>
      <c r="BDZ249" s="64"/>
      <c r="BEA249" s="64"/>
      <c r="BEB249" s="64"/>
      <c r="BEC249" s="64"/>
      <c r="BED249" s="64"/>
      <c r="BEE249" s="64"/>
      <c r="BEF249" s="64"/>
      <c r="BEG249" s="64"/>
      <c r="BEH249" s="64"/>
      <c r="BEI249" s="64"/>
      <c r="BEJ249" s="64"/>
      <c r="BEK249" s="64"/>
      <c r="BEL249" s="64"/>
      <c r="BEM249" s="64"/>
      <c r="BEN249" s="64"/>
      <c r="BEO249" s="64"/>
      <c r="BEP249" s="64"/>
      <c r="BEQ249" s="64"/>
      <c r="BER249" s="64"/>
      <c r="BES249" s="64"/>
      <c r="BET249" s="64"/>
      <c r="BEU249" s="64"/>
      <c r="BEV249" s="64"/>
      <c r="BEW249" s="64"/>
      <c r="BEX249" s="64"/>
      <c r="BEY249" s="64"/>
      <c r="BEZ249" s="64"/>
      <c r="BFA249" s="64"/>
      <c r="BFB249" s="64"/>
      <c r="BFC249" s="64"/>
      <c r="BFD249" s="64"/>
      <c r="BFE249" s="64"/>
      <c r="BFF249" s="64"/>
      <c r="BFG249" s="64"/>
      <c r="BFH249" s="64"/>
      <c r="BFI249" s="64"/>
      <c r="BFJ249" s="64"/>
      <c r="BFK249" s="64"/>
      <c r="BFL249" s="64"/>
      <c r="BFM249" s="64"/>
      <c r="BFN249" s="64"/>
      <c r="BFO249" s="64"/>
      <c r="BFP249" s="64"/>
      <c r="BFQ249" s="64"/>
      <c r="BFR249" s="64"/>
      <c r="BFS249" s="64"/>
      <c r="BFT249" s="64"/>
      <c r="BFU249" s="64"/>
      <c r="BFV249" s="64"/>
      <c r="BFW249" s="64"/>
      <c r="BFX249" s="64"/>
      <c r="BFY249" s="64"/>
      <c r="BFZ249" s="64"/>
      <c r="BGA249" s="64"/>
      <c r="BGB249" s="64"/>
      <c r="BGC249" s="64"/>
      <c r="BGD249" s="64"/>
      <c r="BGE249" s="64"/>
      <c r="BGF249" s="64"/>
      <c r="BGG249" s="64"/>
      <c r="BGH249" s="64"/>
      <c r="BGI249" s="64"/>
      <c r="BGJ249" s="64"/>
      <c r="BGK249" s="64"/>
      <c r="BGL249" s="64"/>
      <c r="BGM249" s="64"/>
      <c r="BGN249" s="64"/>
      <c r="BGO249" s="64"/>
      <c r="BGP249" s="64"/>
      <c r="BGQ249" s="64"/>
      <c r="BGR249" s="64"/>
      <c r="BGS249" s="64"/>
      <c r="BGT249" s="64"/>
      <c r="BGU249" s="64"/>
      <c r="BGV249" s="64"/>
      <c r="BGW249" s="64"/>
      <c r="BGX249" s="64"/>
      <c r="BGY249" s="64"/>
      <c r="BGZ249" s="64"/>
      <c r="BHA249" s="64"/>
      <c r="BHB249" s="64"/>
      <c r="BHC249" s="64"/>
      <c r="BHD249" s="64"/>
      <c r="BHE249" s="64"/>
      <c r="BHF249" s="64"/>
      <c r="BHG249" s="64"/>
      <c r="BHH249" s="64"/>
      <c r="BHI249" s="64"/>
      <c r="BHJ249" s="64"/>
      <c r="BHK249" s="64"/>
      <c r="BHL249" s="64"/>
      <c r="BHM249" s="64"/>
      <c r="BHN249" s="64"/>
      <c r="BHO249" s="64"/>
      <c r="BHP249" s="64"/>
      <c r="BHQ249" s="64"/>
      <c r="BHR249" s="64"/>
      <c r="BHS249" s="64"/>
      <c r="BHT249" s="64"/>
      <c r="BHU249" s="64"/>
      <c r="BHV249" s="64"/>
      <c r="BHW249" s="64"/>
      <c r="BHX249" s="64"/>
      <c r="BHY249" s="64"/>
      <c r="BHZ249" s="64"/>
      <c r="BIA249" s="64"/>
      <c r="BIB249" s="64"/>
      <c r="BIC249" s="64"/>
      <c r="BID249" s="64"/>
      <c r="BIE249" s="64"/>
      <c r="BIF249" s="64"/>
      <c r="BIG249" s="64"/>
      <c r="BIH249" s="64"/>
      <c r="BII249" s="64"/>
      <c r="BIJ249" s="64"/>
      <c r="BIK249" s="64"/>
      <c r="BIL249" s="64"/>
      <c r="BIM249" s="64"/>
      <c r="BIN249" s="64"/>
      <c r="BIO249" s="64"/>
      <c r="BIP249" s="64"/>
      <c r="BIQ249" s="64"/>
      <c r="BIR249" s="64"/>
      <c r="BIS249" s="64"/>
      <c r="BIT249" s="64"/>
      <c r="BIU249" s="64"/>
      <c r="BIV249" s="64"/>
      <c r="BIW249" s="64"/>
      <c r="BIX249" s="64"/>
      <c r="BIY249" s="64"/>
      <c r="BIZ249" s="64"/>
      <c r="BJA249" s="64"/>
      <c r="BJB249" s="64"/>
      <c r="BJC249" s="64"/>
      <c r="BJD249" s="64"/>
      <c r="BJE249" s="64"/>
      <c r="BJF249" s="64"/>
      <c r="BJG249" s="64"/>
      <c r="BJH249" s="64"/>
      <c r="BJI249" s="64"/>
      <c r="BJJ249" s="64"/>
      <c r="BJK249" s="64"/>
      <c r="BJL249" s="64"/>
      <c r="BJM249" s="64"/>
      <c r="BJN249" s="64"/>
      <c r="BJO249" s="64"/>
      <c r="BJP249" s="64"/>
      <c r="BJQ249" s="64"/>
      <c r="BJR249" s="64"/>
      <c r="BJS249" s="64"/>
      <c r="BJT249" s="64"/>
      <c r="BJU249" s="64"/>
      <c r="BJV249" s="64"/>
      <c r="BJW249" s="64"/>
      <c r="BJX249" s="64"/>
      <c r="BJY249" s="64"/>
      <c r="BJZ249" s="64"/>
      <c r="BKA249" s="64"/>
      <c r="BKB249" s="64"/>
      <c r="BKC249" s="64"/>
      <c r="BKD249" s="64"/>
      <c r="BKE249" s="64"/>
      <c r="BKF249" s="64"/>
      <c r="BKG249" s="64"/>
      <c r="BKH249" s="64"/>
      <c r="BKI249" s="64"/>
      <c r="BKJ249" s="64"/>
      <c r="BKK249" s="64"/>
      <c r="BKL249" s="64"/>
      <c r="BKM249" s="64"/>
      <c r="BKN249" s="64"/>
      <c r="BKO249" s="64"/>
      <c r="BKP249" s="64"/>
      <c r="BKQ249" s="64"/>
      <c r="BKR249" s="64"/>
      <c r="BKS249" s="64"/>
      <c r="BKT249" s="64"/>
      <c r="BKU249" s="64"/>
      <c r="BKV249" s="64"/>
      <c r="BKW249" s="64"/>
      <c r="BKX249" s="64"/>
      <c r="BKY249" s="64"/>
      <c r="BKZ249" s="64"/>
      <c r="BLA249" s="64"/>
      <c r="BLB249" s="64"/>
      <c r="BLC249" s="64"/>
      <c r="BLD249" s="64"/>
      <c r="BLE249" s="64"/>
      <c r="BLF249" s="64"/>
      <c r="BLG249" s="64"/>
      <c r="BLH249" s="64"/>
      <c r="BLI249" s="64"/>
      <c r="BLJ249" s="64"/>
      <c r="BLK249" s="64"/>
      <c r="BLL249" s="64"/>
      <c r="BLM249" s="64"/>
      <c r="BLN249" s="64"/>
      <c r="BLO249" s="64"/>
      <c r="BLP249" s="64"/>
      <c r="BLQ249" s="64"/>
      <c r="BLR249" s="64"/>
      <c r="BLS249" s="64"/>
      <c r="BLT249" s="64"/>
      <c r="BLU249" s="64"/>
      <c r="BLV249" s="64"/>
      <c r="BLW249" s="64"/>
      <c r="BLX249" s="64"/>
      <c r="BLY249" s="64"/>
      <c r="BLZ249" s="64"/>
      <c r="BMA249" s="64"/>
      <c r="BMB249" s="64"/>
      <c r="BMC249" s="64"/>
      <c r="BMD249" s="64"/>
      <c r="BME249" s="64"/>
      <c r="BMF249" s="64"/>
      <c r="BMG249" s="64"/>
      <c r="BMH249" s="64"/>
      <c r="BMI249" s="64"/>
      <c r="BMJ249" s="64"/>
      <c r="BMK249" s="64"/>
      <c r="BML249" s="64"/>
      <c r="BMM249" s="64"/>
      <c r="BMN249" s="64"/>
      <c r="BMO249" s="64"/>
      <c r="BMP249" s="64"/>
      <c r="BMQ249" s="64"/>
      <c r="BMR249" s="64"/>
      <c r="BMS249" s="64"/>
      <c r="BMT249" s="64"/>
      <c r="BMU249" s="64"/>
      <c r="BMV249" s="64"/>
      <c r="BMW249" s="64"/>
      <c r="BMX249" s="64"/>
      <c r="BMY249" s="64"/>
      <c r="BMZ249" s="64"/>
      <c r="BNA249" s="64"/>
      <c r="BNB249" s="64"/>
      <c r="BNC249" s="64"/>
      <c r="BND249" s="64"/>
      <c r="BNE249" s="64"/>
      <c r="BNF249" s="64"/>
      <c r="BNG249" s="64"/>
      <c r="BNH249" s="64"/>
      <c r="BNI249" s="64"/>
      <c r="BNJ249" s="64"/>
      <c r="BNK249" s="64"/>
      <c r="BNL249" s="64"/>
      <c r="BNM249" s="64"/>
      <c r="BNN249" s="64"/>
      <c r="BNO249" s="64"/>
      <c r="BNP249" s="64"/>
      <c r="BNQ249" s="64"/>
      <c r="BNR249" s="64"/>
      <c r="BNS249" s="64"/>
      <c r="BNT249" s="64"/>
      <c r="BNU249" s="64"/>
      <c r="BNV249" s="64"/>
      <c r="BNW249" s="64"/>
      <c r="BNX249" s="64"/>
      <c r="BNY249" s="64"/>
      <c r="BNZ249" s="64"/>
      <c r="BOA249" s="64"/>
      <c r="BOB249" s="64"/>
      <c r="BOC249" s="64"/>
      <c r="BOD249" s="64"/>
      <c r="BOE249" s="64"/>
      <c r="BOF249" s="64"/>
      <c r="BOG249" s="64"/>
      <c r="BOH249" s="64"/>
      <c r="BOI249" s="64"/>
      <c r="BOJ249" s="64"/>
      <c r="BOK249" s="64"/>
      <c r="BOL249" s="64"/>
      <c r="BOM249" s="64"/>
      <c r="BON249" s="64"/>
      <c r="BOO249" s="64"/>
      <c r="BOP249" s="64"/>
      <c r="BOQ249" s="64"/>
      <c r="BOR249" s="64"/>
      <c r="BOS249" s="64"/>
      <c r="BOT249" s="64"/>
      <c r="BOU249" s="64"/>
      <c r="BOV249" s="64"/>
      <c r="BOW249" s="64"/>
      <c r="BOX249" s="64"/>
      <c r="BOY249" s="64"/>
      <c r="BOZ249" s="64"/>
      <c r="BPA249" s="64"/>
      <c r="BPB249" s="64"/>
      <c r="BPC249" s="64"/>
      <c r="BPD249" s="64"/>
      <c r="BPE249" s="64"/>
      <c r="BPF249" s="64"/>
      <c r="BPG249" s="64"/>
      <c r="BPH249" s="64"/>
      <c r="BPI249" s="64"/>
      <c r="BPJ249" s="64"/>
      <c r="BPK249" s="64"/>
      <c r="BPL249" s="64"/>
      <c r="BPM249" s="64"/>
      <c r="BPN249" s="64"/>
      <c r="BPO249" s="64"/>
      <c r="BPP249" s="64"/>
      <c r="BPQ249" s="64"/>
      <c r="BPR249" s="64"/>
      <c r="BPS249" s="64"/>
      <c r="BPT249" s="64"/>
      <c r="BPU249" s="64"/>
      <c r="BPV249" s="64"/>
      <c r="BPW249" s="64"/>
      <c r="BPX249" s="64"/>
      <c r="BPY249" s="64"/>
      <c r="BPZ249" s="64"/>
      <c r="BQA249" s="64"/>
      <c r="BQB249" s="64"/>
      <c r="BQC249" s="64"/>
      <c r="BQD249" s="64"/>
      <c r="BQE249" s="64"/>
      <c r="BQF249" s="64"/>
      <c r="BQG249" s="64"/>
      <c r="BQH249" s="64"/>
      <c r="BQI249" s="64"/>
      <c r="BQJ249" s="64"/>
      <c r="BQK249" s="64"/>
      <c r="BQL249" s="64"/>
      <c r="BQM249" s="64"/>
      <c r="BQN249" s="64"/>
      <c r="BQO249" s="64"/>
      <c r="BQP249" s="64"/>
      <c r="BQQ249" s="64"/>
      <c r="BQR249" s="64"/>
      <c r="BQS249" s="64"/>
      <c r="BQT249" s="64"/>
      <c r="BQU249" s="64"/>
      <c r="BQV249" s="64"/>
      <c r="BQW249" s="64"/>
      <c r="BQX249" s="64"/>
      <c r="BQY249" s="64"/>
      <c r="BQZ249" s="64"/>
      <c r="BRA249" s="64"/>
      <c r="BRB249" s="64"/>
      <c r="BRC249" s="64"/>
      <c r="BRD249" s="64"/>
      <c r="BRE249" s="64"/>
      <c r="BRF249" s="64"/>
      <c r="BRG249" s="64"/>
      <c r="BRH249" s="64"/>
      <c r="BRI249" s="64"/>
      <c r="BRJ249" s="64"/>
      <c r="BRK249" s="64"/>
      <c r="BRL249" s="64"/>
      <c r="BRM249" s="64"/>
      <c r="BRN249" s="64"/>
      <c r="BRO249" s="64"/>
      <c r="BRP249" s="64"/>
      <c r="BRQ249" s="64"/>
      <c r="BRR249" s="64"/>
      <c r="BRS249" s="64"/>
      <c r="BRT249" s="64"/>
      <c r="BRU249" s="64"/>
      <c r="BRV249" s="64"/>
      <c r="BRW249" s="64"/>
      <c r="BRX249" s="64"/>
      <c r="BRY249" s="64"/>
      <c r="BRZ249" s="64"/>
      <c r="BSA249" s="64"/>
      <c r="BSB249" s="64"/>
      <c r="BSC249" s="64"/>
      <c r="BSD249" s="64"/>
      <c r="BSE249" s="64"/>
      <c r="BSF249" s="64"/>
      <c r="BSG249" s="64"/>
      <c r="BSH249" s="64"/>
      <c r="BSI249" s="64"/>
      <c r="BSJ249" s="64"/>
      <c r="BSK249" s="64"/>
      <c r="BSL249" s="64"/>
      <c r="BSM249" s="64"/>
      <c r="BSN249" s="64"/>
      <c r="BSO249" s="64"/>
      <c r="BSP249" s="64"/>
      <c r="BSQ249" s="64"/>
      <c r="BSR249" s="64"/>
      <c r="BSS249" s="64"/>
      <c r="BST249" s="64"/>
      <c r="BSU249" s="64"/>
      <c r="BSV249" s="64"/>
      <c r="BSW249" s="64"/>
      <c r="BSX249" s="64"/>
      <c r="BSY249" s="64"/>
      <c r="BSZ249" s="64"/>
      <c r="BTA249" s="64"/>
      <c r="BTB249" s="64"/>
      <c r="BTC249" s="64"/>
      <c r="BTD249" s="64"/>
      <c r="BTE249" s="64"/>
      <c r="BTF249" s="64"/>
      <c r="BTG249" s="64"/>
      <c r="BTH249" s="64"/>
      <c r="BTI249" s="64"/>
      <c r="BTJ249" s="64"/>
      <c r="BTK249" s="64"/>
      <c r="BTL249" s="64"/>
      <c r="BTM249" s="64"/>
      <c r="BTN249" s="64"/>
      <c r="BTO249" s="64"/>
      <c r="BTP249" s="64"/>
      <c r="BTQ249" s="64"/>
      <c r="BTR249" s="64"/>
      <c r="BTS249" s="64"/>
      <c r="BTT249" s="64"/>
      <c r="BTU249" s="64"/>
      <c r="BTV249" s="64"/>
      <c r="BTW249" s="64"/>
      <c r="BTX249" s="64"/>
      <c r="BTY249" s="64"/>
      <c r="BTZ249" s="64"/>
      <c r="BUA249" s="64"/>
      <c r="BUB249" s="64"/>
      <c r="BUC249" s="64"/>
      <c r="BUD249" s="64"/>
      <c r="BUE249" s="64"/>
      <c r="BUF249" s="64"/>
      <c r="BUG249" s="64"/>
      <c r="BUH249" s="64"/>
      <c r="BUI249" s="64"/>
      <c r="BUJ249" s="64"/>
      <c r="BUK249" s="64"/>
      <c r="BUL249" s="64"/>
      <c r="BUM249" s="64"/>
      <c r="BUN249" s="64"/>
      <c r="BUO249" s="64"/>
      <c r="BUP249" s="64"/>
      <c r="BUQ249" s="64"/>
      <c r="BUR249" s="64"/>
      <c r="BUS249" s="64"/>
      <c r="BUT249" s="64"/>
      <c r="BUU249" s="64"/>
      <c r="BUV249" s="64"/>
      <c r="BUW249" s="64"/>
      <c r="BUX249" s="64"/>
      <c r="BUY249" s="64"/>
      <c r="BUZ249" s="64"/>
      <c r="BVA249" s="64"/>
      <c r="BVB249" s="64"/>
      <c r="BVC249" s="64"/>
      <c r="BVD249" s="64"/>
      <c r="BVE249" s="64"/>
      <c r="BVF249" s="64"/>
      <c r="BVG249" s="64"/>
      <c r="BVH249" s="64"/>
      <c r="BVI249" s="64"/>
      <c r="BVJ249" s="64"/>
      <c r="BVK249" s="64"/>
      <c r="BVL249" s="64"/>
      <c r="BVM249" s="64"/>
      <c r="BVN249" s="64"/>
      <c r="BVO249" s="64"/>
      <c r="BVP249" s="64"/>
      <c r="BVQ249" s="64"/>
      <c r="BVR249" s="64"/>
      <c r="BVS249" s="64"/>
      <c r="BVT249" s="64"/>
      <c r="BVU249" s="64"/>
      <c r="BVV249" s="64"/>
      <c r="BVW249" s="64"/>
      <c r="BVX249" s="64"/>
      <c r="BVY249" s="64"/>
      <c r="BVZ249" s="64"/>
      <c r="BWA249" s="64"/>
      <c r="BWB249" s="64"/>
      <c r="BWC249" s="64"/>
      <c r="BWD249" s="64"/>
      <c r="BWE249" s="64"/>
      <c r="BWF249" s="64"/>
      <c r="BWG249" s="64"/>
      <c r="BWH249" s="64"/>
      <c r="BWI249" s="64"/>
      <c r="BWJ249" s="64"/>
      <c r="BWK249" s="64"/>
      <c r="BWL249" s="64"/>
      <c r="BWM249" s="64"/>
      <c r="BWN249" s="64"/>
      <c r="BWO249" s="64"/>
      <c r="BWP249" s="64"/>
      <c r="BWQ249" s="64"/>
      <c r="BWR249" s="64"/>
      <c r="BWS249" s="64"/>
      <c r="BWT249" s="64"/>
      <c r="BWU249" s="64"/>
      <c r="BWV249" s="64"/>
      <c r="BWW249" s="64"/>
      <c r="BWX249" s="64"/>
      <c r="BWY249" s="64"/>
      <c r="BWZ249" s="64"/>
      <c r="BXA249" s="64"/>
      <c r="BXB249" s="64"/>
      <c r="BXC249" s="64"/>
      <c r="BXD249" s="64"/>
      <c r="BXE249" s="64"/>
      <c r="BXF249" s="64"/>
      <c r="BXG249" s="64"/>
      <c r="BXH249" s="64"/>
      <c r="BXI249" s="64"/>
      <c r="BXJ249" s="64"/>
      <c r="BXK249" s="64"/>
      <c r="BXL249" s="64"/>
      <c r="BXM249" s="64"/>
      <c r="BXN249" s="64"/>
      <c r="BXO249" s="64"/>
      <c r="BXP249" s="64"/>
      <c r="BXQ249" s="64"/>
      <c r="BXR249" s="64"/>
      <c r="BXS249" s="64"/>
      <c r="BXT249" s="64"/>
      <c r="BXU249" s="64"/>
      <c r="BXV249" s="64"/>
      <c r="BXW249" s="64"/>
      <c r="BXX249" s="64"/>
      <c r="BXY249" s="64"/>
      <c r="BXZ249" s="64"/>
      <c r="BYA249" s="64"/>
      <c r="BYB249" s="64"/>
      <c r="BYC249" s="64"/>
      <c r="BYD249" s="64"/>
      <c r="BYE249" s="64"/>
      <c r="BYF249" s="64"/>
      <c r="BYG249" s="64"/>
      <c r="BYH249" s="64"/>
      <c r="BYI249" s="64"/>
      <c r="BYJ249" s="64"/>
      <c r="BYK249" s="64"/>
      <c r="BYL249" s="64"/>
      <c r="BYM249" s="64"/>
      <c r="BYN249" s="64"/>
      <c r="BYO249" s="64"/>
      <c r="BYP249" s="64"/>
      <c r="BYQ249" s="64"/>
      <c r="BYR249" s="64"/>
      <c r="BYS249" s="64"/>
      <c r="BYT249" s="64"/>
      <c r="BYU249" s="64"/>
      <c r="BYV249" s="64"/>
      <c r="BYW249" s="64"/>
      <c r="BYX249" s="64"/>
      <c r="BYY249" s="64"/>
      <c r="BYZ249" s="64"/>
      <c r="BZA249" s="64"/>
      <c r="BZB249" s="64"/>
      <c r="BZC249" s="64"/>
      <c r="BZD249" s="64"/>
      <c r="BZE249" s="64"/>
      <c r="BZF249" s="64"/>
      <c r="BZG249" s="64"/>
      <c r="BZH249" s="64"/>
      <c r="BZI249" s="64"/>
      <c r="BZJ249" s="64"/>
      <c r="BZK249" s="64"/>
      <c r="BZL249" s="64"/>
      <c r="BZM249" s="64"/>
      <c r="BZN249" s="64"/>
      <c r="BZO249" s="64"/>
      <c r="BZP249" s="64"/>
      <c r="BZQ249" s="64"/>
      <c r="BZR249" s="64"/>
      <c r="BZS249" s="64"/>
      <c r="BZT249" s="64"/>
      <c r="BZU249" s="64"/>
      <c r="BZV249" s="64"/>
      <c r="BZW249" s="64"/>
      <c r="BZX249" s="64"/>
      <c r="BZY249" s="64"/>
      <c r="BZZ249" s="64"/>
      <c r="CAA249" s="64"/>
      <c r="CAB249" s="64"/>
      <c r="CAC249" s="64"/>
      <c r="CAD249" s="64"/>
      <c r="CAE249" s="64"/>
      <c r="CAF249" s="64"/>
      <c r="CAG249" s="64"/>
      <c r="CAH249" s="64"/>
      <c r="CAI249" s="64"/>
      <c r="CAJ249" s="64"/>
      <c r="CAK249" s="64"/>
      <c r="CAL249" s="64"/>
      <c r="CAM249" s="64"/>
      <c r="CAN249" s="64"/>
      <c r="CAO249" s="64"/>
      <c r="CAP249" s="64"/>
      <c r="CAQ249" s="64"/>
      <c r="CAR249" s="64"/>
      <c r="CAS249" s="64"/>
      <c r="CAT249" s="64"/>
      <c r="CAU249" s="64"/>
      <c r="CAV249" s="64"/>
      <c r="CAW249" s="64"/>
      <c r="CAX249" s="64"/>
      <c r="CAY249" s="64"/>
      <c r="CAZ249" s="64"/>
      <c r="CBA249" s="64"/>
      <c r="CBB249" s="64"/>
      <c r="CBC249" s="64"/>
      <c r="CBD249" s="64"/>
      <c r="CBE249" s="64"/>
      <c r="CBF249" s="64"/>
      <c r="CBG249" s="64"/>
      <c r="CBH249" s="64"/>
      <c r="CBI249" s="64"/>
      <c r="CBJ249" s="64"/>
      <c r="CBK249" s="64"/>
      <c r="CBL249" s="64"/>
      <c r="CBM249" s="64"/>
      <c r="CBN249" s="64"/>
      <c r="CBO249" s="64"/>
      <c r="CBP249" s="64"/>
      <c r="CBQ249" s="64"/>
      <c r="CBR249" s="64"/>
      <c r="CBS249" s="64"/>
      <c r="CBT249" s="64"/>
      <c r="CBU249" s="64"/>
      <c r="CBV249" s="64"/>
      <c r="CBW249" s="64"/>
      <c r="CBX249" s="64"/>
      <c r="CBY249" s="64"/>
      <c r="CBZ249" s="64"/>
      <c r="CCA249" s="64"/>
      <c r="CCB249" s="64"/>
      <c r="CCC249" s="64"/>
      <c r="CCD249" s="64"/>
      <c r="CCE249" s="64"/>
      <c r="CCF249" s="64"/>
      <c r="CCG249" s="64"/>
      <c r="CCH249" s="64"/>
      <c r="CCI249" s="64"/>
      <c r="CCJ249" s="64"/>
      <c r="CCK249" s="64"/>
      <c r="CCL249" s="64"/>
      <c r="CCM249" s="64"/>
      <c r="CCN249" s="64"/>
      <c r="CCO249" s="64"/>
      <c r="CCP249" s="64"/>
      <c r="CCQ249" s="64"/>
      <c r="CCR249" s="64"/>
      <c r="CCS249" s="64"/>
      <c r="CCT249" s="64"/>
      <c r="CCU249" s="64"/>
      <c r="CCV249" s="64"/>
      <c r="CCW249" s="64"/>
      <c r="CCX249" s="64"/>
      <c r="CCY249" s="64"/>
      <c r="CCZ249" s="64"/>
      <c r="CDA249" s="64"/>
      <c r="CDB249" s="64"/>
      <c r="CDC249" s="64"/>
      <c r="CDD249" s="64"/>
      <c r="CDE249" s="64"/>
      <c r="CDF249" s="64"/>
      <c r="CDG249" s="64"/>
      <c r="CDH249" s="64"/>
      <c r="CDI249" s="64"/>
      <c r="CDJ249" s="64"/>
      <c r="CDK249" s="64"/>
      <c r="CDL249" s="64"/>
      <c r="CDM249" s="64"/>
      <c r="CDN249" s="64"/>
      <c r="CDO249" s="64"/>
      <c r="CDP249" s="64"/>
      <c r="CDQ249" s="64"/>
      <c r="CDR249" s="64"/>
      <c r="CDS249" s="64"/>
      <c r="CDT249" s="64"/>
      <c r="CDU249" s="64"/>
      <c r="CDV249" s="64"/>
      <c r="CDW249" s="64"/>
      <c r="CDX249" s="64"/>
      <c r="CDY249" s="64"/>
      <c r="CDZ249" s="64"/>
      <c r="CEA249" s="64"/>
      <c r="CEB249" s="64"/>
      <c r="CEC249" s="64"/>
      <c r="CED249" s="64"/>
      <c r="CEE249" s="64"/>
      <c r="CEF249" s="64"/>
      <c r="CEG249" s="64"/>
      <c r="CEH249" s="64"/>
      <c r="CEI249" s="64"/>
      <c r="CEJ249" s="64"/>
      <c r="CEK249" s="64"/>
      <c r="CEL249" s="64"/>
      <c r="CEM249" s="64"/>
      <c r="CEN249" s="64"/>
      <c r="CEO249" s="64"/>
      <c r="CEP249" s="64"/>
      <c r="CEQ249" s="64"/>
      <c r="CER249" s="64"/>
      <c r="CES249" s="64"/>
      <c r="CET249" s="64"/>
      <c r="CEU249" s="64"/>
      <c r="CEV249" s="64"/>
      <c r="CEW249" s="64"/>
      <c r="CEX249" s="64"/>
      <c r="CEY249" s="64"/>
      <c r="CEZ249" s="64"/>
      <c r="CFA249" s="64"/>
      <c r="CFB249" s="64"/>
      <c r="CFC249" s="64"/>
      <c r="CFD249" s="64"/>
      <c r="CFE249" s="64"/>
      <c r="CFF249" s="64"/>
      <c r="CFG249" s="64"/>
      <c r="CFH249" s="64"/>
      <c r="CFI249" s="64"/>
      <c r="CFJ249" s="64"/>
      <c r="CFK249" s="64"/>
      <c r="CFL249" s="64"/>
      <c r="CFM249" s="64"/>
      <c r="CFN249" s="64"/>
      <c r="CFO249" s="64"/>
      <c r="CFP249" s="64"/>
      <c r="CFQ249" s="64"/>
      <c r="CFR249" s="64"/>
      <c r="CFS249" s="64"/>
      <c r="CFT249" s="64"/>
      <c r="CFU249" s="64"/>
      <c r="CFV249" s="64"/>
      <c r="CFW249" s="64"/>
      <c r="CFX249" s="64"/>
      <c r="CFY249" s="64"/>
      <c r="CFZ249" s="64"/>
      <c r="CGA249" s="64"/>
      <c r="CGB249" s="64"/>
      <c r="CGC249" s="64"/>
      <c r="CGD249" s="64"/>
      <c r="CGE249" s="64"/>
      <c r="CGF249" s="64"/>
      <c r="CGG249" s="64"/>
      <c r="CGH249" s="64"/>
      <c r="CGI249" s="64"/>
      <c r="CGJ249" s="64"/>
      <c r="CGK249" s="64"/>
      <c r="CGL249" s="64"/>
      <c r="CGM249" s="64"/>
      <c r="CGN249" s="64"/>
      <c r="CGO249" s="64"/>
      <c r="CGP249" s="64"/>
      <c r="CGQ249" s="64"/>
      <c r="CGR249" s="64"/>
      <c r="CGS249" s="64"/>
      <c r="CGT249" s="64"/>
      <c r="CGU249" s="64"/>
      <c r="CGV249" s="64"/>
      <c r="CGW249" s="64"/>
      <c r="CGX249" s="64"/>
      <c r="CGY249" s="64"/>
      <c r="CGZ249" s="64"/>
      <c r="CHA249" s="64"/>
      <c r="CHB249" s="64"/>
      <c r="CHC249" s="64"/>
      <c r="CHD249" s="64"/>
      <c r="CHE249" s="64"/>
      <c r="CHF249" s="64"/>
      <c r="CHG249" s="64"/>
      <c r="CHH249" s="64"/>
      <c r="CHI249" s="64"/>
      <c r="CHJ249" s="64"/>
      <c r="CHK249" s="64"/>
      <c r="CHL249" s="64"/>
      <c r="CHM249" s="64"/>
      <c r="CHN249" s="64"/>
      <c r="CHO249" s="64"/>
      <c r="CHP249" s="64"/>
      <c r="CHQ249" s="64"/>
      <c r="CHR249" s="64"/>
      <c r="CHS249" s="64"/>
      <c r="CHT249" s="64"/>
      <c r="CHU249" s="64"/>
      <c r="CHV249" s="64"/>
      <c r="CHW249" s="64"/>
      <c r="CHX249" s="64"/>
      <c r="CHY249" s="64"/>
      <c r="CHZ249" s="64"/>
      <c r="CIA249" s="64"/>
      <c r="CIB249" s="64"/>
      <c r="CIC249" s="64"/>
      <c r="CID249" s="64"/>
      <c r="CIE249" s="64"/>
      <c r="CIF249" s="64"/>
      <c r="CIG249" s="64"/>
      <c r="CIH249" s="64"/>
      <c r="CII249" s="64"/>
      <c r="CIJ249" s="64"/>
      <c r="CIK249" s="64"/>
      <c r="CIL249" s="64"/>
      <c r="CIM249" s="64"/>
      <c r="CIN249" s="64"/>
      <c r="CIO249" s="64"/>
      <c r="CIP249" s="64"/>
      <c r="CIQ249" s="64"/>
      <c r="CIR249" s="64"/>
      <c r="CIS249" s="64"/>
      <c r="CIT249" s="64"/>
      <c r="CIU249" s="64"/>
      <c r="CIV249" s="64"/>
      <c r="CIW249" s="64"/>
      <c r="CIX249" s="64"/>
      <c r="CIY249" s="64"/>
      <c r="CIZ249" s="64"/>
      <c r="CJA249" s="64"/>
      <c r="CJB249" s="64"/>
      <c r="CJC249" s="64"/>
      <c r="CJD249" s="64"/>
      <c r="CJE249" s="64"/>
      <c r="CJF249" s="64"/>
      <c r="CJG249" s="64"/>
      <c r="CJH249" s="64"/>
      <c r="CJI249" s="64"/>
      <c r="CJJ249" s="64"/>
      <c r="CJK249" s="64"/>
      <c r="CJL249" s="64"/>
      <c r="CJM249" s="64"/>
      <c r="CJN249" s="64"/>
      <c r="CJO249" s="64"/>
      <c r="CJP249" s="64"/>
      <c r="CJQ249" s="64"/>
      <c r="CJR249" s="64"/>
      <c r="CJS249" s="64"/>
      <c r="CJT249" s="64"/>
      <c r="CJU249" s="64"/>
      <c r="CJV249" s="64"/>
      <c r="CJW249" s="64"/>
      <c r="CJX249" s="64"/>
      <c r="CJY249" s="64"/>
      <c r="CJZ249" s="64"/>
      <c r="CKA249" s="64"/>
      <c r="CKB249" s="64"/>
      <c r="CKC249" s="64"/>
      <c r="CKD249" s="64"/>
      <c r="CKE249" s="64"/>
      <c r="CKF249" s="64"/>
      <c r="CKG249" s="64"/>
      <c r="CKH249" s="64"/>
      <c r="CKI249" s="64"/>
      <c r="CKJ249" s="64"/>
      <c r="CKK249" s="64"/>
      <c r="CKL249" s="64"/>
      <c r="CKM249" s="64"/>
      <c r="CKN249" s="64"/>
      <c r="CKO249" s="64"/>
      <c r="CKP249" s="64"/>
      <c r="CKQ249" s="64"/>
      <c r="CKR249" s="64"/>
      <c r="CKS249" s="64"/>
      <c r="CKT249" s="64"/>
      <c r="CKU249" s="64"/>
      <c r="CKV249" s="64"/>
      <c r="CKW249" s="64"/>
      <c r="CKX249" s="64"/>
      <c r="CKY249" s="64"/>
      <c r="CKZ249" s="64"/>
      <c r="CLA249" s="64"/>
      <c r="CLB249" s="64"/>
      <c r="CLC249" s="64"/>
      <c r="CLD249" s="64"/>
      <c r="CLE249" s="64"/>
      <c r="CLF249" s="64"/>
      <c r="CLG249" s="64"/>
      <c r="CLH249" s="64"/>
      <c r="CLI249" s="64"/>
      <c r="CLJ249" s="64"/>
      <c r="CLK249" s="64"/>
      <c r="CLL249" s="64"/>
      <c r="CLM249" s="64"/>
      <c r="CLN249" s="64"/>
      <c r="CLO249" s="64"/>
      <c r="CLP249" s="64"/>
      <c r="CLQ249" s="64"/>
      <c r="CLR249" s="64"/>
      <c r="CLS249" s="64"/>
      <c r="CLT249" s="64"/>
      <c r="CLU249" s="64"/>
      <c r="CLV249" s="64"/>
      <c r="CLW249" s="64"/>
      <c r="CLX249" s="64"/>
      <c r="CLY249" s="64"/>
      <c r="CLZ249" s="64"/>
      <c r="CMA249" s="64"/>
      <c r="CMB249" s="64"/>
      <c r="CMC249" s="64"/>
      <c r="CMD249" s="64"/>
      <c r="CME249" s="64"/>
      <c r="CMF249" s="64"/>
      <c r="CMG249" s="64"/>
      <c r="CMH249" s="64"/>
      <c r="CMI249" s="64"/>
      <c r="CMJ249" s="64"/>
      <c r="CMK249" s="64"/>
      <c r="CML249" s="64"/>
      <c r="CMM249" s="64"/>
      <c r="CMN249" s="64"/>
      <c r="CMO249" s="64"/>
      <c r="CMP249" s="64"/>
      <c r="CMQ249" s="64"/>
      <c r="CMR249" s="64"/>
      <c r="CMS249" s="64"/>
      <c r="CMT249" s="64"/>
      <c r="CMU249" s="64"/>
      <c r="CMV249" s="64"/>
      <c r="CMW249" s="64"/>
      <c r="CMX249" s="64"/>
      <c r="CMY249" s="64"/>
      <c r="CMZ249" s="64"/>
      <c r="CNA249" s="64"/>
      <c r="CNB249" s="64"/>
      <c r="CNC249" s="64"/>
      <c r="CND249" s="64"/>
      <c r="CNE249" s="64"/>
      <c r="CNF249" s="64"/>
      <c r="CNG249" s="64"/>
      <c r="CNH249" s="64"/>
      <c r="CNI249" s="64"/>
      <c r="CNJ249" s="64"/>
      <c r="CNK249" s="64"/>
      <c r="CNL249" s="64"/>
      <c r="CNM249" s="64"/>
      <c r="CNN249" s="64"/>
      <c r="CNO249" s="64"/>
      <c r="CNP249" s="64"/>
      <c r="CNQ249" s="64"/>
      <c r="CNR249" s="64"/>
      <c r="CNS249" s="64"/>
      <c r="CNT249" s="64"/>
      <c r="CNU249" s="64"/>
      <c r="CNV249" s="64"/>
      <c r="CNW249" s="64"/>
      <c r="CNX249" s="64"/>
      <c r="CNY249" s="64"/>
      <c r="CNZ249" s="64"/>
      <c r="COA249" s="64"/>
      <c r="COB249" s="64"/>
      <c r="COC249" s="64"/>
      <c r="COD249" s="64"/>
      <c r="COE249" s="64"/>
      <c r="COF249" s="64"/>
      <c r="COG249" s="64"/>
      <c r="COH249" s="64"/>
      <c r="COI249" s="64"/>
      <c r="COJ249" s="64"/>
      <c r="COK249" s="64"/>
      <c r="COL249" s="64"/>
      <c r="COM249" s="64"/>
      <c r="CON249" s="64"/>
      <c r="COO249" s="64"/>
      <c r="COP249" s="64"/>
      <c r="COQ249" s="64"/>
      <c r="COR249" s="64"/>
      <c r="COS249" s="64"/>
      <c r="COT249" s="64"/>
      <c r="COU249" s="64"/>
      <c r="COV249" s="64"/>
      <c r="COW249" s="64"/>
      <c r="COX249" s="64"/>
      <c r="COY249" s="64"/>
      <c r="COZ249" s="64"/>
      <c r="CPA249" s="64"/>
      <c r="CPB249" s="64"/>
      <c r="CPC249" s="64"/>
      <c r="CPD249" s="64"/>
      <c r="CPE249" s="64"/>
      <c r="CPF249" s="64"/>
      <c r="CPG249" s="64"/>
      <c r="CPH249" s="64"/>
      <c r="CPI249" s="64"/>
      <c r="CPJ249" s="64"/>
      <c r="CPK249" s="64"/>
      <c r="CPL249" s="64"/>
      <c r="CPM249" s="64"/>
      <c r="CPN249" s="64"/>
      <c r="CPO249" s="64"/>
      <c r="CPP249" s="64"/>
      <c r="CPQ249" s="64"/>
      <c r="CPR249" s="64"/>
      <c r="CPS249" s="64"/>
      <c r="CPT249" s="64"/>
      <c r="CPU249" s="64"/>
      <c r="CPV249" s="64"/>
      <c r="CPW249" s="64"/>
      <c r="CPX249" s="64"/>
      <c r="CPY249" s="64"/>
      <c r="CPZ249" s="64"/>
      <c r="CQA249" s="64"/>
      <c r="CQB249" s="64"/>
      <c r="CQC249" s="64"/>
      <c r="CQD249" s="64"/>
      <c r="CQE249" s="64"/>
      <c r="CQF249" s="64"/>
      <c r="CQG249" s="64"/>
      <c r="CQH249" s="64"/>
      <c r="CQI249" s="64"/>
      <c r="CQJ249" s="64"/>
      <c r="CQK249" s="64"/>
      <c r="CQL249" s="64"/>
      <c r="CQM249" s="64"/>
      <c r="CQN249" s="64"/>
      <c r="CQO249" s="64"/>
      <c r="CQP249" s="64"/>
      <c r="CQQ249" s="64"/>
      <c r="CQR249" s="64"/>
      <c r="CQS249" s="64"/>
      <c r="CQT249" s="64"/>
      <c r="CQU249" s="64"/>
      <c r="CQV249" s="64"/>
      <c r="CQW249" s="64"/>
      <c r="CQX249" s="64"/>
      <c r="CQY249" s="64"/>
      <c r="CQZ249" s="64"/>
      <c r="CRA249" s="64"/>
      <c r="CRB249" s="64"/>
      <c r="CRC249" s="64"/>
      <c r="CRD249" s="64"/>
      <c r="CRE249" s="64"/>
      <c r="CRF249" s="64"/>
      <c r="CRG249" s="64"/>
      <c r="CRH249" s="64"/>
      <c r="CRI249" s="64"/>
      <c r="CRJ249" s="64"/>
      <c r="CRK249" s="64"/>
      <c r="CRL249" s="64"/>
      <c r="CRM249" s="64"/>
      <c r="CRN249" s="64"/>
      <c r="CRO249" s="64"/>
      <c r="CRP249" s="64"/>
      <c r="CRQ249" s="64"/>
      <c r="CRR249" s="64"/>
      <c r="CRS249" s="64"/>
      <c r="CRT249" s="64"/>
      <c r="CRU249" s="64"/>
      <c r="CRV249" s="64"/>
      <c r="CRW249" s="64"/>
      <c r="CRX249" s="64"/>
      <c r="CRY249" s="64"/>
      <c r="CRZ249" s="64"/>
      <c r="CSA249" s="64"/>
      <c r="CSB249" s="64"/>
      <c r="CSC249" s="64"/>
      <c r="CSD249" s="64"/>
      <c r="CSE249" s="64"/>
      <c r="CSF249" s="64"/>
      <c r="CSG249" s="64"/>
      <c r="CSH249" s="64"/>
      <c r="CSI249" s="64"/>
      <c r="CSJ249" s="64"/>
      <c r="CSK249" s="64"/>
      <c r="CSL249" s="64"/>
      <c r="CSM249" s="64"/>
      <c r="CSN249" s="64"/>
      <c r="CSO249" s="64"/>
      <c r="CSP249" s="64"/>
      <c r="CSQ249" s="64"/>
      <c r="CSR249" s="64"/>
      <c r="CSS249" s="64"/>
      <c r="CST249" s="64"/>
      <c r="CSU249" s="64"/>
      <c r="CSV249" s="64"/>
      <c r="CSW249" s="64"/>
      <c r="CSX249" s="64"/>
      <c r="CSY249" s="64"/>
      <c r="CSZ249" s="64"/>
      <c r="CTA249" s="64"/>
      <c r="CTB249" s="64"/>
      <c r="CTC249" s="64"/>
      <c r="CTD249" s="64"/>
      <c r="CTE249" s="64"/>
      <c r="CTF249" s="64"/>
      <c r="CTG249" s="64"/>
      <c r="CTH249" s="64"/>
      <c r="CTI249" s="64"/>
      <c r="CTJ249" s="64"/>
      <c r="CTK249" s="64"/>
      <c r="CTL249" s="64"/>
      <c r="CTM249" s="64"/>
      <c r="CTN249" s="64"/>
      <c r="CTO249" s="64"/>
      <c r="CTP249" s="64"/>
      <c r="CTQ249" s="64"/>
      <c r="CTR249" s="64"/>
      <c r="CTS249" s="64"/>
      <c r="CTT249" s="64"/>
      <c r="CTU249" s="64"/>
      <c r="CTV249" s="64"/>
      <c r="CTW249" s="64"/>
      <c r="CTX249" s="64"/>
      <c r="CTY249" s="64"/>
      <c r="CTZ249" s="64"/>
      <c r="CUA249" s="64"/>
      <c r="CUB249" s="64"/>
      <c r="CUC249" s="64"/>
      <c r="CUD249" s="64"/>
      <c r="CUE249" s="64"/>
      <c r="CUF249" s="64"/>
      <c r="CUG249" s="64"/>
      <c r="CUH249" s="64"/>
      <c r="CUI249" s="64"/>
      <c r="CUJ249" s="64"/>
      <c r="CUK249" s="64"/>
      <c r="CUL249" s="64"/>
      <c r="CUM249" s="64"/>
      <c r="CUN249" s="64"/>
      <c r="CUO249" s="64"/>
      <c r="CUP249" s="64"/>
      <c r="CUQ249" s="64"/>
      <c r="CUR249" s="64"/>
      <c r="CUS249" s="64"/>
      <c r="CUT249" s="64"/>
      <c r="CUU249" s="64"/>
      <c r="CUV249" s="64"/>
      <c r="CUW249" s="64"/>
      <c r="CUX249" s="64"/>
      <c r="CUY249" s="64"/>
      <c r="CUZ249" s="64"/>
      <c r="CVA249" s="64"/>
      <c r="CVB249" s="64"/>
      <c r="CVC249" s="64"/>
      <c r="CVD249" s="64"/>
      <c r="CVE249" s="64"/>
      <c r="CVF249" s="64"/>
      <c r="CVG249" s="64"/>
      <c r="CVH249" s="64"/>
      <c r="CVI249" s="64"/>
      <c r="CVJ249" s="64"/>
      <c r="CVK249" s="64"/>
      <c r="CVL249" s="64"/>
      <c r="CVM249" s="64"/>
      <c r="CVN249" s="64"/>
      <c r="CVO249" s="64"/>
      <c r="CVP249" s="64"/>
      <c r="CVQ249" s="64"/>
      <c r="CVR249" s="64"/>
      <c r="CVS249" s="64"/>
      <c r="CVT249" s="64"/>
      <c r="CVU249" s="64"/>
      <c r="CVV249" s="64"/>
      <c r="CVW249" s="64"/>
      <c r="CVX249" s="64"/>
      <c r="CVY249" s="64"/>
      <c r="CVZ249" s="64"/>
      <c r="CWA249" s="64"/>
      <c r="CWB249" s="64"/>
      <c r="CWC249" s="64"/>
      <c r="CWD249" s="64"/>
      <c r="CWE249" s="64"/>
      <c r="CWF249" s="64"/>
      <c r="CWG249" s="64"/>
      <c r="CWH249" s="64"/>
      <c r="CWI249" s="64"/>
      <c r="CWJ249" s="64"/>
      <c r="CWK249" s="64"/>
      <c r="CWL249" s="64"/>
      <c r="CWM249" s="64"/>
      <c r="CWN249" s="64"/>
      <c r="CWO249" s="64"/>
      <c r="CWP249" s="64"/>
      <c r="CWQ249" s="64"/>
      <c r="CWR249" s="64"/>
      <c r="CWS249" s="64"/>
      <c r="CWT249" s="64"/>
      <c r="CWU249" s="64"/>
      <c r="CWV249" s="64"/>
      <c r="CWW249" s="64"/>
      <c r="CWX249" s="64"/>
      <c r="CWY249" s="64"/>
      <c r="CWZ249" s="64"/>
      <c r="CXA249" s="64"/>
      <c r="CXB249" s="64"/>
      <c r="CXC249" s="64"/>
      <c r="CXD249" s="64"/>
      <c r="CXE249" s="64"/>
      <c r="CXF249" s="64"/>
      <c r="CXG249" s="64"/>
      <c r="CXH249" s="64"/>
      <c r="CXI249" s="64"/>
      <c r="CXJ249" s="64"/>
      <c r="CXK249" s="64"/>
      <c r="CXL249" s="64"/>
      <c r="CXM249" s="64"/>
      <c r="CXN249" s="64"/>
      <c r="CXO249" s="64"/>
      <c r="CXP249" s="64"/>
      <c r="CXQ249" s="64"/>
      <c r="CXR249" s="64"/>
      <c r="CXS249" s="64"/>
      <c r="CXT249" s="64"/>
      <c r="CXU249" s="64"/>
      <c r="CXV249" s="64"/>
      <c r="CXW249" s="64"/>
      <c r="CXX249" s="64"/>
      <c r="CXY249" s="64"/>
      <c r="CXZ249" s="64"/>
      <c r="CYA249" s="64"/>
      <c r="CYB249" s="64"/>
      <c r="CYC249" s="64"/>
      <c r="CYD249" s="64"/>
      <c r="CYE249" s="64"/>
      <c r="CYF249" s="64"/>
      <c r="CYG249" s="64"/>
      <c r="CYH249" s="64"/>
      <c r="CYI249" s="64"/>
      <c r="CYJ249" s="64"/>
      <c r="CYK249" s="64"/>
      <c r="CYL249" s="64"/>
      <c r="CYM249" s="64"/>
      <c r="CYN249" s="64"/>
      <c r="CYO249" s="64"/>
      <c r="CYP249" s="64"/>
      <c r="CYQ249" s="64"/>
      <c r="CYR249" s="64"/>
      <c r="CYS249" s="64"/>
      <c r="CYT249" s="64"/>
      <c r="CYU249" s="64"/>
      <c r="CYV249" s="64"/>
      <c r="CYW249" s="64"/>
      <c r="CYX249" s="64"/>
      <c r="CYY249" s="64"/>
      <c r="CYZ249" s="64"/>
      <c r="CZA249" s="64"/>
      <c r="CZB249" s="64"/>
      <c r="CZC249" s="64"/>
      <c r="CZD249" s="64"/>
      <c r="CZE249" s="64"/>
      <c r="CZF249" s="64"/>
      <c r="CZG249" s="64"/>
      <c r="CZH249" s="64"/>
      <c r="CZI249" s="64"/>
      <c r="CZJ249" s="64"/>
      <c r="CZK249" s="64"/>
      <c r="CZL249" s="64"/>
      <c r="CZM249" s="64"/>
      <c r="CZN249" s="64"/>
      <c r="CZO249" s="64"/>
      <c r="CZP249" s="64"/>
      <c r="CZQ249" s="64"/>
      <c r="CZR249" s="64"/>
      <c r="CZS249" s="64"/>
      <c r="CZT249" s="64"/>
      <c r="CZU249" s="64"/>
      <c r="CZV249" s="64"/>
      <c r="CZW249" s="64"/>
      <c r="CZX249" s="64"/>
      <c r="CZY249" s="64"/>
      <c r="CZZ249" s="64"/>
      <c r="DAA249" s="64"/>
      <c r="DAB249" s="64"/>
      <c r="DAC249" s="64"/>
      <c r="DAD249" s="64"/>
      <c r="DAE249" s="64"/>
      <c r="DAF249" s="64"/>
      <c r="DAG249" s="64"/>
      <c r="DAH249" s="64"/>
      <c r="DAI249" s="64"/>
      <c r="DAJ249" s="64"/>
      <c r="DAK249" s="64"/>
      <c r="DAL249" s="64"/>
      <c r="DAM249" s="64"/>
      <c r="DAN249" s="64"/>
      <c r="DAO249" s="64"/>
      <c r="DAP249" s="64"/>
      <c r="DAQ249" s="64"/>
      <c r="DAR249" s="64"/>
      <c r="DAS249" s="64"/>
      <c r="DAT249" s="64"/>
      <c r="DAU249" s="64"/>
      <c r="DAV249" s="64"/>
      <c r="DAW249" s="64"/>
      <c r="DAX249" s="64"/>
      <c r="DAY249" s="64"/>
      <c r="DAZ249" s="64"/>
      <c r="DBA249" s="64"/>
      <c r="DBB249" s="64"/>
      <c r="DBC249" s="64"/>
      <c r="DBD249" s="64"/>
      <c r="DBE249" s="64"/>
      <c r="DBF249" s="64"/>
      <c r="DBG249" s="64"/>
      <c r="DBH249" s="64"/>
      <c r="DBI249" s="64"/>
      <c r="DBJ249" s="64"/>
      <c r="DBK249" s="64"/>
      <c r="DBL249" s="64"/>
      <c r="DBM249" s="64"/>
      <c r="DBN249" s="64"/>
      <c r="DBO249" s="64"/>
      <c r="DBP249" s="64"/>
      <c r="DBQ249" s="64"/>
      <c r="DBR249" s="64"/>
      <c r="DBS249" s="64"/>
      <c r="DBT249" s="64"/>
      <c r="DBU249" s="64"/>
      <c r="DBV249" s="64"/>
      <c r="DBW249" s="64"/>
      <c r="DBX249" s="64"/>
      <c r="DBY249" s="64"/>
      <c r="DBZ249" s="64"/>
      <c r="DCA249" s="64"/>
      <c r="DCB249" s="64"/>
      <c r="DCC249" s="64"/>
      <c r="DCD249" s="64"/>
      <c r="DCE249" s="64"/>
      <c r="DCF249" s="64"/>
      <c r="DCG249" s="64"/>
      <c r="DCH249" s="64"/>
      <c r="DCI249" s="64"/>
      <c r="DCJ249" s="64"/>
      <c r="DCK249" s="64"/>
      <c r="DCL249" s="64"/>
      <c r="DCM249" s="64"/>
      <c r="DCN249" s="64"/>
      <c r="DCO249" s="64"/>
      <c r="DCP249" s="64"/>
      <c r="DCQ249" s="64"/>
      <c r="DCR249" s="64"/>
      <c r="DCS249" s="64"/>
      <c r="DCT249" s="64"/>
    </row>
    <row r="250" spans="1:2802" s="121" customFormat="1" ht="18" customHeight="1" x14ac:dyDescent="0.2">
      <c r="A250" s="126" t="str">
        <f t="shared" si="134"/>
        <v/>
      </c>
      <c r="B250" s="196"/>
      <c r="C250" s="196"/>
      <c r="D250" s="42"/>
      <c r="E250" s="193"/>
      <c r="F250" s="194"/>
      <c r="G250" s="193"/>
      <c r="H250" s="6"/>
      <c r="I250" s="64"/>
      <c r="J250" s="6" t="s">
        <v>274</v>
      </c>
      <c r="K250" s="137" t="str">
        <f t="shared" si="139"/>
        <v/>
      </c>
      <c r="L250" s="64"/>
      <c r="M250" s="141"/>
      <c r="N250" s="195"/>
      <c r="O250" s="132"/>
      <c r="P250" s="64"/>
      <c r="Q250" s="64"/>
      <c r="R250" s="64"/>
      <c r="S250" s="64"/>
      <c r="T250" s="64"/>
      <c r="U250" s="64"/>
      <c r="V250" s="64"/>
      <c r="W250" s="64"/>
      <c r="X250" s="64"/>
      <c r="Y250" s="64"/>
      <c r="Z250" s="64"/>
      <c r="AA250" s="64"/>
      <c r="AB250" s="64"/>
      <c r="AC250" s="64"/>
      <c r="AD250" s="64"/>
      <c r="AE250" s="64"/>
      <c r="AF250" s="64"/>
      <c r="AG250" s="64"/>
      <c r="AH250" s="64"/>
      <c r="AI250" s="64"/>
      <c r="AJ250" s="64"/>
      <c r="AK250" s="64"/>
      <c r="AL250" s="64"/>
      <c r="AM250" s="64"/>
      <c r="AN250" s="64"/>
      <c r="AO250" s="64"/>
      <c r="AP250" s="64"/>
      <c r="AQ250" s="64"/>
      <c r="AR250" s="64"/>
      <c r="AS250" s="64"/>
      <c r="AT250" s="64"/>
      <c r="AU250" s="64"/>
      <c r="AV250" s="64"/>
      <c r="AW250" s="64"/>
      <c r="AX250" s="64"/>
      <c r="AY250" s="64"/>
      <c r="AZ250" s="64"/>
      <c r="BA250" s="64"/>
      <c r="BB250" s="64"/>
      <c r="BC250" s="64"/>
      <c r="BD250" s="64"/>
      <c r="BE250" s="64"/>
      <c r="BF250" s="64"/>
      <c r="BG250" s="64"/>
      <c r="BH250" s="64"/>
      <c r="BI250" s="64"/>
      <c r="BJ250" s="64"/>
      <c r="BK250" s="64"/>
      <c r="BL250" s="64"/>
      <c r="BM250" s="64"/>
      <c r="BN250" s="64"/>
      <c r="BO250" s="64"/>
      <c r="BP250" s="64"/>
      <c r="BQ250" s="64"/>
      <c r="BR250" s="64"/>
      <c r="BS250" s="64"/>
      <c r="BT250" s="64"/>
      <c r="BU250" s="64"/>
      <c r="BV250" s="64"/>
      <c r="BW250" s="64"/>
      <c r="BX250" s="64"/>
      <c r="BY250" s="64"/>
      <c r="BZ250" s="64"/>
      <c r="CA250" s="64"/>
      <c r="CB250" s="64"/>
      <c r="CC250" s="64"/>
      <c r="CD250" s="64"/>
      <c r="CE250" s="64"/>
      <c r="CF250" s="64"/>
      <c r="CG250" s="64"/>
      <c r="CH250" s="64"/>
      <c r="CI250" s="64"/>
      <c r="CJ250" s="64"/>
      <c r="CK250" s="64"/>
      <c r="CL250" s="64"/>
      <c r="CM250" s="64"/>
      <c r="CN250" s="64"/>
      <c r="CO250" s="64"/>
      <c r="CP250" s="64"/>
      <c r="CQ250" s="64"/>
      <c r="CR250" s="64"/>
      <c r="CS250" s="64"/>
      <c r="CT250" s="64"/>
      <c r="CU250" s="64"/>
      <c r="CV250" s="64"/>
      <c r="CW250" s="64"/>
      <c r="CX250" s="64"/>
      <c r="CY250" s="64"/>
      <c r="CZ250" s="64"/>
      <c r="DA250" s="64"/>
      <c r="DB250" s="64"/>
      <c r="DC250" s="64"/>
      <c r="DD250" s="64"/>
      <c r="DE250" s="64"/>
      <c r="DF250" s="64"/>
      <c r="DG250" s="64"/>
      <c r="DH250" s="64"/>
      <c r="DI250" s="64"/>
      <c r="DJ250" s="64"/>
      <c r="DK250" s="64"/>
      <c r="DL250" s="64"/>
      <c r="DM250" s="64"/>
      <c r="DN250" s="64"/>
      <c r="DO250" s="64"/>
      <c r="DP250" s="64"/>
      <c r="DQ250" s="64"/>
      <c r="DR250" s="64"/>
      <c r="DS250" s="64"/>
      <c r="DT250" s="64"/>
      <c r="DU250" s="64"/>
      <c r="DV250" s="64"/>
      <c r="DW250" s="64"/>
      <c r="DX250" s="64"/>
      <c r="DY250" s="64"/>
      <c r="DZ250" s="64"/>
      <c r="EA250" s="64"/>
      <c r="EB250" s="64"/>
      <c r="EC250" s="64"/>
      <c r="ED250" s="64"/>
      <c r="EE250" s="64"/>
      <c r="EF250" s="64"/>
      <c r="EG250" s="64"/>
      <c r="EH250" s="64"/>
      <c r="EI250" s="64"/>
      <c r="EJ250" s="64"/>
      <c r="EK250" s="64"/>
      <c r="EL250" s="64"/>
      <c r="EM250" s="64"/>
      <c r="EN250" s="64"/>
      <c r="EO250" s="64"/>
      <c r="EP250" s="64"/>
      <c r="EQ250" s="64"/>
      <c r="ER250" s="64"/>
      <c r="ES250" s="64"/>
      <c r="ET250" s="64"/>
      <c r="EU250" s="64"/>
      <c r="EV250" s="64"/>
      <c r="EW250" s="64"/>
      <c r="EX250" s="64"/>
      <c r="EY250" s="64"/>
      <c r="EZ250" s="64"/>
      <c r="FA250" s="64"/>
      <c r="FB250" s="64"/>
      <c r="FC250" s="64"/>
      <c r="FD250" s="64"/>
      <c r="FE250" s="64"/>
      <c r="FF250" s="64"/>
      <c r="FG250" s="64"/>
      <c r="FH250" s="64"/>
      <c r="FI250" s="64"/>
      <c r="FJ250" s="64"/>
      <c r="FK250" s="64"/>
      <c r="FL250" s="64"/>
      <c r="FM250" s="64"/>
      <c r="FN250" s="64"/>
      <c r="FO250" s="64"/>
      <c r="FP250" s="64"/>
      <c r="FQ250" s="64"/>
      <c r="FR250" s="64"/>
      <c r="FS250" s="64"/>
      <c r="FT250" s="64"/>
      <c r="FU250" s="64"/>
      <c r="FV250" s="64"/>
      <c r="FW250" s="64"/>
      <c r="FX250" s="64"/>
      <c r="FY250" s="64"/>
      <c r="FZ250" s="64"/>
      <c r="GA250" s="64"/>
      <c r="GB250" s="64"/>
      <c r="GC250" s="64"/>
      <c r="GD250" s="64"/>
      <c r="GE250" s="64"/>
      <c r="GF250" s="64"/>
      <c r="GG250" s="64"/>
      <c r="GH250" s="64"/>
      <c r="GI250" s="64"/>
      <c r="GJ250" s="64"/>
      <c r="GK250" s="64"/>
      <c r="GL250" s="64"/>
      <c r="GM250" s="64"/>
      <c r="GN250" s="64"/>
      <c r="GO250" s="64"/>
      <c r="GP250" s="64"/>
      <c r="GQ250" s="64"/>
      <c r="GR250" s="64"/>
      <c r="GS250" s="64"/>
      <c r="GT250" s="64"/>
      <c r="GU250" s="64"/>
      <c r="GV250" s="64"/>
      <c r="GW250" s="64"/>
      <c r="GX250" s="64"/>
      <c r="GY250" s="64"/>
      <c r="GZ250" s="64"/>
      <c r="HA250" s="64"/>
      <c r="HB250" s="64"/>
      <c r="HC250" s="64"/>
      <c r="HD250" s="64"/>
      <c r="HE250" s="64"/>
      <c r="HF250" s="64"/>
      <c r="HG250" s="64"/>
      <c r="HH250" s="64"/>
      <c r="HI250" s="64"/>
      <c r="HJ250" s="64"/>
      <c r="HK250" s="64"/>
      <c r="HL250" s="64"/>
      <c r="HM250" s="64"/>
      <c r="HN250" s="64"/>
      <c r="HO250" s="64"/>
      <c r="HP250" s="64"/>
      <c r="HQ250" s="64"/>
      <c r="HR250" s="64"/>
      <c r="HS250" s="64"/>
      <c r="HT250" s="64"/>
      <c r="HU250" s="64"/>
      <c r="HV250" s="64"/>
      <c r="HW250" s="64"/>
      <c r="HX250" s="64"/>
      <c r="HY250" s="64"/>
      <c r="HZ250" s="64"/>
      <c r="IA250" s="64"/>
      <c r="IB250" s="64"/>
      <c r="IC250" s="64"/>
      <c r="ID250" s="64"/>
      <c r="IE250" s="64"/>
      <c r="IF250" s="64"/>
      <c r="IG250" s="64"/>
      <c r="IH250" s="64"/>
      <c r="II250" s="64"/>
      <c r="IJ250" s="64"/>
      <c r="IK250" s="64"/>
      <c r="IL250" s="64"/>
      <c r="IM250" s="64"/>
      <c r="IN250" s="64"/>
      <c r="IO250" s="64"/>
      <c r="IP250" s="64"/>
      <c r="IQ250" s="64"/>
      <c r="IR250" s="64"/>
      <c r="IS250" s="64"/>
      <c r="IT250" s="64"/>
      <c r="IU250" s="64"/>
      <c r="IV250" s="64"/>
      <c r="IW250" s="64"/>
      <c r="IX250" s="64"/>
      <c r="IY250" s="64"/>
      <c r="IZ250" s="64"/>
      <c r="JA250" s="64"/>
      <c r="JB250" s="64"/>
      <c r="JC250" s="64"/>
      <c r="JD250" s="64"/>
      <c r="JE250" s="64"/>
      <c r="JF250" s="64"/>
      <c r="JG250" s="64"/>
      <c r="JH250" s="64"/>
      <c r="JI250" s="64"/>
      <c r="JJ250" s="64"/>
      <c r="JK250" s="64"/>
      <c r="JL250" s="64"/>
      <c r="JM250" s="64"/>
      <c r="JN250" s="64"/>
      <c r="JO250" s="64"/>
      <c r="JP250" s="64"/>
      <c r="JQ250" s="64"/>
      <c r="JR250" s="64"/>
      <c r="JS250" s="64"/>
      <c r="JT250" s="64"/>
      <c r="JU250" s="64"/>
      <c r="JV250" s="64"/>
      <c r="JW250" s="64"/>
      <c r="JX250" s="64"/>
      <c r="JY250" s="64"/>
      <c r="JZ250" s="64"/>
      <c r="KA250" s="64"/>
      <c r="KB250" s="64"/>
      <c r="KC250" s="64"/>
      <c r="KD250" s="64"/>
      <c r="KE250" s="64"/>
      <c r="KF250" s="64"/>
      <c r="KG250" s="64"/>
      <c r="KH250" s="64"/>
      <c r="KI250" s="64"/>
      <c r="KJ250" s="64"/>
      <c r="KK250" s="64"/>
      <c r="KL250" s="64"/>
      <c r="KM250" s="64"/>
      <c r="KN250" s="64"/>
      <c r="KO250" s="64"/>
      <c r="KP250" s="64"/>
      <c r="KQ250" s="64"/>
      <c r="KR250" s="64"/>
      <c r="KS250" s="64"/>
      <c r="KT250" s="64"/>
      <c r="KU250" s="64"/>
      <c r="KV250" s="64"/>
      <c r="KW250" s="64"/>
      <c r="KX250" s="64"/>
      <c r="KY250" s="64"/>
      <c r="KZ250" s="64"/>
      <c r="LA250" s="64"/>
      <c r="LB250" s="64"/>
      <c r="LC250" s="64"/>
      <c r="LD250" s="64"/>
      <c r="LE250" s="64"/>
      <c r="LF250" s="64"/>
      <c r="LG250" s="64"/>
      <c r="LH250" s="64"/>
      <c r="LI250" s="64"/>
      <c r="LJ250" s="64"/>
      <c r="LK250" s="64"/>
      <c r="LL250" s="64"/>
      <c r="LM250" s="64"/>
      <c r="LN250" s="64"/>
      <c r="LO250" s="64"/>
      <c r="LP250" s="64"/>
      <c r="LQ250" s="64"/>
      <c r="LR250" s="64"/>
      <c r="LS250" s="64"/>
      <c r="LT250" s="64"/>
      <c r="LU250" s="64"/>
      <c r="LV250" s="64"/>
      <c r="LW250" s="64"/>
      <c r="LX250" s="64"/>
      <c r="LY250" s="64"/>
      <c r="LZ250" s="64"/>
      <c r="MA250" s="64"/>
      <c r="MB250" s="64"/>
      <c r="MC250" s="64"/>
      <c r="MD250" s="64"/>
      <c r="ME250" s="64"/>
      <c r="MF250" s="64"/>
      <c r="MG250" s="64"/>
      <c r="MH250" s="64"/>
      <c r="MI250" s="64"/>
      <c r="MJ250" s="64"/>
      <c r="MK250" s="64"/>
      <c r="ML250" s="64"/>
      <c r="MM250" s="64"/>
      <c r="MN250" s="64"/>
      <c r="MO250" s="64"/>
      <c r="MP250" s="64"/>
      <c r="MQ250" s="64"/>
      <c r="MR250" s="64"/>
      <c r="MS250" s="64"/>
      <c r="MT250" s="64"/>
      <c r="MU250" s="64"/>
      <c r="MV250" s="64"/>
      <c r="MW250" s="64"/>
      <c r="MX250" s="64"/>
      <c r="MY250" s="64"/>
      <c r="MZ250" s="64"/>
      <c r="NA250" s="64"/>
      <c r="NB250" s="64"/>
      <c r="NC250" s="64"/>
      <c r="ND250" s="64"/>
      <c r="NE250" s="64"/>
      <c r="NF250" s="64"/>
      <c r="NG250" s="64"/>
      <c r="NH250" s="64"/>
      <c r="NI250" s="64"/>
      <c r="NJ250" s="64"/>
      <c r="NK250" s="64"/>
      <c r="NL250" s="64"/>
      <c r="NM250" s="64"/>
      <c r="NN250" s="64"/>
      <c r="NO250" s="64"/>
      <c r="NP250" s="64"/>
      <c r="NQ250" s="64"/>
      <c r="NR250" s="64"/>
      <c r="NS250" s="64"/>
      <c r="NT250" s="64"/>
      <c r="NU250" s="64"/>
      <c r="NV250" s="64"/>
      <c r="NW250" s="64"/>
      <c r="NX250" s="64"/>
      <c r="NY250" s="64"/>
      <c r="NZ250" s="64"/>
      <c r="OA250" s="64"/>
      <c r="OB250" s="64"/>
      <c r="OC250" s="64"/>
      <c r="OD250" s="64"/>
      <c r="OE250" s="64"/>
      <c r="OF250" s="64"/>
      <c r="OG250" s="64"/>
      <c r="OH250" s="64"/>
      <c r="OI250" s="64"/>
      <c r="OJ250" s="64"/>
      <c r="OK250" s="64"/>
      <c r="OL250" s="64"/>
      <c r="OM250" s="64"/>
      <c r="ON250" s="64"/>
      <c r="OO250" s="64"/>
      <c r="OP250" s="64"/>
      <c r="OQ250" s="64"/>
      <c r="OR250" s="64"/>
      <c r="OS250" s="64"/>
      <c r="OT250" s="64"/>
      <c r="OU250" s="64"/>
      <c r="OV250" s="64"/>
      <c r="OW250" s="64"/>
      <c r="OX250" s="64"/>
      <c r="OY250" s="64"/>
      <c r="OZ250" s="64"/>
      <c r="PA250" s="64"/>
      <c r="PB250" s="64"/>
      <c r="PC250" s="64"/>
      <c r="PD250" s="64"/>
      <c r="PE250" s="64"/>
      <c r="PF250" s="64"/>
      <c r="PG250" s="64"/>
      <c r="PH250" s="64"/>
      <c r="PI250" s="64"/>
      <c r="PJ250" s="64"/>
      <c r="PK250" s="64"/>
      <c r="PL250" s="64"/>
      <c r="PM250" s="64"/>
      <c r="PN250" s="64"/>
      <c r="PO250" s="64"/>
      <c r="PP250" s="64"/>
      <c r="PQ250" s="64"/>
      <c r="PR250" s="64"/>
      <c r="PS250" s="64"/>
      <c r="PT250" s="64"/>
      <c r="PU250" s="64"/>
      <c r="PV250" s="64"/>
      <c r="PW250" s="64"/>
      <c r="PX250" s="64"/>
      <c r="PY250" s="64"/>
      <c r="PZ250" s="64"/>
      <c r="QA250" s="64"/>
      <c r="QB250" s="64"/>
      <c r="QC250" s="64"/>
      <c r="QD250" s="64"/>
      <c r="QE250" s="64"/>
      <c r="QF250" s="64"/>
      <c r="QG250" s="64"/>
      <c r="QH250" s="64"/>
      <c r="QI250" s="64"/>
      <c r="QJ250" s="64"/>
      <c r="QK250" s="64"/>
      <c r="QL250" s="64"/>
      <c r="QM250" s="64"/>
      <c r="QN250" s="64"/>
      <c r="QO250" s="64"/>
      <c r="QP250" s="64"/>
      <c r="QQ250" s="64"/>
      <c r="QR250" s="64"/>
      <c r="QS250" s="64"/>
      <c r="QT250" s="64"/>
      <c r="QU250" s="64"/>
      <c r="QV250" s="64"/>
      <c r="QW250" s="64"/>
      <c r="QX250" s="64"/>
      <c r="QY250" s="64"/>
      <c r="QZ250" s="64"/>
      <c r="RA250" s="64"/>
      <c r="RB250" s="64"/>
      <c r="RC250" s="64"/>
      <c r="RD250" s="64"/>
      <c r="RE250" s="64"/>
      <c r="RF250" s="64"/>
      <c r="RG250" s="64"/>
      <c r="RH250" s="64"/>
      <c r="RI250" s="64"/>
      <c r="RJ250" s="64"/>
      <c r="RK250" s="64"/>
      <c r="RL250" s="64"/>
      <c r="RM250" s="64"/>
      <c r="RN250" s="64"/>
      <c r="RO250" s="64"/>
      <c r="RP250" s="64"/>
      <c r="RQ250" s="64"/>
      <c r="RR250" s="64"/>
      <c r="RS250" s="64"/>
      <c r="RT250" s="64"/>
      <c r="RU250" s="64"/>
      <c r="RV250" s="64"/>
      <c r="RW250" s="64"/>
      <c r="RX250" s="64"/>
      <c r="RY250" s="64"/>
      <c r="RZ250" s="64"/>
      <c r="SA250" s="64"/>
      <c r="SB250" s="64"/>
      <c r="SC250" s="64"/>
      <c r="SD250" s="64"/>
      <c r="SE250" s="64"/>
      <c r="SF250" s="64"/>
      <c r="SG250" s="64"/>
      <c r="SH250" s="64"/>
      <c r="SI250" s="64"/>
      <c r="SJ250" s="64"/>
      <c r="SK250" s="64"/>
      <c r="SL250" s="64"/>
      <c r="SM250" s="64"/>
      <c r="SN250" s="64"/>
      <c r="SO250" s="64"/>
      <c r="SP250" s="64"/>
      <c r="SQ250" s="64"/>
      <c r="SR250" s="64"/>
      <c r="SS250" s="64"/>
      <c r="ST250" s="64"/>
      <c r="SU250" s="64"/>
      <c r="SV250" s="64"/>
      <c r="SW250" s="64"/>
      <c r="SX250" s="64"/>
      <c r="SY250" s="64"/>
      <c r="SZ250" s="64"/>
      <c r="TA250" s="64"/>
      <c r="TB250" s="64"/>
      <c r="TC250" s="64"/>
      <c r="TD250" s="64"/>
      <c r="TE250" s="64"/>
      <c r="TF250" s="64"/>
      <c r="TG250" s="64"/>
      <c r="TH250" s="64"/>
      <c r="TI250" s="64"/>
      <c r="TJ250" s="64"/>
      <c r="TK250" s="64"/>
      <c r="TL250" s="64"/>
      <c r="TM250" s="64"/>
      <c r="TN250" s="64"/>
      <c r="TO250" s="64"/>
      <c r="TP250" s="64"/>
      <c r="TQ250" s="64"/>
      <c r="TR250" s="64"/>
      <c r="TS250" s="64"/>
      <c r="TT250" s="64"/>
      <c r="TU250" s="64"/>
      <c r="TV250" s="64"/>
      <c r="TW250" s="64"/>
      <c r="TX250" s="64"/>
      <c r="TY250" s="64"/>
      <c r="TZ250" s="64"/>
      <c r="UA250" s="64"/>
      <c r="UB250" s="64"/>
      <c r="UC250" s="64"/>
      <c r="UD250" s="64"/>
      <c r="UE250" s="64"/>
      <c r="UF250" s="64"/>
      <c r="UG250" s="64"/>
      <c r="UH250" s="64"/>
      <c r="UI250" s="64"/>
      <c r="UJ250" s="64"/>
      <c r="UK250" s="64"/>
      <c r="UL250" s="64"/>
      <c r="UM250" s="64"/>
      <c r="UN250" s="64"/>
      <c r="UO250" s="64"/>
      <c r="UP250" s="64"/>
      <c r="UQ250" s="64"/>
      <c r="UR250" s="64"/>
      <c r="US250" s="64"/>
      <c r="UT250" s="64"/>
      <c r="UU250" s="64"/>
      <c r="UV250" s="64"/>
      <c r="UW250" s="64"/>
      <c r="UX250" s="64"/>
      <c r="UY250" s="64"/>
      <c r="UZ250" s="64"/>
      <c r="VA250" s="64"/>
      <c r="VB250" s="64"/>
      <c r="VC250" s="64"/>
      <c r="VD250" s="64"/>
      <c r="VE250" s="64"/>
      <c r="VF250" s="64"/>
      <c r="VG250" s="64"/>
      <c r="VH250" s="64"/>
      <c r="VI250" s="64"/>
      <c r="VJ250" s="64"/>
      <c r="VK250" s="64"/>
      <c r="VL250" s="64"/>
      <c r="VM250" s="64"/>
      <c r="VN250" s="64"/>
      <c r="VO250" s="64"/>
      <c r="VP250" s="64"/>
      <c r="VQ250" s="64"/>
      <c r="VR250" s="64"/>
      <c r="VS250" s="64"/>
      <c r="VT250" s="64"/>
      <c r="VU250" s="64"/>
      <c r="VV250" s="64"/>
      <c r="VW250" s="64"/>
      <c r="VX250" s="64"/>
      <c r="VY250" s="64"/>
      <c r="VZ250" s="64"/>
      <c r="WA250" s="64"/>
      <c r="WB250" s="64"/>
      <c r="WC250" s="64"/>
      <c r="WD250" s="64"/>
      <c r="WE250" s="64"/>
      <c r="WF250" s="64"/>
      <c r="WG250" s="64"/>
      <c r="WH250" s="64"/>
      <c r="WI250" s="64"/>
      <c r="WJ250" s="64"/>
      <c r="WK250" s="64"/>
      <c r="WL250" s="64"/>
      <c r="WM250" s="64"/>
      <c r="WN250" s="64"/>
      <c r="WO250" s="64"/>
      <c r="WP250" s="64"/>
      <c r="WQ250" s="64"/>
      <c r="WR250" s="64"/>
      <c r="WS250" s="64"/>
      <c r="WT250" s="64"/>
      <c r="WU250" s="64"/>
      <c r="WV250" s="64"/>
      <c r="WW250" s="64"/>
      <c r="WX250" s="64"/>
      <c r="WY250" s="64"/>
      <c r="WZ250" s="64"/>
      <c r="XA250" s="64"/>
      <c r="XB250" s="64"/>
      <c r="XC250" s="64"/>
      <c r="XD250" s="64"/>
      <c r="XE250" s="64"/>
      <c r="XF250" s="64"/>
      <c r="XG250" s="64"/>
      <c r="XH250" s="64"/>
      <c r="XI250" s="64"/>
      <c r="XJ250" s="64"/>
      <c r="XK250" s="64"/>
      <c r="XL250" s="64"/>
      <c r="XM250" s="64"/>
      <c r="XN250" s="64"/>
      <c r="XO250" s="64"/>
      <c r="XP250" s="64"/>
      <c r="XQ250" s="64"/>
      <c r="XR250" s="64"/>
      <c r="XS250" s="64"/>
      <c r="XT250" s="64"/>
      <c r="XU250" s="64"/>
      <c r="XV250" s="64"/>
      <c r="XW250" s="64"/>
      <c r="XX250" s="64"/>
      <c r="XY250" s="64"/>
      <c r="XZ250" s="64"/>
      <c r="YA250" s="64"/>
      <c r="YB250" s="64"/>
      <c r="YC250" s="64"/>
      <c r="YD250" s="64"/>
      <c r="YE250" s="64"/>
      <c r="YF250" s="64"/>
      <c r="YG250" s="64"/>
      <c r="YH250" s="64"/>
      <c r="YI250" s="64"/>
      <c r="YJ250" s="64"/>
      <c r="YK250" s="64"/>
      <c r="YL250" s="64"/>
      <c r="YM250" s="64"/>
      <c r="YN250" s="64"/>
      <c r="YO250" s="64"/>
      <c r="YP250" s="64"/>
      <c r="YQ250" s="64"/>
      <c r="YR250" s="64"/>
      <c r="YS250" s="64"/>
      <c r="YT250" s="64"/>
      <c r="YU250" s="64"/>
      <c r="YV250" s="64"/>
      <c r="YW250" s="64"/>
      <c r="YX250" s="64"/>
      <c r="YY250" s="64"/>
      <c r="YZ250" s="64"/>
      <c r="ZA250" s="64"/>
      <c r="ZB250" s="64"/>
      <c r="ZC250" s="64"/>
      <c r="ZD250" s="64"/>
      <c r="ZE250" s="64"/>
      <c r="ZF250" s="64"/>
      <c r="ZG250" s="64"/>
      <c r="ZH250" s="64"/>
      <c r="ZI250" s="64"/>
      <c r="ZJ250" s="64"/>
      <c r="ZK250" s="64"/>
      <c r="ZL250" s="64"/>
      <c r="ZM250" s="64"/>
      <c r="ZN250" s="64"/>
      <c r="ZO250" s="64"/>
      <c r="ZP250" s="64"/>
      <c r="ZQ250" s="64"/>
      <c r="ZR250" s="64"/>
      <c r="ZS250" s="64"/>
      <c r="ZT250" s="64"/>
      <c r="ZU250" s="64"/>
      <c r="ZV250" s="64"/>
      <c r="ZW250" s="64"/>
      <c r="ZX250" s="64"/>
      <c r="ZY250" s="64"/>
      <c r="ZZ250" s="64"/>
      <c r="AAA250" s="64"/>
      <c r="AAB250" s="64"/>
      <c r="AAC250" s="64"/>
      <c r="AAD250" s="64"/>
      <c r="AAE250" s="64"/>
      <c r="AAF250" s="64"/>
      <c r="AAG250" s="64"/>
      <c r="AAH250" s="64"/>
      <c r="AAI250" s="64"/>
      <c r="AAJ250" s="64"/>
      <c r="AAK250" s="64"/>
      <c r="AAL250" s="64"/>
      <c r="AAM250" s="64"/>
      <c r="AAN250" s="64"/>
      <c r="AAO250" s="64"/>
      <c r="AAP250" s="64"/>
      <c r="AAQ250" s="64"/>
      <c r="AAR250" s="64"/>
      <c r="AAS250" s="64"/>
      <c r="AAT250" s="64"/>
      <c r="AAU250" s="64"/>
      <c r="AAV250" s="64"/>
      <c r="AAW250" s="64"/>
      <c r="AAX250" s="64"/>
      <c r="AAY250" s="64"/>
      <c r="AAZ250" s="64"/>
      <c r="ABA250" s="64"/>
      <c r="ABB250" s="64"/>
      <c r="ABC250" s="64"/>
      <c r="ABD250" s="64"/>
      <c r="ABE250" s="64"/>
      <c r="ABF250" s="64"/>
      <c r="ABG250" s="64"/>
      <c r="ABH250" s="64"/>
      <c r="ABI250" s="64"/>
      <c r="ABJ250" s="64"/>
      <c r="ABK250" s="64"/>
      <c r="ABL250" s="64"/>
      <c r="ABM250" s="64"/>
      <c r="ABN250" s="64"/>
      <c r="ABO250" s="64"/>
      <c r="ABP250" s="64"/>
      <c r="ABQ250" s="64"/>
      <c r="ABR250" s="64"/>
      <c r="ABS250" s="64"/>
      <c r="ABT250" s="64"/>
      <c r="ABU250" s="64"/>
      <c r="ABV250" s="64"/>
      <c r="ABW250" s="64"/>
      <c r="ABX250" s="64"/>
      <c r="ABY250" s="64"/>
      <c r="ABZ250" s="64"/>
      <c r="ACA250" s="64"/>
      <c r="ACB250" s="64"/>
      <c r="ACC250" s="64"/>
      <c r="ACD250" s="64"/>
      <c r="ACE250" s="64"/>
      <c r="ACF250" s="64"/>
      <c r="ACG250" s="64"/>
      <c r="ACH250" s="64"/>
      <c r="ACI250" s="64"/>
      <c r="ACJ250" s="64"/>
      <c r="ACK250" s="64"/>
      <c r="ACL250" s="64"/>
      <c r="ACM250" s="64"/>
      <c r="ACN250" s="64"/>
      <c r="ACO250" s="64"/>
      <c r="ACP250" s="64"/>
      <c r="ACQ250" s="64"/>
      <c r="ACR250" s="64"/>
      <c r="ACS250" s="64"/>
      <c r="ACT250" s="64"/>
      <c r="ACU250" s="64"/>
      <c r="ACV250" s="64"/>
      <c r="ACW250" s="64"/>
      <c r="ACX250" s="64"/>
      <c r="ACY250" s="64"/>
      <c r="ACZ250" s="64"/>
      <c r="ADA250" s="64"/>
      <c r="ADB250" s="64"/>
      <c r="ADC250" s="64"/>
      <c r="ADD250" s="64"/>
      <c r="ADE250" s="64"/>
      <c r="ADF250" s="64"/>
      <c r="ADG250" s="64"/>
      <c r="ADH250" s="64"/>
      <c r="ADI250" s="64"/>
      <c r="ADJ250" s="64"/>
      <c r="ADK250" s="64"/>
      <c r="ADL250" s="64"/>
      <c r="ADM250" s="64"/>
      <c r="ADN250" s="64"/>
      <c r="ADO250" s="64"/>
      <c r="ADP250" s="64"/>
      <c r="ADQ250" s="64"/>
      <c r="ADR250" s="64"/>
      <c r="ADS250" s="64"/>
      <c r="ADT250" s="64"/>
      <c r="ADU250" s="64"/>
      <c r="ADV250" s="64"/>
      <c r="ADW250" s="64"/>
      <c r="ADX250" s="64"/>
      <c r="ADY250" s="64"/>
      <c r="ADZ250" s="64"/>
      <c r="AEA250" s="64"/>
      <c r="AEB250" s="64"/>
      <c r="AEC250" s="64"/>
      <c r="AED250" s="64"/>
      <c r="AEE250" s="64"/>
      <c r="AEF250" s="64"/>
      <c r="AEG250" s="64"/>
      <c r="AEH250" s="64"/>
      <c r="AEI250" s="64"/>
      <c r="AEJ250" s="64"/>
      <c r="AEK250" s="64"/>
      <c r="AEL250" s="64"/>
      <c r="AEM250" s="64"/>
      <c r="AEN250" s="64"/>
      <c r="AEO250" s="64"/>
      <c r="AEP250" s="64"/>
      <c r="AEQ250" s="64"/>
      <c r="AER250" s="64"/>
      <c r="AES250" s="64"/>
      <c r="AET250" s="64"/>
      <c r="AEU250" s="64"/>
      <c r="AEV250" s="64"/>
      <c r="AEW250" s="64"/>
      <c r="AEX250" s="64"/>
      <c r="AEY250" s="64"/>
      <c r="AEZ250" s="64"/>
      <c r="AFA250" s="64"/>
      <c r="AFB250" s="64"/>
      <c r="AFC250" s="64"/>
      <c r="AFD250" s="64"/>
      <c r="AFE250" s="64"/>
      <c r="AFF250" s="64"/>
      <c r="AFG250" s="64"/>
      <c r="AFH250" s="64"/>
      <c r="AFI250" s="64"/>
      <c r="AFJ250" s="64"/>
      <c r="AFK250" s="64"/>
      <c r="AFL250" s="64"/>
      <c r="AFM250" s="64"/>
      <c r="AFN250" s="64"/>
      <c r="AFO250" s="64"/>
      <c r="AFP250" s="64"/>
      <c r="AFQ250" s="64"/>
      <c r="AFR250" s="64"/>
      <c r="AFS250" s="64"/>
      <c r="AFT250" s="64"/>
      <c r="AFU250" s="64"/>
      <c r="AFV250" s="64"/>
      <c r="AFW250" s="64"/>
      <c r="AFX250" s="64"/>
      <c r="AFY250" s="64"/>
      <c r="AFZ250" s="64"/>
      <c r="AGA250" s="64"/>
      <c r="AGB250" s="64"/>
      <c r="AGC250" s="64"/>
      <c r="AGD250" s="64"/>
      <c r="AGE250" s="64"/>
      <c r="AGF250" s="64"/>
      <c r="AGG250" s="64"/>
      <c r="AGH250" s="64"/>
      <c r="AGI250" s="64"/>
      <c r="AGJ250" s="64"/>
      <c r="AGK250" s="64"/>
      <c r="AGL250" s="64"/>
      <c r="AGM250" s="64"/>
      <c r="AGN250" s="64"/>
      <c r="AGO250" s="64"/>
      <c r="AGP250" s="64"/>
      <c r="AGQ250" s="64"/>
      <c r="AGR250" s="64"/>
      <c r="AGS250" s="64"/>
      <c r="AGT250" s="64"/>
      <c r="AGU250" s="64"/>
      <c r="AGV250" s="64"/>
      <c r="AGW250" s="64"/>
      <c r="AGX250" s="64"/>
      <c r="AGY250" s="64"/>
      <c r="AGZ250" s="64"/>
      <c r="AHA250" s="64"/>
      <c r="AHB250" s="64"/>
      <c r="AHC250" s="64"/>
      <c r="AHD250" s="64"/>
      <c r="AHE250" s="64"/>
      <c r="AHF250" s="64"/>
      <c r="AHG250" s="64"/>
      <c r="AHH250" s="64"/>
      <c r="AHI250" s="64"/>
      <c r="AHJ250" s="64"/>
      <c r="AHK250" s="64"/>
      <c r="AHL250" s="64"/>
      <c r="AHM250" s="64"/>
      <c r="AHN250" s="64"/>
      <c r="AHO250" s="64"/>
      <c r="AHP250" s="64"/>
      <c r="AHQ250" s="64"/>
      <c r="AHR250" s="64"/>
      <c r="AHS250" s="64"/>
      <c r="AHT250" s="64"/>
      <c r="AHU250" s="64"/>
      <c r="AHV250" s="64"/>
      <c r="AHW250" s="64"/>
      <c r="AHX250" s="64"/>
      <c r="AHY250" s="64"/>
      <c r="AHZ250" s="64"/>
      <c r="AIA250" s="64"/>
      <c r="AIB250" s="64"/>
      <c r="AIC250" s="64"/>
      <c r="AID250" s="64"/>
      <c r="AIE250" s="64"/>
      <c r="AIF250" s="64"/>
      <c r="AIG250" s="64"/>
      <c r="AIH250" s="64"/>
      <c r="AII250" s="64"/>
      <c r="AIJ250" s="64"/>
      <c r="AIK250" s="64"/>
      <c r="AIL250" s="64"/>
      <c r="AIM250" s="64"/>
      <c r="AIN250" s="64"/>
      <c r="AIO250" s="64"/>
      <c r="AIP250" s="64"/>
      <c r="AIQ250" s="64"/>
      <c r="AIR250" s="64"/>
      <c r="AIS250" s="64"/>
      <c r="AIT250" s="64"/>
      <c r="AIU250" s="64"/>
      <c r="AIV250" s="64"/>
      <c r="AIW250" s="64"/>
      <c r="AIX250" s="64"/>
      <c r="AIY250" s="64"/>
      <c r="AIZ250" s="64"/>
      <c r="AJA250" s="64"/>
      <c r="AJB250" s="64"/>
      <c r="AJC250" s="64"/>
      <c r="AJD250" s="64"/>
      <c r="AJE250" s="64"/>
      <c r="AJF250" s="64"/>
      <c r="AJG250" s="64"/>
      <c r="AJH250" s="64"/>
      <c r="AJI250" s="64"/>
      <c r="AJJ250" s="64"/>
      <c r="AJK250" s="64"/>
      <c r="AJL250" s="64"/>
      <c r="AJM250" s="64"/>
      <c r="AJN250" s="64"/>
      <c r="AJO250" s="64"/>
      <c r="AJP250" s="64"/>
      <c r="AJQ250" s="64"/>
      <c r="AJR250" s="64"/>
      <c r="AJS250" s="64"/>
      <c r="AJT250" s="64"/>
      <c r="AJU250" s="64"/>
      <c r="AJV250" s="64"/>
      <c r="AJW250" s="64"/>
      <c r="AJX250" s="64"/>
      <c r="AJY250" s="64"/>
      <c r="AJZ250" s="64"/>
      <c r="AKA250" s="64"/>
      <c r="AKB250" s="64"/>
      <c r="AKC250" s="64"/>
      <c r="AKD250" s="64"/>
      <c r="AKE250" s="64"/>
      <c r="AKF250" s="64"/>
      <c r="AKG250" s="64"/>
      <c r="AKH250" s="64"/>
      <c r="AKI250" s="64"/>
      <c r="AKJ250" s="64"/>
      <c r="AKK250" s="64"/>
      <c r="AKL250" s="64"/>
      <c r="AKM250" s="64"/>
      <c r="AKN250" s="64"/>
      <c r="AKO250" s="64"/>
      <c r="AKP250" s="64"/>
      <c r="AKQ250" s="64"/>
      <c r="AKR250" s="64"/>
      <c r="AKS250" s="64"/>
      <c r="AKT250" s="64"/>
      <c r="AKU250" s="64"/>
      <c r="AKV250" s="64"/>
      <c r="AKW250" s="64"/>
      <c r="AKX250" s="64"/>
      <c r="AKY250" s="64"/>
      <c r="AKZ250" s="64"/>
      <c r="ALA250" s="64"/>
      <c r="ALB250" s="64"/>
      <c r="ALC250" s="64"/>
      <c r="ALD250" s="64"/>
      <c r="ALE250" s="64"/>
      <c r="ALF250" s="64"/>
      <c r="ALG250" s="64"/>
      <c r="ALH250" s="64"/>
      <c r="ALI250" s="64"/>
      <c r="ALJ250" s="64"/>
      <c r="ALK250" s="64"/>
      <c r="ALL250" s="64"/>
      <c r="ALM250" s="64"/>
      <c r="ALN250" s="64"/>
      <c r="ALO250" s="64"/>
      <c r="ALP250" s="64"/>
      <c r="ALQ250" s="64"/>
      <c r="ALR250" s="64"/>
      <c r="ALS250" s="64"/>
      <c r="ALT250" s="64"/>
      <c r="ALU250" s="64"/>
      <c r="ALV250" s="64"/>
      <c r="ALW250" s="64"/>
      <c r="ALX250" s="64"/>
      <c r="ALY250" s="64"/>
      <c r="ALZ250" s="64"/>
      <c r="AMA250" s="64"/>
      <c r="AMB250" s="64"/>
      <c r="AMC250" s="64"/>
      <c r="AMD250" s="64"/>
      <c r="AME250" s="64"/>
      <c r="AMF250" s="64"/>
      <c r="AMG250" s="64"/>
      <c r="AMH250" s="64"/>
      <c r="AMI250" s="64"/>
      <c r="AMJ250" s="64"/>
      <c r="AMK250" s="64"/>
      <c r="AML250" s="64"/>
      <c r="AMM250" s="64"/>
      <c r="AMN250" s="64"/>
      <c r="AMO250" s="64"/>
      <c r="AMP250" s="64"/>
      <c r="AMQ250" s="64"/>
      <c r="AMR250" s="64"/>
      <c r="AMS250" s="64"/>
      <c r="AMT250" s="64"/>
      <c r="AMU250" s="64"/>
      <c r="AMV250" s="64"/>
      <c r="AMW250" s="64"/>
      <c r="AMX250" s="64"/>
      <c r="AMY250" s="64"/>
      <c r="AMZ250" s="64"/>
      <c r="ANA250" s="64"/>
      <c r="ANB250" s="64"/>
      <c r="ANC250" s="64"/>
      <c r="AND250" s="64"/>
      <c r="ANE250" s="64"/>
      <c r="ANF250" s="64"/>
      <c r="ANG250" s="64"/>
      <c r="ANH250" s="64"/>
      <c r="ANI250" s="64"/>
      <c r="ANJ250" s="64"/>
      <c r="ANK250" s="64"/>
      <c r="ANL250" s="64"/>
      <c r="ANM250" s="64"/>
      <c r="ANN250" s="64"/>
      <c r="ANO250" s="64"/>
      <c r="ANP250" s="64"/>
      <c r="ANQ250" s="64"/>
      <c r="ANR250" s="64"/>
      <c r="ANS250" s="64"/>
      <c r="ANT250" s="64"/>
      <c r="ANU250" s="64"/>
      <c r="ANV250" s="64"/>
      <c r="ANW250" s="64"/>
      <c r="ANX250" s="64"/>
      <c r="ANY250" s="64"/>
      <c r="ANZ250" s="64"/>
      <c r="AOA250" s="64"/>
      <c r="AOB250" s="64"/>
      <c r="AOC250" s="64"/>
      <c r="AOD250" s="64"/>
      <c r="AOE250" s="64"/>
      <c r="AOF250" s="64"/>
      <c r="AOG250" s="64"/>
      <c r="AOH250" s="64"/>
      <c r="AOI250" s="64"/>
      <c r="AOJ250" s="64"/>
      <c r="AOK250" s="64"/>
      <c r="AOL250" s="64"/>
      <c r="AOM250" s="64"/>
      <c r="AON250" s="64"/>
      <c r="AOO250" s="64"/>
      <c r="AOP250" s="64"/>
      <c r="AOQ250" s="64"/>
      <c r="AOR250" s="64"/>
      <c r="AOS250" s="64"/>
      <c r="AOT250" s="64"/>
      <c r="AOU250" s="64"/>
      <c r="AOV250" s="64"/>
      <c r="AOW250" s="64"/>
      <c r="AOX250" s="64"/>
      <c r="AOY250" s="64"/>
      <c r="AOZ250" s="64"/>
      <c r="APA250" s="64"/>
      <c r="APB250" s="64"/>
      <c r="APC250" s="64"/>
      <c r="APD250" s="64"/>
      <c r="APE250" s="64"/>
      <c r="APF250" s="64"/>
      <c r="APG250" s="64"/>
      <c r="APH250" s="64"/>
      <c r="API250" s="64"/>
      <c r="APJ250" s="64"/>
      <c r="APK250" s="64"/>
      <c r="APL250" s="64"/>
      <c r="APM250" s="64"/>
      <c r="APN250" s="64"/>
      <c r="APO250" s="64"/>
      <c r="APP250" s="64"/>
      <c r="APQ250" s="64"/>
      <c r="APR250" s="64"/>
      <c r="APS250" s="64"/>
      <c r="APT250" s="64"/>
      <c r="APU250" s="64"/>
      <c r="APV250" s="64"/>
      <c r="APW250" s="64"/>
      <c r="APX250" s="64"/>
      <c r="APY250" s="64"/>
      <c r="APZ250" s="64"/>
      <c r="AQA250" s="64"/>
      <c r="AQB250" s="64"/>
      <c r="AQC250" s="64"/>
      <c r="AQD250" s="64"/>
      <c r="AQE250" s="64"/>
      <c r="AQF250" s="64"/>
      <c r="AQG250" s="64"/>
      <c r="AQH250" s="64"/>
      <c r="AQI250" s="64"/>
      <c r="AQJ250" s="64"/>
      <c r="AQK250" s="64"/>
      <c r="AQL250" s="64"/>
      <c r="AQM250" s="64"/>
      <c r="AQN250" s="64"/>
      <c r="AQO250" s="64"/>
      <c r="AQP250" s="64"/>
      <c r="AQQ250" s="64"/>
      <c r="AQR250" s="64"/>
      <c r="AQS250" s="64"/>
      <c r="AQT250" s="64"/>
      <c r="AQU250" s="64"/>
      <c r="AQV250" s="64"/>
      <c r="AQW250" s="64"/>
      <c r="AQX250" s="64"/>
      <c r="AQY250" s="64"/>
      <c r="AQZ250" s="64"/>
      <c r="ARA250" s="64"/>
      <c r="ARB250" s="64"/>
      <c r="ARC250" s="64"/>
      <c r="ARD250" s="64"/>
      <c r="ARE250" s="64"/>
      <c r="ARF250" s="64"/>
      <c r="ARG250" s="64"/>
      <c r="ARH250" s="64"/>
      <c r="ARI250" s="64"/>
      <c r="ARJ250" s="64"/>
      <c r="ARK250" s="64"/>
      <c r="ARL250" s="64"/>
      <c r="ARM250" s="64"/>
      <c r="ARN250" s="64"/>
      <c r="ARO250" s="64"/>
      <c r="ARP250" s="64"/>
      <c r="ARQ250" s="64"/>
      <c r="ARR250" s="64"/>
      <c r="ARS250" s="64"/>
      <c r="ART250" s="64"/>
      <c r="ARU250" s="64"/>
      <c r="ARV250" s="64"/>
      <c r="ARW250" s="64"/>
      <c r="ARX250" s="64"/>
      <c r="ARY250" s="64"/>
      <c r="ARZ250" s="64"/>
      <c r="ASA250" s="64"/>
      <c r="ASB250" s="64"/>
      <c r="ASC250" s="64"/>
      <c r="ASD250" s="64"/>
      <c r="ASE250" s="64"/>
      <c r="ASF250" s="64"/>
      <c r="ASG250" s="64"/>
      <c r="ASH250" s="64"/>
      <c r="ASI250" s="64"/>
      <c r="ASJ250" s="64"/>
      <c r="ASK250" s="64"/>
      <c r="ASL250" s="64"/>
      <c r="ASM250" s="64"/>
      <c r="ASN250" s="64"/>
      <c r="ASO250" s="64"/>
      <c r="ASP250" s="64"/>
      <c r="ASQ250" s="64"/>
      <c r="ASR250" s="64"/>
      <c r="ASS250" s="64"/>
      <c r="AST250" s="64"/>
      <c r="ASU250" s="64"/>
      <c r="ASV250" s="64"/>
      <c r="ASW250" s="64"/>
      <c r="ASX250" s="64"/>
      <c r="ASY250" s="64"/>
      <c r="ASZ250" s="64"/>
      <c r="ATA250" s="64"/>
      <c r="ATB250" s="64"/>
      <c r="ATC250" s="64"/>
      <c r="ATD250" s="64"/>
      <c r="ATE250" s="64"/>
      <c r="ATF250" s="64"/>
      <c r="ATG250" s="64"/>
      <c r="ATH250" s="64"/>
      <c r="ATI250" s="64"/>
      <c r="ATJ250" s="64"/>
      <c r="ATK250" s="64"/>
      <c r="ATL250" s="64"/>
      <c r="ATM250" s="64"/>
      <c r="ATN250" s="64"/>
      <c r="ATO250" s="64"/>
      <c r="ATP250" s="64"/>
      <c r="ATQ250" s="64"/>
      <c r="ATR250" s="64"/>
      <c r="ATS250" s="64"/>
      <c r="ATT250" s="64"/>
      <c r="ATU250" s="64"/>
      <c r="ATV250" s="64"/>
      <c r="ATW250" s="64"/>
      <c r="ATX250" s="64"/>
      <c r="ATY250" s="64"/>
      <c r="ATZ250" s="64"/>
      <c r="AUA250" s="64"/>
      <c r="AUB250" s="64"/>
      <c r="AUC250" s="64"/>
      <c r="AUD250" s="64"/>
      <c r="AUE250" s="64"/>
      <c r="AUF250" s="64"/>
      <c r="AUG250" s="64"/>
      <c r="AUH250" s="64"/>
      <c r="AUI250" s="64"/>
      <c r="AUJ250" s="64"/>
      <c r="AUK250" s="64"/>
      <c r="AUL250" s="64"/>
      <c r="AUM250" s="64"/>
      <c r="AUN250" s="64"/>
      <c r="AUO250" s="64"/>
      <c r="AUP250" s="64"/>
      <c r="AUQ250" s="64"/>
      <c r="AUR250" s="64"/>
      <c r="AUS250" s="64"/>
      <c r="AUT250" s="64"/>
      <c r="AUU250" s="64"/>
      <c r="AUV250" s="64"/>
      <c r="AUW250" s="64"/>
      <c r="AUX250" s="64"/>
      <c r="AUY250" s="64"/>
      <c r="AUZ250" s="64"/>
      <c r="AVA250" s="64"/>
      <c r="AVB250" s="64"/>
      <c r="AVC250" s="64"/>
      <c r="AVD250" s="64"/>
      <c r="AVE250" s="64"/>
      <c r="AVF250" s="64"/>
      <c r="AVG250" s="64"/>
      <c r="AVH250" s="64"/>
      <c r="AVI250" s="64"/>
      <c r="AVJ250" s="64"/>
      <c r="AVK250" s="64"/>
      <c r="AVL250" s="64"/>
      <c r="AVM250" s="64"/>
      <c r="AVN250" s="64"/>
      <c r="AVO250" s="64"/>
      <c r="AVP250" s="64"/>
      <c r="AVQ250" s="64"/>
      <c r="AVR250" s="64"/>
      <c r="AVS250" s="64"/>
      <c r="AVT250" s="64"/>
      <c r="AVU250" s="64"/>
      <c r="AVV250" s="64"/>
      <c r="AVW250" s="64"/>
      <c r="AVX250" s="64"/>
      <c r="AVY250" s="64"/>
      <c r="AVZ250" s="64"/>
      <c r="AWA250" s="64"/>
      <c r="AWB250" s="64"/>
      <c r="AWC250" s="64"/>
      <c r="AWD250" s="64"/>
      <c r="AWE250" s="64"/>
      <c r="AWF250" s="64"/>
      <c r="AWG250" s="64"/>
      <c r="AWH250" s="64"/>
      <c r="AWI250" s="64"/>
      <c r="AWJ250" s="64"/>
      <c r="AWK250" s="64"/>
      <c r="AWL250" s="64"/>
      <c r="AWM250" s="64"/>
      <c r="AWN250" s="64"/>
      <c r="AWO250" s="64"/>
      <c r="AWP250" s="64"/>
      <c r="AWQ250" s="64"/>
      <c r="AWR250" s="64"/>
      <c r="AWS250" s="64"/>
      <c r="AWT250" s="64"/>
      <c r="AWU250" s="64"/>
      <c r="AWV250" s="64"/>
      <c r="AWW250" s="64"/>
      <c r="AWX250" s="64"/>
      <c r="AWY250" s="64"/>
      <c r="AWZ250" s="64"/>
      <c r="AXA250" s="64"/>
      <c r="AXB250" s="64"/>
      <c r="AXC250" s="64"/>
      <c r="AXD250" s="64"/>
      <c r="AXE250" s="64"/>
      <c r="AXF250" s="64"/>
      <c r="AXG250" s="64"/>
      <c r="AXH250" s="64"/>
      <c r="AXI250" s="64"/>
      <c r="AXJ250" s="64"/>
      <c r="AXK250" s="64"/>
      <c r="AXL250" s="64"/>
      <c r="AXM250" s="64"/>
      <c r="AXN250" s="64"/>
      <c r="AXO250" s="64"/>
      <c r="AXP250" s="64"/>
      <c r="AXQ250" s="64"/>
      <c r="AXR250" s="64"/>
      <c r="AXS250" s="64"/>
      <c r="AXT250" s="64"/>
      <c r="AXU250" s="64"/>
      <c r="AXV250" s="64"/>
      <c r="AXW250" s="64"/>
      <c r="AXX250" s="64"/>
      <c r="AXY250" s="64"/>
      <c r="AXZ250" s="64"/>
      <c r="AYA250" s="64"/>
      <c r="AYB250" s="64"/>
      <c r="AYC250" s="64"/>
      <c r="AYD250" s="64"/>
      <c r="AYE250" s="64"/>
      <c r="AYF250" s="64"/>
      <c r="AYG250" s="64"/>
      <c r="AYH250" s="64"/>
      <c r="AYI250" s="64"/>
      <c r="AYJ250" s="64"/>
      <c r="AYK250" s="64"/>
      <c r="AYL250" s="64"/>
      <c r="AYM250" s="64"/>
      <c r="AYN250" s="64"/>
      <c r="AYO250" s="64"/>
      <c r="AYP250" s="64"/>
      <c r="AYQ250" s="64"/>
      <c r="AYR250" s="64"/>
      <c r="AYS250" s="64"/>
      <c r="AYT250" s="64"/>
      <c r="AYU250" s="64"/>
      <c r="AYV250" s="64"/>
      <c r="AYW250" s="64"/>
      <c r="AYX250" s="64"/>
      <c r="AYY250" s="64"/>
      <c r="AYZ250" s="64"/>
      <c r="AZA250" s="64"/>
      <c r="AZB250" s="64"/>
      <c r="AZC250" s="64"/>
      <c r="AZD250" s="64"/>
      <c r="AZE250" s="64"/>
      <c r="AZF250" s="64"/>
      <c r="AZG250" s="64"/>
      <c r="AZH250" s="64"/>
      <c r="AZI250" s="64"/>
      <c r="AZJ250" s="64"/>
      <c r="AZK250" s="64"/>
      <c r="AZL250" s="64"/>
      <c r="AZM250" s="64"/>
      <c r="AZN250" s="64"/>
      <c r="AZO250" s="64"/>
      <c r="AZP250" s="64"/>
      <c r="AZQ250" s="64"/>
      <c r="AZR250" s="64"/>
      <c r="AZS250" s="64"/>
      <c r="AZT250" s="64"/>
      <c r="AZU250" s="64"/>
      <c r="AZV250" s="64"/>
      <c r="AZW250" s="64"/>
      <c r="AZX250" s="64"/>
      <c r="AZY250" s="64"/>
      <c r="AZZ250" s="64"/>
      <c r="BAA250" s="64"/>
      <c r="BAB250" s="64"/>
      <c r="BAC250" s="64"/>
      <c r="BAD250" s="64"/>
      <c r="BAE250" s="64"/>
      <c r="BAF250" s="64"/>
      <c r="BAG250" s="64"/>
      <c r="BAH250" s="64"/>
      <c r="BAI250" s="64"/>
      <c r="BAJ250" s="64"/>
      <c r="BAK250" s="64"/>
      <c r="BAL250" s="64"/>
      <c r="BAM250" s="64"/>
      <c r="BAN250" s="64"/>
      <c r="BAO250" s="64"/>
      <c r="BAP250" s="64"/>
      <c r="BAQ250" s="64"/>
      <c r="BAR250" s="64"/>
      <c r="BAS250" s="64"/>
      <c r="BAT250" s="64"/>
      <c r="BAU250" s="64"/>
      <c r="BAV250" s="64"/>
      <c r="BAW250" s="64"/>
      <c r="BAX250" s="64"/>
      <c r="BAY250" s="64"/>
      <c r="BAZ250" s="64"/>
      <c r="BBA250" s="64"/>
      <c r="BBB250" s="64"/>
      <c r="BBC250" s="64"/>
      <c r="BBD250" s="64"/>
      <c r="BBE250" s="64"/>
      <c r="BBF250" s="64"/>
      <c r="BBG250" s="64"/>
      <c r="BBH250" s="64"/>
      <c r="BBI250" s="64"/>
      <c r="BBJ250" s="64"/>
      <c r="BBK250" s="64"/>
      <c r="BBL250" s="64"/>
      <c r="BBM250" s="64"/>
      <c r="BBN250" s="64"/>
      <c r="BBO250" s="64"/>
      <c r="BBP250" s="64"/>
      <c r="BBQ250" s="64"/>
      <c r="BBR250" s="64"/>
      <c r="BBS250" s="64"/>
      <c r="BBT250" s="64"/>
      <c r="BBU250" s="64"/>
      <c r="BBV250" s="64"/>
      <c r="BBW250" s="64"/>
      <c r="BBX250" s="64"/>
      <c r="BBY250" s="64"/>
      <c r="BBZ250" s="64"/>
      <c r="BCA250" s="64"/>
      <c r="BCB250" s="64"/>
      <c r="BCC250" s="64"/>
      <c r="BCD250" s="64"/>
      <c r="BCE250" s="64"/>
      <c r="BCF250" s="64"/>
      <c r="BCG250" s="64"/>
      <c r="BCH250" s="64"/>
      <c r="BCI250" s="64"/>
      <c r="BCJ250" s="64"/>
      <c r="BCK250" s="64"/>
      <c r="BCL250" s="64"/>
      <c r="BCM250" s="64"/>
      <c r="BCN250" s="64"/>
      <c r="BCO250" s="64"/>
      <c r="BCP250" s="64"/>
      <c r="BCQ250" s="64"/>
      <c r="BCR250" s="64"/>
      <c r="BCS250" s="64"/>
      <c r="BCT250" s="64"/>
      <c r="BCU250" s="64"/>
      <c r="BCV250" s="64"/>
      <c r="BCW250" s="64"/>
      <c r="BCX250" s="64"/>
      <c r="BCY250" s="64"/>
      <c r="BCZ250" s="64"/>
      <c r="BDA250" s="64"/>
      <c r="BDB250" s="64"/>
      <c r="BDC250" s="64"/>
      <c r="BDD250" s="64"/>
      <c r="BDE250" s="64"/>
      <c r="BDF250" s="64"/>
      <c r="BDG250" s="64"/>
      <c r="BDH250" s="64"/>
      <c r="BDI250" s="64"/>
      <c r="BDJ250" s="64"/>
      <c r="BDK250" s="64"/>
      <c r="BDL250" s="64"/>
      <c r="BDM250" s="64"/>
      <c r="BDN250" s="64"/>
      <c r="BDO250" s="64"/>
      <c r="BDP250" s="64"/>
      <c r="BDQ250" s="64"/>
      <c r="BDR250" s="64"/>
      <c r="BDS250" s="64"/>
      <c r="BDT250" s="64"/>
      <c r="BDU250" s="64"/>
      <c r="BDV250" s="64"/>
      <c r="BDW250" s="64"/>
      <c r="BDX250" s="64"/>
      <c r="BDY250" s="64"/>
      <c r="BDZ250" s="64"/>
      <c r="BEA250" s="64"/>
      <c r="BEB250" s="64"/>
      <c r="BEC250" s="64"/>
      <c r="BED250" s="64"/>
      <c r="BEE250" s="64"/>
      <c r="BEF250" s="64"/>
      <c r="BEG250" s="64"/>
      <c r="BEH250" s="64"/>
      <c r="BEI250" s="64"/>
      <c r="BEJ250" s="64"/>
      <c r="BEK250" s="64"/>
      <c r="BEL250" s="64"/>
      <c r="BEM250" s="64"/>
      <c r="BEN250" s="64"/>
      <c r="BEO250" s="64"/>
      <c r="BEP250" s="64"/>
      <c r="BEQ250" s="64"/>
      <c r="BER250" s="64"/>
      <c r="BES250" s="64"/>
      <c r="BET250" s="64"/>
      <c r="BEU250" s="64"/>
      <c r="BEV250" s="64"/>
      <c r="BEW250" s="64"/>
      <c r="BEX250" s="64"/>
      <c r="BEY250" s="64"/>
      <c r="BEZ250" s="64"/>
      <c r="BFA250" s="64"/>
      <c r="BFB250" s="64"/>
      <c r="BFC250" s="64"/>
      <c r="BFD250" s="64"/>
      <c r="BFE250" s="64"/>
      <c r="BFF250" s="64"/>
      <c r="BFG250" s="64"/>
      <c r="BFH250" s="64"/>
      <c r="BFI250" s="64"/>
      <c r="BFJ250" s="64"/>
      <c r="BFK250" s="64"/>
      <c r="BFL250" s="64"/>
      <c r="BFM250" s="64"/>
      <c r="BFN250" s="64"/>
      <c r="BFO250" s="64"/>
      <c r="BFP250" s="64"/>
      <c r="BFQ250" s="64"/>
      <c r="BFR250" s="64"/>
      <c r="BFS250" s="64"/>
      <c r="BFT250" s="64"/>
      <c r="BFU250" s="64"/>
      <c r="BFV250" s="64"/>
      <c r="BFW250" s="64"/>
      <c r="BFX250" s="64"/>
      <c r="BFY250" s="64"/>
      <c r="BFZ250" s="64"/>
      <c r="BGA250" s="64"/>
      <c r="BGB250" s="64"/>
      <c r="BGC250" s="64"/>
      <c r="BGD250" s="64"/>
      <c r="BGE250" s="64"/>
      <c r="BGF250" s="64"/>
      <c r="BGG250" s="64"/>
      <c r="BGH250" s="64"/>
      <c r="BGI250" s="64"/>
      <c r="BGJ250" s="64"/>
      <c r="BGK250" s="64"/>
      <c r="BGL250" s="64"/>
      <c r="BGM250" s="64"/>
      <c r="BGN250" s="64"/>
      <c r="BGO250" s="64"/>
      <c r="BGP250" s="64"/>
      <c r="BGQ250" s="64"/>
      <c r="BGR250" s="64"/>
      <c r="BGS250" s="64"/>
      <c r="BGT250" s="64"/>
      <c r="BGU250" s="64"/>
      <c r="BGV250" s="64"/>
      <c r="BGW250" s="64"/>
      <c r="BGX250" s="64"/>
      <c r="BGY250" s="64"/>
      <c r="BGZ250" s="64"/>
      <c r="BHA250" s="64"/>
      <c r="BHB250" s="64"/>
      <c r="BHC250" s="64"/>
      <c r="BHD250" s="64"/>
      <c r="BHE250" s="64"/>
      <c r="BHF250" s="64"/>
      <c r="BHG250" s="64"/>
      <c r="BHH250" s="64"/>
      <c r="BHI250" s="64"/>
      <c r="BHJ250" s="64"/>
      <c r="BHK250" s="64"/>
      <c r="BHL250" s="64"/>
      <c r="BHM250" s="64"/>
      <c r="BHN250" s="64"/>
      <c r="BHO250" s="64"/>
      <c r="BHP250" s="64"/>
      <c r="BHQ250" s="64"/>
      <c r="BHR250" s="64"/>
      <c r="BHS250" s="64"/>
      <c r="BHT250" s="64"/>
      <c r="BHU250" s="64"/>
      <c r="BHV250" s="64"/>
      <c r="BHW250" s="64"/>
      <c r="BHX250" s="64"/>
      <c r="BHY250" s="64"/>
      <c r="BHZ250" s="64"/>
      <c r="BIA250" s="64"/>
      <c r="BIB250" s="64"/>
      <c r="BIC250" s="64"/>
      <c r="BID250" s="64"/>
      <c r="BIE250" s="64"/>
      <c r="BIF250" s="64"/>
      <c r="BIG250" s="64"/>
      <c r="BIH250" s="64"/>
      <c r="BII250" s="64"/>
      <c r="BIJ250" s="64"/>
      <c r="BIK250" s="64"/>
      <c r="BIL250" s="64"/>
      <c r="BIM250" s="64"/>
      <c r="BIN250" s="64"/>
      <c r="BIO250" s="64"/>
      <c r="BIP250" s="64"/>
      <c r="BIQ250" s="64"/>
      <c r="BIR250" s="64"/>
      <c r="BIS250" s="64"/>
      <c r="BIT250" s="64"/>
      <c r="BIU250" s="64"/>
      <c r="BIV250" s="64"/>
      <c r="BIW250" s="64"/>
      <c r="BIX250" s="64"/>
      <c r="BIY250" s="64"/>
      <c r="BIZ250" s="64"/>
      <c r="BJA250" s="64"/>
      <c r="BJB250" s="64"/>
      <c r="BJC250" s="64"/>
      <c r="BJD250" s="64"/>
      <c r="BJE250" s="64"/>
      <c r="BJF250" s="64"/>
      <c r="BJG250" s="64"/>
      <c r="BJH250" s="64"/>
      <c r="BJI250" s="64"/>
      <c r="BJJ250" s="64"/>
      <c r="BJK250" s="64"/>
      <c r="BJL250" s="64"/>
      <c r="BJM250" s="64"/>
      <c r="BJN250" s="64"/>
      <c r="BJO250" s="64"/>
      <c r="BJP250" s="64"/>
      <c r="BJQ250" s="64"/>
      <c r="BJR250" s="64"/>
      <c r="BJS250" s="64"/>
      <c r="BJT250" s="64"/>
      <c r="BJU250" s="64"/>
      <c r="BJV250" s="64"/>
      <c r="BJW250" s="64"/>
      <c r="BJX250" s="64"/>
      <c r="BJY250" s="64"/>
      <c r="BJZ250" s="64"/>
      <c r="BKA250" s="64"/>
      <c r="BKB250" s="64"/>
      <c r="BKC250" s="64"/>
      <c r="BKD250" s="64"/>
      <c r="BKE250" s="64"/>
      <c r="BKF250" s="64"/>
      <c r="BKG250" s="64"/>
      <c r="BKH250" s="64"/>
      <c r="BKI250" s="64"/>
      <c r="BKJ250" s="64"/>
      <c r="BKK250" s="64"/>
      <c r="BKL250" s="64"/>
      <c r="BKM250" s="64"/>
      <c r="BKN250" s="64"/>
      <c r="BKO250" s="64"/>
      <c r="BKP250" s="64"/>
      <c r="BKQ250" s="64"/>
      <c r="BKR250" s="64"/>
      <c r="BKS250" s="64"/>
      <c r="BKT250" s="64"/>
      <c r="BKU250" s="64"/>
      <c r="BKV250" s="64"/>
      <c r="BKW250" s="64"/>
      <c r="BKX250" s="64"/>
      <c r="BKY250" s="64"/>
      <c r="BKZ250" s="64"/>
      <c r="BLA250" s="64"/>
      <c r="BLB250" s="64"/>
      <c r="BLC250" s="64"/>
      <c r="BLD250" s="64"/>
      <c r="BLE250" s="64"/>
      <c r="BLF250" s="64"/>
      <c r="BLG250" s="64"/>
      <c r="BLH250" s="64"/>
      <c r="BLI250" s="64"/>
      <c r="BLJ250" s="64"/>
      <c r="BLK250" s="64"/>
      <c r="BLL250" s="64"/>
      <c r="BLM250" s="64"/>
      <c r="BLN250" s="64"/>
      <c r="BLO250" s="64"/>
      <c r="BLP250" s="64"/>
      <c r="BLQ250" s="64"/>
      <c r="BLR250" s="64"/>
      <c r="BLS250" s="64"/>
      <c r="BLT250" s="64"/>
      <c r="BLU250" s="64"/>
      <c r="BLV250" s="64"/>
      <c r="BLW250" s="64"/>
      <c r="BLX250" s="64"/>
      <c r="BLY250" s="64"/>
      <c r="BLZ250" s="64"/>
      <c r="BMA250" s="64"/>
      <c r="BMB250" s="64"/>
      <c r="BMC250" s="64"/>
      <c r="BMD250" s="64"/>
      <c r="BME250" s="64"/>
      <c r="BMF250" s="64"/>
      <c r="BMG250" s="64"/>
      <c r="BMH250" s="64"/>
      <c r="BMI250" s="64"/>
      <c r="BMJ250" s="64"/>
      <c r="BMK250" s="64"/>
      <c r="BML250" s="64"/>
      <c r="BMM250" s="64"/>
      <c r="BMN250" s="64"/>
      <c r="BMO250" s="64"/>
      <c r="BMP250" s="64"/>
      <c r="BMQ250" s="64"/>
      <c r="BMR250" s="64"/>
      <c r="BMS250" s="64"/>
      <c r="BMT250" s="64"/>
      <c r="BMU250" s="64"/>
      <c r="BMV250" s="64"/>
      <c r="BMW250" s="64"/>
      <c r="BMX250" s="64"/>
      <c r="BMY250" s="64"/>
      <c r="BMZ250" s="64"/>
      <c r="BNA250" s="64"/>
      <c r="BNB250" s="64"/>
      <c r="BNC250" s="64"/>
      <c r="BND250" s="64"/>
      <c r="BNE250" s="64"/>
      <c r="BNF250" s="64"/>
      <c r="BNG250" s="64"/>
      <c r="BNH250" s="64"/>
      <c r="BNI250" s="64"/>
      <c r="BNJ250" s="64"/>
      <c r="BNK250" s="64"/>
      <c r="BNL250" s="64"/>
      <c r="BNM250" s="64"/>
      <c r="BNN250" s="64"/>
      <c r="BNO250" s="64"/>
      <c r="BNP250" s="64"/>
      <c r="BNQ250" s="64"/>
      <c r="BNR250" s="64"/>
      <c r="BNS250" s="64"/>
      <c r="BNT250" s="64"/>
      <c r="BNU250" s="64"/>
      <c r="BNV250" s="64"/>
      <c r="BNW250" s="64"/>
      <c r="BNX250" s="64"/>
      <c r="BNY250" s="64"/>
      <c r="BNZ250" s="64"/>
      <c r="BOA250" s="64"/>
      <c r="BOB250" s="64"/>
      <c r="BOC250" s="64"/>
      <c r="BOD250" s="64"/>
      <c r="BOE250" s="64"/>
      <c r="BOF250" s="64"/>
      <c r="BOG250" s="64"/>
      <c r="BOH250" s="64"/>
      <c r="BOI250" s="64"/>
      <c r="BOJ250" s="64"/>
      <c r="BOK250" s="64"/>
      <c r="BOL250" s="64"/>
      <c r="BOM250" s="64"/>
      <c r="BON250" s="64"/>
      <c r="BOO250" s="64"/>
      <c r="BOP250" s="64"/>
      <c r="BOQ250" s="64"/>
      <c r="BOR250" s="64"/>
      <c r="BOS250" s="64"/>
      <c r="BOT250" s="64"/>
      <c r="BOU250" s="64"/>
      <c r="BOV250" s="64"/>
      <c r="BOW250" s="64"/>
      <c r="BOX250" s="64"/>
      <c r="BOY250" s="64"/>
      <c r="BOZ250" s="64"/>
      <c r="BPA250" s="64"/>
      <c r="BPB250" s="64"/>
      <c r="BPC250" s="64"/>
      <c r="BPD250" s="64"/>
      <c r="BPE250" s="64"/>
      <c r="BPF250" s="64"/>
      <c r="BPG250" s="64"/>
      <c r="BPH250" s="64"/>
      <c r="BPI250" s="64"/>
      <c r="BPJ250" s="64"/>
      <c r="BPK250" s="64"/>
      <c r="BPL250" s="64"/>
      <c r="BPM250" s="64"/>
      <c r="BPN250" s="64"/>
      <c r="BPO250" s="64"/>
      <c r="BPP250" s="64"/>
      <c r="BPQ250" s="64"/>
      <c r="BPR250" s="64"/>
      <c r="BPS250" s="64"/>
      <c r="BPT250" s="64"/>
      <c r="BPU250" s="64"/>
      <c r="BPV250" s="64"/>
      <c r="BPW250" s="64"/>
      <c r="BPX250" s="64"/>
      <c r="BPY250" s="64"/>
      <c r="BPZ250" s="64"/>
      <c r="BQA250" s="64"/>
      <c r="BQB250" s="64"/>
      <c r="BQC250" s="64"/>
      <c r="BQD250" s="64"/>
      <c r="BQE250" s="64"/>
      <c r="BQF250" s="64"/>
      <c r="BQG250" s="64"/>
      <c r="BQH250" s="64"/>
      <c r="BQI250" s="64"/>
      <c r="BQJ250" s="64"/>
      <c r="BQK250" s="64"/>
      <c r="BQL250" s="64"/>
      <c r="BQM250" s="64"/>
      <c r="BQN250" s="64"/>
      <c r="BQO250" s="64"/>
      <c r="BQP250" s="64"/>
      <c r="BQQ250" s="64"/>
      <c r="BQR250" s="64"/>
      <c r="BQS250" s="64"/>
      <c r="BQT250" s="64"/>
      <c r="BQU250" s="64"/>
      <c r="BQV250" s="64"/>
      <c r="BQW250" s="64"/>
      <c r="BQX250" s="64"/>
      <c r="BQY250" s="64"/>
      <c r="BQZ250" s="64"/>
      <c r="BRA250" s="64"/>
      <c r="BRB250" s="64"/>
      <c r="BRC250" s="64"/>
      <c r="BRD250" s="64"/>
      <c r="BRE250" s="64"/>
      <c r="BRF250" s="64"/>
      <c r="BRG250" s="64"/>
      <c r="BRH250" s="64"/>
      <c r="BRI250" s="64"/>
      <c r="BRJ250" s="64"/>
      <c r="BRK250" s="64"/>
      <c r="BRL250" s="64"/>
      <c r="BRM250" s="64"/>
      <c r="BRN250" s="64"/>
      <c r="BRO250" s="64"/>
      <c r="BRP250" s="64"/>
      <c r="BRQ250" s="64"/>
      <c r="BRR250" s="64"/>
      <c r="BRS250" s="64"/>
      <c r="BRT250" s="64"/>
      <c r="BRU250" s="64"/>
      <c r="BRV250" s="64"/>
      <c r="BRW250" s="64"/>
      <c r="BRX250" s="64"/>
      <c r="BRY250" s="64"/>
      <c r="BRZ250" s="64"/>
      <c r="BSA250" s="64"/>
      <c r="BSB250" s="64"/>
      <c r="BSC250" s="64"/>
      <c r="BSD250" s="64"/>
      <c r="BSE250" s="64"/>
      <c r="BSF250" s="64"/>
      <c r="BSG250" s="64"/>
      <c r="BSH250" s="64"/>
      <c r="BSI250" s="64"/>
      <c r="BSJ250" s="64"/>
      <c r="BSK250" s="64"/>
      <c r="BSL250" s="64"/>
      <c r="BSM250" s="64"/>
      <c r="BSN250" s="64"/>
      <c r="BSO250" s="64"/>
      <c r="BSP250" s="64"/>
      <c r="BSQ250" s="64"/>
      <c r="BSR250" s="64"/>
      <c r="BSS250" s="64"/>
      <c r="BST250" s="64"/>
      <c r="BSU250" s="64"/>
      <c r="BSV250" s="64"/>
      <c r="BSW250" s="64"/>
      <c r="BSX250" s="64"/>
      <c r="BSY250" s="64"/>
      <c r="BSZ250" s="64"/>
      <c r="BTA250" s="64"/>
      <c r="BTB250" s="64"/>
      <c r="BTC250" s="64"/>
      <c r="BTD250" s="64"/>
      <c r="BTE250" s="64"/>
      <c r="BTF250" s="64"/>
      <c r="BTG250" s="64"/>
      <c r="BTH250" s="64"/>
      <c r="BTI250" s="64"/>
      <c r="BTJ250" s="64"/>
      <c r="BTK250" s="64"/>
      <c r="BTL250" s="64"/>
      <c r="BTM250" s="64"/>
      <c r="BTN250" s="64"/>
      <c r="BTO250" s="64"/>
      <c r="BTP250" s="64"/>
      <c r="BTQ250" s="64"/>
      <c r="BTR250" s="64"/>
      <c r="BTS250" s="64"/>
      <c r="BTT250" s="64"/>
      <c r="BTU250" s="64"/>
      <c r="BTV250" s="64"/>
      <c r="BTW250" s="64"/>
      <c r="BTX250" s="64"/>
      <c r="BTY250" s="64"/>
      <c r="BTZ250" s="64"/>
      <c r="BUA250" s="64"/>
      <c r="BUB250" s="64"/>
      <c r="BUC250" s="64"/>
      <c r="BUD250" s="64"/>
      <c r="BUE250" s="64"/>
      <c r="BUF250" s="64"/>
      <c r="BUG250" s="64"/>
      <c r="BUH250" s="64"/>
      <c r="BUI250" s="64"/>
      <c r="BUJ250" s="64"/>
      <c r="BUK250" s="64"/>
      <c r="BUL250" s="64"/>
      <c r="BUM250" s="64"/>
      <c r="BUN250" s="64"/>
      <c r="BUO250" s="64"/>
      <c r="BUP250" s="64"/>
      <c r="BUQ250" s="64"/>
      <c r="BUR250" s="64"/>
      <c r="BUS250" s="64"/>
      <c r="BUT250" s="64"/>
      <c r="BUU250" s="64"/>
      <c r="BUV250" s="64"/>
      <c r="BUW250" s="64"/>
      <c r="BUX250" s="64"/>
      <c r="BUY250" s="64"/>
      <c r="BUZ250" s="64"/>
      <c r="BVA250" s="64"/>
      <c r="BVB250" s="64"/>
      <c r="BVC250" s="64"/>
      <c r="BVD250" s="64"/>
      <c r="BVE250" s="64"/>
      <c r="BVF250" s="64"/>
      <c r="BVG250" s="64"/>
      <c r="BVH250" s="64"/>
      <c r="BVI250" s="64"/>
      <c r="BVJ250" s="64"/>
      <c r="BVK250" s="64"/>
      <c r="BVL250" s="64"/>
      <c r="BVM250" s="64"/>
      <c r="BVN250" s="64"/>
      <c r="BVO250" s="64"/>
      <c r="BVP250" s="64"/>
      <c r="BVQ250" s="64"/>
      <c r="BVR250" s="64"/>
      <c r="BVS250" s="64"/>
      <c r="BVT250" s="64"/>
      <c r="BVU250" s="64"/>
      <c r="BVV250" s="64"/>
      <c r="BVW250" s="64"/>
      <c r="BVX250" s="64"/>
      <c r="BVY250" s="64"/>
      <c r="BVZ250" s="64"/>
      <c r="BWA250" s="64"/>
      <c r="BWB250" s="64"/>
      <c r="BWC250" s="64"/>
      <c r="BWD250" s="64"/>
      <c r="BWE250" s="64"/>
      <c r="BWF250" s="64"/>
      <c r="BWG250" s="64"/>
      <c r="BWH250" s="64"/>
      <c r="BWI250" s="64"/>
      <c r="BWJ250" s="64"/>
      <c r="BWK250" s="64"/>
      <c r="BWL250" s="64"/>
      <c r="BWM250" s="64"/>
      <c r="BWN250" s="64"/>
      <c r="BWO250" s="64"/>
      <c r="BWP250" s="64"/>
      <c r="BWQ250" s="64"/>
      <c r="BWR250" s="64"/>
      <c r="BWS250" s="64"/>
      <c r="BWT250" s="64"/>
      <c r="BWU250" s="64"/>
      <c r="BWV250" s="64"/>
      <c r="BWW250" s="64"/>
      <c r="BWX250" s="64"/>
      <c r="BWY250" s="64"/>
      <c r="BWZ250" s="64"/>
      <c r="BXA250" s="64"/>
      <c r="BXB250" s="64"/>
      <c r="BXC250" s="64"/>
      <c r="BXD250" s="64"/>
      <c r="BXE250" s="64"/>
      <c r="BXF250" s="64"/>
      <c r="BXG250" s="64"/>
      <c r="BXH250" s="64"/>
      <c r="BXI250" s="64"/>
      <c r="BXJ250" s="64"/>
      <c r="BXK250" s="64"/>
      <c r="BXL250" s="64"/>
      <c r="BXM250" s="64"/>
      <c r="BXN250" s="64"/>
      <c r="BXO250" s="64"/>
      <c r="BXP250" s="64"/>
      <c r="BXQ250" s="64"/>
      <c r="BXR250" s="64"/>
      <c r="BXS250" s="64"/>
      <c r="BXT250" s="64"/>
      <c r="BXU250" s="64"/>
      <c r="BXV250" s="64"/>
      <c r="BXW250" s="64"/>
      <c r="BXX250" s="64"/>
      <c r="BXY250" s="64"/>
      <c r="BXZ250" s="64"/>
      <c r="BYA250" s="64"/>
      <c r="BYB250" s="64"/>
      <c r="BYC250" s="64"/>
      <c r="BYD250" s="64"/>
      <c r="BYE250" s="64"/>
      <c r="BYF250" s="64"/>
      <c r="BYG250" s="64"/>
      <c r="BYH250" s="64"/>
      <c r="BYI250" s="64"/>
      <c r="BYJ250" s="64"/>
      <c r="BYK250" s="64"/>
      <c r="BYL250" s="64"/>
      <c r="BYM250" s="64"/>
      <c r="BYN250" s="64"/>
      <c r="BYO250" s="64"/>
      <c r="BYP250" s="64"/>
      <c r="BYQ250" s="64"/>
      <c r="BYR250" s="64"/>
      <c r="BYS250" s="64"/>
      <c r="BYT250" s="64"/>
      <c r="BYU250" s="64"/>
      <c r="BYV250" s="64"/>
      <c r="BYW250" s="64"/>
      <c r="BYX250" s="64"/>
      <c r="BYY250" s="64"/>
      <c r="BYZ250" s="64"/>
      <c r="BZA250" s="64"/>
      <c r="BZB250" s="64"/>
      <c r="BZC250" s="64"/>
      <c r="BZD250" s="64"/>
      <c r="BZE250" s="64"/>
      <c r="BZF250" s="64"/>
      <c r="BZG250" s="64"/>
      <c r="BZH250" s="64"/>
      <c r="BZI250" s="64"/>
      <c r="BZJ250" s="64"/>
      <c r="BZK250" s="64"/>
      <c r="BZL250" s="64"/>
      <c r="BZM250" s="64"/>
      <c r="BZN250" s="64"/>
      <c r="BZO250" s="64"/>
      <c r="BZP250" s="64"/>
      <c r="BZQ250" s="64"/>
      <c r="BZR250" s="64"/>
      <c r="BZS250" s="64"/>
      <c r="BZT250" s="64"/>
      <c r="BZU250" s="64"/>
      <c r="BZV250" s="64"/>
      <c r="BZW250" s="64"/>
      <c r="BZX250" s="64"/>
      <c r="BZY250" s="64"/>
      <c r="BZZ250" s="64"/>
      <c r="CAA250" s="64"/>
      <c r="CAB250" s="64"/>
      <c r="CAC250" s="64"/>
      <c r="CAD250" s="64"/>
      <c r="CAE250" s="64"/>
      <c r="CAF250" s="64"/>
      <c r="CAG250" s="64"/>
      <c r="CAH250" s="64"/>
      <c r="CAI250" s="64"/>
      <c r="CAJ250" s="64"/>
      <c r="CAK250" s="64"/>
      <c r="CAL250" s="64"/>
      <c r="CAM250" s="64"/>
      <c r="CAN250" s="64"/>
      <c r="CAO250" s="64"/>
      <c r="CAP250" s="64"/>
      <c r="CAQ250" s="64"/>
      <c r="CAR250" s="64"/>
      <c r="CAS250" s="64"/>
      <c r="CAT250" s="64"/>
      <c r="CAU250" s="64"/>
      <c r="CAV250" s="64"/>
      <c r="CAW250" s="64"/>
      <c r="CAX250" s="64"/>
      <c r="CAY250" s="64"/>
      <c r="CAZ250" s="64"/>
      <c r="CBA250" s="64"/>
      <c r="CBB250" s="64"/>
      <c r="CBC250" s="64"/>
      <c r="CBD250" s="64"/>
      <c r="CBE250" s="64"/>
      <c r="CBF250" s="64"/>
      <c r="CBG250" s="64"/>
      <c r="CBH250" s="64"/>
      <c r="CBI250" s="64"/>
      <c r="CBJ250" s="64"/>
      <c r="CBK250" s="64"/>
      <c r="CBL250" s="64"/>
      <c r="CBM250" s="64"/>
      <c r="CBN250" s="64"/>
      <c r="CBO250" s="64"/>
      <c r="CBP250" s="64"/>
      <c r="CBQ250" s="64"/>
      <c r="CBR250" s="64"/>
      <c r="CBS250" s="64"/>
      <c r="CBT250" s="64"/>
      <c r="CBU250" s="64"/>
      <c r="CBV250" s="64"/>
      <c r="CBW250" s="64"/>
      <c r="CBX250" s="64"/>
      <c r="CBY250" s="64"/>
      <c r="CBZ250" s="64"/>
      <c r="CCA250" s="64"/>
      <c r="CCB250" s="64"/>
      <c r="CCC250" s="64"/>
      <c r="CCD250" s="64"/>
      <c r="CCE250" s="64"/>
      <c r="CCF250" s="64"/>
      <c r="CCG250" s="64"/>
      <c r="CCH250" s="64"/>
      <c r="CCI250" s="64"/>
      <c r="CCJ250" s="64"/>
      <c r="CCK250" s="64"/>
      <c r="CCL250" s="64"/>
      <c r="CCM250" s="64"/>
      <c r="CCN250" s="64"/>
      <c r="CCO250" s="64"/>
      <c r="CCP250" s="64"/>
      <c r="CCQ250" s="64"/>
      <c r="CCR250" s="64"/>
      <c r="CCS250" s="64"/>
      <c r="CCT250" s="64"/>
      <c r="CCU250" s="64"/>
      <c r="CCV250" s="64"/>
      <c r="CCW250" s="64"/>
      <c r="CCX250" s="64"/>
      <c r="CCY250" s="64"/>
      <c r="CCZ250" s="64"/>
      <c r="CDA250" s="64"/>
      <c r="CDB250" s="64"/>
      <c r="CDC250" s="64"/>
      <c r="CDD250" s="64"/>
      <c r="CDE250" s="64"/>
      <c r="CDF250" s="64"/>
      <c r="CDG250" s="64"/>
      <c r="CDH250" s="64"/>
      <c r="CDI250" s="64"/>
      <c r="CDJ250" s="64"/>
      <c r="CDK250" s="64"/>
      <c r="CDL250" s="64"/>
      <c r="CDM250" s="64"/>
      <c r="CDN250" s="64"/>
      <c r="CDO250" s="64"/>
      <c r="CDP250" s="64"/>
      <c r="CDQ250" s="64"/>
      <c r="CDR250" s="64"/>
      <c r="CDS250" s="64"/>
      <c r="CDT250" s="64"/>
      <c r="CDU250" s="64"/>
      <c r="CDV250" s="64"/>
      <c r="CDW250" s="64"/>
      <c r="CDX250" s="64"/>
      <c r="CDY250" s="64"/>
      <c r="CDZ250" s="64"/>
      <c r="CEA250" s="64"/>
      <c r="CEB250" s="64"/>
      <c r="CEC250" s="64"/>
      <c r="CED250" s="64"/>
      <c r="CEE250" s="64"/>
      <c r="CEF250" s="64"/>
      <c r="CEG250" s="64"/>
      <c r="CEH250" s="64"/>
      <c r="CEI250" s="64"/>
      <c r="CEJ250" s="64"/>
      <c r="CEK250" s="64"/>
      <c r="CEL250" s="64"/>
      <c r="CEM250" s="64"/>
      <c r="CEN250" s="64"/>
      <c r="CEO250" s="64"/>
      <c r="CEP250" s="64"/>
      <c r="CEQ250" s="64"/>
      <c r="CER250" s="64"/>
      <c r="CES250" s="64"/>
      <c r="CET250" s="64"/>
      <c r="CEU250" s="64"/>
      <c r="CEV250" s="64"/>
      <c r="CEW250" s="64"/>
      <c r="CEX250" s="64"/>
      <c r="CEY250" s="64"/>
      <c r="CEZ250" s="64"/>
      <c r="CFA250" s="64"/>
      <c r="CFB250" s="64"/>
      <c r="CFC250" s="64"/>
      <c r="CFD250" s="64"/>
      <c r="CFE250" s="64"/>
      <c r="CFF250" s="64"/>
      <c r="CFG250" s="64"/>
      <c r="CFH250" s="64"/>
      <c r="CFI250" s="64"/>
      <c r="CFJ250" s="64"/>
      <c r="CFK250" s="64"/>
      <c r="CFL250" s="64"/>
      <c r="CFM250" s="64"/>
      <c r="CFN250" s="64"/>
      <c r="CFO250" s="64"/>
      <c r="CFP250" s="64"/>
      <c r="CFQ250" s="64"/>
      <c r="CFR250" s="64"/>
      <c r="CFS250" s="64"/>
      <c r="CFT250" s="64"/>
      <c r="CFU250" s="64"/>
      <c r="CFV250" s="64"/>
      <c r="CFW250" s="64"/>
      <c r="CFX250" s="64"/>
      <c r="CFY250" s="64"/>
      <c r="CFZ250" s="64"/>
      <c r="CGA250" s="64"/>
      <c r="CGB250" s="64"/>
      <c r="CGC250" s="64"/>
      <c r="CGD250" s="64"/>
      <c r="CGE250" s="64"/>
      <c r="CGF250" s="64"/>
      <c r="CGG250" s="64"/>
      <c r="CGH250" s="64"/>
      <c r="CGI250" s="64"/>
      <c r="CGJ250" s="64"/>
      <c r="CGK250" s="64"/>
      <c r="CGL250" s="64"/>
      <c r="CGM250" s="64"/>
      <c r="CGN250" s="64"/>
      <c r="CGO250" s="64"/>
      <c r="CGP250" s="64"/>
      <c r="CGQ250" s="64"/>
      <c r="CGR250" s="64"/>
      <c r="CGS250" s="64"/>
      <c r="CGT250" s="64"/>
      <c r="CGU250" s="64"/>
      <c r="CGV250" s="64"/>
      <c r="CGW250" s="64"/>
      <c r="CGX250" s="64"/>
      <c r="CGY250" s="64"/>
      <c r="CGZ250" s="64"/>
      <c r="CHA250" s="64"/>
      <c r="CHB250" s="64"/>
      <c r="CHC250" s="64"/>
      <c r="CHD250" s="64"/>
      <c r="CHE250" s="64"/>
      <c r="CHF250" s="64"/>
      <c r="CHG250" s="64"/>
      <c r="CHH250" s="64"/>
      <c r="CHI250" s="64"/>
      <c r="CHJ250" s="64"/>
      <c r="CHK250" s="64"/>
      <c r="CHL250" s="64"/>
      <c r="CHM250" s="64"/>
      <c r="CHN250" s="64"/>
      <c r="CHO250" s="64"/>
      <c r="CHP250" s="64"/>
      <c r="CHQ250" s="64"/>
      <c r="CHR250" s="64"/>
      <c r="CHS250" s="64"/>
      <c r="CHT250" s="64"/>
      <c r="CHU250" s="64"/>
      <c r="CHV250" s="64"/>
      <c r="CHW250" s="64"/>
      <c r="CHX250" s="64"/>
      <c r="CHY250" s="64"/>
      <c r="CHZ250" s="64"/>
      <c r="CIA250" s="64"/>
      <c r="CIB250" s="64"/>
      <c r="CIC250" s="64"/>
      <c r="CID250" s="64"/>
      <c r="CIE250" s="64"/>
      <c r="CIF250" s="64"/>
      <c r="CIG250" s="64"/>
      <c r="CIH250" s="64"/>
      <c r="CII250" s="64"/>
      <c r="CIJ250" s="64"/>
      <c r="CIK250" s="64"/>
      <c r="CIL250" s="64"/>
      <c r="CIM250" s="64"/>
      <c r="CIN250" s="64"/>
      <c r="CIO250" s="64"/>
      <c r="CIP250" s="64"/>
      <c r="CIQ250" s="64"/>
      <c r="CIR250" s="64"/>
      <c r="CIS250" s="64"/>
      <c r="CIT250" s="64"/>
      <c r="CIU250" s="64"/>
      <c r="CIV250" s="64"/>
      <c r="CIW250" s="64"/>
      <c r="CIX250" s="64"/>
      <c r="CIY250" s="64"/>
      <c r="CIZ250" s="64"/>
      <c r="CJA250" s="64"/>
      <c r="CJB250" s="64"/>
      <c r="CJC250" s="64"/>
      <c r="CJD250" s="64"/>
      <c r="CJE250" s="64"/>
      <c r="CJF250" s="64"/>
      <c r="CJG250" s="64"/>
      <c r="CJH250" s="64"/>
      <c r="CJI250" s="64"/>
      <c r="CJJ250" s="64"/>
      <c r="CJK250" s="64"/>
      <c r="CJL250" s="64"/>
      <c r="CJM250" s="64"/>
      <c r="CJN250" s="64"/>
      <c r="CJO250" s="64"/>
      <c r="CJP250" s="64"/>
      <c r="CJQ250" s="64"/>
      <c r="CJR250" s="64"/>
      <c r="CJS250" s="64"/>
      <c r="CJT250" s="64"/>
      <c r="CJU250" s="64"/>
      <c r="CJV250" s="64"/>
      <c r="CJW250" s="64"/>
      <c r="CJX250" s="64"/>
      <c r="CJY250" s="64"/>
      <c r="CJZ250" s="64"/>
      <c r="CKA250" s="64"/>
      <c r="CKB250" s="64"/>
      <c r="CKC250" s="64"/>
      <c r="CKD250" s="64"/>
      <c r="CKE250" s="64"/>
      <c r="CKF250" s="64"/>
      <c r="CKG250" s="64"/>
      <c r="CKH250" s="64"/>
      <c r="CKI250" s="64"/>
      <c r="CKJ250" s="64"/>
      <c r="CKK250" s="64"/>
      <c r="CKL250" s="64"/>
      <c r="CKM250" s="64"/>
      <c r="CKN250" s="64"/>
      <c r="CKO250" s="64"/>
      <c r="CKP250" s="64"/>
      <c r="CKQ250" s="64"/>
      <c r="CKR250" s="64"/>
      <c r="CKS250" s="64"/>
      <c r="CKT250" s="64"/>
      <c r="CKU250" s="64"/>
      <c r="CKV250" s="64"/>
      <c r="CKW250" s="64"/>
      <c r="CKX250" s="64"/>
      <c r="CKY250" s="64"/>
      <c r="CKZ250" s="64"/>
      <c r="CLA250" s="64"/>
      <c r="CLB250" s="64"/>
      <c r="CLC250" s="64"/>
      <c r="CLD250" s="64"/>
      <c r="CLE250" s="64"/>
      <c r="CLF250" s="64"/>
      <c r="CLG250" s="64"/>
      <c r="CLH250" s="64"/>
      <c r="CLI250" s="64"/>
      <c r="CLJ250" s="64"/>
      <c r="CLK250" s="64"/>
      <c r="CLL250" s="64"/>
      <c r="CLM250" s="64"/>
      <c r="CLN250" s="64"/>
      <c r="CLO250" s="64"/>
      <c r="CLP250" s="64"/>
      <c r="CLQ250" s="64"/>
      <c r="CLR250" s="64"/>
      <c r="CLS250" s="64"/>
      <c r="CLT250" s="64"/>
      <c r="CLU250" s="64"/>
      <c r="CLV250" s="64"/>
      <c r="CLW250" s="64"/>
      <c r="CLX250" s="64"/>
      <c r="CLY250" s="64"/>
      <c r="CLZ250" s="64"/>
      <c r="CMA250" s="64"/>
      <c r="CMB250" s="64"/>
      <c r="CMC250" s="64"/>
      <c r="CMD250" s="64"/>
      <c r="CME250" s="64"/>
      <c r="CMF250" s="64"/>
      <c r="CMG250" s="64"/>
      <c r="CMH250" s="64"/>
      <c r="CMI250" s="64"/>
      <c r="CMJ250" s="64"/>
      <c r="CMK250" s="64"/>
      <c r="CML250" s="64"/>
      <c r="CMM250" s="64"/>
      <c r="CMN250" s="64"/>
      <c r="CMO250" s="64"/>
      <c r="CMP250" s="64"/>
      <c r="CMQ250" s="64"/>
      <c r="CMR250" s="64"/>
      <c r="CMS250" s="64"/>
      <c r="CMT250" s="64"/>
      <c r="CMU250" s="64"/>
      <c r="CMV250" s="64"/>
      <c r="CMW250" s="64"/>
      <c r="CMX250" s="64"/>
      <c r="CMY250" s="64"/>
      <c r="CMZ250" s="64"/>
      <c r="CNA250" s="64"/>
      <c r="CNB250" s="64"/>
      <c r="CNC250" s="64"/>
      <c r="CND250" s="64"/>
      <c r="CNE250" s="64"/>
      <c r="CNF250" s="64"/>
      <c r="CNG250" s="64"/>
      <c r="CNH250" s="64"/>
      <c r="CNI250" s="64"/>
      <c r="CNJ250" s="64"/>
      <c r="CNK250" s="64"/>
      <c r="CNL250" s="64"/>
      <c r="CNM250" s="64"/>
      <c r="CNN250" s="64"/>
      <c r="CNO250" s="64"/>
      <c r="CNP250" s="64"/>
      <c r="CNQ250" s="64"/>
      <c r="CNR250" s="64"/>
      <c r="CNS250" s="64"/>
      <c r="CNT250" s="64"/>
      <c r="CNU250" s="64"/>
      <c r="CNV250" s="64"/>
      <c r="CNW250" s="64"/>
      <c r="CNX250" s="64"/>
      <c r="CNY250" s="64"/>
      <c r="CNZ250" s="64"/>
      <c r="COA250" s="64"/>
      <c r="COB250" s="64"/>
      <c r="COC250" s="64"/>
      <c r="COD250" s="64"/>
      <c r="COE250" s="64"/>
      <c r="COF250" s="64"/>
      <c r="COG250" s="64"/>
      <c r="COH250" s="64"/>
      <c r="COI250" s="64"/>
      <c r="COJ250" s="64"/>
      <c r="COK250" s="64"/>
      <c r="COL250" s="64"/>
      <c r="COM250" s="64"/>
      <c r="CON250" s="64"/>
      <c r="COO250" s="64"/>
      <c r="COP250" s="64"/>
      <c r="COQ250" s="64"/>
      <c r="COR250" s="64"/>
      <c r="COS250" s="64"/>
      <c r="COT250" s="64"/>
      <c r="COU250" s="64"/>
      <c r="COV250" s="64"/>
      <c r="COW250" s="64"/>
      <c r="COX250" s="64"/>
      <c r="COY250" s="64"/>
      <c r="COZ250" s="64"/>
      <c r="CPA250" s="64"/>
      <c r="CPB250" s="64"/>
      <c r="CPC250" s="64"/>
      <c r="CPD250" s="64"/>
      <c r="CPE250" s="64"/>
      <c r="CPF250" s="64"/>
      <c r="CPG250" s="64"/>
      <c r="CPH250" s="64"/>
      <c r="CPI250" s="64"/>
      <c r="CPJ250" s="64"/>
      <c r="CPK250" s="64"/>
      <c r="CPL250" s="64"/>
      <c r="CPM250" s="64"/>
      <c r="CPN250" s="64"/>
      <c r="CPO250" s="64"/>
      <c r="CPP250" s="64"/>
      <c r="CPQ250" s="64"/>
      <c r="CPR250" s="64"/>
      <c r="CPS250" s="64"/>
      <c r="CPT250" s="64"/>
      <c r="CPU250" s="64"/>
      <c r="CPV250" s="64"/>
      <c r="CPW250" s="64"/>
      <c r="CPX250" s="64"/>
      <c r="CPY250" s="64"/>
      <c r="CPZ250" s="64"/>
      <c r="CQA250" s="64"/>
      <c r="CQB250" s="64"/>
      <c r="CQC250" s="64"/>
      <c r="CQD250" s="64"/>
      <c r="CQE250" s="64"/>
      <c r="CQF250" s="64"/>
      <c r="CQG250" s="64"/>
      <c r="CQH250" s="64"/>
      <c r="CQI250" s="64"/>
      <c r="CQJ250" s="64"/>
      <c r="CQK250" s="64"/>
      <c r="CQL250" s="64"/>
      <c r="CQM250" s="64"/>
      <c r="CQN250" s="64"/>
      <c r="CQO250" s="64"/>
      <c r="CQP250" s="64"/>
      <c r="CQQ250" s="64"/>
      <c r="CQR250" s="64"/>
      <c r="CQS250" s="64"/>
      <c r="CQT250" s="64"/>
      <c r="CQU250" s="64"/>
      <c r="CQV250" s="64"/>
      <c r="CQW250" s="64"/>
      <c r="CQX250" s="64"/>
      <c r="CQY250" s="64"/>
      <c r="CQZ250" s="64"/>
      <c r="CRA250" s="64"/>
      <c r="CRB250" s="64"/>
      <c r="CRC250" s="64"/>
      <c r="CRD250" s="64"/>
      <c r="CRE250" s="64"/>
      <c r="CRF250" s="64"/>
      <c r="CRG250" s="64"/>
      <c r="CRH250" s="64"/>
      <c r="CRI250" s="64"/>
      <c r="CRJ250" s="64"/>
      <c r="CRK250" s="64"/>
      <c r="CRL250" s="64"/>
      <c r="CRM250" s="64"/>
      <c r="CRN250" s="64"/>
      <c r="CRO250" s="64"/>
      <c r="CRP250" s="64"/>
      <c r="CRQ250" s="64"/>
      <c r="CRR250" s="64"/>
      <c r="CRS250" s="64"/>
      <c r="CRT250" s="64"/>
      <c r="CRU250" s="64"/>
      <c r="CRV250" s="64"/>
      <c r="CRW250" s="64"/>
      <c r="CRX250" s="64"/>
      <c r="CRY250" s="64"/>
      <c r="CRZ250" s="64"/>
      <c r="CSA250" s="64"/>
      <c r="CSB250" s="64"/>
      <c r="CSC250" s="64"/>
      <c r="CSD250" s="64"/>
      <c r="CSE250" s="64"/>
      <c r="CSF250" s="64"/>
      <c r="CSG250" s="64"/>
      <c r="CSH250" s="64"/>
      <c r="CSI250" s="64"/>
      <c r="CSJ250" s="64"/>
      <c r="CSK250" s="64"/>
      <c r="CSL250" s="64"/>
      <c r="CSM250" s="64"/>
      <c r="CSN250" s="64"/>
      <c r="CSO250" s="64"/>
      <c r="CSP250" s="64"/>
      <c r="CSQ250" s="64"/>
      <c r="CSR250" s="64"/>
      <c r="CSS250" s="64"/>
      <c r="CST250" s="64"/>
      <c r="CSU250" s="64"/>
      <c r="CSV250" s="64"/>
      <c r="CSW250" s="64"/>
      <c r="CSX250" s="64"/>
      <c r="CSY250" s="64"/>
      <c r="CSZ250" s="64"/>
      <c r="CTA250" s="64"/>
      <c r="CTB250" s="64"/>
      <c r="CTC250" s="64"/>
      <c r="CTD250" s="64"/>
      <c r="CTE250" s="64"/>
      <c r="CTF250" s="64"/>
      <c r="CTG250" s="64"/>
      <c r="CTH250" s="64"/>
      <c r="CTI250" s="64"/>
      <c r="CTJ250" s="64"/>
      <c r="CTK250" s="64"/>
      <c r="CTL250" s="64"/>
      <c r="CTM250" s="64"/>
      <c r="CTN250" s="64"/>
      <c r="CTO250" s="64"/>
      <c r="CTP250" s="64"/>
      <c r="CTQ250" s="64"/>
      <c r="CTR250" s="64"/>
      <c r="CTS250" s="64"/>
      <c r="CTT250" s="64"/>
      <c r="CTU250" s="64"/>
      <c r="CTV250" s="64"/>
      <c r="CTW250" s="64"/>
      <c r="CTX250" s="64"/>
      <c r="CTY250" s="64"/>
      <c r="CTZ250" s="64"/>
      <c r="CUA250" s="64"/>
      <c r="CUB250" s="64"/>
      <c r="CUC250" s="64"/>
      <c r="CUD250" s="64"/>
      <c r="CUE250" s="64"/>
      <c r="CUF250" s="64"/>
      <c r="CUG250" s="64"/>
      <c r="CUH250" s="64"/>
      <c r="CUI250" s="64"/>
      <c r="CUJ250" s="64"/>
      <c r="CUK250" s="64"/>
      <c r="CUL250" s="64"/>
      <c r="CUM250" s="64"/>
      <c r="CUN250" s="64"/>
      <c r="CUO250" s="64"/>
      <c r="CUP250" s="64"/>
      <c r="CUQ250" s="64"/>
      <c r="CUR250" s="64"/>
      <c r="CUS250" s="64"/>
      <c r="CUT250" s="64"/>
      <c r="CUU250" s="64"/>
      <c r="CUV250" s="64"/>
      <c r="CUW250" s="64"/>
      <c r="CUX250" s="64"/>
      <c r="CUY250" s="64"/>
      <c r="CUZ250" s="64"/>
      <c r="CVA250" s="64"/>
      <c r="CVB250" s="64"/>
      <c r="CVC250" s="64"/>
      <c r="CVD250" s="64"/>
      <c r="CVE250" s="64"/>
      <c r="CVF250" s="64"/>
      <c r="CVG250" s="64"/>
      <c r="CVH250" s="64"/>
      <c r="CVI250" s="64"/>
      <c r="CVJ250" s="64"/>
      <c r="CVK250" s="64"/>
      <c r="CVL250" s="64"/>
      <c r="CVM250" s="64"/>
      <c r="CVN250" s="64"/>
      <c r="CVO250" s="64"/>
      <c r="CVP250" s="64"/>
      <c r="CVQ250" s="64"/>
      <c r="CVR250" s="64"/>
      <c r="CVS250" s="64"/>
      <c r="CVT250" s="64"/>
      <c r="CVU250" s="64"/>
      <c r="CVV250" s="64"/>
      <c r="CVW250" s="64"/>
      <c r="CVX250" s="64"/>
      <c r="CVY250" s="64"/>
      <c r="CVZ250" s="64"/>
      <c r="CWA250" s="64"/>
      <c r="CWB250" s="64"/>
      <c r="CWC250" s="64"/>
      <c r="CWD250" s="64"/>
      <c r="CWE250" s="64"/>
      <c r="CWF250" s="64"/>
      <c r="CWG250" s="64"/>
      <c r="CWH250" s="64"/>
      <c r="CWI250" s="64"/>
      <c r="CWJ250" s="64"/>
      <c r="CWK250" s="64"/>
      <c r="CWL250" s="64"/>
      <c r="CWM250" s="64"/>
      <c r="CWN250" s="64"/>
      <c r="CWO250" s="64"/>
      <c r="CWP250" s="64"/>
      <c r="CWQ250" s="64"/>
      <c r="CWR250" s="64"/>
      <c r="CWS250" s="64"/>
      <c r="CWT250" s="64"/>
      <c r="CWU250" s="64"/>
      <c r="CWV250" s="64"/>
      <c r="CWW250" s="64"/>
      <c r="CWX250" s="64"/>
      <c r="CWY250" s="64"/>
      <c r="CWZ250" s="64"/>
      <c r="CXA250" s="64"/>
      <c r="CXB250" s="64"/>
      <c r="CXC250" s="64"/>
      <c r="CXD250" s="64"/>
      <c r="CXE250" s="64"/>
      <c r="CXF250" s="64"/>
      <c r="CXG250" s="64"/>
      <c r="CXH250" s="64"/>
      <c r="CXI250" s="64"/>
      <c r="CXJ250" s="64"/>
      <c r="CXK250" s="64"/>
      <c r="CXL250" s="64"/>
      <c r="CXM250" s="64"/>
      <c r="CXN250" s="64"/>
      <c r="CXO250" s="64"/>
      <c r="CXP250" s="64"/>
      <c r="CXQ250" s="64"/>
      <c r="CXR250" s="64"/>
      <c r="CXS250" s="64"/>
      <c r="CXT250" s="64"/>
      <c r="CXU250" s="64"/>
      <c r="CXV250" s="64"/>
      <c r="CXW250" s="64"/>
      <c r="CXX250" s="64"/>
      <c r="CXY250" s="64"/>
      <c r="CXZ250" s="64"/>
      <c r="CYA250" s="64"/>
      <c r="CYB250" s="64"/>
      <c r="CYC250" s="64"/>
      <c r="CYD250" s="64"/>
      <c r="CYE250" s="64"/>
      <c r="CYF250" s="64"/>
      <c r="CYG250" s="64"/>
      <c r="CYH250" s="64"/>
      <c r="CYI250" s="64"/>
      <c r="CYJ250" s="64"/>
      <c r="CYK250" s="64"/>
      <c r="CYL250" s="64"/>
      <c r="CYM250" s="64"/>
      <c r="CYN250" s="64"/>
      <c r="CYO250" s="64"/>
      <c r="CYP250" s="64"/>
      <c r="CYQ250" s="64"/>
      <c r="CYR250" s="64"/>
      <c r="CYS250" s="64"/>
      <c r="CYT250" s="64"/>
      <c r="CYU250" s="64"/>
      <c r="CYV250" s="64"/>
      <c r="CYW250" s="64"/>
      <c r="CYX250" s="64"/>
      <c r="CYY250" s="64"/>
      <c r="CYZ250" s="64"/>
      <c r="CZA250" s="64"/>
      <c r="CZB250" s="64"/>
      <c r="CZC250" s="64"/>
      <c r="CZD250" s="64"/>
      <c r="CZE250" s="64"/>
      <c r="CZF250" s="64"/>
      <c r="CZG250" s="64"/>
      <c r="CZH250" s="64"/>
      <c r="CZI250" s="64"/>
      <c r="CZJ250" s="64"/>
      <c r="CZK250" s="64"/>
      <c r="CZL250" s="64"/>
      <c r="CZM250" s="64"/>
      <c r="CZN250" s="64"/>
      <c r="CZO250" s="64"/>
      <c r="CZP250" s="64"/>
      <c r="CZQ250" s="64"/>
      <c r="CZR250" s="64"/>
      <c r="CZS250" s="64"/>
      <c r="CZT250" s="64"/>
      <c r="CZU250" s="64"/>
      <c r="CZV250" s="64"/>
      <c r="CZW250" s="64"/>
      <c r="CZX250" s="64"/>
      <c r="CZY250" s="64"/>
      <c r="CZZ250" s="64"/>
      <c r="DAA250" s="64"/>
      <c r="DAB250" s="64"/>
      <c r="DAC250" s="64"/>
      <c r="DAD250" s="64"/>
      <c r="DAE250" s="64"/>
      <c r="DAF250" s="64"/>
      <c r="DAG250" s="64"/>
      <c r="DAH250" s="64"/>
      <c r="DAI250" s="64"/>
      <c r="DAJ250" s="64"/>
      <c r="DAK250" s="64"/>
      <c r="DAL250" s="64"/>
      <c r="DAM250" s="64"/>
      <c r="DAN250" s="64"/>
      <c r="DAO250" s="64"/>
      <c r="DAP250" s="64"/>
      <c r="DAQ250" s="64"/>
      <c r="DAR250" s="64"/>
      <c r="DAS250" s="64"/>
      <c r="DAT250" s="64"/>
      <c r="DAU250" s="64"/>
      <c r="DAV250" s="64"/>
      <c r="DAW250" s="64"/>
      <c r="DAX250" s="64"/>
      <c r="DAY250" s="64"/>
      <c r="DAZ250" s="64"/>
      <c r="DBA250" s="64"/>
      <c r="DBB250" s="64"/>
      <c r="DBC250" s="64"/>
      <c r="DBD250" s="64"/>
      <c r="DBE250" s="64"/>
      <c r="DBF250" s="64"/>
      <c r="DBG250" s="64"/>
      <c r="DBH250" s="64"/>
      <c r="DBI250" s="64"/>
      <c r="DBJ250" s="64"/>
      <c r="DBK250" s="64"/>
      <c r="DBL250" s="64"/>
      <c r="DBM250" s="64"/>
      <c r="DBN250" s="64"/>
      <c r="DBO250" s="64"/>
      <c r="DBP250" s="64"/>
      <c r="DBQ250" s="64"/>
      <c r="DBR250" s="64"/>
      <c r="DBS250" s="64"/>
      <c r="DBT250" s="64"/>
      <c r="DBU250" s="64"/>
      <c r="DBV250" s="64"/>
      <c r="DBW250" s="64"/>
      <c r="DBX250" s="64"/>
      <c r="DBY250" s="64"/>
      <c r="DBZ250" s="64"/>
      <c r="DCA250" s="64"/>
      <c r="DCB250" s="64"/>
      <c r="DCC250" s="64"/>
      <c r="DCD250" s="64"/>
      <c r="DCE250" s="64"/>
      <c r="DCF250" s="64"/>
      <c r="DCG250" s="64"/>
      <c r="DCH250" s="64"/>
      <c r="DCI250" s="64"/>
      <c r="DCJ250" s="64"/>
      <c r="DCK250" s="64"/>
      <c r="DCL250" s="64"/>
      <c r="DCM250" s="64"/>
      <c r="DCN250" s="64"/>
      <c r="DCO250" s="64"/>
      <c r="DCP250" s="64"/>
      <c r="DCQ250" s="64"/>
      <c r="DCR250" s="64"/>
      <c r="DCS250" s="64"/>
      <c r="DCT250" s="64"/>
    </row>
    <row r="251" spans="1:2802" s="121" customFormat="1" x14ac:dyDescent="0.2">
      <c r="A251" s="126" t="str">
        <f t="shared" si="134"/>
        <v/>
      </c>
      <c r="B251" s="196"/>
      <c r="C251" s="196"/>
      <c r="D251" s="176" t="s">
        <v>210</v>
      </c>
      <c r="E251" s="193"/>
      <c r="F251" s="194"/>
      <c r="G251" s="193"/>
      <c r="H251" s="6"/>
      <c r="I251" s="64"/>
      <c r="J251" s="6" t="s">
        <v>274</v>
      </c>
      <c r="K251" s="137" t="str">
        <f t="shared" si="139"/>
        <v/>
      </c>
      <c r="L251" s="64"/>
      <c r="M251" s="141"/>
      <c r="N251" s="195"/>
      <c r="O251" s="132"/>
      <c r="P251" s="64"/>
      <c r="Q251" s="64"/>
      <c r="R251" s="64"/>
      <c r="S251" s="64"/>
      <c r="T251" s="64"/>
      <c r="U251" s="64"/>
      <c r="V251" s="64"/>
      <c r="W251" s="64"/>
      <c r="X251" s="64"/>
      <c r="Y251" s="64"/>
      <c r="Z251" s="64"/>
      <c r="AA251" s="64"/>
      <c r="AB251" s="64"/>
      <c r="AC251" s="64"/>
      <c r="AD251" s="64"/>
      <c r="AE251" s="64"/>
      <c r="AF251" s="64"/>
      <c r="AG251" s="64"/>
      <c r="AH251" s="64"/>
      <c r="AI251" s="64"/>
      <c r="AJ251" s="64"/>
      <c r="AK251" s="64"/>
      <c r="AL251" s="64"/>
      <c r="AM251" s="64"/>
      <c r="AN251" s="64"/>
      <c r="AO251" s="64"/>
      <c r="AP251" s="64"/>
      <c r="AQ251" s="64"/>
      <c r="AR251" s="64"/>
      <c r="AS251" s="64"/>
      <c r="AT251" s="64"/>
      <c r="AU251" s="64"/>
      <c r="AV251" s="64"/>
      <c r="AW251" s="64"/>
      <c r="AX251" s="64"/>
      <c r="AY251" s="64"/>
      <c r="AZ251" s="64"/>
      <c r="BA251" s="64"/>
      <c r="BB251" s="64"/>
      <c r="BC251" s="64"/>
      <c r="BD251" s="64"/>
      <c r="BE251" s="64"/>
      <c r="BF251" s="64"/>
      <c r="BG251" s="64"/>
      <c r="BH251" s="64"/>
      <c r="BI251" s="64"/>
      <c r="BJ251" s="64"/>
      <c r="BK251" s="64"/>
      <c r="BL251" s="64"/>
      <c r="BM251" s="64"/>
      <c r="BN251" s="64"/>
      <c r="BO251" s="64"/>
      <c r="BP251" s="64"/>
      <c r="BQ251" s="64"/>
      <c r="BR251" s="64"/>
      <c r="BS251" s="64"/>
      <c r="BT251" s="64"/>
      <c r="BU251" s="64"/>
      <c r="BV251" s="64"/>
      <c r="BW251" s="64"/>
      <c r="BX251" s="64"/>
      <c r="BY251" s="64"/>
      <c r="BZ251" s="64"/>
      <c r="CA251" s="64"/>
      <c r="CB251" s="64"/>
      <c r="CC251" s="64"/>
      <c r="CD251" s="64"/>
      <c r="CE251" s="64"/>
      <c r="CF251" s="64"/>
      <c r="CG251" s="64"/>
      <c r="CH251" s="64"/>
      <c r="CI251" s="64"/>
      <c r="CJ251" s="64"/>
      <c r="CK251" s="64"/>
      <c r="CL251" s="64"/>
      <c r="CM251" s="64"/>
      <c r="CN251" s="64"/>
      <c r="CO251" s="64"/>
      <c r="CP251" s="64"/>
      <c r="CQ251" s="64"/>
      <c r="CR251" s="64"/>
      <c r="CS251" s="64"/>
      <c r="CT251" s="64"/>
      <c r="CU251" s="64"/>
      <c r="CV251" s="64"/>
      <c r="CW251" s="64"/>
      <c r="CX251" s="64"/>
      <c r="CY251" s="64"/>
      <c r="CZ251" s="64"/>
      <c r="DA251" s="64"/>
      <c r="DB251" s="64"/>
      <c r="DC251" s="64"/>
      <c r="DD251" s="64"/>
      <c r="DE251" s="64"/>
      <c r="DF251" s="64"/>
      <c r="DG251" s="64"/>
      <c r="DH251" s="64"/>
      <c r="DI251" s="64"/>
      <c r="DJ251" s="64"/>
      <c r="DK251" s="64"/>
      <c r="DL251" s="64"/>
      <c r="DM251" s="64"/>
      <c r="DN251" s="64"/>
      <c r="DO251" s="64"/>
      <c r="DP251" s="64"/>
      <c r="DQ251" s="64"/>
      <c r="DR251" s="64"/>
      <c r="DS251" s="64"/>
      <c r="DT251" s="64"/>
      <c r="DU251" s="64"/>
      <c r="DV251" s="64"/>
      <c r="DW251" s="64"/>
      <c r="DX251" s="64"/>
      <c r="DY251" s="64"/>
      <c r="DZ251" s="64"/>
      <c r="EA251" s="64"/>
      <c r="EB251" s="64"/>
      <c r="EC251" s="64"/>
      <c r="ED251" s="64"/>
      <c r="EE251" s="64"/>
      <c r="EF251" s="64"/>
      <c r="EG251" s="64"/>
      <c r="EH251" s="64"/>
      <c r="EI251" s="64"/>
      <c r="EJ251" s="64"/>
      <c r="EK251" s="64"/>
      <c r="EL251" s="64"/>
      <c r="EM251" s="64"/>
      <c r="EN251" s="64"/>
      <c r="EO251" s="64"/>
      <c r="EP251" s="64"/>
      <c r="EQ251" s="64"/>
      <c r="ER251" s="64"/>
      <c r="ES251" s="64"/>
      <c r="ET251" s="64"/>
      <c r="EU251" s="64"/>
      <c r="EV251" s="64"/>
      <c r="EW251" s="64"/>
      <c r="EX251" s="64"/>
      <c r="EY251" s="64"/>
      <c r="EZ251" s="64"/>
      <c r="FA251" s="64"/>
      <c r="FB251" s="64"/>
      <c r="FC251" s="64"/>
      <c r="FD251" s="64"/>
      <c r="FE251" s="64"/>
      <c r="FF251" s="64"/>
      <c r="FG251" s="64"/>
      <c r="FH251" s="64"/>
      <c r="FI251" s="64"/>
      <c r="FJ251" s="64"/>
      <c r="FK251" s="64"/>
      <c r="FL251" s="64"/>
      <c r="FM251" s="64"/>
      <c r="FN251" s="64"/>
      <c r="FO251" s="64"/>
      <c r="FP251" s="64"/>
      <c r="FQ251" s="64"/>
      <c r="FR251" s="64"/>
      <c r="FS251" s="64"/>
      <c r="FT251" s="64"/>
      <c r="FU251" s="64"/>
      <c r="FV251" s="64"/>
      <c r="FW251" s="64"/>
      <c r="FX251" s="64"/>
      <c r="FY251" s="64"/>
      <c r="FZ251" s="64"/>
      <c r="GA251" s="64"/>
      <c r="GB251" s="64"/>
      <c r="GC251" s="64"/>
      <c r="GD251" s="64"/>
      <c r="GE251" s="64"/>
      <c r="GF251" s="64"/>
      <c r="GG251" s="64"/>
      <c r="GH251" s="64"/>
      <c r="GI251" s="64"/>
      <c r="GJ251" s="64"/>
      <c r="GK251" s="64"/>
      <c r="GL251" s="64"/>
      <c r="GM251" s="64"/>
      <c r="GN251" s="64"/>
      <c r="GO251" s="64"/>
      <c r="GP251" s="64"/>
      <c r="GQ251" s="64"/>
      <c r="GR251" s="64"/>
      <c r="GS251" s="64"/>
      <c r="GT251" s="64"/>
      <c r="GU251" s="64"/>
      <c r="GV251" s="64"/>
      <c r="GW251" s="64"/>
      <c r="GX251" s="64"/>
      <c r="GY251" s="64"/>
      <c r="GZ251" s="64"/>
      <c r="HA251" s="64"/>
      <c r="HB251" s="64"/>
      <c r="HC251" s="64"/>
      <c r="HD251" s="64"/>
      <c r="HE251" s="64"/>
      <c r="HF251" s="64"/>
      <c r="HG251" s="64"/>
      <c r="HH251" s="64"/>
      <c r="HI251" s="64"/>
      <c r="HJ251" s="64"/>
      <c r="HK251" s="64"/>
      <c r="HL251" s="64"/>
      <c r="HM251" s="64"/>
      <c r="HN251" s="64"/>
      <c r="HO251" s="64"/>
      <c r="HP251" s="64"/>
      <c r="HQ251" s="64"/>
      <c r="HR251" s="64"/>
      <c r="HS251" s="64"/>
      <c r="HT251" s="64"/>
      <c r="HU251" s="64"/>
      <c r="HV251" s="64"/>
      <c r="HW251" s="64"/>
      <c r="HX251" s="64"/>
      <c r="HY251" s="64"/>
      <c r="HZ251" s="64"/>
      <c r="IA251" s="64"/>
      <c r="IB251" s="64"/>
      <c r="IC251" s="64"/>
      <c r="ID251" s="64"/>
      <c r="IE251" s="64"/>
      <c r="IF251" s="64"/>
      <c r="IG251" s="64"/>
      <c r="IH251" s="64"/>
      <c r="II251" s="64"/>
      <c r="IJ251" s="64"/>
      <c r="IK251" s="64"/>
      <c r="IL251" s="64"/>
      <c r="IM251" s="64"/>
      <c r="IN251" s="64"/>
      <c r="IO251" s="64"/>
      <c r="IP251" s="64"/>
      <c r="IQ251" s="64"/>
      <c r="IR251" s="64"/>
      <c r="IS251" s="64"/>
      <c r="IT251" s="64"/>
      <c r="IU251" s="64"/>
      <c r="IV251" s="64"/>
      <c r="IW251" s="64"/>
      <c r="IX251" s="64"/>
      <c r="IY251" s="64"/>
      <c r="IZ251" s="64"/>
      <c r="JA251" s="64"/>
      <c r="JB251" s="64"/>
      <c r="JC251" s="64"/>
      <c r="JD251" s="64"/>
      <c r="JE251" s="64"/>
      <c r="JF251" s="64"/>
      <c r="JG251" s="64"/>
      <c r="JH251" s="64"/>
      <c r="JI251" s="64"/>
      <c r="JJ251" s="64"/>
      <c r="JK251" s="64"/>
      <c r="JL251" s="64"/>
      <c r="JM251" s="64"/>
      <c r="JN251" s="64"/>
      <c r="JO251" s="64"/>
      <c r="JP251" s="64"/>
      <c r="JQ251" s="64"/>
      <c r="JR251" s="64"/>
      <c r="JS251" s="64"/>
      <c r="JT251" s="64"/>
      <c r="JU251" s="64"/>
      <c r="JV251" s="64"/>
      <c r="JW251" s="64"/>
      <c r="JX251" s="64"/>
      <c r="JY251" s="64"/>
      <c r="JZ251" s="64"/>
      <c r="KA251" s="64"/>
      <c r="KB251" s="64"/>
      <c r="KC251" s="64"/>
      <c r="KD251" s="64"/>
      <c r="KE251" s="64"/>
      <c r="KF251" s="64"/>
      <c r="KG251" s="64"/>
      <c r="KH251" s="64"/>
      <c r="KI251" s="64"/>
      <c r="KJ251" s="64"/>
      <c r="KK251" s="64"/>
      <c r="KL251" s="64"/>
      <c r="KM251" s="64"/>
      <c r="KN251" s="64"/>
      <c r="KO251" s="64"/>
      <c r="KP251" s="64"/>
      <c r="KQ251" s="64"/>
      <c r="KR251" s="64"/>
      <c r="KS251" s="64"/>
      <c r="KT251" s="64"/>
      <c r="KU251" s="64"/>
      <c r="KV251" s="64"/>
      <c r="KW251" s="64"/>
      <c r="KX251" s="64"/>
      <c r="KY251" s="64"/>
      <c r="KZ251" s="64"/>
      <c r="LA251" s="64"/>
      <c r="LB251" s="64"/>
      <c r="LC251" s="64"/>
      <c r="LD251" s="64"/>
      <c r="LE251" s="64"/>
      <c r="LF251" s="64"/>
      <c r="LG251" s="64"/>
      <c r="LH251" s="64"/>
      <c r="LI251" s="64"/>
      <c r="LJ251" s="64"/>
      <c r="LK251" s="64"/>
      <c r="LL251" s="64"/>
      <c r="LM251" s="64"/>
      <c r="LN251" s="64"/>
      <c r="LO251" s="64"/>
      <c r="LP251" s="64"/>
      <c r="LQ251" s="64"/>
      <c r="LR251" s="64"/>
      <c r="LS251" s="64"/>
      <c r="LT251" s="64"/>
      <c r="LU251" s="64"/>
      <c r="LV251" s="64"/>
      <c r="LW251" s="64"/>
      <c r="LX251" s="64"/>
      <c r="LY251" s="64"/>
      <c r="LZ251" s="64"/>
      <c r="MA251" s="64"/>
      <c r="MB251" s="64"/>
      <c r="MC251" s="64"/>
      <c r="MD251" s="64"/>
      <c r="ME251" s="64"/>
      <c r="MF251" s="64"/>
      <c r="MG251" s="64"/>
      <c r="MH251" s="64"/>
      <c r="MI251" s="64"/>
      <c r="MJ251" s="64"/>
      <c r="MK251" s="64"/>
      <c r="ML251" s="64"/>
      <c r="MM251" s="64"/>
      <c r="MN251" s="64"/>
      <c r="MO251" s="64"/>
      <c r="MP251" s="64"/>
      <c r="MQ251" s="64"/>
      <c r="MR251" s="64"/>
      <c r="MS251" s="64"/>
      <c r="MT251" s="64"/>
      <c r="MU251" s="64"/>
      <c r="MV251" s="64"/>
      <c r="MW251" s="64"/>
      <c r="MX251" s="64"/>
      <c r="MY251" s="64"/>
      <c r="MZ251" s="64"/>
      <c r="NA251" s="64"/>
      <c r="NB251" s="64"/>
      <c r="NC251" s="64"/>
      <c r="ND251" s="64"/>
      <c r="NE251" s="64"/>
      <c r="NF251" s="64"/>
      <c r="NG251" s="64"/>
      <c r="NH251" s="64"/>
      <c r="NI251" s="64"/>
      <c r="NJ251" s="64"/>
      <c r="NK251" s="64"/>
      <c r="NL251" s="64"/>
      <c r="NM251" s="64"/>
      <c r="NN251" s="64"/>
      <c r="NO251" s="64"/>
      <c r="NP251" s="64"/>
      <c r="NQ251" s="64"/>
      <c r="NR251" s="64"/>
      <c r="NS251" s="64"/>
      <c r="NT251" s="64"/>
      <c r="NU251" s="64"/>
      <c r="NV251" s="64"/>
      <c r="NW251" s="64"/>
      <c r="NX251" s="64"/>
      <c r="NY251" s="64"/>
      <c r="NZ251" s="64"/>
      <c r="OA251" s="64"/>
      <c r="OB251" s="64"/>
      <c r="OC251" s="64"/>
      <c r="OD251" s="64"/>
      <c r="OE251" s="64"/>
      <c r="OF251" s="64"/>
      <c r="OG251" s="64"/>
      <c r="OH251" s="64"/>
      <c r="OI251" s="64"/>
      <c r="OJ251" s="64"/>
      <c r="OK251" s="64"/>
      <c r="OL251" s="64"/>
      <c r="OM251" s="64"/>
      <c r="ON251" s="64"/>
      <c r="OO251" s="64"/>
      <c r="OP251" s="64"/>
      <c r="OQ251" s="64"/>
      <c r="OR251" s="64"/>
      <c r="OS251" s="64"/>
      <c r="OT251" s="64"/>
      <c r="OU251" s="64"/>
      <c r="OV251" s="64"/>
      <c r="OW251" s="64"/>
      <c r="OX251" s="64"/>
      <c r="OY251" s="64"/>
      <c r="OZ251" s="64"/>
      <c r="PA251" s="64"/>
      <c r="PB251" s="64"/>
      <c r="PC251" s="64"/>
      <c r="PD251" s="64"/>
      <c r="PE251" s="64"/>
      <c r="PF251" s="64"/>
      <c r="PG251" s="64"/>
      <c r="PH251" s="64"/>
      <c r="PI251" s="64"/>
      <c r="PJ251" s="64"/>
      <c r="PK251" s="64"/>
      <c r="PL251" s="64"/>
      <c r="PM251" s="64"/>
      <c r="PN251" s="64"/>
      <c r="PO251" s="64"/>
      <c r="PP251" s="64"/>
      <c r="PQ251" s="64"/>
      <c r="PR251" s="64"/>
      <c r="PS251" s="64"/>
      <c r="PT251" s="64"/>
      <c r="PU251" s="64"/>
      <c r="PV251" s="64"/>
      <c r="PW251" s="64"/>
      <c r="PX251" s="64"/>
      <c r="PY251" s="64"/>
      <c r="PZ251" s="64"/>
      <c r="QA251" s="64"/>
      <c r="QB251" s="64"/>
      <c r="QC251" s="64"/>
      <c r="QD251" s="64"/>
      <c r="QE251" s="64"/>
      <c r="QF251" s="64"/>
      <c r="QG251" s="64"/>
      <c r="QH251" s="64"/>
      <c r="QI251" s="64"/>
      <c r="QJ251" s="64"/>
      <c r="QK251" s="64"/>
      <c r="QL251" s="64"/>
      <c r="QM251" s="64"/>
      <c r="QN251" s="64"/>
      <c r="QO251" s="64"/>
      <c r="QP251" s="64"/>
      <c r="QQ251" s="64"/>
      <c r="QR251" s="64"/>
      <c r="QS251" s="64"/>
      <c r="QT251" s="64"/>
      <c r="QU251" s="64"/>
      <c r="QV251" s="64"/>
      <c r="QW251" s="64"/>
      <c r="QX251" s="64"/>
      <c r="QY251" s="64"/>
      <c r="QZ251" s="64"/>
      <c r="RA251" s="64"/>
      <c r="RB251" s="64"/>
      <c r="RC251" s="64"/>
      <c r="RD251" s="64"/>
      <c r="RE251" s="64"/>
      <c r="RF251" s="64"/>
      <c r="RG251" s="64"/>
      <c r="RH251" s="64"/>
      <c r="RI251" s="64"/>
      <c r="RJ251" s="64"/>
      <c r="RK251" s="64"/>
      <c r="RL251" s="64"/>
      <c r="RM251" s="64"/>
      <c r="RN251" s="64"/>
      <c r="RO251" s="64"/>
      <c r="RP251" s="64"/>
      <c r="RQ251" s="64"/>
      <c r="RR251" s="64"/>
      <c r="RS251" s="64"/>
      <c r="RT251" s="64"/>
      <c r="RU251" s="64"/>
      <c r="RV251" s="64"/>
      <c r="RW251" s="64"/>
      <c r="RX251" s="64"/>
      <c r="RY251" s="64"/>
      <c r="RZ251" s="64"/>
      <c r="SA251" s="64"/>
      <c r="SB251" s="64"/>
      <c r="SC251" s="64"/>
      <c r="SD251" s="64"/>
      <c r="SE251" s="64"/>
      <c r="SF251" s="64"/>
      <c r="SG251" s="64"/>
      <c r="SH251" s="64"/>
      <c r="SI251" s="64"/>
      <c r="SJ251" s="64"/>
      <c r="SK251" s="64"/>
      <c r="SL251" s="64"/>
      <c r="SM251" s="64"/>
      <c r="SN251" s="64"/>
      <c r="SO251" s="64"/>
      <c r="SP251" s="64"/>
      <c r="SQ251" s="64"/>
      <c r="SR251" s="64"/>
      <c r="SS251" s="64"/>
      <c r="ST251" s="64"/>
      <c r="SU251" s="64"/>
      <c r="SV251" s="64"/>
      <c r="SW251" s="64"/>
      <c r="SX251" s="64"/>
      <c r="SY251" s="64"/>
      <c r="SZ251" s="64"/>
      <c r="TA251" s="64"/>
      <c r="TB251" s="64"/>
      <c r="TC251" s="64"/>
      <c r="TD251" s="64"/>
      <c r="TE251" s="64"/>
      <c r="TF251" s="64"/>
      <c r="TG251" s="64"/>
      <c r="TH251" s="64"/>
      <c r="TI251" s="64"/>
      <c r="TJ251" s="64"/>
      <c r="TK251" s="64"/>
      <c r="TL251" s="64"/>
      <c r="TM251" s="64"/>
      <c r="TN251" s="64"/>
      <c r="TO251" s="64"/>
      <c r="TP251" s="64"/>
      <c r="TQ251" s="64"/>
      <c r="TR251" s="64"/>
      <c r="TS251" s="64"/>
      <c r="TT251" s="64"/>
      <c r="TU251" s="64"/>
      <c r="TV251" s="64"/>
      <c r="TW251" s="64"/>
      <c r="TX251" s="64"/>
      <c r="TY251" s="64"/>
      <c r="TZ251" s="64"/>
      <c r="UA251" s="64"/>
      <c r="UB251" s="64"/>
      <c r="UC251" s="64"/>
      <c r="UD251" s="64"/>
      <c r="UE251" s="64"/>
      <c r="UF251" s="64"/>
      <c r="UG251" s="64"/>
      <c r="UH251" s="64"/>
      <c r="UI251" s="64"/>
      <c r="UJ251" s="64"/>
      <c r="UK251" s="64"/>
      <c r="UL251" s="64"/>
      <c r="UM251" s="64"/>
      <c r="UN251" s="64"/>
      <c r="UO251" s="64"/>
      <c r="UP251" s="64"/>
      <c r="UQ251" s="64"/>
      <c r="UR251" s="64"/>
      <c r="US251" s="64"/>
      <c r="UT251" s="64"/>
      <c r="UU251" s="64"/>
      <c r="UV251" s="64"/>
      <c r="UW251" s="64"/>
      <c r="UX251" s="64"/>
      <c r="UY251" s="64"/>
      <c r="UZ251" s="64"/>
      <c r="VA251" s="64"/>
      <c r="VB251" s="64"/>
      <c r="VC251" s="64"/>
      <c r="VD251" s="64"/>
      <c r="VE251" s="64"/>
      <c r="VF251" s="64"/>
      <c r="VG251" s="64"/>
      <c r="VH251" s="64"/>
      <c r="VI251" s="64"/>
      <c r="VJ251" s="64"/>
      <c r="VK251" s="64"/>
      <c r="VL251" s="64"/>
      <c r="VM251" s="64"/>
      <c r="VN251" s="64"/>
      <c r="VO251" s="64"/>
      <c r="VP251" s="64"/>
      <c r="VQ251" s="64"/>
      <c r="VR251" s="64"/>
      <c r="VS251" s="64"/>
      <c r="VT251" s="64"/>
      <c r="VU251" s="64"/>
      <c r="VV251" s="64"/>
      <c r="VW251" s="64"/>
      <c r="VX251" s="64"/>
      <c r="VY251" s="64"/>
      <c r="VZ251" s="64"/>
      <c r="WA251" s="64"/>
      <c r="WB251" s="64"/>
      <c r="WC251" s="64"/>
      <c r="WD251" s="64"/>
      <c r="WE251" s="64"/>
      <c r="WF251" s="64"/>
      <c r="WG251" s="64"/>
      <c r="WH251" s="64"/>
      <c r="WI251" s="64"/>
      <c r="WJ251" s="64"/>
      <c r="WK251" s="64"/>
      <c r="WL251" s="64"/>
      <c r="WM251" s="64"/>
      <c r="WN251" s="64"/>
      <c r="WO251" s="64"/>
      <c r="WP251" s="64"/>
      <c r="WQ251" s="64"/>
      <c r="WR251" s="64"/>
      <c r="WS251" s="64"/>
      <c r="WT251" s="64"/>
      <c r="WU251" s="64"/>
      <c r="WV251" s="64"/>
      <c r="WW251" s="64"/>
      <c r="WX251" s="64"/>
      <c r="WY251" s="64"/>
      <c r="WZ251" s="64"/>
      <c r="XA251" s="64"/>
      <c r="XB251" s="64"/>
      <c r="XC251" s="64"/>
      <c r="XD251" s="64"/>
      <c r="XE251" s="64"/>
      <c r="XF251" s="64"/>
      <c r="XG251" s="64"/>
      <c r="XH251" s="64"/>
      <c r="XI251" s="64"/>
      <c r="XJ251" s="64"/>
      <c r="XK251" s="64"/>
      <c r="XL251" s="64"/>
      <c r="XM251" s="64"/>
      <c r="XN251" s="64"/>
      <c r="XO251" s="64"/>
      <c r="XP251" s="64"/>
      <c r="XQ251" s="64"/>
      <c r="XR251" s="64"/>
      <c r="XS251" s="64"/>
      <c r="XT251" s="64"/>
      <c r="XU251" s="64"/>
      <c r="XV251" s="64"/>
      <c r="XW251" s="64"/>
      <c r="XX251" s="64"/>
      <c r="XY251" s="64"/>
      <c r="XZ251" s="64"/>
      <c r="YA251" s="64"/>
      <c r="YB251" s="64"/>
      <c r="YC251" s="64"/>
      <c r="YD251" s="64"/>
      <c r="YE251" s="64"/>
      <c r="YF251" s="64"/>
      <c r="YG251" s="64"/>
      <c r="YH251" s="64"/>
      <c r="YI251" s="64"/>
      <c r="YJ251" s="64"/>
      <c r="YK251" s="64"/>
      <c r="YL251" s="64"/>
      <c r="YM251" s="64"/>
      <c r="YN251" s="64"/>
      <c r="YO251" s="64"/>
      <c r="YP251" s="64"/>
      <c r="YQ251" s="64"/>
      <c r="YR251" s="64"/>
      <c r="YS251" s="64"/>
      <c r="YT251" s="64"/>
      <c r="YU251" s="64"/>
      <c r="YV251" s="64"/>
      <c r="YW251" s="64"/>
      <c r="YX251" s="64"/>
      <c r="YY251" s="64"/>
      <c r="YZ251" s="64"/>
      <c r="ZA251" s="64"/>
      <c r="ZB251" s="64"/>
      <c r="ZC251" s="64"/>
      <c r="ZD251" s="64"/>
      <c r="ZE251" s="64"/>
      <c r="ZF251" s="64"/>
      <c r="ZG251" s="64"/>
      <c r="ZH251" s="64"/>
      <c r="ZI251" s="64"/>
      <c r="ZJ251" s="64"/>
      <c r="ZK251" s="64"/>
      <c r="ZL251" s="64"/>
      <c r="ZM251" s="64"/>
      <c r="ZN251" s="64"/>
      <c r="ZO251" s="64"/>
      <c r="ZP251" s="64"/>
      <c r="ZQ251" s="64"/>
      <c r="ZR251" s="64"/>
      <c r="ZS251" s="64"/>
      <c r="ZT251" s="64"/>
      <c r="ZU251" s="64"/>
      <c r="ZV251" s="64"/>
      <c r="ZW251" s="64"/>
      <c r="ZX251" s="64"/>
      <c r="ZY251" s="64"/>
      <c r="ZZ251" s="64"/>
      <c r="AAA251" s="64"/>
      <c r="AAB251" s="64"/>
      <c r="AAC251" s="64"/>
      <c r="AAD251" s="64"/>
      <c r="AAE251" s="64"/>
      <c r="AAF251" s="64"/>
      <c r="AAG251" s="64"/>
      <c r="AAH251" s="64"/>
      <c r="AAI251" s="64"/>
      <c r="AAJ251" s="64"/>
      <c r="AAK251" s="64"/>
      <c r="AAL251" s="64"/>
      <c r="AAM251" s="64"/>
      <c r="AAN251" s="64"/>
      <c r="AAO251" s="64"/>
      <c r="AAP251" s="64"/>
      <c r="AAQ251" s="64"/>
      <c r="AAR251" s="64"/>
      <c r="AAS251" s="64"/>
      <c r="AAT251" s="64"/>
      <c r="AAU251" s="64"/>
      <c r="AAV251" s="64"/>
      <c r="AAW251" s="64"/>
      <c r="AAX251" s="64"/>
      <c r="AAY251" s="64"/>
      <c r="AAZ251" s="64"/>
      <c r="ABA251" s="64"/>
      <c r="ABB251" s="64"/>
      <c r="ABC251" s="64"/>
      <c r="ABD251" s="64"/>
      <c r="ABE251" s="64"/>
      <c r="ABF251" s="64"/>
      <c r="ABG251" s="64"/>
      <c r="ABH251" s="64"/>
      <c r="ABI251" s="64"/>
      <c r="ABJ251" s="64"/>
      <c r="ABK251" s="64"/>
      <c r="ABL251" s="64"/>
      <c r="ABM251" s="64"/>
      <c r="ABN251" s="64"/>
      <c r="ABO251" s="64"/>
      <c r="ABP251" s="64"/>
      <c r="ABQ251" s="64"/>
      <c r="ABR251" s="64"/>
      <c r="ABS251" s="64"/>
      <c r="ABT251" s="64"/>
      <c r="ABU251" s="64"/>
      <c r="ABV251" s="64"/>
      <c r="ABW251" s="64"/>
      <c r="ABX251" s="64"/>
      <c r="ABY251" s="64"/>
      <c r="ABZ251" s="64"/>
      <c r="ACA251" s="64"/>
      <c r="ACB251" s="64"/>
      <c r="ACC251" s="64"/>
      <c r="ACD251" s="64"/>
      <c r="ACE251" s="64"/>
      <c r="ACF251" s="64"/>
      <c r="ACG251" s="64"/>
      <c r="ACH251" s="64"/>
      <c r="ACI251" s="64"/>
      <c r="ACJ251" s="64"/>
      <c r="ACK251" s="64"/>
      <c r="ACL251" s="64"/>
      <c r="ACM251" s="64"/>
      <c r="ACN251" s="64"/>
      <c r="ACO251" s="64"/>
      <c r="ACP251" s="64"/>
      <c r="ACQ251" s="64"/>
      <c r="ACR251" s="64"/>
      <c r="ACS251" s="64"/>
      <c r="ACT251" s="64"/>
      <c r="ACU251" s="64"/>
      <c r="ACV251" s="64"/>
      <c r="ACW251" s="64"/>
      <c r="ACX251" s="64"/>
      <c r="ACY251" s="64"/>
      <c r="ACZ251" s="64"/>
      <c r="ADA251" s="64"/>
      <c r="ADB251" s="64"/>
      <c r="ADC251" s="64"/>
      <c r="ADD251" s="64"/>
      <c r="ADE251" s="64"/>
      <c r="ADF251" s="64"/>
      <c r="ADG251" s="64"/>
      <c r="ADH251" s="64"/>
      <c r="ADI251" s="64"/>
      <c r="ADJ251" s="64"/>
      <c r="ADK251" s="64"/>
      <c r="ADL251" s="64"/>
      <c r="ADM251" s="64"/>
      <c r="ADN251" s="64"/>
      <c r="ADO251" s="64"/>
      <c r="ADP251" s="64"/>
      <c r="ADQ251" s="64"/>
      <c r="ADR251" s="64"/>
      <c r="ADS251" s="64"/>
      <c r="ADT251" s="64"/>
      <c r="ADU251" s="64"/>
      <c r="ADV251" s="64"/>
      <c r="ADW251" s="64"/>
      <c r="ADX251" s="64"/>
      <c r="ADY251" s="64"/>
      <c r="ADZ251" s="64"/>
      <c r="AEA251" s="64"/>
      <c r="AEB251" s="64"/>
      <c r="AEC251" s="64"/>
      <c r="AED251" s="64"/>
      <c r="AEE251" s="64"/>
      <c r="AEF251" s="64"/>
      <c r="AEG251" s="64"/>
      <c r="AEH251" s="64"/>
      <c r="AEI251" s="64"/>
      <c r="AEJ251" s="64"/>
      <c r="AEK251" s="64"/>
      <c r="AEL251" s="64"/>
      <c r="AEM251" s="64"/>
      <c r="AEN251" s="64"/>
      <c r="AEO251" s="64"/>
      <c r="AEP251" s="64"/>
      <c r="AEQ251" s="64"/>
      <c r="AER251" s="64"/>
      <c r="AES251" s="64"/>
      <c r="AET251" s="64"/>
      <c r="AEU251" s="64"/>
      <c r="AEV251" s="64"/>
      <c r="AEW251" s="64"/>
      <c r="AEX251" s="64"/>
      <c r="AEY251" s="64"/>
      <c r="AEZ251" s="64"/>
      <c r="AFA251" s="64"/>
      <c r="AFB251" s="64"/>
      <c r="AFC251" s="64"/>
      <c r="AFD251" s="64"/>
      <c r="AFE251" s="64"/>
      <c r="AFF251" s="64"/>
      <c r="AFG251" s="64"/>
      <c r="AFH251" s="64"/>
      <c r="AFI251" s="64"/>
      <c r="AFJ251" s="64"/>
      <c r="AFK251" s="64"/>
      <c r="AFL251" s="64"/>
      <c r="AFM251" s="64"/>
      <c r="AFN251" s="64"/>
      <c r="AFO251" s="64"/>
      <c r="AFP251" s="64"/>
      <c r="AFQ251" s="64"/>
      <c r="AFR251" s="64"/>
      <c r="AFS251" s="64"/>
      <c r="AFT251" s="64"/>
      <c r="AFU251" s="64"/>
      <c r="AFV251" s="64"/>
      <c r="AFW251" s="64"/>
      <c r="AFX251" s="64"/>
      <c r="AFY251" s="64"/>
      <c r="AFZ251" s="64"/>
      <c r="AGA251" s="64"/>
      <c r="AGB251" s="64"/>
      <c r="AGC251" s="64"/>
      <c r="AGD251" s="64"/>
      <c r="AGE251" s="64"/>
      <c r="AGF251" s="64"/>
      <c r="AGG251" s="64"/>
      <c r="AGH251" s="64"/>
      <c r="AGI251" s="64"/>
      <c r="AGJ251" s="64"/>
      <c r="AGK251" s="64"/>
      <c r="AGL251" s="64"/>
      <c r="AGM251" s="64"/>
      <c r="AGN251" s="64"/>
      <c r="AGO251" s="64"/>
      <c r="AGP251" s="64"/>
      <c r="AGQ251" s="64"/>
      <c r="AGR251" s="64"/>
      <c r="AGS251" s="64"/>
      <c r="AGT251" s="64"/>
      <c r="AGU251" s="64"/>
      <c r="AGV251" s="64"/>
      <c r="AGW251" s="64"/>
      <c r="AGX251" s="64"/>
      <c r="AGY251" s="64"/>
      <c r="AGZ251" s="64"/>
      <c r="AHA251" s="64"/>
      <c r="AHB251" s="64"/>
      <c r="AHC251" s="64"/>
      <c r="AHD251" s="64"/>
      <c r="AHE251" s="64"/>
      <c r="AHF251" s="64"/>
      <c r="AHG251" s="64"/>
      <c r="AHH251" s="64"/>
      <c r="AHI251" s="64"/>
      <c r="AHJ251" s="64"/>
      <c r="AHK251" s="64"/>
      <c r="AHL251" s="64"/>
      <c r="AHM251" s="64"/>
      <c r="AHN251" s="64"/>
      <c r="AHO251" s="64"/>
      <c r="AHP251" s="64"/>
      <c r="AHQ251" s="64"/>
      <c r="AHR251" s="64"/>
      <c r="AHS251" s="64"/>
      <c r="AHT251" s="64"/>
      <c r="AHU251" s="64"/>
      <c r="AHV251" s="64"/>
      <c r="AHW251" s="64"/>
      <c r="AHX251" s="64"/>
      <c r="AHY251" s="64"/>
      <c r="AHZ251" s="64"/>
      <c r="AIA251" s="64"/>
      <c r="AIB251" s="64"/>
      <c r="AIC251" s="64"/>
      <c r="AID251" s="64"/>
      <c r="AIE251" s="64"/>
      <c r="AIF251" s="64"/>
      <c r="AIG251" s="64"/>
      <c r="AIH251" s="64"/>
      <c r="AII251" s="64"/>
      <c r="AIJ251" s="64"/>
      <c r="AIK251" s="64"/>
      <c r="AIL251" s="64"/>
      <c r="AIM251" s="64"/>
      <c r="AIN251" s="64"/>
      <c r="AIO251" s="64"/>
      <c r="AIP251" s="64"/>
      <c r="AIQ251" s="64"/>
      <c r="AIR251" s="64"/>
      <c r="AIS251" s="64"/>
      <c r="AIT251" s="64"/>
      <c r="AIU251" s="64"/>
      <c r="AIV251" s="64"/>
      <c r="AIW251" s="64"/>
      <c r="AIX251" s="64"/>
      <c r="AIY251" s="64"/>
      <c r="AIZ251" s="64"/>
      <c r="AJA251" s="64"/>
      <c r="AJB251" s="64"/>
      <c r="AJC251" s="64"/>
      <c r="AJD251" s="64"/>
      <c r="AJE251" s="64"/>
      <c r="AJF251" s="64"/>
      <c r="AJG251" s="64"/>
      <c r="AJH251" s="64"/>
      <c r="AJI251" s="64"/>
      <c r="AJJ251" s="64"/>
      <c r="AJK251" s="64"/>
      <c r="AJL251" s="64"/>
      <c r="AJM251" s="64"/>
      <c r="AJN251" s="64"/>
      <c r="AJO251" s="64"/>
      <c r="AJP251" s="64"/>
      <c r="AJQ251" s="64"/>
      <c r="AJR251" s="64"/>
      <c r="AJS251" s="64"/>
      <c r="AJT251" s="64"/>
      <c r="AJU251" s="64"/>
      <c r="AJV251" s="64"/>
      <c r="AJW251" s="64"/>
      <c r="AJX251" s="64"/>
      <c r="AJY251" s="64"/>
      <c r="AJZ251" s="64"/>
      <c r="AKA251" s="64"/>
      <c r="AKB251" s="64"/>
      <c r="AKC251" s="64"/>
      <c r="AKD251" s="64"/>
      <c r="AKE251" s="64"/>
      <c r="AKF251" s="64"/>
      <c r="AKG251" s="64"/>
      <c r="AKH251" s="64"/>
      <c r="AKI251" s="64"/>
      <c r="AKJ251" s="64"/>
      <c r="AKK251" s="64"/>
      <c r="AKL251" s="64"/>
      <c r="AKM251" s="64"/>
      <c r="AKN251" s="64"/>
      <c r="AKO251" s="64"/>
      <c r="AKP251" s="64"/>
      <c r="AKQ251" s="64"/>
      <c r="AKR251" s="64"/>
      <c r="AKS251" s="64"/>
      <c r="AKT251" s="64"/>
      <c r="AKU251" s="64"/>
      <c r="AKV251" s="64"/>
      <c r="AKW251" s="64"/>
      <c r="AKX251" s="64"/>
      <c r="AKY251" s="64"/>
      <c r="AKZ251" s="64"/>
      <c r="ALA251" s="64"/>
      <c r="ALB251" s="64"/>
      <c r="ALC251" s="64"/>
      <c r="ALD251" s="64"/>
      <c r="ALE251" s="64"/>
      <c r="ALF251" s="64"/>
      <c r="ALG251" s="64"/>
      <c r="ALH251" s="64"/>
      <c r="ALI251" s="64"/>
      <c r="ALJ251" s="64"/>
      <c r="ALK251" s="64"/>
      <c r="ALL251" s="64"/>
      <c r="ALM251" s="64"/>
      <c r="ALN251" s="64"/>
      <c r="ALO251" s="64"/>
      <c r="ALP251" s="64"/>
      <c r="ALQ251" s="64"/>
      <c r="ALR251" s="64"/>
      <c r="ALS251" s="64"/>
      <c r="ALT251" s="64"/>
      <c r="ALU251" s="64"/>
      <c r="ALV251" s="64"/>
      <c r="ALW251" s="64"/>
      <c r="ALX251" s="64"/>
      <c r="ALY251" s="64"/>
      <c r="ALZ251" s="64"/>
      <c r="AMA251" s="64"/>
      <c r="AMB251" s="64"/>
      <c r="AMC251" s="64"/>
      <c r="AMD251" s="64"/>
      <c r="AME251" s="64"/>
      <c r="AMF251" s="64"/>
      <c r="AMG251" s="64"/>
      <c r="AMH251" s="64"/>
      <c r="AMI251" s="64"/>
      <c r="AMJ251" s="64"/>
      <c r="AMK251" s="64"/>
      <c r="AML251" s="64"/>
      <c r="AMM251" s="64"/>
      <c r="AMN251" s="64"/>
      <c r="AMO251" s="64"/>
      <c r="AMP251" s="64"/>
      <c r="AMQ251" s="64"/>
      <c r="AMR251" s="64"/>
      <c r="AMS251" s="64"/>
      <c r="AMT251" s="64"/>
      <c r="AMU251" s="64"/>
      <c r="AMV251" s="64"/>
      <c r="AMW251" s="64"/>
      <c r="AMX251" s="64"/>
      <c r="AMY251" s="64"/>
      <c r="AMZ251" s="64"/>
      <c r="ANA251" s="64"/>
      <c r="ANB251" s="64"/>
      <c r="ANC251" s="64"/>
      <c r="AND251" s="64"/>
      <c r="ANE251" s="64"/>
      <c r="ANF251" s="64"/>
      <c r="ANG251" s="64"/>
      <c r="ANH251" s="64"/>
      <c r="ANI251" s="64"/>
      <c r="ANJ251" s="64"/>
      <c r="ANK251" s="64"/>
      <c r="ANL251" s="64"/>
      <c r="ANM251" s="64"/>
      <c r="ANN251" s="64"/>
      <c r="ANO251" s="64"/>
      <c r="ANP251" s="64"/>
      <c r="ANQ251" s="64"/>
      <c r="ANR251" s="64"/>
      <c r="ANS251" s="64"/>
      <c r="ANT251" s="64"/>
      <c r="ANU251" s="64"/>
      <c r="ANV251" s="64"/>
      <c r="ANW251" s="64"/>
      <c r="ANX251" s="64"/>
      <c r="ANY251" s="64"/>
      <c r="ANZ251" s="64"/>
      <c r="AOA251" s="64"/>
      <c r="AOB251" s="64"/>
      <c r="AOC251" s="64"/>
      <c r="AOD251" s="64"/>
      <c r="AOE251" s="64"/>
      <c r="AOF251" s="64"/>
      <c r="AOG251" s="64"/>
      <c r="AOH251" s="64"/>
      <c r="AOI251" s="64"/>
      <c r="AOJ251" s="64"/>
      <c r="AOK251" s="64"/>
      <c r="AOL251" s="64"/>
      <c r="AOM251" s="64"/>
      <c r="AON251" s="64"/>
      <c r="AOO251" s="64"/>
      <c r="AOP251" s="64"/>
      <c r="AOQ251" s="64"/>
      <c r="AOR251" s="64"/>
      <c r="AOS251" s="64"/>
      <c r="AOT251" s="64"/>
      <c r="AOU251" s="64"/>
      <c r="AOV251" s="64"/>
      <c r="AOW251" s="64"/>
      <c r="AOX251" s="64"/>
      <c r="AOY251" s="64"/>
      <c r="AOZ251" s="64"/>
      <c r="APA251" s="64"/>
      <c r="APB251" s="64"/>
      <c r="APC251" s="64"/>
      <c r="APD251" s="64"/>
      <c r="APE251" s="64"/>
      <c r="APF251" s="64"/>
      <c r="APG251" s="64"/>
      <c r="APH251" s="64"/>
      <c r="API251" s="64"/>
      <c r="APJ251" s="64"/>
      <c r="APK251" s="64"/>
      <c r="APL251" s="64"/>
      <c r="APM251" s="64"/>
      <c r="APN251" s="64"/>
      <c r="APO251" s="64"/>
      <c r="APP251" s="64"/>
      <c r="APQ251" s="64"/>
      <c r="APR251" s="64"/>
      <c r="APS251" s="64"/>
      <c r="APT251" s="64"/>
      <c r="APU251" s="64"/>
      <c r="APV251" s="64"/>
      <c r="APW251" s="64"/>
      <c r="APX251" s="64"/>
      <c r="APY251" s="64"/>
      <c r="APZ251" s="64"/>
      <c r="AQA251" s="64"/>
      <c r="AQB251" s="64"/>
      <c r="AQC251" s="64"/>
      <c r="AQD251" s="64"/>
      <c r="AQE251" s="64"/>
      <c r="AQF251" s="64"/>
      <c r="AQG251" s="64"/>
      <c r="AQH251" s="64"/>
      <c r="AQI251" s="64"/>
      <c r="AQJ251" s="64"/>
      <c r="AQK251" s="64"/>
      <c r="AQL251" s="64"/>
      <c r="AQM251" s="64"/>
      <c r="AQN251" s="64"/>
      <c r="AQO251" s="64"/>
      <c r="AQP251" s="64"/>
      <c r="AQQ251" s="64"/>
      <c r="AQR251" s="64"/>
      <c r="AQS251" s="64"/>
      <c r="AQT251" s="64"/>
      <c r="AQU251" s="64"/>
      <c r="AQV251" s="64"/>
      <c r="AQW251" s="64"/>
      <c r="AQX251" s="64"/>
      <c r="AQY251" s="64"/>
      <c r="AQZ251" s="64"/>
      <c r="ARA251" s="64"/>
      <c r="ARB251" s="64"/>
      <c r="ARC251" s="64"/>
      <c r="ARD251" s="64"/>
      <c r="ARE251" s="64"/>
      <c r="ARF251" s="64"/>
      <c r="ARG251" s="64"/>
      <c r="ARH251" s="64"/>
      <c r="ARI251" s="64"/>
      <c r="ARJ251" s="64"/>
      <c r="ARK251" s="64"/>
      <c r="ARL251" s="64"/>
      <c r="ARM251" s="64"/>
      <c r="ARN251" s="64"/>
      <c r="ARO251" s="64"/>
      <c r="ARP251" s="64"/>
      <c r="ARQ251" s="64"/>
      <c r="ARR251" s="64"/>
      <c r="ARS251" s="64"/>
      <c r="ART251" s="64"/>
      <c r="ARU251" s="64"/>
      <c r="ARV251" s="64"/>
      <c r="ARW251" s="64"/>
      <c r="ARX251" s="64"/>
      <c r="ARY251" s="64"/>
      <c r="ARZ251" s="64"/>
      <c r="ASA251" s="64"/>
      <c r="ASB251" s="64"/>
      <c r="ASC251" s="64"/>
      <c r="ASD251" s="64"/>
      <c r="ASE251" s="64"/>
      <c r="ASF251" s="64"/>
      <c r="ASG251" s="64"/>
      <c r="ASH251" s="64"/>
      <c r="ASI251" s="64"/>
      <c r="ASJ251" s="64"/>
      <c r="ASK251" s="64"/>
      <c r="ASL251" s="64"/>
      <c r="ASM251" s="64"/>
      <c r="ASN251" s="64"/>
      <c r="ASO251" s="64"/>
      <c r="ASP251" s="64"/>
      <c r="ASQ251" s="64"/>
      <c r="ASR251" s="64"/>
      <c r="ASS251" s="64"/>
      <c r="AST251" s="64"/>
      <c r="ASU251" s="64"/>
      <c r="ASV251" s="64"/>
      <c r="ASW251" s="64"/>
      <c r="ASX251" s="64"/>
      <c r="ASY251" s="64"/>
      <c r="ASZ251" s="64"/>
      <c r="ATA251" s="64"/>
      <c r="ATB251" s="64"/>
      <c r="ATC251" s="64"/>
      <c r="ATD251" s="64"/>
      <c r="ATE251" s="64"/>
      <c r="ATF251" s="64"/>
      <c r="ATG251" s="64"/>
      <c r="ATH251" s="64"/>
      <c r="ATI251" s="64"/>
      <c r="ATJ251" s="64"/>
      <c r="ATK251" s="64"/>
      <c r="ATL251" s="64"/>
      <c r="ATM251" s="64"/>
      <c r="ATN251" s="64"/>
      <c r="ATO251" s="64"/>
      <c r="ATP251" s="64"/>
      <c r="ATQ251" s="64"/>
      <c r="ATR251" s="64"/>
      <c r="ATS251" s="64"/>
      <c r="ATT251" s="64"/>
      <c r="ATU251" s="64"/>
      <c r="ATV251" s="64"/>
      <c r="ATW251" s="64"/>
      <c r="ATX251" s="64"/>
      <c r="ATY251" s="64"/>
      <c r="ATZ251" s="64"/>
      <c r="AUA251" s="64"/>
      <c r="AUB251" s="64"/>
      <c r="AUC251" s="64"/>
      <c r="AUD251" s="64"/>
      <c r="AUE251" s="64"/>
      <c r="AUF251" s="64"/>
      <c r="AUG251" s="64"/>
      <c r="AUH251" s="64"/>
      <c r="AUI251" s="64"/>
      <c r="AUJ251" s="64"/>
      <c r="AUK251" s="64"/>
      <c r="AUL251" s="64"/>
      <c r="AUM251" s="64"/>
      <c r="AUN251" s="64"/>
      <c r="AUO251" s="64"/>
      <c r="AUP251" s="64"/>
      <c r="AUQ251" s="64"/>
      <c r="AUR251" s="64"/>
      <c r="AUS251" s="64"/>
      <c r="AUT251" s="64"/>
      <c r="AUU251" s="64"/>
      <c r="AUV251" s="64"/>
      <c r="AUW251" s="64"/>
      <c r="AUX251" s="64"/>
      <c r="AUY251" s="64"/>
      <c r="AUZ251" s="64"/>
      <c r="AVA251" s="64"/>
      <c r="AVB251" s="64"/>
      <c r="AVC251" s="64"/>
      <c r="AVD251" s="64"/>
      <c r="AVE251" s="64"/>
      <c r="AVF251" s="64"/>
      <c r="AVG251" s="64"/>
      <c r="AVH251" s="64"/>
      <c r="AVI251" s="64"/>
      <c r="AVJ251" s="64"/>
      <c r="AVK251" s="64"/>
      <c r="AVL251" s="64"/>
      <c r="AVM251" s="64"/>
      <c r="AVN251" s="64"/>
      <c r="AVO251" s="64"/>
      <c r="AVP251" s="64"/>
      <c r="AVQ251" s="64"/>
      <c r="AVR251" s="64"/>
      <c r="AVS251" s="64"/>
      <c r="AVT251" s="64"/>
      <c r="AVU251" s="64"/>
      <c r="AVV251" s="64"/>
      <c r="AVW251" s="64"/>
      <c r="AVX251" s="64"/>
      <c r="AVY251" s="64"/>
      <c r="AVZ251" s="64"/>
      <c r="AWA251" s="64"/>
      <c r="AWB251" s="64"/>
      <c r="AWC251" s="64"/>
      <c r="AWD251" s="64"/>
      <c r="AWE251" s="64"/>
      <c r="AWF251" s="64"/>
      <c r="AWG251" s="64"/>
      <c r="AWH251" s="64"/>
      <c r="AWI251" s="64"/>
      <c r="AWJ251" s="64"/>
      <c r="AWK251" s="64"/>
      <c r="AWL251" s="64"/>
      <c r="AWM251" s="64"/>
      <c r="AWN251" s="64"/>
      <c r="AWO251" s="64"/>
      <c r="AWP251" s="64"/>
      <c r="AWQ251" s="64"/>
      <c r="AWR251" s="64"/>
      <c r="AWS251" s="64"/>
      <c r="AWT251" s="64"/>
      <c r="AWU251" s="64"/>
      <c r="AWV251" s="64"/>
      <c r="AWW251" s="64"/>
      <c r="AWX251" s="64"/>
      <c r="AWY251" s="64"/>
      <c r="AWZ251" s="64"/>
      <c r="AXA251" s="64"/>
      <c r="AXB251" s="64"/>
      <c r="AXC251" s="64"/>
      <c r="AXD251" s="64"/>
      <c r="AXE251" s="64"/>
      <c r="AXF251" s="64"/>
      <c r="AXG251" s="64"/>
      <c r="AXH251" s="64"/>
      <c r="AXI251" s="64"/>
      <c r="AXJ251" s="64"/>
      <c r="AXK251" s="64"/>
      <c r="AXL251" s="64"/>
      <c r="AXM251" s="64"/>
      <c r="AXN251" s="64"/>
      <c r="AXO251" s="64"/>
      <c r="AXP251" s="64"/>
      <c r="AXQ251" s="64"/>
      <c r="AXR251" s="64"/>
      <c r="AXS251" s="64"/>
      <c r="AXT251" s="64"/>
      <c r="AXU251" s="64"/>
      <c r="AXV251" s="64"/>
      <c r="AXW251" s="64"/>
      <c r="AXX251" s="64"/>
      <c r="AXY251" s="64"/>
      <c r="AXZ251" s="64"/>
      <c r="AYA251" s="64"/>
      <c r="AYB251" s="64"/>
      <c r="AYC251" s="64"/>
      <c r="AYD251" s="64"/>
      <c r="AYE251" s="64"/>
      <c r="AYF251" s="64"/>
      <c r="AYG251" s="64"/>
      <c r="AYH251" s="64"/>
      <c r="AYI251" s="64"/>
      <c r="AYJ251" s="64"/>
      <c r="AYK251" s="64"/>
      <c r="AYL251" s="64"/>
      <c r="AYM251" s="64"/>
      <c r="AYN251" s="64"/>
      <c r="AYO251" s="64"/>
      <c r="AYP251" s="64"/>
      <c r="AYQ251" s="64"/>
      <c r="AYR251" s="64"/>
      <c r="AYS251" s="64"/>
      <c r="AYT251" s="64"/>
      <c r="AYU251" s="64"/>
      <c r="AYV251" s="64"/>
      <c r="AYW251" s="64"/>
      <c r="AYX251" s="64"/>
      <c r="AYY251" s="64"/>
      <c r="AYZ251" s="64"/>
      <c r="AZA251" s="64"/>
      <c r="AZB251" s="64"/>
      <c r="AZC251" s="64"/>
      <c r="AZD251" s="64"/>
      <c r="AZE251" s="64"/>
      <c r="AZF251" s="64"/>
      <c r="AZG251" s="64"/>
      <c r="AZH251" s="64"/>
      <c r="AZI251" s="64"/>
      <c r="AZJ251" s="64"/>
      <c r="AZK251" s="64"/>
      <c r="AZL251" s="64"/>
      <c r="AZM251" s="64"/>
      <c r="AZN251" s="64"/>
      <c r="AZO251" s="64"/>
      <c r="AZP251" s="64"/>
      <c r="AZQ251" s="64"/>
      <c r="AZR251" s="64"/>
      <c r="AZS251" s="64"/>
      <c r="AZT251" s="64"/>
      <c r="AZU251" s="64"/>
      <c r="AZV251" s="64"/>
      <c r="AZW251" s="64"/>
      <c r="AZX251" s="64"/>
      <c r="AZY251" s="64"/>
      <c r="AZZ251" s="64"/>
      <c r="BAA251" s="64"/>
      <c r="BAB251" s="64"/>
      <c r="BAC251" s="64"/>
      <c r="BAD251" s="64"/>
      <c r="BAE251" s="64"/>
      <c r="BAF251" s="64"/>
      <c r="BAG251" s="64"/>
      <c r="BAH251" s="64"/>
      <c r="BAI251" s="64"/>
      <c r="BAJ251" s="64"/>
      <c r="BAK251" s="64"/>
      <c r="BAL251" s="64"/>
      <c r="BAM251" s="64"/>
      <c r="BAN251" s="64"/>
      <c r="BAO251" s="64"/>
      <c r="BAP251" s="64"/>
      <c r="BAQ251" s="64"/>
      <c r="BAR251" s="64"/>
      <c r="BAS251" s="64"/>
      <c r="BAT251" s="64"/>
      <c r="BAU251" s="64"/>
      <c r="BAV251" s="64"/>
      <c r="BAW251" s="64"/>
      <c r="BAX251" s="64"/>
      <c r="BAY251" s="64"/>
      <c r="BAZ251" s="64"/>
      <c r="BBA251" s="64"/>
      <c r="BBB251" s="64"/>
      <c r="BBC251" s="64"/>
      <c r="BBD251" s="64"/>
      <c r="BBE251" s="64"/>
      <c r="BBF251" s="64"/>
      <c r="BBG251" s="64"/>
      <c r="BBH251" s="64"/>
      <c r="BBI251" s="64"/>
      <c r="BBJ251" s="64"/>
      <c r="BBK251" s="64"/>
      <c r="BBL251" s="64"/>
      <c r="BBM251" s="64"/>
      <c r="BBN251" s="64"/>
      <c r="BBO251" s="64"/>
      <c r="BBP251" s="64"/>
      <c r="BBQ251" s="64"/>
      <c r="BBR251" s="64"/>
      <c r="BBS251" s="64"/>
      <c r="BBT251" s="64"/>
      <c r="BBU251" s="64"/>
      <c r="BBV251" s="64"/>
      <c r="BBW251" s="64"/>
      <c r="BBX251" s="64"/>
      <c r="BBY251" s="64"/>
      <c r="BBZ251" s="64"/>
      <c r="BCA251" s="64"/>
      <c r="BCB251" s="64"/>
      <c r="BCC251" s="64"/>
      <c r="BCD251" s="64"/>
      <c r="BCE251" s="64"/>
      <c r="BCF251" s="64"/>
      <c r="BCG251" s="64"/>
      <c r="BCH251" s="64"/>
      <c r="BCI251" s="64"/>
      <c r="BCJ251" s="64"/>
      <c r="BCK251" s="64"/>
      <c r="BCL251" s="64"/>
      <c r="BCM251" s="64"/>
      <c r="BCN251" s="64"/>
      <c r="BCO251" s="64"/>
      <c r="BCP251" s="64"/>
      <c r="BCQ251" s="64"/>
      <c r="BCR251" s="64"/>
      <c r="BCS251" s="64"/>
      <c r="BCT251" s="64"/>
      <c r="BCU251" s="64"/>
      <c r="BCV251" s="64"/>
      <c r="BCW251" s="64"/>
      <c r="BCX251" s="64"/>
      <c r="BCY251" s="64"/>
      <c r="BCZ251" s="64"/>
      <c r="BDA251" s="64"/>
      <c r="BDB251" s="64"/>
      <c r="BDC251" s="64"/>
      <c r="BDD251" s="64"/>
      <c r="BDE251" s="64"/>
      <c r="BDF251" s="64"/>
      <c r="BDG251" s="64"/>
      <c r="BDH251" s="64"/>
      <c r="BDI251" s="64"/>
      <c r="BDJ251" s="64"/>
      <c r="BDK251" s="64"/>
      <c r="BDL251" s="64"/>
      <c r="BDM251" s="64"/>
      <c r="BDN251" s="64"/>
      <c r="BDO251" s="64"/>
      <c r="BDP251" s="64"/>
      <c r="BDQ251" s="64"/>
      <c r="BDR251" s="64"/>
      <c r="BDS251" s="64"/>
      <c r="BDT251" s="64"/>
      <c r="BDU251" s="64"/>
      <c r="BDV251" s="64"/>
      <c r="BDW251" s="64"/>
      <c r="BDX251" s="64"/>
      <c r="BDY251" s="64"/>
      <c r="BDZ251" s="64"/>
      <c r="BEA251" s="64"/>
      <c r="BEB251" s="64"/>
      <c r="BEC251" s="64"/>
      <c r="BED251" s="64"/>
      <c r="BEE251" s="64"/>
      <c r="BEF251" s="64"/>
      <c r="BEG251" s="64"/>
      <c r="BEH251" s="64"/>
      <c r="BEI251" s="64"/>
      <c r="BEJ251" s="64"/>
      <c r="BEK251" s="64"/>
      <c r="BEL251" s="64"/>
      <c r="BEM251" s="64"/>
      <c r="BEN251" s="64"/>
      <c r="BEO251" s="64"/>
      <c r="BEP251" s="64"/>
      <c r="BEQ251" s="64"/>
      <c r="BER251" s="64"/>
      <c r="BES251" s="64"/>
      <c r="BET251" s="64"/>
      <c r="BEU251" s="64"/>
      <c r="BEV251" s="64"/>
      <c r="BEW251" s="64"/>
      <c r="BEX251" s="64"/>
      <c r="BEY251" s="64"/>
      <c r="BEZ251" s="64"/>
      <c r="BFA251" s="64"/>
      <c r="BFB251" s="64"/>
      <c r="BFC251" s="64"/>
      <c r="BFD251" s="64"/>
      <c r="BFE251" s="64"/>
      <c r="BFF251" s="64"/>
      <c r="BFG251" s="64"/>
      <c r="BFH251" s="64"/>
      <c r="BFI251" s="64"/>
      <c r="BFJ251" s="64"/>
      <c r="BFK251" s="64"/>
      <c r="BFL251" s="64"/>
      <c r="BFM251" s="64"/>
      <c r="BFN251" s="64"/>
      <c r="BFO251" s="64"/>
      <c r="BFP251" s="64"/>
      <c r="BFQ251" s="64"/>
      <c r="BFR251" s="64"/>
      <c r="BFS251" s="64"/>
      <c r="BFT251" s="64"/>
      <c r="BFU251" s="64"/>
      <c r="BFV251" s="64"/>
      <c r="BFW251" s="64"/>
      <c r="BFX251" s="64"/>
      <c r="BFY251" s="64"/>
      <c r="BFZ251" s="64"/>
      <c r="BGA251" s="64"/>
      <c r="BGB251" s="64"/>
      <c r="BGC251" s="64"/>
      <c r="BGD251" s="64"/>
      <c r="BGE251" s="64"/>
      <c r="BGF251" s="64"/>
      <c r="BGG251" s="64"/>
      <c r="BGH251" s="64"/>
      <c r="BGI251" s="64"/>
      <c r="BGJ251" s="64"/>
      <c r="BGK251" s="64"/>
      <c r="BGL251" s="64"/>
      <c r="BGM251" s="64"/>
      <c r="BGN251" s="64"/>
      <c r="BGO251" s="64"/>
      <c r="BGP251" s="64"/>
      <c r="BGQ251" s="64"/>
      <c r="BGR251" s="64"/>
      <c r="BGS251" s="64"/>
      <c r="BGT251" s="64"/>
      <c r="BGU251" s="64"/>
      <c r="BGV251" s="64"/>
      <c r="BGW251" s="64"/>
      <c r="BGX251" s="64"/>
      <c r="BGY251" s="64"/>
      <c r="BGZ251" s="64"/>
      <c r="BHA251" s="64"/>
      <c r="BHB251" s="64"/>
      <c r="BHC251" s="64"/>
      <c r="BHD251" s="64"/>
      <c r="BHE251" s="64"/>
      <c r="BHF251" s="64"/>
      <c r="BHG251" s="64"/>
      <c r="BHH251" s="64"/>
      <c r="BHI251" s="64"/>
      <c r="BHJ251" s="64"/>
      <c r="BHK251" s="64"/>
      <c r="BHL251" s="64"/>
      <c r="BHM251" s="64"/>
      <c r="BHN251" s="64"/>
      <c r="BHO251" s="64"/>
      <c r="BHP251" s="64"/>
      <c r="BHQ251" s="64"/>
      <c r="BHR251" s="64"/>
      <c r="BHS251" s="64"/>
      <c r="BHT251" s="64"/>
      <c r="BHU251" s="64"/>
      <c r="BHV251" s="64"/>
      <c r="BHW251" s="64"/>
      <c r="BHX251" s="64"/>
      <c r="BHY251" s="64"/>
      <c r="BHZ251" s="64"/>
      <c r="BIA251" s="64"/>
      <c r="BIB251" s="64"/>
      <c r="BIC251" s="64"/>
      <c r="BID251" s="64"/>
      <c r="BIE251" s="64"/>
      <c r="BIF251" s="64"/>
      <c r="BIG251" s="64"/>
      <c r="BIH251" s="64"/>
      <c r="BII251" s="64"/>
      <c r="BIJ251" s="64"/>
      <c r="BIK251" s="64"/>
      <c r="BIL251" s="64"/>
      <c r="BIM251" s="64"/>
      <c r="BIN251" s="64"/>
      <c r="BIO251" s="64"/>
      <c r="BIP251" s="64"/>
      <c r="BIQ251" s="64"/>
      <c r="BIR251" s="64"/>
      <c r="BIS251" s="64"/>
      <c r="BIT251" s="64"/>
      <c r="BIU251" s="64"/>
      <c r="BIV251" s="64"/>
      <c r="BIW251" s="64"/>
      <c r="BIX251" s="64"/>
      <c r="BIY251" s="64"/>
      <c r="BIZ251" s="64"/>
      <c r="BJA251" s="64"/>
      <c r="BJB251" s="64"/>
      <c r="BJC251" s="64"/>
      <c r="BJD251" s="64"/>
      <c r="BJE251" s="64"/>
      <c r="BJF251" s="64"/>
      <c r="BJG251" s="64"/>
      <c r="BJH251" s="64"/>
      <c r="BJI251" s="64"/>
      <c r="BJJ251" s="64"/>
      <c r="BJK251" s="64"/>
      <c r="BJL251" s="64"/>
      <c r="BJM251" s="64"/>
      <c r="BJN251" s="64"/>
      <c r="BJO251" s="64"/>
      <c r="BJP251" s="64"/>
      <c r="BJQ251" s="64"/>
      <c r="BJR251" s="64"/>
      <c r="BJS251" s="64"/>
      <c r="BJT251" s="64"/>
      <c r="BJU251" s="64"/>
      <c r="BJV251" s="64"/>
      <c r="BJW251" s="64"/>
      <c r="BJX251" s="64"/>
      <c r="BJY251" s="64"/>
      <c r="BJZ251" s="64"/>
      <c r="BKA251" s="64"/>
      <c r="BKB251" s="64"/>
      <c r="BKC251" s="64"/>
      <c r="BKD251" s="64"/>
      <c r="BKE251" s="64"/>
      <c r="BKF251" s="64"/>
      <c r="BKG251" s="64"/>
      <c r="BKH251" s="64"/>
      <c r="BKI251" s="64"/>
      <c r="BKJ251" s="64"/>
      <c r="BKK251" s="64"/>
      <c r="BKL251" s="64"/>
      <c r="BKM251" s="64"/>
      <c r="BKN251" s="64"/>
      <c r="BKO251" s="64"/>
      <c r="BKP251" s="64"/>
      <c r="BKQ251" s="64"/>
      <c r="BKR251" s="64"/>
      <c r="BKS251" s="64"/>
      <c r="BKT251" s="64"/>
      <c r="BKU251" s="64"/>
      <c r="BKV251" s="64"/>
      <c r="BKW251" s="64"/>
      <c r="BKX251" s="64"/>
      <c r="BKY251" s="64"/>
      <c r="BKZ251" s="64"/>
      <c r="BLA251" s="64"/>
      <c r="BLB251" s="64"/>
      <c r="BLC251" s="64"/>
      <c r="BLD251" s="64"/>
      <c r="BLE251" s="64"/>
      <c r="BLF251" s="64"/>
      <c r="BLG251" s="64"/>
      <c r="BLH251" s="64"/>
      <c r="BLI251" s="64"/>
      <c r="BLJ251" s="64"/>
      <c r="BLK251" s="64"/>
      <c r="BLL251" s="64"/>
      <c r="BLM251" s="64"/>
      <c r="BLN251" s="64"/>
      <c r="BLO251" s="64"/>
      <c r="BLP251" s="64"/>
      <c r="BLQ251" s="64"/>
      <c r="BLR251" s="64"/>
      <c r="BLS251" s="64"/>
      <c r="BLT251" s="64"/>
      <c r="BLU251" s="64"/>
      <c r="BLV251" s="64"/>
      <c r="BLW251" s="64"/>
      <c r="BLX251" s="64"/>
      <c r="BLY251" s="64"/>
      <c r="BLZ251" s="64"/>
      <c r="BMA251" s="64"/>
      <c r="BMB251" s="64"/>
      <c r="BMC251" s="64"/>
      <c r="BMD251" s="64"/>
      <c r="BME251" s="64"/>
      <c r="BMF251" s="64"/>
      <c r="BMG251" s="64"/>
      <c r="BMH251" s="64"/>
      <c r="BMI251" s="64"/>
      <c r="BMJ251" s="64"/>
      <c r="BMK251" s="64"/>
      <c r="BML251" s="64"/>
      <c r="BMM251" s="64"/>
      <c r="BMN251" s="64"/>
      <c r="BMO251" s="64"/>
      <c r="BMP251" s="64"/>
      <c r="BMQ251" s="64"/>
      <c r="BMR251" s="64"/>
      <c r="BMS251" s="64"/>
      <c r="BMT251" s="64"/>
      <c r="BMU251" s="64"/>
      <c r="BMV251" s="64"/>
      <c r="BMW251" s="64"/>
      <c r="BMX251" s="64"/>
      <c r="BMY251" s="64"/>
      <c r="BMZ251" s="64"/>
      <c r="BNA251" s="64"/>
      <c r="BNB251" s="64"/>
      <c r="BNC251" s="64"/>
      <c r="BND251" s="64"/>
      <c r="BNE251" s="64"/>
      <c r="BNF251" s="64"/>
      <c r="BNG251" s="64"/>
      <c r="BNH251" s="64"/>
      <c r="BNI251" s="64"/>
      <c r="BNJ251" s="64"/>
      <c r="BNK251" s="64"/>
      <c r="BNL251" s="64"/>
      <c r="BNM251" s="64"/>
      <c r="BNN251" s="64"/>
      <c r="BNO251" s="64"/>
      <c r="BNP251" s="64"/>
      <c r="BNQ251" s="64"/>
      <c r="BNR251" s="64"/>
      <c r="BNS251" s="64"/>
      <c r="BNT251" s="64"/>
      <c r="BNU251" s="64"/>
      <c r="BNV251" s="64"/>
      <c r="BNW251" s="64"/>
      <c r="BNX251" s="64"/>
      <c r="BNY251" s="64"/>
      <c r="BNZ251" s="64"/>
      <c r="BOA251" s="64"/>
      <c r="BOB251" s="64"/>
      <c r="BOC251" s="64"/>
      <c r="BOD251" s="64"/>
      <c r="BOE251" s="64"/>
      <c r="BOF251" s="64"/>
      <c r="BOG251" s="64"/>
      <c r="BOH251" s="64"/>
      <c r="BOI251" s="64"/>
      <c r="BOJ251" s="64"/>
      <c r="BOK251" s="64"/>
      <c r="BOL251" s="64"/>
      <c r="BOM251" s="64"/>
      <c r="BON251" s="64"/>
      <c r="BOO251" s="64"/>
      <c r="BOP251" s="64"/>
      <c r="BOQ251" s="64"/>
      <c r="BOR251" s="64"/>
      <c r="BOS251" s="64"/>
      <c r="BOT251" s="64"/>
      <c r="BOU251" s="64"/>
      <c r="BOV251" s="64"/>
      <c r="BOW251" s="64"/>
      <c r="BOX251" s="64"/>
      <c r="BOY251" s="64"/>
      <c r="BOZ251" s="64"/>
      <c r="BPA251" s="64"/>
      <c r="BPB251" s="64"/>
      <c r="BPC251" s="64"/>
      <c r="BPD251" s="64"/>
      <c r="BPE251" s="64"/>
      <c r="BPF251" s="64"/>
      <c r="BPG251" s="64"/>
      <c r="BPH251" s="64"/>
      <c r="BPI251" s="64"/>
      <c r="BPJ251" s="64"/>
      <c r="BPK251" s="64"/>
      <c r="BPL251" s="64"/>
      <c r="BPM251" s="64"/>
      <c r="BPN251" s="64"/>
      <c r="BPO251" s="64"/>
      <c r="BPP251" s="64"/>
      <c r="BPQ251" s="64"/>
      <c r="BPR251" s="64"/>
      <c r="BPS251" s="64"/>
      <c r="BPT251" s="64"/>
      <c r="BPU251" s="64"/>
      <c r="BPV251" s="64"/>
      <c r="BPW251" s="64"/>
      <c r="BPX251" s="64"/>
      <c r="BPY251" s="64"/>
      <c r="BPZ251" s="64"/>
      <c r="BQA251" s="64"/>
      <c r="BQB251" s="64"/>
      <c r="BQC251" s="64"/>
      <c r="BQD251" s="64"/>
      <c r="BQE251" s="64"/>
      <c r="BQF251" s="64"/>
      <c r="BQG251" s="64"/>
      <c r="BQH251" s="64"/>
      <c r="BQI251" s="64"/>
      <c r="BQJ251" s="64"/>
      <c r="BQK251" s="64"/>
      <c r="BQL251" s="64"/>
      <c r="BQM251" s="64"/>
      <c r="BQN251" s="64"/>
      <c r="BQO251" s="64"/>
      <c r="BQP251" s="64"/>
      <c r="BQQ251" s="64"/>
      <c r="BQR251" s="64"/>
      <c r="BQS251" s="64"/>
      <c r="BQT251" s="64"/>
      <c r="BQU251" s="64"/>
      <c r="BQV251" s="64"/>
      <c r="BQW251" s="64"/>
      <c r="BQX251" s="64"/>
      <c r="BQY251" s="64"/>
      <c r="BQZ251" s="64"/>
      <c r="BRA251" s="64"/>
      <c r="BRB251" s="64"/>
      <c r="BRC251" s="64"/>
      <c r="BRD251" s="64"/>
      <c r="BRE251" s="64"/>
      <c r="BRF251" s="64"/>
      <c r="BRG251" s="64"/>
      <c r="BRH251" s="64"/>
      <c r="BRI251" s="64"/>
      <c r="BRJ251" s="64"/>
      <c r="BRK251" s="64"/>
      <c r="BRL251" s="64"/>
      <c r="BRM251" s="64"/>
      <c r="BRN251" s="64"/>
      <c r="BRO251" s="64"/>
      <c r="BRP251" s="64"/>
      <c r="BRQ251" s="64"/>
      <c r="BRR251" s="64"/>
      <c r="BRS251" s="64"/>
      <c r="BRT251" s="64"/>
      <c r="BRU251" s="64"/>
      <c r="BRV251" s="64"/>
      <c r="BRW251" s="64"/>
      <c r="BRX251" s="64"/>
      <c r="BRY251" s="64"/>
      <c r="BRZ251" s="64"/>
      <c r="BSA251" s="64"/>
      <c r="BSB251" s="64"/>
      <c r="BSC251" s="64"/>
      <c r="BSD251" s="64"/>
      <c r="BSE251" s="64"/>
      <c r="BSF251" s="64"/>
      <c r="BSG251" s="64"/>
      <c r="BSH251" s="64"/>
      <c r="BSI251" s="64"/>
      <c r="BSJ251" s="64"/>
      <c r="BSK251" s="64"/>
      <c r="BSL251" s="64"/>
      <c r="BSM251" s="64"/>
      <c r="BSN251" s="64"/>
      <c r="BSO251" s="64"/>
      <c r="BSP251" s="64"/>
      <c r="BSQ251" s="64"/>
      <c r="BSR251" s="64"/>
      <c r="BSS251" s="64"/>
      <c r="BST251" s="64"/>
      <c r="BSU251" s="64"/>
      <c r="BSV251" s="64"/>
      <c r="BSW251" s="64"/>
      <c r="BSX251" s="64"/>
      <c r="BSY251" s="64"/>
      <c r="BSZ251" s="64"/>
      <c r="BTA251" s="64"/>
      <c r="BTB251" s="64"/>
      <c r="BTC251" s="64"/>
      <c r="BTD251" s="64"/>
      <c r="BTE251" s="64"/>
      <c r="BTF251" s="64"/>
      <c r="BTG251" s="64"/>
      <c r="BTH251" s="64"/>
      <c r="BTI251" s="64"/>
      <c r="BTJ251" s="64"/>
      <c r="BTK251" s="64"/>
      <c r="BTL251" s="64"/>
      <c r="BTM251" s="64"/>
      <c r="BTN251" s="64"/>
      <c r="BTO251" s="64"/>
      <c r="BTP251" s="64"/>
      <c r="BTQ251" s="64"/>
      <c r="BTR251" s="64"/>
      <c r="BTS251" s="64"/>
      <c r="BTT251" s="64"/>
      <c r="BTU251" s="64"/>
      <c r="BTV251" s="64"/>
      <c r="BTW251" s="64"/>
      <c r="BTX251" s="64"/>
      <c r="BTY251" s="64"/>
      <c r="BTZ251" s="64"/>
      <c r="BUA251" s="64"/>
      <c r="BUB251" s="64"/>
      <c r="BUC251" s="64"/>
      <c r="BUD251" s="64"/>
      <c r="BUE251" s="64"/>
      <c r="BUF251" s="64"/>
      <c r="BUG251" s="64"/>
      <c r="BUH251" s="64"/>
      <c r="BUI251" s="64"/>
      <c r="BUJ251" s="64"/>
      <c r="BUK251" s="64"/>
      <c r="BUL251" s="64"/>
      <c r="BUM251" s="64"/>
      <c r="BUN251" s="64"/>
      <c r="BUO251" s="64"/>
      <c r="BUP251" s="64"/>
      <c r="BUQ251" s="64"/>
      <c r="BUR251" s="64"/>
      <c r="BUS251" s="64"/>
      <c r="BUT251" s="64"/>
      <c r="BUU251" s="64"/>
      <c r="BUV251" s="64"/>
      <c r="BUW251" s="64"/>
      <c r="BUX251" s="64"/>
      <c r="BUY251" s="64"/>
      <c r="BUZ251" s="64"/>
      <c r="BVA251" s="64"/>
      <c r="BVB251" s="64"/>
      <c r="BVC251" s="64"/>
      <c r="BVD251" s="64"/>
      <c r="BVE251" s="64"/>
      <c r="BVF251" s="64"/>
      <c r="BVG251" s="64"/>
      <c r="BVH251" s="64"/>
      <c r="BVI251" s="64"/>
      <c r="BVJ251" s="64"/>
      <c r="BVK251" s="64"/>
      <c r="BVL251" s="64"/>
      <c r="BVM251" s="64"/>
      <c r="BVN251" s="64"/>
      <c r="BVO251" s="64"/>
      <c r="BVP251" s="64"/>
      <c r="BVQ251" s="64"/>
      <c r="BVR251" s="64"/>
      <c r="BVS251" s="64"/>
      <c r="BVT251" s="64"/>
      <c r="BVU251" s="64"/>
      <c r="BVV251" s="64"/>
      <c r="BVW251" s="64"/>
      <c r="BVX251" s="64"/>
      <c r="BVY251" s="64"/>
      <c r="BVZ251" s="64"/>
      <c r="BWA251" s="64"/>
      <c r="BWB251" s="64"/>
      <c r="BWC251" s="64"/>
      <c r="BWD251" s="64"/>
      <c r="BWE251" s="64"/>
      <c r="BWF251" s="64"/>
      <c r="BWG251" s="64"/>
      <c r="BWH251" s="64"/>
      <c r="BWI251" s="64"/>
      <c r="BWJ251" s="64"/>
      <c r="BWK251" s="64"/>
      <c r="BWL251" s="64"/>
      <c r="BWM251" s="64"/>
      <c r="BWN251" s="64"/>
      <c r="BWO251" s="64"/>
      <c r="BWP251" s="64"/>
      <c r="BWQ251" s="64"/>
      <c r="BWR251" s="64"/>
      <c r="BWS251" s="64"/>
      <c r="BWT251" s="64"/>
      <c r="BWU251" s="64"/>
      <c r="BWV251" s="64"/>
      <c r="BWW251" s="64"/>
      <c r="BWX251" s="64"/>
      <c r="BWY251" s="64"/>
      <c r="BWZ251" s="64"/>
      <c r="BXA251" s="64"/>
      <c r="BXB251" s="64"/>
      <c r="BXC251" s="64"/>
      <c r="BXD251" s="64"/>
      <c r="BXE251" s="64"/>
      <c r="BXF251" s="64"/>
      <c r="BXG251" s="64"/>
      <c r="BXH251" s="64"/>
      <c r="BXI251" s="64"/>
      <c r="BXJ251" s="64"/>
      <c r="BXK251" s="64"/>
      <c r="BXL251" s="64"/>
      <c r="BXM251" s="64"/>
      <c r="BXN251" s="64"/>
      <c r="BXO251" s="64"/>
      <c r="BXP251" s="64"/>
      <c r="BXQ251" s="64"/>
      <c r="BXR251" s="64"/>
      <c r="BXS251" s="64"/>
      <c r="BXT251" s="64"/>
      <c r="BXU251" s="64"/>
      <c r="BXV251" s="64"/>
      <c r="BXW251" s="64"/>
      <c r="BXX251" s="64"/>
      <c r="BXY251" s="64"/>
      <c r="BXZ251" s="64"/>
      <c r="BYA251" s="64"/>
      <c r="BYB251" s="64"/>
      <c r="BYC251" s="64"/>
      <c r="BYD251" s="64"/>
      <c r="BYE251" s="64"/>
      <c r="BYF251" s="64"/>
      <c r="BYG251" s="64"/>
      <c r="BYH251" s="64"/>
      <c r="BYI251" s="64"/>
      <c r="BYJ251" s="64"/>
      <c r="BYK251" s="64"/>
      <c r="BYL251" s="64"/>
      <c r="BYM251" s="64"/>
      <c r="BYN251" s="64"/>
      <c r="BYO251" s="64"/>
      <c r="BYP251" s="64"/>
      <c r="BYQ251" s="64"/>
      <c r="BYR251" s="64"/>
      <c r="BYS251" s="64"/>
      <c r="BYT251" s="64"/>
      <c r="BYU251" s="64"/>
      <c r="BYV251" s="64"/>
      <c r="BYW251" s="64"/>
      <c r="BYX251" s="64"/>
      <c r="BYY251" s="64"/>
      <c r="BYZ251" s="64"/>
      <c r="BZA251" s="64"/>
      <c r="BZB251" s="64"/>
      <c r="BZC251" s="64"/>
      <c r="BZD251" s="64"/>
      <c r="BZE251" s="64"/>
      <c r="BZF251" s="64"/>
      <c r="BZG251" s="64"/>
      <c r="BZH251" s="64"/>
      <c r="BZI251" s="64"/>
      <c r="BZJ251" s="64"/>
      <c r="BZK251" s="64"/>
      <c r="BZL251" s="64"/>
      <c r="BZM251" s="64"/>
      <c r="BZN251" s="64"/>
      <c r="BZO251" s="64"/>
      <c r="BZP251" s="64"/>
      <c r="BZQ251" s="64"/>
      <c r="BZR251" s="64"/>
      <c r="BZS251" s="64"/>
      <c r="BZT251" s="64"/>
      <c r="BZU251" s="64"/>
      <c r="BZV251" s="64"/>
      <c r="BZW251" s="64"/>
      <c r="BZX251" s="64"/>
      <c r="BZY251" s="64"/>
      <c r="BZZ251" s="64"/>
      <c r="CAA251" s="64"/>
      <c r="CAB251" s="64"/>
      <c r="CAC251" s="64"/>
      <c r="CAD251" s="64"/>
      <c r="CAE251" s="64"/>
      <c r="CAF251" s="64"/>
      <c r="CAG251" s="64"/>
      <c r="CAH251" s="64"/>
      <c r="CAI251" s="64"/>
      <c r="CAJ251" s="64"/>
      <c r="CAK251" s="64"/>
      <c r="CAL251" s="64"/>
      <c r="CAM251" s="64"/>
      <c r="CAN251" s="64"/>
      <c r="CAO251" s="64"/>
      <c r="CAP251" s="64"/>
      <c r="CAQ251" s="64"/>
      <c r="CAR251" s="64"/>
      <c r="CAS251" s="64"/>
      <c r="CAT251" s="64"/>
      <c r="CAU251" s="64"/>
      <c r="CAV251" s="64"/>
      <c r="CAW251" s="64"/>
      <c r="CAX251" s="64"/>
      <c r="CAY251" s="64"/>
      <c r="CAZ251" s="64"/>
      <c r="CBA251" s="64"/>
      <c r="CBB251" s="64"/>
      <c r="CBC251" s="64"/>
      <c r="CBD251" s="64"/>
      <c r="CBE251" s="64"/>
      <c r="CBF251" s="64"/>
      <c r="CBG251" s="64"/>
      <c r="CBH251" s="64"/>
      <c r="CBI251" s="64"/>
      <c r="CBJ251" s="64"/>
      <c r="CBK251" s="64"/>
      <c r="CBL251" s="64"/>
      <c r="CBM251" s="64"/>
      <c r="CBN251" s="64"/>
      <c r="CBO251" s="64"/>
      <c r="CBP251" s="64"/>
      <c r="CBQ251" s="64"/>
      <c r="CBR251" s="64"/>
      <c r="CBS251" s="64"/>
      <c r="CBT251" s="64"/>
      <c r="CBU251" s="64"/>
      <c r="CBV251" s="64"/>
      <c r="CBW251" s="64"/>
      <c r="CBX251" s="64"/>
      <c r="CBY251" s="64"/>
      <c r="CBZ251" s="64"/>
      <c r="CCA251" s="64"/>
      <c r="CCB251" s="64"/>
      <c r="CCC251" s="64"/>
      <c r="CCD251" s="64"/>
      <c r="CCE251" s="64"/>
      <c r="CCF251" s="64"/>
      <c r="CCG251" s="64"/>
      <c r="CCH251" s="64"/>
      <c r="CCI251" s="64"/>
      <c r="CCJ251" s="64"/>
      <c r="CCK251" s="64"/>
      <c r="CCL251" s="64"/>
      <c r="CCM251" s="64"/>
      <c r="CCN251" s="64"/>
      <c r="CCO251" s="64"/>
      <c r="CCP251" s="64"/>
      <c r="CCQ251" s="64"/>
      <c r="CCR251" s="64"/>
      <c r="CCS251" s="64"/>
      <c r="CCT251" s="64"/>
      <c r="CCU251" s="64"/>
      <c r="CCV251" s="64"/>
      <c r="CCW251" s="64"/>
      <c r="CCX251" s="64"/>
      <c r="CCY251" s="64"/>
      <c r="CCZ251" s="64"/>
      <c r="CDA251" s="64"/>
      <c r="CDB251" s="64"/>
      <c r="CDC251" s="64"/>
      <c r="CDD251" s="64"/>
      <c r="CDE251" s="64"/>
      <c r="CDF251" s="64"/>
      <c r="CDG251" s="64"/>
      <c r="CDH251" s="64"/>
      <c r="CDI251" s="64"/>
      <c r="CDJ251" s="64"/>
      <c r="CDK251" s="64"/>
      <c r="CDL251" s="64"/>
      <c r="CDM251" s="64"/>
      <c r="CDN251" s="64"/>
      <c r="CDO251" s="64"/>
      <c r="CDP251" s="64"/>
      <c r="CDQ251" s="64"/>
      <c r="CDR251" s="64"/>
      <c r="CDS251" s="64"/>
      <c r="CDT251" s="64"/>
      <c r="CDU251" s="64"/>
      <c r="CDV251" s="64"/>
      <c r="CDW251" s="64"/>
      <c r="CDX251" s="64"/>
      <c r="CDY251" s="64"/>
      <c r="CDZ251" s="64"/>
      <c r="CEA251" s="64"/>
      <c r="CEB251" s="64"/>
      <c r="CEC251" s="64"/>
      <c r="CED251" s="64"/>
      <c r="CEE251" s="64"/>
      <c r="CEF251" s="64"/>
      <c r="CEG251" s="64"/>
      <c r="CEH251" s="64"/>
      <c r="CEI251" s="64"/>
      <c r="CEJ251" s="64"/>
      <c r="CEK251" s="64"/>
      <c r="CEL251" s="64"/>
      <c r="CEM251" s="64"/>
      <c r="CEN251" s="64"/>
      <c r="CEO251" s="64"/>
      <c r="CEP251" s="64"/>
      <c r="CEQ251" s="64"/>
      <c r="CER251" s="64"/>
      <c r="CES251" s="64"/>
      <c r="CET251" s="64"/>
      <c r="CEU251" s="64"/>
      <c r="CEV251" s="64"/>
      <c r="CEW251" s="64"/>
      <c r="CEX251" s="64"/>
      <c r="CEY251" s="64"/>
      <c r="CEZ251" s="64"/>
      <c r="CFA251" s="64"/>
      <c r="CFB251" s="64"/>
      <c r="CFC251" s="64"/>
      <c r="CFD251" s="64"/>
      <c r="CFE251" s="64"/>
      <c r="CFF251" s="64"/>
      <c r="CFG251" s="64"/>
      <c r="CFH251" s="64"/>
      <c r="CFI251" s="64"/>
      <c r="CFJ251" s="64"/>
      <c r="CFK251" s="64"/>
      <c r="CFL251" s="64"/>
      <c r="CFM251" s="64"/>
      <c r="CFN251" s="64"/>
      <c r="CFO251" s="64"/>
      <c r="CFP251" s="64"/>
      <c r="CFQ251" s="64"/>
      <c r="CFR251" s="64"/>
      <c r="CFS251" s="64"/>
      <c r="CFT251" s="64"/>
      <c r="CFU251" s="64"/>
      <c r="CFV251" s="64"/>
      <c r="CFW251" s="64"/>
      <c r="CFX251" s="64"/>
      <c r="CFY251" s="64"/>
      <c r="CFZ251" s="64"/>
      <c r="CGA251" s="64"/>
      <c r="CGB251" s="64"/>
      <c r="CGC251" s="64"/>
      <c r="CGD251" s="64"/>
      <c r="CGE251" s="64"/>
      <c r="CGF251" s="64"/>
      <c r="CGG251" s="64"/>
      <c r="CGH251" s="64"/>
      <c r="CGI251" s="64"/>
      <c r="CGJ251" s="64"/>
      <c r="CGK251" s="64"/>
      <c r="CGL251" s="64"/>
      <c r="CGM251" s="64"/>
      <c r="CGN251" s="64"/>
      <c r="CGO251" s="64"/>
      <c r="CGP251" s="64"/>
      <c r="CGQ251" s="64"/>
      <c r="CGR251" s="64"/>
      <c r="CGS251" s="64"/>
      <c r="CGT251" s="64"/>
      <c r="CGU251" s="64"/>
      <c r="CGV251" s="64"/>
      <c r="CGW251" s="64"/>
      <c r="CGX251" s="64"/>
      <c r="CGY251" s="64"/>
      <c r="CGZ251" s="64"/>
      <c r="CHA251" s="64"/>
      <c r="CHB251" s="64"/>
      <c r="CHC251" s="64"/>
      <c r="CHD251" s="64"/>
      <c r="CHE251" s="64"/>
      <c r="CHF251" s="64"/>
      <c r="CHG251" s="64"/>
      <c r="CHH251" s="64"/>
      <c r="CHI251" s="64"/>
      <c r="CHJ251" s="64"/>
      <c r="CHK251" s="64"/>
      <c r="CHL251" s="64"/>
      <c r="CHM251" s="64"/>
      <c r="CHN251" s="64"/>
      <c r="CHO251" s="64"/>
      <c r="CHP251" s="64"/>
      <c r="CHQ251" s="64"/>
      <c r="CHR251" s="64"/>
      <c r="CHS251" s="64"/>
      <c r="CHT251" s="64"/>
      <c r="CHU251" s="64"/>
      <c r="CHV251" s="64"/>
      <c r="CHW251" s="64"/>
      <c r="CHX251" s="64"/>
      <c r="CHY251" s="64"/>
      <c r="CHZ251" s="64"/>
      <c r="CIA251" s="64"/>
      <c r="CIB251" s="64"/>
      <c r="CIC251" s="64"/>
      <c r="CID251" s="64"/>
      <c r="CIE251" s="64"/>
      <c r="CIF251" s="64"/>
      <c r="CIG251" s="64"/>
      <c r="CIH251" s="64"/>
      <c r="CII251" s="64"/>
      <c r="CIJ251" s="64"/>
      <c r="CIK251" s="64"/>
      <c r="CIL251" s="64"/>
      <c r="CIM251" s="64"/>
      <c r="CIN251" s="64"/>
      <c r="CIO251" s="64"/>
      <c r="CIP251" s="64"/>
      <c r="CIQ251" s="64"/>
      <c r="CIR251" s="64"/>
      <c r="CIS251" s="64"/>
      <c r="CIT251" s="64"/>
      <c r="CIU251" s="64"/>
      <c r="CIV251" s="64"/>
      <c r="CIW251" s="64"/>
      <c r="CIX251" s="64"/>
      <c r="CIY251" s="64"/>
      <c r="CIZ251" s="64"/>
      <c r="CJA251" s="64"/>
      <c r="CJB251" s="64"/>
      <c r="CJC251" s="64"/>
      <c r="CJD251" s="64"/>
      <c r="CJE251" s="64"/>
      <c r="CJF251" s="64"/>
      <c r="CJG251" s="64"/>
      <c r="CJH251" s="64"/>
      <c r="CJI251" s="64"/>
      <c r="CJJ251" s="64"/>
      <c r="CJK251" s="64"/>
      <c r="CJL251" s="64"/>
      <c r="CJM251" s="64"/>
      <c r="CJN251" s="64"/>
      <c r="CJO251" s="64"/>
      <c r="CJP251" s="64"/>
      <c r="CJQ251" s="64"/>
      <c r="CJR251" s="64"/>
      <c r="CJS251" s="64"/>
      <c r="CJT251" s="64"/>
      <c r="CJU251" s="64"/>
      <c r="CJV251" s="64"/>
      <c r="CJW251" s="64"/>
      <c r="CJX251" s="64"/>
      <c r="CJY251" s="64"/>
      <c r="CJZ251" s="64"/>
      <c r="CKA251" s="64"/>
      <c r="CKB251" s="64"/>
      <c r="CKC251" s="64"/>
      <c r="CKD251" s="64"/>
      <c r="CKE251" s="64"/>
      <c r="CKF251" s="64"/>
      <c r="CKG251" s="64"/>
      <c r="CKH251" s="64"/>
      <c r="CKI251" s="64"/>
      <c r="CKJ251" s="64"/>
      <c r="CKK251" s="64"/>
      <c r="CKL251" s="64"/>
      <c r="CKM251" s="64"/>
      <c r="CKN251" s="64"/>
      <c r="CKO251" s="64"/>
      <c r="CKP251" s="64"/>
      <c r="CKQ251" s="64"/>
      <c r="CKR251" s="64"/>
      <c r="CKS251" s="64"/>
      <c r="CKT251" s="64"/>
      <c r="CKU251" s="64"/>
      <c r="CKV251" s="64"/>
      <c r="CKW251" s="64"/>
      <c r="CKX251" s="64"/>
      <c r="CKY251" s="64"/>
      <c r="CKZ251" s="64"/>
      <c r="CLA251" s="64"/>
      <c r="CLB251" s="64"/>
      <c r="CLC251" s="64"/>
      <c r="CLD251" s="64"/>
      <c r="CLE251" s="64"/>
      <c r="CLF251" s="64"/>
      <c r="CLG251" s="64"/>
      <c r="CLH251" s="64"/>
      <c r="CLI251" s="64"/>
      <c r="CLJ251" s="64"/>
      <c r="CLK251" s="64"/>
      <c r="CLL251" s="64"/>
      <c r="CLM251" s="64"/>
      <c r="CLN251" s="64"/>
      <c r="CLO251" s="64"/>
      <c r="CLP251" s="64"/>
      <c r="CLQ251" s="64"/>
      <c r="CLR251" s="64"/>
      <c r="CLS251" s="64"/>
      <c r="CLT251" s="64"/>
      <c r="CLU251" s="64"/>
      <c r="CLV251" s="64"/>
      <c r="CLW251" s="64"/>
      <c r="CLX251" s="64"/>
      <c r="CLY251" s="64"/>
      <c r="CLZ251" s="64"/>
      <c r="CMA251" s="64"/>
      <c r="CMB251" s="64"/>
      <c r="CMC251" s="64"/>
      <c r="CMD251" s="64"/>
      <c r="CME251" s="64"/>
      <c r="CMF251" s="64"/>
      <c r="CMG251" s="64"/>
      <c r="CMH251" s="64"/>
      <c r="CMI251" s="64"/>
      <c r="CMJ251" s="64"/>
      <c r="CMK251" s="64"/>
      <c r="CML251" s="64"/>
      <c r="CMM251" s="64"/>
      <c r="CMN251" s="64"/>
      <c r="CMO251" s="64"/>
      <c r="CMP251" s="64"/>
      <c r="CMQ251" s="64"/>
      <c r="CMR251" s="64"/>
      <c r="CMS251" s="64"/>
      <c r="CMT251" s="64"/>
      <c r="CMU251" s="64"/>
      <c r="CMV251" s="64"/>
      <c r="CMW251" s="64"/>
      <c r="CMX251" s="64"/>
      <c r="CMY251" s="64"/>
      <c r="CMZ251" s="64"/>
      <c r="CNA251" s="64"/>
      <c r="CNB251" s="64"/>
      <c r="CNC251" s="64"/>
      <c r="CND251" s="64"/>
      <c r="CNE251" s="64"/>
      <c r="CNF251" s="64"/>
      <c r="CNG251" s="64"/>
      <c r="CNH251" s="64"/>
      <c r="CNI251" s="64"/>
      <c r="CNJ251" s="64"/>
      <c r="CNK251" s="64"/>
      <c r="CNL251" s="64"/>
      <c r="CNM251" s="64"/>
      <c r="CNN251" s="64"/>
      <c r="CNO251" s="64"/>
      <c r="CNP251" s="64"/>
      <c r="CNQ251" s="64"/>
      <c r="CNR251" s="64"/>
      <c r="CNS251" s="64"/>
      <c r="CNT251" s="64"/>
      <c r="CNU251" s="64"/>
      <c r="CNV251" s="64"/>
      <c r="CNW251" s="64"/>
      <c r="CNX251" s="64"/>
      <c r="CNY251" s="64"/>
      <c r="CNZ251" s="64"/>
      <c r="COA251" s="64"/>
      <c r="COB251" s="64"/>
      <c r="COC251" s="64"/>
      <c r="COD251" s="64"/>
      <c r="COE251" s="64"/>
      <c r="COF251" s="64"/>
      <c r="COG251" s="64"/>
      <c r="COH251" s="64"/>
      <c r="COI251" s="64"/>
      <c r="COJ251" s="64"/>
      <c r="COK251" s="64"/>
      <c r="COL251" s="64"/>
      <c r="COM251" s="64"/>
      <c r="CON251" s="64"/>
      <c r="COO251" s="64"/>
      <c r="COP251" s="64"/>
      <c r="COQ251" s="64"/>
      <c r="COR251" s="64"/>
      <c r="COS251" s="64"/>
      <c r="COT251" s="64"/>
      <c r="COU251" s="64"/>
      <c r="COV251" s="64"/>
      <c r="COW251" s="64"/>
      <c r="COX251" s="64"/>
      <c r="COY251" s="64"/>
      <c r="COZ251" s="64"/>
      <c r="CPA251" s="64"/>
      <c r="CPB251" s="64"/>
      <c r="CPC251" s="64"/>
      <c r="CPD251" s="64"/>
      <c r="CPE251" s="64"/>
      <c r="CPF251" s="64"/>
      <c r="CPG251" s="64"/>
      <c r="CPH251" s="64"/>
      <c r="CPI251" s="64"/>
      <c r="CPJ251" s="64"/>
      <c r="CPK251" s="64"/>
      <c r="CPL251" s="64"/>
      <c r="CPM251" s="64"/>
      <c r="CPN251" s="64"/>
      <c r="CPO251" s="64"/>
      <c r="CPP251" s="64"/>
      <c r="CPQ251" s="64"/>
      <c r="CPR251" s="64"/>
      <c r="CPS251" s="64"/>
      <c r="CPT251" s="64"/>
      <c r="CPU251" s="64"/>
      <c r="CPV251" s="64"/>
      <c r="CPW251" s="64"/>
      <c r="CPX251" s="64"/>
      <c r="CPY251" s="64"/>
      <c r="CPZ251" s="64"/>
      <c r="CQA251" s="64"/>
      <c r="CQB251" s="64"/>
      <c r="CQC251" s="64"/>
      <c r="CQD251" s="64"/>
      <c r="CQE251" s="64"/>
      <c r="CQF251" s="64"/>
      <c r="CQG251" s="64"/>
      <c r="CQH251" s="64"/>
      <c r="CQI251" s="64"/>
      <c r="CQJ251" s="64"/>
      <c r="CQK251" s="64"/>
      <c r="CQL251" s="64"/>
      <c r="CQM251" s="64"/>
      <c r="CQN251" s="64"/>
      <c r="CQO251" s="64"/>
      <c r="CQP251" s="64"/>
      <c r="CQQ251" s="64"/>
      <c r="CQR251" s="64"/>
      <c r="CQS251" s="64"/>
      <c r="CQT251" s="64"/>
      <c r="CQU251" s="64"/>
      <c r="CQV251" s="64"/>
      <c r="CQW251" s="64"/>
      <c r="CQX251" s="64"/>
      <c r="CQY251" s="64"/>
      <c r="CQZ251" s="64"/>
      <c r="CRA251" s="64"/>
      <c r="CRB251" s="64"/>
      <c r="CRC251" s="64"/>
      <c r="CRD251" s="64"/>
      <c r="CRE251" s="64"/>
      <c r="CRF251" s="64"/>
      <c r="CRG251" s="64"/>
      <c r="CRH251" s="64"/>
      <c r="CRI251" s="64"/>
      <c r="CRJ251" s="64"/>
      <c r="CRK251" s="64"/>
      <c r="CRL251" s="64"/>
      <c r="CRM251" s="64"/>
      <c r="CRN251" s="64"/>
      <c r="CRO251" s="64"/>
      <c r="CRP251" s="64"/>
      <c r="CRQ251" s="64"/>
      <c r="CRR251" s="64"/>
      <c r="CRS251" s="64"/>
      <c r="CRT251" s="64"/>
      <c r="CRU251" s="64"/>
      <c r="CRV251" s="64"/>
      <c r="CRW251" s="64"/>
      <c r="CRX251" s="64"/>
      <c r="CRY251" s="64"/>
      <c r="CRZ251" s="64"/>
      <c r="CSA251" s="64"/>
      <c r="CSB251" s="64"/>
      <c r="CSC251" s="64"/>
      <c r="CSD251" s="64"/>
      <c r="CSE251" s="64"/>
      <c r="CSF251" s="64"/>
      <c r="CSG251" s="64"/>
      <c r="CSH251" s="64"/>
      <c r="CSI251" s="64"/>
      <c r="CSJ251" s="64"/>
      <c r="CSK251" s="64"/>
      <c r="CSL251" s="64"/>
      <c r="CSM251" s="64"/>
      <c r="CSN251" s="64"/>
      <c r="CSO251" s="64"/>
      <c r="CSP251" s="64"/>
      <c r="CSQ251" s="64"/>
      <c r="CSR251" s="64"/>
      <c r="CSS251" s="64"/>
      <c r="CST251" s="64"/>
      <c r="CSU251" s="64"/>
      <c r="CSV251" s="64"/>
      <c r="CSW251" s="64"/>
      <c r="CSX251" s="64"/>
      <c r="CSY251" s="64"/>
      <c r="CSZ251" s="64"/>
      <c r="CTA251" s="64"/>
      <c r="CTB251" s="64"/>
      <c r="CTC251" s="64"/>
      <c r="CTD251" s="64"/>
      <c r="CTE251" s="64"/>
      <c r="CTF251" s="64"/>
      <c r="CTG251" s="64"/>
      <c r="CTH251" s="64"/>
      <c r="CTI251" s="64"/>
      <c r="CTJ251" s="64"/>
      <c r="CTK251" s="64"/>
      <c r="CTL251" s="64"/>
      <c r="CTM251" s="64"/>
      <c r="CTN251" s="64"/>
      <c r="CTO251" s="64"/>
      <c r="CTP251" s="64"/>
      <c r="CTQ251" s="64"/>
      <c r="CTR251" s="64"/>
      <c r="CTS251" s="64"/>
      <c r="CTT251" s="64"/>
      <c r="CTU251" s="64"/>
      <c r="CTV251" s="64"/>
      <c r="CTW251" s="64"/>
      <c r="CTX251" s="64"/>
      <c r="CTY251" s="64"/>
      <c r="CTZ251" s="64"/>
      <c r="CUA251" s="64"/>
      <c r="CUB251" s="64"/>
      <c r="CUC251" s="64"/>
      <c r="CUD251" s="64"/>
      <c r="CUE251" s="64"/>
      <c r="CUF251" s="64"/>
      <c r="CUG251" s="64"/>
      <c r="CUH251" s="64"/>
      <c r="CUI251" s="64"/>
      <c r="CUJ251" s="64"/>
      <c r="CUK251" s="64"/>
      <c r="CUL251" s="64"/>
      <c r="CUM251" s="64"/>
      <c r="CUN251" s="64"/>
      <c r="CUO251" s="64"/>
      <c r="CUP251" s="64"/>
      <c r="CUQ251" s="64"/>
      <c r="CUR251" s="64"/>
      <c r="CUS251" s="64"/>
      <c r="CUT251" s="64"/>
      <c r="CUU251" s="64"/>
      <c r="CUV251" s="64"/>
      <c r="CUW251" s="64"/>
      <c r="CUX251" s="64"/>
      <c r="CUY251" s="64"/>
      <c r="CUZ251" s="64"/>
      <c r="CVA251" s="64"/>
      <c r="CVB251" s="64"/>
      <c r="CVC251" s="64"/>
      <c r="CVD251" s="64"/>
      <c r="CVE251" s="64"/>
      <c r="CVF251" s="64"/>
      <c r="CVG251" s="64"/>
      <c r="CVH251" s="64"/>
      <c r="CVI251" s="64"/>
      <c r="CVJ251" s="64"/>
      <c r="CVK251" s="64"/>
      <c r="CVL251" s="64"/>
      <c r="CVM251" s="64"/>
      <c r="CVN251" s="64"/>
      <c r="CVO251" s="64"/>
      <c r="CVP251" s="64"/>
      <c r="CVQ251" s="64"/>
      <c r="CVR251" s="64"/>
      <c r="CVS251" s="64"/>
      <c r="CVT251" s="64"/>
      <c r="CVU251" s="64"/>
      <c r="CVV251" s="64"/>
      <c r="CVW251" s="64"/>
      <c r="CVX251" s="64"/>
      <c r="CVY251" s="64"/>
      <c r="CVZ251" s="64"/>
      <c r="CWA251" s="64"/>
      <c r="CWB251" s="64"/>
      <c r="CWC251" s="64"/>
      <c r="CWD251" s="64"/>
      <c r="CWE251" s="64"/>
      <c r="CWF251" s="64"/>
      <c r="CWG251" s="64"/>
      <c r="CWH251" s="64"/>
      <c r="CWI251" s="64"/>
      <c r="CWJ251" s="64"/>
      <c r="CWK251" s="64"/>
      <c r="CWL251" s="64"/>
      <c r="CWM251" s="64"/>
      <c r="CWN251" s="64"/>
      <c r="CWO251" s="64"/>
      <c r="CWP251" s="64"/>
      <c r="CWQ251" s="64"/>
      <c r="CWR251" s="64"/>
      <c r="CWS251" s="64"/>
      <c r="CWT251" s="64"/>
      <c r="CWU251" s="64"/>
      <c r="CWV251" s="64"/>
      <c r="CWW251" s="64"/>
      <c r="CWX251" s="64"/>
      <c r="CWY251" s="64"/>
      <c r="CWZ251" s="64"/>
      <c r="CXA251" s="64"/>
      <c r="CXB251" s="64"/>
      <c r="CXC251" s="64"/>
      <c r="CXD251" s="64"/>
      <c r="CXE251" s="64"/>
      <c r="CXF251" s="64"/>
      <c r="CXG251" s="64"/>
      <c r="CXH251" s="64"/>
      <c r="CXI251" s="64"/>
      <c r="CXJ251" s="64"/>
      <c r="CXK251" s="64"/>
      <c r="CXL251" s="64"/>
      <c r="CXM251" s="64"/>
      <c r="CXN251" s="64"/>
      <c r="CXO251" s="64"/>
      <c r="CXP251" s="64"/>
      <c r="CXQ251" s="64"/>
      <c r="CXR251" s="64"/>
      <c r="CXS251" s="64"/>
      <c r="CXT251" s="64"/>
      <c r="CXU251" s="64"/>
      <c r="CXV251" s="64"/>
      <c r="CXW251" s="64"/>
      <c r="CXX251" s="64"/>
      <c r="CXY251" s="64"/>
      <c r="CXZ251" s="64"/>
      <c r="CYA251" s="64"/>
      <c r="CYB251" s="64"/>
      <c r="CYC251" s="64"/>
      <c r="CYD251" s="64"/>
      <c r="CYE251" s="64"/>
      <c r="CYF251" s="64"/>
      <c r="CYG251" s="64"/>
      <c r="CYH251" s="64"/>
      <c r="CYI251" s="64"/>
      <c r="CYJ251" s="64"/>
      <c r="CYK251" s="64"/>
      <c r="CYL251" s="64"/>
      <c r="CYM251" s="64"/>
      <c r="CYN251" s="64"/>
      <c r="CYO251" s="64"/>
      <c r="CYP251" s="64"/>
      <c r="CYQ251" s="64"/>
      <c r="CYR251" s="64"/>
      <c r="CYS251" s="64"/>
      <c r="CYT251" s="64"/>
      <c r="CYU251" s="64"/>
      <c r="CYV251" s="64"/>
      <c r="CYW251" s="64"/>
      <c r="CYX251" s="64"/>
      <c r="CYY251" s="64"/>
      <c r="CYZ251" s="64"/>
      <c r="CZA251" s="64"/>
      <c r="CZB251" s="64"/>
      <c r="CZC251" s="64"/>
      <c r="CZD251" s="64"/>
      <c r="CZE251" s="64"/>
      <c r="CZF251" s="64"/>
      <c r="CZG251" s="64"/>
      <c r="CZH251" s="64"/>
      <c r="CZI251" s="64"/>
      <c r="CZJ251" s="64"/>
      <c r="CZK251" s="64"/>
      <c r="CZL251" s="64"/>
      <c r="CZM251" s="64"/>
      <c r="CZN251" s="64"/>
      <c r="CZO251" s="64"/>
      <c r="CZP251" s="64"/>
      <c r="CZQ251" s="64"/>
      <c r="CZR251" s="64"/>
      <c r="CZS251" s="64"/>
      <c r="CZT251" s="64"/>
      <c r="CZU251" s="64"/>
      <c r="CZV251" s="64"/>
      <c r="CZW251" s="64"/>
      <c r="CZX251" s="64"/>
      <c r="CZY251" s="64"/>
      <c r="CZZ251" s="64"/>
      <c r="DAA251" s="64"/>
      <c r="DAB251" s="64"/>
      <c r="DAC251" s="64"/>
      <c r="DAD251" s="64"/>
      <c r="DAE251" s="64"/>
      <c r="DAF251" s="64"/>
      <c r="DAG251" s="64"/>
      <c r="DAH251" s="64"/>
      <c r="DAI251" s="64"/>
      <c r="DAJ251" s="64"/>
      <c r="DAK251" s="64"/>
      <c r="DAL251" s="64"/>
      <c r="DAM251" s="64"/>
      <c r="DAN251" s="64"/>
      <c r="DAO251" s="64"/>
      <c r="DAP251" s="64"/>
      <c r="DAQ251" s="64"/>
      <c r="DAR251" s="64"/>
      <c r="DAS251" s="64"/>
      <c r="DAT251" s="64"/>
      <c r="DAU251" s="64"/>
      <c r="DAV251" s="64"/>
      <c r="DAW251" s="64"/>
      <c r="DAX251" s="64"/>
      <c r="DAY251" s="64"/>
      <c r="DAZ251" s="64"/>
      <c r="DBA251" s="64"/>
      <c r="DBB251" s="64"/>
      <c r="DBC251" s="64"/>
      <c r="DBD251" s="64"/>
      <c r="DBE251" s="64"/>
      <c r="DBF251" s="64"/>
      <c r="DBG251" s="64"/>
      <c r="DBH251" s="64"/>
      <c r="DBI251" s="64"/>
      <c r="DBJ251" s="64"/>
      <c r="DBK251" s="64"/>
      <c r="DBL251" s="64"/>
      <c r="DBM251" s="64"/>
      <c r="DBN251" s="64"/>
      <c r="DBO251" s="64"/>
      <c r="DBP251" s="64"/>
      <c r="DBQ251" s="64"/>
      <c r="DBR251" s="64"/>
      <c r="DBS251" s="64"/>
      <c r="DBT251" s="64"/>
      <c r="DBU251" s="64"/>
      <c r="DBV251" s="64"/>
      <c r="DBW251" s="64"/>
      <c r="DBX251" s="64"/>
      <c r="DBY251" s="64"/>
      <c r="DBZ251" s="64"/>
      <c r="DCA251" s="64"/>
      <c r="DCB251" s="64"/>
      <c r="DCC251" s="64"/>
      <c r="DCD251" s="64"/>
      <c r="DCE251" s="64"/>
      <c r="DCF251" s="64"/>
      <c r="DCG251" s="64"/>
      <c r="DCH251" s="64"/>
      <c r="DCI251" s="64"/>
      <c r="DCJ251" s="64"/>
      <c r="DCK251" s="64"/>
      <c r="DCL251" s="64"/>
      <c r="DCM251" s="64"/>
      <c r="DCN251" s="64"/>
      <c r="DCO251" s="64"/>
      <c r="DCP251" s="64"/>
      <c r="DCQ251" s="64"/>
      <c r="DCR251" s="64"/>
      <c r="DCS251" s="64"/>
      <c r="DCT251" s="64"/>
    </row>
    <row r="252" spans="1:2802" s="121" customFormat="1" ht="18" customHeight="1" x14ac:dyDescent="0.2">
      <c r="A252" s="126">
        <f t="shared" si="134"/>
        <v>150</v>
      </c>
      <c r="B252" s="196" t="s">
        <v>275</v>
      </c>
      <c r="C252" s="196"/>
      <c r="D252" s="42" t="s">
        <v>205</v>
      </c>
      <c r="E252" s="193">
        <v>28.85771604938272</v>
      </c>
      <c r="F252" s="194">
        <v>0.05</v>
      </c>
      <c r="G252" s="193">
        <f t="shared" ref="G252:G256" si="159">E252+(E252*F252)</f>
        <v>30.300601851851855</v>
      </c>
      <c r="H252" s="6" t="s">
        <v>188</v>
      </c>
      <c r="I252" s="3">
        <v>0.17777777777777778</v>
      </c>
      <c r="J252" s="6">
        <v>45.75</v>
      </c>
      <c r="K252" s="137">
        <f t="shared" si="139"/>
        <v>8.1333333333333329</v>
      </c>
      <c r="L252" s="137">
        <v>12</v>
      </c>
      <c r="M252" s="141">
        <f t="shared" ref="M252:M256" si="160">IF(H252&lt;&gt;"",K252+L252,"")</f>
        <v>20.133333333333333</v>
      </c>
      <c r="N252" s="195">
        <f t="shared" ref="N252:N256" si="161">G252*M252</f>
        <v>610.05211728395068</v>
      </c>
      <c r="O252" s="132"/>
      <c r="P252" s="64"/>
      <c r="Q252" s="64"/>
      <c r="R252" s="3"/>
      <c r="S252" s="137"/>
      <c r="T252" s="64"/>
      <c r="U252" s="64"/>
      <c r="V252" s="64"/>
      <c r="W252" s="64"/>
      <c r="X252" s="64"/>
      <c r="Y252" s="64"/>
      <c r="Z252" s="64"/>
      <c r="AA252" s="64"/>
      <c r="AB252" s="64"/>
      <c r="AC252" s="64"/>
      <c r="AD252" s="64"/>
      <c r="AE252" s="64"/>
      <c r="AF252" s="64"/>
      <c r="AG252" s="64"/>
      <c r="AH252" s="64"/>
      <c r="AI252" s="64"/>
      <c r="AJ252" s="64"/>
      <c r="AK252" s="64"/>
      <c r="AL252" s="64"/>
      <c r="AM252" s="64"/>
      <c r="AN252" s="64"/>
      <c r="AO252" s="64"/>
      <c r="AP252" s="64"/>
      <c r="AQ252" s="64"/>
      <c r="AR252" s="64"/>
      <c r="AS252" s="64"/>
      <c r="AT252" s="64"/>
      <c r="AU252" s="64"/>
      <c r="AV252" s="64"/>
      <c r="AW252" s="64"/>
      <c r="AX252" s="64"/>
      <c r="AY252" s="64"/>
      <c r="AZ252" s="64"/>
      <c r="BA252" s="64"/>
      <c r="BB252" s="64"/>
      <c r="BC252" s="64"/>
      <c r="BD252" s="64"/>
      <c r="BE252" s="64"/>
      <c r="BF252" s="64"/>
      <c r="BG252" s="64"/>
      <c r="BH252" s="64"/>
      <c r="BI252" s="64"/>
      <c r="BJ252" s="64"/>
      <c r="BK252" s="64"/>
      <c r="BL252" s="64"/>
      <c r="BM252" s="64"/>
      <c r="BN252" s="64"/>
      <c r="BO252" s="64"/>
      <c r="BP252" s="64"/>
      <c r="BQ252" s="64"/>
      <c r="BR252" s="64"/>
      <c r="BS252" s="64"/>
      <c r="BT252" s="64"/>
      <c r="BU252" s="64"/>
      <c r="BV252" s="64"/>
      <c r="BW252" s="64"/>
      <c r="BX252" s="64"/>
      <c r="BY252" s="64"/>
      <c r="BZ252" s="64"/>
      <c r="CA252" s="64"/>
      <c r="CB252" s="64"/>
      <c r="CC252" s="64"/>
      <c r="CD252" s="64"/>
      <c r="CE252" s="64"/>
      <c r="CF252" s="64"/>
      <c r="CG252" s="64"/>
      <c r="CH252" s="64"/>
      <c r="CI252" s="64"/>
      <c r="CJ252" s="64"/>
      <c r="CK252" s="64"/>
      <c r="CL252" s="64"/>
      <c r="CM252" s="64"/>
      <c r="CN252" s="64"/>
      <c r="CO252" s="64"/>
      <c r="CP252" s="64"/>
      <c r="CQ252" s="64"/>
      <c r="CR252" s="64"/>
      <c r="CS252" s="64"/>
      <c r="CT252" s="64"/>
      <c r="CU252" s="64"/>
      <c r="CV252" s="64"/>
      <c r="CW252" s="64"/>
      <c r="CX252" s="64"/>
      <c r="CY252" s="64"/>
      <c r="CZ252" s="64"/>
      <c r="DA252" s="64"/>
      <c r="DB252" s="64"/>
      <c r="DC252" s="64"/>
      <c r="DD252" s="64"/>
      <c r="DE252" s="64"/>
      <c r="DF252" s="64"/>
      <c r="DG252" s="64"/>
      <c r="DH252" s="64"/>
      <c r="DI252" s="64"/>
      <c r="DJ252" s="64"/>
      <c r="DK252" s="64"/>
      <c r="DL252" s="64"/>
      <c r="DM252" s="64"/>
      <c r="DN252" s="64"/>
      <c r="DO252" s="64"/>
      <c r="DP252" s="64"/>
      <c r="DQ252" s="64"/>
      <c r="DR252" s="64"/>
      <c r="DS252" s="64"/>
      <c r="DT252" s="64"/>
      <c r="DU252" s="64"/>
      <c r="DV252" s="64"/>
      <c r="DW252" s="64"/>
      <c r="DX252" s="64"/>
      <c r="DY252" s="64"/>
      <c r="DZ252" s="64"/>
      <c r="EA252" s="64"/>
      <c r="EB252" s="64"/>
      <c r="EC252" s="64"/>
      <c r="ED252" s="64"/>
      <c r="EE252" s="64"/>
      <c r="EF252" s="64"/>
      <c r="EG252" s="64"/>
      <c r="EH252" s="64"/>
      <c r="EI252" s="64"/>
      <c r="EJ252" s="64"/>
      <c r="EK252" s="64"/>
      <c r="EL252" s="64"/>
      <c r="EM252" s="64"/>
      <c r="EN252" s="64"/>
      <c r="EO252" s="64"/>
      <c r="EP252" s="64"/>
      <c r="EQ252" s="64"/>
      <c r="ER252" s="64"/>
      <c r="ES252" s="64"/>
      <c r="ET252" s="64"/>
      <c r="EU252" s="64"/>
      <c r="EV252" s="64"/>
      <c r="EW252" s="64"/>
      <c r="EX252" s="64"/>
      <c r="EY252" s="64"/>
      <c r="EZ252" s="64"/>
      <c r="FA252" s="64"/>
      <c r="FB252" s="64"/>
      <c r="FC252" s="64"/>
      <c r="FD252" s="64"/>
      <c r="FE252" s="64"/>
      <c r="FF252" s="64"/>
      <c r="FG252" s="64"/>
      <c r="FH252" s="64"/>
      <c r="FI252" s="64"/>
      <c r="FJ252" s="64"/>
      <c r="FK252" s="64"/>
      <c r="FL252" s="64"/>
      <c r="FM252" s="64"/>
      <c r="FN252" s="64"/>
      <c r="FO252" s="64"/>
      <c r="FP252" s="64"/>
      <c r="FQ252" s="64"/>
      <c r="FR252" s="64"/>
      <c r="FS252" s="64"/>
      <c r="FT252" s="64"/>
      <c r="FU252" s="64"/>
      <c r="FV252" s="64"/>
      <c r="FW252" s="64"/>
      <c r="FX252" s="64"/>
      <c r="FY252" s="64"/>
      <c r="FZ252" s="64"/>
      <c r="GA252" s="64"/>
      <c r="GB252" s="64"/>
      <c r="GC252" s="64"/>
      <c r="GD252" s="64"/>
      <c r="GE252" s="64"/>
      <c r="GF252" s="64"/>
      <c r="GG252" s="64"/>
      <c r="GH252" s="64"/>
      <c r="GI252" s="64"/>
      <c r="GJ252" s="64"/>
      <c r="GK252" s="64"/>
      <c r="GL252" s="64"/>
      <c r="GM252" s="64"/>
      <c r="GN252" s="64"/>
      <c r="GO252" s="64"/>
      <c r="GP252" s="64"/>
      <c r="GQ252" s="64"/>
      <c r="GR252" s="64"/>
      <c r="GS252" s="64"/>
      <c r="GT252" s="64"/>
      <c r="GU252" s="64"/>
      <c r="GV252" s="64"/>
      <c r="GW252" s="64"/>
      <c r="GX252" s="64"/>
      <c r="GY252" s="64"/>
      <c r="GZ252" s="64"/>
      <c r="HA252" s="64"/>
      <c r="HB252" s="64"/>
      <c r="HC252" s="64"/>
      <c r="HD252" s="64"/>
      <c r="HE252" s="64"/>
      <c r="HF252" s="64"/>
      <c r="HG252" s="64"/>
      <c r="HH252" s="64"/>
      <c r="HI252" s="64"/>
      <c r="HJ252" s="64"/>
      <c r="HK252" s="64"/>
      <c r="HL252" s="64"/>
      <c r="HM252" s="64"/>
      <c r="HN252" s="64"/>
      <c r="HO252" s="64"/>
      <c r="HP252" s="64"/>
      <c r="HQ252" s="64"/>
      <c r="HR252" s="64"/>
      <c r="HS252" s="64"/>
      <c r="HT252" s="64"/>
      <c r="HU252" s="64"/>
      <c r="HV252" s="64"/>
      <c r="HW252" s="64"/>
      <c r="HX252" s="64"/>
      <c r="HY252" s="64"/>
      <c r="HZ252" s="64"/>
      <c r="IA252" s="64"/>
      <c r="IB252" s="64"/>
      <c r="IC252" s="64"/>
      <c r="ID252" s="64"/>
      <c r="IE252" s="64"/>
      <c r="IF252" s="64"/>
      <c r="IG252" s="64"/>
      <c r="IH252" s="64"/>
      <c r="II252" s="64"/>
      <c r="IJ252" s="64"/>
      <c r="IK252" s="64"/>
      <c r="IL252" s="64"/>
      <c r="IM252" s="64"/>
      <c r="IN252" s="64"/>
      <c r="IO252" s="64"/>
      <c r="IP252" s="64"/>
      <c r="IQ252" s="64"/>
      <c r="IR252" s="64"/>
      <c r="IS252" s="64"/>
      <c r="IT252" s="64"/>
      <c r="IU252" s="64"/>
      <c r="IV252" s="64"/>
      <c r="IW252" s="64"/>
      <c r="IX252" s="64"/>
      <c r="IY252" s="64"/>
      <c r="IZ252" s="64"/>
      <c r="JA252" s="64"/>
      <c r="JB252" s="64"/>
      <c r="JC252" s="64"/>
      <c r="JD252" s="64"/>
      <c r="JE252" s="64"/>
      <c r="JF252" s="64"/>
      <c r="JG252" s="64"/>
      <c r="JH252" s="64"/>
      <c r="JI252" s="64"/>
      <c r="JJ252" s="64"/>
      <c r="JK252" s="64"/>
      <c r="JL252" s="64"/>
      <c r="JM252" s="64"/>
      <c r="JN252" s="64"/>
      <c r="JO252" s="64"/>
      <c r="JP252" s="64"/>
      <c r="JQ252" s="64"/>
      <c r="JR252" s="64"/>
      <c r="JS252" s="64"/>
      <c r="JT252" s="64"/>
      <c r="JU252" s="64"/>
      <c r="JV252" s="64"/>
      <c r="JW252" s="64"/>
      <c r="JX252" s="64"/>
      <c r="JY252" s="64"/>
      <c r="JZ252" s="64"/>
      <c r="KA252" s="64"/>
      <c r="KB252" s="64"/>
      <c r="KC252" s="64"/>
      <c r="KD252" s="64"/>
      <c r="KE252" s="64"/>
      <c r="KF252" s="64"/>
      <c r="KG252" s="64"/>
      <c r="KH252" s="64"/>
      <c r="KI252" s="64"/>
      <c r="KJ252" s="64"/>
      <c r="KK252" s="64"/>
      <c r="KL252" s="64"/>
      <c r="KM252" s="64"/>
      <c r="KN252" s="64"/>
      <c r="KO252" s="64"/>
      <c r="KP252" s="64"/>
      <c r="KQ252" s="64"/>
      <c r="KR252" s="64"/>
      <c r="KS252" s="64"/>
      <c r="KT252" s="64"/>
      <c r="KU252" s="64"/>
      <c r="KV252" s="64"/>
      <c r="KW252" s="64"/>
      <c r="KX252" s="64"/>
      <c r="KY252" s="64"/>
      <c r="KZ252" s="64"/>
      <c r="LA252" s="64"/>
      <c r="LB252" s="64"/>
      <c r="LC252" s="64"/>
      <c r="LD252" s="64"/>
      <c r="LE252" s="64"/>
      <c r="LF252" s="64"/>
      <c r="LG252" s="64"/>
      <c r="LH252" s="64"/>
      <c r="LI252" s="64"/>
      <c r="LJ252" s="64"/>
      <c r="LK252" s="64"/>
      <c r="LL252" s="64"/>
      <c r="LM252" s="64"/>
      <c r="LN252" s="64"/>
      <c r="LO252" s="64"/>
      <c r="LP252" s="64"/>
      <c r="LQ252" s="64"/>
      <c r="LR252" s="64"/>
      <c r="LS252" s="64"/>
      <c r="LT252" s="64"/>
      <c r="LU252" s="64"/>
      <c r="LV252" s="64"/>
      <c r="LW252" s="64"/>
      <c r="LX252" s="64"/>
      <c r="LY252" s="64"/>
      <c r="LZ252" s="64"/>
      <c r="MA252" s="64"/>
      <c r="MB252" s="64"/>
      <c r="MC252" s="64"/>
      <c r="MD252" s="64"/>
      <c r="ME252" s="64"/>
      <c r="MF252" s="64"/>
      <c r="MG252" s="64"/>
      <c r="MH252" s="64"/>
      <c r="MI252" s="64"/>
      <c r="MJ252" s="64"/>
      <c r="MK252" s="64"/>
      <c r="ML252" s="64"/>
      <c r="MM252" s="64"/>
      <c r="MN252" s="64"/>
      <c r="MO252" s="64"/>
      <c r="MP252" s="64"/>
      <c r="MQ252" s="64"/>
      <c r="MR252" s="64"/>
      <c r="MS252" s="64"/>
      <c r="MT252" s="64"/>
      <c r="MU252" s="64"/>
      <c r="MV252" s="64"/>
      <c r="MW252" s="64"/>
      <c r="MX252" s="64"/>
      <c r="MY252" s="64"/>
      <c r="MZ252" s="64"/>
      <c r="NA252" s="64"/>
      <c r="NB252" s="64"/>
      <c r="NC252" s="64"/>
      <c r="ND252" s="64"/>
      <c r="NE252" s="64"/>
      <c r="NF252" s="64"/>
      <c r="NG252" s="64"/>
      <c r="NH252" s="64"/>
      <c r="NI252" s="64"/>
      <c r="NJ252" s="64"/>
      <c r="NK252" s="64"/>
      <c r="NL252" s="64"/>
      <c r="NM252" s="64"/>
      <c r="NN252" s="64"/>
      <c r="NO252" s="64"/>
      <c r="NP252" s="64"/>
      <c r="NQ252" s="64"/>
      <c r="NR252" s="64"/>
      <c r="NS252" s="64"/>
      <c r="NT252" s="64"/>
      <c r="NU252" s="64"/>
      <c r="NV252" s="64"/>
      <c r="NW252" s="64"/>
      <c r="NX252" s="64"/>
      <c r="NY252" s="64"/>
      <c r="NZ252" s="64"/>
      <c r="OA252" s="64"/>
      <c r="OB252" s="64"/>
      <c r="OC252" s="64"/>
      <c r="OD252" s="64"/>
      <c r="OE252" s="64"/>
      <c r="OF252" s="64"/>
      <c r="OG252" s="64"/>
      <c r="OH252" s="64"/>
      <c r="OI252" s="64"/>
      <c r="OJ252" s="64"/>
      <c r="OK252" s="64"/>
      <c r="OL252" s="64"/>
      <c r="OM252" s="64"/>
      <c r="ON252" s="64"/>
      <c r="OO252" s="64"/>
      <c r="OP252" s="64"/>
      <c r="OQ252" s="64"/>
      <c r="OR252" s="64"/>
      <c r="OS252" s="64"/>
      <c r="OT252" s="64"/>
      <c r="OU252" s="64"/>
      <c r="OV252" s="64"/>
      <c r="OW252" s="64"/>
      <c r="OX252" s="64"/>
      <c r="OY252" s="64"/>
      <c r="OZ252" s="64"/>
      <c r="PA252" s="64"/>
      <c r="PB252" s="64"/>
      <c r="PC252" s="64"/>
      <c r="PD252" s="64"/>
      <c r="PE252" s="64"/>
      <c r="PF252" s="64"/>
      <c r="PG252" s="64"/>
      <c r="PH252" s="64"/>
      <c r="PI252" s="64"/>
      <c r="PJ252" s="64"/>
      <c r="PK252" s="64"/>
      <c r="PL252" s="64"/>
      <c r="PM252" s="64"/>
      <c r="PN252" s="64"/>
      <c r="PO252" s="64"/>
      <c r="PP252" s="64"/>
      <c r="PQ252" s="64"/>
      <c r="PR252" s="64"/>
      <c r="PS252" s="64"/>
      <c r="PT252" s="64"/>
      <c r="PU252" s="64"/>
      <c r="PV252" s="64"/>
      <c r="PW252" s="64"/>
      <c r="PX252" s="64"/>
      <c r="PY252" s="64"/>
      <c r="PZ252" s="64"/>
      <c r="QA252" s="64"/>
      <c r="QB252" s="64"/>
      <c r="QC252" s="64"/>
      <c r="QD252" s="64"/>
      <c r="QE252" s="64"/>
      <c r="QF252" s="64"/>
      <c r="QG252" s="64"/>
      <c r="QH252" s="64"/>
      <c r="QI252" s="64"/>
      <c r="QJ252" s="64"/>
      <c r="QK252" s="64"/>
      <c r="QL252" s="64"/>
      <c r="QM252" s="64"/>
      <c r="QN252" s="64"/>
      <c r="QO252" s="64"/>
      <c r="QP252" s="64"/>
      <c r="QQ252" s="64"/>
      <c r="QR252" s="64"/>
      <c r="QS252" s="64"/>
      <c r="QT252" s="64"/>
      <c r="QU252" s="64"/>
      <c r="QV252" s="64"/>
      <c r="QW252" s="64"/>
      <c r="QX252" s="64"/>
      <c r="QY252" s="64"/>
      <c r="QZ252" s="64"/>
      <c r="RA252" s="64"/>
      <c r="RB252" s="64"/>
      <c r="RC252" s="64"/>
      <c r="RD252" s="64"/>
      <c r="RE252" s="64"/>
      <c r="RF252" s="64"/>
      <c r="RG252" s="64"/>
      <c r="RH252" s="64"/>
      <c r="RI252" s="64"/>
      <c r="RJ252" s="64"/>
      <c r="RK252" s="64"/>
      <c r="RL252" s="64"/>
      <c r="RM252" s="64"/>
      <c r="RN252" s="64"/>
      <c r="RO252" s="64"/>
      <c r="RP252" s="64"/>
      <c r="RQ252" s="64"/>
      <c r="RR252" s="64"/>
      <c r="RS252" s="64"/>
      <c r="RT252" s="64"/>
      <c r="RU252" s="64"/>
      <c r="RV252" s="64"/>
      <c r="RW252" s="64"/>
      <c r="RX252" s="64"/>
      <c r="RY252" s="64"/>
      <c r="RZ252" s="64"/>
      <c r="SA252" s="64"/>
      <c r="SB252" s="64"/>
      <c r="SC252" s="64"/>
      <c r="SD252" s="64"/>
      <c r="SE252" s="64"/>
      <c r="SF252" s="64"/>
      <c r="SG252" s="64"/>
      <c r="SH252" s="64"/>
      <c r="SI252" s="64"/>
      <c r="SJ252" s="64"/>
      <c r="SK252" s="64"/>
      <c r="SL252" s="64"/>
      <c r="SM252" s="64"/>
      <c r="SN252" s="64"/>
      <c r="SO252" s="64"/>
      <c r="SP252" s="64"/>
      <c r="SQ252" s="64"/>
      <c r="SR252" s="64"/>
      <c r="SS252" s="64"/>
      <c r="ST252" s="64"/>
      <c r="SU252" s="64"/>
      <c r="SV252" s="64"/>
      <c r="SW252" s="64"/>
      <c r="SX252" s="64"/>
      <c r="SY252" s="64"/>
      <c r="SZ252" s="64"/>
      <c r="TA252" s="64"/>
      <c r="TB252" s="64"/>
      <c r="TC252" s="64"/>
      <c r="TD252" s="64"/>
      <c r="TE252" s="64"/>
      <c r="TF252" s="64"/>
      <c r="TG252" s="64"/>
      <c r="TH252" s="64"/>
      <c r="TI252" s="64"/>
      <c r="TJ252" s="64"/>
      <c r="TK252" s="64"/>
      <c r="TL252" s="64"/>
      <c r="TM252" s="64"/>
      <c r="TN252" s="64"/>
      <c r="TO252" s="64"/>
      <c r="TP252" s="64"/>
      <c r="TQ252" s="64"/>
      <c r="TR252" s="64"/>
      <c r="TS252" s="64"/>
      <c r="TT252" s="64"/>
      <c r="TU252" s="64"/>
      <c r="TV252" s="64"/>
      <c r="TW252" s="64"/>
      <c r="TX252" s="64"/>
      <c r="TY252" s="64"/>
      <c r="TZ252" s="64"/>
      <c r="UA252" s="64"/>
      <c r="UB252" s="64"/>
      <c r="UC252" s="64"/>
      <c r="UD252" s="64"/>
      <c r="UE252" s="64"/>
      <c r="UF252" s="64"/>
      <c r="UG252" s="64"/>
      <c r="UH252" s="64"/>
      <c r="UI252" s="64"/>
      <c r="UJ252" s="64"/>
      <c r="UK252" s="64"/>
      <c r="UL252" s="64"/>
      <c r="UM252" s="64"/>
      <c r="UN252" s="64"/>
      <c r="UO252" s="64"/>
      <c r="UP252" s="64"/>
      <c r="UQ252" s="64"/>
      <c r="UR252" s="64"/>
      <c r="US252" s="64"/>
      <c r="UT252" s="64"/>
      <c r="UU252" s="64"/>
      <c r="UV252" s="64"/>
      <c r="UW252" s="64"/>
      <c r="UX252" s="64"/>
      <c r="UY252" s="64"/>
      <c r="UZ252" s="64"/>
      <c r="VA252" s="64"/>
      <c r="VB252" s="64"/>
      <c r="VC252" s="64"/>
      <c r="VD252" s="64"/>
      <c r="VE252" s="64"/>
      <c r="VF252" s="64"/>
      <c r="VG252" s="64"/>
      <c r="VH252" s="64"/>
      <c r="VI252" s="64"/>
      <c r="VJ252" s="64"/>
      <c r="VK252" s="64"/>
      <c r="VL252" s="64"/>
      <c r="VM252" s="64"/>
      <c r="VN252" s="64"/>
      <c r="VO252" s="64"/>
      <c r="VP252" s="64"/>
      <c r="VQ252" s="64"/>
      <c r="VR252" s="64"/>
      <c r="VS252" s="64"/>
      <c r="VT252" s="64"/>
      <c r="VU252" s="64"/>
      <c r="VV252" s="64"/>
      <c r="VW252" s="64"/>
      <c r="VX252" s="64"/>
      <c r="VY252" s="64"/>
      <c r="VZ252" s="64"/>
      <c r="WA252" s="64"/>
      <c r="WB252" s="64"/>
      <c r="WC252" s="64"/>
      <c r="WD252" s="64"/>
      <c r="WE252" s="64"/>
      <c r="WF252" s="64"/>
      <c r="WG252" s="64"/>
      <c r="WH252" s="64"/>
      <c r="WI252" s="64"/>
      <c r="WJ252" s="64"/>
      <c r="WK252" s="64"/>
      <c r="WL252" s="64"/>
      <c r="WM252" s="64"/>
      <c r="WN252" s="64"/>
      <c r="WO252" s="64"/>
      <c r="WP252" s="64"/>
      <c r="WQ252" s="64"/>
      <c r="WR252" s="64"/>
      <c r="WS252" s="64"/>
      <c r="WT252" s="64"/>
      <c r="WU252" s="64"/>
      <c r="WV252" s="64"/>
      <c r="WW252" s="64"/>
      <c r="WX252" s="64"/>
      <c r="WY252" s="64"/>
      <c r="WZ252" s="64"/>
      <c r="XA252" s="64"/>
      <c r="XB252" s="64"/>
      <c r="XC252" s="64"/>
      <c r="XD252" s="64"/>
      <c r="XE252" s="64"/>
      <c r="XF252" s="64"/>
      <c r="XG252" s="64"/>
      <c r="XH252" s="64"/>
      <c r="XI252" s="64"/>
      <c r="XJ252" s="64"/>
      <c r="XK252" s="64"/>
      <c r="XL252" s="64"/>
      <c r="XM252" s="64"/>
      <c r="XN252" s="64"/>
      <c r="XO252" s="64"/>
      <c r="XP252" s="64"/>
      <c r="XQ252" s="64"/>
      <c r="XR252" s="64"/>
      <c r="XS252" s="64"/>
      <c r="XT252" s="64"/>
      <c r="XU252" s="64"/>
      <c r="XV252" s="64"/>
      <c r="XW252" s="64"/>
      <c r="XX252" s="64"/>
      <c r="XY252" s="64"/>
      <c r="XZ252" s="64"/>
      <c r="YA252" s="64"/>
      <c r="YB252" s="64"/>
      <c r="YC252" s="64"/>
      <c r="YD252" s="64"/>
      <c r="YE252" s="64"/>
      <c r="YF252" s="64"/>
      <c r="YG252" s="64"/>
      <c r="YH252" s="64"/>
      <c r="YI252" s="64"/>
      <c r="YJ252" s="64"/>
      <c r="YK252" s="64"/>
      <c r="YL252" s="64"/>
      <c r="YM252" s="64"/>
      <c r="YN252" s="64"/>
      <c r="YO252" s="64"/>
      <c r="YP252" s="64"/>
      <c r="YQ252" s="64"/>
      <c r="YR252" s="64"/>
      <c r="YS252" s="64"/>
      <c r="YT252" s="64"/>
      <c r="YU252" s="64"/>
      <c r="YV252" s="64"/>
      <c r="YW252" s="64"/>
      <c r="YX252" s="64"/>
      <c r="YY252" s="64"/>
      <c r="YZ252" s="64"/>
      <c r="ZA252" s="64"/>
      <c r="ZB252" s="64"/>
      <c r="ZC252" s="64"/>
      <c r="ZD252" s="64"/>
      <c r="ZE252" s="64"/>
      <c r="ZF252" s="64"/>
      <c r="ZG252" s="64"/>
      <c r="ZH252" s="64"/>
      <c r="ZI252" s="64"/>
      <c r="ZJ252" s="64"/>
      <c r="ZK252" s="64"/>
      <c r="ZL252" s="64"/>
      <c r="ZM252" s="64"/>
      <c r="ZN252" s="64"/>
      <c r="ZO252" s="64"/>
      <c r="ZP252" s="64"/>
      <c r="ZQ252" s="64"/>
      <c r="ZR252" s="64"/>
      <c r="ZS252" s="64"/>
      <c r="ZT252" s="64"/>
      <c r="ZU252" s="64"/>
      <c r="ZV252" s="64"/>
      <c r="ZW252" s="64"/>
      <c r="ZX252" s="64"/>
      <c r="ZY252" s="64"/>
      <c r="ZZ252" s="64"/>
      <c r="AAA252" s="64"/>
      <c r="AAB252" s="64"/>
      <c r="AAC252" s="64"/>
      <c r="AAD252" s="64"/>
      <c r="AAE252" s="64"/>
      <c r="AAF252" s="64"/>
      <c r="AAG252" s="64"/>
      <c r="AAH252" s="64"/>
      <c r="AAI252" s="64"/>
      <c r="AAJ252" s="64"/>
      <c r="AAK252" s="64"/>
      <c r="AAL252" s="64"/>
      <c r="AAM252" s="64"/>
      <c r="AAN252" s="64"/>
      <c r="AAO252" s="64"/>
      <c r="AAP252" s="64"/>
      <c r="AAQ252" s="64"/>
      <c r="AAR252" s="64"/>
      <c r="AAS252" s="64"/>
      <c r="AAT252" s="64"/>
      <c r="AAU252" s="64"/>
      <c r="AAV252" s="64"/>
      <c r="AAW252" s="64"/>
      <c r="AAX252" s="64"/>
      <c r="AAY252" s="64"/>
      <c r="AAZ252" s="64"/>
      <c r="ABA252" s="64"/>
      <c r="ABB252" s="64"/>
      <c r="ABC252" s="64"/>
      <c r="ABD252" s="64"/>
      <c r="ABE252" s="64"/>
      <c r="ABF252" s="64"/>
      <c r="ABG252" s="64"/>
      <c r="ABH252" s="64"/>
      <c r="ABI252" s="64"/>
      <c r="ABJ252" s="64"/>
      <c r="ABK252" s="64"/>
      <c r="ABL252" s="64"/>
      <c r="ABM252" s="64"/>
      <c r="ABN252" s="64"/>
      <c r="ABO252" s="64"/>
      <c r="ABP252" s="64"/>
      <c r="ABQ252" s="64"/>
      <c r="ABR252" s="64"/>
      <c r="ABS252" s="64"/>
      <c r="ABT252" s="64"/>
      <c r="ABU252" s="64"/>
      <c r="ABV252" s="64"/>
      <c r="ABW252" s="64"/>
      <c r="ABX252" s="64"/>
      <c r="ABY252" s="64"/>
      <c r="ABZ252" s="64"/>
      <c r="ACA252" s="64"/>
      <c r="ACB252" s="64"/>
      <c r="ACC252" s="64"/>
      <c r="ACD252" s="64"/>
      <c r="ACE252" s="64"/>
      <c r="ACF252" s="64"/>
      <c r="ACG252" s="64"/>
      <c r="ACH252" s="64"/>
      <c r="ACI252" s="64"/>
      <c r="ACJ252" s="64"/>
      <c r="ACK252" s="64"/>
      <c r="ACL252" s="64"/>
      <c r="ACM252" s="64"/>
      <c r="ACN252" s="64"/>
      <c r="ACO252" s="64"/>
      <c r="ACP252" s="64"/>
      <c r="ACQ252" s="64"/>
      <c r="ACR252" s="64"/>
      <c r="ACS252" s="64"/>
      <c r="ACT252" s="64"/>
      <c r="ACU252" s="64"/>
      <c r="ACV252" s="64"/>
      <c r="ACW252" s="64"/>
      <c r="ACX252" s="64"/>
      <c r="ACY252" s="64"/>
      <c r="ACZ252" s="64"/>
      <c r="ADA252" s="64"/>
      <c r="ADB252" s="64"/>
      <c r="ADC252" s="64"/>
      <c r="ADD252" s="64"/>
      <c r="ADE252" s="64"/>
      <c r="ADF252" s="64"/>
      <c r="ADG252" s="64"/>
      <c r="ADH252" s="64"/>
      <c r="ADI252" s="64"/>
      <c r="ADJ252" s="64"/>
      <c r="ADK252" s="64"/>
      <c r="ADL252" s="64"/>
      <c r="ADM252" s="64"/>
      <c r="ADN252" s="64"/>
      <c r="ADO252" s="64"/>
      <c r="ADP252" s="64"/>
      <c r="ADQ252" s="64"/>
      <c r="ADR252" s="64"/>
      <c r="ADS252" s="64"/>
      <c r="ADT252" s="64"/>
      <c r="ADU252" s="64"/>
      <c r="ADV252" s="64"/>
      <c r="ADW252" s="64"/>
      <c r="ADX252" s="64"/>
      <c r="ADY252" s="64"/>
      <c r="ADZ252" s="64"/>
      <c r="AEA252" s="64"/>
      <c r="AEB252" s="64"/>
      <c r="AEC252" s="64"/>
      <c r="AED252" s="64"/>
      <c r="AEE252" s="64"/>
      <c r="AEF252" s="64"/>
      <c r="AEG252" s="64"/>
      <c r="AEH252" s="64"/>
      <c r="AEI252" s="64"/>
      <c r="AEJ252" s="64"/>
      <c r="AEK252" s="64"/>
      <c r="AEL252" s="64"/>
      <c r="AEM252" s="64"/>
      <c r="AEN252" s="64"/>
      <c r="AEO252" s="64"/>
      <c r="AEP252" s="64"/>
      <c r="AEQ252" s="64"/>
      <c r="AER252" s="64"/>
      <c r="AES252" s="64"/>
      <c r="AET252" s="64"/>
      <c r="AEU252" s="64"/>
      <c r="AEV252" s="64"/>
      <c r="AEW252" s="64"/>
      <c r="AEX252" s="64"/>
      <c r="AEY252" s="64"/>
      <c r="AEZ252" s="64"/>
      <c r="AFA252" s="64"/>
      <c r="AFB252" s="64"/>
      <c r="AFC252" s="64"/>
      <c r="AFD252" s="64"/>
      <c r="AFE252" s="64"/>
      <c r="AFF252" s="64"/>
      <c r="AFG252" s="64"/>
      <c r="AFH252" s="64"/>
      <c r="AFI252" s="64"/>
      <c r="AFJ252" s="64"/>
      <c r="AFK252" s="64"/>
      <c r="AFL252" s="64"/>
      <c r="AFM252" s="64"/>
      <c r="AFN252" s="64"/>
      <c r="AFO252" s="64"/>
      <c r="AFP252" s="64"/>
      <c r="AFQ252" s="64"/>
      <c r="AFR252" s="64"/>
      <c r="AFS252" s="64"/>
      <c r="AFT252" s="64"/>
      <c r="AFU252" s="64"/>
      <c r="AFV252" s="64"/>
      <c r="AFW252" s="64"/>
      <c r="AFX252" s="64"/>
      <c r="AFY252" s="64"/>
      <c r="AFZ252" s="64"/>
      <c r="AGA252" s="64"/>
      <c r="AGB252" s="64"/>
      <c r="AGC252" s="64"/>
      <c r="AGD252" s="64"/>
      <c r="AGE252" s="64"/>
      <c r="AGF252" s="64"/>
      <c r="AGG252" s="64"/>
      <c r="AGH252" s="64"/>
      <c r="AGI252" s="64"/>
      <c r="AGJ252" s="64"/>
      <c r="AGK252" s="64"/>
      <c r="AGL252" s="64"/>
      <c r="AGM252" s="64"/>
      <c r="AGN252" s="64"/>
      <c r="AGO252" s="64"/>
      <c r="AGP252" s="64"/>
      <c r="AGQ252" s="64"/>
      <c r="AGR252" s="64"/>
      <c r="AGS252" s="64"/>
      <c r="AGT252" s="64"/>
      <c r="AGU252" s="64"/>
      <c r="AGV252" s="64"/>
      <c r="AGW252" s="64"/>
      <c r="AGX252" s="64"/>
      <c r="AGY252" s="64"/>
      <c r="AGZ252" s="64"/>
      <c r="AHA252" s="64"/>
      <c r="AHB252" s="64"/>
      <c r="AHC252" s="64"/>
      <c r="AHD252" s="64"/>
      <c r="AHE252" s="64"/>
      <c r="AHF252" s="64"/>
      <c r="AHG252" s="64"/>
      <c r="AHH252" s="64"/>
      <c r="AHI252" s="64"/>
      <c r="AHJ252" s="64"/>
      <c r="AHK252" s="64"/>
      <c r="AHL252" s="64"/>
      <c r="AHM252" s="64"/>
      <c r="AHN252" s="64"/>
      <c r="AHO252" s="64"/>
      <c r="AHP252" s="64"/>
      <c r="AHQ252" s="64"/>
      <c r="AHR252" s="64"/>
      <c r="AHS252" s="64"/>
      <c r="AHT252" s="64"/>
      <c r="AHU252" s="64"/>
      <c r="AHV252" s="64"/>
      <c r="AHW252" s="64"/>
      <c r="AHX252" s="64"/>
      <c r="AHY252" s="64"/>
      <c r="AHZ252" s="64"/>
      <c r="AIA252" s="64"/>
      <c r="AIB252" s="64"/>
      <c r="AIC252" s="64"/>
      <c r="AID252" s="64"/>
      <c r="AIE252" s="64"/>
      <c r="AIF252" s="64"/>
      <c r="AIG252" s="64"/>
      <c r="AIH252" s="64"/>
      <c r="AII252" s="64"/>
      <c r="AIJ252" s="64"/>
      <c r="AIK252" s="64"/>
      <c r="AIL252" s="64"/>
      <c r="AIM252" s="64"/>
      <c r="AIN252" s="64"/>
      <c r="AIO252" s="64"/>
      <c r="AIP252" s="64"/>
      <c r="AIQ252" s="64"/>
      <c r="AIR252" s="64"/>
      <c r="AIS252" s="64"/>
      <c r="AIT252" s="64"/>
      <c r="AIU252" s="64"/>
      <c r="AIV252" s="64"/>
      <c r="AIW252" s="64"/>
      <c r="AIX252" s="64"/>
      <c r="AIY252" s="64"/>
      <c r="AIZ252" s="64"/>
      <c r="AJA252" s="64"/>
      <c r="AJB252" s="64"/>
      <c r="AJC252" s="64"/>
      <c r="AJD252" s="64"/>
      <c r="AJE252" s="64"/>
      <c r="AJF252" s="64"/>
      <c r="AJG252" s="64"/>
      <c r="AJH252" s="64"/>
      <c r="AJI252" s="64"/>
      <c r="AJJ252" s="64"/>
      <c r="AJK252" s="64"/>
      <c r="AJL252" s="64"/>
      <c r="AJM252" s="64"/>
      <c r="AJN252" s="64"/>
      <c r="AJO252" s="64"/>
      <c r="AJP252" s="64"/>
      <c r="AJQ252" s="64"/>
      <c r="AJR252" s="64"/>
      <c r="AJS252" s="64"/>
      <c r="AJT252" s="64"/>
      <c r="AJU252" s="64"/>
      <c r="AJV252" s="64"/>
      <c r="AJW252" s="64"/>
      <c r="AJX252" s="64"/>
      <c r="AJY252" s="64"/>
      <c r="AJZ252" s="64"/>
      <c r="AKA252" s="64"/>
      <c r="AKB252" s="64"/>
      <c r="AKC252" s="64"/>
      <c r="AKD252" s="64"/>
      <c r="AKE252" s="64"/>
      <c r="AKF252" s="64"/>
      <c r="AKG252" s="64"/>
      <c r="AKH252" s="64"/>
      <c r="AKI252" s="64"/>
      <c r="AKJ252" s="64"/>
      <c r="AKK252" s="64"/>
      <c r="AKL252" s="64"/>
      <c r="AKM252" s="64"/>
      <c r="AKN252" s="64"/>
      <c r="AKO252" s="64"/>
      <c r="AKP252" s="64"/>
      <c r="AKQ252" s="64"/>
      <c r="AKR252" s="64"/>
      <c r="AKS252" s="64"/>
      <c r="AKT252" s="64"/>
      <c r="AKU252" s="64"/>
      <c r="AKV252" s="64"/>
      <c r="AKW252" s="64"/>
      <c r="AKX252" s="64"/>
      <c r="AKY252" s="64"/>
      <c r="AKZ252" s="64"/>
      <c r="ALA252" s="64"/>
      <c r="ALB252" s="64"/>
      <c r="ALC252" s="64"/>
      <c r="ALD252" s="64"/>
      <c r="ALE252" s="64"/>
      <c r="ALF252" s="64"/>
      <c r="ALG252" s="64"/>
      <c r="ALH252" s="64"/>
      <c r="ALI252" s="64"/>
      <c r="ALJ252" s="64"/>
      <c r="ALK252" s="64"/>
      <c r="ALL252" s="64"/>
      <c r="ALM252" s="64"/>
      <c r="ALN252" s="64"/>
      <c r="ALO252" s="64"/>
      <c r="ALP252" s="64"/>
      <c r="ALQ252" s="64"/>
      <c r="ALR252" s="64"/>
      <c r="ALS252" s="64"/>
      <c r="ALT252" s="64"/>
      <c r="ALU252" s="64"/>
      <c r="ALV252" s="64"/>
      <c r="ALW252" s="64"/>
      <c r="ALX252" s="64"/>
      <c r="ALY252" s="64"/>
      <c r="ALZ252" s="64"/>
      <c r="AMA252" s="64"/>
      <c r="AMB252" s="64"/>
      <c r="AMC252" s="64"/>
      <c r="AMD252" s="64"/>
      <c r="AME252" s="64"/>
      <c r="AMF252" s="64"/>
      <c r="AMG252" s="64"/>
      <c r="AMH252" s="64"/>
      <c r="AMI252" s="64"/>
      <c r="AMJ252" s="64"/>
      <c r="AMK252" s="64"/>
      <c r="AML252" s="64"/>
      <c r="AMM252" s="64"/>
      <c r="AMN252" s="64"/>
      <c r="AMO252" s="64"/>
      <c r="AMP252" s="64"/>
      <c r="AMQ252" s="64"/>
      <c r="AMR252" s="64"/>
      <c r="AMS252" s="64"/>
      <c r="AMT252" s="64"/>
      <c r="AMU252" s="64"/>
      <c r="AMV252" s="64"/>
      <c r="AMW252" s="64"/>
      <c r="AMX252" s="64"/>
      <c r="AMY252" s="64"/>
      <c r="AMZ252" s="64"/>
      <c r="ANA252" s="64"/>
      <c r="ANB252" s="64"/>
      <c r="ANC252" s="64"/>
      <c r="AND252" s="64"/>
      <c r="ANE252" s="64"/>
      <c r="ANF252" s="64"/>
      <c r="ANG252" s="64"/>
      <c r="ANH252" s="64"/>
      <c r="ANI252" s="64"/>
      <c r="ANJ252" s="64"/>
      <c r="ANK252" s="64"/>
      <c r="ANL252" s="64"/>
      <c r="ANM252" s="64"/>
      <c r="ANN252" s="64"/>
      <c r="ANO252" s="64"/>
      <c r="ANP252" s="64"/>
      <c r="ANQ252" s="64"/>
      <c r="ANR252" s="64"/>
      <c r="ANS252" s="64"/>
      <c r="ANT252" s="64"/>
      <c r="ANU252" s="64"/>
      <c r="ANV252" s="64"/>
      <c r="ANW252" s="64"/>
      <c r="ANX252" s="64"/>
      <c r="ANY252" s="64"/>
      <c r="ANZ252" s="64"/>
      <c r="AOA252" s="64"/>
      <c r="AOB252" s="64"/>
      <c r="AOC252" s="64"/>
      <c r="AOD252" s="64"/>
      <c r="AOE252" s="64"/>
      <c r="AOF252" s="64"/>
      <c r="AOG252" s="64"/>
      <c r="AOH252" s="64"/>
      <c r="AOI252" s="64"/>
      <c r="AOJ252" s="64"/>
      <c r="AOK252" s="64"/>
      <c r="AOL252" s="64"/>
      <c r="AOM252" s="64"/>
      <c r="AON252" s="64"/>
      <c r="AOO252" s="64"/>
      <c r="AOP252" s="64"/>
      <c r="AOQ252" s="64"/>
      <c r="AOR252" s="64"/>
      <c r="AOS252" s="64"/>
      <c r="AOT252" s="64"/>
      <c r="AOU252" s="64"/>
      <c r="AOV252" s="64"/>
      <c r="AOW252" s="64"/>
      <c r="AOX252" s="64"/>
      <c r="AOY252" s="64"/>
      <c r="AOZ252" s="64"/>
      <c r="APA252" s="64"/>
      <c r="APB252" s="64"/>
      <c r="APC252" s="64"/>
      <c r="APD252" s="64"/>
      <c r="APE252" s="64"/>
      <c r="APF252" s="64"/>
      <c r="APG252" s="64"/>
      <c r="APH252" s="64"/>
      <c r="API252" s="64"/>
      <c r="APJ252" s="64"/>
      <c r="APK252" s="64"/>
      <c r="APL252" s="64"/>
      <c r="APM252" s="64"/>
      <c r="APN252" s="64"/>
      <c r="APO252" s="64"/>
      <c r="APP252" s="64"/>
      <c r="APQ252" s="64"/>
      <c r="APR252" s="64"/>
      <c r="APS252" s="64"/>
      <c r="APT252" s="64"/>
      <c r="APU252" s="64"/>
      <c r="APV252" s="64"/>
      <c r="APW252" s="64"/>
      <c r="APX252" s="64"/>
      <c r="APY252" s="64"/>
      <c r="APZ252" s="64"/>
      <c r="AQA252" s="64"/>
      <c r="AQB252" s="64"/>
      <c r="AQC252" s="64"/>
      <c r="AQD252" s="64"/>
      <c r="AQE252" s="64"/>
      <c r="AQF252" s="64"/>
      <c r="AQG252" s="64"/>
      <c r="AQH252" s="64"/>
      <c r="AQI252" s="64"/>
      <c r="AQJ252" s="64"/>
      <c r="AQK252" s="64"/>
      <c r="AQL252" s="64"/>
      <c r="AQM252" s="64"/>
      <c r="AQN252" s="64"/>
      <c r="AQO252" s="64"/>
      <c r="AQP252" s="64"/>
      <c r="AQQ252" s="64"/>
      <c r="AQR252" s="64"/>
      <c r="AQS252" s="64"/>
      <c r="AQT252" s="64"/>
      <c r="AQU252" s="64"/>
      <c r="AQV252" s="64"/>
      <c r="AQW252" s="64"/>
      <c r="AQX252" s="64"/>
      <c r="AQY252" s="64"/>
      <c r="AQZ252" s="64"/>
      <c r="ARA252" s="64"/>
      <c r="ARB252" s="64"/>
      <c r="ARC252" s="64"/>
      <c r="ARD252" s="64"/>
      <c r="ARE252" s="64"/>
      <c r="ARF252" s="64"/>
      <c r="ARG252" s="64"/>
      <c r="ARH252" s="64"/>
      <c r="ARI252" s="64"/>
      <c r="ARJ252" s="64"/>
      <c r="ARK252" s="64"/>
      <c r="ARL252" s="64"/>
      <c r="ARM252" s="64"/>
      <c r="ARN252" s="64"/>
      <c r="ARO252" s="64"/>
      <c r="ARP252" s="64"/>
      <c r="ARQ252" s="64"/>
      <c r="ARR252" s="64"/>
      <c r="ARS252" s="64"/>
      <c r="ART252" s="64"/>
      <c r="ARU252" s="64"/>
      <c r="ARV252" s="64"/>
      <c r="ARW252" s="64"/>
      <c r="ARX252" s="64"/>
      <c r="ARY252" s="64"/>
      <c r="ARZ252" s="64"/>
      <c r="ASA252" s="64"/>
      <c r="ASB252" s="64"/>
      <c r="ASC252" s="64"/>
      <c r="ASD252" s="64"/>
      <c r="ASE252" s="64"/>
      <c r="ASF252" s="64"/>
      <c r="ASG252" s="64"/>
      <c r="ASH252" s="64"/>
      <c r="ASI252" s="64"/>
      <c r="ASJ252" s="64"/>
      <c r="ASK252" s="64"/>
      <c r="ASL252" s="64"/>
      <c r="ASM252" s="64"/>
      <c r="ASN252" s="64"/>
      <c r="ASO252" s="64"/>
      <c r="ASP252" s="64"/>
      <c r="ASQ252" s="64"/>
      <c r="ASR252" s="64"/>
      <c r="ASS252" s="64"/>
      <c r="AST252" s="64"/>
      <c r="ASU252" s="64"/>
      <c r="ASV252" s="64"/>
      <c r="ASW252" s="64"/>
      <c r="ASX252" s="64"/>
      <c r="ASY252" s="64"/>
      <c r="ASZ252" s="64"/>
      <c r="ATA252" s="64"/>
      <c r="ATB252" s="64"/>
      <c r="ATC252" s="64"/>
      <c r="ATD252" s="64"/>
      <c r="ATE252" s="64"/>
      <c r="ATF252" s="64"/>
      <c r="ATG252" s="64"/>
      <c r="ATH252" s="64"/>
      <c r="ATI252" s="64"/>
      <c r="ATJ252" s="64"/>
      <c r="ATK252" s="64"/>
      <c r="ATL252" s="64"/>
      <c r="ATM252" s="64"/>
      <c r="ATN252" s="64"/>
      <c r="ATO252" s="64"/>
      <c r="ATP252" s="64"/>
      <c r="ATQ252" s="64"/>
      <c r="ATR252" s="64"/>
      <c r="ATS252" s="64"/>
      <c r="ATT252" s="64"/>
      <c r="ATU252" s="64"/>
      <c r="ATV252" s="64"/>
      <c r="ATW252" s="64"/>
      <c r="ATX252" s="64"/>
      <c r="ATY252" s="64"/>
      <c r="ATZ252" s="64"/>
      <c r="AUA252" s="64"/>
      <c r="AUB252" s="64"/>
      <c r="AUC252" s="64"/>
      <c r="AUD252" s="64"/>
      <c r="AUE252" s="64"/>
      <c r="AUF252" s="64"/>
      <c r="AUG252" s="64"/>
      <c r="AUH252" s="64"/>
      <c r="AUI252" s="64"/>
      <c r="AUJ252" s="64"/>
      <c r="AUK252" s="64"/>
      <c r="AUL252" s="64"/>
      <c r="AUM252" s="64"/>
      <c r="AUN252" s="64"/>
      <c r="AUO252" s="64"/>
      <c r="AUP252" s="64"/>
      <c r="AUQ252" s="64"/>
      <c r="AUR252" s="64"/>
      <c r="AUS252" s="64"/>
      <c r="AUT252" s="64"/>
      <c r="AUU252" s="64"/>
      <c r="AUV252" s="64"/>
      <c r="AUW252" s="64"/>
      <c r="AUX252" s="64"/>
      <c r="AUY252" s="64"/>
      <c r="AUZ252" s="64"/>
      <c r="AVA252" s="64"/>
      <c r="AVB252" s="64"/>
      <c r="AVC252" s="64"/>
      <c r="AVD252" s="64"/>
      <c r="AVE252" s="64"/>
      <c r="AVF252" s="64"/>
      <c r="AVG252" s="64"/>
      <c r="AVH252" s="64"/>
      <c r="AVI252" s="64"/>
      <c r="AVJ252" s="64"/>
      <c r="AVK252" s="64"/>
      <c r="AVL252" s="64"/>
      <c r="AVM252" s="64"/>
      <c r="AVN252" s="64"/>
      <c r="AVO252" s="64"/>
      <c r="AVP252" s="64"/>
      <c r="AVQ252" s="64"/>
      <c r="AVR252" s="64"/>
      <c r="AVS252" s="64"/>
      <c r="AVT252" s="64"/>
      <c r="AVU252" s="64"/>
      <c r="AVV252" s="64"/>
      <c r="AVW252" s="64"/>
      <c r="AVX252" s="64"/>
      <c r="AVY252" s="64"/>
      <c r="AVZ252" s="64"/>
      <c r="AWA252" s="64"/>
      <c r="AWB252" s="64"/>
      <c r="AWC252" s="64"/>
      <c r="AWD252" s="64"/>
      <c r="AWE252" s="64"/>
      <c r="AWF252" s="64"/>
      <c r="AWG252" s="64"/>
      <c r="AWH252" s="64"/>
      <c r="AWI252" s="64"/>
      <c r="AWJ252" s="64"/>
      <c r="AWK252" s="64"/>
      <c r="AWL252" s="64"/>
      <c r="AWM252" s="64"/>
      <c r="AWN252" s="64"/>
      <c r="AWO252" s="64"/>
      <c r="AWP252" s="64"/>
      <c r="AWQ252" s="64"/>
      <c r="AWR252" s="64"/>
      <c r="AWS252" s="64"/>
      <c r="AWT252" s="64"/>
      <c r="AWU252" s="64"/>
      <c r="AWV252" s="64"/>
      <c r="AWW252" s="64"/>
      <c r="AWX252" s="64"/>
      <c r="AWY252" s="64"/>
      <c r="AWZ252" s="64"/>
      <c r="AXA252" s="64"/>
      <c r="AXB252" s="64"/>
      <c r="AXC252" s="64"/>
      <c r="AXD252" s="64"/>
      <c r="AXE252" s="64"/>
      <c r="AXF252" s="64"/>
      <c r="AXG252" s="64"/>
      <c r="AXH252" s="64"/>
      <c r="AXI252" s="64"/>
      <c r="AXJ252" s="64"/>
      <c r="AXK252" s="64"/>
      <c r="AXL252" s="64"/>
      <c r="AXM252" s="64"/>
      <c r="AXN252" s="64"/>
      <c r="AXO252" s="64"/>
      <c r="AXP252" s="64"/>
      <c r="AXQ252" s="64"/>
      <c r="AXR252" s="64"/>
      <c r="AXS252" s="64"/>
      <c r="AXT252" s="64"/>
      <c r="AXU252" s="64"/>
      <c r="AXV252" s="64"/>
      <c r="AXW252" s="64"/>
      <c r="AXX252" s="64"/>
      <c r="AXY252" s="64"/>
      <c r="AXZ252" s="64"/>
      <c r="AYA252" s="64"/>
      <c r="AYB252" s="64"/>
      <c r="AYC252" s="64"/>
      <c r="AYD252" s="64"/>
      <c r="AYE252" s="64"/>
      <c r="AYF252" s="64"/>
      <c r="AYG252" s="64"/>
      <c r="AYH252" s="64"/>
      <c r="AYI252" s="64"/>
      <c r="AYJ252" s="64"/>
      <c r="AYK252" s="64"/>
      <c r="AYL252" s="64"/>
      <c r="AYM252" s="64"/>
      <c r="AYN252" s="64"/>
      <c r="AYO252" s="64"/>
      <c r="AYP252" s="64"/>
      <c r="AYQ252" s="64"/>
      <c r="AYR252" s="64"/>
      <c r="AYS252" s="64"/>
      <c r="AYT252" s="64"/>
      <c r="AYU252" s="64"/>
      <c r="AYV252" s="64"/>
      <c r="AYW252" s="64"/>
      <c r="AYX252" s="64"/>
      <c r="AYY252" s="64"/>
      <c r="AYZ252" s="64"/>
      <c r="AZA252" s="64"/>
      <c r="AZB252" s="64"/>
      <c r="AZC252" s="64"/>
      <c r="AZD252" s="64"/>
      <c r="AZE252" s="64"/>
      <c r="AZF252" s="64"/>
      <c r="AZG252" s="64"/>
      <c r="AZH252" s="64"/>
      <c r="AZI252" s="64"/>
      <c r="AZJ252" s="64"/>
      <c r="AZK252" s="64"/>
      <c r="AZL252" s="64"/>
      <c r="AZM252" s="64"/>
      <c r="AZN252" s="64"/>
      <c r="AZO252" s="64"/>
      <c r="AZP252" s="64"/>
      <c r="AZQ252" s="64"/>
      <c r="AZR252" s="64"/>
      <c r="AZS252" s="64"/>
      <c r="AZT252" s="64"/>
      <c r="AZU252" s="64"/>
      <c r="AZV252" s="64"/>
      <c r="AZW252" s="64"/>
      <c r="AZX252" s="64"/>
      <c r="AZY252" s="64"/>
      <c r="AZZ252" s="64"/>
      <c r="BAA252" s="64"/>
      <c r="BAB252" s="64"/>
      <c r="BAC252" s="64"/>
      <c r="BAD252" s="64"/>
      <c r="BAE252" s="64"/>
      <c r="BAF252" s="64"/>
      <c r="BAG252" s="64"/>
      <c r="BAH252" s="64"/>
      <c r="BAI252" s="64"/>
      <c r="BAJ252" s="64"/>
      <c r="BAK252" s="64"/>
      <c r="BAL252" s="64"/>
      <c r="BAM252" s="64"/>
      <c r="BAN252" s="64"/>
      <c r="BAO252" s="64"/>
      <c r="BAP252" s="64"/>
      <c r="BAQ252" s="64"/>
      <c r="BAR252" s="64"/>
      <c r="BAS252" s="64"/>
      <c r="BAT252" s="64"/>
      <c r="BAU252" s="64"/>
      <c r="BAV252" s="64"/>
      <c r="BAW252" s="64"/>
      <c r="BAX252" s="64"/>
      <c r="BAY252" s="64"/>
      <c r="BAZ252" s="64"/>
      <c r="BBA252" s="64"/>
      <c r="BBB252" s="64"/>
      <c r="BBC252" s="64"/>
      <c r="BBD252" s="64"/>
      <c r="BBE252" s="64"/>
      <c r="BBF252" s="64"/>
      <c r="BBG252" s="64"/>
      <c r="BBH252" s="64"/>
      <c r="BBI252" s="64"/>
      <c r="BBJ252" s="64"/>
      <c r="BBK252" s="64"/>
      <c r="BBL252" s="64"/>
      <c r="BBM252" s="64"/>
      <c r="BBN252" s="64"/>
      <c r="BBO252" s="64"/>
      <c r="BBP252" s="64"/>
      <c r="BBQ252" s="64"/>
      <c r="BBR252" s="64"/>
      <c r="BBS252" s="64"/>
      <c r="BBT252" s="64"/>
      <c r="BBU252" s="64"/>
      <c r="BBV252" s="64"/>
      <c r="BBW252" s="64"/>
      <c r="BBX252" s="64"/>
      <c r="BBY252" s="64"/>
      <c r="BBZ252" s="64"/>
      <c r="BCA252" s="64"/>
      <c r="BCB252" s="64"/>
      <c r="BCC252" s="64"/>
      <c r="BCD252" s="64"/>
      <c r="BCE252" s="64"/>
      <c r="BCF252" s="64"/>
      <c r="BCG252" s="64"/>
      <c r="BCH252" s="64"/>
      <c r="BCI252" s="64"/>
      <c r="BCJ252" s="64"/>
      <c r="BCK252" s="64"/>
      <c r="BCL252" s="64"/>
      <c r="BCM252" s="64"/>
      <c r="BCN252" s="64"/>
      <c r="BCO252" s="64"/>
      <c r="BCP252" s="64"/>
      <c r="BCQ252" s="64"/>
      <c r="BCR252" s="64"/>
      <c r="BCS252" s="64"/>
      <c r="BCT252" s="64"/>
      <c r="BCU252" s="64"/>
      <c r="BCV252" s="64"/>
      <c r="BCW252" s="64"/>
      <c r="BCX252" s="64"/>
      <c r="BCY252" s="64"/>
      <c r="BCZ252" s="64"/>
      <c r="BDA252" s="64"/>
      <c r="BDB252" s="64"/>
      <c r="BDC252" s="64"/>
      <c r="BDD252" s="64"/>
      <c r="BDE252" s="64"/>
      <c r="BDF252" s="64"/>
      <c r="BDG252" s="64"/>
      <c r="BDH252" s="64"/>
      <c r="BDI252" s="64"/>
      <c r="BDJ252" s="64"/>
      <c r="BDK252" s="64"/>
      <c r="BDL252" s="64"/>
      <c r="BDM252" s="64"/>
      <c r="BDN252" s="64"/>
      <c r="BDO252" s="64"/>
      <c r="BDP252" s="64"/>
      <c r="BDQ252" s="64"/>
      <c r="BDR252" s="64"/>
      <c r="BDS252" s="64"/>
      <c r="BDT252" s="64"/>
      <c r="BDU252" s="64"/>
      <c r="BDV252" s="64"/>
      <c r="BDW252" s="64"/>
      <c r="BDX252" s="64"/>
      <c r="BDY252" s="64"/>
      <c r="BDZ252" s="64"/>
      <c r="BEA252" s="64"/>
      <c r="BEB252" s="64"/>
      <c r="BEC252" s="64"/>
      <c r="BED252" s="64"/>
      <c r="BEE252" s="64"/>
      <c r="BEF252" s="64"/>
      <c r="BEG252" s="64"/>
      <c r="BEH252" s="64"/>
      <c r="BEI252" s="64"/>
      <c r="BEJ252" s="64"/>
      <c r="BEK252" s="64"/>
      <c r="BEL252" s="64"/>
      <c r="BEM252" s="64"/>
      <c r="BEN252" s="64"/>
      <c r="BEO252" s="64"/>
      <c r="BEP252" s="64"/>
      <c r="BEQ252" s="64"/>
      <c r="BER252" s="64"/>
      <c r="BES252" s="64"/>
      <c r="BET252" s="64"/>
      <c r="BEU252" s="64"/>
      <c r="BEV252" s="64"/>
      <c r="BEW252" s="64"/>
      <c r="BEX252" s="64"/>
      <c r="BEY252" s="64"/>
      <c r="BEZ252" s="64"/>
      <c r="BFA252" s="64"/>
      <c r="BFB252" s="64"/>
      <c r="BFC252" s="64"/>
      <c r="BFD252" s="64"/>
      <c r="BFE252" s="64"/>
      <c r="BFF252" s="64"/>
      <c r="BFG252" s="64"/>
      <c r="BFH252" s="64"/>
      <c r="BFI252" s="64"/>
      <c r="BFJ252" s="64"/>
      <c r="BFK252" s="64"/>
      <c r="BFL252" s="64"/>
      <c r="BFM252" s="64"/>
      <c r="BFN252" s="64"/>
      <c r="BFO252" s="64"/>
      <c r="BFP252" s="64"/>
      <c r="BFQ252" s="64"/>
      <c r="BFR252" s="64"/>
      <c r="BFS252" s="64"/>
      <c r="BFT252" s="64"/>
      <c r="BFU252" s="64"/>
      <c r="BFV252" s="64"/>
      <c r="BFW252" s="64"/>
      <c r="BFX252" s="64"/>
      <c r="BFY252" s="64"/>
      <c r="BFZ252" s="64"/>
      <c r="BGA252" s="64"/>
      <c r="BGB252" s="64"/>
      <c r="BGC252" s="64"/>
      <c r="BGD252" s="64"/>
      <c r="BGE252" s="64"/>
      <c r="BGF252" s="64"/>
      <c r="BGG252" s="64"/>
      <c r="BGH252" s="64"/>
      <c r="BGI252" s="64"/>
      <c r="BGJ252" s="64"/>
      <c r="BGK252" s="64"/>
      <c r="BGL252" s="64"/>
      <c r="BGM252" s="64"/>
      <c r="BGN252" s="64"/>
      <c r="BGO252" s="64"/>
      <c r="BGP252" s="64"/>
      <c r="BGQ252" s="64"/>
      <c r="BGR252" s="64"/>
      <c r="BGS252" s="64"/>
      <c r="BGT252" s="64"/>
      <c r="BGU252" s="64"/>
      <c r="BGV252" s="64"/>
      <c r="BGW252" s="64"/>
      <c r="BGX252" s="64"/>
      <c r="BGY252" s="64"/>
      <c r="BGZ252" s="64"/>
      <c r="BHA252" s="64"/>
      <c r="BHB252" s="64"/>
      <c r="BHC252" s="64"/>
      <c r="BHD252" s="64"/>
      <c r="BHE252" s="64"/>
      <c r="BHF252" s="64"/>
      <c r="BHG252" s="64"/>
      <c r="BHH252" s="64"/>
      <c r="BHI252" s="64"/>
      <c r="BHJ252" s="64"/>
      <c r="BHK252" s="64"/>
      <c r="BHL252" s="64"/>
      <c r="BHM252" s="64"/>
      <c r="BHN252" s="64"/>
      <c r="BHO252" s="64"/>
      <c r="BHP252" s="64"/>
      <c r="BHQ252" s="64"/>
      <c r="BHR252" s="64"/>
      <c r="BHS252" s="64"/>
      <c r="BHT252" s="64"/>
      <c r="BHU252" s="64"/>
      <c r="BHV252" s="64"/>
      <c r="BHW252" s="64"/>
      <c r="BHX252" s="64"/>
      <c r="BHY252" s="64"/>
      <c r="BHZ252" s="64"/>
      <c r="BIA252" s="64"/>
      <c r="BIB252" s="64"/>
      <c r="BIC252" s="64"/>
      <c r="BID252" s="64"/>
      <c r="BIE252" s="64"/>
      <c r="BIF252" s="64"/>
      <c r="BIG252" s="64"/>
      <c r="BIH252" s="64"/>
      <c r="BII252" s="64"/>
      <c r="BIJ252" s="64"/>
      <c r="BIK252" s="64"/>
      <c r="BIL252" s="64"/>
      <c r="BIM252" s="64"/>
      <c r="BIN252" s="64"/>
      <c r="BIO252" s="64"/>
      <c r="BIP252" s="64"/>
      <c r="BIQ252" s="64"/>
      <c r="BIR252" s="64"/>
      <c r="BIS252" s="64"/>
      <c r="BIT252" s="64"/>
      <c r="BIU252" s="64"/>
      <c r="BIV252" s="64"/>
      <c r="BIW252" s="64"/>
      <c r="BIX252" s="64"/>
      <c r="BIY252" s="64"/>
      <c r="BIZ252" s="64"/>
      <c r="BJA252" s="64"/>
      <c r="BJB252" s="64"/>
      <c r="BJC252" s="64"/>
      <c r="BJD252" s="64"/>
      <c r="BJE252" s="64"/>
      <c r="BJF252" s="64"/>
      <c r="BJG252" s="64"/>
      <c r="BJH252" s="64"/>
      <c r="BJI252" s="64"/>
      <c r="BJJ252" s="64"/>
      <c r="BJK252" s="64"/>
      <c r="BJL252" s="64"/>
      <c r="BJM252" s="64"/>
      <c r="BJN252" s="64"/>
      <c r="BJO252" s="64"/>
      <c r="BJP252" s="64"/>
      <c r="BJQ252" s="64"/>
      <c r="BJR252" s="64"/>
      <c r="BJS252" s="64"/>
      <c r="BJT252" s="64"/>
      <c r="BJU252" s="64"/>
      <c r="BJV252" s="64"/>
      <c r="BJW252" s="64"/>
      <c r="BJX252" s="64"/>
      <c r="BJY252" s="64"/>
      <c r="BJZ252" s="64"/>
      <c r="BKA252" s="64"/>
      <c r="BKB252" s="64"/>
      <c r="BKC252" s="64"/>
      <c r="BKD252" s="64"/>
      <c r="BKE252" s="64"/>
      <c r="BKF252" s="64"/>
      <c r="BKG252" s="64"/>
      <c r="BKH252" s="64"/>
      <c r="BKI252" s="64"/>
      <c r="BKJ252" s="64"/>
      <c r="BKK252" s="64"/>
      <c r="BKL252" s="64"/>
      <c r="BKM252" s="64"/>
      <c r="BKN252" s="64"/>
      <c r="BKO252" s="64"/>
      <c r="BKP252" s="64"/>
      <c r="BKQ252" s="64"/>
      <c r="BKR252" s="64"/>
      <c r="BKS252" s="64"/>
      <c r="BKT252" s="64"/>
      <c r="BKU252" s="64"/>
      <c r="BKV252" s="64"/>
      <c r="BKW252" s="64"/>
      <c r="BKX252" s="64"/>
      <c r="BKY252" s="64"/>
      <c r="BKZ252" s="64"/>
      <c r="BLA252" s="64"/>
      <c r="BLB252" s="64"/>
      <c r="BLC252" s="64"/>
      <c r="BLD252" s="64"/>
      <c r="BLE252" s="64"/>
      <c r="BLF252" s="64"/>
      <c r="BLG252" s="64"/>
      <c r="BLH252" s="64"/>
      <c r="BLI252" s="64"/>
      <c r="BLJ252" s="64"/>
      <c r="BLK252" s="64"/>
      <c r="BLL252" s="64"/>
      <c r="BLM252" s="64"/>
      <c r="BLN252" s="64"/>
      <c r="BLO252" s="64"/>
      <c r="BLP252" s="64"/>
      <c r="BLQ252" s="64"/>
      <c r="BLR252" s="64"/>
      <c r="BLS252" s="64"/>
      <c r="BLT252" s="64"/>
      <c r="BLU252" s="64"/>
      <c r="BLV252" s="64"/>
      <c r="BLW252" s="64"/>
      <c r="BLX252" s="64"/>
      <c r="BLY252" s="64"/>
      <c r="BLZ252" s="64"/>
      <c r="BMA252" s="64"/>
      <c r="BMB252" s="64"/>
      <c r="BMC252" s="64"/>
      <c r="BMD252" s="64"/>
      <c r="BME252" s="64"/>
      <c r="BMF252" s="64"/>
      <c r="BMG252" s="64"/>
      <c r="BMH252" s="64"/>
      <c r="BMI252" s="64"/>
      <c r="BMJ252" s="64"/>
      <c r="BMK252" s="64"/>
      <c r="BML252" s="64"/>
      <c r="BMM252" s="64"/>
      <c r="BMN252" s="64"/>
      <c r="BMO252" s="64"/>
      <c r="BMP252" s="64"/>
      <c r="BMQ252" s="64"/>
      <c r="BMR252" s="64"/>
      <c r="BMS252" s="64"/>
      <c r="BMT252" s="64"/>
      <c r="BMU252" s="64"/>
      <c r="BMV252" s="64"/>
      <c r="BMW252" s="64"/>
      <c r="BMX252" s="64"/>
      <c r="BMY252" s="64"/>
      <c r="BMZ252" s="64"/>
      <c r="BNA252" s="64"/>
      <c r="BNB252" s="64"/>
      <c r="BNC252" s="64"/>
      <c r="BND252" s="64"/>
      <c r="BNE252" s="64"/>
      <c r="BNF252" s="64"/>
      <c r="BNG252" s="64"/>
      <c r="BNH252" s="64"/>
      <c r="BNI252" s="64"/>
      <c r="BNJ252" s="64"/>
      <c r="BNK252" s="64"/>
      <c r="BNL252" s="64"/>
      <c r="BNM252" s="64"/>
      <c r="BNN252" s="64"/>
      <c r="BNO252" s="64"/>
      <c r="BNP252" s="64"/>
      <c r="BNQ252" s="64"/>
      <c r="BNR252" s="64"/>
      <c r="BNS252" s="64"/>
      <c r="BNT252" s="64"/>
      <c r="BNU252" s="64"/>
      <c r="BNV252" s="64"/>
      <c r="BNW252" s="64"/>
      <c r="BNX252" s="64"/>
      <c r="BNY252" s="64"/>
      <c r="BNZ252" s="64"/>
      <c r="BOA252" s="64"/>
      <c r="BOB252" s="64"/>
      <c r="BOC252" s="64"/>
      <c r="BOD252" s="64"/>
      <c r="BOE252" s="64"/>
      <c r="BOF252" s="64"/>
      <c r="BOG252" s="64"/>
      <c r="BOH252" s="64"/>
      <c r="BOI252" s="64"/>
      <c r="BOJ252" s="64"/>
      <c r="BOK252" s="64"/>
      <c r="BOL252" s="64"/>
      <c r="BOM252" s="64"/>
      <c r="BON252" s="64"/>
      <c r="BOO252" s="64"/>
      <c r="BOP252" s="64"/>
      <c r="BOQ252" s="64"/>
      <c r="BOR252" s="64"/>
      <c r="BOS252" s="64"/>
      <c r="BOT252" s="64"/>
      <c r="BOU252" s="64"/>
      <c r="BOV252" s="64"/>
      <c r="BOW252" s="64"/>
      <c r="BOX252" s="64"/>
      <c r="BOY252" s="64"/>
      <c r="BOZ252" s="64"/>
      <c r="BPA252" s="64"/>
      <c r="BPB252" s="64"/>
      <c r="BPC252" s="64"/>
      <c r="BPD252" s="64"/>
      <c r="BPE252" s="64"/>
      <c r="BPF252" s="64"/>
      <c r="BPG252" s="64"/>
      <c r="BPH252" s="64"/>
      <c r="BPI252" s="64"/>
      <c r="BPJ252" s="64"/>
      <c r="BPK252" s="64"/>
      <c r="BPL252" s="64"/>
      <c r="BPM252" s="64"/>
      <c r="BPN252" s="64"/>
      <c r="BPO252" s="64"/>
      <c r="BPP252" s="64"/>
      <c r="BPQ252" s="64"/>
      <c r="BPR252" s="64"/>
      <c r="BPS252" s="64"/>
      <c r="BPT252" s="64"/>
      <c r="BPU252" s="64"/>
      <c r="BPV252" s="64"/>
      <c r="BPW252" s="64"/>
      <c r="BPX252" s="64"/>
      <c r="BPY252" s="64"/>
      <c r="BPZ252" s="64"/>
      <c r="BQA252" s="64"/>
      <c r="BQB252" s="64"/>
      <c r="BQC252" s="64"/>
      <c r="BQD252" s="64"/>
      <c r="BQE252" s="64"/>
      <c r="BQF252" s="64"/>
      <c r="BQG252" s="64"/>
      <c r="BQH252" s="64"/>
      <c r="BQI252" s="64"/>
      <c r="BQJ252" s="64"/>
      <c r="BQK252" s="64"/>
      <c r="BQL252" s="64"/>
      <c r="BQM252" s="64"/>
      <c r="BQN252" s="64"/>
      <c r="BQO252" s="64"/>
      <c r="BQP252" s="64"/>
      <c r="BQQ252" s="64"/>
      <c r="BQR252" s="64"/>
      <c r="BQS252" s="64"/>
      <c r="BQT252" s="64"/>
      <c r="BQU252" s="64"/>
      <c r="BQV252" s="64"/>
      <c r="BQW252" s="64"/>
      <c r="BQX252" s="64"/>
      <c r="BQY252" s="64"/>
      <c r="BQZ252" s="64"/>
      <c r="BRA252" s="64"/>
      <c r="BRB252" s="64"/>
      <c r="BRC252" s="64"/>
      <c r="BRD252" s="64"/>
      <c r="BRE252" s="64"/>
      <c r="BRF252" s="64"/>
      <c r="BRG252" s="64"/>
      <c r="BRH252" s="64"/>
      <c r="BRI252" s="64"/>
      <c r="BRJ252" s="64"/>
      <c r="BRK252" s="64"/>
      <c r="BRL252" s="64"/>
      <c r="BRM252" s="64"/>
      <c r="BRN252" s="64"/>
      <c r="BRO252" s="64"/>
      <c r="BRP252" s="64"/>
      <c r="BRQ252" s="64"/>
      <c r="BRR252" s="64"/>
      <c r="BRS252" s="64"/>
      <c r="BRT252" s="64"/>
      <c r="BRU252" s="64"/>
      <c r="BRV252" s="64"/>
      <c r="BRW252" s="64"/>
      <c r="BRX252" s="64"/>
      <c r="BRY252" s="64"/>
      <c r="BRZ252" s="64"/>
      <c r="BSA252" s="64"/>
      <c r="BSB252" s="64"/>
      <c r="BSC252" s="64"/>
      <c r="BSD252" s="64"/>
      <c r="BSE252" s="64"/>
      <c r="BSF252" s="64"/>
      <c r="BSG252" s="64"/>
      <c r="BSH252" s="64"/>
      <c r="BSI252" s="64"/>
      <c r="BSJ252" s="64"/>
      <c r="BSK252" s="64"/>
      <c r="BSL252" s="64"/>
      <c r="BSM252" s="64"/>
      <c r="BSN252" s="64"/>
      <c r="BSO252" s="64"/>
      <c r="BSP252" s="64"/>
      <c r="BSQ252" s="64"/>
      <c r="BSR252" s="64"/>
      <c r="BSS252" s="64"/>
      <c r="BST252" s="64"/>
      <c r="BSU252" s="64"/>
      <c r="BSV252" s="64"/>
      <c r="BSW252" s="64"/>
      <c r="BSX252" s="64"/>
      <c r="BSY252" s="64"/>
      <c r="BSZ252" s="64"/>
      <c r="BTA252" s="64"/>
      <c r="BTB252" s="64"/>
      <c r="BTC252" s="64"/>
      <c r="BTD252" s="64"/>
      <c r="BTE252" s="64"/>
      <c r="BTF252" s="64"/>
      <c r="BTG252" s="64"/>
      <c r="BTH252" s="64"/>
      <c r="BTI252" s="64"/>
      <c r="BTJ252" s="64"/>
      <c r="BTK252" s="64"/>
      <c r="BTL252" s="64"/>
      <c r="BTM252" s="64"/>
      <c r="BTN252" s="64"/>
      <c r="BTO252" s="64"/>
      <c r="BTP252" s="64"/>
      <c r="BTQ252" s="64"/>
      <c r="BTR252" s="64"/>
      <c r="BTS252" s="64"/>
      <c r="BTT252" s="64"/>
      <c r="BTU252" s="64"/>
      <c r="BTV252" s="64"/>
      <c r="BTW252" s="64"/>
      <c r="BTX252" s="64"/>
      <c r="BTY252" s="64"/>
      <c r="BTZ252" s="64"/>
      <c r="BUA252" s="64"/>
      <c r="BUB252" s="64"/>
      <c r="BUC252" s="64"/>
      <c r="BUD252" s="64"/>
      <c r="BUE252" s="64"/>
      <c r="BUF252" s="64"/>
      <c r="BUG252" s="64"/>
      <c r="BUH252" s="64"/>
      <c r="BUI252" s="64"/>
      <c r="BUJ252" s="64"/>
      <c r="BUK252" s="64"/>
      <c r="BUL252" s="64"/>
      <c r="BUM252" s="64"/>
      <c r="BUN252" s="64"/>
      <c r="BUO252" s="64"/>
      <c r="BUP252" s="64"/>
      <c r="BUQ252" s="64"/>
      <c r="BUR252" s="64"/>
      <c r="BUS252" s="64"/>
      <c r="BUT252" s="64"/>
      <c r="BUU252" s="64"/>
      <c r="BUV252" s="64"/>
      <c r="BUW252" s="64"/>
      <c r="BUX252" s="64"/>
      <c r="BUY252" s="64"/>
      <c r="BUZ252" s="64"/>
      <c r="BVA252" s="64"/>
      <c r="BVB252" s="64"/>
      <c r="BVC252" s="64"/>
      <c r="BVD252" s="64"/>
      <c r="BVE252" s="64"/>
      <c r="BVF252" s="64"/>
      <c r="BVG252" s="64"/>
      <c r="BVH252" s="64"/>
      <c r="BVI252" s="64"/>
      <c r="BVJ252" s="64"/>
      <c r="BVK252" s="64"/>
      <c r="BVL252" s="64"/>
      <c r="BVM252" s="64"/>
      <c r="BVN252" s="64"/>
      <c r="BVO252" s="64"/>
      <c r="BVP252" s="64"/>
      <c r="BVQ252" s="64"/>
      <c r="BVR252" s="64"/>
      <c r="BVS252" s="64"/>
      <c r="BVT252" s="64"/>
      <c r="BVU252" s="64"/>
      <c r="BVV252" s="64"/>
      <c r="BVW252" s="64"/>
      <c r="BVX252" s="64"/>
      <c r="BVY252" s="64"/>
      <c r="BVZ252" s="64"/>
      <c r="BWA252" s="64"/>
      <c r="BWB252" s="64"/>
      <c r="BWC252" s="64"/>
      <c r="BWD252" s="64"/>
      <c r="BWE252" s="64"/>
      <c r="BWF252" s="64"/>
      <c r="BWG252" s="64"/>
      <c r="BWH252" s="64"/>
      <c r="BWI252" s="64"/>
      <c r="BWJ252" s="64"/>
      <c r="BWK252" s="64"/>
      <c r="BWL252" s="64"/>
      <c r="BWM252" s="64"/>
      <c r="BWN252" s="64"/>
      <c r="BWO252" s="64"/>
      <c r="BWP252" s="64"/>
      <c r="BWQ252" s="64"/>
      <c r="BWR252" s="64"/>
      <c r="BWS252" s="64"/>
      <c r="BWT252" s="64"/>
      <c r="BWU252" s="64"/>
      <c r="BWV252" s="64"/>
      <c r="BWW252" s="64"/>
      <c r="BWX252" s="64"/>
      <c r="BWY252" s="64"/>
      <c r="BWZ252" s="64"/>
      <c r="BXA252" s="64"/>
      <c r="BXB252" s="64"/>
      <c r="BXC252" s="64"/>
      <c r="BXD252" s="64"/>
      <c r="BXE252" s="64"/>
      <c r="BXF252" s="64"/>
      <c r="BXG252" s="64"/>
      <c r="BXH252" s="64"/>
      <c r="BXI252" s="64"/>
      <c r="BXJ252" s="64"/>
      <c r="BXK252" s="64"/>
      <c r="BXL252" s="64"/>
      <c r="BXM252" s="64"/>
      <c r="BXN252" s="64"/>
      <c r="BXO252" s="64"/>
      <c r="BXP252" s="64"/>
      <c r="BXQ252" s="64"/>
      <c r="BXR252" s="64"/>
      <c r="BXS252" s="64"/>
      <c r="BXT252" s="64"/>
      <c r="BXU252" s="64"/>
      <c r="BXV252" s="64"/>
      <c r="BXW252" s="64"/>
      <c r="BXX252" s="64"/>
      <c r="BXY252" s="64"/>
      <c r="BXZ252" s="64"/>
      <c r="BYA252" s="64"/>
      <c r="BYB252" s="64"/>
      <c r="BYC252" s="64"/>
      <c r="BYD252" s="64"/>
      <c r="BYE252" s="64"/>
      <c r="BYF252" s="64"/>
      <c r="BYG252" s="64"/>
      <c r="BYH252" s="64"/>
      <c r="BYI252" s="64"/>
      <c r="BYJ252" s="64"/>
      <c r="BYK252" s="64"/>
      <c r="BYL252" s="64"/>
      <c r="BYM252" s="64"/>
      <c r="BYN252" s="64"/>
      <c r="BYO252" s="64"/>
      <c r="BYP252" s="64"/>
      <c r="BYQ252" s="64"/>
      <c r="BYR252" s="64"/>
      <c r="BYS252" s="64"/>
      <c r="BYT252" s="64"/>
      <c r="BYU252" s="64"/>
      <c r="BYV252" s="64"/>
      <c r="BYW252" s="64"/>
      <c r="BYX252" s="64"/>
      <c r="BYY252" s="64"/>
      <c r="BYZ252" s="64"/>
      <c r="BZA252" s="64"/>
      <c r="BZB252" s="64"/>
      <c r="BZC252" s="64"/>
      <c r="BZD252" s="64"/>
      <c r="BZE252" s="64"/>
      <c r="BZF252" s="64"/>
      <c r="BZG252" s="64"/>
      <c r="BZH252" s="64"/>
      <c r="BZI252" s="64"/>
      <c r="BZJ252" s="64"/>
      <c r="BZK252" s="64"/>
      <c r="BZL252" s="64"/>
      <c r="BZM252" s="64"/>
      <c r="BZN252" s="64"/>
      <c r="BZO252" s="64"/>
      <c r="BZP252" s="64"/>
      <c r="BZQ252" s="64"/>
      <c r="BZR252" s="64"/>
      <c r="BZS252" s="64"/>
      <c r="BZT252" s="64"/>
      <c r="BZU252" s="64"/>
      <c r="BZV252" s="64"/>
      <c r="BZW252" s="64"/>
      <c r="BZX252" s="64"/>
      <c r="BZY252" s="64"/>
      <c r="BZZ252" s="64"/>
      <c r="CAA252" s="64"/>
      <c r="CAB252" s="64"/>
      <c r="CAC252" s="64"/>
      <c r="CAD252" s="64"/>
      <c r="CAE252" s="64"/>
      <c r="CAF252" s="64"/>
      <c r="CAG252" s="64"/>
      <c r="CAH252" s="64"/>
      <c r="CAI252" s="64"/>
      <c r="CAJ252" s="64"/>
      <c r="CAK252" s="64"/>
      <c r="CAL252" s="64"/>
      <c r="CAM252" s="64"/>
      <c r="CAN252" s="64"/>
      <c r="CAO252" s="64"/>
      <c r="CAP252" s="64"/>
      <c r="CAQ252" s="64"/>
      <c r="CAR252" s="64"/>
      <c r="CAS252" s="64"/>
      <c r="CAT252" s="64"/>
      <c r="CAU252" s="64"/>
      <c r="CAV252" s="64"/>
      <c r="CAW252" s="64"/>
      <c r="CAX252" s="64"/>
      <c r="CAY252" s="64"/>
      <c r="CAZ252" s="64"/>
      <c r="CBA252" s="64"/>
      <c r="CBB252" s="64"/>
      <c r="CBC252" s="64"/>
      <c r="CBD252" s="64"/>
      <c r="CBE252" s="64"/>
      <c r="CBF252" s="64"/>
      <c r="CBG252" s="64"/>
      <c r="CBH252" s="64"/>
      <c r="CBI252" s="64"/>
      <c r="CBJ252" s="64"/>
      <c r="CBK252" s="64"/>
      <c r="CBL252" s="64"/>
      <c r="CBM252" s="64"/>
      <c r="CBN252" s="64"/>
      <c r="CBO252" s="64"/>
      <c r="CBP252" s="64"/>
      <c r="CBQ252" s="64"/>
      <c r="CBR252" s="64"/>
      <c r="CBS252" s="64"/>
      <c r="CBT252" s="64"/>
      <c r="CBU252" s="64"/>
      <c r="CBV252" s="64"/>
      <c r="CBW252" s="64"/>
      <c r="CBX252" s="64"/>
      <c r="CBY252" s="64"/>
      <c r="CBZ252" s="64"/>
      <c r="CCA252" s="64"/>
      <c r="CCB252" s="64"/>
      <c r="CCC252" s="64"/>
      <c r="CCD252" s="64"/>
      <c r="CCE252" s="64"/>
      <c r="CCF252" s="64"/>
      <c r="CCG252" s="64"/>
      <c r="CCH252" s="64"/>
      <c r="CCI252" s="64"/>
      <c r="CCJ252" s="64"/>
      <c r="CCK252" s="64"/>
      <c r="CCL252" s="64"/>
      <c r="CCM252" s="64"/>
      <c r="CCN252" s="64"/>
      <c r="CCO252" s="64"/>
      <c r="CCP252" s="64"/>
      <c r="CCQ252" s="64"/>
      <c r="CCR252" s="64"/>
      <c r="CCS252" s="64"/>
      <c r="CCT252" s="64"/>
      <c r="CCU252" s="64"/>
      <c r="CCV252" s="64"/>
      <c r="CCW252" s="64"/>
      <c r="CCX252" s="64"/>
      <c r="CCY252" s="64"/>
      <c r="CCZ252" s="64"/>
      <c r="CDA252" s="64"/>
      <c r="CDB252" s="64"/>
      <c r="CDC252" s="64"/>
      <c r="CDD252" s="64"/>
      <c r="CDE252" s="64"/>
      <c r="CDF252" s="64"/>
      <c r="CDG252" s="64"/>
      <c r="CDH252" s="64"/>
      <c r="CDI252" s="64"/>
      <c r="CDJ252" s="64"/>
      <c r="CDK252" s="64"/>
      <c r="CDL252" s="64"/>
      <c r="CDM252" s="64"/>
      <c r="CDN252" s="64"/>
      <c r="CDO252" s="64"/>
      <c r="CDP252" s="64"/>
      <c r="CDQ252" s="64"/>
      <c r="CDR252" s="64"/>
      <c r="CDS252" s="64"/>
      <c r="CDT252" s="64"/>
      <c r="CDU252" s="64"/>
      <c r="CDV252" s="64"/>
      <c r="CDW252" s="64"/>
      <c r="CDX252" s="64"/>
      <c r="CDY252" s="64"/>
      <c r="CDZ252" s="64"/>
      <c r="CEA252" s="64"/>
      <c r="CEB252" s="64"/>
      <c r="CEC252" s="64"/>
      <c r="CED252" s="64"/>
      <c r="CEE252" s="64"/>
      <c r="CEF252" s="64"/>
      <c r="CEG252" s="64"/>
      <c r="CEH252" s="64"/>
      <c r="CEI252" s="64"/>
      <c r="CEJ252" s="64"/>
      <c r="CEK252" s="64"/>
      <c r="CEL252" s="64"/>
      <c r="CEM252" s="64"/>
      <c r="CEN252" s="64"/>
      <c r="CEO252" s="64"/>
      <c r="CEP252" s="64"/>
      <c r="CEQ252" s="64"/>
      <c r="CER252" s="64"/>
      <c r="CES252" s="64"/>
      <c r="CET252" s="64"/>
      <c r="CEU252" s="64"/>
      <c r="CEV252" s="64"/>
      <c r="CEW252" s="64"/>
      <c r="CEX252" s="64"/>
      <c r="CEY252" s="64"/>
      <c r="CEZ252" s="64"/>
      <c r="CFA252" s="64"/>
      <c r="CFB252" s="64"/>
      <c r="CFC252" s="64"/>
      <c r="CFD252" s="64"/>
      <c r="CFE252" s="64"/>
      <c r="CFF252" s="64"/>
      <c r="CFG252" s="64"/>
      <c r="CFH252" s="64"/>
      <c r="CFI252" s="64"/>
      <c r="CFJ252" s="64"/>
      <c r="CFK252" s="64"/>
      <c r="CFL252" s="64"/>
      <c r="CFM252" s="64"/>
      <c r="CFN252" s="64"/>
      <c r="CFO252" s="64"/>
      <c r="CFP252" s="64"/>
      <c r="CFQ252" s="64"/>
      <c r="CFR252" s="64"/>
      <c r="CFS252" s="64"/>
      <c r="CFT252" s="64"/>
      <c r="CFU252" s="64"/>
      <c r="CFV252" s="64"/>
      <c r="CFW252" s="64"/>
      <c r="CFX252" s="64"/>
      <c r="CFY252" s="64"/>
      <c r="CFZ252" s="64"/>
      <c r="CGA252" s="64"/>
      <c r="CGB252" s="64"/>
      <c r="CGC252" s="64"/>
      <c r="CGD252" s="64"/>
      <c r="CGE252" s="64"/>
      <c r="CGF252" s="64"/>
      <c r="CGG252" s="64"/>
      <c r="CGH252" s="64"/>
      <c r="CGI252" s="64"/>
      <c r="CGJ252" s="64"/>
      <c r="CGK252" s="64"/>
      <c r="CGL252" s="64"/>
      <c r="CGM252" s="64"/>
      <c r="CGN252" s="64"/>
      <c r="CGO252" s="64"/>
      <c r="CGP252" s="64"/>
      <c r="CGQ252" s="64"/>
      <c r="CGR252" s="64"/>
      <c r="CGS252" s="64"/>
      <c r="CGT252" s="64"/>
      <c r="CGU252" s="64"/>
      <c r="CGV252" s="64"/>
      <c r="CGW252" s="64"/>
      <c r="CGX252" s="64"/>
      <c r="CGY252" s="64"/>
      <c r="CGZ252" s="64"/>
      <c r="CHA252" s="64"/>
      <c r="CHB252" s="64"/>
      <c r="CHC252" s="64"/>
      <c r="CHD252" s="64"/>
      <c r="CHE252" s="64"/>
      <c r="CHF252" s="64"/>
      <c r="CHG252" s="64"/>
      <c r="CHH252" s="64"/>
      <c r="CHI252" s="64"/>
      <c r="CHJ252" s="64"/>
      <c r="CHK252" s="64"/>
      <c r="CHL252" s="64"/>
      <c r="CHM252" s="64"/>
      <c r="CHN252" s="64"/>
      <c r="CHO252" s="64"/>
      <c r="CHP252" s="64"/>
      <c r="CHQ252" s="64"/>
      <c r="CHR252" s="64"/>
      <c r="CHS252" s="64"/>
      <c r="CHT252" s="64"/>
      <c r="CHU252" s="64"/>
      <c r="CHV252" s="64"/>
      <c r="CHW252" s="64"/>
      <c r="CHX252" s="64"/>
      <c r="CHY252" s="64"/>
      <c r="CHZ252" s="64"/>
      <c r="CIA252" s="64"/>
      <c r="CIB252" s="64"/>
      <c r="CIC252" s="64"/>
      <c r="CID252" s="64"/>
      <c r="CIE252" s="64"/>
      <c r="CIF252" s="64"/>
      <c r="CIG252" s="64"/>
      <c r="CIH252" s="64"/>
      <c r="CII252" s="64"/>
      <c r="CIJ252" s="64"/>
      <c r="CIK252" s="64"/>
      <c r="CIL252" s="64"/>
      <c r="CIM252" s="64"/>
      <c r="CIN252" s="64"/>
      <c r="CIO252" s="64"/>
      <c r="CIP252" s="64"/>
      <c r="CIQ252" s="64"/>
      <c r="CIR252" s="64"/>
      <c r="CIS252" s="64"/>
      <c r="CIT252" s="64"/>
      <c r="CIU252" s="64"/>
      <c r="CIV252" s="64"/>
      <c r="CIW252" s="64"/>
      <c r="CIX252" s="64"/>
      <c r="CIY252" s="64"/>
      <c r="CIZ252" s="64"/>
      <c r="CJA252" s="64"/>
      <c r="CJB252" s="64"/>
      <c r="CJC252" s="64"/>
      <c r="CJD252" s="64"/>
      <c r="CJE252" s="64"/>
      <c r="CJF252" s="64"/>
      <c r="CJG252" s="64"/>
      <c r="CJH252" s="64"/>
      <c r="CJI252" s="64"/>
      <c r="CJJ252" s="64"/>
      <c r="CJK252" s="64"/>
      <c r="CJL252" s="64"/>
      <c r="CJM252" s="64"/>
      <c r="CJN252" s="64"/>
      <c r="CJO252" s="64"/>
      <c r="CJP252" s="64"/>
      <c r="CJQ252" s="64"/>
      <c r="CJR252" s="64"/>
      <c r="CJS252" s="64"/>
      <c r="CJT252" s="64"/>
      <c r="CJU252" s="64"/>
      <c r="CJV252" s="64"/>
      <c r="CJW252" s="64"/>
      <c r="CJX252" s="64"/>
      <c r="CJY252" s="64"/>
      <c r="CJZ252" s="64"/>
      <c r="CKA252" s="64"/>
      <c r="CKB252" s="64"/>
      <c r="CKC252" s="64"/>
      <c r="CKD252" s="64"/>
      <c r="CKE252" s="64"/>
      <c r="CKF252" s="64"/>
      <c r="CKG252" s="64"/>
      <c r="CKH252" s="64"/>
      <c r="CKI252" s="64"/>
      <c r="CKJ252" s="64"/>
      <c r="CKK252" s="64"/>
      <c r="CKL252" s="64"/>
      <c r="CKM252" s="64"/>
      <c r="CKN252" s="64"/>
      <c r="CKO252" s="64"/>
      <c r="CKP252" s="64"/>
      <c r="CKQ252" s="64"/>
      <c r="CKR252" s="64"/>
      <c r="CKS252" s="64"/>
      <c r="CKT252" s="64"/>
      <c r="CKU252" s="64"/>
      <c r="CKV252" s="64"/>
      <c r="CKW252" s="64"/>
      <c r="CKX252" s="64"/>
      <c r="CKY252" s="64"/>
      <c r="CKZ252" s="64"/>
      <c r="CLA252" s="64"/>
      <c r="CLB252" s="64"/>
      <c r="CLC252" s="64"/>
      <c r="CLD252" s="64"/>
      <c r="CLE252" s="64"/>
      <c r="CLF252" s="64"/>
      <c r="CLG252" s="64"/>
      <c r="CLH252" s="64"/>
      <c r="CLI252" s="64"/>
      <c r="CLJ252" s="64"/>
      <c r="CLK252" s="64"/>
      <c r="CLL252" s="64"/>
      <c r="CLM252" s="64"/>
      <c r="CLN252" s="64"/>
      <c r="CLO252" s="64"/>
      <c r="CLP252" s="64"/>
      <c r="CLQ252" s="64"/>
      <c r="CLR252" s="64"/>
      <c r="CLS252" s="64"/>
      <c r="CLT252" s="64"/>
      <c r="CLU252" s="64"/>
      <c r="CLV252" s="64"/>
      <c r="CLW252" s="64"/>
      <c r="CLX252" s="64"/>
      <c r="CLY252" s="64"/>
      <c r="CLZ252" s="64"/>
      <c r="CMA252" s="64"/>
      <c r="CMB252" s="64"/>
      <c r="CMC252" s="64"/>
      <c r="CMD252" s="64"/>
      <c r="CME252" s="64"/>
      <c r="CMF252" s="64"/>
      <c r="CMG252" s="64"/>
      <c r="CMH252" s="64"/>
      <c r="CMI252" s="64"/>
      <c r="CMJ252" s="64"/>
      <c r="CMK252" s="64"/>
      <c r="CML252" s="64"/>
      <c r="CMM252" s="64"/>
      <c r="CMN252" s="64"/>
      <c r="CMO252" s="64"/>
      <c r="CMP252" s="64"/>
      <c r="CMQ252" s="64"/>
      <c r="CMR252" s="64"/>
      <c r="CMS252" s="64"/>
      <c r="CMT252" s="64"/>
      <c r="CMU252" s="64"/>
      <c r="CMV252" s="64"/>
      <c r="CMW252" s="64"/>
      <c r="CMX252" s="64"/>
      <c r="CMY252" s="64"/>
      <c r="CMZ252" s="64"/>
      <c r="CNA252" s="64"/>
      <c r="CNB252" s="64"/>
      <c r="CNC252" s="64"/>
      <c r="CND252" s="64"/>
      <c r="CNE252" s="64"/>
      <c r="CNF252" s="64"/>
      <c r="CNG252" s="64"/>
      <c r="CNH252" s="64"/>
      <c r="CNI252" s="64"/>
      <c r="CNJ252" s="64"/>
      <c r="CNK252" s="64"/>
      <c r="CNL252" s="64"/>
      <c r="CNM252" s="64"/>
      <c r="CNN252" s="64"/>
      <c r="CNO252" s="64"/>
      <c r="CNP252" s="64"/>
      <c r="CNQ252" s="64"/>
      <c r="CNR252" s="64"/>
      <c r="CNS252" s="64"/>
      <c r="CNT252" s="64"/>
      <c r="CNU252" s="64"/>
      <c r="CNV252" s="64"/>
      <c r="CNW252" s="64"/>
      <c r="CNX252" s="64"/>
      <c r="CNY252" s="64"/>
      <c r="CNZ252" s="64"/>
      <c r="COA252" s="64"/>
      <c r="COB252" s="64"/>
      <c r="COC252" s="64"/>
      <c r="COD252" s="64"/>
      <c r="COE252" s="64"/>
      <c r="COF252" s="64"/>
      <c r="COG252" s="64"/>
      <c r="COH252" s="64"/>
      <c r="COI252" s="64"/>
      <c r="COJ252" s="64"/>
      <c r="COK252" s="64"/>
      <c r="COL252" s="64"/>
      <c r="COM252" s="64"/>
      <c r="CON252" s="64"/>
      <c r="COO252" s="64"/>
      <c r="COP252" s="64"/>
      <c r="COQ252" s="64"/>
      <c r="COR252" s="64"/>
      <c r="COS252" s="64"/>
      <c r="COT252" s="64"/>
      <c r="COU252" s="64"/>
      <c r="COV252" s="64"/>
      <c r="COW252" s="64"/>
      <c r="COX252" s="64"/>
      <c r="COY252" s="64"/>
      <c r="COZ252" s="64"/>
      <c r="CPA252" s="64"/>
      <c r="CPB252" s="64"/>
      <c r="CPC252" s="64"/>
      <c r="CPD252" s="64"/>
      <c r="CPE252" s="64"/>
      <c r="CPF252" s="64"/>
      <c r="CPG252" s="64"/>
      <c r="CPH252" s="64"/>
      <c r="CPI252" s="64"/>
      <c r="CPJ252" s="64"/>
      <c r="CPK252" s="64"/>
      <c r="CPL252" s="64"/>
      <c r="CPM252" s="64"/>
      <c r="CPN252" s="64"/>
      <c r="CPO252" s="64"/>
      <c r="CPP252" s="64"/>
      <c r="CPQ252" s="64"/>
      <c r="CPR252" s="64"/>
      <c r="CPS252" s="64"/>
      <c r="CPT252" s="64"/>
      <c r="CPU252" s="64"/>
      <c r="CPV252" s="64"/>
      <c r="CPW252" s="64"/>
      <c r="CPX252" s="64"/>
      <c r="CPY252" s="64"/>
      <c r="CPZ252" s="64"/>
      <c r="CQA252" s="64"/>
      <c r="CQB252" s="64"/>
      <c r="CQC252" s="64"/>
      <c r="CQD252" s="64"/>
      <c r="CQE252" s="64"/>
      <c r="CQF252" s="64"/>
      <c r="CQG252" s="64"/>
      <c r="CQH252" s="64"/>
      <c r="CQI252" s="64"/>
      <c r="CQJ252" s="64"/>
      <c r="CQK252" s="64"/>
      <c r="CQL252" s="64"/>
      <c r="CQM252" s="64"/>
      <c r="CQN252" s="64"/>
      <c r="CQO252" s="64"/>
      <c r="CQP252" s="64"/>
      <c r="CQQ252" s="64"/>
      <c r="CQR252" s="64"/>
      <c r="CQS252" s="64"/>
      <c r="CQT252" s="64"/>
      <c r="CQU252" s="64"/>
      <c r="CQV252" s="64"/>
      <c r="CQW252" s="64"/>
      <c r="CQX252" s="64"/>
      <c r="CQY252" s="64"/>
      <c r="CQZ252" s="64"/>
      <c r="CRA252" s="64"/>
      <c r="CRB252" s="64"/>
      <c r="CRC252" s="64"/>
      <c r="CRD252" s="64"/>
      <c r="CRE252" s="64"/>
      <c r="CRF252" s="64"/>
      <c r="CRG252" s="64"/>
      <c r="CRH252" s="64"/>
      <c r="CRI252" s="64"/>
      <c r="CRJ252" s="64"/>
      <c r="CRK252" s="64"/>
      <c r="CRL252" s="64"/>
      <c r="CRM252" s="64"/>
      <c r="CRN252" s="64"/>
      <c r="CRO252" s="64"/>
      <c r="CRP252" s="64"/>
      <c r="CRQ252" s="64"/>
      <c r="CRR252" s="64"/>
      <c r="CRS252" s="64"/>
      <c r="CRT252" s="64"/>
      <c r="CRU252" s="64"/>
      <c r="CRV252" s="64"/>
      <c r="CRW252" s="64"/>
      <c r="CRX252" s="64"/>
      <c r="CRY252" s="64"/>
      <c r="CRZ252" s="64"/>
      <c r="CSA252" s="64"/>
      <c r="CSB252" s="64"/>
      <c r="CSC252" s="64"/>
      <c r="CSD252" s="64"/>
      <c r="CSE252" s="64"/>
      <c r="CSF252" s="64"/>
      <c r="CSG252" s="64"/>
      <c r="CSH252" s="64"/>
      <c r="CSI252" s="64"/>
      <c r="CSJ252" s="64"/>
      <c r="CSK252" s="64"/>
      <c r="CSL252" s="64"/>
      <c r="CSM252" s="64"/>
      <c r="CSN252" s="64"/>
      <c r="CSO252" s="64"/>
      <c r="CSP252" s="64"/>
      <c r="CSQ252" s="64"/>
      <c r="CSR252" s="64"/>
      <c r="CSS252" s="64"/>
      <c r="CST252" s="64"/>
      <c r="CSU252" s="64"/>
      <c r="CSV252" s="64"/>
      <c r="CSW252" s="64"/>
      <c r="CSX252" s="64"/>
      <c r="CSY252" s="64"/>
      <c r="CSZ252" s="64"/>
      <c r="CTA252" s="64"/>
      <c r="CTB252" s="64"/>
      <c r="CTC252" s="64"/>
      <c r="CTD252" s="64"/>
      <c r="CTE252" s="64"/>
      <c r="CTF252" s="64"/>
      <c r="CTG252" s="64"/>
      <c r="CTH252" s="64"/>
      <c r="CTI252" s="64"/>
      <c r="CTJ252" s="64"/>
      <c r="CTK252" s="64"/>
      <c r="CTL252" s="64"/>
      <c r="CTM252" s="64"/>
      <c r="CTN252" s="64"/>
      <c r="CTO252" s="64"/>
      <c r="CTP252" s="64"/>
      <c r="CTQ252" s="64"/>
      <c r="CTR252" s="64"/>
      <c r="CTS252" s="64"/>
      <c r="CTT252" s="64"/>
      <c r="CTU252" s="64"/>
      <c r="CTV252" s="64"/>
      <c r="CTW252" s="64"/>
      <c r="CTX252" s="64"/>
      <c r="CTY252" s="64"/>
      <c r="CTZ252" s="64"/>
      <c r="CUA252" s="64"/>
      <c r="CUB252" s="64"/>
      <c r="CUC252" s="64"/>
      <c r="CUD252" s="64"/>
      <c r="CUE252" s="64"/>
      <c r="CUF252" s="64"/>
      <c r="CUG252" s="64"/>
      <c r="CUH252" s="64"/>
      <c r="CUI252" s="64"/>
      <c r="CUJ252" s="64"/>
      <c r="CUK252" s="64"/>
      <c r="CUL252" s="64"/>
      <c r="CUM252" s="64"/>
      <c r="CUN252" s="64"/>
      <c r="CUO252" s="64"/>
      <c r="CUP252" s="64"/>
      <c r="CUQ252" s="64"/>
      <c r="CUR252" s="64"/>
      <c r="CUS252" s="64"/>
      <c r="CUT252" s="64"/>
      <c r="CUU252" s="64"/>
      <c r="CUV252" s="64"/>
      <c r="CUW252" s="64"/>
      <c r="CUX252" s="64"/>
      <c r="CUY252" s="64"/>
      <c r="CUZ252" s="64"/>
      <c r="CVA252" s="64"/>
      <c r="CVB252" s="64"/>
      <c r="CVC252" s="64"/>
      <c r="CVD252" s="64"/>
      <c r="CVE252" s="64"/>
      <c r="CVF252" s="64"/>
      <c r="CVG252" s="64"/>
      <c r="CVH252" s="64"/>
      <c r="CVI252" s="64"/>
      <c r="CVJ252" s="64"/>
      <c r="CVK252" s="64"/>
      <c r="CVL252" s="64"/>
      <c r="CVM252" s="64"/>
      <c r="CVN252" s="64"/>
      <c r="CVO252" s="64"/>
      <c r="CVP252" s="64"/>
      <c r="CVQ252" s="64"/>
      <c r="CVR252" s="64"/>
      <c r="CVS252" s="64"/>
      <c r="CVT252" s="64"/>
      <c r="CVU252" s="64"/>
      <c r="CVV252" s="64"/>
      <c r="CVW252" s="64"/>
      <c r="CVX252" s="64"/>
      <c r="CVY252" s="64"/>
      <c r="CVZ252" s="64"/>
      <c r="CWA252" s="64"/>
      <c r="CWB252" s="64"/>
      <c r="CWC252" s="64"/>
      <c r="CWD252" s="64"/>
      <c r="CWE252" s="64"/>
      <c r="CWF252" s="64"/>
      <c r="CWG252" s="64"/>
      <c r="CWH252" s="64"/>
      <c r="CWI252" s="64"/>
      <c r="CWJ252" s="64"/>
      <c r="CWK252" s="64"/>
      <c r="CWL252" s="64"/>
      <c r="CWM252" s="64"/>
      <c r="CWN252" s="64"/>
      <c r="CWO252" s="64"/>
      <c r="CWP252" s="64"/>
      <c r="CWQ252" s="64"/>
      <c r="CWR252" s="64"/>
      <c r="CWS252" s="64"/>
      <c r="CWT252" s="64"/>
      <c r="CWU252" s="64"/>
      <c r="CWV252" s="64"/>
      <c r="CWW252" s="64"/>
      <c r="CWX252" s="64"/>
      <c r="CWY252" s="64"/>
      <c r="CWZ252" s="64"/>
      <c r="CXA252" s="64"/>
      <c r="CXB252" s="64"/>
      <c r="CXC252" s="64"/>
      <c r="CXD252" s="64"/>
      <c r="CXE252" s="64"/>
      <c r="CXF252" s="64"/>
      <c r="CXG252" s="64"/>
      <c r="CXH252" s="64"/>
      <c r="CXI252" s="64"/>
      <c r="CXJ252" s="64"/>
      <c r="CXK252" s="64"/>
      <c r="CXL252" s="64"/>
      <c r="CXM252" s="64"/>
      <c r="CXN252" s="64"/>
      <c r="CXO252" s="64"/>
      <c r="CXP252" s="64"/>
      <c r="CXQ252" s="64"/>
      <c r="CXR252" s="64"/>
      <c r="CXS252" s="64"/>
      <c r="CXT252" s="64"/>
      <c r="CXU252" s="64"/>
      <c r="CXV252" s="64"/>
      <c r="CXW252" s="64"/>
      <c r="CXX252" s="64"/>
      <c r="CXY252" s="64"/>
      <c r="CXZ252" s="64"/>
      <c r="CYA252" s="64"/>
      <c r="CYB252" s="64"/>
      <c r="CYC252" s="64"/>
      <c r="CYD252" s="64"/>
      <c r="CYE252" s="64"/>
      <c r="CYF252" s="64"/>
      <c r="CYG252" s="64"/>
      <c r="CYH252" s="64"/>
      <c r="CYI252" s="64"/>
      <c r="CYJ252" s="64"/>
      <c r="CYK252" s="64"/>
      <c r="CYL252" s="64"/>
      <c r="CYM252" s="64"/>
      <c r="CYN252" s="64"/>
      <c r="CYO252" s="64"/>
      <c r="CYP252" s="64"/>
      <c r="CYQ252" s="64"/>
      <c r="CYR252" s="64"/>
      <c r="CYS252" s="64"/>
      <c r="CYT252" s="64"/>
      <c r="CYU252" s="64"/>
      <c r="CYV252" s="64"/>
      <c r="CYW252" s="64"/>
      <c r="CYX252" s="64"/>
      <c r="CYY252" s="64"/>
      <c r="CYZ252" s="64"/>
      <c r="CZA252" s="64"/>
      <c r="CZB252" s="64"/>
      <c r="CZC252" s="64"/>
      <c r="CZD252" s="64"/>
      <c r="CZE252" s="64"/>
      <c r="CZF252" s="64"/>
      <c r="CZG252" s="64"/>
      <c r="CZH252" s="64"/>
      <c r="CZI252" s="64"/>
      <c r="CZJ252" s="64"/>
      <c r="CZK252" s="64"/>
      <c r="CZL252" s="64"/>
      <c r="CZM252" s="64"/>
      <c r="CZN252" s="64"/>
      <c r="CZO252" s="64"/>
      <c r="CZP252" s="64"/>
      <c r="CZQ252" s="64"/>
      <c r="CZR252" s="64"/>
      <c r="CZS252" s="64"/>
      <c r="CZT252" s="64"/>
      <c r="CZU252" s="64"/>
      <c r="CZV252" s="64"/>
      <c r="CZW252" s="64"/>
      <c r="CZX252" s="64"/>
      <c r="CZY252" s="64"/>
      <c r="CZZ252" s="64"/>
      <c r="DAA252" s="64"/>
      <c r="DAB252" s="64"/>
      <c r="DAC252" s="64"/>
      <c r="DAD252" s="64"/>
      <c r="DAE252" s="64"/>
      <c r="DAF252" s="64"/>
      <c r="DAG252" s="64"/>
      <c r="DAH252" s="64"/>
      <c r="DAI252" s="64"/>
      <c r="DAJ252" s="64"/>
      <c r="DAK252" s="64"/>
      <c r="DAL252" s="64"/>
      <c r="DAM252" s="64"/>
      <c r="DAN252" s="64"/>
      <c r="DAO252" s="64"/>
      <c r="DAP252" s="64"/>
      <c r="DAQ252" s="64"/>
      <c r="DAR252" s="64"/>
      <c r="DAS252" s="64"/>
      <c r="DAT252" s="64"/>
      <c r="DAU252" s="64"/>
      <c r="DAV252" s="64"/>
      <c r="DAW252" s="64"/>
      <c r="DAX252" s="64"/>
      <c r="DAY252" s="64"/>
      <c r="DAZ252" s="64"/>
      <c r="DBA252" s="64"/>
      <c r="DBB252" s="64"/>
      <c r="DBC252" s="64"/>
      <c r="DBD252" s="64"/>
      <c r="DBE252" s="64"/>
      <c r="DBF252" s="64"/>
      <c r="DBG252" s="64"/>
      <c r="DBH252" s="64"/>
      <c r="DBI252" s="64"/>
      <c r="DBJ252" s="64"/>
      <c r="DBK252" s="64"/>
      <c r="DBL252" s="64"/>
      <c r="DBM252" s="64"/>
      <c r="DBN252" s="64"/>
      <c r="DBO252" s="64"/>
      <c r="DBP252" s="64"/>
      <c r="DBQ252" s="64"/>
      <c r="DBR252" s="64"/>
      <c r="DBS252" s="64"/>
      <c r="DBT252" s="64"/>
      <c r="DBU252" s="64"/>
      <c r="DBV252" s="64"/>
      <c r="DBW252" s="64"/>
      <c r="DBX252" s="64"/>
      <c r="DBY252" s="64"/>
      <c r="DBZ252" s="64"/>
      <c r="DCA252" s="64"/>
      <c r="DCB252" s="64"/>
      <c r="DCC252" s="64"/>
      <c r="DCD252" s="64"/>
      <c r="DCE252" s="64"/>
      <c r="DCF252" s="64"/>
      <c r="DCG252" s="64"/>
      <c r="DCH252" s="64"/>
      <c r="DCI252" s="64"/>
      <c r="DCJ252" s="64"/>
      <c r="DCK252" s="64"/>
      <c r="DCL252" s="64"/>
      <c r="DCM252" s="64"/>
      <c r="DCN252" s="64"/>
      <c r="DCO252" s="64"/>
      <c r="DCP252" s="64"/>
      <c r="DCQ252" s="64"/>
      <c r="DCR252" s="64"/>
      <c r="DCS252" s="64"/>
      <c r="DCT252" s="64"/>
    </row>
    <row r="253" spans="1:2802" s="121" customFormat="1" ht="18" customHeight="1" x14ac:dyDescent="0.2">
      <c r="A253" s="126">
        <f t="shared" si="134"/>
        <v>151</v>
      </c>
      <c r="B253" s="196" t="s">
        <v>275</v>
      </c>
      <c r="C253" s="196"/>
      <c r="D253" s="42" t="s">
        <v>206</v>
      </c>
      <c r="E253" s="193">
        <v>11.437014814814816</v>
      </c>
      <c r="F253" s="194">
        <v>0.05</v>
      </c>
      <c r="G253" s="193">
        <f t="shared" si="159"/>
        <v>12.008865555555557</v>
      </c>
      <c r="H253" s="6" t="s">
        <v>188</v>
      </c>
      <c r="I253" s="3">
        <v>0.17777777777777778</v>
      </c>
      <c r="J253" s="6">
        <v>45.75</v>
      </c>
      <c r="K253" s="137">
        <f t="shared" si="139"/>
        <v>8.1333333333333329</v>
      </c>
      <c r="L253" s="137">
        <v>12</v>
      </c>
      <c r="M253" s="141">
        <f t="shared" si="160"/>
        <v>20.133333333333333</v>
      </c>
      <c r="N253" s="195">
        <f t="shared" si="161"/>
        <v>241.77849318518523</v>
      </c>
      <c r="O253" s="132"/>
      <c r="P253" s="64"/>
      <c r="Q253" s="64"/>
      <c r="R253" s="3"/>
      <c r="S253" s="137"/>
      <c r="T253" s="64"/>
      <c r="U253" s="64"/>
      <c r="V253" s="64"/>
      <c r="W253" s="64"/>
      <c r="X253" s="64"/>
      <c r="Y253" s="64"/>
      <c r="Z253" s="64"/>
      <c r="AA253" s="64"/>
      <c r="AB253" s="64"/>
      <c r="AC253" s="64"/>
      <c r="AD253" s="64"/>
      <c r="AE253" s="64"/>
      <c r="AF253" s="64"/>
      <c r="AG253" s="64"/>
      <c r="AH253" s="64"/>
      <c r="AI253" s="64"/>
      <c r="AJ253" s="64"/>
      <c r="AK253" s="64"/>
      <c r="AL253" s="64"/>
      <c r="AM253" s="64"/>
      <c r="AN253" s="64"/>
      <c r="AO253" s="64"/>
      <c r="AP253" s="64"/>
      <c r="AQ253" s="64"/>
      <c r="AR253" s="64"/>
      <c r="AS253" s="64"/>
      <c r="AT253" s="64"/>
      <c r="AU253" s="64"/>
      <c r="AV253" s="64"/>
      <c r="AW253" s="64"/>
      <c r="AX253" s="64"/>
      <c r="AY253" s="64"/>
      <c r="AZ253" s="64"/>
      <c r="BA253" s="64"/>
      <c r="BB253" s="64"/>
      <c r="BC253" s="64"/>
      <c r="BD253" s="64"/>
      <c r="BE253" s="64"/>
      <c r="BF253" s="64"/>
      <c r="BG253" s="64"/>
      <c r="BH253" s="64"/>
      <c r="BI253" s="64"/>
      <c r="BJ253" s="64"/>
      <c r="BK253" s="64"/>
      <c r="BL253" s="64"/>
      <c r="BM253" s="64"/>
      <c r="BN253" s="64"/>
      <c r="BO253" s="64"/>
      <c r="BP253" s="64"/>
      <c r="BQ253" s="64"/>
      <c r="BR253" s="64"/>
      <c r="BS253" s="64"/>
      <c r="BT253" s="64"/>
      <c r="BU253" s="64"/>
      <c r="BV253" s="64"/>
      <c r="BW253" s="64"/>
      <c r="BX253" s="64"/>
      <c r="BY253" s="64"/>
      <c r="BZ253" s="64"/>
      <c r="CA253" s="64"/>
      <c r="CB253" s="64"/>
      <c r="CC253" s="64"/>
      <c r="CD253" s="64"/>
      <c r="CE253" s="64"/>
      <c r="CF253" s="64"/>
      <c r="CG253" s="64"/>
      <c r="CH253" s="64"/>
      <c r="CI253" s="64"/>
      <c r="CJ253" s="64"/>
      <c r="CK253" s="64"/>
      <c r="CL253" s="64"/>
      <c r="CM253" s="64"/>
      <c r="CN253" s="64"/>
      <c r="CO253" s="64"/>
      <c r="CP253" s="64"/>
      <c r="CQ253" s="64"/>
      <c r="CR253" s="64"/>
      <c r="CS253" s="64"/>
      <c r="CT253" s="64"/>
      <c r="CU253" s="64"/>
      <c r="CV253" s="64"/>
      <c r="CW253" s="64"/>
      <c r="CX253" s="64"/>
      <c r="CY253" s="64"/>
      <c r="CZ253" s="64"/>
      <c r="DA253" s="64"/>
      <c r="DB253" s="64"/>
      <c r="DC253" s="64"/>
      <c r="DD253" s="64"/>
      <c r="DE253" s="64"/>
      <c r="DF253" s="64"/>
      <c r="DG253" s="64"/>
      <c r="DH253" s="64"/>
      <c r="DI253" s="64"/>
      <c r="DJ253" s="64"/>
      <c r="DK253" s="64"/>
      <c r="DL253" s="64"/>
      <c r="DM253" s="64"/>
      <c r="DN253" s="64"/>
      <c r="DO253" s="64"/>
      <c r="DP253" s="64"/>
      <c r="DQ253" s="64"/>
      <c r="DR253" s="64"/>
      <c r="DS253" s="64"/>
      <c r="DT253" s="64"/>
      <c r="DU253" s="64"/>
      <c r="DV253" s="64"/>
      <c r="DW253" s="64"/>
      <c r="DX253" s="64"/>
      <c r="DY253" s="64"/>
      <c r="DZ253" s="64"/>
      <c r="EA253" s="64"/>
      <c r="EB253" s="64"/>
      <c r="EC253" s="64"/>
      <c r="ED253" s="64"/>
      <c r="EE253" s="64"/>
      <c r="EF253" s="64"/>
      <c r="EG253" s="64"/>
      <c r="EH253" s="64"/>
      <c r="EI253" s="64"/>
      <c r="EJ253" s="64"/>
      <c r="EK253" s="64"/>
      <c r="EL253" s="64"/>
      <c r="EM253" s="64"/>
      <c r="EN253" s="64"/>
      <c r="EO253" s="64"/>
      <c r="EP253" s="64"/>
      <c r="EQ253" s="64"/>
      <c r="ER253" s="64"/>
      <c r="ES253" s="64"/>
      <c r="ET253" s="64"/>
      <c r="EU253" s="64"/>
      <c r="EV253" s="64"/>
      <c r="EW253" s="64"/>
      <c r="EX253" s="64"/>
      <c r="EY253" s="64"/>
      <c r="EZ253" s="64"/>
      <c r="FA253" s="64"/>
      <c r="FB253" s="64"/>
      <c r="FC253" s="64"/>
      <c r="FD253" s="64"/>
      <c r="FE253" s="64"/>
      <c r="FF253" s="64"/>
      <c r="FG253" s="64"/>
      <c r="FH253" s="64"/>
      <c r="FI253" s="64"/>
      <c r="FJ253" s="64"/>
      <c r="FK253" s="64"/>
      <c r="FL253" s="64"/>
      <c r="FM253" s="64"/>
      <c r="FN253" s="64"/>
      <c r="FO253" s="64"/>
      <c r="FP253" s="64"/>
      <c r="FQ253" s="64"/>
      <c r="FR253" s="64"/>
      <c r="FS253" s="64"/>
      <c r="FT253" s="64"/>
      <c r="FU253" s="64"/>
      <c r="FV253" s="64"/>
      <c r="FW253" s="64"/>
      <c r="FX253" s="64"/>
      <c r="FY253" s="64"/>
      <c r="FZ253" s="64"/>
      <c r="GA253" s="64"/>
      <c r="GB253" s="64"/>
      <c r="GC253" s="64"/>
      <c r="GD253" s="64"/>
      <c r="GE253" s="64"/>
      <c r="GF253" s="64"/>
      <c r="GG253" s="64"/>
      <c r="GH253" s="64"/>
      <c r="GI253" s="64"/>
      <c r="GJ253" s="64"/>
      <c r="GK253" s="64"/>
      <c r="GL253" s="64"/>
      <c r="GM253" s="64"/>
      <c r="GN253" s="64"/>
      <c r="GO253" s="64"/>
      <c r="GP253" s="64"/>
      <c r="GQ253" s="64"/>
      <c r="GR253" s="64"/>
      <c r="GS253" s="64"/>
      <c r="GT253" s="64"/>
      <c r="GU253" s="64"/>
      <c r="GV253" s="64"/>
      <c r="GW253" s="64"/>
      <c r="GX253" s="64"/>
      <c r="GY253" s="64"/>
      <c r="GZ253" s="64"/>
      <c r="HA253" s="64"/>
      <c r="HB253" s="64"/>
      <c r="HC253" s="64"/>
      <c r="HD253" s="64"/>
      <c r="HE253" s="64"/>
      <c r="HF253" s="64"/>
      <c r="HG253" s="64"/>
      <c r="HH253" s="64"/>
      <c r="HI253" s="64"/>
      <c r="HJ253" s="64"/>
      <c r="HK253" s="64"/>
      <c r="HL253" s="64"/>
      <c r="HM253" s="64"/>
      <c r="HN253" s="64"/>
      <c r="HO253" s="64"/>
      <c r="HP253" s="64"/>
      <c r="HQ253" s="64"/>
      <c r="HR253" s="64"/>
      <c r="HS253" s="64"/>
      <c r="HT253" s="64"/>
      <c r="HU253" s="64"/>
      <c r="HV253" s="64"/>
      <c r="HW253" s="64"/>
      <c r="HX253" s="64"/>
      <c r="HY253" s="64"/>
      <c r="HZ253" s="64"/>
      <c r="IA253" s="64"/>
      <c r="IB253" s="64"/>
      <c r="IC253" s="64"/>
      <c r="ID253" s="64"/>
      <c r="IE253" s="64"/>
      <c r="IF253" s="64"/>
      <c r="IG253" s="64"/>
      <c r="IH253" s="64"/>
      <c r="II253" s="64"/>
      <c r="IJ253" s="64"/>
      <c r="IK253" s="64"/>
      <c r="IL253" s="64"/>
      <c r="IM253" s="64"/>
      <c r="IN253" s="64"/>
      <c r="IO253" s="64"/>
      <c r="IP253" s="64"/>
      <c r="IQ253" s="64"/>
      <c r="IR253" s="64"/>
      <c r="IS253" s="64"/>
      <c r="IT253" s="64"/>
      <c r="IU253" s="64"/>
      <c r="IV253" s="64"/>
      <c r="IW253" s="64"/>
      <c r="IX253" s="64"/>
      <c r="IY253" s="64"/>
      <c r="IZ253" s="64"/>
      <c r="JA253" s="64"/>
      <c r="JB253" s="64"/>
      <c r="JC253" s="64"/>
      <c r="JD253" s="64"/>
      <c r="JE253" s="64"/>
      <c r="JF253" s="64"/>
      <c r="JG253" s="64"/>
      <c r="JH253" s="64"/>
      <c r="JI253" s="64"/>
      <c r="JJ253" s="64"/>
      <c r="JK253" s="64"/>
      <c r="JL253" s="64"/>
      <c r="JM253" s="64"/>
      <c r="JN253" s="64"/>
      <c r="JO253" s="64"/>
      <c r="JP253" s="64"/>
      <c r="JQ253" s="64"/>
      <c r="JR253" s="64"/>
      <c r="JS253" s="64"/>
      <c r="JT253" s="64"/>
      <c r="JU253" s="64"/>
      <c r="JV253" s="64"/>
      <c r="JW253" s="64"/>
      <c r="JX253" s="64"/>
      <c r="JY253" s="64"/>
      <c r="JZ253" s="64"/>
      <c r="KA253" s="64"/>
      <c r="KB253" s="64"/>
      <c r="KC253" s="64"/>
      <c r="KD253" s="64"/>
      <c r="KE253" s="64"/>
      <c r="KF253" s="64"/>
      <c r="KG253" s="64"/>
      <c r="KH253" s="64"/>
      <c r="KI253" s="64"/>
      <c r="KJ253" s="64"/>
      <c r="KK253" s="64"/>
      <c r="KL253" s="64"/>
      <c r="KM253" s="64"/>
      <c r="KN253" s="64"/>
      <c r="KO253" s="64"/>
      <c r="KP253" s="64"/>
      <c r="KQ253" s="64"/>
      <c r="KR253" s="64"/>
      <c r="KS253" s="64"/>
      <c r="KT253" s="64"/>
      <c r="KU253" s="64"/>
      <c r="KV253" s="64"/>
      <c r="KW253" s="64"/>
      <c r="KX253" s="64"/>
      <c r="KY253" s="64"/>
      <c r="KZ253" s="64"/>
      <c r="LA253" s="64"/>
      <c r="LB253" s="64"/>
      <c r="LC253" s="64"/>
      <c r="LD253" s="64"/>
      <c r="LE253" s="64"/>
      <c r="LF253" s="64"/>
      <c r="LG253" s="64"/>
      <c r="LH253" s="64"/>
      <c r="LI253" s="64"/>
      <c r="LJ253" s="64"/>
      <c r="LK253" s="64"/>
      <c r="LL253" s="64"/>
      <c r="LM253" s="64"/>
      <c r="LN253" s="64"/>
      <c r="LO253" s="64"/>
      <c r="LP253" s="64"/>
      <c r="LQ253" s="64"/>
      <c r="LR253" s="64"/>
      <c r="LS253" s="64"/>
      <c r="LT253" s="64"/>
      <c r="LU253" s="64"/>
      <c r="LV253" s="64"/>
      <c r="LW253" s="64"/>
      <c r="LX253" s="64"/>
      <c r="LY253" s="64"/>
      <c r="LZ253" s="64"/>
      <c r="MA253" s="64"/>
      <c r="MB253" s="64"/>
      <c r="MC253" s="64"/>
      <c r="MD253" s="64"/>
      <c r="ME253" s="64"/>
      <c r="MF253" s="64"/>
      <c r="MG253" s="64"/>
      <c r="MH253" s="64"/>
      <c r="MI253" s="64"/>
      <c r="MJ253" s="64"/>
      <c r="MK253" s="64"/>
      <c r="ML253" s="64"/>
      <c r="MM253" s="64"/>
      <c r="MN253" s="64"/>
      <c r="MO253" s="64"/>
      <c r="MP253" s="64"/>
      <c r="MQ253" s="64"/>
      <c r="MR253" s="64"/>
      <c r="MS253" s="64"/>
      <c r="MT253" s="64"/>
      <c r="MU253" s="64"/>
      <c r="MV253" s="64"/>
      <c r="MW253" s="64"/>
      <c r="MX253" s="64"/>
      <c r="MY253" s="64"/>
      <c r="MZ253" s="64"/>
      <c r="NA253" s="64"/>
      <c r="NB253" s="64"/>
      <c r="NC253" s="64"/>
      <c r="ND253" s="64"/>
      <c r="NE253" s="64"/>
      <c r="NF253" s="64"/>
      <c r="NG253" s="64"/>
      <c r="NH253" s="64"/>
      <c r="NI253" s="64"/>
      <c r="NJ253" s="64"/>
      <c r="NK253" s="64"/>
      <c r="NL253" s="64"/>
      <c r="NM253" s="64"/>
      <c r="NN253" s="64"/>
      <c r="NO253" s="64"/>
      <c r="NP253" s="64"/>
      <c r="NQ253" s="64"/>
      <c r="NR253" s="64"/>
      <c r="NS253" s="64"/>
      <c r="NT253" s="64"/>
      <c r="NU253" s="64"/>
      <c r="NV253" s="64"/>
      <c r="NW253" s="64"/>
      <c r="NX253" s="64"/>
      <c r="NY253" s="64"/>
      <c r="NZ253" s="64"/>
      <c r="OA253" s="64"/>
      <c r="OB253" s="64"/>
      <c r="OC253" s="64"/>
      <c r="OD253" s="64"/>
      <c r="OE253" s="64"/>
      <c r="OF253" s="64"/>
      <c r="OG253" s="64"/>
      <c r="OH253" s="64"/>
      <c r="OI253" s="64"/>
      <c r="OJ253" s="64"/>
      <c r="OK253" s="64"/>
      <c r="OL253" s="64"/>
      <c r="OM253" s="64"/>
      <c r="ON253" s="64"/>
      <c r="OO253" s="64"/>
      <c r="OP253" s="64"/>
      <c r="OQ253" s="64"/>
      <c r="OR253" s="64"/>
      <c r="OS253" s="64"/>
      <c r="OT253" s="64"/>
      <c r="OU253" s="64"/>
      <c r="OV253" s="64"/>
      <c r="OW253" s="64"/>
      <c r="OX253" s="64"/>
      <c r="OY253" s="64"/>
      <c r="OZ253" s="64"/>
      <c r="PA253" s="64"/>
      <c r="PB253" s="64"/>
      <c r="PC253" s="64"/>
      <c r="PD253" s="64"/>
      <c r="PE253" s="64"/>
      <c r="PF253" s="64"/>
      <c r="PG253" s="64"/>
      <c r="PH253" s="64"/>
      <c r="PI253" s="64"/>
      <c r="PJ253" s="64"/>
      <c r="PK253" s="64"/>
      <c r="PL253" s="64"/>
      <c r="PM253" s="64"/>
      <c r="PN253" s="64"/>
      <c r="PO253" s="64"/>
      <c r="PP253" s="64"/>
      <c r="PQ253" s="64"/>
      <c r="PR253" s="64"/>
      <c r="PS253" s="64"/>
      <c r="PT253" s="64"/>
      <c r="PU253" s="64"/>
      <c r="PV253" s="64"/>
      <c r="PW253" s="64"/>
      <c r="PX253" s="64"/>
      <c r="PY253" s="64"/>
      <c r="PZ253" s="64"/>
      <c r="QA253" s="64"/>
      <c r="QB253" s="64"/>
      <c r="QC253" s="64"/>
      <c r="QD253" s="64"/>
      <c r="QE253" s="64"/>
      <c r="QF253" s="64"/>
      <c r="QG253" s="64"/>
      <c r="QH253" s="64"/>
      <c r="QI253" s="64"/>
      <c r="QJ253" s="64"/>
      <c r="QK253" s="64"/>
      <c r="QL253" s="64"/>
      <c r="QM253" s="64"/>
      <c r="QN253" s="64"/>
      <c r="QO253" s="64"/>
      <c r="QP253" s="64"/>
      <c r="QQ253" s="64"/>
      <c r="QR253" s="64"/>
      <c r="QS253" s="64"/>
      <c r="QT253" s="64"/>
      <c r="QU253" s="64"/>
      <c r="QV253" s="64"/>
      <c r="QW253" s="64"/>
      <c r="QX253" s="64"/>
      <c r="QY253" s="64"/>
      <c r="QZ253" s="64"/>
      <c r="RA253" s="64"/>
      <c r="RB253" s="64"/>
      <c r="RC253" s="64"/>
      <c r="RD253" s="64"/>
      <c r="RE253" s="64"/>
      <c r="RF253" s="64"/>
      <c r="RG253" s="64"/>
      <c r="RH253" s="64"/>
      <c r="RI253" s="64"/>
      <c r="RJ253" s="64"/>
      <c r="RK253" s="64"/>
      <c r="RL253" s="64"/>
      <c r="RM253" s="64"/>
      <c r="RN253" s="64"/>
      <c r="RO253" s="64"/>
      <c r="RP253" s="64"/>
      <c r="RQ253" s="64"/>
      <c r="RR253" s="64"/>
      <c r="RS253" s="64"/>
      <c r="RT253" s="64"/>
      <c r="RU253" s="64"/>
      <c r="RV253" s="64"/>
      <c r="RW253" s="64"/>
      <c r="RX253" s="64"/>
      <c r="RY253" s="64"/>
      <c r="RZ253" s="64"/>
      <c r="SA253" s="64"/>
      <c r="SB253" s="64"/>
      <c r="SC253" s="64"/>
      <c r="SD253" s="64"/>
      <c r="SE253" s="64"/>
      <c r="SF253" s="64"/>
      <c r="SG253" s="64"/>
      <c r="SH253" s="64"/>
      <c r="SI253" s="64"/>
      <c r="SJ253" s="64"/>
      <c r="SK253" s="64"/>
      <c r="SL253" s="64"/>
      <c r="SM253" s="64"/>
      <c r="SN253" s="64"/>
      <c r="SO253" s="64"/>
      <c r="SP253" s="64"/>
      <c r="SQ253" s="64"/>
      <c r="SR253" s="64"/>
      <c r="SS253" s="64"/>
      <c r="ST253" s="64"/>
      <c r="SU253" s="64"/>
      <c r="SV253" s="64"/>
      <c r="SW253" s="64"/>
      <c r="SX253" s="64"/>
      <c r="SY253" s="64"/>
      <c r="SZ253" s="64"/>
      <c r="TA253" s="64"/>
      <c r="TB253" s="64"/>
      <c r="TC253" s="64"/>
      <c r="TD253" s="64"/>
      <c r="TE253" s="64"/>
      <c r="TF253" s="64"/>
      <c r="TG253" s="64"/>
      <c r="TH253" s="64"/>
      <c r="TI253" s="64"/>
      <c r="TJ253" s="64"/>
      <c r="TK253" s="64"/>
      <c r="TL253" s="64"/>
      <c r="TM253" s="64"/>
      <c r="TN253" s="64"/>
      <c r="TO253" s="64"/>
      <c r="TP253" s="64"/>
      <c r="TQ253" s="64"/>
      <c r="TR253" s="64"/>
      <c r="TS253" s="64"/>
      <c r="TT253" s="64"/>
      <c r="TU253" s="64"/>
      <c r="TV253" s="64"/>
      <c r="TW253" s="64"/>
      <c r="TX253" s="64"/>
      <c r="TY253" s="64"/>
      <c r="TZ253" s="64"/>
      <c r="UA253" s="64"/>
      <c r="UB253" s="64"/>
      <c r="UC253" s="64"/>
      <c r="UD253" s="64"/>
      <c r="UE253" s="64"/>
      <c r="UF253" s="64"/>
      <c r="UG253" s="64"/>
      <c r="UH253" s="64"/>
      <c r="UI253" s="64"/>
      <c r="UJ253" s="64"/>
      <c r="UK253" s="64"/>
      <c r="UL253" s="64"/>
      <c r="UM253" s="64"/>
      <c r="UN253" s="64"/>
      <c r="UO253" s="64"/>
      <c r="UP253" s="64"/>
      <c r="UQ253" s="64"/>
      <c r="UR253" s="64"/>
      <c r="US253" s="64"/>
      <c r="UT253" s="64"/>
      <c r="UU253" s="64"/>
      <c r="UV253" s="64"/>
      <c r="UW253" s="64"/>
      <c r="UX253" s="64"/>
      <c r="UY253" s="64"/>
      <c r="UZ253" s="64"/>
      <c r="VA253" s="64"/>
      <c r="VB253" s="64"/>
      <c r="VC253" s="64"/>
      <c r="VD253" s="64"/>
      <c r="VE253" s="64"/>
      <c r="VF253" s="64"/>
      <c r="VG253" s="64"/>
      <c r="VH253" s="64"/>
      <c r="VI253" s="64"/>
      <c r="VJ253" s="64"/>
      <c r="VK253" s="64"/>
      <c r="VL253" s="64"/>
      <c r="VM253" s="64"/>
      <c r="VN253" s="64"/>
      <c r="VO253" s="64"/>
      <c r="VP253" s="64"/>
      <c r="VQ253" s="64"/>
      <c r="VR253" s="64"/>
      <c r="VS253" s="64"/>
      <c r="VT253" s="64"/>
      <c r="VU253" s="64"/>
      <c r="VV253" s="64"/>
      <c r="VW253" s="64"/>
      <c r="VX253" s="64"/>
      <c r="VY253" s="64"/>
      <c r="VZ253" s="64"/>
      <c r="WA253" s="64"/>
      <c r="WB253" s="64"/>
      <c r="WC253" s="64"/>
      <c r="WD253" s="64"/>
      <c r="WE253" s="64"/>
      <c r="WF253" s="64"/>
      <c r="WG253" s="64"/>
      <c r="WH253" s="64"/>
      <c r="WI253" s="64"/>
      <c r="WJ253" s="64"/>
      <c r="WK253" s="64"/>
      <c r="WL253" s="64"/>
      <c r="WM253" s="64"/>
      <c r="WN253" s="64"/>
      <c r="WO253" s="64"/>
      <c r="WP253" s="64"/>
      <c r="WQ253" s="64"/>
      <c r="WR253" s="64"/>
      <c r="WS253" s="64"/>
      <c r="WT253" s="64"/>
      <c r="WU253" s="64"/>
      <c r="WV253" s="64"/>
      <c r="WW253" s="64"/>
      <c r="WX253" s="64"/>
      <c r="WY253" s="64"/>
      <c r="WZ253" s="64"/>
      <c r="XA253" s="64"/>
      <c r="XB253" s="64"/>
      <c r="XC253" s="64"/>
      <c r="XD253" s="64"/>
      <c r="XE253" s="64"/>
      <c r="XF253" s="64"/>
      <c r="XG253" s="64"/>
      <c r="XH253" s="64"/>
      <c r="XI253" s="64"/>
      <c r="XJ253" s="64"/>
      <c r="XK253" s="64"/>
      <c r="XL253" s="64"/>
      <c r="XM253" s="64"/>
      <c r="XN253" s="64"/>
      <c r="XO253" s="64"/>
      <c r="XP253" s="64"/>
      <c r="XQ253" s="64"/>
      <c r="XR253" s="64"/>
      <c r="XS253" s="64"/>
      <c r="XT253" s="64"/>
      <c r="XU253" s="64"/>
      <c r="XV253" s="64"/>
      <c r="XW253" s="64"/>
      <c r="XX253" s="64"/>
      <c r="XY253" s="64"/>
      <c r="XZ253" s="64"/>
      <c r="YA253" s="64"/>
      <c r="YB253" s="64"/>
      <c r="YC253" s="64"/>
      <c r="YD253" s="64"/>
      <c r="YE253" s="64"/>
      <c r="YF253" s="64"/>
      <c r="YG253" s="64"/>
      <c r="YH253" s="64"/>
      <c r="YI253" s="64"/>
      <c r="YJ253" s="64"/>
      <c r="YK253" s="64"/>
      <c r="YL253" s="64"/>
      <c r="YM253" s="64"/>
      <c r="YN253" s="64"/>
      <c r="YO253" s="64"/>
      <c r="YP253" s="64"/>
      <c r="YQ253" s="64"/>
      <c r="YR253" s="64"/>
      <c r="YS253" s="64"/>
      <c r="YT253" s="64"/>
      <c r="YU253" s="64"/>
      <c r="YV253" s="64"/>
      <c r="YW253" s="64"/>
      <c r="YX253" s="64"/>
      <c r="YY253" s="64"/>
      <c r="YZ253" s="64"/>
      <c r="ZA253" s="64"/>
      <c r="ZB253" s="64"/>
      <c r="ZC253" s="64"/>
      <c r="ZD253" s="64"/>
      <c r="ZE253" s="64"/>
      <c r="ZF253" s="64"/>
      <c r="ZG253" s="64"/>
      <c r="ZH253" s="64"/>
      <c r="ZI253" s="64"/>
      <c r="ZJ253" s="64"/>
      <c r="ZK253" s="64"/>
      <c r="ZL253" s="64"/>
      <c r="ZM253" s="64"/>
      <c r="ZN253" s="64"/>
      <c r="ZO253" s="64"/>
      <c r="ZP253" s="64"/>
      <c r="ZQ253" s="64"/>
      <c r="ZR253" s="64"/>
      <c r="ZS253" s="64"/>
      <c r="ZT253" s="64"/>
      <c r="ZU253" s="64"/>
      <c r="ZV253" s="64"/>
      <c r="ZW253" s="64"/>
      <c r="ZX253" s="64"/>
      <c r="ZY253" s="64"/>
      <c r="ZZ253" s="64"/>
      <c r="AAA253" s="64"/>
      <c r="AAB253" s="64"/>
      <c r="AAC253" s="64"/>
      <c r="AAD253" s="64"/>
      <c r="AAE253" s="64"/>
      <c r="AAF253" s="64"/>
      <c r="AAG253" s="64"/>
      <c r="AAH253" s="64"/>
      <c r="AAI253" s="64"/>
      <c r="AAJ253" s="64"/>
      <c r="AAK253" s="64"/>
      <c r="AAL253" s="64"/>
      <c r="AAM253" s="64"/>
      <c r="AAN253" s="64"/>
      <c r="AAO253" s="64"/>
      <c r="AAP253" s="64"/>
      <c r="AAQ253" s="64"/>
      <c r="AAR253" s="64"/>
      <c r="AAS253" s="64"/>
      <c r="AAT253" s="64"/>
      <c r="AAU253" s="64"/>
      <c r="AAV253" s="64"/>
      <c r="AAW253" s="64"/>
      <c r="AAX253" s="64"/>
      <c r="AAY253" s="64"/>
      <c r="AAZ253" s="64"/>
      <c r="ABA253" s="64"/>
      <c r="ABB253" s="64"/>
      <c r="ABC253" s="64"/>
      <c r="ABD253" s="64"/>
      <c r="ABE253" s="64"/>
      <c r="ABF253" s="64"/>
      <c r="ABG253" s="64"/>
      <c r="ABH253" s="64"/>
      <c r="ABI253" s="64"/>
      <c r="ABJ253" s="64"/>
      <c r="ABK253" s="64"/>
      <c r="ABL253" s="64"/>
      <c r="ABM253" s="64"/>
      <c r="ABN253" s="64"/>
      <c r="ABO253" s="64"/>
      <c r="ABP253" s="64"/>
      <c r="ABQ253" s="64"/>
      <c r="ABR253" s="64"/>
      <c r="ABS253" s="64"/>
      <c r="ABT253" s="64"/>
      <c r="ABU253" s="64"/>
      <c r="ABV253" s="64"/>
      <c r="ABW253" s="64"/>
      <c r="ABX253" s="64"/>
      <c r="ABY253" s="64"/>
      <c r="ABZ253" s="64"/>
      <c r="ACA253" s="64"/>
      <c r="ACB253" s="64"/>
      <c r="ACC253" s="64"/>
      <c r="ACD253" s="64"/>
      <c r="ACE253" s="64"/>
      <c r="ACF253" s="64"/>
      <c r="ACG253" s="64"/>
      <c r="ACH253" s="64"/>
      <c r="ACI253" s="64"/>
      <c r="ACJ253" s="64"/>
      <c r="ACK253" s="64"/>
      <c r="ACL253" s="64"/>
      <c r="ACM253" s="64"/>
      <c r="ACN253" s="64"/>
      <c r="ACO253" s="64"/>
      <c r="ACP253" s="64"/>
      <c r="ACQ253" s="64"/>
      <c r="ACR253" s="64"/>
      <c r="ACS253" s="64"/>
      <c r="ACT253" s="64"/>
      <c r="ACU253" s="64"/>
      <c r="ACV253" s="64"/>
      <c r="ACW253" s="64"/>
      <c r="ACX253" s="64"/>
      <c r="ACY253" s="64"/>
      <c r="ACZ253" s="64"/>
      <c r="ADA253" s="64"/>
      <c r="ADB253" s="64"/>
      <c r="ADC253" s="64"/>
      <c r="ADD253" s="64"/>
      <c r="ADE253" s="64"/>
      <c r="ADF253" s="64"/>
      <c r="ADG253" s="64"/>
      <c r="ADH253" s="64"/>
      <c r="ADI253" s="64"/>
      <c r="ADJ253" s="64"/>
      <c r="ADK253" s="64"/>
      <c r="ADL253" s="64"/>
      <c r="ADM253" s="64"/>
      <c r="ADN253" s="64"/>
      <c r="ADO253" s="64"/>
      <c r="ADP253" s="64"/>
      <c r="ADQ253" s="64"/>
      <c r="ADR253" s="64"/>
      <c r="ADS253" s="64"/>
      <c r="ADT253" s="64"/>
      <c r="ADU253" s="64"/>
      <c r="ADV253" s="64"/>
      <c r="ADW253" s="64"/>
      <c r="ADX253" s="64"/>
      <c r="ADY253" s="64"/>
      <c r="ADZ253" s="64"/>
      <c r="AEA253" s="64"/>
      <c r="AEB253" s="64"/>
      <c r="AEC253" s="64"/>
      <c r="AED253" s="64"/>
      <c r="AEE253" s="64"/>
      <c r="AEF253" s="64"/>
      <c r="AEG253" s="64"/>
      <c r="AEH253" s="64"/>
      <c r="AEI253" s="64"/>
      <c r="AEJ253" s="64"/>
      <c r="AEK253" s="64"/>
      <c r="AEL253" s="64"/>
      <c r="AEM253" s="64"/>
      <c r="AEN253" s="64"/>
      <c r="AEO253" s="64"/>
      <c r="AEP253" s="64"/>
      <c r="AEQ253" s="64"/>
      <c r="AER253" s="64"/>
      <c r="AES253" s="64"/>
      <c r="AET253" s="64"/>
      <c r="AEU253" s="64"/>
      <c r="AEV253" s="64"/>
      <c r="AEW253" s="64"/>
      <c r="AEX253" s="64"/>
      <c r="AEY253" s="64"/>
      <c r="AEZ253" s="64"/>
      <c r="AFA253" s="64"/>
      <c r="AFB253" s="64"/>
      <c r="AFC253" s="64"/>
      <c r="AFD253" s="64"/>
      <c r="AFE253" s="64"/>
      <c r="AFF253" s="64"/>
      <c r="AFG253" s="64"/>
      <c r="AFH253" s="64"/>
      <c r="AFI253" s="64"/>
      <c r="AFJ253" s="64"/>
      <c r="AFK253" s="64"/>
      <c r="AFL253" s="64"/>
      <c r="AFM253" s="64"/>
      <c r="AFN253" s="64"/>
      <c r="AFO253" s="64"/>
      <c r="AFP253" s="64"/>
      <c r="AFQ253" s="64"/>
      <c r="AFR253" s="64"/>
      <c r="AFS253" s="64"/>
      <c r="AFT253" s="64"/>
      <c r="AFU253" s="64"/>
      <c r="AFV253" s="64"/>
      <c r="AFW253" s="64"/>
      <c r="AFX253" s="64"/>
      <c r="AFY253" s="64"/>
      <c r="AFZ253" s="64"/>
      <c r="AGA253" s="64"/>
      <c r="AGB253" s="64"/>
      <c r="AGC253" s="64"/>
      <c r="AGD253" s="64"/>
      <c r="AGE253" s="64"/>
      <c r="AGF253" s="64"/>
      <c r="AGG253" s="64"/>
      <c r="AGH253" s="64"/>
      <c r="AGI253" s="64"/>
      <c r="AGJ253" s="64"/>
      <c r="AGK253" s="64"/>
      <c r="AGL253" s="64"/>
      <c r="AGM253" s="64"/>
      <c r="AGN253" s="64"/>
      <c r="AGO253" s="64"/>
      <c r="AGP253" s="64"/>
      <c r="AGQ253" s="64"/>
      <c r="AGR253" s="64"/>
      <c r="AGS253" s="64"/>
      <c r="AGT253" s="64"/>
      <c r="AGU253" s="64"/>
      <c r="AGV253" s="64"/>
      <c r="AGW253" s="64"/>
      <c r="AGX253" s="64"/>
      <c r="AGY253" s="64"/>
      <c r="AGZ253" s="64"/>
      <c r="AHA253" s="64"/>
      <c r="AHB253" s="64"/>
      <c r="AHC253" s="64"/>
      <c r="AHD253" s="64"/>
      <c r="AHE253" s="64"/>
      <c r="AHF253" s="64"/>
      <c r="AHG253" s="64"/>
      <c r="AHH253" s="64"/>
      <c r="AHI253" s="64"/>
      <c r="AHJ253" s="64"/>
      <c r="AHK253" s="64"/>
      <c r="AHL253" s="64"/>
      <c r="AHM253" s="64"/>
      <c r="AHN253" s="64"/>
      <c r="AHO253" s="64"/>
      <c r="AHP253" s="64"/>
      <c r="AHQ253" s="64"/>
      <c r="AHR253" s="64"/>
      <c r="AHS253" s="64"/>
      <c r="AHT253" s="64"/>
      <c r="AHU253" s="64"/>
      <c r="AHV253" s="64"/>
      <c r="AHW253" s="64"/>
      <c r="AHX253" s="64"/>
      <c r="AHY253" s="64"/>
      <c r="AHZ253" s="64"/>
      <c r="AIA253" s="64"/>
      <c r="AIB253" s="64"/>
      <c r="AIC253" s="64"/>
      <c r="AID253" s="64"/>
      <c r="AIE253" s="64"/>
      <c r="AIF253" s="64"/>
      <c r="AIG253" s="64"/>
      <c r="AIH253" s="64"/>
      <c r="AII253" s="64"/>
      <c r="AIJ253" s="64"/>
      <c r="AIK253" s="64"/>
      <c r="AIL253" s="64"/>
      <c r="AIM253" s="64"/>
      <c r="AIN253" s="64"/>
      <c r="AIO253" s="64"/>
      <c r="AIP253" s="64"/>
      <c r="AIQ253" s="64"/>
      <c r="AIR253" s="64"/>
      <c r="AIS253" s="64"/>
      <c r="AIT253" s="64"/>
      <c r="AIU253" s="64"/>
      <c r="AIV253" s="64"/>
      <c r="AIW253" s="64"/>
      <c r="AIX253" s="64"/>
      <c r="AIY253" s="64"/>
      <c r="AIZ253" s="64"/>
      <c r="AJA253" s="64"/>
      <c r="AJB253" s="64"/>
      <c r="AJC253" s="64"/>
      <c r="AJD253" s="64"/>
      <c r="AJE253" s="64"/>
      <c r="AJF253" s="64"/>
      <c r="AJG253" s="64"/>
      <c r="AJH253" s="64"/>
      <c r="AJI253" s="64"/>
      <c r="AJJ253" s="64"/>
      <c r="AJK253" s="64"/>
      <c r="AJL253" s="64"/>
      <c r="AJM253" s="64"/>
      <c r="AJN253" s="64"/>
      <c r="AJO253" s="64"/>
      <c r="AJP253" s="64"/>
      <c r="AJQ253" s="64"/>
      <c r="AJR253" s="64"/>
      <c r="AJS253" s="64"/>
      <c r="AJT253" s="64"/>
      <c r="AJU253" s="64"/>
      <c r="AJV253" s="64"/>
      <c r="AJW253" s="64"/>
      <c r="AJX253" s="64"/>
      <c r="AJY253" s="64"/>
      <c r="AJZ253" s="64"/>
      <c r="AKA253" s="64"/>
      <c r="AKB253" s="64"/>
      <c r="AKC253" s="64"/>
      <c r="AKD253" s="64"/>
      <c r="AKE253" s="64"/>
      <c r="AKF253" s="64"/>
      <c r="AKG253" s="64"/>
      <c r="AKH253" s="64"/>
      <c r="AKI253" s="64"/>
      <c r="AKJ253" s="64"/>
      <c r="AKK253" s="64"/>
      <c r="AKL253" s="64"/>
      <c r="AKM253" s="64"/>
      <c r="AKN253" s="64"/>
      <c r="AKO253" s="64"/>
      <c r="AKP253" s="64"/>
      <c r="AKQ253" s="64"/>
      <c r="AKR253" s="64"/>
      <c r="AKS253" s="64"/>
      <c r="AKT253" s="64"/>
      <c r="AKU253" s="64"/>
      <c r="AKV253" s="64"/>
      <c r="AKW253" s="64"/>
      <c r="AKX253" s="64"/>
      <c r="AKY253" s="64"/>
      <c r="AKZ253" s="64"/>
      <c r="ALA253" s="64"/>
      <c r="ALB253" s="64"/>
      <c r="ALC253" s="64"/>
      <c r="ALD253" s="64"/>
      <c r="ALE253" s="64"/>
      <c r="ALF253" s="64"/>
      <c r="ALG253" s="64"/>
      <c r="ALH253" s="64"/>
      <c r="ALI253" s="64"/>
      <c r="ALJ253" s="64"/>
      <c r="ALK253" s="64"/>
      <c r="ALL253" s="64"/>
      <c r="ALM253" s="64"/>
      <c r="ALN253" s="64"/>
      <c r="ALO253" s="64"/>
      <c r="ALP253" s="64"/>
      <c r="ALQ253" s="64"/>
      <c r="ALR253" s="64"/>
      <c r="ALS253" s="64"/>
      <c r="ALT253" s="64"/>
      <c r="ALU253" s="64"/>
      <c r="ALV253" s="64"/>
      <c r="ALW253" s="64"/>
      <c r="ALX253" s="64"/>
      <c r="ALY253" s="64"/>
      <c r="ALZ253" s="64"/>
      <c r="AMA253" s="64"/>
      <c r="AMB253" s="64"/>
      <c r="AMC253" s="64"/>
      <c r="AMD253" s="64"/>
      <c r="AME253" s="64"/>
      <c r="AMF253" s="64"/>
      <c r="AMG253" s="64"/>
      <c r="AMH253" s="64"/>
      <c r="AMI253" s="64"/>
      <c r="AMJ253" s="64"/>
      <c r="AMK253" s="64"/>
      <c r="AML253" s="64"/>
      <c r="AMM253" s="64"/>
      <c r="AMN253" s="64"/>
      <c r="AMO253" s="64"/>
      <c r="AMP253" s="64"/>
      <c r="AMQ253" s="64"/>
      <c r="AMR253" s="64"/>
      <c r="AMS253" s="64"/>
      <c r="AMT253" s="64"/>
      <c r="AMU253" s="64"/>
      <c r="AMV253" s="64"/>
      <c r="AMW253" s="64"/>
      <c r="AMX253" s="64"/>
      <c r="AMY253" s="64"/>
      <c r="AMZ253" s="64"/>
      <c r="ANA253" s="64"/>
      <c r="ANB253" s="64"/>
      <c r="ANC253" s="64"/>
      <c r="AND253" s="64"/>
      <c r="ANE253" s="64"/>
      <c r="ANF253" s="64"/>
      <c r="ANG253" s="64"/>
      <c r="ANH253" s="64"/>
      <c r="ANI253" s="64"/>
      <c r="ANJ253" s="64"/>
      <c r="ANK253" s="64"/>
      <c r="ANL253" s="64"/>
      <c r="ANM253" s="64"/>
      <c r="ANN253" s="64"/>
      <c r="ANO253" s="64"/>
      <c r="ANP253" s="64"/>
      <c r="ANQ253" s="64"/>
      <c r="ANR253" s="64"/>
      <c r="ANS253" s="64"/>
      <c r="ANT253" s="64"/>
      <c r="ANU253" s="64"/>
      <c r="ANV253" s="64"/>
      <c r="ANW253" s="64"/>
      <c r="ANX253" s="64"/>
      <c r="ANY253" s="64"/>
      <c r="ANZ253" s="64"/>
      <c r="AOA253" s="64"/>
      <c r="AOB253" s="64"/>
      <c r="AOC253" s="64"/>
      <c r="AOD253" s="64"/>
      <c r="AOE253" s="64"/>
      <c r="AOF253" s="64"/>
      <c r="AOG253" s="64"/>
      <c r="AOH253" s="64"/>
      <c r="AOI253" s="64"/>
      <c r="AOJ253" s="64"/>
      <c r="AOK253" s="64"/>
      <c r="AOL253" s="64"/>
      <c r="AOM253" s="64"/>
      <c r="AON253" s="64"/>
      <c r="AOO253" s="64"/>
      <c r="AOP253" s="64"/>
      <c r="AOQ253" s="64"/>
      <c r="AOR253" s="64"/>
      <c r="AOS253" s="64"/>
      <c r="AOT253" s="64"/>
      <c r="AOU253" s="64"/>
      <c r="AOV253" s="64"/>
      <c r="AOW253" s="64"/>
      <c r="AOX253" s="64"/>
      <c r="AOY253" s="64"/>
      <c r="AOZ253" s="64"/>
      <c r="APA253" s="64"/>
      <c r="APB253" s="64"/>
      <c r="APC253" s="64"/>
      <c r="APD253" s="64"/>
      <c r="APE253" s="64"/>
      <c r="APF253" s="64"/>
      <c r="APG253" s="64"/>
      <c r="APH253" s="64"/>
      <c r="API253" s="64"/>
      <c r="APJ253" s="64"/>
      <c r="APK253" s="64"/>
      <c r="APL253" s="64"/>
      <c r="APM253" s="64"/>
      <c r="APN253" s="64"/>
      <c r="APO253" s="64"/>
      <c r="APP253" s="64"/>
      <c r="APQ253" s="64"/>
      <c r="APR253" s="64"/>
      <c r="APS253" s="64"/>
      <c r="APT253" s="64"/>
      <c r="APU253" s="64"/>
      <c r="APV253" s="64"/>
      <c r="APW253" s="64"/>
      <c r="APX253" s="64"/>
      <c r="APY253" s="64"/>
      <c r="APZ253" s="64"/>
      <c r="AQA253" s="64"/>
      <c r="AQB253" s="64"/>
      <c r="AQC253" s="64"/>
      <c r="AQD253" s="64"/>
      <c r="AQE253" s="64"/>
      <c r="AQF253" s="64"/>
      <c r="AQG253" s="64"/>
      <c r="AQH253" s="64"/>
      <c r="AQI253" s="64"/>
      <c r="AQJ253" s="64"/>
      <c r="AQK253" s="64"/>
      <c r="AQL253" s="64"/>
      <c r="AQM253" s="64"/>
      <c r="AQN253" s="64"/>
      <c r="AQO253" s="64"/>
      <c r="AQP253" s="64"/>
      <c r="AQQ253" s="64"/>
      <c r="AQR253" s="64"/>
      <c r="AQS253" s="64"/>
      <c r="AQT253" s="64"/>
      <c r="AQU253" s="64"/>
      <c r="AQV253" s="64"/>
      <c r="AQW253" s="64"/>
      <c r="AQX253" s="64"/>
      <c r="AQY253" s="64"/>
      <c r="AQZ253" s="64"/>
      <c r="ARA253" s="64"/>
      <c r="ARB253" s="64"/>
      <c r="ARC253" s="64"/>
      <c r="ARD253" s="64"/>
      <c r="ARE253" s="64"/>
      <c r="ARF253" s="64"/>
      <c r="ARG253" s="64"/>
      <c r="ARH253" s="64"/>
      <c r="ARI253" s="64"/>
      <c r="ARJ253" s="64"/>
      <c r="ARK253" s="64"/>
      <c r="ARL253" s="64"/>
      <c r="ARM253" s="64"/>
      <c r="ARN253" s="64"/>
      <c r="ARO253" s="64"/>
      <c r="ARP253" s="64"/>
      <c r="ARQ253" s="64"/>
      <c r="ARR253" s="64"/>
      <c r="ARS253" s="64"/>
      <c r="ART253" s="64"/>
      <c r="ARU253" s="64"/>
      <c r="ARV253" s="64"/>
      <c r="ARW253" s="64"/>
      <c r="ARX253" s="64"/>
      <c r="ARY253" s="64"/>
      <c r="ARZ253" s="64"/>
      <c r="ASA253" s="64"/>
      <c r="ASB253" s="64"/>
      <c r="ASC253" s="64"/>
      <c r="ASD253" s="64"/>
      <c r="ASE253" s="64"/>
      <c r="ASF253" s="64"/>
      <c r="ASG253" s="64"/>
      <c r="ASH253" s="64"/>
      <c r="ASI253" s="64"/>
      <c r="ASJ253" s="64"/>
      <c r="ASK253" s="64"/>
      <c r="ASL253" s="64"/>
      <c r="ASM253" s="64"/>
      <c r="ASN253" s="64"/>
      <c r="ASO253" s="64"/>
      <c r="ASP253" s="64"/>
      <c r="ASQ253" s="64"/>
      <c r="ASR253" s="64"/>
      <c r="ASS253" s="64"/>
      <c r="AST253" s="64"/>
      <c r="ASU253" s="64"/>
      <c r="ASV253" s="64"/>
      <c r="ASW253" s="64"/>
      <c r="ASX253" s="64"/>
      <c r="ASY253" s="64"/>
      <c r="ASZ253" s="64"/>
      <c r="ATA253" s="64"/>
      <c r="ATB253" s="64"/>
      <c r="ATC253" s="64"/>
      <c r="ATD253" s="64"/>
      <c r="ATE253" s="64"/>
      <c r="ATF253" s="64"/>
      <c r="ATG253" s="64"/>
      <c r="ATH253" s="64"/>
      <c r="ATI253" s="64"/>
      <c r="ATJ253" s="64"/>
      <c r="ATK253" s="64"/>
      <c r="ATL253" s="64"/>
      <c r="ATM253" s="64"/>
      <c r="ATN253" s="64"/>
      <c r="ATO253" s="64"/>
      <c r="ATP253" s="64"/>
      <c r="ATQ253" s="64"/>
      <c r="ATR253" s="64"/>
      <c r="ATS253" s="64"/>
      <c r="ATT253" s="64"/>
      <c r="ATU253" s="64"/>
      <c r="ATV253" s="64"/>
      <c r="ATW253" s="64"/>
      <c r="ATX253" s="64"/>
      <c r="ATY253" s="64"/>
      <c r="ATZ253" s="64"/>
      <c r="AUA253" s="64"/>
      <c r="AUB253" s="64"/>
      <c r="AUC253" s="64"/>
      <c r="AUD253" s="64"/>
      <c r="AUE253" s="64"/>
      <c r="AUF253" s="64"/>
      <c r="AUG253" s="64"/>
      <c r="AUH253" s="64"/>
      <c r="AUI253" s="64"/>
      <c r="AUJ253" s="64"/>
      <c r="AUK253" s="64"/>
      <c r="AUL253" s="64"/>
      <c r="AUM253" s="64"/>
      <c r="AUN253" s="64"/>
      <c r="AUO253" s="64"/>
      <c r="AUP253" s="64"/>
      <c r="AUQ253" s="64"/>
      <c r="AUR253" s="64"/>
      <c r="AUS253" s="64"/>
      <c r="AUT253" s="64"/>
      <c r="AUU253" s="64"/>
      <c r="AUV253" s="64"/>
      <c r="AUW253" s="64"/>
      <c r="AUX253" s="64"/>
      <c r="AUY253" s="64"/>
      <c r="AUZ253" s="64"/>
      <c r="AVA253" s="64"/>
      <c r="AVB253" s="64"/>
      <c r="AVC253" s="64"/>
      <c r="AVD253" s="64"/>
      <c r="AVE253" s="64"/>
      <c r="AVF253" s="64"/>
      <c r="AVG253" s="64"/>
      <c r="AVH253" s="64"/>
      <c r="AVI253" s="64"/>
      <c r="AVJ253" s="64"/>
      <c r="AVK253" s="64"/>
      <c r="AVL253" s="64"/>
      <c r="AVM253" s="64"/>
      <c r="AVN253" s="64"/>
      <c r="AVO253" s="64"/>
      <c r="AVP253" s="64"/>
      <c r="AVQ253" s="64"/>
      <c r="AVR253" s="64"/>
      <c r="AVS253" s="64"/>
      <c r="AVT253" s="64"/>
      <c r="AVU253" s="64"/>
      <c r="AVV253" s="64"/>
      <c r="AVW253" s="64"/>
      <c r="AVX253" s="64"/>
      <c r="AVY253" s="64"/>
      <c r="AVZ253" s="64"/>
      <c r="AWA253" s="64"/>
      <c r="AWB253" s="64"/>
      <c r="AWC253" s="64"/>
      <c r="AWD253" s="64"/>
      <c r="AWE253" s="64"/>
      <c r="AWF253" s="64"/>
      <c r="AWG253" s="64"/>
      <c r="AWH253" s="64"/>
      <c r="AWI253" s="64"/>
      <c r="AWJ253" s="64"/>
      <c r="AWK253" s="64"/>
      <c r="AWL253" s="64"/>
      <c r="AWM253" s="64"/>
      <c r="AWN253" s="64"/>
      <c r="AWO253" s="64"/>
      <c r="AWP253" s="64"/>
      <c r="AWQ253" s="64"/>
      <c r="AWR253" s="64"/>
      <c r="AWS253" s="64"/>
      <c r="AWT253" s="64"/>
      <c r="AWU253" s="64"/>
      <c r="AWV253" s="64"/>
      <c r="AWW253" s="64"/>
      <c r="AWX253" s="64"/>
      <c r="AWY253" s="64"/>
      <c r="AWZ253" s="64"/>
      <c r="AXA253" s="64"/>
      <c r="AXB253" s="64"/>
      <c r="AXC253" s="64"/>
      <c r="AXD253" s="64"/>
      <c r="AXE253" s="64"/>
      <c r="AXF253" s="64"/>
      <c r="AXG253" s="64"/>
      <c r="AXH253" s="64"/>
      <c r="AXI253" s="64"/>
      <c r="AXJ253" s="64"/>
      <c r="AXK253" s="64"/>
      <c r="AXL253" s="64"/>
      <c r="AXM253" s="64"/>
      <c r="AXN253" s="64"/>
      <c r="AXO253" s="64"/>
      <c r="AXP253" s="64"/>
      <c r="AXQ253" s="64"/>
      <c r="AXR253" s="64"/>
      <c r="AXS253" s="64"/>
      <c r="AXT253" s="64"/>
      <c r="AXU253" s="64"/>
      <c r="AXV253" s="64"/>
      <c r="AXW253" s="64"/>
      <c r="AXX253" s="64"/>
      <c r="AXY253" s="64"/>
      <c r="AXZ253" s="64"/>
      <c r="AYA253" s="64"/>
      <c r="AYB253" s="64"/>
      <c r="AYC253" s="64"/>
      <c r="AYD253" s="64"/>
      <c r="AYE253" s="64"/>
      <c r="AYF253" s="64"/>
      <c r="AYG253" s="64"/>
      <c r="AYH253" s="64"/>
      <c r="AYI253" s="64"/>
      <c r="AYJ253" s="64"/>
      <c r="AYK253" s="64"/>
      <c r="AYL253" s="64"/>
      <c r="AYM253" s="64"/>
      <c r="AYN253" s="64"/>
      <c r="AYO253" s="64"/>
      <c r="AYP253" s="64"/>
      <c r="AYQ253" s="64"/>
      <c r="AYR253" s="64"/>
      <c r="AYS253" s="64"/>
      <c r="AYT253" s="64"/>
      <c r="AYU253" s="64"/>
      <c r="AYV253" s="64"/>
      <c r="AYW253" s="64"/>
      <c r="AYX253" s="64"/>
      <c r="AYY253" s="64"/>
      <c r="AYZ253" s="64"/>
      <c r="AZA253" s="64"/>
      <c r="AZB253" s="64"/>
      <c r="AZC253" s="64"/>
      <c r="AZD253" s="64"/>
      <c r="AZE253" s="64"/>
      <c r="AZF253" s="64"/>
      <c r="AZG253" s="64"/>
      <c r="AZH253" s="64"/>
      <c r="AZI253" s="64"/>
      <c r="AZJ253" s="64"/>
      <c r="AZK253" s="64"/>
      <c r="AZL253" s="64"/>
      <c r="AZM253" s="64"/>
      <c r="AZN253" s="64"/>
      <c r="AZO253" s="64"/>
      <c r="AZP253" s="64"/>
      <c r="AZQ253" s="64"/>
      <c r="AZR253" s="64"/>
      <c r="AZS253" s="64"/>
      <c r="AZT253" s="64"/>
      <c r="AZU253" s="64"/>
      <c r="AZV253" s="64"/>
      <c r="AZW253" s="64"/>
      <c r="AZX253" s="64"/>
      <c r="AZY253" s="64"/>
      <c r="AZZ253" s="64"/>
      <c r="BAA253" s="64"/>
      <c r="BAB253" s="64"/>
      <c r="BAC253" s="64"/>
      <c r="BAD253" s="64"/>
      <c r="BAE253" s="64"/>
      <c r="BAF253" s="64"/>
      <c r="BAG253" s="64"/>
      <c r="BAH253" s="64"/>
      <c r="BAI253" s="64"/>
      <c r="BAJ253" s="64"/>
      <c r="BAK253" s="64"/>
      <c r="BAL253" s="64"/>
      <c r="BAM253" s="64"/>
      <c r="BAN253" s="64"/>
      <c r="BAO253" s="64"/>
      <c r="BAP253" s="64"/>
      <c r="BAQ253" s="64"/>
      <c r="BAR253" s="64"/>
      <c r="BAS253" s="64"/>
      <c r="BAT253" s="64"/>
      <c r="BAU253" s="64"/>
      <c r="BAV253" s="64"/>
      <c r="BAW253" s="64"/>
      <c r="BAX253" s="64"/>
      <c r="BAY253" s="64"/>
      <c r="BAZ253" s="64"/>
      <c r="BBA253" s="64"/>
      <c r="BBB253" s="64"/>
      <c r="BBC253" s="64"/>
      <c r="BBD253" s="64"/>
      <c r="BBE253" s="64"/>
      <c r="BBF253" s="64"/>
      <c r="BBG253" s="64"/>
      <c r="BBH253" s="64"/>
      <c r="BBI253" s="64"/>
      <c r="BBJ253" s="64"/>
      <c r="BBK253" s="64"/>
      <c r="BBL253" s="64"/>
      <c r="BBM253" s="64"/>
      <c r="BBN253" s="64"/>
      <c r="BBO253" s="64"/>
      <c r="BBP253" s="64"/>
      <c r="BBQ253" s="64"/>
      <c r="BBR253" s="64"/>
      <c r="BBS253" s="64"/>
      <c r="BBT253" s="64"/>
      <c r="BBU253" s="64"/>
      <c r="BBV253" s="64"/>
      <c r="BBW253" s="64"/>
      <c r="BBX253" s="64"/>
      <c r="BBY253" s="64"/>
      <c r="BBZ253" s="64"/>
      <c r="BCA253" s="64"/>
      <c r="BCB253" s="64"/>
      <c r="BCC253" s="64"/>
      <c r="BCD253" s="64"/>
      <c r="BCE253" s="64"/>
      <c r="BCF253" s="64"/>
      <c r="BCG253" s="64"/>
      <c r="BCH253" s="64"/>
      <c r="BCI253" s="64"/>
      <c r="BCJ253" s="64"/>
      <c r="BCK253" s="64"/>
      <c r="BCL253" s="64"/>
      <c r="BCM253" s="64"/>
      <c r="BCN253" s="64"/>
      <c r="BCO253" s="64"/>
      <c r="BCP253" s="64"/>
      <c r="BCQ253" s="64"/>
      <c r="BCR253" s="64"/>
      <c r="BCS253" s="64"/>
      <c r="BCT253" s="64"/>
      <c r="BCU253" s="64"/>
      <c r="BCV253" s="64"/>
      <c r="BCW253" s="64"/>
      <c r="BCX253" s="64"/>
      <c r="BCY253" s="64"/>
      <c r="BCZ253" s="64"/>
      <c r="BDA253" s="64"/>
      <c r="BDB253" s="64"/>
      <c r="BDC253" s="64"/>
      <c r="BDD253" s="64"/>
      <c r="BDE253" s="64"/>
      <c r="BDF253" s="64"/>
      <c r="BDG253" s="64"/>
      <c r="BDH253" s="64"/>
      <c r="BDI253" s="64"/>
      <c r="BDJ253" s="64"/>
      <c r="BDK253" s="64"/>
      <c r="BDL253" s="64"/>
      <c r="BDM253" s="64"/>
      <c r="BDN253" s="64"/>
      <c r="BDO253" s="64"/>
      <c r="BDP253" s="64"/>
      <c r="BDQ253" s="64"/>
      <c r="BDR253" s="64"/>
      <c r="BDS253" s="64"/>
      <c r="BDT253" s="64"/>
      <c r="BDU253" s="64"/>
      <c r="BDV253" s="64"/>
      <c r="BDW253" s="64"/>
      <c r="BDX253" s="64"/>
      <c r="BDY253" s="64"/>
      <c r="BDZ253" s="64"/>
      <c r="BEA253" s="64"/>
      <c r="BEB253" s="64"/>
      <c r="BEC253" s="64"/>
      <c r="BED253" s="64"/>
      <c r="BEE253" s="64"/>
      <c r="BEF253" s="64"/>
      <c r="BEG253" s="64"/>
      <c r="BEH253" s="64"/>
      <c r="BEI253" s="64"/>
      <c r="BEJ253" s="64"/>
      <c r="BEK253" s="64"/>
      <c r="BEL253" s="64"/>
      <c r="BEM253" s="64"/>
      <c r="BEN253" s="64"/>
      <c r="BEO253" s="64"/>
      <c r="BEP253" s="64"/>
      <c r="BEQ253" s="64"/>
      <c r="BER253" s="64"/>
      <c r="BES253" s="64"/>
      <c r="BET253" s="64"/>
      <c r="BEU253" s="64"/>
      <c r="BEV253" s="64"/>
      <c r="BEW253" s="64"/>
      <c r="BEX253" s="64"/>
      <c r="BEY253" s="64"/>
      <c r="BEZ253" s="64"/>
      <c r="BFA253" s="64"/>
      <c r="BFB253" s="64"/>
      <c r="BFC253" s="64"/>
      <c r="BFD253" s="64"/>
      <c r="BFE253" s="64"/>
      <c r="BFF253" s="64"/>
      <c r="BFG253" s="64"/>
      <c r="BFH253" s="64"/>
      <c r="BFI253" s="64"/>
      <c r="BFJ253" s="64"/>
      <c r="BFK253" s="64"/>
      <c r="BFL253" s="64"/>
      <c r="BFM253" s="64"/>
      <c r="BFN253" s="64"/>
      <c r="BFO253" s="64"/>
      <c r="BFP253" s="64"/>
      <c r="BFQ253" s="64"/>
      <c r="BFR253" s="64"/>
      <c r="BFS253" s="64"/>
      <c r="BFT253" s="64"/>
      <c r="BFU253" s="64"/>
      <c r="BFV253" s="64"/>
      <c r="BFW253" s="64"/>
      <c r="BFX253" s="64"/>
      <c r="BFY253" s="64"/>
      <c r="BFZ253" s="64"/>
      <c r="BGA253" s="64"/>
      <c r="BGB253" s="64"/>
      <c r="BGC253" s="64"/>
      <c r="BGD253" s="64"/>
      <c r="BGE253" s="64"/>
      <c r="BGF253" s="64"/>
      <c r="BGG253" s="64"/>
      <c r="BGH253" s="64"/>
      <c r="BGI253" s="64"/>
      <c r="BGJ253" s="64"/>
      <c r="BGK253" s="64"/>
      <c r="BGL253" s="64"/>
      <c r="BGM253" s="64"/>
      <c r="BGN253" s="64"/>
      <c r="BGO253" s="64"/>
      <c r="BGP253" s="64"/>
      <c r="BGQ253" s="64"/>
      <c r="BGR253" s="64"/>
      <c r="BGS253" s="64"/>
      <c r="BGT253" s="64"/>
      <c r="BGU253" s="64"/>
      <c r="BGV253" s="64"/>
      <c r="BGW253" s="64"/>
      <c r="BGX253" s="64"/>
      <c r="BGY253" s="64"/>
      <c r="BGZ253" s="64"/>
      <c r="BHA253" s="64"/>
      <c r="BHB253" s="64"/>
      <c r="BHC253" s="64"/>
      <c r="BHD253" s="64"/>
      <c r="BHE253" s="64"/>
      <c r="BHF253" s="64"/>
      <c r="BHG253" s="64"/>
      <c r="BHH253" s="64"/>
      <c r="BHI253" s="64"/>
      <c r="BHJ253" s="64"/>
      <c r="BHK253" s="64"/>
      <c r="BHL253" s="64"/>
      <c r="BHM253" s="64"/>
      <c r="BHN253" s="64"/>
      <c r="BHO253" s="64"/>
      <c r="BHP253" s="64"/>
      <c r="BHQ253" s="64"/>
      <c r="BHR253" s="64"/>
      <c r="BHS253" s="64"/>
      <c r="BHT253" s="64"/>
      <c r="BHU253" s="64"/>
      <c r="BHV253" s="64"/>
      <c r="BHW253" s="64"/>
      <c r="BHX253" s="64"/>
      <c r="BHY253" s="64"/>
      <c r="BHZ253" s="64"/>
      <c r="BIA253" s="64"/>
      <c r="BIB253" s="64"/>
      <c r="BIC253" s="64"/>
      <c r="BID253" s="64"/>
      <c r="BIE253" s="64"/>
      <c r="BIF253" s="64"/>
      <c r="BIG253" s="64"/>
      <c r="BIH253" s="64"/>
      <c r="BII253" s="64"/>
      <c r="BIJ253" s="64"/>
      <c r="BIK253" s="64"/>
      <c r="BIL253" s="64"/>
      <c r="BIM253" s="64"/>
      <c r="BIN253" s="64"/>
      <c r="BIO253" s="64"/>
      <c r="BIP253" s="64"/>
      <c r="BIQ253" s="64"/>
      <c r="BIR253" s="64"/>
      <c r="BIS253" s="64"/>
      <c r="BIT253" s="64"/>
      <c r="BIU253" s="64"/>
      <c r="BIV253" s="64"/>
      <c r="BIW253" s="64"/>
      <c r="BIX253" s="64"/>
      <c r="BIY253" s="64"/>
      <c r="BIZ253" s="64"/>
      <c r="BJA253" s="64"/>
      <c r="BJB253" s="64"/>
      <c r="BJC253" s="64"/>
      <c r="BJD253" s="64"/>
      <c r="BJE253" s="64"/>
      <c r="BJF253" s="64"/>
      <c r="BJG253" s="64"/>
      <c r="BJH253" s="64"/>
      <c r="BJI253" s="64"/>
      <c r="BJJ253" s="64"/>
      <c r="BJK253" s="64"/>
      <c r="BJL253" s="64"/>
      <c r="BJM253" s="64"/>
      <c r="BJN253" s="64"/>
      <c r="BJO253" s="64"/>
      <c r="BJP253" s="64"/>
      <c r="BJQ253" s="64"/>
      <c r="BJR253" s="64"/>
      <c r="BJS253" s="64"/>
      <c r="BJT253" s="64"/>
      <c r="BJU253" s="64"/>
      <c r="BJV253" s="64"/>
      <c r="BJW253" s="64"/>
      <c r="BJX253" s="64"/>
      <c r="BJY253" s="64"/>
      <c r="BJZ253" s="64"/>
      <c r="BKA253" s="64"/>
      <c r="BKB253" s="64"/>
      <c r="BKC253" s="64"/>
      <c r="BKD253" s="64"/>
      <c r="BKE253" s="64"/>
      <c r="BKF253" s="64"/>
      <c r="BKG253" s="64"/>
      <c r="BKH253" s="64"/>
      <c r="BKI253" s="64"/>
      <c r="BKJ253" s="64"/>
      <c r="BKK253" s="64"/>
      <c r="BKL253" s="64"/>
      <c r="BKM253" s="64"/>
      <c r="BKN253" s="64"/>
      <c r="BKO253" s="64"/>
      <c r="BKP253" s="64"/>
      <c r="BKQ253" s="64"/>
      <c r="BKR253" s="64"/>
      <c r="BKS253" s="64"/>
      <c r="BKT253" s="64"/>
      <c r="BKU253" s="64"/>
      <c r="BKV253" s="64"/>
      <c r="BKW253" s="64"/>
      <c r="BKX253" s="64"/>
      <c r="BKY253" s="64"/>
      <c r="BKZ253" s="64"/>
      <c r="BLA253" s="64"/>
      <c r="BLB253" s="64"/>
      <c r="BLC253" s="64"/>
      <c r="BLD253" s="64"/>
      <c r="BLE253" s="64"/>
      <c r="BLF253" s="64"/>
      <c r="BLG253" s="64"/>
      <c r="BLH253" s="64"/>
      <c r="BLI253" s="64"/>
      <c r="BLJ253" s="64"/>
      <c r="BLK253" s="64"/>
      <c r="BLL253" s="64"/>
      <c r="BLM253" s="64"/>
      <c r="BLN253" s="64"/>
      <c r="BLO253" s="64"/>
      <c r="BLP253" s="64"/>
      <c r="BLQ253" s="64"/>
      <c r="BLR253" s="64"/>
      <c r="BLS253" s="64"/>
      <c r="BLT253" s="64"/>
      <c r="BLU253" s="64"/>
      <c r="BLV253" s="64"/>
      <c r="BLW253" s="64"/>
      <c r="BLX253" s="64"/>
      <c r="BLY253" s="64"/>
      <c r="BLZ253" s="64"/>
      <c r="BMA253" s="64"/>
      <c r="BMB253" s="64"/>
      <c r="BMC253" s="64"/>
      <c r="BMD253" s="64"/>
      <c r="BME253" s="64"/>
      <c r="BMF253" s="64"/>
      <c r="BMG253" s="64"/>
      <c r="BMH253" s="64"/>
      <c r="BMI253" s="64"/>
      <c r="BMJ253" s="64"/>
      <c r="BMK253" s="64"/>
      <c r="BML253" s="64"/>
      <c r="BMM253" s="64"/>
      <c r="BMN253" s="64"/>
      <c r="BMO253" s="64"/>
      <c r="BMP253" s="64"/>
      <c r="BMQ253" s="64"/>
      <c r="BMR253" s="64"/>
      <c r="BMS253" s="64"/>
      <c r="BMT253" s="64"/>
      <c r="BMU253" s="64"/>
      <c r="BMV253" s="64"/>
      <c r="BMW253" s="64"/>
      <c r="BMX253" s="64"/>
      <c r="BMY253" s="64"/>
      <c r="BMZ253" s="64"/>
      <c r="BNA253" s="64"/>
      <c r="BNB253" s="64"/>
      <c r="BNC253" s="64"/>
      <c r="BND253" s="64"/>
      <c r="BNE253" s="64"/>
      <c r="BNF253" s="64"/>
      <c r="BNG253" s="64"/>
      <c r="BNH253" s="64"/>
      <c r="BNI253" s="64"/>
      <c r="BNJ253" s="64"/>
      <c r="BNK253" s="64"/>
      <c r="BNL253" s="64"/>
      <c r="BNM253" s="64"/>
      <c r="BNN253" s="64"/>
      <c r="BNO253" s="64"/>
      <c r="BNP253" s="64"/>
      <c r="BNQ253" s="64"/>
      <c r="BNR253" s="64"/>
      <c r="BNS253" s="64"/>
      <c r="BNT253" s="64"/>
      <c r="BNU253" s="64"/>
      <c r="BNV253" s="64"/>
      <c r="BNW253" s="64"/>
      <c r="BNX253" s="64"/>
      <c r="BNY253" s="64"/>
      <c r="BNZ253" s="64"/>
      <c r="BOA253" s="64"/>
      <c r="BOB253" s="64"/>
      <c r="BOC253" s="64"/>
      <c r="BOD253" s="64"/>
      <c r="BOE253" s="64"/>
      <c r="BOF253" s="64"/>
      <c r="BOG253" s="64"/>
      <c r="BOH253" s="64"/>
      <c r="BOI253" s="64"/>
      <c r="BOJ253" s="64"/>
      <c r="BOK253" s="64"/>
      <c r="BOL253" s="64"/>
      <c r="BOM253" s="64"/>
      <c r="BON253" s="64"/>
      <c r="BOO253" s="64"/>
      <c r="BOP253" s="64"/>
      <c r="BOQ253" s="64"/>
      <c r="BOR253" s="64"/>
      <c r="BOS253" s="64"/>
      <c r="BOT253" s="64"/>
      <c r="BOU253" s="64"/>
      <c r="BOV253" s="64"/>
      <c r="BOW253" s="64"/>
      <c r="BOX253" s="64"/>
      <c r="BOY253" s="64"/>
      <c r="BOZ253" s="64"/>
      <c r="BPA253" s="64"/>
      <c r="BPB253" s="64"/>
      <c r="BPC253" s="64"/>
      <c r="BPD253" s="64"/>
      <c r="BPE253" s="64"/>
      <c r="BPF253" s="64"/>
      <c r="BPG253" s="64"/>
      <c r="BPH253" s="64"/>
      <c r="BPI253" s="64"/>
      <c r="BPJ253" s="64"/>
      <c r="BPK253" s="64"/>
      <c r="BPL253" s="64"/>
      <c r="BPM253" s="64"/>
      <c r="BPN253" s="64"/>
      <c r="BPO253" s="64"/>
      <c r="BPP253" s="64"/>
      <c r="BPQ253" s="64"/>
      <c r="BPR253" s="64"/>
      <c r="BPS253" s="64"/>
      <c r="BPT253" s="64"/>
      <c r="BPU253" s="64"/>
      <c r="BPV253" s="64"/>
      <c r="BPW253" s="64"/>
      <c r="BPX253" s="64"/>
      <c r="BPY253" s="64"/>
      <c r="BPZ253" s="64"/>
      <c r="BQA253" s="64"/>
      <c r="BQB253" s="64"/>
      <c r="BQC253" s="64"/>
      <c r="BQD253" s="64"/>
      <c r="BQE253" s="64"/>
      <c r="BQF253" s="64"/>
      <c r="BQG253" s="64"/>
      <c r="BQH253" s="64"/>
      <c r="BQI253" s="64"/>
      <c r="BQJ253" s="64"/>
      <c r="BQK253" s="64"/>
      <c r="BQL253" s="64"/>
      <c r="BQM253" s="64"/>
      <c r="BQN253" s="64"/>
      <c r="BQO253" s="64"/>
      <c r="BQP253" s="64"/>
      <c r="BQQ253" s="64"/>
      <c r="BQR253" s="64"/>
      <c r="BQS253" s="64"/>
      <c r="BQT253" s="64"/>
      <c r="BQU253" s="64"/>
      <c r="BQV253" s="64"/>
      <c r="BQW253" s="64"/>
      <c r="BQX253" s="64"/>
      <c r="BQY253" s="64"/>
      <c r="BQZ253" s="64"/>
      <c r="BRA253" s="64"/>
      <c r="BRB253" s="64"/>
      <c r="BRC253" s="64"/>
      <c r="BRD253" s="64"/>
      <c r="BRE253" s="64"/>
      <c r="BRF253" s="64"/>
      <c r="BRG253" s="64"/>
      <c r="BRH253" s="64"/>
      <c r="BRI253" s="64"/>
      <c r="BRJ253" s="64"/>
      <c r="BRK253" s="64"/>
      <c r="BRL253" s="64"/>
      <c r="BRM253" s="64"/>
      <c r="BRN253" s="64"/>
      <c r="BRO253" s="64"/>
      <c r="BRP253" s="64"/>
      <c r="BRQ253" s="64"/>
      <c r="BRR253" s="64"/>
      <c r="BRS253" s="64"/>
      <c r="BRT253" s="64"/>
      <c r="BRU253" s="64"/>
      <c r="BRV253" s="64"/>
      <c r="BRW253" s="64"/>
      <c r="BRX253" s="64"/>
      <c r="BRY253" s="64"/>
      <c r="BRZ253" s="64"/>
      <c r="BSA253" s="64"/>
      <c r="BSB253" s="64"/>
      <c r="BSC253" s="64"/>
      <c r="BSD253" s="64"/>
      <c r="BSE253" s="64"/>
      <c r="BSF253" s="64"/>
      <c r="BSG253" s="64"/>
      <c r="BSH253" s="64"/>
      <c r="BSI253" s="64"/>
      <c r="BSJ253" s="64"/>
      <c r="BSK253" s="64"/>
      <c r="BSL253" s="64"/>
      <c r="BSM253" s="64"/>
      <c r="BSN253" s="64"/>
      <c r="BSO253" s="64"/>
      <c r="BSP253" s="64"/>
      <c r="BSQ253" s="64"/>
      <c r="BSR253" s="64"/>
      <c r="BSS253" s="64"/>
      <c r="BST253" s="64"/>
      <c r="BSU253" s="64"/>
      <c r="BSV253" s="64"/>
      <c r="BSW253" s="64"/>
      <c r="BSX253" s="64"/>
      <c r="BSY253" s="64"/>
      <c r="BSZ253" s="64"/>
      <c r="BTA253" s="64"/>
      <c r="BTB253" s="64"/>
      <c r="BTC253" s="64"/>
      <c r="BTD253" s="64"/>
      <c r="BTE253" s="64"/>
      <c r="BTF253" s="64"/>
      <c r="BTG253" s="64"/>
      <c r="BTH253" s="64"/>
      <c r="BTI253" s="64"/>
      <c r="BTJ253" s="64"/>
      <c r="BTK253" s="64"/>
      <c r="BTL253" s="64"/>
      <c r="BTM253" s="64"/>
      <c r="BTN253" s="64"/>
      <c r="BTO253" s="64"/>
      <c r="BTP253" s="64"/>
      <c r="BTQ253" s="64"/>
      <c r="BTR253" s="64"/>
      <c r="BTS253" s="64"/>
      <c r="BTT253" s="64"/>
      <c r="BTU253" s="64"/>
      <c r="BTV253" s="64"/>
      <c r="BTW253" s="64"/>
      <c r="BTX253" s="64"/>
      <c r="BTY253" s="64"/>
      <c r="BTZ253" s="64"/>
      <c r="BUA253" s="64"/>
      <c r="BUB253" s="64"/>
      <c r="BUC253" s="64"/>
      <c r="BUD253" s="64"/>
      <c r="BUE253" s="64"/>
      <c r="BUF253" s="64"/>
      <c r="BUG253" s="64"/>
      <c r="BUH253" s="64"/>
      <c r="BUI253" s="64"/>
      <c r="BUJ253" s="64"/>
      <c r="BUK253" s="64"/>
      <c r="BUL253" s="64"/>
      <c r="BUM253" s="64"/>
      <c r="BUN253" s="64"/>
      <c r="BUO253" s="64"/>
      <c r="BUP253" s="64"/>
      <c r="BUQ253" s="64"/>
      <c r="BUR253" s="64"/>
      <c r="BUS253" s="64"/>
      <c r="BUT253" s="64"/>
      <c r="BUU253" s="64"/>
      <c r="BUV253" s="64"/>
      <c r="BUW253" s="64"/>
      <c r="BUX253" s="64"/>
      <c r="BUY253" s="64"/>
      <c r="BUZ253" s="64"/>
      <c r="BVA253" s="64"/>
      <c r="BVB253" s="64"/>
      <c r="BVC253" s="64"/>
      <c r="BVD253" s="64"/>
      <c r="BVE253" s="64"/>
      <c r="BVF253" s="64"/>
      <c r="BVG253" s="64"/>
      <c r="BVH253" s="64"/>
      <c r="BVI253" s="64"/>
      <c r="BVJ253" s="64"/>
      <c r="BVK253" s="64"/>
      <c r="BVL253" s="64"/>
      <c r="BVM253" s="64"/>
      <c r="BVN253" s="64"/>
      <c r="BVO253" s="64"/>
      <c r="BVP253" s="64"/>
      <c r="BVQ253" s="64"/>
      <c r="BVR253" s="64"/>
      <c r="BVS253" s="64"/>
      <c r="BVT253" s="64"/>
      <c r="BVU253" s="64"/>
      <c r="BVV253" s="64"/>
      <c r="BVW253" s="64"/>
      <c r="BVX253" s="64"/>
      <c r="BVY253" s="64"/>
      <c r="BVZ253" s="64"/>
      <c r="BWA253" s="64"/>
      <c r="BWB253" s="64"/>
      <c r="BWC253" s="64"/>
      <c r="BWD253" s="64"/>
      <c r="BWE253" s="64"/>
      <c r="BWF253" s="64"/>
      <c r="BWG253" s="64"/>
      <c r="BWH253" s="64"/>
      <c r="BWI253" s="64"/>
      <c r="BWJ253" s="64"/>
      <c r="BWK253" s="64"/>
      <c r="BWL253" s="64"/>
      <c r="BWM253" s="64"/>
      <c r="BWN253" s="64"/>
      <c r="BWO253" s="64"/>
      <c r="BWP253" s="64"/>
      <c r="BWQ253" s="64"/>
      <c r="BWR253" s="64"/>
      <c r="BWS253" s="64"/>
      <c r="BWT253" s="64"/>
      <c r="BWU253" s="64"/>
      <c r="BWV253" s="64"/>
      <c r="BWW253" s="64"/>
      <c r="BWX253" s="64"/>
      <c r="BWY253" s="64"/>
      <c r="BWZ253" s="64"/>
      <c r="BXA253" s="64"/>
      <c r="BXB253" s="64"/>
      <c r="BXC253" s="64"/>
      <c r="BXD253" s="64"/>
      <c r="BXE253" s="64"/>
      <c r="BXF253" s="64"/>
      <c r="BXG253" s="64"/>
      <c r="BXH253" s="64"/>
      <c r="BXI253" s="64"/>
      <c r="BXJ253" s="64"/>
      <c r="BXK253" s="64"/>
      <c r="BXL253" s="64"/>
      <c r="BXM253" s="64"/>
      <c r="BXN253" s="64"/>
      <c r="BXO253" s="64"/>
      <c r="BXP253" s="64"/>
      <c r="BXQ253" s="64"/>
      <c r="BXR253" s="64"/>
      <c r="BXS253" s="64"/>
      <c r="BXT253" s="64"/>
      <c r="BXU253" s="64"/>
      <c r="BXV253" s="64"/>
      <c r="BXW253" s="64"/>
      <c r="BXX253" s="64"/>
      <c r="BXY253" s="64"/>
      <c r="BXZ253" s="64"/>
      <c r="BYA253" s="64"/>
      <c r="BYB253" s="64"/>
      <c r="BYC253" s="64"/>
      <c r="BYD253" s="64"/>
      <c r="BYE253" s="64"/>
      <c r="BYF253" s="64"/>
      <c r="BYG253" s="64"/>
      <c r="BYH253" s="64"/>
      <c r="BYI253" s="64"/>
      <c r="BYJ253" s="64"/>
      <c r="BYK253" s="64"/>
      <c r="BYL253" s="64"/>
      <c r="BYM253" s="64"/>
      <c r="BYN253" s="64"/>
      <c r="BYO253" s="64"/>
      <c r="BYP253" s="64"/>
      <c r="BYQ253" s="64"/>
      <c r="BYR253" s="64"/>
      <c r="BYS253" s="64"/>
      <c r="BYT253" s="64"/>
      <c r="BYU253" s="64"/>
      <c r="BYV253" s="64"/>
      <c r="BYW253" s="64"/>
      <c r="BYX253" s="64"/>
      <c r="BYY253" s="64"/>
      <c r="BYZ253" s="64"/>
      <c r="BZA253" s="64"/>
      <c r="BZB253" s="64"/>
      <c r="BZC253" s="64"/>
      <c r="BZD253" s="64"/>
      <c r="BZE253" s="64"/>
      <c r="BZF253" s="64"/>
      <c r="BZG253" s="64"/>
      <c r="BZH253" s="64"/>
      <c r="BZI253" s="64"/>
      <c r="BZJ253" s="64"/>
      <c r="BZK253" s="64"/>
      <c r="BZL253" s="64"/>
      <c r="BZM253" s="64"/>
      <c r="BZN253" s="64"/>
      <c r="BZO253" s="64"/>
      <c r="BZP253" s="64"/>
      <c r="BZQ253" s="64"/>
      <c r="BZR253" s="64"/>
      <c r="BZS253" s="64"/>
      <c r="BZT253" s="64"/>
      <c r="BZU253" s="64"/>
      <c r="BZV253" s="64"/>
      <c r="BZW253" s="64"/>
      <c r="BZX253" s="64"/>
      <c r="BZY253" s="64"/>
      <c r="BZZ253" s="64"/>
      <c r="CAA253" s="64"/>
      <c r="CAB253" s="64"/>
      <c r="CAC253" s="64"/>
      <c r="CAD253" s="64"/>
      <c r="CAE253" s="64"/>
      <c r="CAF253" s="64"/>
      <c r="CAG253" s="64"/>
      <c r="CAH253" s="64"/>
      <c r="CAI253" s="64"/>
      <c r="CAJ253" s="64"/>
      <c r="CAK253" s="64"/>
      <c r="CAL253" s="64"/>
      <c r="CAM253" s="64"/>
      <c r="CAN253" s="64"/>
      <c r="CAO253" s="64"/>
      <c r="CAP253" s="64"/>
      <c r="CAQ253" s="64"/>
      <c r="CAR253" s="64"/>
      <c r="CAS253" s="64"/>
      <c r="CAT253" s="64"/>
      <c r="CAU253" s="64"/>
      <c r="CAV253" s="64"/>
      <c r="CAW253" s="64"/>
      <c r="CAX253" s="64"/>
      <c r="CAY253" s="64"/>
      <c r="CAZ253" s="64"/>
      <c r="CBA253" s="64"/>
      <c r="CBB253" s="64"/>
      <c r="CBC253" s="64"/>
      <c r="CBD253" s="64"/>
      <c r="CBE253" s="64"/>
      <c r="CBF253" s="64"/>
      <c r="CBG253" s="64"/>
      <c r="CBH253" s="64"/>
      <c r="CBI253" s="64"/>
      <c r="CBJ253" s="64"/>
      <c r="CBK253" s="64"/>
      <c r="CBL253" s="64"/>
      <c r="CBM253" s="64"/>
      <c r="CBN253" s="64"/>
      <c r="CBO253" s="64"/>
      <c r="CBP253" s="64"/>
      <c r="CBQ253" s="64"/>
      <c r="CBR253" s="64"/>
      <c r="CBS253" s="64"/>
      <c r="CBT253" s="64"/>
      <c r="CBU253" s="64"/>
      <c r="CBV253" s="64"/>
      <c r="CBW253" s="64"/>
      <c r="CBX253" s="64"/>
      <c r="CBY253" s="64"/>
      <c r="CBZ253" s="64"/>
      <c r="CCA253" s="64"/>
      <c r="CCB253" s="64"/>
      <c r="CCC253" s="64"/>
      <c r="CCD253" s="64"/>
      <c r="CCE253" s="64"/>
      <c r="CCF253" s="64"/>
      <c r="CCG253" s="64"/>
      <c r="CCH253" s="64"/>
      <c r="CCI253" s="64"/>
      <c r="CCJ253" s="64"/>
      <c r="CCK253" s="64"/>
      <c r="CCL253" s="64"/>
      <c r="CCM253" s="64"/>
      <c r="CCN253" s="64"/>
      <c r="CCO253" s="64"/>
      <c r="CCP253" s="64"/>
      <c r="CCQ253" s="64"/>
      <c r="CCR253" s="64"/>
      <c r="CCS253" s="64"/>
      <c r="CCT253" s="64"/>
      <c r="CCU253" s="64"/>
      <c r="CCV253" s="64"/>
      <c r="CCW253" s="64"/>
      <c r="CCX253" s="64"/>
      <c r="CCY253" s="64"/>
      <c r="CCZ253" s="64"/>
      <c r="CDA253" s="64"/>
      <c r="CDB253" s="64"/>
      <c r="CDC253" s="64"/>
      <c r="CDD253" s="64"/>
      <c r="CDE253" s="64"/>
      <c r="CDF253" s="64"/>
      <c r="CDG253" s="64"/>
      <c r="CDH253" s="64"/>
      <c r="CDI253" s="64"/>
      <c r="CDJ253" s="64"/>
      <c r="CDK253" s="64"/>
      <c r="CDL253" s="64"/>
      <c r="CDM253" s="64"/>
      <c r="CDN253" s="64"/>
      <c r="CDO253" s="64"/>
      <c r="CDP253" s="64"/>
      <c r="CDQ253" s="64"/>
      <c r="CDR253" s="64"/>
      <c r="CDS253" s="64"/>
      <c r="CDT253" s="64"/>
      <c r="CDU253" s="64"/>
      <c r="CDV253" s="64"/>
      <c r="CDW253" s="64"/>
      <c r="CDX253" s="64"/>
      <c r="CDY253" s="64"/>
      <c r="CDZ253" s="64"/>
      <c r="CEA253" s="64"/>
      <c r="CEB253" s="64"/>
      <c r="CEC253" s="64"/>
      <c r="CED253" s="64"/>
      <c r="CEE253" s="64"/>
      <c r="CEF253" s="64"/>
      <c r="CEG253" s="64"/>
      <c r="CEH253" s="64"/>
      <c r="CEI253" s="64"/>
      <c r="CEJ253" s="64"/>
      <c r="CEK253" s="64"/>
      <c r="CEL253" s="64"/>
      <c r="CEM253" s="64"/>
      <c r="CEN253" s="64"/>
      <c r="CEO253" s="64"/>
      <c r="CEP253" s="64"/>
      <c r="CEQ253" s="64"/>
      <c r="CER253" s="64"/>
      <c r="CES253" s="64"/>
      <c r="CET253" s="64"/>
      <c r="CEU253" s="64"/>
      <c r="CEV253" s="64"/>
      <c r="CEW253" s="64"/>
      <c r="CEX253" s="64"/>
      <c r="CEY253" s="64"/>
      <c r="CEZ253" s="64"/>
      <c r="CFA253" s="64"/>
      <c r="CFB253" s="64"/>
      <c r="CFC253" s="64"/>
      <c r="CFD253" s="64"/>
      <c r="CFE253" s="64"/>
      <c r="CFF253" s="64"/>
      <c r="CFG253" s="64"/>
      <c r="CFH253" s="64"/>
      <c r="CFI253" s="64"/>
      <c r="CFJ253" s="64"/>
      <c r="CFK253" s="64"/>
      <c r="CFL253" s="64"/>
      <c r="CFM253" s="64"/>
      <c r="CFN253" s="64"/>
      <c r="CFO253" s="64"/>
      <c r="CFP253" s="64"/>
      <c r="CFQ253" s="64"/>
      <c r="CFR253" s="64"/>
      <c r="CFS253" s="64"/>
      <c r="CFT253" s="64"/>
      <c r="CFU253" s="64"/>
      <c r="CFV253" s="64"/>
      <c r="CFW253" s="64"/>
      <c r="CFX253" s="64"/>
      <c r="CFY253" s="64"/>
      <c r="CFZ253" s="64"/>
      <c r="CGA253" s="64"/>
      <c r="CGB253" s="64"/>
      <c r="CGC253" s="64"/>
      <c r="CGD253" s="64"/>
      <c r="CGE253" s="64"/>
      <c r="CGF253" s="64"/>
      <c r="CGG253" s="64"/>
      <c r="CGH253" s="64"/>
      <c r="CGI253" s="64"/>
      <c r="CGJ253" s="64"/>
      <c r="CGK253" s="64"/>
      <c r="CGL253" s="64"/>
      <c r="CGM253" s="64"/>
      <c r="CGN253" s="64"/>
      <c r="CGO253" s="64"/>
      <c r="CGP253" s="64"/>
      <c r="CGQ253" s="64"/>
      <c r="CGR253" s="64"/>
      <c r="CGS253" s="64"/>
      <c r="CGT253" s="64"/>
      <c r="CGU253" s="64"/>
      <c r="CGV253" s="64"/>
      <c r="CGW253" s="64"/>
      <c r="CGX253" s="64"/>
      <c r="CGY253" s="64"/>
      <c r="CGZ253" s="64"/>
      <c r="CHA253" s="64"/>
      <c r="CHB253" s="64"/>
      <c r="CHC253" s="64"/>
      <c r="CHD253" s="64"/>
      <c r="CHE253" s="64"/>
      <c r="CHF253" s="64"/>
      <c r="CHG253" s="64"/>
      <c r="CHH253" s="64"/>
      <c r="CHI253" s="64"/>
      <c r="CHJ253" s="64"/>
      <c r="CHK253" s="64"/>
      <c r="CHL253" s="64"/>
      <c r="CHM253" s="64"/>
      <c r="CHN253" s="64"/>
      <c r="CHO253" s="64"/>
      <c r="CHP253" s="64"/>
      <c r="CHQ253" s="64"/>
      <c r="CHR253" s="64"/>
      <c r="CHS253" s="64"/>
      <c r="CHT253" s="64"/>
      <c r="CHU253" s="64"/>
      <c r="CHV253" s="64"/>
      <c r="CHW253" s="64"/>
      <c r="CHX253" s="64"/>
      <c r="CHY253" s="64"/>
      <c r="CHZ253" s="64"/>
      <c r="CIA253" s="64"/>
      <c r="CIB253" s="64"/>
      <c r="CIC253" s="64"/>
      <c r="CID253" s="64"/>
      <c r="CIE253" s="64"/>
      <c r="CIF253" s="64"/>
      <c r="CIG253" s="64"/>
      <c r="CIH253" s="64"/>
      <c r="CII253" s="64"/>
      <c r="CIJ253" s="64"/>
      <c r="CIK253" s="64"/>
      <c r="CIL253" s="64"/>
      <c r="CIM253" s="64"/>
      <c r="CIN253" s="64"/>
      <c r="CIO253" s="64"/>
      <c r="CIP253" s="64"/>
      <c r="CIQ253" s="64"/>
      <c r="CIR253" s="64"/>
      <c r="CIS253" s="64"/>
      <c r="CIT253" s="64"/>
      <c r="CIU253" s="64"/>
      <c r="CIV253" s="64"/>
      <c r="CIW253" s="64"/>
      <c r="CIX253" s="64"/>
      <c r="CIY253" s="64"/>
      <c r="CIZ253" s="64"/>
      <c r="CJA253" s="64"/>
      <c r="CJB253" s="64"/>
      <c r="CJC253" s="64"/>
      <c r="CJD253" s="64"/>
      <c r="CJE253" s="64"/>
      <c r="CJF253" s="64"/>
      <c r="CJG253" s="64"/>
      <c r="CJH253" s="64"/>
      <c r="CJI253" s="64"/>
      <c r="CJJ253" s="64"/>
      <c r="CJK253" s="64"/>
      <c r="CJL253" s="64"/>
      <c r="CJM253" s="64"/>
      <c r="CJN253" s="64"/>
      <c r="CJO253" s="64"/>
      <c r="CJP253" s="64"/>
      <c r="CJQ253" s="64"/>
      <c r="CJR253" s="64"/>
      <c r="CJS253" s="64"/>
      <c r="CJT253" s="64"/>
      <c r="CJU253" s="64"/>
      <c r="CJV253" s="64"/>
      <c r="CJW253" s="64"/>
      <c r="CJX253" s="64"/>
      <c r="CJY253" s="64"/>
      <c r="CJZ253" s="64"/>
      <c r="CKA253" s="64"/>
      <c r="CKB253" s="64"/>
      <c r="CKC253" s="64"/>
      <c r="CKD253" s="64"/>
      <c r="CKE253" s="64"/>
      <c r="CKF253" s="64"/>
      <c r="CKG253" s="64"/>
      <c r="CKH253" s="64"/>
      <c r="CKI253" s="64"/>
      <c r="CKJ253" s="64"/>
      <c r="CKK253" s="64"/>
      <c r="CKL253" s="64"/>
      <c r="CKM253" s="64"/>
      <c r="CKN253" s="64"/>
      <c r="CKO253" s="64"/>
      <c r="CKP253" s="64"/>
      <c r="CKQ253" s="64"/>
      <c r="CKR253" s="64"/>
      <c r="CKS253" s="64"/>
      <c r="CKT253" s="64"/>
      <c r="CKU253" s="64"/>
      <c r="CKV253" s="64"/>
      <c r="CKW253" s="64"/>
      <c r="CKX253" s="64"/>
      <c r="CKY253" s="64"/>
      <c r="CKZ253" s="64"/>
      <c r="CLA253" s="64"/>
      <c r="CLB253" s="64"/>
      <c r="CLC253" s="64"/>
      <c r="CLD253" s="64"/>
      <c r="CLE253" s="64"/>
      <c r="CLF253" s="64"/>
      <c r="CLG253" s="64"/>
      <c r="CLH253" s="64"/>
      <c r="CLI253" s="64"/>
      <c r="CLJ253" s="64"/>
      <c r="CLK253" s="64"/>
      <c r="CLL253" s="64"/>
      <c r="CLM253" s="64"/>
      <c r="CLN253" s="64"/>
      <c r="CLO253" s="64"/>
      <c r="CLP253" s="64"/>
      <c r="CLQ253" s="64"/>
      <c r="CLR253" s="64"/>
      <c r="CLS253" s="64"/>
      <c r="CLT253" s="64"/>
      <c r="CLU253" s="64"/>
      <c r="CLV253" s="64"/>
      <c r="CLW253" s="64"/>
      <c r="CLX253" s="64"/>
      <c r="CLY253" s="64"/>
      <c r="CLZ253" s="64"/>
      <c r="CMA253" s="64"/>
      <c r="CMB253" s="64"/>
      <c r="CMC253" s="64"/>
      <c r="CMD253" s="64"/>
      <c r="CME253" s="64"/>
      <c r="CMF253" s="64"/>
      <c r="CMG253" s="64"/>
      <c r="CMH253" s="64"/>
      <c r="CMI253" s="64"/>
      <c r="CMJ253" s="64"/>
      <c r="CMK253" s="64"/>
      <c r="CML253" s="64"/>
      <c r="CMM253" s="64"/>
      <c r="CMN253" s="64"/>
      <c r="CMO253" s="64"/>
      <c r="CMP253" s="64"/>
      <c r="CMQ253" s="64"/>
      <c r="CMR253" s="64"/>
      <c r="CMS253" s="64"/>
      <c r="CMT253" s="64"/>
      <c r="CMU253" s="64"/>
      <c r="CMV253" s="64"/>
      <c r="CMW253" s="64"/>
      <c r="CMX253" s="64"/>
      <c r="CMY253" s="64"/>
      <c r="CMZ253" s="64"/>
      <c r="CNA253" s="64"/>
      <c r="CNB253" s="64"/>
      <c r="CNC253" s="64"/>
      <c r="CND253" s="64"/>
      <c r="CNE253" s="64"/>
      <c r="CNF253" s="64"/>
      <c r="CNG253" s="64"/>
      <c r="CNH253" s="64"/>
      <c r="CNI253" s="64"/>
      <c r="CNJ253" s="64"/>
      <c r="CNK253" s="64"/>
      <c r="CNL253" s="64"/>
      <c r="CNM253" s="64"/>
      <c r="CNN253" s="64"/>
      <c r="CNO253" s="64"/>
      <c r="CNP253" s="64"/>
      <c r="CNQ253" s="64"/>
      <c r="CNR253" s="64"/>
      <c r="CNS253" s="64"/>
      <c r="CNT253" s="64"/>
      <c r="CNU253" s="64"/>
      <c r="CNV253" s="64"/>
      <c r="CNW253" s="64"/>
      <c r="CNX253" s="64"/>
      <c r="CNY253" s="64"/>
      <c r="CNZ253" s="64"/>
      <c r="COA253" s="64"/>
      <c r="COB253" s="64"/>
      <c r="COC253" s="64"/>
      <c r="COD253" s="64"/>
      <c r="COE253" s="64"/>
      <c r="COF253" s="64"/>
      <c r="COG253" s="64"/>
      <c r="COH253" s="64"/>
      <c r="COI253" s="64"/>
      <c r="COJ253" s="64"/>
      <c r="COK253" s="64"/>
      <c r="COL253" s="64"/>
      <c r="COM253" s="64"/>
      <c r="CON253" s="64"/>
      <c r="COO253" s="64"/>
      <c r="COP253" s="64"/>
      <c r="COQ253" s="64"/>
      <c r="COR253" s="64"/>
      <c r="COS253" s="64"/>
      <c r="COT253" s="64"/>
      <c r="COU253" s="64"/>
      <c r="COV253" s="64"/>
      <c r="COW253" s="64"/>
      <c r="COX253" s="64"/>
      <c r="COY253" s="64"/>
      <c r="COZ253" s="64"/>
      <c r="CPA253" s="64"/>
      <c r="CPB253" s="64"/>
      <c r="CPC253" s="64"/>
      <c r="CPD253" s="64"/>
      <c r="CPE253" s="64"/>
      <c r="CPF253" s="64"/>
      <c r="CPG253" s="64"/>
      <c r="CPH253" s="64"/>
      <c r="CPI253" s="64"/>
      <c r="CPJ253" s="64"/>
      <c r="CPK253" s="64"/>
      <c r="CPL253" s="64"/>
      <c r="CPM253" s="64"/>
      <c r="CPN253" s="64"/>
      <c r="CPO253" s="64"/>
      <c r="CPP253" s="64"/>
      <c r="CPQ253" s="64"/>
      <c r="CPR253" s="64"/>
      <c r="CPS253" s="64"/>
      <c r="CPT253" s="64"/>
      <c r="CPU253" s="64"/>
      <c r="CPV253" s="64"/>
      <c r="CPW253" s="64"/>
      <c r="CPX253" s="64"/>
      <c r="CPY253" s="64"/>
      <c r="CPZ253" s="64"/>
      <c r="CQA253" s="64"/>
      <c r="CQB253" s="64"/>
      <c r="CQC253" s="64"/>
      <c r="CQD253" s="64"/>
      <c r="CQE253" s="64"/>
      <c r="CQF253" s="64"/>
      <c r="CQG253" s="64"/>
      <c r="CQH253" s="64"/>
      <c r="CQI253" s="64"/>
      <c r="CQJ253" s="64"/>
      <c r="CQK253" s="64"/>
      <c r="CQL253" s="64"/>
      <c r="CQM253" s="64"/>
      <c r="CQN253" s="64"/>
      <c r="CQO253" s="64"/>
      <c r="CQP253" s="64"/>
      <c r="CQQ253" s="64"/>
      <c r="CQR253" s="64"/>
      <c r="CQS253" s="64"/>
      <c r="CQT253" s="64"/>
      <c r="CQU253" s="64"/>
      <c r="CQV253" s="64"/>
      <c r="CQW253" s="64"/>
      <c r="CQX253" s="64"/>
      <c r="CQY253" s="64"/>
      <c r="CQZ253" s="64"/>
      <c r="CRA253" s="64"/>
      <c r="CRB253" s="64"/>
      <c r="CRC253" s="64"/>
      <c r="CRD253" s="64"/>
      <c r="CRE253" s="64"/>
      <c r="CRF253" s="64"/>
      <c r="CRG253" s="64"/>
      <c r="CRH253" s="64"/>
      <c r="CRI253" s="64"/>
      <c r="CRJ253" s="64"/>
      <c r="CRK253" s="64"/>
      <c r="CRL253" s="64"/>
      <c r="CRM253" s="64"/>
      <c r="CRN253" s="64"/>
      <c r="CRO253" s="64"/>
      <c r="CRP253" s="64"/>
      <c r="CRQ253" s="64"/>
      <c r="CRR253" s="64"/>
      <c r="CRS253" s="64"/>
      <c r="CRT253" s="64"/>
      <c r="CRU253" s="64"/>
      <c r="CRV253" s="64"/>
      <c r="CRW253" s="64"/>
      <c r="CRX253" s="64"/>
      <c r="CRY253" s="64"/>
      <c r="CRZ253" s="64"/>
      <c r="CSA253" s="64"/>
      <c r="CSB253" s="64"/>
      <c r="CSC253" s="64"/>
      <c r="CSD253" s="64"/>
      <c r="CSE253" s="64"/>
      <c r="CSF253" s="64"/>
      <c r="CSG253" s="64"/>
      <c r="CSH253" s="64"/>
      <c r="CSI253" s="64"/>
      <c r="CSJ253" s="64"/>
      <c r="CSK253" s="64"/>
      <c r="CSL253" s="64"/>
      <c r="CSM253" s="64"/>
      <c r="CSN253" s="64"/>
      <c r="CSO253" s="64"/>
      <c r="CSP253" s="64"/>
      <c r="CSQ253" s="64"/>
      <c r="CSR253" s="64"/>
      <c r="CSS253" s="64"/>
      <c r="CST253" s="64"/>
      <c r="CSU253" s="64"/>
      <c r="CSV253" s="64"/>
      <c r="CSW253" s="64"/>
      <c r="CSX253" s="64"/>
      <c r="CSY253" s="64"/>
      <c r="CSZ253" s="64"/>
      <c r="CTA253" s="64"/>
      <c r="CTB253" s="64"/>
      <c r="CTC253" s="64"/>
      <c r="CTD253" s="64"/>
      <c r="CTE253" s="64"/>
      <c r="CTF253" s="64"/>
      <c r="CTG253" s="64"/>
      <c r="CTH253" s="64"/>
      <c r="CTI253" s="64"/>
      <c r="CTJ253" s="64"/>
      <c r="CTK253" s="64"/>
      <c r="CTL253" s="64"/>
      <c r="CTM253" s="64"/>
      <c r="CTN253" s="64"/>
      <c r="CTO253" s="64"/>
      <c r="CTP253" s="64"/>
      <c r="CTQ253" s="64"/>
      <c r="CTR253" s="64"/>
      <c r="CTS253" s="64"/>
      <c r="CTT253" s="64"/>
      <c r="CTU253" s="64"/>
      <c r="CTV253" s="64"/>
      <c r="CTW253" s="64"/>
      <c r="CTX253" s="64"/>
      <c r="CTY253" s="64"/>
      <c r="CTZ253" s="64"/>
      <c r="CUA253" s="64"/>
      <c r="CUB253" s="64"/>
      <c r="CUC253" s="64"/>
      <c r="CUD253" s="64"/>
      <c r="CUE253" s="64"/>
      <c r="CUF253" s="64"/>
      <c r="CUG253" s="64"/>
      <c r="CUH253" s="64"/>
      <c r="CUI253" s="64"/>
      <c r="CUJ253" s="64"/>
      <c r="CUK253" s="64"/>
      <c r="CUL253" s="64"/>
      <c r="CUM253" s="64"/>
      <c r="CUN253" s="64"/>
      <c r="CUO253" s="64"/>
      <c r="CUP253" s="64"/>
      <c r="CUQ253" s="64"/>
      <c r="CUR253" s="64"/>
      <c r="CUS253" s="64"/>
      <c r="CUT253" s="64"/>
      <c r="CUU253" s="64"/>
      <c r="CUV253" s="64"/>
      <c r="CUW253" s="64"/>
      <c r="CUX253" s="64"/>
      <c r="CUY253" s="64"/>
      <c r="CUZ253" s="64"/>
      <c r="CVA253" s="64"/>
      <c r="CVB253" s="64"/>
      <c r="CVC253" s="64"/>
      <c r="CVD253" s="64"/>
      <c r="CVE253" s="64"/>
      <c r="CVF253" s="64"/>
      <c r="CVG253" s="64"/>
      <c r="CVH253" s="64"/>
      <c r="CVI253" s="64"/>
      <c r="CVJ253" s="64"/>
      <c r="CVK253" s="64"/>
      <c r="CVL253" s="64"/>
      <c r="CVM253" s="64"/>
      <c r="CVN253" s="64"/>
      <c r="CVO253" s="64"/>
      <c r="CVP253" s="64"/>
      <c r="CVQ253" s="64"/>
      <c r="CVR253" s="64"/>
      <c r="CVS253" s="64"/>
      <c r="CVT253" s="64"/>
      <c r="CVU253" s="64"/>
      <c r="CVV253" s="64"/>
      <c r="CVW253" s="64"/>
      <c r="CVX253" s="64"/>
      <c r="CVY253" s="64"/>
      <c r="CVZ253" s="64"/>
      <c r="CWA253" s="64"/>
      <c r="CWB253" s="64"/>
      <c r="CWC253" s="64"/>
      <c r="CWD253" s="64"/>
      <c r="CWE253" s="64"/>
      <c r="CWF253" s="64"/>
      <c r="CWG253" s="64"/>
      <c r="CWH253" s="64"/>
      <c r="CWI253" s="64"/>
      <c r="CWJ253" s="64"/>
      <c r="CWK253" s="64"/>
      <c r="CWL253" s="64"/>
      <c r="CWM253" s="64"/>
      <c r="CWN253" s="64"/>
      <c r="CWO253" s="64"/>
      <c r="CWP253" s="64"/>
      <c r="CWQ253" s="64"/>
      <c r="CWR253" s="64"/>
      <c r="CWS253" s="64"/>
      <c r="CWT253" s="64"/>
      <c r="CWU253" s="64"/>
      <c r="CWV253" s="64"/>
      <c r="CWW253" s="64"/>
      <c r="CWX253" s="64"/>
      <c r="CWY253" s="64"/>
      <c r="CWZ253" s="64"/>
      <c r="CXA253" s="64"/>
      <c r="CXB253" s="64"/>
      <c r="CXC253" s="64"/>
      <c r="CXD253" s="64"/>
      <c r="CXE253" s="64"/>
      <c r="CXF253" s="64"/>
      <c r="CXG253" s="64"/>
      <c r="CXH253" s="64"/>
      <c r="CXI253" s="64"/>
      <c r="CXJ253" s="64"/>
      <c r="CXK253" s="64"/>
      <c r="CXL253" s="64"/>
      <c r="CXM253" s="64"/>
      <c r="CXN253" s="64"/>
      <c r="CXO253" s="64"/>
      <c r="CXP253" s="64"/>
      <c r="CXQ253" s="64"/>
      <c r="CXR253" s="64"/>
      <c r="CXS253" s="64"/>
      <c r="CXT253" s="64"/>
      <c r="CXU253" s="64"/>
      <c r="CXV253" s="64"/>
      <c r="CXW253" s="64"/>
      <c r="CXX253" s="64"/>
      <c r="CXY253" s="64"/>
      <c r="CXZ253" s="64"/>
      <c r="CYA253" s="64"/>
      <c r="CYB253" s="64"/>
      <c r="CYC253" s="64"/>
      <c r="CYD253" s="64"/>
      <c r="CYE253" s="64"/>
      <c r="CYF253" s="64"/>
      <c r="CYG253" s="64"/>
      <c r="CYH253" s="64"/>
      <c r="CYI253" s="64"/>
      <c r="CYJ253" s="64"/>
      <c r="CYK253" s="64"/>
      <c r="CYL253" s="64"/>
      <c r="CYM253" s="64"/>
      <c r="CYN253" s="64"/>
      <c r="CYO253" s="64"/>
      <c r="CYP253" s="64"/>
      <c r="CYQ253" s="64"/>
      <c r="CYR253" s="64"/>
      <c r="CYS253" s="64"/>
      <c r="CYT253" s="64"/>
      <c r="CYU253" s="64"/>
      <c r="CYV253" s="64"/>
      <c r="CYW253" s="64"/>
      <c r="CYX253" s="64"/>
      <c r="CYY253" s="64"/>
      <c r="CYZ253" s="64"/>
      <c r="CZA253" s="64"/>
      <c r="CZB253" s="64"/>
      <c r="CZC253" s="64"/>
      <c r="CZD253" s="64"/>
      <c r="CZE253" s="64"/>
      <c r="CZF253" s="64"/>
      <c r="CZG253" s="64"/>
      <c r="CZH253" s="64"/>
      <c r="CZI253" s="64"/>
      <c r="CZJ253" s="64"/>
      <c r="CZK253" s="64"/>
      <c r="CZL253" s="64"/>
      <c r="CZM253" s="64"/>
      <c r="CZN253" s="64"/>
      <c r="CZO253" s="64"/>
      <c r="CZP253" s="64"/>
      <c r="CZQ253" s="64"/>
      <c r="CZR253" s="64"/>
      <c r="CZS253" s="64"/>
      <c r="CZT253" s="64"/>
      <c r="CZU253" s="64"/>
      <c r="CZV253" s="64"/>
      <c r="CZW253" s="64"/>
      <c r="CZX253" s="64"/>
      <c r="CZY253" s="64"/>
      <c r="CZZ253" s="64"/>
      <c r="DAA253" s="64"/>
      <c r="DAB253" s="64"/>
      <c r="DAC253" s="64"/>
      <c r="DAD253" s="64"/>
      <c r="DAE253" s="64"/>
      <c r="DAF253" s="64"/>
      <c r="DAG253" s="64"/>
      <c r="DAH253" s="64"/>
      <c r="DAI253" s="64"/>
      <c r="DAJ253" s="64"/>
      <c r="DAK253" s="64"/>
      <c r="DAL253" s="64"/>
      <c r="DAM253" s="64"/>
      <c r="DAN253" s="64"/>
      <c r="DAO253" s="64"/>
      <c r="DAP253" s="64"/>
      <c r="DAQ253" s="64"/>
      <c r="DAR253" s="64"/>
      <c r="DAS253" s="64"/>
      <c r="DAT253" s="64"/>
      <c r="DAU253" s="64"/>
      <c r="DAV253" s="64"/>
      <c r="DAW253" s="64"/>
      <c r="DAX253" s="64"/>
      <c r="DAY253" s="64"/>
      <c r="DAZ253" s="64"/>
      <c r="DBA253" s="64"/>
      <c r="DBB253" s="64"/>
      <c r="DBC253" s="64"/>
      <c r="DBD253" s="64"/>
      <c r="DBE253" s="64"/>
      <c r="DBF253" s="64"/>
      <c r="DBG253" s="64"/>
      <c r="DBH253" s="64"/>
      <c r="DBI253" s="64"/>
      <c r="DBJ253" s="64"/>
      <c r="DBK253" s="64"/>
      <c r="DBL253" s="64"/>
      <c r="DBM253" s="64"/>
      <c r="DBN253" s="64"/>
      <c r="DBO253" s="64"/>
      <c r="DBP253" s="64"/>
      <c r="DBQ253" s="64"/>
      <c r="DBR253" s="64"/>
      <c r="DBS253" s="64"/>
      <c r="DBT253" s="64"/>
      <c r="DBU253" s="64"/>
      <c r="DBV253" s="64"/>
      <c r="DBW253" s="64"/>
      <c r="DBX253" s="64"/>
      <c r="DBY253" s="64"/>
      <c r="DBZ253" s="64"/>
      <c r="DCA253" s="64"/>
      <c r="DCB253" s="64"/>
      <c r="DCC253" s="64"/>
      <c r="DCD253" s="64"/>
      <c r="DCE253" s="64"/>
      <c r="DCF253" s="64"/>
      <c r="DCG253" s="64"/>
      <c r="DCH253" s="64"/>
      <c r="DCI253" s="64"/>
      <c r="DCJ253" s="64"/>
      <c r="DCK253" s="64"/>
      <c r="DCL253" s="64"/>
      <c r="DCM253" s="64"/>
      <c r="DCN253" s="64"/>
      <c r="DCO253" s="64"/>
      <c r="DCP253" s="64"/>
      <c r="DCQ253" s="64"/>
      <c r="DCR253" s="64"/>
      <c r="DCS253" s="64"/>
      <c r="DCT253" s="64"/>
    </row>
    <row r="254" spans="1:2802" s="121" customFormat="1" ht="18" customHeight="1" x14ac:dyDescent="0.2">
      <c r="A254" s="126">
        <f t="shared" si="134"/>
        <v>152</v>
      </c>
      <c r="B254" s="196" t="s">
        <v>275</v>
      </c>
      <c r="C254" s="196"/>
      <c r="D254" s="42" t="s">
        <v>207</v>
      </c>
      <c r="E254" s="193">
        <v>5.44084938271605</v>
      </c>
      <c r="F254" s="194">
        <v>0.05</v>
      </c>
      <c r="G254" s="193">
        <f t="shared" si="159"/>
        <v>5.7128918518518521</v>
      </c>
      <c r="H254" s="6" t="s">
        <v>188</v>
      </c>
      <c r="I254" s="3">
        <v>0.17777777777777778</v>
      </c>
      <c r="J254" s="6">
        <v>45.75</v>
      </c>
      <c r="K254" s="137">
        <f t="shared" si="139"/>
        <v>8.1333333333333329</v>
      </c>
      <c r="L254" s="137">
        <v>12</v>
      </c>
      <c r="M254" s="141">
        <f t="shared" si="160"/>
        <v>20.133333333333333</v>
      </c>
      <c r="N254" s="195">
        <f t="shared" si="161"/>
        <v>115.01955595061729</v>
      </c>
      <c r="O254" s="132"/>
      <c r="P254" s="64"/>
      <c r="Q254" s="64"/>
      <c r="R254" s="3"/>
      <c r="S254" s="137"/>
      <c r="T254" s="64"/>
      <c r="U254" s="64"/>
      <c r="V254" s="64"/>
      <c r="W254" s="64"/>
      <c r="X254" s="64"/>
      <c r="Y254" s="64"/>
      <c r="Z254" s="64"/>
      <c r="AA254" s="64"/>
      <c r="AB254" s="64"/>
      <c r="AC254" s="64"/>
      <c r="AD254" s="64"/>
      <c r="AE254" s="64"/>
      <c r="AF254" s="64"/>
      <c r="AG254" s="64"/>
      <c r="AH254" s="64"/>
      <c r="AI254" s="64"/>
      <c r="AJ254" s="64"/>
      <c r="AK254" s="64"/>
      <c r="AL254" s="64"/>
      <c r="AM254" s="64"/>
      <c r="AN254" s="64"/>
      <c r="AO254" s="64"/>
      <c r="AP254" s="64"/>
      <c r="AQ254" s="64"/>
      <c r="AR254" s="64"/>
      <c r="AS254" s="64"/>
      <c r="AT254" s="64"/>
      <c r="AU254" s="64"/>
      <c r="AV254" s="64"/>
      <c r="AW254" s="64"/>
      <c r="AX254" s="64"/>
      <c r="AY254" s="64"/>
      <c r="AZ254" s="64"/>
      <c r="BA254" s="64"/>
      <c r="BB254" s="64"/>
      <c r="BC254" s="64"/>
      <c r="BD254" s="64"/>
      <c r="BE254" s="64"/>
      <c r="BF254" s="64"/>
      <c r="BG254" s="64"/>
      <c r="BH254" s="64"/>
      <c r="BI254" s="64"/>
      <c r="BJ254" s="64"/>
      <c r="BK254" s="64"/>
      <c r="BL254" s="64"/>
      <c r="BM254" s="64"/>
      <c r="BN254" s="64"/>
      <c r="BO254" s="64"/>
      <c r="BP254" s="64"/>
      <c r="BQ254" s="64"/>
      <c r="BR254" s="64"/>
      <c r="BS254" s="64"/>
      <c r="BT254" s="64"/>
      <c r="BU254" s="64"/>
      <c r="BV254" s="64"/>
      <c r="BW254" s="64"/>
      <c r="BX254" s="64"/>
      <c r="BY254" s="64"/>
      <c r="BZ254" s="64"/>
      <c r="CA254" s="64"/>
      <c r="CB254" s="64"/>
      <c r="CC254" s="64"/>
      <c r="CD254" s="64"/>
      <c r="CE254" s="64"/>
      <c r="CF254" s="64"/>
      <c r="CG254" s="64"/>
      <c r="CH254" s="64"/>
      <c r="CI254" s="64"/>
      <c r="CJ254" s="64"/>
      <c r="CK254" s="64"/>
      <c r="CL254" s="64"/>
      <c r="CM254" s="64"/>
      <c r="CN254" s="64"/>
      <c r="CO254" s="64"/>
      <c r="CP254" s="64"/>
      <c r="CQ254" s="64"/>
      <c r="CR254" s="64"/>
      <c r="CS254" s="64"/>
      <c r="CT254" s="64"/>
      <c r="CU254" s="64"/>
      <c r="CV254" s="64"/>
      <c r="CW254" s="64"/>
      <c r="CX254" s="64"/>
      <c r="CY254" s="64"/>
      <c r="CZ254" s="64"/>
      <c r="DA254" s="64"/>
      <c r="DB254" s="64"/>
      <c r="DC254" s="64"/>
      <c r="DD254" s="64"/>
      <c r="DE254" s="64"/>
      <c r="DF254" s="64"/>
      <c r="DG254" s="64"/>
      <c r="DH254" s="64"/>
      <c r="DI254" s="64"/>
      <c r="DJ254" s="64"/>
      <c r="DK254" s="64"/>
      <c r="DL254" s="64"/>
      <c r="DM254" s="64"/>
      <c r="DN254" s="64"/>
      <c r="DO254" s="64"/>
      <c r="DP254" s="64"/>
      <c r="DQ254" s="64"/>
      <c r="DR254" s="64"/>
      <c r="DS254" s="64"/>
      <c r="DT254" s="64"/>
      <c r="DU254" s="64"/>
      <c r="DV254" s="64"/>
      <c r="DW254" s="64"/>
      <c r="DX254" s="64"/>
      <c r="DY254" s="64"/>
      <c r="DZ254" s="64"/>
      <c r="EA254" s="64"/>
      <c r="EB254" s="64"/>
      <c r="EC254" s="64"/>
      <c r="ED254" s="64"/>
      <c r="EE254" s="64"/>
      <c r="EF254" s="64"/>
      <c r="EG254" s="64"/>
      <c r="EH254" s="64"/>
      <c r="EI254" s="64"/>
      <c r="EJ254" s="64"/>
      <c r="EK254" s="64"/>
      <c r="EL254" s="64"/>
      <c r="EM254" s="64"/>
      <c r="EN254" s="64"/>
      <c r="EO254" s="64"/>
      <c r="EP254" s="64"/>
      <c r="EQ254" s="64"/>
      <c r="ER254" s="64"/>
      <c r="ES254" s="64"/>
      <c r="ET254" s="64"/>
      <c r="EU254" s="64"/>
      <c r="EV254" s="64"/>
      <c r="EW254" s="64"/>
      <c r="EX254" s="64"/>
      <c r="EY254" s="64"/>
      <c r="EZ254" s="64"/>
      <c r="FA254" s="64"/>
      <c r="FB254" s="64"/>
      <c r="FC254" s="64"/>
      <c r="FD254" s="64"/>
      <c r="FE254" s="64"/>
      <c r="FF254" s="64"/>
      <c r="FG254" s="64"/>
      <c r="FH254" s="64"/>
      <c r="FI254" s="64"/>
      <c r="FJ254" s="64"/>
      <c r="FK254" s="64"/>
      <c r="FL254" s="64"/>
      <c r="FM254" s="64"/>
      <c r="FN254" s="64"/>
      <c r="FO254" s="64"/>
      <c r="FP254" s="64"/>
      <c r="FQ254" s="64"/>
      <c r="FR254" s="64"/>
      <c r="FS254" s="64"/>
      <c r="FT254" s="64"/>
      <c r="FU254" s="64"/>
      <c r="FV254" s="64"/>
      <c r="FW254" s="64"/>
      <c r="FX254" s="64"/>
      <c r="FY254" s="64"/>
      <c r="FZ254" s="64"/>
      <c r="GA254" s="64"/>
      <c r="GB254" s="64"/>
      <c r="GC254" s="64"/>
      <c r="GD254" s="64"/>
      <c r="GE254" s="64"/>
      <c r="GF254" s="64"/>
      <c r="GG254" s="64"/>
      <c r="GH254" s="64"/>
      <c r="GI254" s="64"/>
      <c r="GJ254" s="64"/>
      <c r="GK254" s="64"/>
      <c r="GL254" s="64"/>
      <c r="GM254" s="64"/>
      <c r="GN254" s="64"/>
      <c r="GO254" s="64"/>
      <c r="GP254" s="64"/>
      <c r="GQ254" s="64"/>
      <c r="GR254" s="64"/>
      <c r="GS254" s="64"/>
      <c r="GT254" s="64"/>
      <c r="GU254" s="64"/>
      <c r="GV254" s="64"/>
      <c r="GW254" s="64"/>
      <c r="GX254" s="64"/>
      <c r="GY254" s="64"/>
      <c r="GZ254" s="64"/>
      <c r="HA254" s="64"/>
      <c r="HB254" s="64"/>
      <c r="HC254" s="64"/>
      <c r="HD254" s="64"/>
      <c r="HE254" s="64"/>
      <c r="HF254" s="64"/>
      <c r="HG254" s="64"/>
      <c r="HH254" s="64"/>
      <c r="HI254" s="64"/>
      <c r="HJ254" s="64"/>
      <c r="HK254" s="64"/>
      <c r="HL254" s="64"/>
      <c r="HM254" s="64"/>
      <c r="HN254" s="64"/>
      <c r="HO254" s="64"/>
      <c r="HP254" s="64"/>
      <c r="HQ254" s="64"/>
      <c r="HR254" s="64"/>
      <c r="HS254" s="64"/>
      <c r="HT254" s="64"/>
      <c r="HU254" s="64"/>
      <c r="HV254" s="64"/>
      <c r="HW254" s="64"/>
      <c r="HX254" s="64"/>
      <c r="HY254" s="64"/>
      <c r="HZ254" s="64"/>
      <c r="IA254" s="64"/>
      <c r="IB254" s="64"/>
      <c r="IC254" s="64"/>
      <c r="ID254" s="64"/>
      <c r="IE254" s="64"/>
      <c r="IF254" s="64"/>
      <c r="IG254" s="64"/>
      <c r="IH254" s="64"/>
      <c r="II254" s="64"/>
      <c r="IJ254" s="64"/>
      <c r="IK254" s="64"/>
      <c r="IL254" s="64"/>
      <c r="IM254" s="64"/>
      <c r="IN254" s="64"/>
      <c r="IO254" s="64"/>
      <c r="IP254" s="64"/>
      <c r="IQ254" s="64"/>
      <c r="IR254" s="64"/>
      <c r="IS254" s="64"/>
      <c r="IT254" s="64"/>
      <c r="IU254" s="64"/>
      <c r="IV254" s="64"/>
      <c r="IW254" s="64"/>
      <c r="IX254" s="64"/>
      <c r="IY254" s="64"/>
      <c r="IZ254" s="64"/>
      <c r="JA254" s="64"/>
      <c r="JB254" s="64"/>
      <c r="JC254" s="64"/>
      <c r="JD254" s="64"/>
      <c r="JE254" s="64"/>
      <c r="JF254" s="64"/>
      <c r="JG254" s="64"/>
      <c r="JH254" s="64"/>
      <c r="JI254" s="64"/>
      <c r="JJ254" s="64"/>
      <c r="JK254" s="64"/>
      <c r="JL254" s="64"/>
      <c r="JM254" s="64"/>
      <c r="JN254" s="64"/>
      <c r="JO254" s="64"/>
      <c r="JP254" s="64"/>
      <c r="JQ254" s="64"/>
      <c r="JR254" s="64"/>
      <c r="JS254" s="64"/>
      <c r="JT254" s="64"/>
      <c r="JU254" s="64"/>
      <c r="JV254" s="64"/>
      <c r="JW254" s="64"/>
      <c r="JX254" s="64"/>
      <c r="JY254" s="64"/>
      <c r="JZ254" s="64"/>
      <c r="KA254" s="64"/>
      <c r="KB254" s="64"/>
      <c r="KC254" s="64"/>
      <c r="KD254" s="64"/>
      <c r="KE254" s="64"/>
      <c r="KF254" s="64"/>
      <c r="KG254" s="64"/>
      <c r="KH254" s="64"/>
      <c r="KI254" s="64"/>
      <c r="KJ254" s="64"/>
      <c r="KK254" s="64"/>
      <c r="KL254" s="64"/>
      <c r="KM254" s="64"/>
      <c r="KN254" s="64"/>
      <c r="KO254" s="64"/>
      <c r="KP254" s="64"/>
      <c r="KQ254" s="64"/>
      <c r="KR254" s="64"/>
      <c r="KS254" s="64"/>
      <c r="KT254" s="64"/>
      <c r="KU254" s="64"/>
      <c r="KV254" s="64"/>
      <c r="KW254" s="64"/>
      <c r="KX254" s="64"/>
      <c r="KY254" s="64"/>
      <c r="KZ254" s="64"/>
      <c r="LA254" s="64"/>
      <c r="LB254" s="64"/>
      <c r="LC254" s="64"/>
      <c r="LD254" s="64"/>
      <c r="LE254" s="64"/>
      <c r="LF254" s="64"/>
      <c r="LG254" s="64"/>
      <c r="LH254" s="64"/>
      <c r="LI254" s="64"/>
      <c r="LJ254" s="64"/>
      <c r="LK254" s="64"/>
      <c r="LL254" s="64"/>
      <c r="LM254" s="64"/>
      <c r="LN254" s="64"/>
      <c r="LO254" s="64"/>
      <c r="LP254" s="64"/>
      <c r="LQ254" s="64"/>
      <c r="LR254" s="64"/>
      <c r="LS254" s="64"/>
      <c r="LT254" s="64"/>
      <c r="LU254" s="64"/>
      <c r="LV254" s="64"/>
      <c r="LW254" s="64"/>
      <c r="LX254" s="64"/>
      <c r="LY254" s="64"/>
      <c r="LZ254" s="64"/>
      <c r="MA254" s="64"/>
      <c r="MB254" s="64"/>
      <c r="MC254" s="64"/>
      <c r="MD254" s="64"/>
      <c r="ME254" s="64"/>
      <c r="MF254" s="64"/>
      <c r="MG254" s="64"/>
      <c r="MH254" s="64"/>
      <c r="MI254" s="64"/>
      <c r="MJ254" s="64"/>
      <c r="MK254" s="64"/>
      <c r="ML254" s="64"/>
      <c r="MM254" s="64"/>
      <c r="MN254" s="64"/>
      <c r="MO254" s="64"/>
      <c r="MP254" s="64"/>
      <c r="MQ254" s="64"/>
      <c r="MR254" s="64"/>
      <c r="MS254" s="64"/>
      <c r="MT254" s="64"/>
      <c r="MU254" s="64"/>
      <c r="MV254" s="64"/>
      <c r="MW254" s="64"/>
      <c r="MX254" s="64"/>
      <c r="MY254" s="64"/>
      <c r="MZ254" s="64"/>
      <c r="NA254" s="64"/>
      <c r="NB254" s="64"/>
      <c r="NC254" s="64"/>
      <c r="ND254" s="64"/>
      <c r="NE254" s="64"/>
      <c r="NF254" s="64"/>
      <c r="NG254" s="64"/>
      <c r="NH254" s="64"/>
      <c r="NI254" s="64"/>
      <c r="NJ254" s="64"/>
      <c r="NK254" s="64"/>
      <c r="NL254" s="64"/>
      <c r="NM254" s="64"/>
      <c r="NN254" s="64"/>
      <c r="NO254" s="64"/>
      <c r="NP254" s="64"/>
      <c r="NQ254" s="64"/>
      <c r="NR254" s="64"/>
      <c r="NS254" s="64"/>
      <c r="NT254" s="64"/>
      <c r="NU254" s="64"/>
      <c r="NV254" s="64"/>
      <c r="NW254" s="64"/>
      <c r="NX254" s="64"/>
      <c r="NY254" s="64"/>
      <c r="NZ254" s="64"/>
      <c r="OA254" s="64"/>
      <c r="OB254" s="64"/>
      <c r="OC254" s="64"/>
      <c r="OD254" s="64"/>
      <c r="OE254" s="64"/>
      <c r="OF254" s="64"/>
      <c r="OG254" s="64"/>
      <c r="OH254" s="64"/>
      <c r="OI254" s="64"/>
      <c r="OJ254" s="64"/>
      <c r="OK254" s="64"/>
      <c r="OL254" s="64"/>
      <c r="OM254" s="64"/>
      <c r="ON254" s="64"/>
      <c r="OO254" s="64"/>
      <c r="OP254" s="64"/>
      <c r="OQ254" s="64"/>
      <c r="OR254" s="64"/>
      <c r="OS254" s="64"/>
      <c r="OT254" s="64"/>
      <c r="OU254" s="64"/>
      <c r="OV254" s="64"/>
      <c r="OW254" s="64"/>
      <c r="OX254" s="64"/>
      <c r="OY254" s="64"/>
      <c r="OZ254" s="64"/>
      <c r="PA254" s="64"/>
      <c r="PB254" s="64"/>
      <c r="PC254" s="64"/>
      <c r="PD254" s="64"/>
      <c r="PE254" s="64"/>
      <c r="PF254" s="64"/>
      <c r="PG254" s="64"/>
      <c r="PH254" s="64"/>
      <c r="PI254" s="64"/>
      <c r="PJ254" s="64"/>
      <c r="PK254" s="64"/>
      <c r="PL254" s="64"/>
      <c r="PM254" s="64"/>
      <c r="PN254" s="64"/>
      <c r="PO254" s="64"/>
      <c r="PP254" s="64"/>
      <c r="PQ254" s="64"/>
      <c r="PR254" s="64"/>
      <c r="PS254" s="64"/>
      <c r="PT254" s="64"/>
      <c r="PU254" s="64"/>
      <c r="PV254" s="64"/>
      <c r="PW254" s="64"/>
      <c r="PX254" s="64"/>
      <c r="PY254" s="64"/>
      <c r="PZ254" s="64"/>
      <c r="QA254" s="64"/>
      <c r="QB254" s="64"/>
      <c r="QC254" s="64"/>
      <c r="QD254" s="64"/>
      <c r="QE254" s="64"/>
      <c r="QF254" s="64"/>
      <c r="QG254" s="64"/>
      <c r="QH254" s="64"/>
      <c r="QI254" s="64"/>
      <c r="QJ254" s="64"/>
      <c r="QK254" s="64"/>
      <c r="QL254" s="64"/>
      <c r="QM254" s="64"/>
      <c r="QN254" s="64"/>
      <c r="QO254" s="64"/>
      <c r="QP254" s="64"/>
      <c r="QQ254" s="64"/>
      <c r="QR254" s="64"/>
      <c r="QS254" s="64"/>
      <c r="QT254" s="64"/>
      <c r="QU254" s="64"/>
      <c r="QV254" s="64"/>
      <c r="QW254" s="64"/>
      <c r="QX254" s="64"/>
      <c r="QY254" s="64"/>
      <c r="QZ254" s="64"/>
      <c r="RA254" s="64"/>
      <c r="RB254" s="64"/>
      <c r="RC254" s="64"/>
      <c r="RD254" s="64"/>
      <c r="RE254" s="64"/>
      <c r="RF254" s="64"/>
      <c r="RG254" s="64"/>
      <c r="RH254" s="64"/>
      <c r="RI254" s="64"/>
      <c r="RJ254" s="64"/>
      <c r="RK254" s="64"/>
      <c r="RL254" s="64"/>
      <c r="RM254" s="64"/>
      <c r="RN254" s="64"/>
      <c r="RO254" s="64"/>
      <c r="RP254" s="64"/>
      <c r="RQ254" s="64"/>
      <c r="RR254" s="64"/>
      <c r="RS254" s="64"/>
      <c r="RT254" s="64"/>
      <c r="RU254" s="64"/>
      <c r="RV254" s="64"/>
      <c r="RW254" s="64"/>
      <c r="RX254" s="64"/>
      <c r="RY254" s="64"/>
      <c r="RZ254" s="64"/>
      <c r="SA254" s="64"/>
      <c r="SB254" s="64"/>
      <c r="SC254" s="64"/>
      <c r="SD254" s="64"/>
      <c r="SE254" s="64"/>
      <c r="SF254" s="64"/>
      <c r="SG254" s="64"/>
      <c r="SH254" s="64"/>
      <c r="SI254" s="64"/>
      <c r="SJ254" s="64"/>
      <c r="SK254" s="64"/>
      <c r="SL254" s="64"/>
      <c r="SM254" s="64"/>
      <c r="SN254" s="64"/>
      <c r="SO254" s="64"/>
      <c r="SP254" s="64"/>
      <c r="SQ254" s="64"/>
      <c r="SR254" s="64"/>
      <c r="SS254" s="64"/>
      <c r="ST254" s="64"/>
      <c r="SU254" s="64"/>
      <c r="SV254" s="64"/>
      <c r="SW254" s="64"/>
      <c r="SX254" s="64"/>
      <c r="SY254" s="64"/>
      <c r="SZ254" s="64"/>
      <c r="TA254" s="64"/>
      <c r="TB254" s="64"/>
      <c r="TC254" s="64"/>
      <c r="TD254" s="64"/>
      <c r="TE254" s="64"/>
      <c r="TF254" s="64"/>
      <c r="TG254" s="64"/>
      <c r="TH254" s="64"/>
      <c r="TI254" s="64"/>
      <c r="TJ254" s="64"/>
      <c r="TK254" s="64"/>
      <c r="TL254" s="64"/>
      <c r="TM254" s="64"/>
      <c r="TN254" s="64"/>
      <c r="TO254" s="64"/>
      <c r="TP254" s="64"/>
      <c r="TQ254" s="64"/>
      <c r="TR254" s="64"/>
      <c r="TS254" s="64"/>
      <c r="TT254" s="64"/>
      <c r="TU254" s="64"/>
      <c r="TV254" s="64"/>
      <c r="TW254" s="64"/>
      <c r="TX254" s="64"/>
      <c r="TY254" s="64"/>
      <c r="TZ254" s="64"/>
      <c r="UA254" s="64"/>
      <c r="UB254" s="64"/>
      <c r="UC254" s="64"/>
      <c r="UD254" s="64"/>
      <c r="UE254" s="64"/>
      <c r="UF254" s="64"/>
      <c r="UG254" s="64"/>
      <c r="UH254" s="64"/>
      <c r="UI254" s="64"/>
      <c r="UJ254" s="64"/>
      <c r="UK254" s="64"/>
      <c r="UL254" s="64"/>
      <c r="UM254" s="64"/>
      <c r="UN254" s="64"/>
      <c r="UO254" s="64"/>
      <c r="UP254" s="64"/>
      <c r="UQ254" s="64"/>
      <c r="UR254" s="64"/>
      <c r="US254" s="64"/>
      <c r="UT254" s="64"/>
      <c r="UU254" s="64"/>
      <c r="UV254" s="64"/>
      <c r="UW254" s="64"/>
      <c r="UX254" s="64"/>
      <c r="UY254" s="64"/>
      <c r="UZ254" s="64"/>
      <c r="VA254" s="64"/>
      <c r="VB254" s="64"/>
      <c r="VC254" s="64"/>
      <c r="VD254" s="64"/>
      <c r="VE254" s="64"/>
      <c r="VF254" s="64"/>
      <c r="VG254" s="64"/>
      <c r="VH254" s="64"/>
      <c r="VI254" s="64"/>
      <c r="VJ254" s="64"/>
      <c r="VK254" s="64"/>
      <c r="VL254" s="64"/>
      <c r="VM254" s="64"/>
      <c r="VN254" s="64"/>
      <c r="VO254" s="64"/>
      <c r="VP254" s="64"/>
      <c r="VQ254" s="64"/>
      <c r="VR254" s="64"/>
      <c r="VS254" s="64"/>
      <c r="VT254" s="64"/>
      <c r="VU254" s="64"/>
      <c r="VV254" s="64"/>
      <c r="VW254" s="64"/>
      <c r="VX254" s="64"/>
      <c r="VY254" s="64"/>
      <c r="VZ254" s="64"/>
      <c r="WA254" s="64"/>
      <c r="WB254" s="64"/>
      <c r="WC254" s="64"/>
      <c r="WD254" s="64"/>
      <c r="WE254" s="64"/>
      <c r="WF254" s="64"/>
      <c r="WG254" s="64"/>
      <c r="WH254" s="64"/>
      <c r="WI254" s="64"/>
      <c r="WJ254" s="64"/>
      <c r="WK254" s="64"/>
      <c r="WL254" s="64"/>
      <c r="WM254" s="64"/>
      <c r="WN254" s="64"/>
      <c r="WO254" s="64"/>
      <c r="WP254" s="64"/>
      <c r="WQ254" s="64"/>
      <c r="WR254" s="64"/>
      <c r="WS254" s="64"/>
      <c r="WT254" s="64"/>
      <c r="WU254" s="64"/>
      <c r="WV254" s="64"/>
      <c r="WW254" s="64"/>
      <c r="WX254" s="64"/>
      <c r="WY254" s="64"/>
      <c r="WZ254" s="64"/>
      <c r="XA254" s="64"/>
      <c r="XB254" s="64"/>
      <c r="XC254" s="64"/>
      <c r="XD254" s="64"/>
      <c r="XE254" s="64"/>
      <c r="XF254" s="64"/>
      <c r="XG254" s="64"/>
      <c r="XH254" s="64"/>
      <c r="XI254" s="64"/>
      <c r="XJ254" s="64"/>
      <c r="XK254" s="64"/>
      <c r="XL254" s="64"/>
      <c r="XM254" s="64"/>
      <c r="XN254" s="64"/>
      <c r="XO254" s="64"/>
      <c r="XP254" s="64"/>
      <c r="XQ254" s="64"/>
      <c r="XR254" s="64"/>
      <c r="XS254" s="64"/>
      <c r="XT254" s="64"/>
      <c r="XU254" s="64"/>
      <c r="XV254" s="64"/>
      <c r="XW254" s="64"/>
      <c r="XX254" s="64"/>
      <c r="XY254" s="64"/>
      <c r="XZ254" s="64"/>
      <c r="YA254" s="64"/>
      <c r="YB254" s="64"/>
      <c r="YC254" s="64"/>
      <c r="YD254" s="64"/>
      <c r="YE254" s="64"/>
      <c r="YF254" s="64"/>
      <c r="YG254" s="64"/>
      <c r="YH254" s="64"/>
      <c r="YI254" s="64"/>
      <c r="YJ254" s="64"/>
      <c r="YK254" s="64"/>
      <c r="YL254" s="64"/>
      <c r="YM254" s="64"/>
      <c r="YN254" s="64"/>
      <c r="YO254" s="64"/>
      <c r="YP254" s="64"/>
      <c r="YQ254" s="64"/>
      <c r="YR254" s="64"/>
      <c r="YS254" s="64"/>
      <c r="YT254" s="64"/>
      <c r="YU254" s="64"/>
      <c r="YV254" s="64"/>
      <c r="YW254" s="64"/>
      <c r="YX254" s="64"/>
      <c r="YY254" s="64"/>
      <c r="YZ254" s="64"/>
      <c r="ZA254" s="64"/>
      <c r="ZB254" s="64"/>
      <c r="ZC254" s="64"/>
      <c r="ZD254" s="64"/>
      <c r="ZE254" s="64"/>
      <c r="ZF254" s="64"/>
      <c r="ZG254" s="64"/>
      <c r="ZH254" s="64"/>
      <c r="ZI254" s="64"/>
      <c r="ZJ254" s="64"/>
      <c r="ZK254" s="64"/>
      <c r="ZL254" s="64"/>
      <c r="ZM254" s="64"/>
      <c r="ZN254" s="64"/>
      <c r="ZO254" s="64"/>
      <c r="ZP254" s="64"/>
      <c r="ZQ254" s="64"/>
      <c r="ZR254" s="64"/>
      <c r="ZS254" s="64"/>
      <c r="ZT254" s="64"/>
      <c r="ZU254" s="64"/>
      <c r="ZV254" s="64"/>
      <c r="ZW254" s="64"/>
      <c r="ZX254" s="64"/>
      <c r="ZY254" s="64"/>
      <c r="ZZ254" s="64"/>
      <c r="AAA254" s="64"/>
      <c r="AAB254" s="64"/>
      <c r="AAC254" s="64"/>
      <c r="AAD254" s="64"/>
      <c r="AAE254" s="64"/>
      <c r="AAF254" s="64"/>
      <c r="AAG254" s="64"/>
      <c r="AAH254" s="64"/>
      <c r="AAI254" s="64"/>
      <c r="AAJ254" s="64"/>
      <c r="AAK254" s="64"/>
      <c r="AAL254" s="64"/>
      <c r="AAM254" s="64"/>
      <c r="AAN254" s="64"/>
      <c r="AAO254" s="64"/>
      <c r="AAP254" s="64"/>
      <c r="AAQ254" s="64"/>
      <c r="AAR254" s="64"/>
      <c r="AAS254" s="64"/>
      <c r="AAT254" s="64"/>
      <c r="AAU254" s="64"/>
      <c r="AAV254" s="64"/>
      <c r="AAW254" s="64"/>
      <c r="AAX254" s="64"/>
      <c r="AAY254" s="64"/>
      <c r="AAZ254" s="64"/>
      <c r="ABA254" s="64"/>
      <c r="ABB254" s="64"/>
      <c r="ABC254" s="64"/>
      <c r="ABD254" s="64"/>
      <c r="ABE254" s="64"/>
      <c r="ABF254" s="64"/>
      <c r="ABG254" s="64"/>
      <c r="ABH254" s="64"/>
      <c r="ABI254" s="64"/>
      <c r="ABJ254" s="64"/>
      <c r="ABK254" s="64"/>
      <c r="ABL254" s="64"/>
      <c r="ABM254" s="64"/>
      <c r="ABN254" s="64"/>
      <c r="ABO254" s="64"/>
      <c r="ABP254" s="64"/>
      <c r="ABQ254" s="64"/>
      <c r="ABR254" s="64"/>
      <c r="ABS254" s="64"/>
      <c r="ABT254" s="64"/>
      <c r="ABU254" s="64"/>
      <c r="ABV254" s="64"/>
      <c r="ABW254" s="64"/>
      <c r="ABX254" s="64"/>
      <c r="ABY254" s="64"/>
      <c r="ABZ254" s="64"/>
      <c r="ACA254" s="64"/>
      <c r="ACB254" s="64"/>
      <c r="ACC254" s="64"/>
      <c r="ACD254" s="64"/>
      <c r="ACE254" s="64"/>
      <c r="ACF254" s="64"/>
      <c r="ACG254" s="64"/>
      <c r="ACH254" s="64"/>
      <c r="ACI254" s="64"/>
      <c r="ACJ254" s="64"/>
      <c r="ACK254" s="64"/>
      <c r="ACL254" s="64"/>
      <c r="ACM254" s="64"/>
      <c r="ACN254" s="64"/>
      <c r="ACO254" s="64"/>
      <c r="ACP254" s="64"/>
      <c r="ACQ254" s="64"/>
      <c r="ACR254" s="64"/>
      <c r="ACS254" s="64"/>
      <c r="ACT254" s="64"/>
      <c r="ACU254" s="64"/>
      <c r="ACV254" s="64"/>
      <c r="ACW254" s="64"/>
      <c r="ACX254" s="64"/>
      <c r="ACY254" s="64"/>
      <c r="ACZ254" s="64"/>
      <c r="ADA254" s="64"/>
      <c r="ADB254" s="64"/>
      <c r="ADC254" s="64"/>
      <c r="ADD254" s="64"/>
      <c r="ADE254" s="64"/>
      <c r="ADF254" s="64"/>
      <c r="ADG254" s="64"/>
      <c r="ADH254" s="64"/>
      <c r="ADI254" s="64"/>
      <c r="ADJ254" s="64"/>
      <c r="ADK254" s="64"/>
      <c r="ADL254" s="64"/>
      <c r="ADM254" s="64"/>
      <c r="ADN254" s="64"/>
      <c r="ADO254" s="64"/>
      <c r="ADP254" s="64"/>
      <c r="ADQ254" s="64"/>
      <c r="ADR254" s="64"/>
      <c r="ADS254" s="64"/>
      <c r="ADT254" s="64"/>
      <c r="ADU254" s="64"/>
      <c r="ADV254" s="64"/>
      <c r="ADW254" s="64"/>
      <c r="ADX254" s="64"/>
      <c r="ADY254" s="64"/>
      <c r="ADZ254" s="64"/>
      <c r="AEA254" s="64"/>
      <c r="AEB254" s="64"/>
      <c r="AEC254" s="64"/>
      <c r="AED254" s="64"/>
      <c r="AEE254" s="64"/>
      <c r="AEF254" s="64"/>
      <c r="AEG254" s="64"/>
      <c r="AEH254" s="64"/>
      <c r="AEI254" s="64"/>
      <c r="AEJ254" s="64"/>
      <c r="AEK254" s="64"/>
      <c r="AEL254" s="64"/>
      <c r="AEM254" s="64"/>
      <c r="AEN254" s="64"/>
      <c r="AEO254" s="64"/>
      <c r="AEP254" s="64"/>
      <c r="AEQ254" s="64"/>
      <c r="AER254" s="64"/>
      <c r="AES254" s="64"/>
      <c r="AET254" s="64"/>
      <c r="AEU254" s="64"/>
      <c r="AEV254" s="64"/>
      <c r="AEW254" s="64"/>
      <c r="AEX254" s="64"/>
      <c r="AEY254" s="64"/>
      <c r="AEZ254" s="64"/>
      <c r="AFA254" s="64"/>
      <c r="AFB254" s="64"/>
      <c r="AFC254" s="64"/>
      <c r="AFD254" s="64"/>
      <c r="AFE254" s="64"/>
      <c r="AFF254" s="64"/>
      <c r="AFG254" s="64"/>
      <c r="AFH254" s="64"/>
      <c r="AFI254" s="64"/>
      <c r="AFJ254" s="64"/>
      <c r="AFK254" s="64"/>
      <c r="AFL254" s="64"/>
      <c r="AFM254" s="64"/>
      <c r="AFN254" s="64"/>
      <c r="AFO254" s="64"/>
      <c r="AFP254" s="64"/>
      <c r="AFQ254" s="64"/>
      <c r="AFR254" s="64"/>
      <c r="AFS254" s="64"/>
      <c r="AFT254" s="64"/>
      <c r="AFU254" s="64"/>
      <c r="AFV254" s="64"/>
      <c r="AFW254" s="64"/>
      <c r="AFX254" s="64"/>
      <c r="AFY254" s="64"/>
      <c r="AFZ254" s="64"/>
      <c r="AGA254" s="64"/>
      <c r="AGB254" s="64"/>
      <c r="AGC254" s="64"/>
      <c r="AGD254" s="64"/>
      <c r="AGE254" s="64"/>
      <c r="AGF254" s="64"/>
      <c r="AGG254" s="64"/>
      <c r="AGH254" s="64"/>
      <c r="AGI254" s="64"/>
      <c r="AGJ254" s="64"/>
      <c r="AGK254" s="64"/>
      <c r="AGL254" s="64"/>
      <c r="AGM254" s="64"/>
      <c r="AGN254" s="64"/>
      <c r="AGO254" s="64"/>
      <c r="AGP254" s="64"/>
      <c r="AGQ254" s="64"/>
      <c r="AGR254" s="64"/>
      <c r="AGS254" s="64"/>
      <c r="AGT254" s="64"/>
      <c r="AGU254" s="64"/>
      <c r="AGV254" s="64"/>
      <c r="AGW254" s="64"/>
      <c r="AGX254" s="64"/>
      <c r="AGY254" s="64"/>
      <c r="AGZ254" s="64"/>
      <c r="AHA254" s="64"/>
      <c r="AHB254" s="64"/>
      <c r="AHC254" s="64"/>
      <c r="AHD254" s="64"/>
      <c r="AHE254" s="64"/>
      <c r="AHF254" s="64"/>
      <c r="AHG254" s="64"/>
      <c r="AHH254" s="64"/>
      <c r="AHI254" s="64"/>
      <c r="AHJ254" s="64"/>
      <c r="AHK254" s="64"/>
      <c r="AHL254" s="64"/>
      <c r="AHM254" s="64"/>
      <c r="AHN254" s="64"/>
      <c r="AHO254" s="64"/>
      <c r="AHP254" s="64"/>
      <c r="AHQ254" s="64"/>
      <c r="AHR254" s="64"/>
      <c r="AHS254" s="64"/>
      <c r="AHT254" s="64"/>
      <c r="AHU254" s="64"/>
      <c r="AHV254" s="64"/>
      <c r="AHW254" s="64"/>
      <c r="AHX254" s="64"/>
      <c r="AHY254" s="64"/>
      <c r="AHZ254" s="64"/>
      <c r="AIA254" s="64"/>
      <c r="AIB254" s="64"/>
      <c r="AIC254" s="64"/>
      <c r="AID254" s="64"/>
      <c r="AIE254" s="64"/>
      <c r="AIF254" s="64"/>
      <c r="AIG254" s="64"/>
      <c r="AIH254" s="64"/>
      <c r="AII254" s="64"/>
      <c r="AIJ254" s="64"/>
      <c r="AIK254" s="64"/>
      <c r="AIL254" s="64"/>
      <c r="AIM254" s="64"/>
      <c r="AIN254" s="64"/>
      <c r="AIO254" s="64"/>
      <c r="AIP254" s="64"/>
      <c r="AIQ254" s="64"/>
      <c r="AIR254" s="64"/>
      <c r="AIS254" s="64"/>
      <c r="AIT254" s="64"/>
      <c r="AIU254" s="64"/>
      <c r="AIV254" s="64"/>
      <c r="AIW254" s="64"/>
      <c r="AIX254" s="64"/>
      <c r="AIY254" s="64"/>
      <c r="AIZ254" s="64"/>
      <c r="AJA254" s="64"/>
      <c r="AJB254" s="64"/>
      <c r="AJC254" s="64"/>
      <c r="AJD254" s="64"/>
      <c r="AJE254" s="64"/>
      <c r="AJF254" s="64"/>
      <c r="AJG254" s="64"/>
      <c r="AJH254" s="64"/>
      <c r="AJI254" s="64"/>
      <c r="AJJ254" s="64"/>
      <c r="AJK254" s="64"/>
      <c r="AJL254" s="64"/>
      <c r="AJM254" s="64"/>
      <c r="AJN254" s="64"/>
      <c r="AJO254" s="64"/>
      <c r="AJP254" s="64"/>
      <c r="AJQ254" s="64"/>
      <c r="AJR254" s="64"/>
      <c r="AJS254" s="64"/>
      <c r="AJT254" s="64"/>
      <c r="AJU254" s="64"/>
      <c r="AJV254" s="64"/>
      <c r="AJW254" s="64"/>
      <c r="AJX254" s="64"/>
      <c r="AJY254" s="64"/>
      <c r="AJZ254" s="64"/>
      <c r="AKA254" s="64"/>
      <c r="AKB254" s="64"/>
      <c r="AKC254" s="64"/>
      <c r="AKD254" s="64"/>
      <c r="AKE254" s="64"/>
      <c r="AKF254" s="64"/>
      <c r="AKG254" s="64"/>
      <c r="AKH254" s="64"/>
      <c r="AKI254" s="64"/>
      <c r="AKJ254" s="64"/>
      <c r="AKK254" s="64"/>
      <c r="AKL254" s="64"/>
      <c r="AKM254" s="64"/>
      <c r="AKN254" s="64"/>
      <c r="AKO254" s="64"/>
      <c r="AKP254" s="64"/>
      <c r="AKQ254" s="64"/>
      <c r="AKR254" s="64"/>
      <c r="AKS254" s="64"/>
      <c r="AKT254" s="64"/>
      <c r="AKU254" s="64"/>
      <c r="AKV254" s="64"/>
      <c r="AKW254" s="64"/>
      <c r="AKX254" s="64"/>
      <c r="AKY254" s="64"/>
      <c r="AKZ254" s="64"/>
      <c r="ALA254" s="64"/>
      <c r="ALB254" s="64"/>
      <c r="ALC254" s="64"/>
      <c r="ALD254" s="64"/>
      <c r="ALE254" s="64"/>
      <c r="ALF254" s="64"/>
      <c r="ALG254" s="64"/>
      <c r="ALH254" s="64"/>
      <c r="ALI254" s="64"/>
      <c r="ALJ254" s="64"/>
      <c r="ALK254" s="64"/>
      <c r="ALL254" s="64"/>
      <c r="ALM254" s="64"/>
      <c r="ALN254" s="64"/>
      <c r="ALO254" s="64"/>
      <c r="ALP254" s="64"/>
      <c r="ALQ254" s="64"/>
      <c r="ALR254" s="64"/>
      <c r="ALS254" s="64"/>
      <c r="ALT254" s="64"/>
      <c r="ALU254" s="64"/>
      <c r="ALV254" s="64"/>
      <c r="ALW254" s="64"/>
      <c r="ALX254" s="64"/>
      <c r="ALY254" s="64"/>
      <c r="ALZ254" s="64"/>
      <c r="AMA254" s="64"/>
      <c r="AMB254" s="64"/>
      <c r="AMC254" s="64"/>
      <c r="AMD254" s="64"/>
      <c r="AME254" s="64"/>
      <c r="AMF254" s="64"/>
      <c r="AMG254" s="64"/>
      <c r="AMH254" s="64"/>
      <c r="AMI254" s="64"/>
      <c r="AMJ254" s="64"/>
      <c r="AMK254" s="64"/>
      <c r="AML254" s="64"/>
      <c r="AMM254" s="64"/>
      <c r="AMN254" s="64"/>
      <c r="AMO254" s="64"/>
      <c r="AMP254" s="64"/>
      <c r="AMQ254" s="64"/>
      <c r="AMR254" s="64"/>
      <c r="AMS254" s="64"/>
      <c r="AMT254" s="64"/>
      <c r="AMU254" s="64"/>
      <c r="AMV254" s="64"/>
      <c r="AMW254" s="64"/>
      <c r="AMX254" s="64"/>
      <c r="AMY254" s="64"/>
      <c r="AMZ254" s="64"/>
      <c r="ANA254" s="64"/>
      <c r="ANB254" s="64"/>
      <c r="ANC254" s="64"/>
      <c r="AND254" s="64"/>
      <c r="ANE254" s="64"/>
      <c r="ANF254" s="64"/>
      <c r="ANG254" s="64"/>
      <c r="ANH254" s="64"/>
      <c r="ANI254" s="64"/>
      <c r="ANJ254" s="64"/>
      <c r="ANK254" s="64"/>
      <c r="ANL254" s="64"/>
      <c r="ANM254" s="64"/>
      <c r="ANN254" s="64"/>
      <c r="ANO254" s="64"/>
      <c r="ANP254" s="64"/>
      <c r="ANQ254" s="64"/>
      <c r="ANR254" s="64"/>
      <c r="ANS254" s="64"/>
      <c r="ANT254" s="64"/>
      <c r="ANU254" s="64"/>
      <c r="ANV254" s="64"/>
      <c r="ANW254" s="64"/>
      <c r="ANX254" s="64"/>
      <c r="ANY254" s="64"/>
      <c r="ANZ254" s="64"/>
      <c r="AOA254" s="64"/>
      <c r="AOB254" s="64"/>
      <c r="AOC254" s="64"/>
      <c r="AOD254" s="64"/>
      <c r="AOE254" s="64"/>
      <c r="AOF254" s="64"/>
      <c r="AOG254" s="64"/>
      <c r="AOH254" s="64"/>
      <c r="AOI254" s="64"/>
      <c r="AOJ254" s="64"/>
      <c r="AOK254" s="64"/>
      <c r="AOL254" s="64"/>
      <c r="AOM254" s="64"/>
      <c r="AON254" s="64"/>
      <c r="AOO254" s="64"/>
      <c r="AOP254" s="64"/>
      <c r="AOQ254" s="64"/>
      <c r="AOR254" s="64"/>
      <c r="AOS254" s="64"/>
      <c r="AOT254" s="64"/>
      <c r="AOU254" s="64"/>
      <c r="AOV254" s="64"/>
      <c r="AOW254" s="64"/>
      <c r="AOX254" s="64"/>
      <c r="AOY254" s="64"/>
      <c r="AOZ254" s="64"/>
      <c r="APA254" s="64"/>
      <c r="APB254" s="64"/>
      <c r="APC254" s="64"/>
      <c r="APD254" s="64"/>
      <c r="APE254" s="64"/>
      <c r="APF254" s="64"/>
      <c r="APG254" s="64"/>
      <c r="APH254" s="64"/>
      <c r="API254" s="64"/>
      <c r="APJ254" s="64"/>
      <c r="APK254" s="64"/>
      <c r="APL254" s="64"/>
      <c r="APM254" s="64"/>
      <c r="APN254" s="64"/>
      <c r="APO254" s="64"/>
      <c r="APP254" s="64"/>
      <c r="APQ254" s="64"/>
      <c r="APR254" s="64"/>
      <c r="APS254" s="64"/>
      <c r="APT254" s="64"/>
      <c r="APU254" s="64"/>
      <c r="APV254" s="64"/>
      <c r="APW254" s="64"/>
      <c r="APX254" s="64"/>
      <c r="APY254" s="64"/>
      <c r="APZ254" s="64"/>
      <c r="AQA254" s="64"/>
      <c r="AQB254" s="64"/>
      <c r="AQC254" s="64"/>
      <c r="AQD254" s="64"/>
      <c r="AQE254" s="64"/>
      <c r="AQF254" s="64"/>
      <c r="AQG254" s="64"/>
      <c r="AQH254" s="64"/>
      <c r="AQI254" s="64"/>
      <c r="AQJ254" s="64"/>
      <c r="AQK254" s="64"/>
      <c r="AQL254" s="64"/>
      <c r="AQM254" s="64"/>
      <c r="AQN254" s="64"/>
      <c r="AQO254" s="64"/>
      <c r="AQP254" s="64"/>
      <c r="AQQ254" s="64"/>
      <c r="AQR254" s="64"/>
      <c r="AQS254" s="64"/>
      <c r="AQT254" s="64"/>
      <c r="AQU254" s="64"/>
      <c r="AQV254" s="64"/>
      <c r="AQW254" s="64"/>
      <c r="AQX254" s="64"/>
      <c r="AQY254" s="64"/>
      <c r="AQZ254" s="64"/>
      <c r="ARA254" s="64"/>
      <c r="ARB254" s="64"/>
      <c r="ARC254" s="64"/>
      <c r="ARD254" s="64"/>
      <c r="ARE254" s="64"/>
      <c r="ARF254" s="64"/>
      <c r="ARG254" s="64"/>
      <c r="ARH254" s="64"/>
      <c r="ARI254" s="64"/>
      <c r="ARJ254" s="64"/>
      <c r="ARK254" s="64"/>
      <c r="ARL254" s="64"/>
      <c r="ARM254" s="64"/>
      <c r="ARN254" s="64"/>
      <c r="ARO254" s="64"/>
      <c r="ARP254" s="64"/>
      <c r="ARQ254" s="64"/>
      <c r="ARR254" s="64"/>
      <c r="ARS254" s="64"/>
      <c r="ART254" s="64"/>
      <c r="ARU254" s="64"/>
      <c r="ARV254" s="64"/>
      <c r="ARW254" s="64"/>
      <c r="ARX254" s="64"/>
      <c r="ARY254" s="64"/>
      <c r="ARZ254" s="64"/>
      <c r="ASA254" s="64"/>
      <c r="ASB254" s="64"/>
      <c r="ASC254" s="64"/>
      <c r="ASD254" s="64"/>
      <c r="ASE254" s="64"/>
      <c r="ASF254" s="64"/>
      <c r="ASG254" s="64"/>
      <c r="ASH254" s="64"/>
      <c r="ASI254" s="64"/>
      <c r="ASJ254" s="64"/>
      <c r="ASK254" s="64"/>
      <c r="ASL254" s="64"/>
      <c r="ASM254" s="64"/>
      <c r="ASN254" s="64"/>
      <c r="ASO254" s="64"/>
      <c r="ASP254" s="64"/>
      <c r="ASQ254" s="64"/>
      <c r="ASR254" s="64"/>
      <c r="ASS254" s="64"/>
      <c r="AST254" s="64"/>
      <c r="ASU254" s="64"/>
      <c r="ASV254" s="64"/>
      <c r="ASW254" s="64"/>
      <c r="ASX254" s="64"/>
      <c r="ASY254" s="64"/>
      <c r="ASZ254" s="64"/>
      <c r="ATA254" s="64"/>
      <c r="ATB254" s="64"/>
      <c r="ATC254" s="64"/>
      <c r="ATD254" s="64"/>
      <c r="ATE254" s="64"/>
      <c r="ATF254" s="64"/>
      <c r="ATG254" s="64"/>
      <c r="ATH254" s="64"/>
      <c r="ATI254" s="64"/>
      <c r="ATJ254" s="64"/>
      <c r="ATK254" s="64"/>
      <c r="ATL254" s="64"/>
      <c r="ATM254" s="64"/>
      <c r="ATN254" s="64"/>
      <c r="ATO254" s="64"/>
      <c r="ATP254" s="64"/>
      <c r="ATQ254" s="64"/>
      <c r="ATR254" s="64"/>
      <c r="ATS254" s="64"/>
      <c r="ATT254" s="64"/>
      <c r="ATU254" s="64"/>
      <c r="ATV254" s="64"/>
      <c r="ATW254" s="64"/>
      <c r="ATX254" s="64"/>
      <c r="ATY254" s="64"/>
      <c r="ATZ254" s="64"/>
      <c r="AUA254" s="64"/>
      <c r="AUB254" s="64"/>
      <c r="AUC254" s="64"/>
      <c r="AUD254" s="64"/>
      <c r="AUE254" s="64"/>
      <c r="AUF254" s="64"/>
      <c r="AUG254" s="64"/>
      <c r="AUH254" s="64"/>
      <c r="AUI254" s="64"/>
      <c r="AUJ254" s="64"/>
      <c r="AUK254" s="64"/>
      <c r="AUL254" s="64"/>
      <c r="AUM254" s="64"/>
      <c r="AUN254" s="64"/>
      <c r="AUO254" s="64"/>
      <c r="AUP254" s="64"/>
      <c r="AUQ254" s="64"/>
      <c r="AUR254" s="64"/>
      <c r="AUS254" s="64"/>
      <c r="AUT254" s="64"/>
      <c r="AUU254" s="64"/>
      <c r="AUV254" s="64"/>
      <c r="AUW254" s="64"/>
      <c r="AUX254" s="64"/>
      <c r="AUY254" s="64"/>
      <c r="AUZ254" s="64"/>
      <c r="AVA254" s="64"/>
      <c r="AVB254" s="64"/>
      <c r="AVC254" s="64"/>
      <c r="AVD254" s="64"/>
      <c r="AVE254" s="64"/>
      <c r="AVF254" s="64"/>
      <c r="AVG254" s="64"/>
      <c r="AVH254" s="64"/>
      <c r="AVI254" s="64"/>
      <c r="AVJ254" s="64"/>
      <c r="AVK254" s="64"/>
      <c r="AVL254" s="64"/>
      <c r="AVM254" s="64"/>
      <c r="AVN254" s="64"/>
      <c r="AVO254" s="64"/>
      <c r="AVP254" s="64"/>
      <c r="AVQ254" s="64"/>
      <c r="AVR254" s="64"/>
      <c r="AVS254" s="64"/>
      <c r="AVT254" s="64"/>
      <c r="AVU254" s="64"/>
      <c r="AVV254" s="64"/>
      <c r="AVW254" s="64"/>
      <c r="AVX254" s="64"/>
      <c r="AVY254" s="64"/>
      <c r="AVZ254" s="64"/>
      <c r="AWA254" s="64"/>
      <c r="AWB254" s="64"/>
      <c r="AWC254" s="64"/>
      <c r="AWD254" s="64"/>
      <c r="AWE254" s="64"/>
      <c r="AWF254" s="64"/>
      <c r="AWG254" s="64"/>
      <c r="AWH254" s="64"/>
      <c r="AWI254" s="64"/>
      <c r="AWJ254" s="64"/>
      <c r="AWK254" s="64"/>
      <c r="AWL254" s="64"/>
      <c r="AWM254" s="64"/>
      <c r="AWN254" s="64"/>
      <c r="AWO254" s="64"/>
      <c r="AWP254" s="64"/>
      <c r="AWQ254" s="64"/>
      <c r="AWR254" s="64"/>
      <c r="AWS254" s="64"/>
      <c r="AWT254" s="64"/>
      <c r="AWU254" s="64"/>
      <c r="AWV254" s="64"/>
      <c r="AWW254" s="64"/>
      <c r="AWX254" s="64"/>
      <c r="AWY254" s="64"/>
      <c r="AWZ254" s="64"/>
      <c r="AXA254" s="64"/>
      <c r="AXB254" s="64"/>
      <c r="AXC254" s="64"/>
      <c r="AXD254" s="64"/>
      <c r="AXE254" s="64"/>
      <c r="AXF254" s="64"/>
      <c r="AXG254" s="64"/>
      <c r="AXH254" s="64"/>
      <c r="AXI254" s="64"/>
      <c r="AXJ254" s="64"/>
      <c r="AXK254" s="64"/>
      <c r="AXL254" s="64"/>
      <c r="AXM254" s="64"/>
      <c r="AXN254" s="64"/>
      <c r="AXO254" s="64"/>
      <c r="AXP254" s="64"/>
      <c r="AXQ254" s="64"/>
      <c r="AXR254" s="64"/>
      <c r="AXS254" s="64"/>
      <c r="AXT254" s="64"/>
      <c r="AXU254" s="64"/>
      <c r="AXV254" s="64"/>
      <c r="AXW254" s="64"/>
      <c r="AXX254" s="64"/>
      <c r="AXY254" s="64"/>
      <c r="AXZ254" s="64"/>
      <c r="AYA254" s="64"/>
      <c r="AYB254" s="64"/>
      <c r="AYC254" s="64"/>
      <c r="AYD254" s="64"/>
      <c r="AYE254" s="64"/>
      <c r="AYF254" s="64"/>
      <c r="AYG254" s="64"/>
      <c r="AYH254" s="64"/>
      <c r="AYI254" s="64"/>
      <c r="AYJ254" s="64"/>
      <c r="AYK254" s="64"/>
      <c r="AYL254" s="64"/>
      <c r="AYM254" s="64"/>
      <c r="AYN254" s="64"/>
      <c r="AYO254" s="64"/>
      <c r="AYP254" s="64"/>
      <c r="AYQ254" s="64"/>
      <c r="AYR254" s="64"/>
      <c r="AYS254" s="64"/>
      <c r="AYT254" s="64"/>
      <c r="AYU254" s="64"/>
      <c r="AYV254" s="64"/>
      <c r="AYW254" s="64"/>
      <c r="AYX254" s="64"/>
      <c r="AYY254" s="64"/>
      <c r="AYZ254" s="64"/>
      <c r="AZA254" s="64"/>
      <c r="AZB254" s="64"/>
      <c r="AZC254" s="64"/>
      <c r="AZD254" s="64"/>
      <c r="AZE254" s="64"/>
      <c r="AZF254" s="64"/>
      <c r="AZG254" s="64"/>
      <c r="AZH254" s="64"/>
      <c r="AZI254" s="64"/>
      <c r="AZJ254" s="64"/>
      <c r="AZK254" s="64"/>
      <c r="AZL254" s="64"/>
      <c r="AZM254" s="64"/>
      <c r="AZN254" s="64"/>
      <c r="AZO254" s="64"/>
      <c r="AZP254" s="64"/>
      <c r="AZQ254" s="64"/>
      <c r="AZR254" s="64"/>
      <c r="AZS254" s="64"/>
      <c r="AZT254" s="64"/>
      <c r="AZU254" s="64"/>
      <c r="AZV254" s="64"/>
      <c r="AZW254" s="64"/>
      <c r="AZX254" s="64"/>
      <c r="AZY254" s="64"/>
      <c r="AZZ254" s="64"/>
      <c r="BAA254" s="64"/>
      <c r="BAB254" s="64"/>
      <c r="BAC254" s="64"/>
      <c r="BAD254" s="64"/>
      <c r="BAE254" s="64"/>
      <c r="BAF254" s="64"/>
      <c r="BAG254" s="64"/>
      <c r="BAH254" s="64"/>
      <c r="BAI254" s="64"/>
      <c r="BAJ254" s="64"/>
      <c r="BAK254" s="64"/>
      <c r="BAL254" s="64"/>
      <c r="BAM254" s="64"/>
      <c r="BAN254" s="64"/>
      <c r="BAO254" s="64"/>
      <c r="BAP254" s="64"/>
      <c r="BAQ254" s="64"/>
      <c r="BAR254" s="64"/>
      <c r="BAS254" s="64"/>
      <c r="BAT254" s="64"/>
      <c r="BAU254" s="64"/>
      <c r="BAV254" s="64"/>
      <c r="BAW254" s="64"/>
      <c r="BAX254" s="64"/>
      <c r="BAY254" s="64"/>
      <c r="BAZ254" s="64"/>
      <c r="BBA254" s="64"/>
      <c r="BBB254" s="64"/>
      <c r="BBC254" s="64"/>
      <c r="BBD254" s="64"/>
      <c r="BBE254" s="64"/>
      <c r="BBF254" s="64"/>
      <c r="BBG254" s="64"/>
      <c r="BBH254" s="64"/>
      <c r="BBI254" s="64"/>
      <c r="BBJ254" s="64"/>
      <c r="BBK254" s="64"/>
      <c r="BBL254" s="64"/>
      <c r="BBM254" s="64"/>
      <c r="BBN254" s="64"/>
      <c r="BBO254" s="64"/>
      <c r="BBP254" s="64"/>
      <c r="BBQ254" s="64"/>
      <c r="BBR254" s="64"/>
      <c r="BBS254" s="64"/>
      <c r="BBT254" s="64"/>
      <c r="BBU254" s="64"/>
      <c r="BBV254" s="64"/>
      <c r="BBW254" s="64"/>
      <c r="BBX254" s="64"/>
      <c r="BBY254" s="64"/>
      <c r="BBZ254" s="64"/>
      <c r="BCA254" s="64"/>
      <c r="BCB254" s="64"/>
      <c r="BCC254" s="64"/>
      <c r="BCD254" s="64"/>
      <c r="BCE254" s="64"/>
      <c r="BCF254" s="64"/>
      <c r="BCG254" s="64"/>
      <c r="BCH254" s="64"/>
      <c r="BCI254" s="64"/>
      <c r="BCJ254" s="64"/>
      <c r="BCK254" s="64"/>
      <c r="BCL254" s="64"/>
      <c r="BCM254" s="64"/>
      <c r="BCN254" s="64"/>
      <c r="BCO254" s="64"/>
      <c r="BCP254" s="64"/>
      <c r="BCQ254" s="64"/>
      <c r="BCR254" s="64"/>
      <c r="BCS254" s="64"/>
      <c r="BCT254" s="64"/>
      <c r="BCU254" s="64"/>
      <c r="BCV254" s="64"/>
      <c r="BCW254" s="64"/>
      <c r="BCX254" s="64"/>
      <c r="BCY254" s="64"/>
      <c r="BCZ254" s="64"/>
      <c r="BDA254" s="64"/>
      <c r="BDB254" s="64"/>
      <c r="BDC254" s="64"/>
      <c r="BDD254" s="64"/>
      <c r="BDE254" s="64"/>
      <c r="BDF254" s="64"/>
      <c r="BDG254" s="64"/>
      <c r="BDH254" s="64"/>
      <c r="BDI254" s="64"/>
      <c r="BDJ254" s="64"/>
      <c r="BDK254" s="64"/>
      <c r="BDL254" s="64"/>
      <c r="BDM254" s="64"/>
      <c r="BDN254" s="64"/>
      <c r="BDO254" s="64"/>
      <c r="BDP254" s="64"/>
      <c r="BDQ254" s="64"/>
      <c r="BDR254" s="64"/>
      <c r="BDS254" s="64"/>
      <c r="BDT254" s="64"/>
      <c r="BDU254" s="64"/>
      <c r="BDV254" s="64"/>
      <c r="BDW254" s="64"/>
      <c r="BDX254" s="64"/>
      <c r="BDY254" s="64"/>
      <c r="BDZ254" s="64"/>
      <c r="BEA254" s="64"/>
      <c r="BEB254" s="64"/>
      <c r="BEC254" s="64"/>
      <c r="BED254" s="64"/>
      <c r="BEE254" s="64"/>
      <c r="BEF254" s="64"/>
      <c r="BEG254" s="64"/>
      <c r="BEH254" s="64"/>
      <c r="BEI254" s="64"/>
      <c r="BEJ254" s="64"/>
      <c r="BEK254" s="64"/>
      <c r="BEL254" s="64"/>
      <c r="BEM254" s="64"/>
      <c r="BEN254" s="64"/>
      <c r="BEO254" s="64"/>
      <c r="BEP254" s="64"/>
      <c r="BEQ254" s="64"/>
      <c r="BER254" s="64"/>
      <c r="BES254" s="64"/>
      <c r="BET254" s="64"/>
      <c r="BEU254" s="64"/>
      <c r="BEV254" s="64"/>
      <c r="BEW254" s="64"/>
      <c r="BEX254" s="64"/>
      <c r="BEY254" s="64"/>
      <c r="BEZ254" s="64"/>
      <c r="BFA254" s="64"/>
      <c r="BFB254" s="64"/>
      <c r="BFC254" s="64"/>
      <c r="BFD254" s="64"/>
      <c r="BFE254" s="64"/>
      <c r="BFF254" s="64"/>
      <c r="BFG254" s="64"/>
      <c r="BFH254" s="64"/>
      <c r="BFI254" s="64"/>
      <c r="BFJ254" s="64"/>
      <c r="BFK254" s="64"/>
      <c r="BFL254" s="64"/>
      <c r="BFM254" s="64"/>
      <c r="BFN254" s="64"/>
      <c r="BFO254" s="64"/>
      <c r="BFP254" s="64"/>
      <c r="BFQ254" s="64"/>
      <c r="BFR254" s="64"/>
      <c r="BFS254" s="64"/>
      <c r="BFT254" s="64"/>
      <c r="BFU254" s="64"/>
      <c r="BFV254" s="64"/>
      <c r="BFW254" s="64"/>
      <c r="BFX254" s="64"/>
      <c r="BFY254" s="64"/>
      <c r="BFZ254" s="64"/>
      <c r="BGA254" s="64"/>
      <c r="BGB254" s="64"/>
      <c r="BGC254" s="64"/>
      <c r="BGD254" s="64"/>
      <c r="BGE254" s="64"/>
      <c r="BGF254" s="64"/>
      <c r="BGG254" s="64"/>
      <c r="BGH254" s="64"/>
      <c r="BGI254" s="64"/>
      <c r="BGJ254" s="64"/>
      <c r="BGK254" s="64"/>
      <c r="BGL254" s="64"/>
      <c r="BGM254" s="64"/>
      <c r="BGN254" s="64"/>
      <c r="BGO254" s="64"/>
      <c r="BGP254" s="64"/>
      <c r="BGQ254" s="64"/>
      <c r="BGR254" s="64"/>
      <c r="BGS254" s="64"/>
      <c r="BGT254" s="64"/>
      <c r="BGU254" s="64"/>
      <c r="BGV254" s="64"/>
      <c r="BGW254" s="64"/>
      <c r="BGX254" s="64"/>
      <c r="BGY254" s="64"/>
      <c r="BGZ254" s="64"/>
      <c r="BHA254" s="64"/>
      <c r="BHB254" s="64"/>
      <c r="BHC254" s="64"/>
      <c r="BHD254" s="64"/>
      <c r="BHE254" s="64"/>
      <c r="BHF254" s="64"/>
      <c r="BHG254" s="64"/>
      <c r="BHH254" s="64"/>
      <c r="BHI254" s="64"/>
      <c r="BHJ254" s="64"/>
      <c r="BHK254" s="64"/>
      <c r="BHL254" s="64"/>
      <c r="BHM254" s="64"/>
      <c r="BHN254" s="64"/>
      <c r="BHO254" s="64"/>
      <c r="BHP254" s="64"/>
      <c r="BHQ254" s="64"/>
      <c r="BHR254" s="64"/>
      <c r="BHS254" s="64"/>
      <c r="BHT254" s="64"/>
      <c r="BHU254" s="64"/>
      <c r="BHV254" s="64"/>
      <c r="BHW254" s="64"/>
      <c r="BHX254" s="64"/>
      <c r="BHY254" s="64"/>
      <c r="BHZ254" s="64"/>
      <c r="BIA254" s="64"/>
      <c r="BIB254" s="64"/>
      <c r="BIC254" s="64"/>
      <c r="BID254" s="64"/>
      <c r="BIE254" s="64"/>
      <c r="BIF254" s="64"/>
      <c r="BIG254" s="64"/>
      <c r="BIH254" s="64"/>
      <c r="BII254" s="64"/>
      <c r="BIJ254" s="64"/>
      <c r="BIK254" s="64"/>
      <c r="BIL254" s="64"/>
      <c r="BIM254" s="64"/>
      <c r="BIN254" s="64"/>
      <c r="BIO254" s="64"/>
      <c r="BIP254" s="64"/>
      <c r="BIQ254" s="64"/>
      <c r="BIR254" s="64"/>
      <c r="BIS254" s="64"/>
      <c r="BIT254" s="64"/>
      <c r="BIU254" s="64"/>
      <c r="BIV254" s="64"/>
      <c r="BIW254" s="64"/>
      <c r="BIX254" s="64"/>
      <c r="BIY254" s="64"/>
      <c r="BIZ254" s="64"/>
      <c r="BJA254" s="64"/>
      <c r="BJB254" s="64"/>
      <c r="BJC254" s="64"/>
      <c r="BJD254" s="64"/>
      <c r="BJE254" s="64"/>
      <c r="BJF254" s="64"/>
      <c r="BJG254" s="64"/>
      <c r="BJH254" s="64"/>
      <c r="BJI254" s="64"/>
      <c r="BJJ254" s="64"/>
      <c r="BJK254" s="64"/>
      <c r="BJL254" s="64"/>
      <c r="BJM254" s="64"/>
      <c r="BJN254" s="64"/>
      <c r="BJO254" s="64"/>
      <c r="BJP254" s="64"/>
      <c r="BJQ254" s="64"/>
      <c r="BJR254" s="64"/>
      <c r="BJS254" s="64"/>
      <c r="BJT254" s="64"/>
      <c r="BJU254" s="64"/>
      <c r="BJV254" s="64"/>
      <c r="BJW254" s="64"/>
      <c r="BJX254" s="64"/>
      <c r="BJY254" s="64"/>
      <c r="BJZ254" s="64"/>
      <c r="BKA254" s="64"/>
      <c r="BKB254" s="64"/>
      <c r="BKC254" s="64"/>
      <c r="BKD254" s="64"/>
      <c r="BKE254" s="64"/>
      <c r="BKF254" s="64"/>
      <c r="BKG254" s="64"/>
      <c r="BKH254" s="64"/>
      <c r="BKI254" s="64"/>
      <c r="BKJ254" s="64"/>
      <c r="BKK254" s="64"/>
      <c r="BKL254" s="64"/>
      <c r="BKM254" s="64"/>
      <c r="BKN254" s="64"/>
      <c r="BKO254" s="64"/>
      <c r="BKP254" s="64"/>
      <c r="BKQ254" s="64"/>
      <c r="BKR254" s="64"/>
      <c r="BKS254" s="64"/>
      <c r="BKT254" s="64"/>
      <c r="BKU254" s="64"/>
      <c r="BKV254" s="64"/>
      <c r="BKW254" s="64"/>
      <c r="BKX254" s="64"/>
      <c r="BKY254" s="64"/>
      <c r="BKZ254" s="64"/>
      <c r="BLA254" s="64"/>
      <c r="BLB254" s="64"/>
      <c r="BLC254" s="64"/>
      <c r="BLD254" s="64"/>
      <c r="BLE254" s="64"/>
      <c r="BLF254" s="64"/>
      <c r="BLG254" s="64"/>
      <c r="BLH254" s="64"/>
      <c r="BLI254" s="64"/>
      <c r="BLJ254" s="64"/>
      <c r="BLK254" s="64"/>
      <c r="BLL254" s="64"/>
      <c r="BLM254" s="64"/>
      <c r="BLN254" s="64"/>
      <c r="BLO254" s="64"/>
      <c r="BLP254" s="64"/>
      <c r="BLQ254" s="64"/>
      <c r="BLR254" s="64"/>
      <c r="BLS254" s="64"/>
      <c r="BLT254" s="64"/>
      <c r="BLU254" s="64"/>
      <c r="BLV254" s="64"/>
      <c r="BLW254" s="64"/>
      <c r="BLX254" s="64"/>
      <c r="BLY254" s="64"/>
      <c r="BLZ254" s="64"/>
      <c r="BMA254" s="64"/>
      <c r="BMB254" s="64"/>
      <c r="BMC254" s="64"/>
      <c r="BMD254" s="64"/>
      <c r="BME254" s="64"/>
      <c r="BMF254" s="64"/>
      <c r="BMG254" s="64"/>
      <c r="BMH254" s="64"/>
      <c r="BMI254" s="64"/>
      <c r="BMJ254" s="64"/>
      <c r="BMK254" s="64"/>
      <c r="BML254" s="64"/>
      <c r="BMM254" s="64"/>
      <c r="BMN254" s="64"/>
      <c r="BMO254" s="64"/>
      <c r="BMP254" s="64"/>
      <c r="BMQ254" s="64"/>
      <c r="BMR254" s="64"/>
      <c r="BMS254" s="64"/>
      <c r="BMT254" s="64"/>
      <c r="BMU254" s="64"/>
      <c r="BMV254" s="64"/>
      <c r="BMW254" s="64"/>
      <c r="BMX254" s="64"/>
      <c r="BMY254" s="64"/>
      <c r="BMZ254" s="64"/>
      <c r="BNA254" s="64"/>
      <c r="BNB254" s="64"/>
      <c r="BNC254" s="64"/>
      <c r="BND254" s="64"/>
      <c r="BNE254" s="64"/>
      <c r="BNF254" s="64"/>
      <c r="BNG254" s="64"/>
      <c r="BNH254" s="64"/>
      <c r="BNI254" s="64"/>
      <c r="BNJ254" s="64"/>
      <c r="BNK254" s="64"/>
      <c r="BNL254" s="64"/>
      <c r="BNM254" s="64"/>
      <c r="BNN254" s="64"/>
      <c r="BNO254" s="64"/>
      <c r="BNP254" s="64"/>
      <c r="BNQ254" s="64"/>
      <c r="BNR254" s="64"/>
      <c r="BNS254" s="64"/>
      <c r="BNT254" s="64"/>
      <c r="BNU254" s="64"/>
      <c r="BNV254" s="64"/>
      <c r="BNW254" s="64"/>
      <c r="BNX254" s="64"/>
      <c r="BNY254" s="64"/>
      <c r="BNZ254" s="64"/>
      <c r="BOA254" s="64"/>
      <c r="BOB254" s="64"/>
      <c r="BOC254" s="64"/>
      <c r="BOD254" s="64"/>
      <c r="BOE254" s="64"/>
      <c r="BOF254" s="64"/>
      <c r="BOG254" s="64"/>
      <c r="BOH254" s="64"/>
      <c r="BOI254" s="64"/>
      <c r="BOJ254" s="64"/>
      <c r="BOK254" s="64"/>
      <c r="BOL254" s="64"/>
      <c r="BOM254" s="64"/>
      <c r="BON254" s="64"/>
      <c r="BOO254" s="64"/>
      <c r="BOP254" s="64"/>
      <c r="BOQ254" s="64"/>
      <c r="BOR254" s="64"/>
      <c r="BOS254" s="64"/>
      <c r="BOT254" s="64"/>
      <c r="BOU254" s="64"/>
      <c r="BOV254" s="64"/>
      <c r="BOW254" s="64"/>
      <c r="BOX254" s="64"/>
      <c r="BOY254" s="64"/>
      <c r="BOZ254" s="64"/>
      <c r="BPA254" s="64"/>
      <c r="BPB254" s="64"/>
      <c r="BPC254" s="64"/>
      <c r="BPD254" s="64"/>
      <c r="BPE254" s="64"/>
      <c r="BPF254" s="64"/>
      <c r="BPG254" s="64"/>
      <c r="BPH254" s="64"/>
      <c r="BPI254" s="64"/>
      <c r="BPJ254" s="64"/>
      <c r="BPK254" s="64"/>
      <c r="BPL254" s="64"/>
      <c r="BPM254" s="64"/>
      <c r="BPN254" s="64"/>
      <c r="BPO254" s="64"/>
      <c r="BPP254" s="64"/>
      <c r="BPQ254" s="64"/>
      <c r="BPR254" s="64"/>
      <c r="BPS254" s="64"/>
      <c r="BPT254" s="64"/>
      <c r="BPU254" s="64"/>
      <c r="BPV254" s="64"/>
      <c r="BPW254" s="64"/>
      <c r="BPX254" s="64"/>
      <c r="BPY254" s="64"/>
      <c r="BPZ254" s="64"/>
      <c r="BQA254" s="64"/>
      <c r="BQB254" s="64"/>
      <c r="BQC254" s="64"/>
      <c r="BQD254" s="64"/>
      <c r="BQE254" s="64"/>
      <c r="BQF254" s="64"/>
      <c r="BQG254" s="64"/>
      <c r="BQH254" s="64"/>
      <c r="BQI254" s="64"/>
      <c r="BQJ254" s="64"/>
      <c r="BQK254" s="64"/>
      <c r="BQL254" s="64"/>
      <c r="BQM254" s="64"/>
      <c r="BQN254" s="64"/>
      <c r="BQO254" s="64"/>
      <c r="BQP254" s="64"/>
      <c r="BQQ254" s="64"/>
      <c r="BQR254" s="64"/>
      <c r="BQS254" s="64"/>
      <c r="BQT254" s="64"/>
      <c r="BQU254" s="64"/>
      <c r="BQV254" s="64"/>
      <c r="BQW254" s="64"/>
      <c r="BQX254" s="64"/>
      <c r="BQY254" s="64"/>
      <c r="BQZ254" s="64"/>
      <c r="BRA254" s="64"/>
      <c r="BRB254" s="64"/>
      <c r="BRC254" s="64"/>
      <c r="BRD254" s="64"/>
      <c r="BRE254" s="64"/>
      <c r="BRF254" s="64"/>
      <c r="BRG254" s="64"/>
      <c r="BRH254" s="64"/>
      <c r="BRI254" s="64"/>
      <c r="BRJ254" s="64"/>
      <c r="BRK254" s="64"/>
      <c r="BRL254" s="64"/>
      <c r="BRM254" s="64"/>
      <c r="BRN254" s="64"/>
      <c r="BRO254" s="64"/>
      <c r="BRP254" s="64"/>
      <c r="BRQ254" s="64"/>
      <c r="BRR254" s="64"/>
      <c r="BRS254" s="64"/>
      <c r="BRT254" s="64"/>
      <c r="BRU254" s="64"/>
      <c r="BRV254" s="64"/>
      <c r="BRW254" s="64"/>
      <c r="BRX254" s="64"/>
      <c r="BRY254" s="64"/>
      <c r="BRZ254" s="64"/>
      <c r="BSA254" s="64"/>
      <c r="BSB254" s="64"/>
      <c r="BSC254" s="64"/>
      <c r="BSD254" s="64"/>
      <c r="BSE254" s="64"/>
      <c r="BSF254" s="64"/>
      <c r="BSG254" s="64"/>
      <c r="BSH254" s="64"/>
      <c r="BSI254" s="64"/>
      <c r="BSJ254" s="64"/>
      <c r="BSK254" s="64"/>
      <c r="BSL254" s="64"/>
      <c r="BSM254" s="64"/>
      <c r="BSN254" s="64"/>
      <c r="BSO254" s="64"/>
      <c r="BSP254" s="64"/>
      <c r="BSQ254" s="64"/>
      <c r="BSR254" s="64"/>
      <c r="BSS254" s="64"/>
      <c r="BST254" s="64"/>
      <c r="BSU254" s="64"/>
      <c r="BSV254" s="64"/>
      <c r="BSW254" s="64"/>
      <c r="BSX254" s="64"/>
      <c r="BSY254" s="64"/>
      <c r="BSZ254" s="64"/>
      <c r="BTA254" s="64"/>
      <c r="BTB254" s="64"/>
      <c r="BTC254" s="64"/>
      <c r="BTD254" s="64"/>
      <c r="BTE254" s="64"/>
      <c r="BTF254" s="64"/>
      <c r="BTG254" s="64"/>
      <c r="BTH254" s="64"/>
      <c r="BTI254" s="64"/>
      <c r="BTJ254" s="64"/>
      <c r="BTK254" s="64"/>
      <c r="BTL254" s="64"/>
      <c r="BTM254" s="64"/>
      <c r="BTN254" s="64"/>
      <c r="BTO254" s="64"/>
      <c r="BTP254" s="64"/>
      <c r="BTQ254" s="64"/>
      <c r="BTR254" s="64"/>
      <c r="BTS254" s="64"/>
      <c r="BTT254" s="64"/>
      <c r="BTU254" s="64"/>
      <c r="BTV254" s="64"/>
      <c r="BTW254" s="64"/>
      <c r="BTX254" s="64"/>
      <c r="BTY254" s="64"/>
      <c r="BTZ254" s="64"/>
      <c r="BUA254" s="64"/>
      <c r="BUB254" s="64"/>
      <c r="BUC254" s="64"/>
      <c r="BUD254" s="64"/>
      <c r="BUE254" s="64"/>
      <c r="BUF254" s="64"/>
      <c r="BUG254" s="64"/>
      <c r="BUH254" s="64"/>
      <c r="BUI254" s="64"/>
      <c r="BUJ254" s="64"/>
      <c r="BUK254" s="64"/>
      <c r="BUL254" s="64"/>
      <c r="BUM254" s="64"/>
      <c r="BUN254" s="64"/>
      <c r="BUO254" s="64"/>
      <c r="BUP254" s="64"/>
      <c r="BUQ254" s="64"/>
      <c r="BUR254" s="64"/>
      <c r="BUS254" s="64"/>
      <c r="BUT254" s="64"/>
      <c r="BUU254" s="64"/>
      <c r="BUV254" s="64"/>
      <c r="BUW254" s="64"/>
      <c r="BUX254" s="64"/>
      <c r="BUY254" s="64"/>
      <c r="BUZ254" s="64"/>
      <c r="BVA254" s="64"/>
      <c r="BVB254" s="64"/>
      <c r="BVC254" s="64"/>
      <c r="BVD254" s="64"/>
      <c r="BVE254" s="64"/>
      <c r="BVF254" s="64"/>
      <c r="BVG254" s="64"/>
      <c r="BVH254" s="64"/>
      <c r="BVI254" s="64"/>
      <c r="BVJ254" s="64"/>
      <c r="BVK254" s="64"/>
      <c r="BVL254" s="64"/>
      <c r="BVM254" s="64"/>
      <c r="BVN254" s="64"/>
      <c r="BVO254" s="64"/>
      <c r="BVP254" s="64"/>
      <c r="BVQ254" s="64"/>
      <c r="BVR254" s="64"/>
      <c r="BVS254" s="64"/>
      <c r="BVT254" s="64"/>
      <c r="BVU254" s="64"/>
      <c r="BVV254" s="64"/>
      <c r="BVW254" s="64"/>
      <c r="BVX254" s="64"/>
      <c r="BVY254" s="64"/>
      <c r="BVZ254" s="64"/>
      <c r="BWA254" s="64"/>
      <c r="BWB254" s="64"/>
      <c r="BWC254" s="64"/>
      <c r="BWD254" s="64"/>
      <c r="BWE254" s="64"/>
      <c r="BWF254" s="64"/>
      <c r="BWG254" s="64"/>
      <c r="BWH254" s="64"/>
      <c r="BWI254" s="64"/>
      <c r="BWJ254" s="64"/>
      <c r="BWK254" s="64"/>
      <c r="BWL254" s="64"/>
      <c r="BWM254" s="64"/>
      <c r="BWN254" s="64"/>
      <c r="BWO254" s="64"/>
      <c r="BWP254" s="64"/>
      <c r="BWQ254" s="64"/>
      <c r="BWR254" s="64"/>
      <c r="BWS254" s="64"/>
      <c r="BWT254" s="64"/>
      <c r="BWU254" s="64"/>
      <c r="BWV254" s="64"/>
      <c r="BWW254" s="64"/>
      <c r="BWX254" s="64"/>
      <c r="BWY254" s="64"/>
      <c r="BWZ254" s="64"/>
      <c r="BXA254" s="64"/>
      <c r="BXB254" s="64"/>
      <c r="BXC254" s="64"/>
      <c r="BXD254" s="64"/>
      <c r="BXE254" s="64"/>
      <c r="BXF254" s="64"/>
      <c r="BXG254" s="64"/>
      <c r="BXH254" s="64"/>
      <c r="BXI254" s="64"/>
      <c r="BXJ254" s="64"/>
      <c r="BXK254" s="64"/>
      <c r="BXL254" s="64"/>
      <c r="BXM254" s="64"/>
      <c r="BXN254" s="64"/>
      <c r="BXO254" s="64"/>
      <c r="BXP254" s="64"/>
      <c r="BXQ254" s="64"/>
      <c r="BXR254" s="64"/>
      <c r="BXS254" s="64"/>
      <c r="BXT254" s="64"/>
      <c r="BXU254" s="64"/>
      <c r="BXV254" s="64"/>
      <c r="BXW254" s="64"/>
      <c r="BXX254" s="64"/>
      <c r="BXY254" s="64"/>
      <c r="BXZ254" s="64"/>
      <c r="BYA254" s="64"/>
      <c r="BYB254" s="64"/>
      <c r="BYC254" s="64"/>
      <c r="BYD254" s="64"/>
      <c r="BYE254" s="64"/>
      <c r="BYF254" s="64"/>
      <c r="BYG254" s="64"/>
      <c r="BYH254" s="64"/>
      <c r="BYI254" s="64"/>
      <c r="BYJ254" s="64"/>
      <c r="BYK254" s="64"/>
      <c r="BYL254" s="64"/>
      <c r="BYM254" s="64"/>
      <c r="BYN254" s="64"/>
      <c r="BYO254" s="64"/>
      <c r="BYP254" s="64"/>
      <c r="BYQ254" s="64"/>
      <c r="BYR254" s="64"/>
      <c r="BYS254" s="64"/>
      <c r="BYT254" s="64"/>
      <c r="BYU254" s="64"/>
      <c r="BYV254" s="64"/>
      <c r="BYW254" s="64"/>
      <c r="BYX254" s="64"/>
      <c r="BYY254" s="64"/>
      <c r="BYZ254" s="64"/>
      <c r="BZA254" s="64"/>
      <c r="BZB254" s="64"/>
      <c r="BZC254" s="64"/>
      <c r="BZD254" s="64"/>
      <c r="BZE254" s="64"/>
      <c r="BZF254" s="64"/>
      <c r="BZG254" s="64"/>
      <c r="BZH254" s="64"/>
      <c r="BZI254" s="64"/>
      <c r="BZJ254" s="64"/>
      <c r="BZK254" s="64"/>
      <c r="BZL254" s="64"/>
      <c r="BZM254" s="64"/>
      <c r="BZN254" s="64"/>
      <c r="BZO254" s="64"/>
      <c r="BZP254" s="64"/>
      <c r="BZQ254" s="64"/>
      <c r="BZR254" s="64"/>
      <c r="BZS254" s="64"/>
      <c r="BZT254" s="64"/>
      <c r="BZU254" s="64"/>
      <c r="BZV254" s="64"/>
      <c r="BZW254" s="64"/>
      <c r="BZX254" s="64"/>
      <c r="BZY254" s="64"/>
      <c r="BZZ254" s="64"/>
      <c r="CAA254" s="64"/>
      <c r="CAB254" s="64"/>
      <c r="CAC254" s="64"/>
      <c r="CAD254" s="64"/>
      <c r="CAE254" s="64"/>
      <c r="CAF254" s="64"/>
      <c r="CAG254" s="64"/>
      <c r="CAH254" s="64"/>
      <c r="CAI254" s="64"/>
      <c r="CAJ254" s="64"/>
      <c r="CAK254" s="64"/>
      <c r="CAL254" s="64"/>
      <c r="CAM254" s="64"/>
      <c r="CAN254" s="64"/>
      <c r="CAO254" s="64"/>
      <c r="CAP254" s="64"/>
      <c r="CAQ254" s="64"/>
      <c r="CAR254" s="64"/>
      <c r="CAS254" s="64"/>
      <c r="CAT254" s="64"/>
      <c r="CAU254" s="64"/>
      <c r="CAV254" s="64"/>
      <c r="CAW254" s="64"/>
      <c r="CAX254" s="64"/>
      <c r="CAY254" s="64"/>
      <c r="CAZ254" s="64"/>
      <c r="CBA254" s="64"/>
      <c r="CBB254" s="64"/>
      <c r="CBC254" s="64"/>
      <c r="CBD254" s="64"/>
      <c r="CBE254" s="64"/>
      <c r="CBF254" s="64"/>
      <c r="CBG254" s="64"/>
      <c r="CBH254" s="64"/>
      <c r="CBI254" s="64"/>
      <c r="CBJ254" s="64"/>
      <c r="CBK254" s="64"/>
      <c r="CBL254" s="64"/>
      <c r="CBM254" s="64"/>
      <c r="CBN254" s="64"/>
      <c r="CBO254" s="64"/>
      <c r="CBP254" s="64"/>
      <c r="CBQ254" s="64"/>
      <c r="CBR254" s="64"/>
      <c r="CBS254" s="64"/>
      <c r="CBT254" s="64"/>
      <c r="CBU254" s="64"/>
      <c r="CBV254" s="64"/>
      <c r="CBW254" s="64"/>
      <c r="CBX254" s="64"/>
      <c r="CBY254" s="64"/>
      <c r="CBZ254" s="64"/>
      <c r="CCA254" s="64"/>
      <c r="CCB254" s="64"/>
      <c r="CCC254" s="64"/>
      <c r="CCD254" s="64"/>
      <c r="CCE254" s="64"/>
      <c r="CCF254" s="64"/>
      <c r="CCG254" s="64"/>
      <c r="CCH254" s="64"/>
      <c r="CCI254" s="64"/>
      <c r="CCJ254" s="64"/>
      <c r="CCK254" s="64"/>
      <c r="CCL254" s="64"/>
      <c r="CCM254" s="64"/>
      <c r="CCN254" s="64"/>
      <c r="CCO254" s="64"/>
      <c r="CCP254" s="64"/>
      <c r="CCQ254" s="64"/>
      <c r="CCR254" s="64"/>
      <c r="CCS254" s="64"/>
      <c r="CCT254" s="64"/>
      <c r="CCU254" s="64"/>
      <c r="CCV254" s="64"/>
      <c r="CCW254" s="64"/>
      <c r="CCX254" s="64"/>
      <c r="CCY254" s="64"/>
      <c r="CCZ254" s="64"/>
      <c r="CDA254" s="64"/>
      <c r="CDB254" s="64"/>
      <c r="CDC254" s="64"/>
      <c r="CDD254" s="64"/>
      <c r="CDE254" s="64"/>
      <c r="CDF254" s="64"/>
      <c r="CDG254" s="64"/>
      <c r="CDH254" s="64"/>
      <c r="CDI254" s="64"/>
      <c r="CDJ254" s="64"/>
      <c r="CDK254" s="64"/>
      <c r="CDL254" s="64"/>
      <c r="CDM254" s="64"/>
      <c r="CDN254" s="64"/>
      <c r="CDO254" s="64"/>
      <c r="CDP254" s="64"/>
      <c r="CDQ254" s="64"/>
      <c r="CDR254" s="64"/>
      <c r="CDS254" s="64"/>
      <c r="CDT254" s="64"/>
      <c r="CDU254" s="64"/>
      <c r="CDV254" s="64"/>
      <c r="CDW254" s="64"/>
      <c r="CDX254" s="64"/>
      <c r="CDY254" s="64"/>
      <c r="CDZ254" s="64"/>
      <c r="CEA254" s="64"/>
      <c r="CEB254" s="64"/>
      <c r="CEC254" s="64"/>
      <c r="CED254" s="64"/>
      <c r="CEE254" s="64"/>
      <c r="CEF254" s="64"/>
      <c r="CEG254" s="64"/>
      <c r="CEH254" s="64"/>
      <c r="CEI254" s="64"/>
      <c r="CEJ254" s="64"/>
      <c r="CEK254" s="64"/>
      <c r="CEL254" s="64"/>
      <c r="CEM254" s="64"/>
      <c r="CEN254" s="64"/>
      <c r="CEO254" s="64"/>
      <c r="CEP254" s="64"/>
      <c r="CEQ254" s="64"/>
      <c r="CER254" s="64"/>
      <c r="CES254" s="64"/>
      <c r="CET254" s="64"/>
      <c r="CEU254" s="64"/>
      <c r="CEV254" s="64"/>
      <c r="CEW254" s="64"/>
      <c r="CEX254" s="64"/>
      <c r="CEY254" s="64"/>
      <c r="CEZ254" s="64"/>
      <c r="CFA254" s="64"/>
      <c r="CFB254" s="64"/>
      <c r="CFC254" s="64"/>
      <c r="CFD254" s="64"/>
      <c r="CFE254" s="64"/>
      <c r="CFF254" s="64"/>
      <c r="CFG254" s="64"/>
      <c r="CFH254" s="64"/>
      <c r="CFI254" s="64"/>
      <c r="CFJ254" s="64"/>
      <c r="CFK254" s="64"/>
      <c r="CFL254" s="64"/>
      <c r="CFM254" s="64"/>
      <c r="CFN254" s="64"/>
      <c r="CFO254" s="64"/>
      <c r="CFP254" s="64"/>
      <c r="CFQ254" s="64"/>
      <c r="CFR254" s="64"/>
      <c r="CFS254" s="64"/>
      <c r="CFT254" s="64"/>
      <c r="CFU254" s="64"/>
      <c r="CFV254" s="64"/>
      <c r="CFW254" s="64"/>
      <c r="CFX254" s="64"/>
      <c r="CFY254" s="64"/>
      <c r="CFZ254" s="64"/>
      <c r="CGA254" s="64"/>
      <c r="CGB254" s="64"/>
      <c r="CGC254" s="64"/>
      <c r="CGD254" s="64"/>
      <c r="CGE254" s="64"/>
      <c r="CGF254" s="64"/>
      <c r="CGG254" s="64"/>
      <c r="CGH254" s="64"/>
      <c r="CGI254" s="64"/>
      <c r="CGJ254" s="64"/>
      <c r="CGK254" s="64"/>
      <c r="CGL254" s="64"/>
      <c r="CGM254" s="64"/>
      <c r="CGN254" s="64"/>
      <c r="CGO254" s="64"/>
      <c r="CGP254" s="64"/>
      <c r="CGQ254" s="64"/>
      <c r="CGR254" s="64"/>
      <c r="CGS254" s="64"/>
      <c r="CGT254" s="64"/>
      <c r="CGU254" s="64"/>
      <c r="CGV254" s="64"/>
      <c r="CGW254" s="64"/>
      <c r="CGX254" s="64"/>
      <c r="CGY254" s="64"/>
      <c r="CGZ254" s="64"/>
      <c r="CHA254" s="64"/>
      <c r="CHB254" s="64"/>
      <c r="CHC254" s="64"/>
      <c r="CHD254" s="64"/>
      <c r="CHE254" s="64"/>
      <c r="CHF254" s="64"/>
      <c r="CHG254" s="64"/>
      <c r="CHH254" s="64"/>
      <c r="CHI254" s="64"/>
      <c r="CHJ254" s="64"/>
      <c r="CHK254" s="64"/>
      <c r="CHL254" s="64"/>
      <c r="CHM254" s="64"/>
      <c r="CHN254" s="64"/>
      <c r="CHO254" s="64"/>
      <c r="CHP254" s="64"/>
      <c r="CHQ254" s="64"/>
      <c r="CHR254" s="64"/>
      <c r="CHS254" s="64"/>
      <c r="CHT254" s="64"/>
      <c r="CHU254" s="64"/>
      <c r="CHV254" s="64"/>
      <c r="CHW254" s="64"/>
      <c r="CHX254" s="64"/>
      <c r="CHY254" s="64"/>
      <c r="CHZ254" s="64"/>
      <c r="CIA254" s="64"/>
      <c r="CIB254" s="64"/>
      <c r="CIC254" s="64"/>
      <c r="CID254" s="64"/>
      <c r="CIE254" s="64"/>
      <c r="CIF254" s="64"/>
      <c r="CIG254" s="64"/>
      <c r="CIH254" s="64"/>
      <c r="CII254" s="64"/>
      <c r="CIJ254" s="64"/>
      <c r="CIK254" s="64"/>
      <c r="CIL254" s="64"/>
      <c r="CIM254" s="64"/>
      <c r="CIN254" s="64"/>
      <c r="CIO254" s="64"/>
      <c r="CIP254" s="64"/>
      <c r="CIQ254" s="64"/>
      <c r="CIR254" s="64"/>
      <c r="CIS254" s="64"/>
      <c r="CIT254" s="64"/>
      <c r="CIU254" s="64"/>
      <c r="CIV254" s="64"/>
      <c r="CIW254" s="64"/>
      <c r="CIX254" s="64"/>
      <c r="CIY254" s="64"/>
      <c r="CIZ254" s="64"/>
      <c r="CJA254" s="64"/>
      <c r="CJB254" s="64"/>
      <c r="CJC254" s="64"/>
      <c r="CJD254" s="64"/>
      <c r="CJE254" s="64"/>
      <c r="CJF254" s="64"/>
      <c r="CJG254" s="64"/>
      <c r="CJH254" s="64"/>
      <c r="CJI254" s="64"/>
      <c r="CJJ254" s="64"/>
      <c r="CJK254" s="64"/>
      <c r="CJL254" s="64"/>
      <c r="CJM254" s="64"/>
      <c r="CJN254" s="64"/>
      <c r="CJO254" s="64"/>
      <c r="CJP254" s="64"/>
      <c r="CJQ254" s="64"/>
      <c r="CJR254" s="64"/>
      <c r="CJS254" s="64"/>
      <c r="CJT254" s="64"/>
      <c r="CJU254" s="64"/>
      <c r="CJV254" s="64"/>
      <c r="CJW254" s="64"/>
      <c r="CJX254" s="64"/>
      <c r="CJY254" s="64"/>
      <c r="CJZ254" s="64"/>
      <c r="CKA254" s="64"/>
      <c r="CKB254" s="64"/>
      <c r="CKC254" s="64"/>
      <c r="CKD254" s="64"/>
      <c r="CKE254" s="64"/>
      <c r="CKF254" s="64"/>
      <c r="CKG254" s="64"/>
      <c r="CKH254" s="64"/>
      <c r="CKI254" s="64"/>
      <c r="CKJ254" s="64"/>
      <c r="CKK254" s="64"/>
      <c r="CKL254" s="64"/>
      <c r="CKM254" s="64"/>
      <c r="CKN254" s="64"/>
      <c r="CKO254" s="64"/>
      <c r="CKP254" s="64"/>
      <c r="CKQ254" s="64"/>
      <c r="CKR254" s="64"/>
      <c r="CKS254" s="64"/>
      <c r="CKT254" s="64"/>
      <c r="CKU254" s="64"/>
      <c r="CKV254" s="64"/>
      <c r="CKW254" s="64"/>
      <c r="CKX254" s="64"/>
      <c r="CKY254" s="64"/>
      <c r="CKZ254" s="64"/>
      <c r="CLA254" s="64"/>
      <c r="CLB254" s="64"/>
      <c r="CLC254" s="64"/>
      <c r="CLD254" s="64"/>
      <c r="CLE254" s="64"/>
      <c r="CLF254" s="64"/>
      <c r="CLG254" s="64"/>
      <c r="CLH254" s="64"/>
      <c r="CLI254" s="64"/>
      <c r="CLJ254" s="64"/>
      <c r="CLK254" s="64"/>
      <c r="CLL254" s="64"/>
      <c r="CLM254" s="64"/>
      <c r="CLN254" s="64"/>
      <c r="CLO254" s="64"/>
      <c r="CLP254" s="64"/>
      <c r="CLQ254" s="64"/>
      <c r="CLR254" s="64"/>
      <c r="CLS254" s="64"/>
      <c r="CLT254" s="64"/>
      <c r="CLU254" s="64"/>
      <c r="CLV254" s="64"/>
      <c r="CLW254" s="64"/>
      <c r="CLX254" s="64"/>
      <c r="CLY254" s="64"/>
      <c r="CLZ254" s="64"/>
      <c r="CMA254" s="64"/>
      <c r="CMB254" s="64"/>
      <c r="CMC254" s="64"/>
      <c r="CMD254" s="64"/>
      <c r="CME254" s="64"/>
      <c r="CMF254" s="64"/>
      <c r="CMG254" s="64"/>
      <c r="CMH254" s="64"/>
      <c r="CMI254" s="64"/>
      <c r="CMJ254" s="64"/>
      <c r="CMK254" s="64"/>
      <c r="CML254" s="64"/>
      <c r="CMM254" s="64"/>
      <c r="CMN254" s="64"/>
      <c r="CMO254" s="64"/>
      <c r="CMP254" s="64"/>
      <c r="CMQ254" s="64"/>
      <c r="CMR254" s="64"/>
      <c r="CMS254" s="64"/>
      <c r="CMT254" s="64"/>
      <c r="CMU254" s="64"/>
      <c r="CMV254" s="64"/>
      <c r="CMW254" s="64"/>
      <c r="CMX254" s="64"/>
      <c r="CMY254" s="64"/>
      <c r="CMZ254" s="64"/>
      <c r="CNA254" s="64"/>
      <c r="CNB254" s="64"/>
      <c r="CNC254" s="64"/>
      <c r="CND254" s="64"/>
      <c r="CNE254" s="64"/>
      <c r="CNF254" s="64"/>
      <c r="CNG254" s="64"/>
      <c r="CNH254" s="64"/>
      <c r="CNI254" s="64"/>
      <c r="CNJ254" s="64"/>
      <c r="CNK254" s="64"/>
      <c r="CNL254" s="64"/>
      <c r="CNM254" s="64"/>
      <c r="CNN254" s="64"/>
      <c r="CNO254" s="64"/>
      <c r="CNP254" s="64"/>
      <c r="CNQ254" s="64"/>
      <c r="CNR254" s="64"/>
      <c r="CNS254" s="64"/>
      <c r="CNT254" s="64"/>
      <c r="CNU254" s="64"/>
      <c r="CNV254" s="64"/>
      <c r="CNW254" s="64"/>
      <c r="CNX254" s="64"/>
      <c r="CNY254" s="64"/>
      <c r="CNZ254" s="64"/>
      <c r="COA254" s="64"/>
      <c r="COB254" s="64"/>
      <c r="COC254" s="64"/>
      <c r="COD254" s="64"/>
      <c r="COE254" s="64"/>
      <c r="COF254" s="64"/>
      <c r="COG254" s="64"/>
      <c r="COH254" s="64"/>
      <c r="COI254" s="64"/>
      <c r="COJ254" s="64"/>
      <c r="COK254" s="64"/>
      <c r="COL254" s="64"/>
      <c r="COM254" s="64"/>
      <c r="CON254" s="64"/>
      <c r="COO254" s="64"/>
      <c r="COP254" s="64"/>
      <c r="COQ254" s="64"/>
      <c r="COR254" s="64"/>
      <c r="COS254" s="64"/>
      <c r="COT254" s="64"/>
      <c r="COU254" s="64"/>
      <c r="COV254" s="64"/>
      <c r="COW254" s="64"/>
      <c r="COX254" s="64"/>
      <c r="COY254" s="64"/>
      <c r="COZ254" s="64"/>
      <c r="CPA254" s="64"/>
      <c r="CPB254" s="64"/>
      <c r="CPC254" s="64"/>
      <c r="CPD254" s="64"/>
      <c r="CPE254" s="64"/>
      <c r="CPF254" s="64"/>
      <c r="CPG254" s="64"/>
      <c r="CPH254" s="64"/>
      <c r="CPI254" s="64"/>
      <c r="CPJ254" s="64"/>
      <c r="CPK254" s="64"/>
      <c r="CPL254" s="64"/>
      <c r="CPM254" s="64"/>
      <c r="CPN254" s="64"/>
      <c r="CPO254" s="64"/>
      <c r="CPP254" s="64"/>
      <c r="CPQ254" s="64"/>
      <c r="CPR254" s="64"/>
      <c r="CPS254" s="64"/>
      <c r="CPT254" s="64"/>
      <c r="CPU254" s="64"/>
      <c r="CPV254" s="64"/>
      <c r="CPW254" s="64"/>
      <c r="CPX254" s="64"/>
      <c r="CPY254" s="64"/>
      <c r="CPZ254" s="64"/>
      <c r="CQA254" s="64"/>
      <c r="CQB254" s="64"/>
      <c r="CQC254" s="64"/>
      <c r="CQD254" s="64"/>
      <c r="CQE254" s="64"/>
      <c r="CQF254" s="64"/>
      <c r="CQG254" s="64"/>
      <c r="CQH254" s="64"/>
      <c r="CQI254" s="64"/>
      <c r="CQJ254" s="64"/>
      <c r="CQK254" s="64"/>
      <c r="CQL254" s="64"/>
      <c r="CQM254" s="64"/>
      <c r="CQN254" s="64"/>
      <c r="CQO254" s="64"/>
      <c r="CQP254" s="64"/>
      <c r="CQQ254" s="64"/>
      <c r="CQR254" s="64"/>
      <c r="CQS254" s="64"/>
      <c r="CQT254" s="64"/>
      <c r="CQU254" s="64"/>
      <c r="CQV254" s="64"/>
      <c r="CQW254" s="64"/>
      <c r="CQX254" s="64"/>
      <c r="CQY254" s="64"/>
      <c r="CQZ254" s="64"/>
      <c r="CRA254" s="64"/>
      <c r="CRB254" s="64"/>
      <c r="CRC254" s="64"/>
      <c r="CRD254" s="64"/>
      <c r="CRE254" s="64"/>
      <c r="CRF254" s="64"/>
      <c r="CRG254" s="64"/>
      <c r="CRH254" s="64"/>
      <c r="CRI254" s="64"/>
      <c r="CRJ254" s="64"/>
      <c r="CRK254" s="64"/>
      <c r="CRL254" s="64"/>
      <c r="CRM254" s="64"/>
      <c r="CRN254" s="64"/>
      <c r="CRO254" s="64"/>
      <c r="CRP254" s="64"/>
      <c r="CRQ254" s="64"/>
      <c r="CRR254" s="64"/>
      <c r="CRS254" s="64"/>
      <c r="CRT254" s="64"/>
      <c r="CRU254" s="64"/>
      <c r="CRV254" s="64"/>
      <c r="CRW254" s="64"/>
      <c r="CRX254" s="64"/>
      <c r="CRY254" s="64"/>
      <c r="CRZ254" s="64"/>
      <c r="CSA254" s="64"/>
      <c r="CSB254" s="64"/>
      <c r="CSC254" s="64"/>
      <c r="CSD254" s="64"/>
      <c r="CSE254" s="64"/>
      <c r="CSF254" s="64"/>
      <c r="CSG254" s="64"/>
      <c r="CSH254" s="64"/>
      <c r="CSI254" s="64"/>
      <c r="CSJ254" s="64"/>
      <c r="CSK254" s="64"/>
      <c r="CSL254" s="64"/>
      <c r="CSM254" s="64"/>
      <c r="CSN254" s="64"/>
      <c r="CSO254" s="64"/>
      <c r="CSP254" s="64"/>
      <c r="CSQ254" s="64"/>
      <c r="CSR254" s="64"/>
      <c r="CSS254" s="64"/>
      <c r="CST254" s="64"/>
      <c r="CSU254" s="64"/>
      <c r="CSV254" s="64"/>
      <c r="CSW254" s="64"/>
      <c r="CSX254" s="64"/>
      <c r="CSY254" s="64"/>
      <c r="CSZ254" s="64"/>
      <c r="CTA254" s="64"/>
      <c r="CTB254" s="64"/>
      <c r="CTC254" s="64"/>
      <c r="CTD254" s="64"/>
      <c r="CTE254" s="64"/>
      <c r="CTF254" s="64"/>
      <c r="CTG254" s="64"/>
      <c r="CTH254" s="64"/>
      <c r="CTI254" s="64"/>
      <c r="CTJ254" s="64"/>
      <c r="CTK254" s="64"/>
      <c r="CTL254" s="64"/>
      <c r="CTM254" s="64"/>
      <c r="CTN254" s="64"/>
      <c r="CTO254" s="64"/>
      <c r="CTP254" s="64"/>
      <c r="CTQ254" s="64"/>
      <c r="CTR254" s="64"/>
      <c r="CTS254" s="64"/>
      <c r="CTT254" s="64"/>
      <c r="CTU254" s="64"/>
      <c r="CTV254" s="64"/>
      <c r="CTW254" s="64"/>
      <c r="CTX254" s="64"/>
      <c r="CTY254" s="64"/>
      <c r="CTZ254" s="64"/>
      <c r="CUA254" s="64"/>
      <c r="CUB254" s="64"/>
      <c r="CUC254" s="64"/>
      <c r="CUD254" s="64"/>
      <c r="CUE254" s="64"/>
      <c r="CUF254" s="64"/>
      <c r="CUG254" s="64"/>
      <c r="CUH254" s="64"/>
      <c r="CUI254" s="64"/>
      <c r="CUJ254" s="64"/>
      <c r="CUK254" s="64"/>
      <c r="CUL254" s="64"/>
      <c r="CUM254" s="64"/>
      <c r="CUN254" s="64"/>
      <c r="CUO254" s="64"/>
      <c r="CUP254" s="64"/>
      <c r="CUQ254" s="64"/>
      <c r="CUR254" s="64"/>
      <c r="CUS254" s="64"/>
      <c r="CUT254" s="64"/>
      <c r="CUU254" s="64"/>
      <c r="CUV254" s="64"/>
      <c r="CUW254" s="64"/>
      <c r="CUX254" s="64"/>
      <c r="CUY254" s="64"/>
      <c r="CUZ254" s="64"/>
      <c r="CVA254" s="64"/>
      <c r="CVB254" s="64"/>
      <c r="CVC254" s="64"/>
      <c r="CVD254" s="64"/>
      <c r="CVE254" s="64"/>
      <c r="CVF254" s="64"/>
      <c r="CVG254" s="64"/>
      <c r="CVH254" s="64"/>
      <c r="CVI254" s="64"/>
      <c r="CVJ254" s="64"/>
      <c r="CVK254" s="64"/>
      <c r="CVL254" s="64"/>
      <c r="CVM254" s="64"/>
      <c r="CVN254" s="64"/>
      <c r="CVO254" s="64"/>
      <c r="CVP254" s="64"/>
      <c r="CVQ254" s="64"/>
      <c r="CVR254" s="64"/>
      <c r="CVS254" s="64"/>
      <c r="CVT254" s="64"/>
      <c r="CVU254" s="64"/>
      <c r="CVV254" s="64"/>
      <c r="CVW254" s="64"/>
      <c r="CVX254" s="64"/>
      <c r="CVY254" s="64"/>
      <c r="CVZ254" s="64"/>
      <c r="CWA254" s="64"/>
      <c r="CWB254" s="64"/>
      <c r="CWC254" s="64"/>
      <c r="CWD254" s="64"/>
      <c r="CWE254" s="64"/>
      <c r="CWF254" s="64"/>
      <c r="CWG254" s="64"/>
      <c r="CWH254" s="64"/>
      <c r="CWI254" s="64"/>
      <c r="CWJ254" s="64"/>
      <c r="CWK254" s="64"/>
      <c r="CWL254" s="64"/>
      <c r="CWM254" s="64"/>
      <c r="CWN254" s="64"/>
      <c r="CWO254" s="64"/>
      <c r="CWP254" s="64"/>
      <c r="CWQ254" s="64"/>
      <c r="CWR254" s="64"/>
      <c r="CWS254" s="64"/>
      <c r="CWT254" s="64"/>
      <c r="CWU254" s="64"/>
      <c r="CWV254" s="64"/>
      <c r="CWW254" s="64"/>
      <c r="CWX254" s="64"/>
      <c r="CWY254" s="64"/>
      <c r="CWZ254" s="64"/>
      <c r="CXA254" s="64"/>
      <c r="CXB254" s="64"/>
      <c r="CXC254" s="64"/>
      <c r="CXD254" s="64"/>
      <c r="CXE254" s="64"/>
      <c r="CXF254" s="64"/>
      <c r="CXG254" s="64"/>
      <c r="CXH254" s="64"/>
      <c r="CXI254" s="64"/>
      <c r="CXJ254" s="64"/>
      <c r="CXK254" s="64"/>
      <c r="CXL254" s="64"/>
      <c r="CXM254" s="64"/>
      <c r="CXN254" s="64"/>
      <c r="CXO254" s="64"/>
      <c r="CXP254" s="64"/>
      <c r="CXQ254" s="64"/>
      <c r="CXR254" s="64"/>
      <c r="CXS254" s="64"/>
      <c r="CXT254" s="64"/>
      <c r="CXU254" s="64"/>
      <c r="CXV254" s="64"/>
      <c r="CXW254" s="64"/>
      <c r="CXX254" s="64"/>
      <c r="CXY254" s="64"/>
      <c r="CXZ254" s="64"/>
      <c r="CYA254" s="64"/>
      <c r="CYB254" s="64"/>
      <c r="CYC254" s="64"/>
      <c r="CYD254" s="64"/>
      <c r="CYE254" s="64"/>
      <c r="CYF254" s="64"/>
      <c r="CYG254" s="64"/>
      <c r="CYH254" s="64"/>
      <c r="CYI254" s="64"/>
      <c r="CYJ254" s="64"/>
      <c r="CYK254" s="64"/>
      <c r="CYL254" s="64"/>
      <c r="CYM254" s="64"/>
      <c r="CYN254" s="64"/>
      <c r="CYO254" s="64"/>
      <c r="CYP254" s="64"/>
      <c r="CYQ254" s="64"/>
      <c r="CYR254" s="64"/>
      <c r="CYS254" s="64"/>
      <c r="CYT254" s="64"/>
      <c r="CYU254" s="64"/>
      <c r="CYV254" s="64"/>
      <c r="CYW254" s="64"/>
      <c r="CYX254" s="64"/>
      <c r="CYY254" s="64"/>
      <c r="CYZ254" s="64"/>
      <c r="CZA254" s="64"/>
      <c r="CZB254" s="64"/>
      <c r="CZC254" s="64"/>
      <c r="CZD254" s="64"/>
      <c r="CZE254" s="64"/>
      <c r="CZF254" s="64"/>
      <c r="CZG254" s="64"/>
      <c r="CZH254" s="64"/>
      <c r="CZI254" s="64"/>
      <c r="CZJ254" s="64"/>
      <c r="CZK254" s="64"/>
      <c r="CZL254" s="64"/>
      <c r="CZM254" s="64"/>
      <c r="CZN254" s="64"/>
      <c r="CZO254" s="64"/>
      <c r="CZP254" s="64"/>
      <c r="CZQ254" s="64"/>
      <c r="CZR254" s="64"/>
      <c r="CZS254" s="64"/>
      <c r="CZT254" s="64"/>
      <c r="CZU254" s="64"/>
      <c r="CZV254" s="64"/>
      <c r="CZW254" s="64"/>
      <c r="CZX254" s="64"/>
      <c r="CZY254" s="64"/>
      <c r="CZZ254" s="64"/>
      <c r="DAA254" s="64"/>
      <c r="DAB254" s="64"/>
      <c r="DAC254" s="64"/>
      <c r="DAD254" s="64"/>
      <c r="DAE254" s="64"/>
      <c r="DAF254" s="64"/>
      <c r="DAG254" s="64"/>
      <c r="DAH254" s="64"/>
      <c r="DAI254" s="64"/>
      <c r="DAJ254" s="64"/>
      <c r="DAK254" s="64"/>
      <c r="DAL254" s="64"/>
      <c r="DAM254" s="64"/>
      <c r="DAN254" s="64"/>
      <c r="DAO254" s="64"/>
      <c r="DAP254" s="64"/>
      <c r="DAQ254" s="64"/>
      <c r="DAR254" s="64"/>
      <c r="DAS254" s="64"/>
      <c r="DAT254" s="64"/>
      <c r="DAU254" s="64"/>
      <c r="DAV254" s="64"/>
      <c r="DAW254" s="64"/>
      <c r="DAX254" s="64"/>
      <c r="DAY254" s="64"/>
      <c r="DAZ254" s="64"/>
      <c r="DBA254" s="64"/>
      <c r="DBB254" s="64"/>
      <c r="DBC254" s="64"/>
      <c r="DBD254" s="64"/>
      <c r="DBE254" s="64"/>
      <c r="DBF254" s="64"/>
      <c r="DBG254" s="64"/>
      <c r="DBH254" s="64"/>
      <c r="DBI254" s="64"/>
      <c r="DBJ254" s="64"/>
      <c r="DBK254" s="64"/>
      <c r="DBL254" s="64"/>
      <c r="DBM254" s="64"/>
      <c r="DBN254" s="64"/>
      <c r="DBO254" s="64"/>
      <c r="DBP254" s="64"/>
      <c r="DBQ254" s="64"/>
      <c r="DBR254" s="64"/>
      <c r="DBS254" s="64"/>
      <c r="DBT254" s="64"/>
      <c r="DBU254" s="64"/>
      <c r="DBV254" s="64"/>
      <c r="DBW254" s="64"/>
      <c r="DBX254" s="64"/>
      <c r="DBY254" s="64"/>
      <c r="DBZ254" s="64"/>
      <c r="DCA254" s="64"/>
      <c r="DCB254" s="64"/>
      <c r="DCC254" s="64"/>
      <c r="DCD254" s="64"/>
      <c r="DCE254" s="64"/>
      <c r="DCF254" s="64"/>
      <c r="DCG254" s="64"/>
      <c r="DCH254" s="64"/>
      <c r="DCI254" s="64"/>
      <c r="DCJ254" s="64"/>
      <c r="DCK254" s="64"/>
      <c r="DCL254" s="64"/>
      <c r="DCM254" s="64"/>
      <c r="DCN254" s="64"/>
      <c r="DCO254" s="64"/>
      <c r="DCP254" s="64"/>
      <c r="DCQ254" s="64"/>
      <c r="DCR254" s="64"/>
      <c r="DCS254" s="64"/>
      <c r="DCT254" s="64"/>
    </row>
    <row r="255" spans="1:2802" s="121" customFormat="1" ht="18" customHeight="1" x14ac:dyDescent="0.2">
      <c r="A255" s="126">
        <f t="shared" si="134"/>
        <v>153</v>
      </c>
      <c r="B255" s="196" t="s">
        <v>275</v>
      </c>
      <c r="C255" s="196"/>
      <c r="D255" s="42" t="s">
        <v>208</v>
      </c>
      <c r="E255" s="193">
        <v>20.980339506172839</v>
      </c>
      <c r="F255" s="194">
        <v>0.05</v>
      </c>
      <c r="G255" s="193">
        <f t="shared" si="159"/>
        <v>22.029356481481482</v>
      </c>
      <c r="H255" s="6" t="s">
        <v>188</v>
      </c>
      <c r="I255" s="3">
        <v>0.17777777777777778</v>
      </c>
      <c r="J255" s="6">
        <v>45.75</v>
      </c>
      <c r="K255" s="137">
        <f t="shared" si="139"/>
        <v>8.1333333333333329</v>
      </c>
      <c r="L255" s="137">
        <v>12</v>
      </c>
      <c r="M255" s="141">
        <f t="shared" si="160"/>
        <v>20.133333333333333</v>
      </c>
      <c r="N255" s="195">
        <f t="shared" si="161"/>
        <v>443.52437716049383</v>
      </c>
      <c r="O255" s="132"/>
      <c r="P255" s="64"/>
      <c r="Q255" s="64"/>
      <c r="R255" s="3"/>
      <c r="S255" s="137"/>
      <c r="T255" s="64"/>
      <c r="U255" s="64"/>
      <c r="V255" s="64"/>
      <c r="W255" s="64"/>
      <c r="X255" s="64"/>
      <c r="Y255" s="64"/>
      <c r="Z255" s="64"/>
      <c r="AA255" s="64"/>
      <c r="AB255" s="64"/>
      <c r="AC255" s="64"/>
      <c r="AD255" s="64"/>
      <c r="AE255" s="64"/>
      <c r="AF255" s="64"/>
      <c r="AG255" s="64"/>
      <c r="AH255" s="64"/>
      <c r="AI255" s="64"/>
      <c r="AJ255" s="64"/>
      <c r="AK255" s="64"/>
      <c r="AL255" s="64"/>
      <c r="AM255" s="64"/>
      <c r="AN255" s="64"/>
      <c r="AO255" s="64"/>
      <c r="AP255" s="64"/>
      <c r="AQ255" s="64"/>
      <c r="AR255" s="64"/>
      <c r="AS255" s="64"/>
      <c r="AT255" s="64"/>
      <c r="AU255" s="64"/>
      <c r="AV255" s="64"/>
      <c r="AW255" s="64"/>
      <c r="AX255" s="64"/>
      <c r="AY255" s="64"/>
      <c r="AZ255" s="64"/>
      <c r="BA255" s="64"/>
      <c r="BB255" s="64"/>
      <c r="BC255" s="64"/>
      <c r="BD255" s="64"/>
      <c r="BE255" s="64"/>
      <c r="BF255" s="64"/>
      <c r="BG255" s="64"/>
      <c r="BH255" s="64"/>
      <c r="BI255" s="64"/>
      <c r="BJ255" s="64"/>
      <c r="BK255" s="64"/>
      <c r="BL255" s="64"/>
      <c r="BM255" s="64"/>
      <c r="BN255" s="64"/>
      <c r="BO255" s="64"/>
      <c r="BP255" s="64"/>
      <c r="BQ255" s="64"/>
      <c r="BR255" s="64"/>
      <c r="BS255" s="64"/>
      <c r="BT255" s="64"/>
      <c r="BU255" s="64"/>
      <c r="BV255" s="64"/>
      <c r="BW255" s="64"/>
      <c r="BX255" s="64"/>
      <c r="BY255" s="64"/>
      <c r="BZ255" s="64"/>
      <c r="CA255" s="64"/>
      <c r="CB255" s="64"/>
      <c r="CC255" s="64"/>
      <c r="CD255" s="64"/>
      <c r="CE255" s="64"/>
      <c r="CF255" s="64"/>
      <c r="CG255" s="64"/>
      <c r="CH255" s="64"/>
      <c r="CI255" s="64"/>
      <c r="CJ255" s="64"/>
      <c r="CK255" s="64"/>
      <c r="CL255" s="64"/>
      <c r="CM255" s="64"/>
      <c r="CN255" s="64"/>
      <c r="CO255" s="64"/>
      <c r="CP255" s="64"/>
      <c r="CQ255" s="64"/>
      <c r="CR255" s="64"/>
      <c r="CS255" s="64"/>
      <c r="CT255" s="64"/>
      <c r="CU255" s="64"/>
      <c r="CV255" s="64"/>
      <c r="CW255" s="64"/>
      <c r="CX255" s="64"/>
      <c r="CY255" s="64"/>
      <c r="CZ255" s="64"/>
      <c r="DA255" s="64"/>
      <c r="DB255" s="64"/>
      <c r="DC255" s="64"/>
      <c r="DD255" s="64"/>
      <c r="DE255" s="64"/>
      <c r="DF255" s="64"/>
      <c r="DG255" s="64"/>
      <c r="DH255" s="64"/>
      <c r="DI255" s="64"/>
      <c r="DJ255" s="64"/>
      <c r="DK255" s="64"/>
      <c r="DL255" s="64"/>
      <c r="DM255" s="64"/>
      <c r="DN255" s="64"/>
      <c r="DO255" s="64"/>
      <c r="DP255" s="64"/>
      <c r="DQ255" s="64"/>
      <c r="DR255" s="64"/>
      <c r="DS255" s="64"/>
      <c r="DT255" s="64"/>
      <c r="DU255" s="64"/>
      <c r="DV255" s="64"/>
      <c r="DW255" s="64"/>
      <c r="DX255" s="64"/>
      <c r="DY255" s="64"/>
      <c r="DZ255" s="64"/>
      <c r="EA255" s="64"/>
      <c r="EB255" s="64"/>
      <c r="EC255" s="64"/>
      <c r="ED255" s="64"/>
      <c r="EE255" s="64"/>
      <c r="EF255" s="64"/>
      <c r="EG255" s="64"/>
      <c r="EH255" s="64"/>
      <c r="EI255" s="64"/>
      <c r="EJ255" s="64"/>
      <c r="EK255" s="64"/>
      <c r="EL255" s="64"/>
      <c r="EM255" s="64"/>
      <c r="EN255" s="64"/>
      <c r="EO255" s="64"/>
      <c r="EP255" s="64"/>
      <c r="EQ255" s="64"/>
      <c r="ER255" s="64"/>
      <c r="ES255" s="64"/>
      <c r="ET255" s="64"/>
      <c r="EU255" s="64"/>
      <c r="EV255" s="64"/>
      <c r="EW255" s="64"/>
      <c r="EX255" s="64"/>
      <c r="EY255" s="64"/>
      <c r="EZ255" s="64"/>
      <c r="FA255" s="64"/>
      <c r="FB255" s="64"/>
      <c r="FC255" s="64"/>
      <c r="FD255" s="64"/>
      <c r="FE255" s="64"/>
      <c r="FF255" s="64"/>
      <c r="FG255" s="64"/>
      <c r="FH255" s="64"/>
      <c r="FI255" s="64"/>
      <c r="FJ255" s="64"/>
      <c r="FK255" s="64"/>
      <c r="FL255" s="64"/>
      <c r="FM255" s="64"/>
      <c r="FN255" s="64"/>
      <c r="FO255" s="64"/>
      <c r="FP255" s="64"/>
      <c r="FQ255" s="64"/>
      <c r="FR255" s="64"/>
      <c r="FS255" s="64"/>
      <c r="FT255" s="64"/>
      <c r="FU255" s="64"/>
      <c r="FV255" s="64"/>
      <c r="FW255" s="64"/>
      <c r="FX255" s="64"/>
      <c r="FY255" s="64"/>
      <c r="FZ255" s="64"/>
      <c r="GA255" s="64"/>
      <c r="GB255" s="64"/>
      <c r="GC255" s="64"/>
      <c r="GD255" s="64"/>
      <c r="GE255" s="64"/>
      <c r="GF255" s="64"/>
      <c r="GG255" s="64"/>
      <c r="GH255" s="64"/>
      <c r="GI255" s="64"/>
      <c r="GJ255" s="64"/>
      <c r="GK255" s="64"/>
      <c r="GL255" s="64"/>
      <c r="GM255" s="64"/>
      <c r="GN255" s="64"/>
      <c r="GO255" s="64"/>
      <c r="GP255" s="64"/>
      <c r="GQ255" s="64"/>
      <c r="GR255" s="64"/>
      <c r="GS255" s="64"/>
      <c r="GT255" s="64"/>
      <c r="GU255" s="64"/>
      <c r="GV255" s="64"/>
      <c r="GW255" s="64"/>
      <c r="GX255" s="64"/>
      <c r="GY255" s="64"/>
      <c r="GZ255" s="64"/>
      <c r="HA255" s="64"/>
      <c r="HB255" s="64"/>
      <c r="HC255" s="64"/>
      <c r="HD255" s="64"/>
      <c r="HE255" s="64"/>
      <c r="HF255" s="64"/>
      <c r="HG255" s="64"/>
      <c r="HH255" s="64"/>
      <c r="HI255" s="64"/>
      <c r="HJ255" s="64"/>
      <c r="HK255" s="64"/>
      <c r="HL255" s="64"/>
      <c r="HM255" s="64"/>
      <c r="HN255" s="64"/>
      <c r="HO255" s="64"/>
      <c r="HP255" s="64"/>
      <c r="HQ255" s="64"/>
      <c r="HR255" s="64"/>
      <c r="HS255" s="64"/>
      <c r="HT255" s="64"/>
      <c r="HU255" s="64"/>
      <c r="HV255" s="64"/>
      <c r="HW255" s="64"/>
      <c r="HX255" s="64"/>
      <c r="HY255" s="64"/>
      <c r="HZ255" s="64"/>
      <c r="IA255" s="64"/>
      <c r="IB255" s="64"/>
      <c r="IC255" s="64"/>
      <c r="ID255" s="64"/>
      <c r="IE255" s="64"/>
      <c r="IF255" s="64"/>
      <c r="IG255" s="64"/>
      <c r="IH255" s="64"/>
      <c r="II255" s="64"/>
      <c r="IJ255" s="64"/>
      <c r="IK255" s="64"/>
      <c r="IL255" s="64"/>
      <c r="IM255" s="64"/>
      <c r="IN255" s="64"/>
      <c r="IO255" s="64"/>
      <c r="IP255" s="64"/>
      <c r="IQ255" s="64"/>
      <c r="IR255" s="64"/>
      <c r="IS255" s="64"/>
      <c r="IT255" s="64"/>
      <c r="IU255" s="64"/>
      <c r="IV255" s="64"/>
      <c r="IW255" s="64"/>
      <c r="IX255" s="64"/>
      <c r="IY255" s="64"/>
      <c r="IZ255" s="64"/>
      <c r="JA255" s="64"/>
      <c r="JB255" s="64"/>
      <c r="JC255" s="64"/>
      <c r="JD255" s="64"/>
      <c r="JE255" s="64"/>
      <c r="JF255" s="64"/>
      <c r="JG255" s="64"/>
      <c r="JH255" s="64"/>
      <c r="JI255" s="64"/>
      <c r="JJ255" s="64"/>
      <c r="JK255" s="64"/>
      <c r="JL255" s="64"/>
      <c r="JM255" s="64"/>
      <c r="JN255" s="64"/>
      <c r="JO255" s="64"/>
      <c r="JP255" s="64"/>
      <c r="JQ255" s="64"/>
      <c r="JR255" s="64"/>
      <c r="JS255" s="64"/>
      <c r="JT255" s="64"/>
      <c r="JU255" s="64"/>
      <c r="JV255" s="64"/>
      <c r="JW255" s="64"/>
      <c r="JX255" s="64"/>
      <c r="JY255" s="64"/>
      <c r="JZ255" s="64"/>
      <c r="KA255" s="64"/>
      <c r="KB255" s="64"/>
      <c r="KC255" s="64"/>
      <c r="KD255" s="64"/>
      <c r="KE255" s="64"/>
      <c r="KF255" s="64"/>
      <c r="KG255" s="64"/>
      <c r="KH255" s="64"/>
      <c r="KI255" s="64"/>
      <c r="KJ255" s="64"/>
      <c r="KK255" s="64"/>
      <c r="KL255" s="64"/>
      <c r="KM255" s="64"/>
      <c r="KN255" s="64"/>
      <c r="KO255" s="64"/>
      <c r="KP255" s="64"/>
      <c r="KQ255" s="64"/>
      <c r="KR255" s="64"/>
      <c r="KS255" s="64"/>
      <c r="KT255" s="64"/>
      <c r="KU255" s="64"/>
      <c r="KV255" s="64"/>
      <c r="KW255" s="64"/>
      <c r="KX255" s="64"/>
      <c r="KY255" s="64"/>
      <c r="KZ255" s="64"/>
      <c r="LA255" s="64"/>
      <c r="LB255" s="64"/>
      <c r="LC255" s="64"/>
      <c r="LD255" s="64"/>
      <c r="LE255" s="64"/>
      <c r="LF255" s="64"/>
      <c r="LG255" s="64"/>
      <c r="LH255" s="64"/>
      <c r="LI255" s="64"/>
      <c r="LJ255" s="64"/>
      <c r="LK255" s="64"/>
      <c r="LL255" s="64"/>
      <c r="LM255" s="64"/>
      <c r="LN255" s="64"/>
      <c r="LO255" s="64"/>
      <c r="LP255" s="64"/>
      <c r="LQ255" s="64"/>
      <c r="LR255" s="64"/>
      <c r="LS255" s="64"/>
      <c r="LT255" s="64"/>
      <c r="LU255" s="64"/>
      <c r="LV255" s="64"/>
      <c r="LW255" s="64"/>
      <c r="LX255" s="64"/>
      <c r="LY255" s="64"/>
      <c r="LZ255" s="64"/>
      <c r="MA255" s="64"/>
      <c r="MB255" s="64"/>
      <c r="MC255" s="64"/>
      <c r="MD255" s="64"/>
      <c r="ME255" s="64"/>
      <c r="MF255" s="64"/>
      <c r="MG255" s="64"/>
      <c r="MH255" s="64"/>
      <c r="MI255" s="64"/>
      <c r="MJ255" s="64"/>
      <c r="MK255" s="64"/>
      <c r="ML255" s="64"/>
      <c r="MM255" s="64"/>
      <c r="MN255" s="64"/>
      <c r="MO255" s="64"/>
      <c r="MP255" s="64"/>
      <c r="MQ255" s="64"/>
      <c r="MR255" s="64"/>
      <c r="MS255" s="64"/>
      <c r="MT255" s="64"/>
      <c r="MU255" s="64"/>
      <c r="MV255" s="64"/>
      <c r="MW255" s="64"/>
      <c r="MX255" s="64"/>
      <c r="MY255" s="64"/>
      <c r="MZ255" s="64"/>
      <c r="NA255" s="64"/>
      <c r="NB255" s="64"/>
      <c r="NC255" s="64"/>
      <c r="ND255" s="64"/>
      <c r="NE255" s="64"/>
      <c r="NF255" s="64"/>
      <c r="NG255" s="64"/>
      <c r="NH255" s="64"/>
      <c r="NI255" s="64"/>
      <c r="NJ255" s="64"/>
      <c r="NK255" s="64"/>
      <c r="NL255" s="64"/>
      <c r="NM255" s="64"/>
      <c r="NN255" s="64"/>
      <c r="NO255" s="64"/>
      <c r="NP255" s="64"/>
      <c r="NQ255" s="64"/>
      <c r="NR255" s="64"/>
      <c r="NS255" s="64"/>
      <c r="NT255" s="64"/>
      <c r="NU255" s="64"/>
      <c r="NV255" s="64"/>
      <c r="NW255" s="64"/>
      <c r="NX255" s="64"/>
      <c r="NY255" s="64"/>
      <c r="NZ255" s="64"/>
      <c r="OA255" s="64"/>
      <c r="OB255" s="64"/>
      <c r="OC255" s="64"/>
      <c r="OD255" s="64"/>
      <c r="OE255" s="64"/>
      <c r="OF255" s="64"/>
      <c r="OG255" s="64"/>
      <c r="OH255" s="64"/>
      <c r="OI255" s="64"/>
      <c r="OJ255" s="64"/>
      <c r="OK255" s="64"/>
      <c r="OL255" s="64"/>
      <c r="OM255" s="64"/>
      <c r="ON255" s="64"/>
      <c r="OO255" s="64"/>
      <c r="OP255" s="64"/>
      <c r="OQ255" s="64"/>
      <c r="OR255" s="64"/>
      <c r="OS255" s="64"/>
      <c r="OT255" s="64"/>
      <c r="OU255" s="64"/>
      <c r="OV255" s="64"/>
      <c r="OW255" s="64"/>
      <c r="OX255" s="64"/>
      <c r="OY255" s="64"/>
      <c r="OZ255" s="64"/>
      <c r="PA255" s="64"/>
      <c r="PB255" s="64"/>
      <c r="PC255" s="64"/>
      <c r="PD255" s="64"/>
      <c r="PE255" s="64"/>
      <c r="PF255" s="64"/>
      <c r="PG255" s="64"/>
      <c r="PH255" s="64"/>
      <c r="PI255" s="64"/>
      <c r="PJ255" s="64"/>
      <c r="PK255" s="64"/>
      <c r="PL255" s="64"/>
      <c r="PM255" s="64"/>
      <c r="PN255" s="64"/>
      <c r="PO255" s="64"/>
      <c r="PP255" s="64"/>
      <c r="PQ255" s="64"/>
      <c r="PR255" s="64"/>
      <c r="PS255" s="64"/>
      <c r="PT255" s="64"/>
      <c r="PU255" s="64"/>
      <c r="PV255" s="64"/>
      <c r="PW255" s="64"/>
      <c r="PX255" s="64"/>
      <c r="PY255" s="64"/>
      <c r="PZ255" s="64"/>
      <c r="QA255" s="64"/>
      <c r="QB255" s="64"/>
      <c r="QC255" s="64"/>
      <c r="QD255" s="64"/>
      <c r="QE255" s="64"/>
      <c r="QF255" s="64"/>
      <c r="QG255" s="64"/>
      <c r="QH255" s="64"/>
      <c r="QI255" s="64"/>
      <c r="QJ255" s="64"/>
      <c r="QK255" s="64"/>
      <c r="QL255" s="64"/>
      <c r="QM255" s="64"/>
      <c r="QN255" s="64"/>
      <c r="QO255" s="64"/>
      <c r="QP255" s="64"/>
      <c r="QQ255" s="64"/>
      <c r="QR255" s="64"/>
      <c r="QS255" s="64"/>
      <c r="QT255" s="64"/>
      <c r="QU255" s="64"/>
      <c r="QV255" s="64"/>
      <c r="QW255" s="64"/>
      <c r="QX255" s="64"/>
      <c r="QY255" s="64"/>
      <c r="QZ255" s="64"/>
      <c r="RA255" s="64"/>
      <c r="RB255" s="64"/>
      <c r="RC255" s="64"/>
      <c r="RD255" s="64"/>
      <c r="RE255" s="64"/>
      <c r="RF255" s="64"/>
      <c r="RG255" s="64"/>
      <c r="RH255" s="64"/>
      <c r="RI255" s="64"/>
      <c r="RJ255" s="64"/>
      <c r="RK255" s="64"/>
      <c r="RL255" s="64"/>
      <c r="RM255" s="64"/>
      <c r="RN255" s="64"/>
      <c r="RO255" s="64"/>
      <c r="RP255" s="64"/>
      <c r="RQ255" s="64"/>
      <c r="RR255" s="64"/>
      <c r="RS255" s="64"/>
      <c r="RT255" s="64"/>
      <c r="RU255" s="64"/>
      <c r="RV255" s="64"/>
      <c r="RW255" s="64"/>
      <c r="RX255" s="64"/>
      <c r="RY255" s="64"/>
      <c r="RZ255" s="64"/>
      <c r="SA255" s="64"/>
      <c r="SB255" s="64"/>
      <c r="SC255" s="64"/>
      <c r="SD255" s="64"/>
      <c r="SE255" s="64"/>
      <c r="SF255" s="64"/>
      <c r="SG255" s="64"/>
      <c r="SH255" s="64"/>
      <c r="SI255" s="64"/>
      <c r="SJ255" s="64"/>
      <c r="SK255" s="64"/>
      <c r="SL255" s="64"/>
      <c r="SM255" s="64"/>
      <c r="SN255" s="64"/>
      <c r="SO255" s="64"/>
      <c r="SP255" s="64"/>
      <c r="SQ255" s="64"/>
      <c r="SR255" s="64"/>
      <c r="SS255" s="64"/>
      <c r="ST255" s="64"/>
      <c r="SU255" s="64"/>
      <c r="SV255" s="64"/>
      <c r="SW255" s="64"/>
      <c r="SX255" s="64"/>
      <c r="SY255" s="64"/>
      <c r="SZ255" s="64"/>
      <c r="TA255" s="64"/>
      <c r="TB255" s="64"/>
      <c r="TC255" s="64"/>
      <c r="TD255" s="64"/>
      <c r="TE255" s="64"/>
      <c r="TF255" s="64"/>
      <c r="TG255" s="64"/>
      <c r="TH255" s="64"/>
      <c r="TI255" s="64"/>
      <c r="TJ255" s="64"/>
      <c r="TK255" s="64"/>
      <c r="TL255" s="64"/>
      <c r="TM255" s="64"/>
      <c r="TN255" s="64"/>
      <c r="TO255" s="64"/>
      <c r="TP255" s="64"/>
      <c r="TQ255" s="64"/>
      <c r="TR255" s="64"/>
      <c r="TS255" s="64"/>
      <c r="TT255" s="64"/>
      <c r="TU255" s="64"/>
      <c r="TV255" s="64"/>
      <c r="TW255" s="64"/>
      <c r="TX255" s="64"/>
      <c r="TY255" s="64"/>
      <c r="TZ255" s="64"/>
      <c r="UA255" s="64"/>
      <c r="UB255" s="64"/>
      <c r="UC255" s="64"/>
      <c r="UD255" s="64"/>
      <c r="UE255" s="64"/>
      <c r="UF255" s="64"/>
      <c r="UG255" s="64"/>
      <c r="UH255" s="64"/>
      <c r="UI255" s="64"/>
      <c r="UJ255" s="64"/>
      <c r="UK255" s="64"/>
      <c r="UL255" s="64"/>
      <c r="UM255" s="64"/>
      <c r="UN255" s="64"/>
      <c r="UO255" s="64"/>
      <c r="UP255" s="64"/>
      <c r="UQ255" s="64"/>
      <c r="UR255" s="64"/>
      <c r="US255" s="64"/>
      <c r="UT255" s="64"/>
      <c r="UU255" s="64"/>
      <c r="UV255" s="64"/>
      <c r="UW255" s="64"/>
      <c r="UX255" s="64"/>
      <c r="UY255" s="64"/>
      <c r="UZ255" s="64"/>
      <c r="VA255" s="64"/>
      <c r="VB255" s="64"/>
      <c r="VC255" s="64"/>
      <c r="VD255" s="64"/>
      <c r="VE255" s="64"/>
      <c r="VF255" s="64"/>
      <c r="VG255" s="64"/>
      <c r="VH255" s="64"/>
      <c r="VI255" s="64"/>
      <c r="VJ255" s="64"/>
      <c r="VK255" s="64"/>
      <c r="VL255" s="64"/>
      <c r="VM255" s="64"/>
      <c r="VN255" s="64"/>
      <c r="VO255" s="64"/>
      <c r="VP255" s="64"/>
      <c r="VQ255" s="64"/>
      <c r="VR255" s="64"/>
      <c r="VS255" s="64"/>
      <c r="VT255" s="64"/>
      <c r="VU255" s="64"/>
      <c r="VV255" s="64"/>
      <c r="VW255" s="64"/>
      <c r="VX255" s="64"/>
      <c r="VY255" s="64"/>
      <c r="VZ255" s="64"/>
      <c r="WA255" s="64"/>
      <c r="WB255" s="64"/>
      <c r="WC255" s="64"/>
      <c r="WD255" s="64"/>
      <c r="WE255" s="64"/>
      <c r="WF255" s="64"/>
      <c r="WG255" s="64"/>
      <c r="WH255" s="64"/>
      <c r="WI255" s="64"/>
      <c r="WJ255" s="64"/>
      <c r="WK255" s="64"/>
      <c r="WL255" s="64"/>
      <c r="WM255" s="64"/>
      <c r="WN255" s="64"/>
      <c r="WO255" s="64"/>
      <c r="WP255" s="64"/>
      <c r="WQ255" s="64"/>
      <c r="WR255" s="64"/>
      <c r="WS255" s="64"/>
      <c r="WT255" s="64"/>
      <c r="WU255" s="64"/>
      <c r="WV255" s="64"/>
      <c r="WW255" s="64"/>
      <c r="WX255" s="64"/>
      <c r="WY255" s="64"/>
      <c r="WZ255" s="64"/>
      <c r="XA255" s="64"/>
      <c r="XB255" s="64"/>
      <c r="XC255" s="64"/>
      <c r="XD255" s="64"/>
      <c r="XE255" s="64"/>
      <c r="XF255" s="64"/>
      <c r="XG255" s="64"/>
      <c r="XH255" s="64"/>
      <c r="XI255" s="64"/>
      <c r="XJ255" s="64"/>
      <c r="XK255" s="64"/>
      <c r="XL255" s="64"/>
      <c r="XM255" s="64"/>
      <c r="XN255" s="64"/>
      <c r="XO255" s="64"/>
      <c r="XP255" s="64"/>
      <c r="XQ255" s="64"/>
      <c r="XR255" s="64"/>
      <c r="XS255" s="64"/>
      <c r="XT255" s="64"/>
      <c r="XU255" s="64"/>
      <c r="XV255" s="64"/>
      <c r="XW255" s="64"/>
      <c r="XX255" s="64"/>
      <c r="XY255" s="64"/>
      <c r="XZ255" s="64"/>
      <c r="YA255" s="64"/>
      <c r="YB255" s="64"/>
      <c r="YC255" s="64"/>
      <c r="YD255" s="64"/>
      <c r="YE255" s="64"/>
      <c r="YF255" s="64"/>
      <c r="YG255" s="64"/>
      <c r="YH255" s="64"/>
      <c r="YI255" s="64"/>
      <c r="YJ255" s="64"/>
      <c r="YK255" s="64"/>
      <c r="YL255" s="64"/>
      <c r="YM255" s="64"/>
      <c r="YN255" s="64"/>
      <c r="YO255" s="64"/>
      <c r="YP255" s="64"/>
      <c r="YQ255" s="64"/>
      <c r="YR255" s="64"/>
      <c r="YS255" s="64"/>
      <c r="YT255" s="64"/>
      <c r="YU255" s="64"/>
      <c r="YV255" s="64"/>
      <c r="YW255" s="64"/>
      <c r="YX255" s="64"/>
      <c r="YY255" s="64"/>
      <c r="YZ255" s="64"/>
      <c r="ZA255" s="64"/>
      <c r="ZB255" s="64"/>
      <c r="ZC255" s="64"/>
      <c r="ZD255" s="64"/>
      <c r="ZE255" s="64"/>
      <c r="ZF255" s="64"/>
      <c r="ZG255" s="64"/>
      <c r="ZH255" s="64"/>
      <c r="ZI255" s="64"/>
      <c r="ZJ255" s="64"/>
      <c r="ZK255" s="64"/>
      <c r="ZL255" s="64"/>
      <c r="ZM255" s="64"/>
      <c r="ZN255" s="64"/>
      <c r="ZO255" s="64"/>
      <c r="ZP255" s="64"/>
      <c r="ZQ255" s="64"/>
      <c r="ZR255" s="64"/>
      <c r="ZS255" s="64"/>
      <c r="ZT255" s="64"/>
      <c r="ZU255" s="64"/>
      <c r="ZV255" s="64"/>
      <c r="ZW255" s="64"/>
      <c r="ZX255" s="64"/>
      <c r="ZY255" s="64"/>
      <c r="ZZ255" s="64"/>
      <c r="AAA255" s="64"/>
      <c r="AAB255" s="64"/>
      <c r="AAC255" s="64"/>
      <c r="AAD255" s="64"/>
      <c r="AAE255" s="64"/>
      <c r="AAF255" s="64"/>
      <c r="AAG255" s="64"/>
      <c r="AAH255" s="64"/>
      <c r="AAI255" s="64"/>
      <c r="AAJ255" s="64"/>
      <c r="AAK255" s="64"/>
      <c r="AAL255" s="64"/>
      <c r="AAM255" s="64"/>
      <c r="AAN255" s="64"/>
      <c r="AAO255" s="64"/>
      <c r="AAP255" s="64"/>
      <c r="AAQ255" s="64"/>
      <c r="AAR255" s="64"/>
      <c r="AAS255" s="64"/>
      <c r="AAT255" s="64"/>
      <c r="AAU255" s="64"/>
      <c r="AAV255" s="64"/>
      <c r="AAW255" s="64"/>
      <c r="AAX255" s="64"/>
      <c r="AAY255" s="64"/>
      <c r="AAZ255" s="64"/>
      <c r="ABA255" s="64"/>
      <c r="ABB255" s="64"/>
      <c r="ABC255" s="64"/>
      <c r="ABD255" s="64"/>
      <c r="ABE255" s="64"/>
      <c r="ABF255" s="64"/>
      <c r="ABG255" s="64"/>
      <c r="ABH255" s="64"/>
      <c r="ABI255" s="64"/>
      <c r="ABJ255" s="64"/>
      <c r="ABK255" s="64"/>
      <c r="ABL255" s="64"/>
      <c r="ABM255" s="64"/>
      <c r="ABN255" s="64"/>
      <c r="ABO255" s="64"/>
      <c r="ABP255" s="64"/>
      <c r="ABQ255" s="64"/>
      <c r="ABR255" s="64"/>
      <c r="ABS255" s="64"/>
      <c r="ABT255" s="64"/>
      <c r="ABU255" s="64"/>
      <c r="ABV255" s="64"/>
      <c r="ABW255" s="64"/>
      <c r="ABX255" s="64"/>
      <c r="ABY255" s="64"/>
      <c r="ABZ255" s="64"/>
      <c r="ACA255" s="64"/>
      <c r="ACB255" s="64"/>
      <c r="ACC255" s="64"/>
      <c r="ACD255" s="64"/>
      <c r="ACE255" s="64"/>
      <c r="ACF255" s="64"/>
      <c r="ACG255" s="64"/>
      <c r="ACH255" s="64"/>
      <c r="ACI255" s="64"/>
      <c r="ACJ255" s="64"/>
      <c r="ACK255" s="64"/>
      <c r="ACL255" s="64"/>
      <c r="ACM255" s="64"/>
      <c r="ACN255" s="64"/>
      <c r="ACO255" s="64"/>
      <c r="ACP255" s="64"/>
      <c r="ACQ255" s="64"/>
      <c r="ACR255" s="64"/>
      <c r="ACS255" s="64"/>
      <c r="ACT255" s="64"/>
      <c r="ACU255" s="64"/>
      <c r="ACV255" s="64"/>
      <c r="ACW255" s="64"/>
      <c r="ACX255" s="64"/>
      <c r="ACY255" s="64"/>
      <c r="ACZ255" s="64"/>
      <c r="ADA255" s="64"/>
      <c r="ADB255" s="64"/>
      <c r="ADC255" s="64"/>
      <c r="ADD255" s="64"/>
      <c r="ADE255" s="64"/>
      <c r="ADF255" s="64"/>
      <c r="ADG255" s="64"/>
      <c r="ADH255" s="64"/>
      <c r="ADI255" s="64"/>
      <c r="ADJ255" s="64"/>
      <c r="ADK255" s="64"/>
      <c r="ADL255" s="64"/>
      <c r="ADM255" s="64"/>
      <c r="ADN255" s="64"/>
      <c r="ADO255" s="64"/>
      <c r="ADP255" s="64"/>
      <c r="ADQ255" s="64"/>
      <c r="ADR255" s="64"/>
      <c r="ADS255" s="64"/>
      <c r="ADT255" s="64"/>
      <c r="ADU255" s="64"/>
      <c r="ADV255" s="64"/>
      <c r="ADW255" s="64"/>
      <c r="ADX255" s="64"/>
      <c r="ADY255" s="64"/>
      <c r="ADZ255" s="64"/>
      <c r="AEA255" s="64"/>
      <c r="AEB255" s="64"/>
      <c r="AEC255" s="64"/>
      <c r="AED255" s="64"/>
      <c r="AEE255" s="64"/>
      <c r="AEF255" s="64"/>
      <c r="AEG255" s="64"/>
      <c r="AEH255" s="64"/>
      <c r="AEI255" s="64"/>
      <c r="AEJ255" s="64"/>
      <c r="AEK255" s="64"/>
      <c r="AEL255" s="64"/>
      <c r="AEM255" s="64"/>
      <c r="AEN255" s="64"/>
      <c r="AEO255" s="64"/>
      <c r="AEP255" s="64"/>
      <c r="AEQ255" s="64"/>
      <c r="AER255" s="64"/>
      <c r="AES255" s="64"/>
      <c r="AET255" s="64"/>
      <c r="AEU255" s="64"/>
      <c r="AEV255" s="64"/>
      <c r="AEW255" s="64"/>
      <c r="AEX255" s="64"/>
      <c r="AEY255" s="64"/>
      <c r="AEZ255" s="64"/>
      <c r="AFA255" s="64"/>
      <c r="AFB255" s="64"/>
      <c r="AFC255" s="64"/>
      <c r="AFD255" s="64"/>
      <c r="AFE255" s="64"/>
      <c r="AFF255" s="64"/>
      <c r="AFG255" s="64"/>
      <c r="AFH255" s="64"/>
      <c r="AFI255" s="64"/>
      <c r="AFJ255" s="64"/>
      <c r="AFK255" s="64"/>
      <c r="AFL255" s="64"/>
      <c r="AFM255" s="64"/>
      <c r="AFN255" s="64"/>
      <c r="AFO255" s="64"/>
      <c r="AFP255" s="64"/>
      <c r="AFQ255" s="64"/>
      <c r="AFR255" s="64"/>
      <c r="AFS255" s="64"/>
      <c r="AFT255" s="64"/>
      <c r="AFU255" s="64"/>
      <c r="AFV255" s="64"/>
      <c r="AFW255" s="64"/>
      <c r="AFX255" s="64"/>
      <c r="AFY255" s="64"/>
      <c r="AFZ255" s="64"/>
      <c r="AGA255" s="64"/>
      <c r="AGB255" s="64"/>
      <c r="AGC255" s="64"/>
      <c r="AGD255" s="64"/>
      <c r="AGE255" s="64"/>
      <c r="AGF255" s="64"/>
      <c r="AGG255" s="64"/>
      <c r="AGH255" s="64"/>
      <c r="AGI255" s="64"/>
      <c r="AGJ255" s="64"/>
      <c r="AGK255" s="64"/>
      <c r="AGL255" s="64"/>
      <c r="AGM255" s="64"/>
      <c r="AGN255" s="64"/>
      <c r="AGO255" s="64"/>
      <c r="AGP255" s="64"/>
      <c r="AGQ255" s="64"/>
      <c r="AGR255" s="64"/>
      <c r="AGS255" s="64"/>
      <c r="AGT255" s="64"/>
      <c r="AGU255" s="64"/>
      <c r="AGV255" s="64"/>
      <c r="AGW255" s="64"/>
      <c r="AGX255" s="64"/>
      <c r="AGY255" s="64"/>
      <c r="AGZ255" s="64"/>
      <c r="AHA255" s="64"/>
      <c r="AHB255" s="64"/>
      <c r="AHC255" s="64"/>
      <c r="AHD255" s="64"/>
      <c r="AHE255" s="64"/>
      <c r="AHF255" s="64"/>
      <c r="AHG255" s="64"/>
      <c r="AHH255" s="64"/>
      <c r="AHI255" s="64"/>
      <c r="AHJ255" s="64"/>
      <c r="AHK255" s="64"/>
      <c r="AHL255" s="64"/>
      <c r="AHM255" s="64"/>
      <c r="AHN255" s="64"/>
      <c r="AHO255" s="64"/>
      <c r="AHP255" s="64"/>
      <c r="AHQ255" s="64"/>
      <c r="AHR255" s="64"/>
      <c r="AHS255" s="64"/>
      <c r="AHT255" s="64"/>
      <c r="AHU255" s="64"/>
      <c r="AHV255" s="64"/>
      <c r="AHW255" s="64"/>
      <c r="AHX255" s="64"/>
      <c r="AHY255" s="64"/>
      <c r="AHZ255" s="64"/>
      <c r="AIA255" s="64"/>
      <c r="AIB255" s="64"/>
      <c r="AIC255" s="64"/>
      <c r="AID255" s="64"/>
      <c r="AIE255" s="64"/>
      <c r="AIF255" s="64"/>
      <c r="AIG255" s="64"/>
      <c r="AIH255" s="64"/>
      <c r="AII255" s="64"/>
      <c r="AIJ255" s="64"/>
      <c r="AIK255" s="64"/>
      <c r="AIL255" s="64"/>
      <c r="AIM255" s="64"/>
      <c r="AIN255" s="64"/>
      <c r="AIO255" s="64"/>
      <c r="AIP255" s="64"/>
      <c r="AIQ255" s="64"/>
      <c r="AIR255" s="64"/>
      <c r="AIS255" s="64"/>
      <c r="AIT255" s="64"/>
      <c r="AIU255" s="64"/>
      <c r="AIV255" s="64"/>
      <c r="AIW255" s="64"/>
      <c r="AIX255" s="64"/>
      <c r="AIY255" s="64"/>
      <c r="AIZ255" s="64"/>
      <c r="AJA255" s="64"/>
      <c r="AJB255" s="64"/>
      <c r="AJC255" s="64"/>
      <c r="AJD255" s="64"/>
      <c r="AJE255" s="64"/>
      <c r="AJF255" s="64"/>
      <c r="AJG255" s="64"/>
      <c r="AJH255" s="64"/>
      <c r="AJI255" s="64"/>
      <c r="AJJ255" s="64"/>
      <c r="AJK255" s="64"/>
      <c r="AJL255" s="64"/>
      <c r="AJM255" s="64"/>
      <c r="AJN255" s="64"/>
      <c r="AJO255" s="64"/>
      <c r="AJP255" s="64"/>
      <c r="AJQ255" s="64"/>
      <c r="AJR255" s="64"/>
      <c r="AJS255" s="64"/>
      <c r="AJT255" s="64"/>
      <c r="AJU255" s="64"/>
      <c r="AJV255" s="64"/>
      <c r="AJW255" s="64"/>
      <c r="AJX255" s="64"/>
      <c r="AJY255" s="64"/>
      <c r="AJZ255" s="64"/>
      <c r="AKA255" s="64"/>
      <c r="AKB255" s="64"/>
      <c r="AKC255" s="64"/>
      <c r="AKD255" s="64"/>
      <c r="AKE255" s="64"/>
      <c r="AKF255" s="64"/>
      <c r="AKG255" s="64"/>
      <c r="AKH255" s="64"/>
      <c r="AKI255" s="64"/>
      <c r="AKJ255" s="64"/>
      <c r="AKK255" s="64"/>
      <c r="AKL255" s="64"/>
      <c r="AKM255" s="64"/>
      <c r="AKN255" s="64"/>
      <c r="AKO255" s="64"/>
      <c r="AKP255" s="64"/>
      <c r="AKQ255" s="64"/>
      <c r="AKR255" s="64"/>
      <c r="AKS255" s="64"/>
      <c r="AKT255" s="64"/>
      <c r="AKU255" s="64"/>
      <c r="AKV255" s="64"/>
      <c r="AKW255" s="64"/>
      <c r="AKX255" s="64"/>
      <c r="AKY255" s="64"/>
      <c r="AKZ255" s="64"/>
      <c r="ALA255" s="64"/>
      <c r="ALB255" s="64"/>
      <c r="ALC255" s="64"/>
      <c r="ALD255" s="64"/>
      <c r="ALE255" s="64"/>
      <c r="ALF255" s="64"/>
      <c r="ALG255" s="64"/>
      <c r="ALH255" s="64"/>
      <c r="ALI255" s="64"/>
      <c r="ALJ255" s="64"/>
      <c r="ALK255" s="64"/>
      <c r="ALL255" s="64"/>
      <c r="ALM255" s="64"/>
      <c r="ALN255" s="64"/>
      <c r="ALO255" s="64"/>
      <c r="ALP255" s="64"/>
      <c r="ALQ255" s="64"/>
      <c r="ALR255" s="64"/>
      <c r="ALS255" s="64"/>
      <c r="ALT255" s="64"/>
      <c r="ALU255" s="64"/>
      <c r="ALV255" s="64"/>
      <c r="ALW255" s="64"/>
      <c r="ALX255" s="64"/>
      <c r="ALY255" s="64"/>
      <c r="ALZ255" s="64"/>
      <c r="AMA255" s="64"/>
      <c r="AMB255" s="64"/>
      <c r="AMC255" s="64"/>
      <c r="AMD255" s="64"/>
      <c r="AME255" s="64"/>
      <c r="AMF255" s="64"/>
      <c r="AMG255" s="64"/>
      <c r="AMH255" s="64"/>
      <c r="AMI255" s="64"/>
      <c r="AMJ255" s="64"/>
      <c r="AMK255" s="64"/>
      <c r="AML255" s="64"/>
      <c r="AMM255" s="64"/>
      <c r="AMN255" s="64"/>
      <c r="AMO255" s="64"/>
      <c r="AMP255" s="64"/>
      <c r="AMQ255" s="64"/>
      <c r="AMR255" s="64"/>
      <c r="AMS255" s="64"/>
      <c r="AMT255" s="64"/>
      <c r="AMU255" s="64"/>
      <c r="AMV255" s="64"/>
      <c r="AMW255" s="64"/>
      <c r="AMX255" s="64"/>
      <c r="AMY255" s="64"/>
      <c r="AMZ255" s="64"/>
      <c r="ANA255" s="64"/>
      <c r="ANB255" s="64"/>
      <c r="ANC255" s="64"/>
      <c r="AND255" s="64"/>
      <c r="ANE255" s="64"/>
      <c r="ANF255" s="64"/>
      <c r="ANG255" s="64"/>
      <c r="ANH255" s="64"/>
      <c r="ANI255" s="64"/>
      <c r="ANJ255" s="64"/>
      <c r="ANK255" s="64"/>
      <c r="ANL255" s="64"/>
      <c r="ANM255" s="64"/>
      <c r="ANN255" s="64"/>
      <c r="ANO255" s="64"/>
      <c r="ANP255" s="64"/>
      <c r="ANQ255" s="64"/>
      <c r="ANR255" s="64"/>
      <c r="ANS255" s="64"/>
      <c r="ANT255" s="64"/>
      <c r="ANU255" s="64"/>
      <c r="ANV255" s="64"/>
      <c r="ANW255" s="64"/>
      <c r="ANX255" s="64"/>
      <c r="ANY255" s="64"/>
      <c r="ANZ255" s="64"/>
      <c r="AOA255" s="64"/>
      <c r="AOB255" s="64"/>
      <c r="AOC255" s="64"/>
      <c r="AOD255" s="64"/>
      <c r="AOE255" s="64"/>
      <c r="AOF255" s="64"/>
      <c r="AOG255" s="64"/>
      <c r="AOH255" s="64"/>
      <c r="AOI255" s="64"/>
      <c r="AOJ255" s="64"/>
      <c r="AOK255" s="64"/>
      <c r="AOL255" s="64"/>
      <c r="AOM255" s="64"/>
      <c r="AON255" s="64"/>
      <c r="AOO255" s="64"/>
      <c r="AOP255" s="64"/>
      <c r="AOQ255" s="64"/>
      <c r="AOR255" s="64"/>
      <c r="AOS255" s="64"/>
      <c r="AOT255" s="64"/>
      <c r="AOU255" s="64"/>
      <c r="AOV255" s="64"/>
      <c r="AOW255" s="64"/>
      <c r="AOX255" s="64"/>
      <c r="AOY255" s="64"/>
      <c r="AOZ255" s="64"/>
      <c r="APA255" s="64"/>
      <c r="APB255" s="64"/>
      <c r="APC255" s="64"/>
      <c r="APD255" s="64"/>
      <c r="APE255" s="64"/>
      <c r="APF255" s="64"/>
      <c r="APG255" s="64"/>
      <c r="APH255" s="64"/>
      <c r="API255" s="64"/>
      <c r="APJ255" s="64"/>
      <c r="APK255" s="64"/>
      <c r="APL255" s="64"/>
      <c r="APM255" s="64"/>
      <c r="APN255" s="64"/>
      <c r="APO255" s="64"/>
      <c r="APP255" s="64"/>
      <c r="APQ255" s="64"/>
      <c r="APR255" s="64"/>
      <c r="APS255" s="64"/>
      <c r="APT255" s="64"/>
      <c r="APU255" s="64"/>
      <c r="APV255" s="64"/>
      <c r="APW255" s="64"/>
      <c r="APX255" s="64"/>
      <c r="APY255" s="64"/>
      <c r="APZ255" s="64"/>
      <c r="AQA255" s="64"/>
      <c r="AQB255" s="64"/>
      <c r="AQC255" s="64"/>
      <c r="AQD255" s="64"/>
      <c r="AQE255" s="64"/>
      <c r="AQF255" s="64"/>
      <c r="AQG255" s="64"/>
      <c r="AQH255" s="64"/>
      <c r="AQI255" s="64"/>
      <c r="AQJ255" s="64"/>
      <c r="AQK255" s="64"/>
      <c r="AQL255" s="64"/>
      <c r="AQM255" s="64"/>
      <c r="AQN255" s="64"/>
      <c r="AQO255" s="64"/>
      <c r="AQP255" s="64"/>
      <c r="AQQ255" s="64"/>
      <c r="AQR255" s="64"/>
      <c r="AQS255" s="64"/>
      <c r="AQT255" s="64"/>
      <c r="AQU255" s="64"/>
      <c r="AQV255" s="64"/>
      <c r="AQW255" s="64"/>
      <c r="AQX255" s="64"/>
      <c r="AQY255" s="64"/>
      <c r="AQZ255" s="64"/>
      <c r="ARA255" s="64"/>
      <c r="ARB255" s="64"/>
      <c r="ARC255" s="64"/>
      <c r="ARD255" s="64"/>
      <c r="ARE255" s="64"/>
      <c r="ARF255" s="64"/>
      <c r="ARG255" s="64"/>
      <c r="ARH255" s="64"/>
      <c r="ARI255" s="64"/>
      <c r="ARJ255" s="64"/>
      <c r="ARK255" s="64"/>
      <c r="ARL255" s="64"/>
      <c r="ARM255" s="64"/>
      <c r="ARN255" s="64"/>
      <c r="ARO255" s="64"/>
      <c r="ARP255" s="64"/>
      <c r="ARQ255" s="64"/>
      <c r="ARR255" s="64"/>
      <c r="ARS255" s="64"/>
      <c r="ART255" s="64"/>
      <c r="ARU255" s="64"/>
      <c r="ARV255" s="64"/>
      <c r="ARW255" s="64"/>
      <c r="ARX255" s="64"/>
      <c r="ARY255" s="64"/>
      <c r="ARZ255" s="64"/>
      <c r="ASA255" s="64"/>
      <c r="ASB255" s="64"/>
      <c r="ASC255" s="64"/>
      <c r="ASD255" s="64"/>
      <c r="ASE255" s="64"/>
      <c r="ASF255" s="64"/>
      <c r="ASG255" s="64"/>
      <c r="ASH255" s="64"/>
      <c r="ASI255" s="64"/>
      <c r="ASJ255" s="64"/>
      <c r="ASK255" s="64"/>
      <c r="ASL255" s="64"/>
      <c r="ASM255" s="64"/>
      <c r="ASN255" s="64"/>
      <c r="ASO255" s="64"/>
      <c r="ASP255" s="64"/>
      <c r="ASQ255" s="64"/>
      <c r="ASR255" s="64"/>
      <c r="ASS255" s="64"/>
      <c r="AST255" s="64"/>
      <c r="ASU255" s="64"/>
      <c r="ASV255" s="64"/>
      <c r="ASW255" s="64"/>
      <c r="ASX255" s="64"/>
      <c r="ASY255" s="64"/>
      <c r="ASZ255" s="64"/>
      <c r="ATA255" s="64"/>
      <c r="ATB255" s="64"/>
      <c r="ATC255" s="64"/>
      <c r="ATD255" s="64"/>
      <c r="ATE255" s="64"/>
      <c r="ATF255" s="64"/>
      <c r="ATG255" s="64"/>
      <c r="ATH255" s="64"/>
      <c r="ATI255" s="64"/>
      <c r="ATJ255" s="64"/>
      <c r="ATK255" s="64"/>
      <c r="ATL255" s="64"/>
      <c r="ATM255" s="64"/>
      <c r="ATN255" s="64"/>
      <c r="ATO255" s="64"/>
      <c r="ATP255" s="64"/>
      <c r="ATQ255" s="64"/>
      <c r="ATR255" s="64"/>
      <c r="ATS255" s="64"/>
      <c r="ATT255" s="64"/>
      <c r="ATU255" s="64"/>
      <c r="ATV255" s="64"/>
      <c r="ATW255" s="64"/>
      <c r="ATX255" s="64"/>
      <c r="ATY255" s="64"/>
      <c r="ATZ255" s="64"/>
      <c r="AUA255" s="64"/>
      <c r="AUB255" s="64"/>
      <c r="AUC255" s="64"/>
      <c r="AUD255" s="64"/>
      <c r="AUE255" s="64"/>
      <c r="AUF255" s="64"/>
      <c r="AUG255" s="64"/>
      <c r="AUH255" s="64"/>
      <c r="AUI255" s="64"/>
      <c r="AUJ255" s="64"/>
      <c r="AUK255" s="64"/>
      <c r="AUL255" s="64"/>
      <c r="AUM255" s="64"/>
      <c r="AUN255" s="64"/>
      <c r="AUO255" s="64"/>
      <c r="AUP255" s="64"/>
      <c r="AUQ255" s="64"/>
      <c r="AUR255" s="64"/>
      <c r="AUS255" s="64"/>
      <c r="AUT255" s="64"/>
      <c r="AUU255" s="64"/>
      <c r="AUV255" s="64"/>
      <c r="AUW255" s="64"/>
      <c r="AUX255" s="64"/>
      <c r="AUY255" s="64"/>
      <c r="AUZ255" s="64"/>
      <c r="AVA255" s="64"/>
      <c r="AVB255" s="64"/>
      <c r="AVC255" s="64"/>
      <c r="AVD255" s="64"/>
      <c r="AVE255" s="64"/>
      <c r="AVF255" s="64"/>
      <c r="AVG255" s="64"/>
      <c r="AVH255" s="64"/>
      <c r="AVI255" s="64"/>
      <c r="AVJ255" s="64"/>
      <c r="AVK255" s="64"/>
      <c r="AVL255" s="64"/>
      <c r="AVM255" s="64"/>
      <c r="AVN255" s="64"/>
      <c r="AVO255" s="64"/>
      <c r="AVP255" s="64"/>
      <c r="AVQ255" s="64"/>
      <c r="AVR255" s="64"/>
      <c r="AVS255" s="64"/>
      <c r="AVT255" s="64"/>
      <c r="AVU255" s="64"/>
      <c r="AVV255" s="64"/>
      <c r="AVW255" s="64"/>
      <c r="AVX255" s="64"/>
      <c r="AVY255" s="64"/>
      <c r="AVZ255" s="64"/>
      <c r="AWA255" s="64"/>
      <c r="AWB255" s="64"/>
      <c r="AWC255" s="64"/>
      <c r="AWD255" s="64"/>
      <c r="AWE255" s="64"/>
      <c r="AWF255" s="64"/>
      <c r="AWG255" s="64"/>
      <c r="AWH255" s="64"/>
      <c r="AWI255" s="64"/>
      <c r="AWJ255" s="64"/>
      <c r="AWK255" s="64"/>
      <c r="AWL255" s="64"/>
      <c r="AWM255" s="64"/>
      <c r="AWN255" s="64"/>
      <c r="AWO255" s="64"/>
      <c r="AWP255" s="64"/>
      <c r="AWQ255" s="64"/>
      <c r="AWR255" s="64"/>
      <c r="AWS255" s="64"/>
      <c r="AWT255" s="64"/>
      <c r="AWU255" s="64"/>
      <c r="AWV255" s="64"/>
      <c r="AWW255" s="64"/>
      <c r="AWX255" s="64"/>
      <c r="AWY255" s="64"/>
      <c r="AWZ255" s="64"/>
      <c r="AXA255" s="64"/>
      <c r="AXB255" s="64"/>
      <c r="AXC255" s="64"/>
      <c r="AXD255" s="64"/>
      <c r="AXE255" s="64"/>
      <c r="AXF255" s="64"/>
      <c r="AXG255" s="64"/>
      <c r="AXH255" s="64"/>
      <c r="AXI255" s="64"/>
      <c r="AXJ255" s="64"/>
      <c r="AXK255" s="64"/>
      <c r="AXL255" s="64"/>
      <c r="AXM255" s="64"/>
      <c r="AXN255" s="64"/>
      <c r="AXO255" s="64"/>
      <c r="AXP255" s="64"/>
      <c r="AXQ255" s="64"/>
      <c r="AXR255" s="64"/>
      <c r="AXS255" s="64"/>
      <c r="AXT255" s="64"/>
      <c r="AXU255" s="64"/>
      <c r="AXV255" s="64"/>
      <c r="AXW255" s="64"/>
      <c r="AXX255" s="64"/>
      <c r="AXY255" s="64"/>
      <c r="AXZ255" s="64"/>
      <c r="AYA255" s="64"/>
      <c r="AYB255" s="64"/>
      <c r="AYC255" s="64"/>
      <c r="AYD255" s="64"/>
      <c r="AYE255" s="64"/>
      <c r="AYF255" s="64"/>
      <c r="AYG255" s="64"/>
      <c r="AYH255" s="64"/>
      <c r="AYI255" s="64"/>
      <c r="AYJ255" s="64"/>
      <c r="AYK255" s="64"/>
      <c r="AYL255" s="64"/>
      <c r="AYM255" s="64"/>
      <c r="AYN255" s="64"/>
      <c r="AYO255" s="64"/>
      <c r="AYP255" s="64"/>
      <c r="AYQ255" s="64"/>
      <c r="AYR255" s="64"/>
      <c r="AYS255" s="64"/>
      <c r="AYT255" s="64"/>
      <c r="AYU255" s="64"/>
      <c r="AYV255" s="64"/>
      <c r="AYW255" s="64"/>
      <c r="AYX255" s="64"/>
      <c r="AYY255" s="64"/>
      <c r="AYZ255" s="64"/>
      <c r="AZA255" s="64"/>
      <c r="AZB255" s="64"/>
      <c r="AZC255" s="64"/>
      <c r="AZD255" s="64"/>
      <c r="AZE255" s="64"/>
      <c r="AZF255" s="64"/>
      <c r="AZG255" s="64"/>
      <c r="AZH255" s="64"/>
      <c r="AZI255" s="64"/>
      <c r="AZJ255" s="64"/>
      <c r="AZK255" s="64"/>
      <c r="AZL255" s="64"/>
      <c r="AZM255" s="64"/>
      <c r="AZN255" s="64"/>
      <c r="AZO255" s="64"/>
      <c r="AZP255" s="64"/>
      <c r="AZQ255" s="64"/>
      <c r="AZR255" s="64"/>
      <c r="AZS255" s="64"/>
      <c r="AZT255" s="64"/>
      <c r="AZU255" s="64"/>
      <c r="AZV255" s="64"/>
      <c r="AZW255" s="64"/>
      <c r="AZX255" s="64"/>
      <c r="AZY255" s="64"/>
      <c r="AZZ255" s="64"/>
      <c r="BAA255" s="64"/>
      <c r="BAB255" s="64"/>
      <c r="BAC255" s="64"/>
      <c r="BAD255" s="64"/>
      <c r="BAE255" s="64"/>
      <c r="BAF255" s="64"/>
      <c r="BAG255" s="64"/>
      <c r="BAH255" s="64"/>
      <c r="BAI255" s="64"/>
      <c r="BAJ255" s="64"/>
      <c r="BAK255" s="64"/>
      <c r="BAL255" s="64"/>
      <c r="BAM255" s="64"/>
      <c r="BAN255" s="64"/>
      <c r="BAO255" s="64"/>
      <c r="BAP255" s="64"/>
      <c r="BAQ255" s="64"/>
      <c r="BAR255" s="64"/>
      <c r="BAS255" s="64"/>
      <c r="BAT255" s="64"/>
      <c r="BAU255" s="64"/>
      <c r="BAV255" s="64"/>
      <c r="BAW255" s="64"/>
      <c r="BAX255" s="64"/>
      <c r="BAY255" s="64"/>
      <c r="BAZ255" s="64"/>
      <c r="BBA255" s="64"/>
      <c r="BBB255" s="64"/>
      <c r="BBC255" s="64"/>
      <c r="BBD255" s="64"/>
      <c r="BBE255" s="64"/>
      <c r="BBF255" s="64"/>
      <c r="BBG255" s="64"/>
      <c r="BBH255" s="64"/>
      <c r="BBI255" s="64"/>
      <c r="BBJ255" s="64"/>
      <c r="BBK255" s="64"/>
      <c r="BBL255" s="64"/>
      <c r="BBM255" s="64"/>
      <c r="BBN255" s="64"/>
      <c r="BBO255" s="64"/>
      <c r="BBP255" s="64"/>
      <c r="BBQ255" s="64"/>
      <c r="BBR255" s="64"/>
      <c r="BBS255" s="64"/>
      <c r="BBT255" s="64"/>
      <c r="BBU255" s="64"/>
      <c r="BBV255" s="64"/>
      <c r="BBW255" s="64"/>
      <c r="BBX255" s="64"/>
      <c r="BBY255" s="64"/>
      <c r="BBZ255" s="64"/>
      <c r="BCA255" s="64"/>
      <c r="BCB255" s="64"/>
      <c r="BCC255" s="64"/>
      <c r="BCD255" s="64"/>
      <c r="BCE255" s="64"/>
      <c r="BCF255" s="64"/>
      <c r="BCG255" s="64"/>
      <c r="BCH255" s="64"/>
      <c r="BCI255" s="64"/>
      <c r="BCJ255" s="64"/>
      <c r="BCK255" s="64"/>
      <c r="BCL255" s="64"/>
      <c r="BCM255" s="64"/>
      <c r="BCN255" s="64"/>
      <c r="BCO255" s="64"/>
      <c r="BCP255" s="64"/>
      <c r="BCQ255" s="64"/>
      <c r="BCR255" s="64"/>
      <c r="BCS255" s="64"/>
      <c r="BCT255" s="64"/>
      <c r="BCU255" s="64"/>
      <c r="BCV255" s="64"/>
      <c r="BCW255" s="64"/>
      <c r="BCX255" s="64"/>
      <c r="BCY255" s="64"/>
      <c r="BCZ255" s="64"/>
      <c r="BDA255" s="64"/>
      <c r="BDB255" s="64"/>
      <c r="BDC255" s="64"/>
      <c r="BDD255" s="64"/>
      <c r="BDE255" s="64"/>
      <c r="BDF255" s="64"/>
      <c r="BDG255" s="64"/>
      <c r="BDH255" s="64"/>
      <c r="BDI255" s="64"/>
      <c r="BDJ255" s="64"/>
      <c r="BDK255" s="64"/>
      <c r="BDL255" s="64"/>
      <c r="BDM255" s="64"/>
      <c r="BDN255" s="64"/>
      <c r="BDO255" s="64"/>
      <c r="BDP255" s="64"/>
      <c r="BDQ255" s="64"/>
      <c r="BDR255" s="64"/>
      <c r="BDS255" s="64"/>
      <c r="BDT255" s="64"/>
      <c r="BDU255" s="64"/>
      <c r="BDV255" s="64"/>
      <c r="BDW255" s="64"/>
      <c r="BDX255" s="64"/>
      <c r="BDY255" s="64"/>
      <c r="BDZ255" s="64"/>
      <c r="BEA255" s="64"/>
      <c r="BEB255" s="64"/>
      <c r="BEC255" s="64"/>
      <c r="BED255" s="64"/>
      <c r="BEE255" s="64"/>
      <c r="BEF255" s="64"/>
      <c r="BEG255" s="64"/>
      <c r="BEH255" s="64"/>
      <c r="BEI255" s="64"/>
      <c r="BEJ255" s="64"/>
      <c r="BEK255" s="64"/>
      <c r="BEL255" s="64"/>
      <c r="BEM255" s="64"/>
      <c r="BEN255" s="64"/>
      <c r="BEO255" s="64"/>
      <c r="BEP255" s="64"/>
      <c r="BEQ255" s="64"/>
      <c r="BER255" s="64"/>
      <c r="BES255" s="64"/>
      <c r="BET255" s="64"/>
      <c r="BEU255" s="64"/>
      <c r="BEV255" s="64"/>
      <c r="BEW255" s="64"/>
      <c r="BEX255" s="64"/>
      <c r="BEY255" s="64"/>
      <c r="BEZ255" s="64"/>
      <c r="BFA255" s="64"/>
      <c r="BFB255" s="64"/>
      <c r="BFC255" s="64"/>
      <c r="BFD255" s="64"/>
      <c r="BFE255" s="64"/>
      <c r="BFF255" s="64"/>
      <c r="BFG255" s="64"/>
      <c r="BFH255" s="64"/>
      <c r="BFI255" s="64"/>
      <c r="BFJ255" s="64"/>
      <c r="BFK255" s="64"/>
      <c r="BFL255" s="64"/>
      <c r="BFM255" s="64"/>
      <c r="BFN255" s="64"/>
      <c r="BFO255" s="64"/>
      <c r="BFP255" s="64"/>
      <c r="BFQ255" s="64"/>
      <c r="BFR255" s="64"/>
      <c r="BFS255" s="64"/>
      <c r="BFT255" s="64"/>
      <c r="BFU255" s="64"/>
      <c r="BFV255" s="64"/>
      <c r="BFW255" s="64"/>
      <c r="BFX255" s="64"/>
      <c r="BFY255" s="64"/>
      <c r="BFZ255" s="64"/>
      <c r="BGA255" s="64"/>
      <c r="BGB255" s="64"/>
      <c r="BGC255" s="64"/>
      <c r="BGD255" s="64"/>
      <c r="BGE255" s="64"/>
      <c r="BGF255" s="64"/>
      <c r="BGG255" s="64"/>
      <c r="BGH255" s="64"/>
      <c r="BGI255" s="64"/>
      <c r="BGJ255" s="64"/>
      <c r="BGK255" s="64"/>
      <c r="BGL255" s="64"/>
      <c r="BGM255" s="64"/>
      <c r="BGN255" s="64"/>
      <c r="BGO255" s="64"/>
      <c r="BGP255" s="64"/>
      <c r="BGQ255" s="64"/>
      <c r="BGR255" s="64"/>
      <c r="BGS255" s="64"/>
      <c r="BGT255" s="64"/>
      <c r="BGU255" s="64"/>
      <c r="BGV255" s="64"/>
      <c r="BGW255" s="64"/>
      <c r="BGX255" s="64"/>
      <c r="BGY255" s="64"/>
      <c r="BGZ255" s="64"/>
      <c r="BHA255" s="64"/>
      <c r="BHB255" s="64"/>
      <c r="BHC255" s="64"/>
      <c r="BHD255" s="64"/>
      <c r="BHE255" s="64"/>
      <c r="BHF255" s="64"/>
      <c r="BHG255" s="64"/>
      <c r="BHH255" s="64"/>
      <c r="BHI255" s="64"/>
      <c r="BHJ255" s="64"/>
      <c r="BHK255" s="64"/>
      <c r="BHL255" s="64"/>
      <c r="BHM255" s="64"/>
      <c r="BHN255" s="64"/>
      <c r="BHO255" s="64"/>
      <c r="BHP255" s="64"/>
      <c r="BHQ255" s="64"/>
      <c r="BHR255" s="64"/>
      <c r="BHS255" s="64"/>
      <c r="BHT255" s="64"/>
      <c r="BHU255" s="64"/>
      <c r="BHV255" s="64"/>
      <c r="BHW255" s="64"/>
      <c r="BHX255" s="64"/>
      <c r="BHY255" s="64"/>
      <c r="BHZ255" s="64"/>
      <c r="BIA255" s="64"/>
      <c r="BIB255" s="64"/>
      <c r="BIC255" s="64"/>
      <c r="BID255" s="64"/>
      <c r="BIE255" s="64"/>
      <c r="BIF255" s="64"/>
      <c r="BIG255" s="64"/>
      <c r="BIH255" s="64"/>
      <c r="BII255" s="64"/>
      <c r="BIJ255" s="64"/>
      <c r="BIK255" s="64"/>
      <c r="BIL255" s="64"/>
      <c r="BIM255" s="64"/>
      <c r="BIN255" s="64"/>
      <c r="BIO255" s="64"/>
      <c r="BIP255" s="64"/>
      <c r="BIQ255" s="64"/>
      <c r="BIR255" s="64"/>
      <c r="BIS255" s="64"/>
      <c r="BIT255" s="64"/>
      <c r="BIU255" s="64"/>
      <c r="BIV255" s="64"/>
      <c r="BIW255" s="64"/>
      <c r="BIX255" s="64"/>
      <c r="BIY255" s="64"/>
      <c r="BIZ255" s="64"/>
      <c r="BJA255" s="64"/>
      <c r="BJB255" s="64"/>
      <c r="BJC255" s="64"/>
      <c r="BJD255" s="64"/>
      <c r="BJE255" s="64"/>
      <c r="BJF255" s="64"/>
      <c r="BJG255" s="64"/>
      <c r="BJH255" s="64"/>
      <c r="BJI255" s="64"/>
      <c r="BJJ255" s="64"/>
      <c r="BJK255" s="64"/>
      <c r="BJL255" s="64"/>
      <c r="BJM255" s="64"/>
      <c r="BJN255" s="64"/>
      <c r="BJO255" s="64"/>
      <c r="BJP255" s="64"/>
      <c r="BJQ255" s="64"/>
      <c r="BJR255" s="64"/>
      <c r="BJS255" s="64"/>
      <c r="BJT255" s="64"/>
      <c r="BJU255" s="64"/>
      <c r="BJV255" s="64"/>
      <c r="BJW255" s="64"/>
      <c r="BJX255" s="64"/>
      <c r="BJY255" s="64"/>
      <c r="BJZ255" s="64"/>
      <c r="BKA255" s="64"/>
      <c r="BKB255" s="64"/>
      <c r="BKC255" s="64"/>
      <c r="BKD255" s="64"/>
      <c r="BKE255" s="64"/>
      <c r="BKF255" s="64"/>
      <c r="BKG255" s="64"/>
      <c r="BKH255" s="64"/>
      <c r="BKI255" s="64"/>
      <c r="BKJ255" s="64"/>
      <c r="BKK255" s="64"/>
      <c r="BKL255" s="64"/>
      <c r="BKM255" s="64"/>
      <c r="BKN255" s="64"/>
      <c r="BKO255" s="64"/>
      <c r="BKP255" s="64"/>
      <c r="BKQ255" s="64"/>
      <c r="BKR255" s="64"/>
      <c r="BKS255" s="64"/>
      <c r="BKT255" s="64"/>
      <c r="BKU255" s="64"/>
      <c r="BKV255" s="64"/>
      <c r="BKW255" s="64"/>
      <c r="BKX255" s="64"/>
      <c r="BKY255" s="64"/>
      <c r="BKZ255" s="64"/>
      <c r="BLA255" s="64"/>
      <c r="BLB255" s="64"/>
      <c r="BLC255" s="64"/>
      <c r="BLD255" s="64"/>
      <c r="BLE255" s="64"/>
      <c r="BLF255" s="64"/>
      <c r="BLG255" s="64"/>
      <c r="BLH255" s="64"/>
      <c r="BLI255" s="64"/>
      <c r="BLJ255" s="64"/>
      <c r="BLK255" s="64"/>
      <c r="BLL255" s="64"/>
      <c r="BLM255" s="64"/>
      <c r="BLN255" s="64"/>
      <c r="BLO255" s="64"/>
      <c r="BLP255" s="64"/>
      <c r="BLQ255" s="64"/>
      <c r="BLR255" s="64"/>
      <c r="BLS255" s="64"/>
      <c r="BLT255" s="64"/>
      <c r="BLU255" s="64"/>
      <c r="BLV255" s="64"/>
      <c r="BLW255" s="64"/>
      <c r="BLX255" s="64"/>
      <c r="BLY255" s="64"/>
      <c r="BLZ255" s="64"/>
      <c r="BMA255" s="64"/>
      <c r="BMB255" s="64"/>
      <c r="BMC255" s="64"/>
      <c r="BMD255" s="64"/>
      <c r="BME255" s="64"/>
      <c r="BMF255" s="64"/>
      <c r="BMG255" s="64"/>
      <c r="BMH255" s="64"/>
      <c r="BMI255" s="64"/>
      <c r="BMJ255" s="64"/>
      <c r="BMK255" s="64"/>
      <c r="BML255" s="64"/>
      <c r="BMM255" s="64"/>
      <c r="BMN255" s="64"/>
      <c r="BMO255" s="64"/>
      <c r="BMP255" s="64"/>
      <c r="BMQ255" s="64"/>
      <c r="BMR255" s="64"/>
      <c r="BMS255" s="64"/>
      <c r="BMT255" s="64"/>
      <c r="BMU255" s="64"/>
      <c r="BMV255" s="64"/>
      <c r="BMW255" s="64"/>
      <c r="BMX255" s="64"/>
      <c r="BMY255" s="64"/>
      <c r="BMZ255" s="64"/>
      <c r="BNA255" s="64"/>
      <c r="BNB255" s="64"/>
      <c r="BNC255" s="64"/>
      <c r="BND255" s="64"/>
      <c r="BNE255" s="64"/>
      <c r="BNF255" s="64"/>
      <c r="BNG255" s="64"/>
      <c r="BNH255" s="64"/>
      <c r="BNI255" s="64"/>
      <c r="BNJ255" s="64"/>
      <c r="BNK255" s="64"/>
      <c r="BNL255" s="64"/>
      <c r="BNM255" s="64"/>
      <c r="BNN255" s="64"/>
      <c r="BNO255" s="64"/>
      <c r="BNP255" s="64"/>
      <c r="BNQ255" s="64"/>
      <c r="BNR255" s="64"/>
      <c r="BNS255" s="64"/>
      <c r="BNT255" s="64"/>
      <c r="BNU255" s="64"/>
      <c r="BNV255" s="64"/>
      <c r="BNW255" s="64"/>
      <c r="BNX255" s="64"/>
      <c r="BNY255" s="64"/>
      <c r="BNZ255" s="64"/>
      <c r="BOA255" s="64"/>
      <c r="BOB255" s="64"/>
      <c r="BOC255" s="64"/>
      <c r="BOD255" s="64"/>
      <c r="BOE255" s="64"/>
      <c r="BOF255" s="64"/>
      <c r="BOG255" s="64"/>
      <c r="BOH255" s="64"/>
      <c r="BOI255" s="64"/>
      <c r="BOJ255" s="64"/>
      <c r="BOK255" s="64"/>
      <c r="BOL255" s="64"/>
      <c r="BOM255" s="64"/>
      <c r="BON255" s="64"/>
      <c r="BOO255" s="64"/>
      <c r="BOP255" s="64"/>
      <c r="BOQ255" s="64"/>
      <c r="BOR255" s="64"/>
      <c r="BOS255" s="64"/>
      <c r="BOT255" s="64"/>
      <c r="BOU255" s="64"/>
      <c r="BOV255" s="64"/>
      <c r="BOW255" s="64"/>
      <c r="BOX255" s="64"/>
      <c r="BOY255" s="64"/>
      <c r="BOZ255" s="64"/>
      <c r="BPA255" s="64"/>
      <c r="BPB255" s="64"/>
      <c r="BPC255" s="64"/>
      <c r="BPD255" s="64"/>
      <c r="BPE255" s="64"/>
      <c r="BPF255" s="64"/>
      <c r="BPG255" s="64"/>
      <c r="BPH255" s="64"/>
      <c r="BPI255" s="64"/>
      <c r="BPJ255" s="64"/>
      <c r="BPK255" s="64"/>
      <c r="BPL255" s="64"/>
      <c r="BPM255" s="64"/>
      <c r="BPN255" s="64"/>
      <c r="BPO255" s="64"/>
      <c r="BPP255" s="64"/>
      <c r="BPQ255" s="64"/>
      <c r="BPR255" s="64"/>
      <c r="BPS255" s="64"/>
      <c r="BPT255" s="64"/>
      <c r="BPU255" s="64"/>
      <c r="BPV255" s="64"/>
      <c r="BPW255" s="64"/>
      <c r="BPX255" s="64"/>
      <c r="BPY255" s="64"/>
      <c r="BPZ255" s="64"/>
      <c r="BQA255" s="64"/>
      <c r="BQB255" s="64"/>
      <c r="BQC255" s="64"/>
      <c r="BQD255" s="64"/>
      <c r="BQE255" s="64"/>
      <c r="BQF255" s="64"/>
      <c r="BQG255" s="64"/>
      <c r="BQH255" s="64"/>
      <c r="BQI255" s="64"/>
      <c r="BQJ255" s="64"/>
      <c r="BQK255" s="64"/>
      <c r="BQL255" s="64"/>
      <c r="BQM255" s="64"/>
      <c r="BQN255" s="64"/>
      <c r="BQO255" s="64"/>
      <c r="BQP255" s="64"/>
      <c r="BQQ255" s="64"/>
      <c r="BQR255" s="64"/>
      <c r="BQS255" s="64"/>
      <c r="BQT255" s="64"/>
      <c r="BQU255" s="64"/>
      <c r="BQV255" s="64"/>
      <c r="BQW255" s="64"/>
      <c r="BQX255" s="64"/>
      <c r="BQY255" s="64"/>
      <c r="BQZ255" s="64"/>
      <c r="BRA255" s="64"/>
      <c r="BRB255" s="64"/>
      <c r="BRC255" s="64"/>
      <c r="BRD255" s="64"/>
      <c r="BRE255" s="64"/>
      <c r="BRF255" s="64"/>
      <c r="BRG255" s="64"/>
      <c r="BRH255" s="64"/>
      <c r="BRI255" s="64"/>
      <c r="BRJ255" s="64"/>
      <c r="BRK255" s="64"/>
      <c r="BRL255" s="64"/>
      <c r="BRM255" s="64"/>
      <c r="BRN255" s="64"/>
      <c r="BRO255" s="64"/>
      <c r="BRP255" s="64"/>
      <c r="BRQ255" s="64"/>
      <c r="BRR255" s="64"/>
      <c r="BRS255" s="64"/>
      <c r="BRT255" s="64"/>
      <c r="BRU255" s="64"/>
      <c r="BRV255" s="64"/>
      <c r="BRW255" s="64"/>
      <c r="BRX255" s="64"/>
      <c r="BRY255" s="64"/>
      <c r="BRZ255" s="64"/>
      <c r="BSA255" s="64"/>
      <c r="BSB255" s="64"/>
      <c r="BSC255" s="64"/>
      <c r="BSD255" s="64"/>
      <c r="BSE255" s="64"/>
      <c r="BSF255" s="64"/>
      <c r="BSG255" s="64"/>
      <c r="BSH255" s="64"/>
      <c r="BSI255" s="64"/>
      <c r="BSJ255" s="64"/>
      <c r="BSK255" s="64"/>
      <c r="BSL255" s="64"/>
      <c r="BSM255" s="64"/>
      <c r="BSN255" s="64"/>
      <c r="BSO255" s="64"/>
      <c r="BSP255" s="64"/>
      <c r="BSQ255" s="64"/>
      <c r="BSR255" s="64"/>
      <c r="BSS255" s="64"/>
      <c r="BST255" s="64"/>
      <c r="BSU255" s="64"/>
      <c r="BSV255" s="64"/>
      <c r="BSW255" s="64"/>
      <c r="BSX255" s="64"/>
      <c r="BSY255" s="64"/>
      <c r="BSZ255" s="64"/>
      <c r="BTA255" s="64"/>
      <c r="BTB255" s="64"/>
      <c r="BTC255" s="64"/>
      <c r="BTD255" s="64"/>
      <c r="BTE255" s="64"/>
      <c r="BTF255" s="64"/>
      <c r="BTG255" s="64"/>
      <c r="BTH255" s="64"/>
      <c r="BTI255" s="64"/>
      <c r="BTJ255" s="64"/>
      <c r="BTK255" s="64"/>
      <c r="BTL255" s="64"/>
      <c r="BTM255" s="64"/>
      <c r="BTN255" s="64"/>
      <c r="BTO255" s="64"/>
      <c r="BTP255" s="64"/>
      <c r="BTQ255" s="64"/>
      <c r="BTR255" s="64"/>
      <c r="BTS255" s="64"/>
      <c r="BTT255" s="64"/>
      <c r="BTU255" s="64"/>
      <c r="BTV255" s="64"/>
      <c r="BTW255" s="64"/>
      <c r="BTX255" s="64"/>
      <c r="BTY255" s="64"/>
      <c r="BTZ255" s="64"/>
      <c r="BUA255" s="64"/>
      <c r="BUB255" s="64"/>
      <c r="BUC255" s="64"/>
      <c r="BUD255" s="64"/>
      <c r="BUE255" s="64"/>
      <c r="BUF255" s="64"/>
      <c r="BUG255" s="64"/>
      <c r="BUH255" s="64"/>
      <c r="BUI255" s="64"/>
      <c r="BUJ255" s="64"/>
      <c r="BUK255" s="64"/>
      <c r="BUL255" s="64"/>
      <c r="BUM255" s="64"/>
      <c r="BUN255" s="64"/>
      <c r="BUO255" s="64"/>
      <c r="BUP255" s="64"/>
      <c r="BUQ255" s="64"/>
      <c r="BUR255" s="64"/>
      <c r="BUS255" s="64"/>
      <c r="BUT255" s="64"/>
      <c r="BUU255" s="64"/>
      <c r="BUV255" s="64"/>
      <c r="BUW255" s="64"/>
      <c r="BUX255" s="64"/>
      <c r="BUY255" s="64"/>
      <c r="BUZ255" s="64"/>
      <c r="BVA255" s="64"/>
      <c r="BVB255" s="64"/>
      <c r="BVC255" s="64"/>
      <c r="BVD255" s="64"/>
      <c r="BVE255" s="64"/>
      <c r="BVF255" s="64"/>
      <c r="BVG255" s="64"/>
      <c r="BVH255" s="64"/>
      <c r="BVI255" s="64"/>
      <c r="BVJ255" s="64"/>
      <c r="BVK255" s="64"/>
      <c r="BVL255" s="64"/>
      <c r="BVM255" s="64"/>
      <c r="BVN255" s="64"/>
      <c r="BVO255" s="64"/>
      <c r="BVP255" s="64"/>
      <c r="BVQ255" s="64"/>
      <c r="BVR255" s="64"/>
      <c r="BVS255" s="64"/>
      <c r="BVT255" s="64"/>
      <c r="BVU255" s="64"/>
      <c r="BVV255" s="64"/>
      <c r="BVW255" s="64"/>
      <c r="BVX255" s="64"/>
      <c r="BVY255" s="64"/>
      <c r="BVZ255" s="64"/>
      <c r="BWA255" s="64"/>
      <c r="BWB255" s="64"/>
      <c r="BWC255" s="64"/>
      <c r="BWD255" s="64"/>
      <c r="BWE255" s="64"/>
      <c r="BWF255" s="64"/>
      <c r="BWG255" s="64"/>
      <c r="BWH255" s="64"/>
      <c r="BWI255" s="64"/>
      <c r="BWJ255" s="64"/>
      <c r="BWK255" s="64"/>
      <c r="BWL255" s="64"/>
      <c r="BWM255" s="64"/>
      <c r="BWN255" s="64"/>
      <c r="BWO255" s="64"/>
      <c r="BWP255" s="64"/>
      <c r="BWQ255" s="64"/>
      <c r="BWR255" s="64"/>
      <c r="BWS255" s="64"/>
      <c r="BWT255" s="64"/>
      <c r="BWU255" s="64"/>
      <c r="BWV255" s="64"/>
      <c r="BWW255" s="64"/>
      <c r="BWX255" s="64"/>
      <c r="BWY255" s="64"/>
      <c r="BWZ255" s="64"/>
      <c r="BXA255" s="64"/>
      <c r="BXB255" s="64"/>
      <c r="BXC255" s="64"/>
      <c r="BXD255" s="64"/>
      <c r="BXE255" s="64"/>
      <c r="BXF255" s="64"/>
      <c r="BXG255" s="64"/>
      <c r="BXH255" s="64"/>
      <c r="BXI255" s="64"/>
      <c r="BXJ255" s="64"/>
      <c r="BXK255" s="64"/>
      <c r="BXL255" s="64"/>
      <c r="BXM255" s="64"/>
      <c r="BXN255" s="64"/>
      <c r="BXO255" s="64"/>
      <c r="BXP255" s="64"/>
      <c r="BXQ255" s="64"/>
      <c r="BXR255" s="64"/>
      <c r="BXS255" s="64"/>
      <c r="BXT255" s="64"/>
      <c r="BXU255" s="64"/>
      <c r="BXV255" s="64"/>
      <c r="BXW255" s="64"/>
      <c r="BXX255" s="64"/>
      <c r="BXY255" s="64"/>
      <c r="BXZ255" s="64"/>
      <c r="BYA255" s="64"/>
      <c r="BYB255" s="64"/>
      <c r="BYC255" s="64"/>
      <c r="BYD255" s="64"/>
      <c r="BYE255" s="64"/>
      <c r="BYF255" s="64"/>
      <c r="BYG255" s="64"/>
      <c r="BYH255" s="64"/>
      <c r="BYI255" s="64"/>
      <c r="BYJ255" s="64"/>
      <c r="BYK255" s="64"/>
      <c r="BYL255" s="64"/>
      <c r="BYM255" s="64"/>
      <c r="BYN255" s="64"/>
      <c r="BYO255" s="64"/>
      <c r="BYP255" s="64"/>
      <c r="BYQ255" s="64"/>
      <c r="BYR255" s="64"/>
      <c r="BYS255" s="64"/>
      <c r="BYT255" s="64"/>
      <c r="BYU255" s="64"/>
      <c r="BYV255" s="64"/>
      <c r="BYW255" s="64"/>
      <c r="BYX255" s="64"/>
      <c r="BYY255" s="64"/>
      <c r="BYZ255" s="64"/>
      <c r="BZA255" s="64"/>
      <c r="BZB255" s="64"/>
      <c r="BZC255" s="64"/>
      <c r="BZD255" s="64"/>
      <c r="BZE255" s="64"/>
      <c r="BZF255" s="64"/>
      <c r="BZG255" s="64"/>
      <c r="BZH255" s="64"/>
      <c r="BZI255" s="64"/>
      <c r="BZJ255" s="64"/>
      <c r="BZK255" s="64"/>
      <c r="BZL255" s="64"/>
      <c r="BZM255" s="64"/>
      <c r="BZN255" s="64"/>
      <c r="BZO255" s="64"/>
      <c r="BZP255" s="64"/>
      <c r="BZQ255" s="64"/>
      <c r="BZR255" s="64"/>
      <c r="BZS255" s="64"/>
      <c r="BZT255" s="64"/>
      <c r="BZU255" s="64"/>
      <c r="BZV255" s="64"/>
      <c r="BZW255" s="64"/>
      <c r="BZX255" s="64"/>
      <c r="BZY255" s="64"/>
      <c r="BZZ255" s="64"/>
      <c r="CAA255" s="64"/>
      <c r="CAB255" s="64"/>
      <c r="CAC255" s="64"/>
      <c r="CAD255" s="64"/>
      <c r="CAE255" s="64"/>
      <c r="CAF255" s="64"/>
      <c r="CAG255" s="64"/>
      <c r="CAH255" s="64"/>
      <c r="CAI255" s="64"/>
      <c r="CAJ255" s="64"/>
      <c r="CAK255" s="64"/>
      <c r="CAL255" s="64"/>
      <c r="CAM255" s="64"/>
      <c r="CAN255" s="64"/>
      <c r="CAO255" s="64"/>
      <c r="CAP255" s="64"/>
      <c r="CAQ255" s="64"/>
      <c r="CAR255" s="64"/>
      <c r="CAS255" s="64"/>
      <c r="CAT255" s="64"/>
      <c r="CAU255" s="64"/>
      <c r="CAV255" s="64"/>
      <c r="CAW255" s="64"/>
      <c r="CAX255" s="64"/>
      <c r="CAY255" s="64"/>
      <c r="CAZ255" s="64"/>
      <c r="CBA255" s="64"/>
      <c r="CBB255" s="64"/>
      <c r="CBC255" s="64"/>
      <c r="CBD255" s="64"/>
      <c r="CBE255" s="64"/>
      <c r="CBF255" s="64"/>
      <c r="CBG255" s="64"/>
      <c r="CBH255" s="64"/>
      <c r="CBI255" s="64"/>
      <c r="CBJ255" s="64"/>
      <c r="CBK255" s="64"/>
      <c r="CBL255" s="64"/>
      <c r="CBM255" s="64"/>
      <c r="CBN255" s="64"/>
      <c r="CBO255" s="64"/>
      <c r="CBP255" s="64"/>
      <c r="CBQ255" s="64"/>
      <c r="CBR255" s="64"/>
      <c r="CBS255" s="64"/>
      <c r="CBT255" s="64"/>
      <c r="CBU255" s="64"/>
      <c r="CBV255" s="64"/>
      <c r="CBW255" s="64"/>
      <c r="CBX255" s="64"/>
      <c r="CBY255" s="64"/>
      <c r="CBZ255" s="64"/>
      <c r="CCA255" s="64"/>
      <c r="CCB255" s="64"/>
      <c r="CCC255" s="64"/>
      <c r="CCD255" s="64"/>
      <c r="CCE255" s="64"/>
      <c r="CCF255" s="64"/>
      <c r="CCG255" s="64"/>
      <c r="CCH255" s="64"/>
      <c r="CCI255" s="64"/>
      <c r="CCJ255" s="64"/>
      <c r="CCK255" s="64"/>
      <c r="CCL255" s="64"/>
      <c r="CCM255" s="64"/>
      <c r="CCN255" s="64"/>
      <c r="CCO255" s="64"/>
      <c r="CCP255" s="64"/>
      <c r="CCQ255" s="64"/>
      <c r="CCR255" s="64"/>
      <c r="CCS255" s="64"/>
      <c r="CCT255" s="64"/>
      <c r="CCU255" s="64"/>
      <c r="CCV255" s="64"/>
      <c r="CCW255" s="64"/>
      <c r="CCX255" s="64"/>
      <c r="CCY255" s="64"/>
      <c r="CCZ255" s="64"/>
      <c r="CDA255" s="64"/>
      <c r="CDB255" s="64"/>
      <c r="CDC255" s="64"/>
      <c r="CDD255" s="64"/>
      <c r="CDE255" s="64"/>
      <c r="CDF255" s="64"/>
      <c r="CDG255" s="64"/>
      <c r="CDH255" s="64"/>
      <c r="CDI255" s="64"/>
      <c r="CDJ255" s="64"/>
      <c r="CDK255" s="64"/>
      <c r="CDL255" s="64"/>
      <c r="CDM255" s="64"/>
      <c r="CDN255" s="64"/>
      <c r="CDO255" s="64"/>
      <c r="CDP255" s="64"/>
      <c r="CDQ255" s="64"/>
      <c r="CDR255" s="64"/>
      <c r="CDS255" s="64"/>
      <c r="CDT255" s="64"/>
      <c r="CDU255" s="64"/>
      <c r="CDV255" s="64"/>
      <c r="CDW255" s="64"/>
      <c r="CDX255" s="64"/>
      <c r="CDY255" s="64"/>
      <c r="CDZ255" s="64"/>
      <c r="CEA255" s="64"/>
      <c r="CEB255" s="64"/>
      <c r="CEC255" s="64"/>
      <c r="CED255" s="64"/>
      <c r="CEE255" s="64"/>
      <c r="CEF255" s="64"/>
      <c r="CEG255" s="64"/>
      <c r="CEH255" s="64"/>
      <c r="CEI255" s="64"/>
      <c r="CEJ255" s="64"/>
      <c r="CEK255" s="64"/>
      <c r="CEL255" s="64"/>
      <c r="CEM255" s="64"/>
      <c r="CEN255" s="64"/>
      <c r="CEO255" s="64"/>
      <c r="CEP255" s="64"/>
      <c r="CEQ255" s="64"/>
      <c r="CER255" s="64"/>
      <c r="CES255" s="64"/>
      <c r="CET255" s="64"/>
      <c r="CEU255" s="64"/>
      <c r="CEV255" s="64"/>
      <c r="CEW255" s="64"/>
      <c r="CEX255" s="64"/>
      <c r="CEY255" s="64"/>
      <c r="CEZ255" s="64"/>
      <c r="CFA255" s="64"/>
      <c r="CFB255" s="64"/>
      <c r="CFC255" s="64"/>
      <c r="CFD255" s="64"/>
      <c r="CFE255" s="64"/>
      <c r="CFF255" s="64"/>
      <c r="CFG255" s="64"/>
      <c r="CFH255" s="64"/>
      <c r="CFI255" s="64"/>
      <c r="CFJ255" s="64"/>
      <c r="CFK255" s="64"/>
      <c r="CFL255" s="64"/>
      <c r="CFM255" s="64"/>
      <c r="CFN255" s="64"/>
      <c r="CFO255" s="64"/>
      <c r="CFP255" s="64"/>
      <c r="CFQ255" s="64"/>
      <c r="CFR255" s="64"/>
      <c r="CFS255" s="64"/>
      <c r="CFT255" s="64"/>
      <c r="CFU255" s="64"/>
      <c r="CFV255" s="64"/>
      <c r="CFW255" s="64"/>
      <c r="CFX255" s="64"/>
      <c r="CFY255" s="64"/>
      <c r="CFZ255" s="64"/>
      <c r="CGA255" s="64"/>
      <c r="CGB255" s="64"/>
      <c r="CGC255" s="64"/>
      <c r="CGD255" s="64"/>
      <c r="CGE255" s="64"/>
      <c r="CGF255" s="64"/>
      <c r="CGG255" s="64"/>
      <c r="CGH255" s="64"/>
      <c r="CGI255" s="64"/>
      <c r="CGJ255" s="64"/>
      <c r="CGK255" s="64"/>
      <c r="CGL255" s="64"/>
      <c r="CGM255" s="64"/>
      <c r="CGN255" s="64"/>
      <c r="CGO255" s="64"/>
      <c r="CGP255" s="64"/>
      <c r="CGQ255" s="64"/>
      <c r="CGR255" s="64"/>
      <c r="CGS255" s="64"/>
      <c r="CGT255" s="64"/>
      <c r="CGU255" s="64"/>
      <c r="CGV255" s="64"/>
      <c r="CGW255" s="64"/>
      <c r="CGX255" s="64"/>
      <c r="CGY255" s="64"/>
      <c r="CGZ255" s="64"/>
      <c r="CHA255" s="64"/>
      <c r="CHB255" s="64"/>
      <c r="CHC255" s="64"/>
      <c r="CHD255" s="64"/>
      <c r="CHE255" s="64"/>
      <c r="CHF255" s="64"/>
      <c r="CHG255" s="64"/>
      <c r="CHH255" s="64"/>
      <c r="CHI255" s="64"/>
      <c r="CHJ255" s="64"/>
      <c r="CHK255" s="64"/>
      <c r="CHL255" s="64"/>
      <c r="CHM255" s="64"/>
      <c r="CHN255" s="64"/>
      <c r="CHO255" s="64"/>
      <c r="CHP255" s="64"/>
      <c r="CHQ255" s="64"/>
      <c r="CHR255" s="64"/>
      <c r="CHS255" s="64"/>
      <c r="CHT255" s="64"/>
      <c r="CHU255" s="64"/>
      <c r="CHV255" s="64"/>
      <c r="CHW255" s="64"/>
      <c r="CHX255" s="64"/>
      <c r="CHY255" s="64"/>
      <c r="CHZ255" s="64"/>
      <c r="CIA255" s="64"/>
      <c r="CIB255" s="64"/>
      <c r="CIC255" s="64"/>
      <c r="CID255" s="64"/>
      <c r="CIE255" s="64"/>
      <c r="CIF255" s="64"/>
      <c r="CIG255" s="64"/>
      <c r="CIH255" s="64"/>
      <c r="CII255" s="64"/>
      <c r="CIJ255" s="64"/>
      <c r="CIK255" s="64"/>
      <c r="CIL255" s="64"/>
      <c r="CIM255" s="64"/>
      <c r="CIN255" s="64"/>
      <c r="CIO255" s="64"/>
      <c r="CIP255" s="64"/>
      <c r="CIQ255" s="64"/>
      <c r="CIR255" s="64"/>
      <c r="CIS255" s="64"/>
      <c r="CIT255" s="64"/>
      <c r="CIU255" s="64"/>
      <c r="CIV255" s="64"/>
      <c r="CIW255" s="64"/>
      <c r="CIX255" s="64"/>
      <c r="CIY255" s="64"/>
      <c r="CIZ255" s="64"/>
      <c r="CJA255" s="64"/>
      <c r="CJB255" s="64"/>
      <c r="CJC255" s="64"/>
      <c r="CJD255" s="64"/>
      <c r="CJE255" s="64"/>
      <c r="CJF255" s="64"/>
      <c r="CJG255" s="64"/>
      <c r="CJH255" s="64"/>
      <c r="CJI255" s="64"/>
      <c r="CJJ255" s="64"/>
      <c r="CJK255" s="64"/>
      <c r="CJL255" s="64"/>
      <c r="CJM255" s="64"/>
      <c r="CJN255" s="64"/>
      <c r="CJO255" s="64"/>
      <c r="CJP255" s="64"/>
      <c r="CJQ255" s="64"/>
      <c r="CJR255" s="64"/>
      <c r="CJS255" s="64"/>
      <c r="CJT255" s="64"/>
      <c r="CJU255" s="64"/>
      <c r="CJV255" s="64"/>
      <c r="CJW255" s="64"/>
      <c r="CJX255" s="64"/>
      <c r="CJY255" s="64"/>
      <c r="CJZ255" s="64"/>
      <c r="CKA255" s="64"/>
      <c r="CKB255" s="64"/>
      <c r="CKC255" s="64"/>
      <c r="CKD255" s="64"/>
      <c r="CKE255" s="64"/>
      <c r="CKF255" s="64"/>
      <c r="CKG255" s="64"/>
      <c r="CKH255" s="64"/>
      <c r="CKI255" s="64"/>
      <c r="CKJ255" s="64"/>
      <c r="CKK255" s="64"/>
      <c r="CKL255" s="64"/>
      <c r="CKM255" s="64"/>
      <c r="CKN255" s="64"/>
      <c r="CKO255" s="64"/>
      <c r="CKP255" s="64"/>
      <c r="CKQ255" s="64"/>
      <c r="CKR255" s="64"/>
      <c r="CKS255" s="64"/>
      <c r="CKT255" s="64"/>
      <c r="CKU255" s="64"/>
      <c r="CKV255" s="64"/>
      <c r="CKW255" s="64"/>
      <c r="CKX255" s="64"/>
      <c r="CKY255" s="64"/>
      <c r="CKZ255" s="64"/>
      <c r="CLA255" s="64"/>
      <c r="CLB255" s="64"/>
      <c r="CLC255" s="64"/>
      <c r="CLD255" s="64"/>
      <c r="CLE255" s="64"/>
      <c r="CLF255" s="64"/>
      <c r="CLG255" s="64"/>
      <c r="CLH255" s="64"/>
      <c r="CLI255" s="64"/>
      <c r="CLJ255" s="64"/>
      <c r="CLK255" s="64"/>
      <c r="CLL255" s="64"/>
      <c r="CLM255" s="64"/>
      <c r="CLN255" s="64"/>
      <c r="CLO255" s="64"/>
      <c r="CLP255" s="64"/>
      <c r="CLQ255" s="64"/>
      <c r="CLR255" s="64"/>
      <c r="CLS255" s="64"/>
      <c r="CLT255" s="64"/>
      <c r="CLU255" s="64"/>
      <c r="CLV255" s="64"/>
      <c r="CLW255" s="64"/>
      <c r="CLX255" s="64"/>
      <c r="CLY255" s="64"/>
      <c r="CLZ255" s="64"/>
      <c r="CMA255" s="64"/>
      <c r="CMB255" s="64"/>
      <c r="CMC255" s="64"/>
      <c r="CMD255" s="64"/>
      <c r="CME255" s="64"/>
      <c r="CMF255" s="64"/>
      <c r="CMG255" s="64"/>
      <c r="CMH255" s="64"/>
      <c r="CMI255" s="64"/>
      <c r="CMJ255" s="64"/>
      <c r="CMK255" s="64"/>
      <c r="CML255" s="64"/>
      <c r="CMM255" s="64"/>
      <c r="CMN255" s="64"/>
      <c r="CMO255" s="64"/>
      <c r="CMP255" s="64"/>
      <c r="CMQ255" s="64"/>
      <c r="CMR255" s="64"/>
      <c r="CMS255" s="64"/>
      <c r="CMT255" s="64"/>
      <c r="CMU255" s="64"/>
      <c r="CMV255" s="64"/>
      <c r="CMW255" s="64"/>
      <c r="CMX255" s="64"/>
      <c r="CMY255" s="64"/>
      <c r="CMZ255" s="64"/>
      <c r="CNA255" s="64"/>
      <c r="CNB255" s="64"/>
      <c r="CNC255" s="64"/>
      <c r="CND255" s="64"/>
      <c r="CNE255" s="64"/>
      <c r="CNF255" s="64"/>
      <c r="CNG255" s="64"/>
      <c r="CNH255" s="64"/>
      <c r="CNI255" s="64"/>
      <c r="CNJ255" s="64"/>
      <c r="CNK255" s="64"/>
      <c r="CNL255" s="64"/>
      <c r="CNM255" s="64"/>
      <c r="CNN255" s="64"/>
      <c r="CNO255" s="64"/>
      <c r="CNP255" s="64"/>
      <c r="CNQ255" s="64"/>
      <c r="CNR255" s="64"/>
      <c r="CNS255" s="64"/>
      <c r="CNT255" s="64"/>
      <c r="CNU255" s="64"/>
      <c r="CNV255" s="64"/>
      <c r="CNW255" s="64"/>
      <c r="CNX255" s="64"/>
      <c r="CNY255" s="64"/>
      <c r="CNZ255" s="64"/>
      <c r="COA255" s="64"/>
      <c r="COB255" s="64"/>
      <c r="COC255" s="64"/>
      <c r="COD255" s="64"/>
      <c r="COE255" s="64"/>
      <c r="COF255" s="64"/>
      <c r="COG255" s="64"/>
      <c r="COH255" s="64"/>
      <c r="COI255" s="64"/>
      <c r="COJ255" s="64"/>
      <c r="COK255" s="64"/>
      <c r="COL255" s="64"/>
      <c r="COM255" s="64"/>
      <c r="CON255" s="64"/>
      <c r="COO255" s="64"/>
      <c r="COP255" s="64"/>
      <c r="COQ255" s="64"/>
      <c r="COR255" s="64"/>
      <c r="COS255" s="64"/>
      <c r="COT255" s="64"/>
      <c r="COU255" s="64"/>
      <c r="COV255" s="64"/>
      <c r="COW255" s="64"/>
      <c r="COX255" s="64"/>
      <c r="COY255" s="64"/>
      <c r="COZ255" s="64"/>
      <c r="CPA255" s="64"/>
      <c r="CPB255" s="64"/>
      <c r="CPC255" s="64"/>
      <c r="CPD255" s="64"/>
      <c r="CPE255" s="64"/>
      <c r="CPF255" s="64"/>
      <c r="CPG255" s="64"/>
      <c r="CPH255" s="64"/>
      <c r="CPI255" s="64"/>
      <c r="CPJ255" s="64"/>
      <c r="CPK255" s="64"/>
      <c r="CPL255" s="64"/>
      <c r="CPM255" s="64"/>
      <c r="CPN255" s="64"/>
      <c r="CPO255" s="64"/>
      <c r="CPP255" s="64"/>
      <c r="CPQ255" s="64"/>
      <c r="CPR255" s="64"/>
      <c r="CPS255" s="64"/>
      <c r="CPT255" s="64"/>
      <c r="CPU255" s="64"/>
      <c r="CPV255" s="64"/>
      <c r="CPW255" s="64"/>
      <c r="CPX255" s="64"/>
      <c r="CPY255" s="64"/>
      <c r="CPZ255" s="64"/>
      <c r="CQA255" s="64"/>
      <c r="CQB255" s="64"/>
      <c r="CQC255" s="64"/>
      <c r="CQD255" s="64"/>
      <c r="CQE255" s="64"/>
      <c r="CQF255" s="64"/>
      <c r="CQG255" s="64"/>
      <c r="CQH255" s="64"/>
      <c r="CQI255" s="64"/>
      <c r="CQJ255" s="64"/>
      <c r="CQK255" s="64"/>
      <c r="CQL255" s="64"/>
      <c r="CQM255" s="64"/>
      <c r="CQN255" s="64"/>
      <c r="CQO255" s="64"/>
      <c r="CQP255" s="64"/>
      <c r="CQQ255" s="64"/>
      <c r="CQR255" s="64"/>
      <c r="CQS255" s="64"/>
      <c r="CQT255" s="64"/>
      <c r="CQU255" s="64"/>
      <c r="CQV255" s="64"/>
      <c r="CQW255" s="64"/>
      <c r="CQX255" s="64"/>
      <c r="CQY255" s="64"/>
      <c r="CQZ255" s="64"/>
      <c r="CRA255" s="64"/>
      <c r="CRB255" s="64"/>
      <c r="CRC255" s="64"/>
      <c r="CRD255" s="64"/>
      <c r="CRE255" s="64"/>
      <c r="CRF255" s="64"/>
      <c r="CRG255" s="64"/>
      <c r="CRH255" s="64"/>
      <c r="CRI255" s="64"/>
      <c r="CRJ255" s="64"/>
      <c r="CRK255" s="64"/>
      <c r="CRL255" s="64"/>
      <c r="CRM255" s="64"/>
      <c r="CRN255" s="64"/>
      <c r="CRO255" s="64"/>
      <c r="CRP255" s="64"/>
      <c r="CRQ255" s="64"/>
      <c r="CRR255" s="64"/>
      <c r="CRS255" s="64"/>
      <c r="CRT255" s="64"/>
      <c r="CRU255" s="64"/>
      <c r="CRV255" s="64"/>
      <c r="CRW255" s="64"/>
      <c r="CRX255" s="64"/>
      <c r="CRY255" s="64"/>
      <c r="CRZ255" s="64"/>
      <c r="CSA255" s="64"/>
      <c r="CSB255" s="64"/>
      <c r="CSC255" s="64"/>
      <c r="CSD255" s="64"/>
      <c r="CSE255" s="64"/>
      <c r="CSF255" s="64"/>
      <c r="CSG255" s="64"/>
      <c r="CSH255" s="64"/>
      <c r="CSI255" s="64"/>
      <c r="CSJ255" s="64"/>
      <c r="CSK255" s="64"/>
      <c r="CSL255" s="64"/>
      <c r="CSM255" s="64"/>
      <c r="CSN255" s="64"/>
      <c r="CSO255" s="64"/>
      <c r="CSP255" s="64"/>
      <c r="CSQ255" s="64"/>
      <c r="CSR255" s="64"/>
      <c r="CSS255" s="64"/>
      <c r="CST255" s="64"/>
      <c r="CSU255" s="64"/>
      <c r="CSV255" s="64"/>
      <c r="CSW255" s="64"/>
      <c r="CSX255" s="64"/>
      <c r="CSY255" s="64"/>
      <c r="CSZ255" s="64"/>
      <c r="CTA255" s="64"/>
      <c r="CTB255" s="64"/>
      <c r="CTC255" s="64"/>
      <c r="CTD255" s="64"/>
      <c r="CTE255" s="64"/>
      <c r="CTF255" s="64"/>
      <c r="CTG255" s="64"/>
      <c r="CTH255" s="64"/>
      <c r="CTI255" s="64"/>
      <c r="CTJ255" s="64"/>
      <c r="CTK255" s="64"/>
      <c r="CTL255" s="64"/>
      <c r="CTM255" s="64"/>
      <c r="CTN255" s="64"/>
      <c r="CTO255" s="64"/>
      <c r="CTP255" s="64"/>
      <c r="CTQ255" s="64"/>
      <c r="CTR255" s="64"/>
      <c r="CTS255" s="64"/>
      <c r="CTT255" s="64"/>
      <c r="CTU255" s="64"/>
      <c r="CTV255" s="64"/>
      <c r="CTW255" s="64"/>
      <c r="CTX255" s="64"/>
      <c r="CTY255" s="64"/>
      <c r="CTZ255" s="64"/>
      <c r="CUA255" s="64"/>
      <c r="CUB255" s="64"/>
      <c r="CUC255" s="64"/>
      <c r="CUD255" s="64"/>
      <c r="CUE255" s="64"/>
      <c r="CUF255" s="64"/>
      <c r="CUG255" s="64"/>
      <c r="CUH255" s="64"/>
      <c r="CUI255" s="64"/>
      <c r="CUJ255" s="64"/>
      <c r="CUK255" s="64"/>
      <c r="CUL255" s="64"/>
      <c r="CUM255" s="64"/>
      <c r="CUN255" s="64"/>
      <c r="CUO255" s="64"/>
      <c r="CUP255" s="64"/>
      <c r="CUQ255" s="64"/>
      <c r="CUR255" s="64"/>
      <c r="CUS255" s="64"/>
      <c r="CUT255" s="64"/>
      <c r="CUU255" s="64"/>
      <c r="CUV255" s="64"/>
      <c r="CUW255" s="64"/>
      <c r="CUX255" s="64"/>
      <c r="CUY255" s="64"/>
      <c r="CUZ255" s="64"/>
      <c r="CVA255" s="64"/>
      <c r="CVB255" s="64"/>
      <c r="CVC255" s="64"/>
      <c r="CVD255" s="64"/>
      <c r="CVE255" s="64"/>
      <c r="CVF255" s="64"/>
      <c r="CVG255" s="64"/>
      <c r="CVH255" s="64"/>
      <c r="CVI255" s="64"/>
      <c r="CVJ255" s="64"/>
      <c r="CVK255" s="64"/>
      <c r="CVL255" s="64"/>
      <c r="CVM255" s="64"/>
      <c r="CVN255" s="64"/>
      <c r="CVO255" s="64"/>
      <c r="CVP255" s="64"/>
      <c r="CVQ255" s="64"/>
      <c r="CVR255" s="64"/>
      <c r="CVS255" s="64"/>
      <c r="CVT255" s="64"/>
      <c r="CVU255" s="64"/>
      <c r="CVV255" s="64"/>
      <c r="CVW255" s="64"/>
      <c r="CVX255" s="64"/>
      <c r="CVY255" s="64"/>
      <c r="CVZ255" s="64"/>
      <c r="CWA255" s="64"/>
      <c r="CWB255" s="64"/>
      <c r="CWC255" s="64"/>
      <c r="CWD255" s="64"/>
      <c r="CWE255" s="64"/>
      <c r="CWF255" s="64"/>
      <c r="CWG255" s="64"/>
      <c r="CWH255" s="64"/>
      <c r="CWI255" s="64"/>
      <c r="CWJ255" s="64"/>
      <c r="CWK255" s="64"/>
      <c r="CWL255" s="64"/>
      <c r="CWM255" s="64"/>
      <c r="CWN255" s="64"/>
      <c r="CWO255" s="64"/>
      <c r="CWP255" s="64"/>
      <c r="CWQ255" s="64"/>
      <c r="CWR255" s="64"/>
      <c r="CWS255" s="64"/>
      <c r="CWT255" s="64"/>
      <c r="CWU255" s="64"/>
      <c r="CWV255" s="64"/>
      <c r="CWW255" s="64"/>
      <c r="CWX255" s="64"/>
      <c r="CWY255" s="64"/>
      <c r="CWZ255" s="64"/>
      <c r="CXA255" s="64"/>
      <c r="CXB255" s="64"/>
      <c r="CXC255" s="64"/>
      <c r="CXD255" s="64"/>
      <c r="CXE255" s="64"/>
      <c r="CXF255" s="64"/>
      <c r="CXG255" s="64"/>
      <c r="CXH255" s="64"/>
      <c r="CXI255" s="64"/>
      <c r="CXJ255" s="64"/>
      <c r="CXK255" s="64"/>
      <c r="CXL255" s="64"/>
      <c r="CXM255" s="64"/>
      <c r="CXN255" s="64"/>
      <c r="CXO255" s="64"/>
      <c r="CXP255" s="64"/>
      <c r="CXQ255" s="64"/>
      <c r="CXR255" s="64"/>
      <c r="CXS255" s="64"/>
      <c r="CXT255" s="64"/>
      <c r="CXU255" s="64"/>
      <c r="CXV255" s="64"/>
      <c r="CXW255" s="64"/>
      <c r="CXX255" s="64"/>
      <c r="CXY255" s="64"/>
      <c r="CXZ255" s="64"/>
      <c r="CYA255" s="64"/>
      <c r="CYB255" s="64"/>
      <c r="CYC255" s="64"/>
      <c r="CYD255" s="64"/>
      <c r="CYE255" s="64"/>
      <c r="CYF255" s="64"/>
      <c r="CYG255" s="64"/>
      <c r="CYH255" s="64"/>
      <c r="CYI255" s="64"/>
      <c r="CYJ255" s="64"/>
      <c r="CYK255" s="64"/>
      <c r="CYL255" s="64"/>
      <c r="CYM255" s="64"/>
      <c r="CYN255" s="64"/>
      <c r="CYO255" s="64"/>
      <c r="CYP255" s="64"/>
      <c r="CYQ255" s="64"/>
      <c r="CYR255" s="64"/>
      <c r="CYS255" s="64"/>
      <c r="CYT255" s="64"/>
      <c r="CYU255" s="64"/>
      <c r="CYV255" s="64"/>
      <c r="CYW255" s="64"/>
      <c r="CYX255" s="64"/>
      <c r="CYY255" s="64"/>
      <c r="CYZ255" s="64"/>
      <c r="CZA255" s="64"/>
      <c r="CZB255" s="64"/>
      <c r="CZC255" s="64"/>
      <c r="CZD255" s="64"/>
      <c r="CZE255" s="64"/>
      <c r="CZF255" s="64"/>
      <c r="CZG255" s="64"/>
      <c r="CZH255" s="64"/>
      <c r="CZI255" s="64"/>
      <c r="CZJ255" s="64"/>
      <c r="CZK255" s="64"/>
      <c r="CZL255" s="64"/>
      <c r="CZM255" s="64"/>
      <c r="CZN255" s="64"/>
      <c r="CZO255" s="64"/>
      <c r="CZP255" s="64"/>
      <c r="CZQ255" s="64"/>
      <c r="CZR255" s="64"/>
      <c r="CZS255" s="64"/>
      <c r="CZT255" s="64"/>
      <c r="CZU255" s="64"/>
      <c r="CZV255" s="64"/>
      <c r="CZW255" s="64"/>
      <c r="CZX255" s="64"/>
      <c r="CZY255" s="64"/>
      <c r="CZZ255" s="64"/>
      <c r="DAA255" s="64"/>
      <c r="DAB255" s="64"/>
      <c r="DAC255" s="64"/>
      <c r="DAD255" s="64"/>
      <c r="DAE255" s="64"/>
      <c r="DAF255" s="64"/>
      <c r="DAG255" s="64"/>
      <c r="DAH255" s="64"/>
      <c r="DAI255" s="64"/>
      <c r="DAJ255" s="64"/>
      <c r="DAK255" s="64"/>
      <c r="DAL255" s="64"/>
      <c r="DAM255" s="64"/>
      <c r="DAN255" s="64"/>
      <c r="DAO255" s="64"/>
      <c r="DAP255" s="64"/>
      <c r="DAQ255" s="64"/>
      <c r="DAR255" s="64"/>
      <c r="DAS255" s="64"/>
      <c r="DAT255" s="64"/>
      <c r="DAU255" s="64"/>
      <c r="DAV255" s="64"/>
      <c r="DAW255" s="64"/>
      <c r="DAX255" s="64"/>
      <c r="DAY255" s="64"/>
      <c r="DAZ255" s="64"/>
      <c r="DBA255" s="64"/>
      <c r="DBB255" s="64"/>
      <c r="DBC255" s="64"/>
      <c r="DBD255" s="64"/>
      <c r="DBE255" s="64"/>
      <c r="DBF255" s="64"/>
      <c r="DBG255" s="64"/>
      <c r="DBH255" s="64"/>
      <c r="DBI255" s="64"/>
      <c r="DBJ255" s="64"/>
      <c r="DBK255" s="64"/>
      <c r="DBL255" s="64"/>
      <c r="DBM255" s="64"/>
      <c r="DBN255" s="64"/>
      <c r="DBO255" s="64"/>
      <c r="DBP255" s="64"/>
      <c r="DBQ255" s="64"/>
      <c r="DBR255" s="64"/>
      <c r="DBS255" s="64"/>
      <c r="DBT255" s="64"/>
      <c r="DBU255" s="64"/>
      <c r="DBV255" s="64"/>
      <c r="DBW255" s="64"/>
      <c r="DBX255" s="64"/>
      <c r="DBY255" s="64"/>
      <c r="DBZ255" s="64"/>
      <c r="DCA255" s="64"/>
      <c r="DCB255" s="64"/>
      <c r="DCC255" s="64"/>
      <c r="DCD255" s="64"/>
      <c r="DCE255" s="64"/>
      <c r="DCF255" s="64"/>
      <c r="DCG255" s="64"/>
      <c r="DCH255" s="64"/>
      <c r="DCI255" s="64"/>
      <c r="DCJ255" s="64"/>
      <c r="DCK255" s="64"/>
      <c r="DCL255" s="64"/>
      <c r="DCM255" s="64"/>
      <c r="DCN255" s="64"/>
      <c r="DCO255" s="64"/>
      <c r="DCP255" s="64"/>
      <c r="DCQ255" s="64"/>
      <c r="DCR255" s="64"/>
      <c r="DCS255" s="64"/>
      <c r="DCT255" s="64"/>
    </row>
    <row r="256" spans="1:2802" s="121" customFormat="1" ht="18" customHeight="1" x14ac:dyDescent="0.2">
      <c r="A256" s="126">
        <f t="shared" si="134"/>
        <v>154</v>
      </c>
      <c r="B256" s="196" t="s">
        <v>275</v>
      </c>
      <c r="C256" s="196"/>
      <c r="D256" s="42" t="s">
        <v>209</v>
      </c>
      <c r="E256" s="193">
        <v>19.900125000000003</v>
      </c>
      <c r="F256" s="194">
        <v>0.05</v>
      </c>
      <c r="G256" s="193">
        <f t="shared" si="159"/>
        <v>20.895131250000002</v>
      </c>
      <c r="H256" s="6" t="s">
        <v>188</v>
      </c>
      <c r="I256" s="3">
        <v>0.17777777777777778</v>
      </c>
      <c r="J256" s="6">
        <v>45.75</v>
      </c>
      <c r="K256" s="137">
        <f t="shared" si="139"/>
        <v>8.1333333333333329</v>
      </c>
      <c r="L256" s="137">
        <v>12</v>
      </c>
      <c r="M256" s="141">
        <f t="shared" si="160"/>
        <v>20.133333333333333</v>
      </c>
      <c r="N256" s="195">
        <f t="shared" si="161"/>
        <v>420.68864250000001</v>
      </c>
      <c r="O256" s="132"/>
      <c r="P256" s="64"/>
      <c r="Q256" s="64"/>
      <c r="R256" s="3"/>
      <c r="S256" s="137"/>
      <c r="T256" s="64"/>
      <c r="U256" s="64"/>
      <c r="V256" s="64"/>
      <c r="W256" s="64"/>
      <c r="X256" s="64"/>
      <c r="Y256" s="64"/>
      <c r="Z256" s="64"/>
      <c r="AA256" s="64"/>
      <c r="AB256" s="64"/>
      <c r="AC256" s="64"/>
      <c r="AD256" s="64"/>
      <c r="AE256" s="64"/>
      <c r="AF256" s="64"/>
      <c r="AG256" s="64"/>
      <c r="AH256" s="64"/>
      <c r="AI256" s="64"/>
      <c r="AJ256" s="64"/>
      <c r="AK256" s="64"/>
      <c r="AL256" s="64"/>
      <c r="AM256" s="64"/>
      <c r="AN256" s="64"/>
      <c r="AO256" s="64"/>
      <c r="AP256" s="64"/>
      <c r="AQ256" s="64"/>
      <c r="AR256" s="64"/>
      <c r="AS256" s="64"/>
      <c r="AT256" s="64"/>
      <c r="AU256" s="64"/>
      <c r="AV256" s="64"/>
      <c r="AW256" s="64"/>
      <c r="AX256" s="64"/>
      <c r="AY256" s="64"/>
      <c r="AZ256" s="64"/>
      <c r="BA256" s="64"/>
      <c r="BB256" s="64"/>
      <c r="BC256" s="64"/>
      <c r="BD256" s="64"/>
      <c r="BE256" s="64"/>
      <c r="BF256" s="64"/>
      <c r="BG256" s="64"/>
      <c r="BH256" s="64"/>
      <c r="BI256" s="64"/>
      <c r="BJ256" s="64"/>
      <c r="BK256" s="64"/>
      <c r="BL256" s="64"/>
      <c r="BM256" s="64"/>
      <c r="BN256" s="64"/>
      <c r="BO256" s="64"/>
      <c r="BP256" s="64"/>
      <c r="BQ256" s="64"/>
      <c r="BR256" s="64"/>
      <c r="BS256" s="64"/>
      <c r="BT256" s="64"/>
      <c r="BU256" s="64"/>
      <c r="BV256" s="64"/>
      <c r="BW256" s="64"/>
      <c r="BX256" s="64"/>
      <c r="BY256" s="64"/>
      <c r="BZ256" s="64"/>
      <c r="CA256" s="64"/>
      <c r="CB256" s="64"/>
      <c r="CC256" s="64"/>
      <c r="CD256" s="64"/>
      <c r="CE256" s="64"/>
      <c r="CF256" s="64"/>
      <c r="CG256" s="64"/>
      <c r="CH256" s="64"/>
      <c r="CI256" s="64"/>
      <c r="CJ256" s="64"/>
      <c r="CK256" s="64"/>
      <c r="CL256" s="64"/>
      <c r="CM256" s="64"/>
      <c r="CN256" s="64"/>
      <c r="CO256" s="64"/>
      <c r="CP256" s="64"/>
      <c r="CQ256" s="64"/>
      <c r="CR256" s="64"/>
      <c r="CS256" s="64"/>
      <c r="CT256" s="64"/>
      <c r="CU256" s="64"/>
      <c r="CV256" s="64"/>
      <c r="CW256" s="64"/>
      <c r="CX256" s="64"/>
      <c r="CY256" s="64"/>
      <c r="CZ256" s="64"/>
      <c r="DA256" s="64"/>
      <c r="DB256" s="64"/>
      <c r="DC256" s="64"/>
      <c r="DD256" s="64"/>
      <c r="DE256" s="64"/>
      <c r="DF256" s="64"/>
      <c r="DG256" s="64"/>
      <c r="DH256" s="64"/>
      <c r="DI256" s="64"/>
      <c r="DJ256" s="64"/>
      <c r="DK256" s="64"/>
      <c r="DL256" s="64"/>
      <c r="DM256" s="64"/>
      <c r="DN256" s="64"/>
      <c r="DO256" s="64"/>
      <c r="DP256" s="64"/>
      <c r="DQ256" s="64"/>
      <c r="DR256" s="64"/>
      <c r="DS256" s="64"/>
      <c r="DT256" s="64"/>
      <c r="DU256" s="64"/>
      <c r="DV256" s="64"/>
      <c r="DW256" s="64"/>
      <c r="DX256" s="64"/>
      <c r="DY256" s="64"/>
      <c r="DZ256" s="64"/>
      <c r="EA256" s="64"/>
      <c r="EB256" s="64"/>
      <c r="EC256" s="64"/>
      <c r="ED256" s="64"/>
      <c r="EE256" s="64"/>
      <c r="EF256" s="64"/>
      <c r="EG256" s="64"/>
      <c r="EH256" s="64"/>
      <c r="EI256" s="64"/>
      <c r="EJ256" s="64"/>
      <c r="EK256" s="64"/>
      <c r="EL256" s="64"/>
      <c r="EM256" s="64"/>
      <c r="EN256" s="64"/>
      <c r="EO256" s="64"/>
      <c r="EP256" s="64"/>
      <c r="EQ256" s="64"/>
      <c r="ER256" s="64"/>
      <c r="ES256" s="64"/>
      <c r="ET256" s="64"/>
      <c r="EU256" s="64"/>
      <c r="EV256" s="64"/>
      <c r="EW256" s="64"/>
      <c r="EX256" s="64"/>
      <c r="EY256" s="64"/>
      <c r="EZ256" s="64"/>
      <c r="FA256" s="64"/>
      <c r="FB256" s="64"/>
      <c r="FC256" s="64"/>
      <c r="FD256" s="64"/>
      <c r="FE256" s="64"/>
      <c r="FF256" s="64"/>
      <c r="FG256" s="64"/>
      <c r="FH256" s="64"/>
      <c r="FI256" s="64"/>
      <c r="FJ256" s="64"/>
      <c r="FK256" s="64"/>
      <c r="FL256" s="64"/>
      <c r="FM256" s="64"/>
      <c r="FN256" s="64"/>
      <c r="FO256" s="64"/>
      <c r="FP256" s="64"/>
      <c r="FQ256" s="64"/>
      <c r="FR256" s="64"/>
      <c r="FS256" s="64"/>
      <c r="FT256" s="64"/>
      <c r="FU256" s="64"/>
      <c r="FV256" s="64"/>
      <c r="FW256" s="64"/>
      <c r="FX256" s="64"/>
      <c r="FY256" s="64"/>
      <c r="FZ256" s="64"/>
      <c r="GA256" s="64"/>
      <c r="GB256" s="64"/>
      <c r="GC256" s="64"/>
      <c r="GD256" s="64"/>
      <c r="GE256" s="64"/>
      <c r="GF256" s="64"/>
      <c r="GG256" s="64"/>
      <c r="GH256" s="64"/>
      <c r="GI256" s="64"/>
      <c r="GJ256" s="64"/>
      <c r="GK256" s="64"/>
      <c r="GL256" s="64"/>
      <c r="GM256" s="64"/>
      <c r="GN256" s="64"/>
      <c r="GO256" s="64"/>
      <c r="GP256" s="64"/>
      <c r="GQ256" s="64"/>
      <c r="GR256" s="64"/>
      <c r="GS256" s="64"/>
      <c r="GT256" s="64"/>
      <c r="GU256" s="64"/>
      <c r="GV256" s="64"/>
      <c r="GW256" s="64"/>
      <c r="GX256" s="64"/>
      <c r="GY256" s="64"/>
      <c r="GZ256" s="64"/>
      <c r="HA256" s="64"/>
      <c r="HB256" s="64"/>
      <c r="HC256" s="64"/>
      <c r="HD256" s="64"/>
      <c r="HE256" s="64"/>
      <c r="HF256" s="64"/>
      <c r="HG256" s="64"/>
      <c r="HH256" s="64"/>
      <c r="HI256" s="64"/>
      <c r="HJ256" s="64"/>
      <c r="HK256" s="64"/>
      <c r="HL256" s="64"/>
      <c r="HM256" s="64"/>
      <c r="HN256" s="64"/>
      <c r="HO256" s="64"/>
      <c r="HP256" s="64"/>
      <c r="HQ256" s="64"/>
      <c r="HR256" s="64"/>
      <c r="HS256" s="64"/>
      <c r="HT256" s="64"/>
      <c r="HU256" s="64"/>
      <c r="HV256" s="64"/>
      <c r="HW256" s="64"/>
      <c r="HX256" s="64"/>
      <c r="HY256" s="64"/>
      <c r="HZ256" s="64"/>
      <c r="IA256" s="64"/>
      <c r="IB256" s="64"/>
      <c r="IC256" s="64"/>
      <c r="ID256" s="64"/>
      <c r="IE256" s="64"/>
      <c r="IF256" s="64"/>
      <c r="IG256" s="64"/>
      <c r="IH256" s="64"/>
      <c r="II256" s="64"/>
      <c r="IJ256" s="64"/>
      <c r="IK256" s="64"/>
      <c r="IL256" s="64"/>
      <c r="IM256" s="64"/>
      <c r="IN256" s="64"/>
      <c r="IO256" s="64"/>
      <c r="IP256" s="64"/>
      <c r="IQ256" s="64"/>
      <c r="IR256" s="64"/>
      <c r="IS256" s="64"/>
      <c r="IT256" s="64"/>
      <c r="IU256" s="64"/>
      <c r="IV256" s="64"/>
      <c r="IW256" s="64"/>
      <c r="IX256" s="64"/>
      <c r="IY256" s="64"/>
      <c r="IZ256" s="64"/>
      <c r="JA256" s="64"/>
      <c r="JB256" s="64"/>
      <c r="JC256" s="64"/>
      <c r="JD256" s="64"/>
      <c r="JE256" s="64"/>
      <c r="JF256" s="64"/>
      <c r="JG256" s="64"/>
      <c r="JH256" s="64"/>
      <c r="JI256" s="64"/>
      <c r="JJ256" s="64"/>
      <c r="JK256" s="64"/>
      <c r="JL256" s="64"/>
      <c r="JM256" s="64"/>
      <c r="JN256" s="64"/>
      <c r="JO256" s="64"/>
      <c r="JP256" s="64"/>
      <c r="JQ256" s="64"/>
      <c r="JR256" s="64"/>
      <c r="JS256" s="64"/>
      <c r="JT256" s="64"/>
      <c r="JU256" s="64"/>
      <c r="JV256" s="64"/>
      <c r="JW256" s="64"/>
      <c r="JX256" s="64"/>
      <c r="JY256" s="64"/>
      <c r="JZ256" s="64"/>
      <c r="KA256" s="64"/>
      <c r="KB256" s="64"/>
      <c r="KC256" s="64"/>
      <c r="KD256" s="64"/>
      <c r="KE256" s="64"/>
      <c r="KF256" s="64"/>
      <c r="KG256" s="64"/>
      <c r="KH256" s="64"/>
      <c r="KI256" s="64"/>
      <c r="KJ256" s="64"/>
      <c r="KK256" s="64"/>
      <c r="KL256" s="64"/>
      <c r="KM256" s="64"/>
      <c r="KN256" s="64"/>
      <c r="KO256" s="64"/>
      <c r="KP256" s="64"/>
      <c r="KQ256" s="64"/>
      <c r="KR256" s="64"/>
      <c r="KS256" s="64"/>
      <c r="KT256" s="64"/>
      <c r="KU256" s="64"/>
      <c r="KV256" s="64"/>
      <c r="KW256" s="64"/>
      <c r="KX256" s="64"/>
      <c r="KY256" s="64"/>
      <c r="KZ256" s="64"/>
      <c r="LA256" s="64"/>
      <c r="LB256" s="64"/>
      <c r="LC256" s="64"/>
      <c r="LD256" s="64"/>
      <c r="LE256" s="64"/>
      <c r="LF256" s="64"/>
      <c r="LG256" s="64"/>
      <c r="LH256" s="64"/>
      <c r="LI256" s="64"/>
      <c r="LJ256" s="64"/>
      <c r="LK256" s="64"/>
      <c r="LL256" s="64"/>
      <c r="LM256" s="64"/>
      <c r="LN256" s="64"/>
      <c r="LO256" s="64"/>
      <c r="LP256" s="64"/>
      <c r="LQ256" s="64"/>
      <c r="LR256" s="64"/>
      <c r="LS256" s="64"/>
      <c r="LT256" s="64"/>
      <c r="LU256" s="64"/>
      <c r="LV256" s="64"/>
      <c r="LW256" s="64"/>
      <c r="LX256" s="64"/>
      <c r="LY256" s="64"/>
      <c r="LZ256" s="64"/>
      <c r="MA256" s="64"/>
      <c r="MB256" s="64"/>
      <c r="MC256" s="64"/>
      <c r="MD256" s="64"/>
      <c r="ME256" s="64"/>
      <c r="MF256" s="64"/>
      <c r="MG256" s="64"/>
      <c r="MH256" s="64"/>
      <c r="MI256" s="64"/>
      <c r="MJ256" s="64"/>
      <c r="MK256" s="64"/>
      <c r="ML256" s="64"/>
      <c r="MM256" s="64"/>
      <c r="MN256" s="64"/>
      <c r="MO256" s="64"/>
      <c r="MP256" s="64"/>
      <c r="MQ256" s="64"/>
      <c r="MR256" s="64"/>
      <c r="MS256" s="64"/>
      <c r="MT256" s="64"/>
      <c r="MU256" s="64"/>
      <c r="MV256" s="64"/>
      <c r="MW256" s="64"/>
      <c r="MX256" s="64"/>
      <c r="MY256" s="64"/>
      <c r="MZ256" s="64"/>
      <c r="NA256" s="64"/>
      <c r="NB256" s="64"/>
      <c r="NC256" s="64"/>
      <c r="ND256" s="64"/>
      <c r="NE256" s="64"/>
      <c r="NF256" s="64"/>
      <c r="NG256" s="64"/>
      <c r="NH256" s="64"/>
      <c r="NI256" s="64"/>
      <c r="NJ256" s="64"/>
      <c r="NK256" s="64"/>
      <c r="NL256" s="64"/>
      <c r="NM256" s="64"/>
      <c r="NN256" s="64"/>
      <c r="NO256" s="64"/>
      <c r="NP256" s="64"/>
      <c r="NQ256" s="64"/>
      <c r="NR256" s="64"/>
      <c r="NS256" s="64"/>
      <c r="NT256" s="64"/>
      <c r="NU256" s="64"/>
      <c r="NV256" s="64"/>
      <c r="NW256" s="64"/>
      <c r="NX256" s="64"/>
      <c r="NY256" s="64"/>
      <c r="NZ256" s="64"/>
      <c r="OA256" s="64"/>
      <c r="OB256" s="64"/>
      <c r="OC256" s="64"/>
      <c r="OD256" s="64"/>
      <c r="OE256" s="64"/>
      <c r="OF256" s="64"/>
      <c r="OG256" s="64"/>
      <c r="OH256" s="64"/>
      <c r="OI256" s="64"/>
      <c r="OJ256" s="64"/>
      <c r="OK256" s="64"/>
      <c r="OL256" s="64"/>
      <c r="OM256" s="64"/>
      <c r="ON256" s="64"/>
      <c r="OO256" s="64"/>
      <c r="OP256" s="64"/>
      <c r="OQ256" s="64"/>
      <c r="OR256" s="64"/>
      <c r="OS256" s="64"/>
      <c r="OT256" s="64"/>
      <c r="OU256" s="64"/>
      <c r="OV256" s="64"/>
      <c r="OW256" s="64"/>
      <c r="OX256" s="64"/>
      <c r="OY256" s="64"/>
      <c r="OZ256" s="64"/>
      <c r="PA256" s="64"/>
      <c r="PB256" s="64"/>
      <c r="PC256" s="64"/>
      <c r="PD256" s="64"/>
      <c r="PE256" s="64"/>
      <c r="PF256" s="64"/>
      <c r="PG256" s="64"/>
      <c r="PH256" s="64"/>
      <c r="PI256" s="64"/>
      <c r="PJ256" s="64"/>
      <c r="PK256" s="64"/>
      <c r="PL256" s="64"/>
      <c r="PM256" s="64"/>
      <c r="PN256" s="64"/>
      <c r="PO256" s="64"/>
      <c r="PP256" s="64"/>
      <c r="PQ256" s="64"/>
      <c r="PR256" s="64"/>
      <c r="PS256" s="64"/>
      <c r="PT256" s="64"/>
      <c r="PU256" s="64"/>
      <c r="PV256" s="64"/>
      <c r="PW256" s="64"/>
      <c r="PX256" s="64"/>
      <c r="PY256" s="64"/>
      <c r="PZ256" s="64"/>
      <c r="QA256" s="64"/>
      <c r="QB256" s="64"/>
      <c r="QC256" s="64"/>
      <c r="QD256" s="64"/>
      <c r="QE256" s="64"/>
      <c r="QF256" s="64"/>
      <c r="QG256" s="64"/>
      <c r="QH256" s="64"/>
      <c r="QI256" s="64"/>
      <c r="QJ256" s="64"/>
      <c r="QK256" s="64"/>
      <c r="QL256" s="64"/>
      <c r="QM256" s="64"/>
      <c r="QN256" s="64"/>
      <c r="QO256" s="64"/>
      <c r="QP256" s="64"/>
      <c r="QQ256" s="64"/>
      <c r="QR256" s="64"/>
      <c r="QS256" s="64"/>
      <c r="QT256" s="64"/>
      <c r="QU256" s="64"/>
      <c r="QV256" s="64"/>
      <c r="QW256" s="64"/>
      <c r="QX256" s="64"/>
      <c r="QY256" s="64"/>
      <c r="QZ256" s="64"/>
      <c r="RA256" s="64"/>
      <c r="RB256" s="64"/>
      <c r="RC256" s="64"/>
      <c r="RD256" s="64"/>
      <c r="RE256" s="64"/>
      <c r="RF256" s="64"/>
      <c r="RG256" s="64"/>
      <c r="RH256" s="64"/>
      <c r="RI256" s="64"/>
      <c r="RJ256" s="64"/>
      <c r="RK256" s="64"/>
      <c r="RL256" s="64"/>
      <c r="RM256" s="64"/>
      <c r="RN256" s="64"/>
      <c r="RO256" s="64"/>
      <c r="RP256" s="64"/>
      <c r="RQ256" s="64"/>
      <c r="RR256" s="64"/>
      <c r="RS256" s="64"/>
      <c r="RT256" s="64"/>
      <c r="RU256" s="64"/>
      <c r="RV256" s="64"/>
      <c r="RW256" s="64"/>
      <c r="RX256" s="64"/>
      <c r="RY256" s="64"/>
      <c r="RZ256" s="64"/>
      <c r="SA256" s="64"/>
      <c r="SB256" s="64"/>
      <c r="SC256" s="64"/>
      <c r="SD256" s="64"/>
      <c r="SE256" s="64"/>
      <c r="SF256" s="64"/>
      <c r="SG256" s="64"/>
      <c r="SH256" s="64"/>
      <c r="SI256" s="64"/>
      <c r="SJ256" s="64"/>
      <c r="SK256" s="64"/>
      <c r="SL256" s="64"/>
      <c r="SM256" s="64"/>
      <c r="SN256" s="64"/>
      <c r="SO256" s="64"/>
      <c r="SP256" s="64"/>
      <c r="SQ256" s="64"/>
      <c r="SR256" s="64"/>
      <c r="SS256" s="64"/>
      <c r="ST256" s="64"/>
      <c r="SU256" s="64"/>
      <c r="SV256" s="64"/>
      <c r="SW256" s="64"/>
      <c r="SX256" s="64"/>
      <c r="SY256" s="64"/>
      <c r="SZ256" s="64"/>
      <c r="TA256" s="64"/>
      <c r="TB256" s="64"/>
      <c r="TC256" s="64"/>
      <c r="TD256" s="64"/>
      <c r="TE256" s="64"/>
      <c r="TF256" s="64"/>
      <c r="TG256" s="64"/>
      <c r="TH256" s="64"/>
      <c r="TI256" s="64"/>
      <c r="TJ256" s="64"/>
      <c r="TK256" s="64"/>
      <c r="TL256" s="64"/>
      <c r="TM256" s="64"/>
      <c r="TN256" s="64"/>
      <c r="TO256" s="64"/>
      <c r="TP256" s="64"/>
      <c r="TQ256" s="64"/>
      <c r="TR256" s="64"/>
      <c r="TS256" s="64"/>
      <c r="TT256" s="64"/>
      <c r="TU256" s="64"/>
      <c r="TV256" s="64"/>
      <c r="TW256" s="64"/>
      <c r="TX256" s="64"/>
      <c r="TY256" s="64"/>
      <c r="TZ256" s="64"/>
      <c r="UA256" s="64"/>
      <c r="UB256" s="64"/>
      <c r="UC256" s="64"/>
      <c r="UD256" s="64"/>
      <c r="UE256" s="64"/>
      <c r="UF256" s="64"/>
      <c r="UG256" s="64"/>
      <c r="UH256" s="64"/>
      <c r="UI256" s="64"/>
      <c r="UJ256" s="64"/>
      <c r="UK256" s="64"/>
      <c r="UL256" s="64"/>
      <c r="UM256" s="64"/>
      <c r="UN256" s="64"/>
      <c r="UO256" s="64"/>
      <c r="UP256" s="64"/>
      <c r="UQ256" s="64"/>
      <c r="UR256" s="64"/>
      <c r="US256" s="64"/>
      <c r="UT256" s="64"/>
      <c r="UU256" s="64"/>
      <c r="UV256" s="64"/>
      <c r="UW256" s="64"/>
      <c r="UX256" s="64"/>
      <c r="UY256" s="64"/>
      <c r="UZ256" s="64"/>
      <c r="VA256" s="64"/>
      <c r="VB256" s="64"/>
      <c r="VC256" s="64"/>
      <c r="VD256" s="64"/>
      <c r="VE256" s="64"/>
      <c r="VF256" s="64"/>
      <c r="VG256" s="64"/>
      <c r="VH256" s="64"/>
      <c r="VI256" s="64"/>
      <c r="VJ256" s="64"/>
      <c r="VK256" s="64"/>
      <c r="VL256" s="64"/>
      <c r="VM256" s="64"/>
      <c r="VN256" s="64"/>
      <c r="VO256" s="64"/>
      <c r="VP256" s="64"/>
      <c r="VQ256" s="64"/>
      <c r="VR256" s="64"/>
      <c r="VS256" s="64"/>
      <c r="VT256" s="64"/>
      <c r="VU256" s="64"/>
      <c r="VV256" s="64"/>
      <c r="VW256" s="64"/>
      <c r="VX256" s="64"/>
      <c r="VY256" s="64"/>
      <c r="VZ256" s="64"/>
      <c r="WA256" s="64"/>
      <c r="WB256" s="64"/>
      <c r="WC256" s="64"/>
      <c r="WD256" s="64"/>
      <c r="WE256" s="64"/>
      <c r="WF256" s="64"/>
      <c r="WG256" s="64"/>
      <c r="WH256" s="64"/>
      <c r="WI256" s="64"/>
      <c r="WJ256" s="64"/>
      <c r="WK256" s="64"/>
      <c r="WL256" s="64"/>
      <c r="WM256" s="64"/>
      <c r="WN256" s="64"/>
      <c r="WO256" s="64"/>
      <c r="WP256" s="64"/>
      <c r="WQ256" s="64"/>
      <c r="WR256" s="64"/>
      <c r="WS256" s="64"/>
      <c r="WT256" s="64"/>
      <c r="WU256" s="64"/>
      <c r="WV256" s="64"/>
      <c r="WW256" s="64"/>
      <c r="WX256" s="64"/>
      <c r="WY256" s="64"/>
      <c r="WZ256" s="64"/>
      <c r="XA256" s="64"/>
      <c r="XB256" s="64"/>
      <c r="XC256" s="64"/>
      <c r="XD256" s="64"/>
      <c r="XE256" s="64"/>
      <c r="XF256" s="64"/>
      <c r="XG256" s="64"/>
      <c r="XH256" s="64"/>
      <c r="XI256" s="64"/>
      <c r="XJ256" s="64"/>
      <c r="XK256" s="64"/>
      <c r="XL256" s="64"/>
      <c r="XM256" s="64"/>
      <c r="XN256" s="64"/>
      <c r="XO256" s="64"/>
      <c r="XP256" s="64"/>
      <c r="XQ256" s="64"/>
      <c r="XR256" s="64"/>
      <c r="XS256" s="64"/>
      <c r="XT256" s="64"/>
      <c r="XU256" s="64"/>
      <c r="XV256" s="64"/>
      <c r="XW256" s="64"/>
      <c r="XX256" s="64"/>
      <c r="XY256" s="64"/>
      <c r="XZ256" s="64"/>
      <c r="YA256" s="64"/>
      <c r="YB256" s="64"/>
      <c r="YC256" s="64"/>
      <c r="YD256" s="64"/>
      <c r="YE256" s="64"/>
      <c r="YF256" s="64"/>
      <c r="YG256" s="64"/>
      <c r="YH256" s="64"/>
      <c r="YI256" s="64"/>
      <c r="YJ256" s="64"/>
      <c r="YK256" s="64"/>
      <c r="YL256" s="64"/>
      <c r="YM256" s="64"/>
      <c r="YN256" s="64"/>
      <c r="YO256" s="64"/>
      <c r="YP256" s="64"/>
      <c r="YQ256" s="64"/>
      <c r="YR256" s="64"/>
      <c r="YS256" s="64"/>
      <c r="YT256" s="64"/>
      <c r="YU256" s="64"/>
      <c r="YV256" s="64"/>
      <c r="YW256" s="64"/>
      <c r="YX256" s="64"/>
      <c r="YY256" s="64"/>
      <c r="YZ256" s="64"/>
      <c r="ZA256" s="64"/>
      <c r="ZB256" s="64"/>
      <c r="ZC256" s="64"/>
      <c r="ZD256" s="64"/>
      <c r="ZE256" s="64"/>
      <c r="ZF256" s="64"/>
      <c r="ZG256" s="64"/>
      <c r="ZH256" s="64"/>
      <c r="ZI256" s="64"/>
      <c r="ZJ256" s="64"/>
      <c r="ZK256" s="64"/>
      <c r="ZL256" s="64"/>
      <c r="ZM256" s="64"/>
      <c r="ZN256" s="64"/>
      <c r="ZO256" s="64"/>
      <c r="ZP256" s="64"/>
      <c r="ZQ256" s="64"/>
      <c r="ZR256" s="64"/>
      <c r="ZS256" s="64"/>
      <c r="ZT256" s="64"/>
      <c r="ZU256" s="64"/>
      <c r="ZV256" s="64"/>
      <c r="ZW256" s="64"/>
      <c r="ZX256" s="64"/>
      <c r="ZY256" s="64"/>
      <c r="ZZ256" s="64"/>
      <c r="AAA256" s="64"/>
      <c r="AAB256" s="64"/>
      <c r="AAC256" s="64"/>
      <c r="AAD256" s="64"/>
      <c r="AAE256" s="64"/>
      <c r="AAF256" s="64"/>
      <c r="AAG256" s="64"/>
      <c r="AAH256" s="64"/>
      <c r="AAI256" s="64"/>
      <c r="AAJ256" s="64"/>
      <c r="AAK256" s="64"/>
      <c r="AAL256" s="64"/>
      <c r="AAM256" s="64"/>
      <c r="AAN256" s="64"/>
      <c r="AAO256" s="64"/>
      <c r="AAP256" s="64"/>
      <c r="AAQ256" s="64"/>
      <c r="AAR256" s="64"/>
      <c r="AAS256" s="64"/>
      <c r="AAT256" s="64"/>
      <c r="AAU256" s="64"/>
      <c r="AAV256" s="64"/>
      <c r="AAW256" s="64"/>
      <c r="AAX256" s="64"/>
      <c r="AAY256" s="64"/>
      <c r="AAZ256" s="64"/>
      <c r="ABA256" s="64"/>
      <c r="ABB256" s="64"/>
      <c r="ABC256" s="64"/>
      <c r="ABD256" s="64"/>
      <c r="ABE256" s="64"/>
      <c r="ABF256" s="64"/>
      <c r="ABG256" s="64"/>
      <c r="ABH256" s="64"/>
      <c r="ABI256" s="64"/>
      <c r="ABJ256" s="64"/>
      <c r="ABK256" s="64"/>
      <c r="ABL256" s="64"/>
      <c r="ABM256" s="64"/>
      <c r="ABN256" s="64"/>
      <c r="ABO256" s="64"/>
      <c r="ABP256" s="64"/>
      <c r="ABQ256" s="64"/>
      <c r="ABR256" s="64"/>
      <c r="ABS256" s="64"/>
      <c r="ABT256" s="64"/>
      <c r="ABU256" s="64"/>
      <c r="ABV256" s="64"/>
      <c r="ABW256" s="64"/>
      <c r="ABX256" s="64"/>
      <c r="ABY256" s="64"/>
      <c r="ABZ256" s="64"/>
      <c r="ACA256" s="64"/>
      <c r="ACB256" s="64"/>
      <c r="ACC256" s="64"/>
      <c r="ACD256" s="64"/>
      <c r="ACE256" s="64"/>
      <c r="ACF256" s="64"/>
      <c r="ACG256" s="64"/>
      <c r="ACH256" s="64"/>
      <c r="ACI256" s="64"/>
      <c r="ACJ256" s="64"/>
      <c r="ACK256" s="64"/>
      <c r="ACL256" s="64"/>
      <c r="ACM256" s="64"/>
      <c r="ACN256" s="64"/>
      <c r="ACO256" s="64"/>
      <c r="ACP256" s="64"/>
      <c r="ACQ256" s="64"/>
      <c r="ACR256" s="64"/>
      <c r="ACS256" s="64"/>
      <c r="ACT256" s="64"/>
      <c r="ACU256" s="64"/>
      <c r="ACV256" s="64"/>
      <c r="ACW256" s="64"/>
      <c r="ACX256" s="64"/>
      <c r="ACY256" s="64"/>
      <c r="ACZ256" s="64"/>
      <c r="ADA256" s="64"/>
      <c r="ADB256" s="64"/>
      <c r="ADC256" s="64"/>
      <c r="ADD256" s="64"/>
      <c r="ADE256" s="64"/>
      <c r="ADF256" s="64"/>
      <c r="ADG256" s="64"/>
      <c r="ADH256" s="64"/>
      <c r="ADI256" s="64"/>
      <c r="ADJ256" s="64"/>
      <c r="ADK256" s="64"/>
      <c r="ADL256" s="64"/>
      <c r="ADM256" s="64"/>
      <c r="ADN256" s="64"/>
      <c r="ADO256" s="64"/>
      <c r="ADP256" s="64"/>
      <c r="ADQ256" s="64"/>
      <c r="ADR256" s="64"/>
      <c r="ADS256" s="64"/>
      <c r="ADT256" s="64"/>
      <c r="ADU256" s="64"/>
      <c r="ADV256" s="64"/>
      <c r="ADW256" s="64"/>
      <c r="ADX256" s="64"/>
      <c r="ADY256" s="64"/>
      <c r="ADZ256" s="64"/>
      <c r="AEA256" s="64"/>
      <c r="AEB256" s="64"/>
      <c r="AEC256" s="64"/>
      <c r="AED256" s="64"/>
      <c r="AEE256" s="64"/>
      <c r="AEF256" s="64"/>
      <c r="AEG256" s="64"/>
      <c r="AEH256" s="64"/>
      <c r="AEI256" s="64"/>
      <c r="AEJ256" s="64"/>
      <c r="AEK256" s="64"/>
      <c r="AEL256" s="64"/>
      <c r="AEM256" s="64"/>
      <c r="AEN256" s="64"/>
      <c r="AEO256" s="64"/>
      <c r="AEP256" s="64"/>
      <c r="AEQ256" s="64"/>
      <c r="AER256" s="64"/>
      <c r="AES256" s="64"/>
      <c r="AET256" s="64"/>
      <c r="AEU256" s="64"/>
      <c r="AEV256" s="64"/>
      <c r="AEW256" s="64"/>
      <c r="AEX256" s="64"/>
      <c r="AEY256" s="64"/>
      <c r="AEZ256" s="64"/>
      <c r="AFA256" s="64"/>
      <c r="AFB256" s="64"/>
      <c r="AFC256" s="64"/>
      <c r="AFD256" s="64"/>
      <c r="AFE256" s="64"/>
      <c r="AFF256" s="64"/>
      <c r="AFG256" s="64"/>
      <c r="AFH256" s="64"/>
      <c r="AFI256" s="64"/>
      <c r="AFJ256" s="64"/>
      <c r="AFK256" s="64"/>
      <c r="AFL256" s="64"/>
      <c r="AFM256" s="64"/>
      <c r="AFN256" s="64"/>
      <c r="AFO256" s="64"/>
      <c r="AFP256" s="64"/>
      <c r="AFQ256" s="64"/>
      <c r="AFR256" s="64"/>
      <c r="AFS256" s="64"/>
      <c r="AFT256" s="64"/>
      <c r="AFU256" s="64"/>
      <c r="AFV256" s="64"/>
      <c r="AFW256" s="64"/>
      <c r="AFX256" s="64"/>
      <c r="AFY256" s="64"/>
      <c r="AFZ256" s="64"/>
      <c r="AGA256" s="64"/>
      <c r="AGB256" s="64"/>
      <c r="AGC256" s="64"/>
      <c r="AGD256" s="64"/>
      <c r="AGE256" s="64"/>
      <c r="AGF256" s="64"/>
      <c r="AGG256" s="64"/>
      <c r="AGH256" s="64"/>
      <c r="AGI256" s="64"/>
      <c r="AGJ256" s="64"/>
      <c r="AGK256" s="64"/>
      <c r="AGL256" s="64"/>
      <c r="AGM256" s="64"/>
      <c r="AGN256" s="64"/>
      <c r="AGO256" s="64"/>
      <c r="AGP256" s="64"/>
      <c r="AGQ256" s="64"/>
      <c r="AGR256" s="64"/>
      <c r="AGS256" s="64"/>
      <c r="AGT256" s="64"/>
      <c r="AGU256" s="64"/>
      <c r="AGV256" s="64"/>
      <c r="AGW256" s="64"/>
      <c r="AGX256" s="64"/>
      <c r="AGY256" s="64"/>
      <c r="AGZ256" s="64"/>
      <c r="AHA256" s="64"/>
      <c r="AHB256" s="64"/>
      <c r="AHC256" s="64"/>
      <c r="AHD256" s="64"/>
      <c r="AHE256" s="64"/>
      <c r="AHF256" s="64"/>
      <c r="AHG256" s="64"/>
      <c r="AHH256" s="64"/>
      <c r="AHI256" s="64"/>
      <c r="AHJ256" s="64"/>
      <c r="AHK256" s="64"/>
      <c r="AHL256" s="64"/>
      <c r="AHM256" s="64"/>
      <c r="AHN256" s="64"/>
      <c r="AHO256" s="64"/>
      <c r="AHP256" s="64"/>
      <c r="AHQ256" s="64"/>
      <c r="AHR256" s="64"/>
      <c r="AHS256" s="64"/>
      <c r="AHT256" s="64"/>
      <c r="AHU256" s="64"/>
      <c r="AHV256" s="64"/>
      <c r="AHW256" s="64"/>
      <c r="AHX256" s="64"/>
      <c r="AHY256" s="64"/>
      <c r="AHZ256" s="64"/>
      <c r="AIA256" s="64"/>
      <c r="AIB256" s="64"/>
      <c r="AIC256" s="64"/>
      <c r="AID256" s="64"/>
      <c r="AIE256" s="64"/>
      <c r="AIF256" s="64"/>
      <c r="AIG256" s="64"/>
      <c r="AIH256" s="64"/>
      <c r="AII256" s="64"/>
      <c r="AIJ256" s="64"/>
      <c r="AIK256" s="64"/>
      <c r="AIL256" s="64"/>
      <c r="AIM256" s="64"/>
      <c r="AIN256" s="64"/>
      <c r="AIO256" s="64"/>
      <c r="AIP256" s="64"/>
      <c r="AIQ256" s="64"/>
      <c r="AIR256" s="64"/>
      <c r="AIS256" s="64"/>
      <c r="AIT256" s="64"/>
      <c r="AIU256" s="64"/>
      <c r="AIV256" s="64"/>
      <c r="AIW256" s="64"/>
      <c r="AIX256" s="64"/>
      <c r="AIY256" s="64"/>
      <c r="AIZ256" s="64"/>
      <c r="AJA256" s="64"/>
      <c r="AJB256" s="64"/>
      <c r="AJC256" s="64"/>
      <c r="AJD256" s="64"/>
      <c r="AJE256" s="64"/>
      <c r="AJF256" s="64"/>
      <c r="AJG256" s="64"/>
      <c r="AJH256" s="64"/>
      <c r="AJI256" s="64"/>
      <c r="AJJ256" s="64"/>
      <c r="AJK256" s="64"/>
      <c r="AJL256" s="64"/>
      <c r="AJM256" s="64"/>
      <c r="AJN256" s="64"/>
      <c r="AJO256" s="64"/>
      <c r="AJP256" s="64"/>
      <c r="AJQ256" s="64"/>
      <c r="AJR256" s="64"/>
      <c r="AJS256" s="64"/>
      <c r="AJT256" s="64"/>
      <c r="AJU256" s="64"/>
      <c r="AJV256" s="64"/>
      <c r="AJW256" s="64"/>
      <c r="AJX256" s="64"/>
      <c r="AJY256" s="64"/>
      <c r="AJZ256" s="64"/>
      <c r="AKA256" s="64"/>
      <c r="AKB256" s="64"/>
      <c r="AKC256" s="64"/>
      <c r="AKD256" s="64"/>
      <c r="AKE256" s="64"/>
      <c r="AKF256" s="64"/>
      <c r="AKG256" s="64"/>
      <c r="AKH256" s="64"/>
      <c r="AKI256" s="64"/>
      <c r="AKJ256" s="64"/>
      <c r="AKK256" s="64"/>
      <c r="AKL256" s="64"/>
      <c r="AKM256" s="64"/>
      <c r="AKN256" s="64"/>
      <c r="AKO256" s="64"/>
      <c r="AKP256" s="64"/>
      <c r="AKQ256" s="64"/>
      <c r="AKR256" s="64"/>
      <c r="AKS256" s="64"/>
      <c r="AKT256" s="64"/>
      <c r="AKU256" s="64"/>
      <c r="AKV256" s="64"/>
      <c r="AKW256" s="64"/>
      <c r="AKX256" s="64"/>
      <c r="AKY256" s="64"/>
      <c r="AKZ256" s="64"/>
      <c r="ALA256" s="64"/>
      <c r="ALB256" s="64"/>
      <c r="ALC256" s="64"/>
      <c r="ALD256" s="64"/>
      <c r="ALE256" s="64"/>
      <c r="ALF256" s="64"/>
      <c r="ALG256" s="64"/>
      <c r="ALH256" s="64"/>
      <c r="ALI256" s="64"/>
      <c r="ALJ256" s="64"/>
      <c r="ALK256" s="64"/>
      <c r="ALL256" s="64"/>
      <c r="ALM256" s="64"/>
      <c r="ALN256" s="64"/>
      <c r="ALO256" s="64"/>
      <c r="ALP256" s="64"/>
      <c r="ALQ256" s="64"/>
      <c r="ALR256" s="64"/>
      <c r="ALS256" s="64"/>
      <c r="ALT256" s="64"/>
      <c r="ALU256" s="64"/>
      <c r="ALV256" s="64"/>
      <c r="ALW256" s="64"/>
      <c r="ALX256" s="64"/>
      <c r="ALY256" s="64"/>
      <c r="ALZ256" s="64"/>
      <c r="AMA256" s="64"/>
      <c r="AMB256" s="64"/>
      <c r="AMC256" s="64"/>
      <c r="AMD256" s="64"/>
      <c r="AME256" s="64"/>
      <c r="AMF256" s="64"/>
      <c r="AMG256" s="64"/>
      <c r="AMH256" s="64"/>
      <c r="AMI256" s="64"/>
      <c r="AMJ256" s="64"/>
      <c r="AMK256" s="64"/>
      <c r="AML256" s="64"/>
      <c r="AMM256" s="64"/>
      <c r="AMN256" s="64"/>
      <c r="AMO256" s="64"/>
      <c r="AMP256" s="64"/>
      <c r="AMQ256" s="64"/>
      <c r="AMR256" s="64"/>
      <c r="AMS256" s="64"/>
      <c r="AMT256" s="64"/>
      <c r="AMU256" s="64"/>
      <c r="AMV256" s="64"/>
      <c r="AMW256" s="64"/>
      <c r="AMX256" s="64"/>
      <c r="AMY256" s="64"/>
      <c r="AMZ256" s="64"/>
      <c r="ANA256" s="64"/>
      <c r="ANB256" s="64"/>
      <c r="ANC256" s="64"/>
      <c r="AND256" s="64"/>
      <c r="ANE256" s="64"/>
      <c r="ANF256" s="64"/>
      <c r="ANG256" s="64"/>
      <c r="ANH256" s="64"/>
      <c r="ANI256" s="64"/>
      <c r="ANJ256" s="64"/>
      <c r="ANK256" s="64"/>
      <c r="ANL256" s="64"/>
      <c r="ANM256" s="64"/>
      <c r="ANN256" s="64"/>
      <c r="ANO256" s="64"/>
      <c r="ANP256" s="64"/>
      <c r="ANQ256" s="64"/>
      <c r="ANR256" s="64"/>
      <c r="ANS256" s="64"/>
      <c r="ANT256" s="64"/>
      <c r="ANU256" s="64"/>
      <c r="ANV256" s="64"/>
      <c r="ANW256" s="64"/>
      <c r="ANX256" s="64"/>
      <c r="ANY256" s="64"/>
      <c r="ANZ256" s="64"/>
      <c r="AOA256" s="64"/>
      <c r="AOB256" s="64"/>
      <c r="AOC256" s="64"/>
      <c r="AOD256" s="64"/>
      <c r="AOE256" s="64"/>
      <c r="AOF256" s="64"/>
      <c r="AOG256" s="64"/>
      <c r="AOH256" s="64"/>
      <c r="AOI256" s="64"/>
      <c r="AOJ256" s="64"/>
      <c r="AOK256" s="64"/>
      <c r="AOL256" s="64"/>
      <c r="AOM256" s="64"/>
      <c r="AON256" s="64"/>
      <c r="AOO256" s="64"/>
      <c r="AOP256" s="64"/>
      <c r="AOQ256" s="64"/>
      <c r="AOR256" s="64"/>
      <c r="AOS256" s="64"/>
      <c r="AOT256" s="64"/>
      <c r="AOU256" s="64"/>
      <c r="AOV256" s="64"/>
      <c r="AOW256" s="64"/>
      <c r="AOX256" s="64"/>
      <c r="AOY256" s="64"/>
      <c r="AOZ256" s="64"/>
      <c r="APA256" s="64"/>
      <c r="APB256" s="64"/>
      <c r="APC256" s="64"/>
      <c r="APD256" s="64"/>
      <c r="APE256" s="64"/>
      <c r="APF256" s="64"/>
      <c r="APG256" s="64"/>
      <c r="APH256" s="64"/>
      <c r="API256" s="64"/>
      <c r="APJ256" s="64"/>
      <c r="APK256" s="64"/>
      <c r="APL256" s="64"/>
      <c r="APM256" s="64"/>
      <c r="APN256" s="64"/>
      <c r="APO256" s="64"/>
      <c r="APP256" s="64"/>
      <c r="APQ256" s="64"/>
      <c r="APR256" s="64"/>
      <c r="APS256" s="64"/>
      <c r="APT256" s="64"/>
      <c r="APU256" s="64"/>
      <c r="APV256" s="64"/>
      <c r="APW256" s="64"/>
      <c r="APX256" s="64"/>
      <c r="APY256" s="64"/>
      <c r="APZ256" s="64"/>
      <c r="AQA256" s="64"/>
      <c r="AQB256" s="64"/>
      <c r="AQC256" s="64"/>
      <c r="AQD256" s="64"/>
      <c r="AQE256" s="64"/>
      <c r="AQF256" s="64"/>
      <c r="AQG256" s="64"/>
      <c r="AQH256" s="64"/>
      <c r="AQI256" s="64"/>
      <c r="AQJ256" s="64"/>
      <c r="AQK256" s="64"/>
      <c r="AQL256" s="64"/>
      <c r="AQM256" s="64"/>
      <c r="AQN256" s="64"/>
      <c r="AQO256" s="64"/>
      <c r="AQP256" s="64"/>
      <c r="AQQ256" s="64"/>
      <c r="AQR256" s="64"/>
      <c r="AQS256" s="64"/>
      <c r="AQT256" s="64"/>
      <c r="AQU256" s="64"/>
      <c r="AQV256" s="64"/>
      <c r="AQW256" s="64"/>
      <c r="AQX256" s="64"/>
      <c r="AQY256" s="64"/>
      <c r="AQZ256" s="64"/>
      <c r="ARA256" s="64"/>
      <c r="ARB256" s="64"/>
      <c r="ARC256" s="64"/>
      <c r="ARD256" s="64"/>
      <c r="ARE256" s="64"/>
      <c r="ARF256" s="64"/>
      <c r="ARG256" s="64"/>
      <c r="ARH256" s="64"/>
      <c r="ARI256" s="64"/>
      <c r="ARJ256" s="64"/>
      <c r="ARK256" s="64"/>
      <c r="ARL256" s="64"/>
      <c r="ARM256" s="64"/>
      <c r="ARN256" s="64"/>
      <c r="ARO256" s="64"/>
      <c r="ARP256" s="64"/>
      <c r="ARQ256" s="64"/>
      <c r="ARR256" s="64"/>
      <c r="ARS256" s="64"/>
      <c r="ART256" s="64"/>
      <c r="ARU256" s="64"/>
      <c r="ARV256" s="64"/>
      <c r="ARW256" s="64"/>
      <c r="ARX256" s="64"/>
      <c r="ARY256" s="64"/>
      <c r="ARZ256" s="64"/>
      <c r="ASA256" s="64"/>
      <c r="ASB256" s="64"/>
      <c r="ASC256" s="64"/>
      <c r="ASD256" s="64"/>
      <c r="ASE256" s="64"/>
      <c r="ASF256" s="64"/>
      <c r="ASG256" s="64"/>
      <c r="ASH256" s="64"/>
      <c r="ASI256" s="64"/>
      <c r="ASJ256" s="64"/>
      <c r="ASK256" s="64"/>
      <c r="ASL256" s="64"/>
      <c r="ASM256" s="64"/>
      <c r="ASN256" s="64"/>
      <c r="ASO256" s="64"/>
      <c r="ASP256" s="64"/>
      <c r="ASQ256" s="64"/>
      <c r="ASR256" s="64"/>
      <c r="ASS256" s="64"/>
      <c r="AST256" s="64"/>
      <c r="ASU256" s="64"/>
      <c r="ASV256" s="64"/>
      <c r="ASW256" s="64"/>
      <c r="ASX256" s="64"/>
      <c r="ASY256" s="64"/>
      <c r="ASZ256" s="64"/>
      <c r="ATA256" s="64"/>
      <c r="ATB256" s="64"/>
      <c r="ATC256" s="64"/>
      <c r="ATD256" s="64"/>
      <c r="ATE256" s="64"/>
      <c r="ATF256" s="64"/>
      <c r="ATG256" s="64"/>
      <c r="ATH256" s="64"/>
      <c r="ATI256" s="64"/>
      <c r="ATJ256" s="64"/>
      <c r="ATK256" s="64"/>
      <c r="ATL256" s="64"/>
      <c r="ATM256" s="64"/>
      <c r="ATN256" s="64"/>
      <c r="ATO256" s="64"/>
      <c r="ATP256" s="64"/>
      <c r="ATQ256" s="64"/>
      <c r="ATR256" s="64"/>
      <c r="ATS256" s="64"/>
      <c r="ATT256" s="64"/>
      <c r="ATU256" s="64"/>
      <c r="ATV256" s="64"/>
      <c r="ATW256" s="64"/>
      <c r="ATX256" s="64"/>
      <c r="ATY256" s="64"/>
      <c r="ATZ256" s="64"/>
      <c r="AUA256" s="64"/>
      <c r="AUB256" s="64"/>
      <c r="AUC256" s="64"/>
      <c r="AUD256" s="64"/>
      <c r="AUE256" s="64"/>
      <c r="AUF256" s="64"/>
      <c r="AUG256" s="64"/>
      <c r="AUH256" s="64"/>
      <c r="AUI256" s="64"/>
      <c r="AUJ256" s="64"/>
      <c r="AUK256" s="64"/>
      <c r="AUL256" s="64"/>
      <c r="AUM256" s="64"/>
      <c r="AUN256" s="64"/>
      <c r="AUO256" s="64"/>
      <c r="AUP256" s="64"/>
      <c r="AUQ256" s="64"/>
      <c r="AUR256" s="64"/>
      <c r="AUS256" s="64"/>
      <c r="AUT256" s="64"/>
      <c r="AUU256" s="64"/>
      <c r="AUV256" s="64"/>
      <c r="AUW256" s="64"/>
      <c r="AUX256" s="64"/>
      <c r="AUY256" s="64"/>
      <c r="AUZ256" s="64"/>
      <c r="AVA256" s="64"/>
      <c r="AVB256" s="64"/>
      <c r="AVC256" s="64"/>
      <c r="AVD256" s="64"/>
      <c r="AVE256" s="64"/>
      <c r="AVF256" s="64"/>
      <c r="AVG256" s="64"/>
      <c r="AVH256" s="64"/>
      <c r="AVI256" s="64"/>
      <c r="AVJ256" s="64"/>
      <c r="AVK256" s="64"/>
      <c r="AVL256" s="64"/>
      <c r="AVM256" s="64"/>
      <c r="AVN256" s="64"/>
      <c r="AVO256" s="64"/>
      <c r="AVP256" s="64"/>
      <c r="AVQ256" s="64"/>
      <c r="AVR256" s="64"/>
      <c r="AVS256" s="64"/>
      <c r="AVT256" s="64"/>
      <c r="AVU256" s="64"/>
      <c r="AVV256" s="64"/>
      <c r="AVW256" s="64"/>
      <c r="AVX256" s="64"/>
      <c r="AVY256" s="64"/>
      <c r="AVZ256" s="64"/>
      <c r="AWA256" s="64"/>
      <c r="AWB256" s="64"/>
      <c r="AWC256" s="64"/>
      <c r="AWD256" s="64"/>
      <c r="AWE256" s="64"/>
      <c r="AWF256" s="64"/>
      <c r="AWG256" s="64"/>
      <c r="AWH256" s="64"/>
      <c r="AWI256" s="64"/>
      <c r="AWJ256" s="64"/>
      <c r="AWK256" s="64"/>
      <c r="AWL256" s="64"/>
      <c r="AWM256" s="64"/>
      <c r="AWN256" s="64"/>
      <c r="AWO256" s="64"/>
      <c r="AWP256" s="64"/>
      <c r="AWQ256" s="64"/>
      <c r="AWR256" s="64"/>
      <c r="AWS256" s="64"/>
      <c r="AWT256" s="64"/>
      <c r="AWU256" s="64"/>
      <c r="AWV256" s="64"/>
      <c r="AWW256" s="64"/>
      <c r="AWX256" s="64"/>
      <c r="AWY256" s="64"/>
      <c r="AWZ256" s="64"/>
      <c r="AXA256" s="64"/>
      <c r="AXB256" s="64"/>
      <c r="AXC256" s="64"/>
      <c r="AXD256" s="64"/>
      <c r="AXE256" s="64"/>
      <c r="AXF256" s="64"/>
      <c r="AXG256" s="64"/>
      <c r="AXH256" s="64"/>
      <c r="AXI256" s="64"/>
      <c r="AXJ256" s="64"/>
      <c r="AXK256" s="64"/>
      <c r="AXL256" s="64"/>
      <c r="AXM256" s="64"/>
      <c r="AXN256" s="64"/>
      <c r="AXO256" s="64"/>
      <c r="AXP256" s="64"/>
      <c r="AXQ256" s="64"/>
      <c r="AXR256" s="64"/>
      <c r="AXS256" s="64"/>
      <c r="AXT256" s="64"/>
      <c r="AXU256" s="64"/>
      <c r="AXV256" s="64"/>
      <c r="AXW256" s="64"/>
      <c r="AXX256" s="64"/>
      <c r="AXY256" s="64"/>
      <c r="AXZ256" s="64"/>
      <c r="AYA256" s="64"/>
      <c r="AYB256" s="64"/>
      <c r="AYC256" s="64"/>
      <c r="AYD256" s="64"/>
      <c r="AYE256" s="64"/>
      <c r="AYF256" s="64"/>
      <c r="AYG256" s="64"/>
      <c r="AYH256" s="64"/>
      <c r="AYI256" s="64"/>
      <c r="AYJ256" s="64"/>
      <c r="AYK256" s="64"/>
      <c r="AYL256" s="64"/>
      <c r="AYM256" s="64"/>
      <c r="AYN256" s="64"/>
      <c r="AYO256" s="64"/>
      <c r="AYP256" s="64"/>
      <c r="AYQ256" s="64"/>
      <c r="AYR256" s="64"/>
      <c r="AYS256" s="64"/>
      <c r="AYT256" s="64"/>
      <c r="AYU256" s="64"/>
      <c r="AYV256" s="64"/>
      <c r="AYW256" s="64"/>
      <c r="AYX256" s="64"/>
      <c r="AYY256" s="64"/>
      <c r="AYZ256" s="64"/>
      <c r="AZA256" s="64"/>
      <c r="AZB256" s="64"/>
      <c r="AZC256" s="64"/>
      <c r="AZD256" s="64"/>
      <c r="AZE256" s="64"/>
      <c r="AZF256" s="64"/>
      <c r="AZG256" s="64"/>
      <c r="AZH256" s="64"/>
      <c r="AZI256" s="64"/>
      <c r="AZJ256" s="64"/>
      <c r="AZK256" s="64"/>
      <c r="AZL256" s="64"/>
      <c r="AZM256" s="64"/>
      <c r="AZN256" s="64"/>
      <c r="AZO256" s="64"/>
      <c r="AZP256" s="64"/>
      <c r="AZQ256" s="64"/>
      <c r="AZR256" s="64"/>
      <c r="AZS256" s="64"/>
      <c r="AZT256" s="64"/>
      <c r="AZU256" s="64"/>
      <c r="AZV256" s="64"/>
      <c r="AZW256" s="64"/>
      <c r="AZX256" s="64"/>
      <c r="AZY256" s="64"/>
      <c r="AZZ256" s="64"/>
      <c r="BAA256" s="64"/>
      <c r="BAB256" s="64"/>
      <c r="BAC256" s="64"/>
      <c r="BAD256" s="64"/>
      <c r="BAE256" s="64"/>
      <c r="BAF256" s="64"/>
      <c r="BAG256" s="64"/>
      <c r="BAH256" s="64"/>
      <c r="BAI256" s="64"/>
      <c r="BAJ256" s="64"/>
      <c r="BAK256" s="64"/>
      <c r="BAL256" s="64"/>
      <c r="BAM256" s="64"/>
      <c r="BAN256" s="64"/>
      <c r="BAO256" s="64"/>
      <c r="BAP256" s="64"/>
      <c r="BAQ256" s="64"/>
      <c r="BAR256" s="64"/>
      <c r="BAS256" s="64"/>
      <c r="BAT256" s="64"/>
      <c r="BAU256" s="64"/>
      <c r="BAV256" s="64"/>
      <c r="BAW256" s="64"/>
      <c r="BAX256" s="64"/>
      <c r="BAY256" s="64"/>
      <c r="BAZ256" s="64"/>
      <c r="BBA256" s="64"/>
      <c r="BBB256" s="64"/>
      <c r="BBC256" s="64"/>
      <c r="BBD256" s="64"/>
      <c r="BBE256" s="64"/>
      <c r="BBF256" s="64"/>
      <c r="BBG256" s="64"/>
      <c r="BBH256" s="64"/>
      <c r="BBI256" s="64"/>
      <c r="BBJ256" s="64"/>
      <c r="BBK256" s="64"/>
      <c r="BBL256" s="64"/>
      <c r="BBM256" s="64"/>
      <c r="BBN256" s="64"/>
      <c r="BBO256" s="64"/>
      <c r="BBP256" s="64"/>
      <c r="BBQ256" s="64"/>
      <c r="BBR256" s="64"/>
      <c r="BBS256" s="64"/>
      <c r="BBT256" s="64"/>
      <c r="BBU256" s="64"/>
      <c r="BBV256" s="64"/>
      <c r="BBW256" s="64"/>
      <c r="BBX256" s="64"/>
      <c r="BBY256" s="64"/>
      <c r="BBZ256" s="64"/>
      <c r="BCA256" s="64"/>
      <c r="BCB256" s="64"/>
      <c r="BCC256" s="64"/>
      <c r="BCD256" s="64"/>
      <c r="BCE256" s="64"/>
      <c r="BCF256" s="64"/>
      <c r="BCG256" s="64"/>
      <c r="BCH256" s="64"/>
      <c r="BCI256" s="64"/>
      <c r="BCJ256" s="64"/>
      <c r="BCK256" s="64"/>
      <c r="BCL256" s="64"/>
      <c r="BCM256" s="64"/>
      <c r="BCN256" s="64"/>
      <c r="BCO256" s="64"/>
      <c r="BCP256" s="64"/>
      <c r="BCQ256" s="64"/>
      <c r="BCR256" s="64"/>
      <c r="BCS256" s="64"/>
      <c r="BCT256" s="64"/>
      <c r="BCU256" s="64"/>
      <c r="BCV256" s="64"/>
      <c r="BCW256" s="64"/>
      <c r="BCX256" s="64"/>
      <c r="BCY256" s="64"/>
      <c r="BCZ256" s="64"/>
      <c r="BDA256" s="64"/>
      <c r="BDB256" s="64"/>
      <c r="BDC256" s="64"/>
      <c r="BDD256" s="64"/>
      <c r="BDE256" s="64"/>
      <c r="BDF256" s="64"/>
      <c r="BDG256" s="64"/>
      <c r="BDH256" s="64"/>
      <c r="BDI256" s="64"/>
      <c r="BDJ256" s="64"/>
      <c r="BDK256" s="64"/>
      <c r="BDL256" s="64"/>
      <c r="BDM256" s="64"/>
      <c r="BDN256" s="64"/>
      <c r="BDO256" s="64"/>
      <c r="BDP256" s="64"/>
      <c r="BDQ256" s="64"/>
      <c r="BDR256" s="64"/>
      <c r="BDS256" s="64"/>
      <c r="BDT256" s="64"/>
      <c r="BDU256" s="64"/>
      <c r="BDV256" s="64"/>
      <c r="BDW256" s="64"/>
      <c r="BDX256" s="64"/>
      <c r="BDY256" s="64"/>
      <c r="BDZ256" s="64"/>
      <c r="BEA256" s="64"/>
      <c r="BEB256" s="64"/>
      <c r="BEC256" s="64"/>
      <c r="BED256" s="64"/>
      <c r="BEE256" s="64"/>
      <c r="BEF256" s="64"/>
      <c r="BEG256" s="64"/>
      <c r="BEH256" s="64"/>
      <c r="BEI256" s="64"/>
      <c r="BEJ256" s="64"/>
      <c r="BEK256" s="64"/>
      <c r="BEL256" s="64"/>
      <c r="BEM256" s="64"/>
      <c r="BEN256" s="64"/>
      <c r="BEO256" s="64"/>
      <c r="BEP256" s="64"/>
      <c r="BEQ256" s="64"/>
      <c r="BER256" s="64"/>
      <c r="BES256" s="64"/>
      <c r="BET256" s="64"/>
      <c r="BEU256" s="64"/>
      <c r="BEV256" s="64"/>
      <c r="BEW256" s="64"/>
      <c r="BEX256" s="64"/>
      <c r="BEY256" s="64"/>
      <c r="BEZ256" s="64"/>
      <c r="BFA256" s="64"/>
      <c r="BFB256" s="64"/>
      <c r="BFC256" s="64"/>
      <c r="BFD256" s="64"/>
      <c r="BFE256" s="64"/>
      <c r="BFF256" s="64"/>
      <c r="BFG256" s="64"/>
      <c r="BFH256" s="64"/>
      <c r="BFI256" s="64"/>
      <c r="BFJ256" s="64"/>
      <c r="BFK256" s="64"/>
      <c r="BFL256" s="64"/>
      <c r="BFM256" s="64"/>
      <c r="BFN256" s="64"/>
      <c r="BFO256" s="64"/>
      <c r="BFP256" s="64"/>
      <c r="BFQ256" s="64"/>
      <c r="BFR256" s="64"/>
      <c r="BFS256" s="64"/>
      <c r="BFT256" s="64"/>
      <c r="BFU256" s="64"/>
      <c r="BFV256" s="64"/>
      <c r="BFW256" s="64"/>
      <c r="BFX256" s="64"/>
      <c r="BFY256" s="64"/>
      <c r="BFZ256" s="64"/>
      <c r="BGA256" s="64"/>
      <c r="BGB256" s="64"/>
      <c r="BGC256" s="64"/>
      <c r="BGD256" s="64"/>
      <c r="BGE256" s="64"/>
      <c r="BGF256" s="64"/>
      <c r="BGG256" s="64"/>
      <c r="BGH256" s="64"/>
      <c r="BGI256" s="64"/>
      <c r="BGJ256" s="64"/>
      <c r="BGK256" s="64"/>
      <c r="BGL256" s="64"/>
      <c r="BGM256" s="64"/>
      <c r="BGN256" s="64"/>
      <c r="BGO256" s="64"/>
      <c r="BGP256" s="64"/>
      <c r="BGQ256" s="64"/>
      <c r="BGR256" s="64"/>
      <c r="BGS256" s="64"/>
      <c r="BGT256" s="64"/>
      <c r="BGU256" s="64"/>
      <c r="BGV256" s="64"/>
      <c r="BGW256" s="64"/>
      <c r="BGX256" s="64"/>
      <c r="BGY256" s="64"/>
      <c r="BGZ256" s="64"/>
      <c r="BHA256" s="64"/>
      <c r="BHB256" s="64"/>
      <c r="BHC256" s="64"/>
      <c r="BHD256" s="64"/>
      <c r="BHE256" s="64"/>
      <c r="BHF256" s="64"/>
      <c r="BHG256" s="64"/>
      <c r="BHH256" s="64"/>
      <c r="BHI256" s="64"/>
      <c r="BHJ256" s="64"/>
      <c r="BHK256" s="64"/>
      <c r="BHL256" s="64"/>
      <c r="BHM256" s="64"/>
      <c r="BHN256" s="64"/>
      <c r="BHO256" s="64"/>
      <c r="BHP256" s="64"/>
      <c r="BHQ256" s="64"/>
      <c r="BHR256" s="64"/>
      <c r="BHS256" s="64"/>
      <c r="BHT256" s="64"/>
      <c r="BHU256" s="64"/>
      <c r="BHV256" s="64"/>
      <c r="BHW256" s="64"/>
      <c r="BHX256" s="64"/>
      <c r="BHY256" s="64"/>
      <c r="BHZ256" s="64"/>
      <c r="BIA256" s="64"/>
      <c r="BIB256" s="64"/>
      <c r="BIC256" s="64"/>
      <c r="BID256" s="64"/>
      <c r="BIE256" s="64"/>
      <c r="BIF256" s="64"/>
      <c r="BIG256" s="64"/>
      <c r="BIH256" s="64"/>
      <c r="BII256" s="64"/>
      <c r="BIJ256" s="64"/>
      <c r="BIK256" s="64"/>
      <c r="BIL256" s="64"/>
      <c r="BIM256" s="64"/>
      <c r="BIN256" s="64"/>
      <c r="BIO256" s="64"/>
      <c r="BIP256" s="64"/>
      <c r="BIQ256" s="64"/>
      <c r="BIR256" s="64"/>
      <c r="BIS256" s="64"/>
      <c r="BIT256" s="64"/>
      <c r="BIU256" s="64"/>
      <c r="BIV256" s="64"/>
      <c r="BIW256" s="64"/>
      <c r="BIX256" s="64"/>
      <c r="BIY256" s="64"/>
      <c r="BIZ256" s="64"/>
      <c r="BJA256" s="64"/>
      <c r="BJB256" s="64"/>
      <c r="BJC256" s="64"/>
      <c r="BJD256" s="64"/>
      <c r="BJE256" s="64"/>
      <c r="BJF256" s="64"/>
      <c r="BJG256" s="64"/>
      <c r="BJH256" s="64"/>
      <c r="BJI256" s="64"/>
      <c r="BJJ256" s="64"/>
      <c r="BJK256" s="64"/>
      <c r="BJL256" s="64"/>
      <c r="BJM256" s="64"/>
      <c r="BJN256" s="64"/>
      <c r="BJO256" s="64"/>
      <c r="BJP256" s="64"/>
      <c r="BJQ256" s="64"/>
      <c r="BJR256" s="64"/>
      <c r="BJS256" s="64"/>
      <c r="BJT256" s="64"/>
      <c r="BJU256" s="64"/>
      <c r="BJV256" s="64"/>
      <c r="BJW256" s="64"/>
      <c r="BJX256" s="64"/>
      <c r="BJY256" s="64"/>
      <c r="BJZ256" s="64"/>
      <c r="BKA256" s="64"/>
      <c r="BKB256" s="64"/>
      <c r="BKC256" s="64"/>
      <c r="BKD256" s="64"/>
      <c r="BKE256" s="64"/>
      <c r="BKF256" s="64"/>
      <c r="BKG256" s="64"/>
      <c r="BKH256" s="64"/>
      <c r="BKI256" s="64"/>
      <c r="BKJ256" s="64"/>
      <c r="BKK256" s="64"/>
      <c r="BKL256" s="64"/>
      <c r="BKM256" s="64"/>
      <c r="BKN256" s="64"/>
      <c r="BKO256" s="64"/>
      <c r="BKP256" s="64"/>
      <c r="BKQ256" s="64"/>
      <c r="BKR256" s="64"/>
      <c r="BKS256" s="64"/>
      <c r="BKT256" s="64"/>
      <c r="BKU256" s="64"/>
      <c r="BKV256" s="64"/>
      <c r="BKW256" s="64"/>
      <c r="BKX256" s="64"/>
      <c r="BKY256" s="64"/>
      <c r="BKZ256" s="64"/>
      <c r="BLA256" s="64"/>
      <c r="BLB256" s="64"/>
      <c r="BLC256" s="64"/>
      <c r="BLD256" s="64"/>
      <c r="BLE256" s="64"/>
      <c r="BLF256" s="64"/>
      <c r="BLG256" s="64"/>
      <c r="BLH256" s="64"/>
      <c r="BLI256" s="64"/>
      <c r="BLJ256" s="64"/>
      <c r="BLK256" s="64"/>
      <c r="BLL256" s="64"/>
      <c r="BLM256" s="64"/>
      <c r="BLN256" s="64"/>
      <c r="BLO256" s="64"/>
      <c r="BLP256" s="64"/>
      <c r="BLQ256" s="64"/>
      <c r="BLR256" s="64"/>
      <c r="BLS256" s="64"/>
      <c r="BLT256" s="64"/>
      <c r="BLU256" s="64"/>
      <c r="BLV256" s="64"/>
      <c r="BLW256" s="64"/>
      <c r="BLX256" s="64"/>
      <c r="BLY256" s="64"/>
      <c r="BLZ256" s="64"/>
      <c r="BMA256" s="64"/>
      <c r="BMB256" s="64"/>
      <c r="BMC256" s="64"/>
      <c r="BMD256" s="64"/>
      <c r="BME256" s="64"/>
      <c r="BMF256" s="64"/>
      <c r="BMG256" s="64"/>
      <c r="BMH256" s="64"/>
      <c r="BMI256" s="64"/>
      <c r="BMJ256" s="64"/>
      <c r="BMK256" s="64"/>
      <c r="BML256" s="64"/>
      <c r="BMM256" s="64"/>
      <c r="BMN256" s="64"/>
      <c r="BMO256" s="64"/>
      <c r="BMP256" s="64"/>
      <c r="BMQ256" s="64"/>
      <c r="BMR256" s="64"/>
      <c r="BMS256" s="64"/>
      <c r="BMT256" s="64"/>
      <c r="BMU256" s="64"/>
      <c r="BMV256" s="64"/>
      <c r="BMW256" s="64"/>
      <c r="BMX256" s="64"/>
      <c r="BMY256" s="64"/>
      <c r="BMZ256" s="64"/>
      <c r="BNA256" s="64"/>
      <c r="BNB256" s="64"/>
      <c r="BNC256" s="64"/>
      <c r="BND256" s="64"/>
      <c r="BNE256" s="64"/>
      <c r="BNF256" s="64"/>
      <c r="BNG256" s="64"/>
      <c r="BNH256" s="64"/>
      <c r="BNI256" s="64"/>
      <c r="BNJ256" s="64"/>
      <c r="BNK256" s="64"/>
      <c r="BNL256" s="64"/>
      <c r="BNM256" s="64"/>
      <c r="BNN256" s="64"/>
      <c r="BNO256" s="64"/>
      <c r="BNP256" s="64"/>
      <c r="BNQ256" s="64"/>
      <c r="BNR256" s="64"/>
      <c r="BNS256" s="64"/>
      <c r="BNT256" s="64"/>
      <c r="BNU256" s="64"/>
      <c r="BNV256" s="64"/>
      <c r="BNW256" s="64"/>
      <c r="BNX256" s="64"/>
      <c r="BNY256" s="64"/>
      <c r="BNZ256" s="64"/>
      <c r="BOA256" s="64"/>
      <c r="BOB256" s="64"/>
      <c r="BOC256" s="64"/>
      <c r="BOD256" s="64"/>
      <c r="BOE256" s="64"/>
      <c r="BOF256" s="64"/>
      <c r="BOG256" s="64"/>
      <c r="BOH256" s="64"/>
      <c r="BOI256" s="64"/>
      <c r="BOJ256" s="64"/>
      <c r="BOK256" s="64"/>
      <c r="BOL256" s="64"/>
      <c r="BOM256" s="64"/>
      <c r="BON256" s="64"/>
      <c r="BOO256" s="64"/>
      <c r="BOP256" s="64"/>
      <c r="BOQ256" s="64"/>
      <c r="BOR256" s="64"/>
      <c r="BOS256" s="64"/>
      <c r="BOT256" s="64"/>
      <c r="BOU256" s="64"/>
      <c r="BOV256" s="64"/>
      <c r="BOW256" s="64"/>
      <c r="BOX256" s="64"/>
      <c r="BOY256" s="64"/>
      <c r="BOZ256" s="64"/>
      <c r="BPA256" s="64"/>
      <c r="BPB256" s="64"/>
      <c r="BPC256" s="64"/>
      <c r="BPD256" s="64"/>
      <c r="BPE256" s="64"/>
      <c r="BPF256" s="64"/>
      <c r="BPG256" s="64"/>
      <c r="BPH256" s="64"/>
      <c r="BPI256" s="64"/>
      <c r="BPJ256" s="64"/>
      <c r="BPK256" s="64"/>
      <c r="BPL256" s="64"/>
      <c r="BPM256" s="64"/>
      <c r="BPN256" s="64"/>
      <c r="BPO256" s="64"/>
      <c r="BPP256" s="64"/>
      <c r="BPQ256" s="64"/>
      <c r="BPR256" s="64"/>
      <c r="BPS256" s="64"/>
      <c r="BPT256" s="64"/>
      <c r="BPU256" s="64"/>
      <c r="BPV256" s="64"/>
      <c r="BPW256" s="64"/>
      <c r="BPX256" s="64"/>
      <c r="BPY256" s="64"/>
      <c r="BPZ256" s="64"/>
      <c r="BQA256" s="64"/>
      <c r="BQB256" s="64"/>
      <c r="BQC256" s="64"/>
      <c r="BQD256" s="64"/>
      <c r="BQE256" s="64"/>
      <c r="BQF256" s="64"/>
      <c r="BQG256" s="64"/>
      <c r="BQH256" s="64"/>
      <c r="BQI256" s="64"/>
      <c r="BQJ256" s="64"/>
      <c r="BQK256" s="64"/>
      <c r="BQL256" s="64"/>
      <c r="BQM256" s="64"/>
      <c r="BQN256" s="64"/>
      <c r="BQO256" s="64"/>
      <c r="BQP256" s="64"/>
      <c r="BQQ256" s="64"/>
      <c r="BQR256" s="64"/>
      <c r="BQS256" s="64"/>
      <c r="BQT256" s="64"/>
      <c r="BQU256" s="64"/>
      <c r="BQV256" s="64"/>
      <c r="BQW256" s="64"/>
      <c r="BQX256" s="64"/>
      <c r="BQY256" s="64"/>
      <c r="BQZ256" s="64"/>
      <c r="BRA256" s="64"/>
      <c r="BRB256" s="64"/>
      <c r="BRC256" s="64"/>
      <c r="BRD256" s="64"/>
      <c r="BRE256" s="64"/>
      <c r="BRF256" s="64"/>
      <c r="BRG256" s="64"/>
      <c r="BRH256" s="64"/>
      <c r="BRI256" s="64"/>
      <c r="BRJ256" s="64"/>
      <c r="BRK256" s="64"/>
      <c r="BRL256" s="64"/>
      <c r="BRM256" s="64"/>
      <c r="BRN256" s="64"/>
      <c r="BRO256" s="64"/>
      <c r="BRP256" s="64"/>
      <c r="BRQ256" s="64"/>
      <c r="BRR256" s="64"/>
      <c r="BRS256" s="64"/>
      <c r="BRT256" s="64"/>
      <c r="BRU256" s="64"/>
      <c r="BRV256" s="64"/>
      <c r="BRW256" s="64"/>
      <c r="BRX256" s="64"/>
      <c r="BRY256" s="64"/>
      <c r="BRZ256" s="64"/>
      <c r="BSA256" s="64"/>
      <c r="BSB256" s="64"/>
      <c r="BSC256" s="64"/>
      <c r="BSD256" s="64"/>
      <c r="BSE256" s="64"/>
      <c r="BSF256" s="64"/>
      <c r="BSG256" s="64"/>
      <c r="BSH256" s="64"/>
      <c r="BSI256" s="64"/>
      <c r="BSJ256" s="64"/>
      <c r="BSK256" s="64"/>
      <c r="BSL256" s="64"/>
      <c r="BSM256" s="64"/>
      <c r="BSN256" s="64"/>
      <c r="BSO256" s="64"/>
      <c r="BSP256" s="64"/>
      <c r="BSQ256" s="64"/>
      <c r="BSR256" s="64"/>
      <c r="BSS256" s="64"/>
      <c r="BST256" s="64"/>
      <c r="BSU256" s="64"/>
      <c r="BSV256" s="64"/>
      <c r="BSW256" s="64"/>
      <c r="BSX256" s="64"/>
      <c r="BSY256" s="64"/>
      <c r="BSZ256" s="64"/>
      <c r="BTA256" s="64"/>
      <c r="BTB256" s="64"/>
      <c r="BTC256" s="64"/>
      <c r="BTD256" s="64"/>
      <c r="BTE256" s="64"/>
      <c r="BTF256" s="64"/>
      <c r="BTG256" s="64"/>
      <c r="BTH256" s="64"/>
      <c r="BTI256" s="64"/>
      <c r="BTJ256" s="64"/>
      <c r="BTK256" s="64"/>
      <c r="BTL256" s="64"/>
      <c r="BTM256" s="64"/>
      <c r="BTN256" s="64"/>
      <c r="BTO256" s="64"/>
      <c r="BTP256" s="64"/>
      <c r="BTQ256" s="64"/>
      <c r="BTR256" s="64"/>
      <c r="BTS256" s="64"/>
      <c r="BTT256" s="64"/>
      <c r="BTU256" s="64"/>
      <c r="BTV256" s="64"/>
      <c r="BTW256" s="64"/>
      <c r="BTX256" s="64"/>
      <c r="BTY256" s="64"/>
      <c r="BTZ256" s="64"/>
      <c r="BUA256" s="64"/>
      <c r="BUB256" s="64"/>
      <c r="BUC256" s="64"/>
      <c r="BUD256" s="64"/>
      <c r="BUE256" s="64"/>
      <c r="BUF256" s="64"/>
      <c r="BUG256" s="64"/>
      <c r="BUH256" s="64"/>
      <c r="BUI256" s="64"/>
      <c r="BUJ256" s="64"/>
      <c r="BUK256" s="64"/>
      <c r="BUL256" s="64"/>
      <c r="BUM256" s="64"/>
      <c r="BUN256" s="64"/>
      <c r="BUO256" s="64"/>
      <c r="BUP256" s="64"/>
      <c r="BUQ256" s="64"/>
      <c r="BUR256" s="64"/>
      <c r="BUS256" s="64"/>
      <c r="BUT256" s="64"/>
      <c r="BUU256" s="64"/>
      <c r="BUV256" s="64"/>
      <c r="BUW256" s="64"/>
      <c r="BUX256" s="64"/>
      <c r="BUY256" s="64"/>
      <c r="BUZ256" s="64"/>
      <c r="BVA256" s="64"/>
      <c r="BVB256" s="64"/>
      <c r="BVC256" s="64"/>
      <c r="BVD256" s="64"/>
      <c r="BVE256" s="64"/>
      <c r="BVF256" s="64"/>
      <c r="BVG256" s="64"/>
      <c r="BVH256" s="64"/>
      <c r="BVI256" s="64"/>
      <c r="BVJ256" s="64"/>
      <c r="BVK256" s="64"/>
      <c r="BVL256" s="64"/>
      <c r="BVM256" s="64"/>
      <c r="BVN256" s="64"/>
      <c r="BVO256" s="64"/>
      <c r="BVP256" s="64"/>
      <c r="BVQ256" s="64"/>
      <c r="BVR256" s="64"/>
      <c r="BVS256" s="64"/>
      <c r="BVT256" s="64"/>
      <c r="BVU256" s="64"/>
      <c r="BVV256" s="64"/>
      <c r="BVW256" s="64"/>
      <c r="BVX256" s="64"/>
      <c r="BVY256" s="64"/>
      <c r="BVZ256" s="64"/>
      <c r="BWA256" s="64"/>
      <c r="BWB256" s="64"/>
      <c r="BWC256" s="64"/>
      <c r="BWD256" s="64"/>
      <c r="BWE256" s="64"/>
      <c r="BWF256" s="64"/>
      <c r="BWG256" s="64"/>
      <c r="BWH256" s="64"/>
      <c r="BWI256" s="64"/>
      <c r="BWJ256" s="64"/>
      <c r="BWK256" s="64"/>
      <c r="BWL256" s="64"/>
      <c r="BWM256" s="64"/>
      <c r="BWN256" s="64"/>
      <c r="BWO256" s="64"/>
      <c r="BWP256" s="64"/>
      <c r="BWQ256" s="64"/>
      <c r="BWR256" s="64"/>
      <c r="BWS256" s="64"/>
      <c r="BWT256" s="64"/>
      <c r="BWU256" s="64"/>
      <c r="BWV256" s="64"/>
      <c r="BWW256" s="64"/>
      <c r="BWX256" s="64"/>
      <c r="BWY256" s="64"/>
      <c r="BWZ256" s="64"/>
      <c r="BXA256" s="64"/>
      <c r="BXB256" s="64"/>
      <c r="BXC256" s="64"/>
      <c r="BXD256" s="64"/>
      <c r="BXE256" s="64"/>
      <c r="BXF256" s="64"/>
      <c r="BXG256" s="64"/>
      <c r="BXH256" s="64"/>
      <c r="BXI256" s="64"/>
      <c r="BXJ256" s="64"/>
      <c r="BXK256" s="64"/>
      <c r="BXL256" s="64"/>
      <c r="BXM256" s="64"/>
      <c r="BXN256" s="64"/>
      <c r="BXO256" s="64"/>
      <c r="BXP256" s="64"/>
      <c r="BXQ256" s="64"/>
      <c r="BXR256" s="64"/>
      <c r="BXS256" s="64"/>
      <c r="BXT256" s="64"/>
      <c r="BXU256" s="64"/>
      <c r="BXV256" s="64"/>
      <c r="BXW256" s="64"/>
      <c r="BXX256" s="64"/>
      <c r="BXY256" s="64"/>
      <c r="BXZ256" s="64"/>
      <c r="BYA256" s="64"/>
      <c r="BYB256" s="64"/>
      <c r="BYC256" s="64"/>
      <c r="BYD256" s="64"/>
      <c r="BYE256" s="64"/>
      <c r="BYF256" s="64"/>
      <c r="BYG256" s="64"/>
      <c r="BYH256" s="64"/>
      <c r="BYI256" s="64"/>
      <c r="BYJ256" s="64"/>
      <c r="BYK256" s="64"/>
      <c r="BYL256" s="64"/>
      <c r="BYM256" s="64"/>
      <c r="BYN256" s="64"/>
      <c r="BYO256" s="64"/>
      <c r="BYP256" s="64"/>
      <c r="BYQ256" s="64"/>
      <c r="BYR256" s="64"/>
      <c r="BYS256" s="64"/>
      <c r="BYT256" s="64"/>
      <c r="BYU256" s="64"/>
      <c r="BYV256" s="64"/>
      <c r="BYW256" s="64"/>
      <c r="BYX256" s="64"/>
      <c r="BYY256" s="64"/>
      <c r="BYZ256" s="64"/>
      <c r="BZA256" s="64"/>
      <c r="BZB256" s="64"/>
      <c r="BZC256" s="64"/>
      <c r="BZD256" s="64"/>
      <c r="BZE256" s="64"/>
      <c r="BZF256" s="64"/>
      <c r="BZG256" s="64"/>
      <c r="BZH256" s="64"/>
      <c r="BZI256" s="64"/>
      <c r="BZJ256" s="64"/>
      <c r="BZK256" s="64"/>
      <c r="BZL256" s="64"/>
      <c r="BZM256" s="64"/>
      <c r="BZN256" s="64"/>
      <c r="BZO256" s="64"/>
      <c r="BZP256" s="64"/>
      <c r="BZQ256" s="64"/>
      <c r="BZR256" s="64"/>
      <c r="BZS256" s="64"/>
      <c r="BZT256" s="64"/>
      <c r="BZU256" s="64"/>
      <c r="BZV256" s="64"/>
      <c r="BZW256" s="64"/>
      <c r="BZX256" s="64"/>
      <c r="BZY256" s="64"/>
      <c r="BZZ256" s="64"/>
      <c r="CAA256" s="64"/>
      <c r="CAB256" s="64"/>
      <c r="CAC256" s="64"/>
      <c r="CAD256" s="64"/>
      <c r="CAE256" s="64"/>
      <c r="CAF256" s="64"/>
      <c r="CAG256" s="64"/>
      <c r="CAH256" s="64"/>
      <c r="CAI256" s="64"/>
      <c r="CAJ256" s="64"/>
      <c r="CAK256" s="64"/>
      <c r="CAL256" s="64"/>
      <c r="CAM256" s="64"/>
      <c r="CAN256" s="64"/>
      <c r="CAO256" s="64"/>
      <c r="CAP256" s="64"/>
      <c r="CAQ256" s="64"/>
      <c r="CAR256" s="64"/>
      <c r="CAS256" s="64"/>
      <c r="CAT256" s="64"/>
      <c r="CAU256" s="64"/>
      <c r="CAV256" s="64"/>
      <c r="CAW256" s="64"/>
      <c r="CAX256" s="64"/>
      <c r="CAY256" s="64"/>
      <c r="CAZ256" s="64"/>
      <c r="CBA256" s="64"/>
      <c r="CBB256" s="64"/>
      <c r="CBC256" s="64"/>
      <c r="CBD256" s="64"/>
      <c r="CBE256" s="64"/>
      <c r="CBF256" s="64"/>
      <c r="CBG256" s="64"/>
      <c r="CBH256" s="64"/>
      <c r="CBI256" s="64"/>
      <c r="CBJ256" s="64"/>
      <c r="CBK256" s="64"/>
      <c r="CBL256" s="64"/>
      <c r="CBM256" s="64"/>
      <c r="CBN256" s="64"/>
      <c r="CBO256" s="64"/>
      <c r="CBP256" s="64"/>
      <c r="CBQ256" s="64"/>
      <c r="CBR256" s="64"/>
      <c r="CBS256" s="64"/>
      <c r="CBT256" s="64"/>
      <c r="CBU256" s="64"/>
      <c r="CBV256" s="64"/>
      <c r="CBW256" s="64"/>
      <c r="CBX256" s="64"/>
      <c r="CBY256" s="64"/>
      <c r="CBZ256" s="64"/>
      <c r="CCA256" s="64"/>
      <c r="CCB256" s="64"/>
      <c r="CCC256" s="64"/>
      <c r="CCD256" s="64"/>
      <c r="CCE256" s="64"/>
      <c r="CCF256" s="64"/>
      <c r="CCG256" s="64"/>
      <c r="CCH256" s="64"/>
      <c r="CCI256" s="64"/>
      <c r="CCJ256" s="64"/>
      <c r="CCK256" s="64"/>
      <c r="CCL256" s="64"/>
      <c r="CCM256" s="64"/>
      <c r="CCN256" s="64"/>
      <c r="CCO256" s="64"/>
      <c r="CCP256" s="64"/>
      <c r="CCQ256" s="64"/>
      <c r="CCR256" s="64"/>
      <c r="CCS256" s="64"/>
      <c r="CCT256" s="64"/>
      <c r="CCU256" s="64"/>
      <c r="CCV256" s="64"/>
      <c r="CCW256" s="64"/>
      <c r="CCX256" s="64"/>
      <c r="CCY256" s="64"/>
      <c r="CCZ256" s="64"/>
      <c r="CDA256" s="64"/>
      <c r="CDB256" s="64"/>
      <c r="CDC256" s="64"/>
      <c r="CDD256" s="64"/>
      <c r="CDE256" s="64"/>
      <c r="CDF256" s="64"/>
      <c r="CDG256" s="64"/>
      <c r="CDH256" s="64"/>
      <c r="CDI256" s="64"/>
      <c r="CDJ256" s="64"/>
      <c r="CDK256" s="64"/>
      <c r="CDL256" s="64"/>
      <c r="CDM256" s="64"/>
      <c r="CDN256" s="64"/>
      <c r="CDO256" s="64"/>
      <c r="CDP256" s="64"/>
      <c r="CDQ256" s="64"/>
      <c r="CDR256" s="64"/>
      <c r="CDS256" s="64"/>
      <c r="CDT256" s="64"/>
      <c r="CDU256" s="64"/>
      <c r="CDV256" s="64"/>
      <c r="CDW256" s="64"/>
      <c r="CDX256" s="64"/>
      <c r="CDY256" s="64"/>
      <c r="CDZ256" s="64"/>
      <c r="CEA256" s="64"/>
      <c r="CEB256" s="64"/>
      <c r="CEC256" s="64"/>
      <c r="CED256" s="64"/>
      <c r="CEE256" s="64"/>
      <c r="CEF256" s="64"/>
      <c r="CEG256" s="64"/>
      <c r="CEH256" s="64"/>
      <c r="CEI256" s="64"/>
      <c r="CEJ256" s="64"/>
      <c r="CEK256" s="64"/>
      <c r="CEL256" s="64"/>
      <c r="CEM256" s="64"/>
      <c r="CEN256" s="64"/>
      <c r="CEO256" s="64"/>
      <c r="CEP256" s="64"/>
      <c r="CEQ256" s="64"/>
      <c r="CER256" s="64"/>
      <c r="CES256" s="64"/>
      <c r="CET256" s="64"/>
      <c r="CEU256" s="64"/>
      <c r="CEV256" s="64"/>
      <c r="CEW256" s="64"/>
      <c r="CEX256" s="64"/>
      <c r="CEY256" s="64"/>
      <c r="CEZ256" s="64"/>
      <c r="CFA256" s="64"/>
      <c r="CFB256" s="64"/>
      <c r="CFC256" s="64"/>
      <c r="CFD256" s="64"/>
      <c r="CFE256" s="64"/>
      <c r="CFF256" s="64"/>
      <c r="CFG256" s="64"/>
      <c r="CFH256" s="64"/>
      <c r="CFI256" s="64"/>
      <c r="CFJ256" s="64"/>
      <c r="CFK256" s="64"/>
      <c r="CFL256" s="64"/>
      <c r="CFM256" s="64"/>
      <c r="CFN256" s="64"/>
      <c r="CFO256" s="64"/>
      <c r="CFP256" s="64"/>
      <c r="CFQ256" s="64"/>
      <c r="CFR256" s="64"/>
      <c r="CFS256" s="64"/>
      <c r="CFT256" s="64"/>
      <c r="CFU256" s="64"/>
      <c r="CFV256" s="64"/>
      <c r="CFW256" s="64"/>
      <c r="CFX256" s="64"/>
      <c r="CFY256" s="64"/>
      <c r="CFZ256" s="64"/>
      <c r="CGA256" s="64"/>
      <c r="CGB256" s="64"/>
      <c r="CGC256" s="64"/>
      <c r="CGD256" s="64"/>
      <c r="CGE256" s="64"/>
      <c r="CGF256" s="64"/>
      <c r="CGG256" s="64"/>
      <c r="CGH256" s="64"/>
      <c r="CGI256" s="64"/>
      <c r="CGJ256" s="64"/>
      <c r="CGK256" s="64"/>
      <c r="CGL256" s="64"/>
      <c r="CGM256" s="64"/>
      <c r="CGN256" s="64"/>
      <c r="CGO256" s="64"/>
      <c r="CGP256" s="64"/>
      <c r="CGQ256" s="64"/>
      <c r="CGR256" s="64"/>
      <c r="CGS256" s="64"/>
      <c r="CGT256" s="64"/>
      <c r="CGU256" s="64"/>
      <c r="CGV256" s="64"/>
      <c r="CGW256" s="64"/>
      <c r="CGX256" s="64"/>
      <c r="CGY256" s="64"/>
      <c r="CGZ256" s="64"/>
      <c r="CHA256" s="64"/>
      <c r="CHB256" s="64"/>
      <c r="CHC256" s="64"/>
      <c r="CHD256" s="64"/>
      <c r="CHE256" s="64"/>
      <c r="CHF256" s="64"/>
      <c r="CHG256" s="64"/>
      <c r="CHH256" s="64"/>
      <c r="CHI256" s="64"/>
      <c r="CHJ256" s="64"/>
      <c r="CHK256" s="64"/>
      <c r="CHL256" s="64"/>
      <c r="CHM256" s="64"/>
      <c r="CHN256" s="64"/>
      <c r="CHO256" s="64"/>
      <c r="CHP256" s="64"/>
      <c r="CHQ256" s="64"/>
      <c r="CHR256" s="64"/>
      <c r="CHS256" s="64"/>
      <c r="CHT256" s="64"/>
      <c r="CHU256" s="64"/>
      <c r="CHV256" s="64"/>
      <c r="CHW256" s="64"/>
      <c r="CHX256" s="64"/>
      <c r="CHY256" s="64"/>
      <c r="CHZ256" s="64"/>
      <c r="CIA256" s="64"/>
      <c r="CIB256" s="64"/>
      <c r="CIC256" s="64"/>
      <c r="CID256" s="64"/>
      <c r="CIE256" s="64"/>
      <c r="CIF256" s="64"/>
      <c r="CIG256" s="64"/>
      <c r="CIH256" s="64"/>
      <c r="CII256" s="64"/>
      <c r="CIJ256" s="64"/>
      <c r="CIK256" s="64"/>
      <c r="CIL256" s="64"/>
      <c r="CIM256" s="64"/>
      <c r="CIN256" s="64"/>
      <c r="CIO256" s="64"/>
      <c r="CIP256" s="64"/>
      <c r="CIQ256" s="64"/>
      <c r="CIR256" s="64"/>
      <c r="CIS256" s="64"/>
      <c r="CIT256" s="64"/>
      <c r="CIU256" s="64"/>
      <c r="CIV256" s="64"/>
      <c r="CIW256" s="64"/>
      <c r="CIX256" s="64"/>
      <c r="CIY256" s="64"/>
      <c r="CIZ256" s="64"/>
      <c r="CJA256" s="64"/>
      <c r="CJB256" s="64"/>
      <c r="CJC256" s="64"/>
      <c r="CJD256" s="64"/>
      <c r="CJE256" s="64"/>
      <c r="CJF256" s="64"/>
      <c r="CJG256" s="64"/>
      <c r="CJH256" s="64"/>
      <c r="CJI256" s="64"/>
      <c r="CJJ256" s="64"/>
      <c r="CJK256" s="64"/>
      <c r="CJL256" s="64"/>
      <c r="CJM256" s="64"/>
      <c r="CJN256" s="64"/>
      <c r="CJO256" s="64"/>
      <c r="CJP256" s="64"/>
      <c r="CJQ256" s="64"/>
      <c r="CJR256" s="64"/>
      <c r="CJS256" s="64"/>
      <c r="CJT256" s="64"/>
      <c r="CJU256" s="64"/>
      <c r="CJV256" s="64"/>
      <c r="CJW256" s="64"/>
      <c r="CJX256" s="64"/>
      <c r="CJY256" s="64"/>
      <c r="CJZ256" s="64"/>
      <c r="CKA256" s="64"/>
      <c r="CKB256" s="64"/>
      <c r="CKC256" s="64"/>
      <c r="CKD256" s="64"/>
      <c r="CKE256" s="64"/>
      <c r="CKF256" s="64"/>
      <c r="CKG256" s="64"/>
      <c r="CKH256" s="64"/>
      <c r="CKI256" s="64"/>
      <c r="CKJ256" s="64"/>
      <c r="CKK256" s="64"/>
      <c r="CKL256" s="64"/>
      <c r="CKM256" s="64"/>
      <c r="CKN256" s="64"/>
      <c r="CKO256" s="64"/>
      <c r="CKP256" s="64"/>
      <c r="CKQ256" s="64"/>
      <c r="CKR256" s="64"/>
      <c r="CKS256" s="64"/>
      <c r="CKT256" s="64"/>
      <c r="CKU256" s="64"/>
      <c r="CKV256" s="64"/>
      <c r="CKW256" s="64"/>
      <c r="CKX256" s="64"/>
      <c r="CKY256" s="64"/>
      <c r="CKZ256" s="64"/>
      <c r="CLA256" s="64"/>
      <c r="CLB256" s="64"/>
      <c r="CLC256" s="64"/>
      <c r="CLD256" s="64"/>
      <c r="CLE256" s="64"/>
      <c r="CLF256" s="64"/>
      <c r="CLG256" s="64"/>
      <c r="CLH256" s="64"/>
      <c r="CLI256" s="64"/>
      <c r="CLJ256" s="64"/>
      <c r="CLK256" s="64"/>
      <c r="CLL256" s="64"/>
      <c r="CLM256" s="64"/>
      <c r="CLN256" s="64"/>
      <c r="CLO256" s="64"/>
      <c r="CLP256" s="64"/>
      <c r="CLQ256" s="64"/>
      <c r="CLR256" s="64"/>
      <c r="CLS256" s="64"/>
      <c r="CLT256" s="64"/>
      <c r="CLU256" s="64"/>
      <c r="CLV256" s="64"/>
      <c r="CLW256" s="64"/>
      <c r="CLX256" s="64"/>
      <c r="CLY256" s="64"/>
      <c r="CLZ256" s="64"/>
      <c r="CMA256" s="64"/>
      <c r="CMB256" s="64"/>
      <c r="CMC256" s="64"/>
      <c r="CMD256" s="64"/>
      <c r="CME256" s="64"/>
      <c r="CMF256" s="64"/>
      <c r="CMG256" s="64"/>
      <c r="CMH256" s="64"/>
      <c r="CMI256" s="64"/>
      <c r="CMJ256" s="64"/>
      <c r="CMK256" s="64"/>
      <c r="CML256" s="64"/>
      <c r="CMM256" s="64"/>
      <c r="CMN256" s="64"/>
      <c r="CMO256" s="64"/>
      <c r="CMP256" s="64"/>
      <c r="CMQ256" s="64"/>
      <c r="CMR256" s="64"/>
      <c r="CMS256" s="64"/>
      <c r="CMT256" s="64"/>
      <c r="CMU256" s="64"/>
      <c r="CMV256" s="64"/>
      <c r="CMW256" s="64"/>
      <c r="CMX256" s="64"/>
      <c r="CMY256" s="64"/>
      <c r="CMZ256" s="64"/>
      <c r="CNA256" s="64"/>
      <c r="CNB256" s="64"/>
      <c r="CNC256" s="64"/>
      <c r="CND256" s="64"/>
      <c r="CNE256" s="64"/>
      <c r="CNF256" s="64"/>
      <c r="CNG256" s="64"/>
      <c r="CNH256" s="64"/>
      <c r="CNI256" s="64"/>
      <c r="CNJ256" s="64"/>
      <c r="CNK256" s="64"/>
      <c r="CNL256" s="64"/>
      <c r="CNM256" s="64"/>
      <c r="CNN256" s="64"/>
      <c r="CNO256" s="64"/>
      <c r="CNP256" s="64"/>
      <c r="CNQ256" s="64"/>
      <c r="CNR256" s="64"/>
      <c r="CNS256" s="64"/>
      <c r="CNT256" s="64"/>
      <c r="CNU256" s="64"/>
      <c r="CNV256" s="64"/>
      <c r="CNW256" s="64"/>
      <c r="CNX256" s="64"/>
      <c r="CNY256" s="64"/>
      <c r="CNZ256" s="64"/>
      <c r="COA256" s="64"/>
      <c r="COB256" s="64"/>
      <c r="COC256" s="64"/>
      <c r="COD256" s="64"/>
      <c r="COE256" s="64"/>
      <c r="COF256" s="64"/>
      <c r="COG256" s="64"/>
      <c r="COH256" s="64"/>
      <c r="COI256" s="64"/>
      <c r="COJ256" s="64"/>
      <c r="COK256" s="64"/>
      <c r="COL256" s="64"/>
      <c r="COM256" s="64"/>
      <c r="CON256" s="64"/>
      <c r="COO256" s="64"/>
      <c r="COP256" s="64"/>
      <c r="COQ256" s="64"/>
      <c r="COR256" s="64"/>
      <c r="COS256" s="64"/>
      <c r="COT256" s="64"/>
      <c r="COU256" s="64"/>
      <c r="COV256" s="64"/>
      <c r="COW256" s="64"/>
      <c r="COX256" s="64"/>
      <c r="COY256" s="64"/>
      <c r="COZ256" s="64"/>
      <c r="CPA256" s="64"/>
      <c r="CPB256" s="64"/>
      <c r="CPC256" s="64"/>
      <c r="CPD256" s="64"/>
      <c r="CPE256" s="64"/>
      <c r="CPF256" s="64"/>
      <c r="CPG256" s="64"/>
      <c r="CPH256" s="64"/>
      <c r="CPI256" s="64"/>
      <c r="CPJ256" s="64"/>
      <c r="CPK256" s="64"/>
      <c r="CPL256" s="64"/>
      <c r="CPM256" s="64"/>
      <c r="CPN256" s="64"/>
      <c r="CPO256" s="64"/>
      <c r="CPP256" s="64"/>
      <c r="CPQ256" s="64"/>
      <c r="CPR256" s="64"/>
      <c r="CPS256" s="64"/>
      <c r="CPT256" s="64"/>
      <c r="CPU256" s="64"/>
      <c r="CPV256" s="64"/>
      <c r="CPW256" s="64"/>
      <c r="CPX256" s="64"/>
      <c r="CPY256" s="64"/>
      <c r="CPZ256" s="64"/>
      <c r="CQA256" s="64"/>
      <c r="CQB256" s="64"/>
      <c r="CQC256" s="64"/>
      <c r="CQD256" s="64"/>
      <c r="CQE256" s="64"/>
      <c r="CQF256" s="64"/>
      <c r="CQG256" s="64"/>
      <c r="CQH256" s="64"/>
      <c r="CQI256" s="64"/>
      <c r="CQJ256" s="64"/>
      <c r="CQK256" s="64"/>
      <c r="CQL256" s="64"/>
      <c r="CQM256" s="64"/>
      <c r="CQN256" s="64"/>
      <c r="CQO256" s="64"/>
      <c r="CQP256" s="64"/>
      <c r="CQQ256" s="64"/>
      <c r="CQR256" s="64"/>
      <c r="CQS256" s="64"/>
      <c r="CQT256" s="64"/>
      <c r="CQU256" s="64"/>
      <c r="CQV256" s="64"/>
      <c r="CQW256" s="64"/>
      <c r="CQX256" s="64"/>
      <c r="CQY256" s="64"/>
      <c r="CQZ256" s="64"/>
      <c r="CRA256" s="64"/>
      <c r="CRB256" s="64"/>
      <c r="CRC256" s="64"/>
      <c r="CRD256" s="64"/>
      <c r="CRE256" s="64"/>
      <c r="CRF256" s="64"/>
      <c r="CRG256" s="64"/>
      <c r="CRH256" s="64"/>
      <c r="CRI256" s="64"/>
      <c r="CRJ256" s="64"/>
      <c r="CRK256" s="64"/>
      <c r="CRL256" s="64"/>
      <c r="CRM256" s="64"/>
      <c r="CRN256" s="64"/>
      <c r="CRO256" s="64"/>
      <c r="CRP256" s="64"/>
      <c r="CRQ256" s="64"/>
      <c r="CRR256" s="64"/>
      <c r="CRS256" s="64"/>
      <c r="CRT256" s="64"/>
      <c r="CRU256" s="64"/>
      <c r="CRV256" s="64"/>
      <c r="CRW256" s="64"/>
      <c r="CRX256" s="64"/>
      <c r="CRY256" s="64"/>
      <c r="CRZ256" s="64"/>
      <c r="CSA256" s="64"/>
      <c r="CSB256" s="64"/>
      <c r="CSC256" s="64"/>
      <c r="CSD256" s="64"/>
      <c r="CSE256" s="64"/>
      <c r="CSF256" s="64"/>
      <c r="CSG256" s="64"/>
      <c r="CSH256" s="64"/>
      <c r="CSI256" s="64"/>
      <c r="CSJ256" s="64"/>
      <c r="CSK256" s="64"/>
      <c r="CSL256" s="64"/>
      <c r="CSM256" s="64"/>
      <c r="CSN256" s="64"/>
      <c r="CSO256" s="64"/>
      <c r="CSP256" s="64"/>
      <c r="CSQ256" s="64"/>
      <c r="CSR256" s="64"/>
      <c r="CSS256" s="64"/>
      <c r="CST256" s="64"/>
      <c r="CSU256" s="64"/>
      <c r="CSV256" s="64"/>
      <c r="CSW256" s="64"/>
      <c r="CSX256" s="64"/>
      <c r="CSY256" s="64"/>
      <c r="CSZ256" s="64"/>
      <c r="CTA256" s="64"/>
      <c r="CTB256" s="64"/>
      <c r="CTC256" s="64"/>
      <c r="CTD256" s="64"/>
      <c r="CTE256" s="64"/>
      <c r="CTF256" s="64"/>
      <c r="CTG256" s="64"/>
      <c r="CTH256" s="64"/>
      <c r="CTI256" s="64"/>
      <c r="CTJ256" s="64"/>
      <c r="CTK256" s="64"/>
      <c r="CTL256" s="64"/>
      <c r="CTM256" s="64"/>
      <c r="CTN256" s="64"/>
      <c r="CTO256" s="64"/>
      <c r="CTP256" s="64"/>
      <c r="CTQ256" s="64"/>
      <c r="CTR256" s="64"/>
      <c r="CTS256" s="64"/>
      <c r="CTT256" s="64"/>
      <c r="CTU256" s="64"/>
      <c r="CTV256" s="64"/>
      <c r="CTW256" s="64"/>
      <c r="CTX256" s="64"/>
      <c r="CTY256" s="64"/>
      <c r="CTZ256" s="64"/>
      <c r="CUA256" s="64"/>
      <c r="CUB256" s="64"/>
      <c r="CUC256" s="64"/>
      <c r="CUD256" s="64"/>
      <c r="CUE256" s="64"/>
      <c r="CUF256" s="64"/>
      <c r="CUG256" s="64"/>
      <c r="CUH256" s="64"/>
      <c r="CUI256" s="64"/>
      <c r="CUJ256" s="64"/>
      <c r="CUK256" s="64"/>
      <c r="CUL256" s="64"/>
      <c r="CUM256" s="64"/>
      <c r="CUN256" s="64"/>
      <c r="CUO256" s="64"/>
      <c r="CUP256" s="64"/>
      <c r="CUQ256" s="64"/>
      <c r="CUR256" s="64"/>
      <c r="CUS256" s="64"/>
      <c r="CUT256" s="64"/>
      <c r="CUU256" s="64"/>
      <c r="CUV256" s="64"/>
      <c r="CUW256" s="64"/>
      <c r="CUX256" s="64"/>
      <c r="CUY256" s="64"/>
      <c r="CUZ256" s="64"/>
      <c r="CVA256" s="64"/>
      <c r="CVB256" s="64"/>
      <c r="CVC256" s="64"/>
      <c r="CVD256" s="64"/>
      <c r="CVE256" s="64"/>
      <c r="CVF256" s="64"/>
      <c r="CVG256" s="64"/>
      <c r="CVH256" s="64"/>
      <c r="CVI256" s="64"/>
      <c r="CVJ256" s="64"/>
      <c r="CVK256" s="64"/>
      <c r="CVL256" s="64"/>
      <c r="CVM256" s="64"/>
      <c r="CVN256" s="64"/>
      <c r="CVO256" s="64"/>
      <c r="CVP256" s="64"/>
      <c r="CVQ256" s="64"/>
      <c r="CVR256" s="64"/>
      <c r="CVS256" s="64"/>
      <c r="CVT256" s="64"/>
      <c r="CVU256" s="64"/>
      <c r="CVV256" s="64"/>
      <c r="CVW256" s="64"/>
      <c r="CVX256" s="64"/>
      <c r="CVY256" s="64"/>
      <c r="CVZ256" s="64"/>
      <c r="CWA256" s="64"/>
      <c r="CWB256" s="64"/>
      <c r="CWC256" s="64"/>
      <c r="CWD256" s="64"/>
      <c r="CWE256" s="64"/>
      <c r="CWF256" s="64"/>
      <c r="CWG256" s="64"/>
      <c r="CWH256" s="64"/>
      <c r="CWI256" s="64"/>
      <c r="CWJ256" s="64"/>
      <c r="CWK256" s="64"/>
      <c r="CWL256" s="64"/>
      <c r="CWM256" s="64"/>
      <c r="CWN256" s="64"/>
      <c r="CWO256" s="64"/>
      <c r="CWP256" s="64"/>
      <c r="CWQ256" s="64"/>
      <c r="CWR256" s="64"/>
      <c r="CWS256" s="64"/>
      <c r="CWT256" s="64"/>
      <c r="CWU256" s="64"/>
      <c r="CWV256" s="64"/>
      <c r="CWW256" s="64"/>
      <c r="CWX256" s="64"/>
      <c r="CWY256" s="64"/>
      <c r="CWZ256" s="64"/>
      <c r="CXA256" s="64"/>
      <c r="CXB256" s="64"/>
      <c r="CXC256" s="64"/>
      <c r="CXD256" s="64"/>
      <c r="CXE256" s="64"/>
      <c r="CXF256" s="64"/>
      <c r="CXG256" s="64"/>
      <c r="CXH256" s="64"/>
      <c r="CXI256" s="64"/>
      <c r="CXJ256" s="64"/>
      <c r="CXK256" s="64"/>
      <c r="CXL256" s="64"/>
      <c r="CXM256" s="64"/>
      <c r="CXN256" s="64"/>
      <c r="CXO256" s="64"/>
      <c r="CXP256" s="64"/>
      <c r="CXQ256" s="64"/>
      <c r="CXR256" s="64"/>
      <c r="CXS256" s="64"/>
      <c r="CXT256" s="64"/>
      <c r="CXU256" s="64"/>
      <c r="CXV256" s="64"/>
      <c r="CXW256" s="64"/>
      <c r="CXX256" s="64"/>
      <c r="CXY256" s="64"/>
      <c r="CXZ256" s="64"/>
      <c r="CYA256" s="64"/>
      <c r="CYB256" s="64"/>
      <c r="CYC256" s="64"/>
      <c r="CYD256" s="64"/>
      <c r="CYE256" s="64"/>
      <c r="CYF256" s="64"/>
      <c r="CYG256" s="64"/>
      <c r="CYH256" s="64"/>
      <c r="CYI256" s="64"/>
      <c r="CYJ256" s="64"/>
      <c r="CYK256" s="64"/>
      <c r="CYL256" s="64"/>
      <c r="CYM256" s="64"/>
      <c r="CYN256" s="64"/>
      <c r="CYO256" s="64"/>
      <c r="CYP256" s="64"/>
      <c r="CYQ256" s="64"/>
      <c r="CYR256" s="64"/>
      <c r="CYS256" s="64"/>
      <c r="CYT256" s="64"/>
      <c r="CYU256" s="64"/>
      <c r="CYV256" s="64"/>
      <c r="CYW256" s="64"/>
      <c r="CYX256" s="64"/>
      <c r="CYY256" s="64"/>
      <c r="CYZ256" s="64"/>
      <c r="CZA256" s="64"/>
      <c r="CZB256" s="64"/>
      <c r="CZC256" s="64"/>
      <c r="CZD256" s="64"/>
      <c r="CZE256" s="64"/>
      <c r="CZF256" s="64"/>
      <c r="CZG256" s="64"/>
      <c r="CZH256" s="64"/>
      <c r="CZI256" s="64"/>
      <c r="CZJ256" s="64"/>
      <c r="CZK256" s="64"/>
      <c r="CZL256" s="64"/>
      <c r="CZM256" s="64"/>
      <c r="CZN256" s="64"/>
      <c r="CZO256" s="64"/>
      <c r="CZP256" s="64"/>
      <c r="CZQ256" s="64"/>
      <c r="CZR256" s="64"/>
      <c r="CZS256" s="64"/>
      <c r="CZT256" s="64"/>
      <c r="CZU256" s="64"/>
      <c r="CZV256" s="64"/>
      <c r="CZW256" s="64"/>
      <c r="CZX256" s="64"/>
      <c r="CZY256" s="64"/>
      <c r="CZZ256" s="64"/>
      <c r="DAA256" s="64"/>
      <c r="DAB256" s="64"/>
      <c r="DAC256" s="64"/>
      <c r="DAD256" s="64"/>
      <c r="DAE256" s="64"/>
      <c r="DAF256" s="64"/>
      <c r="DAG256" s="64"/>
      <c r="DAH256" s="64"/>
      <c r="DAI256" s="64"/>
      <c r="DAJ256" s="64"/>
      <c r="DAK256" s="64"/>
      <c r="DAL256" s="64"/>
      <c r="DAM256" s="64"/>
      <c r="DAN256" s="64"/>
      <c r="DAO256" s="64"/>
      <c r="DAP256" s="64"/>
      <c r="DAQ256" s="64"/>
      <c r="DAR256" s="64"/>
      <c r="DAS256" s="64"/>
      <c r="DAT256" s="64"/>
      <c r="DAU256" s="64"/>
      <c r="DAV256" s="64"/>
      <c r="DAW256" s="64"/>
      <c r="DAX256" s="64"/>
      <c r="DAY256" s="64"/>
      <c r="DAZ256" s="64"/>
      <c r="DBA256" s="64"/>
      <c r="DBB256" s="64"/>
      <c r="DBC256" s="64"/>
      <c r="DBD256" s="64"/>
      <c r="DBE256" s="64"/>
      <c r="DBF256" s="64"/>
      <c r="DBG256" s="64"/>
      <c r="DBH256" s="64"/>
      <c r="DBI256" s="64"/>
      <c r="DBJ256" s="64"/>
      <c r="DBK256" s="64"/>
      <c r="DBL256" s="64"/>
      <c r="DBM256" s="64"/>
      <c r="DBN256" s="64"/>
      <c r="DBO256" s="64"/>
      <c r="DBP256" s="64"/>
      <c r="DBQ256" s="64"/>
      <c r="DBR256" s="64"/>
      <c r="DBS256" s="64"/>
      <c r="DBT256" s="64"/>
      <c r="DBU256" s="64"/>
      <c r="DBV256" s="64"/>
      <c r="DBW256" s="64"/>
      <c r="DBX256" s="64"/>
      <c r="DBY256" s="64"/>
      <c r="DBZ256" s="64"/>
      <c r="DCA256" s="64"/>
      <c r="DCB256" s="64"/>
      <c r="DCC256" s="64"/>
      <c r="DCD256" s="64"/>
      <c r="DCE256" s="64"/>
      <c r="DCF256" s="64"/>
      <c r="DCG256" s="64"/>
      <c r="DCH256" s="64"/>
      <c r="DCI256" s="64"/>
      <c r="DCJ256" s="64"/>
      <c r="DCK256" s="64"/>
      <c r="DCL256" s="64"/>
      <c r="DCM256" s="64"/>
      <c r="DCN256" s="64"/>
      <c r="DCO256" s="64"/>
      <c r="DCP256" s="64"/>
      <c r="DCQ256" s="64"/>
      <c r="DCR256" s="64"/>
      <c r="DCS256" s="64"/>
      <c r="DCT256" s="64"/>
    </row>
    <row r="257" spans="1:2802" s="121" customFormat="1" ht="18" customHeight="1" x14ac:dyDescent="0.2">
      <c r="A257" s="126" t="str">
        <f t="shared" si="134"/>
        <v/>
      </c>
      <c r="B257" s="196"/>
      <c r="C257" s="196"/>
      <c r="D257" s="42"/>
      <c r="E257" s="193"/>
      <c r="F257" s="194"/>
      <c r="G257" s="193"/>
      <c r="H257" s="6"/>
      <c r="I257" s="64"/>
      <c r="J257" s="6" t="s">
        <v>274</v>
      </c>
      <c r="K257" s="137" t="str">
        <f t="shared" si="139"/>
        <v/>
      </c>
      <c r="L257" s="64"/>
      <c r="M257" s="141"/>
      <c r="N257" s="195"/>
      <c r="O257" s="132"/>
      <c r="P257" s="64"/>
      <c r="Q257" s="64"/>
      <c r="R257" s="64"/>
      <c r="S257" s="64"/>
      <c r="T257" s="64"/>
      <c r="U257" s="64"/>
      <c r="V257" s="64"/>
      <c r="W257" s="64"/>
      <c r="X257" s="64"/>
      <c r="Y257" s="64"/>
      <c r="Z257" s="64"/>
      <c r="AA257" s="64"/>
      <c r="AB257" s="64"/>
      <c r="AC257" s="64"/>
      <c r="AD257" s="64"/>
      <c r="AE257" s="64"/>
      <c r="AF257" s="64"/>
      <c r="AG257" s="64"/>
      <c r="AH257" s="64"/>
      <c r="AI257" s="64"/>
      <c r="AJ257" s="64"/>
      <c r="AK257" s="64"/>
      <c r="AL257" s="64"/>
      <c r="AM257" s="64"/>
      <c r="AN257" s="64"/>
      <c r="AO257" s="64"/>
      <c r="AP257" s="64"/>
      <c r="AQ257" s="64"/>
      <c r="AR257" s="64"/>
      <c r="AS257" s="64"/>
      <c r="AT257" s="64"/>
      <c r="AU257" s="64"/>
      <c r="AV257" s="64"/>
      <c r="AW257" s="64"/>
      <c r="AX257" s="64"/>
      <c r="AY257" s="64"/>
      <c r="AZ257" s="64"/>
      <c r="BA257" s="64"/>
      <c r="BB257" s="64"/>
      <c r="BC257" s="64"/>
      <c r="BD257" s="64"/>
      <c r="BE257" s="64"/>
      <c r="BF257" s="64"/>
      <c r="BG257" s="64"/>
      <c r="BH257" s="64"/>
      <c r="BI257" s="64"/>
      <c r="BJ257" s="64"/>
      <c r="BK257" s="64"/>
      <c r="BL257" s="64"/>
      <c r="BM257" s="64"/>
      <c r="BN257" s="64"/>
      <c r="BO257" s="64"/>
      <c r="BP257" s="64"/>
      <c r="BQ257" s="64"/>
      <c r="BR257" s="64"/>
      <c r="BS257" s="64"/>
      <c r="BT257" s="64"/>
      <c r="BU257" s="64"/>
      <c r="BV257" s="64"/>
      <c r="BW257" s="64"/>
      <c r="BX257" s="64"/>
      <c r="BY257" s="64"/>
      <c r="BZ257" s="64"/>
      <c r="CA257" s="64"/>
      <c r="CB257" s="64"/>
      <c r="CC257" s="64"/>
      <c r="CD257" s="64"/>
      <c r="CE257" s="64"/>
      <c r="CF257" s="64"/>
      <c r="CG257" s="64"/>
      <c r="CH257" s="64"/>
      <c r="CI257" s="64"/>
      <c r="CJ257" s="64"/>
      <c r="CK257" s="64"/>
      <c r="CL257" s="64"/>
      <c r="CM257" s="64"/>
      <c r="CN257" s="64"/>
      <c r="CO257" s="64"/>
      <c r="CP257" s="64"/>
      <c r="CQ257" s="64"/>
      <c r="CR257" s="64"/>
      <c r="CS257" s="64"/>
      <c r="CT257" s="64"/>
      <c r="CU257" s="64"/>
      <c r="CV257" s="64"/>
      <c r="CW257" s="64"/>
      <c r="CX257" s="64"/>
      <c r="CY257" s="64"/>
      <c r="CZ257" s="64"/>
      <c r="DA257" s="64"/>
      <c r="DB257" s="64"/>
      <c r="DC257" s="64"/>
      <c r="DD257" s="64"/>
      <c r="DE257" s="64"/>
      <c r="DF257" s="64"/>
      <c r="DG257" s="64"/>
      <c r="DH257" s="64"/>
      <c r="DI257" s="64"/>
      <c r="DJ257" s="64"/>
      <c r="DK257" s="64"/>
      <c r="DL257" s="64"/>
      <c r="DM257" s="64"/>
      <c r="DN257" s="64"/>
      <c r="DO257" s="64"/>
      <c r="DP257" s="64"/>
      <c r="DQ257" s="64"/>
      <c r="DR257" s="64"/>
      <c r="DS257" s="64"/>
      <c r="DT257" s="64"/>
      <c r="DU257" s="64"/>
      <c r="DV257" s="64"/>
      <c r="DW257" s="64"/>
      <c r="DX257" s="64"/>
      <c r="DY257" s="64"/>
      <c r="DZ257" s="64"/>
      <c r="EA257" s="64"/>
      <c r="EB257" s="64"/>
      <c r="EC257" s="64"/>
      <c r="ED257" s="64"/>
      <c r="EE257" s="64"/>
      <c r="EF257" s="64"/>
      <c r="EG257" s="64"/>
      <c r="EH257" s="64"/>
      <c r="EI257" s="64"/>
      <c r="EJ257" s="64"/>
      <c r="EK257" s="64"/>
      <c r="EL257" s="64"/>
      <c r="EM257" s="64"/>
      <c r="EN257" s="64"/>
      <c r="EO257" s="64"/>
      <c r="EP257" s="64"/>
      <c r="EQ257" s="64"/>
      <c r="ER257" s="64"/>
      <c r="ES257" s="64"/>
      <c r="ET257" s="64"/>
      <c r="EU257" s="64"/>
      <c r="EV257" s="64"/>
      <c r="EW257" s="64"/>
      <c r="EX257" s="64"/>
      <c r="EY257" s="64"/>
      <c r="EZ257" s="64"/>
      <c r="FA257" s="64"/>
      <c r="FB257" s="64"/>
      <c r="FC257" s="64"/>
      <c r="FD257" s="64"/>
      <c r="FE257" s="64"/>
      <c r="FF257" s="64"/>
      <c r="FG257" s="64"/>
      <c r="FH257" s="64"/>
      <c r="FI257" s="64"/>
      <c r="FJ257" s="64"/>
      <c r="FK257" s="64"/>
      <c r="FL257" s="64"/>
      <c r="FM257" s="64"/>
      <c r="FN257" s="64"/>
      <c r="FO257" s="64"/>
      <c r="FP257" s="64"/>
      <c r="FQ257" s="64"/>
      <c r="FR257" s="64"/>
      <c r="FS257" s="64"/>
      <c r="FT257" s="64"/>
      <c r="FU257" s="64"/>
      <c r="FV257" s="64"/>
      <c r="FW257" s="64"/>
      <c r="FX257" s="64"/>
      <c r="FY257" s="64"/>
      <c r="FZ257" s="64"/>
      <c r="GA257" s="64"/>
      <c r="GB257" s="64"/>
      <c r="GC257" s="64"/>
      <c r="GD257" s="64"/>
      <c r="GE257" s="64"/>
      <c r="GF257" s="64"/>
      <c r="GG257" s="64"/>
      <c r="GH257" s="64"/>
      <c r="GI257" s="64"/>
      <c r="GJ257" s="64"/>
      <c r="GK257" s="64"/>
      <c r="GL257" s="64"/>
      <c r="GM257" s="64"/>
      <c r="GN257" s="64"/>
      <c r="GO257" s="64"/>
      <c r="GP257" s="64"/>
      <c r="GQ257" s="64"/>
      <c r="GR257" s="64"/>
      <c r="GS257" s="64"/>
      <c r="GT257" s="64"/>
      <c r="GU257" s="64"/>
      <c r="GV257" s="64"/>
      <c r="GW257" s="64"/>
      <c r="GX257" s="64"/>
      <c r="GY257" s="64"/>
      <c r="GZ257" s="64"/>
      <c r="HA257" s="64"/>
      <c r="HB257" s="64"/>
      <c r="HC257" s="64"/>
      <c r="HD257" s="64"/>
      <c r="HE257" s="64"/>
      <c r="HF257" s="64"/>
      <c r="HG257" s="64"/>
      <c r="HH257" s="64"/>
      <c r="HI257" s="64"/>
      <c r="HJ257" s="64"/>
      <c r="HK257" s="64"/>
      <c r="HL257" s="64"/>
      <c r="HM257" s="64"/>
      <c r="HN257" s="64"/>
      <c r="HO257" s="64"/>
      <c r="HP257" s="64"/>
      <c r="HQ257" s="64"/>
      <c r="HR257" s="64"/>
      <c r="HS257" s="64"/>
      <c r="HT257" s="64"/>
      <c r="HU257" s="64"/>
      <c r="HV257" s="64"/>
      <c r="HW257" s="64"/>
      <c r="HX257" s="64"/>
      <c r="HY257" s="64"/>
      <c r="HZ257" s="64"/>
      <c r="IA257" s="64"/>
      <c r="IB257" s="64"/>
      <c r="IC257" s="64"/>
      <c r="ID257" s="64"/>
      <c r="IE257" s="64"/>
      <c r="IF257" s="64"/>
      <c r="IG257" s="64"/>
      <c r="IH257" s="64"/>
      <c r="II257" s="64"/>
      <c r="IJ257" s="64"/>
      <c r="IK257" s="64"/>
      <c r="IL257" s="64"/>
      <c r="IM257" s="64"/>
      <c r="IN257" s="64"/>
      <c r="IO257" s="64"/>
      <c r="IP257" s="64"/>
      <c r="IQ257" s="64"/>
      <c r="IR257" s="64"/>
      <c r="IS257" s="64"/>
      <c r="IT257" s="64"/>
      <c r="IU257" s="64"/>
      <c r="IV257" s="64"/>
      <c r="IW257" s="64"/>
      <c r="IX257" s="64"/>
      <c r="IY257" s="64"/>
      <c r="IZ257" s="64"/>
      <c r="JA257" s="64"/>
      <c r="JB257" s="64"/>
      <c r="JC257" s="64"/>
      <c r="JD257" s="64"/>
      <c r="JE257" s="64"/>
      <c r="JF257" s="64"/>
      <c r="JG257" s="64"/>
      <c r="JH257" s="64"/>
      <c r="JI257" s="64"/>
      <c r="JJ257" s="64"/>
      <c r="JK257" s="64"/>
      <c r="JL257" s="64"/>
      <c r="JM257" s="64"/>
      <c r="JN257" s="64"/>
      <c r="JO257" s="64"/>
      <c r="JP257" s="64"/>
      <c r="JQ257" s="64"/>
      <c r="JR257" s="64"/>
      <c r="JS257" s="64"/>
      <c r="JT257" s="64"/>
      <c r="JU257" s="64"/>
      <c r="JV257" s="64"/>
      <c r="JW257" s="64"/>
      <c r="JX257" s="64"/>
      <c r="JY257" s="64"/>
      <c r="JZ257" s="64"/>
      <c r="KA257" s="64"/>
      <c r="KB257" s="64"/>
      <c r="KC257" s="64"/>
      <c r="KD257" s="64"/>
      <c r="KE257" s="64"/>
      <c r="KF257" s="64"/>
      <c r="KG257" s="64"/>
      <c r="KH257" s="64"/>
      <c r="KI257" s="64"/>
      <c r="KJ257" s="64"/>
      <c r="KK257" s="64"/>
      <c r="KL257" s="64"/>
      <c r="KM257" s="64"/>
      <c r="KN257" s="64"/>
      <c r="KO257" s="64"/>
      <c r="KP257" s="64"/>
      <c r="KQ257" s="64"/>
      <c r="KR257" s="64"/>
      <c r="KS257" s="64"/>
      <c r="KT257" s="64"/>
      <c r="KU257" s="64"/>
      <c r="KV257" s="64"/>
      <c r="KW257" s="64"/>
      <c r="KX257" s="64"/>
      <c r="KY257" s="64"/>
      <c r="KZ257" s="64"/>
      <c r="LA257" s="64"/>
      <c r="LB257" s="64"/>
      <c r="LC257" s="64"/>
      <c r="LD257" s="64"/>
      <c r="LE257" s="64"/>
      <c r="LF257" s="64"/>
      <c r="LG257" s="64"/>
      <c r="LH257" s="64"/>
      <c r="LI257" s="64"/>
      <c r="LJ257" s="64"/>
      <c r="LK257" s="64"/>
      <c r="LL257" s="64"/>
      <c r="LM257" s="64"/>
      <c r="LN257" s="64"/>
      <c r="LO257" s="64"/>
      <c r="LP257" s="64"/>
      <c r="LQ257" s="64"/>
      <c r="LR257" s="64"/>
      <c r="LS257" s="64"/>
      <c r="LT257" s="64"/>
      <c r="LU257" s="64"/>
      <c r="LV257" s="64"/>
      <c r="LW257" s="64"/>
      <c r="LX257" s="64"/>
      <c r="LY257" s="64"/>
      <c r="LZ257" s="64"/>
      <c r="MA257" s="64"/>
      <c r="MB257" s="64"/>
      <c r="MC257" s="64"/>
      <c r="MD257" s="64"/>
      <c r="ME257" s="64"/>
      <c r="MF257" s="64"/>
      <c r="MG257" s="64"/>
      <c r="MH257" s="64"/>
      <c r="MI257" s="64"/>
      <c r="MJ257" s="64"/>
      <c r="MK257" s="64"/>
      <c r="ML257" s="64"/>
      <c r="MM257" s="64"/>
      <c r="MN257" s="64"/>
      <c r="MO257" s="64"/>
      <c r="MP257" s="64"/>
      <c r="MQ257" s="64"/>
      <c r="MR257" s="64"/>
      <c r="MS257" s="64"/>
      <c r="MT257" s="64"/>
      <c r="MU257" s="64"/>
      <c r="MV257" s="64"/>
      <c r="MW257" s="64"/>
      <c r="MX257" s="64"/>
      <c r="MY257" s="64"/>
      <c r="MZ257" s="64"/>
      <c r="NA257" s="64"/>
      <c r="NB257" s="64"/>
      <c r="NC257" s="64"/>
      <c r="ND257" s="64"/>
      <c r="NE257" s="64"/>
      <c r="NF257" s="64"/>
      <c r="NG257" s="64"/>
      <c r="NH257" s="64"/>
      <c r="NI257" s="64"/>
      <c r="NJ257" s="64"/>
      <c r="NK257" s="64"/>
      <c r="NL257" s="64"/>
      <c r="NM257" s="64"/>
      <c r="NN257" s="64"/>
      <c r="NO257" s="64"/>
      <c r="NP257" s="64"/>
      <c r="NQ257" s="64"/>
      <c r="NR257" s="64"/>
      <c r="NS257" s="64"/>
      <c r="NT257" s="64"/>
      <c r="NU257" s="64"/>
      <c r="NV257" s="64"/>
      <c r="NW257" s="64"/>
      <c r="NX257" s="64"/>
      <c r="NY257" s="64"/>
      <c r="NZ257" s="64"/>
      <c r="OA257" s="64"/>
      <c r="OB257" s="64"/>
      <c r="OC257" s="64"/>
      <c r="OD257" s="64"/>
      <c r="OE257" s="64"/>
      <c r="OF257" s="64"/>
      <c r="OG257" s="64"/>
      <c r="OH257" s="64"/>
      <c r="OI257" s="64"/>
      <c r="OJ257" s="64"/>
      <c r="OK257" s="64"/>
      <c r="OL257" s="64"/>
      <c r="OM257" s="64"/>
      <c r="ON257" s="64"/>
      <c r="OO257" s="64"/>
      <c r="OP257" s="64"/>
      <c r="OQ257" s="64"/>
      <c r="OR257" s="64"/>
      <c r="OS257" s="64"/>
      <c r="OT257" s="64"/>
      <c r="OU257" s="64"/>
      <c r="OV257" s="64"/>
      <c r="OW257" s="64"/>
      <c r="OX257" s="64"/>
      <c r="OY257" s="64"/>
      <c r="OZ257" s="64"/>
      <c r="PA257" s="64"/>
      <c r="PB257" s="64"/>
      <c r="PC257" s="64"/>
      <c r="PD257" s="64"/>
      <c r="PE257" s="64"/>
      <c r="PF257" s="64"/>
      <c r="PG257" s="64"/>
      <c r="PH257" s="64"/>
      <c r="PI257" s="64"/>
      <c r="PJ257" s="64"/>
      <c r="PK257" s="64"/>
      <c r="PL257" s="64"/>
      <c r="PM257" s="64"/>
      <c r="PN257" s="64"/>
      <c r="PO257" s="64"/>
      <c r="PP257" s="64"/>
      <c r="PQ257" s="64"/>
      <c r="PR257" s="64"/>
      <c r="PS257" s="64"/>
      <c r="PT257" s="64"/>
      <c r="PU257" s="64"/>
      <c r="PV257" s="64"/>
      <c r="PW257" s="64"/>
      <c r="PX257" s="64"/>
      <c r="PY257" s="64"/>
      <c r="PZ257" s="64"/>
      <c r="QA257" s="64"/>
      <c r="QB257" s="64"/>
      <c r="QC257" s="64"/>
      <c r="QD257" s="64"/>
      <c r="QE257" s="64"/>
      <c r="QF257" s="64"/>
      <c r="QG257" s="64"/>
      <c r="QH257" s="64"/>
      <c r="QI257" s="64"/>
      <c r="QJ257" s="64"/>
      <c r="QK257" s="64"/>
      <c r="QL257" s="64"/>
      <c r="QM257" s="64"/>
      <c r="QN257" s="64"/>
      <c r="QO257" s="64"/>
      <c r="QP257" s="64"/>
      <c r="QQ257" s="64"/>
      <c r="QR257" s="64"/>
      <c r="QS257" s="64"/>
      <c r="QT257" s="64"/>
      <c r="QU257" s="64"/>
      <c r="QV257" s="64"/>
      <c r="QW257" s="64"/>
      <c r="QX257" s="64"/>
      <c r="QY257" s="64"/>
      <c r="QZ257" s="64"/>
      <c r="RA257" s="64"/>
      <c r="RB257" s="64"/>
      <c r="RC257" s="64"/>
      <c r="RD257" s="64"/>
      <c r="RE257" s="64"/>
      <c r="RF257" s="64"/>
      <c r="RG257" s="64"/>
      <c r="RH257" s="64"/>
      <c r="RI257" s="64"/>
      <c r="RJ257" s="64"/>
      <c r="RK257" s="64"/>
      <c r="RL257" s="64"/>
      <c r="RM257" s="64"/>
      <c r="RN257" s="64"/>
      <c r="RO257" s="64"/>
      <c r="RP257" s="64"/>
      <c r="RQ257" s="64"/>
      <c r="RR257" s="64"/>
      <c r="RS257" s="64"/>
      <c r="RT257" s="64"/>
      <c r="RU257" s="64"/>
      <c r="RV257" s="64"/>
      <c r="RW257" s="64"/>
      <c r="RX257" s="64"/>
      <c r="RY257" s="64"/>
      <c r="RZ257" s="64"/>
      <c r="SA257" s="64"/>
      <c r="SB257" s="64"/>
      <c r="SC257" s="64"/>
      <c r="SD257" s="64"/>
      <c r="SE257" s="64"/>
      <c r="SF257" s="64"/>
      <c r="SG257" s="64"/>
      <c r="SH257" s="64"/>
      <c r="SI257" s="64"/>
      <c r="SJ257" s="64"/>
      <c r="SK257" s="64"/>
      <c r="SL257" s="64"/>
      <c r="SM257" s="64"/>
      <c r="SN257" s="64"/>
      <c r="SO257" s="64"/>
      <c r="SP257" s="64"/>
      <c r="SQ257" s="64"/>
      <c r="SR257" s="64"/>
      <c r="SS257" s="64"/>
      <c r="ST257" s="64"/>
      <c r="SU257" s="64"/>
      <c r="SV257" s="64"/>
      <c r="SW257" s="64"/>
      <c r="SX257" s="64"/>
      <c r="SY257" s="64"/>
      <c r="SZ257" s="64"/>
      <c r="TA257" s="64"/>
      <c r="TB257" s="64"/>
      <c r="TC257" s="64"/>
      <c r="TD257" s="64"/>
      <c r="TE257" s="64"/>
      <c r="TF257" s="64"/>
      <c r="TG257" s="64"/>
      <c r="TH257" s="64"/>
      <c r="TI257" s="64"/>
      <c r="TJ257" s="64"/>
      <c r="TK257" s="64"/>
      <c r="TL257" s="64"/>
      <c r="TM257" s="64"/>
      <c r="TN257" s="64"/>
      <c r="TO257" s="64"/>
      <c r="TP257" s="64"/>
      <c r="TQ257" s="64"/>
      <c r="TR257" s="64"/>
      <c r="TS257" s="64"/>
      <c r="TT257" s="64"/>
      <c r="TU257" s="64"/>
      <c r="TV257" s="64"/>
      <c r="TW257" s="64"/>
      <c r="TX257" s="64"/>
      <c r="TY257" s="64"/>
      <c r="TZ257" s="64"/>
      <c r="UA257" s="64"/>
      <c r="UB257" s="64"/>
      <c r="UC257" s="64"/>
      <c r="UD257" s="64"/>
      <c r="UE257" s="64"/>
      <c r="UF257" s="64"/>
      <c r="UG257" s="64"/>
      <c r="UH257" s="64"/>
      <c r="UI257" s="64"/>
      <c r="UJ257" s="64"/>
      <c r="UK257" s="64"/>
      <c r="UL257" s="64"/>
      <c r="UM257" s="64"/>
      <c r="UN257" s="64"/>
      <c r="UO257" s="64"/>
      <c r="UP257" s="64"/>
      <c r="UQ257" s="64"/>
      <c r="UR257" s="64"/>
      <c r="US257" s="64"/>
      <c r="UT257" s="64"/>
      <c r="UU257" s="64"/>
      <c r="UV257" s="64"/>
      <c r="UW257" s="64"/>
      <c r="UX257" s="64"/>
      <c r="UY257" s="64"/>
      <c r="UZ257" s="64"/>
      <c r="VA257" s="64"/>
      <c r="VB257" s="64"/>
      <c r="VC257" s="64"/>
      <c r="VD257" s="64"/>
      <c r="VE257" s="64"/>
      <c r="VF257" s="64"/>
      <c r="VG257" s="64"/>
      <c r="VH257" s="64"/>
      <c r="VI257" s="64"/>
      <c r="VJ257" s="64"/>
      <c r="VK257" s="64"/>
      <c r="VL257" s="64"/>
      <c r="VM257" s="64"/>
      <c r="VN257" s="64"/>
      <c r="VO257" s="64"/>
      <c r="VP257" s="64"/>
      <c r="VQ257" s="64"/>
      <c r="VR257" s="64"/>
      <c r="VS257" s="64"/>
      <c r="VT257" s="64"/>
      <c r="VU257" s="64"/>
      <c r="VV257" s="64"/>
      <c r="VW257" s="64"/>
      <c r="VX257" s="64"/>
      <c r="VY257" s="64"/>
      <c r="VZ257" s="64"/>
      <c r="WA257" s="64"/>
      <c r="WB257" s="64"/>
      <c r="WC257" s="64"/>
      <c r="WD257" s="64"/>
      <c r="WE257" s="64"/>
      <c r="WF257" s="64"/>
      <c r="WG257" s="64"/>
      <c r="WH257" s="64"/>
      <c r="WI257" s="64"/>
      <c r="WJ257" s="64"/>
      <c r="WK257" s="64"/>
      <c r="WL257" s="64"/>
      <c r="WM257" s="64"/>
      <c r="WN257" s="64"/>
      <c r="WO257" s="64"/>
      <c r="WP257" s="64"/>
      <c r="WQ257" s="64"/>
      <c r="WR257" s="64"/>
      <c r="WS257" s="64"/>
      <c r="WT257" s="64"/>
      <c r="WU257" s="64"/>
      <c r="WV257" s="64"/>
      <c r="WW257" s="64"/>
      <c r="WX257" s="64"/>
      <c r="WY257" s="64"/>
      <c r="WZ257" s="64"/>
      <c r="XA257" s="64"/>
      <c r="XB257" s="64"/>
      <c r="XC257" s="64"/>
      <c r="XD257" s="64"/>
      <c r="XE257" s="64"/>
      <c r="XF257" s="64"/>
      <c r="XG257" s="64"/>
      <c r="XH257" s="64"/>
      <c r="XI257" s="64"/>
      <c r="XJ257" s="64"/>
      <c r="XK257" s="64"/>
      <c r="XL257" s="64"/>
      <c r="XM257" s="64"/>
      <c r="XN257" s="64"/>
      <c r="XO257" s="64"/>
      <c r="XP257" s="64"/>
      <c r="XQ257" s="64"/>
      <c r="XR257" s="64"/>
      <c r="XS257" s="64"/>
      <c r="XT257" s="64"/>
      <c r="XU257" s="64"/>
      <c r="XV257" s="64"/>
      <c r="XW257" s="64"/>
      <c r="XX257" s="64"/>
      <c r="XY257" s="64"/>
      <c r="XZ257" s="64"/>
      <c r="YA257" s="64"/>
      <c r="YB257" s="64"/>
      <c r="YC257" s="64"/>
      <c r="YD257" s="64"/>
      <c r="YE257" s="64"/>
      <c r="YF257" s="64"/>
      <c r="YG257" s="64"/>
      <c r="YH257" s="64"/>
      <c r="YI257" s="64"/>
      <c r="YJ257" s="64"/>
      <c r="YK257" s="64"/>
      <c r="YL257" s="64"/>
      <c r="YM257" s="64"/>
      <c r="YN257" s="64"/>
      <c r="YO257" s="64"/>
      <c r="YP257" s="64"/>
      <c r="YQ257" s="64"/>
      <c r="YR257" s="64"/>
      <c r="YS257" s="64"/>
      <c r="YT257" s="64"/>
      <c r="YU257" s="64"/>
      <c r="YV257" s="64"/>
      <c r="YW257" s="64"/>
      <c r="YX257" s="64"/>
      <c r="YY257" s="64"/>
      <c r="YZ257" s="64"/>
      <c r="ZA257" s="64"/>
      <c r="ZB257" s="64"/>
      <c r="ZC257" s="64"/>
      <c r="ZD257" s="64"/>
      <c r="ZE257" s="64"/>
      <c r="ZF257" s="64"/>
      <c r="ZG257" s="64"/>
      <c r="ZH257" s="64"/>
      <c r="ZI257" s="64"/>
      <c r="ZJ257" s="64"/>
      <c r="ZK257" s="64"/>
      <c r="ZL257" s="64"/>
      <c r="ZM257" s="64"/>
      <c r="ZN257" s="64"/>
      <c r="ZO257" s="64"/>
      <c r="ZP257" s="64"/>
      <c r="ZQ257" s="64"/>
      <c r="ZR257" s="64"/>
      <c r="ZS257" s="64"/>
      <c r="ZT257" s="64"/>
      <c r="ZU257" s="64"/>
      <c r="ZV257" s="64"/>
      <c r="ZW257" s="64"/>
      <c r="ZX257" s="64"/>
      <c r="ZY257" s="64"/>
      <c r="ZZ257" s="64"/>
      <c r="AAA257" s="64"/>
      <c r="AAB257" s="64"/>
      <c r="AAC257" s="64"/>
      <c r="AAD257" s="64"/>
      <c r="AAE257" s="64"/>
      <c r="AAF257" s="64"/>
      <c r="AAG257" s="64"/>
      <c r="AAH257" s="64"/>
      <c r="AAI257" s="64"/>
      <c r="AAJ257" s="64"/>
      <c r="AAK257" s="64"/>
      <c r="AAL257" s="64"/>
      <c r="AAM257" s="64"/>
      <c r="AAN257" s="64"/>
      <c r="AAO257" s="64"/>
      <c r="AAP257" s="64"/>
      <c r="AAQ257" s="64"/>
      <c r="AAR257" s="64"/>
      <c r="AAS257" s="64"/>
      <c r="AAT257" s="64"/>
      <c r="AAU257" s="64"/>
      <c r="AAV257" s="64"/>
      <c r="AAW257" s="64"/>
      <c r="AAX257" s="64"/>
      <c r="AAY257" s="64"/>
      <c r="AAZ257" s="64"/>
      <c r="ABA257" s="64"/>
      <c r="ABB257" s="64"/>
      <c r="ABC257" s="64"/>
      <c r="ABD257" s="64"/>
      <c r="ABE257" s="64"/>
      <c r="ABF257" s="64"/>
      <c r="ABG257" s="64"/>
      <c r="ABH257" s="64"/>
      <c r="ABI257" s="64"/>
      <c r="ABJ257" s="64"/>
      <c r="ABK257" s="64"/>
      <c r="ABL257" s="64"/>
      <c r="ABM257" s="64"/>
      <c r="ABN257" s="64"/>
      <c r="ABO257" s="64"/>
      <c r="ABP257" s="64"/>
      <c r="ABQ257" s="64"/>
      <c r="ABR257" s="64"/>
      <c r="ABS257" s="64"/>
      <c r="ABT257" s="64"/>
      <c r="ABU257" s="64"/>
      <c r="ABV257" s="64"/>
      <c r="ABW257" s="64"/>
      <c r="ABX257" s="64"/>
      <c r="ABY257" s="64"/>
      <c r="ABZ257" s="64"/>
      <c r="ACA257" s="64"/>
      <c r="ACB257" s="64"/>
      <c r="ACC257" s="64"/>
      <c r="ACD257" s="64"/>
      <c r="ACE257" s="64"/>
      <c r="ACF257" s="64"/>
      <c r="ACG257" s="64"/>
      <c r="ACH257" s="64"/>
      <c r="ACI257" s="64"/>
      <c r="ACJ257" s="64"/>
      <c r="ACK257" s="64"/>
      <c r="ACL257" s="64"/>
      <c r="ACM257" s="64"/>
      <c r="ACN257" s="64"/>
      <c r="ACO257" s="64"/>
      <c r="ACP257" s="64"/>
      <c r="ACQ257" s="64"/>
      <c r="ACR257" s="64"/>
      <c r="ACS257" s="64"/>
      <c r="ACT257" s="64"/>
      <c r="ACU257" s="64"/>
      <c r="ACV257" s="64"/>
      <c r="ACW257" s="64"/>
      <c r="ACX257" s="64"/>
      <c r="ACY257" s="64"/>
      <c r="ACZ257" s="64"/>
      <c r="ADA257" s="64"/>
      <c r="ADB257" s="64"/>
      <c r="ADC257" s="64"/>
      <c r="ADD257" s="64"/>
      <c r="ADE257" s="64"/>
      <c r="ADF257" s="64"/>
      <c r="ADG257" s="64"/>
      <c r="ADH257" s="64"/>
      <c r="ADI257" s="64"/>
      <c r="ADJ257" s="64"/>
      <c r="ADK257" s="64"/>
      <c r="ADL257" s="64"/>
      <c r="ADM257" s="64"/>
      <c r="ADN257" s="64"/>
      <c r="ADO257" s="64"/>
      <c r="ADP257" s="64"/>
      <c r="ADQ257" s="64"/>
      <c r="ADR257" s="64"/>
      <c r="ADS257" s="64"/>
      <c r="ADT257" s="64"/>
      <c r="ADU257" s="64"/>
      <c r="ADV257" s="64"/>
      <c r="ADW257" s="64"/>
      <c r="ADX257" s="64"/>
      <c r="ADY257" s="64"/>
      <c r="ADZ257" s="64"/>
      <c r="AEA257" s="64"/>
      <c r="AEB257" s="64"/>
      <c r="AEC257" s="64"/>
      <c r="AED257" s="64"/>
      <c r="AEE257" s="64"/>
      <c r="AEF257" s="64"/>
      <c r="AEG257" s="64"/>
      <c r="AEH257" s="64"/>
      <c r="AEI257" s="64"/>
      <c r="AEJ257" s="64"/>
      <c r="AEK257" s="64"/>
      <c r="AEL257" s="64"/>
      <c r="AEM257" s="64"/>
      <c r="AEN257" s="64"/>
      <c r="AEO257" s="64"/>
      <c r="AEP257" s="64"/>
      <c r="AEQ257" s="64"/>
      <c r="AER257" s="64"/>
      <c r="AES257" s="64"/>
      <c r="AET257" s="64"/>
      <c r="AEU257" s="64"/>
      <c r="AEV257" s="64"/>
      <c r="AEW257" s="64"/>
      <c r="AEX257" s="64"/>
      <c r="AEY257" s="64"/>
      <c r="AEZ257" s="64"/>
      <c r="AFA257" s="64"/>
      <c r="AFB257" s="64"/>
      <c r="AFC257" s="64"/>
      <c r="AFD257" s="64"/>
      <c r="AFE257" s="64"/>
      <c r="AFF257" s="64"/>
      <c r="AFG257" s="64"/>
      <c r="AFH257" s="64"/>
      <c r="AFI257" s="64"/>
      <c r="AFJ257" s="64"/>
      <c r="AFK257" s="64"/>
      <c r="AFL257" s="64"/>
      <c r="AFM257" s="64"/>
      <c r="AFN257" s="64"/>
      <c r="AFO257" s="64"/>
      <c r="AFP257" s="64"/>
      <c r="AFQ257" s="64"/>
      <c r="AFR257" s="64"/>
      <c r="AFS257" s="64"/>
      <c r="AFT257" s="64"/>
      <c r="AFU257" s="64"/>
      <c r="AFV257" s="64"/>
      <c r="AFW257" s="64"/>
      <c r="AFX257" s="64"/>
      <c r="AFY257" s="64"/>
      <c r="AFZ257" s="64"/>
      <c r="AGA257" s="64"/>
      <c r="AGB257" s="64"/>
      <c r="AGC257" s="64"/>
      <c r="AGD257" s="64"/>
      <c r="AGE257" s="64"/>
      <c r="AGF257" s="64"/>
      <c r="AGG257" s="64"/>
      <c r="AGH257" s="64"/>
      <c r="AGI257" s="64"/>
      <c r="AGJ257" s="64"/>
      <c r="AGK257" s="64"/>
      <c r="AGL257" s="64"/>
      <c r="AGM257" s="64"/>
      <c r="AGN257" s="64"/>
      <c r="AGO257" s="64"/>
      <c r="AGP257" s="64"/>
      <c r="AGQ257" s="64"/>
      <c r="AGR257" s="64"/>
      <c r="AGS257" s="64"/>
      <c r="AGT257" s="64"/>
      <c r="AGU257" s="64"/>
      <c r="AGV257" s="64"/>
      <c r="AGW257" s="64"/>
      <c r="AGX257" s="64"/>
      <c r="AGY257" s="64"/>
      <c r="AGZ257" s="64"/>
      <c r="AHA257" s="64"/>
      <c r="AHB257" s="64"/>
      <c r="AHC257" s="64"/>
      <c r="AHD257" s="64"/>
      <c r="AHE257" s="64"/>
      <c r="AHF257" s="64"/>
      <c r="AHG257" s="64"/>
      <c r="AHH257" s="64"/>
      <c r="AHI257" s="64"/>
      <c r="AHJ257" s="64"/>
      <c r="AHK257" s="64"/>
      <c r="AHL257" s="64"/>
      <c r="AHM257" s="64"/>
      <c r="AHN257" s="64"/>
      <c r="AHO257" s="64"/>
      <c r="AHP257" s="64"/>
      <c r="AHQ257" s="64"/>
      <c r="AHR257" s="64"/>
      <c r="AHS257" s="64"/>
      <c r="AHT257" s="64"/>
      <c r="AHU257" s="64"/>
      <c r="AHV257" s="64"/>
      <c r="AHW257" s="64"/>
      <c r="AHX257" s="64"/>
      <c r="AHY257" s="64"/>
      <c r="AHZ257" s="64"/>
      <c r="AIA257" s="64"/>
      <c r="AIB257" s="64"/>
      <c r="AIC257" s="64"/>
      <c r="AID257" s="64"/>
      <c r="AIE257" s="64"/>
      <c r="AIF257" s="64"/>
      <c r="AIG257" s="64"/>
      <c r="AIH257" s="64"/>
      <c r="AII257" s="64"/>
      <c r="AIJ257" s="64"/>
      <c r="AIK257" s="64"/>
      <c r="AIL257" s="64"/>
      <c r="AIM257" s="64"/>
      <c r="AIN257" s="64"/>
      <c r="AIO257" s="64"/>
      <c r="AIP257" s="64"/>
      <c r="AIQ257" s="64"/>
      <c r="AIR257" s="64"/>
      <c r="AIS257" s="64"/>
      <c r="AIT257" s="64"/>
      <c r="AIU257" s="64"/>
      <c r="AIV257" s="64"/>
      <c r="AIW257" s="64"/>
      <c r="AIX257" s="64"/>
      <c r="AIY257" s="64"/>
      <c r="AIZ257" s="64"/>
      <c r="AJA257" s="64"/>
      <c r="AJB257" s="64"/>
      <c r="AJC257" s="64"/>
      <c r="AJD257" s="64"/>
      <c r="AJE257" s="64"/>
      <c r="AJF257" s="64"/>
      <c r="AJG257" s="64"/>
      <c r="AJH257" s="64"/>
      <c r="AJI257" s="64"/>
      <c r="AJJ257" s="64"/>
      <c r="AJK257" s="64"/>
      <c r="AJL257" s="64"/>
      <c r="AJM257" s="64"/>
      <c r="AJN257" s="64"/>
      <c r="AJO257" s="64"/>
      <c r="AJP257" s="64"/>
      <c r="AJQ257" s="64"/>
      <c r="AJR257" s="64"/>
      <c r="AJS257" s="64"/>
      <c r="AJT257" s="64"/>
      <c r="AJU257" s="64"/>
      <c r="AJV257" s="64"/>
      <c r="AJW257" s="64"/>
      <c r="AJX257" s="64"/>
      <c r="AJY257" s="64"/>
      <c r="AJZ257" s="64"/>
      <c r="AKA257" s="64"/>
      <c r="AKB257" s="64"/>
      <c r="AKC257" s="64"/>
      <c r="AKD257" s="64"/>
      <c r="AKE257" s="64"/>
      <c r="AKF257" s="64"/>
      <c r="AKG257" s="64"/>
      <c r="AKH257" s="64"/>
      <c r="AKI257" s="64"/>
      <c r="AKJ257" s="64"/>
      <c r="AKK257" s="64"/>
      <c r="AKL257" s="64"/>
      <c r="AKM257" s="64"/>
      <c r="AKN257" s="64"/>
      <c r="AKO257" s="64"/>
      <c r="AKP257" s="64"/>
      <c r="AKQ257" s="64"/>
      <c r="AKR257" s="64"/>
      <c r="AKS257" s="64"/>
      <c r="AKT257" s="64"/>
      <c r="AKU257" s="64"/>
      <c r="AKV257" s="64"/>
      <c r="AKW257" s="64"/>
      <c r="AKX257" s="64"/>
      <c r="AKY257" s="64"/>
      <c r="AKZ257" s="64"/>
      <c r="ALA257" s="64"/>
      <c r="ALB257" s="64"/>
      <c r="ALC257" s="64"/>
      <c r="ALD257" s="64"/>
      <c r="ALE257" s="64"/>
      <c r="ALF257" s="64"/>
      <c r="ALG257" s="64"/>
      <c r="ALH257" s="64"/>
      <c r="ALI257" s="64"/>
      <c r="ALJ257" s="64"/>
      <c r="ALK257" s="64"/>
      <c r="ALL257" s="64"/>
      <c r="ALM257" s="64"/>
      <c r="ALN257" s="64"/>
      <c r="ALO257" s="64"/>
      <c r="ALP257" s="64"/>
      <c r="ALQ257" s="64"/>
      <c r="ALR257" s="64"/>
      <c r="ALS257" s="64"/>
      <c r="ALT257" s="64"/>
      <c r="ALU257" s="64"/>
      <c r="ALV257" s="64"/>
      <c r="ALW257" s="64"/>
      <c r="ALX257" s="64"/>
      <c r="ALY257" s="64"/>
      <c r="ALZ257" s="64"/>
      <c r="AMA257" s="64"/>
      <c r="AMB257" s="64"/>
      <c r="AMC257" s="64"/>
      <c r="AMD257" s="64"/>
      <c r="AME257" s="64"/>
      <c r="AMF257" s="64"/>
      <c r="AMG257" s="64"/>
      <c r="AMH257" s="64"/>
      <c r="AMI257" s="64"/>
      <c r="AMJ257" s="64"/>
      <c r="AMK257" s="64"/>
      <c r="AML257" s="64"/>
      <c r="AMM257" s="64"/>
      <c r="AMN257" s="64"/>
      <c r="AMO257" s="64"/>
      <c r="AMP257" s="64"/>
      <c r="AMQ257" s="64"/>
      <c r="AMR257" s="64"/>
      <c r="AMS257" s="64"/>
      <c r="AMT257" s="64"/>
      <c r="AMU257" s="64"/>
      <c r="AMV257" s="64"/>
      <c r="AMW257" s="64"/>
      <c r="AMX257" s="64"/>
      <c r="AMY257" s="64"/>
      <c r="AMZ257" s="64"/>
      <c r="ANA257" s="64"/>
      <c r="ANB257" s="64"/>
      <c r="ANC257" s="64"/>
      <c r="AND257" s="64"/>
      <c r="ANE257" s="64"/>
      <c r="ANF257" s="64"/>
      <c r="ANG257" s="64"/>
      <c r="ANH257" s="64"/>
      <c r="ANI257" s="64"/>
      <c r="ANJ257" s="64"/>
      <c r="ANK257" s="64"/>
      <c r="ANL257" s="64"/>
      <c r="ANM257" s="64"/>
      <c r="ANN257" s="64"/>
      <c r="ANO257" s="64"/>
      <c r="ANP257" s="64"/>
      <c r="ANQ257" s="64"/>
      <c r="ANR257" s="64"/>
      <c r="ANS257" s="64"/>
      <c r="ANT257" s="64"/>
      <c r="ANU257" s="64"/>
      <c r="ANV257" s="64"/>
      <c r="ANW257" s="64"/>
      <c r="ANX257" s="64"/>
      <c r="ANY257" s="64"/>
      <c r="ANZ257" s="64"/>
      <c r="AOA257" s="64"/>
      <c r="AOB257" s="64"/>
      <c r="AOC257" s="64"/>
      <c r="AOD257" s="64"/>
      <c r="AOE257" s="64"/>
      <c r="AOF257" s="64"/>
      <c r="AOG257" s="64"/>
      <c r="AOH257" s="64"/>
      <c r="AOI257" s="64"/>
      <c r="AOJ257" s="64"/>
      <c r="AOK257" s="64"/>
      <c r="AOL257" s="64"/>
      <c r="AOM257" s="64"/>
      <c r="AON257" s="64"/>
      <c r="AOO257" s="64"/>
      <c r="AOP257" s="64"/>
      <c r="AOQ257" s="64"/>
      <c r="AOR257" s="64"/>
      <c r="AOS257" s="64"/>
      <c r="AOT257" s="64"/>
      <c r="AOU257" s="64"/>
      <c r="AOV257" s="64"/>
      <c r="AOW257" s="64"/>
      <c r="AOX257" s="64"/>
      <c r="AOY257" s="64"/>
      <c r="AOZ257" s="64"/>
      <c r="APA257" s="64"/>
      <c r="APB257" s="64"/>
      <c r="APC257" s="64"/>
      <c r="APD257" s="64"/>
      <c r="APE257" s="64"/>
      <c r="APF257" s="64"/>
      <c r="APG257" s="64"/>
      <c r="APH257" s="64"/>
      <c r="API257" s="64"/>
      <c r="APJ257" s="64"/>
      <c r="APK257" s="64"/>
      <c r="APL257" s="64"/>
      <c r="APM257" s="64"/>
      <c r="APN257" s="64"/>
      <c r="APO257" s="64"/>
      <c r="APP257" s="64"/>
      <c r="APQ257" s="64"/>
      <c r="APR257" s="64"/>
      <c r="APS257" s="64"/>
      <c r="APT257" s="64"/>
      <c r="APU257" s="64"/>
      <c r="APV257" s="64"/>
      <c r="APW257" s="64"/>
      <c r="APX257" s="64"/>
      <c r="APY257" s="64"/>
      <c r="APZ257" s="64"/>
      <c r="AQA257" s="64"/>
      <c r="AQB257" s="64"/>
      <c r="AQC257" s="64"/>
      <c r="AQD257" s="64"/>
      <c r="AQE257" s="64"/>
      <c r="AQF257" s="64"/>
      <c r="AQG257" s="64"/>
      <c r="AQH257" s="64"/>
      <c r="AQI257" s="64"/>
      <c r="AQJ257" s="64"/>
      <c r="AQK257" s="64"/>
      <c r="AQL257" s="64"/>
      <c r="AQM257" s="64"/>
      <c r="AQN257" s="64"/>
      <c r="AQO257" s="64"/>
      <c r="AQP257" s="64"/>
      <c r="AQQ257" s="64"/>
      <c r="AQR257" s="64"/>
      <c r="AQS257" s="64"/>
      <c r="AQT257" s="64"/>
      <c r="AQU257" s="64"/>
      <c r="AQV257" s="64"/>
      <c r="AQW257" s="64"/>
      <c r="AQX257" s="64"/>
      <c r="AQY257" s="64"/>
      <c r="AQZ257" s="64"/>
      <c r="ARA257" s="64"/>
      <c r="ARB257" s="64"/>
      <c r="ARC257" s="64"/>
      <c r="ARD257" s="64"/>
      <c r="ARE257" s="64"/>
      <c r="ARF257" s="64"/>
      <c r="ARG257" s="64"/>
      <c r="ARH257" s="64"/>
      <c r="ARI257" s="64"/>
      <c r="ARJ257" s="64"/>
      <c r="ARK257" s="64"/>
      <c r="ARL257" s="64"/>
      <c r="ARM257" s="64"/>
      <c r="ARN257" s="64"/>
      <c r="ARO257" s="64"/>
      <c r="ARP257" s="64"/>
      <c r="ARQ257" s="64"/>
      <c r="ARR257" s="64"/>
      <c r="ARS257" s="64"/>
      <c r="ART257" s="64"/>
      <c r="ARU257" s="64"/>
      <c r="ARV257" s="64"/>
      <c r="ARW257" s="64"/>
      <c r="ARX257" s="64"/>
      <c r="ARY257" s="64"/>
      <c r="ARZ257" s="64"/>
      <c r="ASA257" s="64"/>
      <c r="ASB257" s="64"/>
      <c r="ASC257" s="64"/>
      <c r="ASD257" s="64"/>
      <c r="ASE257" s="64"/>
      <c r="ASF257" s="64"/>
      <c r="ASG257" s="64"/>
      <c r="ASH257" s="64"/>
      <c r="ASI257" s="64"/>
      <c r="ASJ257" s="64"/>
      <c r="ASK257" s="64"/>
      <c r="ASL257" s="64"/>
      <c r="ASM257" s="64"/>
      <c r="ASN257" s="64"/>
      <c r="ASO257" s="64"/>
      <c r="ASP257" s="64"/>
      <c r="ASQ257" s="64"/>
      <c r="ASR257" s="64"/>
      <c r="ASS257" s="64"/>
      <c r="AST257" s="64"/>
      <c r="ASU257" s="64"/>
      <c r="ASV257" s="64"/>
      <c r="ASW257" s="64"/>
      <c r="ASX257" s="64"/>
      <c r="ASY257" s="64"/>
      <c r="ASZ257" s="64"/>
      <c r="ATA257" s="64"/>
      <c r="ATB257" s="64"/>
      <c r="ATC257" s="64"/>
      <c r="ATD257" s="64"/>
      <c r="ATE257" s="64"/>
      <c r="ATF257" s="64"/>
      <c r="ATG257" s="64"/>
      <c r="ATH257" s="64"/>
      <c r="ATI257" s="64"/>
      <c r="ATJ257" s="64"/>
      <c r="ATK257" s="64"/>
      <c r="ATL257" s="64"/>
      <c r="ATM257" s="64"/>
      <c r="ATN257" s="64"/>
      <c r="ATO257" s="64"/>
      <c r="ATP257" s="64"/>
      <c r="ATQ257" s="64"/>
      <c r="ATR257" s="64"/>
      <c r="ATS257" s="64"/>
      <c r="ATT257" s="64"/>
      <c r="ATU257" s="64"/>
      <c r="ATV257" s="64"/>
      <c r="ATW257" s="64"/>
      <c r="ATX257" s="64"/>
      <c r="ATY257" s="64"/>
      <c r="ATZ257" s="64"/>
      <c r="AUA257" s="64"/>
      <c r="AUB257" s="64"/>
      <c r="AUC257" s="64"/>
      <c r="AUD257" s="64"/>
      <c r="AUE257" s="64"/>
      <c r="AUF257" s="64"/>
      <c r="AUG257" s="64"/>
      <c r="AUH257" s="64"/>
      <c r="AUI257" s="64"/>
      <c r="AUJ257" s="64"/>
      <c r="AUK257" s="64"/>
      <c r="AUL257" s="64"/>
      <c r="AUM257" s="64"/>
      <c r="AUN257" s="64"/>
      <c r="AUO257" s="64"/>
      <c r="AUP257" s="64"/>
      <c r="AUQ257" s="64"/>
      <c r="AUR257" s="64"/>
      <c r="AUS257" s="64"/>
      <c r="AUT257" s="64"/>
      <c r="AUU257" s="64"/>
      <c r="AUV257" s="64"/>
      <c r="AUW257" s="64"/>
      <c r="AUX257" s="64"/>
      <c r="AUY257" s="64"/>
      <c r="AUZ257" s="64"/>
      <c r="AVA257" s="64"/>
      <c r="AVB257" s="64"/>
      <c r="AVC257" s="64"/>
      <c r="AVD257" s="64"/>
      <c r="AVE257" s="64"/>
      <c r="AVF257" s="64"/>
      <c r="AVG257" s="64"/>
      <c r="AVH257" s="64"/>
      <c r="AVI257" s="64"/>
      <c r="AVJ257" s="64"/>
      <c r="AVK257" s="64"/>
      <c r="AVL257" s="64"/>
      <c r="AVM257" s="64"/>
      <c r="AVN257" s="64"/>
      <c r="AVO257" s="64"/>
      <c r="AVP257" s="64"/>
      <c r="AVQ257" s="64"/>
      <c r="AVR257" s="64"/>
      <c r="AVS257" s="64"/>
      <c r="AVT257" s="64"/>
      <c r="AVU257" s="64"/>
      <c r="AVV257" s="64"/>
      <c r="AVW257" s="64"/>
      <c r="AVX257" s="64"/>
      <c r="AVY257" s="64"/>
      <c r="AVZ257" s="64"/>
      <c r="AWA257" s="64"/>
      <c r="AWB257" s="64"/>
      <c r="AWC257" s="64"/>
      <c r="AWD257" s="64"/>
      <c r="AWE257" s="64"/>
      <c r="AWF257" s="64"/>
      <c r="AWG257" s="64"/>
      <c r="AWH257" s="64"/>
      <c r="AWI257" s="64"/>
      <c r="AWJ257" s="64"/>
      <c r="AWK257" s="64"/>
      <c r="AWL257" s="64"/>
      <c r="AWM257" s="64"/>
      <c r="AWN257" s="64"/>
      <c r="AWO257" s="64"/>
      <c r="AWP257" s="64"/>
      <c r="AWQ257" s="64"/>
      <c r="AWR257" s="64"/>
      <c r="AWS257" s="64"/>
      <c r="AWT257" s="64"/>
      <c r="AWU257" s="64"/>
      <c r="AWV257" s="64"/>
      <c r="AWW257" s="64"/>
      <c r="AWX257" s="64"/>
      <c r="AWY257" s="64"/>
      <c r="AWZ257" s="64"/>
      <c r="AXA257" s="64"/>
      <c r="AXB257" s="64"/>
      <c r="AXC257" s="64"/>
      <c r="AXD257" s="64"/>
      <c r="AXE257" s="64"/>
      <c r="AXF257" s="64"/>
      <c r="AXG257" s="64"/>
      <c r="AXH257" s="64"/>
      <c r="AXI257" s="64"/>
      <c r="AXJ257" s="64"/>
      <c r="AXK257" s="64"/>
      <c r="AXL257" s="64"/>
      <c r="AXM257" s="64"/>
      <c r="AXN257" s="64"/>
      <c r="AXO257" s="64"/>
      <c r="AXP257" s="64"/>
      <c r="AXQ257" s="64"/>
      <c r="AXR257" s="64"/>
      <c r="AXS257" s="64"/>
      <c r="AXT257" s="64"/>
      <c r="AXU257" s="64"/>
      <c r="AXV257" s="64"/>
      <c r="AXW257" s="64"/>
      <c r="AXX257" s="64"/>
      <c r="AXY257" s="64"/>
      <c r="AXZ257" s="64"/>
      <c r="AYA257" s="64"/>
      <c r="AYB257" s="64"/>
      <c r="AYC257" s="64"/>
      <c r="AYD257" s="64"/>
      <c r="AYE257" s="64"/>
      <c r="AYF257" s="64"/>
      <c r="AYG257" s="64"/>
      <c r="AYH257" s="64"/>
      <c r="AYI257" s="64"/>
      <c r="AYJ257" s="64"/>
      <c r="AYK257" s="64"/>
      <c r="AYL257" s="64"/>
      <c r="AYM257" s="64"/>
      <c r="AYN257" s="64"/>
      <c r="AYO257" s="64"/>
      <c r="AYP257" s="64"/>
      <c r="AYQ257" s="64"/>
      <c r="AYR257" s="64"/>
      <c r="AYS257" s="64"/>
      <c r="AYT257" s="64"/>
      <c r="AYU257" s="64"/>
      <c r="AYV257" s="64"/>
      <c r="AYW257" s="64"/>
      <c r="AYX257" s="64"/>
      <c r="AYY257" s="64"/>
      <c r="AYZ257" s="64"/>
      <c r="AZA257" s="64"/>
      <c r="AZB257" s="64"/>
      <c r="AZC257" s="64"/>
      <c r="AZD257" s="64"/>
      <c r="AZE257" s="64"/>
      <c r="AZF257" s="64"/>
      <c r="AZG257" s="64"/>
      <c r="AZH257" s="64"/>
      <c r="AZI257" s="64"/>
      <c r="AZJ257" s="64"/>
      <c r="AZK257" s="64"/>
      <c r="AZL257" s="64"/>
      <c r="AZM257" s="64"/>
      <c r="AZN257" s="64"/>
      <c r="AZO257" s="64"/>
      <c r="AZP257" s="64"/>
      <c r="AZQ257" s="64"/>
      <c r="AZR257" s="64"/>
      <c r="AZS257" s="64"/>
      <c r="AZT257" s="64"/>
      <c r="AZU257" s="64"/>
      <c r="AZV257" s="64"/>
      <c r="AZW257" s="64"/>
      <c r="AZX257" s="64"/>
      <c r="AZY257" s="64"/>
      <c r="AZZ257" s="64"/>
      <c r="BAA257" s="64"/>
      <c r="BAB257" s="64"/>
      <c r="BAC257" s="64"/>
      <c r="BAD257" s="64"/>
      <c r="BAE257" s="64"/>
      <c r="BAF257" s="64"/>
      <c r="BAG257" s="64"/>
      <c r="BAH257" s="64"/>
      <c r="BAI257" s="64"/>
      <c r="BAJ257" s="64"/>
      <c r="BAK257" s="64"/>
      <c r="BAL257" s="64"/>
      <c r="BAM257" s="64"/>
      <c r="BAN257" s="64"/>
      <c r="BAO257" s="64"/>
      <c r="BAP257" s="64"/>
      <c r="BAQ257" s="64"/>
      <c r="BAR257" s="64"/>
      <c r="BAS257" s="64"/>
      <c r="BAT257" s="64"/>
      <c r="BAU257" s="64"/>
      <c r="BAV257" s="64"/>
      <c r="BAW257" s="64"/>
      <c r="BAX257" s="64"/>
      <c r="BAY257" s="64"/>
      <c r="BAZ257" s="64"/>
      <c r="BBA257" s="64"/>
      <c r="BBB257" s="64"/>
      <c r="BBC257" s="64"/>
      <c r="BBD257" s="64"/>
      <c r="BBE257" s="64"/>
      <c r="BBF257" s="64"/>
      <c r="BBG257" s="64"/>
      <c r="BBH257" s="64"/>
      <c r="BBI257" s="64"/>
      <c r="BBJ257" s="64"/>
      <c r="BBK257" s="64"/>
      <c r="BBL257" s="64"/>
      <c r="BBM257" s="64"/>
      <c r="BBN257" s="64"/>
      <c r="BBO257" s="64"/>
      <c r="BBP257" s="64"/>
      <c r="BBQ257" s="64"/>
      <c r="BBR257" s="64"/>
      <c r="BBS257" s="64"/>
      <c r="BBT257" s="64"/>
      <c r="BBU257" s="64"/>
      <c r="BBV257" s="64"/>
      <c r="BBW257" s="64"/>
      <c r="BBX257" s="64"/>
      <c r="BBY257" s="64"/>
      <c r="BBZ257" s="64"/>
      <c r="BCA257" s="64"/>
      <c r="BCB257" s="64"/>
      <c r="BCC257" s="64"/>
      <c r="BCD257" s="64"/>
      <c r="BCE257" s="64"/>
      <c r="BCF257" s="64"/>
      <c r="BCG257" s="64"/>
      <c r="BCH257" s="64"/>
      <c r="BCI257" s="64"/>
      <c r="BCJ257" s="64"/>
      <c r="BCK257" s="64"/>
      <c r="BCL257" s="64"/>
      <c r="BCM257" s="64"/>
      <c r="BCN257" s="64"/>
      <c r="BCO257" s="64"/>
      <c r="BCP257" s="64"/>
      <c r="BCQ257" s="64"/>
      <c r="BCR257" s="64"/>
      <c r="BCS257" s="64"/>
      <c r="BCT257" s="64"/>
      <c r="BCU257" s="64"/>
      <c r="BCV257" s="64"/>
      <c r="BCW257" s="64"/>
      <c r="BCX257" s="64"/>
      <c r="BCY257" s="64"/>
      <c r="BCZ257" s="64"/>
      <c r="BDA257" s="64"/>
      <c r="BDB257" s="64"/>
      <c r="BDC257" s="64"/>
      <c r="BDD257" s="64"/>
      <c r="BDE257" s="64"/>
      <c r="BDF257" s="64"/>
      <c r="BDG257" s="64"/>
      <c r="BDH257" s="64"/>
      <c r="BDI257" s="64"/>
      <c r="BDJ257" s="64"/>
      <c r="BDK257" s="64"/>
      <c r="BDL257" s="64"/>
      <c r="BDM257" s="64"/>
      <c r="BDN257" s="64"/>
      <c r="BDO257" s="64"/>
      <c r="BDP257" s="64"/>
      <c r="BDQ257" s="64"/>
      <c r="BDR257" s="64"/>
      <c r="BDS257" s="64"/>
      <c r="BDT257" s="64"/>
      <c r="BDU257" s="64"/>
      <c r="BDV257" s="64"/>
      <c r="BDW257" s="64"/>
      <c r="BDX257" s="64"/>
      <c r="BDY257" s="64"/>
      <c r="BDZ257" s="64"/>
      <c r="BEA257" s="64"/>
      <c r="BEB257" s="64"/>
      <c r="BEC257" s="64"/>
      <c r="BED257" s="64"/>
      <c r="BEE257" s="64"/>
      <c r="BEF257" s="64"/>
      <c r="BEG257" s="64"/>
      <c r="BEH257" s="64"/>
      <c r="BEI257" s="64"/>
      <c r="BEJ257" s="64"/>
      <c r="BEK257" s="64"/>
      <c r="BEL257" s="64"/>
      <c r="BEM257" s="64"/>
      <c r="BEN257" s="64"/>
      <c r="BEO257" s="64"/>
      <c r="BEP257" s="64"/>
      <c r="BEQ257" s="64"/>
      <c r="BER257" s="64"/>
      <c r="BES257" s="64"/>
      <c r="BET257" s="64"/>
      <c r="BEU257" s="64"/>
      <c r="BEV257" s="64"/>
      <c r="BEW257" s="64"/>
      <c r="BEX257" s="64"/>
      <c r="BEY257" s="64"/>
      <c r="BEZ257" s="64"/>
      <c r="BFA257" s="64"/>
      <c r="BFB257" s="64"/>
      <c r="BFC257" s="64"/>
      <c r="BFD257" s="64"/>
      <c r="BFE257" s="64"/>
      <c r="BFF257" s="64"/>
      <c r="BFG257" s="64"/>
      <c r="BFH257" s="64"/>
      <c r="BFI257" s="64"/>
      <c r="BFJ257" s="64"/>
      <c r="BFK257" s="64"/>
      <c r="BFL257" s="64"/>
      <c r="BFM257" s="64"/>
      <c r="BFN257" s="64"/>
      <c r="BFO257" s="64"/>
      <c r="BFP257" s="64"/>
      <c r="BFQ257" s="64"/>
      <c r="BFR257" s="64"/>
      <c r="BFS257" s="64"/>
      <c r="BFT257" s="64"/>
      <c r="BFU257" s="64"/>
      <c r="BFV257" s="64"/>
      <c r="BFW257" s="64"/>
      <c r="BFX257" s="64"/>
      <c r="BFY257" s="64"/>
      <c r="BFZ257" s="64"/>
      <c r="BGA257" s="64"/>
      <c r="BGB257" s="64"/>
      <c r="BGC257" s="64"/>
      <c r="BGD257" s="64"/>
      <c r="BGE257" s="64"/>
      <c r="BGF257" s="64"/>
      <c r="BGG257" s="64"/>
      <c r="BGH257" s="64"/>
      <c r="BGI257" s="64"/>
      <c r="BGJ257" s="64"/>
      <c r="BGK257" s="64"/>
      <c r="BGL257" s="64"/>
      <c r="BGM257" s="64"/>
      <c r="BGN257" s="64"/>
      <c r="BGO257" s="64"/>
      <c r="BGP257" s="64"/>
      <c r="BGQ257" s="64"/>
      <c r="BGR257" s="64"/>
      <c r="BGS257" s="64"/>
      <c r="BGT257" s="64"/>
      <c r="BGU257" s="64"/>
      <c r="BGV257" s="64"/>
      <c r="BGW257" s="64"/>
      <c r="BGX257" s="64"/>
      <c r="BGY257" s="64"/>
      <c r="BGZ257" s="64"/>
      <c r="BHA257" s="64"/>
      <c r="BHB257" s="64"/>
      <c r="BHC257" s="64"/>
      <c r="BHD257" s="64"/>
      <c r="BHE257" s="64"/>
      <c r="BHF257" s="64"/>
      <c r="BHG257" s="64"/>
      <c r="BHH257" s="64"/>
      <c r="BHI257" s="64"/>
      <c r="BHJ257" s="64"/>
      <c r="BHK257" s="64"/>
      <c r="BHL257" s="64"/>
      <c r="BHM257" s="64"/>
      <c r="BHN257" s="64"/>
      <c r="BHO257" s="64"/>
      <c r="BHP257" s="64"/>
      <c r="BHQ257" s="64"/>
      <c r="BHR257" s="64"/>
      <c r="BHS257" s="64"/>
      <c r="BHT257" s="64"/>
      <c r="BHU257" s="64"/>
      <c r="BHV257" s="64"/>
      <c r="BHW257" s="64"/>
      <c r="BHX257" s="64"/>
      <c r="BHY257" s="64"/>
      <c r="BHZ257" s="64"/>
      <c r="BIA257" s="64"/>
      <c r="BIB257" s="64"/>
      <c r="BIC257" s="64"/>
      <c r="BID257" s="64"/>
      <c r="BIE257" s="64"/>
      <c r="BIF257" s="64"/>
      <c r="BIG257" s="64"/>
      <c r="BIH257" s="64"/>
      <c r="BII257" s="64"/>
      <c r="BIJ257" s="64"/>
      <c r="BIK257" s="64"/>
      <c r="BIL257" s="64"/>
      <c r="BIM257" s="64"/>
      <c r="BIN257" s="64"/>
      <c r="BIO257" s="64"/>
      <c r="BIP257" s="64"/>
      <c r="BIQ257" s="64"/>
      <c r="BIR257" s="64"/>
      <c r="BIS257" s="64"/>
      <c r="BIT257" s="64"/>
      <c r="BIU257" s="64"/>
      <c r="BIV257" s="64"/>
      <c r="BIW257" s="64"/>
      <c r="BIX257" s="64"/>
      <c r="BIY257" s="64"/>
      <c r="BIZ257" s="64"/>
      <c r="BJA257" s="64"/>
      <c r="BJB257" s="64"/>
      <c r="BJC257" s="64"/>
      <c r="BJD257" s="64"/>
      <c r="BJE257" s="64"/>
      <c r="BJF257" s="64"/>
      <c r="BJG257" s="64"/>
      <c r="BJH257" s="64"/>
      <c r="BJI257" s="64"/>
      <c r="BJJ257" s="64"/>
      <c r="BJK257" s="64"/>
      <c r="BJL257" s="64"/>
      <c r="BJM257" s="64"/>
      <c r="BJN257" s="64"/>
      <c r="BJO257" s="64"/>
      <c r="BJP257" s="64"/>
      <c r="BJQ257" s="64"/>
      <c r="BJR257" s="64"/>
      <c r="BJS257" s="64"/>
      <c r="BJT257" s="64"/>
      <c r="BJU257" s="64"/>
      <c r="BJV257" s="64"/>
      <c r="BJW257" s="64"/>
      <c r="BJX257" s="64"/>
      <c r="BJY257" s="64"/>
      <c r="BJZ257" s="64"/>
      <c r="BKA257" s="64"/>
      <c r="BKB257" s="64"/>
      <c r="BKC257" s="64"/>
      <c r="BKD257" s="64"/>
      <c r="BKE257" s="64"/>
      <c r="BKF257" s="64"/>
      <c r="BKG257" s="64"/>
      <c r="BKH257" s="64"/>
      <c r="BKI257" s="64"/>
      <c r="BKJ257" s="64"/>
      <c r="BKK257" s="64"/>
      <c r="BKL257" s="64"/>
      <c r="BKM257" s="64"/>
      <c r="BKN257" s="64"/>
      <c r="BKO257" s="64"/>
      <c r="BKP257" s="64"/>
      <c r="BKQ257" s="64"/>
      <c r="BKR257" s="64"/>
      <c r="BKS257" s="64"/>
      <c r="BKT257" s="64"/>
      <c r="BKU257" s="64"/>
      <c r="BKV257" s="64"/>
      <c r="BKW257" s="64"/>
      <c r="BKX257" s="64"/>
      <c r="BKY257" s="64"/>
      <c r="BKZ257" s="64"/>
      <c r="BLA257" s="64"/>
      <c r="BLB257" s="64"/>
      <c r="BLC257" s="64"/>
      <c r="BLD257" s="64"/>
      <c r="BLE257" s="64"/>
      <c r="BLF257" s="64"/>
      <c r="BLG257" s="64"/>
      <c r="BLH257" s="64"/>
      <c r="BLI257" s="64"/>
      <c r="BLJ257" s="64"/>
      <c r="BLK257" s="64"/>
      <c r="BLL257" s="64"/>
      <c r="BLM257" s="64"/>
      <c r="BLN257" s="64"/>
      <c r="BLO257" s="64"/>
      <c r="BLP257" s="64"/>
      <c r="BLQ257" s="64"/>
      <c r="BLR257" s="64"/>
      <c r="BLS257" s="64"/>
      <c r="BLT257" s="64"/>
      <c r="BLU257" s="64"/>
      <c r="BLV257" s="64"/>
      <c r="BLW257" s="64"/>
      <c r="BLX257" s="64"/>
      <c r="BLY257" s="64"/>
      <c r="BLZ257" s="64"/>
      <c r="BMA257" s="64"/>
      <c r="BMB257" s="64"/>
      <c r="BMC257" s="64"/>
      <c r="BMD257" s="64"/>
      <c r="BME257" s="64"/>
      <c r="BMF257" s="64"/>
      <c r="BMG257" s="64"/>
      <c r="BMH257" s="64"/>
      <c r="BMI257" s="64"/>
      <c r="BMJ257" s="64"/>
      <c r="BMK257" s="64"/>
      <c r="BML257" s="64"/>
      <c r="BMM257" s="64"/>
      <c r="BMN257" s="64"/>
      <c r="BMO257" s="64"/>
      <c r="BMP257" s="64"/>
      <c r="BMQ257" s="64"/>
      <c r="BMR257" s="64"/>
      <c r="BMS257" s="64"/>
      <c r="BMT257" s="64"/>
      <c r="BMU257" s="64"/>
      <c r="BMV257" s="64"/>
      <c r="BMW257" s="64"/>
      <c r="BMX257" s="64"/>
      <c r="BMY257" s="64"/>
      <c r="BMZ257" s="64"/>
      <c r="BNA257" s="64"/>
      <c r="BNB257" s="64"/>
      <c r="BNC257" s="64"/>
      <c r="BND257" s="64"/>
      <c r="BNE257" s="64"/>
      <c r="BNF257" s="64"/>
      <c r="BNG257" s="64"/>
      <c r="BNH257" s="64"/>
      <c r="BNI257" s="64"/>
      <c r="BNJ257" s="64"/>
      <c r="BNK257" s="64"/>
      <c r="BNL257" s="64"/>
      <c r="BNM257" s="64"/>
      <c r="BNN257" s="64"/>
      <c r="BNO257" s="64"/>
      <c r="BNP257" s="64"/>
      <c r="BNQ257" s="64"/>
      <c r="BNR257" s="64"/>
      <c r="BNS257" s="64"/>
      <c r="BNT257" s="64"/>
      <c r="BNU257" s="64"/>
      <c r="BNV257" s="64"/>
      <c r="BNW257" s="64"/>
      <c r="BNX257" s="64"/>
      <c r="BNY257" s="64"/>
      <c r="BNZ257" s="64"/>
      <c r="BOA257" s="64"/>
      <c r="BOB257" s="64"/>
      <c r="BOC257" s="64"/>
      <c r="BOD257" s="64"/>
      <c r="BOE257" s="64"/>
      <c r="BOF257" s="64"/>
      <c r="BOG257" s="64"/>
      <c r="BOH257" s="64"/>
      <c r="BOI257" s="64"/>
      <c r="BOJ257" s="64"/>
      <c r="BOK257" s="64"/>
      <c r="BOL257" s="64"/>
      <c r="BOM257" s="64"/>
      <c r="BON257" s="64"/>
      <c r="BOO257" s="64"/>
      <c r="BOP257" s="64"/>
      <c r="BOQ257" s="64"/>
      <c r="BOR257" s="64"/>
      <c r="BOS257" s="64"/>
      <c r="BOT257" s="64"/>
      <c r="BOU257" s="64"/>
      <c r="BOV257" s="64"/>
      <c r="BOW257" s="64"/>
      <c r="BOX257" s="64"/>
      <c r="BOY257" s="64"/>
      <c r="BOZ257" s="64"/>
      <c r="BPA257" s="64"/>
      <c r="BPB257" s="64"/>
      <c r="BPC257" s="64"/>
      <c r="BPD257" s="64"/>
      <c r="BPE257" s="64"/>
      <c r="BPF257" s="64"/>
      <c r="BPG257" s="64"/>
      <c r="BPH257" s="64"/>
      <c r="BPI257" s="64"/>
      <c r="BPJ257" s="64"/>
      <c r="BPK257" s="64"/>
      <c r="BPL257" s="64"/>
      <c r="BPM257" s="64"/>
      <c r="BPN257" s="64"/>
      <c r="BPO257" s="64"/>
      <c r="BPP257" s="64"/>
      <c r="BPQ257" s="64"/>
      <c r="BPR257" s="64"/>
      <c r="BPS257" s="64"/>
      <c r="BPT257" s="64"/>
      <c r="BPU257" s="64"/>
      <c r="BPV257" s="64"/>
      <c r="BPW257" s="64"/>
      <c r="BPX257" s="64"/>
      <c r="BPY257" s="64"/>
      <c r="BPZ257" s="64"/>
      <c r="BQA257" s="64"/>
      <c r="BQB257" s="64"/>
      <c r="BQC257" s="64"/>
      <c r="BQD257" s="64"/>
      <c r="BQE257" s="64"/>
      <c r="BQF257" s="64"/>
      <c r="BQG257" s="64"/>
      <c r="BQH257" s="64"/>
      <c r="BQI257" s="64"/>
      <c r="BQJ257" s="64"/>
      <c r="BQK257" s="64"/>
      <c r="BQL257" s="64"/>
      <c r="BQM257" s="64"/>
      <c r="BQN257" s="64"/>
      <c r="BQO257" s="64"/>
      <c r="BQP257" s="64"/>
      <c r="BQQ257" s="64"/>
      <c r="BQR257" s="64"/>
      <c r="BQS257" s="64"/>
      <c r="BQT257" s="64"/>
      <c r="BQU257" s="64"/>
      <c r="BQV257" s="64"/>
      <c r="BQW257" s="64"/>
      <c r="BQX257" s="64"/>
      <c r="BQY257" s="64"/>
      <c r="BQZ257" s="64"/>
      <c r="BRA257" s="64"/>
      <c r="BRB257" s="64"/>
      <c r="BRC257" s="64"/>
      <c r="BRD257" s="64"/>
      <c r="BRE257" s="64"/>
      <c r="BRF257" s="64"/>
      <c r="BRG257" s="64"/>
      <c r="BRH257" s="64"/>
      <c r="BRI257" s="64"/>
      <c r="BRJ257" s="64"/>
      <c r="BRK257" s="64"/>
      <c r="BRL257" s="64"/>
      <c r="BRM257" s="64"/>
      <c r="BRN257" s="64"/>
      <c r="BRO257" s="64"/>
      <c r="BRP257" s="64"/>
      <c r="BRQ257" s="64"/>
      <c r="BRR257" s="64"/>
      <c r="BRS257" s="64"/>
      <c r="BRT257" s="64"/>
      <c r="BRU257" s="64"/>
      <c r="BRV257" s="64"/>
      <c r="BRW257" s="64"/>
      <c r="BRX257" s="64"/>
      <c r="BRY257" s="64"/>
      <c r="BRZ257" s="64"/>
      <c r="BSA257" s="64"/>
      <c r="BSB257" s="64"/>
      <c r="BSC257" s="64"/>
      <c r="BSD257" s="64"/>
      <c r="BSE257" s="64"/>
      <c r="BSF257" s="64"/>
      <c r="BSG257" s="64"/>
      <c r="BSH257" s="64"/>
      <c r="BSI257" s="64"/>
      <c r="BSJ257" s="64"/>
      <c r="BSK257" s="64"/>
      <c r="BSL257" s="64"/>
      <c r="BSM257" s="64"/>
      <c r="BSN257" s="64"/>
      <c r="BSO257" s="64"/>
      <c r="BSP257" s="64"/>
      <c r="BSQ257" s="64"/>
      <c r="BSR257" s="64"/>
      <c r="BSS257" s="64"/>
      <c r="BST257" s="64"/>
      <c r="BSU257" s="64"/>
      <c r="BSV257" s="64"/>
      <c r="BSW257" s="64"/>
      <c r="BSX257" s="64"/>
      <c r="BSY257" s="64"/>
      <c r="BSZ257" s="64"/>
      <c r="BTA257" s="64"/>
      <c r="BTB257" s="64"/>
      <c r="BTC257" s="64"/>
      <c r="BTD257" s="64"/>
      <c r="BTE257" s="64"/>
      <c r="BTF257" s="64"/>
      <c r="BTG257" s="64"/>
      <c r="BTH257" s="64"/>
      <c r="BTI257" s="64"/>
      <c r="BTJ257" s="64"/>
      <c r="BTK257" s="64"/>
      <c r="BTL257" s="64"/>
      <c r="BTM257" s="64"/>
      <c r="BTN257" s="64"/>
      <c r="BTO257" s="64"/>
      <c r="BTP257" s="64"/>
      <c r="BTQ257" s="64"/>
      <c r="BTR257" s="64"/>
      <c r="BTS257" s="64"/>
      <c r="BTT257" s="64"/>
      <c r="BTU257" s="64"/>
      <c r="BTV257" s="64"/>
      <c r="BTW257" s="64"/>
      <c r="BTX257" s="64"/>
      <c r="BTY257" s="64"/>
      <c r="BTZ257" s="64"/>
      <c r="BUA257" s="64"/>
      <c r="BUB257" s="64"/>
      <c r="BUC257" s="64"/>
      <c r="BUD257" s="64"/>
      <c r="BUE257" s="64"/>
      <c r="BUF257" s="64"/>
      <c r="BUG257" s="64"/>
      <c r="BUH257" s="64"/>
      <c r="BUI257" s="64"/>
      <c r="BUJ257" s="64"/>
      <c r="BUK257" s="64"/>
      <c r="BUL257" s="64"/>
      <c r="BUM257" s="64"/>
      <c r="BUN257" s="64"/>
      <c r="BUO257" s="64"/>
      <c r="BUP257" s="64"/>
      <c r="BUQ257" s="64"/>
      <c r="BUR257" s="64"/>
      <c r="BUS257" s="64"/>
      <c r="BUT257" s="64"/>
      <c r="BUU257" s="64"/>
      <c r="BUV257" s="64"/>
      <c r="BUW257" s="64"/>
      <c r="BUX257" s="64"/>
      <c r="BUY257" s="64"/>
      <c r="BUZ257" s="64"/>
      <c r="BVA257" s="64"/>
      <c r="BVB257" s="64"/>
      <c r="BVC257" s="64"/>
      <c r="BVD257" s="64"/>
      <c r="BVE257" s="64"/>
      <c r="BVF257" s="64"/>
      <c r="BVG257" s="64"/>
      <c r="BVH257" s="64"/>
      <c r="BVI257" s="64"/>
      <c r="BVJ257" s="64"/>
      <c r="BVK257" s="64"/>
      <c r="BVL257" s="64"/>
      <c r="BVM257" s="64"/>
      <c r="BVN257" s="64"/>
      <c r="BVO257" s="64"/>
      <c r="BVP257" s="64"/>
      <c r="BVQ257" s="64"/>
      <c r="BVR257" s="64"/>
      <c r="BVS257" s="64"/>
      <c r="BVT257" s="64"/>
      <c r="BVU257" s="64"/>
      <c r="BVV257" s="64"/>
      <c r="BVW257" s="64"/>
      <c r="BVX257" s="64"/>
      <c r="BVY257" s="64"/>
      <c r="BVZ257" s="64"/>
      <c r="BWA257" s="64"/>
      <c r="BWB257" s="64"/>
      <c r="BWC257" s="64"/>
      <c r="BWD257" s="64"/>
      <c r="BWE257" s="64"/>
      <c r="BWF257" s="64"/>
      <c r="BWG257" s="64"/>
      <c r="BWH257" s="64"/>
      <c r="BWI257" s="64"/>
      <c r="BWJ257" s="64"/>
      <c r="BWK257" s="64"/>
      <c r="BWL257" s="64"/>
      <c r="BWM257" s="64"/>
      <c r="BWN257" s="64"/>
      <c r="BWO257" s="64"/>
      <c r="BWP257" s="64"/>
      <c r="BWQ257" s="64"/>
      <c r="BWR257" s="64"/>
      <c r="BWS257" s="64"/>
      <c r="BWT257" s="64"/>
      <c r="BWU257" s="64"/>
      <c r="BWV257" s="64"/>
      <c r="BWW257" s="64"/>
      <c r="BWX257" s="64"/>
      <c r="BWY257" s="64"/>
      <c r="BWZ257" s="64"/>
      <c r="BXA257" s="64"/>
      <c r="BXB257" s="64"/>
      <c r="BXC257" s="64"/>
      <c r="BXD257" s="64"/>
      <c r="BXE257" s="64"/>
      <c r="BXF257" s="64"/>
      <c r="BXG257" s="64"/>
      <c r="BXH257" s="64"/>
      <c r="BXI257" s="64"/>
      <c r="BXJ257" s="64"/>
      <c r="BXK257" s="64"/>
      <c r="BXL257" s="64"/>
      <c r="BXM257" s="64"/>
      <c r="BXN257" s="64"/>
      <c r="BXO257" s="64"/>
      <c r="BXP257" s="64"/>
      <c r="BXQ257" s="64"/>
      <c r="BXR257" s="64"/>
      <c r="BXS257" s="64"/>
      <c r="BXT257" s="64"/>
      <c r="BXU257" s="64"/>
      <c r="BXV257" s="64"/>
      <c r="BXW257" s="64"/>
      <c r="BXX257" s="64"/>
      <c r="BXY257" s="64"/>
      <c r="BXZ257" s="64"/>
      <c r="BYA257" s="64"/>
      <c r="BYB257" s="64"/>
      <c r="BYC257" s="64"/>
      <c r="BYD257" s="64"/>
      <c r="BYE257" s="64"/>
      <c r="BYF257" s="64"/>
      <c r="BYG257" s="64"/>
      <c r="BYH257" s="64"/>
      <c r="BYI257" s="64"/>
      <c r="BYJ257" s="64"/>
      <c r="BYK257" s="64"/>
      <c r="BYL257" s="64"/>
      <c r="BYM257" s="64"/>
      <c r="BYN257" s="64"/>
      <c r="BYO257" s="64"/>
      <c r="BYP257" s="64"/>
      <c r="BYQ257" s="64"/>
      <c r="BYR257" s="64"/>
      <c r="BYS257" s="64"/>
      <c r="BYT257" s="64"/>
      <c r="BYU257" s="64"/>
      <c r="BYV257" s="64"/>
      <c r="BYW257" s="64"/>
      <c r="BYX257" s="64"/>
      <c r="BYY257" s="64"/>
      <c r="BYZ257" s="64"/>
      <c r="BZA257" s="64"/>
      <c r="BZB257" s="64"/>
      <c r="BZC257" s="64"/>
      <c r="BZD257" s="64"/>
      <c r="BZE257" s="64"/>
      <c r="BZF257" s="64"/>
      <c r="BZG257" s="64"/>
      <c r="BZH257" s="64"/>
      <c r="BZI257" s="64"/>
      <c r="BZJ257" s="64"/>
      <c r="BZK257" s="64"/>
      <c r="BZL257" s="64"/>
      <c r="BZM257" s="64"/>
      <c r="BZN257" s="64"/>
      <c r="BZO257" s="64"/>
      <c r="BZP257" s="64"/>
      <c r="BZQ257" s="64"/>
      <c r="BZR257" s="64"/>
      <c r="BZS257" s="64"/>
      <c r="BZT257" s="64"/>
      <c r="BZU257" s="64"/>
      <c r="BZV257" s="64"/>
      <c r="BZW257" s="64"/>
      <c r="BZX257" s="64"/>
      <c r="BZY257" s="64"/>
      <c r="BZZ257" s="64"/>
      <c r="CAA257" s="64"/>
      <c r="CAB257" s="64"/>
      <c r="CAC257" s="64"/>
      <c r="CAD257" s="64"/>
      <c r="CAE257" s="64"/>
      <c r="CAF257" s="64"/>
      <c r="CAG257" s="64"/>
      <c r="CAH257" s="64"/>
      <c r="CAI257" s="64"/>
      <c r="CAJ257" s="64"/>
      <c r="CAK257" s="64"/>
      <c r="CAL257" s="64"/>
      <c r="CAM257" s="64"/>
      <c r="CAN257" s="64"/>
      <c r="CAO257" s="64"/>
      <c r="CAP257" s="64"/>
      <c r="CAQ257" s="64"/>
      <c r="CAR257" s="64"/>
      <c r="CAS257" s="64"/>
      <c r="CAT257" s="64"/>
      <c r="CAU257" s="64"/>
      <c r="CAV257" s="64"/>
      <c r="CAW257" s="64"/>
      <c r="CAX257" s="64"/>
      <c r="CAY257" s="64"/>
      <c r="CAZ257" s="64"/>
      <c r="CBA257" s="64"/>
      <c r="CBB257" s="64"/>
      <c r="CBC257" s="64"/>
      <c r="CBD257" s="64"/>
      <c r="CBE257" s="64"/>
      <c r="CBF257" s="64"/>
      <c r="CBG257" s="64"/>
      <c r="CBH257" s="64"/>
      <c r="CBI257" s="64"/>
      <c r="CBJ257" s="64"/>
      <c r="CBK257" s="64"/>
      <c r="CBL257" s="64"/>
      <c r="CBM257" s="64"/>
      <c r="CBN257" s="64"/>
      <c r="CBO257" s="64"/>
      <c r="CBP257" s="64"/>
      <c r="CBQ257" s="64"/>
      <c r="CBR257" s="64"/>
      <c r="CBS257" s="64"/>
      <c r="CBT257" s="64"/>
      <c r="CBU257" s="64"/>
      <c r="CBV257" s="64"/>
      <c r="CBW257" s="64"/>
      <c r="CBX257" s="64"/>
      <c r="CBY257" s="64"/>
      <c r="CBZ257" s="64"/>
      <c r="CCA257" s="64"/>
      <c r="CCB257" s="64"/>
      <c r="CCC257" s="64"/>
      <c r="CCD257" s="64"/>
      <c r="CCE257" s="64"/>
      <c r="CCF257" s="64"/>
      <c r="CCG257" s="64"/>
      <c r="CCH257" s="64"/>
      <c r="CCI257" s="64"/>
      <c r="CCJ257" s="64"/>
      <c r="CCK257" s="64"/>
      <c r="CCL257" s="64"/>
      <c r="CCM257" s="64"/>
      <c r="CCN257" s="64"/>
      <c r="CCO257" s="64"/>
      <c r="CCP257" s="64"/>
      <c r="CCQ257" s="64"/>
      <c r="CCR257" s="64"/>
      <c r="CCS257" s="64"/>
      <c r="CCT257" s="64"/>
      <c r="CCU257" s="64"/>
      <c r="CCV257" s="64"/>
      <c r="CCW257" s="64"/>
      <c r="CCX257" s="64"/>
      <c r="CCY257" s="64"/>
      <c r="CCZ257" s="64"/>
      <c r="CDA257" s="64"/>
      <c r="CDB257" s="64"/>
      <c r="CDC257" s="64"/>
      <c r="CDD257" s="64"/>
      <c r="CDE257" s="64"/>
      <c r="CDF257" s="64"/>
      <c r="CDG257" s="64"/>
      <c r="CDH257" s="64"/>
      <c r="CDI257" s="64"/>
      <c r="CDJ257" s="64"/>
      <c r="CDK257" s="64"/>
      <c r="CDL257" s="64"/>
      <c r="CDM257" s="64"/>
      <c r="CDN257" s="64"/>
      <c r="CDO257" s="64"/>
      <c r="CDP257" s="64"/>
      <c r="CDQ257" s="64"/>
      <c r="CDR257" s="64"/>
      <c r="CDS257" s="64"/>
      <c r="CDT257" s="64"/>
      <c r="CDU257" s="64"/>
      <c r="CDV257" s="64"/>
      <c r="CDW257" s="64"/>
      <c r="CDX257" s="64"/>
      <c r="CDY257" s="64"/>
      <c r="CDZ257" s="64"/>
      <c r="CEA257" s="64"/>
      <c r="CEB257" s="64"/>
      <c r="CEC257" s="64"/>
      <c r="CED257" s="64"/>
      <c r="CEE257" s="64"/>
      <c r="CEF257" s="64"/>
      <c r="CEG257" s="64"/>
      <c r="CEH257" s="64"/>
      <c r="CEI257" s="64"/>
      <c r="CEJ257" s="64"/>
      <c r="CEK257" s="64"/>
      <c r="CEL257" s="64"/>
      <c r="CEM257" s="64"/>
      <c r="CEN257" s="64"/>
      <c r="CEO257" s="64"/>
      <c r="CEP257" s="64"/>
      <c r="CEQ257" s="64"/>
      <c r="CER257" s="64"/>
      <c r="CES257" s="64"/>
      <c r="CET257" s="64"/>
      <c r="CEU257" s="64"/>
      <c r="CEV257" s="64"/>
      <c r="CEW257" s="64"/>
      <c r="CEX257" s="64"/>
      <c r="CEY257" s="64"/>
      <c r="CEZ257" s="64"/>
      <c r="CFA257" s="64"/>
      <c r="CFB257" s="64"/>
      <c r="CFC257" s="64"/>
      <c r="CFD257" s="64"/>
      <c r="CFE257" s="64"/>
      <c r="CFF257" s="64"/>
      <c r="CFG257" s="64"/>
      <c r="CFH257" s="64"/>
      <c r="CFI257" s="64"/>
      <c r="CFJ257" s="64"/>
      <c r="CFK257" s="64"/>
      <c r="CFL257" s="64"/>
      <c r="CFM257" s="64"/>
      <c r="CFN257" s="64"/>
      <c r="CFO257" s="64"/>
      <c r="CFP257" s="64"/>
      <c r="CFQ257" s="64"/>
      <c r="CFR257" s="64"/>
      <c r="CFS257" s="64"/>
      <c r="CFT257" s="64"/>
      <c r="CFU257" s="64"/>
      <c r="CFV257" s="64"/>
      <c r="CFW257" s="64"/>
      <c r="CFX257" s="64"/>
      <c r="CFY257" s="64"/>
      <c r="CFZ257" s="64"/>
      <c r="CGA257" s="64"/>
      <c r="CGB257" s="64"/>
      <c r="CGC257" s="64"/>
      <c r="CGD257" s="64"/>
      <c r="CGE257" s="64"/>
      <c r="CGF257" s="64"/>
      <c r="CGG257" s="64"/>
      <c r="CGH257" s="64"/>
      <c r="CGI257" s="64"/>
      <c r="CGJ257" s="64"/>
      <c r="CGK257" s="64"/>
      <c r="CGL257" s="64"/>
      <c r="CGM257" s="64"/>
      <c r="CGN257" s="64"/>
      <c r="CGO257" s="64"/>
      <c r="CGP257" s="64"/>
      <c r="CGQ257" s="64"/>
      <c r="CGR257" s="64"/>
      <c r="CGS257" s="64"/>
      <c r="CGT257" s="64"/>
      <c r="CGU257" s="64"/>
      <c r="CGV257" s="64"/>
      <c r="CGW257" s="64"/>
      <c r="CGX257" s="64"/>
      <c r="CGY257" s="64"/>
      <c r="CGZ257" s="64"/>
      <c r="CHA257" s="64"/>
      <c r="CHB257" s="64"/>
      <c r="CHC257" s="64"/>
      <c r="CHD257" s="64"/>
      <c r="CHE257" s="64"/>
      <c r="CHF257" s="64"/>
      <c r="CHG257" s="64"/>
      <c r="CHH257" s="64"/>
      <c r="CHI257" s="64"/>
      <c r="CHJ257" s="64"/>
      <c r="CHK257" s="64"/>
      <c r="CHL257" s="64"/>
      <c r="CHM257" s="64"/>
      <c r="CHN257" s="64"/>
      <c r="CHO257" s="64"/>
      <c r="CHP257" s="64"/>
      <c r="CHQ257" s="64"/>
      <c r="CHR257" s="64"/>
      <c r="CHS257" s="64"/>
      <c r="CHT257" s="64"/>
      <c r="CHU257" s="64"/>
      <c r="CHV257" s="64"/>
      <c r="CHW257" s="64"/>
      <c r="CHX257" s="64"/>
      <c r="CHY257" s="64"/>
      <c r="CHZ257" s="64"/>
      <c r="CIA257" s="64"/>
      <c r="CIB257" s="64"/>
      <c r="CIC257" s="64"/>
      <c r="CID257" s="64"/>
      <c r="CIE257" s="64"/>
      <c r="CIF257" s="64"/>
      <c r="CIG257" s="64"/>
      <c r="CIH257" s="64"/>
      <c r="CII257" s="64"/>
      <c r="CIJ257" s="64"/>
      <c r="CIK257" s="64"/>
      <c r="CIL257" s="64"/>
      <c r="CIM257" s="64"/>
      <c r="CIN257" s="64"/>
      <c r="CIO257" s="64"/>
      <c r="CIP257" s="64"/>
      <c r="CIQ257" s="64"/>
      <c r="CIR257" s="64"/>
      <c r="CIS257" s="64"/>
      <c r="CIT257" s="64"/>
      <c r="CIU257" s="64"/>
      <c r="CIV257" s="64"/>
      <c r="CIW257" s="64"/>
      <c r="CIX257" s="64"/>
      <c r="CIY257" s="64"/>
      <c r="CIZ257" s="64"/>
      <c r="CJA257" s="64"/>
      <c r="CJB257" s="64"/>
      <c r="CJC257" s="64"/>
      <c r="CJD257" s="64"/>
      <c r="CJE257" s="64"/>
      <c r="CJF257" s="64"/>
      <c r="CJG257" s="64"/>
      <c r="CJH257" s="64"/>
      <c r="CJI257" s="64"/>
      <c r="CJJ257" s="64"/>
      <c r="CJK257" s="64"/>
      <c r="CJL257" s="64"/>
      <c r="CJM257" s="64"/>
      <c r="CJN257" s="64"/>
      <c r="CJO257" s="64"/>
      <c r="CJP257" s="64"/>
      <c r="CJQ257" s="64"/>
      <c r="CJR257" s="64"/>
      <c r="CJS257" s="64"/>
      <c r="CJT257" s="64"/>
      <c r="CJU257" s="64"/>
      <c r="CJV257" s="64"/>
      <c r="CJW257" s="64"/>
      <c r="CJX257" s="64"/>
      <c r="CJY257" s="64"/>
      <c r="CJZ257" s="64"/>
      <c r="CKA257" s="64"/>
      <c r="CKB257" s="64"/>
      <c r="CKC257" s="64"/>
      <c r="CKD257" s="64"/>
      <c r="CKE257" s="64"/>
      <c r="CKF257" s="64"/>
      <c r="CKG257" s="64"/>
      <c r="CKH257" s="64"/>
      <c r="CKI257" s="64"/>
      <c r="CKJ257" s="64"/>
      <c r="CKK257" s="64"/>
      <c r="CKL257" s="64"/>
      <c r="CKM257" s="64"/>
      <c r="CKN257" s="64"/>
      <c r="CKO257" s="64"/>
      <c r="CKP257" s="64"/>
      <c r="CKQ257" s="64"/>
      <c r="CKR257" s="64"/>
      <c r="CKS257" s="64"/>
      <c r="CKT257" s="64"/>
      <c r="CKU257" s="64"/>
      <c r="CKV257" s="64"/>
      <c r="CKW257" s="64"/>
      <c r="CKX257" s="64"/>
      <c r="CKY257" s="64"/>
      <c r="CKZ257" s="64"/>
      <c r="CLA257" s="64"/>
      <c r="CLB257" s="64"/>
      <c r="CLC257" s="64"/>
      <c r="CLD257" s="64"/>
      <c r="CLE257" s="64"/>
      <c r="CLF257" s="64"/>
      <c r="CLG257" s="64"/>
      <c r="CLH257" s="64"/>
      <c r="CLI257" s="64"/>
      <c r="CLJ257" s="64"/>
      <c r="CLK257" s="64"/>
      <c r="CLL257" s="64"/>
      <c r="CLM257" s="64"/>
      <c r="CLN257" s="64"/>
      <c r="CLO257" s="64"/>
      <c r="CLP257" s="64"/>
      <c r="CLQ257" s="64"/>
      <c r="CLR257" s="64"/>
      <c r="CLS257" s="64"/>
      <c r="CLT257" s="64"/>
      <c r="CLU257" s="64"/>
      <c r="CLV257" s="64"/>
      <c r="CLW257" s="64"/>
      <c r="CLX257" s="64"/>
      <c r="CLY257" s="64"/>
      <c r="CLZ257" s="64"/>
      <c r="CMA257" s="64"/>
      <c r="CMB257" s="64"/>
      <c r="CMC257" s="64"/>
      <c r="CMD257" s="64"/>
      <c r="CME257" s="64"/>
      <c r="CMF257" s="64"/>
      <c r="CMG257" s="64"/>
      <c r="CMH257" s="64"/>
      <c r="CMI257" s="64"/>
      <c r="CMJ257" s="64"/>
      <c r="CMK257" s="64"/>
      <c r="CML257" s="64"/>
      <c r="CMM257" s="64"/>
      <c r="CMN257" s="64"/>
      <c r="CMO257" s="64"/>
      <c r="CMP257" s="64"/>
      <c r="CMQ257" s="64"/>
      <c r="CMR257" s="64"/>
      <c r="CMS257" s="64"/>
      <c r="CMT257" s="64"/>
      <c r="CMU257" s="64"/>
      <c r="CMV257" s="64"/>
      <c r="CMW257" s="64"/>
      <c r="CMX257" s="64"/>
      <c r="CMY257" s="64"/>
      <c r="CMZ257" s="64"/>
      <c r="CNA257" s="64"/>
      <c r="CNB257" s="64"/>
      <c r="CNC257" s="64"/>
      <c r="CND257" s="64"/>
      <c r="CNE257" s="64"/>
      <c r="CNF257" s="64"/>
      <c r="CNG257" s="64"/>
      <c r="CNH257" s="64"/>
      <c r="CNI257" s="64"/>
      <c r="CNJ257" s="64"/>
      <c r="CNK257" s="64"/>
      <c r="CNL257" s="64"/>
      <c r="CNM257" s="64"/>
      <c r="CNN257" s="64"/>
      <c r="CNO257" s="64"/>
      <c r="CNP257" s="64"/>
      <c r="CNQ257" s="64"/>
      <c r="CNR257" s="64"/>
      <c r="CNS257" s="64"/>
      <c r="CNT257" s="64"/>
      <c r="CNU257" s="64"/>
      <c r="CNV257" s="64"/>
      <c r="CNW257" s="64"/>
      <c r="CNX257" s="64"/>
      <c r="CNY257" s="64"/>
      <c r="CNZ257" s="64"/>
      <c r="COA257" s="64"/>
      <c r="COB257" s="64"/>
      <c r="COC257" s="64"/>
      <c r="COD257" s="64"/>
      <c r="COE257" s="64"/>
      <c r="COF257" s="64"/>
      <c r="COG257" s="64"/>
      <c r="COH257" s="64"/>
      <c r="COI257" s="64"/>
      <c r="COJ257" s="64"/>
      <c r="COK257" s="64"/>
      <c r="COL257" s="64"/>
      <c r="COM257" s="64"/>
      <c r="CON257" s="64"/>
      <c r="COO257" s="64"/>
      <c r="COP257" s="64"/>
      <c r="COQ257" s="64"/>
      <c r="COR257" s="64"/>
      <c r="COS257" s="64"/>
      <c r="COT257" s="64"/>
      <c r="COU257" s="64"/>
      <c r="COV257" s="64"/>
      <c r="COW257" s="64"/>
      <c r="COX257" s="64"/>
      <c r="COY257" s="64"/>
      <c r="COZ257" s="64"/>
      <c r="CPA257" s="64"/>
      <c r="CPB257" s="64"/>
      <c r="CPC257" s="64"/>
      <c r="CPD257" s="64"/>
      <c r="CPE257" s="64"/>
      <c r="CPF257" s="64"/>
      <c r="CPG257" s="64"/>
      <c r="CPH257" s="64"/>
      <c r="CPI257" s="64"/>
      <c r="CPJ257" s="64"/>
      <c r="CPK257" s="64"/>
      <c r="CPL257" s="64"/>
      <c r="CPM257" s="64"/>
      <c r="CPN257" s="64"/>
      <c r="CPO257" s="64"/>
      <c r="CPP257" s="64"/>
      <c r="CPQ257" s="64"/>
      <c r="CPR257" s="64"/>
      <c r="CPS257" s="64"/>
      <c r="CPT257" s="64"/>
      <c r="CPU257" s="64"/>
      <c r="CPV257" s="64"/>
      <c r="CPW257" s="64"/>
      <c r="CPX257" s="64"/>
      <c r="CPY257" s="64"/>
      <c r="CPZ257" s="64"/>
      <c r="CQA257" s="64"/>
      <c r="CQB257" s="64"/>
      <c r="CQC257" s="64"/>
      <c r="CQD257" s="64"/>
      <c r="CQE257" s="64"/>
      <c r="CQF257" s="64"/>
      <c r="CQG257" s="64"/>
      <c r="CQH257" s="64"/>
      <c r="CQI257" s="64"/>
      <c r="CQJ257" s="64"/>
      <c r="CQK257" s="64"/>
      <c r="CQL257" s="64"/>
      <c r="CQM257" s="64"/>
      <c r="CQN257" s="64"/>
      <c r="CQO257" s="64"/>
      <c r="CQP257" s="64"/>
      <c r="CQQ257" s="64"/>
      <c r="CQR257" s="64"/>
      <c r="CQS257" s="64"/>
      <c r="CQT257" s="64"/>
      <c r="CQU257" s="64"/>
      <c r="CQV257" s="64"/>
      <c r="CQW257" s="64"/>
      <c r="CQX257" s="64"/>
      <c r="CQY257" s="64"/>
      <c r="CQZ257" s="64"/>
      <c r="CRA257" s="64"/>
      <c r="CRB257" s="64"/>
      <c r="CRC257" s="64"/>
      <c r="CRD257" s="64"/>
      <c r="CRE257" s="64"/>
      <c r="CRF257" s="64"/>
      <c r="CRG257" s="64"/>
      <c r="CRH257" s="64"/>
      <c r="CRI257" s="64"/>
      <c r="CRJ257" s="64"/>
      <c r="CRK257" s="64"/>
      <c r="CRL257" s="64"/>
      <c r="CRM257" s="64"/>
      <c r="CRN257" s="64"/>
      <c r="CRO257" s="64"/>
      <c r="CRP257" s="64"/>
      <c r="CRQ257" s="64"/>
      <c r="CRR257" s="64"/>
      <c r="CRS257" s="64"/>
      <c r="CRT257" s="64"/>
      <c r="CRU257" s="64"/>
      <c r="CRV257" s="64"/>
      <c r="CRW257" s="64"/>
      <c r="CRX257" s="64"/>
      <c r="CRY257" s="64"/>
      <c r="CRZ257" s="64"/>
      <c r="CSA257" s="64"/>
      <c r="CSB257" s="64"/>
      <c r="CSC257" s="64"/>
      <c r="CSD257" s="64"/>
      <c r="CSE257" s="64"/>
      <c r="CSF257" s="64"/>
      <c r="CSG257" s="64"/>
      <c r="CSH257" s="64"/>
      <c r="CSI257" s="64"/>
      <c r="CSJ257" s="64"/>
      <c r="CSK257" s="64"/>
      <c r="CSL257" s="64"/>
      <c r="CSM257" s="64"/>
      <c r="CSN257" s="64"/>
      <c r="CSO257" s="64"/>
      <c r="CSP257" s="64"/>
      <c r="CSQ257" s="64"/>
      <c r="CSR257" s="64"/>
      <c r="CSS257" s="64"/>
      <c r="CST257" s="64"/>
      <c r="CSU257" s="64"/>
      <c r="CSV257" s="64"/>
      <c r="CSW257" s="64"/>
      <c r="CSX257" s="64"/>
      <c r="CSY257" s="64"/>
      <c r="CSZ257" s="64"/>
      <c r="CTA257" s="64"/>
      <c r="CTB257" s="64"/>
      <c r="CTC257" s="64"/>
      <c r="CTD257" s="64"/>
      <c r="CTE257" s="64"/>
      <c r="CTF257" s="64"/>
      <c r="CTG257" s="64"/>
      <c r="CTH257" s="64"/>
      <c r="CTI257" s="64"/>
      <c r="CTJ257" s="64"/>
      <c r="CTK257" s="64"/>
      <c r="CTL257" s="64"/>
      <c r="CTM257" s="64"/>
      <c r="CTN257" s="64"/>
      <c r="CTO257" s="64"/>
      <c r="CTP257" s="64"/>
      <c r="CTQ257" s="64"/>
      <c r="CTR257" s="64"/>
      <c r="CTS257" s="64"/>
      <c r="CTT257" s="64"/>
      <c r="CTU257" s="64"/>
      <c r="CTV257" s="64"/>
      <c r="CTW257" s="64"/>
      <c r="CTX257" s="64"/>
      <c r="CTY257" s="64"/>
      <c r="CTZ257" s="64"/>
      <c r="CUA257" s="64"/>
      <c r="CUB257" s="64"/>
      <c r="CUC257" s="64"/>
      <c r="CUD257" s="64"/>
      <c r="CUE257" s="64"/>
      <c r="CUF257" s="64"/>
      <c r="CUG257" s="64"/>
      <c r="CUH257" s="64"/>
      <c r="CUI257" s="64"/>
      <c r="CUJ257" s="64"/>
      <c r="CUK257" s="64"/>
      <c r="CUL257" s="64"/>
      <c r="CUM257" s="64"/>
      <c r="CUN257" s="64"/>
      <c r="CUO257" s="64"/>
      <c r="CUP257" s="64"/>
      <c r="CUQ257" s="64"/>
      <c r="CUR257" s="64"/>
      <c r="CUS257" s="64"/>
      <c r="CUT257" s="64"/>
      <c r="CUU257" s="64"/>
      <c r="CUV257" s="64"/>
      <c r="CUW257" s="64"/>
      <c r="CUX257" s="64"/>
      <c r="CUY257" s="64"/>
      <c r="CUZ257" s="64"/>
      <c r="CVA257" s="64"/>
      <c r="CVB257" s="64"/>
      <c r="CVC257" s="64"/>
      <c r="CVD257" s="64"/>
      <c r="CVE257" s="64"/>
      <c r="CVF257" s="64"/>
      <c r="CVG257" s="64"/>
      <c r="CVH257" s="64"/>
      <c r="CVI257" s="64"/>
      <c r="CVJ257" s="64"/>
      <c r="CVK257" s="64"/>
      <c r="CVL257" s="64"/>
      <c r="CVM257" s="64"/>
      <c r="CVN257" s="64"/>
      <c r="CVO257" s="64"/>
      <c r="CVP257" s="64"/>
      <c r="CVQ257" s="64"/>
      <c r="CVR257" s="64"/>
      <c r="CVS257" s="64"/>
      <c r="CVT257" s="64"/>
      <c r="CVU257" s="64"/>
      <c r="CVV257" s="64"/>
      <c r="CVW257" s="64"/>
      <c r="CVX257" s="64"/>
      <c r="CVY257" s="64"/>
      <c r="CVZ257" s="64"/>
      <c r="CWA257" s="64"/>
      <c r="CWB257" s="64"/>
      <c r="CWC257" s="64"/>
      <c r="CWD257" s="64"/>
      <c r="CWE257" s="64"/>
      <c r="CWF257" s="64"/>
      <c r="CWG257" s="64"/>
      <c r="CWH257" s="64"/>
      <c r="CWI257" s="64"/>
      <c r="CWJ257" s="64"/>
      <c r="CWK257" s="64"/>
      <c r="CWL257" s="64"/>
      <c r="CWM257" s="64"/>
      <c r="CWN257" s="64"/>
      <c r="CWO257" s="64"/>
      <c r="CWP257" s="64"/>
      <c r="CWQ257" s="64"/>
      <c r="CWR257" s="64"/>
      <c r="CWS257" s="64"/>
      <c r="CWT257" s="64"/>
      <c r="CWU257" s="64"/>
      <c r="CWV257" s="64"/>
      <c r="CWW257" s="64"/>
      <c r="CWX257" s="64"/>
      <c r="CWY257" s="64"/>
      <c r="CWZ257" s="64"/>
      <c r="CXA257" s="64"/>
      <c r="CXB257" s="64"/>
      <c r="CXC257" s="64"/>
      <c r="CXD257" s="64"/>
      <c r="CXE257" s="64"/>
      <c r="CXF257" s="64"/>
      <c r="CXG257" s="64"/>
      <c r="CXH257" s="64"/>
      <c r="CXI257" s="64"/>
      <c r="CXJ257" s="64"/>
      <c r="CXK257" s="64"/>
      <c r="CXL257" s="64"/>
      <c r="CXM257" s="64"/>
      <c r="CXN257" s="64"/>
      <c r="CXO257" s="64"/>
      <c r="CXP257" s="64"/>
      <c r="CXQ257" s="64"/>
      <c r="CXR257" s="64"/>
      <c r="CXS257" s="64"/>
      <c r="CXT257" s="64"/>
      <c r="CXU257" s="64"/>
      <c r="CXV257" s="64"/>
      <c r="CXW257" s="64"/>
      <c r="CXX257" s="64"/>
      <c r="CXY257" s="64"/>
      <c r="CXZ257" s="64"/>
      <c r="CYA257" s="64"/>
      <c r="CYB257" s="64"/>
      <c r="CYC257" s="64"/>
      <c r="CYD257" s="64"/>
      <c r="CYE257" s="64"/>
      <c r="CYF257" s="64"/>
      <c r="CYG257" s="64"/>
      <c r="CYH257" s="64"/>
      <c r="CYI257" s="64"/>
      <c r="CYJ257" s="64"/>
      <c r="CYK257" s="64"/>
      <c r="CYL257" s="64"/>
      <c r="CYM257" s="64"/>
      <c r="CYN257" s="64"/>
      <c r="CYO257" s="64"/>
      <c r="CYP257" s="64"/>
      <c r="CYQ257" s="64"/>
      <c r="CYR257" s="64"/>
      <c r="CYS257" s="64"/>
      <c r="CYT257" s="64"/>
      <c r="CYU257" s="64"/>
      <c r="CYV257" s="64"/>
      <c r="CYW257" s="64"/>
      <c r="CYX257" s="64"/>
      <c r="CYY257" s="64"/>
      <c r="CYZ257" s="64"/>
      <c r="CZA257" s="64"/>
      <c r="CZB257" s="64"/>
      <c r="CZC257" s="64"/>
      <c r="CZD257" s="64"/>
      <c r="CZE257" s="64"/>
      <c r="CZF257" s="64"/>
      <c r="CZG257" s="64"/>
      <c r="CZH257" s="64"/>
      <c r="CZI257" s="64"/>
      <c r="CZJ257" s="64"/>
      <c r="CZK257" s="64"/>
      <c r="CZL257" s="64"/>
      <c r="CZM257" s="64"/>
      <c r="CZN257" s="64"/>
      <c r="CZO257" s="64"/>
      <c r="CZP257" s="64"/>
      <c r="CZQ257" s="64"/>
      <c r="CZR257" s="64"/>
      <c r="CZS257" s="64"/>
      <c r="CZT257" s="64"/>
      <c r="CZU257" s="64"/>
      <c r="CZV257" s="64"/>
      <c r="CZW257" s="64"/>
      <c r="CZX257" s="64"/>
      <c r="CZY257" s="64"/>
      <c r="CZZ257" s="64"/>
      <c r="DAA257" s="64"/>
      <c r="DAB257" s="64"/>
      <c r="DAC257" s="64"/>
      <c r="DAD257" s="64"/>
      <c r="DAE257" s="64"/>
      <c r="DAF257" s="64"/>
      <c r="DAG257" s="64"/>
      <c r="DAH257" s="64"/>
      <c r="DAI257" s="64"/>
      <c r="DAJ257" s="64"/>
      <c r="DAK257" s="64"/>
      <c r="DAL257" s="64"/>
      <c r="DAM257" s="64"/>
      <c r="DAN257" s="64"/>
      <c r="DAO257" s="64"/>
      <c r="DAP257" s="64"/>
      <c r="DAQ257" s="64"/>
      <c r="DAR257" s="64"/>
      <c r="DAS257" s="64"/>
      <c r="DAT257" s="64"/>
      <c r="DAU257" s="64"/>
      <c r="DAV257" s="64"/>
      <c r="DAW257" s="64"/>
      <c r="DAX257" s="64"/>
      <c r="DAY257" s="64"/>
      <c r="DAZ257" s="64"/>
      <c r="DBA257" s="64"/>
      <c r="DBB257" s="64"/>
      <c r="DBC257" s="64"/>
      <c r="DBD257" s="64"/>
      <c r="DBE257" s="64"/>
      <c r="DBF257" s="64"/>
      <c r="DBG257" s="64"/>
      <c r="DBH257" s="64"/>
      <c r="DBI257" s="64"/>
      <c r="DBJ257" s="64"/>
      <c r="DBK257" s="64"/>
      <c r="DBL257" s="64"/>
      <c r="DBM257" s="64"/>
      <c r="DBN257" s="64"/>
      <c r="DBO257" s="64"/>
      <c r="DBP257" s="64"/>
      <c r="DBQ257" s="64"/>
      <c r="DBR257" s="64"/>
      <c r="DBS257" s="64"/>
      <c r="DBT257" s="64"/>
      <c r="DBU257" s="64"/>
      <c r="DBV257" s="64"/>
      <c r="DBW257" s="64"/>
      <c r="DBX257" s="64"/>
      <c r="DBY257" s="64"/>
      <c r="DBZ257" s="64"/>
      <c r="DCA257" s="64"/>
      <c r="DCB257" s="64"/>
      <c r="DCC257" s="64"/>
      <c r="DCD257" s="64"/>
      <c r="DCE257" s="64"/>
      <c r="DCF257" s="64"/>
      <c r="DCG257" s="64"/>
      <c r="DCH257" s="64"/>
      <c r="DCI257" s="64"/>
      <c r="DCJ257" s="64"/>
      <c r="DCK257" s="64"/>
      <c r="DCL257" s="64"/>
      <c r="DCM257" s="64"/>
      <c r="DCN257" s="64"/>
      <c r="DCO257" s="64"/>
      <c r="DCP257" s="64"/>
      <c r="DCQ257" s="64"/>
      <c r="DCR257" s="64"/>
      <c r="DCS257" s="64"/>
      <c r="DCT257" s="64"/>
    </row>
    <row r="258" spans="1:2802" s="121" customFormat="1" x14ac:dyDescent="0.2">
      <c r="A258" s="126" t="str">
        <f t="shared" si="134"/>
        <v/>
      </c>
      <c r="B258" s="196"/>
      <c r="C258" s="196"/>
      <c r="D258" s="176" t="s">
        <v>211</v>
      </c>
      <c r="E258" s="193"/>
      <c r="F258" s="194"/>
      <c r="G258" s="193"/>
      <c r="H258" s="6"/>
      <c r="I258" s="64"/>
      <c r="J258" s="6" t="s">
        <v>274</v>
      </c>
      <c r="K258" s="137" t="str">
        <f t="shared" si="139"/>
        <v/>
      </c>
      <c r="L258" s="64"/>
      <c r="M258" s="141"/>
      <c r="N258" s="195"/>
      <c r="O258" s="132"/>
      <c r="P258" s="64"/>
      <c r="Q258" s="64"/>
      <c r="R258" s="64"/>
      <c r="S258" s="64"/>
      <c r="T258" s="64"/>
      <c r="U258" s="64"/>
      <c r="V258" s="64"/>
      <c r="W258" s="64"/>
      <c r="X258" s="64"/>
      <c r="Y258" s="64"/>
      <c r="Z258" s="64"/>
      <c r="AA258" s="64"/>
      <c r="AB258" s="64"/>
      <c r="AC258" s="64"/>
      <c r="AD258" s="64"/>
      <c r="AE258" s="64"/>
      <c r="AF258" s="64"/>
      <c r="AG258" s="64"/>
      <c r="AH258" s="64"/>
      <c r="AI258" s="64"/>
      <c r="AJ258" s="64"/>
      <c r="AK258" s="64"/>
      <c r="AL258" s="64"/>
      <c r="AM258" s="64"/>
      <c r="AN258" s="64"/>
      <c r="AO258" s="64"/>
      <c r="AP258" s="64"/>
      <c r="AQ258" s="64"/>
      <c r="AR258" s="64"/>
      <c r="AS258" s="64"/>
      <c r="AT258" s="64"/>
      <c r="AU258" s="64"/>
      <c r="AV258" s="64"/>
      <c r="AW258" s="64"/>
      <c r="AX258" s="64"/>
      <c r="AY258" s="64"/>
      <c r="AZ258" s="64"/>
      <c r="BA258" s="64"/>
      <c r="BB258" s="64"/>
      <c r="BC258" s="64"/>
      <c r="BD258" s="64"/>
      <c r="BE258" s="64"/>
      <c r="BF258" s="64"/>
      <c r="BG258" s="64"/>
      <c r="BH258" s="64"/>
      <c r="BI258" s="64"/>
      <c r="BJ258" s="64"/>
      <c r="BK258" s="64"/>
      <c r="BL258" s="64"/>
      <c r="BM258" s="64"/>
      <c r="BN258" s="64"/>
      <c r="BO258" s="64"/>
      <c r="BP258" s="64"/>
      <c r="BQ258" s="64"/>
      <c r="BR258" s="64"/>
      <c r="BS258" s="64"/>
      <c r="BT258" s="64"/>
      <c r="BU258" s="64"/>
      <c r="BV258" s="64"/>
      <c r="BW258" s="64"/>
      <c r="BX258" s="64"/>
      <c r="BY258" s="64"/>
      <c r="BZ258" s="64"/>
      <c r="CA258" s="64"/>
      <c r="CB258" s="64"/>
      <c r="CC258" s="64"/>
      <c r="CD258" s="64"/>
      <c r="CE258" s="64"/>
      <c r="CF258" s="64"/>
      <c r="CG258" s="64"/>
      <c r="CH258" s="64"/>
      <c r="CI258" s="64"/>
      <c r="CJ258" s="64"/>
      <c r="CK258" s="64"/>
      <c r="CL258" s="64"/>
      <c r="CM258" s="64"/>
      <c r="CN258" s="64"/>
      <c r="CO258" s="64"/>
      <c r="CP258" s="64"/>
      <c r="CQ258" s="64"/>
      <c r="CR258" s="64"/>
      <c r="CS258" s="64"/>
      <c r="CT258" s="64"/>
      <c r="CU258" s="64"/>
      <c r="CV258" s="64"/>
      <c r="CW258" s="64"/>
      <c r="CX258" s="64"/>
      <c r="CY258" s="64"/>
      <c r="CZ258" s="64"/>
      <c r="DA258" s="64"/>
      <c r="DB258" s="64"/>
      <c r="DC258" s="64"/>
      <c r="DD258" s="64"/>
      <c r="DE258" s="64"/>
      <c r="DF258" s="64"/>
      <c r="DG258" s="64"/>
      <c r="DH258" s="64"/>
      <c r="DI258" s="64"/>
      <c r="DJ258" s="64"/>
      <c r="DK258" s="64"/>
      <c r="DL258" s="64"/>
      <c r="DM258" s="64"/>
      <c r="DN258" s="64"/>
      <c r="DO258" s="64"/>
      <c r="DP258" s="64"/>
      <c r="DQ258" s="64"/>
      <c r="DR258" s="64"/>
      <c r="DS258" s="64"/>
      <c r="DT258" s="64"/>
      <c r="DU258" s="64"/>
      <c r="DV258" s="64"/>
      <c r="DW258" s="64"/>
      <c r="DX258" s="64"/>
      <c r="DY258" s="64"/>
      <c r="DZ258" s="64"/>
      <c r="EA258" s="64"/>
      <c r="EB258" s="64"/>
      <c r="EC258" s="64"/>
      <c r="ED258" s="64"/>
      <c r="EE258" s="64"/>
      <c r="EF258" s="64"/>
      <c r="EG258" s="64"/>
      <c r="EH258" s="64"/>
      <c r="EI258" s="64"/>
      <c r="EJ258" s="64"/>
      <c r="EK258" s="64"/>
      <c r="EL258" s="64"/>
      <c r="EM258" s="64"/>
      <c r="EN258" s="64"/>
      <c r="EO258" s="64"/>
      <c r="EP258" s="64"/>
      <c r="EQ258" s="64"/>
      <c r="ER258" s="64"/>
      <c r="ES258" s="64"/>
      <c r="ET258" s="64"/>
      <c r="EU258" s="64"/>
      <c r="EV258" s="64"/>
      <c r="EW258" s="64"/>
      <c r="EX258" s="64"/>
      <c r="EY258" s="64"/>
      <c r="EZ258" s="64"/>
      <c r="FA258" s="64"/>
      <c r="FB258" s="64"/>
      <c r="FC258" s="64"/>
      <c r="FD258" s="64"/>
      <c r="FE258" s="64"/>
      <c r="FF258" s="64"/>
      <c r="FG258" s="64"/>
      <c r="FH258" s="64"/>
      <c r="FI258" s="64"/>
      <c r="FJ258" s="64"/>
      <c r="FK258" s="64"/>
      <c r="FL258" s="64"/>
      <c r="FM258" s="64"/>
      <c r="FN258" s="64"/>
      <c r="FO258" s="64"/>
      <c r="FP258" s="64"/>
      <c r="FQ258" s="64"/>
      <c r="FR258" s="64"/>
      <c r="FS258" s="64"/>
      <c r="FT258" s="64"/>
      <c r="FU258" s="64"/>
      <c r="FV258" s="64"/>
      <c r="FW258" s="64"/>
      <c r="FX258" s="64"/>
      <c r="FY258" s="64"/>
      <c r="FZ258" s="64"/>
      <c r="GA258" s="64"/>
      <c r="GB258" s="64"/>
      <c r="GC258" s="64"/>
      <c r="GD258" s="64"/>
      <c r="GE258" s="64"/>
      <c r="GF258" s="64"/>
      <c r="GG258" s="64"/>
      <c r="GH258" s="64"/>
      <c r="GI258" s="64"/>
      <c r="GJ258" s="64"/>
      <c r="GK258" s="64"/>
      <c r="GL258" s="64"/>
      <c r="GM258" s="64"/>
      <c r="GN258" s="64"/>
      <c r="GO258" s="64"/>
      <c r="GP258" s="64"/>
      <c r="GQ258" s="64"/>
      <c r="GR258" s="64"/>
      <c r="GS258" s="64"/>
      <c r="GT258" s="64"/>
      <c r="GU258" s="64"/>
      <c r="GV258" s="64"/>
      <c r="GW258" s="64"/>
      <c r="GX258" s="64"/>
      <c r="GY258" s="64"/>
      <c r="GZ258" s="64"/>
      <c r="HA258" s="64"/>
      <c r="HB258" s="64"/>
      <c r="HC258" s="64"/>
      <c r="HD258" s="64"/>
      <c r="HE258" s="64"/>
      <c r="HF258" s="64"/>
      <c r="HG258" s="64"/>
      <c r="HH258" s="64"/>
      <c r="HI258" s="64"/>
      <c r="HJ258" s="64"/>
      <c r="HK258" s="64"/>
      <c r="HL258" s="64"/>
      <c r="HM258" s="64"/>
      <c r="HN258" s="64"/>
      <c r="HO258" s="64"/>
      <c r="HP258" s="64"/>
      <c r="HQ258" s="64"/>
      <c r="HR258" s="64"/>
      <c r="HS258" s="64"/>
      <c r="HT258" s="64"/>
      <c r="HU258" s="64"/>
      <c r="HV258" s="64"/>
      <c r="HW258" s="64"/>
      <c r="HX258" s="64"/>
      <c r="HY258" s="64"/>
      <c r="HZ258" s="64"/>
      <c r="IA258" s="64"/>
      <c r="IB258" s="64"/>
      <c r="IC258" s="64"/>
      <c r="ID258" s="64"/>
      <c r="IE258" s="64"/>
      <c r="IF258" s="64"/>
      <c r="IG258" s="64"/>
      <c r="IH258" s="64"/>
      <c r="II258" s="64"/>
      <c r="IJ258" s="64"/>
      <c r="IK258" s="64"/>
      <c r="IL258" s="64"/>
      <c r="IM258" s="64"/>
      <c r="IN258" s="64"/>
      <c r="IO258" s="64"/>
      <c r="IP258" s="64"/>
      <c r="IQ258" s="64"/>
      <c r="IR258" s="64"/>
      <c r="IS258" s="64"/>
      <c r="IT258" s="64"/>
      <c r="IU258" s="64"/>
      <c r="IV258" s="64"/>
      <c r="IW258" s="64"/>
      <c r="IX258" s="64"/>
      <c r="IY258" s="64"/>
      <c r="IZ258" s="64"/>
      <c r="JA258" s="64"/>
      <c r="JB258" s="64"/>
      <c r="JC258" s="64"/>
      <c r="JD258" s="64"/>
      <c r="JE258" s="64"/>
      <c r="JF258" s="64"/>
      <c r="JG258" s="64"/>
      <c r="JH258" s="64"/>
      <c r="JI258" s="64"/>
      <c r="JJ258" s="64"/>
      <c r="JK258" s="64"/>
      <c r="JL258" s="64"/>
      <c r="JM258" s="64"/>
      <c r="JN258" s="64"/>
      <c r="JO258" s="64"/>
      <c r="JP258" s="64"/>
      <c r="JQ258" s="64"/>
      <c r="JR258" s="64"/>
      <c r="JS258" s="64"/>
      <c r="JT258" s="64"/>
      <c r="JU258" s="64"/>
      <c r="JV258" s="64"/>
      <c r="JW258" s="64"/>
      <c r="JX258" s="64"/>
      <c r="JY258" s="64"/>
      <c r="JZ258" s="64"/>
      <c r="KA258" s="64"/>
      <c r="KB258" s="64"/>
      <c r="KC258" s="64"/>
      <c r="KD258" s="64"/>
      <c r="KE258" s="64"/>
      <c r="KF258" s="64"/>
      <c r="KG258" s="64"/>
      <c r="KH258" s="64"/>
      <c r="KI258" s="64"/>
      <c r="KJ258" s="64"/>
      <c r="KK258" s="64"/>
      <c r="KL258" s="64"/>
      <c r="KM258" s="64"/>
      <c r="KN258" s="64"/>
      <c r="KO258" s="64"/>
      <c r="KP258" s="64"/>
      <c r="KQ258" s="64"/>
      <c r="KR258" s="64"/>
      <c r="KS258" s="64"/>
      <c r="KT258" s="64"/>
      <c r="KU258" s="64"/>
      <c r="KV258" s="64"/>
      <c r="KW258" s="64"/>
      <c r="KX258" s="64"/>
      <c r="KY258" s="64"/>
      <c r="KZ258" s="64"/>
      <c r="LA258" s="64"/>
      <c r="LB258" s="64"/>
      <c r="LC258" s="64"/>
      <c r="LD258" s="64"/>
      <c r="LE258" s="64"/>
      <c r="LF258" s="64"/>
      <c r="LG258" s="64"/>
      <c r="LH258" s="64"/>
      <c r="LI258" s="64"/>
      <c r="LJ258" s="64"/>
      <c r="LK258" s="64"/>
      <c r="LL258" s="64"/>
      <c r="LM258" s="64"/>
      <c r="LN258" s="64"/>
      <c r="LO258" s="64"/>
      <c r="LP258" s="64"/>
      <c r="LQ258" s="64"/>
      <c r="LR258" s="64"/>
      <c r="LS258" s="64"/>
      <c r="LT258" s="64"/>
      <c r="LU258" s="64"/>
      <c r="LV258" s="64"/>
      <c r="LW258" s="64"/>
      <c r="LX258" s="64"/>
      <c r="LY258" s="64"/>
      <c r="LZ258" s="64"/>
      <c r="MA258" s="64"/>
      <c r="MB258" s="64"/>
      <c r="MC258" s="64"/>
      <c r="MD258" s="64"/>
      <c r="ME258" s="64"/>
      <c r="MF258" s="64"/>
      <c r="MG258" s="64"/>
      <c r="MH258" s="64"/>
      <c r="MI258" s="64"/>
      <c r="MJ258" s="64"/>
      <c r="MK258" s="64"/>
      <c r="ML258" s="64"/>
      <c r="MM258" s="64"/>
      <c r="MN258" s="64"/>
      <c r="MO258" s="64"/>
      <c r="MP258" s="64"/>
      <c r="MQ258" s="64"/>
      <c r="MR258" s="64"/>
      <c r="MS258" s="64"/>
      <c r="MT258" s="64"/>
      <c r="MU258" s="64"/>
      <c r="MV258" s="64"/>
      <c r="MW258" s="64"/>
      <c r="MX258" s="64"/>
      <c r="MY258" s="64"/>
      <c r="MZ258" s="64"/>
      <c r="NA258" s="64"/>
      <c r="NB258" s="64"/>
      <c r="NC258" s="64"/>
      <c r="ND258" s="64"/>
      <c r="NE258" s="64"/>
      <c r="NF258" s="64"/>
      <c r="NG258" s="64"/>
      <c r="NH258" s="64"/>
      <c r="NI258" s="64"/>
      <c r="NJ258" s="64"/>
      <c r="NK258" s="64"/>
      <c r="NL258" s="64"/>
      <c r="NM258" s="64"/>
      <c r="NN258" s="64"/>
      <c r="NO258" s="64"/>
      <c r="NP258" s="64"/>
      <c r="NQ258" s="64"/>
      <c r="NR258" s="64"/>
      <c r="NS258" s="64"/>
      <c r="NT258" s="64"/>
      <c r="NU258" s="64"/>
      <c r="NV258" s="64"/>
      <c r="NW258" s="64"/>
      <c r="NX258" s="64"/>
      <c r="NY258" s="64"/>
      <c r="NZ258" s="64"/>
      <c r="OA258" s="64"/>
      <c r="OB258" s="64"/>
      <c r="OC258" s="64"/>
      <c r="OD258" s="64"/>
      <c r="OE258" s="64"/>
      <c r="OF258" s="64"/>
      <c r="OG258" s="64"/>
      <c r="OH258" s="64"/>
      <c r="OI258" s="64"/>
      <c r="OJ258" s="64"/>
      <c r="OK258" s="64"/>
      <c r="OL258" s="64"/>
      <c r="OM258" s="64"/>
      <c r="ON258" s="64"/>
      <c r="OO258" s="64"/>
      <c r="OP258" s="64"/>
      <c r="OQ258" s="64"/>
      <c r="OR258" s="64"/>
      <c r="OS258" s="64"/>
      <c r="OT258" s="64"/>
      <c r="OU258" s="64"/>
      <c r="OV258" s="64"/>
      <c r="OW258" s="64"/>
      <c r="OX258" s="64"/>
      <c r="OY258" s="64"/>
      <c r="OZ258" s="64"/>
      <c r="PA258" s="64"/>
      <c r="PB258" s="64"/>
      <c r="PC258" s="64"/>
      <c r="PD258" s="64"/>
      <c r="PE258" s="64"/>
      <c r="PF258" s="64"/>
      <c r="PG258" s="64"/>
      <c r="PH258" s="64"/>
      <c r="PI258" s="64"/>
      <c r="PJ258" s="64"/>
      <c r="PK258" s="64"/>
      <c r="PL258" s="64"/>
      <c r="PM258" s="64"/>
      <c r="PN258" s="64"/>
      <c r="PO258" s="64"/>
      <c r="PP258" s="64"/>
      <c r="PQ258" s="64"/>
      <c r="PR258" s="64"/>
      <c r="PS258" s="64"/>
      <c r="PT258" s="64"/>
      <c r="PU258" s="64"/>
      <c r="PV258" s="64"/>
      <c r="PW258" s="64"/>
      <c r="PX258" s="64"/>
      <c r="PY258" s="64"/>
      <c r="PZ258" s="64"/>
      <c r="QA258" s="64"/>
      <c r="QB258" s="64"/>
      <c r="QC258" s="64"/>
      <c r="QD258" s="64"/>
      <c r="QE258" s="64"/>
      <c r="QF258" s="64"/>
      <c r="QG258" s="64"/>
      <c r="QH258" s="64"/>
      <c r="QI258" s="64"/>
      <c r="QJ258" s="64"/>
      <c r="QK258" s="64"/>
      <c r="QL258" s="64"/>
      <c r="QM258" s="64"/>
      <c r="QN258" s="64"/>
      <c r="QO258" s="64"/>
      <c r="QP258" s="64"/>
      <c r="QQ258" s="64"/>
      <c r="QR258" s="64"/>
      <c r="QS258" s="64"/>
      <c r="QT258" s="64"/>
      <c r="QU258" s="64"/>
      <c r="QV258" s="64"/>
      <c r="QW258" s="64"/>
      <c r="QX258" s="64"/>
      <c r="QY258" s="64"/>
      <c r="QZ258" s="64"/>
      <c r="RA258" s="64"/>
      <c r="RB258" s="64"/>
      <c r="RC258" s="64"/>
      <c r="RD258" s="64"/>
      <c r="RE258" s="64"/>
      <c r="RF258" s="64"/>
      <c r="RG258" s="64"/>
      <c r="RH258" s="64"/>
      <c r="RI258" s="64"/>
      <c r="RJ258" s="64"/>
      <c r="RK258" s="64"/>
      <c r="RL258" s="64"/>
      <c r="RM258" s="64"/>
      <c r="RN258" s="64"/>
      <c r="RO258" s="64"/>
      <c r="RP258" s="64"/>
      <c r="RQ258" s="64"/>
      <c r="RR258" s="64"/>
      <c r="RS258" s="64"/>
      <c r="RT258" s="64"/>
      <c r="RU258" s="64"/>
      <c r="RV258" s="64"/>
      <c r="RW258" s="64"/>
      <c r="RX258" s="64"/>
      <c r="RY258" s="64"/>
      <c r="RZ258" s="64"/>
      <c r="SA258" s="64"/>
      <c r="SB258" s="64"/>
      <c r="SC258" s="64"/>
      <c r="SD258" s="64"/>
      <c r="SE258" s="64"/>
      <c r="SF258" s="64"/>
      <c r="SG258" s="64"/>
      <c r="SH258" s="64"/>
      <c r="SI258" s="64"/>
      <c r="SJ258" s="64"/>
      <c r="SK258" s="64"/>
      <c r="SL258" s="64"/>
      <c r="SM258" s="64"/>
      <c r="SN258" s="64"/>
      <c r="SO258" s="64"/>
      <c r="SP258" s="64"/>
      <c r="SQ258" s="64"/>
      <c r="SR258" s="64"/>
      <c r="SS258" s="64"/>
      <c r="ST258" s="64"/>
      <c r="SU258" s="64"/>
      <c r="SV258" s="64"/>
      <c r="SW258" s="64"/>
      <c r="SX258" s="64"/>
      <c r="SY258" s="64"/>
      <c r="SZ258" s="64"/>
      <c r="TA258" s="64"/>
      <c r="TB258" s="64"/>
      <c r="TC258" s="64"/>
      <c r="TD258" s="64"/>
      <c r="TE258" s="64"/>
      <c r="TF258" s="64"/>
      <c r="TG258" s="64"/>
      <c r="TH258" s="64"/>
      <c r="TI258" s="64"/>
      <c r="TJ258" s="64"/>
      <c r="TK258" s="64"/>
      <c r="TL258" s="64"/>
      <c r="TM258" s="64"/>
      <c r="TN258" s="64"/>
      <c r="TO258" s="64"/>
      <c r="TP258" s="64"/>
      <c r="TQ258" s="64"/>
      <c r="TR258" s="64"/>
      <c r="TS258" s="64"/>
      <c r="TT258" s="64"/>
      <c r="TU258" s="64"/>
      <c r="TV258" s="64"/>
      <c r="TW258" s="64"/>
      <c r="TX258" s="64"/>
      <c r="TY258" s="64"/>
      <c r="TZ258" s="64"/>
      <c r="UA258" s="64"/>
      <c r="UB258" s="64"/>
      <c r="UC258" s="64"/>
      <c r="UD258" s="64"/>
      <c r="UE258" s="64"/>
      <c r="UF258" s="64"/>
      <c r="UG258" s="64"/>
      <c r="UH258" s="64"/>
      <c r="UI258" s="64"/>
      <c r="UJ258" s="64"/>
      <c r="UK258" s="64"/>
      <c r="UL258" s="64"/>
      <c r="UM258" s="64"/>
      <c r="UN258" s="64"/>
      <c r="UO258" s="64"/>
      <c r="UP258" s="64"/>
      <c r="UQ258" s="64"/>
      <c r="UR258" s="64"/>
      <c r="US258" s="64"/>
      <c r="UT258" s="64"/>
      <c r="UU258" s="64"/>
      <c r="UV258" s="64"/>
      <c r="UW258" s="64"/>
      <c r="UX258" s="64"/>
      <c r="UY258" s="64"/>
      <c r="UZ258" s="64"/>
      <c r="VA258" s="64"/>
      <c r="VB258" s="64"/>
      <c r="VC258" s="64"/>
      <c r="VD258" s="64"/>
      <c r="VE258" s="64"/>
      <c r="VF258" s="64"/>
      <c r="VG258" s="64"/>
      <c r="VH258" s="64"/>
      <c r="VI258" s="64"/>
      <c r="VJ258" s="64"/>
      <c r="VK258" s="64"/>
      <c r="VL258" s="64"/>
      <c r="VM258" s="64"/>
      <c r="VN258" s="64"/>
      <c r="VO258" s="64"/>
      <c r="VP258" s="64"/>
      <c r="VQ258" s="64"/>
      <c r="VR258" s="64"/>
      <c r="VS258" s="64"/>
      <c r="VT258" s="64"/>
      <c r="VU258" s="64"/>
      <c r="VV258" s="64"/>
      <c r="VW258" s="64"/>
      <c r="VX258" s="64"/>
      <c r="VY258" s="64"/>
      <c r="VZ258" s="64"/>
      <c r="WA258" s="64"/>
      <c r="WB258" s="64"/>
      <c r="WC258" s="64"/>
      <c r="WD258" s="64"/>
      <c r="WE258" s="64"/>
      <c r="WF258" s="64"/>
      <c r="WG258" s="64"/>
      <c r="WH258" s="64"/>
      <c r="WI258" s="64"/>
      <c r="WJ258" s="64"/>
      <c r="WK258" s="64"/>
      <c r="WL258" s="64"/>
      <c r="WM258" s="64"/>
      <c r="WN258" s="64"/>
      <c r="WO258" s="64"/>
      <c r="WP258" s="64"/>
      <c r="WQ258" s="64"/>
      <c r="WR258" s="64"/>
      <c r="WS258" s="64"/>
      <c r="WT258" s="64"/>
      <c r="WU258" s="64"/>
      <c r="WV258" s="64"/>
      <c r="WW258" s="64"/>
      <c r="WX258" s="64"/>
      <c r="WY258" s="64"/>
      <c r="WZ258" s="64"/>
      <c r="XA258" s="64"/>
      <c r="XB258" s="64"/>
      <c r="XC258" s="64"/>
      <c r="XD258" s="64"/>
      <c r="XE258" s="64"/>
      <c r="XF258" s="64"/>
      <c r="XG258" s="64"/>
      <c r="XH258" s="64"/>
      <c r="XI258" s="64"/>
      <c r="XJ258" s="64"/>
      <c r="XK258" s="64"/>
      <c r="XL258" s="64"/>
      <c r="XM258" s="64"/>
      <c r="XN258" s="64"/>
      <c r="XO258" s="64"/>
      <c r="XP258" s="64"/>
      <c r="XQ258" s="64"/>
      <c r="XR258" s="64"/>
      <c r="XS258" s="64"/>
      <c r="XT258" s="64"/>
      <c r="XU258" s="64"/>
      <c r="XV258" s="64"/>
      <c r="XW258" s="64"/>
      <c r="XX258" s="64"/>
      <c r="XY258" s="64"/>
      <c r="XZ258" s="64"/>
      <c r="YA258" s="64"/>
      <c r="YB258" s="64"/>
      <c r="YC258" s="64"/>
      <c r="YD258" s="64"/>
      <c r="YE258" s="64"/>
      <c r="YF258" s="64"/>
      <c r="YG258" s="64"/>
      <c r="YH258" s="64"/>
      <c r="YI258" s="64"/>
      <c r="YJ258" s="64"/>
      <c r="YK258" s="64"/>
      <c r="YL258" s="64"/>
      <c r="YM258" s="64"/>
      <c r="YN258" s="64"/>
      <c r="YO258" s="64"/>
      <c r="YP258" s="64"/>
      <c r="YQ258" s="64"/>
      <c r="YR258" s="64"/>
      <c r="YS258" s="64"/>
      <c r="YT258" s="64"/>
      <c r="YU258" s="64"/>
      <c r="YV258" s="64"/>
      <c r="YW258" s="64"/>
      <c r="YX258" s="64"/>
      <c r="YY258" s="64"/>
      <c r="YZ258" s="64"/>
      <c r="ZA258" s="64"/>
      <c r="ZB258" s="64"/>
      <c r="ZC258" s="64"/>
      <c r="ZD258" s="64"/>
      <c r="ZE258" s="64"/>
      <c r="ZF258" s="64"/>
      <c r="ZG258" s="64"/>
      <c r="ZH258" s="64"/>
      <c r="ZI258" s="64"/>
      <c r="ZJ258" s="64"/>
      <c r="ZK258" s="64"/>
      <c r="ZL258" s="64"/>
      <c r="ZM258" s="64"/>
      <c r="ZN258" s="64"/>
      <c r="ZO258" s="64"/>
      <c r="ZP258" s="64"/>
      <c r="ZQ258" s="64"/>
      <c r="ZR258" s="64"/>
      <c r="ZS258" s="64"/>
      <c r="ZT258" s="64"/>
      <c r="ZU258" s="64"/>
      <c r="ZV258" s="64"/>
      <c r="ZW258" s="64"/>
      <c r="ZX258" s="64"/>
      <c r="ZY258" s="64"/>
      <c r="ZZ258" s="64"/>
      <c r="AAA258" s="64"/>
      <c r="AAB258" s="64"/>
      <c r="AAC258" s="64"/>
      <c r="AAD258" s="64"/>
      <c r="AAE258" s="64"/>
      <c r="AAF258" s="64"/>
      <c r="AAG258" s="64"/>
      <c r="AAH258" s="64"/>
      <c r="AAI258" s="64"/>
      <c r="AAJ258" s="64"/>
      <c r="AAK258" s="64"/>
      <c r="AAL258" s="64"/>
      <c r="AAM258" s="64"/>
      <c r="AAN258" s="64"/>
      <c r="AAO258" s="64"/>
      <c r="AAP258" s="64"/>
      <c r="AAQ258" s="64"/>
      <c r="AAR258" s="64"/>
      <c r="AAS258" s="64"/>
      <c r="AAT258" s="64"/>
      <c r="AAU258" s="64"/>
      <c r="AAV258" s="64"/>
      <c r="AAW258" s="64"/>
      <c r="AAX258" s="64"/>
      <c r="AAY258" s="64"/>
      <c r="AAZ258" s="64"/>
      <c r="ABA258" s="64"/>
      <c r="ABB258" s="64"/>
      <c r="ABC258" s="64"/>
      <c r="ABD258" s="64"/>
      <c r="ABE258" s="64"/>
      <c r="ABF258" s="64"/>
      <c r="ABG258" s="64"/>
      <c r="ABH258" s="64"/>
      <c r="ABI258" s="64"/>
      <c r="ABJ258" s="64"/>
      <c r="ABK258" s="64"/>
      <c r="ABL258" s="64"/>
      <c r="ABM258" s="64"/>
      <c r="ABN258" s="64"/>
      <c r="ABO258" s="64"/>
      <c r="ABP258" s="64"/>
      <c r="ABQ258" s="64"/>
      <c r="ABR258" s="64"/>
      <c r="ABS258" s="64"/>
      <c r="ABT258" s="64"/>
      <c r="ABU258" s="64"/>
      <c r="ABV258" s="64"/>
      <c r="ABW258" s="64"/>
      <c r="ABX258" s="64"/>
      <c r="ABY258" s="64"/>
      <c r="ABZ258" s="64"/>
      <c r="ACA258" s="64"/>
      <c r="ACB258" s="64"/>
      <c r="ACC258" s="64"/>
      <c r="ACD258" s="64"/>
      <c r="ACE258" s="64"/>
      <c r="ACF258" s="64"/>
      <c r="ACG258" s="64"/>
      <c r="ACH258" s="64"/>
      <c r="ACI258" s="64"/>
      <c r="ACJ258" s="64"/>
      <c r="ACK258" s="64"/>
      <c r="ACL258" s="64"/>
      <c r="ACM258" s="64"/>
      <c r="ACN258" s="64"/>
      <c r="ACO258" s="64"/>
      <c r="ACP258" s="64"/>
      <c r="ACQ258" s="64"/>
      <c r="ACR258" s="64"/>
      <c r="ACS258" s="64"/>
      <c r="ACT258" s="64"/>
      <c r="ACU258" s="64"/>
      <c r="ACV258" s="64"/>
      <c r="ACW258" s="64"/>
      <c r="ACX258" s="64"/>
      <c r="ACY258" s="64"/>
      <c r="ACZ258" s="64"/>
      <c r="ADA258" s="64"/>
      <c r="ADB258" s="64"/>
      <c r="ADC258" s="64"/>
      <c r="ADD258" s="64"/>
      <c r="ADE258" s="64"/>
      <c r="ADF258" s="64"/>
      <c r="ADG258" s="64"/>
      <c r="ADH258" s="64"/>
      <c r="ADI258" s="64"/>
      <c r="ADJ258" s="64"/>
      <c r="ADK258" s="64"/>
      <c r="ADL258" s="64"/>
      <c r="ADM258" s="64"/>
      <c r="ADN258" s="64"/>
      <c r="ADO258" s="64"/>
      <c r="ADP258" s="64"/>
      <c r="ADQ258" s="64"/>
      <c r="ADR258" s="64"/>
      <c r="ADS258" s="64"/>
      <c r="ADT258" s="64"/>
      <c r="ADU258" s="64"/>
      <c r="ADV258" s="64"/>
      <c r="ADW258" s="64"/>
      <c r="ADX258" s="64"/>
      <c r="ADY258" s="64"/>
      <c r="ADZ258" s="64"/>
      <c r="AEA258" s="64"/>
      <c r="AEB258" s="64"/>
      <c r="AEC258" s="64"/>
      <c r="AED258" s="64"/>
      <c r="AEE258" s="64"/>
      <c r="AEF258" s="64"/>
      <c r="AEG258" s="64"/>
      <c r="AEH258" s="64"/>
      <c r="AEI258" s="64"/>
      <c r="AEJ258" s="64"/>
      <c r="AEK258" s="64"/>
      <c r="AEL258" s="64"/>
      <c r="AEM258" s="64"/>
      <c r="AEN258" s="64"/>
      <c r="AEO258" s="64"/>
      <c r="AEP258" s="64"/>
      <c r="AEQ258" s="64"/>
      <c r="AER258" s="64"/>
      <c r="AES258" s="64"/>
      <c r="AET258" s="64"/>
      <c r="AEU258" s="64"/>
      <c r="AEV258" s="64"/>
      <c r="AEW258" s="64"/>
      <c r="AEX258" s="64"/>
      <c r="AEY258" s="64"/>
      <c r="AEZ258" s="64"/>
      <c r="AFA258" s="64"/>
      <c r="AFB258" s="64"/>
      <c r="AFC258" s="64"/>
      <c r="AFD258" s="64"/>
      <c r="AFE258" s="64"/>
      <c r="AFF258" s="64"/>
      <c r="AFG258" s="64"/>
      <c r="AFH258" s="64"/>
      <c r="AFI258" s="64"/>
      <c r="AFJ258" s="64"/>
      <c r="AFK258" s="64"/>
      <c r="AFL258" s="64"/>
      <c r="AFM258" s="64"/>
      <c r="AFN258" s="64"/>
      <c r="AFO258" s="64"/>
      <c r="AFP258" s="64"/>
      <c r="AFQ258" s="64"/>
      <c r="AFR258" s="64"/>
      <c r="AFS258" s="64"/>
      <c r="AFT258" s="64"/>
      <c r="AFU258" s="64"/>
      <c r="AFV258" s="64"/>
      <c r="AFW258" s="64"/>
      <c r="AFX258" s="64"/>
      <c r="AFY258" s="64"/>
      <c r="AFZ258" s="64"/>
      <c r="AGA258" s="64"/>
      <c r="AGB258" s="64"/>
      <c r="AGC258" s="64"/>
      <c r="AGD258" s="64"/>
      <c r="AGE258" s="64"/>
      <c r="AGF258" s="64"/>
      <c r="AGG258" s="64"/>
      <c r="AGH258" s="64"/>
      <c r="AGI258" s="64"/>
      <c r="AGJ258" s="64"/>
      <c r="AGK258" s="64"/>
      <c r="AGL258" s="64"/>
      <c r="AGM258" s="64"/>
      <c r="AGN258" s="64"/>
      <c r="AGO258" s="64"/>
      <c r="AGP258" s="64"/>
      <c r="AGQ258" s="64"/>
      <c r="AGR258" s="64"/>
      <c r="AGS258" s="64"/>
      <c r="AGT258" s="64"/>
      <c r="AGU258" s="64"/>
      <c r="AGV258" s="64"/>
      <c r="AGW258" s="64"/>
      <c r="AGX258" s="64"/>
      <c r="AGY258" s="64"/>
      <c r="AGZ258" s="64"/>
      <c r="AHA258" s="64"/>
      <c r="AHB258" s="64"/>
      <c r="AHC258" s="64"/>
      <c r="AHD258" s="64"/>
      <c r="AHE258" s="64"/>
      <c r="AHF258" s="64"/>
      <c r="AHG258" s="64"/>
      <c r="AHH258" s="64"/>
      <c r="AHI258" s="64"/>
      <c r="AHJ258" s="64"/>
      <c r="AHK258" s="64"/>
      <c r="AHL258" s="64"/>
      <c r="AHM258" s="64"/>
      <c r="AHN258" s="64"/>
      <c r="AHO258" s="64"/>
      <c r="AHP258" s="64"/>
      <c r="AHQ258" s="64"/>
      <c r="AHR258" s="64"/>
      <c r="AHS258" s="64"/>
      <c r="AHT258" s="64"/>
      <c r="AHU258" s="64"/>
      <c r="AHV258" s="64"/>
      <c r="AHW258" s="64"/>
      <c r="AHX258" s="64"/>
      <c r="AHY258" s="64"/>
      <c r="AHZ258" s="64"/>
      <c r="AIA258" s="64"/>
      <c r="AIB258" s="64"/>
      <c r="AIC258" s="64"/>
      <c r="AID258" s="64"/>
      <c r="AIE258" s="64"/>
      <c r="AIF258" s="64"/>
      <c r="AIG258" s="64"/>
      <c r="AIH258" s="64"/>
      <c r="AII258" s="64"/>
      <c r="AIJ258" s="64"/>
      <c r="AIK258" s="64"/>
      <c r="AIL258" s="64"/>
      <c r="AIM258" s="64"/>
      <c r="AIN258" s="64"/>
      <c r="AIO258" s="64"/>
      <c r="AIP258" s="64"/>
      <c r="AIQ258" s="64"/>
      <c r="AIR258" s="64"/>
      <c r="AIS258" s="64"/>
      <c r="AIT258" s="64"/>
      <c r="AIU258" s="64"/>
      <c r="AIV258" s="64"/>
      <c r="AIW258" s="64"/>
      <c r="AIX258" s="64"/>
      <c r="AIY258" s="64"/>
      <c r="AIZ258" s="64"/>
      <c r="AJA258" s="64"/>
      <c r="AJB258" s="64"/>
      <c r="AJC258" s="64"/>
      <c r="AJD258" s="64"/>
      <c r="AJE258" s="64"/>
      <c r="AJF258" s="64"/>
      <c r="AJG258" s="64"/>
      <c r="AJH258" s="64"/>
      <c r="AJI258" s="64"/>
      <c r="AJJ258" s="64"/>
      <c r="AJK258" s="64"/>
      <c r="AJL258" s="64"/>
      <c r="AJM258" s="64"/>
      <c r="AJN258" s="64"/>
      <c r="AJO258" s="64"/>
      <c r="AJP258" s="64"/>
      <c r="AJQ258" s="64"/>
      <c r="AJR258" s="64"/>
      <c r="AJS258" s="64"/>
      <c r="AJT258" s="64"/>
      <c r="AJU258" s="64"/>
      <c r="AJV258" s="64"/>
      <c r="AJW258" s="64"/>
      <c r="AJX258" s="64"/>
      <c r="AJY258" s="64"/>
      <c r="AJZ258" s="64"/>
      <c r="AKA258" s="64"/>
      <c r="AKB258" s="64"/>
      <c r="AKC258" s="64"/>
      <c r="AKD258" s="64"/>
      <c r="AKE258" s="64"/>
      <c r="AKF258" s="64"/>
      <c r="AKG258" s="64"/>
      <c r="AKH258" s="64"/>
      <c r="AKI258" s="64"/>
      <c r="AKJ258" s="64"/>
      <c r="AKK258" s="64"/>
      <c r="AKL258" s="64"/>
      <c r="AKM258" s="64"/>
      <c r="AKN258" s="64"/>
      <c r="AKO258" s="64"/>
      <c r="AKP258" s="64"/>
      <c r="AKQ258" s="64"/>
      <c r="AKR258" s="64"/>
      <c r="AKS258" s="64"/>
      <c r="AKT258" s="64"/>
      <c r="AKU258" s="64"/>
      <c r="AKV258" s="64"/>
      <c r="AKW258" s="64"/>
      <c r="AKX258" s="64"/>
      <c r="AKY258" s="64"/>
      <c r="AKZ258" s="64"/>
      <c r="ALA258" s="64"/>
      <c r="ALB258" s="64"/>
      <c r="ALC258" s="64"/>
      <c r="ALD258" s="64"/>
      <c r="ALE258" s="64"/>
      <c r="ALF258" s="64"/>
      <c r="ALG258" s="64"/>
      <c r="ALH258" s="64"/>
      <c r="ALI258" s="64"/>
      <c r="ALJ258" s="64"/>
      <c r="ALK258" s="64"/>
      <c r="ALL258" s="64"/>
      <c r="ALM258" s="64"/>
      <c r="ALN258" s="64"/>
      <c r="ALO258" s="64"/>
      <c r="ALP258" s="64"/>
      <c r="ALQ258" s="64"/>
      <c r="ALR258" s="64"/>
      <c r="ALS258" s="64"/>
      <c r="ALT258" s="64"/>
      <c r="ALU258" s="64"/>
      <c r="ALV258" s="64"/>
      <c r="ALW258" s="64"/>
      <c r="ALX258" s="64"/>
      <c r="ALY258" s="64"/>
      <c r="ALZ258" s="64"/>
      <c r="AMA258" s="64"/>
      <c r="AMB258" s="64"/>
      <c r="AMC258" s="64"/>
      <c r="AMD258" s="64"/>
      <c r="AME258" s="64"/>
      <c r="AMF258" s="64"/>
      <c r="AMG258" s="64"/>
      <c r="AMH258" s="64"/>
      <c r="AMI258" s="64"/>
      <c r="AMJ258" s="64"/>
      <c r="AMK258" s="64"/>
      <c r="AML258" s="64"/>
      <c r="AMM258" s="64"/>
      <c r="AMN258" s="64"/>
      <c r="AMO258" s="64"/>
      <c r="AMP258" s="64"/>
      <c r="AMQ258" s="64"/>
      <c r="AMR258" s="64"/>
      <c r="AMS258" s="64"/>
      <c r="AMT258" s="64"/>
      <c r="AMU258" s="64"/>
      <c r="AMV258" s="64"/>
      <c r="AMW258" s="64"/>
      <c r="AMX258" s="64"/>
      <c r="AMY258" s="64"/>
      <c r="AMZ258" s="64"/>
      <c r="ANA258" s="64"/>
      <c r="ANB258" s="64"/>
      <c r="ANC258" s="64"/>
      <c r="AND258" s="64"/>
      <c r="ANE258" s="64"/>
      <c r="ANF258" s="64"/>
      <c r="ANG258" s="64"/>
      <c r="ANH258" s="64"/>
      <c r="ANI258" s="64"/>
      <c r="ANJ258" s="64"/>
      <c r="ANK258" s="64"/>
      <c r="ANL258" s="64"/>
      <c r="ANM258" s="64"/>
      <c r="ANN258" s="64"/>
      <c r="ANO258" s="64"/>
      <c r="ANP258" s="64"/>
      <c r="ANQ258" s="64"/>
      <c r="ANR258" s="64"/>
      <c r="ANS258" s="64"/>
      <c r="ANT258" s="64"/>
      <c r="ANU258" s="64"/>
      <c r="ANV258" s="64"/>
      <c r="ANW258" s="64"/>
      <c r="ANX258" s="64"/>
      <c r="ANY258" s="64"/>
      <c r="ANZ258" s="64"/>
      <c r="AOA258" s="64"/>
      <c r="AOB258" s="64"/>
      <c r="AOC258" s="64"/>
      <c r="AOD258" s="64"/>
      <c r="AOE258" s="64"/>
      <c r="AOF258" s="64"/>
      <c r="AOG258" s="64"/>
      <c r="AOH258" s="64"/>
      <c r="AOI258" s="64"/>
      <c r="AOJ258" s="64"/>
      <c r="AOK258" s="64"/>
      <c r="AOL258" s="64"/>
      <c r="AOM258" s="64"/>
      <c r="AON258" s="64"/>
      <c r="AOO258" s="64"/>
      <c r="AOP258" s="64"/>
      <c r="AOQ258" s="64"/>
      <c r="AOR258" s="64"/>
      <c r="AOS258" s="64"/>
      <c r="AOT258" s="64"/>
      <c r="AOU258" s="64"/>
      <c r="AOV258" s="64"/>
      <c r="AOW258" s="64"/>
      <c r="AOX258" s="64"/>
      <c r="AOY258" s="64"/>
      <c r="AOZ258" s="64"/>
      <c r="APA258" s="64"/>
      <c r="APB258" s="64"/>
      <c r="APC258" s="64"/>
      <c r="APD258" s="64"/>
      <c r="APE258" s="64"/>
      <c r="APF258" s="64"/>
      <c r="APG258" s="64"/>
      <c r="APH258" s="64"/>
      <c r="API258" s="64"/>
      <c r="APJ258" s="64"/>
      <c r="APK258" s="64"/>
      <c r="APL258" s="64"/>
      <c r="APM258" s="64"/>
      <c r="APN258" s="64"/>
      <c r="APO258" s="64"/>
      <c r="APP258" s="64"/>
      <c r="APQ258" s="64"/>
      <c r="APR258" s="64"/>
      <c r="APS258" s="64"/>
      <c r="APT258" s="64"/>
      <c r="APU258" s="64"/>
      <c r="APV258" s="64"/>
      <c r="APW258" s="64"/>
      <c r="APX258" s="64"/>
      <c r="APY258" s="64"/>
      <c r="APZ258" s="64"/>
      <c r="AQA258" s="64"/>
      <c r="AQB258" s="64"/>
      <c r="AQC258" s="64"/>
      <c r="AQD258" s="64"/>
      <c r="AQE258" s="64"/>
      <c r="AQF258" s="64"/>
      <c r="AQG258" s="64"/>
      <c r="AQH258" s="64"/>
      <c r="AQI258" s="64"/>
      <c r="AQJ258" s="64"/>
      <c r="AQK258" s="64"/>
      <c r="AQL258" s="64"/>
      <c r="AQM258" s="64"/>
      <c r="AQN258" s="64"/>
      <c r="AQO258" s="64"/>
      <c r="AQP258" s="64"/>
      <c r="AQQ258" s="64"/>
      <c r="AQR258" s="64"/>
      <c r="AQS258" s="64"/>
      <c r="AQT258" s="64"/>
      <c r="AQU258" s="64"/>
      <c r="AQV258" s="64"/>
      <c r="AQW258" s="64"/>
      <c r="AQX258" s="64"/>
      <c r="AQY258" s="64"/>
      <c r="AQZ258" s="64"/>
      <c r="ARA258" s="64"/>
      <c r="ARB258" s="64"/>
      <c r="ARC258" s="64"/>
      <c r="ARD258" s="64"/>
      <c r="ARE258" s="64"/>
      <c r="ARF258" s="64"/>
      <c r="ARG258" s="64"/>
      <c r="ARH258" s="64"/>
      <c r="ARI258" s="64"/>
      <c r="ARJ258" s="64"/>
      <c r="ARK258" s="64"/>
      <c r="ARL258" s="64"/>
      <c r="ARM258" s="64"/>
      <c r="ARN258" s="64"/>
      <c r="ARO258" s="64"/>
      <c r="ARP258" s="64"/>
      <c r="ARQ258" s="64"/>
      <c r="ARR258" s="64"/>
      <c r="ARS258" s="64"/>
      <c r="ART258" s="64"/>
      <c r="ARU258" s="64"/>
      <c r="ARV258" s="64"/>
      <c r="ARW258" s="64"/>
      <c r="ARX258" s="64"/>
      <c r="ARY258" s="64"/>
      <c r="ARZ258" s="64"/>
      <c r="ASA258" s="64"/>
      <c r="ASB258" s="64"/>
      <c r="ASC258" s="64"/>
      <c r="ASD258" s="64"/>
      <c r="ASE258" s="64"/>
      <c r="ASF258" s="64"/>
      <c r="ASG258" s="64"/>
      <c r="ASH258" s="64"/>
      <c r="ASI258" s="64"/>
      <c r="ASJ258" s="64"/>
      <c r="ASK258" s="64"/>
      <c r="ASL258" s="64"/>
      <c r="ASM258" s="64"/>
      <c r="ASN258" s="64"/>
      <c r="ASO258" s="64"/>
      <c r="ASP258" s="64"/>
      <c r="ASQ258" s="64"/>
      <c r="ASR258" s="64"/>
      <c r="ASS258" s="64"/>
      <c r="AST258" s="64"/>
      <c r="ASU258" s="64"/>
      <c r="ASV258" s="64"/>
      <c r="ASW258" s="64"/>
      <c r="ASX258" s="64"/>
      <c r="ASY258" s="64"/>
      <c r="ASZ258" s="64"/>
      <c r="ATA258" s="64"/>
      <c r="ATB258" s="64"/>
      <c r="ATC258" s="64"/>
      <c r="ATD258" s="64"/>
      <c r="ATE258" s="64"/>
      <c r="ATF258" s="64"/>
      <c r="ATG258" s="64"/>
      <c r="ATH258" s="64"/>
      <c r="ATI258" s="64"/>
      <c r="ATJ258" s="64"/>
      <c r="ATK258" s="64"/>
      <c r="ATL258" s="64"/>
      <c r="ATM258" s="64"/>
      <c r="ATN258" s="64"/>
      <c r="ATO258" s="64"/>
      <c r="ATP258" s="64"/>
      <c r="ATQ258" s="64"/>
      <c r="ATR258" s="64"/>
      <c r="ATS258" s="64"/>
      <c r="ATT258" s="64"/>
      <c r="ATU258" s="64"/>
      <c r="ATV258" s="64"/>
      <c r="ATW258" s="64"/>
      <c r="ATX258" s="64"/>
      <c r="ATY258" s="64"/>
      <c r="ATZ258" s="64"/>
      <c r="AUA258" s="64"/>
      <c r="AUB258" s="64"/>
      <c r="AUC258" s="64"/>
      <c r="AUD258" s="64"/>
      <c r="AUE258" s="64"/>
      <c r="AUF258" s="64"/>
      <c r="AUG258" s="64"/>
      <c r="AUH258" s="64"/>
      <c r="AUI258" s="64"/>
      <c r="AUJ258" s="64"/>
      <c r="AUK258" s="64"/>
      <c r="AUL258" s="64"/>
      <c r="AUM258" s="64"/>
      <c r="AUN258" s="64"/>
      <c r="AUO258" s="64"/>
      <c r="AUP258" s="64"/>
      <c r="AUQ258" s="64"/>
      <c r="AUR258" s="64"/>
      <c r="AUS258" s="64"/>
      <c r="AUT258" s="64"/>
      <c r="AUU258" s="64"/>
      <c r="AUV258" s="64"/>
      <c r="AUW258" s="64"/>
      <c r="AUX258" s="64"/>
      <c r="AUY258" s="64"/>
      <c r="AUZ258" s="64"/>
      <c r="AVA258" s="64"/>
      <c r="AVB258" s="64"/>
      <c r="AVC258" s="64"/>
      <c r="AVD258" s="64"/>
      <c r="AVE258" s="64"/>
      <c r="AVF258" s="64"/>
      <c r="AVG258" s="64"/>
      <c r="AVH258" s="64"/>
      <c r="AVI258" s="64"/>
      <c r="AVJ258" s="64"/>
      <c r="AVK258" s="64"/>
      <c r="AVL258" s="64"/>
      <c r="AVM258" s="64"/>
      <c r="AVN258" s="64"/>
      <c r="AVO258" s="64"/>
      <c r="AVP258" s="64"/>
      <c r="AVQ258" s="64"/>
      <c r="AVR258" s="64"/>
      <c r="AVS258" s="64"/>
      <c r="AVT258" s="64"/>
      <c r="AVU258" s="64"/>
      <c r="AVV258" s="64"/>
      <c r="AVW258" s="64"/>
      <c r="AVX258" s="64"/>
      <c r="AVY258" s="64"/>
      <c r="AVZ258" s="64"/>
      <c r="AWA258" s="64"/>
      <c r="AWB258" s="64"/>
      <c r="AWC258" s="64"/>
      <c r="AWD258" s="64"/>
      <c r="AWE258" s="64"/>
      <c r="AWF258" s="64"/>
      <c r="AWG258" s="64"/>
      <c r="AWH258" s="64"/>
      <c r="AWI258" s="64"/>
      <c r="AWJ258" s="64"/>
      <c r="AWK258" s="64"/>
      <c r="AWL258" s="64"/>
      <c r="AWM258" s="64"/>
      <c r="AWN258" s="64"/>
      <c r="AWO258" s="64"/>
      <c r="AWP258" s="64"/>
      <c r="AWQ258" s="64"/>
      <c r="AWR258" s="64"/>
      <c r="AWS258" s="64"/>
      <c r="AWT258" s="64"/>
      <c r="AWU258" s="64"/>
      <c r="AWV258" s="64"/>
      <c r="AWW258" s="64"/>
      <c r="AWX258" s="64"/>
      <c r="AWY258" s="64"/>
      <c r="AWZ258" s="64"/>
      <c r="AXA258" s="64"/>
      <c r="AXB258" s="64"/>
      <c r="AXC258" s="64"/>
      <c r="AXD258" s="64"/>
      <c r="AXE258" s="64"/>
      <c r="AXF258" s="64"/>
      <c r="AXG258" s="64"/>
      <c r="AXH258" s="64"/>
      <c r="AXI258" s="64"/>
      <c r="AXJ258" s="64"/>
      <c r="AXK258" s="64"/>
      <c r="AXL258" s="64"/>
      <c r="AXM258" s="64"/>
      <c r="AXN258" s="64"/>
      <c r="AXO258" s="64"/>
      <c r="AXP258" s="64"/>
      <c r="AXQ258" s="64"/>
      <c r="AXR258" s="64"/>
      <c r="AXS258" s="64"/>
      <c r="AXT258" s="64"/>
      <c r="AXU258" s="64"/>
      <c r="AXV258" s="64"/>
      <c r="AXW258" s="64"/>
      <c r="AXX258" s="64"/>
      <c r="AXY258" s="64"/>
      <c r="AXZ258" s="64"/>
      <c r="AYA258" s="64"/>
      <c r="AYB258" s="64"/>
      <c r="AYC258" s="64"/>
      <c r="AYD258" s="64"/>
      <c r="AYE258" s="64"/>
      <c r="AYF258" s="64"/>
      <c r="AYG258" s="64"/>
      <c r="AYH258" s="64"/>
      <c r="AYI258" s="64"/>
      <c r="AYJ258" s="64"/>
      <c r="AYK258" s="64"/>
      <c r="AYL258" s="64"/>
      <c r="AYM258" s="64"/>
      <c r="AYN258" s="64"/>
      <c r="AYO258" s="64"/>
      <c r="AYP258" s="64"/>
      <c r="AYQ258" s="64"/>
      <c r="AYR258" s="64"/>
      <c r="AYS258" s="64"/>
      <c r="AYT258" s="64"/>
      <c r="AYU258" s="64"/>
      <c r="AYV258" s="64"/>
      <c r="AYW258" s="64"/>
      <c r="AYX258" s="64"/>
      <c r="AYY258" s="64"/>
      <c r="AYZ258" s="64"/>
      <c r="AZA258" s="64"/>
      <c r="AZB258" s="64"/>
      <c r="AZC258" s="64"/>
      <c r="AZD258" s="64"/>
      <c r="AZE258" s="64"/>
      <c r="AZF258" s="64"/>
      <c r="AZG258" s="64"/>
      <c r="AZH258" s="64"/>
      <c r="AZI258" s="64"/>
      <c r="AZJ258" s="64"/>
      <c r="AZK258" s="64"/>
      <c r="AZL258" s="64"/>
      <c r="AZM258" s="64"/>
      <c r="AZN258" s="64"/>
      <c r="AZO258" s="64"/>
      <c r="AZP258" s="64"/>
      <c r="AZQ258" s="64"/>
      <c r="AZR258" s="64"/>
      <c r="AZS258" s="64"/>
      <c r="AZT258" s="64"/>
      <c r="AZU258" s="64"/>
      <c r="AZV258" s="64"/>
      <c r="AZW258" s="64"/>
      <c r="AZX258" s="64"/>
      <c r="AZY258" s="64"/>
      <c r="AZZ258" s="64"/>
      <c r="BAA258" s="64"/>
      <c r="BAB258" s="64"/>
      <c r="BAC258" s="64"/>
      <c r="BAD258" s="64"/>
      <c r="BAE258" s="64"/>
      <c r="BAF258" s="64"/>
      <c r="BAG258" s="64"/>
      <c r="BAH258" s="64"/>
      <c r="BAI258" s="64"/>
      <c r="BAJ258" s="64"/>
      <c r="BAK258" s="64"/>
      <c r="BAL258" s="64"/>
      <c r="BAM258" s="64"/>
      <c r="BAN258" s="64"/>
      <c r="BAO258" s="64"/>
      <c r="BAP258" s="64"/>
      <c r="BAQ258" s="64"/>
      <c r="BAR258" s="64"/>
      <c r="BAS258" s="64"/>
      <c r="BAT258" s="64"/>
      <c r="BAU258" s="64"/>
      <c r="BAV258" s="64"/>
      <c r="BAW258" s="64"/>
      <c r="BAX258" s="64"/>
      <c r="BAY258" s="64"/>
      <c r="BAZ258" s="64"/>
      <c r="BBA258" s="64"/>
      <c r="BBB258" s="64"/>
      <c r="BBC258" s="64"/>
      <c r="BBD258" s="64"/>
      <c r="BBE258" s="64"/>
      <c r="BBF258" s="64"/>
      <c r="BBG258" s="64"/>
      <c r="BBH258" s="64"/>
      <c r="BBI258" s="64"/>
      <c r="BBJ258" s="64"/>
      <c r="BBK258" s="64"/>
      <c r="BBL258" s="64"/>
      <c r="BBM258" s="64"/>
      <c r="BBN258" s="64"/>
      <c r="BBO258" s="64"/>
      <c r="BBP258" s="64"/>
      <c r="BBQ258" s="64"/>
      <c r="BBR258" s="64"/>
      <c r="BBS258" s="64"/>
      <c r="BBT258" s="64"/>
      <c r="BBU258" s="64"/>
      <c r="BBV258" s="64"/>
      <c r="BBW258" s="64"/>
      <c r="BBX258" s="64"/>
      <c r="BBY258" s="64"/>
      <c r="BBZ258" s="64"/>
      <c r="BCA258" s="64"/>
      <c r="BCB258" s="64"/>
      <c r="BCC258" s="64"/>
      <c r="BCD258" s="64"/>
      <c r="BCE258" s="64"/>
      <c r="BCF258" s="64"/>
      <c r="BCG258" s="64"/>
      <c r="BCH258" s="64"/>
      <c r="BCI258" s="64"/>
      <c r="BCJ258" s="64"/>
      <c r="BCK258" s="64"/>
      <c r="BCL258" s="64"/>
      <c r="BCM258" s="64"/>
      <c r="BCN258" s="64"/>
      <c r="BCO258" s="64"/>
      <c r="BCP258" s="64"/>
      <c r="BCQ258" s="64"/>
      <c r="BCR258" s="64"/>
      <c r="BCS258" s="64"/>
      <c r="BCT258" s="64"/>
      <c r="BCU258" s="64"/>
      <c r="BCV258" s="64"/>
      <c r="BCW258" s="64"/>
      <c r="BCX258" s="64"/>
      <c r="BCY258" s="64"/>
      <c r="BCZ258" s="64"/>
      <c r="BDA258" s="64"/>
      <c r="BDB258" s="64"/>
      <c r="BDC258" s="64"/>
      <c r="BDD258" s="64"/>
      <c r="BDE258" s="64"/>
      <c r="BDF258" s="64"/>
      <c r="BDG258" s="64"/>
      <c r="BDH258" s="64"/>
      <c r="BDI258" s="64"/>
      <c r="BDJ258" s="64"/>
      <c r="BDK258" s="64"/>
      <c r="BDL258" s="64"/>
      <c r="BDM258" s="64"/>
      <c r="BDN258" s="64"/>
      <c r="BDO258" s="64"/>
      <c r="BDP258" s="64"/>
      <c r="BDQ258" s="64"/>
      <c r="BDR258" s="64"/>
      <c r="BDS258" s="64"/>
      <c r="BDT258" s="64"/>
      <c r="BDU258" s="64"/>
      <c r="BDV258" s="64"/>
      <c r="BDW258" s="64"/>
      <c r="BDX258" s="64"/>
      <c r="BDY258" s="64"/>
      <c r="BDZ258" s="64"/>
      <c r="BEA258" s="64"/>
      <c r="BEB258" s="64"/>
      <c r="BEC258" s="64"/>
      <c r="BED258" s="64"/>
      <c r="BEE258" s="64"/>
      <c r="BEF258" s="64"/>
      <c r="BEG258" s="64"/>
      <c r="BEH258" s="64"/>
      <c r="BEI258" s="64"/>
      <c r="BEJ258" s="64"/>
      <c r="BEK258" s="64"/>
      <c r="BEL258" s="64"/>
      <c r="BEM258" s="64"/>
      <c r="BEN258" s="64"/>
      <c r="BEO258" s="64"/>
      <c r="BEP258" s="64"/>
      <c r="BEQ258" s="64"/>
      <c r="BER258" s="64"/>
      <c r="BES258" s="64"/>
      <c r="BET258" s="64"/>
      <c r="BEU258" s="64"/>
      <c r="BEV258" s="64"/>
      <c r="BEW258" s="64"/>
      <c r="BEX258" s="64"/>
      <c r="BEY258" s="64"/>
      <c r="BEZ258" s="64"/>
      <c r="BFA258" s="64"/>
      <c r="BFB258" s="64"/>
      <c r="BFC258" s="64"/>
      <c r="BFD258" s="64"/>
      <c r="BFE258" s="64"/>
      <c r="BFF258" s="64"/>
      <c r="BFG258" s="64"/>
      <c r="BFH258" s="64"/>
      <c r="BFI258" s="64"/>
      <c r="BFJ258" s="64"/>
      <c r="BFK258" s="64"/>
      <c r="BFL258" s="64"/>
      <c r="BFM258" s="64"/>
      <c r="BFN258" s="64"/>
      <c r="BFO258" s="64"/>
      <c r="BFP258" s="64"/>
      <c r="BFQ258" s="64"/>
      <c r="BFR258" s="64"/>
      <c r="BFS258" s="64"/>
      <c r="BFT258" s="64"/>
      <c r="BFU258" s="64"/>
      <c r="BFV258" s="64"/>
      <c r="BFW258" s="64"/>
      <c r="BFX258" s="64"/>
      <c r="BFY258" s="64"/>
      <c r="BFZ258" s="64"/>
      <c r="BGA258" s="64"/>
      <c r="BGB258" s="64"/>
      <c r="BGC258" s="64"/>
      <c r="BGD258" s="64"/>
      <c r="BGE258" s="64"/>
      <c r="BGF258" s="64"/>
      <c r="BGG258" s="64"/>
      <c r="BGH258" s="64"/>
      <c r="BGI258" s="64"/>
      <c r="BGJ258" s="64"/>
      <c r="BGK258" s="64"/>
      <c r="BGL258" s="64"/>
      <c r="BGM258" s="64"/>
      <c r="BGN258" s="64"/>
      <c r="BGO258" s="64"/>
      <c r="BGP258" s="64"/>
      <c r="BGQ258" s="64"/>
      <c r="BGR258" s="64"/>
      <c r="BGS258" s="64"/>
      <c r="BGT258" s="64"/>
      <c r="BGU258" s="64"/>
      <c r="BGV258" s="64"/>
      <c r="BGW258" s="64"/>
      <c r="BGX258" s="64"/>
      <c r="BGY258" s="64"/>
      <c r="BGZ258" s="64"/>
      <c r="BHA258" s="64"/>
      <c r="BHB258" s="64"/>
      <c r="BHC258" s="64"/>
      <c r="BHD258" s="64"/>
      <c r="BHE258" s="64"/>
      <c r="BHF258" s="64"/>
      <c r="BHG258" s="64"/>
      <c r="BHH258" s="64"/>
      <c r="BHI258" s="64"/>
      <c r="BHJ258" s="64"/>
      <c r="BHK258" s="64"/>
      <c r="BHL258" s="64"/>
      <c r="BHM258" s="64"/>
      <c r="BHN258" s="64"/>
      <c r="BHO258" s="64"/>
      <c r="BHP258" s="64"/>
      <c r="BHQ258" s="64"/>
      <c r="BHR258" s="64"/>
      <c r="BHS258" s="64"/>
      <c r="BHT258" s="64"/>
      <c r="BHU258" s="64"/>
      <c r="BHV258" s="64"/>
      <c r="BHW258" s="64"/>
      <c r="BHX258" s="64"/>
      <c r="BHY258" s="64"/>
      <c r="BHZ258" s="64"/>
      <c r="BIA258" s="64"/>
      <c r="BIB258" s="64"/>
      <c r="BIC258" s="64"/>
      <c r="BID258" s="64"/>
      <c r="BIE258" s="64"/>
      <c r="BIF258" s="64"/>
      <c r="BIG258" s="64"/>
      <c r="BIH258" s="64"/>
      <c r="BII258" s="64"/>
      <c r="BIJ258" s="64"/>
      <c r="BIK258" s="64"/>
      <c r="BIL258" s="64"/>
      <c r="BIM258" s="64"/>
      <c r="BIN258" s="64"/>
      <c r="BIO258" s="64"/>
      <c r="BIP258" s="64"/>
      <c r="BIQ258" s="64"/>
      <c r="BIR258" s="64"/>
      <c r="BIS258" s="64"/>
      <c r="BIT258" s="64"/>
      <c r="BIU258" s="64"/>
      <c r="BIV258" s="64"/>
      <c r="BIW258" s="64"/>
      <c r="BIX258" s="64"/>
      <c r="BIY258" s="64"/>
      <c r="BIZ258" s="64"/>
      <c r="BJA258" s="64"/>
      <c r="BJB258" s="64"/>
      <c r="BJC258" s="64"/>
      <c r="BJD258" s="64"/>
      <c r="BJE258" s="64"/>
      <c r="BJF258" s="64"/>
      <c r="BJG258" s="64"/>
      <c r="BJH258" s="64"/>
      <c r="BJI258" s="64"/>
      <c r="BJJ258" s="64"/>
      <c r="BJK258" s="64"/>
      <c r="BJL258" s="64"/>
      <c r="BJM258" s="64"/>
      <c r="BJN258" s="64"/>
      <c r="BJO258" s="64"/>
      <c r="BJP258" s="64"/>
      <c r="BJQ258" s="64"/>
      <c r="BJR258" s="64"/>
      <c r="BJS258" s="64"/>
      <c r="BJT258" s="64"/>
      <c r="BJU258" s="64"/>
      <c r="BJV258" s="64"/>
      <c r="BJW258" s="64"/>
      <c r="BJX258" s="64"/>
      <c r="BJY258" s="64"/>
      <c r="BJZ258" s="64"/>
      <c r="BKA258" s="64"/>
      <c r="BKB258" s="64"/>
      <c r="BKC258" s="64"/>
      <c r="BKD258" s="64"/>
      <c r="BKE258" s="64"/>
      <c r="BKF258" s="64"/>
      <c r="BKG258" s="64"/>
      <c r="BKH258" s="64"/>
      <c r="BKI258" s="64"/>
      <c r="BKJ258" s="64"/>
      <c r="BKK258" s="64"/>
      <c r="BKL258" s="64"/>
      <c r="BKM258" s="64"/>
      <c r="BKN258" s="64"/>
      <c r="BKO258" s="64"/>
      <c r="BKP258" s="64"/>
      <c r="BKQ258" s="64"/>
      <c r="BKR258" s="64"/>
      <c r="BKS258" s="64"/>
      <c r="BKT258" s="64"/>
      <c r="BKU258" s="64"/>
      <c r="BKV258" s="64"/>
      <c r="BKW258" s="64"/>
      <c r="BKX258" s="64"/>
      <c r="BKY258" s="64"/>
      <c r="BKZ258" s="64"/>
      <c r="BLA258" s="64"/>
      <c r="BLB258" s="64"/>
      <c r="BLC258" s="64"/>
      <c r="BLD258" s="64"/>
      <c r="BLE258" s="64"/>
      <c r="BLF258" s="64"/>
      <c r="BLG258" s="64"/>
      <c r="BLH258" s="64"/>
      <c r="BLI258" s="64"/>
      <c r="BLJ258" s="64"/>
      <c r="BLK258" s="64"/>
      <c r="BLL258" s="64"/>
      <c r="BLM258" s="64"/>
      <c r="BLN258" s="64"/>
      <c r="BLO258" s="64"/>
      <c r="BLP258" s="64"/>
      <c r="BLQ258" s="64"/>
      <c r="BLR258" s="64"/>
      <c r="BLS258" s="64"/>
      <c r="BLT258" s="64"/>
      <c r="BLU258" s="64"/>
      <c r="BLV258" s="64"/>
      <c r="BLW258" s="64"/>
      <c r="BLX258" s="64"/>
      <c r="BLY258" s="64"/>
      <c r="BLZ258" s="64"/>
      <c r="BMA258" s="64"/>
      <c r="BMB258" s="64"/>
      <c r="BMC258" s="64"/>
      <c r="BMD258" s="64"/>
      <c r="BME258" s="64"/>
      <c r="BMF258" s="64"/>
      <c r="BMG258" s="64"/>
      <c r="BMH258" s="64"/>
      <c r="BMI258" s="64"/>
      <c r="BMJ258" s="64"/>
      <c r="BMK258" s="64"/>
      <c r="BML258" s="64"/>
      <c r="BMM258" s="64"/>
      <c r="BMN258" s="64"/>
      <c r="BMO258" s="64"/>
      <c r="BMP258" s="64"/>
      <c r="BMQ258" s="64"/>
      <c r="BMR258" s="64"/>
      <c r="BMS258" s="64"/>
      <c r="BMT258" s="64"/>
      <c r="BMU258" s="64"/>
      <c r="BMV258" s="64"/>
      <c r="BMW258" s="64"/>
      <c r="BMX258" s="64"/>
      <c r="BMY258" s="64"/>
      <c r="BMZ258" s="64"/>
      <c r="BNA258" s="64"/>
      <c r="BNB258" s="64"/>
      <c r="BNC258" s="64"/>
      <c r="BND258" s="64"/>
      <c r="BNE258" s="64"/>
      <c r="BNF258" s="64"/>
      <c r="BNG258" s="64"/>
      <c r="BNH258" s="64"/>
      <c r="BNI258" s="64"/>
      <c r="BNJ258" s="64"/>
      <c r="BNK258" s="64"/>
      <c r="BNL258" s="64"/>
      <c r="BNM258" s="64"/>
      <c r="BNN258" s="64"/>
      <c r="BNO258" s="64"/>
      <c r="BNP258" s="64"/>
      <c r="BNQ258" s="64"/>
      <c r="BNR258" s="64"/>
      <c r="BNS258" s="64"/>
      <c r="BNT258" s="64"/>
      <c r="BNU258" s="64"/>
      <c r="BNV258" s="64"/>
      <c r="BNW258" s="64"/>
      <c r="BNX258" s="64"/>
      <c r="BNY258" s="64"/>
      <c r="BNZ258" s="64"/>
      <c r="BOA258" s="64"/>
      <c r="BOB258" s="64"/>
      <c r="BOC258" s="64"/>
      <c r="BOD258" s="64"/>
      <c r="BOE258" s="64"/>
      <c r="BOF258" s="64"/>
      <c r="BOG258" s="64"/>
      <c r="BOH258" s="64"/>
      <c r="BOI258" s="64"/>
      <c r="BOJ258" s="64"/>
      <c r="BOK258" s="64"/>
      <c r="BOL258" s="64"/>
      <c r="BOM258" s="64"/>
      <c r="BON258" s="64"/>
      <c r="BOO258" s="64"/>
      <c r="BOP258" s="64"/>
      <c r="BOQ258" s="64"/>
      <c r="BOR258" s="64"/>
      <c r="BOS258" s="64"/>
      <c r="BOT258" s="64"/>
      <c r="BOU258" s="64"/>
      <c r="BOV258" s="64"/>
      <c r="BOW258" s="64"/>
      <c r="BOX258" s="64"/>
      <c r="BOY258" s="64"/>
      <c r="BOZ258" s="64"/>
      <c r="BPA258" s="64"/>
      <c r="BPB258" s="64"/>
      <c r="BPC258" s="64"/>
      <c r="BPD258" s="64"/>
      <c r="BPE258" s="64"/>
      <c r="BPF258" s="64"/>
      <c r="BPG258" s="64"/>
      <c r="BPH258" s="64"/>
      <c r="BPI258" s="64"/>
      <c r="BPJ258" s="64"/>
      <c r="BPK258" s="64"/>
      <c r="BPL258" s="64"/>
      <c r="BPM258" s="64"/>
      <c r="BPN258" s="64"/>
      <c r="BPO258" s="64"/>
      <c r="BPP258" s="64"/>
      <c r="BPQ258" s="64"/>
      <c r="BPR258" s="64"/>
      <c r="BPS258" s="64"/>
      <c r="BPT258" s="64"/>
      <c r="BPU258" s="64"/>
      <c r="BPV258" s="64"/>
      <c r="BPW258" s="64"/>
      <c r="BPX258" s="64"/>
      <c r="BPY258" s="64"/>
      <c r="BPZ258" s="64"/>
      <c r="BQA258" s="64"/>
      <c r="BQB258" s="64"/>
      <c r="BQC258" s="64"/>
      <c r="BQD258" s="64"/>
      <c r="BQE258" s="64"/>
      <c r="BQF258" s="64"/>
      <c r="BQG258" s="64"/>
      <c r="BQH258" s="64"/>
      <c r="BQI258" s="64"/>
      <c r="BQJ258" s="64"/>
      <c r="BQK258" s="64"/>
      <c r="BQL258" s="64"/>
      <c r="BQM258" s="64"/>
      <c r="BQN258" s="64"/>
      <c r="BQO258" s="64"/>
      <c r="BQP258" s="64"/>
      <c r="BQQ258" s="64"/>
      <c r="BQR258" s="64"/>
      <c r="BQS258" s="64"/>
      <c r="BQT258" s="64"/>
      <c r="BQU258" s="64"/>
      <c r="BQV258" s="64"/>
      <c r="BQW258" s="64"/>
      <c r="BQX258" s="64"/>
      <c r="BQY258" s="64"/>
      <c r="BQZ258" s="64"/>
      <c r="BRA258" s="64"/>
      <c r="BRB258" s="64"/>
      <c r="BRC258" s="64"/>
      <c r="BRD258" s="64"/>
      <c r="BRE258" s="64"/>
      <c r="BRF258" s="64"/>
      <c r="BRG258" s="64"/>
      <c r="BRH258" s="64"/>
      <c r="BRI258" s="64"/>
      <c r="BRJ258" s="64"/>
      <c r="BRK258" s="64"/>
      <c r="BRL258" s="64"/>
      <c r="BRM258" s="64"/>
      <c r="BRN258" s="64"/>
      <c r="BRO258" s="64"/>
      <c r="BRP258" s="64"/>
      <c r="BRQ258" s="64"/>
      <c r="BRR258" s="64"/>
      <c r="BRS258" s="64"/>
      <c r="BRT258" s="64"/>
      <c r="BRU258" s="64"/>
      <c r="BRV258" s="64"/>
      <c r="BRW258" s="64"/>
      <c r="BRX258" s="64"/>
      <c r="BRY258" s="64"/>
      <c r="BRZ258" s="64"/>
      <c r="BSA258" s="64"/>
      <c r="BSB258" s="64"/>
      <c r="BSC258" s="64"/>
      <c r="BSD258" s="64"/>
      <c r="BSE258" s="64"/>
      <c r="BSF258" s="64"/>
      <c r="BSG258" s="64"/>
      <c r="BSH258" s="64"/>
      <c r="BSI258" s="64"/>
      <c r="BSJ258" s="64"/>
      <c r="BSK258" s="64"/>
      <c r="BSL258" s="64"/>
      <c r="BSM258" s="64"/>
      <c r="BSN258" s="64"/>
      <c r="BSO258" s="64"/>
      <c r="BSP258" s="64"/>
      <c r="BSQ258" s="64"/>
      <c r="BSR258" s="64"/>
      <c r="BSS258" s="64"/>
      <c r="BST258" s="64"/>
      <c r="BSU258" s="64"/>
      <c r="BSV258" s="64"/>
      <c r="BSW258" s="64"/>
      <c r="BSX258" s="64"/>
      <c r="BSY258" s="64"/>
      <c r="BSZ258" s="64"/>
      <c r="BTA258" s="64"/>
      <c r="BTB258" s="64"/>
      <c r="BTC258" s="64"/>
      <c r="BTD258" s="64"/>
      <c r="BTE258" s="64"/>
      <c r="BTF258" s="64"/>
      <c r="BTG258" s="64"/>
      <c r="BTH258" s="64"/>
      <c r="BTI258" s="64"/>
      <c r="BTJ258" s="64"/>
      <c r="BTK258" s="64"/>
      <c r="BTL258" s="64"/>
      <c r="BTM258" s="64"/>
      <c r="BTN258" s="64"/>
      <c r="BTO258" s="64"/>
      <c r="BTP258" s="64"/>
      <c r="BTQ258" s="64"/>
      <c r="BTR258" s="64"/>
      <c r="BTS258" s="64"/>
      <c r="BTT258" s="64"/>
      <c r="BTU258" s="64"/>
      <c r="BTV258" s="64"/>
      <c r="BTW258" s="64"/>
      <c r="BTX258" s="64"/>
      <c r="BTY258" s="64"/>
      <c r="BTZ258" s="64"/>
      <c r="BUA258" s="64"/>
      <c r="BUB258" s="64"/>
      <c r="BUC258" s="64"/>
      <c r="BUD258" s="64"/>
      <c r="BUE258" s="64"/>
      <c r="BUF258" s="64"/>
      <c r="BUG258" s="64"/>
      <c r="BUH258" s="64"/>
      <c r="BUI258" s="64"/>
      <c r="BUJ258" s="64"/>
      <c r="BUK258" s="64"/>
      <c r="BUL258" s="64"/>
      <c r="BUM258" s="64"/>
      <c r="BUN258" s="64"/>
      <c r="BUO258" s="64"/>
      <c r="BUP258" s="64"/>
      <c r="BUQ258" s="64"/>
      <c r="BUR258" s="64"/>
      <c r="BUS258" s="64"/>
      <c r="BUT258" s="64"/>
      <c r="BUU258" s="64"/>
      <c r="BUV258" s="64"/>
      <c r="BUW258" s="64"/>
      <c r="BUX258" s="64"/>
      <c r="BUY258" s="64"/>
      <c r="BUZ258" s="64"/>
      <c r="BVA258" s="64"/>
      <c r="BVB258" s="64"/>
      <c r="BVC258" s="64"/>
      <c r="BVD258" s="64"/>
      <c r="BVE258" s="64"/>
      <c r="BVF258" s="64"/>
      <c r="BVG258" s="64"/>
      <c r="BVH258" s="64"/>
      <c r="BVI258" s="64"/>
      <c r="BVJ258" s="64"/>
      <c r="BVK258" s="64"/>
      <c r="BVL258" s="64"/>
      <c r="BVM258" s="64"/>
      <c r="BVN258" s="64"/>
      <c r="BVO258" s="64"/>
      <c r="BVP258" s="64"/>
      <c r="BVQ258" s="64"/>
      <c r="BVR258" s="64"/>
      <c r="BVS258" s="64"/>
      <c r="BVT258" s="64"/>
      <c r="BVU258" s="64"/>
      <c r="BVV258" s="64"/>
      <c r="BVW258" s="64"/>
      <c r="BVX258" s="64"/>
      <c r="BVY258" s="64"/>
      <c r="BVZ258" s="64"/>
      <c r="BWA258" s="64"/>
      <c r="BWB258" s="64"/>
      <c r="BWC258" s="64"/>
      <c r="BWD258" s="64"/>
      <c r="BWE258" s="64"/>
      <c r="BWF258" s="64"/>
      <c r="BWG258" s="64"/>
      <c r="BWH258" s="64"/>
      <c r="BWI258" s="64"/>
      <c r="BWJ258" s="64"/>
      <c r="BWK258" s="64"/>
      <c r="BWL258" s="64"/>
      <c r="BWM258" s="64"/>
      <c r="BWN258" s="64"/>
      <c r="BWO258" s="64"/>
      <c r="BWP258" s="64"/>
      <c r="BWQ258" s="64"/>
      <c r="BWR258" s="64"/>
      <c r="BWS258" s="64"/>
      <c r="BWT258" s="64"/>
      <c r="BWU258" s="64"/>
      <c r="BWV258" s="64"/>
      <c r="BWW258" s="64"/>
      <c r="BWX258" s="64"/>
      <c r="BWY258" s="64"/>
      <c r="BWZ258" s="64"/>
      <c r="BXA258" s="64"/>
      <c r="BXB258" s="64"/>
      <c r="BXC258" s="64"/>
      <c r="BXD258" s="64"/>
      <c r="BXE258" s="64"/>
      <c r="BXF258" s="64"/>
      <c r="BXG258" s="64"/>
      <c r="BXH258" s="64"/>
      <c r="BXI258" s="64"/>
      <c r="BXJ258" s="64"/>
      <c r="BXK258" s="64"/>
      <c r="BXL258" s="64"/>
      <c r="BXM258" s="64"/>
      <c r="BXN258" s="64"/>
      <c r="BXO258" s="64"/>
      <c r="BXP258" s="64"/>
      <c r="BXQ258" s="64"/>
      <c r="BXR258" s="64"/>
      <c r="BXS258" s="64"/>
      <c r="BXT258" s="64"/>
      <c r="BXU258" s="64"/>
      <c r="BXV258" s="64"/>
      <c r="BXW258" s="64"/>
      <c r="BXX258" s="64"/>
      <c r="BXY258" s="64"/>
      <c r="BXZ258" s="64"/>
      <c r="BYA258" s="64"/>
      <c r="BYB258" s="64"/>
      <c r="BYC258" s="64"/>
      <c r="BYD258" s="64"/>
      <c r="BYE258" s="64"/>
      <c r="BYF258" s="64"/>
      <c r="BYG258" s="64"/>
      <c r="BYH258" s="64"/>
      <c r="BYI258" s="64"/>
      <c r="BYJ258" s="64"/>
      <c r="BYK258" s="64"/>
      <c r="BYL258" s="64"/>
      <c r="BYM258" s="64"/>
      <c r="BYN258" s="64"/>
      <c r="BYO258" s="64"/>
      <c r="BYP258" s="64"/>
      <c r="BYQ258" s="64"/>
      <c r="BYR258" s="64"/>
      <c r="BYS258" s="64"/>
      <c r="BYT258" s="64"/>
      <c r="BYU258" s="64"/>
      <c r="BYV258" s="64"/>
      <c r="BYW258" s="64"/>
      <c r="BYX258" s="64"/>
      <c r="BYY258" s="64"/>
      <c r="BYZ258" s="64"/>
      <c r="BZA258" s="64"/>
      <c r="BZB258" s="64"/>
      <c r="BZC258" s="64"/>
      <c r="BZD258" s="64"/>
      <c r="BZE258" s="64"/>
      <c r="BZF258" s="64"/>
      <c r="BZG258" s="64"/>
      <c r="BZH258" s="64"/>
      <c r="BZI258" s="64"/>
      <c r="BZJ258" s="64"/>
      <c r="BZK258" s="64"/>
      <c r="BZL258" s="64"/>
      <c r="BZM258" s="64"/>
      <c r="BZN258" s="64"/>
      <c r="BZO258" s="64"/>
      <c r="BZP258" s="64"/>
      <c r="BZQ258" s="64"/>
      <c r="BZR258" s="64"/>
      <c r="BZS258" s="64"/>
      <c r="BZT258" s="64"/>
      <c r="BZU258" s="64"/>
      <c r="BZV258" s="64"/>
      <c r="BZW258" s="64"/>
      <c r="BZX258" s="64"/>
      <c r="BZY258" s="64"/>
      <c r="BZZ258" s="64"/>
      <c r="CAA258" s="64"/>
      <c r="CAB258" s="64"/>
      <c r="CAC258" s="64"/>
      <c r="CAD258" s="64"/>
      <c r="CAE258" s="64"/>
      <c r="CAF258" s="64"/>
      <c r="CAG258" s="64"/>
      <c r="CAH258" s="64"/>
      <c r="CAI258" s="64"/>
      <c r="CAJ258" s="64"/>
      <c r="CAK258" s="64"/>
      <c r="CAL258" s="64"/>
      <c r="CAM258" s="64"/>
      <c r="CAN258" s="64"/>
      <c r="CAO258" s="64"/>
      <c r="CAP258" s="64"/>
      <c r="CAQ258" s="64"/>
      <c r="CAR258" s="64"/>
      <c r="CAS258" s="64"/>
      <c r="CAT258" s="64"/>
      <c r="CAU258" s="64"/>
      <c r="CAV258" s="64"/>
      <c r="CAW258" s="64"/>
      <c r="CAX258" s="64"/>
      <c r="CAY258" s="64"/>
      <c r="CAZ258" s="64"/>
      <c r="CBA258" s="64"/>
      <c r="CBB258" s="64"/>
      <c r="CBC258" s="64"/>
      <c r="CBD258" s="64"/>
      <c r="CBE258" s="64"/>
      <c r="CBF258" s="64"/>
      <c r="CBG258" s="64"/>
      <c r="CBH258" s="64"/>
      <c r="CBI258" s="64"/>
      <c r="CBJ258" s="64"/>
      <c r="CBK258" s="64"/>
      <c r="CBL258" s="64"/>
      <c r="CBM258" s="64"/>
      <c r="CBN258" s="64"/>
      <c r="CBO258" s="64"/>
      <c r="CBP258" s="64"/>
      <c r="CBQ258" s="64"/>
      <c r="CBR258" s="64"/>
      <c r="CBS258" s="64"/>
      <c r="CBT258" s="64"/>
      <c r="CBU258" s="64"/>
      <c r="CBV258" s="64"/>
      <c r="CBW258" s="64"/>
      <c r="CBX258" s="64"/>
      <c r="CBY258" s="64"/>
      <c r="CBZ258" s="64"/>
      <c r="CCA258" s="64"/>
      <c r="CCB258" s="64"/>
      <c r="CCC258" s="64"/>
      <c r="CCD258" s="64"/>
      <c r="CCE258" s="64"/>
      <c r="CCF258" s="64"/>
      <c r="CCG258" s="64"/>
      <c r="CCH258" s="64"/>
      <c r="CCI258" s="64"/>
      <c r="CCJ258" s="64"/>
      <c r="CCK258" s="64"/>
      <c r="CCL258" s="64"/>
      <c r="CCM258" s="64"/>
      <c r="CCN258" s="64"/>
      <c r="CCO258" s="64"/>
      <c r="CCP258" s="64"/>
      <c r="CCQ258" s="64"/>
      <c r="CCR258" s="64"/>
      <c r="CCS258" s="64"/>
      <c r="CCT258" s="64"/>
      <c r="CCU258" s="64"/>
      <c r="CCV258" s="64"/>
      <c r="CCW258" s="64"/>
      <c r="CCX258" s="64"/>
      <c r="CCY258" s="64"/>
      <c r="CCZ258" s="64"/>
      <c r="CDA258" s="64"/>
      <c r="CDB258" s="64"/>
      <c r="CDC258" s="64"/>
      <c r="CDD258" s="64"/>
      <c r="CDE258" s="64"/>
      <c r="CDF258" s="64"/>
      <c r="CDG258" s="64"/>
      <c r="CDH258" s="64"/>
      <c r="CDI258" s="64"/>
      <c r="CDJ258" s="64"/>
      <c r="CDK258" s="64"/>
      <c r="CDL258" s="64"/>
      <c r="CDM258" s="64"/>
      <c r="CDN258" s="64"/>
      <c r="CDO258" s="64"/>
      <c r="CDP258" s="64"/>
      <c r="CDQ258" s="64"/>
      <c r="CDR258" s="64"/>
      <c r="CDS258" s="64"/>
      <c r="CDT258" s="64"/>
      <c r="CDU258" s="64"/>
      <c r="CDV258" s="64"/>
      <c r="CDW258" s="64"/>
      <c r="CDX258" s="64"/>
      <c r="CDY258" s="64"/>
      <c r="CDZ258" s="64"/>
      <c r="CEA258" s="64"/>
      <c r="CEB258" s="64"/>
      <c r="CEC258" s="64"/>
      <c r="CED258" s="64"/>
      <c r="CEE258" s="64"/>
      <c r="CEF258" s="64"/>
      <c r="CEG258" s="64"/>
      <c r="CEH258" s="64"/>
      <c r="CEI258" s="64"/>
      <c r="CEJ258" s="64"/>
      <c r="CEK258" s="64"/>
      <c r="CEL258" s="64"/>
      <c r="CEM258" s="64"/>
      <c r="CEN258" s="64"/>
      <c r="CEO258" s="64"/>
      <c r="CEP258" s="64"/>
      <c r="CEQ258" s="64"/>
      <c r="CER258" s="64"/>
      <c r="CES258" s="64"/>
      <c r="CET258" s="64"/>
      <c r="CEU258" s="64"/>
      <c r="CEV258" s="64"/>
      <c r="CEW258" s="64"/>
      <c r="CEX258" s="64"/>
      <c r="CEY258" s="64"/>
      <c r="CEZ258" s="64"/>
      <c r="CFA258" s="64"/>
      <c r="CFB258" s="64"/>
      <c r="CFC258" s="64"/>
      <c r="CFD258" s="64"/>
      <c r="CFE258" s="64"/>
      <c r="CFF258" s="64"/>
      <c r="CFG258" s="64"/>
      <c r="CFH258" s="64"/>
      <c r="CFI258" s="64"/>
      <c r="CFJ258" s="64"/>
      <c r="CFK258" s="64"/>
      <c r="CFL258" s="64"/>
      <c r="CFM258" s="64"/>
      <c r="CFN258" s="64"/>
      <c r="CFO258" s="64"/>
      <c r="CFP258" s="64"/>
      <c r="CFQ258" s="64"/>
      <c r="CFR258" s="64"/>
      <c r="CFS258" s="64"/>
      <c r="CFT258" s="64"/>
      <c r="CFU258" s="64"/>
      <c r="CFV258" s="64"/>
      <c r="CFW258" s="64"/>
      <c r="CFX258" s="64"/>
      <c r="CFY258" s="64"/>
      <c r="CFZ258" s="64"/>
      <c r="CGA258" s="64"/>
      <c r="CGB258" s="64"/>
      <c r="CGC258" s="64"/>
      <c r="CGD258" s="64"/>
      <c r="CGE258" s="64"/>
      <c r="CGF258" s="64"/>
      <c r="CGG258" s="64"/>
      <c r="CGH258" s="64"/>
      <c r="CGI258" s="64"/>
      <c r="CGJ258" s="64"/>
      <c r="CGK258" s="64"/>
      <c r="CGL258" s="64"/>
      <c r="CGM258" s="64"/>
      <c r="CGN258" s="64"/>
      <c r="CGO258" s="64"/>
      <c r="CGP258" s="64"/>
      <c r="CGQ258" s="64"/>
      <c r="CGR258" s="64"/>
      <c r="CGS258" s="64"/>
      <c r="CGT258" s="64"/>
      <c r="CGU258" s="64"/>
      <c r="CGV258" s="64"/>
      <c r="CGW258" s="64"/>
      <c r="CGX258" s="64"/>
      <c r="CGY258" s="64"/>
      <c r="CGZ258" s="64"/>
      <c r="CHA258" s="64"/>
      <c r="CHB258" s="64"/>
      <c r="CHC258" s="64"/>
      <c r="CHD258" s="64"/>
      <c r="CHE258" s="64"/>
      <c r="CHF258" s="64"/>
      <c r="CHG258" s="64"/>
      <c r="CHH258" s="64"/>
      <c r="CHI258" s="64"/>
      <c r="CHJ258" s="64"/>
      <c r="CHK258" s="64"/>
      <c r="CHL258" s="64"/>
      <c r="CHM258" s="64"/>
      <c r="CHN258" s="64"/>
      <c r="CHO258" s="64"/>
      <c r="CHP258" s="64"/>
      <c r="CHQ258" s="64"/>
      <c r="CHR258" s="64"/>
      <c r="CHS258" s="64"/>
      <c r="CHT258" s="64"/>
      <c r="CHU258" s="64"/>
      <c r="CHV258" s="64"/>
      <c r="CHW258" s="64"/>
      <c r="CHX258" s="64"/>
      <c r="CHY258" s="64"/>
      <c r="CHZ258" s="64"/>
      <c r="CIA258" s="64"/>
      <c r="CIB258" s="64"/>
      <c r="CIC258" s="64"/>
      <c r="CID258" s="64"/>
      <c r="CIE258" s="64"/>
      <c r="CIF258" s="64"/>
      <c r="CIG258" s="64"/>
      <c r="CIH258" s="64"/>
      <c r="CII258" s="64"/>
      <c r="CIJ258" s="64"/>
      <c r="CIK258" s="64"/>
      <c r="CIL258" s="64"/>
      <c r="CIM258" s="64"/>
      <c r="CIN258" s="64"/>
      <c r="CIO258" s="64"/>
      <c r="CIP258" s="64"/>
      <c r="CIQ258" s="64"/>
      <c r="CIR258" s="64"/>
      <c r="CIS258" s="64"/>
      <c r="CIT258" s="64"/>
      <c r="CIU258" s="64"/>
      <c r="CIV258" s="64"/>
      <c r="CIW258" s="64"/>
      <c r="CIX258" s="64"/>
      <c r="CIY258" s="64"/>
      <c r="CIZ258" s="64"/>
      <c r="CJA258" s="64"/>
      <c r="CJB258" s="64"/>
      <c r="CJC258" s="64"/>
      <c r="CJD258" s="64"/>
      <c r="CJE258" s="64"/>
      <c r="CJF258" s="64"/>
      <c r="CJG258" s="64"/>
      <c r="CJH258" s="64"/>
      <c r="CJI258" s="64"/>
      <c r="CJJ258" s="64"/>
      <c r="CJK258" s="64"/>
      <c r="CJL258" s="64"/>
      <c r="CJM258" s="64"/>
      <c r="CJN258" s="64"/>
      <c r="CJO258" s="64"/>
      <c r="CJP258" s="64"/>
      <c r="CJQ258" s="64"/>
      <c r="CJR258" s="64"/>
      <c r="CJS258" s="64"/>
      <c r="CJT258" s="64"/>
      <c r="CJU258" s="64"/>
      <c r="CJV258" s="64"/>
      <c r="CJW258" s="64"/>
      <c r="CJX258" s="64"/>
      <c r="CJY258" s="64"/>
      <c r="CJZ258" s="64"/>
      <c r="CKA258" s="64"/>
      <c r="CKB258" s="64"/>
      <c r="CKC258" s="64"/>
      <c r="CKD258" s="64"/>
      <c r="CKE258" s="64"/>
      <c r="CKF258" s="64"/>
      <c r="CKG258" s="64"/>
      <c r="CKH258" s="64"/>
      <c r="CKI258" s="64"/>
      <c r="CKJ258" s="64"/>
      <c r="CKK258" s="64"/>
      <c r="CKL258" s="64"/>
      <c r="CKM258" s="64"/>
      <c r="CKN258" s="64"/>
      <c r="CKO258" s="64"/>
      <c r="CKP258" s="64"/>
      <c r="CKQ258" s="64"/>
      <c r="CKR258" s="64"/>
      <c r="CKS258" s="64"/>
      <c r="CKT258" s="64"/>
      <c r="CKU258" s="64"/>
      <c r="CKV258" s="64"/>
      <c r="CKW258" s="64"/>
      <c r="CKX258" s="64"/>
      <c r="CKY258" s="64"/>
      <c r="CKZ258" s="64"/>
      <c r="CLA258" s="64"/>
      <c r="CLB258" s="64"/>
      <c r="CLC258" s="64"/>
      <c r="CLD258" s="64"/>
      <c r="CLE258" s="64"/>
      <c r="CLF258" s="64"/>
      <c r="CLG258" s="64"/>
      <c r="CLH258" s="64"/>
      <c r="CLI258" s="64"/>
      <c r="CLJ258" s="64"/>
      <c r="CLK258" s="64"/>
      <c r="CLL258" s="64"/>
      <c r="CLM258" s="64"/>
      <c r="CLN258" s="64"/>
      <c r="CLO258" s="64"/>
      <c r="CLP258" s="64"/>
      <c r="CLQ258" s="64"/>
      <c r="CLR258" s="64"/>
      <c r="CLS258" s="64"/>
      <c r="CLT258" s="64"/>
      <c r="CLU258" s="64"/>
      <c r="CLV258" s="64"/>
      <c r="CLW258" s="64"/>
      <c r="CLX258" s="64"/>
      <c r="CLY258" s="64"/>
      <c r="CLZ258" s="64"/>
      <c r="CMA258" s="64"/>
      <c r="CMB258" s="64"/>
      <c r="CMC258" s="64"/>
      <c r="CMD258" s="64"/>
      <c r="CME258" s="64"/>
      <c r="CMF258" s="64"/>
      <c r="CMG258" s="64"/>
      <c r="CMH258" s="64"/>
      <c r="CMI258" s="64"/>
      <c r="CMJ258" s="64"/>
      <c r="CMK258" s="64"/>
      <c r="CML258" s="64"/>
      <c r="CMM258" s="64"/>
      <c r="CMN258" s="64"/>
      <c r="CMO258" s="64"/>
      <c r="CMP258" s="64"/>
      <c r="CMQ258" s="64"/>
      <c r="CMR258" s="64"/>
      <c r="CMS258" s="64"/>
      <c r="CMT258" s="64"/>
      <c r="CMU258" s="64"/>
      <c r="CMV258" s="64"/>
      <c r="CMW258" s="64"/>
      <c r="CMX258" s="64"/>
      <c r="CMY258" s="64"/>
      <c r="CMZ258" s="64"/>
      <c r="CNA258" s="64"/>
      <c r="CNB258" s="64"/>
      <c r="CNC258" s="64"/>
      <c r="CND258" s="64"/>
      <c r="CNE258" s="64"/>
      <c r="CNF258" s="64"/>
      <c r="CNG258" s="64"/>
      <c r="CNH258" s="64"/>
      <c r="CNI258" s="64"/>
      <c r="CNJ258" s="64"/>
      <c r="CNK258" s="64"/>
      <c r="CNL258" s="64"/>
      <c r="CNM258" s="64"/>
      <c r="CNN258" s="64"/>
      <c r="CNO258" s="64"/>
      <c r="CNP258" s="64"/>
      <c r="CNQ258" s="64"/>
      <c r="CNR258" s="64"/>
      <c r="CNS258" s="64"/>
      <c r="CNT258" s="64"/>
      <c r="CNU258" s="64"/>
      <c r="CNV258" s="64"/>
      <c r="CNW258" s="64"/>
      <c r="CNX258" s="64"/>
      <c r="CNY258" s="64"/>
      <c r="CNZ258" s="64"/>
      <c r="COA258" s="64"/>
      <c r="COB258" s="64"/>
      <c r="COC258" s="64"/>
      <c r="COD258" s="64"/>
      <c r="COE258" s="64"/>
      <c r="COF258" s="64"/>
      <c r="COG258" s="64"/>
      <c r="COH258" s="64"/>
      <c r="COI258" s="64"/>
      <c r="COJ258" s="64"/>
      <c r="COK258" s="64"/>
      <c r="COL258" s="64"/>
      <c r="COM258" s="64"/>
      <c r="CON258" s="64"/>
      <c r="COO258" s="64"/>
      <c r="COP258" s="64"/>
      <c r="COQ258" s="64"/>
      <c r="COR258" s="64"/>
      <c r="COS258" s="64"/>
      <c r="COT258" s="64"/>
      <c r="COU258" s="64"/>
      <c r="COV258" s="64"/>
      <c r="COW258" s="64"/>
      <c r="COX258" s="64"/>
      <c r="COY258" s="64"/>
      <c r="COZ258" s="64"/>
      <c r="CPA258" s="64"/>
      <c r="CPB258" s="64"/>
      <c r="CPC258" s="64"/>
      <c r="CPD258" s="64"/>
      <c r="CPE258" s="64"/>
      <c r="CPF258" s="64"/>
      <c r="CPG258" s="64"/>
      <c r="CPH258" s="64"/>
      <c r="CPI258" s="64"/>
      <c r="CPJ258" s="64"/>
      <c r="CPK258" s="64"/>
      <c r="CPL258" s="64"/>
      <c r="CPM258" s="64"/>
      <c r="CPN258" s="64"/>
      <c r="CPO258" s="64"/>
      <c r="CPP258" s="64"/>
      <c r="CPQ258" s="64"/>
      <c r="CPR258" s="64"/>
      <c r="CPS258" s="64"/>
      <c r="CPT258" s="64"/>
      <c r="CPU258" s="64"/>
      <c r="CPV258" s="64"/>
      <c r="CPW258" s="64"/>
      <c r="CPX258" s="64"/>
      <c r="CPY258" s="64"/>
      <c r="CPZ258" s="64"/>
      <c r="CQA258" s="64"/>
      <c r="CQB258" s="64"/>
      <c r="CQC258" s="64"/>
      <c r="CQD258" s="64"/>
      <c r="CQE258" s="64"/>
      <c r="CQF258" s="64"/>
      <c r="CQG258" s="64"/>
      <c r="CQH258" s="64"/>
      <c r="CQI258" s="64"/>
      <c r="CQJ258" s="64"/>
      <c r="CQK258" s="64"/>
      <c r="CQL258" s="64"/>
      <c r="CQM258" s="64"/>
      <c r="CQN258" s="64"/>
      <c r="CQO258" s="64"/>
      <c r="CQP258" s="64"/>
      <c r="CQQ258" s="64"/>
      <c r="CQR258" s="64"/>
      <c r="CQS258" s="64"/>
      <c r="CQT258" s="64"/>
      <c r="CQU258" s="64"/>
      <c r="CQV258" s="64"/>
      <c r="CQW258" s="64"/>
      <c r="CQX258" s="64"/>
      <c r="CQY258" s="64"/>
      <c r="CQZ258" s="64"/>
      <c r="CRA258" s="64"/>
      <c r="CRB258" s="64"/>
      <c r="CRC258" s="64"/>
      <c r="CRD258" s="64"/>
      <c r="CRE258" s="64"/>
      <c r="CRF258" s="64"/>
      <c r="CRG258" s="64"/>
      <c r="CRH258" s="64"/>
      <c r="CRI258" s="64"/>
      <c r="CRJ258" s="64"/>
      <c r="CRK258" s="64"/>
      <c r="CRL258" s="64"/>
      <c r="CRM258" s="64"/>
      <c r="CRN258" s="64"/>
      <c r="CRO258" s="64"/>
      <c r="CRP258" s="64"/>
      <c r="CRQ258" s="64"/>
      <c r="CRR258" s="64"/>
      <c r="CRS258" s="64"/>
      <c r="CRT258" s="64"/>
      <c r="CRU258" s="64"/>
      <c r="CRV258" s="64"/>
      <c r="CRW258" s="64"/>
      <c r="CRX258" s="64"/>
      <c r="CRY258" s="64"/>
      <c r="CRZ258" s="64"/>
      <c r="CSA258" s="64"/>
      <c r="CSB258" s="64"/>
      <c r="CSC258" s="64"/>
      <c r="CSD258" s="64"/>
      <c r="CSE258" s="64"/>
      <c r="CSF258" s="64"/>
      <c r="CSG258" s="64"/>
      <c r="CSH258" s="64"/>
      <c r="CSI258" s="64"/>
      <c r="CSJ258" s="64"/>
      <c r="CSK258" s="64"/>
      <c r="CSL258" s="64"/>
      <c r="CSM258" s="64"/>
      <c r="CSN258" s="64"/>
      <c r="CSO258" s="64"/>
      <c r="CSP258" s="64"/>
      <c r="CSQ258" s="64"/>
      <c r="CSR258" s="64"/>
      <c r="CSS258" s="64"/>
      <c r="CST258" s="64"/>
      <c r="CSU258" s="64"/>
      <c r="CSV258" s="64"/>
      <c r="CSW258" s="64"/>
      <c r="CSX258" s="64"/>
      <c r="CSY258" s="64"/>
      <c r="CSZ258" s="64"/>
      <c r="CTA258" s="64"/>
      <c r="CTB258" s="64"/>
      <c r="CTC258" s="64"/>
      <c r="CTD258" s="64"/>
      <c r="CTE258" s="64"/>
      <c r="CTF258" s="64"/>
      <c r="CTG258" s="64"/>
      <c r="CTH258" s="64"/>
      <c r="CTI258" s="64"/>
      <c r="CTJ258" s="64"/>
      <c r="CTK258" s="64"/>
      <c r="CTL258" s="64"/>
      <c r="CTM258" s="64"/>
      <c r="CTN258" s="64"/>
      <c r="CTO258" s="64"/>
      <c r="CTP258" s="64"/>
      <c r="CTQ258" s="64"/>
      <c r="CTR258" s="64"/>
      <c r="CTS258" s="64"/>
      <c r="CTT258" s="64"/>
      <c r="CTU258" s="64"/>
      <c r="CTV258" s="64"/>
      <c r="CTW258" s="64"/>
      <c r="CTX258" s="64"/>
      <c r="CTY258" s="64"/>
      <c r="CTZ258" s="64"/>
      <c r="CUA258" s="64"/>
      <c r="CUB258" s="64"/>
      <c r="CUC258" s="64"/>
      <c r="CUD258" s="64"/>
      <c r="CUE258" s="64"/>
      <c r="CUF258" s="64"/>
      <c r="CUG258" s="64"/>
      <c r="CUH258" s="64"/>
      <c r="CUI258" s="64"/>
      <c r="CUJ258" s="64"/>
      <c r="CUK258" s="64"/>
      <c r="CUL258" s="64"/>
      <c r="CUM258" s="64"/>
      <c r="CUN258" s="64"/>
      <c r="CUO258" s="64"/>
      <c r="CUP258" s="64"/>
      <c r="CUQ258" s="64"/>
      <c r="CUR258" s="64"/>
      <c r="CUS258" s="64"/>
      <c r="CUT258" s="64"/>
      <c r="CUU258" s="64"/>
      <c r="CUV258" s="64"/>
      <c r="CUW258" s="64"/>
      <c r="CUX258" s="64"/>
      <c r="CUY258" s="64"/>
      <c r="CUZ258" s="64"/>
      <c r="CVA258" s="64"/>
      <c r="CVB258" s="64"/>
      <c r="CVC258" s="64"/>
      <c r="CVD258" s="64"/>
      <c r="CVE258" s="64"/>
      <c r="CVF258" s="64"/>
      <c r="CVG258" s="64"/>
      <c r="CVH258" s="64"/>
      <c r="CVI258" s="64"/>
      <c r="CVJ258" s="64"/>
      <c r="CVK258" s="64"/>
      <c r="CVL258" s="64"/>
      <c r="CVM258" s="64"/>
      <c r="CVN258" s="64"/>
      <c r="CVO258" s="64"/>
      <c r="CVP258" s="64"/>
      <c r="CVQ258" s="64"/>
      <c r="CVR258" s="64"/>
      <c r="CVS258" s="64"/>
      <c r="CVT258" s="64"/>
      <c r="CVU258" s="64"/>
      <c r="CVV258" s="64"/>
      <c r="CVW258" s="64"/>
      <c r="CVX258" s="64"/>
      <c r="CVY258" s="64"/>
      <c r="CVZ258" s="64"/>
      <c r="CWA258" s="64"/>
      <c r="CWB258" s="64"/>
      <c r="CWC258" s="64"/>
      <c r="CWD258" s="64"/>
      <c r="CWE258" s="64"/>
      <c r="CWF258" s="64"/>
      <c r="CWG258" s="64"/>
      <c r="CWH258" s="64"/>
      <c r="CWI258" s="64"/>
      <c r="CWJ258" s="64"/>
      <c r="CWK258" s="64"/>
      <c r="CWL258" s="64"/>
      <c r="CWM258" s="64"/>
      <c r="CWN258" s="64"/>
      <c r="CWO258" s="64"/>
      <c r="CWP258" s="64"/>
      <c r="CWQ258" s="64"/>
      <c r="CWR258" s="64"/>
      <c r="CWS258" s="64"/>
      <c r="CWT258" s="64"/>
      <c r="CWU258" s="64"/>
      <c r="CWV258" s="64"/>
      <c r="CWW258" s="64"/>
      <c r="CWX258" s="64"/>
      <c r="CWY258" s="64"/>
      <c r="CWZ258" s="64"/>
      <c r="CXA258" s="64"/>
      <c r="CXB258" s="64"/>
      <c r="CXC258" s="64"/>
      <c r="CXD258" s="64"/>
      <c r="CXE258" s="64"/>
      <c r="CXF258" s="64"/>
      <c r="CXG258" s="64"/>
      <c r="CXH258" s="64"/>
      <c r="CXI258" s="64"/>
      <c r="CXJ258" s="64"/>
      <c r="CXK258" s="64"/>
      <c r="CXL258" s="64"/>
      <c r="CXM258" s="64"/>
      <c r="CXN258" s="64"/>
      <c r="CXO258" s="64"/>
      <c r="CXP258" s="64"/>
      <c r="CXQ258" s="64"/>
      <c r="CXR258" s="64"/>
      <c r="CXS258" s="64"/>
      <c r="CXT258" s="64"/>
      <c r="CXU258" s="64"/>
      <c r="CXV258" s="64"/>
      <c r="CXW258" s="64"/>
      <c r="CXX258" s="64"/>
      <c r="CXY258" s="64"/>
      <c r="CXZ258" s="64"/>
      <c r="CYA258" s="64"/>
      <c r="CYB258" s="64"/>
      <c r="CYC258" s="64"/>
      <c r="CYD258" s="64"/>
      <c r="CYE258" s="64"/>
      <c r="CYF258" s="64"/>
      <c r="CYG258" s="64"/>
      <c r="CYH258" s="64"/>
      <c r="CYI258" s="64"/>
      <c r="CYJ258" s="64"/>
      <c r="CYK258" s="64"/>
      <c r="CYL258" s="64"/>
      <c r="CYM258" s="64"/>
      <c r="CYN258" s="64"/>
      <c r="CYO258" s="64"/>
      <c r="CYP258" s="64"/>
      <c r="CYQ258" s="64"/>
      <c r="CYR258" s="64"/>
      <c r="CYS258" s="64"/>
      <c r="CYT258" s="64"/>
      <c r="CYU258" s="64"/>
      <c r="CYV258" s="64"/>
      <c r="CYW258" s="64"/>
      <c r="CYX258" s="64"/>
      <c r="CYY258" s="64"/>
      <c r="CYZ258" s="64"/>
      <c r="CZA258" s="64"/>
      <c r="CZB258" s="64"/>
      <c r="CZC258" s="64"/>
      <c r="CZD258" s="64"/>
      <c r="CZE258" s="64"/>
      <c r="CZF258" s="64"/>
      <c r="CZG258" s="64"/>
      <c r="CZH258" s="64"/>
      <c r="CZI258" s="64"/>
      <c r="CZJ258" s="64"/>
      <c r="CZK258" s="64"/>
      <c r="CZL258" s="64"/>
      <c r="CZM258" s="64"/>
      <c r="CZN258" s="64"/>
      <c r="CZO258" s="64"/>
      <c r="CZP258" s="64"/>
      <c r="CZQ258" s="64"/>
      <c r="CZR258" s="64"/>
      <c r="CZS258" s="64"/>
      <c r="CZT258" s="64"/>
      <c r="CZU258" s="64"/>
      <c r="CZV258" s="64"/>
      <c r="CZW258" s="64"/>
      <c r="CZX258" s="64"/>
      <c r="CZY258" s="64"/>
      <c r="CZZ258" s="64"/>
      <c r="DAA258" s="64"/>
      <c r="DAB258" s="64"/>
      <c r="DAC258" s="64"/>
      <c r="DAD258" s="64"/>
      <c r="DAE258" s="64"/>
      <c r="DAF258" s="64"/>
      <c r="DAG258" s="64"/>
      <c r="DAH258" s="64"/>
      <c r="DAI258" s="64"/>
      <c r="DAJ258" s="64"/>
      <c r="DAK258" s="64"/>
      <c r="DAL258" s="64"/>
      <c r="DAM258" s="64"/>
      <c r="DAN258" s="64"/>
      <c r="DAO258" s="64"/>
      <c r="DAP258" s="64"/>
      <c r="DAQ258" s="64"/>
      <c r="DAR258" s="64"/>
      <c r="DAS258" s="64"/>
      <c r="DAT258" s="64"/>
      <c r="DAU258" s="64"/>
      <c r="DAV258" s="64"/>
      <c r="DAW258" s="64"/>
      <c r="DAX258" s="64"/>
      <c r="DAY258" s="64"/>
      <c r="DAZ258" s="64"/>
      <c r="DBA258" s="64"/>
      <c r="DBB258" s="64"/>
      <c r="DBC258" s="64"/>
      <c r="DBD258" s="64"/>
      <c r="DBE258" s="64"/>
      <c r="DBF258" s="64"/>
      <c r="DBG258" s="64"/>
      <c r="DBH258" s="64"/>
      <c r="DBI258" s="64"/>
      <c r="DBJ258" s="64"/>
      <c r="DBK258" s="64"/>
      <c r="DBL258" s="64"/>
      <c r="DBM258" s="64"/>
      <c r="DBN258" s="64"/>
      <c r="DBO258" s="64"/>
      <c r="DBP258" s="64"/>
      <c r="DBQ258" s="64"/>
      <c r="DBR258" s="64"/>
      <c r="DBS258" s="64"/>
      <c r="DBT258" s="64"/>
      <c r="DBU258" s="64"/>
      <c r="DBV258" s="64"/>
      <c r="DBW258" s="64"/>
      <c r="DBX258" s="64"/>
      <c r="DBY258" s="64"/>
      <c r="DBZ258" s="64"/>
      <c r="DCA258" s="64"/>
      <c r="DCB258" s="64"/>
      <c r="DCC258" s="64"/>
      <c r="DCD258" s="64"/>
      <c r="DCE258" s="64"/>
      <c r="DCF258" s="64"/>
      <c r="DCG258" s="64"/>
      <c r="DCH258" s="64"/>
      <c r="DCI258" s="64"/>
      <c r="DCJ258" s="64"/>
      <c r="DCK258" s="64"/>
      <c r="DCL258" s="64"/>
      <c r="DCM258" s="64"/>
      <c r="DCN258" s="64"/>
      <c r="DCO258" s="64"/>
      <c r="DCP258" s="64"/>
      <c r="DCQ258" s="64"/>
      <c r="DCR258" s="64"/>
      <c r="DCS258" s="64"/>
      <c r="DCT258" s="64"/>
    </row>
    <row r="259" spans="1:2802" s="121" customFormat="1" ht="18" customHeight="1" x14ac:dyDescent="0.2">
      <c r="A259" s="126">
        <f t="shared" si="134"/>
        <v>155</v>
      </c>
      <c r="B259" s="196" t="s">
        <v>275</v>
      </c>
      <c r="C259" s="196"/>
      <c r="D259" s="42" t="s">
        <v>212</v>
      </c>
      <c r="E259" s="193">
        <v>105.57620730452679</v>
      </c>
      <c r="F259" s="194">
        <v>0.05</v>
      </c>
      <c r="G259" s="193">
        <f t="shared" ref="G259:G263" si="162">E259+(E259*F259)</f>
        <v>110.85501766975312</v>
      </c>
      <c r="H259" s="6" t="s">
        <v>188</v>
      </c>
      <c r="I259" s="3">
        <v>0.17777777777777778</v>
      </c>
      <c r="J259" s="6">
        <v>45.75</v>
      </c>
      <c r="K259" s="137">
        <f t="shared" si="139"/>
        <v>8.1333333333333329</v>
      </c>
      <c r="L259" s="137">
        <v>12</v>
      </c>
      <c r="M259" s="141">
        <f t="shared" ref="M259:M263" si="163">IF(H259&lt;&gt;"",K259+L259,"")</f>
        <v>20.133333333333333</v>
      </c>
      <c r="N259" s="195">
        <f t="shared" ref="N259:N263" si="164">G259*M259</f>
        <v>2231.8810224176964</v>
      </c>
      <c r="O259" s="132"/>
      <c r="P259" s="64"/>
      <c r="Q259" s="64"/>
      <c r="R259" s="3"/>
      <c r="S259" s="137"/>
      <c r="T259" s="64"/>
      <c r="U259" s="64"/>
      <c r="V259" s="64"/>
      <c r="W259" s="64"/>
      <c r="X259" s="64"/>
      <c r="Y259" s="64"/>
      <c r="Z259" s="64"/>
      <c r="AA259" s="64"/>
      <c r="AB259" s="64"/>
      <c r="AC259" s="64"/>
      <c r="AD259" s="64"/>
      <c r="AE259" s="64"/>
      <c r="AF259" s="64"/>
      <c r="AG259" s="64"/>
      <c r="AH259" s="64"/>
      <c r="AI259" s="64"/>
      <c r="AJ259" s="64"/>
      <c r="AK259" s="64"/>
      <c r="AL259" s="64"/>
      <c r="AM259" s="64"/>
      <c r="AN259" s="64"/>
      <c r="AO259" s="64"/>
      <c r="AP259" s="64"/>
      <c r="AQ259" s="64"/>
      <c r="AR259" s="64"/>
      <c r="AS259" s="64"/>
      <c r="AT259" s="64"/>
      <c r="AU259" s="64"/>
      <c r="AV259" s="64"/>
      <c r="AW259" s="64"/>
      <c r="AX259" s="64"/>
      <c r="AY259" s="64"/>
      <c r="AZ259" s="64"/>
      <c r="BA259" s="64"/>
      <c r="BB259" s="64"/>
      <c r="BC259" s="64"/>
      <c r="BD259" s="64"/>
      <c r="BE259" s="64"/>
      <c r="BF259" s="64"/>
      <c r="BG259" s="64"/>
      <c r="BH259" s="64"/>
      <c r="BI259" s="64"/>
      <c r="BJ259" s="64"/>
      <c r="BK259" s="64"/>
      <c r="BL259" s="64"/>
      <c r="BM259" s="64"/>
      <c r="BN259" s="64"/>
      <c r="BO259" s="64"/>
      <c r="BP259" s="64"/>
      <c r="BQ259" s="64"/>
      <c r="BR259" s="64"/>
      <c r="BS259" s="64"/>
      <c r="BT259" s="64"/>
      <c r="BU259" s="64"/>
      <c r="BV259" s="64"/>
      <c r="BW259" s="64"/>
      <c r="BX259" s="64"/>
      <c r="BY259" s="64"/>
      <c r="BZ259" s="64"/>
      <c r="CA259" s="64"/>
      <c r="CB259" s="64"/>
      <c r="CC259" s="64"/>
      <c r="CD259" s="64"/>
      <c r="CE259" s="64"/>
      <c r="CF259" s="64"/>
      <c r="CG259" s="64"/>
      <c r="CH259" s="64"/>
      <c r="CI259" s="64"/>
      <c r="CJ259" s="64"/>
      <c r="CK259" s="64"/>
      <c r="CL259" s="64"/>
      <c r="CM259" s="64"/>
      <c r="CN259" s="64"/>
      <c r="CO259" s="64"/>
      <c r="CP259" s="64"/>
      <c r="CQ259" s="64"/>
      <c r="CR259" s="64"/>
      <c r="CS259" s="64"/>
      <c r="CT259" s="64"/>
      <c r="CU259" s="64"/>
      <c r="CV259" s="64"/>
      <c r="CW259" s="64"/>
      <c r="CX259" s="64"/>
      <c r="CY259" s="64"/>
      <c r="CZ259" s="64"/>
      <c r="DA259" s="64"/>
      <c r="DB259" s="64"/>
      <c r="DC259" s="64"/>
      <c r="DD259" s="64"/>
      <c r="DE259" s="64"/>
      <c r="DF259" s="64"/>
      <c r="DG259" s="64"/>
      <c r="DH259" s="64"/>
      <c r="DI259" s="64"/>
      <c r="DJ259" s="64"/>
      <c r="DK259" s="64"/>
      <c r="DL259" s="64"/>
      <c r="DM259" s="64"/>
      <c r="DN259" s="64"/>
      <c r="DO259" s="64"/>
      <c r="DP259" s="64"/>
      <c r="DQ259" s="64"/>
      <c r="DR259" s="64"/>
      <c r="DS259" s="64"/>
      <c r="DT259" s="64"/>
      <c r="DU259" s="64"/>
      <c r="DV259" s="64"/>
      <c r="DW259" s="64"/>
      <c r="DX259" s="64"/>
      <c r="DY259" s="64"/>
      <c r="DZ259" s="64"/>
      <c r="EA259" s="64"/>
      <c r="EB259" s="64"/>
      <c r="EC259" s="64"/>
      <c r="ED259" s="64"/>
      <c r="EE259" s="64"/>
      <c r="EF259" s="64"/>
      <c r="EG259" s="64"/>
      <c r="EH259" s="64"/>
      <c r="EI259" s="64"/>
      <c r="EJ259" s="64"/>
      <c r="EK259" s="64"/>
      <c r="EL259" s="64"/>
      <c r="EM259" s="64"/>
      <c r="EN259" s="64"/>
      <c r="EO259" s="64"/>
      <c r="EP259" s="64"/>
      <c r="EQ259" s="64"/>
      <c r="ER259" s="64"/>
      <c r="ES259" s="64"/>
      <c r="ET259" s="64"/>
      <c r="EU259" s="64"/>
      <c r="EV259" s="64"/>
      <c r="EW259" s="64"/>
      <c r="EX259" s="64"/>
      <c r="EY259" s="64"/>
      <c r="EZ259" s="64"/>
      <c r="FA259" s="64"/>
      <c r="FB259" s="64"/>
      <c r="FC259" s="64"/>
      <c r="FD259" s="64"/>
      <c r="FE259" s="64"/>
      <c r="FF259" s="64"/>
      <c r="FG259" s="64"/>
      <c r="FH259" s="64"/>
      <c r="FI259" s="64"/>
      <c r="FJ259" s="64"/>
      <c r="FK259" s="64"/>
      <c r="FL259" s="64"/>
      <c r="FM259" s="64"/>
      <c r="FN259" s="64"/>
      <c r="FO259" s="64"/>
      <c r="FP259" s="64"/>
      <c r="FQ259" s="64"/>
      <c r="FR259" s="64"/>
      <c r="FS259" s="64"/>
      <c r="FT259" s="64"/>
      <c r="FU259" s="64"/>
      <c r="FV259" s="64"/>
      <c r="FW259" s="64"/>
      <c r="FX259" s="64"/>
      <c r="FY259" s="64"/>
      <c r="FZ259" s="64"/>
      <c r="GA259" s="64"/>
      <c r="GB259" s="64"/>
      <c r="GC259" s="64"/>
      <c r="GD259" s="64"/>
      <c r="GE259" s="64"/>
      <c r="GF259" s="64"/>
      <c r="GG259" s="64"/>
      <c r="GH259" s="64"/>
      <c r="GI259" s="64"/>
      <c r="GJ259" s="64"/>
      <c r="GK259" s="64"/>
      <c r="GL259" s="64"/>
      <c r="GM259" s="64"/>
      <c r="GN259" s="64"/>
      <c r="GO259" s="64"/>
      <c r="GP259" s="64"/>
      <c r="GQ259" s="64"/>
      <c r="GR259" s="64"/>
      <c r="GS259" s="64"/>
      <c r="GT259" s="64"/>
      <c r="GU259" s="64"/>
      <c r="GV259" s="64"/>
      <c r="GW259" s="64"/>
      <c r="GX259" s="64"/>
      <c r="GY259" s="64"/>
      <c r="GZ259" s="64"/>
      <c r="HA259" s="64"/>
      <c r="HB259" s="64"/>
      <c r="HC259" s="64"/>
      <c r="HD259" s="64"/>
      <c r="HE259" s="64"/>
      <c r="HF259" s="64"/>
      <c r="HG259" s="64"/>
      <c r="HH259" s="64"/>
      <c r="HI259" s="64"/>
      <c r="HJ259" s="64"/>
      <c r="HK259" s="64"/>
      <c r="HL259" s="64"/>
      <c r="HM259" s="64"/>
      <c r="HN259" s="64"/>
      <c r="HO259" s="64"/>
      <c r="HP259" s="64"/>
      <c r="HQ259" s="64"/>
      <c r="HR259" s="64"/>
      <c r="HS259" s="64"/>
      <c r="HT259" s="64"/>
      <c r="HU259" s="64"/>
      <c r="HV259" s="64"/>
      <c r="HW259" s="64"/>
      <c r="HX259" s="64"/>
      <c r="HY259" s="64"/>
      <c r="HZ259" s="64"/>
      <c r="IA259" s="64"/>
      <c r="IB259" s="64"/>
      <c r="IC259" s="64"/>
      <c r="ID259" s="64"/>
      <c r="IE259" s="64"/>
      <c r="IF259" s="64"/>
      <c r="IG259" s="64"/>
      <c r="IH259" s="64"/>
      <c r="II259" s="64"/>
      <c r="IJ259" s="64"/>
      <c r="IK259" s="64"/>
      <c r="IL259" s="64"/>
      <c r="IM259" s="64"/>
      <c r="IN259" s="64"/>
      <c r="IO259" s="64"/>
      <c r="IP259" s="64"/>
      <c r="IQ259" s="64"/>
      <c r="IR259" s="64"/>
      <c r="IS259" s="64"/>
      <c r="IT259" s="64"/>
      <c r="IU259" s="64"/>
      <c r="IV259" s="64"/>
      <c r="IW259" s="64"/>
      <c r="IX259" s="64"/>
      <c r="IY259" s="64"/>
      <c r="IZ259" s="64"/>
      <c r="JA259" s="64"/>
      <c r="JB259" s="64"/>
      <c r="JC259" s="64"/>
      <c r="JD259" s="64"/>
      <c r="JE259" s="64"/>
      <c r="JF259" s="64"/>
      <c r="JG259" s="64"/>
      <c r="JH259" s="64"/>
      <c r="JI259" s="64"/>
      <c r="JJ259" s="64"/>
      <c r="JK259" s="64"/>
      <c r="JL259" s="64"/>
      <c r="JM259" s="64"/>
      <c r="JN259" s="64"/>
      <c r="JO259" s="64"/>
      <c r="JP259" s="64"/>
      <c r="JQ259" s="64"/>
      <c r="JR259" s="64"/>
      <c r="JS259" s="64"/>
      <c r="JT259" s="64"/>
      <c r="JU259" s="64"/>
      <c r="JV259" s="64"/>
      <c r="JW259" s="64"/>
      <c r="JX259" s="64"/>
      <c r="JY259" s="64"/>
      <c r="JZ259" s="64"/>
      <c r="KA259" s="64"/>
      <c r="KB259" s="64"/>
      <c r="KC259" s="64"/>
      <c r="KD259" s="64"/>
      <c r="KE259" s="64"/>
      <c r="KF259" s="64"/>
      <c r="KG259" s="64"/>
      <c r="KH259" s="64"/>
      <c r="KI259" s="64"/>
      <c r="KJ259" s="64"/>
      <c r="KK259" s="64"/>
      <c r="KL259" s="64"/>
      <c r="KM259" s="64"/>
      <c r="KN259" s="64"/>
      <c r="KO259" s="64"/>
      <c r="KP259" s="64"/>
      <c r="KQ259" s="64"/>
      <c r="KR259" s="64"/>
      <c r="KS259" s="64"/>
      <c r="KT259" s="64"/>
      <c r="KU259" s="64"/>
      <c r="KV259" s="64"/>
      <c r="KW259" s="64"/>
      <c r="KX259" s="64"/>
      <c r="KY259" s="64"/>
      <c r="KZ259" s="64"/>
      <c r="LA259" s="64"/>
      <c r="LB259" s="64"/>
      <c r="LC259" s="64"/>
      <c r="LD259" s="64"/>
      <c r="LE259" s="64"/>
      <c r="LF259" s="64"/>
      <c r="LG259" s="64"/>
      <c r="LH259" s="64"/>
      <c r="LI259" s="64"/>
      <c r="LJ259" s="64"/>
      <c r="LK259" s="64"/>
      <c r="LL259" s="64"/>
      <c r="LM259" s="64"/>
      <c r="LN259" s="64"/>
      <c r="LO259" s="64"/>
      <c r="LP259" s="64"/>
      <c r="LQ259" s="64"/>
      <c r="LR259" s="64"/>
      <c r="LS259" s="64"/>
      <c r="LT259" s="64"/>
      <c r="LU259" s="64"/>
      <c r="LV259" s="64"/>
      <c r="LW259" s="64"/>
      <c r="LX259" s="64"/>
      <c r="LY259" s="64"/>
      <c r="LZ259" s="64"/>
      <c r="MA259" s="64"/>
      <c r="MB259" s="64"/>
      <c r="MC259" s="64"/>
      <c r="MD259" s="64"/>
      <c r="ME259" s="64"/>
      <c r="MF259" s="64"/>
      <c r="MG259" s="64"/>
      <c r="MH259" s="64"/>
      <c r="MI259" s="64"/>
      <c r="MJ259" s="64"/>
      <c r="MK259" s="64"/>
      <c r="ML259" s="64"/>
      <c r="MM259" s="64"/>
      <c r="MN259" s="64"/>
      <c r="MO259" s="64"/>
      <c r="MP259" s="64"/>
      <c r="MQ259" s="64"/>
      <c r="MR259" s="64"/>
      <c r="MS259" s="64"/>
      <c r="MT259" s="64"/>
      <c r="MU259" s="64"/>
      <c r="MV259" s="64"/>
      <c r="MW259" s="64"/>
      <c r="MX259" s="64"/>
      <c r="MY259" s="64"/>
      <c r="MZ259" s="64"/>
      <c r="NA259" s="64"/>
      <c r="NB259" s="64"/>
      <c r="NC259" s="64"/>
      <c r="ND259" s="64"/>
      <c r="NE259" s="64"/>
      <c r="NF259" s="64"/>
      <c r="NG259" s="64"/>
      <c r="NH259" s="64"/>
      <c r="NI259" s="64"/>
      <c r="NJ259" s="64"/>
      <c r="NK259" s="64"/>
      <c r="NL259" s="64"/>
      <c r="NM259" s="64"/>
      <c r="NN259" s="64"/>
      <c r="NO259" s="64"/>
      <c r="NP259" s="64"/>
      <c r="NQ259" s="64"/>
      <c r="NR259" s="64"/>
      <c r="NS259" s="64"/>
      <c r="NT259" s="64"/>
      <c r="NU259" s="64"/>
      <c r="NV259" s="64"/>
      <c r="NW259" s="64"/>
      <c r="NX259" s="64"/>
      <c r="NY259" s="64"/>
      <c r="NZ259" s="64"/>
      <c r="OA259" s="64"/>
      <c r="OB259" s="64"/>
      <c r="OC259" s="64"/>
      <c r="OD259" s="64"/>
      <c r="OE259" s="64"/>
      <c r="OF259" s="64"/>
      <c r="OG259" s="64"/>
      <c r="OH259" s="64"/>
      <c r="OI259" s="64"/>
      <c r="OJ259" s="64"/>
      <c r="OK259" s="64"/>
      <c r="OL259" s="64"/>
      <c r="OM259" s="64"/>
      <c r="ON259" s="64"/>
      <c r="OO259" s="64"/>
      <c r="OP259" s="64"/>
      <c r="OQ259" s="64"/>
      <c r="OR259" s="64"/>
      <c r="OS259" s="64"/>
      <c r="OT259" s="64"/>
      <c r="OU259" s="64"/>
      <c r="OV259" s="64"/>
      <c r="OW259" s="64"/>
      <c r="OX259" s="64"/>
      <c r="OY259" s="64"/>
      <c r="OZ259" s="64"/>
      <c r="PA259" s="64"/>
      <c r="PB259" s="64"/>
      <c r="PC259" s="64"/>
      <c r="PD259" s="64"/>
      <c r="PE259" s="64"/>
      <c r="PF259" s="64"/>
      <c r="PG259" s="64"/>
      <c r="PH259" s="64"/>
      <c r="PI259" s="64"/>
      <c r="PJ259" s="64"/>
      <c r="PK259" s="64"/>
      <c r="PL259" s="64"/>
      <c r="PM259" s="64"/>
      <c r="PN259" s="64"/>
      <c r="PO259" s="64"/>
      <c r="PP259" s="64"/>
      <c r="PQ259" s="64"/>
      <c r="PR259" s="64"/>
      <c r="PS259" s="64"/>
      <c r="PT259" s="64"/>
      <c r="PU259" s="64"/>
      <c r="PV259" s="64"/>
      <c r="PW259" s="64"/>
      <c r="PX259" s="64"/>
      <c r="PY259" s="64"/>
      <c r="PZ259" s="64"/>
      <c r="QA259" s="64"/>
      <c r="QB259" s="64"/>
      <c r="QC259" s="64"/>
      <c r="QD259" s="64"/>
      <c r="QE259" s="64"/>
      <c r="QF259" s="64"/>
      <c r="QG259" s="64"/>
      <c r="QH259" s="64"/>
      <c r="QI259" s="64"/>
      <c r="QJ259" s="64"/>
      <c r="QK259" s="64"/>
      <c r="QL259" s="64"/>
      <c r="QM259" s="64"/>
      <c r="QN259" s="64"/>
      <c r="QO259" s="64"/>
      <c r="QP259" s="64"/>
      <c r="QQ259" s="64"/>
      <c r="QR259" s="64"/>
      <c r="QS259" s="64"/>
      <c r="QT259" s="64"/>
      <c r="QU259" s="64"/>
      <c r="QV259" s="64"/>
      <c r="QW259" s="64"/>
      <c r="QX259" s="64"/>
      <c r="QY259" s="64"/>
      <c r="QZ259" s="64"/>
      <c r="RA259" s="64"/>
      <c r="RB259" s="64"/>
      <c r="RC259" s="64"/>
      <c r="RD259" s="64"/>
      <c r="RE259" s="64"/>
      <c r="RF259" s="64"/>
      <c r="RG259" s="64"/>
      <c r="RH259" s="64"/>
      <c r="RI259" s="64"/>
      <c r="RJ259" s="64"/>
      <c r="RK259" s="64"/>
      <c r="RL259" s="64"/>
      <c r="RM259" s="64"/>
      <c r="RN259" s="64"/>
      <c r="RO259" s="64"/>
      <c r="RP259" s="64"/>
      <c r="RQ259" s="64"/>
      <c r="RR259" s="64"/>
      <c r="RS259" s="64"/>
      <c r="RT259" s="64"/>
      <c r="RU259" s="64"/>
      <c r="RV259" s="64"/>
      <c r="RW259" s="64"/>
      <c r="RX259" s="64"/>
      <c r="RY259" s="64"/>
      <c r="RZ259" s="64"/>
      <c r="SA259" s="64"/>
      <c r="SB259" s="64"/>
      <c r="SC259" s="64"/>
      <c r="SD259" s="64"/>
      <c r="SE259" s="64"/>
      <c r="SF259" s="64"/>
      <c r="SG259" s="64"/>
      <c r="SH259" s="64"/>
      <c r="SI259" s="64"/>
      <c r="SJ259" s="64"/>
      <c r="SK259" s="64"/>
      <c r="SL259" s="64"/>
      <c r="SM259" s="64"/>
      <c r="SN259" s="64"/>
      <c r="SO259" s="64"/>
      <c r="SP259" s="64"/>
      <c r="SQ259" s="64"/>
      <c r="SR259" s="64"/>
      <c r="SS259" s="64"/>
      <c r="ST259" s="64"/>
      <c r="SU259" s="64"/>
      <c r="SV259" s="64"/>
      <c r="SW259" s="64"/>
      <c r="SX259" s="64"/>
      <c r="SY259" s="64"/>
      <c r="SZ259" s="64"/>
      <c r="TA259" s="64"/>
      <c r="TB259" s="64"/>
      <c r="TC259" s="64"/>
      <c r="TD259" s="64"/>
      <c r="TE259" s="64"/>
      <c r="TF259" s="64"/>
      <c r="TG259" s="64"/>
      <c r="TH259" s="64"/>
      <c r="TI259" s="64"/>
      <c r="TJ259" s="64"/>
      <c r="TK259" s="64"/>
      <c r="TL259" s="64"/>
      <c r="TM259" s="64"/>
      <c r="TN259" s="64"/>
      <c r="TO259" s="64"/>
      <c r="TP259" s="64"/>
      <c r="TQ259" s="64"/>
      <c r="TR259" s="64"/>
      <c r="TS259" s="64"/>
      <c r="TT259" s="64"/>
      <c r="TU259" s="64"/>
      <c r="TV259" s="64"/>
      <c r="TW259" s="64"/>
      <c r="TX259" s="64"/>
      <c r="TY259" s="64"/>
      <c r="TZ259" s="64"/>
      <c r="UA259" s="64"/>
      <c r="UB259" s="64"/>
      <c r="UC259" s="64"/>
      <c r="UD259" s="64"/>
      <c r="UE259" s="64"/>
      <c r="UF259" s="64"/>
      <c r="UG259" s="64"/>
      <c r="UH259" s="64"/>
      <c r="UI259" s="64"/>
      <c r="UJ259" s="64"/>
      <c r="UK259" s="64"/>
      <c r="UL259" s="64"/>
      <c r="UM259" s="64"/>
      <c r="UN259" s="64"/>
      <c r="UO259" s="64"/>
      <c r="UP259" s="64"/>
      <c r="UQ259" s="64"/>
      <c r="UR259" s="64"/>
      <c r="US259" s="64"/>
      <c r="UT259" s="64"/>
      <c r="UU259" s="64"/>
      <c r="UV259" s="64"/>
      <c r="UW259" s="64"/>
      <c r="UX259" s="64"/>
      <c r="UY259" s="64"/>
      <c r="UZ259" s="64"/>
      <c r="VA259" s="64"/>
      <c r="VB259" s="64"/>
      <c r="VC259" s="64"/>
      <c r="VD259" s="64"/>
      <c r="VE259" s="64"/>
      <c r="VF259" s="64"/>
      <c r="VG259" s="64"/>
      <c r="VH259" s="64"/>
      <c r="VI259" s="64"/>
      <c r="VJ259" s="64"/>
      <c r="VK259" s="64"/>
      <c r="VL259" s="64"/>
      <c r="VM259" s="64"/>
      <c r="VN259" s="64"/>
      <c r="VO259" s="64"/>
      <c r="VP259" s="64"/>
      <c r="VQ259" s="64"/>
      <c r="VR259" s="64"/>
      <c r="VS259" s="64"/>
      <c r="VT259" s="64"/>
      <c r="VU259" s="64"/>
      <c r="VV259" s="64"/>
      <c r="VW259" s="64"/>
      <c r="VX259" s="64"/>
      <c r="VY259" s="64"/>
      <c r="VZ259" s="64"/>
      <c r="WA259" s="64"/>
      <c r="WB259" s="64"/>
      <c r="WC259" s="64"/>
      <c r="WD259" s="64"/>
      <c r="WE259" s="64"/>
      <c r="WF259" s="64"/>
      <c r="WG259" s="64"/>
      <c r="WH259" s="64"/>
      <c r="WI259" s="64"/>
      <c r="WJ259" s="64"/>
      <c r="WK259" s="64"/>
      <c r="WL259" s="64"/>
      <c r="WM259" s="64"/>
      <c r="WN259" s="64"/>
      <c r="WO259" s="64"/>
      <c r="WP259" s="64"/>
      <c r="WQ259" s="64"/>
      <c r="WR259" s="64"/>
      <c r="WS259" s="64"/>
      <c r="WT259" s="64"/>
      <c r="WU259" s="64"/>
      <c r="WV259" s="64"/>
      <c r="WW259" s="64"/>
      <c r="WX259" s="64"/>
      <c r="WY259" s="64"/>
      <c r="WZ259" s="64"/>
      <c r="XA259" s="64"/>
      <c r="XB259" s="64"/>
      <c r="XC259" s="64"/>
      <c r="XD259" s="64"/>
      <c r="XE259" s="64"/>
      <c r="XF259" s="64"/>
      <c r="XG259" s="64"/>
      <c r="XH259" s="64"/>
      <c r="XI259" s="64"/>
      <c r="XJ259" s="64"/>
      <c r="XK259" s="64"/>
      <c r="XL259" s="64"/>
      <c r="XM259" s="64"/>
      <c r="XN259" s="64"/>
      <c r="XO259" s="64"/>
      <c r="XP259" s="64"/>
      <c r="XQ259" s="64"/>
      <c r="XR259" s="64"/>
      <c r="XS259" s="64"/>
      <c r="XT259" s="64"/>
      <c r="XU259" s="64"/>
      <c r="XV259" s="64"/>
      <c r="XW259" s="64"/>
      <c r="XX259" s="64"/>
      <c r="XY259" s="64"/>
      <c r="XZ259" s="64"/>
      <c r="YA259" s="64"/>
      <c r="YB259" s="64"/>
      <c r="YC259" s="64"/>
      <c r="YD259" s="64"/>
      <c r="YE259" s="64"/>
      <c r="YF259" s="64"/>
      <c r="YG259" s="64"/>
      <c r="YH259" s="64"/>
      <c r="YI259" s="64"/>
      <c r="YJ259" s="64"/>
      <c r="YK259" s="64"/>
      <c r="YL259" s="64"/>
      <c r="YM259" s="64"/>
      <c r="YN259" s="64"/>
      <c r="YO259" s="64"/>
      <c r="YP259" s="64"/>
      <c r="YQ259" s="64"/>
      <c r="YR259" s="64"/>
      <c r="YS259" s="64"/>
      <c r="YT259" s="64"/>
      <c r="YU259" s="64"/>
      <c r="YV259" s="64"/>
      <c r="YW259" s="64"/>
      <c r="YX259" s="64"/>
      <c r="YY259" s="64"/>
      <c r="YZ259" s="64"/>
      <c r="ZA259" s="64"/>
      <c r="ZB259" s="64"/>
      <c r="ZC259" s="64"/>
      <c r="ZD259" s="64"/>
      <c r="ZE259" s="64"/>
      <c r="ZF259" s="64"/>
      <c r="ZG259" s="64"/>
      <c r="ZH259" s="64"/>
      <c r="ZI259" s="64"/>
      <c r="ZJ259" s="64"/>
      <c r="ZK259" s="64"/>
      <c r="ZL259" s="64"/>
      <c r="ZM259" s="64"/>
      <c r="ZN259" s="64"/>
      <c r="ZO259" s="64"/>
      <c r="ZP259" s="64"/>
      <c r="ZQ259" s="64"/>
      <c r="ZR259" s="64"/>
      <c r="ZS259" s="64"/>
      <c r="ZT259" s="64"/>
      <c r="ZU259" s="64"/>
      <c r="ZV259" s="64"/>
      <c r="ZW259" s="64"/>
      <c r="ZX259" s="64"/>
      <c r="ZY259" s="64"/>
      <c r="ZZ259" s="64"/>
      <c r="AAA259" s="64"/>
      <c r="AAB259" s="64"/>
      <c r="AAC259" s="64"/>
      <c r="AAD259" s="64"/>
      <c r="AAE259" s="64"/>
      <c r="AAF259" s="64"/>
      <c r="AAG259" s="64"/>
      <c r="AAH259" s="64"/>
      <c r="AAI259" s="64"/>
      <c r="AAJ259" s="64"/>
      <c r="AAK259" s="64"/>
      <c r="AAL259" s="64"/>
      <c r="AAM259" s="64"/>
      <c r="AAN259" s="64"/>
      <c r="AAO259" s="64"/>
      <c r="AAP259" s="64"/>
      <c r="AAQ259" s="64"/>
      <c r="AAR259" s="64"/>
      <c r="AAS259" s="64"/>
      <c r="AAT259" s="64"/>
      <c r="AAU259" s="64"/>
      <c r="AAV259" s="64"/>
      <c r="AAW259" s="64"/>
      <c r="AAX259" s="64"/>
      <c r="AAY259" s="64"/>
      <c r="AAZ259" s="64"/>
      <c r="ABA259" s="64"/>
      <c r="ABB259" s="64"/>
      <c r="ABC259" s="64"/>
      <c r="ABD259" s="64"/>
      <c r="ABE259" s="64"/>
      <c r="ABF259" s="64"/>
      <c r="ABG259" s="64"/>
      <c r="ABH259" s="64"/>
      <c r="ABI259" s="64"/>
      <c r="ABJ259" s="64"/>
      <c r="ABK259" s="64"/>
      <c r="ABL259" s="64"/>
      <c r="ABM259" s="64"/>
      <c r="ABN259" s="64"/>
      <c r="ABO259" s="64"/>
      <c r="ABP259" s="64"/>
      <c r="ABQ259" s="64"/>
      <c r="ABR259" s="64"/>
      <c r="ABS259" s="64"/>
      <c r="ABT259" s="64"/>
      <c r="ABU259" s="64"/>
      <c r="ABV259" s="64"/>
      <c r="ABW259" s="64"/>
      <c r="ABX259" s="64"/>
      <c r="ABY259" s="64"/>
      <c r="ABZ259" s="64"/>
      <c r="ACA259" s="64"/>
      <c r="ACB259" s="64"/>
      <c r="ACC259" s="64"/>
      <c r="ACD259" s="64"/>
      <c r="ACE259" s="64"/>
      <c r="ACF259" s="64"/>
      <c r="ACG259" s="64"/>
      <c r="ACH259" s="64"/>
      <c r="ACI259" s="64"/>
      <c r="ACJ259" s="64"/>
      <c r="ACK259" s="64"/>
      <c r="ACL259" s="64"/>
      <c r="ACM259" s="64"/>
      <c r="ACN259" s="64"/>
      <c r="ACO259" s="64"/>
      <c r="ACP259" s="64"/>
      <c r="ACQ259" s="64"/>
      <c r="ACR259" s="64"/>
      <c r="ACS259" s="64"/>
      <c r="ACT259" s="64"/>
      <c r="ACU259" s="64"/>
      <c r="ACV259" s="64"/>
      <c r="ACW259" s="64"/>
      <c r="ACX259" s="64"/>
      <c r="ACY259" s="64"/>
      <c r="ACZ259" s="64"/>
      <c r="ADA259" s="64"/>
      <c r="ADB259" s="64"/>
      <c r="ADC259" s="64"/>
      <c r="ADD259" s="64"/>
      <c r="ADE259" s="64"/>
      <c r="ADF259" s="64"/>
      <c r="ADG259" s="64"/>
      <c r="ADH259" s="64"/>
      <c r="ADI259" s="64"/>
      <c r="ADJ259" s="64"/>
      <c r="ADK259" s="64"/>
      <c r="ADL259" s="64"/>
      <c r="ADM259" s="64"/>
      <c r="ADN259" s="64"/>
      <c r="ADO259" s="64"/>
      <c r="ADP259" s="64"/>
      <c r="ADQ259" s="64"/>
      <c r="ADR259" s="64"/>
      <c r="ADS259" s="64"/>
      <c r="ADT259" s="64"/>
      <c r="ADU259" s="64"/>
      <c r="ADV259" s="64"/>
      <c r="ADW259" s="64"/>
      <c r="ADX259" s="64"/>
      <c r="ADY259" s="64"/>
      <c r="ADZ259" s="64"/>
      <c r="AEA259" s="64"/>
      <c r="AEB259" s="64"/>
      <c r="AEC259" s="64"/>
      <c r="AED259" s="64"/>
      <c r="AEE259" s="64"/>
      <c r="AEF259" s="64"/>
      <c r="AEG259" s="64"/>
      <c r="AEH259" s="64"/>
      <c r="AEI259" s="64"/>
      <c r="AEJ259" s="64"/>
      <c r="AEK259" s="64"/>
      <c r="AEL259" s="64"/>
      <c r="AEM259" s="64"/>
      <c r="AEN259" s="64"/>
      <c r="AEO259" s="64"/>
      <c r="AEP259" s="64"/>
      <c r="AEQ259" s="64"/>
      <c r="AER259" s="64"/>
      <c r="AES259" s="64"/>
      <c r="AET259" s="64"/>
      <c r="AEU259" s="64"/>
      <c r="AEV259" s="64"/>
      <c r="AEW259" s="64"/>
      <c r="AEX259" s="64"/>
      <c r="AEY259" s="64"/>
      <c r="AEZ259" s="64"/>
      <c r="AFA259" s="64"/>
      <c r="AFB259" s="64"/>
      <c r="AFC259" s="64"/>
      <c r="AFD259" s="64"/>
      <c r="AFE259" s="64"/>
      <c r="AFF259" s="64"/>
      <c r="AFG259" s="64"/>
      <c r="AFH259" s="64"/>
      <c r="AFI259" s="64"/>
      <c r="AFJ259" s="64"/>
      <c r="AFK259" s="64"/>
      <c r="AFL259" s="64"/>
      <c r="AFM259" s="64"/>
      <c r="AFN259" s="64"/>
      <c r="AFO259" s="64"/>
      <c r="AFP259" s="64"/>
      <c r="AFQ259" s="64"/>
      <c r="AFR259" s="64"/>
      <c r="AFS259" s="64"/>
      <c r="AFT259" s="64"/>
      <c r="AFU259" s="64"/>
      <c r="AFV259" s="64"/>
      <c r="AFW259" s="64"/>
      <c r="AFX259" s="64"/>
      <c r="AFY259" s="64"/>
      <c r="AFZ259" s="64"/>
      <c r="AGA259" s="64"/>
      <c r="AGB259" s="64"/>
      <c r="AGC259" s="64"/>
      <c r="AGD259" s="64"/>
      <c r="AGE259" s="64"/>
      <c r="AGF259" s="64"/>
      <c r="AGG259" s="64"/>
      <c r="AGH259" s="64"/>
      <c r="AGI259" s="64"/>
      <c r="AGJ259" s="64"/>
      <c r="AGK259" s="64"/>
      <c r="AGL259" s="64"/>
      <c r="AGM259" s="64"/>
      <c r="AGN259" s="64"/>
      <c r="AGO259" s="64"/>
      <c r="AGP259" s="64"/>
      <c r="AGQ259" s="64"/>
      <c r="AGR259" s="64"/>
      <c r="AGS259" s="64"/>
      <c r="AGT259" s="64"/>
      <c r="AGU259" s="64"/>
      <c r="AGV259" s="64"/>
      <c r="AGW259" s="64"/>
      <c r="AGX259" s="64"/>
      <c r="AGY259" s="64"/>
      <c r="AGZ259" s="64"/>
      <c r="AHA259" s="64"/>
      <c r="AHB259" s="64"/>
      <c r="AHC259" s="64"/>
      <c r="AHD259" s="64"/>
      <c r="AHE259" s="64"/>
      <c r="AHF259" s="64"/>
      <c r="AHG259" s="64"/>
      <c r="AHH259" s="64"/>
      <c r="AHI259" s="64"/>
      <c r="AHJ259" s="64"/>
      <c r="AHK259" s="64"/>
      <c r="AHL259" s="64"/>
      <c r="AHM259" s="64"/>
      <c r="AHN259" s="64"/>
      <c r="AHO259" s="64"/>
      <c r="AHP259" s="64"/>
      <c r="AHQ259" s="64"/>
      <c r="AHR259" s="64"/>
      <c r="AHS259" s="64"/>
      <c r="AHT259" s="64"/>
      <c r="AHU259" s="64"/>
      <c r="AHV259" s="64"/>
      <c r="AHW259" s="64"/>
      <c r="AHX259" s="64"/>
      <c r="AHY259" s="64"/>
      <c r="AHZ259" s="64"/>
      <c r="AIA259" s="64"/>
      <c r="AIB259" s="64"/>
      <c r="AIC259" s="64"/>
      <c r="AID259" s="64"/>
      <c r="AIE259" s="64"/>
      <c r="AIF259" s="64"/>
      <c r="AIG259" s="64"/>
      <c r="AIH259" s="64"/>
      <c r="AII259" s="64"/>
      <c r="AIJ259" s="64"/>
      <c r="AIK259" s="64"/>
      <c r="AIL259" s="64"/>
      <c r="AIM259" s="64"/>
      <c r="AIN259" s="64"/>
      <c r="AIO259" s="64"/>
      <c r="AIP259" s="64"/>
      <c r="AIQ259" s="64"/>
      <c r="AIR259" s="64"/>
      <c r="AIS259" s="64"/>
      <c r="AIT259" s="64"/>
      <c r="AIU259" s="64"/>
      <c r="AIV259" s="64"/>
      <c r="AIW259" s="64"/>
      <c r="AIX259" s="64"/>
      <c r="AIY259" s="64"/>
      <c r="AIZ259" s="64"/>
      <c r="AJA259" s="64"/>
      <c r="AJB259" s="64"/>
      <c r="AJC259" s="64"/>
      <c r="AJD259" s="64"/>
      <c r="AJE259" s="64"/>
      <c r="AJF259" s="64"/>
      <c r="AJG259" s="64"/>
      <c r="AJH259" s="64"/>
      <c r="AJI259" s="64"/>
      <c r="AJJ259" s="64"/>
      <c r="AJK259" s="64"/>
      <c r="AJL259" s="64"/>
      <c r="AJM259" s="64"/>
      <c r="AJN259" s="64"/>
      <c r="AJO259" s="64"/>
      <c r="AJP259" s="64"/>
      <c r="AJQ259" s="64"/>
      <c r="AJR259" s="64"/>
      <c r="AJS259" s="64"/>
      <c r="AJT259" s="64"/>
      <c r="AJU259" s="64"/>
      <c r="AJV259" s="64"/>
      <c r="AJW259" s="64"/>
      <c r="AJX259" s="64"/>
      <c r="AJY259" s="64"/>
      <c r="AJZ259" s="64"/>
      <c r="AKA259" s="64"/>
      <c r="AKB259" s="64"/>
      <c r="AKC259" s="64"/>
      <c r="AKD259" s="64"/>
      <c r="AKE259" s="64"/>
      <c r="AKF259" s="64"/>
      <c r="AKG259" s="64"/>
      <c r="AKH259" s="64"/>
      <c r="AKI259" s="64"/>
      <c r="AKJ259" s="64"/>
      <c r="AKK259" s="64"/>
      <c r="AKL259" s="64"/>
      <c r="AKM259" s="64"/>
      <c r="AKN259" s="64"/>
      <c r="AKO259" s="64"/>
      <c r="AKP259" s="64"/>
      <c r="AKQ259" s="64"/>
      <c r="AKR259" s="64"/>
      <c r="AKS259" s="64"/>
      <c r="AKT259" s="64"/>
      <c r="AKU259" s="64"/>
      <c r="AKV259" s="64"/>
      <c r="AKW259" s="64"/>
      <c r="AKX259" s="64"/>
      <c r="AKY259" s="64"/>
      <c r="AKZ259" s="64"/>
      <c r="ALA259" s="64"/>
      <c r="ALB259" s="64"/>
      <c r="ALC259" s="64"/>
      <c r="ALD259" s="64"/>
      <c r="ALE259" s="64"/>
      <c r="ALF259" s="64"/>
      <c r="ALG259" s="64"/>
      <c r="ALH259" s="64"/>
      <c r="ALI259" s="64"/>
      <c r="ALJ259" s="64"/>
      <c r="ALK259" s="64"/>
      <c r="ALL259" s="64"/>
      <c r="ALM259" s="64"/>
      <c r="ALN259" s="64"/>
      <c r="ALO259" s="64"/>
      <c r="ALP259" s="64"/>
      <c r="ALQ259" s="64"/>
      <c r="ALR259" s="64"/>
      <c r="ALS259" s="64"/>
      <c r="ALT259" s="64"/>
      <c r="ALU259" s="64"/>
      <c r="ALV259" s="64"/>
      <c r="ALW259" s="64"/>
      <c r="ALX259" s="64"/>
      <c r="ALY259" s="64"/>
      <c r="ALZ259" s="64"/>
      <c r="AMA259" s="64"/>
      <c r="AMB259" s="64"/>
      <c r="AMC259" s="64"/>
      <c r="AMD259" s="64"/>
      <c r="AME259" s="64"/>
      <c r="AMF259" s="64"/>
      <c r="AMG259" s="64"/>
      <c r="AMH259" s="64"/>
      <c r="AMI259" s="64"/>
      <c r="AMJ259" s="64"/>
      <c r="AMK259" s="64"/>
      <c r="AML259" s="64"/>
      <c r="AMM259" s="64"/>
      <c r="AMN259" s="64"/>
      <c r="AMO259" s="64"/>
      <c r="AMP259" s="64"/>
      <c r="AMQ259" s="64"/>
      <c r="AMR259" s="64"/>
      <c r="AMS259" s="64"/>
      <c r="AMT259" s="64"/>
      <c r="AMU259" s="64"/>
      <c r="AMV259" s="64"/>
      <c r="AMW259" s="64"/>
      <c r="AMX259" s="64"/>
      <c r="AMY259" s="64"/>
      <c r="AMZ259" s="64"/>
      <c r="ANA259" s="64"/>
      <c r="ANB259" s="64"/>
      <c r="ANC259" s="64"/>
      <c r="AND259" s="64"/>
      <c r="ANE259" s="64"/>
      <c r="ANF259" s="64"/>
      <c r="ANG259" s="64"/>
      <c r="ANH259" s="64"/>
      <c r="ANI259" s="64"/>
      <c r="ANJ259" s="64"/>
      <c r="ANK259" s="64"/>
      <c r="ANL259" s="64"/>
      <c r="ANM259" s="64"/>
      <c r="ANN259" s="64"/>
      <c r="ANO259" s="64"/>
      <c r="ANP259" s="64"/>
      <c r="ANQ259" s="64"/>
      <c r="ANR259" s="64"/>
      <c r="ANS259" s="64"/>
      <c r="ANT259" s="64"/>
      <c r="ANU259" s="64"/>
      <c r="ANV259" s="64"/>
      <c r="ANW259" s="64"/>
      <c r="ANX259" s="64"/>
      <c r="ANY259" s="64"/>
      <c r="ANZ259" s="64"/>
      <c r="AOA259" s="64"/>
      <c r="AOB259" s="64"/>
      <c r="AOC259" s="64"/>
      <c r="AOD259" s="64"/>
      <c r="AOE259" s="64"/>
      <c r="AOF259" s="64"/>
      <c r="AOG259" s="64"/>
      <c r="AOH259" s="64"/>
      <c r="AOI259" s="64"/>
      <c r="AOJ259" s="64"/>
      <c r="AOK259" s="64"/>
      <c r="AOL259" s="64"/>
      <c r="AOM259" s="64"/>
      <c r="AON259" s="64"/>
      <c r="AOO259" s="64"/>
      <c r="AOP259" s="64"/>
      <c r="AOQ259" s="64"/>
      <c r="AOR259" s="64"/>
      <c r="AOS259" s="64"/>
      <c r="AOT259" s="64"/>
      <c r="AOU259" s="64"/>
      <c r="AOV259" s="64"/>
      <c r="AOW259" s="64"/>
      <c r="AOX259" s="64"/>
      <c r="AOY259" s="64"/>
      <c r="AOZ259" s="64"/>
      <c r="APA259" s="64"/>
      <c r="APB259" s="64"/>
      <c r="APC259" s="64"/>
      <c r="APD259" s="64"/>
      <c r="APE259" s="64"/>
      <c r="APF259" s="64"/>
      <c r="APG259" s="64"/>
      <c r="APH259" s="64"/>
      <c r="API259" s="64"/>
      <c r="APJ259" s="64"/>
      <c r="APK259" s="64"/>
      <c r="APL259" s="64"/>
      <c r="APM259" s="64"/>
      <c r="APN259" s="64"/>
      <c r="APO259" s="64"/>
      <c r="APP259" s="64"/>
      <c r="APQ259" s="64"/>
      <c r="APR259" s="64"/>
      <c r="APS259" s="64"/>
      <c r="APT259" s="64"/>
      <c r="APU259" s="64"/>
      <c r="APV259" s="64"/>
      <c r="APW259" s="64"/>
      <c r="APX259" s="64"/>
      <c r="APY259" s="64"/>
      <c r="APZ259" s="64"/>
      <c r="AQA259" s="64"/>
      <c r="AQB259" s="64"/>
      <c r="AQC259" s="64"/>
      <c r="AQD259" s="64"/>
      <c r="AQE259" s="64"/>
      <c r="AQF259" s="64"/>
      <c r="AQG259" s="64"/>
      <c r="AQH259" s="64"/>
      <c r="AQI259" s="64"/>
      <c r="AQJ259" s="64"/>
      <c r="AQK259" s="64"/>
      <c r="AQL259" s="64"/>
      <c r="AQM259" s="64"/>
      <c r="AQN259" s="64"/>
      <c r="AQO259" s="64"/>
      <c r="AQP259" s="64"/>
      <c r="AQQ259" s="64"/>
      <c r="AQR259" s="64"/>
      <c r="AQS259" s="64"/>
      <c r="AQT259" s="64"/>
      <c r="AQU259" s="64"/>
      <c r="AQV259" s="64"/>
      <c r="AQW259" s="64"/>
      <c r="AQX259" s="64"/>
      <c r="AQY259" s="64"/>
      <c r="AQZ259" s="64"/>
      <c r="ARA259" s="64"/>
      <c r="ARB259" s="64"/>
      <c r="ARC259" s="64"/>
      <c r="ARD259" s="64"/>
      <c r="ARE259" s="64"/>
      <c r="ARF259" s="64"/>
      <c r="ARG259" s="64"/>
      <c r="ARH259" s="64"/>
      <c r="ARI259" s="64"/>
      <c r="ARJ259" s="64"/>
      <c r="ARK259" s="64"/>
      <c r="ARL259" s="64"/>
      <c r="ARM259" s="64"/>
      <c r="ARN259" s="64"/>
      <c r="ARO259" s="64"/>
      <c r="ARP259" s="64"/>
      <c r="ARQ259" s="64"/>
      <c r="ARR259" s="64"/>
      <c r="ARS259" s="64"/>
      <c r="ART259" s="64"/>
      <c r="ARU259" s="64"/>
      <c r="ARV259" s="64"/>
      <c r="ARW259" s="64"/>
      <c r="ARX259" s="64"/>
      <c r="ARY259" s="64"/>
      <c r="ARZ259" s="64"/>
      <c r="ASA259" s="64"/>
      <c r="ASB259" s="64"/>
      <c r="ASC259" s="64"/>
      <c r="ASD259" s="64"/>
      <c r="ASE259" s="64"/>
      <c r="ASF259" s="64"/>
      <c r="ASG259" s="64"/>
      <c r="ASH259" s="64"/>
      <c r="ASI259" s="64"/>
      <c r="ASJ259" s="64"/>
      <c r="ASK259" s="64"/>
      <c r="ASL259" s="64"/>
      <c r="ASM259" s="64"/>
      <c r="ASN259" s="64"/>
      <c r="ASO259" s="64"/>
      <c r="ASP259" s="64"/>
      <c r="ASQ259" s="64"/>
      <c r="ASR259" s="64"/>
      <c r="ASS259" s="64"/>
      <c r="AST259" s="64"/>
      <c r="ASU259" s="64"/>
      <c r="ASV259" s="64"/>
      <c r="ASW259" s="64"/>
      <c r="ASX259" s="64"/>
      <c r="ASY259" s="64"/>
      <c r="ASZ259" s="64"/>
      <c r="ATA259" s="64"/>
      <c r="ATB259" s="64"/>
      <c r="ATC259" s="64"/>
      <c r="ATD259" s="64"/>
      <c r="ATE259" s="64"/>
      <c r="ATF259" s="64"/>
      <c r="ATG259" s="64"/>
      <c r="ATH259" s="64"/>
      <c r="ATI259" s="64"/>
      <c r="ATJ259" s="64"/>
      <c r="ATK259" s="64"/>
      <c r="ATL259" s="64"/>
      <c r="ATM259" s="64"/>
      <c r="ATN259" s="64"/>
      <c r="ATO259" s="64"/>
      <c r="ATP259" s="64"/>
      <c r="ATQ259" s="64"/>
      <c r="ATR259" s="64"/>
      <c r="ATS259" s="64"/>
      <c r="ATT259" s="64"/>
      <c r="ATU259" s="64"/>
      <c r="ATV259" s="64"/>
      <c r="ATW259" s="64"/>
      <c r="ATX259" s="64"/>
      <c r="ATY259" s="64"/>
      <c r="ATZ259" s="64"/>
      <c r="AUA259" s="64"/>
      <c r="AUB259" s="64"/>
      <c r="AUC259" s="64"/>
      <c r="AUD259" s="64"/>
      <c r="AUE259" s="64"/>
      <c r="AUF259" s="64"/>
      <c r="AUG259" s="64"/>
      <c r="AUH259" s="64"/>
      <c r="AUI259" s="64"/>
      <c r="AUJ259" s="64"/>
      <c r="AUK259" s="64"/>
      <c r="AUL259" s="64"/>
      <c r="AUM259" s="64"/>
      <c r="AUN259" s="64"/>
      <c r="AUO259" s="64"/>
      <c r="AUP259" s="64"/>
      <c r="AUQ259" s="64"/>
      <c r="AUR259" s="64"/>
      <c r="AUS259" s="64"/>
      <c r="AUT259" s="64"/>
      <c r="AUU259" s="64"/>
      <c r="AUV259" s="64"/>
      <c r="AUW259" s="64"/>
      <c r="AUX259" s="64"/>
      <c r="AUY259" s="64"/>
      <c r="AUZ259" s="64"/>
      <c r="AVA259" s="64"/>
      <c r="AVB259" s="64"/>
      <c r="AVC259" s="64"/>
      <c r="AVD259" s="64"/>
      <c r="AVE259" s="64"/>
      <c r="AVF259" s="64"/>
      <c r="AVG259" s="64"/>
      <c r="AVH259" s="64"/>
      <c r="AVI259" s="64"/>
      <c r="AVJ259" s="64"/>
      <c r="AVK259" s="64"/>
      <c r="AVL259" s="64"/>
      <c r="AVM259" s="64"/>
      <c r="AVN259" s="64"/>
      <c r="AVO259" s="64"/>
      <c r="AVP259" s="64"/>
      <c r="AVQ259" s="64"/>
      <c r="AVR259" s="64"/>
      <c r="AVS259" s="64"/>
      <c r="AVT259" s="64"/>
      <c r="AVU259" s="64"/>
      <c r="AVV259" s="64"/>
      <c r="AVW259" s="64"/>
      <c r="AVX259" s="64"/>
      <c r="AVY259" s="64"/>
      <c r="AVZ259" s="64"/>
      <c r="AWA259" s="64"/>
      <c r="AWB259" s="64"/>
      <c r="AWC259" s="64"/>
      <c r="AWD259" s="64"/>
      <c r="AWE259" s="64"/>
      <c r="AWF259" s="64"/>
      <c r="AWG259" s="64"/>
      <c r="AWH259" s="64"/>
      <c r="AWI259" s="64"/>
      <c r="AWJ259" s="64"/>
      <c r="AWK259" s="64"/>
      <c r="AWL259" s="64"/>
      <c r="AWM259" s="64"/>
      <c r="AWN259" s="64"/>
      <c r="AWO259" s="64"/>
      <c r="AWP259" s="64"/>
      <c r="AWQ259" s="64"/>
      <c r="AWR259" s="64"/>
      <c r="AWS259" s="64"/>
      <c r="AWT259" s="64"/>
      <c r="AWU259" s="64"/>
      <c r="AWV259" s="64"/>
      <c r="AWW259" s="64"/>
      <c r="AWX259" s="64"/>
      <c r="AWY259" s="64"/>
      <c r="AWZ259" s="64"/>
      <c r="AXA259" s="64"/>
      <c r="AXB259" s="64"/>
      <c r="AXC259" s="64"/>
      <c r="AXD259" s="64"/>
      <c r="AXE259" s="64"/>
      <c r="AXF259" s="64"/>
      <c r="AXG259" s="64"/>
      <c r="AXH259" s="64"/>
      <c r="AXI259" s="64"/>
      <c r="AXJ259" s="64"/>
      <c r="AXK259" s="64"/>
      <c r="AXL259" s="64"/>
      <c r="AXM259" s="64"/>
      <c r="AXN259" s="64"/>
      <c r="AXO259" s="64"/>
      <c r="AXP259" s="64"/>
      <c r="AXQ259" s="64"/>
      <c r="AXR259" s="64"/>
      <c r="AXS259" s="64"/>
      <c r="AXT259" s="64"/>
      <c r="AXU259" s="64"/>
      <c r="AXV259" s="64"/>
      <c r="AXW259" s="64"/>
      <c r="AXX259" s="64"/>
      <c r="AXY259" s="64"/>
      <c r="AXZ259" s="64"/>
      <c r="AYA259" s="64"/>
      <c r="AYB259" s="64"/>
      <c r="AYC259" s="64"/>
      <c r="AYD259" s="64"/>
      <c r="AYE259" s="64"/>
      <c r="AYF259" s="64"/>
      <c r="AYG259" s="64"/>
      <c r="AYH259" s="64"/>
      <c r="AYI259" s="64"/>
      <c r="AYJ259" s="64"/>
      <c r="AYK259" s="64"/>
      <c r="AYL259" s="64"/>
      <c r="AYM259" s="64"/>
      <c r="AYN259" s="64"/>
      <c r="AYO259" s="64"/>
      <c r="AYP259" s="64"/>
      <c r="AYQ259" s="64"/>
      <c r="AYR259" s="64"/>
      <c r="AYS259" s="64"/>
      <c r="AYT259" s="64"/>
      <c r="AYU259" s="64"/>
      <c r="AYV259" s="64"/>
      <c r="AYW259" s="64"/>
      <c r="AYX259" s="64"/>
      <c r="AYY259" s="64"/>
      <c r="AYZ259" s="64"/>
      <c r="AZA259" s="64"/>
      <c r="AZB259" s="64"/>
      <c r="AZC259" s="64"/>
      <c r="AZD259" s="64"/>
      <c r="AZE259" s="64"/>
      <c r="AZF259" s="64"/>
      <c r="AZG259" s="64"/>
      <c r="AZH259" s="64"/>
      <c r="AZI259" s="64"/>
      <c r="AZJ259" s="64"/>
      <c r="AZK259" s="64"/>
      <c r="AZL259" s="64"/>
      <c r="AZM259" s="64"/>
      <c r="AZN259" s="64"/>
      <c r="AZO259" s="64"/>
      <c r="AZP259" s="64"/>
      <c r="AZQ259" s="64"/>
      <c r="AZR259" s="64"/>
      <c r="AZS259" s="64"/>
      <c r="AZT259" s="64"/>
      <c r="AZU259" s="64"/>
      <c r="AZV259" s="64"/>
      <c r="AZW259" s="64"/>
      <c r="AZX259" s="64"/>
      <c r="AZY259" s="64"/>
      <c r="AZZ259" s="64"/>
      <c r="BAA259" s="64"/>
      <c r="BAB259" s="64"/>
      <c r="BAC259" s="64"/>
      <c r="BAD259" s="64"/>
      <c r="BAE259" s="64"/>
      <c r="BAF259" s="64"/>
      <c r="BAG259" s="64"/>
      <c r="BAH259" s="64"/>
      <c r="BAI259" s="64"/>
      <c r="BAJ259" s="64"/>
      <c r="BAK259" s="64"/>
      <c r="BAL259" s="64"/>
      <c r="BAM259" s="64"/>
      <c r="BAN259" s="64"/>
      <c r="BAO259" s="64"/>
      <c r="BAP259" s="64"/>
      <c r="BAQ259" s="64"/>
      <c r="BAR259" s="64"/>
      <c r="BAS259" s="64"/>
      <c r="BAT259" s="64"/>
      <c r="BAU259" s="64"/>
      <c r="BAV259" s="64"/>
      <c r="BAW259" s="64"/>
      <c r="BAX259" s="64"/>
      <c r="BAY259" s="64"/>
      <c r="BAZ259" s="64"/>
      <c r="BBA259" s="64"/>
      <c r="BBB259" s="64"/>
      <c r="BBC259" s="64"/>
      <c r="BBD259" s="64"/>
      <c r="BBE259" s="64"/>
      <c r="BBF259" s="64"/>
      <c r="BBG259" s="64"/>
      <c r="BBH259" s="64"/>
      <c r="BBI259" s="64"/>
      <c r="BBJ259" s="64"/>
      <c r="BBK259" s="64"/>
      <c r="BBL259" s="64"/>
      <c r="BBM259" s="64"/>
      <c r="BBN259" s="64"/>
      <c r="BBO259" s="64"/>
      <c r="BBP259" s="64"/>
      <c r="BBQ259" s="64"/>
      <c r="BBR259" s="64"/>
      <c r="BBS259" s="64"/>
      <c r="BBT259" s="64"/>
      <c r="BBU259" s="64"/>
      <c r="BBV259" s="64"/>
      <c r="BBW259" s="64"/>
      <c r="BBX259" s="64"/>
      <c r="BBY259" s="64"/>
      <c r="BBZ259" s="64"/>
      <c r="BCA259" s="64"/>
      <c r="BCB259" s="64"/>
      <c r="BCC259" s="64"/>
      <c r="BCD259" s="64"/>
      <c r="BCE259" s="64"/>
      <c r="BCF259" s="64"/>
      <c r="BCG259" s="64"/>
      <c r="BCH259" s="64"/>
      <c r="BCI259" s="64"/>
      <c r="BCJ259" s="64"/>
      <c r="BCK259" s="64"/>
      <c r="BCL259" s="64"/>
      <c r="BCM259" s="64"/>
      <c r="BCN259" s="64"/>
      <c r="BCO259" s="64"/>
      <c r="BCP259" s="64"/>
      <c r="BCQ259" s="64"/>
      <c r="BCR259" s="64"/>
      <c r="BCS259" s="64"/>
      <c r="BCT259" s="64"/>
      <c r="BCU259" s="64"/>
      <c r="BCV259" s="64"/>
      <c r="BCW259" s="64"/>
      <c r="BCX259" s="64"/>
      <c r="BCY259" s="64"/>
      <c r="BCZ259" s="64"/>
      <c r="BDA259" s="64"/>
      <c r="BDB259" s="64"/>
      <c r="BDC259" s="64"/>
      <c r="BDD259" s="64"/>
      <c r="BDE259" s="64"/>
      <c r="BDF259" s="64"/>
      <c r="BDG259" s="64"/>
      <c r="BDH259" s="64"/>
      <c r="BDI259" s="64"/>
      <c r="BDJ259" s="64"/>
      <c r="BDK259" s="64"/>
      <c r="BDL259" s="64"/>
      <c r="BDM259" s="64"/>
      <c r="BDN259" s="64"/>
      <c r="BDO259" s="64"/>
      <c r="BDP259" s="64"/>
      <c r="BDQ259" s="64"/>
      <c r="BDR259" s="64"/>
      <c r="BDS259" s="64"/>
      <c r="BDT259" s="64"/>
      <c r="BDU259" s="64"/>
      <c r="BDV259" s="64"/>
      <c r="BDW259" s="64"/>
      <c r="BDX259" s="64"/>
      <c r="BDY259" s="64"/>
      <c r="BDZ259" s="64"/>
      <c r="BEA259" s="64"/>
      <c r="BEB259" s="64"/>
      <c r="BEC259" s="64"/>
      <c r="BED259" s="64"/>
      <c r="BEE259" s="64"/>
      <c r="BEF259" s="64"/>
      <c r="BEG259" s="64"/>
      <c r="BEH259" s="64"/>
      <c r="BEI259" s="64"/>
      <c r="BEJ259" s="64"/>
      <c r="BEK259" s="64"/>
      <c r="BEL259" s="64"/>
      <c r="BEM259" s="64"/>
      <c r="BEN259" s="64"/>
      <c r="BEO259" s="64"/>
      <c r="BEP259" s="64"/>
      <c r="BEQ259" s="64"/>
      <c r="BER259" s="64"/>
      <c r="BES259" s="64"/>
      <c r="BET259" s="64"/>
      <c r="BEU259" s="64"/>
      <c r="BEV259" s="64"/>
      <c r="BEW259" s="64"/>
      <c r="BEX259" s="64"/>
      <c r="BEY259" s="64"/>
      <c r="BEZ259" s="64"/>
      <c r="BFA259" s="64"/>
      <c r="BFB259" s="64"/>
      <c r="BFC259" s="64"/>
      <c r="BFD259" s="64"/>
      <c r="BFE259" s="64"/>
      <c r="BFF259" s="64"/>
      <c r="BFG259" s="64"/>
      <c r="BFH259" s="64"/>
      <c r="BFI259" s="64"/>
      <c r="BFJ259" s="64"/>
      <c r="BFK259" s="64"/>
      <c r="BFL259" s="64"/>
      <c r="BFM259" s="64"/>
      <c r="BFN259" s="64"/>
      <c r="BFO259" s="64"/>
      <c r="BFP259" s="64"/>
      <c r="BFQ259" s="64"/>
      <c r="BFR259" s="64"/>
      <c r="BFS259" s="64"/>
      <c r="BFT259" s="64"/>
      <c r="BFU259" s="64"/>
      <c r="BFV259" s="64"/>
      <c r="BFW259" s="64"/>
      <c r="BFX259" s="64"/>
      <c r="BFY259" s="64"/>
      <c r="BFZ259" s="64"/>
      <c r="BGA259" s="64"/>
      <c r="BGB259" s="64"/>
      <c r="BGC259" s="64"/>
      <c r="BGD259" s="64"/>
      <c r="BGE259" s="64"/>
      <c r="BGF259" s="64"/>
      <c r="BGG259" s="64"/>
      <c r="BGH259" s="64"/>
      <c r="BGI259" s="64"/>
      <c r="BGJ259" s="64"/>
      <c r="BGK259" s="64"/>
      <c r="BGL259" s="64"/>
      <c r="BGM259" s="64"/>
      <c r="BGN259" s="64"/>
      <c r="BGO259" s="64"/>
      <c r="BGP259" s="64"/>
      <c r="BGQ259" s="64"/>
      <c r="BGR259" s="64"/>
      <c r="BGS259" s="64"/>
      <c r="BGT259" s="64"/>
      <c r="BGU259" s="64"/>
      <c r="BGV259" s="64"/>
      <c r="BGW259" s="64"/>
      <c r="BGX259" s="64"/>
      <c r="BGY259" s="64"/>
      <c r="BGZ259" s="64"/>
      <c r="BHA259" s="64"/>
      <c r="BHB259" s="64"/>
      <c r="BHC259" s="64"/>
      <c r="BHD259" s="64"/>
      <c r="BHE259" s="64"/>
      <c r="BHF259" s="64"/>
      <c r="BHG259" s="64"/>
      <c r="BHH259" s="64"/>
      <c r="BHI259" s="64"/>
      <c r="BHJ259" s="64"/>
      <c r="BHK259" s="64"/>
      <c r="BHL259" s="64"/>
      <c r="BHM259" s="64"/>
      <c r="BHN259" s="64"/>
      <c r="BHO259" s="64"/>
      <c r="BHP259" s="64"/>
      <c r="BHQ259" s="64"/>
      <c r="BHR259" s="64"/>
      <c r="BHS259" s="64"/>
      <c r="BHT259" s="64"/>
      <c r="BHU259" s="64"/>
      <c r="BHV259" s="64"/>
      <c r="BHW259" s="64"/>
      <c r="BHX259" s="64"/>
      <c r="BHY259" s="64"/>
      <c r="BHZ259" s="64"/>
      <c r="BIA259" s="64"/>
      <c r="BIB259" s="64"/>
      <c r="BIC259" s="64"/>
      <c r="BID259" s="64"/>
      <c r="BIE259" s="64"/>
      <c r="BIF259" s="64"/>
      <c r="BIG259" s="64"/>
      <c r="BIH259" s="64"/>
      <c r="BII259" s="64"/>
      <c r="BIJ259" s="64"/>
      <c r="BIK259" s="64"/>
      <c r="BIL259" s="64"/>
      <c r="BIM259" s="64"/>
      <c r="BIN259" s="64"/>
      <c r="BIO259" s="64"/>
      <c r="BIP259" s="64"/>
      <c r="BIQ259" s="64"/>
      <c r="BIR259" s="64"/>
      <c r="BIS259" s="64"/>
      <c r="BIT259" s="64"/>
      <c r="BIU259" s="64"/>
      <c r="BIV259" s="64"/>
      <c r="BIW259" s="64"/>
      <c r="BIX259" s="64"/>
      <c r="BIY259" s="64"/>
      <c r="BIZ259" s="64"/>
      <c r="BJA259" s="64"/>
      <c r="BJB259" s="64"/>
      <c r="BJC259" s="64"/>
      <c r="BJD259" s="64"/>
      <c r="BJE259" s="64"/>
      <c r="BJF259" s="64"/>
      <c r="BJG259" s="64"/>
      <c r="BJH259" s="64"/>
      <c r="BJI259" s="64"/>
      <c r="BJJ259" s="64"/>
      <c r="BJK259" s="64"/>
      <c r="BJL259" s="64"/>
      <c r="BJM259" s="64"/>
      <c r="BJN259" s="64"/>
      <c r="BJO259" s="64"/>
      <c r="BJP259" s="64"/>
      <c r="BJQ259" s="64"/>
      <c r="BJR259" s="64"/>
      <c r="BJS259" s="64"/>
      <c r="BJT259" s="64"/>
      <c r="BJU259" s="64"/>
      <c r="BJV259" s="64"/>
      <c r="BJW259" s="64"/>
      <c r="BJX259" s="64"/>
      <c r="BJY259" s="64"/>
      <c r="BJZ259" s="64"/>
      <c r="BKA259" s="64"/>
      <c r="BKB259" s="64"/>
      <c r="BKC259" s="64"/>
      <c r="BKD259" s="64"/>
      <c r="BKE259" s="64"/>
      <c r="BKF259" s="64"/>
      <c r="BKG259" s="64"/>
      <c r="BKH259" s="64"/>
      <c r="BKI259" s="64"/>
      <c r="BKJ259" s="64"/>
      <c r="BKK259" s="64"/>
      <c r="BKL259" s="64"/>
      <c r="BKM259" s="64"/>
      <c r="BKN259" s="64"/>
      <c r="BKO259" s="64"/>
      <c r="BKP259" s="64"/>
      <c r="BKQ259" s="64"/>
      <c r="BKR259" s="64"/>
      <c r="BKS259" s="64"/>
      <c r="BKT259" s="64"/>
      <c r="BKU259" s="64"/>
      <c r="BKV259" s="64"/>
      <c r="BKW259" s="64"/>
      <c r="BKX259" s="64"/>
      <c r="BKY259" s="64"/>
      <c r="BKZ259" s="64"/>
      <c r="BLA259" s="64"/>
      <c r="BLB259" s="64"/>
      <c r="BLC259" s="64"/>
      <c r="BLD259" s="64"/>
      <c r="BLE259" s="64"/>
      <c r="BLF259" s="64"/>
      <c r="BLG259" s="64"/>
      <c r="BLH259" s="64"/>
      <c r="BLI259" s="64"/>
      <c r="BLJ259" s="64"/>
      <c r="BLK259" s="64"/>
      <c r="BLL259" s="64"/>
      <c r="BLM259" s="64"/>
      <c r="BLN259" s="64"/>
      <c r="BLO259" s="64"/>
      <c r="BLP259" s="64"/>
      <c r="BLQ259" s="64"/>
      <c r="BLR259" s="64"/>
      <c r="BLS259" s="64"/>
      <c r="BLT259" s="64"/>
      <c r="BLU259" s="64"/>
      <c r="BLV259" s="64"/>
      <c r="BLW259" s="64"/>
      <c r="BLX259" s="64"/>
      <c r="BLY259" s="64"/>
      <c r="BLZ259" s="64"/>
      <c r="BMA259" s="64"/>
      <c r="BMB259" s="64"/>
      <c r="BMC259" s="64"/>
      <c r="BMD259" s="64"/>
      <c r="BME259" s="64"/>
      <c r="BMF259" s="64"/>
      <c r="BMG259" s="64"/>
      <c r="BMH259" s="64"/>
      <c r="BMI259" s="64"/>
      <c r="BMJ259" s="64"/>
      <c r="BMK259" s="64"/>
      <c r="BML259" s="64"/>
      <c r="BMM259" s="64"/>
      <c r="BMN259" s="64"/>
      <c r="BMO259" s="64"/>
      <c r="BMP259" s="64"/>
      <c r="BMQ259" s="64"/>
      <c r="BMR259" s="64"/>
      <c r="BMS259" s="64"/>
      <c r="BMT259" s="64"/>
      <c r="BMU259" s="64"/>
      <c r="BMV259" s="64"/>
      <c r="BMW259" s="64"/>
      <c r="BMX259" s="64"/>
      <c r="BMY259" s="64"/>
      <c r="BMZ259" s="64"/>
      <c r="BNA259" s="64"/>
      <c r="BNB259" s="64"/>
      <c r="BNC259" s="64"/>
      <c r="BND259" s="64"/>
      <c r="BNE259" s="64"/>
      <c r="BNF259" s="64"/>
      <c r="BNG259" s="64"/>
      <c r="BNH259" s="64"/>
      <c r="BNI259" s="64"/>
      <c r="BNJ259" s="64"/>
      <c r="BNK259" s="64"/>
      <c r="BNL259" s="64"/>
      <c r="BNM259" s="64"/>
      <c r="BNN259" s="64"/>
      <c r="BNO259" s="64"/>
      <c r="BNP259" s="64"/>
      <c r="BNQ259" s="64"/>
      <c r="BNR259" s="64"/>
      <c r="BNS259" s="64"/>
      <c r="BNT259" s="64"/>
      <c r="BNU259" s="64"/>
      <c r="BNV259" s="64"/>
      <c r="BNW259" s="64"/>
      <c r="BNX259" s="64"/>
      <c r="BNY259" s="64"/>
      <c r="BNZ259" s="64"/>
      <c r="BOA259" s="64"/>
      <c r="BOB259" s="64"/>
      <c r="BOC259" s="64"/>
      <c r="BOD259" s="64"/>
      <c r="BOE259" s="64"/>
      <c r="BOF259" s="64"/>
      <c r="BOG259" s="64"/>
      <c r="BOH259" s="64"/>
      <c r="BOI259" s="64"/>
      <c r="BOJ259" s="64"/>
      <c r="BOK259" s="64"/>
      <c r="BOL259" s="64"/>
      <c r="BOM259" s="64"/>
      <c r="BON259" s="64"/>
      <c r="BOO259" s="64"/>
      <c r="BOP259" s="64"/>
      <c r="BOQ259" s="64"/>
      <c r="BOR259" s="64"/>
      <c r="BOS259" s="64"/>
      <c r="BOT259" s="64"/>
      <c r="BOU259" s="64"/>
      <c r="BOV259" s="64"/>
      <c r="BOW259" s="64"/>
      <c r="BOX259" s="64"/>
      <c r="BOY259" s="64"/>
      <c r="BOZ259" s="64"/>
      <c r="BPA259" s="64"/>
      <c r="BPB259" s="64"/>
      <c r="BPC259" s="64"/>
      <c r="BPD259" s="64"/>
      <c r="BPE259" s="64"/>
      <c r="BPF259" s="64"/>
      <c r="BPG259" s="64"/>
      <c r="BPH259" s="64"/>
      <c r="BPI259" s="64"/>
      <c r="BPJ259" s="64"/>
      <c r="BPK259" s="64"/>
      <c r="BPL259" s="64"/>
      <c r="BPM259" s="64"/>
      <c r="BPN259" s="64"/>
      <c r="BPO259" s="64"/>
      <c r="BPP259" s="64"/>
      <c r="BPQ259" s="64"/>
      <c r="BPR259" s="64"/>
      <c r="BPS259" s="64"/>
      <c r="BPT259" s="64"/>
      <c r="BPU259" s="64"/>
      <c r="BPV259" s="64"/>
      <c r="BPW259" s="64"/>
      <c r="BPX259" s="64"/>
      <c r="BPY259" s="64"/>
      <c r="BPZ259" s="64"/>
      <c r="BQA259" s="64"/>
      <c r="BQB259" s="64"/>
      <c r="BQC259" s="64"/>
      <c r="BQD259" s="64"/>
      <c r="BQE259" s="64"/>
      <c r="BQF259" s="64"/>
      <c r="BQG259" s="64"/>
      <c r="BQH259" s="64"/>
      <c r="BQI259" s="64"/>
      <c r="BQJ259" s="64"/>
      <c r="BQK259" s="64"/>
      <c r="BQL259" s="64"/>
      <c r="BQM259" s="64"/>
      <c r="BQN259" s="64"/>
      <c r="BQO259" s="64"/>
      <c r="BQP259" s="64"/>
      <c r="BQQ259" s="64"/>
      <c r="BQR259" s="64"/>
      <c r="BQS259" s="64"/>
      <c r="BQT259" s="64"/>
      <c r="BQU259" s="64"/>
      <c r="BQV259" s="64"/>
      <c r="BQW259" s="64"/>
      <c r="BQX259" s="64"/>
      <c r="BQY259" s="64"/>
      <c r="BQZ259" s="64"/>
      <c r="BRA259" s="64"/>
      <c r="BRB259" s="64"/>
      <c r="BRC259" s="64"/>
      <c r="BRD259" s="64"/>
      <c r="BRE259" s="64"/>
      <c r="BRF259" s="64"/>
      <c r="BRG259" s="64"/>
      <c r="BRH259" s="64"/>
      <c r="BRI259" s="64"/>
      <c r="BRJ259" s="64"/>
      <c r="BRK259" s="64"/>
      <c r="BRL259" s="64"/>
      <c r="BRM259" s="64"/>
      <c r="BRN259" s="64"/>
      <c r="BRO259" s="64"/>
      <c r="BRP259" s="64"/>
      <c r="BRQ259" s="64"/>
      <c r="BRR259" s="64"/>
      <c r="BRS259" s="64"/>
      <c r="BRT259" s="64"/>
      <c r="BRU259" s="64"/>
      <c r="BRV259" s="64"/>
      <c r="BRW259" s="64"/>
      <c r="BRX259" s="64"/>
      <c r="BRY259" s="64"/>
      <c r="BRZ259" s="64"/>
      <c r="BSA259" s="64"/>
      <c r="BSB259" s="64"/>
      <c r="BSC259" s="64"/>
      <c r="BSD259" s="64"/>
      <c r="BSE259" s="64"/>
      <c r="BSF259" s="64"/>
      <c r="BSG259" s="64"/>
      <c r="BSH259" s="64"/>
      <c r="BSI259" s="64"/>
      <c r="BSJ259" s="64"/>
      <c r="BSK259" s="64"/>
      <c r="BSL259" s="64"/>
      <c r="BSM259" s="64"/>
      <c r="BSN259" s="64"/>
      <c r="BSO259" s="64"/>
      <c r="BSP259" s="64"/>
      <c r="BSQ259" s="64"/>
      <c r="BSR259" s="64"/>
      <c r="BSS259" s="64"/>
      <c r="BST259" s="64"/>
      <c r="BSU259" s="64"/>
      <c r="BSV259" s="64"/>
      <c r="BSW259" s="64"/>
      <c r="BSX259" s="64"/>
      <c r="BSY259" s="64"/>
      <c r="BSZ259" s="64"/>
      <c r="BTA259" s="64"/>
      <c r="BTB259" s="64"/>
      <c r="BTC259" s="64"/>
      <c r="BTD259" s="64"/>
      <c r="BTE259" s="64"/>
      <c r="BTF259" s="64"/>
      <c r="BTG259" s="64"/>
      <c r="BTH259" s="64"/>
      <c r="BTI259" s="64"/>
      <c r="BTJ259" s="64"/>
      <c r="BTK259" s="64"/>
      <c r="BTL259" s="64"/>
      <c r="BTM259" s="64"/>
      <c r="BTN259" s="64"/>
      <c r="BTO259" s="64"/>
      <c r="BTP259" s="64"/>
      <c r="BTQ259" s="64"/>
      <c r="BTR259" s="64"/>
      <c r="BTS259" s="64"/>
      <c r="BTT259" s="64"/>
      <c r="BTU259" s="64"/>
      <c r="BTV259" s="64"/>
      <c r="BTW259" s="64"/>
      <c r="BTX259" s="64"/>
      <c r="BTY259" s="64"/>
      <c r="BTZ259" s="64"/>
      <c r="BUA259" s="64"/>
      <c r="BUB259" s="64"/>
      <c r="BUC259" s="64"/>
      <c r="BUD259" s="64"/>
      <c r="BUE259" s="64"/>
      <c r="BUF259" s="64"/>
      <c r="BUG259" s="64"/>
      <c r="BUH259" s="64"/>
      <c r="BUI259" s="64"/>
      <c r="BUJ259" s="64"/>
      <c r="BUK259" s="64"/>
      <c r="BUL259" s="64"/>
      <c r="BUM259" s="64"/>
      <c r="BUN259" s="64"/>
      <c r="BUO259" s="64"/>
      <c r="BUP259" s="64"/>
      <c r="BUQ259" s="64"/>
      <c r="BUR259" s="64"/>
      <c r="BUS259" s="64"/>
      <c r="BUT259" s="64"/>
      <c r="BUU259" s="64"/>
      <c r="BUV259" s="64"/>
      <c r="BUW259" s="64"/>
      <c r="BUX259" s="64"/>
      <c r="BUY259" s="64"/>
      <c r="BUZ259" s="64"/>
      <c r="BVA259" s="64"/>
      <c r="BVB259" s="64"/>
      <c r="BVC259" s="64"/>
      <c r="BVD259" s="64"/>
      <c r="BVE259" s="64"/>
      <c r="BVF259" s="64"/>
      <c r="BVG259" s="64"/>
      <c r="BVH259" s="64"/>
      <c r="BVI259" s="64"/>
      <c r="BVJ259" s="64"/>
      <c r="BVK259" s="64"/>
      <c r="BVL259" s="64"/>
      <c r="BVM259" s="64"/>
      <c r="BVN259" s="64"/>
      <c r="BVO259" s="64"/>
      <c r="BVP259" s="64"/>
      <c r="BVQ259" s="64"/>
      <c r="BVR259" s="64"/>
      <c r="BVS259" s="64"/>
      <c r="BVT259" s="64"/>
      <c r="BVU259" s="64"/>
      <c r="BVV259" s="64"/>
      <c r="BVW259" s="64"/>
      <c r="BVX259" s="64"/>
      <c r="BVY259" s="64"/>
      <c r="BVZ259" s="64"/>
      <c r="BWA259" s="64"/>
      <c r="BWB259" s="64"/>
      <c r="BWC259" s="64"/>
      <c r="BWD259" s="64"/>
      <c r="BWE259" s="64"/>
      <c r="BWF259" s="64"/>
      <c r="BWG259" s="64"/>
      <c r="BWH259" s="64"/>
      <c r="BWI259" s="64"/>
      <c r="BWJ259" s="64"/>
      <c r="BWK259" s="64"/>
      <c r="BWL259" s="64"/>
      <c r="BWM259" s="64"/>
      <c r="BWN259" s="64"/>
      <c r="BWO259" s="64"/>
      <c r="BWP259" s="64"/>
      <c r="BWQ259" s="64"/>
      <c r="BWR259" s="64"/>
      <c r="BWS259" s="64"/>
      <c r="BWT259" s="64"/>
      <c r="BWU259" s="64"/>
      <c r="BWV259" s="64"/>
      <c r="BWW259" s="64"/>
      <c r="BWX259" s="64"/>
      <c r="BWY259" s="64"/>
      <c r="BWZ259" s="64"/>
      <c r="BXA259" s="64"/>
      <c r="BXB259" s="64"/>
      <c r="BXC259" s="64"/>
      <c r="BXD259" s="64"/>
      <c r="BXE259" s="64"/>
      <c r="BXF259" s="64"/>
      <c r="BXG259" s="64"/>
      <c r="BXH259" s="64"/>
      <c r="BXI259" s="64"/>
      <c r="BXJ259" s="64"/>
      <c r="BXK259" s="64"/>
      <c r="BXL259" s="64"/>
      <c r="BXM259" s="64"/>
      <c r="BXN259" s="64"/>
      <c r="BXO259" s="64"/>
      <c r="BXP259" s="64"/>
      <c r="BXQ259" s="64"/>
      <c r="BXR259" s="64"/>
      <c r="BXS259" s="64"/>
      <c r="BXT259" s="64"/>
      <c r="BXU259" s="64"/>
      <c r="BXV259" s="64"/>
      <c r="BXW259" s="64"/>
      <c r="BXX259" s="64"/>
      <c r="BXY259" s="64"/>
      <c r="BXZ259" s="64"/>
      <c r="BYA259" s="64"/>
      <c r="BYB259" s="64"/>
      <c r="BYC259" s="64"/>
      <c r="BYD259" s="64"/>
      <c r="BYE259" s="64"/>
      <c r="BYF259" s="64"/>
      <c r="BYG259" s="64"/>
      <c r="BYH259" s="64"/>
      <c r="BYI259" s="64"/>
      <c r="BYJ259" s="64"/>
      <c r="BYK259" s="64"/>
      <c r="BYL259" s="64"/>
      <c r="BYM259" s="64"/>
      <c r="BYN259" s="64"/>
      <c r="BYO259" s="64"/>
      <c r="BYP259" s="64"/>
      <c r="BYQ259" s="64"/>
      <c r="BYR259" s="64"/>
      <c r="BYS259" s="64"/>
      <c r="BYT259" s="64"/>
      <c r="BYU259" s="64"/>
      <c r="BYV259" s="64"/>
      <c r="BYW259" s="64"/>
      <c r="BYX259" s="64"/>
      <c r="BYY259" s="64"/>
      <c r="BYZ259" s="64"/>
      <c r="BZA259" s="64"/>
      <c r="BZB259" s="64"/>
      <c r="BZC259" s="64"/>
      <c r="BZD259" s="64"/>
      <c r="BZE259" s="64"/>
      <c r="BZF259" s="64"/>
      <c r="BZG259" s="64"/>
      <c r="BZH259" s="64"/>
      <c r="BZI259" s="64"/>
      <c r="BZJ259" s="64"/>
      <c r="BZK259" s="64"/>
      <c r="BZL259" s="64"/>
      <c r="BZM259" s="64"/>
      <c r="BZN259" s="64"/>
      <c r="BZO259" s="64"/>
      <c r="BZP259" s="64"/>
      <c r="BZQ259" s="64"/>
      <c r="BZR259" s="64"/>
      <c r="BZS259" s="64"/>
      <c r="BZT259" s="64"/>
      <c r="BZU259" s="64"/>
      <c r="BZV259" s="64"/>
      <c r="BZW259" s="64"/>
      <c r="BZX259" s="64"/>
      <c r="BZY259" s="64"/>
      <c r="BZZ259" s="64"/>
      <c r="CAA259" s="64"/>
      <c r="CAB259" s="64"/>
      <c r="CAC259" s="64"/>
      <c r="CAD259" s="64"/>
      <c r="CAE259" s="64"/>
      <c r="CAF259" s="64"/>
      <c r="CAG259" s="64"/>
      <c r="CAH259" s="64"/>
      <c r="CAI259" s="64"/>
      <c r="CAJ259" s="64"/>
      <c r="CAK259" s="64"/>
      <c r="CAL259" s="64"/>
      <c r="CAM259" s="64"/>
      <c r="CAN259" s="64"/>
      <c r="CAO259" s="64"/>
      <c r="CAP259" s="64"/>
      <c r="CAQ259" s="64"/>
      <c r="CAR259" s="64"/>
      <c r="CAS259" s="64"/>
      <c r="CAT259" s="64"/>
      <c r="CAU259" s="64"/>
      <c r="CAV259" s="64"/>
      <c r="CAW259" s="64"/>
      <c r="CAX259" s="64"/>
      <c r="CAY259" s="64"/>
      <c r="CAZ259" s="64"/>
      <c r="CBA259" s="64"/>
      <c r="CBB259" s="64"/>
      <c r="CBC259" s="64"/>
      <c r="CBD259" s="64"/>
      <c r="CBE259" s="64"/>
      <c r="CBF259" s="64"/>
      <c r="CBG259" s="64"/>
      <c r="CBH259" s="64"/>
      <c r="CBI259" s="64"/>
      <c r="CBJ259" s="64"/>
      <c r="CBK259" s="64"/>
      <c r="CBL259" s="64"/>
      <c r="CBM259" s="64"/>
      <c r="CBN259" s="64"/>
      <c r="CBO259" s="64"/>
      <c r="CBP259" s="64"/>
      <c r="CBQ259" s="64"/>
      <c r="CBR259" s="64"/>
      <c r="CBS259" s="64"/>
      <c r="CBT259" s="64"/>
      <c r="CBU259" s="64"/>
      <c r="CBV259" s="64"/>
      <c r="CBW259" s="64"/>
      <c r="CBX259" s="64"/>
      <c r="CBY259" s="64"/>
      <c r="CBZ259" s="64"/>
      <c r="CCA259" s="64"/>
      <c r="CCB259" s="64"/>
      <c r="CCC259" s="64"/>
      <c r="CCD259" s="64"/>
      <c r="CCE259" s="64"/>
      <c r="CCF259" s="64"/>
      <c r="CCG259" s="64"/>
      <c r="CCH259" s="64"/>
      <c r="CCI259" s="64"/>
      <c r="CCJ259" s="64"/>
      <c r="CCK259" s="64"/>
      <c r="CCL259" s="64"/>
      <c r="CCM259" s="64"/>
      <c r="CCN259" s="64"/>
      <c r="CCO259" s="64"/>
      <c r="CCP259" s="64"/>
      <c r="CCQ259" s="64"/>
      <c r="CCR259" s="64"/>
      <c r="CCS259" s="64"/>
      <c r="CCT259" s="64"/>
      <c r="CCU259" s="64"/>
      <c r="CCV259" s="64"/>
      <c r="CCW259" s="64"/>
      <c r="CCX259" s="64"/>
      <c r="CCY259" s="64"/>
      <c r="CCZ259" s="64"/>
      <c r="CDA259" s="64"/>
      <c r="CDB259" s="64"/>
      <c r="CDC259" s="64"/>
      <c r="CDD259" s="64"/>
      <c r="CDE259" s="64"/>
      <c r="CDF259" s="64"/>
      <c r="CDG259" s="64"/>
      <c r="CDH259" s="64"/>
      <c r="CDI259" s="64"/>
      <c r="CDJ259" s="64"/>
      <c r="CDK259" s="64"/>
      <c r="CDL259" s="64"/>
      <c r="CDM259" s="64"/>
      <c r="CDN259" s="64"/>
      <c r="CDO259" s="64"/>
      <c r="CDP259" s="64"/>
      <c r="CDQ259" s="64"/>
      <c r="CDR259" s="64"/>
      <c r="CDS259" s="64"/>
      <c r="CDT259" s="64"/>
      <c r="CDU259" s="64"/>
      <c r="CDV259" s="64"/>
      <c r="CDW259" s="64"/>
      <c r="CDX259" s="64"/>
      <c r="CDY259" s="64"/>
      <c r="CDZ259" s="64"/>
      <c r="CEA259" s="64"/>
      <c r="CEB259" s="64"/>
      <c r="CEC259" s="64"/>
      <c r="CED259" s="64"/>
      <c r="CEE259" s="64"/>
      <c r="CEF259" s="64"/>
      <c r="CEG259" s="64"/>
      <c r="CEH259" s="64"/>
      <c r="CEI259" s="64"/>
      <c r="CEJ259" s="64"/>
      <c r="CEK259" s="64"/>
      <c r="CEL259" s="64"/>
      <c r="CEM259" s="64"/>
      <c r="CEN259" s="64"/>
      <c r="CEO259" s="64"/>
      <c r="CEP259" s="64"/>
      <c r="CEQ259" s="64"/>
      <c r="CER259" s="64"/>
      <c r="CES259" s="64"/>
      <c r="CET259" s="64"/>
      <c r="CEU259" s="64"/>
      <c r="CEV259" s="64"/>
      <c r="CEW259" s="64"/>
      <c r="CEX259" s="64"/>
      <c r="CEY259" s="64"/>
      <c r="CEZ259" s="64"/>
      <c r="CFA259" s="64"/>
      <c r="CFB259" s="64"/>
      <c r="CFC259" s="64"/>
      <c r="CFD259" s="64"/>
      <c r="CFE259" s="64"/>
      <c r="CFF259" s="64"/>
      <c r="CFG259" s="64"/>
      <c r="CFH259" s="64"/>
      <c r="CFI259" s="64"/>
      <c r="CFJ259" s="64"/>
      <c r="CFK259" s="64"/>
      <c r="CFL259" s="64"/>
      <c r="CFM259" s="64"/>
      <c r="CFN259" s="64"/>
      <c r="CFO259" s="64"/>
      <c r="CFP259" s="64"/>
      <c r="CFQ259" s="64"/>
      <c r="CFR259" s="64"/>
      <c r="CFS259" s="64"/>
      <c r="CFT259" s="64"/>
      <c r="CFU259" s="64"/>
      <c r="CFV259" s="64"/>
      <c r="CFW259" s="64"/>
      <c r="CFX259" s="64"/>
      <c r="CFY259" s="64"/>
      <c r="CFZ259" s="64"/>
      <c r="CGA259" s="64"/>
      <c r="CGB259" s="64"/>
      <c r="CGC259" s="64"/>
      <c r="CGD259" s="64"/>
      <c r="CGE259" s="64"/>
      <c r="CGF259" s="64"/>
      <c r="CGG259" s="64"/>
      <c r="CGH259" s="64"/>
      <c r="CGI259" s="64"/>
      <c r="CGJ259" s="64"/>
      <c r="CGK259" s="64"/>
      <c r="CGL259" s="64"/>
      <c r="CGM259" s="64"/>
      <c r="CGN259" s="64"/>
      <c r="CGO259" s="64"/>
      <c r="CGP259" s="64"/>
      <c r="CGQ259" s="64"/>
      <c r="CGR259" s="64"/>
      <c r="CGS259" s="64"/>
      <c r="CGT259" s="64"/>
      <c r="CGU259" s="64"/>
      <c r="CGV259" s="64"/>
      <c r="CGW259" s="64"/>
      <c r="CGX259" s="64"/>
      <c r="CGY259" s="64"/>
      <c r="CGZ259" s="64"/>
      <c r="CHA259" s="64"/>
      <c r="CHB259" s="64"/>
      <c r="CHC259" s="64"/>
      <c r="CHD259" s="64"/>
      <c r="CHE259" s="64"/>
      <c r="CHF259" s="64"/>
      <c r="CHG259" s="64"/>
      <c r="CHH259" s="64"/>
      <c r="CHI259" s="64"/>
      <c r="CHJ259" s="64"/>
      <c r="CHK259" s="64"/>
      <c r="CHL259" s="64"/>
      <c r="CHM259" s="64"/>
      <c r="CHN259" s="64"/>
      <c r="CHO259" s="64"/>
      <c r="CHP259" s="64"/>
      <c r="CHQ259" s="64"/>
      <c r="CHR259" s="64"/>
      <c r="CHS259" s="64"/>
      <c r="CHT259" s="64"/>
      <c r="CHU259" s="64"/>
      <c r="CHV259" s="64"/>
      <c r="CHW259" s="64"/>
      <c r="CHX259" s="64"/>
      <c r="CHY259" s="64"/>
      <c r="CHZ259" s="64"/>
      <c r="CIA259" s="64"/>
      <c r="CIB259" s="64"/>
      <c r="CIC259" s="64"/>
      <c r="CID259" s="64"/>
      <c r="CIE259" s="64"/>
      <c r="CIF259" s="64"/>
      <c r="CIG259" s="64"/>
      <c r="CIH259" s="64"/>
      <c r="CII259" s="64"/>
      <c r="CIJ259" s="64"/>
      <c r="CIK259" s="64"/>
      <c r="CIL259" s="64"/>
      <c r="CIM259" s="64"/>
      <c r="CIN259" s="64"/>
      <c r="CIO259" s="64"/>
      <c r="CIP259" s="64"/>
      <c r="CIQ259" s="64"/>
      <c r="CIR259" s="64"/>
      <c r="CIS259" s="64"/>
      <c r="CIT259" s="64"/>
      <c r="CIU259" s="64"/>
      <c r="CIV259" s="64"/>
      <c r="CIW259" s="64"/>
      <c r="CIX259" s="64"/>
      <c r="CIY259" s="64"/>
      <c r="CIZ259" s="64"/>
      <c r="CJA259" s="64"/>
      <c r="CJB259" s="64"/>
      <c r="CJC259" s="64"/>
      <c r="CJD259" s="64"/>
      <c r="CJE259" s="64"/>
      <c r="CJF259" s="64"/>
      <c r="CJG259" s="64"/>
      <c r="CJH259" s="64"/>
      <c r="CJI259" s="64"/>
      <c r="CJJ259" s="64"/>
      <c r="CJK259" s="64"/>
      <c r="CJL259" s="64"/>
      <c r="CJM259" s="64"/>
      <c r="CJN259" s="64"/>
      <c r="CJO259" s="64"/>
      <c r="CJP259" s="64"/>
      <c r="CJQ259" s="64"/>
      <c r="CJR259" s="64"/>
      <c r="CJS259" s="64"/>
      <c r="CJT259" s="64"/>
      <c r="CJU259" s="64"/>
      <c r="CJV259" s="64"/>
      <c r="CJW259" s="64"/>
      <c r="CJX259" s="64"/>
      <c r="CJY259" s="64"/>
      <c r="CJZ259" s="64"/>
      <c r="CKA259" s="64"/>
      <c r="CKB259" s="64"/>
      <c r="CKC259" s="64"/>
      <c r="CKD259" s="64"/>
      <c r="CKE259" s="64"/>
      <c r="CKF259" s="64"/>
      <c r="CKG259" s="64"/>
      <c r="CKH259" s="64"/>
      <c r="CKI259" s="64"/>
      <c r="CKJ259" s="64"/>
      <c r="CKK259" s="64"/>
      <c r="CKL259" s="64"/>
      <c r="CKM259" s="64"/>
      <c r="CKN259" s="64"/>
      <c r="CKO259" s="64"/>
      <c r="CKP259" s="64"/>
      <c r="CKQ259" s="64"/>
      <c r="CKR259" s="64"/>
      <c r="CKS259" s="64"/>
      <c r="CKT259" s="64"/>
      <c r="CKU259" s="64"/>
      <c r="CKV259" s="64"/>
      <c r="CKW259" s="64"/>
      <c r="CKX259" s="64"/>
      <c r="CKY259" s="64"/>
      <c r="CKZ259" s="64"/>
      <c r="CLA259" s="64"/>
      <c r="CLB259" s="64"/>
      <c r="CLC259" s="64"/>
      <c r="CLD259" s="64"/>
      <c r="CLE259" s="64"/>
      <c r="CLF259" s="64"/>
      <c r="CLG259" s="64"/>
      <c r="CLH259" s="64"/>
      <c r="CLI259" s="64"/>
      <c r="CLJ259" s="64"/>
      <c r="CLK259" s="64"/>
      <c r="CLL259" s="64"/>
      <c r="CLM259" s="64"/>
      <c r="CLN259" s="64"/>
      <c r="CLO259" s="64"/>
      <c r="CLP259" s="64"/>
      <c r="CLQ259" s="64"/>
      <c r="CLR259" s="64"/>
      <c r="CLS259" s="64"/>
      <c r="CLT259" s="64"/>
      <c r="CLU259" s="64"/>
      <c r="CLV259" s="64"/>
      <c r="CLW259" s="64"/>
      <c r="CLX259" s="64"/>
      <c r="CLY259" s="64"/>
      <c r="CLZ259" s="64"/>
      <c r="CMA259" s="64"/>
      <c r="CMB259" s="64"/>
      <c r="CMC259" s="64"/>
      <c r="CMD259" s="64"/>
      <c r="CME259" s="64"/>
      <c r="CMF259" s="64"/>
      <c r="CMG259" s="64"/>
      <c r="CMH259" s="64"/>
      <c r="CMI259" s="64"/>
      <c r="CMJ259" s="64"/>
      <c r="CMK259" s="64"/>
      <c r="CML259" s="64"/>
      <c r="CMM259" s="64"/>
      <c r="CMN259" s="64"/>
      <c r="CMO259" s="64"/>
      <c r="CMP259" s="64"/>
      <c r="CMQ259" s="64"/>
      <c r="CMR259" s="64"/>
      <c r="CMS259" s="64"/>
      <c r="CMT259" s="64"/>
      <c r="CMU259" s="64"/>
      <c r="CMV259" s="64"/>
      <c r="CMW259" s="64"/>
      <c r="CMX259" s="64"/>
      <c r="CMY259" s="64"/>
      <c r="CMZ259" s="64"/>
      <c r="CNA259" s="64"/>
      <c r="CNB259" s="64"/>
      <c r="CNC259" s="64"/>
      <c r="CND259" s="64"/>
      <c r="CNE259" s="64"/>
      <c r="CNF259" s="64"/>
      <c r="CNG259" s="64"/>
      <c r="CNH259" s="64"/>
      <c r="CNI259" s="64"/>
      <c r="CNJ259" s="64"/>
      <c r="CNK259" s="64"/>
      <c r="CNL259" s="64"/>
      <c r="CNM259" s="64"/>
      <c r="CNN259" s="64"/>
      <c r="CNO259" s="64"/>
      <c r="CNP259" s="64"/>
      <c r="CNQ259" s="64"/>
      <c r="CNR259" s="64"/>
      <c r="CNS259" s="64"/>
      <c r="CNT259" s="64"/>
      <c r="CNU259" s="64"/>
      <c r="CNV259" s="64"/>
      <c r="CNW259" s="64"/>
      <c r="CNX259" s="64"/>
      <c r="CNY259" s="64"/>
      <c r="CNZ259" s="64"/>
      <c r="COA259" s="64"/>
      <c r="COB259" s="64"/>
      <c r="COC259" s="64"/>
      <c r="COD259" s="64"/>
      <c r="COE259" s="64"/>
      <c r="COF259" s="64"/>
      <c r="COG259" s="64"/>
      <c r="COH259" s="64"/>
      <c r="COI259" s="64"/>
      <c r="COJ259" s="64"/>
      <c r="COK259" s="64"/>
      <c r="COL259" s="64"/>
      <c r="COM259" s="64"/>
      <c r="CON259" s="64"/>
      <c r="COO259" s="64"/>
      <c r="COP259" s="64"/>
      <c r="COQ259" s="64"/>
      <c r="COR259" s="64"/>
      <c r="COS259" s="64"/>
      <c r="COT259" s="64"/>
      <c r="COU259" s="64"/>
      <c r="COV259" s="64"/>
      <c r="COW259" s="64"/>
      <c r="COX259" s="64"/>
      <c r="COY259" s="64"/>
      <c r="COZ259" s="64"/>
      <c r="CPA259" s="64"/>
      <c r="CPB259" s="64"/>
      <c r="CPC259" s="64"/>
      <c r="CPD259" s="64"/>
      <c r="CPE259" s="64"/>
      <c r="CPF259" s="64"/>
      <c r="CPG259" s="64"/>
      <c r="CPH259" s="64"/>
      <c r="CPI259" s="64"/>
      <c r="CPJ259" s="64"/>
      <c r="CPK259" s="64"/>
      <c r="CPL259" s="64"/>
      <c r="CPM259" s="64"/>
      <c r="CPN259" s="64"/>
      <c r="CPO259" s="64"/>
      <c r="CPP259" s="64"/>
      <c r="CPQ259" s="64"/>
      <c r="CPR259" s="64"/>
      <c r="CPS259" s="64"/>
      <c r="CPT259" s="64"/>
      <c r="CPU259" s="64"/>
      <c r="CPV259" s="64"/>
      <c r="CPW259" s="64"/>
      <c r="CPX259" s="64"/>
      <c r="CPY259" s="64"/>
      <c r="CPZ259" s="64"/>
      <c r="CQA259" s="64"/>
      <c r="CQB259" s="64"/>
      <c r="CQC259" s="64"/>
      <c r="CQD259" s="64"/>
      <c r="CQE259" s="64"/>
      <c r="CQF259" s="64"/>
      <c r="CQG259" s="64"/>
      <c r="CQH259" s="64"/>
      <c r="CQI259" s="64"/>
      <c r="CQJ259" s="64"/>
      <c r="CQK259" s="64"/>
      <c r="CQL259" s="64"/>
      <c r="CQM259" s="64"/>
      <c r="CQN259" s="64"/>
      <c r="CQO259" s="64"/>
      <c r="CQP259" s="64"/>
      <c r="CQQ259" s="64"/>
      <c r="CQR259" s="64"/>
      <c r="CQS259" s="64"/>
      <c r="CQT259" s="64"/>
      <c r="CQU259" s="64"/>
      <c r="CQV259" s="64"/>
      <c r="CQW259" s="64"/>
      <c r="CQX259" s="64"/>
      <c r="CQY259" s="64"/>
      <c r="CQZ259" s="64"/>
      <c r="CRA259" s="64"/>
      <c r="CRB259" s="64"/>
      <c r="CRC259" s="64"/>
      <c r="CRD259" s="64"/>
      <c r="CRE259" s="64"/>
      <c r="CRF259" s="64"/>
      <c r="CRG259" s="64"/>
      <c r="CRH259" s="64"/>
      <c r="CRI259" s="64"/>
      <c r="CRJ259" s="64"/>
      <c r="CRK259" s="64"/>
      <c r="CRL259" s="64"/>
      <c r="CRM259" s="64"/>
      <c r="CRN259" s="64"/>
      <c r="CRO259" s="64"/>
      <c r="CRP259" s="64"/>
      <c r="CRQ259" s="64"/>
      <c r="CRR259" s="64"/>
      <c r="CRS259" s="64"/>
      <c r="CRT259" s="64"/>
      <c r="CRU259" s="64"/>
      <c r="CRV259" s="64"/>
      <c r="CRW259" s="64"/>
      <c r="CRX259" s="64"/>
      <c r="CRY259" s="64"/>
      <c r="CRZ259" s="64"/>
      <c r="CSA259" s="64"/>
      <c r="CSB259" s="64"/>
      <c r="CSC259" s="64"/>
      <c r="CSD259" s="64"/>
      <c r="CSE259" s="64"/>
      <c r="CSF259" s="64"/>
      <c r="CSG259" s="64"/>
      <c r="CSH259" s="64"/>
      <c r="CSI259" s="64"/>
      <c r="CSJ259" s="64"/>
      <c r="CSK259" s="64"/>
      <c r="CSL259" s="64"/>
      <c r="CSM259" s="64"/>
      <c r="CSN259" s="64"/>
      <c r="CSO259" s="64"/>
      <c r="CSP259" s="64"/>
      <c r="CSQ259" s="64"/>
      <c r="CSR259" s="64"/>
      <c r="CSS259" s="64"/>
      <c r="CST259" s="64"/>
      <c r="CSU259" s="64"/>
      <c r="CSV259" s="64"/>
      <c r="CSW259" s="64"/>
      <c r="CSX259" s="64"/>
      <c r="CSY259" s="64"/>
      <c r="CSZ259" s="64"/>
      <c r="CTA259" s="64"/>
      <c r="CTB259" s="64"/>
      <c r="CTC259" s="64"/>
      <c r="CTD259" s="64"/>
      <c r="CTE259" s="64"/>
      <c r="CTF259" s="64"/>
      <c r="CTG259" s="64"/>
      <c r="CTH259" s="64"/>
      <c r="CTI259" s="64"/>
      <c r="CTJ259" s="64"/>
      <c r="CTK259" s="64"/>
      <c r="CTL259" s="64"/>
      <c r="CTM259" s="64"/>
      <c r="CTN259" s="64"/>
      <c r="CTO259" s="64"/>
      <c r="CTP259" s="64"/>
      <c r="CTQ259" s="64"/>
      <c r="CTR259" s="64"/>
      <c r="CTS259" s="64"/>
      <c r="CTT259" s="64"/>
      <c r="CTU259" s="64"/>
      <c r="CTV259" s="64"/>
      <c r="CTW259" s="64"/>
      <c r="CTX259" s="64"/>
      <c r="CTY259" s="64"/>
      <c r="CTZ259" s="64"/>
      <c r="CUA259" s="64"/>
      <c r="CUB259" s="64"/>
      <c r="CUC259" s="64"/>
      <c r="CUD259" s="64"/>
      <c r="CUE259" s="64"/>
      <c r="CUF259" s="64"/>
      <c r="CUG259" s="64"/>
      <c r="CUH259" s="64"/>
      <c r="CUI259" s="64"/>
      <c r="CUJ259" s="64"/>
      <c r="CUK259" s="64"/>
      <c r="CUL259" s="64"/>
      <c r="CUM259" s="64"/>
      <c r="CUN259" s="64"/>
      <c r="CUO259" s="64"/>
      <c r="CUP259" s="64"/>
      <c r="CUQ259" s="64"/>
      <c r="CUR259" s="64"/>
      <c r="CUS259" s="64"/>
      <c r="CUT259" s="64"/>
      <c r="CUU259" s="64"/>
      <c r="CUV259" s="64"/>
      <c r="CUW259" s="64"/>
      <c r="CUX259" s="64"/>
      <c r="CUY259" s="64"/>
      <c r="CUZ259" s="64"/>
      <c r="CVA259" s="64"/>
      <c r="CVB259" s="64"/>
      <c r="CVC259" s="64"/>
      <c r="CVD259" s="64"/>
      <c r="CVE259" s="64"/>
      <c r="CVF259" s="64"/>
      <c r="CVG259" s="64"/>
      <c r="CVH259" s="64"/>
      <c r="CVI259" s="64"/>
      <c r="CVJ259" s="64"/>
      <c r="CVK259" s="64"/>
      <c r="CVL259" s="64"/>
      <c r="CVM259" s="64"/>
      <c r="CVN259" s="64"/>
      <c r="CVO259" s="64"/>
      <c r="CVP259" s="64"/>
      <c r="CVQ259" s="64"/>
      <c r="CVR259" s="64"/>
      <c r="CVS259" s="64"/>
      <c r="CVT259" s="64"/>
      <c r="CVU259" s="64"/>
      <c r="CVV259" s="64"/>
      <c r="CVW259" s="64"/>
      <c r="CVX259" s="64"/>
      <c r="CVY259" s="64"/>
      <c r="CVZ259" s="64"/>
      <c r="CWA259" s="64"/>
      <c r="CWB259" s="64"/>
      <c r="CWC259" s="64"/>
      <c r="CWD259" s="64"/>
      <c r="CWE259" s="64"/>
      <c r="CWF259" s="64"/>
      <c r="CWG259" s="64"/>
      <c r="CWH259" s="64"/>
      <c r="CWI259" s="64"/>
      <c r="CWJ259" s="64"/>
      <c r="CWK259" s="64"/>
      <c r="CWL259" s="64"/>
      <c r="CWM259" s="64"/>
      <c r="CWN259" s="64"/>
      <c r="CWO259" s="64"/>
      <c r="CWP259" s="64"/>
      <c r="CWQ259" s="64"/>
      <c r="CWR259" s="64"/>
      <c r="CWS259" s="64"/>
      <c r="CWT259" s="64"/>
      <c r="CWU259" s="64"/>
      <c r="CWV259" s="64"/>
      <c r="CWW259" s="64"/>
      <c r="CWX259" s="64"/>
      <c r="CWY259" s="64"/>
      <c r="CWZ259" s="64"/>
      <c r="CXA259" s="64"/>
      <c r="CXB259" s="64"/>
      <c r="CXC259" s="64"/>
      <c r="CXD259" s="64"/>
      <c r="CXE259" s="64"/>
      <c r="CXF259" s="64"/>
      <c r="CXG259" s="64"/>
      <c r="CXH259" s="64"/>
      <c r="CXI259" s="64"/>
      <c r="CXJ259" s="64"/>
      <c r="CXK259" s="64"/>
      <c r="CXL259" s="64"/>
      <c r="CXM259" s="64"/>
      <c r="CXN259" s="64"/>
      <c r="CXO259" s="64"/>
      <c r="CXP259" s="64"/>
      <c r="CXQ259" s="64"/>
      <c r="CXR259" s="64"/>
      <c r="CXS259" s="64"/>
      <c r="CXT259" s="64"/>
      <c r="CXU259" s="64"/>
      <c r="CXV259" s="64"/>
      <c r="CXW259" s="64"/>
      <c r="CXX259" s="64"/>
      <c r="CXY259" s="64"/>
      <c r="CXZ259" s="64"/>
      <c r="CYA259" s="64"/>
      <c r="CYB259" s="64"/>
      <c r="CYC259" s="64"/>
      <c r="CYD259" s="64"/>
      <c r="CYE259" s="64"/>
      <c r="CYF259" s="64"/>
      <c r="CYG259" s="64"/>
      <c r="CYH259" s="64"/>
      <c r="CYI259" s="64"/>
      <c r="CYJ259" s="64"/>
      <c r="CYK259" s="64"/>
      <c r="CYL259" s="64"/>
      <c r="CYM259" s="64"/>
      <c r="CYN259" s="64"/>
      <c r="CYO259" s="64"/>
      <c r="CYP259" s="64"/>
      <c r="CYQ259" s="64"/>
      <c r="CYR259" s="64"/>
      <c r="CYS259" s="64"/>
      <c r="CYT259" s="64"/>
      <c r="CYU259" s="64"/>
      <c r="CYV259" s="64"/>
      <c r="CYW259" s="64"/>
      <c r="CYX259" s="64"/>
      <c r="CYY259" s="64"/>
      <c r="CYZ259" s="64"/>
      <c r="CZA259" s="64"/>
      <c r="CZB259" s="64"/>
      <c r="CZC259" s="64"/>
      <c r="CZD259" s="64"/>
      <c r="CZE259" s="64"/>
      <c r="CZF259" s="64"/>
      <c r="CZG259" s="64"/>
      <c r="CZH259" s="64"/>
      <c r="CZI259" s="64"/>
      <c r="CZJ259" s="64"/>
      <c r="CZK259" s="64"/>
      <c r="CZL259" s="64"/>
      <c r="CZM259" s="64"/>
      <c r="CZN259" s="64"/>
      <c r="CZO259" s="64"/>
      <c r="CZP259" s="64"/>
      <c r="CZQ259" s="64"/>
      <c r="CZR259" s="64"/>
      <c r="CZS259" s="64"/>
      <c r="CZT259" s="64"/>
      <c r="CZU259" s="64"/>
      <c r="CZV259" s="64"/>
      <c r="CZW259" s="64"/>
      <c r="CZX259" s="64"/>
      <c r="CZY259" s="64"/>
      <c r="CZZ259" s="64"/>
      <c r="DAA259" s="64"/>
      <c r="DAB259" s="64"/>
      <c r="DAC259" s="64"/>
      <c r="DAD259" s="64"/>
      <c r="DAE259" s="64"/>
      <c r="DAF259" s="64"/>
      <c r="DAG259" s="64"/>
      <c r="DAH259" s="64"/>
      <c r="DAI259" s="64"/>
      <c r="DAJ259" s="64"/>
      <c r="DAK259" s="64"/>
      <c r="DAL259" s="64"/>
      <c r="DAM259" s="64"/>
      <c r="DAN259" s="64"/>
      <c r="DAO259" s="64"/>
      <c r="DAP259" s="64"/>
      <c r="DAQ259" s="64"/>
      <c r="DAR259" s="64"/>
      <c r="DAS259" s="64"/>
      <c r="DAT259" s="64"/>
      <c r="DAU259" s="64"/>
      <c r="DAV259" s="64"/>
      <c r="DAW259" s="64"/>
      <c r="DAX259" s="64"/>
      <c r="DAY259" s="64"/>
      <c r="DAZ259" s="64"/>
      <c r="DBA259" s="64"/>
      <c r="DBB259" s="64"/>
      <c r="DBC259" s="64"/>
      <c r="DBD259" s="64"/>
      <c r="DBE259" s="64"/>
      <c r="DBF259" s="64"/>
      <c r="DBG259" s="64"/>
      <c r="DBH259" s="64"/>
      <c r="DBI259" s="64"/>
      <c r="DBJ259" s="64"/>
      <c r="DBK259" s="64"/>
      <c r="DBL259" s="64"/>
      <c r="DBM259" s="64"/>
      <c r="DBN259" s="64"/>
      <c r="DBO259" s="64"/>
      <c r="DBP259" s="64"/>
      <c r="DBQ259" s="64"/>
      <c r="DBR259" s="64"/>
      <c r="DBS259" s="64"/>
      <c r="DBT259" s="64"/>
      <c r="DBU259" s="64"/>
      <c r="DBV259" s="64"/>
      <c r="DBW259" s="64"/>
      <c r="DBX259" s="64"/>
      <c r="DBY259" s="64"/>
      <c r="DBZ259" s="64"/>
      <c r="DCA259" s="64"/>
      <c r="DCB259" s="64"/>
      <c r="DCC259" s="64"/>
      <c r="DCD259" s="64"/>
      <c r="DCE259" s="64"/>
      <c r="DCF259" s="64"/>
      <c r="DCG259" s="64"/>
      <c r="DCH259" s="64"/>
      <c r="DCI259" s="64"/>
      <c r="DCJ259" s="64"/>
      <c r="DCK259" s="64"/>
      <c r="DCL259" s="64"/>
      <c r="DCM259" s="64"/>
      <c r="DCN259" s="64"/>
      <c r="DCO259" s="64"/>
      <c r="DCP259" s="64"/>
      <c r="DCQ259" s="64"/>
      <c r="DCR259" s="64"/>
      <c r="DCS259" s="64"/>
      <c r="DCT259" s="64"/>
    </row>
    <row r="260" spans="1:2802" s="121" customFormat="1" ht="18" customHeight="1" x14ac:dyDescent="0.2">
      <c r="A260" s="126">
        <f t="shared" si="134"/>
        <v>156</v>
      </c>
      <c r="B260" s="196" t="s">
        <v>275</v>
      </c>
      <c r="C260" s="196"/>
      <c r="D260" s="42" t="s">
        <v>213</v>
      </c>
      <c r="E260" s="193">
        <v>41.842419024691367</v>
      </c>
      <c r="F260" s="194">
        <v>0.05</v>
      </c>
      <c r="G260" s="193">
        <f t="shared" si="162"/>
        <v>43.934539975925937</v>
      </c>
      <c r="H260" s="6" t="s">
        <v>188</v>
      </c>
      <c r="I260" s="3">
        <v>0.17777777777777778</v>
      </c>
      <c r="J260" s="6">
        <v>45.75</v>
      </c>
      <c r="K260" s="137">
        <f t="shared" si="139"/>
        <v>8.1333333333333329</v>
      </c>
      <c r="L260" s="137">
        <v>12</v>
      </c>
      <c r="M260" s="141">
        <f t="shared" si="163"/>
        <v>20.133333333333333</v>
      </c>
      <c r="N260" s="195">
        <f t="shared" si="164"/>
        <v>884.54873818197552</v>
      </c>
      <c r="O260" s="132"/>
      <c r="P260" s="64"/>
      <c r="Q260" s="64"/>
      <c r="R260" s="3"/>
      <c r="S260" s="137"/>
      <c r="T260" s="64"/>
      <c r="U260" s="64"/>
      <c r="V260" s="64"/>
      <c r="W260" s="64"/>
      <c r="X260" s="64"/>
      <c r="Y260" s="64"/>
      <c r="Z260" s="64"/>
      <c r="AA260" s="64"/>
      <c r="AB260" s="64"/>
      <c r="AC260" s="64"/>
      <c r="AD260" s="64"/>
      <c r="AE260" s="64"/>
      <c r="AF260" s="64"/>
      <c r="AG260" s="64"/>
      <c r="AH260" s="64"/>
      <c r="AI260" s="64"/>
      <c r="AJ260" s="64"/>
      <c r="AK260" s="64"/>
      <c r="AL260" s="64"/>
      <c r="AM260" s="64"/>
      <c r="AN260" s="64"/>
      <c r="AO260" s="64"/>
      <c r="AP260" s="64"/>
      <c r="AQ260" s="64"/>
      <c r="AR260" s="64"/>
      <c r="AS260" s="64"/>
      <c r="AT260" s="64"/>
      <c r="AU260" s="64"/>
      <c r="AV260" s="64"/>
      <c r="AW260" s="64"/>
      <c r="AX260" s="64"/>
      <c r="AY260" s="64"/>
      <c r="AZ260" s="64"/>
      <c r="BA260" s="64"/>
      <c r="BB260" s="64"/>
      <c r="BC260" s="64"/>
      <c r="BD260" s="64"/>
      <c r="BE260" s="64"/>
      <c r="BF260" s="64"/>
      <c r="BG260" s="64"/>
      <c r="BH260" s="64"/>
      <c r="BI260" s="64"/>
      <c r="BJ260" s="64"/>
      <c r="BK260" s="64"/>
      <c r="BL260" s="64"/>
      <c r="BM260" s="64"/>
      <c r="BN260" s="64"/>
      <c r="BO260" s="64"/>
      <c r="BP260" s="64"/>
      <c r="BQ260" s="64"/>
      <c r="BR260" s="64"/>
      <c r="BS260" s="64"/>
      <c r="BT260" s="64"/>
      <c r="BU260" s="64"/>
      <c r="BV260" s="64"/>
      <c r="BW260" s="64"/>
      <c r="BX260" s="64"/>
      <c r="BY260" s="64"/>
      <c r="BZ260" s="64"/>
      <c r="CA260" s="64"/>
      <c r="CB260" s="64"/>
      <c r="CC260" s="64"/>
      <c r="CD260" s="64"/>
      <c r="CE260" s="64"/>
      <c r="CF260" s="64"/>
      <c r="CG260" s="64"/>
      <c r="CH260" s="64"/>
      <c r="CI260" s="64"/>
      <c r="CJ260" s="64"/>
      <c r="CK260" s="64"/>
      <c r="CL260" s="64"/>
      <c r="CM260" s="64"/>
      <c r="CN260" s="64"/>
      <c r="CO260" s="64"/>
      <c r="CP260" s="64"/>
      <c r="CQ260" s="64"/>
      <c r="CR260" s="64"/>
      <c r="CS260" s="64"/>
      <c r="CT260" s="64"/>
      <c r="CU260" s="64"/>
      <c r="CV260" s="64"/>
      <c r="CW260" s="64"/>
      <c r="CX260" s="64"/>
      <c r="CY260" s="64"/>
      <c r="CZ260" s="64"/>
      <c r="DA260" s="64"/>
      <c r="DB260" s="64"/>
      <c r="DC260" s="64"/>
      <c r="DD260" s="64"/>
      <c r="DE260" s="64"/>
      <c r="DF260" s="64"/>
      <c r="DG260" s="64"/>
      <c r="DH260" s="64"/>
      <c r="DI260" s="64"/>
      <c r="DJ260" s="64"/>
      <c r="DK260" s="64"/>
      <c r="DL260" s="64"/>
      <c r="DM260" s="64"/>
      <c r="DN260" s="64"/>
      <c r="DO260" s="64"/>
      <c r="DP260" s="64"/>
      <c r="DQ260" s="64"/>
      <c r="DR260" s="64"/>
      <c r="DS260" s="64"/>
      <c r="DT260" s="64"/>
      <c r="DU260" s="64"/>
      <c r="DV260" s="64"/>
      <c r="DW260" s="64"/>
      <c r="DX260" s="64"/>
      <c r="DY260" s="64"/>
      <c r="DZ260" s="64"/>
      <c r="EA260" s="64"/>
      <c r="EB260" s="64"/>
      <c r="EC260" s="64"/>
      <c r="ED260" s="64"/>
      <c r="EE260" s="64"/>
      <c r="EF260" s="64"/>
      <c r="EG260" s="64"/>
      <c r="EH260" s="64"/>
      <c r="EI260" s="64"/>
      <c r="EJ260" s="64"/>
      <c r="EK260" s="64"/>
      <c r="EL260" s="64"/>
      <c r="EM260" s="64"/>
      <c r="EN260" s="64"/>
      <c r="EO260" s="64"/>
      <c r="EP260" s="64"/>
      <c r="EQ260" s="64"/>
      <c r="ER260" s="64"/>
      <c r="ES260" s="64"/>
      <c r="ET260" s="64"/>
      <c r="EU260" s="64"/>
      <c r="EV260" s="64"/>
      <c r="EW260" s="64"/>
      <c r="EX260" s="64"/>
      <c r="EY260" s="64"/>
      <c r="EZ260" s="64"/>
      <c r="FA260" s="64"/>
      <c r="FB260" s="64"/>
      <c r="FC260" s="64"/>
      <c r="FD260" s="64"/>
      <c r="FE260" s="64"/>
      <c r="FF260" s="64"/>
      <c r="FG260" s="64"/>
      <c r="FH260" s="64"/>
      <c r="FI260" s="64"/>
      <c r="FJ260" s="64"/>
      <c r="FK260" s="64"/>
      <c r="FL260" s="64"/>
      <c r="FM260" s="64"/>
      <c r="FN260" s="64"/>
      <c r="FO260" s="64"/>
      <c r="FP260" s="64"/>
      <c r="FQ260" s="64"/>
      <c r="FR260" s="64"/>
      <c r="FS260" s="64"/>
      <c r="FT260" s="64"/>
      <c r="FU260" s="64"/>
      <c r="FV260" s="64"/>
      <c r="FW260" s="64"/>
      <c r="FX260" s="64"/>
      <c r="FY260" s="64"/>
      <c r="FZ260" s="64"/>
      <c r="GA260" s="64"/>
      <c r="GB260" s="64"/>
      <c r="GC260" s="64"/>
      <c r="GD260" s="64"/>
      <c r="GE260" s="64"/>
      <c r="GF260" s="64"/>
      <c r="GG260" s="64"/>
      <c r="GH260" s="64"/>
      <c r="GI260" s="64"/>
      <c r="GJ260" s="64"/>
      <c r="GK260" s="64"/>
      <c r="GL260" s="64"/>
      <c r="GM260" s="64"/>
      <c r="GN260" s="64"/>
      <c r="GO260" s="64"/>
      <c r="GP260" s="64"/>
      <c r="GQ260" s="64"/>
      <c r="GR260" s="64"/>
      <c r="GS260" s="64"/>
      <c r="GT260" s="64"/>
      <c r="GU260" s="64"/>
      <c r="GV260" s="64"/>
      <c r="GW260" s="64"/>
      <c r="GX260" s="64"/>
      <c r="GY260" s="64"/>
      <c r="GZ260" s="64"/>
      <c r="HA260" s="64"/>
      <c r="HB260" s="64"/>
      <c r="HC260" s="64"/>
      <c r="HD260" s="64"/>
      <c r="HE260" s="64"/>
      <c r="HF260" s="64"/>
      <c r="HG260" s="64"/>
      <c r="HH260" s="64"/>
      <c r="HI260" s="64"/>
      <c r="HJ260" s="64"/>
      <c r="HK260" s="64"/>
      <c r="HL260" s="64"/>
      <c r="HM260" s="64"/>
      <c r="HN260" s="64"/>
      <c r="HO260" s="64"/>
      <c r="HP260" s="64"/>
      <c r="HQ260" s="64"/>
      <c r="HR260" s="64"/>
      <c r="HS260" s="64"/>
      <c r="HT260" s="64"/>
      <c r="HU260" s="64"/>
      <c r="HV260" s="64"/>
      <c r="HW260" s="64"/>
      <c r="HX260" s="64"/>
      <c r="HY260" s="64"/>
      <c r="HZ260" s="64"/>
      <c r="IA260" s="64"/>
      <c r="IB260" s="64"/>
      <c r="IC260" s="64"/>
      <c r="ID260" s="64"/>
      <c r="IE260" s="64"/>
      <c r="IF260" s="64"/>
      <c r="IG260" s="64"/>
      <c r="IH260" s="64"/>
      <c r="II260" s="64"/>
      <c r="IJ260" s="64"/>
      <c r="IK260" s="64"/>
      <c r="IL260" s="64"/>
      <c r="IM260" s="64"/>
      <c r="IN260" s="64"/>
      <c r="IO260" s="64"/>
      <c r="IP260" s="64"/>
      <c r="IQ260" s="64"/>
      <c r="IR260" s="64"/>
      <c r="IS260" s="64"/>
      <c r="IT260" s="64"/>
      <c r="IU260" s="64"/>
      <c r="IV260" s="64"/>
      <c r="IW260" s="64"/>
      <c r="IX260" s="64"/>
      <c r="IY260" s="64"/>
      <c r="IZ260" s="64"/>
      <c r="JA260" s="64"/>
      <c r="JB260" s="64"/>
      <c r="JC260" s="64"/>
      <c r="JD260" s="64"/>
      <c r="JE260" s="64"/>
      <c r="JF260" s="64"/>
      <c r="JG260" s="64"/>
      <c r="JH260" s="64"/>
      <c r="JI260" s="64"/>
      <c r="JJ260" s="64"/>
      <c r="JK260" s="64"/>
      <c r="JL260" s="64"/>
      <c r="JM260" s="64"/>
      <c r="JN260" s="64"/>
      <c r="JO260" s="64"/>
      <c r="JP260" s="64"/>
      <c r="JQ260" s="64"/>
      <c r="JR260" s="64"/>
      <c r="JS260" s="64"/>
      <c r="JT260" s="64"/>
      <c r="JU260" s="64"/>
      <c r="JV260" s="64"/>
      <c r="JW260" s="64"/>
      <c r="JX260" s="64"/>
      <c r="JY260" s="64"/>
      <c r="JZ260" s="64"/>
      <c r="KA260" s="64"/>
      <c r="KB260" s="64"/>
      <c r="KC260" s="64"/>
      <c r="KD260" s="64"/>
      <c r="KE260" s="64"/>
      <c r="KF260" s="64"/>
      <c r="KG260" s="64"/>
      <c r="KH260" s="64"/>
      <c r="KI260" s="64"/>
      <c r="KJ260" s="64"/>
      <c r="KK260" s="64"/>
      <c r="KL260" s="64"/>
      <c r="KM260" s="64"/>
      <c r="KN260" s="64"/>
      <c r="KO260" s="64"/>
      <c r="KP260" s="64"/>
      <c r="KQ260" s="64"/>
      <c r="KR260" s="64"/>
      <c r="KS260" s="64"/>
      <c r="KT260" s="64"/>
      <c r="KU260" s="64"/>
      <c r="KV260" s="64"/>
      <c r="KW260" s="64"/>
      <c r="KX260" s="64"/>
      <c r="KY260" s="64"/>
      <c r="KZ260" s="64"/>
      <c r="LA260" s="64"/>
      <c r="LB260" s="64"/>
      <c r="LC260" s="64"/>
      <c r="LD260" s="64"/>
      <c r="LE260" s="64"/>
      <c r="LF260" s="64"/>
      <c r="LG260" s="64"/>
      <c r="LH260" s="64"/>
      <c r="LI260" s="64"/>
      <c r="LJ260" s="64"/>
      <c r="LK260" s="64"/>
      <c r="LL260" s="64"/>
      <c r="LM260" s="64"/>
      <c r="LN260" s="64"/>
      <c r="LO260" s="64"/>
      <c r="LP260" s="64"/>
      <c r="LQ260" s="64"/>
      <c r="LR260" s="64"/>
      <c r="LS260" s="64"/>
      <c r="LT260" s="64"/>
      <c r="LU260" s="64"/>
      <c r="LV260" s="64"/>
      <c r="LW260" s="64"/>
      <c r="LX260" s="64"/>
      <c r="LY260" s="64"/>
      <c r="LZ260" s="64"/>
      <c r="MA260" s="64"/>
      <c r="MB260" s="64"/>
      <c r="MC260" s="64"/>
      <c r="MD260" s="64"/>
      <c r="ME260" s="64"/>
      <c r="MF260" s="64"/>
      <c r="MG260" s="64"/>
      <c r="MH260" s="64"/>
      <c r="MI260" s="64"/>
      <c r="MJ260" s="64"/>
      <c r="MK260" s="64"/>
      <c r="ML260" s="64"/>
      <c r="MM260" s="64"/>
      <c r="MN260" s="64"/>
      <c r="MO260" s="64"/>
      <c r="MP260" s="64"/>
      <c r="MQ260" s="64"/>
      <c r="MR260" s="64"/>
      <c r="MS260" s="64"/>
      <c r="MT260" s="64"/>
      <c r="MU260" s="64"/>
      <c r="MV260" s="64"/>
      <c r="MW260" s="64"/>
      <c r="MX260" s="64"/>
      <c r="MY260" s="64"/>
      <c r="MZ260" s="64"/>
      <c r="NA260" s="64"/>
      <c r="NB260" s="64"/>
      <c r="NC260" s="64"/>
      <c r="ND260" s="64"/>
      <c r="NE260" s="64"/>
      <c r="NF260" s="64"/>
      <c r="NG260" s="64"/>
      <c r="NH260" s="64"/>
      <c r="NI260" s="64"/>
      <c r="NJ260" s="64"/>
      <c r="NK260" s="64"/>
      <c r="NL260" s="64"/>
      <c r="NM260" s="64"/>
      <c r="NN260" s="64"/>
      <c r="NO260" s="64"/>
      <c r="NP260" s="64"/>
      <c r="NQ260" s="64"/>
      <c r="NR260" s="64"/>
      <c r="NS260" s="64"/>
      <c r="NT260" s="64"/>
      <c r="NU260" s="64"/>
      <c r="NV260" s="64"/>
      <c r="NW260" s="64"/>
      <c r="NX260" s="64"/>
      <c r="NY260" s="64"/>
      <c r="NZ260" s="64"/>
      <c r="OA260" s="64"/>
      <c r="OB260" s="64"/>
      <c r="OC260" s="64"/>
      <c r="OD260" s="64"/>
      <c r="OE260" s="64"/>
      <c r="OF260" s="64"/>
      <c r="OG260" s="64"/>
      <c r="OH260" s="64"/>
      <c r="OI260" s="64"/>
      <c r="OJ260" s="64"/>
      <c r="OK260" s="64"/>
      <c r="OL260" s="64"/>
      <c r="OM260" s="64"/>
      <c r="ON260" s="64"/>
      <c r="OO260" s="64"/>
      <c r="OP260" s="64"/>
      <c r="OQ260" s="64"/>
      <c r="OR260" s="64"/>
      <c r="OS260" s="64"/>
      <c r="OT260" s="64"/>
      <c r="OU260" s="64"/>
      <c r="OV260" s="64"/>
      <c r="OW260" s="64"/>
      <c r="OX260" s="64"/>
      <c r="OY260" s="64"/>
      <c r="OZ260" s="64"/>
      <c r="PA260" s="64"/>
      <c r="PB260" s="64"/>
      <c r="PC260" s="64"/>
      <c r="PD260" s="64"/>
      <c r="PE260" s="64"/>
      <c r="PF260" s="64"/>
      <c r="PG260" s="64"/>
      <c r="PH260" s="64"/>
      <c r="PI260" s="64"/>
      <c r="PJ260" s="64"/>
      <c r="PK260" s="64"/>
      <c r="PL260" s="64"/>
      <c r="PM260" s="64"/>
      <c r="PN260" s="64"/>
      <c r="PO260" s="64"/>
      <c r="PP260" s="64"/>
      <c r="PQ260" s="64"/>
      <c r="PR260" s="64"/>
      <c r="PS260" s="64"/>
      <c r="PT260" s="64"/>
      <c r="PU260" s="64"/>
      <c r="PV260" s="64"/>
      <c r="PW260" s="64"/>
      <c r="PX260" s="64"/>
      <c r="PY260" s="64"/>
      <c r="PZ260" s="64"/>
      <c r="QA260" s="64"/>
      <c r="QB260" s="64"/>
      <c r="QC260" s="64"/>
      <c r="QD260" s="64"/>
      <c r="QE260" s="64"/>
      <c r="QF260" s="64"/>
      <c r="QG260" s="64"/>
      <c r="QH260" s="64"/>
      <c r="QI260" s="64"/>
      <c r="QJ260" s="64"/>
      <c r="QK260" s="64"/>
      <c r="QL260" s="64"/>
      <c r="QM260" s="64"/>
      <c r="QN260" s="64"/>
      <c r="QO260" s="64"/>
      <c r="QP260" s="64"/>
      <c r="QQ260" s="64"/>
      <c r="QR260" s="64"/>
      <c r="QS260" s="64"/>
      <c r="QT260" s="64"/>
      <c r="QU260" s="64"/>
      <c r="QV260" s="64"/>
      <c r="QW260" s="64"/>
      <c r="QX260" s="64"/>
      <c r="QY260" s="64"/>
      <c r="QZ260" s="64"/>
      <c r="RA260" s="64"/>
      <c r="RB260" s="64"/>
      <c r="RC260" s="64"/>
      <c r="RD260" s="64"/>
      <c r="RE260" s="64"/>
      <c r="RF260" s="64"/>
      <c r="RG260" s="64"/>
      <c r="RH260" s="64"/>
      <c r="RI260" s="64"/>
      <c r="RJ260" s="64"/>
      <c r="RK260" s="64"/>
      <c r="RL260" s="64"/>
      <c r="RM260" s="64"/>
      <c r="RN260" s="64"/>
      <c r="RO260" s="64"/>
      <c r="RP260" s="64"/>
      <c r="RQ260" s="64"/>
      <c r="RR260" s="64"/>
      <c r="RS260" s="64"/>
      <c r="RT260" s="64"/>
      <c r="RU260" s="64"/>
      <c r="RV260" s="64"/>
      <c r="RW260" s="64"/>
      <c r="RX260" s="64"/>
      <c r="RY260" s="64"/>
      <c r="RZ260" s="64"/>
      <c r="SA260" s="64"/>
      <c r="SB260" s="64"/>
      <c r="SC260" s="64"/>
      <c r="SD260" s="64"/>
      <c r="SE260" s="64"/>
      <c r="SF260" s="64"/>
      <c r="SG260" s="64"/>
      <c r="SH260" s="64"/>
      <c r="SI260" s="64"/>
      <c r="SJ260" s="64"/>
      <c r="SK260" s="64"/>
      <c r="SL260" s="64"/>
      <c r="SM260" s="64"/>
      <c r="SN260" s="64"/>
      <c r="SO260" s="64"/>
      <c r="SP260" s="64"/>
      <c r="SQ260" s="64"/>
      <c r="SR260" s="64"/>
      <c r="SS260" s="64"/>
      <c r="ST260" s="64"/>
      <c r="SU260" s="64"/>
      <c r="SV260" s="64"/>
      <c r="SW260" s="64"/>
      <c r="SX260" s="64"/>
      <c r="SY260" s="64"/>
      <c r="SZ260" s="64"/>
      <c r="TA260" s="64"/>
      <c r="TB260" s="64"/>
      <c r="TC260" s="64"/>
      <c r="TD260" s="64"/>
      <c r="TE260" s="64"/>
      <c r="TF260" s="64"/>
      <c r="TG260" s="64"/>
      <c r="TH260" s="64"/>
      <c r="TI260" s="64"/>
      <c r="TJ260" s="64"/>
      <c r="TK260" s="64"/>
      <c r="TL260" s="64"/>
      <c r="TM260" s="64"/>
      <c r="TN260" s="64"/>
      <c r="TO260" s="64"/>
      <c r="TP260" s="64"/>
      <c r="TQ260" s="64"/>
      <c r="TR260" s="64"/>
      <c r="TS260" s="64"/>
      <c r="TT260" s="64"/>
      <c r="TU260" s="64"/>
      <c r="TV260" s="64"/>
      <c r="TW260" s="64"/>
      <c r="TX260" s="64"/>
      <c r="TY260" s="64"/>
      <c r="TZ260" s="64"/>
      <c r="UA260" s="64"/>
      <c r="UB260" s="64"/>
      <c r="UC260" s="64"/>
      <c r="UD260" s="64"/>
      <c r="UE260" s="64"/>
      <c r="UF260" s="64"/>
      <c r="UG260" s="64"/>
      <c r="UH260" s="64"/>
      <c r="UI260" s="64"/>
      <c r="UJ260" s="64"/>
      <c r="UK260" s="64"/>
      <c r="UL260" s="64"/>
      <c r="UM260" s="64"/>
      <c r="UN260" s="64"/>
      <c r="UO260" s="64"/>
      <c r="UP260" s="64"/>
      <c r="UQ260" s="64"/>
      <c r="UR260" s="64"/>
      <c r="US260" s="64"/>
      <c r="UT260" s="64"/>
      <c r="UU260" s="64"/>
      <c r="UV260" s="64"/>
      <c r="UW260" s="64"/>
      <c r="UX260" s="64"/>
      <c r="UY260" s="64"/>
      <c r="UZ260" s="64"/>
      <c r="VA260" s="64"/>
      <c r="VB260" s="64"/>
      <c r="VC260" s="64"/>
      <c r="VD260" s="64"/>
      <c r="VE260" s="64"/>
      <c r="VF260" s="64"/>
      <c r="VG260" s="64"/>
      <c r="VH260" s="64"/>
      <c r="VI260" s="64"/>
      <c r="VJ260" s="64"/>
      <c r="VK260" s="64"/>
      <c r="VL260" s="64"/>
      <c r="VM260" s="64"/>
      <c r="VN260" s="64"/>
      <c r="VO260" s="64"/>
      <c r="VP260" s="64"/>
      <c r="VQ260" s="64"/>
      <c r="VR260" s="64"/>
      <c r="VS260" s="64"/>
      <c r="VT260" s="64"/>
      <c r="VU260" s="64"/>
      <c r="VV260" s="64"/>
      <c r="VW260" s="64"/>
      <c r="VX260" s="64"/>
      <c r="VY260" s="64"/>
      <c r="VZ260" s="64"/>
      <c r="WA260" s="64"/>
      <c r="WB260" s="64"/>
      <c r="WC260" s="64"/>
      <c r="WD260" s="64"/>
      <c r="WE260" s="64"/>
      <c r="WF260" s="64"/>
      <c r="WG260" s="64"/>
      <c r="WH260" s="64"/>
      <c r="WI260" s="64"/>
      <c r="WJ260" s="64"/>
      <c r="WK260" s="64"/>
      <c r="WL260" s="64"/>
      <c r="WM260" s="64"/>
      <c r="WN260" s="64"/>
      <c r="WO260" s="64"/>
      <c r="WP260" s="64"/>
      <c r="WQ260" s="64"/>
      <c r="WR260" s="64"/>
      <c r="WS260" s="64"/>
      <c r="WT260" s="64"/>
      <c r="WU260" s="64"/>
      <c r="WV260" s="64"/>
      <c r="WW260" s="64"/>
      <c r="WX260" s="64"/>
      <c r="WY260" s="64"/>
      <c r="WZ260" s="64"/>
      <c r="XA260" s="64"/>
      <c r="XB260" s="64"/>
      <c r="XC260" s="64"/>
      <c r="XD260" s="64"/>
      <c r="XE260" s="64"/>
      <c r="XF260" s="64"/>
      <c r="XG260" s="64"/>
      <c r="XH260" s="64"/>
      <c r="XI260" s="64"/>
      <c r="XJ260" s="64"/>
      <c r="XK260" s="64"/>
      <c r="XL260" s="64"/>
      <c r="XM260" s="64"/>
      <c r="XN260" s="64"/>
      <c r="XO260" s="64"/>
      <c r="XP260" s="64"/>
      <c r="XQ260" s="64"/>
      <c r="XR260" s="64"/>
      <c r="XS260" s="64"/>
      <c r="XT260" s="64"/>
      <c r="XU260" s="64"/>
      <c r="XV260" s="64"/>
      <c r="XW260" s="64"/>
      <c r="XX260" s="64"/>
      <c r="XY260" s="64"/>
      <c r="XZ260" s="64"/>
      <c r="YA260" s="64"/>
      <c r="YB260" s="64"/>
      <c r="YC260" s="64"/>
      <c r="YD260" s="64"/>
      <c r="YE260" s="64"/>
      <c r="YF260" s="64"/>
      <c r="YG260" s="64"/>
      <c r="YH260" s="64"/>
      <c r="YI260" s="64"/>
      <c r="YJ260" s="64"/>
      <c r="YK260" s="64"/>
      <c r="YL260" s="64"/>
      <c r="YM260" s="64"/>
      <c r="YN260" s="64"/>
      <c r="YO260" s="64"/>
      <c r="YP260" s="64"/>
      <c r="YQ260" s="64"/>
      <c r="YR260" s="64"/>
      <c r="YS260" s="64"/>
      <c r="YT260" s="64"/>
      <c r="YU260" s="64"/>
      <c r="YV260" s="64"/>
      <c r="YW260" s="64"/>
      <c r="YX260" s="64"/>
      <c r="YY260" s="64"/>
      <c r="YZ260" s="64"/>
      <c r="ZA260" s="64"/>
      <c r="ZB260" s="64"/>
      <c r="ZC260" s="64"/>
      <c r="ZD260" s="64"/>
      <c r="ZE260" s="64"/>
      <c r="ZF260" s="64"/>
      <c r="ZG260" s="64"/>
      <c r="ZH260" s="64"/>
      <c r="ZI260" s="64"/>
      <c r="ZJ260" s="64"/>
      <c r="ZK260" s="64"/>
      <c r="ZL260" s="64"/>
      <c r="ZM260" s="64"/>
      <c r="ZN260" s="64"/>
      <c r="ZO260" s="64"/>
      <c r="ZP260" s="64"/>
      <c r="ZQ260" s="64"/>
      <c r="ZR260" s="64"/>
      <c r="ZS260" s="64"/>
      <c r="ZT260" s="64"/>
      <c r="ZU260" s="64"/>
      <c r="ZV260" s="64"/>
      <c r="ZW260" s="64"/>
      <c r="ZX260" s="64"/>
      <c r="ZY260" s="64"/>
      <c r="ZZ260" s="64"/>
      <c r="AAA260" s="64"/>
      <c r="AAB260" s="64"/>
      <c r="AAC260" s="64"/>
      <c r="AAD260" s="64"/>
      <c r="AAE260" s="64"/>
      <c r="AAF260" s="64"/>
      <c r="AAG260" s="64"/>
      <c r="AAH260" s="64"/>
      <c r="AAI260" s="64"/>
      <c r="AAJ260" s="64"/>
      <c r="AAK260" s="64"/>
      <c r="AAL260" s="64"/>
      <c r="AAM260" s="64"/>
      <c r="AAN260" s="64"/>
      <c r="AAO260" s="64"/>
      <c r="AAP260" s="64"/>
      <c r="AAQ260" s="64"/>
      <c r="AAR260" s="64"/>
      <c r="AAS260" s="64"/>
      <c r="AAT260" s="64"/>
      <c r="AAU260" s="64"/>
      <c r="AAV260" s="64"/>
      <c r="AAW260" s="64"/>
      <c r="AAX260" s="64"/>
      <c r="AAY260" s="64"/>
      <c r="AAZ260" s="64"/>
      <c r="ABA260" s="64"/>
      <c r="ABB260" s="64"/>
      <c r="ABC260" s="64"/>
      <c r="ABD260" s="64"/>
      <c r="ABE260" s="64"/>
      <c r="ABF260" s="64"/>
      <c r="ABG260" s="64"/>
      <c r="ABH260" s="64"/>
      <c r="ABI260" s="64"/>
      <c r="ABJ260" s="64"/>
      <c r="ABK260" s="64"/>
      <c r="ABL260" s="64"/>
      <c r="ABM260" s="64"/>
      <c r="ABN260" s="64"/>
      <c r="ABO260" s="64"/>
      <c r="ABP260" s="64"/>
      <c r="ABQ260" s="64"/>
      <c r="ABR260" s="64"/>
      <c r="ABS260" s="64"/>
      <c r="ABT260" s="64"/>
      <c r="ABU260" s="64"/>
      <c r="ABV260" s="64"/>
      <c r="ABW260" s="64"/>
      <c r="ABX260" s="64"/>
      <c r="ABY260" s="64"/>
      <c r="ABZ260" s="64"/>
      <c r="ACA260" s="64"/>
      <c r="ACB260" s="64"/>
      <c r="ACC260" s="64"/>
      <c r="ACD260" s="64"/>
      <c r="ACE260" s="64"/>
      <c r="ACF260" s="64"/>
      <c r="ACG260" s="64"/>
      <c r="ACH260" s="64"/>
      <c r="ACI260" s="64"/>
      <c r="ACJ260" s="64"/>
      <c r="ACK260" s="64"/>
      <c r="ACL260" s="64"/>
      <c r="ACM260" s="64"/>
      <c r="ACN260" s="64"/>
      <c r="ACO260" s="64"/>
      <c r="ACP260" s="64"/>
      <c r="ACQ260" s="64"/>
      <c r="ACR260" s="64"/>
      <c r="ACS260" s="64"/>
      <c r="ACT260" s="64"/>
      <c r="ACU260" s="64"/>
      <c r="ACV260" s="64"/>
      <c r="ACW260" s="64"/>
      <c r="ACX260" s="64"/>
      <c r="ACY260" s="64"/>
      <c r="ACZ260" s="64"/>
      <c r="ADA260" s="64"/>
      <c r="ADB260" s="64"/>
      <c r="ADC260" s="64"/>
      <c r="ADD260" s="64"/>
      <c r="ADE260" s="64"/>
      <c r="ADF260" s="64"/>
      <c r="ADG260" s="64"/>
      <c r="ADH260" s="64"/>
      <c r="ADI260" s="64"/>
      <c r="ADJ260" s="64"/>
      <c r="ADK260" s="64"/>
      <c r="ADL260" s="64"/>
      <c r="ADM260" s="64"/>
      <c r="ADN260" s="64"/>
      <c r="ADO260" s="64"/>
      <c r="ADP260" s="64"/>
      <c r="ADQ260" s="64"/>
      <c r="ADR260" s="64"/>
      <c r="ADS260" s="64"/>
      <c r="ADT260" s="64"/>
      <c r="ADU260" s="64"/>
      <c r="ADV260" s="64"/>
      <c r="ADW260" s="64"/>
      <c r="ADX260" s="64"/>
      <c r="ADY260" s="64"/>
      <c r="ADZ260" s="64"/>
      <c r="AEA260" s="64"/>
      <c r="AEB260" s="64"/>
      <c r="AEC260" s="64"/>
      <c r="AED260" s="64"/>
      <c r="AEE260" s="64"/>
      <c r="AEF260" s="64"/>
      <c r="AEG260" s="64"/>
      <c r="AEH260" s="64"/>
      <c r="AEI260" s="64"/>
      <c r="AEJ260" s="64"/>
      <c r="AEK260" s="64"/>
      <c r="AEL260" s="64"/>
      <c r="AEM260" s="64"/>
      <c r="AEN260" s="64"/>
      <c r="AEO260" s="64"/>
      <c r="AEP260" s="64"/>
      <c r="AEQ260" s="64"/>
      <c r="AER260" s="64"/>
      <c r="AES260" s="64"/>
      <c r="AET260" s="64"/>
      <c r="AEU260" s="64"/>
      <c r="AEV260" s="64"/>
      <c r="AEW260" s="64"/>
      <c r="AEX260" s="64"/>
      <c r="AEY260" s="64"/>
      <c r="AEZ260" s="64"/>
      <c r="AFA260" s="64"/>
      <c r="AFB260" s="64"/>
      <c r="AFC260" s="64"/>
      <c r="AFD260" s="64"/>
      <c r="AFE260" s="64"/>
      <c r="AFF260" s="64"/>
      <c r="AFG260" s="64"/>
      <c r="AFH260" s="64"/>
      <c r="AFI260" s="64"/>
      <c r="AFJ260" s="64"/>
      <c r="AFK260" s="64"/>
      <c r="AFL260" s="64"/>
      <c r="AFM260" s="64"/>
      <c r="AFN260" s="64"/>
      <c r="AFO260" s="64"/>
      <c r="AFP260" s="64"/>
      <c r="AFQ260" s="64"/>
      <c r="AFR260" s="64"/>
      <c r="AFS260" s="64"/>
      <c r="AFT260" s="64"/>
      <c r="AFU260" s="64"/>
      <c r="AFV260" s="64"/>
      <c r="AFW260" s="64"/>
      <c r="AFX260" s="64"/>
      <c r="AFY260" s="64"/>
      <c r="AFZ260" s="64"/>
      <c r="AGA260" s="64"/>
      <c r="AGB260" s="64"/>
      <c r="AGC260" s="64"/>
      <c r="AGD260" s="64"/>
      <c r="AGE260" s="64"/>
      <c r="AGF260" s="64"/>
      <c r="AGG260" s="64"/>
      <c r="AGH260" s="64"/>
      <c r="AGI260" s="64"/>
      <c r="AGJ260" s="64"/>
      <c r="AGK260" s="64"/>
      <c r="AGL260" s="64"/>
      <c r="AGM260" s="64"/>
      <c r="AGN260" s="64"/>
      <c r="AGO260" s="64"/>
      <c r="AGP260" s="64"/>
      <c r="AGQ260" s="64"/>
      <c r="AGR260" s="64"/>
      <c r="AGS260" s="64"/>
      <c r="AGT260" s="64"/>
      <c r="AGU260" s="64"/>
      <c r="AGV260" s="64"/>
      <c r="AGW260" s="64"/>
      <c r="AGX260" s="64"/>
      <c r="AGY260" s="64"/>
      <c r="AGZ260" s="64"/>
      <c r="AHA260" s="64"/>
      <c r="AHB260" s="64"/>
      <c r="AHC260" s="64"/>
      <c r="AHD260" s="64"/>
      <c r="AHE260" s="64"/>
      <c r="AHF260" s="64"/>
      <c r="AHG260" s="64"/>
      <c r="AHH260" s="64"/>
      <c r="AHI260" s="64"/>
      <c r="AHJ260" s="64"/>
      <c r="AHK260" s="64"/>
      <c r="AHL260" s="64"/>
      <c r="AHM260" s="64"/>
      <c r="AHN260" s="64"/>
      <c r="AHO260" s="64"/>
      <c r="AHP260" s="64"/>
      <c r="AHQ260" s="64"/>
      <c r="AHR260" s="64"/>
      <c r="AHS260" s="64"/>
      <c r="AHT260" s="64"/>
      <c r="AHU260" s="64"/>
      <c r="AHV260" s="64"/>
      <c r="AHW260" s="64"/>
      <c r="AHX260" s="64"/>
      <c r="AHY260" s="64"/>
      <c r="AHZ260" s="64"/>
      <c r="AIA260" s="64"/>
      <c r="AIB260" s="64"/>
      <c r="AIC260" s="64"/>
      <c r="AID260" s="64"/>
      <c r="AIE260" s="64"/>
      <c r="AIF260" s="64"/>
      <c r="AIG260" s="64"/>
      <c r="AIH260" s="64"/>
      <c r="AII260" s="64"/>
      <c r="AIJ260" s="64"/>
      <c r="AIK260" s="64"/>
      <c r="AIL260" s="64"/>
      <c r="AIM260" s="64"/>
      <c r="AIN260" s="64"/>
      <c r="AIO260" s="64"/>
      <c r="AIP260" s="64"/>
      <c r="AIQ260" s="64"/>
      <c r="AIR260" s="64"/>
      <c r="AIS260" s="64"/>
      <c r="AIT260" s="64"/>
      <c r="AIU260" s="64"/>
      <c r="AIV260" s="64"/>
      <c r="AIW260" s="64"/>
      <c r="AIX260" s="64"/>
      <c r="AIY260" s="64"/>
      <c r="AIZ260" s="64"/>
      <c r="AJA260" s="64"/>
      <c r="AJB260" s="64"/>
      <c r="AJC260" s="64"/>
      <c r="AJD260" s="64"/>
      <c r="AJE260" s="64"/>
      <c r="AJF260" s="64"/>
      <c r="AJG260" s="64"/>
      <c r="AJH260" s="64"/>
      <c r="AJI260" s="64"/>
      <c r="AJJ260" s="64"/>
      <c r="AJK260" s="64"/>
      <c r="AJL260" s="64"/>
      <c r="AJM260" s="64"/>
      <c r="AJN260" s="64"/>
      <c r="AJO260" s="64"/>
      <c r="AJP260" s="64"/>
      <c r="AJQ260" s="64"/>
      <c r="AJR260" s="64"/>
      <c r="AJS260" s="64"/>
      <c r="AJT260" s="64"/>
      <c r="AJU260" s="64"/>
      <c r="AJV260" s="64"/>
      <c r="AJW260" s="64"/>
      <c r="AJX260" s="64"/>
      <c r="AJY260" s="64"/>
      <c r="AJZ260" s="64"/>
      <c r="AKA260" s="64"/>
      <c r="AKB260" s="64"/>
      <c r="AKC260" s="64"/>
      <c r="AKD260" s="64"/>
      <c r="AKE260" s="64"/>
      <c r="AKF260" s="64"/>
      <c r="AKG260" s="64"/>
      <c r="AKH260" s="64"/>
      <c r="AKI260" s="64"/>
      <c r="AKJ260" s="64"/>
      <c r="AKK260" s="64"/>
      <c r="AKL260" s="64"/>
      <c r="AKM260" s="64"/>
      <c r="AKN260" s="64"/>
      <c r="AKO260" s="64"/>
      <c r="AKP260" s="64"/>
      <c r="AKQ260" s="64"/>
      <c r="AKR260" s="64"/>
      <c r="AKS260" s="64"/>
      <c r="AKT260" s="64"/>
      <c r="AKU260" s="64"/>
      <c r="AKV260" s="64"/>
      <c r="AKW260" s="64"/>
      <c r="AKX260" s="64"/>
      <c r="AKY260" s="64"/>
      <c r="AKZ260" s="64"/>
      <c r="ALA260" s="64"/>
      <c r="ALB260" s="64"/>
      <c r="ALC260" s="64"/>
      <c r="ALD260" s="64"/>
      <c r="ALE260" s="64"/>
      <c r="ALF260" s="64"/>
      <c r="ALG260" s="64"/>
      <c r="ALH260" s="64"/>
      <c r="ALI260" s="64"/>
      <c r="ALJ260" s="64"/>
      <c r="ALK260" s="64"/>
      <c r="ALL260" s="64"/>
      <c r="ALM260" s="64"/>
      <c r="ALN260" s="64"/>
      <c r="ALO260" s="64"/>
      <c r="ALP260" s="64"/>
      <c r="ALQ260" s="64"/>
      <c r="ALR260" s="64"/>
      <c r="ALS260" s="64"/>
      <c r="ALT260" s="64"/>
      <c r="ALU260" s="64"/>
      <c r="ALV260" s="64"/>
      <c r="ALW260" s="64"/>
      <c r="ALX260" s="64"/>
      <c r="ALY260" s="64"/>
      <c r="ALZ260" s="64"/>
      <c r="AMA260" s="64"/>
      <c r="AMB260" s="64"/>
      <c r="AMC260" s="64"/>
      <c r="AMD260" s="64"/>
      <c r="AME260" s="64"/>
      <c r="AMF260" s="64"/>
      <c r="AMG260" s="64"/>
      <c r="AMH260" s="64"/>
      <c r="AMI260" s="64"/>
      <c r="AMJ260" s="64"/>
      <c r="AMK260" s="64"/>
      <c r="AML260" s="64"/>
      <c r="AMM260" s="64"/>
      <c r="AMN260" s="64"/>
      <c r="AMO260" s="64"/>
      <c r="AMP260" s="64"/>
      <c r="AMQ260" s="64"/>
      <c r="AMR260" s="64"/>
      <c r="AMS260" s="64"/>
      <c r="AMT260" s="64"/>
      <c r="AMU260" s="64"/>
      <c r="AMV260" s="64"/>
      <c r="AMW260" s="64"/>
      <c r="AMX260" s="64"/>
      <c r="AMY260" s="64"/>
      <c r="AMZ260" s="64"/>
      <c r="ANA260" s="64"/>
      <c r="ANB260" s="64"/>
      <c r="ANC260" s="64"/>
      <c r="AND260" s="64"/>
      <c r="ANE260" s="64"/>
      <c r="ANF260" s="64"/>
      <c r="ANG260" s="64"/>
      <c r="ANH260" s="64"/>
      <c r="ANI260" s="64"/>
      <c r="ANJ260" s="64"/>
      <c r="ANK260" s="64"/>
      <c r="ANL260" s="64"/>
      <c r="ANM260" s="64"/>
      <c r="ANN260" s="64"/>
      <c r="ANO260" s="64"/>
      <c r="ANP260" s="64"/>
      <c r="ANQ260" s="64"/>
      <c r="ANR260" s="64"/>
      <c r="ANS260" s="64"/>
      <c r="ANT260" s="64"/>
      <c r="ANU260" s="64"/>
      <c r="ANV260" s="64"/>
      <c r="ANW260" s="64"/>
      <c r="ANX260" s="64"/>
      <c r="ANY260" s="64"/>
      <c r="ANZ260" s="64"/>
      <c r="AOA260" s="64"/>
      <c r="AOB260" s="64"/>
      <c r="AOC260" s="64"/>
      <c r="AOD260" s="64"/>
      <c r="AOE260" s="64"/>
      <c r="AOF260" s="64"/>
      <c r="AOG260" s="64"/>
      <c r="AOH260" s="64"/>
      <c r="AOI260" s="64"/>
      <c r="AOJ260" s="64"/>
      <c r="AOK260" s="64"/>
      <c r="AOL260" s="64"/>
      <c r="AOM260" s="64"/>
      <c r="AON260" s="64"/>
      <c r="AOO260" s="64"/>
      <c r="AOP260" s="64"/>
      <c r="AOQ260" s="64"/>
      <c r="AOR260" s="64"/>
      <c r="AOS260" s="64"/>
      <c r="AOT260" s="64"/>
      <c r="AOU260" s="64"/>
      <c r="AOV260" s="64"/>
      <c r="AOW260" s="64"/>
      <c r="AOX260" s="64"/>
      <c r="AOY260" s="64"/>
      <c r="AOZ260" s="64"/>
      <c r="APA260" s="64"/>
      <c r="APB260" s="64"/>
      <c r="APC260" s="64"/>
      <c r="APD260" s="64"/>
      <c r="APE260" s="64"/>
      <c r="APF260" s="64"/>
      <c r="APG260" s="64"/>
      <c r="APH260" s="64"/>
      <c r="API260" s="64"/>
      <c r="APJ260" s="64"/>
      <c r="APK260" s="64"/>
      <c r="APL260" s="64"/>
      <c r="APM260" s="64"/>
      <c r="APN260" s="64"/>
      <c r="APO260" s="64"/>
      <c r="APP260" s="64"/>
      <c r="APQ260" s="64"/>
      <c r="APR260" s="64"/>
      <c r="APS260" s="64"/>
      <c r="APT260" s="64"/>
      <c r="APU260" s="64"/>
      <c r="APV260" s="64"/>
      <c r="APW260" s="64"/>
      <c r="APX260" s="64"/>
      <c r="APY260" s="64"/>
      <c r="APZ260" s="64"/>
      <c r="AQA260" s="64"/>
      <c r="AQB260" s="64"/>
      <c r="AQC260" s="64"/>
      <c r="AQD260" s="64"/>
      <c r="AQE260" s="64"/>
      <c r="AQF260" s="64"/>
      <c r="AQG260" s="64"/>
      <c r="AQH260" s="64"/>
      <c r="AQI260" s="64"/>
      <c r="AQJ260" s="64"/>
      <c r="AQK260" s="64"/>
      <c r="AQL260" s="64"/>
      <c r="AQM260" s="64"/>
      <c r="AQN260" s="64"/>
      <c r="AQO260" s="64"/>
      <c r="AQP260" s="64"/>
      <c r="AQQ260" s="64"/>
      <c r="AQR260" s="64"/>
      <c r="AQS260" s="64"/>
      <c r="AQT260" s="64"/>
      <c r="AQU260" s="64"/>
      <c r="AQV260" s="64"/>
      <c r="AQW260" s="64"/>
      <c r="AQX260" s="64"/>
      <c r="AQY260" s="64"/>
      <c r="AQZ260" s="64"/>
      <c r="ARA260" s="64"/>
      <c r="ARB260" s="64"/>
      <c r="ARC260" s="64"/>
      <c r="ARD260" s="64"/>
      <c r="ARE260" s="64"/>
      <c r="ARF260" s="64"/>
      <c r="ARG260" s="64"/>
      <c r="ARH260" s="64"/>
      <c r="ARI260" s="64"/>
      <c r="ARJ260" s="64"/>
      <c r="ARK260" s="64"/>
      <c r="ARL260" s="64"/>
      <c r="ARM260" s="64"/>
      <c r="ARN260" s="64"/>
      <c r="ARO260" s="64"/>
      <c r="ARP260" s="64"/>
      <c r="ARQ260" s="64"/>
      <c r="ARR260" s="64"/>
      <c r="ARS260" s="64"/>
      <c r="ART260" s="64"/>
      <c r="ARU260" s="64"/>
      <c r="ARV260" s="64"/>
      <c r="ARW260" s="64"/>
      <c r="ARX260" s="64"/>
      <c r="ARY260" s="64"/>
      <c r="ARZ260" s="64"/>
      <c r="ASA260" s="64"/>
      <c r="ASB260" s="64"/>
      <c r="ASC260" s="64"/>
      <c r="ASD260" s="64"/>
      <c r="ASE260" s="64"/>
      <c r="ASF260" s="64"/>
      <c r="ASG260" s="64"/>
      <c r="ASH260" s="64"/>
      <c r="ASI260" s="64"/>
      <c r="ASJ260" s="64"/>
      <c r="ASK260" s="64"/>
      <c r="ASL260" s="64"/>
      <c r="ASM260" s="64"/>
      <c r="ASN260" s="64"/>
      <c r="ASO260" s="64"/>
      <c r="ASP260" s="64"/>
      <c r="ASQ260" s="64"/>
      <c r="ASR260" s="64"/>
      <c r="ASS260" s="64"/>
      <c r="AST260" s="64"/>
      <c r="ASU260" s="64"/>
      <c r="ASV260" s="64"/>
      <c r="ASW260" s="64"/>
      <c r="ASX260" s="64"/>
      <c r="ASY260" s="64"/>
      <c r="ASZ260" s="64"/>
      <c r="ATA260" s="64"/>
      <c r="ATB260" s="64"/>
      <c r="ATC260" s="64"/>
      <c r="ATD260" s="64"/>
      <c r="ATE260" s="64"/>
      <c r="ATF260" s="64"/>
      <c r="ATG260" s="64"/>
      <c r="ATH260" s="64"/>
      <c r="ATI260" s="64"/>
      <c r="ATJ260" s="64"/>
      <c r="ATK260" s="64"/>
      <c r="ATL260" s="64"/>
      <c r="ATM260" s="64"/>
      <c r="ATN260" s="64"/>
      <c r="ATO260" s="64"/>
      <c r="ATP260" s="64"/>
      <c r="ATQ260" s="64"/>
      <c r="ATR260" s="64"/>
      <c r="ATS260" s="64"/>
      <c r="ATT260" s="64"/>
      <c r="ATU260" s="64"/>
      <c r="ATV260" s="64"/>
      <c r="ATW260" s="64"/>
      <c r="ATX260" s="64"/>
      <c r="ATY260" s="64"/>
      <c r="ATZ260" s="64"/>
      <c r="AUA260" s="64"/>
      <c r="AUB260" s="64"/>
      <c r="AUC260" s="64"/>
      <c r="AUD260" s="64"/>
      <c r="AUE260" s="64"/>
      <c r="AUF260" s="64"/>
      <c r="AUG260" s="64"/>
      <c r="AUH260" s="64"/>
      <c r="AUI260" s="64"/>
      <c r="AUJ260" s="64"/>
      <c r="AUK260" s="64"/>
      <c r="AUL260" s="64"/>
      <c r="AUM260" s="64"/>
      <c r="AUN260" s="64"/>
      <c r="AUO260" s="64"/>
      <c r="AUP260" s="64"/>
      <c r="AUQ260" s="64"/>
      <c r="AUR260" s="64"/>
      <c r="AUS260" s="64"/>
      <c r="AUT260" s="64"/>
      <c r="AUU260" s="64"/>
      <c r="AUV260" s="64"/>
      <c r="AUW260" s="64"/>
      <c r="AUX260" s="64"/>
      <c r="AUY260" s="64"/>
      <c r="AUZ260" s="64"/>
      <c r="AVA260" s="64"/>
      <c r="AVB260" s="64"/>
      <c r="AVC260" s="64"/>
      <c r="AVD260" s="64"/>
      <c r="AVE260" s="64"/>
      <c r="AVF260" s="64"/>
      <c r="AVG260" s="64"/>
      <c r="AVH260" s="64"/>
      <c r="AVI260" s="64"/>
      <c r="AVJ260" s="64"/>
      <c r="AVK260" s="64"/>
      <c r="AVL260" s="64"/>
      <c r="AVM260" s="64"/>
      <c r="AVN260" s="64"/>
      <c r="AVO260" s="64"/>
      <c r="AVP260" s="64"/>
      <c r="AVQ260" s="64"/>
      <c r="AVR260" s="64"/>
      <c r="AVS260" s="64"/>
      <c r="AVT260" s="64"/>
      <c r="AVU260" s="64"/>
      <c r="AVV260" s="64"/>
      <c r="AVW260" s="64"/>
      <c r="AVX260" s="64"/>
      <c r="AVY260" s="64"/>
      <c r="AVZ260" s="64"/>
      <c r="AWA260" s="64"/>
      <c r="AWB260" s="64"/>
      <c r="AWC260" s="64"/>
      <c r="AWD260" s="64"/>
      <c r="AWE260" s="64"/>
      <c r="AWF260" s="64"/>
      <c r="AWG260" s="64"/>
      <c r="AWH260" s="64"/>
      <c r="AWI260" s="64"/>
      <c r="AWJ260" s="64"/>
      <c r="AWK260" s="64"/>
      <c r="AWL260" s="64"/>
      <c r="AWM260" s="64"/>
      <c r="AWN260" s="64"/>
      <c r="AWO260" s="64"/>
      <c r="AWP260" s="64"/>
      <c r="AWQ260" s="64"/>
      <c r="AWR260" s="64"/>
      <c r="AWS260" s="64"/>
      <c r="AWT260" s="64"/>
      <c r="AWU260" s="64"/>
      <c r="AWV260" s="64"/>
      <c r="AWW260" s="64"/>
      <c r="AWX260" s="64"/>
      <c r="AWY260" s="64"/>
      <c r="AWZ260" s="64"/>
      <c r="AXA260" s="64"/>
      <c r="AXB260" s="64"/>
      <c r="AXC260" s="64"/>
      <c r="AXD260" s="64"/>
      <c r="AXE260" s="64"/>
      <c r="AXF260" s="64"/>
      <c r="AXG260" s="64"/>
      <c r="AXH260" s="64"/>
      <c r="AXI260" s="64"/>
      <c r="AXJ260" s="64"/>
      <c r="AXK260" s="64"/>
      <c r="AXL260" s="64"/>
      <c r="AXM260" s="64"/>
      <c r="AXN260" s="64"/>
      <c r="AXO260" s="64"/>
      <c r="AXP260" s="64"/>
      <c r="AXQ260" s="64"/>
      <c r="AXR260" s="64"/>
      <c r="AXS260" s="64"/>
      <c r="AXT260" s="64"/>
      <c r="AXU260" s="64"/>
      <c r="AXV260" s="64"/>
      <c r="AXW260" s="64"/>
      <c r="AXX260" s="64"/>
      <c r="AXY260" s="64"/>
      <c r="AXZ260" s="64"/>
      <c r="AYA260" s="64"/>
      <c r="AYB260" s="64"/>
      <c r="AYC260" s="64"/>
      <c r="AYD260" s="64"/>
      <c r="AYE260" s="64"/>
      <c r="AYF260" s="64"/>
      <c r="AYG260" s="64"/>
      <c r="AYH260" s="64"/>
      <c r="AYI260" s="64"/>
      <c r="AYJ260" s="64"/>
      <c r="AYK260" s="64"/>
      <c r="AYL260" s="64"/>
      <c r="AYM260" s="64"/>
      <c r="AYN260" s="64"/>
      <c r="AYO260" s="64"/>
      <c r="AYP260" s="64"/>
      <c r="AYQ260" s="64"/>
      <c r="AYR260" s="64"/>
      <c r="AYS260" s="64"/>
      <c r="AYT260" s="64"/>
      <c r="AYU260" s="64"/>
      <c r="AYV260" s="64"/>
      <c r="AYW260" s="64"/>
      <c r="AYX260" s="64"/>
      <c r="AYY260" s="64"/>
      <c r="AYZ260" s="64"/>
      <c r="AZA260" s="64"/>
      <c r="AZB260" s="64"/>
      <c r="AZC260" s="64"/>
      <c r="AZD260" s="64"/>
      <c r="AZE260" s="64"/>
      <c r="AZF260" s="64"/>
      <c r="AZG260" s="64"/>
      <c r="AZH260" s="64"/>
      <c r="AZI260" s="64"/>
      <c r="AZJ260" s="64"/>
      <c r="AZK260" s="64"/>
      <c r="AZL260" s="64"/>
      <c r="AZM260" s="64"/>
      <c r="AZN260" s="64"/>
      <c r="AZO260" s="64"/>
      <c r="AZP260" s="64"/>
      <c r="AZQ260" s="64"/>
      <c r="AZR260" s="64"/>
      <c r="AZS260" s="64"/>
      <c r="AZT260" s="64"/>
      <c r="AZU260" s="64"/>
      <c r="AZV260" s="64"/>
      <c r="AZW260" s="64"/>
      <c r="AZX260" s="64"/>
      <c r="AZY260" s="64"/>
      <c r="AZZ260" s="64"/>
      <c r="BAA260" s="64"/>
      <c r="BAB260" s="64"/>
      <c r="BAC260" s="64"/>
      <c r="BAD260" s="64"/>
      <c r="BAE260" s="64"/>
      <c r="BAF260" s="64"/>
      <c r="BAG260" s="64"/>
      <c r="BAH260" s="64"/>
      <c r="BAI260" s="64"/>
      <c r="BAJ260" s="64"/>
      <c r="BAK260" s="64"/>
      <c r="BAL260" s="64"/>
      <c r="BAM260" s="64"/>
      <c r="BAN260" s="64"/>
      <c r="BAO260" s="64"/>
      <c r="BAP260" s="64"/>
      <c r="BAQ260" s="64"/>
      <c r="BAR260" s="64"/>
      <c r="BAS260" s="64"/>
      <c r="BAT260" s="64"/>
      <c r="BAU260" s="64"/>
      <c r="BAV260" s="64"/>
      <c r="BAW260" s="64"/>
      <c r="BAX260" s="64"/>
      <c r="BAY260" s="64"/>
      <c r="BAZ260" s="64"/>
      <c r="BBA260" s="64"/>
      <c r="BBB260" s="64"/>
      <c r="BBC260" s="64"/>
      <c r="BBD260" s="64"/>
      <c r="BBE260" s="64"/>
      <c r="BBF260" s="64"/>
      <c r="BBG260" s="64"/>
      <c r="BBH260" s="64"/>
      <c r="BBI260" s="64"/>
      <c r="BBJ260" s="64"/>
      <c r="BBK260" s="64"/>
      <c r="BBL260" s="64"/>
      <c r="BBM260" s="64"/>
      <c r="BBN260" s="64"/>
      <c r="BBO260" s="64"/>
      <c r="BBP260" s="64"/>
      <c r="BBQ260" s="64"/>
      <c r="BBR260" s="64"/>
      <c r="BBS260" s="64"/>
      <c r="BBT260" s="64"/>
      <c r="BBU260" s="64"/>
      <c r="BBV260" s="64"/>
      <c r="BBW260" s="64"/>
      <c r="BBX260" s="64"/>
      <c r="BBY260" s="64"/>
      <c r="BBZ260" s="64"/>
      <c r="BCA260" s="64"/>
      <c r="BCB260" s="64"/>
      <c r="BCC260" s="64"/>
      <c r="BCD260" s="64"/>
      <c r="BCE260" s="64"/>
      <c r="BCF260" s="64"/>
      <c r="BCG260" s="64"/>
      <c r="BCH260" s="64"/>
      <c r="BCI260" s="64"/>
      <c r="BCJ260" s="64"/>
      <c r="BCK260" s="64"/>
      <c r="BCL260" s="64"/>
      <c r="BCM260" s="64"/>
      <c r="BCN260" s="64"/>
      <c r="BCO260" s="64"/>
      <c r="BCP260" s="64"/>
      <c r="BCQ260" s="64"/>
      <c r="BCR260" s="64"/>
      <c r="BCS260" s="64"/>
      <c r="BCT260" s="64"/>
      <c r="BCU260" s="64"/>
      <c r="BCV260" s="64"/>
      <c r="BCW260" s="64"/>
      <c r="BCX260" s="64"/>
      <c r="BCY260" s="64"/>
      <c r="BCZ260" s="64"/>
      <c r="BDA260" s="64"/>
      <c r="BDB260" s="64"/>
      <c r="BDC260" s="64"/>
      <c r="BDD260" s="64"/>
      <c r="BDE260" s="64"/>
      <c r="BDF260" s="64"/>
      <c r="BDG260" s="64"/>
      <c r="BDH260" s="64"/>
      <c r="BDI260" s="64"/>
      <c r="BDJ260" s="64"/>
      <c r="BDK260" s="64"/>
      <c r="BDL260" s="64"/>
      <c r="BDM260" s="64"/>
      <c r="BDN260" s="64"/>
      <c r="BDO260" s="64"/>
      <c r="BDP260" s="64"/>
      <c r="BDQ260" s="64"/>
      <c r="BDR260" s="64"/>
      <c r="BDS260" s="64"/>
      <c r="BDT260" s="64"/>
      <c r="BDU260" s="64"/>
      <c r="BDV260" s="64"/>
      <c r="BDW260" s="64"/>
      <c r="BDX260" s="64"/>
      <c r="BDY260" s="64"/>
      <c r="BDZ260" s="64"/>
      <c r="BEA260" s="64"/>
      <c r="BEB260" s="64"/>
      <c r="BEC260" s="64"/>
      <c r="BED260" s="64"/>
      <c r="BEE260" s="64"/>
      <c r="BEF260" s="64"/>
      <c r="BEG260" s="64"/>
      <c r="BEH260" s="64"/>
      <c r="BEI260" s="64"/>
      <c r="BEJ260" s="64"/>
      <c r="BEK260" s="64"/>
      <c r="BEL260" s="64"/>
      <c r="BEM260" s="64"/>
      <c r="BEN260" s="64"/>
      <c r="BEO260" s="64"/>
      <c r="BEP260" s="64"/>
      <c r="BEQ260" s="64"/>
      <c r="BER260" s="64"/>
      <c r="BES260" s="64"/>
      <c r="BET260" s="64"/>
      <c r="BEU260" s="64"/>
      <c r="BEV260" s="64"/>
      <c r="BEW260" s="64"/>
      <c r="BEX260" s="64"/>
      <c r="BEY260" s="64"/>
      <c r="BEZ260" s="64"/>
      <c r="BFA260" s="64"/>
      <c r="BFB260" s="64"/>
      <c r="BFC260" s="64"/>
      <c r="BFD260" s="64"/>
      <c r="BFE260" s="64"/>
      <c r="BFF260" s="64"/>
      <c r="BFG260" s="64"/>
      <c r="BFH260" s="64"/>
      <c r="BFI260" s="64"/>
      <c r="BFJ260" s="64"/>
      <c r="BFK260" s="64"/>
      <c r="BFL260" s="64"/>
      <c r="BFM260" s="64"/>
      <c r="BFN260" s="64"/>
      <c r="BFO260" s="64"/>
      <c r="BFP260" s="64"/>
      <c r="BFQ260" s="64"/>
      <c r="BFR260" s="64"/>
      <c r="BFS260" s="64"/>
      <c r="BFT260" s="64"/>
      <c r="BFU260" s="64"/>
      <c r="BFV260" s="64"/>
      <c r="BFW260" s="64"/>
      <c r="BFX260" s="64"/>
      <c r="BFY260" s="64"/>
      <c r="BFZ260" s="64"/>
      <c r="BGA260" s="64"/>
      <c r="BGB260" s="64"/>
      <c r="BGC260" s="64"/>
      <c r="BGD260" s="64"/>
      <c r="BGE260" s="64"/>
      <c r="BGF260" s="64"/>
      <c r="BGG260" s="64"/>
      <c r="BGH260" s="64"/>
      <c r="BGI260" s="64"/>
      <c r="BGJ260" s="64"/>
      <c r="BGK260" s="64"/>
      <c r="BGL260" s="64"/>
      <c r="BGM260" s="64"/>
      <c r="BGN260" s="64"/>
      <c r="BGO260" s="64"/>
      <c r="BGP260" s="64"/>
      <c r="BGQ260" s="64"/>
      <c r="BGR260" s="64"/>
      <c r="BGS260" s="64"/>
      <c r="BGT260" s="64"/>
      <c r="BGU260" s="64"/>
      <c r="BGV260" s="64"/>
      <c r="BGW260" s="64"/>
      <c r="BGX260" s="64"/>
      <c r="BGY260" s="64"/>
      <c r="BGZ260" s="64"/>
      <c r="BHA260" s="64"/>
      <c r="BHB260" s="64"/>
      <c r="BHC260" s="64"/>
      <c r="BHD260" s="64"/>
      <c r="BHE260" s="64"/>
      <c r="BHF260" s="64"/>
      <c r="BHG260" s="64"/>
      <c r="BHH260" s="64"/>
      <c r="BHI260" s="64"/>
      <c r="BHJ260" s="64"/>
      <c r="BHK260" s="64"/>
      <c r="BHL260" s="64"/>
      <c r="BHM260" s="64"/>
      <c r="BHN260" s="64"/>
      <c r="BHO260" s="64"/>
      <c r="BHP260" s="64"/>
      <c r="BHQ260" s="64"/>
      <c r="BHR260" s="64"/>
      <c r="BHS260" s="64"/>
      <c r="BHT260" s="64"/>
      <c r="BHU260" s="64"/>
      <c r="BHV260" s="64"/>
      <c r="BHW260" s="64"/>
      <c r="BHX260" s="64"/>
      <c r="BHY260" s="64"/>
      <c r="BHZ260" s="64"/>
      <c r="BIA260" s="64"/>
      <c r="BIB260" s="64"/>
      <c r="BIC260" s="64"/>
      <c r="BID260" s="64"/>
      <c r="BIE260" s="64"/>
      <c r="BIF260" s="64"/>
      <c r="BIG260" s="64"/>
      <c r="BIH260" s="64"/>
      <c r="BII260" s="64"/>
      <c r="BIJ260" s="64"/>
      <c r="BIK260" s="64"/>
      <c r="BIL260" s="64"/>
      <c r="BIM260" s="64"/>
      <c r="BIN260" s="64"/>
      <c r="BIO260" s="64"/>
      <c r="BIP260" s="64"/>
      <c r="BIQ260" s="64"/>
      <c r="BIR260" s="64"/>
      <c r="BIS260" s="64"/>
      <c r="BIT260" s="64"/>
      <c r="BIU260" s="64"/>
      <c r="BIV260" s="64"/>
      <c r="BIW260" s="64"/>
      <c r="BIX260" s="64"/>
      <c r="BIY260" s="64"/>
      <c r="BIZ260" s="64"/>
      <c r="BJA260" s="64"/>
      <c r="BJB260" s="64"/>
      <c r="BJC260" s="64"/>
      <c r="BJD260" s="64"/>
      <c r="BJE260" s="64"/>
      <c r="BJF260" s="64"/>
      <c r="BJG260" s="64"/>
      <c r="BJH260" s="64"/>
      <c r="BJI260" s="64"/>
      <c r="BJJ260" s="64"/>
      <c r="BJK260" s="64"/>
      <c r="BJL260" s="64"/>
      <c r="BJM260" s="64"/>
      <c r="BJN260" s="64"/>
      <c r="BJO260" s="64"/>
      <c r="BJP260" s="64"/>
      <c r="BJQ260" s="64"/>
      <c r="BJR260" s="64"/>
      <c r="BJS260" s="64"/>
      <c r="BJT260" s="64"/>
      <c r="BJU260" s="64"/>
      <c r="BJV260" s="64"/>
      <c r="BJW260" s="64"/>
      <c r="BJX260" s="64"/>
      <c r="BJY260" s="64"/>
      <c r="BJZ260" s="64"/>
      <c r="BKA260" s="64"/>
      <c r="BKB260" s="64"/>
      <c r="BKC260" s="64"/>
      <c r="BKD260" s="64"/>
      <c r="BKE260" s="64"/>
      <c r="BKF260" s="64"/>
      <c r="BKG260" s="64"/>
      <c r="BKH260" s="64"/>
      <c r="BKI260" s="64"/>
      <c r="BKJ260" s="64"/>
      <c r="BKK260" s="64"/>
      <c r="BKL260" s="64"/>
      <c r="BKM260" s="64"/>
      <c r="BKN260" s="64"/>
      <c r="BKO260" s="64"/>
      <c r="BKP260" s="64"/>
      <c r="BKQ260" s="64"/>
      <c r="BKR260" s="64"/>
      <c r="BKS260" s="64"/>
      <c r="BKT260" s="64"/>
      <c r="BKU260" s="64"/>
      <c r="BKV260" s="64"/>
      <c r="BKW260" s="64"/>
      <c r="BKX260" s="64"/>
      <c r="BKY260" s="64"/>
      <c r="BKZ260" s="64"/>
      <c r="BLA260" s="64"/>
      <c r="BLB260" s="64"/>
      <c r="BLC260" s="64"/>
      <c r="BLD260" s="64"/>
      <c r="BLE260" s="64"/>
      <c r="BLF260" s="64"/>
      <c r="BLG260" s="64"/>
      <c r="BLH260" s="64"/>
      <c r="BLI260" s="64"/>
      <c r="BLJ260" s="64"/>
      <c r="BLK260" s="64"/>
      <c r="BLL260" s="64"/>
      <c r="BLM260" s="64"/>
      <c r="BLN260" s="64"/>
      <c r="BLO260" s="64"/>
      <c r="BLP260" s="64"/>
      <c r="BLQ260" s="64"/>
      <c r="BLR260" s="64"/>
      <c r="BLS260" s="64"/>
      <c r="BLT260" s="64"/>
      <c r="BLU260" s="64"/>
      <c r="BLV260" s="64"/>
      <c r="BLW260" s="64"/>
      <c r="BLX260" s="64"/>
      <c r="BLY260" s="64"/>
      <c r="BLZ260" s="64"/>
      <c r="BMA260" s="64"/>
      <c r="BMB260" s="64"/>
      <c r="BMC260" s="64"/>
      <c r="BMD260" s="64"/>
      <c r="BME260" s="64"/>
      <c r="BMF260" s="64"/>
      <c r="BMG260" s="64"/>
      <c r="BMH260" s="64"/>
      <c r="BMI260" s="64"/>
      <c r="BMJ260" s="64"/>
      <c r="BMK260" s="64"/>
      <c r="BML260" s="64"/>
      <c r="BMM260" s="64"/>
      <c r="BMN260" s="64"/>
      <c r="BMO260" s="64"/>
      <c r="BMP260" s="64"/>
      <c r="BMQ260" s="64"/>
      <c r="BMR260" s="64"/>
      <c r="BMS260" s="64"/>
      <c r="BMT260" s="64"/>
      <c r="BMU260" s="64"/>
      <c r="BMV260" s="64"/>
      <c r="BMW260" s="64"/>
      <c r="BMX260" s="64"/>
      <c r="BMY260" s="64"/>
      <c r="BMZ260" s="64"/>
      <c r="BNA260" s="64"/>
      <c r="BNB260" s="64"/>
      <c r="BNC260" s="64"/>
      <c r="BND260" s="64"/>
      <c r="BNE260" s="64"/>
      <c r="BNF260" s="64"/>
      <c r="BNG260" s="64"/>
      <c r="BNH260" s="64"/>
      <c r="BNI260" s="64"/>
      <c r="BNJ260" s="64"/>
      <c r="BNK260" s="64"/>
      <c r="BNL260" s="64"/>
      <c r="BNM260" s="64"/>
      <c r="BNN260" s="64"/>
      <c r="BNO260" s="64"/>
      <c r="BNP260" s="64"/>
      <c r="BNQ260" s="64"/>
      <c r="BNR260" s="64"/>
      <c r="BNS260" s="64"/>
      <c r="BNT260" s="64"/>
      <c r="BNU260" s="64"/>
      <c r="BNV260" s="64"/>
      <c r="BNW260" s="64"/>
      <c r="BNX260" s="64"/>
      <c r="BNY260" s="64"/>
      <c r="BNZ260" s="64"/>
      <c r="BOA260" s="64"/>
      <c r="BOB260" s="64"/>
      <c r="BOC260" s="64"/>
      <c r="BOD260" s="64"/>
      <c r="BOE260" s="64"/>
      <c r="BOF260" s="64"/>
      <c r="BOG260" s="64"/>
      <c r="BOH260" s="64"/>
      <c r="BOI260" s="64"/>
      <c r="BOJ260" s="64"/>
      <c r="BOK260" s="64"/>
      <c r="BOL260" s="64"/>
      <c r="BOM260" s="64"/>
      <c r="BON260" s="64"/>
      <c r="BOO260" s="64"/>
      <c r="BOP260" s="64"/>
      <c r="BOQ260" s="64"/>
      <c r="BOR260" s="64"/>
      <c r="BOS260" s="64"/>
      <c r="BOT260" s="64"/>
      <c r="BOU260" s="64"/>
      <c r="BOV260" s="64"/>
      <c r="BOW260" s="64"/>
      <c r="BOX260" s="64"/>
      <c r="BOY260" s="64"/>
      <c r="BOZ260" s="64"/>
      <c r="BPA260" s="64"/>
      <c r="BPB260" s="64"/>
      <c r="BPC260" s="64"/>
      <c r="BPD260" s="64"/>
      <c r="BPE260" s="64"/>
      <c r="BPF260" s="64"/>
      <c r="BPG260" s="64"/>
      <c r="BPH260" s="64"/>
      <c r="BPI260" s="64"/>
      <c r="BPJ260" s="64"/>
      <c r="BPK260" s="64"/>
      <c r="BPL260" s="64"/>
      <c r="BPM260" s="64"/>
      <c r="BPN260" s="64"/>
      <c r="BPO260" s="64"/>
      <c r="BPP260" s="64"/>
      <c r="BPQ260" s="64"/>
      <c r="BPR260" s="64"/>
      <c r="BPS260" s="64"/>
      <c r="BPT260" s="64"/>
      <c r="BPU260" s="64"/>
      <c r="BPV260" s="64"/>
      <c r="BPW260" s="64"/>
      <c r="BPX260" s="64"/>
      <c r="BPY260" s="64"/>
      <c r="BPZ260" s="64"/>
      <c r="BQA260" s="64"/>
      <c r="BQB260" s="64"/>
      <c r="BQC260" s="64"/>
      <c r="BQD260" s="64"/>
      <c r="BQE260" s="64"/>
      <c r="BQF260" s="64"/>
      <c r="BQG260" s="64"/>
      <c r="BQH260" s="64"/>
      <c r="BQI260" s="64"/>
      <c r="BQJ260" s="64"/>
      <c r="BQK260" s="64"/>
      <c r="BQL260" s="64"/>
      <c r="BQM260" s="64"/>
      <c r="BQN260" s="64"/>
      <c r="BQO260" s="64"/>
      <c r="BQP260" s="64"/>
      <c r="BQQ260" s="64"/>
      <c r="BQR260" s="64"/>
      <c r="BQS260" s="64"/>
      <c r="BQT260" s="64"/>
      <c r="BQU260" s="64"/>
      <c r="BQV260" s="64"/>
      <c r="BQW260" s="64"/>
      <c r="BQX260" s="64"/>
      <c r="BQY260" s="64"/>
      <c r="BQZ260" s="64"/>
      <c r="BRA260" s="64"/>
      <c r="BRB260" s="64"/>
      <c r="BRC260" s="64"/>
      <c r="BRD260" s="64"/>
      <c r="BRE260" s="64"/>
      <c r="BRF260" s="64"/>
      <c r="BRG260" s="64"/>
      <c r="BRH260" s="64"/>
      <c r="BRI260" s="64"/>
      <c r="BRJ260" s="64"/>
      <c r="BRK260" s="64"/>
      <c r="BRL260" s="64"/>
      <c r="BRM260" s="64"/>
      <c r="BRN260" s="64"/>
      <c r="BRO260" s="64"/>
      <c r="BRP260" s="64"/>
      <c r="BRQ260" s="64"/>
      <c r="BRR260" s="64"/>
      <c r="BRS260" s="64"/>
      <c r="BRT260" s="64"/>
      <c r="BRU260" s="64"/>
      <c r="BRV260" s="64"/>
      <c r="BRW260" s="64"/>
      <c r="BRX260" s="64"/>
      <c r="BRY260" s="64"/>
      <c r="BRZ260" s="64"/>
      <c r="BSA260" s="64"/>
      <c r="BSB260" s="64"/>
      <c r="BSC260" s="64"/>
      <c r="BSD260" s="64"/>
      <c r="BSE260" s="64"/>
      <c r="BSF260" s="64"/>
      <c r="BSG260" s="64"/>
      <c r="BSH260" s="64"/>
      <c r="BSI260" s="64"/>
      <c r="BSJ260" s="64"/>
      <c r="BSK260" s="64"/>
      <c r="BSL260" s="64"/>
      <c r="BSM260" s="64"/>
      <c r="BSN260" s="64"/>
      <c r="BSO260" s="64"/>
      <c r="BSP260" s="64"/>
      <c r="BSQ260" s="64"/>
      <c r="BSR260" s="64"/>
      <c r="BSS260" s="64"/>
      <c r="BST260" s="64"/>
      <c r="BSU260" s="64"/>
      <c r="BSV260" s="64"/>
      <c r="BSW260" s="64"/>
      <c r="BSX260" s="64"/>
      <c r="BSY260" s="64"/>
      <c r="BSZ260" s="64"/>
      <c r="BTA260" s="64"/>
      <c r="BTB260" s="64"/>
      <c r="BTC260" s="64"/>
      <c r="BTD260" s="64"/>
      <c r="BTE260" s="64"/>
      <c r="BTF260" s="64"/>
      <c r="BTG260" s="64"/>
      <c r="BTH260" s="64"/>
      <c r="BTI260" s="64"/>
      <c r="BTJ260" s="64"/>
      <c r="BTK260" s="64"/>
      <c r="BTL260" s="64"/>
      <c r="BTM260" s="64"/>
      <c r="BTN260" s="64"/>
      <c r="BTO260" s="64"/>
      <c r="BTP260" s="64"/>
      <c r="BTQ260" s="64"/>
      <c r="BTR260" s="64"/>
      <c r="BTS260" s="64"/>
      <c r="BTT260" s="64"/>
      <c r="BTU260" s="64"/>
      <c r="BTV260" s="64"/>
      <c r="BTW260" s="64"/>
      <c r="BTX260" s="64"/>
      <c r="BTY260" s="64"/>
      <c r="BTZ260" s="64"/>
      <c r="BUA260" s="64"/>
      <c r="BUB260" s="64"/>
      <c r="BUC260" s="64"/>
      <c r="BUD260" s="64"/>
      <c r="BUE260" s="64"/>
      <c r="BUF260" s="64"/>
      <c r="BUG260" s="64"/>
      <c r="BUH260" s="64"/>
      <c r="BUI260" s="64"/>
      <c r="BUJ260" s="64"/>
      <c r="BUK260" s="64"/>
      <c r="BUL260" s="64"/>
      <c r="BUM260" s="64"/>
      <c r="BUN260" s="64"/>
      <c r="BUO260" s="64"/>
      <c r="BUP260" s="64"/>
      <c r="BUQ260" s="64"/>
      <c r="BUR260" s="64"/>
      <c r="BUS260" s="64"/>
      <c r="BUT260" s="64"/>
      <c r="BUU260" s="64"/>
      <c r="BUV260" s="64"/>
      <c r="BUW260" s="64"/>
      <c r="BUX260" s="64"/>
      <c r="BUY260" s="64"/>
      <c r="BUZ260" s="64"/>
      <c r="BVA260" s="64"/>
      <c r="BVB260" s="64"/>
      <c r="BVC260" s="64"/>
      <c r="BVD260" s="64"/>
      <c r="BVE260" s="64"/>
      <c r="BVF260" s="64"/>
      <c r="BVG260" s="64"/>
      <c r="BVH260" s="64"/>
      <c r="BVI260" s="64"/>
      <c r="BVJ260" s="64"/>
      <c r="BVK260" s="64"/>
      <c r="BVL260" s="64"/>
      <c r="BVM260" s="64"/>
      <c r="BVN260" s="64"/>
      <c r="BVO260" s="64"/>
      <c r="BVP260" s="64"/>
      <c r="BVQ260" s="64"/>
      <c r="BVR260" s="64"/>
      <c r="BVS260" s="64"/>
      <c r="BVT260" s="64"/>
      <c r="BVU260" s="64"/>
      <c r="BVV260" s="64"/>
      <c r="BVW260" s="64"/>
      <c r="BVX260" s="64"/>
      <c r="BVY260" s="64"/>
      <c r="BVZ260" s="64"/>
      <c r="BWA260" s="64"/>
      <c r="BWB260" s="64"/>
      <c r="BWC260" s="64"/>
      <c r="BWD260" s="64"/>
      <c r="BWE260" s="64"/>
      <c r="BWF260" s="64"/>
      <c r="BWG260" s="64"/>
      <c r="BWH260" s="64"/>
      <c r="BWI260" s="64"/>
      <c r="BWJ260" s="64"/>
      <c r="BWK260" s="64"/>
      <c r="BWL260" s="64"/>
      <c r="BWM260" s="64"/>
      <c r="BWN260" s="64"/>
      <c r="BWO260" s="64"/>
      <c r="BWP260" s="64"/>
      <c r="BWQ260" s="64"/>
      <c r="BWR260" s="64"/>
      <c r="BWS260" s="64"/>
      <c r="BWT260" s="64"/>
      <c r="BWU260" s="64"/>
      <c r="BWV260" s="64"/>
      <c r="BWW260" s="64"/>
      <c r="BWX260" s="64"/>
      <c r="BWY260" s="64"/>
      <c r="BWZ260" s="64"/>
      <c r="BXA260" s="64"/>
      <c r="BXB260" s="64"/>
      <c r="BXC260" s="64"/>
      <c r="BXD260" s="64"/>
      <c r="BXE260" s="64"/>
      <c r="BXF260" s="64"/>
      <c r="BXG260" s="64"/>
      <c r="BXH260" s="64"/>
      <c r="BXI260" s="64"/>
      <c r="BXJ260" s="64"/>
      <c r="BXK260" s="64"/>
      <c r="BXL260" s="64"/>
      <c r="BXM260" s="64"/>
      <c r="BXN260" s="64"/>
      <c r="BXO260" s="64"/>
      <c r="BXP260" s="64"/>
      <c r="BXQ260" s="64"/>
      <c r="BXR260" s="64"/>
      <c r="BXS260" s="64"/>
      <c r="BXT260" s="64"/>
      <c r="BXU260" s="64"/>
      <c r="BXV260" s="64"/>
      <c r="BXW260" s="64"/>
      <c r="BXX260" s="64"/>
      <c r="BXY260" s="64"/>
      <c r="BXZ260" s="64"/>
      <c r="BYA260" s="64"/>
      <c r="BYB260" s="64"/>
      <c r="BYC260" s="64"/>
      <c r="BYD260" s="64"/>
      <c r="BYE260" s="64"/>
      <c r="BYF260" s="64"/>
      <c r="BYG260" s="64"/>
      <c r="BYH260" s="64"/>
      <c r="BYI260" s="64"/>
      <c r="BYJ260" s="64"/>
      <c r="BYK260" s="64"/>
      <c r="BYL260" s="64"/>
      <c r="BYM260" s="64"/>
      <c r="BYN260" s="64"/>
      <c r="BYO260" s="64"/>
      <c r="BYP260" s="64"/>
      <c r="BYQ260" s="64"/>
      <c r="BYR260" s="64"/>
      <c r="BYS260" s="64"/>
      <c r="BYT260" s="64"/>
      <c r="BYU260" s="64"/>
      <c r="BYV260" s="64"/>
      <c r="BYW260" s="64"/>
      <c r="BYX260" s="64"/>
      <c r="BYY260" s="64"/>
      <c r="BYZ260" s="64"/>
      <c r="BZA260" s="64"/>
      <c r="BZB260" s="64"/>
      <c r="BZC260" s="64"/>
      <c r="BZD260" s="64"/>
      <c r="BZE260" s="64"/>
      <c r="BZF260" s="64"/>
      <c r="BZG260" s="64"/>
      <c r="BZH260" s="64"/>
      <c r="BZI260" s="64"/>
      <c r="BZJ260" s="64"/>
      <c r="BZK260" s="64"/>
      <c r="BZL260" s="64"/>
      <c r="BZM260" s="64"/>
      <c r="BZN260" s="64"/>
      <c r="BZO260" s="64"/>
      <c r="BZP260" s="64"/>
      <c r="BZQ260" s="64"/>
      <c r="BZR260" s="64"/>
      <c r="BZS260" s="64"/>
      <c r="BZT260" s="64"/>
      <c r="BZU260" s="64"/>
      <c r="BZV260" s="64"/>
      <c r="BZW260" s="64"/>
      <c r="BZX260" s="64"/>
      <c r="BZY260" s="64"/>
      <c r="BZZ260" s="64"/>
      <c r="CAA260" s="64"/>
      <c r="CAB260" s="64"/>
      <c r="CAC260" s="64"/>
      <c r="CAD260" s="64"/>
      <c r="CAE260" s="64"/>
      <c r="CAF260" s="64"/>
      <c r="CAG260" s="64"/>
      <c r="CAH260" s="64"/>
      <c r="CAI260" s="64"/>
      <c r="CAJ260" s="64"/>
      <c r="CAK260" s="64"/>
      <c r="CAL260" s="64"/>
      <c r="CAM260" s="64"/>
      <c r="CAN260" s="64"/>
      <c r="CAO260" s="64"/>
      <c r="CAP260" s="64"/>
      <c r="CAQ260" s="64"/>
      <c r="CAR260" s="64"/>
      <c r="CAS260" s="64"/>
      <c r="CAT260" s="64"/>
      <c r="CAU260" s="64"/>
      <c r="CAV260" s="64"/>
      <c r="CAW260" s="64"/>
      <c r="CAX260" s="64"/>
      <c r="CAY260" s="64"/>
      <c r="CAZ260" s="64"/>
      <c r="CBA260" s="64"/>
      <c r="CBB260" s="64"/>
      <c r="CBC260" s="64"/>
      <c r="CBD260" s="64"/>
      <c r="CBE260" s="64"/>
      <c r="CBF260" s="64"/>
      <c r="CBG260" s="64"/>
      <c r="CBH260" s="64"/>
      <c r="CBI260" s="64"/>
      <c r="CBJ260" s="64"/>
      <c r="CBK260" s="64"/>
      <c r="CBL260" s="64"/>
      <c r="CBM260" s="64"/>
      <c r="CBN260" s="64"/>
      <c r="CBO260" s="64"/>
      <c r="CBP260" s="64"/>
      <c r="CBQ260" s="64"/>
      <c r="CBR260" s="64"/>
      <c r="CBS260" s="64"/>
      <c r="CBT260" s="64"/>
      <c r="CBU260" s="64"/>
      <c r="CBV260" s="64"/>
      <c r="CBW260" s="64"/>
      <c r="CBX260" s="64"/>
      <c r="CBY260" s="64"/>
      <c r="CBZ260" s="64"/>
      <c r="CCA260" s="64"/>
      <c r="CCB260" s="64"/>
      <c r="CCC260" s="64"/>
      <c r="CCD260" s="64"/>
      <c r="CCE260" s="64"/>
      <c r="CCF260" s="64"/>
      <c r="CCG260" s="64"/>
      <c r="CCH260" s="64"/>
      <c r="CCI260" s="64"/>
      <c r="CCJ260" s="64"/>
      <c r="CCK260" s="64"/>
      <c r="CCL260" s="64"/>
      <c r="CCM260" s="64"/>
      <c r="CCN260" s="64"/>
      <c r="CCO260" s="64"/>
      <c r="CCP260" s="64"/>
      <c r="CCQ260" s="64"/>
      <c r="CCR260" s="64"/>
      <c r="CCS260" s="64"/>
      <c r="CCT260" s="64"/>
      <c r="CCU260" s="64"/>
      <c r="CCV260" s="64"/>
      <c r="CCW260" s="64"/>
      <c r="CCX260" s="64"/>
      <c r="CCY260" s="64"/>
      <c r="CCZ260" s="64"/>
      <c r="CDA260" s="64"/>
      <c r="CDB260" s="64"/>
      <c r="CDC260" s="64"/>
      <c r="CDD260" s="64"/>
      <c r="CDE260" s="64"/>
      <c r="CDF260" s="64"/>
      <c r="CDG260" s="64"/>
      <c r="CDH260" s="64"/>
      <c r="CDI260" s="64"/>
      <c r="CDJ260" s="64"/>
      <c r="CDK260" s="64"/>
      <c r="CDL260" s="64"/>
      <c r="CDM260" s="64"/>
      <c r="CDN260" s="64"/>
      <c r="CDO260" s="64"/>
      <c r="CDP260" s="64"/>
      <c r="CDQ260" s="64"/>
      <c r="CDR260" s="64"/>
      <c r="CDS260" s="64"/>
      <c r="CDT260" s="64"/>
      <c r="CDU260" s="64"/>
      <c r="CDV260" s="64"/>
      <c r="CDW260" s="64"/>
      <c r="CDX260" s="64"/>
      <c r="CDY260" s="64"/>
      <c r="CDZ260" s="64"/>
      <c r="CEA260" s="64"/>
      <c r="CEB260" s="64"/>
      <c r="CEC260" s="64"/>
      <c r="CED260" s="64"/>
      <c r="CEE260" s="64"/>
      <c r="CEF260" s="64"/>
      <c r="CEG260" s="64"/>
      <c r="CEH260" s="64"/>
      <c r="CEI260" s="64"/>
      <c r="CEJ260" s="64"/>
      <c r="CEK260" s="64"/>
      <c r="CEL260" s="64"/>
      <c r="CEM260" s="64"/>
      <c r="CEN260" s="64"/>
      <c r="CEO260" s="64"/>
      <c r="CEP260" s="64"/>
      <c r="CEQ260" s="64"/>
      <c r="CER260" s="64"/>
      <c r="CES260" s="64"/>
      <c r="CET260" s="64"/>
      <c r="CEU260" s="64"/>
      <c r="CEV260" s="64"/>
      <c r="CEW260" s="64"/>
      <c r="CEX260" s="64"/>
      <c r="CEY260" s="64"/>
      <c r="CEZ260" s="64"/>
      <c r="CFA260" s="64"/>
      <c r="CFB260" s="64"/>
      <c r="CFC260" s="64"/>
      <c r="CFD260" s="64"/>
      <c r="CFE260" s="64"/>
      <c r="CFF260" s="64"/>
      <c r="CFG260" s="64"/>
      <c r="CFH260" s="64"/>
      <c r="CFI260" s="64"/>
      <c r="CFJ260" s="64"/>
      <c r="CFK260" s="64"/>
      <c r="CFL260" s="64"/>
      <c r="CFM260" s="64"/>
      <c r="CFN260" s="64"/>
      <c r="CFO260" s="64"/>
      <c r="CFP260" s="64"/>
      <c r="CFQ260" s="64"/>
      <c r="CFR260" s="64"/>
      <c r="CFS260" s="64"/>
      <c r="CFT260" s="64"/>
      <c r="CFU260" s="64"/>
      <c r="CFV260" s="64"/>
      <c r="CFW260" s="64"/>
      <c r="CFX260" s="64"/>
      <c r="CFY260" s="64"/>
      <c r="CFZ260" s="64"/>
      <c r="CGA260" s="64"/>
      <c r="CGB260" s="64"/>
      <c r="CGC260" s="64"/>
      <c r="CGD260" s="64"/>
      <c r="CGE260" s="64"/>
      <c r="CGF260" s="64"/>
      <c r="CGG260" s="64"/>
      <c r="CGH260" s="64"/>
      <c r="CGI260" s="64"/>
      <c r="CGJ260" s="64"/>
      <c r="CGK260" s="64"/>
      <c r="CGL260" s="64"/>
      <c r="CGM260" s="64"/>
      <c r="CGN260" s="64"/>
      <c r="CGO260" s="64"/>
      <c r="CGP260" s="64"/>
      <c r="CGQ260" s="64"/>
      <c r="CGR260" s="64"/>
      <c r="CGS260" s="64"/>
      <c r="CGT260" s="64"/>
      <c r="CGU260" s="64"/>
      <c r="CGV260" s="64"/>
      <c r="CGW260" s="64"/>
      <c r="CGX260" s="64"/>
      <c r="CGY260" s="64"/>
      <c r="CGZ260" s="64"/>
      <c r="CHA260" s="64"/>
      <c r="CHB260" s="64"/>
      <c r="CHC260" s="64"/>
      <c r="CHD260" s="64"/>
      <c r="CHE260" s="64"/>
      <c r="CHF260" s="64"/>
      <c r="CHG260" s="64"/>
      <c r="CHH260" s="64"/>
      <c r="CHI260" s="64"/>
      <c r="CHJ260" s="64"/>
      <c r="CHK260" s="64"/>
      <c r="CHL260" s="64"/>
      <c r="CHM260" s="64"/>
      <c r="CHN260" s="64"/>
      <c r="CHO260" s="64"/>
      <c r="CHP260" s="64"/>
      <c r="CHQ260" s="64"/>
      <c r="CHR260" s="64"/>
      <c r="CHS260" s="64"/>
      <c r="CHT260" s="64"/>
      <c r="CHU260" s="64"/>
      <c r="CHV260" s="64"/>
      <c r="CHW260" s="64"/>
      <c r="CHX260" s="64"/>
      <c r="CHY260" s="64"/>
      <c r="CHZ260" s="64"/>
      <c r="CIA260" s="64"/>
      <c r="CIB260" s="64"/>
      <c r="CIC260" s="64"/>
      <c r="CID260" s="64"/>
      <c r="CIE260" s="64"/>
      <c r="CIF260" s="64"/>
      <c r="CIG260" s="64"/>
      <c r="CIH260" s="64"/>
      <c r="CII260" s="64"/>
      <c r="CIJ260" s="64"/>
      <c r="CIK260" s="64"/>
      <c r="CIL260" s="64"/>
      <c r="CIM260" s="64"/>
      <c r="CIN260" s="64"/>
      <c r="CIO260" s="64"/>
      <c r="CIP260" s="64"/>
      <c r="CIQ260" s="64"/>
      <c r="CIR260" s="64"/>
      <c r="CIS260" s="64"/>
      <c r="CIT260" s="64"/>
      <c r="CIU260" s="64"/>
      <c r="CIV260" s="64"/>
      <c r="CIW260" s="64"/>
      <c r="CIX260" s="64"/>
      <c r="CIY260" s="64"/>
      <c r="CIZ260" s="64"/>
      <c r="CJA260" s="64"/>
      <c r="CJB260" s="64"/>
      <c r="CJC260" s="64"/>
      <c r="CJD260" s="64"/>
      <c r="CJE260" s="64"/>
      <c r="CJF260" s="64"/>
      <c r="CJG260" s="64"/>
      <c r="CJH260" s="64"/>
      <c r="CJI260" s="64"/>
      <c r="CJJ260" s="64"/>
      <c r="CJK260" s="64"/>
      <c r="CJL260" s="64"/>
      <c r="CJM260" s="64"/>
      <c r="CJN260" s="64"/>
      <c r="CJO260" s="64"/>
      <c r="CJP260" s="64"/>
      <c r="CJQ260" s="64"/>
      <c r="CJR260" s="64"/>
      <c r="CJS260" s="64"/>
      <c r="CJT260" s="64"/>
      <c r="CJU260" s="64"/>
      <c r="CJV260" s="64"/>
      <c r="CJW260" s="64"/>
      <c r="CJX260" s="64"/>
      <c r="CJY260" s="64"/>
      <c r="CJZ260" s="64"/>
      <c r="CKA260" s="64"/>
      <c r="CKB260" s="64"/>
      <c r="CKC260" s="64"/>
      <c r="CKD260" s="64"/>
      <c r="CKE260" s="64"/>
      <c r="CKF260" s="64"/>
      <c r="CKG260" s="64"/>
      <c r="CKH260" s="64"/>
      <c r="CKI260" s="64"/>
      <c r="CKJ260" s="64"/>
      <c r="CKK260" s="64"/>
      <c r="CKL260" s="64"/>
      <c r="CKM260" s="64"/>
      <c r="CKN260" s="64"/>
      <c r="CKO260" s="64"/>
      <c r="CKP260" s="64"/>
      <c r="CKQ260" s="64"/>
      <c r="CKR260" s="64"/>
      <c r="CKS260" s="64"/>
      <c r="CKT260" s="64"/>
      <c r="CKU260" s="64"/>
      <c r="CKV260" s="64"/>
      <c r="CKW260" s="64"/>
      <c r="CKX260" s="64"/>
      <c r="CKY260" s="64"/>
      <c r="CKZ260" s="64"/>
      <c r="CLA260" s="64"/>
      <c r="CLB260" s="64"/>
      <c r="CLC260" s="64"/>
      <c r="CLD260" s="64"/>
      <c r="CLE260" s="64"/>
      <c r="CLF260" s="64"/>
      <c r="CLG260" s="64"/>
      <c r="CLH260" s="64"/>
      <c r="CLI260" s="64"/>
      <c r="CLJ260" s="64"/>
      <c r="CLK260" s="64"/>
      <c r="CLL260" s="64"/>
      <c r="CLM260" s="64"/>
      <c r="CLN260" s="64"/>
      <c r="CLO260" s="64"/>
      <c r="CLP260" s="64"/>
      <c r="CLQ260" s="64"/>
      <c r="CLR260" s="64"/>
      <c r="CLS260" s="64"/>
      <c r="CLT260" s="64"/>
      <c r="CLU260" s="64"/>
      <c r="CLV260" s="64"/>
      <c r="CLW260" s="64"/>
      <c r="CLX260" s="64"/>
      <c r="CLY260" s="64"/>
      <c r="CLZ260" s="64"/>
      <c r="CMA260" s="64"/>
      <c r="CMB260" s="64"/>
      <c r="CMC260" s="64"/>
      <c r="CMD260" s="64"/>
      <c r="CME260" s="64"/>
      <c r="CMF260" s="64"/>
      <c r="CMG260" s="64"/>
      <c r="CMH260" s="64"/>
      <c r="CMI260" s="64"/>
      <c r="CMJ260" s="64"/>
      <c r="CMK260" s="64"/>
      <c r="CML260" s="64"/>
      <c r="CMM260" s="64"/>
      <c r="CMN260" s="64"/>
      <c r="CMO260" s="64"/>
      <c r="CMP260" s="64"/>
      <c r="CMQ260" s="64"/>
      <c r="CMR260" s="64"/>
      <c r="CMS260" s="64"/>
      <c r="CMT260" s="64"/>
      <c r="CMU260" s="64"/>
      <c r="CMV260" s="64"/>
      <c r="CMW260" s="64"/>
      <c r="CMX260" s="64"/>
      <c r="CMY260" s="64"/>
      <c r="CMZ260" s="64"/>
      <c r="CNA260" s="64"/>
      <c r="CNB260" s="64"/>
      <c r="CNC260" s="64"/>
      <c r="CND260" s="64"/>
      <c r="CNE260" s="64"/>
      <c r="CNF260" s="64"/>
      <c r="CNG260" s="64"/>
      <c r="CNH260" s="64"/>
      <c r="CNI260" s="64"/>
      <c r="CNJ260" s="64"/>
      <c r="CNK260" s="64"/>
      <c r="CNL260" s="64"/>
      <c r="CNM260" s="64"/>
      <c r="CNN260" s="64"/>
      <c r="CNO260" s="64"/>
      <c r="CNP260" s="64"/>
      <c r="CNQ260" s="64"/>
      <c r="CNR260" s="64"/>
      <c r="CNS260" s="64"/>
      <c r="CNT260" s="64"/>
      <c r="CNU260" s="64"/>
      <c r="CNV260" s="64"/>
      <c r="CNW260" s="64"/>
      <c r="CNX260" s="64"/>
      <c r="CNY260" s="64"/>
      <c r="CNZ260" s="64"/>
      <c r="COA260" s="64"/>
      <c r="COB260" s="64"/>
      <c r="COC260" s="64"/>
      <c r="COD260" s="64"/>
      <c r="COE260" s="64"/>
      <c r="COF260" s="64"/>
      <c r="COG260" s="64"/>
      <c r="COH260" s="64"/>
      <c r="COI260" s="64"/>
      <c r="COJ260" s="64"/>
      <c r="COK260" s="64"/>
      <c r="COL260" s="64"/>
      <c r="COM260" s="64"/>
      <c r="CON260" s="64"/>
      <c r="COO260" s="64"/>
      <c r="COP260" s="64"/>
      <c r="COQ260" s="64"/>
      <c r="COR260" s="64"/>
      <c r="COS260" s="64"/>
      <c r="COT260" s="64"/>
      <c r="COU260" s="64"/>
      <c r="COV260" s="64"/>
      <c r="COW260" s="64"/>
      <c r="COX260" s="64"/>
      <c r="COY260" s="64"/>
      <c r="COZ260" s="64"/>
      <c r="CPA260" s="64"/>
      <c r="CPB260" s="64"/>
      <c r="CPC260" s="64"/>
      <c r="CPD260" s="64"/>
      <c r="CPE260" s="64"/>
      <c r="CPF260" s="64"/>
      <c r="CPG260" s="64"/>
      <c r="CPH260" s="64"/>
      <c r="CPI260" s="64"/>
      <c r="CPJ260" s="64"/>
      <c r="CPK260" s="64"/>
      <c r="CPL260" s="64"/>
      <c r="CPM260" s="64"/>
      <c r="CPN260" s="64"/>
      <c r="CPO260" s="64"/>
      <c r="CPP260" s="64"/>
      <c r="CPQ260" s="64"/>
      <c r="CPR260" s="64"/>
      <c r="CPS260" s="64"/>
      <c r="CPT260" s="64"/>
      <c r="CPU260" s="64"/>
      <c r="CPV260" s="64"/>
      <c r="CPW260" s="64"/>
      <c r="CPX260" s="64"/>
      <c r="CPY260" s="64"/>
      <c r="CPZ260" s="64"/>
      <c r="CQA260" s="64"/>
      <c r="CQB260" s="64"/>
      <c r="CQC260" s="64"/>
      <c r="CQD260" s="64"/>
      <c r="CQE260" s="64"/>
      <c r="CQF260" s="64"/>
      <c r="CQG260" s="64"/>
      <c r="CQH260" s="64"/>
      <c r="CQI260" s="64"/>
      <c r="CQJ260" s="64"/>
      <c r="CQK260" s="64"/>
      <c r="CQL260" s="64"/>
      <c r="CQM260" s="64"/>
      <c r="CQN260" s="64"/>
      <c r="CQO260" s="64"/>
      <c r="CQP260" s="64"/>
      <c r="CQQ260" s="64"/>
      <c r="CQR260" s="64"/>
      <c r="CQS260" s="64"/>
      <c r="CQT260" s="64"/>
      <c r="CQU260" s="64"/>
      <c r="CQV260" s="64"/>
      <c r="CQW260" s="64"/>
      <c r="CQX260" s="64"/>
      <c r="CQY260" s="64"/>
      <c r="CQZ260" s="64"/>
      <c r="CRA260" s="64"/>
      <c r="CRB260" s="64"/>
      <c r="CRC260" s="64"/>
      <c r="CRD260" s="64"/>
      <c r="CRE260" s="64"/>
      <c r="CRF260" s="64"/>
      <c r="CRG260" s="64"/>
      <c r="CRH260" s="64"/>
      <c r="CRI260" s="64"/>
      <c r="CRJ260" s="64"/>
      <c r="CRK260" s="64"/>
      <c r="CRL260" s="64"/>
      <c r="CRM260" s="64"/>
      <c r="CRN260" s="64"/>
      <c r="CRO260" s="64"/>
      <c r="CRP260" s="64"/>
      <c r="CRQ260" s="64"/>
      <c r="CRR260" s="64"/>
      <c r="CRS260" s="64"/>
      <c r="CRT260" s="64"/>
      <c r="CRU260" s="64"/>
      <c r="CRV260" s="64"/>
      <c r="CRW260" s="64"/>
      <c r="CRX260" s="64"/>
      <c r="CRY260" s="64"/>
      <c r="CRZ260" s="64"/>
      <c r="CSA260" s="64"/>
      <c r="CSB260" s="64"/>
      <c r="CSC260" s="64"/>
      <c r="CSD260" s="64"/>
      <c r="CSE260" s="64"/>
      <c r="CSF260" s="64"/>
      <c r="CSG260" s="64"/>
      <c r="CSH260" s="64"/>
      <c r="CSI260" s="64"/>
      <c r="CSJ260" s="64"/>
      <c r="CSK260" s="64"/>
      <c r="CSL260" s="64"/>
      <c r="CSM260" s="64"/>
      <c r="CSN260" s="64"/>
      <c r="CSO260" s="64"/>
      <c r="CSP260" s="64"/>
      <c r="CSQ260" s="64"/>
      <c r="CSR260" s="64"/>
      <c r="CSS260" s="64"/>
      <c r="CST260" s="64"/>
      <c r="CSU260" s="64"/>
      <c r="CSV260" s="64"/>
      <c r="CSW260" s="64"/>
      <c r="CSX260" s="64"/>
      <c r="CSY260" s="64"/>
      <c r="CSZ260" s="64"/>
      <c r="CTA260" s="64"/>
      <c r="CTB260" s="64"/>
      <c r="CTC260" s="64"/>
      <c r="CTD260" s="64"/>
      <c r="CTE260" s="64"/>
      <c r="CTF260" s="64"/>
      <c r="CTG260" s="64"/>
      <c r="CTH260" s="64"/>
      <c r="CTI260" s="64"/>
      <c r="CTJ260" s="64"/>
      <c r="CTK260" s="64"/>
      <c r="CTL260" s="64"/>
      <c r="CTM260" s="64"/>
      <c r="CTN260" s="64"/>
      <c r="CTO260" s="64"/>
      <c r="CTP260" s="64"/>
      <c r="CTQ260" s="64"/>
      <c r="CTR260" s="64"/>
      <c r="CTS260" s="64"/>
      <c r="CTT260" s="64"/>
      <c r="CTU260" s="64"/>
      <c r="CTV260" s="64"/>
      <c r="CTW260" s="64"/>
      <c r="CTX260" s="64"/>
      <c r="CTY260" s="64"/>
      <c r="CTZ260" s="64"/>
      <c r="CUA260" s="64"/>
      <c r="CUB260" s="64"/>
      <c r="CUC260" s="64"/>
      <c r="CUD260" s="64"/>
      <c r="CUE260" s="64"/>
      <c r="CUF260" s="64"/>
      <c r="CUG260" s="64"/>
      <c r="CUH260" s="64"/>
      <c r="CUI260" s="64"/>
      <c r="CUJ260" s="64"/>
      <c r="CUK260" s="64"/>
      <c r="CUL260" s="64"/>
      <c r="CUM260" s="64"/>
      <c r="CUN260" s="64"/>
      <c r="CUO260" s="64"/>
      <c r="CUP260" s="64"/>
      <c r="CUQ260" s="64"/>
      <c r="CUR260" s="64"/>
      <c r="CUS260" s="64"/>
      <c r="CUT260" s="64"/>
      <c r="CUU260" s="64"/>
      <c r="CUV260" s="64"/>
      <c r="CUW260" s="64"/>
      <c r="CUX260" s="64"/>
      <c r="CUY260" s="64"/>
      <c r="CUZ260" s="64"/>
      <c r="CVA260" s="64"/>
      <c r="CVB260" s="64"/>
      <c r="CVC260" s="64"/>
      <c r="CVD260" s="64"/>
      <c r="CVE260" s="64"/>
      <c r="CVF260" s="64"/>
      <c r="CVG260" s="64"/>
      <c r="CVH260" s="64"/>
      <c r="CVI260" s="64"/>
      <c r="CVJ260" s="64"/>
      <c r="CVK260" s="64"/>
      <c r="CVL260" s="64"/>
      <c r="CVM260" s="64"/>
      <c r="CVN260" s="64"/>
      <c r="CVO260" s="64"/>
      <c r="CVP260" s="64"/>
      <c r="CVQ260" s="64"/>
      <c r="CVR260" s="64"/>
      <c r="CVS260" s="64"/>
      <c r="CVT260" s="64"/>
      <c r="CVU260" s="64"/>
      <c r="CVV260" s="64"/>
      <c r="CVW260" s="64"/>
      <c r="CVX260" s="64"/>
      <c r="CVY260" s="64"/>
      <c r="CVZ260" s="64"/>
      <c r="CWA260" s="64"/>
      <c r="CWB260" s="64"/>
      <c r="CWC260" s="64"/>
      <c r="CWD260" s="64"/>
      <c r="CWE260" s="64"/>
      <c r="CWF260" s="64"/>
      <c r="CWG260" s="64"/>
      <c r="CWH260" s="64"/>
      <c r="CWI260" s="64"/>
      <c r="CWJ260" s="64"/>
      <c r="CWK260" s="64"/>
      <c r="CWL260" s="64"/>
      <c r="CWM260" s="64"/>
      <c r="CWN260" s="64"/>
      <c r="CWO260" s="64"/>
      <c r="CWP260" s="64"/>
      <c r="CWQ260" s="64"/>
      <c r="CWR260" s="64"/>
      <c r="CWS260" s="64"/>
      <c r="CWT260" s="64"/>
      <c r="CWU260" s="64"/>
      <c r="CWV260" s="64"/>
      <c r="CWW260" s="64"/>
      <c r="CWX260" s="64"/>
      <c r="CWY260" s="64"/>
      <c r="CWZ260" s="64"/>
      <c r="CXA260" s="64"/>
      <c r="CXB260" s="64"/>
      <c r="CXC260" s="64"/>
      <c r="CXD260" s="64"/>
      <c r="CXE260" s="64"/>
      <c r="CXF260" s="64"/>
      <c r="CXG260" s="64"/>
      <c r="CXH260" s="64"/>
      <c r="CXI260" s="64"/>
      <c r="CXJ260" s="64"/>
      <c r="CXK260" s="64"/>
      <c r="CXL260" s="64"/>
      <c r="CXM260" s="64"/>
      <c r="CXN260" s="64"/>
      <c r="CXO260" s="64"/>
      <c r="CXP260" s="64"/>
      <c r="CXQ260" s="64"/>
      <c r="CXR260" s="64"/>
      <c r="CXS260" s="64"/>
      <c r="CXT260" s="64"/>
      <c r="CXU260" s="64"/>
      <c r="CXV260" s="64"/>
      <c r="CXW260" s="64"/>
      <c r="CXX260" s="64"/>
      <c r="CXY260" s="64"/>
      <c r="CXZ260" s="64"/>
      <c r="CYA260" s="64"/>
      <c r="CYB260" s="64"/>
      <c r="CYC260" s="64"/>
      <c r="CYD260" s="64"/>
      <c r="CYE260" s="64"/>
      <c r="CYF260" s="64"/>
      <c r="CYG260" s="64"/>
      <c r="CYH260" s="64"/>
      <c r="CYI260" s="64"/>
      <c r="CYJ260" s="64"/>
      <c r="CYK260" s="64"/>
      <c r="CYL260" s="64"/>
      <c r="CYM260" s="64"/>
      <c r="CYN260" s="64"/>
      <c r="CYO260" s="64"/>
      <c r="CYP260" s="64"/>
      <c r="CYQ260" s="64"/>
      <c r="CYR260" s="64"/>
      <c r="CYS260" s="64"/>
      <c r="CYT260" s="64"/>
      <c r="CYU260" s="64"/>
      <c r="CYV260" s="64"/>
      <c r="CYW260" s="64"/>
      <c r="CYX260" s="64"/>
      <c r="CYY260" s="64"/>
      <c r="CYZ260" s="64"/>
      <c r="CZA260" s="64"/>
      <c r="CZB260" s="64"/>
      <c r="CZC260" s="64"/>
      <c r="CZD260" s="64"/>
      <c r="CZE260" s="64"/>
      <c r="CZF260" s="64"/>
      <c r="CZG260" s="64"/>
      <c r="CZH260" s="64"/>
      <c r="CZI260" s="64"/>
      <c r="CZJ260" s="64"/>
      <c r="CZK260" s="64"/>
      <c r="CZL260" s="64"/>
      <c r="CZM260" s="64"/>
      <c r="CZN260" s="64"/>
      <c r="CZO260" s="64"/>
      <c r="CZP260" s="64"/>
      <c r="CZQ260" s="64"/>
      <c r="CZR260" s="64"/>
      <c r="CZS260" s="64"/>
      <c r="CZT260" s="64"/>
      <c r="CZU260" s="64"/>
      <c r="CZV260" s="64"/>
      <c r="CZW260" s="64"/>
      <c r="CZX260" s="64"/>
      <c r="CZY260" s="64"/>
      <c r="CZZ260" s="64"/>
      <c r="DAA260" s="64"/>
      <c r="DAB260" s="64"/>
      <c r="DAC260" s="64"/>
      <c r="DAD260" s="64"/>
      <c r="DAE260" s="64"/>
      <c r="DAF260" s="64"/>
      <c r="DAG260" s="64"/>
      <c r="DAH260" s="64"/>
      <c r="DAI260" s="64"/>
      <c r="DAJ260" s="64"/>
      <c r="DAK260" s="64"/>
      <c r="DAL260" s="64"/>
      <c r="DAM260" s="64"/>
      <c r="DAN260" s="64"/>
      <c r="DAO260" s="64"/>
      <c r="DAP260" s="64"/>
      <c r="DAQ260" s="64"/>
      <c r="DAR260" s="64"/>
      <c r="DAS260" s="64"/>
      <c r="DAT260" s="64"/>
      <c r="DAU260" s="64"/>
      <c r="DAV260" s="64"/>
      <c r="DAW260" s="64"/>
      <c r="DAX260" s="64"/>
      <c r="DAY260" s="64"/>
      <c r="DAZ260" s="64"/>
      <c r="DBA260" s="64"/>
      <c r="DBB260" s="64"/>
      <c r="DBC260" s="64"/>
      <c r="DBD260" s="64"/>
      <c r="DBE260" s="64"/>
      <c r="DBF260" s="64"/>
      <c r="DBG260" s="64"/>
      <c r="DBH260" s="64"/>
      <c r="DBI260" s="64"/>
      <c r="DBJ260" s="64"/>
      <c r="DBK260" s="64"/>
      <c r="DBL260" s="64"/>
      <c r="DBM260" s="64"/>
      <c r="DBN260" s="64"/>
      <c r="DBO260" s="64"/>
      <c r="DBP260" s="64"/>
      <c r="DBQ260" s="64"/>
      <c r="DBR260" s="64"/>
      <c r="DBS260" s="64"/>
      <c r="DBT260" s="64"/>
      <c r="DBU260" s="64"/>
      <c r="DBV260" s="64"/>
      <c r="DBW260" s="64"/>
      <c r="DBX260" s="64"/>
      <c r="DBY260" s="64"/>
      <c r="DBZ260" s="64"/>
      <c r="DCA260" s="64"/>
      <c r="DCB260" s="64"/>
      <c r="DCC260" s="64"/>
      <c r="DCD260" s="64"/>
      <c r="DCE260" s="64"/>
      <c r="DCF260" s="64"/>
      <c r="DCG260" s="64"/>
      <c r="DCH260" s="64"/>
      <c r="DCI260" s="64"/>
      <c r="DCJ260" s="64"/>
      <c r="DCK260" s="64"/>
      <c r="DCL260" s="64"/>
      <c r="DCM260" s="64"/>
      <c r="DCN260" s="64"/>
      <c r="DCO260" s="64"/>
      <c r="DCP260" s="64"/>
      <c r="DCQ260" s="64"/>
      <c r="DCR260" s="64"/>
      <c r="DCS260" s="64"/>
      <c r="DCT260" s="64"/>
    </row>
    <row r="261" spans="1:2802" s="121" customFormat="1" ht="18" customHeight="1" x14ac:dyDescent="0.2">
      <c r="A261" s="126">
        <f t="shared" si="134"/>
        <v>157</v>
      </c>
      <c r="B261" s="196" t="s">
        <v>275</v>
      </c>
      <c r="C261" s="196"/>
      <c r="D261" s="42" t="s">
        <v>214</v>
      </c>
      <c r="E261" s="193">
        <v>19.905395193415647</v>
      </c>
      <c r="F261" s="194">
        <v>0.05</v>
      </c>
      <c r="G261" s="193">
        <f t="shared" si="162"/>
        <v>20.90066495308643</v>
      </c>
      <c r="H261" s="6" t="s">
        <v>188</v>
      </c>
      <c r="I261" s="3">
        <v>0.17777777777777778</v>
      </c>
      <c r="J261" s="6">
        <v>45.75</v>
      </c>
      <c r="K261" s="137">
        <f t="shared" si="139"/>
        <v>8.1333333333333329</v>
      </c>
      <c r="L261" s="137">
        <v>12</v>
      </c>
      <c r="M261" s="141">
        <f t="shared" si="163"/>
        <v>20.133333333333333</v>
      </c>
      <c r="N261" s="195">
        <f t="shared" si="164"/>
        <v>420.80005438880676</v>
      </c>
      <c r="O261" s="132"/>
      <c r="P261" s="64"/>
      <c r="Q261" s="64"/>
      <c r="R261" s="3"/>
      <c r="S261" s="137"/>
      <c r="T261" s="64"/>
      <c r="U261" s="64"/>
      <c r="V261" s="64"/>
      <c r="W261" s="64"/>
      <c r="X261" s="64"/>
      <c r="Y261" s="64"/>
      <c r="Z261" s="64"/>
      <c r="AA261" s="64"/>
      <c r="AB261" s="64"/>
      <c r="AC261" s="64"/>
      <c r="AD261" s="64"/>
      <c r="AE261" s="64"/>
      <c r="AF261" s="64"/>
      <c r="AG261" s="64"/>
      <c r="AH261" s="64"/>
      <c r="AI261" s="64"/>
      <c r="AJ261" s="64"/>
      <c r="AK261" s="64"/>
      <c r="AL261" s="64"/>
      <c r="AM261" s="64"/>
      <c r="AN261" s="64"/>
      <c r="AO261" s="64"/>
      <c r="AP261" s="64"/>
      <c r="AQ261" s="64"/>
      <c r="AR261" s="64"/>
      <c r="AS261" s="64"/>
      <c r="AT261" s="64"/>
      <c r="AU261" s="64"/>
      <c r="AV261" s="64"/>
      <c r="AW261" s="64"/>
      <c r="AX261" s="64"/>
      <c r="AY261" s="64"/>
      <c r="AZ261" s="64"/>
      <c r="BA261" s="64"/>
      <c r="BB261" s="64"/>
      <c r="BC261" s="64"/>
      <c r="BD261" s="64"/>
      <c r="BE261" s="64"/>
      <c r="BF261" s="64"/>
      <c r="BG261" s="64"/>
      <c r="BH261" s="64"/>
      <c r="BI261" s="64"/>
      <c r="BJ261" s="64"/>
      <c r="BK261" s="64"/>
      <c r="BL261" s="64"/>
      <c r="BM261" s="64"/>
      <c r="BN261" s="64"/>
      <c r="BO261" s="64"/>
      <c r="BP261" s="64"/>
      <c r="BQ261" s="64"/>
      <c r="BR261" s="64"/>
      <c r="BS261" s="64"/>
      <c r="BT261" s="64"/>
      <c r="BU261" s="64"/>
      <c r="BV261" s="64"/>
      <c r="BW261" s="64"/>
      <c r="BX261" s="64"/>
      <c r="BY261" s="64"/>
      <c r="BZ261" s="64"/>
      <c r="CA261" s="64"/>
      <c r="CB261" s="64"/>
      <c r="CC261" s="64"/>
      <c r="CD261" s="64"/>
      <c r="CE261" s="64"/>
      <c r="CF261" s="64"/>
      <c r="CG261" s="64"/>
      <c r="CH261" s="64"/>
      <c r="CI261" s="64"/>
      <c r="CJ261" s="64"/>
      <c r="CK261" s="64"/>
      <c r="CL261" s="64"/>
      <c r="CM261" s="64"/>
      <c r="CN261" s="64"/>
      <c r="CO261" s="64"/>
      <c r="CP261" s="64"/>
      <c r="CQ261" s="64"/>
      <c r="CR261" s="64"/>
      <c r="CS261" s="64"/>
      <c r="CT261" s="64"/>
      <c r="CU261" s="64"/>
      <c r="CV261" s="64"/>
      <c r="CW261" s="64"/>
      <c r="CX261" s="64"/>
      <c r="CY261" s="64"/>
      <c r="CZ261" s="64"/>
      <c r="DA261" s="64"/>
      <c r="DB261" s="64"/>
      <c r="DC261" s="64"/>
      <c r="DD261" s="64"/>
      <c r="DE261" s="64"/>
      <c r="DF261" s="64"/>
      <c r="DG261" s="64"/>
      <c r="DH261" s="64"/>
      <c r="DI261" s="64"/>
      <c r="DJ261" s="64"/>
      <c r="DK261" s="64"/>
      <c r="DL261" s="64"/>
      <c r="DM261" s="64"/>
      <c r="DN261" s="64"/>
      <c r="DO261" s="64"/>
      <c r="DP261" s="64"/>
      <c r="DQ261" s="64"/>
      <c r="DR261" s="64"/>
      <c r="DS261" s="64"/>
      <c r="DT261" s="64"/>
      <c r="DU261" s="64"/>
      <c r="DV261" s="64"/>
      <c r="DW261" s="64"/>
      <c r="DX261" s="64"/>
      <c r="DY261" s="64"/>
      <c r="DZ261" s="64"/>
      <c r="EA261" s="64"/>
      <c r="EB261" s="64"/>
      <c r="EC261" s="64"/>
      <c r="ED261" s="64"/>
      <c r="EE261" s="64"/>
      <c r="EF261" s="64"/>
      <c r="EG261" s="64"/>
      <c r="EH261" s="64"/>
      <c r="EI261" s="64"/>
      <c r="EJ261" s="64"/>
      <c r="EK261" s="64"/>
      <c r="EL261" s="64"/>
      <c r="EM261" s="64"/>
      <c r="EN261" s="64"/>
      <c r="EO261" s="64"/>
      <c r="EP261" s="64"/>
      <c r="EQ261" s="64"/>
      <c r="ER261" s="64"/>
      <c r="ES261" s="64"/>
      <c r="ET261" s="64"/>
      <c r="EU261" s="64"/>
      <c r="EV261" s="64"/>
      <c r="EW261" s="64"/>
      <c r="EX261" s="64"/>
      <c r="EY261" s="64"/>
      <c r="EZ261" s="64"/>
      <c r="FA261" s="64"/>
      <c r="FB261" s="64"/>
      <c r="FC261" s="64"/>
      <c r="FD261" s="64"/>
      <c r="FE261" s="64"/>
      <c r="FF261" s="64"/>
      <c r="FG261" s="64"/>
      <c r="FH261" s="64"/>
      <c r="FI261" s="64"/>
      <c r="FJ261" s="64"/>
      <c r="FK261" s="64"/>
      <c r="FL261" s="64"/>
      <c r="FM261" s="64"/>
      <c r="FN261" s="64"/>
      <c r="FO261" s="64"/>
      <c r="FP261" s="64"/>
      <c r="FQ261" s="64"/>
      <c r="FR261" s="64"/>
      <c r="FS261" s="64"/>
      <c r="FT261" s="64"/>
      <c r="FU261" s="64"/>
      <c r="FV261" s="64"/>
      <c r="FW261" s="64"/>
      <c r="FX261" s="64"/>
      <c r="FY261" s="64"/>
      <c r="FZ261" s="64"/>
      <c r="GA261" s="64"/>
      <c r="GB261" s="64"/>
      <c r="GC261" s="64"/>
      <c r="GD261" s="64"/>
      <c r="GE261" s="64"/>
      <c r="GF261" s="64"/>
      <c r="GG261" s="64"/>
      <c r="GH261" s="64"/>
      <c r="GI261" s="64"/>
      <c r="GJ261" s="64"/>
      <c r="GK261" s="64"/>
      <c r="GL261" s="64"/>
      <c r="GM261" s="64"/>
      <c r="GN261" s="64"/>
      <c r="GO261" s="64"/>
      <c r="GP261" s="64"/>
      <c r="GQ261" s="64"/>
      <c r="GR261" s="64"/>
      <c r="GS261" s="64"/>
      <c r="GT261" s="64"/>
      <c r="GU261" s="64"/>
      <c r="GV261" s="64"/>
      <c r="GW261" s="64"/>
      <c r="GX261" s="64"/>
      <c r="GY261" s="64"/>
      <c r="GZ261" s="64"/>
      <c r="HA261" s="64"/>
      <c r="HB261" s="64"/>
      <c r="HC261" s="64"/>
      <c r="HD261" s="64"/>
      <c r="HE261" s="64"/>
      <c r="HF261" s="64"/>
      <c r="HG261" s="64"/>
      <c r="HH261" s="64"/>
      <c r="HI261" s="64"/>
      <c r="HJ261" s="64"/>
      <c r="HK261" s="64"/>
      <c r="HL261" s="64"/>
      <c r="HM261" s="64"/>
      <c r="HN261" s="64"/>
      <c r="HO261" s="64"/>
      <c r="HP261" s="64"/>
      <c r="HQ261" s="64"/>
      <c r="HR261" s="64"/>
      <c r="HS261" s="64"/>
      <c r="HT261" s="64"/>
      <c r="HU261" s="64"/>
      <c r="HV261" s="64"/>
      <c r="HW261" s="64"/>
      <c r="HX261" s="64"/>
      <c r="HY261" s="64"/>
      <c r="HZ261" s="64"/>
      <c r="IA261" s="64"/>
      <c r="IB261" s="64"/>
      <c r="IC261" s="64"/>
      <c r="ID261" s="64"/>
      <c r="IE261" s="64"/>
      <c r="IF261" s="64"/>
      <c r="IG261" s="64"/>
      <c r="IH261" s="64"/>
      <c r="II261" s="64"/>
      <c r="IJ261" s="64"/>
      <c r="IK261" s="64"/>
      <c r="IL261" s="64"/>
      <c r="IM261" s="64"/>
      <c r="IN261" s="64"/>
      <c r="IO261" s="64"/>
      <c r="IP261" s="64"/>
      <c r="IQ261" s="64"/>
      <c r="IR261" s="64"/>
      <c r="IS261" s="64"/>
      <c r="IT261" s="64"/>
      <c r="IU261" s="64"/>
      <c r="IV261" s="64"/>
      <c r="IW261" s="64"/>
      <c r="IX261" s="64"/>
      <c r="IY261" s="64"/>
      <c r="IZ261" s="64"/>
      <c r="JA261" s="64"/>
      <c r="JB261" s="64"/>
      <c r="JC261" s="64"/>
      <c r="JD261" s="64"/>
      <c r="JE261" s="64"/>
      <c r="JF261" s="64"/>
      <c r="JG261" s="64"/>
      <c r="JH261" s="64"/>
      <c r="JI261" s="64"/>
      <c r="JJ261" s="64"/>
      <c r="JK261" s="64"/>
      <c r="JL261" s="64"/>
      <c r="JM261" s="64"/>
      <c r="JN261" s="64"/>
      <c r="JO261" s="64"/>
      <c r="JP261" s="64"/>
      <c r="JQ261" s="64"/>
      <c r="JR261" s="64"/>
      <c r="JS261" s="64"/>
      <c r="JT261" s="64"/>
      <c r="JU261" s="64"/>
      <c r="JV261" s="64"/>
      <c r="JW261" s="64"/>
      <c r="JX261" s="64"/>
      <c r="JY261" s="64"/>
      <c r="JZ261" s="64"/>
      <c r="KA261" s="64"/>
      <c r="KB261" s="64"/>
      <c r="KC261" s="64"/>
      <c r="KD261" s="64"/>
      <c r="KE261" s="64"/>
      <c r="KF261" s="64"/>
      <c r="KG261" s="64"/>
      <c r="KH261" s="64"/>
      <c r="KI261" s="64"/>
      <c r="KJ261" s="64"/>
      <c r="KK261" s="64"/>
      <c r="KL261" s="64"/>
      <c r="KM261" s="64"/>
      <c r="KN261" s="64"/>
      <c r="KO261" s="64"/>
      <c r="KP261" s="64"/>
      <c r="KQ261" s="64"/>
      <c r="KR261" s="64"/>
      <c r="KS261" s="64"/>
      <c r="KT261" s="64"/>
      <c r="KU261" s="64"/>
      <c r="KV261" s="64"/>
      <c r="KW261" s="64"/>
      <c r="KX261" s="64"/>
      <c r="KY261" s="64"/>
      <c r="KZ261" s="64"/>
      <c r="LA261" s="64"/>
      <c r="LB261" s="64"/>
      <c r="LC261" s="64"/>
      <c r="LD261" s="64"/>
      <c r="LE261" s="64"/>
      <c r="LF261" s="64"/>
      <c r="LG261" s="64"/>
      <c r="LH261" s="64"/>
      <c r="LI261" s="64"/>
      <c r="LJ261" s="64"/>
      <c r="LK261" s="64"/>
      <c r="LL261" s="64"/>
      <c r="LM261" s="64"/>
      <c r="LN261" s="64"/>
      <c r="LO261" s="64"/>
      <c r="LP261" s="64"/>
      <c r="LQ261" s="64"/>
      <c r="LR261" s="64"/>
      <c r="LS261" s="64"/>
      <c r="LT261" s="64"/>
      <c r="LU261" s="64"/>
      <c r="LV261" s="64"/>
      <c r="LW261" s="64"/>
      <c r="LX261" s="64"/>
      <c r="LY261" s="64"/>
      <c r="LZ261" s="64"/>
      <c r="MA261" s="64"/>
      <c r="MB261" s="64"/>
      <c r="MC261" s="64"/>
      <c r="MD261" s="64"/>
      <c r="ME261" s="64"/>
      <c r="MF261" s="64"/>
      <c r="MG261" s="64"/>
      <c r="MH261" s="64"/>
      <c r="MI261" s="64"/>
      <c r="MJ261" s="64"/>
      <c r="MK261" s="64"/>
      <c r="ML261" s="64"/>
      <c r="MM261" s="64"/>
      <c r="MN261" s="64"/>
      <c r="MO261" s="64"/>
      <c r="MP261" s="64"/>
      <c r="MQ261" s="64"/>
      <c r="MR261" s="64"/>
      <c r="MS261" s="64"/>
      <c r="MT261" s="64"/>
      <c r="MU261" s="64"/>
      <c r="MV261" s="64"/>
      <c r="MW261" s="64"/>
      <c r="MX261" s="64"/>
      <c r="MY261" s="64"/>
      <c r="MZ261" s="64"/>
      <c r="NA261" s="64"/>
      <c r="NB261" s="64"/>
      <c r="NC261" s="64"/>
      <c r="ND261" s="64"/>
      <c r="NE261" s="64"/>
      <c r="NF261" s="64"/>
      <c r="NG261" s="64"/>
      <c r="NH261" s="64"/>
      <c r="NI261" s="64"/>
      <c r="NJ261" s="64"/>
      <c r="NK261" s="64"/>
      <c r="NL261" s="64"/>
      <c r="NM261" s="64"/>
      <c r="NN261" s="64"/>
      <c r="NO261" s="64"/>
      <c r="NP261" s="64"/>
      <c r="NQ261" s="64"/>
      <c r="NR261" s="64"/>
      <c r="NS261" s="64"/>
      <c r="NT261" s="64"/>
      <c r="NU261" s="64"/>
      <c r="NV261" s="64"/>
      <c r="NW261" s="64"/>
      <c r="NX261" s="64"/>
      <c r="NY261" s="64"/>
      <c r="NZ261" s="64"/>
      <c r="OA261" s="64"/>
      <c r="OB261" s="64"/>
      <c r="OC261" s="64"/>
      <c r="OD261" s="64"/>
      <c r="OE261" s="64"/>
      <c r="OF261" s="64"/>
      <c r="OG261" s="64"/>
      <c r="OH261" s="64"/>
      <c r="OI261" s="64"/>
      <c r="OJ261" s="64"/>
      <c r="OK261" s="64"/>
      <c r="OL261" s="64"/>
      <c r="OM261" s="64"/>
      <c r="ON261" s="64"/>
      <c r="OO261" s="64"/>
      <c r="OP261" s="64"/>
      <c r="OQ261" s="64"/>
      <c r="OR261" s="64"/>
      <c r="OS261" s="64"/>
      <c r="OT261" s="64"/>
      <c r="OU261" s="64"/>
      <c r="OV261" s="64"/>
      <c r="OW261" s="64"/>
      <c r="OX261" s="64"/>
      <c r="OY261" s="64"/>
      <c r="OZ261" s="64"/>
      <c r="PA261" s="64"/>
      <c r="PB261" s="64"/>
      <c r="PC261" s="64"/>
      <c r="PD261" s="64"/>
      <c r="PE261" s="64"/>
      <c r="PF261" s="64"/>
      <c r="PG261" s="64"/>
      <c r="PH261" s="64"/>
      <c r="PI261" s="64"/>
      <c r="PJ261" s="64"/>
      <c r="PK261" s="64"/>
      <c r="PL261" s="64"/>
      <c r="PM261" s="64"/>
      <c r="PN261" s="64"/>
      <c r="PO261" s="64"/>
      <c r="PP261" s="64"/>
      <c r="PQ261" s="64"/>
      <c r="PR261" s="64"/>
      <c r="PS261" s="64"/>
      <c r="PT261" s="64"/>
      <c r="PU261" s="64"/>
      <c r="PV261" s="64"/>
      <c r="PW261" s="64"/>
      <c r="PX261" s="64"/>
      <c r="PY261" s="64"/>
      <c r="PZ261" s="64"/>
      <c r="QA261" s="64"/>
      <c r="QB261" s="64"/>
      <c r="QC261" s="64"/>
      <c r="QD261" s="64"/>
      <c r="QE261" s="64"/>
      <c r="QF261" s="64"/>
      <c r="QG261" s="64"/>
      <c r="QH261" s="64"/>
      <c r="QI261" s="64"/>
      <c r="QJ261" s="64"/>
      <c r="QK261" s="64"/>
      <c r="QL261" s="64"/>
      <c r="QM261" s="64"/>
      <c r="QN261" s="64"/>
      <c r="QO261" s="64"/>
      <c r="QP261" s="64"/>
      <c r="QQ261" s="64"/>
      <c r="QR261" s="64"/>
      <c r="QS261" s="64"/>
      <c r="QT261" s="64"/>
      <c r="QU261" s="64"/>
      <c r="QV261" s="64"/>
      <c r="QW261" s="64"/>
      <c r="QX261" s="64"/>
      <c r="QY261" s="64"/>
      <c r="QZ261" s="64"/>
      <c r="RA261" s="64"/>
      <c r="RB261" s="64"/>
      <c r="RC261" s="64"/>
      <c r="RD261" s="64"/>
      <c r="RE261" s="64"/>
      <c r="RF261" s="64"/>
      <c r="RG261" s="64"/>
      <c r="RH261" s="64"/>
      <c r="RI261" s="64"/>
      <c r="RJ261" s="64"/>
      <c r="RK261" s="64"/>
      <c r="RL261" s="64"/>
      <c r="RM261" s="64"/>
      <c r="RN261" s="64"/>
      <c r="RO261" s="64"/>
      <c r="RP261" s="64"/>
      <c r="RQ261" s="64"/>
      <c r="RR261" s="64"/>
      <c r="RS261" s="64"/>
      <c r="RT261" s="64"/>
      <c r="RU261" s="64"/>
      <c r="RV261" s="64"/>
      <c r="RW261" s="64"/>
      <c r="RX261" s="64"/>
      <c r="RY261" s="64"/>
      <c r="RZ261" s="64"/>
      <c r="SA261" s="64"/>
      <c r="SB261" s="64"/>
      <c r="SC261" s="64"/>
      <c r="SD261" s="64"/>
      <c r="SE261" s="64"/>
      <c r="SF261" s="64"/>
      <c r="SG261" s="64"/>
      <c r="SH261" s="64"/>
      <c r="SI261" s="64"/>
      <c r="SJ261" s="64"/>
      <c r="SK261" s="64"/>
      <c r="SL261" s="64"/>
      <c r="SM261" s="64"/>
      <c r="SN261" s="64"/>
      <c r="SO261" s="64"/>
      <c r="SP261" s="64"/>
      <c r="SQ261" s="64"/>
      <c r="SR261" s="64"/>
      <c r="SS261" s="64"/>
      <c r="ST261" s="64"/>
      <c r="SU261" s="64"/>
      <c r="SV261" s="64"/>
      <c r="SW261" s="64"/>
      <c r="SX261" s="64"/>
      <c r="SY261" s="64"/>
      <c r="SZ261" s="64"/>
      <c r="TA261" s="64"/>
      <c r="TB261" s="64"/>
      <c r="TC261" s="64"/>
      <c r="TD261" s="64"/>
      <c r="TE261" s="64"/>
      <c r="TF261" s="64"/>
      <c r="TG261" s="64"/>
      <c r="TH261" s="64"/>
      <c r="TI261" s="64"/>
      <c r="TJ261" s="64"/>
      <c r="TK261" s="64"/>
      <c r="TL261" s="64"/>
      <c r="TM261" s="64"/>
      <c r="TN261" s="64"/>
      <c r="TO261" s="64"/>
      <c r="TP261" s="64"/>
      <c r="TQ261" s="64"/>
      <c r="TR261" s="64"/>
      <c r="TS261" s="64"/>
      <c r="TT261" s="64"/>
      <c r="TU261" s="64"/>
      <c r="TV261" s="64"/>
      <c r="TW261" s="64"/>
      <c r="TX261" s="64"/>
      <c r="TY261" s="64"/>
      <c r="TZ261" s="64"/>
      <c r="UA261" s="64"/>
      <c r="UB261" s="64"/>
      <c r="UC261" s="64"/>
      <c r="UD261" s="64"/>
      <c r="UE261" s="64"/>
      <c r="UF261" s="64"/>
      <c r="UG261" s="64"/>
      <c r="UH261" s="64"/>
      <c r="UI261" s="64"/>
      <c r="UJ261" s="64"/>
      <c r="UK261" s="64"/>
      <c r="UL261" s="64"/>
      <c r="UM261" s="64"/>
      <c r="UN261" s="64"/>
      <c r="UO261" s="64"/>
      <c r="UP261" s="64"/>
      <c r="UQ261" s="64"/>
      <c r="UR261" s="64"/>
      <c r="US261" s="64"/>
      <c r="UT261" s="64"/>
      <c r="UU261" s="64"/>
      <c r="UV261" s="64"/>
      <c r="UW261" s="64"/>
      <c r="UX261" s="64"/>
      <c r="UY261" s="64"/>
      <c r="UZ261" s="64"/>
      <c r="VA261" s="64"/>
      <c r="VB261" s="64"/>
      <c r="VC261" s="64"/>
      <c r="VD261" s="64"/>
      <c r="VE261" s="64"/>
      <c r="VF261" s="64"/>
      <c r="VG261" s="64"/>
      <c r="VH261" s="64"/>
      <c r="VI261" s="64"/>
      <c r="VJ261" s="64"/>
      <c r="VK261" s="64"/>
      <c r="VL261" s="64"/>
      <c r="VM261" s="64"/>
      <c r="VN261" s="64"/>
      <c r="VO261" s="64"/>
      <c r="VP261" s="64"/>
      <c r="VQ261" s="64"/>
      <c r="VR261" s="64"/>
      <c r="VS261" s="64"/>
      <c r="VT261" s="64"/>
      <c r="VU261" s="64"/>
      <c r="VV261" s="64"/>
      <c r="VW261" s="64"/>
      <c r="VX261" s="64"/>
      <c r="VY261" s="64"/>
      <c r="VZ261" s="64"/>
      <c r="WA261" s="64"/>
      <c r="WB261" s="64"/>
      <c r="WC261" s="64"/>
      <c r="WD261" s="64"/>
      <c r="WE261" s="64"/>
      <c r="WF261" s="64"/>
      <c r="WG261" s="64"/>
      <c r="WH261" s="64"/>
      <c r="WI261" s="64"/>
      <c r="WJ261" s="64"/>
      <c r="WK261" s="64"/>
      <c r="WL261" s="64"/>
      <c r="WM261" s="64"/>
      <c r="WN261" s="64"/>
      <c r="WO261" s="64"/>
      <c r="WP261" s="64"/>
      <c r="WQ261" s="64"/>
      <c r="WR261" s="64"/>
      <c r="WS261" s="64"/>
      <c r="WT261" s="64"/>
      <c r="WU261" s="64"/>
      <c r="WV261" s="64"/>
      <c r="WW261" s="64"/>
      <c r="WX261" s="64"/>
      <c r="WY261" s="64"/>
      <c r="WZ261" s="64"/>
      <c r="XA261" s="64"/>
      <c r="XB261" s="64"/>
      <c r="XC261" s="64"/>
      <c r="XD261" s="64"/>
      <c r="XE261" s="64"/>
      <c r="XF261" s="64"/>
      <c r="XG261" s="64"/>
      <c r="XH261" s="64"/>
      <c r="XI261" s="64"/>
      <c r="XJ261" s="64"/>
      <c r="XK261" s="64"/>
      <c r="XL261" s="64"/>
      <c r="XM261" s="64"/>
      <c r="XN261" s="64"/>
      <c r="XO261" s="64"/>
      <c r="XP261" s="64"/>
      <c r="XQ261" s="64"/>
      <c r="XR261" s="64"/>
      <c r="XS261" s="64"/>
      <c r="XT261" s="64"/>
      <c r="XU261" s="64"/>
      <c r="XV261" s="64"/>
      <c r="XW261" s="64"/>
      <c r="XX261" s="64"/>
      <c r="XY261" s="64"/>
      <c r="XZ261" s="64"/>
      <c r="YA261" s="64"/>
      <c r="YB261" s="64"/>
      <c r="YC261" s="64"/>
      <c r="YD261" s="64"/>
      <c r="YE261" s="64"/>
      <c r="YF261" s="64"/>
      <c r="YG261" s="64"/>
      <c r="YH261" s="64"/>
      <c r="YI261" s="64"/>
      <c r="YJ261" s="64"/>
      <c r="YK261" s="64"/>
      <c r="YL261" s="64"/>
      <c r="YM261" s="64"/>
      <c r="YN261" s="64"/>
      <c r="YO261" s="64"/>
      <c r="YP261" s="64"/>
      <c r="YQ261" s="64"/>
      <c r="YR261" s="64"/>
      <c r="YS261" s="64"/>
      <c r="YT261" s="64"/>
      <c r="YU261" s="64"/>
      <c r="YV261" s="64"/>
      <c r="YW261" s="64"/>
      <c r="YX261" s="64"/>
      <c r="YY261" s="64"/>
      <c r="YZ261" s="64"/>
      <c r="ZA261" s="64"/>
      <c r="ZB261" s="64"/>
      <c r="ZC261" s="64"/>
      <c r="ZD261" s="64"/>
      <c r="ZE261" s="64"/>
      <c r="ZF261" s="64"/>
      <c r="ZG261" s="64"/>
      <c r="ZH261" s="64"/>
      <c r="ZI261" s="64"/>
      <c r="ZJ261" s="64"/>
      <c r="ZK261" s="64"/>
      <c r="ZL261" s="64"/>
      <c r="ZM261" s="64"/>
      <c r="ZN261" s="64"/>
      <c r="ZO261" s="64"/>
      <c r="ZP261" s="64"/>
      <c r="ZQ261" s="64"/>
      <c r="ZR261" s="64"/>
      <c r="ZS261" s="64"/>
      <c r="ZT261" s="64"/>
      <c r="ZU261" s="64"/>
      <c r="ZV261" s="64"/>
      <c r="ZW261" s="64"/>
      <c r="ZX261" s="64"/>
      <c r="ZY261" s="64"/>
      <c r="ZZ261" s="64"/>
      <c r="AAA261" s="64"/>
      <c r="AAB261" s="64"/>
      <c r="AAC261" s="64"/>
      <c r="AAD261" s="64"/>
      <c r="AAE261" s="64"/>
      <c r="AAF261" s="64"/>
      <c r="AAG261" s="64"/>
      <c r="AAH261" s="64"/>
      <c r="AAI261" s="64"/>
      <c r="AAJ261" s="64"/>
      <c r="AAK261" s="64"/>
      <c r="AAL261" s="64"/>
      <c r="AAM261" s="64"/>
      <c r="AAN261" s="64"/>
      <c r="AAO261" s="64"/>
      <c r="AAP261" s="64"/>
      <c r="AAQ261" s="64"/>
      <c r="AAR261" s="64"/>
      <c r="AAS261" s="64"/>
      <c r="AAT261" s="64"/>
      <c r="AAU261" s="64"/>
      <c r="AAV261" s="64"/>
      <c r="AAW261" s="64"/>
      <c r="AAX261" s="64"/>
      <c r="AAY261" s="64"/>
      <c r="AAZ261" s="64"/>
      <c r="ABA261" s="64"/>
      <c r="ABB261" s="64"/>
      <c r="ABC261" s="64"/>
      <c r="ABD261" s="64"/>
      <c r="ABE261" s="64"/>
      <c r="ABF261" s="64"/>
      <c r="ABG261" s="64"/>
      <c r="ABH261" s="64"/>
      <c r="ABI261" s="64"/>
      <c r="ABJ261" s="64"/>
      <c r="ABK261" s="64"/>
      <c r="ABL261" s="64"/>
      <c r="ABM261" s="64"/>
      <c r="ABN261" s="64"/>
      <c r="ABO261" s="64"/>
      <c r="ABP261" s="64"/>
      <c r="ABQ261" s="64"/>
      <c r="ABR261" s="64"/>
      <c r="ABS261" s="64"/>
      <c r="ABT261" s="64"/>
      <c r="ABU261" s="64"/>
      <c r="ABV261" s="64"/>
      <c r="ABW261" s="64"/>
      <c r="ABX261" s="64"/>
      <c r="ABY261" s="64"/>
      <c r="ABZ261" s="64"/>
      <c r="ACA261" s="64"/>
      <c r="ACB261" s="64"/>
      <c r="ACC261" s="64"/>
      <c r="ACD261" s="64"/>
      <c r="ACE261" s="64"/>
      <c r="ACF261" s="64"/>
      <c r="ACG261" s="64"/>
      <c r="ACH261" s="64"/>
      <c r="ACI261" s="64"/>
      <c r="ACJ261" s="64"/>
      <c r="ACK261" s="64"/>
      <c r="ACL261" s="64"/>
      <c r="ACM261" s="64"/>
      <c r="ACN261" s="64"/>
      <c r="ACO261" s="64"/>
      <c r="ACP261" s="64"/>
      <c r="ACQ261" s="64"/>
      <c r="ACR261" s="64"/>
      <c r="ACS261" s="64"/>
      <c r="ACT261" s="64"/>
      <c r="ACU261" s="64"/>
      <c r="ACV261" s="64"/>
      <c r="ACW261" s="64"/>
      <c r="ACX261" s="64"/>
      <c r="ACY261" s="64"/>
      <c r="ACZ261" s="64"/>
      <c r="ADA261" s="64"/>
      <c r="ADB261" s="64"/>
      <c r="ADC261" s="64"/>
      <c r="ADD261" s="64"/>
      <c r="ADE261" s="64"/>
      <c r="ADF261" s="64"/>
      <c r="ADG261" s="64"/>
      <c r="ADH261" s="64"/>
      <c r="ADI261" s="64"/>
      <c r="ADJ261" s="64"/>
      <c r="ADK261" s="64"/>
      <c r="ADL261" s="64"/>
      <c r="ADM261" s="64"/>
      <c r="ADN261" s="64"/>
      <c r="ADO261" s="64"/>
      <c r="ADP261" s="64"/>
      <c r="ADQ261" s="64"/>
      <c r="ADR261" s="64"/>
      <c r="ADS261" s="64"/>
      <c r="ADT261" s="64"/>
      <c r="ADU261" s="64"/>
      <c r="ADV261" s="64"/>
      <c r="ADW261" s="64"/>
      <c r="ADX261" s="64"/>
      <c r="ADY261" s="64"/>
      <c r="ADZ261" s="64"/>
      <c r="AEA261" s="64"/>
      <c r="AEB261" s="64"/>
      <c r="AEC261" s="64"/>
      <c r="AED261" s="64"/>
      <c r="AEE261" s="64"/>
      <c r="AEF261" s="64"/>
      <c r="AEG261" s="64"/>
      <c r="AEH261" s="64"/>
      <c r="AEI261" s="64"/>
      <c r="AEJ261" s="64"/>
      <c r="AEK261" s="64"/>
      <c r="AEL261" s="64"/>
      <c r="AEM261" s="64"/>
      <c r="AEN261" s="64"/>
      <c r="AEO261" s="64"/>
      <c r="AEP261" s="64"/>
      <c r="AEQ261" s="64"/>
      <c r="AER261" s="64"/>
      <c r="AES261" s="64"/>
      <c r="AET261" s="64"/>
      <c r="AEU261" s="64"/>
      <c r="AEV261" s="64"/>
      <c r="AEW261" s="64"/>
      <c r="AEX261" s="64"/>
      <c r="AEY261" s="64"/>
      <c r="AEZ261" s="64"/>
      <c r="AFA261" s="64"/>
      <c r="AFB261" s="64"/>
      <c r="AFC261" s="64"/>
      <c r="AFD261" s="64"/>
      <c r="AFE261" s="64"/>
      <c r="AFF261" s="64"/>
      <c r="AFG261" s="64"/>
      <c r="AFH261" s="64"/>
      <c r="AFI261" s="64"/>
      <c r="AFJ261" s="64"/>
      <c r="AFK261" s="64"/>
      <c r="AFL261" s="64"/>
      <c r="AFM261" s="64"/>
      <c r="AFN261" s="64"/>
      <c r="AFO261" s="64"/>
      <c r="AFP261" s="64"/>
      <c r="AFQ261" s="64"/>
      <c r="AFR261" s="64"/>
      <c r="AFS261" s="64"/>
      <c r="AFT261" s="64"/>
      <c r="AFU261" s="64"/>
      <c r="AFV261" s="64"/>
      <c r="AFW261" s="64"/>
      <c r="AFX261" s="64"/>
      <c r="AFY261" s="64"/>
      <c r="AFZ261" s="64"/>
      <c r="AGA261" s="64"/>
      <c r="AGB261" s="64"/>
      <c r="AGC261" s="64"/>
      <c r="AGD261" s="64"/>
      <c r="AGE261" s="64"/>
      <c r="AGF261" s="64"/>
      <c r="AGG261" s="64"/>
      <c r="AGH261" s="64"/>
      <c r="AGI261" s="64"/>
      <c r="AGJ261" s="64"/>
      <c r="AGK261" s="64"/>
      <c r="AGL261" s="64"/>
      <c r="AGM261" s="64"/>
      <c r="AGN261" s="64"/>
      <c r="AGO261" s="64"/>
      <c r="AGP261" s="64"/>
      <c r="AGQ261" s="64"/>
      <c r="AGR261" s="64"/>
      <c r="AGS261" s="64"/>
      <c r="AGT261" s="64"/>
      <c r="AGU261" s="64"/>
      <c r="AGV261" s="64"/>
      <c r="AGW261" s="64"/>
      <c r="AGX261" s="64"/>
      <c r="AGY261" s="64"/>
      <c r="AGZ261" s="64"/>
      <c r="AHA261" s="64"/>
      <c r="AHB261" s="64"/>
      <c r="AHC261" s="64"/>
      <c r="AHD261" s="64"/>
      <c r="AHE261" s="64"/>
      <c r="AHF261" s="64"/>
      <c r="AHG261" s="64"/>
      <c r="AHH261" s="64"/>
      <c r="AHI261" s="64"/>
      <c r="AHJ261" s="64"/>
      <c r="AHK261" s="64"/>
      <c r="AHL261" s="64"/>
      <c r="AHM261" s="64"/>
      <c r="AHN261" s="64"/>
      <c r="AHO261" s="64"/>
      <c r="AHP261" s="64"/>
      <c r="AHQ261" s="64"/>
      <c r="AHR261" s="64"/>
      <c r="AHS261" s="64"/>
      <c r="AHT261" s="64"/>
      <c r="AHU261" s="64"/>
      <c r="AHV261" s="64"/>
      <c r="AHW261" s="64"/>
      <c r="AHX261" s="64"/>
      <c r="AHY261" s="64"/>
      <c r="AHZ261" s="64"/>
      <c r="AIA261" s="64"/>
      <c r="AIB261" s="64"/>
      <c r="AIC261" s="64"/>
      <c r="AID261" s="64"/>
      <c r="AIE261" s="64"/>
      <c r="AIF261" s="64"/>
      <c r="AIG261" s="64"/>
      <c r="AIH261" s="64"/>
      <c r="AII261" s="64"/>
      <c r="AIJ261" s="64"/>
      <c r="AIK261" s="64"/>
      <c r="AIL261" s="64"/>
      <c r="AIM261" s="64"/>
      <c r="AIN261" s="64"/>
      <c r="AIO261" s="64"/>
      <c r="AIP261" s="64"/>
      <c r="AIQ261" s="64"/>
      <c r="AIR261" s="64"/>
      <c r="AIS261" s="64"/>
      <c r="AIT261" s="64"/>
      <c r="AIU261" s="64"/>
      <c r="AIV261" s="64"/>
      <c r="AIW261" s="64"/>
      <c r="AIX261" s="64"/>
      <c r="AIY261" s="64"/>
      <c r="AIZ261" s="64"/>
      <c r="AJA261" s="64"/>
      <c r="AJB261" s="64"/>
      <c r="AJC261" s="64"/>
      <c r="AJD261" s="64"/>
      <c r="AJE261" s="64"/>
      <c r="AJF261" s="64"/>
      <c r="AJG261" s="64"/>
      <c r="AJH261" s="64"/>
      <c r="AJI261" s="64"/>
      <c r="AJJ261" s="64"/>
      <c r="AJK261" s="64"/>
      <c r="AJL261" s="64"/>
      <c r="AJM261" s="64"/>
      <c r="AJN261" s="64"/>
      <c r="AJO261" s="64"/>
      <c r="AJP261" s="64"/>
      <c r="AJQ261" s="64"/>
      <c r="AJR261" s="64"/>
      <c r="AJS261" s="64"/>
      <c r="AJT261" s="64"/>
      <c r="AJU261" s="64"/>
      <c r="AJV261" s="64"/>
      <c r="AJW261" s="64"/>
      <c r="AJX261" s="64"/>
      <c r="AJY261" s="64"/>
      <c r="AJZ261" s="64"/>
      <c r="AKA261" s="64"/>
      <c r="AKB261" s="64"/>
      <c r="AKC261" s="64"/>
      <c r="AKD261" s="64"/>
      <c r="AKE261" s="64"/>
      <c r="AKF261" s="64"/>
      <c r="AKG261" s="64"/>
      <c r="AKH261" s="64"/>
      <c r="AKI261" s="64"/>
      <c r="AKJ261" s="64"/>
      <c r="AKK261" s="64"/>
      <c r="AKL261" s="64"/>
      <c r="AKM261" s="64"/>
      <c r="AKN261" s="64"/>
      <c r="AKO261" s="64"/>
      <c r="AKP261" s="64"/>
      <c r="AKQ261" s="64"/>
      <c r="AKR261" s="64"/>
      <c r="AKS261" s="64"/>
      <c r="AKT261" s="64"/>
      <c r="AKU261" s="64"/>
      <c r="AKV261" s="64"/>
      <c r="AKW261" s="64"/>
      <c r="AKX261" s="64"/>
      <c r="AKY261" s="64"/>
      <c r="AKZ261" s="64"/>
      <c r="ALA261" s="64"/>
      <c r="ALB261" s="64"/>
      <c r="ALC261" s="64"/>
      <c r="ALD261" s="64"/>
      <c r="ALE261" s="64"/>
      <c r="ALF261" s="64"/>
      <c r="ALG261" s="64"/>
      <c r="ALH261" s="64"/>
      <c r="ALI261" s="64"/>
      <c r="ALJ261" s="64"/>
      <c r="ALK261" s="64"/>
      <c r="ALL261" s="64"/>
      <c r="ALM261" s="64"/>
      <c r="ALN261" s="64"/>
      <c r="ALO261" s="64"/>
      <c r="ALP261" s="64"/>
      <c r="ALQ261" s="64"/>
      <c r="ALR261" s="64"/>
      <c r="ALS261" s="64"/>
      <c r="ALT261" s="64"/>
      <c r="ALU261" s="64"/>
      <c r="ALV261" s="64"/>
      <c r="ALW261" s="64"/>
      <c r="ALX261" s="64"/>
      <c r="ALY261" s="64"/>
      <c r="ALZ261" s="64"/>
      <c r="AMA261" s="64"/>
      <c r="AMB261" s="64"/>
      <c r="AMC261" s="64"/>
      <c r="AMD261" s="64"/>
      <c r="AME261" s="64"/>
      <c r="AMF261" s="64"/>
      <c r="AMG261" s="64"/>
      <c r="AMH261" s="64"/>
      <c r="AMI261" s="64"/>
      <c r="AMJ261" s="64"/>
      <c r="AMK261" s="64"/>
      <c r="AML261" s="64"/>
      <c r="AMM261" s="64"/>
      <c r="AMN261" s="64"/>
      <c r="AMO261" s="64"/>
      <c r="AMP261" s="64"/>
      <c r="AMQ261" s="64"/>
      <c r="AMR261" s="64"/>
      <c r="AMS261" s="64"/>
      <c r="AMT261" s="64"/>
      <c r="AMU261" s="64"/>
      <c r="AMV261" s="64"/>
      <c r="AMW261" s="64"/>
      <c r="AMX261" s="64"/>
      <c r="AMY261" s="64"/>
      <c r="AMZ261" s="64"/>
      <c r="ANA261" s="64"/>
      <c r="ANB261" s="64"/>
      <c r="ANC261" s="64"/>
      <c r="AND261" s="64"/>
      <c r="ANE261" s="64"/>
      <c r="ANF261" s="64"/>
      <c r="ANG261" s="64"/>
      <c r="ANH261" s="64"/>
      <c r="ANI261" s="64"/>
      <c r="ANJ261" s="64"/>
      <c r="ANK261" s="64"/>
      <c r="ANL261" s="64"/>
      <c r="ANM261" s="64"/>
      <c r="ANN261" s="64"/>
      <c r="ANO261" s="64"/>
      <c r="ANP261" s="64"/>
      <c r="ANQ261" s="64"/>
      <c r="ANR261" s="64"/>
      <c r="ANS261" s="64"/>
      <c r="ANT261" s="64"/>
      <c r="ANU261" s="64"/>
      <c r="ANV261" s="64"/>
      <c r="ANW261" s="64"/>
      <c r="ANX261" s="64"/>
      <c r="ANY261" s="64"/>
      <c r="ANZ261" s="64"/>
      <c r="AOA261" s="64"/>
      <c r="AOB261" s="64"/>
      <c r="AOC261" s="64"/>
      <c r="AOD261" s="64"/>
      <c r="AOE261" s="64"/>
      <c r="AOF261" s="64"/>
      <c r="AOG261" s="64"/>
      <c r="AOH261" s="64"/>
      <c r="AOI261" s="64"/>
      <c r="AOJ261" s="64"/>
      <c r="AOK261" s="64"/>
      <c r="AOL261" s="64"/>
      <c r="AOM261" s="64"/>
      <c r="AON261" s="64"/>
      <c r="AOO261" s="64"/>
      <c r="AOP261" s="64"/>
      <c r="AOQ261" s="64"/>
      <c r="AOR261" s="64"/>
      <c r="AOS261" s="64"/>
      <c r="AOT261" s="64"/>
      <c r="AOU261" s="64"/>
      <c r="AOV261" s="64"/>
      <c r="AOW261" s="64"/>
      <c r="AOX261" s="64"/>
      <c r="AOY261" s="64"/>
      <c r="AOZ261" s="64"/>
      <c r="APA261" s="64"/>
      <c r="APB261" s="64"/>
      <c r="APC261" s="64"/>
      <c r="APD261" s="64"/>
      <c r="APE261" s="64"/>
      <c r="APF261" s="64"/>
      <c r="APG261" s="64"/>
      <c r="APH261" s="64"/>
      <c r="API261" s="64"/>
      <c r="APJ261" s="64"/>
      <c r="APK261" s="64"/>
      <c r="APL261" s="64"/>
      <c r="APM261" s="64"/>
      <c r="APN261" s="64"/>
      <c r="APO261" s="64"/>
      <c r="APP261" s="64"/>
      <c r="APQ261" s="64"/>
      <c r="APR261" s="64"/>
      <c r="APS261" s="64"/>
      <c r="APT261" s="64"/>
      <c r="APU261" s="64"/>
      <c r="APV261" s="64"/>
      <c r="APW261" s="64"/>
      <c r="APX261" s="64"/>
      <c r="APY261" s="64"/>
      <c r="APZ261" s="64"/>
      <c r="AQA261" s="64"/>
      <c r="AQB261" s="64"/>
      <c r="AQC261" s="64"/>
      <c r="AQD261" s="64"/>
      <c r="AQE261" s="64"/>
      <c r="AQF261" s="64"/>
      <c r="AQG261" s="64"/>
      <c r="AQH261" s="64"/>
      <c r="AQI261" s="64"/>
      <c r="AQJ261" s="64"/>
      <c r="AQK261" s="64"/>
      <c r="AQL261" s="64"/>
      <c r="AQM261" s="64"/>
      <c r="AQN261" s="64"/>
      <c r="AQO261" s="64"/>
      <c r="AQP261" s="64"/>
      <c r="AQQ261" s="64"/>
      <c r="AQR261" s="64"/>
      <c r="AQS261" s="64"/>
      <c r="AQT261" s="64"/>
      <c r="AQU261" s="64"/>
      <c r="AQV261" s="64"/>
      <c r="AQW261" s="64"/>
      <c r="AQX261" s="64"/>
      <c r="AQY261" s="64"/>
      <c r="AQZ261" s="64"/>
      <c r="ARA261" s="64"/>
      <c r="ARB261" s="64"/>
      <c r="ARC261" s="64"/>
      <c r="ARD261" s="64"/>
      <c r="ARE261" s="64"/>
      <c r="ARF261" s="64"/>
      <c r="ARG261" s="64"/>
      <c r="ARH261" s="64"/>
      <c r="ARI261" s="64"/>
      <c r="ARJ261" s="64"/>
      <c r="ARK261" s="64"/>
      <c r="ARL261" s="64"/>
      <c r="ARM261" s="64"/>
      <c r="ARN261" s="64"/>
      <c r="ARO261" s="64"/>
      <c r="ARP261" s="64"/>
      <c r="ARQ261" s="64"/>
      <c r="ARR261" s="64"/>
      <c r="ARS261" s="64"/>
      <c r="ART261" s="64"/>
      <c r="ARU261" s="64"/>
      <c r="ARV261" s="64"/>
      <c r="ARW261" s="64"/>
      <c r="ARX261" s="64"/>
      <c r="ARY261" s="64"/>
      <c r="ARZ261" s="64"/>
      <c r="ASA261" s="64"/>
      <c r="ASB261" s="64"/>
      <c r="ASC261" s="64"/>
      <c r="ASD261" s="64"/>
      <c r="ASE261" s="64"/>
      <c r="ASF261" s="64"/>
      <c r="ASG261" s="64"/>
      <c r="ASH261" s="64"/>
      <c r="ASI261" s="64"/>
      <c r="ASJ261" s="64"/>
      <c r="ASK261" s="64"/>
      <c r="ASL261" s="64"/>
      <c r="ASM261" s="64"/>
      <c r="ASN261" s="64"/>
      <c r="ASO261" s="64"/>
      <c r="ASP261" s="64"/>
      <c r="ASQ261" s="64"/>
      <c r="ASR261" s="64"/>
      <c r="ASS261" s="64"/>
      <c r="AST261" s="64"/>
      <c r="ASU261" s="64"/>
      <c r="ASV261" s="64"/>
      <c r="ASW261" s="64"/>
      <c r="ASX261" s="64"/>
      <c r="ASY261" s="64"/>
      <c r="ASZ261" s="64"/>
      <c r="ATA261" s="64"/>
      <c r="ATB261" s="64"/>
      <c r="ATC261" s="64"/>
      <c r="ATD261" s="64"/>
      <c r="ATE261" s="64"/>
      <c r="ATF261" s="64"/>
      <c r="ATG261" s="64"/>
      <c r="ATH261" s="64"/>
      <c r="ATI261" s="64"/>
      <c r="ATJ261" s="64"/>
      <c r="ATK261" s="64"/>
      <c r="ATL261" s="64"/>
      <c r="ATM261" s="64"/>
      <c r="ATN261" s="64"/>
      <c r="ATO261" s="64"/>
      <c r="ATP261" s="64"/>
      <c r="ATQ261" s="64"/>
      <c r="ATR261" s="64"/>
      <c r="ATS261" s="64"/>
      <c r="ATT261" s="64"/>
      <c r="ATU261" s="64"/>
      <c r="ATV261" s="64"/>
      <c r="ATW261" s="64"/>
      <c r="ATX261" s="64"/>
      <c r="ATY261" s="64"/>
      <c r="ATZ261" s="64"/>
      <c r="AUA261" s="64"/>
      <c r="AUB261" s="64"/>
      <c r="AUC261" s="64"/>
      <c r="AUD261" s="64"/>
      <c r="AUE261" s="64"/>
      <c r="AUF261" s="64"/>
      <c r="AUG261" s="64"/>
      <c r="AUH261" s="64"/>
      <c r="AUI261" s="64"/>
      <c r="AUJ261" s="64"/>
      <c r="AUK261" s="64"/>
      <c r="AUL261" s="64"/>
      <c r="AUM261" s="64"/>
      <c r="AUN261" s="64"/>
      <c r="AUO261" s="64"/>
      <c r="AUP261" s="64"/>
      <c r="AUQ261" s="64"/>
      <c r="AUR261" s="64"/>
      <c r="AUS261" s="64"/>
      <c r="AUT261" s="64"/>
      <c r="AUU261" s="64"/>
      <c r="AUV261" s="64"/>
      <c r="AUW261" s="64"/>
      <c r="AUX261" s="64"/>
      <c r="AUY261" s="64"/>
      <c r="AUZ261" s="64"/>
      <c r="AVA261" s="64"/>
      <c r="AVB261" s="64"/>
      <c r="AVC261" s="64"/>
      <c r="AVD261" s="64"/>
      <c r="AVE261" s="64"/>
      <c r="AVF261" s="64"/>
      <c r="AVG261" s="64"/>
      <c r="AVH261" s="64"/>
      <c r="AVI261" s="64"/>
      <c r="AVJ261" s="64"/>
      <c r="AVK261" s="64"/>
      <c r="AVL261" s="64"/>
      <c r="AVM261" s="64"/>
      <c r="AVN261" s="64"/>
      <c r="AVO261" s="64"/>
      <c r="AVP261" s="64"/>
      <c r="AVQ261" s="64"/>
      <c r="AVR261" s="64"/>
      <c r="AVS261" s="64"/>
      <c r="AVT261" s="64"/>
      <c r="AVU261" s="64"/>
      <c r="AVV261" s="64"/>
      <c r="AVW261" s="64"/>
      <c r="AVX261" s="64"/>
      <c r="AVY261" s="64"/>
      <c r="AVZ261" s="64"/>
      <c r="AWA261" s="64"/>
      <c r="AWB261" s="64"/>
      <c r="AWC261" s="64"/>
      <c r="AWD261" s="64"/>
      <c r="AWE261" s="64"/>
      <c r="AWF261" s="64"/>
      <c r="AWG261" s="64"/>
      <c r="AWH261" s="64"/>
      <c r="AWI261" s="64"/>
      <c r="AWJ261" s="64"/>
      <c r="AWK261" s="64"/>
      <c r="AWL261" s="64"/>
      <c r="AWM261" s="64"/>
      <c r="AWN261" s="64"/>
      <c r="AWO261" s="64"/>
      <c r="AWP261" s="64"/>
      <c r="AWQ261" s="64"/>
      <c r="AWR261" s="64"/>
      <c r="AWS261" s="64"/>
      <c r="AWT261" s="64"/>
      <c r="AWU261" s="64"/>
      <c r="AWV261" s="64"/>
      <c r="AWW261" s="64"/>
      <c r="AWX261" s="64"/>
      <c r="AWY261" s="64"/>
      <c r="AWZ261" s="64"/>
      <c r="AXA261" s="64"/>
      <c r="AXB261" s="64"/>
      <c r="AXC261" s="64"/>
      <c r="AXD261" s="64"/>
      <c r="AXE261" s="64"/>
      <c r="AXF261" s="64"/>
      <c r="AXG261" s="64"/>
      <c r="AXH261" s="64"/>
      <c r="AXI261" s="64"/>
      <c r="AXJ261" s="64"/>
      <c r="AXK261" s="64"/>
      <c r="AXL261" s="64"/>
      <c r="AXM261" s="64"/>
      <c r="AXN261" s="64"/>
      <c r="AXO261" s="64"/>
      <c r="AXP261" s="64"/>
      <c r="AXQ261" s="64"/>
      <c r="AXR261" s="64"/>
      <c r="AXS261" s="64"/>
      <c r="AXT261" s="64"/>
      <c r="AXU261" s="64"/>
      <c r="AXV261" s="64"/>
      <c r="AXW261" s="64"/>
      <c r="AXX261" s="64"/>
      <c r="AXY261" s="64"/>
      <c r="AXZ261" s="64"/>
      <c r="AYA261" s="64"/>
      <c r="AYB261" s="64"/>
      <c r="AYC261" s="64"/>
      <c r="AYD261" s="64"/>
      <c r="AYE261" s="64"/>
      <c r="AYF261" s="64"/>
      <c r="AYG261" s="64"/>
      <c r="AYH261" s="64"/>
      <c r="AYI261" s="64"/>
      <c r="AYJ261" s="64"/>
      <c r="AYK261" s="64"/>
      <c r="AYL261" s="64"/>
      <c r="AYM261" s="64"/>
      <c r="AYN261" s="64"/>
      <c r="AYO261" s="64"/>
      <c r="AYP261" s="64"/>
      <c r="AYQ261" s="64"/>
      <c r="AYR261" s="64"/>
      <c r="AYS261" s="64"/>
      <c r="AYT261" s="64"/>
      <c r="AYU261" s="64"/>
      <c r="AYV261" s="64"/>
      <c r="AYW261" s="64"/>
      <c r="AYX261" s="64"/>
      <c r="AYY261" s="64"/>
      <c r="AYZ261" s="64"/>
      <c r="AZA261" s="64"/>
      <c r="AZB261" s="64"/>
      <c r="AZC261" s="64"/>
      <c r="AZD261" s="64"/>
      <c r="AZE261" s="64"/>
      <c r="AZF261" s="64"/>
      <c r="AZG261" s="64"/>
      <c r="AZH261" s="64"/>
      <c r="AZI261" s="64"/>
      <c r="AZJ261" s="64"/>
      <c r="AZK261" s="64"/>
      <c r="AZL261" s="64"/>
      <c r="AZM261" s="64"/>
      <c r="AZN261" s="64"/>
      <c r="AZO261" s="64"/>
      <c r="AZP261" s="64"/>
      <c r="AZQ261" s="64"/>
      <c r="AZR261" s="64"/>
      <c r="AZS261" s="64"/>
      <c r="AZT261" s="64"/>
      <c r="AZU261" s="64"/>
      <c r="AZV261" s="64"/>
      <c r="AZW261" s="64"/>
      <c r="AZX261" s="64"/>
      <c r="AZY261" s="64"/>
      <c r="AZZ261" s="64"/>
      <c r="BAA261" s="64"/>
      <c r="BAB261" s="64"/>
      <c r="BAC261" s="64"/>
      <c r="BAD261" s="64"/>
      <c r="BAE261" s="64"/>
      <c r="BAF261" s="64"/>
      <c r="BAG261" s="64"/>
      <c r="BAH261" s="64"/>
      <c r="BAI261" s="64"/>
      <c r="BAJ261" s="64"/>
      <c r="BAK261" s="64"/>
      <c r="BAL261" s="64"/>
      <c r="BAM261" s="64"/>
      <c r="BAN261" s="64"/>
      <c r="BAO261" s="64"/>
      <c r="BAP261" s="64"/>
      <c r="BAQ261" s="64"/>
      <c r="BAR261" s="64"/>
      <c r="BAS261" s="64"/>
      <c r="BAT261" s="64"/>
      <c r="BAU261" s="64"/>
      <c r="BAV261" s="64"/>
      <c r="BAW261" s="64"/>
      <c r="BAX261" s="64"/>
      <c r="BAY261" s="64"/>
      <c r="BAZ261" s="64"/>
      <c r="BBA261" s="64"/>
      <c r="BBB261" s="64"/>
      <c r="BBC261" s="64"/>
      <c r="BBD261" s="64"/>
      <c r="BBE261" s="64"/>
      <c r="BBF261" s="64"/>
      <c r="BBG261" s="64"/>
      <c r="BBH261" s="64"/>
      <c r="BBI261" s="64"/>
      <c r="BBJ261" s="64"/>
      <c r="BBK261" s="64"/>
      <c r="BBL261" s="64"/>
      <c r="BBM261" s="64"/>
      <c r="BBN261" s="64"/>
      <c r="BBO261" s="64"/>
      <c r="BBP261" s="64"/>
      <c r="BBQ261" s="64"/>
      <c r="BBR261" s="64"/>
      <c r="BBS261" s="64"/>
      <c r="BBT261" s="64"/>
      <c r="BBU261" s="64"/>
      <c r="BBV261" s="64"/>
      <c r="BBW261" s="64"/>
      <c r="BBX261" s="64"/>
      <c r="BBY261" s="64"/>
      <c r="BBZ261" s="64"/>
      <c r="BCA261" s="64"/>
      <c r="BCB261" s="64"/>
      <c r="BCC261" s="64"/>
      <c r="BCD261" s="64"/>
      <c r="BCE261" s="64"/>
      <c r="BCF261" s="64"/>
      <c r="BCG261" s="64"/>
      <c r="BCH261" s="64"/>
      <c r="BCI261" s="64"/>
      <c r="BCJ261" s="64"/>
      <c r="BCK261" s="64"/>
      <c r="BCL261" s="64"/>
      <c r="BCM261" s="64"/>
      <c r="BCN261" s="64"/>
      <c r="BCO261" s="64"/>
      <c r="BCP261" s="64"/>
      <c r="BCQ261" s="64"/>
      <c r="BCR261" s="64"/>
      <c r="BCS261" s="64"/>
      <c r="BCT261" s="64"/>
      <c r="BCU261" s="64"/>
      <c r="BCV261" s="64"/>
      <c r="BCW261" s="64"/>
      <c r="BCX261" s="64"/>
      <c r="BCY261" s="64"/>
      <c r="BCZ261" s="64"/>
      <c r="BDA261" s="64"/>
      <c r="BDB261" s="64"/>
      <c r="BDC261" s="64"/>
      <c r="BDD261" s="64"/>
      <c r="BDE261" s="64"/>
      <c r="BDF261" s="64"/>
      <c r="BDG261" s="64"/>
      <c r="BDH261" s="64"/>
      <c r="BDI261" s="64"/>
      <c r="BDJ261" s="64"/>
      <c r="BDK261" s="64"/>
      <c r="BDL261" s="64"/>
      <c r="BDM261" s="64"/>
      <c r="BDN261" s="64"/>
      <c r="BDO261" s="64"/>
      <c r="BDP261" s="64"/>
      <c r="BDQ261" s="64"/>
      <c r="BDR261" s="64"/>
      <c r="BDS261" s="64"/>
      <c r="BDT261" s="64"/>
      <c r="BDU261" s="64"/>
      <c r="BDV261" s="64"/>
      <c r="BDW261" s="64"/>
      <c r="BDX261" s="64"/>
      <c r="BDY261" s="64"/>
      <c r="BDZ261" s="64"/>
      <c r="BEA261" s="64"/>
      <c r="BEB261" s="64"/>
      <c r="BEC261" s="64"/>
      <c r="BED261" s="64"/>
      <c r="BEE261" s="64"/>
      <c r="BEF261" s="64"/>
      <c r="BEG261" s="64"/>
      <c r="BEH261" s="64"/>
      <c r="BEI261" s="64"/>
      <c r="BEJ261" s="64"/>
      <c r="BEK261" s="64"/>
      <c r="BEL261" s="64"/>
      <c r="BEM261" s="64"/>
      <c r="BEN261" s="64"/>
      <c r="BEO261" s="64"/>
      <c r="BEP261" s="64"/>
      <c r="BEQ261" s="64"/>
      <c r="BER261" s="64"/>
      <c r="BES261" s="64"/>
      <c r="BET261" s="64"/>
      <c r="BEU261" s="64"/>
      <c r="BEV261" s="64"/>
      <c r="BEW261" s="64"/>
      <c r="BEX261" s="64"/>
      <c r="BEY261" s="64"/>
      <c r="BEZ261" s="64"/>
      <c r="BFA261" s="64"/>
      <c r="BFB261" s="64"/>
      <c r="BFC261" s="64"/>
      <c r="BFD261" s="64"/>
      <c r="BFE261" s="64"/>
      <c r="BFF261" s="64"/>
      <c r="BFG261" s="64"/>
      <c r="BFH261" s="64"/>
      <c r="BFI261" s="64"/>
      <c r="BFJ261" s="64"/>
      <c r="BFK261" s="64"/>
      <c r="BFL261" s="64"/>
      <c r="BFM261" s="64"/>
      <c r="BFN261" s="64"/>
      <c r="BFO261" s="64"/>
      <c r="BFP261" s="64"/>
      <c r="BFQ261" s="64"/>
      <c r="BFR261" s="64"/>
      <c r="BFS261" s="64"/>
      <c r="BFT261" s="64"/>
      <c r="BFU261" s="64"/>
      <c r="BFV261" s="64"/>
      <c r="BFW261" s="64"/>
      <c r="BFX261" s="64"/>
      <c r="BFY261" s="64"/>
      <c r="BFZ261" s="64"/>
      <c r="BGA261" s="64"/>
      <c r="BGB261" s="64"/>
      <c r="BGC261" s="64"/>
      <c r="BGD261" s="64"/>
      <c r="BGE261" s="64"/>
      <c r="BGF261" s="64"/>
      <c r="BGG261" s="64"/>
      <c r="BGH261" s="64"/>
      <c r="BGI261" s="64"/>
      <c r="BGJ261" s="64"/>
      <c r="BGK261" s="64"/>
      <c r="BGL261" s="64"/>
      <c r="BGM261" s="64"/>
      <c r="BGN261" s="64"/>
      <c r="BGO261" s="64"/>
      <c r="BGP261" s="64"/>
      <c r="BGQ261" s="64"/>
      <c r="BGR261" s="64"/>
      <c r="BGS261" s="64"/>
      <c r="BGT261" s="64"/>
      <c r="BGU261" s="64"/>
      <c r="BGV261" s="64"/>
      <c r="BGW261" s="64"/>
      <c r="BGX261" s="64"/>
      <c r="BGY261" s="64"/>
      <c r="BGZ261" s="64"/>
      <c r="BHA261" s="64"/>
      <c r="BHB261" s="64"/>
      <c r="BHC261" s="64"/>
      <c r="BHD261" s="64"/>
      <c r="BHE261" s="64"/>
      <c r="BHF261" s="64"/>
      <c r="BHG261" s="64"/>
      <c r="BHH261" s="64"/>
      <c r="BHI261" s="64"/>
      <c r="BHJ261" s="64"/>
      <c r="BHK261" s="64"/>
      <c r="BHL261" s="64"/>
      <c r="BHM261" s="64"/>
      <c r="BHN261" s="64"/>
      <c r="BHO261" s="64"/>
      <c r="BHP261" s="64"/>
      <c r="BHQ261" s="64"/>
      <c r="BHR261" s="64"/>
      <c r="BHS261" s="64"/>
      <c r="BHT261" s="64"/>
      <c r="BHU261" s="64"/>
      <c r="BHV261" s="64"/>
      <c r="BHW261" s="64"/>
      <c r="BHX261" s="64"/>
      <c r="BHY261" s="64"/>
      <c r="BHZ261" s="64"/>
      <c r="BIA261" s="64"/>
      <c r="BIB261" s="64"/>
      <c r="BIC261" s="64"/>
      <c r="BID261" s="64"/>
      <c r="BIE261" s="64"/>
      <c r="BIF261" s="64"/>
      <c r="BIG261" s="64"/>
      <c r="BIH261" s="64"/>
      <c r="BII261" s="64"/>
      <c r="BIJ261" s="64"/>
      <c r="BIK261" s="64"/>
      <c r="BIL261" s="64"/>
      <c r="BIM261" s="64"/>
      <c r="BIN261" s="64"/>
      <c r="BIO261" s="64"/>
      <c r="BIP261" s="64"/>
      <c r="BIQ261" s="64"/>
      <c r="BIR261" s="64"/>
      <c r="BIS261" s="64"/>
      <c r="BIT261" s="64"/>
      <c r="BIU261" s="64"/>
      <c r="BIV261" s="64"/>
      <c r="BIW261" s="64"/>
      <c r="BIX261" s="64"/>
      <c r="BIY261" s="64"/>
      <c r="BIZ261" s="64"/>
      <c r="BJA261" s="64"/>
      <c r="BJB261" s="64"/>
      <c r="BJC261" s="64"/>
      <c r="BJD261" s="64"/>
      <c r="BJE261" s="64"/>
      <c r="BJF261" s="64"/>
      <c r="BJG261" s="64"/>
      <c r="BJH261" s="64"/>
      <c r="BJI261" s="64"/>
      <c r="BJJ261" s="64"/>
      <c r="BJK261" s="64"/>
      <c r="BJL261" s="64"/>
      <c r="BJM261" s="64"/>
      <c r="BJN261" s="64"/>
      <c r="BJO261" s="64"/>
      <c r="BJP261" s="64"/>
      <c r="BJQ261" s="64"/>
      <c r="BJR261" s="64"/>
      <c r="BJS261" s="64"/>
      <c r="BJT261" s="64"/>
      <c r="BJU261" s="64"/>
      <c r="BJV261" s="64"/>
      <c r="BJW261" s="64"/>
      <c r="BJX261" s="64"/>
      <c r="BJY261" s="64"/>
      <c r="BJZ261" s="64"/>
      <c r="BKA261" s="64"/>
      <c r="BKB261" s="64"/>
      <c r="BKC261" s="64"/>
      <c r="BKD261" s="64"/>
      <c r="BKE261" s="64"/>
      <c r="BKF261" s="64"/>
      <c r="BKG261" s="64"/>
      <c r="BKH261" s="64"/>
      <c r="BKI261" s="64"/>
      <c r="BKJ261" s="64"/>
      <c r="BKK261" s="64"/>
      <c r="BKL261" s="64"/>
      <c r="BKM261" s="64"/>
      <c r="BKN261" s="64"/>
      <c r="BKO261" s="64"/>
      <c r="BKP261" s="64"/>
      <c r="BKQ261" s="64"/>
      <c r="BKR261" s="64"/>
      <c r="BKS261" s="64"/>
      <c r="BKT261" s="64"/>
      <c r="BKU261" s="64"/>
      <c r="BKV261" s="64"/>
      <c r="BKW261" s="64"/>
      <c r="BKX261" s="64"/>
      <c r="BKY261" s="64"/>
      <c r="BKZ261" s="64"/>
      <c r="BLA261" s="64"/>
      <c r="BLB261" s="64"/>
      <c r="BLC261" s="64"/>
      <c r="BLD261" s="64"/>
      <c r="BLE261" s="64"/>
      <c r="BLF261" s="64"/>
      <c r="BLG261" s="64"/>
      <c r="BLH261" s="64"/>
      <c r="BLI261" s="64"/>
      <c r="BLJ261" s="64"/>
      <c r="BLK261" s="64"/>
      <c r="BLL261" s="64"/>
      <c r="BLM261" s="64"/>
      <c r="BLN261" s="64"/>
      <c r="BLO261" s="64"/>
      <c r="BLP261" s="64"/>
      <c r="BLQ261" s="64"/>
      <c r="BLR261" s="64"/>
      <c r="BLS261" s="64"/>
      <c r="BLT261" s="64"/>
      <c r="BLU261" s="64"/>
      <c r="BLV261" s="64"/>
      <c r="BLW261" s="64"/>
      <c r="BLX261" s="64"/>
      <c r="BLY261" s="64"/>
      <c r="BLZ261" s="64"/>
      <c r="BMA261" s="64"/>
      <c r="BMB261" s="64"/>
      <c r="BMC261" s="64"/>
      <c r="BMD261" s="64"/>
      <c r="BME261" s="64"/>
      <c r="BMF261" s="64"/>
      <c r="BMG261" s="64"/>
      <c r="BMH261" s="64"/>
      <c r="BMI261" s="64"/>
      <c r="BMJ261" s="64"/>
      <c r="BMK261" s="64"/>
      <c r="BML261" s="64"/>
      <c r="BMM261" s="64"/>
      <c r="BMN261" s="64"/>
      <c r="BMO261" s="64"/>
      <c r="BMP261" s="64"/>
      <c r="BMQ261" s="64"/>
      <c r="BMR261" s="64"/>
      <c r="BMS261" s="64"/>
      <c r="BMT261" s="64"/>
      <c r="BMU261" s="64"/>
      <c r="BMV261" s="64"/>
      <c r="BMW261" s="64"/>
      <c r="BMX261" s="64"/>
      <c r="BMY261" s="64"/>
      <c r="BMZ261" s="64"/>
      <c r="BNA261" s="64"/>
      <c r="BNB261" s="64"/>
      <c r="BNC261" s="64"/>
      <c r="BND261" s="64"/>
      <c r="BNE261" s="64"/>
      <c r="BNF261" s="64"/>
      <c r="BNG261" s="64"/>
      <c r="BNH261" s="64"/>
      <c r="BNI261" s="64"/>
      <c r="BNJ261" s="64"/>
      <c r="BNK261" s="64"/>
      <c r="BNL261" s="64"/>
      <c r="BNM261" s="64"/>
      <c r="BNN261" s="64"/>
      <c r="BNO261" s="64"/>
      <c r="BNP261" s="64"/>
      <c r="BNQ261" s="64"/>
      <c r="BNR261" s="64"/>
      <c r="BNS261" s="64"/>
      <c r="BNT261" s="64"/>
      <c r="BNU261" s="64"/>
      <c r="BNV261" s="64"/>
      <c r="BNW261" s="64"/>
      <c r="BNX261" s="64"/>
      <c r="BNY261" s="64"/>
      <c r="BNZ261" s="64"/>
      <c r="BOA261" s="64"/>
      <c r="BOB261" s="64"/>
      <c r="BOC261" s="64"/>
      <c r="BOD261" s="64"/>
      <c r="BOE261" s="64"/>
      <c r="BOF261" s="64"/>
      <c r="BOG261" s="64"/>
      <c r="BOH261" s="64"/>
      <c r="BOI261" s="64"/>
      <c r="BOJ261" s="64"/>
      <c r="BOK261" s="64"/>
      <c r="BOL261" s="64"/>
      <c r="BOM261" s="64"/>
      <c r="BON261" s="64"/>
      <c r="BOO261" s="64"/>
      <c r="BOP261" s="64"/>
      <c r="BOQ261" s="64"/>
      <c r="BOR261" s="64"/>
      <c r="BOS261" s="64"/>
      <c r="BOT261" s="64"/>
      <c r="BOU261" s="64"/>
      <c r="BOV261" s="64"/>
      <c r="BOW261" s="64"/>
      <c r="BOX261" s="64"/>
      <c r="BOY261" s="64"/>
      <c r="BOZ261" s="64"/>
      <c r="BPA261" s="64"/>
      <c r="BPB261" s="64"/>
      <c r="BPC261" s="64"/>
      <c r="BPD261" s="64"/>
      <c r="BPE261" s="64"/>
      <c r="BPF261" s="64"/>
      <c r="BPG261" s="64"/>
      <c r="BPH261" s="64"/>
      <c r="BPI261" s="64"/>
      <c r="BPJ261" s="64"/>
      <c r="BPK261" s="64"/>
      <c r="BPL261" s="64"/>
      <c r="BPM261" s="64"/>
      <c r="BPN261" s="64"/>
      <c r="BPO261" s="64"/>
      <c r="BPP261" s="64"/>
      <c r="BPQ261" s="64"/>
      <c r="BPR261" s="64"/>
      <c r="BPS261" s="64"/>
      <c r="BPT261" s="64"/>
      <c r="BPU261" s="64"/>
      <c r="BPV261" s="64"/>
      <c r="BPW261" s="64"/>
      <c r="BPX261" s="64"/>
      <c r="BPY261" s="64"/>
      <c r="BPZ261" s="64"/>
      <c r="BQA261" s="64"/>
      <c r="BQB261" s="64"/>
      <c r="BQC261" s="64"/>
      <c r="BQD261" s="64"/>
      <c r="BQE261" s="64"/>
      <c r="BQF261" s="64"/>
      <c r="BQG261" s="64"/>
      <c r="BQH261" s="64"/>
      <c r="BQI261" s="64"/>
      <c r="BQJ261" s="64"/>
      <c r="BQK261" s="64"/>
      <c r="BQL261" s="64"/>
      <c r="BQM261" s="64"/>
      <c r="BQN261" s="64"/>
      <c r="BQO261" s="64"/>
      <c r="BQP261" s="64"/>
      <c r="BQQ261" s="64"/>
      <c r="BQR261" s="64"/>
      <c r="BQS261" s="64"/>
      <c r="BQT261" s="64"/>
      <c r="BQU261" s="64"/>
      <c r="BQV261" s="64"/>
      <c r="BQW261" s="64"/>
      <c r="BQX261" s="64"/>
      <c r="BQY261" s="64"/>
      <c r="BQZ261" s="64"/>
      <c r="BRA261" s="64"/>
      <c r="BRB261" s="64"/>
      <c r="BRC261" s="64"/>
      <c r="BRD261" s="64"/>
      <c r="BRE261" s="64"/>
      <c r="BRF261" s="64"/>
      <c r="BRG261" s="64"/>
      <c r="BRH261" s="64"/>
      <c r="BRI261" s="64"/>
      <c r="BRJ261" s="64"/>
      <c r="BRK261" s="64"/>
      <c r="BRL261" s="64"/>
      <c r="BRM261" s="64"/>
      <c r="BRN261" s="64"/>
      <c r="BRO261" s="64"/>
      <c r="BRP261" s="64"/>
      <c r="BRQ261" s="64"/>
      <c r="BRR261" s="64"/>
      <c r="BRS261" s="64"/>
      <c r="BRT261" s="64"/>
      <c r="BRU261" s="64"/>
      <c r="BRV261" s="64"/>
      <c r="BRW261" s="64"/>
      <c r="BRX261" s="64"/>
      <c r="BRY261" s="64"/>
      <c r="BRZ261" s="64"/>
      <c r="BSA261" s="64"/>
      <c r="BSB261" s="64"/>
      <c r="BSC261" s="64"/>
      <c r="BSD261" s="64"/>
      <c r="BSE261" s="64"/>
      <c r="BSF261" s="64"/>
      <c r="BSG261" s="64"/>
      <c r="BSH261" s="64"/>
      <c r="BSI261" s="64"/>
      <c r="BSJ261" s="64"/>
      <c r="BSK261" s="64"/>
      <c r="BSL261" s="64"/>
      <c r="BSM261" s="64"/>
      <c r="BSN261" s="64"/>
      <c r="BSO261" s="64"/>
      <c r="BSP261" s="64"/>
      <c r="BSQ261" s="64"/>
      <c r="BSR261" s="64"/>
      <c r="BSS261" s="64"/>
      <c r="BST261" s="64"/>
      <c r="BSU261" s="64"/>
      <c r="BSV261" s="64"/>
      <c r="BSW261" s="64"/>
      <c r="BSX261" s="64"/>
      <c r="BSY261" s="64"/>
      <c r="BSZ261" s="64"/>
      <c r="BTA261" s="64"/>
      <c r="BTB261" s="64"/>
      <c r="BTC261" s="64"/>
      <c r="BTD261" s="64"/>
      <c r="BTE261" s="64"/>
      <c r="BTF261" s="64"/>
      <c r="BTG261" s="64"/>
      <c r="BTH261" s="64"/>
      <c r="BTI261" s="64"/>
      <c r="BTJ261" s="64"/>
      <c r="BTK261" s="64"/>
      <c r="BTL261" s="64"/>
      <c r="BTM261" s="64"/>
      <c r="BTN261" s="64"/>
      <c r="BTO261" s="64"/>
      <c r="BTP261" s="64"/>
      <c r="BTQ261" s="64"/>
      <c r="BTR261" s="64"/>
      <c r="BTS261" s="64"/>
      <c r="BTT261" s="64"/>
      <c r="BTU261" s="64"/>
      <c r="BTV261" s="64"/>
      <c r="BTW261" s="64"/>
      <c r="BTX261" s="64"/>
      <c r="BTY261" s="64"/>
      <c r="BTZ261" s="64"/>
      <c r="BUA261" s="64"/>
      <c r="BUB261" s="64"/>
      <c r="BUC261" s="64"/>
      <c r="BUD261" s="64"/>
      <c r="BUE261" s="64"/>
      <c r="BUF261" s="64"/>
      <c r="BUG261" s="64"/>
      <c r="BUH261" s="64"/>
      <c r="BUI261" s="64"/>
      <c r="BUJ261" s="64"/>
      <c r="BUK261" s="64"/>
      <c r="BUL261" s="64"/>
      <c r="BUM261" s="64"/>
      <c r="BUN261" s="64"/>
      <c r="BUO261" s="64"/>
      <c r="BUP261" s="64"/>
      <c r="BUQ261" s="64"/>
      <c r="BUR261" s="64"/>
      <c r="BUS261" s="64"/>
      <c r="BUT261" s="64"/>
      <c r="BUU261" s="64"/>
      <c r="BUV261" s="64"/>
      <c r="BUW261" s="64"/>
      <c r="BUX261" s="64"/>
      <c r="BUY261" s="64"/>
      <c r="BUZ261" s="64"/>
      <c r="BVA261" s="64"/>
      <c r="BVB261" s="64"/>
      <c r="BVC261" s="64"/>
      <c r="BVD261" s="64"/>
      <c r="BVE261" s="64"/>
      <c r="BVF261" s="64"/>
      <c r="BVG261" s="64"/>
      <c r="BVH261" s="64"/>
      <c r="BVI261" s="64"/>
      <c r="BVJ261" s="64"/>
      <c r="BVK261" s="64"/>
      <c r="BVL261" s="64"/>
      <c r="BVM261" s="64"/>
      <c r="BVN261" s="64"/>
      <c r="BVO261" s="64"/>
      <c r="BVP261" s="64"/>
      <c r="BVQ261" s="64"/>
      <c r="BVR261" s="64"/>
      <c r="BVS261" s="64"/>
      <c r="BVT261" s="64"/>
      <c r="BVU261" s="64"/>
      <c r="BVV261" s="64"/>
      <c r="BVW261" s="64"/>
      <c r="BVX261" s="64"/>
      <c r="BVY261" s="64"/>
      <c r="BVZ261" s="64"/>
      <c r="BWA261" s="64"/>
      <c r="BWB261" s="64"/>
      <c r="BWC261" s="64"/>
      <c r="BWD261" s="64"/>
      <c r="BWE261" s="64"/>
      <c r="BWF261" s="64"/>
      <c r="BWG261" s="64"/>
      <c r="BWH261" s="64"/>
      <c r="BWI261" s="64"/>
      <c r="BWJ261" s="64"/>
      <c r="BWK261" s="64"/>
      <c r="BWL261" s="64"/>
      <c r="BWM261" s="64"/>
      <c r="BWN261" s="64"/>
      <c r="BWO261" s="64"/>
      <c r="BWP261" s="64"/>
      <c r="BWQ261" s="64"/>
      <c r="BWR261" s="64"/>
      <c r="BWS261" s="64"/>
      <c r="BWT261" s="64"/>
      <c r="BWU261" s="64"/>
      <c r="BWV261" s="64"/>
      <c r="BWW261" s="64"/>
      <c r="BWX261" s="64"/>
      <c r="BWY261" s="64"/>
      <c r="BWZ261" s="64"/>
      <c r="BXA261" s="64"/>
      <c r="BXB261" s="64"/>
      <c r="BXC261" s="64"/>
      <c r="BXD261" s="64"/>
      <c r="BXE261" s="64"/>
      <c r="BXF261" s="64"/>
      <c r="BXG261" s="64"/>
      <c r="BXH261" s="64"/>
      <c r="BXI261" s="64"/>
      <c r="BXJ261" s="64"/>
      <c r="BXK261" s="64"/>
      <c r="BXL261" s="64"/>
      <c r="BXM261" s="64"/>
      <c r="BXN261" s="64"/>
      <c r="BXO261" s="64"/>
      <c r="BXP261" s="64"/>
      <c r="BXQ261" s="64"/>
      <c r="BXR261" s="64"/>
      <c r="BXS261" s="64"/>
      <c r="BXT261" s="64"/>
      <c r="BXU261" s="64"/>
      <c r="BXV261" s="64"/>
      <c r="BXW261" s="64"/>
      <c r="BXX261" s="64"/>
      <c r="BXY261" s="64"/>
      <c r="BXZ261" s="64"/>
      <c r="BYA261" s="64"/>
      <c r="BYB261" s="64"/>
      <c r="BYC261" s="64"/>
      <c r="BYD261" s="64"/>
      <c r="BYE261" s="64"/>
      <c r="BYF261" s="64"/>
      <c r="BYG261" s="64"/>
      <c r="BYH261" s="64"/>
      <c r="BYI261" s="64"/>
      <c r="BYJ261" s="64"/>
      <c r="BYK261" s="64"/>
      <c r="BYL261" s="64"/>
      <c r="BYM261" s="64"/>
      <c r="BYN261" s="64"/>
      <c r="BYO261" s="64"/>
      <c r="BYP261" s="64"/>
      <c r="BYQ261" s="64"/>
      <c r="BYR261" s="64"/>
      <c r="BYS261" s="64"/>
      <c r="BYT261" s="64"/>
      <c r="BYU261" s="64"/>
      <c r="BYV261" s="64"/>
      <c r="BYW261" s="64"/>
      <c r="BYX261" s="64"/>
      <c r="BYY261" s="64"/>
      <c r="BYZ261" s="64"/>
      <c r="BZA261" s="64"/>
      <c r="BZB261" s="64"/>
      <c r="BZC261" s="64"/>
      <c r="BZD261" s="64"/>
      <c r="BZE261" s="64"/>
      <c r="BZF261" s="64"/>
      <c r="BZG261" s="64"/>
      <c r="BZH261" s="64"/>
      <c r="BZI261" s="64"/>
      <c r="BZJ261" s="64"/>
      <c r="BZK261" s="64"/>
      <c r="BZL261" s="64"/>
      <c r="BZM261" s="64"/>
      <c r="BZN261" s="64"/>
      <c r="BZO261" s="64"/>
      <c r="BZP261" s="64"/>
      <c r="BZQ261" s="64"/>
      <c r="BZR261" s="64"/>
      <c r="BZS261" s="64"/>
      <c r="BZT261" s="64"/>
      <c r="BZU261" s="64"/>
      <c r="BZV261" s="64"/>
      <c r="BZW261" s="64"/>
      <c r="BZX261" s="64"/>
      <c r="BZY261" s="64"/>
      <c r="BZZ261" s="64"/>
      <c r="CAA261" s="64"/>
      <c r="CAB261" s="64"/>
      <c r="CAC261" s="64"/>
      <c r="CAD261" s="64"/>
      <c r="CAE261" s="64"/>
      <c r="CAF261" s="64"/>
      <c r="CAG261" s="64"/>
      <c r="CAH261" s="64"/>
      <c r="CAI261" s="64"/>
      <c r="CAJ261" s="64"/>
      <c r="CAK261" s="64"/>
      <c r="CAL261" s="64"/>
      <c r="CAM261" s="64"/>
      <c r="CAN261" s="64"/>
      <c r="CAO261" s="64"/>
      <c r="CAP261" s="64"/>
      <c r="CAQ261" s="64"/>
      <c r="CAR261" s="64"/>
      <c r="CAS261" s="64"/>
      <c r="CAT261" s="64"/>
      <c r="CAU261" s="64"/>
      <c r="CAV261" s="64"/>
      <c r="CAW261" s="64"/>
      <c r="CAX261" s="64"/>
      <c r="CAY261" s="64"/>
      <c r="CAZ261" s="64"/>
      <c r="CBA261" s="64"/>
      <c r="CBB261" s="64"/>
      <c r="CBC261" s="64"/>
      <c r="CBD261" s="64"/>
      <c r="CBE261" s="64"/>
      <c r="CBF261" s="64"/>
      <c r="CBG261" s="64"/>
      <c r="CBH261" s="64"/>
      <c r="CBI261" s="64"/>
      <c r="CBJ261" s="64"/>
      <c r="CBK261" s="64"/>
      <c r="CBL261" s="64"/>
      <c r="CBM261" s="64"/>
      <c r="CBN261" s="64"/>
      <c r="CBO261" s="64"/>
      <c r="CBP261" s="64"/>
      <c r="CBQ261" s="64"/>
      <c r="CBR261" s="64"/>
      <c r="CBS261" s="64"/>
      <c r="CBT261" s="64"/>
      <c r="CBU261" s="64"/>
      <c r="CBV261" s="64"/>
      <c r="CBW261" s="64"/>
      <c r="CBX261" s="64"/>
      <c r="CBY261" s="64"/>
      <c r="CBZ261" s="64"/>
      <c r="CCA261" s="64"/>
      <c r="CCB261" s="64"/>
      <c r="CCC261" s="64"/>
      <c r="CCD261" s="64"/>
      <c r="CCE261" s="64"/>
      <c r="CCF261" s="64"/>
      <c r="CCG261" s="64"/>
      <c r="CCH261" s="64"/>
      <c r="CCI261" s="64"/>
      <c r="CCJ261" s="64"/>
      <c r="CCK261" s="64"/>
      <c r="CCL261" s="64"/>
      <c r="CCM261" s="64"/>
      <c r="CCN261" s="64"/>
      <c r="CCO261" s="64"/>
      <c r="CCP261" s="64"/>
      <c r="CCQ261" s="64"/>
      <c r="CCR261" s="64"/>
      <c r="CCS261" s="64"/>
      <c r="CCT261" s="64"/>
      <c r="CCU261" s="64"/>
      <c r="CCV261" s="64"/>
      <c r="CCW261" s="64"/>
      <c r="CCX261" s="64"/>
      <c r="CCY261" s="64"/>
      <c r="CCZ261" s="64"/>
      <c r="CDA261" s="64"/>
      <c r="CDB261" s="64"/>
      <c r="CDC261" s="64"/>
      <c r="CDD261" s="64"/>
      <c r="CDE261" s="64"/>
      <c r="CDF261" s="64"/>
      <c r="CDG261" s="64"/>
      <c r="CDH261" s="64"/>
      <c r="CDI261" s="64"/>
      <c r="CDJ261" s="64"/>
      <c r="CDK261" s="64"/>
      <c r="CDL261" s="64"/>
      <c r="CDM261" s="64"/>
      <c r="CDN261" s="64"/>
      <c r="CDO261" s="64"/>
      <c r="CDP261" s="64"/>
      <c r="CDQ261" s="64"/>
      <c r="CDR261" s="64"/>
      <c r="CDS261" s="64"/>
      <c r="CDT261" s="64"/>
      <c r="CDU261" s="64"/>
      <c r="CDV261" s="64"/>
      <c r="CDW261" s="64"/>
      <c r="CDX261" s="64"/>
      <c r="CDY261" s="64"/>
      <c r="CDZ261" s="64"/>
      <c r="CEA261" s="64"/>
      <c r="CEB261" s="64"/>
      <c r="CEC261" s="64"/>
      <c r="CED261" s="64"/>
      <c r="CEE261" s="64"/>
      <c r="CEF261" s="64"/>
      <c r="CEG261" s="64"/>
      <c r="CEH261" s="64"/>
      <c r="CEI261" s="64"/>
      <c r="CEJ261" s="64"/>
      <c r="CEK261" s="64"/>
      <c r="CEL261" s="64"/>
      <c r="CEM261" s="64"/>
      <c r="CEN261" s="64"/>
      <c r="CEO261" s="64"/>
      <c r="CEP261" s="64"/>
      <c r="CEQ261" s="64"/>
      <c r="CER261" s="64"/>
      <c r="CES261" s="64"/>
      <c r="CET261" s="64"/>
      <c r="CEU261" s="64"/>
      <c r="CEV261" s="64"/>
      <c r="CEW261" s="64"/>
      <c r="CEX261" s="64"/>
      <c r="CEY261" s="64"/>
      <c r="CEZ261" s="64"/>
      <c r="CFA261" s="64"/>
      <c r="CFB261" s="64"/>
      <c r="CFC261" s="64"/>
      <c r="CFD261" s="64"/>
      <c r="CFE261" s="64"/>
      <c r="CFF261" s="64"/>
      <c r="CFG261" s="64"/>
      <c r="CFH261" s="64"/>
      <c r="CFI261" s="64"/>
      <c r="CFJ261" s="64"/>
      <c r="CFK261" s="64"/>
      <c r="CFL261" s="64"/>
      <c r="CFM261" s="64"/>
      <c r="CFN261" s="64"/>
      <c r="CFO261" s="64"/>
      <c r="CFP261" s="64"/>
      <c r="CFQ261" s="64"/>
      <c r="CFR261" s="64"/>
      <c r="CFS261" s="64"/>
      <c r="CFT261" s="64"/>
      <c r="CFU261" s="64"/>
      <c r="CFV261" s="64"/>
      <c r="CFW261" s="64"/>
      <c r="CFX261" s="64"/>
      <c r="CFY261" s="64"/>
      <c r="CFZ261" s="64"/>
      <c r="CGA261" s="64"/>
      <c r="CGB261" s="64"/>
      <c r="CGC261" s="64"/>
      <c r="CGD261" s="64"/>
      <c r="CGE261" s="64"/>
      <c r="CGF261" s="64"/>
      <c r="CGG261" s="64"/>
      <c r="CGH261" s="64"/>
      <c r="CGI261" s="64"/>
      <c r="CGJ261" s="64"/>
      <c r="CGK261" s="64"/>
      <c r="CGL261" s="64"/>
      <c r="CGM261" s="64"/>
      <c r="CGN261" s="64"/>
      <c r="CGO261" s="64"/>
      <c r="CGP261" s="64"/>
      <c r="CGQ261" s="64"/>
      <c r="CGR261" s="64"/>
      <c r="CGS261" s="64"/>
      <c r="CGT261" s="64"/>
      <c r="CGU261" s="64"/>
      <c r="CGV261" s="64"/>
      <c r="CGW261" s="64"/>
      <c r="CGX261" s="64"/>
      <c r="CGY261" s="64"/>
      <c r="CGZ261" s="64"/>
      <c r="CHA261" s="64"/>
      <c r="CHB261" s="64"/>
      <c r="CHC261" s="64"/>
      <c r="CHD261" s="64"/>
      <c r="CHE261" s="64"/>
      <c r="CHF261" s="64"/>
      <c r="CHG261" s="64"/>
      <c r="CHH261" s="64"/>
      <c r="CHI261" s="64"/>
      <c r="CHJ261" s="64"/>
      <c r="CHK261" s="64"/>
      <c r="CHL261" s="64"/>
      <c r="CHM261" s="64"/>
      <c r="CHN261" s="64"/>
      <c r="CHO261" s="64"/>
      <c r="CHP261" s="64"/>
      <c r="CHQ261" s="64"/>
      <c r="CHR261" s="64"/>
      <c r="CHS261" s="64"/>
      <c r="CHT261" s="64"/>
      <c r="CHU261" s="64"/>
      <c r="CHV261" s="64"/>
      <c r="CHW261" s="64"/>
      <c r="CHX261" s="64"/>
      <c r="CHY261" s="64"/>
      <c r="CHZ261" s="64"/>
      <c r="CIA261" s="64"/>
      <c r="CIB261" s="64"/>
      <c r="CIC261" s="64"/>
      <c r="CID261" s="64"/>
      <c r="CIE261" s="64"/>
      <c r="CIF261" s="64"/>
      <c r="CIG261" s="64"/>
      <c r="CIH261" s="64"/>
      <c r="CII261" s="64"/>
      <c r="CIJ261" s="64"/>
      <c r="CIK261" s="64"/>
      <c r="CIL261" s="64"/>
      <c r="CIM261" s="64"/>
      <c r="CIN261" s="64"/>
      <c r="CIO261" s="64"/>
      <c r="CIP261" s="64"/>
      <c r="CIQ261" s="64"/>
      <c r="CIR261" s="64"/>
      <c r="CIS261" s="64"/>
      <c r="CIT261" s="64"/>
      <c r="CIU261" s="64"/>
      <c r="CIV261" s="64"/>
      <c r="CIW261" s="64"/>
      <c r="CIX261" s="64"/>
      <c r="CIY261" s="64"/>
      <c r="CIZ261" s="64"/>
      <c r="CJA261" s="64"/>
      <c r="CJB261" s="64"/>
      <c r="CJC261" s="64"/>
      <c r="CJD261" s="64"/>
      <c r="CJE261" s="64"/>
      <c r="CJF261" s="64"/>
      <c r="CJG261" s="64"/>
      <c r="CJH261" s="64"/>
      <c r="CJI261" s="64"/>
      <c r="CJJ261" s="64"/>
      <c r="CJK261" s="64"/>
      <c r="CJL261" s="64"/>
      <c r="CJM261" s="64"/>
      <c r="CJN261" s="64"/>
      <c r="CJO261" s="64"/>
      <c r="CJP261" s="64"/>
      <c r="CJQ261" s="64"/>
      <c r="CJR261" s="64"/>
      <c r="CJS261" s="64"/>
      <c r="CJT261" s="64"/>
      <c r="CJU261" s="64"/>
      <c r="CJV261" s="64"/>
      <c r="CJW261" s="64"/>
      <c r="CJX261" s="64"/>
      <c r="CJY261" s="64"/>
      <c r="CJZ261" s="64"/>
      <c r="CKA261" s="64"/>
      <c r="CKB261" s="64"/>
      <c r="CKC261" s="64"/>
      <c r="CKD261" s="64"/>
      <c r="CKE261" s="64"/>
      <c r="CKF261" s="64"/>
      <c r="CKG261" s="64"/>
      <c r="CKH261" s="64"/>
      <c r="CKI261" s="64"/>
      <c r="CKJ261" s="64"/>
      <c r="CKK261" s="64"/>
      <c r="CKL261" s="64"/>
      <c r="CKM261" s="64"/>
      <c r="CKN261" s="64"/>
      <c r="CKO261" s="64"/>
      <c r="CKP261" s="64"/>
      <c r="CKQ261" s="64"/>
      <c r="CKR261" s="64"/>
      <c r="CKS261" s="64"/>
      <c r="CKT261" s="64"/>
      <c r="CKU261" s="64"/>
      <c r="CKV261" s="64"/>
      <c r="CKW261" s="64"/>
      <c r="CKX261" s="64"/>
      <c r="CKY261" s="64"/>
      <c r="CKZ261" s="64"/>
      <c r="CLA261" s="64"/>
      <c r="CLB261" s="64"/>
      <c r="CLC261" s="64"/>
      <c r="CLD261" s="64"/>
      <c r="CLE261" s="64"/>
      <c r="CLF261" s="64"/>
      <c r="CLG261" s="64"/>
      <c r="CLH261" s="64"/>
      <c r="CLI261" s="64"/>
      <c r="CLJ261" s="64"/>
      <c r="CLK261" s="64"/>
      <c r="CLL261" s="64"/>
      <c r="CLM261" s="64"/>
      <c r="CLN261" s="64"/>
      <c r="CLO261" s="64"/>
      <c r="CLP261" s="64"/>
      <c r="CLQ261" s="64"/>
      <c r="CLR261" s="64"/>
      <c r="CLS261" s="64"/>
      <c r="CLT261" s="64"/>
      <c r="CLU261" s="64"/>
      <c r="CLV261" s="64"/>
      <c r="CLW261" s="64"/>
      <c r="CLX261" s="64"/>
      <c r="CLY261" s="64"/>
      <c r="CLZ261" s="64"/>
      <c r="CMA261" s="64"/>
      <c r="CMB261" s="64"/>
      <c r="CMC261" s="64"/>
      <c r="CMD261" s="64"/>
      <c r="CME261" s="64"/>
      <c r="CMF261" s="64"/>
      <c r="CMG261" s="64"/>
      <c r="CMH261" s="64"/>
      <c r="CMI261" s="64"/>
      <c r="CMJ261" s="64"/>
      <c r="CMK261" s="64"/>
      <c r="CML261" s="64"/>
      <c r="CMM261" s="64"/>
      <c r="CMN261" s="64"/>
      <c r="CMO261" s="64"/>
      <c r="CMP261" s="64"/>
      <c r="CMQ261" s="64"/>
      <c r="CMR261" s="64"/>
      <c r="CMS261" s="64"/>
      <c r="CMT261" s="64"/>
      <c r="CMU261" s="64"/>
      <c r="CMV261" s="64"/>
      <c r="CMW261" s="64"/>
      <c r="CMX261" s="64"/>
      <c r="CMY261" s="64"/>
      <c r="CMZ261" s="64"/>
      <c r="CNA261" s="64"/>
      <c r="CNB261" s="64"/>
      <c r="CNC261" s="64"/>
      <c r="CND261" s="64"/>
      <c r="CNE261" s="64"/>
      <c r="CNF261" s="64"/>
      <c r="CNG261" s="64"/>
      <c r="CNH261" s="64"/>
      <c r="CNI261" s="64"/>
      <c r="CNJ261" s="64"/>
      <c r="CNK261" s="64"/>
      <c r="CNL261" s="64"/>
      <c r="CNM261" s="64"/>
      <c r="CNN261" s="64"/>
      <c r="CNO261" s="64"/>
      <c r="CNP261" s="64"/>
      <c r="CNQ261" s="64"/>
      <c r="CNR261" s="64"/>
      <c r="CNS261" s="64"/>
      <c r="CNT261" s="64"/>
      <c r="CNU261" s="64"/>
      <c r="CNV261" s="64"/>
      <c r="CNW261" s="64"/>
      <c r="CNX261" s="64"/>
      <c r="CNY261" s="64"/>
      <c r="CNZ261" s="64"/>
      <c r="COA261" s="64"/>
      <c r="COB261" s="64"/>
      <c r="COC261" s="64"/>
      <c r="COD261" s="64"/>
      <c r="COE261" s="64"/>
      <c r="COF261" s="64"/>
      <c r="COG261" s="64"/>
      <c r="COH261" s="64"/>
      <c r="COI261" s="64"/>
      <c r="COJ261" s="64"/>
      <c r="COK261" s="64"/>
      <c r="COL261" s="64"/>
      <c r="COM261" s="64"/>
      <c r="CON261" s="64"/>
      <c r="COO261" s="64"/>
      <c r="COP261" s="64"/>
      <c r="COQ261" s="64"/>
      <c r="COR261" s="64"/>
      <c r="COS261" s="64"/>
      <c r="COT261" s="64"/>
      <c r="COU261" s="64"/>
      <c r="COV261" s="64"/>
      <c r="COW261" s="64"/>
      <c r="COX261" s="64"/>
      <c r="COY261" s="64"/>
      <c r="COZ261" s="64"/>
      <c r="CPA261" s="64"/>
      <c r="CPB261" s="64"/>
      <c r="CPC261" s="64"/>
      <c r="CPD261" s="64"/>
      <c r="CPE261" s="64"/>
      <c r="CPF261" s="64"/>
      <c r="CPG261" s="64"/>
      <c r="CPH261" s="64"/>
      <c r="CPI261" s="64"/>
      <c r="CPJ261" s="64"/>
      <c r="CPK261" s="64"/>
      <c r="CPL261" s="64"/>
      <c r="CPM261" s="64"/>
      <c r="CPN261" s="64"/>
      <c r="CPO261" s="64"/>
      <c r="CPP261" s="64"/>
      <c r="CPQ261" s="64"/>
      <c r="CPR261" s="64"/>
      <c r="CPS261" s="64"/>
      <c r="CPT261" s="64"/>
      <c r="CPU261" s="64"/>
      <c r="CPV261" s="64"/>
      <c r="CPW261" s="64"/>
      <c r="CPX261" s="64"/>
      <c r="CPY261" s="64"/>
      <c r="CPZ261" s="64"/>
      <c r="CQA261" s="64"/>
      <c r="CQB261" s="64"/>
      <c r="CQC261" s="64"/>
      <c r="CQD261" s="64"/>
      <c r="CQE261" s="64"/>
      <c r="CQF261" s="64"/>
      <c r="CQG261" s="64"/>
      <c r="CQH261" s="64"/>
      <c r="CQI261" s="64"/>
      <c r="CQJ261" s="64"/>
      <c r="CQK261" s="64"/>
      <c r="CQL261" s="64"/>
      <c r="CQM261" s="64"/>
      <c r="CQN261" s="64"/>
      <c r="CQO261" s="64"/>
      <c r="CQP261" s="64"/>
      <c r="CQQ261" s="64"/>
      <c r="CQR261" s="64"/>
      <c r="CQS261" s="64"/>
      <c r="CQT261" s="64"/>
      <c r="CQU261" s="64"/>
      <c r="CQV261" s="64"/>
      <c r="CQW261" s="64"/>
      <c r="CQX261" s="64"/>
      <c r="CQY261" s="64"/>
      <c r="CQZ261" s="64"/>
      <c r="CRA261" s="64"/>
      <c r="CRB261" s="64"/>
      <c r="CRC261" s="64"/>
      <c r="CRD261" s="64"/>
      <c r="CRE261" s="64"/>
      <c r="CRF261" s="64"/>
      <c r="CRG261" s="64"/>
      <c r="CRH261" s="64"/>
      <c r="CRI261" s="64"/>
      <c r="CRJ261" s="64"/>
      <c r="CRK261" s="64"/>
      <c r="CRL261" s="64"/>
      <c r="CRM261" s="64"/>
      <c r="CRN261" s="64"/>
      <c r="CRO261" s="64"/>
      <c r="CRP261" s="64"/>
      <c r="CRQ261" s="64"/>
      <c r="CRR261" s="64"/>
      <c r="CRS261" s="64"/>
      <c r="CRT261" s="64"/>
      <c r="CRU261" s="64"/>
      <c r="CRV261" s="64"/>
      <c r="CRW261" s="64"/>
      <c r="CRX261" s="64"/>
      <c r="CRY261" s="64"/>
      <c r="CRZ261" s="64"/>
      <c r="CSA261" s="64"/>
      <c r="CSB261" s="64"/>
      <c r="CSC261" s="64"/>
      <c r="CSD261" s="64"/>
      <c r="CSE261" s="64"/>
      <c r="CSF261" s="64"/>
      <c r="CSG261" s="64"/>
      <c r="CSH261" s="64"/>
      <c r="CSI261" s="64"/>
      <c r="CSJ261" s="64"/>
      <c r="CSK261" s="64"/>
      <c r="CSL261" s="64"/>
      <c r="CSM261" s="64"/>
      <c r="CSN261" s="64"/>
      <c r="CSO261" s="64"/>
      <c r="CSP261" s="64"/>
      <c r="CSQ261" s="64"/>
      <c r="CSR261" s="64"/>
      <c r="CSS261" s="64"/>
      <c r="CST261" s="64"/>
      <c r="CSU261" s="64"/>
      <c r="CSV261" s="64"/>
      <c r="CSW261" s="64"/>
      <c r="CSX261" s="64"/>
      <c r="CSY261" s="64"/>
      <c r="CSZ261" s="64"/>
      <c r="CTA261" s="64"/>
      <c r="CTB261" s="64"/>
      <c r="CTC261" s="64"/>
      <c r="CTD261" s="64"/>
      <c r="CTE261" s="64"/>
      <c r="CTF261" s="64"/>
      <c r="CTG261" s="64"/>
      <c r="CTH261" s="64"/>
      <c r="CTI261" s="64"/>
      <c r="CTJ261" s="64"/>
      <c r="CTK261" s="64"/>
      <c r="CTL261" s="64"/>
      <c r="CTM261" s="64"/>
      <c r="CTN261" s="64"/>
      <c r="CTO261" s="64"/>
      <c r="CTP261" s="64"/>
      <c r="CTQ261" s="64"/>
      <c r="CTR261" s="64"/>
      <c r="CTS261" s="64"/>
      <c r="CTT261" s="64"/>
      <c r="CTU261" s="64"/>
      <c r="CTV261" s="64"/>
      <c r="CTW261" s="64"/>
      <c r="CTX261" s="64"/>
      <c r="CTY261" s="64"/>
      <c r="CTZ261" s="64"/>
      <c r="CUA261" s="64"/>
      <c r="CUB261" s="64"/>
      <c r="CUC261" s="64"/>
      <c r="CUD261" s="64"/>
      <c r="CUE261" s="64"/>
      <c r="CUF261" s="64"/>
      <c r="CUG261" s="64"/>
      <c r="CUH261" s="64"/>
      <c r="CUI261" s="64"/>
      <c r="CUJ261" s="64"/>
      <c r="CUK261" s="64"/>
      <c r="CUL261" s="64"/>
      <c r="CUM261" s="64"/>
      <c r="CUN261" s="64"/>
      <c r="CUO261" s="64"/>
      <c r="CUP261" s="64"/>
      <c r="CUQ261" s="64"/>
      <c r="CUR261" s="64"/>
      <c r="CUS261" s="64"/>
      <c r="CUT261" s="64"/>
      <c r="CUU261" s="64"/>
      <c r="CUV261" s="64"/>
      <c r="CUW261" s="64"/>
      <c r="CUX261" s="64"/>
      <c r="CUY261" s="64"/>
      <c r="CUZ261" s="64"/>
      <c r="CVA261" s="64"/>
      <c r="CVB261" s="64"/>
      <c r="CVC261" s="64"/>
      <c r="CVD261" s="64"/>
      <c r="CVE261" s="64"/>
      <c r="CVF261" s="64"/>
      <c r="CVG261" s="64"/>
      <c r="CVH261" s="64"/>
      <c r="CVI261" s="64"/>
      <c r="CVJ261" s="64"/>
      <c r="CVK261" s="64"/>
      <c r="CVL261" s="64"/>
      <c r="CVM261" s="64"/>
      <c r="CVN261" s="64"/>
      <c r="CVO261" s="64"/>
      <c r="CVP261" s="64"/>
      <c r="CVQ261" s="64"/>
      <c r="CVR261" s="64"/>
      <c r="CVS261" s="64"/>
      <c r="CVT261" s="64"/>
      <c r="CVU261" s="64"/>
      <c r="CVV261" s="64"/>
      <c r="CVW261" s="64"/>
      <c r="CVX261" s="64"/>
      <c r="CVY261" s="64"/>
      <c r="CVZ261" s="64"/>
      <c r="CWA261" s="64"/>
      <c r="CWB261" s="64"/>
      <c r="CWC261" s="64"/>
      <c r="CWD261" s="64"/>
      <c r="CWE261" s="64"/>
      <c r="CWF261" s="64"/>
      <c r="CWG261" s="64"/>
      <c r="CWH261" s="64"/>
      <c r="CWI261" s="64"/>
      <c r="CWJ261" s="64"/>
      <c r="CWK261" s="64"/>
      <c r="CWL261" s="64"/>
      <c r="CWM261" s="64"/>
      <c r="CWN261" s="64"/>
      <c r="CWO261" s="64"/>
      <c r="CWP261" s="64"/>
      <c r="CWQ261" s="64"/>
      <c r="CWR261" s="64"/>
      <c r="CWS261" s="64"/>
      <c r="CWT261" s="64"/>
      <c r="CWU261" s="64"/>
      <c r="CWV261" s="64"/>
      <c r="CWW261" s="64"/>
      <c r="CWX261" s="64"/>
      <c r="CWY261" s="64"/>
      <c r="CWZ261" s="64"/>
      <c r="CXA261" s="64"/>
      <c r="CXB261" s="64"/>
      <c r="CXC261" s="64"/>
      <c r="CXD261" s="64"/>
      <c r="CXE261" s="64"/>
      <c r="CXF261" s="64"/>
      <c r="CXG261" s="64"/>
      <c r="CXH261" s="64"/>
      <c r="CXI261" s="64"/>
      <c r="CXJ261" s="64"/>
      <c r="CXK261" s="64"/>
      <c r="CXL261" s="64"/>
      <c r="CXM261" s="64"/>
      <c r="CXN261" s="64"/>
      <c r="CXO261" s="64"/>
      <c r="CXP261" s="64"/>
      <c r="CXQ261" s="64"/>
      <c r="CXR261" s="64"/>
      <c r="CXS261" s="64"/>
      <c r="CXT261" s="64"/>
      <c r="CXU261" s="64"/>
      <c r="CXV261" s="64"/>
      <c r="CXW261" s="64"/>
      <c r="CXX261" s="64"/>
      <c r="CXY261" s="64"/>
      <c r="CXZ261" s="64"/>
      <c r="CYA261" s="64"/>
      <c r="CYB261" s="64"/>
      <c r="CYC261" s="64"/>
      <c r="CYD261" s="64"/>
      <c r="CYE261" s="64"/>
      <c r="CYF261" s="64"/>
      <c r="CYG261" s="64"/>
      <c r="CYH261" s="64"/>
      <c r="CYI261" s="64"/>
      <c r="CYJ261" s="64"/>
      <c r="CYK261" s="64"/>
      <c r="CYL261" s="64"/>
      <c r="CYM261" s="64"/>
      <c r="CYN261" s="64"/>
      <c r="CYO261" s="64"/>
      <c r="CYP261" s="64"/>
      <c r="CYQ261" s="64"/>
      <c r="CYR261" s="64"/>
      <c r="CYS261" s="64"/>
      <c r="CYT261" s="64"/>
      <c r="CYU261" s="64"/>
      <c r="CYV261" s="64"/>
      <c r="CYW261" s="64"/>
      <c r="CYX261" s="64"/>
      <c r="CYY261" s="64"/>
      <c r="CYZ261" s="64"/>
      <c r="CZA261" s="64"/>
      <c r="CZB261" s="64"/>
      <c r="CZC261" s="64"/>
      <c r="CZD261" s="64"/>
      <c r="CZE261" s="64"/>
      <c r="CZF261" s="64"/>
      <c r="CZG261" s="64"/>
      <c r="CZH261" s="64"/>
      <c r="CZI261" s="64"/>
      <c r="CZJ261" s="64"/>
      <c r="CZK261" s="64"/>
      <c r="CZL261" s="64"/>
      <c r="CZM261" s="64"/>
      <c r="CZN261" s="64"/>
      <c r="CZO261" s="64"/>
      <c r="CZP261" s="64"/>
      <c r="CZQ261" s="64"/>
      <c r="CZR261" s="64"/>
      <c r="CZS261" s="64"/>
      <c r="CZT261" s="64"/>
      <c r="CZU261" s="64"/>
      <c r="CZV261" s="64"/>
      <c r="CZW261" s="64"/>
      <c r="CZX261" s="64"/>
      <c r="CZY261" s="64"/>
      <c r="CZZ261" s="64"/>
      <c r="DAA261" s="64"/>
      <c r="DAB261" s="64"/>
      <c r="DAC261" s="64"/>
      <c r="DAD261" s="64"/>
      <c r="DAE261" s="64"/>
      <c r="DAF261" s="64"/>
      <c r="DAG261" s="64"/>
      <c r="DAH261" s="64"/>
      <c r="DAI261" s="64"/>
      <c r="DAJ261" s="64"/>
      <c r="DAK261" s="64"/>
      <c r="DAL261" s="64"/>
      <c r="DAM261" s="64"/>
      <c r="DAN261" s="64"/>
      <c r="DAO261" s="64"/>
      <c r="DAP261" s="64"/>
      <c r="DAQ261" s="64"/>
      <c r="DAR261" s="64"/>
      <c r="DAS261" s="64"/>
      <c r="DAT261" s="64"/>
      <c r="DAU261" s="64"/>
      <c r="DAV261" s="64"/>
      <c r="DAW261" s="64"/>
      <c r="DAX261" s="64"/>
      <c r="DAY261" s="64"/>
      <c r="DAZ261" s="64"/>
      <c r="DBA261" s="64"/>
      <c r="DBB261" s="64"/>
      <c r="DBC261" s="64"/>
      <c r="DBD261" s="64"/>
      <c r="DBE261" s="64"/>
      <c r="DBF261" s="64"/>
      <c r="DBG261" s="64"/>
      <c r="DBH261" s="64"/>
      <c r="DBI261" s="64"/>
      <c r="DBJ261" s="64"/>
      <c r="DBK261" s="64"/>
      <c r="DBL261" s="64"/>
      <c r="DBM261" s="64"/>
      <c r="DBN261" s="64"/>
      <c r="DBO261" s="64"/>
      <c r="DBP261" s="64"/>
      <c r="DBQ261" s="64"/>
      <c r="DBR261" s="64"/>
      <c r="DBS261" s="64"/>
      <c r="DBT261" s="64"/>
      <c r="DBU261" s="64"/>
      <c r="DBV261" s="64"/>
      <c r="DBW261" s="64"/>
      <c r="DBX261" s="64"/>
      <c r="DBY261" s="64"/>
      <c r="DBZ261" s="64"/>
      <c r="DCA261" s="64"/>
      <c r="DCB261" s="64"/>
      <c r="DCC261" s="64"/>
      <c r="DCD261" s="64"/>
      <c r="DCE261" s="64"/>
      <c r="DCF261" s="64"/>
      <c r="DCG261" s="64"/>
      <c r="DCH261" s="64"/>
      <c r="DCI261" s="64"/>
      <c r="DCJ261" s="64"/>
      <c r="DCK261" s="64"/>
      <c r="DCL261" s="64"/>
      <c r="DCM261" s="64"/>
      <c r="DCN261" s="64"/>
      <c r="DCO261" s="64"/>
      <c r="DCP261" s="64"/>
      <c r="DCQ261" s="64"/>
      <c r="DCR261" s="64"/>
      <c r="DCS261" s="64"/>
      <c r="DCT261" s="64"/>
    </row>
    <row r="262" spans="1:2802" s="121" customFormat="1" ht="18" customHeight="1" x14ac:dyDescent="0.2">
      <c r="A262" s="126">
        <f t="shared" si="134"/>
        <v>158</v>
      </c>
      <c r="B262" s="196" t="s">
        <v>275</v>
      </c>
      <c r="C262" s="196"/>
      <c r="D262" s="42" t="s">
        <v>215</v>
      </c>
      <c r="E262" s="193">
        <v>76.756756121399192</v>
      </c>
      <c r="F262" s="194">
        <v>0.05</v>
      </c>
      <c r="G262" s="193">
        <f t="shared" si="162"/>
        <v>80.594593927469148</v>
      </c>
      <c r="H262" s="6" t="s">
        <v>188</v>
      </c>
      <c r="I262" s="3">
        <v>0.17777777777777778</v>
      </c>
      <c r="J262" s="6">
        <v>45.75</v>
      </c>
      <c r="K262" s="137">
        <f t="shared" si="139"/>
        <v>8.1333333333333329</v>
      </c>
      <c r="L262" s="137">
        <v>12</v>
      </c>
      <c r="M262" s="141">
        <f t="shared" si="163"/>
        <v>20.133333333333333</v>
      </c>
      <c r="N262" s="195">
        <f t="shared" si="164"/>
        <v>1622.6378244063787</v>
      </c>
      <c r="O262" s="132"/>
      <c r="P262" s="64"/>
      <c r="Q262" s="64"/>
      <c r="R262" s="3"/>
      <c r="S262" s="137"/>
      <c r="T262" s="64"/>
      <c r="U262" s="64"/>
      <c r="V262" s="64"/>
      <c r="W262" s="64"/>
      <c r="X262" s="64"/>
      <c r="Y262" s="64"/>
      <c r="Z262" s="64"/>
      <c r="AA262" s="64"/>
      <c r="AB262" s="64"/>
      <c r="AC262" s="64"/>
      <c r="AD262" s="64"/>
      <c r="AE262" s="64"/>
      <c r="AF262" s="64"/>
      <c r="AG262" s="64"/>
      <c r="AH262" s="64"/>
      <c r="AI262" s="64"/>
      <c r="AJ262" s="64"/>
      <c r="AK262" s="64"/>
      <c r="AL262" s="64"/>
      <c r="AM262" s="64"/>
      <c r="AN262" s="64"/>
      <c r="AO262" s="64"/>
      <c r="AP262" s="64"/>
      <c r="AQ262" s="64"/>
      <c r="AR262" s="64"/>
      <c r="AS262" s="64"/>
      <c r="AT262" s="64"/>
      <c r="AU262" s="64"/>
      <c r="AV262" s="64"/>
      <c r="AW262" s="64"/>
      <c r="AX262" s="64"/>
      <c r="AY262" s="64"/>
      <c r="AZ262" s="64"/>
      <c r="BA262" s="64"/>
      <c r="BB262" s="64"/>
      <c r="BC262" s="64"/>
      <c r="BD262" s="64"/>
      <c r="BE262" s="64"/>
      <c r="BF262" s="64"/>
      <c r="BG262" s="64"/>
      <c r="BH262" s="64"/>
      <c r="BI262" s="64"/>
      <c r="BJ262" s="64"/>
      <c r="BK262" s="64"/>
      <c r="BL262" s="64"/>
      <c r="BM262" s="64"/>
      <c r="BN262" s="64"/>
      <c r="BO262" s="64"/>
      <c r="BP262" s="64"/>
      <c r="BQ262" s="64"/>
      <c r="BR262" s="64"/>
      <c r="BS262" s="64"/>
      <c r="BT262" s="64"/>
      <c r="BU262" s="64"/>
      <c r="BV262" s="64"/>
      <c r="BW262" s="64"/>
      <c r="BX262" s="64"/>
      <c r="BY262" s="64"/>
      <c r="BZ262" s="64"/>
      <c r="CA262" s="64"/>
      <c r="CB262" s="64"/>
      <c r="CC262" s="64"/>
      <c r="CD262" s="64"/>
      <c r="CE262" s="64"/>
      <c r="CF262" s="64"/>
      <c r="CG262" s="64"/>
      <c r="CH262" s="64"/>
      <c r="CI262" s="64"/>
      <c r="CJ262" s="64"/>
      <c r="CK262" s="64"/>
      <c r="CL262" s="64"/>
      <c r="CM262" s="64"/>
      <c r="CN262" s="64"/>
      <c r="CO262" s="64"/>
      <c r="CP262" s="64"/>
      <c r="CQ262" s="64"/>
      <c r="CR262" s="64"/>
      <c r="CS262" s="64"/>
      <c r="CT262" s="64"/>
      <c r="CU262" s="64"/>
      <c r="CV262" s="64"/>
      <c r="CW262" s="64"/>
      <c r="CX262" s="64"/>
      <c r="CY262" s="64"/>
      <c r="CZ262" s="64"/>
      <c r="DA262" s="64"/>
      <c r="DB262" s="64"/>
      <c r="DC262" s="64"/>
      <c r="DD262" s="64"/>
      <c r="DE262" s="64"/>
      <c r="DF262" s="64"/>
      <c r="DG262" s="64"/>
      <c r="DH262" s="64"/>
      <c r="DI262" s="64"/>
      <c r="DJ262" s="64"/>
      <c r="DK262" s="64"/>
      <c r="DL262" s="64"/>
      <c r="DM262" s="64"/>
      <c r="DN262" s="64"/>
      <c r="DO262" s="64"/>
      <c r="DP262" s="64"/>
      <c r="DQ262" s="64"/>
      <c r="DR262" s="64"/>
      <c r="DS262" s="64"/>
      <c r="DT262" s="64"/>
      <c r="DU262" s="64"/>
      <c r="DV262" s="64"/>
      <c r="DW262" s="64"/>
      <c r="DX262" s="64"/>
      <c r="DY262" s="64"/>
      <c r="DZ262" s="64"/>
      <c r="EA262" s="64"/>
      <c r="EB262" s="64"/>
      <c r="EC262" s="64"/>
      <c r="ED262" s="64"/>
      <c r="EE262" s="64"/>
      <c r="EF262" s="64"/>
      <c r="EG262" s="64"/>
      <c r="EH262" s="64"/>
      <c r="EI262" s="64"/>
      <c r="EJ262" s="64"/>
      <c r="EK262" s="64"/>
      <c r="EL262" s="64"/>
      <c r="EM262" s="64"/>
      <c r="EN262" s="64"/>
      <c r="EO262" s="64"/>
      <c r="EP262" s="64"/>
      <c r="EQ262" s="64"/>
      <c r="ER262" s="64"/>
      <c r="ES262" s="64"/>
      <c r="ET262" s="64"/>
      <c r="EU262" s="64"/>
      <c r="EV262" s="64"/>
      <c r="EW262" s="64"/>
      <c r="EX262" s="64"/>
      <c r="EY262" s="64"/>
      <c r="EZ262" s="64"/>
      <c r="FA262" s="64"/>
      <c r="FB262" s="64"/>
      <c r="FC262" s="64"/>
      <c r="FD262" s="64"/>
      <c r="FE262" s="64"/>
      <c r="FF262" s="64"/>
      <c r="FG262" s="64"/>
      <c r="FH262" s="64"/>
      <c r="FI262" s="64"/>
      <c r="FJ262" s="64"/>
      <c r="FK262" s="64"/>
      <c r="FL262" s="64"/>
      <c r="FM262" s="64"/>
      <c r="FN262" s="64"/>
      <c r="FO262" s="64"/>
      <c r="FP262" s="64"/>
      <c r="FQ262" s="64"/>
      <c r="FR262" s="64"/>
      <c r="FS262" s="64"/>
      <c r="FT262" s="64"/>
      <c r="FU262" s="64"/>
      <c r="FV262" s="64"/>
      <c r="FW262" s="64"/>
      <c r="FX262" s="64"/>
      <c r="FY262" s="64"/>
      <c r="FZ262" s="64"/>
      <c r="GA262" s="64"/>
      <c r="GB262" s="64"/>
      <c r="GC262" s="64"/>
      <c r="GD262" s="64"/>
      <c r="GE262" s="64"/>
      <c r="GF262" s="64"/>
      <c r="GG262" s="64"/>
      <c r="GH262" s="64"/>
      <c r="GI262" s="64"/>
      <c r="GJ262" s="64"/>
      <c r="GK262" s="64"/>
      <c r="GL262" s="64"/>
      <c r="GM262" s="64"/>
      <c r="GN262" s="64"/>
      <c r="GO262" s="64"/>
      <c r="GP262" s="64"/>
      <c r="GQ262" s="64"/>
      <c r="GR262" s="64"/>
      <c r="GS262" s="64"/>
      <c r="GT262" s="64"/>
      <c r="GU262" s="64"/>
      <c r="GV262" s="64"/>
      <c r="GW262" s="64"/>
      <c r="GX262" s="64"/>
      <c r="GY262" s="64"/>
      <c r="GZ262" s="64"/>
      <c r="HA262" s="64"/>
      <c r="HB262" s="64"/>
      <c r="HC262" s="64"/>
      <c r="HD262" s="64"/>
      <c r="HE262" s="64"/>
      <c r="HF262" s="64"/>
      <c r="HG262" s="64"/>
      <c r="HH262" s="64"/>
      <c r="HI262" s="64"/>
      <c r="HJ262" s="64"/>
      <c r="HK262" s="64"/>
      <c r="HL262" s="64"/>
      <c r="HM262" s="64"/>
      <c r="HN262" s="64"/>
      <c r="HO262" s="64"/>
      <c r="HP262" s="64"/>
      <c r="HQ262" s="64"/>
      <c r="HR262" s="64"/>
      <c r="HS262" s="64"/>
      <c r="HT262" s="64"/>
      <c r="HU262" s="64"/>
      <c r="HV262" s="64"/>
      <c r="HW262" s="64"/>
      <c r="HX262" s="64"/>
      <c r="HY262" s="64"/>
      <c r="HZ262" s="64"/>
      <c r="IA262" s="64"/>
      <c r="IB262" s="64"/>
      <c r="IC262" s="64"/>
      <c r="ID262" s="64"/>
      <c r="IE262" s="64"/>
      <c r="IF262" s="64"/>
      <c r="IG262" s="64"/>
      <c r="IH262" s="64"/>
      <c r="II262" s="64"/>
      <c r="IJ262" s="64"/>
      <c r="IK262" s="64"/>
      <c r="IL262" s="64"/>
      <c r="IM262" s="64"/>
      <c r="IN262" s="64"/>
      <c r="IO262" s="64"/>
      <c r="IP262" s="64"/>
      <c r="IQ262" s="64"/>
      <c r="IR262" s="64"/>
      <c r="IS262" s="64"/>
      <c r="IT262" s="64"/>
      <c r="IU262" s="64"/>
      <c r="IV262" s="64"/>
      <c r="IW262" s="64"/>
      <c r="IX262" s="64"/>
      <c r="IY262" s="64"/>
      <c r="IZ262" s="64"/>
      <c r="JA262" s="64"/>
      <c r="JB262" s="64"/>
      <c r="JC262" s="64"/>
      <c r="JD262" s="64"/>
      <c r="JE262" s="64"/>
      <c r="JF262" s="64"/>
      <c r="JG262" s="64"/>
      <c r="JH262" s="64"/>
      <c r="JI262" s="64"/>
      <c r="JJ262" s="64"/>
      <c r="JK262" s="64"/>
      <c r="JL262" s="64"/>
      <c r="JM262" s="64"/>
      <c r="JN262" s="64"/>
      <c r="JO262" s="64"/>
      <c r="JP262" s="64"/>
      <c r="JQ262" s="64"/>
      <c r="JR262" s="64"/>
      <c r="JS262" s="64"/>
      <c r="JT262" s="64"/>
      <c r="JU262" s="64"/>
      <c r="JV262" s="64"/>
      <c r="JW262" s="64"/>
      <c r="JX262" s="64"/>
      <c r="JY262" s="64"/>
      <c r="JZ262" s="64"/>
      <c r="KA262" s="64"/>
      <c r="KB262" s="64"/>
      <c r="KC262" s="64"/>
      <c r="KD262" s="64"/>
      <c r="KE262" s="64"/>
      <c r="KF262" s="64"/>
      <c r="KG262" s="64"/>
      <c r="KH262" s="64"/>
      <c r="KI262" s="64"/>
      <c r="KJ262" s="64"/>
      <c r="KK262" s="64"/>
      <c r="KL262" s="64"/>
      <c r="KM262" s="64"/>
      <c r="KN262" s="64"/>
      <c r="KO262" s="64"/>
      <c r="KP262" s="64"/>
      <c r="KQ262" s="64"/>
      <c r="KR262" s="64"/>
      <c r="KS262" s="64"/>
      <c r="KT262" s="64"/>
      <c r="KU262" s="64"/>
      <c r="KV262" s="64"/>
      <c r="KW262" s="64"/>
      <c r="KX262" s="64"/>
      <c r="KY262" s="64"/>
      <c r="KZ262" s="64"/>
      <c r="LA262" s="64"/>
      <c r="LB262" s="64"/>
      <c r="LC262" s="64"/>
      <c r="LD262" s="64"/>
      <c r="LE262" s="64"/>
      <c r="LF262" s="64"/>
      <c r="LG262" s="64"/>
      <c r="LH262" s="64"/>
      <c r="LI262" s="64"/>
      <c r="LJ262" s="64"/>
      <c r="LK262" s="64"/>
      <c r="LL262" s="64"/>
      <c r="LM262" s="64"/>
      <c r="LN262" s="64"/>
      <c r="LO262" s="64"/>
      <c r="LP262" s="64"/>
      <c r="LQ262" s="64"/>
      <c r="LR262" s="64"/>
      <c r="LS262" s="64"/>
      <c r="LT262" s="64"/>
      <c r="LU262" s="64"/>
      <c r="LV262" s="64"/>
      <c r="LW262" s="64"/>
      <c r="LX262" s="64"/>
      <c r="LY262" s="64"/>
      <c r="LZ262" s="64"/>
      <c r="MA262" s="64"/>
      <c r="MB262" s="64"/>
      <c r="MC262" s="64"/>
      <c r="MD262" s="64"/>
      <c r="ME262" s="64"/>
      <c r="MF262" s="64"/>
      <c r="MG262" s="64"/>
      <c r="MH262" s="64"/>
      <c r="MI262" s="64"/>
      <c r="MJ262" s="64"/>
      <c r="MK262" s="64"/>
      <c r="ML262" s="64"/>
      <c r="MM262" s="64"/>
      <c r="MN262" s="64"/>
      <c r="MO262" s="64"/>
      <c r="MP262" s="64"/>
      <c r="MQ262" s="64"/>
      <c r="MR262" s="64"/>
      <c r="MS262" s="64"/>
      <c r="MT262" s="64"/>
      <c r="MU262" s="64"/>
      <c r="MV262" s="64"/>
      <c r="MW262" s="64"/>
      <c r="MX262" s="64"/>
      <c r="MY262" s="64"/>
      <c r="MZ262" s="64"/>
      <c r="NA262" s="64"/>
      <c r="NB262" s="64"/>
      <c r="NC262" s="64"/>
      <c r="ND262" s="64"/>
      <c r="NE262" s="64"/>
      <c r="NF262" s="64"/>
      <c r="NG262" s="64"/>
      <c r="NH262" s="64"/>
      <c r="NI262" s="64"/>
      <c r="NJ262" s="64"/>
      <c r="NK262" s="64"/>
      <c r="NL262" s="64"/>
      <c r="NM262" s="64"/>
      <c r="NN262" s="64"/>
      <c r="NO262" s="64"/>
      <c r="NP262" s="64"/>
      <c r="NQ262" s="64"/>
      <c r="NR262" s="64"/>
      <c r="NS262" s="64"/>
      <c r="NT262" s="64"/>
      <c r="NU262" s="64"/>
      <c r="NV262" s="64"/>
      <c r="NW262" s="64"/>
      <c r="NX262" s="64"/>
      <c r="NY262" s="64"/>
      <c r="NZ262" s="64"/>
      <c r="OA262" s="64"/>
      <c r="OB262" s="64"/>
      <c r="OC262" s="64"/>
      <c r="OD262" s="64"/>
      <c r="OE262" s="64"/>
      <c r="OF262" s="64"/>
      <c r="OG262" s="64"/>
      <c r="OH262" s="64"/>
      <c r="OI262" s="64"/>
      <c r="OJ262" s="64"/>
      <c r="OK262" s="64"/>
      <c r="OL262" s="64"/>
      <c r="OM262" s="64"/>
      <c r="ON262" s="64"/>
      <c r="OO262" s="64"/>
      <c r="OP262" s="64"/>
      <c r="OQ262" s="64"/>
      <c r="OR262" s="64"/>
      <c r="OS262" s="64"/>
      <c r="OT262" s="64"/>
      <c r="OU262" s="64"/>
      <c r="OV262" s="64"/>
      <c r="OW262" s="64"/>
      <c r="OX262" s="64"/>
      <c r="OY262" s="64"/>
      <c r="OZ262" s="64"/>
      <c r="PA262" s="64"/>
      <c r="PB262" s="64"/>
      <c r="PC262" s="64"/>
      <c r="PD262" s="64"/>
      <c r="PE262" s="64"/>
      <c r="PF262" s="64"/>
      <c r="PG262" s="64"/>
      <c r="PH262" s="64"/>
      <c r="PI262" s="64"/>
      <c r="PJ262" s="64"/>
      <c r="PK262" s="64"/>
      <c r="PL262" s="64"/>
      <c r="PM262" s="64"/>
      <c r="PN262" s="64"/>
      <c r="PO262" s="64"/>
      <c r="PP262" s="64"/>
      <c r="PQ262" s="64"/>
      <c r="PR262" s="64"/>
      <c r="PS262" s="64"/>
      <c r="PT262" s="64"/>
      <c r="PU262" s="64"/>
      <c r="PV262" s="64"/>
      <c r="PW262" s="64"/>
      <c r="PX262" s="64"/>
      <c r="PY262" s="64"/>
      <c r="PZ262" s="64"/>
      <c r="QA262" s="64"/>
      <c r="QB262" s="64"/>
      <c r="QC262" s="64"/>
      <c r="QD262" s="64"/>
      <c r="QE262" s="64"/>
      <c r="QF262" s="64"/>
      <c r="QG262" s="64"/>
      <c r="QH262" s="64"/>
      <c r="QI262" s="64"/>
      <c r="QJ262" s="64"/>
      <c r="QK262" s="64"/>
      <c r="QL262" s="64"/>
      <c r="QM262" s="64"/>
      <c r="QN262" s="64"/>
      <c r="QO262" s="64"/>
      <c r="QP262" s="64"/>
      <c r="QQ262" s="64"/>
      <c r="QR262" s="64"/>
      <c r="QS262" s="64"/>
      <c r="QT262" s="64"/>
      <c r="QU262" s="64"/>
      <c r="QV262" s="64"/>
      <c r="QW262" s="64"/>
      <c r="QX262" s="64"/>
      <c r="QY262" s="64"/>
      <c r="QZ262" s="64"/>
      <c r="RA262" s="64"/>
      <c r="RB262" s="64"/>
      <c r="RC262" s="64"/>
      <c r="RD262" s="64"/>
      <c r="RE262" s="64"/>
      <c r="RF262" s="64"/>
      <c r="RG262" s="64"/>
      <c r="RH262" s="64"/>
      <c r="RI262" s="64"/>
      <c r="RJ262" s="64"/>
      <c r="RK262" s="64"/>
      <c r="RL262" s="64"/>
      <c r="RM262" s="64"/>
      <c r="RN262" s="64"/>
      <c r="RO262" s="64"/>
      <c r="RP262" s="64"/>
      <c r="RQ262" s="64"/>
      <c r="RR262" s="64"/>
      <c r="RS262" s="64"/>
      <c r="RT262" s="64"/>
      <c r="RU262" s="64"/>
      <c r="RV262" s="64"/>
      <c r="RW262" s="64"/>
      <c r="RX262" s="64"/>
      <c r="RY262" s="64"/>
      <c r="RZ262" s="64"/>
      <c r="SA262" s="64"/>
      <c r="SB262" s="64"/>
      <c r="SC262" s="64"/>
      <c r="SD262" s="64"/>
      <c r="SE262" s="64"/>
      <c r="SF262" s="64"/>
      <c r="SG262" s="64"/>
      <c r="SH262" s="64"/>
      <c r="SI262" s="64"/>
      <c r="SJ262" s="64"/>
      <c r="SK262" s="64"/>
      <c r="SL262" s="64"/>
      <c r="SM262" s="64"/>
      <c r="SN262" s="64"/>
      <c r="SO262" s="64"/>
      <c r="SP262" s="64"/>
      <c r="SQ262" s="64"/>
      <c r="SR262" s="64"/>
      <c r="SS262" s="64"/>
      <c r="ST262" s="64"/>
      <c r="SU262" s="64"/>
      <c r="SV262" s="64"/>
      <c r="SW262" s="64"/>
      <c r="SX262" s="64"/>
      <c r="SY262" s="64"/>
      <c r="SZ262" s="64"/>
      <c r="TA262" s="64"/>
      <c r="TB262" s="64"/>
      <c r="TC262" s="64"/>
      <c r="TD262" s="64"/>
      <c r="TE262" s="64"/>
      <c r="TF262" s="64"/>
      <c r="TG262" s="64"/>
      <c r="TH262" s="64"/>
      <c r="TI262" s="64"/>
      <c r="TJ262" s="64"/>
      <c r="TK262" s="64"/>
      <c r="TL262" s="64"/>
      <c r="TM262" s="64"/>
      <c r="TN262" s="64"/>
      <c r="TO262" s="64"/>
      <c r="TP262" s="64"/>
      <c r="TQ262" s="64"/>
      <c r="TR262" s="64"/>
      <c r="TS262" s="64"/>
      <c r="TT262" s="64"/>
      <c r="TU262" s="64"/>
      <c r="TV262" s="64"/>
      <c r="TW262" s="64"/>
      <c r="TX262" s="64"/>
      <c r="TY262" s="64"/>
      <c r="TZ262" s="64"/>
      <c r="UA262" s="64"/>
      <c r="UB262" s="64"/>
      <c r="UC262" s="64"/>
      <c r="UD262" s="64"/>
      <c r="UE262" s="64"/>
      <c r="UF262" s="64"/>
      <c r="UG262" s="64"/>
      <c r="UH262" s="64"/>
      <c r="UI262" s="64"/>
      <c r="UJ262" s="64"/>
      <c r="UK262" s="64"/>
      <c r="UL262" s="64"/>
      <c r="UM262" s="64"/>
      <c r="UN262" s="64"/>
      <c r="UO262" s="64"/>
      <c r="UP262" s="64"/>
      <c r="UQ262" s="64"/>
      <c r="UR262" s="64"/>
      <c r="US262" s="64"/>
      <c r="UT262" s="64"/>
      <c r="UU262" s="64"/>
      <c r="UV262" s="64"/>
      <c r="UW262" s="64"/>
      <c r="UX262" s="64"/>
      <c r="UY262" s="64"/>
      <c r="UZ262" s="64"/>
      <c r="VA262" s="64"/>
      <c r="VB262" s="64"/>
      <c r="VC262" s="64"/>
      <c r="VD262" s="64"/>
      <c r="VE262" s="64"/>
      <c r="VF262" s="64"/>
      <c r="VG262" s="64"/>
      <c r="VH262" s="64"/>
      <c r="VI262" s="64"/>
      <c r="VJ262" s="64"/>
      <c r="VK262" s="64"/>
      <c r="VL262" s="64"/>
      <c r="VM262" s="64"/>
      <c r="VN262" s="64"/>
      <c r="VO262" s="64"/>
      <c r="VP262" s="64"/>
      <c r="VQ262" s="64"/>
      <c r="VR262" s="64"/>
      <c r="VS262" s="64"/>
      <c r="VT262" s="64"/>
      <c r="VU262" s="64"/>
      <c r="VV262" s="64"/>
      <c r="VW262" s="64"/>
      <c r="VX262" s="64"/>
      <c r="VY262" s="64"/>
      <c r="VZ262" s="64"/>
      <c r="WA262" s="64"/>
      <c r="WB262" s="64"/>
      <c r="WC262" s="64"/>
      <c r="WD262" s="64"/>
      <c r="WE262" s="64"/>
      <c r="WF262" s="64"/>
      <c r="WG262" s="64"/>
      <c r="WH262" s="64"/>
      <c r="WI262" s="64"/>
      <c r="WJ262" s="64"/>
      <c r="WK262" s="64"/>
      <c r="WL262" s="64"/>
      <c r="WM262" s="64"/>
      <c r="WN262" s="64"/>
      <c r="WO262" s="64"/>
      <c r="WP262" s="64"/>
      <c r="WQ262" s="64"/>
      <c r="WR262" s="64"/>
      <c r="WS262" s="64"/>
      <c r="WT262" s="64"/>
      <c r="WU262" s="64"/>
      <c r="WV262" s="64"/>
      <c r="WW262" s="64"/>
      <c r="WX262" s="64"/>
      <c r="WY262" s="64"/>
      <c r="WZ262" s="64"/>
      <c r="XA262" s="64"/>
      <c r="XB262" s="64"/>
      <c r="XC262" s="64"/>
      <c r="XD262" s="64"/>
      <c r="XE262" s="64"/>
      <c r="XF262" s="64"/>
      <c r="XG262" s="64"/>
      <c r="XH262" s="64"/>
      <c r="XI262" s="64"/>
      <c r="XJ262" s="64"/>
      <c r="XK262" s="64"/>
      <c r="XL262" s="64"/>
      <c r="XM262" s="64"/>
      <c r="XN262" s="64"/>
      <c r="XO262" s="64"/>
      <c r="XP262" s="64"/>
      <c r="XQ262" s="64"/>
      <c r="XR262" s="64"/>
      <c r="XS262" s="64"/>
      <c r="XT262" s="64"/>
      <c r="XU262" s="64"/>
      <c r="XV262" s="64"/>
      <c r="XW262" s="64"/>
      <c r="XX262" s="64"/>
      <c r="XY262" s="64"/>
      <c r="XZ262" s="64"/>
      <c r="YA262" s="64"/>
      <c r="YB262" s="64"/>
      <c r="YC262" s="64"/>
      <c r="YD262" s="64"/>
      <c r="YE262" s="64"/>
      <c r="YF262" s="64"/>
      <c r="YG262" s="64"/>
      <c r="YH262" s="64"/>
      <c r="YI262" s="64"/>
      <c r="YJ262" s="64"/>
      <c r="YK262" s="64"/>
      <c r="YL262" s="64"/>
      <c r="YM262" s="64"/>
      <c r="YN262" s="64"/>
      <c r="YO262" s="64"/>
      <c r="YP262" s="64"/>
      <c r="YQ262" s="64"/>
      <c r="YR262" s="64"/>
      <c r="YS262" s="64"/>
      <c r="YT262" s="64"/>
      <c r="YU262" s="64"/>
      <c r="YV262" s="64"/>
      <c r="YW262" s="64"/>
      <c r="YX262" s="64"/>
      <c r="YY262" s="64"/>
      <c r="YZ262" s="64"/>
      <c r="ZA262" s="64"/>
      <c r="ZB262" s="64"/>
      <c r="ZC262" s="64"/>
      <c r="ZD262" s="64"/>
      <c r="ZE262" s="64"/>
      <c r="ZF262" s="64"/>
      <c r="ZG262" s="64"/>
      <c r="ZH262" s="64"/>
      <c r="ZI262" s="64"/>
      <c r="ZJ262" s="64"/>
      <c r="ZK262" s="64"/>
      <c r="ZL262" s="64"/>
      <c r="ZM262" s="64"/>
      <c r="ZN262" s="64"/>
      <c r="ZO262" s="64"/>
      <c r="ZP262" s="64"/>
      <c r="ZQ262" s="64"/>
      <c r="ZR262" s="64"/>
      <c r="ZS262" s="64"/>
      <c r="ZT262" s="64"/>
      <c r="ZU262" s="64"/>
      <c r="ZV262" s="64"/>
      <c r="ZW262" s="64"/>
      <c r="ZX262" s="64"/>
      <c r="ZY262" s="64"/>
      <c r="ZZ262" s="64"/>
      <c r="AAA262" s="64"/>
      <c r="AAB262" s="64"/>
      <c r="AAC262" s="64"/>
      <c r="AAD262" s="64"/>
      <c r="AAE262" s="64"/>
      <c r="AAF262" s="64"/>
      <c r="AAG262" s="64"/>
      <c r="AAH262" s="64"/>
      <c r="AAI262" s="64"/>
      <c r="AAJ262" s="64"/>
      <c r="AAK262" s="64"/>
      <c r="AAL262" s="64"/>
      <c r="AAM262" s="64"/>
      <c r="AAN262" s="64"/>
      <c r="AAO262" s="64"/>
      <c r="AAP262" s="64"/>
      <c r="AAQ262" s="64"/>
      <c r="AAR262" s="64"/>
      <c r="AAS262" s="64"/>
      <c r="AAT262" s="64"/>
      <c r="AAU262" s="64"/>
      <c r="AAV262" s="64"/>
      <c r="AAW262" s="64"/>
      <c r="AAX262" s="64"/>
      <c r="AAY262" s="64"/>
      <c r="AAZ262" s="64"/>
      <c r="ABA262" s="64"/>
      <c r="ABB262" s="64"/>
      <c r="ABC262" s="64"/>
      <c r="ABD262" s="64"/>
      <c r="ABE262" s="64"/>
      <c r="ABF262" s="64"/>
      <c r="ABG262" s="64"/>
      <c r="ABH262" s="64"/>
      <c r="ABI262" s="64"/>
      <c r="ABJ262" s="64"/>
      <c r="ABK262" s="64"/>
      <c r="ABL262" s="64"/>
      <c r="ABM262" s="64"/>
      <c r="ABN262" s="64"/>
      <c r="ABO262" s="64"/>
      <c r="ABP262" s="64"/>
      <c r="ABQ262" s="64"/>
      <c r="ABR262" s="64"/>
      <c r="ABS262" s="64"/>
      <c r="ABT262" s="64"/>
      <c r="ABU262" s="64"/>
      <c r="ABV262" s="64"/>
      <c r="ABW262" s="64"/>
      <c r="ABX262" s="64"/>
      <c r="ABY262" s="64"/>
      <c r="ABZ262" s="64"/>
      <c r="ACA262" s="64"/>
      <c r="ACB262" s="64"/>
      <c r="ACC262" s="64"/>
      <c r="ACD262" s="64"/>
      <c r="ACE262" s="64"/>
      <c r="ACF262" s="64"/>
      <c r="ACG262" s="64"/>
      <c r="ACH262" s="64"/>
      <c r="ACI262" s="64"/>
      <c r="ACJ262" s="64"/>
      <c r="ACK262" s="64"/>
      <c r="ACL262" s="64"/>
      <c r="ACM262" s="64"/>
      <c r="ACN262" s="64"/>
      <c r="ACO262" s="64"/>
      <c r="ACP262" s="64"/>
      <c r="ACQ262" s="64"/>
      <c r="ACR262" s="64"/>
      <c r="ACS262" s="64"/>
      <c r="ACT262" s="64"/>
      <c r="ACU262" s="64"/>
      <c r="ACV262" s="64"/>
      <c r="ACW262" s="64"/>
      <c r="ACX262" s="64"/>
      <c r="ACY262" s="64"/>
      <c r="ACZ262" s="64"/>
      <c r="ADA262" s="64"/>
      <c r="ADB262" s="64"/>
      <c r="ADC262" s="64"/>
      <c r="ADD262" s="64"/>
      <c r="ADE262" s="64"/>
      <c r="ADF262" s="64"/>
      <c r="ADG262" s="64"/>
      <c r="ADH262" s="64"/>
      <c r="ADI262" s="64"/>
      <c r="ADJ262" s="64"/>
      <c r="ADK262" s="64"/>
      <c r="ADL262" s="64"/>
      <c r="ADM262" s="64"/>
      <c r="ADN262" s="64"/>
      <c r="ADO262" s="64"/>
      <c r="ADP262" s="64"/>
      <c r="ADQ262" s="64"/>
      <c r="ADR262" s="64"/>
      <c r="ADS262" s="64"/>
      <c r="ADT262" s="64"/>
      <c r="ADU262" s="64"/>
      <c r="ADV262" s="64"/>
      <c r="ADW262" s="64"/>
      <c r="ADX262" s="64"/>
      <c r="ADY262" s="64"/>
      <c r="ADZ262" s="64"/>
      <c r="AEA262" s="64"/>
      <c r="AEB262" s="64"/>
      <c r="AEC262" s="64"/>
      <c r="AED262" s="64"/>
      <c r="AEE262" s="64"/>
      <c r="AEF262" s="64"/>
      <c r="AEG262" s="64"/>
      <c r="AEH262" s="64"/>
      <c r="AEI262" s="64"/>
      <c r="AEJ262" s="64"/>
      <c r="AEK262" s="64"/>
      <c r="AEL262" s="64"/>
      <c r="AEM262" s="64"/>
      <c r="AEN262" s="64"/>
      <c r="AEO262" s="64"/>
      <c r="AEP262" s="64"/>
      <c r="AEQ262" s="64"/>
      <c r="AER262" s="64"/>
      <c r="AES262" s="64"/>
      <c r="AET262" s="64"/>
      <c r="AEU262" s="64"/>
      <c r="AEV262" s="64"/>
      <c r="AEW262" s="64"/>
      <c r="AEX262" s="64"/>
      <c r="AEY262" s="64"/>
      <c r="AEZ262" s="64"/>
      <c r="AFA262" s="64"/>
      <c r="AFB262" s="64"/>
      <c r="AFC262" s="64"/>
      <c r="AFD262" s="64"/>
      <c r="AFE262" s="64"/>
      <c r="AFF262" s="64"/>
      <c r="AFG262" s="64"/>
      <c r="AFH262" s="64"/>
      <c r="AFI262" s="64"/>
      <c r="AFJ262" s="64"/>
      <c r="AFK262" s="64"/>
      <c r="AFL262" s="64"/>
      <c r="AFM262" s="64"/>
      <c r="AFN262" s="64"/>
      <c r="AFO262" s="64"/>
      <c r="AFP262" s="64"/>
      <c r="AFQ262" s="64"/>
      <c r="AFR262" s="64"/>
      <c r="AFS262" s="64"/>
      <c r="AFT262" s="64"/>
      <c r="AFU262" s="64"/>
      <c r="AFV262" s="64"/>
      <c r="AFW262" s="64"/>
      <c r="AFX262" s="64"/>
      <c r="AFY262" s="64"/>
      <c r="AFZ262" s="64"/>
      <c r="AGA262" s="64"/>
      <c r="AGB262" s="64"/>
      <c r="AGC262" s="64"/>
      <c r="AGD262" s="64"/>
      <c r="AGE262" s="64"/>
      <c r="AGF262" s="64"/>
      <c r="AGG262" s="64"/>
      <c r="AGH262" s="64"/>
      <c r="AGI262" s="64"/>
      <c r="AGJ262" s="64"/>
      <c r="AGK262" s="64"/>
      <c r="AGL262" s="64"/>
      <c r="AGM262" s="64"/>
      <c r="AGN262" s="64"/>
      <c r="AGO262" s="64"/>
      <c r="AGP262" s="64"/>
      <c r="AGQ262" s="64"/>
      <c r="AGR262" s="64"/>
      <c r="AGS262" s="64"/>
      <c r="AGT262" s="64"/>
      <c r="AGU262" s="64"/>
      <c r="AGV262" s="64"/>
      <c r="AGW262" s="64"/>
      <c r="AGX262" s="64"/>
      <c r="AGY262" s="64"/>
      <c r="AGZ262" s="64"/>
      <c r="AHA262" s="64"/>
      <c r="AHB262" s="64"/>
      <c r="AHC262" s="64"/>
      <c r="AHD262" s="64"/>
      <c r="AHE262" s="64"/>
      <c r="AHF262" s="64"/>
      <c r="AHG262" s="64"/>
      <c r="AHH262" s="64"/>
      <c r="AHI262" s="64"/>
      <c r="AHJ262" s="64"/>
      <c r="AHK262" s="64"/>
      <c r="AHL262" s="64"/>
      <c r="AHM262" s="64"/>
      <c r="AHN262" s="64"/>
      <c r="AHO262" s="64"/>
      <c r="AHP262" s="64"/>
      <c r="AHQ262" s="64"/>
      <c r="AHR262" s="64"/>
      <c r="AHS262" s="64"/>
      <c r="AHT262" s="64"/>
      <c r="AHU262" s="64"/>
      <c r="AHV262" s="64"/>
      <c r="AHW262" s="64"/>
      <c r="AHX262" s="64"/>
      <c r="AHY262" s="64"/>
      <c r="AHZ262" s="64"/>
      <c r="AIA262" s="64"/>
      <c r="AIB262" s="64"/>
      <c r="AIC262" s="64"/>
      <c r="AID262" s="64"/>
      <c r="AIE262" s="64"/>
      <c r="AIF262" s="64"/>
      <c r="AIG262" s="64"/>
      <c r="AIH262" s="64"/>
      <c r="AII262" s="64"/>
      <c r="AIJ262" s="64"/>
      <c r="AIK262" s="64"/>
      <c r="AIL262" s="64"/>
      <c r="AIM262" s="64"/>
      <c r="AIN262" s="64"/>
      <c r="AIO262" s="64"/>
      <c r="AIP262" s="64"/>
      <c r="AIQ262" s="64"/>
      <c r="AIR262" s="64"/>
      <c r="AIS262" s="64"/>
      <c r="AIT262" s="64"/>
      <c r="AIU262" s="64"/>
      <c r="AIV262" s="64"/>
      <c r="AIW262" s="64"/>
      <c r="AIX262" s="64"/>
      <c r="AIY262" s="64"/>
      <c r="AIZ262" s="64"/>
      <c r="AJA262" s="64"/>
      <c r="AJB262" s="64"/>
      <c r="AJC262" s="64"/>
      <c r="AJD262" s="64"/>
      <c r="AJE262" s="64"/>
      <c r="AJF262" s="64"/>
      <c r="AJG262" s="64"/>
      <c r="AJH262" s="64"/>
      <c r="AJI262" s="64"/>
      <c r="AJJ262" s="64"/>
      <c r="AJK262" s="64"/>
      <c r="AJL262" s="64"/>
      <c r="AJM262" s="64"/>
      <c r="AJN262" s="64"/>
      <c r="AJO262" s="64"/>
      <c r="AJP262" s="64"/>
      <c r="AJQ262" s="64"/>
      <c r="AJR262" s="64"/>
      <c r="AJS262" s="64"/>
      <c r="AJT262" s="64"/>
      <c r="AJU262" s="64"/>
      <c r="AJV262" s="64"/>
      <c r="AJW262" s="64"/>
      <c r="AJX262" s="64"/>
      <c r="AJY262" s="64"/>
      <c r="AJZ262" s="64"/>
      <c r="AKA262" s="64"/>
      <c r="AKB262" s="64"/>
      <c r="AKC262" s="64"/>
      <c r="AKD262" s="64"/>
      <c r="AKE262" s="64"/>
      <c r="AKF262" s="64"/>
      <c r="AKG262" s="64"/>
      <c r="AKH262" s="64"/>
      <c r="AKI262" s="64"/>
      <c r="AKJ262" s="64"/>
      <c r="AKK262" s="64"/>
      <c r="AKL262" s="64"/>
      <c r="AKM262" s="64"/>
      <c r="AKN262" s="64"/>
      <c r="AKO262" s="64"/>
      <c r="AKP262" s="64"/>
      <c r="AKQ262" s="64"/>
      <c r="AKR262" s="64"/>
      <c r="AKS262" s="64"/>
      <c r="AKT262" s="64"/>
      <c r="AKU262" s="64"/>
      <c r="AKV262" s="64"/>
      <c r="AKW262" s="64"/>
      <c r="AKX262" s="64"/>
      <c r="AKY262" s="64"/>
      <c r="AKZ262" s="64"/>
      <c r="ALA262" s="64"/>
      <c r="ALB262" s="64"/>
      <c r="ALC262" s="64"/>
      <c r="ALD262" s="64"/>
      <c r="ALE262" s="64"/>
      <c r="ALF262" s="64"/>
      <c r="ALG262" s="64"/>
      <c r="ALH262" s="64"/>
      <c r="ALI262" s="64"/>
      <c r="ALJ262" s="64"/>
      <c r="ALK262" s="64"/>
      <c r="ALL262" s="64"/>
      <c r="ALM262" s="64"/>
      <c r="ALN262" s="64"/>
      <c r="ALO262" s="64"/>
      <c r="ALP262" s="64"/>
      <c r="ALQ262" s="64"/>
      <c r="ALR262" s="64"/>
      <c r="ALS262" s="64"/>
      <c r="ALT262" s="64"/>
      <c r="ALU262" s="64"/>
      <c r="ALV262" s="64"/>
      <c r="ALW262" s="64"/>
      <c r="ALX262" s="64"/>
      <c r="ALY262" s="64"/>
      <c r="ALZ262" s="64"/>
      <c r="AMA262" s="64"/>
      <c r="AMB262" s="64"/>
      <c r="AMC262" s="64"/>
      <c r="AMD262" s="64"/>
      <c r="AME262" s="64"/>
      <c r="AMF262" s="64"/>
      <c r="AMG262" s="64"/>
      <c r="AMH262" s="64"/>
      <c r="AMI262" s="64"/>
      <c r="AMJ262" s="64"/>
      <c r="AMK262" s="64"/>
      <c r="AML262" s="64"/>
      <c r="AMM262" s="64"/>
      <c r="AMN262" s="64"/>
      <c r="AMO262" s="64"/>
      <c r="AMP262" s="64"/>
      <c r="AMQ262" s="64"/>
      <c r="AMR262" s="64"/>
      <c r="AMS262" s="64"/>
      <c r="AMT262" s="64"/>
      <c r="AMU262" s="64"/>
      <c r="AMV262" s="64"/>
      <c r="AMW262" s="64"/>
      <c r="AMX262" s="64"/>
      <c r="AMY262" s="64"/>
      <c r="AMZ262" s="64"/>
      <c r="ANA262" s="64"/>
      <c r="ANB262" s="64"/>
      <c r="ANC262" s="64"/>
      <c r="AND262" s="64"/>
      <c r="ANE262" s="64"/>
      <c r="ANF262" s="64"/>
      <c r="ANG262" s="64"/>
      <c r="ANH262" s="64"/>
      <c r="ANI262" s="64"/>
      <c r="ANJ262" s="64"/>
      <c r="ANK262" s="64"/>
      <c r="ANL262" s="64"/>
      <c r="ANM262" s="64"/>
      <c r="ANN262" s="64"/>
      <c r="ANO262" s="64"/>
      <c r="ANP262" s="64"/>
      <c r="ANQ262" s="64"/>
      <c r="ANR262" s="64"/>
      <c r="ANS262" s="64"/>
      <c r="ANT262" s="64"/>
      <c r="ANU262" s="64"/>
      <c r="ANV262" s="64"/>
      <c r="ANW262" s="64"/>
      <c r="ANX262" s="64"/>
      <c r="ANY262" s="64"/>
      <c r="ANZ262" s="64"/>
      <c r="AOA262" s="64"/>
      <c r="AOB262" s="64"/>
      <c r="AOC262" s="64"/>
      <c r="AOD262" s="64"/>
      <c r="AOE262" s="64"/>
      <c r="AOF262" s="64"/>
      <c r="AOG262" s="64"/>
      <c r="AOH262" s="64"/>
      <c r="AOI262" s="64"/>
      <c r="AOJ262" s="64"/>
      <c r="AOK262" s="64"/>
      <c r="AOL262" s="64"/>
      <c r="AOM262" s="64"/>
      <c r="AON262" s="64"/>
      <c r="AOO262" s="64"/>
      <c r="AOP262" s="64"/>
      <c r="AOQ262" s="64"/>
      <c r="AOR262" s="64"/>
      <c r="AOS262" s="64"/>
      <c r="AOT262" s="64"/>
      <c r="AOU262" s="64"/>
      <c r="AOV262" s="64"/>
      <c r="AOW262" s="64"/>
      <c r="AOX262" s="64"/>
      <c r="AOY262" s="64"/>
      <c r="AOZ262" s="64"/>
      <c r="APA262" s="64"/>
      <c r="APB262" s="64"/>
      <c r="APC262" s="64"/>
      <c r="APD262" s="64"/>
      <c r="APE262" s="64"/>
      <c r="APF262" s="64"/>
      <c r="APG262" s="64"/>
      <c r="APH262" s="64"/>
      <c r="API262" s="64"/>
      <c r="APJ262" s="64"/>
      <c r="APK262" s="64"/>
      <c r="APL262" s="64"/>
      <c r="APM262" s="64"/>
      <c r="APN262" s="64"/>
      <c r="APO262" s="64"/>
      <c r="APP262" s="64"/>
      <c r="APQ262" s="64"/>
      <c r="APR262" s="64"/>
      <c r="APS262" s="64"/>
      <c r="APT262" s="64"/>
      <c r="APU262" s="64"/>
      <c r="APV262" s="64"/>
      <c r="APW262" s="64"/>
      <c r="APX262" s="64"/>
      <c r="APY262" s="64"/>
      <c r="APZ262" s="64"/>
      <c r="AQA262" s="64"/>
      <c r="AQB262" s="64"/>
      <c r="AQC262" s="64"/>
      <c r="AQD262" s="64"/>
      <c r="AQE262" s="64"/>
      <c r="AQF262" s="64"/>
      <c r="AQG262" s="64"/>
      <c r="AQH262" s="64"/>
      <c r="AQI262" s="64"/>
      <c r="AQJ262" s="64"/>
      <c r="AQK262" s="64"/>
      <c r="AQL262" s="64"/>
      <c r="AQM262" s="64"/>
      <c r="AQN262" s="64"/>
      <c r="AQO262" s="64"/>
      <c r="AQP262" s="64"/>
      <c r="AQQ262" s="64"/>
      <c r="AQR262" s="64"/>
      <c r="AQS262" s="64"/>
      <c r="AQT262" s="64"/>
      <c r="AQU262" s="64"/>
      <c r="AQV262" s="64"/>
      <c r="AQW262" s="64"/>
      <c r="AQX262" s="64"/>
      <c r="AQY262" s="64"/>
      <c r="AQZ262" s="64"/>
      <c r="ARA262" s="64"/>
      <c r="ARB262" s="64"/>
      <c r="ARC262" s="64"/>
      <c r="ARD262" s="64"/>
      <c r="ARE262" s="64"/>
      <c r="ARF262" s="64"/>
      <c r="ARG262" s="64"/>
      <c r="ARH262" s="64"/>
      <c r="ARI262" s="64"/>
      <c r="ARJ262" s="64"/>
      <c r="ARK262" s="64"/>
      <c r="ARL262" s="64"/>
      <c r="ARM262" s="64"/>
      <c r="ARN262" s="64"/>
      <c r="ARO262" s="64"/>
      <c r="ARP262" s="64"/>
      <c r="ARQ262" s="64"/>
      <c r="ARR262" s="64"/>
      <c r="ARS262" s="64"/>
      <c r="ART262" s="64"/>
      <c r="ARU262" s="64"/>
      <c r="ARV262" s="64"/>
      <c r="ARW262" s="64"/>
      <c r="ARX262" s="64"/>
      <c r="ARY262" s="64"/>
      <c r="ARZ262" s="64"/>
      <c r="ASA262" s="64"/>
      <c r="ASB262" s="64"/>
      <c r="ASC262" s="64"/>
      <c r="ASD262" s="64"/>
      <c r="ASE262" s="64"/>
      <c r="ASF262" s="64"/>
      <c r="ASG262" s="64"/>
      <c r="ASH262" s="64"/>
      <c r="ASI262" s="64"/>
      <c r="ASJ262" s="64"/>
      <c r="ASK262" s="64"/>
      <c r="ASL262" s="64"/>
      <c r="ASM262" s="64"/>
      <c r="ASN262" s="64"/>
      <c r="ASO262" s="64"/>
      <c r="ASP262" s="64"/>
      <c r="ASQ262" s="64"/>
      <c r="ASR262" s="64"/>
      <c r="ASS262" s="64"/>
      <c r="AST262" s="64"/>
      <c r="ASU262" s="64"/>
      <c r="ASV262" s="64"/>
      <c r="ASW262" s="64"/>
      <c r="ASX262" s="64"/>
      <c r="ASY262" s="64"/>
      <c r="ASZ262" s="64"/>
      <c r="ATA262" s="64"/>
      <c r="ATB262" s="64"/>
      <c r="ATC262" s="64"/>
      <c r="ATD262" s="64"/>
      <c r="ATE262" s="64"/>
      <c r="ATF262" s="64"/>
      <c r="ATG262" s="64"/>
      <c r="ATH262" s="64"/>
      <c r="ATI262" s="64"/>
      <c r="ATJ262" s="64"/>
      <c r="ATK262" s="64"/>
      <c r="ATL262" s="64"/>
      <c r="ATM262" s="64"/>
      <c r="ATN262" s="64"/>
      <c r="ATO262" s="64"/>
      <c r="ATP262" s="64"/>
      <c r="ATQ262" s="64"/>
      <c r="ATR262" s="64"/>
      <c r="ATS262" s="64"/>
      <c r="ATT262" s="64"/>
      <c r="ATU262" s="64"/>
      <c r="ATV262" s="64"/>
      <c r="ATW262" s="64"/>
      <c r="ATX262" s="64"/>
      <c r="ATY262" s="64"/>
      <c r="ATZ262" s="64"/>
      <c r="AUA262" s="64"/>
      <c r="AUB262" s="64"/>
      <c r="AUC262" s="64"/>
      <c r="AUD262" s="64"/>
      <c r="AUE262" s="64"/>
      <c r="AUF262" s="64"/>
      <c r="AUG262" s="64"/>
      <c r="AUH262" s="64"/>
      <c r="AUI262" s="64"/>
      <c r="AUJ262" s="64"/>
      <c r="AUK262" s="64"/>
      <c r="AUL262" s="64"/>
      <c r="AUM262" s="64"/>
      <c r="AUN262" s="64"/>
      <c r="AUO262" s="64"/>
      <c r="AUP262" s="64"/>
      <c r="AUQ262" s="64"/>
      <c r="AUR262" s="64"/>
      <c r="AUS262" s="64"/>
      <c r="AUT262" s="64"/>
      <c r="AUU262" s="64"/>
      <c r="AUV262" s="64"/>
      <c r="AUW262" s="64"/>
      <c r="AUX262" s="64"/>
      <c r="AUY262" s="64"/>
      <c r="AUZ262" s="64"/>
      <c r="AVA262" s="64"/>
      <c r="AVB262" s="64"/>
      <c r="AVC262" s="64"/>
      <c r="AVD262" s="64"/>
      <c r="AVE262" s="64"/>
      <c r="AVF262" s="64"/>
      <c r="AVG262" s="64"/>
      <c r="AVH262" s="64"/>
      <c r="AVI262" s="64"/>
      <c r="AVJ262" s="64"/>
      <c r="AVK262" s="64"/>
      <c r="AVL262" s="64"/>
      <c r="AVM262" s="64"/>
      <c r="AVN262" s="64"/>
      <c r="AVO262" s="64"/>
      <c r="AVP262" s="64"/>
      <c r="AVQ262" s="64"/>
      <c r="AVR262" s="64"/>
      <c r="AVS262" s="64"/>
      <c r="AVT262" s="64"/>
      <c r="AVU262" s="64"/>
      <c r="AVV262" s="64"/>
      <c r="AVW262" s="64"/>
      <c r="AVX262" s="64"/>
      <c r="AVY262" s="64"/>
      <c r="AVZ262" s="64"/>
      <c r="AWA262" s="64"/>
      <c r="AWB262" s="64"/>
      <c r="AWC262" s="64"/>
      <c r="AWD262" s="64"/>
      <c r="AWE262" s="64"/>
      <c r="AWF262" s="64"/>
      <c r="AWG262" s="64"/>
      <c r="AWH262" s="64"/>
      <c r="AWI262" s="64"/>
      <c r="AWJ262" s="64"/>
      <c r="AWK262" s="64"/>
      <c r="AWL262" s="64"/>
      <c r="AWM262" s="64"/>
      <c r="AWN262" s="64"/>
      <c r="AWO262" s="64"/>
      <c r="AWP262" s="64"/>
      <c r="AWQ262" s="64"/>
      <c r="AWR262" s="64"/>
      <c r="AWS262" s="64"/>
      <c r="AWT262" s="64"/>
      <c r="AWU262" s="64"/>
      <c r="AWV262" s="64"/>
      <c r="AWW262" s="64"/>
      <c r="AWX262" s="64"/>
      <c r="AWY262" s="64"/>
      <c r="AWZ262" s="64"/>
      <c r="AXA262" s="64"/>
      <c r="AXB262" s="64"/>
      <c r="AXC262" s="64"/>
      <c r="AXD262" s="64"/>
      <c r="AXE262" s="64"/>
      <c r="AXF262" s="64"/>
      <c r="AXG262" s="64"/>
      <c r="AXH262" s="64"/>
      <c r="AXI262" s="64"/>
      <c r="AXJ262" s="64"/>
      <c r="AXK262" s="64"/>
      <c r="AXL262" s="64"/>
      <c r="AXM262" s="64"/>
      <c r="AXN262" s="64"/>
      <c r="AXO262" s="64"/>
      <c r="AXP262" s="64"/>
      <c r="AXQ262" s="64"/>
      <c r="AXR262" s="64"/>
      <c r="AXS262" s="64"/>
      <c r="AXT262" s="64"/>
      <c r="AXU262" s="64"/>
      <c r="AXV262" s="64"/>
      <c r="AXW262" s="64"/>
      <c r="AXX262" s="64"/>
      <c r="AXY262" s="64"/>
      <c r="AXZ262" s="64"/>
      <c r="AYA262" s="64"/>
      <c r="AYB262" s="64"/>
      <c r="AYC262" s="64"/>
      <c r="AYD262" s="64"/>
      <c r="AYE262" s="64"/>
      <c r="AYF262" s="64"/>
      <c r="AYG262" s="64"/>
      <c r="AYH262" s="64"/>
      <c r="AYI262" s="64"/>
      <c r="AYJ262" s="64"/>
      <c r="AYK262" s="64"/>
      <c r="AYL262" s="64"/>
      <c r="AYM262" s="64"/>
      <c r="AYN262" s="64"/>
      <c r="AYO262" s="64"/>
      <c r="AYP262" s="64"/>
      <c r="AYQ262" s="64"/>
      <c r="AYR262" s="64"/>
      <c r="AYS262" s="64"/>
      <c r="AYT262" s="64"/>
      <c r="AYU262" s="64"/>
      <c r="AYV262" s="64"/>
      <c r="AYW262" s="64"/>
      <c r="AYX262" s="64"/>
      <c r="AYY262" s="64"/>
      <c r="AYZ262" s="64"/>
      <c r="AZA262" s="64"/>
      <c r="AZB262" s="64"/>
      <c r="AZC262" s="64"/>
      <c r="AZD262" s="64"/>
      <c r="AZE262" s="64"/>
      <c r="AZF262" s="64"/>
      <c r="AZG262" s="64"/>
      <c r="AZH262" s="64"/>
      <c r="AZI262" s="64"/>
      <c r="AZJ262" s="64"/>
      <c r="AZK262" s="64"/>
      <c r="AZL262" s="64"/>
      <c r="AZM262" s="64"/>
      <c r="AZN262" s="64"/>
      <c r="AZO262" s="64"/>
      <c r="AZP262" s="64"/>
      <c r="AZQ262" s="64"/>
      <c r="AZR262" s="64"/>
      <c r="AZS262" s="64"/>
      <c r="AZT262" s="64"/>
      <c r="AZU262" s="64"/>
      <c r="AZV262" s="64"/>
      <c r="AZW262" s="64"/>
      <c r="AZX262" s="64"/>
      <c r="AZY262" s="64"/>
      <c r="AZZ262" s="64"/>
      <c r="BAA262" s="64"/>
      <c r="BAB262" s="64"/>
      <c r="BAC262" s="64"/>
      <c r="BAD262" s="64"/>
      <c r="BAE262" s="64"/>
      <c r="BAF262" s="64"/>
      <c r="BAG262" s="64"/>
      <c r="BAH262" s="64"/>
      <c r="BAI262" s="64"/>
      <c r="BAJ262" s="64"/>
      <c r="BAK262" s="64"/>
      <c r="BAL262" s="64"/>
      <c r="BAM262" s="64"/>
      <c r="BAN262" s="64"/>
      <c r="BAO262" s="64"/>
      <c r="BAP262" s="64"/>
      <c r="BAQ262" s="64"/>
      <c r="BAR262" s="64"/>
      <c r="BAS262" s="64"/>
      <c r="BAT262" s="64"/>
      <c r="BAU262" s="64"/>
      <c r="BAV262" s="64"/>
      <c r="BAW262" s="64"/>
      <c r="BAX262" s="64"/>
      <c r="BAY262" s="64"/>
      <c r="BAZ262" s="64"/>
      <c r="BBA262" s="64"/>
      <c r="BBB262" s="64"/>
      <c r="BBC262" s="64"/>
      <c r="BBD262" s="64"/>
      <c r="BBE262" s="64"/>
      <c r="BBF262" s="64"/>
      <c r="BBG262" s="64"/>
      <c r="BBH262" s="64"/>
      <c r="BBI262" s="64"/>
      <c r="BBJ262" s="64"/>
      <c r="BBK262" s="64"/>
      <c r="BBL262" s="64"/>
      <c r="BBM262" s="64"/>
      <c r="BBN262" s="64"/>
      <c r="BBO262" s="64"/>
      <c r="BBP262" s="64"/>
      <c r="BBQ262" s="64"/>
      <c r="BBR262" s="64"/>
      <c r="BBS262" s="64"/>
      <c r="BBT262" s="64"/>
      <c r="BBU262" s="64"/>
      <c r="BBV262" s="64"/>
      <c r="BBW262" s="64"/>
      <c r="BBX262" s="64"/>
      <c r="BBY262" s="64"/>
      <c r="BBZ262" s="64"/>
      <c r="BCA262" s="64"/>
      <c r="BCB262" s="64"/>
      <c r="BCC262" s="64"/>
      <c r="BCD262" s="64"/>
      <c r="BCE262" s="64"/>
      <c r="BCF262" s="64"/>
      <c r="BCG262" s="64"/>
      <c r="BCH262" s="64"/>
      <c r="BCI262" s="64"/>
      <c r="BCJ262" s="64"/>
      <c r="BCK262" s="64"/>
      <c r="BCL262" s="64"/>
      <c r="BCM262" s="64"/>
      <c r="BCN262" s="64"/>
      <c r="BCO262" s="64"/>
      <c r="BCP262" s="64"/>
      <c r="BCQ262" s="64"/>
      <c r="BCR262" s="64"/>
      <c r="BCS262" s="64"/>
      <c r="BCT262" s="64"/>
      <c r="BCU262" s="64"/>
      <c r="BCV262" s="64"/>
      <c r="BCW262" s="64"/>
      <c r="BCX262" s="64"/>
      <c r="BCY262" s="64"/>
      <c r="BCZ262" s="64"/>
      <c r="BDA262" s="64"/>
      <c r="BDB262" s="64"/>
      <c r="BDC262" s="64"/>
      <c r="BDD262" s="64"/>
      <c r="BDE262" s="64"/>
      <c r="BDF262" s="64"/>
      <c r="BDG262" s="64"/>
      <c r="BDH262" s="64"/>
      <c r="BDI262" s="64"/>
      <c r="BDJ262" s="64"/>
      <c r="BDK262" s="64"/>
      <c r="BDL262" s="64"/>
      <c r="BDM262" s="64"/>
      <c r="BDN262" s="64"/>
      <c r="BDO262" s="64"/>
      <c r="BDP262" s="64"/>
      <c r="BDQ262" s="64"/>
      <c r="BDR262" s="64"/>
      <c r="BDS262" s="64"/>
      <c r="BDT262" s="64"/>
      <c r="BDU262" s="64"/>
      <c r="BDV262" s="64"/>
      <c r="BDW262" s="64"/>
      <c r="BDX262" s="64"/>
      <c r="BDY262" s="64"/>
      <c r="BDZ262" s="64"/>
      <c r="BEA262" s="64"/>
      <c r="BEB262" s="64"/>
      <c r="BEC262" s="64"/>
      <c r="BED262" s="64"/>
      <c r="BEE262" s="64"/>
      <c r="BEF262" s="64"/>
      <c r="BEG262" s="64"/>
      <c r="BEH262" s="64"/>
      <c r="BEI262" s="64"/>
      <c r="BEJ262" s="64"/>
      <c r="BEK262" s="64"/>
      <c r="BEL262" s="64"/>
      <c r="BEM262" s="64"/>
      <c r="BEN262" s="64"/>
      <c r="BEO262" s="64"/>
      <c r="BEP262" s="64"/>
      <c r="BEQ262" s="64"/>
      <c r="BER262" s="64"/>
      <c r="BES262" s="64"/>
      <c r="BET262" s="64"/>
      <c r="BEU262" s="64"/>
      <c r="BEV262" s="64"/>
      <c r="BEW262" s="64"/>
      <c r="BEX262" s="64"/>
      <c r="BEY262" s="64"/>
      <c r="BEZ262" s="64"/>
      <c r="BFA262" s="64"/>
      <c r="BFB262" s="64"/>
      <c r="BFC262" s="64"/>
      <c r="BFD262" s="64"/>
      <c r="BFE262" s="64"/>
      <c r="BFF262" s="64"/>
      <c r="BFG262" s="64"/>
      <c r="BFH262" s="64"/>
      <c r="BFI262" s="64"/>
      <c r="BFJ262" s="64"/>
      <c r="BFK262" s="64"/>
      <c r="BFL262" s="64"/>
      <c r="BFM262" s="64"/>
      <c r="BFN262" s="64"/>
      <c r="BFO262" s="64"/>
      <c r="BFP262" s="64"/>
      <c r="BFQ262" s="64"/>
      <c r="BFR262" s="64"/>
      <c r="BFS262" s="64"/>
      <c r="BFT262" s="64"/>
      <c r="BFU262" s="64"/>
      <c r="BFV262" s="64"/>
      <c r="BFW262" s="64"/>
      <c r="BFX262" s="64"/>
      <c r="BFY262" s="64"/>
      <c r="BFZ262" s="64"/>
      <c r="BGA262" s="64"/>
      <c r="BGB262" s="64"/>
      <c r="BGC262" s="64"/>
      <c r="BGD262" s="64"/>
      <c r="BGE262" s="64"/>
      <c r="BGF262" s="64"/>
      <c r="BGG262" s="64"/>
      <c r="BGH262" s="64"/>
      <c r="BGI262" s="64"/>
      <c r="BGJ262" s="64"/>
      <c r="BGK262" s="64"/>
      <c r="BGL262" s="64"/>
      <c r="BGM262" s="64"/>
      <c r="BGN262" s="64"/>
      <c r="BGO262" s="64"/>
      <c r="BGP262" s="64"/>
      <c r="BGQ262" s="64"/>
      <c r="BGR262" s="64"/>
      <c r="BGS262" s="64"/>
      <c r="BGT262" s="64"/>
      <c r="BGU262" s="64"/>
      <c r="BGV262" s="64"/>
      <c r="BGW262" s="64"/>
      <c r="BGX262" s="64"/>
      <c r="BGY262" s="64"/>
      <c r="BGZ262" s="64"/>
      <c r="BHA262" s="64"/>
      <c r="BHB262" s="64"/>
      <c r="BHC262" s="64"/>
      <c r="BHD262" s="64"/>
      <c r="BHE262" s="64"/>
      <c r="BHF262" s="64"/>
      <c r="BHG262" s="64"/>
      <c r="BHH262" s="64"/>
      <c r="BHI262" s="64"/>
      <c r="BHJ262" s="64"/>
      <c r="BHK262" s="64"/>
      <c r="BHL262" s="64"/>
      <c r="BHM262" s="64"/>
      <c r="BHN262" s="64"/>
      <c r="BHO262" s="64"/>
      <c r="BHP262" s="64"/>
      <c r="BHQ262" s="64"/>
      <c r="BHR262" s="64"/>
      <c r="BHS262" s="64"/>
      <c r="BHT262" s="64"/>
      <c r="BHU262" s="64"/>
      <c r="BHV262" s="64"/>
      <c r="BHW262" s="64"/>
      <c r="BHX262" s="64"/>
      <c r="BHY262" s="64"/>
      <c r="BHZ262" s="64"/>
      <c r="BIA262" s="64"/>
      <c r="BIB262" s="64"/>
      <c r="BIC262" s="64"/>
      <c r="BID262" s="64"/>
      <c r="BIE262" s="64"/>
      <c r="BIF262" s="64"/>
      <c r="BIG262" s="64"/>
      <c r="BIH262" s="64"/>
      <c r="BII262" s="64"/>
      <c r="BIJ262" s="64"/>
      <c r="BIK262" s="64"/>
      <c r="BIL262" s="64"/>
      <c r="BIM262" s="64"/>
      <c r="BIN262" s="64"/>
      <c r="BIO262" s="64"/>
      <c r="BIP262" s="64"/>
      <c r="BIQ262" s="64"/>
      <c r="BIR262" s="64"/>
      <c r="BIS262" s="64"/>
      <c r="BIT262" s="64"/>
      <c r="BIU262" s="64"/>
      <c r="BIV262" s="64"/>
      <c r="BIW262" s="64"/>
      <c r="BIX262" s="64"/>
      <c r="BIY262" s="64"/>
      <c r="BIZ262" s="64"/>
      <c r="BJA262" s="64"/>
      <c r="BJB262" s="64"/>
      <c r="BJC262" s="64"/>
      <c r="BJD262" s="64"/>
      <c r="BJE262" s="64"/>
      <c r="BJF262" s="64"/>
      <c r="BJG262" s="64"/>
      <c r="BJH262" s="64"/>
      <c r="BJI262" s="64"/>
      <c r="BJJ262" s="64"/>
      <c r="BJK262" s="64"/>
      <c r="BJL262" s="64"/>
      <c r="BJM262" s="64"/>
      <c r="BJN262" s="64"/>
      <c r="BJO262" s="64"/>
      <c r="BJP262" s="64"/>
      <c r="BJQ262" s="64"/>
      <c r="BJR262" s="64"/>
      <c r="BJS262" s="64"/>
      <c r="BJT262" s="64"/>
      <c r="BJU262" s="64"/>
      <c r="BJV262" s="64"/>
      <c r="BJW262" s="64"/>
      <c r="BJX262" s="64"/>
      <c r="BJY262" s="64"/>
      <c r="BJZ262" s="64"/>
      <c r="BKA262" s="64"/>
      <c r="BKB262" s="64"/>
      <c r="BKC262" s="64"/>
      <c r="BKD262" s="64"/>
      <c r="BKE262" s="64"/>
      <c r="BKF262" s="64"/>
      <c r="BKG262" s="64"/>
      <c r="BKH262" s="64"/>
      <c r="BKI262" s="64"/>
      <c r="BKJ262" s="64"/>
      <c r="BKK262" s="64"/>
      <c r="BKL262" s="64"/>
      <c r="BKM262" s="64"/>
      <c r="BKN262" s="64"/>
      <c r="BKO262" s="64"/>
      <c r="BKP262" s="64"/>
      <c r="BKQ262" s="64"/>
      <c r="BKR262" s="64"/>
      <c r="BKS262" s="64"/>
      <c r="BKT262" s="64"/>
      <c r="BKU262" s="64"/>
      <c r="BKV262" s="64"/>
      <c r="BKW262" s="64"/>
      <c r="BKX262" s="64"/>
      <c r="BKY262" s="64"/>
      <c r="BKZ262" s="64"/>
      <c r="BLA262" s="64"/>
      <c r="BLB262" s="64"/>
      <c r="BLC262" s="64"/>
      <c r="BLD262" s="64"/>
      <c r="BLE262" s="64"/>
      <c r="BLF262" s="64"/>
      <c r="BLG262" s="64"/>
      <c r="BLH262" s="64"/>
      <c r="BLI262" s="64"/>
      <c r="BLJ262" s="64"/>
      <c r="BLK262" s="64"/>
      <c r="BLL262" s="64"/>
      <c r="BLM262" s="64"/>
      <c r="BLN262" s="64"/>
      <c r="BLO262" s="64"/>
      <c r="BLP262" s="64"/>
      <c r="BLQ262" s="64"/>
      <c r="BLR262" s="64"/>
      <c r="BLS262" s="64"/>
      <c r="BLT262" s="64"/>
      <c r="BLU262" s="64"/>
      <c r="BLV262" s="64"/>
      <c r="BLW262" s="64"/>
      <c r="BLX262" s="64"/>
      <c r="BLY262" s="64"/>
      <c r="BLZ262" s="64"/>
      <c r="BMA262" s="64"/>
      <c r="BMB262" s="64"/>
      <c r="BMC262" s="64"/>
      <c r="BMD262" s="64"/>
      <c r="BME262" s="64"/>
      <c r="BMF262" s="64"/>
      <c r="BMG262" s="64"/>
      <c r="BMH262" s="64"/>
      <c r="BMI262" s="64"/>
      <c r="BMJ262" s="64"/>
      <c r="BMK262" s="64"/>
      <c r="BML262" s="64"/>
      <c r="BMM262" s="64"/>
      <c r="BMN262" s="64"/>
      <c r="BMO262" s="64"/>
      <c r="BMP262" s="64"/>
      <c r="BMQ262" s="64"/>
      <c r="BMR262" s="64"/>
      <c r="BMS262" s="64"/>
      <c r="BMT262" s="64"/>
      <c r="BMU262" s="64"/>
      <c r="BMV262" s="64"/>
      <c r="BMW262" s="64"/>
      <c r="BMX262" s="64"/>
      <c r="BMY262" s="64"/>
      <c r="BMZ262" s="64"/>
      <c r="BNA262" s="64"/>
      <c r="BNB262" s="64"/>
      <c r="BNC262" s="64"/>
      <c r="BND262" s="64"/>
      <c r="BNE262" s="64"/>
      <c r="BNF262" s="64"/>
      <c r="BNG262" s="64"/>
      <c r="BNH262" s="64"/>
      <c r="BNI262" s="64"/>
      <c r="BNJ262" s="64"/>
      <c r="BNK262" s="64"/>
      <c r="BNL262" s="64"/>
      <c r="BNM262" s="64"/>
      <c r="BNN262" s="64"/>
      <c r="BNO262" s="64"/>
      <c r="BNP262" s="64"/>
      <c r="BNQ262" s="64"/>
      <c r="BNR262" s="64"/>
      <c r="BNS262" s="64"/>
      <c r="BNT262" s="64"/>
      <c r="BNU262" s="64"/>
      <c r="BNV262" s="64"/>
      <c r="BNW262" s="64"/>
      <c r="BNX262" s="64"/>
      <c r="BNY262" s="64"/>
      <c r="BNZ262" s="64"/>
      <c r="BOA262" s="64"/>
      <c r="BOB262" s="64"/>
      <c r="BOC262" s="64"/>
      <c r="BOD262" s="64"/>
      <c r="BOE262" s="64"/>
      <c r="BOF262" s="64"/>
      <c r="BOG262" s="64"/>
      <c r="BOH262" s="64"/>
      <c r="BOI262" s="64"/>
      <c r="BOJ262" s="64"/>
      <c r="BOK262" s="64"/>
      <c r="BOL262" s="64"/>
      <c r="BOM262" s="64"/>
      <c r="BON262" s="64"/>
      <c r="BOO262" s="64"/>
      <c r="BOP262" s="64"/>
      <c r="BOQ262" s="64"/>
      <c r="BOR262" s="64"/>
      <c r="BOS262" s="64"/>
      <c r="BOT262" s="64"/>
      <c r="BOU262" s="64"/>
      <c r="BOV262" s="64"/>
      <c r="BOW262" s="64"/>
      <c r="BOX262" s="64"/>
      <c r="BOY262" s="64"/>
      <c r="BOZ262" s="64"/>
      <c r="BPA262" s="64"/>
      <c r="BPB262" s="64"/>
      <c r="BPC262" s="64"/>
      <c r="BPD262" s="64"/>
      <c r="BPE262" s="64"/>
      <c r="BPF262" s="64"/>
      <c r="BPG262" s="64"/>
      <c r="BPH262" s="64"/>
      <c r="BPI262" s="64"/>
      <c r="BPJ262" s="64"/>
      <c r="BPK262" s="64"/>
      <c r="BPL262" s="64"/>
      <c r="BPM262" s="64"/>
      <c r="BPN262" s="64"/>
      <c r="BPO262" s="64"/>
      <c r="BPP262" s="64"/>
      <c r="BPQ262" s="64"/>
      <c r="BPR262" s="64"/>
      <c r="BPS262" s="64"/>
      <c r="BPT262" s="64"/>
      <c r="BPU262" s="64"/>
      <c r="BPV262" s="64"/>
      <c r="BPW262" s="64"/>
      <c r="BPX262" s="64"/>
      <c r="BPY262" s="64"/>
      <c r="BPZ262" s="64"/>
      <c r="BQA262" s="64"/>
      <c r="BQB262" s="64"/>
      <c r="BQC262" s="64"/>
      <c r="BQD262" s="64"/>
      <c r="BQE262" s="64"/>
      <c r="BQF262" s="64"/>
      <c r="BQG262" s="64"/>
      <c r="BQH262" s="64"/>
      <c r="BQI262" s="64"/>
      <c r="BQJ262" s="64"/>
      <c r="BQK262" s="64"/>
      <c r="BQL262" s="64"/>
      <c r="BQM262" s="64"/>
      <c r="BQN262" s="64"/>
      <c r="BQO262" s="64"/>
      <c r="BQP262" s="64"/>
      <c r="BQQ262" s="64"/>
      <c r="BQR262" s="64"/>
      <c r="BQS262" s="64"/>
      <c r="BQT262" s="64"/>
      <c r="BQU262" s="64"/>
      <c r="BQV262" s="64"/>
      <c r="BQW262" s="64"/>
      <c r="BQX262" s="64"/>
      <c r="BQY262" s="64"/>
      <c r="BQZ262" s="64"/>
      <c r="BRA262" s="64"/>
      <c r="BRB262" s="64"/>
      <c r="BRC262" s="64"/>
      <c r="BRD262" s="64"/>
      <c r="BRE262" s="64"/>
      <c r="BRF262" s="64"/>
      <c r="BRG262" s="64"/>
      <c r="BRH262" s="64"/>
      <c r="BRI262" s="64"/>
      <c r="BRJ262" s="64"/>
      <c r="BRK262" s="64"/>
      <c r="BRL262" s="64"/>
      <c r="BRM262" s="64"/>
      <c r="BRN262" s="64"/>
      <c r="BRO262" s="64"/>
      <c r="BRP262" s="64"/>
      <c r="BRQ262" s="64"/>
      <c r="BRR262" s="64"/>
      <c r="BRS262" s="64"/>
      <c r="BRT262" s="64"/>
      <c r="BRU262" s="64"/>
      <c r="BRV262" s="64"/>
      <c r="BRW262" s="64"/>
      <c r="BRX262" s="64"/>
      <c r="BRY262" s="64"/>
      <c r="BRZ262" s="64"/>
      <c r="BSA262" s="64"/>
      <c r="BSB262" s="64"/>
      <c r="BSC262" s="64"/>
      <c r="BSD262" s="64"/>
      <c r="BSE262" s="64"/>
      <c r="BSF262" s="64"/>
      <c r="BSG262" s="64"/>
      <c r="BSH262" s="64"/>
      <c r="BSI262" s="64"/>
      <c r="BSJ262" s="64"/>
      <c r="BSK262" s="64"/>
      <c r="BSL262" s="64"/>
      <c r="BSM262" s="64"/>
      <c r="BSN262" s="64"/>
      <c r="BSO262" s="64"/>
      <c r="BSP262" s="64"/>
      <c r="BSQ262" s="64"/>
      <c r="BSR262" s="64"/>
      <c r="BSS262" s="64"/>
      <c r="BST262" s="64"/>
      <c r="BSU262" s="64"/>
      <c r="BSV262" s="64"/>
      <c r="BSW262" s="64"/>
      <c r="BSX262" s="64"/>
      <c r="BSY262" s="64"/>
      <c r="BSZ262" s="64"/>
      <c r="BTA262" s="64"/>
      <c r="BTB262" s="64"/>
      <c r="BTC262" s="64"/>
      <c r="BTD262" s="64"/>
      <c r="BTE262" s="64"/>
      <c r="BTF262" s="64"/>
      <c r="BTG262" s="64"/>
      <c r="BTH262" s="64"/>
      <c r="BTI262" s="64"/>
      <c r="BTJ262" s="64"/>
      <c r="BTK262" s="64"/>
      <c r="BTL262" s="64"/>
      <c r="BTM262" s="64"/>
      <c r="BTN262" s="64"/>
      <c r="BTO262" s="64"/>
      <c r="BTP262" s="64"/>
      <c r="BTQ262" s="64"/>
      <c r="BTR262" s="64"/>
      <c r="BTS262" s="64"/>
      <c r="BTT262" s="64"/>
      <c r="BTU262" s="64"/>
      <c r="BTV262" s="64"/>
      <c r="BTW262" s="64"/>
      <c r="BTX262" s="64"/>
      <c r="BTY262" s="64"/>
      <c r="BTZ262" s="64"/>
      <c r="BUA262" s="64"/>
      <c r="BUB262" s="64"/>
      <c r="BUC262" s="64"/>
      <c r="BUD262" s="64"/>
      <c r="BUE262" s="64"/>
      <c r="BUF262" s="64"/>
      <c r="BUG262" s="64"/>
      <c r="BUH262" s="64"/>
      <c r="BUI262" s="64"/>
      <c r="BUJ262" s="64"/>
      <c r="BUK262" s="64"/>
      <c r="BUL262" s="64"/>
      <c r="BUM262" s="64"/>
      <c r="BUN262" s="64"/>
      <c r="BUO262" s="64"/>
      <c r="BUP262" s="64"/>
      <c r="BUQ262" s="64"/>
      <c r="BUR262" s="64"/>
      <c r="BUS262" s="64"/>
      <c r="BUT262" s="64"/>
      <c r="BUU262" s="64"/>
      <c r="BUV262" s="64"/>
      <c r="BUW262" s="64"/>
      <c r="BUX262" s="64"/>
      <c r="BUY262" s="64"/>
      <c r="BUZ262" s="64"/>
      <c r="BVA262" s="64"/>
      <c r="BVB262" s="64"/>
      <c r="BVC262" s="64"/>
      <c r="BVD262" s="64"/>
      <c r="BVE262" s="64"/>
      <c r="BVF262" s="64"/>
      <c r="BVG262" s="64"/>
      <c r="BVH262" s="64"/>
      <c r="BVI262" s="64"/>
      <c r="BVJ262" s="64"/>
      <c r="BVK262" s="64"/>
      <c r="BVL262" s="64"/>
      <c r="BVM262" s="64"/>
      <c r="BVN262" s="64"/>
      <c r="BVO262" s="64"/>
      <c r="BVP262" s="64"/>
      <c r="BVQ262" s="64"/>
      <c r="BVR262" s="64"/>
      <c r="BVS262" s="64"/>
      <c r="BVT262" s="64"/>
      <c r="BVU262" s="64"/>
      <c r="BVV262" s="64"/>
      <c r="BVW262" s="64"/>
      <c r="BVX262" s="64"/>
      <c r="BVY262" s="64"/>
      <c r="BVZ262" s="64"/>
      <c r="BWA262" s="64"/>
      <c r="BWB262" s="64"/>
      <c r="BWC262" s="64"/>
      <c r="BWD262" s="64"/>
      <c r="BWE262" s="64"/>
      <c r="BWF262" s="64"/>
      <c r="BWG262" s="64"/>
      <c r="BWH262" s="64"/>
      <c r="BWI262" s="64"/>
      <c r="BWJ262" s="64"/>
      <c r="BWK262" s="64"/>
      <c r="BWL262" s="64"/>
      <c r="BWM262" s="64"/>
      <c r="BWN262" s="64"/>
      <c r="BWO262" s="64"/>
      <c r="BWP262" s="64"/>
      <c r="BWQ262" s="64"/>
      <c r="BWR262" s="64"/>
      <c r="BWS262" s="64"/>
      <c r="BWT262" s="64"/>
      <c r="BWU262" s="64"/>
      <c r="BWV262" s="64"/>
      <c r="BWW262" s="64"/>
      <c r="BWX262" s="64"/>
      <c r="BWY262" s="64"/>
      <c r="BWZ262" s="64"/>
      <c r="BXA262" s="64"/>
      <c r="BXB262" s="64"/>
      <c r="BXC262" s="64"/>
      <c r="BXD262" s="64"/>
      <c r="BXE262" s="64"/>
      <c r="BXF262" s="64"/>
      <c r="BXG262" s="64"/>
      <c r="BXH262" s="64"/>
      <c r="BXI262" s="64"/>
      <c r="BXJ262" s="64"/>
      <c r="BXK262" s="64"/>
      <c r="BXL262" s="64"/>
      <c r="BXM262" s="64"/>
      <c r="BXN262" s="64"/>
      <c r="BXO262" s="64"/>
      <c r="BXP262" s="64"/>
      <c r="BXQ262" s="64"/>
      <c r="BXR262" s="64"/>
      <c r="BXS262" s="64"/>
      <c r="BXT262" s="64"/>
      <c r="BXU262" s="64"/>
      <c r="BXV262" s="64"/>
      <c r="BXW262" s="64"/>
      <c r="BXX262" s="64"/>
      <c r="BXY262" s="64"/>
      <c r="BXZ262" s="64"/>
      <c r="BYA262" s="64"/>
      <c r="BYB262" s="64"/>
      <c r="BYC262" s="64"/>
      <c r="BYD262" s="64"/>
      <c r="BYE262" s="64"/>
      <c r="BYF262" s="64"/>
      <c r="BYG262" s="64"/>
      <c r="BYH262" s="64"/>
      <c r="BYI262" s="64"/>
      <c r="BYJ262" s="64"/>
      <c r="BYK262" s="64"/>
      <c r="BYL262" s="64"/>
      <c r="BYM262" s="64"/>
      <c r="BYN262" s="64"/>
      <c r="BYO262" s="64"/>
      <c r="BYP262" s="64"/>
      <c r="BYQ262" s="64"/>
      <c r="BYR262" s="64"/>
      <c r="BYS262" s="64"/>
      <c r="BYT262" s="64"/>
      <c r="BYU262" s="64"/>
      <c r="BYV262" s="64"/>
      <c r="BYW262" s="64"/>
      <c r="BYX262" s="64"/>
      <c r="BYY262" s="64"/>
      <c r="BYZ262" s="64"/>
      <c r="BZA262" s="64"/>
      <c r="BZB262" s="64"/>
      <c r="BZC262" s="64"/>
      <c r="BZD262" s="64"/>
      <c r="BZE262" s="64"/>
      <c r="BZF262" s="64"/>
      <c r="BZG262" s="64"/>
      <c r="BZH262" s="64"/>
      <c r="BZI262" s="64"/>
      <c r="BZJ262" s="64"/>
      <c r="BZK262" s="64"/>
      <c r="BZL262" s="64"/>
      <c r="BZM262" s="64"/>
      <c r="BZN262" s="64"/>
      <c r="BZO262" s="64"/>
      <c r="BZP262" s="64"/>
      <c r="BZQ262" s="64"/>
      <c r="BZR262" s="64"/>
      <c r="BZS262" s="64"/>
      <c r="BZT262" s="64"/>
      <c r="BZU262" s="64"/>
      <c r="BZV262" s="64"/>
      <c r="BZW262" s="64"/>
      <c r="BZX262" s="64"/>
      <c r="BZY262" s="64"/>
      <c r="BZZ262" s="64"/>
      <c r="CAA262" s="64"/>
      <c r="CAB262" s="64"/>
      <c r="CAC262" s="64"/>
      <c r="CAD262" s="64"/>
      <c r="CAE262" s="64"/>
      <c r="CAF262" s="64"/>
      <c r="CAG262" s="64"/>
      <c r="CAH262" s="64"/>
      <c r="CAI262" s="64"/>
      <c r="CAJ262" s="64"/>
      <c r="CAK262" s="64"/>
      <c r="CAL262" s="64"/>
      <c r="CAM262" s="64"/>
      <c r="CAN262" s="64"/>
      <c r="CAO262" s="64"/>
      <c r="CAP262" s="64"/>
      <c r="CAQ262" s="64"/>
      <c r="CAR262" s="64"/>
      <c r="CAS262" s="64"/>
      <c r="CAT262" s="64"/>
      <c r="CAU262" s="64"/>
      <c r="CAV262" s="64"/>
      <c r="CAW262" s="64"/>
      <c r="CAX262" s="64"/>
      <c r="CAY262" s="64"/>
      <c r="CAZ262" s="64"/>
      <c r="CBA262" s="64"/>
      <c r="CBB262" s="64"/>
      <c r="CBC262" s="64"/>
      <c r="CBD262" s="64"/>
      <c r="CBE262" s="64"/>
      <c r="CBF262" s="64"/>
      <c r="CBG262" s="64"/>
      <c r="CBH262" s="64"/>
      <c r="CBI262" s="64"/>
      <c r="CBJ262" s="64"/>
      <c r="CBK262" s="64"/>
      <c r="CBL262" s="64"/>
      <c r="CBM262" s="64"/>
      <c r="CBN262" s="64"/>
      <c r="CBO262" s="64"/>
      <c r="CBP262" s="64"/>
      <c r="CBQ262" s="64"/>
      <c r="CBR262" s="64"/>
      <c r="CBS262" s="64"/>
      <c r="CBT262" s="64"/>
      <c r="CBU262" s="64"/>
      <c r="CBV262" s="64"/>
      <c r="CBW262" s="64"/>
      <c r="CBX262" s="64"/>
      <c r="CBY262" s="64"/>
      <c r="CBZ262" s="64"/>
      <c r="CCA262" s="64"/>
      <c r="CCB262" s="64"/>
      <c r="CCC262" s="64"/>
      <c r="CCD262" s="64"/>
      <c r="CCE262" s="64"/>
      <c r="CCF262" s="64"/>
      <c r="CCG262" s="64"/>
      <c r="CCH262" s="64"/>
      <c r="CCI262" s="64"/>
      <c r="CCJ262" s="64"/>
      <c r="CCK262" s="64"/>
      <c r="CCL262" s="64"/>
      <c r="CCM262" s="64"/>
      <c r="CCN262" s="64"/>
      <c r="CCO262" s="64"/>
      <c r="CCP262" s="64"/>
      <c r="CCQ262" s="64"/>
      <c r="CCR262" s="64"/>
      <c r="CCS262" s="64"/>
      <c r="CCT262" s="64"/>
      <c r="CCU262" s="64"/>
      <c r="CCV262" s="64"/>
      <c r="CCW262" s="64"/>
      <c r="CCX262" s="64"/>
      <c r="CCY262" s="64"/>
      <c r="CCZ262" s="64"/>
      <c r="CDA262" s="64"/>
      <c r="CDB262" s="64"/>
      <c r="CDC262" s="64"/>
      <c r="CDD262" s="64"/>
      <c r="CDE262" s="64"/>
      <c r="CDF262" s="64"/>
      <c r="CDG262" s="64"/>
      <c r="CDH262" s="64"/>
      <c r="CDI262" s="64"/>
      <c r="CDJ262" s="64"/>
      <c r="CDK262" s="64"/>
      <c r="CDL262" s="64"/>
      <c r="CDM262" s="64"/>
      <c r="CDN262" s="64"/>
      <c r="CDO262" s="64"/>
      <c r="CDP262" s="64"/>
      <c r="CDQ262" s="64"/>
      <c r="CDR262" s="64"/>
      <c r="CDS262" s="64"/>
      <c r="CDT262" s="64"/>
      <c r="CDU262" s="64"/>
      <c r="CDV262" s="64"/>
      <c r="CDW262" s="64"/>
      <c r="CDX262" s="64"/>
      <c r="CDY262" s="64"/>
      <c r="CDZ262" s="64"/>
      <c r="CEA262" s="64"/>
      <c r="CEB262" s="64"/>
      <c r="CEC262" s="64"/>
      <c r="CED262" s="64"/>
      <c r="CEE262" s="64"/>
      <c r="CEF262" s="64"/>
      <c r="CEG262" s="64"/>
      <c r="CEH262" s="64"/>
      <c r="CEI262" s="64"/>
      <c r="CEJ262" s="64"/>
      <c r="CEK262" s="64"/>
      <c r="CEL262" s="64"/>
      <c r="CEM262" s="64"/>
      <c r="CEN262" s="64"/>
      <c r="CEO262" s="64"/>
      <c r="CEP262" s="64"/>
      <c r="CEQ262" s="64"/>
      <c r="CER262" s="64"/>
      <c r="CES262" s="64"/>
      <c r="CET262" s="64"/>
      <c r="CEU262" s="64"/>
      <c r="CEV262" s="64"/>
      <c r="CEW262" s="64"/>
      <c r="CEX262" s="64"/>
      <c r="CEY262" s="64"/>
      <c r="CEZ262" s="64"/>
      <c r="CFA262" s="64"/>
      <c r="CFB262" s="64"/>
      <c r="CFC262" s="64"/>
      <c r="CFD262" s="64"/>
      <c r="CFE262" s="64"/>
      <c r="CFF262" s="64"/>
      <c r="CFG262" s="64"/>
      <c r="CFH262" s="64"/>
      <c r="CFI262" s="64"/>
      <c r="CFJ262" s="64"/>
      <c r="CFK262" s="64"/>
      <c r="CFL262" s="64"/>
      <c r="CFM262" s="64"/>
      <c r="CFN262" s="64"/>
      <c r="CFO262" s="64"/>
      <c r="CFP262" s="64"/>
      <c r="CFQ262" s="64"/>
      <c r="CFR262" s="64"/>
      <c r="CFS262" s="64"/>
      <c r="CFT262" s="64"/>
      <c r="CFU262" s="64"/>
      <c r="CFV262" s="64"/>
      <c r="CFW262" s="64"/>
      <c r="CFX262" s="64"/>
      <c r="CFY262" s="64"/>
      <c r="CFZ262" s="64"/>
      <c r="CGA262" s="64"/>
      <c r="CGB262" s="64"/>
      <c r="CGC262" s="64"/>
      <c r="CGD262" s="64"/>
      <c r="CGE262" s="64"/>
      <c r="CGF262" s="64"/>
      <c r="CGG262" s="64"/>
      <c r="CGH262" s="64"/>
      <c r="CGI262" s="64"/>
      <c r="CGJ262" s="64"/>
      <c r="CGK262" s="64"/>
      <c r="CGL262" s="64"/>
      <c r="CGM262" s="64"/>
      <c r="CGN262" s="64"/>
      <c r="CGO262" s="64"/>
      <c r="CGP262" s="64"/>
      <c r="CGQ262" s="64"/>
      <c r="CGR262" s="64"/>
      <c r="CGS262" s="64"/>
      <c r="CGT262" s="64"/>
      <c r="CGU262" s="64"/>
      <c r="CGV262" s="64"/>
      <c r="CGW262" s="64"/>
      <c r="CGX262" s="64"/>
      <c r="CGY262" s="64"/>
      <c r="CGZ262" s="64"/>
      <c r="CHA262" s="64"/>
      <c r="CHB262" s="64"/>
      <c r="CHC262" s="64"/>
      <c r="CHD262" s="64"/>
      <c r="CHE262" s="64"/>
      <c r="CHF262" s="64"/>
      <c r="CHG262" s="64"/>
      <c r="CHH262" s="64"/>
      <c r="CHI262" s="64"/>
      <c r="CHJ262" s="64"/>
      <c r="CHK262" s="64"/>
      <c r="CHL262" s="64"/>
      <c r="CHM262" s="64"/>
      <c r="CHN262" s="64"/>
      <c r="CHO262" s="64"/>
      <c r="CHP262" s="64"/>
      <c r="CHQ262" s="64"/>
      <c r="CHR262" s="64"/>
      <c r="CHS262" s="64"/>
      <c r="CHT262" s="64"/>
      <c r="CHU262" s="64"/>
      <c r="CHV262" s="64"/>
      <c r="CHW262" s="64"/>
      <c r="CHX262" s="64"/>
      <c r="CHY262" s="64"/>
      <c r="CHZ262" s="64"/>
      <c r="CIA262" s="64"/>
      <c r="CIB262" s="64"/>
      <c r="CIC262" s="64"/>
      <c r="CID262" s="64"/>
      <c r="CIE262" s="64"/>
      <c r="CIF262" s="64"/>
      <c r="CIG262" s="64"/>
      <c r="CIH262" s="64"/>
      <c r="CII262" s="64"/>
      <c r="CIJ262" s="64"/>
      <c r="CIK262" s="64"/>
      <c r="CIL262" s="64"/>
      <c r="CIM262" s="64"/>
      <c r="CIN262" s="64"/>
      <c r="CIO262" s="64"/>
      <c r="CIP262" s="64"/>
      <c r="CIQ262" s="64"/>
      <c r="CIR262" s="64"/>
      <c r="CIS262" s="64"/>
      <c r="CIT262" s="64"/>
      <c r="CIU262" s="64"/>
      <c r="CIV262" s="64"/>
      <c r="CIW262" s="64"/>
      <c r="CIX262" s="64"/>
      <c r="CIY262" s="64"/>
      <c r="CIZ262" s="64"/>
      <c r="CJA262" s="64"/>
      <c r="CJB262" s="64"/>
      <c r="CJC262" s="64"/>
      <c r="CJD262" s="64"/>
      <c r="CJE262" s="64"/>
      <c r="CJF262" s="64"/>
      <c r="CJG262" s="64"/>
      <c r="CJH262" s="64"/>
      <c r="CJI262" s="64"/>
      <c r="CJJ262" s="64"/>
      <c r="CJK262" s="64"/>
      <c r="CJL262" s="64"/>
      <c r="CJM262" s="64"/>
      <c r="CJN262" s="64"/>
      <c r="CJO262" s="64"/>
      <c r="CJP262" s="64"/>
      <c r="CJQ262" s="64"/>
      <c r="CJR262" s="64"/>
      <c r="CJS262" s="64"/>
      <c r="CJT262" s="64"/>
      <c r="CJU262" s="64"/>
      <c r="CJV262" s="64"/>
      <c r="CJW262" s="64"/>
      <c r="CJX262" s="64"/>
      <c r="CJY262" s="64"/>
      <c r="CJZ262" s="64"/>
      <c r="CKA262" s="64"/>
      <c r="CKB262" s="64"/>
      <c r="CKC262" s="64"/>
      <c r="CKD262" s="64"/>
      <c r="CKE262" s="64"/>
      <c r="CKF262" s="64"/>
      <c r="CKG262" s="64"/>
      <c r="CKH262" s="64"/>
      <c r="CKI262" s="64"/>
      <c r="CKJ262" s="64"/>
      <c r="CKK262" s="64"/>
      <c r="CKL262" s="64"/>
      <c r="CKM262" s="64"/>
      <c r="CKN262" s="64"/>
      <c r="CKO262" s="64"/>
      <c r="CKP262" s="64"/>
      <c r="CKQ262" s="64"/>
      <c r="CKR262" s="64"/>
      <c r="CKS262" s="64"/>
      <c r="CKT262" s="64"/>
      <c r="CKU262" s="64"/>
      <c r="CKV262" s="64"/>
      <c r="CKW262" s="64"/>
      <c r="CKX262" s="64"/>
      <c r="CKY262" s="64"/>
      <c r="CKZ262" s="64"/>
      <c r="CLA262" s="64"/>
      <c r="CLB262" s="64"/>
      <c r="CLC262" s="64"/>
      <c r="CLD262" s="64"/>
      <c r="CLE262" s="64"/>
      <c r="CLF262" s="64"/>
      <c r="CLG262" s="64"/>
      <c r="CLH262" s="64"/>
      <c r="CLI262" s="64"/>
      <c r="CLJ262" s="64"/>
      <c r="CLK262" s="64"/>
      <c r="CLL262" s="64"/>
      <c r="CLM262" s="64"/>
      <c r="CLN262" s="64"/>
      <c r="CLO262" s="64"/>
      <c r="CLP262" s="64"/>
      <c r="CLQ262" s="64"/>
      <c r="CLR262" s="64"/>
      <c r="CLS262" s="64"/>
      <c r="CLT262" s="64"/>
      <c r="CLU262" s="64"/>
      <c r="CLV262" s="64"/>
      <c r="CLW262" s="64"/>
      <c r="CLX262" s="64"/>
      <c r="CLY262" s="64"/>
      <c r="CLZ262" s="64"/>
      <c r="CMA262" s="64"/>
      <c r="CMB262" s="64"/>
      <c r="CMC262" s="64"/>
      <c r="CMD262" s="64"/>
      <c r="CME262" s="64"/>
      <c r="CMF262" s="64"/>
      <c r="CMG262" s="64"/>
      <c r="CMH262" s="64"/>
      <c r="CMI262" s="64"/>
      <c r="CMJ262" s="64"/>
      <c r="CMK262" s="64"/>
      <c r="CML262" s="64"/>
      <c r="CMM262" s="64"/>
      <c r="CMN262" s="64"/>
      <c r="CMO262" s="64"/>
      <c r="CMP262" s="64"/>
      <c r="CMQ262" s="64"/>
      <c r="CMR262" s="64"/>
      <c r="CMS262" s="64"/>
      <c r="CMT262" s="64"/>
      <c r="CMU262" s="64"/>
      <c r="CMV262" s="64"/>
      <c r="CMW262" s="64"/>
      <c r="CMX262" s="64"/>
      <c r="CMY262" s="64"/>
      <c r="CMZ262" s="64"/>
      <c r="CNA262" s="64"/>
      <c r="CNB262" s="64"/>
      <c r="CNC262" s="64"/>
      <c r="CND262" s="64"/>
      <c r="CNE262" s="64"/>
      <c r="CNF262" s="64"/>
      <c r="CNG262" s="64"/>
      <c r="CNH262" s="64"/>
      <c r="CNI262" s="64"/>
      <c r="CNJ262" s="64"/>
      <c r="CNK262" s="64"/>
      <c r="CNL262" s="64"/>
      <c r="CNM262" s="64"/>
      <c r="CNN262" s="64"/>
      <c r="CNO262" s="64"/>
      <c r="CNP262" s="64"/>
      <c r="CNQ262" s="64"/>
      <c r="CNR262" s="64"/>
      <c r="CNS262" s="64"/>
      <c r="CNT262" s="64"/>
      <c r="CNU262" s="64"/>
      <c r="CNV262" s="64"/>
      <c r="CNW262" s="64"/>
      <c r="CNX262" s="64"/>
      <c r="CNY262" s="64"/>
      <c r="CNZ262" s="64"/>
      <c r="COA262" s="64"/>
      <c r="COB262" s="64"/>
      <c r="COC262" s="64"/>
      <c r="COD262" s="64"/>
      <c r="COE262" s="64"/>
      <c r="COF262" s="64"/>
      <c r="COG262" s="64"/>
      <c r="COH262" s="64"/>
      <c r="COI262" s="64"/>
      <c r="COJ262" s="64"/>
      <c r="COK262" s="64"/>
      <c r="COL262" s="64"/>
      <c r="COM262" s="64"/>
      <c r="CON262" s="64"/>
      <c r="COO262" s="64"/>
      <c r="COP262" s="64"/>
      <c r="COQ262" s="64"/>
      <c r="COR262" s="64"/>
      <c r="COS262" s="64"/>
      <c r="COT262" s="64"/>
      <c r="COU262" s="64"/>
      <c r="COV262" s="64"/>
      <c r="COW262" s="64"/>
      <c r="COX262" s="64"/>
      <c r="COY262" s="64"/>
      <c r="COZ262" s="64"/>
      <c r="CPA262" s="64"/>
      <c r="CPB262" s="64"/>
      <c r="CPC262" s="64"/>
      <c r="CPD262" s="64"/>
      <c r="CPE262" s="64"/>
      <c r="CPF262" s="64"/>
      <c r="CPG262" s="64"/>
      <c r="CPH262" s="64"/>
      <c r="CPI262" s="64"/>
      <c r="CPJ262" s="64"/>
      <c r="CPK262" s="64"/>
      <c r="CPL262" s="64"/>
      <c r="CPM262" s="64"/>
      <c r="CPN262" s="64"/>
      <c r="CPO262" s="64"/>
      <c r="CPP262" s="64"/>
      <c r="CPQ262" s="64"/>
      <c r="CPR262" s="64"/>
      <c r="CPS262" s="64"/>
      <c r="CPT262" s="64"/>
      <c r="CPU262" s="64"/>
      <c r="CPV262" s="64"/>
      <c r="CPW262" s="64"/>
      <c r="CPX262" s="64"/>
      <c r="CPY262" s="64"/>
      <c r="CPZ262" s="64"/>
      <c r="CQA262" s="64"/>
      <c r="CQB262" s="64"/>
      <c r="CQC262" s="64"/>
      <c r="CQD262" s="64"/>
      <c r="CQE262" s="64"/>
      <c r="CQF262" s="64"/>
      <c r="CQG262" s="64"/>
      <c r="CQH262" s="64"/>
      <c r="CQI262" s="64"/>
      <c r="CQJ262" s="64"/>
      <c r="CQK262" s="64"/>
      <c r="CQL262" s="64"/>
      <c r="CQM262" s="64"/>
      <c r="CQN262" s="64"/>
      <c r="CQO262" s="64"/>
      <c r="CQP262" s="64"/>
      <c r="CQQ262" s="64"/>
      <c r="CQR262" s="64"/>
      <c r="CQS262" s="64"/>
      <c r="CQT262" s="64"/>
      <c r="CQU262" s="64"/>
      <c r="CQV262" s="64"/>
      <c r="CQW262" s="64"/>
      <c r="CQX262" s="64"/>
      <c r="CQY262" s="64"/>
      <c r="CQZ262" s="64"/>
      <c r="CRA262" s="64"/>
      <c r="CRB262" s="64"/>
      <c r="CRC262" s="64"/>
      <c r="CRD262" s="64"/>
      <c r="CRE262" s="64"/>
      <c r="CRF262" s="64"/>
      <c r="CRG262" s="64"/>
      <c r="CRH262" s="64"/>
      <c r="CRI262" s="64"/>
      <c r="CRJ262" s="64"/>
      <c r="CRK262" s="64"/>
      <c r="CRL262" s="64"/>
      <c r="CRM262" s="64"/>
      <c r="CRN262" s="64"/>
      <c r="CRO262" s="64"/>
      <c r="CRP262" s="64"/>
      <c r="CRQ262" s="64"/>
      <c r="CRR262" s="64"/>
      <c r="CRS262" s="64"/>
      <c r="CRT262" s="64"/>
      <c r="CRU262" s="64"/>
      <c r="CRV262" s="64"/>
      <c r="CRW262" s="64"/>
      <c r="CRX262" s="64"/>
      <c r="CRY262" s="64"/>
      <c r="CRZ262" s="64"/>
      <c r="CSA262" s="64"/>
      <c r="CSB262" s="64"/>
      <c r="CSC262" s="64"/>
      <c r="CSD262" s="64"/>
      <c r="CSE262" s="64"/>
      <c r="CSF262" s="64"/>
      <c r="CSG262" s="64"/>
      <c r="CSH262" s="64"/>
      <c r="CSI262" s="64"/>
      <c r="CSJ262" s="64"/>
      <c r="CSK262" s="64"/>
      <c r="CSL262" s="64"/>
      <c r="CSM262" s="64"/>
      <c r="CSN262" s="64"/>
      <c r="CSO262" s="64"/>
      <c r="CSP262" s="64"/>
      <c r="CSQ262" s="64"/>
      <c r="CSR262" s="64"/>
      <c r="CSS262" s="64"/>
      <c r="CST262" s="64"/>
      <c r="CSU262" s="64"/>
      <c r="CSV262" s="64"/>
      <c r="CSW262" s="64"/>
      <c r="CSX262" s="64"/>
      <c r="CSY262" s="64"/>
      <c r="CSZ262" s="64"/>
      <c r="CTA262" s="64"/>
      <c r="CTB262" s="64"/>
      <c r="CTC262" s="64"/>
      <c r="CTD262" s="64"/>
      <c r="CTE262" s="64"/>
      <c r="CTF262" s="64"/>
      <c r="CTG262" s="64"/>
      <c r="CTH262" s="64"/>
      <c r="CTI262" s="64"/>
      <c r="CTJ262" s="64"/>
      <c r="CTK262" s="64"/>
      <c r="CTL262" s="64"/>
      <c r="CTM262" s="64"/>
      <c r="CTN262" s="64"/>
      <c r="CTO262" s="64"/>
      <c r="CTP262" s="64"/>
      <c r="CTQ262" s="64"/>
      <c r="CTR262" s="64"/>
      <c r="CTS262" s="64"/>
      <c r="CTT262" s="64"/>
      <c r="CTU262" s="64"/>
      <c r="CTV262" s="64"/>
      <c r="CTW262" s="64"/>
      <c r="CTX262" s="64"/>
      <c r="CTY262" s="64"/>
      <c r="CTZ262" s="64"/>
      <c r="CUA262" s="64"/>
      <c r="CUB262" s="64"/>
      <c r="CUC262" s="64"/>
      <c r="CUD262" s="64"/>
      <c r="CUE262" s="64"/>
      <c r="CUF262" s="64"/>
      <c r="CUG262" s="64"/>
      <c r="CUH262" s="64"/>
      <c r="CUI262" s="64"/>
      <c r="CUJ262" s="64"/>
      <c r="CUK262" s="64"/>
      <c r="CUL262" s="64"/>
      <c r="CUM262" s="64"/>
      <c r="CUN262" s="64"/>
      <c r="CUO262" s="64"/>
      <c r="CUP262" s="64"/>
      <c r="CUQ262" s="64"/>
      <c r="CUR262" s="64"/>
      <c r="CUS262" s="64"/>
      <c r="CUT262" s="64"/>
      <c r="CUU262" s="64"/>
      <c r="CUV262" s="64"/>
      <c r="CUW262" s="64"/>
      <c r="CUX262" s="64"/>
      <c r="CUY262" s="64"/>
      <c r="CUZ262" s="64"/>
      <c r="CVA262" s="64"/>
      <c r="CVB262" s="64"/>
      <c r="CVC262" s="64"/>
      <c r="CVD262" s="64"/>
      <c r="CVE262" s="64"/>
      <c r="CVF262" s="64"/>
      <c r="CVG262" s="64"/>
      <c r="CVH262" s="64"/>
      <c r="CVI262" s="64"/>
      <c r="CVJ262" s="64"/>
      <c r="CVK262" s="64"/>
      <c r="CVL262" s="64"/>
      <c r="CVM262" s="64"/>
      <c r="CVN262" s="64"/>
      <c r="CVO262" s="64"/>
      <c r="CVP262" s="64"/>
      <c r="CVQ262" s="64"/>
      <c r="CVR262" s="64"/>
      <c r="CVS262" s="64"/>
      <c r="CVT262" s="64"/>
      <c r="CVU262" s="64"/>
      <c r="CVV262" s="64"/>
      <c r="CVW262" s="64"/>
      <c r="CVX262" s="64"/>
      <c r="CVY262" s="64"/>
      <c r="CVZ262" s="64"/>
      <c r="CWA262" s="64"/>
      <c r="CWB262" s="64"/>
      <c r="CWC262" s="64"/>
      <c r="CWD262" s="64"/>
      <c r="CWE262" s="64"/>
      <c r="CWF262" s="64"/>
      <c r="CWG262" s="64"/>
      <c r="CWH262" s="64"/>
      <c r="CWI262" s="64"/>
      <c r="CWJ262" s="64"/>
      <c r="CWK262" s="64"/>
      <c r="CWL262" s="64"/>
      <c r="CWM262" s="64"/>
      <c r="CWN262" s="64"/>
      <c r="CWO262" s="64"/>
      <c r="CWP262" s="64"/>
      <c r="CWQ262" s="64"/>
      <c r="CWR262" s="64"/>
      <c r="CWS262" s="64"/>
      <c r="CWT262" s="64"/>
      <c r="CWU262" s="64"/>
      <c r="CWV262" s="64"/>
      <c r="CWW262" s="64"/>
      <c r="CWX262" s="64"/>
      <c r="CWY262" s="64"/>
      <c r="CWZ262" s="64"/>
      <c r="CXA262" s="64"/>
      <c r="CXB262" s="64"/>
      <c r="CXC262" s="64"/>
      <c r="CXD262" s="64"/>
      <c r="CXE262" s="64"/>
      <c r="CXF262" s="64"/>
      <c r="CXG262" s="64"/>
      <c r="CXH262" s="64"/>
      <c r="CXI262" s="64"/>
      <c r="CXJ262" s="64"/>
      <c r="CXK262" s="64"/>
      <c r="CXL262" s="64"/>
      <c r="CXM262" s="64"/>
      <c r="CXN262" s="64"/>
      <c r="CXO262" s="64"/>
      <c r="CXP262" s="64"/>
      <c r="CXQ262" s="64"/>
      <c r="CXR262" s="64"/>
      <c r="CXS262" s="64"/>
      <c r="CXT262" s="64"/>
      <c r="CXU262" s="64"/>
      <c r="CXV262" s="64"/>
      <c r="CXW262" s="64"/>
      <c r="CXX262" s="64"/>
      <c r="CXY262" s="64"/>
      <c r="CXZ262" s="64"/>
      <c r="CYA262" s="64"/>
      <c r="CYB262" s="64"/>
      <c r="CYC262" s="64"/>
      <c r="CYD262" s="64"/>
      <c r="CYE262" s="64"/>
      <c r="CYF262" s="64"/>
      <c r="CYG262" s="64"/>
      <c r="CYH262" s="64"/>
      <c r="CYI262" s="64"/>
      <c r="CYJ262" s="64"/>
      <c r="CYK262" s="64"/>
      <c r="CYL262" s="64"/>
      <c r="CYM262" s="64"/>
      <c r="CYN262" s="64"/>
      <c r="CYO262" s="64"/>
      <c r="CYP262" s="64"/>
      <c r="CYQ262" s="64"/>
      <c r="CYR262" s="64"/>
      <c r="CYS262" s="64"/>
      <c r="CYT262" s="64"/>
      <c r="CYU262" s="64"/>
      <c r="CYV262" s="64"/>
      <c r="CYW262" s="64"/>
      <c r="CYX262" s="64"/>
      <c r="CYY262" s="64"/>
      <c r="CYZ262" s="64"/>
      <c r="CZA262" s="64"/>
      <c r="CZB262" s="64"/>
      <c r="CZC262" s="64"/>
      <c r="CZD262" s="64"/>
      <c r="CZE262" s="64"/>
      <c r="CZF262" s="64"/>
      <c r="CZG262" s="64"/>
      <c r="CZH262" s="64"/>
      <c r="CZI262" s="64"/>
      <c r="CZJ262" s="64"/>
      <c r="CZK262" s="64"/>
      <c r="CZL262" s="64"/>
      <c r="CZM262" s="64"/>
      <c r="CZN262" s="64"/>
      <c r="CZO262" s="64"/>
      <c r="CZP262" s="64"/>
      <c r="CZQ262" s="64"/>
      <c r="CZR262" s="64"/>
      <c r="CZS262" s="64"/>
      <c r="CZT262" s="64"/>
      <c r="CZU262" s="64"/>
      <c r="CZV262" s="64"/>
      <c r="CZW262" s="64"/>
      <c r="CZX262" s="64"/>
      <c r="CZY262" s="64"/>
      <c r="CZZ262" s="64"/>
      <c r="DAA262" s="64"/>
      <c r="DAB262" s="64"/>
      <c r="DAC262" s="64"/>
      <c r="DAD262" s="64"/>
      <c r="DAE262" s="64"/>
      <c r="DAF262" s="64"/>
      <c r="DAG262" s="64"/>
      <c r="DAH262" s="64"/>
      <c r="DAI262" s="64"/>
      <c r="DAJ262" s="64"/>
      <c r="DAK262" s="64"/>
      <c r="DAL262" s="64"/>
      <c r="DAM262" s="64"/>
      <c r="DAN262" s="64"/>
      <c r="DAO262" s="64"/>
      <c r="DAP262" s="64"/>
      <c r="DAQ262" s="64"/>
      <c r="DAR262" s="64"/>
      <c r="DAS262" s="64"/>
      <c r="DAT262" s="64"/>
      <c r="DAU262" s="64"/>
      <c r="DAV262" s="64"/>
      <c r="DAW262" s="64"/>
      <c r="DAX262" s="64"/>
      <c r="DAY262" s="64"/>
      <c r="DAZ262" s="64"/>
      <c r="DBA262" s="64"/>
      <c r="DBB262" s="64"/>
      <c r="DBC262" s="64"/>
      <c r="DBD262" s="64"/>
      <c r="DBE262" s="64"/>
      <c r="DBF262" s="64"/>
      <c r="DBG262" s="64"/>
      <c r="DBH262" s="64"/>
      <c r="DBI262" s="64"/>
      <c r="DBJ262" s="64"/>
      <c r="DBK262" s="64"/>
      <c r="DBL262" s="64"/>
      <c r="DBM262" s="64"/>
      <c r="DBN262" s="64"/>
      <c r="DBO262" s="64"/>
      <c r="DBP262" s="64"/>
      <c r="DBQ262" s="64"/>
      <c r="DBR262" s="64"/>
      <c r="DBS262" s="64"/>
      <c r="DBT262" s="64"/>
      <c r="DBU262" s="64"/>
      <c r="DBV262" s="64"/>
      <c r="DBW262" s="64"/>
      <c r="DBX262" s="64"/>
      <c r="DBY262" s="64"/>
      <c r="DBZ262" s="64"/>
      <c r="DCA262" s="64"/>
      <c r="DCB262" s="64"/>
      <c r="DCC262" s="64"/>
      <c r="DCD262" s="64"/>
      <c r="DCE262" s="64"/>
      <c r="DCF262" s="64"/>
      <c r="DCG262" s="64"/>
      <c r="DCH262" s="64"/>
      <c r="DCI262" s="64"/>
      <c r="DCJ262" s="64"/>
      <c r="DCK262" s="64"/>
      <c r="DCL262" s="64"/>
      <c r="DCM262" s="64"/>
      <c r="DCN262" s="64"/>
      <c r="DCO262" s="64"/>
      <c r="DCP262" s="64"/>
      <c r="DCQ262" s="64"/>
      <c r="DCR262" s="64"/>
      <c r="DCS262" s="64"/>
      <c r="DCT262" s="64"/>
    </row>
    <row r="263" spans="1:2802" s="121" customFormat="1" ht="18" customHeight="1" x14ac:dyDescent="0.2">
      <c r="A263" s="126">
        <f t="shared" si="134"/>
        <v>159</v>
      </c>
      <c r="B263" s="196" t="s">
        <v>275</v>
      </c>
      <c r="C263" s="196"/>
      <c r="D263" s="42" t="s">
        <v>216</v>
      </c>
      <c r="E263" s="193">
        <v>80.576958984374997</v>
      </c>
      <c r="F263" s="194">
        <v>0.05</v>
      </c>
      <c r="G263" s="193">
        <f t="shared" si="162"/>
        <v>84.60580693359374</v>
      </c>
      <c r="H263" s="6" t="s">
        <v>188</v>
      </c>
      <c r="I263" s="3">
        <v>0.17777777777777778</v>
      </c>
      <c r="J263" s="6">
        <v>45.75</v>
      </c>
      <c r="K263" s="137">
        <f t="shared" si="139"/>
        <v>8.1333333333333329</v>
      </c>
      <c r="L263" s="137">
        <v>12</v>
      </c>
      <c r="M263" s="141">
        <f t="shared" si="163"/>
        <v>20.133333333333333</v>
      </c>
      <c r="N263" s="195">
        <f t="shared" si="164"/>
        <v>1703.3969129296872</v>
      </c>
      <c r="O263" s="132"/>
      <c r="P263" s="64"/>
      <c r="Q263" s="64"/>
      <c r="R263" s="3"/>
      <c r="S263" s="137"/>
      <c r="T263" s="64"/>
      <c r="U263" s="64"/>
      <c r="V263" s="64"/>
      <c r="W263" s="64"/>
      <c r="X263" s="64"/>
      <c r="Y263" s="64"/>
      <c r="Z263" s="64"/>
      <c r="AA263" s="64"/>
      <c r="AB263" s="64"/>
      <c r="AC263" s="64"/>
      <c r="AD263" s="64"/>
      <c r="AE263" s="64"/>
      <c r="AF263" s="64"/>
      <c r="AG263" s="64"/>
      <c r="AH263" s="64"/>
      <c r="AI263" s="64"/>
      <c r="AJ263" s="64"/>
      <c r="AK263" s="64"/>
      <c r="AL263" s="64"/>
      <c r="AM263" s="64"/>
      <c r="AN263" s="64"/>
      <c r="AO263" s="64"/>
      <c r="AP263" s="64"/>
      <c r="AQ263" s="64"/>
      <c r="AR263" s="64"/>
      <c r="AS263" s="64"/>
      <c r="AT263" s="64"/>
      <c r="AU263" s="64"/>
      <c r="AV263" s="64"/>
      <c r="AW263" s="64"/>
      <c r="AX263" s="64"/>
      <c r="AY263" s="64"/>
      <c r="AZ263" s="64"/>
      <c r="BA263" s="64"/>
      <c r="BB263" s="64"/>
      <c r="BC263" s="64"/>
      <c r="BD263" s="64"/>
      <c r="BE263" s="64"/>
      <c r="BF263" s="64"/>
      <c r="BG263" s="64"/>
      <c r="BH263" s="64"/>
      <c r="BI263" s="64"/>
      <c r="BJ263" s="64"/>
      <c r="BK263" s="64"/>
      <c r="BL263" s="64"/>
      <c r="BM263" s="64"/>
      <c r="BN263" s="64"/>
      <c r="BO263" s="64"/>
      <c r="BP263" s="64"/>
      <c r="BQ263" s="64"/>
      <c r="BR263" s="64"/>
      <c r="BS263" s="64"/>
      <c r="BT263" s="64"/>
      <c r="BU263" s="64"/>
      <c r="BV263" s="64"/>
      <c r="BW263" s="64"/>
      <c r="BX263" s="64"/>
      <c r="BY263" s="64"/>
      <c r="BZ263" s="64"/>
      <c r="CA263" s="64"/>
      <c r="CB263" s="64"/>
      <c r="CC263" s="64"/>
      <c r="CD263" s="64"/>
      <c r="CE263" s="64"/>
      <c r="CF263" s="64"/>
      <c r="CG263" s="64"/>
      <c r="CH263" s="64"/>
      <c r="CI263" s="64"/>
      <c r="CJ263" s="64"/>
      <c r="CK263" s="64"/>
      <c r="CL263" s="64"/>
      <c r="CM263" s="64"/>
      <c r="CN263" s="64"/>
      <c r="CO263" s="64"/>
      <c r="CP263" s="64"/>
      <c r="CQ263" s="64"/>
      <c r="CR263" s="64"/>
      <c r="CS263" s="64"/>
      <c r="CT263" s="64"/>
      <c r="CU263" s="64"/>
      <c r="CV263" s="64"/>
      <c r="CW263" s="64"/>
      <c r="CX263" s="64"/>
      <c r="CY263" s="64"/>
      <c r="CZ263" s="64"/>
      <c r="DA263" s="64"/>
      <c r="DB263" s="64"/>
      <c r="DC263" s="64"/>
      <c r="DD263" s="64"/>
      <c r="DE263" s="64"/>
      <c r="DF263" s="64"/>
      <c r="DG263" s="64"/>
      <c r="DH263" s="64"/>
      <c r="DI263" s="64"/>
      <c r="DJ263" s="64"/>
      <c r="DK263" s="64"/>
      <c r="DL263" s="64"/>
      <c r="DM263" s="64"/>
      <c r="DN263" s="64"/>
      <c r="DO263" s="64"/>
      <c r="DP263" s="64"/>
      <c r="DQ263" s="64"/>
      <c r="DR263" s="64"/>
      <c r="DS263" s="64"/>
      <c r="DT263" s="64"/>
      <c r="DU263" s="64"/>
      <c r="DV263" s="64"/>
      <c r="DW263" s="64"/>
      <c r="DX263" s="64"/>
      <c r="DY263" s="64"/>
      <c r="DZ263" s="64"/>
      <c r="EA263" s="64"/>
      <c r="EB263" s="64"/>
      <c r="EC263" s="64"/>
      <c r="ED263" s="64"/>
      <c r="EE263" s="64"/>
      <c r="EF263" s="64"/>
      <c r="EG263" s="64"/>
      <c r="EH263" s="64"/>
      <c r="EI263" s="64"/>
      <c r="EJ263" s="64"/>
      <c r="EK263" s="64"/>
      <c r="EL263" s="64"/>
      <c r="EM263" s="64"/>
      <c r="EN263" s="64"/>
      <c r="EO263" s="64"/>
      <c r="EP263" s="64"/>
      <c r="EQ263" s="64"/>
      <c r="ER263" s="64"/>
      <c r="ES263" s="64"/>
      <c r="ET263" s="64"/>
      <c r="EU263" s="64"/>
      <c r="EV263" s="64"/>
      <c r="EW263" s="64"/>
      <c r="EX263" s="64"/>
      <c r="EY263" s="64"/>
      <c r="EZ263" s="64"/>
      <c r="FA263" s="64"/>
      <c r="FB263" s="64"/>
      <c r="FC263" s="64"/>
      <c r="FD263" s="64"/>
      <c r="FE263" s="64"/>
      <c r="FF263" s="64"/>
      <c r="FG263" s="64"/>
      <c r="FH263" s="64"/>
      <c r="FI263" s="64"/>
      <c r="FJ263" s="64"/>
      <c r="FK263" s="64"/>
      <c r="FL263" s="64"/>
      <c r="FM263" s="64"/>
      <c r="FN263" s="64"/>
      <c r="FO263" s="64"/>
      <c r="FP263" s="64"/>
      <c r="FQ263" s="64"/>
      <c r="FR263" s="64"/>
      <c r="FS263" s="64"/>
      <c r="FT263" s="64"/>
      <c r="FU263" s="64"/>
      <c r="FV263" s="64"/>
      <c r="FW263" s="64"/>
      <c r="FX263" s="64"/>
      <c r="FY263" s="64"/>
      <c r="FZ263" s="64"/>
      <c r="GA263" s="64"/>
      <c r="GB263" s="64"/>
      <c r="GC263" s="64"/>
      <c r="GD263" s="64"/>
      <c r="GE263" s="64"/>
      <c r="GF263" s="64"/>
      <c r="GG263" s="64"/>
      <c r="GH263" s="64"/>
      <c r="GI263" s="64"/>
      <c r="GJ263" s="64"/>
      <c r="GK263" s="64"/>
      <c r="GL263" s="64"/>
      <c r="GM263" s="64"/>
      <c r="GN263" s="64"/>
      <c r="GO263" s="64"/>
      <c r="GP263" s="64"/>
      <c r="GQ263" s="64"/>
      <c r="GR263" s="64"/>
      <c r="GS263" s="64"/>
      <c r="GT263" s="64"/>
      <c r="GU263" s="64"/>
      <c r="GV263" s="64"/>
      <c r="GW263" s="64"/>
      <c r="GX263" s="64"/>
      <c r="GY263" s="64"/>
      <c r="GZ263" s="64"/>
      <c r="HA263" s="64"/>
      <c r="HB263" s="64"/>
      <c r="HC263" s="64"/>
      <c r="HD263" s="64"/>
      <c r="HE263" s="64"/>
      <c r="HF263" s="64"/>
      <c r="HG263" s="64"/>
      <c r="HH263" s="64"/>
      <c r="HI263" s="64"/>
      <c r="HJ263" s="64"/>
      <c r="HK263" s="64"/>
      <c r="HL263" s="64"/>
      <c r="HM263" s="64"/>
      <c r="HN263" s="64"/>
      <c r="HO263" s="64"/>
      <c r="HP263" s="64"/>
      <c r="HQ263" s="64"/>
      <c r="HR263" s="64"/>
      <c r="HS263" s="64"/>
      <c r="HT263" s="64"/>
      <c r="HU263" s="64"/>
      <c r="HV263" s="64"/>
      <c r="HW263" s="64"/>
      <c r="HX263" s="64"/>
      <c r="HY263" s="64"/>
      <c r="HZ263" s="64"/>
      <c r="IA263" s="64"/>
      <c r="IB263" s="64"/>
      <c r="IC263" s="64"/>
      <c r="ID263" s="64"/>
      <c r="IE263" s="64"/>
      <c r="IF263" s="64"/>
      <c r="IG263" s="64"/>
      <c r="IH263" s="64"/>
      <c r="II263" s="64"/>
      <c r="IJ263" s="64"/>
      <c r="IK263" s="64"/>
      <c r="IL263" s="64"/>
      <c r="IM263" s="64"/>
      <c r="IN263" s="64"/>
      <c r="IO263" s="64"/>
      <c r="IP263" s="64"/>
      <c r="IQ263" s="64"/>
      <c r="IR263" s="64"/>
      <c r="IS263" s="64"/>
      <c r="IT263" s="64"/>
      <c r="IU263" s="64"/>
      <c r="IV263" s="64"/>
      <c r="IW263" s="64"/>
      <c r="IX263" s="64"/>
      <c r="IY263" s="64"/>
      <c r="IZ263" s="64"/>
      <c r="JA263" s="64"/>
      <c r="JB263" s="64"/>
      <c r="JC263" s="64"/>
      <c r="JD263" s="64"/>
      <c r="JE263" s="64"/>
      <c r="JF263" s="64"/>
      <c r="JG263" s="64"/>
      <c r="JH263" s="64"/>
      <c r="JI263" s="64"/>
      <c r="JJ263" s="64"/>
      <c r="JK263" s="64"/>
      <c r="JL263" s="64"/>
      <c r="JM263" s="64"/>
      <c r="JN263" s="64"/>
      <c r="JO263" s="64"/>
      <c r="JP263" s="64"/>
      <c r="JQ263" s="64"/>
      <c r="JR263" s="64"/>
      <c r="JS263" s="64"/>
      <c r="JT263" s="64"/>
      <c r="JU263" s="64"/>
      <c r="JV263" s="64"/>
      <c r="JW263" s="64"/>
      <c r="JX263" s="64"/>
      <c r="JY263" s="64"/>
      <c r="JZ263" s="64"/>
      <c r="KA263" s="64"/>
      <c r="KB263" s="64"/>
      <c r="KC263" s="64"/>
      <c r="KD263" s="64"/>
      <c r="KE263" s="64"/>
      <c r="KF263" s="64"/>
      <c r="KG263" s="64"/>
      <c r="KH263" s="64"/>
      <c r="KI263" s="64"/>
      <c r="KJ263" s="64"/>
      <c r="KK263" s="64"/>
      <c r="KL263" s="64"/>
      <c r="KM263" s="64"/>
      <c r="KN263" s="64"/>
      <c r="KO263" s="64"/>
      <c r="KP263" s="64"/>
      <c r="KQ263" s="64"/>
      <c r="KR263" s="64"/>
      <c r="KS263" s="64"/>
      <c r="KT263" s="64"/>
      <c r="KU263" s="64"/>
      <c r="KV263" s="64"/>
      <c r="KW263" s="64"/>
      <c r="KX263" s="64"/>
      <c r="KY263" s="64"/>
      <c r="KZ263" s="64"/>
      <c r="LA263" s="64"/>
      <c r="LB263" s="64"/>
      <c r="LC263" s="64"/>
      <c r="LD263" s="64"/>
      <c r="LE263" s="64"/>
      <c r="LF263" s="64"/>
      <c r="LG263" s="64"/>
      <c r="LH263" s="64"/>
      <c r="LI263" s="64"/>
      <c r="LJ263" s="64"/>
      <c r="LK263" s="64"/>
      <c r="LL263" s="64"/>
      <c r="LM263" s="64"/>
      <c r="LN263" s="64"/>
      <c r="LO263" s="64"/>
      <c r="LP263" s="64"/>
      <c r="LQ263" s="64"/>
      <c r="LR263" s="64"/>
      <c r="LS263" s="64"/>
      <c r="LT263" s="64"/>
      <c r="LU263" s="64"/>
      <c r="LV263" s="64"/>
      <c r="LW263" s="64"/>
      <c r="LX263" s="64"/>
      <c r="LY263" s="64"/>
      <c r="LZ263" s="64"/>
      <c r="MA263" s="64"/>
      <c r="MB263" s="64"/>
      <c r="MC263" s="64"/>
      <c r="MD263" s="64"/>
      <c r="ME263" s="64"/>
      <c r="MF263" s="64"/>
      <c r="MG263" s="64"/>
      <c r="MH263" s="64"/>
      <c r="MI263" s="64"/>
      <c r="MJ263" s="64"/>
      <c r="MK263" s="64"/>
      <c r="ML263" s="64"/>
      <c r="MM263" s="64"/>
      <c r="MN263" s="64"/>
      <c r="MO263" s="64"/>
      <c r="MP263" s="64"/>
      <c r="MQ263" s="64"/>
      <c r="MR263" s="64"/>
      <c r="MS263" s="64"/>
      <c r="MT263" s="64"/>
      <c r="MU263" s="64"/>
      <c r="MV263" s="64"/>
      <c r="MW263" s="64"/>
      <c r="MX263" s="64"/>
      <c r="MY263" s="64"/>
      <c r="MZ263" s="64"/>
      <c r="NA263" s="64"/>
      <c r="NB263" s="64"/>
      <c r="NC263" s="64"/>
      <c r="ND263" s="64"/>
      <c r="NE263" s="64"/>
      <c r="NF263" s="64"/>
      <c r="NG263" s="64"/>
      <c r="NH263" s="64"/>
      <c r="NI263" s="64"/>
      <c r="NJ263" s="64"/>
      <c r="NK263" s="64"/>
      <c r="NL263" s="64"/>
      <c r="NM263" s="64"/>
      <c r="NN263" s="64"/>
      <c r="NO263" s="64"/>
      <c r="NP263" s="64"/>
      <c r="NQ263" s="64"/>
      <c r="NR263" s="64"/>
      <c r="NS263" s="64"/>
      <c r="NT263" s="64"/>
      <c r="NU263" s="64"/>
      <c r="NV263" s="64"/>
      <c r="NW263" s="64"/>
      <c r="NX263" s="64"/>
      <c r="NY263" s="64"/>
      <c r="NZ263" s="64"/>
      <c r="OA263" s="64"/>
      <c r="OB263" s="64"/>
      <c r="OC263" s="64"/>
      <c r="OD263" s="64"/>
      <c r="OE263" s="64"/>
      <c r="OF263" s="64"/>
      <c r="OG263" s="64"/>
      <c r="OH263" s="64"/>
      <c r="OI263" s="64"/>
      <c r="OJ263" s="64"/>
      <c r="OK263" s="64"/>
      <c r="OL263" s="64"/>
      <c r="OM263" s="64"/>
      <c r="ON263" s="64"/>
      <c r="OO263" s="64"/>
      <c r="OP263" s="64"/>
      <c r="OQ263" s="64"/>
      <c r="OR263" s="64"/>
      <c r="OS263" s="64"/>
      <c r="OT263" s="64"/>
      <c r="OU263" s="64"/>
      <c r="OV263" s="64"/>
      <c r="OW263" s="64"/>
      <c r="OX263" s="64"/>
      <c r="OY263" s="64"/>
      <c r="OZ263" s="64"/>
      <c r="PA263" s="64"/>
      <c r="PB263" s="64"/>
      <c r="PC263" s="64"/>
      <c r="PD263" s="64"/>
      <c r="PE263" s="64"/>
      <c r="PF263" s="64"/>
      <c r="PG263" s="64"/>
      <c r="PH263" s="64"/>
      <c r="PI263" s="64"/>
      <c r="PJ263" s="64"/>
      <c r="PK263" s="64"/>
      <c r="PL263" s="64"/>
      <c r="PM263" s="64"/>
      <c r="PN263" s="64"/>
      <c r="PO263" s="64"/>
      <c r="PP263" s="64"/>
      <c r="PQ263" s="64"/>
      <c r="PR263" s="64"/>
      <c r="PS263" s="64"/>
      <c r="PT263" s="64"/>
      <c r="PU263" s="64"/>
      <c r="PV263" s="64"/>
      <c r="PW263" s="64"/>
      <c r="PX263" s="64"/>
      <c r="PY263" s="64"/>
      <c r="PZ263" s="64"/>
      <c r="QA263" s="64"/>
      <c r="QB263" s="64"/>
      <c r="QC263" s="64"/>
      <c r="QD263" s="64"/>
      <c r="QE263" s="64"/>
      <c r="QF263" s="64"/>
      <c r="QG263" s="64"/>
      <c r="QH263" s="64"/>
      <c r="QI263" s="64"/>
      <c r="QJ263" s="64"/>
      <c r="QK263" s="64"/>
      <c r="QL263" s="64"/>
      <c r="QM263" s="64"/>
      <c r="QN263" s="64"/>
      <c r="QO263" s="64"/>
      <c r="QP263" s="64"/>
      <c r="QQ263" s="64"/>
      <c r="QR263" s="64"/>
      <c r="QS263" s="64"/>
      <c r="QT263" s="64"/>
      <c r="QU263" s="64"/>
      <c r="QV263" s="64"/>
      <c r="QW263" s="64"/>
      <c r="QX263" s="64"/>
      <c r="QY263" s="64"/>
      <c r="QZ263" s="64"/>
      <c r="RA263" s="64"/>
      <c r="RB263" s="64"/>
      <c r="RC263" s="64"/>
      <c r="RD263" s="64"/>
      <c r="RE263" s="64"/>
      <c r="RF263" s="64"/>
      <c r="RG263" s="64"/>
      <c r="RH263" s="64"/>
      <c r="RI263" s="64"/>
      <c r="RJ263" s="64"/>
      <c r="RK263" s="64"/>
      <c r="RL263" s="64"/>
      <c r="RM263" s="64"/>
      <c r="RN263" s="64"/>
      <c r="RO263" s="64"/>
      <c r="RP263" s="64"/>
      <c r="RQ263" s="64"/>
      <c r="RR263" s="64"/>
      <c r="RS263" s="64"/>
      <c r="RT263" s="64"/>
      <c r="RU263" s="64"/>
      <c r="RV263" s="64"/>
      <c r="RW263" s="64"/>
      <c r="RX263" s="64"/>
      <c r="RY263" s="64"/>
      <c r="RZ263" s="64"/>
      <c r="SA263" s="64"/>
      <c r="SB263" s="64"/>
      <c r="SC263" s="64"/>
      <c r="SD263" s="64"/>
      <c r="SE263" s="64"/>
      <c r="SF263" s="64"/>
      <c r="SG263" s="64"/>
      <c r="SH263" s="64"/>
      <c r="SI263" s="64"/>
      <c r="SJ263" s="64"/>
      <c r="SK263" s="64"/>
      <c r="SL263" s="64"/>
      <c r="SM263" s="64"/>
      <c r="SN263" s="64"/>
      <c r="SO263" s="64"/>
      <c r="SP263" s="64"/>
      <c r="SQ263" s="64"/>
      <c r="SR263" s="64"/>
      <c r="SS263" s="64"/>
      <c r="ST263" s="64"/>
      <c r="SU263" s="64"/>
      <c r="SV263" s="64"/>
      <c r="SW263" s="64"/>
      <c r="SX263" s="64"/>
      <c r="SY263" s="64"/>
      <c r="SZ263" s="64"/>
      <c r="TA263" s="64"/>
      <c r="TB263" s="64"/>
      <c r="TC263" s="64"/>
      <c r="TD263" s="64"/>
      <c r="TE263" s="64"/>
      <c r="TF263" s="64"/>
      <c r="TG263" s="64"/>
      <c r="TH263" s="64"/>
      <c r="TI263" s="64"/>
      <c r="TJ263" s="64"/>
      <c r="TK263" s="64"/>
      <c r="TL263" s="64"/>
      <c r="TM263" s="64"/>
      <c r="TN263" s="64"/>
      <c r="TO263" s="64"/>
      <c r="TP263" s="64"/>
      <c r="TQ263" s="64"/>
      <c r="TR263" s="64"/>
      <c r="TS263" s="64"/>
      <c r="TT263" s="64"/>
      <c r="TU263" s="64"/>
      <c r="TV263" s="64"/>
      <c r="TW263" s="64"/>
      <c r="TX263" s="64"/>
      <c r="TY263" s="64"/>
      <c r="TZ263" s="64"/>
      <c r="UA263" s="64"/>
      <c r="UB263" s="64"/>
      <c r="UC263" s="64"/>
      <c r="UD263" s="64"/>
      <c r="UE263" s="64"/>
      <c r="UF263" s="64"/>
      <c r="UG263" s="64"/>
      <c r="UH263" s="64"/>
      <c r="UI263" s="64"/>
      <c r="UJ263" s="64"/>
      <c r="UK263" s="64"/>
      <c r="UL263" s="64"/>
      <c r="UM263" s="64"/>
      <c r="UN263" s="64"/>
      <c r="UO263" s="64"/>
      <c r="UP263" s="64"/>
      <c r="UQ263" s="64"/>
      <c r="UR263" s="64"/>
      <c r="US263" s="64"/>
      <c r="UT263" s="64"/>
      <c r="UU263" s="64"/>
      <c r="UV263" s="64"/>
      <c r="UW263" s="64"/>
      <c r="UX263" s="64"/>
      <c r="UY263" s="64"/>
      <c r="UZ263" s="64"/>
      <c r="VA263" s="64"/>
      <c r="VB263" s="64"/>
      <c r="VC263" s="64"/>
      <c r="VD263" s="64"/>
      <c r="VE263" s="64"/>
      <c r="VF263" s="64"/>
      <c r="VG263" s="64"/>
      <c r="VH263" s="64"/>
      <c r="VI263" s="64"/>
      <c r="VJ263" s="64"/>
      <c r="VK263" s="64"/>
      <c r="VL263" s="64"/>
      <c r="VM263" s="64"/>
      <c r="VN263" s="64"/>
      <c r="VO263" s="64"/>
      <c r="VP263" s="64"/>
      <c r="VQ263" s="64"/>
      <c r="VR263" s="64"/>
      <c r="VS263" s="64"/>
      <c r="VT263" s="64"/>
      <c r="VU263" s="64"/>
      <c r="VV263" s="64"/>
      <c r="VW263" s="64"/>
      <c r="VX263" s="64"/>
      <c r="VY263" s="64"/>
      <c r="VZ263" s="64"/>
      <c r="WA263" s="64"/>
      <c r="WB263" s="64"/>
      <c r="WC263" s="64"/>
      <c r="WD263" s="64"/>
      <c r="WE263" s="64"/>
      <c r="WF263" s="64"/>
      <c r="WG263" s="64"/>
      <c r="WH263" s="64"/>
      <c r="WI263" s="64"/>
      <c r="WJ263" s="64"/>
      <c r="WK263" s="64"/>
      <c r="WL263" s="64"/>
      <c r="WM263" s="64"/>
      <c r="WN263" s="64"/>
      <c r="WO263" s="64"/>
      <c r="WP263" s="64"/>
      <c r="WQ263" s="64"/>
      <c r="WR263" s="64"/>
      <c r="WS263" s="64"/>
      <c r="WT263" s="64"/>
      <c r="WU263" s="64"/>
      <c r="WV263" s="64"/>
      <c r="WW263" s="64"/>
      <c r="WX263" s="64"/>
      <c r="WY263" s="64"/>
      <c r="WZ263" s="64"/>
      <c r="XA263" s="64"/>
      <c r="XB263" s="64"/>
      <c r="XC263" s="64"/>
      <c r="XD263" s="64"/>
      <c r="XE263" s="64"/>
      <c r="XF263" s="64"/>
      <c r="XG263" s="64"/>
      <c r="XH263" s="64"/>
      <c r="XI263" s="64"/>
      <c r="XJ263" s="64"/>
      <c r="XK263" s="64"/>
      <c r="XL263" s="64"/>
      <c r="XM263" s="64"/>
      <c r="XN263" s="64"/>
      <c r="XO263" s="64"/>
      <c r="XP263" s="64"/>
      <c r="XQ263" s="64"/>
      <c r="XR263" s="64"/>
      <c r="XS263" s="64"/>
      <c r="XT263" s="64"/>
      <c r="XU263" s="64"/>
      <c r="XV263" s="64"/>
      <c r="XW263" s="64"/>
      <c r="XX263" s="64"/>
      <c r="XY263" s="64"/>
      <c r="XZ263" s="64"/>
      <c r="YA263" s="64"/>
      <c r="YB263" s="64"/>
      <c r="YC263" s="64"/>
      <c r="YD263" s="64"/>
      <c r="YE263" s="64"/>
      <c r="YF263" s="64"/>
      <c r="YG263" s="64"/>
      <c r="YH263" s="64"/>
      <c r="YI263" s="64"/>
      <c r="YJ263" s="64"/>
      <c r="YK263" s="64"/>
      <c r="YL263" s="64"/>
      <c r="YM263" s="64"/>
      <c r="YN263" s="64"/>
      <c r="YO263" s="64"/>
      <c r="YP263" s="64"/>
      <c r="YQ263" s="64"/>
      <c r="YR263" s="64"/>
      <c r="YS263" s="64"/>
      <c r="YT263" s="64"/>
      <c r="YU263" s="64"/>
      <c r="YV263" s="64"/>
      <c r="YW263" s="64"/>
      <c r="YX263" s="64"/>
      <c r="YY263" s="64"/>
      <c r="YZ263" s="64"/>
      <c r="ZA263" s="64"/>
      <c r="ZB263" s="64"/>
      <c r="ZC263" s="64"/>
      <c r="ZD263" s="64"/>
      <c r="ZE263" s="64"/>
      <c r="ZF263" s="64"/>
      <c r="ZG263" s="64"/>
      <c r="ZH263" s="64"/>
      <c r="ZI263" s="64"/>
      <c r="ZJ263" s="64"/>
      <c r="ZK263" s="64"/>
      <c r="ZL263" s="64"/>
      <c r="ZM263" s="64"/>
      <c r="ZN263" s="64"/>
      <c r="ZO263" s="64"/>
      <c r="ZP263" s="64"/>
      <c r="ZQ263" s="64"/>
      <c r="ZR263" s="64"/>
      <c r="ZS263" s="64"/>
      <c r="ZT263" s="64"/>
      <c r="ZU263" s="64"/>
      <c r="ZV263" s="64"/>
      <c r="ZW263" s="64"/>
      <c r="ZX263" s="64"/>
      <c r="ZY263" s="64"/>
      <c r="ZZ263" s="64"/>
      <c r="AAA263" s="64"/>
      <c r="AAB263" s="64"/>
      <c r="AAC263" s="64"/>
      <c r="AAD263" s="64"/>
      <c r="AAE263" s="64"/>
      <c r="AAF263" s="64"/>
      <c r="AAG263" s="64"/>
      <c r="AAH263" s="64"/>
      <c r="AAI263" s="64"/>
      <c r="AAJ263" s="64"/>
      <c r="AAK263" s="64"/>
      <c r="AAL263" s="64"/>
      <c r="AAM263" s="64"/>
      <c r="AAN263" s="64"/>
      <c r="AAO263" s="64"/>
      <c r="AAP263" s="64"/>
      <c r="AAQ263" s="64"/>
      <c r="AAR263" s="64"/>
      <c r="AAS263" s="64"/>
      <c r="AAT263" s="64"/>
      <c r="AAU263" s="64"/>
      <c r="AAV263" s="64"/>
      <c r="AAW263" s="64"/>
      <c r="AAX263" s="64"/>
      <c r="AAY263" s="64"/>
      <c r="AAZ263" s="64"/>
      <c r="ABA263" s="64"/>
      <c r="ABB263" s="64"/>
      <c r="ABC263" s="64"/>
      <c r="ABD263" s="64"/>
      <c r="ABE263" s="64"/>
      <c r="ABF263" s="64"/>
      <c r="ABG263" s="64"/>
      <c r="ABH263" s="64"/>
      <c r="ABI263" s="64"/>
      <c r="ABJ263" s="64"/>
      <c r="ABK263" s="64"/>
      <c r="ABL263" s="64"/>
      <c r="ABM263" s="64"/>
      <c r="ABN263" s="64"/>
      <c r="ABO263" s="64"/>
      <c r="ABP263" s="64"/>
      <c r="ABQ263" s="64"/>
      <c r="ABR263" s="64"/>
      <c r="ABS263" s="64"/>
      <c r="ABT263" s="64"/>
      <c r="ABU263" s="64"/>
      <c r="ABV263" s="64"/>
      <c r="ABW263" s="64"/>
      <c r="ABX263" s="64"/>
      <c r="ABY263" s="64"/>
      <c r="ABZ263" s="64"/>
      <c r="ACA263" s="64"/>
      <c r="ACB263" s="64"/>
      <c r="ACC263" s="64"/>
      <c r="ACD263" s="64"/>
      <c r="ACE263" s="64"/>
      <c r="ACF263" s="64"/>
      <c r="ACG263" s="64"/>
      <c r="ACH263" s="64"/>
      <c r="ACI263" s="64"/>
      <c r="ACJ263" s="64"/>
      <c r="ACK263" s="64"/>
      <c r="ACL263" s="64"/>
      <c r="ACM263" s="64"/>
      <c r="ACN263" s="64"/>
      <c r="ACO263" s="64"/>
      <c r="ACP263" s="64"/>
      <c r="ACQ263" s="64"/>
      <c r="ACR263" s="64"/>
      <c r="ACS263" s="64"/>
      <c r="ACT263" s="64"/>
      <c r="ACU263" s="64"/>
      <c r="ACV263" s="64"/>
      <c r="ACW263" s="64"/>
      <c r="ACX263" s="64"/>
      <c r="ACY263" s="64"/>
      <c r="ACZ263" s="64"/>
      <c r="ADA263" s="64"/>
      <c r="ADB263" s="64"/>
      <c r="ADC263" s="64"/>
      <c r="ADD263" s="64"/>
      <c r="ADE263" s="64"/>
      <c r="ADF263" s="64"/>
      <c r="ADG263" s="64"/>
      <c r="ADH263" s="64"/>
      <c r="ADI263" s="64"/>
      <c r="ADJ263" s="64"/>
      <c r="ADK263" s="64"/>
      <c r="ADL263" s="64"/>
      <c r="ADM263" s="64"/>
      <c r="ADN263" s="64"/>
      <c r="ADO263" s="64"/>
      <c r="ADP263" s="64"/>
      <c r="ADQ263" s="64"/>
      <c r="ADR263" s="64"/>
      <c r="ADS263" s="64"/>
      <c r="ADT263" s="64"/>
      <c r="ADU263" s="64"/>
      <c r="ADV263" s="64"/>
      <c r="ADW263" s="64"/>
      <c r="ADX263" s="64"/>
      <c r="ADY263" s="64"/>
      <c r="ADZ263" s="64"/>
      <c r="AEA263" s="64"/>
      <c r="AEB263" s="64"/>
      <c r="AEC263" s="64"/>
      <c r="AED263" s="64"/>
      <c r="AEE263" s="64"/>
      <c r="AEF263" s="64"/>
      <c r="AEG263" s="64"/>
      <c r="AEH263" s="64"/>
      <c r="AEI263" s="64"/>
      <c r="AEJ263" s="64"/>
      <c r="AEK263" s="64"/>
      <c r="AEL263" s="64"/>
      <c r="AEM263" s="64"/>
      <c r="AEN263" s="64"/>
      <c r="AEO263" s="64"/>
      <c r="AEP263" s="64"/>
      <c r="AEQ263" s="64"/>
      <c r="AER263" s="64"/>
      <c r="AES263" s="64"/>
      <c r="AET263" s="64"/>
      <c r="AEU263" s="64"/>
      <c r="AEV263" s="64"/>
      <c r="AEW263" s="64"/>
      <c r="AEX263" s="64"/>
      <c r="AEY263" s="64"/>
      <c r="AEZ263" s="64"/>
      <c r="AFA263" s="64"/>
      <c r="AFB263" s="64"/>
      <c r="AFC263" s="64"/>
      <c r="AFD263" s="64"/>
      <c r="AFE263" s="64"/>
      <c r="AFF263" s="64"/>
      <c r="AFG263" s="64"/>
      <c r="AFH263" s="64"/>
      <c r="AFI263" s="64"/>
      <c r="AFJ263" s="64"/>
      <c r="AFK263" s="64"/>
      <c r="AFL263" s="64"/>
      <c r="AFM263" s="64"/>
      <c r="AFN263" s="64"/>
      <c r="AFO263" s="64"/>
      <c r="AFP263" s="64"/>
      <c r="AFQ263" s="64"/>
      <c r="AFR263" s="64"/>
      <c r="AFS263" s="64"/>
      <c r="AFT263" s="64"/>
      <c r="AFU263" s="64"/>
      <c r="AFV263" s="64"/>
      <c r="AFW263" s="64"/>
      <c r="AFX263" s="64"/>
      <c r="AFY263" s="64"/>
      <c r="AFZ263" s="64"/>
      <c r="AGA263" s="64"/>
      <c r="AGB263" s="64"/>
      <c r="AGC263" s="64"/>
      <c r="AGD263" s="64"/>
      <c r="AGE263" s="64"/>
      <c r="AGF263" s="64"/>
      <c r="AGG263" s="64"/>
      <c r="AGH263" s="64"/>
      <c r="AGI263" s="64"/>
      <c r="AGJ263" s="64"/>
      <c r="AGK263" s="64"/>
      <c r="AGL263" s="64"/>
      <c r="AGM263" s="64"/>
      <c r="AGN263" s="64"/>
      <c r="AGO263" s="64"/>
      <c r="AGP263" s="64"/>
      <c r="AGQ263" s="64"/>
      <c r="AGR263" s="64"/>
      <c r="AGS263" s="64"/>
      <c r="AGT263" s="64"/>
      <c r="AGU263" s="64"/>
      <c r="AGV263" s="64"/>
      <c r="AGW263" s="64"/>
      <c r="AGX263" s="64"/>
      <c r="AGY263" s="64"/>
      <c r="AGZ263" s="64"/>
      <c r="AHA263" s="64"/>
      <c r="AHB263" s="64"/>
      <c r="AHC263" s="64"/>
      <c r="AHD263" s="64"/>
      <c r="AHE263" s="64"/>
      <c r="AHF263" s="64"/>
      <c r="AHG263" s="64"/>
      <c r="AHH263" s="64"/>
      <c r="AHI263" s="64"/>
      <c r="AHJ263" s="64"/>
      <c r="AHK263" s="64"/>
      <c r="AHL263" s="64"/>
      <c r="AHM263" s="64"/>
      <c r="AHN263" s="64"/>
      <c r="AHO263" s="64"/>
      <c r="AHP263" s="64"/>
      <c r="AHQ263" s="64"/>
      <c r="AHR263" s="64"/>
      <c r="AHS263" s="64"/>
      <c r="AHT263" s="64"/>
      <c r="AHU263" s="64"/>
      <c r="AHV263" s="64"/>
      <c r="AHW263" s="64"/>
      <c r="AHX263" s="64"/>
      <c r="AHY263" s="64"/>
      <c r="AHZ263" s="64"/>
      <c r="AIA263" s="64"/>
      <c r="AIB263" s="64"/>
      <c r="AIC263" s="64"/>
      <c r="AID263" s="64"/>
      <c r="AIE263" s="64"/>
      <c r="AIF263" s="64"/>
      <c r="AIG263" s="64"/>
      <c r="AIH263" s="64"/>
      <c r="AII263" s="64"/>
      <c r="AIJ263" s="64"/>
      <c r="AIK263" s="64"/>
      <c r="AIL263" s="64"/>
      <c r="AIM263" s="64"/>
      <c r="AIN263" s="64"/>
      <c r="AIO263" s="64"/>
      <c r="AIP263" s="64"/>
      <c r="AIQ263" s="64"/>
      <c r="AIR263" s="64"/>
      <c r="AIS263" s="64"/>
      <c r="AIT263" s="64"/>
      <c r="AIU263" s="64"/>
      <c r="AIV263" s="64"/>
      <c r="AIW263" s="64"/>
      <c r="AIX263" s="64"/>
      <c r="AIY263" s="64"/>
      <c r="AIZ263" s="64"/>
      <c r="AJA263" s="64"/>
      <c r="AJB263" s="64"/>
      <c r="AJC263" s="64"/>
      <c r="AJD263" s="64"/>
      <c r="AJE263" s="64"/>
      <c r="AJF263" s="64"/>
      <c r="AJG263" s="64"/>
      <c r="AJH263" s="64"/>
      <c r="AJI263" s="64"/>
      <c r="AJJ263" s="64"/>
      <c r="AJK263" s="64"/>
      <c r="AJL263" s="64"/>
      <c r="AJM263" s="64"/>
      <c r="AJN263" s="64"/>
      <c r="AJO263" s="64"/>
      <c r="AJP263" s="64"/>
      <c r="AJQ263" s="64"/>
      <c r="AJR263" s="64"/>
      <c r="AJS263" s="64"/>
      <c r="AJT263" s="64"/>
      <c r="AJU263" s="64"/>
      <c r="AJV263" s="64"/>
      <c r="AJW263" s="64"/>
      <c r="AJX263" s="64"/>
      <c r="AJY263" s="64"/>
      <c r="AJZ263" s="64"/>
      <c r="AKA263" s="64"/>
      <c r="AKB263" s="64"/>
      <c r="AKC263" s="64"/>
      <c r="AKD263" s="64"/>
      <c r="AKE263" s="64"/>
      <c r="AKF263" s="64"/>
      <c r="AKG263" s="64"/>
      <c r="AKH263" s="64"/>
      <c r="AKI263" s="64"/>
      <c r="AKJ263" s="64"/>
      <c r="AKK263" s="64"/>
      <c r="AKL263" s="64"/>
      <c r="AKM263" s="64"/>
      <c r="AKN263" s="64"/>
      <c r="AKO263" s="64"/>
      <c r="AKP263" s="64"/>
      <c r="AKQ263" s="64"/>
      <c r="AKR263" s="64"/>
      <c r="AKS263" s="64"/>
      <c r="AKT263" s="64"/>
      <c r="AKU263" s="64"/>
      <c r="AKV263" s="64"/>
      <c r="AKW263" s="64"/>
      <c r="AKX263" s="64"/>
      <c r="AKY263" s="64"/>
      <c r="AKZ263" s="64"/>
      <c r="ALA263" s="64"/>
      <c r="ALB263" s="64"/>
      <c r="ALC263" s="64"/>
      <c r="ALD263" s="64"/>
      <c r="ALE263" s="64"/>
      <c r="ALF263" s="64"/>
      <c r="ALG263" s="64"/>
      <c r="ALH263" s="64"/>
      <c r="ALI263" s="64"/>
      <c r="ALJ263" s="64"/>
      <c r="ALK263" s="64"/>
      <c r="ALL263" s="64"/>
      <c r="ALM263" s="64"/>
      <c r="ALN263" s="64"/>
      <c r="ALO263" s="64"/>
      <c r="ALP263" s="64"/>
      <c r="ALQ263" s="64"/>
      <c r="ALR263" s="64"/>
      <c r="ALS263" s="64"/>
      <c r="ALT263" s="64"/>
      <c r="ALU263" s="64"/>
      <c r="ALV263" s="64"/>
      <c r="ALW263" s="64"/>
      <c r="ALX263" s="64"/>
      <c r="ALY263" s="64"/>
      <c r="ALZ263" s="64"/>
      <c r="AMA263" s="64"/>
      <c r="AMB263" s="64"/>
      <c r="AMC263" s="64"/>
      <c r="AMD263" s="64"/>
      <c r="AME263" s="64"/>
      <c r="AMF263" s="64"/>
      <c r="AMG263" s="64"/>
      <c r="AMH263" s="64"/>
      <c r="AMI263" s="64"/>
      <c r="AMJ263" s="64"/>
      <c r="AMK263" s="64"/>
      <c r="AML263" s="64"/>
      <c r="AMM263" s="64"/>
      <c r="AMN263" s="64"/>
      <c r="AMO263" s="64"/>
      <c r="AMP263" s="64"/>
      <c r="AMQ263" s="64"/>
      <c r="AMR263" s="64"/>
      <c r="AMS263" s="64"/>
      <c r="AMT263" s="64"/>
      <c r="AMU263" s="64"/>
      <c r="AMV263" s="64"/>
      <c r="AMW263" s="64"/>
      <c r="AMX263" s="64"/>
      <c r="AMY263" s="64"/>
      <c r="AMZ263" s="64"/>
      <c r="ANA263" s="64"/>
      <c r="ANB263" s="64"/>
      <c r="ANC263" s="64"/>
      <c r="AND263" s="64"/>
      <c r="ANE263" s="64"/>
      <c r="ANF263" s="64"/>
      <c r="ANG263" s="64"/>
      <c r="ANH263" s="64"/>
      <c r="ANI263" s="64"/>
      <c r="ANJ263" s="64"/>
      <c r="ANK263" s="64"/>
      <c r="ANL263" s="64"/>
      <c r="ANM263" s="64"/>
      <c r="ANN263" s="64"/>
      <c r="ANO263" s="64"/>
      <c r="ANP263" s="64"/>
      <c r="ANQ263" s="64"/>
      <c r="ANR263" s="64"/>
      <c r="ANS263" s="64"/>
      <c r="ANT263" s="64"/>
      <c r="ANU263" s="64"/>
      <c r="ANV263" s="64"/>
      <c r="ANW263" s="64"/>
      <c r="ANX263" s="64"/>
      <c r="ANY263" s="64"/>
      <c r="ANZ263" s="64"/>
      <c r="AOA263" s="64"/>
      <c r="AOB263" s="64"/>
      <c r="AOC263" s="64"/>
      <c r="AOD263" s="64"/>
      <c r="AOE263" s="64"/>
      <c r="AOF263" s="64"/>
      <c r="AOG263" s="64"/>
      <c r="AOH263" s="64"/>
      <c r="AOI263" s="64"/>
      <c r="AOJ263" s="64"/>
      <c r="AOK263" s="64"/>
      <c r="AOL263" s="64"/>
      <c r="AOM263" s="64"/>
      <c r="AON263" s="64"/>
      <c r="AOO263" s="64"/>
      <c r="AOP263" s="64"/>
      <c r="AOQ263" s="64"/>
      <c r="AOR263" s="64"/>
      <c r="AOS263" s="64"/>
      <c r="AOT263" s="64"/>
      <c r="AOU263" s="64"/>
      <c r="AOV263" s="64"/>
      <c r="AOW263" s="64"/>
      <c r="AOX263" s="64"/>
      <c r="AOY263" s="64"/>
      <c r="AOZ263" s="64"/>
      <c r="APA263" s="64"/>
      <c r="APB263" s="64"/>
      <c r="APC263" s="64"/>
      <c r="APD263" s="64"/>
      <c r="APE263" s="64"/>
      <c r="APF263" s="64"/>
      <c r="APG263" s="64"/>
      <c r="APH263" s="64"/>
      <c r="API263" s="64"/>
      <c r="APJ263" s="64"/>
      <c r="APK263" s="64"/>
      <c r="APL263" s="64"/>
      <c r="APM263" s="64"/>
      <c r="APN263" s="64"/>
      <c r="APO263" s="64"/>
      <c r="APP263" s="64"/>
      <c r="APQ263" s="64"/>
      <c r="APR263" s="64"/>
      <c r="APS263" s="64"/>
      <c r="APT263" s="64"/>
      <c r="APU263" s="64"/>
      <c r="APV263" s="64"/>
      <c r="APW263" s="64"/>
      <c r="APX263" s="64"/>
      <c r="APY263" s="64"/>
      <c r="APZ263" s="64"/>
      <c r="AQA263" s="64"/>
      <c r="AQB263" s="64"/>
      <c r="AQC263" s="64"/>
      <c r="AQD263" s="64"/>
      <c r="AQE263" s="64"/>
      <c r="AQF263" s="64"/>
      <c r="AQG263" s="64"/>
      <c r="AQH263" s="64"/>
      <c r="AQI263" s="64"/>
      <c r="AQJ263" s="64"/>
      <c r="AQK263" s="64"/>
      <c r="AQL263" s="64"/>
      <c r="AQM263" s="64"/>
      <c r="AQN263" s="64"/>
      <c r="AQO263" s="64"/>
      <c r="AQP263" s="64"/>
      <c r="AQQ263" s="64"/>
      <c r="AQR263" s="64"/>
      <c r="AQS263" s="64"/>
      <c r="AQT263" s="64"/>
      <c r="AQU263" s="64"/>
      <c r="AQV263" s="64"/>
      <c r="AQW263" s="64"/>
      <c r="AQX263" s="64"/>
      <c r="AQY263" s="64"/>
      <c r="AQZ263" s="64"/>
      <c r="ARA263" s="64"/>
      <c r="ARB263" s="64"/>
      <c r="ARC263" s="64"/>
      <c r="ARD263" s="64"/>
      <c r="ARE263" s="64"/>
      <c r="ARF263" s="64"/>
      <c r="ARG263" s="64"/>
      <c r="ARH263" s="64"/>
      <c r="ARI263" s="64"/>
      <c r="ARJ263" s="64"/>
      <c r="ARK263" s="64"/>
      <c r="ARL263" s="64"/>
      <c r="ARM263" s="64"/>
      <c r="ARN263" s="64"/>
      <c r="ARO263" s="64"/>
      <c r="ARP263" s="64"/>
      <c r="ARQ263" s="64"/>
      <c r="ARR263" s="64"/>
      <c r="ARS263" s="64"/>
      <c r="ART263" s="64"/>
      <c r="ARU263" s="64"/>
      <c r="ARV263" s="64"/>
      <c r="ARW263" s="64"/>
      <c r="ARX263" s="64"/>
      <c r="ARY263" s="64"/>
      <c r="ARZ263" s="64"/>
      <c r="ASA263" s="64"/>
      <c r="ASB263" s="64"/>
      <c r="ASC263" s="64"/>
      <c r="ASD263" s="64"/>
      <c r="ASE263" s="64"/>
      <c r="ASF263" s="64"/>
      <c r="ASG263" s="64"/>
      <c r="ASH263" s="64"/>
      <c r="ASI263" s="64"/>
      <c r="ASJ263" s="64"/>
      <c r="ASK263" s="64"/>
      <c r="ASL263" s="64"/>
      <c r="ASM263" s="64"/>
      <c r="ASN263" s="64"/>
      <c r="ASO263" s="64"/>
      <c r="ASP263" s="64"/>
      <c r="ASQ263" s="64"/>
      <c r="ASR263" s="64"/>
      <c r="ASS263" s="64"/>
      <c r="AST263" s="64"/>
      <c r="ASU263" s="64"/>
      <c r="ASV263" s="64"/>
      <c r="ASW263" s="64"/>
      <c r="ASX263" s="64"/>
      <c r="ASY263" s="64"/>
      <c r="ASZ263" s="64"/>
      <c r="ATA263" s="64"/>
      <c r="ATB263" s="64"/>
      <c r="ATC263" s="64"/>
      <c r="ATD263" s="64"/>
      <c r="ATE263" s="64"/>
      <c r="ATF263" s="64"/>
      <c r="ATG263" s="64"/>
      <c r="ATH263" s="64"/>
      <c r="ATI263" s="64"/>
      <c r="ATJ263" s="64"/>
      <c r="ATK263" s="64"/>
      <c r="ATL263" s="64"/>
      <c r="ATM263" s="64"/>
      <c r="ATN263" s="64"/>
      <c r="ATO263" s="64"/>
      <c r="ATP263" s="64"/>
      <c r="ATQ263" s="64"/>
      <c r="ATR263" s="64"/>
      <c r="ATS263" s="64"/>
      <c r="ATT263" s="64"/>
      <c r="ATU263" s="64"/>
      <c r="ATV263" s="64"/>
      <c r="ATW263" s="64"/>
      <c r="ATX263" s="64"/>
      <c r="ATY263" s="64"/>
      <c r="ATZ263" s="64"/>
      <c r="AUA263" s="64"/>
      <c r="AUB263" s="64"/>
      <c r="AUC263" s="64"/>
      <c r="AUD263" s="64"/>
      <c r="AUE263" s="64"/>
      <c r="AUF263" s="64"/>
      <c r="AUG263" s="64"/>
      <c r="AUH263" s="64"/>
      <c r="AUI263" s="64"/>
      <c r="AUJ263" s="64"/>
      <c r="AUK263" s="64"/>
      <c r="AUL263" s="64"/>
      <c r="AUM263" s="64"/>
      <c r="AUN263" s="64"/>
      <c r="AUO263" s="64"/>
      <c r="AUP263" s="64"/>
      <c r="AUQ263" s="64"/>
      <c r="AUR263" s="64"/>
      <c r="AUS263" s="64"/>
      <c r="AUT263" s="64"/>
      <c r="AUU263" s="64"/>
      <c r="AUV263" s="64"/>
      <c r="AUW263" s="64"/>
      <c r="AUX263" s="64"/>
      <c r="AUY263" s="64"/>
      <c r="AUZ263" s="64"/>
      <c r="AVA263" s="64"/>
      <c r="AVB263" s="64"/>
      <c r="AVC263" s="64"/>
      <c r="AVD263" s="64"/>
      <c r="AVE263" s="64"/>
      <c r="AVF263" s="64"/>
      <c r="AVG263" s="64"/>
      <c r="AVH263" s="64"/>
      <c r="AVI263" s="64"/>
      <c r="AVJ263" s="64"/>
      <c r="AVK263" s="64"/>
      <c r="AVL263" s="64"/>
      <c r="AVM263" s="64"/>
      <c r="AVN263" s="64"/>
      <c r="AVO263" s="64"/>
      <c r="AVP263" s="64"/>
      <c r="AVQ263" s="64"/>
      <c r="AVR263" s="64"/>
      <c r="AVS263" s="64"/>
      <c r="AVT263" s="64"/>
      <c r="AVU263" s="64"/>
      <c r="AVV263" s="64"/>
      <c r="AVW263" s="64"/>
      <c r="AVX263" s="64"/>
      <c r="AVY263" s="64"/>
      <c r="AVZ263" s="64"/>
      <c r="AWA263" s="64"/>
      <c r="AWB263" s="64"/>
      <c r="AWC263" s="64"/>
      <c r="AWD263" s="64"/>
      <c r="AWE263" s="64"/>
      <c r="AWF263" s="64"/>
      <c r="AWG263" s="64"/>
      <c r="AWH263" s="64"/>
      <c r="AWI263" s="64"/>
      <c r="AWJ263" s="64"/>
      <c r="AWK263" s="64"/>
      <c r="AWL263" s="64"/>
      <c r="AWM263" s="64"/>
      <c r="AWN263" s="64"/>
      <c r="AWO263" s="64"/>
      <c r="AWP263" s="64"/>
      <c r="AWQ263" s="64"/>
      <c r="AWR263" s="64"/>
      <c r="AWS263" s="64"/>
      <c r="AWT263" s="64"/>
      <c r="AWU263" s="64"/>
      <c r="AWV263" s="64"/>
      <c r="AWW263" s="64"/>
      <c r="AWX263" s="64"/>
      <c r="AWY263" s="64"/>
      <c r="AWZ263" s="64"/>
      <c r="AXA263" s="64"/>
      <c r="AXB263" s="64"/>
      <c r="AXC263" s="64"/>
      <c r="AXD263" s="64"/>
      <c r="AXE263" s="64"/>
      <c r="AXF263" s="64"/>
      <c r="AXG263" s="64"/>
      <c r="AXH263" s="64"/>
      <c r="AXI263" s="64"/>
      <c r="AXJ263" s="64"/>
      <c r="AXK263" s="64"/>
      <c r="AXL263" s="64"/>
      <c r="AXM263" s="64"/>
      <c r="AXN263" s="64"/>
      <c r="AXO263" s="64"/>
      <c r="AXP263" s="64"/>
      <c r="AXQ263" s="64"/>
      <c r="AXR263" s="64"/>
      <c r="AXS263" s="64"/>
      <c r="AXT263" s="64"/>
      <c r="AXU263" s="64"/>
      <c r="AXV263" s="64"/>
      <c r="AXW263" s="64"/>
      <c r="AXX263" s="64"/>
      <c r="AXY263" s="64"/>
      <c r="AXZ263" s="64"/>
      <c r="AYA263" s="64"/>
      <c r="AYB263" s="64"/>
      <c r="AYC263" s="64"/>
      <c r="AYD263" s="64"/>
      <c r="AYE263" s="64"/>
      <c r="AYF263" s="64"/>
      <c r="AYG263" s="64"/>
      <c r="AYH263" s="64"/>
      <c r="AYI263" s="64"/>
      <c r="AYJ263" s="64"/>
      <c r="AYK263" s="64"/>
      <c r="AYL263" s="64"/>
      <c r="AYM263" s="64"/>
      <c r="AYN263" s="64"/>
      <c r="AYO263" s="64"/>
      <c r="AYP263" s="64"/>
      <c r="AYQ263" s="64"/>
      <c r="AYR263" s="64"/>
      <c r="AYS263" s="64"/>
      <c r="AYT263" s="64"/>
      <c r="AYU263" s="64"/>
      <c r="AYV263" s="64"/>
      <c r="AYW263" s="64"/>
      <c r="AYX263" s="64"/>
      <c r="AYY263" s="64"/>
      <c r="AYZ263" s="64"/>
      <c r="AZA263" s="64"/>
      <c r="AZB263" s="64"/>
      <c r="AZC263" s="64"/>
      <c r="AZD263" s="64"/>
      <c r="AZE263" s="64"/>
      <c r="AZF263" s="64"/>
      <c r="AZG263" s="64"/>
      <c r="AZH263" s="64"/>
      <c r="AZI263" s="64"/>
      <c r="AZJ263" s="64"/>
      <c r="AZK263" s="64"/>
      <c r="AZL263" s="64"/>
      <c r="AZM263" s="64"/>
      <c r="AZN263" s="64"/>
      <c r="AZO263" s="64"/>
      <c r="AZP263" s="64"/>
      <c r="AZQ263" s="64"/>
      <c r="AZR263" s="64"/>
      <c r="AZS263" s="64"/>
      <c r="AZT263" s="64"/>
      <c r="AZU263" s="64"/>
      <c r="AZV263" s="64"/>
      <c r="AZW263" s="64"/>
      <c r="AZX263" s="64"/>
      <c r="AZY263" s="64"/>
      <c r="AZZ263" s="64"/>
      <c r="BAA263" s="64"/>
      <c r="BAB263" s="64"/>
      <c r="BAC263" s="64"/>
      <c r="BAD263" s="64"/>
      <c r="BAE263" s="64"/>
      <c r="BAF263" s="64"/>
      <c r="BAG263" s="64"/>
      <c r="BAH263" s="64"/>
      <c r="BAI263" s="64"/>
      <c r="BAJ263" s="64"/>
      <c r="BAK263" s="64"/>
      <c r="BAL263" s="64"/>
      <c r="BAM263" s="64"/>
      <c r="BAN263" s="64"/>
      <c r="BAO263" s="64"/>
      <c r="BAP263" s="64"/>
      <c r="BAQ263" s="64"/>
      <c r="BAR263" s="64"/>
      <c r="BAS263" s="64"/>
      <c r="BAT263" s="64"/>
      <c r="BAU263" s="64"/>
      <c r="BAV263" s="64"/>
      <c r="BAW263" s="64"/>
      <c r="BAX263" s="64"/>
      <c r="BAY263" s="64"/>
      <c r="BAZ263" s="64"/>
      <c r="BBA263" s="64"/>
      <c r="BBB263" s="64"/>
      <c r="BBC263" s="64"/>
      <c r="BBD263" s="64"/>
      <c r="BBE263" s="64"/>
      <c r="BBF263" s="64"/>
      <c r="BBG263" s="64"/>
      <c r="BBH263" s="64"/>
      <c r="BBI263" s="64"/>
      <c r="BBJ263" s="64"/>
      <c r="BBK263" s="64"/>
      <c r="BBL263" s="64"/>
      <c r="BBM263" s="64"/>
      <c r="BBN263" s="64"/>
      <c r="BBO263" s="64"/>
      <c r="BBP263" s="64"/>
      <c r="BBQ263" s="64"/>
      <c r="BBR263" s="64"/>
      <c r="BBS263" s="64"/>
      <c r="BBT263" s="64"/>
      <c r="BBU263" s="64"/>
      <c r="BBV263" s="64"/>
      <c r="BBW263" s="64"/>
      <c r="BBX263" s="64"/>
      <c r="BBY263" s="64"/>
      <c r="BBZ263" s="64"/>
      <c r="BCA263" s="64"/>
      <c r="BCB263" s="64"/>
      <c r="BCC263" s="64"/>
      <c r="BCD263" s="64"/>
      <c r="BCE263" s="64"/>
      <c r="BCF263" s="64"/>
      <c r="BCG263" s="64"/>
      <c r="BCH263" s="64"/>
      <c r="BCI263" s="64"/>
      <c r="BCJ263" s="64"/>
      <c r="BCK263" s="64"/>
      <c r="BCL263" s="64"/>
      <c r="BCM263" s="64"/>
      <c r="BCN263" s="64"/>
      <c r="BCO263" s="64"/>
      <c r="BCP263" s="64"/>
      <c r="BCQ263" s="64"/>
      <c r="BCR263" s="64"/>
      <c r="BCS263" s="64"/>
      <c r="BCT263" s="64"/>
      <c r="BCU263" s="64"/>
      <c r="BCV263" s="64"/>
      <c r="BCW263" s="64"/>
      <c r="BCX263" s="64"/>
      <c r="BCY263" s="64"/>
      <c r="BCZ263" s="64"/>
      <c r="BDA263" s="64"/>
      <c r="BDB263" s="64"/>
      <c r="BDC263" s="64"/>
      <c r="BDD263" s="64"/>
      <c r="BDE263" s="64"/>
      <c r="BDF263" s="64"/>
      <c r="BDG263" s="64"/>
      <c r="BDH263" s="64"/>
      <c r="BDI263" s="64"/>
      <c r="BDJ263" s="64"/>
      <c r="BDK263" s="64"/>
      <c r="BDL263" s="64"/>
      <c r="BDM263" s="64"/>
      <c r="BDN263" s="64"/>
      <c r="BDO263" s="64"/>
      <c r="BDP263" s="64"/>
      <c r="BDQ263" s="64"/>
      <c r="BDR263" s="64"/>
      <c r="BDS263" s="64"/>
      <c r="BDT263" s="64"/>
      <c r="BDU263" s="64"/>
      <c r="BDV263" s="64"/>
      <c r="BDW263" s="64"/>
      <c r="BDX263" s="64"/>
      <c r="BDY263" s="64"/>
      <c r="BDZ263" s="64"/>
      <c r="BEA263" s="64"/>
      <c r="BEB263" s="64"/>
      <c r="BEC263" s="64"/>
      <c r="BED263" s="64"/>
      <c r="BEE263" s="64"/>
      <c r="BEF263" s="64"/>
      <c r="BEG263" s="64"/>
      <c r="BEH263" s="64"/>
      <c r="BEI263" s="64"/>
      <c r="BEJ263" s="64"/>
      <c r="BEK263" s="64"/>
      <c r="BEL263" s="64"/>
      <c r="BEM263" s="64"/>
      <c r="BEN263" s="64"/>
      <c r="BEO263" s="64"/>
      <c r="BEP263" s="64"/>
      <c r="BEQ263" s="64"/>
      <c r="BER263" s="64"/>
      <c r="BES263" s="64"/>
      <c r="BET263" s="64"/>
      <c r="BEU263" s="64"/>
      <c r="BEV263" s="64"/>
      <c r="BEW263" s="64"/>
      <c r="BEX263" s="64"/>
      <c r="BEY263" s="64"/>
      <c r="BEZ263" s="64"/>
      <c r="BFA263" s="64"/>
      <c r="BFB263" s="64"/>
      <c r="BFC263" s="64"/>
      <c r="BFD263" s="64"/>
      <c r="BFE263" s="64"/>
      <c r="BFF263" s="64"/>
      <c r="BFG263" s="64"/>
      <c r="BFH263" s="64"/>
      <c r="BFI263" s="64"/>
      <c r="BFJ263" s="64"/>
      <c r="BFK263" s="64"/>
      <c r="BFL263" s="64"/>
      <c r="BFM263" s="64"/>
      <c r="BFN263" s="64"/>
      <c r="BFO263" s="64"/>
      <c r="BFP263" s="64"/>
      <c r="BFQ263" s="64"/>
      <c r="BFR263" s="64"/>
      <c r="BFS263" s="64"/>
      <c r="BFT263" s="64"/>
      <c r="BFU263" s="64"/>
      <c r="BFV263" s="64"/>
      <c r="BFW263" s="64"/>
      <c r="BFX263" s="64"/>
      <c r="BFY263" s="64"/>
      <c r="BFZ263" s="64"/>
      <c r="BGA263" s="64"/>
      <c r="BGB263" s="64"/>
      <c r="BGC263" s="64"/>
      <c r="BGD263" s="64"/>
      <c r="BGE263" s="64"/>
      <c r="BGF263" s="64"/>
      <c r="BGG263" s="64"/>
      <c r="BGH263" s="64"/>
      <c r="BGI263" s="64"/>
      <c r="BGJ263" s="64"/>
      <c r="BGK263" s="64"/>
      <c r="BGL263" s="64"/>
      <c r="BGM263" s="64"/>
      <c r="BGN263" s="64"/>
      <c r="BGO263" s="64"/>
      <c r="BGP263" s="64"/>
      <c r="BGQ263" s="64"/>
      <c r="BGR263" s="64"/>
      <c r="BGS263" s="64"/>
      <c r="BGT263" s="64"/>
      <c r="BGU263" s="64"/>
      <c r="BGV263" s="64"/>
      <c r="BGW263" s="64"/>
      <c r="BGX263" s="64"/>
      <c r="BGY263" s="64"/>
      <c r="BGZ263" s="64"/>
      <c r="BHA263" s="64"/>
      <c r="BHB263" s="64"/>
      <c r="BHC263" s="64"/>
      <c r="BHD263" s="64"/>
      <c r="BHE263" s="64"/>
      <c r="BHF263" s="64"/>
      <c r="BHG263" s="64"/>
      <c r="BHH263" s="64"/>
      <c r="BHI263" s="64"/>
      <c r="BHJ263" s="64"/>
      <c r="BHK263" s="64"/>
      <c r="BHL263" s="64"/>
      <c r="BHM263" s="64"/>
      <c r="BHN263" s="64"/>
      <c r="BHO263" s="64"/>
      <c r="BHP263" s="64"/>
      <c r="BHQ263" s="64"/>
      <c r="BHR263" s="64"/>
      <c r="BHS263" s="64"/>
      <c r="BHT263" s="64"/>
      <c r="BHU263" s="64"/>
      <c r="BHV263" s="64"/>
      <c r="BHW263" s="64"/>
      <c r="BHX263" s="64"/>
      <c r="BHY263" s="64"/>
      <c r="BHZ263" s="64"/>
      <c r="BIA263" s="64"/>
      <c r="BIB263" s="64"/>
      <c r="BIC263" s="64"/>
      <c r="BID263" s="64"/>
      <c r="BIE263" s="64"/>
      <c r="BIF263" s="64"/>
      <c r="BIG263" s="64"/>
      <c r="BIH263" s="64"/>
      <c r="BII263" s="64"/>
      <c r="BIJ263" s="64"/>
      <c r="BIK263" s="64"/>
      <c r="BIL263" s="64"/>
      <c r="BIM263" s="64"/>
      <c r="BIN263" s="64"/>
      <c r="BIO263" s="64"/>
      <c r="BIP263" s="64"/>
      <c r="BIQ263" s="64"/>
      <c r="BIR263" s="64"/>
      <c r="BIS263" s="64"/>
      <c r="BIT263" s="64"/>
      <c r="BIU263" s="64"/>
      <c r="BIV263" s="64"/>
      <c r="BIW263" s="64"/>
      <c r="BIX263" s="64"/>
      <c r="BIY263" s="64"/>
      <c r="BIZ263" s="64"/>
      <c r="BJA263" s="64"/>
      <c r="BJB263" s="64"/>
      <c r="BJC263" s="64"/>
      <c r="BJD263" s="64"/>
      <c r="BJE263" s="64"/>
      <c r="BJF263" s="64"/>
      <c r="BJG263" s="64"/>
      <c r="BJH263" s="64"/>
      <c r="BJI263" s="64"/>
      <c r="BJJ263" s="64"/>
      <c r="BJK263" s="64"/>
      <c r="BJL263" s="64"/>
      <c r="BJM263" s="64"/>
      <c r="BJN263" s="64"/>
      <c r="BJO263" s="64"/>
      <c r="BJP263" s="64"/>
      <c r="BJQ263" s="64"/>
      <c r="BJR263" s="64"/>
      <c r="BJS263" s="64"/>
      <c r="BJT263" s="64"/>
      <c r="BJU263" s="64"/>
      <c r="BJV263" s="64"/>
      <c r="BJW263" s="64"/>
      <c r="BJX263" s="64"/>
      <c r="BJY263" s="64"/>
      <c r="BJZ263" s="64"/>
      <c r="BKA263" s="64"/>
      <c r="BKB263" s="64"/>
      <c r="BKC263" s="64"/>
      <c r="BKD263" s="64"/>
      <c r="BKE263" s="64"/>
      <c r="BKF263" s="64"/>
      <c r="BKG263" s="64"/>
      <c r="BKH263" s="64"/>
      <c r="BKI263" s="64"/>
      <c r="BKJ263" s="64"/>
      <c r="BKK263" s="64"/>
      <c r="BKL263" s="64"/>
      <c r="BKM263" s="64"/>
      <c r="BKN263" s="64"/>
      <c r="BKO263" s="64"/>
      <c r="BKP263" s="64"/>
      <c r="BKQ263" s="64"/>
      <c r="BKR263" s="64"/>
      <c r="BKS263" s="64"/>
      <c r="BKT263" s="64"/>
      <c r="BKU263" s="64"/>
      <c r="BKV263" s="64"/>
      <c r="BKW263" s="64"/>
      <c r="BKX263" s="64"/>
      <c r="BKY263" s="64"/>
      <c r="BKZ263" s="64"/>
      <c r="BLA263" s="64"/>
      <c r="BLB263" s="64"/>
      <c r="BLC263" s="64"/>
      <c r="BLD263" s="64"/>
      <c r="BLE263" s="64"/>
      <c r="BLF263" s="64"/>
      <c r="BLG263" s="64"/>
      <c r="BLH263" s="64"/>
      <c r="BLI263" s="64"/>
      <c r="BLJ263" s="64"/>
      <c r="BLK263" s="64"/>
      <c r="BLL263" s="64"/>
      <c r="BLM263" s="64"/>
      <c r="BLN263" s="64"/>
      <c r="BLO263" s="64"/>
      <c r="BLP263" s="64"/>
      <c r="BLQ263" s="64"/>
      <c r="BLR263" s="64"/>
      <c r="BLS263" s="64"/>
      <c r="BLT263" s="64"/>
      <c r="BLU263" s="64"/>
      <c r="BLV263" s="64"/>
      <c r="BLW263" s="64"/>
      <c r="BLX263" s="64"/>
      <c r="BLY263" s="64"/>
      <c r="BLZ263" s="64"/>
      <c r="BMA263" s="64"/>
      <c r="BMB263" s="64"/>
      <c r="BMC263" s="64"/>
      <c r="BMD263" s="64"/>
      <c r="BME263" s="64"/>
      <c r="BMF263" s="64"/>
      <c r="BMG263" s="64"/>
      <c r="BMH263" s="64"/>
      <c r="BMI263" s="64"/>
      <c r="BMJ263" s="64"/>
      <c r="BMK263" s="64"/>
      <c r="BML263" s="64"/>
      <c r="BMM263" s="64"/>
      <c r="BMN263" s="64"/>
      <c r="BMO263" s="64"/>
      <c r="BMP263" s="64"/>
      <c r="BMQ263" s="64"/>
      <c r="BMR263" s="64"/>
      <c r="BMS263" s="64"/>
      <c r="BMT263" s="64"/>
      <c r="BMU263" s="64"/>
      <c r="BMV263" s="64"/>
      <c r="BMW263" s="64"/>
      <c r="BMX263" s="64"/>
      <c r="BMY263" s="64"/>
      <c r="BMZ263" s="64"/>
      <c r="BNA263" s="64"/>
      <c r="BNB263" s="64"/>
      <c r="BNC263" s="64"/>
      <c r="BND263" s="64"/>
      <c r="BNE263" s="64"/>
      <c r="BNF263" s="64"/>
      <c r="BNG263" s="64"/>
      <c r="BNH263" s="64"/>
      <c r="BNI263" s="64"/>
      <c r="BNJ263" s="64"/>
      <c r="BNK263" s="64"/>
      <c r="BNL263" s="64"/>
      <c r="BNM263" s="64"/>
      <c r="BNN263" s="64"/>
      <c r="BNO263" s="64"/>
      <c r="BNP263" s="64"/>
      <c r="BNQ263" s="64"/>
      <c r="BNR263" s="64"/>
      <c r="BNS263" s="64"/>
      <c r="BNT263" s="64"/>
      <c r="BNU263" s="64"/>
      <c r="BNV263" s="64"/>
      <c r="BNW263" s="64"/>
      <c r="BNX263" s="64"/>
      <c r="BNY263" s="64"/>
      <c r="BNZ263" s="64"/>
      <c r="BOA263" s="64"/>
      <c r="BOB263" s="64"/>
      <c r="BOC263" s="64"/>
      <c r="BOD263" s="64"/>
      <c r="BOE263" s="64"/>
      <c r="BOF263" s="64"/>
      <c r="BOG263" s="64"/>
      <c r="BOH263" s="64"/>
      <c r="BOI263" s="64"/>
      <c r="BOJ263" s="64"/>
      <c r="BOK263" s="64"/>
      <c r="BOL263" s="64"/>
      <c r="BOM263" s="64"/>
      <c r="BON263" s="64"/>
      <c r="BOO263" s="64"/>
      <c r="BOP263" s="64"/>
      <c r="BOQ263" s="64"/>
      <c r="BOR263" s="64"/>
      <c r="BOS263" s="64"/>
      <c r="BOT263" s="64"/>
      <c r="BOU263" s="64"/>
      <c r="BOV263" s="64"/>
      <c r="BOW263" s="64"/>
      <c r="BOX263" s="64"/>
      <c r="BOY263" s="64"/>
      <c r="BOZ263" s="64"/>
      <c r="BPA263" s="64"/>
      <c r="BPB263" s="64"/>
      <c r="BPC263" s="64"/>
      <c r="BPD263" s="64"/>
      <c r="BPE263" s="64"/>
      <c r="BPF263" s="64"/>
      <c r="BPG263" s="64"/>
      <c r="BPH263" s="64"/>
      <c r="BPI263" s="64"/>
      <c r="BPJ263" s="64"/>
      <c r="BPK263" s="64"/>
      <c r="BPL263" s="64"/>
      <c r="BPM263" s="64"/>
      <c r="BPN263" s="64"/>
      <c r="BPO263" s="64"/>
      <c r="BPP263" s="64"/>
      <c r="BPQ263" s="64"/>
      <c r="BPR263" s="64"/>
      <c r="BPS263" s="64"/>
      <c r="BPT263" s="64"/>
      <c r="BPU263" s="64"/>
      <c r="BPV263" s="64"/>
      <c r="BPW263" s="64"/>
      <c r="BPX263" s="64"/>
      <c r="BPY263" s="64"/>
      <c r="BPZ263" s="64"/>
      <c r="BQA263" s="64"/>
      <c r="BQB263" s="64"/>
      <c r="BQC263" s="64"/>
      <c r="BQD263" s="64"/>
      <c r="BQE263" s="64"/>
      <c r="BQF263" s="64"/>
      <c r="BQG263" s="64"/>
      <c r="BQH263" s="64"/>
      <c r="BQI263" s="64"/>
      <c r="BQJ263" s="64"/>
      <c r="BQK263" s="64"/>
      <c r="BQL263" s="64"/>
      <c r="BQM263" s="64"/>
      <c r="BQN263" s="64"/>
      <c r="BQO263" s="64"/>
      <c r="BQP263" s="64"/>
      <c r="BQQ263" s="64"/>
      <c r="BQR263" s="64"/>
      <c r="BQS263" s="64"/>
      <c r="BQT263" s="64"/>
      <c r="BQU263" s="64"/>
      <c r="BQV263" s="64"/>
      <c r="BQW263" s="64"/>
      <c r="BQX263" s="64"/>
      <c r="BQY263" s="64"/>
      <c r="BQZ263" s="64"/>
      <c r="BRA263" s="64"/>
      <c r="BRB263" s="64"/>
      <c r="BRC263" s="64"/>
      <c r="BRD263" s="64"/>
      <c r="BRE263" s="64"/>
      <c r="BRF263" s="64"/>
      <c r="BRG263" s="64"/>
      <c r="BRH263" s="64"/>
      <c r="BRI263" s="64"/>
      <c r="BRJ263" s="64"/>
      <c r="BRK263" s="64"/>
      <c r="BRL263" s="64"/>
      <c r="BRM263" s="64"/>
      <c r="BRN263" s="64"/>
      <c r="BRO263" s="64"/>
      <c r="BRP263" s="64"/>
      <c r="BRQ263" s="64"/>
      <c r="BRR263" s="64"/>
      <c r="BRS263" s="64"/>
      <c r="BRT263" s="64"/>
      <c r="BRU263" s="64"/>
      <c r="BRV263" s="64"/>
      <c r="BRW263" s="64"/>
      <c r="BRX263" s="64"/>
      <c r="BRY263" s="64"/>
      <c r="BRZ263" s="64"/>
      <c r="BSA263" s="64"/>
      <c r="BSB263" s="64"/>
      <c r="BSC263" s="64"/>
      <c r="BSD263" s="64"/>
      <c r="BSE263" s="64"/>
      <c r="BSF263" s="64"/>
      <c r="BSG263" s="64"/>
      <c r="BSH263" s="64"/>
      <c r="BSI263" s="64"/>
      <c r="BSJ263" s="64"/>
      <c r="BSK263" s="64"/>
      <c r="BSL263" s="64"/>
      <c r="BSM263" s="64"/>
      <c r="BSN263" s="64"/>
      <c r="BSO263" s="64"/>
      <c r="BSP263" s="64"/>
      <c r="BSQ263" s="64"/>
      <c r="BSR263" s="64"/>
      <c r="BSS263" s="64"/>
      <c r="BST263" s="64"/>
      <c r="BSU263" s="64"/>
      <c r="BSV263" s="64"/>
      <c r="BSW263" s="64"/>
      <c r="BSX263" s="64"/>
      <c r="BSY263" s="64"/>
      <c r="BSZ263" s="64"/>
      <c r="BTA263" s="64"/>
      <c r="BTB263" s="64"/>
      <c r="BTC263" s="64"/>
      <c r="BTD263" s="64"/>
      <c r="BTE263" s="64"/>
      <c r="BTF263" s="64"/>
      <c r="BTG263" s="64"/>
      <c r="BTH263" s="64"/>
      <c r="BTI263" s="64"/>
      <c r="BTJ263" s="64"/>
      <c r="BTK263" s="64"/>
      <c r="BTL263" s="64"/>
      <c r="BTM263" s="64"/>
      <c r="BTN263" s="64"/>
      <c r="BTO263" s="64"/>
      <c r="BTP263" s="64"/>
      <c r="BTQ263" s="64"/>
      <c r="BTR263" s="64"/>
      <c r="BTS263" s="64"/>
      <c r="BTT263" s="64"/>
      <c r="BTU263" s="64"/>
      <c r="BTV263" s="64"/>
      <c r="BTW263" s="64"/>
      <c r="BTX263" s="64"/>
      <c r="BTY263" s="64"/>
      <c r="BTZ263" s="64"/>
      <c r="BUA263" s="64"/>
      <c r="BUB263" s="64"/>
      <c r="BUC263" s="64"/>
      <c r="BUD263" s="64"/>
      <c r="BUE263" s="64"/>
      <c r="BUF263" s="64"/>
      <c r="BUG263" s="64"/>
      <c r="BUH263" s="64"/>
      <c r="BUI263" s="64"/>
      <c r="BUJ263" s="64"/>
      <c r="BUK263" s="64"/>
      <c r="BUL263" s="64"/>
      <c r="BUM263" s="64"/>
      <c r="BUN263" s="64"/>
      <c r="BUO263" s="64"/>
      <c r="BUP263" s="64"/>
      <c r="BUQ263" s="64"/>
      <c r="BUR263" s="64"/>
      <c r="BUS263" s="64"/>
      <c r="BUT263" s="64"/>
      <c r="BUU263" s="64"/>
      <c r="BUV263" s="64"/>
      <c r="BUW263" s="64"/>
      <c r="BUX263" s="64"/>
      <c r="BUY263" s="64"/>
      <c r="BUZ263" s="64"/>
      <c r="BVA263" s="64"/>
      <c r="BVB263" s="64"/>
      <c r="BVC263" s="64"/>
      <c r="BVD263" s="64"/>
      <c r="BVE263" s="64"/>
      <c r="BVF263" s="64"/>
      <c r="BVG263" s="64"/>
      <c r="BVH263" s="64"/>
      <c r="BVI263" s="64"/>
      <c r="BVJ263" s="64"/>
      <c r="BVK263" s="64"/>
      <c r="BVL263" s="64"/>
      <c r="BVM263" s="64"/>
      <c r="BVN263" s="64"/>
      <c r="BVO263" s="64"/>
      <c r="BVP263" s="64"/>
      <c r="BVQ263" s="64"/>
      <c r="BVR263" s="64"/>
      <c r="BVS263" s="64"/>
      <c r="BVT263" s="64"/>
      <c r="BVU263" s="64"/>
      <c r="BVV263" s="64"/>
      <c r="BVW263" s="64"/>
      <c r="BVX263" s="64"/>
      <c r="BVY263" s="64"/>
      <c r="BVZ263" s="64"/>
      <c r="BWA263" s="64"/>
      <c r="BWB263" s="64"/>
      <c r="BWC263" s="64"/>
      <c r="BWD263" s="64"/>
      <c r="BWE263" s="64"/>
      <c r="BWF263" s="64"/>
      <c r="BWG263" s="64"/>
      <c r="BWH263" s="64"/>
      <c r="BWI263" s="64"/>
      <c r="BWJ263" s="64"/>
      <c r="BWK263" s="64"/>
      <c r="BWL263" s="64"/>
      <c r="BWM263" s="64"/>
      <c r="BWN263" s="64"/>
      <c r="BWO263" s="64"/>
      <c r="BWP263" s="64"/>
      <c r="BWQ263" s="64"/>
      <c r="BWR263" s="64"/>
      <c r="BWS263" s="64"/>
      <c r="BWT263" s="64"/>
      <c r="BWU263" s="64"/>
      <c r="BWV263" s="64"/>
      <c r="BWW263" s="64"/>
      <c r="BWX263" s="64"/>
      <c r="BWY263" s="64"/>
      <c r="BWZ263" s="64"/>
      <c r="BXA263" s="64"/>
      <c r="BXB263" s="64"/>
      <c r="BXC263" s="64"/>
      <c r="BXD263" s="64"/>
      <c r="BXE263" s="64"/>
      <c r="BXF263" s="64"/>
      <c r="BXG263" s="64"/>
      <c r="BXH263" s="64"/>
      <c r="BXI263" s="64"/>
      <c r="BXJ263" s="64"/>
      <c r="BXK263" s="64"/>
      <c r="BXL263" s="64"/>
      <c r="BXM263" s="64"/>
      <c r="BXN263" s="64"/>
      <c r="BXO263" s="64"/>
      <c r="BXP263" s="64"/>
      <c r="BXQ263" s="64"/>
      <c r="BXR263" s="64"/>
      <c r="BXS263" s="64"/>
      <c r="BXT263" s="64"/>
      <c r="BXU263" s="64"/>
      <c r="BXV263" s="64"/>
      <c r="BXW263" s="64"/>
      <c r="BXX263" s="64"/>
      <c r="BXY263" s="64"/>
      <c r="BXZ263" s="64"/>
      <c r="BYA263" s="64"/>
      <c r="BYB263" s="64"/>
      <c r="BYC263" s="64"/>
      <c r="BYD263" s="64"/>
      <c r="BYE263" s="64"/>
      <c r="BYF263" s="64"/>
      <c r="BYG263" s="64"/>
      <c r="BYH263" s="64"/>
      <c r="BYI263" s="64"/>
      <c r="BYJ263" s="64"/>
      <c r="BYK263" s="64"/>
      <c r="BYL263" s="64"/>
      <c r="BYM263" s="64"/>
      <c r="BYN263" s="64"/>
      <c r="BYO263" s="64"/>
      <c r="BYP263" s="64"/>
      <c r="BYQ263" s="64"/>
      <c r="BYR263" s="64"/>
      <c r="BYS263" s="64"/>
      <c r="BYT263" s="64"/>
      <c r="BYU263" s="64"/>
      <c r="BYV263" s="64"/>
      <c r="BYW263" s="64"/>
      <c r="BYX263" s="64"/>
      <c r="BYY263" s="64"/>
      <c r="BYZ263" s="64"/>
      <c r="BZA263" s="64"/>
      <c r="BZB263" s="64"/>
      <c r="BZC263" s="64"/>
      <c r="BZD263" s="64"/>
      <c r="BZE263" s="64"/>
      <c r="BZF263" s="64"/>
      <c r="BZG263" s="64"/>
      <c r="BZH263" s="64"/>
      <c r="BZI263" s="64"/>
      <c r="BZJ263" s="64"/>
      <c r="BZK263" s="64"/>
      <c r="BZL263" s="64"/>
      <c r="BZM263" s="64"/>
      <c r="BZN263" s="64"/>
      <c r="BZO263" s="64"/>
      <c r="BZP263" s="64"/>
      <c r="BZQ263" s="64"/>
      <c r="BZR263" s="64"/>
      <c r="BZS263" s="64"/>
      <c r="BZT263" s="64"/>
      <c r="BZU263" s="64"/>
      <c r="BZV263" s="64"/>
      <c r="BZW263" s="64"/>
      <c r="BZX263" s="64"/>
      <c r="BZY263" s="64"/>
      <c r="BZZ263" s="64"/>
      <c r="CAA263" s="64"/>
      <c r="CAB263" s="64"/>
      <c r="CAC263" s="64"/>
      <c r="CAD263" s="64"/>
      <c r="CAE263" s="64"/>
      <c r="CAF263" s="64"/>
      <c r="CAG263" s="64"/>
      <c r="CAH263" s="64"/>
      <c r="CAI263" s="64"/>
      <c r="CAJ263" s="64"/>
      <c r="CAK263" s="64"/>
      <c r="CAL263" s="64"/>
      <c r="CAM263" s="64"/>
      <c r="CAN263" s="64"/>
      <c r="CAO263" s="64"/>
      <c r="CAP263" s="64"/>
      <c r="CAQ263" s="64"/>
      <c r="CAR263" s="64"/>
      <c r="CAS263" s="64"/>
      <c r="CAT263" s="64"/>
      <c r="CAU263" s="64"/>
      <c r="CAV263" s="64"/>
      <c r="CAW263" s="64"/>
      <c r="CAX263" s="64"/>
      <c r="CAY263" s="64"/>
      <c r="CAZ263" s="64"/>
      <c r="CBA263" s="64"/>
      <c r="CBB263" s="64"/>
      <c r="CBC263" s="64"/>
      <c r="CBD263" s="64"/>
      <c r="CBE263" s="64"/>
      <c r="CBF263" s="64"/>
      <c r="CBG263" s="64"/>
      <c r="CBH263" s="64"/>
      <c r="CBI263" s="64"/>
      <c r="CBJ263" s="64"/>
      <c r="CBK263" s="64"/>
      <c r="CBL263" s="64"/>
      <c r="CBM263" s="64"/>
      <c r="CBN263" s="64"/>
      <c r="CBO263" s="64"/>
      <c r="CBP263" s="64"/>
      <c r="CBQ263" s="64"/>
      <c r="CBR263" s="64"/>
      <c r="CBS263" s="64"/>
      <c r="CBT263" s="64"/>
      <c r="CBU263" s="64"/>
      <c r="CBV263" s="64"/>
      <c r="CBW263" s="64"/>
      <c r="CBX263" s="64"/>
      <c r="CBY263" s="64"/>
      <c r="CBZ263" s="64"/>
      <c r="CCA263" s="64"/>
      <c r="CCB263" s="64"/>
      <c r="CCC263" s="64"/>
      <c r="CCD263" s="64"/>
      <c r="CCE263" s="64"/>
      <c r="CCF263" s="64"/>
      <c r="CCG263" s="64"/>
      <c r="CCH263" s="64"/>
      <c r="CCI263" s="64"/>
      <c r="CCJ263" s="64"/>
      <c r="CCK263" s="64"/>
      <c r="CCL263" s="64"/>
      <c r="CCM263" s="64"/>
      <c r="CCN263" s="64"/>
      <c r="CCO263" s="64"/>
      <c r="CCP263" s="64"/>
      <c r="CCQ263" s="64"/>
      <c r="CCR263" s="64"/>
      <c r="CCS263" s="64"/>
      <c r="CCT263" s="64"/>
      <c r="CCU263" s="64"/>
      <c r="CCV263" s="64"/>
      <c r="CCW263" s="64"/>
      <c r="CCX263" s="64"/>
      <c r="CCY263" s="64"/>
      <c r="CCZ263" s="64"/>
      <c r="CDA263" s="64"/>
      <c r="CDB263" s="64"/>
      <c r="CDC263" s="64"/>
      <c r="CDD263" s="64"/>
      <c r="CDE263" s="64"/>
      <c r="CDF263" s="64"/>
      <c r="CDG263" s="64"/>
      <c r="CDH263" s="64"/>
      <c r="CDI263" s="64"/>
      <c r="CDJ263" s="64"/>
      <c r="CDK263" s="64"/>
      <c r="CDL263" s="64"/>
      <c r="CDM263" s="64"/>
      <c r="CDN263" s="64"/>
      <c r="CDO263" s="64"/>
      <c r="CDP263" s="64"/>
      <c r="CDQ263" s="64"/>
      <c r="CDR263" s="64"/>
      <c r="CDS263" s="64"/>
      <c r="CDT263" s="64"/>
      <c r="CDU263" s="64"/>
      <c r="CDV263" s="64"/>
      <c r="CDW263" s="64"/>
      <c r="CDX263" s="64"/>
      <c r="CDY263" s="64"/>
      <c r="CDZ263" s="64"/>
      <c r="CEA263" s="64"/>
      <c r="CEB263" s="64"/>
      <c r="CEC263" s="64"/>
      <c r="CED263" s="64"/>
      <c r="CEE263" s="64"/>
      <c r="CEF263" s="64"/>
      <c r="CEG263" s="64"/>
      <c r="CEH263" s="64"/>
      <c r="CEI263" s="64"/>
      <c r="CEJ263" s="64"/>
      <c r="CEK263" s="64"/>
      <c r="CEL263" s="64"/>
      <c r="CEM263" s="64"/>
      <c r="CEN263" s="64"/>
      <c r="CEO263" s="64"/>
      <c r="CEP263" s="64"/>
      <c r="CEQ263" s="64"/>
      <c r="CER263" s="64"/>
      <c r="CES263" s="64"/>
      <c r="CET263" s="64"/>
      <c r="CEU263" s="64"/>
      <c r="CEV263" s="64"/>
      <c r="CEW263" s="64"/>
      <c r="CEX263" s="64"/>
      <c r="CEY263" s="64"/>
      <c r="CEZ263" s="64"/>
      <c r="CFA263" s="64"/>
      <c r="CFB263" s="64"/>
      <c r="CFC263" s="64"/>
      <c r="CFD263" s="64"/>
      <c r="CFE263" s="64"/>
      <c r="CFF263" s="64"/>
      <c r="CFG263" s="64"/>
      <c r="CFH263" s="64"/>
      <c r="CFI263" s="64"/>
      <c r="CFJ263" s="64"/>
      <c r="CFK263" s="64"/>
      <c r="CFL263" s="64"/>
      <c r="CFM263" s="64"/>
      <c r="CFN263" s="64"/>
      <c r="CFO263" s="64"/>
      <c r="CFP263" s="64"/>
      <c r="CFQ263" s="64"/>
      <c r="CFR263" s="64"/>
      <c r="CFS263" s="64"/>
      <c r="CFT263" s="64"/>
      <c r="CFU263" s="64"/>
      <c r="CFV263" s="64"/>
      <c r="CFW263" s="64"/>
      <c r="CFX263" s="64"/>
      <c r="CFY263" s="64"/>
      <c r="CFZ263" s="64"/>
      <c r="CGA263" s="64"/>
      <c r="CGB263" s="64"/>
      <c r="CGC263" s="64"/>
      <c r="CGD263" s="64"/>
      <c r="CGE263" s="64"/>
      <c r="CGF263" s="64"/>
      <c r="CGG263" s="64"/>
      <c r="CGH263" s="64"/>
      <c r="CGI263" s="64"/>
      <c r="CGJ263" s="64"/>
      <c r="CGK263" s="64"/>
      <c r="CGL263" s="64"/>
      <c r="CGM263" s="64"/>
      <c r="CGN263" s="64"/>
      <c r="CGO263" s="64"/>
      <c r="CGP263" s="64"/>
      <c r="CGQ263" s="64"/>
      <c r="CGR263" s="64"/>
      <c r="CGS263" s="64"/>
      <c r="CGT263" s="64"/>
      <c r="CGU263" s="64"/>
      <c r="CGV263" s="64"/>
      <c r="CGW263" s="64"/>
      <c r="CGX263" s="64"/>
      <c r="CGY263" s="64"/>
      <c r="CGZ263" s="64"/>
      <c r="CHA263" s="64"/>
      <c r="CHB263" s="64"/>
      <c r="CHC263" s="64"/>
      <c r="CHD263" s="64"/>
      <c r="CHE263" s="64"/>
      <c r="CHF263" s="64"/>
      <c r="CHG263" s="64"/>
      <c r="CHH263" s="64"/>
      <c r="CHI263" s="64"/>
      <c r="CHJ263" s="64"/>
      <c r="CHK263" s="64"/>
      <c r="CHL263" s="64"/>
      <c r="CHM263" s="64"/>
      <c r="CHN263" s="64"/>
      <c r="CHO263" s="64"/>
      <c r="CHP263" s="64"/>
      <c r="CHQ263" s="64"/>
      <c r="CHR263" s="64"/>
      <c r="CHS263" s="64"/>
      <c r="CHT263" s="64"/>
      <c r="CHU263" s="64"/>
      <c r="CHV263" s="64"/>
      <c r="CHW263" s="64"/>
      <c r="CHX263" s="64"/>
      <c r="CHY263" s="64"/>
      <c r="CHZ263" s="64"/>
      <c r="CIA263" s="64"/>
      <c r="CIB263" s="64"/>
      <c r="CIC263" s="64"/>
      <c r="CID263" s="64"/>
      <c r="CIE263" s="64"/>
      <c r="CIF263" s="64"/>
      <c r="CIG263" s="64"/>
      <c r="CIH263" s="64"/>
      <c r="CII263" s="64"/>
      <c r="CIJ263" s="64"/>
      <c r="CIK263" s="64"/>
      <c r="CIL263" s="64"/>
      <c r="CIM263" s="64"/>
      <c r="CIN263" s="64"/>
      <c r="CIO263" s="64"/>
      <c r="CIP263" s="64"/>
      <c r="CIQ263" s="64"/>
      <c r="CIR263" s="64"/>
      <c r="CIS263" s="64"/>
      <c r="CIT263" s="64"/>
      <c r="CIU263" s="64"/>
      <c r="CIV263" s="64"/>
      <c r="CIW263" s="64"/>
      <c r="CIX263" s="64"/>
      <c r="CIY263" s="64"/>
      <c r="CIZ263" s="64"/>
      <c r="CJA263" s="64"/>
      <c r="CJB263" s="64"/>
      <c r="CJC263" s="64"/>
      <c r="CJD263" s="64"/>
      <c r="CJE263" s="64"/>
      <c r="CJF263" s="64"/>
      <c r="CJG263" s="64"/>
      <c r="CJH263" s="64"/>
      <c r="CJI263" s="64"/>
      <c r="CJJ263" s="64"/>
      <c r="CJK263" s="64"/>
      <c r="CJL263" s="64"/>
      <c r="CJM263" s="64"/>
      <c r="CJN263" s="64"/>
      <c r="CJO263" s="64"/>
      <c r="CJP263" s="64"/>
      <c r="CJQ263" s="64"/>
      <c r="CJR263" s="64"/>
      <c r="CJS263" s="64"/>
      <c r="CJT263" s="64"/>
      <c r="CJU263" s="64"/>
      <c r="CJV263" s="64"/>
      <c r="CJW263" s="64"/>
      <c r="CJX263" s="64"/>
      <c r="CJY263" s="64"/>
      <c r="CJZ263" s="64"/>
      <c r="CKA263" s="64"/>
      <c r="CKB263" s="64"/>
      <c r="CKC263" s="64"/>
      <c r="CKD263" s="64"/>
      <c r="CKE263" s="64"/>
      <c r="CKF263" s="64"/>
      <c r="CKG263" s="64"/>
      <c r="CKH263" s="64"/>
      <c r="CKI263" s="64"/>
      <c r="CKJ263" s="64"/>
      <c r="CKK263" s="64"/>
      <c r="CKL263" s="64"/>
      <c r="CKM263" s="64"/>
      <c r="CKN263" s="64"/>
      <c r="CKO263" s="64"/>
      <c r="CKP263" s="64"/>
      <c r="CKQ263" s="64"/>
      <c r="CKR263" s="64"/>
      <c r="CKS263" s="64"/>
      <c r="CKT263" s="64"/>
      <c r="CKU263" s="64"/>
      <c r="CKV263" s="64"/>
      <c r="CKW263" s="64"/>
      <c r="CKX263" s="64"/>
      <c r="CKY263" s="64"/>
      <c r="CKZ263" s="64"/>
      <c r="CLA263" s="64"/>
      <c r="CLB263" s="64"/>
      <c r="CLC263" s="64"/>
      <c r="CLD263" s="64"/>
      <c r="CLE263" s="64"/>
      <c r="CLF263" s="64"/>
      <c r="CLG263" s="64"/>
      <c r="CLH263" s="64"/>
      <c r="CLI263" s="64"/>
      <c r="CLJ263" s="64"/>
      <c r="CLK263" s="64"/>
      <c r="CLL263" s="64"/>
      <c r="CLM263" s="64"/>
      <c r="CLN263" s="64"/>
      <c r="CLO263" s="64"/>
      <c r="CLP263" s="64"/>
      <c r="CLQ263" s="64"/>
      <c r="CLR263" s="64"/>
      <c r="CLS263" s="64"/>
      <c r="CLT263" s="64"/>
      <c r="CLU263" s="64"/>
      <c r="CLV263" s="64"/>
      <c r="CLW263" s="64"/>
      <c r="CLX263" s="64"/>
      <c r="CLY263" s="64"/>
      <c r="CLZ263" s="64"/>
      <c r="CMA263" s="64"/>
      <c r="CMB263" s="64"/>
      <c r="CMC263" s="64"/>
      <c r="CMD263" s="64"/>
      <c r="CME263" s="64"/>
      <c r="CMF263" s="64"/>
      <c r="CMG263" s="64"/>
      <c r="CMH263" s="64"/>
      <c r="CMI263" s="64"/>
      <c r="CMJ263" s="64"/>
      <c r="CMK263" s="64"/>
      <c r="CML263" s="64"/>
      <c r="CMM263" s="64"/>
      <c r="CMN263" s="64"/>
      <c r="CMO263" s="64"/>
      <c r="CMP263" s="64"/>
      <c r="CMQ263" s="64"/>
      <c r="CMR263" s="64"/>
      <c r="CMS263" s="64"/>
      <c r="CMT263" s="64"/>
      <c r="CMU263" s="64"/>
      <c r="CMV263" s="64"/>
      <c r="CMW263" s="64"/>
      <c r="CMX263" s="64"/>
      <c r="CMY263" s="64"/>
      <c r="CMZ263" s="64"/>
      <c r="CNA263" s="64"/>
      <c r="CNB263" s="64"/>
      <c r="CNC263" s="64"/>
      <c r="CND263" s="64"/>
      <c r="CNE263" s="64"/>
      <c r="CNF263" s="64"/>
      <c r="CNG263" s="64"/>
      <c r="CNH263" s="64"/>
      <c r="CNI263" s="64"/>
      <c r="CNJ263" s="64"/>
      <c r="CNK263" s="64"/>
      <c r="CNL263" s="64"/>
      <c r="CNM263" s="64"/>
      <c r="CNN263" s="64"/>
      <c r="CNO263" s="64"/>
      <c r="CNP263" s="64"/>
      <c r="CNQ263" s="64"/>
      <c r="CNR263" s="64"/>
      <c r="CNS263" s="64"/>
      <c r="CNT263" s="64"/>
      <c r="CNU263" s="64"/>
      <c r="CNV263" s="64"/>
      <c r="CNW263" s="64"/>
      <c r="CNX263" s="64"/>
      <c r="CNY263" s="64"/>
      <c r="CNZ263" s="64"/>
      <c r="COA263" s="64"/>
      <c r="COB263" s="64"/>
      <c r="COC263" s="64"/>
      <c r="COD263" s="64"/>
      <c r="COE263" s="64"/>
      <c r="COF263" s="64"/>
      <c r="COG263" s="64"/>
      <c r="COH263" s="64"/>
      <c r="COI263" s="64"/>
      <c r="COJ263" s="64"/>
      <c r="COK263" s="64"/>
      <c r="COL263" s="64"/>
      <c r="COM263" s="64"/>
      <c r="CON263" s="64"/>
      <c r="COO263" s="64"/>
      <c r="COP263" s="64"/>
      <c r="COQ263" s="64"/>
      <c r="COR263" s="64"/>
      <c r="COS263" s="64"/>
      <c r="COT263" s="64"/>
      <c r="COU263" s="64"/>
      <c r="COV263" s="64"/>
      <c r="COW263" s="64"/>
      <c r="COX263" s="64"/>
      <c r="COY263" s="64"/>
      <c r="COZ263" s="64"/>
      <c r="CPA263" s="64"/>
      <c r="CPB263" s="64"/>
      <c r="CPC263" s="64"/>
      <c r="CPD263" s="64"/>
      <c r="CPE263" s="64"/>
      <c r="CPF263" s="64"/>
      <c r="CPG263" s="64"/>
      <c r="CPH263" s="64"/>
      <c r="CPI263" s="64"/>
      <c r="CPJ263" s="64"/>
      <c r="CPK263" s="64"/>
      <c r="CPL263" s="64"/>
      <c r="CPM263" s="64"/>
      <c r="CPN263" s="64"/>
      <c r="CPO263" s="64"/>
      <c r="CPP263" s="64"/>
      <c r="CPQ263" s="64"/>
      <c r="CPR263" s="64"/>
      <c r="CPS263" s="64"/>
      <c r="CPT263" s="64"/>
      <c r="CPU263" s="64"/>
      <c r="CPV263" s="64"/>
      <c r="CPW263" s="64"/>
      <c r="CPX263" s="64"/>
      <c r="CPY263" s="64"/>
      <c r="CPZ263" s="64"/>
      <c r="CQA263" s="64"/>
      <c r="CQB263" s="64"/>
      <c r="CQC263" s="64"/>
      <c r="CQD263" s="64"/>
      <c r="CQE263" s="64"/>
      <c r="CQF263" s="64"/>
      <c r="CQG263" s="64"/>
      <c r="CQH263" s="64"/>
      <c r="CQI263" s="64"/>
      <c r="CQJ263" s="64"/>
      <c r="CQK263" s="64"/>
      <c r="CQL263" s="64"/>
      <c r="CQM263" s="64"/>
      <c r="CQN263" s="64"/>
      <c r="CQO263" s="64"/>
      <c r="CQP263" s="64"/>
      <c r="CQQ263" s="64"/>
      <c r="CQR263" s="64"/>
      <c r="CQS263" s="64"/>
      <c r="CQT263" s="64"/>
      <c r="CQU263" s="64"/>
      <c r="CQV263" s="64"/>
      <c r="CQW263" s="64"/>
      <c r="CQX263" s="64"/>
      <c r="CQY263" s="64"/>
      <c r="CQZ263" s="64"/>
      <c r="CRA263" s="64"/>
      <c r="CRB263" s="64"/>
      <c r="CRC263" s="64"/>
      <c r="CRD263" s="64"/>
      <c r="CRE263" s="64"/>
      <c r="CRF263" s="64"/>
      <c r="CRG263" s="64"/>
      <c r="CRH263" s="64"/>
      <c r="CRI263" s="64"/>
      <c r="CRJ263" s="64"/>
      <c r="CRK263" s="64"/>
      <c r="CRL263" s="64"/>
      <c r="CRM263" s="64"/>
      <c r="CRN263" s="64"/>
      <c r="CRO263" s="64"/>
      <c r="CRP263" s="64"/>
      <c r="CRQ263" s="64"/>
      <c r="CRR263" s="64"/>
      <c r="CRS263" s="64"/>
      <c r="CRT263" s="64"/>
      <c r="CRU263" s="64"/>
      <c r="CRV263" s="64"/>
      <c r="CRW263" s="64"/>
      <c r="CRX263" s="64"/>
      <c r="CRY263" s="64"/>
      <c r="CRZ263" s="64"/>
      <c r="CSA263" s="64"/>
      <c r="CSB263" s="64"/>
      <c r="CSC263" s="64"/>
      <c r="CSD263" s="64"/>
      <c r="CSE263" s="64"/>
      <c r="CSF263" s="64"/>
      <c r="CSG263" s="64"/>
      <c r="CSH263" s="64"/>
      <c r="CSI263" s="64"/>
      <c r="CSJ263" s="64"/>
      <c r="CSK263" s="64"/>
      <c r="CSL263" s="64"/>
      <c r="CSM263" s="64"/>
      <c r="CSN263" s="64"/>
      <c r="CSO263" s="64"/>
      <c r="CSP263" s="64"/>
      <c r="CSQ263" s="64"/>
      <c r="CSR263" s="64"/>
      <c r="CSS263" s="64"/>
      <c r="CST263" s="64"/>
      <c r="CSU263" s="64"/>
      <c r="CSV263" s="64"/>
      <c r="CSW263" s="64"/>
      <c r="CSX263" s="64"/>
      <c r="CSY263" s="64"/>
      <c r="CSZ263" s="64"/>
      <c r="CTA263" s="64"/>
      <c r="CTB263" s="64"/>
      <c r="CTC263" s="64"/>
      <c r="CTD263" s="64"/>
      <c r="CTE263" s="64"/>
      <c r="CTF263" s="64"/>
      <c r="CTG263" s="64"/>
      <c r="CTH263" s="64"/>
      <c r="CTI263" s="64"/>
      <c r="CTJ263" s="64"/>
      <c r="CTK263" s="64"/>
      <c r="CTL263" s="64"/>
      <c r="CTM263" s="64"/>
      <c r="CTN263" s="64"/>
      <c r="CTO263" s="64"/>
      <c r="CTP263" s="64"/>
      <c r="CTQ263" s="64"/>
      <c r="CTR263" s="64"/>
      <c r="CTS263" s="64"/>
      <c r="CTT263" s="64"/>
      <c r="CTU263" s="64"/>
      <c r="CTV263" s="64"/>
      <c r="CTW263" s="64"/>
      <c r="CTX263" s="64"/>
      <c r="CTY263" s="64"/>
      <c r="CTZ263" s="64"/>
      <c r="CUA263" s="64"/>
      <c r="CUB263" s="64"/>
      <c r="CUC263" s="64"/>
      <c r="CUD263" s="64"/>
      <c r="CUE263" s="64"/>
      <c r="CUF263" s="64"/>
      <c r="CUG263" s="64"/>
      <c r="CUH263" s="64"/>
      <c r="CUI263" s="64"/>
      <c r="CUJ263" s="64"/>
      <c r="CUK263" s="64"/>
      <c r="CUL263" s="64"/>
      <c r="CUM263" s="64"/>
      <c r="CUN263" s="64"/>
      <c r="CUO263" s="64"/>
      <c r="CUP263" s="64"/>
      <c r="CUQ263" s="64"/>
      <c r="CUR263" s="64"/>
      <c r="CUS263" s="64"/>
      <c r="CUT263" s="64"/>
      <c r="CUU263" s="64"/>
      <c r="CUV263" s="64"/>
      <c r="CUW263" s="64"/>
      <c r="CUX263" s="64"/>
      <c r="CUY263" s="64"/>
      <c r="CUZ263" s="64"/>
      <c r="CVA263" s="64"/>
      <c r="CVB263" s="64"/>
      <c r="CVC263" s="64"/>
      <c r="CVD263" s="64"/>
      <c r="CVE263" s="64"/>
      <c r="CVF263" s="64"/>
      <c r="CVG263" s="64"/>
      <c r="CVH263" s="64"/>
      <c r="CVI263" s="64"/>
      <c r="CVJ263" s="64"/>
      <c r="CVK263" s="64"/>
      <c r="CVL263" s="64"/>
      <c r="CVM263" s="64"/>
      <c r="CVN263" s="64"/>
      <c r="CVO263" s="64"/>
      <c r="CVP263" s="64"/>
      <c r="CVQ263" s="64"/>
      <c r="CVR263" s="64"/>
      <c r="CVS263" s="64"/>
      <c r="CVT263" s="64"/>
      <c r="CVU263" s="64"/>
      <c r="CVV263" s="64"/>
      <c r="CVW263" s="64"/>
      <c r="CVX263" s="64"/>
      <c r="CVY263" s="64"/>
      <c r="CVZ263" s="64"/>
      <c r="CWA263" s="64"/>
      <c r="CWB263" s="64"/>
      <c r="CWC263" s="64"/>
      <c r="CWD263" s="64"/>
      <c r="CWE263" s="64"/>
      <c r="CWF263" s="64"/>
      <c r="CWG263" s="64"/>
      <c r="CWH263" s="64"/>
      <c r="CWI263" s="64"/>
      <c r="CWJ263" s="64"/>
      <c r="CWK263" s="64"/>
      <c r="CWL263" s="64"/>
      <c r="CWM263" s="64"/>
      <c r="CWN263" s="64"/>
      <c r="CWO263" s="64"/>
      <c r="CWP263" s="64"/>
      <c r="CWQ263" s="64"/>
      <c r="CWR263" s="64"/>
      <c r="CWS263" s="64"/>
      <c r="CWT263" s="64"/>
      <c r="CWU263" s="64"/>
      <c r="CWV263" s="64"/>
      <c r="CWW263" s="64"/>
      <c r="CWX263" s="64"/>
      <c r="CWY263" s="64"/>
      <c r="CWZ263" s="64"/>
      <c r="CXA263" s="64"/>
      <c r="CXB263" s="64"/>
      <c r="CXC263" s="64"/>
      <c r="CXD263" s="64"/>
      <c r="CXE263" s="64"/>
      <c r="CXF263" s="64"/>
      <c r="CXG263" s="64"/>
      <c r="CXH263" s="64"/>
      <c r="CXI263" s="64"/>
      <c r="CXJ263" s="64"/>
      <c r="CXK263" s="64"/>
      <c r="CXL263" s="64"/>
      <c r="CXM263" s="64"/>
      <c r="CXN263" s="64"/>
      <c r="CXO263" s="64"/>
      <c r="CXP263" s="64"/>
      <c r="CXQ263" s="64"/>
      <c r="CXR263" s="64"/>
      <c r="CXS263" s="64"/>
      <c r="CXT263" s="64"/>
      <c r="CXU263" s="64"/>
      <c r="CXV263" s="64"/>
      <c r="CXW263" s="64"/>
      <c r="CXX263" s="64"/>
      <c r="CXY263" s="64"/>
      <c r="CXZ263" s="64"/>
      <c r="CYA263" s="64"/>
      <c r="CYB263" s="64"/>
      <c r="CYC263" s="64"/>
      <c r="CYD263" s="64"/>
      <c r="CYE263" s="64"/>
      <c r="CYF263" s="64"/>
      <c r="CYG263" s="64"/>
      <c r="CYH263" s="64"/>
      <c r="CYI263" s="64"/>
      <c r="CYJ263" s="64"/>
      <c r="CYK263" s="64"/>
      <c r="CYL263" s="64"/>
      <c r="CYM263" s="64"/>
      <c r="CYN263" s="64"/>
      <c r="CYO263" s="64"/>
      <c r="CYP263" s="64"/>
      <c r="CYQ263" s="64"/>
      <c r="CYR263" s="64"/>
      <c r="CYS263" s="64"/>
      <c r="CYT263" s="64"/>
      <c r="CYU263" s="64"/>
      <c r="CYV263" s="64"/>
      <c r="CYW263" s="64"/>
      <c r="CYX263" s="64"/>
      <c r="CYY263" s="64"/>
      <c r="CYZ263" s="64"/>
      <c r="CZA263" s="64"/>
      <c r="CZB263" s="64"/>
      <c r="CZC263" s="64"/>
      <c r="CZD263" s="64"/>
      <c r="CZE263" s="64"/>
      <c r="CZF263" s="64"/>
      <c r="CZG263" s="64"/>
      <c r="CZH263" s="64"/>
      <c r="CZI263" s="64"/>
      <c r="CZJ263" s="64"/>
      <c r="CZK263" s="64"/>
      <c r="CZL263" s="64"/>
      <c r="CZM263" s="64"/>
      <c r="CZN263" s="64"/>
      <c r="CZO263" s="64"/>
      <c r="CZP263" s="64"/>
      <c r="CZQ263" s="64"/>
      <c r="CZR263" s="64"/>
      <c r="CZS263" s="64"/>
      <c r="CZT263" s="64"/>
      <c r="CZU263" s="64"/>
      <c r="CZV263" s="64"/>
      <c r="CZW263" s="64"/>
      <c r="CZX263" s="64"/>
      <c r="CZY263" s="64"/>
      <c r="CZZ263" s="64"/>
      <c r="DAA263" s="64"/>
      <c r="DAB263" s="64"/>
      <c r="DAC263" s="64"/>
      <c r="DAD263" s="64"/>
      <c r="DAE263" s="64"/>
      <c r="DAF263" s="64"/>
      <c r="DAG263" s="64"/>
      <c r="DAH263" s="64"/>
      <c r="DAI263" s="64"/>
      <c r="DAJ263" s="64"/>
      <c r="DAK263" s="64"/>
      <c r="DAL263" s="64"/>
      <c r="DAM263" s="64"/>
      <c r="DAN263" s="64"/>
      <c r="DAO263" s="64"/>
      <c r="DAP263" s="64"/>
      <c r="DAQ263" s="64"/>
      <c r="DAR263" s="64"/>
      <c r="DAS263" s="64"/>
      <c r="DAT263" s="64"/>
      <c r="DAU263" s="64"/>
      <c r="DAV263" s="64"/>
      <c r="DAW263" s="64"/>
      <c r="DAX263" s="64"/>
      <c r="DAY263" s="64"/>
      <c r="DAZ263" s="64"/>
      <c r="DBA263" s="64"/>
      <c r="DBB263" s="64"/>
      <c r="DBC263" s="64"/>
      <c r="DBD263" s="64"/>
      <c r="DBE263" s="64"/>
      <c r="DBF263" s="64"/>
      <c r="DBG263" s="64"/>
      <c r="DBH263" s="64"/>
      <c r="DBI263" s="64"/>
      <c r="DBJ263" s="64"/>
      <c r="DBK263" s="64"/>
      <c r="DBL263" s="64"/>
      <c r="DBM263" s="64"/>
      <c r="DBN263" s="64"/>
      <c r="DBO263" s="64"/>
      <c r="DBP263" s="64"/>
      <c r="DBQ263" s="64"/>
      <c r="DBR263" s="64"/>
      <c r="DBS263" s="64"/>
      <c r="DBT263" s="64"/>
      <c r="DBU263" s="64"/>
      <c r="DBV263" s="64"/>
      <c r="DBW263" s="64"/>
      <c r="DBX263" s="64"/>
      <c r="DBY263" s="64"/>
      <c r="DBZ263" s="64"/>
      <c r="DCA263" s="64"/>
      <c r="DCB263" s="64"/>
      <c r="DCC263" s="64"/>
      <c r="DCD263" s="64"/>
      <c r="DCE263" s="64"/>
      <c r="DCF263" s="64"/>
      <c r="DCG263" s="64"/>
      <c r="DCH263" s="64"/>
      <c r="DCI263" s="64"/>
      <c r="DCJ263" s="64"/>
      <c r="DCK263" s="64"/>
      <c r="DCL263" s="64"/>
      <c r="DCM263" s="64"/>
      <c r="DCN263" s="64"/>
      <c r="DCO263" s="64"/>
      <c r="DCP263" s="64"/>
      <c r="DCQ263" s="64"/>
      <c r="DCR263" s="64"/>
      <c r="DCS263" s="64"/>
      <c r="DCT263" s="64"/>
    </row>
    <row r="264" spans="1:2802" s="121" customFormat="1" ht="18" customHeight="1" x14ac:dyDescent="0.2">
      <c r="A264" s="126" t="str">
        <f t="shared" si="134"/>
        <v/>
      </c>
      <c r="B264" s="196"/>
      <c r="C264" s="196"/>
      <c r="D264" s="42"/>
      <c r="E264" s="193"/>
      <c r="F264" s="194"/>
      <c r="G264" s="193"/>
      <c r="H264" s="6"/>
      <c r="I264" s="64"/>
      <c r="J264" s="6" t="s">
        <v>274</v>
      </c>
      <c r="K264" s="137" t="str">
        <f t="shared" si="139"/>
        <v/>
      </c>
      <c r="L264" s="64"/>
      <c r="M264" s="141"/>
      <c r="N264" s="195"/>
      <c r="O264" s="132"/>
      <c r="P264" s="64"/>
      <c r="Q264" s="64"/>
      <c r="R264" s="64"/>
      <c r="S264" s="64"/>
      <c r="T264" s="64"/>
      <c r="U264" s="64"/>
      <c r="V264" s="64"/>
      <c r="W264" s="64"/>
      <c r="X264" s="64"/>
      <c r="Y264" s="64"/>
      <c r="Z264" s="64"/>
      <c r="AA264" s="64"/>
      <c r="AB264" s="64"/>
      <c r="AC264" s="64"/>
      <c r="AD264" s="64"/>
      <c r="AE264" s="64"/>
      <c r="AF264" s="64"/>
      <c r="AG264" s="64"/>
      <c r="AH264" s="64"/>
      <c r="AI264" s="64"/>
      <c r="AJ264" s="64"/>
      <c r="AK264" s="64"/>
      <c r="AL264" s="64"/>
      <c r="AM264" s="64"/>
      <c r="AN264" s="64"/>
      <c r="AO264" s="64"/>
      <c r="AP264" s="64"/>
      <c r="AQ264" s="64"/>
      <c r="AR264" s="64"/>
      <c r="AS264" s="64"/>
      <c r="AT264" s="64"/>
      <c r="AU264" s="64"/>
      <c r="AV264" s="64"/>
      <c r="AW264" s="64"/>
      <c r="AX264" s="64"/>
      <c r="AY264" s="64"/>
      <c r="AZ264" s="64"/>
      <c r="BA264" s="64"/>
      <c r="BB264" s="64"/>
      <c r="BC264" s="64"/>
      <c r="BD264" s="64"/>
      <c r="BE264" s="64"/>
      <c r="BF264" s="64"/>
      <c r="BG264" s="64"/>
      <c r="BH264" s="64"/>
      <c r="BI264" s="64"/>
      <c r="BJ264" s="64"/>
      <c r="BK264" s="64"/>
      <c r="BL264" s="64"/>
      <c r="BM264" s="64"/>
      <c r="BN264" s="64"/>
      <c r="BO264" s="64"/>
      <c r="BP264" s="64"/>
      <c r="BQ264" s="64"/>
      <c r="BR264" s="64"/>
      <c r="BS264" s="64"/>
      <c r="BT264" s="64"/>
      <c r="BU264" s="64"/>
      <c r="BV264" s="64"/>
      <c r="BW264" s="64"/>
      <c r="BX264" s="64"/>
      <c r="BY264" s="64"/>
      <c r="BZ264" s="64"/>
      <c r="CA264" s="64"/>
      <c r="CB264" s="64"/>
      <c r="CC264" s="64"/>
      <c r="CD264" s="64"/>
      <c r="CE264" s="64"/>
      <c r="CF264" s="64"/>
      <c r="CG264" s="64"/>
      <c r="CH264" s="64"/>
      <c r="CI264" s="64"/>
      <c r="CJ264" s="64"/>
      <c r="CK264" s="64"/>
      <c r="CL264" s="64"/>
      <c r="CM264" s="64"/>
      <c r="CN264" s="64"/>
      <c r="CO264" s="64"/>
      <c r="CP264" s="64"/>
      <c r="CQ264" s="64"/>
      <c r="CR264" s="64"/>
      <c r="CS264" s="64"/>
      <c r="CT264" s="64"/>
      <c r="CU264" s="64"/>
      <c r="CV264" s="64"/>
      <c r="CW264" s="64"/>
      <c r="CX264" s="64"/>
      <c r="CY264" s="64"/>
      <c r="CZ264" s="64"/>
      <c r="DA264" s="64"/>
      <c r="DB264" s="64"/>
      <c r="DC264" s="64"/>
      <c r="DD264" s="64"/>
      <c r="DE264" s="64"/>
      <c r="DF264" s="64"/>
      <c r="DG264" s="64"/>
      <c r="DH264" s="64"/>
      <c r="DI264" s="64"/>
      <c r="DJ264" s="64"/>
      <c r="DK264" s="64"/>
      <c r="DL264" s="64"/>
      <c r="DM264" s="64"/>
      <c r="DN264" s="64"/>
      <c r="DO264" s="64"/>
      <c r="DP264" s="64"/>
      <c r="DQ264" s="64"/>
      <c r="DR264" s="64"/>
      <c r="DS264" s="64"/>
      <c r="DT264" s="64"/>
      <c r="DU264" s="64"/>
      <c r="DV264" s="64"/>
      <c r="DW264" s="64"/>
      <c r="DX264" s="64"/>
      <c r="DY264" s="64"/>
      <c r="DZ264" s="64"/>
      <c r="EA264" s="64"/>
      <c r="EB264" s="64"/>
      <c r="EC264" s="64"/>
      <c r="ED264" s="64"/>
      <c r="EE264" s="64"/>
      <c r="EF264" s="64"/>
      <c r="EG264" s="64"/>
      <c r="EH264" s="64"/>
      <c r="EI264" s="64"/>
      <c r="EJ264" s="64"/>
      <c r="EK264" s="64"/>
      <c r="EL264" s="64"/>
      <c r="EM264" s="64"/>
      <c r="EN264" s="64"/>
      <c r="EO264" s="64"/>
      <c r="EP264" s="64"/>
      <c r="EQ264" s="64"/>
      <c r="ER264" s="64"/>
      <c r="ES264" s="64"/>
      <c r="ET264" s="64"/>
      <c r="EU264" s="64"/>
      <c r="EV264" s="64"/>
      <c r="EW264" s="64"/>
      <c r="EX264" s="64"/>
      <c r="EY264" s="64"/>
      <c r="EZ264" s="64"/>
      <c r="FA264" s="64"/>
      <c r="FB264" s="64"/>
      <c r="FC264" s="64"/>
      <c r="FD264" s="64"/>
      <c r="FE264" s="64"/>
      <c r="FF264" s="64"/>
      <c r="FG264" s="64"/>
      <c r="FH264" s="64"/>
      <c r="FI264" s="64"/>
      <c r="FJ264" s="64"/>
      <c r="FK264" s="64"/>
      <c r="FL264" s="64"/>
      <c r="FM264" s="64"/>
      <c r="FN264" s="64"/>
      <c r="FO264" s="64"/>
      <c r="FP264" s="64"/>
      <c r="FQ264" s="64"/>
      <c r="FR264" s="64"/>
      <c r="FS264" s="64"/>
      <c r="FT264" s="64"/>
      <c r="FU264" s="64"/>
      <c r="FV264" s="64"/>
      <c r="FW264" s="64"/>
      <c r="FX264" s="64"/>
      <c r="FY264" s="64"/>
      <c r="FZ264" s="64"/>
      <c r="GA264" s="64"/>
      <c r="GB264" s="64"/>
      <c r="GC264" s="64"/>
      <c r="GD264" s="64"/>
      <c r="GE264" s="64"/>
      <c r="GF264" s="64"/>
      <c r="GG264" s="64"/>
      <c r="GH264" s="64"/>
      <c r="GI264" s="64"/>
      <c r="GJ264" s="64"/>
      <c r="GK264" s="64"/>
      <c r="GL264" s="64"/>
      <c r="GM264" s="64"/>
      <c r="GN264" s="64"/>
      <c r="GO264" s="64"/>
      <c r="GP264" s="64"/>
      <c r="GQ264" s="64"/>
      <c r="GR264" s="64"/>
      <c r="GS264" s="64"/>
      <c r="GT264" s="64"/>
      <c r="GU264" s="64"/>
      <c r="GV264" s="64"/>
      <c r="GW264" s="64"/>
      <c r="GX264" s="64"/>
      <c r="GY264" s="64"/>
      <c r="GZ264" s="64"/>
      <c r="HA264" s="64"/>
      <c r="HB264" s="64"/>
      <c r="HC264" s="64"/>
      <c r="HD264" s="64"/>
      <c r="HE264" s="64"/>
      <c r="HF264" s="64"/>
      <c r="HG264" s="64"/>
      <c r="HH264" s="64"/>
      <c r="HI264" s="64"/>
      <c r="HJ264" s="64"/>
      <c r="HK264" s="64"/>
      <c r="HL264" s="64"/>
      <c r="HM264" s="64"/>
      <c r="HN264" s="64"/>
      <c r="HO264" s="64"/>
      <c r="HP264" s="64"/>
      <c r="HQ264" s="64"/>
      <c r="HR264" s="64"/>
      <c r="HS264" s="64"/>
      <c r="HT264" s="64"/>
      <c r="HU264" s="64"/>
      <c r="HV264" s="64"/>
      <c r="HW264" s="64"/>
      <c r="HX264" s="64"/>
      <c r="HY264" s="64"/>
      <c r="HZ264" s="64"/>
      <c r="IA264" s="64"/>
      <c r="IB264" s="64"/>
      <c r="IC264" s="64"/>
      <c r="ID264" s="64"/>
      <c r="IE264" s="64"/>
      <c r="IF264" s="64"/>
      <c r="IG264" s="64"/>
      <c r="IH264" s="64"/>
      <c r="II264" s="64"/>
      <c r="IJ264" s="64"/>
      <c r="IK264" s="64"/>
      <c r="IL264" s="64"/>
      <c r="IM264" s="64"/>
      <c r="IN264" s="64"/>
      <c r="IO264" s="64"/>
      <c r="IP264" s="64"/>
      <c r="IQ264" s="64"/>
      <c r="IR264" s="64"/>
      <c r="IS264" s="64"/>
      <c r="IT264" s="64"/>
      <c r="IU264" s="64"/>
      <c r="IV264" s="64"/>
      <c r="IW264" s="64"/>
      <c r="IX264" s="64"/>
      <c r="IY264" s="64"/>
      <c r="IZ264" s="64"/>
      <c r="JA264" s="64"/>
      <c r="JB264" s="64"/>
      <c r="JC264" s="64"/>
      <c r="JD264" s="64"/>
      <c r="JE264" s="64"/>
      <c r="JF264" s="64"/>
      <c r="JG264" s="64"/>
      <c r="JH264" s="64"/>
      <c r="JI264" s="64"/>
      <c r="JJ264" s="64"/>
      <c r="JK264" s="64"/>
      <c r="JL264" s="64"/>
      <c r="JM264" s="64"/>
      <c r="JN264" s="64"/>
      <c r="JO264" s="64"/>
      <c r="JP264" s="64"/>
      <c r="JQ264" s="64"/>
      <c r="JR264" s="64"/>
      <c r="JS264" s="64"/>
      <c r="JT264" s="64"/>
      <c r="JU264" s="64"/>
      <c r="JV264" s="64"/>
      <c r="JW264" s="64"/>
      <c r="JX264" s="64"/>
      <c r="JY264" s="64"/>
      <c r="JZ264" s="64"/>
      <c r="KA264" s="64"/>
      <c r="KB264" s="64"/>
      <c r="KC264" s="64"/>
      <c r="KD264" s="64"/>
      <c r="KE264" s="64"/>
      <c r="KF264" s="64"/>
      <c r="KG264" s="64"/>
      <c r="KH264" s="64"/>
      <c r="KI264" s="64"/>
      <c r="KJ264" s="64"/>
      <c r="KK264" s="64"/>
      <c r="KL264" s="64"/>
      <c r="KM264" s="64"/>
      <c r="KN264" s="64"/>
      <c r="KO264" s="64"/>
      <c r="KP264" s="64"/>
      <c r="KQ264" s="64"/>
      <c r="KR264" s="64"/>
      <c r="KS264" s="64"/>
      <c r="KT264" s="64"/>
      <c r="KU264" s="64"/>
      <c r="KV264" s="64"/>
      <c r="KW264" s="64"/>
      <c r="KX264" s="64"/>
      <c r="KY264" s="64"/>
      <c r="KZ264" s="64"/>
      <c r="LA264" s="64"/>
      <c r="LB264" s="64"/>
      <c r="LC264" s="64"/>
      <c r="LD264" s="64"/>
      <c r="LE264" s="64"/>
      <c r="LF264" s="64"/>
      <c r="LG264" s="64"/>
      <c r="LH264" s="64"/>
      <c r="LI264" s="64"/>
      <c r="LJ264" s="64"/>
      <c r="LK264" s="64"/>
      <c r="LL264" s="64"/>
      <c r="LM264" s="64"/>
      <c r="LN264" s="64"/>
      <c r="LO264" s="64"/>
      <c r="LP264" s="64"/>
      <c r="LQ264" s="64"/>
      <c r="LR264" s="64"/>
      <c r="LS264" s="64"/>
      <c r="LT264" s="64"/>
      <c r="LU264" s="64"/>
      <c r="LV264" s="64"/>
      <c r="LW264" s="64"/>
      <c r="LX264" s="64"/>
      <c r="LY264" s="64"/>
      <c r="LZ264" s="64"/>
      <c r="MA264" s="64"/>
      <c r="MB264" s="64"/>
      <c r="MC264" s="64"/>
      <c r="MD264" s="64"/>
      <c r="ME264" s="64"/>
      <c r="MF264" s="64"/>
      <c r="MG264" s="64"/>
      <c r="MH264" s="64"/>
      <c r="MI264" s="64"/>
      <c r="MJ264" s="64"/>
      <c r="MK264" s="64"/>
      <c r="ML264" s="64"/>
      <c r="MM264" s="64"/>
      <c r="MN264" s="64"/>
      <c r="MO264" s="64"/>
      <c r="MP264" s="64"/>
      <c r="MQ264" s="64"/>
      <c r="MR264" s="64"/>
      <c r="MS264" s="64"/>
      <c r="MT264" s="64"/>
      <c r="MU264" s="64"/>
      <c r="MV264" s="64"/>
      <c r="MW264" s="64"/>
      <c r="MX264" s="64"/>
      <c r="MY264" s="64"/>
      <c r="MZ264" s="64"/>
      <c r="NA264" s="64"/>
      <c r="NB264" s="64"/>
      <c r="NC264" s="64"/>
      <c r="ND264" s="64"/>
      <c r="NE264" s="64"/>
      <c r="NF264" s="64"/>
      <c r="NG264" s="64"/>
      <c r="NH264" s="64"/>
      <c r="NI264" s="64"/>
      <c r="NJ264" s="64"/>
      <c r="NK264" s="64"/>
      <c r="NL264" s="64"/>
      <c r="NM264" s="64"/>
      <c r="NN264" s="64"/>
      <c r="NO264" s="64"/>
      <c r="NP264" s="64"/>
      <c r="NQ264" s="64"/>
      <c r="NR264" s="64"/>
      <c r="NS264" s="64"/>
      <c r="NT264" s="64"/>
      <c r="NU264" s="64"/>
      <c r="NV264" s="64"/>
      <c r="NW264" s="64"/>
      <c r="NX264" s="64"/>
      <c r="NY264" s="64"/>
      <c r="NZ264" s="64"/>
      <c r="OA264" s="64"/>
      <c r="OB264" s="64"/>
      <c r="OC264" s="64"/>
      <c r="OD264" s="64"/>
      <c r="OE264" s="64"/>
      <c r="OF264" s="64"/>
      <c r="OG264" s="64"/>
      <c r="OH264" s="64"/>
      <c r="OI264" s="64"/>
      <c r="OJ264" s="64"/>
      <c r="OK264" s="64"/>
      <c r="OL264" s="64"/>
      <c r="OM264" s="64"/>
      <c r="ON264" s="64"/>
      <c r="OO264" s="64"/>
      <c r="OP264" s="64"/>
      <c r="OQ264" s="64"/>
      <c r="OR264" s="64"/>
      <c r="OS264" s="64"/>
      <c r="OT264" s="64"/>
      <c r="OU264" s="64"/>
      <c r="OV264" s="64"/>
      <c r="OW264" s="64"/>
      <c r="OX264" s="64"/>
      <c r="OY264" s="64"/>
      <c r="OZ264" s="64"/>
      <c r="PA264" s="64"/>
      <c r="PB264" s="64"/>
      <c r="PC264" s="64"/>
      <c r="PD264" s="64"/>
      <c r="PE264" s="64"/>
      <c r="PF264" s="64"/>
      <c r="PG264" s="64"/>
      <c r="PH264" s="64"/>
      <c r="PI264" s="64"/>
      <c r="PJ264" s="64"/>
      <c r="PK264" s="64"/>
      <c r="PL264" s="64"/>
      <c r="PM264" s="64"/>
      <c r="PN264" s="64"/>
      <c r="PO264" s="64"/>
      <c r="PP264" s="64"/>
      <c r="PQ264" s="64"/>
      <c r="PR264" s="64"/>
      <c r="PS264" s="64"/>
      <c r="PT264" s="64"/>
      <c r="PU264" s="64"/>
      <c r="PV264" s="64"/>
      <c r="PW264" s="64"/>
      <c r="PX264" s="64"/>
      <c r="PY264" s="64"/>
      <c r="PZ264" s="64"/>
      <c r="QA264" s="64"/>
      <c r="QB264" s="64"/>
      <c r="QC264" s="64"/>
      <c r="QD264" s="64"/>
      <c r="QE264" s="64"/>
      <c r="QF264" s="64"/>
      <c r="QG264" s="64"/>
      <c r="QH264" s="64"/>
      <c r="QI264" s="64"/>
      <c r="QJ264" s="64"/>
      <c r="QK264" s="64"/>
      <c r="QL264" s="64"/>
      <c r="QM264" s="64"/>
      <c r="QN264" s="64"/>
      <c r="QO264" s="64"/>
      <c r="QP264" s="64"/>
      <c r="QQ264" s="64"/>
      <c r="QR264" s="64"/>
      <c r="QS264" s="64"/>
      <c r="QT264" s="64"/>
      <c r="QU264" s="64"/>
      <c r="QV264" s="64"/>
      <c r="QW264" s="64"/>
      <c r="QX264" s="64"/>
      <c r="QY264" s="64"/>
      <c r="QZ264" s="64"/>
      <c r="RA264" s="64"/>
      <c r="RB264" s="64"/>
      <c r="RC264" s="64"/>
      <c r="RD264" s="64"/>
      <c r="RE264" s="64"/>
      <c r="RF264" s="64"/>
      <c r="RG264" s="64"/>
      <c r="RH264" s="64"/>
      <c r="RI264" s="64"/>
      <c r="RJ264" s="64"/>
      <c r="RK264" s="64"/>
      <c r="RL264" s="64"/>
      <c r="RM264" s="64"/>
      <c r="RN264" s="64"/>
      <c r="RO264" s="64"/>
      <c r="RP264" s="64"/>
      <c r="RQ264" s="64"/>
      <c r="RR264" s="64"/>
      <c r="RS264" s="64"/>
      <c r="RT264" s="64"/>
      <c r="RU264" s="64"/>
      <c r="RV264" s="64"/>
      <c r="RW264" s="64"/>
      <c r="RX264" s="64"/>
      <c r="RY264" s="64"/>
      <c r="RZ264" s="64"/>
      <c r="SA264" s="64"/>
      <c r="SB264" s="64"/>
      <c r="SC264" s="64"/>
      <c r="SD264" s="64"/>
      <c r="SE264" s="64"/>
      <c r="SF264" s="64"/>
      <c r="SG264" s="64"/>
      <c r="SH264" s="64"/>
      <c r="SI264" s="64"/>
      <c r="SJ264" s="64"/>
      <c r="SK264" s="64"/>
      <c r="SL264" s="64"/>
      <c r="SM264" s="64"/>
      <c r="SN264" s="64"/>
      <c r="SO264" s="64"/>
      <c r="SP264" s="64"/>
      <c r="SQ264" s="64"/>
      <c r="SR264" s="64"/>
      <c r="SS264" s="64"/>
      <c r="ST264" s="64"/>
      <c r="SU264" s="64"/>
      <c r="SV264" s="64"/>
      <c r="SW264" s="64"/>
      <c r="SX264" s="64"/>
      <c r="SY264" s="64"/>
      <c r="SZ264" s="64"/>
      <c r="TA264" s="64"/>
      <c r="TB264" s="64"/>
      <c r="TC264" s="64"/>
      <c r="TD264" s="64"/>
      <c r="TE264" s="64"/>
      <c r="TF264" s="64"/>
      <c r="TG264" s="64"/>
      <c r="TH264" s="64"/>
      <c r="TI264" s="64"/>
      <c r="TJ264" s="64"/>
      <c r="TK264" s="64"/>
      <c r="TL264" s="64"/>
      <c r="TM264" s="64"/>
      <c r="TN264" s="64"/>
      <c r="TO264" s="64"/>
      <c r="TP264" s="64"/>
      <c r="TQ264" s="64"/>
      <c r="TR264" s="64"/>
      <c r="TS264" s="64"/>
      <c r="TT264" s="64"/>
      <c r="TU264" s="64"/>
      <c r="TV264" s="64"/>
      <c r="TW264" s="64"/>
      <c r="TX264" s="64"/>
      <c r="TY264" s="64"/>
      <c r="TZ264" s="64"/>
      <c r="UA264" s="64"/>
      <c r="UB264" s="64"/>
      <c r="UC264" s="64"/>
      <c r="UD264" s="64"/>
      <c r="UE264" s="64"/>
      <c r="UF264" s="64"/>
      <c r="UG264" s="64"/>
      <c r="UH264" s="64"/>
      <c r="UI264" s="64"/>
      <c r="UJ264" s="64"/>
      <c r="UK264" s="64"/>
      <c r="UL264" s="64"/>
      <c r="UM264" s="64"/>
      <c r="UN264" s="64"/>
      <c r="UO264" s="64"/>
      <c r="UP264" s="64"/>
      <c r="UQ264" s="64"/>
      <c r="UR264" s="64"/>
      <c r="US264" s="64"/>
      <c r="UT264" s="64"/>
      <c r="UU264" s="64"/>
      <c r="UV264" s="64"/>
      <c r="UW264" s="64"/>
      <c r="UX264" s="64"/>
      <c r="UY264" s="64"/>
      <c r="UZ264" s="64"/>
      <c r="VA264" s="64"/>
      <c r="VB264" s="64"/>
      <c r="VC264" s="64"/>
      <c r="VD264" s="64"/>
      <c r="VE264" s="64"/>
      <c r="VF264" s="64"/>
      <c r="VG264" s="64"/>
      <c r="VH264" s="64"/>
      <c r="VI264" s="64"/>
      <c r="VJ264" s="64"/>
      <c r="VK264" s="64"/>
      <c r="VL264" s="64"/>
      <c r="VM264" s="64"/>
      <c r="VN264" s="64"/>
      <c r="VO264" s="64"/>
      <c r="VP264" s="64"/>
      <c r="VQ264" s="64"/>
      <c r="VR264" s="64"/>
      <c r="VS264" s="64"/>
      <c r="VT264" s="64"/>
      <c r="VU264" s="64"/>
      <c r="VV264" s="64"/>
      <c r="VW264" s="64"/>
      <c r="VX264" s="64"/>
      <c r="VY264" s="64"/>
      <c r="VZ264" s="64"/>
      <c r="WA264" s="64"/>
      <c r="WB264" s="64"/>
      <c r="WC264" s="64"/>
      <c r="WD264" s="64"/>
      <c r="WE264" s="64"/>
      <c r="WF264" s="64"/>
      <c r="WG264" s="64"/>
      <c r="WH264" s="64"/>
      <c r="WI264" s="64"/>
      <c r="WJ264" s="64"/>
      <c r="WK264" s="64"/>
      <c r="WL264" s="64"/>
      <c r="WM264" s="64"/>
      <c r="WN264" s="64"/>
      <c r="WO264" s="64"/>
      <c r="WP264" s="64"/>
      <c r="WQ264" s="64"/>
      <c r="WR264" s="64"/>
      <c r="WS264" s="64"/>
      <c r="WT264" s="64"/>
      <c r="WU264" s="64"/>
      <c r="WV264" s="64"/>
      <c r="WW264" s="64"/>
      <c r="WX264" s="64"/>
      <c r="WY264" s="64"/>
      <c r="WZ264" s="64"/>
      <c r="XA264" s="64"/>
      <c r="XB264" s="64"/>
      <c r="XC264" s="64"/>
      <c r="XD264" s="64"/>
      <c r="XE264" s="64"/>
      <c r="XF264" s="64"/>
      <c r="XG264" s="64"/>
      <c r="XH264" s="64"/>
      <c r="XI264" s="64"/>
      <c r="XJ264" s="64"/>
      <c r="XK264" s="64"/>
      <c r="XL264" s="64"/>
      <c r="XM264" s="64"/>
      <c r="XN264" s="64"/>
      <c r="XO264" s="64"/>
      <c r="XP264" s="64"/>
      <c r="XQ264" s="64"/>
      <c r="XR264" s="64"/>
      <c r="XS264" s="64"/>
      <c r="XT264" s="64"/>
      <c r="XU264" s="64"/>
      <c r="XV264" s="64"/>
      <c r="XW264" s="64"/>
      <c r="XX264" s="64"/>
      <c r="XY264" s="64"/>
      <c r="XZ264" s="64"/>
      <c r="YA264" s="64"/>
      <c r="YB264" s="64"/>
      <c r="YC264" s="64"/>
      <c r="YD264" s="64"/>
      <c r="YE264" s="64"/>
      <c r="YF264" s="64"/>
      <c r="YG264" s="64"/>
      <c r="YH264" s="64"/>
      <c r="YI264" s="64"/>
      <c r="YJ264" s="64"/>
      <c r="YK264" s="64"/>
      <c r="YL264" s="64"/>
      <c r="YM264" s="64"/>
      <c r="YN264" s="64"/>
      <c r="YO264" s="64"/>
      <c r="YP264" s="64"/>
      <c r="YQ264" s="64"/>
      <c r="YR264" s="64"/>
      <c r="YS264" s="64"/>
      <c r="YT264" s="64"/>
      <c r="YU264" s="64"/>
      <c r="YV264" s="64"/>
      <c r="YW264" s="64"/>
      <c r="YX264" s="64"/>
      <c r="YY264" s="64"/>
      <c r="YZ264" s="64"/>
      <c r="ZA264" s="64"/>
      <c r="ZB264" s="64"/>
      <c r="ZC264" s="64"/>
      <c r="ZD264" s="64"/>
      <c r="ZE264" s="64"/>
      <c r="ZF264" s="64"/>
      <c r="ZG264" s="64"/>
      <c r="ZH264" s="64"/>
      <c r="ZI264" s="64"/>
      <c r="ZJ264" s="64"/>
      <c r="ZK264" s="64"/>
      <c r="ZL264" s="64"/>
      <c r="ZM264" s="64"/>
      <c r="ZN264" s="64"/>
      <c r="ZO264" s="64"/>
      <c r="ZP264" s="64"/>
      <c r="ZQ264" s="64"/>
      <c r="ZR264" s="64"/>
      <c r="ZS264" s="64"/>
      <c r="ZT264" s="64"/>
      <c r="ZU264" s="64"/>
      <c r="ZV264" s="64"/>
      <c r="ZW264" s="64"/>
      <c r="ZX264" s="64"/>
      <c r="ZY264" s="64"/>
      <c r="ZZ264" s="64"/>
      <c r="AAA264" s="64"/>
      <c r="AAB264" s="64"/>
      <c r="AAC264" s="64"/>
      <c r="AAD264" s="64"/>
      <c r="AAE264" s="64"/>
      <c r="AAF264" s="64"/>
      <c r="AAG264" s="64"/>
      <c r="AAH264" s="64"/>
      <c r="AAI264" s="64"/>
      <c r="AAJ264" s="64"/>
      <c r="AAK264" s="64"/>
      <c r="AAL264" s="64"/>
      <c r="AAM264" s="64"/>
      <c r="AAN264" s="64"/>
      <c r="AAO264" s="64"/>
      <c r="AAP264" s="64"/>
      <c r="AAQ264" s="64"/>
      <c r="AAR264" s="64"/>
      <c r="AAS264" s="64"/>
      <c r="AAT264" s="64"/>
      <c r="AAU264" s="64"/>
      <c r="AAV264" s="64"/>
      <c r="AAW264" s="64"/>
      <c r="AAX264" s="64"/>
      <c r="AAY264" s="64"/>
      <c r="AAZ264" s="64"/>
      <c r="ABA264" s="64"/>
      <c r="ABB264" s="64"/>
      <c r="ABC264" s="64"/>
      <c r="ABD264" s="64"/>
      <c r="ABE264" s="64"/>
      <c r="ABF264" s="64"/>
      <c r="ABG264" s="64"/>
      <c r="ABH264" s="64"/>
      <c r="ABI264" s="64"/>
      <c r="ABJ264" s="64"/>
      <c r="ABK264" s="64"/>
      <c r="ABL264" s="64"/>
      <c r="ABM264" s="64"/>
      <c r="ABN264" s="64"/>
      <c r="ABO264" s="64"/>
      <c r="ABP264" s="64"/>
      <c r="ABQ264" s="64"/>
      <c r="ABR264" s="64"/>
      <c r="ABS264" s="64"/>
      <c r="ABT264" s="64"/>
      <c r="ABU264" s="64"/>
      <c r="ABV264" s="64"/>
      <c r="ABW264" s="64"/>
      <c r="ABX264" s="64"/>
      <c r="ABY264" s="64"/>
      <c r="ABZ264" s="64"/>
      <c r="ACA264" s="64"/>
      <c r="ACB264" s="64"/>
      <c r="ACC264" s="64"/>
      <c r="ACD264" s="64"/>
      <c r="ACE264" s="64"/>
      <c r="ACF264" s="64"/>
      <c r="ACG264" s="64"/>
      <c r="ACH264" s="64"/>
      <c r="ACI264" s="64"/>
      <c r="ACJ264" s="64"/>
      <c r="ACK264" s="64"/>
      <c r="ACL264" s="64"/>
      <c r="ACM264" s="64"/>
      <c r="ACN264" s="64"/>
      <c r="ACO264" s="64"/>
      <c r="ACP264" s="64"/>
      <c r="ACQ264" s="64"/>
      <c r="ACR264" s="64"/>
      <c r="ACS264" s="64"/>
      <c r="ACT264" s="64"/>
      <c r="ACU264" s="64"/>
      <c r="ACV264" s="64"/>
      <c r="ACW264" s="64"/>
      <c r="ACX264" s="64"/>
      <c r="ACY264" s="64"/>
      <c r="ACZ264" s="64"/>
      <c r="ADA264" s="64"/>
      <c r="ADB264" s="64"/>
      <c r="ADC264" s="64"/>
      <c r="ADD264" s="64"/>
      <c r="ADE264" s="64"/>
      <c r="ADF264" s="64"/>
      <c r="ADG264" s="64"/>
      <c r="ADH264" s="64"/>
      <c r="ADI264" s="64"/>
      <c r="ADJ264" s="64"/>
      <c r="ADK264" s="64"/>
      <c r="ADL264" s="64"/>
      <c r="ADM264" s="64"/>
      <c r="ADN264" s="64"/>
      <c r="ADO264" s="64"/>
      <c r="ADP264" s="64"/>
      <c r="ADQ264" s="64"/>
      <c r="ADR264" s="64"/>
      <c r="ADS264" s="64"/>
      <c r="ADT264" s="64"/>
      <c r="ADU264" s="64"/>
      <c r="ADV264" s="64"/>
      <c r="ADW264" s="64"/>
      <c r="ADX264" s="64"/>
      <c r="ADY264" s="64"/>
      <c r="ADZ264" s="64"/>
      <c r="AEA264" s="64"/>
      <c r="AEB264" s="64"/>
      <c r="AEC264" s="64"/>
      <c r="AED264" s="64"/>
      <c r="AEE264" s="64"/>
      <c r="AEF264" s="64"/>
      <c r="AEG264" s="64"/>
      <c r="AEH264" s="64"/>
      <c r="AEI264" s="64"/>
      <c r="AEJ264" s="64"/>
      <c r="AEK264" s="64"/>
      <c r="AEL264" s="64"/>
      <c r="AEM264" s="64"/>
      <c r="AEN264" s="64"/>
      <c r="AEO264" s="64"/>
      <c r="AEP264" s="64"/>
      <c r="AEQ264" s="64"/>
      <c r="AER264" s="64"/>
      <c r="AES264" s="64"/>
      <c r="AET264" s="64"/>
      <c r="AEU264" s="64"/>
      <c r="AEV264" s="64"/>
      <c r="AEW264" s="64"/>
      <c r="AEX264" s="64"/>
      <c r="AEY264" s="64"/>
      <c r="AEZ264" s="64"/>
      <c r="AFA264" s="64"/>
      <c r="AFB264" s="64"/>
      <c r="AFC264" s="64"/>
      <c r="AFD264" s="64"/>
      <c r="AFE264" s="64"/>
      <c r="AFF264" s="64"/>
      <c r="AFG264" s="64"/>
      <c r="AFH264" s="64"/>
      <c r="AFI264" s="64"/>
      <c r="AFJ264" s="64"/>
      <c r="AFK264" s="64"/>
      <c r="AFL264" s="64"/>
      <c r="AFM264" s="64"/>
      <c r="AFN264" s="64"/>
      <c r="AFO264" s="64"/>
      <c r="AFP264" s="64"/>
      <c r="AFQ264" s="64"/>
      <c r="AFR264" s="64"/>
      <c r="AFS264" s="64"/>
      <c r="AFT264" s="64"/>
      <c r="AFU264" s="64"/>
      <c r="AFV264" s="64"/>
      <c r="AFW264" s="64"/>
      <c r="AFX264" s="64"/>
      <c r="AFY264" s="64"/>
      <c r="AFZ264" s="64"/>
      <c r="AGA264" s="64"/>
      <c r="AGB264" s="64"/>
      <c r="AGC264" s="64"/>
      <c r="AGD264" s="64"/>
      <c r="AGE264" s="64"/>
      <c r="AGF264" s="64"/>
      <c r="AGG264" s="64"/>
      <c r="AGH264" s="64"/>
      <c r="AGI264" s="64"/>
      <c r="AGJ264" s="64"/>
      <c r="AGK264" s="64"/>
      <c r="AGL264" s="64"/>
      <c r="AGM264" s="64"/>
      <c r="AGN264" s="64"/>
      <c r="AGO264" s="64"/>
      <c r="AGP264" s="64"/>
      <c r="AGQ264" s="64"/>
      <c r="AGR264" s="64"/>
      <c r="AGS264" s="64"/>
      <c r="AGT264" s="64"/>
      <c r="AGU264" s="64"/>
      <c r="AGV264" s="64"/>
      <c r="AGW264" s="64"/>
      <c r="AGX264" s="64"/>
      <c r="AGY264" s="64"/>
      <c r="AGZ264" s="64"/>
      <c r="AHA264" s="64"/>
      <c r="AHB264" s="64"/>
      <c r="AHC264" s="64"/>
      <c r="AHD264" s="64"/>
      <c r="AHE264" s="64"/>
      <c r="AHF264" s="64"/>
      <c r="AHG264" s="64"/>
      <c r="AHH264" s="64"/>
      <c r="AHI264" s="64"/>
      <c r="AHJ264" s="64"/>
      <c r="AHK264" s="64"/>
      <c r="AHL264" s="64"/>
      <c r="AHM264" s="64"/>
      <c r="AHN264" s="64"/>
      <c r="AHO264" s="64"/>
      <c r="AHP264" s="64"/>
      <c r="AHQ264" s="64"/>
      <c r="AHR264" s="64"/>
      <c r="AHS264" s="64"/>
      <c r="AHT264" s="64"/>
      <c r="AHU264" s="64"/>
      <c r="AHV264" s="64"/>
      <c r="AHW264" s="64"/>
      <c r="AHX264" s="64"/>
      <c r="AHY264" s="64"/>
      <c r="AHZ264" s="64"/>
      <c r="AIA264" s="64"/>
      <c r="AIB264" s="64"/>
      <c r="AIC264" s="64"/>
      <c r="AID264" s="64"/>
      <c r="AIE264" s="64"/>
      <c r="AIF264" s="64"/>
      <c r="AIG264" s="64"/>
      <c r="AIH264" s="64"/>
      <c r="AII264" s="64"/>
      <c r="AIJ264" s="64"/>
      <c r="AIK264" s="64"/>
      <c r="AIL264" s="64"/>
      <c r="AIM264" s="64"/>
      <c r="AIN264" s="64"/>
      <c r="AIO264" s="64"/>
      <c r="AIP264" s="64"/>
      <c r="AIQ264" s="64"/>
      <c r="AIR264" s="64"/>
      <c r="AIS264" s="64"/>
      <c r="AIT264" s="64"/>
      <c r="AIU264" s="64"/>
      <c r="AIV264" s="64"/>
      <c r="AIW264" s="64"/>
      <c r="AIX264" s="64"/>
      <c r="AIY264" s="64"/>
      <c r="AIZ264" s="64"/>
      <c r="AJA264" s="64"/>
      <c r="AJB264" s="64"/>
      <c r="AJC264" s="64"/>
      <c r="AJD264" s="64"/>
      <c r="AJE264" s="64"/>
      <c r="AJF264" s="64"/>
      <c r="AJG264" s="64"/>
      <c r="AJH264" s="64"/>
      <c r="AJI264" s="64"/>
      <c r="AJJ264" s="64"/>
      <c r="AJK264" s="64"/>
      <c r="AJL264" s="64"/>
      <c r="AJM264" s="64"/>
      <c r="AJN264" s="64"/>
      <c r="AJO264" s="64"/>
      <c r="AJP264" s="64"/>
      <c r="AJQ264" s="64"/>
      <c r="AJR264" s="64"/>
      <c r="AJS264" s="64"/>
      <c r="AJT264" s="64"/>
      <c r="AJU264" s="64"/>
      <c r="AJV264" s="64"/>
      <c r="AJW264" s="64"/>
      <c r="AJX264" s="64"/>
      <c r="AJY264" s="64"/>
      <c r="AJZ264" s="64"/>
      <c r="AKA264" s="64"/>
      <c r="AKB264" s="64"/>
      <c r="AKC264" s="64"/>
      <c r="AKD264" s="64"/>
      <c r="AKE264" s="64"/>
      <c r="AKF264" s="64"/>
      <c r="AKG264" s="64"/>
      <c r="AKH264" s="64"/>
      <c r="AKI264" s="64"/>
      <c r="AKJ264" s="64"/>
      <c r="AKK264" s="64"/>
      <c r="AKL264" s="64"/>
      <c r="AKM264" s="64"/>
      <c r="AKN264" s="64"/>
      <c r="AKO264" s="64"/>
      <c r="AKP264" s="64"/>
      <c r="AKQ264" s="64"/>
      <c r="AKR264" s="64"/>
      <c r="AKS264" s="64"/>
      <c r="AKT264" s="64"/>
      <c r="AKU264" s="64"/>
      <c r="AKV264" s="64"/>
      <c r="AKW264" s="64"/>
      <c r="AKX264" s="64"/>
      <c r="AKY264" s="64"/>
      <c r="AKZ264" s="64"/>
      <c r="ALA264" s="64"/>
      <c r="ALB264" s="64"/>
      <c r="ALC264" s="64"/>
      <c r="ALD264" s="64"/>
      <c r="ALE264" s="64"/>
      <c r="ALF264" s="64"/>
      <c r="ALG264" s="64"/>
      <c r="ALH264" s="64"/>
      <c r="ALI264" s="64"/>
      <c r="ALJ264" s="64"/>
      <c r="ALK264" s="64"/>
      <c r="ALL264" s="64"/>
      <c r="ALM264" s="64"/>
      <c r="ALN264" s="64"/>
      <c r="ALO264" s="64"/>
      <c r="ALP264" s="64"/>
      <c r="ALQ264" s="64"/>
      <c r="ALR264" s="64"/>
      <c r="ALS264" s="64"/>
      <c r="ALT264" s="64"/>
      <c r="ALU264" s="64"/>
      <c r="ALV264" s="64"/>
      <c r="ALW264" s="64"/>
      <c r="ALX264" s="64"/>
      <c r="ALY264" s="64"/>
      <c r="ALZ264" s="64"/>
      <c r="AMA264" s="64"/>
      <c r="AMB264" s="64"/>
      <c r="AMC264" s="64"/>
      <c r="AMD264" s="64"/>
      <c r="AME264" s="64"/>
      <c r="AMF264" s="64"/>
      <c r="AMG264" s="64"/>
      <c r="AMH264" s="64"/>
      <c r="AMI264" s="64"/>
      <c r="AMJ264" s="64"/>
      <c r="AMK264" s="64"/>
      <c r="AML264" s="64"/>
      <c r="AMM264" s="64"/>
      <c r="AMN264" s="64"/>
      <c r="AMO264" s="64"/>
      <c r="AMP264" s="64"/>
      <c r="AMQ264" s="64"/>
      <c r="AMR264" s="64"/>
      <c r="AMS264" s="64"/>
      <c r="AMT264" s="64"/>
      <c r="AMU264" s="64"/>
      <c r="AMV264" s="64"/>
      <c r="AMW264" s="64"/>
      <c r="AMX264" s="64"/>
      <c r="AMY264" s="64"/>
      <c r="AMZ264" s="64"/>
      <c r="ANA264" s="64"/>
      <c r="ANB264" s="64"/>
      <c r="ANC264" s="64"/>
      <c r="AND264" s="64"/>
      <c r="ANE264" s="64"/>
      <c r="ANF264" s="64"/>
      <c r="ANG264" s="64"/>
      <c r="ANH264" s="64"/>
      <c r="ANI264" s="64"/>
      <c r="ANJ264" s="64"/>
      <c r="ANK264" s="64"/>
      <c r="ANL264" s="64"/>
      <c r="ANM264" s="64"/>
      <c r="ANN264" s="64"/>
      <c r="ANO264" s="64"/>
      <c r="ANP264" s="64"/>
      <c r="ANQ264" s="64"/>
      <c r="ANR264" s="64"/>
      <c r="ANS264" s="64"/>
      <c r="ANT264" s="64"/>
      <c r="ANU264" s="64"/>
      <c r="ANV264" s="64"/>
      <c r="ANW264" s="64"/>
      <c r="ANX264" s="64"/>
      <c r="ANY264" s="64"/>
      <c r="ANZ264" s="64"/>
      <c r="AOA264" s="64"/>
      <c r="AOB264" s="64"/>
      <c r="AOC264" s="64"/>
      <c r="AOD264" s="64"/>
      <c r="AOE264" s="64"/>
      <c r="AOF264" s="64"/>
      <c r="AOG264" s="64"/>
      <c r="AOH264" s="64"/>
      <c r="AOI264" s="64"/>
      <c r="AOJ264" s="64"/>
      <c r="AOK264" s="64"/>
      <c r="AOL264" s="64"/>
      <c r="AOM264" s="64"/>
      <c r="AON264" s="64"/>
      <c r="AOO264" s="64"/>
      <c r="AOP264" s="64"/>
      <c r="AOQ264" s="64"/>
      <c r="AOR264" s="64"/>
      <c r="AOS264" s="64"/>
      <c r="AOT264" s="64"/>
      <c r="AOU264" s="64"/>
      <c r="AOV264" s="64"/>
      <c r="AOW264" s="64"/>
      <c r="AOX264" s="64"/>
      <c r="AOY264" s="64"/>
      <c r="AOZ264" s="64"/>
      <c r="APA264" s="64"/>
      <c r="APB264" s="64"/>
      <c r="APC264" s="64"/>
      <c r="APD264" s="64"/>
      <c r="APE264" s="64"/>
      <c r="APF264" s="64"/>
      <c r="APG264" s="64"/>
      <c r="APH264" s="64"/>
      <c r="API264" s="64"/>
      <c r="APJ264" s="64"/>
      <c r="APK264" s="64"/>
      <c r="APL264" s="64"/>
      <c r="APM264" s="64"/>
      <c r="APN264" s="64"/>
      <c r="APO264" s="64"/>
      <c r="APP264" s="64"/>
      <c r="APQ264" s="64"/>
      <c r="APR264" s="64"/>
      <c r="APS264" s="64"/>
      <c r="APT264" s="64"/>
      <c r="APU264" s="64"/>
      <c r="APV264" s="64"/>
      <c r="APW264" s="64"/>
      <c r="APX264" s="64"/>
      <c r="APY264" s="64"/>
      <c r="APZ264" s="64"/>
      <c r="AQA264" s="64"/>
      <c r="AQB264" s="64"/>
      <c r="AQC264" s="64"/>
      <c r="AQD264" s="64"/>
      <c r="AQE264" s="64"/>
      <c r="AQF264" s="64"/>
      <c r="AQG264" s="64"/>
      <c r="AQH264" s="64"/>
      <c r="AQI264" s="64"/>
      <c r="AQJ264" s="64"/>
      <c r="AQK264" s="64"/>
      <c r="AQL264" s="64"/>
      <c r="AQM264" s="64"/>
      <c r="AQN264" s="64"/>
      <c r="AQO264" s="64"/>
      <c r="AQP264" s="64"/>
      <c r="AQQ264" s="64"/>
      <c r="AQR264" s="64"/>
      <c r="AQS264" s="64"/>
      <c r="AQT264" s="64"/>
      <c r="AQU264" s="64"/>
      <c r="AQV264" s="64"/>
      <c r="AQW264" s="64"/>
      <c r="AQX264" s="64"/>
      <c r="AQY264" s="64"/>
      <c r="AQZ264" s="64"/>
      <c r="ARA264" s="64"/>
      <c r="ARB264" s="64"/>
      <c r="ARC264" s="64"/>
      <c r="ARD264" s="64"/>
      <c r="ARE264" s="64"/>
      <c r="ARF264" s="64"/>
      <c r="ARG264" s="64"/>
      <c r="ARH264" s="64"/>
      <c r="ARI264" s="64"/>
      <c r="ARJ264" s="64"/>
      <c r="ARK264" s="64"/>
      <c r="ARL264" s="64"/>
      <c r="ARM264" s="64"/>
      <c r="ARN264" s="64"/>
      <c r="ARO264" s="64"/>
      <c r="ARP264" s="64"/>
      <c r="ARQ264" s="64"/>
      <c r="ARR264" s="64"/>
      <c r="ARS264" s="64"/>
      <c r="ART264" s="64"/>
      <c r="ARU264" s="64"/>
      <c r="ARV264" s="64"/>
      <c r="ARW264" s="64"/>
      <c r="ARX264" s="64"/>
      <c r="ARY264" s="64"/>
      <c r="ARZ264" s="64"/>
      <c r="ASA264" s="64"/>
      <c r="ASB264" s="64"/>
      <c r="ASC264" s="64"/>
      <c r="ASD264" s="64"/>
      <c r="ASE264" s="64"/>
      <c r="ASF264" s="64"/>
      <c r="ASG264" s="64"/>
      <c r="ASH264" s="64"/>
      <c r="ASI264" s="64"/>
      <c r="ASJ264" s="64"/>
      <c r="ASK264" s="64"/>
      <c r="ASL264" s="64"/>
      <c r="ASM264" s="64"/>
      <c r="ASN264" s="64"/>
      <c r="ASO264" s="64"/>
      <c r="ASP264" s="64"/>
      <c r="ASQ264" s="64"/>
      <c r="ASR264" s="64"/>
      <c r="ASS264" s="64"/>
      <c r="AST264" s="64"/>
      <c r="ASU264" s="64"/>
      <c r="ASV264" s="64"/>
      <c r="ASW264" s="64"/>
      <c r="ASX264" s="64"/>
      <c r="ASY264" s="64"/>
      <c r="ASZ264" s="64"/>
      <c r="ATA264" s="64"/>
      <c r="ATB264" s="64"/>
      <c r="ATC264" s="64"/>
      <c r="ATD264" s="64"/>
      <c r="ATE264" s="64"/>
      <c r="ATF264" s="64"/>
      <c r="ATG264" s="64"/>
      <c r="ATH264" s="64"/>
      <c r="ATI264" s="64"/>
      <c r="ATJ264" s="64"/>
      <c r="ATK264" s="64"/>
      <c r="ATL264" s="64"/>
      <c r="ATM264" s="64"/>
      <c r="ATN264" s="64"/>
      <c r="ATO264" s="64"/>
      <c r="ATP264" s="64"/>
      <c r="ATQ264" s="64"/>
      <c r="ATR264" s="64"/>
      <c r="ATS264" s="64"/>
      <c r="ATT264" s="64"/>
      <c r="ATU264" s="64"/>
      <c r="ATV264" s="64"/>
      <c r="ATW264" s="64"/>
      <c r="ATX264" s="64"/>
      <c r="ATY264" s="64"/>
      <c r="ATZ264" s="64"/>
      <c r="AUA264" s="64"/>
      <c r="AUB264" s="64"/>
      <c r="AUC264" s="64"/>
      <c r="AUD264" s="64"/>
      <c r="AUE264" s="64"/>
      <c r="AUF264" s="64"/>
      <c r="AUG264" s="64"/>
      <c r="AUH264" s="64"/>
      <c r="AUI264" s="64"/>
      <c r="AUJ264" s="64"/>
      <c r="AUK264" s="64"/>
      <c r="AUL264" s="64"/>
      <c r="AUM264" s="64"/>
      <c r="AUN264" s="64"/>
      <c r="AUO264" s="64"/>
      <c r="AUP264" s="64"/>
      <c r="AUQ264" s="64"/>
      <c r="AUR264" s="64"/>
      <c r="AUS264" s="64"/>
      <c r="AUT264" s="64"/>
      <c r="AUU264" s="64"/>
      <c r="AUV264" s="64"/>
      <c r="AUW264" s="64"/>
      <c r="AUX264" s="64"/>
      <c r="AUY264" s="64"/>
      <c r="AUZ264" s="64"/>
      <c r="AVA264" s="64"/>
      <c r="AVB264" s="64"/>
      <c r="AVC264" s="64"/>
      <c r="AVD264" s="64"/>
      <c r="AVE264" s="64"/>
      <c r="AVF264" s="64"/>
      <c r="AVG264" s="64"/>
      <c r="AVH264" s="64"/>
      <c r="AVI264" s="64"/>
      <c r="AVJ264" s="64"/>
      <c r="AVK264" s="64"/>
      <c r="AVL264" s="64"/>
      <c r="AVM264" s="64"/>
      <c r="AVN264" s="64"/>
      <c r="AVO264" s="64"/>
      <c r="AVP264" s="64"/>
      <c r="AVQ264" s="64"/>
      <c r="AVR264" s="64"/>
      <c r="AVS264" s="64"/>
      <c r="AVT264" s="64"/>
      <c r="AVU264" s="64"/>
      <c r="AVV264" s="64"/>
      <c r="AVW264" s="64"/>
      <c r="AVX264" s="64"/>
      <c r="AVY264" s="64"/>
      <c r="AVZ264" s="64"/>
      <c r="AWA264" s="64"/>
      <c r="AWB264" s="64"/>
      <c r="AWC264" s="64"/>
      <c r="AWD264" s="64"/>
      <c r="AWE264" s="64"/>
      <c r="AWF264" s="64"/>
      <c r="AWG264" s="64"/>
      <c r="AWH264" s="64"/>
      <c r="AWI264" s="64"/>
      <c r="AWJ264" s="64"/>
      <c r="AWK264" s="64"/>
      <c r="AWL264" s="64"/>
      <c r="AWM264" s="64"/>
      <c r="AWN264" s="64"/>
      <c r="AWO264" s="64"/>
      <c r="AWP264" s="64"/>
      <c r="AWQ264" s="64"/>
      <c r="AWR264" s="64"/>
      <c r="AWS264" s="64"/>
      <c r="AWT264" s="64"/>
      <c r="AWU264" s="64"/>
      <c r="AWV264" s="64"/>
      <c r="AWW264" s="64"/>
      <c r="AWX264" s="64"/>
      <c r="AWY264" s="64"/>
      <c r="AWZ264" s="64"/>
      <c r="AXA264" s="64"/>
      <c r="AXB264" s="64"/>
      <c r="AXC264" s="64"/>
      <c r="AXD264" s="64"/>
      <c r="AXE264" s="64"/>
      <c r="AXF264" s="64"/>
      <c r="AXG264" s="64"/>
      <c r="AXH264" s="64"/>
      <c r="AXI264" s="64"/>
      <c r="AXJ264" s="64"/>
      <c r="AXK264" s="64"/>
      <c r="AXL264" s="64"/>
      <c r="AXM264" s="64"/>
      <c r="AXN264" s="64"/>
      <c r="AXO264" s="64"/>
      <c r="AXP264" s="64"/>
      <c r="AXQ264" s="64"/>
      <c r="AXR264" s="64"/>
      <c r="AXS264" s="64"/>
      <c r="AXT264" s="64"/>
      <c r="AXU264" s="64"/>
      <c r="AXV264" s="64"/>
      <c r="AXW264" s="64"/>
      <c r="AXX264" s="64"/>
      <c r="AXY264" s="64"/>
      <c r="AXZ264" s="64"/>
      <c r="AYA264" s="64"/>
      <c r="AYB264" s="64"/>
      <c r="AYC264" s="64"/>
      <c r="AYD264" s="64"/>
      <c r="AYE264" s="64"/>
      <c r="AYF264" s="64"/>
      <c r="AYG264" s="64"/>
      <c r="AYH264" s="64"/>
      <c r="AYI264" s="64"/>
      <c r="AYJ264" s="64"/>
      <c r="AYK264" s="64"/>
      <c r="AYL264" s="64"/>
      <c r="AYM264" s="64"/>
      <c r="AYN264" s="64"/>
      <c r="AYO264" s="64"/>
      <c r="AYP264" s="64"/>
      <c r="AYQ264" s="64"/>
      <c r="AYR264" s="64"/>
      <c r="AYS264" s="64"/>
      <c r="AYT264" s="64"/>
      <c r="AYU264" s="64"/>
      <c r="AYV264" s="64"/>
      <c r="AYW264" s="64"/>
      <c r="AYX264" s="64"/>
      <c r="AYY264" s="64"/>
      <c r="AYZ264" s="64"/>
      <c r="AZA264" s="64"/>
      <c r="AZB264" s="64"/>
      <c r="AZC264" s="64"/>
      <c r="AZD264" s="64"/>
      <c r="AZE264" s="64"/>
      <c r="AZF264" s="64"/>
      <c r="AZG264" s="64"/>
      <c r="AZH264" s="64"/>
      <c r="AZI264" s="64"/>
      <c r="AZJ264" s="64"/>
      <c r="AZK264" s="64"/>
      <c r="AZL264" s="64"/>
      <c r="AZM264" s="64"/>
      <c r="AZN264" s="64"/>
      <c r="AZO264" s="64"/>
      <c r="AZP264" s="64"/>
      <c r="AZQ264" s="64"/>
      <c r="AZR264" s="64"/>
      <c r="AZS264" s="64"/>
      <c r="AZT264" s="64"/>
      <c r="AZU264" s="64"/>
      <c r="AZV264" s="64"/>
      <c r="AZW264" s="64"/>
      <c r="AZX264" s="64"/>
      <c r="AZY264" s="64"/>
      <c r="AZZ264" s="64"/>
      <c r="BAA264" s="64"/>
      <c r="BAB264" s="64"/>
      <c r="BAC264" s="64"/>
      <c r="BAD264" s="64"/>
      <c r="BAE264" s="64"/>
      <c r="BAF264" s="64"/>
      <c r="BAG264" s="64"/>
      <c r="BAH264" s="64"/>
      <c r="BAI264" s="64"/>
      <c r="BAJ264" s="64"/>
      <c r="BAK264" s="64"/>
      <c r="BAL264" s="64"/>
      <c r="BAM264" s="64"/>
      <c r="BAN264" s="64"/>
      <c r="BAO264" s="64"/>
      <c r="BAP264" s="64"/>
      <c r="BAQ264" s="64"/>
      <c r="BAR264" s="64"/>
      <c r="BAS264" s="64"/>
      <c r="BAT264" s="64"/>
      <c r="BAU264" s="64"/>
      <c r="BAV264" s="64"/>
      <c r="BAW264" s="64"/>
      <c r="BAX264" s="64"/>
      <c r="BAY264" s="64"/>
      <c r="BAZ264" s="64"/>
      <c r="BBA264" s="64"/>
      <c r="BBB264" s="64"/>
      <c r="BBC264" s="64"/>
      <c r="BBD264" s="64"/>
      <c r="BBE264" s="64"/>
      <c r="BBF264" s="64"/>
      <c r="BBG264" s="64"/>
      <c r="BBH264" s="64"/>
      <c r="BBI264" s="64"/>
      <c r="BBJ264" s="64"/>
      <c r="BBK264" s="64"/>
      <c r="BBL264" s="64"/>
      <c r="BBM264" s="64"/>
      <c r="BBN264" s="64"/>
      <c r="BBO264" s="64"/>
      <c r="BBP264" s="64"/>
      <c r="BBQ264" s="64"/>
      <c r="BBR264" s="64"/>
      <c r="BBS264" s="64"/>
      <c r="BBT264" s="64"/>
      <c r="BBU264" s="64"/>
      <c r="BBV264" s="64"/>
      <c r="BBW264" s="64"/>
      <c r="BBX264" s="64"/>
      <c r="BBY264" s="64"/>
      <c r="BBZ264" s="64"/>
      <c r="BCA264" s="64"/>
      <c r="BCB264" s="64"/>
      <c r="BCC264" s="64"/>
      <c r="BCD264" s="64"/>
      <c r="BCE264" s="64"/>
      <c r="BCF264" s="64"/>
      <c r="BCG264" s="64"/>
      <c r="BCH264" s="64"/>
      <c r="BCI264" s="64"/>
      <c r="BCJ264" s="64"/>
      <c r="BCK264" s="64"/>
      <c r="BCL264" s="64"/>
      <c r="BCM264" s="64"/>
      <c r="BCN264" s="64"/>
      <c r="BCO264" s="64"/>
      <c r="BCP264" s="64"/>
      <c r="BCQ264" s="64"/>
      <c r="BCR264" s="64"/>
      <c r="BCS264" s="64"/>
      <c r="BCT264" s="64"/>
      <c r="BCU264" s="64"/>
      <c r="BCV264" s="64"/>
      <c r="BCW264" s="64"/>
      <c r="BCX264" s="64"/>
      <c r="BCY264" s="64"/>
      <c r="BCZ264" s="64"/>
      <c r="BDA264" s="64"/>
      <c r="BDB264" s="64"/>
      <c r="BDC264" s="64"/>
      <c r="BDD264" s="64"/>
      <c r="BDE264" s="64"/>
      <c r="BDF264" s="64"/>
      <c r="BDG264" s="64"/>
      <c r="BDH264" s="64"/>
      <c r="BDI264" s="64"/>
      <c r="BDJ264" s="64"/>
      <c r="BDK264" s="64"/>
      <c r="BDL264" s="64"/>
      <c r="BDM264" s="64"/>
      <c r="BDN264" s="64"/>
      <c r="BDO264" s="64"/>
      <c r="BDP264" s="64"/>
      <c r="BDQ264" s="64"/>
      <c r="BDR264" s="64"/>
      <c r="BDS264" s="64"/>
      <c r="BDT264" s="64"/>
      <c r="BDU264" s="64"/>
      <c r="BDV264" s="64"/>
      <c r="BDW264" s="64"/>
      <c r="BDX264" s="64"/>
      <c r="BDY264" s="64"/>
      <c r="BDZ264" s="64"/>
      <c r="BEA264" s="64"/>
      <c r="BEB264" s="64"/>
      <c r="BEC264" s="64"/>
      <c r="BED264" s="64"/>
      <c r="BEE264" s="64"/>
      <c r="BEF264" s="64"/>
      <c r="BEG264" s="64"/>
      <c r="BEH264" s="64"/>
      <c r="BEI264" s="64"/>
      <c r="BEJ264" s="64"/>
      <c r="BEK264" s="64"/>
      <c r="BEL264" s="64"/>
      <c r="BEM264" s="64"/>
      <c r="BEN264" s="64"/>
      <c r="BEO264" s="64"/>
      <c r="BEP264" s="64"/>
      <c r="BEQ264" s="64"/>
      <c r="BER264" s="64"/>
      <c r="BES264" s="64"/>
      <c r="BET264" s="64"/>
      <c r="BEU264" s="64"/>
      <c r="BEV264" s="64"/>
      <c r="BEW264" s="64"/>
      <c r="BEX264" s="64"/>
      <c r="BEY264" s="64"/>
      <c r="BEZ264" s="64"/>
      <c r="BFA264" s="64"/>
      <c r="BFB264" s="64"/>
      <c r="BFC264" s="64"/>
      <c r="BFD264" s="64"/>
      <c r="BFE264" s="64"/>
      <c r="BFF264" s="64"/>
      <c r="BFG264" s="64"/>
      <c r="BFH264" s="64"/>
      <c r="BFI264" s="64"/>
      <c r="BFJ264" s="64"/>
      <c r="BFK264" s="64"/>
      <c r="BFL264" s="64"/>
      <c r="BFM264" s="64"/>
      <c r="BFN264" s="64"/>
      <c r="BFO264" s="64"/>
      <c r="BFP264" s="64"/>
      <c r="BFQ264" s="64"/>
      <c r="BFR264" s="64"/>
      <c r="BFS264" s="64"/>
      <c r="BFT264" s="64"/>
      <c r="BFU264" s="64"/>
      <c r="BFV264" s="64"/>
      <c r="BFW264" s="64"/>
      <c r="BFX264" s="64"/>
      <c r="BFY264" s="64"/>
      <c r="BFZ264" s="64"/>
      <c r="BGA264" s="64"/>
      <c r="BGB264" s="64"/>
      <c r="BGC264" s="64"/>
      <c r="BGD264" s="64"/>
      <c r="BGE264" s="64"/>
      <c r="BGF264" s="64"/>
      <c r="BGG264" s="64"/>
      <c r="BGH264" s="64"/>
      <c r="BGI264" s="64"/>
      <c r="BGJ264" s="64"/>
      <c r="BGK264" s="64"/>
      <c r="BGL264" s="64"/>
      <c r="BGM264" s="64"/>
      <c r="BGN264" s="64"/>
      <c r="BGO264" s="64"/>
      <c r="BGP264" s="64"/>
      <c r="BGQ264" s="64"/>
      <c r="BGR264" s="64"/>
      <c r="BGS264" s="64"/>
      <c r="BGT264" s="64"/>
      <c r="BGU264" s="64"/>
      <c r="BGV264" s="64"/>
      <c r="BGW264" s="64"/>
      <c r="BGX264" s="64"/>
      <c r="BGY264" s="64"/>
      <c r="BGZ264" s="64"/>
      <c r="BHA264" s="64"/>
      <c r="BHB264" s="64"/>
      <c r="BHC264" s="64"/>
      <c r="BHD264" s="64"/>
      <c r="BHE264" s="64"/>
      <c r="BHF264" s="64"/>
      <c r="BHG264" s="64"/>
      <c r="BHH264" s="64"/>
      <c r="BHI264" s="64"/>
      <c r="BHJ264" s="64"/>
      <c r="BHK264" s="64"/>
      <c r="BHL264" s="64"/>
      <c r="BHM264" s="64"/>
      <c r="BHN264" s="64"/>
      <c r="BHO264" s="64"/>
      <c r="BHP264" s="64"/>
      <c r="BHQ264" s="64"/>
      <c r="BHR264" s="64"/>
      <c r="BHS264" s="64"/>
      <c r="BHT264" s="64"/>
      <c r="BHU264" s="64"/>
      <c r="BHV264" s="64"/>
      <c r="BHW264" s="64"/>
      <c r="BHX264" s="64"/>
      <c r="BHY264" s="64"/>
      <c r="BHZ264" s="64"/>
      <c r="BIA264" s="64"/>
      <c r="BIB264" s="64"/>
      <c r="BIC264" s="64"/>
      <c r="BID264" s="64"/>
      <c r="BIE264" s="64"/>
      <c r="BIF264" s="64"/>
      <c r="BIG264" s="64"/>
      <c r="BIH264" s="64"/>
      <c r="BII264" s="64"/>
      <c r="BIJ264" s="64"/>
      <c r="BIK264" s="64"/>
      <c r="BIL264" s="64"/>
      <c r="BIM264" s="64"/>
      <c r="BIN264" s="64"/>
      <c r="BIO264" s="64"/>
      <c r="BIP264" s="64"/>
      <c r="BIQ264" s="64"/>
      <c r="BIR264" s="64"/>
      <c r="BIS264" s="64"/>
      <c r="BIT264" s="64"/>
      <c r="BIU264" s="64"/>
      <c r="BIV264" s="64"/>
      <c r="BIW264" s="64"/>
      <c r="BIX264" s="64"/>
      <c r="BIY264" s="64"/>
      <c r="BIZ264" s="64"/>
      <c r="BJA264" s="64"/>
      <c r="BJB264" s="64"/>
      <c r="BJC264" s="64"/>
      <c r="BJD264" s="64"/>
      <c r="BJE264" s="64"/>
      <c r="BJF264" s="64"/>
      <c r="BJG264" s="64"/>
      <c r="BJH264" s="64"/>
      <c r="BJI264" s="64"/>
      <c r="BJJ264" s="64"/>
      <c r="BJK264" s="64"/>
      <c r="BJL264" s="64"/>
      <c r="BJM264" s="64"/>
      <c r="BJN264" s="64"/>
      <c r="BJO264" s="64"/>
      <c r="BJP264" s="64"/>
      <c r="BJQ264" s="64"/>
      <c r="BJR264" s="64"/>
      <c r="BJS264" s="64"/>
      <c r="BJT264" s="64"/>
      <c r="BJU264" s="64"/>
      <c r="BJV264" s="64"/>
      <c r="BJW264" s="64"/>
      <c r="BJX264" s="64"/>
      <c r="BJY264" s="64"/>
      <c r="BJZ264" s="64"/>
      <c r="BKA264" s="64"/>
      <c r="BKB264" s="64"/>
      <c r="BKC264" s="64"/>
      <c r="BKD264" s="64"/>
      <c r="BKE264" s="64"/>
      <c r="BKF264" s="64"/>
      <c r="BKG264" s="64"/>
      <c r="BKH264" s="64"/>
      <c r="BKI264" s="64"/>
      <c r="BKJ264" s="64"/>
      <c r="BKK264" s="64"/>
      <c r="BKL264" s="64"/>
      <c r="BKM264" s="64"/>
      <c r="BKN264" s="64"/>
      <c r="BKO264" s="64"/>
      <c r="BKP264" s="64"/>
      <c r="BKQ264" s="64"/>
      <c r="BKR264" s="64"/>
      <c r="BKS264" s="64"/>
      <c r="BKT264" s="64"/>
      <c r="BKU264" s="64"/>
      <c r="BKV264" s="64"/>
      <c r="BKW264" s="64"/>
      <c r="BKX264" s="64"/>
      <c r="BKY264" s="64"/>
      <c r="BKZ264" s="64"/>
      <c r="BLA264" s="64"/>
      <c r="BLB264" s="64"/>
      <c r="BLC264" s="64"/>
      <c r="BLD264" s="64"/>
      <c r="BLE264" s="64"/>
      <c r="BLF264" s="64"/>
      <c r="BLG264" s="64"/>
      <c r="BLH264" s="64"/>
      <c r="BLI264" s="64"/>
      <c r="BLJ264" s="64"/>
      <c r="BLK264" s="64"/>
      <c r="BLL264" s="64"/>
      <c r="BLM264" s="64"/>
      <c r="BLN264" s="64"/>
      <c r="BLO264" s="64"/>
      <c r="BLP264" s="64"/>
      <c r="BLQ264" s="64"/>
      <c r="BLR264" s="64"/>
      <c r="BLS264" s="64"/>
      <c r="BLT264" s="64"/>
      <c r="BLU264" s="64"/>
      <c r="BLV264" s="64"/>
      <c r="BLW264" s="64"/>
      <c r="BLX264" s="64"/>
      <c r="BLY264" s="64"/>
      <c r="BLZ264" s="64"/>
      <c r="BMA264" s="64"/>
      <c r="BMB264" s="64"/>
      <c r="BMC264" s="64"/>
      <c r="BMD264" s="64"/>
      <c r="BME264" s="64"/>
      <c r="BMF264" s="64"/>
      <c r="BMG264" s="64"/>
      <c r="BMH264" s="64"/>
      <c r="BMI264" s="64"/>
      <c r="BMJ264" s="64"/>
      <c r="BMK264" s="64"/>
      <c r="BML264" s="64"/>
      <c r="BMM264" s="64"/>
      <c r="BMN264" s="64"/>
      <c r="BMO264" s="64"/>
      <c r="BMP264" s="64"/>
      <c r="BMQ264" s="64"/>
      <c r="BMR264" s="64"/>
      <c r="BMS264" s="64"/>
      <c r="BMT264" s="64"/>
      <c r="BMU264" s="64"/>
      <c r="BMV264" s="64"/>
      <c r="BMW264" s="64"/>
      <c r="BMX264" s="64"/>
      <c r="BMY264" s="64"/>
      <c r="BMZ264" s="64"/>
      <c r="BNA264" s="64"/>
      <c r="BNB264" s="64"/>
      <c r="BNC264" s="64"/>
      <c r="BND264" s="64"/>
      <c r="BNE264" s="64"/>
      <c r="BNF264" s="64"/>
      <c r="BNG264" s="64"/>
      <c r="BNH264" s="64"/>
      <c r="BNI264" s="64"/>
      <c r="BNJ264" s="64"/>
      <c r="BNK264" s="64"/>
      <c r="BNL264" s="64"/>
      <c r="BNM264" s="64"/>
      <c r="BNN264" s="64"/>
      <c r="BNO264" s="64"/>
      <c r="BNP264" s="64"/>
      <c r="BNQ264" s="64"/>
      <c r="BNR264" s="64"/>
      <c r="BNS264" s="64"/>
      <c r="BNT264" s="64"/>
      <c r="BNU264" s="64"/>
      <c r="BNV264" s="64"/>
      <c r="BNW264" s="64"/>
      <c r="BNX264" s="64"/>
      <c r="BNY264" s="64"/>
      <c r="BNZ264" s="64"/>
      <c r="BOA264" s="64"/>
      <c r="BOB264" s="64"/>
      <c r="BOC264" s="64"/>
      <c r="BOD264" s="64"/>
      <c r="BOE264" s="64"/>
      <c r="BOF264" s="64"/>
      <c r="BOG264" s="64"/>
      <c r="BOH264" s="64"/>
      <c r="BOI264" s="64"/>
      <c r="BOJ264" s="64"/>
      <c r="BOK264" s="64"/>
      <c r="BOL264" s="64"/>
      <c r="BOM264" s="64"/>
      <c r="BON264" s="64"/>
      <c r="BOO264" s="64"/>
      <c r="BOP264" s="64"/>
      <c r="BOQ264" s="64"/>
      <c r="BOR264" s="64"/>
      <c r="BOS264" s="64"/>
      <c r="BOT264" s="64"/>
      <c r="BOU264" s="64"/>
      <c r="BOV264" s="64"/>
      <c r="BOW264" s="64"/>
      <c r="BOX264" s="64"/>
      <c r="BOY264" s="64"/>
      <c r="BOZ264" s="64"/>
      <c r="BPA264" s="64"/>
      <c r="BPB264" s="64"/>
      <c r="BPC264" s="64"/>
      <c r="BPD264" s="64"/>
      <c r="BPE264" s="64"/>
      <c r="BPF264" s="64"/>
      <c r="BPG264" s="64"/>
      <c r="BPH264" s="64"/>
      <c r="BPI264" s="64"/>
      <c r="BPJ264" s="64"/>
      <c r="BPK264" s="64"/>
      <c r="BPL264" s="64"/>
      <c r="BPM264" s="64"/>
      <c r="BPN264" s="64"/>
      <c r="BPO264" s="64"/>
      <c r="BPP264" s="64"/>
      <c r="BPQ264" s="64"/>
      <c r="BPR264" s="64"/>
      <c r="BPS264" s="64"/>
      <c r="BPT264" s="64"/>
      <c r="BPU264" s="64"/>
      <c r="BPV264" s="64"/>
      <c r="BPW264" s="64"/>
      <c r="BPX264" s="64"/>
      <c r="BPY264" s="64"/>
      <c r="BPZ264" s="64"/>
      <c r="BQA264" s="64"/>
      <c r="BQB264" s="64"/>
      <c r="BQC264" s="64"/>
      <c r="BQD264" s="64"/>
      <c r="BQE264" s="64"/>
      <c r="BQF264" s="64"/>
      <c r="BQG264" s="64"/>
      <c r="BQH264" s="64"/>
      <c r="BQI264" s="64"/>
      <c r="BQJ264" s="64"/>
      <c r="BQK264" s="64"/>
      <c r="BQL264" s="64"/>
      <c r="BQM264" s="64"/>
      <c r="BQN264" s="64"/>
      <c r="BQO264" s="64"/>
      <c r="BQP264" s="64"/>
      <c r="BQQ264" s="64"/>
      <c r="BQR264" s="64"/>
      <c r="BQS264" s="64"/>
      <c r="BQT264" s="64"/>
      <c r="BQU264" s="64"/>
      <c r="BQV264" s="64"/>
      <c r="BQW264" s="64"/>
      <c r="BQX264" s="64"/>
      <c r="BQY264" s="64"/>
      <c r="BQZ264" s="64"/>
      <c r="BRA264" s="64"/>
      <c r="BRB264" s="64"/>
      <c r="BRC264" s="64"/>
      <c r="BRD264" s="64"/>
      <c r="BRE264" s="64"/>
      <c r="BRF264" s="64"/>
      <c r="BRG264" s="64"/>
      <c r="BRH264" s="64"/>
      <c r="BRI264" s="64"/>
      <c r="BRJ264" s="64"/>
      <c r="BRK264" s="64"/>
      <c r="BRL264" s="64"/>
      <c r="BRM264" s="64"/>
      <c r="BRN264" s="64"/>
      <c r="BRO264" s="64"/>
      <c r="BRP264" s="64"/>
      <c r="BRQ264" s="64"/>
      <c r="BRR264" s="64"/>
      <c r="BRS264" s="64"/>
      <c r="BRT264" s="64"/>
      <c r="BRU264" s="64"/>
      <c r="BRV264" s="64"/>
      <c r="BRW264" s="64"/>
      <c r="BRX264" s="64"/>
      <c r="BRY264" s="64"/>
      <c r="BRZ264" s="64"/>
      <c r="BSA264" s="64"/>
      <c r="BSB264" s="64"/>
      <c r="BSC264" s="64"/>
      <c r="BSD264" s="64"/>
      <c r="BSE264" s="64"/>
      <c r="BSF264" s="64"/>
      <c r="BSG264" s="64"/>
      <c r="BSH264" s="64"/>
      <c r="BSI264" s="64"/>
      <c r="BSJ264" s="64"/>
      <c r="BSK264" s="64"/>
      <c r="BSL264" s="64"/>
      <c r="BSM264" s="64"/>
      <c r="BSN264" s="64"/>
      <c r="BSO264" s="64"/>
      <c r="BSP264" s="64"/>
      <c r="BSQ264" s="64"/>
      <c r="BSR264" s="64"/>
      <c r="BSS264" s="64"/>
      <c r="BST264" s="64"/>
      <c r="BSU264" s="64"/>
      <c r="BSV264" s="64"/>
      <c r="BSW264" s="64"/>
      <c r="BSX264" s="64"/>
      <c r="BSY264" s="64"/>
      <c r="BSZ264" s="64"/>
      <c r="BTA264" s="64"/>
      <c r="BTB264" s="64"/>
      <c r="BTC264" s="64"/>
      <c r="BTD264" s="64"/>
      <c r="BTE264" s="64"/>
      <c r="BTF264" s="64"/>
      <c r="BTG264" s="64"/>
      <c r="BTH264" s="64"/>
      <c r="BTI264" s="64"/>
      <c r="BTJ264" s="64"/>
      <c r="BTK264" s="64"/>
      <c r="BTL264" s="64"/>
      <c r="BTM264" s="64"/>
      <c r="BTN264" s="64"/>
      <c r="BTO264" s="64"/>
      <c r="BTP264" s="64"/>
      <c r="BTQ264" s="64"/>
      <c r="BTR264" s="64"/>
      <c r="BTS264" s="64"/>
      <c r="BTT264" s="64"/>
      <c r="BTU264" s="64"/>
      <c r="BTV264" s="64"/>
      <c r="BTW264" s="64"/>
      <c r="BTX264" s="64"/>
      <c r="BTY264" s="64"/>
      <c r="BTZ264" s="64"/>
      <c r="BUA264" s="64"/>
      <c r="BUB264" s="64"/>
      <c r="BUC264" s="64"/>
      <c r="BUD264" s="64"/>
      <c r="BUE264" s="64"/>
      <c r="BUF264" s="64"/>
      <c r="BUG264" s="64"/>
      <c r="BUH264" s="64"/>
      <c r="BUI264" s="64"/>
      <c r="BUJ264" s="64"/>
      <c r="BUK264" s="64"/>
      <c r="BUL264" s="64"/>
      <c r="BUM264" s="64"/>
      <c r="BUN264" s="64"/>
      <c r="BUO264" s="64"/>
      <c r="BUP264" s="64"/>
      <c r="BUQ264" s="64"/>
      <c r="BUR264" s="64"/>
      <c r="BUS264" s="64"/>
      <c r="BUT264" s="64"/>
      <c r="BUU264" s="64"/>
      <c r="BUV264" s="64"/>
      <c r="BUW264" s="64"/>
      <c r="BUX264" s="64"/>
      <c r="BUY264" s="64"/>
      <c r="BUZ264" s="64"/>
      <c r="BVA264" s="64"/>
      <c r="BVB264" s="64"/>
      <c r="BVC264" s="64"/>
      <c r="BVD264" s="64"/>
      <c r="BVE264" s="64"/>
      <c r="BVF264" s="64"/>
      <c r="BVG264" s="64"/>
      <c r="BVH264" s="64"/>
      <c r="BVI264" s="64"/>
      <c r="BVJ264" s="64"/>
      <c r="BVK264" s="64"/>
      <c r="BVL264" s="64"/>
      <c r="BVM264" s="64"/>
      <c r="BVN264" s="64"/>
      <c r="BVO264" s="64"/>
      <c r="BVP264" s="64"/>
      <c r="BVQ264" s="64"/>
      <c r="BVR264" s="64"/>
      <c r="BVS264" s="64"/>
      <c r="BVT264" s="64"/>
      <c r="BVU264" s="64"/>
      <c r="BVV264" s="64"/>
      <c r="BVW264" s="64"/>
      <c r="BVX264" s="64"/>
      <c r="BVY264" s="64"/>
      <c r="BVZ264" s="64"/>
      <c r="BWA264" s="64"/>
      <c r="BWB264" s="64"/>
      <c r="BWC264" s="64"/>
      <c r="BWD264" s="64"/>
      <c r="BWE264" s="64"/>
      <c r="BWF264" s="64"/>
      <c r="BWG264" s="64"/>
      <c r="BWH264" s="64"/>
      <c r="BWI264" s="64"/>
      <c r="BWJ264" s="64"/>
      <c r="BWK264" s="64"/>
      <c r="BWL264" s="64"/>
      <c r="BWM264" s="64"/>
      <c r="BWN264" s="64"/>
      <c r="BWO264" s="64"/>
      <c r="BWP264" s="64"/>
      <c r="BWQ264" s="64"/>
      <c r="BWR264" s="64"/>
      <c r="BWS264" s="64"/>
      <c r="BWT264" s="64"/>
      <c r="BWU264" s="64"/>
      <c r="BWV264" s="64"/>
      <c r="BWW264" s="64"/>
      <c r="BWX264" s="64"/>
      <c r="BWY264" s="64"/>
      <c r="BWZ264" s="64"/>
      <c r="BXA264" s="64"/>
      <c r="BXB264" s="64"/>
      <c r="BXC264" s="64"/>
      <c r="BXD264" s="64"/>
      <c r="BXE264" s="64"/>
      <c r="BXF264" s="64"/>
      <c r="BXG264" s="64"/>
      <c r="BXH264" s="64"/>
      <c r="BXI264" s="64"/>
      <c r="BXJ264" s="64"/>
      <c r="BXK264" s="64"/>
      <c r="BXL264" s="64"/>
      <c r="BXM264" s="64"/>
      <c r="BXN264" s="64"/>
      <c r="BXO264" s="64"/>
      <c r="BXP264" s="64"/>
      <c r="BXQ264" s="64"/>
      <c r="BXR264" s="64"/>
      <c r="BXS264" s="64"/>
      <c r="BXT264" s="64"/>
      <c r="BXU264" s="64"/>
      <c r="BXV264" s="64"/>
      <c r="BXW264" s="64"/>
      <c r="BXX264" s="64"/>
      <c r="BXY264" s="64"/>
      <c r="BXZ264" s="64"/>
      <c r="BYA264" s="64"/>
      <c r="BYB264" s="64"/>
      <c r="BYC264" s="64"/>
      <c r="BYD264" s="64"/>
      <c r="BYE264" s="64"/>
      <c r="BYF264" s="64"/>
      <c r="BYG264" s="64"/>
      <c r="BYH264" s="64"/>
      <c r="BYI264" s="64"/>
      <c r="BYJ264" s="64"/>
      <c r="BYK264" s="64"/>
      <c r="BYL264" s="64"/>
      <c r="BYM264" s="64"/>
      <c r="BYN264" s="64"/>
      <c r="BYO264" s="64"/>
      <c r="BYP264" s="64"/>
      <c r="BYQ264" s="64"/>
      <c r="BYR264" s="64"/>
      <c r="BYS264" s="64"/>
      <c r="BYT264" s="64"/>
      <c r="BYU264" s="64"/>
      <c r="BYV264" s="64"/>
      <c r="BYW264" s="64"/>
      <c r="BYX264" s="64"/>
      <c r="BYY264" s="64"/>
      <c r="BYZ264" s="64"/>
      <c r="BZA264" s="64"/>
      <c r="BZB264" s="64"/>
      <c r="BZC264" s="64"/>
      <c r="BZD264" s="64"/>
      <c r="BZE264" s="64"/>
      <c r="BZF264" s="64"/>
      <c r="BZG264" s="64"/>
      <c r="BZH264" s="64"/>
      <c r="BZI264" s="64"/>
      <c r="BZJ264" s="64"/>
      <c r="BZK264" s="64"/>
      <c r="BZL264" s="64"/>
      <c r="BZM264" s="64"/>
      <c r="BZN264" s="64"/>
      <c r="BZO264" s="64"/>
      <c r="BZP264" s="64"/>
      <c r="BZQ264" s="64"/>
      <c r="BZR264" s="64"/>
      <c r="BZS264" s="64"/>
      <c r="BZT264" s="64"/>
      <c r="BZU264" s="64"/>
      <c r="BZV264" s="64"/>
      <c r="BZW264" s="64"/>
      <c r="BZX264" s="64"/>
      <c r="BZY264" s="64"/>
      <c r="BZZ264" s="64"/>
      <c r="CAA264" s="64"/>
      <c r="CAB264" s="64"/>
      <c r="CAC264" s="64"/>
      <c r="CAD264" s="64"/>
      <c r="CAE264" s="64"/>
      <c r="CAF264" s="64"/>
      <c r="CAG264" s="64"/>
      <c r="CAH264" s="64"/>
      <c r="CAI264" s="64"/>
      <c r="CAJ264" s="64"/>
      <c r="CAK264" s="64"/>
      <c r="CAL264" s="64"/>
      <c r="CAM264" s="64"/>
      <c r="CAN264" s="64"/>
      <c r="CAO264" s="64"/>
      <c r="CAP264" s="64"/>
      <c r="CAQ264" s="64"/>
      <c r="CAR264" s="64"/>
      <c r="CAS264" s="64"/>
      <c r="CAT264" s="64"/>
      <c r="CAU264" s="64"/>
      <c r="CAV264" s="64"/>
      <c r="CAW264" s="64"/>
      <c r="CAX264" s="64"/>
      <c r="CAY264" s="64"/>
      <c r="CAZ264" s="64"/>
      <c r="CBA264" s="64"/>
      <c r="CBB264" s="64"/>
      <c r="CBC264" s="64"/>
      <c r="CBD264" s="64"/>
      <c r="CBE264" s="64"/>
      <c r="CBF264" s="64"/>
      <c r="CBG264" s="64"/>
      <c r="CBH264" s="64"/>
      <c r="CBI264" s="64"/>
      <c r="CBJ264" s="64"/>
      <c r="CBK264" s="64"/>
      <c r="CBL264" s="64"/>
      <c r="CBM264" s="64"/>
      <c r="CBN264" s="64"/>
      <c r="CBO264" s="64"/>
      <c r="CBP264" s="64"/>
      <c r="CBQ264" s="64"/>
      <c r="CBR264" s="64"/>
      <c r="CBS264" s="64"/>
      <c r="CBT264" s="64"/>
      <c r="CBU264" s="64"/>
      <c r="CBV264" s="64"/>
      <c r="CBW264" s="64"/>
      <c r="CBX264" s="64"/>
      <c r="CBY264" s="64"/>
      <c r="CBZ264" s="64"/>
      <c r="CCA264" s="64"/>
      <c r="CCB264" s="64"/>
      <c r="CCC264" s="64"/>
      <c r="CCD264" s="64"/>
      <c r="CCE264" s="64"/>
      <c r="CCF264" s="64"/>
      <c r="CCG264" s="64"/>
      <c r="CCH264" s="64"/>
      <c r="CCI264" s="64"/>
      <c r="CCJ264" s="64"/>
      <c r="CCK264" s="64"/>
      <c r="CCL264" s="64"/>
      <c r="CCM264" s="64"/>
      <c r="CCN264" s="64"/>
      <c r="CCO264" s="64"/>
      <c r="CCP264" s="64"/>
      <c r="CCQ264" s="64"/>
      <c r="CCR264" s="64"/>
      <c r="CCS264" s="64"/>
      <c r="CCT264" s="64"/>
      <c r="CCU264" s="64"/>
      <c r="CCV264" s="64"/>
      <c r="CCW264" s="64"/>
      <c r="CCX264" s="64"/>
      <c r="CCY264" s="64"/>
      <c r="CCZ264" s="64"/>
      <c r="CDA264" s="64"/>
      <c r="CDB264" s="64"/>
      <c r="CDC264" s="64"/>
      <c r="CDD264" s="64"/>
      <c r="CDE264" s="64"/>
      <c r="CDF264" s="64"/>
      <c r="CDG264" s="64"/>
      <c r="CDH264" s="64"/>
      <c r="CDI264" s="64"/>
      <c r="CDJ264" s="64"/>
      <c r="CDK264" s="64"/>
      <c r="CDL264" s="64"/>
      <c r="CDM264" s="64"/>
      <c r="CDN264" s="64"/>
      <c r="CDO264" s="64"/>
      <c r="CDP264" s="64"/>
      <c r="CDQ264" s="64"/>
      <c r="CDR264" s="64"/>
      <c r="CDS264" s="64"/>
      <c r="CDT264" s="64"/>
      <c r="CDU264" s="64"/>
      <c r="CDV264" s="64"/>
      <c r="CDW264" s="64"/>
      <c r="CDX264" s="64"/>
      <c r="CDY264" s="64"/>
      <c r="CDZ264" s="64"/>
      <c r="CEA264" s="64"/>
      <c r="CEB264" s="64"/>
      <c r="CEC264" s="64"/>
      <c r="CED264" s="64"/>
      <c r="CEE264" s="64"/>
      <c r="CEF264" s="64"/>
      <c r="CEG264" s="64"/>
      <c r="CEH264" s="64"/>
      <c r="CEI264" s="64"/>
      <c r="CEJ264" s="64"/>
      <c r="CEK264" s="64"/>
      <c r="CEL264" s="64"/>
      <c r="CEM264" s="64"/>
      <c r="CEN264" s="64"/>
      <c r="CEO264" s="64"/>
      <c r="CEP264" s="64"/>
      <c r="CEQ264" s="64"/>
      <c r="CER264" s="64"/>
      <c r="CES264" s="64"/>
      <c r="CET264" s="64"/>
      <c r="CEU264" s="64"/>
      <c r="CEV264" s="64"/>
      <c r="CEW264" s="64"/>
      <c r="CEX264" s="64"/>
      <c r="CEY264" s="64"/>
      <c r="CEZ264" s="64"/>
      <c r="CFA264" s="64"/>
      <c r="CFB264" s="64"/>
      <c r="CFC264" s="64"/>
      <c r="CFD264" s="64"/>
      <c r="CFE264" s="64"/>
      <c r="CFF264" s="64"/>
      <c r="CFG264" s="64"/>
      <c r="CFH264" s="64"/>
      <c r="CFI264" s="64"/>
      <c r="CFJ264" s="64"/>
      <c r="CFK264" s="64"/>
      <c r="CFL264" s="64"/>
      <c r="CFM264" s="64"/>
      <c r="CFN264" s="64"/>
      <c r="CFO264" s="64"/>
      <c r="CFP264" s="64"/>
      <c r="CFQ264" s="64"/>
      <c r="CFR264" s="64"/>
      <c r="CFS264" s="64"/>
      <c r="CFT264" s="64"/>
      <c r="CFU264" s="64"/>
      <c r="CFV264" s="64"/>
      <c r="CFW264" s="64"/>
      <c r="CFX264" s="64"/>
      <c r="CFY264" s="64"/>
      <c r="CFZ264" s="64"/>
      <c r="CGA264" s="64"/>
      <c r="CGB264" s="64"/>
      <c r="CGC264" s="64"/>
      <c r="CGD264" s="64"/>
      <c r="CGE264" s="64"/>
      <c r="CGF264" s="64"/>
      <c r="CGG264" s="64"/>
      <c r="CGH264" s="64"/>
      <c r="CGI264" s="64"/>
      <c r="CGJ264" s="64"/>
      <c r="CGK264" s="64"/>
      <c r="CGL264" s="64"/>
      <c r="CGM264" s="64"/>
      <c r="CGN264" s="64"/>
      <c r="CGO264" s="64"/>
      <c r="CGP264" s="64"/>
      <c r="CGQ264" s="64"/>
      <c r="CGR264" s="64"/>
      <c r="CGS264" s="64"/>
      <c r="CGT264" s="64"/>
      <c r="CGU264" s="64"/>
      <c r="CGV264" s="64"/>
      <c r="CGW264" s="64"/>
      <c r="CGX264" s="64"/>
      <c r="CGY264" s="64"/>
      <c r="CGZ264" s="64"/>
      <c r="CHA264" s="64"/>
      <c r="CHB264" s="64"/>
      <c r="CHC264" s="64"/>
      <c r="CHD264" s="64"/>
      <c r="CHE264" s="64"/>
      <c r="CHF264" s="64"/>
      <c r="CHG264" s="64"/>
      <c r="CHH264" s="64"/>
      <c r="CHI264" s="64"/>
      <c r="CHJ264" s="64"/>
      <c r="CHK264" s="64"/>
      <c r="CHL264" s="64"/>
      <c r="CHM264" s="64"/>
      <c r="CHN264" s="64"/>
      <c r="CHO264" s="64"/>
      <c r="CHP264" s="64"/>
      <c r="CHQ264" s="64"/>
      <c r="CHR264" s="64"/>
      <c r="CHS264" s="64"/>
      <c r="CHT264" s="64"/>
      <c r="CHU264" s="64"/>
      <c r="CHV264" s="64"/>
      <c r="CHW264" s="64"/>
      <c r="CHX264" s="64"/>
      <c r="CHY264" s="64"/>
      <c r="CHZ264" s="64"/>
      <c r="CIA264" s="64"/>
      <c r="CIB264" s="64"/>
      <c r="CIC264" s="64"/>
      <c r="CID264" s="64"/>
      <c r="CIE264" s="64"/>
      <c r="CIF264" s="64"/>
      <c r="CIG264" s="64"/>
      <c r="CIH264" s="64"/>
      <c r="CII264" s="64"/>
      <c r="CIJ264" s="64"/>
      <c r="CIK264" s="64"/>
      <c r="CIL264" s="64"/>
      <c r="CIM264" s="64"/>
      <c r="CIN264" s="64"/>
      <c r="CIO264" s="64"/>
      <c r="CIP264" s="64"/>
      <c r="CIQ264" s="64"/>
      <c r="CIR264" s="64"/>
      <c r="CIS264" s="64"/>
      <c r="CIT264" s="64"/>
      <c r="CIU264" s="64"/>
      <c r="CIV264" s="64"/>
      <c r="CIW264" s="64"/>
      <c r="CIX264" s="64"/>
      <c r="CIY264" s="64"/>
      <c r="CIZ264" s="64"/>
      <c r="CJA264" s="64"/>
      <c r="CJB264" s="64"/>
      <c r="CJC264" s="64"/>
      <c r="CJD264" s="64"/>
      <c r="CJE264" s="64"/>
      <c r="CJF264" s="64"/>
      <c r="CJG264" s="64"/>
      <c r="CJH264" s="64"/>
      <c r="CJI264" s="64"/>
      <c r="CJJ264" s="64"/>
      <c r="CJK264" s="64"/>
      <c r="CJL264" s="64"/>
      <c r="CJM264" s="64"/>
      <c r="CJN264" s="64"/>
      <c r="CJO264" s="64"/>
      <c r="CJP264" s="64"/>
      <c r="CJQ264" s="64"/>
      <c r="CJR264" s="64"/>
      <c r="CJS264" s="64"/>
      <c r="CJT264" s="64"/>
      <c r="CJU264" s="64"/>
      <c r="CJV264" s="64"/>
      <c r="CJW264" s="64"/>
      <c r="CJX264" s="64"/>
      <c r="CJY264" s="64"/>
      <c r="CJZ264" s="64"/>
      <c r="CKA264" s="64"/>
      <c r="CKB264" s="64"/>
      <c r="CKC264" s="64"/>
      <c r="CKD264" s="64"/>
      <c r="CKE264" s="64"/>
      <c r="CKF264" s="64"/>
      <c r="CKG264" s="64"/>
      <c r="CKH264" s="64"/>
      <c r="CKI264" s="64"/>
      <c r="CKJ264" s="64"/>
      <c r="CKK264" s="64"/>
      <c r="CKL264" s="64"/>
      <c r="CKM264" s="64"/>
      <c r="CKN264" s="64"/>
      <c r="CKO264" s="64"/>
      <c r="CKP264" s="64"/>
      <c r="CKQ264" s="64"/>
      <c r="CKR264" s="64"/>
      <c r="CKS264" s="64"/>
      <c r="CKT264" s="64"/>
      <c r="CKU264" s="64"/>
      <c r="CKV264" s="64"/>
      <c r="CKW264" s="64"/>
      <c r="CKX264" s="64"/>
      <c r="CKY264" s="64"/>
      <c r="CKZ264" s="64"/>
      <c r="CLA264" s="64"/>
      <c r="CLB264" s="64"/>
      <c r="CLC264" s="64"/>
      <c r="CLD264" s="64"/>
      <c r="CLE264" s="64"/>
      <c r="CLF264" s="64"/>
      <c r="CLG264" s="64"/>
      <c r="CLH264" s="64"/>
      <c r="CLI264" s="64"/>
      <c r="CLJ264" s="64"/>
      <c r="CLK264" s="64"/>
      <c r="CLL264" s="64"/>
      <c r="CLM264" s="64"/>
      <c r="CLN264" s="64"/>
      <c r="CLO264" s="64"/>
      <c r="CLP264" s="64"/>
      <c r="CLQ264" s="64"/>
      <c r="CLR264" s="64"/>
      <c r="CLS264" s="64"/>
      <c r="CLT264" s="64"/>
      <c r="CLU264" s="64"/>
      <c r="CLV264" s="64"/>
      <c r="CLW264" s="64"/>
      <c r="CLX264" s="64"/>
      <c r="CLY264" s="64"/>
      <c r="CLZ264" s="64"/>
      <c r="CMA264" s="64"/>
      <c r="CMB264" s="64"/>
      <c r="CMC264" s="64"/>
      <c r="CMD264" s="64"/>
      <c r="CME264" s="64"/>
      <c r="CMF264" s="64"/>
      <c r="CMG264" s="64"/>
      <c r="CMH264" s="64"/>
      <c r="CMI264" s="64"/>
      <c r="CMJ264" s="64"/>
      <c r="CMK264" s="64"/>
      <c r="CML264" s="64"/>
      <c r="CMM264" s="64"/>
      <c r="CMN264" s="64"/>
      <c r="CMO264" s="64"/>
      <c r="CMP264" s="64"/>
      <c r="CMQ264" s="64"/>
      <c r="CMR264" s="64"/>
      <c r="CMS264" s="64"/>
      <c r="CMT264" s="64"/>
      <c r="CMU264" s="64"/>
      <c r="CMV264" s="64"/>
      <c r="CMW264" s="64"/>
      <c r="CMX264" s="64"/>
      <c r="CMY264" s="64"/>
      <c r="CMZ264" s="64"/>
      <c r="CNA264" s="64"/>
      <c r="CNB264" s="64"/>
      <c r="CNC264" s="64"/>
      <c r="CND264" s="64"/>
      <c r="CNE264" s="64"/>
      <c r="CNF264" s="64"/>
      <c r="CNG264" s="64"/>
      <c r="CNH264" s="64"/>
      <c r="CNI264" s="64"/>
      <c r="CNJ264" s="64"/>
      <c r="CNK264" s="64"/>
      <c r="CNL264" s="64"/>
      <c r="CNM264" s="64"/>
      <c r="CNN264" s="64"/>
      <c r="CNO264" s="64"/>
      <c r="CNP264" s="64"/>
      <c r="CNQ264" s="64"/>
      <c r="CNR264" s="64"/>
      <c r="CNS264" s="64"/>
      <c r="CNT264" s="64"/>
      <c r="CNU264" s="64"/>
      <c r="CNV264" s="64"/>
      <c r="CNW264" s="64"/>
      <c r="CNX264" s="64"/>
      <c r="CNY264" s="64"/>
      <c r="CNZ264" s="64"/>
      <c r="COA264" s="64"/>
      <c r="COB264" s="64"/>
      <c r="COC264" s="64"/>
      <c r="COD264" s="64"/>
      <c r="COE264" s="64"/>
      <c r="COF264" s="64"/>
      <c r="COG264" s="64"/>
      <c r="COH264" s="64"/>
      <c r="COI264" s="64"/>
      <c r="COJ264" s="64"/>
      <c r="COK264" s="64"/>
      <c r="COL264" s="64"/>
      <c r="COM264" s="64"/>
      <c r="CON264" s="64"/>
      <c r="COO264" s="64"/>
      <c r="COP264" s="64"/>
      <c r="COQ264" s="64"/>
      <c r="COR264" s="64"/>
      <c r="COS264" s="64"/>
      <c r="COT264" s="64"/>
      <c r="COU264" s="64"/>
      <c r="COV264" s="64"/>
      <c r="COW264" s="64"/>
      <c r="COX264" s="64"/>
      <c r="COY264" s="64"/>
      <c r="COZ264" s="64"/>
      <c r="CPA264" s="64"/>
      <c r="CPB264" s="64"/>
      <c r="CPC264" s="64"/>
      <c r="CPD264" s="64"/>
      <c r="CPE264" s="64"/>
      <c r="CPF264" s="64"/>
      <c r="CPG264" s="64"/>
      <c r="CPH264" s="64"/>
      <c r="CPI264" s="64"/>
      <c r="CPJ264" s="64"/>
      <c r="CPK264" s="64"/>
      <c r="CPL264" s="64"/>
      <c r="CPM264" s="64"/>
      <c r="CPN264" s="64"/>
      <c r="CPO264" s="64"/>
      <c r="CPP264" s="64"/>
      <c r="CPQ264" s="64"/>
      <c r="CPR264" s="64"/>
      <c r="CPS264" s="64"/>
      <c r="CPT264" s="64"/>
      <c r="CPU264" s="64"/>
      <c r="CPV264" s="64"/>
      <c r="CPW264" s="64"/>
      <c r="CPX264" s="64"/>
      <c r="CPY264" s="64"/>
      <c r="CPZ264" s="64"/>
      <c r="CQA264" s="64"/>
      <c r="CQB264" s="64"/>
      <c r="CQC264" s="64"/>
      <c r="CQD264" s="64"/>
      <c r="CQE264" s="64"/>
      <c r="CQF264" s="64"/>
      <c r="CQG264" s="64"/>
      <c r="CQH264" s="64"/>
      <c r="CQI264" s="64"/>
      <c r="CQJ264" s="64"/>
      <c r="CQK264" s="64"/>
      <c r="CQL264" s="64"/>
      <c r="CQM264" s="64"/>
      <c r="CQN264" s="64"/>
      <c r="CQO264" s="64"/>
      <c r="CQP264" s="64"/>
      <c r="CQQ264" s="64"/>
      <c r="CQR264" s="64"/>
      <c r="CQS264" s="64"/>
      <c r="CQT264" s="64"/>
      <c r="CQU264" s="64"/>
      <c r="CQV264" s="64"/>
      <c r="CQW264" s="64"/>
      <c r="CQX264" s="64"/>
      <c r="CQY264" s="64"/>
      <c r="CQZ264" s="64"/>
      <c r="CRA264" s="64"/>
      <c r="CRB264" s="64"/>
      <c r="CRC264" s="64"/>
      <c r="CRD264" s="64"/>
      <c r="CRE264" s="64"/>
      <c r="CRF264" s="64"/>
      <c r="CRG264" s="64"/>
      <c r="CRH264" s="64"/>
      <c r="CRI264" s="64"/>
      <c r="CRJ264" s="64"/>
      <c r="CRK264" s="64"/>
      <c r="CRL264" s="64"/>
      <c r="CRM264" s="64"/>
      <c r="CRN264" s="64"/>
      <c r="CRO264" s="64"/>
      <c r="CRP264" s="64"/>
      <c r="CRQ264" s="64"/>
      <c r="CRR264" s="64"/>
      <c r="CRS264" s="64"/>
      <c r="CRT264" s="64"/>
      <c r="CRU264" s="64"/>
      <c r="CRV264" s="64"/>
      <c r="CRW264" s="64"/>
      <c r="CRX264" s="64"/>
      <c r="CRY264" s="64"/>
      <c r="CRZ264" s="64"/>
      <c r="CSA264" s="64"/>
      <c r="CSB264" s="64"/>
      <c r="CSC264" s="64"/>
      <c r="CSD264" s="64"/>
      <c r="CSE264" s="64"/>
      <c r="CSF264" s="64"/>
      <c r="CSG264" s="64"/>
      <c r="CSH264" s="64"/>
      <c r="CSI264" s="64"/>
      <c r="CSJ264" s="64"/>
      <c r="CSK264" s="64"/>
      <c r="CSL264" s="64"/>
      <c r="CSM264" s="64"/>
      <c r="CSN264" s="64"/>
      <c r="CSO264" s="64"/>
      <c r="CSP264" s="64"/>
      <c r="CSQ264" s="64"/>
      <c r="CSR264" s="64"/>
      <c r="CSS264" s="64"/>
      <c r="CST264" s="64"/>
      <c r="CSU264" s="64"/>
      <c r="CSV264" s="64"/>
      <c r="CSW264" s="64"/>
      <c r="CSX264" s="64"/>
      <c r="CSY264" s="64"/>
      <c r="CSZ264" s="64"/>
      <c r="CTA264" s="64"/>
      <c r="CTB264" s="64"/>
      <c r="CTC264" s="64"/>
      <c r="CTD264" s="64"/>
      <c r="CTE264" s="64"/>
      <c r="CTF264" s="64"/>
      <c r="CTG264" s="64"/>
      <c r="CTH264" s="64"/>
      <c r="CTI264" s="64"/>
      <c r="CTJ264" s="64"/>
      <c r="CTK264" s="64"/>
      <c r="CTL264" s="64"/>
      <c r="CTM264" s="64"/>
      <c r="CTN264" s="64"/>
      <c r="CTO264" s="64"/>
      <c r="CTP264" s="64"/>
      <c r="CTQ264" s="64"/>
      <c r="CTR264" s="64"/>
      <c r="CTS264" s="64"/>
      <c r="CTT264" s="64"/>
      <c r="CTU264" s="64"/>
      <c r="CTV264" s="64"/>
      <c r="CTW264" s="64"/>
      <c r="CTX264" s="64"/>
      <c r="CTY264" s="64"/>
      <c r="CTZ264" s="64"/>
      <c r="CUA264" s="64"/>
      <c r="CUB264" s="64"/>
      <c r="CUC264" s="64"/>
      <c r="CUD264" s="64"/>
      <c r="CUE264" s="64"/>
      <c r="CUF264" s="64"/>
      <c r="CUG264" s="64"/>
      <c r="CUH264" s="64"/>
      <c r="CUI264" s="64"/>
      <c r="CUJ264" s="64"/>
      <c r="CUK264" s="64"/>
      <c r="CUL264" s="64"/>
      <c r="CUM264" s="64"/>
      <c r="CUN264" s="64"/>
      <c r="CUO264" s="64"/>
      <c r="CUP264" s="64"/>
      <c r="CUQ264" s="64"/>
      <c r="CUR264" s="64"/>
      <c r="CUS264" s="64"/>
      <c r="CUT264" s="64"/>
      <c r="CUU264" s="64"/>
      <c r="CUV264" s="64"/>
      <c r="CUW264" s="64"/>
      <c r="CUX264" s="64"/>
      <c r="CUY264" s="64"/>
      <c r="CUZ264" s="64"/>
      <c r="CVA264" s="64"/>
      <c r="CVB264" s="64"/>
      <c r="CVC264" s="64"/>
      <c r="CVD264" s="64"/>
      <c r="CVE264" s="64"/>
      <c r="CVF264" s="64"/>
      <c r="CVG264" s="64"/>
      <c r="CVH264" s="64"/>
      <c r="CVI264" s="64"/>
      <c r="CVJ264" s="64"/>
      <c r="CVK264" s="64"/>
      <c r="CVL264" s="64"/>
      <c r="CVM264" s="64"/>
      <c r="CVN264" s="64"/>
      <c r="CVO264" s="64"/>
      <c r="CVP264" s="64"/>
      <c r="CVQ264" s="64"/>
      <c r="CVR264" s="64"/>
      <c r="CVS264" s="64"/>
      <c r="CVT264" s="64"/>
      <c r="CVU264" s="64"/>
      <c r="CVV264" s="64"/>
      <c r="CVW264" s="64"/>
      <c r="CVX264" s="64"/>
      <c r="CVY264" s="64"/>
      <c r="CVZ264" s="64"/>
      <c r="CWA264" s="64"/>
      <c r="CWB264" s="64"/>
      <c r="CWC264" s="64"/>
      <c r="CWD264" s="64"/>
      <c r="CWE264" s="64"/>
      <c r="CWF264" s="64"/>
      <c r="CWG264" s="64"/>
      <c r="CWH264" s="64"/>
      <c r="CWI264" s="64"/>
      <c r="CWJ264" s="64"/>
      <c r="CWK264" s="64"/>
      <c r="CWL264" s="64"/>
      <c r="CWM264" s="64"/>
      <c r="CWN264" s="64"/>
      <c r="CWO264" s="64"/>
      <c r="CWP264" s="64"/>
      <c r="CWQ264" s="64"/>
      <c r="CWR264" s="64"/>
      <c r="CWS264" s="64"/>
      <c r="CWT264" s="64"/>
      <c r="CWU264" s="64"/>
      <c r="CWV264" s="64"/>
      <c r="CWW264" s="64"/>
      <c r="CWX264" s="64"/>
      <c r="CWY264" s="64"/>
      <c r="CWZ264" s="64"/>
      <c r="CXA264" s="64"/>
      <c r="CXB264" s="64"/>
      <c r="CXC264" s="64"/>
      <c r="CXD264" s="64"/>
      <c r="CXE264" s="64"/>
      <c r="CXF264" s="64"/>
      <c r="CXG264" s="64"/>
      <c r="CXH264" s="64"/>
      <c r="CXI264" s="64"/>
      <c r="CXJ264" s="64"/>
      <c r="CXK264" s="64"/>
      <c r="CXL264" s="64"/>
      <c r="CXM264" s="64"/>
      <c r="CXN264" s="64"/>
      <c r="CXO264" s="64"/>
      <c r="CXP264" s="64"/>
      <c r="CXQ264" s="64"/>
      <c r="CXR264" s="64"/>
      <c r="CXS264" s="64"/>
      <c r="CXT264" s="64"/>
      <c r="CXU264" s="64"/>
      <c r="CXV264" s="64"/>
      <c r="CXW264" s="64"/>
      <c r="CXX264" s="64"/>
      <c r="CXY264" s="64"/>
      <c r="CXZ264" s="64"/>
      <c r="CYA264" s="64"/>
      <c r="CYB264" s="64"/>
      <c r="CYC264" s="64"/>
      <c r="CYD264" s="64"/>
      <c r="CYE264" s="64"/>
      <c r="CYF264" s="64"/>
      <c r="CYG264" s="64"/>
      <c r="CYH264" s="64"/>
      <c r="CYI264" s="64"/>
      <c r="CYJ264" s="64"/>
      <c r="CYK264" s="64"/>
      <c r="CYL264" s="64"/>
      <c r="CYM264" s="64"/>
      <c r="CYN264" s="64"/>
      <c r="CYO264" s="64"/>
      <c r="CYP264" s="64"/>
      <c r="CYQ264" s="64"/>
      <c r="CYR264" s="64"/>
      <c r="CYS264" s="64"/>
      <c r="CYT264" s="64"/>
      <c r="CYU264" s="64"/>
      <c r="CYV264" s="64"/>
      <c r="CYW264" s="64"/>
      <c r="CYX264" s="64"/>
      <c r="CYY264" s="64"/>
      <c r="CYZ264" s="64"/>
      <c r="CZA264" s="64"/>
      <c r="CZB264" s="64"/>
      <c r="CZC264" s="64"/>
      <c r="CZD264" s="64"/>
      <c r="CZE264" s="64"/>
      <c r="CZF264" s="64"/>
      <c r="CZG264" s="64"/>
      <c r="CZH264" s="64"/>
      <c r="CZI264" s="64"/>
      <c r="CZJ264" s="64"/>
      <c r="CZK264" s="64"/>
      <c r="CZL264" s="64"/>
      <c r="CZM264" s="64"/>
      <c r="CZN264" s="64"/>
      <c r="CZO264" s="64"/>
      <c r="CZP264" s="64"/>
      <c r="CZQ264" s="64"/>
      <c r="CZR264" s="64"/>
      <c r="CZS264" s="64"/>
      <c r="CZT264" s="64"/>
      <c r="CZU264" s="64"/>
      <c r="CZV264" s="64"/>
      <c r="CZW264" s="64"/>
      <c r="CZX264" s="64"/>
      <c r="CZY264" s="64"/>
      <c r="CZZ264" s="64"/>
      <c r="DAA264" s="64"/>
      <c r="DAB264" s="64"/>
      <c r="DAC264" s="64"/>
      <c r="DAD264" s="64"/>
      <c r="DAE264" s="64"/>
      <c r="DAF264" s="64"/>
      <c r="DAG264" s="64"/>
      <c r="DAH264" s="64"/>
      <c r="DAI264" s="64"/>
      <c r="DAJ264" s="64"/>
      <c r="DAK264" s="64"/>
      <c r="DAL264" s="64"/>
      <c r="DAM264" s="64"/>
      <c r="DAN264" s="64"/>
      <c r="DAO264" s="64"/>
      <c r="DAP264" s="64"/>
      <c r="DAQ264" s="64"/>
      <c r="DAR264" s="64"/>
      <c r="DAS264" s="64"/>
      <c r="DAT264" s="64"/>
      <c r="DAU264" s="64"/>
      <c r="DAV264" s="64"/>
      <c r="DAW264" s="64"/>
      <c r="DAX264" s="64"/>
      <c r="DAY264" s="64"/>
      <c r="DAZ264" s="64"/>
      <c r="DBA264" s="64"/>
      <c r="DBB264" s="64"/>
      <c r="DBC264" s="64"/>
      <c r="DBD264" s="64"/>
      <c r="DBE264" s="64"/>
      <c r="DBF264" s="64"/>
      <c r="DBG264" s="64"/>
      <c r="DBH264" s="64"/>
      <c r="DBI264" s="64"/>
      <c r="DBJ264" s="64"/>
      <c r="DBK264" s="64"/>
      <c r="DBL264" s="64"/>
      <c r="DBM264" s="64"/>
      <c r="DBN264" s="64"/>
      <c r="DBO264" s="64"/>
      <c r="DBP264" s="64"/>
      <c r="DBQ264" s="64"/>
      <c r="DBR264" s="64"/>
      <c r="DBS264" s="64"/>
      <c r="DBT264" s="64"/>
      <c r="DBU264" s="64"/>
      <c r="DBV264" s="64"/>
      <c r="DBW264" s="64"/>
      <c r="DBX264" s="64"/>
      <c r="DBY264" s="64"/>
      <c r="DBZ264" s="64"/>
      <c r="DCA264" s="64"/>
      <c r="DCB264" s="64"/>
      <c r="DCC264" s="64"/>
      <c r="DCD264" s="64"/>
      <c r="DCE264" s="64"/>
      <c r="DCF264" s="64"/>
      <c r="DCG264" s="64"/>
      <c r="DCH264" s="64"/>
      <c r="DCI264" s="64"/>
      <c r="DCJ264" s="64"/>
      <c r="DCK264" s="64"/>
      <c r="DCL264" s="64"/>
      <c r="DCM264" s="64"/>
      <c r="DCN264" s="64"/>
      <c r="DCO264" s="64"/>
      <c r="DCP264" s="64"/>
      <c r="DCQ264" s="64"/>
      <c r="DCR264" s="64"/>
      <c r="DCS264" s="64"/>
      <c r="DCT264" s="64"/>
    </row>
    <row r="265" spans="1:2802" s="121" customFormat="1" x14ac:dyDescent="0.2">
      <c r="A265" s="126" t="str">
        <f t="shared" si="134"/>
        <v/>
      </c>
      <c r="B265" s="196"/>
      <c r="C265" s="196"/>
      <c r="D265" s="176" t="s">
        <v>217</v>
      </c>
      <c r="E265" s="193"/>
      <c r="F265" s="194"/>
      <c r="G265" s="193"/>
      <c r="H265" s="6"/>
      <c r="I265" s="64"/>
      <c r="J265" s="6" t="s">
        <v>274</v>
      </c>
      <c r="K265" s="137" t="str">
        <f t="shared" si="139"/>
        <v/>
      </c>
      <c r="L265" s="64"/>
      <c r="M265" s="141"/>
      <c r="N265" s="195"/>
      <c r="O265" s="132"/>
      <c r="P265" s="64"/>
      <c r="Q265" s="64"/>
      <c r="R265" s="64"/>
      <c r="S265" s="64"/>
      <c r="T265" s="64"/>
      <c r="U265" s="64"/>
      <c r="V265" s="64"/>
      <c r="W265" s="64"/>
      <c r="X265" s="64"/>
      <c r="Y265" s="64"/>
      <c r="Z265" s="64"/>
      <c r="AA265" s="64"/>
      <c r="AB265" s="64"/>
      <c r="AC265" s="64"/>
      <c r="AD265" s="64"/>
      <c r="AE265" s="64"/>
      <c r="AF265" s="64"/>
      <c r="AG265" s="64"/>
      <c r="AH265" s="64"/>
      <c r="AI265" s="64"/>
      <c r="AJ265" s="64"/>
      <c r="AK265" s="64"/>
      <c r="AL265" s="64"/>
      <c r="AM265" s="64"/>
      <c r="AN265" s="64"/>
      <c r="AO265" s="64"/>
      <c r="AP265" s="64"/>
      <c r="AQ265" s="64"/>
      <c r="AR265" s="64"/>
      <c r="AS265" s="64"/>
      <c r="AT265" s="64"/>
      <c r="AU265" s="64"/>
      <c r="AV265" s="64"/>
      <c r="AW265" s="64"/>
      <c r="AX265" s="64"/>
      <c r="AY265" s="64"/>
      <c r="AZ265" s="64"/>
      <c r="BA265" s="64"/>
      <c r="BB265" s="64"/>
      <c r="BC265" s="64"/>
      <c r="BD265" s="64"/>
      <c r="BE265" s="64"/>
      <c r="BF265" s="64"/>
      <c r="BG265" s="64"/>
      <c r="BH265" s="64"/>
      <c r="BI265" s="64"/>
      <c r="BJ265" s="64"/>
      <c r="BK265" s="64"/>
      <c r="BL265" s="64"/>
      <c r="BM265" s="64"/>
      <c r="BN265" s="64"/>
      <c r="BO265" s="64"/>
      <c r="BP265" s="64"/>
      <c r="BQ265" s="64"/>
      <c r="BR265" s="64"/>
      <c r="BS265" s="64"/>
      <c r="BT265" s="64"/>
      <c r="BU265" s="64"/>
      <c r="BV265" s="64"/>
      <c r="BW265" s="64"/>
      <c r="BX265" s="64"/>
      <c r="BY265" s="64"/>
      <c r="BZ265" s="64"/>
      <c r="CA265" s="64"/>
      <c r="CB265" s="64"/>
      <c r="CC265" s="64"/>
      <c r="CD265" s="64"/>
      <c r="CE265" s="64"/>
      <c r="CF265" s="64"/>
      <c r="CG265" s="64"/>
      <c r="CH265" s="64"/>
      <c r="CI265" s="64"/>
      <c r="CJ265" s="64"/>
      <c r="CK265" s="64"/>
      <c r="CL265" s="64"/>
      <c r="CM265" s="64"/>
      <c r="CN265" s="64"/>
      <c r="CO265" s="64"/>
      <c r="CP265" s="64"/>
      <c r="CQ265" s="64"/>
      <c r="CR265" s="64"/>
      <c r="CS265" s="64"/>
      <c r="CT265" s="64"/>
      <c r="CU265" s="64"/>
      <c r="CV265" s="64"/>
      <c r="CW265" s="64"/>
      <c r="CX265" s="64"/>
      <c r="CY265" s="64"/>
      <c r="CZ265" s="64"/>
      <c r="DA265" s="64"/>
      <c r="DB265" s="64"/>
      <c r="DC265" s="64"/>
      <c r="DD265" s="64"/>
      <c r="DE265" s="64"/>
      <c r="DF265" s="64"/>
      <c r="DG265" s="64"/>
      <c r="DH265" s="64"/>
      <c r="DI265" s="64"/>
      <c r="DJ265" s="64"/>
      <c r="DK265" s="64"/>
      <c r="DL265" s="64"/>
      <c r="DM265" s="64"/>
      <c r="DN265" s="64"/>
      <c r="DO265" s="64"/>
      <c r="DP265" s="64"/>
      <c r="DQ265" s="64"/>
      <c r="DR265" s="64"/>
      <c r="DS265" s="64"/>
      <c r="DT265" s="64"/>
      <c r="DU265" s="64"/>
      <c r="DV265" s="64"/>
      <c r="DW265" s="64"/>
      <c r="DX265" s="64"/>
      <c r="DY265" s="64"/>
      <c r="DZ265" s="64"/>
      <c r="EA265" s="64"/>
      <c r="EB265" s="64"/>
      <c r="EC265" s="64"/>
      <c r="ED265" s="64"/>
      <c r="EE265" s="64"/>
      <c r="EF265" s="64"/>
      <c r="EG265" s="64"/>
      <c r="EH265" s="64"/>
      <c r="EI265" s="64"/>
      <c r="EJ265" s="64"/>
      <c r="EK265" s="64"/>
      <c r="EL265" s="64"/>
      <c r="EM265" s="64"/>
      <c r="EN265" s="64"/>
      <c r="EO265" s="64"/>
      <c r="EP265" s="64"/>
      <c r="EQ265" s="64"/>
      <c r="ER265" s="64"/>
      <c r="ES265" s="64"/>
      <c r="ET265" s="64"/>
      <c r="EU265" s="64"/>
      <c r="EV265" s="64"/>
      <c r="EW265" s="64"/>
      <c r="EX265" s="64"/>
      <c r="EY265" s="64"/>
      <c r="EZ265" s="64"/>
      <c r="FA265" s="64"/>
      <c r="FB265" s="64"/>
      <c r="FC265" s="64"/>
      <c r="FD265" s="64"/>
      <c r="FE265" s="64"/>
      <c r="FF265" s="64"/>
      <c r="FG265" s="64"/>
      <c r="FH265" s="64"/>
      <c r="FI265" s="64"/>
      <c r="FJ265" s="64"/>
      <c r="FK265" s="64"/>
      <c r="FL265" s="64"/>
      <c r="FM265" s="64"/>
      <c r="FN265" s="64"/>
      <c r="FO265" s="64"/>
      <c r="FP265" s="64"/>
      <c r="FQ265" s="64"/>
      <c r="FR265" s="64"/>
      <c r="FS265" s="64"/>
      <c r="FT265" s="64"/>
      <c r="FU265" s="64"/>
      <c r="FV265" s="64"/>
      <c r="FW265" s="64"/>
      <c r="FX265" s="64"/>
      <c r="FY265" s="64"/>
      <c r="FZ265" s="64"/>
      <c r="GA265" s="64"/>
      <c r="GB265" s="64"/>
      <c r="GC265" s="64"/>
      <c r="GD265" s="64"/>
      <c r="GE265" s="64"/>
      <c r="GF265" s="64"/>
      <c r="GG265" s="64"/>
      <c r="GH265" s="64"/>
      <c r="GI265" s="64"/>
      <c r="GJ265" s="64"/>
      <c r="GK265" s="64"/>
      <c r="GL265" s="64"/>
      <c r="GM265" s="64"/>
      <c r="GN265" s="64"/>
      <c r="GO265" s="64"/>
      <c r="GP265" s="64"/>
      <c r="GQ265" s="64"/>
      <c r="GR265" s="64"/>
      <c r="GS265" s="64"/>
      <c r="GT265" s="64"/>
      <c r="GU265" s="64"/>
      <c r="GV265" s="64"/>
      <c r="GW265" s="64"/>
      <c r="GX265" s="64"/>
      <c r="GY265" s="64"/>
      <c r="GZ265" s="64"/>
      <c r="HA265" s="64"/>
      <c r="HB265" s="64"/>
      <c r="HC265" s="64"/>
      <c r="HD265" s="64"/>
      <c r="HE265" s="64"/>
      <c r="HF265" s="64"/>
      <c r="HG265" s="64"/>
      <c r="HH265" s="64"/>
      <c r="HI265" s="64"/>
      <c r="HJ265" s="64"/>
      <c r="HK265" s="64"/>
      <c r="HL265" s="64"/>
      <c r="HM265" s="64"/>
      <c r="HN265" s="64"/>
      <c r="HO265" s="64"/>
      <c r="HP265" s="64"/>
      <c r="HQ265" s="64"/>
      <c r="HR265" s="64"/>
      <c r="HS265" s="64"/>
      <c r="HT265" s="64"/>
      <c r="HU265" s="64"/>
      <c r="HV265" s="64"/>
      <c r="HW265" s="64"/>
      <c r="HX265" s="64"/>
      <c r="HY265" s="64"/>
      <c r="HZ265" s="64"/>
      <c r="IA265" s="64"/>
      <c r="IB265" s="64"/>
      <c r="IC265" s="64"/>
      <c r="ID265" s="64"/>
      <c r="IE265" s="64"/>
      <c r="IF265" s="64"/>
      <c r="IG265" s="64"/>
      <c r="IH265" s="64"/>
      <c r="II265" s="64"/>
      <c r="IJ265" s="64"/>
      <c r="IK265" s="64"/>
      <c r="IL265" s="64"/>
      <c r="IM265" s="64"/>
      <c r="IN265" s="64"/>
      <c r="IO265" s="64"/>
      <c r="IP265" s="64"/>
      <c r="IQ265" s="64"/>
      <c r="IR265" s="64"/>
      <c r="IS265" s="64"/>
      <c r="IT265" s="64"/>
      <c r="IU265" s="64"/>
      <c r="IV265" s="64"/>
      <c r="IW265" s="64"/>
      <c r="IX265" s="64"/>
      <c r="IY265" s="64"/>
      <c r="IZ265" s="64"/>
      <c r="JA265" s="64"/>
      <c r="JB265" s="64"/>
      <c r="JC265" s="64"/>
      <c r="JD265" s="64"/>
      <c r="JE265" s="64"/>
      <c r="JF265" s="64"/>
      <c r="JG265" s="64"/>
      <c r="JH265" s="64"/>
      <c r="JI265" s="64"/>
      <c r="JJ265" s="64"/>
      <c r="JK265" s="64"/>
      <c r="JL265" s="64"/>
      <c r="JM265" s="64"/>
      <c r="JN265" s="64"/>
      <c r="JO265" s="64"/>
      <c r="JP265" s="64"/>
      <c r="JQ265" s="64"/>
      <c r="JR265" s="64"/>
      <c r="JS265" s="64"/>
      <c r="JT265" s="64"/>
      <c r="JU265" s="64"/>
      <c r="JV265" s="64"/>
      <c r="JW265" s="64"/>
      <c r="JX265" s="64"/>
      <c r="JY265" s="64"/>
      <c r="JZ265" s="64"/>
      <c r="KA265" s="64"/>
      <c r="KB265" s="64"/>
      <c r="KC265" s="64"/>
      <c r="KD265" s="64"/>
      <c r="KE265" s="64"/>
      <c r="KF265" s="64"/>
      <c r="KG265" s="64"/>
      <c r="KH265" s="64"/>
      <c r="KI265" s="64"/>
      <c r="KJ265" s="64"/>
      <c r="KK265" s="64"/>
      <c r="KL265" s="64"/>
      <c r="KM265" s="64"/>
      <c r="KN265" s="64"/>
      <c r="KO265" s="64"/>
      <c r="KP265" s="64"/>
      <c r="KQ265" s="64"/>
      <c r="KR265" s="64"/>
      <c r="KS265" s="64"/>
      <c r="KT265" s="64"/>
      <c r="KU265" s="64"/>
      <c r="KV265" s="64"/>
      <c r="KW265" s="64"/>
      <c r="KX265" s="64"/>
      <c r="KY265" s="64"/>
      <c r="KZ265" s="64"/>
      <c r="LA265" s="64"/>
      <c r="LB265" s="64"/>
      <c r="LC265" s="64"/>
      <c r="LD265" s="64"/>
      <c r="LE265" s="64"/>
      <c r="LF265" s="64"/>
      <c r="LG265" s="64"/>
      <c r="LH265" s="64"/>
      <c r="LI265" s="64"/>
      <c r="LJ265" s="64"/>
      <c r="LK265" s="64"/>
      <c r="LL265" s="64"/>
      <c r="LM265" s="64"/>
      <c r="LN265" s="64"/>
      <c r="LO265" s="64"/>
      <c r="LP265" s="64"/>
      <c r="LQ265" s="64"/>
      <c r="LR265" s="64"/>
      <c r="LS265" s="64"/>
      <c r="LT265" s="64"/>
      <c r="LU265" s="64"/>
      <c r="LV265" s="64"/>
      <c r="LW265" s="64"/>
      <c r="LX265" s="64"/>
      <c r="LY265" s="64"/>
      <c r="LZ265" s="64"/>
      <c r="MA265" s="64"/>
      <c r="MB265" s="64"/>
      <c r="MC265" s="64"/>
      <c r="MD265" s="64"/>
      <c r="ME265" s="64"/>
      <c r="MF265" s="64"/>
      <c r="MG265" s="64"/>
      <c r="MH265" s="64"/>
      <c r="MI265" s="64"/>
      <c r="MJ265" s="64"/>
      <c r="MK265" s="64"/>
      <c r="ML265" s="64"/>
      <c r="MM265" s="64"/>
      <c r="MN265" s="64"/>
      <c r="MO265" s="64"/>
      <c r="MP265" s="64"/>
      <c r="MQ265" s="64"/>
      <c r="MR265" s="64"/>
      <c r="MS265" s="64"/>
      <c r="MT265" s="64"/>
      <c r="MU265" s="64"/>
      <c r="MV265" s="64"/>
      <c r="MW265" s="64"/>
      <c r="MX265" s="64"/>
      <c r="MY265" s="64"/>
      <c r="MZ265" s="64"/>
      <c r="NA265" s="64"/>
      <c r="NB265" s="64"/>
      <c r="NC265" s="64"/>
      <c r="ND265" s="64"/>
      <c r="NE265" s="64"/>
      <c r="NF265" s="64"/>
      <c r="NG265" s="64"/>
      <c r="NH265" s="64"/>
      <c r="NI265" s="64"/>
      <c r="NJ265" s="64"/>
      <c r="NK265" s="64"/>
      <c r="NL265" s="64"/>
      <c r="NM265" s="64"/>
      <c r="NN265" s="64"/>
      <c r="NO265" s="64"/>
      <c r="NP265" s="64"/>
      <c r="NQ265" s="64"/>
      <c r="NR265" s="64"/>
      <c r="NS265" s="64"/>
      <c r="NT265" s="64"/>
      <c r="NU265" s="64"/>
      <c r="NV265" s="64"/>
      <c r="NW265" s="64"/>
      <c r="NX265" s="64"/>
      <c r="NY265" s="64"/>
      <c r="NZ265" s="64"/>
      <c r="OA265" s="64"/>
      <c r="OB265" s="64"/>
      <c r="OC265" s="64"/>
      <c r="OD265" s="64"/>
      <c r="OE265" s="64"/>
      <c r="OF265" s="64"/>
      <c r="OG265" s="64"/>
      <c r="OH265" s="64"/>
      <c r="OI265" s="64"/>
      <c r="OJ265" s="64"/>
      <c r="OK265" s="64"/>
      <c r="OL265" s="64"/>
      <c r="OM265" s="64"/>
      <c r="ON265" s="64"/>
      <c r="OO265" s="64"/>
      <c r="OP265" s="64"/>
      <c r="OQ265" s="64"/>
      <c r="OR265" s="64"/>
      <c r="OS265" s="64"/>
      <c r="OT265" s="64"/>
      <c r="OU265" s="64"/>
      <c r="OV265" s="64"/>
      <c r="OW265" s="64"/>
      <c r="OX265" s="64"/>
      <c r="OY265" s="64"/>
      <c r="OZ265" s="64"/>
      <c r="PA265" s="64"/>
      <c r="PB265" s="64"/>
      <c r="PC265" s="64"/>
      <c r="PD265" s="64"/>
      <c r="PE265" s="64"/>
      <c r="PF265" s="64"/>
      <c r="PG265" s="64"/>
      <c r="PH265" s="64"/>
      <c r="PI265" s="64"/>
      <c r="PJ265" s="64"/>
      <c r="PK265" s="64"/>
      <c r="PL265" s="64"/>
      <c r="PM265" s="64"/>
      <c r="PN265" s="64"/>
      <c r="PO265" s="64"/>
      <c r="PP265" s="64"/>
      <c r="PQ265" s="64"/>
      <c r="PR265" s="64"/>
      <c r="PS265" s="64"/>
      <c r="PT265" s="64"/>
      <c r="PU265" s="64"/>
      <c r="PV265" s="64"/>
      <c r="PW265" s="64"/>
      <c r="PX265" s="64"/>
      <c r="PY265" s="64"/>
      <c r="PZ265" s="64"/>
      <c r="QA265" s="64"/>
      <c r="QB265" s="64"/>
      <c r="QC265" s="64"/>
      <c r="QD265" s="64"/>
      <c r="QE265" s="64"/>
      <c r="QF265" s="64"/>
      <c r="QG265" s="64"/>
      <c r="QH265" s="64"/>
      <c r="QI265" s="64"/>
      <c r="QJ265" s="64"/>
      <c r="QK265" s="64"/>
      <c r="QL265" s="64"/>
      <c r="QM265" s="64"/>
      <c r="QN265" s="64"/>
      <c r="QO265" s="64"/>
      <c r="QP265" s="64"/>
      <c r="QQ265" s="64"/>
      <c r="QR265" s="64"/>
      <c r="QS265" s="64"/>
      <c r="QT265" s="64"/>
      <c r="QU265" s="64"/>
      <c r="QV265" s="64"/>
      <c r="QW265" s="64"/>
      <c r="QX265" s="64"/>
      <c r="QY265" s="64"/>
      <c r="QZ265" s="64"/>
      <c r="RA265" s="64"/>
      <c r="RB265" s="64"/>
      <c r="RC265" s="64"/>
      <c r="RD265" s="64"/>
      <c r="RE265" s="64"/>
      <c r="RF265" s="64"/>
      <c r="RG265" s="64"/>
      <c r="RH265" s="64"/>
      <c r="RI265" s="64"/>
      <c r="RJ265" s="64"/>
      <c r="RK265" s="64"/>
      <c r="RL265" s="64"/>
      <c r="RM265" s="64"/>
      <c r="RN265" s="64"/>
      <c r="RO265" s="64"/>
      <c r="RP265" s="64"/>
      <c r="RQ265" s="64"/>
      <c r="RR265" s="64"/>
      <c r="RS265" s="64"/>
      <c r="RT265" s="64"/>
      <c r="RU265" s="64"/>
      <c r="RV265" s="64"/>
      <c r="RW265" s="64"/>
      <c r="RX265" s="64"/>
      <c r="RY265" s="64"/>
      <c r="RZ265" s="64"/>
      <c r="SA265" s="64"/>
      <c r="SB265" s="64"/>
      <c r="SC265" s="64"/>
      <c r="SD265" s="64"/>
      <c r="SE265" s="64"/>
      <c r="SF265" s="64"/>
      <c r="SG265" s="64"/>
      <c r="SH265" s="64"/>
      <c r="SI265" s="64"/>
      <c r="SJ265" s="64"/>
      <c r="SK265" s="64"/>
      <c r="SL265" s="64"/>
      <c r="SM265" s="64"/>
      <c r="SN265" s="64"/>
      <c r="SO265" s="64"/>
      <c r="SP265" s="64"/>
      <c r="SQ265" s="64"/>
      <c r="SR265" s="64"/>
      <c r="SS265" s="64"/>
      <c r="ST265" s="64"/>
      <c r="SU265" s="64"/>
      <c r="SV265" s="64"/>
      <c r="SW265" s="64"/>
      <c r="SX265" s="64"/>
      <c r="SY265" s="64"/>
      <c r="SZ265" s="64"/>
      <c r="TA265" s="64"/>
      <c r="TB265" s="64"/>
      <c r="TC265" s="64"/>
      <c r="TD265" s="64"/>
      <c r="TE265" s="64"/>
      <c r="TF265" s="64"/>
      <c r="TG265" s="64"/>
      <c r="TH265" s="64"/>
      <c r="TI265" s="64"/>
      <c r="TJ265" s="64"/>
      <c r="TK265" s="64"/>
      <c r="TL265" s="64"/>
      <c r="TM265" s="64"/>
      <c r="TN265" s="64"/>
      <c r="TO265" s="64"/>
      <c r="TP265" s="64"/>
      <c r="TQ265" s="64"/>
      <c r="TR265" s="64"/>
      <c r="TS265" s="64"/>
      <c r="TT265" s="64"/>
      <c r="TU265" s="64"/>
      <c r="TV265" s="64"/>
      <c r="TW265" s="64"/>
      <c r="TX265" s="64"/>
      <c r="TY265" s="64"/>
      <c r="TZ265" s="64"/>
      <c r="UA265" s="64"/>
      <c r="UB265" s="64"/>
      <c r="UC265" s="64"/>
      <c r="UD265" s="64"/>
      <c r="UE265" s="64"/>
      <c r="UF265" s="64"/>
      <c r="UG265" s="64"/>
      <c r="UH265" s="64"/>
      <c r="UI265" s="64"/>
      <c r="UJ265" s="64"/>
      <c r="UK265" s="64"/>
      <c r="UL265" s="64"/>
      <c r="UM265" s="64"/>
      <c r="UN265" s="64"/>
      <c r="UO265" s="64"/>
      <c r="UP265" s="64"/>
      <c r="UQ265" s="64"/>
      <c r="UR265" s="64"/>
      <c r="US265" s="64"/>
      <c r="UT265" s="64"/>
      <c r="UU265" s="64"/>
      <c r="UV265" s="64"/>
      <c r="UW265" s="64"/>
      <c r="UX265" s="64"/>
      <c r="UY265" s="64"/>
      <c r="UZ265" s="64"/>
      <c r="VA265" s="64"/>
      <c r="VB265" s="64"/>
      <c r="VC265" s="64"/>
      <c r="VD265" s="64"/>
      <c r="VE265" s="64"/>
      <c r="VF265" s="64"/>
      <c r="VG265" s="64"/>
      <c r="VH265" s="64"/>
      <c r="VI265" s="64"/>
      <c r="VJ265" s="64"/>
      <c r="VK265" s="64"/>
      <c r="VL265" s="64"/>
      <c r="VM265" s="64"/>
      <c r="VN265" s="64"/>
      <c r="VO265" s="64"/>
      <c r="VP265" s="64"/>
      <c r="VQ265" s="64"/>
      <c r="VR265" s="64"/>
      <c r="VS265" s="64"/>
      <c r="VT265" s="64"/>
      <c r="VU265" s="64"/>
      <c r="VV265" s="64"/>
      <c r="VW265" s="64"/>
      <c r="VX265" s="64"/>
      <c r="VY265" s="64"/>
      <c r="VZ265" s="64"/>
      <c r="WA265" s="64"/>
      <c r="WB265" s="64"/>
      <c r="WC265" s="64"/>
      <c r="WD265" s="64"/>
      <c r="WE265" s="64"/>
      <c r="WF265" s="64"/>
      <c r="WG265" s="64"/>
      <c r="WH265" s="64"/>
      <c r="WI265" s="64"/>
      <c r="WJ265" s="64"/>
      <c r="WK265" s="64"/>
      <c r="WL265" s="64"/>
      <c r="WM265" s="64"/>
      <c r="WN265" s="64"/>
      <c r="WO265" s="64"/>
      <c r="WP265" s="64"/>
      <c r="WQ265" s="64"/>
      <c r="WR265" s="64"/>
      <c r="WS265" s="64"/>
      <c r="WT265" s="64"/>
      <c r="WU265" s="64"/>
      <c r="WV265" s="64"/>
      <c r="WW265" s="64"/>
      <c r="WX265" s="64"/>
      <c r="WY265" s="64"/>
      <c r="WZ265" s="64"/>
      <c r="XA265" s="64"/>
      <c r="XB265" s="64"/>
      <c r="XC265" s="64"/>
      <c r="XD265" s="64"/>
      <c r="XE265" s="64"/>
      <c r="XF265" s="64"/>
      <c r="XG265" s="64"/>
      <c r="XH265" s="64"/>
      <c r="XI265" s="64"/>
      <c r="XJ265" s="64"/>
      <c r="XK265" s="64"/>
      <c r="XL265" s="64"/>
      <c r="XM265" s="64"/>
      <c r="XN265" s="64"/>
      <c r="XO265" s="64"/>
      <c r="XP265" s="64"/>
      <c r="XQ265" s="64"/>
      <c r="XR265" s="64"/>
      <c r="XS265" s="64"/>
      <c r="XT265" s="64"/>
      <c r="XU265" s="64"/>
      <c r="XV265" s="64"/>
      <c r="XW265" s="64"/>
      <c r="XX265" s="64"/>
      <c r="XY265" s="64"/>
      <c r="XZ265" s="64"/>
      <c r="YA265" s="64"/>
      <c r="YB265" s="64"/>
      <c r="YC265" s="64"/>
      <c r="YD265" s="64"/>
      <c r="YE265" s="64"/>
      <c r="YF265" s="64"/>
      <c r="YG265" s="64"/>
      <c r="YH265" s="64"/>
      <c r="YI265" s="64"/>
      <c r="YJ265" s="64"/>
      <c r="YK265" s="64"/>
      <c r="YL265" s="64"/>
      <c r="YM265" s="64"/>
      <c r="YN265" s="64"/>
      <c r="YO265" s="64"/>
      <c r="YP265" s="64"/>
      <c r="YQ265" s="64"/>
      <c r="YR265" s="64"/>
      <c r="YS265" s="64"/>
      <c r="YT265" s="64"/>
      <c r="YU265" s="64"/>
      <c r="YV265" s="64"/>
      <c r="YW265" s="64"/>
      <c r="YX265" s="64"/>
      <c r="YY265" s="64"/>
      <c r="YZ265" s="64"/>
      <c r="ZA265" s="64"/>
      <c r="ZB265" s="64"/>
      <c r="ZC265" s="64"/>
      <c r="ZD265" s="64"/>
      <c r="ZE265" s="64"/>
      <c r="ZF265" s="64"/>
      <c r="ZG265" s="64"/>
      <c r="ZH265" s="64"/>
      <c r="ZI265" s="64"/>
      <c r="ZJ265" s="64"/>
      <c r="ZK265" s="64"/>
      <c r="ZL265" s="64"/>
      <c r="ZM265" s="64"/>
      <c r="ZN265" s="64"/>
      <c r="ZO265" s="64"/>
      <c r="ZP265" s="64"/>
      <c r="ZQ265" s="64"/>
      <c r="ZR265" s="64"/>
      <c r="ZS265" s="64"/>
      <c r="ZT265" s="64"/>
      <c r="ZU265" s="64"/>
      <c r="ZV265" s="64"/>
      <c r="ZW265" s="64"/>
      <c r="ZX265" s="64"/>
      <c r="ZY265" s="64"/>
      <c r="ZZ265" s="64"/>
      <c r="AAA265" s="64"/>
      <c r="AAB265" s="64"/>
      <c r="AAC265" s="64"/>
      <c r="AAD265" s="64"/>
      <c r="AAE265" s="64"/>
      <c r="AAF265" s="64"/>
      <c r="AAG265" s="64"/>
      <c r="AAH265" s="64"/>
      <c r="AAI265" s="64"/>
      <c r="AAJ265" s="64"/>
      <c r="AAK265" s="64"/>
      <c r="AAL265" s="64"/>
      <c r="AAM265" s="64"/>
      <c r="AAN265" s="64"/>
      <c r="AAO265" s="64"/>
      <c r="AAP265" s="64"/>
      <c r="AAQ265" s="64"/>
      <c r="AAR265" s="64"/>
      <c r="AAS265" s="64"/>
      <c r="AAT265" s="64"/>
      <c r="AAU265" s="64"/>
      <c r="AAV265" s="64"/>
      <c r="AAW265" s="64"/>
      <c r="AAX265" s="64"/>
      <c r="AAY265" s="64"/>
      <c r="AAZ265" s="64"/>
      <c r="ABA265" s="64"/>
      <c r="ABB265" s="64"/>
      <c r="ABC265" s="64"/>
      <c r="ABD265" s="64"/>
      <c r="ABE265" s="64"/>
      <c r="ABF265" s="64"/>
      <c r="ABG265" s="64"/>
      <c r="ABH265" s="64"/>
      <c r="ABI265" s="64"/>
      <c r="ABJ265" s="64"/>
      <c r="ABK265" s="64"/>
      <c r="ABL265" s="64"/>
      <c r="ABM265" s="64"/>
      <c r="ABN265" s="64"/>
      <c r="ABO265" s="64"/>
      <c r="ABP265" s="64"/>
      <c r="ABQ265" s="64"/>
      <c r="ABR265" s="64"/>
      <c r="ABS265" s="64"/>
      <c r="ABT265" s="64"/>
      <c r="ABU265" s="64"/>
      <c r="ABV265" s="64"/>
      <c r="ABW265" s="64"/>
      <c r="ABX265" s="64"/>
      <c r="ABY265" s="64"/>
      <c r="ABZ265" s="64"/>
      <c r="ACA265" s="64"/>
      <c r="ACB265" s="64"/>
      <c r="ACC265" s="64"/>
      <c r="ACD265" s="64"/>
      <c r="ACE265" s="64"/>
      <c r="ACF265" s="64"/>
      <c r="ACG265" s="64"/>
      <c r="ACH265" s="64"/>
      <c r="ACI265" s="64"/>
      <c r="ACJ265" s="64"/>
      <c r="ACK265" s="64"/>
      <c r="ACL265" s="64"/>
      <c r="ACM265" s="64"/>
      <c r="ACN265" s="64"/>
      <c r="ACO265" s="64"/>
      <c r="ACP265" s="64"/>
      <c r="ACQ265" s="64"/>
      <c r="ACR265" s="64"/>
      <c r="ACS265" s="64"/>
      <c r="ACT265" s="64"/>
      <c r="ACU265" s="64"/>
      <c r="ACV265" s="64"/>
      <c r="ACW265" s="64"/>
      <c r="ACX265" s="64"/>
      <c r="ACY265" s="64"/>
      <c r="ACZ265" s="64"/>
      <c r="ADA265" s="64"/>
      <c r="ADB265" s="64"/>
      <c r="ADC265" s="64"/>
      <c r="ADD265" s="64"/>
      <c r="ADE265" s="64"/>
      <c r="ADF265" s="64"/>
      <c r="ADG265" s="64"/>
      <c r="ADH265" s="64"/>
      <c r="ADI265" s="64"/>
      <c r="ADJ265" s="64"/>
      <c r="ADK265" s="64"/>
      <c r="ADL265" s="64"/>
      <c r="ADM265" s="64"/>
      <c r="ADN265" s="64"/>
      <c r="ADO265" s="64"/>
      <c r="ADP265" s="64"/>
      <c r="ADQ265" s="64"/>
      <c r="ADR265" s="64"/>
      <c r="ADS265" s="64"/>
      <c r="ADT265" s="64"/>
      <c r="ADU265" s="64"/>
      <c r="ADV265" s="64"/>
      <c r="ADW265" s="64"/>
      <c r="ADX265" s="64"/>
      <c r="ADY265" s="64"/>
      <c r="ADZ265" s="64"/>
      <c r="AEA265" s="64"/>
      <c r="AEB265" s="64"/>
      <c r="AEC265" s="64"/>
      <c r="AED265" s="64"/>
      <c r="AEE265" s="64"/>
      <c r="AEF265" s="64"/>
      <c r="AEG265" s="64"/>
      <c r="AEH265" s="64"/>
      <c r="AEI265" s="64"/>
      <c r="AEJ265" s="64"/>
      <c r="AEK265" s="64"/>
      <c r="AEL265" s="64"/>
      <c r="AEM265" s="64"/>
      <c r="AEN265" s="64"/>
      <c r="AEO265" s="64"/>
      <c r="AEP265" s="64"/>
      <c r="AEQ265" s="64"/>
      <c r="AER265" s="64"/>
      <c r="AES265" s="64"/>
      <c r="AET265" s="64"/>
      <c r="AEU265" s="64"/>
      <c r="AEV265" s="64"/>
      <c r="AEW265" s="64"/>
      <c r="AEX265" s="64"/>
      <c r="AEY265" s="64"/>
      <c r="AEZ265" s="64"/>
      <c r="AFA265" s="64"/>
      <c r="AFB265" s="64"/>
      <c r="AFC265" s="64"/>
      <c r="AFD265" s="64"/>
      <c r="AFE265" s="64"/>
      <c r="AFF265" s="64"/>
      <c r="AFG265" s="64"/>
      <c r="AFH265" s="64"/>
      <c r="AFI265" s="64"/>
      <c r="AFJ265" s="64"/>
      <c r="AFK265" s="64"/>
      <c r="AFL265" s="64"/>
      <c r="AFM265" s="64"/>
      <c r="AFN265" s="64"/>
      <c r="AFO265" s="64"/>
      <c r="AFP265" s="64"/>
      <c r="AFQ265" s="64"/>
      <c r="AFR265" s="64"/>
      <c r="AFS265" s="64"/>
      <c r="AFT265" s="64"/>
      <c r="AFU265" s="64"/>
      <c r="AFV265" s="64"/>
      <c r="AFW265" s="64"/>
      <c r="AFX265" s="64"/>
      <c r="AFY265" s="64"/>
      <c r="AFZ265" s="64"/>
      <c r="AGA265" s="64"/>
      <c r="AGB265" s="64"/>
      <c r="AGC265" s="64"/>
      <c r="AGD265" s="64"/>
      <c r="AGE265" s="64"/>
      <c r="AGF265" s="64"/>
      <c r="AGG265" s="64"/>
      <c r="AGH265" s="64"/>
      <c r="AGI265" s="64"/>
      <c r="AGJ265" s="64"/>
      <c r="AGK265" s="64"/>
      <c r="AGL265" s="64"/>
      <c r="AGM265" s="64"/>
      <c r="AGN265" s="64"/>
      <c r="AGO265" s="64"/>
      <c r="AGP265" s="64"/>
      <c r="AGQ265" s="64"/>
      <c r="AGR265" s="64"/>
      <c r="AGS265" s="64"/>
      <c r="AGT265" s="64"/>
      <c r="AGU265" s="64"/>
      <c r="AGV265" s="64"/>
      <c r="AGW265" s="64"/>
      <c r="AGX265" s="64"/>
      <c r="AGY265" s="64"/>
      <c r="AGZ265" s="64"/>
      <c r="AHA265" s="64"/>
      <c r="AHB265" s="64"/>
      <c r="AHC265" s="64"/>
      <c r="AHD265" s="64"/>
      <c r="AHE265" s="64"/>
      <c r="AHF265" s="64"/>
      <c r="AHG265" s="64"/>
      <c r="AHH265" s="64"/>
      <c r="AHI265" s="64"/>
      <c r="AHJ265" s="64"/>
      <c r="AHK265" s="64"/>
      <c r="AHL265" s="64"/>
      <c r="AHM265" s="64"/>
      <c r="AHN265" s="64"/>
      <c r="AHO265" s="64"/>
      <c r="AHP265" s="64"/>
      <c r="AHQ265" s="64"/>
      <c r="AHR265" s="64"/>
      <c r="AHS265" s="64"/>
      <c r="AHT265" s="64"/>
      <c r="AHU265" s="64"/>
      <c r="AHV265" s="64"/>
      <c r="AHW265" s="64"/>
      <c r="AHX265" s="64"/>
      <c r="AHY265" s="64"/>
      <c r="AHZ265" s="64"/>
      <c r="AIA265" s="64"/>
      <c r="AIB265" s="64"/>
      <c r="AIC265" s="64"/>
      <c r="AID265" s="64"/>
      <c r="AIE265" s="64"/>
      <c r="AIF265" s="64"/>
      <c r="AIG265" s="64"/>
      <c r="AIH265" s="64"/>
      <c r="AII265" s="64"/>
      <c r="AIJ265" s="64"/>
      <c r="AIK265" s="64"/>
      <c r="AIL265" s="64"/>
      <c r="AIM265" s="64"/>
      <c r="AIN265" s="64"/>
      <c r="AIO265" s="64"/>
      <c r="AIP265" s="64"/>
      <c r="AIQ265" s="64"/>
      <c r="AIR265" s="64"/>
      <c r="AIS265" s="64"/>
      <c r="AIT265" s="64"/>
      <c r="AIU265" s="64"/>
      <c r="AIV265" s="64"/>
      <c r="AIW265" s="64"/>
      <c r="AIX265" s="64"/>
      <c r="AIY265" s="64"/>
      <c r="AIZ265" s="64"/>
      <c r="AJA265" s="64"/>
      <c r="AJB265" s="64"/>
      <c r="AJC265" s="64"/>
      <c r="AJD265" s="64"/>
      <c r="AJE265" s="64"/>
      <c r="AJF265" s="64"/>
      <c r="AJG265" s="64"/>
      <c r="AJH265" s="64"/>
      <c r="AJI265" s="64"/>
      <c r="AJJ265" s="64"/>
      <c r="AJK265" s="64"/>
      <c r="AJL265" s="64"/>
      <c r="AJM265" s="64"/>
      <c r="AJN265" s="64"/>
      <c r="AJO265" s="64"/>
      <c r="AJP265" s="64"/>
      <c r="AJQ265" s="64"/>
      <c r="AJR265" s="64"/>
      <c r="AJS265" s="64"/>
      <c r="AJT265" s="64"/>
      <c r="AJU265" s="64"/>
      <c r="AJV265" s="64"/>
      <c r="AJW265" s="64"/>
      <c r="AJX265" s="64"/>
      <c r="AJY265" s="64"/>
      <c r="AJZ265" s="64"/>
      <c r="AKA265" s="64"/>
      <c r="AKB265" s="64"/>
      <c r="AKC265" s="64"/>
      <c r="AKD265" s="64"/>
      <c r="AKE265" s="64"/>
      <c r="AKF265" s="64"/>
      <c r="AKG265" s="64"/>
      <c r="AKH265" s="64"/>
      <c r="AKI265" s="64"/>
      <c r="AKJ265" s="64"/>
      <c r="AKK265" s="64"/>
      <c r="AKL265" s="64"/>
      <c r="AKM265" s="64"/>
      <c r="AKN265" s="64"/>
      <c r="AKO265" s="64"/>
      <c r="AKP265" s="64"/>
      <c r="AKQ265" s="64"/>
      <c r="AKR265" s="64"/>
      <c r="AKS265" s="64"/>
      <c r="AKT265" s="64"/>
      <c r="AKU265" s="64"/>
      <c r="AKV265" s="64"/>
      <c r="AKW265" s="64"/>
      <c r="AKX265" s="64"/>
      <c r="AKY265" s="64"/>
      <c r="AKZ265" s="64"/>
      <c r="ALA265" s="64"/>
      <c r="ALB265" s="64"/>
      <c r="ALC265" s="64"/>
      <c r="ALD265" s="64"/>
      <c r="ALE265" s="64"/>
      <c r="ALF265" s="64"/>
      <c r="ALG265" s="64"/>
      <c r="ALH265" s="64"/>
      <c r="ALI265" s="64"/>
      <c r="ALJ265" s="64"/>
      <c r="ALK265" s="64"/>
      <c r="ALL265" s="64"/>
      <c r="ALM265" s="64"/>
      <c r="ALN265" s="64"/>
      <c r="ALO265" s="64"/>
      <c r="ALP265" s="64"/>
      <c r="ALQ265" s="64"/>
      <c r="ALR265" s="64"/>
      <c r="ALS265" s="64"/>
      <c r="ALT265" s="64"/>
      <c r="ALU265" s="64"/>
      <c r="ALV265" s="64"/>
      <c r="ALW265" s="64"/>
      <c r="ALX265" s="64"/>
      <c r="ALY265" s="64"/>
      <c r="ALZ265" s="64"/>
      <c r="AMA265" s="64"/>
      <c r="AMB265" s="64"/>
      <c r="AMC265" s="64"/>
      <c r="AMD265" s="64"/>
      <c r="AME265" s="64"/>
      <c r="AMF265" s="64"/>
      <c r="AMG265" s="64"/>
      <c r="AMH265" s="64"/>
      <c r="AMI265" s="64"/>
      <c r="AMJ265" s="64"/>
      <c r="AMK265" s="64"/>
      <c r="AML265" s="64"/>
      <c r="AMM265" s="64"/>
      <c r="AMN265" s="64"/>
      <c r="AMO265" s="64"/>
      <c r="AMP265" s="64"/>
      <c r="AMQ265" s="64"/>
      <c r="AMR265" s="64"/>
      <c r="AMS265" s="64"/>
      <c r="AMT265" s="64"/>
      <c r="AMU265" s="64"/>
      <c r="AMV265" s="64"/>
      <c r="AMW265" s="64"/>
      <c r="AMX265" s="64"/>
      <c r="AMY265" s="64"/>
      <c r="AMZ265" s="64"/>
      <c r="ANA265" s="64"/>
      <c r="ANB265" s="64"/>
      <c r="ANC265" s="64"/>
      <c r="AND265" s="64"/>
      <c r="ANE265" s="64"/>
      <c r="ANF265" s="64"/>
      <c r="ANG265" s="64"/>
      <c r="ANH265" s="64"/>
      <c r="ANI265" s="64"/>
      <c r="ANJ265" s="64"/>
      <c r="ANK265" s="64"/>
      <c r="ANL265" s="64"/>
      <c r="ANM265" s="64"/>
      <c r="ANN265" s="64"/>
      <c r="ANO265" s="64"/>
      <c r="ANP265" s="64"/>
      <c r="ANQ265" s="64"/>
      <c r="ANR265" s="64"/>
      <c r="ANS265" s="64"/>
      <c r="ANT265" s="64"/>
      <c r="ANU265" s="64"/>
      <c r="ANV265" s="64"/>
      <c r="ANW265" s="64"/>
      <c r="ANX265" s="64"/>
      <c r="ANY265" s="64"/>
      <c r="ANZ265" s="64"/>
      <c r="AOA265" s="64"/>
      <c r="AOB265" s="64"/>
      <c r="AOC265" s="64"/>
      <c r="AOD265" s="64"/>
      <c r="AOE265" s="64"/>
      <c r="AOF265" s="64"/>
      <c r="AOG265" s="64"/>
      <c r="AOH265" s="64"/>
      <c r="AOI265" s="64"/>
      <c r="AOJ265" s="64"/>
      <c r="AOK265" s="64"/>
      <c r="AOL265" s="64"/>
      <c r="AOM265" s="64"/>
      <c r="AON265" s="64"/>
      <c r="AOO265" s="64"/>
      <c r="AOP265" s="64"/>
      <c r="AOQ265" s="64"/>
      <c r="AOR265" s="64"/>
      <c r="AOS265" s="64"/>
      <c r="AOT265" s="64"/>
      <c r="AOU265" s="64"/>
      <c r="AOV265" s="64"/>
      <c r="AOW265" s="64"/>
      <c r="AOX265" s="64"/>
      <c r="AOY265" s="64"/>
      <c r="AOZ265" s="64"/>
      <c r="APA265" s="64"/>
      <c r="APB265" s="64"/>
      <c r="APC265" s="64"/>
      <c r="APD265" s="64"/>
      <c r="APE265" s="64"/>
      <c r="APF265" s="64"/>
      <c r="APG265" s="64"/>
      <c r="APH265" s="64"/>
      <c r="API265" s="64"/>
      <c r="APJ265" s="64"/>
      <c r="APK265" s="64"/>
      <c r="APL265" s="64"/>
      <c r="APM265" s="64"/>
      <c r="APN265" s="64"/>
      <c r="APO265" s="64"/>
      <c r="APP265" s="64"/>
      <c r="APQ265" s="64"/>
      <c r="APR265" s="64"/>
      <c r="APS265" s="64"/>
      <c r="APT265" s="64"/>
      <c r="APU265" s="64"/>
      <c r="APV265" s="64"/>
      <c r="APW265" s="64"/>
      <c r="APX265" s="64"/>
      <c r="APY265" s="64"/>
      <c r="APZ265" s="64"/>
      <c r="AQA265" s="64"/>
      <c r="AQB265" s="64"/>
      <c r="AQC265" s="64"/>
      <c r="AQD265" s="64"/>
      <c r="AQE265" s="64"/>
      <c r="AQF265" s="64"/>
      <c r="AQG265" s="64"/>
      <c r="AQH265" s="64"/>
      <c r="AQI265" s="64"/>
      <c r="AQJ265" s="64"/>
      <c r="AQK265" s="64"/>
      <c r="AQL265" s="64"/>
      <c r="AQM265" s="64"/>
      <c r="AQN265" s="64"/>
      <c r="AQO265" s="64"/>
      <c r="AQP265" s="64"/>
      <c r="AQQ265" s="64"/>
      <c r="AQR265" s="64"/>
      <c r="AQS265" s="64"/>
      <c r="AQT265" s="64"/>
      <c r="AQU265" s="64"/>
      <c r="AQV265" s="64"/>
      <c r="AQW265" s="64"/>
      <c r="AQX265" s="64"/>
      <c r="AQY265" s="64"/>
      <c r="AQZ265" s="64"/>
      <c r="ARA265" s="64"/>
      <c r="ARB265" s="64"/>
      <c r="ARC265" s="64"/>
      <c r="ARD265" s="64"/>
      <c r="ARE265" s="64"/>
      <c r="ARF265" s="64"/>
      <c r="ARG265" s="64"/>
      <c r="ARH265" s="64"/>
      <c r="ARI265" s="64"/>
      <c r="ARJ265" s="64"/>
      <c r="ARK265" s="64"/>
      <c r="ARL265" s="64"/>
      <c r="ARM265" s="64"/>
      <c r="ARN265" s="64"/>
      <c r="ARO265" s="64"/>
      <c r="ARP265" s="64"/>
      <c r="ARQ265" s="64"/>
      <c r="ARR265" s="64"/>
      <c r="ARS265" s="64"/>
      <c r="ART265" s="64"/>
      <c r="ARU265" s="64"/>
      <c r="ARV265" s="64"/>
      <c r="ARW265" s="64"/>
      <c r="ARX265" s="64"/>
      <c r="ARY265" s="64"/>
      <c r="ARZ265" s="64"/>
      <c r="ASA265" s="64"/>
      <c r="ASB265" s="64"/>
      <c r="ASC265" s="64"/>
      <c r="ASD265" s="64"/>
      <c r="ASE265" s="64"/>
      <c r="ASF265" s="64"/>
      <c r="ASG265" s="64"/>
      <c r="ASH265" s="64"/>
      <c r="ASI265" s="64"/>
      <c r="ASJ265" s="64"/>
      <c r="ASK265" s="64"/>
      <c r="ASL265" s="64"/>
      <c r="ASM265" s="64"/>
      <c r="ASN265" s="64"/>
      <c r="ASO265" s="64"/>
      <c r="ASP265" s="64"/>
      <c r="ASQ265" s="64"/>
      <c r="ASR265" s="64"/>
      <c r="ASS265" s="64"/>
      <c r="AST265" s="64"/>
      <c r="ASU265" s="64"/>
      <c r="ASV265" s="64"/>
      <c r="ASW265" s="64"/>
      <c r="ASX265" s="64"/>
      <c r="ASY265" s="64"/>
      <c r="ASZ265" s="64"/>
      <c r="ATA265" s="64"/>
      <c r="ATB265" s="64"/>
      <c r="ATC265" s="64"/>
      <c r="ATD265" s="64"/>
      <c r="ATE265" s="64"/>
      <c r="ATF265" s="64"/>
      <c r="ATG265" s="64"/>
      <c r="ATH265" s="64"/>
      <c r="ATI265" s="64"/>
      <c r="ATJ265" s="64"/>
      <c r="ATK265" s="64"/>
      <c r="ATL265" s="64"/>
      <c r="ATM265" s="64"/>
      <c r="ATN265" s="64"/>
      <c r="ATO265" s="64"/>
      <c r="ATP265" s="64"/>
      <c r="ATQ265" s="64"/>
      <c r="ATR265" s="64"/>
      <c r="ATS265" s="64"/>
      <c r="ATT265" s="64"/>
      <c r="ATU265" s="64"/>
      <c r="ATV265" s="64"/>
      <c r="ATW265" s="64"/>
      <c r="ATX265" s="64"/>
      <c r="ATY265" s="64"/>
      <c r="ATZ265" s="64"/>
      <c r="AUA265" s="64"/>
      <c r="AUB265" s="64"/>
      <c r="AUC265" s="64"/>
      <c r="AUD265" s="64"/>
      <c r="AUE265" s="64"/>
      <c r="AUF265" s="64"/>
      <c r="AUG265" s="64"/>
      <c r="AUH265" s="64"/>
      <c r="AUI265" s="64"/>
      <c r="AUJ265" s="64"/>
      <c r="AUK265" s="64"/>
      <c r="AUL265" s="64"/>
      <c r="AUM265" s="64"/>
      <c r="AUN265" s="64"/>
      <c r="AUO265" s="64"/>
      <c r="AUP265" s="64"/>
      <c r="AUQ265" s="64"/>
      <c r="AUR265" s="64"/>
      <c r="AUS265" s="64"/>
      <c r="AUT265" s="64"/>
      <c r="AUU265" s="64"/>
      <c r="AUV265" s="64"/>
      <c r="AUW265" s="64"/>
      <c r="AUX265" s="64"/>
      <c r="AUY265" s="64"/>
      <c r="AUZ265" s="64"/>
      <c r="AVA265" s="64"/>
      <c r="AVB265" s="64"/>
      <c r="AVC265" s="64"/>
      <c r="AVD265" s="64"/>
      <c r="AVE265" s="64"/>
      <c r="AVF265" s="64"/>
      <c r="AVG265" s="64"/>
      <c r="AVH265" s="64"/>
      <c r="AVI265" s="64"/>
      <c r="AVJ265" s="64"/>
      <c r="AVK265" s="64"/>
      <c r="AVL265" s="64"/>
      <c r="AVM265" s="64"/>
      <c r="AVN265" s="64"/>
      <c r="AVO265" s="64"/>
      <c r="AVP265" s="64"/>
      <c r="AVQ265" s="64"/>
      <c r="AVR265" s="64"/>
      <c r="AVS265" s="64"/>
      <c r="AVT265" s="64"/>
      <c r="AVU265" s="64"/>
      <c r="AVV265" s="64"/>
      <c r="AVW265" s="64"/>
      <c r="AVX265" s="64"/>
      <c r="AVY265" s="64"/>
      <c r="AVZ265" s="64"/>
      <c r="AWA265" s="64"/>
      <c r="AWB265" s="64"/>
      <c r="AWC265" s="64"/>
      <c r="AWD265" s="64"/>
      <c r="AWE265" s="64"/>
      <c r="AWF265" s="64"/>
      <c r="AWG265" s="64"/>
      <c r="AWH265" s="64"/>
      <c r="AWI265" s="64"/>
      <c r="AWJ265" s="64"/>
      <c r="AWK265" s="64"/>
      <c r="AWL265" s="64"/>
      <c r="AWM265" s="64"/>
      <c r="AWN265" s="64"/>
      <c r="AWO265" s="64"/>
      <c r="AWP265" s="64"/>
      <c r="AWQ265" s="64"/>
      <c r="AWR265" s="64"/>
      <c r="AWS265" s="64"/>
      <c r="AWT265" s="64"/>
      <c r="AWU265" s="64"/>
      <c r="AWV265" s="64"/>
      <c r="AWW265" s="64"/>
      <c r="AWX265" s="64"/>
      <c r="AWY265" s="64"/>
      <c r="AWZ265" s="64"/>
      <c r="AXA265" s="64"/>
      <c r="AXB265" s="64"/>
      <c r="AXC265" s="64"/>
      <c r="AXD265" s="64"/>
      <c r="AXE265" s="64"/>
      <c r="AXF265" s="64"/>
      <c r="AXG265" s="64"/>
      <c r="AXH265" s="64"/>
      <c r="AXI265" s="64"/>
      <c r="AXJ265" s="64"/>
      <c r="AXK265" s="64"/>
      <c r="AXL265" s="64"/>
      <c r="AXM265" s="64"/>
      <c r="AXN265" s="64"/>
      <c r="AXO265" s="64"/>
      <c r="AXP265" s="64"/>
      <c r="AXQ265" s="64"/>
      <c r="AXR265" s="64"/>
      <c r="AXS265" s="64"/>
      <c r="AXT265" s="64"/>
      <c r="AXU265" s="64"/>
      <c r="AXV265" s="64"/>
      <c r="AXW265" s="64"/>
      <c r="AXX265" s="64"/>
      <c r="AXY265" s="64"/>
      <c r="AXZ265" s="64"/>
      <c r="AYA265" s="64"/>
      <c r="AYB265" s="64"/>
      <c r="AYC265" s="64"/>
      <c r="AYD265" s="64"/>
      <c r="AYE265" s="64"/>
      <c r="AYF265" s="64"/>
      <c r="AYG265" s="64"/>
      <c r="AYH265" s="64"/>
      <c r="AYI265" s="64"/>
      <c r="AYJ265" s="64"/>
      <c r="AYK265" s="64"/>
      <c r="AYL265" s="64"/>
      <c r="AYM265" s="64"/>
      <c r="AYN265" s="64"/>
      <c r="AYO265" s="64"/>
      <c r="AYP265" s="64"/>
      <c r="AYQ265" s="64"/>
      <c r="AYR265" s="64"/>
      <c r="AYS265" s="64"/>
      <c r="AYT265" s="64"/>
      <c r="AYU265" s="64"/>
      <c r="AYV265" s="64"/>
      <c r="AYW265" s="64"/>
      <c r="AYX265" s="64"/>
      <c r="AYY265" s="64"/>
      <c r="AYZ265" s="64"/>
      <c r="AZA265" s="64"/>
      <c r="AZB265" s="64"/>
      <c r="AZC265" s="64"/>
      <c r="AZD265" s="64"/>
      <c r="AZE265" s="64"/>
      <c r="AZF265" s="64"/>
      <c r="AZG265" s="64"/>
      <c r="AZH265" s="64"/>
      <c r="AZI265" s="64"/>
      <c r="AZJ265" s="64"/>
      <c r="AZK265" s="64"/>
      <c r="AZL265" s="64"/>
      <c r="AZM265" s="64"/>
      <c r="AZN265" s="64"/>
      <c r="AZO265" s="64"/>
      <c r="AZP265" s="64"/>
      <c r="AZQ265" s="64"/>
      <c r="AZR265" s="64"/>
      <c r="AZS265" s="64"/>
      <c r="AZT265" s="64"/>
      <c r="AZU265" s="64"/>
      <c r="AZV265" s="64"/>
      <c r="AZW265" s="64"/>
      <c r="AZX265" s="64"/>
      <c r="AZY265" s="64"/>
      <c r="AZZ265" s="64"/>
      <c r="BAA265" s="64"/>
      <c r="BAB265" s="64"/>
      <c r="BAC265" s="64"/>
      <c r="BAD265" s="64"/>
      <c r="BAE265" s="64"/>
      <c r="BAF265" s="64"/>
      <c r="BAG265" s="64"/>
      <c r="BAH265" s="64"/>
      <c r="BAI265" s="64"/>
      <c r="BAJ265" s="64"/>
      <c r="BAK265" s="64"/>
      <c r="BAL265" s="64"/>
      <c r="BAM265" s="64"/>
      <c r="BAN265" s="64"/>
      <c r="BAO265" s="64"/>
      <c r="BAP265" s="64"/>
      <c r="BAQ265" s="64"/>
      <c r="BAR265" s="64"/>
      <c r="BAS265" s="64"/>
      <c r="BAT265" s="64"/>
      <c r="BAU265" s="64"/>
      <c r="BAV265" s="64"/>
      <c r="BAW265" s="64"/>
      <c r="BAX265" s="64"/>
      <c r="BAY265" s="64"/>
      <c r="BAZ265" s="64"/>
      <c r="BBA265" s="64"/>
      <c r="BBB265" s="64"/>
      <c r="BBC265" s="64"/>
      <c r="BBD265" s="64"/>
      <c r="BBE265" s="64"/>
      <c r="BBF265" s="64"/>
      <c r="BBG265" s="64"/>
      <c r="BBH265" s="64"/>
      <c r="BBI265" s="64"/>
      <c r="BBJ265" s="64"/>
      <c r="BBK265" s="64"/>
      <c r="BBL265" s="64"/>
      <c r="BBM265" s="64"/>
      <c r="BBN265" s="64"/>
      <c r="BBO265" s="64"/>
      <c r="BBP265" s="64"/>
      <c r="BBQ265" s="64"/>
      <c r="BBR265" s="64"/>
      <c r="BBS265" s="64"/>
      <c r="BBT265" s="64"/>
      <c r="BBU265" s="64"/>
      <c r="BBV265" s="64"/>
      <c r="BBW265" s="64"/>
      <c r="BBX265" s="64"/>
      <c r="BBY265" s="64"/>
      <c r="BBZ265" s="64"/>
      <c r="BCA265" s="64"/>
      <c r="BCB265" s="64"/>
      <c r="BCC265" s="64"/>
      <c r="BCD265" s="64"/>
      <c r="BCE265" s="64"/>
      <c r="BCF265" s="64"/>
      <c r="BCG265" s="64"/>
      <c r="BCH265" s="64"/>
      <c r="BCI265" s="64"/>
      <c r="BCJ265" s="64"/>
      <c r="BCK265" s="64"/>
      <c r="BCL265" s="64"/>
      <c r="BCM265" s="64"/>
      <c r="BCN265" s="64"/>
      <c r="BCO265" s="64"/>
      <c r="BCP265" s="64"/>
      <c r="BCQ265" s="64"/>
      <c r="BCR265" s="64"/>
      <c r="BCS265" s="64"/>
      <c r="BCT265" s="64"/>
      <c r="BCU265" s="64"/>
      <c r="BCV265" s="64"/>
      <c r="BCW265" s="64"/>
      <c r="BCX265" s="64"/>
      <c r="BCY265" s="64"/>
      <c r="BCZ265" s="64"/>
      <c r="BDA265" s="64"/>
      <c r="BDB265" s="64"/>
      <c r="BDC265" s="64"/>
      <c r="BDD265" s="64"/>
      <c r="BDE265" s="64"/>
      <c r="BDF265" s="64"/>
      <c r="BDG265" s="64"/>
      <c r="BDH265" s="64"/>
      <c r="BDI265" s="64"/>
      <c r="BDJ265" s="64"/>
      <c r="BDK265" s="64"/>
      <c r="BDL265" s="64"/>
      <c r="BDM265" s="64"/>
      <c r="BDN265" s="64"/>
      <c r="BDO265" s="64"/>
      <c r="BDP265" s="64"/>
      <c r="BDQ265" s="64"/>
      <c r="BDR265" s="64"/>
      <c r="BDS265" s="64"/>
      <c r="BDT265" s="64"/>
      <c r="BDU265" s="64"/>
      <c r="BDV265" s="64"/>
      <c r="BDW265" s="64"/>
      <c r="BDX265" s="64"/>
      <c r="BDY265" s="64"/>
      <c r="BDZ265" s="64"/>
      <c r="BEA265" s="64"/>
      <c r="BEB265" s="64"/>
      <c r="BEC265" s="64"/>
      <c r="BED265" s="64"/>
      <c r="BEE265" s="64"/>
      <c r="BEF265" s="64"/>
      <c r="BEG265" s="64"/>
      <c r="BEH265" s="64"/>
      <c r="BEI265" s="64"/>
      <c r="BEJ265" s="64"/>
      <c r="BEK265" s="64"/>
      <c r="BEL265" s="64"/>
      <c r="BEM265" s="64"/>
      <c r="BEN265" s="64"/>
      <c r="BEO265" s="64"/>
      <c r="BEP265" s="64"/>
      <c r="BEQ265" s="64"/>
      <c r="BER265" s="64"/>
      <c r="BES265" s="64"/>
      <c r="BET265" s="64"/>
      <c r="BEU265" s="64"/>
      <c r="BEV265" s="64"/>
      <c r="BEW265" s="64"/>
      <c r="BEX265" s="64"/>
      <c r="BEY265" s="64"/>
      <c r="BEZ265" s="64"/>
      <c r="BFA265" s="64"/>
      <c r="BFB265" s="64"/>
      <c r="BFC265" s="64"/>
      <c r="BFD265" s="64"/>
      <c r="BFE265" s="64"/>
      <c r="BFF265" s="64"/>
      <c r="BFG265" s="64"/>
      <c r="BFH265" s="64"/>
      <c r="BFI265" s="64"/>
      <c r="BFJ265" s="64"/>
      <c r="BFK265" s="64"/>
      <c r="BFL265" s="64"/>
      <c r="BFM265" s="64"/>
      <c r="BFN265" s="64"/>
      <c r="BFO265" s="64"/>
      <c r="BFP265" s="64"/>
      <c r="BFQ265" s="64"/>
      <c r="BFR265" s="64"/>
      <c r="BFS265" s="64"/>
      <c r="BFT265" s="64"/>
      <c r="BFU265" s="64"/>
      <c r="BFV265" s="64"/>
      <c r="BFW265" s="64"/>
      <c r="BFX265" s="64"/>
      <c r="BFY265" s="64"/>
      <c r="BFZ265" s="64"/>
      <c r="BGA265" s="64"/>
      <c r="BGB265" s="64"/>
      <c r="BGC265" s="64"/>
      <c r="BGD265" s="64"/>
      <c r="BGE265" s="64"/>
      <c r="BGF265" s="64"/>
      <c r="BGG265" s="64"/>
      <c r="BGH265" s="64"/>
      <c r="BGI265" s="64"/>
      <c r="BGJ265" s="64"/>
      <c r="BGK265" s="64"/>
      <c r="BGL265" s="64"/>
      <c r="BGM265" s="64"/>
      <c r="BGN265" s="64"/>
      <c r="BGO265" s="64"/>
      <c r="BGP265" s="64"/>
      <c r="BGQ265" s="64"/>
      <c r="BGR265" s="64"/>
      <c r="BGS265" s="64"/>
      <c r="BGT265" s="64"/>
      <c r="BGU265" s="64"/>
      <c r="BGV265" s="64"/>
      <c r="BGW265" s="64"/>
      <c r="BGX265" s="64"/>
      <c r="BGY265" s="64"/>
      <c r="BGZ265" s="64"/>
      <c r="BHA265" s="64"/>
      <c r="BHB265" s="64"/>
      <c r="BHC265" s="64"/>
      <c r="BHD265" s="64"/>
      <c r="BHE265" s="64"/>
      <c r="BHF265" s="64"/>
      <c r="BHG265" s="64"/>
      <c r="BHH265" s="64"/>
      <c r="BHI265" s="64"/>
      <c r="BHJ265" s="64"/>
      <c r="BHK265" s="64"/>
      <c r="BHL265" s="64"/>
      <c r="BHM265" s="64"/>
      <c r="BHN265" s="64"/>
      <c r="BHO265" s="64"/>
      <c r="BHP265" s="64"/>
      <c r="BHQ265" s="64"/>
      <c r="BHR265" s="64"/>
      <c r="BHS265" s="64"/>
      <c r="BHT265" s="64"/>
      <c r="BHU265" s="64"/>
      <c r="BHV265" s="64"/>
      <c r="BHW265" s="64"/>
      <c r="BHX265" s="64"/>
      <c r="BHY265" s="64"/>
      <c r="BHZ265" s="64"/>
      <c r="BIA265" s="64"/>
      <c r="BIB265" s="64"/>
      <c r="BIC265" s="64"/>
      <c r="BID265" s="64"/>
      <c r="BIE265" s="64"/>
      <c r="BIF265" s="64"/>
      <c r="BIG265" s="64"/>
      <c r="BIH265" s="64"/>
      <c r="BII265" s="64"/>
      <c r="BIJ265" s="64"/>
      <c r="BIK265" s="64"/>
      <c r="BIL265" s="64"/>
      <c r="BIM265" s="64"/>
      <c r="BIN265" s="64"/>
      <c r="BIO265" s="64"/>
      <c r="BIP265" s="64"/>
      <c r="BIQ265" s="64"/>
      <c r="BIR265" s="64"/>
      <c r="BIS265" s="64"/>
      <c r="BIT265" s="64"/>
      <c r="BIU265" s="64"/>
      <c r="BIV265" s="64"/>
      <c r="BIW265" s="64"/>
      <c r="BIX265" s="64"/>
      <c r="BIY265" s="64"/>
      <c r="BIZ265" s="64"/>
      <c r="BJA265" s="64"/>
      <c r="BJB265" s="64"/>
      <c r="BJC265" s="64"/>
      <c r="BJD265" s="64"/>
      <c r="BJE265" s="64"/>
      <c r="BJF265" s="64"/>
      <c r="BJG265" s="64"/>
      <c r="BJH265" s="64"/>
      <c r="BJI265" s="64"/>
      <c r="BJJ265" s="64"/>
      <c r="BJK265" s="64"/>
      <c r="BJL265" s="64"/>
      <c r="BJM265" s="64"/>
      <c r="BJN265" s="64"/>
      <c r="BJO265" s="64"/>
      <c r="BJP265" s="64"/>
      <c r="BJQ265" s="64"/>
      <c r="BJR265" s="64"/>
      <c r="BJS265" s="64"/>
      <c r="BJT265" s="64"/>
      <c r="BJU265" s="64"/>
      <c r="BJV265" s="64"/>
      <c r="BJW265" s="64"/>
      <c r="BJX265" s="64"/>
      <c r="BJY265" s="64"/>
      <c r="BJZ265" s="64"/>
      <c r="BKA265" s="64"/>
      <c r="BKB265" s="64"/>
      <c r="BKC265" s="64"/>
      <c r="BKD265" s="64"/>
      <c r="BKE265" s="64"/>
      <c r="BKF265" s="64"/>
      <c r="BKG265" s="64"/>
      <c r="BKH265" s="64"/>
      <c r="BKI265" s="64"/>
      <c r="BKJ265" s="64"/>
      <c r="BKK265" s="64"/>
      <c r="BKL265" s="64"/>
      <c r="BKM265" s="64"/>
      <c r="BKN265" s="64"/>
      <c r="BKO265" s="64"/>
      <c r="BKP265" s="64"/>
      <c r="BKQ265" s="64"/>
      <c r="BKR265" s="64"/>
      <c r="BKS265" s="64"/>
      <c r="BKT265" s="64"/>
      <c r="BKU265" s="64"/>
      <c r="BKV265" s="64"/>
      <c r="BKW265" s="64"/>
      <c r="BKX265" s="64"/>
      <c r="BKY265" s="64"/>
      <c r="BKZ265" s="64"/>
      <c r="BLA265" s="64"/>
      <c r="BLB265" s="64"/>
      <c r="BLC265" s="64"/>
      <c r="BLD265" s="64"/>
      <c r="BLE265" s="64"/>
      <c r="BLF265" s="64"/>
      <c r="BLG265" s="64"/>
      <c r="BLH265" s="64"/>
      <c r="BLI265" s="64"/>
      <c r="BLJ265" s="64"/>
      <c r="BLK265" s="64"/>
      <c r="BLL265" s="64"/>
      <c r="BLM265" s="64"/>
      <c r="BLN265" s="64"/>
      <c r="BLO265" s="64"/>
      <c r="BLP265" s="64"/>
      <c r="BLQ265" s="64"/>
      <c r="BLR265" s="64"/>
      <c r="BLS265" s="64"/>
      <c r="BLT265" s="64"/>
      <c r="BLU265" s="64"/>
      <c r="BLV265" s="64"/>
      <c r="BLW265" s="64"/>
      <c r="BLX265" s="64"/>
      <c r="BLY265" s="64"/>
      <c r="BLZ265" s="64"/>
      <c r="BMA265" s="64"/>
      <c r="BMB265" s="64"/>
      <c r="BMC265" s="64"/>
      <c r="BMD265" s="64"/>
      <c r="BME265" s="64"/>
      <c r="BMF265" s="64"/>
      <c r="BMG265" s="64"/>
      <c r="BMH265" s="64"/>
      <c r="BMI265" s="64"/>
      <c r="BMJ265" s="64"/>
      <c r="BMK265" s="64"/>
      <c r="BML265" s="64"/>
      <c r="BMM265" s="64"/>
      <c r="BMN265" s="64"/>
      <c r="BMO265" s="64"/>
      <c r="BMP265" s="64"/>
      <c r="BMQ265" s="64"/>
      <c r="BMR265" s="64"/>
      <c r="BMS265" s="64"/>
      <c r="BMT265" s="64"/>
      <c r="BMU265" s="64"/>
      <c r="BMV265" s="64"/>
      <c r="BMW265" s="64"/>
      <c r="BMX265" s="64"/>
      <c r="BMY265" s="64"/>
      <c r="BMZ265" s="64"/>
      <c r="BNA265" s="64"/>
      <c r="BNB265" s="64"/>
      <c r="BNC265" s="64"/>
      <c r="BND265" s="64"/>
      <c r="BNE265" s="64"/>
      <c r="BNF265" s="64"/>
      <c r="BNG265" s="64"/>
      <c r="BNH265" s="64"/>
      <c r="BNI265" s="64"/>
      <c r="BNJ265" s="64"/>
      <c r="BNK265" s="64"/>
      <c r="BNL265" s="64"/>
      <c r="BNM265" s="64"/>
      <c r="BNN265" s="64"/>
      <c r="BNO265" s="64"/>
      <c r="BNP265" s="64"/>
      <c r="BNQ265" s="64"/>
      <c r="BNR265" s="64"/>
      <c r="BNS265" s="64"/>
      <c r="BNT265" s="64"/>
      <c r="BNU265" s="64"/>
      <c r="BNV265" s="64"/>
      <c r="BNW265" s="64"/>
      <c r="BNX265" s="64"/>
      <c r="BNY265" s="64"/>
      <c r="BNZ265" s="64"/>
      <c r="BOA265" s="64"/>
      <c r="BOB265" s="64"/>
      <c r="BOC265" s="64"/>
      <c r="BOD265" s="64"/>
      <c r="BOE265" s="64"/>
      <c r="BOF265" s="64"/>
      <c r="BOG265" s="64"/>
      <c r="BOH265" s="64"/>
      <c r="BOI265" s="64"/>
      <c r="BOJ265" s="64"/>
      <c r="BOK265" s="64"/>
      <c r="BOL265" s="64"/>
      <c r="BOM265" s="64"/>
      <c r="BON265" s="64"/>
      <c r="BOO265" s="64"/>
      <c r="BOP265" s="64"/>
      <c r="BOQ265" s="64"/>
      <c r="BOR265" s="64"/>
      <c r="BOS265" s="64"/>
      <c r="BOT265" s="64"/>
      <c r="BOU265" s="64"/>
      <c r="BOV265" s="64"/>
      <c r="BOW265" s="64"/>
      <c r="BOX265" s="64"/>
      <c r="BOY265" s="64"/>
      <c r="BOZ265" s="64"/>
      <c r="BPA265" s="64"/>
      <c r="BPB265" s="64"/>
      <c r="BPC265" s="64"/>
      <c r="BPD265" s="64"/>
      <c r="BPE265" s="64"/>
      <c r="BPF265" s="64"/>
      <c r="BPG265" s="64"/>
      <c r="BPH265" s="64"/>
      <c r="BPI265" s="64"/>
      <c r="BPJ265" s="64"/>
      <c r="BPK265" s="64"/>
      <c r="BPL265" s="64"/>
      <c r="BPM265" s="64"/>
      <c r="BPN265" s="64"/>
      <c r="BPO265" s="64"/>
      <c r="BPP265" s="64"/>
      <c r="BPQ265" s="64"/>
      <c r="BPR265" s="64"/>
      <c r="BPS265" s="64"/>
      <c r="BPT265" s="64"/>
      <c r="BPU265" s="64"/>
      <c r="BPV265" s="64"/>
      <c r="BPW265" s="64"/>
      <c r="BPX265" s="64"/>
      <c r="BPY265" s="64"/>
      <c r="BPZ265" s="64"/>
      <c r="BQA265" s="64"/>
      <c r="BQB265" s="64"/>
      <c r="BQC265" s="64"/>
      <c r="BQD265" s="64"/>
      <c r="BQE265" s="64"/>
      <c r="BQF265" s="64"/>
      <c r="BQG265" s="64"/>
      <c r="BQH265" s="64"/>
      <c r="BQI265" s="64"/>
      <c r="BQJ265" s="64"/>
      <c r="BQK265" s="64"/>
      <c r="BQL265" s="64"/>
      <c r="BQM265" s="64"/>
      <c r="BQN265" s="64"/>
      <c r="BQO265" s="64"/>
      <c r="BQP265" s="64"/>
      <c r="BQQ265" s="64"/>
      <c r="BQR265" s="64"/>
      <c r="BQS265" s="64"/>
      <c r="BQT265" s="64"/>
      <c r="BQU265" s="64"/>
      <c r="BQV265" s="64"/>
      <c r="BQW265" s="64"/>
      <c r="BQX265" s="64"/>
      <c r="BQY265" s="64"/>
      <c r="BQZ265" s="64"/>
      <c r="BRA265" s="64"/>
      <c r="BRB265" s="64"/>
      <c r="BRC265" s="64"/>
      <c r="BRD265" s="64"/>
      <c r="BRE265" s="64"/>
      <c r="BRF265" s="64"/>
      <c r="BRG265" s="64"/>
      <c r="BRH265" s="64"/>
      <c r="BRI265" s="64"/>
      <c r="BRJ265" s="64"/>
      <c r="BRK265" s="64"/>
      <c r="BRL265" s="64"/>
      <c r="BRM265" s="64"/>
      <c r="BRN265" s="64"/>
      <c r="BRO265" s="64"/>
      <c r="BRP265" s="64"/>
      <c r="BRQ265" s="64"/>
      <c r="BRR265" s="64"/>
      <c r="BRS265" s="64"/>
      <c r="BRT265" s="64"/>
      <c r="BRU265" s="64"/>
      <c r="BRV265" s="64"/>
      <c r="BRW265" s="64"/>
      <c r="BRX265" s="64"/>
      <c r="BRY265" s="64"/>
      <c r="BRZ265" s="64"/>
      <c r="BSA265" s="64"/>
      <c r="BSB265" s="64"/>
      <c r="BSC265" s="64"/>
      <c r="BSD265" s="64"/>
      <c r="BSE265" s="64"/>
      <c r="BSF265" s="64"/>
      <c r="BSG265" s="64"/>
      <c r="BSH265" s="64"/>
      <c r="BSI265" s="64"/>
      <c r="BSJ265" s="64"/>
      <c r="BSK265" s="64"/>
      <c r="BSL265" s="64"/>
      <c r="BSM265" s="64"/>
      <c r="BSN265" s="64"/>
      <c r="BSO265" s="64"/>
      <c r="BSP265" s="64"/>
      <c r="BSQ265" s="64"/>
      <c r="BSR265" s="64"/>
      <c r="BSS265" s="64"/>
      <c r="BST265" s="64"/>
      <c r="BSU265" s="64"/>
      <c r="BSV265" s="64"/>
      <c r="BSW265" s="64"/>
      <c r="BSX265" s="64"/>
      <c r="BSY265" s="64"/>
      <c r="BSZ265" s="64"/>
      <c r="BTA265" s="64"/>
      <c r="BTB265" s="64"/>
      <c r="BTC265" s="64"/>
      <c r="BTD265" s="64"/>
      <c r="BTE265" s="64"/>
      <c r="BTF265" s="64"/>
      <c r="BTG265" s="64"/>
      <c r="BTH265" s="64"/>
      <c r="BTI265" s="64"/>
      <c r="BTJ265" s="64"/>
      <c r="BTK265" s="64"/>
      <c r="BTL265" s="64"/>
      <c r="BTM265" s="64"/>
      <c r="BTN265" s="64"/>
      <c r="BTO265" s="64"/>
      <c r="BTP265" s="64"/>
      <c r="BTQ265" s="64"/>
      <c r="BTR265" s="64"/>
      <c r="BTS265" s="64"/>
      <c r="BTT265" s="64"/>
      <c r="BTU265" s="64"/>
      <c r="BTV265" s="64"/>
      <c r="BTW265" s="64"/>
      <c r="BTX265" s="64"/>
      <c r="BTY265" s="64"/>
      <c r="BTZ265" s="64"/>
      <c r="BUA265" s="64"/>
      <c r="BUB265" s="64"/>
      <c r="BUC265" s="64"/>
      <c r="BUD265" s="64"/>
      <c r="BUE265" s="64"/>
      <c r="BUF265" s="64"/>
      <c r="BUG265" s="64"/>
      <c r="BUH265" s="64"/>
      <c r="BUI265" s="64"/>
      <c r="BUJ265" s="64"/>
      <c r="BUK265" s="64"/>
      <c r="BUL265" s="64"/>
      <c r="BUM265" s="64"/>
      <c r="BUN265" s="64"/>
      <c r="BUO265" s="64"/>
      <c r="BUP265" s="64"/>
      <c r="BUQ265" s="64"/>
      <c r="BUR265" s="64"/>
      <c r="BUS265" s="64"/>
      <c r="BUT265" s="64"/>
      <c r="BUU265" s="64"/>
      <c r="BUV265" s="64"/>
      <c r="BUW265" s="64"/>
      <c r="BUX265" s="64"/>
      <c r="BUY265" s="64"/>
      <c r="BUZ265" s="64"/>
      <c r="BVA265" s="64"/>
      <c r="BVB265" s="64"/>
      <c r="BVC265" s="64"/>
      <c r="BVD265" s="64"/>
      <c r="BVE265" s="64"/>
      <c r="BVF265" s="64"/>
      <c r="BVG265" s="64"/>
      <c r="BVH265" s="64"/>
      <c r="BVI265" s="64"/>
      <c r="BVJ265" s="64"/>
      <c r="BVK265" s="64"/>
      <c r="BVL265" s="64"/>
      <c r="BVM265" s="64"/>
      <c r="BVN265" s="64"/>
      <c r="BVO265" s="64"/>
      <c r="BVP265" s="64"/>
      <c r="BVQ265" s="64"/>
      <c r="BVR265" s="64"/>
      <c r="BVS265" s="64"/>
      <c r="BVT265" s="64"/>
      <c r="BVU265" s="64"/>
      <c r="BVV265" s="64"/>
      <c r="BVW265" s="64"/>
      <c r="BVX265" s="64"/>
      <c r="BVY265" s="64"/>
      <c r="BVZ265" s="64"/>
      <c r="BWA265" s="64"/>
      <c r="BWB265" s="64"/>
      <c r="BWC265" s="64"/>
      <c r="BWD265" s="64"/>
      <c r="BWE265" s="64"/>
      <c r="BWF265" s="64"/>
      <c r="BWG265" s="64"/>
      <c r="BWH265" s="64"/>
      <c r="BWI265" s="64"/>
      <c r="BWJ265" s="64"/>
      <c r="BWK265" s="64"/>
      <c r="BWL265" s="64"/>
      <c r="BWM265" s="64"/>
      <c r="BWN265" s="64"/>
      <c r="BWO265" s="64"/>
      <c r="BWP265" s="64"/>
      <c r="BWQ265" s="64"/>
      <c r="BWR265" s="64"/>
      <c r="BWS265" s="64"/>
      <c r="BWT265" s="64"/>
      <c r="BWU265" s="64"/>
      <c r="BWV265" s="64"/>
      <c r="BWW265" s="64"/>
      <c r="BWX265" s="64"/>
      <c r="BWY265" s="64"/>
      <c r="BWZ265" s="64"/>
      <c r="BXA265" s="64"/>
      <c r="BXB265" s="64"/>
      <c r="BXC265" s="64"/>
      <c r="BXD265" s="64"/>
      <c r="BXE265" s="64"/>
      <c r="BXF265" s="64"/>
      <c r="BXG265" s="64"/>
      <c r="BXH265" s="64"/>
      <c r="BXI265" s="64"/>
      <c r="BXJ265" s="64"/>
      <c r="BXK265" s="64"/>
      <c r="BXL265" s="64"/>
      <c r="BXM265" s="64"/>
      <c r="BXN265" s="64"/>
      <c r="BXO265" s="64"/>
      <c r="BXP265" s="64"/>
      <c r="BXQ265" s="64"/>
      <c r="BXR265" s="64"/>
      <c r="BXS265" s="64"/>
      <c r="BXT265" s="64"/>
      <c r="BXU265" s="64"/>
      <c r="BXV265" s="64"/>
      <c r="BXW265" s="64"/>
      <c r="BXX265" s="64"/>
      <c r="BXY265" s="64"/>
      <c r="BXZ265" s="64"/>
      <c r="BYA265" s="64"/>
      <c r="BYB265" s="64"/>
      <c r="BYC265" s="64"/>
      <c r="BYD265" s="64"/>
      <c r="BYE265" s="64"/>
      <c r="BYF265" s="64"/>
      <c r="BYG265" s="64"/>
      <c r="BYH265" s="64"/>
      <c r="BYI265" s="64"/>
      <c r="BYJ265" s="64"/>
      <c r="BYK265" s="64"/>
      <c r="BYL265" s="64"/>
      <c r="BYM265" s="64"/>
      <c r="BYN265" s="64"/>
      <c r="BYO265" s="64"/>
      <c r="BYP265" s="64"/>
      <c r="BYQ265" s="64"/>
      <c r="BYR265" s="64"/>
      <c r="BYS265" s="64"/>
      <c r="BYT265" s="64"/>
      <c r="BYU265" s="64"/>
      <c r="BYV265" s="64"/>
      <c r="BYW265" s="64"/>
      <c r="BYX265" s="64"/>
      <c r="BYY265" s="64"/>
      <c r="BYZ265" s="64"/>
      <c r="BZA265" s="64"/>
      <c r="BZB265" s="64"/>
      <c r="BZC265" s="64"/>
      <c r="BZD265" s="64"/>
      <c r="BZE265" s="64"/>
      <c r="BZF265" s="64"/>
      <c r="BZG265" s="64"/>
      <c r="BZH265" s="64"/>
      <c r="BZI265" s="64"/>
      <c r="BZJ265" s="64"/>
      <c r="BZK265" s="64"/>
      <c r="BZL265" s="64"/>
      <c r="BZM265" s="64"/>
      <c r="BZN265" s="64"/>
      <c r="BZO265" s="64"/>
      <c r="BZP265" s="64"/>
      <c r="BZQ265" s="64"/>
      <c r="BZR265" s="64"/>
      <c r="BZS265" s="64"/>
      <c r="BZT265" s="64"/>
      <c r="BZU265" s="64"/>
      <c r="BZV265" s="64"/>
      <c r="BZW265" s="64"/>
      <c r="BZX265" s="64"/>
      <c r="BZY265" s="64"/>
      <c r="BZZ265" s="64"/>
      <c r="CAA265" s="64"/>
      <c r="CAB265" s="64"/>
      <c r="CAC265" s="64"/>
      <c r="CAD265" s="64"/>
      <c r="CAE265" s="64"/>
      <c r="CAF265" s="64"/>
      <c r="CAG265" s="64"/>
      <c r="CAH265" s="64"/>
      <c r="CAI265" s="64"/>
      <c r="CAJ265" s="64"/>
      <c r="CAK265" s="64"/>
      <c r="CAL265" s="64"/>
      <c r="CAM265" s="64"/>
      <c r="CAN265" s="64"/>
      <c r="CAO265" s="64"/>
      <c r="CAP265" s="64"/>
      <c r="CAQ265" s="64"/>
      <c r="CAR265" s="64"/>
      <c r="CAS265" s="64"/>
      <c r="CAT265" s="64"/>
      <c r="CAU265" s="64"/>
      <c r="CAV265" s="64"/>
      <c r="CAW265" s="64"/>
      <c r="CAX265" s="64"/>
      <c r="CAY265" s="64"/>
      <c r="CAZ265" s="64"/>
      <c r="CBA265" s="64"/>
      <c r="CBB265" s="64"/>
      <c r="CBC265" s="64"/>
      <c r="CBD265" s="64"/>
      <c r="CBE265" s="64"/>
      <c r="CBF265" s="64"/>
      <c r="CBG265" s="64"/>
      <c r="CBH265" s="64"/>
      <c r="CBI265" s="64"/>
      <c r="CBJ265" s="64"/>
      <c r="CBK265" s="64"/>
      <c r="CBL265" s="64"/>
      <c r="CBM265" s="64"/>
      <c r="CBN265" s="64"/>
      <c r="CBO265" s="64"/>
      <c r="CBP265" s="64"/>
      <c r="CBQ265" s="64"/>
      <c r="CBR265" s="64"/>
      <c r="CBS265" s="64"/>
      <c r="CBT265" s="64"/>
      <c r="CBU265" s="64"/>
      <c r="CBV265" s="64"/>
      <c r="CBW265" s="64"/>
      <c r="CBX265" s="64"/>
      <c r="CBY265" s="64"/>
      <c r="CBZ265" s="64"/>
      <c r="CCA265" s="64"/>
      <c r="CCB265" s="64"/>
      <c r="CCC265" s="64"/>
      <c r="CCD265" s="64"/>
      <c r="CCE265" s="64"/>
      <c r="CCF265" s="64"/>
      <c r="CCG265" s="64"/>
      <c r="CCH265" s="64"/>
      <c r="CCI265" s="64"/>
      <c r="CCJ265" s="64"/>
      <c r="CCK265" s="64"/>
      <c r="CCL265" s="64"/>
      <c r="CCM265" s="64"/>
      <c r="CCN265" s="64"/>
      <c r="CCO265" s="64"/>
      <c r="CCP265" s="64"/>
      <c r="CCQ265" s="64"/>
      <c r="CCR265" s="64"/>
      <c r="CCS265" s="64"/>
      <c r="CCT265" s="64"/>
      <c r="CCU265" s="64"/>
      <c r="CCV265" s="64"/>
      <c r="CCW265" s="64"/>
      <c r="CCX265" s="64"/>
      <c r="CCY265" s="64"/>
      <c r="CCZ265" s="64"/>
      <c r="CDA265" s="64"/>
      <c r="CDB265" s="64"/>
      <c r="CDC265" s="64"/>
      <c r="CDD265" s="64"/>
      <c r="CDE265" s="64"/>
      <c r="CDF265" s="64"/>
      <c r="CDG265" s="64"/>
      <c r="CDH265" s="64"/>
      <c r="CDI265" s="64"/>
      <c r="CDJ265" s="64"/>
      <c r="CDK265" s="64"/>
      <c r="CDL265" s="64"/>
      <c r="CDM265" s="64"/>
      <c r="CDN265" s="64"/>
      <c r="CDO265" s="64"/>
      <c r="CDP265" s="64"/>
      <c r="CDQ265" s="64"/>
      <c r="CDR265" s="64"/>
      <c r="CDS265" s="64"/>
      <c r="CDT265" s="64"/>
      <c r="CDU265" s="64"/>
      <c r="CDV265" s="64"/>
      <c r="CDW265" s="64"/>
      <c r="CDX265" s="64"/>
      <c r="CDY265" s="64"/>
      <c r="CDZ265" s="64"/>
      <c r="CEA265" s="64"/>
      <c r="CEB265" s="64"/>
      <c r="CEC265" s="64"/>
      <c r="CED265" s="64"/>
      <c r="CEE265" s="64"/>
      <c r="CEF265" s="64"/>
      <c r="CEG265" s="64"/>
      <c r="CEH265" s="64"/>
      <c r="CEI265" s="64"/>
      <c r="CEJ265" s="64"/>
      <c r="CEK265" s="64"/>
      <c r="CEL265" s="64"/>
      <c r="CEM265" s="64"/>
      <c r="CEN265" s="64"/>
      <c r="CEO265" s="64"/>
      <c r="CEP265" s="64"/>
      <c r="CEQ265" s="64"/>
      <c r="CER265" s="64"/>
      <c r="CES265" s="64"/>
      <c r="CET265" s="64"/>
      <c r="CEU265" s="64"/>
      <c r="CEV265" s="64"/>
      <c r="CEW265" s="64"/>
      <c r="CEX265" s="64"/>
      <c r="CEY265" s="64"/>
      <c r="CEZ265" s="64"/>
      <c r="CFA265" s="64"/>
      <c r="CFB265" s="64"/>
      <c r="CFC265" s="64"/>
      <c r="CFD265" s="64"/>
      <c r="CFE265" s="64"/>
      <c r="CFF265" s="64"/>
      <c r="CFG265" s="64"/>
      <c r="CFH265" s="64"/>
      <c r="CFI265" s="64"/>
      <c r="CFJ265" s="64"/>
      <c r="CFK265" s="64"/>
      <c r="CFL265" s="64"/>
      <c r="CFM265" s="64"/>
      <c r="CFN265" s="64"/>
      <c r="CFO265" s="64"/>
      <c r="CFP265" s="64"/>
      <c r="CFQ265" s="64"/>
      <c r="CFR265" s="64"/>
      <c r="CFS265" s="64"/>
      <c r="CFT265" s="64"/>
      <c r="CFU265" s="64"/>
      <c r="CFV265" s="64"/>
      <c r="CFW265" s="64"/>
      <c r="CFX265" s="64"/>
      <c r="CFY265" s="64"/>
      <c r="CFZ265" s="64"/>
      <c r="CGA265" s="64"/>
      <c r="CGB265" s="64"/>
      <c r="CGC265" s="64"/>
      <c r="CGD265" s="64"/>
      <c r="CGE265" s="64"/>
      <c r="CGF265" s="64"/>
      <c r="CGG265" s="64"/>
      <c r="CGH265" s="64"/>
      <c r="CGI265" s="64"/>
      <c r="CGJ265" s="64"/>
      <c r="CGK265" s="64"/>
      <c r="CGL265" s="64"/>
      <c r="CGM265" s="64"/>
      <c r="CGN265" s="64"/>
      <c r="CGO265" s="64"/>
      <c r="CGP265" s="64"/>
      <c r="CGQ265" s="64"/>
      <c r="CGR265" s="64"/>
      <c r="CGS265" s="64"/>
      <c r="CGT265" s="64"/>
      <c r="CGU265" s="64"/>
      <c r="CGV265" s="64"/>
      <c r="CGW265" s="64"/>
      <c r="CGX265" s="64"/>
      <c r="CGY265" s="64"/>
      <c r="CGZ265" s="64"/>
      <c r="CHA265" s="64"/>
      <c r="CHB265" s="64"/>
      <c r="CHC265" s="64"/>
      <c r="CHD265" s="64"/>
      <c r="CHE265" s="64"/>
      <c r="CHF265" s="64"/>
      <c r="CHG265" s="64"/>
      <c r="CHH265" s="64"/>
      <c r="CHI265" s="64"/>
      <c r="CHJ265" s="64"/>
      <c r="CHK265" s="64"/>
      <c r="CHL265" s="64"/>
      <c r="CHM265" s="64"/>
      <c r="CHN265" s="64"/>
      <c r="CHO265" s="64"/>
      <c r="CHP265" s="64"/>
      <c r="CHQ265" s="64"/>
      <c r="CHR265" s="64"/>
      <c r="CHS265" s="64"/>
      <c r="CHT265" s="64"/>
      <c r="CHU265" s="64"/>
      <c r="CHV265" s="64"/>
      <c r="CHW265" s="64"/>
      <c r="CHX265" s="64"/>
      <c r="CHY265" s="64"/>
      <c r="CHZ265" s="64"/>
      <c r="CIA265" s="64"/>
      <c r="CIB265" s="64"/>
      <c r="CIC265" s="64"/>
      <c r="CID265" s="64"/>
      <c r="CIE265" s="64"/>
      <c r="CIF265" s="64"/>
      <c r="CIG265" s="64"/>
      <c r="CIH265" s="64"/>
      <c r="CII265" s="64"/>
      <c r="CIJ265" s="64"/>
      <c r="CIK265" s="64"/>
      <c r="CIL265" s="64"/>
      <c r="CIM265" s="64"/>
      <c r="CIN265" s="64"/>
      <c r="CIO265" s="64"/>
      <c r="CIP265" s="64"/>
      <c r="CIQ265" s="64"/>
      <c r="CIR265" s="64"/>
      <c r="CIS265" s="64"/>
      <c r="CIT265" s="64"/>
      <c r="CIU265" s="64"/>
      <c r="CIV265" s="64"/>
      <c r="CIW265" s="64"/>
      <c r="CIX265" s="64"/>
      <c r="CIY265" s="64"/>
      <c r="CIZ265" s="64"/>
      <c r="CJA265" s="64"/>
      <c r="CJB265" s="64"/>
      <c r="CJC265" s="64"/>
      <c r="CJD265" s="64"/>
      <c r="CJE265" s="64"/>
      <c r="CJF265" s="64"/>
      <c r="CJG265" s="64"/>
      <c r="CJH265" s="64"/>
      <c r="CJI265" s="64"/>
      <c r="CJJ265" s="64"/>
      <c r="CJK265" s="64"/>
      <c r="CJL265" s="64"/>
      <c r="CJM265" s="64"/>
      <c r="CJN265" s="64"/>
      <c r="CJO265" s="64"/>
      <c r="CJP265" s="64"/>
      <c r="CJQ265" s="64"/>
      <c r="CJR265" s="64"/>
      <c r="CJS265" s="64"/>
      <c r="CJT265" s="64"/>
      <c r="CJU265" s="64"/>
      <c r="CJV265" s="64"/>
      <c r="CJW265" s="64"/>
      <c r="CJX265" s="64"/>
      <c r="CJY265" s="64"/>
      <c r="CJZ265" s="64"/>
      <c r="CKA265" s="64"/>
      <c r="CKB265" s="64"/>
      <c r="CKC265" s="64"/>
      <c r="CKD265" s="64"/>
      <c r="CKE265" s="64"/>
      <c r="CKF265" s="64"/>
      <c r="CKG265" s="64"/>
      <c r="CKH265" s="64"/>
      <c r="CKI265" s="64"/>
      <c r="CKJ265" s="64"/>
      <c r="CKK265" s="64"/>
      <c r="CKL265" s="64"/>
      <c r="CKM265" s="64"/>
      <c r="CKN265" s="64"/>
      <c r="CKO265" s="64"/>
      <c r="CKP265" s="64"/>
      <c r="CKQ265" s="64"/>
      <c r="CKR265" s="64"/>
      <c r="CKS265" s="64"/>
      <c r="CKT265" s="64"/>
      <c r="CKU265" s="64"/>
      <c r="CKV265" s="64"/>
      <c r="CKW265" s="64"/>
      <c r="CKX265" s="64"/>
      <c r="CKY265" s="64"/>
      <c r="CKZ265" s="64"/>
      <c r="CLA265" s="64"/>
      <c r="CLB265" s="64"/>
      <c r="CLC265" s="64"/>
      <c r="CLD265" s="64"/>
      <c r="CLE265" s="64"/>
      <c r="CLF265" s="64"/>
      <c r="CLG265" s="64"/>
      <c r="CLH265" s="64"/>
      <c r="CLI265" s="64"/>
      <c r="CLJ265" s="64"/>
      <c r="CLK265" s="64"/>
      <c r="CLL265" s="64"/>
      <c r="CLM265" s="64"/>
      <c r="CLN265" s="64"/>
      <c r="CLO265" s="64"/>
      <c r="CLP265" s="64"/>
      <c r="CLQ265" s="64"/>
      <c r="CLR265" s="64"/>
      <c r="CLS265" s="64"/>
      <c r="CLT265" s="64"/>
      <c r="CLU265" s="64"/>
      <c r="CLV265" s="64"/>
      <c r="CLW265" s="64"/>
      <c r="CLX265" s="64"/>
      <c r="CLY265" s="64"/>
      <c r="CLZ265" s="64"/>
      <c r="CMA265" s="64"/>
      <c r="CMB265" s="64"/>
      <c r="CMC265" s="64"/>
      <c r="CMD265" s="64"/>
      <c r="CME265" s="64"/>
      <c r="CMF265" s="64"/>
      <c r="CMG265" s="64"/>
      <c r="CMH265" s="64"/>
      <c r="CMI265" s="64"/>
      <c r="CMJ265" s="64"/>
      <c r="CMK265" s="64"/>
      <c r="CML265" s="64"/>
      <c r="CMM265" s="64"/>
      <c r="CMN265" s="64"/>
      <c r="CMO265" s="64"/>
      <c r="CMP265" s="64"/>
      <c r="CMQ265" s="64"/>
      <c r="CMR265" s="64"/>
      <c r="CMS265" s="64"/>
      <c r="CMT265" s="64"/>
      <c r="CMU265" s="64"/>
      <c r="CMV265" s="64"/>
      <c r="CMW265" s="64"/>
      <c r="CMX265" s="64"/>
      <c r="CMY265" s="64"/>
      <c r="CMZ265" s="64"/>
      <c r="CNA265" s="64"/>
      <c r="CNB265" s="64"/>
      <c r="CNC265" s="64"/>
      <c r="CND265" s="64"/>
      <c r="CNE265" s="64"/>
      <c r="CNF265" s="64"/>
      <c r="CNG265" s="64"/>
      <c r="CNH265" s="64"/>
      <c r="CNI265" s="64"/>
      <c r="CNJ265" s="64"/>
      <c r="CNK265" s="64"/>
      <c r="CNL265" s="64"/>
      <c r="CNM265" s="64"/>
      <c r="CNN265" s="64"/>
      <c r="CNO265" s="64"/>
      <c r="CNP265" s="64"/>
      <c r="CNQ265" s="64"/>
      <c r="CNR265" s="64"/>
      <c r="CNS265" s="64"/>
      <c r="CNT265" s="64"/>
      <c r="CNU265" s="64"/>
      <c r="CNV265" s="64"/>
      <c r="CNW265" s="64"/>
      <c r="CNX265" s="64"/>
      <c r="CNY265" s="64"/>
      <c r="CNZ265" s="64"/>
      <c r="COA265" s="64"/>
      <c r="COB265" s="64"/>
      <c r="COC265" s="64"/>
      <c r="COD265" s="64"/>
      <c r="COE265" s="64"/>
      <c r="COF265" s="64"/>
      <c r="COG265" s="64"/>
      <c r="COH265" s="64"/>
      <c r="COI265" s="64"/>
      <c r="COJ265" s="64"/>
      <c r="COK265" s="64"/>
      <c r="COL265" s="64"/>
      <c r="COM265" s="64"/>
      <c r="CON265" s="64"/>
      <c r="COO265" s="64"/>
      <c r="COP265" s="64"/>
      <c r="COQ265" s="64"/>
      <c r="COR265" s="64"/>
      <c r="COS265" s="64"/>
      <c r="COT265" s="64"/>
      <c r="COU265" s="64"/>
      <c r="COV265" s="64"/>
      <c r="COW265" s="64"/>
      <c r="COX265" s="64"/>
      <c r="COY265" s="64"/>
      <c r="COZ265" s="64"/>
      <c r="CPA265" s="64"/>
      <c r="CPB265" s="64"/>
      <c r="CPC265" s="64"/>
      <c r="CPD265" s="64"/>
      <c r="CPE265" s="64"/>
      <c r="CPF265" s="64"/>
      <c r="CPG265" s="64"/>
      <c r="CPH265" s="64"/>
      <c r="CPI265" s="64"/>
      <c r="CPJ265" s="64"/>
      <c r="CPK265" s="64"/>
      <c r="CPL265" s="64"/>
      <c r="CPM265" s="64"/>
      <c r="CPN265" s="64"/>
      <c r="CPO265" s="64"/>
      <c r="CPP265" s="64"/>
      <c r="CPQ265" s="64"/>
      <c r="CPR265" s="64"/>
      <c r="CPS265" s="64"/>
      <c r="CPT265" s="64"/>
      <c r="CPU265" s="64"/>
      <c r="CPV265" s="64"/>
      <c r="CPW265" s="64"/>
      <c r="CPX265" s="64"/>
      <c r="CPY265" s="64"/>
      <c r="CPZ265" s="64"/>
      <c r="CQA265" s="64"/>
      <c r="CQB265" s="64"/>
      <c r="CQC265" s="64"/>
      <c r="CQD265" s="64"/>
      <c r="CQE265" s="64"/>
      <c r="CQF265" s="64"/>
      <c r="CQG265" s="64"/>
      <c r="CQH265" s="64"/>
      <c r="CQI265" s="64"/>
      <c r="CQJ265" s="64"/>
      <c r="CQK265" s="64"/>
      <c r="CQL265" s="64"/>
      <c r="CQM265" s="64"/>
      <c r="CQN265" s="64"/>
      <c r="CQO265" s="64"/>
      <c r="CQP265" s="64"/>
      <c r="CQQ265" s="64"/>
      <c r="CQR265" s="64"/>
      <c r="CQS265" s="64"/>
      <c r="CQT265" s="64"/>
      <c r="CQU265" s="64"/>
      <c r="CQV265" s="64"/>
      <c r="CQW265" s="64"/>
      <c r="CQX265" s="64"/>
      <c r="CQY265" s="64"/>
      <c r="CQZ265" s="64"/>
      <c r="CRA265" s="64"/>
      <c r="CRB265" s="64"/>
      <c r="CRC265" s="64"/>
      <c r="CRD265" s="64"/>
      <c r="CRE265" s="64"/>
      <c r="CRF265" s="64"/>
      <c r="CRG265" s="64"/>
      <c r="CRH265" s="64"/>
      <c r="CRI265" s="64"/>
      <c r="CRJ265" s="64"/>
      <c r="CRK265" s="64"/>
      <c r="CRL265" s="64"/>
      <c r="CRM265" s="64"/>
      <c r="CRN265" s="64"/>
      <c r="CRO265" s="64"/>
      <c r="CRP265" s="64"/>
      <c r="CRQ265" s="64"/>
      <c r="CRR265" s="64"/>
      <c r="CRS265" s="64"/>
      <c r="CRT265" s="64"/>
      <c r="CRU265" s="64"/>
      <c r="CRV265" s="64"/>
      <c r="CRW265" s="64"/>
      <c r="CRX265" s="64"/>
      <c r="CRY265" s="64"/>
      <c r="CRZ265" s="64"/>
      <c r="CSA265" s="64"/>
      <c r="CSB265" s="64"/>
      <c r="CSC265" s="64"/>
      <c r="CSD265" s="64"/>
      <c r="CSE265" s="64"/>
      <c r="CSF265" s="64"/>
      <c r="CSG265" s="64"/>
      <c r="CSH265" s="64"/>
      <c r="CSI265" s="64"/>
      <c r="CSJ265" s="64"/>
      <c r="CSK265" s="64"/>
      <c r="CSL265" s="64"/>
      <c r="CSM265" s="64"/>
      <c r="CSN265" s="64"/>
      <c r="CSO265" s="64"/>
      <c r="CSP265" s="64"/>
      <c r="CSQ265" s="64"/>
      <c r="CSR265" s="64"/>
      <c r="CSS265" s="64"/>
      <c r="CST265" s="64"/>
      <c r="CSU265" s="64"/>
      <c r="CSV265" s="64"/>
      <c r="CSW265" s="64"/>
      <c r="CSX265" s="64"/>
      <c r="CSY265" s="64"/>
      <c r="CSZ265" s="64"/>
      <c r="CTA265" s="64"/>
      <c r="CTB265" s="64"/>
      <c r="CTC265" s="64"/>
      <c r="CTD265" s="64"/>
      <c r="CTE265" s="64"/>
      <c r="CTF265" s="64"/>
      <c r="CTG265" s="64"/>
      <c r="CTH265" s="64"/>
      <c r="CTI265" s="64"/>
      <c r="CTJ265" s="64"/>
      <c r="CTK265" s="64"/>
      <c r="CTL265" s="64"/>
      <c r="CTM265" s="64"/>
      <c r="CTN265" s="64"/>
      <c r="CTO265" s="64"/>
      <c r="CTP265" s="64"/>
      <c r="CTQ265" s="64"/>
      <c r="CTR265" s="64"/>
      <c r="CTS265" s="64"/>
      <c r="CTT265" s="64"/>
      <c r="CTU265" s="64"/>
      <c r="CTV265" s="64"/>
      <c r="CTW265" s="64"/>
      <c r="CTX265" s="64"/>
      <c r="CTY265" s="64"/>
      <c r="CTZ265" s="64"/>
      <c r="CUA265" s="64"/>
      <c r="CUB265" s="64"/>
      <c r="CUC265" s="64"/>
      <c r="CUD265" s="64"/>
      <c r="CUE265" s="64"/>
      <c r="CUF265" s="64"/>
      <c r="CUG265" s="64"/>
      <c r="CUH265" s="64"/>
      <c r="CUI265" s="64"/>
      <c r="CUJ265" s="64"/>
      <c r="CUK265" s="64"/>
      <c r="CUL265" s="64"/>
      <c r="CUM265" s="64"/>
      <c r="CUN265" s="64"/>
      <c r="CUO265" s="64"/>
      <c r="CUP265" s="64"/>
      <c r="CUQ265" s="64"/>
      <c r="CUR265" s="64"/>
      <c r="CUS265" s="64"/>
      <c r="CUT265" s="64"/>
      <c r="CUU265" s="64"/>
      <c r="CUV265" s="64"/>
      <c r="CUW265" s="64"/>
      <c r="CUX265" s="64"/>
      <c r="CUY265" s="64"/>
      <c r="CUZ265" s="64"/>
      <c r="CVA265" s="64"/>
      <c r="CVB265" s="64"/>
      <c r="CVC265" s="64"/>
      <c r="CVD265" s="64"/>
      <c r="CVE265" s="64"/>
      <c r="CVF265" s="64"/>
      <c r="CVG265" s="64"/>
      <c r="CVH265" s="64"/>
      <c r="CVI265" s="64"/>
      <c r="CVJ265" s="64"/>
      <c r="CVK265" s="64"/>
      <c r="CVL265" s="64"/>
      <c r="CVM265" s="64"/>
      <c r="CVN265" s="64"/>
      <c r="CVO265" s="64"/>
      <c r="CVP265" s="64"/>
      <c r="CVQ265" s="64"/>
      <c r="CVR265" s="64"/>
      <c r="CVS265" s="64"/>
      <c r="CVT265" s="64"/>
      <c r="CVU265" s="64"/>
      <c r="CVV265" s="64"/>
      <c r="CVW265" s="64"/>
      <c r="CVX265" s="64"/>
      <c r="CVY265" s="64"/>
      <c r="CVZ265" s="64"/>
      <c r="CWA265" s="64"/>
      <c r="CWB265" s="64"/>
      <c r="CWC265" s="64"/>
      <c r="CWD265" s="64"/>
      <c r="CWE265" s="64"/>
      <c r="CWF265" s="64"/>
      <c r="CWG265" s="64"/>
      <c r="CWH265" s="64"/>
      <c r="CWI265" s="64"/>
      <c r="CWJ265" s="64"/>
      <c r="CWK265" s="64"/>
      <c r="CWL265" s="64"/>
      <c r="CWM265" s="64"/>
      <c r="CWN265" s="64"/>
      <c r="CWO265" s="64"/>
      <c r="CWP265" s="64"/>
      <c r="CWQ265" s="64"/>
      <c r="CWR265" s="64"/>
      <c r="CWS265" s="64"/>
      <c r="CWT265" s="64"/>
      <c r="CWU265" s="64"/>
      <c r="CWV265" s="64"/>
      <c r="CWW265" s="64"/>
      <c r="CWX265" s="64"/>
      <c r="CWY265" s="64"/>
      <c r="CWZ265" s="64"/>
      <c r="CXA265" s="64"/>
      <c r="CXB265" s="64"/>
      <c r="CXC265" s="64"/>
      <c r="CXD265" s="64"/>
      <c r="CXE265" s="64"/>
      <c r="CXF265" s="64"/>
      <c r="CXG265" s="64"/>
      <c r="CXH265" s="64"/>
      <c r="CXI265" s="64"/>
      <c r="CXJ265" s="64"/>
      <c r="CXK265" s="64"/>
      <c r="CXL265" s="64"/>
      <c r="CXM265" s="64"/>
      <c r="CXN265" s="64"/>
      <c r="CXO265" s="64"/>
      <c r="CXP265" s="64"/>
      <c r="CXQ265" s="64"/>
      <c r="CXR265" s="64"/>
      <c r="CXS265" s="64"/>
      <c r="CXT265" s="64"/>
      <c r="CXU265" s="64"/>
      <c r="CXV265" s="64"/>
      <c r="CXW265" s="64"/>
      <c r="CXX265" s="64"/>
      <c r="CXY265" s="64"/>
      <c r="CXZ265" s="64"/>
      <c r="CYA265" s="64"/>
      <c r="CYB265" s="64"/>
      <c r="CYC265" s="64"/>
      <c r="CYD265" s="64"/>
      <c r="CYE265" s="64"/>
      <c r="CYF265" s="64"/>
      <c r="CYG265" s="64"/>
      <c r="CYH265" s="64"/>
      <c r="CYI265" s="64"/>
      <c r="CYJ265" s="64"/>
      <c r="CYK265" s="64"/>
      <c r="CYL265" s="64"/>
      <c r="CYM265" s="64"/>
      <c r="CYN265" s="64"/>
      <c r="CYO265" s="64"/>
      <c r="CYP265" s="64"/>
      <c r="CYQ265" s="64"/>
      <c r="CYR265" s="64"/>
      <c r="CYS265" s="64"/>
      <c r="CYT265" s="64"/>
      <c r="CYU265" s="64"/>
      <c r="CYV265" s="64"/>
      <c r="CYW265" s="64"/>
      <c r="CYX265" s="64"/>
      <c r="CYY265" s="64"/>
      <c r="CYZ265" s="64"/>
      <c r="CZA265" s="64"/>
      <c r="CZB265" s="64"/>
      <c r="CZC265" s="64"/>
      <c r="CZD265" s="64"/>
      <c r="CZE265" s="64"/>
      <c r="CZF265" s="64"/>
      <c r="CZG265" s="64"/>
      <c r="CZH265" s="64"/>
      <c r="CZI265" s="64"/>
      <c r="CZJ265" s="64"/>
      <c r="CZK265" s="64"/>
      <c r="CZL265" s="64"/>
      <c r="CZM265" s="64"/>
      <c r="CZN265" s="64"/>
      <c r="CZO265" s="64"/>
      <c r="CZP265" s="64"/>
      <c r="CZQ265" s="64"/>
      <c r="CZR265" s="64"/>
      <c r="CZS265" s="64"/>
      <c r="CZT265" s="64"/>
      <c r="CZU265" s="64"/>
      <c r="CZV265" s="64"/>
      <c r="CZW265" s="64"/>
      <c r="CZX265" s="64"/>
      <c r="CZY265" s="64"/>
      <c r="CZZ265" s="64"/>
      <c r="DAA265" s="64"/>
      <c r="DAB265" s="64"/>
      <c r="DAC265" s="64"/>
      <c r="DAD265" s="64"/>
      <c r="DAE265" s="64"/>
      <c r="DAF265" s="64"/>
      <c r="DAG265" s="64"/>
      <c r="DAH265" s="64"/>
      <c r="DAI265" s="64"/>
      <c r="DAJ265" s="64"/>
      <c r="DAK265" s="64"/>
      <c r="DAL265" s="64"/>
      <c r="DAM265" s="64"/>
      <c r="DAN265" s="64"/>
      <c r="DAO265" s="64"/>
      <c r="DAP265" s="64"/>
      <c r="DAQ265" s="64"/>
      <c r="DAR265" s="64"/>
      <c r="DAS265" s="64"/>
      <c r="DAT265" s="64"/>
      <c r="DAU265" s="64"/>
      <c r="DAV265" s="64"/>
      <c r="DAW265" s="64"/>
      <c r="DAX265" s="64"/>
      <c r="DAY265" s="64"/>
      <c r="DAZ265" s="64"/>
      <c r="DBA265" s="64"/>
      <c r="DBB265" s="64"/>
      <c r="DBC265" s="64"/>
      <c r="DBD265" s="64"/>
      <c r="DBE265" s="64"/>
      <c r="DBF265" s="64"/>
      <c r="DBG265" s="64"/>
      <c r="DBH265" s="64"/>
      <c r="DBI265" s="64"/>
      <c r="DBJ265" s="64"/>
      <c r="DBK265" s="64"/>
      <c r="DBL265" s="64"/>
      <c r="DBM265" s="64"/>
      <c r="DBN265" s="64"/>
      <c r="DBO265" s="64"/>
      <c r="DBP265" s="64"/>
      <c r="DBQ265" s="64"/>
      <c r="DBR265" s="64"/>
      <c r="DBS265" s="64"/>
      <c r="DBT265" s="64"/>
      <c r="DBU265" s="64"/>
      <c r="DBV265" s="64"/>
      <c r="DBW265" s="64"/>
      <c r="DBX265" s="64"/>
      <c r="DBY265" s="64"/>
      <c r="DBZ265" s="64"/>
      <c r="DCA265" s="64"/>
      <c r="DCB265" s="64"/>
      <c r="DCC265" s="64"/>
      <c r="DCD265" s="64"/>
      <c r="DCE265" s="64"/>
      <c r="DCF265" s="64"/>
      <c r="DCG265" s="64"/>
      <c r="DCH265" s="64"/>
      <c r="DCI265" s="64"/>
      <c r="DCJ265" s="64"/>
      <c r="DCK265" s="64"/>
      <c r="DCL265" s="64"/>
      <c r="DCM265" s="64"/>
      <c r="DCN265" s="64"/>
      <c r="DCO265" s="64"/>
      <c r="DCP265" s="64"/>
      <c r="DCQ265" s="64"/>
      <c r="DCR265" s="64"/>
      <c r="DCS265" s="64"/>
      <c r="DCT265" s="64"/>
    </row>
    <row r="266" spans="1:2802" s="121" customFormat="1" ht="18" customHeight="1" x14ac:dyDescent="0.2">
      <c r="A266" s="126">
        <f t="shared" si="134"/>
        <v>160</v>
      </c>
      <c r="B266" s="196" t="s">
        <v>275</v>
      </c>
      <c r="C266" s="196"/>
      <c r="D266" s="42" t="s">
        <v>218</v>
      </c>
      <c r="E266" s="193">
        <v>86.790123456790127</v>
      </c>
      <c r="F266" s="194">
        <v>0.05</v>
      </c>
      <c r="G266" s="193">
        <f t="shared" ref="G266:G270" si="165">E266+(E266*F266)</f>
        <v>91.129629629629633</v>
      </c>
      <c r="H266" s="6" t="s">
        <v>188</v>
      </c>
      <c r="I266" s="3">
        <v>0.21333333333333332</v>
      </c>
      <c r="J266" s="6">
        <v>45.75</v>
      </c>
      <c r="K266" s="137">
        <f t="shared" si="139"/>
        <v>9.76</v>
      </c>
      <c r="L266" s="137">
        <v>14.4</v>
      </c>
      <c r="M266" s="141">
        <f t="shared" ref="M266:M270" si="166">IF(H266&lt;&gt;"",K266+L266,"")</f>
        <v>24.16</v>
      </c>
      <c r="N266" s="195">
        <f t="shared" ref="N266:N270" si="167">G266*M266</f>
        <v>2201.6918518518519</v>
      </c>
      <c r="O266" s="132"/>
      <c r="P266" s="64"/>
      <c r="Q266" s="64"/>
      <c r="R266" s="3"/>
      <c r="S266" s="137"/>
      <c r="T266" s="64"/>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c r="AQ266" s="64"/>
      <c r="AR266" s="64"/>
      <c r="AS266" s="64"/>
      <c r="AT266" s="64"/>
      <c r="AU266" s="64"/>
      <c r="AV266" s="64"/>
      <c r="AW266" s="64"/>
      <c r="AX266" s="64"/>
      <c r="AY266" s="64"/>
      <c r="AZ266" s="64"/>
      <c r="BA266" s="64"/>
      <c r="BB266" s="64"/>
      <c r="BC266" s="64"/>
      <c r="BD266" s="64"/>
      <c r="BE266" s="64"/>
      <c r="BF266" s="64"/>
      <c r="BG266" s="64"/>
      <c r="BH266" s="64"/>
      <c r="BI266" s="64"/>
      <c r="BJ266" s="64"/>
      <c r="BK266" s="64"/>
      <c r="BL266" s="64"/>
      <c r="BM266" s="64"/>
      <c r="BN266" s="64"/>
      <c r="BO266" s="64"/>
      <c r="BP266" s="64"/>
      <c r="BQ266" s="64"/>
      <c r="BR266" s="64"/>
      <c r="BS266" s="64"/>
      <c r="BT266" s="64"/>
      <c r="BU266" s="64"/>
      <c r="BV266" s="64"/>
      <c r="BW266" s="64"/>
      <c r="BX266" s="64"/>
      <c r="BY266" s="64"/>
      <c r="BZ266" s="64"/>
      <c r="CA266" s="64"/>
      <c r="CB266" s="64"/>
      <c r="CC266" s="64"/>
      <c r="CD266" s="64"/>
      <c r="CE266" s="64"/>
      <c r="CF266" s="64"/>
      <c r="CG266" s="64"/>
      <c r="CH266" s="64"/>
      <c r="CI266" s="64"/>
      <c r="CJ266" s="64"/>
      <c r="CK266" s="64"/>
      <c r="CL266" s="64"/>
      <c r="CM266" s="64"/>
      <c r="CN266" s="64"/>
      <c r="CO266" s="64"/>
      <c r="CP266" s="64"/>
      <c r="CQ266" s="64"/>
      <c r="CR266" s="64"/>
      <c r="CS266" s="64"/>
      <c r="CT266" s="64"/>
      <c r="CU266" s="64"/>
      <c r="CV266" s="64"/>
      <c r="CW266" s="64"/>
      <c r="CX266" s="64"/>
      <c r="CY266" s="64"/>
      <c r="CZ266" s="64"/>
      <c r="DA266" s="64"/>
      <c r="DB266" s="64"/>
      <c r="DC266" s="64"/>
      <c r="DD266" s="64"/>
      <c r="DE266" s="64"/>
      <c r="DF266" s="64"/>
      <c r="DG266" s="64"/>
      <c r="DH266" s="64"/>
      <c r="DI266" s="64"/>
      <c r="DJ266" s="64"/>
      <c r="DK266" s="64"/>
      <c r="DL266" s="64"/>
      <c r="DM266" s="64"/>
      <c r="DN266" s="64"/>
      <c r="DO266" s="64"/>
      <c r="DP266" s="64"/>
      <c r="DQ266" s="64"/>
      <c r="DR266" s="64"/>
      <c r="DS266" s="64"/>
      <c r="DT266" s="64"/>
      <c r="DU266" s="64"/>
      <c r="DV266" s="64"/>
      <c r="DW266" s="64"/>
      <c r="DX266" s="64"/>
      <c r="DY266" s="64"/>
      <c r="DZ266" s="64"/>
      <c r="EA266" s="64"/>
      <c r="EB266" s="64"/>
      <c r="EC266" s="64"/>
      <c r="ED266" s="64"/>
      <c r="EE266" s="64"/>
      <c r="EF266" s="64"/>
      <c r="EG266" s="64"/>
      <c r="EH266" s="64"/>
      <c r="EI266" s="64"/>
      <c r="EJ266" s="64"/>
      <c r="EK266" s="64"/>
      <c r="EL266" s="64"/>
      <c r="EM266" s="64"/>
      <c r="EN266" s="64"/>
      <c r="EO266" s="64"/>
      <c r="EP266" s="64"/>
      <c r="EQ266" s="64"/>
      <c r="ER266" s="64"/>
      <c r="ES266" s="64"/>
      <c r="ET266" s="64"/>
      <c r="EU266" s="64"/>
      <c r="EV266" s="64"/>
      <c r="EW266" s="64"/>
      <c r="EX266" s="64"/>
      <c r="EY266" s="64"/>
      <c r="EZ266" s="64"/>
      <c r="FA266" s="64"/>
      <c r="FB266" s="64"/>
      <c r="FC266" s="64"/>
      <c r="FD266" s="64"/>
      <c r="FE266" s="64"/>
      <c r="FF266" s="64"/>
      <c r="FG266" s="64"/>
      <c r="FH266" s="64"/>
      <c r="FI266" s="64"/>
      <c r="FJ266" s="64"/>
      <c r="FK266" s="64"/>
      <c r="FL266" s="64"/>
      <c r="FM266" s="64"/>
      <c r="FN266" s="64"/>
      <c r="FO266" s="64"/>
      <c r="FP266" s="64"/>
      <c r="FQ266" s="64"/>
      <c r="FR266" s="64"/>
      <c r="FS266" s="64"/>
      <c r="FT266" s="64"/>
      <c r="FU266" s="64"/>
      <c r="FV266" s="64"/>
      <c r="FW266" s="64"/>
      <c r="FX266" s="64"/>
      <c r="FY266" s="64"/>
      <c r="FZ266" s="64"/>
      <c r="GA266" s="64"/>
      <c r="GB266" s="64"/>
      <c r="GC266" s="64"/>
      <c r="GD266" s="64"/>
      <c r="GE266" s="64"/>
      <c r="GF266" s="64"/>
      <c r="GG266" s="64"/>
      <c r="GH266" s="64"/>
      <c r="GI266" s="64"/>
      <c r="GJ266" s="64"/>
      <c r="GK266" s="64"/>
      <c r="GL266" s="64"/>
      <c r="GM266" s="64"/>
      <c r="GN266" s="64"/>
      <c r="GO266" s="64"/>
      <c r="GP266" s="64"/>
      <c r="GQ266" s="64"/>
      <c r="GR266" s="64"/>
      <c r="GS266" s="64"/>
      <c r="GT266" s="64"/>
      <c r="GU266" s="64"/>
      <c r="GV266" s="64"/>
      <c r="GW266" s="64"/>
      <c r="GX266" s="64"/>
      <c r="GY266" s="64"/>
      <c r="GZ266" s="64"/>
      <c r="HA266" s="64"/>
      <c r="HB266" s="64"/>
      <c r="HC266" s="64"/>
      <c r="HD266" s="64"/>
      <c r="HE266" s="64"/>
      <c r="HF266" s="64"/>
      <c r="HG266" s="64"/>
      <c r="HH266" s="64"/>
      <c r="HI266" s="64"/>
      <c r="HJ266" s="64"/>
      <c r="HK266" s="64"/>
      <c r="HL266" s="64"/>
      <c r="HM266" s="64"/>
      <c r="HN266" s="64"/>
      <c r="HO266" s="64"/>
      <c r="HP266" s="64"/>
      <c r="HQ266" s="64"/>
      <c r="HR266" s="64"/>
      <c r="HS266" s="64"/>
      <c r="HT266" s="64"/>
      <c r="HU266" s="64"/>
      <c r="HV266" s="64"/>
      <c r="HW266" s="64"/>
      <c r="HX266" s="64"/>
      <c r="HY266" s="64"/>
      <c r="HZ266" s="64"/>
      <c r="IA266" s="64"/>
      <c r="IB266" s="64"/>
      <c r="IC266" s="64"/>
      <c r="ID266" s="64"/>
      <c r="IE266" s="64"/>
      <c r="IF266" s="64"/>
      <c r="IG266" s="64"/>
      <c r="IH266" s="64"/>
      <c r="II266" s="64"/>
      <c r="IJ266" s="64"/>
      <c r="IK266" s="64"/>
      <c r="IL266" s="64"/>
      <c r="IM266" s="64"/>
      <c r="IN266" s="64"/>
      <c r="IO266" s="64"/>
      <c r="IP266" s="64"/>
      <c r="IQ266" s="64"/>
      <c r="IR266" s="64"/>
      <c r="IS266" s="64"/>
      <c r="IT266" s="64"/>
      <c r="IU266" s="64"/>
      <c r="IV266" s="64"/>
      <c r="IW266" s="64"/>
      <c r="IX266" s="64"/>
      <c r="IY266" s="64"/>
      <c r="IZ266" s="64"/>
      <c r="JA266" s="64"/>
      <c r="JB266" s="64"/>
      <c r="JC266" s="64"/>
      <c r="JD266" s="64"/>
      <c r="JE266" s="64"/>
      <c r="JF266" s="64"/>
      <c r="JG266" s="64"/>
      <c r="JH266" s="64"/>
      <c r="JI266" s="64"/>
      <c r="JJ266" s="64"/>
      <c r="JK266" s="64"/>
      <c r="JL266" s="64"/>
      <c r="JM266" s="64"/>
      <c r="JN266" s="64"/>
      <c r="JO266" s="64"/>
      <c r="JP266" s="64"/>
      <c r="JQ266" s="64"/>
      <c r="JR266" s="64"/>
      <c r="JS266" s="64"/>
      <c r="JT266" s="64"/>
      <c r="JU266" s="64"/>
      <c r="JV266" s="64"/>
      <c r="JW266" s="64"/>
      <c r="JX266" s="64"/>
      <c r="JY266" s="64"/>
      <c r="JZ266" s="64"/>
      <c r="KA266" s="64"/>
      <c r="KB266" s="64"/>
      <c r="KC266" s="64"/>
      <c r="KD266" s="64"/>
      <c r="KE266" s="64"/>
      <c r="KF266" s="64"/>
      <c r="KG266" s="64"/>
      <c r="KH266" s="64"/>
      <c r="KI266" s="64"/>
      <c r="KJ266" s="64"/>
      <c r="KK266" s="64"/>
      <c r="KL266" s="64"/>
      <c r="KM266" s="64"/>
      <c r="KN266" s="64"/>
      <c r="KO266" s="64"/>
      <c r="KP266" s="64"/>
      <c r="KQ266" s="64"/>
      <c r="KR266" s="64"/>
      <c r="KS266" s="64"/>
      <c r="KT266" s="64"/>
      <c r="KU266" s="64"/>
      <c r="KV266" s="64"/>
      <c r="KW266" s="64"/>
      <c r="KX266" s="64"/>
      <c r="KY266" s="64"/>
      <c r="KZ266" s="64"/>
      <c r="LA266" s="64"/>
      <c r="LB266" s="64"/>
      <c r="LC266" s="64"/>
      <c r="LD266" s="64"/>
      <c r="LE266" s="64"/>
      <c r="LF266" s="64"/>
      <c r="LG266" s="64"/>
      <c r="LH266" s="64"/>
      <c r="LI266" s="64"/>
      <c r="LJ266" s="64"/>
      <c r="LK266" s="64"/>
      <c r="LL266" s="64"/>
      <c r="LM266" s="64"/>
      <c r="LN266" s="64"/>
      <c r="LO266" s="64"/>
      <c r="LP266" s="64"/>
      <c r="LQ266" s="64"/>
      <c r="LR266" s="64"/>
      <c r="LS266" s="64"/>
      <c r="LT266" s="64"/>
      <c r="LU266" s="64"/>
      <c r="LV266" s="64"/>
      <c r="LW266" s="64"/>
      <c r="LX266" s="64"/>
      <c r="LY266" s="64"/>
      <c r="LZ266" s="64"/>
      <c r="MA266" s="64"/>
      <c r="MB266" s="64"/>
      <c r="MC266" s="64"/>
      <c r="MD266" s="64"/>
      <c r="ME266" s="64"/>
      <c r="MF266" s="64"/>
      <c r="MG266" s="64"/>
      <c r="MH266" s="64"/>
      <c r="MI266" s="64"/>
      <c r="MJ266" s="64"/>
      <c r="MK266" s="64"/>
      <c r="ML266" s="64"/>
      <c r="MM266" s="64"/>
      <c r="MN266" s="64"/>
      <c r="MO266" s="64"/>
      <c r="MP266" s="64"/>
      <c r="MQ266" s="64"/>
      <c r="MR266" s="64"/>
      <c r="MS266" s="64"/>
      <c r="MT266" s="64"/>
      <c r="MU266" s="64"/>
      <c r="MV266" s="64"/>
      <c r="MW266" s="64"/>
      <c r="MX266" s="64"/>
      <c r="MY266" s="64"/>
      <c r="MZ266" s="64"/>
      <c r="NA266" s="64"/>
      <c r="NB266" s="64"/>
      <c r="NC266" s="64"/>
      <c r="ND266" s="64"/>
      <c r="NE266" s="64"/>
      <c r="NF266" s="64"/>
      <c r="NG266" s="64"/>
      <c r="NH266" s="64"/>
      <c r="NI266" s="64"/>
      <c r="NJ266" s="64"/>
      <c r="NK266" s="64"/>
      <c r="NL266" s="64"/>
      <c r="NM266" s="64"/>
      <c r="NN266" s="64"/>
      <c r="NO266" s="64"/>
      <c r="NP266" s="64"/>
      <c r="NQ266" s="64"/>
      <c r="NR266" s="64"/>
      <c r="NS266" s="64"/>
      <c r="NT266" s="64"/>
      <c r="NU266" s="64"/>
      <c r="NV266" s="64"/>
      <c r="NW266" s="64"/>
      <c r="NX266" s="64"/>
      <c r="NY266" s="64"/>
      <c r="NZ266" s="64"/>
      <c r="OA266" s="64"/>
      <c r="OB266" s="64"/>
      <c r="OC266" s="64"/>
      <c r="OD266" s="64"/>
      <c r="OE266" s="64"/>
      <c r="OF266" s="64"/>
      <c r="OG266" s="64"/>
      <c r="OH266" s="64"/>
      <c r="OI266" s="64"/>
      <c r="OJ266" s="64"/>
      <c r="OK266" s="64"/>
      <c r="OL266" s="64"/>
      <c r="OM266" s="64"/>
      <c r="ON266" s="64"/>
      <c r="OO266" s="64"/>
      <c r="OP266" s="64"/>
      <c r="OQ266" s="64"/>
      <c r="OR266" s="64"/>
      <c r="OS266" s="64"/>
      <c r="OT266" s="64"/>
      <c r="OU266" s="64"/>
      <c r="OV266" s="64"/>
      <c r="OW266" s="64"/>
      <c r="OX266" s="64"/>
      <c r="OY266" s="64"/>
      <c r="OZ266" s="64"/>
      <c r="PA266" s="64"/>
      <c r="PB266" s="64"/>
      <c r="PC266" s="64"/>
      <c r="PD266" s="64"/>
      <c r="PE266" s="64"/>
      <c r="PF266" s="64"/>
      <c r="PG266" s="64"/>
      <c r="PH266" s="64"/>
      <c r="PI266" s="64"/>
      <c r="PJ266" s="64"/>
      <c r="PK266" s="64"/>
      <c r="PL266" s="64"/>
      <c r="PM266" s="64"/>
      <c r="PN266" s="64"/>
      <c r="PO266" s="64"/>
      <c r="PP266" s="64"/>
      <c r="PQ266" s="64"/>
      <c r="PR266" s="64"/>
      <c r="PS266" s="64"/>
      <c r="PT266" s="64"/>
      <c r="PU266" s="64"/>
      <c r="PV266" s="64"/>
      <c r="PW266" s="64"/>
      <c r="PX266" s="64"/>
      <c r="PY266" s="64"/>
      <c r="PZ266" s="64"/>
      <c r="QA266" s="64"/>
      <c r="QB266" s="64"/>
      <c r="QC266" s="64"/>
      <c r="QD266" s="64"/>
      <c r="QE266" s="64"/>
      <c r="QF266" s="64"/>
      <c r="QG266" s="64"/>
      <c r="QH266" s="64"/>
      <c r="QI266" s="64"/>
      <c r="QJ266" s="64"/>
      <c r="QK266" s="64"/>
      <c r="QL266" s="64"/>
      <c r="QM266" s="64"/>
      <c r="QN266" s="64"/>
      <c r="QO266" s="64"/>
      <c r="QP266" s="64"/>
      <c r="QQ266" s="64"/>
      <c r="QR266" s="64"/>
      <c r="QS266" s="64"/>
      <c r="QT266" s="64"/>
      <c r="QU266" s="64"/>
      <c r="QV266" s="64"/>
      <c r="QW266" s="64"/>
      <c r="QX266" s="64"/>
      <c r="QY266" s="64"/>
      <c r="QZ266" s="64"/>
      <c r="RA266" s="64"/>
      <c r="RB266" s="64"/>
      <c r="RC266" s="64"/>
      <c r="RD266" s="64"/>
      <c r="RE266" s="64"/>
      <c r="RF266" s="64"/>
      <c r="RG266" s="64"/>
      <c r="RH266" s="64"/>
      <c r="RI266" s="64"/>
      <c r="RJ266" s="64"/>
      <c r="RK266" s="64"/>
      <c r="RL266" s="64"/>
      <c r="RM266" s="64"/>
      <c r="RN266" s="64"/>
      <c r="RO266" s="64"/>
      <c r="RP266" s="64"/>
      <c r="RQ266" s="64"/>
      <c r="RR266" s="64"/>
      <c r="RS266" s="64"/>
      <c r="RT266" s="64"/>
      <c r="RU266" s="64"/>
      <c r="RV266" s="64"/>
      <c r="RW266" s="64"/>
      <c r="RX266" s="64"/>
      <c r="RY266" s="64"/>
      <c r="RZ266" s="64"/>
      <c r="SA266" s="64"/>
      <c r="SB266" s="64"/>
      <c r="SC266" s="64"/>
      <c r="SD266" s="64"/>
      <c r="SE266" s="64"/>
      <c r="SF266" s="64"/>
      <c r="SG266" s="64"/>
      <c r="SH266" s="64"/>
      <c r="SI266" s="64"/>
      <c r="SJ266" s="64"/>
      <c r="SK266" s="64"/>
      <c r="SL266" s="64"/>
      <c r="SM266" s="64"/>
      <c r="SN266" s="64"/>
      <c r="SO266" s="64"/>
      <c r="SP266" s="64"/>
      <c r="SQ266" s="64"/>
      <c r="SR266" s="64"/>
      <c r="SS266" s="64"/>
      <c r="ST266" s="64"/>
      <c r="SU266" s="64"/>
      <c r="SV266" s="64"/>
      <c r="SW266" s="64"/>
      <c r="SX266" s="64"/>
      <c r="SY266" s="64"/>
      <c r="SZ266" s="64"/>
      <c r="TA266" s="64"/>
      <c r="TB266" s="64"/>
      <c r="TC266" s="64"/>
      <c r="TD266" s="64"/>
      <c r="TE266" s="64"/>
      <c r="TF266" s="64"/>
      <c r="TG266" s="64"/>
      <c r="TH266" s="64"/>
      <c r="TI266" s="64"/>
      <c r="TJ266" s="64"/>
      <c r="TK266" s="64"/>
      <c r="TL266" s="64"/>
      <c r="TM266" s="64"/>
      <c r="TN266" s="64"/>
      <c r="TO266" s="64"/>
      <c r="TP266" s="64"/>
      <c r="TQ266" s="64"/>
      <c r="TR266" s="64"/>
      <c r="TS266" s="64"/>
      <c r="TT266" s="64"/>
      <c r="TU266" s="64"/>
      <c r="TV266" s="64"/>
      <c r="TW266" s="64"/>
      <c r="TX266" s="64"/>
      <c r="TY266" s="64"/>
      <c r="TZ266" s="64"/>
      <c r="UA266" s="64"/>
      <c r="UB266" s="64"/>
      <c r="UC266" s="64"/>
      <c r="UD266" s="64"/>
      <c r="UE266" s="64"/>
      <c r="UF266" s="64"/>
      <c r="UG266" s="64"/>
      <c r="UH266" s="64"/>
      <c r="UI266" s="64"/>
      <c r="UJ266" s="64"/>
      <c r="UK266" s="64"/>
      <c r="UL266" s="64"/>
      <c r="UM266" s="64"/>
      <c r="UN266" s="64"/>
      <c r="UO266" s="64"/>
      <c r="UP266" s="64"/>
      <c r="UQ266" s="64"/>
      <c r="UR266" s="64"/>
      <c r="US266" s="64"/>
      <c r="UT266" s="64"/>
      <c r="UU266" s="64"/>
      <c r="UV266" s="64"/>
      <c r="UW266" s="64"/>
      <c r="UX266" s="64"/>
      <c r="UY266" s="64"/>
      <c r="UZ266" s="64"/>
      <c r="VA266" s="64"/>
      <c r="VB266" s="64"/>
      <c r="VC266" s="64"/>
      <c r="VD266" s="64"/>
      <c r="VE266" s="64"/>
      <c r="VF266" s="64"/>
      <c r="VG266" s="64"/>
      <c r="VH266" s="64"/>
      <c r="VI266" s="64"/>
      <c r="VJ266" s="64"/>
      <c r="VK266" s="64"/>
      <c r="VL266" s="64"/>
      <c r="VM266" s="64"/>
      <c r="VN266" s="64"/>
      <c r="VO266" s="64"/>
      <c r="VP266" s="64"/>
      <c r="VQ266" s="64"/>
      <c r="VR266" s="64"/>
      <c r="VS266" s="64"/>
      <c r="VT266" s="64"/>
      <c r="VU266" s="64"/>
      <c r="VV266" s="64"/>
      <c r="VW266" s="64"/>
      <c r="VX266" s="64"/>
      <c r="VY266" s="64"/>
      <c r="VZ266" s="64"/>
      <c r="WA266" s="64"/>
      <c r="WB266" s="64"/>
      <c r="WC266" s="64"/>
      <c r="WD266" s="64"/>
      <c r="WE266" s="64"/>
      <c r="WF266" s="64"/>
      <c r="WG266" s="64"/>
      <c r="WH266" s="64"/>
      <c r="WI266" s="64"/>
      <c r="WJ266" s="64"/>
      <c r="WK266" s="64"/>
      <c r="WL266" s="64"/>
      <c r="WM266" s="64"/>
      <c r="WN266" s="64"/>
      <c r="WO266" s="64"/>
      <c r="WP266" s="64"/>
      <c r="WQ266" s="64"/>
      <c r="WR266" s="64"/>
      <c r="WS266" s="64"/>
      <c r="WT266" s="64"/>
      <c r="WU266" s="64"/>
      <c r="WV266" s="64"/>
      <c r="WW266" s="64"/>
      <c r="WX266" s="64"/>
      <c r="WY266" s="64"/>
      <c r="WZ266" s="64"/>
      <c r="XA266" s="64"/>
      <c r="XB266" s="64"/>
      <c r="XC266" s="64"/>
      <c r="XD266" s="64"/>
      <c r="XE266" s="64"/>
      <c r="XF266" s="64"/>
      <c r="XG266" s="64"/>
      <c r="XH266" s="64"/>
      <c r="XI266" s="64"/>
      <c r="XJ266" s="64"/>
      <c r="XK266" s="64"/>
      <c r="XL266" s="64"/>
      <c r="XM266" s="64"/>
      <c r="XN266" s="64"/>
      <c r="XO266" s="64"/>
      <c r="XP266" s="64"/>
      <c r="XQ266" s="64"/>
      <c r="XR266" s="64"/>
      <c r="XS266" s="64"/>
      <c r="XT266" s="64"/>
      <c r="XU266" s="64"/>
      <c r="XV266" s="64"/>
      <c r="XW266" s="64"/>
      <c r="XX266" s="64"/>
      <c r="XY266" s="64"/>
      <c r="XZ266" s="64"/>
      <c r="YA266" s="64"/>
      <c r="YB266" s="64"/>
      <c r="YC266" s="64"/>
      <c r="YD266" s="64"/>
      <c r="YE266" s="64"/>
      <c r="YF266" s="64"/>
      <c r="YG266" s="64"/>
      <c r="YH266" s="64"/>
      <c r="YI266" s="64"/>
      <c r="YJ266" s="64"/>
      <c r="YK266" s="64"/>
      <c r="YL266" s="64"/>
      <c r="YM266" s="64"/>
      <c r="YN266" s="64"/>
      <c r="YO266" s="64"/>
      <c r="YP266" s="64"/>
      <c r="YQ266" s="64"/>
      <c r="YR266" s="64"/>
      <c r="YS266" s="64"/>
      <c r="YT266" s="64"/>
      <c r="YU266" s="64"/>
      <c r="YV266" s="64"/>
      <c r="YW266" s="64"/>
      <c r="YX266" s="64"/>
      <c r="YY266" s="64"/>
      <c r="YZ266" s="64"/>
      <c r="ZA266" s="64"/>
      <c r="ZB266" s="64"/>
      <c r="ZC266" s="64"/>
      <c r="ZD266" s="64"/>
      <c r="ZE266" s="64"/>
      <c r="ZF266" s="64"/>
      <c r="ZG266" s="64"/>
      <c r="ZH266" s="64"/>
      <c r="ZI266" s="64"/>
      <c r="ZJ266" s="64"/>
      <c r="ZK266" s="64"/>
      <c r="ZL266" s="64"/>
      <c r="ZM266" s="64"/>
      <c r="ZN266" s="64"/>
      <c r="ZO266" s="64"/>
      <c r="ZP266" s="64"/>
      <c r="ZQ266" s="64"/>
      <c r="ZR266" s="64"/>
      <c r="ZS266" s="64"/>
      <c r="ZT266" s="64"/>
      <c r="ZU266" s="64"/>
      <c r="ZV266" s="64"/>
      <c r="ZW266" s="64"/>
      <c r="ZX266" s="64"/>
      <c r="ZY266" s="64"/>
      <c r="ZZ266" s="64"/>
      <c r="AAA266" s="64"/>
      <c r="AAB266" s="64"/>
      <c r="AAC266" s="64"/>
      <c r="AAD266" s="64"/>
      <c r="AAE266" s="64"/>
      <c r="AAF266" s="64"/>
      <c r="AAG266" s="64"/>
      <c r="AAH266" s="64"/>
      <c r="AAI266" s="64"/>
      <c r="AAJ266" s="64"/>
      <c r="AAK266" s="64"/>
      <c r="AAL266" s="64"/>
      <c r="AAM266" s="64"/>
      <c r="AAN266" s="64"/>
      <c r="AAO266" s="64"/>
      <c r="AAP266" s="64"/>
      <c r="AAQ266" s="64"/>
      <c r="AAR266" s="64"/>
      <c r="AAS266" s="64"/>
      <c r="AAT266" s="64"/>
      <c r="AAU266" s="64"/>
      <c r="AAV266" s="64"/>
      <c r="AAW266" s="64"/>
      <c r="AAX266" s="64"/>
      <c r="AAY266" s="64"/>
      <c r="AAZ266" s="64"/>
      <c r="ABA266" s="64"/>
      <c r="ABB266" s="64"/>
      <c r="ABC266" s="64"/>
      <c r="ABD266" s="64"/>
      <c r="ABE266" s="64"/>
      <c r="ABF266" s="64"/>
      <c r="ABG266" s="64"/>
      <c r="ABH266" s="64"/>
      <c r="ABI266" s="64"/>
      <c r="ABJ266" s="64"/>
      <c r="ABK266" s="64"/>
      <c r="ABL266" s="64"/>
      <c r="ABM266" s="64"/>
      <c r="ABN266" s="64"/>
      <c r="ABO266" s="64"/>
      <c r="ABP266" s="64"/>
      <c r="ABQ266" s="64"/>
      <c r="ABR266" s="64"/>
      <c r="ABS266" s="64"/>
      <c r="ABT266" s="64"/>
      <c r="ABU266" s="64"/>
      <c r="ABV266" s="64"/>
      <c r="ABW266" s="64"/>
      <c r="ABX266" s="64"/>
      <c r="ABY266" s="64"/>
      <c r="ABZ266" s="64"/>
      <c r="ACA266" s="64"/>
      <c r="ACB266" s="64"/>
      <c r="ACC266" s="64"/>
      <c r="ACD266" s="64"/>
      <c r="ACE266" s="64"/>
      <c r="ACF266" s="64"/>
      <c r="ACG266" s="64"/>
      <c r="ACH266" s="64"/>
      <c r="ACI266" s="64"/>
      <c r="ACJ266" s="64"/>
      <c r="ACK266" s="64"/>
      <c r="ACL266" s="64"/>
      <c r="ACM266" s="64"/>
      <c r="ACN266" s="64"/>
      <c r="ACO266" s="64"/>
      <c r="ACP266" s="64"/>
      <c r="ACQ266" s="64"/>
      <c r="ACR266" s="64"/>
      <c r="ACS266" s="64"/>
      <c r="ACT266" s="64"/>
      <c r="ACU266" s="64"/>
      <c r="ACV266" s="64"/>
      <c r="ACW266" s="64"/>
      <c r="ACX266" s="64"/>
      <c r="ACY266" s="64"/>
      <c r="ACZ266" s="64"/>
      <c r="ADA266" s="64"/>
      <c r="ADB266" s="64"/>
      <c r="ADC266" s="64"/>
      <c r="ADD266" s="64"/>
      <c r="ADE266" s="64"/>
      <c r="ADF266" s="64"/>
      <c r="ADG266" s="64"/>
      <c r="ADH266" s="64"/>
      <c r="ADI266" s="64"/>
      <c r="ADJ266" s="64"/>
      <c r="ADK266" s="64"/>
      <c r="ADL266" s="64"/>
      <c r="ADM266" s="64"/>
      <c r="ADN266" s="64"/>
      <c r="ADO266" s="64"/>
      <c r="ADP266" s="64"/>
      <c r="ADQ266" s="64"/>
      <c r="ADR266" s="64"/>
      <c r="ADS266" s="64"/>
      <c r="ADT266" s="64"/>
      <c r="ADU266" s="64"/>
      <c r="ADV266" s="64"/>
      <c r="ADW266" s="64"/>
      <c r="ADX266" s="64"/>
      <c r="ADY266" s="64"/>
      <c r="ADZ266" s="64"/>
      <c r="AEA266" s="64"/>
      <c r="AEB266" s="64"/>
      <c r="AEC266" s="64"/>
      <c r="AED266" s="64"/>
      <c r="AEE266" s="64"/>
      <c r="AEF266" s="64"/>
      <c r="AEG266" s="64"/>
      <c r="AEH266" s="64"/>
      <c r="AEI266" s="64"/>
      <c r="AEJ266" s="64"/>
      <c r="AEK266" s="64"/>
      <c r="AEL266" s="64"/>
      <c r="AEM266" s="64"/>
      <c r="AEN266" s="64"/>
      <c r="AEO266" s="64"/>
      <c r="AEP266" s="64"/>
      <c r="AEQ266" s="64"/>
      <c r="AER266" s="64"/>
      <c r="AES266" s="64"/>
      <c r="AET266" s="64"/>
      <c r="AEU266" s="64"/>
      <c r="AEV266" s="64"/>
      <c r="AEW266" s="64"/>
      <c r="AEX266" s="64"/>
      <c r="AEY266" s="64"/>
      <c r="AEZ266" s="64"/>
      <c r="AFA266" s="64"/>
      <c r="AFB266" s="64"/>
      <c r="AFC266" s="64"/>
      <c r="AFD266" s="64"/>
      <c r="AFE266" s="64"/>
      <c r="AFF266" s="64"/>
      <c r="AFG266" s="64"/>
      <c r="AFH266" s="64"/>
      <c r="AFI266" s="64"/>
      <c r="AFJ266" s="64"/>
      <c r="AFK266" s="64"/>
      <c r="AFL266" s="64"/>
      <c r="AFM266" s="64"/>
      <c r="AFN266" s="64"/>
      <c r="AFO266" s="64"/>
      <c r="AFP266" s="64"/>
      <c r="AFQ266" s="64"/>
      <c r="AFR266" s="64"/>
      <c r="AFS266" s="64"/>
      <c r="AFT266" s="64"/>
      <c r="AFU266" s="64"/>
      <c r="AFV266" s="64"/>
      <c r="AFW266" s="64"/>
      <c r="AFX266" s="64"/>
      <c r="AFY266" s="64"/>
      <c r="AFZ266" s="64"/>
      <c r="AGA266" s="64"/>
      <c r="AGB266" s="64"/>
      <c r="AGC266" s="64"/>
      <c r="AGD266" s="64"/>
      <c r="AGE266" s="64"/>
      <c r="AGF266" s="64"/>
      <c r="AGG266" s="64"/>
      <c r="AGH266" s="64"/>
      <c r="AGI266" s="64"/>
      <c r="AGJ266" s="64"/>
      <c r="AGK266" s="64"/>
      <c r="AGL266" s="64"/>
      <c r="AGM266" s="64"/>
      <c r="AGN266" s="64"/>
      <c r="AGO266" s="64"/>
      <c r="AGP266" s="64"/>
      <c r="AGQ266" s="64"/>
      <c r="AGR266" s="64"/>
      <c r="AGS266" s="64"/>
      <c r="AGT266" s="64"/>
      <c r="AGU266" s="64"/>
      <c r="AGV266" s="64"/>
      <c r="AGW266" s="64"/>
      <c r="AGX266" s="64"/>
      <c r="AGY266" s="64"/>
      <c r="AGZ266" s="64"/>
      <c r="AHA266" s="64"/>
      <c r="AHB266" s="64"/>
      <c r="AHC266" s="64"/>
      <c r="AHD266" s="64"/>
      <c r="AHE266" s="64"/>
      <c r="AHF266" s="64"/>
      <c r="AHG266" s="64"/>
      <c r="AHH266" s="64"/>
      <c r="AHI266" s="64"/>
      <c r="AHJ266" s="64"/>
      <c r="AHK266" s="64"/>
      <c r="AHL266" s="64"/>
      <c r="AHM266" s="64"/>
      <c r="AHN266" s="64"/>
      <c r="AHO266" s="64"/>
      <c r="AHP266" s="64"/>
      <c r="AHQ266" s="64"/>
      <c r="AHR266" s="64"/>
      <c r="AHS266" s="64"/>
      <c r="AHT266" s="64"/>
      <c r="AHU266" s="64"/>
      <c r="AHV266" s="64"/>
      <c r="AHW266" s="64"/>
      <c r="AHX266" s="64"/>
      <c r="AHY266" s="64"/>
      <c r="AHZ266" s="64"/>
      <c r="AIA266" s="64"/>
      <c r="AIB266" s="64"/>
      <c r="AIC266" s="64"/>
      <c r="AID266" s="64"/>
      <c r="AIE266" s="64"/>
      <c r="AIF266" s="64"/>
      <c r="AIG266" s="64"/>
      <c r="AIH266" s="64"/>
      <c r="AII266" s="64"/>
      <c r="AIJ266" s="64"/>
      <c r="AIK266" s="64"/>
      <c r="AIL266" s="64"/>
      <c r="AIM266" s="64"/>
      <c r="AIN266" s="64"/>
      <c r="AIO266" s="64"/>
      <c r="AIP266" s="64"/>
      <c r="AIQ266" s="64"/>
      <c r="AIR266" s="64"/>
      <c r="AIS266" s="64"/>
      <c r="AIT266" s="64"/>
      <c r="AIU266" s="64"/>
      <c r="AIV266" s="64"/>
      <c r="AIW266" s="64"/>
      <c r="AIX266" s="64"/>
      <c r="AIY266" s="64"/>
      <c r="AIZ266" s="64"/>
      <c r="AJA266" s="64"/>
      <c r="AJB266" s="64"/>
      <c r="AJC266" s="64"/>
      <c r="AJD266" s="64"/>
      <c r="AJE266" s="64"/>
      <c r="AJF266" s="64"/>
      <c r="AJG266" s="64"/>
      <c r="AJH266" s="64"/>
      <c r="AJI266" s="64"/>
      <c r="AJJ266" s="64"/>
      <c r="AJK266" s="64"/>
      <c r="AJL266" s="64"/>
      <c r="AJM266" s="64"/>
      <c r="AJN266" s="64"/>
      <c r="AJO266" s="64"/>
      <c r="AJP266" s="64"/>
      <c r="AJQ266" s="64"/>
      <c r="AJR266" s="64"/>
      <c r="AJS266" s="64"/>
      <c r="AJT266" s="64"/>
      <c r="AJU266" s="64"/>
      <c r="AJV266" s="64"/>
      <c r="AJW266" s="64"/>
      <c r="AJX266" s="64"/>
      <c r="AJY266" s="64"/>
      <c r="AJZ266" s="64"/>
      <c r="AKA266" s="64"/>
      <c r="AKB266" s="64"/>
      <c r="AKC266" s="64"/>
      <c r="AKD266" s="64"/>
      <c r="AKE266" s="64"/>
      <c r="AKF266" s="64"/>
      <c r="AKG266" s="64"/>
      <c r="AKH266" s="64"/>
      <c r="AKI266" s="64"/>
      <c r="AKJ266" s="64"/>
      <c r="AKK266" s="64"/>
      <c r="AKL266" s="64"/>
      <c r="AKM266" s="64"/>
      <c r="AKN266" s="64"/>
      <c r="AKO266" s="64"/>
      <c r="AKP266" s="64"/>
      <c r="AKQ266" s="64"/>
      <c r="AKR266" s="64"/>
      <c r="AKS266" s="64"/>
      <c r="AKT266" s="64"/>
      <c r="AKU266" s="64"/>
      <c r="AKV266" s="64"/>
      <c r="AKW266" s="64"/>
      <c r="AKX266" s="64"/>
      <c r="AKY266" s="64"/>
      <c r="AKZ266" s="64"/>
      <c r="ALA266" s="64"/>
      <c r="ALB266" s="64"/>
      <c r="ALC266" s="64"/>
      <c r="ALD266" s="64"/>
      <c r="ALE266" s="64"/>
      <c r="ALF266" s="64"/>
      <c r="ALG266" s="64"/>
      <c r="ALH266" s="64"/>
      <c r="ALI266" s="64"/>
      <c r="ALJ266" s="64"/>
      <c r="ALK266" s="64"/>
      <c r="ALL266" s="64"/>
      <c r="ALM266" s="64"/>
      <c r="ALN266" s="64"/>
      <c r="ALO266" s="64"/>
      <c r="ALP266" s="64"/>
      <c r="ALQ266" s="64"/>
      <c r="ALR266" s="64"/>
      <c r="ALS266" s="64"/>
      <c r="ALT266" s="64"/>
      <c r="ALU266" s="64"/>
      <c r="ALV266" s="64"/>
      <c r="ALW266" s="64"/>
      <c r="ALX266" s="64"/>
      <c r="ALY266" s="64"/>
      <c r="ALZ266" s="64"/>
      <c r="AMA266" s="64"/>
      <c r="AMB266" s="64"/>
      <c r="AMC266" s="64"/>
      <c r="AMD266" s="64"/>
      <c r="AME266" s="64"/>
      <c r="AMF266" s="64"/>
      <c r="AMG266" s="64"/>
      <c r="AMH266" s="64"/>
      <c r="AMI266" s="64"/>
      <c r="AMJ266" s="64"/>
      <c r="AMK266" s="64"/>
      <c r="AML266" s="64"/>
      <c r="AMM266" s="64"/>
      <c r="AMN266" s="64"/>
      <c r="AMO266" s="64"/>
      <c r="AMP266" s="64"/>
      <c r="AMQ266" s="64"/>
      <c r="AMR266" s="64"/>
      <c r="AMS266" s="64"/>
      <c r="AMT266" s="64"/>
      <c r="AMU266" s="64"/>
      <c r="AMV266" s="64"/>
      <c r="AMW266" s="64"/>
      <c r="AMX266" s="64"/>
      <c r="AMY266" s="64"/>
      <c r="AMZ266" s="64"/>
      <c r="ANA266" s="64"/>
      <c r="ANB266" s="64"/>
      <c r="ANC266" s="64"/>
      <c r="AND266" s="64"/>
      <c r="ANE266" s="64"/>
      <c r="ANF266" s="64"/>
      <c r="ANG266" s="64"/>
      <c r="ANH266" s="64"/>
      <c r="ANI266" s="64"/>
      <c r="ANJ266" s="64"/>
      <c r="ANK266" s="64"/>
      <c r="ANL266" s="64"/>
      <c r="ANM266" s="64"/>
      <c r="ANN266" s="64"/>
      <c r="ANO266" s="64"/>
      <c r="ANP266" s="64"/>
      <c r="ANQ266" s="64"/>
      <c r="ANR266" s="64"/>
      <c r="ANS266" s="64"/>
      <c r="ANT266" s="64"/>
      <c r="ANU266" s="64"/>
      <c r="ANV266" s="64"/>
      <c r="ANW266" s="64"/>
      <c r="ANX266" s="64"/>
      <c r="ANY266" s="64"/>
      <c r="ANZ266" s="64"/>
      <c r="AOA266" s="64"/>
      <c r="AOB266" s="64"/>
      <c r="AOC266" s="64"/>
      <c r="AOD266" s="64"/>
      <c r="AOE266" s="64"/>
      <c r="AOF266" s="64"/>
      <c r="AOG266" s="64"/>
      <c r="AOH266" s="64"/>
      <c r="AOI266" s="64"/>
      <c r="AOJ266" s="64"/>
      <c r="AOK266" s="64"/>
      <c r="AOL266" s="64"/>
      <c r="AOM266" s="64"/>
      <c r="AON266" s="64"/>
      <c r="AOO266" s="64"/>
      <c r="AOP266" s="64"/>
      <c r="AOQ266" s="64"/>
      <c r="AOR266" s="64"/>
      <c r="AOS266" s="64"/>
      <c r="AOT266" s="64"/>
      <c r="AOU266" s="64"/>
      <c r="AOV266" s="64"/>
      <c r="AOW266" s="64"/>
      <c r="AOX266" s="64"/>
      <c r="AOY266" s="64"/>
      <c r="AOZ266" s="64"/>
      <c r="APA266" s="64"/>
      <c r="APB266" s="64"/>
      <c r="APC266" s="64"/>
      <c r="APD266" s="64"/>
      <c r="APE266" s="64"/>
      <c r="APF266" s="64"/>
      <c r="APG266" s="64"/>
      <c r="APH266" s="64"/>
      <c r="API266" s="64"/>
      <c r="APJ266" s="64"/>
      <c r="APK266" s="64"/>
      <c r="APL266" s="64"/>
      <c r="APM266" s="64"/>
      <c r="APN266" s="64"/>
      <c r="APO266" s="64"/>
      <c r="APP266" s="64"/>
      <c r="APQ266" s="64"/>
      <c r="APR266" s="64"/>
      <c r="APS266" s="64"/>
      <c r="APT266" s="64"/>
      <c r="APU266" s="64"/>
      <c r="APV266" s="64"/>
      <c r="APW266" s="64"/>
      <c r="APX266" s="64"/>
      <c r="APY266" s="64"/>
      <c r="APZ266" s="64"/>
      <c r="AQA266" s="64"/>
      <c r="AQB266" s="64"/>
      <c r="AQC266" s="64"/>
      <c r="AQD266" s="64"/>
      <c r="AQE266" s="64"/>
      <c r="AQF266" s="64"/>
      <c r="AQG266" s="64"/>
      <c r="AQH266" s="64"/>
      <c r="AQI266" s="64"/>
      <c r="AQJ266" s="64"/>
      <c r="AQK266" s="64"/>
      <c r="AQL266" s="64"/>
      <c r="AQM266" s="64"/>
      <c r="AQN266" s="64"/>
      <c r="AQO266" s="64"/>
      <c r="AQP266" s="64"/>
      <c r="AQQ266" s="64"/>
      <c r="AQR266" s="64"/>
      <c r="AQS266" s="64"/>
      <c r="AQT266" s="64"/>
      <c r="AQU266" s="64"/>
      <c r="AQV266" s="64"/>
      <c r="AQW266" s="64"/>
      <c r="AQX266" s="64"/>
      <c r="AQY266" s="64"/>
      <c r="AQZ266" s="64"/>
      <c r="ARA266" s="64"/>
      <c r="ARB266" s="64"/>
      <c r="ARC266" s="64"/>
      <c r="ARD266" s="64"/>
      <c r="ARE266" s="64"/>
      <c r="ARF266" s="64"/>
      <c r="ARG266" s="64"/>
      <c r="ARH266" s="64"/>
      <c r="ARI266" s="64"/>
      <c r="ARJ266" s="64"/>
      <c r="ARK266" s="64"/>
      <c r="ARL266" s="64"/>
      <c r="ARM266" s="64"/>
      <c r="ARN266" s="64"/>
      <c r="ARO266" s="64"/>
      <c r="ARP266" s="64"/>
      <c r="ARQ266" s="64"/>
      <c r="ARR266" s="64"/>
      <c r="ARS266" s="64"/>
      <c r="ART266" s="64"/>
      <c r="ARU266" s="64"/>
      <c r="ARV266" s="64"/>
      <c r="ARW266" s="64"/>
      <c r="ARX266" s="64"/>
      <c r="ARY266" s="64"/>
      <c r="ARZ266" s="64"/>
      <c r="ASA266" s="64"/>
      <c r="ASB266" s="64"/>
      <c r="ASC266" s="64"/>
      <c r="ASD266" s="64"/>
      <c r="ASE266" s="64"/>
      <c r="ASF266" s="64"/>
      <c r="ASG266" s="64"/>
      <c r="ASH266" s="64"/>
      <c r="ASI266" s="64"/>
      <c r="ASJ266" s="64"/>
      <c r="ASK266" s="64"/>
      <c r="ASL266" s="64"/>
      <c r="ASM266" s="64"/>
      <c r="ASN266" s="64"/>
      <c r="ASO266" s="64"/>
      <c r="ASP266" s="64"/>
      <c r="ASQ266" s="64"/>
      <c r="ASR266" s="64"/>
      <c r="ASS266" s="64"/>
      <c r="AST266" s="64"/>
      <c r="ASU266" s="64"/>
      <c r="ASV266" s="64"/>
      <c r="ASW266" s="64"/>
      <c r="ASX266" s="64"/>
      <c r="ASY266" s="64"/>
      <c r="ASZ266" s="64"/>
      <c r="ATA266" s="64"/>
      <c r="ATB266" s="64"/>
      <c r="ATC266" s="64"/>
      <c r="ATD266" s="64"/>
      <c r="ATE266" s="64"/>
      <c r="ATF266" s="64"/>
      <c r="ATG266" s="64"/>
      <c r="ATH266" s="64"/>
      <c r="ATI266" s="64"/>
      <c r="ATJ266" s="64"/>
      <c r="ATK266" s="64"/>
      <c r="ATL266" s="64"/>
      <c r="ATM266" s="64"/>
      <c r="ATN266" s="64"/>
      <c r="ATO266" s="64"/>
      <c r="ATP266" s="64"/>
      <c r="ATQ266" s="64"/>
      <c r="ATR266" s="64"/>
      <c r="ATS266" s="64"/>
      <c r="ATT266" s="64"/>
      <c r="ATU266" s="64"/>
      <c r="ATV266" s="64"/>
      <c r="ATW266" s="64"/>
      <c r="ATX266" s="64"/>
      <c r="ATY266" s="64"/>
      <c r="ATZ266" s="64"/>
      <c r="AUA266" s="64"/>
      <c r="AUB266" s="64"/>
      <c r="AUC266" s="64"/>
      <c r="AUD266" s="64"/>
      <c r="AUE266" s="64"/>
      <c r="AUF266" s="64"/>
      <c r="AUG266" s="64"/>
      <c r="AUH266" s="64"/>
      <c r="AUI266" s="64"/>
      <c r="AUJ266" s="64"/>
      <c r="AUK266" s="64"/>
      <c r="AUL266" s="64"/>
      <c r="AUM266" s="64"/>
      <c r="AUN266" s="64"/>
      <c r="AUO266" s="64"/>
      <c r="AUP266" s="64"/>
      <c r="AUQ266" s="64"/>
      <c r="AUR266" s="64"/>
      <c r="AUS266" s="64"/>
      <c r="AUT266" s="64"/>
      <c r="AUU266" s="64"/>
      <c r="AUV266" s="64"/>
      <c r="AUW266" s="64"/>
      <c r="AUX266" s="64"/>
      <c r="AUY266" s="64"/>
      <c r="AUZ266" s="64"/>
      <c r="AVA266" s="64"/>
      <c r="AVB266" s="64"/>
      <c r="AVC266" s="64"/>
      <c r="AVD266" s="64"/>
      <c r="AVE266" s="64"/>
      <c r="AVF266" s="64"/>
      <c r="AVG266" s="64"/>
      <c r="AVH266" s="64"/>
      <c r="AVI266" s="64"/>
      <c r="AVJ266" s="64"/>
      <c r="AVK266" s="64"/>
      <c r="AVL266" s="64"/>
      <c r="AVM266" s="64"/>
      <c r="AVN266" s="64"/>
      <c r="AVO266" s="64"/>
      <c r="AVP266" s="64"/>
      <c r="AVQ266" s="64"/>
      <c r="AVR266" s="64"/>
      <c r="AVS266" s="64"/>
      <c r="AVT266" s="64"/>
      <c r="AVU266" s="64"/>
      <c r="AVV266" s="64"/>
      <c r="AVW266" s="64"/>
      <c r="AVX266" s="64"/>
      <c r="AVY266" s="64"/>
      <c r="AVZ266" s="64"/>
      <c r="AWA266" s="64"/>
      <c r="AWB266" s="64"/>
      <c r="AWC266" s="64"/>
      <c r="AWD266" s="64"/>
      <c r="AWE266" s="64"/>
      <c r="AWF266" s="64"/>
      <c r="AWG266" s="64"/>
      <c r="AWH266" s="64"/>
      <c r="AWI266" s="64"/>
      <c r="AWJ266" s="64"/>
      <c r="AWK266" s="64"/>
      <c r="AWL266" s="64"/>
      <c r="AWM266" s="64"/>
      <c r="AWN266" s="64"/>
      <c r="AWO266" s="64"/>
      <c r="AWP266" s="64"/>
      <c r="AWQ266" s="64"/>
      <c r="AWR266" s="64"/>
      <c r="AWS266" s="64"/>
      <c r="AWT266" s="64"/>
      <c r="AWU266" s="64"/>
      <c r="AWV266" s="64"/>
      <c r="AWW266" s="64"/>
      <c r="AWX266" s="64"/>
      <c r="AWY266" s="64"/>
      <c r="AWZ266" s="64"/>
      <c r="AXA266" s="64"/>
      <c r="AXB266" s="64"/>
      <c r="AXC266" s="64"/>
      <c r="AXD266" s="64"/>
      <c r="AXE266" s="64"/>
      <c r="AXF266" s="64"/>
      <c r="AXG266" s="64"/>
      <c r="AXH266" s="64"/>
      <c r="AXI266" s="64"/>
      <c r="AXJ266" s="64"/>
      <c r="AXK266" s="64"/>
      <c r="AXL266" s="64"/>
      <c r="AXM266" s="64"/>
      <c r="AXN266" s="64"/>
      <c r="AXO266" s="64"/>
      <c r="AXP266" s="64"/>
      <c r="AXQ266" s="64"/>
      <c r="AXR266" s="64"/>
      <c r="AXS266" s="64"/>
      <c r="AXT266" s="64"/>
      <c r="AXU266" s="64"/>
      <c r="AXV266" s="64"/>
      <c r="AXW266" s="64"/>
      <c r="AXX266" s="64"/>
      <c r="AXY266" s="64"/>
      <c r="AXZ266" s="64"/>
      <c r="AYA266" s="64"/>
      <c r="AYB266" s="64"/>
      <c r="AYC266" s="64"/>
      <c r="AYD266" s="64"/>
      <c r="AYE266" s="64"/>
      <c r="AYF266" s="64"/>
      <c r="AYG266" s="64"/>
      <c r="AYH266" s="64"/>
      <c r="AYI266" s="64"/>
      <c r="AYJ266" s="64"/>
      <c r="AYK266" s="64"/>
      <c r="AYL266" s="64"/>
      <c r="AYM266" s="64"/>
      <c r="AYN266" s="64"/>
      <c r="AYO266" s="64"/>
      <c r="AYP266" s="64"/>
      <c r="AYQ266" s="64"/>
      <c r="AYR266" s="64"/>
      <c r="AYS266" s="64"/>
      <c r="AYT266" s="64"/>
      <c r="AYU266" s="64"/>
      <c r="AYV266" s="64"/>
      <c r="AYW266" s="64"/>
      <c r="AYX266" s="64"/>
      <c r="AYY266" s="64"/>
      <c r="AYZ266" s="64"/>
      <c r="AZA266" s="64"/>
      <c r="AZB266" s="64"/>
      <c r="AZC266" s="64"/>
      <c r="AZD266" s="64"/>
      <c r="AZE266" s="64"/>
      <c r="AZF266" s="64"/>
      <c r="AZG266" s="64"/>
      <c r="AZH266" s="64"/>
      <c r="AZI266" s="64"/>
      <c r="AZJ266" s="64"/>
      <c r="AZK266" s="64"/>
      <c r="AZL266" s="64"/>
      <c r="AZM266" s="64"/>
      <c r="AZN266" s="64"/>
      <c r="AZO266" s="64"/>
      <c r="AZP266" s="64"/>
      <c r="AZQ266" s="64"/>
      <c r="AZR266" s="64"/>
      <c r="AZS266" s="64"/>
      <c r="AZT266" s="64"/>
      <c r="AZU266" s="64"/>
      <c r="AZV266" s="64"/>
      <c r="AZW266" s="64"/>
      <c r="AZX266" s="64"/>
      <c r="AZY266" s="64"/>
      <c r="AZZ266" s="64"/>
      <c r="BAA266" s="64"/>
      <c r="BAB266" s="64"/>
      <c r="BAC266" s="64"/>
      <c r="BAD266" s="64"/>
      <c r="BAE266" s="64"/>
      <c r="BAF266" s="64"/>
      <c r="BAG266" s="64"/>
      <c r="BAH266" s="64"/>
      <c r="BAI266" s="64"/>
      <c r="BAJ266" s="64"/>
      <c r="BAK266" s="64"/>
      <c r="BAL266" s="64"/>
      <c r="BAM266" s="64"/>
      <c r="BAN266" s="64"/>
      <c r="BAO266" s="64"/>
      <c r="BAP266" s="64"/>
      <c r="BAQ266" s="64"/>
      <c r="BAR266" s="64"/>
      <c r="BAS266" s="64"/>
      <c r="BAT266" s="64"/>
      <c r="BAU266" s="64"/>
      <c r="BAV266" s="64"/>
      <c r="BAW266" s="64"/>
      <c r="BAX266" s="64"/>
      <c r="BAY266" s="64"/>
      <c r="BAZ266" s="64"/>
      <c r="BBA266" s="64"/>
      <c r="BBB266" s="64"/>
      <c r="BBC266" s="64"/>
      <c r="BBD266" s="64"/>
      <c r="BBE266" s="64"/>
      <c r="BBF266" s="64"/>
      <c r="BBG266" s="64"/>
      <c r="BBH266" s="64"/>
      <c r="BBI266" s="64"/>
      <c r="BBJ266" s="64"/>
      <c r="BBK266" s="64"/>
      <c r="BBL266" s="64"/>
      <c r="BBM266" s="64"/>
      <c r="BBN266" s="64"/>
      <c r="BBO266" s="64"/>
      <c r="BBP266" s="64"/>
      <c r="BBQ266" s="64"/>
      <c r="BBR266" s="64"/>
      <c r="BBS266" s="64"/>
      <c r="BBT266" s="64"/>
      <c r="BBU266" s="64"/>
      <c r="BBV266" s="64"/>
      <c r="BBW266" s="64"/>
      <c r="BBX266" s="64"/>
      <c r="BBY266" s="64"/>
      <c r="BBZ266" s="64"/>
      <c r="BCA266" s="64"/>
      <c r="BCB266" s="64"/>
      <c r="BCC266" s="64"/>
      <c r="BCD266" s="64"/>
      <c r="BCE266" s="64"/>
      <c r="BCF266" s="64"/>
      <c r="BCG266" s="64"/>
      <c r="BCH266" s="64"/>
      <c r="BCI266" s="64"/>
      <c r="BCJ266" s="64"/>
      <c r="BCK266" s="64"/>
      <c r="BCL266" s="64"/>
      <c r="BCM266" s="64"/>
      <c r="BCN266" s="64"/>
      <c r="BCO266" s="64"/>
      <c r="BCP266" s="64"/>
      <c r="BCQ266" s="64"/>
      <c r="BCR266" s="64"/>
      <c r="BCS266" s="64"/>
      <c r="BCT266" s="64"/>
      <c r="BCU266" s="64"/>
      <c r="BCV266" s="64"/>
      <c r="BCW266" s="64"/>
      <c r="BCX266" s="64"/>
      <c r="BCY266" s="64"/>
      <c r="BCZ266" s="64"/>
      <c r="BDA266" s="64"/>
      <c r="BDB266" s="64"/>
      <c r="BDC266" s="64"/>
      <c r="BDD266" s="64"/>
      <c r="BDE266" s="64"/>
      <c r="BDF266" s="64"/>
      <c r="BDG266" s="64"/>
      <c r="BDH266" s="64"/>
      <c r="BDI266" s="64"/>
      <c r="BDJ266" s="64"/>
      <c r="BDK266" s="64"/>
      <c r="BDL266" s="64"/>
      <c r="BDM266" s="64"/>
      <c r="BDN266" s="64"/>
      <c r="BDO266" s="64"/>
      <c r="BDP266" s="64"/>
      <c r="BDQ266" s="64"/>
      <c r="BDR266" s="64"/>
      <c r="BDS266" s="64"/>
      <c r="BDT266" s="64"/>
      <c r="BDU266" s="64"/>
      <c r="BDV266" s="64"/>
      <c r="BDW266" s="64"/>
      <c r="BDX266" s="64"/>
      <c r="BDY266" s="64"/>
      <c r="BDZ266" s="64"/>
      <c r="BEA266" s="64"/>
      <c r="BEB266" s="64"/>
      <c r="BEC266" s="64"/>
      <c r="BED266" s="64"/>
      <c r="BEE266" s="64"/>
      <c r="BEF266" s="64"/>
      <c r="BEG266" s="64"/>
      <c r="BEH266" s="64"/>
      <c r="BEI266" s="64"/>
      <c r="BEJ266" s="64"/>
      <c r="BEK266" s="64"/>
      <c r="BEL266" s="64"/>
      <c r="BEM266" s="64"/>
      <c r="BEN266" s="64"/>
      <c r="BEO266" s="64"/>
      <c r="BEP266" s="64"/>
      <c r="BEQ266" s="64"/>
      <c r="BER266" s="64"/>
      <c r="BES266" s="64"/>
      <c r="BET266" s="64"/>
      <c r="BEU266" s="64"/>
      <c r="BEV266" s="64"/>
      <c r="BEW266" s="64"/>
      <c r="BEX266" s="64"/>
      <c r="BEY266" s="64"/>
      <c r="BEZ266" s="64"/>
      <c r="BFA266" s="64"/>
      <c r="BFB266" s="64"/>
      <c r="BFC266" s="64"/>
      <c r="BFD266" s="64"/>
      <c r="BFE266" s="64"/>
      <c r="BFF266" s="64"/>
      <c r="BFG266" s="64"/>
      <c r="BFH266" s="64"/>
      <c r="BFI266" s="64"/>
      <c r="BFJ266" s="64"/>
      <c r="BFK266" s="64"/>
      <c r="BFL266" s="64"/>
      <c r="BFM266" s="64"/>
      <c r="BFN266" s="64"/>
      <c r="BFO266" s="64"/>
      <c r="BFP266" s="64"/>
      <c r="BFQ266" s="64"/>
      <c r="BFR266" s="64"/>
      <c r="BFS266" s="64"/>
      <c r="BFT266" s="64"/>
      <c r="BFU266" s="64"/>
      <c r="BFV266" s="64"/>
      <c r="BFW266" s="64"/>
      <c r="BFX266" s="64"/>
      <c r="BFY266" s="64"/>
      <c r="BFZ266" s="64"/>
      <c r="BGA266" s="64"/>
      <c r="BGB266" s="64"/>
      <c r="BGC266" s="64"/>
      <c r="BGD266" s="64"/>
      <c r="BGE266" s="64"/>
      <c r="BGF266" s="64"/>
      <c r="BGG266" s="64"/>
      <c r="BGH266" s="64"/>
      <c r="BGI266" s="64"/>
      <c r="BGJ266" s="64"/>
      <c r="BGK266" s="64"/>
      <c r="BGL266" s="64"/>
      <c r="BGM266" s="64"/>
      <c r="BGN266" s="64"/>
      <c r="BGO266" s="64"/>
      <c r="BGP266" s="64"/>
      <c r="BGQ266" s="64"/>
      <c r="BGR266" s="64"/>
      <c r="BGS266" s="64"/>
      <c r="BGT266" s="64"/>
      <c r="BGU266" s="64"/>
      <c r="BGV266" s="64"/>
      <c r="BGW266" s="64"/>
      <c r="BGX266" s="64"/>
      <c r="BGY266" s="64"/>
      <c r="BGZ266" s="64"/>
      <c r="BHA266" s="64"/>
      <c r="BHB266" s="64"/>
      <c r="BHC266" s="64"/>
      <c r="BHD266" s="64"/>
      <c r="BHE266" s="64"/>
      <c r="BHF266" s="64"/>
      <c r="BHG266" s="64"/>
      <c r="BHH266" s="64"/>
      <c r="BHI266" s="64"/>
      <c r="BHJ266" s="64"/>
      <c r="BHK266" s="64"/>
      <c r="BHL266" s="64"/>
      <c r="BHM266" s="64"/>
      <c r="BHN266" s="64"/>
      <c r="BHO266" s="64"/>
      <c r="BHP266" s="64"/>
      <c r="BHQ266" s="64"/>
      <c r="BHR266" s="64"/>
      <c r="BHS266" s="64"/>
      <c r="BHT266" s="64"/>
      <c r="BHU266" s="64"/>
      <c r="BHV266" s="64"/>
      <c r="BHW266" s="64"/>
      <c r="BHX266" s="64"/>
      <c r="BHY266" s="64"/>
      <c r="BHZ266" s="64"/>
      <c r="BIA266" s="64"/>
      <c r="BIB266" s="64"/>
      <c r="BIC266" s="64"/>
      <c r="BID266" s="64"/>
      <c r="BIE266" s="64"/>
      <c r="BIF266" s="64"/>
      <c r="BIG266" s="64"/>
      <c r="BIH266" s="64"/>
      <c r="BII266" s="64"/>
      <c r="BIJ266" s="64"/>
      <c r="BIK266" s="64"/>
      <c r="BIL266" s="64"/>
      <c r="BIM266" s="64"/>
      <c r="BIN266" s="64"/>
      <c r="BIO266" s="64"/>
      <c r="BIP266" s="64"/>
      <c r="BIQ266" s="64"/>
      <c r="BIR266" s="64"/>
      <c r="BIS266" s="64"/>
      <c r="BIT266" s="64"/>
      <c r="BIU266" s="64"/>
      <c r="BIV266" s="64"/>
      <c r="BIW266" s="64"/>
      <c r="BIX266" s="64"/>
      <c r="BIY266" s="64"/>
      <c r="BIZ266" s="64"/>
      <c r="BJA266" s="64"/>
      <c r="BJB266" s="64"/>
      <c r="BJC266" s="64"/>
      <c r="BJD266" s="64"/>
      <c r="BJE266" s="64"/>
      <c r="BJF266" s="64"/>
      <c r="BJG266" s="64"/>
      <c r="BJH266" s="64"/>
      <c r="BJI266" s="64"/>
      <c r="BJJ266" s="64"/>
      <c r="BJK266" s="64"/>
      <c r="BJL266" s="64"/>
      <c r="BJM266" s="64"/>
      <c r="BJN266" s="64"/>
      <c r="BJO266" s="64"/>
      <c r="BJP266" s="64"/>
      <c r="BJQ266" s="64"/>
      <c r="BJR266" s="64"/>
      <c r="BJS266" s="64"/>
      <c r="BJT266" s="64"/>
      <c r="BJU266" s="64"/>
      <c r="BJV266" s="64"/>
      <c r="BJW266" s="64"/>
      <c r="BJX266" s="64"/>
      <c r="BJY266" s="64"/>
      <c r="BJZ266" s="64"/>
      <c r="BKA266" s="64"/>
      <c r="BKB266" s="64"/>
      <c r="BKC266" s="64"/>
      <c r="BKD266" s="64"/>
      <c r="BKE266" s="64"/>
      <c r="BKF266" s="64"/>
      <c r="BKG266" s="64"/>
      <c r="BKH266" s="64"/>
      <c r="BKI266" s="64"/>
      <c r="BKJ266" s="64"/>
      <c r="BKK266" s="64"/>
      <c r="BKL266" s="64"/>
      <c r="BKM266" s="64"/>
      <c r="BKN266" s="64"/>
      <c r="BKO266" s="64"/>
      <c r="BKP266" s="64"/>
      <c r="BKQ266" s="64"/>
      <c r="BKR266" s="64"/>
      <c r="BKS266" s="64"/>
      <c r="BKT266" s="64"/>
      <c r="BKU266" s="64"/>
      <c r="BKV266" s="64"/>
      <c r="BKW266" s="64"/>
      <c r="BKX266" s="64"/>
      <c r="BKY266" s="64"/>
      <c r="BKZ266" s="64"/>
      <c r="BLA266" s="64"/>
      <c r="BLB266" s="64"/>
      <c r="BLC266" s="64"/>
      <c r="BLD266" s="64"/>
      <c r="BLE266" s="64"/>
      <c r="BLF266" s="64"/>
      <c r="BLG266" s="64"/>
      <c r="BLH266" s="64"/>
      <c r="BLI266" s="64"/>
      <c r="BLJ266" s="64"/>
      <c r="BLK266" s="64"/>
      <c r="BLL266" s="64"/>
      <c r="BLM266" s="64"/>
      <c r="BLN266" s="64"/>
      <c r="BLO266" s="64"/>
      <c r="BLP266" s="64"/>
      <c r="BLQ266" s="64"/>
      <c r="BLR266" s="64"/>
      <c r="BLS266" s="64"/>
      <c r="BLT266" s="64"/>
      <c r="BLU266" s="64"/>
      <c r="BLV266" s="64"/>
      <c r="BLW266" s="64"/>
      <c r="BLX266" s="64"/>
      <c r="BLY266" s="64"/>
      <c r="BLZ266" s="64"/>
      <c r="BMA266" s="64"/>
      <c r="BMB266" s="64"/>
      <c r="BMC266" s="64"/>
      <c r="BMD266" s="64"/>
      <c r="BME266" s="64"/>
      <c r="BMF266" s="64"/>
      <c r="BMG266" s="64"/>
      <c r="BMH266" s="64"/>
      <c r="BMI266" s="64"/>
      <c r="BMJ266" s="64"/>
      <c r="BMK266" s="64"/>
      <c r="BML266" s="64"/>
      <c r="BMM266" s="64"/>
      <c r="BMN266" s="64"/>
      <c r="BMO266" s="64"/>
      <c r="BMP266" s="64"/>
      <c r="BMQ266" s="64"/>
      <c r="BMR266" s="64"/>
      <c r="BMS266" s="64"/>
      <c r="BMT266" s="64"/>
      <c r="BMU266" s="64"/>
      <c r="BMV266" s="64"/>
      <c r="BMW266" s="64"/>
      <c r="BMX266" s="64"/>
      <c r="BMY266" s="64"/>
      <c r="BMZ266" s="64"/>
      <c r="BNA266" s="64"/>
      <c r="BNB266" s="64"/>
      <c r="BNC266" s="64"/>
      <c r="BND266" s="64"/>
      <c r="BNE266" s="64"/>
      <c r="BNF266" s="64"/>
      <c r="BNG266" s="64"/>
      <c r="BNH266" s="64"/>
      <c r="BNI266" s="64"/>
      <c r="BNJ266" s="64"/>
      <c r="BNK266" s="64"/>
      <c r="BNL266" s="64"/>
      <c r="BNM266" s="64"/>
      <c r="BNN266" s="64"/>
      <c r="BNO266" s="64"/>
      <c r="BNP266" s="64"/>
      <c r="BNQ266" s="64"/>
      <c r="BNR266" s="64"/>
      <c r="BNS266" s="64"/>
      <c r="BNT266" s="64"/>
      <c r="BNU266" s="64"/>
      <c r="BNV266" s="64"/>
      <c r="BNW266" s="64"/>
      <c r="BNX266" s="64"/>
      <c r="BNY266" s="64"/>
      <c r="BNZ266" s="64"/>
      <c r="BOA266" s="64"/>
      <c r="BOB266" s="64"/>
      <c r="BOC266" s="64"/>
      <c r="BOD266" s="64"/>
      <c r="BOE266" s="64"/>
      <c r="BOF266" s="64"/>
      <c r="BOG266" s="64"/>
      <c r="BOH266" s="64"/>
      <c r="BOI266" s="64"/>
      <c r="BOJ266" s="64"/>
      <c r="BOK266" s="64"/>
      <c r="BOL266" s="64"/>
      <c r="BOM266" s="64"/>
      <c r="BON266" s="64"/>
      <c r="BOO266" s="64"/>
      <c r="BOP266" s="64"/>
      <c r="BOQ266" s="64"/>
      <c r="BOR266" s="64"/>
      <c r="BOS266" s="64"/>
      <c r="BOT266" s="64"/>
      <c r="BOU266" s="64"/>
      <c r="BOV266" s="64"/>
      <c r="BOW266" s="64"/>
      <c r="BOX266" s="64"/>
      <c r="BOY266" s="64"/>
      <c r="BOZ266" s="64"/>
      <c r="BPA266" s="64"/>
      <c r="BPB266" s="64"/>
      <c r="BPC266" s="64"/>
      <c r="BPD266" s="64"/>
      <c r="BPE266" s="64"/>
      <c r="BPF266" s="64"/>
      <c r="BPG266" s="64"/>
      <c r="BPH266" s="64"/>
      <c r="BPI266" s="64"/>
      <c r="BPJ266" s="64"/>
      <c r="BPK266" s="64"/>
      <c r="BPL266" s="64"/>
      <c r="BPM266" s="64"/>
      <c r="BPN266" s="64"/>
      <c r="BPO266" s="64"/>
      <c r="BPP266" s="64"/>
      <c r="BPQ266" s="64"/>
      <c r="BPR266" s="64"/>
      <c r="BPS266" s="64"/>
      <c r="BPT266" s="64"/>
      <c r="BPU266" s="64"/>
      <c r="BPV266" s="64"/>
      <c r="BPW266" s="64"/>
      <c r="BPX266" s="64"/>
      <c r="BPY266" s="64"/>
      <c r="BPZ266" s="64"/>
      <c r="BQA266" s="64"/>
      <c r="BQB266" s="64"/>
      <c r="BQC266" s="64"/>
      <c r="BQD266" s="64"/>
      <c r="BQE266" s="64"/>
      <c r="BQF266" s="64"/>
      <c r="BQG266" s="64"/>
      <c r="BQH266" s="64"/>
      <c r="BQI266" s="64"/>
      <c r="BQJ266" s="64"/>
      <c r="BQK266" s="64"/>
      <c r="BQL266" s="64"/>
      <c r="BQM266" s="64"/>
      <c r="BQN266" s="64"/>
      <c r="BQO266" s="64"/>
      <c r="BQP266" s="64"/>
      <c r="BQQ266" s="64"/>
      <c r="BQR266" s="64"/>
      <c r="BQS266" s="64"/>
      <c r="BQT266" s="64"/>
      <c r="BQU266" s="64"/>
      <c r="BQV266" s="64"/>
      <c r="BQW266" s="64"/>
      <c r="BQX266" s="64"/>
      <c r="BQY266" s="64"/>
      <c r="BQZ266" s="64"/>
      <c r="BRA266" s="64"/>
      <c r="BRB266" s="64"/>
      <c r="BRC266" s="64"/>
      <c r="BRD266" s="64"/>
      <c r="BRE266" s="64"/>
      <c r="BRF266" s="64"/>
      <c r="BRG266" s="64"/>
      <c r="BRH266" s="64"/>
      <c r="BRI266" s="64"/>
      <c r="BRJ266" s="64"/>
      <c r="BRK266" s="64"/>
      <c r="BRL266" s="64"/>
      <c r="BRM266" s="64"/>
      <c r="BRN266" s="64"/>
      <c r="BRO266" s="64"/>
      <c r="BRP266" s="64"/>
      <c r="BRQ266" s="64"/>
      <c r="BRR266" s="64"/>
      <c r="BRS266" s="64"/>
      <c r="BRT266" s="64"/>
      <c r="BRU266" s="64"/>
      <c r="BRV266" s="64"/>
      <c r="BRW266" s="64"/>
      <c r="BRX266" s="64"/>
      <c r="BRY266" s="64"/>
      <c r="BRZ266" s="64"/>
      <c r="BSA266" s="64"/>
      <c r="BSB266" s="64"/>
      <c r="BSC266" s="64"/>
      <c r="BSD266" s="64"/>
      <c r="BSE266" s="64"/>
      <c r="BSF266" s="64"/>
      <c r="BSG266" s="64"/>
      <c r="BSH266" s="64"/>
      <c r="BSI266" s="64"/>
      <c r="BSJ266" s="64"/>
      <c r="BSK266" s="64"/>
      <c r="BSL266" s="64"/>
      <c r="BSM266" s="64"/>
      <c r="BSN266" s="64"/>
      <c r="BSO266" s="64"/>
      <c r="BSP266" s="64"/>
      <c r="BSQ266" s="64"/>
      <c r="BSR266" s="64"/>
      <c r="BSS266" s="64"/>
      <c r="BST266" s="64"/>
      <c r="BSU266" s="64"/>
      <c r="BSV266" s="64"/>
      <c r="BSW266" s="64"/>
      <c r="BSX266" s="64"/>
      <c r="BSY266" s="64"/>
      <c r="BSZ266" s="64"/>
      <c r="BTA266" s="64"/>
      <c r="BTB266" s="64"/>
      <c r="BTC266" s="64"/>
      <c r="BTD266" s="64"/>
      <c r="BTE266" s="64"/>
      <c r="BTF266" s="64"/>
      <c r="BTG266" s="64"/>
      <c r="BTH266" s="64"/>
      <c r="BTI266" s="64"/>
      <c r="BTJ266" s="64"/>
      <c r="BTK266" s="64"/>
      <c r="BTL266" s="64"/>
      <c r="BTM266" s="64"/>
      <c r="BTN266" s="64"/>
      <c r="BTO266" s="64"/>
      <c r="BTP266" s="64"/>
      <c r="BTQ266" s="64"/>
      <c r="BTR266" s="64"/>
      <c r="BTS266" s="64"/>
      <c r="BTT266" s="64"/>
      <c r="BTU266" s="64"/>
      <c r="BTV266" s="64"/>
      <c r="BTW266" s="64"/>
      <c r="BTX266" s="64"/>
      <c r="BTY266" s="64"/>
      <c r="BTZ266" s="64"/>
      <c r="BUA266" s="64"/>
      <c r="BUB266" s="64"/>
      <c r="BUC266" s="64"/>
      <c r="BUD266" s="64"/>
      <c r="BUE266" s="64"/>
      <c r="BUF266" s="64"/>
      <c r="BUG266" s="64"/>
      <c r="BUH266" s="64"/>
      <c r="BUI266" s="64"/>
      <c r="BUJ266" s="64"/>
      <c r="BUK266" s="64"/>
      <c r="BUL266" s="64"/>
      <c r="BUM266" s="64"/>
      <c r="BUN266" s="64"/>
      <c r="BUO266" s="64"/>
      <c r="BUP266" s="64"/>
      <c r="BUQ266" s="64"/>
      <c r="BUR266" s="64"/>
      <c r="BUS266" s="64"/>
      <c r="BUT266" s="64"/>
      <c r="BUU266" s="64"/>
      <c r="BUV266" s="64"/>
      <c r="BUW266" s="64"/>
      <c r="BUX266" s="64"/>
      <c r="BUY266" s="64"/>
      <c r="BUZ266" s="64"/>
      <c r="BVA266" s="64"/>
      <c r="BVB266" s="64"/>
      <c r="BVC266" s="64"/>
      <c r="BVD266" s="64"/>
      <c r="BVE266" s="64"/>
      <c r="BVF266" s="64"/>
      <c r="BVG266" s="64"/>
      <c r="BVH266" s="64"/>
      <c r="BVI266" s="64"/>
      <c r="BVJ266" s="64"/>
      <c r="BVK266" s="64"/>
      <c r="BVL266" s="64"/>
      <c r="BVM266" s="64"/>
      <c r="BVN266" s="64"/>
      <c r="BVO266" s="64"/>
      <c r="BVP266" s="64"/>
      <c r="BVQ266" s="64"/>
      <c r="BVR266" s="64"/>
      <c r="BVS266" s="64"/>
      <c r="BVT266" s="64"/>
      <c r="BVU266" s="64"/>
      <c r="BVV266" s="64"/>
      <c r="BVW266" s="64"/>
      <c r="BVX266" s="64"/>
      <c r="BVY266" s="64"/>
      <c r="BVZ266" s="64"/>
      <c r="BWA266" s="64"/>
      <c r="BWB266" s="64"/>
      <c r="BWC266" s="64"/>
      <c r="BWD266" s="64"/>
      <c r="BWE266" s="64"/>
      <c r="BWF266" s="64"/>
      <c r="BWG266" s="64"/>
      <c r="BWH266" s="64"/>
      <c r="BWI266" s="64"/>
      <c r="BWJ266" s="64"/>
      <c r="BWK266" s="64"/>
      <c r="BWL266" s="64"/>
      <c r="BWM266" s="64"/>
      <c r="BWN266" s="64"/>
      <c r="BWO266" s="64"/>
      <c r="BWP266" s="64"/>
      <c r="BWQ266" s="64"/>
      <c r="BWR266" s="64"/>
      <c r="BWS266" s="64"/>
      <c r="BWT266" s="64"/>
      <c r="BWU266" s="64"/>
      <c r="BWV266" s="64"/>
      <c r="BWW266" s="64"/>
      <c r="BWX266" s="64"/>
      <c r="BWY266" s="64"/>
      <c r="BWZ266" s="64"/>
      <c r="BXA266" s="64"/>
      <c r="BXB266" s="64"/>
      <c r="BXC266" s="64"/>
      <c r="BXD266" s="64"/>
      <c r="BXE266" s="64"/>
      <c r="BXF266" s="64"/>
      <c r="BXG266" s="64"/>
      <c r="BXH266" s="64"/>
      <c r="BXI266" s="64"/>
      <c r="BXJ266" s="64"/>
      <c r="BXK266" s="64"/>
      <c r="BXL266" s="64"/>
      <c r="BXM266" s="64"/>
      <c r="BXN266" s="64"/>
      <c r="BXO266" s="64"/>
      <c r="BXP266" s="64"/>
      <c r="BXQ266" s="64"/>
      <c r="BXR266" s="64"/>
      <c r="BXS266" s="64"/>
      <c r="BXT266" s="64"/>
      <c r="BXU266" s="64"/>
      <c r="BXV266" s="64"/>
      <c r="BXW266" s="64"/>
      <c r="BXX266" s="64"/>
      <c r="BXY266" s="64"/>
      <c r="BXZ266" s="64"/>
      <c r="BYA266" s="64"/>
      <c r="BYB266" s="64"/>
      <c r="BYC266" s="64"/>
      <c r="BYD266" s="64"/>
      <c r="BYE266" s="64"/>
      <c r="BYF266" s="64"/>
      <c r="BYG266" s="64"/>
      <c r="BYH266" s="64"/>
      <c r="BYI266" s="64"/>
      <c r="BYJ266" s="64"/>
      <c r="BYK266" s="64"/>
      <c r="BYL266" s="64"/>
      <c r="BYM266" s="64"/>
      <c r="BYN266" s="64"/>
      <c r="BYO266" s="64"/>
      <c r="BYP266" s="64"/>
      <c r="BYQ266" s="64"/>
      <c r="BYR266" s="64"/>
      <c r="BYS266" s="64"/>
      <c r="BYT266" s="64"/>
      <c r="BYU266" s="64"/>
      <c r="BYV266" s="64"/>
      <c r="BYW266" s="64"/>
      <c r="BYX266" s="64"/>
      <c r="BYY266" s="64"/>
      <c r="BYZ266" s="64"/>
      <c r="BZA266" s="64"/>
      <c r="BZB266" s="64"/>
      <c r="BZC266" s="64"/>
      <c r="BZD266" s="64"/>
      <c r="BZE266" s="64"/>
      <c r="BZF266" s="64"/>
      <c r="BZG266" s="64"/>
      <c r="BZH266" s="64"/>
      <c r="BZI266" s="64"/>
      <c r="BZJ266" s="64"/>
      <c r="BZK266" s="64"/>
      <c r="BZL266" s="64"/>
      <c r="BZM266" s="64"/>
      <c r="BZN266" s="64"/>
      <c r="BZO266" s="64"/>
      <c r="BZP266" s="64"/>
      <c r="BZQ266" s="64"/>
      <c r="BZR266" s="64"/>
      <c r="BZS266" s="64"/>
      <c r="BZT266" s="64"/>
      <c r="BZU266" s="64"/>
      <c r="BZV266" s="64"/>
      <c r="BZW266" s="64"/>
      <c r="BZX266" s="64"/>
      <c r="BZY266" s="64"/>
      <c r="BZZ266" s="64"/>
      <c r="CAA266" s="64"/>
      <c r="CAB266" s="64"/>
      <c r="CAC266" s="64"/>
      <c r="CAD266" s="64"/>
      <c r="CAE266" s="64"/>
      <c r="CAF266" s="64"/>
      <c r="CAG266" s="64"/>
      <c r="CAH266" s="64"/>
      <c r="CAI266" s="64"/>
      <c r="CAJ266" s="64"/>
      <c r="CAK266" s="64"/>
      <c r="CAL266" s="64"/>
      <c r="CAM266" s="64"/>
      <c r="CAN266" s="64"/>
      <c r="CAO266" s="64"/>
      <c r="CAP266" s="64"/>
      <c r="CAQ266" s="64"/>
      <c r="CAR266" s="64"/>
      <c r="CAS266" s="64"/>
      <c r="CAT266" s="64"/>
      <c r="CAU266" s="64"/>
      <c r="CAV266" s="64"/>
      <c r="CAW266" s="64"/>
      <c r="CAX266" s="64"/>
      <c r="CAY266" s="64"/>
      <c r="CAZ266" s="64"/>
      <c r="CBA266" s="64"/>
      <c r="CBB266" s="64"/>
      <c r="CBC266" s="64"/>
      <c r="CBD266" s="64"/>
      <c r="CBE266" s="64"/>
      <c r="CBF266" s="64"/>
      <c r="CBG266" s="64"/>
      <c r="CBH266" s="64"/>
      <c r="CBI266" s="64"/>
      <c r="CBJ266" s="64"/>
      <c r="CBK266" s="64"/>
      <c r="CBL266" s="64"/>
      <c r="CBM266" s="64"/>
      <c r="CBN266" s="64"/>
      <c r="CBO266" s="64"/>
      <c r="CBP266" s="64"/>
      <c r="CBQ266" s="64"/>
      <c r="CBR266" s="64"/>
      <c r="CBS266" s="64"/>
      <c r="CBT266" s="64"/>
      <c r="CBU266" s="64"/>
      <c r="CBV266" s="64"/>
      <c r="CBW266" s="64"/>
      <c r="CBX266" s="64"/>
      <c r="CBY266" s="64"/>
      <c r="CBZ266" s="64"/>
      <c r="CCA266" s="64"/>
      <c r="CCB266" s="64"/>
      <c r="CCC266" s="64"/>
      <c r="CCD266" s="64"/>
      <c r="CCE266" s="64"/>
      <c r="CCF266" s="64"/>
      <c r="CCG266" s="64"/>
      <c r="CCH266" s="64"/>
      <c r="CCI266" s="64"/>
      <c r="CCJ266" s="64"/>
      <c r="CCK266" s="64"/>
      <c r="CCL266" s="64"/>
      <c r="CCM266" s="64"/>
      <c r="CCN266" s="64"/>
      <c r="CCO266" s="64"/>
      <c r="CCP266" s="64"/>
      <c r="CCQ266" s="64"/>
      <c r="CCR266" s="64"/>
      <c r="CCS266" s="64"/>
      <c r="CCT266" s="64"/>
      <c r="CCU266" s="64"/>
      <c r="CCV266" s="64"/>
      <c r="CCW266" s="64"/>
      <c r="CCX266" s="64"/>
      <c r="CCY266" s="64"/>
      <c r="CCZ266" s="64"/>
      <c r="CDA266" s="64"/>
      <c r="CDB266" s="64"/>
      <c r="CDC266" s="64"/>
      <c r="CDD266" s="64"/>
      <c r="CDE266" s="64"/>
      <c r="CDF266" s="64"/>
      <c r="CDG266" s="64"/>
      <c r="CDH266" s="64"/>
      <c r="CDI266" s="64"/>
      <c r="CDJ266" s="64"/>
      <c r="CDK266" s="64"/>
      <c r="CDL266" s="64"/>
      <c r="CDM266" s="64"/>
      <c r="CDN266" s="64"/>
      <c r="CDO266" s="64"/>
      <c r="CDP266" s="64"/>
      <c r="CDQ266" s="64"/>
      <c r="CDR266" s="64"/>
      <c r="CDS266" s="64"/>
      <c r="CDT266" s="64"/>
      <c r="CDU266" s="64"/>
      <c r="CDV266" s="64"/>
      <c r="CDW266" s="64"/>
      <c r="CDX266" s="64"/>
      <c r="CDY266" s="64"/>
      <c r="CDZ266" s="64"/>
      <c r="CEA266" s="64"/>
      <c r="CEB266" s="64"/>
      <c r="CEC266" s="64"/>
      <c r="CED266" s="64"/>
      <c r="CEE266" s="64"/>
      <c r="CEF266" s="64"/>
      <c r="CEG266" s="64"/>
      <c r="CEH266" s="64"/>
      <c r="CEI266" s="64"/>
      <c r="CEJ266" s="64"/>
      <c r="CEK266" s="64"/>
      <c r="CEL266" s="64"/>
      <c r="CEM266" s="64"/>
      <c r="CEN266" s="64"/>
      <c r="CEO266" s="64"/>
      <c r="CEP266" s="64"/>
      <c r="CEQ266" s="64"/>
      <c r="CER266" s="64"/>
      <c r="CES266" s="64"/>
      <c r="CET266" s="64"/>
      <c r="CEU266" s="64"/>
      <c r="CEV266" s="64"/>
      <c r="CEW266" s="64"/>
      <c r="CEX266" s="64"/>
      <c r="CEY266" s="64"/>
      <c r="CEZ266" s="64"/>
      <c r="CFA266" s="64"/>
      <c r="CFB266" s="64"/>
      <c r="CFC266" s="64"/>
      <c r="CFD266" s="64"/>
      <c r="CFE266" s="64"/>
      <c r="CFF266" s="64"/>
      <c r="CFG266" s="64"/>
      <c r="CFH266" s="64"/>
      <c r="CFI266" s="64"/>
      <c r="CFJ266" s="64"/>
      <c r="CFK266" s="64"/>
      <c r="CFL266" s="64"/>
      <c r="CFM266" s="64"/>
      <c r="CFN266" s="64"/>
      <c r="CFO266" s="64"/>
      <c r="CFP266" s="64"/>
      <c r="CFQ266" s="64"/>
      <c r="CFR266" s="64"/>
      <c r="CFS266" s="64"/>
      <c r="CFT266" s="64"/>
      <c r="CFU266" s="64"/>
      <c r="CFV266" s="64"/>
      <c r="CFW266" s="64"/>
      <c r="CFX266" s="64"/>
      <c r="CFY266" s="64"/>
      <c r="CFZ266" s="64"/>
      <c r="CGA266" s="64"/>
      <c r="CGB266" s="64"/>
      <c r="CGC266" s="64"/>
      <c r="CGD266" s="64"/>
      <c r="CGE266" s="64"/>
      <c r="CGF266" s="64"/>
      <c r="CGG266" s="64"/>
      <c r="CGH266" s="64"/>
      <c r="CGI266" s="64"/>
      <c r="CGJ266" s="64"/>
      <c r="CGK266" s="64"/>
      <c r="CGL266" s="64"/>
      <c r="CGM266" s="64"/>
      <c r="CGN266" s="64"/>
      <c r="CGO266" s="64"/>
      <c r="CGP266" s="64"/>
      <c r="CGQ266" s="64"/>
      <c r="CGR266" s="64"/>
      <c r="CGS266" s="64"/>
      <c r="CGT266" s="64"/>
      <c r="CGU266" s="64"/>
      <c r="CGV266" s="64"/>
      <c r="CGW266" s="64"/>
      <c r="CGX266" s="64"/>
      <c r="CGY266" s="64"/>
      <c r="CGZ266" s="64"/>
      <c r="CHA266" s="64"/>
      <c r="CHB266" s="64"/>
      <c r="CHC266" s="64"/>
      <c r="CHD266" s="64"/>
      <c r="CHE266" s="64"/>
      <c r="CHF266" s="64"/>
      <c r="CHG266" s="64"/>
      <c r="CHH266" s="64"/>
      <c r="CHI266" s="64"/>
      <c r="CHJ266" s="64"/>
      <c r="CHK266" s="64"/>
      <c r="CHL266" s="64"/>
      <c r="CHM266" s="64"/>
      <c r="CHN266" s="64"/>
      <c r="CHO266" s="64"/>
      <c r="CHP266" s="64"/>
      <c r="CHQ266" s="64"/>
      <c r="CHR266" s="64"/>
      <c r="CHS266" s="64"/>
      <c r="CHT266" s="64"/>
      <c r="CHU266" s="64"/>
      <c r="CHV266" s="64"/>
      <c r="CHW266" s="64"/>
      <c r="CHX266" s="64"/>
      <c r="CHY266" s="64"/>
      <c r="CHZ266" s="64"/>
      <c r="CIA266" s="64"/>
      <c r="CIB266" s="64"/>
      <c r="CIC266" s="64"/>
      <c r="CID266" s="64"/>
      <c r="CIE266" s="64"/>
      <c r="CIF266" s="64"/>
      <c r="CIG266" s="64"/>
      <c r="CIH266" s="64"/>
      <c r="CII266" s="64"/>
      <c r="CIJ266" s="64"/>
      <c r="CIK266" s="64"/>
      <c r="CIL266" s="64"/>
      <c r="CIM266" s="64"/>
      <c r="CIN266" s="64"/>
      <c r="CIO266" s="64"/>
      <c r="CIP266" s="64"/>
      <c r="CIQ266" s="64"/>
      <c r="CIR266" s="64"/>
      <c r="CIS266" s="64"/>
      <c r="CIT266" s="64"/>
      <c r="CIU266" s="64"/>
      <c r="CIV266" s="64"/>
      <c r="CIW266" s="64"/>
      <c r="CIX266" s="64"/>
      <c r="CIY266" s="64"/>
      <c r="CIZ266" s="64"/>
      <c r="CJA266" s="64"/>
      <c r="CJB266" s="64"/>
      <c r="CJC266" s="64"/>
      <c r="CJD266" s="64"/>
      <c r="CJE266" s="64"/>
      <c r="CJF266" s="64"/>
      <c r="CJG266" s="64"/>
      <c r="CJH266" s="64"/>
      <c r="CJI266" s="64"/>
      <c r="CJJ266" s="64"/>
      <c r="CJK266" s="64"/>
      <c r="CJL266" s="64"/>
      <c r="CJM266" s="64"/>
      <c r="CJN266" s="64"/>
      <c r="CJO266" s="64"/>
      <c r="CJP266" s="64"/>
      <c r="CJQ266" s="64"/>
      <c r="CJR266" s="64"/>
      <c r="CJS266" s="64"/>
      <c r="CJT266" s="64"/>
      <c r="CJU266" s="64"/>
      <c r="CJV266" s="64"/>
      <c r="CJW266" s="64"/>
      <c r="CJX266" s="64"/>
      <c r="CJY266" s="64"/>
      <c r="CJZ266" s="64"/>
      <c r="CKA266" s="64"/>
      <c r="CKB266" s="64"/>
      <c r="CKC266" s="64"/>
      <c r="CKD266" s="64"/>
      <c r="CKE266" s="64"/>
      <c r="CKF266" s="64"/>
      <c r="CKG266" s="64"/>
      <c r="CKH266" s="64"/>
      <c r="CKI266" s="64"/>
      <c r="CKJ266" s="64"/>
      <c r="CKK266" s="64"/>
      <c r="CKL266" s="64"/>
      <c r="CKM266" s="64"/>
      <c r="CKN266" s="64"/>
      <c r="CKO266" s="64"/>
      <c r="CKP266" s="64"/>
      <c r="CKQ266" s="64"/>
      <c r="CKR266" s="64"/>
      <c r="CKS266" s="64"/>
      <c r="CKT266" s="64"/>
      <c r="CKU266" s="64"/>
      <c r="CKV266" s="64"/>
      <c r="CKW266" s="64"/>
      <c r="CKX266" s="64"/>
      <c r="CKY266" s="64"/>
      <c r="CKZ266" s="64"/>
      <c r="CLA266" s="64"/>
      <c r="CLB266" s="64"/>
      <c r="CLC266" s="64"/>
      <c r="CLD266" s="64"/>
      <c r="CLE266" s="64"/>
      <c r="CLF266" s="64"/>
      <c r="CLG266" s="64"/>
      <c r="CLH266" s="64"/>
      <c r="CLI266" s="64"/>
      <c r="CLJ266" s="64"/>
      <c r="CLK266" s="64"/>
      <c r="CLL266" s="64"/>
      <c r="CLM266" s="64"/>
      <c r="CLN266" s="64"/>
      <c r="CLO266" s="64"/>
      <c r="CLP266" s="64"/>
      <c r="CLQ266" s="64"/>
      <c r="CLR266" s="64"/>
      <c r="CLS266" s="64"/>
      <c r="CLT266" s="64"/>
      <c r="CLU266" s="64"/>
      <c r="CLV266" s="64"/>
      <c r="CLW266" s="64"/>
      <c r="CLX266" s="64"/>
      <c r="CLY266" s="64"/>
      <c r="CLZ266" s="64"/>
      <c r="CMA266" s="64"/>
      <c r="CMB266" s="64"/>
      <c r="CMC266" s="64"/>
      <c r="CMD266" s="64"/>
      <c r="CME266" s="64"/>
      <c r="CMF266" s="64"/>
      <c r="CMG266" s="64"/>
      <c r="CMH266" s="64"/>
      <c r="CMI266" s="64"/>
      <c r="CMJ266" s="64"/>
      <c r="CMK266" s="64"/>
      <c r="CML266" s="64"/>
      <c r="CMM266" s="64"/>
      <c r="CMN266" s="64"/>
      <c r="CMO266" s="64"/>
      <c r="CMP266" s="64"/>
      <c r="CMQ266" s="64"/>
      <c r="CMR266" s="64"/>
      <c r="CMS266" s="64"/>
      <c r="CMT266" s="64"/>
      <c r="CMU266" s="64"/>
      <c r="CMV266" s="64"/>
      <c r="CMW266" s="64"/>
      <c r="CMX266" s="64"/>
      <c r="CMY266" s="64"/>
      <c r="CMZ266" s="64"/>
      <c r="CNA266" s="64"/>
      <c r="CNB266" s="64"/>
      <c r="CNC266" s="64"/>
      <c r="CND266" s="64"/>
      <c r="CNE266" s="64"/>
      <c r="CNF266" s="64"/>
      <c r="CNG266" s="64"/>
      <c r="CNH266" s="64"/>
      <c r="CNI266" s="64"/>
      <c r="CNJ266" s="64"/>
      <c r="CNK266" s="64"/>
      <c r="CNL266" s="64"/>
      <c r="CNM266" s="64"/>
      <c r="CNN266" s="64"/>
      <c r="CNO266" s="64"/>
      <c r="CNP266" s="64"/>
      <c r="CNQ266" s="64"/>
      <c r="CNR266" s="64"/>
      <c r="CNS266" s="64"/>
      <c r="CNT266" s="64"/>
      <c r="CNU266" s="64"/>
      <c r="CNV266" s="64"/>
      <c r="CNW266" s="64"/>
      <c r="CNX266" s="64"/>
      <c r="CNY266" s="64"/>
      <c r="CNZ266" s="64"/>
      <c r="COA266" s="64"/>
      <c r="COB266" s="64"/>
      <c r="COC266" s="64"/>
      <c r="COD266" s="64"/>
      <c r="COE266" s="64"/>
      <c r="COF266" s="64"/>
      <c r="COG266" s="64"/>
      <c r="COH266" s="64"/>
      <c r="COI266" s="64"/>
      <c r="COJ266" s="64"/>
      <c r="COK266" s="64"/>
      <c r="COL266" s="64"/>
      <c r="COM266" s="64"/>
      <c r="CON266" s="64"/>
      <c r="COO266" s="64"/>
      <c r="COP266" s="64"/>
      <c r="COQ266" s="64"/>
      <c r="COR266" s="64"/>
      <c r="COS266" s="64"/>
      <c r="COT266" s="64"/>
      <c r="COU266" s="64"/>
      <c r="COV266" s="64"/>
      <c r="COW266" s="64"/>
      <c r="COX266" s="64"/>
      <c r="COY266" s="64"/>
      <c r="COZ266" s="64"/>
      <c r="CPA266" s="64"/>
      <c r="CPB266" s="64"/>
      <c r="CPC266" s="64"/>
      <c r="CPD266" s="64"/>
      <c r="CPE266" s="64"/>
      <c r="CPF266" s="64"/>
      <c r="CPG266" s="64"/>
      <c r="CPH266" s="64"/>
      <c r="CPI266" s="64"/>
      <c r="CPJ266" s="64"/>
      <c r="CPK266" s="64"/>
      <c r="CPL266" s="64"/>
      <c r="CPM266" s="64"/>
      <c r="CPN266" s="64"/>
      <c r="CPO266" s="64"/>
      <c r="CPP266" s="64"/>
      <c r="CPQ266" s="64"/>
      <c r="CPR266" s="64"/>
      <c r="CPS266" s="64"/>
      <c r="CPT266" s="64"/>
      <c r="CPU266" s="64"/>
      <c r="CPV266" s="64"/>
      <c r="CPW266" s="64"/>
      <c r="CPX266" s="64"/>
      <c r="CPY266" s="64"/>
      <c r="CPZ266" s="64"/>
      <c r="CQA266" s="64"/>
      <c r="CQB266" s="64"/>
      <c r="CQC266" s="64"/>
      <c r="CQD266" s="64"/>
      <c r="CQE266" s="64"/>
      <c r="CQF266" s="64"/>
      <c r="CQG266" s="64"/>
      <c r="CQH266" s="64"/>
      <c r="CQI266" s="64"/>
      <c r="CQJ266" s="64"/>
      <c r="CQK266" s="64"/>
      <c r="CQL266" s="64"/>
      <c r="CQM266" s="64"/>
      <c r="CQN266" s="64"/>
      <c r="CQO266" s="64"/>
      <c r="CQP266" s="64"/>
      <c r="CQQ266" s="64"/>
      <c r="CQR266" s="64"/>
      <c r="CQS266" s="64"/>
      <c r="CQT266" s="64"/>
      <c r="CQU266" s="64"/>
      <c r="CQV266" s="64"/>
      <c r="CQW266" s="64"/>
      <c r="CQX266" s="64"/>
      <c r="CQY266" s="64"/>
      <c r="CQZ266" s="64"/>
      <c r="CRA266" s="64"/>
      <c r="CRB266" s="64"/>
      <c r="CRC266" s="64"/>
      <c r="CRD266" s="64"/>
      <c r="CRE266" s="64"/>
      <c r="CRF266" s="64"/>
      <c r="CRG266" s="64"/>
      <c r="CRH266" s="64"/>
      <c r="CRI266" s="64"/>
      <c r="CRJ266" s="64"/>
      <c r="CRK266" s="64"/>
      <c r="CRL266" s="64"/>
      <c r="CRM266" s="64"/>
      <c r="CRN266" s="64"/>
      <c r="CRO266" s="64"/>
      <c r="CRP266" s="64"/>
      <c r="CRQ266" s="64"/>
      <c r="CRR266" s="64"/>
      <c r="CRS266" s="64"/>
      <c r="CRT266" s="64"/>
      <c r="CRU266" s="64"/>
      <c r="CRV266" s="64"/>
      <c r="CRW266" s="64"/>
      <c r="CRX266" s="64"/>
      <c r="CRY266" s="64"/>
      <c r="CRZ266" s="64"/>
      <c r="CSA266" s="64"/>
      <c r="CSB266" s="64"/>
      <c r="CSC266" s="64"/>
      <c r="CSD266" s="64"/>
      <c r="CSE266" s="64"/>
      <c r="CSF266" s="64"/>
      <c r="CSG266" s="64"/>
      <c r="CSH266" s="64"/>
      <c r="CSI266" s="64"/>
      <c r="CSJ266" s="64"/>
      <c r="CSK266" s="64"/>
      <c r="CSL266" s="64"/>
      <c r="CSM266" s="64"/>
      <c r="CSN266" s="64"/>
      <c r="CSO266" s="64"/>
      <c r="CSP266" s="64"/>
      <c r="CSQ266" s="64"/>
      <c r="CSR266" s="64"/>
      <c r="CSS266" s="64"/>
      <c r="CST266" s="64"/>
      <c r="CSU266" s="64"/>
      <c r="CSV266" s="64"/>
      <c r="CSW266" s="64"/>
      <c r="CSX266" s="64"/>
      <c r="CSY266" s="64"/>
      <c r="CSZ266" s="64"/>
      <c r="CTA266" s="64"/>
      <c r="CTB266" s="64"/>
      <c r="CTC266" s="64"/>
      <c r="CTD266" s="64"/>
      <c r="CTE266" s="64"/>
      <c r="CTF266" s="64"/>
      <c r="CTG266" s="64"/>
      <c r="CTH266" s="64"/>
      <c r="CTI266" s="64"/>
      <c r="CTJ266" s="64"/>
      <c r="CTK266" s="64"/>
      <c r="CTL266" s="64"/>
      <c r="CTM266" s="64"/>
      <c r="CTN266" s="64"/>
      <c r="CTO266" s="64"/>
      <c r="CTP266" s="64"/>
      <c r="CTQ266" s="64"/>
      <c r="CTR266" s="64"/>
      <c r="CTS266" s="64"/>
      <c r="CTT266" s="64"/>
      <c r="CTU266" s="64"/>
      <c r="CTV266" s="64"/>
      <c r="CTW266" s="64"/>
      <c r="CTX266" s="64"/>
      <c r="CTY266" s="64"/>
      <c r="CTZ266" s="64"/>
      <c r="CUA266" s="64"/>
      <c r="CUB266" s="64"/>
      <c r="CUC266" s="64"/>
      <c r="CUD266" s="64"/>
      <c r="CUE266" s="64"/>
      <c r="CUF266" s="64"/>
      <c r="CUG266" s="64"/>
      <c r="CUH266" s="64"/>
      <c r="CUI266" s="64"/>
      <c r="CUJ266" s="64"/>
      <c r="CUK266" s="64"/>
      <c r="CUL266" s="64"/>
      <c r="CUM266" s="64"/>
      <c r="CUN266" s="64"/>
      <c r="CUO266" s="64"/>
      <c r="CUP266" s="64"/>
      <c r="CUQ266" s="64"/>
      <c r="CUR266" s="64"/>
      <c r="CUS266" s="64"/>
      <c r="CUT266" s="64"/>
      <c r="CUU266" s="64"/>
      <c r="CUV266" s="64"/>
      <c r="CUW266" s="64"/>
      <c r="CUX266" s="64"/>
      <c r="CUY266" s="64"/>
      <c r="CUZ266" s="64"/>
      <c r="CVA266" s="64"/>
      <c r="CVB266" s="64"/>
      <c r="CVC266" s="64"/>
      <c r="CVD266" s="64"/>
      <c r="CVE266" s="64"/>
      <c r="CVF266" s="64"/>
      <c r="CVG266" s="64"/>
      <c r="CVH266" s="64"/>
      <c r="CVI266" s="64"/>
      <c r="CVJ266" s="64"/>
      <c r="CVK266" s="64"/>
      <c r="CVL266" s="64"/>
      <c r="CVM266" s="64"/>
      <c r="CVN266" s="64"/>
      <c r="CVO266" s="64"/>
      <c r="CVP266" s="64"/>
      <c r="CVQ266" s="64"/>
      <c r="CVR266" s="64"/>
      <c r="CVS266" s="64"/>
      <c r="CVT266" s="64"/>
      <c r="CVU266" s="64"/>
      <c r="CVV266" s="64"/>
      <c r="CVW266" s="64"/>
      <c r="CVX266" s="64"/>
      <c r="CVY266" s="64"/>
      <c r="CVZ266" s="64"/>
      <c r="CWA266" s="64"/>
      <c r="CWB266" s="64"/>
      <c r="CWC266" s="64"/>
      <c r="CWD266" s="64"/>
      <c r="CWE266" s="64"/>
      <c r="CWF266" s="64"/>
      <c r="CWG266" s="64"/>
      <c r="CWH266" s="64"/>
      <c r="CWI266" s="64"/>
      <c r="CWJ266" s="64"/>
      <c r="CWK266" s="64"/>
      <c r="CWL266" s="64"/>
      <c r="CWM266" s="64"/>
      <c r="CWN266" s="64"/>
      <c r="CWO266" s="64"/>
      <c r="CWP266" s="64"/>
      <c r="CWQ266" s="64"/>
      <c r="CWR266" s="64"/>
      <c r="CWS266" s="64"/>
      <c r="CWT266" s="64"/>
      <c r="CWU266" s="64"/>
      <c r="CWV266" s="64"/>
      <c r="CWW266" s="64"/>
      <c r="CWX266" s="64"/>
      <c r="CWY266" s="64"/>
      <c r="CWZ266" s="64"/>
      <c r="CXA266" s="64"/>
      <c r="CXB266" s="64"/>
      <c r="CXC266" s="64"/>
      <c r="CXD266" s="64"/>
      <c r="CXE266" s="64"/>
      <c r="CXF266" s="64"/>
      <c r="CXG266" s="64"/>
      <c r="CXH266" s="64"/>
      <c r="CXI266" s="64"/>
      <c r="CXJ266" s="64"/>
      <c r="CXK266" s="64"/>
      <c r="CXL266" s="64"/>
      <c r="CXM266" s="64"/>
      <c r="CXN266" s="64"/>
      <c r="CXO266" s="64"/>
      <c r="CXP266" s="64"/>
      <c r="CXQ266" s="64"/>
      <c r="CXR266" s="64"/>
      <c r="CXS266" s="64"/>
      <c r="CXT266" s="64"/>
      <c r="CXU266" s="64"/>
      <c r="CXV266" s="64"/>
      <c r="CXW266" s="64"/>
      <c r="CXX266" s="64"/>
      <c r="CXY266" s="64"/>
      <c r="CXZ266" s="64"/>
      <c r="CYA266" s="64"/>
      <c r="CYB266" s="64"/>
      <c r="CYC266" s="64"/>
      <c r="CYD266" s="64"/>
      <c r="CYE266" s="64"/>
      <c r="CYF266" s="64"/>
      <c r="CYG266" s="64"/>
      <c r="CYH266" s="64"/>
      <c r="CYI266" s="64"/>
      <c r="CYJ266" s="64"/>
      <c r="CYK266" s="64"/>
      <c r="CYL266" s="64"/>
      <c r="CYM266" s="64"/>
      <c r="CYN266" s="64"/>
      <c r="CYO266" s="64"/>
      <c r="CYP266" s="64"/>
      <c r="CYQ266" s="64"/>
      <c r="CYR266" s="64"/>
      <c r="CYS266" s="64"/>
      <c r="CYT266" s="64"/>
      <c r="CYU266" s="64"/>
      <c r="CYV266" s="64"/>
      <c r="CYW266" s="64"/>
      <c r="CYX266" s="64"/>
      <c r="CYY266" s="64"/>
      <c r="CYZ266" s="64"/>
      <c r="CZA266" s="64"/>
      <c r="CZB266" s="64"/>
      <c r="CZC266" s="64"/>
      <c r="CZD266" s="64"/>
      <c r="CZE266" s="64"/>
      <c r="CZF266" s="64"/>
      <c r="CZG266" s="64"/>
      <c r="CZH266" s="64"/>
      <c r="CZI266" s="64"/>
      <c r="CZJ266" s="64"/>
      <c r="CZK266" s="64"/>
      <c r="CZL266" s="64"/>
      <c r="CZM266" s="64"/>
      <c r="CZN266" s="64"/>
      <c r="CZO266" s="64"/>
      <c r="CZP266" s="64"/>
      <c r="CZQ266" s="64"/>
      <c r="CZR266" s="64"/>
      <c r="CZS266" s="64"/>
      <c r="CZT266" s="64"/>
      <c r="CZU266" s="64"/>
      <c r="CZV266" s="64"/>
      <c r="CZW266" s="64"/>
      <c r="CZX266" s="64"/>
      <c r="CZY266" s="64"/>
      <c r="CZZ266" s="64"/>
      <c r="DAA266" s="64"/>
      <c r="DAB266" s="64"/>
      <c r="DAC266" s="64"/>
      <c r="DAD266" s="64"/>
      <c r="DAE266" s="64"/>
      <c r="DAF266" s="64"/>
      <c r="DAG266" s="64"/>
      <c r="DAH266" s="64"/>
      <c r="DAI266" s="64"/>
      <c r="DAJ266" s="64"/>
      <c r="DAK266" s="64"/>
      <c r="DAL266" s="64"/>
      <c r="DAM266" s="64"/>
      <c r="DAN266" s="64"/>
      <c r="DAO266" s="64"/>
      <c r="DAP266" s="64"/>
      <c r="DAQ266" s="64"/>
      <c r="DAR266" s="64"/>
      <c r="DAS266" s="64"/>
      <c r="DAT266" s="64"/>
      <c r="DAU266" s="64"/>
      <c r="DAV266" s="64"/>
      <c r="DAW266" s="64"/>
      <c r="DAX266" s="64"/>
      <c r="DAY266" s="64"/>
      <c r="DAZ266" s="64"/>
      <c r="DBA266" s="64"/>
      <c r="DBB266" s="64"/>
      <c r="DBC266" s="64"/>
      <c r="DBD266" s="64"/>
      <c r="DBE266" s="64"/>
      <c r="DBF266" s="64"/>
      <c r="DBG266" s="64"/>
      <c r="DBH266" s="64"/>
      <c r="DBI266" s="64"/>
      <c r="DBJ266" s="64"/>
      <c r="DBK266" s="64"/>
      <c r="DBL266" s="64"/>
      <c r="DBM266" s="64"/>
      <c r="DBN266" s="64"/>
      <c r="DBO266" s="64"/>
      <c r="DBP266" s="64"/>
      <c r="DBQ266" s="64"/>
      <c r="DBR266" s="64"/>
      <c r="DBS266" s="64"/>
      <c r="DBT266" s="64"/>
      <c r="DBU266" s="64"/>
      <c r="DBV266" s="64"/>
      <c r="DBW266" s="64"/>
      <c r="DBX266" s="64"/>
      <c r="DBY266" s="64"/>
      <c r="DBZ266" s="64"/>
      <c r="DCA266" s="64"/>
      <c r="DCB266" s="64"/>
      <c r="DCC266" s="64"/>
      <c r="DCD266" s="64"/>
      <c r="DCE266" s="64"/>
      <c r="DCF266" s="64"/>
      <c r="DCG266" s="64"/>
      <c r="DCH266" s="64"/>
      <c r="DCI266" s="64"/>
      <c r="DCJ266" s="64"/>
      <c r="DCK266" s="64"/>
      <c r="DCL266" s="64"/>
      <c r="DCM266" s="64"/>
      <c r="DCN266" s="64"/>
      <c r="DCO266" s="64"/>
      <c r="DCP266" s="64"/>
      <c r="DCQ266" s="64"/>
      <c r="DCR266" s="64"/>
      <c r="DCS266" s="64"/>
      <c r="DCT266" s="64"/>
    </row>
    <row r="267" spans="1:2802" s="121" customFormat="1" ht="18" customHeight="1" x14ac:dyDescent="0.2">
      <c r="A267" s="126">
        <f t="shared" si="134"/>
        <v>161</v>
      </c>
      <c r="B267" s="196" t="s">
        <v>275</v>
      </c>
      <c r="C267" s="196"/>
      <c r="D267" s="42" t="s">
        <v>219</v>
      </c>
      <c r="E267" s="193">
        <v>34.397037037037038</v>
      </c>
      <c r="F267" s="194">
        <v>0.05</v>
      </c>
      <c r="G267" s="193">
        <f t="shared" si="165"/>
        <v>36.116888888888887</v>
      </c>
      <c r="H267" s="6" t="s">
        <v>188</v>
      </c>
      <c r="I267" s="3">
        <v>0.21333333333333332</v>
      </c>
      <c r="J267" s="6">
        <v>45.75</v>
      </c>
      <c r="K267" s="137">
        <f t="shared" si="139"/>
        <v>9.76</v>
      </c>
      <c r="L267" s="137">
        <v>14.4</v>
      </c>
      <c r="M267" s="141">
        <f t="shared" si="166"/>
        <v>24.16</v>
      </c>
      <c r="N267" s="195">
        <f t="shared" si="167"/>
        <v>872.58403555555549</v>
      </c>
      <c r="O267" s="132"/>
      <c r="P267" s="64"/>
      <c r="Q267" s="64"/>
      <c r="R267" s="3"/>
      <c r="S267" s="137"/>
      <c r="T267" s="64"/>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4"/>
      <c r="AR267" s="64"/>
      <c r="AS267" s="64"/>
      <c r="AT267" s="64"/>
      <c r="AU267" s="64"/>
      <c r="AV267" s="64"/>
      <c r="AW267" s="64"/>
      <c r="AX267" s="64"/>
      <c r="AY267" s="64"/>
      <c r="AZ267" s="64"/>
      <c r="BA267" s="64"/>
      <c r="BB267" s="64"/>
      <c r="BC267" s="64"/>
      <c r="BD267" s="64"/>
      <c r="BE267" s="64"/>
      <c r="BF267" s="64"/>
      <c r="BG267" s="64"/>
      <c r="BH267" s="64"/>
      <c r="BI267" s="64"/>
      <c r="BJ267" s="64"/>
      <c r="BK267" s="64"/>
      <c r="BL267" s="64"/>
      <c r="BM267" s="64"/>
      <c r="BN267" s="64"/>
      <c r="BO267" s="64"/>
      <c r="BP267" s="64"/>
      <c r="BQ267" s="64"/>
      <c r="BR267" s="64"/>
      <c r="BS267" s="64"/>
      <c r="BT267" s="64"/>
      <c r="BU267" s="64"/>
      <c r="BV267" s="64"/>
      <c r="BW267" s="64"/>
      <c r="BX267" s="64"/>
      <c r="BY267" s="64"/>
      <c r="BZ267" s="64"/>
      <c r="CA267" s="64"/>
      <c r="CB267" s="64"/>
      <c r="CC267" s="64"/>
      <c r="CD267" s="64"/>
      <c r="CE267" s="64"/>
      <c r="CF267" s="64"/>
      <c r="CG267" s="64"/>
      <c r="CH267" s="64"/>
      <c r="CI267" s="64"/>
      <c r="CJ267" s="64"/>
      <c r="CK267" s="64"/>
      <c r="CL267" s="64"/>
      <c r="CM267" s="64"/>
      <c r="CN267" s="64"/>
      <c r="CO267" s="64"/>
      <c r="CP267" s="64"/>
      <c r="CQ267" s="64"/>
      <c r="CR267" s="64"/>
      <c r="CS267" s="64"/>
      <c r="CT267" s="64"/>
      <c r="CU267" s="64"/>
      <c r="CV267" s="64"/>
      <c r="CW267" s="64"/>
      <c r="CX267" s="64"/>
      <c r="CY267" s="64"/>
      <c r="CZ267" s="64"/>
      <c r="DA267" s="64"/>
      <c r="DB267" s="64"/>
      <c r="DC267" s="64"/>
      <c r="DD267" s="64"/>
      <c r="DE267" s="64"/>
      <c r="DF267" s="64"/>
      <c r="DG267" s="64"/>
      <c r="DH267" s="64"/>
      <c r="DI267" s="64"/>
      <c r="DJ267" s="64"/>
      <c r="DK267" s="64"/>
      <c r="DL267" s="64"/>
      <c r="DM267" s="64"/>
      <c r="DN267" s="64"/>
      <c r="DO267" s="64"/>
      <c r="DP267" s="64"/>
      <c r="DQ267" s="64"/>
      <c r="DR267" s="64"/>
      <c r="DS267" s="64"/>
      <c r="DT267" s="64"/>
      <c r="DU267" s="64"/>
      <c r="DV267" s="64"/>
      <c r="DW267" s="64"/>
      <c r="DX267" s="64"/>
      <c r="DY267" s="64"/>
      <c r="DZ267" s="64"/>
      <c r="EA267" s="64"/>
      <c r="EB267" s="64"/>
      <c r="EC267" s="64"/>
      <c r="ED267" s="64"/>
      <c r="EE267" s="64"/>
      <c r="EF267" s="64"/>
      <c r="EG267" s="64"/>
      <c r="EH267" s="64"/>
      <c r="EI267" s="64"/>
      <c r="EJ267" s="64"/>
      <c r="EK267" s="64"/>
      <c r="EL267" s="64"/>
      <c r="EM267" s="64"/>
      <c r="EN267" s="64"/>
      <c r="EO267" s="64"/>
      <c r="EP267" s="64"/>
      <c r="EQ267" s="64"/>
      <c r="ER267" s="64"/>
      <c r="ES267" s="64"/>
      <c r="ET267" s="64"/>
      <c r="EU267" s="64"/>
      <c r="EV267" s="64"/>
      <c r="EW267" s="64"/>
      <c r="EX267" s="64"/>
      <c r="EY267" s="64"/>
      <c r="EZ267" s="64"/>
      <c r="FA267" s="64"/>
      <c r="FB267" s="64"/>
      <c r="FC267" s="64"/>
      <c r="FD267" s="64"/>
      <c r="FE267" s="64"/>
      <c r="FF267" s="64"/>
      <c r="FG267" s="64"/>
      <c r="FH267" s="64"/>
      <c r="FI267" s="64"/>
      <c r="FJ267" s="64"/>
      <c r="FK267" s="64"/>
      <c r="FL267" s="64"/>
      <c r="FM267" s="64"/>
      <c r="FN267" s="64"/>
      <c r="FO267" s="64"/>
      <c r="FP267" s="64"/>
      <c r="FQ267" s="64"/>
      <c r="FR267" s="64"/>
      <c r="FS267" s="64"/>
      <c r="FT267" s="64"/>
      <c r="FU267" s="64"/>
      <c r="FV267" s="64"/>
      <c r="FW267" s="64"/>
      <c r="FX267" s="64"/>
      <c r="FY267" s="64"/>
      <c r="FZ267" s="64"/>
      <c r="GA267" s="64"/>
      <c r="GB267" s="64"/>
      <c r="GC267" s="64"/>
      <c r="GD267" s="64"/>
      <c r="GE267" s="64"/>
      <c r="GF267" s="64"/>
      <c r="GG267" s="64"/>
      <c r="GH267" s="64"/>
      <c r="GI267" s="64"/>
      <c r="GJ267" s="64"/>
      <c r="GK267" s="64"/>
      <c r="GL267" s="64"/>
      <c r="GM267" s="64"/>
      <c r="GN267" s="64"/>
      <c r="GO267" s="64"/>
      <c r="GP267" s="64"/>
      <c r="GQ267" s="64"/>
      <c r="GR267" s="64"/>
      <c r="GS267" s="64"/>
      <c r="GT267" s="64"/>
      <c r="GU267" s="64"/>
      <c r="GV267" s="64"/>
      <c r="GW267" s="64"/>
      <c r="GX267" s="64"/>
      <c r="GY267" s="64"/>
      <c r="GZ267" s="64"/>
      <c r="HA267" s="64"/>
      <c r="HB267" s="64"/>
      <c r="HC267" s="64"/>
      <c r="HD267" s="64"/>
      <c r="HE267" s="64"/>
      <c r="HF267" s="64"/>
      <c r="HG267" s="64"/>
      <c r="HH267" s="64"/>
      <c r="HI267" s="64"/>
      <c r="HJ267" s="64"/>
      <c r="HK267" s="64"/>
      <c r="HL267" s="64"/>
      <c r="HM267" s="64"/>
      <c r="HN267" s="64"/>
      <c r="HO267" s="64"/>
      <c r="HP267" s="64"/>
      <c r="HQ267" s="64"/>
      <c r="HR267" s="64"/>
      <c r="HS267" s="64"/>
      <c r="HT267" s="64"/>
      <c r="HU267" s="64"/>
      <c r="HV267" s="64"/>
      <c r="HW267" s="64"/>
      <c r="HX267" s="64"/>
      <c r="HY267" s="64"/>
      <c r="HZ267" s="64"/>
      <c r="IA267" s="64"/>
      <c r="IB267" s="64"/>
      <c r="IC267" s="64"/>
      <c r="ID267" s="64"/>
      <c r="IE267" s="64"/>
      <c r="IF267" s="64"/>
      <c r="IG267" s="64"/>
      <c r="IH267" s="64"/>
      <c r="II267" s="64"/>
      <c r="IJ267" s="64"/>
      <c r="IK267" s="64"/>
      <c r="IL267" s="64"/>
      <c r="IM267" s="64"/>
      <c r="IN267" s="64"/>
      <c r="IO267" s="64"/>
      <c r="IP267" s="64"/>
      <c r="IQ267" s="64"/>
      <c r="IR267" s="64"/>
      <c r="IS267" s="64"/>
      <c r="IT267" s="64"/>
      <c r="IU267" s="64"/>
      <c r="IV267" s="64"/>
      <c r="IW267" s="64"/>
      <c r="IX267" s="64"/>
      <c r="IY267" s="64"/>
      <c r="IZ267" s="64"/>
      <c r="JA267" s="64"/>
      <c r="JB267" s="64"/>
      <c r="JC267" s="64"/>
      <c r="JD267" s="64"/>
      <c r="JE267" s="64"/>
      <c r="JF267" s="64"/>
      <c r="JG267" s="64"/>
      <c r="JH267" s="64"/>
      <c r="JI267" s="64"/>
      <c r="JJ267" s="64"/>
      <c r="JK267" s="64"/>
      <c r="JL267" s="64"/>
      <c r="JM267" s="64"/>
      <c r="JN267" s="64"/>
      <c r="JO267" s="64"/>
      <c r="JP267" s="64"/>
      <c r="JQ267" s="64"/>
      <c r="JR267" s="64"/>
      <c r="JS267" s="64"/>
      <c r="JT267" s="64"/>
      <c r="JU267" s="64"/>
      <c r="JV267" s="64"/>
      <c r="JW267" s="64"/>
      <c r="JX267" s="64"/>
      <c r="JY267" s="64"/>
      <c r="JZ267" s="64"/>
      <c r="KA267" s="64"/>
      <c r="KB267" s="64"/>
      <c r="KC267" s="64"/>
      <c r="KD267" s="64"/>
      <c r="KE267" s="64"/>
      <c r="KF267" s="64"/>
      <c r="KG267" s="64"/>
      <c r="KH267" s="64"/>
      <c r="KI267" s="64"/>
      <c r="KJ267" s="64"/>
      <c r="KK267" s="64"/>
      <c r="KL267" s="64"/>
      <c r="KM267" s="64"/>
      <c r="KN267" s="64"/>
      <c r="KO267" s="64"/>
      <c r="KP267" s="64"/>
      <c r="KQ267" s="64"/>
      <c r="KR267" s="64"/>
      <c r="KS267" s="64"/>
      <c r="KT267" s="64"/>
      <c r="KU267" s="64"/>
      <c r="KV267" s="64"/>
      <c r="KW267" s="64"/>
      <c r="KX267" s="64"/>
      <c r="KY267" s="64"/>
      <c r="KZ267" s="64"/>
      <c r="LA267" s="64"/>
      <c r="LB267" s="64"/>
      <c r="LC267" s="64"/>
      <c r="LD267" s="64"/>
      <c r="LE267" s="64"/>
      <c r="LF267" s="64"/>
      <c r="LG267" s="64"/>
      <c r="LH267" s="64"/>
      <c r="LI267" s="64"/>
      <c r="LJ267" s="64"/>
      <c r="LK267" s="64"/>
      <c r="LL267" s="64"/>
      <c r="LM267" s="64"/>
      <c r="LN267" s="64"/>
      <c r="LO267" s="64"/>
      <c r="LP267" s="64"/>
      <c r="LQ267" s="64"/>
      <c r="LR267" s="64"/>
      <c r="LS267" s="64"/>
      <c r="LT267" s="64"/>
      <c r="LU267" s="64"/>
      <c r="LV267" s="64"/>
      <c r="LW267" s="64"/>
      <c r="LX267" s="64"/>
      <c r="LY267" s="64"/>
      <c r="LZ267" s="64"/>
      <c r="MA267" s="64"/>
      <c r="MB267" s="64"/>
      <c r="MC267" s="64"/>
      <c r="MD267" s="64"/>
      <c r="ME267" s="64"/>
      <c r="MF267" s="64"/>
      <c r="MG267" s="64"/>
      <c r="MH267" s="64"/>
      <c r="MI267" s="64"/>
      <c r="MJ267" s="64"/>
      <c r="MK267" s="64"/>
      <c r="ML267" s="64"/>
      <c r="MM267" s="64"/>
      <c r="MN267" s="64"/>
      <c r="MO267" s="64"/>
      <c r="MP267" s="64"/>
      <c r="MQ267" s="64"/>
      <c r="MR267" s="64"/>
      <c r="MS267" s="64"/>
      <c r="MT267" s="64"/>
      <c r="MU267" s="64"/>
      <c r="MV267" s="64"/>
      <c r="MW267" s="64"/>
      <c r="MX267" s="64"/>
      <c r="MY267" s="64"/>
      <c r="MZ267" s="64"/>
      <c r="NA267" s="64"/>
      <c r="NB267" s="64"/>
      <c r="NC267" s="64"/>
      <c r="ND267" s="64"/>
      <c r="NE267" s="64"/>
      <c r="NF267" s="64"/>
      <c r="NG267" s="64"/>
      <c r="NH267" s="64"/>
      <c r="NI267" s="64"/>
      <c r="NJ267" s="64"/>
      <c r="NK267" s="64"/>
      <c r="NL267" s="64"/>
      <c r="NM267" s="64"/>
      <c r="NN267" s="64"/>
      <c r="NO267" s="64"/>
      <c r="NP267" s="64"/>
      <c r="NQ267" s="64"/>
      <c r="NR267" s="64"/>
      <c r="NS267" s="64"/>
      <c r="NT267" s="64"/>
      <c r="NU267" s="64"/>
      <c r="NV267" s="64"/>
      <c r="NW267" s="64"/>
      <c r="NX267" s="64"/>
      <c r="NY267" s="64"/>
      <c r="NZ267" s="64"/>
      <c r="OA267" s="64"/>
      <c r="OB267" s="64"/>
      <c r="OC267" s="64"/>
      <c r="OD267" s="64"/>
      <c r="OE267" s="64"/>
      <c r="OF267" s="64"/>
      <c r="OG267" s="64"/>
      <c r="OH267" s="64"/>
      <c r="OI267" s="64"/>
      <c r="OJ267" s="64"/>
      <c r="OK267" s="64"/>
      <c r="OL267" s="64"/>
      <c r="OM267" s="64"/>
      <c r="ON267" s="64"/>
      <c r="OO267" s="64"/>
      <c r="OP267" s="64"/>
      <c r="OQ267" s="64"/>
      <c r="OR267" s="64"/>
      <c r="OS267" s="64"/>
      <c r="OT267" s="64"/>
      <c r="OU267" s="64"/>
      <c r="OV267" s="64"/>
      <c r="OW267" s="64"/>
      <c r="OX267" s="64"/>
      <c r="OY267" s="64"/>
      <c r="OZ267" s="64"/>
      <c r="PA267" s="64"/>
      <c r="PB267" s="64"/>
      <c r="PC267" s="64"/>
      <c r="PD267" s="64"/>
      <c r="PE267" s="64"/>
      <c r="PF267" s="64"/>
      <c r="PG267" s="64"/>
      <c r="PH267" s="64"/>
      <c r="PI267" s="64"/>
      <c r="PJ267" s="64"/>
      <c r="PK267" s="64"/>
      <c r="PL267" s="64"/>
      <c r="PM267" s="64"/>
      <c r="PN267" s="64"/>
      <c r="PO267" s="64"/>
      <c r="PP267" s="64"/>
      <c r="PQ267" s="64"/>
      <c r="PR267" s="64"/>
      <c r="PS267" s="64"/>
      <c r="PT267" s="64"/>
      <c r="PU267" s="64"/>
      <c r="PV267" s="64"/>
      <c r="PW267" s="64"/>
      <c r="PX267" s="64"/>
      <c r="PY267" s="64"/>
      <c r="PZ267" s="64"/>
      <c r="QA267" s="64"/>
      <c r="QB267" s="64"/>
      <c r="QC267" s="64"/>
      <c r="QD267" s="64"/>
      <c r="QE267" s="64"/>
      <c r="QF267" s="64"/>
      <c r="QG267" s="64"/>
      <c r="QH267" s="64"/>
      <c r="QI267" s="64"/>
      <c r="QJ267" s="64"/>
      <c r="QK267" s="64"/>
      <c r="QL267" s="64"/>
      <c r="QM267" s="64"/>
      <c r="QN267" s="64"/>
      <c r="QO267" s="64"/>
      <c r="QP267" s="64"/>
      <c r="QQ267" s="64"/>
      <c r="QR267" s="64"/>
      <c r="QS267" s="64"/>
      <c r="QT267" s="64"/>
      <c r="QU267" s="64"/>
      <c r="QV267" s="64"/>
      <c r="QW267" s="64"/>
      <c r="QX267" s="64"/>
      <c r="QY267" s="64"/>
      <c r="QZ267" s="64"/>
      <c r="RA267" s="64"/>
      <c r="RB267" s="64"/>
      <c r="RC267" s="64"/>
      <c r="RD267" s="64"/>
      <c r="RE267" s="64"/>
      <c r="RF267" s="64"/>
      <c r="RG267" s="64"/>
      <c r="RH267" s="64"/>
      <c r="RI267" s="64"/>
      <c r="RJ267" s="64"/>
      <c r="RK267" s="64"/>
      <c r="RL267" s="64"/>
      <c r="RM267" s="64"/>
      <c r="RN267" s="64"/>
      <c r="RO267" s="64"/>
      <c r="RP267" s="64"/>
      <c r="RQ267" s="64"/>
      <c r="RR267" s="64"/>
      <c r="RS267" s="64"/>
      <c r="RT267" s="64"/>
      <c r="RU267" s="64"/>
      <c r="RV267" s="64"/>
      <c r="RW267" s="64"/>
      <c r="RX267" s="64"/>
      <c r="RY267" s="64"/>
      <c r="RZ267" s="64"/>
      <c r="SA267" s="64"/>
      <c r="SB267" s="64"/>
      <c r="SC267" s="64"/>
      <c r="SD267" s="64"/>
      <c r="SE267" s="64"/>
      <c r="SF267" s="64"/>
      <c r="SG267" s="64"/>
      <c r="SH267" s="64"/>
      <c r="SI267" s="64"/>
      <c r="SJ267" s="64"/>
      <c r="SK267" s="64"/>
      <c r="SL267" s="64"/>
      <c r="SM267" s="64"/>
      <c r="SN267" s="64"/>
      <c r="SO267" s="64"/>
      <c r="SP267" s="64"/>
      <c r="SQ267" s="64"/>
      <c r="SR267" s="64"/>
      <c r="SS267" s="64"/>
      <c r="ST267" s="64"/>
      <c r="SU267" s="64"/>
      <c r="SV267" s="64"/>
      <c r="SW267" s="64"/>
      <c r="SX267" s="64"/>
      <c r="SY267" s="64"/>
      <c r="SZ267" s="64"/>
      <c r="TA267" s="64"/>
      <c r="TB267" s="64"/>
      <c r="TC267" s="64"/>
      <c r="TD267" s="64"/>
      <c r="TE267" s="64"/>
      <c r="TF267" s="64"/>
      <c r="TG267" s="64"/>
      <c r="TH267" s="64"/>
      <c r="TI267" s="64"/>
      <c r="TJ267" s="64"/>
      <c r="TK267" s="64"/>
      <c r="TL267" s="64"/>
      <c r="TM267" s="64"/>
      <c r="TN267" s="64"/>
      <c r="TO267" s="64"/>
      <c r="TP267" s="64"/>
      <c r="TQ267" s="64"/>
      <c r="TR267" s="64"/>
      <c r="TS267" s="64"/>
      <c r="TT267" s="64"/>
      <c r="TU267" s="64"/>
      <c r="TV267" s="64"/>
      <c r="TW267" s="64"/>
      <c r="TX267" s="64"/>
      <c r="TY267" s="64"/>
      <c r="TZ267" s="64"/>
      <c r="UA267" s="64"/>
      <c r="UB267" s="64"/>
      <c r="UC267" s="64"/>
      <c r="UD267" s="64"/>
      <c r="UE267" s="64"/>
      <c r="UF267" s="64"/>
      <c r="UG267" s="64"/>
      <c r="UH267" s="64"/>
      <c r="UI267" s="64"/>
      <c r="UJ267" s="64"/>
      <c r="UK267" s="64"/>
      <c r="UL267" s="64"/>
      <c r="UM267" s="64"/>
      <c r="UN267" s="64"/>
      <c r="UO267" s="64"/>
      <c r="UP267" s="64"/>
      <c r="UQ267" s="64"/>
      <c r="UR267" s="64"/>
      <c r="US267" s="64"/>
      <c r="UT267" s="64"/>
      <c r="UU267" s="64"/>
      <c r="UV267" s="64"/>
      <c r="UW267" s="64"/>
      <c r="UX267" s="64"/>
      <c r="UY267" s="64"/>
      <c r="UZ267" s="64"/>
      <c r="VA267" s="64"/>
      <c r="VB267" s="64"/>
      <c r="VC267" s="64"/>
      <c r="VD267" s="64"/>
      <c r="VE267" s="64"/>
      <c r="VF267" s="64"/>
      <c r="VG267" s="64"/>
      <c r="VH267" s="64"/>
      <c r="VI267" s="64"/>
      <c r="VJ267" s="64"/>
      <c r="VK267" s="64"/>
      <c r="VL267" s="64"/>
      <c r="VM267" s="64"/>
      <c r="VN267" s="64"/>
      <c r="VO267" s="64"/>
      <c r="VP267" s="64"/>
      <c r="VQ267" s="64"/>
      <c r="VR267" s="64"/>
      <c r="VS267" s="64"/>
      <c r="VT267" s="64"/>
      <c r="VU267" s="64"/>
      <c r="VV267" s="64"/>
      <c r="VW267" s="64"/>
      <c r="VX267" s="64"/>
      <c r="VY267" s="64"/>
      <c r="VZ267" s="64"/>
      <c r="WA267" s="64"/>
      <c r="WB267" s="64"/>
      <c r="WC267" s="64"/>
      <c r="WD267" s="64"/>
      <c r="WE267" s="64"/>
      <c r="WF267" s="64"/>
      <c r="WG267" s="64"/>
      <c r="WH267" s="64"/>
      <c r="WI267" s="64"/>
      <c r="WJ267" s="64"/>
      <c r="WK267" s="64"/>
      <c r="WL267" s="64"/>
      <c r="WM267" s="64"/>
      <c r="WN267" s="64"/>
      <c r="WO267" s="64"/>
      <c r="WP267" s="64"/>
      <c r="WQ267" s="64"/>
      <c r="WR267" s="64"/>
      <c r="WS267" s="64"/>
      <c r="WT267" s="64"/>
      <c r="WU267" s="64"/>
      <c r="WV267" s="64"/>
      <c r="WW267" s="64"/>
      <c r="WX267" s="64"/>
      <c r="WY267" s="64"/>
      <c r="WZ267" s="64"/>
      <c r="XA267" s="64"/>
      <c r="XB267" s="64"/>
      <c r="XC267" s="64"/>
      <c r="XD267" s="64"/>
      <c r="XE267" s="64"/>
      <c r="XF267" s="64"/>
      <c r="XG267" s="64"/>
      <c r="XH267" s="64"/>
      <c r="XI267" s="64"/>
      <c r="XJ267" s="64"/>
      <c r="XK267" s="64"/>
      <c r="XL267" s="64"/>
      <c r="XM267" s="64"/>
      <c r="XN267" s="64"/>
      <c r="XO267" s="64"/>
      <c r="XP267" s="64"/>
      <c r="XQ267" s="64"/>
      <c r="XR267" s="64"/>
      <c r="XS267" s="64"/>
      <c r="XT267" s="64"/>
      <c r="XU267" s="64"/>
      <c r="XV267" s="64"/>
      <c r="XW267" s="64"/>
      <c r="XX267" s="64"/>
      <c r="XY267" s="64"/>
      <c r="XZ267" s="64"/>
      <c r="YA267" s="64"/>
      <c r="YB267" s="64"/>
      <c r="YC267" s="64"/>
      <c r="YD267" s="64"/>
      <c r="YE267" s="64"/>
      <c r="YF267" s="64"/>
      <c r="YG267" s="64"/>
      <c r="YH267" s="64"/>
      <c r="YI267" s="64"/>
      <c r="YJ267" s="64"/>
      <c r="YK267" s="64"/>
      <c r="YL267" s="64"/>
      <c r="YM267" s="64"/>
      <c r="YN267" s="64"/>
      <c r="YO267" s="64"/>
      <c r="YP267" s="64"/>
      <c r="YQ267" s="64"/>
      <c r="YR267" s="64"/>
      <c r="YS267" s="64"/>
      <c r="YT267" s="64"/>
      <c r="YU267" s="64"/>
      <c r="YV267" s="64"/>
      <c r="YW267" s="64"/>
      <c r="YX267" s="64"/>
      <c r="YY267" s="64"/>
      <c r="YZ267" s="64"/>
      <c r="ZA267" s="64"/>
      <c r="ZB267" s="64"/>
      <c r="ZC267" s="64"/>
      <c r="ZD267" s="64"/>
      <c r="ZE267" s="64"/>
      <c r="ZF267" s="64"/>
      <c r="ZG267" s="64"/>
      <c r="ZH267" s="64"/>
      <c r="ZI267" s="64"/>
      <c r="ZJ267" s="64"/>
      <c r="ZK267" s="64"/>
      <c r="ZL267" s="64"/>
      <c r="ZM267" s="64"/>
      <c r="ZN267" s="64"/>
      <c r="ZO267" s="64"/>
      <c r="ZP267" s="64"/>
      <c r="ZQ267" s="64"/>
      <c r="ZR267" s="64"/>
      <c r="ZS267" s="64"/>
      <c r="ZT267" s="64"/>
      <c r="ZU267" s="64"/>
      <c r="ZV267" s="64"/>
      <c r="ZW267" s="64"/>
      <c r="ZX267" s="64"/>
      <c r="ZY267" s="64"/>
      <c r="ZZ267" s="64"/>
      <c r="AAA267" s="64"/>
      <c r="AAB267" s="64"/>
      <c r="AAC267" s="64"/>
      <c r="AAD267" s="64"/>
      <c r="AAE267" s="64"/>
      <c r="AAF267" s="64"/>
      <c r="AAG267" s="64"/>
      <c r="AAH267" s="64"/>
      <c r="AAI267" s="64"/>
      <c r="AAJ267" s="64"/>
      <c r="AAK267" s="64"/>
      <c r="AAL267" s="64"/>
      <c r="AAM267" s="64"/>
      <c r="AAN267" s="64"/>
      <c r="AAO267" s="64"/>
      <c r="AAP267" s="64"/>
      <c r="AAQ267" s="64"/>
      <c r="AAR267" s="64"/>
      <c r="AAS267" s="64"/>
      <c r="AAT267" s="64"/>
      <c r="AAU267" s="64"/>
      <c r="AAV267" s="64"/>
      <c r="AAW267" s="64"/>
      <c r="AAX267" s="64"/>
      <c r="AAY267" s="64"/>
      <c r="AAZ267" s="64"/>
      <c r="ABA267" s="64"/>
      <c r="ABB267" s="64"/>
      <c r="ABC267" s="64"/>
      <c r="ABD267" s="64"/>
      <c r="ABE267" s="64"/>
      <c r="ABF267" s="64"/>
      <c r="ABG267" s="64"/>
      <c r="ABH267" s="64"/>
      <c r="ABI267" s="64"/>
      <c r="ABJ267" s="64"/>
      <c r="ABK267" s="64"/>
      <c r="ABL267" s="64"/>
      <c r="ABM267" s="64"/>
      <c r="ABN267" s="64"/>
      <c r="ABO267" s="64"/>
      <c r="ABP267" s="64"/>
      <c r="ABQ267" s="64"/>
      <c r="ABR267" s="64"/>
      <c r="ABS267" s="64"/>
      <c r="ABT267" s="64"/>
      <c r="ABU267" s="64"/>
      <c r="ABV267" s="64"/>
      <c r="ABW267" s="64"/>
      <c r="ABX267" s="64"/>
      <c r="ABY267" s="64"/>
      <c r="ABZ267" s="64"/>
      <c r="ACA267" s="64"/>
      <c r="ACB267" s="64"/>
      <c r="ACC267" s="64"/>
      <c r="ACD267" s="64"/>
      <c r="ACE267" s="64"/>
      <c r="ACF267" s="64"/>
      <c r="ACG267" s="64"/>
      <c r="ACH267" s="64"/>
      <c r="ACI267" s="64"/>
      <c r="ACJ267" s="64"/>
      <c r="ACK267" s="64"/>
      <c r="ACL267" s="64"/>
      <c r="ACM267" s="64"/>
      <c r="ACN267" s="64"/>
      <c r="ACO267" s="64"/>
      <c r="ACP267" s="64"/>
      <c r="ACQ267" s="64"/>
      <c r="ACR267" s="64"/>
      <c r="ACS267" s="64"/>
      <c r="ACT267" s="64"/>
      <c r="ACU267" s="64"/>
      <c r="ACV267" s="64"/>
      <c r="ACW267" s="64"/>
      <c r="ACX267" s="64"/>
      <c r="ACY267" s="64"/>
      <c r="ACZ267" s="64"/>
      <c r="ADA267" s="64"/>
      <c r="ADB267" s="64"/>
      <c r="ADC267" s="64"/>
      <c r="ADD267" s="64"/>
      <c r="ADE267" s="64"/>
      <c r="ADF267" s="64"/>
      <c r="ADG267" s="64"/>
      <c r="ADH267" s="64"/>
      <c r="ADI267" s="64"/>
      <c r="ADJ267" s="64"/>
      <c r="ADK267" s="64"/>
      <c r="ADL267" s="64"/>
      <c r="ADM267" s="64"/>
      <c r="ADN267" s="64"/>
      <c r="ADO267" s="64"/>
      <c r="ADP267" s="64"/>
      <c r="ADQ267" s="64"/>
      <c r="ADR267" s="64"/>
      <c r="ADS267" s="64"/>
      <c r="ADT267" s="64"/>
      <c r="ADU267" s="64"/>
      <c r="ADV267" s="64"/>
      <c r="ADW267" s="64"/>
      <c r="ADX267" s="64"/>
      <c r="ADY267" s="64"/>
      <c r="ADZ267" s="64"/>
      <c r="AEA267" s="64"/>
      <c r="AEB267" s="64"/>
      <c r="AEC267" s="64"/>
      <c r="AED267" s="64"/>
      <c r="AEE267" s="64"/>
      <c r="AEF267" s="64"/>
      <c r="AEG267" s="64"/>
      <c r="AEH267" s="64"/>
      <c r="AEI267" s="64"/>
      <c r="AEJ267" s="64"/>
      <c r="AEK267" s="64"/>
      <c r="AEL267" s="64"/>
      <c r="AEM267" s="64"/>
      <c r="AEN267" s="64"/>
      <c r="AEO267" s="64"/>
      <c r="AEP267" s="64"/>
      <c r="AEQ267" s="64"/>
      <c r="AER267" s="64"/>
      <c r="AES267" s="64"/>
      <c r="AET267" s="64"/>
      <c r="AEU267" s="64"/>
      <c r="AEV267" s="64"/>
      <c r="AEW267" s="64"/>
      <c r="AEX267" s="64"/>
      <c r="AEY267" s="64"/>
      <c r="AEZ267" s="64"/>
      <c r="AFA267" s="64"/>
      <c r="AFB267" s="64"/>
      <c r="AFC267" s="64"/>
      <c r="AFD267" s="64"/>
      <c r="AFE267" s="64"/>
      <c r="AFF267" s="64"/>
      <c r="AFG267" s="64"/>
      <c r="AFH267" s="64"/>
      <c r="AFI267" s="64"/>
      <c r="AFJ267" s="64"/>
      <c r="AFK267" s="64"/>
      <c r="AFL267" s="64"/>
      <c r="AFM267" s="64"/>
      <c r="AFN267" s="64"/>
      <c r="AFO267" s="64"/>
      <c r="AFP267" s="64"/>
      <c r="AFQ267" s="64"/>
      <c r="AFR267" s="64"/>
      <c r="AFS267" s="64"/>
      <c r="AFT267" s="64"/>
      <c r="AFU267" s="64"/>
      <c r="AFV267" s="64"/>
      <c r="AFW267" s="64"/>
      <c r="AFX267" s="64"/>
      <c r="AFY267" s="64"/>
      <c r="AFZ267" s="64"/>
      <c r="AGA267" s="64"/>
      <c r="AGB267" s="64"/>
      <c r="AGC267" s="64"/>
      <c r="AGD267" s="64"/>
      <c r="AGE267" s="64"/>
      <c r="AGF267" s="64"/>
      <c r="AGG267" s="64"/>
      <c r="AGH267" s="64"/>
      <c r="AGI267" s="64"/>
      <c r="AGJ267" s="64"/>
      <c r="AGK267" s="64"/>
      <c r="AGL267" s="64"/>
      <c r="AGM267" s="64"/>
      <c r="AGN267" s="64"/>
      <c r="AGO267" s="64"/>
      <c r="AGP267" s="64"/>
      <c r="AGQ267" s="64"/>
      <c r="AGR267" s="64"/>
      <c r="AGS267" s="64"/>
      <c r="AGT267" s="64"/>
      <c r="AGU267" s="64"/>
      <c r="AGV267" s="64"/>
      <c r="AGW267" s="64"/>
      <c r="AGX267" s="64"/>
      <c r="AGY267" s="64"/>
      <c r="AGZ267" s="64"/>
      <c r="AHA267" s="64"/>
      <c r="AHB267" s="64"/>
      <c r="AHC267" s="64"/>
      <c r="AHD267" s="64"/>
      <c r="AHE267" s="64"/>
      <c r="AHF267" s="64"/>
      <c r="AHG267" s="64"/>
      <c r="AHH267" s="64"/>
      <c r="AHI267" s="64"/>
      <c r="AHJ267" s="64"/>
      <c r="AHK267" s="64"/>
      <c r="AHL267" s="64"/>
      <c r="AHM267" s="64"/>
      <c r="AHN267" s="64"/>
      <c r="AHO267" s="64"/>
      <c r="AHP267" s="64"/>
      <c r="AHQ267" s="64"/>
      <c r="AHR267" s="64"/>
      <c r="AHS267" s="64"/>
      <c r="AHT267" s="64"/>
      <c r="AHU267" s="64"/>
      <c r="AHV267" s="64"/>
      <c r="AHW267" s="64"/>
      <c r="AHX267" s="64"/>
      <c r="AHY267" s="64"/>
      <c r="AHZ267" s="64"/>
      <c r="AIA267" s="64"/>
      <c r="AIB267" s="64"/>
      <c r="AIC267" s="64"/>
      <c r="AID267" s="64"/>
      <c r="AIE267" s="64"/>
      <c r="AIF267" s="64"/>
      <c r="AIG267" s="64"/>
      <c r="AIH267" s="64"/>
      <c r="AII267" s="64"/>
      <c r="AIJ267" s="64"/>
      <c r="AIK267" s="64"/>
      <c r="AIL267" s="64"/>
      <c r="AIM267" s="64"/>
      <c r="AIN267" s="64"/>
      <c r="AIO267" s="64"/>
      <c r="AIP267" s="64"/>
      <c r="AIQ267" s="64"/>
      <c r="AIR267" s="64"/>
      <c r="AIS267" s="64"/>
      <c r="AIT267" s="64"/>
      <c r="AIU267" s="64"/>
      <c r="AIV267" s="64"/>
      <c r="AIW267" s="64"/>
      <c r="AIX267" s="64"/>
      <c r="AIY267" s="64"/>
      <c r="AIZ267" s="64"/>
      <c r="AJA267" s="64"/>
      <c r="AJB267" s="64"/>
      <c r="AJC267" s="64"/>
      <c r="AJD267" s="64"/>
      <c r="AJE267" s="64"/>
      <c r="AJF267" s="64"/>
      <c r="AJG267" s="64"/>
      <c r="AJH267" s="64"/>
      <c r="AJI267" s="64"/>
      <c r="AJJ267" s="64"/>
      <c r="AJK267" s="64"/>
      <c r="AJL267" s="64"/>
      <c r="AJM267" s="64"/>
      <c r="AJN267" s="64"/>
      <c r="AJO267" s="64"/>
      <c r="AJP267" s="64"/>
      <c r="AJQ267" s="64"/>
      <c r="AJR267" s="64"/>
      <c r="AJS267" s="64"/>
      <c r="AJT267" s="64"/>
      <c r="AJU267" s="64"/>
      <c r="AJV267" s="64"/>
      <c r="AJW267" s="64"/>
      <c r="AJX267" s="64"/>
      <c r="AJY267" s="64"/>
      <c r="AJZ267" s="64"/>
      <c r="AKA267" s="64"/>
      <c r="AKB267" s="64"/>
      <c r="AKC267" s="64"/>
      <c r="AKD267" s="64"/>
      <c r="AKE267" s="64"/>
      <c r="AKF267" s="64"/>
      <c r="AKG267" s="64"/>
      <c r="AKH267" s="64"/>
      <c r="AKI267" s="64"/>
      <c r="AKJ267" s="64"/>
      <c r="AKK267" s="64"/>
      <c r="AKL267" s="64"/>
      <c r="AKM267" s="64"/>
      <c r="AKN267" s="64"/>
      <c r="AKO267" s="64"/>
      <c r="AKP267" s="64"/>
      <c r="AKQ267" s="64"/>
      <c r="AKR267" s="64"/>
      <c r="AKS267" s="64"/>
      <c r="AKT267" s="64"/>
      <c r="AKU267" s="64"/>
      <c r="AKV267" s="64"/>
      <c r="AKW267" s="64"/>
      <c r="AKX267" s="64"/>
      <c r="AKY267" s="64"/>
      <c r="AKZ267" s="64"/>
      <c r="ALA267" s="64"/>
      <c r="ALB267" s="64"/>
      <c r="ALC267" s="64"/>
      <c r="ALD267" s="64"/>
      <c r="ALE267" s="64"/>
      <c r="ALF267" s="64"/>
      <c r="ALG267" s="64"/>
      <c r="ALH267" s="64"/>
      <c r="ALI267" s="64"/>
      <c r="ALJ267" s="64"/>
      <c r="ALK267" s="64"/>
      <c r="ALL267" s="64"/>
      <c r="ALM267" s="64"/>
      <c r="ALN267" s="64"/>
      <c r="ALO267" s="64"/>
      <c r="ALP267" s="64"/>
      <c r="ALQ267" s="64"/>
      <c r="ALR267" s="64"/>
      <c r="ALS267" s="64"/>
      <c r="ALT267" s="64"/>
      <c r="ALU267" s="64"/>
      <c r="ALV267" s="64"/>
      <c r="ALW267" s="64"/>
      <c r="ALX267" s="64"/>
      <c r="ALY267" s="64"/>
      <c r="ALZ267" s="64"/>
      <c r="AMA267" s="64"/>
      <c r="AMB267" s="64"/>
      <c r="AMC267" s="64"/>
      <c r="AMD267" s="64"/>
      <c r="AME267" s="64"/>
      <c r="AMF267" s="64"/>
      <c r="AMG267" s="64"/>
      <c r="AMH267" s="64"/>
      <c r="AMI267" s="64"/>
      <c r="AMJ267" s="64"/>
      <c r="AMK267" s="64"/>
      <c r="AML267" s="64"/>
      <c r="AMM267" s="64"/>
      <c r="AMN267" s="64"/>
      <c r="AMO267" s="64"/>
      <c r="AMP267" s="64"/>
      <c r="AMQ267" s="64"/>
      <c r="AMR267" s="64"/>
      <c r="AMS267" s="64"/>
      <c r="AMT267" s="64"/>
      <c r="AMU267" s="64"/>
      <c r="AMV267" s="64"/>
      <c r="AMW267" s="64"/>
      <c r="AMX267" s="64"/>
      <c r="AMY267" s="64"/>
      <c r="AMZ267" s="64"/>
      <c r="ANA267" s="64"/>
      <c r="ANB267" s="64"/>
      <c r="ANC267" s="64"/>
      <c r="AND267" s="64"/>
      <c r="ANE267" s="64"/>
      <c r="ANF267" s="64"/>
      <c r="ANG267" s="64"/>
      <c r="ANH267" s="64"/>
      <c r="ANI267" s="64"/>
      <c r="ANJ267" s="64"/>
      <c r="ANK267" s="64"/>
      <c r="ANL267" s="64"/>
      <c r="ANM267" s="64"/>
      <c r="ANN267" s="64"/>
      <c r="ANO267" s="64"/>
      <c r="ANP267" s="64"/>
      <c r="ANQ267" s="64"/>
      <c r="ANR267" s="64"/>
      <c r="ANS267" s="64"/>
      <c r="ANT267" s="64"/>
      <c r="ANU267" s="64"/>
      <c r="ANV267" s="64"/>
      <c r="ANW267" s="64"/>
      <c r="ANX267" s="64"/>
      <c r="ANY267" s="64"/>
      <c r="ANZ267" s="64"/>
      <c r="AOA267" s="64"/>
      <c r="AOB267" s="64"/>
      <c r="AOC267" s="64"/>
      <c r="AOD267" s="64"/>
      <c r="AOE267" s="64"/>
      <c r="AOF267" s="64"/>
      <c r="AOG267" s="64"/>
      <c r="AOH267" s="64"/>
      <c r="AOI267" s="64"/>
      <c r="AOJ267" s="64"/>
      <c r="AOK267" s="64"/>
      <c r="AOL267" s="64"/>
      <c r="AOM267" s="64"/>
      <c r="AON267" s="64"/>
      <c r="AOO267" s="64"/>
      <c r="AOP267" s="64"/>
      <c r="AOQ267" s="64"/>
      <c r="AOR267" s="64"/>
      <c r="AOS267" s="64"/>
      <c r="AOT267" s="64"/>
      <c r="AOU267" s="64"/>
      <c r="AOV267" s="64"/>
      <c r="AOW267" s="64"/>
      <c r="AOX267" s="64"/>
      <c r="AOY267" s="64"/>
      <c r="AOZ267" s="64"/>
      <c r="APA267" s="64"/>
      <c r="APB267" s="64"/>
      <c r="APC267" s="64"/>
      <c r="APD267" s="64"/>
      <c r="APE267" s="64"/>
      <c r="APF267" s="64"/>
      <c r="APG267" s="64"/>
      <c r="APH267" s="64"/>
      <c r="API267" s="64"/>
      <c r="APJ267" s="64"/>
      <c r="APK267" s="64"/>
      <c r="APL267" s="64"/>
      <c r="APM267" s="64"/>
      <c r="APN267" s="64"/>
      <c r="APO267" s="64"/>
      <c r="APP267" s="64"/>
      <c r="APQ267" s="64"/>
      <c r="APR267" s="64"/>
      <c r="APS267" s="64"/>
      <c r="APT267" s="64"/>
      <c r="APU267" s="64"/>
      <c r="APV267" s="64"/>
      <c r="APW267" s="64"/>
      <c r="APX267" s="64"/>
      <c r="APY267" s="64"/>
      <c r="APZ267" s="64"/>
      <c r="AQA267" s="64"/>
      <c r="AQB267" s="64"/>
      <c r="AQC267" s="64"/>
      <c r="AQD267" s="64"/>
      <c r="AQE267" s="64"/>
      <c r="AQF267" s="64"/>
      <c r="AQG267" s="64"/>
      <c r="AQH267" s="64"/>
      <c r="AQI267" s="64"/>
      <c r="AQJ267" s="64"/>
      <c r="AQK267" s="64"/>
      <c r="AQL267" s="64"/>
      <c r="AQM267" s="64"/>
      <c r="AQN267" s="64"/>
      <c r="AQO267" s="64"/>
      <c r="AQP267" s="64"/>
      <c r="AQQ267" s="64"/>
      <c r="AQR267" s="64"/>
      <c r="AQS267" s="64"/>
      <c r="AQT267" s="64"/>
      <c r="AQU267" s="64"/>
      <c r="AQV267" s="64"/>
      <c r="AQW267" s="64"/>
      <c r="AQX267" s="64"/>
      <c r="AQY267" s="64"/>
      <c r="AQZ267" s="64"/>
      <c r="ARA267" s="64"/>
      <c r="ARB267" s="64"/>
      <c r="ARC267" s="64"/>
      <c r="ARD267" s="64"/>
      <c r="ARE267" s="64"/>
      <c r="ARF267" s="64"/>
      <c r="ARG267" s="64"/>
      <c r="ARH267" s="64"/>
      <c r="ARI267" s="64"/>
      <c r="ARJ267" s="64"/>
      <c r="ARK267" s="64"/>
      <c r="ARL267" s="64"/>
      <c r="ARM267" s="64"/>
      <c r="ARN267" s="64"/>
      <c r="ARO267" s="64"/>
      <c r="ARP267" s="64"/>
      <c r="ARQ267" s="64"/>
      <c r="ARR267" s="64"/>
      <c r="ARS267" s="64"/>
      <c r="ART267" s="64"/>
      <c r="ARU267" s="64"/>
      <c r="ARV267" s="64"/>
      <c r="ARW267" s="64"/>
      <c r="ARX267" s="64"/>
      <c r="ARY267" s="64"/>
      <c r="ARZ267" s="64"/>
      <c r="ASA267" s="64"/>
      <c r="ASB267" s="64"/>
      <c r="ASC267" s="64"/>
      <c r="ASD267" s="64"/>
      <c r="ASE267" s="64"/>
      <c r="ASF267" s="64"/>
      <c r="ASG267" s="64"/>
      <c r="ASH267" s="64"/>
      <c r="ASI267" s="64"/>
      <c r="ASJ267" s="64"/>
      <c r="ASK267" s="64"/>
      <c r="ASL267" s="64"/>
      <c r="ASM267" s="64"/>
      <c r="ASN267" s="64"/>
      <c r="ASO267" s="64"/>
      <c r="ASP267" s="64"/>
      <c r="ASQ267" s="64"/>
      <c r="ASR267" s="64"/>
      <c r="ASS267" s="64"/>
      <c r="AST267" s="64"/>
      <c r="ASU267" s="64"/>
      <c r="ASV267" s="64"/>
      <c r="ASW267" s="64"/>
      <c r="ASX267" s="64"/>
      <c r="ASY267" s="64"/>
      <c r="ASZ267" s="64"/>
      <c r="ATA267" s="64"/>
      <c r="ATB267" s="64"/>
      <c r="ATC267" s="64"/>
      <c r="ATD267" s="64"/>
      <c r="ATE267" s="64"/>
      <c r="ATF267" s="64"/>
      <c r="ATG267" s="64"/>
      <c r="ATH267" s="64"/>
      <c r="ATI267" s="64"/>
      <c r="ATJ267" s="64"/>
      <c r="ATK267" s="64"/>
      <c r="ATL267" s="64"/>
      <c r="ATM267" s="64"/>
      <c r="ATN267" s="64"/>
      <c r="ATO267" s="64"/>
      <c r="ATP267" s="64"/>
      <c r="ATQ267" s="64"/>
      <c r="ATR267" s="64"/>
      <c r="ATS267" s="64"/>
      <c r="ATT267" s="64"/>
      <c r="ATU267" s="64"/>
      <c r="ATV267" s="64"/>
      <c r="ATW267" s="64"/>
      <c r="ATX267" s="64"/>
      <c r="ATY267" s="64"/>
      <c r="ATZ267" s="64"/>
      <c r="AUA267" s="64"/>
      <c r="AUB267" s="64"/>
      <c r="AUC267" s="64"/>
      <c r="AUD267" s="64"/>
      <c r="AUE267" s="64"/>
      <c r="AUF267" s="64"/>
      <c r="AUG267" s="64"/>
      <c r="AUH267" s="64"/>
      <c r="AUI267" s="64"/>
      <c r="AUJ267" s="64"/>
      <c r="AUK267" s="64"/>
      <c r="AUL267" s="64"/>
      <c r="AUM267" s="64"/>
      <c r="AUN267" s="64"/>
      <c r="AUO267" s="64"/>
      <c r="AUP267" s="64"/>
      <c r="AUQ267" s="64"/>
      <c r="AUR267" s="64"/>
      <c r="AUS267" s="64"/>
      <c r="AUT267" s="64"/>
      <c r="AUU267" s="64"/>
      <c r="AUV267" s="64"/>
      <c r="AUW267" s="64"/>
      <c r="AUX267" s="64"/>
      <c r="AUY267" s="64"/>
      <c r="AUZ267" s="64"/>
      <c r="AVA267" s="64"/>
      <c r="AVB267" s="64"/>
      <c r="AVC267" s="64"/>
      <c r="AVD267" s="64"/>
      <c r="AVE267" s="64"/>
      <c r="AVF267" s="64"/>
      <c r="AVG267" s="64"/>
      <c r="AVH267" s="64"/>
      <c r="AVI267" s="64"/>
      <c r="AVJ267" s="64"/>
      <c r="AVK267" s="64"/>
      <c r="AVL267" s="64"/>
      <c r="AVM267" s="64"/>
      <c r="AVN267" s="64"/>
      <c r="AVO267" s="64"/>
      <c r="AVP267" s="64"/>
      <c r="AVQ267" s="64"/>
      <c r="AVR267" s="64"/>
      <c r="AVS267" s="64"/>
      <c r="AVT267" s="64"/>
      <c r="AVU267" s="64"/>
      <c r="AVV267" s="64"/>
      <c r="AVW267" s="64"/>
      <c r="AVX267" s="64"/>
      <c r="AVY267" s="64"/>
      <c r="AVZ267" s="64"/>
      <c r="AWA267" s="64"/>
      <c r="AWB267" s="64"/>
      <c r="AWC267" s="64"/>
      <c r="AWD267" s="64"/>
      <c r="AWE267" s="64"/>
      <c r="AWF267" s="64"/>
      <c r="AWG267" s="64"/>
      <c r="AWH267" s="64"/>
      <c r="AWI267" s="64"/>
      <c r="AWJ267" s="64"/>
      <c r="AWK267" s="64"/>
      <c r="AWL267" s="64"/>
      <c r="AWM267" s="64"/>
      <c r="AWN267" s="64"/>
      <c r="AWO267" s="64"/>
      <c r="AWP267" s="64"/>
      <c r="AWQ267" s="64"/>
      <c r="AWR267" s="64"/>
      <c r="AWS267" s="64"/>
      <c r="AWT267" s="64"/>
      <c r="AWU267" s="64"/>
      <c r="AWV267" s="64"/>
      <c r="AWW267" s="64"/>
      <c r="AWX267" s="64"/>
      <c r="AWY267" s="64"/>
      <c r="AWZ267" s="64"/>
      <c r="AXA267" s="64"/>
      <c r="AXB267" s="64"/>
      <c r="AXC267" s="64"/>
      <c r="AXD267" s="64"/>
      <c r="AXE267" s="64"/>
      <c r="AXF267" s="64"/>
      <c r="AXG267" s="64"/>
      <c r="AXH267" s="64"/>
      <c r="AXI267" s="64"/>
      <c r="AXJ267" s="64"/>
      <c r="AXK267" s="64"/>
      <c r="AXL267" s="64"/>
      <c r="AXM267" s="64"/>
      <c r="AXN267" s="64"/>
      <c r="AXO267" s="64"/>
      <c r="AXP267" s="64"/>
      <c r="AXQ267" s="64"/>
      <c r="AXR267" s="64"/>
      <c r="AXS267" s="64"/>
      <c r="AXT267" s="64"/>
      <c r="AXU267" s="64"/>
      <c r="AXV267" s="64"/>
      <c r="AXW267" s="64"/>
      <c r="AXX267" s="64"/>
      <c r="AXY267" s="64"/>
      <c r="AXZ267" s="64"/>
      <c r="AYA267" s="64"/>
      <c r="AYB267" s="64"/>
      <c r="AYC267" s="64"/>
      <c r="AYD267" s="64"/>
      <c r="AYE267" s="64"/>
      <c r="AYF267" s="64"/>
      <c r="AYG267" s="64"/>
      <c r="AYH267" s="64"/>
      <c r="AYI267" s="64"/>
      <c r="AYJ267" s="64"/>
      <c r="AYK267" s="64"/>
      <c r="AYL267" s="64"/>
      <c r="AYM267" s="64"/>
      <c r="AYN267" s="64"/>
      <c r="AYO267" s="64"/>
      <c r="AYP267" s="64"/>
      <c r="AYQ267" s="64"/>
      <c r="AYR267" s="64"/>
      <c r="AYS267" s="64"/>
      <c r="AYT267" s="64"/>
      <c r="AYU267" s="64"/>
      <c r="AYV267" s="64"/>
      <c r="AYW267" s="64"/>
      <c r="AYX267" s="64"/>
      <c r="AYY267" s="64"/>
      <c r="AYZ267" s="64"/>
      <c r="AZA267" s="64"/>
      <c r="AZB267" s="64"/>
      <c r="AZC267" s="64"/>
      <c r="AZD267" s="64"/>
      <c r="AZE267" s="64"/>
      <c r="AZF267" s="64"/>
      <c r="AZG267" s="64"/>
      <c r="AZH267" s="64"/>
      <c r="AZI267" s="64"/>
      <c r="AZJ267" s="64"/>
      <c r="AZK267" s="64"/>
      <c r="AZL267" s="64"/>
      <c r="AZM267" s="64"/>
      <c r="AZN267" s="64"/>
      <c r="AZO267" s="64"/>
      <c r="AZP267" s="64"/>
      <c r="AZQ267" s="64"/>
      <c r="AZR267" s="64"/>
      <c r="AZS267" s="64"/>
      <c r="AZT267" s="64"/>
      <c r="AZU267" s="64"/>
      <c r="AZV267" s="64"/>
      <c r="AZW267" s="64"/>
      <c r="AZX267" s="64"/>
      <c r="AZY267" s="64"/>
      <c r="AZZ267" s="64"/>
      <c r="BAA267" s="64"/>
      <c r="BAB267" s="64"/>
      <c r="BAC267" s="64"/>
      <c r="BAD267" s="64"/>
      <c r="BAE267" s="64"/>
      <c r="BAF267" s="64"/>
      <c r="BAG267" s="64"/>
      <c r="BAH267" s="64"/>
      <c r="BAI267" s="64"/>
      <c r="BAJ267" s="64"/>
      <c r="BAK267" s="64"/>
      <c r="BAL267" s="64"/>
      <c r="BAM267" s="64"/>
      <c r="BAN267" s="64"/>
      <c r="BAO267" s="64"/>
      <c r="BAP267" s="64"/>
      <c r="BAQ267" s="64"/>
      <c r="BAR267" s="64"/>
      <c r="BAS267" s="64"/>
      <c r="BAT267" s="64"/>
      <c r="BAU267" s="64"/>
      <c r="BAV267" s="64"/>
      <c r="BAW267" s="64"/>
      <c r="BAX267" s="64"/>
      <c r="BAY267" s="64"/>
      <c r="BAZ267" s="64"/>
      <c r="BBA267" s="64"/>
      <c r="BBB267" s="64"/>
      <c r="BBC267" s="64"/>
      <c r="BBD267" s="64"/>
      <c r="BBE267" s="64"/>
      <c r="BBF267" s="64"/>
      <c r="BBG267" s="64"/>
      <c r="BBH267" s="64"/>
      <c r="BBI267" s="64"/>
      <c r="BBJ267" s="64"/>
      <c r="BBK267" s="64"/>
      <c r="BBL267" s="64"/>
      <c r="BBM267" s="64"/>
      <c r="BBN267" s="64"/>
      <c r="BBO267" s="64"/>
      <c r="BBP267" s="64"/>
      <c r="BBQ267" s="64"/>
      <c r="BBR267" s="64"/>
      <c r="BBS267" s="64"/>
      <c r="BBT267" s="64"/>
      <c r="BBU267" s="64"/>
      <c r="BBV267" s="64"/>
      <c r="BBW267" s="64"/>
      <c r="BBX267" s="64"/>
      <c r="BBY267" s="64"/>
      <c r="BBZ267" s="64"/>
      <c r="BCA267" s="64"/>
      <c r="BCB267" s="64"/>
      <c r="BCC267" s="64"/>
      <c r="BCD267" s="64"/>
      <c r="BCE267" s="64"/>
      <c r="BCF267" s="64"/>
      <c r="BCG267" s="64"/>
      <c r="BCH267" s="64"/>
      <c r="BCI267" s="64"/>
      <c r="BCJ267" s="64"/>
      <c r="BCK267" s="64"/>
      <c r="BCL267" s="64"/>
      <c r="BCM267" s="64"/>
      <c r="BCN267" s="64"/>
      <c r="BCO267" s="64"/>
      <c r="BCP267" s="64"/>
      <c r="BCQ267" s="64"/>
      <c r="BCR267" s="64"/>
      <c r="BCS267" s="64"/>
      <c r="BCT267" s="64"/>
      <c r="BCU267" s="64"/>
      <c r="BCV267" s="64"/>
      <c r="BCW267" s="64"/>
      <c r="BCX267" s="64"/>
      <c r="BCY267" s="64"/>
      <c r="BCZ267" s="64"/>
      <c r="BDA267" s="64"/>
      <c r="BDB267" s="64"/>
      <c r="BDC267" s="64"/>
      <c r="BDD267" s="64"/>
      <c r="BDE267" s="64"/>
      <c r="BDF267" s="64"/>
      <c r="BDG267" s="64"/>
      <c r="BDH267" s="64"/>
      <c r="BDI267" s="64"/>
      <c r="BDJ267" s="64"/>
      <c r="BDK267" s="64"/>
      <c r="BDL267" s="64"/>
      <c r="BDM267" s="64"/>
      <c r="BDN267" s="64"/>
      <c r="BDO267" s="64"/>
      <c r="BDP267" s="64"/>
      <c r="BDQ267" s="64"/>
      <c r="BDR267" s="64"/>
      <c r="BDS267" s="64"/>
      <c r="BDT267" s="64"/>
      <c r="BDU267" s="64"/>
      <c r="BDV267" s="64"/>
      <c r="BDW267" s="64"/>
      <c r="BDX267" s="64"/>
      <c r="BDY267" s="64"/>
      <c r="BDZ267" s="64"/>
      <c r="BEA267" s="64"/>
      <c r="BEB267" s="64"/>
      <c r="BEC267" s="64"/>
      <c r="BED267" s="64"/>
      <c r="BEE267" s="64"/>
      <c r="BEF267" s="64"/>
      <c r="BEG267" s="64"/>
      <c r="BEH267" s="64"/>
      <c r="BEI267" s="64"/>
      <c r="BEJ267" s="64"/>
      <c r="BEK267" s="64"/>
      <c r="BEL267" s="64"/>
      <c r="BEM267" s="64"/>
      <c r="BEN267" s="64"/>
      <c r="BEO267" s="64"/>
      <c r="BEP267" s="64"/>
      <c r="BEQ267" s="64"/>
      <c r="BER267" s="64"/>
      <c r="BES267" s="64"/>
      <c r="BET267" s="64"/>
      <c r="BEU267" s="64"/>
      <c r="BEV267" s="64"/>
      <c r="BEW267" s="64"/>
      <c r="BEX267" s="64"/>
      <c r="BEY267" s="64"/>
      <c r="BEZ267" s="64"/>
      <c r="BFA267" s="64"/>
      <c r="BFB267" s="64"/>
      <c r="BFC267" s="64"/>
      <c r="BFD267" s="64"/>
      <c r="BFE267" s="64"/>
      <c r="BFF267" s="64"/>
      <c r="BFG267" s="64"/>
      <c r="BFH267" s="64"/>
      <c r="BFI267" s="64"/>
      <c r="BFJ267" s="64"/>
      <c r="BFK267" s="64"/>
      <c r="BFL267" s="64"/>
      <c r="BFM267" s="64"/>
      <c r="BFN267" s="64"/>
      <c r="BFO267" s="64"/>
      <c r="BFP267" s="64"/>
      <c r="BFQ267" s="64"/>
      <c r="BFR267" s="64"/>
      <c r="BFS267" s="64"/>
      <c r="BFT267" s="64"/>
      <c r="BFU267" s="64"/>
      <c r="BFV267" s="64"/>
      <c r="BFW267" s="64"/>
      <c r="BFX267" s="64"/>
      <c r="BFY267" s="64"/>
      <c r="BFZ267" s="64"/>
      <c r="BGA267" s="64"/>
      <c r="BGB267" s="64"/>
      <c r="BGC267" s="64"/>
      <c r="BGD267" s="64"/>
      <c r="BGE267" s="64"/>
      <c r="BGF267" s="64"/>
      <c r="BGG267" s="64"/>
      <c r="BGH267" s="64"/>
      <c r="BGI267" s="64"/>
      <c r="BGJ267" s="64"/>
      <c r="BGK267" s="64"/>
      <c r="BGL267" s="64"/>
      <c r="BGM267" s="64"/>
      <c r="BGN267" s="64"/>
      <c r="BGO267" s="64"/>
      <c r="BGP267" s="64"/>
      <c r="BGQ267" s="64"/>
      <c r="BGR267" s="64"/>
      <c r="BGS267" s="64"/>
      <c r="BGT267" s="64"/>
      <c r="BGU267" s="64"/>
      <c r="BGV267" s="64"/>
      <c r="BGW267" s="64"/>
      <c r="BGX267" s="64"/>
      <c r="BGY267" s="64"/>
      <c r="BGZ267" s="64"/>
      <c r="BHA267" s="64"/>
      <c r="BHB267" s="64"/>
      <c r="BHC267" s="64"/>
      <c r="BHD267" s="64"/>
      <c r="BHE267" s="64"/>
      <c r="BHF267" s="64"/>
      <c r="BHG267" s="64"/>
      <c r="BHH267" s="64"/>
      <c r="BHI267" s="64"/>
      <c r="BHJ267" s="64"/>
      <c r="BHK267" s="64"/>
      <c r="BHL267" s="64"/>
      <c r="BHM267" s="64"/>
      <c r="BHN267" s="64"/>
      <c r="BHO267" s="64"/>
      <c r="BHP267" s="64"/>
      <c r="BHQ267" s="64"/>
      <c r="BHR267" s="64"/>
      <c r="BHS267" s="64"/>
      <c r="BHT267" s="64"/>
      <c r="BHU267" s="64"/>
      <c r="BHV267" s="64"/>
      <c r="BHW267" s="64"/>
      <c r="BHX267" s="64"/>
      <c r="BHY267" s="64"/>
      <c r="BHZ267" s="64"/>
      <c r="BIA267" s="64"/>
      <c r="BIB267" s="64"/>
      <c r="BIC267" s="64"/>
      <c r="BID267" s="64"/>
      <c r="BIE267" s="64"/>
      <c r="BIF267" s="64"/>
      <c r="BIG267" s="64"/>
      <c r="BIH267" s="64"/>
      <c r="BII267" s="64"/>
      <c r="BIJ267" s="64"/>
      <c r="BIK267" s="64"/>
      <c r="BIL267" s="64"/>
      <c r="BIM267" s="64"/>
      <c r="BIN267" s="64"/>
      <c r="BIO267" s="64"/>
      <c r="BIP267" s="64"/>
      <c r="BIQ267" s="64"/>
      <c r="BIR267" s="64"/>
      <c r="BIS267" s="64"/>
      <c r="BIT267" s="64"/>
      <c r="BIU267" s="64"/>
      <c r="BIV267" s="64"/>
      <c r="BIW267" s="64"/>
      <c r="BIX267" s="64"/>
      <c r="BIY267" s="64"/>
      <c r="BIZ267" s="64"/>
      <c r="BJA267" s="64"/>
      <c r="BJB267" s="64"/>
      <c r="BJC267" s="64"/>
      <c r="BJD267" s="64"/>
      <c r="BJE267" s="64"/>
      <c r="BJF267" s="64"/>
      <c r="BJG267" s="64"/>
      <c r="BJH267" s="64"/>
      <c r="BJI267" s="64"/>
      <c r="BJJ267" s="64"/>
      <c r="BJK267" s="64"/>
      <c r="BJL267" s="64"/>
      <c r="BJM267" s="64"/>
      <c r="BJN267" s="64"/>
      <c r="BJO267" s="64"/>
      <c r="BJP267" s="64"/>
      <c r="BJQ267" s="64"/>
      <c r="BJR267" s="64"/>
      <c r="BJS267" s="64"/>
      <c r="BJT267" s="64"/>
      <c r="BJU267" s="64"/>
      <c r="BJV267" s="64"/>
      <c r="BJW267" s="64"/>
      <c r="BJX267" s="64"/>
      <c r="BJY267" s="64"/>
      <c r="BJZ267" s="64"/>
      <c r="BKA267" s="64"/>
      <c r="BKB267" s="64"/>
      <c r="BKC267" s="64"/>
      <c r="BKD267" s="64"/>
      <c r="BKE267" s="64"/>
      <c r="BKF267" s="64"/>
      <c r="BKG267" s="64"/>
      <c r="BKH267" s="64"/>
      <c r="BKI267" s="64"/>
      <c r="BKJ267" s="64"/>
      <c r="BKK267" s="64"/>
      <c r="BKL267" s="64"/>
      <c r="BKM267" s="64"/>
      <c r="BKN267" s="64"/>
      <c r="BKO267" s="64"/>
      <c r="BKP267" s="64"/>
      <c r="BKQ267" s="64"/>
      <c r="BKR267" s="64"/>
      <c r="BKS267" s="64"/>
      <c r="BKT267" s="64"/>
      <c r="BKU267" s="64"/>
      <c r="BKV267" s="64"/>
      <c r="BKW267" s="64"/>
      <c r="BKX267" s="64"/>
      <c r="BKY267" s="64"/>
      <c r="BKZ267" s="64"/>
      <c r="BLA267" s="64"/>
      <c r="BLB267" s="64"/>
      <c r="BLC267" s="64"/>
      <c r="BLD267" s="64"/>
      <c r="BLE267" s="64"/>
      <c r="BLF267" s="64"/>
      <c r="BLG267" s="64"/>
      <c r="BLH267" s="64"/>
      <c r="BLI267" s="64"/>
      <c r="BLJ267" s="64"/>
      <c r="BLK267" s="64"/>
      <c r="BLL267" s="64"/>
      <c r="BLM267" s="64"/>
      <c r="BLN267" s="64"/>
      <c r="BLO267" s="64"/>
      <c r="BLP267" s="64"/>
      <c r="BLQ267" s="64"/>
      <c r="BLR267" s="64"/>
      <c r="BLS267" s="64"/>
      <c r="BLT267" s="64"/>
      <c r="BLU267" s="64"/>
      <c r="BLV267" s="64"/>
      <c r="BLW267" s="64"/>
      <c r="BLX267" s="64"/>
      <c r="BLY267" s="64"/>
      <c r="BLZ267" s="64"/>
      <c r="BMA267" s="64"/>
      <c r="BMB267" s="64"/>
      <c r="BMC267" s="64"/>
      <c r="BMD267" s="64"/>
      <c r="BME267" s="64"/>
      <c r="BMF267" s="64"/>
      <c r="BMG267" s="64"/>
      <c r="BMH267" s="64"/>
      <c r="BMI267" s="64"/>
      <c r="BMJ267" s="64"/>
      <c r="BMK267" s="64"/>
      <c r="BML267" s="64"/>
      <c r="BMM267" s="64"/>
      <c r="BMN267" s="64"/>
      <c r="BMO267" s="64"/>
      <c r="BMP267" s="64"/>
      <c r="BMQ267" s="64"/>
      <c r="BMR267" s="64"/>
      <c r="BMS267" s="64"/>
      <c r="BMT267" s="64"/>
      <c r="BMU267" s="64"/>
      <c r="BMV267" s="64"/>
      <c r="BMW267" s="64"/>
      <c r="BMX267" s="64"/>
      <c r="BMY267" s="64"/>
      <c r="BMZ267" s="64"/>
      <c r="BNA267" s="64"/>
      <c r="BNB267" s="64"/>
      <c r="BNC267" s="64"/>
      <c r="BND267" s="64"/>
      <c r="BNE267" s="64"/>
      <c r="BNF267" s="64"/>
      <c r="BNG267" s="64"/>
      <c r="BNH267" s="64"/>
      <c r="BNI267" s="64"/>
      <c r="BNJ267" s="64"/>
      <c r="BNK267" s="64"/>
      <c r="BNL267" s="64"/>
      <c r="BNM267" s="64"/>
      <c r="BNN267" s="64"/>
      <c r="BNO267" s="64"/>
      <c r="BNP267" s="64"/>
      <c r="BNQ267" s="64"/>
      <c r="BNR267" s="64"/>
      <c r="BNS267" s="64"/>
      <c r="BNT267" s="64"/>
      <c r="BNU267" s="64"/>
      <c r="BNV267" s="64"/>
      <c r="BNW267" s="64"/>
      <c r="BNX267" s="64"/>
      <c r="BNY267" s="64"/>
      <c r="BNZ267" s="64"/>
      <c r="BOA267" s="64"/>
      <c r="BOB267" s="64"/>
      <c r="BOC267" s="64"/>
      <c r="BOD267" s="64"/>
      <c r="BOE267" s="64"/>
      <c r="BOF267" s="64"/>
      <c r="BOG267" s="64"/>
      <c r="BOH267" s="64"/>
      <c r="BOI267" s="64"/>
      <c r="BOJ267" s="64"/>
      <c r="BOK267" s="64"/>
      <c r="BOL267" s="64"/>
      <c r="BOM267" s="64"/>
      <c r="BON267" s="64"/>
      <c r="BOO267" s="64"/>
      <c r="BOP267" s="64"/>
      <c r="BOQ267" s="64"/>
      <c r="BOR267" s="64"/>
      <c r="BOS267" s="64"/>
      <c r="BOT267" s="64"/>
      <c r="BOU267" s="64"/>
      <c r="BOV267" s="64"/>
      <c r="BOW267" s="64"/>
      <c r="BOX267" s="64"/>
      <c r="BOY267" s="64"/>
      <c r="BOZ267" s="64"/>
      <c r="BPA267" s="64"/>
      <c r="BPB267" s="64"/>
      <c r="BPC267" s="64"/>
      <c r="BPD267" s="64"/>
      <c r="BPE267" s="64"/>
      <c r="BPF267" s="64"/>
      <c r="BPG267" s="64"/>
      <c r="BPH267" s="64"/>
      <c r="BPI267" s="64"/>
      <c r="BPJ267" s="64"/>
      <c r="BPK267" s="64"/>
      <c r="BPL267" s="64"/>
      <c r="BPM267" s="64"/>
      <c r="BPN267" s="64"/>
      <c r="BPO267" s="64"/>
      <c r="BPP267" s="64"/>
      <c r="BPQ267" s="64"/>
      <c r="BPR267" s="64"/>
      <c r="BPS267" s="64"/>
      <c r="BPT267" s="64"/>
      <c r="BPU267" s="64"/>
      <c r="BPV267" s="64"/>
      <c r="BPW267" s="64"/>
      <c r="BPX267" s="64"/>
      <c r="BPY267" s="64"/>
      <c r="BPZ267" s="64"/>
      <c r="BQA267" s="64"/>
      <c r="BQB267" s="64"/>
      <c r="BQC267" s="64"/>
      <c r="BQD267" s="64"/>
      <c r="BQE267" s="64"/>
      <c r="BQF267" s="64"/>
      <c r="BQG267" s="64"/>
      <c r="BQH267" s="64"/>
      <c r="BQI267" s="64"/>
      <c r="BQJ267" s="64"/>
      <c r="BQK267" s="64"/>
      <c r="BQL267" s="64"/>
      <c r="BQM267" s="64"/>
      <c r="BQN267" s="64"/>
      <c r="BQO267" s="64"/>
      <c r="BQP267" s="64"/>
      <c r="BQQ267" s="64"/>
      <c r="BQR267" s="64"/>
      <c r="BQS267" s="64"/>
      <c r="BQT267" s="64"/>
      <c r="BQU267" s="64"/>
      <c r="BQV267" s="64"/>
      <c r="BQW267" s="64"/>
      <c r="BQX267" s="64"/>
      <c r="BQY267" s="64"/>
      <c r="BQZ267" s="64"/>
      <c r="BRA267" s="64"/>
      <c r="BRB267" s="64"/>
      <c r="BRC267" s="64"/>
      <c r="BRD267" s="64"/>
      <c r="BRE267" s="64"/>
      <c r="BRF267" s="64"/>
      <c r="BRG267" s="64"/>
      <c r="BRH267" s="64"/>
      <c r="BRI267" s="64"/>
      <c r="BRJ267" s="64"/>
      <c r="BRK267" s="64"/>
      <c r="BRL267" s="64"/>
      <c r="BRM267" s="64"/>
      <c r="BRN267" s="64"/>
      <c r="BRO267" s="64"/>
      <c r="BRP267" s="64"/>
      <c r="BRQ267" s="64"/>
      <c r="BRR267" s="64"/>
      <c r="BRS267" s="64"/>
      <c r="BRT267" s="64"/>
      <c r="BRU267" s="64"/>
      <c r="BRV267" s="64"/>
      <c r="BRW267" s="64"/>
      <c r="BRX267" s="64"/>
      <c r="BRY267" s="64"/>
      <c r="BRZ267" s="64"/>
      <c r="BSA267" s="64"/>
      <c r="BSB267" s="64"/>
      <c r="BSC267" s="64"/>
      <c r="BSD267" s="64"/>
      <c r="BSE267" s="64"/>
      <c r="BSF267" s="64"/>
      <c r="BSG267" s="64"/>
      <c r="BSH267" s="64"/>
      <c r="BSI267" s="64"/>
      <c r="BSJ267" s="64"/>
      <c r="BSK267" s="64"/>
      <c r="BSL267" s="64"/>
      <c r="BSM267" s="64"/>
      <c r="BSN267" s="64"/>
      <c r="BSO267" s="64"/>
      <c r="BSP267" s="64"/>
      <c r="BSQ267" s="64"/>
      <c r="BSR267" s="64"/>
      <c r="BSS267" s="64"/>
      <c r="BST267" s="64"/>
      <c r="BSU267" s="64"/>
      <c r="BSV267" s="64"/>
      <c r="BSW267" s="64"/>
      <c r="BSX267" s="64"/>
      <c r="BSY267" s="64"/>
      <c r="BSZ267" s="64"/>
      <c r="BTA267" s="64"/>
      <c r="BTB267" s="64"/>
      <c r="BTC267" s="64"/>
      <c r="BTD267" s="64"/>
      <c r="BTE267" s="64"/>
      <c r="BTF267" s="64"/>
      <c r="BTG267" s="64"/>
      <c r="BTH267" s="64"/>
      <c r="BTI267" s="64"/>
      <c r="BTJ267" s="64"/>
      <c r="BTK267" s="64"/>
      <c r="BTL267" s="64"/>
      <c r="BTM267" s="64"/>
      <c r="BTN267" s="64"/>
      <c r="BTO267" s="64"/>
      <c r="BTP267" s="64"/>
      <c r="BTQ267" s="64"/>
      <c r="BTR267" s="64"/>
      <c r="BTS267" s="64"/>
      <c r="BTT267" s="64"/>
      <c r="BTU267" s="64"/>
      <c r="BTV267" s="64"/>
      <c r="BTW267" s="64"/>
      <c r="BTX267" s="64"/>
      <c r="BTY267" s="64"/>
      <c r="BTZ267" s="64"/>
      <c r="BUA267" s="64"/>
      <c r="BUB267" s="64"/>
      <c r="BUC267" s="64"/>
      <c r="BUD267" s="64"/>
      <c r="BUE267" s="64"/>
      <c r="BUF267" s="64"/>
      <c r="BUG267" s="64"/>
      <c r="BUH267" s="64"/>
      <c r="BUI267" s="64"/>
      <c r="BUJ267" s="64"/>
      <c r="BUK267" s="64"/>
      <c r="BUL267" s="64"/>
      <c r="BUM267" s="64"/>
      <c r="BUN267" s="64"/>
      <c r="BUO267" s="64"/>
      <c r="BUP267" s="64"/>
      <c r="BUQ267" s="64"/>
      <c r="BUR267" s="64"/>
      <c r="BUS267" s="64"/>
      <c r="BUT267" s="64"/>
      <c r="BUU267" s="64"/>
      <c r="BUV267" s="64"/>
      <c r="BUW267" s="64"/>
      <c r="BUX267" s="64"/>
      <c r="BUY267" s="64"/>
      <c r="BUZ267" s="64"/>
      <c r="BVA267" s="64"/>
      <c r="BVB267" s="64"/>
      <c r="BVC267" s="64"/>
      <c r="BVD267" s="64"/>
      <c r="BVE267" s="64"/>
      <c r="BVF267" s="64"/>
      <c r="BVG267" s="64"/>
      <c r="BVH267" s="64"/>
      <c r="BVI267" s="64"/>
      <c r="BVJ267" s="64"/>
      <c r="BVK267" s="64"/>
      <c r="BVL267" s="64"/>
      <c r="BVM267" s="64"/>
      <c r="BVN267" s="64"/>
      <c r="BVO267" s="64"/>
      <c r="BVP267" s="64"/>
      <c r="BVQ267" s="64"/>
      <c r="BVR267" s="64"/>
      <c r="BVS267" s="64"/>
      <c r="BVT267" s="64"/>
      <c r="BVU267" s="64"/>
      <c r="BVV267" s="64"/>
      <c r="BVW267" s="64"/>
      <c r="BVX267" s="64"/>
      <c r="BVY267" s="64"/>
      <c r="BVZ267" s="64"/>
      <c r="BWA267" s="64"/>
      <c r="BWB267" s="64"/>
      <c r="BWC267" s="64"/>
      <c r="BWD267" s="64"/>
      <c r="BWE267" s="64"/>
      <c r="BWF267" s="64"/>
      <c r="BWG267" s="64"/>
      <c r="BWH267" s="64"/>
      <c r="BWI267" s="64"/>
      <c r="BWJ267" s="64"/>
      <c r="BWK267" s="64"/>
      <c r="BWL267" s="64"/>
      <c r="BWM267" s="64"/>
      <c r="BWN267" s="64"/>
      <c r="BWO267" s="64"/>
      <c r="BWP267" s="64"/>
      <c r="BWQ267" s="64"/>
      <c r="BWR267" s="64"/>
      <c r="BWS267" s="64"/>
      <c r="BWT267" s="64"/>
      <c r="BWU267" s="64"/>
      <c r="BWV267" s="64"/>
      <c r="BWW267" s="64"/>
      <c r="BWX267" s="64"/>
      <c r="BWY267" s="64"/>
      <c r="BWZ267" s="64"/>
      <c r="BXA267" s="64"/>
      <c r="BXB267" s="64"/>
      <c r="BXC267" s="64"/>
      <c r="BXD267" s="64"/>
      <c r="BXE267" s="64"/>
      <c r="BXF267" s="64"/>
      <c r="BXG267" s="64"/>
      <c r="BXH267" s="64"/>
      <c r="BXI267" s="64"/>
      <c r="BXJ267" s="64"/>
      <c r="BXK267" s="64"/>
      <c r="BXL267" s="64"/>
      <c r="BXM267" s="64"/>
      <c r="BXN267" s="64"/>
      <c r="BXO267" s="64"/>
      <c r="BXP267" s="64"/>
      <c r="BXQ267" s="64"/>
      <c r="BXR267" s="64"/>
      <c r="BXS267" s="64"/>
      <c r="BXT267" s="64"/>
      <c r="BXU267" s="64"/>
      <c r="BXV267" s="64"/>
      <c r="BXW267" s="64"/>
      <c r="BXX267" s="64"/>
      <c r="BXY267" s="64"/>
      <c r="BXZ267" s="64"/>
      <c r="BYA267" s="64"/>
      <c r="BYB267" s="64"/>
      <c r="BYC267" s="64"/>
      <c r="BYD267" s="64"/>
      <c r="BYE267" s="64"/>
      <c r="BYF267" s="64"/>
      <c r="BYG267" s="64"/>
      <c r="BYH267" s="64"/>
      <c r="BYI267" s="64"/>
      <c r="BYJ267" s="64"/>
      <c r="BYK267" s="64"/>
      <c r="BYL267" s="64"/>
      <c r="BYM267" s="64"/>
      <c r="BYN267" s="64"/>
      <c r="BYO267" s="64"/>
      <c r="BYP267" s="64"/>
      <c r="BYQ267" s="64"/>
      <c r="BYR267" s="64"/>
      <c r="BYS267" s="64"/>
      <c r="BYT267" s="64"/>
      <c r="BYU267" s="64"/>
      <c r="BYV267" s="64"/>
      <c r="BYW267" s="64"/>
      <c r="BYX267" s="64"/>
      <c r="BYY267" s="64"/>
      <c r="BYZ267" s="64"/>
      <c r="BZA267" s="64"/>
      <c r="BZB267" s="64"/>
      <c r="BZC267" s="64"/>
      <c r="BZD267" s="64"/>
      <c r="BZE267" s="64"/>
      <c r="BZF267" s="64"/>
      <c r="BZG267" s="64"/>
      <c r="BZH267" s="64"/>
      <c r="BZI267" s="64"/>
      <c r="BZJ267" s="64"/>
      <c r="BZK267" s="64"/>
      <c r="BZL267" s="64"/>
      <c r="BZM267" s="64"/>
      <c r="BZN267" s="64"/>
      <c r="BZO267" s="64"/>
      <c r="BZP267" s="64"/>
      <c r="BZQ267" s="64"/>
      <c r="BZR267" s="64"/>
      <c r="BZS267" s="64"/>
      <c r="BZT267" s="64"/>
      <c r="BZU267" s="64"/>
      <c r="BZV267" s="64"/>
      <c r="BZW267" s="64"/>
      <c r="BZX267" s="64"/>
      <c r="BZY267" s="64"/>
      <c r="BZZ267" s="64"/>
      <c r="CAA267" s="64"/>
      <c r="CAB267" s="64"/>
      <c r="CAC267" s="64"/>
      <c r="CAD267" s="64"/>
      <c r="CAE267" s="64"/>
      <c r="CAF267" s="64"/>
      <c r="CAG267" s="64"/>
      <c r="CAH267" s="64"/>
      <c r="CAI267" s="64"/>
      <c r="CAJ267" s="64"/>
      <c r="CAK267" s="64"/>
      <c r="CAL267" s="64"/>
      <c r="CAM267" s="64"/>
      <c r="CAN267" s="64"/>
      <c r="CAO267" s="64"/>
      <c r="CAP267" s="64"/>
      <c r="CAQ267" s="64"/>
      <c r="CAR267" s="64"/>
      <c r="CAS267" s="64"/>
      <c r="CAT267" s="64"/>
      <c r="CAU267" s="64"/>
      <c r="CAV267" s="64"/>
      <c r="CAW267" s="64"/>
      <c r="CAX267" s="64"/>
      <c r="CAY267" s="64"/>
      <c r="CAZ267" s="64"/>
      <c r="CBA267" s="64"/>
      <c r="CBB267" s="64"/>
      <c r="CBC267" s="64"/>
      <c r="CBD267" s="64"/>
      <c r="CBE267" s="64"/>
      <c r="CBF267" s="64"/>
      <c r="CBG267" s="64"/>
      <c r="CBH267" s="64"/>
      <c r="CBI267" s="64"/>
      <c r="CBJ267" s="64"/>
      <c r="CBK267" s="64"/>
      <c r="CBL267" s="64"/>
      <c r="CBM267" s="64"/>
      <c r="CBN267" s="64"/>
      <c r="CBO267" s="64"/>
      <c r="CBP267" s="64"/>
      <c r="CBQ267" s="64"/>
      <c r="CBR267" s="64"/>
      <c r="CBS267" s="64"/>
      <c r="CBT267" s="64"/>
      <c r="CBU267" s="64"/>
      <c r="CBV267" s="64"/>
      <c r="CBW267" s="64"/>
      <c r="CBX267" s="64"/>
      <c r="CBY267" s="64"/>
      <c r="CBZ267" s="64"/>
      <c r="CCA267" s="64"/>
      <c r="CCB267" s="64"/>
      <c r="CCC267" s="64"/>
      <c r="CCD267" s="64"/>
      <c r="CCE267" s="64"/>
      <c r="CCF267" s="64"/>
      <c r="CCG267" s="64"/>
      <c r="CCH267" s="64"/>
      <c r="CCI267" s="64"/>
      <c r="CCJ267" s="64"/>
      <c r="CCK267" s="64"/>
      <c r="CCL267" s="64"/>
      <c r="CCM267" s="64"/>
      <c r="CCN267" s="64"/>
      <c r="CCO267" s="64"/>
      <c r="CCP267" s="64"/>
      <c r="CCQ267" s="64"/>
      <c r="CCR267" s="64"/>
      <c r="CCS267" s="64"/>
      <c r="CCT267" s="64"/>
      <c r="CCU267" s="64"/>
      <c r="CCV267" s="64"/>
      <c r="CCW267" s="64"/>
      <c r="CCX267" s="64"/>
      <c r="CCY267" s="64"/>
      <c r="CCZ267" s="64"/>
      <c r="CDA267" s="64"/>
      <c r="CDB267" s="64"/>
      <c r="CDC267" s="64"/>
      <c r="CDD267" s="64"/>
      <c r="CDE267" s="64"/>
      <c r="CDF267" s="64"/>
      <c r="CDG267" s="64"/>
      <c r="CDH267" s="64"/>
      <c r="CDI267" s="64"/>
      <c r="CDJ267" s="64"/>
      <c r="CDK267" s="64"/>
      <c r="CDL267" s="64"/>
      <c r="CDM267" s="64"/>
      <c r="CDN267" s="64"/>
      <c r="CDO267" s="64"/>
      <c r="CDP267" s="64"/>
      <c r="CDQ267" s="64"/>
      <c r="CDR267" s="64"/>
      <c r="CDS267" s="64"/>
      <c r="CDT267" s="64"/>
      <c r="CDU267" s="64"/>
      <c r="CDV267" s="64"/>
      <c r="CDW267" s="64"/>
      <c r="CDX267" s="64"/>
      <c r="CDY267" s="64"/>
      <c r="CDZ267" s="64"/>
      <c r="CEA267" s="64"/>
      <c r="CEB267" s="64"/>
      <c r="CEC267" s="64"/>
      <c r="CED267" s="64"/>
      <c r="CEE267" s="64"/>
      <c r="CEF267" s="64"/>
      <c r="CEG267" s="64"/>
      <c r="CEH267" s="64"/>
      <c r="CEI267" s="64"/>
      <c r="CEJ267" s="64"/>
      <c r="CEK267" s="64"/>
      <c r="CEL267" s="64"/>
      <c r="CEM267" s="64"/>
      <c r="CEN267" s="64"/>
      <c r="CEO267" s="64"/>
      <c r="CEP267" s="64"/>
      <c r="CEQ267" s="64"/>
      <c r="CER267" s="64"/>
      <c r="CES267" s="64"/>
      <c r="CET267" s="64"/>
      <c r="CEU267" s="64"/>
      <c r="CEV267" s="64"/>
      <c r="CEW267" s="64"/>
      <c r="CEX267" s="64"/>
      <c r="CEY267" s="64"/>
      <c r="CEZ267" s="64"/>
      <c r="CFA267" s="64"/>
      <c r="CFB267" s="64"/>
      <c r="CFC267" s="64"/>
      <c r="CFD267" s="64"/>
      <c r="CFE267" s="64"/>
      <c r="CFF267" s="64"/>
      <c r="CFG267" s="64"/>
      <c r="CFH267" s="64"/>
      <c r="CFI267" s="64"/>
      <c r="CFJ267" s="64"/>
      <c r="CFK267" s="64"/>
      <c r="CFL267" s="64"/>
      <c r="CFM267" s="64"/>
      <c r="CFN267" s="64"/>
      <c r="CFO267" s="64"/>
      <c r="CFP267" s="64"/>
      <c r="CFQ267" s="64"/>
      <c r="CFR267" s="64"/>
      <c r="CFS267" s="64"/>
      <c r="CFT267" s="64"/>
      <c r="CFU267" s="64"/>
      <c r="CFV267" s="64"/>
      <c r="CFW267" s="64"/>
      <c r="CFX267" s="64"/>
      <c r="CFY267" s="64"/>
      <c r="CFZ267" s="64"/>
      <c r="CGA267" s="64"/>
      <c r="CGB267" s="64"/>
      <c r="CGC267" s="64"/>
      <c r="CGD267" s="64"/>
      <c r="CGE267" s="64"/>
      <c r="CGF267" s="64"/>
      <c r="CGG267" s="64"/>
      <c r="CGH267" s="64"/>
      <c r="CGI267" s="64"/>
      <c r="CGJ267" s="64"/>
      <c r="CGK267" s="64"/>
      <c r="CGL267" s="64"/>
      <c r="CGM267" s="64"/>
      <c r="CGN267" s="64"/>
      <c r="CGO267" s="64"/>
      <c r="CGP267" s="64"/>
      <c r="CGQ267" s="64"/>
      <c r="CGR267" s="64"/>
      <c r="CGS267" s="64"/>
      <c r="CGT267" s="64"/>
      <c r="CGU267" s="64"/>
      <c r="CGV267" s="64"/>
      <c r="CGW267" s="64"/>
      <c r="CGX267" s="64"/>
      <c r="CGY267" s="64"/>
      <c r="CGZ267" s="64"/>
      <c r="CHA267" s="64"/>
      <c r="CHB267" s="64"/>
      <c r="CHC267" s="64"/>
      <c r="CHD267" s="64"/>
      <c r="CHE267" s="64"/>
      <c r="CHF267" s="64"/>
      <c r="CHG267" s="64"/>
      <c r="CHH267" s="64"/>
      <c r="CHI267" s="64"/>
      <c r="CHJ267" s="64"/>
      <c r="CHK267" s="64"/>
      <c r="CHL267" s="64"/>
      <c r="CHM267" s="64"/>
      <c r="CHN267" s="64"/>
      <c r="CHO267" s="64"/>
      <c r="CHP267" s="64"/>
      <c r="CHQ267" s="64"/>
      <c r="CHR267" s="64"/>
      <c r="CHS267" s="64"/>
      <c r="CHT267" s="64"/>
      <c r="CHU267" s="64"/>
      <c r="CHV267" s="64"/>
      <c r="CHW267" s="64"/>
      <c r="CHX267" s="64"/>
      <c r="CHY267" s="64"/>
      <c r="CHZ267" s="64"/>
      <c r="CIA267" s="64"/>
      <c r="CIB267" s="64"/>
      <c r="CIC267" s="64"/>
      <c r="CID267" s="64"/>
      <c r="CIE267" s="64"/>
      <c r="CIF267" s="64"/>
      <c r="CIG267" s="64"/>
      <c r="CIH267" s="64"/>
      <c r="CII267" s="64"/>
      <c r="CIJ267" s="64"/>
      <c r="CIK267" s="64"/>
      <c r="CIL267" s="64"/>
      <c r="CIM267" s="64"/>
      <c r="CIN267" s="64"/>
      <c r="CIO267" s="64"/>
      <c r="CIP267" s="64"/>
      <c r="CIQ267" s="64"/>
      <c r="CIR267" s="64"/>
      <c r="CIS267" s="64"/>
      <c r="CIT267" s="64"/>
      <c r="CIU267" s="64"/>
      <c r="CIV267" s="64"/>
      <c r="CIW267" s="64"/>
      <c r="CIX267" s="64"/>
      <c r="CIY267" s="64"/>
      <c r="CIZ267" s="64"/>
      <c r="CJA267" s="64"/>
      <c r="CJB267" s="64"/>
      <c r="CJC267" s="64"/>
      <c r="CJD267" s="64"/>
      <c r="CJE267" s="64"/>
      <c r="CJF267" s="64"/>
      <c r="CJG267" s="64"/>
      <c r="CJH267" s="64"/>
      <c r="CJI267" s="64"/>
      <c r="CJJ267" s="64"/>
      <c r="CJK267" s="64"/>
      <c r="CJL267" s="64"/>
      <c r="CJM267" s="64"/>
      <c r="CJN267" s="64"/>
      <c r="CJO267" s="64"/>
      <c r="CJP267" s="64"/>
      <c r="CJQ267" s="64"/>
      <c r="CJR267" s="64"/>
      <c r="CJS267" s="64"/>
      <c r="CJT267" s="64"/>
      <c r="CJU267" s="64"/>
      <c r="CJV267" s="64"/>
      <c r="CJW267" s="64"/>
      <c r="CJX267" s="64"/>
      <c r="CJY267" s="64"/>
      <c r="CJZ267" s="64"/>
      <c r="CKA267" s="64"/>
      <c r="CKB267" s="64"/>
      <c r="CKC267" s="64"/>
      <c r="CKD267" s="64"/>
      <c r="CKE267" s="64"/>
      <c r="CKF267" s="64"/>
      <c r="CKG267" s="64"/>
      <c r="CKH267" s="64"/>
      <c r="CKI267" s="64"/>
      <c r="CKJ267" s="64"/>
      <c r="CKK267" s="64"/>
      <c r="CKL267" s="64"/>
      <c r="CKM267" s="64"/>
      <c r="CKN267" s="64"/>
      <c r="CKO267" s="64"/>
      <c r="CKP267" s="64"/>
      <c r="CKQ267" s="64"/>
      <c r="CKR267" s="64"/>
      <c r="CKS267" s="64"/>
      <c r="CKT267" s="64"/>
      <c r="CKU267" s="64"/>
      <c r="CKV267" s="64"/>
      <c r="CKW267" s="64"/>
      <c r="CKX267" s="64"/>
      <c r="CKY267" s="64"/>
      <c r="CKZ267" s="64"/>
      <c r="CLA267" s="64"/>
      <c r="CLB267" s="64"/>
      <c r="CLC267" s="64"/>
      <c r="CLD267" s="64"/>
      <c r="CLE267" s="64"/>
      <c r="CLF267" s="64"/>
      <c r="CLG267" s="64"/>
      <c r="CLH267" s="64"/>
      <c r="CLI267" s="64"/>
      <c r="CLJ267" s="64"/>
      <c r="CLK267" s="64"/>
      <c r="CLL267" s="64"/>
      <c r="CLM267" s="64"/>
      <c r="CLN267" s="64"/>
      <c r="CLO267" s="64"/>
      <c r="CLP267" s="64"/>
      <c r="CLQ267" s="64"/>
      <c r="CLR267" s="64"/>
      <c r="CLS267" s="64"/>
      <c r="CLT267" s="64"/>
      <c r="CLU267" s="64"/>
      <c r="CLV267" s="64"/>
      <c r="CLW267" s="64"/>
      <c r="CLX267" s="64"/>
      <c r="CLY267" s="64"/>
      <c r="CLZ267" s="64"/>
      <c r="CMA267" s="64"/>
      <c r="CMB267" s="64"/>
      <c r="CMC267" s="64"/>
      <c r="CMD267" s="64"/>
      <c r="CME267" s="64"/>
      <c r="CMF267" s="64"/>
      <c r="CMG267" s="64"/>
      <c r="CMH267" s="64"/>
      <c r="CMI267" s="64"/>
      <c r="CMJ267" s="64"/>
      <c r="CMK267" s="64"/>
      <c r="CML267" s="64"/>
      <c r="CMM267" s="64"/>
      <c r="CMN267" s="64"/>
      <c r="CMO267" s="64"/>
      <c r="CMP267" s="64"/>
      <c r="CMQ267" s="64"/>
      <c r="CMR267" s="64"/>
      <c r="CMS267" s="64"/>
      <c r="CMT267" s="64"/>
      <c r="CMU267" s="64"/>
      <c r="CMV267" s="64"/>
      <c r="CMW267" s="64"/>
      <c r="CMX267" s="64"/>
      <c r="CMY267" s="64"/>
      <c r="CMZ267" s="64"/>
      <c r="CNA267" s="64"/>
      <c r="CNB267" s="64"/>
      <c r="CNC267" s="64"/>
      <c r="CND267" s="64"/>
      <c r="CNE267" s="64"/>
      <c r="CNF267" s="64"/>
      <c r="CNG267" s="64"/>
      <c r="CNH267" s="64"/>
      <c r="CNI267" s="64"/>
      <c r="CNJ267" s="64"/>
      <c r="CNK267" s="64"/>
      <c r="CNL267" s="64"/>
      <c r="CNM267" s="64"/>
      <c r="CNN267" s="64"/>
      <c r="CNO267" s="64"/>
      <c r="CNP267" s="64"/>
      <c r="CNQ267" s="64"/>
      <c r="CNR267" s="64"/>
      <c r="CNS267" s="64"/>
      <c r="CNT267" s="64"/>
      <c r="CNU267" s="64"/>
      <c r="CNV267" s="64"/>
      <c r="CNW267" s="64"/>
      <c r="CNX267" s="64"/>
      <c r="CNY267" s="64"/>
      <c r="CNZ267" s="64"/>
      <c r="COA267" s="64"/>
      <c r="COB267" s="64"/>
      <c r="COC267" s="64"/>
      <c r="COD267" s="64"/>
      <c r="COE267" s="64"/>
      <c r="COF267" s="64"/>
      <c r="COG267" s="64"/>
      <c r="COH267" s="64"/>
      <c r="COI267" s="64"/>
      <c r="COJ267" s="64"/>
      <c r="COK267" s="64"/>
      <c r="COL267" s="64"/>
      <c r="COM267" s="64"/>
      <c r="CON267" s="64"/>
      <c r="COO267" s="64"/>
      <c r="COP267" s="64"/>
      <c r="COQ267" s="64"/>
      <c r="COR267" s="64"/>
      <c r="COS267" s="64"/>
      <c r="COT267" s="64"/>
      <c r="COU267" s="64"/>
      <c r="COV267" s="64"/>
      <c r="COW267" s="64"/>
      <c r="COX267" s="64"/>
      <c r="COY267" s="64"/>
      <c r="COZ267" s="64"/>
      <c r="CPA267" s="64"/>
      <c r="CPB267" s="64"/>
      <c r="CPC267" s="64"/>
      <c r="CPD267" s="64"/>
      <c r="CPE267" s="64"/>
      <c r="CPF267" s="64"/>
      <c r="CPG267" s="64"/>
      <c r="CPH267" s="64"/>
      <c r="CPI267" s="64"/>
      <c r="CPJ267" s="64"/>
      <c r="CPK267" s="64"/>
      <c r="CPL267" s="64"/>
      <c r="CPM267" s="64"/>
      <c r="CPN267" s="64"/>
      <c r="CPO267" s="64"/>
      <c r="CPP267" s="64"/>
      <c r="CPQ267" s="64"/>
      <c r="CPR267" s="64"/>
      <c r="CPS267" s="64"/>
      <c r="CPT267" s="64"/>
      <c r="CPU267" s="64"/>
      <c r="CPV267" s="64"/>
      <c r="CPW267" s="64"/>
      <c r="CPX267" s="64"/>
      <c r="CPY267" s="64"/>
      <c r="CPZ267" s="64"/>
      <c r="CQA267" s="64"/>
      <c r="CQB267" s="64"/>
      <c r="CQC267" s="64"/>
      <c r="CQD267" s="64"/>
      <c r="CQE267" s="64"/>
      <c r="CQF267" s="64"/>
      <c r="CQG267" s="64"/>
      <c r="CQH267" s="64"/>
      <c r="CQI267" s="64"/>
      <c r="CQJ267" s="64"/>
      <c r="CQK267" s="64"/>
      <c r="CQL267" s="64"/>
      <c r="CQM267" s="64"/>
      <c r="CQN267" s="64"/>
      <c r="CQO267" s="64"/>
      <c r="CQP267" s="64"/>
      <c r="CQQ267" s="64"/>
      <c r="CQR267" s="64"/>
      <c r="CQS267" s="64"/>
      <c r="CQT267" s="64"/>
      <c r="CQU267" s="64"/>
      <c r="CQV267" s="64"/>
      <c r="CQW267" s="64"/>
      <c r="CQX267" s="64"/>
      <c r="CQY267" s="64"/>
      <c r="CQZ267" s="64"/>
      <c r="CRA267" s="64"/>
      <c r="CRB267" s="64"/>
      <c r="CRC267" s="64"/>
      <c r="CRD267" s="64"/>
      <c r="CRE267" s="64"/>
      <c r="CRF267" s="64"/>
      <c r="CRG267" s="64"/>
      <c r="CRH267" s="64"/>
      <c r="CRI267" s="64"/>
      <c r="CRJ267" s="64"/>
      <c r="CRK267" s="64"/>
      <c r="CRL267" s="64"/>
      <c r="CRM267" s="64"/>
      <c r="CRN267" s="64"/>
      <c r="CRO267" s="64"/>
      <c r="CRP267" s="64"/>
      <c r="CRQ267" s="64"/>
      <c r="CRR267" s="64"/>
      <c r="CRS267" s="64"/>
      <c r="CRT267" s="64"/>
      <c r="CRU267" s="64"/>
      <c r="CRV267" s="64"/>
      <c r="CRW267" s="64"/>
      <c r="CRX267" s="64"/>
      <c r="CRY267" s="64"/>
      <c r="CRZ267" s="64"/>
      <c r="CSA267" s="64"/>
      <c r="CSB267" s="64"/>
      <c r="CSC267" s="64"/>
      <c r="CSD267" s="64"/>
      <c r="CSE267" s="64"/>
      <c r="CSF267" s="64"/>
      <c r="CSG267" s="64"/>
      <c r="CSH267" s="64"/>
      <c r="CSI267" s="64"/>
      <c r="CSJ267" s="64"/>
      <c r="CSK267" s="64"/>
      <c r="CSL267" s="64"/>
      <c r="CSM267" s="64"/>
      <c r="CSN267" s="64"/>
      <c r="CSO267" s="64"/>
      <c r="CSP267" s="64"/>
      <c r="CSQ267" s="64"/>
      <c r="CSR267" s="64"/>
      <c r="CSS267" s="64"/>
      <c r="CST267" s="64"/>
      <c r="CSU267" s="64"/>
      <c r="CSV267" s="64"/>
      <c r="CSW267" s="64"/>
      <c r="CSX267" s="64"/>
      <c r="CSY267" s="64"/>
      <c r="CSZ267" s="64"/>
      <c r="CTA267" s="64"/>
      <c r="CTB267" s="64"/>
      <c r="CTC267" s="64"/>
      <c r="CTD267" s="64"/>
      <c r="CTE267" s="64"/>
      <c r="CTF267" s="64"/>
      <c r="CTG267" s="64"/>
      <c r="CTH267" s="64"/>
      <c r="CTI267" s="64"/>
      <c r="CTJ267" s="64"/>
      <c r="CTK267" s="64"/>
      <c r="CTL267" s="64"/>
      <c r="CTM267" s="64"/>
      <c r="CTN267" s="64"/>
      <c r="CTO267" s="64"/>
      <c r="CTP267" s="64"/>
      <c r="CTQ267" s="64"/>
      <c r="CTR267" s="64"/>
      <c r="CTS267" s="64"/>
      <c r="CTT267" s="64"/>
      <c r="CTU267" s="64"/>
      <c r="CTV267" s="64"/>
      <c r="CTW267" s="64"/>
      <c r="CTX267" s="64"/>
      <c r="CTY267" s="64"/>
      <c r="CTZ267" s="64"/>
      <c r="CUA267" s="64"/>
      <c r="CUB267" s="64"/>
      <c r="CUC267" s="64"/>
      <c r="CUD267" s="64"/>
      <c r="CUE267" s="64"/>
      <c r="CUF267" s="64"/>
      <c r="CUG267" s="64"/>
      <c r="CUH267" s="64"/>
      <c r="CUI267" s="64"/>
      <c r="CUJ267" s="64"/>
      <c r="CUK267" s="64"/>
      <c r="CUL267" s="64"/>
      <c r="CUM267" s="64"/>
      <c r="CUN267" s="64"/>
      <c r="CUO267" s="64"/>
      <c r="CUP267" s="64"/>
      <c r="CUQ267" s="64"/>
      <c r="CUR267" s="64"/>
      <c r="CUS267" s="64"/>
      <c r="CUT267" s="64"/>
      <c r="CUU267" s="64"/>
      <c r="CUV267" s="64"/>
      <c r="CUW267" s="64"/>
      <c r="CUX267" s="64"/>
      <c r="CUY267" s="64"/>
      <c r="CUZ267" s="64"/>
      <c r="CVA267" s="64"/>
      <c r="CVB267" s="64"/>
      <c r="CVC267" s="64"/>
      <c r="CVD267" s="64"/>
      <c r="CVE267" s="64"/>
      <c r="CVF267" s="64"/>
      <c r="CVG267" s="64"/>
      <c r="CVH267" s="64"/>
      <c r="CVI267" s="64"/>
      <c r="CVJ267" s="64"/>
      <c r="CVK267" s="64"/>
      <c r="CVL267" s="64"/>
      <c r="CVM267" s="64"/>
      <c r="CVN267" s="64"/>
      <c r="CVO267" s="64"/>
      <c r="CVP267" s="64"/>
      <c r="CVQ267" s="64"/>
      <c r="CVR267" s="64"/>
      <c r="CVS267" s="64"/>
      <c r="CVT267" s="64"/>
      <c r="CVU267" s="64"/>
      <c r="CVV267" s="64"/>
      <c r="CVW267" s="64"/>
      <c r="CVX267" s="64"/>
      <c r="CVY267" s="64"/>
      <c r="CVZ267" s="64"/>
      <c r="CWA267" s="64"/>
      <c r="CWB267" s="64"/>
      <c r="CWC267" s="64"/>
      <c r="CWD267" s="64"/>
      <c r="CWE267" s="64"/>
      <c r="CWF267" s="64"/>
      <c r="CWG267" s="64"/>
      <c r="CWH267" s="64"/>
      <c r="CWI267" s="64"/>
      <c r="CWJ267" s="64"/>
      <c r="CWK267" s="64"/>
      <c r="CWL267" s="64"/>
      <c r="CWM267" s="64"/>
      <c r="CWN267" s="64"/>
      <c r="CWO267" s="64"/>
      <c r="CWP267" s="64"/>
      <c r="CWQ267" s="64"/>
      <c r="CWR267" s="64"/>
      <c r="CWS267" s="64"/>
      <c r="CWT267" s="64"/>
      <c r="CWU267" s="64"/>
      <c r="CWV267" s="64"/>
      <c r="CWW267" s="64"/>
      <c r="CWX267" s="64"/>
      <c r="CWY267" s="64"/>
      <c r="CWZ267" s="64"/>
      <c r="CXA267" s="64"/>
      <c r="CXB267" s="64"/>
      <c r="CXC267" s="64"/>
      <c r="CXD267" s="64"/>
      <c r="CXE267" s="64"/>
      <c r="CXF267" s="64"/>
      <c r="CXG267" s="64"/>
      <c r="CXH267" s="64"/>
      <c r="CXI267" s="64"/>
      <c r="CXJ267" s="64"/>
      <c r="CXK267" s="64"/>
      <c r="CXL267" s="64"/>
      <c r="CXM267" s="64"/>
      <c r="CXN267" s="64"/>
      <c r="CXO267" s="64"/>
      <c r="CXP267" s="64"/>
      <c r="CXQ267" s="64"/>
      <c r="CXR267" s="64"/>
      <c r="CXS267" s="64"/>
      <c r="CXT267" s="64"/>
      <c r="CXU267" s="64"/>
      <c r="CXV267" s="64"/>
      <c r="CXW267" s="64"/>
      <c r="CXX267" s="64"/>
      <c r="CXY267" s="64"/>
      <c r="CXZ267" s="64"/>
      <c r="CYA267" s="64"/>
      <c r="CYB267" s="64"/>
      <c r="CYC267" s="64"/>
      <c r="CYD267" s="64"/>
      <c r="CYE267" s="64"/>
      <c r="CYF267" s="64"/>
      <c r="CYG267" s="64"/>
      <c r="CYH267" s="64"/>
      <c r="CYI267" s="64"/>
      <c r="CYJ267" s="64"/>
      <c r="CYK267" s="64"/>
      <c r="CYL267" s="64"/>
      <c r="CYM267" s="64"/>
      <c r="CYN267" s="64"/>
      <c r="CYO267" s="64"/>
      <c r="CYP267" s="64"/>
      <c r="CYQ267" s="64"/>
      <c r="CYR267" s="64"/>
      <c r="CYS267" s="64"/>
      <c r="CYT267" s="64"/>
      <c r="CYU267" s="64"/>
      <c r="CYV267" s="64"/>
      <c r="CYW267" s="64"/>
      <c r="CYX267" s="64"/>
      <c r="CYY267" s="64"/>
      <c r="CYZ267" s="64"/>
      <c r="CZA267" s="64"/>
      <c r="CZB267" s="64"/>
      <c r="CZC267" s="64"/>
      <c r="CZD267" s="64"/>
      <c r="CZE267" s="64"/>
      <c r="CZF267" s="64"/>
      <c r="CZG267" s="64"/>
      <c r="CZH267" s="64"/>
      <c r="CZI267" s="64"/>
      <c r="CZJ267" s="64"/>
      <c r="CZK267" s="64"/>
      <c r="CZL267" s="64"/>
      <c r="CZM267" s="64"/>
      <c r="CZN267" s="64"/>
      <c r="CZO267" s="64"/>
      <c r="CZP267" s="64"/>
      <c r="CZQ267" s="64"/>
      <c r="CZR267" s="64"/>
      <c r="CZS267" s="64"/>
      <c r="CZT267" s="64"/>
      <c r="CZU267" s="64"/>
      <c r="CZV267" s="64"/>
      <c r="CZW267" s="64"/>
      <c r="CZX267" s="64"/>
      <c r="CZY267" s="64"/>
      <c r="CZZ267" s="64"/>
      <c r="DAA267" s="64"/>
      <c r="DAB267" s="64"/>
      <c r="DAC267" s="64"/>
      <c r="DAD267" s="64"/>
      <c r="DAE267" s="64"/>
      <c r="DAF267" s="64"/>
      <c r="DAG267" s="64"/>
      <c r="DAH267" s="64"/>
      <c r="DAI267" s="64"/>
      <c r="DAJ267" s="64"/>
      <c r="DAK267" s="64"/>
      <c r="DAL267" s="64"/>
      <c r="DAM267" s="64"/>
      <c r="DAN267" s="64"/>
      <c r="DAO267" s="64"/>
      <c r="DAP267" s="64"/>
      <c r="DAQ267" s="64"/>
      <c r="DAR267" s="64"/>
      <c r="DAS267" s="64"/>
      <c r="DAT267" s="64"/>
      <c r="DAU267" s="64"/>
      <c r="DAV267" s="64"/>
      <c r="DAW267" s="64"/>
      <c r="DAX267" s="64"/>
      <c r="DAY267" s="64"/>
      <c r="DAZ267" s="64"/>
      <c r="DBA267" s="64"/>
      <c r="DBB267" s="64"/>
      <c r="DBC267" s="64"/>
      <c r="DBD267" s="64"/>
      <c r="DBE267" s="64"/>
      <c r="DBF267" s="64"/>
      <c r="DBG267" s="64"/>
      <c r="DBH267" s="64"/>
      <c r="DBI267" s="64"/>
      <c r="DBJ267" s="64"/>
      <c r="DBK267" s="64"/>
      <c r="DBL267" s="64"/>
      <c r="DBM267" s="64"/>
      <c r="DBN267" s="64"/>
      <c r="DBO267" s="64"/>
      <c r="DBP267" s="64"/>
      <c r="DBQ267" s="64"/>
      <c r="DBR267" s="64"/>
      <c r="DBS267" s="64"/>
      <c r="DBT267" s="64"/>
      <c r="DBU267" s="64"/>
      <c r="DBV267" s="64"/>
      <c r="DBW267" s="64"/>
      <c r="DBX267" s="64"/>
      <c r="DBY267" s="64"/>
      <c r="DBZ267" s="64"/>
      <c r="DCA267" s="64"/>
      <c r="DCB267" s="64"/>
      <c r="DCC267" s="64"/>
      <c r="DCD267" s="64"/>
      <c r="DCE267" s="64"/>
      <c r="DCF267" s="64"/>
      <c r="DCG267" s="64"/>
      <c r="DCH267" s="64"/>
      <c r="DCI267" s="64"/>
      <c r="DCJ267" s="64"/>
      <c r="DCK267" s="64"/>
      <c r="DCL267" s="64"/>
      <c r="DCM267" s="64"/>
      <c r="DCN267" s="64"/>
      <c r="DCO267" s="64"/>
      <c r="DCP267" s="64"/>
      <c r="DCQ267" s="64"/>
      <c r="DCR267" s="64"/>
      <c r="DCS267" s="64"/>
      <c r="DCT267" s="64"/>
    </row>
    <row r="268" spans="1:2802" s="121" customFormat="1" ht="18" customHeight="1" x14ac:dyDescent="0.2">
      <c r="A268" s="126">
        <f t="shared" si="134"/>
        <v>162</v>
      </c>
      <c r="B268" s="196" t="s">
        <v>275</v>
      </c>
      <c r="C268" s="196"/>
      <c r="D268" s="42" t="s">
        <v>220</v>
      </c>
      <c r="E268" s="193">
        <v>16.363456790123458</v>
      </c>
      <c r="F268" s="194">
        <v>0.05</v>
      </c>
      <c r="G268" s="193">
        <f t="shared" si="165"/>
        <v>17.181629629629629</v>
      </c>
      <c r="H268" s="6" t="s">
        <v>188</v>
      </c>
      <c r="I268" s="3">
        <v>0.21333333333333332</v>
      </c>
      <c r="J268" s="6">
        <v>45.75</v>
      </c>
      <c r="K268" s="137">
        <f t="shared" si="139"/>
        <v>9.76</v>
      </c>
      <c r="L268" s="137">
        <v>14.4</v>
      </c>
      <c r="M268" s="141">
        <f t="shared" si="166"/>
        <v>24.16</v>
      </c>
      <c r="N268" s="195">
        <f t="shared" si="167"/>
        <v>415.10817185185186</v>
      </c>
      <c r="O268" s="132"/>
      <c r="P268" s="64"/>
      <c r="Q268" s="64"/>
      <c r="R268" s="3"/>
      <c r="S268" s="137"/>
      <c r="T268" s="64"/>
      <c r="U268" s="64"/>
      <c r="V268" s="64"/>
      <c r="W268" s="64"/>
      <c r="X268" s="64"/>
      <c r="Y268" s="64"/>
      <c r="Z268" s="64"/>
      <c r="AA268" s="64"/>
      <c r="AB268" s="64"/>
      <c r="AC268" s="64"/>
      <c r="AD268" s="64"/>
      <c r="AE268" s="64"/>
      <c r="AF268" s="64"/>
      <c r="AG268" s="64"/>
      <c r="AH268" s="64"/>
      <c r="AI268" s="64"/>
      <c r="AJ268" s="64"/>
      <c r="AK268" s="64"/>
      <c r="AL268" s="64"/>
      <c r="AM268" s="64"/>
      <c r="AN268" s="64"/>
      <c r="AO268" s="64"/>
      <c r="AP268" s="64"/>
      <c r="AQ268" s="64"/>
      <c r="AR268" s="64"/>
      <c r="AS268" s="64"/>
      <c r="AT268" s="64"/>
      <c r="AU268" s="64"/>
      <c r="AV268" s="64"/>
      <c r="AW268" s="64"/>
      <c r="AX268" s="64"/>
      <c r="AY268" s="64"/>
      <c r="AZ268" s="64"/>
      <c r="BA268" s="64"/>
      <c r="BB268" s="64"/>
      <c r="BC268" s="64"/>
      <c r="BD268" s="64"/>
      <c r="BE268" s="64"/>
      <c r="BF268" s="64"/>
      <c r="BG268" s="64"/>
      <c r="BH268" s="64"/>
      <c r="BI268" s="64"/>
      <c r="BJ268" s="64"/>
      <c r="BK268" s="64"/>
      <c r="BL268" s="64"/>
      <c r="BM268" s="64"/>
      <c r="BN268" s="64"/>
      <c r="BO268" s="64"/>
      <c r="BP268" s="64"/>
      <c r="BQ268" s="64"/>
      <c r="BR268" s="64"/>
      <c r="BS268" s="64"/>
      <c r="BT268" s="64"/>
      <c r="BU268" s="64"/>
      <c r="BV268" s="64"/>
      <c r="BW268" s="64"/>
      <c r="BX268" s="64"/>
      <c r="BY268" s="64"/>
      <c r="BZ268" s="64"/>
      <c r="CA268" s="64"/>
      <c r="CB268" s="64"/>
      <c r="CC268" s="64"/>
      <c r="CD268" s="64"/>
      <c r="CE268" s="64"/>
      <c r="CF268" s="64"/>
      <c r="CG268" s="64"/>
      <c r="CH268" s="64"/>
      <c r="CI268" s="64"/>
      <c r="CJ268" s="64"/>
      <c r="CK268" s="64"/>
      <c r="CL268" s="64"/>
      <c r="CM268" s="64"/>
      <c r="CN268" s="64"/>
      <c r="CO268" s="64"/>
      <c r="CP268" s="64"/>
      <c r="CQ268" s="64"/>
      <c r="CR268" s="64"/>
      <c r="CS268" s="64"/>
      <c r="CT268" s="64"/>
      <c r="CU268" s="64"/>
      <c r="CV268" s="64"/>
      <c r="CW268" s="64"/>
      <c r="CX268" s="64"/>
      <c r="CY268" s="64"/>
      <c r="CZ268" s="64"/>
      <c r="DA268" s="64"/>
      <c r="DB268" s="64"/>
      <c r="DC268" s="64"/>
      <c r="DD268" s="64"/>
      <c r="DE268" s="64"/>
      <c r="DF268" s="64"/>
      <c r="DG268" s="64"/>
      <c r="DH268" s="64"/>
      <c r="DI268" s="64"/>
      <c r="DJ268" s="64"/>
      <c r="DK268" s="64"/>
      <c r="DL268" s="64"/>
      <c r="DM268" s="64"/>
      <c r="DN268" s="64"/>
      <c r="DO268" s="64"/>
      <c r="DP268" s="64"/>
      <c r="DQ268" s="64"/>
      <c r="DR268" s="64"/>
      <c r="DS268" s="64"/>
      <c r="DT268" s="64"/>
      <c r="DU268" s="64"/>
      <c r="DV268" s="64"/>
      <c r="DW268" s="64"/>
      <c r="DX268" s="64"/>
      <c r="DY268" s="64"/>
      <c r="DZ268" s="64"/>
      <c r="EA268" s="64"/>
      <c r="EB268" s="64"/>
      <c r="EC268" s="64"/>
      <c r="ED268" s="64"/>
      <c r="EE268" s="64"/>
      <c r="EF268" s="64"/>
      <c r="EG268" s="64"/>
      <c r="EH268" s="64"/>
      <c r="EI268" s="64"/>
      <c r="EJ268" s="64"/>
      <c r="EK268" s="64"/>
      <c r="EL268" s="64"/>
      <c r="EM268" s="64"/>
      <c r="EN268" s="64"/>
      <c r="EO268" s="64"/>
      <c r="EP268" s="64"/>
      <c r="EQ268" s="64"/>
      <c r="ER268" s="64"/>
      <c r="ES268" s="64"/>
      <c r="ET268" s="64"/>
      <c r="EU268" s="64"/>
      <c r="EV268" s="64"/>
      <c r="EW268" s="64"/>
      <c r="EX268" s="64"/>
      <c r="EY268" s="64"/>
      <c r="EZ268" s="64"/>
      <c r="FA268" s="64"/>
      <c r="FB268" s="64"/>
      <c r="FC268" s="64"/>
      <c r="FD268" s="64"/>
      <c r="FE268" s="64"/>
      <c r="FF268" s="64"/>
      <c r="FG268" s="64"/>
      <c r="FH268" s="64"/>
      <c r="FI268" s="64"/>
      <c r="FJ268" s="64"/>
      <c r="FK268" s="64"/>
      <c r="FL268" s="64"/>
      <c r="FM268" s="64"/>
      <c r="FN268" s="64"/>
      <c r="FO268" s="64"/>
      <c r="FP268" s="64"/>
      <c r="FQ268" s="64"/>
      <c r="FR268" s="64"/>
      <c r="FS268" s="64"/>
      <c r="FT268" s="64"/>
      <c r="FU268" s="64"/>
      <c r="FV268" s="64"/>
      <c r="FW268" s="64"/>
      <c r="FX268" s="64"/>
      <c r="FY268" s="64"/>
      <c r="FZ268" s="64"/>
      <c r="GA268" s="64"/>
      <c r="GB268" s="64"/>
      <c r="GC268" s="64"/>
      <c r="GD268" s="64"/>
      <c r="GE268" s="64"/>
      <c r="GF268" s="64"/>
      <c r="GG268" s="64"/>
      <c r="GH268" s="64"/>
      <c r="GI268" s="64"/>
      <c r="GJ268" s="64"/>
      <c r="GK268" s="64"/>
      <c r="GL268" s="64"/>
      <c r="GM268" s="64"/>
      <c r="GN268" s="64"/>
      <c r="GO268" s="64"/>
      <c r="GP268" s="64"/>
      <c r="GQ268" s="64"/>
      <c r="GR268" s="64"/>
      <c r="GS268" s="64"/>
      <c r="GT268" s="64"/>
      <c r="GU268" s="64"/>
      <c r="GV268" s="64"/>
      <c r="GW268" s="64"/>
      <c r="GX268" s="64"/>
      <c r="GY268" s="64"/>
      <c r="GZ268" s="64"/>
      <c r="HA268" s="64"/>
      <c r="HB268" s="64"/>
      <c r="HC268" s="64"/>
      <c r="HD268" s="64"/>
      <c r="HE268" s="64"/>
      <c r="HF268" s="64"/>
      <c r="HG268" s="64"/>
      <c r="HH268" s="64"/>
      <c r="HI268" s="64"/>
      <c r="HJ268" s="64"/>
      <c r="HK268" s="64"/>
      <c r="HL268" s="64"/>
      <c r="HM268" s="64"/>
      <c r="HN268" s="64"/>
      <c r="HO268" s="64"/>
      <c r="HP268" s="64"/>
      <c r="HQ268" s="64"/>
      <c r="HR268" s="64"/>
      <c r="HS268" s="64"/>
      <c r="HT268" s="64"/>
      <c r="HU268" s="64"/>
      <c r="HV268" s="64"/>
      <c r="HW268" s="64"/>
      <c r="HX268" s="64"/>
      <c r="HY268" s="64"/>
      <c r="HZ268" s="64"/>
      <c r="IA268" s="64"/>
      <c r="IB268" s="64"/>
      <c r="IC268" s="64"/>
      <c r="ID268" s="64"/>
      <c r="IE268" s="64"/>
      <c r="IF268" s="64"/>
      <c r="IG268" s="64"/>
      <c r="IH268" s="64"/>
      <c r="II268" s="64"/>
      <c r="IJ268" s="64"/>
      <c r="IK268" s="64"/>
      <c r="IL268" s="64"/>
      <c r="IM268" s="64"/>
      <c r="IN268" s="64"/>
      <c r="IO268" s="64"/>
      <c r="IP268" s="64"/>
      <c r="IQ268" s="64"/>
      <c r="IR268" s="64"/>
      <c r="IS268" s="64"/>
      <c r="IT268" s="64"/>
      <c r="IU268" s="64"/>
      <c r="IV268" s="64"/>
      <c r="IW268" s="64"/>
      <c r="IX268" s="64"/>
      <c r="IY268" s="64"/>
      <c r="IZ268" s="64"/>
      <c r="JA268" s="64"/>
      <c r="JB268" s="64"/>
      <c r="JC268" s="64"/>
      <c r="JD268" s="64"/>
      <c r="JE268" s="64"/>
      <c r="JF268" s="64"/>
      <c r="JG268" s="64"/>
      <c r="JH268" s="64"/>
      <c r="JI268" s="64"/>
      <c r="JJ268" s="64"/>
      <c r="JK268" s="64"/>
      <c r="JL268" s="64"/>
      <c r="JM268" s="64"/>
      <c r="JN268" s="64"/>
      <c r="JO268" s="64"/>
      <c r="JP268" s="64"/>
      <c r="JQ268" s="64"/>
      <c r="JR268" s="64"/>
      <c r="JS268" s="64"/>
      <c r="JT268" s="64"/>
      <c r="JU268" s="64"/>
      <c r="JV268" s="64"/>
      <c r="JW268" s="64"/>
      <c r="JX268" s="64"/>
      <c r="JY268" s="64"/>
      <c r="JZ268" s="64"/>
      <c r="KA268" s="64"/>
      <c r="KB268" s="64"/>
      <c r="KC268" s="64"/>
      <c r="KD268" s="64"/>
      <c r="KE268" s="64"/>
      <c r="KF268" s="64"/>
      <c r="KG268" s="64"/>
      <c r="KH268" s="64"/>
      <c r="KI268" s="64"/>
      <c r="KJ268" s="64"/>
      <c r="KK268" s="64"/>
      <c r="KL268" s="64"/>
      <c r="KM268" s="64"/>
      <c r="KN268" s="64"/>
      <c r="KO268" s="64"/>
      <c r="KP268" s="64"/>
      <c r="KQ268" s="64"/>
      <c r="KR268" s="64"/>
      <c r="KS268" s="64"/>
      <c r="KT268" s="64"/>
      <c r="KU268" s="64"/>
      <c r="KV268" s="64"/>
      <c r="KW268" s="64"/>
      <c r="KX268" s="64"/>
      <c r="KY268" s="64"/>
      <c r="KZ268" s="64"/>
      <c r="LA268" s="64"/>
      <c r="LB268" s="64"/>
      <c r="LC268" s="64"/>
      <c r="LD268" s="64"/>
      <c r="LE268" s="64"/>
      <c r="LF268" s="64"/>
      <c r="LG268" s="64"/>
      <c r="LH268" s="64"/>
      <c r="LI268" s="64"/>
      <c r="LJ268" s="64"/>
      <c r="LK268" s="64"/>
      <c r="LL268" s="64"/>
      <c r="LM268" s="64"/>
      <c r="LN268" s="64"/>
      <c r="LO268" s="64"/>
      <c r="LP268" s="64"/>
      <c r="LQ268" s="64"/>
      <c r="LR268" s="64"/>
      <c r="LS268" s="64"/>
      <c r="LT268" s="64"/>
      <c r="LU268" s="64"/>
      <c r="LV268" s="64"/>
      <c r="LW268" s="64"/>
      <c r="LX268" s="64"/>
      <c r="LY268" s="64"/>
      <c r="LZ268" s="64"/>
      <c r="MA268" s="64"/>
      <c r="MB268" s="64"/>
      <c r="MC268" s="64"/>
      <c r="MD268" s="64"/>
      <c r="ME268" s="64"/>
      <c r="MF268" s="64"/>
      <c r="MG268" s="64"/>
      <c r="MH268" s="64"/>
      <c r="MI268" s="64"/>
      <c r="MJ268" s="64"/>
      <c r="MK268" s="64"/>
      <c r="ML268" s="64"/>
      <c r="MM268" s="64"/>
      <c r="MN268" s="64"/>
      <c r="MO268" s="64"/>
      <c r="MP268" s="64"/>
      <c r="MQ268" s="64"/>
      <c r="MR268" s="64"/>
      <c r="MS268" s="64"/>
      <c r="MT268" s="64"/>
      <c r="MU268" s="64"/>
      <c r="MV268" s="64"/>
      <c r="MW268" s="64"/>
      <c r="MX268" s="64"/>
      <c r="MY268" s="64"/>
      <c r="MZ268" s="64"/>
      <c r="NA268" s="64"/>
      <c r="NB268" s="64"/>
      <c r="NC268" s="64"/>
      <c r="ND268" s="64"/>
      <c r="NE268" s="64"/>
      <c r="NF268" s="64"/>
      <c r="NG268" s="64"/>
      <c r="NH268" s="64"/>
      <c r="NI268" s="64"/>
      <c r="NJ268" s="64"/>
      <c r="NK268" s="64"/>
      <c r="NL268" s="64"/>
      <c r="NM268" s="64"/>
      <c r="NN268" s="64"/>
      <c r="NO268" s="64"/>
      <c r="NP268" s="64"/>
      <c r="NQ268" s="64"/>
      <c r="NR268" s="64"/>
      <c r="NS268" s="64"/>
      <c r="NT268" s="64"/>
      <c r="NU268" s="64"/>
      <c r="NV268" s="64"/>
      <c r="NW268" s="64"/>
      <c r="NX268" s="64"/>
      <c r="NY268" s="64"/>
      <c r="NZ268" s="64"/>
      <c r="OA268" s="64"/>
      <c r="OB268" s="64"/>
      <c r="OC268" s="64"/>
      <c r="OD268" s="64"/>
      <c r="OE268" s="64"/>
      <c r="OF268" s="64"/>
      <c r="OG268" s="64"/>
      <c r="OH268" s="64"/>
      <c r="OI268" s="64"/>
      <c r="OJ268" s="64"/>
      <c r="OK268" s="64"/>
      <c r="OL268" s="64"/>
      <c r="OM268" s="64"/>
      <c r="ON268" s="64"/>
      <c r="OO268" s="64"/>
      <c r="OP268" s="64"/>
      <c r="OQ268" s="64"/>
      <c r="OR268" s="64"/>
      <c r="OS268" s="64"/>
      <c r="OT268" s="64"/>
      <c r="OU268" s="64"/>
      <c r="OV268" s="64"/>
      <c r="OW268" s="64"/>
      <c r="OX268" s="64"/>
      <c r="OY268" s="64"/>
      <c r="OZ268" s="64"/>
      <c r="PA268" s="64"/>
      <c r="PB268" s="64"/>
      <c r="PC268" s="64"/>
      <c r="PD268" s="64"/>
      <c r="PE268" s="64"/>
      <c r="PF268" s="64"/>
      <c r="PG268" s="64"/>
      <c r="PH268" s="64"/>
      <c r="PI268" s="64"/>
      <c r="PJ268" s="64"/>
      <c r="PK268" s="64"/>
      <c r="PL268" s="64"/>
      <c r="PM268" s="64"/>
      <c r="PN268" s="64"/>
      <c r="PO268" s="64"/>
      <c r="PP268" s="64"/>
      <c r="PQ268" s="64"/>
      <c r="PR268" s="64"/>
      <c r="PS268" s="64"/>
      <c r="PT268" s="64"/>
      <c r="PU268" s="64"/>
      <c r="PV268" s="64"/>
      <c r="PW268" s="64"/>
      <c r="PX268" s="64"/>
      <c r="PY268" s="64"/>
      <c r="PZ268" s="64"/>
      <c r="QA268" s="64"/>
      <c r="QB268" s="64"/>
      <c r="QC268" s="64"/>
      <c r="QD268" s="64"/>
      <c r="QE268" s="64"/>
      <c r="QF268" s="64"/>
      <c r="QG268" s="64"/>
      <c r="QH268" s="64"/>
      <c r="QI268" s="64"/>
      <c r="QJ268" s="64"/>
      <c r="QK268" s="64"/>
      <c r="QL268" s="64"/>
      <c r="QM268" s="64"/>
      <c r="QN268" s="64"/>
      <c r="QO268" s="64"/>
      <c r="QP268" s="64"/>
      <c r="QQ268" s="64"/>
      <c r="QR268" s="64"/>
      <c r="QS268" s="64"/>
      <c r="QT268" s="64"/>
      <c r="QU268" s="64"/>
      <c r="QV268" s="64"/>
      <c r="QW268" s="64"/>
      <c r="QX268" s="64"/>
      <c r="QY268" s="64"/>
      <c r="QZ268" s="64"/>
      <c r="RA268" s="64"/>
      <c r="RB268" s="64"/>
      <c r="RC268" s="64"/>
      <c r="RD268" s="64"/>
      <c r="RE268" s="64"/>
      <c r="RF268" s="64"/>
      <c r="RG268" s="64"/>
      <c r="RH268" s="64"/>
      <c r="RI268" s="64"/>
      <c r="RJ268" s="64"/>
      <c r="RK268" s="64"/>
      <c r="RL268" s="64"/>
      <c r="RM268" s="64"/>
      <c r="RN268" s="64"/>
      <c r="RO268" s="64"/>
      <c r="RP268" s="64"/>
      <c r="RQ268" s="64"/>
      <c r="RR268" s="64"/>
      <c r="RS268" s="64"/>
      <c r="RT268" s="64"/>
      <c r="RU268" s="64"/>
      <c r="RV268" s="64"/>
      <c r="RW268" s="64"/>
      <c r="RX268" s="64"/>
      <c r="RY268" s="64"/>
      <c r="RZ268" s="64"/>
      <c r="SA268" s="64"/>
      <c r="SB268" s="64"/>
      <c r="SC268" s="64"/>
      <c r="SD268" s="64"/>
      <c r="SE268" s="64"/>
      <c r="SF268" s="64"/>
      <c r="SG268" s="64"/>
      <c r="SH268" s="64"/>
      <c r="SI268" s="64"/>
      <c r="SJ268" s="64"/>
      <c r="SK268" s="64"/>
      <c r="SL268" s="64"/>
      <c r="SM268" s="64"/>
      <c r="SN268" s="64"/>
      <c r="SO268" s="64"/>
      <c r="SP268" s="64"/>
      <c r="SQ268" s="64"/>
      <c r="SR268" s="64"/>
      <c r="SS268" s="64"/>
      <c r="ST268" s="64"/>
      <c r="SU268" s="64"/>
      <c r="SV268" s="64"/>
      <c r="SW268" s="64"/>
      <c r="SX268" s="64"/>
      <c r="SY268" s="64"/>
      <c r="SZ268" s="64"/>
      <c r="TA268" s="64"/>
      <c r="TB268" s="64"/>
      <c r="TC268" s="64"/>
      <c r="TD268" s="64"/>
      <c r="TE268" s="64"/>
      <c r="TF268" s="64"/>
      <c r="TG268" s="64"/>
      <c r="TH268" s="64"/>
      <c r="TI268" s="64"/>
      <c r="TJ268" s="64"/>
      <c r="TK268" s="64"/>
      <c r="TL268" s="64"/>
      <c r="TM268" s="64"/>
      <c r="TN268" s="64"/>
      <c r="TO268" s="64"/>
      <c r="TP268" s="64"/>
      <c r="TQ268" s="64"/>
      <c r="TR268" s="64"/>
      <c r="TS268" s="64"/>
      <c r="TT268" s="64"/>
      <c r="TU268" s="64"/>
      <c r="TV268" s="64"/>
      <c r="TW268" s="64"/>
      <c r="TX268" s="64"/>
      <c r="TY268" s="64"/>
      <c r="TZ268" s="64"/>
      <c r="UA268" s="64"/>
      <c r="UB268" s="64"/>
      <c r="UC268" s="64"/>
      <c r="UD268" s="64"/>
      <c r="UE268" s="64"/>
      <c r="UF268" s="64"/>
      <c r="UG268" s="64"/>
      <c r="UH268" s="64"/>
      <c r="UI268" s="64"/>
      <c r="UJ268" s="64"/>
      <c r="UK268" s="64"/>
      <c r="UL268" s="64"/>
      <c r="UM268" s="64"/>
      <c r="UN268" s="64"/>
      <c r="UO268" s="64"/>
      <c r="UP268" s="64"/>
      <c r="UQ268" s="64"/>
      <c r="UR268" s="64"/>
      <c r="US268" s="64"/>
      <c r="UT268" s="64"/>
      <c r="UU268" s="64"/>
      <c r="UV268" s="64"/>
      <c r="UW268" s="64"/>
      <c r="UX268" s="64"/>
      <c r="UY268" s="64"/>
      <c r="UZ268" s="64"/>
      <c r="VA268" s="64"/>
      <c r="VB268" s="64"/>
      <c r="VC268" s="64"/>
      <c r="VD268" s="64"/>
      <c r="VE268" s="64"/>
      <c r="VF268" s="64"/>
      <c r="VG268" s="64"/>
      <c r="VH268" s="64"/>
      <c r="VI268" s="64"/>
      <c r="VJ268" s="64"/>
      <c r="VK268" s="64"/>
      <c r="VL268" s="64"/>
      <c r="VM268" s="64"/>
      <c r="VN268" s="64"/>
      <c r="VO268" s="64"/>
      <c r="VP268" s="64"/>
      <c r="VQ268" s="64"/>
      <c r="VR268" s="64"/>
      <c r="VS268" s="64"/>
      <c r="VT268" s="64"/>
      <c r="VU268" s="64"/>
      <c r="VV268" s="64"/>
      <c r="VW268" s="64"/>
      <c r="VX268" s="64"/>
      <c r="VY268" s="64"/>
      <c r="VZ268" s="64"/>
      <c r="WA268" s="64"/>
      <c r="WB268" s="64"/>
      <c r="WC268" s="64"/>
      <c r="WD268" s="64"/>
      <c r="WE268" s="64"/>
      <c r="WF268" s="64"/>
      <c r="WG268" s="64"/>
      <c r="WH268" s="64"/>
      <c r="WI268" s="64"/>
      <c r="WJ268" s="64"/>
      <c r="WK268" s="64"/>
      <c r="WL268" s="64"/>
      <c r="WM268" s="64"/>
      <c r="WN268" s="64"/>
      <c r="WO268" s="64"/>
      <c r="WP268" s="64"/>
      <c r="WQ268" s="64"/>
      <c r="WR268" s="64"/>
      <c r="WS268" s="64"/>
      <c r="WT268" s="64"/>
      <c r="WU268" s="64"/>
      <c r="WV268" s="64"/>
      <c r="WW268" s="64"/>
      <c r="WX268" s="64"/>
      <c r="WY268" s="64"/>
      <c r="WZ268" s="64"/>
      <c r="XA268" s="64"/>
      <c r="XB268" s="64"/>
      <c r="XC268" s="64"/>
      <c r="XD268" s="64"/>
      <c r="XE268" s="64"/>
      <c r="XF268" s="64"/>
      <c r="XG268" s="64"/>
      <c r="XH268" s="64"/>
      <c r="XI268" s="64"/>
      <c r="XJ268" s="64"/>
      <c r="XK268" s="64"/>
      <c r="XL268" s="64"/>
      <c r="XM268" s="64"/>
      <c r="XN268" s="64"/>
      <c r="XO268" s="64"/>
      <c r="XP268" s="64"/>
      <c r="XQ268" s="64"/>
      <c r="XR268" s="64"/>
      <c r="XS268" s="64"/>
      <c r="XT268" s="64"/>
      <c r="XU268" s="64"/>
      <c r="XV268" s="64"/>
      <c r="XW268" s="64"/>
      <c r="XX268" s="64"/>
      <c r="XY268" s="64"/>
      <c r="XZ268" s="64"/>
      <c r="YA268" s="64"/>
      <c r="YB268" s="64"/>
      <c r="YC268" s="64"/>
      <c r="YD268" s="64"/>
      <c r="YE268" s="64"/>
      <c r="YF268" s="64"/>
      <c r="YG268" s="64"/>
      <c r="YH268" s="64"/>
      <c r="YI268" s="64"/>
      <c r="YJ268" s="64"/>
      <c r="YK268" s="64"/>
      <c r="YL268" s="64"/>
      <c r="YM268" s="64"/>
      <c r="YN268" s="64"/>
      <c r="YO268" s="64"/>
      <c r="YP268" s="64"/>
      <c r="YQ268" s="64"/>
      <c r="YR268" s="64"/>
      <c r="YS268" s="64"/>
      <c r="YT268" s="64"/>
      <c r="YU268" s="64"/>
      <c r="YV268" s="64"/>
      <c r="YW268" s="64"/>
      <c r="YX268" s="64"/>
      <c r="YY268" s="64"/>
      <c r="YZ268" s="64"/>
      <c r="ZA268" s="64"/>
      <c r="ZB268" s="64"/>
      <c r="ZC268" s="64"/>
      <c r="ZD268" s="64"/>
      <c r="ZE268" s="64"/>
      <c r="ZF268" s="64"/>
      <c r="ZG268" s="64"/>
      <c r="ZH268" s="64"/>
      <c r="ZI268" s="64"/>
      <c r="ZJ268" s="64"/>
      <c r="ZK268" s="64"/>
      <c r="ZL268" s="64"/>
      <c r="ZM268" s="64"/>
      <c r="ZN268" s="64"/>
      <c r="ZO268" s="64"/>
      <c r="ZP268" s="64"/>
      <c r="ZQ268" s="64"/>
      <c r="ZR268" s="64"/>
      <c r="ZS268" s="64"/>
      <c r="ZT268" s="64"/>
      <c r="ZU268" s="64"/>
      <c r="ZV268" s="64"/>
      <c r="ZW268" s="64"/>
      <c r="ZX268" s="64"/>
      <c r="ZY268" s="64"/>
      <c r="ZZ268" s="64"/>
      <c r="AAA268" s="64"/>
      <c r="AAB268" s="64"/>
      <c r="AAC268" s="64"/>
      <c r="AAD268" s="64"/>
      <c r="AAE268" s="64"/>
      <c r="AAF268" s="64"/>
      <c r="AAG268" s="64"/>
      <c r="AAH268" s="64"/>
      <c r="AAI268" s="64"/>
      <c r="AAJ268" s="64"/>
      <c r="AAK268" s="64"/>
      <c r="AAL268" s="64"/>
      <c r="AAM268" s="64"/>
      <c r="AAN268" s="64"/>
      <c r="AAO268" s="64"/>
      <c r="AAP268" s="64"/>
      <c r="AAQ268" s="64"/>
      <c r="AAR268" s="64"/>
      <c r="AAS268" s="64"/>
      <c r="AAT268" s="64"/>
      <c r="AAU268" s="64"/>
      <c r="AAV268" s="64"/>
      <c r="AAW268" s="64"/>
      <c r="AAX268" s="64"/>
      <c r="AAY268" s="64"/>
      <c r="AAZ268" s="64"/>
      <c r="ABA268" s="64"/>
      <c r="ABB268" s="64"/>
      <c r="ABC268" s="64"/>
      <c r="ABD268" s="64"/>
      <c r="ABE268" s="64"/>
      <c r="ABF268" s="64"/>
      <c r="ABG268" s="64"/>
      <c r="ABH268" s="64"/>
      <c r="ABI268" s="64"/>
      <c r="ABJ268" s="64"/>
      <c r="ABK268" s="64"/>
      <c r="ABL268" s="64"/>
      <c r="ABM268" s="64"/>
      <c r="ABN268" s="64"/>
      <c r="ABO268" s="64"/>
      <c r="ABP268" s="64"/>
      <c r="ABQ268" s="64"/>
      <c r="ABR268" s="64"/>
      <c r="ABS268" s="64"/>
      <c r="ABT268" s="64"/>
      <c r="ABU268" s="64"/>
      <c r="ABV268" s="64"/>
      <c r="ABW268" s="64"/>
      <c r="ABX268" s="64"/>
      <c r="ABY268" s="64"/>
      <c r="ABZ268" s="64"/>
      <c r="ACA268" s="64"/>
      <c r="ACB268" s="64"/>
      <c r="ACC268" s="64"/>
      <c r="ACD268" s="64"/>
      <c r="ACE268" s="64"/>
      <c r="ACF268" s="64"/>
      <c r="ACG268" s="64"/>
      <c r="ACH268" s="64"/>
      <c r="ACI268" s="64"/>
      <c r="ACJ268" s="64"/>
      <c r="ACK268" s="64"/>
      <c r="ACL268" s="64"/>
      <c r="ACM268" s="64"/>
      <c r="ACN268" s="64"/>
      <c r="ACO268" s="64"/>
      <c r="ACP268" s="64"/>
      <c r="ACQ268" s="64"/>
      <c r="ACR268" s="64"/>
      <c r="ACS268" s="64"/>
      <c r="ACT268" s="64"/>
      <c r="ACU268" s="64"/>
      <c r="ACV268" s="64"/>
      <c r="ACW268" s="64"/>
      <c r="ACX268" s="64"/>
      <c r="ACY268" s="64"/>
      <c r="ACZ268" s="64"/>
      <c r="ADA268" s="64"/>
      <c r="ADB268" s="64"/>
      <c r="ADC268" s="64"/>
      <c r="ADD268" s="64"/>
      <c r="ADE268" s="64"/>
      <c r="ADF268" s="64"/>
      <c r="ADG268" s="64"/>
      <c r="ADH268" s="64"/>
      <c r="ADI268" s="64"/>
      <c r="ADJ268" s="64"/>
      <c r="ADK268" s="64"/>
      <c r="ADL268" s="64"/>
      <c r="ADM268" s="64"/>
      <c r="ADN268" s="64"/>
      <c r="ADO268" s="64"/>
      <c r="ADP268" s="64"/>
      <c r="ADQ268" s="64"/>
      <c r="ADR268" s="64"/>
      <c r="ADS268" s="64"/>
      <c r="ADT268" s="64"/>
      <c r="ADU268" s="64"/>
      <c r="ADV268" s="64"/>
      <c r="ADW268" s="64"/>
      <c r="ADX268" s="64"/>
      <c r="ADY268" s="64"/>
      <c r="ADZ268" s="64"/>
      <c r="AEA268" s="64"/>
      <c r="AEB268" s="64"/>
      <c r="AEC268" s="64"/>
      <c r="AED268" s="64"/>
      <c r="AEE268" s="64"/>
      <c r="AEF268" s="64"/>
      <c r="AEG268" s="64"/>
      <c r="AEH268" s="64"/>
      <c r="AEI268" s="64"/>
      <c r="AEJ268" s="64"/>
      <c r="AEK268" s="64"/>
      <c r="AEL268" s="64"/>
      <c r="AEM268" s="64"/>
      <c r="AEN268" s="64"/>
      <c r="AEO268" s="64"/>
      <c r="AEP268" s="64"/>
      <c r="AEQ268" s="64"/>
      <c r="AER268" s="64"/>
      <c r="AES268" s="64"/>
      <c r="AET268" s="64"/>
      <c r="AEU268" s="64"/>
      <c r="AEV268" s="64"/>
      <c r="AEW268" s="64"/>
      <c r="AEX268" s="64"/>
      <c r="AEY268" s="64"/>
      <c r="AEZ268" s="64"/>
      <c r="AFA268" s="64"/>
      <c r="AFB268" s="64"/>
      <c r="AFC268" s="64"/>
      <c r="AFD268" s="64"/>
      <c r="AFE268" s="64"/>
      <c r="AFF268" s="64"/>
      <c r="AFG268" s="64"/>
      <c r="AFH268" s="64"/>
      <c r="AFI268" s="64"/>
      <c r="AFJ268" s="64"/>
      <c r="AFK268" s="64"/>
      <c r="AFL268" s="64"/>
      <c r="AFM268" s="64"/>
      <c r="AFN268" s="64"/>
      <c r="AFO268" s="64"/>
      <c r="AFP268" s="64"/>
      <c r="AFQ268" s="64"/>
      <c r="AFR268" s="64"/>
      <c r="AFS268" s="64"/>
      <c r="AFT268" s="64"/>
      <c r="AFU268" s="64"/>
      <c r="AFV268" s="64"/>
      <c r="AFW268" s="64"/>
      <c r="AFX268" s="64"/>
      <c r="AFY268" s="64"/>
      <c r="AFZ268" s="64"/>
      <c r="AGA268" s="64"/>
      <c r="AGB268" s="64"/>
      <c r="AGC268" s="64"/>
      <c r="AGD268" s="64"/>
      <c r="AGE268" s="64"/>
      <c r="AGF268" s="64"/>
      <c r="AGG268" s="64"/>
      <c r="AGH268" s="64"/>
      <c r="AGI268" s="64"/>
      <c r="AGJ268" s="64"/>
      <c r="AGK268" s="64"/>
      <c r="AGL268" s="64"/>
      <c r="AGM268" s="64"/>
      <c r="AGN268" s="64"/>
      <c r="AGO268" s="64"/>
      <c r="AGP268" s="64"/>
      <c r="AGQ268" s="64"/>
      <c r="AGR268" s="64"/>
      <c r="AGS268" s="64"/>
      <c r="AGT268" s="64"/>
      <c r="AGU268" s="64"/>
      <c r="AGV268" s="64"/>
      <c r="AGW268" s="64"/>
      <c r="AGX268" s="64"/>
      <c r="AGY268" s="64"/>
      <c r="AGZ268" s="64"/>
      <c r="AHA268" s="64"/>
      <c r="AHB268" s="64"/>
      <c r="AHC268" s="64"/>
      <c r="AHD268" s="64"/>
      <c r="AHE268" s="64"/>
      <c r="AHF268" s="64"/>
      <c r="AHG268" s="64"/>
      <c r="AHH268" s="64"/>
      <c r="AHI268" s="64"/>
      <c r="AHJ268" s="64"/>
      <c r="AHK268" s="64"/>
      <c r="AHL268" s="64"/>
      <c r="AHM268" s="64"/>
      <c r="AHN268" s="64"/>
      <c r="AHO268" s="64"/>
      <c r="AHP268" s="64"/>
      <c r="AHQ268" s="64"/>
      <c r="AHR268" s="64"/>
      <c r="AHS268" s="64"/>
      <c r="AHT268" s="64"/>
      <c r="AHU268" s="64"/>
      <c r="AHV268" s="64"/>
      <c r="AHW268" s="64"/>
      <c r="AHX268" s="64"/>
      <c r="AHY268" s="64"/>
      <c r="AHZ268" s="64"/>
      <c r="AIA268" s="64"/>
      <c r="AIB268" s="64"/>
      <c r="AIC268" s="64"/>
      <c r="AID268" s="64"/>
      <c r="AIE268" s="64"/>
      <c r="AIF268" s="64"/>
      <c r="AIG268" s="64"/>
      <c r="AIH268" s="64"/>
      <c r="AII268" s="64"/>
      <c r="AIJ268" s="64"/>
      <c r="AIK268" s="64"/>
      <c r="AIL268" s="64"/>
      <c r="AIM268" s="64"/>
      <c r="AIN268" s="64"/>
      <c r="AIO268" s="64"/>
      <c r="AIP268" s="64"/>
      <c r="AIQ268" s="64"/>
      <c r="AIR268" s="64"/>
      <c r="AIS268" s="64"/>
      <c r="AIT268" s="64"/>
      <c r="AIU268" s="64"/>
      <c r="AIV268" s="64"/>
      <c r="AIW268" s="64"/>
      <c r="AIX268" s="64"/>
      <c r="AIY268" s="64"/>
      <c r="AIZ268" s="64"/>
      <c r="AJA268" s="64"/>
      <c r="AJB268" s="64"/>
      <c r="AJC268" s="64"/>
      <c r="AJD268" s="64"/>
      <c r="AJE268" s="64"/>
      <c r="AJF268" s="64"/>
      <c r="AJG268" s="64"/>
      <c r="AJH268" s="64"/>
      <c r="AJI268" s="64"/>
      <c r="AJJ268" s="64"/>
      <c r="AJK268" s="64"/>
      <c r="AJL268" s="64"/>
      <c r="AJM268" s="64"/>
      <c r="AJN268" s="64"/>
      <c r="AJO268" s="64"/>
      <c r="AJP268" s="64"/>
      <c r="AJQ268" s="64"/>
      <c r="AJR268" s="64"/>
      <c r="AJS268" s="64"/>
      <c r="AJT268" s="64"/>
      <c r="AJU268" s="64"/>
      <c r="AJV268" s="64"/>
      <c r="AJW268" s="64"/>
      <c r="AJX268" s="64"/>
      <c r="AJY268" s="64"/>
      <c r="AJZ268" s="64"/>
      <c r="AKA268" s="64"/>
      <c r="AKB268" s="64"/>
      <c r="AKC268" s="64"/>
      <c r="AKD268" s="64"/>
      <c r="AKE268" s="64"/>
      <c r="AKF268" s="64"/>
      <c r="AKG268" s="64"/>
      <c r="AKH268" s="64"/>
      <c r="AKI268" s="64"/>
      <c r="AKJ268" s="64"/>
      <c r="AKK268" s="64"/>
      <c r="AKL268" s="64"/>
      <c r="AKM268" s="64"/>
      <c r="AKN268" s="64"/>
      <c r="AKO268" s="64"/>
      <c r="AKP268" s="64"/>
      <c r="AKQ268" s="64"/>
      <c r="AKR268" s="64"/>
      <c r="AKS268" s="64"/>
      <c r="AKT268" s="64"/>
      <c r="AKU268" s="64"/>
      <c r="AKV268" s="64"/>
      <c r="AKW268" s="64"/>
      <c r="AKX268" s="64"/>
      <c r="AKY268" s="64"/>
      <c r="AKZ268" s="64"/>
      <c r="ALA268" s="64"/>
      <c r="ALB268" s="64"/>
      <c r="ALC268" s="64"/>
      <c r="ALD268" s="64"/>
      <c r="ALE268" s="64"/>
      <c r="ALF268" s="64"/>
      <c r="ALG268" s="64"/>
      <c r="ALH268" s="64"/>
      <c r="ALI268" s="64"/>
      <c r="ALJ268" s="64"/>
      <c r="ALK268" s="64"/>
      <c r="ALL268" s="64"/>
      <c r="ALM268" s="64"/>
      <c r="ALN268" s="64"/>
      <c r="ALO268" s="64"/>
      <c r="ALP268" s="64"/>
      <c r="ALQ268" s="64"/>
      <c r="ALR268" s="64"/>
      <c r="ALS268" s="64"/>
      <c r="ALT268" s="64"/>
      <c r="ALU268" s="64"/>
      <c r="ALV268" s="64"/>
      <c r="ALW268" s="64"/>
      <c r="ALX268" s="64"/>
      <c r="ALY268" s="64"/>
      <c r="ALZ268" s="64"/>
      <c r="AMA268" s="64"/>
      <c r="AMB268" s="64"/>
      <c r="AMC268" s="64"/>
      <c r="AMD268" s="64"/>
      <c r="AME268" s="64"/>
      <c r="AMF268" s="64"/>
      <c r="AMG268" s="64"/>
      <c r="AMH268" s="64"/>
      <c r="AMI268" s="64"/>
      <c r="AMJ268" s="64"/>
      <c r="AMK268" s="64"/>
      <c r="AML268" s="64"/>
      <c r="AMM268" s="64"/>
      <c r="AMN268" s="64"/>
      <c r="AMO268" s="64"/>
      <c r="AMP268" s="64"/>
      <c r="AMQ268" s="64"/>
      <c r="AMR268" s="64"/>
      <c r="AMS268" s="64"/>
      <c r="AMT268" s="64"/>
      <c r="AMU268" s="64"/>
      <c r="AMV268" s="64"/>
      <c r="AMW268" s="64"/>
      <c r="AMX268" s="64"/>
      <c r="AMY268" s="64"/>
      <c r="AMZ268" s="64"/>
      <c r="ANA268" s="64"/>
      <c r="ANB268" s="64"/>
      <c r="ANC268" s="64"/>
      <c r="AND268" s="64"/>
      <c r="ANE268" s="64"/>
      <c r="ANF268" s="64"/>
      <c r="ANG268" s="64"/>
      <c r="ANH268" s="64"/>
      <c r="ANI268" s="64"/>
      <c r="ANJ268" s="64"/>
      <c r="ANK268" s="64"/>
      <c r="ANL268" s="64"/>
      <c r="ANM268" s="64"/>
      <c r="ANN268" s="64"/>
      <c r="ANO268" s="64"/>
      <c r="ANP268" s="64"/>
      <c r="ANQ268" s="64"/>
      <c r="ANR268" s="64"/>
      <c r="ANS268" s="64"/>
      <c r="ANT268" s="64"/>
      <c r="ANU268" s="64"/>
      <c r="ANV268" s="64"/>
      <c r="ANW268" s="64"/>
      <c r="ANX268" s="64"/>
      <c r="ANY268" s="64"/>
      <c r="ANZ268" s="64"/>
      <c r="AOA268" s="64"/>
      <c r="AOB268" s="64"/>
      <c r="AOC268" s="64"/>
      <c r="AOD268" s="64"/>
      <c r="AOE268" s="64"/>
      <c r="AOF268" s="64"/>
      <c r="AOG268" s="64"/>
      <c r="AOH268" s="64"/>
      <c r="AOI268" s="64"/>
      <c r="AOJ268" s="64"/>
      <c r="AOK268" s="64"/>
      <c r="AOL268" s="64"/>
      <c r="AOM268" s="64"/>
      <c r="AON268" s="64"/>
      <c r="AOO268" s="64"/>
      <c r="AOP268" s="64"/>
      <c r="AOQ268" s="64"/>
      <c r="AOR268" s="64"/>
      <c r="AOS268" s="64"/>
      <c r="AOT268" s="64"/>
      <c r="AOU268" s="64"/>
      <c r="AOV268" s="64"/>
      <c r="AOW268" s="64"/>
      <c r="AOX268" s="64"/>
      <c r="AOY268" s="64"/>
      <c r="AOZ268" s="64"/>
      <c r="APA268" s="64"/>
      <c r="APB268" s="64"/>
      <c r="APC268" s="64"/>
      <c r="APD268" s="64"/>
      <c r="APE268" s="64"/>
      <c r="APF268" s="64"/>
      <c r="APG268" s="64"/>
      <c r="APH268" s="64"/>
      <c r="API268" s="64"/>
      <c r="APJ268" s="64"/>
      <c r="APK268" s="64"/>
      <c r="APL268" s="64"/>
      <c r="APM268" s="64"/>
      <c r="APN268" s="64"/>
      <c r="APO268" s="64"/>
      <c r="APP268" s="64"/>
      <c r="APQ268" s="64"/>
      <c r="APR268" s="64"/>
      <c r="APS268" s="64"/>
      <c r="APT268" s="64"/>
      <c r="APU268" s="64"/>
      <c r="APV268" s="64"/>
      <c r="APW268" s="64"/>
      <c r="APX268" s="64"/>
      <c r="APY268" s="64"/>
      <c r="APZ268" s="64"/>
      <c r="AQA268" s="64"/>
      <c r="AQB268" s="64"/>
      <c r="AQC268" s="64"/>
      <c r="AQD268" s="64"/>
      <c r="AQE268" s="64"/>
      <c r="AQF268" s="64"/>
      <c r="AQG268" s="64"/>
      <c r="AQH268" s="64"/>
      <c r="AQI268" s="64"/>
      <c r="AQJ268" s="64"/>
      <c r="AQK268" s="64"/>
      <c r="AQL268" s="64"/>
      <c r="AQM268" s="64"/>
      <c r="AQN268" s="64"/>
      <c r="AQO268" s="64"/>
      <c r="AQP268" s="64"/>
      <c r="AQQ268" s="64"/>
      <c r="AQR268" s="64"/>
      <c r="AQS268" s="64"/>
      <c r="AQT268" s="64"/>
      <c r="AQU268" s="64"/>
      <c r="AQV268" s="64"/>
      <c r="AQW268" s="64"/>
      <c r="AQX268" s="64"/>
      <c r="AQY268" s="64"/>
      <c r="AQZ268" s="64"/>
      <c r="ARA268" s="64"/>
      <c r="ARB268" s="64"/>
      <c r="ARC268" s="64"/>
      <c r="ARD268" s="64"/>
      <c r="ARE268" s="64"/>
      <c r="ARF268" s="64"/>
      <c r="ARG268" s="64"/>
      <c r="ARH268" s="64"/>
      <c r="ARI268" s="64"/>
      <c r="ARJ268" s="64"/>
      <c r="ARK268" s="64"/>
      <c r="ARL268" s="64"/>
      <c r="ARM268" s="64"/>
      <c r="ARN268" s="64"/>
      <c r="ARO268" s="64"/>
      <c r="ARP268" s="64"/>
      <c r="ARQ268" s="64"/>
      <c r="ARR268" s="64"/>
      <c r="ARS268" s="64"/>
      <c r="ART268" s="64"/>
      <c r="ARU268" s="64"/>
      <c r="ARV268" s="64"/>
      <c r="ARW268" s="64"/>
      <c r="ARX268" s="64"/>
      <c r="ARY268" s="64"/>
      <c r="ARZ268" s="64"/>
      <c r="ASA268" s="64"/>
      <c r="ASB268" s="64"/>
      <c r="ASC268" s="64"/>
      <c r="ASD268" s="64"/>
      <c r="ASE268" s="64"/>
      <c r="ASF268" s="64"/>
      <c r="ASG268" s="64"/>
      <c r="ASH268" s="64"/>
      <c r="ASI268" s="64"/>
      <c r="ASJ268" s="64"/>
      <c r="ASK268" s="64"/>
      <c r="ASL268" s="64"/>
      <c r="ASM268" s="64"/>
      <c r="ASN268" s="64"/>
      <c r="ASO268" s="64"/>
      <c r="ASP268" s="64"/>
      <c r="ASQ268" s="64"/>
      <c r="ASR268" s="64"/>
      <c r="ASS268" s="64"/>
      <c r="AST268" s="64"/>
      <c r="ASU268" s="64"/>
      <c r="ASV268" s="64"/>
      <c r="ASW268" s="64"/>
      <c r="ASX268" s="64"/>
      <c r="ASY268" s="64"/>
      <c r="ASZ268" s="64"/>
      <c r="ATA268" s="64"/>
      <c r="ATB268" s="64"/>
      <c r="ATC268" s="64"/>
      <c r="ATD268" s="64"/>
      <c r="ATE268" s="64"/>
      <c r="ATF268" s="64"/>
      <c r="ATG268" s="64"/>
      <c r="ATH268" s="64"/>
      <c r="ATI268" s="64"/>
      <c r="ATJ268" s="64"/>
      <c r="ATK268" s="64"/>
      <c r="ATL268" s="64"/>
      <c r="ATM268" s="64"/>
      <c r="ATN268" s="64"/>
      <c r="ATO268" s="64"/>
      <c r="ATP268" s="64"/>
      <c r="ATQ268" s="64"/>
      <c r="ATR268" s="64"/>
      <c r="ATS268" s="64"/>
      <c r="ATT268" s="64"/>
      <c r="ATU268" s="64"/>
      <c r="ATV268" s="64"/>
      <c r="ATW268" s="64"/>
      <c r="ATX268" s="64"/>
      <c r="ATY268" s="64"/>
      <c r="ATZ268" s="64"/>
      <c r="AUA268" s="64"/>
      <c r="AUB268" s="64"/>
      <c r="AUC268" s="64"/>
      <c r="AUD268" s="64"/>
      <c r="AUE268" s="64"/>
      <c r="AUF268" s="64"/>
      <c r="AUG268" s="64"/>
      <c r="AUH268" s="64"/>
      <c r="AUI268" s="64"/>
      <c r="AUJ268" s="64"/>
      <c r="AUK268" s="64"/>
      <c r="AUL268" s="64"/>
      <c r="AUM268" s="64"/>
      <c r="AUN268" s="64"/>
      <c r="AUO268" s="64"/>
      <c r="AUP268" s="64"/>
      <c r="AUQ268" s="64"/>
      <c r="AUR268" s="64"/>
      <c r="AUS268" s="64"/>
      <c r="AUT268" s="64"/>
      <c r="AUU268" s="64"/>
      <c r="AUV268" s="64"/>
      <c r="AUW268" s="64"/>
      <c r="AUX268" s="64"/>
      <c r="AUY268" s="64"/>
      <c r="AUZ268" s="64"/>
      <c r="AVA268" s="64"/>
      <c r="AVB268" s="64"/>
      <c r="AVC268" s="64"/>
      <c r="AVD268" s="64"/>
      <c r="AVE268" s="64"/>
      <c r="AVF268" s="64"/>
      <c r="AVG268" s="64"/>
      <c r="AVH268" s="64"/>
      <c r="AVI268" s="64"/>
      <c r="AVJ268" s="64"/>
      <c r="AVK268" s="64"/>
      <c r="AVL268" s="64"/>
      <c r="AVM268" s="64"/>
      <c r="AVN268" s="64"/>
      <c r="AVO268" s="64"/>
      <c r="AVP268" s="64"/>
      <c r="AVQ268" s="64"/>
      <c r="AVR268" s="64"/>
      <c r="AVS268" s="64"/>
      <c r="AVT268" s="64"/>
      <c r="AVU268" s="64"/>
      <c r="AVV268" s="64"/>
      <c r="AVW268" s="64"/>
      <c r="AVX268" s="64"/>
      <c r="AVY268" s="64"/>
      <c r="AVZ268" s="64"/>
      <c r="AWA268" s="64"/>
      <c r="AWB268" s="64"/>
      <c r="AWC268" s="64"/>
      <c r="AWD268" s="64"/>
      <c r="AWE268" s="64"/>
      <c r="AWF268" s="64"/>
      <c r="AWG268" s="64"/>
      <c r="AWH268" s="64"/>
      <c r="AWI268" s="64"/>
      <c r="AWJ268" s="64"/>
      <c r="AWK268" s="64"/>
      <c r="AWL268" s="64"/>
      <c r="AWM268" s="64"/>
      <c r="AWN268" s="64"/>
      <c r="AWO268" s="64"/>
      <c r="AWP268" s="64"/>
      <c r="AWQ268" s="64"/>
      <c r="AWR268" s="64"/>
      <c r="AWS268" s="64"/>
      <c r="AWT268" s="64"/>
      <c r="AWU268" s="64"/>
      <c r="AWV268" s="64"/>
      <c r="AWW268" s="64"/>
      <c r="AWX268" s="64"/>
      <c r="AWY268" s="64"/>
      <c r="AWZ268" s="64"/>
      <c r="AXA268" s="64"/>
      <c r="AXB268" s="64"/>
      <c r="AXC268" s="64"/>
      <c r="AXD268" s="64"/>
      <c r="AXE268" s="64"/>
      <c r="AXF268" s="64"/>
      <c r="AXG268" s="64"/>
      <c r="AXH268" s="64"/>
      <c r="AXI268" s="64"/>
      <c r="AXJ268" s="64"/>
      <c r="AXK268" s="64"/>
      <c r="AXL268" s="64"/>
      <c r="AXM268" s="64"/>
      <c r="AXN268" s="64"/>
      <c r="AXO268" s="64"/>
      <c r="AXP268" s="64"/>
      <c r="AXQ268" s="64"/>
      <c r="AXR268" s="64"/>
      <c r="AXS268" s="64"/>
      <c r="AXT268" s="64"/>
      <c r="AXU268" s="64"/>
      <c r="AXV268" s="64"/>
      <c r="AXW268" s="64"/>
      <c r="AXX268" s="64"/>
      <c r="AXY268" s="64"/>
      <c r="AXZ268" s="64"/>
      <c r="AYA268" s="64"/>
      <c r="AYB268" s="64"/>
      <c r="AYC268" s="64"/>
      <c r="AYD268" s="64"/>
      <c r="AYE268" s="64"/>
      <c r="AYF268" s="64"/>
      <c r="AYG268" s="64"/>
      <c r="AYH268" s="64"/>
      <c r="AYI268" s="64"/>
      <c r="AYJ268" s="64"/>
      <c r="AYK268" s="64"/>
      <c r="AYL268" s="64"/>
      <c r="AYM268" s="64"/>
      <c r="AYN268" s="64"/>
      <c r="AYO268" s="64"/>
      <c r="AYP268" s="64"/>
      <c r="AYQ268" s="64"/>
      <c r="AYR268" s="64"/>
      <c r="AYS268" s="64"/>
      <c r="AYT268" s="64"/>
      <c r="AYU268" s="64"/>
      <c r="AYV268" s="64"/>
      <c r="AYW268" s="64"/>
      <c r="AYX268" s="64"/>
      <c r="AYY268" s="64"/>
      <c r="AYZ268" s="64"/>
      <c r="AZA268" s="64"/>
      <c r="AZB268" s="64"/>
      <c r="AZC268" s="64"/>
      <c r="AZD268" s="64"/>
      <c r="AZE268" s="64"/>
      <c r="AZF268" s="64"/>
      <c r="AZG268" s="64"/>
      <c r="AZH268" s="64"/>
      <c r="AZI268" s="64"/>
      <c r="AZJ268" s="64"/>
      <c r="AZK268" s="64"/>
      <c r="AZL268" s="64"/>
      <c r="AZM268" s="64"/>
      <c r="AZN268" s="64"/>
      <c r="AZO268" s="64"/>
      <c r="AZP268" s="64"/>
      <c r="AZQ268" s="64"/>
      <c r="AZR268" s="64"/>
      <c r="AZS268" s="64"/>
      <c r="AZT268" s="64"/>
      <c r="AZU268" s="64"/>
      <c r="AZV268" s="64"/>
      <c r="AZW268" s="64"/>
      <c r="AZX268" s="64"/>
      <c r="AZY268" s="64"/>
      <c r="AZZ268" s="64"/>
      <c r="BAA268" s="64"/>
      <c r="BAB268" s="64"/>
      <c r="BAC268" s="64"/>
      <c r="BAD268" s="64"/>
      <c r="BAE268" s="64"/>
      <c r="BAF268" s="64"/>
      <c r="BAG268" s="64"/>
      <c r="BAH268" s="64"/>
      <c r="BAI268" s="64"/>
      <c r="BAJ268" s="64"/>
      <c r="BAK268" s="64"/>
      <c r="BAL268" s="64"/>
      <c r="BAM268" s="64"/>
      <c r="BAN268" s="64"/>
      <c r="BAO268" s="64"/>
      <c r="BAP268" s="64"/>
      <c r="BAQ268" s="64"/>
      <c r="BAR268" s="64"/>
      <c r="BAS268" s="64"/>
      <c r="BAT268" s="64"/>
      <c r="BAU268" s="64"/>
      <c r="BAV268" s="64"/>
      <c r="BAW268" s="64"/>
      <c r="BAX268" s="64"/>
      <c r="BAY268" s="64"/>
      <c r="BAZ268" s="64"/>
      <c r="BBA268" s="64"/>
      <c r="BBB268" s="64"/>
      <c r="BBC268" s="64"/>
      <c r="BBD268" s="64"/>
      <c r="BBE268" s="64"/>
      <c r="BBF268" s="64"/>
      <c r="BBG268" s="64"/>
      <c r="BBH268" s="64"/>
      <c r="BBI268" s="64"/>
      <c r="BBJ268" s="64"/>
      <c r="BBK268" s="64"/>
      <c r="BBL268" s="64"/>
      <c r="BBM268" s="64"/>
      <c r="BBN268" s="64"/>
      <c r="BBO268" s="64"/>
      <c r="BBP268" s="64"/>
      <c r="BBQ268" s="64"/>
      <c r="BBR268" s="64"/>
      <c r="BBS268" s="64"/>
      <c r="BBT268" s="64"/>
      <c r="BBU268" s="64"/>
      <c r="BBV268" s="64"/>
      <c r="BBW268" s="64"/>
      <c r="BBX268" s="64"/>
      <c r="BBY268" s="64"/>
      <c r="BBZ268" s="64"/>
      <c r="BCA268" s="64"/>
      <c r="BCB268" s="64"/>
      <c r="BCC268" s="64"/>
      <c r="BCD268" s="64"/>
      <c r="BCE268" s="64"/>
      <c r="BCF268" s="64"/>
      <c r="BCG268" s="64"/>
      <c r="BCH268" s="64"/>
      <c r="BCI268" s="64"/>
      <c r="BCJ268" s="64"/>
      <c r="BCK268" s="64"/>
      <c r="BCL268" s="64"/>
      <c r="BCM268" s="64"/>
      <c r="BCN268" s="64"/>
      <c r="BCO268" s="64"/>
      <c r="BCP268" s="64"/>
      <c r="BCQ268" s="64"/>
      <c r="BCR268" s="64"/>
      <c r="BCS268" s="64"/>
      <c r="BCT268" s="64"/>
      <c r="BCU268" s="64"/>
      <c r="BCV268" s="64"/>
      <c r="BCW268" s="64"/>
      <c r="BCX268" s="64"/>
      <c r="BCY268" s="64"/>
      <c r="BCZ268" s="64"/>
      <c r="BDA268" s="64"/>
      <c r="BDB268" s="64"/>
      <c r="BDC268" s="64"/>
      <c r="BDD268" s="64"/>
      <c r="BDE268" s="64"/>
      <c r="BDF268" s="64"/>
      <c r="BDG268" s="64"/>
      <c r="BDH268" s="64"/>
      <c r="BDI268" s="64"/>
      <c r="BDJ268" s="64"/>
      <c r="BDK268" s="64"/>
      <c r="BDL268" s="64"/>
      <c r="BDM268" s="64"/>
      <c r="BDN268" s="64"/>
      <c r="BDO268" s="64"/>
      <c r="BDP268" s="64"/>
      <c r="BDQ268" s="64"/>
      <c r="BDR268" s="64"/>
      <c r="BDS268" s="64"/>
      <c r="BDT268" s="64"/>
      <c r="BDU268" s="64"/>
      <c r="BDV268" s="64"/>
      <c r="BDW268" s="64"/>
      <c r="BDX268" s="64"/>
      <c r="BDY268" s="64"/>
      <c r="BDZ268" s="64"/>
      <c r="BEA268" s="64"/>
      <c r="BEB268" s="64"/>
      <c r="BEC268" s="64"/>
      <c r="BED268" s="64"/>
      <c r="BEE268" s="64"/>
      <c r="BEF268" s="64"/>
      <c r="BEG268" s="64"/>
      <c r="BEH268" s="64"/>
      <c r="BEI268" s="64"/>
      <c r="BEJ268" s="64"/>
      <c r="BEK268" s="64"/>
      <c r="BEL268" s="64"/>
      <c r="BEM268" s="64"/>
      <c r="BEN268" s="64"/>
      <c r="BEO268" s="64"/>
      <c r="BEP268" s="64"/>
      <c r="BEQ268" s="64"/>
      <c r="BER268" s="64"/>
      <c r="BES268" s="64"/>
      <c r="BET268" s="64"/>
      <c r="BEU268" s="64"/>
      <c r="BEV268" s="64"/>
      <c r="BEW268" s="64"/>
      <c r="BEX268" s="64"/>
      <c r="BEY268" s="64"/>
      <c r="BEZ268" s="64"/>
      <c r="BFA268" s="64"/>
      <c r="BFB268" s="64"/>
      <c r="BFC268" s="64"/>
      <c r="BFD268" s="64"/>
      <c r="BFE268" s="64"/>
      <c r="BFF268" s="64"/>
      <c r="BFG268" s="64"/>
      <c r="BFH268" s="64"/>
      <c r="BFI268" s="64"/>
      <c r="BFJ268" s="64"/>
      <c r="BFK268" s="64"/>
      <c r="BFL268" s="64"/>
      <c r="BFM268" s="64"/>
      <c r="BFN268" s="64"/>
      <c r="BFO268" s="64"/>
      <c r="BFP268" s="64"/>
      <c r="BFQ268" s="64"/>
      <c r="BFR268" s="64"/>
      <c r="BFS268" s="64"/>
      <c r="BFT268" s="64"/>
      <c r="BFU268" s="64"/>
      <c r="BFV268" s="64"/>
      <c r="BFW268" s="64"/>
      <c r="BFX268" s="64"/>
      <c r="BFY268" s="64"/>
      <c r="BFZ268" s="64"/>
      <c r="BGA268" s="64"/>
      <c r="BGB268" s="64"/>
      <c r="BGC268" s="64"/>
      <c r="BGD268" s="64"/>
      <c r="BGE268" s="64"/>
      <c r="BGF268" s="64"/>
      <c r="BGG268" s="64"/>
      <c r="BGH268" s="64"/>
      <c r="BGI268" s="64"/>
      <c r="BGJ268" s="64"/>
      <c r="BGK268" s="64"/>
      <c r="BGL268" s="64"/>
      <c r="BGM268" s="64"/>
      <c r="BGN268" s="64"/>
      <c r="BGO268" s="64"/>
      <c r="BGP268" s="64"/>
      <c r="BGQ268" s="64"/>
      <c r="BGR268" s="64"/>
      <c r="BGS268" s="64"/>
      <c r="BGT268" s="64"/>
      <c r="BGU268" s="64"/>
      <c r="BGV268" s="64"/>
      <c r="BGW268" s="64"/>
      <c r="BGX268" s="64"/>
      <c r="BGY268" s="64"/>
      <c r="BGZ268" s="64"/>
      <c r="BHA268" s="64"/>
      <c r="BHB268" s="64"/>
      <c r="BHC268" s="64"/>
      <c r="BHD268" s="64"/>
      <c r="BHE268" s="64"/>
      <c r="BHF268" s="64"/>
      <c r="BHG268" s="64"/>
      <c r="BHH268" s="64"/>
      <c r="BHI268" s="64"/>
      <c r="BHJ268" s="64"/>
      <c r="BHK268" s="64"/>
      <c r="BHL268" s="64"/>
      <c r="BHM268" s="64"/>
      <c r="BHN268" s="64"/>
      <c r="BHO268" s="64"/>
      <c r="BHP268" s="64"/>
      <c r="BHQ268" s="64"/>
      <c r="BHR268" s="64"/>
      <c r="BHS268" s="64"/>
      <c r="BHT268" s="64"/>
      <c r="BHU268" s="64"/>
      <c r="BHV268" s="64"/>
      <c r="BHW268" s="64"/>
      <c r="BHX268" s="64"/>
      <c r="BHY268" s="64"/>
      <c r="BHZ268" s="64"/>
      <c r="BIA268" s="64"/>
      <c r="BIB268" s="64"/>
      <c r="BIC268" s="64"/>
      <c r="BID268" s="64"/>
      <c r="BIE268" s="64"/>
      <c r="BIF268" s="64"/>
      <c r="BIG268" s="64"/>
      <c r="BIH268" s="64"/>
      <c r="BII268" s="64"/>
      <c r="BIJ268" s="64"/>
      <c r="BIK268" s="64"/>
      <c r="BIL268" s="64"/>
      <c r="BIM268" s="64"/>
      <c r="BIN268" s="64"/>
      <c r="BIO268" s="64"/>
      <c r="BIP268" s="64"/>
      <c r="BIQ268" s="64"/>
      <c r="BIR268" s="64"/>
      <c r="BIS268" s="64"/>
      <c r="BIT268" s="64"/>
      <c r="BIU268" s="64"/>
      <c r="BIV268" s="64"/>
      <c r="BIW268" s="64"/>
      <c r="BIX268" s="64"/>
      <c r="BIY268" s="64"/>
      <c r="BIZ268" s="64"/>
      <c r="BJA268" s="64"/>
      <c r="BJB268" s="64"/>
      <c r="BJC268" s="64"/>
      <c r="BJD268" s="64"/>
      <c r="BJE268" s="64"/>
      <c r="BJF268" s="64"/>
      <c r="BJG268" s="64"/>
      <c r="BJH268" s="64"/>
      <c r="BJI268" s="64"/>
      <c r="BJJ268" s="64"/>
      <c r="BJK268" s="64"/>
      <c r="BJL268" s="64"/>
      <c r="BJM268" s="64"/>
      <c r="BJN268" s="64"/>
      <c r="BJO268" s="64"/>
      <c r="BJP268" s="64"/>
      <c r="BJQ268" s="64"/>
      <c r="BJR268" s="64"/>
      <c r="BJS268" s="64"/>
      <c r="BJT268" s="64"/>
      <c r="BJU268" s="64"/>
      <c r="BJV268" s="64"/>
      <c r="BJW268" s="64"/>
      <c r="BJX268" s="64"/>
      <c r="BJY268" s="64"/>
      <c r="BJZ268" s="64"/>
      <c r="BKA268" s="64"/>
      <c r="BKB268" s="64"/>
      <c r="BKC268" s="64"/>
      <c r="BKD268" s="64"/>
      <c r="BKE268" s="64"/>
      <c r="BKF268" s="64"/>
      <c r="BKG268" s="64"/>
      <c r="BKH268" s="64"/>
      <c r="BKI268" s="64"/>
      <c r="BKJ268" s="64"/>
      <c r="BKK268" s="64"/>
      <c r="BKL268" s="64"/>
      <c r="BKM268" s="64"/>
      <c r="BKN268" s="64"/>
      <c r="BKO268" s="64"/>
      <c r="BKP268" s="64"/>
      <c r="BKQ268" s="64"/>
      <c r="BKR268" s="64"/>
      <c r="BKS268" s="64"/>
      <c r="BKT268" s="64"/>
      <c r="BKU268" s="64"/>
      <c r="BKV268" s="64"/>
      <c r="BKW268" s="64"/>
      <c r="BKX268" s="64"/>
      <c r="BKY268" s="64"/>
      <c r="BKZ268" s="64"/>
      <c r="BLA268" s="64"/>
      <c r="BLB268" s="64"/>
      <c r="BLC268" s="64"/>
      <c r="BLD268" s="64"/>
      <c r="BLE268" s="64"/>
      <c r="BLF268" s="64"/>
      <c r="BLG268" s="64"/>
      <c r="BLH268" s="64"/>
      <c r="BLI268" s="64"/>
      <c r="BLJ268" s="64"/>
      <c r="BLK268" s="64"/>
      <c r="BLL268" s="64"/>
      <c r="BLM268" s="64"/>
      <c r="BLN268" s="64"/>
      <c r="BLO268" s="64"/>
      <c r="BLP268" s="64"/>
      <c r="BLQ268" s="64"/>
      <c r="BLR268" s="64"/>
      <c r="BLS268" s="64"/>
      <c r="BLT268" s="64"/>
      <c r="BLU268" s="64"/>
      <c r="BLV268" s="64"/>
      <c r="BLW268" s="64"/>
      <c r="BLX268" s="64"/>
      <c r="BLY268" s="64"/>
      <c r="BLZ268" s="64"/>
      <c r="BMA268" s="64"/>
      <c r="BMB268" s="64"/>
      <c r="BMC268" s="64"/>
      <c r="BMD268" s="64"/>
      <c r="BME268" s="64"/>
      <c r="BMF268" s="64"/>
      <c r="BMG268" s="64"/>
      <c r="BMH268" s="64"/>
      <c r="BMI268" s="64"/>
      <c r="BMJ268" s="64"/>
      <c r="BMK268" s="64"/>
      <c r="BML268" s="64"/>
      <c r="BMM268" s="64"/>
      <c r="BMN268" s="64"/>
      <c r="BMO268" s="64"/>
      <c r="BMP268" s="64"/>
      <c r="BMQ268" s="64"/>
      <c r="BMR268" s="64"/>
      <c r="BMS268" s="64"/>
      <c r="BMT268" s="64"/>
      <c r="BMU268" s="64"/>
      <c r="BMV268" s="64"/>
      <c r="BMW268" s="64"/>
      <c r="BMX268" s="64"/>
      <c r="BMY268" s="64"/>
      <c r="BMZ268" s="64"/>
      <c r="BNA268" s="64"/>
      <c r="BNB268" s="64"/>
      <c r="BNC268" s="64"/>
      <c r="BND268" s="64"/>
      <c r="BNE268" s="64"/>
      <c r="BNF268" s="64"/>
      <c r="BNG268" s="64"/>
      <c r="BNH268" s="64"/>
      <c r="BNI268" s="64"/>
      <c r="BNJ268" s="64"/>
      <c r="BNK268" s="64"/>
      <c r="BNL268" s="64"/>
      <c r="BNM268" s="64"/>
      <c r="BNN268" s="64"/>
      <c r="BNO268" s="64"/>
      <c r="BNP268" s="64"/>
      <c r="BNQ268" s="64"/>
      <c r="BNR268" s="64"/>
      <c r="BNS268" s="64"/>
      <c r="BNT268" s="64"/>
      <c r="BNU268" s="64"/>
      <c r="BNV268" s="64"/>
      <c r="BNW268" s="64"/>
      <c r="BNX268" s="64"/>
      <c r="BNY268" s="64"/>
      <c r="BNZ268" s="64"/>
      <c r="BOA268" s="64"/>
      <c r="BOB268" s="64"/>
      <c r="BOC268" s="64"/>
      <c r="BOD268" s="64"/>
      <c r="BOE268" s="64"/>
      <c r="BOF268" s="64"/>
      <c r="BOG268" s="64"/>
      <c r="BOH268" s="64"/>
      <c r="BOI268" s="64"/>
      <c r="BOJ268" s="64"/>
      <c r="BOK268" s="64"/>
      <c r="BOL268" s="64"/>
      <c r="BOM268" s="64"/>
      <c r="BON268" s="64"/>
      <c r="BOO268" s="64"/>
      <c r="BOP268" s="64"/>
      <c r="BOQ268" s="64"/>
      <c r="BOR268" s="64"/>
      <c r="BOS268" s="64"/>
      <c r="BOT268" s="64"/>
      <c r="BOU268" s="64"/>
      <c r="BOV268" s="64"/>
      <c r="BOW268" s="64"/>
      <c r="BOX268" s="64"/>
      <c r="BOY268" s="64"/>
      <c r="BOZ268" s="64"/>
      <c r="BPA268" s="64"/>
      <c r="BPB268" s="64"/>
      <c r="BPC268" s="64"/>
      <c r="BPD268" s="64"/>
      <c r="BPE268" s="64"/>
      <c r="BPF268" s="64"/>
      <c r="BPG268" s="64"/>
      <c r="BPH268" s="64"/>
      <c r="BPI268" s="64"/>
      <c r="BPJ268" s="64"/>
      <c r="BPK268" s="64"/>
      <c r="BPL268" s="64"/>
      <c r="BPM268" s="64"/>
      <c r="BPN268" s="64"/>
      <c r="BPO268" s="64"/>
      <c r="BPP268" s="64"/>
      <c r="BPQ268" s="64"/>
      <c r="BPR268" s="64"/>
      <c r="BPS268" s="64"/>
      <c r="BPT268" s="64"/>
      <c r="BPU268" s="64"/>
      <c r="BPV268" s="64"/>
      <c r="BPW268" s="64"/>
      <c r="BPX268" s="64"/>
      <c r="BPY268" s="64"/>
      <c r="BPZ268" s="64"/>
      <c r="BQA268" s="64"/>
      <c r="BQB268" s="64"/>
      <c r="BQC268" s="64"/>
      <c r="BQD268" s="64"/>
      <c r="BQE268" s="64"/>
      <c r="BQF268" s="64"/>
      <c r="BQG268" s="64"/>
      <c r="BQH268" s="64"/>
      <c r="BQI268" s="64"/>
      <c r="BQJ268" s="64"/>
      <c r="BQK268" s="64"/>
      <c r="BQL268" s="64"/>
      <c r="BQM268" s="64"/>
      <c r="BQN268" s="64"/>
      <c r="BQO268" s="64"/>
      <c r="BQP268" s="64"/>
      <c r="BQQ268" s="64"/>
      <c r="BQR268" s="64"/>
      <c r="BQS268" s="64"/>
      <c r="BQT268" s="64"/>
      <c r="BQU268" s="64"/>
      <c r="BQV268" s="64"/>
      <c r="BQW268" s="64"/>
      <c r="BQX268" s="64"/>
      <c r="BQY268" s="64"/>
      <c r="BQZ268" s="64"/>
      <c r="BRA268" s="64"/>
      <c r="BRB268" s="64"/>
      <c r="BRC268" s="64"/>
      <c r="BRD268" s="64"/>
      <c r="BRE268" s="64"/>
      <c r="BRF268" s="64"/>
      <c r="BRG268" s="64"/>
      <c r="BRH268" s="64"/>
      <c r="BRI268" s="64"/>
      <c r="BRJ268" s="64"/>
      <c r="BRK268" s="64"/>
      <c r="BRL268" s="64"/>
      <c r="BRM268" s="64"/>
      <c r="BRN268" s="64"/>
      <c r="BRO268" s="64"/>
      <c r="BRP268" s="64"/>
      <c r="BRQ268" s="64"/>
      <c r="BRR268" s="64"/>
      <c r="BRS268" s="64"/>
      <c r="BRT268" s="64"/>
      <c r="BRU268" s="64"/>
      <c r="BRV268" s="64"/>
      <c r="BRW268" s="64"/>
      <c r="BRX268" s="64"/>
      <c r="BRY268" s="64"/>
      <c r="BRZ268" s="64"/>
      <c r="BSA268" s="64"/>
      <c r="BSB268" s="64"/>
      <c r="BSC268" s="64"/>
      <c r="BSD268" s="64"/>
      <c r="BSE268" s="64"/>
      <c r="BSF268" s="64"/>
      <c r="BSG268" s="64"/>
      <c r="BSH268" s="64"/>
      <c r="BSI268" s="64"/>
      <c r="BSJ268" s="64"/>
      <c r="BSK268" s="64"/>
      <c r="BSL268" s="64"/>
      <c r="BSM268" s="64"/>
      <c r="BSN268" s="64"/>
      <c r="BSO268" s="64"/>
      <c r="BSP268" s="64"/>
      <c r="BSQ268" s="64"/>
      <c r="BSR268" s="64"/>
      <c r="BSS268" s="64"/>
      <c r="BST268" s="64"/>
      <c r="BSU268" s="64"/>
      <c r="BSV268" s="64"/>
      <c r="BSW268" s="64"/>
      <c r="BSX268" s="64"/>
      <c r="BSY268" s="64"/>
      <c r="BSZ268" s="64"/>
      <c r="BTA268" s="64"/>
      <c r="BTB268" s="64"/>
      <c r="BTC268" s="64"/>
      <c r="BTD268" s="64"/>
      <c r="BTE268" s="64"/>
      <c r="BTF268" s="64"/>
      <c r="BTG268" s="64"/>
      <c r="BTH268" s="64"/>
      <c r="BTI268" s="64"/>
      <c r="BTJ268" s="64"/>
      <c r="BTK268" s="64"/>
      <c r="BTL268" s="64"/>
      <c r="BTM268" s="64"/>
      <c r="BTN268" s="64"/>
      <c r="BTO268" s="64"/>
      <c r="BTP268" s="64"/>
      <c r="BTQ268" s="64"/>
      <c r="BTR268" s="64"/>
      <c r="BTS268" s="64"/>
      <c r="BTT268" s="64"/>
      <c r="BTU268" s="64"/>
      <c r="BTV268" s="64"/>
      <c r="BTW268" s="64"/>
      <c r="BTX268" s="64"/>
      <c r="BTY268" s="64"/>
      <c r="BTZ268" s="64"/>
      <c r="BUA268" s="64"/>
      <c r="BUB268" s="64"/>
      <c r="BUC268" s="64"/>
      <c r="BUD268" s="64"/>
      <c r="BUE268" s="64"/>
      <c r="BUF268" s="64"/>
      <c r="BUG268" s="64"/>
      <c r="BUH268" s="64"/>
      <c r="BUI268" s="64"/>
      <c r="BUJ268" s="64"/>
      <c r="BUK268" s="64"/>
      <c r="BUL268" s="64"/>
      <c r="BUM268" s="64"/>
      <c r="BUN268" s="64"/>
      <c r="BUO268" s="64"/>
      <c r="BUP268" s="64"/>
      <c r="BUQ268" s="64"/>
      <c r="BUR268" s="64"/>
      <c r="BUS268" s="64"/>
      <c r="BUT268" s="64"/>
      <c r="BUU268" s="64"/>
      <c r="BUV268" s="64"/>
      <c r="BUW268" s="64"/>
      <c r="BUX268" s="64"/>
      <c r="BUY268" s="64"/>
      <c r="BUZ268" s="64"/>
      <c r="BVA268" s="64"/>
      <c r="BVB268" s="64"/>
      <c r="BVC268" s="64"/>
      <c r="BVD268" s="64"/>
      <c r="BVE268" s="64"/>
      <c r="BVF268" s="64"/>
      <c r="BVG268" s="64"/>
      <c r="BVH268" s="64"/>
      <c r="BVI268" s="64"/>
      <c r="BVJ268" s="64"/>
      <c r="BVK268" s="64"/>
      <c r="BVL268" s="64"/>
      <c r="BVM268" s="64"/>
      <c r="BVN268" s="64"/>
      <c r="BVO268" s="64"/>
      <c r="BVP268" s="64"/>
      <c r="BVQ268" s="64"/>
      <c r="BVR268" s="64"/>
      <c r="BVS268" s="64"/>
      <c r="BVT268" s="64"/>
      <c r="BVU268" s="64"/>
      <c r="BVV268" s="64"/>
      <c r="BVW268" s="64"/>
      <c r="BVX268" s="64"/>
      <c r="BVY268" s="64"/>
      <c r="BVZ268" s="64"/>
      <c r="BWA268" s="64"/>
      <c r="BWB268" s="64"/>
      <c r="BWC268" s="64"/>
      <c r="BWD268" s="64"/>
      <c r="BWE268" s="64"/>
      <c r="BWF268" s="64"/>
      <c r="BWG268" s="64"/>
      <c r="BWH268" s="64"/>
      <c r="BWI268" s="64"/>
      <c r="BWJ268" s="64"/>
      <c r="BWK268" s="64"/>
      <c r="BWL268" s="64"/>
      <c r="BWM268" s="64"/>
      <c r="BWN268" s="64"/>
      <c r="BWO268" s="64"/>
      <c r="BWP268" s="64"/>
      <c r="BWQ268" s="64"/>
      <c r="BWR268" s="64"/>
      <c r="BWS268" s="64"/>
      <c r="BWT268" s="64"/>
      <c r="BWU268" s="64"/>
      <c r="BWV268" s="64"/>
      <c r="BWW268" s="64"/>
      <c r="BWX268" s="64"/>
      <c r="BWY268" s="64"/>
      <c r="BWZ268" s="64"/>
      <c r="BXA268" s="64"/>
      <c r="BXB268" s="64"/>
      <c r="BXC268" s="64"/>
      <c r="BXD268" s="64"/>
      <c r="BXE268" s="64"/>
      <c r="BXF268" s="64"/>
      <c r="BXG268" s="64"/>
      <c r="BXH268" s="64"/>
      <c r="BXI268" s="64"/>
      <c r="BXJ268" s="64"/>
      <c r="BXK268" s="64"/>
      <c r="BXL268" s="64"/>
      <c r="BXM268" s="64"/>
      <c r="BXN268" s="64"/>
      <c r="BXO268" s="64"/>
      <c r="BXP268" s="64"/>
      <c r="BXQ268" s="64"/>
      <c r="BXR268" s="64"/>
      <c r="BXS268" s="64"/>
      <c r="BXT268" s="64"/>
      <c r="BXU268" s="64"/>
      <c r="BXV268" s="64"/>
      <c r="BXW268" s="64"/>
      <c r="BXX268" s="64"/>
      <c r="BXY268" s="64"/>
      <c r="BXZ268" s="64"/>
      <c r="BYA268" s="64"/>
      <c r="BYB268" s="64"/>
      <c r="BYC268" s="64"/>
      <c r="BYD268" s="64"/>
      <c r="BYE268" s="64"/>
      <c r="BYF268" s="64"/>
      <c r="BYG268" s="64"/>
      <c r="BYH268" s="64"/>
      <c r="BYI268" s="64"/>
      <c r="BYJ268" s="64"/>
      <c r="BYK268" s="64"/>
      <c r="BYL268" s="64"/>
      <c r="BYM268" s="64"/>
      <c r="BYN268" s="64"/>
      <c r="BYO268" s="64"/>
      <c r="BYP268" s="64"/>
      <c r="BYQ268" s="64"/>
      <c r="BYR268" s="64"/>
      <c r="BYS268" s="64"/>
      <c r="BYT268" s="64"/>
      <c r="BYU268" s="64"/>
      <c r="BYV268" s="64"/>
      <c r="BYW268" s="64"/>
      <c r="BYX268" s="64"/>
      <c r="BYY268" s="64"/>
      <c r="BYZ268" s="64"/>
      <c r="BZA268" s="64"/>
      <c r="BZB268" s="64"/>
      <c r="BZC268" s="64"/>
      <c r="BZD268" s="64"/>
      <c r="BZE268" s="64"/>
      <c r="BZF268" s="64"/>
      <c r="BZG268" s="64"/>
      <c r="BZH268" s="64"/>
      <c r="BZI268" s="64"/>
      <c r="BZJ268" s="64"/>
      <c r="BZK268" s="64"/>
      <c r="BZL268" s="64"/>
      <c r="BZM268" s="64"/>
      <c r="BZN268" s="64"/>
      <c r="BZO268" s="64"/>
      <c r="BZP268" s="64"/>
      <c r="BZQ268" s="64"/>
      <c r="BZR268" s="64"/>
      <c r="BZS268" s="64"/>
      <c r="BZT268" s="64"/>
      <c r="BZU268" s="64"/>
      <c r="BZV268" s="64"/>
      <c r="BZW268" s="64"/>
      <c r="BZX268" s="64"/>
      <c r="BZY268" s="64"/>
      <c r="BZZ268" s="64"/>
      <c r="CAA268" s="64"/>
      <c r="CAB268" s="64"/>
      <c r="CAC268" s="64"/>
      <c r="CAD268" s="64"/>
      <c r="CAE268" s="64"/>
      <c r="CAF268" s="64"/>
      <c r="CAG268" s="64"/>
      <c r="CAH268" s="64"/>
      <c r="CAI268" s="64"/>
      <c r="CAJ268" s="64"/>
      <c r="CAK268" s="64"/>
      <c r="CAL268" s="64"/>
      <c r="CAM268" s="64"/>
      <c r="CAN268" s="64"/>
      <c r="CAO268" s="64"/>
      <c r="CAP268" s="64"/>
      <c r="CAQ268" s="64"/>
      <c r="CAR268" s="64"/>
      <c r="CAS268" s="64"/>
      <c r="CAT268" s="64"/>
      <c r="CAU268" s="64"/>
      <c r="CAV268" s="64"/>
      <c r="CAW268" s="64"/>
      <c r="CAX268" s="64"/>
      <c r="CAY268" s="64"/>
      <c r="CAZ268" s="64"/>
      <c r="CBA268" s="64"/>
      <c r="CBB268" s="64"/>
      <c r="CBC268" s="64"/>
      <c r="CBD268" s="64"/>
      <c r="CBE268" s="64"/>
      <c r="CBF268" s="64"/>
      <c r="CBG268" s="64"/>
      <c r="CBH268" s="64"/>
      <c r="CBI268" s="64"/>
      <c r="CBJ268" s="64"/>
      <c r="CBK268" s="64"/>
      <c r="CBL268" s="64"/>
      <c r="CBM268" s="64"/>
      <c r="CBN268" s="64"/>
      <c r="CBO268" s="64"/>
      <c r="CBP268" s="64"/>
      <c r="CBQ268" s="64"/>
      <c r="CBR268" s="64"/>
      <c r="CBS268" s="64"/>
      <c r="CBT268" s="64"/>
      <c r="CBU268" s="64"/>
      <c r="CBV268" s="64"/>
      <c r="CBW268" s="64"/>
      <c r="CBX268" s="64"/>
      <c r="CBY268" s="64"/>
      <c r="CBZ268" s="64"/>
      <c r="CCA268" s="64"/>
      <c r="CCB268" s="64"/>
      <c r="CCC268" s="64"/>
      <c r="CCD268" s="64"/>
      <c r="CCE268" s="64"/>
      <c r="CCF268" s="64"/>
      <c r="CCG268" s="64"/>
      <c r="CCH268" s="64"/>
      <c r="CCI268" s="64"/>
      <c r="CCJ268" s="64"/>
      <c r="CCK268" s="64"/>
      <c r="CCL268" s="64"/>
      <c r="CCM268" s="64"/>
      <c r="CCN268" s="64"/>
      <c r="CCO268" s="64"/>
      <c r="CCP268" s="64"/>
      <c r="CCQ268" s="64"/>
      <c r="CCR268" s="64"/>
      <c r="CCS268" s="64"/>
      <c r="CCT268" s="64"/>
      <c r="CCU268" s="64"/>
      <c r="CCV268" s="64"/>
      <c r="CCW268" s="64"/>
      <c r="CCX268" s="64"/>
      <c r="CCY268" s="64"/>
      <c r="CCZ268" s="64"/>
      <c r="CDA268" s="64"/>
      <c r="CDB268" s="64"/>
      <c r="CDC268" s="64"/>
      <c r="CDD268" s="64"/>
      <c r="CDE268" s="64"/>
      <c r="CDF268" s="64"/>
      <c r="CDG268" s="64"/>
      <c r="CDH268" s="64"/>
      <c r="CDI268" s="64"/>
      <c r="CDJ268" s="64"/>
      <c r="CDK268" s="64"/>
      <c r="CDL268" s="64"/>
      <c r="CDM268" s="64"/>
      <c r="CDN268" s="64"/>
      <c r="CDO268" s="64"/>
      <c r="CDP268" s="64"/>
      <c r="CDQ268" s="64"/>
      <c r="CDR268" s="64"/>
      <c r="CDS268" s="64"/>
      <c r="CDT268" s="64"/>
      <c r="CDU268" s="64"/>
      <c r="CDV268" s="64"/>
      <c r="CDW268" s="64"/>
      <c r="CDX268" s="64"/>
      <c r="CDY268" s="64"/>
      <c r="CDZ268" s="64"/>
      <c r="CEA268" s="64"/>
      <c r="CEB268" s="64"/>
      <c r="CEC268" s="64"/>
      <c r="CED268" s="64"/>
      <c r="CEE268" s="64"/>
      <c r="CEF268" s="64"/>
      <c r="CEG268" s="64"/>
      <c r="CEH268" s="64"/>
      <c r="CEI268" s="64"/>
      <c r="CEJ268" s="64"/>
      <c r="CEK268" s="64"/>
      <c r="CEL268" s="64"/>
      <c r="CEM268" s="64"/>
      <c r="CEN268" s="64"/>
      <c r="CEO268" s="64"/>
      <c r="CEP268" s="64"/>
      <c r="CEQ268" s="64"/>
      <c r="CER268" s="64"/>
      <c r="CES268" s="64"/>
      <c r="CET268" s="64"/>
      <c r="CEU268" s="64"/>
      <c r="CEV268" s="64"/>
      <c r="CEW268" s="64"/>
      <c r="CEX268" s="64"/>
      <c r="CEY268" s="64"/>
      <c r="CEZ268" s="64"/>
      <c r="CFA268" s="64"/>
      <c r="CFB268" s="64"/>
      <c r="CFC268" s="64"/>
      <c r="CFD268" s="64"/>
      <c r="CFE268" s="64"/>
      <c r="CFF268" s="64"/>
      <c r="CFG268" s="64"/>
      <c r="CFH268" s="64"/>
      <c r="CFI268" s="64"/>
      <c r="CFJ268" s="64"/>
      <c r="CFK268" s="64"/>
      <c r="CFL268" s="64"/>
      <c r="CFM268" s="64"/>
      <c r="CFN268" s="64"/>
      <c r="CFO268" s="64"/>
      <c r="CFP268" s="64"/>
      <c r="CFQ268" s="64"/>
      <c r="CFR268" s="64"/>
      <c r="CFS268" s="64"/>
      <c r="CFT268" s="64"/>
      <c r="CFU268" s="64"/>
      <c r="CFV268" s="64"/>
      <c r="CFW268" s="64"/>
      <c r="CFX268" s="64"/>
      <c r="CFY268" s="64"/>
      <c r="CFZ268" s="64"/>
      <c r="CGA268" s="64"/>
      <c r="CGB268" s="64"/>
      <c r="CGC268" s="64"/>
      <c r="CGD268" s="64"/>
      <c r="CGE268" s="64"/>
      <c r="CGF268" s="64"/>
      <c r="CGG268" s="64"/>
      <c r="CGH268" s="64"/>
      <c r="CGI268" s="64"/>
      <c r="CGJ268" s="64"/>
      <c r="CGK268" s="64"/>
      <c r="CGL268" s="64"/>
      <c r="CGM268" s="64"/>
      <c r="CGN268" s="64"/>
      <c r="CGO268" s="64"/>
      <c r="CGP268" s="64"/>
      <c r="CGQ268" s="64"/>
      <c r="CGR268" s="64"/>
      <c r="CGS268" s="64"/>
      <c r="CGT268" s="64"/>
      <c r="CGU268" s="64"/>
      <c r="CGV268" s="64"/>
      <c r="CGW268" s="64"/>
      <c r="CGX268" s="64"/>
      <c r="CGY268" s="64"/>
      <c r="CGZ268" s="64"/>
      <c r="CHA268" s="64"/>
      <c r="CHB268" s="64"/>
      <c r="CHC268" s="64"/>
      <c r="CHD268" s="64"/>
      <c r="CHE268" s="64"/>
      <c r="CHF268" s="64"/>
      <c r="CHG268" s="64"/>
      <c r="CHH268" s="64"/>
      <c r="CHI268" s="64"/>
      <c r="CHJ268" s="64"/>
      <c r="CHK268" s="64"/>
      <c r="CHL268" s="64"/>
      <c r="CHM268" s="64"/>
      <c r="CHN268" s="64"/>
      <c r="CHO268" s="64"/>
      <c r="CHP268" s="64"/>
      <c r="CHQ268" s="64"/>
      <c r="CHR268" s="64"/>
      <c r="CHS268" s="64"/>
      <c r="CHT268" s="64"/>
      <c r="CHU268" s="64"/>
      <c r="CHV268" s="64"/>
      <c r="CHW268" s="64"/>
      <c r="CHX268" s="64"/>
      <c r="CHY268" s="64"/>
      <c r="CHZ268" s="64"/>
      <c r="CIA268" s="64"/>
      <c r="CIB268" s="64"/>
      <c r="CIC268" s="64"/>
      <c r="CID268" s="64"/>
      <c r="CIE268" s="64"/>
      <c r="CIF268" s="64"/>
      <c r="CIG268" s="64"/>
      <c r="CIH268" s="64"/>
      <c r="CII268" s="64"/>
      <c r="CIJ268" s="64"/>
      <c r="CIK268" s="64"/>
      <c r="CIL268" s="64"/>
      <c r="CIM268" s="64"/>
      <c r="CIN268" s="64"/>
      <c r="CIO268" s="64"/>
      <c r="CIP268" s="64"/>
      <c r="CIQ268" s="64"/>
      <c r="CIR268" s="64"/>
      <c r="CIS268" s="64"/>
      <c r="CIT268" s="64"/>
      <c r="CIU268" s="64"/>
      <c r="CIV268" s="64"/>
      <c r="CIW268" s="64"/>
      <c r="CIX268" s="64"/>
      <c r="CIY268" s="64"/>
      <c r="CIZ268" s="64"/>
      <c r="CJA268" s="64"/>
      <c r="CJB268" s="64"/>
      <c r="CJC268" s="64"/>
      <c r="CJD268" s="64"/>
      <c r="CJE268" s="64"/>
      <c r="CJF268" s="64"/>
      <c r="CJG268" s="64"/>
      <c r="CJH268" s="64"/>
      <c r="CJI268" s="64"/>
      <c r="CJJ268" s="64"/>
      <c r="CJK268" s="64"/>
      <c r="CJL268" s="64"/>
      <c r="CJM268" s="64"/>
      <c r="CJN268" s="64"/>
      <c r="CJO268" s="64"/>
      <c r="CJP268" s="64"/>
      <c r="CJQ268" s="64"/>
      <c r="CJR268" s="64"/>
      <c r="CJS268" s="64"/>
      <c r="CJT268" s="64"/>
      <c r="CJU268" s="64"/>
      <c r="CJV268" s="64"/>
      <c r="CJW268" s="64"/>
      <c r="CJX268" s="64"/>
      <c r="CJY268" s="64"/>
      <c r="CJZ268" s="64"/>
      <c r="CKA268" s="64"/>
      <c r="CKB268" s="64"/>
      <c r="CKC268" s="64"/>
      <c r="CKD268" s="64"/>
      <c r="CKE268" s="64"/>
      <c r="CKF268" s="64"/>
      <c r="CKG268" s="64"/>
      <c r="CKH268" s="64"/>
      <c r="CKI268" s="64"/>
      <c r="CKJ268" s="64"/>
      <c r="CKK268" s="64"/>
      <c r="CKL268" s="64"/>
      <c r="CKM268" s="64"/>
      <c r="CKN268" s="64"/>
      <c r="CKO268" s="64"/>
      <c r="CKP268" s="64"/>
      <c r="CKQ268" s="64"/>
      <c r="CKR268" s="64"/>
      <c r="CKS268" s="64"/>
      <c r="CKT268" s="64"/>
      <c r="CKU268" s="64"/>
      <c r="CKV268" s="64"/>
      <c r="CKW268" s="64"/>
      <c r="CKX268" s="64"/>
      <c r="CKY268" s="64"/>
      <c r="CKZ268" s="64"/>
      <c r="CLA268" s="64"/>
      <c r="CLB268" s="64"/>
      <c r="CLC268" s="64"/>
      <c r="CLD268" s="64"/>
      <c r="CLE268" s="64"/>
      <c r="CLF268" s="64"/>
      <c r="CLG268" s="64"/>
      <c r="CLH268" s="64"/>
      <c r="CLI268" s="64"/>
      <c r="CLJ268" s="64"/>
      <c r="CLK268" s="64"/>
      <c r="CLL268" s="64"/>
      <c r="CLM268" s="64"/>
      <c r="CLN268" s="64"/>
      <c r="CLO268" s="64"/>
      <c r="CLP268" s="64"/>
      <c r="CLQ268" s="64"/>
      <c r="CLR268" s="64"/>
      <c r="CLS268" s="64"/>
      <c r="CLT268" s="64"/>
      <c r="CLU268" s="64"/>
      <c r="CLV268" s="64"/>
      <c r="CLW268" s="64"/>
      <c r="CLX268" s="64"/>
      <c r="CLY268" s="64"/>
      <c r="CLZ268" s="64"/>
      <c r="CMA268" s="64"/>
      <c r="CMB268" s="64"/>
      <c r="CMC268" s="64"/>
      <c r="CMD268" s="64"/>
      <c r="CME268" s="64"/>
      <c r="CMF268" s="64"/>
      <c r="CMG268" s="64"/>
      <c r="CMH268" s="64"/>
      <c r="CMI268" s="64"/>
      <c r="CMJ268" s="64"/>
      <c r="CMK268" s="64"/>
      <c r="CML268" s="64"/>
      <c r="CMM268" s="64"/>
      <c r="CMN268" s="64"/>
      <c r="CMO268" s="64"/>
      <c r="CMP268" s="64"/>
      <c r="CMQ268" s="64"/>
      <c r="CMR268" s="64"/>
      <c r="CMS268" s="64"/>
      <c r="CMT268" s="64"/>
      <c r="CMU268" s="64"/>
      <c r="CMV268" s="64"/>
      <c r="CMW268" s="64"/>
      <c r="CMX268" s="64"/>
      <c r="CMY268" s="64"/>
      <c r="CMZ268" s="64"/>
      <c r="CNA268" s="64"/>
      <c r="CNB268" s="64"/>
      <c r="CNC268" s="64"/>
      <c r="CND268" s="64"/>
      <c r="CNE268" s="64"/>
      <c r="CNF268" s="64"/>
      <c r="CNG268" s="64"/>
      <c r="CNH268" s="64"/>
      <c r="CNI268" s="64"/>
      <c r="CNJ268" s="64"/>
      <c r="CNK268" s="64"/>
      <c r="CNL268" s="64"/>
      <c r="CNM268" s="64"/>
      <c r="CNN268" s="64"/>
      <c r="CNO268" s="64"/>
      <c r="CNP268" s="64"/>
      <c r="CNQ268" s="64"/>
      <c r="CNR268" s="64"/>
      <c r="CNS268" s="64"/>
      <c r="CNT268" s="64"/>
      <c r="CNU268" s="64"/>
      <c r="CNV268" s="64"/>
      <c r="CNW268" s="64"/>
      <c r="CNX268" s="64"/>
      <c r="CNY268" s="64"/>
      <c r="CNZ268" s="64"/>
      <c r="COA268" s="64"/>
      <c r="COB268" s="64"/>
      <c r="COC268" s="64"/>
      <c r="COD268" s="64"/>
      <c r="COE268" s="64"/>
      <c r="COF268" s="64"/>
      <c r="COG268" s="64"/>
      <c r="COH268" s="64"/>
      <c r="COI268" s="64"/>
      <c r="COJ268" s="64"/>
      <c r="COK268" s="64"/>
      <c r="COL268" s="64"/>
      <c r="COM268" s="64"/>
      <c r="CON268" s="64"/>
      <c r="COO268" s="64"/>
      <c r="COP268" s="64"/>
      <c r="COQ268" s="64"/>
      <c r="COR268" s="64"/>
      <c r="COS268" s="64"/>
      <c r="COT268" s="64"/>
      <c r="COU268" s="64"/>
      <c r="COV268" s="64"/>
      <c r="COW268" s="64"/>
      <c r="COX268" s="64"/>
      <c r="COY268" s="64"/>
      <c r="COZ268" s="64"/>
      <c r="CPA268" s="64"/>
      <c r="CPB268" s="64"/>
      <c r="CPC268" s="64"/>
      <c r="CPD268" s="64"/>
      <c r="CPE268" s="64"/>
      <c r="CPF268" s="64"/>
      <c r="CPG268" s="64"/>
      <c r="CPH268" s="64"/>
      <c r="CPI268" s="64"/>
      <c r="CPJ268" s="64"/>
      <c r="CPK268" s="64"/>
      <c r="CPL268" s="64"/>
      <c r="CPM268" s="64"/>
      <c r="CPN268" s="64"/>
      <c r="CPO268" s="64"/>
      <c r="CPP268" s="64"/>
      <c r="CPQ268" s="64"/>
      <c r="CPR268" s="64"/>
      <c r="CPS268" s="64"/>
      <c r="CPT268" s="64"/>
      <c r="CPU268" s="64"/>
      <c r="CPV268" s="64"/>
      <c r="CPW268" s="64"/>
      <c r="CPX268" s="64"/>
      <c r="CPY268" s="64"/>
      <c r="CPZ268" s="64"/>
      <c r="CQA268" s="64"/>
      <c r="CQB268" s="64"/>
      <c r="CQC268" s="64"/>
      <c r="CQD268" s="64"/>
      <c r="CQE268" s="64"/>
      <c r="CQF268" s="64"/>
      <c r="CQG268" s="64"/>
      <c r="CQH268" s="64"/>
      <c r="CQI268" s="64"/>
      <c r="CQJ268" s="64"/>
      <c r="CQK268" s="64"/>
      <c r="CQL268" s="64"/>
      <c r="CQM268" s="64"/>
      <c r="CQN268" s="64"/>
      <c r="CQO268" s="64"/>
      <c r="CQP268" s="64"/>
      <c r="CQQ268" s="64"/>
      <c r="CQR268" s="64"/>
      <c r="CQS268" s="64"/>
      <c r="CQT268" s="64"/>
      <c r="CQU268" s="64"/>
      <c r="CQV268" s="64"/>
      <c r="CQW268" s="64"/>
      <c r="CQX268" s="64"/>
      <c r="CQY268" s="64"/>
      <c r="CQZ268" s="64"/>
      <c r="CRA268" s="64"/>
      <c r="CRB268" s="64"/>
      <c r="CRC268" s="64"/>
      <c r="CRD268" s="64"/>
      <c r="CRE268" s="64"/>
      <c r="CRF268" s="64"/>
      <c r="CRG268" s="64"/>
      <c r="CRH268" s="64"/>
      <c r="CRI268" s="64"/>
      <c r="CRJ268" s="64"/>
      <c r="CRK268" s="64"/>
      <c r="CRL268" s="64"/>
      <c r="CRM268" s="64"/>
      <c r="CRN268" s="64"/>
      <c r="CRO268" s="64"/>
      <c r="CRP268" s="64"/>
      <c r="CRQ268" s="64"/>
      <c r="CRR268" s="64"/>
      <c r="CRS268" s="64"/>
      <c r="CRT268" s="64"/>
      <c r="CRU268" s="64"/>
      <c r="CRV268" s="64"/>
      <c r="CRW268" s="64"/>
      <c r="CRX268" s="64"/>
      <c r="CRY268" s="64"/>
      <c r="CRZ268" s="64"/>
      <c r="CSA268" s="64"/>
      <c r="CSB268" s="64"/>
      <c r="CSC268" s="64"/>
      <c r="CSD268" s="64"/>
      <c r="CSE268" s="64"/>
      <c r="CSF268" s="64"/>
      <c r="CSG268" s="64"/>
      <c r="CSH268" s="64"/>
      <c r="CSI268" s="64"/>
      <c r="CSJ268" s="64"/>
      <c r="CSK268" s="64"/>
      <c r="CSL268" s="64"/>
      <c r="CSM268" s="64"/>
      <c r="CSN268" s="64"/>
      <c r="CSO268" s="64"/>
      <c r="CSP268" s="64"/>
      <c r="CSQ268" s="64"/>
      <c r="CSR268" s="64"/>
      <c r="CSS268" s="64"/>
      <c r="CST268" s="64"/>
      <c r="CSU268" s="64"/>
      <c r="CSV268" s="64"/>
      <c r="CSW268" s="64"/>
      <c r="CSX268" s="64"/>
      <c r="CSY268" s="64"/>
      <c r="CSZ268" s="64"/>
      <c r="CTA268" s="64"/>
      <c r="CTB268" s="64"/>
      <c r="CTC268" s="64"/>
      <c r="CTD268" s="64"/>
      <c r="CTE268" s="64"/>
      <c r="CTF268" s="64"/>
      <c r="CTG268" s="64"/>
      <c r="CTH268" s="64"/>
      <c r="CTI268" s="64"/>
      <c r="CTJ268" s="64"/>
      <c r="CTK268" s="64"/>
      <c r="CTL268" s="64"/>
      <c r="CTM268" s="64"/>
      <c r="CTN268" s="64"/>
      <c r="CTO268" s="64"/>
      <c r="CTP268" s="64"/>
      <c r="CTQ268" s="64"/>
      <c r="CTR268" s="64"/>
      <c r="CTS268" s="64"/>
      <c r="CTT268" s="64"/>
      <c r="CTU268" s="64"/>
      <c r="CTV268" s="64"/>
      <c r="CTW268" s="64"/>
      <c r="CTX268" s="64"/>
      <c r="CTY268" s="64"/>
      <c r="CTZ268" s="64"/>
      <c r="CUA268" s="64"/>
      <c r="CUB268" s="64"/>
      <c r="CUC268" s="64"/>
      <c r="CUD268" s="64"/>
      <c r="CUE268" s="64"/>
      <c r="CUF268" s="64"/>
      <c r="CUG268" s="64"/>
      <c r="CUH268" s="64"/>
      <c r="CUI268" s="64"/>
      <c r="CUJ268" s="64"/>
      <c r="CUK268" s="64"/>
      <c r="CUL268" s="64"/>
      <c r="CUM268" s="64"/>
      <c r="CUN268" s="64"/>
      <c r="CUO268" s="64"/>
      <c r="CUP268" s="64"/>
      <c r="CUQ268" s="64"/>
      <c r="CUR268" s="64"/>
      <c r="CUS268" s="64"/>
      <c r="CUT268" s="64"/>
      <c r="CUU268" s="64"/>
      <c r="CUV268" s="64"/>
      <c r="CUW268" s="64"/>
      <c r="CUX268" s="64"/>
      <c r="CUY268" s="64"/>
      <c r="CUZ268" s="64"/>
      <c r="CVA268" s="64"/>
      <c r="CVB268" s="64"/>
      <c r="CVC268" s="64"/>
      <c r="CVD268" s="64"/>
      <c r="CVE268" s="64"/>
      <c r="CVF268" s="64"/>
      <c r="CVG268" s="64"/>
      <c r="CVH268" s="64"/>
      <c r="CVI268" s="64"/>
      <c r="CVJ268" s="64"/>
      <c r="CVK268" s="64"/>
      <c r="CVL268" s="64"/>
      <c r="CVM268" s="64"/>
      <c r="CVN268" s="64"/>
      <c r="CVO268" s="64"/>
      <c r="CVP268" s="64"/>
      <c r="CVQ268" s="64"/>
      <c r="CVR268" s="64"/>
      <c r="CVS268" s="64"/>
      <c r="CVT268" s="64"/>
      <c r="CVU268" s="64"/>
      <c r="CVV268" s="64"/>
      <c r="CVW268" s="64"/>
      <c r="CVX268" s="64"/>
      <c r="CVY268" s="64"/>
      <c r="CVZ268" s="64"/>
      <c r="CWA268" s="64"/>
      <c r="CWB268" s="64"/>
      <c r="CWC268" s="64"/>
      <c r="CWD268" s="64"/>
      <c r="CWE268" s="64"/>
      <c r="CWF268" s="64"/>
      <c r="CWG268" s="64"/>
      <c r="CWH268" s="64"/>
      <c r="CWI268" s="64"/>
      <c r="CWJ268" s="64"/>
      <c r="CWK268" s="64"/>
      <c r="CWL268" s="64"/>
      <c r="CWM268" s="64"/>
      <c r="CWN268" s="64"/>
      <c r="CWO268" s="64"/>
      <c r="CWP268" s="64"/>
      <c r="CWQ268" s="64"/>
      <c r="CWR268" s="64"/>
      <c r="CWS268" s="64"/>
      <c r="CWT268" s="64"/>
      <c r="CWU268" s="64"/>
      <c r="CWV268" s="64"/>
      <c r="CWW268" s="64"/>
      <c r="CWX268" s="64"/>
      <c r="CWY268" s="64"/>
      <c r="CWZ268" s="64"/>
      <c r="CXA268" s="64"/>
      <c r="CXB268" s="64"/>
      <c r="CXC268" s="64"/>
      <c r="CXD268" s="64"/>
      <c r="CXE268" s="64"/>
      <c r="CXF268" s="64"/>
      <c r="CXG268" s="64"/>
      <c r="CXH268" s="64"/>
      <c r="CXI268" s="64"/>
      <c r="CXJ268" s="64"/>
      <c r="CXK268" s="64"/>
      <c r="CXL268" s="64"/>
      <c r="CXM268" s="64"/>
      <c r="CXN268" s="64"/>
      <c r="CXO268" s="64"/>
      <c r="CXP268" s="64"/>
      <c r="CXQ268" s="64"/>
      <c r="CXR268" s="64"/>
      <c r="CXS268" s="64"/>
      <c r="CXT268" s="64"/>
      <c r="CXU268" s="64"/>
      <c r="CXV268" s="64"/>
      <c r="CXW268" s="64"/>
      <c r="CXX268" s="64"/>
      <c r="CXY268" s="64"/>
      <c r="CXZ268" s="64"/>
      <c r="CYA268" s="64"/>
      <c r="CYB268" s="64"/>
      <c r="CYC268" s="64"/>
      <c r="CYD268" s="64"/>
      <c r="CYE268" s="64"/>
      <c r="CYF268" s="64"/>
      <c r="CYG268" s="64"/>
      <c r="CYH268" s="64"/>
      <c r="CYI268" s="64"/>
      <c r="CYJ268" s="64"/>
      <c r="CYK268" s="64"/>
      <c r="CYL268" s="64"/>
      <c r="CYM268" s="64"/>
      <c r="CYN268" s="64"/>
      <c r="CYO268" s="64"/>
      <c r="CYP268" s="64"/>
      <c r="CYQ268" s="64"/>
      <c r="CYR268" s="64"/>
      <c r="CYS268" s="64"/>
      <c r="CYT268" s="64"/>
      <c r="CYU268" s="64"/>
      <c r="CYV268" s="64"/>
      <c r="CYW268" s="64"/>
      <c r="CYX268" s="64"/>
      <c r="CYY268" s="64"/>
      <c r="CYZ268" s="64"/>
      <c r="CZA268" s="64"/>
      <c r="CZB268" s="64"/>
      <c r="CZC268" s="64"/>
      <c r="CZD268" s="64"/>
      <c r="CZE268" s="64"/>
      <c r="CZF268" s="64"/>
      <c r="CZG268" s="64"/>
      <c r="CZH268" s="64"/>
      <c r="CZI268" s="64"/>
      <c r="CZJ268" s="64"/>
      <c r="CZK268" s="64"/>
      <c r="CZL268" s="64"/>
      <c r="CZM268" s="64"/>
      <c r="CZN268" s="64"/>
      <c r="CZO268" s="64"/>
      <c r="CZP268" s="64"/>
      <c r="CZQ268" s="64"/>
      <c r="CZR268" s="64"/>
      <c r="CZS268" s="64"/>
      <c r="CZT268" s="64"/>
      <c r="CZU268" s="64"/>
      <c r="CZV268" s="64"/>
      <c r="CZW268" s="64"/>
      <c r="CZX268" s="64"/>
      <c r="CZY268" s="64"/>
      <c r="CZZ268" s="64"/>
      <c r="DAA268" s="64"/>
      <c r="DAB268" s="64"/>
      <c r="DAC268" s="64"/>
      <c r="DAD268" s="64"/>
      <c r="DAE268" s="64"/>
      <c r="DAF268" s="64"/>
      <c r="DAG268" s="64"/>
      <c r="DAH268" s="64"/>
      <c r="DAI268" s="64"/>
      <c r="DAJ268" s="64"/>
      <c r="DAK268" s="64"/>
      <c r="DAL268" s="64"/>
      <c r="DAM268" s="64"/>
      <c r="DAN268" s="64"/>
      <c r="DAO268" s="64"/>
      <c r="DAP268" s="64"/>
      <c r="DAQ268" s="64"/>
      <c r="DAR268" s="64"/>
      <c r="DAS268" s="64"/>
      <c r="DAT268" s="64"/>
      <c r="DAU268" s="64"/>
      <c r="DAV268" s="64"/>
      <c r="DAW268" s="64"/>
      <c r="DAX268" s="64"/>
      <c r="DAY268" s="64"/>
      <c r="DAZ268" s="64"/>
      <c r="DBA268" s="64"/>
      <c r="DBB268" s="64"/>
      <c r="DBC268" s="64"/>
      <c r="DBD268" s="64"/>
      <c r="DBE268" s="64"/>
      <c r="DBF268" s="64"/>
      <c r="DBG268" s="64"/>
      <c r="DBH268" s="64"/>
      <c r="DBI268" s="64"/>
      <c r="DBJ268" s="64"/>
      <c r="DBK268" s="64"/>
      <c r="DBL268" s="64"/>
      <c r="DBM268" s="64"/>
      <c r="DBN268" s="64"/>
      <c r="DBO268" s="64"/>
      <c r="DBP268" s="64"/>
      <c r="DBQ268" s="64"/>
      <c r="DBR268" s="64"/>
      <c r="DBS268" s="64"/>
      <c r="DBT268" s="64"/>
      <c r="DBU268" s="64"/>
      <c r="DBV268" s="64"/>
      <c r="DBW268" s="64"/>
      <c r="DBX268" s="64"/>
      <c r="DBY268" s="64"/>
      <c r="DBZ268" s="64"/>
      <c r="DCA268" s="64"/>
      <c r="DCB268" s="64"/>
      <c r="DCC268" s="64"/>
      <c r="DCD268" s="64"/>
      <c r="DCE268" s="64"/>
      <c r="DCF268" s="64"/>
      <c r="DCG268" s="64"/>
      <c r="DCH268" s="64"/>
      <c r="DCI268" s="64"/>
      <c r="DCJ268" s="64"/>
      <c r="DCK268" s="64"/>
      <c r="DCL268" s="64"/>
      <c r="DCM268" s="64"/>
      <c r="DCN268" s="64"/>
      <c r="DCO268" s="64"/>
      <c r="DCP268" s="64"/>
      <c r="DCQ268" s="64"/>
      <c r="DCR268" s="64"/>
      <c r="DCS268" s="64"/>
      <c r="DCT268" s="64"/>
    </row>
    <row r="269" spans="1:2802" s="121" customFormat="1" ht="18" customHeight="1" x14ac:dyDescent="0.2">
      <c r="A269" s="126">
        <f t="shared" ref="A269:A298" si="168">IF(H269&lt;&gt;"",1+MAX(A258:A268),"")</f>
        <v>163</v>
      </c>
      <c r="B269" s="196" t="s">
        <v>275</v>
      </c>
      <c r="C269" s="196"/>
      <c r="D269" s="42" t="s">
        <v>221</v>
      </c>
      <c r="E269" s="193">
        <v>63.098765432098766</v>
      </c>
      <c r="F269" s="194">
        <v>0.05</v>
      </c>
      <c r="G269" s="193">
        <f t="shared" si="165"/>
        <v>66.253703703703707</v>
      </c>
      <c r="H269" s="6" t="s">
        <v>188</v>
      </c>
      <c r="I269" s="3">
        <v>0.21333333333333332</v>
      </c>
      <c r="J269" s="6">
        <v>45.75</v>
      </c>
      <c r="K269" s="137">
        <f t="shared" si="139"/>
        <v>9.76</v>
      </c>
      <c r="L269" s="137">
        <v>14.4</v>
      </c>
      <c r="M269" s="141">
        <f t="shared" si="166"/>
        <v>24.16</v>
      </c>
      <c r="N269" s="195">
        <f t="shared" si="167"/>
        <v>1600.6894814814816</v>
      </c>
      <c r="O269" s="132"/>
      <c r="P269" s="64"/>
      <c r="Q269" s="64"/>
      <c r="R269" s="3"/>
      <c r="S269" s="137"/>
      <c r="T269" s="64"/>
      <c r="U269" s="64"/>
      <c r="V269" s="64"/>
      <c r="W269" s="64"/>
      <c r="X269" s="64"/>
      <c r="Y269" s="64"/>
      <c r="Z269" s="64"/>
      <c r="AA269" s="64"/>
      <c r="AB269" s="64"/>
      <c r="AC269" s="64"/>
      <c r="AD269" s="64"/>
      <c r="AE269" s="64"/>
      <c r="AF269" s="64"/>
      <c r="AG269" s="64"/>
      <c r="AH269" s="64"/>
      <c r="AI269" s="64"/>
      <c r="AJ269" s="64"/>
      <c r="AK269" s="64"/>
      <c r="AL269" s="64"/>
      <c r="AM269" s="64"/>
      <c r="AN269" s="64"/>
      <c r="AO269" s="64"/>
      <c r="AP269" s="64"/>
      <c r="AQ269" s="64"/>
      <c r="AR269" s="64"/>
      <c r="AS269" s="64"/>
      <c r="AT269" s="64"/>
      <c r="AU269" s="64"/>
      <c r="AV269" s="64"/>
      <c r="AW269" s="64"/>
      <c r="AX269" s="64"/>
      <c r="AY269" s="64"/>
      <c r="AZ269" s="64"/>
      <c r="BA269" s="64"/>
      <c r="BB269" s="64"/>
      <c r="BC269" s="64"/>
      <c r="BD269" s="64"/>
      <c r="BE269" s="64"/>
      <c r="BF269" s="64"/>
      <c r="BG269" s="64"/>
      <c r="BH269" s="64"/>
      <c r="BI269" s="64"/>
      <c r="BJ269" s="64"/>
      <c r="BK269" s="64"/>
      <c r="BL269" s="64"/>
      <c r="BM269" s="64"/>
      <c r="BN269" s="64"/>
      <c r="BO269" s="64"/>
      <c r="BP269" s="64"/>
      <c r="BQ269" s="64"/>
      <c r="BR269" s="64"/>
      <c r="BS269" s="64"/>
      <c r="BT269" s="64"/>
      <c r="BU269" s="64"/>
      <c r="BV269" s="64"/>
      <c r="BW269" s="64"/>
      <c r="BX269" s="64"/>
      <c r="BY269" s="64"/>
      <c r="BZ269" s="64"/>
      <c r="CA269" s="64"/>
      <c r="CB269" s="64"/>
      <c r="CC269" s="64"/>
      <c r="CD269" s="64"/>
      <c r="CE269" s="64"/>
      <c r="CF269" s="64"/>
      <c r="CG269" s="64"/>
      <c r="CH269" s="64"/>
      <c r="CI269" s="64"/>
      <c r="CJ269" s="64"/>
      <c r="CK269" s="64"/>
      <c r="CL269" s="64"/>
      <c r="CM269" s="64"/>
      <c r="CN269" s="64"/>
      <c r="CO269" s="64"/>
      <c r="CP269" s="64"/>
      <c r="CQ269" s="64"/>
      <c r="CR269" s="64"/>
      <c r="CS269" s="64"/>
      <c r="CT269" s="64"/>
      <c r="CU269" s="64"/>
      <c r="CV269" s="64"/>
      <c r="CW269" s="64"/>
      <c r="CX269" s="64"/>
      <c r="CY269" s="64"/>
      <c r="CZ269" s="64"/>
      <c r="DA269" s="64"/>
      <c r="DB269" s="64"/>
      <c r="DC269" s="64"/>
      <c r="DD269" s="64"/>
      <c r="DE269" s="64"/>
      <c r="DF269" s="64"/>
      <c r="DG269" s="64"/>
      <c r="DH269" s="64"/>
      <c r="DI269" s="64"/>
      <c r="DJ269" s="64"/>
      <c r="DK269" s="64"/>
      <c r="DL269" s="64"/>
      <c r="DM269" s="64"/>
      <c r="DN269" s="64"/>
      <c r="DO269" s="64"/>
      <c r="DP269" s="64"/>
      <c r="DQ269" s="64"/>
      <c r="DR269" s="64"/>
      <c r="DS269" s="64"/>
      <c r="DT269" s="64"/>
      <c r="DU269" s="64"/>
      <c r="DV269" s="64"/>
      <c r="DW269" s="64"/>
      <c r="DX269" s="64"/>
      <c r="DY269" s="64"/>
      <c r="DZ269" s="64"/>
      <c r="EA269" s="64"/>
      <c r="EB269" s="64"/>
      <c r="EC269" s="64"/>
      <c r="ED269" s="64"/>
      <c r="EE269" s="64"/>
      <c r="EF269" s="64"/>
      <c r="EG269" s="64"/>
      <c r="EH269" s="64"/>
      <c r="EI269" s="64"/>
      <c r="EJ269" s="64"/>
      <c r="EK269" s="64"/>
      <c r="EL269" s="64"/>
      <c r="EM269" s="64"/>
      <c r="EN269" s="64"/>
      <c r="EO269" s="64"/>
      <c r="EP269" s="64"/>
      <c r="EQ269" s="64"/>
      <c r="ER269" s="64"/>
      <c r="ES269" s="64"/>
      <c r="ET269" s="64"/>
      <c r="EU269" s="64"/>
      <c r="EV269" s="64"/>
      <c r="EW269" s="64"/>
      <c r="EX269" s="64"/>
      <c r="EY269" s="64"/>
      <c r="EZ269" s="64"/>
      <c r="FA269" s="64"/>
      <c r="FB269" s="64"/>
      <c r="FC269" s="64"/>
      <c r="FD269" s="64"/>
      <c r="FE269" s="64"/>
      <c r="FF269" s="64"/>
      <c r="FG269" s="64"/>
      <c r="FH269" s="64"/>
      <c r="FI269" s="64"/>
      <c r="FJ269" s="64"/>
      <c r="FK269" s="64"/>
      <c r="FL269" s="64"/>
      <c r="FM269" s="64"/>
      <c r="FN269" s="64"/>
      <c r="FO269" s="64"/>
      <c r="FP269" s="64"/>
      <c r="FQ269" s="64"/>
      <c r="FR269" s="64"/>
      <c r="FS269" s="64"/>
      <c r="FT269" s="64"/>
      <c r="FU269" s="64"/>
      <c r="FV269" s="64"/>
      <c r="FW269" s="64"/>
      <c r="FX269" s="64"/>
      <c r="FY269" s="64"/>
      <c r="FZ269" s="64"/>
      <c r="GA269" s="64"/>
      <c r="GB269" s="64"/>
      <c r="GC269" s="64"/>
      <c r="GD269" s="64"/>
      <c r="GE269" s="64"/>
      <c r="GF269" s="64"/>
      <c r="GG269" s="64"/>
      <c r="GH269" s="64"/>
      <c r="GI269" s="64"/>
      <c r="GJ269" s="64"/>
      <c r="GK269" s="64"/>
      <c r="GL269" s="64"/>
      <c r="GM269" s="64"/>
      <c r="GN269" s="64"/>
      <c r="GO269" s="64"/>
      <c r="GP269" s="64"/>
      <c r="GQ269" s="64"/>
      <c r="GR269" s="64"/>
      <c r="GS269" s="64"/>
      <c r="GT269" s="64"/>
      <c r="GU269" s="64"/>
      <c r="GV269" s="64"/>
      <c r="GW269" s="64"/>
      <c r="GX269" s="64"/>
      <c r="GY269" s="64"/>
      <c r="GZ269" s="64"/>
      <c r="HA269" s="64"/>
      <c r="HB269" s="64"/>
      <c r="HC269" s="64"/>
      <c r="HD269" s="64"/>
      <c r="HE269" s="64"/>
      <c r="HF269" s="64"/>
      <c r="HG269" s="64"/>
      <c r="HH269" s="64"/>
      <c r="HI269" s="64"/>
      <c r="HJ269" s="64"/>
      <c r="HK269" s="64"/>
      <c r="HL269" s="64"/>
      <c r="HM269" s="64"/>
      <c r="HN269" s="64"/>
      <c r="HO269" s="64"/>
      <c r="HP269" s="64"/>
      <c r="HQ269" s="64"/>
      <c r="HR269" s="64"/>
      <c r="HS269" s="64"/>
      <c r="HT269" s="64"/>
      <c r="HU269" s="64"/>
      <c r="HV269" s="64"/>
      <c r="HW269" s="64"/>
      <c r="HX269" s="64"/>
      <c r="HY269" s="64"/>
      <c r="HZ269" s="64"/>
      <c r="IA269" s="64"/>
      <c r="IB269" s="64"/>
      <c r="IC269" s="64"/>
      <c r="ID269" s="64"/>
      <c r="IE269" s="64"/>
      <c r="IF269" s="64"/>
      <c r="IG269" s="64"/>
      <c r="IH269" s="64"/>
      <c r="II269" s="64"/>
      <c r="IJ269" s="64"/>
      <c r="IK269" s="64"/>
      <c r="IL269" s="64"/>
      <c r="IM269" s="64"/>
      <c r="IN269" s="64"/>
      <c r="IO269" s="64"/>
      <c r="IP269" s="64"/>
      <c r="IQ269" s="64"/>
      <c r="IR269" s="64"/>
      <c r="IS269" s="64"/>
      <c r="IT269" s="64"/>
      <c r="IU269" s="64"/>
      <c r="IV269" s="64"/>
      <c r="IW269" s="64"/>
      <c r="IX269" s="64"/>
      <c r="IY269" s="64"/>
      <c r="IZ269" s="64"/>
      <c r="JA269" s="64"/>
      <c r="JB269" s="64"/>
      <c r="JC269" s="64"/>
      <c r="JD269" s="64"/>
      <c r="JE269" s="64"/>
      <c r="JF269" s="64"/>
      <c r="JG269" s="64"/>
      <c r="JH269" s="64"/>
      <c r="JI269" s="64"/>
      <c r="JJ269" s="64"/>
      <c r="JK269" s="64"/>
      <c r="JL269" s="64"/>
      <c r="JM269" s="64"/>
      <c r="JN269" s="64"/>
      <c r="JO269" s="64"/>
      <c r="JP269" s="64"/>
      <c r="JQ269" s="64"/>
      <c r="JR269" s="64"/>
      <c r="JS269" s="64"/>
      <c r="JT269" s="64"/>
      <c r="JU269" s="64"/>
      <c r="JV269" s="64"/>
      <c r="JW269" s="64"/>
      <c r="JX269" s="64"/>
      <c r="JY269" s="64"/>
      <c r="JZ269" s="64"/>
      <c r="KA269" s="64"/>
      <c r="KB269" s="64"/>
      <c r="KC269" s="64"/>
      <c r="KD269" s="64"/>
      <c r="KE269" s="64"/>
      <c r="KF269" s="64"/>
      <c r="KG269" s="64"/>
      <c r="KH269" s="64"/>
      <c r="KI269" s="64"/>
      <c r="KJ269" s="64"/>
      <c r="KK269" s="64"/>
      <c r="KL269" s="64"/>
      <c r="KM269" s="64"/>
      <c r="KN269" s="64"/>
      <c r="KO269" s="64"/>
      <c r="KP269" s="64"/>
      <c r="KQ269" s="64"/>
      <c r="KR269" s="64"/>
      <c r="KS269" s="64"/>
      <c r="KT269" s="64"/>
      <c r="KU269" s="64"/>
      <c r="KV269" s="64"/>
      <c r="KW269" s="64"/>
      <c r="KX269" s="64"/>
      <c r="KY269" s="64"/>
      <c r="KZ269" s="64"/>
      <c r="LA269" s="64"/>
      <c r="LB269" s="64"/>
      <c r="LC269" s="64"/>
      <c r="LD269" s="64"/>
      <c r="LE269" s="64"/>
      <c r="LF269" s="64"/>
      <c r="LG269" s="64"/>
      <c r="LH269" s="64"/>
      <c r="LI269" s="64"/>
      <c r="LJ269" s="64"/>
      <c r="LK269" s="64"/>
      <c r="LL269" s="64"/>
      <c r="LM269" s="64"/>
      <c r="LN269" s="64"/>
      <c r="LO269" s="64"/>
      <c r="LP269" s="64"/>
      <c r="LQ269" s="64"/>
      <c r="LR269" s="64"/>
      <c r="LS269" s="64"/>
      <c r="LT269" s="64"/>
      <c r="LU269" s="64"/>
      <c r="LV269" s="64"/>
      <c r="LW269" s="64"/>
      <c r="LX269" s="64"/>
      <c r="LY269" s="64"/>
      <c r="LZ269" s="64"/>
      <c r="MA269" s="64"/>
      <c r="MB269" s="64"/>
      <c r="MC269" s="64"/>
      <c r="MD269" s="64"/>
      <c r="ME269" s="64"/>
      <c r="MF269" s="64"/>
      <c r="MG269" s="64"/>
      <c r="MH269" s="64"/>
      <c r="MI269" s="64"/>
      <c r="MJ269" s="64"/>
      <c r="MK269" s="64"/>
      <c r="ML269" s="64"/>
      <c r="MM269" s="64"/>
      <c r="MN269" s="64"/>
      <c r="MO269" s="64"/>
      <c r="MP269" s="64"/>
      <c r="MQ269" s="64"/>
      <c r="MR269" s="64"/>
      <c r="MS269" s="64"/>
      <c r="MT269" s="64"/>
      <c r="MU269" s="64"/>
      <c r="MV269" s="64"/>
      <c r="MW269" s="64"/>
      <c r="MX269" s="64"/>
      <c r="MY269" s="64"/>
      <c r="MZ269" s="64"/>
      <c r="NA269" s="64"/>
      <c r="NB269" s="64"/>
      <c r="NC269" s="64"/>
      <c r="ND269" s="64"/>
      <c r="NE269" s="64"/>
      <c r="NF269" s="64"/>
      <c r="NG269" s="64"/>
      <c r="NH269" s="64"/>
      <c r="NI269" s="64"/>
      <c r="NJ269" s="64"/>
      <c r="NK269" s="64"/>
      <c r="NL269" s="64"/>
      <c r="NM269" s="64"/>
      <c r="NN269" s="64"/>
      <c r="NO269" s="64"/>
      <c r="NP269" s="64"/>
      <c r="NQ269" s="64"/>
      <c r="NR269" s="64"/>
      <c r="NS269" s="64"/>
      <c r="NT269" s="64"/>
      <c r="NU269" s="64"/>
      <c r="NV269" s="64"/>
      <c r="NW269" s="64"/>
      <c r="NX269" s="64"/>
      <c r="NY269" s="64"/>
      <c r="NZ269" s="64"/>
      <c r="OA269" s="64"/>
      <c r="OB269" s="64"/>
      <c r="OC269" s="64"/>
      <c r="OD269" s="64"/>
      <c r="OE269" s="64"/>
      <c r="OF269" s="64"/>
      <c r="OG269" s="64"/>
      <c r="OH269" s="64"/>
      <c r="OI269" s="64"/>
      <c r="OJ269" s="64"/>
      <c r="OK269" s="64"/>
      <c r="OL269" s="64"/>
      <c r="OM269" s="64"/>
      <c r="ON269" s="64"/>
      <c r="OO269" s="64"/>
      <c r="OP269" s="64"/>
      <c r="OQ269" s="64"/>
      <c r="OR269" s="64"/>
      <c r="OS269" s="64"/>
      <c r="OT269" s="64"/>
      <c r="OU269" s="64"/>
      <c r="OV269" s="64"/>
      <c r="OW269" s="64"/>
      <c r="OX269" s="64"/>
      <c r="OY269" s="64"/>
      <c r="OZ269" s="64"/>
      <c r="PA269" s="64"/>
      <c r="PB269" s="64"/>
      <c r="PC269" s="64"/>
      <c r="PD269" s="64"/>
      <c r="PE269" s="64"/>
      <c r="PF269" s="64"/>
      <c r="PG269" s="64"/>
      <c r="PH269" s="64"/>
      <c r="PI269" s="64"/>
      <c r="PJ269" s="64"/>
      <c r="PK269" s="64"/>
      <c r="PL269" s="64"/>
      <c r="PM269" s="64"/>
      <c r="PN269" s="64"/>
      <c r="PO269" s="64"/>
      <c r="PP269" s="64"/>
      <c r="PQ269" s="64"/>
      <c r="PR269" s="64"/>
      <c r="PS269" s="64"/>
      <c r="PT269" s="64"/>
      <c r="PU269" s="64"/>
      <c r="PV269" s="64"/>
      <c r="PW269" s="64"/>
      <c r="PX269" s="64"/>
      <c r="PY269" s="64"/>
      <c r="PZ269" s="64"/>
      <c r="QA269" s="64"/>
      <c r="QB269" s="64"/>
      <c r="QC269" s="64"/>
      <c r="QD269" s="64"/>
      <c r="QE269" s="64"/>
      <c r="QF269" s="64"/>
      <c r="QG269" s="64"/>
      <c r="QH269" s="64"/>
      <c r="QI269" s="64"/>
      <c r="QJ269" s="64"/>
      <c r="QK269" s="64"/>
      <c r="QL269" s="64"/>
      <c r="QM269" s="64"/>
      <c r="QN269" s="64"/>
      <c r="QO269" s="64"/>
      <c r="QP269" s="64"/>
      <c r="QQ269" s="64"/>
      <c r="QR269" s="64"/>
      <c r="QS269" s="64"/>
      <c r="QT269" s="64"/>
      <c r="QU269" s="64"/>
      <c r="QV269" s="64"/>
      <c r="QW269" s="64"/>
      <c r="QX269" s="64"/>
      <c r="QY269" s="64"/>
      <c r="QZ269" s="64"/>
      <c r="RA269" s="64"/>
      <c r="RB269" s="64"/>
      <c r="RC269" s="64"/>
      <c r="RD269" s="64"/>
      <c r="RE269" s="64"/>
      <c r="RF269" s="64"/>
      <c r="RG269" s="64"/>
      <c r="RH269" s="64"/>
      <c r="RI269" s="64"/>
      <c r="RJ269" s="64"/>
      <c r="RK269" s="64"/>
      <c r="RL269" s="64"/>
      <c r="RM269" s="64"/>
      <c r="RN269" s="64"/>
      <c r="RO269" s="64"/>
      <c r="RP269" s="64"/>
      <c r="RQ269" s="64"/>
      <c r="RR269" s="64"/>
      <c r="RS269" s="64"/>
      <c r="RT269" s="64"/>
      <c r="RU269" s="64"/>
      <c r="RV269" s="64"/>
      <c r="RW269" s="64"/>
      <c r="RX269" s="64"/>
      <c r="RY269" s="64"/>
      <c r="RZ269" s="64"/>
      <c r="SA269" s="64"/>
      <c r="SB269" s="64"/>
      <c r="SC269" s="64"/>
      <c r="SD269" s="64"/>
      <c r="SE269" s="64"/>
      <c r="SF269" s="64"/>
      <c r="SG269" s="64"/>
      <c r="SH269" s="64"/>
      <c r="SI269" s="64"/>
      <c r="SJ269" s="64"/>
      <c r="SK269" s="64"/>
      <c r="SL269" s="64"/>
      <c r="SM269" s="64"/>
      <c r="SN269" s="64"/>
      <c r="SO269" s="64"/>
      <c r="SP269" s="64"/>
      <c r="SQ269" s="64"/>
      <c r="SR269" s="64"/>
      <c r="SS269" s="64"/>
      <c r="ST269" s="64"/>
      <c r="SU269" s="64"/>
      <c r="SV269" s="64"/>
      <c r="SW269" s="64"/>
      <c r="SX269" s="64"/>
      <c r="SY269" s="64"/>
      <c r="SZ269" s="64"/>
      <c r="TA269" s="64"/>
      <c r="TB269" s="64"/>
      <c r="TC269" s="64"/>
      <c r="TD269" s="64"/>
      <c r="TE269" s="64"/>
      <c r="TF269" s="64"/>
      <c r="TG269" s="64"/>
      <c r="TH269" s="64"/>
      <c r="TI269" s="64"/>
      <c r="TJ269" s="64"/>
      <c r="TK269" s="64"/>
      <c r="TL269" s="64"/>
      <c r="TM269" s="64"/>
      <c r="TN269" s="64"/>
      <c r="TO269" s="64"/>
      <c r="TP269" s="64"/>
      <c r="TQ269" s="64"/>
      <c r="TR269" s="64"/>
      <c r="TS269" s="64"/>
      <c r="TT269" s="64"/>
      <c r="TU269" s="64"/>
      <c r="TV269" s="64"/>
      <c r="TW269" s="64"/>
      <c r="TX269" s="64"/>
      <c r="TY269" s="64"/>
      <c r="TZ269" s="64"/>
      <c r="UA269" s="64"/>
      <c r="UB269" s="64"/>
      <c r="UC269" s="64"/>
      <c r="UD269" s="64"/>
      <c r="UE269" s="64"/>
      <c r="UF269" s="64"/>
      <c r="UG269" s="64"/>
      <c r="UH269" s="64"/>
      <c r="UI269" s="64"/>
      <c r="UJ269" s="64"/>
      <c r="UK269" s="64"/>
      <c r="UL269" s="64"/>
      <c r="UM269" s="64"/>
      <c r="UN269" s="64"/>
      <c r="UO269" s="64"/>
      <c r="UP269" s="64"/>
      <c r="UQ269" s="64"/>
      <c r="UR269" s="64"/>
      <c r="US269" s="64"/>
      <c r="UT269" s="64"/>
      <c r="UU269" s="64"/>
      <c r="UV269" s="64"/>
      <c r="UW269" s="64"/>
      <c r="UX269" s="64"/>
      <c r="UY269" s="64"/>
      <c r="UZ269" s="64"/>
      <c r="VA269" s="64"/>
      <c r="VB269" s="64"/>
      <c r="VC269" s="64"/>
      <c r="VD269" s="64"/>
      <c r="VE269" s="64"/>
      <c r="VF269" s="64"/>
      <c r="VG269" s="64"/>
      <c r="VH269" s="64"/>
      <c r="VI269" s="64"/>
      <c r="VJ269" s="64"/>
      <c r="VK269" s="64"/>
      <c r="VL269" s="64"/>
      <c r="VM269" s="64"/>
      <c r="VN269" s="64"/>
      <c r="VO269" s="64"/>
      <c r="VP269" s="64"/>
      <c r="VQ269" s="64"/>
      <c r="VR269" s="64"/>
      <c r="VS269" s="64"/>
      <c r="VT269" s="64"/>
      <c r="VU269" s="64"/>
      <c r="VV269" s="64"/>
      <c r="VW269" s="64"/>
      <c r="VX269" s="64"/>
      <c r="VY269" s="64"/>
      <c r="VZ269" s="64"/>
      <c r="WA269" s="64"/>
      <c r="WB269" s="64"/>
      <c r="WC269" s="64"/>
      <c r="WD269" s="64"/>
      <c r="WE269" s="64"/>
      <c r="WF269" s="64"/>
      <c r="WG269" s="64"/>
      <c r="WH269" s="64"/>
      <c r="WI269" s="64"/>
      <c r="WJ269" s="64"/>
      <c r="WK269" s="64"/>
      <c r="WL269" s="64"/>
      <c r="WM269" s="64"/>
      <c r="WN269" s="64"/>
      <c r="WO269" s="64"/>
      <c r="WP269" s="64"/>
      <c r="WQ269" s="64"/>
      <c r="WR269" s="64"/>
      <c r="WS269" s="64"/>
      <c r="WT269" s="64"/>
      <c r="WU269" s="64"/>
      <c r="WV269" s="64"/>
      <c r="WW269" s="64"/>
      <c r="WX269" s="64"/>
      <c r="WY269" s="64"/>
      <c r="WZ269" s="64"/>
      <c r="XA269" s="64"/>
      <c r="XB269" s="64"/>
      <c r="XC269" s="64"/>
      <c r="XD269" s="64"/>
      <c r="XE269" s="64"/>
      <c r="XF269" s="64"/>
      <c r="XG269" s="64"/>
      <c r="XH269" s="64"/>
      <c r="XI269" s="64"/>
      <c r="XJ269" s="64"/>
      <c r="XK269" s="64"/>
      <c r="XL269" s="64"/>
      <c r="XM269" s="64"/>
      <c r="XN269" s="64"/>
      <c r="XO269" s="64"/>
      <c r="XP269" s="64"/>
      <c r="XQ269" s="64"/>
      <c r="XR269" s="64"/>
      <c r="XS269" s="64"/>
      <c r="XT269" s="64"/>
      <c r="XU269" s="64"/>
      <c r="XV269" s="64"/>
      <c r="XW269" s="64"/>
      <c r="XX269" s="64"/>
      <c r="XY269" s="64"/>
      <c r="XZ269" s="64"/>
      <c r="YA269" s="64"/>
      <c r="YB269" s="64"/>
      <c r="YC269" s="64"/>
      <c r="YD269" s="64"/>
      <c r="YE269" s="64"/>
      <c r="YF269" s="64"/>
      <c r="YG269" s="64"/>
      <c r="YH269" s="64"/>
      <c r="YI269" s="64"/>
      <c r="YJ269" s="64"/>
      <c r="YK269" s="64"/>
      <c r="YL269" s="64"/>
      <c r="YM269" s="64"/>
      <c r="YN269" s="64"/>
      <c r="YO269" s="64"/>
      <c r="YP269" s="64"/>
      <c r="YQ269" s="64"/>
      <c r="YR269" s="64"/>
      <c r="YS269" s="64"/>
      <c r="YT269" s="64"/>
      <c r="YU269" s="64"/>
      <c r="YV269" s="64"/>
      <c r="YW269" s="64"/>
      <c r="YX269" s="64"/>
      <c r="YY269" s="64"/>
      <c r="YZ269" s="64"/>
      <c r="ZA269" s="64"/>
      <c r="ZB269" s="64"/>
      <c r="ZC269" s="64"/>
      <c r="ZD269" s="64"/>
      <c r="ZE269" s="64"/>
      <c r="ZF269" s="64"/>
      <c r="ZG269" s="64"/>
      <c r="ZH269" s="64"/>
      <c r="ZI269" s="64"/>
      <c r="ZJ269" s="64"/>
      <c r="ZK269" s="64"/>
      <c r="ZL269" s="64"/>
      <c r="ZM269" s="64"/>
      <c r="ZN269" s="64"/>
      <c r="ZO269" s="64"/>
      <c r="ZP269" s="64"/>
      <c r="ZQ269" s="64"/>
      <c r="ZR269" s="64"/>
      <c r="ZS269" s="64"/>
      <c r="ZT269" s="64"/>
      <c r="ZU269" s="64"/>
      <c r="ZV269" s="64"/>
      <c r="ZW269" s="64"/>
      <c r="ZX269" s="64"/>
      <c r="ZY269" s="64"/>
      <c r="ZZ269" s="64"/>
      <c r="AAA269" s="64"/>
      <c r="AAB269" s="64"/>
      <c r="AAC269" s="64"/>
      <c r="AAD269" s="64"/>
      <c r="AAE269" s="64"/>
      <c r="AAF269" s="64"/>
      <c r="AAG269" s="64"/>
      <c r="AAH269" s="64"/>
      <c r="AAI269" s="64"/>
      <c r="AAJ269" s="64"/>
      <c r="AAK269" s="64"/>
      <c r="AAL269" s="64"/>
      <c r="AAM269" s="64"/>
      <c r="AAN269" s="64"/>
      <c r="AAO269" s="64"/>
      <c r="AAP269" s="64"/>
      <c r="AAQ269" s="64"/>
      <c r="AAR269" s="64"/>
      <c r="AAS269" s="64"/>
      <c r="AAT269" s="64"/>
      <c r="AAU269" s="64"/>
      <c r="AAV269" s="64"/>
      <c r="AAW269" s="64"/>
      <c r="AAX269" s="64"/>
      <c r="AAY269" s="64"/>
      <c r="AAZ269" s="64"/>
      <c r="ABA269" s="64"/>
      <c r="ABB269" s="64"/>
      <c r="ABC269" s="64"/>
      <c r="ABD269" s="64"/>
      <c r="ABE269" s="64"/>
      <c r="ABF269" s="64"/>
      <c r="ABG269" s="64"/>
      <c r="ABH269" s="64"/>
      <c r="ABI269" s="64"/>
      <c r="ABJ269" s="64"/>
      <c r="ABK269" s="64"/>
      <c r="ABL269" s="64"/>
      <c r="ABM269" s="64"/>
      <c r="ABN269" s="64"/>
      <c r="ABO269" s="64"/>
      <c r="ABP269" s="64"/>
      <c r="ABQ269" s="64"/>
      <c r="ABR269" s="64"/>
      <c r="ABS269" s="64"/>
      <c r="ABT269" s="64"/>
      <c r="ABU269" s="64"/>
      <c r="ABV269" s="64"/>
      <c r="ABW269" s="64"/>
      <c r="ABX269" s="64"/>
      <c r="ABY269" s="64"/>
      <c r="ABZ269" s="64"/>
      <c r="ACA269" s="64"/>
      <c r="ACB269" s="64"/>
      <c r="ACC269" s="64"/>
      <c r="ACD269" s="64"/>
      <c r="ACE269" s="64"/>
      <c r="ACF269" s="64"/>
      <c r="ACG269" s="64"/>
      <c r="ACH269" s="64"/>
      <c r="ACI269" s="64"/>
      <c r="ACJ269" s="64"/>
      <c r="ACK269" s="64"/>
      <c r="ACL269" s="64"/>
      <c r="ACM269" s="64"/>
      <c r="ACN269" s="64"/>
      <c r="ACO269" s="64"/>
      <c r="ACP269" s="64"/>
      <c r="ACQ269" s="64"/>
      <c r="ACR269" s="64"/>
      <c r="ACS269" s="64"/>
      <c r="ACT269" s="64"/>
      <c r="ACU269" s="64"/>
      <c r="ACV269" s="64"/>
      <c r="ACW269" s="64"/>
      <c r="ACX269" s="64"/>
      <c r="ACY269" s="64"/>
      <c r="ACZ269" s="64"/>
      <c r="ADA269" s="64"/>
      <c r="ADB269" s="64"/>
      <c r="ADC269" s="64"/>
      <c r="ADD269" s="64"/>
      <c r="ADE269" s="64"/>
      <c r="ADF269" s="64"/>
      <c r="ADG269" s="64"/>
      <c r="ADH269" s="64"/>
      <c r="ADI269" s="64"/>
      <c r="ADJ269" s="64"/>
      <c r="ADK269" s="64"/>
      <c r="ADL269" s="64"/>
      <c r="ADM269" s="64"/>
      <c r="ADN269" s="64"/>
      <c r="ADO269" s="64"/>
      <c r="ADP269" s="64"/>
      <c r="ADQ269" s="64"/>
      <c r="ADR269" s="64"/>
      <c r="ADS269" s="64"/>
      <c r="ADT269" s="64"/>
      <c r="ADU269" s="64"/>
      <c r="ADV269" s="64"/>
      <c r="ADW269" s="64"/>
      <c r="ADX269" s="64"/>
      <c r="ADY269" s="64"/>
      <c r="ADZ269" s="64"/>
      <c r="AEA269" s="64"/>
      <c r="AEB269" s="64"/>
      <c r="AEC269" s="64"/>
      <c r="AED269" s="64"/>
      <c r="AEE269" s="64"/>
      <c r="AEF269" s="64"/>
      <c r="AEG269" s="64"/>
      <c r="AEH269" s="64"/>
      <c r="AEI269" s="64"/>
      <c r="AEJ269" s="64"/>
      <c r="AEK269" s="64"/>
      <c r="AEL269" s="64"/>
      <c r="AEM269" s="64"/>
      <c r="AEN269" s="64"/>
      <c r="AEO269" s="64"/>
      <c r="AEP269" s="64"/>
      <c r="AEQ269" s="64"/>
      <c r="AER269" s="64"/>
      <c r="AES269" s="64"/>
      <c r="AET269" s="64"/>
      <c r="AEU269" s="64"/>
      <c r="AEV269" s="64"/>
      <c r="AEW269" s="64"/>
      <c r="AEX269" s="64"/>
      <c r="AEY269" s="64"/>
      <c r="AEZ269" s="64"/>
      <c r="AFA269" s="64"/>
      <c r="AFB269" s="64"/>
      <c r="AFC269" s="64"/>
      <c r="AFD269" s="64"/>
      <c r="AFE269" s="64"/>
      <c r="AFF269" s="64"/>
      <c r="AFG269" s="64"/>
      <c r="AFH269" s="64"/>
      <c r="AFI269" s="64"/>
      <c r="AFJ269" s="64"/>
      <c r="AFK269" s="64"/>
      <c r="AFL269" s="64"/>
      <c r="AFM269" s="64"/>
      <c r="AFN269" s="64"/>
      <c r="AFO269" s="64"/>
      <c r="AFP269" s="64"/>
      <c r="AFQ269" s="64"/>
      <c r="AFR269" s="64"/>
      <c r="AFS269" s="64"/>
      <c r="AFT269" s="64"/>
      <c r="AFU269" s="64"/>
      <c r="AFV269" s="64"/>
      <c r="AFW269" s="64"/>
      <c r="AFX269" s="64"/>
      <c r="AFY269" s="64"/>
      <c r="AFZ269" s="64"/>
      <c r="AGA269" s="64"/>
      <c r="AGB269" s="64"/>
      <c r="AGC269" s="64"/>
      <c r="AGD269" s="64"/>
      <c r="AGE269" s="64"/>
      <c r="AGF269" s="64"/>
      <c r="AGG269" s="64"/>
      <c r="AGH269" s="64"/>
      <c r="AGI269" s="64"/>
      <c r="AGJ269" s="64"/>
      <c r="AGK269" s="64"/>
      <c r="AGL269" s="64"/>
      <c r="AGM269" s="64"/>
      <c r="AGN269" s="64"/>
      <c r="AGO269" s="64"/>
      <c r="AGP269" s="64"/>
      <c r="AGQ269" s="64"/>
      <c r="AGR269" s="64"/>
      <c r="AGS269" s="64"/>
      <c r="AGT269" s="64"/>
      <c r="AGU269" s="64"/>
      <c r="AGV269" s="64"/>
      <c r="AGW269" s="64"/>
      <c r="AGX269" s="64"/>
      <c r="AGY269" s="64"/>
      <c r="AGZ269" s="64"/>
      <c r="AHA269" s="64"/>
      <c r="AHB269" s="64"/>
      <c r="AHC269" s="64"/>
      <c r="AHD269" s="64"/>
      <c r="AHE269" s="64"/>
      <c r="AHF269" s="64"/>
      <c r="AHG269" s="64"/>
      <c r="AHH269" s="64"/>
      <c r="AHI269" s="64"/>
      <c r="AHJ269" s="64"/>
      <c r="AHK269" s="64"/>
      <c r="AHL269" s="64"/>
      <c r="AHM269" s="64"/>
      <c r="AHN269" s="64"/>
      <c r="AHO269" s="64"/>
      <c r="AHP269" s="64"/>
      <c r="AHQ269" s="64"/>
      <c r="AHR269" s="64"/>
      <c r="AHS269" s="64"/>
      <c r="AHT269" s="64"/>
      <c r="AHU269" s="64"/>
      <c r="AHV269" s="64"/>
      <c r="AHW269" s="64"/>
      <c r="AHX269" s="64"/>
      <c r="AHY269" s="64"/>
      <c r="AHZ269" s="64"/>
      <c r="AIA269" s="64"/>
      <c r="AIB269" s="64"/>
      <c r="AIC269" s="64"/>
      <c r="AID269" s="64"/>
      <c r="AIE269" s="64"/>
      <c r="AIF269" s="64"/>
      <c r="AIG269" s="64"/>
      <c r="AIH269" s="64"/>
      <c r="AII269" s="64"/>
      <c r="AIJ269" s="64"/>
      <c r="AIK269" s="64"/>
      <c r="AIL269" s="64"/>
      <c r="AIM269" s="64"/>
      <c r="AIN269" s="64"/>
      <c r="AIO269" s="64"/>
      <c r="AIP269" s="64"/>
      <c r="AIQ269" s="64"/>
      <c r="AIR269" s="64"/>
      <c r="AIS269" s="64"/>
      <c r="AIT269" s="64"/>
      <c r="AIU269" s="64"/>
      <c r="AIV269" s="64"/>
      <c r="AIW269" s="64"/>
      <c r="AIX269" s="64"/>
      <c r="AIY269" s="64"/>
      <c r="AIZ269" s="64"/>
      <c r="AJA269" s="64"/>
      <c r="AJB269" s="64"/>
      <c r="AJC269" s="64"/>
      <c r="AJD269" s="64"/>
      <c r="AJE269" s="64"/>
      <c r="AJF269" s="64"/>
      <c r="AJG269" s="64"/>
      <c r="AJH269" s="64"/>
      <c r="AJI269" s="64"/>
      <c r="AJJ269" s="64"/>
      <c r="AJK269" s="64"/>
      <c r="AJL269" s="64"/>
      <c r="AJM269" s="64"/>
      <c r="AJN269" s="64"/>
      <c r="AJO269" s="64"/>
      <c r="AJP269" s="64"/>
      <c r="AJQ269" s="64"/>
      <c r="AJR269" s="64"/>
      <c r="AJS269" s="64"/>
      <c r="AJT269" s="64"/>
      <c r="AJU269" s="64"/>
      <c r="AJV269" s="64"/>
      <c r="AJW269" s="64"/>
      <c r="AJX269" s="64"/>
      <c r="AJY269" s="64"/>
      <c r="AJZ269" s="64"/>
      <c r="AKA269" s="64"/>
      <c r="AKB269" s="64"/>
      <c r="AKC269" s="64"/>
      <c r="AKD269" s="64"/>
      <c r="AKE269" s="64"/>
      <c r="AKF269" s="64"/>
      <c r="AKG269" s="64"/>
      <c r="AKH269" s="64"/>
      <c r="AKI269" s="64"/>
      <c r="AKJ269" s="64"/>
      <c r="AKK269" s="64"/>
      <c r="AKL269" s="64"/>
      <c r="AKM269" s="64"/>
      <c r="AKN269" s="64"/>
      <c r="AKO269" s="64"/>
      <c r="AKP269" s="64"/>
      <c r="AKQ269" s="64"/>
      <c r="AKR269" s="64"/>
      <c r="AKS269" s="64"/>
      <c r="AKT269" s="64"/>
      <c r="AKU269" s="64"/>
      <c r="AKV269" s="64"/>
      <c r="AKW269" s="64"/>
      <c r="AKX269" s="64"/>
      <c r="AKY269" s="64"/>
      <c r="AKZ269" s="64"/>
      <c r="ALA269" s="64"/>
      <c r="ALB269" s="64"/>
      <c r="ALC269" s="64"/>
      <c r="ALD269" s="64"/>
      <c r="ALE269" s="64"/>
      <c r="ALF269" s="64"/>
      <c r="ALG269" s="64"/>
      <c r="ALH269" s="64"/>
      <c r="ALI269" s="64"/>
      <c r="ALJ269" s="64"/>
      <c r="ALK269" s="64"/>
      <c r="ALL269" s="64"/>
      <c r="ALM269" s="64"/>
      <c r="ALN269" s="64"/>
      <c r="ALO269" s="64"/>
      <c r="ALP269" s="64"/>
      <c r="ALQ269" s="64"/>
      <c r="ALR269" s="64"/>
      <c r="ALS269" s="64"/>
      <c r="ALT269" s="64"/>
      <c r="ALU269" s="64"/>
      <c r="ALV269" s="64"/>
      <c r="ALW269" s="64"/>
      <c r="ALX269" s="64"/>
      <c r="ALY269" s="64"/>
      <c r="ALZ269" s="64"/>
      <c r="AMA269" s="64"/>
      <c r="AMB269" s="64"/>
      <c r="AMC269" s="64"/>
      <c r="AMD269" s="64"/>
      <c r="AME269" s="64"/>
      <c r="AMF269" s="64"/>
      <c r="AMG269" s="64"/>
      <c r="AMH269" s="64"/>
      <c r="AMI269" s="64"/>
      <c r="AMJ269" s="64"/>
      <c r="AMK269" s="64"/>
      <c r="AML269" s="64"/>
      <c r="AMM269" s="64"/>
      <c r="AMN269" s="64"/>
      <c r="AMO269" s="64"/>
      <c r="AMP269" s="64"/>
      <c r="AMQ269" s="64"/>
      <c r="AMR269" s="64"/>
      <c r="AMS269" s="64"/>
      <c r="AMT269" s="64"/>
      <c r="AMU269" s="64"/>
      <c r="AMV269" s="64"/>
      <c r="AMW269" s="64"/>
      <c r="AMX269" s="64"/>
      <c r="AMY269" s="64"/>
      <c r="AMZ269" s="64"/>
      <c r="ANA269" s="64"/>
      <c r="ANB269" s="64"/>
      <c r="ANC269" s="64"/>
      <c r="AND269" s="64"/>
      <c r="ANE269" s="64"/>
      <c r="ANF269" s="64"/>
      <c r="ANG269" s="64"/>
      <c r="ANH269" s="64"/>
      <c r="ANI269" s="64"/>
      <c r="ANJ269" s="64"/>
      <c r="ANK269" s="64"/>
      <c r="ANL269" s="64"/>
      <c r="ANM269" s="64"/>
      <c r="ANN269" s="64"/>
      <c r="ANO269" s="64"/>
      <c r="ANP269" s="64"/>
      <c r="ANQ269" s="64"/>
      <c r="ANR269" s="64"/>
      <c r="ANS269" s="64"/>
      <c r="ANT269" s="64"/>
      <c r="ANU269" s="64"/>
      <c r="ANV269" s="64"/>
      <c r="ANW269" s="64"/>
      <c r="ANX269" s="64"/>
      <c r="ANY269" s="64"/>
      <c r="ANZ269" s="64"/>
      <c r="AOA269" s="64"/>
      <c r="AOB269" s="64"/>
      <c r="AOC269" s="64"/>
      <c r="AOD269" s="64"/>
      <c r="AOE269" s="64"/>
      <c r="AOF269" s="64"/>
      <c r="AOG269" s="64"/>
      <c r="AOH269" s="64"/>
      <c r="AOI269" s="64"/>
      <c r="AOJ269" s="64"/>
      <c r="AOK269" s="64"/>
      <c r="AOL269" s="64"/>
      <c r="AOM269" s="64"/>
      <c r="AON269" s="64"/>
      <c r="AOO269" s="64"/>
      <c r="AOP269" s="64"/>
      <c r="AOQ269" s="64"/>
      <c r="AOR269" s="64"/>
      <c r="AOS269" s="64"/>
      <c r="AOT269" s="64"/>
      <c r="AOU269" s="64"/>
      <c r="AOV269" s="64"/>
      <c r="AOW269" s="64"/>
      <c r="AOX269" s="64"/>
      <c r="AOY269" s="64"/>
      <c r="AOZ269" s="64"/>
      <c r="APA269" s="64"/>
      <c r="APB269" s="64"/>
      <c r="APC269" s="64"/>
      <c r="APD269" s="64"/>
      <c r="APE269" s="64"/>
      <c r="APF269" s="64"/>
      <c r="APG269" s="64"/>
      <c r="APH269" s="64"/>
      <c r="API269" s="64"/>
      <c r="APJ269" s="64"/>
      <c r="APK269" s="64"/>
      <c r="APL269" s="64"/>
      <c r="APM269" s="64"/>
      <c r="APN269" s="64"/>
      <c r="APO269" s="64"/>
      <c r="APP269" s="64"/>
      <c r="APQ269" s="64"/>
      <c r="APR269" s="64"/>
      <c r="APS269" s="64"/>
      <c r="APT269" s="64"/>
      <c r="APU269" s="64"/>
      <c r="APV269" s="64"/>
      <c r="APW269" s="64"/>
      <c r="APX269" s="64"/>
      <c r="APY269" s="64"/>
      <c r="APZ269" s="64"/>
      <c r="AQA269" s="64"/>
      <c r="AQB269" s="64"/>
      <c r="AQC269" s="64"/>
      <c r="AQD269" s="64"/>
      <c r="AQE269" s="64"/>
      <c r="AQF269" s="64"/>
      <c r="AQG269" s="64"/>
      <c r="AQH269" s="64"/>
      <c r="AQI269" s="64"/>
      <c r="AQJ269" s="64"/>
      <c r="AQK269" s="64"/>
      <c r="AQL269" s="64"/>
      <c r="AQM269" s="64"/>
      <c r="AQN269" s="64"/>
      <c r="AQO269" s="64"/>
      <c r="AQP269" s="64"/>
      <c r="AQQ269" s="64"/>
      <c r="AQR269" s="64"/>
      <c r="AQS269" s="64"/>
      <c r="AQT269" s="64"/>
      <c r="AQU269" s="64"/>
      <c r="AQV269" s="64"/>
      <c r="AQW269" s="64"/>
      <c r="AQX269" s="64"/>
      <c r="AQY269" s="64"/>
      <c r="AQZ269" s="64"/>
      <c r="ARA269" s="64"/>
      <c r="ARB269" s="64"/>
      <c r="ARC269" s="64"/>
      <c r="ARD269" s="64"/>
      <c r="ARE269" s="64"/>
      <c r="ARF269" s="64"/>
      <c r="ARG269" s="64"/>
      <c r="ARH269" s="64"/>
      <c r="ARI269" s="64"/>
      <c r="ARJ269" s="64"/>
      <c r="ARK269" s="64"/>
      <c r="ARL269" s="64"/>
      <c r="ARM269" s="64"/>
      <c r="ARN269" s="64"/>
      <c r="ARO269" s="64"/>
      <c r="ARP269" s="64"/>
      <c r="ARQ269" s="64"/>
      <c r="ARR269" s="64"/>
      <c r="ARS269" s="64"/>
      <c r="ART269" s="64"/>
      <c r="ARU269" s="64"/>
      <c r="ARV269" s="64"/>
      <c r="ARW269" s="64"/>
      <c r="ARX269" s="64"/>
      <c r="ARY269" s="64"/>
      <c r="ARZ269" s="64"/>
      <c r="ASA269" s="64"/>
      <c r="ASB269" s="64"/>
      <c r="ASC269" s="64"/>
      <c r="ASD269" s="64"/>
      <c r="ASE269" s="64"/>
      <c r="ASF269" s="64"/>
      <c r="ASG269" s="64"/>
      <c r="ASH269" s="64"/>
      <c r="ASI269" s="64"/>
      <c r="ASJ269" s="64"/>
      <c r="ASK269" s="64"/>
      <c r="ASL269" s="64"/>
      <c r="ASM269" s="64"/>
      <c r="ASN269" s="64"/>
      <c r="ASO269" s="64"/>
      <c r="ASP269" s="64"/>
      <c r="ASQ269" s="64"/>
      <c r="ASR269" s="64"/>
      <c r="ASS269" s="64"/>
      <c r="AST269" s="64"/>
      <c r="ASU269" s="64"/>
      <c r="ASV269" s="64"/>
      <c r="ASW269" s="64"/>
      <c r="ASX269" s="64"/>
      <c r="ASY269" s="64"/>
      <c r="ASZ269" s="64"/>
      <c r="ATA269" s="64"/>
      <c r="ATB269" s="64"/>
      <c r="ATC269" s="64"/>
      <c r="ATD269" s="64"/>
      <c r="ATE269" s="64"/>
      <c r="ATF269" s="64"/>
      <c r="ATG269" s="64"/>
      <c r="ATH269" s="64"/>
      <c r="ATI269" s="64"/>
      <c r="ATJ269" s="64"/>
      <c r="ATK269" s="64"/>
      <c r="ATL269" s="64"/>
      <c r="ATM269" s="64"/>
      <c r="ATN269" s="64"/>
      <c r="ATO269" s="64"/>
      <c r="ATP269" s="64"/>
      <c r="ATQ269" s="64"/>
      <c r="ATR269" s="64"/>
      <c r="ATS269" s="64"/>
      <c r="ATT269" s="64"/>
      <c r="ATU269" s="64"/>
      <c r="ATV269" s="64"/>
      <c r="ATW269" s="64"/>
      <c r="ATX269" s="64"/>
      <c r="ATY269" s="64"/>
      <c r="ATZ269" s="64"/>
      <c r="AUA269" s="64"/>
      <c r="AUB269" s="64"/>
      <c r="AUC269" s="64"/>
      <c r="AUD269" s="64"/>
      <c r="AUE269" s="64"/>
      <c r="AUF269" s="64"/>
      <c r="AUG269" s="64"/>
      <c r="AUH269" s="64"/>
      <c r="AUI269" s="64"/>
      <c r="AUJ269" s="64"/>
      <c r="AUK269" s="64"/>
      <c r="AUL269" s="64"/>
      <c r="AUM269" s="64"/>
      <c r="AUN269" s="64"/>
      <c r="AUO269" s="64"/>
      <c r="AUP269" s="64"/>
      <c r="AUQ269" s="64"/>
      <c r="AUR269" s="64"/>
      <c r="AUS269" s="64"/>
      <c r="AUT269" s="64"/>
      <c r="AUU269" s="64"/>
      <c r="AUV269" s="64"/>
      <c r="AUW269" s="64"/>
      <c r="AUX269" s="64"/>
      <c r="AUY269" s="64"/>
      <c r="AUZ269" s="64"/>
      <c r="AVA269" s="64"/>
      <c r="AVB269" s="64"/>
      <c r="AVC269" s="64"/>
      <c r="AVD269" s="64"/>
      <c r="AVE269" s="64"/>
      <c r="AVF269" s="64"/>
      <c r="AVG269" s="64"/>
      <c r="AVH269" s="64"/>
      <c r="AVI269" s="64"/>
      <c r="AVJ269" s="64"/>
      <c r="AVK269" s="64"/>
      <c r="AVL269" s="64"/>
      <c r="AVM269" s="64"/>
      <c r="AVN269" s="64"/>
      <c r="AVO269" s="64"/>
      <c r="AVP269" s="64"/>
      <c r="AVQ269" s="64"/>
      <c r="AVR269" s="64"/>
      <c r="AVS269" s="64"/>
      <c r="AVT269" s="64"/>
      <c r="AVU269" s="64"/>
      <c r="AVV269" s="64"/>
      <c r="AVW269" s="64"/>
      <c r="AVX269" s="64"/>
      <c r="AVY269" s="64"/>
      <c r="AVZ269" s="64"/>
      <c r="AWA269" s="64"/>
      <c r="AWB269" s="64"/>
      <c r="AWC269" s="64"/>
      <c r="AWD269" s="64"/>
      <c r="AWE269" s="64"/>
      <c r="AWF269" s="64"/>
      <c r="AWG269" s="64"/>
      <c r="AWH269" s="64"/>
      <c r="AWI269" s="64"/>
      <c r="AWJ269" s="64"/>
      <c r="AWK269" s="64"/>
      <c r="AWL269" s="64"/>
      <c r="AWM269" s="64"/>
      <c r="AWN269" s="64"/>
      <c r="AWO269" s="64"/>
      <c r="AWP269" s="64"/>
      <c r="AWQ269" s="64"/>
      <c r="AWR269" s="64"/>
      <c r="AWS269" s="64"/>
      <c r="AWT269" s="64"/>
      <c r="AWU269" s="64"/>
      <c r="AWV269" s="64"/>
      <c r="AWW269" s="64"/>
      <c r="AWX269" s="64"/>
      <c r="AWY269" s="64"/>
      <c r="AWZ269" s="64"/>
      <c r="AXA269" s="64"/>
      <c r="AXB269" s="64"/>
      <c r="AXC269" s="64"/>
      <c r="AXD269" s="64"/>
      <c r="AXE269" s="64"/>
      <c r="AXF269" s="64"/>
      <c r="AXG269" s="64"/>
      <c r="AXH269" s="64"/>
      <c r="AXI269" s="64"/>
      <c r="AXJ269" s="64"/>
      <c r="AXK269" s="64"/>
      <c r="AXL269" s="64"/>
      <c r="AXM269" s="64"/>
      <c r="AXN269" s="64"/>
      <c r="AXO269" s="64"/>
      <c r="AXP269" s="64"/>
      <c r="AXQ269" s="64"/>
      <c r="AXR269" s="64"/>
      <c r="AXS269" s="64"/>
      <c r="AXT269" s="64"/>
      <c r="AXU269" s="64"/>
      <c r="AXV269" s="64"/>
      <c r="AXW269" s="64"/>
      <c r="AXX269" s="64"/>
      <c r="AXY269" s="64"/>
      <c r="AXZ269" s="64"/>
      <c r="AYA269" s="64"/>
      <c r="AYB269" s="64"/>
      <c r="AYC269" s="64"/>
      <c r="AYD269" s="64"/>
      <c r="AYE269" s="64"/>
      <c r="AYF269" s="64"/>
      <c r="AYG269" s="64"/>
      <c r="AYH269" s="64"/>
      <c r="AYI269" s="64"/>
      <c r="AYJ269" s="64"/>
      <c r="AYK269" s="64"/>
      <c r="AYL269" s="64"/>
      <c r="AYM269" s="64"/>
      <c r="AYN269" s="64"/>
      <c r="AYO269" s="64"/>
      <c r="AYP269" s="64"/>
      <c r="AYQ269" s="64"/>
      <c r="AYR269" s="64"/>
      <c r="AYS269" s="64"/>
      <c r="AYT269" s="64"/>
      <c r="AYU269" s="64"/>
      <c r="AYV269" s="64"/>
      <c r="AYW269" s="64"/>
      <c r="AYX269" s="64"/>
      <c r="AYY269" s="64"/>
      <c r="AYZ269" s="64"/>
      <c r="AZA269" s="64"/>
      <c r="AZB269" s="64"/>
      <c r="AZC269" s="64"/>
      <c r="AZD269" s="64"/>
      <c r="AZE269" s="64"/>
      <c r="AZF269" s="64"/>
      <c r="AZG269" s="64"/>
      <c r="AZH269" s="64"/>
      <c r="AZI269" s="64"/>
      <c r="AZJ269" s="64"/>
      <c r="AZK269" s="64"/>
      <c r="AZL269" s="64"/>
      <c r="AZM269" s="64"/>
      <c r="AZN269" s="64"/>
      <c r="AZO269" s="64"/>
      <c r="AZP269" s="64"/>
      <c r="AZQ269" s="64"/>
      <c r="AZR269" s="64"/>
      <c r="AZS269" s="64"/>
      <c r="AZT269" s="64"/>
      <c r="AZU269" s="64"/>
      <c r="AZV269" s="64"/>
      <c r="AZW269" s="64"/>
      <c r="AZX269" s="64"/>
      <c r="AZY269" s="64"/>
      <c r="AZZ269" s="64"/>
      <c r="BAA269" s="64"/>
      <c r="BAB269" s="64"/>
      <c r="BAC269" s="64"/>
      <c r="BAD269" s="64"/>
      <c r="BAE269" s="64"/>
      <c r="BAF269" s="64"/>
      <c r="BAG269" s="64"/>
      <c r="BAH269" s="64"/>
      <c r="BAI269" s="64"/>
      <c r="BAJ269" s="64"/>
      <c r="BAK269" s="64"/>
      <c r="BAL269" s="64"/>
      <c r="BAM269" s="64"/>
      <c r="BAN269" s="64"/>
      <c r="BAO269" s="64"/>
      <c r="BAP269" s="64"/>
      <c r="BAQ269" s="64"/>
      <c r="BAR269" s="64"/>
      <c r="BAS269" s="64"/>
      <c r="BAT269" s="64"/>
      <c r="BAU269" s="64"/>
      <c r="BAV269" s="64"/>
      <c r="BAW269" s="64"/>
      <c r="BAX269" s="64"/>
      <c r="BAY269" s="64"/>
      <c r="BAZ269" s="64"/>
      <c r="BBA269" s="64"/>
      <c r="BBB269" s="64"/>
      <c r="BBC269" s="64"/>
      <c r="BBD269" s="64"/>
      <c r="BBE269" s="64"/>
      <c r="BBF269" s="64"/>
      <c r="BBG269" s="64"/>
      <c r="BBH269" s="64"/>
      <c r="BBI269" s="64"/>
      <c r="BBJ269" s="64"/>
      <c r="BBK269" s="64"/>
      <c r="BBL269" s="64"/>
      <c r="BBM269" s="64"/>
      <c r="BBN269" s="64"/>
      <c r="BBO269" s="64"/>
      <c r="BBP269" s="64"/>
      <c r="BBQ269" s="64"/>
      <c r="BBR269" s="64"/>
      <c r="BBS269" s="64"/>
      <c r="BBT269" s="64"/>
      <c r="BBU269" s="64"/>
      <c r="BBV269" s="64"/>
      <c r="BBW269" s="64"/>
      <c r="BBX269" s="64"/>
      <c r="BBY269" s="64"/>
      <c r="BBZ269" s="64"/>
      <c r="BCA269" s="64"/>
      <c r="BCB269" s="64"/>
      <c r="BCC269" s="64"/>
      <c r="BCD269" s="64"/>
      <c r="BCE269" s="64"/>
      <c r="BCF269" s="64"/>
      <c r="BCG269" s="64"/>
      <c r="BCH269" s="64"/>
      <c r="BCI269" s="64"/>
      <c r="BCJ269" s="64"/>
      <c r="BCK269" s="64"/>
      <c r="BCL269" s="64"/>
      <c r="BCM269" s="64"/>
      <c r="BCN269" s="64"/>
      <c r="BCO269" s="64"/>
      <c r="BCP269" s="64"/>
      <c r="BCQ269" s="64"/>
      <c r="BCR269" s="64"/>
      <c r="BCS269" s="64"/>
      <c r="BCT269" s="64"/>
      <c r="BCU269" s="64"/>
      <c r="BCV269" s="64"/>
      <c r="BCW269" s="64"/>
      <c r="BCX269" s="64"/>
      <c r="BCY269" s="64"/>
      <c r="BCZ269" s="64"/>
      <c r="BDA269" s="64"/>
      <c r="BDB269" s="64"/>
      <c r="BDC269" s="64"/>
      <c r="BDD269" s="64"/>
      <c r="BDE269" s="64"/>
      <c r="BDF269" s="64"/>
      <c r="BDG269" s="64"/>
      <c r="BDH269" s="64"/>
      <c r="BDI269" s="64"/>
      <c r="BDJ269" s="64"/>
      <c r="BDK269" s="64"/>
      <c r="BDL269" s="64"/>
      <c r="BDM269" s="64"/>
      <c r="BDN269" s="64"/>
      <c r="BDO269" s="64"/>
      <c r="BDP269" s="64"/>
      <c r="BDQ269" s="64"/>
      <c r="BDR269" s="64"/>
      <c r="BDS269" s="64"/>
      <c r="BDT269" s="64"/>
      <c r="BDU269" s="64"/>
      <c r="BDV269" s="64"/>
      <c r="BDW269" s="64"/>
      <c r="BDX269" s="64"/>
      <c r="BDY269" s="64"/>
      <c r="BDZ269" s="64"/>
      <c r="BEA269" s="64"/>
      <c r="BEB269" s="64"/>
      <c r="BEC269" s="64"/>
      <c r="BED269" s="64"/>
      <c r="BEE269" s="64"/>
      <c r="BEF269" s="64"/>
      <c r="BEG269" s="64"/>
      <c r="BEH269" s="64"/>
      <c r="BEI269" s="64"/>
      <c r="BEJ269" s="64"/>
      <c r="BEK269" s="64"/>
      <c r="BEL269" s="64"/>
      <c r="BEM269" s="64"/>
      <c r="BEN269" s="64"/>
      <c r="BEO269" s="64"/>
      <c r="BEP269" s="64"/>
      <c r="BEQ269" s="64"/>
      <c r="BER269" s="64"/>
      <c r="BES269" s="64"/>
      <c r="BET269" s="64"/>
      <c r="BEU269" s="64"/>
      <c r="BEV269" s="64"/>
      <c r="BEW269" s="64"/>
      <c r="BEX269" s="64"/>
      <c r="BEY269" s="64"/>
      <c r="BEZ269" s="64"/>
      <c r="BFA269" s="64"/>
      <c r="BFB269" s="64"/>
      <c r="BFC269" s="64"/>
      <c r="BFD269" s="64"/>
      <c r="BFE269" s="64"/>
      <c r="BFF269" s="64"/>
      <c r="BFG269" s="64"/>
      <c r="BFH269" s="64"/>
      <c r="BFI269" s="64"/>
      <c r="BFJ269" s="64"/>
      <c r="BFK269" s="64"/>
      <c r="BFL269" s="64"/>
      <c r="BFM269" s="64"/>
      <c r="BFN269" s="64"/>
      <c r="BFO269" s="64"/>
      <c r="BFP269" s="64"/>
      <c r="BFQ269" s="64"/>
      <c r="BFR269" s="64"/>
      <c r="BFS269" s="64"/>
      <c r="BFT269" s="64"/>
      <c r="BFU269" s="64"/>
      <c r="BFV269" s="64"/>
      <c r="BFW269" s="64"/>
      <c r="BFX269" s="64"/>
      <c r="BFY269" s="64"/>
      <c r="BFZ269" s="64"/>
      <c r="BGA269" s="64"/>
      <c r="BGB269" s="64"/>
      <c r="BGC269" s="64"/>
      <c r="BGD269" s="64"/>
      <c r="BGE269" s="64"/>
      <c r="BGF269" s="64"/>
      <c r="BGG269" s="64"/>
      <c r="BGH269" s="64"/>
      <c r="BGI269" s="64"/>
      <c r="BGJ269" s="64"/>
      <c r="BGK269" s="64"/>
      <c r="BGL269" s="64"/>
      <c r="BGM269" s="64"/>
      <c r="BGN269" s="64"/>
      <c r="BGO269" s="64"/>
      <c r="BGP269" s="64"/>
      <c r="BGQ269" s="64"/>
      <c r="BGR269" s="64"/>
      <c r="BGS269" s="64"/>
      <c r="BGT269" s="64"/>
      <c r="BGU269" s="64"/>
      <c r="BGV269" s="64"/>
      <c r="BGW269" s="64"/>
      <c r="BGX269" s="64"/>
      <c r="BGY269" s="64"/>
      <c r="BGZ269" s="64"/>
      <c r="BHA269" s="64"/>
      <c r="BHB269" s="64"/>
      <c r="BHC269" s="64"/>
      <c r="BHD269" s="64"/>
      <c r="BHE269" s="64"/>
      <c r="BHF269" s="64"/>
      <c r="BHG269" s="64"/>
      <c r="BHH269" s="64"/>
      <c r="BHI269" s="64"/>
      <c r="BHJ269" s="64"/>
      <c r="BHK269" s="64"/>
      <c r="BHL269" s="64"/>
      <c r="BHM269" s="64"/>
      <c r="BHN269" s="64"/>
      <c r="BHO269" s="64"/>
      <c r="BHP269" s="64"/>
      <c r="BHQ269" s="64"/>
      <c r="BHR269" s="64"/>
      <c r="BHS269" s="64"/>
      <c r="BHT269" s="64"/>
      <c r="BHU269" s="64"/>
      <c r="BHV269" s="64"/>
      <c r="BHW269" s="64"/>
      <c r="BHX269" s="64"/>
      <c r="BHY269" s="64"/>
      <c r="BHZ269" s="64"/>
      <c r="BIA269" s="64"/>
      <c r="BIB269" s="64"/>
      <c r="BIC269" s="64"/>
      <c r="BID269" s="64"/>
      <c r="BIE269" s="64"/>
      <c r="BIF269" s="64"/>
      <c r="BIG269" s="64"/>
      <c r="BIH269" s="64"/>
      <c r="BII269" s="64"/>
      <c r="BIJ269" s="64"/>
      <c r="BIK269" s="64"/>
      <c r="BIL269" s="64"/>
      <c r="BIM269" s="64"/>
      <c r="BIN269" s="64"/>
      <c r="BIO269" s="64"/>
      <c r="BIP269" s="64"/>
      <c r="BIQ269" s="64"/>
      <c r="BIR269" s="64"/>
      <c r="BIS269" s="64"/>
      <c r="BIT269" s="64"/>
      <c r="BIU269" s="64"/>
      <c r="BIV269" s="64"/>
      <c r="BIW269" s="64"/>
      <c r="BIX269" s="64"/>
      <c r="BIY269" s="64"/>
      <c r="BIZ269" s="64"/>
      <c r="BJA269" s="64"/>
      <c r="BJB269" s="64"/>
      <c r="BJC269" s="64"/>
      <c r="BJD269" s="64"/>
      <c r="BJE269" s="64"/>
      <c r="BJF269" s="64"/>
      <c r="BJG269" s="64"/>
      <c r="BJH269" s="64"/>
      <c r="BJI269" s="64"/>
      <c r="BJJ269" s="64"/>
      <c r="BJK269" s="64"/>
      <c r="BJL269" s="64"/>
      <c r="BJM269" s="64"/>
      <c r="BJN269" s="64"/>
      <c r="BJO269" s="64"/>
      <c r="BJP269" s="64"/>
      <c r="BJQ269" s="64"/>
      <c r="BJR269" s="64"/>
      <c r="BJS269" s="64"/>
      <c r="BJT269" s="64"/>
      <c r="BJU269" s="64"/>
      <c r="BJV269" s="64"/>
      <c r="BJW269" s="64"/>
      <c r="BJX269" s="64"/>
      <c r="BJY269" s="64"/>
      <c r="BJZ269" s="64"/>
      <c r="BKA269" s="64"/>
      <c r="BKB269" s="64"/>
      <c r="BKC269" s="64"/>
      <c r="BKD269" s="64"/>
      <c r="BKE269" s="64"/>
      <c r="BKF269" s="64"/>
      <c r="BKG269" s="64"/>
      <c r="BKH269" s="64"/>
      <c r="BKI269" s="64"/>
      <c r="BKJ269" s="64"/>
      <c r="BKK269" s="64"/>
      <c r="BKL269" s="64"/>
      <c r="BKM269" s="64"/>
      <c r="BKN269" s="64"/>
      <c r="BKO269" s="64"/>
      <c r="BKP269" s="64"/>
      <c r="BKQ269" s="64"/>
      <c r="BKR269" s="64"/>
      <c r="BKS269" s="64"/>
      <c r="BKT269" s="64"/>
      <c r="BKU269" s="64"/>
      <c r="BKV269" s="64"/>
      <c r="BKW269" s="64"/>
      <c r="BKX269" s="64"/>
      <c r="BKY269" s="64"/>
      <c r="BKZ269" s="64"/>
      <c r="BLA269" s="64"/>
      <c r="BLB269" s="64"/>
      <c r="BLC269" s="64"/>
      <c r="BLD269" s="64"/>
      <c r="BLE269" s="64"/>
      <c r="BLF269" s="64"/>
      <c r="BLG269" s="64"/>
      <c r="BLH269" s="64"/>
      <c r="BLI269" s="64"/>
      <c r="BLJ269" s="64"/>
      <c r="BLK269" s="64"/>
      <c r="BLL269" s="64"/>
      <c r="BLM269" s="64"/>
      <c r="BLN269" s="64"/>
      <c r="BLO269" s="64"/>
      <c r="BLP269" s="64"/>
      <c r="BLQ269" s="64"/>
      <c r="BLR269" s="64"/>
      <c r="BLS269" s="64"/>
      <c r="BLT269" s="64"/>
      <c r="BLU269" s="64"/>
      <c r="BLV269" s="64"/>
      <c r="BLW269" s="64"/>
      <c r="BLX269" s="64"/>
      <c r="BLY269" s="64"/>
      <c r="BLZ269" s="64"/>
      <c r="BMA269" s="64"/>
      <c r="BMB269" s="64"/>
      <c r="BMC269" s="64"/>
      <c r="BMD269" s="64"/>
      <c r="BME269" s="64"/>
      <c r="BMF269" s="64"/>
      <c r="BMG269" s="64"/>
      <c r="BMH269" s="64"/>
      <c r="BMI269" s="64"/>
      <c r="BMJ269" s="64"/>
      <c r="BMK269" s="64"/>
      <c r="BML269" s="64"/>
      <c r="BMM269" s="64"/>
      <c r="BMN269" s="64"/>
      <c r="BMO269" s="64"/>
      <c r="BMP269" s="64"/>
      <c r="BMQ269" s="64"/>
      <c r="BMR269" s="64"/>
      <c r="BMS269" s="64"/>
      <c r="BMT269" s="64"/>
      <c r="BMU269" s="64"/>
      <c r="BMV269" s="64"/>
      <c r="BMW269" s="64"/>
      <c r="BMX269" s="64"/>
      <c r="BMY269" s="64"/>
      <c r="BMZ269" s="64"/>
      <c r="BNA269" s="64"/>
      <c r="BNB269" s="64"/>
      <c r="BNC269" s="64"/>
      <c r="BND269" s="64"/>
      <c r="BNE269" s="64"/>
      <c r="BNF269" s="64"/>
      <c r="BNG269" s="64"/>
      <c r="BNH269" s="64"/>
      <c r="BNI269" s="64"/>
      <c r="BNJ269" s="64"/>
      <c r="BNK269" s="64"/>
      <c r="BNL269" s="64"/>
      <c r="BNM269" s="64"/>
      <c r="BNN269" s="64"/>
      <c r="BNO269" s="64"/>
      <c r="BNP269" s="64"/>
      <c r="BNQ269" s="64"/>
      <c r="BNR269" s="64"/>
      <c r="BNS269" s="64"/>
      <c r="BNT269" s="64"/>
      <c r="BNU269" s="64"/>
      <c r="BNV269" s="64"/>
      <c r="BNW269" s="64"/>
      <c r="BNX269" s="64"/>
      <c r="BNY269" s="64"/>
      <c r="BNZ269" s="64"/>
      <c r="BOA269" s="64"/>
      <c r="BOB269" s="64"/>
      <c r="BOC269" s="64"/>
      <c r="BOD269" s="64"/>
      <c r="BOE269" s="64"/>
      <c r="BOF269" s="64"/>
      <c r="BOG269" s="64"/>
      <c r="BOH269" s="64"/>
      <c r="BOI269" s="64"/>
      <c r="BOJ269" s="64"/>
      <c r="BOK269" s="64"/>
      <c r="BOL269" s="64"/>
      <c r="BOM269" s="64"/>
      <c r="BON269" s="64"/>
      <c r="BOO269" s="64"/>
      <c r="BOP269" s="64"/>
      <c r="BOQ269" s="64"/>
      <c r="BOR269" s="64"/>
      <c r="BOS269" s="64"/>
      <c r="BOT269" s="64"/>
      <c r="BOU269" s="64"/>
      <c r="BOV269" s="64"/>
      <c r="BOW269" s="64"/>
      <c r="BOX269" s="64"/>
      <c r="BOY269" s="64"/>
      <c r="BOZ269" s="64"/>
      <c r="BPA269" s="64"/>
      <c r="BPB269" s="64"/>
      <c r="BPC269" s="64"/>
      <c r="BPD269" s="64"/>
      <c r="BPE269" s="64"/>
      <c r="BPF269" s="64"/>
      <c r="BPG269" s="64"/>
      <c r="BPH269" s="64"/>
      <c r="BPI269" s="64"/>
      <c r="BPJ269" s="64"/>
      <c r="BPK269" s="64"/>
      <c r="BPL269" s="64"/>
      <c r="BPM269" s="64"/>
      <c r="BPN269" s="64"/>
      <c r="BPO269" s="64"/>
      <c r="BPP269" s="64"/>
      <c r="BPQ269" s="64"/>
      <c r="BPR269" s="64"/>
      <c r="BPS269" s="64"/>
      <c r="BPT269" s="64"/>
      <c r="BPU269" s="64"/>
      <c r="BPV269" s="64"/>
      <c r="BPW269" s="64"/>
      <c r="BPX269" s="64"/>
      <c r="BPY269" s="64"/>
      <c r="BPZ269" s="64"/>
      <c r="BQA269" s="64"/>
      <c r="BQB269" s="64"/>
      <c r="BQC269" s="64"/>
      <c r="BQD269" s="64"/>
      <c r="BQE269" s="64"/>
      <c r="BQF269" s="64"/>
      <c r="BQG269" s="64"/>
      <c r="BQH269" s="64"/>
      <c r="BQI269" s="64"/>
      <c r="BQJ269" s="64"/>
      <c r="BQK269" s="64"/>
      <c r="BQL269" s="64"/>
      <c r="BQM269" s="64"/>
      <c r="BQN269" s="64"/>
      <c r="BQO269" s="64"/>
      <c r="BQP269" s="64"/>
      <c r="BQQ269" s="64"/>
      <c r="BQR269" s="64"/>
      <c r="BQS269" s="64"/>
      <c r="BQT269" s="64"/>
      <c r="BQU269" s="64"/>
      <c r="BQV269" s="64"/>
      <c r="BQW269" s="64"/>
      <c r="BQX269" s="64"/>
      <c r="BQY269" s="64"/>
      <c r="BQZ269" s="64"/>
      <c r="BRA269" s="64"/>
      <c r="BRB269" s="64"/>
      <c r="BRC269" s="64"/>
      <c r="BRD269" s="64"/>
      <c r="BRE269" s="64"/>
      <c r="BRF269" s="64"/>
      <c r="BRG269" s="64"/>
      <c r="BRH269" s="64"/>
      <c r="BRI269" s="64"/>
      <c r="BRJ269" s="64"/>
      <c r="BRK269" s="64"/>
      <c r="BRL269" s="64"/>
      <c r="BRM269" s="64"/>
      <c r="BRN269" s="64"/>
      <c r="BRO269" s="64"/>
      <c r="BRP269" s="64"/>
      <c r="BRQ269" s="64"/>
      <c r="BRR269" s="64"/>
      <c r="BRS269" s="64"/>
      <c r="BRT269" s="64"/>
      <c r="BRU269" s="64"/>
      <c r="BRV269" s="64"/>
      <c r="BRW269" s="64"/>
      <c r="BRX269" s="64"/>
      <c r="BRY269" s="64"/>
      <c r="BRZ269" s="64"/>
      <c r="BSA269" s="64"/>
      <c r="BSB269" s="64"/>
      <c r="BSC269" s="64"/>
      <c r="BSD269" s="64"/>
      <c r="BSE269" s="64"/>
      <c r="BSF269" s="64"/>
      <c r="BSG269" s="64"/>
      <c r="BSH269" s="64"/>
      <c r="BSI269" s="64"/>
      <c r="BSJ269" s="64"/>
      <c r="BSK269" s="64"/>
      <c r="BSL269" s="64"/>
      <c r="BSM269" s="64"/>
      <c r="BSN269" s="64"/>
      <c r="BSO269" s="64"/>
      <c r="BSP269" s="64"/>
      <c r="BSQ269" s="64"/>
      <c r="BSR269" s="64"/>
      <c r="BSS269" s="64"/>
      <c r="BST269" s="64"/>
      <c r="BSU269" s="64"/>
      <c r="BSV269" s="64"/>
      <c r="BSW269" s="64"/>
      <c r="BSX269" s="64"/>
      <c r="BSY269" s="64"/>
      <c r="BSZ269" s="64"/>
      <c r="BTA269" s="64"/>
      <c r="BTB269" s="64"/>
      <c r="BTC269" s="64"/>
      <c r="BTD269" s="64"/>
      <c r="BTE269" s="64"/>
      <c r="BTF269" s="64"/>
      <c r="BTG269" s="64"/>
      <c r="BTH269" s="64"/>
      <c r="BTI269" s="64"/>
      <c r="BTJ269" s="64"/>
      <c r="BTK269" s="64"/>
      <c r="BTL269" s="64"/>
      <c r="BTM269" s="64"/>
      <c r="BTN269" s="64"/>
      <c r="BTO269" s="64"/>
      <c r="BTP269" s="64"/>
      <c r="BTQ269" s="64"/>
      <c r="BTR269" s="64"/>
      <c r="BTS269" s="64"/>
      <c r="BTT269" s="64"/>
      <c r="BTU269" s="64"/>
      <c r="BTV269" s="64"/>
      <c r="BTW269" s="64"/>
      <c r="BTX269" s="64"/>
      <c r="BTY269" s="64"/>
      <c r="BTZ269" s="64"/>
      <c r="BUA269" s="64"/>
      <c r="BUB269" s="64"/>
      <c r="BUC269" s="64"/>
      <c r="BUD269" s="64"/>
      <c r="BUE269" s="64"/>
      <c r="BUF269" s="64"/>
      <c r="BUG269" s="64"/>
      <c r="BUH269" s="64"/>
      <c r="BUI269" s="64"/>
      <c r="BUJ269" s="64"/>
      <c r="BUK269" s="64"/>
      <c r="BUL269" s="64"/>
      <c r="BUM269" s="64"/>
      <c r="BUN269" s="64"/>
      <c r="BUO269" s="64"/>
      <c r="BUP269" s="64"/>
      <c r="BUQ269" s="64"/>
      <c r="BUR269" s="64"/>
      <c r="BUS269" s="64"/>
      <c r="BUT269" s="64"/>
      <c r="BUU269" s="64"/>
      <c r="BUV269" s="64"/>
      <c r="BUW269" s="64"/>
      <c r="BUX269" s="64"/>
      <c r="BUY269" s="64"/>
      <c r="BUZ269" s="64"/>
      <c r="BVA269" s="64"/>
      <c r="BVB269" s="64"/>
      <c r="BVC269" s="64"/>
      <c r="BVD269" s="64"/>
      <c r="BVE269" s="64"/>
      <c r="BVF269" s="64"/>
      <c r="BVG269" s="64"/>
      <c r="BVH269" s="64"/>
      <c r="BVI269" s="64"/>
      <c r="BVJ269" s="64"/>
      <c r="BVK269" s="64"/>
      <c r="BVL269" s="64"/>
      <c r="BVM269" s="64"/>
      <c r="BVN269" s="64"/>
      <c r="BVO269" s="64"/>
      <c r="BVP269" s="64"/>
      <c r="BVQ269" s="64"/>
      <c r="BVR269" s="64"/>
      <c r="BVS269" s="64"/>
      <c r="BVT269" s="64"/>
      <c r="BVU269" s="64"/>
      <c r="BVV269" s="64"/>
      <c r="BVW269" s="64"/>
      <c r="BVX269" s="64"/>
      <c r="BVY269" s="64"/>
      <c r="BVZ269" s="64"/>
      <c r="BWA269" s="64"/>
      <c r="BWB269" s="64"/>
      <c r="BWC269" s="64"/>
      <c r="BWD269" s="64"/>
      <c r="BWE269" s="64"/>
      <c r="BWF269" s="64"/>
      <c r="BWG269" s="64"/>
      <c r="BWH269" s="64"/>
      <c r="BWI269" s="64"/>
      <c r="BWJ269" s="64"/>
      <c r="BWK269" s="64"/>
      <c r="BWL269" s="64"/>
      <c r="BWM269" s="64"/>
      <c r="BWN269" s="64"/>
      <c r="BWO269" s="64"/>
      <c r="BWP269" s="64"/>
      <c r="BWQ269" s="64"/>
      <c r="BWR269" s="64"/>
      <c r="BWS269" s="64"/>
      <c r="BWT269" s="64"/>
      <c r="BWU269" s="64"/>
      <c r="BWV269" s="64"/>
      <c r="BWW269" s="64"/>
      <c r="BWX269" s="64"/>
      <c r="BWY269" s="64"/>
      <c r="BWZ269" s="64"/>
      <c r="BXA269" s="64"/>
      <c r="BXB269" s="64"/>
      <c r="BXC269" s="64"/>
      <c r="BXD269" s="64"/>
      <c r="BXE269" s="64"/>
      <c r="BXF269" s="64"/>
      <c r="BXG269" s="64"/>
      <c r="BXH269" s="64"/>
      <c r="BXI269" s="64"/>
      <c r="BXJ269" s="64"/>
      <c r="BXK269" s="64"/>
      <c r="BXL269" s="64"/>
      <c r="BXM269" s="64"/>
      <c r="BXN269" s="64"/>
      <c r="BXO269" s="64"/>
      <c r="BXP269" s="64"/>
      <c r="BXQ269" s="64"/>
      <c r="BXR269" s="64"/>
      <c r="BXS269" s="64"/>
      <c r="BXT269" s="64"/>
      <c r="BXU269" s="64"/>
      <c r="BXV269" s="64"/>
      <c r="BXW269" s="64"/>
      <c r="BXX269" s="64"/>
      <c r="BXY269" s="64"/>
      <c r="BXZ269" s="64"/>
      <c r="BYA269" s="64"/>
      <c r="BYB269" s="64"/>
      <c r="BYC269" s="64"/>
      <c r="BYD269" s="64"/>
      <c r="BYE269" s="64"/>
      <c r="BYF269" s="64"/>
      <c r="BYG269" s="64"/>
      <c r="BYH269" s="64"/>
      <c r="BYI269" s="64"/>
      <c r="BYJ269" s="64"/>
      <c r="BYK269" s="64"/>
      <c r="BYL269" s="64"/>
      <c r="BYM269" s="64"/>
      <c r="BYN269" s="64"/>
      <c r="BYO269" s="64"/>
      <c r="BYP269" s="64"/>
      <c r="BYQ269" s="64"/>
      <c r="BYR269" s="64"/>
      <c r="BYS269" s="64"/>
      <c r="BYT269" s="64"/>
      <c r="BYU269" s="64"/>
      <c r="BYV269" s="64"/>
      <c r="BYW269" s="64"/>
      <c r="BYX269" s="64"/>
      <c r="BYY269" s="64"/>
      <c r="BYZ269" s="64"/>
      <c r="BZA269" s="64"/>
      <c r="BZB269" s="64"/>
      <c r="BZC269" s="64"/>
      <c r="BZD269" s="64"/>
      <c r="BZE269" s="64"/>
      <c r="BZF269" s="64"/>
      <c r="BZG269" s="64"/>
      <c r="BZH269" s="64"/>
      <c r="BZI269" s="64"/>
      <c r="BZJ269" s="64"/>
      <c r="BZK269" s="64"/>
      <c r="BZL269" s="64"/>
      <c r="BZM269" s="64"/>
      <c r="BZN269" s="64"/>
      <c r="BZO269" s="64"/>
      <c r="BZP269" s="64"/>
      <c r="BZQ269" s="64"/>
      <c r="BZR269" s="64"/>
      <c r="BZS269" s="64"/>
      <c r="BZT269" s="64"/>
      <c r="BZU269" s="64"/>
      <c r="BZV269" s="64"/>
      <c r="BZW269" s="64"/>
      <c r="BZX269" s="64"/>
      <c r="BZY269" s="64"/>
      <c r="BZZ269" s="64"/>
      <c r="CAA269" s="64"/>
      <c r="CAB269" s="64"/>
      <c r="CAC269" s="64"/>
      <c r="CAD269" s="64"/>
      <c r="CAE269" s="64"/>
      <c r="CAF269" s="64"/>
      <c r="CAG269" s="64"/>
      <c r="CAH269" s="64"/>
      <c r="CAI269" s="64"/>
      <c r="CAJ269" s="64"/>
      <c r="CAK269" s="64"/>
      <c r="CAL269" s="64"/>
      <c r="CAM269" s="64"/>
      <c r="CAN269" s="64"/>
      <c r="CAO269" s="64"/>
      <c r="CAP269" s="64"/>
      <c r="CAQ269" s="64"/>
      <c r="CAR269" s="64"/>
      <c r="CAS269" s="64"/>
      <c r="CAT269" s="64"/>
      <c r="CAU269" s="64"/>
      <c r="CAV269" s="64"/>
      <c r="CAW269" s="64"/>
      <c r="CAX269" s="64"/>
      <c r="CAY269" s="64"/>
      <c r="CAZ269" s="64"/>
      <c r="CBA269" s="64"/>
      <c r="CBB269" s="64"/>
      <c r="CBC269" s="64"/>
      <c r="CBD269" s="64"/>
      <c r="CBE269" s="64"/>
      <c r="CBF269" s="64"/>
      <c r="CBG269" s="64"/>
      <c r="CBH269" s="64"/>
      <c r="CBI269" s="64"/>
      <c r="CBJ269" s="64"/>
      <c r="CBK269" s="64"/>
      <c r="CBL269" s="64"/>
      <c r="CBM269" s="64"/>
      <c r="CBN269" s="64"/>
      <c r="CBO269" s="64"/>
      <c r="CBP269" s="64"/>
      <c r="CBQ269" s="64"/>
      <c r="CBR269" s="64"/>
      <c r="CBS269" s="64"/>
      <c r="CBT269" s="64"/>
      <c r="CBU269" s="64"/>
      <c r="CBV269" s="64"/>
      <c r="CBW269" s="64"/>
      <c r="CBX269" s="64"/>
      <c r="CBY269" s="64"/>
      <c r="CBZ269" s="64"/>
      <c r="CCA269" s="64"/>
      <c r="CCB269" s="64"/>
      <c r="CCC269" s="64"/>
      <c r="CCD269" s="64"/>
      <c r="CCE269" s="64"/>
      <c r="CCF269" s="64"/>
      <c r="CCG269" s="64"/>
      <c r="CCH269" s="64"/>
      <c r="CCI269" s="64"/>
      <c r="CCJ269" s="64"/>
      <c r="CCK269" s="64"/>
      <c r="CCL269" s="64"/>
      <c r="CCM269" s="64"/>
      <c r="CCN269" s="64"/>
      <c r="CCO269" s="64"/>
      <c r="CCP269" s="64"/>
      <c r="CCQ269" s="64"/>
      <c r="CCR269" s="64"/>
      <c r="CCS269" s="64"/>
      <c r="CCT269" s="64"/>
      <c r="CCU269" s="64"/>
      <c r="CCV269" s="64"/>
      <c r="CCW269" s="64"/>
      <c r="CCX269" s="64"/>
      <c r="CCY269" s="64"/>
      <c r="CCZ269" s="64"/>
      <c r="CDA269" s="64"/>
      <c r="CDB269" s="64"/>
      <c r="CDC269" s="64"/>
      <c r="CDD269" s="64"/>
      <c r="CDE269" s="64"/>
      <c r="CDF269" s="64"/>
      <c r="CDG269" s="64"/>
      <c r="CDH269" s="64"/>
      <c r="CDI269" s="64"/>
      <c r="CDJ269" s="64"/>
      <c r="CDK269" s="64"/>
      <c r="CDL269" s="64"/>
      <c r="CDM269" s="64"/>
      <c r="CDN269" s="64"/>
      <c r="CDO269" s="64"/>
      <c r="CDP269" s="64"/>
      <c r="CDQ269" s="64"/>
      <c r="CDR269" s="64"/>
      <c r="CDS269" s="64"/>
      <c r="CDT269" s="64"/>
      <c r="CDU269" s="64"/>
      <c r="CDV269" s="64"/>
      <c r="CDW269" s="64"/>
      <c r="CDX269" s="64"/>
      <c r="CDY269" s="64"/>
      <c r="CDZ269" s="64"/>
      <c r="CEA269" s="64"/>
      <c r="CEB269" s="64"/>
      <c r="CEC269" s="64"/>
      <c r="CED269" s="64"/>
      <c r="CEE269" s="64"/>
      <c r="CEF269" s="64"/>
      <c r="CEG269" s="64"/>
      <c r="CEH269" s="64"/>
      <c r="CEI269" s="64"/>
      <c r="CEJ269" s="64"/>
      <c r="CEK269" s="64"/>
      <c r="CEL269" s="64"/>
      <c r="CEM269" s="64"/>
      <c r="CEN269" s="64"/>
      <c r="CEO269" s="64"/>
      <c r="CEP269" s="64"/>
      <c r="CEQ269" s="64"/>
      <c r="CER269" s="64"/>
      <c r="CES269" s="64"/>
      <c r="CET269" s="64"/>
      <c r="CEU269" s="64"/>
      <c r="CEV269" s="64"/>
      <c r="CEW269" s="64"/>
      <c r="CEX269" s="64"/>
      <c r="CEY269" s="64"/>
      <c r="CEZ269" s="64"/>
      <c r="CFA269" s="64"/>
      <c r="CFB269" s="64"/>
      <c r="CFC269" s="64"/>
      <c r="CFD269" s="64"/>
      <c r="CFE269" s="64"/>
      <c r="CFF269" s="64"/>
      <c r="CFG269" s="64"/>
      <c r="CFH269" s="64"/>
      <c r="CFI269" s="64"/>
      <c r="CFJ269" s="64"/>
      <c r="CFK269" s="64"/>
      <c r="CFL269" s="64"/>
      <c r="CFM269" s="64"/>
      <c r="CFN269" s="64"/>
      <c r="CFO269" s="64"/>
      <c r="CFP269" s="64"/>
      <c r="CFQ269" s="64"/>
      <c r="CFR269" s="64"/>
      <c r="CFS269" s="64"/>
      <c r="CFT269" s="64"/>
      <c r="CFU269" s="64"/>
      <c r="CFV269" s="64"/>
      <c r="CFW269" s="64"/>
      <c r="CFX269" s="64"/>
      <c r="CFY269" s="64"/>
      <c r="CFZ269" s="64"/>
      <c r="CGA269" s="64"/>
      <c r="CGB269" s="64"/>
      <c r="CGC269" s="64"/>
      <c r="CGD269" s="64"/>
      <c r="CGE269" s="64"/>
      <c r="CGF269" s="64"/>
      <c r="CGG269" s="64"/>
      <c r="CGH269" s="64"/>
      <c r="CGI269" s="64"/>
      <c r="CGJ269" s="64"/>
      <c r="CGK269" s="64"/>
      <c r="CGL269" s="64"/>
      <c r="CGM269" s="64"/>
      <c r="CGN269" s="64"/>
      <c r="CGO269" s="64"/>
      <c r="CGP269" s="64"/>
      <c r="CGQ269" s="64"/>
      <c r="CGR269" s="64"/>
      <c r="CGS269" s="64"/>
      <c r="CGT269" s="64"/>
      <c r="CGU269" s="64"/>
      <c r="CGV269" s="64"/>
      <c r="CGW269" s="64"/>
      <c r="CGX269" s="64"/>
      <c r="CGY269" s="64"/>
      <c r="CGZ269" s="64"/>
      <c r="CHA269" s="64"/>
      <c r="CHB269" s="64"/>
      <c r="CHC269" s="64"/>
      <c r="CHD269" s="64"/>
      <c r="CHE269" s="64"/>
      <c r="CHF269" s="64"/>
      <c r="CHG269" s="64"/>
      <c r="CHH269" s="64"/>
      <c r="CHI269" s="64"/>
      <c r="CHJ269" s="64"/>
      <c r="CHK269" s="64"/>
      <c r="CHL269" s="64"/>
      <c r="CHM269" s="64"/>
      <c r="CHN269" s="64"/>
      <c r="CHO269" s="64"/>
      <c r="CHP269" s="64"/>
      <c r="CHQ269" s="64"/>
      <c r="CHR269" s="64"/>
      <c r="CHS269" s="64"/>
      <c r="CHT269" s="64"/>
      <c r="CHU269" s="64"/>
      <c r="CHV269" s="64"/>
      <c r="CHW269" s="64"/>
      <c r="CHX269" s="64"/>
      <c r="CHY269" s="64"/>
      <c r="CHZ269" s="64"/>
      <c r="CIA269" s="64"/>
      <c r="CIB269" s="64"/>
      <c r="CIC269" s="64"/>
      <c r="CID269" s="64"/>
      <c r="CIE269" s="64"/>
      <c r="CIF269" s="64"/>
      <c r="CIG269" s="64"/>
      <c r="CIH269" s="64"/>
      <c r="CII269" s="64"/>
      <c r="CIJ269" s="64"/>
      <c r="CIK269" s="64"/>
      <c r="CIL269" s="64"/>
      <c r="CIM269" s="64"/>
      <c r="CIN269" s="64"/>
      <c r="CIO269" s="64"/>
      <c r="CIP269" s="64"/>
      <c r="CIQ269" s="64"/>
      <c r="CIR269" s="64"/>
      <c r="CIS269" s="64"/>
      <c r="CIT269" s="64"/>
      <c r="CIU269" s="64"/>
      <c r="CIV269" s="64"/>
      <c r="CIW269" s="64"/>
      <c r="CIX269" s="64"/>
      <c r="CIY269" s="64"/>
      <c r="CIZ269" s="64"/>
      <c r="CJA269" s="64"/>
      <c r="CJB269" s="64"/>
      <c r="CJC269" s="64"/>
      <c r="CJD269" s="64"/>
      <c r="CJE269" s="64"/>
      <c r="CJF269" s="64"/>
      <c r="CJG269" s="64"/>
      <c r="CJH269" s="64"/>
      <c r="CJI269" s="64"/>
      <c r="CJJ269" s="64"/>
      <c r="CJK269" s="64"/>
      <c r="CJL269" s="64"/>
      <c r="CJM269" s="64"/>
      <c r="CJN269" s="64"/>
      <c r="CJO269" s="64"/>
      <c r="CJP269" s="64"/>
      <c r="CJQ269" s="64"/>
      <c r="CJR269" s="64"/>
      <c r="CJS269" s="64"/>
      <c r="CJT269" s="64"/>
      <c r="CJU269" s="64"/>
      <c r="CJV269" s="64"/>
      <c r="CJW269" s="64"/>
      <c r="CJX269" s="64"/>
      <c r="CJY269" s="64"/>
      <c r="CJZ269" s="64"/>
      <c r="CKA269" s="64"/>
      <c r="CKB269" s="64"/>
      <c r="CKC269" s="64"/>
      <c r="CKD269" s="64"/>
      <c r="CKE269" s="64"/>
      <c r="CKF269" s="64"/>
      <c r="CKG269" s="64"/>
      <c r="CKH269" s="64"/>
      <c r="CKI269" s="64"/>
      <c r="CKJ269" s="64"/>
      <c r="CKK269" s="64"/>
      <c r="CKL269" s="64"/>
      <c r="CKM269" s="64"/>
      <c r="CKN269" s="64"/>
      <c r="CKO269" s="64"/>
      <c r="CKP269" s="64"/>
      <c r="CKQ269" s="64"/>
      <c r="CKR269" s="64"/>
      <c r="CKS269" s="64"/>
      <c r="CKT269" s="64"/>
      <c r="CKU269" s="64"/>
      <c r="CKV269" s="64"/>
      <c r="CKW269" s="64"/>
      <c r="CKX269" s="64"/>
      <c r="CKY269" s="64"/>
      <c r="CKZ269" s="64"/>
      <c r="CLA269" s="64"/>
      <c r="CLB269" s="64"/>
      <c r="CLC269" s="64"/>
      <c r="CLD269" s="64"/>
      <c r="CLE269" s="64"/>
      <c r="CLF269" s="64"/>
      <c r="CLG269" s="64"/>
      <c r="CLH269" s="64"/>
      <c r="CLI269" s="64"/>
      <c r="CLJ269" s="64"/>
      <c r="CLK269" s="64"/>
      <c r="CLL269" s="64"/>
      <c r="CLM269" s="64"/>
      <c r="CLN269" s="64"/>
      <c r="CLO269" s="64"/>
      <c r="CLP269" s="64"/>
      <c r="CLQ269" s="64"/>
      <c r="CLR269" s="64"/>
      <c r="CLS269" s="64"/>
      <c r="CLT269" s="64"/>
      <c r="CLU269" s="64"/>
      <c r="CLV269" s="64"/>
      <c r="CLW269" s="64"/>
      <c r="CLX269" s="64"/>
      <c r="CLY269" s="64"/>
      <c r="CLZ269" s="64"/>
      <c r="CMA269" s="64"/>
      <c r="CMB269" s="64"/>
      <c r="CMC269" s="64"/>
      <c r="CMD269" s="64"/>
      <c r="CME269" s="64"/>
      <c r="CMF269" s="64"/>
      <c r="CMG269" s="64"/>
      <c r="CMH269" s="64"/>
      <c r="CMI269" s="64"/>
      <c r="CMJ269" s="64"/>
      <c r="CMK269" s="64"/>
      <c r="CML269" s="64"/>
      <c r="CMM269" s="64"/>
      <c r="CMN269" s="64"/>
      <c r="CMO269" s="64"/>
      <c r="CMP269" s="64"/>
      <c r="CMQ269" s="64"/>
      <c r="CMR269" s="64"/>
      <c r="CMS269" s="64"/>
      <c r="CMT269" s="64"/>
      <c r="CMU269" s="64"/>
      <c r="CMV269" s="64"/>
      <c r="CMW269" s="64"/>
      <c r="CMX269" s="64"/>
      <c r="CMY269" s="64"/>
      <c r="CMZ269" s="64"/>
      <c r="CNA269" s="64"/>
      <c r="CNB269" s="64"/>
      <c r="CNC269" s="64"/>
      <c r="CND269" s="64"/>
      <c r="CNE269" s="64"/>
      <c r="CNF269" s="64"/>
      <c r="CNG269" s="64"/>
      <c r="CNH269" s="64"/>
      <c r="CNI269" s="64"/>
      <c r="CNJ269" s="64"/>
      <c r="CNK269" s="64"/>
      <c r="CNL269" s="64"/>
      <c r="CNM269" s="64"/>
      <c r="CNN269" s="64"/>
      <c r="CNO269" s="64"/>
      <c r="CNP269" s="64"/>
      <c r="CNQ269" s="64"/>
      <c r="CNR269" s="64"/>
      <c r="CNS269" s="64"/>
      <c r="CNT269" s="64"/>
      <c r="CNU269" s="64"/>
      <c r="CNV269" s="64"/>
      <c r="CNW269" s="64"/>
      <c r="CNX269" s="64"/>
      <c r="CNY269" s="64"/>
      <c r="CNZ269" s="64"/>
      <c r="COA269" s="64"/>
      <c r="COB269" s="64"/>
      <c r="COC269" s="64"/>
      <c r="COD269" s="64"/>
      <c r="COE269" s="64"/>
      <c r="COF269" s="64"/>
      <c r="COG269" s="64"/>
      <c r="COH269" s="64"/>
      <c r="COI269" s="64"/>
      <c r="COJ269" s="64"/>
      <c r="COK269" s="64"/>
      <c r="COL269" s="64"/>
      <c r="COM269" s="64"/>
      <c r="CON269" s="64"/>
      <c r="COO269" s="64"/>
      <c r="COP269" s="64"/>
      <c r="COQ269" s="64"/>
      <c r="COR269" s="64"/>
      <c r="COS269" s="64"/>
      <c r="COT269" s="64"/>
      <c r="COU269" s="64"/>
      <c r="COV269" s="64"/>
      <c r="COW269" s="64"/>
      <c r="COX269" s="64"/>
      <c r="COY269" s="64"/>
      <c r="COZ269" s="64"/>
      <c r="CPA269" s="64"/>
      <c r="CPB269" s="64"/>
      <c r="CPC269" s="64"/>
      <c r="CPD269" s="64"/>
      <c r="CPE269" s="64"/>
      <c r="CPF269" s="64"/>
      <c r="CPG269" s="64"/>
      <c r="CPH269" s="64"/>
      <c r="CPI269" s="64"/>
      <c r="CPJ269" s="64"/>
      <c r="CPK269" s="64"/>
      <c r="CPL269" s="64"/>
      <c r="CPM269" s="64"/>
      <c r="CPN269" s="64"/>
      <c r="CPO269" s="64"/>
      <c r="CPP269" s="64"/>
      <c r="CPQ269" s="64"/>
      <c r="CPR269" s="64"/>
      <c r="CPS269" s="64"/>
      <c r="CPT269" s="64"/>
      <c r="CPU269" s="64"/>
      <c r="CPV269" s="64"/>
      <c r="CPW269" s="64"/>
      <c r="CPX269" s="64"/>
      <c r="CPY269" s="64"/>
      <c r="CPZ269" s="64"/>
      <c r="CQA269" s="64"/>
      <c r="CQB269" s="64"/>
      <c r="CQC269" s="64"/>
      <c r="CQD269" s="64"/>
      <c r="CQE269" s="64"/>
      <c r="CQF269" s="64"/>
      <c r="CQG269" s="64"/>
      <c r="CQH269" s="64"/>
      <c r="CQI269" s="64"/>
      <c r="CQJ269" s="64"/>
      <c r="CQK269" s="64"/>
      <c r="CQL269" s="64"/>
      <c r="CQM269" s="64"/>
      <c r="CQN269" s="64"/>
      <c r="CQO269" s="64"/>
      <c r="CQP269" s="64"/>
      <c r="CQQ269" s="64"/>
      <c r="CQR269" s="64"/>
      <c r="CQS269" s="64"/>
      <c r="CQT269" s="64"/>
      <c r="CQU269" s="64"/>
      <c r="CQV269" s="64"/>
      <c r="CQW269" s="64"/>
      <c r="CQX269" s="64"/>
      <c r="CQY269" s="64"/>
      <c r="CQZ269" s="64"/>
      <c r="CRA269" s="64"/>
      <c r="CRB269" s="64"/>
      <c r="CRC269" s="64"/>
      <c r="CRD269" s="64"/>
      <c r="CRE269" s="64"/>
      <c r="CRF269" s="64"/>
      <c r="CRG269" s="64"/>
      <c r="CRH269" s="64"/>
      <c r="CRI269" s="64"/>
      <c r="CRJ269" s="64"/>
      <c r="CRK269" s="64"/>
      <c r="CRL269" s="64"/>
      <c r="CRM269" s="64"/>
      <c r="CRN269" s="64"/>
      <c r="CRO269" s="64"/>
      <c r="CRP269" s="64"/>
      <c r="CRQ269" s="64"/>
      <c r="CRR269" s="64"/>
      <c r="CRS269" s="64"/>
      <c r="CRT269" s="64"/>
      <c r="CRU269" s="64"/>
      <c r="CRV269" s="64"/>
      <c r="CRW269" s="64"/>
      <c r="CRX269" s="64"/>
      <c r="CRY269" s="64"/>
      <c r="CRZ269" s="64"/>
      <c r="CSA269" s="64"/>
      <c r="CSB269" s="64"/>
      <c r="CSC269" s="64"/>
      <c r="CSD269" s="64"/>
      <c r="CSE269" s="64"/>
      <c r="CSF269" s="64"/>
      <c r="CSG269" s="64"/>
      <c r="CSH269" s="64"/>
      <c r="CSI269" s="64"/>
      <c r="CSJ269" s="64"/>
      <c r="CSK269" s="64"/>
      <c r="CSL269" s="64"/>
      <c r="CSM269" s="64"/>
      <c r="CSN269" s="64"/>
      <c r="CSO269" s="64"/>
      <c r="CSP269" s="64"/>
      <c r="CSQ269" s="64"/>
      <c r="CSR269" s="64"/>
      <c r="CSS269" s="64"/>
      <c r="CST269" s="64"/>
      <c r="CSU269" s="64"/>
      <c r="CSV269" s="64"/>
      <c r="CSW269" s="64"/>
      <c r="CSX269" s="64"/>
      <c r="CSY269" s="64"/>
      <c r="CSZ269" s="64"/>
      <c r="CTA269" s="64"/>
      <c r="CTB269" s="64"/>
      <c r="CTC269" s="64"/>
      <c r="CTD269" s="64"/>
      <c r="CTE269" s="64"/>
      <c r="CTF269" s="64"/>
      <c r="CTG269" s="64"/>
      <c r="CTH269" s="64"/>
      <c r="CTI269" s="64"/>
      <c r="CTJ269" s="64"/>
      <c r="CTK269" s="64"/>
      <c r="CTL269" s="64"/>
      <c r="CTM269" s="64"/>
      <c r="CTN269" s="64"/>
      <c r="CTO269" s="64"/>
      <c r="CTP269" s="64"/>
      <c r="CTQ269" s="64"/>
      <c r="CTR269" s="64"/>
      <c r="CTS269" s="64"/>
      <c r="CTT269" s="64"/>
      <c r="CTU269" s="64"/>
      <c r="CTV269" s="64"/>
      <c r="CTW269" s="64"/>
      <c r="CTX269" s="64"/>
      <c r="CTY269" s="64"/>
      <c r="CTZ269" s="64"/>
      <c r="CUA269" s="64"/>
      <c r="CUB269" s="64"/>
      <c r="CUC269" s="64"/>
      <c r="CUD269" s="64"/>
      <c r="CUE269" s="64"/>
      <c r="CUF269" s="64"/>
      <c r="CUG269" s="64"/>
      <c r="CUH269" s="64"/>
      <c r="CUI269" s="64"/>
      <c r="CUJ269" s="64"/>
      <c r="CUK269" s="64"/>
      <c r="CUL269" s="64"/>
      <c r="CUM269" s="64"/>
      <c r="CUN269" s="64"/>
      <c r="CUO269" s="64"/>
      <c r="CUP269" s="64"/>
      <c r="CUQ269" s="64"/>
      <c r="CUR269" s="64"/>
      <c r="CUS269" s="64"/>
      <c r="CUT269" s="64"/>
      <c r="CUU269" s="64"/>
      <c r="CUV269" s="64"/>
      <c r="CUW269" s="64"/>
      <c r="CUX269" s="64"/>
      <c r="CUY269" s="64"/>
      <c r="CUZ269" s="64"/>
      <c r="CVA269" s="64"/>
      <c r="CVB269" s="64"/>
      <c r="CVC269" s="64"/>
      <c r="CVD269" s="64"/>
      <c r="CVE269" s="64"/>
      <c r="CVF269" s="64"/>
      <c r="CVG269" s="64"/>
      <c r="CVH269" s="64"/>
      <c r="CVI269" s="64"/>
      <c r="CVJ269" s="64"/>
      <c r="CVK269" s="64"/>
      <c r="CVL269" s="64"/>
      <c r="CVM269" s="64"/>
      <c r="CVN269" s="64"/>
      <c r="CVO269" s="64"/>
      <c r="CVP269" s="64"/>
      <c r="CVQ269" s="64"/>
      <c r="CVR269" s="64"/>
      <c r="CVS269" s="64"/>
      <c r="CVT269" s="64"/>
      <c r="CVU269" s="64"/>
      <c r="CVV269" s="64"/>
      <c r="CVW269" s="64"/>
      <c r="CVX269" s="64"/>
      <c r="CVY269" s="64"/>
      <c r="CVZ269" s="64"/>
      <c r="CWA269" s="64"/>
      <c r="CWB269" s="64"/>
      <c r="CWC269" s="64"/>
      <c r="CWD269" s="64"/>
      <c r="CWE269" s="64"/>
      <c r="CWF269" s="64"/>
      <c r="CWG269" s="64"/>
      <c r="CWH269" s="64"/>
      <c r="CWI269" s="64"/>
      <c r="CWJ269" s="64"/>
      <c r="CWK269" s="64"/>
      <c r="CWL269" s="64"/>
      <c r="CWM269" s="64"/>
      <c r="CWN269" s="64"/>
      <c r="CWO269" s="64"/>
      <c r="CWP269" s="64"/>
      <c r="CWQ269" s="64"/>
      <c r="CWR269" s="64"/>
      <c r="CWS269" s="64"/>
      <c r="CWT269" s="64"/>
      <c r="CWU269" s="64"/>
      <c r="CWV269" s="64"/>
      <c r="CWW269" s="64"/>
      <c r="CWX269" s="64"/>
      <c r="CWY269" s="64"/>
      <c r="CWZ269" s="64"/>
      <c r="CXA269" s="64"/>
      <c r="CXB269" s="64"/>
      <c r="CXC269" s="64"/>
      <c r="CXD269" s="64"/>
      <c r="CXE269" s="64"/>
      <c r="CXF269" s="64"/>
      <c r="CXG269" s="64"/>
      <c r="CXH269" s="64"/>
      <c r="CXI269" s="64"/>
      <c r="CXJ269" s="64"/>
      <c r="CXK269" s="64"/>
      <c r="CXL269" s="64"/>
      <c r="CXM269" s="64"/>
      <c r="CXN269" s="64"/>
      <c r="CXO269" s="64"/>
      <c r="CXP269" s="64"/>
      <c r="CXQ269" s="64"/>
      <c r="CXR269" s="64"/>
      <c r="CXS269" s="64"/>
      <c r="CXT269" s="64"/>
      <c r="CXU269" s="64"/>
      <c r="CXV269" s="64"/>
      <c r="CXW269" s="64"/>
      <c r="CXX269" s="64"/>
      <c r="CXY269" s="64"/>
      <c r="CXZ269" s="64"/>
      <c r="CYA269" s="64"/>
      <c r="CYB269" s="64"/>
      <c r="CYC269" s="64"/>
      <c r="CYD269" s="64"/>
      <c r="CYE269" s="64"/>
      <c r="CYF269" s="64"/>
      <c r="CYG269" s="64"/>
      <c r="CYH269" s="64"/>
      <c r="CYI269" s="64"/>
      <c r="CYJ269" s="64"/>
      <c r="CYK269" s="64"/>
      <c r="CYL269" s="64"/>
      <c r="CYM269" s="64"/>
      <c r="CYN269" s="64"/>
      <c r="CYO269" s="64"/>
      <c r="CYP269" s="64"/>
      <c r="CYQ269" s="64"/>
      <c r="CYR269" s="64"/>
      <c r="CYS269" s="64"/>
      <c r="CYT269" s="64"/>
      <c r="CYU269" s="64"/>
      <c r="CYV269" s="64"/>
      <c r="CYW269" s="64"/>
      <c r="CYX269" s="64"/>
      <c r="CYY269" s="64"/>
      <c r="CYZ269" s="64"/>
      <c r="CZA269" s="64"/>
      <c r="CZB269" s="64"/>
      <c r="CZC269" s="64"/>
      <c r="CZD269" s="64"/>
      <c r="CZE269" s="64"/>
      <c r="CZF269" s="64"/>
      <c r="CZG269" s="64"/>
      <c r="CZH269" s="64"/>
      <c r="CZI269" s="64"/>
      <c r="CZJ269" s="64"/>
      <c r="CZK269" s="64"/>
      <c r="CZL269" s="64"/>
      <c r="CZM269" s="64"/>
      <c r="CZN269" s="64"/>
      <c r="CZO269" s="64"/>
      <c r="CZP269" s="64"/>
      <c r="CZQ269" s="64"/>
      <c r="CZR269" s="64"/>
      <c r="CZS269" s="64"/>
      <c r="CZT269" s="64"/>
      <c r="CZU269" s="64"/>
      <c r="CZV269" s="64"/>
      <c r="CZW269" s="64"/>
      <c r="CZX269" s="64"/>
      <c r="CZY269" s="64"/>
      <c r="CZZ269" s="64"/>
      <c r="DAA269" s="64"/>
      <c r="DAB269" s="64"/>
      <c r="DAC269" s="64"/>
      <c r="DAD269" s="64"/>
      <c r="DAE269" s="64"/>
      <c r="DAF269" s="64"/>
      <c r="DAG269" s="64"/>
      <c r="DAH269" s="64"/>
      <c r="DAI269" s="64"/>
      <c r="DAJ269" s="64"/>
      <c r="DAK269" s="64"/>
      <c r="DAL269" s="64"/>
      <c r="DAM269" s="64"/>
      <c r="DAN269" s="64"/>
      <c r="DAO269" s="64"/>
      <c r="DAP269" s="64"/>
      <c r="DAQ269" s="64"/>
      <c r="DAR269" s="64"/>
      <c r="DAS269" s="64"/>
      <c r="DAT269" s="64"/>
      <c r="DAU269" s="64"/>
      <c r="DAV269" s="64"/>
      <c r="DAW269" s="64"/>
      <c r="DAX269" s="64"/>
      <c r="DAY269" s="64"/>
      <c r="DAZ269" s="64"/>
      <c r="DBA269" s="64"/>
      <c r="DBB269" s="64"/>
      <c r="DBC269" s="64"/>
      <c r="DBD269" s="64"/>
      <c r="DBE269" s="64"/>
      <c r="DBF269" s="64"/>
      <c r="DBG269" s="64"/>
      <c r="DBH269" s="64"/>
      <c r="DBI269" s="64"/>
      <c r="DBJ269" s="64"/>
      <c r="DBK269" s="64"/>
      <c r="DBL269" s="64"/>
      <c r="DBM269" s="64"/>
      <c r="DBN269" s="64"/>
      <c r="DBO269" s="64"/>
      <c r="DBP269" s="64"/>
      <c r="DBQ269" s="64"/>
      <c r="DBR269" s="64"/>
      <c r="DBS269" s="64"/>
      <c r="DBT269" s="64"/>
      <c r="DBU269" s="64"/>
      <c r="DBV269" s="64"/>
      <c r="DBW269" s="64"/>
      <c r="DBX269" s="64"/>
      <c r="DBY269" s="64"/>
      <c r="DBZ269" s="64"/>
      <c r="DCA269" s="64"/>
      <c r="DCB269" s="64"/>
      <c r="DCC269" s="64"/>
      <c r="DCD269" s="64"/>
      <c r="DCE269" s="64"/>
      <c r="DCF269" s="64"/>
      <c r="DCG269" s="64"/>
      <c r="DCH269" s="64"/>
      <c r="DCI269" s="64"/>
      <c r="DCJ269" s="64"/>
      <c r="DCK269" s="64"/>
      <c r="DCL269" s="64"/>
      <c r="DCM269" s="64"/>
      <c r="DCN269" s="64"/>
      <c r="DCO269" s="64"/>
      <c r="DCP269" s="64"/>
      <c r="DCQ269" s="64"/>
      <c r="DCR269" s="64"/>
      <c r="DCS269" s="64"/>
      <c r="DCT269" s="64"/>
    </row>
    <row r="270" spans="1:2802" s="121" customFormat="1" ht="18" customHeight="1" x14ac:dyDescent="0.2">
      <c r="A270" s="126">
        <f t="shared" si="168"/>
        <v>164</v>
      </c>
      <c r="B270" s="196" t="s">
        <v>275</v>
      </c>
      <c r="C270" s="196"/>
      <c r="D270" s="42" t="s">
        <v>222</v>
      </c>
      <c r="E270" s="193">
        <v>59.85</v>
      </c>
      <c r="F270" s="194">
        <v>0.05</v>
      </c>
      <c r="G270" s="193">
        <f t="shared" si="165"/>
        <v>62.842500000000001</v>
      </c>
      <c r="H270" s="6" t="s">
        <v>188</v>
      </c>
      <c r="I270" s="3">
        <v>0.21333333333333332</v>
      </c>
      <c r="J270" s="6">
        <v>45.75</v>
      </c>
      <c r="K270" s="137">
        <f t="shared" si="139"/>
        <v>9.76</v>
      </c>
      <c r="L270" s="137">
        <v>14.4</v>
      </c>
      <c r="M270" s="141">
        <f t="shared" si="166"/>
        <v>24.16</v>
      </c>
      <c r="N270" s="195">
        <f t="shared" si="167"/>
        <v>1518.2748000000001</v>
      </c>
      <c r="O270" s="132"/>
      <c r="P270" s="64"/>
      <c r="Q270" s="64"/>
      <c r="R270" s="3"/>
      <c r="S270" s="137"/>
      <c r="T270" s="64"/>
      <c r="U270" s="64"/>
      <c r="V270" s="64"/>
      <c r="W270" s="64"/>
      <c r="X270" s="64"/>
      <c r="Y270" s="64"/>
      <c r="Z270" s="64"/>
      <c r="AA270" s="64"/>
      <c r="AB270" s="64"/>
      <c r="AC270" s="64"/>
      <c r="AD270" s="64"/>
      <c r="AE270" s="64"/>
      <c r="AF270" s="64"/>
      <c r="AG270" s="64"/>
      <c r="AH270" s="64"/>
      <c r="AI270" s="64"/>
      <c r="AJ270" s="64"/>
      <c r="AK270" s="64"/>
      <c r="AL270" s="64"/>
      <c r="AM270" s="64"/>
      <c r="AN270" s="64"/>
      <c r="AO270" s="64"/>
      <c r="AP270" s="64"/>
      <c r="AQ270" s="64"/>
      <c r="AR270" s="64"/>
      <c r="AS270" s="64"/>
      <c r="AT270" s="64"/>
      <c r="AU270" s="64"/>
      <c r="AV270" s="64"/>
      <c r="AW270" s="64"/>
      <c r="AX270" s="64"/>
      <c r="AY270" s="64"/>
      <c r="AZ270" s="64"/>
      <c r="BA270" s="64"/>
      <c r="BB270" s="64"/>
      <c r="BC270" s="64"/>
      <c r="BD270" s="64"/>
      <c r="BE270" s="64"/>
      <c r="BF270" s="64"/>
      <c r="BG270" s="64"/>
      <c r="BH270" s="64"/>
      <c r="BI270" s="64"/>
      <c r="BJ270" s="64"/>
      <c r="BK270" s="64"/>
      <c r="BL270" s="64"/>
      <c r="BM270" s="64"/>
      <c r="BN270" s="64"/>
      <c r="BO270" s="64"/>
      <c r="BP270" s="64"/>
      <c r="BQ270" s="64"/>
      <c r="BR270" s="64"/>
      <c r="BS270" s="64"/>
      <c r="BT270" s="64"/>
      <c r="BU270" s="64"/>
      <c r="BV270" s="64"/>
      <c r="BW270" s="64"/>
      <c r="BX270" s="64"/>
      <c r="BY270" s="64"/>
      <c r="BZ270" s="64"/>
      <c r="CA270" s="64"/>
      <c r="CB270" s="64"/>
      <c r="CC270" s="64"/>
      <c r="CD270" s="64"/>
      <c r="CE270" s="64"/>
      <c r="CF270" s="64"/>
      <c r="CG270" s="64"/>
      <c r="CH270" s="64"/>
      <c r="CI270" s="64"/>
      <c r="CJ270" s="64"/>
      <c r="CK270" s="64"/>
      <c r="CL270" s="64"/>
      <c r="CM270" s="64"/>
      <c r="CN270" s="64"/>
      <c r="CO270" s="64"/>
      <c r="CP270" s="64"/>
      <c r="CQ270" s="64"/>
      <c r="CR270" s="64"/>
      <c r="CS270" s="64"/>
      <c r="CT270" s="64"/>
      <c r="CU270" s="64"/>
      <c r="CV270" s="64"/>
      <c r="CW270" s="64"/>
      <c r="CX270" s="64"/>
      <c r="CY270" s="64"/>
      <c r="CZ270" s="64"/>
      <c r="DA270" s="64"/>
      <c r="DB270" s="64"/>
      <c r="DC270" s="64"/>
      <c r="DD270" s="64"/>
      <c r="DE270" s="64"/>
      <c r="DF270" s="64"/>
      <c r="DG270" s="64"/>
      <c r="DH270" s="64"/>
      <c r="DI270" s="64"/>
      <c r="DJ270" s="64"/>
      <c r="DK270" s="64"/>
      <c r="DL270" s="64"/>
      <c r="DM270" s="64"/>
      <c r="DN270" s="64"/>
      <c r="DO270" s="64"/>
      <c r="DP270" s="64"/>
      <c r="DQ270" s="64"/>
      <c r="DR270" s="64"/>
      <c r="DS270" s="64"/>
      <c r="DT270" s="64"/>
      <c r="DU270" s="64"/>
      <c r="DV270" s="64"/>
      <c r="DW270" s="64"/>
      <c r="DX270" s="64"/>
      <c r="DY270" s="64"/>
      <c r="DZ270" s="64"/>
      <c r="EA270" s="64"/>
      <c r="EB270" s="64"/>
      <c r="EC270" s="64"/>
      <c r="ED270" s="64"/>
      <c r="EE270" s="64"/>
      <c r="EF270" s="64"/>
      <c r="EG270" s="64"/>
      <c r="EH270" s="64"/>
      <c r="EI270" s="64"/>
      <c r="EJ270" s="64"/>
      <c r="EK270" s="64"/>
      <c r="EL270" s="64"/>
      <c r="EM270" s="64"/>
      <c r="EN270" s="64"/>
      <c r="EO270" s="64"/>
      <c r="EP270" s="64"/>
      <c r="EQ270" s="64"/>
      <c r="ER270" s="64"/>
      <c r="ES270" s="64"/>
      <c r="ET270" s="64"/>
      <c r="EU270" s="64"/>
      <c r="EV270" s="64"/>
      <c r="EW270" s="64"/>
      <c r="EX270" s="64"/>
      <c r="EY270" s="64"/>
      <c r="EZ270" s="64"/>
      <c r="FA270" s="64"/>
      <c r="FB270" s="64"/>
      <c r="FC270" s="64"/>
      <c r="FD270" s="64"/>
      <c r="FE270" s="64"/>
      <c r="FF270" s="64"/>
      <c r="FG270" s="64"/>
      <c r="FH270" s="64"/>
      <c r="FI270" s="64"/>
      <c r="FJ270" s="64"/>
      <c r="FK270" s="64"/>
      <c r="FL270" s="64"/>
      <c r="FM270" s="64"/>
      <c r="FN270" s="64"/>
      <c r="FO270" s="64"/>
      <c r="FP270" s="64"/>
      <c r="FQ270" s="64"/>
      <c r="FR270" s="64"/>
      <c r="FS270" s="64"/>
      <c r="FT270" s="64"/>
      <c r="FU270" s="64"/>
      <c r="FV270" s="64"/>
      <c r="FW270" s="64"/>
      <c r="FX270" s="64"/>
      <c r="FY270" s="64"/>
      <c r="FZ270" s="64"/>
      <c r="GA270" s="64"/>
      <c r="GB270" s="64"/>
      <c r="GC270" s="64"/>
      <c r="GD270" s="64"/>
      <c r="GE270" s="64"/>
      <c r="GF270" s="64"/>
      <c r="GG270" s="64"/>
      <c r="GH270" s="64"/>
      <c r="GI270" s="64"/>
      <c r="GJ270" s="64"/>
      <c r="GK270" s="64"/>
      <c r="GL270" s="64"/>
      <c r="GM270" s="64"/>
      <c r="GN270" s="64"/>
      <c r="GO270" s="64"/>
      <c r="GP270" s="64"/>
      <c r="GQ270" s="64"/>
      <c r="GR270" s="64"/>
      <c r="GS270" s="64"/>
      <c r="GT270" s="64"/>
      <c r="GU270" s="64"/>
      <c r="GV270" s="64"/>
      <c r="GW270" s="64"/>
      <c r="GX270" s="64"/>
      <c r="GY270" s="64"/>
      <c r="GZ270" s="64"/>
      <c r="HA270" s="64"/>
      <c r="HB270" s="64"/>
      <c r="HC270" s="64"/>
      <c r="HD270" s="64"/>
      <c r="HE270" s="64"/>
      <c r="HF270" s="64"/>
      <c r="HG270" s="64"/>
      <c r="HH270" s="64"/>
      <c r="HI270" s="64"/>
      <c r="HJ270" s="64"/>
      <c r="HK270" s="64"/>
      <c r="HL270" s="64"/>
      <c r="HM270" s="64"/>
      <c r="HN270" s="64"/>
      <c r="HO270" s="64"/>
      <c r="HP270" s="64"/>
      <c r="HQ270" s="64"/>
      <c r="HR270" s="64"/>
      <c r="HS270" s="64"/>
      <c r="HT270" s="64"/>
      <c r="HU270" s="64"/>
      <c r="HV270" s="64"/>
      <c r="HW270" s="64"/>
      <c r="HX270" s="64"/>
      <c r="HY270" s="64"/>
      <c r="HZ270" s="64"/>
      <c r="IA270" s="64"/>
      <c r="IB270" s="64"/>
      <c r="IC270" s="64"/>
      <c r="ID270" s="64"/>
      <c r="IE270" s="64"/>
      <c r="IF270" s="64"/>
      <c r="IG270" s="64"/>
      <c r="IH270" s="64"/>
      <c r="II270" s="64"/>
      <c r="IJ270" s="64"/>
      <c r="IK270" s="64"/>
      <c r="IL270" s="64"/>
      <c r="IM270" s="64"/>
      <c r="IN270" s="64"/>
      <c r="IO270" s="64"/>
      <c r="IP270" s="64"/>
      <c r="IQ270" s="64"/>
      <c r="IR270" s="64"/>
      <c r="IS270" s="64"/>
      <c r="IT270" s="64"/>
      <c r="IU270" s="64"/>
      <c r="IV270" s="64"/>
      <c r="IW270" s="64"/>
      <c r="IX270" s="64"/>
      <c r="IY270" s="64"/>
      <c r="IZ270" s="64"/>
      <c r="JA270" s="64"/>
      <c r="JB270" s="64"/>
      <c r="JC270" s="64"/>
      <c r="JD270" s="64"/>
      <c r="JE270" s="64"/>
      <c r="JF270" s="64"/>
      <c r="JG270" s="64"/>
      <c r="JH270" s="64"/>
      <c r="JI270" s="64"/>
      <c r="JJ270" s="64"/>
      <c r="JK270" s="64"/>
      <c r="JL270" s="64"/>
      <c r="JM270" s="64"/>
      <c r="JN270" s="64"/>
      <c r="JO270" s="64"/>
      <c r="JP270" s="64"/>
      <c r="JQ270" s="64"/>
      <c r="JR270" s="64"/>
      <c r="JS270" s="64"/>
      <c r="JT270" s="64"/>
      <c r="JU270" s="64"/>
      <c r="JV270" s="64"/>
      <c r="JW270" s="64"/>
      <c r="JX270" s="64"/>
      <c r="JY270" s="64"/>
      <c r="JZ270" s="64"/>
      <c r="KA270" s="64"/>
      <c r="KB270" s="64"/>
      <c r="KC270" s="64"/>
      <c r="KD270" s="64"/>
      <c r="KE270" s="64"/>
      <c r="KF270" s="64"/>
      <c r="KG270" s="64"/>
      <c r="KH270" s="64"/>
      <c r="KI270" s="64"/>
      <c r="KJ270" s="64"/>
      <c r="KK270" s="64"/>
      <c r="KL270" s="64"/>
      <c r="KM270" s="64"/>
      <c r="KN270" s="64"/>
      <c r="KO270" s="64"/>
      <c r="KP270" s="64"/>
      <c r="KQ270" s="64"/>
      <c r="KR270" s="64"/>
      <c r="KS270" s="64"/>
      <c r="KT270" s="64"/>
      <c r="KU270" s="64"/>
      <c r="KV270" s="64"/>
      <c r="KW270" s="64"/>
      <c r="KX270" s="64"/>
      <c r="KY270" s="64"/>
      <c r="KZ270" s="64"/>
      <c r="LA270" s="64"/>
      <c r="LB270" s="64"/>
      <c r="LC270" s="64"/>
      <c r="LD270" s="64"/>
      <c r="LE270" s="64"/>
      <c r="LF270" s="64"/>
      <c r="LG270" s="64"/>
      <c r="LH270" s="64"/>
      <c r="LI270" s="64"/>
      <c r="LJ270" s="64"/>
      <c r="LK270" s="64"/>
      <c r="LL270" s="64"/>
      <c r="LM270" s="64"/>
      <c r="LN270" s="64"/>
      <c r="LO270" s="64"/>
      <c r="LP270" s="64"/>
      <c r="LQ270" s="64"/>
      <c r="LR270" s="64"/>
      <c r="LS270" s="64"/>
      <c r="LT270" s="64"/>
      <c r="LU270" s="64"/>
      <c r="LV270" s="64"/>
      <c r="LW270" s="64"/>
      <c r="LX270" s="64"/>
      <c r="LY270" s="64"/>
      <c r="LZ270" s="64"/>
      <c r="MA270" s="64"/>
      <c r="MB270" s="64"/>
      <c r="MC270" s="64"/>
      <c r="MD270" s="64"/>
      <c r="ME270" s="64"/>
      <c r="MF270" s="64"/>
      <c r="MG270" s="64"/>
      <c r="MH270" s="64"/>
      <c r="MI270" s="64"/>
      <c r="MJ270" s="64"/>
      <c r="MK270" s="64"/>
      <c r="ML270" s="64"/>
      <c r="MM270" s="64"/>
      <c r="MN270" s="64"/>
      <c r="MO270" s="64"/>
      <c r="MP270" s="64"/>
      <c r="MQ270" s="64"/>
      <c r="MR270" s="64"/>
      <c r="MS270" s="64"/>
      <c r="MT270" s="64"/>
      <c r="MU270" s="64"/>
      <c r="MV270" s="64"/>
      <c r="MW270" s="64"/>
      <c r="MX270" s="64"/>
      <c r="MY270" s="64"/>
      <c r="MZ270" s="64"/>
      <c r="NA270" s="64"/>
      <c r="NB270" s="64"/>
      <c r="NC270" s="64"/>
      <c r="ND270" s="64"/>
      <c r="NE270" s="64"/>
      <c r="NF270" s="64"/>
      <c r="NG270" s="64"/>
      <c r="NH270" s="64"/>
      <c r="NI270" s="64"/>
      <c r="NJ270" s="64"/>
      <c r="NK270" s="64"/>
      <c r="NL270" s="64"/>
      <c r="NM270" s="64"/>
      <c r="NN270" s="64"/>
      <c r="NO270" s="64"/>
      <c r="NP270" s="64"/>
      <c r="NQ270" s="64"/>
      <c r="NR270" s="64"/>
      <c r="NS270" s="64"/>
      <c r="NT270" s="64"/>
      <c r="NU270" s="64"/>
      <c r="NV270" s="64"/>
      <c r="NW270" s="64"/>
      <c r="NX270" s="64"/>
      <c r="NY270" s="64"/>
      <c r="NZ270" s="64"/>
      <c r="OA270" s="64"/>
      <c r="OB270" s="64"/>
      <c r="OC270" s="64"/>
      <c r="OD270" s="64"/>
      <c r="OE270" s="64"/>
      <c r="OF270" s="64"/>
      <c r="OG270" s="64"/>
      <c r="OH270" s="64"/>
      <c r="OI270" s="64"/>
      <c r="OJ270" s="64"/>
      <c r="OK270" s="64"/>
      <c r="OL270" s="64"/>
      <c r="OM270" s="64"/>
      <c r="ON270" s="64"/>
      <c r="OO270" s="64"/>
      <c r="OP270" s="64"/>
      <c r="OQ270" s="64"/>
      <c r="OR270" s="64"/>
      <c r="OS270" s="64"/>
      <c r="OT270" s="64"/>
      <c r="OU270" s="64"/>
      <c r="OV270" s="64"/>
      <c r="OW270" s="64"/>
      <c r="OX270" s="64"/>
      <c r="OY270" s="64"/>
      <c r="OZ270" s="64"/>
      <c r="PA270" s="64"/>
      <c r="PB270" s="64"/>
      <c r="PC270" s="64"/>
      <c r="PD270" s="64"/>
      <c r="PE270" s="64"/>
      <c r="PF270" s="64"/>
      <c r="PG270" s="64"/>
      <c r="PH270" s="64"/>
      <c r="PI270" s="64"/>
      <c r="PJ270" s="64"/>
      <c r="PK270" s="64"/>
      <c r="PL270" s="64"/>
      <c r="PM270" s="64"/>
      <c r="PN270" s="64"/>
      <c r="PO270" s="64"/>
      <c r="PP270" s="64"/>
      <c r="PQ270" s="64"/>
      <c r="PR270" s="64"/>
      <c r="PS270" s="64"/>
      <c r="PT270" s="64"/>
      <c r="PU270" s="64"/>
      <c r="PV270" s="64"/>
      <c r="PW270" s="64"/>
      <c r="PX270" s="64"/>
      <c r="PY270" s="64"/>
      <c r="PZ270" s="64"/>
      <c r="QA270" s="64"/>
      <c r="QB270" s="64"/>
      <c r="QC270" s="64"/>
      <c r="QD270" s="64"/>
      <c r="QE270" s="64"/>
      <c r="QF270" s="64"/>
      <c r="QG270" s="64"/>
      <c r="QH270" s="64"/>
      <c r="QI270" s="64"/>
      <c r="QJ270" s="64"/>
      <c r="QK270" s="64"/>
      <c r="QL270" s="64"/>
      <c r="QM270" s="64"/>
      <c r="QN270" s="64"/>
      <c r="QO270" s="64"/>
      <c r="QP270" s="64"/>
      <c r="QQ270" s="64"/>
      <c r="QR270" s="64"/>
      <c r="QS270" s="64"/>
      <c r="QT270" s="64"/>
      <c r="QU270" s="64"/>
      <c r="QV270" s="64"/>
      <c r="QW270" s="64"/>
      <c r="QX270" s="64"/>
      <c r="QY270" s="64"/>
      <c r="QZ270" s="64"/>
      <c r="RA270" s="64"/>
      <c r="RB270" s="64"/>
      <c r="RC270" s="64"/>
      <c r="RD270" s="64"/>
      <c r="RE270" s="64"/>
      <c r="RF270" s="64"/>
      <c r="RG270" s="64"/>
      <c r="RH270" s="64"/>
      <c r="RI270" s="64"/>
      <c r="RJ270" s="64"/>
      <c r="RK270" s="64"/>
      <c r="RL270" s="64"/>
      <c r="RM270" s="64"/>
      <c r="RN270" s="64"/>
      <c r="RO270" s="64"/>
      <c r="RP270" s="64"/>
      <c r="RQ270" s="64"/>
      <c r="RR270" s="64"/>
      <c r="RS270" s="64"/>
      <c r="RT270" s="64"/>
      <c r="RU270" s="64"/>
      <c r="RV270" s="64"/>
      <c r="RW270" s="64"/>
      <c r="RX270" s="64"/>
      <c r="RY270" s="64"/>
      <c r="RZ270" s="64"/>
      <c r="SA270" s="64"/>
      <c r="SB270" s="64"/>
      <c r="SC270" s="64"/>
      <c r="SD270" s="64"/>
      <c r="SE270" s="64"/>
      <c r="SF270" s="64"/>
      <c r="SG270" s="64"/>
      <c r="SH270" s="64"/>
      <c r="SI270" s="64"/>
      <c r="SJ270" s="64"/>
      <c r="SK270" s="64"/>
      <c r="SL270" s="64"/>
      <c r="SM270" s="64"/>
      <c r="SN270" s="64"/>
      <c r="SO270" s="64"/>
      <c r="SP270" s="64"/>
      <c r="SQ270" s="64"/>
      <c r="SR270" s="64"/>
      <c r="SS270" s="64"/>
      <c r="ST270" s="64"/>
      <c r="SU270" s="64"/>
      <c r="SV270" s="64"/>
      <c r="SW270" s="64"/>
      <c r="SX270" s="64"/>
      <c r="SY270" s="64"/>
      <c r="SZ270" s="64"/>
      <c r="TA270" s="64"/>
      <c r="TB270" s="64"/>
      <c r="TC270" s="64"/>
      <c r="TD270" s="64"/>
      <c r="TE270" s="64"/>
      <c r="TF270" s="64"/>
      <c r="TG270" s="64"/>
      <c r="TH270" s="64"/>
      <c r="TI270" s="64"/>
      <c r="TJ270" s="64"/>
      <c r="TK270" s="64"/>
      <c r="TL270" s="64"/>
      <c r="TM270" s="64"/>
      <c r="TN270" s="64"/>
      <c r="TO270" s="64"/>
      <c r="TP270" s="64"/>
      <c r="TQ270" s="64"/>
      <c r="TR270" s="64"/>
      <c r="TS270" s="64"/>
      <c r="TT270" s="64"/>
      <c r="TU270" s="64"/>
      <c r="TV270" s="64"/>
      <c r="TW270" s="64"/>
      <c r="TX270" s="64"/>
      <c r="TY270" s="64"/>
      <c r="TZ270" s="64"/>
      <c r="UA270" s="64"/>
      <c r="UB270" s="64"/>
      <c r="UC270" s="64"/>
      <c r="UD270" s="64"/>
      <c r="UE270" s="64"/>
      <c r="UF270" s="64"/>
      <c r="UG270" s="64"/>
      <c r="UH270" s="64"/>
      <c r="UI270" s="64"/>
      <c r="UJ270" s="64"/>
      <c r="UK270" s="64"/>
      <c r="UL270" s="64"/>
      <c r="UM270" s="64"/>
      <c r="UN270" s="64"/>
      <c r="UO270" s="64"/>
      <c r="UP270" s="64"/>
      <c r="UQ270" s="64"/>
      <c r="UR270" s="64"/>
      <c r="US270" s="64"/>
      <c r="UT270" s="64"/>
      <c r="UU270" s="64"/>
      <c r="UV270" s="64"/>
      <c r="UW270" s="64"/>
      <c r="UX270" s="64"/>
      <c r="UY270" s="64"/>
      <c r="UZ270" s="64"/>
      <c r="VA270" s="64"/>
      <c r="VB270" s="64"/>
      <c r="VC270" s="64"/>
      <c r="VD270" s="64"/>
      <c r="VE270" s="64"/>
      <c r="VF270" s="64"/>
      <c r="VG270" s="64"/>
      <c r="VH270" s="64"/>
      <c r="VI270" s="64"/>
      <c r="VJ270" s="64"/>
      <c r="VK270" s="64"/>
      <c r="VL270" s="64"/>
      <c r="VM270" s="64"/>
      <c r="VN270" s="64"/>
      <c r="VO270" s="64"/>
      <c r="VP270" s="64"/>
      <c r="VQ270" s="64"/>
      <c r="VR270" s="64"/>
      <c r="VS270" s="64"/>
      <c r="VT270" s="64"/>
      <c r="VU270" s="64"/>
      <c r="VV270" s="64"/>
      <c r="VW270" s="64"/>
      <c r="VX270" s="64"/>
      <c r="VY270" s="64"/>
      <c r="VZ270" s="64"/>
      <c r="WA270" s="64"/>
      <c r="WB270" s="64"/>
      <c r="WC270" s="64"/>
      <c r="WD270" s="64"/>
      <c r="WE270" s="64"/>
      <c r="WF270" s="64"/>
      <c r="WG270" s="64"/>
      <c r="WH270" s="64"/>
      <c r="WI270" s="64"/>
      <c r="WJ270" s="64"/>
      <c r="WK270" s="64"/>
      <c r="WL270" s="64"/>
      <c r="WM270" s="64"/>
      <c r="WN270" s="64"/>
      <c r="WO270" s="64"/>
      <c r="WP270" s="64"/>
      <c r="WQ270" s="64"/>
      <c r="WR270" s="64"/>
      <c r="WS270" s="64"/>
      <c r="WT270" s="64"/>
      <c r="WU270" s="64"/>
      <c r="WV270" s="64"/>
      <c r="WW270" s="64"/>
      <c r="WX270" s="64"/>
      <c r="WY270" s="64"/>
      <c r="WZ270" s="64"/>
      <c r="XA270" s="64"/>
      <c r="XB270" s="64"/>
      <c r="XC270" s="64"/>
      <c r="XD270" s="64"/>
      <c r="XE270" s="64"/>
      <c r="XF270" s="64"/>
      <c r="XG270" s="64"/>
      <c r="XH270" s="64"/>
      <c r="XI270" s="64"/>
      <c r="XJ270" s="64"/>
      <c r="XK270" s="64"/>
      <c r="XL270" s="64"/>
      <c r="XM270" s="64"/>
      <c r="XN270" s="64"/>
      <c r="XO270" s="64"/>
      <c r="XP270" s="64"/>
      <c r="XQ270" s="64"/>
      <c r="XR270" s="64"/>
      <c r="XS270" s="64"/>
      <c r="XT270" s="64"/>
      <c r="XU270" s="64"/>
      <c r="XV270" s="64"/>
      <c r="XW270" s="64"/>
      <c r="XX270" s="64"/>
      <c r="XY270" s="64"/>
      <c r="XZ270" s="64"/>
      <c r="YA270" s="64"/>
      <c r="YB270" s="64"/>
      <c r="YC270" s="64"/>
      <c r="YD270" s="64"/>
      <c r="YE270" s="64"/>
      <c r="YF270" s="64"/>
      <c r="YG270" s="64"/>
      <c r="YH270" s="64"/>
      <c r="YI270" s="64"/>
      <c r="YJ270" s="64"/>
      <c r="YK270" s="64"/>
      <c r="YL270" s="64"/>
      <c r="YM270" s="64"/>
      <c r="YN270" s="64"/>
      <c r="YO270" s="64"/>
      <c r="YP270" s="64"/>
      <c r="YQ270" s="64"/>
      <c r="YR270" s="64"/>
      <c r="YS270" s="64"/>
      <c r="YT270" s="64"/>
      <c r="YU270" s="64"/>
      <c r="YV270" s="64"/>
      <c r="YW270" s="64"/>
      <c r="YX270" s="64"/>
      <c r="YY270" s="64"/>
      <c r="YZ270" s="64"/>
      <c r="ZA270" s="64"/>
      <c r="ZB270" s="64"/>
      <c r="ZC270" s="64"/>
      <c r="ZD270" s="64"/>
      <c r="ZE270" s="64"/>
      <c r="ZF270" s="64"/>
      <c r="ZG270" s="64"/>
      <c r="ZH270" s="64"/>
      <c r="ZI270" s="64"/>
      <c r="ZJ270" s="64"/>
      <c r="ZK270" s="64"/>
      <c r="ZL270" s="64"/>
      <c r="ZM270" s="64"/>
      <c r="ZN270" s="64"/>
      <c r="ZO270" s="64"/>
      <c r="ZP270" s="64"/>
      <c r="ZQ270" s="64"/>
      <c r="ZR270" s="64"/>
      <c r="ZS270" s="64"/>
      <c r="ZT270" s="64"/>
      <c r="ZU270" s="64"/>
      <c r="ZV270" s="64"/>
      <c r="ZW270" s="64"/>
      <c r="ZX270" s="64"/>
      <c r="ZY270" s="64"/>
      <c r="ZZ270" s="64"/>
      <c r="AAA270" s="64"/>
      <c r="AAB270" s="64"/>
      <c r="AAC270" s="64"/>
      <c r="AAD270" s="64"/>
      <c r="AAE270" s="64"/>
      <c r="AAF270" s="64"/>
      <c r="AAG270" s="64"/>
      <c r="AAH270" s="64"/>
      <c r="AAI270" s="64"/>
      <c r="AAJ270" s="64"/>
      <c r="AAK270" s="64"/>
      <c r="AAL270" s="64"/>
      <c r="AAM270" s="64"/>
      <c r="AAN270" s="64"/>
      <c r="AAO270" s="64"/>
      <c r="AAP270" s="64"/>
      <c r="AAQ270" s="64"/>
      <c r="AAR270" s="64"/>
      <c r="AAS270" s="64"/>
      <c r="AAT270" s="64"/>
      <c r="AAU270" s="64"/>
      <c r="AAV270" s="64"/>
      <c r="AAW270" s="64"/>
      <c r="AAX270" s="64"/>
      <c r="AAY270" s="64"/>
      <c r="AAZ270" s="64"/>
      <c r="ABA270" s="64"/>
      <c r="ABB270" s="64"/>
      <c r="ABC270" s="64"/>
      <c r="ABD270" s="64"/>
      <c r="ABE270" s="64"/>
      <c r="ABF270" s="64"/>
      <c r="ABG270" s="64"/>
      <c r="ABH270" s="64"/>
      <c r="ABI270" s="64"/>
      <c r="ABJ270" s="64"/>
      <c r="ABK270" s="64"/>
      <c r="ABL270" s="64"/>
      <c r="ABM270" s="64"/>
      <c r="ABN270" s="64"/>
      <c r="ABO270" s="64"/>
      <c r="ABP270" s="64"/>
      <c r="ABQ270" s="64"/>
      <c r="ABR270" s="64"/>
      <c r="ABS270" s="64"/>
      <c r="ABT270" s="64"/>
      <c r="ABU270" s="64"/>
      <c r="ABV270" s="64"/>
      <c r="ABW270" s="64"/>
      <c r="ABX270" s="64"/>
      <c r="ABY270" s="64"/>
      <c r="ABZ270" s="64"/>
      <c r="ACA270" s="64"/>
      <c r="ACB270" s="64"/>
      <c r="ACC270" s="64"/>
      <c r="ACD270" s="64"/>
      <c r="ACE270" s="64"/>
      <c r="ACF270" s="64"/>
      <c r="ACG270" s="64"/>
      <c r="ACH270" s="64"/>
      <c r="ACI270" s="64"/>
      <c r="ACJ270" s="64"/>
      <c r="ACK270" s="64"/>
      <c r="ACL270" s="64"/>
      <c r="ACM270" s="64"/>
      <c r="ACN270" s="64"/>
      <c r="ACO270" s="64"/>
      <c r="ACP270" s="64"/>
      <c r="ACQ270" s="64"/>
      <c r="ACR270" s="64"/>
      <c r="ACS270" s="64"/>
      <c r="ACT270" s="64"/>
      <c r="ACU270" s="64"/>
      <c r="ACV270" s="64"/>
      <c r="ACW270" s="64"/>
      <c r="ACX270" s="64"/>
      <c r="ACY270" s="64"/>
      <c r="ACZ270" s="64"/>
      <c r="ADA270" s="64"/>
      <c r="ADB270" s="64"/>
      <c r="ADC270" s="64"/>
      <c r="ADD270" s="64"/>
      <c r="ADE270" s="64"/>
      <c r="ADF270" s="64"/>
      <c r="ADG270" s="64"/>
      <c r="ADH270" s="64"/>
      <c r="ADI270" s="64"/>
      <c r="ADJ270" s="64"/>
      <c r="ADK270" s="64"/>
      <c r="ADL270" s="64"/>
      <c r="ADM270" s="64"/>
      <c r="ADN270" s="64"/>
      <c r="ADO270" s="64"/>
      <c r="ADP270" s="64"/>
      <c r="ADQ270" s="64"/>
      <c r="ADR270" s="64"/>
      <c r="ADS270" s="64"/>
      <c r="ADT270" s="64"/>
      <c r="ADU270" s="64"/>
      <c r="ADV270" s="64"/>
      <c r="ADW270" s="64"/>
      <c r="ADX270" s="64"/>
      <c r="ADY270" s="64"/>
      <c r="ADZ270" s="64"/>
      <c r="AEA270" s="64"/>
      <c r="AEB270" s="64"/>
      <c r="AEC270" s="64"/>
      <c r="AED270" s="64"/>
      <c r="AEE270" s="64"/>
      <c r="AEF270" s="64"/>
      <c r="AEG270" s="64"/>
      <c r="AEH270" s="64"/>
      <c r="AEI270" s="64"/>
      <c r="AEJ270" s="64"/>
      <c r="AEK270" s="64"/>
      <c r="AEL270" s="64"/>
      <c r="AEM270" s="64"/>
      <c r="AEN270" s="64"/>
      <c r="AEO270" s="64"/>
      <c r="AEP270" s="64"/>
      <c r="AEQ270" s="64"/>
      <c r="AER270" s="64"/>
      <c r="AES270" s="64"/>
      <c r="AET270" s="64"/>
      <c r="AEU270" s="64"/>
      <c r="AEV270" s="64"/>
      <c r="AEW270" s="64"/>
      <c r="AEX270" s="64"/>
      <c r="AEY270" s="64"/>
      <c r="AEZ270" s="64"/>
      <c r="AFA270" s="64"/>
      <c r="AFB270" s="64"/>
      <c r="AFC270" s="64"/>
      <c r="AFD270" s="64"/>
      <c r="AFE270" s="64"/>
      <c r="AFF270" s="64"/>
      <c r="AFG270" s="64"/>
      <c r="AFH270" s="64"/>
      <c r="AFI270" s="64"/>
      <c r="AFJ270" s="64"/>
      <c r="AFK270" s="64"/>
      <c r="AFL270" s="64"/>
      <c r="AFM270" s="64"/>
      <c r="AFN270" s="64"/>
      <c r="AFO270" s="64"/>
      <c r="AFP270" s="64"/>
      <c r="AFQ270" s="64"/>
      <c r="AFR270" s="64"/>
      <c r="AFS270" s="64"/>
      <c r="AFT270" s="64"/>
      <c r="AFU270" s="64"/>
      <c r="AFV270" s="64"/>
      <c r="AFW270" s="64"/>
      <c r="AFX270" s="64"/>
      <c r="AFY270" s="64"/>
      <c r="AFZ270" s="64"/>
      <c r="AGA270" s="64"/>
      <c r="AGB270" s="64"/>
      <c r="AGC270" s="64"/>
      <c r="AGD270" s="64"/>
      <c r="AGE270" s="64"/>
      <c r="AGF270" s="64"/>
      <c r="AGG270" s="64"/>
      <c r="AGH270" s="64"/>
      <c r="AGI270" s="64"/>
      <c r="AGJ270" s="64"/>
      <c r="AGK270" s="64"/>
      <c r="AGL270" s="64"/>
      <c r="AGM270" s="64"/>
      <c r="AGN270" s="64"/>
      <c r="AGO270" s="64"/>
      <c r="AGP270" s="64"/>
      <c r="AGQ270" s="64"/>
      <c r="AGR270" s="64"/>
      <c r="AGS270" s="64"/>
      <c r="AGT270" s="64"/>
      <c r="AGU270" s="64"/>
      <c r="AGV270" s="64"/>
      <c r="AGW270" s="64"/>
      <c r="AGX270" s="64"/>
      <c r="AGY270" s="64"/>
      <c r="AGZ270" s="64"/>
      <c r="AHA270" s="64"/>
      <c r="AHB270" s="64"/>
      <c r="AHC270" s="64"/>
      <c r="AHD270" s="64"/>
      <c r="AHE270" s="64"/>
      <c r="AHF270" s="64"/>
      <c r="AHG270" s="64"/>
      <c r="AHH270" s="64"/>
      <c r="AHI270" s="64"/>
      <c r="AHJ270" s="64"/>
      <c r="AHK270" s="64"/>
      <c r="AHL270" s="64"/>
      <c r="AHM270" s="64"/>
      <c r="AHN270" s="64"/>
      <c r="AHO270" s="64"/>
      <c r="AHP270" s="64"/>
      <c r="AHQ270" s="64"/>
      <c r="AHR270" s="64"/>
      <c r="AHS270" s="64"/>
      <c r="AHT270" s="64"/>
      <c r="AHU270" s="64"/>
      <c r="AHV270" s="64"/>
      <c r="AHW270" s="64"/>
      <c r="AHX270" s="64"/>
      <c r="AHY270" s="64"/>
      <c r="AHZ270" s="64"/>
      <c r="AIA270" s="64"/>
      <c r="AIB270" s="64"/>
      <c r="AIC270" s="64"/>
      <c r="AID270" s="64"/>
      <c r="AIE270" s="64"/>
      <c r="AIF270" s="64"/>
      <c r="AIG270" s="64"/>
      <c r="AIH270" s="64"/>
      <c r="AII270" s="64"/>
      <c r="AIJ270" s="64"/>
      <c r="AIK270" s="64"/>
      <c r="AIL270" s="64"/>
      <c r="AIM270" s="64"/>
      <c r="AIN270" s="64"/>
      <c r="AIO270" s="64"/>
      <c r="AIP270" s="64"/>
      <c r="AIQ270" s="64"/>
      <c r="AIR270" s="64"/>
      <c r="AIS270" s="64"/>
      <c r="AIT270" s="64"/>
      <c r="AIU270" s="64"/>
      <c r="AIV270" s="64"/>
      <c r="AIW270" s="64"/>
      <c r="AIX270" s="64"/>
      <c r="AIY270" s="64"/>
      <c r="AIZ270" s="64"/>
      <c r="AJA270" s="64"/>
      <c r="AJB270" s="64"/>
      <c r="AJC270" s="64"/>
      <c r="AJD270" s="64"/>
      <c r="AJE270" s="64"/>
      <c r="AJF270" s="64"/>
      <c r="AJG270" s="64"/>
      <c r="AJH270" s="64"/>
      <c r="AJI270" s="64"/>
      <c r="AJJ270" s="64"/>
      <c r="AJK270" s="64"/>
      <c r="AJL270" s="64"/>
      <c r="AJM270" s="64"/>
      <c r="AJN270" s="64"/>
      <c r="AJO270" s="64"/>
      <c r="AJP270" s="64"/>
      <c r="AJQ270" s="64"/>
      <c r="AJR270" s="64"/>
      <c r="AJS270" s="64"/>
      <c r="AJT270" s="64"/>
      <c r="AJU270" s="64"/>
      <c r="AJV270" s="64"/>
      <c r="AJW270" s="64"/>
      <c r="AJX270" s="64"/>
      <c r="AJY270" s="64"/>
      <c r="AJZ270" s="64"/>
      <c r="AKA270" s="64"/>
      <c r="AKB270" s="64"/>
      <c r="AKC270" s="64"/>
      <c r="AKD270" s="64"/>
      <c r="AKE270" s="64"/>
      <c r="AKF270" s="64"/>
      <c r="AKG270" s="64"/>
      <c r="AKH270" s="64"/>
      <c r="AKI270" s="64"/>
      <c r="AKJ270" s="64"/>
      <c r="AKK270" s="64"/>
      <c r="AKL270" s="64"/>
      <c r="AKM270" s="64"/>
      <c r="AKN270" s="64"/>
      <c r="AKO270" s="64"/>
      <c r="AKP270" s="64"/>
      <c r="AKQ270" s="64"/>
      <c r="AKR270" s="64"/>
      <c r="AKS270" s="64"/>
      <c r="AKT270" s="64"/>
      <c r="AKU270" s="64"/>
      <c r="AKV270" s="64"/>
      <c r="AKW270" s="64"/>
      <c r="AKX270" s="64"/>
      <c r="AKY270" s="64"/>
      <c r="AKZ270" s="64"/>
      <c r="ALA270" s="64"/>
      <c r="ALB270" s="64"/>
      <c r="ALC270" s="64"/>
      <c r="ALD270" s="64"/>
      <c r="ALE270" s="64"/>
      <c r="ALF270" s="64"/>
      <c r="ALG270" s="64"/>
      <c r="ALH270" s="64"/>
      <c r="ALI270" s="64"/>
      <c r="ALJ270" s="64"/>
      <c r="ALK270" s="64"/>
      <c r="ALL270" s="64"/>
      <c r="ALM270" s="64"/>
      <c r="ALN270" s="64"/>
      <c r="ALO270" s="64"/>
      <c r="ALP270" s="64"/>
      <c r="ALQ270" s="64"/>
      <c r="ALR270" s="64"/>
      <c r="ALS270" s="64"/>
      <c r="ALT270" s="64"/>
      <c r="ALU270" s="64"/>
      <c r="ALV270" s="64"/>
      <c r="ALW270" s="64"/>
      <c r="ALX270" s="64"/>
      <c r="ALY270" s="64"/>
      <c r="ALZ270" s="64"/>
      <c r="AMA270" s="64"/>
      <c r="AMB270" s="64"/>
      <c r="AMC270" s="64"/>
      <c r="AMD270" s="64"/>
      <c r="AME270" s="64"/>
      <c r="AMF270" s="64"/>
      <c r="AMG270" s="64"/>
      <c r="AMH270" s="64"/>
      <c r="AMI270" s="64"/>
      <c r="AMJ270" s="64"/>
      <c r="AMK270" s="64"/>
      <c r="AML270" s="64"/>
      <c r="AMM270" s="64"/>
      <c r="AMN270" s="64"/>
      <c r="AMO270" s="64"/>
      <c r="AMP270" s="64"/>
      <c r="AMQ270" s="64"/>
      <c r="AMR270" s="64"/>
      <c r="AMS270" s="64"/>
      <c r="AMT270" s="64"/>
      <c r="AMU270" s="64"/>
      <c r="AMV270" s="64"/>
      <c r="AMW270" s="64"/>
      <c r="AMX270" s="64"/>
      <c r="AMY270" s="64"/>
      <c r="AMZ270" s="64"/>
      <c r="ANA270" s="64"/>
      <c r="ANB270" s="64"/>
      <c r="ANC270" s="64"/>
      <c r="AND270" s="64"/>
      <c r="ANE270" s="64"/>
      <c r="ANF270" s="64"/>
      <c r="ANG270" s="64"/>
      <c r="ANH270" s="64"/>
      <c r="ANI270" s="64"/>
      <c r="ANJ270" s="64"/>
      <c r="ANK270" s="64"/>
      <c r="ANL270" s="64"/>
      <c r="ANM270" s="64"/>
      <c r="ANN270" s="64"/>
      <c r="ANO270" s="64"/>
      <c r="ANP270" s="64"/>
      <c r="ANQ270" s="64"/>
      <c r="ANR270" s="64"/>
      <c r="ANS270" s="64"/>
      <c r="ANT270" s="64"/>
      <c r="ANU270" s="64"/>
      <c r="ANV270" s="64"/>
      <c r="ANW270" s="64"/>
      <c r="ANX270" s="64"/>
      <c r="ANY270" s="64"/>
      <c r="ANZ270" s="64"/>
      <c r="AOA270" s="64"/>
      <c r="AOB270" s="64"/>
      <c r="AOC270" s="64"/>
      <c r="AOD270" s="64"/>
      <c r="AOE270" s="64"/>
      <c r="AOF270" s="64"/>
      <c r="AOG270" s="64"/>
      <c r="AOH270" s="64"/>
      <c r="AOI270" s="64"/>
      <c r="AOJ270" s="64"/>
      <c r="AOK270" s="64"/>
      <c r="AOL270" s="64"/>
      <c r="AOM270" s="64"/>
      <c r="AON270" s="64"/>
      <c r="AOO270" s="64"/>
      <c r="AOP270" s="64"/>
      <c r="AOQ270" s="64"/>
      <c r="AOR270" s="64"/>
      <c r="AOS270" s="64"/>
      <c r="AOT270" s="64"/>
      <c r="AOU270" s="64"/>
      <c r="AOV270" s="64"/>
      <c r="AOW270" s="64"/>
      <c r="AOX270" s="64"/>
      <c r="AOY270" s="64"/>
      <c r="AOZ270" s="64"/>
      <c r="APA270" s="64"/>
      <c r="APB270" s="64"/>
      <c r="APC270" s="64"/>
      <c r="APD270" s="64"/>
      <c r="APE270" s="64"/>
      <c r="APF270" s="64"/>
      <c r="APG270" s="64"/>
      <c r="APH270" s="64"/>
      <c r="API270" s="64"/>
      <c r="APJ270" s="64"/>
      <c r="APK270" s="64"/>
      <c r="APL270" s="64"/>
      <c r="APM270" s="64"/>
      <c r="APN270" s="64"/>
      <c r="APO270" s="64"/>
      <c r="APP270" s="64"/>
      <c r="APQ270" s="64"/>
      <c r="APR270" s="64"/>
      <c r="APS270" s="64"/>
      <c r="APT270" s="64"/>
      <c r="APU270" s="64"/>
      <c r="APV270" s="64"/>
      <c r="APW270" s="64"/>
      <c r="APX270" s="64"/>
      <c r="APY270" s="64"/>
      <c r="APZ270" s="64"/>
      <c r="AQA270" s="64"/>
      <c r="AQB270" s="64"/>
      <c r="AQC270" s="64"/>
      <c r="AQD270" s="64"/>
      <c r="AQE270" s="64"/>
      <c r="AQF270" s="64"/>
      <c r="AQG270" s="64"/>
      <c r="AQH270" s="64"/>
      <c r="AQI270" s="64"/>
      <c r="AQJ270" s="64"/>
      <c r="AQK270" s="64"/>
      <c r="AQL270" s="64"/>
      <c r="AQM270" s="64"/>
      <c r="AQN270" s="64"/>
      <c r="AQO270" s="64"/>
      <c r="AQP270" s="64"/>
      <c r="AQQ270" s="64"/>
      <c r="AQR270" s="64"/>
      <c r="AQS270" s="64"/>
      <c r="AQT270" s="64"/>
      <c r="AQU270" s="64"/>
      <c r="AQV270" s="64"/>
      <c r="AQW270" s="64"/>
      <c r="AQX270" s="64"/>
      <c r="AQY270" s="64"/>
      <c r="AQZ270" s="64"/>
      <c r="ARA270" s="64"/>
      <c r="ARB270" s="64"/>
      <c r="ARC270" s="64"/>
      <c r="ARD270" s="64"/>
      <c r="ARE270" s="64"/>
      <c r="ARF270" s="64"/>
      <c r="ARG270" s="64"/>
      <c r="ARH270" s="64"/>
      <c r="ARI270" s="64"/>
      <c r="ARJ270" s="64"/>
      <c r="ARK270" s="64"/>
      <c r="ARL270" s="64"/>
      <c r="ARM270" s="64"/>
      <c r="ARN270" s="64"/>
      <c r="ARO270" s="64"/>
      <c r="ARP270" s="64"/>
      <c r="ARQ270" s="64"/>
      <c r="ARR270" s="64"/>
      <c r="ARS270" s="64"/>
      <c r="ART270" s="64"/>
      <c r="ARU270" s="64"/>
      <c r="ARV270" s="64"/>
      <c r="ARW270" s="64"/>
      <c r="ARX270" s="64"/>
      <c r="ARY270" s="64"/>
      <c r="ARZ270" s="64"/>
      <c r="ASA270" s="64"/>
      <c r="ASB270" s="64"/>
      <c r="ASC270" s="64"/>
      <c r="ASD270" s="64"/>
      <c r="ASE270" s="64"/>
      <c r="ASF270" s="64"/>
      <c r="ASG270" s="64"/>
      <c r="ASH270" s="64"/>
      <c r="ASI270" s="64"/>
      <c r="ASJ270" s="64"/>
      <c r="ASK270" s="64"/>
      <c r="ASL270" s="64"/>
      <c r="ASM270" s="64"/>
      <c r="ASN270" s="64"/>
      <c r="ASO270" s="64"/>
      <c r="ASP270" s="64"/>
      <c r="ASQ270" s="64"/>
      <c r="ASR270" s="64"/>
      <c r="ASS270" s="64"/>
      <c r="AST270" s="64"/>
      <c r="ASU270" s="64"/>
      <c r="ASV270" s="64"/>
      <c r="ASW270" s="64"/>
      <c r="ASX270" s="64"/>
      <c r="ASY270" s="64"/>
      <c r="ASZ270" s="64"/>
      <c r="ATA270" s="64"/>
      <c r="ATB270" s="64"/>
      <c r="ATC270" s="64"/>
      <c r="ATD270" s="64"/>
      <c r="ATE270" s="64"/>
      <c r="ATF270" s="64"/>
      <c r="ATG270" s="64"/>
      <c r="ATH270" s="64"/>
      <c r="ATI270" s="64"/>
      <c r="ATJ270" s="64"/>
      <c r="ATK270" s="64"/>
      <c r="ATL270" s="64"/>
      <c r="ATM270" s="64"/>
      <c r="ATN270" s="64"/>
      <c r="ATO270" s="64"/>
      <c r="ATP270" s="64"/>
      <c r="ATQ270" s="64"/>
      <c r="ATR270" s="64"/>
      <c r="ATS270" s="64"/>
      <c r="ATT270" s="64"/>
      <c r="ATU270" s="64"/>
      <c r="ATV270" s="64"/>
      <c r="ATW270" s="64"/>
      <c r="ATX270" s="64"/>
      <c r="ATY270" s="64"/>
      <c r="ATZ270" s="64"/>
      <c r="AUA270" s="64"/>
      <c r="AUB270" s="64"/>
      <c r="AUC270" s="64"/>
      <c r="AUD270" s="64"/>
      <c r="AUE270" s="64"/>
      <c r="AUF270" s="64"/>
      <c r="AUG270" s="64"/>
      <c r="AUH270" s="64"/>
      <c r="AUI270" s="64"/>
      <c r="AUJ270" s="64"/>
      <c r="AUK270" s="64"/>
      <c r="AUL270" s="64"/>
      <c r="AUM270" s="64"/>
      <c r="AUN270" s="64"/>
      <c r="AUO270" s="64"/>
      <c r="AUP270" s="64"/>
      <c r="AUQ270" s="64"/>
      <c r="AUR270" s="64"/>
      <c r="AUS270" s="64"/>
      <c r="AUT270" s="64"/>
      <c r="AUU270" s="64"/>
      <c r="AUV270" s="64"/>
      <c r="AUW270" s="64"/>
      <c r="AUX270" s="64"/>
      <c r="AUY270" s="64"/>
      <c r="AUZ270" s="64"/>
      <c r="AVA270" s="64"/>
      <c r="AVB270" s="64"/>
      <c r="AVC270" s="64"/>
      <c r="AVD270" s="64"/>
      <c r="AVE270" s="64"/>
      <c r="AVF270" s="64"/>
      <c r="AVG270" s="64"/>
      <c r="AVH270" s="64"/>
      <c r="AVI270" s="64"/>
      <c r="AVJ270" s="64"/>
      <c r="AVK270" s="64"/>
      <c r="AVL270" s="64"/>
      <c r="AVM270" s="64"/>
      <c r="AVN270" s="64"/>
      <c r="AVO270" s="64"/>
      <c r="AVP270" s="64"/>
      <c r="AVQ270" s="64"/>
      <c r="AVR270" s="64"/>
      <c r="AVS270" s="64"/>
      <c r="AVT270" s="64"/>
      <c r="AVU270" s="64"/>
      <c r="AVV270" s="64"/>
      <c r="AVW270" s="64"/>
      <c r="AVX270" s="64"/>
      <c r="AVY270" s="64"/>
      <c r="AVZ270" s="64"/>
      <c r="AWA270" s="64"/>
      <c r="AWB270" s="64"/>
      <c r="AWC270" s="64"/>
      <c r="AWD270" s="64"/>
      <c r="AWE270" s="64"/>
      <c r="AWF270" s="64"/>
      <c r="AWG270" s="64"/>
      <c r="AWH270" s="64"/>
      <c r="AWI270" s="64"/>
      <c r="AWJ270" s="64"/>
      <c r="AWK270" s="64"/>
      <c r="AWL270" s="64"/>
      <c r="AWM270" s="64"/>
      <c r="AWN270" s="64"/>
      <c r="AWO270" s="64"/>
      <c r="AWP270" s="64"/>
      <c r="AWQ270" s="64"/>
      <c r="AWR270" s="64"/>
      <c r="AWS270" s="64"/>
      <c r="AWT270" s="64"/>
      <c r="AWU270" s="64"/>
      <c r="AWV270" s="64"/>
      <c r="AWW270" s="64"/>
      <c r="AWX270" s="64"/>
      <c r="AWY270" s="64"/>
      <c r="AWZ270" s="64"/>
      <c r="AXA270" s="64"/>
      <c r="AXB270" s="64"/>
      <c r="AXC270" s="64"/>
      <c r="AXD270" s="64"/>
      <c r="AXE270" s="64"/>
      <c r="AXF270" s="64"/>
      <c r="AXG270" s="64"/>
      <c r="AXH270" s="64"/>
      <c r="AXI270" s="64"/>
      <c r="AXJ270" s="64"/>
      <c r="AXK270" s="64"/>
      <c r="AXL270" s="64"/>
      <c r="AXM270" s="64"/>
      <c r="AXN270" s="64"/>
      <c r="AXO270" s="64"/>
      <c r="AXP270" s="64"/>
      <c r="AXQ270" s="64"/>
      <c r="AXR270" s="64"/>
      <c r="AXS270" s="64"/>
      <c r="AXT270" s="64"/>
      <c r="AXU270" s="64"/>
      <c r="AXV270" s="64"/>
      <c r="AXW270" s="64"/>
      <c r="AXX270" s="64"/>
      <c r="AXY270" s="64"/>
      <c r="AXZ270" s="64"/>
      <c r="AYA270" s="64"/>
      <c r="AYB270" s="64"/>
      <c r="AYC270" s="64"/>
      <c r="AYD270" s="64"/>
      <c r="AYE270" s="64"/>
      <c r="AYF270" s="64"/>
      <c r="AYG270" s="64"/>
      <c r="AYH270" s="64"/>
      <c r="AYI270" s="64"/>
      <c r="AYJ270" s="64"/>
      <c r="AYK270" s="64"/>
      <c r="AYL270" s="64"/>
      <c r="AYM270" s="64"/>
      <c r="AYN270" s="64"/>
      <c r="AYO270" s="64"/>
      <c r="AYP270" s="64"/>
      <c r="AYQ270" s="64"/>
      <c r="AYR270" s="64"/>
      <c r="AYS270" s="64"/>
      <c r="AYT270" s="64"/>
      <c r="AYU270" s="64"/>
      <c r="AYV270" s="64"/>
      <c r="AYW270" s="64"/>
      <c r="AYX270" s="64"/>
      <c r="AYY270" s="64"/>
      <c r="AYZ270" s="64"/>
      <c r="AZA270" s="64"/>
      <c r="AZB270" s="64"/>
      <c r="AZC270" s="64"/>
      <c r="AZD270" s="64"/>
      <c r="AZE270" s="64"/>
      <c r="AZF270" s="64"/>
      <c r="AZG270" s="64"/>
      <c r="AZH270" s="64"/>
      <c r="AZI270" s="64"/>
      <c r="AZJ270" s="64"/>
      <c r="AZK270" s="64"/>
      <c r="AZL270" s="64"/>
      <c r="AZM270" s="64"/>
      <c r="AZN270" s="64"/>
      <c r="AZO270" s="64"/>
      <c r="AZP270" s="64"/>
      <c r="AZQ270" s="64"/>
      <c r="AZR270" s="64"/>
      <c r="AZS270" s="64"/>
      <c r="AZT270" s="64"/>
      <c r="AZU270" s="64"/>
      <c r="AZV270" s="64"/>
      <c r="AZW270" s="64"/>
      <c r="AZX270" s="64"/>
      <c r="AZY270" s="64"/>
      <c r="AZZ270" s="64"/>
      <c r="BAA270" s="64"/>
      <c r="BAB270" s="64"/>
      <c r="BAC270" s="64"/>
      <c r="BAD270" s="64"/>
      <c r="BAE270" s="64"/>
      <c r="BAF270" s="64"/>
      <c r="BAG270" s="64"/>
      <c r="BAH270" s="64"/>
      <c r="BAI270" s="64"/>
      <c r="BAJ270" s="64"/>
      <c r="BAK270" s="64"/>
      <c r="BAL270" s="64"/>
      <c r="BAM270" s="64"/>
      <c r="BAN270" s="64"/>
      <c r="BAO270" s="64"/>
      <c r="BAP270" s="64"/>
      <c r="BAQ270" s="64"/>
      <c r="BAR270" s="64"/>
      <c r="BAS270" s="64"/>
      <c r="BAT270" s="64"/>
      <c r="BAU270" s="64"/>
      <c r="BAV270" s="64"/>
      <c r="BAW270" s="64"/>
      <c r="BAX270" s="64"/>
      <c r="BAY270" s="64"/>
      <c r="BAZ270" s="64"/>
      <c r="BBA270" s="64"/>
      <c r="BBB270" s="64"/>
      <c r="BBC270" s="64"/>
      <c r="BBD270" s="64"/>
      <c r="BBE270" s="64"/>
      <c r="BBF270" s="64"/>
      <c r="BBG270" s="64"/>
      <c r="BBH270" s="64"/>
      <c r="BBI270" s="64"/>
      <c r="BBJ270" s="64"/>
      <c r="BBK270" s="64"/>
      <c r="BBL270" s="64"/>
      <c r="BBM270" s="64"/>
      <c r="BBN270" s="64"/>
      <c r="BBO270" s="64"/>
      <c r="BBP270" s="64"/>
      <c r="BBQ270" s="64"/>
      <c r="BBR270" s="64"/>
      <c r="BBS270" s="64"/>
      <c r="BBT270" s="64"/>
      <c r="BBU270" s="64"/>
      <c r="BBV270" s="64"/>
      <c r="BBW270" s="64"/>
      <c r="BBX270" s="64"/>
      <c r="BBY270" s="64"/>
      <c r="BBZ270" s="64"/>
      <c r="BCA270" s="64"/>
      <c r="BCB270" s="64"/>
      <c r="BCC270" s="64"/>
      <c r="BCD270" s="64"/>
      <c r="BCE270" s="64"/>
      <c r="BCF270" s="64"/>
      <c r="BCG270" s="64"/>
      <c r="BCH270" s="64"/>
      <c r="BCI270" s="64"/>
      <c r="BCJ270" s="64"/>
      <c r="BCK270" s="64"/>
      <c r="BCL270" s="64"/>
      <c r="BCM270" s="64"/>
      <c r="BCN270" s="64"/>
      <c r="BCO270" s="64"/>
      <c r="BCP270" s="64"/>
      <c r="BCQ270" s="64"/>
      <c r="BCR270" s="64"/>
      <c r="BCS270" s="64"/>
      <c r="BCT270" s="64"/>
      <c r="BCU270" s="64"/>
      <c r="BCV270" s="64"/>
      <c r="BCW270" s="64"/>
      <c r="BCX270" s="64"/>
      <c r="BCY270" s="64"/>
      <c r="BCZ270" s="64"/>
      <c r="BDA270" s="64"/>
      <c r="BDB270" s="64"/>
      <c r="BDC270" s="64"/>
      <c r="BDD270" s="64"/>
      <c r="BDE270" s="64"/>
      <c r="BDF270" s="64"/>
      <c r="BDG270" s="64"/>
      <c r="BDH270" s="64"/>
      <c r="BDI270" s="64"/>
      <c r="BDJ270" s="64"/>
      <c r="BDK270" s="64"/>
      <c r="BDL270" s="64"/>
      <c r="BDM270" s="64"/>
      <c r="BDN270" s="64"/>
      <c r="BDO270" s="64"/>
      <c r="BDP270" s="64"/>
      <c r="BDQ270" s="64"/>
      <c r="BDR270" s="64"/>
      <c r="BDS270" s="64"/>
      <c r="BDT270" s="64"/>
      <c r="BDU270" s="64"/>
      <c r="BDV270" s="64"/>
      <c r="BDW270" s="64"/>
      <c r="BDX270" s="64"/>
      <c r="BDY270" s="64"/>
      <c r="BDZ270" s="64"/>
      <c r="BEA270" s="64"/>
      <c r="BEB270" s="64"/>
      <c r="BEC270" s="64"/>
      <c r="BED270" s="64"/>
      <c r="BEE270" s="64"/>
      <c r="BEF270" s="64"/>
      <c r="BEG270" s="64"/>
      <c r="BEH270" s="64"/>
      <c r="BEI270" s="64"/>
      <c r="BEJ270" s="64"/>
      <c r="BEK270" s="64"/>
      <c r="BEL270" s="64"/>
      <c r="BEM270" s="64"/>
      <c r="BEN270" s="64"/>
      <c r="BEO270" s="64"/>
      <c r="BEP270" s="64"/>
      <c r="BEQ270" s="64"/>
      <c r="BER270" s="64"/>
      <c r="BES270" s="64"/>
      <c r="BET270" s="64"/>
      <c r="BEU270" s="64"/>
      <c r="BEV270" s="64"/>
      <c r="BEW270" s="64"/>
      <c r="BEX270" s="64"/>
      <c r="BEY270" s="64"/>
      <c r="BEZ270" s="64"/>
      <c r="BFA270" s="64"/>
      <c r="BFB270" s="64"/>
      <c r="BFC270" s="64"/>
      <c r="BFD270" s="64"/>
      <c r="BFE270" s="64"/>
      <c r="BFF270" s="64"/>
      <c r="BFG270" s="64"/>
      <c r="BFH270" s="64"/>
      <c r="BFI270" s="64"/>
      <c r="BFJ270" s="64"/>
      <c r="BFK270" s="64"/>
      <c r="BFL270" s="64"/>
      <c r="BFM270" s="64"/>
      <c r="BFN270" s="64"/>
      <c r="BFO270" s="64"/>
      <c r="BFP270" s="64"/>
      <c r="BFQ270" s="64"/>
      <c r="BFR270" s="64"/>
      <c r="BFS270" s="64"/>
      <c r="BFT270" s="64"/>
      <c r="BFU270" s="64"/>
      <c r="BFV270" s="64"/>
      <c r="BFW270" s="64"/>
      <c r="BFX270" s="64"/>
      <c r="BFY270" s="64"/>
      <c r="BFZ270" s="64"/>
      <c r="BGA270" s="64"/>
      <c r="BGB270" s="64"/>
      <c r="BGC270" s="64"/>
      <c r="BGD270" s="64"/>
      <c r="BGE270" s="64"/>
      <c r="BGF270" s="64"/>
      <c r="BGG270" s="64"/>
      <c r="BGH270" s="64"/>
      <c r="BGI270" s="64"/>
      <c r="BGJ270" s="64"/>
      <c r="BGK270" s="64"/>
      <c r="BGL270" s="64"/>
      <c r="BGM270" s="64"/>
      <c r="BGN270" s="64"/>
      <c r="BGO270" s="64"/>
      <c r="BGP270" s="64"/>
      <c r="BGQ270" s="64"/>
      <c r="BGR270" s="64"/>
      <c r="BGS270" s="64"/>
      <c r="BGT270" s="64"/>
      <c r="BGU270" s="64"/>
      <c r="BGV270" s="64"/>
      <c r="BGW270" s="64"/>
      <c r="BGX270" s="64"/>
      <c r="BGY270" s="64"/>
      <c r="BGZ270" s="64"/>
      <c r="BHA270" s="64"/>
      <c r="BHB270" s="64"/>
      <c r="BHC270" s="64"/>
      <c r="BHD270" s="64"/>
      <c r="BHE270" s="64"/>
      <c r="BHF270" s="64"/>
      <c r="BHG270" s="64"/>
      <c r="BHH270" s="64"/>
      <c r="BHI270" s="64"/>
      <c r="BHJ270" s="64"/>
      <c r="BHK270" s="64"/>
      <c r="BHL270" s="64"/>
      <c r="BHM270" s="64"/>
      <c r="BHN270" s="64"/>
      <c r="BHO270" s="64"/>
      <c r="BHP270" s="64"/>
      <c r="BHQ270" s="64"/>
      <c r="BHR270" s="64"/>
      <c r="BHS270" s="64"/>
      <c r="BHT270" s="64"/>
      <c r="BHU270" s="64"/>
      <c r="BHV270" s="64"/>
      <c r="BHW270" s="64"/>
      <c r="BHX270" s="64"/>
      <c r="BHY270" s="64"/>
      <c r="BHZ270" s="64"/>
      <c r="BIA270" s="64"/>
      <c r="BIB270" s="64"/>
      <c r="BIC270" s="64"/>
      <c r="BID270" s="64"/>
      <c r="BIE270" s="64"/>
      <c r="BIF270" s="64"/>
      <c r="BIG270" s="64"/>
      <c r="BIH270" s="64"/>
      <c r="BII270" s="64"/>
      <c r="BIJ270" s="64"/>
      <c r="BIK270" s="64"/>
      <c r="BIL270" s="64"/>
      <c r="BIM270" s="64"/>
      <c r="BIN270" s="64"/>
      <c r="BIO270" s="64"/>
      <c r="BIP270" s="64"/>
      <c r="BIQ270" s="64"/>
      <c r="BIR270" s="64"/>
      <c r="BIS270" s="64"/>
      <c r="BIT270" s="64"/>
      <c r="BIU270" s="64"/>
      <c r="BIV270" s="64"/>
      <c r="BIW270" s="64"/>
      <c r="BIX270" s="64"/>
      <c r="BIY270" s="64"/>
      <c r="BIZ270" s="64"/>
      <c r="BJA270" s="64"/>
      <c r="BJB270" s="64"/>
      <c r="BJC270" s="64"/>
      <c r="BJD270" s="64"/>
      <c r="BJE270" s="64"/>
      <c r="BJF270" s="64"/>
      <c r="BJG270" s="64"/>
      <c r="BJH270" s="64"/>
      <c r="BJI270" s="64"/>
      <c r="BJJ270" s="64"/>
      <c r="BJK270" s="64"/>
      <c r="BJL270" s="64"/>
      <c r="BJM270" s="64"/>
      <c r="BJN270" s="64"/>
      <c r="BJO270" s="64"/>
      <c r="BJP270" s="64"/>
      <c r="BJQ270" s="64"/>
      <c r="BJR270" s="64"/>
      <c r="BJS270" s="64"/>
      <c r="BJT270" s="64"/>
      <c r="BJU270" s="64"/>
      <c r="BJV270" s="64"/>
      <c r="BJW270" s="64"/>
      <c r="BJX270" s="64"/>
      <c r="BJY270" s="64"/>
      <c r="BJZ270" s="64"/>
      <c r="BKA270" s="64"/>
      <c r="BKB270" s="64"/>
      <c r="BKC270" s="64"/>
      <c r="BKD270" s="64"/>
      <c r="BKE270" s="64"/>
      <c r="BKF270" s="64"/>
      <c r="BKG270" s="64"/>
      <c r="BKH270" s="64"/>
      <c r="BKI270" s="64"/>
      <c r="BKJ270" s="64"/>
      <c r="BKK270" s="64"/>
      <c r="BKL270" s="64"/>
      <c r="BKM270" s="64"/>
      <c r="BKN270" s="64"/>
      <c r="BKO270" s="64"/>
      <c r="BKP270" s="64"/>
      <c r="BKQ270" s="64"/>
      <c r="BKR270" s="64"/>
      <c r="BKS270" s="64"/>
      <c r="BKT270" s="64"/>
      <c r="BKU270" s="64"/>
      <c r="BKV270" s="64"/>
      <c r="BKW270" s="64"/>
      <c r="BKX270" s="64"/>
      <c r="BKY270" s="64"/>
      <c r="BKZ270" s="64"/>
      <c r="BLA270" s="64"/>
      <c r="BLB270" s="64"/>
      <c r="BLC270" s="64"/>
      <c r="BLD270" s="64"/>
      <c r="BLE270" s="64"/>
      <c r="BLF270" s="64"/>
      <c r="BLG270" s="64"/>
      <c r="BLH270" s="64"/>
      <c r="BLI270" s="64"/>
      <c r="BLJ270" s="64"/>
      <c r="BLK270" s="64"/>
      <c r="BLL270" s="64"/>
      <c r="BLM270" s="64"/>
      <c r="BLN270" s="64"/>
      <c r="BLO270" s="64"/>
      <c r="BLP270" s="64"/>
      <c r="BLQ270" s="64"/>
      <c r="BLR270" s="64"/>
      <c r="BLS270" s="64"/>
      <c r="BLT270" s="64"/>
      <c r="BLU270" s="64"/>
      <c r="BLV270" s="64"/>
      <c r="BLW270" s="64"/>
      <c r="BLX270" s="64"/>
      <c r="BLY270" s="64"/>
      <c r="BLZ270" s="64"/>
      <c r="BMA270" s="64"/>
      <c r="BMB270" s="64"/>
      <c r="BMC270" s="64"/>
      <c r="BMD270" s="64"/>
      <c r="BME270" s="64"/>
      <c r="BMF270" s="64"/>
      <c r="BMG270" s="64"/>
      <c r="BMH270" s="64"/>
      <c r="BMI270" s="64"/>
      <c r="BMJ270" s="64"/>
      <c r="BMK270" s="64"/>
      <c r="BML270" s="64"/>
      <c r="BMM270" s="64"/>
      <c r="BMN270" s="64"/>
      <c r="BMO270" s="64"/>
      <c r="BMP270" s="64"/>
      <c r="BMQ270" s="64"/>
      <c r="BMR270" s="64"/>
      <c r="BMS270" s="64"/>
      <c r="BMT270" s="64"/>
      <c r="BMU270" s="64"/>
      <c r="BMV270" s="64"/>
      <c r="BMW270" s="64"/>
      <c r="BMX270" s="64"/>
      <c r="BMY270" s="64"/>
      <c r="BMZ270" s="64"/>
      <c r="BNA270" s="64"/>
      <c r="BNB270" s="64"/>
      <c r="BNC270" s="64"/>
      <c r="BND270" s="64"/>
      <c r="BNE270" s="64"/>
      <c r="BNF270" s="64"/>
      <c r="BNG270" s="64"/>
      <c r="BNH270" s="64"/>
      <c r="BNI270" s="64"/>
      <c r="BNJ270" s="64"/>
      <c r="BNK270" s="64"/>
      <c r="BNL270" s="64"/>
      <c r="BNM270" s="64"/>
      <c r="BNN270" s="64"/>
      <c r="BNO270" s="64"/>
      <c r="BNP270" s="64"/>
      <c r="BNQ270" s="64"/>
      <c r="BNR270" s="64"/>
      <c r="BNS270" s="64"/>
      <c r="BNT270" s="64"/>
      <c r="BNU270" s="64"/>
      <c r="BNV270" s="64"/>
      <c r="BNW270" s="64"/>
      <c r="BNX270" s="64"/>
      <c r="BNY270" s="64"/>
      <c r="BNZ270" s="64"/>
      <c r="BOA270" s="64"/>
      <c r="BOB270" s="64"/>
      <c r="BOC270" s="64"/>
      <c r="BOD270" s="64"/>
      <c r="BOE270" s="64"/>
      <c r="BOF270" s="64"/>
      <c r="BOG270" s="64"/>
      <c r="BOH270" s="64"/>
      <c r="BOI270" s="64"/>
      <c r="BOJ270" s="64"/>
      <c r="BOK270" s="64"/>
      <c r="BOL270" s="64"/>
      <c r="BOM270" s="64"/>
      <c r="BON270" s="64"/>
      <c r="BOO270" s="64"/>
      <c r="BOP270" s="64"/>
      <c r="BOQ270" s="64"/>
      <c r="BOR270" s="64"/>
      <c r="BOS270" s="64"/>
      <c r="BOT270" s="64"/>
      <c r="BOU270" s="64"/>
      <c r="BOV270" s="64"/>
      <c r="BOW270" s="64"/>
      <c r="BOX270" s="64"/>
      <c r="BOY270" s="64"/>
      <c r="BOZ270" s="64"/>
      <c r="BPA270" s="64"/>
      <c r="BPB270" s="64"/>
      <c r="BPC270" s="64"/>
      <c r="BPD270" s="64"/>
      <c r="BPE270" s="64"/>
      <c r="BPF270" s="64"/>
      <c r="BPG270" s="64"/>
      <c r="BPH270" s="64"/>
      <c r="BPI270" s="64"/>
      <c r="BPJ270" s="64"/>
      <c r="BPK270" s="64"/>
      <c r="BPL270" s="64"/>
      <c r="BPM270" s="64"/>
      <c r="BPN270" s="64"/>
      <c r="BPO270" s="64"/>
      <c r="BPP270" s="64"/>
      <c r="BPQ270" s="64"/>
      <c r="BPR270" s="64"/>
      <c r="BPS270" s="64"/>
      <c r="BPT270" s="64"/>
      <c r="BPU270" s="64"/>
      <c r="BPV270" s="64"/>
      <c r="BPW270" s="64"/>
      <c r="BPX270" s="64"/>
      <c r="BPY270" s="64"/>
      <c r="BPZ270" s="64"/>
      <c r="BQA270" s="64"/>
      <c r="BQB270" s="64"/>
      <c r="BQC270" s="64"/>
      <c r="BQD270" s="64"/>
      <c r="BQE270" s="64"/>
      <c r="BQF270" s="64"/>
      <c r="BQG270" s="64"/>
      <c r="BQH270" s="64"/>
      <c r="BQI270" s="64"/>
      <c r="BQJ270" s="64"/>
      <c r="BQK270" s="64"/>
      <c r="BQL270" s="64"/>
      <c r="BQM270" s="64"/>
      <c r="BQN270" s="64"/>
      <c r="BQO270" s="64"/>
      <c r="BQP270" s="64"/>
      <c r="BQQ270" s="64"/>
      <c r="BQR270" s="64"/>
      <c r="BQS270" s="64"/>
      <c r="BQT270" s="64"/>
      <c r="BQU270" s="64"/>
      <c r="BQV270" s="64"/>
      <c r="BQW270" s="64"/>
      <c r="BQX270" s="64"/>
      <c r="BQY270" s="64"/>
      <c r="BQZ270" s="64"/>
      <c r="BRA270" s="64"/>
      <c r="BRB270" s="64"/>
      <c r="BRC270" s="64"/>
      <c r="BRD270" s="64"/>
      <c r="BRE270" s="64"/>
      <c r="BRF270" s="64"/>
      <c r="BRG270" s="64"/>
      <c r="BRH270" s="64"/>
      <c r="BRI270" s="64"/>
      <c r="BRJ270" s="64"/>
      <c r="BRK270" s="64"/>
      <c r="BRL270" s="64"/>
      <c r="BRM270" s="64"/>
      <c r="BRN270" s="64"/>
      <c r="BRO270" s="64"/>
      <c r="BRP270" s="64"/>
      <c r="BRQ270" s="64"/>
      <c r="BRR270" s="64"/>
      <c r="BRS270" s="64"/>
      <c r="BRT270" s="64"/>
      <c r="BRU270" s="64"/>
      <c r="BRV270" s="64"/>
      <c r="BRW270" s="64"/>
      <c r="BRX270" s="64"/>
      <c r="BRY270" s="64"/>
      <c r="BRZ270" s="64"/>
      <c r="BSA270" s="64"/>
      <c r="BSB270" s="64"/>
      <c r="BSC270" s="64"/>
      <c r="BSD270" s="64"/>
      <c r="BSE270" s="64"/>
      <c r="BSF270" s="64"/>
      <c r="BSG270" s="64"/>
      <c r="BSH270" s="64"/>
      <c r="BSI270" s="64"/>
      <c r="BSJ270" s="64"/>
      <c r="BSK270" s="64"/>
      <c r="BSL270" s="64"/>
      <c r="BSM270" s="64"/>
      <c r="BSN270" s="64"/>
      <c r="BSO270" s="64"/>
      <c r="BSP270" s="64"/>
      <c r="BSQ270" s="64"/>
      <c r="BSR270" s="64"/>
      <c r="BSS270" s="64"/>
      <c r="BST270" s="64"/>
      <c r="BSU270" s="64"/>
      <c r="BSV270" s="64"/>
      <c r="BSW270" s="64"/>
      <c r="BSX270" s="64"/>
      <c r="BSY270" s="64"/>
      <c r="BSZ270" s="64"/>
      <c r="BTA270" s="64"/>
      <c r="BTB270" s="64"/>
      <c r="BTC270" s="64"/>
      <c r="BTD270" s="64"/>
      <c r="BTE270" s="64"/>
      <c r="BTF270" s="64"/>
      <c r="BTG270" s="64"/>
      <c r="BTH270" s="64"/>
      <c r="BTI270" s="64"/>
      <c r="BTJ270" s="64"/>
      <c r="BTK270" s="64"/>
      <c r="BTL270" s="64"/>
      <c r="BTM270" s="64"/>
      <c r="BTN270" s="64"/>
      <c r="BTO270" s="64"/>
      <c r="BTP270" s="64"/>
      <c r="BTQ270" s="64"/>
      <c r="BTR270" s="64"/>
      <c r="BTS270" s="64"/>
      <c r="BTT270" s="64"/>
      <c r="BTU270" s="64"/>
      <c r="BTV270" s="64"/>
      <c r="BTW270" s="64"/>
      <c r="BTX270" s="64"/>
      <c r="BTY270" s="64"/>
      <c r="BTZ270" s="64"/>
      <c r="BUA270" s="64"/>
      <c r="BUB270" s="64"/>
      <c r="BUC270" s="64"/>
      <c r="BUD270" s="64"/>
      <c r="BUE270" s="64"/>
      <c r="BUF270" s="64"/>
      <c r="BUG270" s="64"/>
      <c r="BUH270" s="64"/>
      <c r="BUI270" s="64"/>
      <c r="BUJ270" s="64"/>
      <c r="BUK270" s="64"/>
      <c r="BUL270" s="64"/>
      <c r="BUM270" s="64"/>
      <c r="BUN270" s="64"/>
      <c r="BUO270" s="64"/>
      <c r="BUP270" s="64"/>
      <c r="BUQ270" s="64"/>
      <c r="BUR270" s="64"/>
      <c r="BUS270" s="64"/>
      <c r="BUT270" s="64"/>
      <c r="BUU270" s="64"/>
      <c r="BUV270" s="64"/>
      <c r="BUW270" s="64"/>
      <c r="BUX270" s="64"/>
      <c r="BUY270" s="64"/>
      <c r="BUZ270" s="64"/>
      <c r="BVA270" s="64"/>
      <c r="BVB270" s="64"/>
      <c r="BVC270" s="64"/>
      <c r="BVD270" s="64"/>
      <c r="BVE270" s="64"/>
      <c r="BVF270" s="64"/>
      <c r="BVG270" s="64"/>
      <c r="BVH270" s="64"/>
      <c r="BVI270" s="64"/>
      <c r="BVJ270" s="64"/>
      <c r="BVK270" s="64"/>
      <c r="BVL270" s="64"/>
      <c r="BVM270" s="64"/>
      <c r="BVN270" s="64"/>
      <c r="BVO270" s="64"/>
      <c r="BVP270" s="64"/>
      <c r="BVQ270" s="64"/>
      <c r="BVR270" s="64"/>
      <c r="BVS270" s="64"/>
      <c r="BVT270" s="64"/>
      <c r="BVU270" s="64"/>
      <c r="BVV270" s="64"/>
      <c r="BVW270" s="64"/>
      <c r="BVX270" s="64"/>
      <c r="BVY270" s="64"/>
      <c r="BVZ270" s="64"/>
      <c r="BWA270" s="64"/>
      <c r="BWB270" s="64"/>
      <c r="BWC270" s="64"/>
      <c r="BWD270" s="64"/>
      <c r="BWE270" s="64"/>
      <c r="BWF270" s="64"/>
      <c r="BWG270" s="64"/>
      <c r="BWH270" s="64"/>
      <c r="BWI270" s="64"/>
      <c r="BWJ270" s="64"/>
      <c r="BWK270" s="64"/>
      <c r="BWL270" s="64"/>
      <c r="BWM270" s="64"/>
      <c r="BWN270" s="64"/>
      <c r="BWO270" s="64"/>
      <c r="BWP270" s="64"/>
      <c r="BWQ270" s="64"/>
      <c r="BWR270" s="64"/>
      <c r="BWS270" s="64"/>
      <c r="BWT270" s="64"/>
      <c r="BWU270" s="64"/>
      <c r="BWV270" s="64"/>
      <c r="BWW270" s="64"/>
      <c r="BWX270" s="64"/>
      <c r="BWY270" s="64"/>
      <c r="BWZ270" s="64"/>
      <c r="BXA270" s="64"/>
      <c r="BXB270" s="64"/>
      <c r="BXC270" s="64"/>
      <c r="BXD270" s="64"/>
      <c r="BXE270" s="64"/>
      <c r="BXF270" s="64"/>
      <c r="BXG270" s="64"/>
      <c r="BXH270" s="64"/>
      <c r="BXI270" s="64"/>
      <c r="BXJ270" s="64"/>
      <c r="BXK270" s="64"/>
      <c r="BXL270" s="64"/>
      <c r="BXM270" s="64"/>
      <c r="BXN270" s="64"/>
      <c r="BXO270" s="64"/>
      <c r="BXP270" s="64"/>
      <c r="BXQ270" s="64"/>
      <c r="BXR270" s="64"/>
      <c r="BXS270" s="64"/>
      <c r="BXT270" s="64"/>
      <c r="BXU270" s="64"/>
      <c r="BXV270" s="64"/>
      <c r="BXW270" s="64"/>
      <c r="BXX270" s="64"/>
      <c r="BXY270" s="64"/>
      <c r="BXZ270" s="64"/>
      <c r="BYA270" s="64"/>
      <c r="BYB270" s="64"/>
      <c r="BYC270" s="64"/>
      <c r="BYD270" s="64"/>
      <c r="BYE270" s="64"/>
      <c r="BYF270" s="64"/>
      <c r="BYG270" s="64"/>
      <c r="BYH270" s="64"/>
      <c r="BYI270" s="64"/>
      <c r="BYJ270" s="64"/>
      <c r="BYK270" s="64"/>
      <c r="BYL270" s="64"/>
      <c r="BYM270" s="64"/>
      <c r="BYN270" s="64"/>
      <c r="BYO270" s="64"/>
      <c r="BYP270" s="64"/>
      <c r="BYQ270" s="64"/>
      <c r="BYR270" s="64"/>
      <c r="BYS270" s="64"/>
      <c r="BYT270" s="64"/>
      <c r="BYU270" s="64"/>
      <c r="BYV270" s="64"/>
      <c r="BYW270" s="64"/>
      <c r="BYX270" s="64"/>
      <c r="BYY270" s="64"/>
      <c r="BYZ270" s="64"/>
      <c r="BZA270" s="64"/>
      <c r="BZB270" s="64"/>
      <c r="BZC270" s="64"/>
      <c r="BZD270" s="64"/>
      <c r="BZE270" s="64"/>
      <c r="BZF270" s="64"/>
      <c r="BZG270" s="64"/>
      <c r="BZH270" s="64"/>
      <c r="BZI270" s="64"/>
      <c r="BZJ270" s="64"/>
      <c r="BZK270" s="64"/>
      <c r="BZL270" s="64"/>
      <c r="BZM270" s="64"/>
      <c r="BZN270" s="64"/>
      <c r="BZO270" s="64"/>
      <c r="BZP270" s="64"/>
      <c r="BZQ270" s="64"/>
      <c r="BZR270" s="64"/>
      <c r="BZS270" s="64"/>
      <c r="BZT270" s="64"/>
      <c r="BZU270" s="64"/>
      <c r="BZV270" s="64"/>
      <c r="BZW270" s="64"/>
      <c r="BZX270" s="64"/>
      <c r="BZY270" s="64"/>
      <c r="BZZ270" s="64"/>
      <c r="CAA270" s="64"/>
      <c r="CAB270" s="64"/>
      <c r="CAC270" s="64"/>
      <c r="CAD270" s="64"/>
      <c r="CAE270" s="64"/>
      <c r="CAF270" s="64"/>
      <c r="CAG270" s="64"/>
      <c r="CAH270" s="64"/>
      <c r="CAI270" s="64"/>
      <c r="CAJ270" s="64"/>
      <c r="CAK270" s="64"/>
      <c r="CAL270" s="64"/>
      <c r="CAM270" s="64"/>
      <c r="CAN270" s="64"/>
      <c r="CAO270" s="64"/>
      <c r="CAP270" s="64"/>
      <c r="CAQ270" s="64"/>
      <c r="CAR270" s="64"/>
      <c r="CAS270" s="64"/>
      <c r="CAT270" s="64"/>
      <c r="CAU270" s="64"/>
      <c r="CAV270" s="64"/>
      <c r="CAW270" s="64"/>
      <c r="CAX270" s="64"/>
      <c r="CAY270" s="64"/>
      <c r="CAZ270" s="64"/>
      <c r="CBA270" s="64"/>
      <c r="CBB270" s="64"/>
      <c r="CBC270" s="64"/>
      <c r="CBD270" s="64"/>
      <c r="CBE270" s="64"/>
      <c r="CBF270" s="64"/>
      <c r="CBG270" s="64"/>
      <c r="CBH270" s="64"/>
      <c r="CBI270" s="64"/>
      <c r="CBJ270" s="64"/>
      <c r="CBK270" s="64"/>
      <c r="CBL270" s="64"/>
      <c r="CBM270" s="64"/>
      <c r="CBN270" s="64"/>
      <c r="CBO270" s="64"/>
      <c r="CBP270" s="64"/>
      <c r="CBQ270" s="64"/>
      <c r="CBR270" s="64"/>
      <c r="CBS270" s="64"/>
      <c r="CBT270" s="64"/>
      <c r="CBU270" s="64"/>
      <c r="CBV270" s="64"/>
      <c r="CBW270" s="64"/>
      <c r="CBX270" s="64"/>
      <c r="CBY270" s="64"/>
      <c r="CBZ270" s="64"/>
      <c r="CCA270" s="64"/>
      <c r="CCB270" s="64"/>
      <c r="CCC270" s="64"/>
      <c r="CCD270" s="64"/>
      <c r="CCE270" s="64"/>
      <c r="CCF270" s="64"/>
      <c r="CCG270" s="64"/>
      <c r="CCH270" s="64"/>
      <c r="CCI270" s="64"/>
      <c r="CCJ270" s="64"/>
      <c r="CCK270" s="64"/>
      <c r="CCL270" s="64"/>
      <c r="CCM270" s="64"/>
      <c r="CCN270" s="64"/>
      <c r="CCO270" s="64"/>
      <c r="CCP270" s="64"/>
      <c r="CCQ270" s="64"/>
      <c r="CCR270" s="64"/>
      <c r="CCS270" s="64"/>
      <c r="CCT270" s="64"/>
      <c r="CCU270" s="64"/>
      <c r="CCV270" s="64"/>
      <c r="CCW270" s="64"/>
      <c r="CCX270" s="64"/>
      <c r="CCY270" s="64"/>
      <c r="CCZ270" s="64"/>
      <c r="CDA270" s="64"/>
      <c r="CDB270" s="64"/>
      <c r="CDC270" s="64"/>
      <c r="CDD270" s="64"/>
      <c r="CDE270" s="64"/>
      <c r="CDF270" s="64"/>
      <c r="CDG270" s="64"/>
      <c r="CDH270" s="64"/>
      <c r="CDI270" s="64"/>
      <c r="CDJ270" s="64"/>
      <c r="CDK270" s="64"/>
      <c r="CDL270" s="64"/>
      <c r="CDM270" s="64"/>
      <c r="CDN270" s="64"/>
      <c r="CDO270" s="64"/>
      <c r="CDP270" s="64"/>
      <c r="CDQ270" s="64"/>
      <c r="CDR270" s="64"/>
      <c r="CDS270" s="64"/>
      <c r="CDT270" s="64"/>
      <c r="CDU270" s="64"/>
      <c r="CDV270" s="64"/>
      <c r="CDW270" s="64"/>
      <c r="CDX270" s="64"/>
      <c r="CDY270" s="64"/>
      <c r="CDZ270" s="64"/>
      <c r="CEA270" s="64"/>
      <c r="CEB270" s="64"/>
      <c r="CEC270" s="64"/>
      <c r="CED270" s="64"/>
      <c r="CEE270" s="64"/>
      <c r="CEF270" s="64"/>
      <c r="CEG270" s="64"/>
      <c r="CEH270" s="64"/>
      <c r="CEI270" s="64"/>
      <c r="CEJ270" s="64"/>
      <c r="CEK270" s="64"/>
      <c r="CEL270" s="64"/>
      <c r="CEM270" s="64"/>
      <c r="CEN270" s="64"/>
      <c r="CEO270" s="64"/>
      <c r="CEP270" s="64"/>
      <c r="CEQ270" s="64"/>
      <c r="CER270" s="64"/>
      <c r="CES270" s="64"/>
      <c r="CET270" s="64"/>
      <c r="CEU270" s="64"/>
      <c r="CEV270" s="64"/>
      <c r="CEW270" s="64"/>
      <c r="CEX270" s="64"/>
      <c r="CEY270" s="64"/>
      <c r="CEZ270" s="64"/>
      <c r="CFA270" s="64"/>
      <c r="CFB270" s="64"/>
      <c r="CFC270" s="64"/>
      <c r="CFD270" s="64"/>
      <c r="CFE270" s="64"/>
      <c r="CFF270" s="64"/>
      <c r="CFG270" s="64"/>
      <c r="CFH270" s="64"/>
      <c r="CFI270" s="64"/>
      <c r="CFJ270" s="64"/>
      <c r="CFK270" s="64"/>
      <c r="CFL270" s="64"/>
      <c r="CFM270" s="64"/>
      <c r="CFN270" s="64"/>
      <c r="CFO270" s="64"/>
      <c r="CFP270" s="64"/>
      <c r="CFQ270" s="64"/>
      <c r="CFR270" s="64"/>
      <c r="CFS270" s="64"/>
      <c r="CFT270" s="64"/>
      <c r="CFU270" s="64"/>
      <c r="CFV270" s="64"/>
      <c r="CFW270" s="64"/>
      <c r="CFX270" s="64"/>
      <c r="CFY270" s="64"/>
      <c r="CFZ270" s="64"/>
      <c r="CGA270" s="64"/>
      <c r="CGB270" s="64"/>
      <c r="CGC270" s="64"/>
      <c r="CGD270" s="64"/>
      <c r="CGE270" s="64"/>
      <c r="CGF270" s="64"/>
      <c r="CGG270" s="64"/>
      <c r="CGH270" s="64"/>
      <c r="CGI270" s="64"/>
      <c r="CGJ270" s="64"/>
      <c r="CGK270" s="64"/>
      <c r="CGL270" s="64"/>
      <c r="CGM270" s="64"/>
      <c r="CGN270" s="64"/>
      <c r="CGO270" s="64"/>
      <c r="CGP270" s="64"/>
      <c r="CGQ270" s="64"/>
      <c r="CGR270" s="64"/>
      <c r="CGS270" s="64"/>
      <c r="CGT270" s="64"/>
      <c r="CGU270" s="64"/>
      <c r="CGV270" s="64"/>
      <c r="CGW270" s="64"/>
      <c r="CGX270" s="64"/>
      <c r="CGY270" s="64"/>
      <c r="CGZ270" s="64"/>
      <c r="CHA270" s="64"/>
      <c r="CHB270" s="64"/>
      <c r="CHC270" s="64"/>
      <c r="CHD270" s="64"/>
      <c r="CHE270" s="64"/>
      <c r="CHF270" s="64"/>
      <c r="CHG270" s="64"/>
      <c r="CHH270" s="64"/>
      <c r="CHI270" s="64"/>
      <c r="CHJ270" s="64"/>
      <c r="CHK270" s="64"/>
      <c r="CHL270" s="64"/>
      <c r="CHM270" s="64"/>
      <c r="CHN270" s="64"/>
      <c r="CHO270" s="64"/>
      <c r="CHP270" s="64"/>
      <c r="CHQ270" s="64"/>
      <c r="CHR270" s="64"/>
      <c r="CHS270" s="64"/>
      <c r="CHT270" s="64"/>
      <c r="CHU270" s="64"/>
      <c r="CHV270" s="64"/>
      <c r="CHW270" s="64"/>
      <c r="CHX270" s="64"/>
      <c r="CHY270" s="64"/>
      <c r="CHZ270" s="64"/>
      <c r="CIA270" s="64"/>
      <c r="CIB270" s="64"/>
      <c r="CIC270" s="64"/>
      <c r="CID270" s="64"/>
      <c r="CIE270" s="64"/>
      <c r="CIF270" s="64"/>
      <c r="CIG270" s="64"/>
      <c r="CIH270" s="64"/>
      <c r="CII270" s="64"/>
      <c r="CIJ270" s="64"/>
      <c r="CIK270" s="64"/>
      <c r="CIL270" s="64"/>
      <c r="CIM270" s="64"/>
      <c r="CIN270" s="64"/>
      <c r="CIO270" s="64"/>
      <c r="CIP270" s="64"/>
      <c r="CIQ270" s="64"/>
      <c r="CIR270" s="64"/>
      <c r="CIS270" s="64"/>
      <c r="CIT270" s="64"/>
      <c r="CIU270" s="64"/>
      <c r="CIV270" s="64"/>
      <c r="CIW270" s="64"/>
      <c r="CIX270" s="64"/>
      <c r="CIY270" s="64"/>
      <c r="CIZ270" s="64"/>
      <c r="CJA270" s="64"/>
      <c r="CJB270" s="64"/>
      <c r="CJC270" s="64"/>
      <c r="CJD270" s="64"/>
      <c r="CJE270" s="64"/>
      <c r="CJF270" s="64"/>
      <c r="CJG270" s="64"/>
      <c r="CJH270" s="64"/>
      <c r="CJI270" s="64"/>
      <c r="CJJ270" s="64"/>
      <c r="CJK270" s="64"/>
      <c r="CJL270" s="64"/>
      <c r="CJM270" s="64"/>
      <c r="CJN270" s="64"/>
      <c r="CJO270" s="64"/>
      <c r="CJP270" s="64"/>
      <c r="CJQ270" s="64"/>
      <c r="CJR270" s="64"/>
      <c r="CJS270" s="64"/>
      <c r="CJT270" s="64"/>
      <c r="CJU270" s="64"/>
      <c r="CJV270" s="64"/>
      <c r="CJW270" s="64"/>
      <c r="CJX270" s="64"/>
      <c r="CJY270" s="64"/>
      <c r="CJZ270" s="64"/>
      <c r="CKA270" s="64"/>
      <c r="CKB270" s="64"/>
      <c r="CKC270" s="64"/>
      <c r="CKD270" s="64"/>
      <c r="CKE270" s="64"/>
      <c r="CKF270" s="64"/>
      <c r="CKG270" s="64"/>
      <c r="CKH270" s="64"/>
      <c r="CKI270" s="64"/>
      <c r="CKJ270" s="64"/>
      <c r="CKK270" s="64"/>
      <c r="CKL270" s="64"/>
      <c r="CKM270" s="64"/>
      <c r="CKN270" s="64"/>
      <c r="CKO270" s="64"/>
      <c r="CKP270" s="64"/>
      <c r="CKQ270" s="64"/>
      <c r="CKR270" s="64"/>
      <c r="CKS270" s="64"/>
      <c r="CKT270" s="64"/>
      <c r="CKU270" s="64"/>
      <c r="CKV270" s="64"/>
      <c r="CKW270" s="64"/>
      <c r="CKX270" s="64"/>
      <c r="CKY270" s="64"/>
      <c r="CKZ270" s="64"/>
      <c r="CLA270" s="64"/>
      <c r="CLB270" s="64"/>
      <c r="CLC270" s="64"/>
      <c r="CLD270" s="64"/>
      <c r="CLE270" s="64"/>
      <c r="CLF270" s="64"/>
      <c r="CLG270" s="64"/>
      <c r="CLH270" s="64"/>
      <c r="CLI270" s="64"/>
      <c r="CLJ270" s="64"/>
      <c r="CLK270" s="64"/>
      <c r="CLL270" s="64"/>
      <c r="CLM270" s="64"/>
      <c r="CLN270" s="64"/>
      <c r="CLO270" s="64"/>
      <c r="CLP270" s="64"/>
      <c r="CLQ270" s="64"/>
      <c r="CLR270" s="64"/>
      <c r="CLS270" s="64"/>
      <c r="CLT270" s="64"/>
      <c r="CLU270" s="64"/>
      <c r="CLV270" s="64"/>
      <c r="CLW270" s="64"/>
      <c r="CLX270" s="64"/>
      <c r="CLY270" s="64"/>
      <c r="CLZ270" s="64"/>
      <c r="CMA270" s="64"/>
      <c r="CMB270" s="64"/>
      <c r="CMC270" s="64"/>
      <c r="CMD270" s="64"/>
      <c r="CME270" s="64"/>
      <c r="CMF270" s="64"/>
      <c r="CMG270" s="64"/>
      <c r="CMH270" s="64"/>
      <c r="CMI270" s="64"/>
      <c r="CMJ270" s="64"/>
      <c r="CMK270" s="64"/>
      <c r="CML270" s="64"/>
      <c r="CMM270" s="64"/>
      <c r="CMN270" s="64"/>
      <c r="CMO270" s="64"/>
      <c r="CMP270" s="64"/>
      <c r="CMQ270" s="64"/>
      <c r="CMR270" s="64"/>
      <c r="CMS270" s="64"/>
      <c r="CMT270" s="64"/>
      <c r="CMU270" s="64"/>
      <c r="CMV270" s="64"/>
      <c r="CMW270" s="64"/>
      <c r="CMX270" s="64"/>
      <c r="CMY270" s="64"/>
      <c r="CMZ270" s="64"/>
      <c r="CNA270" s="64"/>
      <c r="CNB270" s="64"/>
      <c r="CNC270" s="64"/>
      <c r="CND270" s="64"/>
      <c r="CNE270" s="64"/>
      <c r="CNF270" s="64"/>
      <c r="CNG270" s="64"/>
      <c r="CNH270" s="64"/>
      <c r="CNI270" s="64"/>
      <c r="CNJ270" s="64"/>
      <c r="CNK270" s="64"/>
      <c r="CNL270" s="64"/>
      <c r="CNM270" s="64"/>
      <c r="CNN270" s="64"/>
      <c r="CNO270" s="64"/>
      <c r="CNP270" s="64"/>
      <c r="CNQ270" s="64"/>
      <c r="CNR270" s="64"/>
      <c r="CNS270" s="64"/>
      <c r="CNT270" s="64"/>
      <c r="CNU270" s="64"/>
      <c r="CNV270" s="64"/>
      <c r="CNW270" s="64"/>
      <c r="CNX270" s="64"/>
      <c r="CNY270" s="64"/>
      <c r="CNZ270" s="64"/>
      <c r="COA270" s="64"/>
      <c r="COB270" s="64"/>
      <c r="COC270" s="64"/>
      <c r="COD270" s="64"/>
      <c r="COE270" s="64"/>
      <c r="COF270" s="64"/>
      <c r="COG270" s="64"/>
      <c r="COH270" s="64"/>
      <c r="COI270" s="64"/>
      <c r="COJ270" s="64"/>
      <c r="COK270" s="64"/>
      <c r="COL270" s="64"/>
      <c r="COM270" s="64"/>
      <c r="CON270" s="64"/>
      <c r="COO270" s="64"/>
      <c r="COP270" s="64"/>
      <c r="COQ270" s="64"/>
      <c r="COR270" s="64"/>
      <c r="COS270" s="64"/>
      <c r="COT270" s="64"/>
      <c r="COU270" s="64"/>
      <c r="COV270" s="64"/>
      <c r="COW270" s="64"/>
      <c r="COX270" s="64"/>
      <c r="COY270" s="64"/>
      <c r="COZ270" s="64"/>
      <c r="CPA270" s="64"/>
      <c r="CPB270" s="64"/>
      <c r="CPC270" s="64"/>
      <c r="CPD270" s="64"/>
      <c r="CPE270" s="64"/>
      <c r="CPF270" s="64"/>
      <c r="CPG270" s="64"/>
      <c r="CPH270" s="64"/>
      <c r="CPI270" s="64"/>
      <c r="CPJ270" s="64"/>
      <c r="CPK270" s="64"/>
      <c r="CPL270" s="64"/>
      <c r="CPM270" s="64"/>
      <c r="CPN270" s="64"/>
      <c r="CPO270" s="64"/>
      <c r="CPP270" s="64"/>
      <c r="CPQ270" s="64"/>
      <c r="CPR270" s="64"/>
      <c r="CPS270" s="64"/>
      <c r="CPT270" s="64"/>
      <c r="CPU270" s="64"/>
      <c r="CPV270" s="64"/>
      <c r="CPW270" s="64"/>
      <c r="CPX270" s="64"/>
      <c r="CPY270" s="64"/>
      <c r="CPZ270" s="64"/>
      <c r="CQA270" s="64"/>
      <c r="CQB270" s="64"/>
      <c r="CQC270" s="64"/>
      <c r="CQD270" s="64"/>
      <c r="CQE270" s="64"/>
      <c r="CQF270" s="64"/>
      <c r="CQG270" s="64"/>
      <c r="CQH270" s="64"/>
      <c r="CQI270" s="64"/>
      <c r="CQJ270" s="64"/>
      <c r="CQK270" s="64"/>
      <c r="CQL270" s="64"/>
      <c r="CQM270" s="64"/>
      <c r="CQN270" s="64"/>
      <c r="CQO270" s="64"/>
      <c r="CQP270" s="64"/>
      <c r="CQQ270" s="64"/>
      <c r="CQR270" s="64"/>
      <c r="CQS270" s="64"/>
      <c r="CQT270" s="64"/>
      <c r="CQU270" s="64"/>
      <c r="CQV270" s="64"/>
      <c r="CQW270" s="64"/>
      <c r="CQX270" s="64"/>
      <c r="CQY270" s="64"/>
      <c r="CQZ270" s="64"/>
      <c r="CRA270" s="64"/>
      <c r="CRB270" s="64"/>
      <c r="CRC270" s="64"/>
      <c r="CRD270" s="64"/>
      <c r="CRE270" s="64"/>
      <c r="CRF270" s="64"/>
      <c r="CRG270" s="64"/>
      <c r="CRH270" s="64"/>
      <c r="CRI270" s="64"/>
      <c r="CRJ270" s="64"/>
      <c r="CRK270" s="64"/>
      <c r="CRL270" s="64"/>
      <c r="CRM270" s="64"/>
      <c r="CRN270" s="64"/>
      <c r="CRO270" s="64"/>
      <c r="CRP270" s="64"/>
      <c r="CRQ270" s="64"/>
      <c r="CRR270" s="64"/>
      <c r="CRS270" s="64"/>
      <c r="CRT270" s="64"/>
      <c r="CRU270" s="64"/>
      <c r="CRV270" s="64"/>
      <c r="CRW270" s="64"/>
      <c r="CRX270" s="64"/>
      <c r="CRY270" s="64"/>
      <c r="CRZ270" s="64"/>
      <c r="CSA270" s="64"/>
      <c r="CSB270" s="64"/>
      <c r="CSC270" s="64"/>
      <c r="CSD270" s="64"/>
      <c r="CSE270" s="64"/>
      <c r="CSF270" s="64"/>
      <c r="CSG270" s="64"/>
      <c r="CSH270" s="64"/>
      <c r="CSI270" s="64"/>
      <c r="CSJ270" s="64"/>
      <c r="CSK270" s="64"/>
      <c r="CSL270" s="64"/>
      <c r="CSM270" s="64"/>
      <c r="CSN270" s="64"/>
      <c r="CSO270" s="64"/>
      <c r="CSP270" s="64"/>
      <c r="CSQ270" s="64"/>
      <c r="CSR270" s="64"/>
      <c r="CSS270" s="64"/>
      <c r="CST270" s="64"/>
      <c r="CSU270" s="64"/>
      <c r="CSV270" s="64"/>
      <c r="CSW270" s="64"/>
      <c r="CSX270" s="64"/>
      <c r="CSY270" s="64"/>
      <c r="CSZ270" s="64"/>
      <c r="CTA270" s="64"/>
      <c r="CTB270" s="64"/>
      <c r="CTC270" s="64"/>
      <c r="CTD270" s="64"/>
      <c r="CTE270" s="64"/>
      <c r="CTF270" s="64"/>
      <c r="CTG270" s="64"/>
      <c r="CTH270" s="64"/>
      <c r="CTI270" s="64"/>
      <c r="CTJ270" s="64"/>
      <c r="CTK270" s="64"/>
      <c r="CTL270" s="64"/>
      <c r="CTM270" s="64"/>
      <c r="CTN270" s="64"/>
      <c r="CTO270" s="64"/>
      <c r="CTP270" s="64"/>
      <c r="CTQ270" s="64"/>
      <c r="CTR270" s="64"/>
      <c r="CTS270" s="64"/>
      <c r="CTT270" s="64"/>
      <c r="CTU270" s="64"/>
      <c r="CTV270" s="64"/>
      <c r="CTW270" s="64"/>
      <c r="CTX270" s="64"/>
      <c r="CTY270" s="64"/>
      <c r="CTZ270" s="64"/>
      <c r="CUA270" s="64"/>
      <c r="CUB270" s="64"/>
      <c r="CUC270" s="64"/>
      <c r="CUD270" s="64"/>
      <c r="CUE270" s="64"/>
      <c r="CUF270" s="64"/>
      <c r="CUG270" s="64"/>
      <c r="CUH270" s="64"/>
      <c r="CUI270" s="64"/>
      <c r="CUJ270" s="64"/>
      <c r="CUK270" s="64"/>
      <c r="CUL270" s="64"/>
      <c r="CUM270" s="64"/>
      <c r="CUN270" s="64"/>
      <c r="CUO270" s="64"/>
      <c r="CUP270" s="64"/>
      <c r="CUQ270" s="64"/>
      <c r="CUR270" s="64"/>
      <c r="CUS270" s="64"/>
      <c r="CUT270" s="64"/>
      <c r="CUU270" s="64"/>
      <c r="CUV270" s="64"/>
      <c r="CUW270" s="64"/>
      <c r="CUX270" s="64"/>
      <c r="CUY270" s="64"/>
      <c r="CUZ270" s="64"/>
      <c r="CVA270" s="64"/>
      <c r="CVB270" s="64"/>
      <c r="CVC270" s="64"/>
      <c r="CVD270" s="64"/>
      <c r="CVE270" s="64"/>
      <c r="CVF270" s="64"/>
      <c r="CVG270" s="64"/>
      <c r="CVH270" s="64"/>
      <c r="CVI270" s="64"/>
      <c r="CVJ270" s="64"/>
      <c r="CVK270" s="64"/>
      <c r="CVL270" s="64"/>
      <c r="CVM270" s="64"/>
      <c r="CVN270" s="64"/>
      <c r="CVO270" s="64"/>
      <c r="CVP270" s="64"/>
      <c r="CVQ270" s="64"/>
      <c r="CVR270" s="64"/>
      <c r="CVS270" s="64"/>
      <c r="CVT270" s="64"/>
      <c r="CVU270" s="64"/>
      <c r="CVV270" s="64"/>
      <c r="CVW270" s="64"/>
      <c r="CVX270" s="64"/>
      <c r="CVY270" s="64"/>
      <c r="CVZ270" s="64"/>
      <c r="CWA270" s="64"/>
      <c r="CWB270" s="64"/>
      <c r="CWC270" s="64"/>
      <c r="CWD270" s="64"/>
      <c r="CWE270" s="64"/>
      <c r="CWF270" s="64"/>
      <c r="CWG270" s="64"/>
      <c r="CWH270" s="64"/>
      <c r="CWI270" s="64"/>
      <c r="CWJ270" s="64"/>
      <c r="CWK270" s="64"/>
      <c r="CWL270" s="64"/>
      <c r="CWM270" s="64"/>
      <c r="CWN270" s="64"/>
      <c r="CWO270" s="64"/>
      <c r="CWP270" s="64"/>
      <c r="CWQ270" s="64"/>
      <c r="CWR270" s="64"/>
      <c r="CWS270" s="64"/>
      <c r="CWT270" s="64"/>
      <c r="CWU270" s="64"/>
      <c r="CWV270" s="64"/>
      <c r="CWW270" s="64"/>
      <c r="CWX270" s="64"/>
      <c r="CWY270" s="64"/>
      <c r="CWZ270" s="64"/>
      <c r="CXA270" s="64"/>
      <c r="CXB270" s="64"/>
      <c r="CXC270" s="64"/>
      <c r="CXD270" s="64"/>
      <c r="CXE270" s="64"/>
      <c r="CXF270" s="64"/>
      <c r="CXG270" s="64"/>
      <c r="CXH270" s="64"/>
      <c r="CXI270" s="64"/>
      <c r="CXJ270" s="64"/>
      <c r="CXK270" s="64"/>
      <c r="CXL270" s="64"/>
      <c r="CXM270" s="64"/>
      <c r="CXN270" s="64"/>
      <c r="CXO270" s="64"/>
      <c r="CXP270" s="64"/>
      <c r="CXQ270" s="64"/>
      <c r="CXR270" s="64"/>
      <c r="CXS270" s="64"/>
      <c r="CXT270" s="64"/>
      <c r="CXU270" s="64"/>
      <c r="CXV270" s="64"/>
      <c r="CXW270" s="64"/>
      <c r="CXX270" s="64"/>
      <c r="CXY270" s="64"/>
      <c r="CXZ270" s="64"/>
      <c r="CYA270" s="64"/>
      <c r="CYB270" s="64"/>
      <c r="CYC270" s="64"/>
      <c r="CYD270" s="64"/>
      <c r="CYE270" s="64"/>
      <c r="CYF270" s="64"/>
      <c r="CYG270" s="64"/>
      <c r="CYH270" s="64"/>
      <c r="CYI270" s="64"/>
      <c r="CYJ270" s="64"/>
      <c r="CYK270" s="64"/>
      <c r="CYL270" s="64"/>
      <c r="CYM270" s="64"/>
      <c r="CYN270" s="64"/>
      <c r="CYO270" s="64"/>
      <c r="CYP270" s="64"/>
      <c r="CYQ270" s="64"/>
      <c r="CYR270" s="64"/>
      <c r="CYS270" s="64"/>
      <c r="CYT270" s="64"/>
      <c r="CYU270" s="64"/>
      <c r="CYV270" s="64"/>
      <c r="CYW270" s="64"/>
      <c r="CYX270" s="64"/>
      <c r="CYY270" s="64"/>
      <c r="CYZ270" s="64"/>
      <c r="CZA270" s="64"/>
      <c r="CZB270" s="64"/>
      <c r="CZC270" s="64"/>
      <c r="CZD270" s="64"/>
      <c r="CZE270" s="64"/>
      <c r="CZF270" s="64"/>
      <c r="CZG270" s="64"/>
      <c r="CZH270" s="64"/>
      <c r="CZI270" s="64"/>
      <c r="CZJ270" s="64"/>
      <c r="CZK270" s="64"/>
      <c r="CZL270" s="64"/>
      <c r="CZM270" s="64"/>
      <c r="CZN270" s="64"/>
      <c r="CZO270" s="64"/>
      <c r="CZP270" s="64"/>
      <c r="CZQ270" s="64"/>
      <c r="CZR270" s="64"/>
      <c r="CZS270" s="64"/>
      <c r="CZT270" s="64"/>
      <c r="CZU270" s="64"/>
      <c r="CZV270" s="64"/>
      <c r="CZW270" s="64"/>
      <c r="CZX270" s="64"/>
      <c r="CZY270" s="64"/>
      <c r="CZZ270" s="64"/>
      <c r="DAA270" s="64"/>
      <c r="DAB270" s="64"/>
      <c r="DAC270" s="64"/>
      <c r="DAD270" s="64"/>
      <c r="DAE270" s="64"/>
      <c r="DAF270" s="64"/>
      <c r="DAG270" s="64"/>
      <c r="DAH270" s="64"/>
      <c r="DAI270" s="64"/>
      <c r="DAJ270" s="64"/>
      <c r="DAK270" s="64"/>
      <c r="DAL270" s="64"/>
      <c r="DAM270" s="64"/>
      <c r="DAN270" s="64"/>
      <c r="DAO270" s="64"/>
      <c r="DAP270" s="64"/>
      <c r="DAQ270" s="64"/>
      <c r="DAR270" s="64"/>
      <c r="DAS270" s="64"/>
      <c r="DAT270" s="64"/>
      <c r="DAU270" s="64"/>
      <c r="DAV270" s="64"/>
      <c r="DAW270" s="64"/>
      <c r="DAX270" s="64"/>
      <c r="DAY270" s="64"/>
      <c r="DAZ270" s="64"/>
      <c r="DBA270" s="64"/>
      <c r="DBB270" s="64"/>
      <c r="DBC270" s="64"/>
      <c r="DBD270" s="64"/>
      <c r="DBE270" s="64"/>
      <c r="DBF270" s="64"/>
      <c r="DBG270" s="64"/>
      <c r="DBH270" s="64"/>
      <c r="DBI270" s="64"/>
      <c r="DBJ270" s="64"/>
      <c r="DBK270" s="64"/>
      <c r="DBL270" s="64"/>
      <c r="DBM270" s="64"/>
      <c r="DBN270" s="64"/>
      <c r="DBO270" s="64"/>
      <c r="DBP270" s="64"/>
      <c r="DBQ270" s="64"/>
      <c r="DBR270" s="64"/>
      <c r="DBS270" s="64"/>
      <c r="DBT270" s="64"/>
      <c r="DBU270" s="64"/>
      <c r="DBV270" s="64"/>
      <c r="DBW270" s="64"/>
      <c r="DBX270" s="64"/>
      <c r="DBY270" s="64"/>
      <c r="DBZ270" s="64"/>
      <c r="DCA270" s="64"/>
      <c r="DCB270" s="64"/>
      <c r="DCC270" s="64"/>
      <c r="DCD270" s="64"/>
      <c r="DCE270" s="64"/>
      <c r="DCF270" s="64"/>
      <c r="DCG270" s="64"/>
      <c r="DCH270" s="64"/>
      <c r="DCI270" s="64"/>
      <c r="DCJ270" s="64"/>
      <c r="DCK270" s="64"/>
      <c r="DCL270" s="64"/>
      <c r="DCM270" s="64"/>
      <c r="DCN270" s="64"/>
      <c r="DCO270" s="64"/>
      <c r="DCP270" s="64"/>
      <c r="DCQ270" s="64"/>
      <c r="DCR270" s="64"/>
      <c r="DCS270" s="64"/>
      <c r="DCT270" s="64"/>
    </row>
    <row r="271" spans="1:2802" s="121" customFormat="1" x14ac:dyDescent="0.2">
      <c r="A271" s="126" t="str">
        <f t="shared" si="168"/>
        <v/>
      </c>
      <c r="B271" s="196"/>
      <c r="C271" s="196"/>
      <c r="D271" s="42"/>
      <c r="E271" s="193"/>
      <c r="F271" s="194"/>
      <c r="G271" s="193"/>
      <c r="H271" s="6"/>
      <c r="I271" s="64"/>
      <c r="J271" s="6" t="s">
        <v>274</v>
      </c>
      <c r="K271" s="137" t="str">
        <f t="shared" si="139"/>
        <v/>
      </c>
      <c r="L271" s="64"/>
      <c r="M271" s="141"/>
      <c r="N271" s="195"/>
      <c r="O271" s="132"/>
      <c r="P271" s="64"/>
      <c r="Q271" s="64"/>
      <c r="R271" s="64"/>
      <c r="S271" s="64"/>
      <c r="T271" s="64"/>
      <c r="U271" s="64"/>
      <c r="V271" s="64"/>
      <c r="W271" s="64"/>
      <c r="X271" s="64"/>
      <c r="Y271" s="64"/>
      <c r="Z271" s="64"/>
      <c r="AA271" s="64"/>
      <c r="AB271" s="64"/>
      <c r="AC271" s="64"/>
      <c r="AD271" s="64"/>
      <c r="AE271" s="64"/>
      <c r="AF271" s="64"/>
      <c r="AG271" s="64"/>
      <c r="AH271" s="64"/>
      <c r="AI271" s="64"/>
      <c r="AJ271" s="64"/>
      <c r="AK271" s="64"/>
      <c r="AL271" s="64"/>
      <c r="AM271" s="64"/>
      <c r="AN271" s="64"/>
      <c r="AO271" s="64"/>
      <c r="AP271" s="64"/>
      <c r="AQ271" s="64"/>
      <c r="AR271" s="64"/>
      <c r="AS271" s="64"/>
      <c r="AT271" s="64"/>
      <c r="AU271" s="64"/>
      <c r="AV271" s="64"/>
      <c r="AW271" s="64"/>
      <c r="AX271" s="64"/>
      <c r="AY271" s="64"/>
      <c r="AZ271" s="64"/>
      <c r="BA271" s="64"/>
      <c r="BB271" s="64"/>
      <c r="BC271" s="64"/>
      <c r="BD271" s="64"/>
      <c r="BE271" s="64"/>
      <c r="BF271" s="64"/>
      <c r="BG271" s="64"/>
      <c r="BH271" s="64"/>
      <c r="BI271" s="64"/>
      <c r="BJ271" s="64"/>
      <c r="BK271" s="64"/>
      <c r="BL271" s="64"/>
      <c r="BM271" s="64"/>
      <c r="BN271" s="64"/>
      <c r="BO271" s="64"/>
      <c r="BP271" s="64"/>
      <c r="BQ271" s="64"/>
      <c r="BR271" s="64"/>
      <c r="BS271" s="64"/>
      <c r="BT271" s="64"/>
      <c r="BU271" s="64"/>
      <c r="BV271" s="64"/>
      <c r="BW271" s="64"/>
      <c r="BX271" s="64"/>
      <c r="BY271" s="64"/>
      <c r="BZ271" s="64"/>
      <c r="CA271" s="64"/>
      <c r="CB271" s="64"/>
      <c r="CC271" s="64"/>
      <c r="CD271" s="64"/>
      <c r="CE271" s="64"/>
      <c r="CF271" s="64"/>
      <c r="CG271" s="64"/>
      <c r="CH271" s="64"/>
      <c r="CI271" s="64"/>
      <c r="CJ271" s="64"/>
      <c r="CK271" s="64"/>
      <c r="CL271" s="64"/>
      <c r="CM271" s="64"/>
      <c r="CN271" s="64"/>
      <c r="CO271" s="64"/>
      <c r="CP271" s="64"/>
      <c r="CQ271" s="64"/>
      <c r="CR271" s="64"/>
      <c r="CS271" s="64"/>
      <c r="CT271" s="64"/>
      <c r="CU271" s="64"/>
      <c r="CV271" s="64"/>
      <c r="CW271" s="64"/>
      <c r="CX271" s="64"/>
      <c r="CY271" s="64"/>
      <c r="CZ271" s="64"/>
      <c r="DA271" s="64"/>
      <c r="DB271" s="64"/>
      <c r="DC271" s="64"/>
      <c r="DD271" s="64"/>
      <c r="DE271" s="64"/>
      <c r="DF271" s="64"/>
      <c r="DG271" s="64"/>
      <c r="DH271" s="64"/>
      <c r="DI271" s="64"/>
      <c r="DJ271" s="64"/>
      <c r="DK271" s="64"/>
      <c r="DL271" s="64"/>
      <c r="DM271" s="64"/>
      <c r="DN271" s="64"/>
      <c r="DO271" s="64"/>
      <c r="DP271" s="64"/>
      <c r="DQ271" s="64"/>
      <c r="DR271" s="64"/>
      <c r="DS271" s="64"/>
      <c r="DT271" s="64"/>
      <c r="DU271" s="64"/>
      <c r="DV271" s="64"/>
      <c r="DW271" s="64"/>
      <c r="DX271" s="64"/>
      <c r="DY271" s="64"/>
      <c r="DZ271" s="64"/>
      <c r="EA271" s="64"/>
      <c r="EB271" s="64"/>
      <c r="EC271" s="64"/>
      <c r="ED271" s="64"/>
      <c r="EE271" s="64"/>
      <c r="EF271" s="64"/>
      <c r="EG271" s="64"/>
      <c r="EH271" s="64"/>
      <c r="EI271" s="64"/>
      <c r="EJ271" s="64"/>
      <c r="EK271" s="64"/>
      <c r="EL271" s="64"/>
      <c r="EM271" s="64"/>
      <c r="EN271" s="64"/>
      <c r="EO271" s="64"/>
      <c r="EP271" s="64"/>
      <c r="EQ271" s="64"/>
      <c r="ER271" s="64"/>
      <c r="ES271" s="64"/>
      <c r="ET271" s="64"/>
      <c r="EU271" s="64"/>
      <c r="EV271" s="64"/>
      <c r="EW271" s="64"/>
      <c r="EX271" s="64"/>
      <c r="EY271" s="64"/>
      <c r="EZ271" s="64"/>
      <c r="FA271" s="64"/>
      <c r="FB271" s="64"/>
      <c r="FC271" s="64"/>
      <c r="FD271" s="64"/>
      <c r="FE271" s="64"/>
      <c r="FF271" s="64"/>
      <c r="FG271" s="64"/>
      <c r="FH271" s="64"/>
      <c r="FI271" s="64"/>
      <c r="FJ271" s="64"/>
      <c r="FK271" s="64"/>
      <c r="FL271" s="64"/>
      <c r="FM271" s="64"/>
      <c r="FN271" s="64"/>
      <c r="FO271" s="64"/>
      <c r="FP271" s="64"/>
      <c r="FQ271" s="64"/>
      <c r="FR271" s="64"/>
      <c r="FS271" s="64"/>
      <c r="FT271" s="64"/>
      <c r="FU271" s="64"/>
      <c r="FV271" s="64"/>
      <c r="FW271" s="64"/>
      <c r="FX271" s="64"/>
      <c r="FY271" s="64"/>
      <c r="FZ271" s="64"/>
      <c r="GA271" s="64"/>
      <c r="GB271" s="64"/>
      <c r="GC271" s="64"/>
      <c r="GD271" s="64"/>
      <c r="GE271" s="64"/>
      <c r="GF271" s="64"/>
      <c r="GG271" s="64"/>
      <c r="GH271" s="64"/>
      <c r="GI271" s="64"/>
      <c r="GJ271" s="64"/>
      <c r="GK271" s="64"/>
      <c r="GL271" s="64"/>
      <c r="GM271" s="64"/>
      <c r="GN271" s="64"/>
      <c r="GO271" s="64"/>
      <c r="GP271" s="64"/>
      <c r="GQ271" s="64"/>
      <c r="GR271" s="64"/>
      <c r="GS271" s="64"/>
      <c r="GT271" s="64"/>
      <c r="GU271" s="64"/>
      <c r="GV271" s="64"/>
      <c r="GW271" s="64"/>
      <c r="GX271" s="64"/>
      <c r="GY271" s="64"/>
      <c r="GZ271" s="64"/>
      <c r="HA271" s="64"/>
      <c r="HB271" s="64"/>
      <c r="HC271" s="64"/>
      <c r="HD271" s="64"/>
      <c r="HE271" s="64"/>
      <c r="HF271" s="64"/>
      <c r="HG271" s="64"/>
      <c r="HH271" s="64"/>
      <c r="HI271" s="64"/>
      <c r="HJ271" s="64"/>
      <c r="HK271" s="64"/>
      <c r="HL271" s="64"/>
      <c r="HM271" s="64"/>
      <c r="HN271" s="64"/>
      <c r="HO271" s="64"/>
      <c r="HP271" s="64"/>
      <c r="HQ271" s="64"/>
      <c r="HR271" s="64"/>
      <c r="HS271" s="64"/>
      <c r="HT271" s="64"/>
      <c r="HU271" s="64"/>
      <c r="HV271" s="64"/>
      <c r="HW271" s="64"/>
      <c r="HX271" s="64"/>
      <c r="HY271" s="64"/>
      <c r="HZ271" s="64"/>
      <c r="IA271" s="64"/>
      <c r="IB271" s="64"/>
      <c r="IC271" s="64"/>
      <c r="ID271" s="64"/>
      <c r="IE271" s="64"/>
      <c r="IF271" s="64"/>
      <c r="IG271" s="64"/>
      <c r="IH271" s="64"/>
      <c r="II271" s="64"/>
      <c r="IJ271" s="64"/>
      <c r="IK271" s="64"/>
      <c r="IL271" s="64"/>
      <c r="IM271" s="64"/>
      <c r="IN271" s="64"/>
      <c r="IO271" s="64"/>
      <c r="IP271" s="64"/>
      <c r="IQ271" s="64"/>
      <c r="IR271" s="64"/>
      <c r="IS271" s="64"/>
      <c r="IT271" s="64"/>
      <c r="IU271" s="64"/>
      <c r="IV271" s="64"/>
      <c r="IW271" s="64"/>
      <c r="IX271" s="64"/>
      <c r="IY271" s="64"/>
      <c r="IZ271" s="64"/>
      <c r="JA271" s="64"/>
      <c r="JB271" s="64"/>
      <c r="JC271" s="64"/>
      <c r="JD271" s="64"/>
      <c r="JE271" s="64"/>
      <c r="JF271" s="64"/>
      <c r="JG271" s="64"/>
      <c r="JH271" s="64"/>
      <c r="JI271" s="64"/>
      <c r="JJ271" s="64"/>
      <c r="JK271" s="64"/>
      <c r="JL271" s="64"/>
      <c r="JM271" s="64"/>
      <c r="JN271" s="64"/>
      <c r="JO271" s="64"/>
      <c r="JP271" s="64"/>
      <c r="JQ271" s="64"/>
      <c r="JR271" s="64"/>
      <c r="JS271" s="64"/>
      <c r="JT271" s="64"/>
      <c r="JU271" s="64"/>
      <c r="JV271" s="64"/>
      <c r="JW271" s="64"/>
      <c r="JX271" s="64"/>
      <c r="JY271" s="64"/>
      <c r="JZ271" s="64"/>
      <c r="KA271" s="64"/>
      <c r="KB271" s="64"/>
      <c r="KC271" s="64"/>
      <c r="KD271" s="64"/>
      <c r="KE271" s="64"/>
      <c r="KF271" s="64"/>
      <c r="KG271" s="64"/>
      <c r="KH271" s="64"/>
      <c r="KI271" s="64"/>
      <c r="KJ271" s="64"/>
      <c r="KK271" s="64"/>
      <c r="KL271" s="64"/>
      <c r="KM271" s="64"/>
      <c r="KN271" s="64"/>
      <c r="KO271" s="64"/>
      <c r="KP271" s="64"/>
      <c r="KQ271" s="64"/>
      <c r="KR271" s="64"/>
      <c r="KS271" s="64"/>
      <c r="KT271" s="64"/>
      <c r="KU271" s="64"/>
      <c r="KV271" s="64"/>
      <c r="KW271" s="64"/>
      <c r="KX271" s="64"/>
      <c r="KY271" s="64"/>
      <c r="KZ271" s="64"/>
      <c r="LA271" s="64"/>
      <c r="LB271" s="64"/>
      <c r="LC271" s="64"/>
      <c r="LD271" s="64"/>
      <c r="LE271" s="64"/>
      <c r="LF271" s="64"/>
      <c r="LG271" s="64"/>
      <c r="LH271" s="64"/>
      <c r="LI271" s="64"/>
      <c r="LJ271" s="64"/>
      <c r="LK271" s="64"/>
      <c r="LL271" s="64"/>
      <c r="LM271" s="64"/>
      <c r="LN271" s="64"/>
      <c r="LO271" s="64"/>
      <c r="LP271" s="64"/>
      <c r="LQ271" s="64"/>
      <c r="LR271" s="64"/>
      <c r="LS271" s="64"/>
      <c r="LT271" s="64"/>
      <c r="LU271" s="64"/>
      <c r="LV271" s="64"/>
      <c r="LW271" s="64"/>
      <c r="LX271" s="64"/>
      <c r="LY271" s="64"/>
      <c r="LZ271" s="64"/>
      <c r="MA271" s="64"/>
      <c r="MB271" s="64"/>
      <c r="MC271" s="64"/>
      <c r="MD271" s="64"/>
      <c r="ME271" s="64"/>
      <c r="MF271" s="64"/>
      <c r="MG271" s="64"/>
      <c r="MH271" s="64"/>
      <c r="MI271" s="64"/>
      <c r="MJ271" s="64"/>
      <c r="MK271" s="64"/>
      <c r="ML271" s="64"/>
      <c r="MM271" s="64"/>
      <c r="MN271" s="64"/>
      <c r="MO271" s="64"/>
      <c r="MP271" s="64"/>
      <c r="MQ271" s="64"/>
      <c r="MR271" s="64"/>
      <c r="MS271" s="64"/>
      <c r="MT271" s="64"/>
      <c r="MU271" s="64"/>
      <c r="MV271" s="64"/>
      <c r="MW271" s="64"/>
      <c r="MX271" s="64"/>
      <c r="MY271" s="64"/>
      <c r="MZ271" s="64"/>
      <c r="NA271" s="64"/>
      <c r="NB271" s="64"/>
      <c r="NC271" s="64"/>
      <c r="ND271" s="64"/>
      <c r="NE271" s="64"/>
      <c r="NF271" s="64"/>
      <c r="NG271" s="64"/>
      <c r="NH271" s="64"/>
      <c r="NI271" s="64"/>
      <c r="NJ271" s="64"/>
      <c r="NK271" s="64"/>
      <c r="NL271" s="64"/>
      <c r="NM271" s="64"/>
      <c r="NN271" s="64"/>
      <c r="NO271" s="64"/>
      <c r="NP271" s="64"/>
      <c r="NQ271" s="64"/>
      <c r="NR271" s="64"/>
      <c r="NS271" s="64"/>
      <c r="NT271" s="64"/>
      <c r="NU271" s="64"/>
      <c r="NV271" s="64"/>
      <c r="NW271" s="64"/>
      <c r="NX271" s="64"/>
      <c r="NY271" s="64"/>
      <c r="NZ271" s="64"/>
      <c r="OA271" s="64"/>
      <c r="OB271" s="64"/>
      <c r="OC271" s="64"/>
      <c r="OD271" s="64"/>
      <c r="OE271" s="64"/>
      <c r="OF271" s="64"/>
      <c r="OG271" s="64"/>
      <c r="OH271" s="64"/>
      <c r="OI271" s="64"/>
      <c r="OJ271" s="64"/>
      <c r="OK271" s="64"/>
      <c r="OL271" s="64"/>
      <c r="OM271" s="64"/>
      <c r="ON271" s="64"/>
      <c r="OO271" s="64"/>
      <c r="OP271" s="64"/>
      <c r="OQ271" s="64"/>
      <c r="OR271" s="64"/>
      <c r="OS271" s="64"/>
      <c r="OT271" s="64"/>
      <c r="OU271" s="64"/>
      <c r="OV271" s="64"/>
      <c r="OW271" s="64"/>
      <c r="OX271" s="64"/>
      <c r="OY271" s="64"/>
      <c r="OZ271" s="64"/>
      <c r="PA271" s="64"/>
      <c r="PB271" s="64"/>
      <c r="PC271" s="64"/>
      <c r="PD271" s="64"/>
      <c r="PE271" s="64"/>
      <c r="PF271" s="64"/>
      <c r="PG271" s="64"/>
      <c r="PH271" s="64"/>
      <c r="PI271" s="64"/>
      <c r="PJ271" s="64"/>
      <c r="PK271" s="64"/>
      <c r="PL271" s="64"/>
      <c r="PM271" s="64"/>
      <c r="PN271" s="64"/>
      <c r="PO271" s="64"/>
      <c r="PP271" s="64"/>
      <c r="PQ271" s="64"/>
      <c r="PR271" s="64"/>
      <c r="PS271" s="64"/>
      <c r="PT271" s="64"/>
      <c r="PU271" s="64"/>
      <c r="PV271" s="64"/>
      <c r="PW271" s="64"/>
      <c r="PX271" s="64"/>
      <c r="PY271" s="64"/>
      <c r="PZ271" s="64"/>
      <c r="QA271" s="64"/>
      <c r="QB271" s="64"/>
      <c r="QC271" s="64"/>
      <c r="QD271" s="64"/>
      <c r="QE271" s="64"/>
      <c r="QF271" s="64"/>
      <c r="QG271" s="64"/>
      <c r="QH271" s="64"/>
      <c r="QI271" s="64"/>
      <c r="QJ271" s="64"/>
      <c r="QK271" s="64"/>
      <c r="QL271" s="64"/>
      <c r="QM271" s="64"/>
      <c r="QN271" s="64"/>
      <c r="QO271" s="64"/>
      <c r="QP271" s="64"/>
      <c r="QQ271" s="64"/>
      <c r="QR271" s="64"/>
      <c r="QS271" s="64"/>
      <c r="QT271" s="64"/>
      <c r="QU271" s="64"/>
      <c r="QV271" s="64"/>
      <c r="QW271" s="64"/>
      <c r="QX271" s="64"/>
      <c r="QY271" s="64"/>
      <c r="QZ271" s="64"/>
      <c r="RA271" s="64"/>
      <c r="RB271" s="64"/>
      <c r="RC271" s="64"/>
      <c r="RD271" s="64"/>
      <c r="RE271" s="64"/>
      <c r="RF271" s="64"/>
      <c r="RG271" s="64"/>
      <c r="RH271" s="64"/>
      <c r="RI271" s="64"/>
      <c r="RJ271" s="64"/>
      <c r="RK271" s="64"/>
      <c r="RL271" s="64"/>
      <c r="RM271" s="64"/>
      <c r="RN271" s="64"/>
      <c r="RO271" s="64"/>
      <c r="RP271" s="64"/>
      <c r="RQ271" s="64"/>
      <c r="RR271" s="64"/>
      <c r="RS271" s="64"/>
      <c r="RT271" s="64"/>
      <c r="RU271" s="64"/>
      <c r="RV271" s="64"/>
      <c r="RW271" s="64"/>
      <c r="RX271" s="64"/>
      <c r="RY271" s="64"/>
      <c r="RZ271" s="64"/>
      <c r="SA271" s="64"/>
      <c r="SB271" s="64"/>
      <c r="SC271" s="64"/>
      <c r="SD271" s="64"/>
      <c r="SE271" s="64"/>
      <c r="SF271" s="64"/>
      <c r="SG271" s="64"/>
      <c r="SH271" s="64"/>
      <c r="SI271" s="64"/>
      <c r="SJ271" s="64"/>
      <c r="SK271" s="64"/>
      <c r="SL271" s="64"/>
      <c r="SM271" s="64"/>
      <c r="SN271" s="64"/>
      <c r="SO271" s="64"/>
      <c r="SP271" s="64"/>
      <c r="SQ271" s="64"/>
      <c r="SR271" s="64"/>
      <c r="SS271" s="64"/>
      <c r="ST271" s="64"/>
      <c r="SU271" s="64"/>
      <c r="SV271" s="64"/>
      <c r="SW271" s="64"/>
      <c r="SX271" s="64"/>
      <c r="SY271" s="64"/>
      <c r="SZ271" s="64"/>
      <c r="TA271" s="64"/>
      <c r="TB271" s="64"/>
      <c r="TC271" s="64"/>
      <c r="TD271" s="64"/>
      <c r="TE271" s="64"/>
      <c r="TF271" s="64"/>
      <c r="TG271" s="64"/>
      <c r="TH271" s="64"/>
      <c r="TI271" s="64"/>
      <c r="TJ271" s="64"/>
      <c r="TK271" s="64"/>
      <c r="TL271" s="64"/>
      <c r="TM271" s="64"/>
      <c r="TN271" s="64"/>
      <c r="TO271" s="64"/>
      <c r="TP271" s="64"/>
      <c r="TQ271" s="64"/>
      <c r="TR271" s="64"/>
      <c r="TS271" s="64"/>
      <c r="TT271" s="64"/>
      <c r="TU271" s="64"/>
      <c r="TV271" s="64"/>
      <c r="TW271" s="64"/>
      <c r="TX271" s="64"/>
      <c r="TY271" s="64"/>
      <c r="TZ271" s="64"/>
      <c r="UA271" s="64"/>
      <c r="UB271" s="64"/>
      <c r="UC271" s="64"/>
      <c r="UD271" s="64"/>
      <c r="UE271" s="64"/>
      <c r="UF271" s="64"/>
      <c r="UG271" s="64"/>
      <c r="UH271" s="64"/>
      <c r="UI271" s="64"/>
      <c r="UJ271" s="64"/>
      <c r="UK271" s="64"/>
      <c r="UL271" s="64"/>
      <c r="UM271" s="64"/>
      <c r="UN271" s="64"/>
      <c r="UO271" s="64"/>
      <c r="UP271" s="64"/>
      <c r="UQ271" s="64"/>
      <c r="UR271" s="64"/>
      <c r="US271" s="64"/>
      <c r="UT271" s="64"/>
      <c r="UU271" s="64"/>
      <c r="UV271" s="64"/>
      <c r="UW271" s="64"/>
      <c r="UX271" s="64"/>
      <c r="UY271" s="64"/>
      <c r="UZ271" s="64"/>
      <c r="VA271" s="64"/>
      <c r="VB271" s="64"/>
      <c r="VC271" s="64"/>
      <c r="VD271" s="64"/>
      <c r="VE271" s="64"/>
      <c r="VF271" s="64"/>
      <c r="VG271" s="64"/>
      <c r="VH271" s="64"/>
      <c r="VI271" s="64"/>
      <c r="VJ271" s="64"/>
      <c r="VK271" s="64"/>
      <c r="VL271" s="64"/>
      <c r="VM271" s="64"/>
      <c r="VN271" s="64"/>
      <c r="VO271" s="64"/>
      <c r="VP271" s="64"/>
      <c r="VQ271" s="64"/>
      <c r="VR271" s="64"/>
      <c r="VS271" s="64"/>
      <c r="VT271" s="64"/>
      <c r="VU271" s="64"/>
      <c r="VV271" s="64"/>
      <c r="VW271" s="64"/>
      <c r="VX271" s="64"/>
      <c r="VY271" s="64"/>
      <c r="VZ271" s="64"/>
      <c r="WA271" s="64"/>
      <c r="WB271" s="64"/>
      <c r="WC271" s="64"/>
      <c r="WD271" s="64"/>
      <c r="WE271" s="64"/>
      <c r="WF271" s="64"/>
      <c r="WG271" s="64"/>
      <c r="WH271" s="64"/>
      <c r="WI271" s="64"/>
      <c r="WJ271" s="64"/>
      <c r="WK271" s="64"/>
      <c r="WL271" s="64"/>
      <c r="WM271" s="64"/>
      <c r="WN271" s="64"/>
      <c r="WO271" s="64"/>
      <c r="WP271" s="64"/>
      <c r="WQ271" s="64"/>
      <c r="WR271" s="64"/>
      <c r="WS271" s="64"/>
      <c r="WT271" s="64"/>
      <c r="WU271" s="64"/>
      <c r="WV271" s="64"/>
      <c r="WW271" s="64"/>
      <c r="WX271" s="64"/>
      <c r="WY271" s="64"/>
      <c r="WZ271" s="64"/>
      <c r="XA271" s="64"/>
      <c r="XB271" s="64"/>
      <c r="XC271" s="64"/>
      <c r="XD271" s="64"/>
      <c r="XE271" s="64"/>
      <c r="XF271" s="64"/>
      <c r="XG271" s="64"/>
      <c r="XH271" s="64"/>
      <c r="XI271" s="64"/>
      <c r="XJ271" s="64"/>
      <c r="XK271" s="64"/>
      <c r="XL271" s="64"/>
      <c r="XM271" s="64"/>
      <c r="XN271" s="64"/>
      <c r="XO271" s="64"/>
      <c r="XP271" s="64"/>
      <c r="XQ271" s="64"/>
      <c r="XR271" s="64"/>
      <c r="XS271" s="64"/>
      <c r="XT271" s="64"/>
      <c r="XU271" s="64"/>
      <c r="XV271" s="64"/>
      <c r="XW271" s="64"/>
      <c r="XX271" s="64"/>
      <c r="XY271" s="64"/>
      <c r="XZ271" s="64"/>
      <c r="YA271" s="64"/>
      <c r="YB271" s="64"/>
      <c r="YC271" s="64"/>
      <c r="YD271" s="64"/>
      <c r="YE271" s="64"/>
      <c r="YF271" s="64"/>
      <c r="YG271" s="64"/>
      <c r="YH271" s="64"/>
      <c r="YI271" s="64"/>
      <c r="YJ271" s="64"/>
      <c r="YK271" s="64"/>
      <c r="YL271" s="64"/>
      <c r="YM271" s="64"/>
      <c r="YN271" s="64"/>
      <c r="YO271" s="64"/>
      <c r="YP271" s="64"/>
      <c r="YQ271" s="64"/>
      <c r="YR271" s="64"/>
      <c r="YS271" s="64"/>
      <c r="YT271" s="64"/>
      <c r="YU271" s="64"/>
      <c r="YV271" s="64"/>
      <c r="YW271" s="64"/>
      <c r="YX271" s="64"/>
      <c r="YY271" s="64"/>
      <c r="YZ271" s="64"/>
      <c r="ZA271" s="64"/>
      <c r="ZB271" s="64"/>
      <c r="ZC271" s="64"/>
      <c r="ZD271" s="64"/>
      <c r="ZE271" s="64"/>
      <c r="ZF271" s="64"/>
      <c r="ZG271" s="64"/>
      <c r="ZH271" s="64"/>
      <c r="ZI271" s="64"/>
      <c r="ZJ271" s="64"/>
      <c r="ZK271" s="64"/>
      <c r="ZL271" s="64"/>
      <c r="ZM271" s="64"/>
      <c r="ZN271" s="64"/>
      <c r="ZO271" s="64"/>
      <c r="ZP271" s="64"/>
      <c r="ZQ271" s="64"/>
      <c r="ZR271" s="64"/>
      <c r="ZS271" s="64"/>
      <c r="ZT271" s="64"/>
      <c r="ZU271" s="64"/>
      <c r="ZV271" s="64"/>
      <c r="ZW271" s="64"/>
      <c r="ZX271" s="64"/>
      <c r="ZY271" s="64"/>
      <c r="ZZ271" s="64"/>
      <c r="AAA271" s="64"/>
      <c r="AAB271" s="64"/>
      <c r="AAC271" s="64"/>
      <c r="AAD271" s="64"/>
      <c r="AAE271" s="64"/>
      <c r="AAF271" s="64"/>
      <c r="AAG271" s="64"/>
      <c r="AAH271" s="64"/>
      <c r="AAI271" s="64"/>
      <c r="AAJ271" s="64"/>
      <c r="AAK271" s="64"/>
      <c r="AAL271" s="64"/>
      <c r="AAM271" s="64"/>
      <c r="AAN271" s="64"/>
      <c r="AAO271" s="64"/>
      <c r="AAP271" s="64"/>
      <c r="AAQ271" s="64"/>
      <c r="AAR271" s="64"/>
      <c r="AAS271" s="64"/>
      <c r="AAT271" s="64"/>
      <c r="AAU271" s="64"/>
      <c r="AAV271" s="64"/>
      <c r="AAW271" s="64"/>
      <c r="AAX271" s="64"/>
      <c r="AAY271" s="64"/>
      <c r="AAZ271" s="64"/>
      <c r="ABA271" s="64"/>
      <c r="ABB271" s="64"/>
      <c r="ABC271" s="64"/>
      <c r="ABD271" s="64"/>
      <c r="ABE271" s="64"/>
      <c r="ABF271" s="64"/>
      <c r="ABG271" s="64"/>
      <c r="ABH271" s="64"/>
      <c r="ABI271" s="64"/>
      <c r="ABJ271" s="64"/>
      <c r="ABK271" s="64"/>
      <c r="ABL271" s="64"/>
      <c r="ABM271" s="64"/>
      <c r="ABN271" s="64"/>
      <c r="ABO271" s="64"/>
      <c r="ABP271" s="64"/>
      <c r="ABQ271" s="64"/>
      <c r="ABR271" s="64"/>
      <c r="ABS271" s="64"/>
      <c r="ABT271" s="64"/>
      <c r="ABU271" s="64"/>
      <c r="ABV271" s="64"/>
      <c r="ABW271" s="64"/>
      <c r="ABX271" s="64"/>
      <c r="ABY271" s="64"/>
      <c r="ABZ271" s="64"/>
      <c r="ACA271" s="64"/>
      <c r="ACB271" s="64"/>
      <c r="ACC271" s="64"/>
      <c r="ACD271" s="64"/>
      <c r="ACE271" s="64"/>
      <c r="ACF271" s="64"/>
      <c r="ACG271" s="64"/>
      <c r="ACH271" s="64"/>
      <c r="ACI271" s="64"/>
      <c r="ACJ271" s="64"/>
      <c r="ACK271" s="64"/>
      <c r="ACL271" s="64"/>
      <c r="ACM271" s="64"/>
      <c r="ACN271" s="64"/>
      <c r="ACO271" s="64"/>
      <c r="ACP271" s="64"/>
      <c r="ACQ271" s="64"/>
      <c r="ACR271" s="64"/>
      <c r="ACS271" s="64"/>
      <c r="ACT271" s="64"/>
      <c r="ACU271" s="64"/>
      <c r="ACV271" s="64"/>
      <c r="ACW271" s="64"/>
      <c r="ACX271" s="64"/>
      <c r="ACY271" s="64"/>
      <c r="ACZ271" s="64"/>
      <c r="ADA271" s="64"/>
      <c r="ADB271" s="64"/>
      <c r="ADC271" s="64"/>
      <c r="ADD271" s="64"/>
      <c r="ADE271" s="64"/>
      <c r="ADF271" s="64"/>
      <c r="ADG271" s="64"/>
      <c r="ADH271" s="64"/>
      <c r="ADI271" s="64"/>
      <c r="ADJ271" s="64"/>
      <c r="ADK271" s="64"/>
      <c r="ADL271" s="64"/>
      <c r="ADM271" s="64"/>
      <c r="ADN271" s="64"/>
      <c r="ADO271" s="64"/>
      <c r="ADP271" s="64"/>
      <c r="ADQ271" s="64"/>
      <c r="ADR271" s="64"/>
      <c r="ADS271" s="64"/>
      <c r="ADT271" s="64"/>
      <c r="ADU271" s="64"/>
      <c r="ADV271" s="64"/>
      <c r="ADW271" s="64"/>
      <c r="ADX271" s="64"/>
      <c r="ADY271" s="64"/>
      <c r="ADZ271" s="64"/>
      <c r="AEA271" s="64"/>
      <c r="AEB271" s="64"/>
      <c r="AEC271" s="64"/>
      <c r="AED271" s="64"/>
      <c r="AEE271" s="64"/>
      <c r="AEF271" s="64"/>
      <c r="AEG271" s="64"/>
      <c r="AEH271" s="64"/>
      <c r="AEI271" s="64"/>
      <c r="AEJ271" s="64"/>
      <c r="AEK271" s="64"/>
      <c r="AEL271" s="64"/>
      <c r="AEM271" s="64"/>
      <c r="AEN271" s="64"/>
      <c r="AEO271" s="64"/>
      <c r="AEP271" s="64"/>
      <c r="AEQ271" s="64"/>
      <c r="AER271" s="64"/>
      <c r="AES271" s="64"/>
      <c r="AET271" s="64"/>
      <c r="AEU271" s="64"/>
      <c r="AEV271" s="64"/>
      <c r="AEW271" s="64"/>
      <c r="AEX271" s="64"/>
      <c r="AEY271" s="64"/>
      <c r="AEZ271" s="64"/>
      <c r="AFA271" s="64"/>
      <c r="AFB271" s="64"/>
      <c r="AFC271" s="64"/>
      <c r="AFD271" s="64"/>
      <c r="AFE271" s="64"/>
      <c r="AFF271" s="64"/>
      <c r="AFG271" s="64"/>
      <c r="AFH271" s="64"/>
      <c r="AFI271" s="64"/>
      <c r="AFJ271" s="64"/>
      <c r="AFK271" s="64"/>
      <c r="AFL271" s="64"/>
      <c r="AFM271" s="64"/>
      <c r="AFN271" s="64"/>
      <c r="AFO271" s="64"/>
      <c r="AFP271" s="64"/>
      <c r="AFQ271" s="64"/>
      <c r="AFR271" s="64"/>
      <c r="AFS271" s="64"/>
      <c r="AFT271" s="64"/>
      <c r="AFU271" s="64"/>
      <c r="AFV271" s="64"/>
      <c r="AFW271" s="64"/>
      <c r="AFX271" s="64"/>
      <c r="AFY271" s="64"/>
      <c r="AFZ271" s="64"/>
      <c r="AGA271" s="64"/>
      <c r="AGB271" s="64"/>
      <c r="AGC271" s="64"/>
      <c r="AGD271" s="64"/>
      <c r="AGE271" s="64"/>
      <c r="AGF271" s="64"/>
      <c r="AGG271" s="64"/>
      <c r="AGH271" s="64"/>
      <c r="AGI271" s="64"/>
      <c r="AGJ271" s="64"/>
      <c r="AGK271" s="64"/>
      <c r="AGL271" s="64"/>
      <c r="AGM271" s="64"/>
      <c r="AGN271" s="64"/>
      <c r="AGO271" s="64"/>
      <c r="AGP271" s="64"/>
      <c r="AGQ271" s="64"/>
      <c r="AGR271" s="64"/>
      <c r="AGS271" s="64"/>
      <c r="AGT271" s="64"/>
      <c r="AGU271" s="64"/>
      <c r="AGV271" s="64"/>
      <c r="AGW271" s="64"/>
      <c r="AGX271" s="64"/>
      <c r="AGY271" s="64"/>
      <c r="AGZ271" s="64"/>
      <c r="AHA271" s="64"/>
      <c r="AHB271" s="64"/>
      <c r="AHC271" s="64"/>
      <c r="AHD271" s="64"/>
      <c r="AHE271" s="64"/>
      <c r="AHF271" s="64"/>
      <c r="AHG271" s="64"/>
      <c r="AHH271" s="64"/>
      <c r="AHI271" s="64"/>
      <c r="AHJ271" s="64"/>
      <c r="AHK271" s="64"/>
      <c r="AHL271" s="64"/>
      <c r="AHM271" s="64"/>
      <c r="AHN271" s="64"/>
      <c r="AHO271" s="64"/>
      <c r="AHP271" s="64"/>
      <c r="AHQ271" s="64"/>
      <c r="AHR271" s="64"/>
      <c r="AHS271" s="64"/>
      <c r="AHT271" s="64"/>
      <c r="AHU271" s="64"/>
      <c r="AHV271" s="64"/>
      <c r="AHW271" s="64"/>
      <c r="AHX271" s="64"/>
      <c r="AHY271" s="64"/>
      <c r="AHZ271" s="64"/>
      <c r="AIA271" s="64"/>
      <c r="AIB271" s="64"/>
      <c r="AIC271" s="64"/>
      <c r="AID271" s="64"/>
      <c r="AIE271" s="64"/>
      <c r="AIF271" s="64"/>
      <c r="AIG271" s="64"/>
      <c r="AIH271" s="64"/>
      <c r="AII271" s="64"/>
      <c r="AIJ271" s="64"/>
      <c r="AIK271" s="64"/>
      <c r="AIL271" s="64"/>
      <c r="AIM271" s="64"/>
      <c r="AIN271" s="64"/>
      <c r="AIO271" s="64"/>
      <c r="AIP271" s="64"/>
      <c r="AIQ271" s="64"/>
      <c r="AIR271" s="64"/>
      <c r="AIS271" s="64"/>
      <c r="AIT271" s="64"/>
      <c r="AIU271" s="64"/>
      <c r="AIV271" s="64"/>
      <c r="AIW271" s="64"/>
      <c r="AIX271" s="64"/>
      <c r="AIY271" s="64"/>
      <c r="AIZ271" s="64"/>
      <c r="AJA271" s="64"/>
      <c r="AJB271" s="64"/>
      <c r="AJC271" s="64"/>
      <c r="AJD271" s="64"/>
      <c r="AJE271" s="64"/>
      <c r="AJF271" s="64"/>
      <c r="AJG271" s="64"/>
      <c r="AJH271" s="64"/>
      <c r="AJI271" s="64"/>
      <c r="AJJ271" s="64"/>
      <c r="AJK271" s="64"/>
      <c r="AJL271" s="64"/>
      <c r="AJM271" s="64"/>
      <c r="AJN271" s="64"/>
      <c r="AJO271" s="64"/>
      <c r="AJP271" s="64"/>
      <c r="AJQ271" s="64"/>
      <c r="AJR271" s="64"/>
      <c r="AJS271" s="64"/>
      <c r="AJT271" s="64"/>
      <c r="AJU271" s="64"/>
      <c r="AJV271" s="64"/>
      <c r="AJW271" s="64"/>
      <c r="AJX271" s="64"/>
      <c r="AJY271" s="64"/>
      <c r="AJZ271" s="64"/>
      <c r="AKA271" s="64"/>
      <c r="AKB271" s="64"/>
      <c r="AKC271" s="64"/>
      <c r="AKD271" s="64"/>
      <c r="AKE271" s="64"/>
      <c r="AKF271" s="64"/>
      <c r="AKG271" s="64"/>
      <c r="AKH271" s="64"/>
      <c r="AKI271" s="64"/>
      <c r="AKJ271" s="64"/>
      <c r="AKK271" s="64"/>
      <c r="AKL271" s="64"/>
      <c r="AKM271" s="64"/>
      <c r="AKN271" s="64"/>
      <c r="AKO271" s="64"/>
      <c r="AKP271" s="64"/>
      <c r="AKQ271" s="64"/>
      <c r="AKR271" s="64"/>
      <c r="AKS271" s="64"/>
      <c r="AKT271" s="64"/>
      <c r="AKU271" s="64"/>
      <c r="AKV271" s="64"/>
      <c r="AKW271" s="64"/>
      <c r="AKX271" s="64"/>
      <c r="AKY271" s="64"/>
      <c r="AKZ271" s="64"/>
      <c r="ALA271" s="64"/>
      <c r="ALB271" s="64"/>
      <c r="ALC271" s="64"/>
      <c r="ALD271" s="64"/>
      <c r="ALE271" s="64"/>
      <c r="ALF271" s="64"/>
      <c r="ALG271" s="64"/>
      <c r="ALH271" s="64"/>
      <c r="ALI271" s="64"/>
      <c r="ALJ271" s="64"/>
      <c r="ALK271" s="64"/>
      <c r="ALL271" s="64"/>
      <c r="ALM271" s="64"/>
      <c r="ALN271" s="64"/>
      <c r="ALO271" s="64"/>
      <c r="ALP271" s="64"/>
      <c r="ALQ271" s="64"/>
      <c r="ALR271" s="64"/>
      <c r="ALS271" s="64"/>
      <c r="ALT271" s="64"/>
      <c r="ALU271" s="64"/>
      <c r="ALV271" s="64"/>
      <c r="ALW271" s="64"/>
      <c r="ALX271" s="64"/>
      <c r="ALY271" s="64"/>
      <c r="ALZ271" s="64"/>
      <c r="AMA271" s="64"/>
      <c r="AMB271" s="64"/>
      <c r="AMC271" s="64"/>
      <c r="AMD271" s="64"/>
      <c r="AME271" s="64"/>
      <c r="AMF271" s="64"/>
      <c r="AMG271" s="64"/>
      <c r="AMH271" s="64"/>
      <c r="AMI271" s="64"/>
      <c r="AMJ271" s="64"/>
      <c r="AMK271" s="64"/>
      <c r="AML271" s="64"/>
      <c r="AMM271" s="64"/>
      <c r="AMN271" s="64"/>
      <c r="AMO271" s="64"/>
      <c r="AMP271" s="64"/>
      <c r="AMQ271" s="64"/>
      <c r="AMR271" s="64"/>
      <c r="AMS271" s="64"/>
      <c r="AMT271" s="64"/>
      <c r="AMU271" s="64"/>
      <c r="AMV271" s="64"/>
      <c r="AMW271" s="64"/>
      <c r="AMX271" s="64"/>
      <c r="AMY271" s="64"/>
      <c r="AMZ271" s="64"/>
      <c r="ANA271" s="64"/>
      <c r="ANB271" s="64"/>
      <c r="ANC271" s="64"/>
      <c r="AND271" s="64"/>
      <c r="ANE271" s="64"/>
      <c r="ANF271" s="64"/>
      <c r="ANG271" s="64"/>
      <c r="ANH271" s="64"/>
      <c r="ANI271" s="64"/>
      <c r="ANJ271" s="64"/>
      <c r="ANK271" s="64"/>
      <c r="ANL271" s="64"/>
      <c r="ANM271" s="64"/>
      <c r="ANN271" s="64"/>
      <c r="ANO271" s="64"/>
      <c r="ANP271" s="64"/>
      <c r="ANQ271" s="64"/>
      <c r="ANR271" s="64"/>
      <c r="ANS271" s="64"/>
      <c r="ANT271" s="64"/>
      <c r="ANU271" s="64"/>
      <c r="ANV271" s="64"/>
      <c r="ANW271" s="64"/>
      <c r="ANX271" s="64"/>
      <c r="ANY271" s="64"/>
      <c r="ANZ271" s="64"/>
      <c r="AOA271" s="64"/>
      <c r="AOB271" s="64"/>
      <c r="AOC271" s="64"/>
      <c r="AOD271" s="64"/>
      <c r="AOE271" s="64"/>
      <c r="AOF271" s="64"/>
      <c r="AOG271" s="64"/>
      <c r="AOH271" s="64"/>
      <c r="AOI271" s="64"/>
      <c r="AOJ271" s="64"/>
      <c r="AOK271" s="64"/>
      <c r="AOL271" s="64"/>
      <c r="AOM271" s="64"/>
      <c r="AON271" s="64"/>
      <c r="AOO271" s="64"/>
      <c r="AOP271" s="64"/>
      <c r="AOQ271" s="64"/>
      <c r="AOR271" s="64"/>
      <c r="AOS271" s="64"/>
      <c r="AOT271" s="64"/>
      <c r="AOU271" s="64"/>
      <c r="AOV271" s="64"/>
      <c r="AOW271" s="64"/>
      <c r="AOX271" s="64"/>
      <c r="AOY271" s="64"/>
      <c r="AOZ271" s="64"/>
      <c r="APA271" s="64"/>
      <c r="APB271" s="64"/>
      <c r="APC271" s="64"/>
      <c r="APD271" s="64"/>
      <c r="APE271" s="64"/>
      <c r="APF271" s="64"/>
      <c r="APG271" s="64"/>
      <c r="APH271" s="64"/>
      <c r="API271" s="64"/>
      <c r="APJ271" s="64"/>
      <c r="APK271" s="64"/>
      <c r="APL271" s="64"/>
      <c r="APM271" s="64"/>
      <c r="APN271" s="64"/>
      <c r="APO271" s="64"/>
      <c r="APP271" s="64"/>
      <c r="APQ271" s="64"/>
      <c r="APR271" s="64"/>
      <c r="APS271" s="64"/>
      <c r="APT271" s="64"/>
      <c r="APU271" s="64"/>
      <c r="APV271" s="64"/>
      <c r="APW271" s="64"/>
      <c r="APX271" s="64"/>
      <c r="APY271" s="64"/>
      <c r="APZ271" s="64"/>
      <c r="AQA271" s="64"/>
      <c r="AQB271" s="64"/>
      <c r="AQC271" s="64"/>
      <c r="AQD271" s="64"/>
      <c r="AQE271" s="64"/>
      <c r="AQF271" s="64"/>
      <c r="AQG271" s="64"/>
      <c r="AQH271" s="64"/>
      <c r="AQI271" s="64"/>
      <c r="AQJ271" s="64"/>
      <c r="AQK271" s="64"/>
      <c r="AQL271" s="64"/>
      <c r="AQM271" s="64"/>
      <c r="AQN271" s="64"/>
      <c r="AQO271" s="64"/>
      <c r="AQP271" s="64"/>
      <c r="AQQ271" s="64"/>
      <c r="AQR271" s="64"/>
      <c r="AQS271" s="64"/>
      <c r="AQT271" s="64"/>
      <c r="AQU271" s="64"/>
      <c r="AQV271" s="64"/>
      <c r="AQW271" s="64"/>
      <c r="AQX271" s="64"/>
      <c r="AQY271" s="64"/>
      <c r="AQZ271" s="64"/>
      <c r="ARA271" s="64"/>
      <c r="ARB271" s="64"/>
      <c r="ARC271" s="64"/>
      <c r="ARD271" s="64"/>
      <c r="ARE271" s="64"/>
      <c r="ARF271" s="64"/>
      <c r="ARG271" s="64"/>
      <c r="ARH271" s="64"/>
      <c r="ARI271" s="64"/>
      <c r="ARJ271" s="64"/>
      <c r="ARK271" s="64"/>
      <c r="ARL271" s="64"/>
      <c r="ARM271" s="64"/>
      <c r="ARN271" s="64"/>
      <c r="ARO271" s="64"/>
      <c r="ARP271" s="64"/>
      <c r="ARQ271" s="64"/>
      <c r="ARR271" s="64"/>
      <c r="ARS271" s="64"/>
      <c r="ART271" s="64"/>
      <c r="ARU271" s="64"/>
      <c r="ARV271" s="64"/>
      <c r="ARW271" s="64"/>
      <c r="ARX271" s="64"/>
      <c r="ARY271" s="64"/>
      <c r="ARZ271" s="64"/>
      <c r="ASA271" s="64"/>
      <c r="ASB271" s="64"/>
      <c r="ASC271" s="64"/>
      <c r="ASD271" s="64"/>
      <c r="ASE271" s="64"/>
      <c r="ASF271" s="64"/>
      <c r="ASG271" s="64"/>
      <c r="ASH271" s="64"/>
      <c r="ASI271" s="64"/>
      <c r="ASJ271" s="64"/>
      <c r="ASK271" s="64"/>
      <c r="ASL271" s="64"/>
      <c r="ASM271" s="64"/>
      <c r="ASN271" s="64"/>
      <c r="ASO271" s="64"/>
      <c r="ASP271" s="64"/>
      <c r="ASQ271" s="64"/>
      <c r="ASR271" s="64"/>
      <c r="ASS271" s="64"/>
      <c r="AST271" s="64"/>
      <c r="ASU271" s="64"/>
      <c r="ASV271" s="64"/>
      <c r="ASW271" s="64"/>
      <c r="ASX271" s="64"/>
      <c r="ASY271" s="64"/>
      <c r="ASZ271" s="64"/>
      <c r="ATA271" s="64"/>
      <c r="ATB271" s="64"/>
      <c r="ATC271" s="64"/>
      <c r="ATD271" s="64"/>
      <c r="ATE271" s="64"/>
      <c r="ATF271" s="64"/>
      <c r="ATG271" s="64"/>
      <c r="ATH271" s="64"/>
      <c r="ATI271" s="64"/>
      <c r="ATJ271" s="64"/>
      <c r="ATK271" s="64"/>
      <c r="ATL271" s="64"/>
      <c r="ATM271" s="64"/>
      <c r="ATN271" s="64"/>
      <c r="ATO271" s="64"/>
      <c r="ATP271" s="64"/>
      <c r="ATQ271" s="64"/>
      <c r="ATR271" s="64"/>
      <c r="ATS271" s="64"/>
      <c r="ATT271" s="64"/>
      <c r="ATU271" s="64"/>
      <c r="ATV271" s="64"/>
      <c r="ATW271" s="64"/>
      <c r="ATX271" s="64"/>
      <c r="ATY271" s="64"/>
      <c r="ATZ271" s="64"/>
      <c r="AUA271" s="64"/>
      <c r="AUB271" s="64"/>
      <c r="AUC271" s="64"/>
      <c r="AUD271" s="64"/>
      <c r="AUE271" s="64"/>
      <c r="AUF271" s="64"/>
      <c r="AUG271" s="64"/>
      <c r="AUH271" s="64"/>
      <c r="AUI271" s="64"/>
      <c r="AUJ271" s="64"/>
      <c r="AUK271" s="64"/>
      <c r="AUL271" s="64"/>
      <c r="AUM271" s="64"/>
      <c r="AUN271" s="64"/>
      <c r="AUO271" s="64"/>
      <c r="AUP271" s="64"/>
      <c r="AUQ271" s="64"/>
      <c r="AUR271" s="64"/>
      <c r="AUS271" s="64"/>
      <c r="AUT271" s="64"/>
      <c r="AUU271" s="64"/>
      <c r="AUV271" s="64"/>
      <c r="AUW271" s="64"/>
      <c r="AUX271" s="64"/>
      <c r="AUY271" s="64"/>
      <c r="AUZ271" s="64"/>
      <c r="AVA271" s="64"/>
      <c r="AVB271" s="64"/>
      <c r="AVC271" s="64"/>
      <c r="AVD271" s="64"/>
      <c r="AVE271" s="64"/>
      <c r="AVF271" s="64"/>
      <c r="AVG271" s="64"/>
      <c r="AVH271" s="64"/>
      <c r="AVI271" s="64"/>
      <c r="AVJ271" s="64"/>
      <c r="AVK271" s="64"/>
      <c r="AVL271" s="64"/>
      <c r="AVM271" s="64"/>
      <c r="AVN271" s="64"/>
      <c r="AVO271" s="64"/>
      <c r="AVP271" s="64"/>
      <c r="AVQ271" s="64"/>
      <c r="AVR271" s="64"/>
      <c r="AVS271" s="64"/>
      <c r="AVT271" s="64"/>
      <c r="AVU271" s="64"/>
      <c r="AVV271" s="64"/>
      <c r="AVW271" s="64"/>
      <c r="AVX271" s="64"/>
      <c r="AVY271" s="64"/>
      <c r="AVZ271" s="64"/>
      <c r="AWA271" s="64"/>
      <c r="AWB271" s="64"/>
      <c r="AWC271" s="64"/>
      <c r="AWD271" s="64"/>
      <c r="AWE271" s="64"/>
      <c r="AWF271" s="64"/>
      <c r="AWG271" s="64"/>
      <c r="AWH271" s="64"/>
      <c r="AWI271" s="64"/>
      <c r="AWJ271" s="64"/>
      <c r="AWK271" s="64"/>
      <c r="AWL271" s="64"/>
      <c r="AWM271" s="64"/>
      <c r="AWN271" s="64"/>
      <c r="AWO271" s="64"/>
      <c r="AWP271" s="64"/>
      <c r="AWQ271" s="64"/>
      <c r="AWR271" s="64"/>
      <c r="AWS271" s="64"/>
      <c r="AWT271" s="64"/>
      <c r="AWU271" s="64"/>
      <c r="AWV271" s="64"/>
      <c r="AWW271" s="64"/>
      <c r="AWX271" s="64"/>
      <c r="AWY271" s="64"/>
      <c r="AWZ271" s="64"/>
      <c r="AXA271" s="64"/>
      <c r="AXB271" s="64"/>
      <c r="AXC271" s="64"/>
      <c r="AXD271" s="64"/>
      <c r="AXE271" s="64"/>
      <c r="AXF271" s="64"/>
      <c r="AXG271" s="64"/>
      <c r="AXH271" s="64"/>
      <c r="AXI271" s="64"/>
      <c r="AXJ271" s="64"/>
      <c r="AXK271" s="64"/>
      <c r="AXL271" s="64"/>
      <c r="AXM271" s="64"/>
      <c r="AXN271" s="64"/>
      <c r="AXO271" s="64"/>
      <c r="AXP271" s="64"/>
      <c r="AXQ271" s="64"/>
      <c r="AXR271" s="64"/>
      <c r="AXS271" s="64"/>
      <c r="AXT271" s="64"/>
      <c r="AXU271" s="64"/>
      <c r="AXV271" s="64"/>
      <c r="AXW271" s="64"/>
      <c r="AXX271" s="64"/>
      <c r="AXY271" s="64"/>
      <c r="AXZ271" s="64"/>
      <c r="AYA271" s="64"/>
      <c r="AYB271" s="64"/>
      <c r="AYC271" s="64"/>
      <c r="AYD271" s="64"/>
      <c r="AYE271" s="64"/>
      <c r="AYF271" s="64"/>
      <c r="AYG271" s="64"/>
      <c r="AYH271" s="64"/>
      <c r="AYI271" s="64"/>
      <c r="AYJ271" s="64"/>
      <c r="AYK271" s="64"/>
      <c r="AYL271" s="64"/>
      <c r="AYM271" s="64"/>
      <c r="AYN271" s="64"/>
      <c r="AYO271" s="64"/>
      <c r="AYP271" s="64"/>
      <c r="AYQ271" s="64"/>
      <c r="AYR271" s="64"/>
      <c r="AYS271" s="64"/>
      <c r="AYT271" s="64"/>
      <c r="AYU271" s="64"/>
      <c r="AYV271" s="64"/>
      <c r="AYW271" s="64"/>
      <c r="AYX271" s="64"/>
      <c r="AYY271" s="64"/>
      <c r="AYZ271" s="64"/>
      <c r="AZA271" s="64"/>
      <c r="AZB271" s="64"/>
      <c r="AZC271" s="64"/>
      <c r="AZD271" s="64"/>
      <c r="AZE271" s="64"/>
      <c r="AZF271" s="64"/>
      <c r="AZG271" s="64"/>
      <c r="AZH271" s="64"/>
      <c r="AZI271" s="64"/>
      <c r="AZJ271" s="64"/>
      <c r="AZK271" s="64"/>
      <c r="AZL271" s="64"/>
      <c r="AZM271" s="64"/>
      <c r="AZN271" s="64"/>
      <c r="AZO271" s="64"/>
      <c r="AZP271" s="64"/>
      <c r="AZQ271" s="64"/>
      <c r="AZR271" s="64"/>
      <c r="AZS271" s="64"/>
      <c r="AZT271" s="64"/>
      <c r="AZU271" s="64"/>
      <c r="AZV271" s="64"/>
      <c r="AZW271" s="64"/>
      <c r="AZX271" s="64"/>
      <c r="AZY271" s="64"/>
      <c r="AZZ271" s="64"/>
      <c r="BAA271" s="64"/>
      <c r="BAB271" s="64"/>
      <c r="BAC271" s="64"/>
      <c r="BAD271" s="64"/>
      <c r="BAE271" s="64"/>
      <c r="BAF271" s="64"/>
      <c r="BAG271" s="64"/>
      <c r="BAH271" s="64"/>
      <c r="BAI271" s="64"/>
      <c r="BAJ271" s="64"/>
      <c r="BAK271" s="64"/>
      <c r="BAL271" s="64"/>
      <c r="BAM271" s="64"/>
      <c r="BAN271" s="64"/>
      <c r="BAO271" s="64"/>
      <c r="BAP271" s="64"/>
      <c r="BAQ271" s="64"/>
      <c r="BAR271" s="64"/>
      <c r="BAS271" s="64"/>
      <c r="BAT271" s="64"/>
      <c r="BAU271" s="64"/>
      <c r="BAV271" s="64"/>
      <c r="BAW271" s="64"/>
      <c r="BAX271" s="64"/>
      <c r="BAY271" s="64"/>
      <c r="BAZ271" s="64"/>
      <c r="BBA271" s="64"/>
      <c r="BBB271" s="64"/>
      <c r="BBC271" s="64"/>
      <c r="BBD271" s="64"/>
      <c r="BBE271" s="64"/>
      <c r="BBF271" s="64"/>
      <c r="BBG271" s="64"/>
      <c r="BBH271" s="64"/>
      <c r="BBI271" s="64"/>
      <c r="BBJ271" s="64"/>
      <c r="BBK271" s="64"/>
      <c r="BBL271" s="64"/>
      <c r="BBM271" s="64"/>
      <c r="BBN271" s="64"/>
      <c r="BBO271" s="64"/>
      <c r="BBP271" s="64"/>
      <c r="BBQ271" s="64"/>
      <c r="BBR271" s="64"/>
      <c r="BBS271" s="64"/>
      <c r="BBT271" s="64"/>
      <c r="BBU271" s="64"/>
      <c r="BBV271" s="64"/>
      <c r="BBW271" s="64"/>
      <c r="BBX271" s="64"/>
      <c r="BBY271" s="64"/>
      <c r="BBZ271" s="64"/>
      <c r="BCA271" s="64"/>
      <c r="BCB271" s="64"/>
      <c r="BCC271" s="64"/>
      <c r="BCD271" s="64"/>
      <c r="BCE271" s="64"/>
      <c r="BCF271" s="64"/>
      <c r="BCG271" s="64"/>
      <c r="BCH271" s="64"/>
      <c r="BCI271" s="64"/>
      <c r="BCJ271" s="64"/>
      <c r="BCK271" s="64"/>
      <c r="BCL271" s="64"/>
      <c r="BCM271" s="64"/>
      <c r="BCN271" s="64"/>
      <c r="BCO271" s="64"/>
      <c r="BCP271" s="64"/>
      <c r="BCQ271" s="64"/>
      <c r="BCR271" s="64"/>
      <c r="BCS271" s="64"/>
      <c r="BCT271" s="64"/>
      <c r="BCU271" s="64"/>
      <c r="BCV271" s="64"/>
      <c r="BCW271" s="64"/>
      <c r="BCX271" s="64"/>
      <c r="BCY271" s="64"/>
      <c r="BCZ271" s="64"/>
      <c r="BDA271" s="64"/>
      <c r="BDB271" s="64"/>
      <c r="BDC271" s="64"/>
      <c r="BDD271" s="64"/>
      <c r="BDE271" s="64"/>
      <c r="BDF271" s="64"/>
      <c r="BDG271" s="64"/>
      <c r="BDH271" s="64"/>
      <c r="BDI271" s="64"/>
      <c r="BDJ271" s="64"/>
      <c r="BDK271" s="64"/>
      <c r="BDL271" s="64"/>
      <c r="BDM271" s="64"/>
      <c r="BDN271" s="64"/>
      <c r="BDO271" s="64"/>
      <c r="BDP271" s="64"/>
      <c r="BDQ271" s="64"/>
      <c r="BDR271" s="64"/>
      <c r="BDS271" s="64"/>
      <c r="BDT271" s="64"/>
      <c r="BDU271" s="64"/>
      <c r="BDV271" s="64"/>
      <c r="BDW271" s="64"/>
      <c r="BDX271" s="64"/>
      <c r="BDY271" s="64"/>
      <c r="BDZ271" s="64"/>
      <c r="BEA271" s="64"/>
      <c r="BEB271" s="64"/>
      <c r="BEC271" s="64"/>
      <c r="BED271" s="64"/>
      <c r="BEE271" s="64"/>
      <c r="BEF271" s="64"/>
      <c r="BEG271" s="64"/>
      <c r="BEH271" s="64"/>
      <c r="BEI271" s="64"/>
      <c r="BEJ271" s="64"/>
      <c r="BEK271" s="64"/>
      <c r="BEL271" s="64"/>
      <c r="BEM271" s="64"/>
      <c r="BEN271" s="64"/>
      <c r="BEO271" s="64"/>
      <c r="BEP271" s="64"/>
      <c r="BEQ271" s="64"/>
      <c r="BER271" s="64"/>
      <c r="BES271" s="64"/>
      <c r="BET271" s="64"/>
      <c r="BEU271" s="64"/>
      <c r="BEV271" s="64"/>
      <c r="BEW271" s="64"/>
      <c r="BEX271" s="64"/>
      <c r="BEY271" s="64"/>
      <c r="BEZ271" s="64"/>
      <c r="BFA271" s="64"/>
      <c r="BFB271" s="64"/>
      <c r="BFC271" s="64"/>
      <c r="BFD271" s="64"/>
      <c r="BFE271" s="64"/>
      <c r="BFF271" s="64"/>
      <c r="BFG271" s="64"/>
      <c r="BFH271" s="64"/>
      <c r="BFI271" s="64"/>
      <c r="BFJ271" s="64"/>
      <c r="BFK271" s="64"/>
      <c r="BFL271" s="64"/>
      <c r="BFM271" s="64"/>
      <c r="BFN271" s="64"/>
      <c r="BFO271" s="64"/>
      <c r="BFP271" s="64"/>
      <c r="BFQ271" s="64"/>
      <c r="BFR271" s="64"/>
      <c r="BFS271" s="64"/>
      <c r="BFT271" s="64"/>
      <c r="BFU271" s="64"/>
      <c r="BFV271" s="64"/>
      <c r="BFW271" s="64"/>
      <c r="BFX271" s="64"/>
      <c r="BFY271" s="64"/>
      <c r="BFZ271" s="64"/>
      <c r="BGA271" s="64"/>
      <c r="BGB271" s="64"/>
      <c r="BGC271" s="64"/>
      <c r="BGD271" s="64"/>
      <c r="BGE271" s="64"/>
      <c r="BGF271" s="64"/>
      <c r="BGG271" s="64"/>
      <c r="BGH271" s="64"/>
      <c r="BGI271" s="64"/>
      <c r="BGJ271" s="64"/>
      <c r="BGK271" s="64"/>
      <c r="BGL271" s="64"/>
      <c r="BGM271" s="64"/>
      <c r="BGN271" s="64"/>
      <c r="BGO271" s="64"/>
      <c r="BGP271" s="64"/>
      <c r="BGQ271" s="64"/>
      <c r="BGR271" s="64"/>
      <c r="BGS271" s="64"/>
      <c r="BGT271" s="64"/>
      <c r="BGU271" s="64"/>
      <c r="BGV271" s="64"/>
      <c r="BGW271" s="64"/>
      <c r="BGX271" s="64"/>
      <c r="BGY271" s="64"/>
      <c r="BGZ271" s="64"/>
      <c r="BHA271" s="64"/>
      <c r="BHB271" s="64"/>
      <c r="BHC271" s="64"/>
      <c r="BHD271" s="64"/>
      <c r="BHE271" s="64"/>
      <c r="BHF271" s="64"/>
      <c r="BHG271" s="64"/>
      <c r="BHH271" s="64"/>
      <c r="BHI271" s="64"/>
      <c r="BHJ271" s="64"/>
      <c r="BHK271" s="64"/>
      <c r="BHL271" s="64"/>
      <c r="BHM271" s="64"/>
      <c r="BHN271" s="64"/>
      <c r="BHO271" s="64"/>
      <c r="BHP271" s="64"/>
      <c r="BHQ271" s="64"/>
      <c r="BHR271" s="64"/>
      <c r="BHS271" s="64"/>
      <c r="BHT271" s="64"/>
      <c r="BHU271" s="64"/>
      <c r="BHV271" s="64"/>
      <c r="BHW271" s="64"/>
      <c r="BHX271" s="64"/>
      <c r="BHY271" s="64"/>
      <c r="BHZ271" s="64"/>
      <c r="BIA271" s="64"/>
      <c r="BIB271" s="64"/>
      <c r="BIC271" s="64"/>
      <c r="BID271" s="64"/>
      <c r="BIE271" s="64"/>
      <c r="BIF271" s="64"/>
      <c r="BIG271" s="64"/>
      <c r="BIH271" s="64"/>
      <c r="BII271" s="64"/>
      <c r="BIJ271" s="64"/>
      <c r="BIK271" s="64"/>
      <c r="BIL271" s="64"/>
      <c r="BIM271" s="64"/>
      <c r="BIN271" s="64"/>
      <c r="BIO271" s="64"/>
      <c r="BIP271" s="64"/>
      <c r="BIQ271" s="64"/>
      <c r="BIR271" s="64"/>
      <c r="BIS271" s="64"/>
      <c r="BIT271" s="64"/>
      <c r="BIU271" s="64"/>
      <c r="BIV271" s="64"/>
      <c r="BIW271" s="64"/>
      <c r="BIX271" s="64"/>
      <c r="BIY271" s="64"/>
      <c r="BIZ271" s="64"/>
      <c r="BJA271" s="64"/>
      <c r="BJB271" s="64"/>
      <c r="BJC271" s="64"/>
      <c r="BJD271" s="64"/>
      <c r="BJE271" s="64"/>
      <c r="BJF271" s="64"/>
      <c r="BJG271" s="64"/>
      <c r="BJH271" s="64"/>
      <c r="BJI271" s="64"/>
      <c r="BJJ271" s="64"/>
      <c r="BJK271" s="64"/>
      <c r="BJL271" s="64"/>
      <c r="BJM271" s="64"/>
      <c r="BJN271" s="64"/>
      <c r="BJO271" s="64"/>
      <c r="BJP271" s="64"/>
      <c r="BJQ271" s="64"/>
      <c r="BJR271" s="64"/>
      <c r="BJS271" s="64"/>
      <c r="BJT271" s="64"/>
      <c r="BJU271" s="64"/>
      <c r="BJV271" s="64"/>
      <c r="BJW271" s="64"/>
      <c r="BJX271" s="64"/>
      <c r="BJY271" s="64"/>
      <c r="BJZ271" s="64"/>
      <c r="BKA271" s="64"/>
      <c r="BKB271" s="64"/>
      <c r="BKC271" s="64"/>
      <c r="BKD271" s="64"/>
      <c r="BKE271" s="64"/>
      <c r="BKF271" s="64"/>
      <c r="BKG271" s="64"/>
      <c r="BKH271" s="64"/>
      <c r="BKI271" s="64"/>
      <c r="BKJ271" s="64"/>
      <c r="BKK271" s="64"/>
      <c r="BKL271" s="64"/>
      <c r="BKM271" s="64"/>
      <c r="BKN271" s="64"/>
      <c r="BKO271" s="64"/>
      <c r="BKP271" s="64"/>
      <c r="BKQ271" s="64"/>
      <c r="BKR271" s="64"/>
      <c r="BKS271" s="64"/>
      <c r="BKT271" s="64"/>
      <c r="BKU271" s="64"/>
      <c r="BKV271" s="64"/>
      <c r="BKW271" s="64"/>
      <c r="BKX271" s="64"/>
      <c r="BKY271" s="64"/>
      <c r="BKZ271" s="64"/>
      <c r="BLA271" s="64"/>
      <c r="BLB271" s="64"/>
      <c r="BLC271" s="64"/>
      <c r="BLD271" s="64"/>
      <c r="BLE271" s="64"/>
      <c r="BLF271" s="64"/>
      <c r="BLG271" s="64"/>
      <c r="BLH271" s="64"/>
      <c r="BLI271" s="64"/>
      <c r="BLJ271" s="64"/>
      <c r="BLK271" s="64"/>
      <c r="BLL271" s="64"/>
      <c r="BLM271" s="64"/>
      <c r="BLN271" s="64"/>
      <c r="BLO271" s="64"/>
      <c r="BLP271" s="64"/>
      <c r="BLQ271" s="64"/>
      <c r="BLR271" s="64"/>
      <c r="BLS271" s="64"/>
      <c r="BLT271" s="64"/>
      <c r="BLU271" s="64"/>
      <c r="BLV271" s="64"/>
      <c r="BLW271" s="64"/>
      <c r="BLX271" s="64"/>
      <c r="BLY271" s="64"/>
      <c r="BLZ271" s="64"/>
      <c r="BMA271" s="64"/>
      <c r="BMB271" s="64"/>
      <c r="BMC271" s="64"/>
      <c r="BMD271" s="64"/>
      <c r="BME271" s="64"/>
      <c r="BMF271" s="64"/>
      <c r="BMG271" s="64"/>
      <c r="BMH271" s="64"/>
      <c r="BMI271" s="64"/>
      <c r="BMJ271" s="64"/>
      <c r="BMK271" s="64"/>
      <c r="BML271" s="64"/>
      <c r="BMM271" s="64"/>
      <c r="BMN271" s="64"/>
      <c r="BMO271" s="64"/>
      <c r="BMP271" s="64"/>
      <c r="BMQ271" s="64"/>
      <c r="BMR271" s="64"/>
      <c r="BMS271" s="64"/>
      <c r="BMT271" s="64"/>
      <c r="BMU271" s="64"/>
      <c r="BMV271" s="64"/>
      <c r="BMW271" s="64"/>
      <c r="BMX271" s="64"/>
      <c r="BMY271" s="64"/>
      <c r="BMZ271" s="64"/>
      <c r="BNA271" s="64"/>
      <c r="BNB271" s="64"/>
      <c r="BNC271" s="64"/>
      <c r="BND271" s="64"/>
      <c r="BNE271" s="64"/>
      <c r="BNF271" s="64"/>
      <c r="BNG271" s="64"/>
      <c r="BNH271" s="64"/>
      <c r="BNI271" s="64"/>
      <c r="BNJ271" s="64"/>
      <c r="BNK271" s="64"/>
      <c r="BNL271" s="64"/>
      <c r="BNM271" s="64"/>
      <c r="BNN271" s="64"/>
      <c r="BNO271" s="64"/>
      <c r="BNP271" s="64"/>
      <c r="BNQ271" s="64"/>
      <c r="BNR271" s="64"/>
      <c r="BNS271" s="64"/>
      <c r="BNT271" s="64"/>
      <c r="BNU271" s="64"/>
      <c r="BNV271" s="64"/>
      <c r="BNW271" s="64"/>
      <c r="BNX271" s="64"/>
      <c r="BNY271" s="64"/>
      <c r="BNZ271" s="64"/>
      <c r="BOA271" s="64"/>
      <c r="BOB271" s="64"/>
      <c r="BOC271" s="64"/>
      <c r="BOD271" s="64"/>
      <c r="BOE271" s="64"/>
      <c r="BOF271" s="64"/>
      <c r="BOG271" s="64"/>
      <c r="BOH271" s="64"/>
      <c r="BOI271" s="64"/>
      <c r="BOJ271" s="64"/>
      <c r="BOK271" s="64"/>
      <c r="BOL271" s="64"/>
      <c r="BOM271" s="64"/>
      <c r="BON271" s="64"/>
      <c r="BOO271" s="64"/>
      <c r="BOP271" s="64"/>
      <c r="BOQ271" s="64"/>
      <c r="BOR271" s="64"/>
      <c r="BOS271" s="64"/>
      <c r="BOT271" s="64"/>
      <c r="BOU271" s="64"/>
      <c r="BOV271" s="64"/>
      <c r="BOW271" s="64"/>
      <c r="BOX271" s="64"/>
      <c r="BOY271" s="64"/>
      <c r="BOZ271" s="64"/>
      <c r="BPA271" s="64"/>
      <c r="BPB271" s="64"/>
      <c r="BPC271" s="64"/>
      <c r="BPD271" s="64"/>
      <c r="BPE271" s="64"/>
      <c r="BPF271" s="64"/>
      <c r="BPG271" s="64"/>
      <c r="BPH271" s="64"/>
      <c r="BPI271" s="64"/>
      <c r="BPJ271" s="64"/>
      <c r="BPK271" s="64"/>
      <c r="BPL271" s="64"/>
      <c r="BPM271" s="64"/>
      <c r="BPN271" s="64"/>
      <c r="BPO271" s="64"/>
      <c r="BPP271" s="64"/>
      <c r="BPQ271" s="64"/>
      <c r="BPR271" s="64"/>
      <c r="BPS271" s="64"/>
      <c r="BPT271" s="64"/>
      <c r="BPU271" s="64"/>
      <c r="BPV271" s="64"/>
      <c r="BPW271" s="64"/>
      <c r="BPX271" s="64"/>
      <c r="BPY271" s="64"/>
      <c r="BPZ271" s="64"/>
      <c r="BQA271" s="64"/>
      <c r="BQB271" s="64"/>
      <c r="BQC271" s="64"/>
      <c r="BQD271" s="64"/>
      <c r="BQE271" s="64"/>
      <c r="BQF271" s="64"/>
      <c r="BQG271" s="64"/>
      <c r="BQH271" s="64"/>
      <c r="BQI271" s="64"/>
      <c r="BQJ271" s="64"/>
      <c r="BQK271" s="64"/>
      <c r="BQL271" s="64"/>
      <c r="BQM271" s="64"/>
      <c r="BQN271" s="64"/>
      <c r="BQO271" s="64"/>
      <c r="BQP271" s="64"/>
      <c r="BQQ271" s="64"/>
      <c r="BQR271" s="64"/>
      <c r="BQS271" s="64"/>
      <c r="BQT271" s="64"/>
      <c r="BQU271" s="64"/>
      <c r="BQV271" s="64"/>
      <c r="BQW271" s="64"/>
      <c r="BQX271" s="64"/>
      <c r="BQY271" s="64"/>
      <c r="BQZ271" s="64"/>
      <c r="BRA271" s="64"/>
      <c r="BRB271" s="64"/>
      <c r="BRC271" s="64"/>
      <c r="BRD271" s="64"/>
      <c r="BRE271" s="64"/>
      <c r="BRF271" s="64"/>
      <c r="BRG271" s="64"/>
      <c r="BRH271" s="64"/>
      <c r="BRI271" s="64"/>
      <c r="BRJ271" s="64"/>
      <c r="BRK271" s="64"/>
      <c r="BRL271" s="64"/>
      <c r="BRM271" s="64"/>
      <c r="BRN271" s="64"/>
      <c r="BRO271" s="64"/>
      <c r="BRP271" s="64"/>
      <c r="BRQ271" s="64"/>
      <c r="BRR271" s="64"/>
      <c r="BRS271" s="64"/>
      <c r="BRT271" s="64"/>
      <c r="BRU271" s="64"/>
      <c r="BRV271" s="64"/>
      <c r="BRW271" s="64"/>
      <c r="BRX271" s="64"/>
      <c r="BRY271" s="64"/>
      <c r="BRZ271" s="64"/>
      <c r="BSA271" s="64"/>
      <c r="BSB271" s="64"/>
      <c r="BSC271" s="64"/>
      <c r="BSD271" s="64"/>
      <c r="BSE271" s="64"/>
      <c r="BSF271" s="64"/>
      <c r="BSG271" s="64"/>
      <c r="BSH271" s="64"/>
      <c r="BSI271" s="64"/>
      <c r="BSJ271" s="64"/>
      <c r="BSK271" s="64"/>
      <c r="BSL271" s="64"/>
      <c r="BSM271" s="64"/>
      <c r="BSN271" s="64"/>
      <c r="BSO271" s="64"/>
      <c r="BSP271" s="64"/>
      <c r="BSQ271" s="64"/>
      <c r="BSR271" s="64"/>
      <c r="BSS271" s="64"/>
      <c r="BST271" s="64"/>
      <c r="BSU271" s="64"/>
      <c r="BSV271" s="64"/>
      <c r="BSW271" s="64"/>
      <c r="BSX271" s="64"/>
      <c r="BSY271" s="64"/>
      <c r="BSZ271" s="64"/>
      <c r="BTA271" s="64"/>
      <c r="BTB271" s="64"/>
      <c r="BTC271" s="64"/>
      <c r="BTD271" s="64"/>
      <c r="BTE271" s="64"/>
      <c r="BTF271" s="64"/>
      <c r="BTG271" s="64"/>
      <c r="BTH271" s="64"/>
      <c r="BTI271" s="64"/>
      <c r="BTJ271" s="64"/>
      <c r="BTK271" s="64"/>
      <c r="BTL271" s="64"/>
      <c r="BTM271" s="64"/>
      <c r="BTN271" s="64"/>
      <c r="BTO271" s="64"/>
      <c r="BTP271" s="64"/>
      <c r="BTQ271" s="64"/>
      <c r="BTR271" s="64"/>
      <c r="BTS271" s="64"/>
      <c r="BTT271" s="64"/>
      <c r="BTU271" s="64"/>
      <c r="BTV271" s="64"/>
      <c r="BTW271" s="64"/>
      <c r="BTX271" s="64"/>
      <c r="BTY271" s="64"/>
      <c r="BTZ271" s="64"/>
      <c r="BUA271" s="64"/>
      <c r="BUB271" s="64"/>
      <c r="BUC271" s="64"/>
      <c r="BUD271" s="64"/>
      <c r="BUE271" s="64"/>
      <c r="BUF271" s="64"/>
      <c r="BUG271" s="64"/>
      <c r="BUH271" s="64"/>
      <c r="BUI271" s="64"/>
      <c r="BUJ271" s="64"/>
      <c r="BUK271" s="64"/>
      <c r="BUL271" s="64"/>
      <c r="BUM271" s="64"/>
      <c r="BUN271" s="64"/>
      <c r="BUO271" s="64"/>
      <c r="BUP271" s="64"/>
      <c r="BUQ271" s="64"/>
      <c r="BUR271" s="64"/>
      <c r="BUS271" s="64"/>
      <c r="BUT271" s="64"/>
      <c r="BUU271" s="64"/>
      <c r="BUV271" s="64"/>
      <c r="BUW271" s="64"/>
      <c r="BUX271" s="64"/>
      <c r="BUY271" s="64"/>
      <c r="BUZ271" s="64"/>
      <c r="BVA271" s="64"/>
      <c r="BVB271" s="64"/>
      <c r="BVC271" s="64"/>
      <c r="BVD271" s="64"/>
      <c r="BVE271" s="64"/>
      <c r="BVF271" s="64"/>
      <c r="BVG271" s="64"/>
      <c r="BVH271" s="64"/>
      <c r="BVI271" s="64"/>
      <c r="BVJ271" s="64"/>
      <c r="BVK271" s="64"/>
      <c r="BVL271" s="64"/>
      <c r="BVM271" s="64"/>
      <c r="BVN271" s="64"/>
      <c r="BVO271" s="64"/>
      <c r="BVP271" s="64"/>
      <c r="BVQ271" s="64"/>
      <c r="BVR271" s="64"/>
      <c r="BVS271" s="64"/>
      <c r="BVT271" s="64"/>
      <c r="BVU271" s="64"/>
      <c r="BVV271" s="64"/>
      <c r="BVW271" s="64"/>
      <c r="BVX271" s="64"/>
      <c r="BVY271" s="64"/>
      <c r="BVZ271" s="64"/>
      <c r="BWA271" s="64"/>
      <c r="BWB271" s="64"/>
      <c r="BWC271" s="64"/>
      <c r="BWD271" s="64"/>
      <c r="BWE271" s="64"/>
      <c r="BWF271" s="64"/>
      <c r="BWG271" s="64"/>
      <c r="BWH271" s="64"/>
      <c r="BWI271" s="64"/>
      <c r="BWJ271" s="64"/>
      <c r="BWK271" s="64"/>
      <c r="BWL271" s="64"/>
      <c r="BWM271" s="64"/>
      <c r="BWN271" s="64"/>
      <c r="BWO271" s="64"/>
      <c r="BWP271" s="64"/>
      <c r="BWQ271" s="64"/>
      <c r="BWR271" s="64"/>
      <c r="BWS271" s="64"/>
      <c r="BWT271" s="64"/>
      <c r="BWU271" s="64"/>
      <c r="BWV271" s="64"/>
      <c r="BWW271" s="64"/>
      <c r="BWX271" s="64"/>
      <c r="BWY271" s="64"/>
      <c r="BWZ271" s="64"/>
      <c r="BXA271" s="64"/>
      <c r="BXB271" s="64"/>
      <c r="BXC271" s="64"/>
      <c r="BXD271" s="64"/>
      <c r="BXE271" s="64"/>
      <c r="BXF271" s="64"/>
      <c r="BXG271" s="64"/>
      <c r="BXH271" s="64"/>
      <c r="BXI271" s="64"/>
      <c r="BXJ271" s="64"/>
      <c r="BXK271" s="64"/>
      <c r="BXL271" s="64"/>
      <c r="BXM271" s="64"/>
      <c r="BXN271" s="64"/>
      <c r="BXO271" s="64"/>
      <c r="BXP271" s="64"/>
      <c r="BXQ271" s="64"/>
      <c r="BXR271" s="64"/>
      <c r="BXS271" s="64"/>
      <c r="BXT271" s="64"/>
      <c r="BXU271" s="64"/>
      <c r="BXV271" s="64"/>
      <c r="BXW271" s="64"/>
      <c r="BXX271" s="64"/>
      <c r="BXY271" s="64"/>
      <c r="BXZ271" s="64"/>
      <c r="BYA271" s="64"/>
      <c r="BYB271" s="64"/>
      <c r="BYC271" s="64"/>
      <c r="BYD271" s="64"/>
      <c r="BYE271" s="64"/>
      <c r="BYF271" s="64"/>
      <c r="BYG271" s="64"/>
      <c r="BYH271" s="64"/>
      <c r="BYI271" s="64"/>
      <c r="BYJ271" s="64"/>
      <c r="BYK271" s="64"/>
      <c r="BYL271" s="64"/>
      <c r="BYM271" s="64"/>
      <c r="BYN271" s="64"/>
      <c r="BYO271" s="64"/>
      <c r="BYP271" s="64"/>
      <c r="BYQ271" s="64"/>
      <c r="BYR271" s="64"/>
      <c r="BYS271" s="64"/>
      <c r="BYT271" s="64"/>
      <c r="BYU271" s="64"/>
      <c r="BYV271" s="64"/>
      <c r="BYW271" s="64"/>
      <c r="BYX271" s="64"/>
      <c r="BYY271" s="64"/>
      <c r="BYZ271" s="64"/>
      <c r="BZA271" s="64"/>
      <c r="BZB271" s="64"/>
      <c r="BZC271" s="64"/>
      <c r="BZD271" s="64"/>
      <c r="BZE271" s="64"/>
      <c r="BZF271" s="64"/>
      <c r="BZG271" s="64"/>
      <c r="BZH271" s="64"/>
      <c r="BZI271" s="64"/>
      <c r="BZJ271" s="64"/>
      <c r="BZK271" s="64"/>
      <c r="BZL271" s="64"/>
      <c r="BZM271" s="64"/>
      <c r="BZN271" s="64"/>
      <c r="BZO271" s="64"/>
      <c r="BZP271" s="64"/>
      <c r="BZQ271" s="64"/>
      <c r="BZR271" s="64"/>
      <c r="BZS271" s="64"/>
      <c r="BZT271" s="64"/>
      <c r="BZU271" s="64"/>
      <c r="BZV271" s="64"/>
      <c r="BZW271" s="64"/>
      <c r="BZX271" s="64"/>
      <c r="BZY271" s="64"/>
      <c r="BZZ271" s="64"/>
      <c r="CAA271" s="64"/>
      <c r="CAB271" s="64"/>
      <c r="CAC271" s="64"/>
      <c r="CAD271" s="64"/>
      <c r="CAE271" s="64"/>
      <c r="CAF271" s="64"/>
      <c r="CAG271" s="64"/>
      <c r="CAH271" s="64"/>
      <c r="CAI271" s="64"/>
      <c r="CAJ271" s="64"/>
      <c r="CAK271" s="64"/>
      <c r="CAL271" s="64"/>
      <c r="CAM271" s="64"/>
      <c r="CAN271" s="64"/>
      <c r="CAO271" s="64"/>
      <c r="CAP271" s="64"/>
      <c r="CAQ271" s="64"/>
      <c r="CAR271" s="64"/>
      <c r="CAS271" s="64"/>
      <c r="CAT271" s="64"/>
      <c r="CAU271" s="64"/>
      <c r="CAV271" s="64"/>
      <c r="CAW271" s="64"/>
      <c r="CAX271" s="64"/>
      <c r="CAY271" s="64"/>
      <c r="CAZ271" s="64"/>
      <c r="CBA271" s="64"/>
      <c r="CBB271" s="64"/>
      <c r="CBC271" s="64"/>
      <c r="CBD271" s="64"/>
      <c r="CBE271" s="64"/>
      <c r="CBF271" s="64"/>
      <c r="CBG271" s="64"/>
      <c r="CBH271" s="64"/>
      <c r="CBI271" s="64"/>
      <c r="CBJ271" s="64"/>
      <c r="CBK271" s="64"/>
      <c r="CBL271" s="64"/>
      <c r="CBM271" s="64"/>
      <c r="CBN271" s="64"/>
      <c r="CBO271" s="64"/>
      <c r="CBP271" s="64"/>
      <c r="CBQ271" s="64"/>
      <c r="CBR271" s="64"/>
      <c r="CBS271" s="64"/>
      <c r="CBT271" s="64"/>
      <c r="CBU271" s="64"/>
      <c r="CBV271" s="64"/>
      <c r="CBW271" s="64"/>
      <c r="CBX271" s="64"/>
      <c r="CBY271" s="64"/>
      <c r="CBZ271" s="64"/>
      <c r="CCA271" s="64"/>
      <c r="CCB271" s="64"/>
      <c r="CCC271" s="64"/>
      <c r="CCD271" s="64"/>
      <c r="CCE271" s="64"/>
      <c r="CCF271" s="64"/>
      <c r="CCG271" s="64"/>
      <c r="CCH271" s="64"/>
      <c r="CCI271" s="64"/>
      <c r="CCJ271" s="64"/>
      <c r="CCK271" s="64"/>
      <c r="CCL271" s="64"/>
      <c r="CCM271" s="64"/>
      <c r="CCN271" s="64"/>
      <c r="CCO271" s="64"/>
      <c r="CCP271" s="64"/>
      <c r="CCQ271" s="64"/>
      <c r="CCR271" s="64"/>
      <c r="CCS271" s="64"/>
      <c r="CCT271" s="64"/>
      <c r="CCU271" s="64"/>
      <c r="CCV271" s="64"/>
      <c r="CCW271" s="64"/>
      <c r="CCX271" s="64"/>
      <c r="CCY271" s="64"/>
      <c r="CCZ271" s="64"/>
      <c r="CDA271" s="64"/>
      <c r="CDB271" s="64"/>
      <c r="CDC271" s="64"/>
      <c r="CDD271" s="64"/>
      <c r="CDE271" s="64"/>
      <c r="CDF271" s="64"/>
      <c r="CDG271" s="64"/>
      <c r="CDH271" s="64"/>
      <c r="CDI271" s="64"/>
      <c r="CDJ271" s="64"/>
      <c r="CDK271" s="64"/>
      <c r="CDL271" s="64"/>
      <c r="CDM271" s="64"/>
      <c r="CDN271" s="64"/>
      <c r="CDO271" s="64"/>
      <c r="CDP271" s="64"/>
      <c r="CDQ271" s="64"/>
      <c r="CDR271" s="64"/>
      <c r="CDS271" s="64"/>
      <c r="CDT271" s="64"/>
      <c r="CDU271" s="64"/>
      <c r="CDV271" s="64"/>
      <c r="CDW271" s="64"/>
      <c r="CDX271" s="64"/>
      <c r="CDY271" s="64"/>
      <c r="CDZ271" s="64"/>
      <c r="CEA271" s="64"/>
      <c r="CEB271" s="64"/>
      <c r="CEC271" s="64"/>
      <c r="CED271" s="64"/>
      <c r="CEE271" s="64"/>
      <c r="CEF271" s="64"/>
      <c r="CEG271" s="64"/>
      <c r="CEH271" s="64"/>
      <c r="CEI271" s="64"/>
      <c r="CEJ271" s="64"/>
      <c r="CEK271" s="64"/>
      <c r="CEL271" s="64"/>
      <c r="CEM271" s="64"/>
      <c r="CEN271" s="64"/>
      <c r="CEO271" s="64"/>
      <c r="CEP271" s="64"/>
      <c r="CEQ271" s="64"/>
      <c r="CER271" s="64"/>
      <c r="CES271" s="64"/>
      <c r="CET271" s="64"/>
      <c r="CEU271" s="64"/>
      <c r="CEV271" s="64"/>
      <c r="CEW271" s="64"/>
      <c r="CEX271" s="64"/>
      <c r="CEY271" s="64"/>
      <c r="CEZ271" s="64"/>
      <c r="CFA271" s="64"/>
      <c r="CFB271" s="64"/>
      <c r="CFC271" s="64"/>
      <c r="CFD271" s="64"/>
      <c r="CFE271" s="64"/>
      <c r="CFF271" s="64"/>
      <c r="CFG271" s="64"/>
      <c r="CFH271" s="64"/>
      <c r="CFI271" s="64"/>
      <c r="CFJ271" s="64"/>
      <c r="CFK271" s="64"/>
      <c r="CFL271" s="64"/>
      <c r="CFM271" s="64"/>
      <c r="CFN271" s="64"/>
      <c r="CFO271" s="64"/>
      <c r="CFP271" s="64"/>
      <c r="CFQ271" s="64"/>
      <c r="CFR271" s="64"/>
      <c r="CFS271" s="64"/>
      <c r="CFT271" s="64"/>
      <c r="CFU271" s="64"/>
      <c r="CFV271" s="64"/>
      <c r="CFW271" s="64"/>
      <c r="CFX271" s="64"/>
      <c r="CFY271" s="64"/>
      <c r="CFZ271" s="64"/>
      <c r="CGA271" s="64"/>
      <c r="CGB271" s="64"/>
      <c r="CGC271" s="64"/>
      <c r="CGD271" s="64"/>
      <c r="CGE271" s="64"/>
      <c r="CGF271" s="64"/>
      <c r="CGG271" s="64"/>
      <c r="CGH271" s="64"/>
      <c r="CGI271" s="64"/>
      <c r="CGJ271" s="64"/>
      <c r="CGK271" s="64"/>
      <c r="CGL271" s="64"/>
      <c r="CGM271" s="64"/>
      <c r="CGN271" s="64"/>
      <c r="CGO271" s="64"/>
      <c r="CGP271" s="64"/>
      <c r="CGQ271" s="64"/>
      <c r="CGR271" s="64"/>
      <c r="CGS271" s="64"/>
      <c r="CGT271" s="64"/>
      <c r="CGU271" s="64"/>
      <c r="CGV271" s="64"/>
      <c r="CGW271" s="64"/>
      <c r="CGX271" s="64"/>
      <c r="CGY271" s="64"/>
      <c r="CGZ271" s="64"/>
      <c r="CHA271" s="64"/>
      <c r="CHB271" s="64"/>
      <c r="CHC271" s="64"/>
      <c r="CHD271" s="64"/>
      <c r="CHE271" s="64"/>
      <c r="CHF271" s="64"/>
      <c r="CHG271" s="64"/>
      <c r="CHH271" s="64"/>
      <c r="CHI271" s="64"/>
      <c r="CHJ271" s="64"/>
      <c r="CHK271" s="64"/>
      <c r="CHL271" s="64"/>
      <c r="CHM271" s="64"/>
      <c r="CHN271" s="64"/>
      <c r="CHO271" s="64"/>
      <c r="CHP271" s="64"/>
      <c r="CHQ271" s="64"/>
      <c r="CHR271" s="64"/>
      <c r="CHS271" s="64"/>
      <c r="CHT271" s="64"/>
      <c r="CHU271" s="64"/>
      <c r="CHV271" s="64"/>
      <c r="CHW271" s="64"/>
      <c r="CHX271" s="64"/>
      <c r="CHY271" s="64"/>
      <c r="CHZ271" s="64"/>
      <c r="CIA271" s="64"/>
      <c r="CIB271" s="64"/>
      <c r="CIC271" s="64"/>
      <c r="CID271" s="64"/>
      <c r="CIE271" s="64"/>
      <c r="CIF271" s="64"/>
      <c r="CIG271" s="64"/>
      <c r="CIH271" s="64"/>
      <c r="CII271" s="64"/>
      <c r="CIJ271" s="64"/>
      <c r="CIK271" s="64"/>
      <c r="CIL271" s="64"/>
      <c r="CIM271" s="64"/>
      <c r="CIN271" s="64"/>
      <c r="CIO271" s="64"/>
      <c r="CIP271" s="64"/>
      <c r="CIQ271" s="64"/>
      <c r="CIR271" s="64"/>
      <c r="CIS271" s="64"/>
      <c r="CIT271" s="64"/>
      <c r="CIU271" s="64"/>
      <c r="CIV271" s="64"/>
      <c r="CIW271" s="64"/>
      <c r="CIX271" s="64"/>
      <c r="CIY271" s="64"/>
      <c r="CIZ271" s="64"/>
      <c r="CJA271" s="64"/>
      <c r="CJB271" s="64"/>
      <c r="CJC271" s="64"/>
      <c r="CJD271" s="64"/>
      <c r="CJE271" s="64"/>
      <c r="CJF271" s="64"/>
      <c r="CJG271" s="64"/>
      <c r="CJH271" s="64"/>
      <c r="CJI271" s="64"/>
      <c r="CJJ271" s="64"/>
      <c r="CJK271" s="64"/>
      <c r="CJL271" s="64"/>
      <c r="CJM271" s="64"/>
      <c r="CJN271" s="64"/>
      <c r="CJO271" s="64"/>
      <c r="CJP271" s="64"/>
      <c r="CJQ271" s="64"/>
      <c r="CJR271" s="64"/>
      <c r="CJS271" s="64"/>
      <c r="CJT271" s="64"/>
      <c r="CJU271" s="64"/>
      <c r="CJV271" s="64"/>
      <c r="CJW271" s="64"/>
      <c r="CJX271" s="64"/>
      <c r="CJY271" s="64"/>
      <c r="CJZ271" s="64"/>
      <c r="CKA271" s="64"/>
      <c r="CKB271" s="64"/>
      <c r="CKC271" s="64"/>
      <c r="CKD271" s="64"/>
      <c r="CKE271" s="64"/>
      <c r="CKF271" s="64"/>
      <c r="CKG271" s="64"/>
      <c r="CKH271" s="64"/>
      <c r="CKI271" s="64"/>
      <c r="CKJ271" s="64"/>
      <c r="CKK271" s="64"/>
      <c r="CKL271" s="64"/>
      <c r="CKM271" s="64"/>
      <c r="CKN271" s="64"/>
      <c r="CKO271" s="64"/>
      <c r="CKP271" s="64"/>
      <c r="CKQ271" s="64"/>
      <c r="CKR271" s="64"/>
      <c r="CKS271" s="64"/>
      <c r="CKT271" s="64"/>
      <c r="CKU271" s="64"/>
      <c r="CKV271" s="64"/>
      <c r="CKW271" s="64"/>
      <c r="CKX271" s="64"/>
      <c r="CKY271" s="64"/>
      <c r="CKZ271" s="64"/>
      <c r="CLA271" s="64"/>
      <c r="CLB271" s="64"/>
      <c r="CLC271" s="64"/>
      <c r="CLD271" s="64"/>
      <c r="CLE271" s="64"/>
      <c r="CLF271" s="64"/>
      <c r="CLG271" s="64"/>
      <c r="CLH271" s="64"/>
      <c r="CLI271" s="64"/>
      <c r="CLJ271" s="64"/>
      <c r="CLK271" s="64"/>
      <c r="CLL271" s="64"/>
      <c r="CLM271" s="64"/>
      <c r="CLN271" s="64"/>
      <c r="CLO271" s="64"/>
      <c r="CLP271" s="64"/>
      <c r="CLQ271" s="64"/>
      <c r="CLR271" s="64"/>
      <c r="CLS271" s="64"/>
      <c r="CLT271" s="64"/>
      <c r="CLU271" s="64"/>
      <c r="CLV271" s="64"/>
      <c r="CLW271" s="64"/>
      <c r="CLX271" s="64"/>
      <c r="CLY271" s="64"/>
      <c r="CLZ271" s="64"/>
      <c r="CMA271" s="64"/>
      <c r="CMB271" s="64"/>
      <c r="CMC271" s="64"/>
      <c r="CMD271" s="64"/>
      <c r="CME271" s="64"/>
      <c r="CMF271" s="64"/>
      <c r="CMG271" s="64"/>
      <c r="CMH271" s="64"/>
      <c r="CMI271" s="64"/>
      <c r="CMJ271" s="64"/>
      <c r="CMK271" s="64"/>
      <c r="CML271" s="64"/>
      <c r="CMM271" s="64"/>
      <c r="CMN271" s="64"/>
      <c r="CMO271" s="64"/>
      <c r="CMP271" s="64"/>
      <c r="CMQ271" s="64"/>
      <c r="CMR271" s="64"/>
      <c r="CMS271" s="64"/>
      <c r="CMT271" s="64"/>
      <c r="CMU271" s="64"/>
      <c r="CMV271" s="64"/>
      <c r="CMW271" s="64"/>
      <c r="CMX271" s="64"/>
      <c r="CMY271" s="64"/>
      <c r="CMZ271" s="64"/>
      <c r="CNA271" s="64"/>
      <c r="CNB271" s="64"/>
      <c r="CNC271" s="64"/>
      <c r="CND271" s="64"/>
      <c r="CNE271" s="64"/>
      <c r="CNF271" s="64"/>
      <c r="CNG271" s="64"/>
      <c r="CNH271" s="64"/>
      <c r="CNI271" s="64"/>
      <c r="CNJ271" s="64"/>
      <c r="CNK271" s="64"/>
      <c r="CNL271" s="64"/>
      <c r="CNM271" s="64"/>
      <c r="CNN271" s="64"/>
      <c r="CNO271" s="64"/>
      <c r="CNP271" s="64"/>
      <c r="CNQ271" s="64"/>
      <c r="CNR271" s="64"/>
      <c r="CNS271" s="64"/>
      <c r="CNT271" s="64"/>
      <c r="CNU271" s="64"/>
      <c r="CNV271" s="64"/>
      <c r="CNW271" s="64"/>
      <c r="CNX271" s="64"/>
      <c r="CNY271" s="64"/>
      <c r="CNZ271" s="64"/>
      <c r="COA271" s="64"/>
      <c r="COB271" s="64"/>
      <c r="COC271" s="64"/>
      <c r="COD271" s="64"/>
      <c r="COE271" s="64"/>
      <c r="COF271" s="64"/>
      <c r="COG271" s="64"/>
      <c r="COH271" s="64"/>
      <c r="COI271" s="64"/>
      <c r="COJ271" s="64"/>
      <c r="COK271" s="64"/>
      <c r="COL271" s="64"/>
      <c r="COM271" s="64"/>
      <c r="CON271" s="64"/>
      <c r="COO271" s="64"/>
      <c r="COP271" s="64"/>
      <c r="COQ271" s="64"/>
      <c r="COR271" s="64"/>
      <c r="COS271" s="64"/>
      <c r="COT271" s="64"/>
      <c r="COU271" s="64"/>
      <c r="COV271" s="64"/>
      <c r="COW271" s="64"/>
      <c r="COX271" s="64"/>
      <c r="COY271" s="64"/>
      <c r="COZ271" s="64"/>
      <c r="CPA271" s="64"/>
      <c r="CPB271" s="64"/>
      <c r="CPC271" s="64"/>
      <c r="CPD271" s="64"/>
      <c r="CPE271" s="64"/>
      <c r="CPF271" s="64"/>
      <c r="CPG271" s="64"/>
      <c r="CPH271" s="64"/>
      <c r="CPI271" s="64"/>
      <c r="CPJ271" s="64"/>
      <c r="CPK271" s="64"/>
      <c r="CPL271" s="64"/>
      <c r="CPM271" s="64"/>
      <c r="CPN271" s="64"/>
      <c r="CPO271" s="64"/>
      <c r="CPP271" s="64"/>
      <c r="CPQ271" s="64"/>
      <c r="CPR271" s="64"/>
      <c r="CPS271" s="64"/>
      <c r="CPT271" s="64"/>
      <c r="CPU271" s="64"/>
      <c r="CPV271" s="64"/>
      <c r="CPW271" s="64"/>
      <c r="CPX271" s="64"/>
      <c r="CPY271" s="64"/>
      <c r="CPZ271" s="64"/>
      <c r="CQA271" s="64"/>
      <c r="CQB271" s="64"/>
      <c r="CQC271" s="64"/>
      <c r="CQD271" s="64"/>
      <c r="CQE271" s="64"/>
      <c r="CQF271" s="64"/>
      <c r="CQG271" s="64"/>
      <c r="CQH271" s="64"/>
      <c r="CQI271" s="64"/>
      <c r="CQJ271" s="64"/>
      <c r="CQK271" s="64"/>
      <c r="CQL271" s="64"/>
      <c r="CQM271" s="64"/>
      <c r="CQN271" s="64"/>
      <c r="CQO271" s="64"/>
      <c r="CQP271" s="64"/>
      <c r="CQQ271" s="64"/>
      <c r="CQR271" s="64"/>
      <c r="CQS271" s="64"/>
      <c r="CQT271" s="64"/>
      <c r="CQU271" s="64"/>
      <c r="CQV271" s="64"/>
      <c r="CQW271" s="64"/>
      <c r="CQX271" s="64"/>
      <c r="CQY271" s="64"/>
      <c r="CQZ271" s="64"/>
      <c r="CRA271" s="64"/>
      <c r="CRB271" s="64"/>
      <c r="CRC271" s="64"/>
      <c r="CRD271" s="64"/>
      <c r="CRE271" s="64"/>
      <c r="CRF271" s="64"/>
      <c r="CRG271" s="64"/>
      <c r="CRH271" s="64"/>
      <c r="CRI271" s="64"/>
      <c r="CRJ271" s="64"/>
      <c r="CRK271" s="64"/>
      <c r="CRL271" s="64"/>
      <c r="CRM271" s="64"/>
      <c r="CRN271" s="64"/>
      <c r="CRO271" s="64"/>
      <c r="CRP271" s="64"/>
      <c r="CRQ271" s="64"/>
      <c r="CRR271" s="64"/>
      <c r="CRS271" s="64"/>
      <c r="CRT271" s="64"/>
      <c r="CRU271" s="64"/>
      <c r="CRV271" s="64"/>
      <c r="CRW271" s="64"/>
      <c r="CRX271" s="64"/>
      <c r="CRY271" s="64"/>
      <c r="CRZ271" s="64"/>
      <c r="CSA271" s="64"/>
      <c r="CSB271" s="64"/>
      <c r="CSC271" s="64"/>
      <c r="CSD271" s="64"/>
      <c r="CSE271" s="64"/>
      <c r="CSF271" s="64"/>
      <c r="CSG271" s="64"/>
      <c r="CSH271" s="64"/>
      <c r="CSI271" s="64"/>
      <c r="CSJ271" s="64"/>
      <c r="CSK271" s="64"/>
      <c r="CSL271" s="64"/>
      <c r="CSM271" s="64"/>
      <c r="CSN271" s="64"/>
      <c r="CSO271" s="64"/>
      <c r="CSP271" s="64"/>
      <c r="CSQ271" s="64"/>
      <c r="CSR271" s="64"/>
      <c r="CSS271" s="64"/>
      <c r="CST271" s="64"/>
      <c r="CSU271" s="64"/>
      <c r="CSV271" s="64"/>
      <c r="CSW271" s="64"/>
      <c r="CSX271" s="64"/>
      <c r="CSY271" s="64"/>
      <c r="CSZ271" s="64"/>
      <c r="CTA271" s="64"/>
      <c r="CTB271" s="64"/>
      <c r="CTC271" s="64"/>
      <c r="CTD271" s="64"/>
      <c r="CTE271" s="64"/>
      <c r="CTF271" s="64"/>
      <c r="CTG271" s="64"/>
      <c r="CTH271" s="64"/>
      <c r="CTI271" s="64"/>
      <c r="CTJ271" s="64"/>
      <c r="CTK271" s="64"/>
      <c r="CTL271" s="64"/>
      <c r="CTM271" s="64"/>
      <c r="CTN271" s="64"/>
      <c r="CTO271" s="64"/>
      <c r="CTP271" s="64"/>
      <c r="CTQ271" s="64"/>
      <c r="CTR271" s="64"/>
      <c r="CTS271" s="64"/>
      <c r="CTT271" s="64"/>
      <c r="CTU271" s="64"/>
      <c r="CTV271" s="64"/>
      <c r="CTW271" s="64"/>
      <c r="CTX271" s="64"/>
      <c r="CTY271" s="64"/>
      <c r="CTZ271" s="64"/>
      <c r="CUA271" s="64"/>
      <c r="CUB271" s="64"/>
      <c r="CUC271" s="64"/>
      <c r="CUD271" s="64"/>
      <c r="CUE271" s="64"/>
      <c r="CUF271" s="64"/>
      <c r="CUG271" s="64"/>
      <c r="CUH271" s="64"/>
      <c r="CUI271" s="64"/>
      <c r="CUJ271" s="64"/>
      <c r="CUK271" s="64"/>
      <c r="CUL271" s="64"/>
      <c r="CUM271" s="64"/>
      <c r="CUN271" s="64"/>
      <c r="CUO271" s="64"/>
      <c r="CUP271" s="64"/>
      <c r="CUQ271" s="64"/>
      <c r="CUR271" s="64"/>
      <c r="CUS271" s="64"/>
      <c r="CUT271" s="64"/>
      <c r="CUU271" s="64"/>
      <c r="CUV271" s="64"/>
      <c r="CUW271" s="64"/>
      <c r="CUX271" s="64"/>
      <c r="CUY271" s="64"/>
      <c r="CUZ271" s="64"/>
      <c r="CVA271" s="64"/>
      <c r="CVB271" s="64"/>
      <c r="CVC271" s="64"/>
      <c r="CVD271" s="64"/>
      <c r="CVE271" s="64"/>
      <c r="CVF271" s="64"/>
      <c r="CVG271" s="64"/>
      <c r="CVH271" s="64"/>
      <c r="CVI271" s="64"/>
      <c r="CVJ271" s="64"/>
      <c r="CVK271" s="64"/>
      <c r="CVL271" s="64"/>
      <c r="CVM271" s="64"/>
      <c r="CVN271" s="64"/>
      <c r="CVO271" s="64"/>
      <c r="CVP271" s="64"/>
      <c r="CVQ271" s="64"/>
      <c r="CVR271" s="64"/>
      <c r="CVS271" s="64"/>
      <c r="CVT271" s="64"/>
      <c r="CVU271" s="64"/>
      <c r="CVV271" s="64"/>
      <c r="CVW271" s="64"/>
      <c r="CVX271" s="64"/>
      <c r="CVY271" s="64"/>
      <c r="CVZ271" s="64"/>
      <c r="CWA271" s="64"/>
      <c r="CWB271" s="64"/>
      <c r="CWC271" s="64"/>
      <c r="CWD271" s="64"/>
      <c r="CWE271" s="64"/>
      <c r="CWF271" s="64"/>
      <c r="CWG271" s="64"/>
      <c r="CWH271" s="64"/>
      <c r="CWI271" s="64"/>
      <c r="CWJ271" s="64"/>
      <c r="CWK271" s="64"/>
      <c r="CWL271" s="64"/>
      <c r="CWM271" s="64"/>
      <c r="CWN271" s="64"/>
      <c r="CWO271" s="64"/>
      <c r="CWP271" s="64"/>
      <c r="CWQ271" s="64"/>
      <c r="CWR271" s="64"/>
      <c r="CWS271" s="64"/>
      <c r="CWT271" s="64"/>
      <c r="CWU271" s="64"/>
      <c r="CWV271" s="64"/>
      <c r="CWW271" s="64"/>
      <c r="CWX271" s="64"/>
      <c r="CWY271" s="64"/>
      <c r="CWZ271" s="64"/>
      <c r="CXA271" s="64"/>
      <c r="CXB271" s="64"/>
      <c r="CXC271" s="64"/>
      <c r="CXD271" s="64"/>
      <c r="CXE271" s="64"/>
      <c r="CXF271" s="64"/>
      <c r="CXG271" s="64"/>
      <c r="CXH271" s="64"/>
      <c r="CXI271" s="64"/>
      <c r="CXJ271" s="64"/>
      <c r="CXK271" s="64"/>
      <c r="CXL271" s="64"/>
      <c r="CXM271" s="64"/>
      <c r="CXN271" s="64"/>
      <c r="CXO271" s="64"/>
      <c r="CXP271" s="64"/>
      <c r="CXQ271" s="64"/>
      <c r="CXR271" s="64"/>
      <c r="CXS271" s="64"/>
      <c r="CXT271" s="64"/>
      <c r="CXU271" s="64"/>
      <c r="CXV271" s="64"/>
      <c r="CXW271" s="64"/>
      <c r="CXX271" s="64"/>
      <c r="CXY271" s="64"/>
      <c r="CXZ271" s="64"/>
      <c r="CYA271" s="64"/>
      <c r="CYB271" s="64"/>
      <c r="CYC271" s="64"/>
      <c r="CYD271" s="64"/>
      <c r="CYE271" s="64"/>
      <c r="CYF271" s="64"/>
      <c r="CYG271" s="64"/>
      <c r="CYH271" s="64"/>
      <c r="CYI271" s="64"/>
      <c r="CYJ271" s="64"/>
      <c r="CYK271" s="64"/>
      <c r="CYL271" s="64"/>
      <c r="CYM271" s="64"/>
      <c r="CYN271" s="64"/>
      <c r="CYO271" s="64"/>
      <c r="CYP271" s="64"/>
      <c r="CYQ271" s="64"/>
      <c r="CYR271" s="64"/>
      <c r="CYS271" s="64"/>
      <c r="CYT271" s="64"/>
      <c r="CYU271" s="64"/>
      <c r="CYV271" s="64"/>
      <c r="CYW271" s="64"/>
      <c r="CYX271" s="64"/>
      <c r="CYY271" s="64"/>
      <c r="CYZ271" s="64"/>
      <c r="CZA271" s="64"/>
      <c r="CZB271" s="64"/>
      <c r="CZC271" s="64"/>
      <c r="CZD271" s="64"/>
      <c r="CZE271" s="64"/>
      <c r="CZF271" s="64"/>
      <c r="CZG271" s="64"/>
      <c r="CZH271" s="64"/>
      <c r="CZI271" s="64"/>
      <c r="CZJ271" s="64"/>
      <c r="CZK271" s="64"/>
      <c r="CZL271" s="64"/>
      <c r="CZM271" s="64"/>
      <c r="CZN271" s="64"/>
      <c r="CZO271" s="64"/>
      <c r="CZP271" s="64"/>
      <c r="CZQ271" s="64"/>
      <c r="CZR271" s="64"/>
      <c r="CZS271" s="64"/>
      <c r="CZT271" s="64"/>
      <c r="CZU271" s="64"/>
      <c r="CZV271" s="64"/>
      <c r="CZW271" s="64"/>
      <c r="CZX271" s="64"/>
      <c r="CZY271" s="64"/>
      <c r="CZZ271" s="64"/>
      <c r="DAA271" s="64"/>
      <c r="DAB271" s="64"/>
      <c r="DAC271" s="64"/>
      <c r="DAD271" s="64"/>
      <c r="DAE271" s="64"/>
      <c r="DAF271" s="64"/>
      <c r="DAG271" s="64"/>
      <c r="DAH271" s="64"/>
      <c r="DAI271" s="64"/>
      <c r="DAJ271" s="64"/>
      <c r="DAK271" s="64"/>
      <c r="DAL271" s="64"/>
      <c r="DAM271" s="64"/>
      <c r="DAN271" s="64"/>
      <c r="DAO271" s="64"/>
      <c r="DAP271" s="64"/>
      <c r="DAQ271" s="64"/>
      <c r="DAR271" s="64"/>
      <c r="DAS271" s="64"/>
      <c r="DAT271" s="64"/>
      <c r="DAU271" s="64"/>
      <c r="DAV271" s="64"/>
      <c r="DAW271" s="64"/>
      <c r="DAX271" s="64"/>
      <c r="DAY271" s="64"/>
      <c r="DAZ271" s="64"/>
      <c r="DBA271" s="64"/>
      <c r="DBB271" s="64"/>
      <c r="DBC271" s="64"/>
      <c r="DBD271" s="64"/>
      <c r="DBE271" s="64"/>
      <c r="DBF271" s="64"/>
      <c r="DBG271" s="64"/>
      <c r="DBH271" s="64"/>
      <c r="DBI271" s="64"/>
      <c r="DBJ271" s="64"/>
      <c r="DBK271" s="64"/>
      <c r="DBL271" s="64"/>
      <c r="DBM271" s="64"/>
      <c r="DBN271" s="64"/>
      <c r="DBO271" s="64"/>
      <c r="DBP271" s="64"/>
      <c r="DBQ271" s="64"/>
      <c r="DBR271" s="64"/>
      <c r="DBS271" s="64"/>
      <c r="DBT271" s="64"/>
      <c r="DBU271" s="64"/>
      <c r="DBV271" s="64"/>
      <c r="DBW271" s="64"/>
      <c r="DBX271" s="64"/>
      <c r="DBY271" s="64"/>
      <c r="DBZ271" s="64"/>
      <c r="DCA271" s="64"/>
      <c r="DCB271" s="64"/>
      <c r="DCC271" s="64"/>
      <c r="DCD271" s="64"/>
      <c r="DCE271" s="64"/>
      <c r="DCF271" s="64"/>
      <c r="DCG271" s="64"/>
      <c r="DCH271" s="64"/>
      <c r="DCI271" s="64"/>
      <c r="DCJ271" s="64"/>
      <c r="DCK271" s="64"/>
      <c r="DCL271" s="64"/>
      <c r="DCM271" s="64"/>
      <c r="DCN271" s="64"/>
      <c r="DCO271" s="64"/>
      <c r="DCP271" s="64"/>
      <c r="DCQ271" s="64"/>
      <c r="DCR271" s="64"/>
      <c r="DCS271" s="64"/>
      <c r="DCT271" s="64"/>
    </row>
    <row r="272" spans="1:2802" s="121" customFormat="1" x14ac:dyDescent="0.2">
      <c r="A272" s="126" t="str">
        <f t="shared" si="168"/>
        <v/>
      </c>
      <c r="B272" s="196"/>
      <c r="C272" s="196"/>
      <c r="D272" s="176" t="s">
        <v>200</v>
      </c>
      <c r="E272" s="193"/>
      <c r="F272" s="194"/>
      <c r="G272" s="193"/>
      <c r="H272" s="6"/>
      <c r="I272" s="64"/>
      <c r="J272" s="6" t="s">
        <v>274</v>
      </c>
      <c r="K272" s="137" t="str">
        <f t="shared" si="139"/>
        <v/>
      </c>
      <c r="L272" s="64"/>
      <c r="M272" s="141"/>
      <c r="N272" s="195"/>
      <c r="O272" s="132"/>
      <c r="P272" s="64"/>
      <c r="Q272" s="64"/>
      <c r="R272" s="64"/>
      <c r="S272" s="64"/>
      <c r="T272" s="64"/>
      <c r="U272" s="64"/>
      <c r="V272" s="64"/>
      <c r="W272" s="64"/>
      <c r="X272" s="64"/>
      <c r="Y272" s="64"/>
      <c r="Z272" s="64"/>
      <c r="AA272" s="64"/>
      <c r="AB272" s="64"/>
      <c r="AC272" s="64"/>
      <c r="AD272" s="64"/>
      <c r="AE272" s="64"/>
      <c r="AF272" s="64"/>
      <c r="AG272" s="64"/>
      <c r="AH272" s="64"/>
      <c r="AI272" s="64"/>
      <c r="AJ272" s="64"/>
      <c r="AK272" s="64"/>
      <c r="AL272" s="64"/>
      <c r="AM272" s="64"/>
      <c r="AN272" s="64"/>
      <c r="AO272" s="64"/>
      <c r="AP272" s="64"/>
      <c r="AQ272" s="64"/>
      <c r="AR272" s="64"/>
      <c r="AS272" s="64"/>
      <c r="AT272" s="64"/>
      <c r="AU272" s="64"/>
      <c r="AV272" s="64"/>
      <c r="AW272" s="64"/>
      <c r="AX272" s="64"/>
      <c r="AY272" s="64"/>
      <c r="AZ272" s="64"/>
      <c r="BA272" s="64"/>
      <c r="BB272" s="64"/>
      <c r="BC272" s="64"/>
      <c r="BD272" s="64"/>
      <c r="BE272" s="64"/>
      <c r="BF272" s="64"/>
      <c r="BG272" s="64"/>
      <c r="BH272" s="64"/>
      <c r="BI272" s="64"/>
      <c r="BJ272" s="64"/>
      <c r="BK272" s="64"/>
      <c r="BL272" s="64"/>
      <c r="BM272" s="64"/>
      <c r="BN272" s="64"/>
      <c r="BO272" s="64"/>
      <c r="BP272" s="64"/>
      <c r="BQ272" s="64"/>
      <c r="BR272" s="64"/>
      <c r="BS272" s="64"/>
      <c r="BT272" s="64"/>
      <c r="BU272" s="64"/>
      <c r="BV272" s="64"/>
      <c r="BW272" s="64"/>
      <c r="BX272" s="64"/>
      <c r="BY272" s="64"/>
      <c r="BZ272" s="64"/>
      <c r="CA272" s="64"/>
      <c r="CB272" s="64"/>
      <c r="CC272" s="64"/>
      <c r="CD272" s="64"/>
      <c r="CE272" s="64"/>
      <c r="CF272" s="64"/>
      <c r="CG272" s="64"/>
      <c r="CH272" s="64"/>
      <c r="CI272" s="64"/>
      <c r="CJ272" s="64"/>
      <c r="CK272" s="64"/>
      <c r="CL272" s="64"/>
      <c r="CM272" s="64"/>
      <c r="CN272" s="64"/>
      <c r="CO272" s="64"/>
      <c r="CP272" s="64"/>
      <c r="CQ272" s="64"/>
      <c r="CR272" s="64"/>
      <c r="CS272" s="64"/>
      <c r="CT272" s="64"/>
      <c r="CU272" s="64"/>
      <c r="CV272" s="64"/>
      <c r="CW272" s="64"/>
      <c r="CX272" s="64"/>
      <c r="CY272" s="64"/>
      <c r="CZ272" s="64"/>
      <c r="DA272" s="64"/>
      <c r="DB272" s="64"/>
      <c r="DC272" s="64"/>
      <c r="DD272" s="64"/>
      <c r="DE272" s="64"/>
      <c r="DF272" s="64"/>
      <c r="DG272" s="64"/>
      <c r="DH272" s="64"/>
      <c r="DI272" s="64"/>
      <c r="DJ272" s="64"/>
      <c r="DK272" s="64"/>
      <c r="DL272" s="64"/>
      <c r="DM272" s="64"/>
      <c r="DN272" s="64"/>
      <c r="DO272" s="64"/>
      <c r="DP272" s="64"/>
      <c r="DQ272" s="64"/>
      <c r="DR272" s="64"/>
      <c r="DS272" s="64"/>
      <c r="DT272" s="64"/>
      <c r="DU272" s="64"/>
      <c r="DV272" s="64"/>
      <c r="DW272" s="64"/>
      <c r="DX272" s="64"/>
      <c r="DY272" s="64"/>
      <c r="DZ272" s="64"/>
      <c r="EA272" s="64"/>
      <c r="EB272" s="64"/>
      <c r="EC272" s="64"/>
      <c r="ED272" s="64"/>
      <c r="EE272" s="64"/>
      <c r="EF272" s="64"/>
      <c r="EG272" s="64"/>
      <c r="EH272" s="64"/>
      <c r="EI272" s="64"/>
      <c r="EJ272" s="64"/>
      <c r="EK272" s="64"/>
      <c r="EL272" s="64"/>
      <c r="EM272" s="64"/>
      <c r="EN272" s="64"/>
      <c r="EO272" s="64"/>
      <c r="EP272" s="64"/>
      <c r="EQ272" s="64"/>
      <c r="ER272" s="64"/>
      <c r="ES272" s="64"/>
      <c r="ET272" s="64"/>
      <c r="EU272" s="64"/>
      <c r="EV272" s="64"/>
      <c r="EW272" s="64"/>
      <c r="EX272" s="64"/>
      <c r="EY272" s="64"/>
      <c r="EZ272" s="64"/>
      <c r="FA272" s="64"/>
      <c r="FB272" s="64"/>
      <c r="FC272" s="64"/>
      <c r="FD272" s="64"/>
      <c r="FE272" s="64"/>
      <c r="FF272" s="64"/>
      <c r="FG272" s="64"/>
      <c r="FH272" s="64"/>
      <c r="FI272" s="64"/>
      <c r="FJ272" s="64"/>
      <c r="FK272" s="64"/>
      <c r="FL272" s="64"/>
      <c r="FM272" s="64"/>
      <c r="FN272" s="64"/>
      <c r="FO272" s="64"/>
      <c r="FP272" s="64"/>
      <c r="FQ272" s="64"/>
      <c r="FR272" s="64"/>
      <c r="FS272" s="64"/>
      <c r="FT272" s="64"/>
      <c r="FU272" s="64"/>
      <c r="FV272" s="64"/>
      <c r="FW272" s="64"/>
      <c r="FX272" s="64"/>
      <c r="FY272" s="64"/>
      <c r="FZ272" s="64"/>
      <c r="GA272" s="64"/>
      <c r="GB272" s="64"/>
      <c r="GC272" s="64"/>
      <c r="GD272" s="64"/>
      <c r="GE272" s="64"/>
      <c r="GF272" s="64"/>
      <c r="GG272" s="64"/>
      <c r="GH272" s="64"/>
      <c r="GI272" s="64"/>
      <c r="GJ272" s="64"/>
      <c r="GK272" s="64"/>
      <c r="GL272" s="64"/>
      <c r="GM272" s="64"/>
      <c r="GN272" s="64"/>
      <c r="GO272" s="64"/>
      <c r="GP272" s="64"/>
      <c r="GQ272" s="64"/>
      <c r="GR272" s="64"/>
      <c r="GS272" s="64"/>
      <c r="GT272" s="64"/>
      <c r="GU272" s="64"/>
      <c r="GV272" s="64"/>
      <c r="GW272" s="64"/>
      <c r="GX272" s="64"/>
      <c r="GY272" s="64"/>
      <c r="GZ272" s="64"/>
      <c r="HA272" s="64"/>
      <c r="HB272" s="64"/>
      <c r="HC272" s="64"/>
      <c r="HD272" s="64"/>
      <c r="HE272" s="64"/>
      <c r="HF272" s="64"/>
      <c r="HG272" s="64"/>
      <c r="HH272" s="64"/>
      <c r="HI272" s="64"/>
      <c r="HJ272" s="64"/>
      <c r="HK272" s="64"/>
      <c r="HL272" s="64"/>
      <c r="HM272" s="64"/>
      <c r="HN272" s="64"/>
      <c r="HO272" s="64"/>
      <c r="HP272" s="64"/>
      <c r="HQ272" s="64"/>
      <c r="HR272" s="64"/>
      <c r="HS272" s="64"/>
      <c r="HT272" s="64"/>
      <c r="HU272" s="64"/>
      <c r="HV272" s="64"/>
      <c r="HW272" s="64"/>
      <c r="HX272" s="64"/>
      <c r="HY272" s="64"/>
      <c r="HZ272" s="64"/>
      <c r="IA272" s="64"/>
      <c r="IB272" s="64"/>
      <c r="IC272" s="64"/>
      <c r="ID272" s="64"/>
      <c r="IE272" s="64"/>
      <c r="IF272" s="64"/>
      <c r="IG272" s="64"/>
      <c r="IH272" s="64"/>
      <c r="II272" s="64"/>
      <c r="IJ272" s="64"/>
      <c r="IK272" s="64"/>
      <c r="IL272" s="64"/>
      <c r="IM272" s="64"/>
      <c r="IN272" s="64"/>
      <c r="IO272" s="64"/>
      <c r="IP272" s="64"/>
      <c r="IQ272" s="64"/>
      <c r="IR272" s="64"/>
      <c r="IS272" s="64"/>
      <c r="IT272" s="64"/>
      <c r="IU272" s="64"/>
      <c r="IV272" s="64"/>
      <c r="IW272" s="64"/>
      <c r="IX272" s="64"/>
      <c r="IY272" s="64"/>
      <c r="IZ272" s="64"/>
      <c r="JA272" s="64"/>
      <c r="JB272" s="64"/>
      <c r="JC272" s="64"/>
      <c r="JD272" s="64"/>
      <c r="JE272" s="64"/>
      <c r="JF272" s="64"/>
      <c r="JG272" s="64"/>
      <c r="JH272" s="64"/>
      <c r="JI272" s="64"/>
      <c r="JJ272" s="64"/>
      <c r="JK272" s="64"/>
      <c r="JL272" s="64"/>
      <c r="JM272" s="64"/>
      <c r="JN272" s="64"/>
      <c r="JO272" s="64"/>
      <c r="JP272" s="64"/>
      <c r="JQ272" s="64"/>
      <c r="JR272" s="64"/>
      <c r="JS272" s="64"/>
      <c r="JT272" s="64"/>
      <c r="JU272" s="64"/>
      <c r="JV272" s="64"/>
      <c r="JW272" s="64"/>
      <c r="JX272" s="64"/>
      <c r="JY272" s="64"/>
      <c r="JZ272" s="64"/>
      <c r="KA272" s="64"/>
      <c r="KB272" s="64"/>
      <c r="KC272" s="64"/>
      <c r="KD272" s="64"/>
      <c r="KE272" s="64"/>
      <c r="KF272" s="64"/>
      <c r="KG272" s="64"/>
      <c r="KH272" s="64"/>
      <c r="KI272" s="64"/>
      <c r="KJ272" s="64"/>
      <c r="KK272" s="64"/>
      <c r="KL272" s="64"/>
      <c r="KM272" s="64"/>
      <c r="KN272" s="64"/>
      <c r="KO272" s="64"/>
      <c r="KP272" s="64"/>
      <c r="KQ272" s="64"/>
      <c r="KR272" s="64"/>
      <c r="KS272" s="64"/>
      <c r="KT272" s="64"/>
      <c r="KU272" s="64"/>
      <c r="KV272" s="64"/>
      <c r="KW272" s="64"/>
      <c r="KX272" s="64"/>
      <c r="KY272" s="64"/>
      <c r="KZ272" s="64"/>
      <c r="LA272" s="64"/>
      <c r="LB272" s="64"/>
      <c r="LC272" s="64"/>
      <c r="LD272" s="64"/>
      <c r="LE272" s="64"/>
      <c r="LF272" s="64"/>
      <c r="LG272" s="64"/>
      <c r="LH272" s="64"/>
      <c r="LI272" s="64"/>
      <c r="LJ272" s="64"/>
      <c r="LK272" s="64"/>
      <c r="LL272" s="64"/>
      <c r="LM272" s="64"/>
      <c r="LN272" s="64"/>
      <c r="LO272" s="64"/>
      <c r="LP272" s="64"/>
      <c r="LQ272" s="64"/>
      <c r="LR272" s="64"/>
      <c r="LS272" s="64"/>
      <c r="LT272" s="64"/>
      <c r="LU272" s="64"/>
      <c r="LV272" s="64"/>
      <c r="LW272" s="64"/>
      <c r="LX272" s="64"/>
      <c r="LY272" s="64"/>
      <c r="LZ272" s="64"/>
      <c r="MA272" s="64"/>
      <c r="MB272" s="64"/>
      <c r="MC272" s="64"/>
      <c r="MD272" s="64"/>
      <c r="ME272" s="64"/>
      <c r="MF272" s="64"/>
      <c r="MG272" s="64"/>
      <c r="MH272" s="64"/>
      <c r="MI272" s="64"/>
      <c r="MJ272" s="64"/>
      <c r="MK272" s="64"/>
      <c r="ML272" s="64"/>
      <c r="MM272" s="64"/>
      <c r="MN272" s="64"/>
      <c r="MO272" s="64"/>
      <c r="MP272" s="64"/>
      <c r="MQ272" s="64"/>
      <c r="MR272" s="64"/>
      <c r="MS272" s="64"/>
      <c r="MT272" s="64"/>
      <c r="MU272" s="64"/>
      <c r="MV272" s="64"/>
      <c r="MW272" s="64"/>
      <c r="MX272" s="64"/>
      <c r="MY272" s="64"/>
      <c r="MZ272" s="64"/>
      <c r="NA272" s="64"/>
      <c r="NB272" s="64"/>
      <c r="NC272" s="64"/>
      <c r="ND272" s="64"/>
      <c r="NE272" s="64"/>
      <c r="NF272" s="64"/>
      <c r="NG272" s="64"/>
      <c r="NH272" s="64"/>
      <c r="NI272" s="64"/>
      <c r="NJ272" s="64"/>
      <c r="NK272" s="64"/>
      <c r="NL272" s="64"/>
      <c r="NM272" s="64"/>
      <c r="NN272" s="64"/>
      <c r="NO272" s="64"/>
      <c r="NP272" s="64"/>
      <c r="NQ272" s="64"/>
      <c r="NR272" s="64"/>
      <c r="NS272" s="64"/>
      <c r="NT272" s="64"/>
      <c r="NU272" s="64"/>
      <c r="NV272" s="64"/>
      <c r="NW272" s="64"/>
      <c r="NX272" s="64"/>
      <c r="NY272" s="64"/>
      <c r="NZ272" s="64"/>
      <c r="OA272" s="64"/>
      <c r="OB272" s="64"/>
      <c r="OC272" s="64"/>
      <c r="OD272" s="64"/>
      <c r="OE272" s="64"/>
      <c r="OF272" s="64"/>
      <c r="OG272" s="64"/>
      <c r="OH272" s="64"/>
      <c r="OI272" s="64"/>
      <c r="OJ272" s="64"/>
      <c r="OK272" s="64"/>
      <c r="OL272" s="64"/>
      <c r="OM272" s="64"/>
      <c r="ON272" s="64"/>
      <c r="OO272" s="64"/>
      <c r="OP272" s="64"/>
      <c r="OQ272" s="64"/>
      <c r="OR272" s="64"/>
      <c r="OS272" s="64"/>
      <c r="OT272" s="64"/>
      <c r="OU272" s="64"/>
      <c r="OV272" s="64"/>
      <c r="OW272" s="64"/>
      <c r="OX272" s="64"/>
      <c r="OY272" s="64"/>
      <c r="OZ272" s="64"/>
      <c r="PA272" s="64"/>
      <c r="PB272" s="64"/>
      <c r="PC272" s="64"/>
      <c r="PD272" s="64"/>
      <c r="PE272" s="64"/>
      <c r="PF272" s="64"/>
      <c r="PG272" s="64"/>
      <c r="PH272" s="64"/>
      <c r="PI272" s="64"/>
      <c r="PJ272" s="64"/>
      <c r="PK272" s="64"/>
      <c r="PL272" s="64"/>
      <c r="PM272" s="64"/>
      <c r="PN272" s="64"/>
      <c r="PO272" s="64"/>
      <c r="PP272" s="64"/>
      <c r="PQ272" s="64"/>
      <c r="PR272" s="64"/>
      <c r="PS272" s="64"/>
      <c r="PT272" s="64"/>
      <c r="PU272" s="64"/>
      <c r="PV272" s="64"/>
      <c r="PW272" s="64"/>
      <c r="PX272" s="64"/>
      <c r="PY272" s="64"/>
      <c r="PZ272" s="64"/>
      <c r="QA272" s="64"/>
      <c r="QB272" s="64"/>
      <c r="QC272" s="64"/>
      <c r="QD272" s="64"/>
      <c r="QE272" s="64"/>
      <c r="QF272" s="64"/>
      <c r="QG272" s="64"/>
      <c r="QH272" s="64"/>
      <c r="QI272" s="64"/>
      <c r="QJ272" s="64"/>
      <c r="QK272" s="64"/>
      <c r="QL272" s="64"/>
      <c r="QM272" s="64"/>
      <c r="QN272" s="64"/>
      <c r="QO272" s="64"/>
      <c r="QP272" s="64"/>
      <c r="QQ272" s="64"/>
      <c r="QR272" s="64"/>
      <c r="QS272" s="64"/>
      <c r="QT272" s="64"/>
      <c r="QU272" s="64"/>
      <c r="QV272" s="64"/>
      <c r="QW272" s="64"/>
      <c r="QX272" s="64"/>
      <c r="QY272" s="64"/>
      <c r="QZ272" s="64"/>
      <c r="RA272" s="64"/>
      <c r="RB272" s="64"/>
      <c r="RC272" s="64"/>
      <c r="RD272" s="64"/>
      <c r="RE272" s="64"/>
      <c r="RF272" s="64"/>
      <c r="RG272" s="64"/>
      <c r="RH272" s="64"/>
      <c r="RI272" s="64"/>
      <c r="RJ272" s="64"/>
      <c r="RK272" s="64"/>
      <c r="RL272" s="64"/>
      <c r="RM272" s="64"/>
      <c r="RN272" s="64"/>
      <c r="RO272" s="64"/>
      <c r="RP272" s="64"/>
      <c r="RQ272" s="64"/>
      <c r="RR272" s="64"/>
      <c r="RS272" s="64"/>
      <c r="RT272" s="64"/>
      <c r="RU272" s="64"/>
      <c r="RV272" s="64"/>
      <c r="RW272" s="64"/>
      <c r="RX272" s="64"/>
      <c r="RY272" s="64"/>
      <c r="RZ272" s="64"/>
      <c r="SA272" s="64"/>
      <c r="SB272" s="64"/>
      <c r="SC272" s="64"/>
      <c r="SD272" s="64"/>
      <c r="SE272" s="64"/>
      <c r="SF272" s="64"/>
      <c r="SG272" s="64"/>
      <c r="SH272" s="64"/>
      <c r="SI272" s="64"/>
      <c r="SJ272" s="64"/>
      <c r="SK272" s="64"/>
      <c r="SL272" s="64"/>
      <c r="SM272" s="64"/>
      <c r="SN272" s="64"/>
      <c r="SO272" s="64"/>
      <c r="SP272" s="64"/>
      <c r="SQ272" s="64"/>
      <c r="SR272" s="64"/>
      <c r="SS272" s="64"/>
      <c r="ST272" s="64"/>
      <c r="SU272" s="64"/>
      <c r="SV272" s="64"/>
      <c r="SW272" s="64"/>
      <c r="SX272" s="64"/>
      <c r="SY272" s="64"/>
      <c r="SZ272" s="64"/>
      <c r="TA272" s="64"/>
      <c r="TB272" s="64"/>
      <c r="TC272" s="64"/>
      <c r="TD272" s="64"/>
      <c r="TE272" s="64"/>
      <c r="TF272" s="64"/>
      <c r="TG272" s="64"/>
      <c r="TH272" s="64"/>
      <c r="TI272" s="64"/>
      <c r="TJ272" s="64"/>
      <c r="TK272" s="64"/>
      <c r="TL272" s="64"/>
      <c r="TM272" s="64"/>
      <c r="TN272" s="64"/>
      <c r="TO272" s="64"/>
      <c r="TP272" s="64"/>
      <c r="TQ272" s="64"/>
      <c r="TR272" s="64"/>
      <c r="TS272" s="64"/>
      <c r="TT272" s="64"/>
      <c r="TU272" s="64"/>
      <c r="TV272" s="64"/>
      <c r="TW272" s="64"/>
      <c r="TX272" s="64"/>
      <c r="TY272" s="64"/>
      <c r="TZ272" s="64"/>
      <c r="UA272" s="64"/>
      <c r="UB272" s="64"/>
      <c r="UC272" s="64"/>
      <c r="UD272" s="64"/>
      <c r="UE272" s="64"/>
      <c r="UF272" s="64"/>
      <c r="UG272" s="64"/>
      <c r="UH272" s="64"/>
      <c r="UI272" s="64"/>
      <c r="UJ272" s="64"/>
      <c r="UK272" s="64"/>
      <c r="UL272" s="64"/>
      <c r="UM272" s="64"/>
      <c r="UN272" s="64"/>
      <c r="UO272" s="64"/>
      <c r="UP272" s="64"/>
      <c r="UQ272" s="64"/>
      <c r="UR272" s="64"/>
      <c r="US272" s="64"/>
      <c r="UT272" s="64"/>
      <c r="UU272" s="64"/>
      <c r="UV272" s="64"/>
      <c r="UW272" s="64"/>
      <c r="UX272" s="64"/>
      <c r="UY272" s="64"/>
      <c r="UZ272" s="64"/>
      <c r="VA272" s="64"/>
      <c r="VB272" s="64"/>
      <c r="VC272" s="64"/>
      <c r="VD272" s="64"/>
      <c r="VE272" s="64"/>
      <c r="VF272" s="64"/>
      <c r="VG272" s="64"/>
      <c r="VH272" s="64"/>
      <c r="VI272" s="64"/>
      <c r="VJ272" s="64"/>
      <c r="VK272" s="64"/>
      <c r="VL272" s="64"/>
      <c r="VM272" s="64"/>
      <c r="VN272" s="64"/>
      <c r="VO272" s="64"/>
      <c r="VP272" s="64"/>
      <c r="VQ272" s="64"/>
      <c r="VR272" s="64"/>
      <c r="VS272" s="64"/>
      <c r="VT272" s="64"/>
      <c r="VU272" s="64"/>
      <c r="VV272" s="64"/>
      <c r="VW272" s="64"/>
      <c r="VX272" s="64"/>
      <c r="VY272" s="64"/>
      <c r="VZ272" s="64"/>
      <c r="WA272" s="64"/>
      <c r="WB272" s="64"/>
      <c r="WC272" s="64"/>
      <c r="WD272" s="64"/>
      <c r="WE272" s="64"/>
      <c r="WF272" s="64"/>
      <c r="WG272" s="64"/>
      <c r="WH272" s="64"/>
      <c r="WI272" s="64"/>
      <c r="WJ272" s="64"/>
      <c r="WK272" s="64"/>
      <c r="WL272" s="64"/>
      <c r="WM272" s="64"/>
      <c r="WN272" s="64"/>
      <c r="WO272" s="64"/>
      <c r="WP272" s="64"/>
      <c r="WQ272" s="64"/>
      <c r="WR272" s="64"/>
      <c r="WS272" s="64"/>
      <c r="WT272" s="64"/>
      <c r="WU272" s="64"/>
      <c r="WV272" s="64"/>
      <c r="WW272" s="64"/>
      <c r="WX272" s="64"/>
      <c r="WY272" s="64"/>
      <c r="WZ272" s="64"/>
      <c r="XA272" s="64"/>
      <c r="XB272" s="64"/>
      <c r="XC272" s="64"/>
      <c r="XD272" s="64"/>
      <c r="XE272" s="64"/>
      <c r="XF272" s="64"/>
      <c r="XG272" s="64"/>
      <c r="XH272" s="64"/>
      <c r="XI272" s="64"/>
      <c r="XJ272" s="64"/>
      <c r="XK272" s="64"/>
      <c r="XL272" s="64"/>
      <c r="XM272" s="64"/>
      <c r="XN272" s="64"/>
      <c r="XO272" s="64"/>
      <c r="XP272" s="64"/>
      <c r="XQ272" s="64"/>
      <c r="XR272" s="64"/>
      <c r="XS272" s="64"/>
      <c r="XT272" s="64"/>
      <c r="XU272" s="64"/>
      <c r="XV272" s="64"/>
      <c r="XW272" s="64"/>
      <c r="XX272" s="64"/>
      <c r="XY272" s="64"/>
      <c r="XZ272" s="64"/>
      <c r="YA272" s="64"/>
      <c r="YB272" s="64"/>
      <c r="YC272" s="64"/>
      <c r="YD272" s="64"/>
      <c r="YE272" s="64"/>
      <c r="YF272" s="64"/>
      <c r="YG272" s="64"/>
      <c r="YH272" s="64"/>
      <c r="YI272" s="64"/>
      <c r="YJ272" s="64"/>
      <c r="YK272" s="64"/>
      <c r="YL272" s="64"/>
      <c r="YM272" s="64"/>
      <c r="YN272" s="64"/>
      <c r="YO272" s="64"/>
      <c r="YP272" s="64"/>
      <c r="YQ272" s="64"/>
      <c r="YR272" s="64"/>
      <c r="YS272" s="64"/>
      <c r="YT272" s="64"/>
      <c r="YU272" s="64"/>
      <c r="YV272" s="64"/>
      <c r="YW272" s="64"/>
      <c r="YX272" s="64"/>
      <c r="YY272" s="64"/>
      <c r="YZ272" s="64"/>
      <c r="ZA272" s="64"/>
      <c r="ZB272" s="64"/>
      <c r="ZC272" s="64"/>
      <c r="ZD272" s="64"/>
      <c r="ZE272" s="64"/>
      <c r="ZF272" s="64"/>
      <c r="ZG272" s="64"/>
      <c r="ZH272" s="64"/>
      <c r="ZI272" s="64"/>
      <c r="ZJ272" s="64"/>
      <c r="ZK272" s="64"/>
      <c r="ZL272" s="64"/>
      <c r="ZM272" s="64"/>
      <c r="ZN272" s="64"/>
      <c r="ZO272" s="64"/>
      <c r="ZP272" s="64"/>
      <c r="ZQ272" s="64"/>
      <c r="ZR272" s="64"/>
      <c r="ZS272" s="64"/>
      <c r="ZT272" s="64"/>
      <c r="ZU272" s="64"/>
      <c r="ZV272" s="64"/>
      <c r="ZW272" s="64"/>
      <c r="ZX272" s="64"/>
      <c r="ZY272" s="64"/>
      <c r="ZZ272" s="64"/>
      <c r="AAA272" s="64"/>
      <c r="AAB272" s="64"/>
      <c r="AAC272" s="64"/>
      <c r="AAD272" s="64"/>
      <c r="AAE272" s="64"/>
      <c r="AAF272" s="64"/>
      <c r="AAG272" s="64"/>
      <c r="AAH272" s="64"/>
      <c r="AAI272" s="64"/>
      <c r="AAJ272" s="64"/>
      <c r="AAK272" s="64"/>
      <c r="AAL272" s="64"/>
      <c r="AAM272" s="64"/>
      <c r="AAN272" s="64"/>
      <c r="AAO272" s="64"/>
      <c r="AAP272" s="64"/>
      <c r="AAQ272" s="64"/>
      <c r="AAR272" s="64"/>
      <c r="AAS272" s="64"/>
      <c r="AAT272" s="64"/>
      <c r="AAU272" s="64"/>
      <c r="AAV272" s="64"/>
      <c r="AAW272" s="64"/>
      <c r="AAX272" s="64"/>
      <c r="AAY272" s="64"/>
      <c r="AAZ272" s="64"/>
      <c r="ABA272" s="64"/>
      <c r="ABB272" s="64"/>
      <c r="ABC272" s="64"/>
      <c r="ABD272" s="64"/>
      <c r="ABE272" s="64"/>
      <c r="ABF272" s="64"/>
      <c r="ABG272" s="64"/>
      <c r="ABH272" s="64"/>
      <c r="ABI272" s="64"/>
      <c r="ABJ272" s="64"/>
      <c r="ABK272" s="64"/>
      <c r="ABL272" s="64"/>
      <c r="ABM272" s="64"/>
      <c r="ABN272" s="64"/>
      <c r="ABO272" s="64"/>
      <c r="ABP272" s="64"/>
      <c r="ABQ272" s="64"/>
      <c r="ABR272" s="64"/>
      <c r="ABS272" s="64"/>
      <c r="ABT272" s="64"/>
      <c r="ABU272" s="64"/>
      <c r="ABV272" s="64"/>
      <c r="ABW272" s="64"/>
      <c r="ABX272" s="64"/>
      <c r="ABY272" s="64"/>
      <c r="ABZ272" s="64"/>
      <c r="ACA272" s="64"/>
      <c r="ACB272" s="64"/>
      <c r="ACC272" s="64"/>
      <c r="ACD272" s="64"/>
      <c r="ACE272" s="64"/>
      <c r="ACF272" s="64"/>
      <c r="ACG272" s="64"/>
      <c r="ACH272" s="64"/>
      <c r="ACI272" s="64"/>
      <c r="ACJ272" s="64"/>
      <c r="ACK272" s="64"/>
      <c r="ACL272" s="64"/>
      <c r="ACM272" s="64"/>
      <c r="ACN272" s="64"/>
      <c r="ACO272" s="64"/>
      <c r="ACP272" s="64"/>
      <c r="ACQ272" s="64"/>
      <c r="ACR272" s="64"/>
      <c r="ACS272" s="64"/>
      <c r="ACT272" s="64"/>
      <c r="ACU272" s="64"/>
      <c r="ACV272" s="64"/>
      <c r="ACW272" s="64"/>
      <c r="ACX272" s="64"/>
      <c r="ACY272" s="64"/>
      <c r="ACZ272" s="64"/>
      <c r="ADA272" s="64"/>
      <c r="ADB272" s="64"/>
      <c r="ADC272" s="64"/>
      <c r="ADD272" s="64"/>
      <c r="ADE272" s="64"/>
      <c r="ADF272" s="64"/>
      <c r="ADG272" s="64"/>
      <c r="ADH272" s="64"/>
      <c r="ADI272" s="64"/>
      <c r="ADJ272" s="64"/>
      <c r="ADK272" s="64"/>
      <c r="ADL272" s="64"/>
      <c r="ADM272" s="64"/>
      <c r="ADN272" s="64"/>
      <c r="ADO272" s="64"/>
      <c r="ADP272" s="64"/>
      <c r="ADQ272" s="64"/>
      <c r="ADR272" s="64"/>
      <c r="ADS272" s="64"/>
      <c r="ADT272" s="64"/>
      <c r="ADU272" s="64"/>
      <c r="ADV272" s="64"/>
      <c r="ADW272" s="64"/>
      <c r="ADX272" s="64"/>
      <c r="ADY272" s="64"/>
      <c r="ADZ272" s="64"/>
      <c r="AEA272" s="64"/>
      <c r="AEB272" s="64"/>
      <c r="AEC272" s="64"/>
      <c r="AED272" s="64"/>
      <c r="AEE272" s="64"/>
      <c r="AEF272" s="64"/>
      <c r="AEG272" s="64"/>
      <c r="AEH272" s="64"/>
      <c r="AEI272" s="64"/>
      <c r="AEJ272" s="64"/>
      <c r="AEK272" s="64"/>
      <c r="AEL272" s="64"/>
      <c r="AEM272" s="64"/>
      <c r="AEN272" s="64"/>
      <c r="AEO272" s="64"/>
      <c r="AEP272" s="64"/>
      <c r="AEQ272" s="64"/>
      <c r="AER272" s="64"/>
      <c r="AES272" s="64"/>
      <c r="AET272" s="64"/>
      <c r="AEU272" s="64"/>
      <c r="AEV272" s="64"/>
      <c r="AEW272" s="64"/>
      <c r="AEX272" s="64"/>
      <c r="AEY272" s="64"/>
      <c r="AEZ272" s="64"/>
      <c r="AFA272" s="64"/>
      <c r="AFB272" s="64"/>
      <c r="AFC272" s="64"/>
      <c r="AFD272" s="64"/>
      <c r="AFE272" s="64"/>
      <c r="AFF272" s="64"/>
      <c r="AFG272" s="64"/>
      <c r="AFH272" s="64"/>
      <c r="AFI272" s="64"/>
      <c r="AFJ272" s="64"/>
      <c r="AFK272" s="64"/>
      <c r="AFL272" s="64"/>
      <c r="AFM272" s="64"/>
      <c r="AFN272" s="64"/>
      <c r="AFO272" s="64"/>
      <c r="AFP272" s="64"/>
      <c r="AFQ272" s="64"/>
      <c r="AFR272" s="64"/>
      <c r="AFS272" s="64"/>
      <c r="AFT272" s="64"/>
      <c r="AFU272" s="64"/>
      <c r="AFV272" s="64"/>
      <c r="AFW272" s="64"/>
      <c r="AFX272" s="64"/>
      <c r="AFY272" s="64"/>
      <c r="AFZ272" s="64"/>
      <c r="AGA272" s="64"/>
      <c r="AGB272" s="64"/>
      <c r="AGC272" s="64"/>
      <c r="AGD272" s="64"/>
      <c r="AGE272" s="64"/>
      <c r="AGF272" s="64"/>
      <c r="AGG272" s="64"/>
      <c r="AGH272" s="64"/>
      <c r="AGI272" s="64"/>
      <c r="AGJ272" s="64"/>
      <c r="AGK272" s="64"/>
      <c r="AGL272" s="64"/>
      <c r="AGM272" s="64"/>
      <c r="AGN272" s="64"/>
      <c r="AGO272" s="64"/>
      <c r="AGP272" s="64"/>
      <c r="AGQ272" s="64"/>
      <c r="AGR272" s="64"/>
      <c r="AGS272" s="64"/>
      <c r="AGT272" s="64"/>
      <c r="AGU272" s="64"/>
      <c r="AGV272" s="64"/>
      <c r="AGW272" s="64"/>
      <c r="AGX272" s="64"/>
      <c r="AGY272" s="64"/>
      <c r="AGZ272" s="64"/>
      <c r="AHA272" s="64"/>
      <c r="AHB272" s="64"/>
      <c r="AHC272" s="64"/>
      <c r="AHD272" s="64"/>
      <c r="AHE272" s="64"/>
      <c r="AHF272" s="64"/>
      <c r="AHG272" s="64"/>
      <c r="AHH272" s="64"/>
      <c r="AHI272" s="64"/>
      <c r="AHJ272" s="64"/>
      <c r="AHK272" s="64"/>
      <c r="AHL272" s="64"/>
      <c r="AHM272" s="64"/>
      <c r="AHN272" s="64"/>
      <c r="AHO272" s="64"/>
      <c r="AHP272" s="64"/>
      <c r="AHQ272" s="64"/>
      <c r="AHR272" s="64"/>
      <c r="AHS272" s="64"/>
      <c r="AHT272" s="64"/>
      <c r="AHU272" s="64"/>
      <c r="AHV272" s="64"/>
      <c r="AHW272" s="64"/>
      <c r="AHX272" s="64"/>
      <c r="AHY272" s="64"/>
      <c r="AHZ272" s="64"/>
      <c r="AIA272" s="64"/>
      <c r="AIB272" s="64"/>
      <c r="AIC272" s="64"/>
      <c r="AID272" s="64"/>
      <c r="AIE272" s="64"/>
      <c r="AIF272" s="64"/>
      <c r="AIG272" s="64"/>
      <c r="AIH272" s="64"/>
      <c r="AII272" s="64"/>
      <c r="AIJ272" s="64"/>
      <c r="AIK272" s="64"/>
      <c r="AIL272" s="64"/>
      <c r="AIM272" s="64"/>
      <c r="AIN272" s="64"/>
      <c r="AIO272" s="64"/>
      <c r="AIP272" s="64"/>
      <c r="AIQ272" s="64"/>
      <c r="AIR272" s="64"/>
      <c r="AIS272" s="64"/>
      <c r="AIT272" s="64"/>
      <c r="AIU272" s="64"/>
      <c r="AIV272" s="64"/>
      <c r="AIW272" s="64"/>
      <c r="AIX272" s="64"/>
      <c r="AIY272" s="64"/>
      <c r="AIZ272" s="64"/>
      <c r="AJA272" s="64"/>
      <c r="AJB272" s="64"/>
      <c r="AJC272" s="64"/>
      <c r="AJD272" s="64"/>
      <c r="AJE272" s="64"/>
      <c r="AJF272" s="64"/>
      <c r="AJG272" s="64"/>
      <c r="AJH272" s="64"/>
      <c r="AJI272" s="64"/>
      <c r="AJJ272" s="64"/>
      <c r="AJK272" s="64"/>
      <c r="AJL272" s="64"/>
      <c r="AJM272" s="64"/>
      <c r="AJN272" s="64"/>
      <c r="AJO272" s="64"/>
      <c r="AJP272" s="64"/>
      <c r="AJQ272" s="64"/>
      <c r="AJR272" s="64"/>
      <c r="AJS272" s="64"/>
      <c r="AJT272" s="64"/>
      <c r="AJU272" s="64"/>
      <c r="AJV272" s="64"/>
      <c r="AJW272" s="64"/>
      <c r="AJX272" s="64"/>
      <c r="AJY272" s="64"/>
      <c r="AJZ272" s="64"/>
      <c r="AKA272" s="64"/>
      <c r="AKB272" s="64"/>
      <c r="AKC272" s="64"/>
      <c r="AKD272" s="64"/>
      <c r="AKE272" s="64"/>
      <c r="AKF272" s="64"/>
      <c r="AKG272" s="64"/>
      <c r="AKH272" s="64"/>
      <c r="AKI272" s="64"/>
      <c r="AKJ272" s="64"/>
      <c r="AKK272" s="64"/>
      <c r="AKL272" s="64"/>
      <c r="AKM272" s="64"/>
      <c r="AKN272" s="64"/>
      <c r="AKO272" s="64"/>
      <c r="AKP272" s="64"/>
      <c r="AKQ272" s="64"/>
      <c r="AKR272" s="64"/>
      <c r="AKS272" s="64"/>
      <c r="AKT272" s="64"/>
      <c r="AKU272" s="64"/>
      <c r="AKV272" s="64"/>
      <c r="AKW272" s="64"/>
      <c r="AKX272" s="64"/>
      <c r="AKY272" s="64"/>
      <c r="AKZ272" s="64"/>
      <c r="ALA272" s="64"/>
      <c r="ALB272" s="64"/>
      <c r="ALC272" s="64"/>
      <c r="ALD272" s="64"/>
      <c r="ALE272" s="64"/>
      <c r="ALF272" s="64"/>
      <c r="ALG272" s="64"/>
      <c r="ALH272" s="64"/>
      <c r="ALI272" s="64"/>
      <c r="ALJ272" s="64"/>
      <c r="ALK272" s="64"/>
      <c r="ALL272" s="64"/>
      <c r="ALM272" s="64"/>
      <c r="ALN272" s="64"/>
      <c r="ALO272" s="64"/>
      <c r="ALP272" s="64"/>
      <c r="ALQ272" s="64"/>
      <c r="ALR272" s="64"/>
      <c r="ALS272" s="64"/>
      <c r="ALT272" s="64"/>
      <c r="ALU272" s="64"/>
      <c r="ALV272" s="64"/>
      <c r="ALW272" s="64"/>
      <c r="ALX272" s="64"/>
      <c r="ALY272" s="64"/>
      <c r="ALZ272" s="64"/>
      <c r="AMA272" s="64"/>
      <c r="AMB272" s="64"/>
      <c r="AMC272" s="64"/>
      <c r="AMD272" s="64"/>
      <c r="AME272" s="64"/>
      <c r="AMF272" s="64"/>
      <c r="AMG272" s="64"/>
      <c r="AMH272" s="64"/>
      <c r="AMI272" s="64"/>
      <c r="AMJ272" s="64"/>
      <c r="AMK272" s="64"/>
      <c r="AML272" s="64"/>
      <c r="AMM272" s="64"/>
      <c r="AMN272" s="64"/>
      <c r="AMO272" s="64"/>
      <c r="AMP272" s="64"/>
      <c r="AMQ272" s="64"/>
      <c r="AMR272" s="64"/>
      <c r="AMS272" s="64"/>
      <c r="AMT272" s="64"/>
      <c r="AMU272" s="64"/>
      <c r="AMV272" s="64"/>
      <c r="AMW272" s="64"/>
      <c r="AMX272" s="64"/>
      <c r="AMY272" s="64"/>
      <c r="AMZ272" s="64"/>
      <c r="ANA272" s="64"/>
      <c r="ANB272" s="64"/>
      <c r="ANC272" s="64"/>
      <c r="AND272" s="64"/>
      <c r="ANE272" s="64"/>
      <c r="ANF272" s="64"/>
      <c r="ANG272" s="64"/>
      <c r="ANH272" s="64"/>
      <c r="ANI272" s="64"/>
      <c r="ANJ272" s="64"/>
      <c r="ANK272" s="64"/>
      <c r="ANL272" s="64"/>
      <c r="ANM272" s="64"/>
      <c r="ANN272" s="64"/>
      <c r="ANO272" s="64"/>
      <c r="ANP272" s="64"/>
      <c r="ANQ272" s="64"/>
      <c r="ANR272" s="64"/>
      <c r="ANS272" s="64"/>
      <c r="ANT272" s="64"/>
      <c r="ANU272" s="64"/>
      <c r="ANV272" s="64"/>
      <c r="ANW272" s="64"/>
      <c r="ANX272" s="64"/>
      <c r="ANY272" s="64"/>
      <c r="ANZ272" s="64"/>
      <c r="AOA272" s="64"/>
      <c r="AOB272" s="64"/>
      <c r="AOC272" s="64"/>
      <c r="AOD272" s="64"/>
      <c r="AOE272" s="64"/>
      <c r="AOF272" s="64"/>
      <c r="AOG272" s="64"/>
      <c r="AOH272" s="64"/>
      <c r="AOI272" s="64"/>
      <c r="AOJ272" s="64"/>
      <c r="AOK272" s="64"/>
      <c r="AOL272" s="64"/>
      <c r="AOM272" s="64"/>
      <c r="AON272" s="64"/>
      <c r="AOO272" s="64"/>
      <c r="AOP272" s="64"/>
      <c r="AOQ272" s="64"/>
      <c r="AOR272" s="64"/>
      <c r="AOS272" s="64"/>
      <c r="AOT272" s="64"/>
      <c r="AOU272" s="64"/>
      <c r="AOV272" s="64"/>
      <c r="AOW272" s="64"/>
      <c r="AOX272" s="64"/>
      <c r="AOY272" s="64"/>
      <c r="AOZ272" s="64"/>
      <c r="APA272" s="64"/>
      <c r="APB272" s="64"/>
      <c r="APC272" s="64"/>
      <c r="APD272" s="64"/>
      <c r="APE272" s="64"/>
      <c r="APF272" s="64"/>
      <c r="APG272" s="64"/>
      <c r="APH272" s="64"/>
      <c r="API272" s="64"/>
      <c r="APJ272" s="64"/>
      <c r="APK272" s="64"/>
      <c r="APL272" s="64"/>
      <c r="APM272" s="64"/>
      <c r="APN272" s="64"/>
      <c r="APO272" s="64"/>
      <c r="APP272" s="64"/>
      <c r="APQ272" s="64"/>
      <c r="APR272" s="64"/>
      <c r="APS272" s="64"/>
      <c r="APT272" s="64"/>
      <c r="APU272" s="64"/>
      <c r="APV272" s="64"/>
      <c r="APW272" s="64"/>
      <c r="APX272" s="64"/>
      <c r="APY272" s="64"/>
      <c r="APZ272" s="64"/>
      <c r="AQA272" s="64"/>
      <c r="AQB272" s="64"/>
      <c r="AQC272" s="64"/>
      <c r="AQD272" s="64"/>
      <c r="AQE272" s="64"/>
      <c r="AQF272" s="64"/>
      <c r="AQG272" s="64"/>
      <c r="AQH272" s="64"/>
      <c r="AQI272" s="64"/>
      <c r="AQJ272" s="64"/>
      <c r="AQK272" s="64"/>
      <c r="AQL272" s="64"/>
      <c r="AQM272" s="64"/>
      <c r="AQN272" s="64"/>
      <c r="AQO272" s="64"/>
      <c r="AQP272" s="64"/>
      <c r="AQQ272" s="64"/>
      <c r="AQR272" s="64"/>
      <c r="AQS272" s="64"/>
      <c r="AQT272" s="64"/>
      <c r="AQU272" s="64"/>
      <c r="AQV272" s="64"/>
      <c r="AQW272" s="64"/>
      <c r="AQX272" s="64"/>
      <c r="AQY272" s="64"/>
      <c r="AQZ272" s="64"/>
      <c r="ARA272" s="64"/>
      <c r="ARB272" s="64"/>
      <c r="ARC272" s="64"/>
      <c r="ARD272" s="64"/>
      <c r="ARE272" s="64"/>
      <c r="ARF272" s="64"/>
      <c r="ARG272" s="64"/>
      <c r="ARH272" s="64"/>
      <c r="ARI272" s="64"/>
      <c r="ARJ272" s="64"/>
      <c r="ARK272" s="64"/>
      <c r="ARL272" s="64"/>
      <c r="ARM272" s="64"/>
      <c r="ARN272" s="64"/>
      <c r="ARO272" s="64"/>
      <c r="ARP272" s="64"/>
      <c r="ARQ272" s="64"/>
      <c r="ARR272" s="64"/>
      <c r="ARS272" s="64"/>
      <c r="ART272" s="64"/>
      <c r="ARU272" s="64"/>
      <c r="ARV272" s="64"/>
      <c r="ARW272" s="64"/>
      <c r="ARX272" s="64"/>
      <c r="ARY272" s="64"/>
      <c r="ARZ272" s="64"/>
      <c r="ASA272" s="64"/>
      <c r="ASB272" s="64"/>
      <c r="ASC272" s="64"/>
      <c r="ASD272" s="64"/>
      <c r="ASE272" s="64"/>
      <c r="ASF272" s="64"/>
      <c r="ASG272" s="64"/>
      <c r="ASH272" s="64"/>
      <c r="ASI272" s="64"/>
      <c r="ASJ272" s="64"/>
      <c r="ASK272" s="64"/>
      <c r="ASL272" s="64"/>
      <c r="ASM272" s="64"/>
      <c r="ASN272" s="64"/>
      <c r="ASO272" s="64"/>
      <c r="ASP272" s="64"/>
      <c r="ASQ272" s="64"/>
      <c r="ASR272" s="64"/>
      <c r="ASS272" s="64"/>
      <c r="AST272" s="64"/>
      <c r="ASU272" s="64"/>
      <c r="ASV272" s="64"/>
      <c r="ASW272" s="64"/>
      <c r="ASX272" s="64"/>
      <c r="ASY272" s="64"/>
      <c r="ASZ272" s="64"/>
      <c r="ATA272" s="64"/>
      <c r="ATB272" s="64"/>
      <c r="ATC272" s="64"/>
      <c r="ATD272" s="64"/>
      <c r="ATE272" s="64"/>
      <c r="ATF272" s="64"/>
      <c r="ATG272" s="64"/>
      <c r="ATH272" s="64"/>
      <c r="ATI272" s="64"/>
      <c r="ATJ272" s="64"/>
      <c r="ATK272" s="64"/>
      <c r="ATL272" s="64"/>
      <c r="ATM272" s="64"/>
      <c r="ATN272" s="64"/>
      <c r="ATO272" s="64"/>
      <c r="ATP272" s="64"/>
      <c r="ATQ272" s="64"/>
      <c r="ATR272" s="64"/>
      <c r="ATS272" s="64"/>
      <c r="ATT272" s="64"/>
      <c r="ATU272" s="64"/>
      <c r="ATV272" s="64"/>
      <c r="ATW272" s="64"/>
      <c r="ATX272" s="64"/>
      <c r="ATY272" s="64"/>
      <c r="ATZ272" s="64"/>
      <c r="AUA272" s="64"/>
      <c r="AUB272" s="64"/>
      <c r="AUC272" s="64"/>
      <c r="AUD272" s="64"/>
      <c r="AUE272" s="64"/>
      <c r="AUF272" s="64"/>
      <c r="AUG272" s="64"/>
      <c r="AUH272" s="64"/>
      <c r="AUI272" s="64"/>
      <c r="AUJ272" s="64"/>
      <c r="AUK272" s="64"/>
      <c r="AUL272" s="64"/>
      <c r="AUM272" s="64"/>
      <c r="AUN272" s="64"/>
      <c r="AUO272" s="64"/>
      <c r="AUP272" s="64"/>
      <c r="AUQ272" s="64"/>
      <c r="AUR272" s="64"/>
      <c r="AUS272" s="64"/>
      <c r="AUT272" s="64"/>
      <c r="AUU272" s="64"/>
      <c r="AUV272" s="64"/>
      <c r="AUW272" s="64"/>
      <c r="AUX272" s="64"/>
      <c r="AUY272" s="64"/>
      <c r="AUZ272" s="64"/>
      <c r="AVA272" s="64"/>
      <c r="AVB272" s="64"/>
      <c r="AVC272" s="64"/>
      <c r="AVD272" s="64"/>
      <c r="AVE272" s="64"/>
      <c r="AVF272" s="64"/>
      <c r="AVG272" s="64"/>
      <c r="AVH272" s="64"/>
      <c r="AVI272" s="64"/>
      <c r="AVJ272" s="64"/>
      <c r="AVK272" s="64"/>
      <c r="AVL272" s="64"/>
      <c r="AVM272" s="64"/>
      <c r="AVN272" s="64"/>
      <c r="AVO272" s="64"/>
      <c r="AVP272" s="64"/>
      <c r="AVQ272" s="64"/>
      <c r="AVR272" s="64"/>
      <c r="AVS272" s="64"/>
      <c r="AVT272" s="64"/>
      <c r="AVU272" s="64"/>
      <c r="AVV272" s="64"/>
      <c r="AVW272" s="64"/>
      <c r="AVX272" s="64"/>
      <c r="AVY272" s="64"/>
      <c r="AVZ272" s="64"/>
      <c r="AWA272" s="64"/>
      <c r="AWB272" s="64"/>
      <c r="AWC272" s="64"/>
      <c r="AWD272" s="64"/>
      <c r="AWE272" s="64"/>
      <c r="AWF272" s="64"/>
      <c r="AWG272" s="64"/>
      <c r="AWH272" s="64"/>
      <c r="AWI272" s="64"/>
      <c r="AWJ272" s="64"/>
      <c r="AWK272" s="64"/>
      <c r="AWL272" s="64"/>
      <c r="AWM272" s="64"/>
      <c r="AWN272" s="64"/>
      <c r="AWO272" s="64"/>
      <c r="AWP272" s="64"/>
      <c r="AWQ272" s="64"/>
      <c r="AWR272" s="64"/>
      <c r="AWS272" s="64"/>
      <c r="AWT272" s="64"/>
      <c r="AWU272" s="64"/>
      <c r="AWV272" s="64"/>
      <c r="AWW272" s="64"/>
      <c r="AWX272" s="64"/>
      <c r="AWY272" s="64"/>
      <c r="AWZ272" s="64"/>
      <c r="AXA272" s="64"/>
      <c r="AXB272" s="64"/>
      <c r="AXC272" s="64"/>
      <c r="AXD272" s="64"/>
      <c r="AXE272" s="64"/>
      <c r="AXF272" s="64"/>
      <c r="AXG272" s="64"/>
      <c r="AXH272" s="64"/>
      <c r="AXI272" s="64"/>
      <c r="AXJ272" s="64"/>
      <c r="AXK272" s="64"/>
      <c r="AXL272" s="64"/>
      <c r="AXM272" s="64"/>
      <c r="AXN272" s="64"/>
      <c r="AXO272" s="64"/>
      <c r="AXP272" s="64"/>
      <c r="AXQ272" s="64"/>
      <c r="AXR272" s="64"/>
      <c r="AXS272" s="64"/>
      <c r="AXT272" s="64"/>
      <c r="AXU272" s="64"/>
      <c r="AXV272" s="64"/>
      <c r="AXW272" s="64"/>
      <c r="AXX272" s="64"/>
      <c r="AXY272" s="64"/>
      <c r="AXZ272" s="64"/>
      <c r="AYA272" s="64"/>
      <c r="AYB272" s="64"/>
      <c r="AYC272" s="64"/>
      <c r="AYD272" s="64"/>
      <c r="AYE272" s="64"/>
      <c r="AYF272" s="64"/>
      <c r="AYG272" s="64"/>
      <c r="AYH272" s="64"/>
      <c r="AYI272" s="64"/>
      <c r="AYJ272" s="64"/>
      <c r="AYK272" s="64"/>
      <c r="AYL272" s="64"/>
      <c r="AYM272" s="64"/>
      <c r="AYN272" s="64"/>
      <c r="AYO272" s="64"/>
      <c r="AYP272" s="64"/>
      <c r="AYQ272" s="64"/>
      <c r="AYR272" s="64"/>
      <c r="AYS272" s="64"/>
      <c r="AYT272" s="64"/>
      <c r="AYU272" s="64"/>
      <c r="AYV272" s="64"/>
      <c r="AYW272" s="64"/>
      <c r="AYX272" s="64"/>
      <c r="AYY272" s="64"/>
      <c r="AYZ272" s="64"/>
      <c r="AZA272" s="64"/>
      <c r="AZB272" s="64"/>
      <c r="AZC272" s="64"/>
      <c r="AZD272" s="64"/>
      <c r="AZE272" s="64"/>
      <c r="AZF272" s="64"/>
      <c r="AZG272" s="64"/>
      <c r="AZH272" s="64"/>
      <c r="AZI272" s="64"/>
      <c r="AZJ272" s="64"/>
      <c r="AZK272" s="64"/>
      <c r="AZL272" s="64"/>
      <c r="AZM272" s="64"/>
      <c r="AZN272" s="64"/>
      <c r="AZO272" s="64"/>
      <c r="AZP272" s="64"/>
      <c r="AZQ272" s="64"/>
      <c r="AZR272" s="64"/>
      <c r="AZS272" s="64"/>
      <c r="AZT272" s="64"/>
      <c r="AZU272" s="64"/>
      <c r="AZV272" s="64"/>
      <c r="AZW272" s="64"/>
      <c r="AZX272" s="64"/>
      <c r="AZY272" s="64"/>
      <c r="AZZ272" s="64"/>
      <c r="BAA272" s="64"/>
      <c r="BAB272" s="64"/>
      <c r="BAC272" s="64"/>
      <c r="BAD272" s="64"/>
      <c r="BAE272" s="64"/>
      <c r="BAF272" s="64"/>
      <c r="BAG272" s="64"/>
      <c r="BAH272" s="64"/>
      <c r="BAI272" s="64"/>
      <c r="BAJ272" s="64"/>
      <c r="BAK272" s="64"/>
      <c r="BAL272" s="64"/>
      <c r="BAM272" s="64"/>
      <c r="BAN272" s="64"/>
      <c r="BAO272" s="64"/>
      <c r="BAP272" s="64"/>
      <c r="BAQ272" s="64"/>
      <c r="BAR272" s="64"/>
      <c r="BAS272" s="64"/>
      <c r="BAT272" s="64"/>
      <c r="BAU272" s="64"/>
      <c r="BAV272" s="64"/>
      <c r="BAW272" s="64"/>
      <c r="BAX272" s="64"/>
      <c r="BAY272" s="64"/>
      <c r="BAZ272" s="64"/>
      <c r="BBA272" s="64"/>
      <c r="BBB272" s="64"/>
      <c r="BBC272" s="64"/>
      <c r="BBD272" s="64"/>
      <c r="BBE272" s="64"/>
      <c r="BBF272" s="64"/>
      <c r="BBG272" s="64"/>
      <c r="BBH272" s="64"/>
      <c r="BBI272" s="64"/>
      <c r="BBJ272" s="64"/>
      <c r="BBK272" s="64"/>
      <c r="BBL272" s="64"/>
      <c r="BBM272" s="64"/>
      <c r="BBN272" s="64"/>
      <c r="BBO272" s="64"/>
      <c r="BBP272" s="64"/>
      <c r="BBQ272" s="64"/>
      <c r="BBR272" s="64"/>
      <c r="BBS272" s="64"/>
      <c r="BBT272" s="64"/>
      <c r="BBU272" s="64"/>
      <c r="BBV272" s="64"/>
      <c r="BBW272" s="64"/>
      <c r="BBX272" s="64"/>
      <c r="BBY272" s="64"/>
      <c r="BBZ272" s="64"/>
      <c r="BCA272" s="64"/>
      <c r="BCB272" s="64"/>
      <c r="BCC272" s="64"/>
      <c r="BCD272" s="64"/>
      <c r="BCE272" s="64"/>
      <c r="BCF272" s="64"/>
      <c r="BCG272" s="64"/>
      <c r="BCH272" s="64"/>
      <c r="BCI272" s="64"/>
      <c r="BCJ272" s="64"/>
      <c r="BCK272" s="64"/>
      <c r="BCL272" s="64"/>
      <c r="BCM272" s="64"/>
      <c r="BCN272" s="64"/>
      <c r="BCO272" s="64"/>
      <c r="BCP272" s="64"/>
      <c r="BCQ272" s="64"/>
      <c r="BCR272" s="64"/>
      <c r="BCS272" s="64"/>
      <c r="BCT272" s="64"/>
      <c r="BCU272" s="64"/>
      <c r="BCV272" s="64"/>
      <c r="BCW272" s="64"/>
      <c r="BCX272" s="64"/>
      <c r="BCY272" s="64"/>
      <c r="BCZ272" s="64"/>
      <c r="BDA272" s="64"/>
      <c r="BDB272" s="64"/>
      <c r="BDC272" s="64"/>
      <c r="BDD272" s="64"/>
      <c r="BDE272" s="64"/>
      <c r="BDF272" s="64"/>
      <c r="BDG272" s="64"/>
      <c r="BDH272" s="64"/>
      <c r="BDI272" s="64"/>
      <c r="BDJ272" s="64"/>
      <c r="BDK272" s="64"/>
      <c r="BDL272" s="64"/>
      <c r="BDM272" s="64"/>
      <c r="BDN272" s="64"/>
      <c r="BDO272" s="64"/>
      <c r="BDP272" s="64"/>
      <c r="BDQ272" s="64"/>
      <c r="BDR272" s="64"/>
      <c r="BDS272" s="64"/>
      <c r="BDT272" s="64"/>
      <c r="BDU272" s="64"/>
      <c r="BDV272" s="64"/>
      <c r="BDW272" s="64"/>
      <c r="BDX272" s="64"/>
      <c r="BDY272" s="64"/>
      <c r="BDZ272" s="64"/>
      <c r="BEA272" s="64"/>
      <c r="BEB272" s="64"/>
      <c r="BEC272" s="64"/>
      <c r="BED272" s="64"/>
      <c r="BEE272" s="64"/>
      <c r="BEF272" s="64"/>
      <c r="BEG272" s="64"/>
      <c r="BEH272" s="64"/>
      <c r="BEI272" s="64"/>
      <c r="BEJ272" s="64"/>
      <c r="BEK272" s="64"/>
      <c r="BEL272" s="64"/>
      <c r="BEM272" s="64"/>
      <c r="BEN272" s="64"/>
      <c r="BEO272" s="64"/>
      <c r="BEP272" s="64"/>
      <c r="BEQ272" s="64"/>
      <c r="BER272" s="64"/>
      <c r="BES272" s="64"/>
      <c r="BET272" s="64"/>
      <c r="BEU272" s="64"/>
      <c r="BEV272" s="64"/>
      <c r="BEW272" s="64"/>
      <c r="BEX272" s="64"/>
      <c r="BEY272" s="64"/>
      <c r="BEZ272" s="64"/>
      <c r="BFA272" s="64"/>
      <c r="BFB272" s="64"/>
      <c r="BFC272" s="64"/>
      <c r="BFD272" s="64"/>
      <c r="BFE272" s="64"/>
      <c r="BFF272" s="64"/>
      <c r="BFG272" s="64"/>
      <c r="BFH272" s="64"/>
      <c r="BFI272" s="64"/>
      <c r="BFJ272" s="64"/>
      <c r="BFK272" s="64"/>
      <c r="BFL272" s="64"/>
      <c r="BFM272" s="64"/>
      <c r="BFN272" s="64"/>
      <c r="BFO272" s="64"/>
      <c r="BFP272" s="64"/>
      <c r="BFQ272" s="64"/>
      <c r="BFR272" s="64"/>
      <c r="BFS272" s="64"/>
      <c r="BFT272" s="64"/>
      <c r="BFU272" s="64"/>
      <c r="BFV272" s="64"/>
      <c r="BFW272" s="64"/>
      <c r="BFX272" s="64"/>
      <c r="BFY272" s="64"/>
      <c r="BFZ272" s="64"/>
      <c r="BGA272" s="64"/>
      <c r="BGB272" s="64"/>
      <c r="BGC272" s="64"/>
      <c r="BGD272" s="64"/>
      <c r="BGE272" s="64"/>
      <c r="BGF272" s="64"/>
      <c r="BGG272" s="64"/>
      <c r="BGH272" s="64"/>
      <c r="BGI272" s="64"/>
      <c r="BGJ272" s="64"/>
      <c r="BGK272" s="64"/>
      <c r="BGL272" s="64"/>
      <c r="BGM272" s="64"/>
      <c r="BGN272" s="64"/>
      <c r="BGO272" s="64"/>
      <c r="BGP272" s="64"/>
      <c r="BGQ272" s="64"/>
      <c r="BGR272" s="64"/>
      <c r="BGS272" s="64"/>
      <c r="BGT272" s="64"/>
      <c r="BGU272" s="64"/>
      <c r="BGV272" s="64"/>
      <c r="BGW272" s="64"/>
      <c r="BGX272" s="64"/>
      <c r="BGY272" s="64"/>
      <c r="BGZ272" s="64"/>
      <c r="BHA272" s="64"/>
      <c r="BHB272" s="64"/>
      <c r="BHC272" s="64"/>
      <c r="BHD272" s="64"/>
      <c r="BHE272" s="64"/>
      <c r="BHF272" s="64"/>
      <c r="BHG272" s="64"/>
      <c r="BHH272" s="64"/>
      <c r="BHI272" s="64"/>
      <c r="BHJ272" s="64"/>
      <c r="BHK272" s="64"/>
      <c r="BHL272" s="64"/>
      <c r="BHM272" s="64"/>
      <c r="BHN272" s="64"/>
      <c r="BHO272" s="64"/>
      <c r="BHP272" s="64"/>
      <c r="BHQ272" s="64"/>
      <c r="BHR272" s="64"/>
      <c r="BHS272" s="64"/>
      <c r="BHT272" s="64"/>
      <c r="BHU272" s="64"/>
      <c r="BHV272" s="64"/>
      <c r="BHW272" s="64"/>
      <c r="BHX272" s="64"/>
      <c r="BHY272" s="64"/>
      <c r="BHZ272" s="64"/>
      <c r="BIA272" s="64"/>
      <c r="BIB272" s="64"/>
      <c r="BIC272" s="64"/>
      <c r="BID272" s="64"/>
      <c r="BIE272" s="64"/>
      <c r="BIF272" s="64"/>
      <c r="BIG272" s="64"/>
      <c r="BIH272" s="64"/>
      <c r="BII272" s="64"/>
      <c r="BIJ272" s="64"/>
      <c r="BIK272" s="64"/>
      <c r="BIL272" s="64"/>
      <c r="BIM272" s="64"/>
      <c r="BIN272" s="64"/>
      <c r="BIO272" s="64"/>
      <c r="BIP272" s="64"/>
      <c r="BIQ272" s="64"/>
      <c r="BIR272" s="64"/>
      <c r="BIS272" s="64"/>
      <c r="BIT272" s="64"/>
      <c r="BIU272" s="64"/>
      <c r="BIV272" s="64"/>
      <c r="BIW272" s="64"/>
      <c r="BIX272" s="64"/>
      <c r="BIY272" s="64"/>
      <c r="BIZ272" s="64"/>
      <c r="BJA272" s="64"/>
      <c r="BJB272" s="64"/>
      <c r="BJC272" s="64"/>
      <c r="BJD272" s="64"/>
      <c r="BJE272" s="64"/>
      <c r="BJF272" s="64"/>
      <c r="BJG272" s="64"/>
      <c r="BJH272" s="64"/>
      <c r="BJI272" s="64"/>
      <c r="BJJ272" s="64"/>
      <c r="BJK272" s="64"/>
      <c r="BJL272" s="64"/>
      <c r="BJM272" s="64"/>
      <c r="BJN272" s="64"/>
      <c r="BJO272" s="64"/>
      <c r="BJP272" s="64"/>
      <c r="BJQ272" s="64"/>
      <c r="BJR272" s="64"/>
      <c r="BJS272" s="64"/>
      <c r="BJT272" s="64"/>
      <c r="BJU272" s="64"/>
      <c r="BJV272" s="64"/>
      <c r="BJW272" s="64"/>
      <c r="BJX272" s="64"/>
      <c r="BJY272" s="64"/>
      <c r="BJZ272" s="64"/>
      <c r="BKA272" s="64"/>
      <c r="BKB272" s="64"/>
      <c r="BKC272" s="64"/>
      <c r="BKD272" s="64"/>
      <c r="BKE272" s="64"/>
      <c r="BKF272" s="64"/>
      <c r="BKG272" s="64"/>
      <c r="BKH272" s="64"/>
      <c r="BKI272" s="64"/>
      <c r="BKJ272" s="64"/>
      <c r="BKK272" s="64"/>
      <c r="BKL272" s="64"/>
      <c r="BKM272" s="64"/>
      <c r="BKN272" s="64"/>
      <c r="BKO272" s="64"/>
      <c r="BKP272" s="64"/>
      <c r="BKQ272" s="64"/>
      <c r="BKR272" s="64"/>
      <c r="BKS272" s="64"/>
      <c r="BKT272" s="64"/>
      <c r="BKU272" s="64"/>
      <c r="BKV272" s="64"/>
      <c r="BKW272" s="64"/>
      <c r="BKX272" s="64"/>
      <c r="BKY272" s="64"/>
      <c r="BKZ272" s="64"/>
      <c r="BLA272" s="64"/>
      <c r="BLB272" s="64"/>
      <c r="BLC272" s="64"/>
      <c r="BLD272" s="64"/>
      <c r="BLE272" s="64"/>
      <c r="BLF272" s="64"/>
      <c r="BLG272" s="64"/>
      <c r="BLH272" s="64"/>
      <c r="BLI272" s="64"/>
      <c r="BLJ272" s="64"/>
      <c r="BLK272" s="64"/>
      <c r="BLL272" s="64"/>
      <c r="BLM272" s="64"/>
      <c r="BLN272" s="64"/>
      <c r="BLO272" s="64"/>
      <c r="BLP272" s="64"/>
      <c r="BLQ272" s="64"/>
      <c r="BLR272" s="64"/>
      <c r="BLS272" s="64"/>
      <c r="BLT272" s="64"/>
      <c r="BLU272" s="64"/>
      <c r="BLV272" s="64"/>
      <c r="BLW272" s="64"/>
      <c r="BLX272" s="64"/>
      <c r="BLY272" s="64"/>
      <c r="BLZ272" s="64"/>
      <c r="BMA272" s="64"/>
      <c r="BMB272" s="64"/>
      <c r="BMC272" s="64"/>
      <c r="BMD272" s="64"/>
      <c r="BME272" s="64"/>
      <c r="BMF272" s="64"/>
      <c r="BMG272" s="64"/>
      <c r="BMH272" s="64"/>
      <c r="BMI272" s="64"/>
      <c r="BMJ272" s="64"/>
      <c r="BMK272" s="64"/>
      <c r="BML272" s="64"/>
      <c r="BMM272" s="64"/>
      <c r="BMN272" s="64"/>
      <c r="BMO272" s="64"/>
      <c r="BMP272" s="64"/>
      <c r="BMQ272" s="64"/>
      <c r="BMR272" s="64"/>
      <c r="BMS272" s="64"/>
      <c r="BMT272" s="64"/>
      <c r="BMU272" s="64"/>
      <c r="BMV272" s="64"/>
      <c r="BMW272" s="64"/>
      <c r="BMX272" s="64"/>
      <c r="BMY272" s="64"/>
      <c r="BMZ272" s="64"/>
      <c r="BNA272" s="64"/>
      <c r="BNB272" s="64"/>
      <c r="BNC272" s="64"/>
      <c r="BND272" s="64"/>
      <c r="BNE272" s="64"/>
      <c r="BNF272" s="64"/>
      <c r="BNG272" s="64"/>
      <c r="BNH272" s="64"/>
      <c r="BNI272" s="64"/>
      <c r="BNJ272" s="64"/>
      <c r="BNK272" s="64"/>
      <c r="BNL272" s="64"/>
      <c r="BNM272" s="64"/>
      <c r="BNN272" s="64"/>
      <c r="BNO272" s="64"/>
      <c r="BNP272" s="64"/>
      <c r="BNQ272" s="64"/>
      <c r="BNR272" s="64"/>
      <c r="BNS272" s="64"/>
      <c r="BNT272" s="64"/>
      <c r="BNU272" s="64"/>
      <c r="BNV272" s="64"/>
      <c r="BNW272" s="64"/>
      <c r="BNX272" s="64"/>
      <c r="BNY272" s="64"/>
      <c r="BNZ272" s="64"/>
      <c r="BOA272" s="64"/>
      <c r="BOB272" s="64"/>
      <c r="BOC272" s="64"/>
      <c r="BOD272" s="64"/>
      <c r="BOE272" s="64"/>
      <c r="BOF272" s="64"/>
      <c r="BOG272" s="64"/>
      <c r="BOH272" s="64"/>
      <c r="BOI272" s="64"/>
      <c r="BOJ272" s="64"/>
      <c r="BOK272" s="64"/>
      <c r="BOL272" s="64"/>
      <c r="BOM272" s="64"/>
      <c r="BON272" s="64"/>
      <c r="BOO272" s="64"/>
      <c r="BOP272" s="64"/>
      <c r="BOQ272" s="64"/>
      <c r="BOR272" s="64"/>
      <c r="BOS272" s="64"/>
      <c r="BOT272" s="64"/>
      <c r="BOU272" s="64"/>
      <c r="BOV272" s="64"/>
      <c r="BOW272" s="64"/>
      <c r="BOX272" s="64"/>
      <c r="BOY272" s="64"/>
      <c r="BOZ272" s="64"/>
      <c r="BPA272" s="64"/>
      <c r="BPB272" s="64"/>
      <c r="BPC272" s="64"/>
      <c r="BPD272" s="64"/>
      <c r="BPE272" s="64"/>
      <c r="BPF272" s="64"/>
      <c r="BPG272" s="64"/>
      <c r="BPH272" s="64"/>
      <c r="BPI272" s="64"/>
      <c r="BPJ272" s="64"/>
      <c r="BPK272" s="64"/>
      <c r="BPL272" s="64"/>
      <c r="BPM272" s="64"/>
      <c r="BPN272" s="64"/>
      <c r="BPO272" s="64"/>
      <c r="BPP272" s="64"/>
      <c r="BPQ272" s="64"/>
      <c r="BPR272" s="64"/>
      <c r="BPS272" s="64"/>
      <c r="BPT272" s="64"/>
      <c r="BPU272" s="64"/>
      <c r="BPV272" s="64"/>
      <c r="BPW272" s="64"/>
      <c r="BPX272" s="64"/>
      <c r="BPY272" s="64"/>
      <c r="BPZ272" s="64"/>
      <c r="BQA272" s="64"/>
      <c r="BQB272" s="64"/>
      <c r="BQC272" s="64"/>
      <c r="BQD272" s="64"/>
      <c r="BQE272" s="64"/>
      <c r="BQF272" s="64"/>
      <c r="BQG272" s="64"/>
      <c r="BQH272" s="64"/>
      <c r="BQI272" s="64"/>
      <c r="BQJ272" s="64"/>
      <c r="BQK272" s="64"/>
      <c r="BQL272" s="64"/>
      <c r="BQM272" s="64"/>
      <c r="BQN272" s="64"/>
      <c r="BQO272" s="64"/>
      <c r="BQP272" s="64"/>
      <c r="BQQ272" s="64"/>
      <c r="BQR272" s="64"/>
      <c r="BQS272" s="64"/>
      <c r="BQT272" s="64"/>
      <c r="BQU272" s="64"/>
      <c r="BQV272" s="64"/>
      <c r="BQW272" s="64"/>
      <c r="BQX272" s="64"/>
      <c r="BQY272" s="64"/>
      <c r="BQZ272" s="64"/>
      <c r="BRA272" s="64"/>
      <c r="BRB272" s="64"/>
      <c r="BRC272" s="64"/>
      <c r="BRD272" s="64"/>
      <c r="BRE272" s="64"/>
      <c r="BRF272" s="64"/>
      <c r="BRG272" s="64"/>
      <c r="BRH272" s="64"/>
      <c r="BRI272" s="64"/>
      <c r="BRJ272" s="64"/>
      <c r="BRK272" s="64"/>
      <c r="BRL272" s="64"/>
      <c r="BRM272" s="64"/>
      <c r="BRN272" s="64"/>
      <c r="BRO272" s="64"/>
      <c r="BRP272" s="64"/>
      <c r="BRQ272" s="64"/>
      <c r="BRR272" s="64"/>
      <c r="BRS272" s="64"/>
      <c r="BRT272" s="64"/>
      <c r="BRU272" s="64"/>
      <c r="BRV272" s="64"/>
      <c r="BRW272" s="64"/>
      <c r="BRX272" s="64"/>
      <c r="BRY272" s="64"/>
      <c r="BRZ272" s="64"/>
      <c r="BSA272" s="64"/>
      <c r="BSB272" s="64"/>
      <c r="BSC272" s="64"/>
      <c r="BSD272" s="64"/>
      <c r="BSE272" s="64"/>
      <c r="BSF272" s="64"/>
      <c r="BSG272" s="64"/>
      <c r="BSH272" s="64"/>
      <c r="BSI272" s="64"/>
      <c r="BSJ272" s="64"/>
      <c r="BSK272" s="64"/>
      <c r="BSL272" s="64"/>
      <c r="BSM272" s="64"/>
      <c r="BSN272" s="64"/>
      <c r="BSO272" s="64"/>
      <c r="BSP272" s="64"/>
      <c r="BSQ272" s="64"/>
      <c r="BSR272" s="64"/>
      <c r="BSS272" s="64"/>
      <c r="BST272" s="64"/>
      <c r="BSU272" s="64"/>
      <c r="BSV272" s="64"/>
      <c r="BSW272" s="64"/>
      <c r="BSX272" s="64"/>
      <c r="BSY272" s="64"/>
      <c r="BSZ272" s="64"/>
      <c r="BTA272" s="64"/>
      <c r="BTB272" s="64"/>
      <c r="BTC272" s="64"/>
      <c r="BTD272" s="64"/>
      <c r="BTE272" s="64"/>
      <c r="BTF272" s="64"/>
      <c r="BTG272" s="64"/>
      <c r="BTH272" s="64"/>
      <c r="BTI272" s="64"/>
      <c r="BTJ272" s="64"/>
      <c r="BTK272" s="64"/>
      <c r="BTL272" s="64"/>
      <c r="BTM272" s="64"/>
      <c r="BTN272" s="64"/>
      <c r="BTO272" s="64"/>
      <c r="BTP272" s="64"/>
      <c r="BTQ272" s="64"/>
      <c r="BTR272" s="64"/>
      <c r="BTS272" s="64"/>
      <c r="BTT272" s="64"/>
      <c r="BTU272" s="64"/>
      <c r="BTV272" s="64"/>
      <c r="BTW272" s="64"/>
      <c r="BTX272" s="64"/>
      <c r="BTY272" s="64"/>
      <c r="BTZ272" s="64"/>
      <c r="BUA272" s="64"/>
      <c r="BUB272" s="64"/>
      <c r="BUC272" s="64"/>
      <c r="BUD272" s="64"/>
      <c r="BUE272" s="64"/>
      <c r="BUF272" s="64"/>
      <c r="BUG272" s="64"/>
      <c r="BUH272" s="64"/>
      <c r="BUI272" s="64"/>
      <c r="BUJ272" s="64"/>
      <c r="BUK272" s="64"/>
      <c r="BUL272" s="64"/>
      <c r="BUM272" s="64"/>
      <c r="BUN272" s="64"/>
      <c r="BUO272" s="64"/>
      <c r="BUP272" s="64"/>
      <c r="BUQ272" s="64"/>
      <c r="BUR272" s="64"/>
      <c r="BUS272" s="64"/>
      <c r="BUT272" s="64"/>
      <c r="BUU272" s="64"/>
      <c r="BUV272" s="64"/>
      <c r="BUW272" s="64"/>
      <c r="BUX272" s="64"/>
      <c r="BUY272" s="64"/>
      <c r="BUZ272" s="64"/>
      <c r="BVA272" s="64"/>
      <c r="BVB272" s="64"/>
      <c r="BVC272" s="64"/>
      <c r="BVD272" s="64"/>
      <c r="BVE272" s="64"/>
      <c r="BVF272" s="64"/>
      <c r="BVG272" s="64"/>
      <c r="BVH272" s="64"/>
      <c r="BVI272" s="64"/>
      <c r="BVJ272" s="64"/>
      <c r="BVK272" s="64"/>
      <c r="BVL272" s="64"/>
      <c r="BVM272" s="64"/>
      <c r="BVN272" s="64"/>
      <c r="BVO272" s="64"/>
      <c r="BVP272" s="64"/>
      <c r="BVQ272" s="64"/>
      <c r="BVR272" s="64"/>
      <c r="BVS272" s="64"/>
      <c r="BVT272" s="64"/>
      <c r="BVU272" s="64"/>
      <c r="BVV272" s="64"/>
      <c r="BVW272" s="64"/>
      <c r="BVX272" s="64"/>
      <c r="BVY272" s="64"/>
      <c r="BVZ272" s="64"/>
      <c r="BWA272" s="64"/>
      <c r="BWB272" s="64"/>
      <c r="BWC272" s="64"/>
      <c r="BWD272" s="64"/>
      <c r="BWE272" s="64"/>
      <c r="BWF272" s="64"/>
      <c r="BWG272" s="64"/>
      <c r="BWH272" s="64"/>
      <c r="BWI272" s="64"/>
      <c r="BWJ272" s="64"/>
      <c r="BWK272" s="64"/>
      <c r="BWL272" s="64"/>
      <c r="BWM272" s="64"/>
      <c r="BWN272" s="64"/>
      <c r="BWO272" s="64"/>
      <c r="BWP272" s="64"/>
      <c r="BWQ272" s="64"/>
      <c r="BWR272" s="64"/>
      <c r="BWS272" s="64"/>
      <c r="BWT272" s="64"/>
      <c r="BWU272" s="64"/>
      <c r="BWV272" s="64"/>
      <c r="BWW272" s="64"/>
      <c r="BWX272" s="64"/>
      <c r="BWY272" s="64"/>
      <c r="BWZ272" s="64"/>
      <c r="BXA272" s="64"/>
      <c r="BXB272" s="64"/>
      <c r="BXC272" s="64"/>
      <c r="BXD272" s="64"/>
      <c r="BXE272" s="64"/>
      <c r="BXF272" s="64"/>
      <c r="BXG272" s="64"/>
      <c r="BXH272" s="64"/>
      <c r="BXI272" s="64"/>
      <c r="BXJ272" s="64"/>
      <c r="BXK272" s="64"/>
      <c r="BXL272" s="64"/>
      <c r="BXM272" s="64"/>
      <c r="BXN272" s="64"/>
      <c r="BXO272" s="64"/>
      <c r="BXP272" s="64"/>
      <c r="BXQ272" s="64"/>
      <c r="BXR272" s="64"/>
      <c r="BXS272" s="64"/>
      <c r="BXT272" s="64"/>
      <c r="BXU272" s="64"/>
      <c r="BXV272" s="64"/>
      <c r="BXW272" s="64"/>
      <c r="BXX272" s="64"/>
      <c r="BXY272" s="64"/>
      <c r="BXZ272" s="64"/>
      <c r="BYA272" s="64"/>
      <c r="BYB272" s="64"/>
      <c r="BYC272" s="64"/>
      <c r="BYD272" s="64"/>
      <c r="BYE272" s="64"/>
      <c r="BYF272" s="64"/>
      <c r="BYG272" s="64"/>
      <c r="BYH272" s="64"/>
      <c r="BYI272" s="64"/>
      <c r="BYJ272" s="64"/>
      <c r="BYK272" s="64"/>
      <c r="BYL272" s="64"/>
      <c r="BYM272" s="64"/>
      <c r="BYN272" s="64"/>
      <c r="BYO272" s="64"/>
      <c r="BYP272" s="64"/>
      <c r="BYQ272" s="64"/>
      <c r="BYR272" s="64"/>
      <c r="BYS272" s="64"/>
      <c r="BYT272" s="64"/>
      <c r="BYU272" s="64"/>
      <c r="BYV272" s="64"/>
      <c r="BYW272" s="64"/>
      <c r="BYX272" s="64"/>
      <c r="BYY272" s="64"/>
      <c r="BYZ272" s="64"/>
      <c r="BZA272" s="64"/>
      <c r="BZB272" s="64"/>
      <c r="BZC272" s="64"/>
      <c r="BZD272" s="64"/>
      <c r="BZE272" s="64"/>
      <c r="BZF272" s="64"/>
      <c r="BZG272" s="64"/>
      <c r="BZH272" s="64"/>
      <c r="BZI272" s="64"/>
      <c r="BZJ272" s="64"/>
      <c r="BZK272" s="64"/>
      <c r="BZL272" s="64"/>
      <c r="BZM272" s="64"/>
      <c r="BZN272" s="64"/>
      <c r="BZO272" s="64"/>
      <c r="BZP272" s="64"/>
      <c r="BZQ272" s="64"/>
      <c r="BZR272" s="64"/>
      <c r="BZS272" s="64"/>
      <c r="BZT272" s="64"/>
      <c r="BZU272" s="64"/>
      <c r="BZV272" s="64"/>
      <c r="BZW272" s="64"/>
      <c r="BZX272" s="64"/>
      <c r="BZY272" s="64"/>
      <c r="BZZ272" s="64"/>
      <c r="CAA272" s="64"/>
      <c r="CAB272" s="64"/>
      <c r="CAC272" s="64"/>
      <c r="CAD272" s="64"/>
      <c r="CAE272" s="64"/>
      <c r="CAF272" s="64"/>
      <c r="CAG272" s="64"/>
      <c r="CAH272" s="64"/>
      <c r="CAI272" s="64"/>
      <c r="CAJ272" s="64"/>
      <c r="CAK272" s="64"/>
      <c r="CAL272" s="64"/>
      <c r="CAM272" s="64"/>
      <c r="CAN272" s="64"/>
      <c r="CAO272" s="64"/>
      <c r="CAP272" s="64"/>
      <c r="CAQ272" s="64"/>
      <c r="CAR272" s="64"/>
      <c r="CAS272" s="64"/>
      <c r="CAT272" s="64"/>
      <c r="CAU272" s="64"/>
      <c r="CAV272" s="64"/>
      <c r="CAW272" s="64"/>
      <c r="CAX272" s="64"/>
      <c r="CAY272" s="64"/>
      <c r="CAZ272" s="64"/>
      <c r="CBA272" s="64"/>
      <c r="CBB272" s="64"/>
      <c r="CBC272" s="64"/>
      <c r="CBD272" s="64"/>
      <c r="CBE272" s="64"/>
      <c r="CBF272" s="64"/>
      <c r="CBG272" s="64"/>
      <c r="CBH272" s="64"/>
      <c r="CBI272" s="64"/>
      <c r="CBJ272" s="64"/>
      <c r="CBK272" s="64"/>
      <c r="CBL272" s="64"/>
      <c r="CBM272" s="64"/>
      <c r="CBN272" s="64"/>
      <c r="CBO272" s="64"/>
      <c r="CBP272" s="64"/>
      <c r="CBQ272" s="64"/>
      <c r="CBR272" s="64"/>
      <c r="CBS272" s="64"/>
      <c r="CBT272" s="64"/>
      <c r="CBU272" s="64"/>
      <c r="CBV272" s="64"/>
      <c r="CBW272" s="64"/>
      <c r="CBX272" s="64"/>
      <c r="CBY272" s="64"/>
      <c r="CBZ272" s="64"/>
      <c r="CCA272" s="64"/>
      <c r="CCB272" s="64"/>
      <c r="CCC272" s="64"/>
      <c r="CCD272" s="64"/>
      <c r="CCE272" s="64"/>
      <c r="CCF272" s="64"/>
      <c r="CCG272" s="64"/>
      <c r="CCH272" s="64"/>
      <c r="CCI272" s="64"/>
      <c r="CCJ272" s="64"/>
      <c r="CCK272" s="64"/>
      <c r="CCL272" s="64"/>
      <c r="CCM272" s="64"/>
      <c r="CCN272" s="64"/>
      <c r="CCO272" s="64"/>
      <c r="CCP272" s="64"/>
      <c r="CCQ272" s="64"/>
      <c r="CCR272" s="64"/>
      <c r="CCS272" s="64"/>
      <c r="CCT272" s="64"/>
      <c r="CCU272" s="64"/>
      <c r="CCV272" s="64"/>
      <c r="CCW272" s="64"/>
      <c r="CCX272" s="64"/>
      <c r="CCY272" s="64"/>
      <c r="CCZ272" s="64"/>
      <c r="CDA272" s="64"/>
      <c r="CDB272" s="64"/>
      <c r="CDC272" s="64"/>
      <c r="CDD272" s="64"/>
      <c r="CDE272" s="64"/>
      <c r="CDF272" s="64"/>
      <c r="CDG272" s="64"/>
      <c r="CDH272" s="64"/>
      <c r="CDI272" s="64"/>
      <c r="CDJ272" s="64"/>
      <c r="CDK272" s="64"/>
      <c r="CDL272" s="64"/>
      <c r="CDM272" s="64"/>
      <c r="CDN272" s="64"/>
      <c r="CDO272" s="64"/>
      <c r="CDP272" s="64"/>
      <c r="CDQ272" s="64"/>
      <c r="CDR272" s="64"/>
      <c r="CDS272" s="64"/>
      <c r="CDT272" s="64"/>
      <c r="CDU272" s="64"/>
      <c r="CDV272" s="64"/>
      <c r="CDW272" s="64"/>
      <c r="CDX272" s="64"/>
      <c r="CDY272" s="64"/>
      <c r="CDZ272" s="64"/>
      <c r="CEA272" s="64"/>
      <c r="CEB272" s="64"/>
      <c r="CEC272" s="64"/>
      <c r="CED272" s="64"/>
      <c r="CEE272" s="64"/>
      <c r="CEF272" s="64"/>
      <c r="CEG272" s="64"/>
      <c r="CEH272" s="64"/>
      <c r="CEI272" s="64"/>
      <c r="CEJ272" s="64"/>
      <c r="CEK272" s="64"/>
      <c r="CEL272" s="64"/>
      <c r="CEM272" s="64"/>
      <c r="CEN272" s="64"/>
      <c r="CEO272" s="64"/>
      <c r="CEP272" s="64"/>
      <c r="CEQ272" s="64"/>
      <c r="CER272" s="64"/>
      <c r="CES272" s="64"/>
      <c r="CET272" s="64"/>
      <c r="CEU272" s="64"/>
      <c r="CEV272" s="64"/>
      <c r="CEW272" s="64"/>
      <c r="CEX272" s="64"/>
      <c r="CEY272" s="64"/>
      <c r="CEZ272" s="64"/>
      <c r="CFA272" s="64"/>
      <c r="CFB272" s="64"/>
      <c r="CFC272" s="64"/>
      <c r="CFD272" s="64"/>
      <c r="CFE272" s="64"/>
      <c r="CFF272" s="64"/>
      <c r="CFG272" s="64"/>
      <c r="CFH272" s="64"/>
      <c r="CFI272" s="64"/>
      <c r="CFJ272" s="64"/>
      <c r="CFK272" s="64"/>
      <c r="CFL272" s="64"/>
      <c r="CFM272" s="64"/>
      <c r="CFN272" s="64"/>
      <c r="CFO272" s="64"/>
      <c r="CFP272" s="64"/>
      <c r="CFQ272" s="64"/>
      <c r="CFR272" s="64"/>
      <c r="CFS272" s="64"/>
      <c r="CFT272" s="64"/>
      <c r="CFU272" s="64"/>
      <c r="CFV272" s="64"/>
      <c r="CFW272" s="64"/>
      <c r="CFX272" s="64"/>
      <c r="CFY272" s="64"/>
      <c r="CFZ272" s="64"/>
      <c r="CGA272" s="64"/>
      <c r="CGB272" s="64"/>
      <c r="CGC272" s="64"/>
      <c r="CGD272" s="64"/>
      <c r="CGE272" s="64"/>
      <c r="CGF272" s="64"/>
      <c r="CGG272" s="64"/>
      <c r="CGH272" s="64"/>
      <c r="CGI272" s="64"/>
      <c r="CGJ272" s="64"/>
      <c r="CGK272" s="64"/>
      <c r="CGL272" s="64"/>
      <c r="CGM272" s="64"/>
      <c r="CGN272" s="64"/>
      <c r="CGO272" s="64"/>
      <c r="CGP272" s="64"/>
      <c r="CGQ272" s="64"/>
      <c r="CGR272" s="64"/>
      <c r="CGS272" s="64"/>
      <c r="CGT272" s="64"/>
      <c r="CGU272" s="64"/>
      <c r="CGV272" s="64"/>
      <c r="CGW272" s="64"/>
      <c r="CGX272" s="64"/>
      <c r="CGY272" s="64"/>
      <c r="CGZ272" s="64"/>
      <c r="CHA272" s="64"/>
      <c r="CHB272" s="64"/>
      <c r="CHC272" s="64"/>
      <c r="CHD272" s="64"/>
      <c r="CHE272" s="64"/>
      <c r="CHF272" s="64"/>
      <c r="CHG272" s="64"/>
      <c r="CHH272" s="64"/>
      <c r="CHI272" s="64"/>
      <c r="CHJ272" s="64"/>
      <c r="CHK272" s="64"/>
      <c r="CHL272" s="64"/>
      <c r="CHM272" s="64"/>
      <c r="CHN272" s="64"/>
      <c r="CHO272" s="64"/>
      <c r="CHP272" s="64"/>
      <c r="CHQ272" s="64"/>
      <c r="CHR272" s="64"/>
      <c r="CHS272" s="64"/>
      <c r="CHT272" s="64"/>
      <c r="CHU272" s="64"/>
      <c r="CHV272" s="64"/>
      <c r="CHW272" s="64"/>
      <c r="CHX272" s="64"/>
      <c r="CHY272" s="64"/>
      <c r="CHZ272" s="64"/>
      <c r="CIA272" s="64"/>
      <c r="CIB272" s="64"/>
      <c r="CIC272" s="64"/>
      <c r="CID272" s="64"/>
      <c r="CIE272" s="64"/>
      <c r="CIF272" s="64"/>
      <c r="CIG272" s="64"/>
      <c r="CIH272" s="64"/>
      <c r="CII272" s="64"/>
      <c r="CIJ272" s="64"/>
      <c r="CIK272" s="64"/>
      <c r="CIL272" s="64"/>
      <c r="CIM272" s="64"/>
      <c r="CIN272" s="64"/>
      <c r="CIO272" s="64"/>
      <c r="CIP272" s="64"/>
      <c r="CIQ272" s="64"/>
      <c r="CIR272" s="64"/>
      <c r="CIS272" s="64"/>
      <c r="CIT272" s="64"/>
      <c r="CIU272" s="64"/>
      <c r="CIV272" s="64"/>
      <c r="CIW272" s="64"/>
      <c r="CIX272" s="64"/>
      <c r="CIY272" s="64"/>
      <c r="CIZ272" s="64"/>
      <c r="CJA272" s="64"/>
      <c r="CJB272" s="64"/>
      <c r="CJC272" s="64"/>
      <c r="CJD272" s="64"/>
      <c r="CJE272" s="64"/>
      <c r="CJF272" s="64"/>
      <c r="CJG272" s="64"/>
      <c r="CJH272" s="64"/>
      <c r="CJI272" s="64"/>
      <c r="CJJ272" s="64"/>
      <c r="CJK272" s="64"/>
      <c r="CJL272" s="64"/>
      <c r="CJM272" s="64"/>
      <c r="CJN272" s="64"/>
      <c r="CJO272" s="64"/>
      <c r="CJP272" s="64"/>
      <c r="CJQ272" s="64"/>
      <c r="CJR272" s="64"/>
      <c r="CJS272" s="64"/>
      <c r="CJT272" s="64"/>
      <c r="CJU272" s="64"/>
      <c r="CJV272" s="64"/>
      <c r="CJW272" s="64"/>
      <c r="CJX272" s="64"/>
      <c r="CJY272" s="64"/>
      <c r="CJZ272" s="64"/>
      <c r="CKA272" s="64"/>
      <c r="CKB272" s="64"/>
      <c r="CKC272" s="64"/>
      <c r="CKD272" s="64"/>
      <c r="CKE272" s="64"/>
      <c r="CKF272" s="64"/>
      <c r="CKG272" s="64"/>
      <c r="CKH272" s="64"/>
      <c r="CKI272" s="64"/>
      <c r="CKJ272" s="64"/>
      <c r="CKK272" s="64"/>
      <c r="CKL272" s="64"/>
      <c r="CKM272" s="64"/>
      <c r="CKN272" s="64"/>
      <c r="CKO272" s="64"/>
      <c r="CKP272" s="64"/>
      <c r="CKQ272" s="64"/>
      <c r="CKR272" s="64"/>
      <c r="CKS272" s="64"/>
      <c r="CKT272" s="64"/>
      <c r="CKU272" s="64"/>
      <c r="CKV272" s="64"/>
      <c r="CKW272" s="64"/>
      <c r="CKX272" s="64"/>
      <c r="CKY272" s="64"/>
      <c r="CKZ272" s="64"/>
      <c r="CLA272" s="64"/>
      <c r="CLB272" s="64"/>
      <c r="CLC272" s="64"/>
      <c r="CLD272" s="64"/>
      <c r="CLE272" s="64"/>
      <c r="CLF272" s="64"/>
      <c r="CLG272" s="64"/>
      <c r="CLH272" s="64"/>
      <c r="CLI272" s="64"/>
      <c r="CLJ272" s="64"/>
      <c r="CLK272" s="64"/>
      <c r="CLL272" s="64"/>
      <c r="CLM272" s="64"/>
      <c r="CLN272" s="64"/>
      <c r="CLO272" s="64"/>
      <c r="CLP272" s="64"/>
      <c r="CLQ272" s="64"/>
      <c r="CLR272" s="64"/>
      <c r="CLS272" s="64"/>
      <c r="CLT272" s="64"/>
      <c r="CLU272" s="64"/>
      <c r="CLV272" s="64"/>
      <c r="CLW272" s="64"/>
      <c r="CLX272" s="64"/>
      <c r="CLY272" s="64"/>
      <c r="CLZ272" s="64"/>
      <c r="CMA272" s="64"/>
      <c r="CMB272" s="64"/>
      <c r="CMC272" s="64"/>
      <c r="CMD272" s="64"/>
      <c r="CME272" s="64"/>
      <c r="CMF272" s="64"/>
      <c r="CMG272" s="64"/>
      <c r="CMH272" s="64"/>
      <c r="CMI272" s="64"/>
      <c r="CMJ272" s="64"/>
      <c r="CMK272" s="64"/>
      <c r="CML272" s="64"/>
      <c r="CMM272" s="64"/>
      <c r="CMN272" s="64"/>
      <c r="CMO272" s="64"/>
      <c r="CMP272" s="64"/>
      <c r="CMQ272" s="64"/>
      <c r="CMR272" s="64"/>
      <c r="CMS272" s="64"/>
      <c r="CMT272" s="64"/>
      <c r="CMU272" s="64"/>
      <c r="CMV272" s="64"/>
      <c r="CMW272" s="64"/>
      <c r="CMX272" s="64"/>
      <c r="CMY272" s="64"/>
      <c r="CMZ272" s="64"/>
      <c r="CNA272" s="64"/>
      <c r="CNB272" s="64"/>
      <c r="CNC272" s="64"/>
      <c r="CND272" s="64"/>
      <c r="CNE272" s="64"/>
      <c r="CNF272" s="64"/>
      <c r="CNG272" s="64"/>
      <c r="CNH272" s="64"/>
      <c r="CNI272" s="64"/>
      <c r="CNJ272" s="64"/>
      <c r="CNK272" s="64"/>
      <c r="CNL272" s="64"/>
      <c r="CNM272" s="64"/>
      <c r="CNN272" s="64"/>
      <c r="CNO272" s="64"/>
      <c r="CNP272" s="64"/>
      <c r="CNQ272" s="64"/>
      <c r="CNR272" s="64"/>
      <c r="CNS272" s="64"/>
      <c r="CNT272" s="64"/>
      <c r="CNU272" s="64"/>
      <c r="CNV272" s="64"/>
      <c r="CNW272" s="64"/>
      <c r="CNX272" s="64"/>
      <c r="CNY272" s="64"/>
      <c r="CNZ272" s="64"/>
      <c r="COA272" s="64"/>
      <c r="COB272" s="64"/>
      <c r="COC272" s="64"/>
      <c r="COD272" s="64"/>
      <c r="COE272" s="64"/>
      <c r="COF272" s="64"/>
      <c r="COG272" s="64"/>
      <c r="COH272" s="64"/>
      <c r="COI272" s="64"/>
      <c r="COJ272" s="64"/>
      <c r="COK272" s="64"/>
      <c r="COL272" s="64"/>
      <c r="COM272" s="64"/>
      <c r="CON272" s="64"/>
      <c r="COO272" s="64"/>
      <c r="COP272" s="64"/>
      <c r="COQ272" s="64"/>
      <c r="COR272" s="64"/>
      <c r="COS272" s="64"/>
      <c r="COT272" s="64"/>
      <c r="COU272" s="64"/>
      <c r="COV272" s="64"/>
      <c r="COW272" s="64"/>
      <c r="COX272" s="64"/>
      <c r="COY272" s="64"/>
      <c r="COZ272" s="64"/>
      <c r="CPA272" s="64"/>
      <c r="CPB272" s="64"/>
      <c r="CPC272" s="64"/>
      <c r="CPD272" s="64"/>
      <c r="CPE272" s="64"/>
      <c r="CPF272" s="64"/>
      <c r="CPG272" s="64"/>
      <c r="CPH272" s="64"/>
      <c r="CPI272" s="64"/>
      <c r="CPJ272" s="64"/>
      <c r="CPK272" s="64"/>
      <c r="CPL272" s="64"/>
      <c r="CPM272" s="64"/>
      <c r="CPN272" s="64"/>
      <c r="CPO272" s="64"/>
      <c r="CPP272" s="64"/>
      <c r="CPQ272" s="64"/>
      <c r="CPR272" s="64"/>
      <c r="CPS272" s="64"/>
      <c r="CPT272" s="64"/>
      <c r="CPU272" s="64"/>
      <c r="CPV272" s="64"/>
      <c r="CPW272" s="64"/>
      <c r="CPX272" s="64"/>
      <c r="CPY272" s="64"/>
      <c r="CPZ272" s="64"/>
      <c r="CQA272" s="64"/>
      <c r="CQB272" s="64"/>
      <c r="CQC272" s="64"/>
      <c r="CQD272" s="64"/>
      <c r="CQE272" s="64"/>
      <c r="CQF272" s="64"/>
      <c r="CQG272" s="64"/>
      <c r="CQH272" s="64"/>
      <c r="CQI272" s="64"/>
      <c r="CQJ272" s="64"/>
      <c r="CQK272" s="64"/>
      <c r="CQL272" s="64"/>
      <c r="CQM272" s="64"/>
      <c r="CQN272" s="64"/>
      <c r="CQO272" s="64"/>
      <c r="CQP272" s="64"/>
      <c r="CQQ272" s="64"/>
      <c r="CQR272" s="64"/>
      <c r="CQS272" s="64"/>
      <c r="CQT272" s="64"/>
      <c r="CQU272" s="64"/>
      <c r="CQV272" s="64"/>
      <c r="CQW272" s="64"/>
      <c r="CQX272" s="64"/>
      <c r="CQY272" s="64"/>
      <c r="CQZ272" s="64"/>
      <c r="CRA272" s="64"/>
      <c r="CRB272" s="64"/>
      <c r="CRC272" s="64"/>
      <c r="CRD272" s="64"/>
      <c r="CRE272" s="64"/>
      <c r="CRF272" s="64"/>
      <c r="CRG272" s="64"/>
      <c r="CRH272" s="64"/>
      <c r="CRI272" s="64"/>
      <c r="CRJ272" s="64"/>
      <c r="CRK272" s="64"/>
      <c r="CRL272" s="64"/>
      <c r="CRM272" s="64"/>
      <c r="CRN272" s="64"/>
      <c r="CRO272" s="64"/>
      <c r="CRP272" s="64"/>
      <c r="CRQ272" s="64"/>
      <c r="CRR272" s="64"/>
      <c r="CRS272" s="64"/>
      <c r="CRT272" s="64"/>
      <c r="CRU272" s="64"/>
      <c r="CRV272" s="64"/>
      <c r="CRW272" s="64"/>
      <c r="CRX272" s="64"/>
      <c r="CRY272" s="64"/>
      <c r="CRZ272" s="64"/>
      <c r="CSA272" s="64"/>
      <c r="CSB272" s="64"/>
      <c r="CSC272" s="64"/>
      <c r="CSD272" s="64"/>
      <c r="CSE272" s="64"/>
      <c r="CSF272" s="64"/>
      <c r="CSG272" s="64"/>
      <c r="CSH272" s="64"/>
      <c r="CSI272" s="64"/>
      <c r="CSJ272" s="64"/>
      <c r="CSK272" s="64"/>
      <c r="CSL272" s="64"/>
      <c r="CSM272" s="64"/>
      <c r="CSN272" s="64"/>
      <c r="CSO272" s="64"/>
      <c r="CSP272" s="64"/>
      <c r="CSQ272" s="64"/>
      <c r="CSR272" s="64"/>
      <c r="CSS272" s="64"/>
      <c r="CST272" s="64"/>
      <c r="CSU272" s="64"/>
      <c r="CSV272" s="64"/>
      <c r="CSW272" s="64"/>
      <c r="CSX272" s="64"/>
      <c r="CSY272" s="64"/>
      <c r="CSZ272" s="64"/>
      <c r="CTA272" s="64"/>
      <c r="CTB272" s="64"/>
      <c r="CTC272" s="64"/>
      <c r="CTD272" s="64"/>
      <c r="CTE272" s="64"/>
      <c r="CTF272" s="64"/>
      <c r="CTG272" s="64"/>
      <c r="CTH272" s="64"/>
      <c r="CTI272" s="64"/>
      <c r="CTJ272" s="64"/>
      <c r="CTK272" s="64"/>
      <c r="CTL272" s="64"/>
      <c r="CTM272" s="64"/>
      <c r="CTN272" s="64"/>
      <c r="CTO272" s="64"/>
      <c r="CTP272" s="64"/>
      <c r="CTQ272" s="64"/>
      <c r="CTR272" s="64"/>
      <c r="CTS272" s="64"/>
      <c r="CTT272" s="64"/>
      <c r="CTU272" s="64"/>
      <c r="CTV272" s="64"/>
      <c r="CTW272" s="64"/>
      <c r="CTX272" s="64"/>
      <c r="CTY272" s="64"/>
      <c r="CTZ272" s="64"/>
      <c r="CUA272" s="64"/>
      <c r="CUB272" s="64"/>
      <c r="CUC272" s="64"/>
      <c r="CUD272" s="64"/>
      <c r="CUE272" s="64"/>
      <c r="CUF272" s="64"/>
      <c r="CUG272" s="64"/>
      <c r="CUH272" s="64"/>
      <c r="CUI272" s="64"/>
      <c r="CUJ272" s="64"/>
      <c r="CUK272" s="64"/>
      <c r="CUL272" s="64"/>
      <c r="CUM272" s="64"/>
      <c r="CUN272" s="64"/>
      <c r="CUO272" s="64"/>
      <c r="CUP272" s="64"/>
      <c r="CUQ272" s="64"/>
      <c r="CUR272" s="64"/>
      <c r="CUS272" s="64"/>
      <c r="CUT272" s="64"/>
      <c r="CUU272" s="64"/>
      <c r="CUV272" s="64"/>
      <c r="CUW272" s="64"/>
      <c r="CUX272" s="64"/>
      <c r="CUY272" s="64"/>
      <c r="CUZ272" s="64"/>
      <c r="CVA272" s="64"/>
      <c r="CVB272" s="64"/>
      <c r="CVC272" s="64"/>
      <c r="CVD272" s="64"/>
      <c r="CVE272" s="64"/>
      <c r="CVF272" s="64"/>
      <c r="CVG272" s="64"/>
      <c r="CVH272" s="64"/>
      <c r="CVI272" s="64"/>
      <c r="CVJ272" s="64"/>
      <c r="CVK272" s="64"/>
      <c r="CVL272" s="64"/>
      <c r="CVM272" s="64"/>
      <c r="CVN272" s="64"/>
      <c r="CVO272" s="64"/>
      <c r="CVP272" s="64"/>
      <c r="CVQ272" s="64"/>
      <c r="CVR272" s="64"/>
      <c r="CVS272" s="64"/>
      <c r="CVT272" s="64"/>
      <c r="CVU272" s="64"/>
      <c r="CVV272" s="64"/>
      <c r="CVW272" s="64"/>
      <c r="CVX272" s="64"/>
      <c r="CVY272" s="64"/>
      <c r="CVZ272" s="64"/>
      <c r="CWA272" s="64"/>
      <c r="CWB272" s="64"/>
      <c r="CWC272" s="64"/>
      <c r="CWD272" s="64"/>
      <c r="CWE272" s="64"/>
      <c r="CWF272" s="64"/>
      <c r="CWG272" s="64"/>
      <c r="CWH272" s="64"/>
      <c r="CWI272" s="64"/>
      <c r="CWJ272" s="64"/>
      <c r="CWK272" s="64"/>
      <c r="CWL272" s="64"/>
      <c r="CWM272" s="64"/>
      <c r="CWN272" s="64"/>
      <c r="CWO272" s="64"/>
      <c r="CWP272" s="64"/>
      <c r="CWQ272" s="64"/>
      <c r="CWR272" s="64"/>
      <c r="CWS272" s="64"/>
      <c r="CWT272" s="64"/>
      <c r="CWU272" s="64"/>
      <c r="CWV272" s="64"/>
      <c r="CWW272" s="64"/>
      <c r="CWX272" s="64"/>
      <c r="CWY272" s="64"/>
      <c r="CWZ272" s="64"/>
      <c r="CXA272" s="64"/>
      <c r="CXB272" s="64"/>
      <c r="CXC272" s="64"/>
      <c r="CXD272" s="64"/>
      <c r="CXE272" s="64"/>
      <c r="CXF272" s="64"/>
      <c r="CXG272" s="64"/>
      <c r="CXH272" s="64"/>
      <c r="CXI272" s="64"/>
      <c r="CXJ272" s="64"/>
      <c r="CXK272" s="64"/>
      <c r="CXL272" s="64"/>
      <c r="CXM272" s="64"/>
      <c r="CXN272" s="64"/>
      <c r="CXO272" s="64"/>
      <c r="CXP272" s="64"/>
      <c r="CXQ272" s="64"/>
      <c r="CXR272" s="64"/>
      <c r="CXS272" s="64"/>
      <c r="CXT272" s="64"/>
      <c r="CXU272" s="64"/>
      <c r="CXV272" s="64"/>
      <c r="CXW272" s="64"/>
      <c r="CXX272" s="64"/>
      <c r="CXY272" s="64"/>
      <c r="CXZ272" s="64"/>
      <c r="CYA272" s="64"/>
      <c r="CYB272" s="64"/>
      <c r="CYC272" s="64"/>
      <c r="CYD272" s="64"/>
      <c r="CYE272" s="64"/>
      <c r="CYF272" s="64"/>
      <c r="CYG272" s="64"/>
      <c r="CYH272" s="64"/>
      <c r="CYI272" s="64"/>
      <c r="CYJ272" s="64"/>
      <c r="CYK272" s="64"/>
      <c r="CYL272" s="64"/>
      <c r="CYM272" s="64"/>
      <c r="CYN272" s="64"/>
      <c r="CYO272" s="64"/>
      <c r="CYP272" s="64"/>
      <c r="CYQ272" s="64"/>
      <c r="CYR272" s="64"/>
      <c r="CYS272" s="64"/>
      <c r="CYT272" s="64"/>
      <c r="CYU272" s="64"/>
      <c r="CYV272" s="64"/>
      <c r="CYW272" s="64"/>
      <c r="CYX272" s="64"/>
      <c r="CYY272" s="64"/>
      <c r="CYZ272" s="64"/>
      <c r="CZA272" s="64"/>
      <c r="CZB272" s="64"/>
      <c r="CZC272" s="64"/>
      <c r="CZD272" s="64"/>
      <c r="CZE272" s="64"/>
      <c r="CZF272" s="64"/>
      <c r="CZG272" s="64"/>
      <c r="CZH272" s="64"/>
      <c r="CZI272" s="64"/>
      <c r="CZJ272" s="64"/>
      <c r="CZK272" s="64"/>
      <c r="CZL272" s="64"/>
      <c r="CZM272" s="64"/>
      <c r="CZN272" s="64"/>
      <c r="CZO272" s="64"/>
      <c r="CZP272" s="64"/>
      <c r="CZQ272" s="64"/>
      <c r="CZR272" s="64"/>
      <c r="CZS272" s="64"/>
      <c r="CZT272" s="64"/>
      <c r="CZU272" s="64"/>
      <c r="CZV272" s="64"/>
      <c r="CZW272" s="64"/>
      <c r="CZX272" s="64"/>
      <c r="CZY272" s="64"/>
      <c r="CZZ272" s="64"/>
      <c r="DAA272" s="64"/>
      <c r="DAB272" s="64"/>
      <c r="DAC272" s="64"/>
      <c r="DAD272" s="64"/>
      <c r="DAE272" s="64"/>
      <c r="DAF272" s="64"/>
      <c r="DAG272" s="64"/>
      <c r="DAH272" s="64"/>
      <c r="DAI272" s="64"/>
      <c r="DAJ272" s="64"/>
      <c r="DAK272" s="64"/>
      <c r="DAL272" s="64"/>
      <c r="DAM272" s="64"/>
      <c r="DAN272" s="64"/>
      <c r="DAO272" s="64"/>
      <c r="DAP272" s="64"/>
      <c r="DAQ272" s="64"/>
      <c r="DAR272" s="64"/>
      <c r="DAS272" s="64"/>
      <c r="DAT272" s="64"/>
      <c r="DAU272" s="64"/>
      <c r="DAV272" s="64"/>
      <c r="DAW272" s="64"/>
      <c r="DAX272" s="64"/>
      <c r="DAY272" s="64"/>
      <c r="DAZ272" s="64"/>
      <c r="DBA272" s="64"/>
      <c r="DBB272" s="64"/>
      <c r="DBC272" s="64"/>
      <c r="DBD272" s="64"/>
      <c r="DBE272" s="64"/>
      <c r="DBF272" s="64"/>
      <c r="DBG272" s="64"/>
      <c r="DBH272" s="64"/>
      <c r="DBI272" s="64"/>
      <c r="DBJ272" s="64"/>
      <c r="DBK272" s="64"/>
      <c r="DBL272" s="64"/>
      <c r="DBM272" s="64"/>
      <c r="DBN272" s="64"/>
      <c r="DBO272" s="64"/>
      <c r="DBP272" s="64"/>
      <c r="DBQ272" s="64"/>
      <c r="DBR272" s="64"/>
      <c r="DBS272" s="64"/>
      <c r="DBT272" s="64"/>
      <c r="DBU272" s="64"/>
      <c r="DBV272" s="64"/>
      <c r="DBW272" s="64"/>
      <c r="DBX272" s="64"/>
      <c r="DBY272" s="64"/>
      <c r="DBZ272" s="64"/>
      <c r="DCA272" s="64"/>
      <c r="DCB272" s="64"/>
      <c r="DCC272" s="64"/>
      <c r="DCD272" s="64"/>
      <c r="DCE272" s="64"/>
      <c r="DCF272" s="64"/>
      <c r="DCG272" s="64"/>
      <c r="DCH272" s="64"/>
      <c r="DCI272" s="64"/>
      <c r="DCJ272" s="64"/>
      <c r="DCK272" s="64"/>
      <c r="DCL272" s="64"/>
      <c r="DCM272" s="64"/>
      <c r="DCN272" s="64"/>
      <c r="DCO272" s="64"/>
      <c r="DCP272" s="64"/>
      <c r="DCQ272" s="64"/>
      <c r="DCR272" s="64"/>
      <c r="DCS272" s="64"/>
      <c r="DCT272" s="64"/>
    </row>
    <row r="273" spans="1:2802" s="121" customFormat="1" ht="18" customHeight="1" x14ac:dyDescent="0.2">
      <c r="A273" s="126">
        <f t="shared" si="168"/>
        <v>165</v>
      </c>
      <c r="B273" s="196" t="s">
        <v>275</v>
      </c>
      <c r="C273" s="196"/>
      <c r="D273" s="42" t="s">
        <v>201</v>
      </c>
      <c r="E273" s="193">
        <f>351*2.083*2.083/27-351*3.14*0.083*0.083*0.25/27</f>
        <v>56.335254755000008</v>
      </c>
      <c r="F273" s="194">
        <v>0.05</v>
      </c>
      <c r="G273" s="193">
        <f t="shared" ref="G273:G276" si="169">E273+(E273*F273)</f>
        <v>59.152017492750005</v>
      </c>
      <c r="H273" s="6" t="s">
        <v>188</v>
      </c>
      <c r="I273" s="3">
        <v>0.35555555555555557</v>
      </c>
      <c r="J273" s="6">
        <v>45.75</v>
      </c>
      <c r="K273" s="137">
        <f t="shared" si="139"/>
        <v>16.266666666666666</v>
      </c>
      <c r="L273" s="137">
        <v>0</v>
      </c>
      <c r="M273" s="141">
        <f t="shared" ref="M273:M276" si="170">IF(H273&lt;&gt;"",K273+L273,"")</f>
        <v>16.266666666666666</v>
      </c>
      <c r="N273" s="195">
        <f t="shared" ref="N273:N276" si="171">G273*M273</f>
        <v>962.20615121540004</v>
      </c>
      <c r="O273" s="132"/>
      <c r="P273" s="64"/>
      <c r="Q273" s="64"/>
      <c r="R273" s="3"/>
      <c r="S273" s="137"/>
      <c r="T273" s="64"/>
      <c r="U273" s="64"/>
      <c r="V273" s="64"/>
      <c r="W273" s="64"/>
      <c r="X273" s="64"/>
      <c r="Y273" s="64"/>
      <c r="Z273" s="64"/>
      <c r="AA273" s="64"/>
      <c r="AB273" s="64"/>
      <c r="AC273" s="64"/>
      <c r="AD273" s="64"/>
      <c r="AE273" s="64"/>
      <c r="AF273" s="64"/>
      <c r="AG273" s="64"/>
      <c r="AH273" s="64"/>
      <c r="AI273" s="64"/>
      <c r="AJ273" s="64"/>
      <c r="AK273" s="64"/>
      <c r="AL273" s="64"/>
      <c r="AM273" s="64"/>
      <c r="AN273" s="64"/>
      <c r="AO273" s="64"/>
      <c r="AP273" s="64"/>
      <c r="AQ273" s="64"/>
      <c r="AR273" s="64"/>
      <c r="AS273" s="64"/>
      <c r="AT273" s="64"/>
      <c r="AU273" s="64"/>
      <c r="AV273" s="64"/>
      <c r="AW273" s="64"/>
      <c r="AX273" s="64"/>
      <c r="AY273" s="64"/>
      <c r="AZ273" s="64"/>
      <c r="BA273" s="64"/>
      <c r="BB273" s="64"/>
      <c r="BC273" s="64"/>
      <c r="BD273" s="64"/>
      <c r="BE273" s="64"/>
      <c r="BF273" s="64"/>
      <c r="BG273" s="64"/>
      <c r="BH273" s="64"/>
      <c r="BI273" s="64"/>
      <c r="BJ273" s="64"/>
      <c r="BK273" s="64"/>
      <c r="BL273" s="64"/>
      <c r="BM273" s="64"/>
      <c r="BN273" s="64"/>
      <c r="BO273" s="64"/>
      <c r="BP273" s="64"/>
      <c r="BQ273" s="64"/>
      <c r="BR273" s="64"/>
      <c r="BS273" s="64"/>
      <c r="BT273" s="64"/>
      <c r="BU273" s="64"/>
      <c r="BV273" s="64"/>
      <c r="BW273" s="64"/>
      <c r="BX273" s="64"/>
      <c r="BY273" s="64"/>
      <c r="BZ273" s="64"/>
      <c r="CA273" s="64"/>
      <c r="CB273" s="64"/>
      <c r="CC273" s="64"/>
      <c r="CD273" s="64"/>
      <c r="CE273" s="64"/>
      <c r="CF273" s="64"/>
      <c r="CG273" s="64"/>
      <c r="CH273" s="64"/>
      <c r="CI273" s="64"/>
      <c r="CJ273" s="64"/>
      <c r="CK273" s="64"/>
      <c r="CL273" s="64"/>
      <c r="CM273" s="64"/>
      <c r="CN273" s="64"/>
      <c r="CO273" s="64"/>
      <c r="CP273" s="64"/>
      <c r="CQ273" s="64"/>
      <c r="CR273" s="64"/>
      <c r="CS273" s="64"/>
      <c r="CT273" s="64"/>
      <c r="CU273" s="64"/>
      <c r="CV273" s="64"/>
      <c r="CW273" s="64"/>
      <c r="CX273" s="64"/>
      <c r="CY273" s="64"/>
      <c r="CZ273" s="64"/>
      <c r="DA273" s="64"/>
      <c r="DB273" s="64"/>
      <c r="DC273" s="64"/>
      <c r="DD273" s="64"/>
      <c r="DE273" s="64"/>
      <c r="DF273" s="64"/>
      <c r="DG273" s="64"/>
      <c r="DH273" s="64"/>
      <c r="DI273" s="64"/>
      <c r="DJ273" s="64"/>
      <c r="DK273" s="64"/>
      <c r="DL273" s="64"/>
      <c r="DM273" s="64"/>
      <c r="DN273" s="64"/>
      <c r="DO273" s="64"/>
      <c r="DP273" s="64"/>
      <c r="DQ273" s="64"/>
      <c r="DR273" s="64"/>
      <c r="DS273" s="64"/>
      <c r="DT273" s="64"/>
      <c r="DU273" s="64"/>
      <c r="DV273" s="64"/>
      <c r="DW273" s="64"/>
      <c r="DX273" s="64"/>
      <c r="DY273" s="64"/>
      <c r="DZ273" s="64"/>
      <c r="EA273" s="64"/>
      <c r="EB273" s="64"/>
      <c r="EC273" s="64"/>
      <c r="ED273" s="64"/>
      <c r="EE273" s="64"/>
      <c r="EF273" s="64"/>
      <c r="EG273" s="64"/>
      <c r="EH273" s="64"/>
      <c r="EI273" s="64"/>
      <c r="EJ273" s="64"/>
      <c r="EK273" s="64"/>
      <c r="EL273" s="64"/>
      <c r="EM273" s="64"/>
      <c r="EN273" s="64"/>
      <c r="EO273" s="64"/>
      <c r="EP273" s="64"/>
      <c r="EQ273" s="64"/>
      <c r="ER273" s="64"/>
      <c r="ES273" s="64"/>
      <c r="ET273" s="64"/>
      <c r="EU273" s="64"/>
      <c r="EV273" s="64"/>
      <c r="EW273" s="64"/>
      <c r="EX273" s="64"/>
      <c r="EY273" s="64"/>
      <c r="EZ273" s="64"/>
      <c r="FA273" s="64"/>
      <c r="FB273" s="64"/>
      <c r="FC273" s="64"/>
      <c r="FD273" s="64"/>
      <c r="FE273" s="64"/>
      <c r="FF273" s="64"/>
      <c r="FG273" s="64"/>
      <c r="FH273" s="64"/>
      <c r="FI273" s="64"/>
      <c r="FJ273" s="64"/>
      <c r="FK273" s="64"/>
      <c r="FL273" s="64"/>
      <c r="FM273" s="64"/>
      <c r="FN273" s="64"/>
      <c r="FO273" s="64"/>
      <c r="FP273" s="64"/>
      <c r="FQ273" s="64"/>
      <c r="FR273" s="64"/>
      <c r="FS273" s="64"/>
      <c r="FT273" s="64"/>
      <c r="FU273" s="64"/>
      <c r="FV273" s="64"/>
      <c r="FW273" s="64"/>
      <c r="FX273" s="64"/>
      <c r="FY273" s="64"/>
      <c r="FZ273" s="64"/>
      <c r="GA273" s="64"/>
      <c r="GB273" s="64"/>
      <c r="GC273" s="64"/>
      <c r="GD273" s="64"/>
      <c r="GE273" s="64"/>
      <c r="GF273" s="64"/>
      <c r="GG273" s="64"/>
      <c r="GH273" s="64"/>
      <c r="GI273" s="64"/>
      <c r="GJ273" s="64"/>
      <c r="GK273" s="64"/>
      <c r="GL273" s="64"/>
      <c r="GM273" s="64"/>
      <c r="GN273" s="64"/>
      <c r="GO273" s="64"/>
      <c r="GP273" s="64"/>
      <c r="GQ273" s="64"/>
      <c r="GR273" s="64"/>
      <c r="GS273" s="64"/>
      <c r="GT273" s="64"/>
      <c r="GU273" s="64"/>
      <c r="GV273" s="64"/>
      <c r="GW273" s="64"/>
      <c r="GX273" s="64"/>
      <c r="GY273" s="64"/>
      <c r="GZ273" s="64"/>
      <c r="HA273" s="64"/>
      <c r="HB273" s="64"/>
      <c r="HC273" s="64"/>
      <c r="HD273" s="64"/>
      <c r="HE273" s="64"/>
      <c r="HF273" s="64"/>
      <c r="HG273" s="64"/>
      <c r="HH273" s="64"/>
      <c r="HI273" s="64"/>
      <c r="HJ273" s="64"/>
      <c r="HK273" s="64"/>
      <c r="HL273" s="64"/>
      <c r="HM273" s="64"/>
      <c r="HN273" s="64"/>
      <c r="HO273" s="64"/>
      <c r="HP273" s="64"/>
      <c r="HQ273" s="64"/>
      <c r="HR273" s="64"/>
      <c r="HS273" s="64"/>
      <c r="HT273" s="64"/>
      <c r="HU273" s="64"/>
      <c r="HV273" s="64"/>
      <c r="HW273" s="64"/>
      <c r="HX273" s="64"/>
      <c r="HY273" s="64"/>
      <c r="HZ273" s="64"/>
      <c r="IA273" s="64"/>
      <c r="IB273" s="64"/>
      <c r="IC273" s="64"/>
      <c r="ID273" s="64"/>
      <c r="IE273" s="64"/>
      <c r="IF273" s="64"/>
      <c r="IG273" s="64"/>
      <c r="IH273" s="64"/>
      <c r="II273" s="64"/>
      <c r="IJ273" s="64"/>
      <c r="IK273" s="64"/>
      <c r="IL273" s="64"/>
      <c r="IM273" s="64"/>
      <c r="IN273" s="64"/>
      <c r="IO273" s="64"/>
      <c r="IP273" s="64"/>
      <c r="IQ273" s="64"/>
      <c r="IR273" s="64"/>
      <c r="IS273" s="64"/>
      <c r="IT273" s="64"/>
      <c r="IU273" s="64"/>
      <c r="IV273" s="64"/>
      <c r="IW273" s="64"/>
      <c r="IX273" s="64"/>
      <c r="IY273" s="64"/>
      <c r="IZ273" s="64"/>
      <c r="JA273" s="64"/>
      <c r="JB273" s="64"/>
      <c r="JC273" s="64"/>
      <c r="JD273" s="64"/>
      <c r="JE273" s="64"/>
      <c r="JF273" s="64"/>
      <c r="JG273" s="64"/>
      <c r="JH273" s="64"/>
      <c r="JI273" s="64"/>
      <c r="JJ273" s="64"/>
      <c r="JK273" s="64"/>
      <c r="JL273" s="64"/>
      <c r="JM273" s="64"/>
      <c r="JN273" s="64"/>
      <c r="JO273" s="64"/>
      <c r="JP273" s="64"/>
      <c r="JQ273" s="64"/>
      <c r="JR273" s="64"/>
      <c r="JS273" s="64"/>
      <c r="JT273" s="64"/>
      <c r="JU273" s="64"/>
      <c r="JV273" s="64"/>
      <c r="JW273" s="64"/>
      <c r="JX273" s="64"/>
      <c r="JY273" s="64"/>
      <c r="JZ273" s="64"/>
      <c r="KA273" s="64"/>
      <c r="KB273" s="64"/>
      <c r="KC273" s="64"/>
      <c r="KD273" s="64"/>
      <c r="KE273" s="64"/>
      <c r="KF273" s="64"/>
      <c r="KG273" s="64"/>
      <c r="KH273" s="64"/>
      <c r="KI273" s="64"/>
      <c r="KJ273" s="64"/>
      <c r="KK273" s="64"/>
      <c r="KL273" s="64"/>
      <c r="KM273" s="64"/>
      <c r="KN273" s="64"/>
      <c r="KO273" s="64"/>
      <c r="KP273" s="64"/>
      <c r="KQ273" s="64"/>
      <c r="KR273" s="64"/>
      <c r="KS273" s="64"/>
      <c r="KT273" s="64"/>
      <c r="KU273" s="64"/>
      <c r="KV273" s="64"/>
      <c r="KW273" s="64"/>
      <c r="KX273" s="64"/>
      <c r="KY273" s="64"/>
      <c r="KZ273" s="64"/>
      <c r="LA273" s="64"/>
      <c r="LB273" s="64"/>
      <c r="LC273" s="64"/>
      <c r="LD273" s="64"/>
      <c r="LE273" s="64"/>
      <c r="LF273" s="64"/>
      <c r="LG273" s="64"/>
      <c r="LH273" s="64"/>
      <c r="LI273" s="64"/>
      <c r="LJ273" s="64"/>
      <c r="LK273" s="64"/>
      <c r="LL273" s="64"/>
      <c r="LM273" s="64"/>
      <c r="LN273" s="64"/>
      <c r="LO273" s="64"/>
      <c r="LP273" s="64"/>
      <c r="LQ273" s="64"/>
      <c r="LR273" s="64"/>
      <c r="LS273" s="64"/>
      <c r="LT273" s="64"/>
      <c r="LU273" s="64"/>
      <c r="LV273" s="64"/>
      <c r="LW273" s="64"/>
      <c r="LX273" s="64"/>
      <c r="LY273" s="64"/>
      <c r="LZ273" s="64"/>
      <c r="MA273" s="64"/>
      <c r="MB273" s="64"/>
      <c r="MC273" s="64"/>
      <c r="MD273" s="64"/>
      <c r="ME273" s="64"/>
      <c r="MF273" s="64"/>
      <c r="MG273" s="64"/>
      <c r="MH273" s="64"/>
      <c r="MI273" s="64"/>
      <c r="MJ273" s="64"/>
      <c r="MK273" s="64"/>
      <c r="ML273" s="64"/>
      <c r="MM273" s="64"/>
      <c r="MN273" s="64"/>
      <c r="MO273" s="64"/>
      <c r="MP273" s="64"/>
      <c r="MQ273" s="64"/>
      <c r="MR273" s="64"/>
      <c r="MS273" s="64"/>
      <c r="MT273" s="64"/>
      <c r="MU273" s="64"/>
      <c r="MV273" s="64"/>
      <c r="MW273" s="64"/>
      <c r="MX273" s="64"/>
      <c r="MY273" s="64"/>
      <c r="MZ273" s="64"/>
      <c r="NA273" s="64"/>
      <c r="NB273" s="64"/>
      <c r="NC273" s="64"/>
      <c r="ND273" s="64"/>
      <c r="NE273" s="64"/>
      <c r="NF273" s="64"/>
      <c r="NG273" s="64"/>
      <c r="NH273" s="64"/>
      <c r="NI273" s="64"/>
      <c r="NJ273" s="64"/>
      <c r="NK273" s="64"/>
      <c r="NL273" s="64"/>
      <c r="NM273" s="64"/>
      <c r="NN273" s="64"/>
      <c r="NO273" s="64"/>
      <c r="NP273" s="64"/>
      <c r="NQ273" s="64"/>
      <c r="NR273" s="64"/>
      <c r="NS273" s="64"/>
      <c r="NT273" s="64"/>
      <c r="NU273" s="64"/>
      <c r="NV273" s="64"/>
      <c r="NW273" s="64"/>
      <c r="NX273" s="64"/>
      <c r="NY273" s="64"/>
      <c r="NZ273" s="64"/>
      <c r="OA273" s="64"/>
      <c r="OB273" s="64"/>
      <c r="OC273" s="64"/>
      <c r="OD273" s="64"/>
      <c r="OE273" s="64"/>
      <c r="OF273" s="64"/>
      <c r="OG273" s="64"/>
      <c r="OH273" s="64"/>
      <c r="OI273" s="64"/>
      <c r="OJ273" s="64"/>
      <c r="OK273" s="64"/>
      <c r="OL273" s="64"/>
      <c r="OM273" s="64"/>
      <c r="ON273" s="64"/>
      <c r="OO273" s="64"/>
      <c r="OP273" s="64"/>
      <c r="OQ273" s="64"/>
      <c r="OR273" s="64"/>
      <c r="OS273" s="64"/>
      <c r="OT273" s="64"/>
      <c r="OU273" s="64"/>
      <c r="OV273" s="64"/>
      <c r="OW273" s="64"/>
      <c r="OX273" s="64"/>
      <c r="OY273" s="64"/>
      <c r="OZ273" s="64"/>
      <c r="PA273" s="64"/>
      <c r="PB273" s="64"/>
      <c r="PC273" s="64"/>
      <c r="PD273" s="64"/>
      <c r="PE273" s="64"/>
      <c r="PF273" s="64"/>
      <c r="PG273" s="64"/>
      <c r="PH273" s="64"/>
      <c r="PI273" s="64"/>
      <c r="PJ273" s="64"/>
      <c r="PK273" s="64"/>
      <c r="PL273" s="64"/>
      <c r="PM273" s="64"/>
      <c r="PN273" s="64"/>
      <c r="PO273" s="64"/>
      <c r="PP273" s="64"/>
      <c r="PQ273" s="64"/>
      <c r="PR273" s="64"/>
      <c r="PS273" s="64"/>
      <c r="PT273" s="64"/>
      <c r="PU273" s="64"/>
      <c r="PV273" s="64"/>
      <c r="PW273" s="64"/>
      <c r="PX273" s="64"/>
      <c r="PY273" s="64"/>
      <c r="PZ273" s="64"/>
      <c r="QA273" s="64"/>
      <c r="QB273" s="64"/>
      <c r="QC273" s="64"/>
      <c r="QD273" s="64"/>
      <c r="QE273" s="64"/>
      <c r="QF273" s="64"/>
      <c r="QG273" s="64"/>
      <c r="QH273" s="64"/>
      <c r="QI273" s="64"/>
      <c r="QJ273" s="64"/>
      <c r="QK273" s="64"/>
      <c r="QL273" s="64"/>
      <c r="QM273" s="64"/>
      <c r="QN273" s="64"/>
      <c r="QO273" s="64"/>
      <c r="QP273" s="64"/>
      <c r="QQ273" s="64"/>
      <c r="QR273" s="64"/>
      <c r="QS273" s="64"/>
      <c r="QT273" s="64"/>
      <c r="QU273" s="64"/>
      <c r="QV273" s="64"/>
      <c r="QW273" s="64"/>
      <c r="QX273" s="64"/>
      <c r="QY273" s="64"/>
      <c r="QZ273" s="64"/>
      <c r="RA273" s="64"/>
      <c r="RB273" s="64"/>
      <c r="RC273" s="64"/>
      <c r="RD273" s="64"/>
      <c r="RE273" s="64"/>
      <c r="RF273" s="64"/>
      <c r="RG273" s="64"/>
      <c r="RH273" s="64"/>
      <c r="RI273" s="64"/>
      <c r="RJ273" s="64"/>
      <c r="RK273" s="64"/>
      <c r="RL273" s="64"/>
      <c r="RM273" s="64"/>
      <c r="RN273" s="64"/>
      <c r="RO273" s="64"/>
      <c r="RP273" s="64"/>
      <c r="RQ273" s="64"/>
      <c r="RR273" s="64"/>
      <c r="RS273" s="64"/>
      <c r="RT273" s="64"/>
      <c r="RU273" s="64"/>
      <c r="RV273" s="64"/>
      <c r="RW273" s="64"/>
      <c r="RX273" s="64"/>
      <c r="RY273" s="64"/>
      <c r="RZ273" s="64"/>
      <c r="SA273" s="64"/>
      <c r="SB273" s="64"/>
      <c r="SC273" s="64"/>
      <c r="SD273" s="64"/>
      <c r="SE273" s="64"/>
      <c r="SF273" s="64"/>
      <c r="SG273" s="64"/>
      <c r="SH273" s="64"/>
      <c r="SI273" s="64"/>
      <c r="SJ273" s="64"/>
      <c r="SK273" s="64"/>
      <c r="SL273" s="64"/>
      <c r="SM273" s="64"/>
      <c r="SN273" s="64"/>
      <c r="SO273" s="64"/>
      <c r="SP273" s="64"/>
      <c r="SQ273" s="64"/>
      <c r="SR273" s="64"/>
      <c r="SS273" s="64"/>
      <c r="ST273" s="64"/>
      <c r="SU273" s="64"/>
      <c r="SV273" s="64"/>
      <c r="SW273" s="64"/>
      <c r="SX273" s="64"/>
      <c r="SY273" s="64"/>
      <c r="SZ273" s="64"/>
      <c r="TA273" s="64"/>
      <c r="TB273" s="64"/>
      <c r="TC273" s="64"/>
      <c r="TD273" s="64"/>
      <c r="TE273" s="64"/>
      <c r="TF273" s="64"/>
      <c r="TG273" s="64"/>
      <c r="TH273" s="64"/>
      <c r="TI273" s="64"/>
      <c r="TJ273" s="64"/>
      <c r="TK273" s="64"/>
      <c r="TL273" s="64"/>
      <c r="TM273" s="64"/>
      <c r="TN273" s="64"/>
      <c r="TO273" s="64"/>
      <c r="TP273" s="64"/>
      <c r="TQ273" s="64"/>
      <c r="TR273" s="64"/>
      <c r="TS273" s="64"/>
      <c r="TT273" s="64"/>
      <c r="TU273" s="64"/>
      <c r="TV273" s="64"/>
      <c r="TW273" s="64"/>
      <c r="TX273" s="64"/>
      <c r="TY273" s="64"/>
      <c r="TZ273" s="64"/>
      <c r="UA273" s="64"/>
      <c r="UB273" s="64"/>
      <c r="UC273" s="64"/>
      <c r="UD273" s="64"/>
      <c r="UE273" s="64"/>
      <c r="UF273" s="64"/>
      <c r="UG273" s="64"/>
      <c r="UH273" s="64"/>
      <c r="UI273" s="64"/>
      <c r="UJ273" s="64"/>
      <c r="UK273" s="64"/>
      <c r="UL273" s="64"/>
      <c r="UM273" s="64"/>
      <c r="UN273" s="64"/>
      <c r="UO273" s="64"/>
      <c r="UP273" s="64"/>
      <c r="UQ273" s="64"/>
      <c r="UR273" s="64"/>
      <c r="US273" s="64"/>
      <c r="UT273" s="64"/>
      <c r="UU273" s="64"/>
      <c r="UV273" s="64"/>
      <c r="UW273" s="64"/>
      <c r="UX273" s="64"/>
      <c r="UY273" s="64"/>
      <c r="UZ273" s="64"/>
      <c r="VA273" s="64"/>
      <c r="VB273" s="64"/>
      <c r="VC273" s="64"/>
      <c r="VD273" s="64"/>
      <c r="VE273" s="64"/>
      <c r="VF273" s="64"/>
      <c r="VG273" s="64"/>
      <c r="VH273" s="64"/>
      <c r="VI273" s="64"/>
      <c r="VJ273" s="64"/>
      <c r="VK273" s="64"/>
      <c r="VL273" s="64"/>
      <c r="VM273" s="64"/>
      <c r="VN273" s="64"/>
      <c r="VO273" s="64"/>
      <c r="VP273" s="64"/>
      <c r="VQ273" s="64"/>
      <c r="VR273" s="64"/>
      <c r="VS273" s="64"/>
      <c r="VT273" s="64"/>
      <c r="VU273" s="64"/>
      <c r="VV273" s="64"/>
      <c r="VW273" s="64"/>
      <c r="VX273" s="64"/>
      <c r="VY273" s="64"/>
      <c r="VZ273" s="64"/>
      <c r="WA273" s="64"/>
      <c r="WB273" s="64"/>
      <c r="WC273" s="64"/>
      <c r="WD273" s="64"/>
      <c r="WE273" s="64"/>
      <c r="WF273" s="64"/>
      <c r="WG273" s="64"/>
      <c r="WH273" s="64"/>
      <c r="WI273" s="64"/>
      <c r="WJ273" s="64"/>
      <c r="WK273" s="64"/>
      <c r="WL273" s="64"/>
      <c r="WM273" s="64"/>
      <c r="WN273" s="64"/>
      <c r="WO273" s="64"/>
      <c r="WP273" s="64"/>
      <c r="WQ273" s="64"/>
      <c r="WR273" s="64"/>
      <c r="WS273" s="64"/>
      <c r="WT273" s="64"/>
      <c r="WU273" s="64"/>
      <c r="WV273" s="64"/>
      <c r="WW273" s="64"/>
      <c r="WX273" s="64"/>
      <c r="WY273" s="64"/>
      <c r="WZ273" s="64"/>
      <c r="XA273" s="64"/>
      <c r="XB273" s="64"/>
      <c r="XC273" s="64"/>
      <c r="XD273" s="64"/>
      <c r="XE273" s="64"/>
      <c r="XF273" s="64"/>
      <c r="XG273" s="64"/>
      <c r="XH273" s="64"/>
      <c r="XI273" s="64"/>
      <c r="XJ273" s="64"/>
      <c r="XK273" s="64"/>
      <c r="XL273" s="64"/>
      <c r="XM273" s="64"/>
      <c r="XN273" s="64"/>
      <c r="XO273" s="64"/>
      <c r="XP273" s="64"/>
      <c r="XQ273" s="64"/>
      <c r="XR273" s="64"/>
      <c r="XS273" s="64"/>
      <c r="XT273" s="64"/>
      <c r="XU273" s="64"/>
      <c r="XV273" s="64"/>
      <c r="XW273" s="64"/>
      <c r="XX273" s="64"/>
      <c r="XY273" s="64"/>
      <c r="XZ273" s="64"/>
      <c r="YA273" s="64"/>
      <c r="YB273" s="64"/>
      <c r="YC273" s="64"/>
      <c r="YD273" s="64"/>
      <c r="YE273" s="64"/>
      <c r="YF273" s="64"/>
      <c r="YG273" s="64"/>
      <c r="YH273" s="64"/>
      <c r="YI273" s="64"/>
      <c r="YJ273" s="64"/>
      <c r="YK273" s="64"/>
      <c r="YL273" s="64"/>
      <c r="YM273" s="64"/>
      <c r="YN273" s="64"/>
      <c r="YO273" s="64"/>
      <c r="YP273" s="64"/>
      <c r="YQ273" s="64"/>
      <c r="YR273" s="64"/>
      <c r="YS273" s="64"/>
      <c r="YT273" s="64"/>
      <c r="YU273" s="64"/>
      <c r="YV273" s="64"/>
      <c r="YW273" s="64"/>
      <c r="YX273" s="64"/>
      <c r="YY273" s="64"/>
      <c r="YZ273" s="64"/>
      <c r="ZA273" s="64"/>
      <c r="ZB273" s="64"/>
      <c r="ZC273" s="64"/>
      <c r="ZD273" s="64"/>
      <c r="ZE273" s="64"/>
      <c r="ZF273" s="64"/>
      <c r="ZG273" s="64"/>
      <c r="ZH273" s="64"/>
      <c r="ZI273" s="64"/>
      <c r="ZJ273" s="64"/>
      <c r="ZK273" s="64"/>
      <c r="ZL273" s="64"/>
      <c r="ZM273" s="64"/>
      <c r="ZN273" s="64"/>
      <c r="ZO273" s="64"/>
      <c r="ZP273" s="64"/>
      <c r="ZQ273" s="64"/>
      <c r="ZR273" s="64"/>
      <c r="ZS273" s="64"/>
      <c r="ZT273" s="64"/>
      <c r="ZU273" s="64"/>
      <c r="ZV273" s="64"/>
      <c r="ZW273" s="64"/>
      <c r="ZX273" s="64"/>
      <c r="ZY273" s="64"/>
      <c r="ZZ273" s="64"/>
      <c r="AAA273" s="64"/>
      <c r="AAB273" s="64"/>
      <c r="AAC273" s="64"/>
      <c r="AAD273" s="64"/>
      <c r="AAE273" s="64"/>
      <c r="AAF273" s="64"/>
      <c r="AAG273" s="64"/>
      <c r="AAH273" s="64"/>
      <c r="AAI273" s="64"/>
      <c r="AAJ273" s="64"/>
      <c r="AAK273" s="64"/>
      <c r="AAL273" s="64"/>
      <c r="AAM273" s="64"/>
      <c r="AAN273" s="64"/>
      <c r="AAO273" s="64"/>
      <c r="AAP273" s="64"/>
      <c r="AAQ273" s="64"/>
      <c r="AAR273" s="64"/>
      <c r="AAS273" s="64"/>
      <c r="AAT273" s="64"/>
      <c r="AAU273" s="64"/>
      <c r="AAV273" s="64"/>
      <c r="AAW273" s="64"/>
      <c r="AAX273" s="64"/>
      <c r="AAY273" s="64"/>
      <c r="AAZ273" s="64"/>
      <c r="ABA273" s="64"/>
      <c r="ABB273" s="64"/>
      <c r="ABC273" s="64"/>
      <c r="ABD273" s="64"/>
      <c r="ABE273" s="64"/>
      <c r="ABF273" s="64"/>
      <c r="ABG273" s="64"/>
      <c r="ABH273" s="64"/>
      <c r="ABI273" s="64"/>
      <c r="ABJ273" s="64"/>
      <c r="ABK273" s="64"/>
      <c r="ABL273" s="64"/>
      <c r="ABM273" s="64"/>
      <c r="ABN273" s="64"/>
      <c r="ABO273" s="64"/>
      <c r="ABP273" s="64"/>
      <c r="ABQ273" s="64"/>
      <c r="ABR273" s="64"/>
      <c r="ABS273" s="64"/>
      <c r="ABT273" s="64"/>
      <c r="ABU273" s="64"/>
      <c r="ABV273" s="64"/>
      <c r="ABW273" s="64"/>
      <c r="ABX273" s="64"/>
      <c r="ABY273" s="64"/>
      <c r="ABZ273" s="64"/>
      <c r="ACA273" s="64"/>
      <c r="ACB273" s="64"/>
      <c r="ACC273" s="64"/>
      <c r="ACD273" s="64"/>
      <c r="ACE273" s="64"/>
      <c r="ACF273" s="64"/>
      <c r="ACG273" s="64"/>
      <c r="ACH273" s="64"/>
      <c r="ACI273" s="64"/>
      <c r="ACJ273" s="64"/>
      <c r="ACK273" s="64"/>
      <c r="ACL273" s="64"/>
      <c r="ACM273" s="64"/>
      <c r="ACN273" s="64"/>
      <c r="ACO273" s="64"/>
      <c r="ACP273" s="64"/>
      <c r="ACQ273" s="64"/>
      <c r="ACR273" s="64"/>
      <c r="ACS273" s="64"/>
      <c r="ACT273" s="64"/>
      <c r="ACU273" s="64"/>
      <c r="ACV273" s="64"/>
      <c r="ACW273" s="64"/>
      <c r="ACX273" s="64"/>
      <c r="ACY273" s="64"/>
      <c r="ACZ273" s="64"/>
      <c r="ADA273" s="64"/>
      <c r="ADB273" s="64"/>
      <c r="ADC273" s="64"/>
      <c r="ADD273" s="64"/>
      <c r="ADE273" s="64"/>
      <c r="ADF273" s="64"/>
      <c r="ADG273" s="64"/>
      <c r="ADH273" s="64"/>
      <c r="ADI273" s="64"/>
      <c r="ADJ273" s="64"/>
      <c r="ADK273" s="64"/>
      <c r="ADL273" s="64"/>
      <c r="ADM273" s="64"/>
      <c r="ADN273" s="64"/>
      <c r="ADO273" s="64"/>
      <c r="ADP273" s="64"/>
      <c r="ADQ273" s="64"/>
      <c r="ADR273" s="64"/>
      <c r="ADS273" s="64"/>
      <c r="ADT273" s="64"/>
      <c r="ADU273" s="64"/>
      <c r="ADV273" s="64"/>
      <c r="ADW273" s="64"/>
      <c r="ADX273" s="64"/>
      <c r="ADY273" s="64"/>
      <c r="ADZ273" s="64"/>
      <c r="AEA273" s="64"/>
      <c r="AEB273" s="64"/>
      <c r="AEC273" s="64"/>
      <c r="AED273" s="64"/>
      <c r="AEE273" s="64"/>
      <c r="AEF273" s="64"/>
      <c r="AEG273" s="64"/>
      <c r="AEH273" s="64"/>
      <c r="AEI273" s="64"/>
      <c r="AEJ273" s="64"/>
      <c r="AEK273" s="64"/>
      <c r="AEL273" s="64"/>
      <c r="AEM273" s="64"/>
      <c r="AEN273" s="64"/>
      <c r="AEO273" s="64"/>
      <c r="AEP273" s="64"/>
      <c r="AEQ273" s="64"/>
      <c r="AER273" s="64"/>
      <c r="AES273" s="64"/>
      <c r="AET273" s="64"/>
      <c r="AEU273" s="64"/>
      <c r="AEV273" s="64"/>
      <c r="AEW273" s="64"/>
      <c r="AEX273" s="64"/>
      <c r="AEY273" s="64"/>
      <c r="AEZ273" s="64"/>
      <c r="AFA273" s="64"/>
      <c r="AFB273" s="64"/>
      <c r="AFC273" s="64"/>
      <c r="AFD273" s="64"/>
      <c r="AFE273" s="64"/>
      <c r="AFF273" s="64"/>
      <c r="AFG273" s="64"/>
      <c r="AFH273" s="64"/>
      <c r="AFI273" s="64"/>
      <c r="AFJ273" s="64"/>
      <c r="AFK273" s="64"/>
      <c r="AFL273" s="64"/>
      <c r="AFM273" s="64"/>
      <c r="AFN273" s="64"/>
      <c r="AFO273" s="64"/>
      <c r="AFP273" s="64"/>
      <c r="AFQ273" s="64"/>
      <c r="AFR273" s="64"/>
      <c r="AFS273" s="64"/>
      <c r="AFT273" s="64"/>
      <c r="AFU273" s="64"/>
      <c r="AFV273" s="64"/>
      <c r="AFW273" s="64"/>
      <c r="AFX273" s="64"/>
      <c r="AFY273" s="64"/>
      <c r="AFZ273" s="64"/>
      <c r="AGA273" s="64"/>
      <c r="AGB273" s="64"/>
      <c r="AGC273" s="64"/>
      <c r="AGD273" s="64"/>
      <c r="AGE273" s="64"/>
      <c r="AGF273" s="64"/>
      <c r="AGG273" s="64"/>
      <c r="AGH273" s="64"/>
      <c r="AGI273" s="64"/>
      <c r="AGJ273" s="64"/>
      <c r="AGK273" s="64"/>
      <c r="AGL273" s="64"/>
      <c r="AGM273" s="64"/>
      <c r="AGN273" s="64"/>
      <c r="AGO273" s="64"/>
      <c r="AGP273" s="64"/>
      <c r="AGQ273" s="64"/>
      <c r="AGR273" s="64"/>
      <c r="AGS273" s="64"/>
      <c r="AGT273" s="64"/>
      <c r="AGU273" s="64"/>
      <c r="AGV273" s="64"/>
      <c r="AGW273" s="64"/>
      <c r="AGX273" s="64"/>
      <c r="AGY273" s="64"/>
      <c r="AGZ273" s="64"/>
      <c r="AHA273" s="64"/>
      <c r="AHB273" s="64"/>
      <c r="AHC273" s="64"/>
      <c r="AHD273" s="64"/>
      <c r="AHE273" s="64"/>
      <c r="AHF273" s="64"/>
      <c r="AHG273" s="64"/>
      <c r="AHH273" s="64"/>
      <c r="AHI273" s="64"/>
      <c r="AHJ273" s="64"/>
      <c r="AHK273" s="64"/>
      <c r="AHL273" s="64"/>
      <c r="AHM273" s="64"/>
      <c r="AHN273" s="64"/>
      <c r="AHO273" s="64"/>
      <c r="AHP273" s="64"/>
      <c r="AHQ273" s="64"/>
      <c r="AHR273" s="64"/>
      <c r="AHS273" s="64"/>
      <c r="AHT273" s="64"/>
      <c r="AHU273" s="64"/>
      <c r="AHV273" s="64"/>
      <c r="AHW273" s="64"/>
      <c r="AHX273" s="64"/>
      <c r="AHY273" s="64"/>
      <c r="AHZ273" s="64"/>
      <c r="AIA273" s="64"/>
      <c r="AIB273" s="64"/>
      <c r="AIC273" s="64"/>
      <c r="AID273" s="64"/>
      <c r="AIE273" s="64"/>
      <c r="AIF273" s="64"/>
      <c r="AIG273" s="64"/>
      <c r="AIH273" s="64"/>
      <c r="AII273" s="64"/>
      <c r="AIJ273" s="64"/>
      <c r="AIK273" s="64"/>
      <c r="AIL273" s="64"/>
      <c r="AIM273" s="64"/>
      <c r="AIN273" s="64"/>
      <c r="AIO273" s="64"/>
      <c r="AIP273" s="64"/>
      <c r="AIQ273" s="64"/>
      <c r="AIR273" s="64"/>
      <c r="AIS273" s="64"/>
      <c r="AIT273" s="64"/>
      <c r="AIU273" s="64"/>
      <c r="AIV273" s="64"/>
      <c r="AIW273" s="64"/>
      <c r="AIX273" s="64"/>
      <c r="AIY273" s="64"/>
      <c r="AIZ273" s="64"/>
      <c r="AJA273" s="64"/>
      <c r="AJB273" s="64"/>
      <c r="AJC273" s="64"/>
      <c r="AJD273" s="64"/>
      <c r="AJE273" s="64"/>
      <c r="AJF273" s="64"/>
      <c r="AJG273" s="64"/>
      <c r="AJH273" s="64"/>
      <c r="AJI273" s="64"/>
      <c r="AJJ273" s="64"/>
      <c r="AJK273" s="64"/>
      <c r="AJL273" s="64"/>
      <c r="AJM273" s="64"/>
      <c r="AJN273" s="64"/>
      <c r="AJO273" s="64"/>
      <c r="AJP273" s="64"/>
      <c r="AJQ273" s="64"/>
      <c r="AJR273" s="64"/>
      <c r="AJS273" s="64"/>
      <c r="AJT273" s="64"/>
      <c r="AJU273" s="64"/>
      <c r="AJV273" s="64"/>
      <c r="AJW273" s="64"/>
      <c r="AJX273" s="64"/>
      <c r="AJY273" s="64"/>
      <c r="AJZ273" s="64"/>
      <c r="AKA273" s="64"/>
      <c r="AKB273" s="64"/>
      <c r="AKC273" s="64"/>
      <c r="AKD273" s="64"/>
      <c r="AKE273" s="64"/>
      <c r="AKF273" s="64"/>
      <c r="AKG273" s="64"/>
      <c r="AKH273" s="64"/>
      <c r="AKI273" s="64"/>
      <c r="AKJ273" s="64"/>
      <c r="AKK273" s="64"/>
      <c r="AKL273" s="64"/>
      <c r="AKM273" s="64"/>
      <c r="AKN273" s="64"/>
      <c r="AKO273" s="64"/>
      <c r="AKP273" s="64"/>
      <c r="AKQ273" s="64"/>
      <c r="AKR273" s="64"/>
      <c r="AKS273" s="64"/>
      <c r="AKT273" s="64"/>
      <c r="AKU273" s="64"/>
      <c r="AKV273" s="64"/>
      <c r="AKW273" s="64"/>
      <c r="AKX273" s="64"/>
      <c r="AKY273" s="64"/>
      <c r="AKZ273" s="64"/>
      <c r="ALA273" s="64"/>
      <c r="ALB273" s="64"/>
      <c r="ALC273" s="64"/>
      <c r="ALD273" s="64"/>
      <c r="ALE273" s="64"/>
      <c r="ALF273" s="64"/>
      <c r="ALG273" s="64"/>
      <c r="ALH273" s="64"/>
      <c r="ALI273" s="64"/>
      <c r="ALJ273" s="64"/>
      <c r="ALK273" s="64"/>
      <c r="ALL273" s="64"/>
      <c r="ALM273" s="64"/>
      <c r="ALN273" s="64"/>
      <c r="ALO273" s="64"/>
      <c r="ALP273" s="64"/>
      <c r="ALQ273" s="64"/>
      <c r="ALR273" s="64"/>
      <c r="ALS273" s="64"/>
      <c r="ALT273" s="64"/>
      <c r="ALU273" s="64"/>
      <c r="ALV273" s="64"/>
      <c r="ALW273" s="64"/>
      <c r="ALX273" s="64"/>
      <c r="ALY273" s="64"/>
      <c r="ALZ273" s="64"/>
      <c r="AMA273" s="64"/>
      <c r="AMB273" s="64"/>
      <c r="AMC273" s="64"/>
      <c r="AMD273" s="64"/>
      <c r="AME273" s="64"/>
      <c r="AMF273" s="64"/>
      <c r="AMG273" s="64"/>
      <c r="AMH273" s="64"/>
      <c r="AMI273" s="64"/>
      <c r="AMJ273" s="64"/>
      <c r="AMK273" s="64"/>
      <c r="AML273" s="64"/>
      <c r="AMM273" s="64"/>
      <c r="AMN273" s="64"/>
      <c r="AMO273" s="64"/>
      <c r="AMP273" s="64"/>
      <c r="AMQ273" s="64"/>
      <c r="AMR273" s="64"/>
      <c r="AMS273" s="64"/>
      <c r="AMT273" s="64"/>
      <c r="AMU273" s="64"/>
      <c r="AMV273" s="64"/>
      <c r="AMW273" s="64"/>
      <c r="AMX273" s="64"/>
      <c r="AMY273" s="64"/>
      <c r="AMZ273" s="64"/>
      <c r="ANA273" s="64"/>
      <c r="ANB273" s="64"/>
      <c r="ANC273" s="64"/>
      <c r="AND273" s="64"/>
      <c r="ANE273" s="64"/>
      <c r="ANF273" s="64"/>
      <c r="ANG273" s="64"/>
      <c r="ANH273" s="64"/>
      <c r="ANI273" s="64"/>
      <c r="ANJ273" s="64"/>
      <c r="ANK273" s="64"/>
      <c r="ANL273" s="64"/>
      <c r="ANM273" s="64"/>
      <c r="ANN273" s="64"/>
      <c r="ANO273" s="64"/>
      <c r="ANP273" s="64"/>
      <c r="ANQ273" s="64"/>
      <c r="ANR273" s="64"/>
      <c r="ANS273" s="64"/>
      <c r="ANT273" s="64"/>
      <c r="ANU273" s="64"/>
      <c r="ANV273" s="64"/>
      <c r="ANW273" s="64"/>
      <c r="ANX273" s="64"/>
      <c r="ANY273" s="64"/>
      <c r="ANZ273" s="64"/>
      <c r="AOA273" s="64"/>
      <c r="AOB273" s="64"/>
      <c r="AOC273" s="64"/>
      <c r="AOD273" s="64"/>
      <c r="AOE273" s="64"/>
      <c r="AOF273" s="64"/>
      <c r="AOG273" s="64"/>
      <c r="AOH273" s="64"/>
      <c r="AOI273" s="64"/>
      <c r="AOJ273" s="64"/>
      <c r="AOK273" s="64"/>
      <c r="AOL273" s="64"/>
      <c r="AOM273" s="64"/>
      <c r="AON273" s="64"/>
      <c r="AOO273" s="64"/>
      <c r="AOP273" s="64"/>
      <c r="AOQ273" s="64"/>
      <c r="AOR273" s="64"/>
      <c r="AOS273" s="64"/>
      <c r="AOT273" s="64"/>
      <c r="AOU273" s="64"/>
      <c r="AOV273" s="64"/>
      <c r="AOW273" s="64"/>
      <c r="AOX273" s="64"/>
      <c r="AOY273" s="64"/>
      <c r="AOZ273" s="64"/>
      <c r="APA273" s="64"/>
      <c r="APB273" s="64"/>
      <c r="APC273" s="64"/>
      <c r="APD273" s="64"/>
      <c r="APE273" s="64"/>
      <c r="APF273" s="64"/>
      <c r="APG273" s="64"/>
      <c r="APH273" s="64"/>
      <c r="API273" s="64"/>
      <c r="APJ273" s="64"/>
      <c r="APK273" s="64"/>
      <c r="APL273" s="64"/>
      <c r="APM273" s="64"/>
      <c r="APN273" s="64"/>
      <c r="APO273" s="64"/>
      <c r="APP273" s="64"/>
      <c r="APQ273" s="64"/>
      <c r="APR273" s="64"/>
      <c r="APS273" s="64"/>
      <c r="APT273" s="64"/>
      <c r="APU273" s="64"/>
      <c r="APV273" s="64"/>
      <c r="APW273" s="64"/>
      <c r="APX273" s="64"/>
      <c r="APY273" s="64"/>
      <c r="APZ273" s="64"/>
      <c r="AQA273" s="64"/>
      <c r="AQB273" s="64"/>
      <c r="AQC273" s="64"/>
      <c r="AQD273" s="64"/>
      <c r="AQE273" s="64"/>
      <c r="AQF273" s="64"/>
      <c r="AQG273" s="64"/>
      <c r="AQH273" s="64"/>
      <c r="AQI273" s="64"/>
      <c r="AQJ273" s="64"/>
      <c r="AQK273" s="64"/>
      <c r="AQL273" s="64"/>
      <c r="AQM273" s="64"/>
      <c r="AQN273" s="64"/>
      <c r="AQO273" s="64"/>
      <c r="AQP273" s="64"/>
      <c r="AQQ273" s="64"/>
      <c r="AQR273" s="64"/>
      <c r="AQS273" s="64"/>
      <c r="AQT273" s="64"/>
      <c r="AQU273" s="64"/>
      <c r="AQV273" s="64"/>
      <c r="AQW273" s="64"/>
      <c r="AQX273" s="64"/>
      <c r="AQY273" s="64"/>
      <c r="AQZ273" s="64"/>
      <c r="ARA273" s="64"/>
      <c r="ARB273" s="64"/>
      <c r="ARC273" s="64"/>
      <c r="ARD273" s="64"/>
      <c r="ARE273" s="64"/>
      <c r="ARF273" s="64"/>
      <c r="ARG273" s="64"/>
      <c r="ARH273" s="64"/>
      <c r="ARI273" s="64"/>
      <c r="ARJ273" s="64"/>
      <c r="ARK273" s="64"/>
      <c r="ARL273" s="64"/>
      <c r="ARM273" s="64"/>
      <c r="ARN273" s="64"/>
      <c r="ARO273" s="64"/>
      <c r="ARP273" s="64"/>
      <c r="ARQ273" s="64"/>
      <c r="ARR273" s="64"/>
      <c r="ARS273" s="64"/>
      <c r="ART273" s="64"/>
      <c r="ARU273" s="64"/>
      <c r="ARV273" s="64"/>
      <c r="ARW273" s="64"/>
      <c r="ARX273" s="64"/>
      <c r="ARY273" s="64"/>
      <c r="ARZ273" s="64"/>
      <c r="ASA273" s="64"/>
      <c r="ASB273" s="64"/>
      <c r="ASC273" s="64"/>
      <c r="ASD273" s="64"/>
      <c r="ASE273" s="64"/>
      <c r="ASF273" s="64"/>
      <c r="ASG273" s="64"/>
      <c r="ASH273" s="64"/>
      <c r="ASI273" s="64"/>
      <c r="ASJ273" s="64"/>
      <c r="ASK273" s="64"/>
      <c r="ASL273" s="64"/>
      <c r="ASM273" s="64"/>
      <c r="ASN273" s="64"/>
      <c r="ASO273" s="64"/>
      <c r="ASP273" s="64"/>
      <c r="ASQ273" s="64"/>
      <c r="ASR273" s="64"/>
      <c r="ASS273" s="64"/>
      <c r="AST273" s="64"/>
      <c r="ASU273" s="64"/>
      <c r="ASV273" s="64"/>
      <c r="ASW273" s="64"/>
      <c r="ASX273" s="64"/>
      <c r="ASY273" s="64"/>
      <c r="ASZ273" s="64"/>
      <c r="ATA273" s="64"/>
      <c r="ATB273" s="64"/>
      <c r="ATC273" s="64"/>
      <c r="ATD273" s="64"/>
      <c r="ATE273" s="64"/>
      <c r="ATF273" s="64"/>
      <c r="ATG273" s="64"/>
      <c r="ATH273" s="64"/>
      <c r="ATI273" s="64"/>
      <c r="ATJ273" s="64"/>
      <c r="ATK273" s="64"/>
      <c r="ATL273" s="64"/>
      <c r="ATM273" s="64"/>
      <c r="ATN273" s="64"/>
      <c r="ATO273" s="64"/>
      <c r="ATP273" s="64"/>
      <c r="ATQ273" s="64"/>
      <c r="ATR273" s="64"/>
      <c r="ATS273" s="64"/>
      <c r="ATT273" s="64"/>
      <c r="ATU273" s="64"/>
      <c r="ATV273" s="64"/>
      <c r="ATW273" s="64"/>
      <c r="ATX273" s="64"/>
      <c r="ATY273" s="64"/>
      <c r="ATZ273" s="64"/>
      <c r="AUA273" s="64"/>
      <c r="AUB273" s="64"/>
      <c r="AUC273" s="64"/>
      <c r="AUD273" s="64"/>
      <c r="AUE273" s="64"/>
      <c r="AUF273" s="64"/>
      <c r="AUG273" s="64"/>
      <c r="AUH273" s="64"/>
      <c r="AUI273" s="64"/>
      <c r="AUJ273" s="64"/>
      <c r="AUK273" s="64"/>
      <c r="AUL273" s="64"/>
      <c r="AUM273" s="64"/>
      <c r="AUN273" s="64"/>
      <c r="AUO273" s="64"/>
      <c r="AUP273" s="64"/>
      <c r="AUQ273" s="64"/>
      <c r="AUR273" s="64"/>
      <c r="AUS273" s="64"/>
      <c r="AUT273" s="64"/>
      <c r="AUU273" s="64"/>
      <c r="AUV273" s="64"/>
      <c r="AUW273" s="64"/>
      <c r="AUX273" s="64"/>
      <c r="AUY273" s="64"/>
      <c r="AUZ273" s="64"/>
      <c r="AVA273" s="64"/>
      <c r="AVB273" s="64"/>
      <c r="AVC273" s="64"/>
      <c r="AVD273" s="64"/>
      <c r="AVE273" s="64"/>
      <c r="AVF273" s="64"/>
      <c r="AVG273" s="64"/>
      <c r="AVH273" s="64"/>
      <c r="AVI273" s="64"/>
      <c r="AVJ273" s="64"/>
      <c r="AVK273" s="64"/>
      <c r="AVL273" s="64"/>
      <c r="AVM273" s="64"/>
      <c r="AVN273" s="64"/>
      <c r="AVO273" s="64"/>
      <c r="AVP273" s="64"/>
      <c r="AVQ273" s="64"/>
      <c r="AVR273" s="64"/>
      <c r="AVS273" s="64"/>
      <c r="AVT273" s="64"/>
      <c r="AVU273" s="64"/>
      <c r="AVV273" s="64"/>
      <c r="AVW273" s="64"/>
      <c r="AVX273" s="64"/>
      <c r="AVY273" s="64"/>
      <c r="AVZ273" s="64"/>
      <c r="AWA273" s="64"/>
      <c r="AWB273" s="64"/>
      <c r="AWC273" s="64"/>
      <c r="AWD273" s="64"/>
      <c r="AWE273" s="64"/>
      <c r="AWF273" s="64"/>
      <c r="AWG273" s="64"/>
      <c r="AWH273" s="64"/>
      <c r="AWI273" s="64"/>
      <c r="AWJ273" s="64"/>
      <c r="AWK273" s="64"/>
      <c r="AWL273" s="64"/>
      <c r="AWM273" s="64"/>
      <c r="AWN273" s="64"/>
      <c r="AWO273" s="64"/>
      <c r="AWP273" s="64"/>
      <c r="AWQ273" s="64"/>
      <c r="AWR273" s="64"/>
      <c r="AWS273" s="64"/>
      <c r="AWT273" s="64"/>
      <c r="AWU273" s="64"/>
      <c r="AWV273" s="64"/>
      <c r="AWW273" s="64"/>
      <c r="AWX273" s="64"/>
      <c r="AWY273" s="64"/>
      <c r="AWZ273" s="64"/>
      <c r="AXA273" s="64"/>
      <c r="AXB273" s="64"/>
      <c r="AXC273" s="64"/>
      <c r="AXD273" s="64"/>
      <c r="AXE273" s="64"/>
      <c r="AXF273" s="64"/>
      <c r="AXG273" s="64"/>
      <c r="AXH273" s="64"/>
      <c r="AXI273" s="64"/>
      <c r="AXJ273" s="64"/>
      <c r="AXK273" s="64"/>
      <c r="AXL273" s="64"/>
      <c r="AXM273" s="64"/>
      <c r="AXN273" s="64"/>
      <c r="AXO273" s="64"/>
      <c r="AXP273" s="64"/>
      <c r="AXQ273" s="64"/>
      <c r="AXR273" s="64"/>
      <c r="AXS273" s="64"/>
      <c r="AXT273" s="64"/>
      <c r="AXU273" s="64"/>
      <c r="AXV273" s="64"/>
      <c r="AXW273" s="64"/>
      <c r="AXX273" s="64"/>
      <c r="AXY273" s="64"/>
      <c r="AXZ273" s="64"/>
      <c r="AYA273" s="64"/>
      <c r="AYB273" s="64"/>
      <c r="AYC273" s="64"/>
      <c r="AYD273" s="64"/>
      <c r="AYE273" s="64"/>
      <c r="AYF273" s="64"/>
      <c r="AYG273" s="64"/>
      <c r="AYH273" s="64"/>
      <c r="AYI273" s="64"/>
      <c r="AYJ273" s="64"/>
      <c r="AYK273" s="64"/>
      <c r="AYL273" s="64"/>
      <c r="AYM273" s="64"/>
      <c r="AYN273" s="64"/>
      <c r="AYO273" s="64"/>
      <c r="AYP273" s="64"/>
      <c r="AYQ273" s="64"/>
      <c r="AYR273" s="64"/>
      <c r="AYS273" s="64"/>
      <c r="AYT273" s="64"/>
      <c r="AYU273" s="64"/>
      <c r="AYV273" s="64"/>
      <c r="AYW273" s="64"/>
      <c r="AYX273" s="64"/>
      <c r="AYY273" s="64"/>
      <c r="AYZ273" s="64"/>
      <c r="AZA273" s="64"/>
      <c r="AZB273" s="64"/>
      <c r="AZC273" s="64"/>
      <c r="AZD273" s="64"/>
      <c r="AZE273" s="64"/>
      <c r="AZF273" s="64"/>
      <c r="AZG273" s="64"/>
      <c r="AZH273" s="64"/>
      <c r="AZI273" s="64"/>
      <c r="AZJ273" s="64"/>
      <c r="AZK273" s="64"/>
      <c r="AZL273" s="64"/>
      <c r="AZM273" s="64"/>
      <c r="AZN273" s="64"/>
      <c r="AZO273" s="64"/>
      <c r="AZP273" s="64"/>
      <c r="AZQ273" s="64"/>
      <c r="AZR273" s="64"/>
      <c r="AZS273" s="64"/>
      <c r="AZT273" s="64"/>
      <c r="AZU273" s="64"/>
      <c r="AZV273" s="64"/>
      <c r="AZW273" s="64"/>
      <c r="AZX273" s="64"/>
      <c r="AZY273" s="64"/>
      <c r="AZZ273" s="64"/>
      <c r="BAA273" s="64"/>
      <c r="BAB273" s="64"/>
      <c r="BAC273" s="64"/>
      <c r="BAD273" s="64"/>
      <c r="BAE273" s="64"/>
      <c r="BAF273" s="64"/>
      <c r="BAG273" s="64"/>
      <c r="BAH273" s="64"/>
      <c r="BAI273" s="64"/>
      <c r="BAJ273" s="64"/>
      <c r="BAK273" s="64"/>
      <c r="BAL273" s="64"/>
      <c r="BAM273" s="64"/>
      <c r="BAN273" s="64"/>
      <c r="BAO273" s="64"/>
      <c r="BAP273" s="64"/>
      <c r="BAQ273" s="64"/>
      <c r="BAR273" s="64"/>
      <c r="BAS273" s="64"/>
      <c r="BAT273" s="64"/>
      <c r="BAU273" s="64"/>
      <c r="BAV273" s="64"/>
      <c r="BAW273" s="64"/>
      <c r="BAX273" s="64"/>
      <c r="BAY273" s="64"/>
      <c r="BAZ273" s="64"/>
      <c r="BBA273" s="64"/>
      <c r="BBB273" s="64"/>
      <c r="BBC273" s="64"/>
      <c r="BBD273" s="64"/>
      <c r="BBE273" s="64"/>
      <c r="BBF273" s="64"/>
      <c r="BBG273" s="64"/>
      <c r="BBH273" s="64"/>
      <c r="BBI273" s="64"/>
      <c r="BBJ273" s="64"/>
      <c r="BBK273" s="64"/>
      <c r="BBL273" s="64"/>
      <c r="BBM273" s="64"/>
      <c r="BBN273" s="64"/>
      <c r="BBO273" s="64"/>
      <c r="BBP273" s="64"/>
      <c r="BBQ273" s="64"/>
      <c r="BBR273" s="64"/>
      <c r="BBS273" s="64"/>
      <c r="BBT273" s="64"/>
      <c r="BBU273" s="64"/>
      <c r="BBV273" s="64"/>
      <c r="BBW273" s="64"/>
      <c r="BBX273" s="64"/>
      <c r="BBY273" s="64"/>
      <c r="BBZ273" s="64"/>
      <c r="BCA273" s="64"/>
      <c r="BCB273" s="64"/>
      <c r="BCC273" s="64"/>
      <c r="BCD273" s="64"/>
      <c r="BCE273" s="64"/>
      <c r="BCF273" s="64"/>
      <c r="BCG273" s="64"/>
      <c r="BCH273" s="64"/>
      <c r="BCI273" s="64"/>
      <c r="BCJ273" s="64"/>
      <c r="BCK273" s="64"/>
      <c r="BCL273" s="64"/>
      <c r="BCM273" s="64"/>
      <c r="BCN273" s="64"/>
      <c r="BCO273" s="64"/>
      <c r="BCP273" s="64"/>
      <c r="BCQ273" s="64"/>
      <c r="BCR273" s="64"/>
      <c r="BCS273" s="64"/>
      <c r="BCT273" s="64"/>
      <c r="BCU273" s="64"/>
      <c r="BCV273" s="64"/>
      <c r="BCW273" s="64"/>
      <c r="BCX273" s="64"/>
      <c r="BCY273" s="64"/>
      <c r="BCZ273" s="64"/>
      <c r="BDA273" s="64"/>
      <c r="BDB273" s="64"/>
      <c r="BDC273" s="64"/>
      <c r="BDD273" s="64"/>
      <c r="BDE273" s="64"/>
      <c r="BDF273" s="64"/>
      <c r="BDG273" s="64"/>
      <c r="BDH273" s="64"/>
      <c r="BDI273" s="64"/>
      <c r="BDJ273" s="64"/>
      <c r="BDK273" s="64"/>
      <c r="BDL273" s="64"/>
      <c r="BDM273" s="64"/>
      <c r="BDN273" s="64"/>
      <c r="BDO273" s="64"/>
      <c r="BDP273" s="64"/>
      <c r="BDQ273" s="64"/>
      <c r="BDR273" s="64"/>
      <c r="BDS273" s="64"/>
      <c r="BDT273" s="64"/>
      <c r="BDU273" s="64"/>
      <c r="BDV273" s="64"/>
      <c r="BDW273" s="64"/>
      <c r="BDX273" s="64"/>
      <c r="BDY273" s="64"/>
      <c r="BDZ273" s="64"/>
      <c r="BEA273" s="64"/>
      <c r="BEB273" s="64"/>
      <c r="BEC273" s="64"/>
      <c r="BED273" s="64"/>
      <c r="BEE273" s="64"/>
      <c r="BEF273" s="64"/>
      <c r="BEG273" s="64"/>
      <c r="BEH273" s="64"/>
      <c r="BEI273" s="64"/>
      <c r="BEJ273" s="64"/>
      <c r="BEK273" s="64"/>
      <c r="BEL273" s="64"/>
      <c r="BEM273" s="64"/>
      <c r="BEN273" s="64"/>
      <c r="BEO273" s="64"/>
      <c r="BEP273" s="64"/>
      <c r="BEQ273" s="64"/>
      <c r="BER273" s="64"/>
      <c r="BES273" s="64"/>
      <c r="BET273" s="64"/>
      <c r="BEU273" s="64"/>
      <c r="BEV273" s="64"/>
      <c r="BEW273" s="64"/>
      <c r="BEX273" s="64"/>
      <c r="BEY273" s="64"/>
      <c r="BEZ273" s="64"/>
      <c r="BFA273" s="64"/>
      <c r="BFB273" s="64"/>
      <c r="BFC273" s="64"/>
      <c r="BFD273" s="64"/>
      <c r="BFE273" s="64"/>
      <c r="BFF273" s="64"/>
      <c r="BFG273" s="64"/>
      <c r="BFH273" s="64"/>
      <c r="BFI273" s="64"/>
      <c r="BFJ273" s="64"/>
      <c r="BFK273" s="64"/>
      <c r="BFL273" s="64"/>
      <c r="BFM273" s="64"/>
      <c r="BFN273" s="64"/>
      <c r="BFO273" s="64"/>
      <c r="BFP273" s="64"/>
      <c r="BFQ273" s="64"/>
      <c r="BFR273" s="64"/>
      <c r="BFS273" s="64"/>
      <c r="BFT273" s="64"/>
      <c r="BFU273" s="64"/>
      <c r="BFV273" s="64"/>
      <c r="BFW273" s="64"/>
      <c r="BFX273" s="64"/>
      <c r="BFY273" s="64"/>
      <c r="BFZ273" s="64"/>
      <c r="BGA273" s="64"/>
      <c r="BGB273" s="64"/>
      <c r="BGC273" s="64"/>
      <c r="BGD273" s="64"/>
      <c r="BGE273" s="64"/>
      <c r="BGF273" s="64"/>
      <c r="BGG273" s="64"/>
      <c r="BGH273" s="64"/>
      <c r="BGI273" s="64"/>
      <c r="BGJ273" s="64"/>
      <c r="BGK273" s="64"/>
      <c r="BGL273" s="64"/>
      <c r="BGM273" s="64"/>
      <c r="BGN273" s="64"/>
      <c r="BGO273" s="64"/>
      <c r="BGP273" s="64"/>
      <c r="BGQ273" s="64"/>
      <c r="BGR273" s="64"/>
      <c r="BGS273" s="64"/>
      <c r="BGT273" s="64"/>
      <c r="BGU273" s="64"/>
      <c r="BGV273" s="64"/>
      <c r="BGW273" s="64"/>
      <c r="BGX273" s="64"/>
      <c r="BGY273" s="64"/>
      <c r="BGZ273" s="64"/>
      <c r="BHA273" s="64"/>
      <c r="BHB273" s="64"/>
      <c r="BHC273" s="64"/>
      <c r="BHD273" s="64"/>
      <c r="BHE273" s="64"/>
      <c r="BHF273" s="64"/>
      <c r="BHG273" s="64"/>
      <c r="BHH273" s="64"/>
      <c r="BHI273" s="64"/>
      <c r="BHJ273" s="64"/>
      <c r="BHK273" s="64"/>
      <c r="BHL273" s="64"/>
      <c r="BHM273" s="64"/>
      <c r="BHN273" s="64"/>
      <c r="BHO273" s="64"/>
      <c r="BHP273" s="64"/>
      <c r="BHQ273" s="64"/>
      <c r="BHR273" s="64"/>
      <c r="BHS273" s="64"/>
      <c r="BHT273" s="64"/>
      <c r="BHU273" s="64"/>
      <c r="BHV273" s="64"/>
      <c r="BHW273" s="64"/>
      <c r="BHX273" s="64"/>
      <c r="BHY273" s="64"/>
      <c r="BHZ273" s="64"/>
      <c r="BIA273" s="64"/>
      <c r="BIB273" s="64"/>
      <c r="BIC273" s="64"/>
      <c r="BID273" s="64"/>
      <c r="BIE273" s="64"/>
      <c r="BIF273" s="64"/>
      <c r="BIG273" s="64"/>
      <c r="BIH273" s="64"/>
      <c r="BII273" s="64"/>
      <c r="BIJ273" s="64"/>
      <c r="BIK273" s="64"/>
      <c r="BIL273" s="64"/>
      <c r="BIM273" s="64"/>
      <c r="BIN273" s="64"/>
      <c r="BIO273" s="64"/>
      <c r="BIP273" s="64"/>
      <c r="BIQ273" s="64"/>
      <c r="BIR273" s="64"/>
      <c r="BIS273" s="64"/>
      <c r="BIT273" s="64"/>
      <c r="BIU273" s="64"/>
      <c r="BIV273" s="64"/>
      <c r="BIW273" s="64"/>
      <c r="BIX273" s="64"/>
      <c r="BIY273" s="64"/>
      <c r="BIZ273" s="64"/>
      <c r="BJA273" s="64"/>
      <c r="BJB273" s="64"/>
      <c r="BJC273" s="64"/>
      <c r="BJD273" s="64"/>
      <c r="BJE273" s="64"/>
      <c r="BJF273" s="64"/>
      <c r="BJG273" s="64"/>
      <c r="BJH273" s="64"/>
      <c r="BJI273" s="64"/>
      <c r="BJJ273" s="64"/>
      <c r="BJK273" s="64"/>
      <c r="BJL273" s="64"/>
      <c r="BJM273" s="64"/>
      <c r="BJN273" s="64"/>
      <c r="BJO273" s="64"/>
      <c r="BJP273" s="64"/>
      <c r="BJQ273" s="64"/>
      <c r="BJR273" s="64"/>
      <c r="BJS273" s="64"/>
      <c r="BJT273" s="64"/>
      <c r="BJU273" s="64"/>
      <c r="BJV273" s="64"/>
      <c r="BJW273" s="64"/>
      <c r="BJX273" s="64"/>
      <c r="BJY273" s="64"/>
      <c r="BJZ273" s="64"/>
      <c r="BKA273" s="64"/>
      <c r="BKB273" s="64"/>
      <c r="BKC273" s="64"/>
      <c r="BKD273" s="64"/>
      <c r="BKE273" s="64"/>
      <c r="BKF273" s="64"/>
      <c r="BKG273" s="64"/>
      <c r="BKH273" s="64"/>
      <c r="BKI273" s="64"/>
      <c r="BKJ273" s="64"/>
      <c r="BKK273" s="64"/>
      <c r="BKL273" s="64"/>
      <c r="BKM273" s="64"/>
      <c r="BKN273" s="64"/>
      <c r="BKO273" s="64"/>
      <c r="BKP273" s="64"/>
      <c r="BKQ273" s="64"/>
      <c r="BKR273" s="64"/>
      <c r="BKS273" s="64"/>
      <c r="BKT273" s="64"/>
      <c r="BKU273" s="64"/>
      <c r="BKV273" s="64"/>
      <c r="BKW273" s="64"/>
      <c r="BKX273" s="64"/>
      <c r="BKY273" s="64"/>
      <c r="BKZ273" s="64"/>
      <c r="BLA273" s="64"/>
      <c r="BLB273" s="64"/>
      <c r="BLC273" s="64"/>
      <c r="BLD273" s="64"/>
      <c r="BLE273" s="64"/>
      <c r="BLF273" s="64"/>
      <c r="BLG273" s="64"/>
      <c r="BLH273" s="64"/>
      <c r="BLI273" s="64"/>
      <c r="BLJ273" s="64"/>
      <c r="BLK273" s="64"/>
      <c r="BLL273" s="64"/>
      <c r="BLM273" s="64"/>
      <c r="BLN273" s="64"/>
      <c r="BLO273" s="64"/>
      <c r="BLP273" s="64"/>
      <c r="BLQ273" s="64"/>
      <c r="BLR273" s="64"/>
      <c r="BLS273" s="64"/>
      <c r="BLT273" s="64"/>
      <c r="BLU273" s="64"/>
      <c r="BLV273" s="64"/>
      <c r="BLW273" s="64"/>
      <c r="BLX273" s="64"/>
      <c r="BLY273" s="64"/>
      <c r="BLZ273" s="64"/>
      <c r="BMA273" s="64"/>
      <c r="BMB273" s="64"/>
      <c r="BMC273" s="64"/>
      <c r="BMD273" s="64"/>
      <c r="BME273" s="64"/>
      <c r="BMF273" s="64"/>
      <c r="BMG273" s="64"/>
      <c r="BMH273" s="64"/>
      <c r="BMI273" s="64"/>
      <c r="BMJ273" s="64"/>
      <c r="BMK273" s="64"/>
      <c r="BML273" s="64"/>
      <c r="BMM273" s="64"/>
      <c r="BMN273" s="64"/>
      <c r="BMO273" s="64"/>
      <c r="BMP273" s="64"/>
      <c r="BMQ273" s="64"/>
      <c r="BMR273" s="64"/>
      <c r="BMS273" s="64"/>
      <c r="BMT273" s="64"/>
      <c r="BMU273" s="64"/>
      <c r="BMV273" s="64"/>
      <c r="BMW273" s="64"/>
      <c r="BMX273" s="64"/>
      <c r="BMY273" s="64"/>
      <c r="BMZ273" s="64"/>
      <c r="BNA273" s="64"/>
      <c r="BNB273" s="64"/>
      <c r="BNC273" s="64"/>
      <c r="BND273" s="64"/>
      <c r="BNE273" s="64"/>
      <c r="BNF273" s="64"/>
      <c r="BNG273" s="64"/>
      <c r="BNH273" s="64"/>
      <c r="BNI273" s="64"/>
      <c r="BNJ273" s="64"/>
      <c r="BNK273" s="64"/>
      <c r="BNL273" s="64"/>
      <c r="BNM273" s="64"/>
      <c r="BNN273" s="64"/>
      <c r="BNO273" s="64"/>
      <c r="BNP273" s="64"/>
      <c r="BNQ273" s="64"/>
      <c r="BNR273" s="64"/>
      <c r="BNS273" s="64"/>
      <c r="BNT273" s="64"/>
      <c r="BNU273" s="64"/>
      <c r="BNV273" s="64"/>
      <c r="BNW273" s="64"/>
      <c r="BNX273" s="64"/>
      <c r="BNY273" s="64"/>
      <c r="BNZ273" s="64"/>
      <c r="BOA273" s="64"/>
      <c r="BOB273" s="64"/>
      <c r="BOC273" s="64"/>
      <c r="BOD273" s="64"/>
      <c r="BOE273" s="64"/>
      <c r="BOF273" s="64"/>
      <c r="BOG273" s="64"/>
      <c r="BOH273" s="64"/>
      <c r="BOI273" s="64"/>
      <c r="BOJ273" s="64"/>
      <c r="BOK273" s="64"/>
      <c r="BOL273" s="64"/>
      <c r="BOM273" s="64"/>
      <c r="BON273" s="64"/>
      <c r="BOO273" s="64"/>
      <c r="BOP273" s="64"/>
      <c r="BOQ273" s="64"/>
      <c r="BOR273" s="64"/>
      <c r="BOS273" s="64"/>
      <c r="BOT273" s="64"/>
      <c r="BOU273" s="64"/>
      <c r="BOV273" s="64"/>
      <c r="BOW273" s="64"/>
      <c r="BOX273" s="64"/>
      <c r="BOY273" s="64"/>
      <c r="BOZ273" s="64"/>
      <c r="BPA273" s="64"/>
      <c r="BPB273" s="64"/>
      <c r="BPC273" s="64"/>
      <c r="BPD273" s="64"/>
      <c r="BPE273" s="64"/>
      <c r="BPF273" s="64"/>
      <c r="BPG273" s="64"/>
      <c r="BPH273" s="64"/>
      <c r="BPI273" s="64"/>
      <c r="BPJ273" s="64"/>
      <c r="BPK273" s="64"/>
      <c r="BPL273" s="64"/>
      <c r="BPM273" s="64"/>
      <c r="BPN273" s="64"/>
      <c r="BPO273" s="64"/>
      <c r="BPP273" s="64"/>
      <c r="BPQ273" s="64"/>
      <c r="BPR273" s="64"/>
      <c r="BPS273" s="64"/>
      <c r="BPT273" s="64"/>
      <c r="BPU273" s="64"/>
      <c r="BPV273" s="64"/>
      <c r="BPW273" s="64"/>
      <c r="BPX273" s="64"/>
      <c r="BPY273" s="64"/>
      <c r="BPZ273" s="64"/>
      <c r="BQA273" s="64"/>
      <c r="BQB273" s="64"/>
      <c r="BQC273" s="64"/>
      <c r="BQD273" s="64"/>
      <c r="BQE273" s="64"/>
      <c r="BQF273" s="64"/>
      <c r="BQG273" s="64"/>
      <c r="BQH273" s="64"/>
      <c r="BQI273" s="64"/>
      <c r="BQJ273" s="64"/>
      <c r="BQK273" s="64"/>
      <c r="BQL273" s="64"/>
      <c r="BQM273" s="64"/>
      <c r="BQN273" s="64"/>
      <c r="BQO273" s="64"/>
      <c r="BQP273" s="64"/>
      <c r="BQQ273" s="64"/>
      <c r="BQR273" s="64"/>
      <c r="BQS273" s="64"/>
      <c r="BQT273" s="64"/>
      <c r="BQU273" s="64"/>
      <c r="BQV273" s="64"/>
      <c r="BQW273" s="64"/>
      <c r="BQX273" s="64"/>
      <c r="BQY273" s="64"/>
      <c r="BQZ273" s="64"/>
      <c r="BRA273" s="64"/>
      <c r="BRB273" s="64"/>
      <c r="BRC273" s="64"/>
      <c r="BRD273" s="64"/>
      <c r="BRE273" s="64"/>
      <c r="BRF273" s="64"/>
      <c r="BRG273" s="64"/>
      <c r="BRH273" s="64"/>
      <c r="BRI273" s="64"/>
      <c r="BRJ273" s="64"/>
      <c r="BRK273" s="64"/>
      <c r="BRL273" s="64"/>
      <c r="BRM273" s="64"/>
      <c r="BRN273" s="64"/>
      <c r="BRO273" s="64"/>
      <c r="BRP273" s="64"/>
      <c r="BRQ273" s="64"/>
      <c r="BRR273" s="64"/>
      <c r="BRS273" s="64"/>
      <c r="BRT273" s="64"/>
      <c r="BRU273" s="64"/>
      <c r="BRV273" s="64"/>
      <c r="BRW273" s="64"/>
      <c r="BRX273" s="64"/>
      <c r="BRY273" s="64"/>
      <c r="BRZ273" s="64"/>
      <c r="BSA273" s="64"/>
      <c r="BSB273" s="64"/>
      <c r="BSC273" s="64"/>
      <c r="BSD273" s="64"/>
      <c r="BSE273" s="64"/>
      <c r="BSF273" s="64"/>
      <c r="BSG273" s="64"/>
      <c r="BSH273" s="64"/>
      <c r="BSI273" s="64"/>
      <c r="BSJ273" s="64"/>
      <c r="BSK273" s="64"/>
      <c r="BSL273" s="64"/>
      <c r="BSM273" s="64"/>
      <c r="BSN273" s="64"/>
      <c r="BSO273" s="64"/>
      <c r="BSP273" s="64"/>
      <c r="BSQ273" s="64"/>
      <c r="BSR273" s="64"/>
      <c r="BSS273" s="64"/>
      <c r="BST273" s="64"/>
      <c r="BSU273" s="64"/>
      <c r="BSV273" s="64"/>
      <c r="BSW273" s="64"/>
      <c r="BSX273" s="64"/>
      <c r="BSY273" s="64"/>
      <c r="BSZ273" s="64"/>
      <c r="BTA273" s="64"/>
      <c r="BTB273" s="64"/>
      <c r="BTC273" s="64"/>
      <c r="BTD273" s="64"/>
      <c r="BTE273" s="64"/>
      <c r="BTF273" s="64"/>
      <c r="BTG273" s="64"/>
      <c r="BTH273" s="64"/>
      <c r="BTI273" s="64"/>
      <c r="BTJ273" s="64"/>
      <c r="BTK273" s="64"/>
      <c r="BTL273" s="64"/>
      <c r="BTM273" s="64"/>
      <c r="BTN273" s="64"/>
      <c r="BTO273" s="64"/>
      <c r="BTP273" s="64"/>
      <c r="BTQ273" s="64"/>
      <c r="BTR273" s="64"/>
      <c r="BTS273" s="64"/>
      <c r="BTT273" s="64"/>
      <c r="BTU273" s="64"/>
      <c r="BTV273" s="64"/>
      <c r="BTW273" s="64"/>
      <c r="BTX273" s="64"/>
      <c r="BTY273" s="64"/>
      <c r="BTZ273" s="64"/>
      <c r="BUA273" s="64"/>
      <c r="BUB273" s="64"/>
      <c r="BUC273" s="64"/>
      <c r="BUD273" s="64"/>
      <c r="BUE273" s="64"/>
      <c r="BUF273" s="64"/>
      <c r="BUG273" s="64"/>
      <c r="BUH273" s="64"/>
      <c r="BUI273" s="64"/>
      <c r="BUJ273" s="64"/>
      <c r="BUK273" s="64"/>
      <c r="BUL273" s="64"/>
      <c r="BUM273" s="64"/>
      <c r="BUN273" s="64"/>
      <c r="BUO273" s="64"/>
      <c r="BUP273" s="64"/>
      <c r="BUQ273" s="64"/>
      <c r="BUR273" s="64"/>
      <c r="BUS273" s="64"/>
      <c r="BUT273" s="64"/>
      <c r="BUU273" s="64"/>
      <c r="BUV273" s="64"/>
      <c r="BUW273" s="64"/>
      <c r="BUX273" s="64"/>
      <c r="BUY273" s="64"/>
      <c r="BUZ273" s="64"/>
      <c r="BVA273" s="64"/>
      <c r="BVB273" s="64"/>
      <c r="BVC273" s="64"/>
      <c r="BVD273" s="64"/>
      <c r="BVE273" s="64"/>
      <c r="BVF273" s="64"/>
      <c r="BVG273" s="64"/>
      <c r="BVH273" s="64"/>
      <c r="BVI273" s="64"/>
      <c r="BVJ273" s="64"/>
      <c r="BVK273" s="64"/>
      <c r="BVL273" s="64"/>
      <c r="BVM273" s="64"/>
      <c r="BVN273" s="64"/>
      <c r="BVO273" s="64"/>
      <c r="BVP273" s="64"/>
      <c r="BVQ273" s="64"/>
      <c r="BVR273" s="64"/>
      <c r="BVS273" s="64"/>
      <c r="BVT273" s="64"/>
      <c r="BVU273" s="64"/>
      <c r="BVV273" s="64"/>
      <c r="BVW273" s="64"/>
      <c r="BVX273" s="64"/>
      <c r="BVY273" s="64"/>
      <c r="BVZ273" s="64"/>
      <c r="BWA273" s="64"/>
      <c r="BWB273" s="64"/>
      <c r="BWC273" s="64"/>
      <c r="BWD273" s="64"/>
      <c r="BWE273" s="64"/>
      <c r="BWF273" s="64"/>
      <c r="BWG273" s="64"/>
      <c r="BWH273" s="64"/>
      <c r="BWI273" s="64"/>
      <c r="BWJ273" s="64"/>
      <c r="BWK273" s="64"/>
      <c r="BWL273" s="64"/>
      <c r="BWM273" s="64"/>
      <c r="BWN273" s="64"/>
      <c r="BWO273" s="64"/>
      <c r="BWP273" s="64"/>
      <c r="BWQ273" s="64"/>
      <c r="BWR273" s="64"/>
      <c r="BWS273" s="64"/>
      <c r="BWT273" s="64"/>
      <c r="BWU273" s="64"/>
      <c r="BWV273" s="64"/>
      <c r="BWW273" s="64"/>
      <c r="BWX273" s="64"/>
      <c r="BWY273" s="64"/>
      <c r="BWZ273" s="64"/>
      <c r="BXA273" s="64"/>
      <c r="BXB273" s="64"/>
      <c r="BXC273" s="64"/>
      <c r="BXD273" s="64"/>
      <c r="BXE273" s="64"/>
      <c r="BXF273" s="64"/>
      <c r="BXG273" s="64"/>
      <c r="BXH273" s="64"/>
      <c r="BXI273" s="64"/>
      <c r="BXJ273" s="64"/>
      <c r="BXK273" s="64"/>
      <c r="BXL273" s="64"/>
      <c r="BXM273" s="64"/>
      <c r="BXN273" s="64"/>
      <c r="BXO273" s="64"/>
      <c r="BXP273" s="64"/>
      <c r="BXQ273" s="64"/>
      <c r="BXR273" s="64"/>
      <c r="BXS273" s="64"/>
      <c r="BXT273" s="64"/>
      <c r="BXU273" s="64"/>
      <c r="BXV273" s="64"/>
      <c r="BXW273" s="64"/>
      <c r="BXX273" s="64"/>
      <c r="BXY273" s="64"/>
      <c r="BXZ273" s="64"/>
      <c r="BYA273" s="64"/>
      <c r="BYB273" s="64"/>
      <c r="BYC273" s="64"/>
      <c r="BYD273" s="64"/>
      <c r="BYE273" s="64"/>
      <c r="BYF273" s="64"/>
      <c r="BYG273" s="64"/>
      <c r="BYH273" s="64"/>
      <c r="BYI273" s="64"/>
      <c r="BYJ273" s="64"/>
      <c r="BYK273" s="64"/>
      <c r="BYL273" s="64"/>
      <c r="BYM273" s="64"/>
      <c r="BYN273" s="64"/>
      <c r="BYO273" s="64"/>
      <c r="BYP273" s="64"/>
      <c r="BYQ273" s="64"/>
      <c r="BYR273" s="64"/>
      <c r="BYS273" s="64"/>
      <c r="BYT273" s="64"/>
      <c r="BYU273" s="64"/>
      <c r="BYV273" s="64"/>
      <c r="BYW273" s="64"/>
      <c r="BYX273" s="64"/>
      <c r="BYY273" s="64"/>
      <c r="BYZ273" s="64"/>
      <c r="BZA273" s="64"/>
      <c r="BZB273" s="64"/>
      <c r="BZC273" s="64"/>
      <c r="BZD273" s="64"/>
      <c r="BZE273" s="64"/>
      <c r="BZF273" s="64"/>
      <c r="BZG273" s="64"/>
      <c r="BZH273" s="64"/>
      <c r="BZI273" s="64"/>
      <c r="BZJ273" s="64"/>
      <c r="BZK273" s="64"/>
      <c r="BZL273" s="64"/>
      <c r="BZM273" s="64"/>
      <c r="BZN273" s="64"/>
      <c r="BZO273" s="64"/>
      <c r="BZP273" s="64"/>
      <c r="BZQ273" s="64"/>
      <c r="BZR273" s="64"/>
      <c r="BZS273" s="64"/>
      <c r="BZT273" s="64"/>
      <c r="BZU273" s="64"/>
      <c r="BZV273" s="64"/>
      <c r="BZW273" s="64"/>
      <c r="BZX273" s="64"/>
      <c r="BZY273" s="64"/>
      <c r="BZZ273" s="64"/>
      <c r="CAA273" s="64"/>
      <c r="CAB273" s="64"/>
      <c r="CAC273" s="64"/>
      <c r="CAD273" s="64"/>
      <c r="CAE273" s="64"/>
      <c r="CAF273" s="64"/>
      <c r="CAG273" s="64"/>
      <c r="CAH273" s="64"/>
      <c r="CAI273" s="64"/>
      <c r="CAJ273" s="64"/>
      <c r="CAK273" s="64"/>
      <c r="CAL273" s="64"/>
      <c r="CAM273" s="64"/>
      <c r="CAN273" s="64"/>
      <c r="CAO273" s="64"/>
      <c r="CAP273" s="64"/>
      <c r="CAQ273" s="64"/>
      <c r="CAR273" s="64"/>
      <c r="CAS273" s="64"/>
      <c r="CAT273" s="64"/>
      <c r="CAU273" s="64"/>
      <c r="CAV273" s="64"/>
      <c r="CAW273" s="64"/>
      <c r="CAX273" s="64"/>
      <c r="CAY273" s="64"/>
      <c r="CAZ273" s="64"/>
      <c r="CBA273" s="64"/>
      <c r="CBB273" s="64"/>
      <c r="CBC273" s="64"/>
      <c r="CBD273" s="64"/>
      <c r="CBE273" s="64"/>
      <c r="CBF273" s="64"/>
      <c r="CBG273" s="64"/>
      <c r="CBH273" s="64"/>
      <c r="CBI273" s="64"/>
      <c r="CBJ273" s="64"/>
      <c r="CBK273" s="64"/>
      <c r="CBL273" s="64"/>
      <c r="CBM273" s="64"/>
      <c r="CBN273" s="64"/>
      <c r="CBO273" s="64"/>
      <c r="CBP273" s="64"/>
      <c r="CBQ273" s="64"/>
      <c r="CBR273" s="64"/>
      <c r="CBS273" s="64"/>
      <c r="CBT273" s="64"/>
      <c r="CBU273" s="64"/>
      <c r="CBV273" s="64"/>
      <c r="CBW273" s="64"/>
      <c r="CBX273" s="64"/>
      <c r="CBY273" s="64"/>
      <c r="CBZ273" s="64"/>
      <c r="CCA273" s="64"/>
      <c r="CCB273" s="64"/>
      <c r="CCC273" s="64"/>
      <c r="CCD273" s="64"/>
      <c r="CCE273" s="64"/>
      <c r="CCF273" s="64"/>
      <c r="CCG273" s="64"/>
      <c r="CCH273" s="64"/>
      <c r="CCI273" s="64"/>
      <c r="CCJ273" s="64"/>
      <c r="CCK273" s="64"/>
      <c r="CCL273" s="64"/>
      <c r="CCM273" s="64"/>
      <c r="CCN273" s="64"/>
      <c r="CCO273" s="64"/>
      <c r="CCP273" s="64"/>
      <c r="CCQ273" s="64"/>
      <c r="CCR273" s="64"/>
      <c r="CCS273" s="64"/>
      <c r="CCT273" s="64"/>
      <c r="CCU273" s="64"/>
      <c r="CCV273" s="64"/>
      <c r="CCW273" s="64"/>
      <c r="CCX273" s="64"/>
      <c r="CCY273" s="64"/>
      <c r="CCZ273" s="64"/>
      <c r="CDA273" s="64"/>
      <c r="CDB273" s="64"/>
      <c r="CDC273" s="64"/>
      <c r="CDD273" s="64"/>
      <c r="CDE273" s="64"/>
      <c r="CDF273" s="64"/>
      <c r="CDG273" s="64"/>
      <c r="CDH273" s="64"/>
      <c r="CDI273" s="64"/>
      <c r="CDJ273" s="64"/>
      <c r="CDK273" s="64"/>
      <c r="CDL273" s="64"/>
      <c r="CDM273" s="64"/>
      <c r="CDN273" s="64"/>
      <c r="CDO273" s="64"/>
      <c r="CDP273" s="64"/>
      <c r="CDQ273" s="64"/>
      <c r="CDR273" s="64"/>
      <c r="CDS273" s="64"/>
      <c r="CDT273" s="64"/>
      <c r="CDU273" s="64"/>
      <c r="CDV273" s="64"/>
      <c r="CDW273" s="64"/>
      <c r="CDX273" s="64"/>
      <c r="CDY273" s="64"/>
      <c r="CDZ273" s="64"/>
      <c r="CEA273" s="64"/>
      <c r="CEB273" s="64"/>
      <c r="CEC273" s="64"/>
      <c r="CED273" s="64"/>
      <c r="CEE273" s="64"/>
      <c r="CEF273" s="64"/>
      <c r="CEG273" s="64"/>
      <c r="CEH273" s="64"/>
      <c r="CEI273" s="64"/>
      <c r="CEJ273" s="64"/>
      <c r="CEK273" s="64"/>
      <c r="CEL273" s="64"/>
      <c r="CEM273" s="64"/>
      <c r="CEN273" s="64"/>
      <c r="CEO273" s="64"/>
      <c r="CEP273" s="64"/>
      <c r="CEQ273" s="64"/>
      <c r="CER273" s="64"/>
      <c r="CES273" s="64"/>
      <c r="CET273" s="64"/>
      <c r="CEU273" s="64"/>
      <c r="CEV273" s="64"/>
      <c r="CEW273" s="64"/>
      <c r="CEX273" s="64"/>
      <c r="CEY273" s="64"/>
      <c r="CEZ273" s="64"/>
      <c r="CFA273" s="64"/>
      <c r="CFB273" s="64"/>
      <c r="CFC273" s="64"/>
      <c r="CFD273" s="64"/>
      <c r="CFE273" s="64"/>
      <c r="CFF273" s="64"/>
      <c r="CFG273" s="64"/>
      <c r="CFH273" s="64"/>
      <c r="CFI273" s="64"/>
      <c r="CFJ273" s="64"/>
      <c r="CFK273" s="64"/>
      <c r="CFL273" s="64"/>
      <c r="CFM273" s="64"/>
      <c r="CFN273" s="64"/>
      <c r="CFO273" s="64"/>
      <c r="CFP273" s="64"/>
      <c r="CFQ273" s="64"/>
      <c r="CFR273" s="64"/>
      <c r="CFS273" s="64"/>
      <c r="CFT273" s="64"/>
      <c r="CFU273" s="64"/>
      <c r="CFV273" s="64"/>
      <c r="CFW273" s="64"/>
      <c r="CFX273" s="64"/>
      <c r="CFY273" s="64"/>
      <c r="CFZ273" s="64"/>
      <c r="CGA273" s="64"/>
      <c r="CGB273" s="64"/>
      <c r="CGC273" s="64"/>
      <c r="CGD273" s="64"/>
      <c r="CGE273" s="64"/>
      <c r="CGF273" s="64"/>
      <c r="CGG273" s="64"/>
      <c r="CGH273" s="64"/>
      <c r="CGI273" s="64"/>
      <c r="CGJ273" s="64"/>
      <c r="CGK273" s="64"/>
      <c r="CGL273" s="64"/>
      <c r="CGM273" s="64"/>
      <c r="CGN273" s="64"/>
      <c r="CGO273" s="64"/>
      <c r="CGP273" s="64"/>
      <c r="CGQ273" s="64"/>
      <c r="CGR273" s="64"/>
      <c r="CGS273" s="64"/>
      <c r="CGT273" s="64"/>
      <c r="CGU273" s="64"/>
      <c r="CGV273" s="64"/>
      <c r="CGW273" s="64"/>
      <c r="CGX273" s="64"/>
      <c r="CGY273" s="64"/>
      <c r="CGZ273" s="64"/>
      <c r="CHA273" s="64"/>
      <c r="CHB273" s="64"/>
      <c r="CHC273" s="64"/>
      <c r="CHD273" s="64"/>
      <c r="CHE273" s="64"/>
      <c r="CHF273" s="64"/>
      <c r="CHG273" s="64"/>
      <c r="CHH273" s="64"/>
      <c r="CHI273" s="64"/>
      <c r="CHJ273" s="64"/>
      <c r="CHK273" s="64"/>
      <c r="CHL273" s="64"/>
      <c r="CHM273" s="64"/>
      <c r="CHN273" s="64"/>
      <c r="CHO273" s="64"/>
      <c r="CHP273" s="64"/>
      <c r="CHQ273" s="64"/>
      <c r="CHR273" s="64"/>
      <c r="CHS273" s="64"/>
      <c r="CHT273" s="64"/>
      <c r="CHU273" s="64"/>
      <c r="CHV273" s="64"/>
      <c r="CHW273" s="64"/>
      <c r="CHX273" s="64"/>
      <c r="CHY273" s="64"/>
      <c r="CHZ273" s="64"/>
      <c r="CIA273" s="64"/>
      <c r="CIB273" s="64"/>
      <c r="CIC273" s="64"/>
      <c r="CID273" s="64"/>
      <c r="CIE273" s="64"/>
      <c r="CIF273" s="64"/>
      <c r="CIG273" s="64"/>
      <c r="CIH273" s="64"/>
      <c r="CII273" s="64"/>
      <c r="CIJ273" s="64"/>
      <c r="CIK273" s="64"/>
      <c r="CIL273" s="64"/>
      <c r="CIM273" s="64"/>
      <c r="CIN273" s="64"/>
      <c r="CIO273" s="64"/>
      <c r="CIP273" s="64"/>
      <c r="CIQ273" s="64"/>
      <c r="CIR273" s="64"/>
      <c r="CIS273" s="64"/>
      <c r="CIT273" s="64"/>
      <c r="CIU273" s="64"/>
      <c r="CIV273" s="64"/>
      <c r="CIW273" s="64"/>
      <c r="CIX273" s="64"/>
      <c r="CIY273" s="64"/>
      <c r="CIZ273" s="64"/>
      <c r="CJA273" s="64"/>
      <c r="CJB273" s="64"/>
      <c r="CJC273" s="64"/>
      <c r="CJD273" s="64"/>
      <c r="CJE273" s="64"/>
      <c r="CJF273" s="64"/>
      <c r="CJG273" s="64"/>
      <c r="CJH273" s="64"/>
      <c r="CJI273" s="64"/>
      <c r="CJJ273" s="64"/>
      <c r="CJK273" s="64"/>
      <c r="CJL273" s="64"/>
      <c r="CJM273" s="64"/>
      <c r="CJN273" s="64"/>
      <c r="CJO273" s="64"/>
      <c r="CJP273" s="64"/>
      <c r="CJQ273" s="64"/>
      <c r="CJR273" s="64"/>
      <c r="CJS273" s="64"/>
      <c r="CJT273" s="64"/>
      <c r="CJU273" s="64"/>
      <c r="CJV273" s="64"/>
      <c r="CJW273" s="64"/>
      <c r="CJX273" s="64"/>
      <c r="CJY273" s="64"/>
      <c r="CJZ273" s="64"/>
      <c r="CKA273" s="64"/>
      <c r="CKB273" s="64"/>
      <c r="CKC273" s="64"/>
      <c r="CKD273" s="64"/>
      <c r="CKE273" s="64"/>
      <c r="CKF273" s="64"/>
      <c r="CKG273" s="64"/>
      <c r="CKH273" s="64"/>
      <c r="CKI273" s="64"/>
      <c r="CKJ273" s="64"/>
      <c r="CKK273" s="64"/>
      <c r="CKL273" s="64"/>
      <c r="CKM273" s="64"/>
      <c r="CKN273" s="64"/>
      <c r="CKO273" s="64"/>
      <c r="CKP273" s="64"/>
      <c r="CKQ273" s="64"/>
      <c r="CKR273" s="64"/>
      <c r="CKS273" s="64"/>
      <c r="CKT273" s="64"/>
      <c r="CKU273" s="64"/>
      <c r="CKV273" s="64"/>
      <c r="CKW273" s="64"/>
      <c r="CKX273" s="64"/>
      <c r="CKY273" s="64"/>
      <c r="CKZ273" s="64"/>
      <c r="CLA273" s="64"/>
      <c r="CLB273" s="64"/>
      <c r="CLC273" s="64"/>
      <c r="CLD273" s="64"/>
      <c r="CLE273" s="64"/>
      <c r="CLF273" s="64"/>
      <c r="CLG273" s="64"/>
      <c r="CLH273" s="64"/>
      <c r="CLI273" s="64"/>
      <c r="CLJ273" s="64"/>
      <c r="CLK273" s="64"/>
      <c r="CLL273" s="64"/>
      <c r="CLM273" s="64"/>
      <c r="CLN273" s="64"/>
      <c r="CLO273" s="64"/>
      <c r="CLP273" s="64"/>
      <c r="CLQ273" s="64"/>
      <c r="CLR273" s="64"/>
      <c r="CLS273" s="64"/>
      <c r="CLT273" s="64"/>
      <c r="CLU273" s="64"/>
      <c r="CLV273" s="64"/>
      <c r="CLW273" s="64"/>
      <c r="CLX273" s="64"/>
      <c r="CLY273" s="64"/>
      <c r="CLZ273" s="64"/>
      <c r="CMA273" s="64"/>
      <c r="CMB273" s="64"/>
      <c r="CMC273" s="64"/>
      <c r="CMD273" s="64"/>
      <c r="CME273" s="64"/>
      <c r="CMF273" s="64"/>
      <c r="CMG273" s="64"/>
      <c r="CMH273" s="64"/>
      <c r="CMI273" s="64"/>
      <c r="CMJ273" s="64"/>
      <c r="CMK273" s="64"/>
      <c r="CML273" s="64"/>
      <c r="CMM273" s="64"/>
      <c r="CMN273" s="64"/>
      <c r="CMO273" s="64"/>
      <c r="CMP273" s="64"/>
      <c r="CMQ273" s="64"/>
      <c r="CMR273" s="64"/>
      <c r="CMS273" s="64"/>
      <c r="CMT273" s="64"/>
      <c r="CMU273" s="64"/>
      <c r="CMV273" s="64"/>
      <c r="CMW273" s="64"/>
      <c r="CMX273" s="64"/>
      <c r="CMY273" s="64"/>
      <c r="CMZ273" s="64"/>
      <c r="CNA273" s="64"/>
      <c r="CNB273" s="64"/>
      <c r="CNC273" s="64"/>
      <c r="CND273" s="64"/>
      <c r="CNE273" s="64"/>
      <c r="CNF273" s="64"/>
      <c r="CNG273" s="64"/>
      <c r="CNH273" s="64"/>
      <c r="CNI273" s="64"/>
      <c r="CNJ273" s="64"/>
      <c r="CNK273" s="64"/>
      <c r="CNL273" s="64"/>
      <c r="CNM273" s="64"/>
      <c r="CNN273" s="64"/>
      <c r="CNO273" s="64"/>
      <c r="CNP273" s="64"/>
      <c r="CNQ273" s="64"/>
      <c r="CNR273" s="64"/>
      <c r="CNS273" s="64"/>
      <c r="CNT273" s="64"/>
      <c r="CNU273" s="64"/>
      <c r="CNV273" s="64"/>
      <c r="CNW273" s="64"/>
      <c r="CNX273" s="64"/>
      <c r="CNY273" s="64"/>
      <c r="CNZ273" s="64"/>
      <c r="COA273" s="64"/>
      <c r="COB273" s="64"/>
      <c r="COC273" s="64"/>
      <c r="COD273" s="64"/>
      <c r="COE273" s="64"/>
      <c r="COF273" s="64"/>
      <c r="COG273" s="64"/>
      <c r="COH273" s="64"/>
      <c r="COI273" s="64"/>
      <c r="COJ273" s="64"/>
      <c r="COK273" s="64"/>
      <c r="COL273" s="64"/>
      <c r="COM273" s="64"/>
      <c r="CON273" s="64"/>
      <c r="COO273" s="64"/>
      <c r="COP273" s="64"/>
      <c r="COQ273" s="64"/>
      <c r="COR273" s="64"/>
      <c r="COS273" s="64"/>
      <c r="COT273" s="64"/>
      <c r="COU273" s="64"/>
      <c r="COV273" s="64"/>
      <c r="COW273" s="64"/>
      <c r="COX273" s="64"/>
      <c r="COY273" s="64"/>
      <c r="COZ273" s="64"/>
      <c r="CPA273" s="64"/>
      <c r="CPB273" s="64"/>
      <c r="CPC273" s="64"/>
      <c r="CPD273" s="64"/>
      <c r="CPE273" s="64"/>
      <c r="CPF273" s="64"/>
      <c r="CPG273" s="64"/>
      <c r="CPH273" s="64"/>
      <c r="CPI273" s="64"/>
      <c r="CPJ273" s="64"/>
      <c r="CPK273" s="64"/>
      <c r="CPL273" s="64"/>
      <c r="CPM273" s="64"/>
      <c r="CPN273" s="64"/>
      <c r="CPO273" s="64"/>
      <c r="CPP273" s="64"/>
      <c r="CPQ273" s="64"/>
      <c r="CPR273" s="64"/>
      <c r="CPS273" s="64"/>
      <c r="CPT273" s="64"/>
      <c r="CPU273" s="64"/>
      <c r="CPV273" s="64"/>
      <c r="CPW273" s="64"/>
      <c r="CPX273" s="64"/>
      <c r="CPY273" s="64"/>
      <c r="CPZ273" s="64"/>
      <c r="CQA273" s="64"/>
      <c r="CQB273" s="64"/>
      <c r="CQC273" s="64"/>
      <c r="CQD273" s="64"/>
      <c r="CQE273" s="64"/>
      <c r="CQF273" s="64"/>
      <c r="CQG273" s="64"/>
      <c r="CQH273" s="64"/>
      <c r="CQI273" s="64"/>
      <c r="CQJ273" s="64"/>
      <c r="CQK273" s="64"/>
      <c r="CQL273" s="64"/>
      <c r="CQM273" s="64"/>
      <c r="CQN273" s="64"/>
      <c r="CQO273" s="64"/>
      <c r="CQP273" s="64"/>
      <c r="CQQ273" s="64"/>
      <c r="CQR273" s="64"/>
      <c r="CQS273" s="64"/>
      <c r="CQT273" s="64"/>
      <c r="CQU273" s="64"/>
      <c r="CQV273" s="64"/>
      <c r="CQW273" s="64"/>
      <c r="CQX273" s="64"/>
      <c r="CQY273" s="64"/>
      <c r="CQZ273" s="64"/>
      <c r="CRA273" s="64"/>
      <c r="CRB273" s="64"/>
      <c r="CRC273" s="64"/>
      <c r="CRD273" s="64"/>
      <c r="CRE273" s="64"/>
      <c r="CRF273" s="64"/>
      <c r="CRG273" s="64"/>
      <c r="CRH273" s="64"/>
      <c r="CRI273" s="64"/>
      <c r="CRJ273" s="64"/>
      <c r="CRK273" s="64"/>
      <c r="CRL273" s="64"/>
      <c r="CRM273" s="64"/>
      <c r="CRN273" s="64"/>
      <c r="CRO273" s="64"/>
      <c r="CRP273" s="64"/>
      <c r="CRQ273" s="64"/>
      <c r="CRR273" s="64"/>
      <c r="CRS273" s="64"/>
      <c r="CRT273" s="64"/>
      <c r="CRU273" s="64"/>
      <c r="CRV273" s="64"/>
      <c r="CRW273" s="64"/>
      <c r="CRX273" s="64"/>
      <c r="CRY273" s="64"/>
      <c r="CRZ273" s="64"/>
      <c r="CSA273" s="64"/>
      <c r="CSB273" s="64"/>
      <c r="CSC273" s="64"/>
      <c r="CSD273" s="64"/>
      <c r="CSE273" s="64"/>
      <c r="CSF273" s="64"/>
      <c r="CSG273" s="64"/>
      <c r="CSH273" s="64"/>
      <c r="CSI273" s="64"/>
      <c r="CSJ273" s="64"/>
      <c r="CSK273" s="64"/>
      <c r="CSL273" s="64"/>
      <c r="CSM273" s="64"/>
      <c r="CSN273" s="64"/>
      <c r="CSO273" s="64"/>
      <c r="CSP273" s="64"/>
      <c r="CSQ273" s="64"/>
      <c r="CSR273" s="64"/>
      <c r="CSS273" s="64"/>
      <c r="CST273" s="64"/>
      <c r="CSU273" s="64"/>
      <c r="CSV273" s="64"/>
      <c r="CSW273" s="64"/>
      <c r="CSX273" s="64"/>
      <c r="CSY273" s="64"/>
      <c r="CSZ273" s="64"/>
      <c r="CTA273" s="64"/>
      <c r="CTB273" s="64"/>
      <c r="CTC273" s="64"/>
      <c r="CTD273" s="64"/>
      <c r="CTE273" s="64"/>
      <c r="CTF273" s="64"/>
      <c r="CTG273" s="64"/>
      <c r="CTH273" s="64"/>
      <c r="CTI273" s="64"/>
      <c r="CTJ273" s="64"/>
      <c r="CTK273" s="64"/>
      <c r="CTL273" s="64"/>
      <c r="CTM273" s="64"/>
      <c r="CTN273" s="64"/>
      <c r="CTO273" s="64"/>
      <c r="CTP273" s="64"/>
      <c r="CTQ273" s="64"/>
      <c r="CTR273" s="64"/>
      <c r="CTS273" s="64"/>
      <c r="CTT273" s="64"/>
      <c r="CTU273" s="64"/>
      <c r="CTV273" s="64"/>
      <c r="CTW273" s="64"/>
      <c r="CTX273" s="64"/>
      <c r="CTY273" s="64"/>
      <c r="CTZ273" s="64"/>
      <c r="CUA273" s="64"/>
      <c r="CUB273" s="64"/>
      <c r="CUC273" s="64"/>
      <c r="CUD273" s="64"/>
      <c r="CUE273" s="64"/>
      <c r="CUF273" s="64"/>
      <c r="CUG273" s="64"/>
      <c r="CUH273" s="64"/>
      <c r="CUI273" s="64"/>
      <c r="CUJ273" s="64"/>
      <c r="CUK273" s="64"/>
      <c r="CUL273" s="64"/>
      <c r="CUM273" s="64"/>
      <c r="CUN273" s="64"/>
      <c r="CUO273" s="64"/>
      <c r="CUP273" s="64"/>
      <c r="CUQ273" s="64"/>
      <c r="CUR273" s="64"/>
      <c r="CUS273" s="64"/>
      <c r="CUT273" s="64"/>
      <c r="CUU273" s="64"/>
      <c r="CUV273" s="64"/>
      <c r="CUW273" s="64"/>
      <c r="CUX273" s="64"/>
      <c r="CUY273" s="64"/>
      <c r="CUZ273" s="64"/>
      <c r="CVA273" s="64"/>
      <c r="CVB273" s="64"/>
      <c r="CVC273" s="64"/>
      <c r="CVD273" s="64"/>
      <c r="CVE273" s="64"/>
      <c r="CVF273" s="64"/>
      <c r="CVG273" s="64"/>
      <c r="CVH273" s="64"/>
      <c r="CVI273" s="64"/>
      <c r="CVJ273" s="64"/>
      <c r="CVK273" s="64"/>
      <c r="CVL273" s="64"/>
      <c r="CVM273" s="64"/>
      <c r="CVN273" s="64"/>
      <c r="CVO273" s="64"/>
      <c r="CVP273" s="64"/>
      <c r="CVQ273" s="64"/>
      <c r="CVR273" s="64"/>
      <c r="CVS273" s="64"/>
      <c r="CVT273" s="64"/>
      <c r="CVU273" s="64"/>
      <c r="CVV273" s="64"/>
      <c r="CVW273" s="64"/>
      <c r="CVX273" s="64"/>
      <c r="CVY273" s="64"/>
      <c r="CVZ273" s="64"/>
      <c r="CWA273" s="64"/>
      <c r="CWB273" s="64"/>
      <c r="CWC273" s="64"/>
      <c r="CWD273" s="64"/>
      <c r="CWE273" s="64"/>
      <c r="CWF273" s="64"/>
      <c r="CWG273" s="64"/>
      <c r="CWH273" s="64"/>
      <c r="CWI273" s="64"/>
      <c r="CWJ273" s="64"/>
      <c r="CWK273" s="64"/>
      <c r="CWL273" s="64"/>
      <c r="CWM273" s="64"/>
      <c r="CWN273" s="64"/>
      <c r="CWO273" s="64"/>
      <c r="CWP273" s="64"/>
      <c r="CWQ273" s="64"/>
      <c r="CWR273" s="64"/>
      <c r="CWS273" s="64"/>
      <c r="CWT273" s="64"/>
      <c r="CWU273" s="64"/>
      <c r="CWV273" s="64"/>
      <c r="CWW273" s="64"/>
      <c r="CWX273" s="64"/>
      <c r="CWY273" s="64"/>
      <c r="CWZ273" s="64"/>
      <c r="CXA273" s="64"/>
      <c r="CXB273" s="64"/>
      <c r="CXC273" s="64"/>
      <c r="CXD273" s="64"/>
      <c r="CXE273" s="64"/>
      <c r="CXF273" s="64"/>
      <c r="CXG273" s="64"/>
      <c r="CXH273" s="64"/>
      <c r="CXI273" s="64"/>
      <c r="CXJ273" s="64"/>
      <c r="CXK273" s="64"/>
      <c r="CXL273" s="64"/>
      <c r="CXM273" s="64"/>
      <c r="CXN273" s="64"/>
      <c r="CXO273" s="64"/>
      <c r="CXP273" s="64"/>
      <c r="CXQ273" s="64"/>
      <c r="CXR273" s="64"/>
      <c r="CXS273" s="64"/>
      <c r="CXT273" s="64"/>
      <c r="CXU273" s="64"/>
      <c r="CXV273" s="64"/>
      <c r="CXW273" s="64"/>
      <c r="CXX273" s="64"/>
      <c r="CXY273" s="64"/>
      <c r="CXZ273" s="64"/>
      <c r="CYA273" s="64"/>
      <c r="CYB273" s="64"/>
      <c r="CYC273" s="64"/>
      <c r="CYD273" s="64"/>
      <c r="CYE273" s="64"/>
      <c r="CYF273" s="64"/>
      <c r="CYG273" s="64"/>
      <c r="CYH273" s="64"/>
      <c r="CYI273" s="64"/>
      <c r="CYJ273" s="64"/>
      <c r="CYK273" s="64"/>
      <c r="CYL273" s="64"/>
      <c r="CYM273" s="64"/>
      <c r="CYN273" s="64"/>
      <c r="CYO273" s="64"/>
      <c r="CYP273" s="64"/>
      <c r="CYQ273" s="64"/>
      <c r="CYR273" s="64"/>
      <c r="CYS273" s="64"/>
      <c r="CYT273" s="64"/>
      <c r="CYU273" s="64"/>
      <c r="CYV273" s="64"/>
      <c r="CYW273" s="64"/>
      <c r="CYX273" s="64"/>
      <c r="CYY273" s="64"/>
      <c r="CYZ273" s="64"/>
      <c r="CZA273" s="64"/>
      <c r="CZB273" s="64"/>
      <c r="CZC273" s="64"/>
      <c r="CZD273" s="64"/>
      <c r="CZE273" s="64"/>
      <c r="CZF273" s="64"/>
      <c r="CZG273" s="64"/>
      <c r="CZH273" s="64"/>
      <c r="CZI273" s="64"/>
      <c r="CZJ273" s="64"/>
      <c r="CZK273" s="64"/>
      <c r="CZL273" s="64"/>
      <c r="CZM273" s="64"/>
      <c r="CZN273" s="64"/>
      <c r="CZO273" s="64"/>
      <c r="CZP273" s="64"/>
      <c r="CZQ273" s="64"/>
      <c r="CZR273" s="64"/>
      <c r="CZS273" s="64"/>
      <c r="CZT273" s="64"/>
      <c r="CZU273" s="64"/>
      <c r="CZV273" s="64"/>
      <c r="CZW273" s="64"/>
      <c r="CZX273" s="64"/>
      <c r="CZY273" s="64"/>
      <c r="CZZ273" s="64"/>
      <c r="DAA273" s="64"/>
      <c r="DAB273" s="64"/>
      <c r="DAC273" s="64"/>
      <c r="DAD273" s="64"/>
      <c r="DAE273" s="64"/>
      <c r="DAF273" s="64"/>
      <c r="DAG273" s="64"/>
      <c r="DAH273" s="64"/>
      <c r="DAI273" s="64"/>
      <c r="DAJ273" s="64"/>
      <c r="DAK273" s="64"/>
      <c r="DAL273" s="64"/>
      <c r="DAM273" s="64"/>
      <c r="DAN273" s="64"/>
      <c r="DAO273" s="64"/>
      <c r="DAP273" s="64"/>
      <c r="DAQ273" s="64"/>
      <c r="DAR273" s="64"/>
      <c r="DAS273" s="64"/>
      <c r="DAT273" s="64"/>
      <c r="DAU273" s="64"/>
      <c r="DAV273" s="64"/>
      <c r="DAW273" s="64"/>
      <c r="DAX273" s="64"/>
      <c r="DAY273" s="64"/>
      <c r="DAZ273" s="64"/>
      <c r="DBA273" s="64"/>
      <c r="DBB273" s="64"/>
      <c r="DBC273" s="64"/>
      <c r="DBD273" s="64"/>
      <c r="DBE273" s="64"/>
      <c r="DBF273" s="64"/>
      <c r="DBG273" s="64"/>
      <c r="DBH273" s="64"/>
      <c r="DBI273" s="64"/>
      <c r="DBJ273" s="64"/>
      <c r="DBK273" s="64"/>
      <c r="DBL273" s="64"/>
      <c r="DBM273" s="64"/>
      <c r="DBN273" s="64"/>
      <c r="DBO273" s="64"/>
      <c r="DBP273" s="64"/>
      <c r="DBQ273" s="64"/>
      <c r="DBR273" s="64"/>
      <c r="DBS273" s="64"/>
      <c r="DBT273" s="64"/>
      <c r="DBU273" s="64"/>
      <c r="DBV273" s="64"/>
      <c r="DBW273" s="64"/>
      <c r="DBX273" s="64"/>
      <c r="DBY273" s="64"/>
      <c r="DBZ273" s="64"/>
      <c r="DCA273" s="64"/>
      <c r="DCB273" s="64"/>
      <c r="DCC273" s="64"/>
      <c r="DCD273" s="64"/>
      <c r="DCE273" s="64"/>
      <c r="DCF273" s="64"/>
      <c r="DCG273" s="64"/>
      <c r="DCH273" s="64"/>
      <c r="DCI273" s="64"/>
      <c r="DCJ273" s="64"/>
      <c r="DCK273" s="64"/>
      <c r="DCL273" s="64"/>
      <c r="DCM273" s="64"/>
      <c r="DCN273" s="64"/>
      <c r="DCO273" s="64"/>
      <c r="DCP273" s="64"/>
      <c r="DCQ273" s="64"/>
      <c r="DCR273" s="64"/>
      <c r="DCS273" s="64"/>
      <c r="DCT273" s="64"/>
    </row>
    <row r="274" spans="1:2802" s="121" customFormat="1" ht="18" customHeight="1" x14ac:dyDescent="0.2">
      <c r="A274" s="126">
        <f t="shared" si="168"/>
        <v>166</v>
      </c>
      <c r="B274" s="196" t="s">
        <v>275</v>
      </c>
      <c r="C274" s="196"/>
      <c r="D274" s="42" t="s">
        <v>202</v>
      </c>
      <c r="E274" s="193">
        <f>501.7*2.125*2.125/27-501.7*0.125*0.125*0.25/27</f>
        <v>83.834418402777771</v>
      </c>
      <c r="F274" s="194">
        <v>0.05</v>
      </c>
      <c r="G274" s="193">
        <f t="shared" si="169"/>
        <v>88.026139322916663</v>
      </c>
      <c r="H274" s="6" t="s">
        <v>188</v>
      </c>
      <c r="I274" s="3">
        <v>0.35555555555555557</v>
      </c>
      <c r="J274" s="6">
        <v>45.75</v>
      </c>
      <c r="K274" s="137">
        <f t="shared" si="139"/>
        <v>16.266666666666666</v>
      </c>
      <c r="L274" s="137">
        <v>0</v>
      </c>
      <c r="M274" s="141">
        <f t="shared" si="170"/>
        <v>16.266666666666666</v>
      </c>
      <c r="N274" s="195">
        <f t="shared" si="171"/>
        <v>1431.8918663194443</v>
      </c>
      <c r="O274" s="132"/>
      <c r="P274" s="64"/>
      <c r="Q274" s="64"/>
      <c r="R274" s="3"/>
      <c r="S274" s="137"/>
      <c r="T274" s="64"/>
      <c r="U274" s="64"/>
      <c r="V274" s="64"/>
      <c r="W274" s="64"/>
      <c r="X274" s="64"/>
      <c r="Y274" s="64"/>
      <c r="Z274" s="64"/>
      <c r="AA274" s="64"/>
      <c r="AB274" s="64"/>
      <c r="AC274" s="64"/>
      <c r="AD274" s="64"/>
      <c r="AE274" s="64"/>
      <c r="AF274" s="64"/>
      <c r="AG274" s="64"/>
      <c r="AH274" s="64"/>
      <c r="AI274" s="64"/>
      <c r="AJ274" s="64"/>
      <c r="AK274" s="64"/>
      <c r="AL274" s="64"/>
      <c r="AM274" s="64"/>
      <c r="AN274" s="64"/>
      <c r="AO274" s="64"/>
      <c r="AP274" s="64"/>
      <c r="AQ274" s="64"/>
      <c r="AR274" s="64"/>
      <c r="AS274" s="64"/>
      <c r="AT274" s="64"/>
      <c r="AU274" s="64"/>
      <c r="AV274" s="64"/>
      <c r="AW274" s="64"/>
      <c r="AX274" s="64"/>
      <c r="AY274" s="64"/>
      <c r="AZ274" s="64"/>
      <c r="BA274" s="64"/>
      <c r="BB274" s="64"/>
      <c r="BC274" s="64"/>
      <c r="BD274" s="64"/>
      <c r="BE274" s="64"/>
      <c r="BF274" s="64"/>
      <c r="BG274" s="64"/>
      <c r="BH274" s="64"/>
      <c r="BI274" s="64"/>
      <c r="BJ274" s="64"/>
      <c r="BK274" s="64"/>
      <c r="BL274" s="64"/>
      <c r="BM274" s="64"/>
      <c r="BN274" s="64"/>
      <c r="BO274" s="64"/>
      <c r="BP274" s="64"/>
      <c r="BQ274" s="64"/>
      <c r="BR274" s="64"/>
      <c r="BS274" s="64"/>
      <c r="BT274" s="64"/>
      <c r="BU274" s="64"/>
      <c r="BV274" s="64"/>
      <c r="BW274" s="64"/>
      <c r="BX274" s="64"/>
      <c r="BY274" s="64"/>
      <c r="BZ274" s="64"/>
      <c r="CA274" s="64"/>
      <c r="CB274" s="64"/>
      <c r="CC274" s="64"/>
      <c r="CD274" s="64"/>
      <c r="CE274" s="64"/>
      <c r="CF274" s="64"/>
      <c r="CG274" s="64"/>
      <c r="CH274" s="64"/>
      <c r="CI274" s="64"/>
      <c r="CJ274" s="64"/>
      <c r="CK274" s="64"/>
      <c r="CL274" s="64"/>
      <c r="CM274" s="64"/>
      <c r="CN274" s="64"/>
      <c r="CO274" s="64"/>
      <c r="CP274" s="64"/>
      <c r="CQ274" s="64"/>
      <c r="CR274" s="64"/>
      <c r="CS274" s="64"/>
      <c r="CT274" s="64"/>
      <c r="CU274" s="64"/>
      <c r="CV274" s="64"/>
      <c r="CW274" s="64"/>
      <c r="CX274" s="64"/>
      <c r="CY274" s="64"/>
      <c r="CZ274" s="64"/>
      <c r="DA274" s="64"/>
      <c r="DB274" s="64"/>
      <c r="DC274" s="64"/>
      <c r="DD274" s="64"/>
      <c r="DE274" s="64"/>
      <c r="DF274" s="64"/>
      <c r="DG274" s="64"/>
      <c r="DH274" s="64"/>
      <c r="DI274" s="64"/>
      <c r="DJ274" s="64"/>
      <c r="DK274" s="64"/>
      <c r="DL274" s="64"/>
      <c r="DM274" s="64"/>
      <c r="DN274" s="64"/>
      <c r="DO274" s="64"/>
      <c r="DP274" s="64"/>
      <c r="DQ274" s="64"/>
      <c r="DR274" s="64"/>
      <c r="DS274" s="64"/>
      <c r="DT274" s="64"/>
      <c r="DU274" s="64"/>
      <c r="DV274" s="64"/>
      <c r="DW274" s="64"/>
      <c r="DX274" s="64"/>
      <c r="DY274" s="64"/>
      <c r="DZ274" s="64"/>
      <c r="EA274" s="64"/>
      <c r="EB274" s="64"/>
      <c r="EC274" s="64"/>
      <c r="ED274" s="64"/>
      <c r="EE274" s="64"/>
      <c r="EF274" s="64"/>
      <c r="EG274" s="64"/>
      <c r="EH274" s="64"/>
      <c r="EI274" s="64"/>
      <c r="EJ274" s="64"/>
      <c r="EK274" s="64"/>
      <c r="EL274" s="64"/>
      <c r="EM274" s="64"/>
      <c r="EN274" s="64"/>
      <c r="EO274" s="64"/>
      <c r="EP274" s="64"/>
      <c r="EQ274" s="64"/>
      <c r="ER274" s="64"/>
      <c r="ES274" s="64"/>
      <c r="ET274" s="64"/>
      <c r="EU274" s="64"/>
      <c r="EV274" s="64"/>
      <c r="EW274" s="64"/>
      <c r="EX274" s="64"/>
      <c r="EY274" s="64"/>
      <c r="EZ274" s="64"/>
      <c r="FA274" s="64"/>
      <c r="FB274" s="64"/>
      <c r="FC274" s="64"/>
      <c r="FD274" s="64"/>
      <c r="FE274" s="64"/>
      <c r="FF274" s="64"/>
      <c r="FG274" s="64"/>
      <c r="FH274" s="64"/>
      <c r="FI274" s="64"/>
      <c r="FJ274" s="64"/>
      <c r="FK274" s="64"/>
      <c r="FL274" s="64"/>
      <c r="FM274" s="64"/>
      <c r="FN274" s="64"/>
      <c r="FO274" s="64"/>
      <c r="FP274" s="64"/>
      <c r="FQ274" s="64"/>
      <c r="FR274" s="64"/>
      <c r="FS274" s="64"/>
      <c r="FT274" s="64"/>
      <c r="FU274" s="64"/>
      <c r="FV274" s="64"/>
      <c r="FW274" s="64"/>
      <c r="FX274" s="64"/>
      <c r="FY274" s="64"/>
      <c r="FZ274" s="64"/>
      <c r="GA274" s="64"/>
      <c r="GB274" s="64"/>
      <c r="GC274" s="64"/>
      <c r="GD274" s="64"/>
      <c r="GE274" s="64"/>
      <c r="GF274" s="64"/>
      <c r="GG274" s="64"/>
      <c r="GH274" s="64"/>
      <c r="GI274" s="64"/>
      <c r="GJ274" s="64"/>
      <c r="GK274" s="64"/>
      <c r="GL274" s="64"/>
      <c r="GM274" s="64"/>
      <c r="GN274" s="64"/>
      <c r="GO274" s="64"/>
      <c r="GP274" s="64"/>
      <c r="GQ274" s="64"/>
      <c r="GR274" s="64"/>
      <c r="GS274" s="64"/>
      <c r="GT274" s="64"/>
      <c r="GU274" s="64"/>
      <c r="GV274" s="64"/>
      <c r="GW274" s="64"/>
      <c r="GX274" s="64"/>
      <c r="GY274" s="64"/>
      <c r="GZ274" s="64"/>
      <c r="HA274" s="64"/>
      <c r="HB274" s="64"/>
      <c r="HC274" s="64"/>
      <c r="HD274" s="64"/>
      <c r="HE274" s="64"/>
      <c r="HF274" s="64"/>
      <c r="HG274" s="64"/>
      <c r="HH274" s="64"/>
      <c r="HI274" s="64"/>
      <c r="HJ274" s="64"/>
      <c r="HK274" s="64"/>
      <c r="HL274" s="64"/>
      <c r="HM274" s="64"/>
      <c r="HN274" s="64"/>
      <c r="HO274" s="64"/>
      <c r="HP274" s="64"/>
      <c r="HQ274" s="64"/>
      <c r="HR274" s="64"/>
      <c r="HS274" s="64"/>
      <c r="HT274" s="64"/>
      <c r="HU274" s="64"/>
      <c r="HV274" s="64"/>
      <c r="HW274" s="64"/>
      <c r="HX274" s="64"/>
      <c r="HY274" s="64"/>
      <c r="HZ274" s="64"/>
      <c r="IA274" s="64"/>
      <c r="IB274" s="64"/>
      <c r="IC274" s="64"/>
      <c r="ID274" s="64"/>
      <c r="IE274" s="64"/>
      <c r="IF274" s="64"/>
      <c r="IG274" s="64"/>
      <c r="IH274" s="64"/>
      <c r="II274" s="64"/>
      <c r="IJ274" s="64"/>
      <c r="IK274" s="64"/>
      <c r="IL274" s="64"/>
      <c r="IM274" s="64"/>
      <c r="IN274" s="64"/>
      <c r="IO274" s="64"/>
      <c r="IP274" s="64"/>
      <c r="IQ274" s="64"/>
      <c r="IR274" s="64"/>
      <c r="IS274" s="64"/>
      <c r="IT274" s="64"/>
      <c r="IU274" s="64"/>
      <c r="IV274" s="64"/>
      <c r="IW274" s="64"/>
      <c r="IX274" s="64"/>
      <c r="IY274" s="64"/>
      <c r="IZ274" s="64"/>
      <c r="JA274" s="64"/>
      <c r="JB274" s="64"/>
      <c r="JC274" s="64"/>
      <c r="JD274" s="64"/>
      <c r="JE274" s="64"/>
      <c r="JF274" s="64"/>
      <c r="JG274" s="64"/>
      <c r="JH274" s="64"/>
      <c r="JI274" s="64"/>
      <c r="JJ274" s="64"/>
      <c r="JK274" s="64"/>
      <c r="JL274" s="64"/>
      <c r="JM274" s="64"/>
      <c r="JN274" s="64"/>
      <c r="JO274" s="64"/>
      <c r="JP274" s="64"/>
      <c r="JQ274" s="64"/>
      <c r="JR274" s="64"/>
      <c r="JS274" s="64"/>
      <c r="JT274" s="64"/>
      <c r="JU274" s="64"/>
      <c r="JV274" s="64"/>
      <c r="JW274" s="64"/>
      <c r="JX274" s="64"/>
      <c r="JY274" s="64"/>
      <c r="JZ274" s="64"/>
      <c r="KA274" s="64"/>
      <c r="KB274" s="64"/>
      <c r="KC274" s="64"/>
      <c r="KD274" s="64"/>
      <c r="KE274" s="64"/>
      <c r="KF274" s="64"/>
      <c r="KG274" s="64"/>
      <c r="KH274" s="64"/>
      <c r="KI274" s="64"/>
      <c r="KJ274" s="64"/>
      <c r="KK274" s="64"/>
      <c r="KL274" s="64"/>
      <c r="KM274" s="64"/>
      <c r="KN274" s="64"/>
      <c r="KO274" s="64"/>
      <c r="KP274" s="64"/>
      <c r="KQ274" s="64"/>
      <c r="KR274" s="64"/>
      <c r="KS274" s="64"/>
      <c r="KT274" s="64"/>
      <c r="KU274" s="64"/>
      <c r="KV274" s="64"/>
      <c r="KW274" s="64"/>
      <c r="KX274" s="64"/>
      <c r="KY274" s="64"/>
      <c r="KZ274" s="64"/>
      <c r="LA274" s="64"/>
      <c r="LB274" s="64"/>
      <c r="LC274" s="64"/>
      <c r="LD274" s="64"/>
      <c r="LE274" s="64"/>
      <c r="LF274" s="64"/>
      <c r="LG274" s="64"/>
      <c r="LH274" s="64"/>
      <c r="LI274" s="64"/>
      <c r="LJ274" s="64"/>
      <c r="LK274" s="64"/>
      <c r="LL274" s="64"/>
      <c r="LM274" s="64"/>
      <c r="LN274" s="64"/>
      <c r="LO274" s="64"/>
      <c r="LP274" s="64"/>
      <c r="LQ274" s="64"/>
      <c r="LR274" s="64"/>
      <c r="LS274" s="64"/>
      <c r="LT274" s="64"/>
      <c r="LU274" s="64"/>
      <c r="LV274" s="64"/>
      <c r="LW274" s="64"/>
      <c r="LX274" s="64"/>
      <c r="LY274" s="64"/>
      <c r="LZ274" s="64"/>
      <c r="MA274" s="64"/>
      <c r="MB274" s="64"/>
      <c r="MC274" s="64"/>
      <c r="MD274" s="64"/>
      <c r="ME274" s="64"/>
      <c r="MF274" s="64"/>
      <c r="MG274" s="64"/>
      <c r="MH274" s="64"/>
      <c r="MI274" s="64"/>
      <c r="MJ274" s="64"/>
      <c r="MK274" s="64"/>
      <c r="ML274" s="64"/>
      <c r="MM274" s="64"/>
      <c r="MN274" s="64"/>
      <c r="MO274" s="64"/>
      <c r="MP274" s="64"/>
      <c r="MQ274" s="64"/>
      <c r="MR274" s="64"/>
      <c r="MS274" s="64"/>
      <c r="MT274" s="64"/>
      <c r="MU274" s="64"/>
      <c r="MV274" s="64"/>
      <c r="MW274" s="64"/>
      <c r="MX274" s="64"/>
      <c r="MY274" s="64"/>
      <c r="MZ274" s="64"/>
      <c r="NA274" s="64"/>
      <c r="NB274" s="64"/>
      <c r="NC274" s="64"/>
      <c r="ND274" s="64"/>
      <c r="NE274" s="64"/>
      <c r="NF274" s="64"/>
      <c r="NG274" s="64"/>
      <c r="NH274" s="64"/>
      <c r="NI274" s="64"/>
      <c r="NJ274" s="64"/>
      <c r="NK274" s="64"/>
      <c r="NL274" s="64"/>
      <c r="NM274" s="64"/>
      <c r="NN274" s="64"/>
      <c r="NO274" s="64"/>
      <c r="NP274" s="64"/>
      <c r="NQ274" s="64"/>
      <c r="NR274" s="64"/>
      <c r="NS274" s="64"/>
      <c r="NT274" s="64"/>
      <c r="NU274" s="64"/>
      <c r="NV274" s="64"/>
      <c r="NW274" s="64"/>
      <c r="NX274" s="64"/>
      <c r="NY274" s="64"/>
      <c r="NZ274" s="64"/>
      <c r="OA274" s="64"/>
      <c r="OB274" s="64"/>
      <c r="OC274" s="64"/>
      <c r="OD274" s="64"/>
      <c r="OE274" s="64"/>
      <c r="OF274" s="64"/>
      <c r="OG274" s="64"/>
      <c r="OH274" s="64"/>
      <c r="OI274" s="64"/>
      <c r="OJ274" s="64"/>
      <c r="OK274" s="64"/>
      <c r="OL274" s="64"/>
      <c r="OM274" s="64"/>
      <c r="ON274" s="64"/>
      <c r="OO274" s="64"/>
      <c r="OP274" s="64"/>
      <c r="OQ274" s="64"/>
      <c r="OR274" s="64"/>
      <c r="OS274" s="64"/>
      <c r="OT274" s="64"/>
      <c r="OU274" s="64"/>
      <c r="OV274" s="64"/>
      <c r="OW274" s="64"/>
      <c r="OX274" s="64"/>
      <c r="OY274" s="64"/>
      <c r="OZ274" s="64"/>
      <c r="PA274" s="64"/>
      <c r="PB274" s="64"/>
      <c r="PC274" s="64"/>
      <c r="PD274" s="64"/>
      <c r="PE274" s="64"/>
      <c r="PF274" s="64"/>
      <c r="PG274" s="64"/>
      <c r="PH274" s="64"/>
      <c r="PI274" s="64"/>
      <c r="PJ274" s="64"/>
      <c r="PK274" s="64"/>
      <c r="PL274" s="64"/>
      <c r="PM274" s="64"/>
      <c r="PN274" s="64"/>
      <c r="PO274" s="64"/>
      <c r="PP274" s="64"/>
      <c r="PQ274" s="64"/>
      <c r="PR274" s="64"/>
      <c r="PS274" s="64"/>
      <c r="PT274" s="64"/>
      <c r="PU274" s="64"/>
      <c r="PV274" s="64"/>
      <c r="PW274" s="64"/>
      <c r="PX274" s="64"/>
      <c r="PY274" s="64"/>
      <c r="PZ274" s="64"/>
      <c r="QA274" s="64"/>
      <c r="QB274" s="64"/>
      <c r="QC274" s="64"/>
      <c r="QD274" s="64"/>
      <c r="QE274" s="64"/>
      <c r="QF274" s="64"/>
      <c r="QG274" s="64"/>
      <c r="QH274" s="64"/>
      <c r="QI274" s="64"/>
      <c r="QJ274" s="64"/>
      <c r="QK274" s="64"/>
      <c r="QL274" s="64"/>
      <c r="QM274" s="64"/>
      <c r="QN274" s="64"/>
      <c r="QO274" s="64"/>
      <c r="QP274" s="64"/>
      <c r="QQ274" s="64"/>
      <c r="QR274" s="64"/>
      <c r="QS274" s="64"/>
      <c r="QT274" s="64"/>
      <c r="QU274" s="64"/>
      <c r="QV274" s="64"/>
      <c r="QW274" s="64"/>
      <c r="QX274" s="64"/>
      <c r="QY274" s="64"/>
      <c r="QZ274" s="64"/>
      <c r="RA274" s="64"/>
      <c r="RB274" s="64"/>
      <c r="RC274" s="64"/>
      <c r="RD274" s="64"/>
      <c r="RE274" s="64"/>
      <c r="RF274" s="64"/>
      <c r="RG274" s="64"/>
      <c r="RH274" s="64"/>
      <c r="RI274" s="64"/>
      <c r="RJ274" s="64"/>
      <c r="RK274" s="64"/>
      <c r="RL274" s="64"/>
      <c r="RM274" s="64"/>
      <c r="RN274" s="64"/>
      <c r="RO274" s="64"/>
      <c r="RP274" s="64"/>
      <c r="RQ274" s="64"/>
      <c r="RR274" s="64"/>
      <c r="RS274" s="64"/>
      <c r="RT274" s="64"/>
      <c r="RU274" s="64"/>
      <c r="RV274" s="64"/>
      <c r="RW274" s="64"/>
      <c r="RX274" s="64"/>
      <c r="RY274" s="64"/>
      <c r="RZ274" s="64"/>
      <c r="SA274" s="64"/>
      <c r="SB274" s="64"/>
      <c r="SC274" s="64"/>
      <c r="SD274" s="64"/>
      <c r="SE274" s="64"/>
      <c r="SF274" s="64"/>
      <c r="SG274" s="64"/>
      <c r="SH274" s="64"/>
      <c r="SI274" s="64"/>
      <c r="SJ274" s="64"/>
      <c r="SK274" s="64"/>
      <c r="SL274" s="64"/>
      <c r="SM274" s="64"/>
      <c r="SN274" s="64"/>
      <c r="SO274" s="64"/>
      <c r="SP274" s="64"/>
      <c r="SQ274" s="64"/>
      <c r="SR274" s="64"/>
      <c r="SS274" s="64"/>
      <c r="ST274" s="64"/>
      <c r="SU274" s="64"/>
      <c r="SV274" s="64"/>
      <c r="SW274" s="64"/>
      <c r="SX274" s="64"/>
      <c r="SY274" s="64"/>
      <c r="SZ274" s="64"/>
      <c r="TA274" s="64"/>
      <c r="TB274" s="64"/>
      <c r="TC274" s="64"/>
      <c r="TD274" s="64"/>
      <c r="TE274" s="64"/>
      <c r="TF274" s="64"/>
      <c r="TG274" s="64"/>
      <c r="TH274" s="64"/>
      <c r="TI274" s="64"/>
      <c r="TJ274" s="64"/>
      <c r="TK274" s="64"/>
      <c r="TL274" s="64"/>
      <c r="TM274" s="64"/>
      <c r="TN274" s="64"/>
      <c r="TO274" s="64"/>
      <c r="TP274" s="64"/>
      <c r="TQ274" s="64"/>
      <c r="TR274" s="64"/>
      <c r="TS274" s="64"/>
      <c r="TT274" s="64"/>
      <c r="TU274" s="64"/>
      <c r="TV274" s="64"/>
      <c r="TW274" s="64"/>
      <c r="TX274" s="64"/>
      <c r="TY274" s="64"/>
      <c r="TZ274" s="64"/>
      <c r="UA274" s="64"/>
      <c r="UB274" s="64"/>
      <c r="UC274" s="64"/>
      <c r="UD274" s="64"/>
      <c r="UE274" s="64"/>
      <c r="UF274" s="64"/>
      <c r="UG274" s="64"/>
      <c r="UH274" s="64"/>
      <c r="UI274" s="64"/>
      <c r="UJ274" s="64"/>
      <c r="UK274" s="64"/>
      <c r="UL274" s="64"/>
      <c r="UM274" s="64"/>
      <c r="UN274" s="64"/>
      <c r="UO274" s="64"/>
      <c r="UP274" s="64"/>
      <c r="UQ274" s="64"/>
      <c r="UR274" s="64"/>
      <c r="US274" s="64"/>
      <c r="UT274" s="64"/>
      <c r="UU274" s="64"/>
      <c r="UV274" s="64"/>
      <c r="UW274" s="64"/>
      <c r="UX274" s="64"/>
      <c r="UY274" s="64"/>
      <c r="UZ274" s="64"/>
      <c r="VA274" s="64"/>
      <c r="VB274" s="64"/>
      <c r="VC274" s="64"/>
      <c r="VD274" s="64"/>
      <c r="VE274" s="64"/>
      <c r="VF274" s="64"/>
      <c r="VG274" s="64"/>
      <c r="VH274" s="64"/>
      <c r="VI274" s="64"/>
      <c r="VJ274" s="64"/>
      <c r="VK274" s="64"/>
      <c r="VL274" s="64"/>
      <c r="VM274" s="64"/>
      <c r="VN274" s="64"/>
      <c r="VO274" s="64"/>
      <c r="VP274" s="64"/>
      <c r="VQ274" s="64"/>
      <c r="VR274" s="64"/>
      <c r="VS274" s="64"/>
      <c r="VT274" s="64"/>
      <c r="VU274" s="64"/>
      <c r="VV274" s="64"/>
      <c r="VW274" s="64"/>
      <c r="VX274" s="64"/>
      <c r="VY274" s="64"/>
      <c r="VZ274" s="64"/>
      <c r="WA274" s="64"/>
      <c r="WB274" s="64"/>
      <c r="WC274" s="64"/>
      <c r="WD274" s="64"/>
      <c r="WE274" s="64"/>
      <c r="WF274" s="64"/>
      <c r="WG274" s="64"/>
      <c r="WH274" s="64"/>
      <c r="WI274" s="64"/>
      <c r="WJ274" s="64"/>
      <c r="WK274" s="64"/>
      <c r="WL274" s="64"/>
      <c r="WM274" s="64"/>
      <c r="WN274" s="64"/>
      <c r="WO274" s="64"/>
      <c r="WP274" s="64"/>
      <c r="WQ274" s="64"/>
      <c r="WR274" s="64"/>
      <c r="WS274" s="64"/>
      <c r="WT274" s="64"/>
      <c r="WU274" s="64"/>
      <c r="WV274" s="64"/>
      <c r="WW274" s="64"/>
      <c r="WX274" s="64"/>
      <c r="WY274" s="64"/>
      <c r="WZ274" s="64"/>
      <c r="XA274" s="64"/>
      <c r="XB274" s="64"/>
      <c r="XC274" s="64"/>
      <c r="XD274" s="64"/>
      <c r="XE274" s="64"/>
      <c r="XF274" s="64"/>
      <c r="XG274" s="64"/>
      <c r="XH274" s="64"/>
      <c r="XI274" s="64"/>
      <c r="XJ274" s="64"/>
      <c r="XK274" s="64"/>
      <c r="XL274" s="64"/>
      <c r="XM274" s="64"/>
      <c r="XN274" s="64"/>
      <c r="XO274" s="64"/>
      <c r="XP274" s="64"/>
      <c r="XQ274" s="64"/>
      <c r="XR274" s="64"/>
      <c r="XS274" s="64"/>
      <c r="XT274" s="64"/>
      <c r="XU274" s="64"/>
      <c r="XV274" s="64"/>
      <c r="XW274" s="64"/>
      <c r="XX274" s="64"/>
      <c r="XY274" s="64"/>
      <c r="XZ274" s="64"/>
      <c r="YA274" s="64"/>
      <c r="YB274" s="64"/>
      <c r="YC274" s="64"/>
      <c r="YD274" s="64"/>
      <c r="YE274" s="64"/>
      <c r="YF274" s="64"/>
      <c r="YG274" s="64"/>
      <c r="YH274" s="64"/>
      <c r="YI274" s="64"/>
      <c r="YJ274" s="64"/>
      <c r="YK274" s="64"/>
      <c r="YL274" s="64"/>
      <c r="YM274" s="64"/>
      <c r="YN274" s="64"/>
      <c r="YO274" s="64"/>
      <c r="YP274" s="64"/>
      <c r="YQ274" s="64"/>
      <c r="YR274" s="64"/>
      <c r="YS274" s="64"/>
      <c r="YT274" s="64"/>
      <c r="YU274" s="64"/>
      <c r="YV274" s="64"/>
      <c r="YW274" s="64"/>
      <c r="YX274" s="64"/>
      <c r="YY274" s="64"/>
      <c r="YZ274" s="64"/>
      <c r="ZA274" s="64"/>
      <c r="ZB274" s="64"/>
      <c r="ZC274" s="64"/>
      <c r="ZD274" s="64"/>
      <c r="ZE274" s="64"/>
      <c r="ZF274" s="64"/>
      <c r="ZG274" s="64"/>
      <c r="ZH274" s="64"/>
      <c r="ZI274" s="64"/>
      <c r="ZJ274" s="64"/>
      <c r="ZK274" s="64"/>
      <c r="ZL274" s="64"/>
      <c r="ZM274" s="64"/>
      <c r="ZN274" s="64"/>
      <c r="ZO274" s="64"/>
      <c r="ZP274" s="64"/>
      <c r="ZQ274" s="64"/>
      <c r="ZR274" s="64"/>
      <c r="ZS274" s="64"/>
      <c r="ZT274" s="64"/>
      <c r="ZU274" s="64"/>
      <c r="ZV274" s="64"/>
      <c r="ZW274" s="64"/>
      <c r="ZX274" s="64"/>
      <c r="ZY274" s="64"/>
      <c r="ZZ274" s="64"/>
      <c r="AAA274" s="64"/>
      <c r="AAB274" s="64"/>
      <c r="AAC274" s="64"/>
      <c r="AAD274" s="64"/>
      <c r="AAE274" s="64"/>
      <c r="AAF274" s="64"/>
      <c r="AAG274" s="64"/>
      <c r="AAH274" s="64"/>
      <c r="AAI274" s="64"/>
      <c r="AAJ274" s="64"/>
      <c r="AAK274" s="64"/>
      <c r="AAL274" s="64"/>
      <c r="AAM274" s="64"/>
      <c r="AAN274" s="64"/>
      <c r="AAO274" s="64"/>
      <c r="AAP274" s="64"/>
      <c r="AAQ274" s="64"/>
      <c r="AAR274" s="64"/>
      <c r="AAS274" s="64"/>
      <c r="AAT274" s="64"/>
      <c r="AAU274" s="64"/>
      <c r="AAV274" s="64"/>
      <c r="AAW274" s="64"/>
      <c r="AAX274" s="64"/>
      <c r="AAY274" s="64"/>
      <c r="AAZ274" s="64"/>
      <c r="ABA274" s="64"/>
      <c r="ABB274" s="64"/>
      <c r="ABC274" s="64"/>
      <c r="ABD274" s="64"/>
      <c r="ABE274" s="64"/>
      <c r="ABF274" s="64"/>
      <c r="ABG274" s="64"/>
      <c r="ABH274" s="64"/>
      <c r="ABI274" s="64"/>
      <c r="ABJ274" s="64"/>
      <c r="ABK274" s="64"/>
      <c r="ABL274" s="64"/>
      <c r="ABM274" s="64"/>
      <c r="ABN274" s="64"/>
      <c r="ABO274" s="64"/>
      <c r="ABP274" s="64"/>
      <c r="ABQ274" s="64"/>
      <c r="ABR274" s="64"/>
      <c r="ABS274" s="64"/>
      <c r="ABT274" s="64"/>
      <c r="ABU274" s="64"/>
      <c r="ABV274" s="64"/>
      <c r="ABW274" s="64"/>
      <c r="ABX274" s="64"/>
      <c r="ABY274" s="64"/>
      <c r="ABZ274" s="64"/>
      <c r="ACA274" s="64"/>
      <c r="ACB274" s="64"/>
      <c r="ACC274" s="64"/>
      <c r="ACD274" s="64"/>
      <c r="ACE274" s="64"/>
      <c r="ACF274" s="64"/>
      <c r="ACG274" s="64"/>
      <c r="ACH274" s="64"/>
      <c r="ACI274" s="64"/>
      <c r="ACJ274" s="64"/>
      <c r="ACK274" s="64"/>
      <c r="ACL274" s="64"/>
      <c r="ACM274" s="64"/>
      <c r="ACN274" s="64"/>
      <c r="ACO274" s="64"/>
      <c r="ACP274" s="64"/>
      <c r="ACQ274" s="64"/>
      <c r="ACR274" s="64"/>
      <c r="ACS274" s="64"/>
      <c r="ACT274" s="64"/>
      <c r="ACU274" s="64"/>
      <c r="ACV274" s="64"/>
      <c r="ACW274" s="64"/>
      <c r="ACX274" s="64"/>
      <c r="ACY274" s="64"/>
      <c r="ACZ274" s="64"/>
      <c r="ADA274" s="64"/>
      <c r="ADB274" s="64"/>
      <c r="ADC274" s="64"/>
      <c r="ADD274" s="64"/>
      <c r="ADE274" s="64"/>
      <c r="ADF274" s="64"/>
      <c r="ADG274" s="64"/>
      <c r="ADH274" s="64"/>
      <c r="ADI274" s="64"/>
      <c r="ADJ274" s="64"/>
      <c r="ADK274" s="64"/>
      <c r="ADL274" s="64"/>
      <c r="ADM274" s="64"/>
      <c r="ADN274" s="64"/>
      <c r="ADO274" s="64"/>
      <c r="ADP274" s="64"/>
      <c r="ADQ274" s="64"/>
      <c r="ADR274" s="64"/>
      <c r="ADS274" s="64"/>
      <c r="ADT274" s="64"/>
      <c r="ADU274" s="64"/>
      <c r="ADV274" s="64"/>
      <c r="ADW274" s="64"/>
      <c r="ADX274" s="64"/>
      <c r="ADY274" s="64"/>
      <c r="ADZ274" s="64"/>
      <c r="AEA274" s="64"/>
      <c r="AEB274" s="64"/>
      <c r="AEC274" s="64"/>
      <c r="AED274" s="64"/>
      <c r="AEE274" s="64"/>
      <c r="AEF274" s="64"/>
      <c r="AEG274" s="64"/>
      <c r="AEH274" s="64"/>
      <c r="AEI274" s="64"/>
      <c r="AEJ274" s="64"/>
      <c r="AEK274" s="64"/>
      <c r="AEL274" s="64"/>
      <c r="AEM274" s="64"/>
      <c r="AEN274" s="64"/>
      <c r="AEO274" s="64"/>
      <c r="AEP274" s="64"/>
      <c r="AEQ274" s="64"/>
      <c r="AER274" s="64"/>
      <c r="AES274" s="64"/>
      <c r="AET274" s="64"/>
      <c r="AEU274" s="64"/>
      <c r="AEV274" s="64"/>
      <c r="AEW274" s="64"/>
      <c r="AEX274" s="64"/>
      <c r="AEY274" s="64"/>
      <c r="AEZ274" s="64"/>
      <c r="AFA274" s="64"/>
      <c r="AFB274" s="64"/>
      <c r="AFC274" s="64"/>
      <c r="AFD274" s="64"/>
      <c r="AFE274" s="64"/>
      <c r="AFF274" s="64"/>
      <c r="AFG274" s="64"/>
      <c r="AFH274" s="64"/>
      <c r="AFI274" s="64"/>
      <c r="AFJ274" s="64"/>
      <c r="AFK274" s="64"/>
      <c r="AFL274" s="64"/>
      <c r="AFM274" s="64"/>
      <c r="AFN274" s="64"/>
      <c r="AFO274" s="64"/>
      <c r="AFP274" s="64"/>
      <c r="AFQ274" s="64"/>
      <c r="AFR274" s="64"/>
      <c r="AFS274" s="64"/>
      <c r="AFT274" s="64"/>
      <c r="AFU274" s="64"/>
      <c r="AFV274" s="64"/>
      <c r="AFW274" s="64"/>
      <c r="AFX274" s="64"/>
      <c r="AFY274" s="64"/>
      <c r="AFZ274" s="64"/>
      <c r="AGA274" s="64"/>
      <c r="AGB274" s="64"/>
      <c r="AGC274" s="64"/>
      <c r="AGD274" s="64"/>
      <c r="AGE274" s="64"/>
      <c r="AGF274" s="64"/>
      <c r="AGG274" s="64"/>
      <c r="AGH274" s="64"/>
      <c r="AGI274" s="64"/>
      <c r="AGJ274" s="64"/>
      <c r="AGK274" s="64"/>
      <c r="AGL274" s="64"/>
      <c r="AGM274" s="64"/>
      <c r="AGN274" s="64"/>
      <c r="AGO274" s="64"/>
      <c r="AGP274" s="64"/>
      <c r="AGQ274" s="64"/>
      <c r="AGR274" s="64"/>
      <c r="AGS274" s="64"/>
      <c r="AGT274" s="64"/>
      <c r="AGU274" s="64"/>
      <c r="AGV274" s="64"/>
      <c r="AGW274" s="64"/>
      <c r="AGX274" s="64"/>
      <c r="AGY274" s="64"/>
      <c r="AGZ274" s="64"/>
      <c r="AHA274" s="64"/>
      <c r="AHB274" s="64"/>
      <c r="AHC274" s="64"/>
      <c r="AHD274" s="64"/>
      <c r="AHE274" s="64"/>
      <c r="AHF274" s="64"/>
      <c r="AHG274" s="64"/>
      <c r="AHH274" s="64"/>
      <c r="AHI274" s="64"/>
      <c r="AHJ274" s="64"/>
      <c r="AHK274" s="64"/>
      <c r="AHL274" s="64"/>
      <c r="AHM274" s="64"/>
      <c r="AHN274" s="64"/>
      <c r="AHO274" s="64"/>
      <c r="AHP274" s="64"/>
      <c r="AHQ274" s="64"/>
      <c r="AHR274" s="64"/>
      <c r="AHS274" s="64"/>
      <c r="AHT274" s="64"/>
      <c r="AHU274" s="64"/>
      <c r="AHV274" s="64"/>
      <c r="AHW274" s="64"/>
      <c r="AHX274" s="64"/>
      <c r="AHY274" s="64"/>
      <c r="AHZ274" s="64"/>
      <c r="AIA274" s="64"/>
      <c r="AIB274" s="64"/>
      <c r="AIC274" s="64"/>
      <c r="AID274" s="64"/>
      <c r="AIE274" s="64"/>
      <c r="AIF274" s="64"/>
      <c r="AIG274" s="64"/>
      <c r="AIH274" s="64"/>
      <c r="AII274" s="64"/>
      <c r="AIJ274" s="64"/>
      <c r="AIK274" s="64"/>
      <c r="AIL274" s="64"/>
      <c r="AIM274" s="64"/>
      <c r="AIN274" s="64"/>
      <c r="AIO274" s="64"/>
      <c r="AIP274" s="64"/>
      <c r="AIQ274" s="64"/>
      <c r="AIR274" s="64"/>
      <c r="AIS274" s="64"/>
      <c r="AIT274" s="64"/>
      <c r="AIU274" s="64"/>
      <c r="AIV274" s="64"/>
      <c r="AIW274" s="64"/>
      <c r="AIX274" s="64"/>
      <c r="AIY274" s="64"/>
      <c r="AIZ274" s="64"/>
      <c r="AJA274" s="64"/>
      <c r="AJB274" s="64"/>
      <c r="AJC274" s="64"/>
      <c r="AJD274" s="64"/>
      <c r="AJE274" s="64"/>
      <c r="AJF274" s="64"/>
      <c r="AJG274" s="64"/>
      <c r="AJH274" s="64"/>
      <c r="AJI274" s="64"/>
      <c r="AJJ274" s="64"/>
      <c r="AJK274" s="64"/>
      <c r="AJL274" s="64"/>
      <c r="AJM274" s="64"/>
      <c r="AJN274" s="64"/>
      <c r="AJO274" s="64"/>
      <c r="AJP274" s="64"/>
      <c r="AJQ274" s="64"/>
      <c r="AJR274" s="64"/>
      <c r="AJS274" s="64"/>
      <c r="AJT274" s="64"/>
      <c r="AJU274" s="64"/>
      <c r="AJV274" s="64"/>
      <c r="AJW274" s="64"/>
      <c r="AJX274" s="64"/>
      <c r="AJY274" s="64"/>
      <c r="AJZ274" s="64"/>
      <c r="AKA274" s="64"/>
      <c r="AKB274" s="64"/>
      <c r="AKC274" s="64"/>
      <c r="AKD274" s="64"/>
      <c r="AKE274" s="64"/>
      <c r="AKF274" s="64"/>
      <c r="AKG274" s="64"/>
      <c r="AKH274" s="64"/>
      <c r="AKI274" s="64"/>
      <c r="AKJ274" s="64"/>
      <c r="AKK274" s="64"/>
      <c r="AKL274" s="64"/>
      <c r="AKM274" s="64"/>
      <c r="AKN274" s="64"/>
      <c r="AKO274" s="64"/>
      <c r="AKP274" s="64"/>
      <c r="AKQ274" s="64"/>
      <c r="AKR274" s="64"/>
      <c r="AKS274" s="64"/>
      <c r="AKT274" s="64"/>
      <c r="AKU274" s="64"/>
      <c r="AKV274" s="64"/>
      <c r="AKW274" s="64"/>
      <c r="AKX274" s="64"/>
      <c r="AKY274" s="64"/>
      <c r="AKZ274" s="64"/>
      <c r="ALA274" s="64"/>
      <c r="ALB274" s="64"/>
      <c r="ALC274" s="64"/>
      <c r="ALD274" s="64"/>
      <c r="ALE274" s="64"/>
      <c r="ALF274" s="64"/>
      <c r="ALG274" s="64"/>
      <c r="ALH274" s="64"/>
      <c r="ALI274" s="64"/>
      <c r="ALJ274" s="64"/>
      <c r="ALK274" s="64"/>
      <c r="ALL274" s="64"/>
      <c r="ALM274" s="64"/>
      <c r="ALN274" s="64"/>
      <c r="ALO274" s="64"/>
      <c r="ALP274" s="64"/>
      <c r="ALQ274" s="64"/>
      <c r="ALR274" s="64"/>
      <c r="ALS274" s="64"/>
      <c r="ALT274" s="64"/>
      <c r="ALU274" s="64"/>
      <c r="ALV274" s="64"/>
      <c r="ALW274" s="64"/>
      <c r="ALX274" s="64"/>
      <c r="ALY274" s="64"/>
      <c r="ALZ274" s="64"/>
      <c r="AMA274" s="64"/>
      <c r="AMB274" s="64"/>
      <c r="AMC274" s="64"/>
      <c r="AMD274" s="64"/>
      <c r="AME274" s="64"/>
      <c r="AMF274" s="64"/>
      <c r="AMG274" s="64"/>
      <c r="AMH274" s="64"/>
      <c r="AMI274" s="64"/>
      <c r="AMJ274" s="64"/>
      <c r="AMK274" s="64"/>
      <c r="AML274" s="64"/>
      <c r="AMM274" s="64"/>
      <c r="AMN274" s="64"/>
      <c r="AMO274" s="64"/>
      <c r="AMP274" s="64"/>
      <c r="AMQ274" s="64"/>
      <c r="AMR274" s="64"/>
      <c r="AMS274" s="64"/>
      <c r="AMT274" s="64"/>
      <c r="AMU274" s="64"/>
      <c r="AMV274" s="64"/>
      <c r="AMW274" s="64"/>
      <c r="AMX274" s="64"/>
      <c r="AMY274" s="64"/>
      <c r="AMZ274" s="64"/>
      <c r="ANA274" s="64"/>
      <c r="ANB274" s="64"/>
      <c r="ANC274" s="64"/>
      <c r="AND274" s="64"/>
      <c r="ANE274" s="64"/>
      <c r="ANF274" s="64"/>
      <c r="ANG274" s="64"/>
      <c r="ANH274" s="64"/>
      <c r="ANI274" s="64"/>
      <c r="ANJ274" s="64"/>
      <c r="ANK274" s="64"/>
      <c r="ANL274" s="64"/>
      <c r="ANM274" s="64"/>
      <c r="ANN274" s="64"/>
      <c r="ANO274" s="64"/>
      <c r="ANP274" s="64"/>
      <c r="ANQ274" s="64"/>
      <c r="ANR274" s="64"/>
      <c r="ANS274" s="64"/>
      <c r="ANT274" s="64"/>
      <c r="ANU274" s="64"/>
      <c r="ANV274" s="64"/>
      <c r="ANW274" s="64"/>
      <c r="ANX274" s="64"/>
      <c r="ANY274" s="64"/>
      <c r="ANZ274" s="64"/>
      <c r="AOA274" s="64"/>
      <c r="AOB274" s="64"/>
      <c r="AOC274" s="64"/>
      <c r="AOD274" s="64"/>
      <c r="AOE274" s="64"/>
      <c r="AOF274" s="64"/>
      <c r="AOG274" s="64"/>
      <c r="AOH274" s="64"/>
      <c r="AOI274" s="64"/>
      <c r="AOJ274" s="64"/>
      <c r="AOK274" s="64"/>
      <c r="AOL274" s="64"/>
      <c r="AOM274" s="64"/>
      <c r="AON274" s="64"/>
      <c r="AOO274" s="64"/>
      <c r="AOP274" s="64"/>
      <c r="AOQ274" s="64"/>
      <c r="AOR274" s="64"/>
      <c r="AOS274" s="64"/>
      <c r="AOT274" s="64"/>
      <c r="AOU274" s="64"/>
      <c r="AOV274" s="64"/>
      <c r="AOW274" s="64"/>
      <c r="AOX274" s="64"/>
      <c r="AOY274" s="64"/>
      <c r="AOZ274" s="64"/>
      <c r="APA274" s="64"/>
      <c r="APB274" s="64"/>
      <c r="APC274" s="64"/>
      <c r="APD274" s="64"/>
      <c r="APE274" s="64"/>
      <c r="APF274" s="64"/>
      <c r="APG274" s="64"/>
      <c r="APH274" s="64"/>
      <c r="API274" s="64"/>
      <c r="APJ274" s="64"/>
      <c r="APK274" s="64"/>
      <c r="APL274" s="64"/>
      <c r="APM274" s="64"/>
      <c r="APN274" s="64"/>
      <c r="APO274" s="64"/>
      <c r="APP274" s="64"/>
      <c r="APQ274" s="64"/>
      <c r="APR274" s="64"/>
      <c r="APS274" s="64"/>
      <c r="APT274" s="64"/>
      <c r="APU274" s="64"/>
      <c r="APV274" s="64"/>
      <c r="APW274" s="64"/>
      <c r="APX274" s="64"/>
      <c r="APY274" s="64"/>
      <c r="APZ274" s="64"/>
      <c r="AQA274" s="64"/>
      <c r="AQB274" s="64"/>
      <c r="AQC274" s="64"/>
      <c r="AQD274" s="64"/>
      <c r="AQE274" s="64"/>
      <c r="AQF274" s="64"/>
      <c r="AQG274" s="64"/>
      <c r="AQH274" s="64"/>
      <c r="AQI274" s="64"/>
      <c r="AQJ274" s="64"/>
      <c r="AQK274" s="64"/>
      <c r="AQL274" s="64"/>
      <c r="AQM274" s="64"/>
      <c r="AQN274" s="64"/>
      <c r="AQO274" s="64"/>
      <c r="AQP274" s="64"/>
      <c r="AQQ274" s="64"/>
      <c r="AQR274" s="64"/>
      <c r="AQS274" s="64"/>
      <c r="AQT274" s="64"/>
      <c r="AQU274" s="64"/>
      <c r="AQV274" s="64"/>
      <c r="AQW274" s="64"/>
      <c r="AQX274" s="64"/>
      <c r="AQY274" s="64"/>
      <c r="AQZ274" s="64"/>
      <c r="ARA274" s="64"/>
      <c r="ARB274" s="64"/>
      <c r="ARC274" s="64"/>
      <c r="ARD274" s="64"/>
      <c r="ARE274" s="64"/>
      <c r="ARF274" s="64"/>
      <c r="ARG274" s="64"/>
      <c r="ARH274" s="64"/>
      <c r="ARI274" s="64"/>
      <c r="ARJ274" s="64"/>
      <c r="ARK274" s="64"/>
      <c r="ARL274" s="64"/>
      <c r="ARM274" s="64"/>
      <c r="ARN274" s="64"/>
      <c r="ARO274" s="64"/>
      <c r="ARP274" s="64"/>
      <c r="ARQ274" s="64"/>
      <c r="ARR274" s="64"/>
      <c r="ARS274" s="64"/>
      <c r="ART274" s="64"/>
      <c r="ARU274" s="64"/>
      <c r="ARV274" s="64"/>
      <c r="ARW274" s="64"/>
      <c r="ARX274" s="64"/>
      <c r="ARY274" s="64"/>
      <c r="ARZ274" s="64"/>
      <c r="ASA274" s="64"/>
      <c r="ASB274" s="64"/>
      <c r="ASC274" s="64"/>
      <c r="ASD274" s="64"/>
      <c r="ASE274" s="64"/>
      <c r="ASF274" s="64"/>
      <c r="ASG274" s="64"/>
      <c r="ASH274" s="64"/>
      <c r="ASI274" s="64"/>
      <c r="ASJ274" s="64"/>
      <c r="ASK274" s="64"/>
      <c r="ASL274" s="64"/>
      <c r="ASM274" s="64"/>
      <c r="ASN274" s="64"/>
      <c r="ASO274" s="64"/>
      <c r="ASP274" s="64"/>
      <c r="ASQ274" s="64"/>
      <c r="ASR274" s="64"/>
      <c r="ASS274" s="64"/>
      <c r="AST274" s="64"/>
      <c r="ASU274" s="64"/>
      <c r="ASV274" s="64"/>
      <c r="ASW274" s="64"/>
      <c r="ASX274" s="64"/>
      <c r="ASY274" s="64"/>
      <c r="ASZ274" s="64"/>
      <c r="ATA274" s="64"/>
      <c r="ATB274" s="64"/>
      <c r="ATC274" s="64"/>
      <c r="ATD274" s="64"/>
      <c r="ATE274" s="64"/>
      <c r="ATF274" s="64"/>
      <c r="ATG274" s="64"/>
      <c r="ATH274" s="64"/>
      <c r="ATI274" s="64"/>
      <c r="ATJ274" s="64"/>
      <c r="ATK274" s="64"/>
      <c r="ATL274" s="64"/>
      <c r="ATM274" s="64"/>
      <c r="ATN274" s="64"/>
      <c r="ATO274" s="64"/>
      <c r="ATP274" s="64"/>
      <c r="ATQ274" s="64"/>
      <c r="ATR274" s="64"/>
      <c r="ATS274" s="64"/>
      <c r="ATT274" s="64"/>
      <c r="ATU274" s="64"/>
      <c r="ATV274" s="64"/>
      <c r="ATW274" s="64"/>
      <c r="ATX274" s="64"/>
      <c r="ATY274" s="64"/>
      <c r="ATZ274" s="64"/>
      <c r="AUA274" s="64"/>
      <c r="AUB274" s="64"/>
      <c r="AUC274" s="64"/>
      <c r="AUD274" s="64"/>
      <c r="AUE274" s="64"/>
      <c r="AUF274" s="64"/>
      <c r="AUG274" s="64"/>
      <c r="AUH274" s="64"/>
      <c r="AUI274" s="64"/>
      <c r="AUJ274" s="64"/>
      <c r="AUK274" s="64"/>
      <c r="AUL274" s="64"/>
      <c r="AUM274" s="64"/>
      <c r="AUN274" s="64"/>
      <c r="AUO274" s="64"/>
      <c r="AUP274" s="64"/>
      <c r="AUQ274" s="64"/>
      <c r="AUR274" s="64"/>
      <c r="AUS274" s="64"/>
      <c r="AUT274" s="64"/>
      <c r="AUU274" s="64"/>
      <c r="AUV274" s="64"/>
      <c r="AUW274" s="64"/>
      <c r="AUX274" s="64"/>
      <c r="AUY274" s="64"/>
      <c r="AUZ274" s="64"/>
      <c r="AVA274" s="64"/>
      <c r="AVB274" s="64"/>
      <c r="AVC274" s="64"/>
      <c r="AVD274" s="64"/>
      <c r="AVE274" s="64"/>
      <c r="AVF274" s="64"/>
      <c r="AVG274" s="64"/>
      <c r="AVH274" s="64"/>
      <c r="AVI274" s="64"/>
      <c r="AVJ274" s="64"/>
      <c r="AVK274" s="64"/>
      <c r="AVL274" s="64"/>
      <c r="AVM274" s="64"/>
      <c r="AVN274" s="64"/>
      <c r="AVO274" s="64"/>
      <c r="AVP274" s="64"/>
      <c r="AVQ274" s="64"/>
      <c r="AVR274" s="64"/>
      <c r="AVS274" s="64"/>
      <c r="AVT274" s="64"/>
      <c r="AVU274" s="64"/>
      <c r="AVV274" s="64"/>
      <c r="AVW274" s="64"/>
      <c r="AVX274" s="64"/>
      <c r="AVY274" s="64"/>
      <c r="AVZ274" s="64"/>
      <c r="AWA274" s="64"/>
      <c r="AWB274" s="64"/>
      <c r="AWC274" s="64"/>
      <c r="AWD274" s="64"/>
      <c r="AWE274" s="64"/>
      <c r="AWF274" s="64"/>
      <c r="AWG274" s="64"/>
      <c r="AWH274" s="64"/>
      <c r="AWI274" s="64"/>
      <c r="AWJ274" s="64"/>
      <c r="AWK274" s="64"/>
      <c r="AWL274" s="64"/>
      <c r="AWM274" s="64"/>
      <c r="AWN274" s="64"/>
      <c r="AWO274" s="64"/>
      <c r="AWP274" s="64"/>
      <c r="AWQ274" s="64"/>
      <c r="AWR274" s="64"/>
      <c r="AWS274" s="64"/>
      <c r="AWT274" s="64"/>
      <c r="AWU274" s="64"/>
      <c r="AWV274" s="64"/>
      <c r="AWW274" s="64"/>
      <c r="AWX274" s="64"/>
      <c r="AWY274" s="64"/>
      <c r="AWZ274" s="64"/>
      <c r="AXA274" s="64"/>
      <c r="AXB274" s="64"/>
      <c r="AXC274" s="64"/>
      <c r="AXD274" s="64"/>
      <c r="AXE274" s="64"/>
      <c r="AXF274" s="64"/>
      <c r="AXG274" s="64"/>
      <c r="AXH274" s="64"/>
      <c r="AXI274" s="64"/>
      <c r="AXJ274" s="64"/>
      <c r="AXK274" s="64"/>
      <c r="AXL274" s="64"/>
      <c r="AXM274" s="64"/>
      <c r="AXN274" s="64"/>
      <c r="AXO274" s="64"/>
      <c r="AXP274" s="64"/>
      <c r="AXQ274" s="64"/>
      <c r="AXR274" s="64"/>
      <c r="AXS274" s="64"/>
      <c r="AXT274" s="64"/>
      <c r="AXU274" s="64"/>
      <c r="AXV274" s="64"/>
      <c r="AXW274" s="64"/>
      <c r="AXX274" s="64"/>
      <c r="AXY274" s="64"/>
      <c r="AXZ274" s="64"/>
      <c r="AYA274" s="64"/>
      <c r="AYB274" s="64"/>
      <c r="AYC274" s="64"/>
      <c r="AYD274" s="64"/>
      <c r="AYE274" s="64"/>
      <c r="AYF274" s="64"/>
      <c r="AYG274" s="64"/>
      <c r="AYH274" s="64"/>
      <c r="AYI274" s="64"/>
      <c r="AYJ274" s="64"/>
      <c r="AYK274" s="64"/>
      <c r="AYL274" s="64"/>
      <c r="AYM274" s="64"/>
      <c r="AYN274" s="64"/>
      <c r="AYO274" s="64"/>
      <c r="AYP274" s="64"/>
      <c r="AYQ274" s="64"/>
      <c r="AYR274" s="64"/>
      <c r="AYS274" s="64"/>
      <c r="AYT274" s="64"/>
      <c r="AYU274" s="64"/>
      <c r="AYV274" s="64"/>
      <c r="AYW274" s="64"/>
      <c r="AYX274" s="64"/>
      <c r="AYY274" s="64"/>
      <c r="AYZ274" s="64"/>
      <c r="AZA274" s="64"/>
      <c r="AZB274" s="64"/>
      <c r="AZC274" s="64"/>
      <c r="AZD274" s="64"/>
      <c r="AZE274" s="64"/>
      <c r="AZF274" s="64"/>
      <c r="AZG274" s="64"/>
      <c r="AZH274" s="64"/>
      <c r="AZI274" s="64"/>
      <c r="AZJ274" s="64"/>
      <c r="AZK274" s="64"/>
      <c r="AZL274" s="64"/>
      <c r="AZM274" s="64"/>
      <c r="AZN274" s="64"/>
      <c r="AZO274" s="64"/>
      <c r="AZP274" s="64"/>
      <c r="AZQ274" s="64"/>
      <c r="AZR274" s="64"/>
      <c r="AZS274" s="64"/>
      <c r="AZT274" s="64"/>
      <c r="AZU274" s="64"/>
      <c r="AZV274" s="64"/>
      <c r="AZW274" s="64"/>
      <c r="AZX274" s="64"/>
      <c r="AZY274" s="64"/>
      <c r="AZZ274" s="64"/>
      <c r="BAA274" s="64"/>
      <c r="BAB274" s="64"/>
      <c r="BAC274" s="64"/>
      <c r="BAD274" s="64"/>
      <c r="BAE274" s="64"/>
      <c r="BAF274" s="64"/>
      <c r="BAG274" s="64"/>
      <c r="BAH274" s="64"/>
      <c r="BAI274" s="64"/>
      <c r="BAJ274" s="64"/>
      <c r="BAK274" s="64"/>
      <c r="BAL274" s="64"/>
      <c r="BAM274" s="64"/>
      <c r="BAN274" s="64"/>
      <c r="BAO274" s="64"/>
      <c r="BAP274" s="64"/>
      <c r="BAQ274" s="64"/>
      <c r="BAR274" s="64"/>
      <c r="BAS274" s="64"/>
      <c r="BAT274" s="64"/>
      <c r="BAU274" s="64"/>
      <c r="BAV274" s="64"/>
      <c r="BAW274" s="64"/>
      <c r="BAX274" s="64"/>
      <c r="BAY274" s="64"/>
      <c r="BAZ274" s="64"/>
      <c r="BBA274" s="64"/>
      <c r="BBB274" s="64"/>
      <c r="BBC274" s="64"/>
      <c r="BBD274" s="64"/>
      <c r="BBE274" s="64"/>
      <c r="BBF274" s="64"/>
      <c r="BBG274" s="64"/>
      <c r="BBH274" s="64"/>
      <c r="BBI274" s="64"/>
      <c r="BBJ274" s="64"/>
      <c r="BBK274" s="64"/>
      <c r="BBL274" s="64"/>
      <c r="BBM274" s="64"/>
      <c r="BBN274" s="64"/>
      <c r="BBO274" s="64"/>
      <c r="BBP274" s="64"/>
      <c r="BBQ274" s="64"/>
      <c r="BBR274" s="64"/>
      <c r="BBS274" s="64"/>
      <c r="BBT274" s="64"/>
      <c r="BBU274" s="64"/>
      <c r="BBV274" s="64"/>
      <c r="BBW274" s="64"/>
      <c r="BBX274" s="64"/>
      <c r="BBY274" s="64"/>
      <c r="BBZ274" s="64"/>
      <c r="BCA274" s="64"/>
      <c r="BCB274" s="64"/>
      <c r="BCC274" s="64"/>
      <c r="BCD274" s="64"/>
      <c r="BCE274" s="64"/>
      <c r="BCF274" s="64"/>
      <c r="BCG274" s="64"/>
      <c r="BCH274" s="64"/>
      <c r="BCI274" s="64"/>
      <c r="BCJ274" s="64"/>
      <c r="BCK274" s="64"/>
      <c r="BCL274" s="64"/>
      <c r="BCM274" s="64"/>
      <c r="BCN274" s="64"/>
      <c r="BCO274" s="64"/>
      <c r="BCP274" s="64"/>
      <c r="BCQ274" s="64"/>
      <c r="BCR274" s="64"/>
      <c r="BCS274" s="64"/>
      <c r="BCT274" s="64"/>
      <c r="BCU274" s="64"/>
      <c r="BCV274" s="64"/>
      <c r="BCW274" s="64"/>
      <c r="BCX274" s="64"/>
      <c r="BCY274" s="64"/>
      <c r="BCZ274" s="64"/>
      <c r="BDA274" s="64"/>
      <c r="BDB274" s="64"/>
      <c r="BDC274" s="64"/>
      <c r="BDD274" s="64"/>
      <c r="BDE274" s="64"/>
      <c r="BDF274" s="64"/>
      <c r="BDG274" s="64"/>
      <c r="BDH274" s="64"/>
      <c r="BDI274" s="64"/>
      <c r="BDJ274" s="64"/>
      <c r="BDK274" s="64"/>
      <c r="BDL274" s="64"/>
      <c r="BDM274" s="64"/>
      <c r="BDN274" s="64"/>
      <c r="BDO274" s="64"/>
      <c r="BDP274" s="64"/>
      <c r="BDQ274" s="64"/>
      <c r="BDR274" s="64"/>
      <c r="BDS274" s="64"/>
      <c r="BDT274" s="64"/>
      <c r="BDU274" s="64"/>
      <c r="BDV274" s="64"/>
      <c r="BDW274" s="64"/>
      <c r="BDX274" s="64"/>
      <c r="BDY274" s="64"/>
      <c r="BDZ274" s="64"/>
      <c r="BEA274" s="64"/>
      <c r="BEB274" s="64"/>
      <c r="BEC274" s="64"/>
      <c r="BED274" s="64"/>
      <c r="BEE274" s="64"/>
      <c r="BEF274" s="64"/>
      <c r="BEG274" s="64"/>
      <c r="BEH274" s="64"/>
      <c r="BEI274" s="64"/>
      <c r="BEJ274" s="64"/>
      <c r="BEK274" s="64"/>
      <c r="BEL274" s="64"/>
      <c r="BEM274" s="64"/>
      <c r="BEN274" s="64"/>
      <c r="BEO274" s="64"/>
      <c r="BEP274" s="64"/>
      <c r="BEQ274" s="64"/>
      <c r="BER274" s="64"/>
      <c r="BES274" s="64"/>
      <c r="BET274" s="64"/>
      <c r="BEU274" s="64"/>
      <c r="BEV274" s="64"/>
      <c r="BEW274" s="64"/>
      <c r="BEX274" s="64"/>
      <c r="BEY274" s="64"/>
      <c r="BEZ274" s="64"/>
      <c r="BFA274" s="64"/>
      <c r="BFB274" s="64"/>
      <c r="BFC274" s="64"/>
      <c r="BFD274" s="64"/>
      <c r="BFE274" s="64"/>
      <c r="BFF274" s="64"/>
      <c r="BFG274" s="64"/>
      <c r="BFH274" s="64"/>
      <c r="BFI274" s="64"/>
      <c r="BFJ274" s="64"/>
      <c r="BFK274" s="64"/>
      <c r="BFL274" s="64"/>
      <c r="BFM274" s="64"/>
      <c r="BFN274" s="64"/>
      <c r="BFO274" s="64"/>
      <c r="BFP274" s="64"/>
      <c r="BFQ274" s="64"/>
      <c r="BFR274" s="64"/>
      <c r="BFS274" s="64"/>
      <c r="BFT274" s="64"/>
      <c r="BFU274" s="64"/>
      <c r="BFV274" s="64"/>
      <c r="BFW274" s="64"/>
      <c r="BFX274" s="64"/>
      <c r="BFY274" s="64"/>
      <c r="BFZ274" s="64"/>
      <c r="BGA274" s="64"/>
      <c r="BGB274" s="64"/>
      <c r="BGC274" s="64"/>
      <c r="BGD274" s="64"/>
      <c r="BGE274" s="64"/>
      <c r="BGF274" s="64"/>
      <c r="BGG274" s="64"/>
      <c r="BGH274" s="64"/>
      <c r="BGI274" s="64"/>
      <c r="BGJ274" s="64"/>
      <c r="BGK274" s="64"/>
      <c r="BGL274" s="64"/>
      <c r="BGM274" s="64"/>
      <c r="BGN274" s="64"/>
      <c r="BGO274" s="64"/>
      <c r="BGP274" s="64"/>
      <c r="BGQ274" s="64"/>
      <c r="BGR274" s="64"/>
      <c r="BGS274" s="64"/>
      <c r="BGT274" s="64"/>
      <c r="BGU274" s="64"/>
      <c r="BGV274" s="64"/>
      <c r="BGW274" s="64"/>
      <c r="BGX274" s="64"/>
      <c r="BGY274" s="64"/>
      <c r="BGZ274" s="64"/>
      <c r="BHA274" s="64"/>
      <c r="BHB274" s="64"/>
      <c r="BHC274" s="64"/>
      <c r="BHD274" s="64"/>
      <c r="BHE274" s="64"/>
      <c r="BHF274" s="64"/>
      <c r="BHG274" s="64"/>
      <c r="BHH274" s="64"/>
      <c r="BHI274" s="64"/>
      <c r="BHJ274" s="64"/>
      <c r="BHK274" s="64"/>
      <c r="BHL274" s="64"/>
      <c r="BHM274" s="64"/>
      <c r="BHN274" s="64"/>
      <c r="BHO274" s="64"/>
      <c r="BHP274" s="64"/>
      <c r="BHQ274" s="64"/>
      <c r="BHR274" s="64"/>
      <c r="BHS274" s="64"/>
      <c r="BHT274" s="64"/>
      <c r="BHU274" s="64"/>
      <c r="BHV274" s="64"/>
      <c r="BHW274" s="64"/>
      <c r="BHX274" s="64"/>
      <c r="BHY274" s="64"/>
      <c r="BHZ274" s="64"/>
      <c r="BIA274" s="64"/>
      <c r="BIB274" s="64"/>
      <c r="BIC274" s="64"/>
      <c r="BID274" s="64"/>
      <c r="BIE274" s="64"/>
      <c r="BIF274" s="64"/>
      <c r="BIG274" s="64"/>
      <c r="BIH274" s="64"/>
      <c r="BII274" s="64"/>
      <c r="BIJ274" s="64"/>
      <c r="BIK274" s="64"/>
      <c r="BIL274" s="64"/>
      <c r="BIM274" s="64"/>
      <c r="BIN274" s="64"/>
      <c r="BIO274" s="64"/>
      <c r="BIP274" s="64"/>
      <c r="BIQ274" s="64"/>
      <c r="BIR274" s="64"/>
      <c r="BIS274" s="64"/>
      <c r="BIT274" s="64"/>
      <c r="BIU274" s="64"/>
      <c r="BIV274" s="64"/>
      <c r="BIW274" s="64"/>
      <c r="BIX274" s="64"/>
      <c r="BIY274" s="64"/>
      <c r="BIZ274" s="64"/>
      <c r="BJA274" s="64"/>
      <c r="BJB274" s="64"/>
      <c r="BJC274" s="64"/>
      <c r="BJD274" s="64"/>
      <c r="BJE274" s="64"/>
      <c r="BJF274" s="64"/>
      <c r="BJG274" s="64"/>
      <c r="BJH274" s="64"/>
      <c r="BJI274" s="64"/>
      <c r="BJJ274" s="64"/>
      <c r="BJK274" s="64"/>
      <c r="BJL274" s="64"/>
      <c r="BJM274" s="64"/>
      <c r="BJN274" s="64"/>
      <c r="BJO274" s="64"/>
      <c r="BJP274" s="64"/>
      <c r="BJQ274" s="64"/>
      <c r="BJR274" s="64"/>
      <c r="BJS274" s="64"/>
      <c r="BJT274" s="64"/>
      <c r="BJU274" s="64"/>
      <c r="BJV274" s="64"/>
      <c r="BJW274" s="64"/>
      <c r="BJX274" s="64"/>
      <c r="BJY274" s="64"/>
      <c r="BJZ274" s="64"/>
      <c r="BKA274" s="64"/>
      <c r="BKB274" s="64"/>
      <c r="BKC274" s="64"/>
      <c r="BKD274" s="64"/>
      <c r="BKE274" s="64"/>
      <c r="BKF274" s="64"/>
      <c r="BKG274" s="64"/>
      <c r="BKH274" s="64"/>
      <c r="BKI274" s="64"/>
      <c r="BKJ274" s="64"/>
      <c r="BKK274" s="64"/>
      <c r="BKL274" s="64"/>
      <c r="BKM274" s="64"/>
      <c r="BKN274" s="64"/>
      <c r="BKO274" s="64"/>
      <c r="BKP274" s="64"/>
      <c r="BKQ274" s="64"/>
      <c r="BKR274" s="64"/>
      <c r="BKS274" s="64"/>
      <c r="BKT274" s="64"/>
      <c r="BKU274" s="64"/>
      <c r="BKV274" s="64"/>
      <c r="BKW274" s="64"/>
      <c r="BKX274" s="64"/>
      <c r="BKY274" s="64"/>
      <c r="BKZ274" s="64"/>
      <c r="BLA274" s="64"/>
      <c r="BLB274" s="64"/>
      <c r="BLC274" s="64"/>
      <c r="BLD274" s="64"/>
      <c r="BLE274" s="64"/>
      <c r="BLF274" s="64"/>
      <c r="BLG274" s="64"/>
      <c r="BLH274" s="64"/>
      <c r="BLI274" s="64"/>
      <c r="BLJ274" s="64"/>
      <c r="BLK274" s="64"/>
      <c r="BLL274" s="64"/>
      <c r="BLM274" s="64"/>
      <c r="BLN274" s="64"/>
      <c r="BLO274" s="64"/>
      <c r="BLP274" s="64"/>
      <c r="BLQ274" s="64"/>
      <c r="BLR274" s="64"/>
      <c r="BLS274" s="64"/>
      <c r="BLT274" s="64"/>
      <c r="BLU274" s="64"/>
      <c r="BLV274" s="64"/>
      <c r="BLW274" s="64"/>
      <c r="BLX274" s="64"/>
      <c r="BLY274" s="64"/>
      <c r="BLZ274" s="64"/>
      <c r="BMA274" s="64"/>
      <c r="BMB274" s="64"/>
      <c r="BMC274" s="64"/>
      <c r="BMD274" s="64"/>
      <c r="BME274" s="64"/>
      <c r="BMF274" s="64"/>
      <c r="BMG274" s="64"/>
      <c r="BMH274" s="64"/>
      <c r="BMI274" s="64"/>
      <c r="BMJ274" s="64"/>
      <c r="BMK274" s="64"/>
      <c r="BML274" s="64"/>
      <c r="BMM274" s="64"/>
      <c r="BMN274" s="64"/>
      <c r="BMO274" s="64"/>
      <c r="BMP274" s="64"/>
      <c r="BMQ274" s="64"/>
      <c r="BMR274" s="64"/>
      <c r="BMS274" s="64"/>
      <c r="BMT274" s="64"/>
      <c r="BMU274" s="64"/>
      <c r="BMV274" s="64"/>
      <c r="BMW274" s="64"/>
      <c r="BMX274" s="64"/>
      <c r="BMY274" s="64"/>
      <c r="BMZ274" s="64"/>
      <c r="BNA274" s="64"/>
      <c r="BNB274" s="64"/>
      <c r="BNC274" s="64"/>
      <c r="BND274" s="64"/>
      <c r="BNE274" s="64"/>
      <c r="BNF274" s="64"/>
      <c r="BNG274" s="64"/>
      <c r="BNH274" s="64"/>
      <c r="BNI274" s="64"/>
      <c r="BNJ274" s="64"/>
      <c r="BNK274" s="64"/>
      <c r="BNL274" s="64"/>
      <c r="BNM274" s="64"/>
      <c r="BNN274" s="64"/>
      <c r="BNO274" s="64"/>
      <c r="BNP274" s="64"/>
      <c r="BNQ274" s="64"/>
      <c r="BNR274" s="64"/>
      <c r="BNS274" s="64"/>
      <c r="BNT274" s="64"/>
      <c r="BNU274" s="64"/>
      <c r="BNV274" s="64"/>
      <c r="BNW274" s="64"/>
      <c r="BNX274" s="64"/>
      <c r="BNY274" s="64"/>
      <c r="BNZ274" s="64"/>
      <c r="BOA274" s="64"/>
      <c r="BOB274" s="64"/>
      <c r="BOC274" s="64"/>
      <c r="BOD274" s="64"/>
      <c r="BOE274" s="64"/>
      <c r="BOF274" s="64"/>
      <c r="BOG274" s="64"/>
      <c r="BOH274" s="64"/>
      <c r="BOI274" s="64"/>
      <c r="BOJ274" s="64"/>
      <c r="BOK274" s="64"/>
      <c r="BOL274" s="64"/>
      <c r="BOM274" s="64"/>
      <c r="BON274" s="64"/>
      <c r="BOO274" s="64"/>
      <c r="BOP274" s="64"/>
      <c r="BOQ274" s="64"/>
      <c r="BOR274" s="64"/>
      <c r="BOS274" s="64"/>
      <c r="BOT274" s="64"/>
      <c r="BOU274" s="64"/>
      <c r="BOV274" s="64"/>
      <c r="BOW274" s="64"/>
      <c r="BOX274" s="64"/>
      <c r="BOY274" s="64"/>
      <c r="BOZ274" s="64"/>
      <c r="BPA274" s="64"/>
      <c r="BPB274" s="64"/>
      <c r="BPC274" s="64"/>
      <c r="BPD274" s="64"/>
      <c r="BPE274" s="64"/>
      <c r="BPF274" s="64"/>
      <c r="BPG274" s="64"/>
      <c r="BPH274" s="64"/>
      <c r="BPI274" s="64"/>
      <c r="BPJ274" s="64"/>
      <c r="BPK274" s="64"/>
      <c r="BPL274" s="64"/>
      <c r="BPM274" s="64"/>
      <c r="BPN274" s="64"/>
      <c r="BPO274" s="64"/>
      <c r="BPP274" s="64"/>
      <c r="BPQ274" s="64"/>
      <c r="BPR274" s="64"/>
      <c r="BPS274" s="64"/>
      <c r="BPT274" s="64"/>
      <c r="BPU274" s="64"/>
      <c r="BPV274" s="64"/>
      <c r="BPW274" s="64"/>
      <c r="BPX274" s="64"/>
      <c r="BPY274" s="64"/>
      <c r="BPZ274" s="64"/>
      <c r="BQA274" s="64"/>
      <c r="BQB274" s="64"/>
      <c r="BQC274" s="64"/>
      <c r="BQD274" s="64"/>
      <c r="BQE274" s="64"/>
      <c r="BQF274" s="64"/>
      <c r="BQG274" s="64"/>
      <c r="BQH274" s="64"/>
      <c r="BQI274" s="64"/>
      <c r="BQJ274" s="64"/>
      <c r="BQK274" s="64"/>
      <c r="BQL274" s="64"/>
      <c r="BQM274" s="64"/>
      <c r="BQN274" s="64"/>
      <c r="BQO274" s="64"/>
      <c r="BQP274" s="64"/>
      <c r="BQQ274" s="64"/>
      <c r="BQR274" s="64"/>
      <c r="BQS274" s="64"/>
      <c r="BQT274" s="64"/>
      <c r="BQU274" s="64"/>
      <c r="BQV274" s="64"/>
      <c r="BQW274" s="64"/>
      <c r="BQX274" s="64"/>
      <c r="BQY274" s="64"/>
      <c r="BQZ274" s="64"/>
      <c r="BRA274" s="64"/>
      <c r="BRB274" s="64"/>
      <c r="BRC274" s="64"/>
      <c r="BRD274" s="64"/>
      <c r="BRE274" s="64"/>
      <c r="BRF274" s="64"/>
      <c r="BRG274" s="64"/>
      <c r="BRH274" s="64"/>
      <c r="BRI274" s="64"/>
      <c r="BRJ274" s="64"/>
      <c r="BRK274" s="64"/>
      <c r="BRL274" s="64"/>
      <c r="BRM274" s="64"/>
      <c r="BRN274" s="64"/>
      <c r="BRO274" s="64"/>
      <c r="BRP274" s="64"/>
      <c r="BRQ274" s="64"/>
      <c r="BRR274" s="64"/>
      <c r="BRS274" s="64"/>
      <c r="BRT274" s="64"/>
      <c r="BRU274" s="64"/>
      <c r="BRV274" s="64"/>
      <c r="BRW274" s="64"/>
      <c r="BRX274" s="64"/>
      <c r="BRY274" s="64"/>
      <c r="BRZ274" s="64"/>
      <c r="BSA274" s="64"/>
      <c r="BSB274" s="64"/>
      <c r="BSC274" s="64"/>
      <c r="BSD274" s="64"/>
      <c r="BSE274" s="64"/>
      <c r="BSF274" s="64"/>
      <c r="BSG274" s="64"/>
      <c r="BSH274" s="64"/>
      <c r="BSI274" s="64"/>
      <c r="BSJ274" s="64"/>
      <c r="BSK274" s="64"/>
      <c r="BSL274" s="64"/>
      <c r="BSM274" s="64"/>
      <c r="BSN274" s="64"/>
      <c r="BSO274" s="64"/>
      <c r="BSP274" s="64"/>
      <c r="BSQ274" s="64"/>
      <c r="BSR274" s="64"/>
      <c r="BSS274" s="64"/>
      <c r="BST274" s="64"/>
      <c r="BSU274" s="64"/>
      <c r="BSV274" s="64"/>
      <c r="BSW274" s="64"/>
      <c r="BSX274" s="64"/>
      <c r="BSY274" s="64"/>
      <c r="BSZ274" s="64"/>
      <c r="BTA274" s="64"/>
      <c r="BTB274" s="64"/>
      <c r="BTC274" s="64"/>
      <c r="BTD274" s="64"/>
      <c r="BTE274" s="64"/>
      <c r="BTF274" s="64"/>
      <c r="BTG274" s="64"/>
      <c r="BTH274" s="64"/>
      <c r="BTI274" s="64"/>
      <c r="BTJ274" s="64"/>
      <c r="BTK274" s="64"/>
      <c r="BTL274" s="64"/>
      <c r="BTM274" s="64"/>
      <c r="BTN274" s="64"/>
      <c r="BTO274" s="64"/>
      <c r="BTP274" s="64"/>
      <c r="BTQ274" s="64"/>
      <c r="BTR274" s="64"/>
      <c r="BTS274" s="64"/>
      <c r="BTT274" s="64"/>
      <c r="BTU274" s="64"/>
      <c r="BTV274" s="64"/>
      <c r="BTW274" s="64"/>
      <c r="BTX274" s="64"/>
      <c r="BTY274" s="64"/>
      <c r="BTZ274" s="64"/>
      <c r="BUA274" s="64"/>
      <c r="BUB274" s="64"/>
      <c r="BUC274" s="64"/>
      <c r="BUD274" s="64"/>
      <c r="BUE274" s="64"/>
      <c r="BUF274" s="64"/>
      <c r="BUG274" s="64"/>
      <c r="BUH274" s="64"/>
      <c r="BUI274" s="64"/>
      <c r="BUJ274" s="64"/>
      <c r="BUK274" s="64"/>
      <c r="BUL274" s="64"/>
      <c r="BUM274" s="64"/>
      <c r="BUN274" s="64"/>
      <c r="BUO274" s="64"/>
      <c r="BUP274" s="64"/>
      <c r="BUQ274" s="64"/>
      <c r="BUR274" s="64"/>
      <c r="BUS274" s="64"/>
      <c r="BUT274" s="64"/>
      <c r="BUU274" s="64"/>
      <c r="BUV274" s="64"/>
      <c r="BUW274" s="64"/>
      <c r="BUX274" s="64"/>
      <c r="BUY274" s="64"/>
      <c r="BUZ274" s="64"/>
      <c r="BVA274" s="64"/>
      <c r="BVB274" s="64"/>
      <c r="BVC274" s="64"/>
      <c r="BVD274" s="64"/>
      <c r="BVE274" s="64"/>
      <c r="BVF274" s="64"/>
      <c r="BVG274" s="64"/>
      <c r="BVH274" s="64"/>
      <c r="BVI274" s="64"/>
      <c r="BVJ274" s="64"/>
      <c r="BVK274" s="64"/>
      <c r="BVL274" s="64"/>
      <c r="BVM274" s="64"/>
      <c r="BVN274" s="64"/>
      <c r="BVO274" s="64"/>
      <c r="BVP274" s="64"/>
      <c r="BVQ274" s="64"/>
      <c r="BVR274" s="64"/>
      <c r="BVS274" s="64"/>
      <c r="BVT274" s="64"/>
      <c r="BVU274" s="64"/>
      <c r="BVV274" s="64"/>
      <c r="BVW274" s="64"/>
      <c r="BVX274" s="64"/>
      <c r="BVY274" s="64"/>
      <c r="BVZ274" s="64"/>
      <c r="BWA274" s="64"/>
      <c r="BWB274" s="64"/>
      <c r="BWC274" s="64"/>
      <c r="BWD274" s="64"/>
      <c r="BWE274" s="64"/>
      <c r="BWF274" s="64"/>
      <c r="BWG274" s="64"/>
      <c r="BWH274" s="64"/>
      <c r="BWI274" s="64"/>
      <c r="BWJ274" s="64"/>
      <c r="BWK274" s="64"/>
      <c r="BWL274" s="64"/>
      <c r="BWM274" s="64"/>
      <c r="BWN274" s="64"/>
      <c r="BWO274" s="64"/>
      <c r="BWP274" s="64"/>
      <c r="BWQ274" s="64"/>
      <c r="BWR274" s="64"/>
      <c r="BWS274" s="64"/>
      <c r="BWT274" s="64"/>
      <c r="BWU274" s="64"/>
      <c r="BWV274" s="64"/>
      <c r="BWW274" s="64"/>
      <c r="BWX274" s="64"/>
      <c r="BWY274" s="64"/>
      <c r="BWZ274" s="64"/>
      <c r="BXA274" s="64"/>
      <c r="BXB274" s="64"/>
      <c r="BXC274" s="64"/>
      <c r="BXD274" s="64"/>
      <c r="BXE274" s="64"/>
      <c r="BXF274" s="64"/>
      <c r="BXG274" s="64"/>
      <c r="BXH274" s="64"/>
      <c r="BXI274" s="64"/>
      <c r="BXJ274" s="64"/>
      <c r="BXK274" s="64"/>
      <c r="BXL274" s="64"/>
      <c r="BXM274" s="64"/>
      <c r="BXN274" s="64"/>
      <c r="BXO274" s="64"/>
      <c r="BXP274" s="64"/>
      <c r="BXQ274" s="64"/>
      <c r="BXR274" s="64"/>
      <c r="BXS274" s="64"/>
      <c r="BXT274" s="64"/>
      <c r="BXU274" s="64"/>
      <c r="BXV274" s="64"/>
      <c r="BXW274" s="64"/>
      <c r="BXX274" s="64"/>
      <c r="BXY274" s="64"/>
      <c r="BXZ274" s="64"/>
      <c r="BYA274" s="64"/>
      <c r="BYB274" s="64"/>
      <c r="BYC274" s="64"/>
      <c r="BYD274" s="64"/>
      <c r="BYE274" s="64"/>
      <c r="BYF274" s="64"/>
      <c r="BYG274" s="64"/>
      <c r="BYH274" s="64"/>
      <c r="BYI274" s="64"/>
      <c r="BYJ274" s="64"/>
      <c r="BYK274" s="64"/>
      <c r="BYL274" s="64"/>
      <c r="BYM274" s="64"/>
      <c r="BYN274" s="64"/>
      <c r="BYO274" s="64"/>
      <c r="BYP274" s="64"/>
      <c r="BYQ274" s="64"/>
      <c r="BYR274" s="64"/>
      <c r="BYS274" s="64"/>
      <c r="BYT274" s="64"/>
      <c r="BYU274" s="64"/>
      <c r="BYV274" s="64"/>
      <c r="BYW274" s="64"/>
      <c r="BYX274" s="64"/>
      <c r="BYY274" s="64"/>
      <c r="BYZ274" s="64"/>
      <c r="BZA274" s="64"/>
      <c r="BZB274" s="64"/>
      <c r="BZC274" s="64"/>
      <c r="BZD274" s="64"/>
      <c r="BZE274" s="64"/>
      <c r="BZF274" s="64"/>
      <c r="BZG274" s="64"/>
      <c r="BZH274" s="64"/>
      <c r="BZI274" s="64"/>
      <c r="BZJ274" s="64"/>
      <c r="BZK274" s="64"/>
      <c r="BZL274" s="64"/>
      <c r="BZM274" s="64"/>
      <c r="BZN274" s="64"/>
      <c r="BZO274" s="64"/>
      <c r="BZP274" s="64"/>
      <c r="BZQ274" s="64"/>
      <c r="BZR274" s="64"/>
      <c r="BZS274" s="64"/>
      <c r="BZT274" s="64"/>
      <c r="BZU274" s="64"/>
      <c r="BZV274" s="64"/>
      <c r="BZW274" s="64"/>
      <c r="BZX274" s="64"/>
      <c r="BZY274" s="64"/>
      <c r="BZZ274" s="64"/>
      <c r="CAA274" s="64"/>
      <c r="CAB274" s="64"/>
      <c r="CAC274" s="64"/>
      <c r="CAD274" s="64"/>
      <c r="CAE274" s="64"/>
      <c r="CAF274" s="64"/>
      <c r="CAG274" s="64"/>
      <c r="CAH274" s="64"/>
      <c r="CAI274" s="64"/>
      <c r="CAJ274" s="64"/>
      <c r="CAK274" s="64"/>
      <c r="CAL274" s="64"/>
      <c r="CAM274" s="64"/>
      <c r="CAN274" s="64"/>
      <c r="CAO274" s="64"/>
      <c r="CAP274" s="64"/>
      <c r="CAQ274" s="64"/>
      <c r="CAR274" s="64"/>
      <c r="CAS274" s="64"/>
      <c r="CAT274" s="64"/>
      <c r="CAU274" s="64"/>
      <c r="CAV274" s="64"/>
      <c r="CAW274" s="64"/>
      <c r="CAX274" s="64"/>
      <c r="CAY274" s="64"/>
      <c r="CAZ274" s="64"/>
      <c r="CBA274" s="64"/>
      <c r="CBB274" s="64"/>
      <c r="CBC274" s="64"/>
      <c r="CBD274" s="64"/>
      <c r="CBE274" s="64"/>
      <c r="CBF274" s="64"/>
      <c r="CBG274" s="64"/>
      <c r="CBH274" s="64"/>
      <c r="CBI274" s="64"/>
      <c r="CBJ274" s="64"/>
      <c r="CBK274" s="64"/>
      <c r="CBL274" s="64"/>
      <c r="CBM274" s="64"/>
      <c r="CBN274" s="64"/>
      <c r="CBO274" s="64"/>
      <c r="CBP274" s="64"/>
      <c r="CBQ274" s="64"/>
      <c r="CBR274" s="64"/>
      <c r="CBS274" s="64"/>
      <c r="CBT274" s="64"/>
      <c r="CBU274" s="64"/>
      <c r="CBV274" s="64"/>
      <c r="CBW274" s="64"/>
      <c r="CBX274" s="64"/>
      <c r="CBY274" s="64"/>
      <c r="CBZ274" s="64"/>
      <c r="CCA274" s="64"/>
      <c r="CCB274" s="64"/>
      <c r="CCC274" s="64"/>
      <c r="CCD274" s="64"/>
      <c r="CCE274" s="64"/>
      <c r="CCF274" s="64"/>
      <c r="CCG274" s="64"/>
      <c r="CCH274" s="64"/>
      <c r="CCI274" s="64"/>
      <c r="CCJ274" s="64"/>
      <c r="CCK274" s="64"/>
      <c r="CCL274" s="64"/>
      <c r="CCM274" s="64"/>
      <c r="CCN274" s="64"/>
      <c r="CCO274" s="64"/>
      <c r="CCP274" s="64"/>
      <c r="CCQ274" s="64"/>
      <c r="CCR274" s="64"/>
      <c r="CCS274" s="64"/>
      <c r="CCT274" s="64"/>
      <c r="CCU274" s="64"/>
      <c r="CCV274" s="64"/>
      <c r="CCW274" s="64"/>
      <c r="CCX274" s="64"/>
      <c r="CCY274" s="64"/>
      <c r="CCZ274" s="64"/>
      <c r="CDA274" s="64"/>
      <c r="CDB274" s="64"/>
      <c r="CDC274" s="64"/>
      <c r="CDD274" s="64"/>
      <c r="CDE274" s="64"/>
      <c r="CDF274" s="64"/>
      <c r="CDG274" s="64"/>
      <c r="CDH274" s="64"/>
      <c r="CDI274" s="64"/>
      <c r="CDJ274" s="64"/>
      <c r="CDK274" s="64"/>
      <c r="CDL274" s="64"/>
      <c r="CDM274" s="64"/>
      <c r="CDN274" s="64"/>
      <c r="CDO274" s="64"/>
      <c r="CDP274" s="64"/>
      <c r="CDQ274" s="64"/>
      <c r="CDR274" s="64"/>
      <c r="CDS274" s="64"/>
      <c r="CDT274" s="64"/>
      <c r="CDU274" s="64"/>
      <c r="CDV274" s="64"/>
      <c r="CDW274" s="64"/>
      <c r="CDX274" s="64"/>
      <c r="CDY274" s="64"/>
      <c r="CDZ274" s="64"/>
      <c r="CEA274" s="64"/>
      <c r="CEB274" s="64"/>
      <c r="CEC274" s="64"/>
      <c r="CED274" s="64"/>
      <c r="CEE274" s="64"/>
      <c r="CEF274" s="64"/>
      <c r="CEG274" s="64"/>
      <c r="CEH274" s="64"/>
      <c r="CEI274" s="64"/>
      <c r="CEJ274" s="64"/>
      <c r="CEK274" s="64"/>
      <c r="CEL274" s="64"/>
      <c r="CEM274" s="64"/>
      <c r="CEN274" s="64"/>
      <c r="CEO274" s="64"/>
      <c r="CEP274" s="64"/>
      <c r="CEQ274" s="64"/>
      <c r="CER274" s="64"/>
      <c r="CES274" s="64"/>
      <c r="CET274" s="64"/>
      <c r="CEU274" s="64"/>
      <c r="CEV274" s="64"/>
      <c r="CEW274" s="64"/>
      <c r="CEX274" s="64"/>
      <c r="CEY274" s="64"/>
      <c r="CEZ274" s="64"/>
      <c r="CFA274" s="64"/>
      <c r="CFB274" s="64"/>
      <c r="CFC274" s="64"/>
      <c r="CFD274" s="64"/>
      <c r="CFE274" s="64"/>
      <c r="CFF274" s="64"/>
      <c r="CFG274" s="64"/>
      <c r="CFH274" s="64"/>
      <c r="CFI274" s="64"/>
      <c r="CFJ274" s="64"/>
      <c r="CFK274" s="64"/>
      <c r="CFL274" s="64"/>
      <c r="CFM274" s="64"/>
      <c r="CFN274" s="64"/>
      <c r="CFO274" s="64"/>
      <c r="CFP274" s="64"/>
      <c r="CFQ274" s="64"/>
      <c r="CFR274" s="64"/>
      <c r="CFS274" s="64"/>
      <c r="CFT274" s="64"/>
      <c r="CFU274" s="64"/>
      <c r="CFV274" s="64"/>
      <c r="CFW274" s="64"/>
      <c r="CFX274" s="64"/>
      <c r="CFY274" s="64"/>
      <c r="CFZ274" s="64"/>
      <c r="CGA274" s="64"/>
      <c r="CGB274" s="64"/>
      <c r="CGC274" s="64"/>
      <c r="CGD274" s="64"/>
      <c r="CGE274" s="64"/>
      <c r="CGF274" s="64"/>
      <c r="CGG274" s="64"/>
      <c r="CGH274" s="64"/>
      <c r="CGI274" s="64"/>
      <c r="CGJ274" s="64"/>
      <c r="CGK274" s="64"/>
      <c r="CGL274" s="64"/>
      <c r="CGM274" s="64"/>
      <c r="CGN274" s="64"/>
      <c r="CGO274" s="64"/>
      <c r="CGP274" s="64"/>
      <c r="CGQ274" s="64"/>
      <c r="CGR274" s="64"/>
      <c r="CGS274" s="64"/>
      <c r="CGT274" s="64"/>
      <c r="CGU274" s="64"/>
      <c r="CGV274" s="64"/>
      <c r="CGW274" s="64"/>
      <c r="CGX274" s="64"/>
      <c r="CGY274" s="64"/>
      <c r="CGZ274" s="64"/>
      <c r="CHA274" s="64"/>
      <c r="CHB274" s="64"/>
      <c r="CHC274" s="64"/>
      <c r="CHD274" s="64"/>
      <c r="CHE274" s="64"/>
      <c r="CHF274" s="64"/>
      <c r="CHG274" s="64"/>
      <c r="CHH274" s="64"/>
      <c r="CHI274" s="64"/>
      <c r="CHJ274" s="64"/>
      <c r="CHK274" s="64"/>
      <c r="CHL274" s="64"/>
      <c r="CHM274" s="64"/>
      <c r="CHN274" s="64"/>
      <c r="CHO274" s="64"/>
      <c r="CHP274" s="64"/>
      <c r="CHQ274" s="64"/>
      <c r="CHR274" s="64"/>
      <c r="CHS274" s="64"/>
      <c r="CHT274" s="64"/>
      <c r="CHU274" s="64"/>
      <c r="CHV274" s="64"/>
      <c r="CHW274" s="64"/>
      <c r="CHX274" s="64"/>
      <c r="CHY274" s="64"/>
      <c r="CHZ274" s="64"/>
      <c r="CIA274" s="64"/>
      <c r="CIB274" s="64"/>
      <c r="CIC274" s="64"/>
      <c r="CID274" s="64"/>
      <c r="CIE274" s="64"/>
      <c r="CIF274" s="64"/>
      <c r="CIG274" s="64"/>
      <c r="CIH274" s="64"/>
      <c r="CII274" s="64"/>
      <c r="CIJ274" s="64"/>
      <c r="CIK274" s="64"/>
      <c r="CIL274" s="64"/>
      <c r="CIM274" s="64"/>
      <c r="CIN274" s="64"/>
      <c r="CIO274" s="64"/>
      <c r="CIP274" s="64"/>
      <c r="CIQ274" s="64"/>
      <c r="CIR274" s="64"/>
      <c r="CIS274" s="64"/>
      <c r="CIT274" s="64"/>
      <c r="CIU274" s="64"/>
      <c r="CIV274" s="64"/>
      <c r="CIW274" s="64"/>
      <c r="CIX274" s="64"/>
      <c r="CIY274" s="64"/>
      <c r="CIZ274" s="64"/>
      <c r="CJA274" s="64"/>
      <c r="CJB274" s="64"/>
      <c r="CJC274" s="64"/>
      <c r="CJD274" s="64"/>
      <c r="CJE274" s="64"/>
      <c r="CJF274" s="64"/>
      <c r="CJG274" s="64"/>
      <c r="CJH274" s="64"/>
      <c r="CJI274" s="64"/>
      <c r="CJJ274" s="64"/>
      <c r="CJK274" s="64"/>
      <c r="CJL274" s="64"/>
      <c r="CJM274" s="64"/>
      <c r="CJN274" s="64"/>
      <c r="CJO274" s="64"/>
      <c r="CJP274" s="64"/>
      <c r="CJQ274" s="64"/>
      <c r="CJR274" s="64"/>
      <c r="CJS274" s="64"/>
      <c r="CJT274" s="64"/>
      <c r="CJU274" s="64"/>
      <c r="CJV274" s="64"/>
      <c r="CJW274" s="64"/>
      <c r="CJX274" s="64"/>
      <c r="CJY274" s="64"/>
      <c r="CJZ274" s="64"/>
      <c r="CKA274" s="64"/>
      <c r="CKB274" s="64"/>
      <c r="CKC274" s="64"/>
      <c r="CKD274" s="64"/>
      <c r="CKE274" s="64"/>
      <c r="CKF274" s="64"/>
      <c r="CKG274" s="64"/>
      <c r="CKH274" s="64"/>
      <c r="CKI274" s="64"/>
      <c r="CKJ274" s="64"/>
      <c r="CKK274" s="64"/>
      <c r="CKL274" s="64"/>
      <c r="CKM274" s="64"/>
      <c r="CKN274" s="64"/>
      <c r="CKO274" s="64"/>
      <c r="CKP274" s="64"/>
      <c r="CKQ274" s="64"/>
      <c r="CKR274" s="64"/>
      <c r="CKS274" s="64"/>
      <c r="CKT274" s="64"/>
      <c r="CKU274" s="64"/>
      <c r="CKV274" s="64"/>
      <c r="CKW274" s="64"/>
      <c r="CKX274" s="64"/>
      <c r="CKY274" s="64"/>
      <c r="CKZ274" s="64"/>
      <c r="CLA274" s="64"/>
      <c r="CLB274" s="64"/>
      <c r="CLC274" s="64"/>
      <c r="CLD274" s="64"/>
      <c r="CLE274" s="64"/>
      <c r="CLF274" s="64"/>
      <c r="CLG274" s="64"/>
      <c r="CLH274" s="64"/>
      <c r="CLI274" s="64"/>
      <c r="CLJ274" s="64"/>
      <c r="CLK274" s="64"/>
      <c r="CLL274" s="64"/>
      <c r="CLM274" s="64"/>
      <c r="CLN274" s="64"/>
      <c r="CLO274" s="64"/>
      <c r="CLP274" s="64"/>
      <c r="CLQ274" s="64"/>
      <c r="CLR274" s="64"/>
      <c r="CLS274" s="64"/>
      <c r="CLT274" s="64"/>
      <c r="CLU274" s="64"/>
      <c r="CLV274" s="64"/>
      <c r="CLW274" s="64"/>
      <c r="CLX274" s="64"/>
      <c r="CLY274" s="64"/>
      <c r="CLZ274" s="64"/>
      <c r="CMA274" s="64"/>
      <c r="CMB274" s="64"/>
      <c r="CMC274" s="64"/>
      <c r="CMD274" s="64"/>
      <c r="CME274" s="64"/>
      <c r="CMF274" s="64"/>
      <c r="CMG274" s="64"/>
      <c r="CMH274" s="64"/>
      <c r="CMI274" s="64"/>
      <c r="CMJ274" s="64"/>
      <c r="CMK274" s="64"/>
      <c r="CML274" s="64"/>
      <c r="CMM274" s="64"/>
      <c r="CMN274" s="64"/>
      <c r="CMO274" s="64"/>
      <c r="CMP274" s="64"/>
      <c r="CMQ274" s="64"/>
      <c r="CMR274" s="64"/>
      <c r="CMS274" s="64"/>
      <c r="CMT274" s="64"/>
      <c r="CMU274" s="64"/>
      <c r="CMV274" s="64"/>
      <c r="CMW274" s="64"/>
      <c r="CMX274" s="64"/>
      <c r="CMY274" s="64"/>
      <c r="CMZ274" s="64"/>
      <c r="CNA274" s="64"/>
      <c r="CNB274" s="64"/>
      <c r="CNC274" s="64"/>
      <c r="CND274" s="64"/>
      <c r="CNE274" s="64"/>
      <c r="CNF274" s="64"/>
      <c r="CNG274" s="64"/>
      <c r="CNH274" s="64"/>
      <c r="CNI274" s="64"/>
      <c r="CNJ274" s="64"/>
      <c r="CNK274" s="64"/>
      <c r="CNL274" s="64"/>
      <c r="CNM274" s="64"/>
      <c r="CNN274" s="64"/>
      <c r="CNO274" s="64"/>
      <c r="CNP274" s="64"/>
      <c r="CNQ274" s="64"/>
      <c r="CNR274" s="64"/>
      <c r="CNS274" s="64"/>
      <c r="CNT274" s="64"/>
      <c r="CNU274" s="64"/>
      <c r="CNV274" s="64"/>
      <c r="CNW274" s="64"/>
      <c r="CNX274" s="64"/>
      <c r="CNY274" s="64"/>
      <c r="CNZ274" s="64"/>
      <c r="COA274" s="64"/>
      <c r="COB274" s="64"/>
      <c r="COC274" s="64"/>
      <c r="COD274" s="64"/>
      <c r="COE274" s="64"/>
      <c r="COF274" s="64"/>
      <c r="COG274" s="64"/>
      <c r="COH274" s="64"/>
      <c r="COI274" s="64"/>
      <c r="COJ274" s="64"/>
      <c r="COK274" s="64"/>
      <c r="COL274" s="64"/>
      <c r="COM274" s="64"/>
      <c r="CON274" s="64"/>
      <c r="COO274" s="64"/>
      <c r="COP274" s="64"/>
      <c r="COQ274" s="64"/>
      <c r="COR274" s="64"/>
      <c r="COS274" s="64"/>
      <c r="COT274" s="64"/>
      <c r="COU274" s="64"/>
      <c r="COV274" s="64"/>
      <c r="COW274" s="64"/>
      <c r="COX274" s="64"/>
      <c r="COY274" s="64"/>
      <c r="COZ274" s="64"/>
      <c r="CPA274" s="64"/>
      <c r="CPB274" s="64"/>
      <c r="CPC274" s="64"/>
      <c r="CPD274" s="64"/>
      <c r="CPE274" s="64"/>
      <c r="CPF274" s="64"/>
      <c r="CPG274" s="64"/>
      <c r="CPH274" s="64"/>
      <c r="CPI274" s="64"/>
      <c r="CPJ274" s="64"/>
      <c r="CPK274" s="64"/>
      <c r="CPL274" s="64"/>
      <c r="CPM274" s="64"/>
      <c r="CPN274" s="64"/>
      <c r="CPO274" s="64"/>
      <c r="CPP274" s="64"/>
      <c r="CPQ274" s="64"/>
      <c r="CPR274" s="64"/>
      <c r="CPS274" s="64"/>
      <c r="CPT274" s="64"/>
      <c r="CPU274" s="64"/>
      <c r="CPV274" s="64"/>
      <c r="CPW274" s="64"/>
      <c r="CPX274" s="64"/>
      <c r="CPY274" s="64"/>
      <c r="CPZ274" s="64"/>
      <c r="CQA274" s="64"/>
      <c r="CQB274" s="64"/>
      <c r="CQC274" s="64"/>
      <c r="CQD274" s="64"/>
      <c r="CQE274" s="64"/>
      <c r="CQF274" s="64"/>
      <c r="CQG274" s="64"/>
      <c r="CQH274" s="64"/>
      <c r="CQI274" s="64"/>
      <c r="CQJ274" s="64"/>
      <c r="CQK274" s="64"/>
      <c r="CQL274" s="64"/>
      <c r="CQM274" s="64"/>
      <c r="CQN274" s="64"/>
      <c r="CQO274" s="64"/>
      <c r="CQP274" s="64"/>
      <c r="CQQ274" s="64"/>
      <c r="CQR274" s="64"/>
      <c r="CQS274" s="64"/>
      <c r="CQT274" s="64"/>
      <c r="CQU274" s="64"/>
      <c r="CQV274" s="64"/>
      <c r="CQW274" s="64"/>
      <c r="CQX274" s="64"/>
      <c r="CQY274" s="64"/>
      <c r="CQZ274" s="64"/>
      <c r="CRA274" s="64"/>
      <c r="CRB274" s="64"/>
      <c r="CRC274" s="64"/>
      <c r="CRD274" s="64"/>
      <c r="CRE274" s="64"/>
      <c r="CRF274" s="64"/>
      <c r="CRG274" s="64"/>
      <c r="CRH274" s="64"/>
      <c r="CRI274" s="64"/>
      <c r="CRJ274" s="64"/>
      <c r="CRK274" s="64"/>
      <c r="CRL274" s="64"/>
      <c r="CRM274" s="64"/>
      <c r="CRN274" s="64"/>
      <c r="CRO274" s="64"/>
      <c r="CRP274" s="64"/>
      <c r="CRQ274" s="64"/>
      <c r="CRR274" s="64"/>
      <c r="CRS274" s="64"/>
      <c r="CRT274" s="64"/>
      <c r="CRU274" s="64"/>
      <c r="CRV274" s="64"/>
      <c r="CRW274" s="64"/>
      <c r="CRX274" s="64"/>
      <c r="CRY274" s="64"/>
      <c r="CRZ274" s="64"/>
      <c r="CSA274" s="64"/>
      <c r="CSB274" s="64"/>
      <c r="CSC274" s="64"/>
      <c r="CSD274" s="64"/>
      <c r="CSE274" s="64"/>
      <c r="CSF274" s="64"/>
      <c r="CSG274" s="64"/>
      <c r="CSH274" s="64"/>
      <c r="CSI274" s="64"/>
      <c r="CSJ274" s="64"/>
      <c r="CSK274" s="64"/>
      <c r="CSL274" s="64"/>
      <c r="CSM274" s="64"/>
      <c r="CSN274" s="64"/>
      <c r="CSO274" s="64"/>
      <c r="CSP274" s="64"/>
      <c r="CSQ274" s="64"/>
      <c r="CSR274" s="64"/>
      <c r="CSS274" s="64"/>
      <c r="CST274" s="64"/>
      <c r="CSU274" s="64"/>
      <c r="CSV274" s="64"/>
      <c r="CSW274" s="64"/>
      <c r="CSX274" s="64"/>
      <c r="CSY274" s="64"/>
      <c r="CSZ274" s="64"/>
      <c r="CTA274" s="64"/>
      <c r="CTB274" s="64"/>
      <c r="CTC274" s="64"/>
      <c r="CTD274" s="64"/>
      <c r="CTE274" s="64"/>
      <c r="CTF274" s="64"/>
      <c r="CTG274" s="64"/>
      <c r="CTH274" s="64"/>
      <c r="CTI274" s="64"/>
      <c r="CTJ274" s="64"/>
      <c r="CTK274" s="64"/>
      <c r="CTL274" s="64"/>
      <c r="CTM274" s="64"/>
      <c r="CTN274" s="64"/>
      <c r="CTO274" s="64"/>
      <c r="CTP274" s="64"/>
      <c r="CTQ274" s="64"/>
      <c r="CTR274" s="64"/>
      <c r="CTS274" s="64"/>
      <c r="CTT274" s="64"/>
      <c r="CTU274" s="64"/>
      <c r="CTV274" s="64"/>
      <c r="CTW274" s="64"/>
      <c r="CTX274" s="64"/>
      <c r="CTY274" s="64"/>
      <c r="CTZ274" s="64"/>
      <c r="CUA274" s="64"/>
      <c r="CUB274" s="64"/>
      <c r="CUC274" s="64"/>
      <c r="CUD274" s="64"/>
      <c r="CUE274" s="64"/>
      <c r="CUF274" s="64"/>
      <c r="CUG274" s="64"/>
      <c r="CUH274" s="64"/>
      <c r="CUI274" s="64"/>
      <c r="CUJ274" s="64"/>
      <c r="CUK274" s="64"/>
      <c r="CUL274" s="64"/>
      <c r="CUM274" s="64"/>
      <c r="CUN274" s="64"/>
      <c r="CUO274" s="64"/>
      <c r="CUP274" s="64"/>
      <c r="CUQ274" s="64"/>
      <c r="CUR274" s="64"/>
      <c r="CUS274" s="64"/>
      <c r="CUT274" s="64"/>
      <c r="CUU274" s="64"/>
      <c r="CUV274" s="64"/>
      <c r="CUW274" s="64"/>
      <c r="CUX274" s="64"/>
      <c r="CUY274" s="64"/>
      <c r="CUZ274" s="64"/>
      <c r="CVA274" s="64"/>
      <c r="CVB274" s="64"/>
      <c r="CVC274" s="64"/>
      <c r="CVD274" s="64"/>
      <c r="CVE274" s="64"/>
      <c r="CVF274" s="64"/>
      <c r="CVG274" s="64"/>
      <c r="CVH274" s="64"/>
      <c r="CVI274" s="64"/>
      <c r="CVJ274" s="64"/>
      <c r="CVK274" s="64"/>
      <c r="CVL274" s="64"/>
      <c r="CVM274" s="64"/>
      <c r="CVN274" s="64"/>
      <c r="CVO274" s="64"/>
      <c r="CVP274" s="64"/>
      <c r="CVQ274" s="64"/>
      <c r="CVR274" s="64"/>
      <c r="CVS274" s="64"/>
      <c r="CVT274" s="64"/>
      <c r="CVU274" s="64"/>
      <c r="CVV274" s="64"/>
      <c r="CVW274" s="64"/>
      <c r="CVX274" s="64"/>
      <c r="CVY274" s="64"/>
      <c r="CVZ274" s="64"/>
      <c r="CWA274" s="64"/>
      <c r="CWB274" s="64"/>
      <c r="CWC274" s="64"/>
      <c r="CWD274" s="64"/>
      <c r="CWE274" s="64"/>
      <c r="CWF274" s="64"/>
      <c r="CWG274" s="64"/>
      <c r="CWH274" s="64"/>
      <c r="CWI274" s="64"/>
      <c r="CWJ274" s="64"/>
      <c r="CWK274" s="64"/>
      <c r="CWL274" s="64"/>
      <c r="CWM274" s="64"/>
      <c r="CWN274" s="64"/>
      <c r="CWO274" s="64"/>
      <c r="CWP274" s="64"/>
      <c r="CWQ274" s="64"/>
      <c r="CWR274" s="64"/>
      <c r="CWS274" s="64"/>
      <c r="CWT274" s="64"/>
      <c r="CWU274" s="64"/>
      <c r="CWV274" s="64"/>
      <c r="CWW274" s="64"/>
      <c r="CWX274" s="64"/>
      <c r="CWY274" s="64"/>
      <c r="CWZ274" s="64"/>
      <c r="CXA274" s="64"/>
      <c r="CXB274" s="64"/>
      <c r="CXC274" s="64"/>
      <c r="CXD274" s="64"/>
      <c r="CXE274" s="64"/>
      <c r="CXF274" s="64"/>
      <c r="CXG274" s="64"/>
      <c r="CXH274" s="64"/>
      <c r="CXI274" s="64"/>
      <c r="CXJ274" s="64"/>
      <c r="CXK274" s="64"/>
      <c r="CXL274" s="64"/>
      <c r="CXM274" s="64"/>
      <c r="CXN274" s="64"/>
      <c r="CXO274" s="64"/>
      <c r="CXP274" s="64"/>
      <c r="CXQ274" s="64"/>
      <c r="CXR274" s="64"/>
      <c r="CXS274" s="64"/>
      <c r="CXT274" s="64"/>
      <c r="CXU274" s="64"/>
      <c r="CXV274" s="64"/>
      <c r="CXW274" s="64"/>
      <c r="CXX274" s="64"/>
      <c r="CXY274" s="64"/>
      <c r="CXZ274" s="64"/>
      <c r="CYA274" s="64"/>
      <c r="CYB274" s="64"/>
      <c r="CYC274" s="64"/>
      <c r="CYD274" s="64"/>
      <c r="CYE274" s="64"/>
      <c r="CYF274" s="64"/>
      <c r="CYG274" s="64"/>
      <c r="CYH274" s="64"/>
      <c r="CYI274" s="64"/>
      <c r="CYJ274" s="64"/>
      <c r="CYK274" s="64"/>
      <c r="CYL274" s="64"/>
      <c r="CYM274" s="64"/>
      <c r="CYN274" s="64"/>
      <c r="CYO274" s="64"/>
      <c r="CYP274" s="64"/>
      <c r="CYQ274" s="64"/>
      <c r="CYR274" s="64"/>
      <c r="CYS274" s="64"/>
      <c r="CYT274" s="64"/>
      <c r="CYU274" s="64"/>
      <c r="CYV274" s="64"/>
      <c r="CYW274" s="64"/>
      <c r="CYX274" s="64"/>
      <c r="CYY274" s="64"/>
      <c r="CYZ274" s="64"/>
      <c r="CZA274" s="64"/>
      <c r="CZB274" s="64"/>
      <c r="CZC274" s="64"/>
      <c r="CZD274" s="64"/>
      <c r="CZE274" s="64"/>
      <c r="CZF274" s="64"/>
      <c r="CZG274" s="64"/>
      <c r="CZH274" s="64"/>
      <c r="CZI274" s="64"/>
      <c r="CZJ274" s="64"/>
      <c r="CZK274" s="64"/>
      <c r="CZL274" s="64"/>
      <c r="CZM274" s="64"/>
      <c r="CZN274" s="64"/>
      <c r="CZO274" s="64"/>
      <c r="CZP274" s="64"/>
      <c r="CZQ274" s="64"/>
      <c r="CZR274" s="64"/>
      <c r="CZS274" s="64"/>
      <c r="CZT274" s="64"/>
      <c r="CZU274" s="64"/>
      <c r="CZV274" s="64"/>
      <c r="CZW274" s="64"/>
      <c r="CZX274" s="64"/>
      <c r="CZY274" s="64"/>
      <c r="CZZ274" s="64"/>
      <c r="DAA274" s="64"/>
      <c r="DAB274" s="64"/>
      <c r="DAC274" s="64"/>
      <c r="DAD274" s="64"/>
      <c r="DAE274" s="64"/>
      <c r="DAF274" s="64"/>
      <c r="DAG274" s="64"/>
      <c r="DAH274" s="64"/>
      <c r="DAI274" s="64"/>
      <c r="DAJ274" s="64"/>
      <c r="DAK274" s="64"/>
      <c r="DAL274" s="64"/>
      <c r="DAM274" s="64"/>
      <c r="DAN274" s="64"/>
      <c r="DAO274" s="64"/>
      <c r="DAP274" s="64"/>
      <c r="DAQ274" s="64"/>
      <c r="DAR274" s="64"/>
      <c r="DAS274" s="64"/>
      <c r="DAT274" s="64"/>
      <c r="DAU274" s="64"/>
      <c r="DAV274" s="64"/>
      <c r="DAW274" s="64"/>
      <c r="DAX274" s="64"/>
      <c r="DAY274" s="64"/>
      <c r="DAZ274" s="64"/>
      <c r="DBA274" s="64"/>
      <c r="DBB274" s="64"/>
      <c r="DBC274" s="64"/>
      <c r="DBD274" s="64"/>
      <c r="DBE274" s="64"/>
      <c r="DBF274" s="64"/>
      <c r="DBG274" s="64"/>
      <c r="DBH274" s="64"/>
      <c r="DBI274" s="64"/>
      <c r="DBJ274" s="64"/>
      <c r="DBK274" s="64"/>
      <c r="DBL274" s="64"/>
      <c r="DBM274" s="64"/>
      <c r="DBN274" s="64"/>
      <c r="DBO274" s="64"/>
      <c r="DBP274" s="64"/>
      <c r="DBQ274" s="64"/>
      <c r="DBR274" s="64"/>
      <c r="DBS274" s="64"/>
      <c r="DBT274" s="64"/>
      <c r="DBU274" s="64"/>
      <c r="DBV274" s="64"/>
      <c r="DBW274" s="64"/>
      <c r="DBX274" s="64"/>
      <c r="DBY274" s="64"/>
      <c r="DBZ274" s="64"/>
      <c r="DCA274" s="64"/>
      <c r="DCB274" s="64"/>
      <c r="DCC274" s="64"/>
      <c r="DCD274" s="64"/>
      <c r="DCE274" s="64"/>
      <c r="DCF274" s="64"/>
      <c r="DCG274" s="64"/>
      <c r="DCH274" s="64"/>
      <c r="DCI274" s="64"/>
      <c r="DCJ274" s="64"/>
      <c r="DCK274" s="64"/>
      <c r="DCL274" s="64"/>
      <c r="DCM274" s="64"/>
      <c r="DCN274" s="64"/>
      <c r="DCO274" s="64"/>
      <c r="DCP274" s="64"/>
      <c r="DCQ274" s="64"/>
      <c r="DCR274" s="64"/>
      <c r="DCS274" s="64"/>
      <c r="DCT274" s="64"/>
    </row>
    <row r="275" spans="1:2802" s="121" customFormat="1" ht="18" customHeight="1" x14ac:dyDescent="0.2">
      <c r="A275" s="126">
        <f t="shared" si="168"/>
        <v>167</v>
      </c>
      <c r="B275" s="196" t="s">
        <v>275</v>
      </c>
      <c r="C275" s="196"/>
      <c r="D275" s="42" t="s">
        <v>329</v>
      </c>
      <c r="E275" s="193">
        <f>26*3.33*3.33/27-26*3.14*1.32*1.32*0.25/27</f>
        <v>9.3610746666666671</v>
      </c>
      <c r="F275" s="194">
        <v>0.05</v>
      </c>
      <c r="G275" s="193">
        <f t="shared" si="169"/>
        <v>9.8291284000000001</v>
      </c>
      <c r="H275" s="6" t="s">
        <v>188</v>
      </c>
      <c r="I275" s="3">
        <v>0.35555555555555557</v>
      </c>
      <c r="J275" s="6">
        <v>45.75</v>
      </c>
      <c r="K275" s="137">
        <f t="shared" ref="K275:K298" si="172">IF(H275&lt;&gt;"",I275*J275,"")</f>
        <v>16.266666666666666</v>
      </c>
      <c r="L275" s="137">
        <v>0</v>
      </c>
      <c r="M275" s="141">
        <f t="shared" si="170"/>
        <v>16.266666666666666</v>
      </c>
      <c r="N275" s="195">
        <f t="shared" si="171"/>
        <v>159.88715530666667</v>
      </c>
      <c r="O275" s="132"/>
      <c r="P275" s="64"/>
      <c r="Q275" s="64"/>
      <c r="R275" s="3"/>
      <c r="S275" s="137"/>
      <c r="T275" s="64"/>
      <c r="U275" s="64"/>
      <c r="V275" s="64"/>
      <c r="W275" s="64"/>
      <c r="X275" s="64"/>
      <c r="Y275" s="64"/>
      <c r="Z275" s="64"/>
      <c r="AA275" s="64"/>
      <c r="AB275" s="64"/>
      <c r="AC275" s="64"/>
      <c r="AD275" s="64"/>
      <c r="AE275" s="64"/>
      <c r="AF275" s="64"/>
      <c r="AG275" s="64"/>
      <c r="AH275" s="64"/>
      <c r="AI275" s="64"/>
      <c r="AJ275" s="64"/>
      <c r="AK275" s="64"/>
      <c r="AL275" s="64"/>
      <c r="AM275" s="64"/>
      <c r="AN275" s="64"/>
      <c r="AO275" s="64"/>
      <c r="AP275" s="64"/>
      <c r="AQ275" s="64"/>
      <c r="AR275" s="64"/>
      <c r="AS275" s="64"/>
      <c r="AT275" s="64"/>
      <c r="AU275" s="64"/>
      <c r="AV275" s="64"/>
      <c r="AW275" s="64"/>
      <c r="AX275" s="64"/>
      <c r="AY275" s="64"/>
      <c r="AZ275" s="64"/>
      <c r="BA275" s="64"/>
      <c r="BB275" s="64"/>
      <c r="BC275" s="64"/>
      <c r="BD275" s="64"/>
      <c r="BE275" s="64"/>
      <c r="BF275" s="64"/>
      <c r="BG275" s="64"/>
      <c r="BH275" s="64"/>
      <c r="BI275" s="64"/>
      <c r="BJ275" s="64"/>
      <c r="BK275" s="64"/>
      <c r="BL275" s="64"/>
      <c r="BM275" s="64"/>
      <c r="BN275" s="64"/>
      <c r="BO275" s="64"/>
      <c r="BP275" s="64"/>
      <c r="BQ275" s="64"/>
      <c r="BR275" s="64"/>
      <c r="BS275" s="64"/>
      <c r="BT275" s="64"/>
      <c r="BU275" s="64"/>
      <c r="BV275" s="64"/>
      <c r="BW275" s="64"/>
      <c r="BX275" s="64"/>
      <c r="BY275" s="64"/>
      <c r="BZ275" s="64"/>
      <c r="CA275" s="64"/>
      <c r="CB275" s="64"/>
      <c r="CC275" s="64"/>
      <c r="CD275" s="64"/>
      <c r="CE275" s="64"/>
      <c r="CF275" s="64"/>
      <c r="CG275" s="64"/>
      <c r="CH275" s="64"/>
      <c r="CI275" s="64"/>
      <c r="CJ275" s="64"/>
      <c r="CK275" s="64"/>
      <c r="CL275" s="64"/>
      <c r="CM275" s="64"/>
      <c r="CN275" s="64"/>
      <c r="CO275" s="64"/>
      <c r="CP275" s="64"/>
      <c r="CQ275" s="64"/>
      <c r="CR275" s="64"/>
      <c r="CS275" s="64"/>
      <c r="CT275" s="64"/>
      <c r="CU275" s="64"/>
      <c r="CV275" s="64"/>
      <c r="CW275" s="64"/>
      <c r="CX275" s="64"/>
      <c r="CY275" s="64"/>
      <c r="CZ275" s="64"/>
      <c r="DA275" s="64"/>
      <c r="DB275" s="64"/>
      <c r="DC275" s="64"/>
      <c r="DD275" s="64"/>
      <c r="DE275" s="64"/>
      <c r="DF275" s="64"/>
      <c r="DG275" s="64"/>
      <c r="DH275" s="64"/>
      <c r="DI275" s="64"/>
      <c r="DJ275" s="64"/>
      <c r="DK275" s="64"/>
      <c r="DL275" s="64"/>
      <c r="DM275" s="64"/>
      <c r="DN275" s="64"/>
      <c r="DO275" s="64"/>
      <c r="DP275" s="64"/>
      <c r="DQ275" s="64"/>
      <c r="DR275" s="64"/>
      <c r="DS275" s="64"/>
      <c r="DT275" s="64"/>
      <c r="DU275" s="64"/>
      <c r="DV275" s="64"/>
      <c r="DW275" s="64"/>
      <c r="DX275" s="64"/>
      <c r="DY275" s="64"/>
      <c r="DZ275" s="64"/>
      <c r="EA275" s="64"/>
      <c r="EB275" s="64"/>
      <c r="EC275" s="64"/>
      <c r="ED275" s="64"/>
      <c r="EE275" s="64"/>
      <c r="EF275" s="64"/>
      <c r="EG275" s="64"/>
      <c r="EH275" s="64"/>
      <c r="EI275" s="64"/>
      <c r="EJ275" s="64"/>
      <c r="EK275" s="64"/>
      <c r="EL275" s="64"/>
      <c r="EM275" s="64"/>
      <c r="EN275" s="64"/>
      <c r="EO275" s="64"/>
      <c r="EP275" s="64"/>
      <c r="EQ275" s="64"/>
      <c r="ER275" s="64"/>
      <c r="ES275" s="64"/>
      <c r="ET275" s="64"/>
      <c r="EU275" s="64"/>
      <c r="EV275" s="64"/>
      <c r="EW275" s="64"/>
      <c r="EX275" s="64"/>
      <c r="EY275" s="64"/>
      <c r="EZ275" s="64"/>
      <c r="FA275" s="64"/>
      <c r="FB275" s="64"/>
      <c r="FC275" s="64"/>
      <c r="FD275" s="64"/>
      <c r="FE275" s="64"/>
      <c r="FF275" s="64"/>
      <c r="FG275" s="64"/>
      <c r="FH275" s="64"/>
      <c r="FI275" s="64"/>
      <c r="FJ275" s="64"/>
      <c r="FK275" s="64"/>
      <c r="FL275" s="64"/>
      <c r="FM275" s="64"/>
      <c r="FN275" s="64"/>
      <c r="FO275" s="64"/>
      <c r="FP275" s="64"/>
      <c r="FQ275" s="64"/>
      <c r="FR275" s="64"/>
      <c r="FS275" s="64"/>
      <c r="FT275" s="64"/>
      <c r="FU275" s="64"/>
      <c r="FV275" s="64"/>
      <c r="FW275" s="64"/>
      <c r="FX275" s="64"/>
      <c r="FY275" s="64"/>
      <c r="FZ275" s="64"/>
      <c r="GA275" s="64"/>
      <c r="GB275" s="64"/>
      <c r="GC275" s="64"/>
      <c r="GD275" s="64"/>
      <c r="GE275" s="64"/>
      <c r="GF275" s="64"/>
      <c r="GG275" s="64"/>
      <c r="GH275" s="64"/>
      <c r="GI275" s="64"/>
      <c r="GJ275" s="64"/>
      <c r="GK275" s="64"/>
      <c r="GL275" s="64"/>
      <c r="GM275" s="64"/>
      <c r="GN275" s="64"/>
      <c r="GO275" s="64"/>
      <c r="GP275" s="64"/>
      <c r="GQ275" s="64"/>
      <c r="GR275" s="64"/>
      <c r="GS275" s="64"/>
      <c r="GT275" s="64"/>
      <c r="GU275" s="64"/>
      <c r="GV275" s="64"/>
      <c r="GW275" s="64"/>
      <c r="GX275" s="64"/>
      <c r="GY275" s="64"/>
      <c r="GZ275" s="64"/>
      <c r="HA275" s="64"/>
      <c r="HB275" s="64"/>
      <c r="HC275" s="64"/>
      <c r="HD275" s="64"/>
      <c r="HE275" s="64"/>
      <c r="HF275" s="64"/>
      <c r="HG275" s="64"/>
      <c r="HH275" s="64"/>
      <c r="HI275" s="64"/>
      <c r="HJ275" s="64"/>
      <c r="HK275" s="64"/>
      <c r="HL275" s="64"/>
      <c r="HM275" s="64"/>
      <c r="HN275" s="64"/>
      <c r="HO275" s="64"/>
      <c r="HP275" s="64"/>
      <c r="HQ275" s="64"/>
      <c r="HR275" s="64"/>
      <c r="HS275" s="64"/>
      <c r="HT275" s="64"/>
      <c r="HU275" s="64"/>
      <c r="HV275" s="64"/>
      <c r="HW275" s="64"/>
      <c r="HX275" s="64"/>
      <c r="HY275" s="64"/>
      <c r="HZ275" s="64"/>
      <c r="IA275" s="64"/>
      <c r="IB275" s="64"/>
      <c r="IC275" s="64"/>
      <c r="ID275" s="64"/>
      <c r="IE275" s="64"/>
      <c r="IF275" s="64"/>
      <c r="IG275" s="64"/>
      <c r="IH275" s="64"/>
      <c r="II275" s="64"/>
      <c r="IJ275" s="64"/>
      <c r="IK275" s="64"/>
      <c r="IL275" s="64"/>
      <c r="IM275" s="64"/>
      <c r="IN275" s="64"/>
      <c r="IO275" s="64"/>
      <c r="IP275" s="64"/>
      <c r="IQ275" s="64"/>
      <c r="IR275" s="64"/>
      <c r="IS275" s="64"/>
      <c r="IT275" s="64"/>
      <c r="IU275" s="64"/>
      <c r="IV275" s="64"/>
      <c r="IW275" s="64"/>
      <c r="IX275" s="64"/>
      <c r="IY275" s="64"/>
      <c r="IZ275" s="64"/>
      <c r="JA275" s="64"/>
      <c r="JB275" s="64"/>
      <c r="JC275" s="64"/>
      <c r="JD275" s="64"/>
      <c r="JE275" s="64"/>
      <c r="JF275" s="64"/>
      <c r="JG275" s="64"/>
      <c r="JH275" s="64"/>
      <c r="JI275" s="64"/>
      <c r="JJ275" s="64"/>
      <c r="JK275" s="64"/>
      <c r="JL275" s="64"/>
      <c r="JM275" s="64"/>
      <c r="JN275" s="64"/>
      <c r="JO275" s="64"/>
      <c r="JP275" s="64"/>
      <c r="JQ275" s="64"/>
      <c r="JR275" s="64"/>
      <c r="JS275" s="64"/>
      <c r="JT275" s="64"/>
      <c r="JU275" s="64"/>
      <c r="JV275" s="64"/>
      <c r="JW275" s="64"/>
      <c r="JX275" s="64"/>
      <c r="JY275" s="64"/>
      <c r="JZ275" s="64"/>
      <c r="KA275" s="64"/>
      <c r="KB275" s="64"/>
      <c r="KC275" s="64"/>
      <c r="KD275" s="64"/>
      <c r="KE275" s="64"/>
      <c r="KF275" s="64"/>
      <c r="KG275" s="64"/>
      <c r="KH275" s="64"/>
      <c r="KI275" s="64"/>
      <c r="KJ275" s="64"/>
      <c r="KK275" s="64"/>
      <c r="KL275" s="64"/>
      <c r="KM275" s="64"/>
      <c r="KN275" s="64"/>
      <c r="KO275" s="64"/>
      <c r="KP275" s="64"/>
      <c r="KQ275" s="64"/>
      <c r="KR275" s="64"/>
      <c r="KS275" s="64"/>
      <c r="KT275" s="64"/>
      <c r="KU275" s="64"/>
      <c r="KV275" s="64"/>
      <c r="KW275" s="64"/>
      <c r="KX275" s="64"/>
      <c r="KY275" s="64"/>
      <c r="KZ275" s="64"/>
      <c r="LA275" s="64"/>
      <c r="LB275" s="64"/>
      <c r="LC275" s="64"/>
      <c r="LD275" s="64"/>
      <c r="LE275" s="64"/>
      <c r="LF275" s="64"/>
      <c r="LG275" s="64"/>
      <c r="LH275" s="64"/>
      <c r="LI275" s="64"/>
      <c r="LJ275" s="64"/>
      <c r="LK275" s="64"/>
      <c r="LL275" s="64"/>
      <c r="LM275" s="64"/>
      <c r="LN275" s="64"/>
      <c r="LO275" s="64"/>
      <c r="LP275" s="64"/>
      <c r="LQ275" s="64"/>
      <c r="LR275" s="64"/>
      <c r="LS275" s="64"/>
      <c r="LT275" s="64"/>
      <c r="LU275" s="64"/>
      <c r="LV275" s="64"/>
      <c r="LW275" s="64"/>
      <c r="LX275" s="64"/>
      <c r="LY275" s="64"/>
      <c r="LZ275" s="64"/>
      <c r="MA275" s="64"/>
      <c r="MB275" s="64"/>
      <c r="MC275" s="64"/>
      <c r="MD275" s="64"/>
      <c r="ME275" s="64"/>
      <c r="MF275" s="64"/>
      <c r="MG275" s="64"/>
      <c r="MH275" s="64"/>
      <c r="MI275" s="64"/>
      <c r="MJ275" s="64"/>
      <c r="MK275" s="64"/>
      <c r="ML275" s="64"/>
      <c r="MM275" s="64"/>
      <c r="MN275" s="64"/>
      <c r="MO275" s="64"/>
      <c r="MP275" s="64"/>
      <c r="MQ275" s="64"/>
      <c r="MR275" s="64"/>
      <c r="MS275" s="64"/>
      <c r="MT275" s="64"/>
      <c r="MU275" s="64"/>
      <c r="MV275" s="64"/>
      <c r="MW275" s="64"/>
      <c r="MX275" s="64"/>
      <c r="MY275" s="64"/>
      <c r="MZ275" s="64"/>
      <c r="NA275" s="64"/>
      <c r="NB275" s="64"/>
      <c r="NC275" s="64"/>
      <c r="ND275" s="64"/>
      <c r="NE275" s="64"/>
      <c r="NF275" s="64"/>
      <c r="NG275" s="64"/>
      <c r="NH275" s="64"/>
      <c r="NI275" s="64"/>
      <c r="NJ275" s="64"/>
      <c r="NK275" s="64"/>
      <c r="NL275" s="64"/>
      <c r="NM275" s="64"/>
      <c r="NN275" s="64"/>
      <c r="NO275" s="64"/>
      <c r="NP275" s="64"/>
      <c r="NQ275" s="64"/>
      <c r="NR275" s="64"/>
      <c r="NS275" s="64"/>
      <c r="NT275" s="64"/>
      <c r="NU275" s="64"/>
      <c r="NV275" s="64"/>
      <c r="NW275" s="64"/>
      <c r="NX275" s="64"/>
      <c r="NY275" s="64"/>
      <c r="NZ275" s="64"/>
      <c r="OA275" s="64"/>
      <c r="OB275" s="64"/>
      <c r="OC275" s="64"/>
      <c r="OD275" s="64"/>
      <c r="OE275" s="64"/>
      <c r="OF275" s="64"/>
      <c r="OG275" s="64"/>
      <c r="OH275" s="64"/>
      <c r="OI275" s="64"/>
      <c r="OJ275" s="64"/>
      <c r="OK275" s="64"/>
      <c r="OL275" s="64"/>
      <c r="OM275" s="64"/>
      <c r="ON275" s="64"/>
      <c r="OO275" s="64"/>
      <c r="OP275" s="64"/>
      <c r="OQ275" s="64"/>
      <c r="OR275" s="64"/>
      <c r="OS275" s="64"/>
      <c r="OT275" s="64"/>
      <c r="OU275" s="64"/>
      <c r="OV275" s="64"/>
      <c r="OW275" s="64"/>
      <c r="OX275" s="64"/>
      <c r="OY275" s="64"/>
      <c r="OZ275" s="64"/>
      <c r="PA275" s="64"/>
      <c r="PB275" s="64"/>
      <c r="PC275" s="64"/>
      <c r="PD275" s="64"/>
      <c r="PE275" s="64"/>
      <c r="PF275" s="64"/>
      <c r="PG275" s="64"/>
      <c r="PH275" s="64"/>
      <c r="PI275" s="64"/>
      <c r="PJ275" s="64"/>
      <c r="PK275" s="64"/>
      <c r="PL275" s="64"/>
      <c r="PM275" s="64"/>
      <c r="PN275" s="64"/>
      <c r="PO275" s="64"/>
      <c r="PP275" s="64"/>
      <c r="PQ275" s="64"/>
      <c r="PR275" s="64"/>
      <c r="PS275" s="64"/>
      <c r="PT275" s="64"/>
      <c r="PU275" s="64"/>
      <c r="PV275" s="64"/>
      <c r="PW275" s="64"/>
      <c r="PX275" s="64"/>
      <c r="PY275" s="64"/>
      <c r="PZ275" s="64"/>
      <c r="QA275" s="64"/>
      <c r="QB275" s="64"/>
      <c r="QC275" s="64"/>
      <c r="QD275" s="64"/>
      <c r="QE275" s="64"/>
      <c r="QF275" s="64"/>
      <c r="QG275" s="64"/>
      <c r="QH275" s="64"/>
      <c r="QI275" s="64"/>
      <c r="QJ275" s="64"/>
      <c r="QK275" s="64"/>
      <c r="QL275" s="64"/>
      <c r="QM275" s="64"/>
      <c r="QN275" s="64"/>
      <c r="QO275" s="64"/>
      <c r="QP275" s="64"/>
      <c r="QQ275" s="64"/>
      <c r="QR275" s="64"/>
      <c r="QS275" s="64"/>
      <c r="QT275" s="64"/>
      <c r="QU275" s="64"/>
      <c r="QV275" s="64"/>
      <c r="QW275" s="64"/>
      <c r="QX275" s="64"/>
      <c r="QY275" s="64"/>
      <c r="QZ275" s="64"/>
      <c r="RA275" s="64"/>
      <c r="RB275" s="64"/>
      <c r="RC275" s="64"/>
      <c r="RD275" s="64"/>
      <c r="RE275" s="64"/>
      <c r="RF275" s="64"/>
      <c r="RG275" s="64"/>
      <c r="RH275" s="64"/>
      <c r="RI275" s="64"/>
      <c r="RJ275" s="64"/>
      <c r="RK275" s="64"/>
      <c r="RL275" s="64"/>
      <c r="RM275" s="64"/>
      <c r="RN275" s="64"/>
      <c r="RO275" s="64"/>
      <c r="RP275" s="64"/>
      <c r="RQ275" s="64"/>
      <c r="RR275" s="64"/>
      <c r="RS275" s="64"/>
      <c r="RT275" s="64"/>
      <c r="RU275" s="64"/>
      <c r="RV275" s="64"/>
      <c r="RW275" s="64"/>
      <c r="RX275" s="64"/>
      <c r="RY275" s="64"/>
      <c r="RZ275" s="64"/>
      <c r="SA275" s="64"/>
      <c r="SB275" s="64"/>
      <c r="SC275" s="64"/>
      <c r="SD275" s="64"/>
      <c r="SE275" s="64"/>
      <c r="SF275" s="64"/>
      <c r="SG275" s="64"/>
      <c r="SH275" s="64"/>
      <c r="SI275" s="64"/>
      <c r="SJ275" s="64"/>
      <c r="SK275" s="64"/>
      <c r="SL275" s="64"/>
      <c r="SM275" s="64"/>
      <c r="SN275" s="64"/>
      <c r="SO275" s="64"/>
      <c r="SP275" s="64"/>
      <c r="SQ275" s="64"/>
      <c r="SR275" s="64"/>
      <c r="SS275" s="64"/>
      <c r="ST275" s="64"/>
      <c r="SU275" s="64"/>
      <c r="SV275" s="64"/>
      <c r="SW275" s="64"/>
      <c r="SX275" s="64"/>
      <c r="SY275" s="64"/>
      <c r="SZ275" s="64"/>
      <c r="TA275" s="64"/>
      <c r="TB275" s="64"/>
      <c r="TC275" s="64"/>
      <c r="TD275" s="64"/>
      <c r="TE275" s="64"/>
      <c r="TF275" s="64"/>
      <c r="TG275" s="64"/>
      <c r="TH275" s="64"/>
      <c r="TI275" s="64"/>
      <c r="TJ275" s="64"/>
      <c r="TK275" s="64"/>
      <c r="TL275" s="64"/>
      <c r="TM275" s="64"/>
      <c r="TN275" s="64"/>
      <c r="TO275" s="64"/>
      <c r="TP275" s="64"/>
      <c r="TQ275" s="64"/>
      <c r="TR275" s="64"/>
      <c r="TS275" s="64"/>
      <c r="TT275" s="64"/>
      <c r="TU275" s="64"/>
      <c r="TV275" s="64"/>
      <c r="TW275" s="64"/>
      <c r="TX275" s="64"/>
      <c r="TY275" s="64"/>
      <c r="TZ275" s="64"/>
      <c r="UA275" s="64"/>
      <c r="UB275" s="64"/>
      <c r="UC275" s="64"/>
      <c r="UD275" s="64"/>
      <c r="UE275" s="64"/>
      <c r="UF275" s="64"/>
      <c r="UG275" s="64"/>
      <c r="UH275" s="64"/>
      <c r="UI275" s="64"/>
      <c r="UJ275" s="64"/>
      <c r="UK275" s="64"/>
      <c r="UL275" s="64"/>
      <c r="UM275" s="64"/>
      <c r="UN275" s="64"/>
      <c r="UO275" s="64"/>
      <c r="UP275" s="64"/>
      <c r="UQ275" s="64"/>
      <c r="UR275" s="64"/>
      <c r="US275" s="64"/>
      <c r="UT275" s="64"/>
      <c r="UU275" s="64"/>
      <c r="UV275" s="64"/>
      <c r="UW275" s="64"/>
      <c r="UX275" s="64"/>
      <c r="UY275" s="64"/>
      <c r="UZ275" s="64"/>
      <c r="VA275" s="64"/>
      <c r="VB275" s="64"/>
      <c r="VC275" s="64"/>
      <c r="VD275" s="64"/>
      <c r="VE275" s="64"/>
      <c r="VF275" s="64"/>
      <c r="VG275" s="64"/>
      <c r="VH275" s="64"/>
      <c r="VI275" s="64"/>
      <c r="VJ275" s="64"/>
      <c r="VK275" s="64"/>
      <c r="VL275" s="64"/>
      <c r="VM275" s="64"/>
      <c r="VN275" s="64"/>
      <c r="VO275" s="64"/>
      <c r="VP275" s="64"/>
      <c r="VQ275" s="64"/>
      <c r="VR275" s="64"/>
      <c r="VS275" s="64"/>
      <c r="VT275" s="64"/>
      <c r="VU275" s="64"/>
      <c r="VV275" s="64"/>
      <c r="VW275" s="64"/>
      <c r="VX275" s="64"/>
      <c r="VY275" s="64"/>
      <c r="VZ275" s="64"/>
      <c r="WA275" s="64"/>
      <c r="WB275" s="64"/>
      <c r="WC275" s="64"/>
      <c r="WD275" s="64"/>
      <c r="WE275" s="64"/>
      <c r="WF275" s="64"/>
      <c r="WG275" s="64"/>
      <c r="WH275" s="64"/>
      <c r="WI275" s="64"/>
      <c r="WJ275" s="64"/>
      <c r="WK275" s="64"/>
      <c r="WL275" s="64"/>
      <c r="WM275" s="64"/>
      <c r="WN275" s="64"/>
      <c r="WO275" s="64"/>
      <c r="WP275" s="64"/>
      <c r="WQ275" s="64"/>
      <c r="WR275" s="64"/>
      <c r="WS275" s="64"/>
      <c r="WT275" s="64"/>
      <c r="WU275" s="64"/>
      <c r="WV275" s="64"/>
      <c r="WW275" s="64"/>
      <c r="WX275" s="64"/>
      <c r="WY275" s="64"/>
      <c r="WZ275" s="64"/>
      <c r="XA275" s="64"/>
      <c r="XB275" s="64"/>
      <c r="XC275" s="64"/>
      <c r="XD275" s="64"/>
      <c r="XE275" s="64"/>
      <c r="XF275" s="64"/>
      <c r="XG275" s="64"/>
      <c r="XH275" s="64"/>
      <c r="XI275" s="64"/>
      <c r="XJ275" s="64"/>
      <c r="XK275" s="64"/>
      <c r="XL275" s="64"/>
      <c r="XM275" s="64"/>
      <c r="XN275" s="64"/>
      <c r="XO275" s="64"/>
      <c r="XP275" s="64"/>
      <c r="XQ275" s="64"/>
      <c r="XR275" s="64"/>
      <c r="XS275" s="64"/>
      <c r="XT275" s="64"/>
      <c r="XU275" s="64"/>
      <c r="XV275" s="64"/>
      <c r="XW275" s="64"/>
      <c r="XX275" s="64"/>
      <c r="XY275" s="64"/>
      <c r="XZ275" s="64"/>
      <c r="YA275" s="64"/>
      <c r="YB275" s="64"/>
      <c r="YC275" s="64"/>
      <c r="YD275" s="64"/>
      <c r="YE275" s="64"/>
      <c r="YF275" s="64"/>
      <c r="YG275" s="64"/>
      <c r="YH275" s="64"/>
      <c r="YI275" s="64"/>
      <c r="YJ275" s="64"/>
      <c r="YK275" s="64"/>
      <c r="YL275" s="64"/>
      <c r="YM275" s="64"/>
      <c r="YN275" s="64"/>
      <c r="YO275" s="64"/>
      <c r="YP275" s="64"/>
      <c r="YQ275" s="64"/>
      <c r="YR275" s="64"/>
      <c r="YS275" s="64"/>
      <c r="YT275" s="64"/>
      <c r="YU275" s="64"/>
      <c r="YV275" s="64"/>
      <c r="YW275" s="64"/>
      <c r="YX275" s="64"/>
      <c r="YY275" s="64"/>
      <c r="YZ275" s="64"/>
      <c r="ZA275" s="64"/>
      <c r="ZB275" s="64"/>
      <c r="ZC275" s="64"/>
      <c r="ZD275" s="64"/>
      <c r="ZE275" s="64"/>
      <c r="ZF275" s="64"/>
      <c r="ZG275" s="64"/>
      <c r="ZH275" s="64"/>
      <c r="ZI275" s="64"/>
      <c r="ZJ275" s="64"/>
      <c r="ZK275" s="64"/>
      <c r="ZL275" s="64"/>
      <c r="ZM275" s="64"/>
      <c r="ZN275" s="64"/>
      <c r="ZO275" s="64"/>
      <c r="ZP275" s="64"/>
      <c r="ZQ275" s="64"/>
      <c r="ZR275" s="64"/>
      <c r="ZS275" s="64"/>
      <c r="ZT275" s="64"/>
      <c r="ZU275" s="64"/>
      <c r="ZV275" s="64"/>
      <c r="ZW275" s="64"/>
      <c r="ZX275" s="64"/>
      <c r="ZY275" s="64"/>
      <c r="ZZ275" s="64"/>
      <c r="AAA275" s="64"/>
      <c r="AAB275" s="64"/>
      <c r="AAC275" s="64"/>
      <c r="AAD275" s="64"/>
      <c r="AAE275" s="64"/>
      <c r="AAF275" s="64"/>
      <c r="AAG275" s="64"/>
      <c r="AAH275" s="64"/>
      <c r="AAI275" s="64"/>
      <c r="AAJ275" s="64"/>
      <c r="AAK275" s="64"/>
      <c r="AAL275" s="64"/>
      <c r="AAM275" s="64"/>
      <c r="AAN275" s="64"/>
      <c r="AAO275" s="64"/>
      <c r="AAP275" s="64"/>
      <c r="AAQ275" s="64"/>
      <c r="AAR275" s="64"/>
      <c r="AAS275" s="64"/>
      <c r="AAT275" s="64"/>
      <c r="AAU275" s="64"/>
      <c r="AAV275" s="64"/>
      <c r="AAW275" s="64"/>
      <c r="AAX275" s="64"/>
      <c r="AAY275" s="64"/>
      <c r="AAZ275" s="64"/>
      <c r="ABA275" s="64"/>
      <c r="ABB275" s="64"/>
      <c r="ABC275" s="64"/>
      <c r="ABD275" s="64"/>
      <c r="ABE275" s="64"/>
      <c r="ABF275" s="64"/>
      <c r="ABG275" s="64"/>
      <c r="ABH275" s="64"/>
      <c r="ABI275" s="64"/>
      <c r="ABJ275" s="64"/>
      <c r="ABK275" s="64"/>
      <c r="ABL275" s="64"/>
      <c r="ABM275" s="64"/>
      <c r="ABN275" s="64"/>
      <c r="ABO275" s="64"/>
      <c r="ABP275" s="64"/>
      <c r="ABQ275" s="64"/>
      <c r="ABR275" s="64"/>
      <c r="ABS275" s="64"/>
      <c r="ABT275" s="64"/>
      <c r="ABU275" s="64"/>
      <c r="ABV275" s="64"/>
      <c r="ABW275" s="64"/>
      <c r="ABX275" s="64"/>
      <c r="ABY275" s="64"/>
      <c r="ABZ275" s="64"/>
      <c r="ACA275" s="64"/>
      <c r="ACB275" s="64"/>
      <c r="ACC275" s="64"/>
      <c r="ACD275" s="64"/>
      <c r="ACE275" s="64"/>
      <c r="ACF275" s="64"/>
      <c r="ACG275" s="64"/>
      <c r="ACH275" s="64"/>
      <c r="ACI275" s="64"/>
      <c r="ACJ275" s="64"/>
      <c r="ACK275" s="64"/>
      <c r="ACL275" s="64"/>
      <c r="ACM275" s="64"/>
      <c r="ACN275" s="64"/>
      <c r="ACO275" s="64"/>
      <c r="ACP275" s="64"/>
      <c r="ACQ275" s="64"/>
      <c r="ACR275" s="64"/>
      <c r="ACS275" s="64"/>
      <c r="ACT275" s="64"/>
      <c r="ACU275" s="64"/>
      <c r="ACV275" s="64"/>
      <c r="ACW275" s="64"/>
      <c r="ACX275" s="64"/>
      <c r="ACY275" s="64"/>
      <c r="ACZ275" s="64"/>
      <c r="ADA275" s="64"/>
      <c r="ADB275" s="64"/>
      <c r="ADC275" s="64"/>
      <c r="ADD275" s="64"/>
      <c r="ADE275" s="64"/>
      <c r="ADF275" s="64"/>
      <c r="ADG275" s="64"/>
      <c r="ADH275" s="64"/>
      <c r="ADI275" s="64"/>
      <c r="ADJ275" s="64"/>
      <c r="ADK275" s="64"/>
      <c r="ADL275" s="64"/>
      <c r="ADM275" s="64"/>
      <c r="ADN275" s="64"/>
      <c r="ADO275" s="64"/>
      <c r="ADP275" s="64"/>
      <c r="ADQ275" s="64"/>
      <c r="ADR275" s="64"/>
      <c r="ADS275" s="64"/>
      <c r="ADT275" s="64"/>
      <c r="ADU275" s="64"/>
      <c r="ADV275" s="64"/>
      <c r="ADW275" s="64"/>
      <c r="ADX275" s="64"/>
      <c r="ADY275" s="64"/>
      <c r="ADZ275" s="64"/>
      <c r="AEA275" s="64"/>
      <c r="AEB275" s="64"/>
      <c r="AEC275" s="64"/>
      <c r="AED275" s="64"/>
      <c r="AEE275" s="64"/>
      <c r="AEF275" s="64"/>
      <c r="AEG275" s="64"/>
      <c r="AEH275" s="64"/>
      <c r="AEI275" s="64"/>
      <c r="AEJ275" s="64"/>
      <c r="AEK275" s="64"/>
      <c r="AEL275" s="64"/>
      <c r="AEM275" s="64"/>
      <c r="AEN275" s="64"/>
      <c r="AEO275" s="64"/>
      <c r="AEP275" s="64"/>
      <c r="AEQ275" s="64"/>
      <c r="AER275" s="64"/>
      <c r="AES275" s="64"/>
      <c r="AET275" s="64"/>
      <c r="AEU275" s="64"/>
      <c r="AEV275" s="64"/>
      <c r="AEW275" s="64"/>
      <c r="AEX275" s="64"/>
      <c r="AEY275" s="64"/>
      <c r="AEZ275" s="64"/>
      <c r="AFA275" s="64"/>
      <c r="AFB275" s="64"/>
      <c r="AFC275" s="64"/>
      <c r="AFD275" s="64"/>
      <c r="AFE275" s="64"/>
      <c r="AFF275" s="64"/>
      <c r="AFG275" s="64"/>
      <c r="AFH275" s="64"/>
      <c r="AFI275" s="64"/>
      <c r="AFJ275" s="64"/>
      <c r="AFK275" s="64"/>
      <c r="AFL275" s="64"/>
      <c r="AFM275" s="64"/>
      <c r="AFN275" s="64"/>
      <c r="AFO275" s="64"/>
      <c r="AFP275" s="64"/>
      <c r="AFQ275" s="64"/>
      <c r="AFR275" s="64"/>
      <c r="AFS275" s="64"/>
      <c r="AFT275" s="64"/>
      <c r="AFU275" s="64"/>
      <c r="AFV275" s="64"/>
      <c r="AFW275" s="64"/>
      <c r="AFX275" s="64"/>
      <c r="AFY275" s="64"/>
      <c r="AFZ275" s="64"/>
      <c r="AGA275" s="64"/>
      <c r="AGB275" s="64"/>
      <c r="AGC275" s="64"/>
      <c r="AGD275" s="64"/>
      <c r="AGE275" s="64"/>
      <c r="AGF275" s="64"/>
      <c r="AGG275" s="64"/>
      <c r="AGH275" s="64"/>
      <c r="AGI275" s="64"/>
      <c r="AGJ275" s="64"/>
      <c r="AGK275" s="64"/>
      <c r="AGL275" s="64"/>
      <c r="AGM275" s="64"/>
      <c r="AGN275" s="64"/>
      <c r="AGO275" s="64"/>
      <c r="AGP275" s="64"/>
      <c r="AGQ275" s="64"/>
      <c r="AGR275" s="64"/>
      <c r="AGS275" s="64"/>
      <c r="AGT275" s="64"/>
      <c r="AGU275" s="64"/>
      <c r="AGV275" s="64"/>
      <c r="AGW275" s="64"/>
      <c r="AGX275" s="64"/>
      <c r="AGY275" s="64"/>
      <c r="AGZ275" s="64"/>
      <c r="AHA275" s="64"/>
      <c r="AHB275" s="64"/>
      <c r="AHC275" s="64"/>
      <c r="AHD275" s="64"/>
      <c r="AHE275" s="64"/>
      <c r="AHF275" s="64"/>
      <c r="AHG275" s="64"/>
      <c r="AHH275" s="64"/>
      <c r="AHI275" s="64"/>
      <c r="AHJ275" s="64"/>
      <c r="AHK275" s="64"/>
      <c r="AHL275" s="64"/>
      <c r="AHM275" s="64"/>
      <c r="AHN275" s="64"/>
      <c r="AHO275" s="64"/>
      <c r="AHP275" s="64"/>
      <c r="AHQ275" s="64"/>
      <c r="AHR275" s="64"/>
      <c r="AHS275" s="64"/>
      <c r="AHT275" s="64"/>
      <c r="AHU275" s="64"/>
      <c r="AHV275" s="64"/>
      <c r="AHW275" s="64"/>
      <c r="AHX275" s="64"/>
      <c r="AHY275" s="64"/>
      <c r="AHZ275" s="64"/>
      <c r="AIA275" s="64"/>
      <c r="AIB275" s="64"/>
      <c r="AIC275" s="64"/>
      <c r="AID275" s="64"/>
      <c r="AIE275" s="64"/>
      <c r="AIF275" s="64"/>
      <c r="AIG275" s="64"/>
      <c r="AIH275" s="64"/>
      <c r="AII275" s="64"/>
      <c r="AIJ275" s="64"/>
      <c r="AIK275" s="64"/>
      <c r="AIL275" s="64"/>
      <c r="AIM275" s="64"/>
      <c r="AIN275" s="64"/>
      <c r="AIO275" s="64"/>
      <c r="AIP275" s="64"/>
      <c r="AIQ275" s="64"/>
      <c r="AIR275" s="64"/>
      <c r="AIS275" s="64"/>
      <c r="AIT275" s="64"/>
      <c r="AIU275" s="64"/>
      <c r="AIV275" s="64"/>
      <c r="AIW275" s="64"/>
      <c r="AIX275" s="64"/>
      <c r="AIY275" s="64"/>
      <c r="AIZ275" s="64"/>
      <c r="AJA275" s="64"/>
      <c r="AJB275" s="64"/>
      <c r="AJC275" s="64"/>
      <c r="AJD275" s="64"/>
      <c r="AJE275" s="64"/>
      <c r="AJF275" s="64"/>
      <c r="AJG275" s="64"/>
      <c r="AJH275" s="64"/>
      <c r="AJI275" s="64"/>
      <c r="AJJ275" s="64"/>
      <c r="AJK275" s="64"/>
      <c r="AJL275" s="64"/>
      <c r="AJM275" s="64"/>
      <c r="AJN275" s="64"/>
      <c r="AJO275" s="64"/>
      <c r="AJP275" s="64"/>
      <c r="AJQ275" s="64"/>
      <c r="AJR275" s="64"/>
      <c r="AJS275" s="64"/>
      <c r="AJT275" s="64"/>
      <c r="AJU275" s="64"/>
      <c r="AJV275" s="64"/>
      <c r="AJW275" s="64"/>
      <c r="AJX275" s="64"/>
      <c r="AJY275" s="64"/>
      <c r="AJZ275" s="64"/>
      <c r="AKA275" s="64"/>
      <c r="AKB275" s="64"/>
      <c r="AKC275" s="64"/>
      <c r="AKD275" s="64"/>
      <c r="AKE275" s="64"/>
      <c r="AKF275" s="64"/>
      <c r="AKG275" s="64"/>
      <c r="AKH275" s="64"/>
      <c r="AKI275" s="64"/>
      <c r="AKJ275" s="64"/>
      <c r="AKK275" s="64"/>
      <c r="AKL275" s="64"/>
      <c r="AKM275" s="64"/>
      <c r="AKN275" s="64"/>
      <c r="AKO275" s="64"/>
      <c r="AKP275" s="64"/>
      <c r="AKQ275" s="64"/>
      <c r="AKR275" s="64"/>
      <c r="AKS275" s="64"/>
      <c r="AKT275" s="64"/>
      <c r="AKU275" s="64"/>
      <c r="AKV275" s="64"/>
      <c r="AKW275" s="64"/>
      <c r="AKX275" s="64"/>
      <c r="AKY275" s="64"/>
      <c r="AKZ275" s="64"/>
      <c r="ALA275" s="64"/>
      <c r="ALB275" s="64"/>
      <c r="ALC275" s="64"/>
      <c r="ALD275" s="64"/>
      <c r="ALE275" s="64"/>
      <c r="ALF275" s="64"/>
      <c r="ALG275" s="64"/>
      <c r="ALH275" s="64"/>
      <c r="ALI275" s="64"/>
      <c r="ALJ275" s="64"/>
      <c r="ALK275" s="64"/>
      <c r="ALL275" s="64"/>
      <c r="ALM275" s="64"/>
      <c r="ALN275" s="64"/>
      <c r="ALO275" s="64"/>
      <c r="ALP275" s="64"/>
      <c r="ALQ275" s="64"/>
      <c r="ALR275" s="64"/>
      <c r="ALS275" s="64"/>
      <c r="ALT275" s="64"/>
      <c r="ALU275" s="64"/>
      <c r="ALV275" s="64"/>
      <c r="ALW275" s="64"/>
      <c r="ALX275" s="64"/>
      <c r="ALY275" s="64"/>
      <c r="ALZ275" s="64"/>
      <c r="AMA275" s="64"/>
      <c r="AMB275" s="64"/>
      <c r="AMC275" s="64"/>
      <c r="AMD275" s="64"/>
      <c r="AME275" s="64"/>
      <c r="AMF275" s="64"/>
      <c r="AMG275" s="64"/>
      <c r="AMH275" s="64"/>
      <c r="AMI275" s="64"/>
      <c r="AMJ275" s="64"/>
      <c r="AMK275" s="64"/>
      <c r="AML275" s="64"/>
      <c r="AMM275" s="64"/>
      <c r="AMN275" s="64"/>
      <c r="AMO275" s="64"/>
      <c r="AMP275" s="64"/>
      <c r="AMQ275" s="64"/>
      <c r="AMR275" s="64"/>
      <c r="AMS275" s="64"/>
      <c r="AMT275" s="64"/>
      <c r="AMU275" s="64"/>
      <c r="AMV275" s="64"/>
      <c r="AMW275" s="64"/>
      <c r="AMX275" s="64"/>
      <c r="AMY275" s="64"/>
      <c r="AMZ275" s="64"/>
      <c r="ANA275" s="64"/>
      <c r="ANB275" s="64"/>
      <c r="ANC275" s="64"/>
      <c r="AND275" s="64"/>
      <c r="ANE275" s="64"/>
      <c r="ANF275" s="64"/>
      <c r="ANG275" s="64"/>
      <c r="ANH275" s="64"/>
      <c r="ANI275" s="64"/>
      <c r="ANJ275" s="64"/>
      <c r="ANK275" s="64"/>
      <c r="ANL275" s="64"/>
      <c r="ANM275" s="64"/>
      <c r="ANN275" s="64"/>
      <c r="ANO275" s="64"/>
      <c r="ANP275" s="64"/>
      <c r="ANQ275" s="64"/>
      <c r="ANR275" s="64"/>
      <c r="ANS275" s="64"/>
      <c r="ANT275" s="64"/>
      <c r="ANU275" s="64"/>
      <c r="ANV275" s="64"/>
      <c r="ANW275" s="64"/>
      <c r="ANX275" s="64"/>
      <c r="ANY275" s="64"/>
      <c r="ANZ275" s="64"/>
      <c r="AOA275" s="64"/>
      <c r="AOB275" s="64"/>
      <c r="AOC275" s="64"/>
      <c r="AOD275" s="64"/>
      <c r="AOE275" s="64"/>
      <c r="AOF275" s="64"/>
      <c r="AOG275" s="64"/>
      <c r="AOH275" s="64"/>
      <c r="AOI275" s="64"/>
      <c r="AOJ275" s="64"/>
      <c r="AOK275" s="64"/>
      <c r="AOL275" s="64"/>
      <c r="AOM275" s="64"/>
      <c r="AON275" s="64"/>
      <c r="AOO275" s="64"/>
      <c r="AOP275" s="64"/>
      <c r="AOQ275" s="64"/>
      <c r="AOR275" s="64"/>
      <c r="AOS275" s="64"/>
      <c r="AOT275" s="64"/>
      <c r="AOU275" s="64"/>
      <c r="AOV275" s="64"/>
      <c r="AOW275" s="64"/>
      <c r="AOX275" s="64"/>
      <c r="AOY275" s="64"/>
      <c r="AOZ275" s="64"/>
      <c r="APA275" s="64"/>
      <c r="APB275" s="64"/>
      <c r="APC275" s="64"/>
      <c r="APD275" s="64"/>
      <c r="APE275" s="64"/>
      <c r="APF275" s="64"/>
      <c r="APG275" s="64"/>
      <c r="APH275" s="64"/>
      <c r="API275" s="64"/>
      <c r="APJ275" s="64"/>
      <c r="APK275" s="64"/>
      <c r="APL275" s="64"/>
      <c r="APM275" s="64"/>
      <c r="APN275" s="64"/>
      <c r="APO275" s="64"/>
      <c r="APP275" s="64"/>
      <c r="APQ275" s="64"/>
      <c r="APR275" s="64"/>
      <c r="APS275" s="64"/>
      <c r="APT275" s="64"/>
      <c r="APU275" s="64"/>
      <c r="APV275" s="64"/>
      <c r="APW275" s="64"/>
      <c r="APX275" s="64"/>
      <c r="APY275" s="64"/>
      <c r="APZ275" s="64"/>
      <c r="AQA275" s="64"/>
      <c r="AQB275" s="64"/>
      <c r="AQC275" s="64"/>
      <c r="AQD275" s="64"/>
      <c r="AQE275" s="64"/>
      <c r="AQF275" s="64"/>
      <c r="AQG275" s="64"/>
      <c r="AQH275" s="64"/>
      <c r="AQI275" s="64"/>
      <c r="AQJ275" s="64"/>
      <c r="AQK275" s="64"/>
      <c r="AQL275" s="64"/>
      <c r="AQM275" s="64"/>
      <c r="AQN275" s="64"/>
      <c r="AQO275" s="64"/>
      <c r="AQP275" s="64"/>
      <c r="AQQ275" s="64"/>
      <c r="AQR275" s="64"/>
      <c r="AQS275" s="64"/>
      <c r="AQT275" s="64"/>
      <c r="AQU275" s="64"/>
      <c r="AQV275" s="64"/>
      <c r="AQW275" s="64"/>
      <c r="AQX275" s="64"/>
      <c r="AQY275" s="64"/>
      <c r="AQZ275" s="64"/>
      <c r="ARA275" s="64"/>
      <c r="ARB275" s="64"/>
      <c r="ARC275" s="64"/>
      <c r="ARD275" s="64"/>
      <c r="ARE275" s="64"/>
      <c r="ARF275" s="64"/>
      <c r="ARG275" s="64"/>
      <c r="ARH275" s="64"/>
      <c r="ARI275" s="64"/>
      <c r="ARJ275" s="64"/>
      <c r="ARK275" s="64"/>
      <c r="ARL275" s="64"/>
      <c r="ARM275" s="64"/>
      <c r="ARN275" s="64"/>
      <c r="ARO275" s="64"/>
      <c r="ARP275" s="64"/>
      <c r="ARQ275" s="64"/>
      <c r="ARR275" s="64"/>
      <c r="ARS275" s="64"/>
      <c r="ART275" s="64"/>
      <c r="ARU275" s="64"/>
      <c r="ARV275" s="64"/>
      <c r="ARW275" s="64"/>
      <c r="ARX275" s="64"/>
      <c r="ARY275" s="64"/>
      <c r="ARZ275" s="64"/>
      <c r="ASA275" s="64"/>
      <c r="ASB275" s="64"/>
      <c r="ASC275" s="64"/>
      <c r="ASD275" s="64"/>
      <c r="ASE275" s="64"/>
      <c r="ASF275" s="64"/>
      <c r="ASG275" s="64"/>
      <c r="ASH275" s="64"/>
      <c r="ASI275" s="64"/>
      <c r="ASJ275" s="64"/>
      <c r="ASK275" s="64"/>
      <c r="ASL275" s="64"/>
      <c r="ASM275" s="64"/>
      <c r="ASN275" s="64"/>
      <c r="ASO275" s="64"/>
      <c r="ASP275" s="64"/>
      <c r="ASQ275" s="64"/>
      <c r="ASR275" s="64"/>
      <c r="ASS275" s="64"/>
      <c r="AST275" s="64"/>
      <c r="ASU275" s="64"/>
      <c r="ASV275" s="64"/>
      <c r="ASW275" s="64"/>
      <c r="ASX275" s="64"/>
      <c r="ASY275" s="64"/>
      <c r="ASZ275" s="64"/>
      <c r="ATA275" s="64"/>
      <c r="ATB275" s="64"/>
      <c r="ATC275" s="64"/>
      <c r="ATD275" s="64"/>
      <c r="ATE275" s="64"/>
      <c r="ATF275" s="64"/>
      <c r="ATG275" s="64"/>
      <c r="ATH275" s="64"/>
      <c r="ATI275" s="64"/>
      <c r="ATJ275" s="64"/>
      <c r="ATK275" s="64"/>
      <c r="ATL275" s="64"/>
      <c r="ATM275" s="64"/>
      <c r="ATN275" s="64"/>
      <c r="ATO275" s="64"/>
      <c r="ATP275" s="64"/>
      <c r="ATQ275" s="64"/>
      <c r="ATR275" s="64"/>
      <c r="ATS275" s="64"/>
      <c r="ATT275" s="64"/>
      <c r="ATU275" s="64"/>
      <c r="ATV275" s="64"/>
      <c r="ATW275" s="64"/>
      <c r="ATX275" s="64"/>
      <c r="ATY275" s="64"/>
      <c r="ATZ275" s="64"/>
      <c r="AUA275" s="64"/>
      <c r="AUB275" s="64"/>
      <c r="AUC275" s="64"/>
      <c r="AUD275" s="64"/>
      <c r="AUE275" s="64"/>
      <c r="AUF275" s="64"/>
      <c r="AUG275" s="64"/>
      <c r="AUH275" s="64"/>
      <c r="AUI275" s="64"/>
      <c r="AUJ275" s="64"/>
      <c r="AUK275" s="64"/>
      <c r="AUL275" s="64"/>
      <c r="AUM275" s="64"/>
      <c r="AUN275" s="64"/>
      <c r="AUO275" s="64"/>
      <c r="AUP275" s="64"/>
      <c r="AUQ275" s="64"/>
      <c r="AUR275" s="64"/>
      <c r="AUS275" s="64"/>
      <c r="AUT275" s="64"/>
      <c r="AUU275" s="64"/>
      <c r="AUV275" s="64"/>
      <c r="AUW275" s="64"/>
      <c r="AUX275" s="64"/>
      <c r="AUY275" s="64"/>
      <c r="AUZ275" s="64"/>
      <c r="AVA275" s="64"/>
      <c r="AVB275" s="64"/>
      <c r="AVC275" s="64"/>
      <c r="AVD275" s="64"/>
      <c r="AVE275" s="64"/>
      <c r="AVF275" s="64"/>
      <c r="AVG275" s="64"/>
      <c r="AVH275" s="64"/>
      <c r="AVI275" s="64"/>
      <c r="AVJ275" s="64"/>
      <c r="AVK275" s="64"/>
      <c r="AVL275" s="64"/>
      <c r="AVM275" s="64"/>
      <c r="AVN275" s="64"/>
      <c r="AVO275" s="64"/>
      <c r="AVP275" s="64"/>
      <c r="AVQ275" s="64"/>
      <c r="AVR275" s="64"/>
      <c r="AVS275" s="64"/>
      <c r="AVT275" s="64"/>
      <c r="AVU275" s="64"/>
      <c r="AVV275" s="64"/>
      <c r="AVW275" s="64"/>
      <c r="AVX275" s="64"/>
      <c r="AVY275" s="64"/>
      <c r="AVZ275" s="64"/>
      <c r="AWA275" s="64"/>
      <c r="AWB275" s="64"/>
      <c r="AWC275" s="64"/>
      <c r="AWD275" s="64"/>
      <c r="AWE275" s="64"/>
      <c r="AWF275" s="64"/>
      <c r="AWG275" s="64"/>
      <c r="AWH275" s="64"/>
      <c r="AWI275" s="64"/>
      <c r="AWJ275" s="64"/>
      <c r="AWK275" s="64"/>
      <c r="AWL275" s="64"/>
      <c r="AWM275" s="64"/>
      <c r="AWN275" s="64"/>
      <c r="AWO275" s="64"/>
      <c r="AWP275" s="64"/>
      <c r="AWQ275" s="64"/>
      <c r="AWR275" s="64"/>
      <c r="AWS275" s="64"/>
      <c r="AWT275" s="64"/>
      <c r="AWU275" s="64"/>
      <c r="AWV275" s="64"/>
      <c r="AWW275" s="64"/>
      <c r="AWX275" s="64"/>
      <c r="AWY275" s="64"/>
      <c r="AWZ275" s="64"/>
      <c r="AXA275" s="64"/>
      <c r="AXB275" s="64"/>
      <c r="AXC275" s="64"/>
      <c r="AXD275" s="64"/>
      <c r="AXE275" s="64"/>
      <c r="AXF275" s="64"/>
      <c r="AXG275" s="64"/>
      <c r="AXH275" s="64"/>
      <c r="AXI275" s="64"/>
      <c r="AXJ275" s="64"/>
      <c r="AXK275" s="64"/>
      <c r="AXL275" s="64"/>
      <c r="AXM275" s="64"/>
      <c r="AXN275" s="64"/>
      <c r="AXO275" s="64"/>
      <c r="AXP275" s="64"/>
      <c r="AXQ275" s="64"/>
      <c r="AXR275" s="64"/>
      <c r="AXS275" s="64"/>
      <c r="AXT275" s="64"/>
      <c r="AXU275" s="64"/>
      <c r="AXV275" s="64"/>
      <c r="AXW275" s="64"/>
      <c r="AXX275" s="64"/>
      <c r="AXY275" s="64"/>
      <c r="AXZ275" s="64"/>
      <c r="AYA275" s="64"/>
      <c r="AYB275" s="64"/>
      <c r="AYC275" s="64"/>
      <c r="AYD275" s="64"/>
      <c r="AYE275" s="64"/>
      <c r="AYF275" s="64"/>
      <c r="AYG275" s="64"/>
      <c r="AYH275" s="64"/>
      <c r="AYI275" s="64"/>
      <c r="AYJ275" s="64"/>
      <c r="AYK275" s="64"/>
      <c r="AYL275" s="64"/>
      <c r="AYM275" s="64"/>
      <c r="AYN275" s="64"/>
      <c r="AYO275" s="64"/>
      <c r="AYP275" s="64"/>
      <c r="AYQ275" s="64"/>
      <c r="AYR275" s="64"/>
      <c r="AYS275" s="64"/>
      <c r="AYT275" s="64"/>
      <c r="AYU275" s="64"/>
      <c r="AYV275" s="64"/>
      <c r="AYW275" s="64"/>
      <c r="AYX275" s="64"/>
      <c r="AYY275" s="64"/>
      <c r="AYZ275" s="64"/>
      <c r="AZA275" s="64"/>
      <c r="AZB275" s="64"/>
      <c r="AZC275" s="64"/>
      <c r="AZD275" s="64"/>
      <c r="AZE275" s="64"/>
      <c r="AZF275" s="64"/>
      <c r="AZG275" s="64"/>
      <c r="AZH275" s="64"/>
      <c r="AZI275" s="64"/>
      <c r="AZJ275" s="64"/>
      <c r="AZK275" s="64"/>
      <c r="AZL275" s="64"/>
      <c r="AZM275" s="64"/>
      <c r="AZN275" s="64"/>
      <c r="AZO275" s="64"/>
      <c r="AZP275" s="64"/>
      <c r="AZQ275" s="64"/>
      <c r="AZR275" s="64"/>
      <c r="AZS275" s="64"/>
      <c r="AZT275" s="64"/>
      <c r="AZU275" s="64"/>
      <c r="AZV275" s="64"/>
      <c r="AZW275" s="64"/>
      <c r="AZX275" s="64"/>
      <c r="AZY275" s="64"/>
      <c r="AZZ275" s="64"/>
      <c r="BAA275" s="64"/>
      <c r="BAB275" s="64"/>
      <c r="BAC275" s="64"/>
      <c r="BAD275" s="64"/>
      <c r="BAE275" s="64"/>
      <c r="BAF275" s="64"/>
      <c r="BAG275" s="64"/>
      <c r="BAH275" s="64"/>
      <c r="BAI275" s="64"/>
      <c r="BAJ275" s="64"/>
      <c r="BAK275" s="64"/>
      <c r="BAL275" s="64"/>
      <c r="BAM275" s="64"/>
      <c r="BAN275" s="64"/>
      <c r="BAO275" s="64"/>
      <c r="BAP275" s="64"/>
      <c r="BAQ275" s="64"/>
      <c r="BAR275" s="64"/>
      <c r="BAS275" s="64"/>
      <c r="BAT275" s="64"/>
      <c r="BAU275" s="64"/>
      <c r="BAV275" s="64"/>
      <c r="BAW275" s="64"/>
      <c r="BAX275" s="64"/>
      <c r="BAY275" s="64"/>
      <c r="BAZ275" s="64"/>
      <c r="BBA275" s="64"/>
      <c r="BBB275" s="64"/>
      <c r="BBC275" s="64"/>
      <c r="BBD275" s="64"/>
      <c r="BBE275" s="64"/>
      <c r="BBF275" s="64"/>
      <c r="BBG275" s="64"/>
      <c r="BBH275" s="64"/>
      <c r="BBI275" s="64"/>
      <c r="BBJ275" s="64"/>
      <c r="BBK275" s="64"/>
      <c r="BBL275" s="64"/>
      <c r="BBM275" s="64"/>
      <c r="BBN275" s="64"/>
      <c r="BBO275" s="64"/>
      <c r="BBP275" s="64"/>
      <c r="BBQ275" s="64"/>
      <c r="BBR275" s="64"/>
      <c r="BBS275" s="64"/>
      <c r="BBT275" s="64"/>
      <c r="BBU275" s="64"/>
      <c r="BBV275" s="64"/>
      <c r="BBW275" s="64"/>
      <c r="BBX275" s="64"/>
      <c r="BBY275" s="64"/>
      <c r="BBZ275" s="64"/>
      <c r="BCA275" s="64"/>
      <c r="BCB275" s="64"/>
      <c r="BCC275" s="64"/>
      <c r="BCD275" s="64"/>
      <c r="BCE275" s="64"/>
      <c r="BCF275" s="64"/>
      <c r="BCG275" s="64"/>
      <c r="BCH275" s="64"/>
      <c r="BCI275" s="64"/>
      <c r="BCJ275" s="64"/>
      <c r="BCK275" s="64"/>
      <c r="BCL275" s="64"/>
      <c r="BCM275" s="64"/>
      <c r="BCN275" s="64"/>
      <c r="BCO275" s="64"/>
      <c r="BCP275" s="64"/>
      <c r="BCQ275" s="64"/>
      <c r="BCR275" s="64"/>
      <c r="BCS275" s="64"/>
      <c r="BCT275" s="64"/>
      <c r="BCU275" s="64"/>
      <c r="BCV275" s="64"/>
      <c r="BCW275" s="64"/>
      <c r="BCX275" s="64"/>
      <c r="BCY275" s="64"/>
      <c r="BCZ275" s="64"/>
      <c r="BDA275" s="64"/>
      <c r="BDB275" s="64"/>
      <c r="BDC275" s="64"/>
      <c r="BDD275" s="64"/>
      <c r="BDE275" s="64"/>
      <c r="BDF275" s="64"/>
      <c r="BDG275" s="64"/>
      <c r="BDH275" s="64"/>
      <c r="BDI275" s="64"/>
      <c r="BDJ275" s="64"/>
      <c r="BDK275" s="64"/>
      <c r="BDL275" s="64"/>
      <c r="BDM275" s="64"/>
      <c r="BDN275" s="64"/>
      <c r="BDO275" s="64"/>
      <c r="BDP275" s="64"/>
      <c r="BDQ275" s="64"/>
      <c r="BDR275" s="64"/>
      <c r="BDS275" s="64"/>
      <c r="BDT275" s="64"/>
      <c r="BDU275" s="64"/>
      <c r="BDV275" s="64"/>
      <c r="BDW275" s="64"/>
      <c r="BDX275" s="64"/>
      <c r="BDY275" s="64"/>
      <c r="BDZ275" s="64"/>
      <c r="BEA275" s="64"/>
      <c r="BEB275" s="64"/>
      <c r="BEC275" s="64"/>
      <c r="BED275" s="64"/>
      <c r="BEE275" s="64"/>
      <c r="BEF275" s="64"/>
      <c r="BEG275" s="64"/>
      <c r="BEH275" s="64"/>
      <c r="BEI275" s="64"/>
      <c r="BEJ275" s="64"/>
      <c r="BEK275" s="64"/>
      <c r="BEL275" s="64"/>
      <c r="BEM275" s="64"/>
      <c r="BEN275" s="64"/>
      <c r="BEO275" s="64"/>
      <c r="BEP275" s="64"/>
      <c r="BEQ275" s="64"/>
      <c r="BER275" s="64"/>
      <c r="BES275" s="64"/>
      <c r="BET275" s="64"/>
      <c r="BEU275" s="64"/>
      <c r="BEV275" s="64"/>
      <c r="BEW275" s="64"/>
      <c r="BEX275" s="64"/>
      <c r="BEY275" s="64"/>
      <c r="BEZ275" s="64"/>
      <c r="BFA275" s="64"/>
      <c r="BFB275" s="64"/>
      <c r="BFC275" s="64"/>
      <c r="BFD275" s="64"/>
      <c r="BFE275" s="64"/>
      <c r="BFF275" s="64"/>
      <c r="BFG275" s="64"/>
      <c r="BFH275" s="64"/>
      <c r="BFI275" s="64"/>
      <c r="BFJ275" s="64"/>
      <c r="BFK275" s="64"/>
      <c r="BFL275" s="64"/>
      <c r="BFM275" s="64"/>
      <c r="BFN275" s="64"/>
      <c r="BFO275" s="64"/>
      <c r="BFP275" s="64"/>
      <c r="BFQ275" s="64"/>
      <c r="BFR275" s="64"/>
      <c r="BFS275" s="64"/>
      <c r="BFT275" s="64"/>
      <c r="BFU275" s="64"/>
      <c r="BFV275" s="64"/>
      <c r="BFW275" s="64"/>
      <c r="BFX275" s="64"/>
      <c r="BFY275" s="64"/>
      <c r="BFZ275" s="64"/>
      <c r="BGA275" s="64"/>
      <c r="BGB275" s="64"/>
      <c r="BGC275" s="64"/>
      <c r="BGD275" s="64"/>
      <c r="BGE275" s="64"/>
      <c r="BGF275" s="64"/>
      <c r="BGG275" s="64"/>
      <c r="BGH275" s="64"/>
      <c r="BGI275" s="64"/>
      <c r="BGJ275" s="64"/>
      <c r="BGK275" s="64"/>
      <c r="BGL275" s="64"/>
      <c r="BGM275" s="64"/>
      <c r="BGN275" s="64"/>
      <c r="BGO275" s="64"/>
      <c r="BGP275" s="64"/>
      <c r="BGQ275" s="64"/>
      <c r="BGR275" s="64"/>
      <c r="BGS275" s="64"/>
      <c r="BGT275" s="64"/>
      <c r="BGU275" s="64"/>
      <c r="BGV275" s="64"/>
      <c r="BGW275" s="64"/>
      <c r="BGX275" s="64"/>
      <c r="BGY275" s="64"/>
      <c r="BGZ275" s="64"/>
      <c r="BHA275" s="64"/>
      <c r="BHB275" s="64"/>
      <c r="BHC275" s="64"/>
      <c r="BHD275" s="64"/>
      <c r="BHE275" s="64"/>
      <c r="BHF275" s="64"/>
      <c r="BHG275" s="64"/>
      <c r="BHH275" s="64"/>
      <c r="BHI275" s="64"/>
      <c r="BHJ275" s="64"/>
      <c r="BHK275" s="64"/>
      <c r="BHL275" s="64"/>
      <c r="BHM275" s="64"/>
      <c r="BHN275" s="64"/>
      <c r="BHO275" s="64"/>
      <c r="BHP275" s="64"/>
      <c r="BHQ275" s="64"/>
      <c r="BHR275" s="64"/>
      <c r="BHS275" s="64"/>
      <c r="BHT275" s="64"/>
      <c r="BHU275" s="64"/>
      <c r="BHV275" s="64"/>
      <c r="BHW275" s="64"/>
      <c r="BHX275" s="64"/>
      <c r="BHY275" s="64"/>
      <c r="BHZ275" s="64"/>
      <c r="BIA275" s="64"/>
      <c r="BIB275" s="64"/>
      <c r="BIC275" s="64"/>
      <c r="BID275" s="64"/>
      <c r="BIE275" s="64"/>
      <c r="BIF275" s="64"/>
      <c r="BIG275" s="64"/>
      <c r="BIH275" s="64"/>
      <c r="BII275" s="64"/>
      <c r="BIJ275" s="64"/>
      <c r="BIK275" s="64"/>
      <c r="BIL275" s="64"/>
      <c r="BIM275" s="64"/>
      <c r="BIN275" s="64"/>
      <c r="BIO275" s="64"/>
      <c r="BIP275" s="64"/>
      <c r="BIQ275" s="64"/>
      <c r="BIR275" s="64"/>
      <c r="BIS275" s="64"/>
      <c r="BIT275" s="64"/>
      <c r="BIU275" s="64"/>
      <c r="BIV275" s="64"/>
      <c r="BIW275" s="64"/>
      <c r="BIX275" s="64"/>
      <c r="BIY275" s="64"/>
      <c r="BIZ275" s="64"/>
      <c r="BJA275" s="64"/>
      <c r="BJB275" s="64"/>
      <c r="BJC275" s="64"/>
      <c r="BJD275" s="64"/>
      <c r="BJE275" s="64"/>
      <c r="BJF275" s="64"/>
      <c r="BJG275" s="64"/>
      <c r="BJH275" s="64"/>
      <c r="BJI275" s="64"/>
      <c r="BJJ275" s="64"/>
      <c r="BJK275" s="64"/>
      <c r="BJL275" s="64"/>
      <c r="BJM275" s="64"/>
      <c r="BJN275" s="64"/>
      <c r="BJO275" s="64"/>
      <c r="BJP275" s="64"/>
      <c r="BJQ275" s="64"/>
      <c r="BJR275" s="64"/>
      <c r="BJS275" s="64"/>
      <c r="BJT275" s="64"/>
      <c r="BJU275" s="64"/>
      <c r="BJV275" s="64"/>
      <c r="BJW275" s="64"/>
      <c r="BJX275" s="64"/>
      <c r="BJY275" s="64"/>
      <c r="BJZ275" s="64"/>
      <c r="BKA275" s="64"/>
      <c r="BKB275" s="64"/>
      <c r="BKC275" s="64"/>
      <c r="BKD275" s="64"/>
      <c r="BKE275" s="64"/>
      <c r="BKF275" s="64"/>
      <c r="BKG275" s="64"/>
      <c r="BKH275" s="64"/>
      <c r="BKI275" s="64"/>
      <c r="BKJ275" s="64"/>
      <c r="BKK275" s="64"/>
      <c r="BKL275" s="64"/>
      <c r="BKM275" s="64"/>
      <c r="BKN275" s="64"/>
      <c r="BKO275" s="64"/>
      <c r="BKP275" s="64"/>
      <c r="BKQ275" s="64"/>
      <c r="BKR275" s="64"/>
      <c r="BKS275" s="64"/>
      <c r="BKT275" s="64"/>
      <c r="BKU275" s="64"/>
      <c r="BKV275" s="64"/>
      <c r="BKW275" s="64"/>
      <c r="BKX275" s="64"/>
      <c r="BKY275" s="64"/>
      <c r="BKZ275" s="64"/>
      <c r="BLA275" s="64"/>
      <c r="BLB275" s="64"/>
      <c r="BLC275" s="64"/>
      <c r="BLD275" s="64"/>
      <c r="BLE275" s="64"/>
      <c r="BLF275" s="64"/>
      <c r="BLG275" s="64"/>
      <c r="BLH275" s="64"/>
      <c r="BLI275" s="64"/>
      <c r="BLJ275" s="64"/>
      <c r="BLK275" s="64"/>
      <c r="BLL275" s="64"/>
      <c r="BLM275" s="64"/>
      <c r="BLN275" s="64"/>
      <c r="BLO275" s="64"/>
      <c r="BLP275" s="64"/>
      <c r="BLQ275" s="64"/>
      <c r="BLR275" s="64"/>
      <c r="BLS275" s="64"/>
      <c r="BLT275" s="64"/>
      <c r="BLU275" s="64"/>
      <c r="BLV275" s="64"/>
      <c r="BLW275" s="64"/>
      <c r="BLX275" s="64"/>
      <c r="BLY275" s="64"/>
      <c r="BLZ275" s="64"/>
      <c r="BMA275" s="64"/>
      <c r="BMB275" s="64"/>
      <c r="BMC275" s="64"/>
      <c r="BMD275" s="64"/>
      <c r="BME275" s="64"/>
      <c r="BMF275" s="64"/>
      <c r="BMG275" s="64"/>
      <c r="BMH275" s="64"/>
      <c r="BMI275" s="64"/>
      <c r="BMJ275" s="64"/>
      <c r="BMK275" s="64"/>
      <c r="BML275" s="64"/>
      <c r="BMM275" s="64"/>
      <c r="BMN275" s="64"/>
      <c r="BMO275" s="64"/>
      <c r="BMP275" s="64"/>
      <c r="BMQ275" s="64"/>
      <c r="BMR275" s="64"/>
      <c r="BMS275" s="64"/>
      <c r="BMT275" s="64"/>
      <c r="BMU275" s="64"/>
      <c r="BMV275" s="64"/>
      <c r="BMW275" s="64"/>
      <c r="BMX275" s="64"/>
      <c r="BMY275" s="64"/>
      <c r="BMZ275" s="64"/>
      <c r="BNA275" s="64"/>
      <c r="BNB275" s="64"/>
      <c r="BNC275" s="64"/>
      <c r="BND275" s="64"/>
      <c r="BNE275" s="64"/>
      <c r="BNF275" s="64"/>
      <c r="BNG275" s="64"/>
      <c r="BNH275" s="64"/>
      <c r="BNI275" s="64"/>
      <c r="BNJ275" s="64"/>
      <c r="BNK275" s="64"/>
      <c r="BNL275" s="64"/>
      <c r="BNM275" s="64"/>
      <c r="BNN275" s="64"/>
      <c r="BNO275" s="64"/>
      <c r="BNP275" s="64"/>
      <c r="BNQ275" s="64"/>
      <c r="BNR275" s="64"/>
      <c r="BNS275" s="64"/>
      <c r="BNT275" s="64"/>
      <c r="BNU275" s="64"/>
      <c r="BNV275" s="64"/>
      <c r="BNW275" s="64"/>
      <c r="BNX275" s="64"/>
      <c r="BNY275" s="64"/>
      <c r="BNZ275" s="64"/>
      <c r="BOA275" s="64"/>
      <c r="BOB275" s="64"/>
      <c r="BOC275" s="64"/>
      <c r="BOD275" s="64"/>
      <c r="BOE275" s="64"/>
      <c r="BOF275" s="64"/>
      <c r="BOG275" s="64"/>
      <c r="BOH275" s="64"/>
      <c r="BOI275" s="64"/>
      <c r="BOJ275" s="64"/>
      <c r="BOK275" s="64"/>
      <c r="BOL275" s="64"/>
      <c r="BOM275" s="64"/>
      <c r="BON275" s="64"/>
      <c r="BOO275" s="64"/>
      <c r="BOP275" s="64"/>
      <c r="BOQ275" s="64"/>
      <c r="BOR275" s="64"/>
      <c r="BOS275" s="64"/>
      <c r="BOT275" s="64"/>
      <c r="BOU275" s="64"/>
      <c r="BOV275" s="64"/>
      <c r="BOW275" s="64"/>
      <c r="BOX275" s="64"/>
      <c r="BOY275" s="64"/>
      <c r="BOZ275" s="64"/>
      <c r="BPA275" s="64"/>
      <c r="BPB275" s="64"/>
      <c r="BPC275" s="64"/>
      <c r="BPD275" s="64"/>
      <c r="BPE275" s="64"/>
      <c r="BPF275" s="64"/>
      <c r="BPG275" s="64"/>
      <c r="BPH275" s="64"/>
      <c r="BPI275" s="64"/>
      <c r="BPJ275" s="64"/>
      <c r="BPK275" s="64"/>
      <c r="BPL275" s="64"/>
      <c r="BPM275" s="64"/>
      <c r="BPN275" s="64"/>
      <c r="BPO275" s="64"/>
      <c r="BPP275" s="64"/>
      <c r="BPQ275" s="64"/>
      <c r="BPR275" s="64"/>
      <c r="BPS275" s="64"/>
      <c r="BPT275" s="64"/>
      <c r="BPU275" s="64"/>
      <c r="BPV275" s="64"/>
      <c r="BPW275" s="64"/>
      <c r="BPX275" s="64"/>
      <c r="BPY275" s="64"/>
      <c r="BPZ275" s="64"/>
      <c r="BQA275" s="64"/>
      <c r="BQB275" s="64"/>
      <c r="BQC275" s="64"/>
      <c r="BQD275" s="64"/>
      <c r="BQE275" s="64"/>
      <c r="BQF275" s="64"/>
      <c r="BQG275" s="64"/>
      <c r="BQH275" s="64"/>
      <c r="BQI275" s="64"/>
      <c r="BQJ275" s="64"/>
      <c r="BQK275" s="64"/>
      <c r="BQL275" s="64"/>
      <c r="BQM275" s="64"/>
      <c r="BQN275" s="64"/>
      <c r="BQO275" s="64"/>
      <c r="BQP275" s="64"/>
      <c r="BQQ275" s="64"/>
      <c r="BQR275" s="64"/>
      <c r="BQS275" s="64"/>
      <c r="BQT275" s="64"/>
      <c r="BQU275" s="64"/>
      <c r="BQV275" s="64"/>
      <c r="BQW275" s="64"/>
      <c r="BQX275" s="64"/>
      <c r="BQY275" s="64"/>
      <c r="BQZ275" s="64"/>
      <c r="BRA275" s="64"/>
      <c r="BRB275" s="64"/>
      <c r="BRC275" s="64"/>
      <c r="BRD275" s="64"/>
      <c r="BRE275" s="64"/>
      <c r="BRF275" s="64"/>
      <c r="BRG275" s="64"/>
      <c r="BRH275" s="64"/>
      <c r="BRI275" s="64"/>
      <c r="BRJ275" s="64"/>
      <c r="BRK275" s="64"/>
      <c r="BRL275" s="64"/>
      <c r="BRM275" s="64"/>
      <c r="BRN275" s="64"/>
      <c r="BRO275" s="64"/>
      <c r="BRP275" s="64"/>
      <c r="BRQ275" s="64"/>
      <c r="BRR275" s="64"/>
      <c r="BRS275" s="64"/>
      <c r="BRT275" s="64"/>
      <c r="BRU275" s="64"/>
      <c r="BRV275" s="64"/>
      <c r="BRW275" s="64"/>
      <c r="BRX275" s="64"/>
      <c r="BRY275" s="64"/>
      <c r="BRZ275" s="64"/>
      <c r="BSA275" s="64"/>
      <c r="BSB275" s="64"/>
      <c r="BSC275" s="64"/>
      <c r="BSD275" s="64"/>
      <c r="BSE275" s="64"/>
      <c r="BSF275" s="64"/>
      <c r="BSG275" s="64"/>
      <c r="BSH275" s="64"/>
      <c r="BSI275" s="64"/>
      <c r="BSJ275" s="64"/>
      <c r="BSK275" s="64"/>
      <c r="BSL275" s="64"/>
      <c r="BSM275" s="64"/>
      <c r="BSN275" s="64"/>
      <c r="BSO275" s="64"/>
      <c r="BSP275" s="64"/>
      <c r="BSQ275" s="64"/>
      <c r="BSR275" s="64"/>
      <c r="BSS275" s="64"/>
      <c r="BST275" s="64"/>
      <c r="BSU275" s="64"/>
      <c r="BSV275" s="64"/>
      <c r="BSW275" s="64"/>
      <c r="BSX275" s="64"/>
      <c r="BSY275" s="64"/>
      <c r="BSZ275" s="64"/>
      <c r="BTA275" s="64"/>
      <c r="BTB275" s="64"/>
      <c r="BTC275" s="64"/>
      <c r="BTD275" s="64"/>
      <c r="BTE275" s="64"/>
      <c r="BTF275" s="64"/>
      <c r="BTG275" s="64"/>
      <c r="BTH275" s="64"/>
      <c r="BTI275" s="64"/>
      <c r="BTJ275" s="64"/>
      <c r="BTK275" s="64"/>
      <c r="BTL275" s="64"/>
      <c r="BTM275" s="64"/>
      <c r="BTN275" s="64"/>
      <c r="BTO275" s="64"/>
      <c r="BTP275" s="64"/>
      <c r="BTQ275" s="64"/>
      <c r="BTR275" s="64"/>
      <c r="BTS275" s="64"/>
      <c r="BTT275" s="64"/>
      <c r="BTU275" s="64"/>
      <c r="BTV275" s="64"/>
      <c r="BTW275" s="64"/>
      <c r="BTX275" s="64"/>
      <c r="BTY275" s="64"/>
      <c r="BTZ275" s="64"/>
      <c r="BUA275" s="64"/>
      <c r="BUB275" s="64"/>
      <c r="BUC275" s="64"/>
      <c r="BUD275" s="64"/>
      <c r="BUE275" s="64"/>
      <c r="BUF275" s="64"/>
      <c r="BUG275" s="64"/>
      <c r="BUH275" s="64"/>
      <c r="BUI275" s="64"/>
      <c r="BUJ275" s="64"/>
      <c r="BUK275" s="64"/>
      <c r="BUL275" s="64"/>
      <c r="BUM275" s="64"/>
      <c r="BUN275" s="64"/>
      <c r="BUO275" s="64"/>
      <c r="BUP275" s="64"/>
      <c r="BUQ275" s="64"/>
      <c r="BUR275" s="64"/>
      <c r="BUS275" s="64"/>
      <c r="BUT275" s="64"/>
      <c r="BUU275" s="64"/>
      <c r="BUV275" s="64"/>
      <c r="BUW275" s="64"/>
      <c r="BUX275" s="64"/>
      <c r="BUY275" s="64"/>
      <c r="BUZ275" s="64"/>
      <c r="BVA275" s="64"/>
      <c r="BVB275" s="64"/>
      <c r="BVC275" s="64"/>
      <c r="BVD275" s="64"/>
      <c r="BVE275" s="64"/>
      <c r="BVF275" s="64"/>
      <c r="BVG275" s="64"/>
      <c r="BVH275" s="64"/>
      <c r="BVI275" s="64"/>
      <c r="BVJ275" s="64"/>
      <c r="BVK275" s="64"/>
      <c r="BVL275" s="64"/>
      <c r="BVM275" s="64"/>
      <c r="BVN275" s="64"/>
      <c r="BVO275" s="64"/>
      <c r="BVP275" s="64"/>
      <c r="BVQ275" s="64"/>
      <c r="BVR275" s="64"/>
      <c r="BVS275" s="64"/>
      <c r="BVT275" s="64"/>
      <c r="BVU275" s="64"/>
      <c r="BVV275" s="64"/>
      <c r="BVW275" s="64"/>
      <c r="BVX275" s="64"/>
      <c r="BVY275" s="64"/>
      <c r="BVZ275" s="64"/>
      <c r="BWA275" s="64"/>
      <c r="BWB275" s="64"/>
      <c r="BWC275" s="64"/>
      <c r="BWD275" s="64"/>
      <c r="BWE275" s="64"/>
      <c r="BWF275" s="64"/>
      <c r="BWG275" s="64"/>
      <c r="BWH275" s="64"/>
      <c r="BWI275" s="64"/>
      <c r="BWJ275" s="64"/>
      <c r="BWK275" s="64"/>
      <c r="BWL275" s="64"/>
      <c r="BWM275" s="64"/>
      <c r="BWN275" s="64"/>
      <c r="BWO275" s="64"/>
      <c r="BWP275" s="64"/>
      <c r="BWQ275" s="64"/>
      <c r="BWR275" s="64"/>
      <c r="BWS275" s="64"/>
      <c r="BWT275" s="64"/>
      <c r="BWU275" s="64"/>
      <c r="BWV275" s="64"/>
      <c r="BWW275" s="64"/>
      <c r="BWX275" s="64"/>
      <c r="BWY275" s="64"/>
      <c r="BWZ275" s="64"/>
      <c r="BXA275" s="64"/>
      <c r="BXB275" s="64"/>
      <c r="BXC275" s="64"/>
      <c r="BXD275" s="64"/>
      <c r="BXE275" s="64"/>
      <c r="BXF275" s="64"/>
      <c r="BXG275" s="64"/>
      <c r="BXH275" s="64"/>
      <c r="BXI275" s="64"/>
      <c r="BXJ275" s="64"/>
      <c r="BXK275" s="64"/>
      <c r="BXL275" s="64"/>
      <c r="BXM275" s="64"/>
      <c r="BXN275" s="64"/>
      <c r="BXO275" s="64"/>
      <c r="BXP275" s="64"/>
      <c r="BXQ275" s="64"/>
      <c r="BXR275" s="64"/>
      <c r="BXS275" s="64"/>
      <c r="BXT275" s="64"/>
      <c r="BXU275" s="64"/>
      <c r="BXV275" s="64"/>
      <c r="BXW275" s="64"/>
      <c r="BXX275" s="64"/>
      <c r="BXY275" s="64"/>
      <c r="BXZ275" s="64"/>
      <c r="BYA275" s="64"/>
      <c r="BYB275" s="64"/>
      <c r="BYC275" s="64"/>
      <c r="BYD275" s="64"/>
      <c r="BYE275" s="64"/>
      <c r="BYF275" s="64"/>
      <c r="BYG275" s="64"/>
      <c r="BYH275" s="64"/>
      <c r="BYI275" s="64"/>
      <c r="BYJ275" s="64"/>
      <c r="BYK275" s="64"/>
      <c r="BYL275" s="64"/>
      <c r="BYM275" s="64"/>
      <c r="BYN275" s="64"/>
      <c r="BYO275" s="64"/>
      <c r="BYP275" s="64"/>
      <c r="BYQ275" s="64"/>
      <c r="BYR275" s="64"/>
      <c r="BYS275" s="64"/>
      <c r="BYT275" s="64"/>
      <c r="BYU275" s="64"/>
      <c r="BYV275" s="64"/>
      <c r="BYW275" s="64"/>
      <c r="BYX275" s="64"/>
      <c r="BYY275" s="64"/>
      <c r="BYZ275" s="64"/>
      <c r="BZA275" s="64"/>
      <c r="BZB275" s="64"/>
      <c r="BZC275" s="64"/>
      <c r="BZD275" s="64"/>
      <c r="BZE275" s="64"/>
      <c r="BZF275" s="64"/>
      <c r="BZG275" s="64"/>
      <c r="BZH275" s="64"/>
      <c r="BZI275" s="64"/>
      <c r="BZJ275" s="64"/>
      <c r="BZK275" s="64"/>
      <c r="BZL275" s="64"/>
      <c r="BZM275" s="64"/>
      <c r="BZN275" s="64"/>
      <c r="BZO275" s="64"/>
      <c r="BZP275" s="64"/>
      <c r="BZQ275" s="64"/>
      <c r="BZR275" s="64"/>
      <c r="BZS275" s="64"/>
      <c r="BZT275" s="64"/>
      <c r="BZU275" s="64"/>
      <c r="BZV275" s="64"/>
      <c r="BZW275" s="64"/>
      <c r="BZX275" s="64"/>
      <c r="BZY275" s="64"/>
      <c r="BZZ275" s="64"/>
      <c r="CAA275" s="64"/>
      <c r="CAB275" s="64"/>
      <c r="CAC275" s="64"/>
      <c r="CAD275" s="64"/>
      <c r="CAE275" s="64"/>
      <c r="CAF275" s="64"/>
      <c r="CAG275" s="64"/>
      <c r="CAH275" s="64"/>
      <c r="CAI275" s="64"/>
      <c r="CAJ275" s="64"/>
      <c r="CAK275" s="64"/>
      <c r="CAL275" s="64"/>
      <c r="CAM275" s="64"/>
      <c r="CAN275" s="64"/>
      <c r="CAO275" s="64"/>
      <c r="CAP275" s="64"/>
      <c r="CAQ275" s="64"/>
      <c r="CAR275" s="64"/>
      <c r="CAS275" s="64"/>
      <c r="CAT275" s="64"/>
      <c r="CAU275" s="64"/>
      <c r="CAV275" s="64"/>
      <c r="CAW275" s="64"/>
      <c r="CAX275" s="64"/>
      <c r="CAY275" s="64"/>
      <c r="CAZ275" s="64"/>
      <c r="CBA275" s="64"/>
      <c r="CBB275" s="64"/>
      <c r="CBC275" s="64"/>
      <c r="CBD275" s="64"/>
      <c r="CBE275" s="64"/>
      <c r="CBF275" s="64"/>
      <c r="CBG275" s="64"/>
      <c r="CBH275" s="64"/>
      <c r="CBI275" s="64"/>
      <c r="CBJ275" s="64"/>
      <c r="CBK275" s="64"/>
      <c r="CBL275" s="64"/>
      <c r="CBM275" s="64"/>
      <c r="CBN275" s="64"/>
      <c r="CBO275" s="64"/>
      <c r="CBP275" s="64"/>
      <c r="CBQ275" s="64"/>
      <c r="CBR275" s="64"/>
      <c r="CBS275" s="64"/>
      <c r="CBT275" s="64"/>
      <c r="CBU275" s="64"/>
      <c r="CBV275" s="64"/>
      <c r="CBW275" s="64"/>
      <c r="CBX275" s="64"/>
      <c r="CBY275" s="64"/>
      <c r="CBZ275" s="64"/>
      <c r="CCA275" s="64"/>
      <c r="CCB275" s="64"/>
      <c r="CCC275" s="64"/>
      <c r="CCD275" s="64"/>
      <c r="CCE275" s="64"/>
      <c r="CCF275" s="64"/>
      <c r="CCG275" s="64"/>
      <c r="CCH275" s="64"/>
      <c r="CCI275" s="64"/>
      <c r="CCJ275" s="64"/>
      <c r="CCK275" s="64"/>
      <c r="CCL275" s="64"/>
      <c r="CCM275" s="64"/>
      <c r="CCN275" s="64"/>
      <c r="CCO275" s="64"/>
      <c r="CCP275" s="64"/>
      <c r="CCQ275" s="64"/>
      <c r="CCR275" s="64"/>
      <c r="CCS275" s="64"/>
      <c r="CCT275" s="64"/>
      <c r="CCU275" s="64"/>
      <c r="CCV275" s="64"/>
      <c r="CCW275" s="64"/>
      <c r="CCX275" s="64"/>
      <c r="CCY275" s="64"/>
      <c r="CCZ275" s="64"/>
      <c r="CDA275" s="64"/>
      <c r="CDB275" s="64"/>
      <c r="CDC275" s="64"/>
      <c r="CDD275" s="64"/>
      <c r="CDE275" s="64"/>
      <c r="CDF275" s="64"/>
      <c r="CDG275" s="64"/>
      <c r="CDH275" s="64"/>
      <c r="CDI275" s="64"/>
      <c r="CDJ275" s="64"/>
      <c r="CDK275" s="64"/>
      <c r="CDL275" s="64"/>
      <c r="CDM275" s="64"/>
      <c r="CDN275" s="64"/>
      <c r="CDO275" s="64"/>
      <c r="CDP275" s="64"/>
      <c r="CDQ275" s="64"/>
      <c r="CDR275" s="64"/>
      <c r="CDS275" s="64"/>
      <c r="CDT275" s="64"/>
      <c r="CDU275" s="64"/>
      <c r="CDV275" s="64"/>
      <c r="CDW275" s="64"/>
      <c r="CDX275" s="64"/>
      <c r="CDY275" s="64"/>
      <c r="CDZ275" s="64"/>
      <c r="CEA275" s="64"/>
      <c r="CEB275" s="64"/>
      <c r="CEC275" s="64"/>
      <c r="CED275" s="64"/>
      <c r="CEE275" s="64"/>
      <c r="CEF275" s="64"/>
      <c r="CEG275" s="64"/>
      <c r="CEH275" s="64"/>
      <c r="CEI275" s="64"/>
      <c r="CEJ275" s="64"/>
      <c r="CEK275" s="64"/>
      <c r="CEL275" s="64"/>
      <c r="CEM275" s="64"/>
      <c r="CEN275" s="64"/>
      <c r="CEO275" s="64"/>
      <c r="CEP275" s="64"/>
      <c r="CEQ275" s="64"/>
      <c r="CER275" s="64"/>
      <c r="CES275" s="64"/>
      <c r="CET275" s="64"/>
      <c r="CEU275" s="64"/>
      <c r="CEV275" s="64"/>
      <c r="CEW275" s="64"/>
      <c r="CEX275" s="64"/>
      <c r="CEY275" s="64"/>
      <c r="CEZ275" s="64"/>
      <c r="CFA275" s="64"/>
      <c r="CFB275" s="64"/>
      <c r="CFC275" s="64"/>
      <c r="CFD275" s="64"/>
      <c r="CFE275" s="64"/>
      <c r="CFF275" s="64"/>
      <c r="CFG275" s="64"/>
      <c r="CFH275" s="64"/>
      <c r="CFI275" s="64"/>
      <c r="CFJ275" s="64"/>
      <c r="CFK275" s="64"/>
      <c r="CFL275" s="64"/>
      <c r="CFM275" s="64"/>
      <c r="CFN275" s="64"/>
      <c r="CFO275" s="64"/>
      <c r="CFP275" s="64"/>
      <c r="CFQ275" s="64"/>
      <c r="CFR275" s="64"/>
      <c r="CFS275" s="64"/>
      <c r="CFT275" s="64"/>
      <c r="CFU275" s="64"/>
      <c r="CFV275" s="64"/>
      <c r="CFW275" s="64"/>
      <c r="CFX275" s="64"/>
      <c r="CFY275" s="64"/>
      <c r="CFZ275" s="64"/>
      <c r="CGA275" s="64"/>
      <c r="CGB275" s="64"/>
      <c r="CGC275" s="64"/>
      <c r="CGD275" s="64"/>
      <c r="CGE275" s="64"/>
      <c r="CGF275" s="64"/>
      <c r="CGG275" s="64"/>
      <c r="CGH275" s="64"/>
      <c r="CGI275" s="64"/>
      <c r="CGJ275" s="64"/>
      <c r="CGK275" s="64"/>
      <c r="CGL275" s="64"/>
      <c r="CGM275" s="64"/>
      <c r="CGN275" s="64"/>
      <c r="CGO275" s="64"/>
      <c r="CGP275" s="64"/>
      <c r="CGQ275" s="64"/>
      <c r="CGR275" s="64"/>
      <c r="CGS275" s="64"/>
      <c r="CGT275" s="64"/>
      <c r="CGU275" s="64"/>
      <c r="CGV275" s="64"/>
      <c r="CGW275" s="64"/>
      <c r="CGX275" s="64"/>
      <c r="CGY275" s="64"/>
      <c r="CGZ275" s="64"/>
      <c r="CHA275" s="64"/>
      <c r="CHB275" s="64"/>
      <c r="CHC275" s="64"/>
      <c r="CHD275" s="64"/>
      <c r="CHE275" s="64"/>
      <c r="CHF275" s="64"/>
      <c r="CHG275" s="64"/>
      <c r="CHH275" s="64"/>
      <c r="CHI275" s="64"/>
      <c r="CHJ275" s="64"/>
      <c r="CHK275" s="64"/>
      <c r="CHL275" s="64"/>
      <c r="CHM275" s="64"/>
      <c r="CHN275" s="64"/>
      <c r="CHO275" s="64"/>
      <c r="CHP275" s="64"/>
      <c r="CHQ275" s="64"/>
      <c r="CHR275" s="64"/>
      <c r="CHS275" s="64"/>
      <c r="CHT275" s="64"/>
      <c r="CHU275" s="64"/>
      <c r="CHV275" s="64"/>
      <c r="CHW275" s="64"/>
      <c r="CHX275" s="64"/>
      <c r="CHY275" s="64"/>
      <c r="CHZ275" s="64"/>
      <c r="CIA275" s="64"/>
      <c r="CIB275" s="64"/>
      <c r="CIC275" s="64"/>
      <c r="CID275" s="64"/>
      <c r="CIE275" s="64"/>
      <c r="CIF275" s="64"/>
      <c r="CIG275" s="64"/>
      <c r="CIH275" s="64"/>
      <c r="CII275" s="64"/>
      <c r="CIJ275" s="64"/>
      <c r="CIK275" s="64"/>
      <c r="CIL275" s="64"/>
      <c r="CIM275" s="64"/>
      <c r="CIN275" s="64"/>
      <c r="CIO275" s="64"/>
      <c r="CIP275" s="64"/>
      <c r="CIQ275" s="64"/>
      <c r="CIR275" s="64"/>
      <c r="CIS275" s="64"/>
      <c r="CIT275" s="64"/>
      <c r="CIU275" s="64"/>
      <c r="CIV275" s="64"/>
      <c r="CIW275" s="64"/>
      <c r="CIX275" s="64"/>
      <c r="CIY275" s="64"/>
      <c r="CIZ275" s="64"/>
      <c r="CJA275" s="64"/>
      <c r="CJB275" s="64"/>
      <c r="CJC275" s="64"/>
      <c r="CJD275" s="64"/>
      <c r="CJE275" s="64"/>
      <c r="CJF275" s="64"/>
      <c r="CJG275" s="64"/>
      <c r="CJH275" s="64"/>
      <c r="CJI275" s="64"/>
      <c r="CJJ275" s="64"/>
      <c r="CJK275" s="64"/>
      <c r="CJL275" s="64"/>
      <c r="CJM275" s="64"/>
      <c r="CJN275" s="64"/>
      <c r="CJO275" s="64"/>
      <c r="CJP275" s="64"/>
      <c r="CJQ275" s="64"/>
      <c r="CJR275" s="64"/>
      <c r="CJS275" s="64"/>
      <c r="CJT275" s="64"/>
      <c r="CJU275" s="64"/>
      <c r="CJV275" s="64"/>
      <c r="CJW275" s="64"/>
      <c r="CJX275" s="64"/>
      <c r="CJY275" s="64"/>
      <c r="CJZ275" s="64"/>
      <c r="CKA275" s="64"/>
      <c r="CKB275" s="64"/>
      <c r="CKC275" s="64"/>
      <c r="CKD275" s="64"/>
      <c r="CKE275" s="64"/>
      <c r="CKF275" s="64"/>
      <c r="CKG275" s="64"/>
      <c r="CKH275" s="64"/>
      <c r="CKI275" s="64"/>
      <c r="CKJ275" s="64"/>
      <c r="CKK275" s="64"/>
      <c r="CKL275" s="64"/>
      <c r="CKM275" s="64"/>
      <c r="CKN275" s="64"/>
      <c r="CKO275" s="64"/>
      <c r="CKP275" s="64"/>
      <c r="CKQ275" s="64"/>
      <c r="CKR275" s="64"/>
      <c r="CKS275" s="64"/>
      <c r="CKT275" s="64"/>
      <c r="CKU275" s="64"/>
      <c r="CKV275" s="64"/>
      <c r="CKW275" s="64"/>
      <c r="CKX275" s="64"/>
      <c r="CKY275" s="64"/>
      <c r="CKZ275" s="64"/>
      <c r="CLA275" s="64"/>
      <c r="CLB275" s="64"/>
      <c r="CLC275" s="64"/>
      <c r="CLD275" s="64"/>
      <c r="CLE275" s="64"/>
      <c r="CLF275" s="64"/>
      <c r="CLG275" s="64"/>
      <c r="CLH275" s="64"/>
      <c r="CLI275" s="64"/>
      <c r="CLJ275" s="64"/>
      <c r="CLK275" s="64"/>
      <c r="CLL275" s="64"/>
      <c r="CLM275" s="64"/>
      <c r="CLN275" s="64"/>
      <c r="CLO275" s="64"/>
      <c r="CLP275" s="64"/>
      <c r="CLQ275" s="64"/>
      <c r="CLR275" s="64"/>
      <c r="CLS275" s="64"/>
      <c r="CLT275" s="64"/>
      <c r="CLU275" s="64"/>
      <c r="CLV275" s="64"/>
      <c r="CLW275" s="64"/>
      <c r="CLX275" s="64"/>
      <c r="CLY275" s="64"/>
      <c r="CLZ275" s="64"/>
      <c r="CMA275" s="64"/>
      <c r="CMB275" s="64"/>
      <c r="CMC275" s="64"/>
      <c r="CMD275" s="64"/>
      <c r="CME275" s="64"/>
      <c r="CMF275" s="64"/>
      <c r="CMG275" s="64"/>
      <c r="CMH275" s="64"/>
      <c r="CMI275" s="64"/>
      <c r="CMJ275" s="64"/>
      <c r="CMK275" s="64"/>
      <c r="CML275" s="64"/>
      <c r="CMM275" s="64"/>
      <c r="CMN275" s="64"/>
      <c r="CMO275" s="64"/>
      <c r="CMP275" s="64"/>
      <c r="CMQ275" s="64"/>
      <c r="CMR275" s="64"/>
      <c r="CMS275" s="64"/>
      <c r="CMT275" s="64"/>
      <c r="CMU275" s="64"/>
      <c r="CMV275" s="64"/>
      <c r="CMW275" s="64"/>
      <c r="CMX275" s="64"/>
      <c r="CMY275" s="64"/>
      <c r="CMZ275" s="64"/>
      <c r="CNA275" s="64"/>
      <c r="CNB275" s="64"/>
      <c r="CNC275" s="64"/>
      <c r="CND275" s="64"/>
      <c r="CNE275" s="64"/>
      <c r="CNF275" s="64"/>
      <c r="CNG275" s="64"/>
      <c r="CNH275" s="64"/>
      <c r="CNI275" s="64"/>
      <c r="CNJ275" s="64"/>
      <c r="CNK275" s="64"/>
      <c r="CNL275" s="64"/>
      <c r="CNM275" s="64"/>
      <c r="CNN275" s="64"/>
      <c r="CNO275" s="64"/>
      <c r="CNP275" s="64"/>
      <c r="CNQ275" s="64"/>
      <c r="CNR275" s="64"/>
      <c r="CNS275" s="64"/>
      <c r="CNT275" s="64"/>
      <c r="CNU275" s="64"/>
      <c r="CNV275" s="64"/>
      <c r="CNW275" s="64"/>
      <c r="CNX275" s="64"/>
      <c r="CNY275" s="64"/>
      <c r="CNZ275" s="64"/>
      <c r="COA275" s="64"/>
      <c r="COB275" s="64"/>
      <c r="COC275" s="64"/>
      <c r="COD275" s="64"/>
      <c r="COE275" s="64"/>
      <c r="COF275" s="64"/>
      <c r="COG275" s="64"/>
      <c r="COH275" s="64"/>
      <c r="COI275" s="64"/>
      <c r="COJ275" s="64"/>
      <c r="COK275" s="64"/>
      <c r="COL275" s="64"/>
      <c r="COM275" s="64"/>
      <c r="CON275" s="64"/>
      <c r="COO275" s="64"/>
      <c r="COP275" s="64"/>
      <c r="COQ275" s="64"/>
      <c r="COR275" s="64"/>
      <c r="COS275" s="64"/>
      <c r="COT275" s="64"/>
      <c r="COU275" s="64"/>
      <c r="COV275" s="64"/>
      <c r="COW275" s="64"/>
      <c r="COX275" s="64"/>
      <c r="COY275" s="64"/>
      <c r="COZ275" s="64"/>
      <c r="CPA275" s="64"/>
      <c r="CPB275" s="64"/>
      <c r="CPC275" s="64"/>
      <c r="CPD275" s="64"/>
      <c r="CPE275" s="64"/>
      <c r="CPF275" s="64"/>
      <c r="CPG275" s="64"/>
      <c r="CPH275" s="64"/>
      <c r="CPI275" s="64"/>
      <c r="CPJ275" s="64"/>
      <c r="CPK275" s="64"/>
      <c r="CPL275" s="64"/>
      <c r="CPM275" s="64"/>
      <c r="CPN275" s="64"/>
      <c r="CPO275" s="64"/>
      <c r="CPP275" s="64"/>
      <c r="CPQ275" s="64"/>
      <c r="CPR275" s="64"/>
      <c r="CPS275" s="64"/>
      <c r="CPT275" s="64"/>
      <c r="CPU275" s="64"/>
      <c r="CPV275" s="64"/>
      <c r="CPW275" s="64"/>
      <c r="CPX275" s="64"/>
      <c r="CPY275" s="64"/>
      <c r="CPZ275" s="64"/>
      <c r="CQA275" s="64"/>
      <c r="CQB275" s="64"/>
      <c r="CQC275" s="64"/>
      <c r="CQD275" s="64"/>
      <c r="CQE275" s="64"/>
      <c r="CQF275" s="64"/>
      <c r="CQG275" s="64"/>
      <c r="CQH275" s="64"/>
      <c r="CQI275" s="64"/>
      <c r="CQJ275" s="64"/>
      <c r="CQK275" s="64"/>
      <c r="CQL275" s="64"/>
      <c r="CQM275" s="64"/>
      <c r="CQN275" s="64"/>
      <c r="CQO275" s="64"/>
      <c r="CQP275" s="64"/>
      <c r="CQQ275" s="64"/>
      <c r="CQR275" s="64"/>
      <c r="CQS275" s="64"/>
      <c r="CQT275" s="64"/>
      <c r="CQU275" s="64"/>
      <c r="CQV275" s="64"/>
      <c r="CQW275" s="64"/>
      <c r="CQX275" s="64"/>
      <c r="CQY275" s="64"/>
      <c r="CQZ275" s="64"/>
      <c r="CRA275" s="64"/>
      <c r="CRB275" s="64"/>
      <c r="CRC275" s="64"/>
      <c r="CRD275" s="64"/>
      <c r="CRE275" s="64"/>
      <c r="CRF275" s="64"/>
      <c r="CRG275" s="64"/>
      <c r="CRH275" s="64"/>
      <c r="CRI275" s="64"/>
      <c r="CRJ275" s="64"/>
      <c r="CRK275" s="64"/>
      <c r="CRL275" s="64"/>
      <c r="CRM275" s="64"/>
      <c r="CRN275" s="64"/>
      <c r="CRO275" s="64"/>
      <c r="CRP275" s="64"/>
      <c r="CRQ275" s="64"/>
      <c r="CRR275" s="64"/>
      <c r="CRS275" s="64"/>
      <c r="CRT275" s="64"/>
      <c r="CRU275" s="64"/>
      <c r="CRV275" s="64"/>
      <c r="CRW275" s="64"/>
      <c r="CRX275" s="64"/>
      <c r="CRY275" s="64"/>
      <c r="CRZ275" s="64"/>
      <c r="CSA275" s="64"/>
      <c r="CSB275" s="64"/>
      <c r="CSC275" s="64"/>
      <c r="CSD275" s="64"/>
      <c r="CSE275" s="64"/>
      <c r="CSF275" s="64"/>
      <c r="CSG275" s="64"/>
      <c r="CSH275" s="64"/>
      <c r="CSI275" s="64"/>
      <c r="CSJ275" s="64"/>
      <c r="CSK275" s="64"/>
      <c r="CSL275" s="64"/>
      <c r="CSM275" s="64"/>
      <c r="CSN275" s="64"/>
      <c r="CSO275" s="64"/>
      <c r="CSP275" s="64"/>
      <c r="CSQ275" s="64"/>
      <c r="CSR275" s="64"/>
      <c r="CSS275" s="64"/>
      <c r="CST275" s="64"/>
      <c r="CSU275" s="64"/>
      <c r="CSV275" s="64"/>
      <c r="CSW275" s="64"/>
      <c r="CSX275" s="64"/>
      <c r="CSY275" s="64"/>
      <c r="CSZ275" s="64"/>
      <c r="CTA275" s="64"/>
      <c r="CTB275" s="64"/>
      <c r="CTC275" s="64"/>
      <c r="CTD275" s="64"/>
      <c r="CTE275" s="64"/>
      <c r="CTF275" s="64"/>
      <c r="CTG275" s="64"/>
      <c r="CTH275" s="64"/>
      <c r="CTI275" s="64"/>
      <c r="CTJ275" s="64"/>
      <c r="CTK275" s="64"/>
      <c r="CTL275" s="64"/>
      <c r="CTM275" s="64"/>
      <c r="CTN275" s="64"/>
      <c r="CTO275" s="64"/>
      <c r="CTP275" s="64"/>
      <c r="CTQ275" s="64"/>
      <c r="CTR275" s="64"/>
      <c r="CTS275" s="64"/>
      <c r="CTT275" s="64"/>
      <c r="CTU275" s="64"/>
      <c r="CTV275" s="64"/>
      <c r="CTW275" s="64"/>
      <c r="CTX275" s="64"/>
      <c r="CTY275" s="64"/>
      <c r="CTZ275" s="64"/>
      <c r="CUA275" s="64"/>
      <c r="CUB275" s="64"/>
      <c r="CUC275" s="64"/>
      <c r="CUD275" s="64"/>
      <c r="CUE275" s="64"/>
      <c r="CUF275" s="64"/>
      <c r="CUG275" s="64"/>
      <c r="CUH275" s="64"/>
      <c r="CUI275" s="64"/>
      <c r="CUJ275" s="64"/>
      <c r="CUK275" s="64"/>
      <c r="CUL275" s="64"/>
      <c r="CUM275" s="64"/>
      <c r="CUN275" s="64"/>
      <c r="CUO275" s="64"/>
      <c r="CUP275" s="64"/>
      <c r="CUQ275" s="64"/>
      <c r="CUR275" s="64"/>
      <c r="CUS275" s="64"/>
      <c r="CUT275" s="64"/>
      <c r="CUU275" s="64"/>
      <c r="CUV275" s="64"/>
      <c r="CUW275" s="64"/>
      <c r="CUX275" s="64"/>
      <c r="CUY275" s="64"/>
      <c r="CUZ275" s="64"/>
      <c r="CVA275" s="64"/>
      <c r="CVB275" s="64"/>
      <c r="CVC275" s="64"/>
      <c r="CVD275" s="64"/>
      <c r="CVE275" s="64"/>
      <c r="CVF275" s="64"/>
      <c r="CVG275" s="64"/>
      <c r="CVH275" s="64"/>
      <c r="CVI275" s="64"/>
      <c r="CVJ275" s="64"/>
      <c r="CVK275" s="64"/>
      <c r="CVL275" s="64"/>
      <c r="CVM275" s="64"/>
      <c r="CVN275" s="64"/>
      <c r="CVO275" s="64"/>
      <c r="CVP275" s="64"/>
      <c r="CVQ275" s="64"/>
      <c r="CVR275" s="64"/>
      <c r="CVS275" s="64"/>
      <c r="CVT275" s="64"/>
      <c r="CVU275" s="64"/>
      <c r="CVV275" s="64"/>
      <c r="CVW275" s="64"/>
      <c r="CVX275" s="64"/>
      <c r="CVY275" s="64"/>
      <c r="CVZ275" s="64"/>
      <c r="CWA275" s="64"/>
      <c r="CWB275" s="64"/>
      <c r="CWC275" s="64"/>
      <c r="CWD275" s="64"/>
      <c r="CWE275" s="64"/>
      <c r="CWF275" s="64"/>
      <c r="CWG275" s="64"/>
      <c r="CWH275" s="64"/>
      <c r="CWI275" s="64"/>
      <c r="CWJ275" s="64"/>
      <c r="CWK275" s="64"/>
      <c r="CWL275" s="64"/>
      <c r="CWM275" s="64"/>
      <c r="CWN275" s="64"/>
      <c r="CWO275" s="64"/>
      <c r="CWP275" s="64"/>
      <c r="CWQ275" s="64"/>
      <c r="CWR275" s="64"/>
      <c r="CWS275" s="64"/>
      <c r="CWT275" s="64"/>
      <c r="CWU275" s="64"/>
      <c r="CWV275" s="64"/>
      <c r="CWW275" s="64"/>
      <c r="CWX275" s="64"/>
      <c r="CWY275" s="64"/>
      <c r="CWZ275" s="64"/>
      <c r="CXA275" s="64"/>
      <c r="CXB275" s="64"/>
      <c r="CXC275" s="64"/>
      <c r="CXD275" s="64"/>
      <c r="CXE275" s="64"/>
      <c r="CXF275" s="64"/>
      <c r="CXG275" s="64"/>
      <c r="CXH275" s="64"/>
      <c r="CXI275" s="64"/>
      <c r="CXJ275" s="64"/>
      <c r="CXK275" s="64"/>
      <c r="CXL275" s="64"/>
      <c r="CXM275" s="64"/>
      <c r="CXN275" s="64"/>
      <c r="CXO275" s="64"/>
      <c r="CXP275" s="64"/>
      <c r="CXQ275" s="64"/>
      <c r="CXR275" s="64"/>
      <c r="CXS275" s="64"/>
      <c r="CXT275" s="64"/>
      <c r="CXU275" s="64"/>
      <c r="CXV275" s="64"/>
      <c r="CXW275" s="64"/>
      <c r="CXX275" s="64"/>
      <c r="CXY275" s="64"/>
      <c r="CXZ275" s="64"/>
      <c r="CYA275" s="64"/>
      <c r="CYB275" s="64"/>
      <c r="CYC275" s="64"/>
      <c r="CYD275" s="64"/>
      <c r="CYE275" s="64"/>
      <c r="CYF275" s="64"/>
      <c r="CYG275" s="64"/>
      <c r="CYH275" s="64"/>
      <c r="CYI275" s="64"/>
      <c r="CYJ275" s="64"/>
      <c r="CYK275" s="64"/>
      <c r="CYL275" s="64"/>
      <c r="CYM275" s="64"/>
      <c r="CYN275" s="64"/>
      <c r="CYO275" s="64"/>
      <c r="CYP275" s="64"/>
      <c r="CYQ275" s="64"/>
      <c r="CYR275" s="64"/>
      <c r="CYS275" s="64"/>
      <c r="CYT275" s="64"/>
      <c r="CYU275" s="64"/>
      <c r="CYV275" s="64"/>
      <c r="CYW275" s="64"/>
      <c r="CYX275" s="64"/>
      <c r="CYY275" s="64"/>
      <c r="CYZ275" s="64"/>
      <c r="CZA275" s="64"/>
      <c r="CZB275" s="64"/>
      <c r="CZC275" s="64"/>
      <c r="CZD275" s="64"/>
      <c r="CZE275" s="64"/>
      <c r="CZF275" s="64"/>
      <c r="CZG275" s="64"/>
      <c r="CZH275" s="64"/>
      <c r="CZI275" s="64"/>
      <c r="CZJ275" s="64"/>
      <c r="CZK275" s="64"/>
      <c r="CZL275" s="64"/>
      <c r="CZM275" s="64"/>
      <c r="CZN275" s="64"/>
      <c r="CZO275" s="64"/>
      <c r="CZP275" s="64"/>
      <c r="CZQ275" s="64"/>
      <c r="CZR275" s="64"/>
      <c r="CZS275" s="64"/>
      <c r="CZT275" s="64"/>
      <c r="CZU275" s="64"/>
      <c r="CZV275" s="64"/>
      <c r="CZW275" s="64"/>
      <c r="CZX275" s="64"/>
      <c r="CZY275" s="64"/>
      <c r="CZZ275" s="64"/>
      <c r="DAA275" s="64"/>
      <c r="DAB275" s="64"/>
      <c r="DAC275" s="64"/>
      <c r="DAD275" s="64"/>
      <c r="DAE275" s="64"/>
      <c r="DAF275" s="64"/>
      <c r="DAG275" s="64"/>
      <c r="DAH275" s="64"/>
      <c r="DAI275" s="64"/>
      <c r="DAJ275" s="64"/>
      <c r="DAK275" s="64"/>
      <c r="DAL275" s="64"/>
      <c r="DAM275" s="64"/>
      <c r="DAN275" s="64"/>
      <c r="DAO275" s="64"/>
      <c r="DAP275" s="64"/>
      <c r="DAQ275" s="64"/>
      <c r="DAR275" s="64"/>
      <c r="DAS275" s="64"/>
      <c r="DAT275" s="64"/>
      <c r="DAU275" s="64"/>
      <c r="DAV275" s="64"/>
      <c r="DAW275" s="64"/>
      <c r="DAX275" s="64"/>
      <c r="DAY275" s="64"/>
      <c r="DAZ275" s="64"/>
      <c r="DBA275" s="64"/>
      <c r="DBB275" s="64"/>
      <c r="DBC275" s="64"/>
      <c r="DBD275" s="64"/>
      <c r="DBE275" s="64"/>
      <c r="DBF275" s="64"/>
      <c r="DBG275" s="64"/>
      <c r="DBH275" s="64"/>
      <c r="DBI275" s="64"/>
      <c r="DBJ275" s="64"/>
      <c r="DBK275" s="64"/>
      <c r="DBL275" s="64"/>
      <c r="DBM275" s="64"/>
      <c r="DBN275" s="64"/>
      <c r="DBO275" s="64"/>
      <c r="DBP275" s="64"/>
      <c r="DBQ275" s="64"/>
      <c r="DBR275" s="64"/>
      <c r="DBS275" s="64"/>
      <c r="DBT275" s="64"/>
      <c r="DBU275" s="64"/>
      <c r="DBV275" s="64"/>
      <c r="DBW275" s="64"/>
      <c r="DBX275" s="64"/>
      <c r="DBY275" s="64"/>
      <c r="DBZ275" s="64"/>
      <c r="DCA275" s="64"/>
      <c r="DCB275" s="64"/>
      <c r="DCC275" s="64"/>
      <c r="DCD275" s="64"/>
      <c r="DCE275" s="64"/>
      <c r="DCF275" s="64"/>
      <c r="DCG275" s="64"/>
      <c r="DCH275" s="64"/>
      <c r="DCI275" s="64"/>
      <c r="DCJ275" s="64"/>
      <c r="DCK275" s="64"/>
      <c r="DCL275" s="64"/>
      <c r="DCM275" s="64"/>
      <c r="DCN275" s="64"/>
      <c r="DCO275" s="64"/>
      <c r="DCP275" s="64"/>
      <c r="DCQ275" s="64"/>
      <c r="DCR275" s="64"/>
      <c r="DCS275" s="64"/>
      <c r="DCT275" s="64"/>
    </row>
    <row r="276" spans="1:2802" s="121" customFormat="1" ht="18" customHeight="1" x14ac:dyDescent="0.2">
      <c r="A276" s="126">
        <f t="shared" si="168"/>
        <v>168</v>
      </c>
      <c r="B276" s="196" t="s">
        <v>275</v>
      </c>
      <c r="C276" s="196"/>
      <c r="D276" s="42" t="s">
        <v>330</v>
      </c>
      <c r="E276" s="193">
        <v>2</v>
      </c>
      <c r="F276" s="194">
        <v>0.05</v>
      </c>
      <c r="G276" s="193">
        <f t="shared" si="169"/>
        <v>2.1</v>
      </c>
      <c r="H276" s="6" t="s">
        <v>188</v>
      </c>
      <c r="I276" s="3">
        <v>0.62222222222222223</v>
      </c>
      <c r="J276" s="6">
        <v>45.75</v>
      </c>
      <c r="K276" s="137">
        <f t="shared" si="172"/>
        <v>28.466666666666669</v>
      </c>
      <c r="L276" s="137">
        <v>0</v>
      </c>
      <c r="M276" s="141">
        <f t="shared" si="170"/>
        <v>28.466666666666669</v>
      </c>
      <c r="N276" s="195">
        <f t="shared" si="171"/>
        <v>59.780000000000008</v>
      </c>
      <c r="O276" s="132"/>
      <c r="P276" s="64"/>
      <c r="Q276" s="64"/>
      <c r="R276" s="3"/>
      <c r="S276" s="137"/>
      <c r="T276" s="64"/>
      <c r="U276" s="64"/>
      <c r="V276" s="64"/>
      <c r="W276" s="64"/>
      <c r="X276" s="64"/>
      <c r="Y276" s="64"/>
      <c r="Z276" s="64"/>
      <c r="AA276" s="64"/>
      <c r="AB276" s="64"/>
      <c r="AC276" s="64"/>
      <c r="AD276" s="64"/>
      <c r="AE276" s="64"/>
      <c r="AF276" s="64"/>
      <c r="AG276" s="64"/>
      <c r="AH276" s="64"/>
      <c r="AI276" s="64"/>
      <c r="AJ276" s="64"/>
      <c r="AK276" s="64"/>
      <c r="AL276" s="64"/>
      <c r="AM276" s="64"/>
      <c r="AN276" s="64"/>
      <c r="AO276" s="64"/>
      <c r="AP276" s="64"/>
      <c r="AQ276" s="64"/>
      <c r="AR276" s="64"/>
      <c r="AS276" s="64"/>
      <c r="AT276" s="64"/>
      <c r="AU276" s="64"/>
      <c r="AV276" s="64"/>
      <c r="AW276" s="64"/>
      <c r="AX276" s="64"/>
      <c r="AY276" s="64"/>
      <c r="AZ276" s="64"/>
      <c r="BA276" s="64"/>
      <c r="BB276" s="64"/>
      <c r="BC276" s="64"/>
      <c r="BD276" s="64"/>
      <c r="BE276" s="64"/>
      <c r="BF276" s="64"/>
      <c r="BG276" s="64"/>
      <c r="BH276" s="64"/>
      <c r="BI276" s="64"/>
      <c r="BJ276" s="64"/>
      <c r="BK276" s="64"/>
      <c r="BL276" s="64"/>
      <c r="BM276" s="64"/>
      <c r="BN276" s="64"/>
      <c r="BO276" s="64"/>
      <c r="BP276" s="64"/>
      <c r="BQ276" s="64"/>
      <c r="BR276" s="64"/>
      <c r="BS276" s="64"/>
      <c r="BT276" s="64"/>
      <c r="BU276" s="64"/>
      <c r="BV276" s="64"/>
      <c r="BW276" s="64"/>
      <c r="BX276" s="64"/>
      <c r="BY276" s="64"/>
      <c r="BZ276" s="64"/>
      <c r="CA276" s="64"/>
      <c r="CB276" s="64"/>
      <c r="CC276" s="64"/>
      <c r="CD276" s="64"/>
      <c r="CE276" s="64"/>
      <c r="CF276" s="64"/>
      <c r="CG276" s="64"/>
      <c r="CH276" s="64"/>
      <c r="CI276" s="64"/>
      <c r="CJ276" s="64"/>
      <c r="CK276" s="64"/>
      <c r="CL276" s="64"/>
      <c r="CM276" s="64"/>
      <c r="CN276" s="64"/>
      <c r="CO276" s="64"/>
      <c r="CP276" s="64"/>
      <c r="CQ276" s="64"/>
      <c r="CR276" s="64"/>
      <c r="CS276" s="64"/>
      <c r="CT276" s="64"/>
      <c r="CU276" s="64"/>
      <c r="CV276" s="64"/>
      <c r="CW276" s="64"/>
      <c r="CX276" s="64"/>
      <c r="CY276" s="64"/>
      <c r="CZ276" s="64"/>
      <c r="DA276" s="64"/>
      <c r="DB276" s="64"/>
      <c r="DC276" s="64"/>
      <c r="DD276" s="64"/>
      <c r="DE276" s="64"/>
      <c r="DF276" s="64"/>
      <c r="DG276" s="64"/>
      <c r="DH276" s="64"/>
      <c r="DI276" s="64"/>
      <c r="DJ276" s="64"/>
      <c r="DK276" s="64"/>
      <c r="DL276" s="64"/>
      <c r="DM276" s="64"/>
      <c r="DN276" s="64"/>
      <c r="DO276" s="64"/>
      <c r="DP276" s="64"/>
      <c r="DQ276" s="64"/>
      <c r="DR276" s="64"/>
      <c r="DS276" s="64"/>
      <c r="DT276" s="64"/>
      <c r="DU276" s="64"/>
      <c r="DV276" s="64"/>
      <c r="DW276" s="64"/>
      <c r="DX276" s="64"/>
      <c r="DY276" s="64"/>
      <c r="DZ276" s="64"/>
      <c r="EA276" s="64"/>
      <c r="EB276" s="64"/>
      <c r="EC276" s="64"/>
      <c r="ED276" s="64"/>
      <c r="EE276" s="64"/>
      <c r="EF276" s="64"/>
      <c r="EG276" s="64"/>
      <c r="EH276" s="64"/>
      <c r="EI276" s="64"/>
      <c r="EJ276" s="64"/>
      <c r="EK276" s="64"/>
      <c r="EL276" s="64"/>
      <c r="EM276" s="64"/>
      <c r="EN276" s="64"/>
      <c r="EO276" s="64"/>
      <c r="EP276" s="64"/>
      <c r="EQ276" s="64"/>
      <c r="ER276" s="64"/>
      <c r="ES276" s="64"/>
      <c r="ET276" s="64"/>
      <c r="EU276" s="64"/>
      <c r="EV276" s="64"/>
      <c r="EW276" s="64"/>
      <c r="EX276" s="64"/>
      <c r="EY276" s="64"/>
      <c r="EZ276" s="64"/>
      <c r="FA276" s="64"/>
      <c r="FB276" s="64"/>
      <c r="FC276" s="64"/>
      <c r="FD276" s="64"/>
      <c r="FE276" s="64"/>
      <c r="FF276" s="64"/>
      <c r="FG276" s="64"/>
      <c r="FH276" s="64"/>
      <c r="FI276" s="64"/>
      <c r="FJ276" s="64"/>
      <c r="FK276" s="64"/>
      <c r="FL276" s="64"/>
      <c r="FM276" s="64"/>
      <c r="FN276" s="64"/>
      <c r="FO276" s="64"/>
      <c r="FP276" s="64"/>
      <c r="FQ276" s="64"/>
      <c r="FR276" s="64"/>
      <c r="FS276" s="64"/>
      <c r="FT276" s="64"/>
      <c r="FU276" s="64"/>
      <c r="FV276" s="64"/>
      <c r="FW276" s="64"/>
      <c r="FX276" s="64"/>
      <c r="FY276" s="64"/>
      <c r="FZ276" s="64"/>
      <c r="GA276" s="64"/>
      <c r="GB276" s="64"/>
      <c r="GC276" s="64"/>
      <c r="GD276" s="64"/>
      <c r="GE276" s="64"/>
      <c r="GF276" s="64"/>
      <c r="GG276" s="64"/>
      <c r="GH276" s="64"/>
      <c r="GI276" s="64"/>
      <c r="GJ276" s="64"/>
      <c r="GK276" s="64"/>
      <c r="GL276" s="64"/>
      <c r="GM276" s="64"/>
      <c r="GN276" s="64"/>
      <c r="GO276" s="64"/>
      <c r="GP276" s="64"/>
      <c r="GQ276" s="64"/>
      <c r="GR276" s="64"/>
      <c r="GS276" s="64"/>
      <c r="GT276" s="64"/>
      <c r="GU276" s="64"/>
      <c r="GV276" s="64"/>
      <c r="GW276" s="64"/>
      <c r="GX276" s="64"/>
      <c r="GY276" s="64"/>
      <c r="GZ276" s="64"/>
      <c r="HA276" s="64"/>
      <c r="HB276" s="64"/>
      <c r="HC276" s="64"/>
      <c r="HD276" s="64"/>
      <c r="HE276" s="64"/>
      <c r="HF276" s="64"/>
      <c r="HG276" s="64"/>
      <c r="HH276" s="64"/>
      <c r="HI276" s="64"/>
      <c r="HJ276" s="64"/>
      <c r="HK276" s="64"/>
      <c r="HL276" s="64"/>
      <c r="HM276" s="64"/>
      <c r="HN276" s="64"/>
      <c r="HO276" s="64"/>
      <c r="HP276" s="64"/>
      <c r="HQ276" s="64"/>
      <c r="HR276" s="64"/>
      <c r="HS276" s="64"/>
      <c r="HT276" s="64"/>
      <c r="HU276" s="64"/>
      <c r="HV276" s="64"/>
      <c r="HW276" s="64"/>
      <c r="HX276" s="64"/>
      <c r="HY276" s="64"/>
      <c r="HZ276" s="64"/>
      <c r="IA276" s="64"/>
      <c r="IB276" s="64"/>
      <c r="IC276" s="64"/>
      <c r="ID276" s="64"/>
      <c r="IE276" s="64"/>
      <c r="IF276" s="64"/>
      <c r="IG276" s="64"/>
      <c r="IH276" s="64"/>
      <c r="II276" s="64"/>
      <c r="IJ276" s="64"/>
      <c r="IK276" s="64"/>
      <c r="IL276" s="64"/>
      <c r="IM276" s="64"/>
      <c r="IN276" s="64"/>
      <c r="IO276" s="64"/>
      <c r="IP276" s="64"/>
      <c r="IQ276" s="64"/>
      <c r="IR276" s="64"/>
      <c r="IS276" s="64"/>
      <c r="IT276" s="64"/>
      <c r="IU276" s="64"/>
      <c r="IV276" s="64"/>
      <c r="IW276" s="64"/>
      <c r="IX276" s="64"/>
      <c r="IY276" s="64"/>
      <c r="IZ276" s="64"/>
      <c r="JA276" s="64"/>
      <c r="JB276" s="64"/>
      <c r="JC276" s="64"/>
      <c r="JD276" s="64"/>
      <c r="JE276" s="64"/>
      <c r="JF276" s="64"/>
      <c r="JG276" s="64"/>
      <c r="JH276" s="64"/>
      <c r="JI276" s="64"/>
      <c r="JJ276" s="64"/>
      <c r="JK276" s="64"/>
      <c r="JL276" s="64"/>
      <c r="JM276" s="64"/>
      <c r="JN276" s="64"/>
      <c r="JO276" s="64"/>
      <c r="JP276" s="64"/>
      <c r="JQ276" s="64"/>
      <c r="JR276" s="64"/>
      <c r="JS276" s="64"/>
      <c r="JT276" s="64"/>
      <c r="JU276" s="64"/>
      <c r="JV276" s="64"/>
      <c r="JW276" s="64"/>
      <c r="JX276" s="64"/>
      <c r="JY276" s="64"/>
      <c r="JZ276" s="64"/>
      <c r="KA276" s="64"/>
      <c r="KB276" s="64"/>
      <c r="KC276" s="64"/>
      <c r="KD276" s="64"/>
      <c r="KE276" s="64"/>
      <c r="KF276" s="64"/>
      <c r="KG276" s="64"/>
      <c r="KH276" s="64"/>
      <c r="KI276" s="64"/>
      <c r="KJ276" s="64"/>
      <c r="KK276" s="64"/>
      <c r="KL276" s="64"/>
      <c r="KM276" s="64"/>
      <c r="KN276" s="64"/>
      <c r="KO276" s="64"/>
      <c r="KP276" s="64"/>
      <c r="KQ276" s="64"/>
      <c r="KR276" s="64"/>
      <c r="KS276" s="64"/>
      <c r="KT276" s="64"/>
      <c r="KU276" s="64"/>
      <c r="KV276" s="64"/>
      <c r="KW276" s="64"/>
      <c r="KX276" s="64"/>
      <c r="KY276" s="64"/>
      <c r="KZ276" s="64"/>
      <c r="LA276" s="64"/>
      <c r="LB276" s="64"/>
      <c r="LC276" s="64"/>
      <c r="LD276" s="64"/>
      <c r="LE276" s="64"/>
      <c r="LF276" s="64"/>
      <c r="LG276" s="64"/>
      <c r="LH276" s="64"/>
      <c r="LI276" s="64"/>
      <c r="LJ276" s="64"/>
      <c r="LK276" s="64"/>
      <c r="LL276" s="64"/>
      <c r="LM276" s="64"/>
      <c r="LN276" s="64"/>
      <c r="LO276" s="64"/>
      <c r="LP276" s="64"/>
      <c r="LQ276" s="64"/>
      <c r="LR276" s="64"/>
      <c r="LS276" s="64"/>
      <c r="LT276" s="64"/>
      <c r="LU276" s="64"/>
      <c r="LV276" s="64"/>
      <c r="LW276" s="64"/>
      <c r="LX276" s="64"/>
      <c r="LY276" s="64"/>
      <c r="LZ276" s="64"/>
      <c r="MA276" s="64"/>
      <c r="MB276" s="64"/>
      <c r="MC276" s="64"/>
      <c r="MD276" s="64"/>
      <c r="ME276" s="64"/>
      <c r="MF276" s="64"/>
      <c r="MG276" s="64"/>
      <c r="MH276" s="64"/>
      <c r="MI276" s="64"/>
      <c r="MJ276" s="64"/>
      <c r="MK276" s="64"/>
      <c r="ML276" s="64"/>
      <c r="MM276" s="64"/>
      <c r="MN276" s="64"/>
      <c r="MO276" s="64"/>
      <c r="MP276" s="64"/>
      <c r="MQ276" s="64"/>
      <c r="MR276" s="64"/>
      <c r="MS276" s="64"/>
      <c r="MT276" s="64"/>
      <c r="MU276" s="64"/>
      <c r="MV276" s="64"/>
      <c r="MW276" s="64"/>
      <c r="MX276" s="64"/>
      <c r="MY276" s="64"/>
      <c r="MZ276" s="64"/>
      <c r="NA276" s="64"/>
      <c r="NB276" s="64"/>
      <c r="NC276" s="64"/>
      <c r="ND276" s="64"/>
      <c r="NE276" s="64"/>
      <c r="NF276" s="64"/>
      <c r="NG276" s="64"/>
      <c r="NH276" s="64"/>
      <c r="NI276" s="64"/>
      <c r="NJ276" s="64"/>
      <c r="NK276" s="64"/>
      <c r="NL276" s="64"/>
      <c r="NM276" s="64"/>
      <c r="NN276" s="64"/>
      <c r="NO276" s="64"/>
      <c r="NP276" s="64"/>
      <c r="NQ276" s="64"/>
      <c r="NR276" s="64"/>
      <c r="NS276" s="64"/>
      <c r="NT276" s="64"/>
      <c r="NU276" s="64"/>
      <c r="NV276" s="64"/>
      <c r="NW276" s="64"/>
      <c r="NX276" s="64"/>
      <c r="NY276" s="64"/>
      <c r="NZ276" s="64"/>
      <c r="OA276" s="64"/>
      <c r="OB276" s="64"/>
      <c r="OC276" s="64"/>
      <c r="OD276" s="64"/>
      <c r="OE276" s="64"/>
      <c r="OF276" s="64"/>
      <c r="OG276" s="64"/>
      <c r="OH276" s="64"/>
      <c r="OI276" s="64"/>
      <c r="OJ276" s="64"/>
      <c r="OK276" s="64"/>
      <c r="OL276" s="64"/>
      <c r="OM276" s="64"/>
      <c r="ON276" s="64"/>
      <c r="OO276" s="64"/>
      <c r="OP276" s="64"/>
      <c r="OQ276" s="64"/>
      <c r="OR276" s="64"/>
      <c r="OS276" s="64"/>
      <c r="OT276" s="64"/>
      <c r="OU276" s="64"/>
      <c r="OV276" s="64"/>
      <c r="OW276" s="64"/>
      <c r="OX276" s="64"/>
      <c r="OY276" s="64"/>
      <c r="OZ276" s="64"/>
      <c r="PA276" s="64"/>
      <c r="PB276" s="64"/>
      <c r="PC276" s="64"/>
      <c r="PD276" s="64"/>
      <c r="PE276" s="64"/>
      <c r="PF276" s="64"/>
      <c r="PG276" s="64"/>
      <c r="PH276" s="64"/>
      <c r="PI276" s="64"/>
      <c r="PJ276" s="64"/>
      <c r="PK276" s="64"/>
      <c r="PL276" s="64"/>
      <c r="PM276" s="64"/>
      <c r="PN276" s="64"/>
      <c r="PO276" s="64"/>
      <c r="PP276" s="64"/>
      <c r="PQ276" s="64"/>
      <c r="PR276" s="64"/>
      <c r="PS276" s="64"/>
      <c r="PT276" s="64"/>
      <c r="PU276" s="64"/>
      <c r="PV276" s="64"/>
      <c r="PW276" s="64"/>
      <c r="PX276" s="64"/>
      <c r="PY276" s="64"/>
      <c r="PZ276" s="64"/>
      <c r="QA276" s="64"/>
      <c r="QB276" s="64"/>
      <c r="QC276" s="64"/>
      <c r="QD276" s="64"/>
      <c r="QE276" s="64"/>
      <c r="QF276" s="64"/>
      <c r="QG276" s="64"/>
      <c r="QH276" s="64"/>
      <c r="QI276" s="64"/>
      <c r="QJ276" s="64"/>
      <c r="QK276" s="64"/>
      <c r="QL276" s="64"/>
      <c r="QM276" s="64"/>
      <c r="QN276" s="64"/>
      <c r="QO276" s="64"/>
      <c r="QP276" s="64"/>
      <c r="QQ276" s="64"/>
      <c r="QR276" s="64"/>
      <c r="QS276" s="64"/>
      <c r="QT276" s="64"/>
      <c r="QU276" s="64"/>
      <c r="QV276" s="64"/>
      <c r="QW276" s="64"/>
      <c r="QX276" s="64"/>
      <c r="QY276" s="64"/>
      <c r="QZ276" s="64"/>
      <c r="RA276" s="64"/>
      <c r="RB276" s="64"/>
      <c r="RC276" s="64"/>
      <c r="RD276" s="64"/>
      <c r="RE276" s="64"/>
      <c r="RF276" s="64"/>
      <c r="RG276" s="64"/>
      <c r="RH276" s="64"/>
      <c r="RI276" s="64"/>
      <c r="RJ276" s="64"/>
      <c r="RK276" s="64"/>
      <c r="RL276" s="64"/>
      <c r="RM276" s="64"/>
      <c r="RN276" s="64"/>
      <c r="RO276" s="64"/>
      <c r="RP276" s="64"/>
      <c r="RQ276" s="64"/>
      <c r="RR276" s="64"/>
      <c r="RS276" s="64"/>
      <c r="RT276" s="64"/>
      <c r="RU276" s="64"/>
      <c r="RV276" s="64"/>
      <c r="RW276" s="64"/>
      <c r="RX276" s="64"/>
      <c r="RY276" s="64"/>
      <c r="RZ276" s="64"/>
      <c r="SA276" s="64"/>
      <c r="SB276" s="64"/>
      <c r="SC276" s="64"/>
      <c r="SD276" s="64"/>
      <c r="SE276" s="64"/>
      <c r="SF276" s="64"/>
      <c r="SG276" s="64"/>
      <c r="SH276" s="64"/>
      <c r="SI276" s="64"/>
      <c r="SJ276" s="64"/>
      <c r="SK276" s="64"/>
      <c r="SL276" s="64"/>
      <c r="SM276" s="64"/>
      <c r="SN276" s="64"/>
      <c r="SO276" s="64"/>
      <c r="SP276" s="64"/>
      <c r="SQ276" s="64"/>
      <c r="SR276" s="64"/>
      <c r="SS276" s="64"/>
      <c r="ST276" s="64"/>
      <c r="SU276" s="64"/>
      <c r="SV276" s="64"/>
      <c r="SW276" s="64"/>
      <c r="SX276" s="64"/>
      <c r="SY276" s="64"/>
      <c r="SZ276" s="64"/>
      <c r="TA276" s="64"/>
      <c r="TB276" s="64"/>
      <c r="TC276" s="64"/>
      <c r="TD276" s="64"/>
      <c r="TE276" s="64"/>
      <c r="TF276" s="64"/>
      <c r="TG276" s="64"/>
      <c r="TH276" s="64"/>
      <c r="TI276" s="64"/>
      <c r="TJ276" s="64"/>
      <c r="TK276" s="64"/>
      <c r="TL276" s="64"/>
      <c r="TM276" s="64"/>
      <c r="TN276" s="64"/>
      <c r="TO276" s="64"/>
      <c r="TP276" s="64"/>
      <c r="TQ276" s="64"/>
      <c r="TR276" s="64"/>
      <c r="TS276" s="64"/>
      <c r="TT276" s="64"/>
      <c r="TU276" s="64"/>
      <c r="TV276" s="64"/>
      <c r="TW276" s="64"/>
      <c r="TX276" s="64"/>
      <c r="TY276" s="64"/>
      <c r="TZ276" s="64"/>
      <c r="UA276" s="64"/>
      <c r="UB276" s="64"/>
      <c r="UC276" s="64"/>
      <c r="UD276" s="64"/>
      <c r="UE276" s="64"/>
      <c r="UF276" s="64"/>
      <c r="UG276" s="64"/>
      <c r="UH276" s="64"/>
      <c r="UI276" s="64"/>
      <c r="UJ276" s="64"/>
      <c r="UK276" s="64"/>
      <c r="UL276" s="64"/>
      <c r="UM276" s="64"/>
      <c r="UN276" s="64"/>
      <c r="UO276" s="64"/>
      <c r="UP276" s="64"/>
      <c r="UQ276" s="64"/>
      <c r="UR276" s="64"/>
      <c r="US276" s="64"/>
      <c r="UT276" s="64"/>
      <c r="UU276" s="64"/>
      <c r="UV276" s="64"/>
      <c r="UW276" s="64"/>
      <c r="UX276" s="64"/>
      <c r="UY276" s="64"/>
      <c r="UZ276" s="64"/>
      <c r="VA276" s="64"/>
      <c r="VB276" s="64"/>
      <c r="VC276" s="64"/>
      <c r="VD276" s="64"/>
      <c r="VE276" s="64"/>
      <c r="VF276" s="64"/>
      <c r="VG276" s="64"/>
      <c r="VH276" s="64"/>
      <c r="VI276" s="64"/>
      <c r="VJ276" s="64"/>
      <c r="VK276" s="64"/>
      <c r="VL276" s="64"/>
      <c r="VM276" s="64"/>
      <c r="VN276" s="64"/>
      <c r="VO276" s="64"/>
      <c r="VP276" s="64"/>
      <c r="VQ276" s="64"/>
      <c r="VR276" s="64"/>
      <c r="VS276" s="64"/>
      <c r="VT276" s="64"/>
      <c r="VU276" s="64"/>
      <c r="VV276" s="64"/>
      <c r="VW276" s="64"/>
      <c r="VX276" s="64"/>
      <c r="VY276" s="64"/>
      <c r="VZ276" s="64"/>
      <c r="WA276" s="64"/>
      <c r="WB276" s="64"/>
      <c r="WC276" s="64"/>
      <c r="WD276" s="64"/>
      <c r="WE276" s="64"/>
      <c r="WF276" s="64"/>
      <c r="WG276" s="64"/>
      <c r="WH276" s="64"/>
      <c r="WI276" s="64"/>
      <c r="WJ276" s="64"/>
      <c r="WK276" s="64"/>
      <c r="WL276" s="64"/>
      <c r="WM276" s="64"/>
      <c r="WN276" s="64"/>
      <c r="WO276" s="64"/>
      <c r="WP276" s="64"/>
      <c r="WQ276" s="64"/>
      <c r="WR276" s="64"/>
      <c r="WS276" s="64"/>
      <c r="WT276" s="64"/>
      <c r="WU276" s="64"/>
      <c r="WV276" s="64"/>
      <c r="WW276" s="64"/>
      <c r="WX276" s="64"/>
      <c r="WY276" s="64"/>
      <c r="WZ276" s="64"/>
      <c r="XA276" s="64"/>
      <c r="XB276" s="64"/>
      <c r="XC276" s="64"/>
      <c r="XD276" s="64"/>
      <c r="XE276" s="64"/>
      <c r="XF276" s="64"/>
      <c r="XG276" s="64"/>
      <c r="XH276" s="64"/>
      <c r="XI276" s="64"/>
      <c r="XJ276" s="64"/>
      <c r="XK276" s="64"/>
      <c r="XL276" s="64"/>
      <c r="XM276" s="64"/>
      <c r="XN276" s="64"/>
      <c r="XO276" s="64"/>
      <c r="XP276" s="64"/>
      <c r="XQ276" s="64"/>
      <c r="XR276" s="64"/>
      <c r="XS276" s="64"/>
      <c r="XT276" s="64"/>
      <c r="XU276" s="64"/>
      <c r="XV276" s="64"/>
      <c r="XW276" s="64"/>
      <c r="XX276" s="64"/>
      <c r="XY276" s="64"/>
      <c r="XZ276" s="64"/>
      <c r="YA276" s="64"/>
      <c r="YB276" s="64"/>
      <c r="YC276" s="64"/>
      <c r="YD276" s="64"/>
      <c r="YE276" s="64"/>
      <c r="YF276" s="64"/>
      <c r="YG276" s="64"/>
      <c r="YH276" s="64"/>
      <c r="YI276" s="64"/>
      <c r="YJ276" s="64"/>
      <c r="YK276" s="64"/>
      <c r="YL276" s="64"/>
      <c r="YM276" s="64"/>
      <c r="YN276" s="64"/>
      <c r="YO276" s="64"/>
      <c r="YP276" s="64"/>
      <c r="YQ276" s="64"/>
      <c r="YR276" s="64"/>
      <c r="YS276" s="64"/>
      <c r="YT276" s="64"/>
      <c r="YU276" s="64"/>
      <c r="YV276" s="64"/>
      <c r="YW276" s="64"/>
      <c r="YX276" s="64"/>
      <c r="YY276" s="64"/>
      <c r="YZ276" s="64"/>
      <c r="ZA276" s="64"/>
      <c r="ZB276" s="64"/>
      <c r="ZC276" s="64"/>
      <c r="ZD276" s="64"/>
      <c r="ZE276" s="64"/>
      <c r="ZF276" s="64"/>
      <c r="ZG276" s="64"/>
      <c r="ZH276" s="64"/>
      <c r="ZI276" s="64"/>
      <c r="ZJ276" s="64"/>
      <c r="ZK276" s="64"/>
      <c r="ZL276" s="64"/>
      <c r="ZM276" s="64"/>
      <c r="ZN276" s="64"/>
      <c r="ZO276" s="64"/>
      <c r="ZP276" s="64"/>
      <c r="ZQ276" s="64"/>
      <c r="ZR276" s="64"/>
      <c r="ZS276" s="64"/>
      <c r="ZT276" s="64"/>
      <c r="ZU276" s="64"/>
      <c r="ZV276" s="64"/>
      <c r="ZW276" s="64"/>
      <c r="ZX276" s="64"/>
      <c r="ZY276" s="64"/>
      <c r="ZZ276" s="64"/>
      <c r="AAA276" s="64"/>
      <c r="AAB276" s="64"/>
      <c r="AAC276" s="64"/>
      <c r="AAD276" s="64"/>
      <c r="AAE276" s="64"/>
      <c r="AAF276" s="64"/>
      <c r="AAG276" s="64"/>
      <c r="AAH276" s="64"/>
      <c r="AAI276" s="64"/>
      <c r="AAJ276" s="64"/>
      <c r="AAK276" s="64"/>
      <c r="AAL276" s="64"/>
      <c r="AAM276" s="64"/>
      <c r="AAN276" s="64"/>
      <c r="AAO276" s="64"/>
      <c r="AAP276" s="64"/>
      <c r="AAQ276" s="64"/>
      <c r="AAR276" s="64"/>
      <c r="AAS276" s="64"/>
      <c r="AAT276" s="64"/>
      <c r="AAU276" s="64"/>
      <c r="AAV276" s="64"/>
      <c r="AAW276" s="64"/>
      <c r="AAX276" s="64"/>
      <c r="AAY276" s="64"/>
      <c r="AAZ276" s="64"/>
      <c r="ABA276" s="64"/>
      <c r="ABB276" s="64"/>
      <c r="ABC276" s="64"/>
      <c r="ABD276" s="64"/>
      <c r="ABE276" s="64"/>
      <c r="ABF276" s="64"/>
      <c r="ABG276" s="64"/>
      <c r="ABH276" s="64"/>
      <c r="ABI276" s="64"/>
      <c r="ABJ276" s="64"/>
      <c r="ABK276" s="64"/>
      <c r="ABL276" s="64"/>
      <c r="ABM276" s="64"/>
      <c r="ABN276" s="64"/>
      <c r="ABO276" s="64"/>
      <c r="ABP276" s="64"/>
      <c r="ABQ276" s="64"/>
      <c r="ABR276" s="64"/>
      <c r="ABS276" s="64"/>
      <c r="ABT276" s="64"/>
      <c r="ABU276" s="64"/>
      <c r="ABV276" s="64"/>
      <c r="ABW276" s="64"/>
      <c r="ABX276" s="64"/>
      <c r="ABY276" s="64"/>
      <c r="ABZ276" s="64"/>
      <c r="ACA276" s="64"/>
      <c r="ACB276" s="64"/>
      <c r="ACC276" s="64"/>
      <c r="ACD276" s="64"/>
      <c r="ACE276" s="64"/>
      <c r="ACF276" s="64"/>
      <c r="ACG276" s="64"/>
      <c r="ACH276" s="64"/>
      <c r="ACI276" s="64"/>
      <c r="ACJ276" s="64"/>
      <c r="ACK276" s="64"/>
      <c r="ACL276" s="64"/>
      <c r="ACM276" s="64"/>
      <c r="ACN276" s="64"/>
      <c r="ACO276" s="64"/>
      <c r="ACP276" s="64"/>
      <c r="ACQ276" s="64"/>
      <c r="ACR276" s="64"/>
      <c r="ACS276" s="64"/>
      <c r="ACT276" s="64"/>
      <c r="ACU276" s="64"/>
      <c r="ACV276" s="64"/>
      <c r="ACW276" s="64"/>
      <c r="ACX276" s="64"/>
      <c r="ACY276" s="64"/>
      <c r="ACZ276" s="64"/>
      <c r="ADA276" s="64"/>
      <c r="ADB276" s="64"/>
      <c r="ADC276" s="64"/>
      <c r="ADD276" s="64"/>
      <c r="ADE276" s="64"/>
      <c r="ADF276" s="64"/>
      <c r="ADG276" s="64"/>
      <c r="ADH276" s="64"/>
      <c r="ADI276" s="64"/>
      <c r="ADJ276" s="64"/>
      <c r="ADK276" s="64"/>
      <c r="ADL276" s="64"/>
      <c r="ADM276" s="64"/>
      <c r="ADN276" s="64"/>
      <c r="ADO276" s="64"/>
      <c r="ADP276" s="64"/>
      <c r="ADQ276" s="64"/>
      <c r="ADR276" s="64"/>
      <c r="ADS276" s="64"/>
      <c r="ADT276" s="64"/>
      <c r="ADU276" s="64"/>
      <c r="ADV276" s="64"/>
      <c r="ADW276" s="64"/>
      <c r="ADX276" s="64"/>
      <c r="ADY276" s="64"/>
      <c r="ADZ276" s="64"/>
      <c r="AEA276" s="64"/>
      <c r="AEB276" s="64"/>
      <c r="AEC276" s="64"/>
      <c r="AED276" s="64"/>
      <c r="AEE276" s="64"/>
      <c r="AEF276" s="64"/>
      <c r="AEG276" s="64"/>
      <c r="AEH276" s="64"/>
      <c r="AEI276" s="64"/>
      <c r="AEJ276" s="64"/>
      <c r="AEK276" s="64"/>
      <c r="AEL276" s="64"/>
      <c r="AEM276" s="64"/>
      <c r="AEN276" s="64"/>
      <c r="AEO276" s="64"/>
      <c r="AEP276" s="64"/>
      <c r="AEQ276" s="64"/>
      <c r="AER276" s="64"/>
      <c r="AES276" s="64"/>
      <c r="AET276" s="64"/>
      <c r="AEU276" s="64"/>
      <c r="AEV276" s="64"/>
      <c r="AEW276" s="64"/>
      <c r="AEX276" s="64"/>
      <c r="AEY276" s="64"/>
      <c r="AEZ276" s="64"/>
      <c r="AFA276" s="64"/>
      <c r="AFB276" s="64"/>
      <c r="AFC276" s="64"/>
      <c r="AFD276" s="64"/>
      <c r="AFE276" s="64"/>
      <c r="AFF276" s="64"/>
      <c r="AFG276" s="64"/>
      <c r="AFH276" s="64"/>
      <c r="AFI276" s="64"/>
      <c r="AFJ276" s="64"/>
      <c r="AFK276" s="64"/>
      <c r="AFL276" s="64"/>
      <c r="AFM276" s="64"/>
      <c r="AFN276" s="64"/>
      <c r="AFO276" s="64"/>
      <c r="AFP276" s="64"/>
      <c r="AFQ276" s="64"/>
      <c r="AFR276" s="64"/>
      <c r="AFS276" s="64"/>
      <c r="AFT276" s="64"/>
      <c r="AFU276" s="64"/>
      <c r="AFV276" s="64"/>
      <c r="AFW276" s="64"/>
      <c r="AFX276" s="64"/>
      <c r="AFY276" s="64"/>
      <c r="AFZ276" s="64"/>
      <c r="AGA276" s="64"/>
      <c r="AGB276" s="64"/>
      <c r="AGC276" s="64"/>
      <c r="AGD276" s="64"/>
      <c r="AGE276" s="64"/>
      <c r="AGF276" s="64"/>
      <c r="AGG276" s="64"/>
      <c r="AGH276" s="64"/>
      <c r="AGI276" s="64"/>
      <c r="AGJ276" s="64"/>
      <c r="AGK276" s="64"/>
      <c r="AGL276" s="64"/>
      <c r="AGM276" s="64"/>
      <c r="AGN276" s="64"/>
      <c r="AGO276" s="64"/>
      <c r="AGP276" s="64"/>
      <c r="AGQ276" s="64"/>
      <c r="AGR276" s="64"/>
      <c r="AGS276" s="64"/>
      <c r="AGT276" s="64"/>
      <c r="AGU276" s="64"/>
      <c r="AGV276" s="64"/>
      <c r="AGW276" s="64"/>
      <c r="AGX276" s="64"/>
      <c r="AGY276" s="64"/>
      <c r="AGZ276" s="64"/>
      <c r="AHA276" s="64"/>
      <c r="AHB276" s="64"/>
      <c r="AHC276" s="64"/>
      <c r="AHD276" s="64"/>
      <c r="AHE276" s="64"/>
      <c r="AHF276" s="64"/>
      <c r="AHG276" s="64"/>
      <c r="AHH276" s="64"/>
      <c r="AHI276" s="64"/>
      <c r="AHJ276" s="64"/>
      <c r="AHK276" s="64"/>
      <c r="AHL276" s="64"/>
      <c r="AHM276" s="64"/>
      <c r="AHN276" s="64"/>
      <c r="AHO276" s="64"/>
      <c r="AHP276" s="64"/>
      <c r="AHQ276" s="64"/>
      <c r="AHR276" s="64"/>
      <c r="AHS276" s="64"/>
      <c r="AHT276" s="64"/>
      <c r="AHU276" s="64"/>
      <c r="AHV276" s="64"/>
      <c r="AHW276" s="64"/>
      <c r="AHX276" s="64"/>
      <c r="AHY276" s="64"/>
      <c r="AHZ276" s="64"/>
      <c r="AIA276" s="64"/>
      <c r="AIB276" s="64"/>
      <c r="AIC276" s="64"/>
      <c r="AID276" s="64"/>
      <c r="AIE276" s="64"/>
      <c r="AIF276" s="64"/>
      <c r="AIG276" s="64"/>
      <c r="AIH276" s="64"/>
      <c r="AII276" s="64"/>
      <c r="AIJ276" s="64"/>
      <c r="AIK276" s="64"/>
      <c r="AIL276" s="64"/>
      <c r="AIM276" s="64"/>
      <c r="AIN276" s="64"/>
      <c r="AIO276" s="64"/>
      <c r="AIP276" s="64"/>
      <c r="AIQ276" s="64"/>
      <c r="AIR276" s="64"/>
      <c r="AIS276" s="64"/>
      <c r="AIT276" s="64"/>
      <c r="AIU276" s="64"/>
      <c r="AIV276" s="64"/>
      <c r="AIW276" s="64"/>
      <c r="AIX276" s="64"/>
      <c r="AIY276" s="64"/>
      <c r="AIZ276" s="64"/>
      <c r="AJA276" s="64"/>
      <c r="AJB276" s="64"/>
      <c r="AJC276" s="64"/>
      <c r="AJD276" s="64"/>
      <c r="AJE276" s="64"/>
      <c r="AJF276" s="64"/>
      <c r="AJG276" s="64"/>
      <c r="AJH276" s="64"/>
      <c r="AJI276" s="64"/>
      <c r="AJJ276" s="64"/>
      <c r="AJK276" s="64"/>
      <c r="AJL276" s="64"/>
      <c r="AJM276" s="64"/>
      <c r="AJN276" s="64"/>
      <c r="AJO276" s="64"/>
      <c r="AJP276" s="64"/>
      <c r="AJQ276" s="64"/>
      <c r="AJR276" s="64"/>
      <c r="AJS276" s="64"/>
      <c r="AJT276" s="64"/>
      <c r="AJU276" s="64"/>
      <c r="AJV276" s="64"/>
      <c r="AJW276" s="64"/>
      <c r="AJX276" s="64"/>
      <c r="AJY276" s="64"/>
      <c r="AJZ276" s="64"/>
      <c r="AKA276" s="64"/>
      <c r="AKB276" s="64"/>
      <c r="AKC276" s="64"/>
      <c r="AKD276" s="64"/>
      <c r="AKE276" s="64"/>
      <c r="AKF276" s="64"/>
      <c r="AKG276" s="64"/>
      <c r="AKH276" s="64"/>
      <c r="AKI276" s="64"/>
      <c r="AKJ276" s="64"/>
      <c r="AKK276" s="64"/>
      <c r="AKL276" s="64"/>
      <c r="AKM276" s="64"/>
      <c r="AKN276" s="64"/>
      <c r="AKO276" s="64"/>
      <c r="AKP276" s="64"/>
      <c r="AKQ276" s="64"/>
      <c r="AKR276" s="64"/>
      <c r="AKS276" s="64"/>
      <c r="AKT276" s="64"/>
      <c r="AKU276" s="64"/>
      <c r="AKV276" s="64"/>
      <c r="AKW276" s="64"/>
      <c r="AKX276" s="64"/>
      <c r="AKY276" s="64"/>
      <c r="AKZ276" s="64"/>
      <c r="ALA276" s="64"/>
      <c r="ALB276" s="64"/>
      <c r="ALC276" s="64"/>
      <c r="ALD276" s="64"/>
      <c r="ALE276" s="64"/>
      <c r="ALF276" s="64"/>
      <c r="ALG276" s="64"/>
      <c r="ALH276" s="64"/>
      <c r="ALI276" s="64"/>
      <c r="ALJ276" s="64"/>
      <c r="ALK276" s="64"/>
      <c r="ALL276" s="64"/>
      <c r="ALM276" s="64"/>
      <c r="ALN276" s="64"/>
      <c r="ALO276" s="64"/>
      <c r="ALP276" s="64"/>
      <c r="ALQ276" s="64"/>
      <c r="ALR276" s="64"/>
      <c r="ALS276" s="64"/>
      <c r="ALT276" s="64"/>
      <c r="ALU276" s="64"/>
      <c r="ALV276" s="64"/>
      <c r="ALW276" s="64"/>
      <c r="ALX276" s="64"/>
      <c r="ALY276" s="64"/>
      <c r="ALZ276" s="64"/>
      <c r="AMA276" s="64"/>
      <c r="AMB276" s="64"/>
      <c r="AMC276" s="64"/>
      <c r="AMD276" s="64"/>
      <c r="AME276" s="64"/>
      <c r="AMF276" s="64"/>
      <c r="AMG276" s="64"/>
      <c r="AMH276" s="64"/>
      <c r="AMI276" s="64"/>
      <c r="AMJ276" s="64"/>
      <c r="AMK276" s="64"/>
      <c r="AML276" s="64"/>
      <c r="AMM276" s="64"/>
      <c r="AMN276" s="64"/>
      <c r="AMO276" s="64"/>
      <c r="AMP276" s="64"/>
      <c r="AMQ276" s="64"/>
      <c r="AMR276" s="64"/>
      <c r="AMS276" s="64"/>
      <c r="AMT276" s="64"/>
      <c r="AMU276" s="64"/>
      <c r="AMV276" s="64"/>
      <c r="AMW276" s="64"/>
      <c r="AMX276" s="64"/>
      <c r="AMY276" s="64"/>
      <c r="AMZ276" s="64"/>
      <c r="ANA276" s="64"/>
      <c r="ANB276" s="64"/>
      <c r="ANC276" s="64"/>
      <c r="AND276" s="64"/>
      <c r="ANE276" s="64"/>
      <c r="ANF276" s="64"/>
      <c r="ANG276" s="64"/>
      <c r="ANH276" s="64"/>
      <c r="ANI276" s="64"/>
      <c r="ANJ276" s="64"/>
      <c r="ANK276" s="64"/>
      <c r="ANL276" s="64"/>
      <c r="ANM276" s="64"/>
      <c r="ANN276" s="64"/>
      <c r="ANO276" s="64"/>
      <c r="ANP276" s="64"/>
      <c r="ANQ276" s="64"/>
      <c r="ANR276" s="64"/>
      <c r="ANS276" s="64"/>
      <c r="ANT276" s="64"/>
      <c r="ANU276" s="64"/>
      <c r="ANV276" s="64"/>
      <c r="ANW276" s="64"/>
      <c r="ANX276" s="64"/>
      <c r="ANY276" s="64"/>
      <c r="ANZ276" s="64"/>
      <c r="AOA276" s="64"/>
      <c r="AOB276" s="64"/>
      <c r="AOC276" s="64"/>
      <c r="AOD276" s="64"/>
      <c r="AOE276" s="64"/>
      <c r="AOF276" s="64"/>
      <c r="AOG276" s="64"/>
      <c r="AOH276" s="64"/>
      <c r="AOI276" s="64"/>
      <c r="AOJ276" s="64"/>
      <c r="AOK276" s="64"/>
      <c r="AOL276" s="64"/>
      <c r="AOM276" s="64"/>
      <c r="AON276" s="64"/>
      <c r="AOO276" s="64"/>
      <c r="AOP276" s="64"/>
      <c r="AOQ276" s="64"/>
      <c r="AOR276" s="64"/>
      <c r="AOS276" s="64"/>
      <c r="AOT276" s="64"/>
      <c r="AOU276" s="64"/>
      <c r="AOV276" s="64"/>
      <c r="AOW276" s="64"/>
      <c r="AOX276" s="64"/>
      <c r="AOY276" s="64"/>
      <c r="AOZ276" s="64"/>
      <c r="APA276" s="64"/>
      <c r="APB276" s="64"/>
      <c r="APC276" s="64"/>
      <c r="APD276" s="64"/>
      <c r="APE276" s="64"/>
      <c r="APF276" s="64"/>
      <c r="APG276" s="64"/>
      <c r="APH276" s="64"/>
      <c r="API276" s="64"/>
      <c r="APJ276" s="64"/>
      <c r="APK276" s="64"/>
      <c r="APL276" s="64"/>
      <c r="APM276" s="64"/>
      <c r="APN276" s="64"/>
      <c r="APO276" s="64"/>
      <c r="APP276" s="64"/>
      <c r="APQ276" s="64"/>
      <c r="APR276" s="64"/>
      <c r="APS276" s="64"/>
      <c r="APT276" s="64"/>
      <c r="APU276" s="64"/>
      <c r="APV276" s="64"/>
      <c r="APW276" s="64"/>
      <c r="APX276" s="64"/>
      <c r="APY276" s="64"/>
      <c r="APZ276" s="64"/>
      <c r="AQA276" s="64"/>
      <c r="AQB276" s="64"/>
      <c r="AQC276" s="64"/>
      <c r="AQD276" s="64"/>
      <c r="AQE276" s="64"/>
      <c r="AQF276" s="64"/>
      <c r="AQG276" s="64"/>
      <c r="AQH276" s="64"/>
      <c r="AQI276" s="64"/>
      <c r="AQJ276" s="64"/>
      <c r="AQK276" s="64"/>
      <c r="AQL276" s="64"/>
      <c r="AQM276" s="64"/>
      <c r="AQN276" s="64"/>
      <c r="AQO276" s="64"/>
      <c r="AQP276" s="64"/>
      <c r="AQQ276" s="64"/>
      <c r="AQR276" s="64"/>
      <c r="AQS276" s="64"/>
      <c r="AQT276" s="64"/>
      <c r="AQU276" s="64"/>
      <c r="AQV276" s="64"/>
      <c r="AQW276" s="64"/>
      <c r="AQX276" s="64"/>
      <c r="AQY276" s="64"/>
      <c r="AQZ276" s="64"/>
      <c r="ARA276" s="64"/>
      <c r="ARB276" s="64"/>
      <c r="ARC276" s="64"/>
      <c r="ARD276" s="64"/>
      <c r="ARE276" s="64"/>
      <c r="ARF276" s="64"/>
      <c r="ARG276" s="64"/>
      <c r="ARH276" s="64"/>
      <c r="ARI276" s="64"/>
      <c r="ARJ276" s="64"/>
      <c r="ARK276" s="64"/>
      <c r="ARL276" s="64"/>
      <c r="ARM276" s="64"/>
      <c r="ARN276" s="64"/>
      <c r="ARO276" s="64"/>
      <c r="ARP276" s="64"/>
      <c r="ARQ276" s="64"/>
      <c r="ARR276" s="64"/>
      <c r="ARS276" s="64"/>
      <c r="ART276" s="64"/>
      <c r="ARU276" s="64"/>
      <c r="ARV276" s="64"/>
      <c r="ARW276" s="64"/>
      <c r="ARX276" s="64"/>
      <c r="ARY276" s="64"/>
      <c r="ARZ276" s="64"/>
      <c r="ASA276" s="64"/>
      <c r="ASB276" s="64"/>
      <c r="ASC276" s="64"/>
      <c r="ASD276" s="64"/>
      <c r="ASE276" s="64"/>
      <c r="ASF276" s="64"/>
      <c r="ASG276" s="64"/>
      <c r="ASH276" s="64"/>
      <c r="ASI276" s="64"/>
      <c r="ASJ276" s="64"/>
      <c r="ASK276" s="64"/>
      <c r="ASL276" s="64"/>
      <c r="ASM276" s="64"/>
      <c r="ASN276" s="64"/>
      <c r="ASO276" s="64"/>
      <c r="ASP276" s="64"/>
      <c r="ASQ276" s="64"/>
      <c r="ASR276" s="64"/>
      <c r="ASS276" s="64"/>
      <c r="AST276" s="64"/>
      <c r="ASU276" s="64"/>
      <c r="ASV276" s="64"/>
      <c r="ASW276" s="64"/>
      <c r="ASX276" s="64"/>
      <c r="ASY276" s="64"/>
      <c r="ASZ276" s="64"/>
      <c r="ATA276" s="64"/>
      <c r="ATB276" s="64"/>
      <c r="ATC276" s="64"/>
      <c r="ATD276" s="64"/>
      <c r="ATE276" s="64"/>
      <c r="ATF276" s="64"/>
      <c r="ATG276" s="64"/>
      <c r="ATH276" s="64"/>
      <c r="ATI276" s="64"/>
      <c r="ATJ276" s="64"/>
      <c r="ATK276" s="64"/>
      <c r="ATL276" s="64"/>
      <c r="ATM276" s="64"/>
      <c r="ATN276" s="64"/>
      <c r="ATO276" s="64"/>
      <c r="ATP276" s="64"/>
      <c r="ATQ276" s="64"/>
      <c r="ATR276" s="64"/>
      <c r="ATS276" s="64"/>
      <c r="ATT276" s="64"/>
      <c r="ATU276" s="64"/>
      <c r="ATV276" s="64"/>
      <c r="ATW276" s="64"/>
      <c r="ATX276" s="64"/>
      <c r="ATY276" s="64"/>
      <c r="ATZ276" s="64"/>
      <c r="AUA276" s="64"/>
      <c r="AUB276" s="64"/>
      <c r="AUC276" s="64"/>
      <c r="AUD276" s="64"/>
      <c r="AUE276" s="64"/>
      <c r="AUF276" s="64"/>
      <c r="AUG276" s="64"/>
      <c r="AUH276" s="64"/>
      <c r="AUI276" s="64"/>
      <c r="AUJ276" s="64"/>
      <c r="AUK276" s="64"/>
      <c r="AUL276" s="64"/>
      <c r="AUM276" s="64"/>
      <c r="AUN276" s="64"/>
      <c r="AUO276" s="64"/>
      <c r="AUP276" s="64"/>
      <c r="AUQ276" s="64"/>
      <c r="AUR276" s="64"/>
      <c r="AUS276" s="64"/>
      <c r="AUT276" s="64"/>
      <c r="AUU276" s="64"/>
      <c r="AUV276" s="64"/>
      <c r="AUW276" s="64"/>
      <c r="AUX276" s="64"/>
      <c r="AUY276" s="64"/>
      <c r="AUZ276" s="64"/>
      <c r="AVA276" s="64"/>
      <c r="AVB276" s="64"/>
      <c r="AVC276" s="64"/>
      <c r="AVD276" s="64"/>
      <c r="AVE276" s="64"/>
      <c r="AVF276" s="64"/>
      <c r="AVG276" s="64"/>
      <c r="AVH276" s="64"/>
      <c r="AVI276" s="64"/>
      <c r="AVJ276" s="64"/>
      <c r="AVK276" s="64"/>
      <c r="AVL276" s="64"/>
      <c r="AVM276" s="64"/>
      <c r="AVN276" s="64"/>
      <c r="AVO276" s="64"/>
      <c r="AVP276" s="64"/>
      <c r="AVQ276" s="64"/>
      <c r="AVR276" s="64"/>
      <c r="AVS276" s="64"/>
      <c r="AVT276" s="64"/>
      <c r="AVU276" s="64"/>
      <c r="AVV276" s="64"/>
      <c r="AVW276" s="64"/>
      <c r="AVX276" s="64"/>
      <c r="AVY276" s="64"/>
      <c r="AVZ276" s="64"/>
      <c r="AWA276" s="64"/>
      <c r="AWB276" s="64"/>
      <c r="AWC276" s="64"/>
      <c r="AWD276" s="64"/>
      <c r="AWE276" s="64"/>
      <c r="AWF276" s="64"/>
      <c r="AWG276" s="64"/>
      <c r="AWH276" s="64"/>
      <c r="AWI276" s="64"/>
      <c r="AWJ276" s="64"/>
      <c r="AWK276" s="64"/>
      <c r="AWL276" s="64"/>
      <c r="AWM276" s="64"/>
      <c r="AWN276" s="64"/>
      <c r="AWO276" s="64"/>
      <c r="AWP276" s="64"/>
      <c r="AWQ276" s="64"/>
      <c r="AWR276" s="64"/>
      <c r="AWS276" s="64"/>
      <c r="AWT276" s="64"/>
      <c r="AWU276" s="64"/>
      <c r="AWV276" s="64"/>
      <c r="AWW276" s="64"/>
      <c r="AWX276" s="64"/>
      <c r="AWY276" s="64"/>
      <c r="AWZ276" s="64"/>
      <c r="AXA276" s="64"/>
      <c r="AXB276" s="64"/>
      <c r="AXC276" s="64"/>
      <c r="AXD276" s="64"/>
      <c r="AXE276" s="64"/>
      <c r="AXF276" s="64"/>
      <c r="AXG276" s="64"/>
      <c r="AXH276" s="64"/>
      <c r="AXI276" s="64"/>
      <c r="AXJ276" s="64"/>
      <c r="AXK276" s="64"/>
      <c r="AXL276" s="64"/>
      <c r="AXM276" s="64"/>
      <c r="AXN276" s="64"/>
      <c r="AXO276" s="64"/>
      <c r="AXP276" s="64"/>
      <c r="AXQ276" s="64"/>
      <c r="AXR276" s="64"/>
      <c r="AXS276" s="64"/>
      <c r="AXT276" s="64"/>
      <c r="AXU276" s="64"/>
      <c r="AXV276" s="64"/>
      <c r="AXW276" s="64"/>
      <c r="AXX276" s="64"/>
      <c r="AXY276" s="64"/>
      <c r="AXZ276" s="64"/>
      <c r="AYA276" s="64"/>
      <c r="AYB276" s="64"/>
      <c r="AYC276" s="64"/>
      <c r="AYD276" s="64"/>
      <c r="AYE276" s="64"/>
      <c r="AYF276" s="64"/>
      <c r="AYG276" s="64"/>
      <c r="AYH276" s="64"/>
      <c r="AYI276" s="64"/>
      <c r="AYJ276" s="64"/>
      <c r="AYK276" s="64"/>
      <c r="AYL276" s="64"/>
      <c r="AYM276" s="64"/>
      <c r="AYN276" s="64"/>
      <c r="AYO276" s="64"/>
      <c r="AYP276" s="64"/>
      <c r="AYQ276" s="64"/>
      <c r="AYR276" s="64"/>
      <c r="AYS276" s="64"/>
      <c r="AYT276" s="64"/>
      <c r="AYU276" s="64"/>
      <c r="AYV276" s="64"/>
      <c r="AYW276" s="64"/>
      <c r="AYX276" s="64"/>
      <c r="AYY276" s="64"/>
      <c r="AYZ276" s="64"/>
      <c r="AZA276" s="64"/>
      <c r="AZB276" s="64"/>
      <c r="AZC276" s="64"/>
      <c r="AZD276" s="64"/>
      <c r="AZE276" s="64"/>
      <c r="AZF276" s="64"/>
      <c r="AZG276" s="64"/>
      <c r="AZH276" s="64"/>
      <c r="AZI276" s="64"/>
      <c r="AZJ276" s="64"/>
      <c r="AZK276" s="64"/>
      <c r="AZL276" s="64"/>
      <c r="AZM276" s="64"/>
      <c r="AZN276" s="64"/>
      <c r="AZO276" s="64"/>
      <c r="AZP276" s="64"/>
      <c r="AZQ276" s="64"/>
      <c r="AZR276" s="64"/>
      <c r="AZS276" s="64"/>
      <c r="AZT276" s="64"/>
      <c r="AZU276" s="64"/>
      <c r="AZV276" s="64"/>
      <c r="AZW276" s="64"/>
      <c r="AZX276" s="64"/>
      <c r="AZY276" s="64"/>
      <c r="AZZ276" s="64"/>
      <c r="BAA276" s="64"/>
      <c r="BAB276" s="64"/>
      <c r="BAC276" s="64"/>
      <c r="BAD276" s="64"/>
      <c r="BAE276" s="64"/>
      <c r="BAF276" s="64"/>
      <c r="BAG276" s="64"/>
      <c r="BAH276" s="64"/>
      <c r="BAI276" s="64"/>
      <c r="BAJ276" s="64"/>
      <c r="BAK276" s="64"/>
      <c r="BAL276" s="64"/>
      <c r="BAM276" s="64"/>
      <c r="BAN276" s="64"/>
      <c r="BAO276" s="64"/>
      <c r="BAP276" s="64"/>
      <c r="BAQ276" s="64"/>
      <c r="BAR276" s="64"/>
      <c r="BAS276" s="64"/>
      <c r="BAT276" s="64"/>
      <c r="BAU276" s="64"/>
      <c r="BAV276" s="64"/>
      <c r="BAW276" s="64"/>
      <c r="BAX276" s="64"/>
      <c r="BAY276" s="64"/>
      <c r="BAZ276" s="64"/>
      <c r="BBA276" s="64"/>
      <c r="BBB276" s="64"/>
      <c r="BBC276" s="64"/>
      <c r="BBD276" s="64"/>
      <c r="BBE276" s="64"/>
      <c r="BBF276" s="64"/>
      <c r="BBG276" s="64"/>
      <c r="BBH276" s="64"/>
      <c r="BBI276" s="64"/>
      <c r="BBJ276" s="64"/>
      <c r="BBK276" s="64"/>
      <c r="BBL276" s="64"/>
      <c r="BBM276" s="64"/>
      <c r="BBN276" s="64"/>
      <c r="BBO276" s="64"/>
      <c r="BBP276" s="64"/>
      <c r="BBQ276" s="64"/>
      <c r="BBR276" s="64"/>
      <c r="BBS276" s="64"/>
      <c r="BBT276" s="64"/>
      <c r="BBU276" s="64"/>
      <c r="BBV276" s="64"/>
      <c r="BBW276" s="64"/>
      <c r="BBX276" s="64"/>
      <c r="BBY276" s="64"/>
      <c r="BBZ276" s="64"/>
      <c r="BCA276" s="64"/>
      <c r="BCB276" s="64"/>
      <c r="BCC276" s="64"/>
      <c r="BCD276" s="64"/>
      <c r="BCE276" s="64"/>
      <c r="BCF276" s="64"/>
      <c r="BCG276" s="64"/>
      <c r="BCH276" s="64"/>
      <c r="BCI276" s="64"/>
      <c r="BCJ276" s="64"/>
      <c r="BCK276" s="64"/>
      <c r="BCL276" s="64"/>
      <c r="BCM276" s="64"/>
      <c r="BCN276" s="64"/>
      <c r="BCO276" s="64"/>
      <c r="BCP276" s="64"/>
      <c r="BCQ276" s="64"/>
      <c r="BCR276" s="64"/>
      <c r="BCS276" s="64"/>
      <c r="BCT276" s="64"/>
      <c r="BCU276" s="64"/>
      <c r="BCV276" s="64"/>
      <c r="BCW276" s="64"/>
      <c r="BCX276" s="64"/>
      <c r="BCY276" s="64"/>
      <c r="BCZ276" s="64"/>
      <c r="BDA276" s="64"/>
      <c r="BDB276" s="64"/>
      <c r="BDC276" s="64"/>
      <c r="BDD276" s="64"/>
      <c r="BDE276" s="64"/>
      <c r="BDF276" s="64"/>
      <c r="BDG276" s="64"/>
      <c r="BDH276" s="64"/>
      <c r="BDI276" s="64"/>
      <c r="BDJ276" s="64"/>
      <c r="BDK276" s="64"/>
      <c r="BDL276" s="64"/>
      <c r="BDM276" s="64"/>
      <c r="BDN276" s="64"/>
      <c r="BDO276" s="64"/>
      <c r="BDP276" s="64"/>
      <c r="BDQ276" s="64"/>
      <c r="BDR276" s="64"/>
      <c r="BDS276" s="64"/>
      <c r="BDT276" s="64"/>
      <c r="BDU276" s="64"/>
      <c r="BDV276" s="64"/>
      <c r="BDW276" s="64"/>
      <c r="BDX276" s="64"/>
      <c r="BDY276" s="64"/>
      <c r="BDZ276" s="64"/>
      <c r="BEA276" s="64"/>
      <c r="BEB276" s="64"/>
      <c r="BEC276" s="64"/>
      <c r="BED276" s="64"/>
      <c r="BEE276" s="64"/>
      <c r="BEF276" s="64"/>
      <c r="BEG276" s="64"/>
      <c r="BEH276" s="64"/>
      <c r="BEI276" s="64"/>
      <c r="BEJ276" s="64"/>
      <c r="BEK276" s="64"/>
      <c r="BEL276" s="64"/>
      <c r="BEM276" s="64"/>
      <c r="BEN276" s="64"/>
      <c r="BEO276" s="64"/>
      <c r="BEP276" s="64"/>
      <c r="BEQ276" s="64"/>
      <c r="BER276" s="64"/>
      <c r="BES276" s="64"/>
      <c r="BET276" s="64"/>
      <c r="BEU276" s="64"/>
      <c r="BEV276" s="64"/>
      <c r="BEW276" s="64"/>
      <c r="BEX276" s="64"/>
      <c r="BEY276" s="64"/>
      <c r="BEZ276" s="64"/>
      <c r="BFA276" s="64"/>
      <c r="BFB276" s="64"/>
      <c r="BFC276" s="64"/>
      <c r="BFD276" s="64"/>
      <c r="BFE276" s="64"/>
      <c r="BFF276" s="64"/>
      <c r="BFG276" s="64"/>
      <c r="BFH276" s="64"/>
      <c r="BFI276" s="64"/>
      <c r="BFJ276" s="64"/>
      <c r="BFK276" s="64"/>
      <c r="BFL276" s="64"/>
      <c r="BFM276" s="64"/>
      <c r="BFN276" s="64"/>
      <c r="BFO276" s="64"/>
      <c r="BFP276" s="64"/>
      <c r="BFQ276" s="64"/>
      <c r="BFR276" s="64"/>
      <c r="BFS276" s="64"/>
      <c r="BFT276" s="64"/>
      <c r="BFU276" s="64"/>
      <c r="BFV276" s="64"/>
      <c r="BFW276" s="64"/>
      <c r="BFX276" s="64"/>
      <c r="BFY276" s="64"/>
      <c r="BFZ276" s="64"/>
      <c r="BGA276" s="64"/>
      <c r="BGB276" s="64"/>
      <c r="BGC276" s="64"/>
      <c r="BGD276" s="64"/>
      <c r="BGE276" s="64"/>
      <c r="BGF276" s="64"/>
      <c r="BGG276" s="64"/>
      <c r="BGH276" s="64"/>
      <c r="BGI276" s="64"/>
      <c r="BGJ276" s="64"/>
      <c r="BGK276" s="64"/>
      <c r="BGL276" s="64"/>
      <c r="BGM276" s="64"/>
      <c r="BGN276" s="64"/>
      <c r="BGO276" s="64"/>
      <c r="BGP276" s="64"/>
      <c r="BGQ276" s="64"/>
      <c r="BGR276" s="64"/>
      <c r="BGS276" s="64"/>
      <c r="BGT276" s="64"/>
      <c r="BGU276" s="64"/>
      <c r="BGV276" s="64"/>
      <c r="BGW276" s="64"/>
      <c r="BGX276" s="64"/>
      <c r="BGY276" s="64"/>
      <c r="BGZ276" s="64"/>
      <c r="BHA276" s="64"/>
      <c r="BHB276" s="64"/>
      <c r="BHC276" s="64"/>
      <c r="BHD276" s="64"/>
      <c r="BHE276" s="64"/>
      <c r="BHF276" s="64"/>
      <c r="BHG276" s="64"/>
      <c r="BHH276" s="64"/>
      <c r="BHI276" s="64"/>
      <c r="BHJ276" s="64"/>
      <c r="BHK276" s="64"/>
      <c r="BHL276" s="64"/>
      <c r="BHM276" s="64"/>
      <c r="BHN276" s="64"/>
      <c r="BHO276" s="64"/>
      <c r="BHP276" s="64"/>
      <c r="BHQ276" s="64"/>
      <c r="BHR276" s="64"/>
      <c r="BHS276" s="64"/>
      <c r="BHT276" s="64"/>
      <c r="BHU276" s="64"/>
      <c r="BHV276" s="64"/>
      <c r="BHW276" s="64"/>
      <c r="BHX276" s="64"/>
      <c r="BHY276" s="64"/>
      <c r="BHZ276" s="64"/>
      <c r="BIA276" s="64"/>
      <c r="BIB276" s="64"/>
      <c r="BIC276" s="64"/>
      <c r="BID276" s="64"/>
      <c r="BIE276" s="64"/>
      <c r="BIF276" s="64"/>
      <c r="BIG276" s="64"/>
      <c r="BIH276" s="64"/>
      <c r="BII276" s="64"/>
      <c r="BIJ276" s="64"/>
      <c r="BIK276" s="64"/>
      <c r="BIL276" s="64"/>
      <c r="BIM276" s="64"/>
      <c r="BIN276" s="64"/>
      <c r="BIO276" s="64"/>
      <c r="BIP276" s="64"/>
      <c r="BIQ276" s="64"/>
      <c r="BIR276" s="64"/>
      <c r="BIS276" s="64"/>
      <c r="BIT276" s="64"/>
      <c r="BIU276" s="64"/>
      <c r="BIV276" s="64"/>
      <c r="BIW276" s="64"/>
      <c r="BIX276" s="64"/>
      <c r="BIY276" s="64"/>
      <c r="BIZ276" s="64"/>
      <c r="BJA276" s="64"/>
      <c r="BJB276" s="64"/>
      <c r="BJC276" s="64"/>
      <c r="BJD276" s="64"/>
      <c r="BJE276" s="64"/>
      <c r="BJF276" s="64"/>
      <c r="BJG276" s="64"/>
      <c r="BJH276" s="64"/>
      <c r="BJI276" s="64"/>
      <c r="BJJ276" s="64"/>
      <c r="BJK276" s="64"/>
      <c r="BJL276" s="64"/>
      <c r="BJM276" s="64"/>
      <c r="BJN276" s="64"/>
      <c r="BJO276" s="64"/>
      <c r="BJP276" s="64"/>
      <c r="BJQ276" s="64"/>
      <c r="BJR276" s="64"/>
      <c r="BJS276" s="64"/>
      <c r="BJT276" s="64"/>
      <c r="BJU276" s="64"/>
      <c r="BJV276" s="64"/>
      <c r="BJW276" s="64"/>
      <c r="BJX276" s="64"/>
      <c r="BJY276" s="64"/>
      <c r="BJZ276" s="64"/>
      <c r="BKA276" s="64"/>
      <c r="BKB276" s="64"/>
      <c r="BKC276" s="64"/>
      <c r="BKD276" s="64"/>
      <c r="BKE276" s="64"/>
      <c r="BKF276" s="64"/>
      <c r="BKG276" s="64"/>
      <c r="BKH276" s="64"/>
      <c r="BKI276" s="64"/>
      <c r="BKJ276" s="64"/>
      <c r="BKK276" s="64"/>
      <c r="BKL276" s="64"/>
      <c r="BKM276" s="64"/>
      <c r="BKN276" s="64"/>
      <c r="BKO276" s="64"/>
      <c r="BKP276" s="64"/>
      <c r="BKQ276" s="64"/>
      <c r="BKR276" s="64"/>
      <c r="BKS276" s="64"/>
      <c r="BKT276" s="64"/>
      <c r="BKU276" s="64"/>
      <c r="BKV276" s="64"/>
      <c r="BKW276" s="64"/>
      <c r="BKX276" s="64"/>
      <c r="BKY276" s="64"/>
      <c r="BKZ276" s="64"/>
      <c r="BLA276" s="64"/>
      <c r="BLB276" s="64"/>
      <c r="BLC276" s="64"/>
      <c r="BLD276" s="64"/>
      <c r="BLE276" s="64"/>
      <c r="BLF276" s="64"/>
      <c r="BLG276" s="64"/>
      <c r="BLH276" s="64"/>
      <c r="BLI276" s="64"/>
      <c r="BLJ276" s="64"/>
      <c r="BLK276" s="64"/>
      <c r="BLL276" s="64"/>
      <c r="BLM276" s="64"/>
      <c r="BLN276" s="64"/>
      <c r="BLO276" s="64"/>
      <c r="BLP276" s="64"/>
      <c r="BLQ276" s="64"/>
      <c r="BLR276" s="64"/>
      <c r="BLS276" s="64"/>
      <c r="BLT276" s="64"/>
      <c r="BLU276" s="64"/>
      <c r="BLV276" s="64"/>
      <c r="BLW276" s="64"/>
      <c r="BLX276" s="64"/>
      <c r="BLY276" s="64"/>
      <c r="BLZ276" s="64"/>
      <c r="BMA276" s="64"/>
      <c r="BMB276" s="64"/>
      <c r="BMC276" s="64"/>
      <c r="BMD276" s="64"/>
      <c r="BME276" s="64"/>
      <c r="BMF276" s="64"/>
      <c r="BMG276" s="64"/>
      <c r="BMH276" s="64"/>
      <c r="BMI276" s="64"/>
      <c r="BMJ276" s="64"/>
      <c r="BMK276" s="64"/>
      <c r="BML276" s="64"/>
      <c r="BMM276" s="64"/>
      <c r="BMN276" s="64"/>
      <c r="BMO276" s="64"/>
      <c r="BMP276" s="64"/>
      <c r="BMQ276" s="64"/>
      <c r="BMR276" s="64"/>
      <c r="BMS276" s="64"/>
      <c r="BMT276" s="64"/>
      <c r="BMU276" s="64"/>
      <c r="BMV276" s="64"/>
      <c r="BMW276" s="64"/>
      <c r="BMX276" s="64"/>
      <c r="BMY276" s="64"/>
      <c r="BMZ276" s="64"/>
      <c r="BNA276" s="64"/>
      <c r="BNB276" s="64"/>
      <c r="BNC276" s="64"/>
      <c r="BND276" s="64"/>
      <c r="BNE276" s="64"/>
      <c r="BNF276" s="64"/>
      <c r="BNG276" s="64"/>
      <c r="BNH276" s="64"/>
      <c r="BNI276" s="64"/>
      <c r="BNJ276" s="64"/>
      <c r="BNK276" s="64"/>
      <c r="BNL276" s="64"/>
      <c r="BNM276" s="64"/>
      <c r="BNN276" s="64"/>
      <c r="BNO276" s="64"/>
      <c r="BNP276" s="64"/>
      <c r="BNQ276" s="64"/>
      <c r="BNR276" s="64"/>
      <c r="BNS276" s="64"/>
      <c r="BNT276" s="64"/>
      <c r="BNU276" s="64"/>
      <c r="BNV276" s="64"/>
      <c r="BNW276" s="64"/>
      <c r="BNX276" s="64"/>
      <c r="BNY276" s="64"/>
      <c r="BNZ276" s="64"/>
      <c r="BOA276" s="64"/>
      <c r="BOB276" s="64"/>
      <c r="BOC276" s="64"/>
      <c r="BOD276" s="64"/>
      <c r="BOE276" s="64"/>
      <c r="BOF276" s="64"/>
      <c r="BOG276" s="64"/>
      <c r="BOH276" s="64"/>
      <c r="BOI276" s="64"/>
      <c r="BOJ276" s="64"/>
      <c r="BOK276" s="64"/>
      <c r="BOL276" s="64"/>
      <c r="BOM276" s="64"/>
      <c r="BON276" s="64"/>
      <c r="BOO276" s="64"/>
      <c r="BOP276" s="64"/>
      <c r="BOQ276" s="64"/>
      <c r="BOR276" s="64"/>
      <c r="BOS276" s="64"/>
      <c r="BOT276" s="64"/>
      <c r="BOU276" s="64"/>
      <c r="BOV276" s="64"/>
      <c r="BOW276" s="64"/>
      <c r="BOX276" s="64"/>
      <c r="BOY276" s="64"/>
      <c r="BOZ276" s="64"/>
      <c r="BPA276" s="64"/>
      <c r="BPB276" s="64"/>
      <c r="BPC276" s="64"/>
      <c r="BPD276" s="64"/>
      <c r="BPE276" s="64"/>
      <c r="BPF276" s="64"/>
      <c r="BPG276" s="64"/>
      <c r="BPH276" s="64"/>
      <c r="BPI276" s="64"/>
      <c r="BPJ276" s="64"/>
      <c r="BPK276" s="64"/>
      <c r="BPL276" s="64"/>
      <c r="BPM276" s="64"/>
      <c r="BPN276" s="64"/>
      <c r="BPO276" s="64"/>
      <c r="BPP276" s="64"/>
      <c r="BPQ276" s="64"/>
      <c r="BPR276" s="64"/>
      <c r="BPS276" s="64"/>
      <c r="BPT276" s="64"/>
      <c r="BPU276" s="64"/>
      <c r="BPV276" s="64"/>
      <c r="BPW276" s="64"/>
      <c r="BPX276" s="64"/>
      <c r="BPY276" s="64"/>
      <c r="BPZ276" s="64"/>
      <c r="BQA276" s="64"/>
      <c r="BQB276" s="64"/>
      <c r="BQC276" s="64"/>
      <c r="BQD276" s="64"/>
      <c r="BQE276" s="64"/>
      <c r="BQF276" s="64"/>
      <c r="BQG276" s="64"/>
      <c r="BQH276" s="64"/>
      <c r="BQI276" s="64"/>
      <c r="BQJ276" s="64"/>
      <c r="BQK276" s="64"/>
      <c r="BQL276" s="64"/>
      <c r="BQM276" s="64"/>
      <c r="BQN276" s="64"/>
      <c r="BQO276" s="64"/>
      <c r="BQP276" s="64"/>
      <c r="BQQ276" s="64"/>
      <c r="BQR276" s="64"/>
      <c r="BQS276" s="64"/>
      <c r="BQT276" s="64"/>
      <c r="BQU276" s="64"/>
      <c r="BQV276" s="64"/>
      <c r="BQW276" s="64"/>
      <c r="BQX276" s="64"/>
      <c r="BQY276" s="64"/>
      <c r="BQZ276" s="64"/>
      <c r="BRA276" s="64"/>
      <c r="BRB276" s="64"/>
      <c r="BRC276" s="64"/>
      <c r="BRD276" s="64"/>
      <c r="BRE276" s="64"/>
      <c r="BRF276" s="64"/>
      <c r="BRG276" s="64"/>
      <c r="BRH276" s="64"/>
      <c r="BRI276" s="64"/>
      <c r="BRJ276" s="64"/>
      <c r="BRK276" s="64"/>
      <c r="BRL276" s="64"/>
      <c r="BRM276" s="64"/>
      <c r="BRN276" s="64"/>
      <c r="BRO276" s="64"/>
      <c r="BRP276" s="64"/>
      <c r="BRQ276" s="64"/>
      <c r="BRR276" s="64"/>
      <c r="BRS276" s="64"/>
      <c r="BRT276" s="64"/>
      <c r="BRU276" s="64"/>
      <c r="BRV276" s="64"/>
      <c r="BRW276" s="64"/>
      <c r="BRX276" s="64"/>
      <c r="BRY276" s="64"/>
      <c r="BRZ276" s="64"/>
      <c r="BSA276" s="64"/>
      <c r="BSB276" s="64"/>
      <c r="BSC276" s="64"/>
      <c r="BSD276" s="64"/>
      <c r="BSE276" s="64"/>
      <c r="BSF276" s="64"/>
      <c r="BSG276" s="64"/>
      <c r="BSH276" s="64"/>
      <c r="BSI276" s="64"/>
      <c r="BSJ276" s="64"/>
      <c r="BSK276" s="64"/>
      <c r="BSL276" s="64"/>
      <c r="BSM276" s="64"/>
      <c r="BSN276" s="64"/>
      <c r="BSO276" s="64"/>
      <c r="BSP276" s="64"/>
      <c r="BSQ276" s="64"/>
      <c r="BSR276" s="64"/>
      <c r="BSS276" s="64"/>
      <c r="BST276" s="64"/>
      <c r="BSU276" s="64"/>
      <c r="BSV276" s="64"/>
      <c r="BSW276" s="64"/>
      <c r="BSX276" s="64"/>
      <c r="BSY276" s="64"/>
      <c r="BSZ276" s="64"/>
      <c r="BTA276" s="64"/>
      <c r="BTB276" s="64"/>
      <c r="BTC276" s="64"/>
      <c r="BTD276" s="64"/>
      <c r="BTE276" s="64"/>
      <c r="BTF276" s="64"/>
      <c r="BTG276" s="64"/>
      <c r="BTH276" s="64"/>
      <c r="BTI276" s="64"/>
      <c r="BTJ276" s="64"/>
      <c r="BTK276" s="64"/>
      <c r="BTL276" s="64"/>
      <c r="BTM276" s="64"/>
      <c r="BTN276" s="64"/>
      <c r="BTO276" s="64"/>
      <c r="BTP276" s="64"/>
      <c r="BTQ276" s="64"/>
      <c r="BTR276" s="64"/>
      <c r="BTS276" s="64"/>
      <c r="BTT276" s="64"/>
      <c r="BTU276" s="64"/>
      <c r="BTV276" s="64"/>
      <c r="BTW276" s="64"/>
      <c r="BTX276" s="64"/>
      <c r="BTY276" s="64"/>
      <c r="BTZ276" s="64"/>
      <c r="BUA276" s="64"/>
      <c r="BUB276" s="64"/>
      <c r="BUC276" s="64"/>
      <c r="BUD276" s="64"/>
      <c r="BUE276" s="64"/>
      <c r="BUF276" s="64"/>
      <c r="BUG276" s="64"/>
      <c r="BUH276" s="64"/>
      <c r="BUI276" s="64"/>
      <c r="BUJ276" s="64"/>
      <c r="BUK276" s="64"/>
      <c r="BUL276" s="64"/>
      <c r="BUM276" s="64"/>
      <c r="BUN276" s="64"/>
      <c r="BUO276" s="64"/>
      <c r="BUP276" s="64"/>
      <c r="BUQ276" s="64"/>
      <c r="BUR276" s="64"/>
      <c r="BUS276" s="64"/>
      <c r="BUT276" s="64"/>
      <c r="BUU276" s="64"/>
      <c r="BUV276" s="64"/>
      <c r="BUW276" s="64"/>
      <c r="BUX276" s="64"/>
      <c r="BUY276" s="64"/>
      <c r="BUZ276" s="64"/>
      <c r="BVA276" s="64"/>
      <c r="BVB276" s="64"/>
      <c r="BVC276" s="64"/>
      <c r="BVD276" s="64"/>
      <c r="BVE276" s="64"/>
      <c r="BVF276" s="64"/>
      <c r="BVG276" s="64"/>
      <c r="BVH276" s="64"/>
      <c r="BVI276" s="64"/>
      <c r="BVJ276" s="64"/>
      <c r="BVK276" s="64"/>
      <c r="BVL276" s="64"/>
      <c r="BVM276" s="64"/>
      <c r="BVN276" s="64"/>
      <c r="BVO276" s="64"/>
      <c r="BVP276" s="64"/>
      <c r="BVQ276" s="64"/>
      <c r="BVR276" s="64"/>
      <c r="BVS276" s="64"/>
      <c r="BVT276" s="64"/>
      <c r="BVU276" s="64"/>
      <c r="BVV276" s="64"/>
      <c r="BVW276" s="64"/>
      <c r="BVX276" s="64"/>
      <c r="BVY276" s="64"/>
      <c r="BVZ276" s="64"/>
      <c r="BWA276" s="64"/>
      <c r="BWB276" s="64"/>
      <c r="BWC276" s="64"/>
      <c r="BWD276" s="64"/>
      <c r="BWE276" s="64"/>
      <c r="BWF276" s="64"/>
      <c r="BWG276" s="64"/>
      <c r="BWH276" s="64"/>
      <c r="BWI276" s="64"/>
      <c r="BWJ276" s="64"/>
      <c r="BWK276" s="64"/>
      <c r="BWL276" s="64"/>
      <c r="BWM276" s="64"/>
      <c r="BWN276" s="64"/>
      <c r="BWO276" s="64"/>
      <c r="BWP276" s="64"/>
      <c r="BWQ276" s="64"/>
      <c r="BWR276" s="64"/>
      <c r="BWS276" s="64"/>
      <c r="BWT276" s="64"/>
      <c r="BWU276" s="64"/>
      <c r="BWV276" s="64"/>
      <c r="BWW276" s="64"/>
      <c r="BWX276" s="64"/>
      <c r="BWY276" s="64"/>
      <c r="BWZ276" s="64"/>
      <c r="BXA276" s="64"/>
      <c r="BXB276" s="64"/>
      <c r="BXC276" s="64"/>
      <c r="BXD276" s="64"/>
      <c r="BXE276" s="64"/>
      <c r="BXF276" s="64"/>
      <c r="BXG276" s="64"/>
      <c r="BXH276" s="64"/>
      <c r="BXI276" s="64"/>
      <c r="BXJ276" s="64"/>
      <c r="BXK276" s="64"/>
      <c r="BXL276" s="64"/>
      <c r="BXM276" s="64"/>
      <c r="BXN276" s="64"/>
      <c r="BXO276" s="64"/>
      <c r="BXP276" s="64"/>
      <c r="BXQ276" s="64"/>
      <c r="BXR276" s="64"/>
      <c r="BXS276" s="64"/>
      <c r="BXT276" s="64"/>
      <c r="BXU276" s="64"/>
      <c r="BXV276" s="64"/>
      <c r="BXW276" s="64"/>
      <c r="BXX276" s="64"/>
      <c r="BXY276" s="64"/>
      <c r="BXZ276" s="64"/>
      <c r="BYA276" s="64"/>
      <c r="BYB276" s="64"/>
      <c r="BYC276" s="64"/>
      <c r="BYD276" s="64"/>
      <c r="BYE276" s="64"/>
      <c r="BYF276" s="64"/>
      <c r="BYG276" s="64"/>
      <c r="BYH276" s="64"/>
      <c r="BYI276" s="64"/>
      <c r="BYJ276" s="64"/>
      <c r="BYK276" s="64"/>
      <c r="BYL276" s="64"/>
      <c r="BYM276" s="64"/>
      <c r="BYN276" s="64"/>
      <c r="BYO276" s="64"/>
      <c r="BYP276" s="64"/>
      <c r="BYQ276" s="64"/>
      <c r="BYR276" s="64"/>
      <c r="BYS276" s="64"/>
      <c r="BYT276" s="64"/>
      <c r="BYU276" s="64"/>
      <c r="BYV276" s="64"/>
      <c r="BYW276" s="64"/>
      <c r="BYX276" s="64"/>
      <c r="BYY276" s="64"/>
      <c r="BYZ276" s="64"/>
      <c r="BZA276" s="64"/>
      <c r="BZB276" s="64"/>
      <c r="BZC276" s="64"/>
      <c r="BZD276" s="64"/>
      <c r="BZE276" s="64"/>
      <c r="BZF276" s="64"/>
      <c r="BZG276" s="64"/>
      <c r="BZH276" s="64"/>
      <c r="BZI276" s="64"/>
      <c r="BZJ276" s="64"/>
      <c r="BZK276" s="64"/>
      <c r="BZL276" s="64"/>
      <c r="BZM276" s="64"/>
      <c r="BZN276" s="64"/>
      <c r="BZO276" s="64"/>
      <c r="BZP276" s="64"/>
      <c r="BZQ276" s="64"/>
      <c r="BZR276" s="64"/>
      <c r="BZS276" s="64"/>
      <c r="BZT276" s="64"/>
      <c r="BZU276" s="64"/>
      <c r="BZV276" s="64"/>
      <c r="BZW276" s="64"/>
      <c r="BZX276" s="64"/>
      <c r="BZY276" s="64"/>
      <c r="BZZ276" s="64"/>
      <c r="CAA276" s="64"/>
      <c r="CAB276" s="64"/>
      <c r="CAC276" s="64"/>
      <c r="CAD276" s="64"/>
      <c r="CAE276" s="64"/>
      <c r="CAF276" s="64"/>
      <c r="CAG276" s="64"/>
      <c r="CAH276" s="64"/>
      <c r="CAI276" s="64"/>
      <c r="CAJ276" s="64"/>
      <c r="CAK276" s="64"/>
      <c r="CAL276" s="64"/>
      <c r="CAM276" s="64"/>
      <c r="CAN276" s="64"/>
      <c r="CAO276" s="64"/>
      <c r="CAP276" s="64"/>
      <c r="CAQ276" s="64"/>
      <c r="CAR276" s="64"/>
      <c r="CAS276" s="64"/>
      <c r="CAT276" s="64"/>
      <c r="CAU276" s="64"/>
      <c r="CAV276" s="64"/>
      <c r="CAW276" s="64"/>
      <c r="CAX276" s="64"/>
      <c r="CAY276" s="64"/>
      <c r="CAZ276" s="64"/>
      <c r="CBA276" s="64"/>
      <c r="CBB276" s="64"/>
      <c r="CBC276" s="64"/>
      <c r="CBD276" s="64"/>
      <c r="CBE276" s="64"/>
      <c r="CBF276" s="64"/>
      <c r="CBG276" s="64"/>
      <c r="CBH276" s="64"/>
      <c r="CBI276" s="64"/>
      <c r="CBJ276" s="64"/>
      <c r="CBK276" s="64"/>
      <c r="CBL276" s="64"/>
      <c r="CBM276" s="64"/>
      <c r="CBN276" s="64"/>
      <c r="CBO276" s="64"/>
      <c r="CBP276" s="64"/>
      <c r="CBQ276" s="64"/>
      <c r="CBR276" s="64"/>
      <c r="CBS276" s="64"/>
      <c r="CBT276" s="64"/>
      <c r="CBU276" s="64"/>
      <c r="CBV276" s="64"/>
      <c r="CBW276" s="64"/>
      <c r="CBX276" s="64"/>
      <c r="CBY276" s="64"/>
      <c r="CBZ276" s="64"/>
      <c r="CCA276" s="64"/>
      <c r="CCB276" s="64"/>
      <c r="CCC276" s="64"/>
      <c r="CCD276" s="64"/>
      <c r="CCE276" s="64"/>
      <c r="CCF276" s="64"/>
      <c r="CCG276" s="64"/>
      <c r="CCH276" s="64"/>
      <c r="CCI276" s="64"/>
      <c r="CCJ276" s="64"/>
      <c r="CCK276" s="64"/>
      <c r="CCL276" s="64"/>
      <c r="CCM276" s="64"/>
      <c r="CCN276" s="64"/>
      <c r="CCO276" s="64"/>
      <c r="CCP276" s="64"/>
      <c r="CCQ276" s="64"/>
      <c r="CCR276" s="64"/>
      <c r="CCS276" s="64"/>
      <c r="CCT276" s="64"/>
      <c r="CCU276" s="64"/>
      <c r="CCV276" s="64"/>
      <c r="CCW276" s="64"/>
      <c r="CCX276" s="64"/>
      <c r="CCY276" s="64"/>
      <c r="CCZ276" s="64"/>
      <c r="CDA276" s="64"/>
      <c r="CDB276" s="64"/>
      <c r="CDC276" s="64"/>
      <c r="CDD276" s="64"/>
      <c r="CDE276" s="64"/>
      <c r="CDF276" s="64"/>
      <c r="CDG276" s="64"/>
      <c r="CDH276" s="64"/>
      <c r="CDI276" s="64"/>
      <c r="CDJ276" s="64"/>
      <c r="CDK276" s="64"/>
      <c r="CDL276" s="64"/>
      <c r="CDM276" s="64"/>
      <c r="CDN276" s="64"/>
      <c r="CDO276" s="64"/>
      <c r="CDP276" s="64"/>
      <c r="CDQ276" s="64"/>
      <c r="CDR276" s="64"/>
      <c r="CDS276" s="64"/>
      <c r="CDT276" s="64"/>
      <c r="CDU276" s="64"/>
      <c r="CDV276" s="64"/>
      <c r="CDW276" s="64"/>
      <c r="CDX276" s="64"/>
      <c r="CDY276" s="64"/>
      <c r="CDZ276" s="64"/>
      <c r="CEA276" s="64"/>
      <c r="CEB276" s="64"/>
      <c r="CEC276" s="64"/>
      <c r="CED276" s="64"/>
      <c r="CEE276" s="64"/>
      <c r="CEF276" s="64"/>
      <c r="CEG276" s="64"/>
      <c r="CEH276" s="64"/>
      <c r="CEI276" s="64"/>
      <c r="CEJ276" s="64"/>
      <c r="CEK276" s="64"/>
      <c r="CEL276" s="64"/>
      <c r="CEM276" s="64"/>
      <c r="CEN276" s="64"/>
      <c r="CEO276" s="64"/>
      <c r="CEP276" s="64"/>
      <c r="CEQ276" s="64"/>
      <c r="CER276" s="64"/>
      <c r="CES276" s="64"/>
      <c r="CET276" s="64"/>
      <c r="CEU276" s="64"/>
      <c r="CEV276" s="64"/>
      <c r="CEW276" s="64"/>
      <c r="CEX276" s="64"/>
      <c r="CEY276" s="64"/>
      <c r="CEZ276" s="64"/>
      <c r="CFA276" s="64"/>
      <c r="CFB276" s="64"/>
      <c r="CFC276" s="64"/>
      <c r="CFD276" s="64"/>
      <c r="CFE276" s="64"/>
      <c r="CFF276" s="64"/>
      <c r="CFG276" s="64"/>
      <c r="CFH276" s="64"/>
      <c r="CFI276" s="64"/>
      <c r="CFJ276" s="64"/>
      <c r="CFK276" s="64"/>
      <c r="CFL276" s="64"/>
      <c r="CFM276" s="64"/>
      <c r="CFN276" s="64"/>
      <c r="CFO276" s="64"/>
      <c r="CFP276" s="64"/>
      <c r="CFQ276" s="64"/>
      <c r="CFR276" s="64"/>
      <c r="CFS276" s="64"/>
      <c r="CFT276" s="64"/>
      <c r="CFU276" s="64"/>
      <c r="CFV276" s="64"/>
      <c r="CFW276" s="64"/>
      <c r="CFX276" s="64"/>
      <c r="CFY276" s="64"/>
      <c r="CFZ276" s="64"/>
      <c r="CGA276" s="64"/>
      <c r="CGB276" s="64"/>
      <c r="CGC276" s="64"/>
      <c r="CGD276" s="64"/>
      <c r="CGE276" s="64"/>
      <c r="CGF276" s="64"/>
      <c r="CGG276" s="64"/>
      <c r="CGH276" s="64"/>
      <c r="CGI276" s="64"/>
      <c r="CGJ276" s="64"/>
      <c r="CGK276" s="64"/>
      <c r="CGL276" s="64"/>
      <c r="CGM276" s="64"/>
      <c r="CGN276" s="64"/>
      <c r="CGO276" s="64"/>
      <c r="CGP276" s="64"/>
      <c r="CGQ276" s="64"/>
      <c r="CGR276" s="64"/>
      <c r="CGS276" s="64"/>
      <c r="CGT276" s="64"/>
      <c r="CGU276" s="64"/>
      <c r="CGV276" s="64"/>
      <c r="CGW276" s="64"/>
      <c r="CGX276" s="64"/>
      <c r="CGY276" s="64"/>
      <c r="CGZ276" s="64"/>
      <c r="CHA276" s="64"/>
      <c r="CHB276" s="64"/>
      <c r="CHC276" s="64"/>
      <c r="CHD276" s="64"/>
      <c r="CHE276" s="64"/>
      <c r="CHF276" s="64"/>
      <c r="CHG276" s="64"/>
      <c r="CHH276" s="64"/>
      <c r="CHI276" s="64"/>
      <c r="CHJ276" s="64"/>
      <c r="CHK276" s="64"/>
      <c r="CHL276" s="64"/>
      <c r="CHM276" s="64"/>
      <c r="CHN276" s="64"/>
      <c r="CHO276" s="64"/>
      <c r="CHP276" s="64"/>
      <c r="CHQ276" s="64"/>
      <c r="CHR276" s="64"/>
      <c r="CHS276" s="64"/>
      <c r="CHT276" s="64"/>
      <c r="CHU276" s="64"/>
      <c r="CHV276" s="64"/>
      <c r="CHW276" s="64"/>
      <c r="CHX276" s="64"/>
      <c r="CHY276" s="64"/>
      <c r="CHZ276" s="64"/>
      <c r="CIA276" s="64"/>
      <c r="CIB276" s="64"/>
      <c r="CIC276" s="64"/>
      <c r="CID276" s="64"/>
      <c r="CIE276" s="64"/>
      <c r="CIF276" s="64"/>
      <c r="CIG276" s="64"/>
      <c r="CIH276" s="64"/>
      <c r="CII276" s="64"/>
      <c r="CIJ276" s="64"/>
      <c r="CIK276" s="64"/>
      <c r="CIL276" s="64"/>
      <c r="CIM276" s="64"/>
      <c r="CIN276" s="64"/>
      <c r="CIO276" s="64"/>
      <c r="CIP276" s="64"/>
      <c r="CIQ276" s="64"/>
      <c r="CIR276" s="64"/>
      <c r="CIS276" s="64"/>
      <c r="CIT276" s="64"/>
      <c r="CIU276" s="64"/>
      <c r="CIV276" s="64"/>
      <c r="CIW276" s="64"/>
      <c r="CIX276" s="64"/>
      <c r="CIY276" s="64"/>
      <c r="CIZ276" s="64"/>
      <c r="CJA276" s="64"/>
      <c r="CJB276" s="64"/>
      <c r="CJC276" s="64"/>
      <c r="CJD276" s="64"/>
      <c r="CJE276" s="64"/>
      <c r="CJF276" s="64"/>
      <c r="CJG276" s="64"/>
      <c r="CJH276" s="64"/>
      <c r="CJI276" s="64"/>
      <c r="CJJ276" s="64"/>
      <c r="CJK276" s="64"/>
      <c r="CJL276" s="64"/>
      <c r="CJM276" s="64"/>
      <c r="CJN276" s="64"/>
      <c r="CJO276" s="64"/>
      <c r="CJP276" s="64"/>
      <c r="CJQ276" s="64"/>
      <c r="CJR276" s="64"/>
      <c r="CJS276" s="64"/>
      <c r="CJT276" s="64"/>
      <c r="CJU276" s="64"/>
      <c r="CJV276" s="64"/>
      <c r="CJW276" s="64"/>
      <c r="CJX276" s="64"/>
      <c r="CJY276" s="64"/>
      <c r="CJZ276" s="64"/>
      <c r="CKA276" s="64"/>
      <c r="CKB276" s="64"/>
      <c r="CKC276" s="64"/>
      <c r="CKD276" s="64"/>
      <c r="CKE276" s="64"/>
      <c r="CKF276" s="64"/>
      <c r="CKG276" s="64"/>
      <c r="CKH276" s="64"/>
      <c r="CKI276" s="64"/>
      <c r="CKJ276" s="64"/>
      <c r="CKK276" s="64"/>
      <c r="CKL276" s="64"/>
      <c r="CKM276" s="64"/>
      <c r="CKN276" s="64"/>
      <c r="CKO276" s="64"/>
      <c r="CKP276" s="64"/>
      <c r="CKQ276" s="64"/>
      <c r="CKR276" s="64"/>
      <c r="CKS276" s="64"/>
      <c r="CKT276" s="64"/>
      <c r="CKU276" s="64"/>
      <c r="CKV276" s="64"/>
      <c r="CKW276" s="64"/>
      <c r="CKX276" s="64"/>
      <c r="CKY276" s="64"/>
      <c r="CKZ276" s="64"/>
      <c r="CLA276" s="64"/>
      <c r="CLB276" s="64"/>
      <c r="CLC276" s="64"/>
      <c r="CLD276" s="64"/>
      <c r="CLE276" s="64"/>
      <c r="CLF276" s="64"/>
      <c r="CLG276" s="64"/>
      <c r="CLH276" s="64"/>
      <c r="CLI276" s="64"/>
      <c r="CLJ276" s="64"/>
      <c r="CLK276" s="64"/>
      <c r="CLL276" s="64"/>
      <c r="CLM276" s="64"/>
      <c r="CLN276" s="64"/>
      <c r="CLO276" s="64"/>
      <c r="CLP276" s="64"/>
      <c r="CLQ276" s="64"/>
      <c r="CLR276" s="64"/>
      <c r="CLS276" s="64"/>
      <c r="CLT276" s="64"/>
      <c r="CLU276" s="64"/>
      <c r="CLV276" s="64"/>
      <c r="CLW276" s="64"/>
      <c r="CLX276" s="64"/>
      <c r="CLY276" s="64"/>
      <c r="CLZ276" s="64"/>
      <c r="CMA276" s="64"/>
      <c r="CMB276" s="64"/>
      <c r="CMC276" s="64"/>
      <c r="CMD276" s="64"/>
      <c r="CME276" s="64"/>
      <c r="CMF276" s="64"/>
      <c r="CMG276" s="64"/>
      <c r="CMH276" s="64"/>
      <c r="CMI276" s="64"/>
      <c r="CMJ276" s="64"/>
      <c r="CMK276" s="64"/>
      <c r="CML276" s="64"/>
      <c r="CMM276" s="64"/>
      <c r="CMN276" s="64"/>
      <c r="CMO276" s="64"/>
      <c r="CMP276" s="64"/>
      <c r="CMQ276" s="64"/>
      <c r="CMR276" s="64"/>
      <c r="CMS276" s="64"/>
      <c r="CMT276" s="64"/>
      <c r="CMU276" s="64"/>
      <c r="CMV276" s="64"/>
      <c r="CMW276" s="64"/>
      <c r="CMX276" s="64"/>
      <c r="CMY276" s="64"/>
      <c r="CMZ276" s="64"/>
      <c r="CNA276" s="64"/>
      <c r="CNB276" s="64"/>
      <c r="CNC276" s="64"/>
      <c r="CND276" s="64"/>
      <c r="CNE276" s="64"/>
      <c r="CNF276" s="64"/>
      <c r="CNG276" s="64"/>
      <c r="CNH276" s="64"/>
      <c r="CNI276" s="64"/>
      <c r="CNJ276" s="64"/>
      <c r="CNK276" s="64"/>
      <c r="CNL276" s="64"/>
      <c r="CNM276" s="64"/>
      <c r="CNN276" s="64"/>
      <c r="CNO276" s="64"/>
      <c r="CNP276" s="64"/>
      <c r="CNQ276" s="64"/>
      <c r="CNR276" s="64"/>
      <c r="CNS276" s="64"/>
      <c r="CNT276" s="64"/>
      <c r="CNU276" s="64"/>
      <c r="CNV276" s="64"/>
      <c r="CNW276" s="64"/>
      <c r="CNX276" s="64"/>
      <c r="CNY276" s="64"/>
      <c r="CNZ276" s="64"/>
      <c r="COA276" s="64"/>
      <c r="COB276" s="64"/>
      <c r="COC276" s="64"/>
      <c r="COD276" s="64"/>
      <c r="COE276" s="64"/>
      <c r="COF276" s="64"/>
      <c r="COG276" s="64"/>
      <c r="COH276" s="64"/>
      <c r="COI276" s="64"/>
      <c r="COJ276" s="64"/>
      <c r="COK276" s="64"/>
      <c r="COL276" s="64"/>
      <c r="COM276" s="64"/>
      <c r="CON276" s="64"/>
      <c r="COO276" s="64"/>
      <c r="COP276" s="64"/>
      <c r="COQ276" s="64"/>
      <c r="COR276" s="64"/>
      <c r="COS276" s="64"/>
      <c r="COT276" s="64"/>
      <c r="COU276" s="64"/>
      <c r="COV276" s="64"/>
      <c r="COW276" s="64"/>
      <c r="COX276" s="64"/>
      <c r="COY276" s="64"/>
      <c r="COZ276" s="64"/>
      <c r="CPA276" s="64"/>
      <c r="CPB276" s="64"/>
      <c r="CPC276" s="64"/>
      <c r="CPD276" s="64"/>
      <c r="CPE276" s="64"/>
      <c r="CPF276" s="64"/>
      <c r="CPG276" s="64"/>
      <c r="CPH276" s="64"/>
      <c r="CPI276" s="64"/>
      <c r="CPJ276" s="64"/>
      <c r="CPK276" s="64"/>
      <c r="CPL276" s="64"/>
      <c r="CPM276" s="64"/>
      <c r="CPN276" s="64"/>
      <c r="CPO276" s="64"/>
      <c r="CPP276" s="64"/>
      <c r="CPQ276" s="64"/>
      <c r="CPR276" s="64"/>
      <c r="CPS276" s="64"/>
      <c r="CPT276" s="64"/>
      <c r="CPU276" s="64"/>
      <c r="CPV276" s="64"/>
      <c r="CPW276" s="64"/>
      <c r="CPX276" s="64"/>
      <c r="CPY276" s="64"/>
      <c r="CPZ276" s="64"/>
      <c r="CQA276" s="64"/>
      <c r="CQB276" s="64"/>
      <c r="CQC276" s="64"/>
      <c r="CQD276" s="64"/>
      <c r="CQE276" s="64"/>
      <c r="CQF276" s="64"/>
      <c r="CQG276" s="64"/>
      <c r="CQH276" s="64"/>
      <c r="CQI276" s="64"/>
      <c r="CQJ276" s="64"/>
      <c r="CQK276" s="64"/>
      <c r="CQL276" s="64"/>
      <c r="CQM276" s="64"/>
      <c r="CQN276" s="64"/>
      <c r="CQO276" s="64"/>
      <c r="CQP276" s="64"/>
      <c r="CQQ276" s="64"/>
      <c r="CQR276" s="64"/>
      <c r="CQS276" s="64"/>
      <c r="CQT276" s="64"/>
      <c r="CQU276" s="64"/>
      <c r="CQV276" s="64"/>
      <c r="CQW276" s="64"/>
      <c r="CQX276" s="64"/>
      <c r="CQY276" s="64"/>
      <c r="CQZ276" s="64"/>
      <c r="CRA276" s="64"/>
      <c r="CRB276" s="64"/>
      <c r="CRC276" s="64"/>
      <c r="CRD276" s="64"/>
      <c r="CRE276" s="64"/>
      <c r="CRF276" s="64"/>
      <c r="CRG276" s="64"/>
      <c r="CRH276" s="64"/>
      <c r="CRI276" s="64"/>
      <c r="CRJ276" s="64"/>
      <c r="CRK276" s="64"/>
      <c r="CRL276" s="64"/>
      <c r="CRM276" s="64"/>
      <c r="CRN276" s="64"/>
      <c r="CRO276" s="64"/>
      <c r="CRP276" s="64"/>
      <c r="CRQ276" s="64"/>
      <c r="CRR276" s="64"/>
      <c r="CRS276" s="64"/>
      <c r="CRT276" s="64"/>
      <c r="CRU276" s="64"/>
      <c r="CRV276" s="64"/>
      <c r="CRW276" s="64"/>
      <c r="CRX276" s="64"/>
      <c r="CRY276" s="64"/>
      <c r="CRZ276" s="64"/>
      <c r="CSA276" s="64"/>
      <c r="CSB276" s="64"/>
      <c r="CSC276" s="64"/>
      <c r="CSD276" s="64"/>
      <c r="CSE276" s="64"/>
      <c r="CSF276" s="64"/>
      <c r="CSG276" s="64"/>
      <c r="CSH276" s="64"/>
      <c r="CSI276" s="64"/>
      <c r="CSJ276" s="64"/>
      <c r="CSK276" s="64"/>
      <c r="CSL276" s="64"/>
      <c r="CSM276" s="64"/>
      <c r="CSN276" s="64"/>
      <c r="CSO276" s="64"/>
      <c r="CSP276" s="64"/>
      <c r="CSQ276" s="64"/>
      <c r="CSR276" s="64"/>
      <c r="CSS276" s="64"/>
      <c r="CST276" s="64"/>
      <c r="CSU276" s="64"/>
      <c r="CSV276" s="64"/>
      <c r="CSW276" s="64"/>
      <c r="CSX276" s="64"/>
      <c r="CSY276" s="64"/>
      <c r="CSZ276" s="64"/>
      <c r="CTA276" s="64"/>
      <c r="CTB276" s="64"/>
      <c r="CTC276" s="64"/>
      <c r="CTD276" s="64"/>
      <c r="CTE276" s="64"/>
      <c r="CTF276" s="64"/>
      <c r="CTG276" s="64"/>
      <c r="CTH276" s="64"/>
      <c r="CTI276" s="64"/>
      <c r="CTJ276" s="64"/>
      <c r="CTK276" s="64"/>
      <c r="CTL276" s="64"/>
      <c r="CTM276" s="64"/>
      <c r="CTN276" s="64"/>
      <c r="CTO276" s="64"/>
      <c r="CTP276" s="64"/>
      <c r="CTQ276" s="64"/>
      <c r="CTR276" s="64"/>
      <c r="CTS276" s="64"/>
      <c r="CTT276" s="64"/>
      <c r="CTU276" s="64"/>
      <c r="CTV276" s="64"/>
      <c r="CTW276" s="64"/>
      <c r="CTX276" s="64"/>
      <c r="CTY276" s="64"/>
      <c r="CTZ276" s="64"/>
      <c r="CUA276" s="64"/>
      <c r="CUB276" s="64"/>
      <c r="CUC276" s="64"/>
      <c r="CUD276" s="64"/>
      <c r="CUE276" s="64"/>
      <c r="CUF276" s="64"/>
      <c r="CUG276" s="64"/>
      <c r="CUH276" s="64"/>
      <c r="CUI276" s="64"/>
      <c r="CUJ276" s="64"/>
      <c r="CUK276" s="64"/>
      <c r="CUL276" s="64"/>
      <c r="CUM276" s="64"/>
      <c r="CUN276" s="64"/>
      <c r="CUO276" s="64"/>
      <c r="CUP276" s="64"/>
      <c r="CUQ276" s="64"/>
      <c r="CUR276" s="64"/>
      <c r="CUS276" s="64"/>
      <c r="CUT276" s="64"/>
      <c r="CUU276" s="64"/>
      <c r="CUV276" s="64"/>
      <c r="CUW276" s="64"/>
      <c r="CUX276" s="64"/>
      <c r="CUY276" s="64"/>
      <c r="CUZ276" s="64"/>
      <c r="CVA276" s="64"/>
      <c r="CVB276" s="64"/>
      <c r="CVC276" s="64"/>
      <c r="CVD276" s="64"/>
      <c r="CVE276" s="64"/>
      <c r="CVF276" s="64"/>
      <c r="CVG276" s="64"/>
      <c r="CVH276" s="64"/>
      <c r="CVI276" s="64"/>
      <c r="CVJ276" s="64"/>
      <c r="CVK276" s="64"/>
      <c r="CVL276" s="64"/>
      <c r="CVM276" s="64"/>
      <c r="CVN276" s="64"/>
      <c r="CVO276" s="64"/>
      <c r="CVP276" s="64"/>
      <c r="CVQ276" s="64"/>
      <c r="CVR276" s="64"/>
      <c r="CVS276" s="64"/>
      <c r="CVT276" s="64"/>
      <c r="CVU276" s="64"/>
      <c r="CVV276" s="64"/>
      <c r="CVW276" s="64"/>
      <c r="CVX276" s="64"/>
      <c r="CVY276" s="64"/>
      <c r="CVZ276" s="64"/>
      <c r="CWA276" s="64"/>
      <c r="CWB276" s="64"/>
      <c r="CWC276" s="64"/>
      <c r="CWD276" s="64"/>
      <c r="CWE276" s="64"/>
      <c r="CWF276" s="64"/>
      <c r="CWG276" s="64"/>
      <c r="CWH276" s="64"/>
      <c r="CWI276" s="64"/>
      <c r="CWJ276" s="64"/>
      <c r="CWK276" s="64"/>
      <c r="CWL276" s="64"/>
      <c r="CWM276" s="64"/>
      <c r="CWN276" s="64"/>
      <c r="CWO276" s="64"/>
      <c r="CWP276" s="64"/>
      <c r="CWQ276" s="64"/>
      <c r="CWR276" s="64"/>
      <c r="CWS276" s="64"/>
      <c r="CWT276" s="64"/>
      <c r="CWU276" s="64"/>
      <c r="CWV276" s="64"/>
      <c r="CWW276" s="64"/>
      <c r="CWX276" s="64"/>
      <c r="CWY276" s="64"/>
      <c r="CWZ276" s="64"/>
      <c r="CXA276" s="64"/>
      <c r="CXB276" s="64"/>
      <c r="CXC276" s="64"/>
      <c r="CXD276" s="64"/>
      <c r="CXE276" s="64"/>
      <c r="CXF276" s="64"/>
      <c r="CXG276" s="64"/>
      <c r="CXH276" s="64"/>
      <c r="CXI276" s="64"/>
      <c r="CXJ276" s="64"/>
      <c r="CXK276" s="64"/>
      <c r="CXL276" s="64"/>
      <c r="CXM276" s="64"/>
      <c r="CXN276" s="64"/>
      <c r="CXO276" s="64"/>
      <c r="CXP276" s="64"/>
      <c r="CXQ276" s="64"/>
      <c r="CXR276" s="64"/>
      <c r="CXS276" s="64"/>
      <c r="CXT276" s="64"/>
      <c r="CXU276" s="64"/>
      <c r="CXV276" s="64"/>
      <c r="CXW276" s="64"/>
      <c r="CXX276" s="64"/>
      <c r="CXY276" s="64"/>
      <c r="CXZ276" s="64"/>
      <c r="CYA276" s="64"/>
      <c r="CYB276" s="64"/>
      <c r="CYC276" s="64"/>
      <c r="CYD276" s="64"/>
      <c r="CYE276" s="64"/>
      <c r="CYF276" s="64"/>
      <c r="CYG276" s="64"/>
      <c r="CYH276" s="64"/>
      <c r="CYI276" s="64"/>
      <c r="CYJ276" s="64"/>
      <c r="CYK276" s="64"/>
      <c r="CYL276" s="64"/>
      <c r="CYM276" s="64"/>
      <c r="CYN276" s="64"/>
      <c r="CYO276" s="64"/>
      <c r="CYP276" s="64"/>
      <c r="CYQ276" s="64"/>
      <c r="CYR276" s="64"/>
      <c r="CYS276" s="64"/>
      <c r="CYT276" s="64"/>
      <c r="CYU276" s="64"/>
      <c r="CYV276" s="64"/>
      <c r="CYW276" s="64"/>
      <c r="CYX276" s="64"/>
      <c r="CYY276" s="64"/>
      <c r="CYZ276" s="64"/>
      <c r="CZA276" s="64"/>
      <c r="CZB276" s="64"/>
      <c r="CZC276" s="64"/>
      <c r="CZD276" s="64"/>
      <c r="CZE276" s="64"/>
      <c r="CZF276" s="64"/>
      <c r="CZG276" s="64"/>
      <c r="CZH276" s="64"/>
      <c r="CZI276" s="64"/>
      <c r="CZJ276" s="64"/>
      <c r="CZK276" s="64"/>
      <c r="CZL276" s="64"/>
      <c r="CZM276" s="64"/>
      <c r="CZN276" s="64"/>
      <c r="CZO276" s="64"/>
      <c r="CZP276" s="64"/>
      <c r="CZQ276" s="64"/>
      <c r="CZR276" s="64"/>
      <c r="CZS276" s="64"/>
      <c r="CZT276" s="64"/>
      <c r="CZU276" s="64"/>
      <c r="CZV276" s="64"/>
      <c r="CZW276" s="64"/>
      <c r="CZX276" s="64"/>
      <c r="CZY276" s="64"/>
      <c r="CZZ276" s="64"/>
      <c r="DAA276" s="64"/>
      <c r="DAB276" s="64"/>
      <c r="DAC276" s="64"/>
      <c r="DAD276" s="64"/>
      <c r="DAE276" s="64"/>
      <c r="DAF276" s="64"/>
      <c r="DAG276" s="64"/>
      <c r="DAH276" s="64"/>
      <c r="DAI276" s="64"/>
      <c r="DAJ276" s="64"/>
      <c r="DAK276" s="64"/>
      <c r="DAL276" s="64"/>
      <c r="DAM276" s="64"/>
      <c r="DAN276" s="64"/>
      <c r="DAO276" s="64"/>
      <c r="DAP276" s="64"/>
      <c r="DAQ276" s="64"/>
      <c r="DAR276" s="64"/>
      <c r="DAS276" s="64"/>
      <c r="DAT276" s="64"/>
      <c r="DAU276" s="64"/>
      <c r="DAV276" s="64"/>
      <c r="DAW276" s="64"/>
      <c r="DAX276" s="64"/>
      <c r="DAY276" s="64"/>
      <c r="DAZ276" s="64"/>
      <c r="DBA276" s="64"/>
      <c r="DBB276" s="64"/>
      <c r="DBC276" s="64"/>
      <c r="DBD276" s="64"/>
      <c r="DBE276" s="64"/>
      <c r="DBF276" s="64"/>
      <c r="DBG276" s="64"/>
      <c r="DBH276" s="64"/>
      <c r="DBI276" s="64"/>
      <c r="DBJ276" s="64"/>
      <c r="DBK276" s="64"/>
      <c r="DBL276" s="64"/>
      <c r="DBM276" s="64"/>
      <c r="DBN276" s="64"/>
      <c r="DBO276" s="64"/>
      <c r="DBP276" s="64"/>
      <c r="DBQ276" s="64"/>
      <c r="DBR276" s="64"/>
      <c r="DBS276" s="64"/>
      <c r="DBT276" s="64"/>
      <c r="DBU276" s="64"/>
      <c r="DBV276" s="64"/>
      <c r="DBW276" s="64"/>
      <c r="DBX276" s="64"/>
      <c r="DBY276" s="64"/>
      <c r="DBZ276" s="64"/>
      <c r="DCA276" s="64"/>
      <c r="DCB276" s="64"/>
      <c r="DCC276" s="64"/>
      <c r="DCD276" s="64"/>
      <c r="DCE276" s="64"/>
      <c r="DCF276" s="64"/>
      <c r="DCG276" s="64"/>
      <c r="DCH276" s="64"/>
      <c r="DCI276" s="64"/>
      <c r="DCJ276" s="64"/>
      <c r="DCK276" s="64"/>
      <c r="DCL276" s="64"/>
      <c r="DCM276" s="64"/>
      <c r="DCN276" s="64"/>
      <c r="DCO276" s="64"/>
      <c r="DCP276" s="64"/>
      <c r="DCQ276" s="64"/>
      <c r="DCR276" s="64"/>
      <c r="DCS276" s="64"/>
      <c r="DCT276" s="64"/>
    </row>
    <row r="277" spans="1:2802" s="121" customFormat="1" ht="18" customHeight="1" x14ac:dyDescent="0.2">
      <c r="A277" s="126" t="str">
        <f t="shared" si="168"/>
        <v/>
      </c>
      <c r="B277" s="196"/>
      <c r="C277" s="196"/>
      <c r="D277" s="42"/>
      <c r="E277" s="193"/>
      <c r="F277" s="194"/>
      <c r="G277" s="193"/>
      <c r="H277" s="6"/>
      <c r="I277" s="64"/>
      <c r="J277" s="6" t="s">
        <v>274</v>
      </c>
      <c r="K277" s="137" t="str">
        <f t="shared" si="172"/>
        <v/>
      </c>
      <c r="L277" s="64"/>
      <c r="M277" s="141"/>
      <c r="N277" s="195"/>
      <c r="O277" s="132"/>
      <c r="P277" s="64"/>
      <c r="Q277" s="64"/>
      <c r="R277" s="64"/>
      <c r="S277" s="64"/>
      <c r="T277" s="64"/>
      <c r="U277" s="64"/>
      <c r="V277" s="64"/>
      <c r="W277" s="64"/>
      <c r="X277" s="64"/>
      <c r="Y277" s="64"/>
      <c r="Z277" s="64"/>
      <c r="AA277" s="64"/>
      <c r="AB277" s="64"/>
      <c r="AC277" s="64"/>
      <c r="AD277" s="64"/>
      <c r="AE277" s="64"/>
      <c r="AF277" s="64"/>
      <c r="AG277" s="64"/>
      <c r="AH277" s="64"/>
      <c r="AI277" s="64"/>
      <c r="AJ277" s="64"/>
      <c r="AK277" s="64"/>
      <c r="AL277" s="64"/>
      <c r="AM277" s="64"/>
      <c r="AN277" s="64"/>
      <c r="AO277" s="64"/>
      <c r="AP277" s="64"/>
      <c r="AQ277" s="64"/>
      <c r="AR277" s="64"/>
      <c r="AS277" s="64"/>
      <c r="AT277" s="64"/>
      <c r="AU277" s="64"/>
      <c r="AV277" s="64"/>
      <c r="AW277" s="64"/>
      <c r="AX277" s="64"/>
      <c r="AY277" s="64"/>
      <c r="AZ277" s="64"/>
      <c r="BA277" s="64"/>
      <c r="BB277" s="64"/>
      <c r="BC277" s="64"/>
      <c r="BD277" s="64"/>
      <c r="BE277" s="64"/>
      <c r="BF277" s="64"/>
      <c r="BG277" s="64"/>
      <c r="BH277" s="64"/>
      <c r="BI277" s="64"/>
      <c r="BJ277" s="64"/>
      <c r="BK277" s="64"/>
      <c r="BL277" s="64"/>
      <c r="BM277" s="64"/>
      <c r="BN277" s="64"/>
      <c r="BO277" s="64"/>
      <c r="BP277" s="64"/>
      <c r="BQ277" s="64"/>
      <c r="BR277" s="64"/>
      <c r="BS277" s="64"/>
      <c r="BT277" s="64"/>
      <c r="BU277" s="64"/>
      <c r="BV277" s="64"/>
      <c r="BW277" s="64"/>
      <c r="BX277" s="64"/>
      <c r="BY277" s="64"/>
      <c r="BZ277" s="64"/>
      <c r="CA277" s="64"/>
      <c r="CB277" s="64"/>
      <c r="CC277" s="64"/>
      <c r="CD277" s="64"/>
      <c r="CE277" s="64"/>
      <c r="CF277" s="64"/>
      <c r="CG277" s="64"/>
      <c r="CH277" s="64"/>
      <c r="CI277" s="64"/>
      <c r="CJ277" s="64"/>
      <c r="CK277" s="64"/>
      <c r="CL277" s="64"/>
      <c r="CM277" s="64"/>
      <c r="CN277" s="64"/>
      <c r="CO277" s="64"/>
      <c r="CP277" s="64"/>
      <c r="CQ277" s="64"/>
      <c r="CR277" s="64"/>
      <c r="CS277" s="64"/>
      <c r="CT277" s="64"/>
      <c r="CU277" s="64"/>
      <c r="CV277" s="64"/>
      <c r="CW277" s="64"/>
      <c r="CX277" s="64"/>
      <c r="CY277" s="64"/>
      <c r="CZ277" s="64"/>
      <c r="DA277" s="64"/>
      <c r="DB277" s="64"/>
      <c r="DC277" s="64"/>
      <c r="DD277" s="64"/>
      <c r="DE277" s="64"/>
      <c r="DF277" s="64"/>
      <c r="DG277" s="64"/>
      <c r="DH277" s="64"/>
      <c r="DI277" s="64"/>
      <c r="DJ277" s="64"/>
      <c r="DK277" s="64"/>
      <c r="DL277" s="64"/>
      <c r="DM277" s="64"/>
      <c r="DN277" s="64"/>
      <c r="DO277" s="64"/>
      <c r="DP277" s="64"/>
      <c r="DQ277" s="64"/>
      <c r="DR277" s="64"/>
      <c r="DS277" s="64"/>
      <c r="DT277" s="64"/>
      <c r="DU277" s="64"/>
      <c r="DV277" s="64"/>
      <c r="DW277" s="64"/>
      <c r="DX277" s="64"/>
      <c r="DY277" s="64"/>
      <c r="DZ277" s="64"/>
      <c r="EA277" s="64"/>
      <c r="EB277" s="64"/>
      <c r="EC277" s="64"/>
      <c r="ED277" s="64"/>
      <c r="EE277" s="64"/>
      <c r="EF277" s="64"/>
      <c r="EG277" s="64"/>
      <c r="EH277" s="64"/>
      <c r="EI277" s="64"/>
      <c r="EJ277" s="64"/>
      <c r="EK277" s="64"/>
      <c r="EL277" s="64"/>
      <c r="EM277" s="64"/>
      <c r="EN277" s="64"/>
      <c r="EO277" s="64"/>
      <c r="EP277" s="64"/>
      <c r="EQ277" s="64"/>
      <c r="ER277" s="64"/>
      <c r="ES277" s="64"/>
      <c r="ET277" s="64"/>
      <c r="EU277" s="64"/>
      <c r="EV277" s="64"/>
      <c r="EW277" s="64"/>
      <c r="EX277" s="64"/>
      <c r="EY277" s="64"/>
      <c r="EZ277" s="64"/>
      <c r="FA277" s="64"/>
      <c r="FB277" s="64"/>
      <c r="FC277" s="64"/>
      <c r="FD277" s="64"/>
      <c r="FE277" s="64"/>
      <c r="FF277" s="64"/>
      <c r="FG277" s="64"/>
      <c r="FH277" s="64"/>
      <c r="FI277" s="64"/>
      <c r="FJ277" s="64"/>
      <c r="FK277" s="64"/>
      <c r="FL277" s="64"/>
      <c r="FM277" s="64"/>
      <c r="FN277" s="64"/>
      <c r="FO277" s="64"/>
      <c r="FP277" s="64"/>
      <c r="FQ277" s="64"/>
      <c r="FR277" s="64"/>
      <c r="FS277" s="64"/>
      <c r="FT277" s="64"/>
      <c r="FU277" s="64"/>
      <c r="FV277" s="64"/>
      <c r="FW277" s="64"/>
      <c r="FX277" s="64"/>
      <c r="FY277" s="64"/>
      <c r="FZ277" s="64"/>
      <c r="GA277" s="64"/>
      <c r="GB277" s="64"/>
      <c r="GC277" s="64"/>
      <c r="GD277" s="64"/>
      <c r="GE277" s="64"/>
      <c r="GF277" s="64"/>
      <c r="GG277" s="64"/>
      <c r="GH277" s="64"/>
      <c r="GI277" s="64"/>
      <c r="GJ277" s="64"/>
      <c r="GK277" s="64"/>
      <c r="GL277" s="64"/>
      <c r="GM277" s="64"/>
      <c r="GN277" s="64"/>
      <c r="GO277" s="64"/>
      <c r="GP277" s="64"/>
      <c r="GQ277" s="64"/>
      <c r="GR277" s="64"/>
      <c r="GS277" s="64"/>
      <c r="GT277" s="64"/>
      <c r="GU277" s="64"/>
      <c r="GV277" s="64"/>
      <c r="GW277" s="64"/>
      <c r="GX277" s="64"/>
      <c r="GY277" s="64"/>
      <c r="GZ277" s="64"/>
      <c r="HA277" s="64"/>
      <c r="HB277" s="64"/>
      <c r="HC277" s="64"/>
      <c r="HD277" s="64"/>
      <c r="HE277" s="64"/>
      <c r="HF277" s="64"/>
      <c r="HG277" s="64"/>
      <c r="HH277" s="64"/>
      <c r="HI277" s="64"/>
      <c r="HJ277" s="64"/>
      <c r="HK277" s="64"/>
      <c r="HL277" s="64"/>
      <c r="HM277" s="64"/>
      <c r="HN277" s="64"/>
      <c r="HO277" s="64"/>
      <c r="HP277" s="64"/>
      <c r="HQ277" s="64"/>
      <c r="HR277" s="64"/>
      <c r="HS277" s="64"/>
      <c r="HT277" s="64"/>
      <c r="HU277" s="64"/>
      <c r="HV277" s="64"/>
      <c r="HW277" s="64"/>
      <c r="HX277" s="64"/>
      <c r="HY277" s="64"/>
      <c r="HZ277" s="64"/>
      <c r="IA277" s="64"/>
      <c r="IB277" s="64"/>
      <c r="IC277" s="64"/>
      <c r="ID277" s="64"/>
      <c r="IE277" s="64"/>
      <c r="IF277" s="64"/>
      <c r="IG277" s="64"/>
      <c r="IH277" s="64"/>
      <c r="II277" s="64"/>
      <c r="IJ277" s="64"/>
      <c r="IK277" s="64"/>
      <c r="IL277" s="64"/>
      <c r="IM277" s="64"/>
      <c r="IN277" s="64"/>
      <c r="IO277" s="64"/>
      <c r="IP277" s="64"/>
      <c r="IQ277" s="64"/>
      <c r="IR277" s="64"/>
      <c r="IS277" s="64"/>
      <c r="IT277" s="64"/>
      <c r="IU277" s="64"/>
      <c r="IV277" s="64"/>
      <c r="IW277" s="64"/>
      <c r="IX277" s="64"/>
      <c r="IY277" s="64"/>
      <c r="IZ277" s="64"/>
      <c r="JA277" s="64"/>
      <c r="JB277" s="64"/>
      <c r="JC277" s="64"/>
      <c r="JD277" s="64"/>
      <c r="JE277" s="64"/>
      <c r="JF277" s="64"/>
      <c r="JG277" s="64"/>
      <c r="JH277" s="64"/>
      <c r="JI277" s="64"/>
      <c r="JJ277" s="64"/>
      <c r="JK277" s="64"/>
      <c r="JL277" s="64"/>
      <c r="JM277" s="64"/>
      <c r="JN277" s="64"/>
      <c r="JO277" s="64"/>
      <c r="JP277" s="64"/>
      <c r="JQ277" s="64"/>
      <c r="JR277" s="64"/>
      <c r="JS277" s="64"/>
      <c r="JT277" s="64"/>
      <c r="JU277" s="64"/>
      <c r="JV277" s="64"/>
      <c r="JW277" s="64"/>
      <c r="JX277" s="64"/>
      <c r="JY277" s="64"/>
      <c r="JZ277" s="64"/>
      <c r="KA277" s="64"/>
      <c r="KB277" s="64"/>
      <c r="KC277" s="64"/>
      <c r="KD277" s="64"/>
      <c r="KE277" s="64"/>
      <c r="KF277" s="64"/>
      <c r="KG277" s="64"/>
      <c r="KH277" s="64"/>
      <c r="KI277" s="64"/>
      <c r="KJ277" s="64"/>
      <c r="KK277" s="64"/>
      <c r="KL277" s="64"/>
      <c r="KM277" s="64"/>
      <c r="KN277" s="64"/>
      <c r="KO277" s="64"/>
      <c r="KP277" s="64"/>
      <c r="KQ277" s="64"/>
      <c r="KR277" s="64"/>
      <c r="KS277" s="64"/>
      <c r="KT277" s="64"/>
      <c r="KU277" s="64"/>
      <c r="KV277" s="64"/>
      <c r="KW277" s="64"/>
      <c r="KX277" s="64"/>
      <c r="KY277" s="64"/>
      <c r="KZ277" s="64"/>
      <c r="LA277" s="64"/>
      <c r="LB277" s="64"/>
      <c r="LC277" s="64"/>
      <c r="LD277" s="64"/>
      <c r="LE277" s="64"/>
      <c r="LF277" s="64"/>
      <c r="LG277" s="64"/>
      <c r="LH277" s="64"/>
      <c r="LI277" s="64"/>
      <c r="LJ277" s="64"/>
      <c r="LK277" s="64"/>
      <c r="LL277" s="64"/>
      <c r="LM277" s="64"/>
      <c r="LN277" s="64"/>
      <c r="LO277" s="64"/>
      <c r="LP277" s="64"/>
      <c r="LQ277" s="64"/>
      <c r="LR277" s="64"/>
      <c r="LS277" s="64"/>
      <c r="LT277" s="64"/>
      <c r="LU277" s="64"/>
      <c r="LV277" s="64"/>
      <c r="LW277" s="64"/>
      <c r="LX277" s="64"/>
      <c r="LY277" s="64"/>
      <c r="LZ277" s="64"/>
      <c r="MA277" s="64"/>
      <c r="MB277" s="64"/>
      <c r="MC277" s="64"/>
      <c r="MD277" s="64"/>
      <c r="ME277" s="64"/>
      <c r="MF277" s="64"/>
      <c r="MG277" s="64"/>
      <c r="MH277" s="64"/>
      <c r="MI277" s="64"/>
      <c r="MJ277" s="64"/>
      <c r="MK277" s="64"/>
      <c r="ML277" s="64"/>
      <c r="MM277" s="64"/>
      <c r="MN277" s="64"/>
      <c r="MO277" s="64"/>
      <c r="MP277" s="64"/>
      <c r="MQ277" s="64"/>
      <c r="MR277" s="64"/>
      <c r="MS277" s="64"/>
      <c r="MT277" s="64"/>
      <c r="MU277" s="64"/>
      <c r="MV277" s="64"/>
      <c r="MW277" s="64"/>
      <c r="MX277" s="64"/>
      <c r="MY277" s="64"/>
      <c r="MZ277" s="64"/>
      <c r="NA277" s="64"/>
      <c r="NB277" s="64"/>
      <c r="NC277" s="64"/>
      <c r="ND277" s="64"/>
      <c r="NE277" s="64"/>
      <c r="NF277" s="64"/>
      <c r="NG277" s="64"/>
      <c r="NH277" s="64"/>
      <c r="NI277" s="64"/>
      <c r="NJ277" s="64"/>
      <c r="NK277" s="64"/>
      <c r="NL277" s="64"/>
      <c r="NM277" s="64"/>
      <c r="NN277" s="64"/>
      <c r="NO277" s="64"/>
      <c r="NP277" s="64"/>
      <c r="NQ277" s="64"/>
      <c r="NR277" s="64"/>
      <c r="NS277" s="64"/>
      <c r="NT277" s="64"/>
      <c r="NU277" s="64"/>
      <c r="NV277" s="64"/>
      <c r="NW277" s="64"/>
      <c r="NX277" s="64"/>
      <c r="NY277" s="64"/>
      <c r="NZ277" s="64"/>
      <c r="OA277" s="64"/>
      <c r="OB277" s="64"/>
      <c r="OC277" s="64"/>
      <c r="OD277" s="64"/>
      <c r="OE277" s="64"/>
      <c r="OF277" s="64"/>
      <c r="OG277" s="64"/>
      <c r="OH277" s="64"/>
      <c r="OI277" s="64"/>
      <c r="OJ277" s="64"/>
      <c r="OK277" s="64"/>
      <c r="OL277" s="64"/>
      <c r="OM277" s="64"/>
      <c r="ON277" s="64"/>
      <c r="OO277" s="64"/>
      <c r="OP277" s="64"/>
      <c r="OQ277" s="64"/>
      <c r="OR277" s="64"/>
      <c r="OS277" s="64"/>
      <c r="OT277" s="64"/>
      <c r="OU277" s="64"/>
      <c r="OV277" s="64"/>
      <c r="OW277" s="64"/>
      <c r="OX277" s="64"/>
      <c r="OY277" s="64"/>
      <c r="OZ277" s="64"/>
      <c r="PA277" s="64"/>
      <c r="PB277" s="64"/>
      <c r="PC277" s="64"/>
      <c r="PD277" s="64"/>
      <c r="PE277" s="64"/>
      <c r="PF277" s="64"/>
      <c r="PG277" s="64"/>
      <c r="PH277" s="64"/>
      <c r="PI277" s="64"/>
      <c r="PJ277" s="64"/>
      <c r="PK277" s="64"/>
      <c r="PL277" s="64"/>
      <c r="PM277" s="64"/>
      <c r="PN277" s="64"/>
      <c r="PO277" s="64"/>
      <c r="PP277" s="64"/>
      <c r="PQ277" s="64"/>
      <c r="PR277" s="64"/>
      <c r="PS277" s="64"/>
      <c r="PT277" s="64"/>
      <c r="PU277" s="64"/>
      <c r="PV277" s="64"/>
      <c r="PW277" s="64"/>
      <c r="PX277" s="64"/>
      <c r="PY277" s="64"/>
      <c r="PZ277" s="64"/>
      <c r="QA277" s="64"/>
      <c r="QB277" s="64"/>
      <c r="QC277" s="64"/>
      <c r="QD277" s="64"/>
      <c r="QE277" s="64"/>
      <c r="QF277" s="64"/>
      <c r="QG277" s="64"/>
      <c r="QH277" s="64"/>
      <c r="QI277" s="64"/>
      <c r="QJ277" s="64"/>
      <c r="QK277" s="64"/>
      <c r="QL277" s="64"/>
      <c r="QM277" s="64"/>
      <c r="QN277" s="64"/>
      <c r="QO277" s="64"/>
      <c r="QP277" s="64"/>
      <c r="QQ277" s="64"/>
      <c r="QR277" s="64"/>
      <c r="QS277" s="64"/>
      <c r="QT277" s="64"/>
      <c r="QU277" s="64"/>
      <c r="QV277" s="64"/>
      <c r="QW277" s="64"/>
      <c r="QX277" s="64"/>
      <c r="QY277" s="64"/>
      <c r="QZ277" s="64"/>
      <c r="RA277" s="64"/>
      <c r="RB277" s="64"/>
      <c r="RC277" s="64"/>
      <c r="RD277" s="64"/>
      <c r="RE277" s="64"/>
      <c r="RF277" s="64"/>
      <c r="RG277" s="64"/>
      <c r="RH277" s="64"/>
      <c r="RI277" s="64"/>
      <c r="RJ277" s="64"/>
      <c r="RK277" s="64"/>
      <c r="RL277" s="64"/>
      <c r="RM277" s="64"/>
      <c r="RN277" s="64"/>
      <c r="RO277" s="64"/>
      <c r="RP277" s="64"/>
      <c r="RQ277" s="64"/>
      <c r="RR277" s="64"/>
      <c r="RS277" s="64"/>
      <c r="RT277" s="64"/>
      <c r="RU277" s="64"/>
      <c r="RV277" s="64"/>
      <c r="RW277" s="64"/>
      <c r="RX277" s="64"/>
      <c r="RY277" s="64"/>
      <c r="RZ277" s="64"/>
      <c r="SA277" s="64"/>
      <c r="SB277" s="64"/>
      <c r="SC277" s="64"/>
      <c r="SD277" s="64"/>
      <c r="SE277" s="64"/>
      <c r="SF277" s="64"/>
      <c r="SG277" s="64"/>
      <c r="SH277" s="64"/>
      <c r="SI277" s="64"/>
      <c r="SJ277" s="64"/>
      <c r="SK277" s="64"/>
      <c r="SL277" s="64"/>
      <c r="SM277" s="64"/>
      <c r="SN277" s="64"/>
      <c r="SO277" s="64"/>
      <c r="SP277" s="64"/>
      <c r="SQ277" s="64"/>
      <c r="SR277" s="64"/>
      <c r="SS277" s="64"/>
      <c r="ST277" s="64"/>
      <c r="SU277" s="64"/>
      <c r="SV277" s="64"/>
      <c r="SW277" s="64"/>
      <c r="SX277" s="64"/>
      <c r="SY277" s="64"/>
      <c r="SZ277" s="64"/>
      <c r="TA277" s="64"/>
      <c r="TB277" s="64"/>
      <c r="TC277" s="64"/>
      <c r="TD277" s="64"/>
      <c r="TE277" s="64"/>
      <c r="TF277" s="64"/>
      <c r="TG277" s="64"/>
      <c r="TH277" s="64"/>
      <c r="TI277" s="64"/>
      <c r="TJ277" s="64"/>
      <c r="TK277" s="64"/>
      <c r="TL277" s="64"/>
      <c r="TM277" s="64"/>
      <c r="TN277" s="64"/>
      <c r="TO277" s="64"/>
      <c r="TP277" s="64"/>
      <c r="TQ277" s="64"/>
      <c r="TR277" s="64"/>
      <c r="TS277" s="64"/>
      <c r="TT277" s="64"/>
      <c r="TU277" s="64"/>
      <c r="TV277" s="64"/>
      <c r="TW277" s="64"/>
      <c r="TX277" s="64"/>
      <c r="TY277" s="64"/>
      <c r="TZ277" s="64"/>
      <c r="UA277" s="64"/>
      <c r="UB277" s="64"/>
      <c r="UC277" s="64"/>
      <c r="UD277" s="64"/>
      <c r="UE277" s="64"/>
      <c r="UF277" s="64"/>
      <c r="UG277" s="64"/>
      <c r="UH277" s="64"/>
      <c r="UI277" s="64"/>
      <c r="UJ277" s="64"/>
      <c r="UK277" s="64"/>
      <c r="UL277" s="64"/>
      <c r="UM277" s="64"/>
      <c r="UN277" s="64"/>
      <c r="UO277" s="64"/>
      <c r="UP277" s="64"/>
      <c r="UQ277" s="64"/>
      <c r="UR277" s="64"/>
      <c r="US277" s="64"/>
      <c r="UT277" s="64"/>
      <c r="UU277" s="64"/>
      <c r="UV277" s="64"/>
      <c r="UW277" s="64"/>
      <c r="UX277" s="64"/>
      <c r="UY277" s="64"/>
      <c r="UZ277" s="64"/>
      <c r="VA277" s="64"/>
      <c r="VB277" s="64"/>
      <c r="VC277" s="64"/>
      <c r="VD277" s="64"/>
      <c r="VE277" s="64"/>
      <c r="VF277" s="64"/>
      <c r="VG277" s="64"/>
      <c r="VH277" s="64"/>
      <c r="VI277" s="64"/>
      <c r="VJ277" s="64"/>
      <c r="VK277" s="64"/>
      <c r="VL277" s="64"/>
      <c r="VM277" s="64"/>
      <c r="VN277" s="64"/>
      <c r="VO277" s="64"/>
      <c r="VP277" s="64"/>
      <c r="VQ277" s="64"/>
      <c r="VR277" s="64"/>
      <c r="VS277" s="64"/>
      <c r="VT277" s="64"/>
      <c r="VU277" s="64"/>
      <c r="VV277" s="64"/>
      <c r="VW277" s="64"/>
      <c r="VX277" s="64"/>
      <c r="VY277" s="64"/>
      <c r="VZ277" s="64"/>
      <c r="WA277" s="64"/>
      <c r="WB277" s="64"/>
      <c r="WC277" s="64"/>
      <c r="WD277" s="64"/>
      <c r="WE277" s="64"/>
      <c r="WF277" s="64"/>
      <c r="WG277" s="64"/>
      <c r="WH277" s="64"/>
      <c r="WI277" s="64"/>
      <c r="WJ277" s="64"/>
      <c r="WK277" s="64"/>
      <c r="WL277" s="64"/>
      <c r="WM277" s="64"/>
      <c r="WN277" s="64"/>
      <c r="WO277" s="64"/>
      <c r="WP277" s="64"/>
      <c r="WQ277" s="64"/>
      <c r="WR277" s="64"/>
      <c r="WS277" s="64"/>
      <c r="WT277" s="64"/>
      <c r="WU277" s="64"/>
      <c r="WV277" s="64"/>
      <c r="WW277" s="64"/>
      <c r="WX277" s="64"/>
      <c r="WY277" s="64"/>
      <c r="WZ277" s="64"/>
      <c r="XA277" s="64"/>
      <c r="XB277" s="64"/>
      <c r="XC277" s="64"/>
      <c r="XD277" s="64"/>
      <c r="XE277" s="64"/>
      <c r="XF277" s="64"/>
      <c r="XG277" s="64"/>
      <c r="XH277" s="64"/>
      <c r="XI277" s="64"/>
      <c r="XJ277" s="64"/>
      <c r="XK277" s="64"/>
      <c r="XL277" s="64"/>
      <c r="XM277" s="64"/>
      <c r="XN277" s="64"/>
      <c r="XO277" s="64"/>
      <c r="XP277" s="64"/>
      <c r="XQ277" s="64"/>
      <c r="XR277" s="64"/>
      <c r="XS277" s="64"/>
      <c r="XT277" s="64"/>
      <c r="XU277" s="64"/>
      <c r="XV277" s="64"/>
      <c r="XW277" s="64"/>
      <c r="XX277" s="64"/>
      <c r="XY277" s="64"/>
      <c r="XZ277" s="64"/>
      <c r="YA277" s="64"/>
      <c r="YB277" s="64"/>
      <c r="YC277" s="64"/>
      <c r="YD277" s="64"/>
      <c r="YE277" s="64"/>
      <c r="YF277" s="64"/>
      <c r="YG277" s="64"/>
      <c r="YH277" s="64"/>
      <c r="YI277" s="64"/>
      <c r="YJ277" s="64"/>
      <c r="YK277" s="64"/>
      <c r="YL277" s="64"/>
      <c r="YM277" s="64"/>
      <c r="YN277" s="64"/>
      <c r="YO277" s="64"/>
      <c r="YP277" s="64"/>
      <c r="YQ277" s="64"/>
      <c r="YR277" s="64"/>
      <c r="YS277" s="64"/>
      <c r="YT277" s="64"/>
      <c r="YU277" s="64"/>
      <c r="YV277" s="64"/>
      <c r="YW277" s="64"/>
      <c r="YX277" s="64"/>
      <c r="YY277" s="64"/>
      <c r="YZ277" s="64"/>
      <c r="ZA277" s="64"/>
      <c r="ZB277" s="64"/>
      <c r="ZC277" s="64"/>
      <c r="ZD277" s="64"/>
      <c r="ZE277" s="64"/>
      <c r="ZF277" s="64"/>
      <c r="ZG277" s="64"/>
      <c r="ZH277" s="64"/>
      <c r="ZI277" s="64"/>
      <c r="ZJ277" s="64"/>
      <c r="ZK277" s="64"/>
      <c r="ZL277" s="64"/>
      <c r="ZM277" s="64"/>
      <c r="ZN277" s="64"/>
      <c r="ZO277" s="64"/>
      <c r="ZP277" s="64"/>
      <c r="ZQ277" s="64"/>
      <c r="ZR277" s="64"/>
      <c r="ZS277" s="64"/>
      <c r="ZT277" s="64"/>
      <c r="ZU277" s="64"/>
      <c r="ZV277" s="64"/>
      <c r="ZW277" s="64"/>
      <c r="ZX277" s="64"/>
      <c r="ZY277" s="64"/>
      <c r="ZZ277" s="64"/>
      <c r="AAA277" s="64"/>
      <c r="AAB277" s="64"/>
      <c r="AAC277" s="64"/>
      <c r="AAD277" s="64"/>
      <c r="AAE277" s="64"/>
      <c r="AAF277" s="64"/>
      <c r="AAG277" s="64"/>
      <c r="AAH277" s="64"/>
      <c r="AAI277" s="64"/>
      <c r="AAJ277" s="64"/>
      <c r="AAK277" s="64"/>
      <c r="AAL277" s="64"/>
      <c r="AAM277" s="64"/>
      <c r="AAN277" s="64"/>
      <c r="AAO277" s="64"/>
      <c r="AAP277" s="64"/>
      <c r="AAQ277" s="64"/>
      <c r="AAR277" s="64"/>
      <c r="AAS277" s="64"/>
      <c r="AAT277" s="64"/>
      <c r="AAU277" s="64"/>
      <c r="AAV277" s="64"/>
      <c r="AAW277" s="64"/>
      <c r="AAX277" s="64"/>
      <c r="AAY277" s="64"/>
      <c r="AAZ277" s="64"/>
      <c r="ABA277" s="64"/>
      <c r="ABB277" s="64"/>
      <c r="ABC277" s="64"/>
      <c r="ABD277" s="64"/>
      <c r="ABE277" s="64"/>
      <c r="ABF277" s="64"/>
      <c r="ABG277" s="64"/>
      <c r="ABH277" s="64"/>
      <c r="ABI277" s="64"/>
      <c r="ABJ277" s="64"/>
      <c r="ABK277" s="64"/>
      <c r="ABL277" s="64"/>
      <c r="ABM277" s="64"/>
      <c r="ABN277" s="64"/>
      <c r="ABO277" s="64"/>
      <c r="ABP277" s="64"/>
      <c r="ABQ277" s="64"/>
      <c r="ABR277" s="64"/>
      <c r="ABS277" s="64"/>
      <c r="ABT277" s="64"/>
      <c r="ABU277" s="64"/>
      <c r="ABV277" s="64"/>
      <c r="ABW277" s="64"/>
      <c r="ABX277" s="64"/>
      <c r="ABY277" s="64"/>
      <c r="ABZ277" s="64"/>
      <c r="ACA277" s="64"/>
      <c r="ACB277" s="64"/>
      <c r="ACC277" s="64"/>
      <c r="ACD277" s="64"/>
      <c r="ACE277" s="64"/>
      <c r="ACF277" s="64"/>
      <c r="ACG277" s="64"/>
      <c r="ACH277" s="64"/>
      <c r="ACI277" s="64"/>
      <c r="ACJ277" s="64"/>
      <c r="ACK277" s="64"/>
      <c r="ACL277" s="64"/>
      <c r="ACM277" s="64"/>
      <c r="ACN277" s="64"/>
      <c r="ACO277" s="64"/>
      <c r="ACP277" s="64"/>
      <c r="ACQ277" s="64"/>
      <c r="ACR277" s="64"/>
      <c r="ACS277" s="64"/>
      <c r="ACT277" s="64"/>
      <c r="ACU277" s="64"/>
      <c r="ACV277" s="64"/>
      <c r="ACW277" s="64"/>
      <c r="ACX277" s="64"/>
      <c r="ACY277" s="64"/>
      <c r="ACZ277" s="64"/>
      <c r="ADA277" s="64"/>
      <c r="ADB277" s="64"/>
      <c r="ADC277" s="64"/>
      <c r="ADD277" s="64"/>
      <c r="ADE277" s="64"/>
      <c r="ADF277" s="64"/>
      <c r="ADG277" s="64"/>
      <c r="ADH277" s="64"/>
      <c r="ADI277" s="64"/>
      <c r="ADJ277" s="64"/>
      <c r="ADK277" s="64"/>
      <c r="ADL277" s="64"/>
      <c r="ADM277" s="64"/>
      <c r="ADN277" s="64"/>
      <c r="ADO277" s="64"/>
      <c r="ADP277" s="64"/>
      <c r="ADQ277" s="64"/>
      <c r="ADR277" s="64"/>
      <c r="ADS277" s="64"/>
      <c r="ADT277" s="64"/>
      <c r="ADU277" s="64"/>
      <c r="ADV277" s="64"/>
      <c r="ADW277" s="64"/>
      <c r="ADX277" s="64"/>
      <c r="ADY277" s="64"/>
      <c r="ADZ277" s="64"/>
      <c r="AEA277" s="64"/>
      <c r="AEB277" s="64"/>
      <c r="AEC277" s="64"/>
      <c r="AED277" s="64"/>
      <c r="AEE277" s="64"/>
      <c r="AEF277" s="64"/>
      <c r="AEG277" s="64"/>
      <c r="AEH277" s="64"/>
      <c r="AEI277" s="64"/>
      <c r="AEJ277" s="64"/>
      <c r="AEK277" s="64"/>
      <c r="AEL277" s="64"/>
      <c r="AEM277" s="64"/>
      <c r="AEN277" s="64"/>
      <c r="AEO277" s="64"/>
      <c r="AEP277" s="64"/>
      <c r="AEQ277" s="64"/>
      <c r="AER277" s="64"/>
      <c r="AES277" s="64"/>
      <c r="AET277" s="64"/>
      <c r="AEU277" s="64"/>
      <c r="AEV277" s="64"/>
      <c r="AEW277" s="64"/>
      <c r="AEX277" s="64"/>
      <c r="AEY277" s="64"/>
      <c r="AEZ277" s="64"/>
      <c r="AFA277" s="64"/>
      <c r="AFB277" s="64"/>
      <c r="AFC277" s="64"/>
      <c r="AFD277" s="64"/>
      <c r="AFE277" s="64"/>
      <c r="AFF277" s="64"/>
      <c r="AFG277" s="64"/>
      <c r="AFH277" s="64"/>
      <c r="AFI277" s="64"/>
      <c r="AFJ277" s="64"/>
      <c r="AFK277" s="64"/>
      <c r="AFL277" s="64"/>
      <c r="AFM277" s="64"/>
      <c r="AFN277" s="64"/>
      <c r="AFO277" s="64"/>
      <c r="AFP277" s="64"/>
      <c r="AFQ277" s="64"/>
      <c r="AFR277" s="64"/>
      <c r="AFS277" s="64"/>
      <c r="AFT277" s="64"/>
      <c r="AFU277" s="64"/>
      <c r="AFV277" s="64"/>
      <c r="AFW277" s="64"/>
      <c r="AFX277" s="64"/>
      <c r="AFY277" s="64"/>
      <c r="AFZ277" s="64"/>
      <c r="AGA277" s="64"/>
      <c r="AGB277" s="64"/>
      <c r="AGC277" s="64"/>
      <c r="AGD277" s="64"/>
      <c r="AGE277" s="64"/>
      <c r="AGF277" s="64"/>
      <c r="AGG277" s="64"/>
      <c r="AGH277" s="64"/>
      <c r="AGI277" s="64"/>
      <c r="AGJ277" s="64"/>
      <c r="AGK277" s="64"/>
      <c r="AGL277" s="64"/>
      <c r="AGM277" s="64"/>
      <c r="AGN277" s="64"/>
      <c r="AGO277" s="64"/>
      <c r="AGP277" s="64"/>
      <c r="AGQ277" s="64"/>
      <c r="AGR277" s="64"/>
      <c r="AGS277" s="64"/>
      <c r="AGT277" s="64"/>
      <c r="AGU277" s="64"/>
      <c r="AGV277" s="64"/>
      <c r="AGW277" s="64"/>
      <c r="AGX277" s="64"/>
      <c r="AGY277" s="64"/>
      <c r="AGZ277" s="64"/>
      <c r="AHA277" s="64"/>
      <c r="AHB277" s="64"/>
      <c r="AHC277" s="64"/>
      <c r="AHD277" s="64"/>
      <c r="AHE277" s="64"/>
      <c r="AHF277" s="64"/>
      <c r="AHG277" s="64"/>
      <c r="AHH277" s="64"/>
      <c r="AHI277" s="64"/>
      <c r="AHJ277" s="64"/>
      <c r="AHK277" s="64"/>
      <c r="AHL277" s="64"/>
      <c r="AHM277" s="64"/>
      <c r="AHN277" s="64"/>
      <c r="AHO277" s="64"/>
      <c r="AHP277" s="64"/>
      <c r="AHQ277" s="64"/>
      <c r="AHR277" s="64"/>
      <c r="AHS277" s="64"/>
      <c r="AHT277" s="64"/>
      <c r="AHU277" s="64"/>
      <c r="AHV277" s="64"/>
      <c r="AHW277" s="64"/>
      <c r="AHX277" s="64"/>
      <c r="AHY277" s="64"/>
      <c r="AHZ277" s="64"/>
      <c r="AIA277" s="64"/>
      <c r="AIB277" s="64"/>
      <c r="AIC277" s="64"/>
      <c r="AID277" s="64"/>
      <c r="AIE277" s="64"/>
      <c r="AIF277" s="64"/>
      <c r="AIG277" s="64"/>
      <c r="AIH277" s="64"/>
      <c r="AII277" s="64"/>
      <c r="AIJ277" s="64"/>
      <c r="AIK277" s="64"/>
      <c r="AIL277" s="64"/>
      <c r="AIM277" s="64"/>
      <c r="AIN277" s="64"/>
      <c r="AIO277" s="64"/>
      <c r="AIP277" s="64"/>
      <c r="AIQ277" s="64"/>
      <c r="AIR277" s="64"/>
      <c r="AIS277" s="64"/>
      <c r="AIT277" s="64"/>
      <c r="AIU277" s="64"/>
      <c r="AIV277" s="64"/>
      <c r="AIW277" s="64"/>
      <c r="AIX277" s="64"/>
      <c r="AIY277" s="64"/>
      <c r="AIZ277" s="64"/>
      <c r="AJA277" s="64"/>
      <c r="AJB277" s="64"/>
      <c r="AJC277" s="64"/>
      <c r="AJD277" s="64"/>
      <c r="AJE277" s="64"/>
      <c r="AJF277" s="64"/>
      <c r="AJG277" s="64"/>
      <c r="AJH277" s="64"/>
      <c r="AJI277" s="64"/>
      <c r="AJJ277" s="64"/>
      <c r="AJK277" s="64"/>
      <c r="AJL277" s="64"/>
      <c r="AJM277" s="64"/>
      <c r="AJN277" s="64"/>
      <c r="AJO277" s="64"/>
      <c r="AJP277" s="64"/>
      <c r="AJQ277" s="64"/>
      <c r="AJR277" s="64"/>
      <c r="AJS277" s="64"/>
      <c r="AJT277" s="64"/>
      <c r="AJU277" s="64"/>
      <c r="AJV277" s="64"/>
      <c r="AJW277" s="64"/>
      <c r="AJX277" s="64"/>
      <c r="AJY277" s="64"/>
      <c r="AJZ277" s="64"/>
      <c r="AKA277" s="64"/>
      <c r="AKB277" s="64"/>
      <c r="AKC277" s="64"/>
      <c r="AKD277" s="64"/>
      <c r="AKE277" s="64"/>
      <c r="AKF277" s="64"/>
      <c r="AKG277" s="64"/>
      <c r="AKH277" s="64"/>
      <c r="AKI277" s="64"/>
      <c r="AKJ277" s="64"/>
      <c r="AKK277" s="64"/>
      <c r="AKL277" s="64"/>
      <c r="AKM277" s="64"/>
      <c r="AKN277" s="64"/>
      <c r="AKO277" s="64"/>
      <c r="AKP277" s="64"/>
      <c r="AKQ277" s="64"/>
      <c r="AKR277" s="64"/>
      <c r="AKS277" s="64"/>
      <c r="AKT277" s="64"/>
      <c r="AKU277" s="64"/>
      <c r="AKV277" s="64"/>
      <c r="AKW277" s="64"/>
      <c r="AKX277" s="64"/>
      <c r="AKY277" s="64"/>
      <c r="AKZ277" s="64"/>
      <c r="ALA277" s="64"/>
      <c r="ALB277" s="64"/>
      <c r="ALC277" s="64"/>
      <c r="ALD277" s="64"/>
      <c r="ALE277" s="64"/>
      <c r="ALF277" s="64"/>
      <c r="ALG277" s="64"/>
      <c r="ALH277" s="64"/>
      <c r="ALI277" s="64"/>
      <c r="ALJ277" s="64"/>
      <c r="ALK277" s="64"/>
      <c r="ALL277" s="64"/>
      <c r="ALM277" s="64"/>
      <c r="ALN277" s="64"/>
      <c r="ALO277" s="64"/>
      <c r="ALP277" s="64"/>
      <c r="ALQ277" s="64"/>
      <c r="ALR277" s="64"/>
      <c r="ALS277" s="64"/>
      <c r="ALT277" s="64"/>
      <c r="ALU277" s="64"/>
      <c r="ALV277" s="64"/>
      <c r="ALW277" s="64"/>
      <c r="ALX277" s="64"/>
      <c r="ALY277" s="64"/>
      <c r="ALZ277" s="64"/>
      <c r="AMA277" s="64"/>
      <c r="AMB277" s="64"/>
      <c r="AMC277" s="64"/>
      <c r="AMD277" s="64"/>
      <c r="AME277" s="64"/>
      <c r="AMF277" s="64"/>
      <c r="AMG277" s="64"/>
      <c r="AMH277" s="64"/>
      <c r="AMI277" s="64"/>
      <c r="AMJ277" s="64"/>
      <c r="AMK277" s="64"/>
      <c r="AML277" s="64"/>
      <c r="AMM277" s="64"/>
      <c r="AMN277" s="64"/>
      <c r="AMO277" s="64"/>
      <c r="AMP277" s="64"/>
      <c r="AMQ277" s="64"/>
      <c r="AMR277" s="64"/>
      <c r="AMS277" s="64"/>
      <c r="AMT277" s="64"/>
      <c r="AMU277" s="64"/>
      <c r="AMV277" s="64"/>
      <c r="AMW277" s="64"/>
      <c r="AMX277" s="64"/>
      <c r="AMY277" s="64"/>
      <c r="AMZ277" s="64"/>
      <c r="ANA277" s="64"/>
      <c r="ANB277" s="64"/>
      <c r="ANC277" s="64"/>
      <c r="AND277" s="64"/>
      <c r="ANE277" s="64"/>
      <c r="ANF277" s="64"/>
      <c r="ANG277" s="64"/>
      <c r="ANH277" s="64"/>
      <c r="ANI277" s="64"/>
      <c r="ANJ277" s="64"/>
      <c r="ANK277" s="64"/>
      <c r="ANL277" s="64"/>
      <c r="ANM277" s="64"/>
      <c r="ANN277" s="64"/>
      <c r="ANO277" s="64"/>
      <c r="ANP277" s="64"/>
      <c r="ANQ277" s="64"/>
      <c r="ANR277" s="64"/>
      <c r="ANS277" s="64"/>
      <c r="ANT277" s="64"/>
      <c r="ANU277" s="64"/>
      <c r="ANV277" s="64"/>
      <c r="ANW277" s="64"/>
      <c r="ANX277" s="64"/>
      <c r="ANY277" s="64"/>
      <c r="ANZ277" s="64"/>
      <c r="AOA277" s="64"/>
      <c r="AOB277" s="64"/>
      <c r="AOC277" s="64"/>
      <c r="AOD277" s="64"/>
      <c r="AOE277" s="64"/>
      <c r="AOF277" s="64"/>
      <c r="AOG277" s="64"/>
      <c r="AOH277" s="64"/>
      <c r="AOI277" s="64"/>
      <c r="AOJ277" s="64"/>
      <c r="AOK277" s="64"/>
      <c r="AOL277" s="64"/>
      <c r="AOM277" s="64"/>
      <c r="AON277" s="64"/>
      <c r="AOO277" s="64"/>
      <c r="AOP277" s="64"/>
      <c r="AOQ277" s="64"/>
      <c r="AOR277" s="64"/>
      <c r="AOS277" s="64"/>
      <c r="AOT277" s="64"/>
      <c r="AOU277" s="64"/>
      <c r="AOV277" s="64"/>
      <c r="AOW277" s="64"/>
      <c r="AOX277" s="64"/>
      <c r="AOY277" s="64"/>
      <c r="AOZ277" s="64"/>
      <c r="APA277" s="64"/>
      <c r="APB277" s="64"/>
      <c r="APC277" s="64"/>
      <c r="APD277" s="64"/>
      <c r="APE277" s="64"/>
      <c r="APF277" s="64"/>
      <c r="APG277" s="64"/>
      <c r="APH277" s="64"/>
      <c r="API277" s="64"/>
      <c r="APJ277" s="64"/>
      <c r="APK277" s="64"/>
      <c r="APL277" s="64"/>
      <c r="APM277" s="64"/>
      <c r="APN277" s="64"/>
      <c r="APO277" s="64"/>
      <c r="APP277" s="64"/>
      <c r="APQ277" s="64"/>
      <c r="APR277" s="64"/>
      <c r="APS277" s="64"/>
      <c r="APT277" s="64"/>
      <c r="APU277" s="64"/>
      <c r="APV277" s="64"/>
      <c r="APW277" s="64"/>
      <c r="APX277" s="64"/>
      <c r="APY277" s="64"/>
      <c r="APZ277" s="64"/>
      <c r="AQA277" s="64"/>
      <c r="AQB277" s="64"/>
      <c r="AQC277" s="64"/>
      <c r="AQD277" s="64"/>
      <c r="AQE277" s="64"/>
      <c r="AQF277" s="64"/>
      <c r="AQG277" s="64"/>
      <c r="AQH277" s="64"/>
      <c r="AQI277" s="64"/>
      <c r="AQJ277" s="64"/>
      <c r="AQK277" s="64"/>
      <c r="AQL277" s="64"/>
      <c r="AQM277" s="64"/>
      <c r="AQN277" s="64"/>
      <c r="AQO277" s="64"/>
      <c r="AQP277" s="64"/>
      <c r="AQQ277" s="64"/>
      <c r="AQR277" s="64"/>
      <c r="AQS277" s="64"/>
      <c r="AQT277" s="64"/>
      <c r="AQU277" s="64"/>
      <c r="AQV277" s="64"/>
      <c r="AQW277" s="64"/>
      <c r="AQX277" s="64"/>
      <c r="AQY277" s="64"/>
      <c r="AQZ277" s="64"/>
      <c r="ARA277" s="64"/>
      <c r="ARB277" s="64"/>
      <c r="ARC277" s="64"/>
      <c r="ARD277" s="64"/>
      <c r="ARE277" s="64"/>
      <c r="ARF277" s="64"/>
      <c r="ARG277" s="64"/>
      <c r="ARH277" s="64"/>
      <c r="ARI277" s="64"/>
      <c r="ARJ277" s="64"/>
      <c r="ARK277" s="64"/>
      <c r="ARL277" s="64"/>
      <c r="ARM277" s="64"/>
      <c r="ARN277" s="64"/>
      <c r="ARO277" s="64"/>
      <c r="ARP277" s="64"/>
      <c r="ARQ277" s="64"/>
      <c r="ARR277" s="64"/>
      <c r="ARS277" s="64"/>
      <c r="ART277" s="64"/>
      <c r="ARU277" s="64"/>
      <c r="ARV277" s="64"/>
      <c r="ARW277" s="64"/>
      <c r="ARX277" s="64"/>
      <c r="ARY277" s="64"/>
      <c r="ARZ277" s="64"/>
      <c r="ASA277" s="64"/>
      <c r="ASB277" s="64"/>
      <c r="ASC277" s="64"/>
      <c r="ASD277" s="64"/>
      <c r="ASE277" s="64"/>
      <c r="ASF277" s="64"/>
      <c r="ASG277" s="64"/>
      <c r="ASH277" s="64"/>
      <c r="ASI277" s="64"/>
      <c r="ASJ277" s="64"/>
      <c r="ASK277" s="64"/>
      <c r="ASL277" s="64"/>
      <c r="ASM277" s="64"/>
      <c r="ASN277" s="64"/>
      <c r="ASO277" s="64"/>
      <c r="ASP277" s="64"/>
      <c r="ASQ277" s="64"/>
      <c r="ASR277" s="64"/>
      <c r="ASS277" s="64"/>
      <c r="AST277" s="64"/>
      <c r="ASU277" s="64"/>
      <c r="ASV277" s="64"/>
      <c r="ASW277" s="64"/>
      <c r="ASX277" s="64"/>
      <c r="ASY277" s="64"/>
      <c r="ASZ277" s="64"/>
      <c r="ATA277" s="64"/>
      <c r="ATB277" s="64"/>
      <c r="ATC277" s="64"/>
      <c r="ATD277" s="64"/>
      <c r="ATE277" s="64"/>
      <c r="ATF277" s="64"/>
      <c r="ATG277" s="64"/>
      <c r="ATH277" s="64"/>
      <c r="ATI277" s="64"/>
      <c r="ATJ277" s="64"/>
      <c r="ATK277" s="64"/>
      <c r="ATL277" s="64"/>
      <c r="ATM277" s="64"/>
      <c r="ATN277" s="64"/>
      <c r="ATO277" s="64"/>
      <c r="ATP277" s="64"/>
      <c r="ATQ277" s="64"/>
      <c r="ATR277" s="64"/>
      <c r="ATS277" s="64"/>
      <c r="ATT277" s="64"/>
      <c r="ATU277" s="64"/>
      <c r="ATV277" s="64"/>
      <c r="ATW277" s="64"/>
      <c r="ATX277" s="64"/>
      <c r="ATY277" s="64"/>
      <c r="ATZ277" s="64"/>
      <c r="AUA277" s="64"/>
      <c r="AUB277" s="64"/>
      <c r="AUC277" s="64"/>
      <c r="AUD277" s="64"/>
      <c r="AUE277" s="64"/>
      <c r="AUF277" s="64"/>
      <c r="AUG277" s="64"/>
      <c r="AUH277" s="64"/>
      <c r="AUI277" s="64"/>
      <c r="AUJ277" s="64"/>
      <c r="AUK277" s="64"/>
      <c r="AUL277" s="64"/>
      <c r="AUM277" s="64"/>
      <c r="AUN277" s="64"/>
      <c r="AUO277" s="64"/>
      <c r="AUP277" s="64"/>
      <c r="AUQ277" s="64"/>
      <c r="AUR277" s="64"/>
      <c r="AUS277" s="64"/>
      <c r="AUT277" s="64"/>
      <c r="AUU277" s="64"/>
      <c r="AUV277" s="64"/>
      <c r="AUW277" s="64"/>
      <c r="AUX277" s="64"/>
      <c r="AUY277" s="64"/>
      <c r="AUZ277" s="64"/>
      <c r="AVA277" s="64"/>
      <c r="AVB277" s="64"/>
      <c r="AVC277" s="64"/>
      <c r="AVD277" s="64"/>
      <c r="AVE277" s="64"/>
      <c r="AVF277" s="64"/>
      <c r="AVG277" s="64"/>
      <c r="AVH277" s="64"/>
      <c r="AVI277" s="64"/>
      <c r="AVJ277" s="64"/>
      <c r="AVK277" s="64"/>
      <c r="AVL277" s="64"/>
      <c r="AVM277" s="64"/>
      <c r="AVN277" s="64"/>
      <c r="AVO277" s="64"/>
      <c r="AVP277" s="64"/>
      <c r="AVQ277" s="64"/>
      <c r="AVR277" s="64"/>
      <c r="AVS277" s="64"/>
      <c r="AVT277" s="64"/>
      <c r="AVU277" s="64"/>
      <c r="AVV277" s="64"/>
      <c r="AVW277" s="64"/>
      <c r="AVX277" s="64"/>
      <c r="AVY277" s="64"/>
      <c r="AVZ277" s="64"/>
      <c r="AWA277" s="64"/>
      <c r="AWB277" s="64"/>
      <c r="AWC277" s="64"/>
      <c r="AWD277" s="64"/>
      <c r="AWE277" s="64"/>
      <c r="AWF277" s="64"/>
      <c r="AWG277" s="64"/>
      <c r="AWH277" s="64"/>
      <c r="AWI277" s="64"/>
      <c r="AWJ277" s="64"/>
      <c r="AWK277" s="64"/>
      <c r="AWL277" s="64"/>
      <c r="AWM277" s="64"/>
      <c r="AWN277" s="64"/>
      <c r="AWO277" s="64"/>
      <c r="AWP277" s="64"/>
      <c r="AWQ277" s="64"/>
      <c r="AWR277" s="64"/>
      <c r="AWS277" s="64"/>
      <c r="AWT277" s="64"/>
      <c r="AWU277" s="64"/>
      <c r="AWV277" s="64"/>
      <c r="AWW277" s="64"/>
      <c r="AWX277" s="64"/>
      <c r="AWY277" s="64"/>
      <c r="AWZ277" s="64"/>
      <c r="AXA277" s="64"/>
      <c r="AXB277" s="64"/>
      <c r="AXC277" s="64"/>
      <c r="AXD277" s="64"/>
      <c r="AXE277" s="64"/>
      <c r="AXF277" s="64"/>
      <c r="AXG277" s="64"/>
      <c r="AXH277" s="64"/>
      <c r="AXI277" s="64"/>
      <c r="AXJ277" s="64"/>
      <c r="AXK277" s="64"/>
      <c r="AXL277" s="64"/>
      <c r="AXM277" s="64"/>
      <c r="AXN277" s="64"/>
      <c r="AXO277" s="64"/>
      <c r="AXP277" s="64"/>
      <c r="AXQ277" s="64"/>
      <c r="AXR277" s="64"/>
      <c r="AXS277" s="64"/>
      <c r="AXT277" s="64"/>
      <c r="AXU277" s="64"/>
      <c r="AXV277" s="64"/>
      <c r="AXW277" s="64"/>
      <c r="AXX277" s="64"/>
      <c r="AXY277" s="64"/>
      <c r="AXZ277" s="64"/>
      <c r="AYA277" s="64"/>
      <c r="AYB277" s="64"/>
      <c r="AYC277" s="64"/>
      <c r="AYD277" s="64"/>
      <c r="AYE277" s="64"/>
      <c r="AYF277" s="64"/>
      <c r="AYG277" s="64"/>
      <c r="AYH277" s="64"/>
      <c r="AYI277" s="64"/>
      <c r="AYJ277" s="64"/>
      <c r="AYK277" s="64"/>
      <c r="AYL277" s="64"/>
      <c r="AYM277" s="64"/>
      <c r="AYN277" s="64"/>
      <c r="AYO277" s="64"/>
      <c r="AYP277" s="64"/>
      <c r="AYQ277" s="64"/>
      <c r="AYR277" s="64"/>
      <c r="AYS277" s="64"/>
      <c r="AYT277" s="64"/>
      <c r="AYU277" s="64"/>
      <c r="AYV277" s="64"/>
      <c r="AYW277" s="64"/>
      <c r="AYX277" s="64"/>
      <c r="AYY277" s="64"/>
      <c r="AYZ277" s="64"/>
      <c r="AZA277" s="64"/>
      <c r="AZB277" s="64"/>
      <c r="AZC277" s="64"/>
      <c r="AZD277" s="64"/>
      <c r="AZE277" s="64"/>
      <c r="AZF277" s="64"/>
      <c r="AZG277" s="64"/>
      <c r="AZH277" s="64"/>
      <c r="AZI277" s="64"/>
      <c r="AZJ277" s="64"/>
      <c r="AZK277" s="64"/>
      <c r="AZL277" s="64"/>
      <c r="AZM277" s="64"/>
      <c r="AZN277" s="64"/>
      <c r="AZO277" s="64"/>
      <c r="AZP277" s="64"/>
      <c r="AZQ277" s="64"/>
      <c r="AZR277" s="64"/>
      <c r="AZS277" s="64"/>
      <c r="AZT277" s="64"/>
      <c r="AZU277" s="64"/>
      <c r="AZV277" s="64"/>
      <c r="AZW277" s="64"/>
      <c r="AZX277" s="64"/>
      <c r="AZY277" s="64"/>
      <c r="AZZ277" s="64"/>
      <c r="BAA277" s="64"/>
      <c r="BAB277" s="64"/>
      <c r="BAC277" s="64"/>
      <c r="BAD277" s="64"/>
      <c r="BAE277" s="64"/>
      <c r="BAF277" s="64"/>
      <c r="BAG277" s="64"/>
      <c r="BAH277" s="64"/>
      <c r="BAI277" s="64"/>
      <c r="BAJ277" s="64"/>
      <c r="BAK277" s="64"/>
      <c r="BAL277" s="64"/>
      <c r="BAM277" s="64"/>
      <c r="BAN277" s="64"/>
      <c r="BAO277" s="64"/>
      <c r="BAP277" s="64"/>
      <c r="BAQ277" s="64"/>
      <c r="BAR277" s="64"/>
      <c r="BAS277" s="64"/>
      <c r="BAT277" s="64"/>
      <c r="BAU277" s="64"/>
      <c r="BAV277" s="64"/>
      <c r="BAW277" s="64"/>
      <c r="BAX277" s="64"/>
      <c r="BAY277" s="64"/>
      <c r="BAZ277" s="64"/>
      <c r="BBA277" s="64"/>
      <c r="BBB277" s="64"/>
      <c r="BBC277" s="64"/>
      <c r="BBD277" s="64"/>
      <c r="BBE277" s="64"/>
      <c r="BBF277" s="64"/>
      <c r="BBG277" s="64"/>
      <c r="BBH277" s="64"/>
      <c r="BBI277" s="64"/>
      <c r="BBJ277" s="64"/>
      <c r="BBK277" s="64"/>
      <c r="BBL277" s="64"/>
      <c r="BBM277" s="64"/>
      <c r="BBN277" s="64"/>
      <c r="BBO277" s="64"/>
      <c r="BBP277" s="64"/>
      <c r="BBQ277" s="64"/>
      <c r="BBR277" s="64"/>
      <c r="BBS277" s="64"/>
      <c r="BBT277" s="64"/>
      <c r="BBU277" s="64"/>
      <c r="BBV277" s="64"/>
      <c r="BBW277" s="64"/>
      <c r="BBX277" s="64"/>
      <c r="BBY277" s="64"/>
      <c r="BBZ277" s="64"/>
      <c r="BCA277" s="64"/>
      <c r="BCB277" s="64"/>
      <c r="BCC277" s="64"/>
      <c r="BCD277" s="64"/>
      <c r="BCE277" s="64"/>
      <c r="BCF277" s="64"/>
      <c r="BCG277" s="64"/>
      <c r="BCH277" s="64"/>
      <c r="BCI277" s="64"/>
      <c r="BCJ277" s="64"/>
      <c r="BCK277" s="64"/>
      <c r="BCL277" s="64"/>
      <c r="BCM277" s="64"/>
      <c r="BCN277" s="64"/>
      <c r="BCO277" s="64"/>
      <c r="BCP277" s="64"/>
      <c r="BCQ277" s="64"/>
      <c r="BCR277" s="64"/>
      <c r="BCS277" s="64"/>
      <c r="BCT277" s="64"/>
      <c r="BCU277" s="64"/>
      <c r="BCV277" s="64"/>
      <c r="BCW277" s="64"/>
      <c r="BCX277" s="64"/>
      <c r="BCY277" s="64"/>
      <c r="BCZ277" s="64"/>
      <c r="BDA277" s="64"/>
      <c r="BDB277" s="64"/>
      <c r="BDC277" s="64"/>
      <c r="BDD277" s="64"/>
      <c r="BDE277" s="64"/>
      <c r="BDF277" s="64"/>
      <c r="BDG277" s="64"/>
      <c r="BDH277" s="64"/>
      <c r="BDI277" s="64"/>
      <c r="BDJ277" s="64"/>
      <c r="BDK277" s="64"/>
      <c r="BDL277" s="64"/>
      <c r="BDM277" s="64"/>
      <c r="BDN277" s="64"/>
      <c r="BDO277" s="64"/>
      <c r="BDP277" s="64"/>
      <c r="BDQ277" s="64"/>
      <c r="BDR277" s="64"/>
      <c r="BDS277" s="64"/>
      <c r="BDT277" s="64"/>
      <c r="BDU277" s="64"/>
      <c r="BDV277" s="64"/>
      <c r="BDW277" s="64"/>
      <c r="BDX277" s="64"/>
      <c r="BDY277" s="64"/>
      <c r="BDZ277" s="64"/>
      <c r="BEA277" s="64"/>
      <c r="BEB277" s="64"/>
      <c r="BEC277" s="64"/>
      <c r="BED277" s="64"/>
      <c r="BEE277" s="64"/>
      <c r="BEF277" s="64"/>
      <c r="BEG277" s="64"/>
      <c r="BEH277" s="64"/>
      <c r="BEI277" s="64"/>
      <c r="BEJ277" s="64"/>
      <c r="BEK277" s="64"/>
      <c r="BEL277" s="64"/>
      <c r="BEM277" s="64"/>
      <c r="BEN277" s="64"/>
      <c r="BEO277" s="64"/>
      <c r="BEP277" s="64"/>
      <c r="BEQ277" s="64"/>
      <c r="BER277" s="64"/>
      <c r="BES277" s="64"/>
      <c r="BET277" s="64"/>
      <c r="BEU277" s="64"/>
      <c r="BEV277" s="64"/>
      <c r="BEW277" s="64"/>
      <c r="BEX277" s="64"/>
      <c r="BEY277" s="64"/>
      <c r="BEZ277" s="64"/>
      <c r="BFA277" s="64"/>
      <c r="BFB277" s="64"/>
      <c r="BFC277" s="64"/>
      <c r="BFD277" s="64"/>
      <c r="BFE277" s="64"/>
      <c r="BFF277" s="64"/>
      <c r="BFG277" s="64"/>
      <c r="BFH277" s="64"/>
      <c r="BFI277" s="64"/>
      <c r="BFJ277" s="64"/>
      <c r="BFK277" s="64"/>
      <c r="BFL277" s="64"/>
      <c r="BFM277" s="64"/>
      <c r="BFN277" s="64"/>
      <c r="BFO277" s="64"/>
      <c r="BFP277" s="64"/>
      <c r="BFQ277" s="64"/>
      <c r="BFR277" s="64"/>
      <c r="BFS277" s="64"/>
      <c r="BFT277" s="64"/>
      <c r="BFU277" s="64"/>
      <c r="BFV277" s="64"/>
      <c r="BFW277" s="64"/>
      <c r="BFX277" s="64"/>
      <c r="BFY277" s="64"/>
      <c r="BFZ277" s="64"/>
      <c r="BGA277" s="64"/>
      <c r="BGB277" s="64"/>
      <c r="BGC277" s="64"/>
      <c r="BGD277" s="64"/>
      <c r="BGE277" s="64"/>
      <c r="BGF277" s="64"/>
      <c r="BGG277" s="64"/>
      <c r="BGH277" s="64"/>
      <c r="BGI277" s="64"/>
      <c r="BGJ277" s="64"/>
      <c r="BGK277" s="64"/>
      <c r="BGL277" s="64"/>
      <c r="BGM277" s="64"/>
      <c r="BGN277" s="64"/>
      <c r="BGO277" s="64"/>
      <c r="BGP277" s="64"/>
      <c r="BGQ277" s="64"/>
      <c r="BGR277" s="64"/>
      <c r="BGS277" s="64"/>
      <c r="BGT277" s="64"/>
      <c r="BGU277" s="64"/>
      <c r="BGV277" s="64"/>
      <c r="BGW277" s="64"/>
      <c r="BGX277" s="64"/>
      <c r="BGY277" s="64"/>
      <c r="BGZ277" s="64"/>
      <c r="BHA277" s="64"/>
      <c r="BHB277" s="64"/>
      <c r="BHC277" s="64"/>
      <c r="BHD277" s="64"/>
      <c r="BHE277" s="64"/>
      <c r="BHF277" s="64"/>
      <c r="BHG277" s="64"/>
      <c r="BHH277" s="64"/>
      <c r="BHI277" s="64"/>
      <c r="BHJ277" s="64"/>
      <c r="BHK277" s="64"/>
      <c r="BHL277" s="64"/>
      <c r="BHM277" s="64"/>
      <c r="BHN277" s="64"/>
      <c r="BHO277" s="64"/>
      <c r="BHP277" s="64"/>
      <c r="BHQ277" s="64"/>
      <c r="BHR277" s="64"/>
      <c r="BHS277" s="64"/>
      <c r="BHT277" s="64"/>
      <c r="BHU277" s="64"/>
      <c r="BHV277" s="64"/>
      <c r="BHW277" s="64"/>
      <c r="BHX277" s="64"/>
      <c r="BHY277" s="64"/>
      <c r="BHZ277" s="64"/>
      <c r="BIA277" s="64"/>
      <c r="BIB277" s="64"/>
      <c r="BIC277" s="64"/>
      <c r="BID277" s="64"/>
      <c r="BIE277" s="64"/>
      <c r="BIF277" s="64"/>
      <c r="BIG277" s="64"/>
      <c r="BIH277" s="64"/>
      <c r="BII277" s="64"/>
      <c r="BIJ277" s="64"/>
      <c r="BIK277" s="64"/>
      <c r="BIL277" s="64"/>
      <c r="BIM277" s="64"/>
      <c r="BIN277" s="64"/>
      <c r="BIO277" s="64"/>
      <c r="BIP277" s="64"/>
      <c r="BIQ277" s="64"/>
      <c r="BIR277" s="64"/>
      <c r="BIS277" s="64"/>
      <c r="BIT277" s="64"/>
      <c r="BIU277" s="64"/>
      <c r="BIV277" s="64"/>
      <c r="BIW277" s="64"/>
      <c r="BIX277" s="64"/>
      <c r="BIY277" s="64"/>
      <c r="BIZ277" s="64"/>
      <c r="BJA277" s="64"/>
      <c r="BJB277" s="64"/>
      <c r="BJC277" s="64"/>
      <c r="BJD277" s="64"/>
      <c r="BJE277" s="64"/>
      <c r="BJF277" s="64"/>
      <c r="BJG277" s="64"/>
      <c r="BJH277" s="64"/>
      <c r="BJI277" s="64"/>
      <c r="BJJ277" s="64"/>
      <c r="BJK277" s="64"/>
      <c r="BJL277" s="64"/>
      <c r="BJM277" s="64"/>
      <c r="BJN277" s="64"/>
      <c r="BJO277" s="64"/>
      <c r="BJP277" s="64"/>
      <c r="BJQ277" s="64"/>
      <c r="BJR277" s="64"/>
      <c r="BJS277" s="64"/>
      <c r="BJT277" s="64"/>
      <c r="BJU277" s="64"/>
      <c r="BJV277" s="64"/>
      <c r="BJW277" s="64"/>
      <c r="BJX277" s="64"/>
      <c r="BJY277" s="64"/>
      <c r="BJZ277" s="64"/>
      <c r="BKA277" s="64"/>
      <c r="BKB277" s="64"/>
      <c r="BKC277" s="64"/>
      <c r="BKD277" s="64"/>
      <c r="BKE277" s="64"/>
      <c r="BKF277" s="64"/>
      <c r="BKG277" s="64"/>
      <c r="BKH277" s="64"/>
      <c r="BKI277" s="64"/>
      <c r="BKJ277" s="64"/>
      <c r="BKK277" s="64"/>
      <c r="BKL277" s="64"/>
      <c r="BKM277" s="64"/>
      <c r="BKN277" s="64"/>
      <c r="BKO277" s="64"/>
      <c r="BKP277" s="64"/>
      <c r="BKQ277" s="64"/>
      <c r="BKR277" s="64"/>
      <c r="BKS277" s="64"/>
      <c r="BKT277" s="64"/>
      <c r="BKU277" s="64"/>
      <c r="BKV277" s="64"/>
      <c r="BKW277" s="64"/>
      <c r="BKX277" s="64"/>
      <c r="BKY277" s="64"/>
      <c r="BKZ277" s="64"/>
      <c r="BLA277" s="64"/>
      <c r="BLB277" s="64"/>
      <c r="BLC277" s="64"/>
      <c r="BLD277" s="64"/>
      <c r="BLE277" s="64"/>
      <c r="BLF277" s="64"/>
      <c r="BLG277" s="64"/>
      <c r="BLH277" s="64"/>
      <c r="BLI277" s="64"/>
      <c r="BLJ277" s="64"/>
      <c r="BLK277" s="64"/>
      <c r="BLL277" s="64"/>
      <c r="BLM277" s="64"/>
      <c r="BLN277" s="64"/>
      <c r="BLO277" s="64"/>
      <c r="BLP277" s="64"/>
      <c r="BLQ277" s="64"/>
      <c r="BLR277" s="64"/>
      <c r="BLS277" s="64"/>
      <c r="BLT277" s="64"/>
      <c r="BLU277" s="64"/>
      <c r="BLV277" s="64"/>
      <c r="BLW277" s="64"/>
      <c r="BLX277" s="64"/>
      <c r="BLY277" s="64"/>
      <c r="BLZ277" s="64"/>
      <c r="BMA277" s="64"/>
      <c r="BMB277" s="64"/>
      <c r="BMC277" s="64"/>
      <c r="BMD277" s="64"/>
      <c r="BME277" s="64"/>
      <c r="BMF277" s="64"/>
      <c r="BMG277" s="64"/>
      <c r="BMH277" s="64"/>
      <c r="BMI277" s="64"/>
      <c r="BMJ277" s="64"/>
      <c r="BMK277" s="64"/>
      <c r="BML277" s="64"/>
      <c r="BMM277" s="64"/>
      <c r="BMN277" s="64"/>
      <c r="BMO277" s="64"/>
      <c r="BMP277" s="64"/>
      <c r="BMQ277" s="64"/>
      <c r="BMR277" s="64"/>
      <c r="BMS277" s="64"/>
      <c r="BMT277" s="64"/>
      <c r="BMU277" s="64"/>
      <c r="BMV277" s="64"/>
      <c r="BMW277" s="64"/>
      <c r="BMX277" s="64"/>
      <c r="BMY277" s="64"/>
      <c r="BMZ277" s="64"/>
      <c r="BNA277" s="64"/>
      <c r="BNB277" s="64"/>
      <c r="BNC277" s="64"/>
      <c r="BND277" s="64"/>
      <c r="BNE277" s="64"/>
      <c r="BNF277" s="64"/>
      <c r="BNG277" s="64"/>
      <c r="BNH277" s="64"/>
      <c r="BNI277" s="64"/>
      <c r="BNJ277" s="64"/>
      <c r="BNK277" s="64"/>
      <c r="BNL277" s="64"/>
      <c r="BNM277" s="64"/>
      <c r="BNN277" s="64"/>
      <c r="BNO277" s="64"/>
      <c r="BNP277" s="64"/>
      <c r="BNQ277" s="64"/>
      <c r="BNR277" s="64"/>
      <c r="BNS277" s="64"/>
      <c r="BNT277" s="64"/>
      <c r="BNU277" s="64"/>
      <c r="BNV277" s="64"/>
      <c r="BNW277" s="64"/>
      <c r="BNX277" s="64"/>
      <c r="BNY277" s="64"/>
      <c r="BNZ277" s="64"/>
      <c r="BOA277" s="64"/>
      <c r="BOB277" s="64"/>
      <c r="BOC277" s="64"/>
      <c r="BOD277" s="64"/>
      <c r="BOE277" s="64"/>
      <c r="BOF277" s="64"/>
      <c r="BOG277" s="64"/>
      <c r="BOH277" s="64"/>
      <c r="BOI277" s="64"/>
      <c r="BOJ277" s="64"/>
      <c r="BOK277" s="64"/>
      <c r="BOL277" s="64"/>
      <c r="BOM277" s="64"/>
      <c r="BON277" s="64"/>
      <c r="BOO277" s="64"/>
      <c r="BOP277" s="64"/>
      <c r="BOQ277" s="64"/>
      <c r="BOR277" s="64"/>
      <c r="BOS277" s="64"/>
      <c r="BOT277" s="64"/>
      <c r="BOU277" s="64"/>
      <c r="BOV277" s="64"/>
      <c r="BOW277" s="64"/>
      <c r="BOX277" s="64"/>
      <c r="BOY277" s="64"/>
      <c r="BOZ277" s="64"/>
      <c r="BPA277" s="64"/>
      <c r="BPB277" s="64"/>
      <c r="BPC277" s="64"/>
      <c r="BPD277" s="64"/>
      <c r="BPE277" s="64"/>
      <c r="BPF277" s="64"/>
      <c r="BPG277" s="64"/>
      <c r="BPH277" s="64"/>
      <c r="BPI277" s="64"/>
      <c r="BPJ277" s="64"/>
      <c r="BPK277" s="64"/>
      <c r="BPL277" s="64"/>
      <c r="BPM277" s="64"/>
      <c r="BPN277" s="64"/>
      <c r="BPO277" s="64"/>
      <c r="BPP277" s="64"/>
      <c r="BPQ277" s="64"/>
      <c r="BPR277" s="64"/>
      <c r="BPS277" s="64"/>
      <c r="BPT277" s="64"/>
      <c r="BPU277" s="64"/>
      <c r="BPV277" s="64"/>
      <c r="BPW277" s="64"/>
      <c r="BPX277" s="64"/>
      <c r="BPY277" s="64"/>
      <c r="BPZ277" s="64"/>
      <c r="BQA277" s="64"/>
      <c r="BQB277" s="64"/>
      <c r="BQC277" s="64"/>
      <c r="BQD277" s="64"/>
      <c r="BQE277" s="64"/>
      <c r="BQF277" s="64"/>
      <c r="BQG277" s="64"/>
      <c r="BQH277" s="64"/>
      <c r="BQI277" s="64"/>
      <c r="BQJ277" s="64"/>
      <c r="BQK277" s="64"/>
      <c r="BQL277" s="64"/>
      <c r="BQM277" s="64"/>
      <c r="BQN277" s="64"/>
      <c r="BQO277" s="64"/>
      <c r="BQP277" s="64"/>
      <c r="BQQ277" s="64"/>
      <c r="BQR277" s="64"/>
      <c r="BQS277" s="64"/>
      <c r="BQT277" s="64"/>
      <c r="BQU277" s="64"/>
      <c r="BQV277" s="64"/>
      <c r="BQW277" s="64"/>
      <c r="BQX277" s="64"/>
      <c r="BQY277" s="64"/>
      <c r="BQZ277" s="64"/>
      <c r="BRA277" s="64"/>
      <c r="BRB277" s="64"/>
      <c r="BRC277" s="64"/>
      <c r="BRD277" s="64"/>
      <c r="BRE277" s="64"/>
      <c r="BRF277" s="64"/>
      <c r="BRG277" s="64"/>
      <c r="BRH277" s="64"/>
      <c r="BRI277" s="64"/>
      <c r="BRJ277" s="64"/>
      <c r="BRK277" s="64"/>
      <c r="BRL277" s="64"/>
      <c r="BRM277" s="64"/>
      <c r="BRN277" s="64"/>
      <c r="BRO277" s="64"/>
      <c r="BRP277" s="64"/>
      <c r="BRQ277" s="64"/>
      <c r="BRR277" s="64"/>
      <c r="BRS277" s="64"/>
      <c r="BRT277" s="64"/>
      <c r="BRU277" s="64"/>
      <c r="BRV277" s="64"/>
      <c r="BRW277" s="64"/>
      <c r="BRX277" s="64"/>
      <c r="BRY277" s="64"/>
      <c r="BRZ277" s="64"/>
      <c r="BSA277" s="64"/>
      <c r="BSB277" s="64"/>
      <c r="BSC277" s="64"/>
      <c r="BSD277" s="64"/>
      <c r="BSE277" s="64"/>
      <c r="BSF277" s="64"/>
      <c r="BSG277" s="64"/>
      <c r="BSH277" s="64"/>
      <c r="BSI277" s="64"/>
      <c r="BSJ277" s="64"/>
      <c r="BSK277" s="64"/>
      <c r="BSL277" s="64"/>
      <c r="BSM277" s="64"/>
      <c r="BSN277" s="64"/>
      <c r="BSO277" s="64"/>
      <c r="BSP277" s="64"/>
      <c r="BSQ277" s="64"/>
      <c r="BSR277" s="64"/>
      <c r="BSS277" s="64"/>
      <c r="BST277" s="64"/>
      <c r="BSU277" s="64"/>
      <c r="BSV277" s="64"/>
      <c r="BSW277" s="64"/>
      <c r="BSX277" s="64"/>
      <c r="BSY277" s="64"/>
      <c r="BSZ277" s="64"/>
      <c r="BTA277" s="64"/>
      <c r="BTB277" s="64"/>
      <c r="BTC277" s="64"/>
      <c r="BTD277" s="64"/>
      <c r="BTE277" s="64"/>
      <c r="BTF277" s="64"/>
      <c r="BTG277" s="64"/>
      <c r="BTH277" s="64"/>
      <c r="BTI277" s="64"/>
      <c r="BTJ277" s="64"/>
      <c r="BTK277" s="64"/>
      <c r="BTL277" s="64"/>
      <c r="BTM277" s="64"/>
      <c r="BTN277" s="64"/>
      <c r="BTO277" s="64"/>
      <c r="BTP277" s="64"/>
      <c r="BTQ277" s="64"/>
      <c r="BTR277" s="64"/>
      <c r="BTS277" s="64"/>
      <c r="BTT277" s="64"/>
      <c r="BTU277" s="64"/>
      <c r="BTV277" s="64"/>
      <c r="BTW277" s="64"/>
      <c r="BTX277" s="64"/>
      <c r="BTY277" s="64"/>
      <c r="BTZ277" s="64"/>
      <c r="BUA277" s="64"/>
      <c r="BUB277" s="64"/>
      <c r="BUC277" s="64"/>
      <c r="BUD277" s="64"/>
      <c r="BUE277" s="64"/>
      <c r="BUF277" s="64"/>
      <c r="BUG277" s="64"/>
      <c r="BUH277" s="64"/>
      <c r="BUI277" s="64"/>
      <c r="BUJ277" s="64"/>
      <c r="BUK277" s="64"/>
      <c r="BUL277" s="64"/>
      <c r="BUM277" s="64"/>
      <c r="BUN277" s="64"/>
      <c r="BUO277" s="64"/>
      <c r="BUP277" s="64"/>
      <c r="BUQ277" s="64"/>
      <c r="BUR277" s="64"/>
      <c r="BUS277" s="64"/>
      <c r="BUT277" s="64"/>
      <c r="BUU277" s="64"/>
      <c r="BUV277" s="64"/>
      <c r="BUW277" s="64"/>
      <c r="BUX277" s="64"/>
      <c r="BUY277" s="64"/>
      <c r="BUZ277" s="64"/>
      <c r="BVA277" s="64"/>
      <c r="BVB277" s="64"/>
      <c r="BVC277" s="64"/>
      <c r="BVD277" s="64"/>
      <c r="BVE277" s="64"/>
      <c r="BVF277" s="64"/>
      <c r="BVG277" s="64"/>
      <c r="BVH277" s="64"/>
      <c r="BVI277" s="64"/>
      <c r="BVJ277" s="64"/>
      <c r="BVK277" s="64"/>
      <c r="BVL277" s="64"/>
      <c r="BVM277" s="64"/>
      <c r="BVN277" s="64"/>
      <c r="BVO277" s="64"/>
      <c r="BVP277" s="64"/>
      <c r="BVQ277" s="64"/>
      <c r="BVR277" s="64"/>
      <c r="BVS277" s="64"/>
      <c r="BVT277" s="64"/>
      <c r="BVU277" s="64"/>
      <c r="BVV277" s="64"/>
      <c r="BVW277" s="64"/>
      <c r="BVX277" s="64"/>
      <c r="BVY277" s="64"/>
      <c r="BVZ277" s="64"/>
      <c r="BWA277" s="64"/>
      <c r="BWB277" s="64"/>
      <c r="BWC277" s="64"/>
      <c r="BWD277" s="64"/>
      <c r="BWE277" s="64"/>
      <c r="BWF277" s="64"/>
      <c r="BWG277" s="64"/>
      <c r="BWH277" s="64"/>
      <c r="BWI277" s="64"/>
      <c r="BWJ277" s="64"/>
      <c r="BWK277" s="64"/>
      <c r="BWL277" s="64"/>
      <c r="BWM277" s="64"/>
      <c r="BWN277" s="64"/>
      <c r="BWO277" s="64"/>
      <c r="BWP277" s="64"/>
      <c r="BWQ277" s="64"/>
      <c r="BWR277" s="64"/>
      <c r="BWS277" s="64"/>
      <c r="BWT277" s="64"/>
      <c r="BWU277" s="64"/>
      <c r="BWV277" s="64"/>
      <c r="BWW277" s="64"/>
      <c r="BWX277" s="64"/>
      <c r="BWY277" s="64"/>
      <c r="BWZ277" s="64"/>
      <c r="BXA277" s="64"/>
      <c r="BXB277" s="64"/>
      <c r="BXC277" s="64"/>
      <c r="BXD277" s="64"/>
      <c r="BXE277" s="64"/>
      <c r="BXF277" s="64"/>
      <c r="BXG277" s="64"/>
      <c r="BXH277" s="64"/>
      <c r="BXI277" s="64"/>
      <c r="BXJ277" s="64"/>
      <c r="BXK277" s="64"/>
      <c r="BXL277" s="64"/>
      <c r="BXM277" s="64"/>
      <c r="BXN277" s="64"/>
      <c r="BXO277" s="64"/>
      <c r="BXP277" s="64"/>
      <c r="BXQ277" s="64"/>
      <c r="BXR277" s="64"/>
      <c r="BXS277" s="64"/>
      <c r="BXT277" s="64"/>
      <c r="BXU277" s="64"/>
      <c r="BXV277" s="64"/>
      <c r="BXW277" s="64"/>
      <c r="BXX277" s="64"/>
      <c r="BXY277" s="64"/>
      <c r="BXZ277" s="64"/>
      <c r="BYA277" s="64"/>
      <c r="BYB277" s="64"/>
      <c r="BYC277" s="64"/>
      <c r="BYD277" s="64"/>
      <c r="BYE277" s="64"/>
      <c r="BYF277" s="64"/>
      <c r="BYG277" s="64"/>
      <c r="BYH277" s="64"/>
      <c r="BYI277" s="64"/>
      <c r="BYJ277" s="64"/>
      <c r="BYK277" s="64"/>
      <c r="BYL277" s="64"/>
      <c r="BYM277" s="64"/>
      <c r="BYN277" s="64"/>
      <c r="BYO277" s="64"/>
      <c r="BYP277" s="64"/>
      <c r="BYQ277" s="64"/>
      <c r="BYR277" s="64"/>
      <c r="BYS277" s="64"/>
      <c r="BYT277" s="64"/>
      <c r="BYU277" s="64"/>
      <c r="BYV277" s="64"/>
      <c r="BYW277" s="64"/>
      <c r="BYX277" s="64"/>
      <c r="BYY277" s="64"/>
      <c r="BYZ277" s="64"/>
      <c r="BZA277" s="64"/>
      <c r="BZB277" s="64"/>
      <c r="BZC277" s="64"/>
      <c r="BZD277" s="64"/>
      <c r="BZE277" s="64"/>
      <c r="BZF277" s="64"/>
      <c r="BZG277" s="64"/>
      <c r="BZH277" s="64"/>
      <c r="BZI277" s="64"/>
      <c r="BZJ277" s="64"/>
      <c r="BZK277" s="64"/>
      <c r="BZL277" s="64"/>
      <c r="BZM277" s="64"/>
      <c r="BZN277" s="64"/>
      <c r="BZO277" s="64"/>
      <c r="BZP277" s="64"/>
      <c r="BZQ277" s="64"/>
      <c r="BZR277" s="64"/>
      <c r="BZS277" s="64"/>
      <c r="BZT277" s="64"/>
      <c r="BZU277" s="64"/>
      <c r="BZV277" s="64"/>
      <c r="BZW277" s="64"/>
      <c r="BZX277" s="64"/>
      <c r="BZY277" s="64"/>
      <c r="BZZ277" s="64"/>
      <c r="CAA277" s="64"/>
      <c r="CAB277" s="64"/>
      <c r="CAC277" s="64"/>
      <c r="CAD277" s="64"/>
      <c r="CAE277" s="64"/>
      <c r="CAF277" s="64"/>
      <c r="CAG277" s="64"/>
      <c r="CAH277" s="64"/>
      <c r="CAI277" s="64"/>
      <c r="CAJ277" s="64"/>
      <c r="CAK277" s="64"/>
      <c r="CAL277" s="64"/>
      <c r="CAM277" s="64"/>
      <c r="CAN277" s="64"/>
      <c r="CAO277" s="64"/>
      <c r="CAP277" s="64"/>
      <c r="CAQ277" s="64"/>
      <c r="CAR277" s="64"/>
      <c r="CAS277" s="64"/>
      <c r="CAT277" s="64"/>
      <c r="CAU277" s="64"/>
      <c r="CAV277" s="64"/>
      <c r="CAW277" s="64"/>
      <c r="CAX277" s="64"/>
      <c r="CAY277" s="64"/>
      <c r="CAZ277" s="64"/>
      <c r="CBA277" s="64"/>
      <c r="CBB277" s="64"/>
      <c r="CBC277" s="64"/>
      <c r="CBD277" s="64"/>
      <c r="CBE277" s="64"/>
      <c r="CBF277" s="64"/>
      <c r="CBG277" s="64"/>
      <c r="CBH277" s="64"/>
      <c r="CBI277" s="64"/>
      <c r="CBJ277" s="64"/>
      <c r="CBK277" s="64"/>
      <c r="CBL277" s="64"/>
      <c r="CBM277" s="64"/>
      <c r="CBN277" s="64"/>
      <c r="CBO277" s="64"/>
      <c r="CBP277" s="64"/>
      <c r="CBQ277" s="64"/>
      <c r="CBR277" s="64"/>
      <c r="CBS277" s="64"/>
      <c r="CBT277" s="64"/>
      <c r="CBU277" s="64"/>
      <c r="CBV277" s="64"/>
      <c r="CBW277" s="64"/>
      <c r="CBX277" s="64"/>
      <c r="CBY277" s="64"/>
      <c r="CBZ277" s="64"/>
      <c r="CCA277" s="64"/>
      <c r="CCB277" s="64"/>
      <c r="CCC277" s="64"/>
      <c r="CCD277" s="64"/>
      <c r="CCE277" s="64"/>
      <c r="CCF277" s="64"/>
      <c r="CCG277" s="64"/>
      <c r="CCH277" s="64"/>
      <c r="CCI277" s="64"/>
      <c r="CCJ277" s="64"/>
      <c r="CCK277" s="64"/>
      <c r="CCL277" s="64"/>
      <c r="CCM277" s="64"/>
      <c r="CCN277" s="64"/>
      <c r="CCO277" s="64"/>
      <c r="CCP277" s="64"/>
      <c r="CCQ277" s="64"/>
      <c r="CCR277" s="64"/>
      <c r="CCS277" s="64"/>
      <c r="CCT277" s="64"/>
      <c r="CCU277" s="64"/>
      <c r="CCV277" s="64"/>
      <c r="CCW277" s="64"/>
      <c r="CCX277" s="64"/>
      <c r="CCY277" s="64"/>
      <c r="CCZ277" s="64"/>
      <c r="CDA277" s="64"/>
      <c r="CDB277" s="64"/>
      <c r="CDC277" s="64"/>
      <c r="CDD277" s="64"/>
      <c r="CDE277" s="64"/>
      <c r="CDF277" s="64"/>
      <c r="CDG277" s="64"/>
      <c r="CDH277" s="64"/>
      <c r="CDI277" s="64"/>
      <c r="CDJ277" s="64"/>
      <c r="CDK277" s="64"/>
      <c r="CDL277" s="64"/>
      <c r="CDM277" s="64"/>
      <c r="CDN277" s="64"/>
      <c r="CDO277" s="64"/>
      <c r="CDP277" s="64"/>
      <c r="CDQ277" s="64"/>
      <c r="CDR277" s="64"/>
      <c r="CDS277" s="64"/>
      <c r="CDT277" s="64"/>
      <c r="CDU277" s="64"/>
      <c r="CDV277" s="64"/>
      <c r="CDW277" s="64"/>
      <c r="CDX277" s="64"/>
      <c r="CDY277" s="64"/>
      <c r="CDZ277" s="64"/>
      <c r="CEA277" s="64"/>
      <c r="CEB277" s="64"/>
      <c r="CEC277" s="64"/>
      <c r="CED277" s="64"/>
      <c r="CEE277" s="64"/>
      <c r="CEF277" s="64"/>
      <c r="CEG277" s="64"/>
      <c r="CEH277" s="64"/>
      <c r="CEI277" s="64"/>
      <c r="CEJ277" s="64"/>
      <c r="CEK277" s="64"/>
      <c r="CEL277" s="64"/>
      <c r="CEM277" s="64"/>
      <c r="CEN277" s="64"/>
      <c r="CEO277" s="64"/>
      <c r="CEP277" s="64"/>
      <c r="CEQ277" s="64"/>
      <c r="CER277" s="64"/>
      <c r="CES277" s="64"/>
      <c r="CET277" s="64"/>
      <c r="CEU277" s="64"/>
      <c r="CEV277" s="64"/>
      <c r="CEW277" s="64"/>
      <c r="CEX277" s="64"/>
      <c r="CEY277" s="64"/>
      <c r="CEZ277" s="64"/>
      <c r="CFA277" s="64"/>
      <c r="CFB277" s="64"/>
      <c r="CFC277" s="64"/>
      <c r="CFD277" s="64"/>
      <c r="CFE277" s="64"/>
      <c r="CFF277" s="64"/>
      <c r="CFG277" s="64"/>
      <c r="CFH277" s="64"/>
      <c r="CFI277" s="64"/>
      <c r="CFJ277" s="64"/>
      <c r="CFK277" s="64"/>
      <c r="CFL277" s="64"/>
      <c r="CFM277" s="64"/>
      <c r="CFN277" s="64"/>
      <c r="CFO277" s="64"/>
      <c r="CFP277" s="64"/>
      <c r="CFQ277" s="64"/>
      <c r="CFR277" s="64"/>
      <c r="CFS277" s="64"/>
      <c r="CFT277" s="64"/>
      <c r="CFU277" s="64"/>
      <c r="CFV277" s="64"/>
      <c r="CFW277" s="64"/>
      <c r="CFX277" s="64"/>
      <c r="CFY277" s="64"/>
      <c r="CFZ277" s="64"/>
      <c r="CGA277" s="64"/>
      <c r="CGB277" s="64"/>
      <c r="CGC277" s="64"/>
      <c r="CGD277" s="64"/>
      <c r="CGE277" s="64"/>
      <c r="CGF277" s="64"/>
      <c r="CGG277" s="64"/>
      <c r="CGH277" s="64"/>
      <c r="CGI277" s="64"/>
      <c r="CGJ277" s="64"/>
      <c r="CGK277" s="64"/>
      <c r="CGL277" s="64"/>
      <c r="CGM277" s="64"/>
      <c r="CGN277" s="64"/>
      <c r="CGO277" s="64"/>
      <c r="CGP277" s="64"/>
      <c r="CGQ277" s="64"/>
      <c r="CGR277" s="64"/>
      <c r="CGS277" s="64"/>
      <c r="CGT277" s="64"/>
      <c r="CGU277" s="64"/>
      <c r="CGV277" s="64"/>
      <c r="CGW277" s="64"/>
      <c r="CGX277" s="64"/>
      <c r="CGY277" s="64"/>
      <c r="CGZ277" s="64"/>
      <c r="CHA277" s="64"/>
      <c r="CHB277" s="64"/>
      <c r="CHC277" s="64"/>
      <c r="CHD277" s="64"/>
      <c r="CHE277" s="64"/>
      <c r="CHF277" s="64"/>
      <c r="CHG277" s="64"/>
      <c r="CHH277" s="64"/>
      <c r="CHI277" s="64"/>
      <c r="CHJ277" s="64"/>
      <c r="CHK277" s="64"/>
      <c r="CHL277" s="64"/>
      <c r="CHM277" s="64"/>
      <c r="CHN277" s="64"/>
      <c r="CHO277" s="64"/>
      <c r="CHP277" s="64"/>
      <c r="CHQ277" s="64"/>
      <c r="CHR277" s="64"/>
      <c r="CHS277" s="64"/>
      <c r="CHT277" s="64"/>
      <c r="CHU277" s="64"/>
      <c r="CHV277" s="64"/>
      <c r="CHW277" s="64"/>
      <c r="CHX277" s="64"/>
      <c r="CHY277" s="64"/>
      <c r="CHZ277" s="64"/>
      <c r="CIA277" s="64"/>
      <c r="CIB277" s="64"/>
      <c r="CIC277" s="64"/>
      <c r="CID277" s="64"/>
      <c r="CIE277" s="64"/>
      <c r="CIF277" s="64"/>
      <c r="CIG277" s="64"/>
      <c r="CIH277" s="64"/>
      <c r="CII277" s="64"/>
      <c r="CIJ277" s="64"/>
      <c r="CIK277" s="64"/>
      <c r="CIL277" s="64"/>
      <c r="CIM277" s="64"/>
      <c r="CIN277" s="64"/>
      <c r="CIO277" s="64"/>
      <c r="CIP277" s="64"/>
      <c r="CIQ277" s="64"/>
      <c r="CIR277" s="64"/>
      <c r="CIS277" s="64"/>
      <c r="CIT277" s="64"/>
      <c r="CIU277" s="64"/>
      <c r="CIV277" s="64"/>
      <c r="CIW277" s="64"/>
      <c r="CIX277" s="64"/>
      <c r="CIY277" s="64"/>
      <c r="CIZ277" s="64"/>
      <c r="CJA277" s="64"/>
      <c r="CJB277" s="64"/>
      <c r="CJC277" s="64"/>
      <c r="CJD277" s="64"/>
      <c r="CJE277" s="64"/>
      <c r="CJF277" s="64"/>
      <c r="CJG277" s="64"/>
      <c r="CJH277" s="64"/>
      <c r="CJI277" s="64"/>
      <c r="CJJ277" s="64"/>
      <c r="CJK277" s="64"/>
      <c r="CJL277" s="64"/>
      <c r="CJM277" s="64"/>
      <c r="CJN277" s="64"/>
      <c r="CJO277" s="64"/>
      <c r="CJP277" s="64"/>
      <c r="CJQ277" s="64"/>
      <c r="CJR277" s="64"/>
      <c r="CJS277" s="64"/>
      <c r="CJT277" s="64"/>
      <c r="CJU277" s="64"/>
      <c r="CJV277" s="64"/>
      <c r="CJW277" s="64"/>
      <c r="CJX277" s="64"/>
      <c r="CJY277" s="64"/>
      <c r="CJZ277" s="64"/>
      <c r="CKA277" s="64"/>
      <c r="CKB277" s="64"/>
      <c r="CKC277" s="64"/>
      <c r="CKD277" s="64"/>
      <c r="CKE277" s="64"/>
      <c r="CKF277" s="64"/>
      <c r="CKG277" s="64"/>
      <c r="CKH277" s="64"/>
      <c r="CKI277" s="64"/>
      <c r="CKJ277" s="64"/>
      <c r="CKK277" s="64"/>
      <c r="CKL277" s="64"/>
      <c r="CKM277" s="64"/>
      <c r="CKN277" s="64"/>
      <c r="CKO277" s="64"/>
      <c r="CKP277" s="64"/>
      <c r="CKQ277" s="64"/>
      <c r="CKR277" s="64"/>
      <c r="CKS277" s="64"/>
      <c r="CKT277" s="64"/>
      <c r="CKU277" s="64"/>
      <c r="CKV277" s="64"/>
      <c r="CKW277" s="64"/>
      <c r="CKX277" s="64"/>
      <c r="CKY277" s="64"/>
      <c r="CKZ277" s="64"/>
      <c r="CLA277" s="64"/>
      <c r="CLB277" s="64"/>
      <c r="CLC277" s="64"/>
      <c r="CLD277" s="64"/>
      <c r="CLE277" s="64"/>
      <c r="CLF277" s="64"/>
      <c r="CLG277" s="64"/>
      <c r="CLH277" s="64"/>
      <c r="CLI277" s="64"/>
      <c r="CLJ277" s="64"/>
      <c r="CLK277" s="64"/>
      <c r="CLL277" s="64"/>
      <c r="CLM277" s="64"/>
      <c r="CLN277" s="64"/>
      <c r="CLO277" s="64"/>
      <c r="CLP277" s="64"/>
      <c r="CLQ277" s="64"/>
      <c r="CLR277" s="64"/>
      <c r="CLS277" s="64"/>
      <c r="CLT277" s="64"/>
      <c r="CLU277" s="64"/>
      <c r="CLV277" s="64"/>
      <c r="CLW277" s="64"/>
      <c r="CLX277" s="64"/>
      <c r="CLY277" s="64"/>
      <c r="CLZ277" s="64"/>
      <c r="CMA277" s="64"/>
      <c r="CMB277" s="64"/>
      <c r="CMC277" s="64"/>
      <c r="CMD277" s="64"/>
      <c r="CME277" s="64"/>
      <c r="CMF277" s="64"/>
      <c r="CMG277" s="64"/>
      <c r="CMH277" s="64"/>
      <c r="CMI277" s="64"/>
      <c r="CMJ277" s="64"/>
      <c r="CMK277" s="64"/>
      <c r="CML277" s="64"/>
      <c r="CMM277" s="64"/>
      <c r="CMN277" s="64"/>
      <c r="CMO277" s="64"/>
      <c r="CMP277" s="64"/>
      <c r="CMQ277" s="64"/>
      <c r="CMR277" s="64"/>
      <c r="CMS277" s="64"/>
      <c r="CMT277" s="64"/>
      <c r="CMU277" s="64"/>
      <c r="CMV277" s="64"/>
      <c r="CMW277" s="64"/>
      <c r="CMX277" s="64"/>
      <c r="CMY277" s="64"/>
      <c r="CMZ277" s="64"/>
      <c r="CNA277" s="64"/>
      <c r="CNB277" s="64"/>
      <c r="CNC277" s="64"/>
      <c r="CND277" s="64"/>
      <c r="CNE277" s="64"/>
      <c r="CNF277" s="64"/>
      <c r="CNG277" s="64"/>
      <c r="CNH277" s="64"/>
      <c r="CNI277" s="64"/>
      <c r="CNJ277" s="64"/>
      <c r="CNK277" s="64"/>
      <c r="CNL277" s="64"/>
      <c r="CNM277" s="64"/>
      <c r="CNN277" s="64"/>
      <c r="CNO277" s="64"/>
      <c r="CNP277" s="64"/>
      <c r="CNQ277" s="64"/>
      <c r="CNR277" s="64"/>
      <c r="CNS277" s="64"/>
      <c r="CNT277" s="64"/>
      <c r="CNU277" s="64"/>
      <c r="CNV277" s="64"/>
      <c r="CNW277" s="64"/>
      <c r="CNX277" s="64"/>
      <c r="CNY277" s="64"/>
      <c r="CNZ277" s="64"/>
      <c r="COA277" s="64"/>
      <c r="COB277" s="64"/>
      <c r="COC277" s="64"/>
      <c r="COD277" s="64"/>
      <c r="COE277" s="64"/>
      <c r="COF277" s="64"/>
      <c r="COG277" s="64"/>
      <c r="COH277" s="64"/>
      <c r="COI277" s="64"/>
      <c r="COJ277" s="64"/>
      <c r="COK277" s="64"/>
      <c r="COL277" s="64"/>
      <c r="COM277" s="64"/>
      <c r="CON277" s="64"/>
      <c r="COO277" s="64"/>
      <c r="COP277" s="64"/>
      <c r="COQ277" s="64"/>
      <c r="COR277" s="64"/>
      <c r="COS277" s="64"/>
      <c r="COT277" s="64"/>
      <c r="COU277" s="64"/>
      <c r="COV277" s="64"/>
      <c r="COW277" s="64"/>
      <c r="COX277" s="64"/>
      <c r="COY277" s="64"/>
      <c r="COZ277" s="64"/>
      <c r="CPA277" s="64"/>
      <c r="CPB277" s="64"/>
      <c r="CPC277" s="64"/>
      <c r="CPD277" s="64"/>
      <c r="CPE277" s="64"/>
      <c r="CPF277" s="64"/>
      <c r="CPG277" s="64"/>
      <c r="CPH277" s="64"/>
      <c r="CPI277" s="64"/>
      <c r="CPJ277" s="64"/>
      <c r="CPK277" s="64"/>
      <c r="CPL277" s="64"/>
      <c r="CPM277" s="64"/>
      <c r="CPN277" s="64"/>
      <c r="CPO277" s="64"/>
      <c r="CPP277" s="64"/>
      <c r="CPQ277" s="64"/>
      <c r="CPR277" s="64"/>
      <c r="CPS277" s="64"/>
      <c r="CPT277" s="64"/>
      <c r="CPU277" s="64"/>
      <c r="CPV277" s="64"/>
      <c r="CPW277" s="64"/>
      <c r="CPX277" s="64"/>
      <c r="CPY277" s="64"/>
      <c r="CPZ277" s="64"/>
      <c r="CQA277" s="64"/>
      <c r="CQB277" s="64"/>
      <c r="CQC277" s="64"/>
      <c r="CQD277" s="64"/>
      <c r="CQE277" s="64"/>
      <c r="CQF277" s="64"/>
      <c r="CQG277" s="64"/>
      <c r="CQH277" s="64"/>
      <c r="CQI277" s="64"/>
      <c r="CQJ277" s="64"/>
      <c r="CQK277" s="64"/>
      <c r="CQL277" s="64"/>
      <c r="CQM277" s="64"/>
      <c r="CQN277" s="64"/>
      <c r="CQO277" s="64"/>
      <c r="CQP277" s="64"/>
      <c r="CQQ277" s="64"/>
      <c r="CQR277" s="64"/>
      <c r="CQS277" s="64"/>
      <c r="CQT277" s="64"/>
      <c r="CQU277" s="64"/>
      <c r="CQV277" s="64"/>
      <c r="CQW277" s="64"/>
      <c r="CQX277" s="64"/>
      <c r="CQY277" s="64"/>
      <c r="CQZ277" s="64"/>
      <c r="CRA277" s="64"/>
      <c r="CRB277" s="64"/>
      <c r="CRC277" s="64"/>
      <c r="CRD277" s="64"/>
      <c r="CRE277" s="64"/>
      <c r="CRF277" s="64"/>
      <c r="CRG277" s="64"/>
      <c r="CRH277" s="64"/>
      <c r="CRI277" s="64"/>
      <c r="CRJ277" s="64"/>
      <c r="CRK277" s="64"/>
      <c r="CRL277" s="64"/>
      <c r="CRM277" s="64"/>
      <c r="CRN277" s="64"/>
      <c r="CRO277" s="64"/>
      <c r="CRP277" s="64"/>
      <c r="CRQ277" s="64"/>
      <c r="CRR277" s="64"/>
      <c r="CRS277" s="64"/>
      <c r="CRT277" s="64"/>
      <c r="CRU277" s="64"/>
      <c r="CRV277" s="64"/>
      <c r="CRW277" s="64"/>
      <c r="CRX277" s="64"/>
      <c r="CRY277" s="64"/>
      <c r="CRZ277" s="64"/>
      <c r="CSA277" s="64"/>
      <c r="CSB277" s="64"/>
      <c r="CSC277" s="64"/>
      <c r="CSD277" s="64"/>
      <c r="CSE277" s="64"/>
      <c r="CSF277" s="64"/>
      <c r="CSG277" s="64"/>
      <c r="CSH277" s="64"/>
      <c r="CSI277" s="64"/>
      <c r="CSJ277" s="64"/>
      <c r="CSK277" s="64"/>
      <c r="CSL277" s="64"/>
      <c r="CSM277" s="64"/>
      <c r="CSN277" s="64"/>
      <c r="CSO277" s="64"/>
      <c r="CSP277" s="64"/>
      <c r="CSQ277" s="64"/>
      <c r="CSR277" s="64"/>
      <c r="CSS277" s="64"/>
      <c r="CST277" s="64"/>
      <c r="CSU277" s="64"/>
      <c r="CSV277" s="64"/>
      <c r="CSW277" s="64"/>
      <c r="CSX277" s="64"/>
      <c r="CSY277" s="64"/>
      <c r="CSZ277" s="64"/>
      <c r="CTA277" s="64"/>
      <c r="CTB277" s="64"/>
      <c r="CTC277" s="64"/>
      <c r="CTD277" s="64"/>
      <c r="CTE277" s="64"/>
      <c r="CTF277" s="64"/>
      <c r="CTG277" s="64"/>
      <c r="CTH277" s="64"/>
      <c r="CTI277" s="64"/>
      <c r="CTJ277" s="64"/>
      <c r="CTK277" s="64"/>
      <c r="CTL277" s="64"/>
      <c r="CTM277" s="64"/>
      <c r="CTN277" s="64"/>
      <c r="CTO277" s="64"/>
      <c r="CTP277" s="64"/>
      <c r="CTQ277" s="64"/>
      <c r="CTR277" s="64"/>
      <c r="CTS277" s="64"/>
      <c r="CTT277" s="64"/>
      <c r="CTU277" s="64"/>
      <c r="CTV277" s="64"/>
      <c r="CTW277" s="64"/>
      <c r="CTX277" s="64"/>
      <c r="CTY277" s="64"/>
      <c r="CTZ277" s="64"/>
      <c r="CUA277" s="64"/>
      <c r="CUB277" s="64"/>
      <c r="CUC277" s="64"/>
      <c r="CUD277" s="64"/>
      <c r="CUE277" s="64"/>
      <c r="CUF277" s="64"/>
      <c r="CUG277" s="64"/>
      <c r="CUH277" s="64"/>
      <c r="CUI277" s="64"/>
      <c r="CUJ277" s="64"/>
      <c r="CUK277" s="64"/>
      <c r="CUL277" s="64"/>
      <c r="CUM277" s="64"/>
      <c r="CUN277" s="64"/>
      <c r="CUO277" s="64"/>
      <c r="CUP277" s="64"/>
      <c r="CUQ277" s="64"/>
      <c r="CUR277" s="64"/>
      <c r="CUS277" s="64"/>
      <c r="CUT277" s="64"/>
      <c r="CUU277" s="64"/>
      <c r="CUV277" s="64"/>
      <c r="CUW277" s="64"/>
      <c r="CUX277" s="64"/>
      <c r="CUY277" s="64"/>
      <c r="CUZ277" s="64"/>
      <c r="CVA277" s="64"/>
      <c r="CVB277" s="64"/>
      <c r="CVC277" s="64"/>
      <c r="CVD277" s="64"/>
      <c r="CVE277" s="64"/>
      <c r="CVF277" s="64"/>
      <c r="CVG277" s="64"/>
      <c r="CVH277" s="64"/>
      <c r="CVI277" s="64"/>
      <c r="CVJ277" s="64"/>
      <c r="CVK277" s="64"/>
      <c r="CVL277" s="64"/>
      <c r="CVM277" s="64"/>
      <c r="CVN277" s="64"/>
      <c r="CVO277" s="64"/>
      <c r="CVP277" s="64"/>
      <c r="CVQ277" s="64"/>
      <c r="CVR277" s="64"/>
      <c r="CVS277" s="64"/>
      <c r="CVT277" s="64"/>
      <c r="CVU277" s="64"/>
      <c r="CVV277" s="64"/>
      <c r="CVW277" s="64"/>
      <c r="CVX277" s="64"/>
      <c r="CVY277" s="64"/>
      <c r="CVZ277" s="64"/>
      <c r="CWA277" s="64"/>
      <c r="CWB277" s="64"/>
      <c r="CWC277" s="64"/>
      <c r="CWD277" s="64"/>
      <c r="CWE277" s="64"/>
      <c r="CWF277" s="64"/>
      <c r="CWG277" s="64"/>
      <c r="CWH277" s="64"/>
      <c r="CWI277" s="64"/>
      <c r="CWJ277" s="64"/>
      <c r="CWK277" s="64"/>
      <c r="CWL277" s="64"/>
      <c r="CWM277" s="64"/>
      <c r="CWN277" s="64"/>
      <c r="CWO277" s="64"/>
      <c r="CWP277" s="64"/>
      <c r="CWQ277" s="64"/>
      <c r="CWR277" s="64"/>
      <c r="CWS277" s="64"/>
      <c r="CWT277" s="64"/>
      <c r="CWU277" s="64"/>
      <c r="CWV277" s="64"/>
      <c r="CWW277" s="64"/>
      <c r="CWX277" s="64"/>
      <c r="CWY277" s="64"/>
      <c r="CWZ277" s="64"/>
      <c r="CXA277" s="64"/>
      <c r="CXB277" s="64"/>
      <c r="CXC277" s="64"/>
      <c r="CXD277" s="64"/>
      <c r="CXE277" s="64"/>
      <c r="CXF277" s="64"/>
      <c r="CXG277" s="64"/>
      <c r="CXH277" s="64"/>
      <c r="CXI277" s="64"/>
      <c r="CXJ277" s="64"/>
      <c r="CXK277" s="64"/>
      <c r="CXL277" s="64"/>
      <c r="CXM277" s="64"/>
      <c r="CXN277" s="64"/>
      <c r="CXO277" s="64"/>
      <c r="CXP277" s="64"/>
      <c r="CXQ277" s="64"/>
      <c r="CXR277" s="64"/>
      <c r="CXS277" s="64"/>
      <c r="CXT277" s="64"/>
      <c r="CXU277" s="64"/>
      <c r="CXV277" s="64"/>
      <c r="CXW277" s="64"/>
      <c r="CXX277" s="64"/>
      <c r="CXY277" s="64"/>
      <c r="CXZ277" s="64"/>
      <c r="CYA277" s="64"/>
      <c r="CYB277" s="64"/>
      <c r="CYC277" s="64"/>
      <c r="CYD277" s="64"/>
      <c r="CYE277" s="64"/>
      <c r="CYF277" s="64"/>
      <c r="CYG277" s="64"/>
      <c r="CYH277" s="64"/>
      <c r="CYI277" s="64"/>
      <c r="CYJ277" s="64"/>
      <c r="CYK277" s="64"/>
      <c r="CYL277" s="64"/>
      <c r="CYM277" s="64"/>
      <c r="CYN277" s="64"/>
      <c r="CYO277" s="64"/>
      <c r="CYP277" s="64"/>
      <c r="CYQ277" s="64"/>
      <c r="CYR277" s="64"/>
      <c r="CYS277" s="64"/>
      <c r="CYT277" s="64"/>
      <c r="CYU277" s="64"/>
      <c r="CYV277" s="64"/>
      <c r="CYW277" s="64"/>
      <c r="CYX277" s="64"/>
      <c r="CYY277" s="64"/>
      <c r="CYZ277" s="64"/>
      <c r="CZA277" s="64"/>
      <c r="CZB277" s="64"/>
      <c r="CZC277" s="64"/>
      <c r="CZD277" s="64"/>
      <c r="CZE277" s="64"/>
      <c r="CZF277" s="64"/>
      <c r="CZG277" s="64"/>
      <c r="CZH277" s="64"/>
      <c r="CZI277" s="64"/>
      <c r="CZJ277" s="64"/>
      <c r="CZK277" s="64"/>
      <c r="CZL277" s="64"/>
      <c r="CZM277" s="64"/>
      <c r="CZN277" s="64"/>
      <c r="CZO277" s="64"/>
      <c r="CZP277" s="64"/>
      <c r="CZQ277" s="64"/>
      <c r="CZR277" s="64"/>
      <c r="CZS277" s="64"/>
      <c r="CZT277" s="64"/>
      <c r="CZU277" s="64"/>
      <c r="CZV277" s="64"/>
      <c r="CZW277" s="64"/>
      <c r="CZX277" s="64"/>
      <c r="CZY277" s="64"/>
      <c r="CZZ277" s="64"/>
      <c r="DAA277" s="64"/>
      <c r="DAB277" s="64"/>
      <c r="DAC277" s="64"/>
      <c r="DAD277" s="64"/>
      <c r="DAE277" s="64"/>
      <c r="DAF277" s="64"/>
      <c r="DAG277" s="64"/>
      <c r="DAH277" s="64"/>
      <c r="DAI277" s="64"/>
      <c r="DAJ277" s="64"/>
      <c r="DAK277" s="64"/>
      <c r="DAL277" s="64"/>
      <c r="DAM277" s="64"/>
      <c r="DAN277" s="64"/>
      <c r="DAO277" s="64"/>
      <c r="DAP277" s="64"/>
      <c r="DAQ277" s="64"/>
      <c r="DAR277" s="64"/>
      <c r="DAS277" s="64"/>
      <c r="DAT277" s="64"/>
      <c r="DAU277" s="64"/>
      <c r="DAV277" s="64"/>
      <c r="DAW277" s="64"/>
      <c r="DAX277" s="64"/>
      <c r="DAY277" s="64"/>
      <c r="DAZ277" s="64"/>
      <c r="DBA277" s="64"/>
      <c r="DBB277" s="64"/>
      <c r="DBC277" s="64"/>
      <c r="DBD277" s="64"/>
      <c r="DBE277" s="64"/>
      <c r="DBF277" s="64"/>
      <c r="DBG277" s="64"/>
      <c r="DBH277" s="64"/>
      <c r="DBI277" s="64"/>
      <c r="DBJ277" s="64"/>
      <c r="DBK277" s="64"/>
      <c r="DBL277" s="64"/>
      <c r="DBM277" s="64"/>
      <c r="DBN277" s="64"/>
      <c r="DBO277" s="64"/>
      <c r="DBP277" s="64"/>
      <c r="DBQ277" s="64"/>
      <c r="DBR277" s="64"/>
      <c r="DBS277" s="64"/>
      <c r="DBT277" s="64"/>
      <c r="DBU277" s="64"/>
      <c r="DBV277" s="64"/>
      <c r="DBW277" s="64"/>
      <c r="DBX277" s="64"/>
      <c r="DBY277" s="64"/>
      <c r="DBZ277" s="64"/>
      <c r="DCA277" s="64"/>
      <c r="DCB277" s="64"/>
      <c r="DCC277" s="64"/>
      <c r="DCD277" s="64"/>
      <c r="DCE277" s="64"/>
      <c r="DCF277" s="64"/>
      <c r="DCG277" s="64"/>
      <c r="DCH277" s="64"/>
      <c r="DCI277" s="64"/>
      <c r="DCJ277" s="64"/>
      <c r="DCK277" s="64"/>
      <c r="DCL277" s="64"/>
      <c r="DCM277" s="64"/>
      <c r="DCN277" s="64"/>
      <c r="DCO277" s="64"/>
      <c r="DCP277" s="64"/>
      <c r="DCQ277" s="64"/>
      <c r="DCR277" s="64"/>
      <c r="DCS277" s="64"/>
      <c r="DCT277" s="64"/>
    </row>
    <row r="278" spans="1:2802" s="121" customFormat="1" ht="18" customHeight="1" x14ac:dyDescent="0.2">
      <c r="A278" s="126">
        <f t="shared" si="168"/>
        <v>169</v>
      </c>
      <c r="B278" s="196"/>
      <c r="C278" s="196"/>
      <c r="D278" s="42" t="s">
        <v>283</v>
      </c>
      <c r="E278" s="193">
        <f>(SUM(E239:E249)-SUM(E273:E276))*1.33</f>
        <v>831.06206897303628</v>
      </c>
      <c r="F278" s="194">
        <v>0.05</v>
      </c>
      <c r="G278" s="193">
        <f t="shared" ref="G278" si="173">E278+(E278*F278)</f>
        <v>872.61517242168804</v>
      </c>
      <c r="H278" s="6" t="s">
        <v>188</v>
      </c>
      <c r="I278" s="3">
        <v>0.26666666666666666</v>
      </c>
      <c r="J278" s="6">
        <v>45.75</v>
      </c>
      <c r="K278" s="137">
        <f t="shared" si="172"/>
        <v>12.2</v>
      </c>
      <c r="L278" s="137">
        <v>0</v>
      </c>
      <c r="M278" s="141">
        <f>IF(H278&lt;&gt;"",K278+L278,"")</f>
        <v>12.2</v>
      </c>
      <c r="N278" s="195">
        <f t="shared" ref="N278" si="174">G278*M278</f>
        <v>10645.905103544594</v>
      </c>
      <c r="O278" s="132"/>
      <c r="P278" s="64"/>
      <c r="Q278" s="64"/>
      <c r="R278" s="3"/>
      <c r="S278" s="137"/>
      <c r="T278" s="64"/>
      <c r="U278" s="64"/>
      <c r="V278" s="64"/>
      <c r="W278" s="64"/>
      <c r="X278" s="64"/>
      <c r="Y278" s="64"/>
      <c r="Z278" s="64"/>
      <c r="AA278" s="64"/>
      <c r="AB278" s="64"/>
      <c r="AC278" s="64"/>
      <c r="AD278" s="64"/>
      <c r="AE278" s="64"/>
      <c r="AF278" s="64"/>
      <c r="AG278" s="64"/>
      <c r="AH278" s="64"/>
      <c r="AI278" s="64"/>
      <c r="AJ278" s="64"/>
      <c r="AK278" s="64"/>
      <c r="AL278" s="64"/>
      <c r="AM278" s="64"/>
      <c r="AN278" s="64"/>
      <c r="AO278" s="64"/>
      <c r="AP278" s="64"/>
      <c r="AQ278" s="64"/>
      <c r="AR278" s="64"/>
      <c r="AS278" s="64"/>
      <c r="AT278" s="64"/>
      <c r="AU278" s="64"/>
      <c r="AV278" s="64"/>
      <c r="AW278" s="64"/>
      <c r="AX278" s="64"/>
      <c r="AY278" s="64"/>
      <c r="AZ278" s="64"/>
      <c r="BA278" s="64"/>
      <c r="BB278" s="64"/>
      <c r="BC278" s="64"/>
      <c r="BD278" s="64"/>
      <c r="BE278" s="64"/>
      <c r="BF278" s="64"/>
      <c r="BG278" s="64"/>
      <c r="BH278" s="64"/>
      <c r="BI278" s="64"/>
      <c r="BJ278" s="64"/>
      <c r="BK278" s="64"/>
      <c r="BL278" s="64"/>
      <c r="BM278" s="64"/>
      <c r="BN278" s="64"/>
      <c r="BO278" s="64"/>
      <c r="BP278" s="64"/>
      <c r="BQ278" s="64"/>
      <c r="BR278" s="64"/>
      <c r="BS278" s="64"/>
      <c r="BT278" s="64"/>
      <c r="BU278" s="64"/>
      <c r="BV278" s="64"/>
      <c r="BW278" s="64"/>
      <c r="BX278" s="64"/>
      <c r="BY278" s="64"/>
      <c r="BZ278" s="64"/>
      <c r="CA278" s="64"/>
      <c r="CB278" s="64"/>
      <c r="CC278" s="64"/>
      <c r="CD278" s="64"/>
      <c r="CE278" s="64"/>
      <c r="CF278" s="64"/>
      <c r="CG278" s="64"/>
      <c r="CH278" s="64"/>
      <c r="CI278" s="64"/>
      <c r="CJ278" s="64"/>
      <c r="CK278" s="64"/>
      <c r="CL278" s="64"/>
      <c r="CM278" s="64"/>
      <c r="CN278" s="64"/>
      <c r="CO278" s="64"/>
      <c r="CP278" s="64"/>
      <c r="CQ278" s="64"/>
      <c r="CR278" s="64"/>
      <c r="CS278" s="64"/>
      <c r="CT278" s="64"/>
      <c r="CU278" s="64"/>
      <c r="CV278" s="64"/>
      <c r="CW278" s="64"/>
      <c r="CX278" s="64"/>
      <c r="CY278" s="64"/>
      <c r="CZ278" s="64"/>
      <c r="DA278" s="64"/>
      <c r="DB278" s="64"/>
      <c r="DC278" s="64"/>
      <c r="DD278" s="64"/>
      <c r="DE278" s="64"/>
      <c r="DF278" s="64"/>
      <c r="DG278" s="64"/>
      <c r="DH278" s="64"/>
      <c r="DI278" s="64"/>
      <c r="DJ278" s="64"/>
      <c r="DK278" s="64"/>
      <c r="DL278" s="64"/>
      <c r="DM278" s="64"/>
      <c r="DN278" s="64"/>
      <c r="DO278" s="64"/>
      <c r="DP278" s="64"/>
      <c r="DQ278" s="64"/>
      <c r="DR278" s="64"/>
      <c r="DS278" s="64"/>
      <c r="DT278" s="64"/>
      <c r="DU278" s="64"/>
      <c r="DV278" s="64"/>
      <c r="DW278" s="64"/>
      <c r="DX278" s="64"/>
      <c r="DY278" s="64"/>
      <c r="DZ278" s="64"/>
      <c r="EA278" s="64"/>
      <c r="EB278" s="64"/>
      <c r="EC278" s="64"/>
      <c r="ED278" s="64"/>
      <c r="EE278" s="64"/>
      <c r="EF278" s="64"/>
      <c r="EG278" s="64"/>
      <c r="EH278" s="64"/>
      <c r="EI278" s="64"/>
      <c r="EJ278" s="64"/>
      <c r="EK278" s="64"/>
      <c r="EL278" s="64"/>
      <c r="EM278" s="64"/>
      <c r="EN278" s="64"/>
      <c r="EO278" s="64"/>
      <c r="EP278" s="64"/>
      <c r="EQ278" s="64"/>
      <c r="ER278" s="64"/>
      <c r="ES278" s="64"/>
      <c r="ET278" s="64"/>
      <c r="EU278" s="64"/>
      <c r="EV278" s="64"/>
      <c r="EW278" s="64"/>
      <c r="EX278" s="64"/>
      <c r="EY278" s="64"/>
      <c r="EZ278" s="64"/>
      <c r="FA278" s="64"/>
      <c r="FB278" s="64"/>
      <c r="FC278" s="64"/>
      <c r="FD278" s="64"/>
      <c r="FE278" s="64"/>
      <c r="FF278" s="64"/>
      <c r="FG278" s="64"/>
      <c r="FH278" s="64"/>
      <c r="FI278" s="64"/>
      <c r="FJ278" s="64"/>
      <c r="FK278" s="64"/>
      <c r="FL278" s="64"/>
      <c r="FM278" s="64"/>
      <c r="FN278" s="64"/>
      <c r="FO278" s="64"/>
      <c r="FP278" s="64"/>
      <c r="FQ278" s="64"/>
      <c r="FR278" s="64"/>
      <c r="FS278" s="64"/>
      <c r="FT278" s="64"/>
      <c r="FU278" s="64"/>
      <c r="FV278" s="64"/>
      <c r="FW278" s="64"/>
      <c r="FX278" s="64"/>
      <c r="FY278" s="64"/>
      <c r="FZ278" s="64"/>
      <c r="GA278" s="64"/>
      <c r="GB278" s="64"/>
      <c r="GC278" s="64"/>
      <c r="GD278" s="64"/>
      <c r="GE278" s="64"/>
      <c r="GF278" s="64"/>
      <c r="GG278" s="64"/>
      <c r="GH278" s="64"/>
      <c r="GI278" s="64"/>
      <c r="GJ278" s="64"/>
      <c r="GK278" s="64"/>
      <c r="GL278" s="64"/>
      <c r="GM278" s="64"/>
      <c r="GN278" s="64"/>
      <c r="GO278" s="64"/>
      <c r="GP278" s="64"/>
      <c r="GQ278" s="64"/>
      <c r="GR278" s="64"/>
      <c r="GS278" s="64"/>
      <c r="GT278" s="64"/>
      <c r="GU278" s="64"/>
      <c r="GV278" s="64"/>
      <c r="GW278" s="64"/>
      <c r="GX278" s="64"/>
      <c r="GY278" s="64"/>
      <c r="GZ278" s="64"/>
      <c r="HA278" s="64"/>
      <c r="HB278" s="64"/>
      <c r="HC278" s="64"/>
      <c r="HD278" s="64"/>
      <c r="HE278" s="64"/>
      <c r="HF278" s="64"/>
      <c r="HG278" s="64"/>
      <c r="HH278" s="64"/>
      <c r="HI278" s="64"/>
      <c r="HJ278" s="64"/>
      <c r="HK278" s="64"/>
      <c r="HL278" s="64"/>
      <c r="HM278" s="64"/>
      <c r="HN278" s="64"/>
      <c r="HO278" s="64"/>
      <c r="HP278" s="64"/>
      <c r="HQ278" s="64"/>
      <c r="HR278" s="64"/>
      <c r="HS278" s="64"/>
      <c r="HT278" s="64"/>
      <c r="HU278" s="64"/>
      <c r="HV278" s="64"/>
      <c r="HW278" s="64"/>
      <c r="HX278" s="64"/>
      <c r="HY278" s="64"/>
      <c r="HZ278" s="64"/>
      <c r="IA278" s="64"/>
      <c r="IB278" s="64"/>
      <c r="IC278" s="64"/>
      <c r="ID278" s="64"/>
      <c r="IE278" s="64"/>
      <c r="IF278" s="64"/>
      <c r="IG278" s="64"/>
      <c r="IH278" s="64"/>
      <c r="II278" s="64"/>
      <c r="IJ278" s="64"/>
      <c r="IK278" s="64"/>
      <c r="IL278" s="64"/>
      <c r="IM278" s="64"/>
      <c r="IN278" s="64"/>
      <c r="IO278" s="64"/>
      <c r="IP278" s="64"/>
      <c r="IQ278" s="64"/>
      <c r="IR278" s="64"/>
      <c r="IS278" s="64"/>
      <c r="IT278" s="64"/>
      <c r="IU278" s="64"/>
      <c r="IV278" s="64"/>
      <c r="IW278" s="64"/>
      <c r="IX278" s="64"/>
      <c r="IY278" s="64"/>
      <c r="IZ278" s="64"/>
      <c r="JA278" s="64"/>
      <c r="JB278" s="64"/>
      <c r="JC278" s="64"/>
      <c r="JD278" s="64"/>
      <c r="JE278" s="64"/>
      <c r="JF278" s="64"/>
      <c r="JG278" s="64"/>
      <c r="JH278" s="64"/>
      <c r="JI278" s="64"/>
      <c r="JJ278" s="64"/>
      <c r="JK278" s="64"/>
      <c r="JL278" s="64"/>
      <c r="JM278" s="64"/>
      <c r="JN278" s="64"/>
      <c r="JO278" s="64"/>
      <c r="JP278" s="64"/>
      <c r="JQ278" s="64"/>
      <c r="JR278" s="64"/>
      <c r="JS278" s="64"/>
      <c r="JT278" s="64"/>
      <c r="JU278" s="64"/>
      <c r="JV278" s="64"/>
      <c r="JW278" s="64"/>
      <c r="JX278" s="64"/>
      <c r="JY278" s="64"/>
      <c r="JZ278" s="64"/>
      <c r="KA278" s="64"/>
      <c r="KB278" s="64"/>
      <c r="KC278" s="64"/>
      <c r="KD278" s="64"/>
      <c r="KE278" s="64"/>
      <c r="KF278" s="64"/>
      <c r="KG278" s="64"/>
      <c r="KH278" s="64"/>
      <c r="KI278" s="64"/>
      <c r="KJ278" s="64"/>
      <c r="KK278" s="64"/>
      <c r="KL278" s="64"/>
      <c r="KM278" s="64"/>
      <c r="KN278" s="64"/>
      <c r="KO278" s="64"/>
      <c r="KP278" s="64"/>
      <c r="KQ278" s="64"/>
      <c r="KR278" s="64"/>
      <c r="KS278" s="64"/>
      <c r="KT278" s="64"/>
      <c r="KU278" s="64"/>
      <c r="KV278" s="64"/>
      <c r="KW278" s="64"/>
      <c r="KX278" s="64"/>
      <c r="KY278" s="64"/>
      <c r="KZ278" s="64"/>
      <c r="LA278" s="64"/>
      <c r="LB278" s="64"/>
      <c r="LC278" s="64"/>
      <c r="LD278" s="64"/>
      <c r="LE278" s="64"/>
      <c r="LF278" s="64"/>
      <c r="LG278" s="64"/>
      <c r="LH278" s="64"/>
      <c r="LI278" s="64"/>
      <c r="LJ278" s="64"/>
      <c r="LK278" s="64"/>
      <c r="LL278" s="64"/>
      <c r="LM278" s="64"/>
      <c r="LN278" s="64"/>
      <c r="LO278" s="64"/>
      <c r="LP278" s="64"/>
      <c r="LQ278" s="64"/>
      <c r="LR278" s="64"/>
      <c r="LS278" s="64"/>
      <c r="LT278" s="64"/>
      <c r="LU278" s="64"/>
      <c r="LV278" s="64"/>
      <c r="LW278" s="64"/>
      <c r="LX278" s="64"/>
      <c r="LY278" s="64"/>
      <c r="LZ278" s="64"/>
      <c r="MA278" s="64"/>
      <c r="MB278" s="64"/>
      <c r="MC278" s="64"/>
      <c r="MD278" s="64"/>
      <c r="ME278" s="64"/>
      <c r="MF278" s="64"/>
      <c r="MG278" s="64"/>
      <c r="MH278" s="64"/>
      <c r="MI278" s="64"/>
      <c r="MJ278" s="64"/>
      <c r="MK278" s="64"/>
      <c r="ML278" s="64"/>
      <c r="MM278" s="64"/>
      <c r="MN278" s="64"/>
      <c r="MO278" s="64"/>
      <c r="MP278" s="64"/>
      <c r="MQ278" s="64"/>
      <c r="MR278" s="64"/>
      <c r="MS278" s="64"/>
      <c r="MT278" s="64"/>
      <c r="MU278" s="64"/>
      <c r="MV278" s="64"/>
      <c r="MW278" s="64"/>
      <c r="MX278" s="64"/>
      <c r="MY278" s="64"/>
      <c r="MZ278" s="64"/>
      <c r="NA278" s="64"/>
      <c r="NB278" s="64"/>
      <c r="NC278" s="64"/>
      <c r="ND278" s="64"/>
      <c r="NE278" s="64"/>
      <c r="NF278" s="64"/>
      <c r="NG278" s="64"/>
      <c r="NH278" s="64"/>
      <c r="NI278" s="64"/>
      <c r="NJ278" s="64"/>
      <c r="NK278" s="64"/>
      <c r="NL278" s="64"/>
      <c r="NM278" s="64"/>
      <c r="NN278" s="64"/>
      <c r="NO278" s="64"/>
      <c r="NP278" s="64"/>
      <c r="NQ278" s="64"/>
      <c r="NR278" s="64"/>
      <c r="NS278" s="64"/>
      <c r="NT278" s="64"/>
      <c r="NU278" s="64"/>
      <c r="NV278" s="64"/>
      <c r="NW278" s="64"/>
      <c r="NX278" s="64"/>
      <c r="NY278" s="64"/>
      <c r="NZ278" s="64"/>
      <c r="OA278" s="64"/>
      <c r="OB278" s="64"/>
      <c r="OC278" s="64"/>
      <c r="OD278" s="64"/>
      <c r="OE278" s="64"/>
      <c r="OF278" s="64"/>
      <c r="OG278" s="64"/>
      <c r="OH278" s="64"/>
      <c r="OI278" s="64"/>
      <c r="OJ278" s="64"/>
      <c r="OK278" s="64"/>
      <c r="OL278" s="64"/>
      <c r="OM278" s="64"/>
      <c r="ON278" s="64"/>
      <c r="OO278" s="64"/>
      <c r="OP278" s="64"/>
      <c r="OQ278" s="64"/>
      <c r="OR278" s="64"/>
      <c r="OS278" s="64"/>
      <c r="OT278" s="64"/>
      <c r="OU278" s="64"/>
      <c r="OV278" s="64"/>
      <c r="OW278" s="64"/>
      <c r="OX278" s="64"/>
      <c r="OY278" s="64"/>
      <c r="OZ278" s="64"/>
      <c r="PA278" s="64"/>
      <c r="PB278" s="64"/>
      <c r="PC278" s="64"/>
      <c r="PD278" s="64"/>
      <c r="PE278" s="64"/>
      <c r="PF278" s="64"/>
      <c r="PG278" s="64"/>
      <c r="PH278" s="64"/>
      <c r="PI278" s="64"/>
      <c r="PJ278" s="64"/>
      <c r="PK278" s="64"/>
      <c r="PL278" s="64"/>
      <c r="PM278" s="64"/>
      <c r="PN278" s="64"/>
      <c r="PO278" s="64"/>
      <c r="PP278" s="64"/>
      <c r="PQ278" s="64"/>
      <c r="PR278" s="64"/>
      <c r="PS278" s="64"/>
      <c r="PT278" s="64"/>
      <c r="PU278" s="64"/>
      <c r="PV278" s="64"/>
      <c r="PW278" s="64"/>
      <c r="PX278" s="64"/>
      <c r="PY278" s="64"/>
      <c r="PZ278" s="64"/>
      <c r="QA278" s="64"/>
      <c r="QB278" s="64"/>
      <c r="QC278" s="64"/>
      <c r="QD278" s="64"/>
      <c r="QE278" s="64"/>
      <c r="QF278" s="64"/>
      <c r="QG278" s="64"/>
      <c r="QH278" s="64"/>
      <c r="QI278" s="64"/>
      <c r="QJ278" s="64"/>
      <c r="QK278" s="64"/>
      <c r="QL278" s="64"/>
      <c r="QM278" s="64"/>
      <c r="QN278" s="64"/>
      <c r="QO278" s="64"/>
      <c r="QP278" s="64"/>
      <c r="QQ278" s="64"/>
      <c r="QR278" s="64"/>
      <c r="QS278" s="64"/>
      <c r="QT278" s="64"/>
      <c r="QU278" s="64"/>
      <c r="QV278" s="64"/>
      <c r="QW278" s="64"/>
      <c r="QX278" s="64"/>
      <c r="QY278" s="64"/>
      <c r="QZ278" s="64"/>
      <c r="RA278" s="64"/>
      <c r="RB278" s="64"/>
      <c r="RC278" s="64"/>
      <c r="RD278" s="64"/>
      <c r="RE278" s="64"/>
      <c r="RF278" s="64"/>
      <c r="RG278" s="64"/>
      <c r="RH278" s="64"/>
      <c r="RI278" s="64"/>
      <c r="RJ278" s="64"/>
      <c r="RK278" s="64"/>
      <c r="RL278" s="64"/>
      <c r="RM278" s="64"/>
      <c r="RN278" s="64"/>
      <c r="RO278" s="64"/>
      <c r="RP278" s="64"/>
      <c r="RQ278" s="64"/>
      <c r="RR278" s="64"/>
      <c r="RS278" s="64"/>
      <c r="RT278" s="64"/>
      <c r="RU278" s="64"/>
      <c r="RV278" s="64"/>
      <c r="RW278" s="64"/>
      <c r="RX278" s="64"/>
      <c r="RY278" s="64"/>
      <c r="RZ278" s="64"/>
      <c r="SA278" s="64"/>
      <c r="SB278" s="64"/>
      <c r="SC278" s="64"/>
      <c r="SD278" s="64"/>
      <c r="SE278" s="64"/>
      <c r="SF278" s="64"/>
      <c r="SG278" s="64"/>
      <c r="SH278" s="64"/>
      <c r="SI278" s="64"/>
      <c r="SJ278" s="64"/>
      <c r="SK278" s="64"/>
      <c r="SL278" s="64"/>
      <c r="SM278" s="64"/>
      <c r="SN278" s="64"/>
      <c r="SO278" s="64"/>
      <c r="SP278" s="64"/>
      <c r="SQ278" s="64"/>
      <c r="SR278" s="64"/>
      <c r="SS278" s="64"/>
      <c r="ST278" s="64"/>
      <c r="SU278" s="64"/>
      <c r="SV278" s="64"/>
      <c r="SW278" s="64"/>
      <c r="SX278" s="64"/>
      <c r="SY278" s="64"/>
      <c r="SZ278" s="64"/>
      <c r="TA278" s="64"/>
      <c r="TB278" s="64"/>
      <c r="TC278" s="64"/>
      <c r="TD278" s="64"/>
      <c r="TE278" s="64"/>
      <c r="TF278" s="64"/>
      <c r="TG278" s="64"/>
      <c r="TH278" s="64"/>
      <c r="TI278" s="64"/>
      <c r="TJ278" s="64"/>
      <c r="TK278" s="64"/>
      <c r="TL278" s="64"/>
      <c r="TM278" s="64"/>
      <c r="TN278" s="64"/>
      <c r="TO278" s="64"/>
      <c r="TP278" s="64"/>
      <c r="TQ278" s="64"/>
      <c r="TR278" s="64"/>
      <c r="TS278" s="64"/>
      <c r="TT278" s="64"/>
      <c r="TU278" s="64"/>
      <c r="TV278" s="64"/>
      <c r="TW278" s="64"/>
      <c r="TX278" s="64"/>
      <c r="TY278" s="64"/>
      <c r="TZ278" s="64"/>
      <c r="UA278" s="64"/>
      <c r="UB278" s="64"/>
      <c r="UC278" s="64"/>
      <c r="UD278" s="64"/>
      <c r="UE278" s="64"/>
      <c r="UF278" s="64"/>
      <c r="UG278" s="64"/>
      <c r="UH278" s="64"/>
      <c r="UI278" s="64"/>
      <c r="UJ278" s="64"/>
      <c r="UK278" s="64"/>
      <c r="UL278" s="64"/>
      <c r="UM278" s="64"/>
      <c r="UN278" s="64"/>
      <c r="UO278" s="64"/>
      <c r="UP278" s="64"/>
      <c r="UQ278" s="64"/>
      <c r="UR278" s="64"/>
      <c r="US278" s="64"/>
      <c r="UT278" s="64"/>
      <c r="UU278" s="64"/>
      <c r="UV278" s="64"/>
      <c r="UW278" s="64"/>
      <c r="UX278" s="64"/>
      <c r="UY278" s="64"/>
      <c r="UZ278" s="64"/>
      <c r="VA278" s="64"/>
      <c r="VB278" s="64"/>
      <c r="VC278" s="64"/>
      <c r="VD278" s="64"/>
      <c r="VE278" s="64"/>
      <c r="VF278" s="64"/>
      <c r="VG278" s="64"/>
      <c r="VH278" s="64"/>
      <c r="VI278" s="64"/>
      <c r="VJ278" s="64"/>
      <c r="VK278" s="64"/>
      <c r="VL278" s="64"/>
      <c r="VM278" s="64"/>
      <c r="VN278" s="64"/>
      <c r="VO278" s="64"/>
      <c r="VP278" s="64"/>
      <c r="VQ278" s="64"/>
      <c r="VR278" s="64"/>
      <c r="VS278" s="64"/>
      <c r="VT278" s="64"/>
      <c r="VU278" s="64"/>
      <c r="VV278" s="64"/>
      <c r="VW278" s="64"/>
      <c r="VX278" s="64"/>
      <c r="VY278" s="64"/>
      <c r="VZ278" s="64"/>
      <c r="WA278" s="64"/>
      <c r="WB278" s="64"/>
      <c r="WC278" s="64"/>
      <c r="WD278" s="64"/>
      <c r="WE278" s="64"/>
      <c r="WF278" s="64"/>
      <c r="WG278" s="64"/>
      <c r="WH278" s="64"/>
      <c r="WI278" s="64"/>
      <c r="WJ278" s="64"/>
      <c r="WK278" s="64"/>
      <c r="WL278" s="64"/>
      <c r="WM278" s="64"/>
      <c r="WN278" s="64"/>
      <c r="WO278" s="64"/>
      <c r="WP278" s="64"/>
      <c r="WQ278" s="64"/>
      <c r="WR278" s="64"/>
      <c r="WS278" s="64"/>
      <c r="WT278" s="64"/>
      <c r="WU278" s="64"/>
      <c r="WV278" s="64"/>
      <c r="WW278" s="64"/>
      <c r="WX278" s="64"/>
      <c r="WY278" s="64"/>
      <c r="WZ278" s="64"/>
      <c r="XA278" s="64"/>
      <c r="XB278" s="64"/>
      <c r="XC278" s="64"/>
      <c r="XD278" s="64"/>
      <c r="XE278" s="64"/>
      <c r="XF278" s="64"/>
      <c r="XG278" s="64"/>
      <c r="XH278" s="64"/>
      <c r="XI278" s="64"/>
      <c r="XJ278" s="64"/>
      <c r="XK278" s="64"/>
      <c r="XL278" s="64"/>
      <c r="XM278" s="64"/>
      <c r="XN278" s="64"/>
      <c r="XO278" s="64"/>
      <c r="XP278" s="64"/>
      <c r="XQ278" s="64"/>
      <c r="XR278" s="64"/>
      <c r="XS278" s="64"/>
      <c r="XT278" s="64"/>
      <c r="XU278" s="64"/>
      <c r="XV278" s="64"/>
      <c r="XW278" s="64"/>
      <c r="XX278" s="64"/>
      <c r="XY278" s="64"/>
      <c r="XZ278" s="64"/>
      <c r="YA278" s="64"/>
      <c r="YB278" s="64"/>
      <c r="YC278" s="64"/>
      <c r="YD278" s="64"/>
      <c r="YE278" s="64"/>
      <c r="YF278" s="64"/>
      <c r="YG278" s="64"/>
      <c r="YH278" s="64"/>
      <c r="YI278" s="64"/>
      <c r="YJ278" s="64"/>
      <c r="YK278" s="64"/>
      <c r="YL278" s="64"/>
      <c r="YM278" s="64"/>
      <c r="YN278" s="64"/>
      <c r="YO278" s="64"/>
      <c r="YP278" s="64"/>
      <c r="YQ278" s="64"/>
      <c r="YR278" s="64"/>
      <c r="YS278" s="64"/>
      <c r="YT278" s="64"/>
      <c r="YU278" s="64"/>
      <c r="YV278" s="64"/>
      <c r="YW278" s="64"/>
      <c r="YX278" s="64"/>
      <c r="YY278" s="64"/>
      <c r="YZ278" s="64"/>
      <c r="ZA278" s="64"/>
      <c r="ZB278" s="64"/>
      <c r="ZC278" s="64"/>
      <c r="ZD278" s="64"/>
      <c r="ZE278" s="64"/>
      <c r="ZF278" s="64"/>
      <c r="ZG278" s="64"/>
      <c r="ZH278" s="64"/>
      <c r="ZI278" s="64"/>
      <c r="ZJ278" s="64"/>
      <c r="ZK278" s="64"/>
      <c r="ZL278" s="64"/>
      <c r="ZM278" s="64"/>
      <c r="ZN278" s="64"/>
      <c r="ZO278" s="64"/>
      <c r="ZP278" s="64"/>
      <c r="ZQ278" s="64"/>
      <c r="ZR278" s="64"/>
      <c r="ZS278" s="64"/>
      <c r="ZT278" s="64"/>
      <c r="ZU278" s="64"/>
      <c r="ZV278" s="64"/>
      <c r="ZW278" s="64"/>
      <c r="ZX278" s="64"/>
      <c r="ZY278" s="64"/>
      <c r="ZZ278" s="64"/>
      <c r="AAA278" s="64"/>
      <c r="AAB278" s="64"/>
      <c r="AAC278" s="64"/>
      <c r="AAD278" s="64"/>
      <c r="AAE278" s="64"/>
      <c r="AAF278" s="64"/>
      <c r="AAG278" s="64"/>
      <c r="AAH278" s="64"/>
      <c r="AAI278" s="64"/>
      <c r="AAJ278" s="64"/>
      <c r="AAK278" s="64"/>
      <c r="AAL278" s="64"/>
      <c r="AAM278" s="64"/>
      <c r="AAN278" s="64"/>
      <c r="AAO278" s="64"/>
      <c r="AAP278" s="64"/>
      <c r="AAQ278" s="64"/>
      <c r="AAR278" s="64"/>
      <c r="AAS278" s="64"/>
      <c r="AAT278" s="64"/>
      <c r="AAU278" s="64"/>
      <c r="AAV278" s="64"/>
      <c r="AAW278" s="64"/>
      <c r="AAX278" s="64"/>
      <c r="AAY278" s="64"/>
      <c r="AAZ278" s="64"/>
      <c r="ABA278" s="64"/>
      <c r="ABB278" s="64"/>
      <c r="ABC278" s="64"/>
      <c r="ABD278" s="64"/>
      <c r="ABE278" s="64"/>
      <c r="ABF278" s="64"/>
      <c r="ABG278" s="64"/>
      <c r="ABH278" s="64"/>
      <c r="ABI278" s="64"/>
      <c r="ABJ278" s="64"/>
      <c r="ABK278" s="64"/>
      <c r="ABL278" s="64"/>
      <c r="ABM278" s="64"/>
      <c r="ABN278" s="64"/>
      <c r="ABO278" s="64"/>
      <c r="ABP278" s="64"/>
      <c r="ABQ278" s="64"/>
      <c r="ABR278" s="64"/>
      <c r="ABS278" s="64"/>
      <c r="ABT278" s="64"/>
      <c r="ABU278" s="64"/>
      <c r="ABV278" s="64"/>
      <c r="ABW278" s="64"/>
      <c r="ABX278" s="64"/>
      <c r="ABY278" s="64"/>
      <c r="ABZ278" s="64"/>
      <c r="ACA278" s="64"/>
      <c r="ACB278" s="64"/>
      <c r="ACC278" s="64"/>
      <c r="ACD278" s="64"/>
      <c r="ACE278" s="64"/>
      <c r="ACF278" s="64"/>
      <c r="ACG278" s="64"/>
      <c r="ACH278" s="64"/>
      <c r="ACI278" s="64"/>
      <c r="ACJ278" s="64"/>
      <c r="ACK278" s="64"/>
      <c r="ACL278" s="64"/>
      <c r="ACM278" s="64"/>
      <c r="ACN278" s="64"/>
      <c r="ACO278" s="64"/>
      <c r="ACP278" s="64"/>
      <c r="ACQ278" s="64"/>
      <c r="ACR278" s="64"/>
      <c r="ACS278" s="64"/>
      <c r="ACT278" s="64"/>
      <c r="ACU278" s="64"/>
      <c r="ACV278" s="64"/>
      <c r="ACW278" s="64"/>
      <c r="ACX278" s="64"/>
      <c r="ACY278" s="64"/>
      <c r="ACZ278" s="64"/>
      <c r="ADA278" s="64"/>
      <c r="ADB278" s="64"/>
      <c r="ADC278" s="64"/>
      <c r="ADD278" s="64"/>
      <c r="ADE278" s="64"/>
      <c r="ADF278" s="64"/>
      <c r="ADG278" s="64"/>
      <c r="ADH278" s="64"/>
      <c r="ADI278" s="64"/>
      <c r="ADJ278" s="64"/>
      <c r="ADK278" s="64"/>
      <c r="ADL278" s="64"/>
      <c r="ADM278" s="64"/>
      <c r="ADN278" s="64"/>
      <c r="ADO278" s="64"/>
      <c r="ADP278" s="64"/>
      <c r="ADQ278" s="64"/>
      <c r="ADR278" s="64"/>
      <c r="ADS278" s="64"/>
      <c r="ADT278" s="64"/>
      <c r="ADU278" s="64"/>
      <c r="ADV278" s="64"/>
      <c r="ADW278" s="64"/>
      <c r="ADX278" s="64"/>
      <c r="ADY278" s="64"/>
      <c r="ADZ278" s="64"/>
      <c r="AEA278" s="64"/>
      <c r="AEB278" s="64"/>
      <c r="AEC278" s="64"/>
      <c r="AED278" s="64"/>
      <c r="AEE278" s="64"/>
      <c r="AEF278" s="64"/>
      <c r="AEG278" s="64"/>
      <c r="AEH278" s="64"/>
      <c r="AEI278" s="64"/>
      <c r="AEJ278" s="64"/>
      <c r="AEK278" s="64"/>
      <c r="AEL278" s="64"/>
      <c r="AEM278" s="64"/>
      <c r="AEN278" s="64"/>
      <c r="AEO278" s="64"/>
      <c r="AEP278" s="64"/>
      <c r="AEQ278" s="64"/>
      <c r="AER278" s="64"/>
      <c r="AES278" s="64"/>
      <c r="AET278" s="64"/>
      <c r="AEU278" s="64"/>
      <c r="AEV278" s="64"/>
      <c r="AEW278" s="64"/>
      <c r="AEX278" s="64"/>
      <c r="AEY278" s="64"/>
      <c r="AEZ278" s="64"/>
      <c r="AFA278" s="64"/>
      <c r="AFB278" s="64"/>
      <c r="AFC278" s="64"/>
      <c r="AFD278" s="64"/>
      <c r="AFE278" s="64"/>
      <c r="AFF278" s="64"/>
      <c r="AFG278" s="64"/>
      <c r="AFH278" s="64"/>
      <c r="AFI278" s="64"/>
      <c r="AFJ278" s="64"/>
      <c r="AFK278" s="64"/>
      <c r="AFL278" s="64"/>
      <c r="AFM278" s="64"/>
      <c r="AFN278" s="64"/>
      <c r="AFO278" s="64"/>
      <c r="AFP278" s="64"/>
      <c r="AFQ278" s="64"/>
      <c r="AFR278" s="64"/>
      <c r="AFS278" s="64"/>
      <c r="AFT278" s="64"/>
      <c r="AFU278" s="64"/>
      <c r="AFV278" s="64"/>
      <c r="AFW278" s="64"/>
      <c r="AFX278" s="64"/>
      <c r="AFY278" s="64"/>
      <c r="AFZ278" s="64"/>
      <c r="AGA278" s="64"/>
      <c r="AGB278" s="64"/>
      <c r="AGC278" s="64"/>
      <c r="AGD278" s="64"/>
      <c r="AGE278" s="64"/>
      <c r="AGF278" s="64"/>
      <c r="AGG278" s="64"/>
      <c r="AGH278" s="64"/>
      <c r="AGI278" s="64"/>
      <c r="AGJ278" s="64"/>
      <c r="AGK278" s="64"/>
      <c r="AGL278" s="64"/>
      <c r="AGM278" s="64"/>
      <c r="AGN278" s="64"/>
      <c r="AGO278" s="64"/>
      <c r="AGP278" s="64"/>
      <c r="AGQ278" s="64"/>
      <c r="AGR278" s="64"/>
      <c r="AGS278" s="64"/>
      <c r="AGT278" s="64"/>
      <c r="AGU278" s="64"/>
      <c r="AGV278" s="64"/>
      <c r="AGW278" s="64"/>
      <c r="AGX278" s="64"/>
      <c r="AGY278" s="64"/>
      <c r="AGZ278" s="64"/>
      <c r="AHA278" s="64"/>
      <c r="AHB278" s="64"/>
      <c r="AHC278" s="64"/>
      <c r="AHD278" s="64"/>
      <c r="AHE278" s="64"/>
      <c r="AHF278" s="64"/>
      <c r="AHG278" s="64"/>
      <c r="AHH278" s="64"/>
      <c r="AHI278" s="64"/>
      <c r="AHJ278" s="64"/>
      <c r="AHK278" s="64"/>
      <c r="AHL278" s="64"/>
      <c r="AHM278" s="64"/>
      <c r="AHN278" s="64"/>
      <c r="AHO278" s="64"/>
      <c r="AHP278" s="64"/>
      <c r="AHQ278" s="64"/>
      <c r="AHR278" s="64"/>
      <c r="AHS278" s="64"/>
      <c r="AHT278" s="64"/>
      <c r="AHU278" s="64"/>
      <c r="AHV278" s="64"/>
      <c r="AHW278" s="64"/>
      <c r="AHX278" s="64"/>
      <c r="AHY278" s="64"/>
      <c r="AHZ278" s="64"/>
      <c r="AIA278" s="64"/>
      <c r="AIB278" s="64"/>
      <c r="AIC278" s="64"/>
      <c r="AID278" s="64"/>
      <c r="AIE278" s="64"/>
      <c r="AIF278" s="64"/>
      <c r="AIG278" s="64"/>
      <c r="AIH278" s="64"/>
      <c r="AII278" s="64"/>
      <c r="AIJ278" s="64"/>
      <c r="AIK278" s="64"/>
      <c r="AIL278" s="64"/>
      <c r="AIM278" s="64"/>
      <c r="AIN278" s="64"/>
      <c r="AIO278" s="64"/>
      <c r="AIP278" s="64"/>
      <c r="AIQ278" s="64"/>
      <c r="AIR278" s="64"/>
      <c r="AIS278" s="64"/>
      <c r="AIT278" s="64"/>
      <c r="AIU278" s="64"/>
      <c r="AIV278" s="64"/>
      <c r="AIW278" s="64"/>
      <c r="AIX278" s="64"/>
      <c r="AIY278" s="64"/>
      <c r="AIZ278" s="64"/>
      <c r="AJA278" s="64"/>
      <c r="AJB278" s="64"/>
      <c r="AJC278" s="64"/>
      <c r="AJD278" s="64"/>
      <c r="AJE278" s="64"/>
      <c r="AJF278" s="64"/>
      <c r="AJG278" s="64"/>
      <c r="AJH278" s="64"/>
      <c r="AJI278" s="64"/>
      <c r="AJJ278" s="64"/>
      <c r="AJK278" s="64"/>
      <c r="AJL278" s="64"/>
      <c r="AJM278" s="64"/>
      <c r="AJN278" s="64"/>
      <c r="AJO278" s="64"/>
      <c r="AJP278" s="64"/>
      <c r="AJQ278" s="64"/>
      <c r="AJR278" s="64"/>
      <c r="AJS278" s="64"/>
      <c r="AJT278" s="64"/>
      <c r="AJU278" s="64"/>
      <c r="AJV278" s="64"/>
      <c r="AJW278" s="64"/>
      <c r="AJX278" s="64"/>
      <c r="AJY278" s="64"/>
      <c r="AJZ278" s="64"/>
      <c r="AKA278" s="64"/>
      <c r="AKB278" s="64"/>
      <c r="AKC278" s="64"/>
      <c r="AKD278" s="64"/>
      <c r="AKE278" s="64"/>
      <c r="AKF278" s="64"/>
      <c r="AKG278" s="64"/>
      <c r="AKH278" s="64"/>
      <c r="AKI278" s="64"/>
      <c r="AKJ278" s="64"/>
      <c r="AKK278" s="64"/>
      <c r="AKL278" s="64"/>
      <c r="AKM278" s="64"/>
      <c r="AKN278" s="64"/>
      <c r="AKO278" s="64"/>
      <c r="AKP278" s="64"/>
      <c r="AKQ278" s="64"/>
      <c r="AKR278" s="64"/>
      <c r="AKS278" s="64"/>
      <c r="AKT278" s="64"/>
      <c r="AKU278" s="64"/>
      <c r="AKV278" s="64"/>
      <c r="AKW278" s="64"/>
      <c r="AKX278" s="64"/>
      <c r="AKY278" s="64"/>
      <c r="AKZ278" s="64"/>
      <c r="ALA278" s="64"/>
      <c r="ALB278" s="64"/>
      <c r="ALC278" s="64"/>
      <c r="ALD278" s="64"/>
      <c r="ALE278" s="64"/>
      <c r="ALF278" s="64"/>
      <c r="ALG278" s="64"/>
      <c r="ALH278" s="64"/>
      <c r="ALI278" s="64"/>
      <c r="ALJ278" s="64"/>
      <c r="ALK278" s="64"/>
      <c r="ALL278" s="64"/>
      <c r="ALM278" s="64"/>
      <c r="ALN278" s="64"/>
      <c r="ALO278" s="64"/>
      <c r="ALP278" s="64"/>
      <c r="ALQ278" s="64"/>
      <c r="ALR278" s="64"/>
      <c r="ALS278" s="64"/>
      <c r="ALT278" s="64"/>
      <c r="ALU278" s="64"/>
      <c r="ALV278" s="64"/>
      <c r="ALW278" s="64"/>
      <c r="ALX278" s="64"/>
      <c r="ALY278" s="64"/>
      <c r="ALZ278" s="64"/>
      <c r="AMA278" s="64"/>
      <c r="AMB278" s="64"/>
      <c r="AMC278" s="64"/>
      <c r="AMD278" s="64"/>
      <c r="AME278" s="64"/>
      <c r="AMF278" s="64"/>
      <c r="AMG278" s="64"/>
      <c r="AMH278" s="64"/>
      <c r="AMI278" s="64"/>
      <c r="AMJ278" s="64"/>
      <c r="AMK278" s="64"/>
      <c r="AML278" s="64"/>
      <c r="AMM278" s="64"/>
      <c r="AMN278" s="64"/>
      <c r="AMO278" s="64"/>
      <c r="AMP278" s="64"/>
      <c r="AMQ278" s="64"/>
      <c r="AMR278" s="64"/>
      <c r="AMS278" s="64"/>
      <c r="AMT278" s="64"/>
      <c r="AMU278" s="64"/>
      <c r="AMV278" s="64"/>
      <c r="AMW278" s="64"/>
      <c r="AMX278" s="64"/>
      <c r="AMY278" s="64"/>
      <c r="AMZ278" s="64"/>
      <c r="ANA278" s="64"/>
      <c r="ANB278" s="64"/>
      <c r="ANC278" s="64"/>
      <c r="AND278" s="64"/>
      <c r="ANE278" s="64"/>
      <c r="ANF278" s="64"/>
      <c r="ANG278" s="64"/>
      <c r="ANH278" s="64"/>
      <c r="ANI278" s="64"/>
      <c r="ANJ278" s="64"/>
      <c r="ANK278" s="64"/>
      <c r="ANL278" s="64"/>
      <c r="ANM278" s="64"/>
      <c r="ANN278" s="64"/>
      <c r="ANO278" s="64"/>
      <c r="ANP278" s="64"/>
      <c r="ANQ278" s="64"/>
      <c r="ANR278" s="64"/>
      <c r="ANS278" s="64"/>
      <c r="ANT278" s="64"/>
      <c r="ANU278" s="64"/>
      <c r="ANV278" s="64"/>
      <c r="ANW278" s="64"/>
      <c r="ANX278" s="64"/>
      <c r="ANY278" s="64"/>
      <c r="ANZ278" s="64"/>
      <c r="AOA278" s="64"/>
      <c r="AOB278" s="64"/>
      <c r="AOC278" s="64"/>
      <c r="AOD278" s="64"/>
      <c r="AOE278" s="64"/>
      <c r="AOF278" s="64"/>
      <c r="AOG278" s="64"/>
      <c r="AOH278" s="64"/>
      <c r="AOI278" s="64"/>
      <c r="AOJ278" s="64"/>
      <c r="AOK278" s="64"/>
      <c r="AOL278" s="64"/>
      <c r="AOM278" s="64"/>
      <c r="AON278" s="64"/>
      <c r="AOO278" s="64"/>
      <c r="AOP278" s="64"/>
      <c r="AOQ278" s="64"/>
      <c r="AOR278" s="64"/>
      <c r="AOS278" s="64"/>
      <c r="AOT278" s="64"/>
      <c r="AOU278" s="64"/>
      <c r="AOV278" s="64"/>
      <c r="AOW278" s="64"/>
      <c r="AOX278" s="64"/>
      <c r="AOY278" s="64"/>
      <c r="AOZ278" s="64"/>
      <c r="APA278" s="64"/>
      <c r="APB278" s="64"/>
      <c r="APC278" s="64"/>
      <c r="APD278" s="64"/>
      <c r="APE278" s="64"/>
      <c r="APF278" s="64"/>
      <c r="APG278" s="64"/>
      <c r="APH278" s="64"/>
      <c r="API278" s="64"/>
      <c r="APJ278" s="64"/>
      <c r="APK278" s="64"/>
      <c r="APL278" s="64"/>
      <c r="APM278" s="64"/>
      <c r="APN278" s="64"/>
      <c r="APO278" s="64"/>
      <c r="APP278" s="64"/>
      <c r="APQ278" s="64"/>
      <c r="APR278" s="64"/>
      <c r="APS278" s="64"/>
      <c r="APT278" s="64"/>
      <c r="APU278" s="64"/>
      <c r="APV278" s="64"/>
      <c r="APW278" s="64"/>
      <c r="APX278" s="64"/>
      <c r="APY278" s="64"/>
      <c r="APZ278" s="64"/>
      <c r="AQA278" s="64"/>
      <c r="AQB278" s="64"/>
      <c r="AQC278" s="64"/>
      <c r="AQD278" s="64"/>
      <c r="AQE278" s="64"/>
      <c r="AQF278" s="64"/>
      <c r="AQG278" s="64"/>
      <c r="AQH278" s="64"/>
      <c r="AQI278" s="64"/>
      <c r="AQJ278" s="64"/>
      <c r="AQK278" s="64"/>
      <c r="AQL278" s="64"/>
      <c r="AQM278" s="64"/>
      <c r="AQN278" s="64"/>
      <c r="AQO278" s="64"/>
      <c r="AQP278" s="64"/>
      <c r="AQQ278" s="64"/>
      <c r="AQR278" s="64"/>
      <c r="AQS278" s="64"/>
      <c r="AQT278" s="64"/>
      <c r="AQU278" s="64"/>
      <c r="AQV278" s="64"/>
      <c r="AQW278" s="64"/>
      <c r="AQX278" s="64"/>
      <c r="AQY278" s="64"/>
      <c r="AQZ278" s="64"/>
      <c r="ARA278" s="64"/>
      <c r="ARB278" s="64"/>
      <c r="ARC278" s="64"/>
      <c r="ARD278" s="64"/>
      <c r="ARE278" s="64"/>
      <c r="ARF278" s="64"/>
      <c r="ARG278" s="64"/>
      <c r="ARH278" s="64"/>
      <c r="ARI278" s="64"/>
      <c r="ARJ278" s="64"/>
      <c r="ARK278" s="64"/>
      <c r="ARL278" s="64"/>
      <c r="ARM278" s="64"/>
      <c r="ARN278" s="64"/>
      <c r="ARO278" s="64"/>
      <c r="ARP278" s="64"/>
      <c r="ARQ278" s="64"/>
      <c r="ARR278" s="64"/>
      <c r="ARS278" s="64"/>
      <c r="ART278" s="64"/>
      <c r="ARU278" s="64"/>
      <c r="ARV278" s="64"/>
      <c r="ARW278" s="64"/>
      <c r="ARX278" s="64"/>
      <c r="ARY278" s="64"/>
      <c r="ARZ278" s="64"/>
      <c r="ASA278" s="64"/>
      <c r="ASB278" s="64"/>
      <c r="ASC278" s="64"/>
      <c r="ASD278" s="64"/>
      <c r="ASE278" s="64"/>
      <c r="ASF278" s="64"/>
      <c r="ASG278" s="64"/>
      <c r="ASH278" s="64"/>
      <c r="ASI278" s="64"/>
      <c r="ASJ278" s="64"/>
      <c r="ASK278" s="64"/>
      <c r="ASL278" s="64"/>
      <c r="ASM278" s="64"/>
      <c r="ASN278" s="64"/>
      <c r="ASO278" s="64"/>
      <c r="ASP278" s="64"/>
      <c r="ASQ278" s="64"/>
      <c r="ASR278" s="64"/>
      <c r="ASS278" s="64"/>
      <c r="AST278" s="64"/>
      <c r="ASU278" s="64"/>
      <c r="ASV278" s="64"/>
      <c r="ASW278" s="64"/>
      <c r="ASX278" s="64"/>
      <c r="ASY278" s="64"/>
      <c r="ASZ278" s="64"/>
      <c r="ATA278" s="64"/>
      <c r="ATB278" s="64"/>
      <c r="ATC278" s="64"/>
      <c r="ATD278" s="64"/>
      <c r="ATE278" s="64"/>
      <c r="ATF278" s="64"/>
      <c r="ATG278" s="64"/>
      <c r="ATH278" s="64"/>
      <c r="ATI278" s="64"/>
      <c r="ATJ278" s="64"/>
      <c r="ATK278" s="64"/>
      <c r="ATL278" s="64"/>
      <c r="ATM278" s="64"/>
      <c r="ATN278" s="64"/>
      <c r="ATO278" s="64"/>
      <c r="ATP278" s="64"/>
      <c r="ATQ278" s="64"/>
      <c r="ATR278" s="64"/>
      <c r="ATS278" s="64"/>
      <c r="ATT278" s="64"/>
      <c r="ATU278" s="64"/>
      <c r="ATV278" s="64"/>
      <c r="ATW278" s="64"/>
      <c r="ATX278" s="64"/>
      <c r="ATY278" s="64"/>
      <c r="ATZ278" s="64"/>
      <c r="AUA278" s="64"/>
      <c r="AUB278" s="64"/>
      <c r="AUC278" s="64"/>
      <c r="AUD278" s="64"/>
      <c r="AUE278" s="64"/>
      <c r="AUF278" s="64"/>
      <c r="AUG278" s="64"/>
      <c r="AUH278" s="64"/>
      <c r="AUI278" s="64"/>
      <c r="AUJ278" s="64"/>
      <c r="AUK278" s="64"/>
      <c r="AUL278" s="64"/>
      <c r="AUM278" s="64"/>
      <c r="AUN278" s="64"/>
      <c r="AUO278" s="64"/>
      <c r="AUP278" s="64"/>
      <c r="AUQ278" s="64"/>
      <c r="AUR278" s="64"/>
      <c r="AUS278" s="64"/>
      <c r="AUT278" s="64"/>
      <c r="AUU278" s="64"/>
      <c r="AUV278" s="64"/>
      <c r="AUW278" s="64"/>
      <c r="AUX278" s="64"/>
      <c r="AUY278" s="64"/>
      <c r="AUZ278" s="64"/>
      <c r="AVA278" s="64"/>
      <c r="AVB278" s="64"/>
      <c r="AVC278" s="64"/>
      <c r="AVD278" s="64"/>
      <c r="AVE278" s="64"/>
      <c r="AVF278" s="64"/>
      <c r="AVG278" s="64"/>
      <c r="AVH278" s="64"/>
      <c r="AVI278" s="64"/>
      <c r="AVJ278" s="64"/>
      <c r="AVK278" s="64"/>
      <c r="AVL278" s="64"/>
      <c r="AVM278" s="64"/>
      <c r="AVN278" s="64"/>
      <c r="AVO278" s="64"/>
      <c r="AVP278" s="64"/>
      <c r="AVQ278" s="64"/>
      <c r="AVR278" s="64"/>
      <c r="AVS278" s="64"/>
      <c r="AVT278" s="64"/>
      <c r="AVU278" s="64"/>
      <c r="AVV278" s="64"/>
      <c r="AVW278" s="64"/>
      <c r="AVX278" s="64"/>
      <c r="AVY278" s="64"/>
      <c r="AVZ278" s="64"/>
      <c r="AWA278" s="64"/>
      <c r="AWB278" s="64"/>
      <c r="AWC278" s="64"/>
      <c r="AWD278" s="64"/>
      <c r="AWE278" s="64"/>
      <c r="AWF278" s="64"/>
      <c r="AWG278" s="64"/>
      <c r="AWH278" s="64"/>
      <c r="AWI278" s="64"/>
      <c r="AWJ278" s="64"/>
      <c r="AWK278" s="64"/>
      <c r="AWL278" s="64"/>
      <c r="AWM278" s="64"/>
      <c r="AWN278" s="64"/>
      <c r="AWO278" s="64"/>
      <c r="AWP278" s="64"/>
      <c r="AWQ278" s="64"/>
      <c r="AWR278" s="64"/>
      <c r="AWS278" s="64"/>
      <c r="AWT278" s="64"/>
      <c r="AWU278" s="64"/>
      <c r="AWV278" s="64"/>
      <c r="AWW278" s="64"/>
      <c r="AWX278" s="64"/>
      <c r="AWY278" s="64"/>
      <c r="AWZ278" s="64"/>
      <c r="AXA278" s="64"/>
      <c r="AXB278" s="64"/>
      <c r="AXC278" s="64"/>
      <c r="AXD278" s="64"/>
      <c r="AXE278" s="64"/>
      <c r="AXF278" s="64"/>
      <c r="AXG278" s="64"/>
      <c r="AXH278" s="64"/>
      <c r="AXI278" s="64"/>
      <c r="AXJ278" s="64"/>
      <c r="AXK278" s="64"/>
      <c r="AXL278" s="64"/>
      <c r="AXM278" s="64"/>
      <c r="AXN278" s="64"/>
      <c r="AXO278" s="64"/>
      <c r="AXP278" s="64"/>
      <c r="AXQ278" s="64"/>
      <c r="AXR278" s="64"/>
      <c r="AXS278" s="64"/>
      <c r="AXT278" s="64"/>
      <c r="AXU278" s="64"/>
      <c r="AXV278" s="64"/>
      <c r="AXW278" s="64"/>
      <c r="AXX278" s="64"/>
      <c r="AXY278" s="64"/>
      <c r="AXZ278" s="64"/>
      <c r="AYA278" s="64"/>
      <c r="AYB278" s="64"/>
      <c r="AYC278" s="64"/>
      <c r="AYD278" s="64"/>
      <c r="AYE278" s="64"/>
      <c r="AYF278" s="64"/>
      <c r="AYG278" s="64"/>
      <c r="AYH278" s="64"/>
      <c r="AYI278" s="64"/>
      <c r="AYJ278" s="64"/>
      <c r="AYK278" s="64"/>
      <c r="AYL278" s="64"/>
      <c r="AYM278" s="64"/>
      <c r="AYN278" s="64"/>
      <c r="AYO278" s="64"/>
      <c r="AYP278" s="64"/>
      <c r="AYQ278" s="64"/>
      <c r="AYR278" s="64"/>
      <c r="AYS278" s="64"/>
      <c r="AYT278" s="64"/>
      <c r="AYU278" s="64"/>
      <c r="AYV278" s="64"/>
      <c r="AYW278" s="64"/>
      <c r="AYX278" s="64"/>
      <c r="AYY278" s="64"/>
      <c r="AYZ278" s="64"/>
      <c r="AZA278" s="64"/>
      <c r="AZB278" s="64"/>
      <c r="AZC278" s="64"/>
      <c r="AZD278" s="64"/>
      <c r="AZE278" s="64"/>
      <c r="AZF278" s="64"/>
      <c r="AZG278" s="64"/>
      <c r="AZH278" s="64"/>
      <c r="AZI278" s="64"/>
      <c r="AZJ278" s="64"/>
      <c r="AZK278" s="64"/>
      <c r="AZL278" s="64"/>
      <c r="AZM278" s="64"/>
      <c r="AZN278" s="64"/>
      <c r="AZO278" s="64"/>
      <c r="AZP278" s="64"/>
      <c r="AZQ278" s="64"/>
      <c r="AZR278" s="64"/>
      <c r="AZS278" s="64"/>
      <c r="AZT278" s="64"/>
      <c r="AZU278" s="64"/>
      <c r="AZV278" s="64"/>
      <c r="AZW278" s="64"/>
      <c r="AZX278" s="64"/>
      <c r="AZY278" s="64"/>
      <c r="AZZ278" s="64"/>
      <c r="BAA278" s="64"/>
      <c r="BAB278" s="64"/>
      <c r="BAC278" s="64"/>
      <c r="BAD278" s="64"/>
      <c r="BAE278" s="64"/>
      <c r="BAF278" s="64"/>
      <c r="BAG278" s="64"/>
      <c r="BAH278" s="64"/>
      <c r="BAI278" s="64"/>
      <c r="BAJ278" s="64"/>
      <c r="BAK278" s="64"/>
      <c r="BAL278" s="64"/>
      <c r="BAM278" s="64"/>
      <c r="BAN278" s="64"/>
      <c r="BAO278" s="64"/>
      <c r="BAP278" s="64"/>
      <c r="BAQ278" s="64"/>
      <c r="BAR278" s="64"/>
      <c r="BAS278" s="64"/>
      <c r="BAT278" s="64"/>
      <c r="BAU278" s="64"/>
      <c r="BAV278" s="64"/>
      <c r="BAW278" s="64"/>
      <c r="BAX278" s="64"/>
      <c r="BAY278" s="64"/>
      <c r="BAZ278" s="64"/>
      <c r="BBA278" s="64"/>
      <c r="BBB278" s="64"/>
      <c r="BBC278" s="64"/>
      <c r="BBD278" s="64"/>
      <c r="BBE278" s="64"/>
      <c r="BBF278" s="64"/>
      <c r="BBG278" s="64"/>
      <c r="BBH278" s="64"/>
      <c r="BBI278" s="64"/>
      <c r="BBJ278" s="64"/>
      <c r="BBK278" s="64"/>
      <c r="BBL278" s="64"/>
      <c r="BBM278" s="64"/>
      <c r="BBN278" s="64"/>
      <c r="BBO278" s="64"/>
      <c r="BBP278" s="64"/>
      <c r="BBQ278" s="64"/>
      <c r="BBR278" s="64"/>
      <c r="BBS278" s="64"/>
      <c r="BBT278" s="64"/>
      <c r="BBU278" s="64"/>
      <c r="BBV278" s="64"/>
      <c r="BBW278" s="64"/>
      <c r="BBX278" s="64"/>
      <c r="BBY278" s="64"/>
      <c r="BBZ278" s="64"/>
      <c r="BCA278" s="64"/>
      <c r="BCB278" s="64"/>
      <c r="BCC278" s="64"/>
      <c r="BCD278" s="64"/>
      <c r="BCE278" s="64"/>
      <c r="BCF278" s="64"/>
      <c r="BCG278" s="64"/>
      <c r="BCH278" s="64"/>
      <c r="BCI278" s="64"/>
      <c r="BCJ278" s="64"/>
      <c r="BCK278" s="64"/>
      <c r="BCL278" s="64"/>
      <c r="BCM278" s="64"/>
      <c r="BCN278" s="64"/>
      <c r="BCO278" s="64"/>
      <c r="BCP278" s="64"/>
      <c r="BCQ278" s="64"/>
      <c r="BCR278" s="64"/>
      <c r="BCS278" s="64"/>
      <c r="BCT278" s="64"/>
      <c r="BCU278" s="64"/>
      <c r="BCV278" s="64"/>
      <c r="BCW278" s="64"/>
      <c r="BCX278" s="64"/>
      <c r="BCY278" s="64"/>
      <c r="BCZ278" s="64"/>
      <c r="BDA278" s="64"/>
      <c r="BDB278" s="64"/>
      <c r="BDC278" s="64"/>
      <c r="BDD278" s="64"/>
      <c r="BDE278" s="64"/>
      <c r="BDF278" s="64"/>
      <c r="BDG278" s="64"/>
      <c r="BDH278" s="64"/>
      <c r="BDI278" s="64"/>
      <c r="BDJ278" s="64"/>
      <c r="BDK278" s="64"/>
      <c r="BDL278" s="64"/>
      <c r="BDM278" s="64"/>
      <c r="BDN278" s="64"/>
      <c r="BDO278" s="64"/>
      <c r="BDP278" s="64"/>
      <c r="BDQ278" s="64"/>
      <c r="BDR278" s="64"/>
      <c r="BDS278" s="64"/>
      <c r="BDT278" s="64"/>
      <c r="BDU278" s="64"/>
      <c r="BDV278" s="64"/>
      <c r="BDW278" s="64"/>
      <c r="BDX278" s="64"/>
      <c r="BDY278" s="64"/>
      <c r="BDZ278" s="64"/>
      <c r="BEA278" s="64"/>
      <c r="BEB278" s="64"/>
      <c r="BEC278" s="64"/>
      <c r="BED278" s="64"/>
      <c r="BEE278" s="64"/>
      <c r="BEF278" s="64"/>
      <c r="BEG278" s="64"/>
      <c r="BEH278" s="64"/>
      <c r="BEI278" s="64"/>
      <c r="BEJ278" s="64"/>
      <c r="BEK278" s="64"/>
      <c r="BEL278" s="64"/>
      <c r="BEM278" s="64"/>
      <c r="BEN278" s="64"/>
      <c r="BEO278" s="64"/>
      <c r="BEP278" s="64"/>
      <c r="BEQ278" s="64"/>
      <c r="BER278" s="64"/>
      <c r="BES278" s="64"/>
      <c r="BET278" s="64"/>
      <c r="BEU278" s="64"/>
      <c r="BEV278" s="64"/>
      <c r="BEW278" s="64"/>
      <c r="BEX278" s="64"/>
      <c r="BEY278" s="64"/>
      <c r="BEZ278" s="64"/>
      <c r="BFA278" s="64"/>
      <c r="BFB278" s="64"/>
      <c r="BFC278" s="64"/>
      <c r="BFD278" s="64"/>
      <c r="BFE278" s="64"/>
      <c r="BFF278" s="64"/>
      <c r="BFG278" s="64"/>
      <c r="BFH278" s="64"/>
      <c r="BFI278" s="64"/>
      <c r="BFJ278" s="64"/>
      <c r="BFK278" s="64"/>
      <c r="BFL278" s="64"/>
      <c r="BFM278" s="64"/>
      <c r="BFN278" s="64"/>
      <c r="BFO278" s="64"/>
      <c r="BFP278" s="64"/>
      <c r="BFQ278" s="64"/>
      <c r="BFR278" s="64"/>
      <c r="BFS278" s="64"/>
      <c r="BFT278" s="64"/>
      <c r="BFU278" s="64"/>
      <c r="BFV278" s="64"/>
      <c r="BFW278" s="64"/>
      <c r="BFX278" s="64"/>
      <c r="BFY278" s="64"/>
      <c r="BFZ278" s="64"/>
      <c r="BGA278" s="64"/>
      <c r="BGB278" s="64"/>
      <c r="BGC278" s="64"/>
      <c r="BGD278" s="64"/>
      <c r="BGE278" s="64"/>
      <c r="BGF278" s="64"/>
      <c r="BGG278" s="64"/>
      <c r="BGH278" s="64"/>
      <c r="BGI278" s="64"/>
      <c r="BGJ278" s="64"/>
      <c r="BGK278" s="64"/>
      <c r="BGL278" s="64"/>
      <c r="BGM278" s="64"/>
      <c r="BGN278" s="64"/>
      <c r="BGO278" s="64"/>
      <c r="BGP278" s="64"/>
      <c r="BGQ278" s="64"/>
      <c r="BGR278" s="64"/>
      <c r="BGS278" s="64"/>
      <c r="BGT278" s="64"/>
      <c r="BGU278" s="64"/>
      <c r="BGV278" s="64"/>
      <c r="BGW278" s="64"/>
      <c r="BGX278" s="64"/>
      <c r="BGY278" s="64"/>
      <c r="BGZ278" s="64"/>
      <c r="BHA278" s="64"/>
      <c r="BHB278" s="64"/>
      <c r="BHC278" s="64"/>
      <c r="BHD278" s="64"/>
      <c r="BHE278" s="64"/>
      <c r="BHF278" s="64"/>
      <c r="BHG278" s="64"/>
      <c r="BHH278" s="64"/>
      <c r="BHI278" s="64"/>
      <c r="BHJ278" s="64"/>
      <c r="BHK278" s="64"/>
      <c r="BHL278" s="64"/>
      <c r="BHM278" s="64"/>
      <c r="BHN278" s="64"/>
      <c r="BHO278" s="64"/>
      <c r="BHP278" s="64"/>
      <c r="BHQ278" s="64"/>
      <c r="BHR278" s="64"/>
      <c r="BHS278" s="64"/>
      <c r="BHT278" s="64"/>
      <c r="BHU278" s="64"/>
      <c r="BHV278" s="64"/>
      <c r="BHW278" s="64"/>
      <c r="BHX278" s="64"/>
      <c r="BHY278" s="64"/>
      <c r="BHZ278" s="64"/>
      <c r="BIA278" s="64"/>
      <c r="BIB278" s="64"/>
      <c r="BIC278" s="64"/>
      <c r="BID278" s="64"/>
      <c r="BIE278" s="64"/>
      <c r="BIF278" s="64"/>
      <c r="BIG278" s="64"/>
      <c r="BIH278" s="64"/>
      <c r="BII278" s="64"/>
      <c r="BIJ278" s="64"/>
      <c r="BIK278" s="64"/>
      <c r="BIL278" s="64"/>
      <c r="BIM278" s="64"/>
      <c r="BIN278" s="64"/>
      <c r="BIO278" s="64"/>
      <c r="BIP278" s="64"/>
      <c r="BIQ278" s="64"/>
      <c r="BIR278" s="64"/>
      <c r="BIS278" s="64"/>
      <c r="BIT278" s="64"/>
      <c r="BIU278" s="64"/>
      <c r="BIV278" s="64"/>
      <c r="BIW278" s="64"/>
      <c r="BIX278" s="64"/>
      <c r="BIY278" s="64"/>
      <c r="BIZ278" s="64"/>
      <c r="BJA278" s="64"/>
      <c r="BJB278" s="64"/>
      <c r="BJC278" s="64"/>
      <c r="BJD278" s="64"/>
      <c r="BJE278" s="64"/>
      <c r="BJF278" s="64"/>
      <c r="BJG278" s="64"/>
      <c r="BJH278" s="64"/>
      <c r="BJI278" s="64"/>
      <c r="BJJ278" s="64"/>
      <c r="BJK278" s="64"/>
      <c r="BJL278" s="64"/>
      <c r="BJM278" s="64"/>
      <c r="BJN278" s="64"/>
      <c r="BJO278" s="64"/>
      <c r="BJP278" s="64"/>
      <c r="BJQ278" s="64"/>
      <c r="BJR278" s="64"/>
      <c r="BJS278" s="64"/>
      <c r="BJT278" s="64"/>
      <c r="BJU278" s="64"/>
      <c r="BJV278" s="64"/>
      <c r="BJW278" s="64"/>
      <c r="BJX278" s="64"/>
      <c r="BJY278" s="64"/>
      <c r="BJZ278" s="64"/>
      <c r="BKA278" s="64"/>
      <c r="BKB278" s="64"/>
      <c r="BKC278" s="64"/>
      <c r="BKD278" s="64"/>
      <c r="BKE278" s="64"/>
      <c r="BKF278" s="64"/>
      <c r="BKG278" s="64"/>
      <c r="BKH278" s="64"/>
      <c r="BKI278" s="64"/>
      <c r="BKJ278" s="64"/>
      <c r="BKK278" s="64"/>
      <c r="BKL278" s="64"/>
      <c r="BKM278" s="64"/>
      <c r="BKN278" s="64"/>
      <c r="BKO278" s="64"/>
      <c r="BKP278" s="64"/>
      <c r="BKQ278" s="64"/>
      <c r="BKR278" s="64"/>
      <c r="BKS278" s="64"/>
      <c r="BKT278" s="64"/>
      <c r="BKU278" s="64"/>
      <c r="BKV278" s="64"/>
      <c r="BKW278" s="64"/>
      <c r="BKX278" s="64"/>
      <c r="BKY278" s="64"/>
      <c r="BKZ278" s="64"/>
      <c r="BLA278" s="64"/>
      <c r="BLB278" s="64"/>
      <c r="BLC278" s="64"/>
      <c r="BLD278" s="64"/>
      <c r="BLE278" s="64"/>
      <c r="BLF278" s="64"/>
      <c r="BLG278" s="64"/>
      <c r="BLH278" s="64"/>
      <c r="BLI278" s="64"/>
      <c r="BLJ278" s="64"/>
      <c r="BLK278" s="64"/>
      <c r="BLL278" s="64"/>
      <c r="BLM278" s="64"/>
      <c r="BLN278" s="64"/>
      <c r="BLO278" s="64"/>
      <c r="BLP278" s="64"/>
      <c r="BLQ278" s="64"/>
      <c r="BLR278" s="64"/>
      <c r="BLS278" s="64"/>
      <c r="BLT278" s="64"/>
      <c r="BLU278" s="64"/>
      <c r="BLV278" s="64"/>
      <c r="BLW278" s="64"/>
      <c r="BLX278" s="64"/>
      <c r="BLY278" s="64"/>
      <c r="BLZ278" s="64"/>
      <c r="BMA278" s="64"/>
      <c r="BMB278" s="64"/>
      <c r="BMC278" s="64"/>
      <c r="BMD278" s="64"/>
      <c r="BME278" s="64"/>
      <c r="BMF278" s="64"/>
      <c r="BMG278" s="64"/>
      <c r="BMH278" s="64"/>
      <c r="BMI278" s="64"/>
      <c r="BMJ278" s="64"/>
      <c r="BMK278" s="64"/>
      <c r="BML278" s="64"/>
      <c r="BMM278" s="64"/>
      <c r="BMN278" s="64"/>
      <c r="BMO278" s="64"/>
      <c r="BMP278" s="64"/>
      <c r="BMQ278" s="64"/>
      <c r="BMR278" s="64"/>
      <c r="BMS278" s="64"/>
      <c r="BMT278" s="64"/>
      <c r="BMU278" s="64"/>
      <c r="BMV278" s="64"/>
      <c r="BMW278" s="64"/>
      <c r="BMX278" s="64"/>
      <c r="BMY278" s="64"/>
      <c r="BMZ278" s="64"/>
      <c r="BNA278" s="64"/>
      <c r="BNB278" s="64"/>
      <c r="BNC278" s="64"/>
      <c r="BND278" s="64"/>
      <c r="BNE278" s="64"/>
      <c r="BNF278" s="64"/>
      <c r="BNG278" s="64"/>
      <c r="BNH278" s="64"/>
      <c r="BNI278" s="64"/>
      <c r="BNJ278" s="64"/>
      <c r="BNK278" s="64"/>
      <c r="BNL278" s="64"/>
      <c r="BNM278" s="64"/>
      <c r="BNN278" s="64"/>
      <c r="BNO278" s="64"/>
      <c r="BNP278" s="64"/>
      <c r="BNQ278" s="64"/>
      <c r="BNR278" s="64"/>
      <c r="BNS278" s="64"/>
      <c r="BNT278" s="64"/>
      <c r="BNU278" s="64"/>
      <c r="BNV278" s="64"/>
      <c r="BNW278" s="64"/>
      <c r="BNX278" s="64"/>
      <c r="BNY278" s="64"/>
      <c r="BNZ278" s="64"/>
      <c r="BOA278" s="64"/>
      <c r="BOB278" s="64"/>
      <c r="BOC278" s="64"/>
      <c r="BOD278" s="64"/>
      <c r="BOE278" s="64"/>
      <c r="BOF278" s="64"/>
      <c r="BOG278" s="64"/>
      <c r="BOH278" s="64"/>
      <c r="BOI278" s="64"/>
      <c r="BOJ278" s="64"/>
      <c r="BOK278" s="64"/>
      <c r="BOL278" s="64"/>
      <c r="BOM278" s="64"/>
      <c r="BON278" s="64"/>
      <c r="BOO278" s="64"/>
      <c r="BOP278" s="64"/>
      <c r="BOQ278" s="64"/>
      <c r="BOR278" s="64"/>
      <c r="BOS278" s="64"/>
      <c r="BOT278" s="64"/>
      <c r="BOU278" s="64"/>
      <c r="BOV278" s="64"/>
      <c r="BOW278" s="64"/>
      <c r="BOX278" s="64"/>
      <c r="BOY278" s="64"/>
      <c r="BOZ278" s="64"/>
      <c r="BPA278" s="64"/>
      <c r="BPB278" s="64"/>
      <c r="BPC278" s="64"/>
      <c r="BPD278" s="64"/>
      <c r="BPE278" s="64"/>
      <c r="BPF278" s="64"/>
      <c r="BPG278" s="64"/>
      <c r="BPH278" s="64"/>
      <c r="BPI278" s="64"/>
      <c r="BPJ278" s="64"/>
      <c r="BPK278" s="64"/>
      <c r="BPL278" s="64"/>
      <c r="BPM278" s="64"/>
      <c r="BPN278" s="64"/>
      <c r="BPO278" s="64"/>
      <c r="BPP278" s="64"/>
      <c r="BPQ278" s="64"/>
      <c r="BPR278" s="64"/>
      <c r="BPS278" s="64"/>
      <c r="BPT278" s="64"/>
      <c r="BPU278" s="64"/>
      <c r="BPV278" s="64"/>
      <c r="BPW278" s="64"/>
      <c r="BPX278" s="64"/>
      <c r="BPY278" s="64"/>
      <c r="BPZ278" s="64"/>
      <c r="BQA278" s="64"/>
      <c r="BQB278" s="64"/>
      <c r="BQC278" s="64"/>
      <c r="BQD278" s="64"/>
      <c r="BQE278" s="64"/>
      <c r="BQF278" s="64"/>
      <c r="BQG278" s="64"/>
      <c r="BQH278" s="64"/>
      <c r="BQI278" s="64"/>
      <c r="BQJ278" s="64"/>
      <c r="BQK278" s="64"/>
      <c r="BQL278" s="64"/>
      <c r="BQM278" s="64"/>
      <c r="BQN278" s="64"/>
      <c r="BQO278" s="64"/>
      <c r="BQP278" s="64"/>
      <c r="BQQ278" s="64"/>
      <c r="BQR278" s="64"/>
      <c r="BQS278" s="64"/>
      <c r="BQT278" s="64"/>
      <c r="BQU278" s="64"/>
      <c r="BQV278" s="64"/>
      <c r="BQW278" s="64"/>
      <c r="BQX278" s="64"/>
      <c r="BQY278" s="64"/>
      <c r="BQZ278" s="64"/>
      <c r="BRA278" s="64"/>
      <c r="BRB278" s="64"/>
      <c r="BRC278" s="64"/>
      <c r="BRD278" s="64"/>
      <c r="BRE278" s="64"/>
      <c r="BRF278" s="64"/>
      <c r="BRG278" s="64"/>
      <c r="BRH278" s="64"/>
      <c r="BRI278" s="64"/>
      <c r="BRJ278" s="64"/>
      <c r="BRK278" s="64"/>
      <c r="BRL278" s="64"/>
      <c r="BRM278" s="64"/>
      <c r="BRN278" s="64"/>
      <c r="BRO278" s="64"/>
      <c r="BRP278" s="64"/>
      <c r="BRQ278" s="64"/>
      <c r="BRR278" s="64"/>
      <c r="BRS278" s="64"/>
      <c r="BRT278" s="64"/>
      <c r="BRU278" s="64"/>
      <c r="BRV278" s="64"/>
      <c r="BRW278" s="64"/>
      <c r="BRX278" s="64"/>
      <c r="BRY278" s="64"/>
      <c r="BRZ278" s="64"/>
      <c r="BSA278" s="64"/>
      <c r="BSB278" s="64"/>
      <c r="BSC278" s="64"/>
      <c r="BSD278" s="64"/>
      <c r="BSE278" s="64"/>
      <c r="BSF278" s="64"/>
      <c r="BSG278" s="64"/>
      <c r="BSH278" s="64"/>
      <c r="BSI278" s="64"/>
      <c r="BSJ278" s="64"/>
      <c r="BSK278" s="64"/>
      <c r="BSL278" s="64"/>
      <c r="BSM278" s="64"/>
      <c r="BSN278" s="64"/>
      <c r="BSO278" s="64"/>
      <c r="BSP278" s="64"/>
      <c r="BSQ278" s="64"/>
      <c r="BSR278" s="64"/>
      <c r="BSS278" s="64"/>
      <c r="BST278" s="64"/>
      <c r="BSU278" s="64"/>
      <c r="BSV278" s="64"/>
      <c r="BSW278" s="64"/>
      <c r="BSX278" s="64"/>
      <c r="BSY278" s="64"/>
      <c r="BSZ278" s="64"/>
      <c r="BTA278" s="64"/>
      <c r="BTB278" s="64"/>
      <c r="BTC278" s="64"/>
      <c r="BTD278" s="64"/>
      <c r="BTE278" s="64"/>
      <c r="BTF278" s="64"/>
      <c r="BTG278" s="64"/>
      <c r="BTH278" s="64"/>
      <c r="BTI278" s="64"/>
      <c r="BTJ278" s="64"/>
      <c r="BTK278" s="64"/>
      <c r="BTL278" s="64"/>
      <c r="BTM278" s="64"/>
      <c r="BTN278" s="64"/>
      <c r="BTO278" s="64"/>
      <c r="BTP278" s="64"/>
      <c r="BTQ278" s="64"/>
      <c r="BTR278" s="64"/>
      <c r="BTS278" s="64"/>
      <c r="BTT278" s="64"/>
      <c r="BTU278" s="64"/>
      <c r="BTV278" s="64"/>
      <c r="BTW278" s="64"/>
      <c r="BTX278" s="64"/>
      <c r="BTY278" s="64"/>
      <c r="BTZ278" s="64"/>
      <c r="BUA278" s="64"/>
      <c r="BUB278" s="64"/>
      <c r="BUC278" s="64"/>
      <c r="BUD278" s="64"/>
      <c r="BUE278" s="64"/>
      <c r="BUF278" s="64"/>
      <c r="BUG278" s="64"/>
      <c r="BUH278" s="64"/>
      <c r="BUI278" s="64"/>
      <c r="BUJ278" s="64"/>
      <c r="BUK278" s="64"/>
      <c r="BUL278" s="64"/>
      <c r="BUM278" s="64"/>
      <c r="BUN278" s="64"/>
      <c r="BUO278" s="64"/>
      <c r="BUP278" s="64"/>
      <c r="BUQ278" s="64"/>
      <c r="BUR278" s="64"/>
      <c r="BUS278" s="64"/>
      <c r="BUT278" s="64"/>
      <c r="BUU278" s="64"/>
      <c r="BUV278" s="64"/>
      <c r="BUW278" s="64"/>
      <c r="BUX278" s="64"/>
      <c r="BUY278" s="64"/>
      <c r="BUZ278" s="64"/>
      <c r="BVA278" s="64"/>
      <c r="BVB278" s="64"/>
      <c r="BVC278" s="64"/>
      <c r="BVD278" s="64"/>
      <c r="BVE278" s="64"/>
      <c r="BVF278" s="64"/>
      <c r="BVG278" s="64"/>
      <c r="BVH278" s="64"/>
      <c r="BVI278" s="64"/>
      <c r="BVJ278" s="64"/>
      <c r="BVK278" s="64"/>
      <c r="BVL278" s="64"/>
      <c r="BVM278" s="64"/>
      <c r="BVN278" s="64"/>
      <c r="BVO278" s="64"/>
      <c r="BVP278" s="64"/>
      <c r="BVQ278" s="64"/>
      <c r="BVR278" s="64"/>
      <c r="BVS278" s="64"/>
      <c r="BVT278" s="64"/>
      <c r="BVU278" s="64"/>
      <c r="BVV278" s="64"/>
      <c r="BVW278" s="64"/>
      <c r="BVX278" s="64"/>
      <c r="BVY278" s="64"/>
      <c r="BVZ278" s="64"/>
      <c r="BWA278" s="64"/>
      <c r="BWB278" s="64"/>
      <c r="BWC278" s="64"/>
      <c r="BWD278" s="64"/>
      <c r="BWE278" s="64"/>
      <c r="BWF278" s="64"/>
      <c r="BWG278" s="64"/>
      <c r="BWH278" s="64"/>
      <c r="BWI278" s="64"/>
      <c r="BWJ278" s="64"/>
      <c r="BWK278" s="64"/>
      <c r="BWL278" s="64"/>
      <c r="BWM278" s="64"/>
      <c r="BWN278" s="64"/>
      <c r="BWO278" s="64"/>
      <c r="BWP278" s="64"/>
      <c r="BWQ278" s="64"/>
      <c r="BWR278" s="64"/>
      <c r="BWS278" s="64"/>
      <c r="BWT278" s="64"/>
      <c r="BWU278" s="64"/>
      <c r="BWV278" s="64"/>
      <c r="BWW278" s="64"/>
      <c r="BWX278" s="64"/>
      <c r="BWY278" s="64"/>
      <c r="BWZ278" s="64"/>
      <c r="BXA278" s="64"/>
      <c r="BXB278" s="64"/>
      <c r="BXC278" s="64"/>
      <c r="BXD278" s="64"/>
      <c r="BXE278" s="64"/>
      <c r="BXF278" s="64"/>
      <c r="BXG278" s="64"/>
      <c r="BXH278" s="64"/>
      <c r="BXI278" s="64"/>
      <c r="BXJ278" s="64"/>
      <c r="BXK278" s="64"/>
      <c r="BXL278" s="64"/>
      <c r="BXM278" s="64"/>
      <c r="BXN278" s="64"/>
      <c r="BXO278" s="64"/>
      <c r="BXP278" s="64"/>
      <c r="BXQ278" s="64"/>
      <c r="BXR278" s="64"/>
      <c r="BXS278" s="64"/>
      <c r="BXT278" s="64"/>
      <c r="BXU278" s="64"/>
      <c r="BXV278" s="64"/>
      <c r="BXW278" s="64"/>
      <c r="BXX278" s="64"/>
      <c r="BXY278" s="64"/>
      <c r="BXZ278" s="64"/>
      <c r="BYA278" s="64"/>
      <c r="BYB278" s="64"/>
      <c r="BYC278" s="64"/>
      <c r="BYD278" s="64"/>
      <c r="BYE278" s="64"/>
      <c r="BYF278" s="64"/>
      <c r="BYG278" s="64"/>
      <c r="BYH278" s="64"/>
      <c r="BYI278" s="64"/>
      <c r="BYJ278" s="64"/>
      <c r="BYK278" s="64"/>
      <c r="BYL278" s="64"/>
      <c r="BYM278" s="64"/>
      <c r="BYN278" s="64"/>
      <c r="BYO278" s="64"/>
      <c r="BYP278" s="64"/>
      <c r="BYQ278" s="64"/>
      <c r="BYR278" s="64"/>
      <c r="BYS278" s="64"/>
      <c r="BYT278" s="64"/>
      <c r="BYU278" s="64"/>
      <c r="BYV278" s="64"/>
      <c r="BYW278" s="64"/>
      <c r="BYX278" s="64"/>
      <c r="BYY278" s="64"/>
      <c r="BYZ278" s="64"/>
      <c r="BZA278" s="64"/>
      <c r="BZB278" s="64"/>
      <c r="BZC278" s="64"/>
      <c r="BZD278" s="64"/>
      <c r="BZE278" s="64"/>
      <c r="BZF278" s="64"/>
      <c r="BZG278" s="64"/>
      <c r="BZH278" s="64"/>
      <c r="BZI278" s="64"/>
      <c r="BZJ278" s="64"/>
      <c r="BZK278" s="64"/>
      <c r="BZL278" s="64"/>
      <c r="BZM278" s="64"/>
      <c r="BZN278" s="64"/>
      <c r="BZO278" s="64"/>
      <c r="BZP278" s="64"/>
      <c r="BZQ278" s="64"/>
      <c r="BZR278" s="64"/>
      <c r="BZS278" s="64"/>
      <c r="BZT278" s="64"/>
      <c r="BZU278" s="64"/>
      <c r="BZV278" s="64"/>
      <c r="BZW278" s="64"/>
      <c r="BZX278" s="64"/>
      <c r="BZY278" s="64"/>
      <c r="BZZ278" s="64"/>
      <c r="CAA278" s="64"/>
      <c r="CAB278" s="64"/>
      <c r="CAC278" s="64"/>
      <c r="CAD278" s="64"/>
      <c r="CAE278" s="64"/>
      <c r="CAF278" s="64"/>
      <c r="CAG278" s="64"/>
      <c r="CAH278" s="64"/>
      <c r="CAI278" s="64"/>
      <c r="CAJ278" s="64"/>
      <c r="CAK278" s="64"/>
      <c r="CAL278" s="64"/>
      <c r="CAM278" s="64"/>
      <c r="CAN278" s="64"/>
      <c r="CAO278" s="64"/>
      <c r="CAP278" s="64"/>
      <c r="CAQ278" s="64"/>
      <c r="CAR278" s="64"/>
      <c r="CAS278" s="64"/>
      <c r="CAT278" s="64"/>
      <c r="CAU278" s="64"/>
      <c r="CAV278" s="64"/>
      <c r="CAW278" s="64"/>
      <c r="CAX278" s="64"/>
      <c r="CAY278" s="64"/>
      <c r="CAZ278" s="64"/>
      <c r="CBA278" s="64"/>
      <c r="CBB278" s="64"/>
      <c r="CBC278" s="64"/>
      <c r="CBD278" s="64"/>
      <c r="CBE278" s="64"/>
      <c r="CBF278" s="64"/>
      <c r="CBG278" s="64"/>
      <c r="CBH278" s="64"/>
      <c r="CBI278" s="64"/>
      <c r="CBJ278" s="64"/>
      <c r="CBK278" s="64"/>
      <c r="CBL278" s="64"/>
      <c r="CBM278" s="64"/>
      <c r="CBN278" s="64"/>
      <c r="CBO278" s="64"/>
      <c r="CBP278" s="64"/>
      <c r="CBQ278" s="64"/>
      <c r="CBR278" s="64"/>
      <c r="CBS278" s="64"/>
      <c r="CBT278" s="64"/>
      <c r="CBU278" s="64"/>
      <c r="CBV278" s="64"/>
      <c r="CBW278" s="64"/>
      <c r="CBX278" s="64"/>
      <c r="CBY278" s="64"/>
      <c r="CBZ278" s="64"/>
      <c r="CCA278" s="64"/>
      <c r="CCB278" s="64"/>
      <c r="CCC278" s="64"/>
      <c r="CCD278" s="64"/>
      <c r="CCE278" s="64"/>
      <c r="CCF278" s="64"/>
      <c r="CCG278" s="64"/>
      <c r="CCH278" s="64"/>
      <c r="CCI278" s="64"/>
      <c r="CCJ278" s="64"/>
      <c r="CCK278" s="64"/>
      <c r="CCL278" s="64"/>
      <c r="CCM278" s="64"/>
      <c r="CCN278" s="64"/>
      <c r="CCO278" s="64"/>
      <c r="CCP278" s="64"/>
      <c r="CCQ278" s="64"/>
      <c r="CCR278" s="64"/>
      <c r="CCS278" s="64"/>
      <c r="CCT278" s="64"/>
      <c r="CCU278" s="64"/>
      <c r="CCV278" s="64"/>
      <c r="CCW278" s="64"/>
      <c r="CCX278" s="64"/>
      <c r="CCY278" s="64"/>
      <c r="CCZ278" s="64"/>
      <c r="CDA278" s="64"/>
      <c r="CDB278" s="64"/>
      <c r="CDC278" s="64"/>
      <c r="CDD278" s="64"/>
      <c r="CDE278" s="64"/>
      <c r="CDF278" s="64"/>
      <c r="CDG278" s="64"/>
      <c r="CDH278" s="64"/>
      <c r="CDI278" s="64"/>
      <c r="CDJ278" s="64"/>
      <c r="CDK278" s="64"/>
      <c r="CDL278" s="64"/>
      <c r="CDM278" s="64"/>
      <c r="CDN278" s="64"/>
      <c r="CDO278" s="64"/>
      <c r="CDP278" s="64"/>
      <c r="CDQ278" s="64"/>
      <c r="CDR278" s="64"/>
      <c r="CDS278" s="64"/>
      <c r="CDT278" s="64"/>
      <c r="CDU278" s="64"/>
      <c r="CDV278" s="64"/>
      <c r="CDW278" s="64"/>
      <c r="CDX278" s="64"/>
      <c r="CDY278" s="64"/>
      <c r="CDZ278" s="64"/>
      <c r="CEA278" s="64"/>
      <c r="CEB278" s="64"/>
      <c r="CEC278" s="64"/>
      <c r="CED278" s="64"/>
      <c r="CEE278" s="64"/>
      <c r="CEF278" s="64"/>
      <c r="CEG278" s="64"/>
      <c r="CEH278" s="64"/>
      <c r="CEI278" s="64"/>
      <c r="CEJ278" s="64"/>
      <c r="CEK278" s="64"/>
      <c r="CEL278" s="64"/>
      <c r="CEM278" s="64"/>
      <c r="CEN278" s="64"/>
      <c r="CEO278" s="64"/>
      <c r="CEP278" s="64"/>
      <c r="CEQ278" s="64"/>
      <c r="CER278" s="64"/>
      <c r="CES278" s="64"/>
      <c r="CET278" s="64"/>
      <c r="CEU278" s="64"/>
      <c r="CEV278" s="64"/>
      <c r="CEW278" s="64"/>
      <c r="CEX278" s="64"/>
      <c r="CEY278" s="64"/>
      <c r="CEZ278" s="64"/>
      <c r="CFA278" s="64"/>
      <c r="CFB278" s="64"/>
      <c r="CFC278" s="64"/>
      <c r="CFD278" s="64"/>
      <c r="CFE278" s="64"/>
      <c r="CFF278" s="64"/>
      <c r="CFG278" s="64"/>
      <c r="CFH278" s="64"/>
      <c r="CFI278" s="64"/>
      <c r="CFJ278" s="64"/>
      <c r="CFK278" s="64"/>
      <c r="CFL278" s="64"/>
      <c r="CFM278" s="64"/>
      <c r="CFN278" s="64"/>
      <c r="CFO278" s="64"/>
      <c r="CFP278" s="64"/>
      <c r="CFQ278" s="64"/>
      <c r="CFR278" s="64"/>
      <c r="CFS278" s="64"/>
      <c r="CFT278" s="64"/>
      <c r="CFU278" s="64"/>
      <c r="CFV278" s="64"/>
      <c r="CFW278" s="64"/>
      <c r="CFX278" s="64"/>
      <c r="CFY278" s="64"/>
      <c r="CFZ278" s="64"/>
      <c r="CGA278" s="64"/>
      <c r="CGB278" s="64"/>
      <c r="CGC278" s="64"/>
      <c r="CGD278" s="64"/>
      <c r="CGE278" s="64"/>
      <c r="CGF278" s="64"/>
      <c r="CGG278" s="64"/>
      <c r="CGH278" s="64"/>
      <c r="CGI278" s="64"/>
      <c r="CGJ278" s="64"/>
      <c r="CGK278" s="64"/>
      <c r="CGL278" s="64"/>
      <c r="CGM278" s="64"/>
      <c r="CGN278" s="64"/>
      <c r="CGO278" s="64"/>
      <c r="CGP278" s="64"/>
      <c r="CGQ278" s="64"/>
      <c r="CGR278" s="64"/>
      <c r="CGS278" s="64"/>
      <c r="CGT278" s="64"/>
      <c r="CGU278" s="64"/>
      <c r="CGV278" s="64"/>
      <c r="CGW278" s="64"/>
      <c r="CGX278" s="64"/>
      <c r="CGY278" s="64"/>
      <c r="CGZ278" s="64"/>
      <c r="CHA278" s="64"/>
      <c r="CHB278" s="64"/>
      <c r="CHC278" s="64"/>
      <c r="CHD278" s="64"/>
      <c r="CHE278" s="64"/>
      <c r="CHF278" s="64"/>
      <c r="CHG278" s="64"/>
      <c r="CHH278" s="64"/>
      <c r="CHI278" s="64"/>
      <c r="CHJ278" s="64"/>
      <c r="CHK278" s="64"/>
      <c r="CHL278" s="64"/>
      <c r="CHM278" s="64"/>
      <c r="CHN278" s="64"/>
      <c r="CHO278" s="64"/>
      <c r="CHP278" s="64"/>
      <c r="CHQ278" s="64"/>
      <c r="CHR278" s="64"/>
      <c r="CHS278" s="64"/>
      <c r="CHT278" s="64"/>
      <c r="CHU278" s="64"/>
      <c r="CHV278" s="64"/>
      <c r="CHW278" s="64"/>
      <c r="CHX278" s="64"/>
      <c r="CHY278" s="64"/>
      <c r="CHZ278" s="64"/>
      <c r="CIA278" s="64"/>
      <c r="CIB278" s="64"/>
      <c r="CIC278" s="64"/>
      <c r="CID278" s="64"/>
      <c r="CIE278" s="64"/>
      <c r="CIF278" s="64"/>
      <c r="CIG278" s="64"/>
      <c r="CIH278" s="64"/>
      <c r="CII278" s="64"/>
      <c r="CIJ278" s="64"/>
      <c r="CIK278" s="64"/>
      <c r="CIL278" s="64"/>
      <c r="CIM278" s="64"/>
      <c r="CIN278" s="64"/>
      <c r="CIO278" s="64"/>
      <c r="CIP278" s="64"/>
      <c r="CIQ278" s="64"/>
      <c r="CIR278" s="64"/>
      <c r="CIS278" s="64"/>
      <c r="CIT278" s="64"/>
      <c r="CIU278" s="64"/>
      <c r="CIV278" s="64"/>
      <c r="CIW278" s="64"/>
      <c r="CIX278" s="64"/>
      <c r="CIY278" s="64"/>
      <c r="CIZ278" s="64"/>
      <c r="CJA278" s="64"/>
      <c r="CJB278" s="64"/>
      <c r="CJC278" s="64"/>
      <c r="CJD278" s="64"/>
      <c r="CJE278" s="64"/>
      <c r="CJF278" s="64"/>
      <c r="CJG278" s="64"/>
      <c r="CJH278" s="64"/>
      <c r="CJI278" s="64"/>
      <c r="CJJ278" s="64"/>
      <c r="CJK278" s="64"/>
      <c r="CJL278" s="64"/>
      <c r="CJM278" s="64"/>
      <c r="CJN278" s="64"/>
      <c r="CJO278" s="64"/>
      <c r="CJP278" s="64"/>
      <c r="CJQ278" s="64"/>
      <c r="CJR278" s="64"/>
      <c r="CJS278" s="64"/>
      <c r="CJT278" s="64"/>
      <c r="CJU278" s="64"/>
      <c r="CJV278" s="64"/>
      <c r="CJW278" s="64"/>
      <c r="CJX278" s="64"/>
      <c r="CJY278" s="64"/>
      <c r="CJZ278" s="64"/>
      <c r="CKA278" s="64"/>
      <c r="CKB278" s="64"/>
      <c r="CKC278" s="64"/>
      <c r="CKD278" s="64"/>
      <c r="CKE278" s="64"/>
      <c r="CKF278" s="64"/>
      <c r="CKG278" s="64"/>
      <c r="CKH278" s="64"/>
      <c r="CKI278" s="64"/>
      <c r="CKJ278" s="64"/>
      <c r="CKK278" s="64"/>
      <c r="CKL278" s="64"/>
      <c r="CKM278" s="64"/>
      <c r="CKN278" s="64"/>
      <c r="CKO278" s="64"/>
      <c r="CKP278" s="64"/>
      <c r="CKQ278" s="64"/>
      <c r="CKR278" s="64"/>
      <c r="CKS278" s="64"/>
      <c r="CKT278" s="64"/>
      <c r="CKU278" s="64"/>
      <c r="CKV278" s="64"/>
      <c r="CKW278" s="64"/>
      <c r="CKX278" s="64"/>
      <c r="CKY278" s="64"/>
      <c r="CKZ278" s="64"/>
      <c r="CLA278" s="64"/>
      <c r="CLB278" s="64"/>
      <c r="CLC278" s="64"/>
      <c r="CLD278" s="64"/>
      <c r="CLE278" s="64"/>
      <c r="CLF278" s="64"/>
      <c r="CLG278" s="64"/>
      <c r="CLH278" s="64"/>
      <c r="CLI278" s="64"/>
      <c r="CLJ278" s="64"/>
      <c r="CLK278" s="64"/>
      <c r="CLL278" s="64"/>
      <c r="CLM278" s="64"/>
      <c r="CLN278" s="64"/>
      <c r="CLO278" s="64"/>
      <c r="CLP278" s="64"/>
      <c r="CLQ278" s="64"/>
      <c r="CLR278" s="64"/>
      <c r="CLS278" s="64"/>
      <c r="CLT278" s="64"/>
      <c r="CLU278" s="64"/>
      <c r="CLV278" s="64"/>
      <c r="CLW278" s="64"/>
      <c r="CLX278" s="64"/>
      <c r="CLY278" s="64"/>
      <c r="CLZ278" s="64"/>
      <c r="CMA278" s="64"/>
      <c r="CMB278" s="64"/>
      <c r="CMC278" s="64"/>
      <c r="CMD278" s="64"/>
      <c r="CME278" s="64"/>
      <c r="CMF278" s="64"/>
      <c r="CMG278" s="64"/>
      <c r="CMH278" s="64"/>
      <c r="CMI278" s="64"/>
      <c r="CMJ278" s="64"/>
      <c r="CMK278" s="64"/>
      <c r="CML278" s="64"/>
      <c r="CMM278" s="64"/>
      <c r="CMN278" s="64"/>
      <c r="CMO278" s="64"/>
      <c r="CMP278" s="64"/>
      <c r="CMQ278" s="64"/>
      <c r="CMR278" s="64"/>
      <c r="CMS278" s="64"/>
      <c r="CMT278" s="64"/>
      <c r="CMU278" s="64"/>
      <c r="CMV278" s="64"/>
      <c r="CMW278" s="64"/>
      <c r="CMX278" s="64"/>
      <c r="CMY278" s="64"/>
      <c r="CMZ278" s="64"/>
      <c r="CNA278" s="64"/>
      <c r="CNB278" s="64"/>
      <c r="CNC278" s="64"/>
      <c r="CND278" s="64"/>
      <c r="CNE278" s="64"/>
      <c r="CNF278" s="64"/>
      <c r="CNG278" s="64"/>
      <c r="CNH278" s="64"/>
      <c r="CNI278" s="64"/>
      <c r="CNJ278" s="64"/>
      <c r="CNK278" s="64"/>
      <c r="CNL278" s="64"/>
      <c r="CNM278" s="64"/>
      <c r="CNN278" s="64"/>
      <c r="CNO278" s="64"/>
      <c r="CNP278" s="64"/>
      <c r="CNQ278" s="64"/>
      <c r="CNR278" s="64"/>
      <c r="CNS278" s="64"/>
      <c r="CNT278" s="64"/>
      <c r="CNU278" s="64"/>
      <c r="CNV278" s="64"/>
      <c r="CNW278" s="64"/>
      <c r="CNX278" s="64"/>
      <c r="CNY278" s="64"/>
      <c r="CNZ278" s="64"/>
      <c r="COA278" s="64"/>
      <c r="COB278" s="64"/>
      <c r="COC278" s="64"/>
      <c r="COD278" s="64"/>
      <c r="COE278" s="64"/>
      <c r="COF278" s="64"/>
      <c r="COG278" s="64"/>
      <c r="COH278" s="64"/>
      <c r="COI278" s="64"/>
      <c r="COJ278" s="64"/>
      <c r="COK278" s="64"/>
      <c r="COL278" s="64"/>
      <c r="COM278" s="64"/>
      <c r="CON278" s="64"/>
      <c r="COO278" s="64"/>
      <c r="COP278" s="64"/>
      <c r="COQ278" s="64"/>
      <c r="COR278" s="64"/>
      <c r="COS278" s="64"/>
      <c r="COT278" s="64"/>
      <c r="COU278" s="64"/>
      <c r="COV278" s="64"/>
      <c r="COW278" s="64"/>
      <c r="COX278" s="64"/>
      <c r="COY278" s="64"/>
      <c r="COZ278" s="64"/>
      <c r="CPA278" s="64"/>
      <c r="CPB278" s="64"/>
      <c r="CPC278" s="64"/>
      <c r="CPD278" s="64"/>
      <c r="CPE278" s="64"/>
      <c r="CPF278" s="64"/>
      <c r="CPG278" s="64"/>
      <c r="CPH278" s="64"/>
      <c r="CPI278" s="64"/>
      <c r="CPJ278" s="64"/>
      <c r="CPK278" s="64"/>
      <c r="CPL278" s="64"/>
      <c r="CPM278" s="64"/>
      <c r="CPN278" s="64"/>
      <c r="CPO278" s="64"/>
      <c r="CPP278" s="64"/>
      <c r="CPQ278" s="64"/>
      <c r="CPR278" s="64"/>
      <c r="CPS278" s="64"/>
      <c r="CPT278" s="64"/>
      <c r="CPU278" s="64"/>
      <c r="CPV278" s="64"/>
      <c r="CPW278" s="64"/>
      <c r="CPX278" s="64"/>
      <c r="CPY278" s="64"/>
      <c r="CPZ278" s="64"/>
      <c r="CQA278" s="64"/>
      <c r="CQB278" s="64"/>
      <c r="CQC278" s="64"/>
      <c r="CQD278" s="64"/>
      <c r="CQE278" s="64"/>
      <c r="CQF278" s="64"/>
      <c r="CQG278" s="64"/>
      <c r="CQH278" s="64"/>
      <c r="CQI278" s="64"/>
      <c r="CQJ278" s="64"/>
      <c r="CQK278" s="64"/>
      <c r="CQL278" s="64"/>
      <c r="CQM278" s="64"/>
      <c r="CQN278" s="64"/>
      <c r="CQO278" s="64"/>
      <c r="CQP278" s="64"/>
      <c r="CQQ278" s="64"/>
      <c r="CQR278" s="64"/>
      <c r="CQS278" s="64"/>
      <c r="CQT278" s="64"/>
      <c r="CQU278" s="64"/>
      <c r="CQV278" s="64"/>
      <c r="CQW278" s="64"/>
      <c r="CQX278" s="64"/>
      <c r="CQY278" s="64"/>
      <c r="CQZ278" s="64"/>
      <c r="CRA278" s="64"/>
      <c r="CRB278" s="64"/>
      <c r="CRC278" s="64"/>
      <c r="CRD278" s="64"/>
      <c r="CRE278" s="64"/>
      <c r="CRF278" s="64"/>
      <c r="CRG278" s="64"/>
      <c r="CRH278" s="64"/>
      <c r="CRI278" s="64"/>
      <c r="CRJ278" s="64"/>
      <c r="CRK278" s="64"/>
      <c r="CRL278" s="64"/>
      <c r="CRM278" s="64"/>
      <c r="CRN278" s="64"/>
      <c r="CRO278" s="64"/>
      <c r="CRP278" s="64"/>
      <c r="CRQ278" s="64"/>
      <c r="CRR278" s="64"/>
      <c r="CRS278" s="64"/>
      <c r="CRT278" s="64"/>
      <c r="CRU278" s="64"/>
      <c r="CRV278" s="64"/>
      <c r="CRW278" s="64"/>
      <c r="CRX278" s="64"/>
      <c r="CRY278" s="64"/>
      <c r="CRZ278" s="64"/>
      <c r="CSA278" s="64"/>
      <c r="CSB278" s="64"/>
      <c r="CSC278" s="64"/>
      <c r="CSD278" s="64"/>
      <c r="CSE278" s="64"/>
      <c r="CSF278" s="64"/>
      <c r="CSG278" s="64"/>
      <c r="CSH278" s="64"/>
      <c r="CSI278" s="64"/>
      <c r="CSJ278" s="64"/>
      <c r="CSK278" s="64"/>
      <c r="CSL278" s="64"/>
      <c r="CSM278" s="64"/>
      <c r="CSN278" s="64"/>
      <c r="CSO278" s="64"/>
      <c r="CSP278" s="64"/>
      <c r="CSQ278" s="64"/>
      <c r="CSR278" s="64"/>
      <c r="CSS278" s="64"/>
      <c r="CST278" s="64"/>
      <c r="CSU278" s="64"/>
      <c r="CSV278" s="64"/>
      <c r="CSW278" s="64"/>
      <c r="CSX278" s="64"/>
      <c r="CSY278" s="64"/>
      <c r="CSZ278" s="64"/>
      <c r="CTA278" s="64"/>
      <c r="CTB278" s="64"/>
      <c r="CTC278" s="64"/>
      <c r="CTD278" s="64"/>
      <c r="CTE278" s="64"/>
      <c r="CTF278" s="64"/>
      <c r="CTG278" s="64"/>
      <c r="CTH278" s="64"/>
      <c r="CTI278" s="64"/>
      <c r="CTJ278" s="64"/>
      <c r="CTK278" s="64"/>
      <c r="CTL278" s="64"/>
      <c r="CTM278" s="64"/>
      <c r="CTN278" s="64"/>
      <c r="CTO278" s="64"/>
      <c r="CTP278" s="64"/>
      <c r="CTQ278" s="64"/>
      <c r="CTR278" s="64"/>
      <c r="CTS278" s="64"/>
      <c r="CTT278" s="64"/>
      <c r="CTU278" s="64"/>
      <c r="CTV278" s="64"/>
      <c r="CTW278" s="64"/>
      <c r="CTX278" s="64"/>
      <c r="CTY278" s="64"/>
      <c r="CTZ278" s="64"/>
      <c r="CUA278" s="64"/>
      <c r="CUB278" s="64"/>
      <c r="CUC278" s="64"/>
      <c r="CUD278" s="64"/>
      <c r="CUE278" s="64"/>
      <c r="CUF278" s="64"/>
      <c r="CUG278" s="64"/>
      <c r="CUH278" s="64"/>
      <c r="CUI278" s="64"/>
      <c r="CUJ278" s="64"/>
      <c r="CUK278" s="64"/>
      <c r="CUL278" s="64"/>
      <c r="CUM278" s="64"/>
      <c r="CUN278" s="64"/>
      <c r="CUO278" s="64"/>
      <c r="CUP278" s="64"/>
      <c r="CUQ278" s="64"/>
      <c r="CUR278" s="64"/>
      <c r="CUS278" s="64"/>
      <c r="CUT278" s="64"/>
      <c r="CUU278" s="64"/>
      <c r="CUV278" s="64"/>
      <c r="CUW278" s="64"/>
      <c r="CUX278" s="64"/>
      <c r="CUY278" s="64"/>
      <c r="CUZ278" s="64"/>
      <c r="CVA278" s="64"/>
      <c r="CVB278" s="64"/>
      <c r="CVC278" s="64"/>
      <c r="CVD278" s="64"/>
      <c r="CVE278" s="64"/>
      <c r="CVF278" s="64"/>
      <c r="CVG278" s="64"/>
      <c r="CVH278" s="64"/>
      <c r="CVI278" s="64"/>
      <c r="CVJ278" s="64"/>
      <c r="CVK278" s="64"/>
      <c r="CVL278" s="64"/>
      <c r="CVM278" s="64"/>
      <c r="CVN278" s="64"/>
      <c r="CVO278" s="64"/>
      <c r="CVP278" s="64"/>
      <c r="CVQ278" s="64"/>
      <c r="CVR278" s="64"/>
      <c r="CVS278" s="64"/>
      <c r="CVT278" s="64"/>
      <c r="CVU278" s="64"/>
      <c r="CVV278" s="64"/>
      <c r="CVW278" s="64"/>
      <c r="CVX278" s="64"/>
      <c r="CVY278" s="64"/>
      <c r="CVZ278" s="64"/>
      <c r="CWA278" s="64"/>
      <c r="CWB278" s="64"/>
      <c r="CWC278" s="64"/>
      <c r="CWD278" s="64"/>
      <c r="CWE278" s="64"/>
      <c r="CWF278" s="64"/>
      <c r="CWG278" s="64"/>
      <c r="CWH278" s="64"/>
      <c r="CWI278" s="64"/>
      <c r="CWJ278" s="64"/>
      <c r="CWK278" s="64"/>
      <c r="CWL278" s="64"/>
      <c r="CWM278" s="64"/>
      <c r="CWN278" s="64"/>
      <c r="CWO278" s="64"/>
      <c r="CWP278" s="64"/>
      <c r="CWQ278" s="64"/>
      <c r="CWR278" s="64"/>
      <c r="CWS278" s="64"/>
      <c r="CWT278" s="64"/>
      <c r="CWU278" s="64"/>
      <c r="CWV278" s="64"/>
      <c r="CWW278" s="64"/>
      <c r="CWX278" s="64"/>
      <c r="CWY278" s="64"/>
      <c r="CWZ278" s="64"/>
      <c r="CXA278" s="64"/>
      <c r="CXB278" s="64"/>
      <c r="CXC278" s="64"/>
      <c r="CXD278" s="64"/>
      <c r="CXE278" s="64"/>
      <c r="CXF278" s="64"/>
      <c r="CXG278" s="64"/>
      <c r="CXH278" s="64"/>
      <c r="CXI278" s="64"/>
      <c r="CXJ278" s="64"/>
      <c r="CXK278" s="64"/>
      <c r="CXL278" s="64"/>
      <c r="CXM278" s="64"/>
      <c r="CXN278" s="64"/>
      <c r="CXO278" s="64"/>
      <c r="CXP278" s="64"/>
      <c r="CXQ278" s="64"/>
      <c r="CXR278" s="64"/>
      <c r="CXS278" s="64"/>
      <c r="CXT278" s="64"/>
      <c r="CXU278" s="64"/>
      <c r="CXV278" s="64"/>
      <c r="CXW278" s="64"/>
      <c r="CXX278" s="64"/>
      <c r="CXY278" s="64"/>
      <c r="CXZ278" s="64"/>
      <c r="CYA278" s="64"/>
      <c r="CYB278" s="64"/>
      <c r="CYC278" s="64"/>
      <c r="CYD278" s="64"/>
      <c r="CYE278" s="64"/>
      <c r="CYF278" s="64"/>
      <c r="CYG278" s="64"/>
      <c r="CYH278" s="64"/>
      <c r="CYI278" s="64"/>
      <c r="CYJ278" s="64"/>
      <c r="CYK278" s="64"/>
      <c r="CYL278" s="64"/>
      <c r="CYM278" s="64"/>
      <c r="CYN278" s="64"/>
      <c r="CYO278" s="64"/>
      <c r="CYP278" s="64"/>
      <c r="CYQ278" s="64"/>
      <c r="CYR278" s="64"/>
      <c r="CYS278" s="64"/>
      <c r="CYT278" s="64"/>
      <c r="CYU278" s="64"/>
      <c r="CYV278" s="64"/>
      <c r="CYW278" s="64"/>
      <c r="CYX278" s="64"/>
      <c r="CYY278" s="64"/>
      <c r="CYZ278" s="64"/>
      <c r="CZA278" s="64"/>
      <c r="CZB278" s="64"/>
      <c r="CZC278" s="64"/>
      <c r="CZD278" s="64"/>
      <c r="CZE278" s="64"/>
      <c r="CZF278" s="64"/>
      <c r="CZG278" s="64"/>
      <c r="CZH278" s="64"/>
      <c r="CZI278" s="64"/>
      <c r="CZJ278" s="64"/>
      <c r="CZK278" s="64"/>
      <c r="CZL278" s="64"/>
      <c r="CZM278" s="64"/>
      <c r="CZN278" s="64"/>
      <c r="CZO278" s="64"/>
      <c r="CZP278" s="64"/>
      <c r="CZQ278" s="64"/>
      <c r="CZR278" s="64"/>
      <c r="CZS278" s="64"/>
      <c r="CZT278" s="64"/>
      <c r="CZU278" s="64"/>
      <c r="CZV278" s="64"/>
      <c r="CZW278" s="64"/>
      <c r="CZX278" s="64"/>
      <c r="CZY278" s="64"/>
      <c r="CZZ278" s="64"/>
      <c r="DAA278" s="64"/>
      <c r="DAB278" s="64"/>
      <c r="DAC278" s="64"/>
      <c r="DAD278" s="64"/>
      <c r="DAE278" s="64"/>
      <c r="DAF278" s="64"/>
      <c r="DAG278" s="64"/>
      <c r="DAH278" s="64"/>
      <c r="DAI278" s="64"/>
      <c r="DAJ278" s="64"/>
      <c r="DAK278" s="64"/>
      <c r="DAL278" s="64"/>
      <c r="DAM278" s="64"/>
      <c r="DAN278" s="64"/>
      <c r="DAO278" s="64"/>
      <c r="DAP278" s="64"/>
      <c r="DAQ278" s="64"/>
      <c r="DAR278" s="64"/>
      <c r="DAS278" s="64"/>
      <c r="DAT278" s="64"/>
      <c r="DAU278" s="64"/>
      <c r="DAV278" s="64"/>
      <c r="DAW278" s="64"/>
      <c r="DAX278" s="64"/>
      <c r="DAY278" s="64"/>
      <c r="DAZ278" s="64"/>
      <c r="DBA278" s="64"/>
      <c r="DBB278" s="64"/>
      <c r="DBC278" s="64"/>
      <c r="DBD278" s="64"/>
      <c r="DBE278" s="64"/>
      <c r="DBF278" s="64"/>
      <c r="DBG278" s="64"/>
      <c r="DBH278" s="64"/>
      <c r="DBI278" s="64"/>
      <c r="DBJ278" s="64"/>
      <c r="DBK278" s="64"/>
      <c r="DBL278" s="64"/>
      <c r="DBM278" s="64"/>
      <c r="DBN278" s="64"/>
      <c r="DBO278" s="64"/>
      <c r="DBP278" s="64"/>
      <c r="DBQ278" s="64"/>
      <c r="DBR278" s="64"/>
      <c r="DBS278" s="64"/>
      <c r="DBT278" s="64"/>
      <c r="DBU278" s="64"/>
      <c r="DBV278" s="64"/>
      <c r="DBW278" s="64"/>
      <c r="DBX278" s="64"/>
      <c r="DBY278" s="64"/>
      <c r="DBZ278" s="64"/>
      <c r="DCA278" s="64"/>
      <c r="DCB278" s="64"/>
      <c r="DCC278" s="64"/>
      <c r="DCD278" s="64"/>
      <c r="DCE278" s="64"/>
      <c r="DCF278" s="64"/>
      <c r="DCG278" s="64"/>
      <c r="DCH278" s="64"/>
      <c r="DCI278" s="64"/>
      <c r="DCJ278" s="64"/>
      <c r="DCK278" s="64"/>
      <c r="DCL278" s="64"/>
      <c r="DCM278" s="64"/>
      <c r="DCN278" s="64"/>
      <c r="DCO278" s="64"/>
      <c r="DCP278" s="64"/>
      <c r="DCQ278" s="64"/>
      <c r="DCR278" s="64"/>
      <c r="DCS278" s="64"/>
      <c r="DCT278" s="64"/>
    </row>
    <row r="279" spans="1:2802" s="121" customFormat="1" ht="18" customHeight="1" thickBot="1" x14ac:dyDescent="0.25">
      <c r="A279" s="126" t="str">
        <f t="shared" si="168"/>
        <v/>
      </c>
      <c r="B279" s="6"/>
      <c r="C279" s="6"/>
      <c r="D279" s="42"/>
      <c r="E279" s="193"/>
      <c r="F279" s="194"/>
      <c r="G279" s="193"/>
      <c r="H279" s="6"/>
      <c r="I279" s="3" t="s">
        <v>274</v>
      </c>
      <c r="J279" s="6" t="s">
        <v>274</v>
      </c>
      <c r="K279" s="137" t="str">
        <f t="shared" si="172"/>
        <v/>
      </c>
      <c r="L279" s="137" t="s">
        <v>274</v>
      </c>
      <c r="M279" s="141"/>
      <c r="N279" s="195"/>
      <c r="O279" s="132"/>
      <c r="P279" s="64"/>
      <c r="Q279" s="64"/>
      <c r="R279" s="64"/>
      <c r="S279" s="64"/>
      <c r="T279" s="64"/>
      <c r="U279" s="64"/>
      <c r="V279" s="64"/>
      <c r="W279" s="64"/>
      <c r="X279" s="64"/>
      <c r="Y279" s="64"/>
      <c r="Z279" s="64"/>
      <c r="AA279" s="64"/>
      <c r="AB279" s="64"/>
      <c r="AC279" s="64"/>
      <c r="AD279" s="64"/>
      <c r="AE279" s="64"/>
      <c r="AF279" s="64"/>
      <c r="AG279" s="64"/>
      <c r="AH279" s="64"/>
      <c r="AI279" s="64"/>
      <c r="AJ279" s="64"/>
      <c r="AK279" s="64"/>
      <c r="AL279" s="64"/>
      <c r="AM279" s="64"/>
      <c r="AN279" s="64"/>
      <c r="AO279" s="64"/>
      <c r="AP279" s="64"/>
      <c r="AQ279" s="64"/>
      <c r="AR279" s="64"/>
      <c r="AS279" s="64"/>
      <c r="AT279" s="64"/>
      <c r="AU279" s="64"/>
      <c r="AV279" s="64"/>
      <c r="AW279" s="64"/>
      <c r="AX279" s="64"/>
      <c r="AY279" s="64"/>
      <c r="AZ279" s="64"/>
      <c r="BA279" s="64"/>
      <c r="BB279" s="64"/>
      <c r="BC279" s="64"/>
      <c r="BD279" s="64"/>
      <c r="BE279" s="64"/>
      <c r="BF279" s="64"/>
      <c r="BG279" s="64"/>
      <c r="BH279" s="64"/>
      <c r="BI279" s="64"/>
      <c r="BJ279" s="64"/>
      <c r="BK279" s="64"/>
      <c r="BL279" s="64"/>
      <c r="BM279" s="64"/>
      <c r="BN279" s="64"/>
      <c r="BO279" s="64"/>
      <c r="BP279" s="64"/>
      <c r="BQ279" s="64"/>
      <c r="BR279" s="64"/>
      <c r="BS279" s="64"/>
      <c r="BT279" s="64"/>
      <c r="BU279" s="64"/>
      <c r="BV279" s="64"/>
      <c r="BW279" s="64"/>
      <c r="BX279" s="64"/>
      <c r="BY279" s="64"/>
      <c r="BZ279" s="64"/>
      <c r="CA279" s="64"/>
      <c r="CB279" s="64"/>
      <c r="CC279" s="64"/>
      <c r="CD279" s="64"/>
      <c r="CE279" s="64"/>
      <c r="CF279" s="64"/>
      <c r="CG279" s="64"/>
      <c r="CH279" s="64"/>
      <c r="CI279" s="64"/>
      <c r="CJ279" s="64"/>
      <c r="CK279" s="64"/>
      <c r="CL279" s="64"/>
      <c r="CM279" s="64"/>
      <c r="CN279" s="64"/>
      <c r="CO279" s="64"/>
      <c r="CP279" s="64"/>
      <c r="CQ279" s="64"/>
      <c r="CR279" s="64"/>
      <c r="CS279" s="64"/>
      <c r="CT279" s="64"/>
      <c r="CU279" s="64"/>
      <c r="CV279" s="64"/>
      <c r="CW279" s="64"/>
      <c r="CX279" s="64"/>
      <c r="CY279" s="64"/>
      <c r="CZ279" s="64"/>
      <c r="DA279" s="64"/>
      <c r="DB279" s="64"/>
      <c r="DC279" s="64"/>
      <c r="DD279" s="64"/>
      <c r="DE279" s="64"/>
      <c r="DF279" s="64"/>
      <c r="DG279" s="64"/>
      <c r="DH279" s="64"/>
      <c r="DI279" s="64"/>
      <c r="DJ279" s="64"/>
      <c r="DK279" s="64"/>
      <c r="DL279" s="64"/>
      <c r="DM279" s="64"/>
      <c r="DN279" s="64"/>
      <c r="DO279" s="64"/>
      <c r="DP279" s="64"/>
      <c r="DQ279" s="64"/>
      <c r="DR279" s="64"/>
      <c r="DS279" s="64"/>
      <c r="DT279" s="64"/>
      <c r="DU279" s="64"/>
      <c r="DV279" s="64"/>
      <c r="DW279" s="64"/>
      <c r="DX279" s="64"/>
      <c r="DY279" s="64"/>
      <c r="DZ279" s="64"/>
      <c r="EA279" s="64"/>
      <c r="EB279" s="64"/>
      <c r="EC279" s="64"/>
      <c r="ED279" s="64"/>
      <c r="EE279" s="64"/>
      <c r="EF279" s="64"/>
      <c r="EG279" s="64"/>
      <c r="EH279" s="64"/>
      <c r="EI279" s="64"/>
      <c r="EJ279" s="64"/>
      <c r="EK279" s="64"/>
      <c r="EL279" s="64"/>
      <c r="EM279" s="64"/>
      <c r="EN279" s="64"/>
      <c r="EO279" s="64"/>
      <c r="EP279" s="64"/>
      <c r="EQ279" s="64"/>
      <c r="ER279" s="64"/>
      <c r="ES279" s="64"/>
      <c r="ET279" s="64"/>
      <c r="EU279" s="64"/>
      <c r="EV279" s="64"/>
      <c r="EW279" s="64"/>
      <c r="EX279" s="64"/>
      <c r="EY279" s="64"/>
      <c r="EZ279" s="64"/>
      <c r="FA279" s="64"/>
      <c r="FB279" s="64"/>
      <c r="FC279" s="64"/>
      <c r="FD279" s="64"/>
      <c r="FE279" s="64"/>
      <c r="FF279" s="64"/>
      <c r="FG279" s="64"/>
      <c r="FH279" s="64"/>
      <c r="FI279" s="64"/>
      <c r="FJ279" s="64"/>
      <c r="FK279" s="64"/>
      <c r="FL279" s="64"/>
      <c r="FM279" s="64"/>
      <c r="FN279" s="64"/>
      <c r="FO279" s="64"/>
      <c r="FP279" s="64"/>
      <c r="FQ279" s="64"/>
      <c r="FR279" s="64"/>
      <c r="FS279" s="64"/>
      <c r="FT279" s="64"/>
      <c r="FU279" s="64"/>
      <c r="FV279" s="64"/>
      <c r="FW279" s="64"/>
      <c r="FX279" s="64"/>
      <c r="FY279" s="64"/>
      <c r="FZ279" s="64"/>
      <c r="GA279" s="64"/>
      <c r="GB279" s="64"/>
      <c r="GC279" s="64"/>
      <c r="GD279" s="64"/>
      <c r="GE279" s="64"/>
      <c r="GF279" s="64"/>
      <c r="GG279" s="64"/>
      <c r="GH279" s="64"/>
      <c r="GI279" s="64"/>
      <c r="GJ279" s="64"/>
      <c r="GK279" s="64"/>
      <c r="GL279" s="64"/>
      <c r="GM279" s="64"/>
      <c r="GN279" s="64"/>
      <c r="GO279" s="64"/>
      <c r="GP279" s="64"/>
      <c r="GQ279" s="64"/>
      <c r="GR279" s="64"/>
      <c r="GS279" s="64"/>
      <c r="GT279" s="64"/>
      <c r="GU279" s="64"/>
      <c r="GV279" s="64"/>
      <c r="GW279" s="64"/>
      <c r="GX279" s="64"/>
      <c r="GY279" s="64"/>
      <c r="GZ279" s="64"/>
      <c r="HA279" s="64"/>
      <c r="HB279" s="64"/>
      <c r="HC279" s="64"/>
      <c r="HD279" s="64"/>
      <c r="HE279" s="64"/>
      <c r="HF279" s="64"/>
      <c r="HG279" s="64"/>
      <c r="HH279" s="64"/>
      <c r="HI279" s="64"/>
      <c r="HJ279" s="64"/>
      <c r="HK279" s="64"/>
      <c r="HL279" s="64"/>
      <c r="HM279" s="64"/>
      <c r="HN279" s="64"/>
      <c r="HO279" s="64"/>
      <c r="HP279" s="64"/>
      <c r="HQ279" s="64"/>
      <c r="HR279" s="64"/>
      <c r="HS279" s="64"/>
      <c r="HT279" s="64"/>
      <c r="HU279" s="64"/>
      <c r="HV279" s="64"/>
      <c r="HW279" s="64"/>
      <c r="HX279" s="64"/>
      <c r="HY279" s="64"/>
      <c r="HZ279" s="64"/>
      <c r="IA279" s="64"/>
      <c r="IB279" s="64"/>
      <c r="IC279" s="64"/>
      <c r="ID279" s="64"/>
      <c r="IE279" s="64"/>
      <c r="IF279" s="64"/>
      <c r="IG279" s="64"/>
      <c r="IH279" s="64"/>
      <c r="II279" s="64"/>
      <c r="IJ279" s="64"/>
      <c r="IK279" s="64"/>
      <c r="IL279" s="64"/>
      <c r="IM279" s="64"/>
      <c r="IN279" s="64"/>
      <c r="IO279" s="64"/>
      <c r="IP279" s="64"/>
      <c r="IQ279" s="64"/>
      <c r="IR279" s="64"/>
      <c r="IS279" s="64"/>
      <c r="IT279" s="64"/>
      <c r="IU279" s="64"/>
      <c r="IV279" s="64"/>
      <c r="IW279" s="64"/>
      <c r="IX279" s="64"/>
      <c r="IY279" s="64"/>
      <c r="IZ279" s="64"/>
      <c r="JA279" s="64"/>
      <c r="JB279" s="64"/>
      <c r="JC279" s="64"/>
      <c r="JD279" s="64"/>
      <c r="JE279" s="64"/>
      <c r="JF279" s="64"/>
      <c r="JG279" s="64"/>
      <c r="JH279" s="64"/>
      <c r="JI279" s="64"/>
      <c r="JJ279" s="64"/>
      <c r="JK279" s="64"/>
      <c r="JL279" s="64"/>
      <c r="JM279" s="64"/>
      <c r="JN279" s="64"/>
      <c r="JO279" s="64"/>
      <c r="JP279" s="64"/>
      <c r="JQ279" s="64"/>
      <c r="JR279" s="64"/>
      <c r="JS279" s="64"/>
      <c r="JT279" s="64"/>
      <c r="JU279" s="64"/>
      <c r="JV279" s="64"/>
      <c r="JW279" s="64"/>
      <c r="JX279" s="64"/>
      <c r="JY279" s="64"/>
      <c r="JZ279" s="64"/>
      <c r="KA279" s="64"/>
      <c r="KB279" s="64"/>
      <c r="KC279" s="64"/>
      <c r="KD279" s="64"/>
      <c r="KE279" s="64"/>
      <c r="KF279" s="64"/>
      <c r="KG279" s="64"/>
      <c r="KH279" s="64"/>
      <c r="KI279" s="64"/>
      <c r="KJ279" s="64"/>
      <c r="KK279" s="64"/>
      <c r="KL279" s="64"/>
      <c r="KM279" s="64"/>
      <c r="KN279" s="64"/>
      <c r="KO279" s="64"/>
      <c r="KP279" s="64"/>
      <c r="KQ279" s="64"/>
      <c r="KR279" s="64"/>
      <c r="KS279" s="64"/>
      <c r="KT279" s="64"/>
      <c r="KU279" s="64"/>
      <c r="KV279" s="64"/>
      <c r="KW279" s="64"/>
      <c r="KX279" s="64"/>
      <c r="KY279" s="64"/>
      <c r="KZ279" s="64"/>
      <c r="LA279" s="64"/>
      <c r="LB279" s="64"/>
      <c r="LC279" s="64"/>
      <c r="LD279" s="64"/>
      <c r="LE279" s="64"/>
      <c r="LF279" s="64"/>
      <c r="LG279" s="64"/>
      <c r="LH279" s="64"/>
      <c r="LI279" s="64"/>
      <c r="LJ279" s="64"/>
      <c r="LK279" s="64"/>
      <c r="LL279" s="64"/>
      <c r="LM279" s="64"/>
      <c r="LN279" s="64"/>
      <c r="LO279" s="64"/>
      <c r="LP279" s="64"/>
      <c r="LQ279" s="64"/>
      <c r="LR279" s="64"/>
      <c r="LS279" s="64"/>
      <c r="LT279" s="64"/>
      <c r="LU279" s="64"/>
      <c r="LV279" s="64"/>
      <c r="LW279" s="64"/>
      <c r="LX279" s="64"/>
      <c r="LY279" s="64"/>
      <c r="LZ279" s="64"/>
      <c r="MA279" s="64"/>
      <c r="MB279" s="64"/>
      <c r="MC279" s="64"/>
      <c r="MD279" s="64"/>
      <c r="ME279" s="64"/>
      <c r="MF279" s="64"/>
      <c r="MG279" s="64"/>
      <c r="MH279" s="64"/>
      <c r="MI279" s="64"/>
      <c r="MJ279" s="64"/>
      <c r="MK279" s="64"/>
      <c r="ML279" s="64"/>
      <c r="MM279" s="64"/>
      <c r="MN279" s="64"/>
      <c r="MO279" s="64"/>
      <c r="MP279" s="64"/>
      <c r="MQ279" s="64"/>
      <c r="MR279" s="64"/>
      <c r="MS279" s="64"/>
      <c r="MT279" s="64"/>
      <c r="MU279" s="64"/>
      <c r="MV279" s="64"/>
      <c r="MW279" s="64"/>
      <c r="MX279" s="64"/>
      <c r="MY279" s="64"/>
      <c r="MZ279" s="64"/>
      <c r="NA279" s="64"/>
      <c r="NB279" s="64"/>
      <c r="NC279" s="64"/>
      <c r="ND279" s="64"/>
      <c r="NE279" s="64"/>
      <c r="NF279" s="64"/>
      <c r="NG279" s="64"/>
      <c r="NH279" s="64"/>
      <c r="NI279" s="64"/>
      <c r="NJ279" s="64"/>
      <c r="NK279" s="64"/>
      <c r="NL279" s="64"/>
      <c r="NM279" s="64"/>
      <c r="NN279" s="64"/>
      <c r="NO279" s="64"/>
      <c r="NP279" s="64"/>
      <c r="NQ279" s="64"/>
      <c r="NR279" s="64"/>
      <c r="NS279" s="64"/>
      <c r="NT279" s="64"/>
      <c r="NU279" s="64"/>
      <c r="NV279" s="64"/>
      <c r="NW279" s="64"/>
      <c r="NX279" s="64"/>
      <c r="NY279" s="64"/>
      <c r="NZ279" s="64"/>
      <c r="OA279" s="64"/>
      <c r="OB279" s="64"/>
      <c r="OC279" s="64"/>
      <c r="OD279" s="64"/>
      <c r="OE279" s="64"/>
      <c r="OF279" s="64"/>
      <c r="OG279" s="64"/>
      <c r="OH279" s="64"/>
      <c r="OI279" s="64"/>
      <c r="OJ279" s="64"/>
      <c r="OK279" s="64"/>
      <c r="OL279" s="64"/>
      <c r="OM279" s="64"/>
      <c r="ON279" s="64"/>
      <c r="OO279" s="64"/>
      <c r="OP279" s="64"/>
      <c r="OQ279" s="64"/>
      <c r="OR279" s="64"/>
      <c r="OS279" s="64"/>
      <c r="OT279" s="64"/>
      <c r="OU279" s="64"/>
      <c r="OV279" s="64"/>
      <c r="OW279" s="64"/>
      <c r="OX279" s="64"/>
      <c r="OY279" s="64"/>
      <c r="OZ279" s="64"/>
      <c r="PA279" s="64"/>
      <c r="PB279" s="64"/>
      <c r="PC279" s="64"/>
      <c r="PD279" s="64"/>
      <c r="PE279" s="64"/>
      <c r="PF279" s="64"/>
      <c r="PG279" s="64"/>
      <c r="PH279" s="64"/>
      <c r="PI279" s="64"/>
      <c r="PJ279" s="64"/>
      <c r="PK279" s="64"/>
      <c r="PL279" s="64"/>
      <c r="PM279" s="64"/>
      <c r="PN279" s="64"/>
      <c r="PO279" s="64"/>
      <c r="PP279" s="64"/>
      <c r="PQ279" s="64"/>
      <c r="PR279" s="64"/>
      <c r="PS279" s="64"/>
      <c r="PT279" s="64"/>
      <c r="PU279" s="64"/>
      <c r="PV279" s="64"/>
      <c r="PW279" s="64"/>
      <c r="PX279" s="64"/>
      <c r="PY279" s="64"/>
      <c r="PZ279" s="64"/>
      <c r="QA279" s="64"/>
      <c r="QB279" s="64"/>
      <c r="QC279" s="64"/>
      <c r="QD279" s="64"/>
      <c r="QE279" s="64"/>
      <c r="QF279" s="64"/>
      <c r="QG279" s="64"/>
      <c r="QH279" s="64"/>
      <c r="QI279" s="64"/>
      <c r="QJ279" s="64"/>
      <c r="QK279" s="64"/>
      <c r="QL279" s="64"/>
      <c r="QM279" s="64"/>
      <c r="QN279" s="64"/>
      <c r="QO279" s="64"/>
      <c r="QP279" s="64"/>
      <c r="QQ279" s="64"/>
      <c r="QR279" s="64"/>
      <c r="QS279" s="64"/>
      <c r="QT279" s="64"/>
      <c r="QU279" s="64"/>
      <c r="QV279" s="64"/>
      <c r="QW279" s="64"/>
      <c r="QX279" s="64"/>
      <c r="QY279" s="64"/>
      <c r="QZ279" s="64"/>
      <c r="RA279" s="64"/>
      <c r="RB279" s="64"/>
      <c r="RC279" s="64"/>
      <c r="RD279" s="64"/>
      <c r="RE279" s="64"/>
      <c r="RF279" s="64"/>
      <c r="RG279" s="64"/>
      <c r="RH279" s="64"/>
      <c r="RI279" s="64"/>
      <c r="RJ279" s="64"/>
      <c r="RK279" s="64"/>
      <c r="RL279" s="64"/>
      <c r="RM279" s="64"/>
      <c r="RN279" s="64"/>
      <c r="RO279" s="64"/>
      <c r="RP279" s="64"/>
      <c r="RQ279" s="64"/>
      <c r="RR279" s="64"/>
      <c r="RS279" s="64"/>
      <c r="RT279" s="64"/>
      <c r="RU279" s="64"/>
      <c r="RV279" s="64"/>
      <c r="RW279" s="64"/>
      <c r="RX279" s="64"/>
      <c r="RY279" s="64"/>
      <c r="RZ279" s="64"/>
      <c r="SA279" s="64"/>
      <c r="SB279" s="64"/>
      <c r="SC279" s="64"/>
      <c r="SD279" s="64"/>
      <c r="SE279" s="64"/>
      <c r="SF279" s="64"/>
      <c r="SG279" s="64"/>
      <c r="SH279" s="64"/>
      <c r="SI279" s="64"/>
      <c r="SJ279" s="64"/>
      <c r="SK279" s="64"/>
      <c r="SL279" s="64"/>
      <c r="SM279" s="64"/>
      <c r="SN279" s="64"/>
      <c r="SO279" s="64"/>
      <c r="SP279" s="64"/>
      <c r="SQ279" s="64"/>
      <c r="SR279" s="64"/>
      <c r="SS279" s="64"/>
      <c r="ST279" s="64"/>
      <c r="SU279" s="64"/>
      <c r="SV279" s="64"/>
      <c r="SW279" s="64"/>
      <c r="SX279" s="64"/>
      <c r="SY279" s="64"/>
      <c r="SZ279" s="64"/>
      <c r="TA279" s="64"/>
      <c r="TB279" s="64"/>
      <c r="TC279" s="64"/>
      <c r="TD279" s="64"/>
      <c r="TE279" s="64"/>
      <c r="TF279" s="64"/>
      <c r="TG279" s="64"/>
      <c r="TH279" s="64"/>
      <c r="TI279" s="64"/>
      <c r="TJ279" s="64"/>
      <c r="TK279" s="64"/>
      <c r="TL279" s="64"/>
      <c r="TM279" s="64"/>
      <c r="TN279" s="64"/>
      <c r="TO279" s="64"/>
      <c r="TP279" s="64"/>
      <c r="TQ279" s="64"/>
      <c r="TR279" s="64"/>
      <c r="TS279" s="64"/>
      <c r="TT279" s="64"/>
      <c r="TU279" s="64"/>
      <c r="TV279" s="64"/>
      <c r="TW279" s="64"/>
      <c r="TX279" s="64"/>
      <c r="TY279" s="64"/>
      <c r="TZ279" s="64"/>
      <c r="UA279" s="64"/>
      <c r="UB279" s="64"/>
      <c r="UC279" s="64"/>
      <c r="UD279" s="64"/>
      <c r="UE279" s="64"/>
      <c r="UF279" s="64"/>
      <c r="UG279" s="64"/>
      <c r="UH279" s="64"/>
      <c r="UI279" s="64"/>
      <c r="UJ279" s="64"/>
      <c r="UK279" s="64"/>
      <c r="UL279" s="64"/>
      <c r="UM279" s="64"/>
      <c r="UN279" s="64"/>
      <c r="UO279" s="64"/>
      <c r="UP279" s="64"/>
      <c r="UQ279" s="64"/>
      <c r="UR279" s="64"/>
      <c r="US279" s="64"/>
      <c r="UT279" s="64"/>
      <c r="UU279" s="64"/>
      <c r="UV279" s="64"/>
      <c r="UW279" s="64"/>
      <c r="UX279" s="64"/>
      <c r="UY279" s="64"/>
      <c r="UZ279" s="64"/>
      <c r="VA279" s="64"/>
      <c r="VB279" s="64"/>
      <c r="VC279" s="64"/>
      <c r="VD279" s="64"/>
      <c r="VE279" s="64"/>
      <c r="VF279" s="64"/>
      <c r="VG279" s="64"/>
      <c r="VH279" s="64"/>
      <c r="VI279" s="64"/>
      <c r="VJ279" s="64"/>
      <c r="VK279" s="64"/>
      <c r="VL279" s="64"/>
      <c r="VM279" s="64"/>
      <c r="VN279" s="64"/>
      <c r="VO279" s="64"/>
      <c r="VP279" s="64"/>
      <c r="VQ279" s="64"/>
      <c r="VR279" s="64"/>
      <c r="VS279" s="64"/>
      <c r="VT279" s="64"/>
      <c r="VU279" s="64"/>
      <c r="VV279" s="64"/>
      <c r="VW279" s="64"/>
      <c r="VX279" s="64"/>
      <c r="VY279" s="64"/>
      <c r="VZ279" s="64"/>
      <c r="WA279" s="64"/>
      <c r="WB279" s="64"/>
      <c r="WC279" s="64"/>
      <c r="WD279" s="64"/>
      <c r="WE279" s="64"/>
      <c r="WF279" s="64"/>
      <c r="WG279" s="64"/>
      <c r="WH279" s="64"/>
      <c r="WI279" s="64"/>
      <c r="WJ279" s="64"/>
      <c r="WK279" s="64"/>
      <c r="WL279" s="64"/>
      <c r="WM279" s="64"/>
      <c r="WN279" s="64"/>
      <c r="WO279" s="64"/>
      <c r="WP279" s="64"/>
      <c r="WQ279" s="64"/>
      <c r="WR279" s="64"/>
      <c r="WS279" s="64"/>
      <c r="WT279" s="64"/>
      <c r="WU279" s="64"/>
      <c r="WV279" s="64"/>
      <c r="WW279" s="64"/>
      <c r="WX279" s="64"/>
      <c r="WY279" s="64"/>
      <c r="WZ279" s="64"/>
      <c r="XA279" s="64"/>
      <c r="XB279" s="64"/>
      <c r="XC279" s="64"/>
      <c r="XD279" s="64"/>
      <c r="XE279" s="64"/>
      <c r="XF279" s="64"/>
      <c r="XG279" s="64"/>
      <c r="XH279" s="64"/>
      <c r="XI279" s="64"/>
      <c r="XJ279" s="64"/>
      <c r="XK279" s="64"/>
      <c r="XL279" s="64"/>
      <c r="XM279" s="64"/>
      <c r="XN279" s="64"/>
      <c r="XO279" s="64"/>
      <c r="XP279" s="64"/>
      <c r="XQ279" s="64"/>
      <c r="XR279" s="64"/>
      <c r="XS279" s="64"/>
      <c r="XT279" s="64"/>
      <c r="XU279" s="64"/>
      <c r="XV279" s="64"/>
      <c r="XW279" s="64"/>
      <c r="XX279" s="64"/>
      <c r="XY279" s="64"/>
      <c r="XZ279" s="64"/>
      <c r="YA279" s="64"/>
      <c r="YB279" s="64"/>
      <c r="YC279" s="64"/>
      <c r="YD279" s="64"/>
      <c r="YE279" s="64"/>
      <c r="YF279" s="64"/>
      <c r="YG279" s="64"/>
      <c r="YH279" s="64"/>
      <c r="YI279" s="64"/>
      <c r="YJ279" s="64"/>
      <c r="YK279" s="64"/>
      <c r="YL279" s="64"/>
      <c r="YM279" s="64"/>
      <c r="YN279" s="64"/>
      <c r="YO279" s="64"/>
      <c r="YP279" s="64"/>
      <c r="YQ279" s="64"/>
      <c r="YR279" s="64"/>
      <c r="YS279" s="64"/>
      <c r="YT279" s="64"/>
      <c r="YU279" s="64"/>
      <c r="YV279" s="64"/>
      <c r="YW279" s="64"/>
      <c r="YX279" s="64"/>
      <c r="YY279" s="64"/>
      <c r="YZ279" s="64"/>
      <c r="ZA279" s="64"/>
      <c r="ZB279" s="64"/>
      <c r="ZC279" s="64"/>
      <c r="ZD279" s="64"/>
      <c r="ZE279" s="64"/>
      <c r="ZF279" s="64"/>
      <c r="ZG279" s="64"/>
      <c r="ZH279" s="64"/>
      <c r="ZI279" s="64"/>
      <c r="ZJ279" s="64"/>
      <c r="ZK279" s="64"/>
      <c r="ZL279" s="64"/>
      <c r="ZM279" s="64"/>
      <c r="ZN279" s="64"/>
      <c r="ZO279" s="64"/>
      <c r="ZP279" s="64"/>
      <c r="ZQ279" s="64"/>
      <c r="ZR279" s="64"/>
      <c r="ZS279" s="64"/>
      <c r="ZT279" s="64"/>
      <c r="ZU279" s="64"/>
      <c r="ZV279" s="64"/>
      <c r="ZW279" s="64"/>
      <c r="ZX279" s="64"/>
      <c r="ZY279" s="64"/>
      <c r="ZZ279" s="64"/>
      <c r="AAA279" s="64"/>
      <c r="AAB279" s="64"/>
      <c r="AAC279" s="64"/>
      <c r="AAD279" s="64"/>
      <c r="AAE279" s="64"/>
      <c r="AAF279" s="64"/>
      <c r="AAG279" s="64"/>
      <c r="AAH279" s="64"/>
      <c r="AAI279" s="64"/>
      <c r="AAJ279" s="64"/>
      <c r="AAK279" s="64"/>
      <c r="AAL279" s="64"/>
      <c r="AAM279" s="64"/>
      <c r="AAN279" s="64"/>
      <c r="AAO279" s="64"/>
      <c r="AAP279" s="64"/>
      <c r="AAQ279" s="64"/>
      <c r="AAR279" s="64"/>
      <c r="AAS279" s="64"/>
      <c r="AAT279" s="64"/>
      <c r="AAU279" s="64"/>
      <c r="AAV279" s="64"/>
      <c r="AAW279" s="64"/>
      <c r="AAX279" s="64"/>
      <c r="AAY279" s="64"/>
      <c r="AAZ279" s="64"/>
      <c r="ABA279" s="64"/>
      <c r="ABB279" s="64"/>
      <c r="ABC279" s="64"/>
      <c r="ABD279" s="64"/>
      <c r="ABE279" s="64"/>
      <c r="ABF279" s="64"/>
      <c r="ABG279" s="64"/>
      <c r="ABH279" s="64"/>
      <c r="ABI279" s="64"/>
      <c r="ABJ279" s="64"/>
      <c r="ABK279" s="64"/>
      <c r="ABL279" s="64"/>
      <c r="ABM279" s="64"/>
      <c r="ABN279" s="64"/>
      <c r="ABO279" s="64"/>
      <c r="ABP279" s="64"/>
      <c r="ABQ279" s="64"/>
      <c r="ABR279" s="64"/>
      <c r="ABS279" s="64"/>
      <c r="ABT279" s="64"/>
      <c r="ABU279" s="64"/>
      <c r="ABV279" s="64"/>
      <c r="ABW279" s="64"/>
      <c r="ABX279" s="64"/>
      <c r="ABY279" s="64"/>
      <c r="ABZ279" s="64"/>
      <c r="ACA279" s="64"/>
      <c r="ACB279" s="64"/>
      <c r="ACC279" s="64"/>
      <c r="ACD279" s="64"/>
      <c r="ACE279" s="64"/>
      <c r="ACF279" s="64"/>
      <c r="ACG279" s="64"/>
      <c r="ACH279" s="64"/>
      <c r="ACI279" s="64"/>
      <c r="ACJ279" s="64"/>
      <c r="ACK279" s="64"/>
      <c r="ACL279" s="64"/>
      <c r="ACM279" s="64"/>
      <c r="ACN279" s="64"/>
      <c r="ACO279" s="64"/>
      <c r="ACP279" s="64"/>
      <c r="ACQ279" s="64"/>
      <c r="ACR279" s="64"/>
      <c r="ACS279" s="64"/>
      <c r="ACT279" s="64"/>
      <c r="ACU279" s="64"/>
      <c r="ACV279" s="64"/>
      <c r="ACW279" s="64"/>
      <c r="ACX279" s="64"/>
      <c r="ACY279" s="64"/>
      <c r="ACZ279" s="64"/>
      <c r="ADA279" s="64"/>
      <c r="ADB279" s="64"/>
      <c r="ADC279" s="64"/>
      <c r="ADD279" s="64"/>
      <c r="ADE279" s="64"/>
      <c r="ADF279" s="64"/>
      <c r="ADG279" s="64"/>
      <c r="ADH279" s="64"/>
      <c r="ADI279" s="64"/>
      <c r="ADJ279" s="64"/>
      <c r="ADK279" s="64"/>
      <c r="ADL279" s="64"/>
      <c r="ADM279" s="64"/>
      <c r="ADN279" s="64"/>
      <c r="ADO279" s="64"/>
      <c r="ADP279" s="64"/>
      <c r="ADQ279" s="64"/>
      <c r="ADR279" s="64"/>
      <c r="ADS279" s="64"/>
      <c r="ADT279" s="64"/>
      <c r="ADU279" s="64"/>
      <c r="ADV279" s="64"/>
      <c r="ADW279" s="64"/>
      <c r="ADX279" s="64"/>
      <c r="ADY279" s="64"/>
      <c r="ADZ279" s="64"/>
      <c r="AEA279" s="64"/>
      <c r="AEB279" s="64"/>
      <c r="AEC279" s="64"/>
      <c r="AED279" s="64"/>
      <c r="AEE279" s="64"/>
      <c r="AEF279" s="64"/>
      <c r="AEG279" s="64"/>
      <c r="AEH279" s="64"/>
      <c r="AEI279" s="64"/>
      <c r="AEJ279" s="64"/>
      <c r="AEK279" s="64"/>
      <c r="AEL279" s="64"/>
      <c r="AEM279" s="64"/>
      <c r="AEN279" s="64"/>
      <c r="AEO279" s="64"/>
      <c r="AEP279" s="64"/>
      <c r="AEQ279" s="64"/>
      <c r="AER279" s="64"/>
      <c r="AES279" s="64"/>
      <c r="AET279" s="64"/>
      <c r="AEU279" s="64"/>
      <c r="AEV279" s="64"/>
      <c r="AEW279" s="64"/>
      <c r="AEX279" s="64"/>
      <c r="AEY279" s="64"/>
      <c r="AEZ279" s="64"/>
      <c r="AFA279" s="64"/>
      <c r="AFB279" s="64"/>
      <c r="AFC279" s="64"/>
      <c r="AFD279" s="64"/>
      <c r="AFE279" s="64"/>
      <c r="AFF279" s="64"/>
      <c r="AFG279" s="64"/>
      <c r="AFH279" s="64"/>
      <c r="AFI279" s="64"/>
      <c r="AFJ279" s="64"/>
      <c r="AFK279" s="64"/>
      <c r="AFL279" s="64"/>
      <c r="AFM279" s="64"/>
      <c r="AFN279" s="64"/>
      <c r="AFO279" s="64"/>
      <c r="AFP279" s="64"/>
      <c r="AFQ279" s="64"/>
      <c r="AFR279" s="64"/>
      <c r="AFS279" s="64"/>
      <c r="AFT279" s="64"/>
      <c r="AFU279" s="64"/>
      <c r="AFV279" s="64"/>
      <c r="AFW279" s="64"/>
      <c r="AFX279" s="64"/>
      <c r="AFY279" s="64"/>
      <c r="AFZ279" s="64"/>
      <c r="AGA279" s="64"/>
      <c r="AGB279" s="64"/>
      <c r="AGC279" s="64"/>
      <c r="AGD279" s="64"/>
      <c r="AGE279" s="64"/>
      <c r="AGF279" s="64"/>
      <c r="AGG279" s="64"/>
      <c r="AGH279" s="64"/>
      <c r="AGI279" s="64"/>
      <c r="AGJ279" s="64"/>
      <c r="AGK279" s="64"/>
      <c r="AGL279" s="64"/>
      <c r="AGM279" s="64"/>
      <c r="AGN279" s="64"/>
      <c r="AGO279" s="64"/>
      <c r="AGP279" s="64"/>
      <c r="AGQ279" s="64"/>
      <c r="AGR279" s="64"/>
      <c r="AGS279" s="64"/>
      <c r="AGT279" s="64"/>
      <c r="AGU279" s="64"/>
      <c r="AGV279" s="64"/>
      <c r="AGW279" s="64"/>
      <c r="AGX279" s="64"/>
      <c r="AGY279" s="64"/>
      <c r="AGZ279" s="64"/>
      <c r="AHA279" s="64"/>
      <c r="AHB279" s="64"/>
      <c r="AHC279" s="64"/>
      <c r="AHD279" s="64"/>
      <c r="AHE279" s="64"/>
      <c r="AHF279" s="64"/>
      <c r="AHG279" s="64"/>
      <c r="AHH279" s="64"/>
      <c r="AHI279" s="64"/>
      <c r="AHJ279" s="64"/>
      <c r="AHK279" s="64"/>
      <c r="AHL279" s="64"/>
      <c r="AHM279" s="64"/>
      <c r="AHN279" s="64"/>
      <c r="AHO279" s="64"/>
      <c r="AHP279" s="64"/>
      <c r="AHQ279" s="64"/>
      <c r="AHR279" s="64"/>
      <c r="AHS279" s="64"/>
      <c r="AHT279" s="64"/>
      <c r="AHU279" s="64"/>
      <c r="AHV279" s="64"/>
      <c r="AHW279" s="64"/>
      <c r="AHX279" s="64"/>
      <c r="AHY279" s="64"/>
      <c r="AHZ279" s="64"/>
      <c r="AIA279" s="64"/>
      <c r="AIB279" s="64"/>
      <c r="AIC279" s="64"/>
      <c r="AID279" s="64"/>
      <c r="AIE279" s="64"/>
      <c r="AIF279" s="64"/>
      <c r="AIG279" s="64"/>
      <c r="AIH279" s="64"/>
      <c r="AII279" s="64"/>
      <c r="AIJ279" s="64"/>
      <c r="AIK279" s="64"/>
      <c r="AIL279" s="64"/>
      <c r="AIM279" s="64"/>
      <c r="AIN279" s="64"/>
      <c r="AIO279" s="64"/>
      <c r="AIP279" s="64"/>
      <c r="AIQ279" s="64"/>
      <c r="AIR279" s="64"/>
      <c r="AIS279" s="64"/>
      <c r="AIT279" s="64"/>
      <c r="AIU279" s="64"/>
      <c r="AIV279" s="64"/>
      <c r="AIW279" s="64"/>
      <c r="AIX279" s="64"/>
      <c r="AIY279" s="64"/>
      <c r="AIZ279" s="64"/>
      <c r="AJA279" s="64"/>
      <c r="AJB279" s="64"/>
      <c r="AJC279" s="64"/>
      <c r="AJD279" s="64"/>
      <c r="AJE279" s="64"/>
      <c r="AJF279" s="64"/>
      <c r="AJG279" s="64"/>
      <c r="AJH279" s="64"/>
      <c r="AJI279" s="64"/>
      <c r="AJJ279" s="64"/>
      <c r="AJK279" s="64"/>
      <c r="AJL279" s="64"/>
      <c r="AJM279" s="64"/>
      <c r="AJN279" s="64"/>
      <c r="AJO279" s="64"/>
      <c r="AJP279" s="64"/>
      <c r="AJQ279" s="64"/>
      <c r="AJR279" s="64"/>
      <c r="AJS279" s="64"/>
      <c r="AJT279" s="64"/>
      <c r="AJU279" s="64"/>
      <c r="AJV279" s="64"/>
      <c r="AJW279" s="64"/>
      <c r="AJX279" s="64"/>
      <c r="AJY279" s="64"/>
      <c r="AJZ279" s="64"/>
      <c r="AKA279" s="64"/>
      <c r="AKB279" s="64"/>
      <c r="AKC279" s="64"/>
      <c r="AKD279" s="64"/>
      <c r="AKE279" s="64"/>
      <c r="AKF279" s="64"/>
      <c r="AKG279" s="64"/>
      <c r="AKH279" s="64"/>
      <c r="AKI279" s="64"/>
      <c r="AKJ279" s="64"/>
      <c r="AKK279" s="64"/>
      <c r="AKL279" s="64"/>
      <c r="AKM279" s="64"/>
      <c r="AKN279" s="64"/>
      <c r="AKO279" s="64"/>
      <c r="AKP279" s="64"/>
      <c r="AKQ279" s="64"/>
      <c r="AKR279" s="64"/>
      <c r="AKS279" s="64"/>
      <c r="AKT279" s="64"/>
      <c r="AKU279" s="64"/>
      <c r="AKV279" s="64"/>
      <c r="AKW279" s="64"/>
      <c r="AKX279" s="64"/>
      <c r="AKY279" s="64"/>
      <c r="AKZ279" s="64"/>
      <c r="ALA279" s="64"/>
      <c r="ALB279" s="64"/>
      <c r="ALC279" s="64"/>
      <c r="ALD279" s="64"/>
      <c r="ALE279" s="64"/>
      <c r="ALF279" s="64"/>
      <c r="ALG279" s="64"/>
      <c r="ALH279" s="64"/>
      <c r="ALI279" s="64"/>
      <c r="ALJ279" s="64"/>
      <c r="ALK279" s="64"/>
      <c r="ALL279" s="64"/>
      <c r="ALM279" s="64"/>
      <c r="ALN279" s="64"/>
      <c r="ALO279" s="64"/>
      <c r="ALP279" s="64"/>
      <c r="ALQ279" s="64"/>
      <c r="ALR279" s="64"/>
      <c r="ALS279" s="64"/>
      <c r="ALT279" s="64"/>
      <c r="ALU279" s="64"/>
      <c r="ALV279" s="64"/>
      <c r="ALW279" s="64"/>
      <c r="ALX279" s="64"/>
      <c r="ALY279" s="64"/>
      <c r="ALZ279" s="64"/>
      <c r="AMA279" s="64"/>
      <c r="AMB279" s="64"/>
      <c r="AMC279" s="64"/>
      <c r="AMD279" s="64"/>
      <c r="AME279" s="64"/>
      <c r="AMF279" s="64"/>
      <c r="AMG279" s="64"/>
      <c r="AMH279" s="64"/>
      <c r="AMI279" s="64"/>
      <c r="AMJ279" s="64"/>
      <c r="AMK279" s="64"/>
      <c r="AML279" s="64"/>
      <c r="AMM279" s="64"/>
      <c r="AMN279" s="64"/>
      <c r="AMO279" s="64"/>
      <c r="AMP279" s="64"/>
      <c r="AMQ279" s="64"/>
      <c r="AMR279" s="64"/>
      <c r="AMS279" s="64"/>
      <c r="AMT279" s="64"/>
      <c r="AMU279" s="64"/>
      <c r="AMV279" s="64"/>
      <c r="AMW279" s="64"/>
      <c r="AMX279" s="64"/>
      <c r="AMY279" s="64"/>
      <c r="AMZ279" s="64"/>
      <c r="ANA279" s="64"/>
      <c r="ANB279" s="64"/>
      <c r="ANC279" s="64"/>
      <c r="AND279" s="64"/>
      <c r="ANE279" s="64"/>
      <c r="ANF279" s="64"/>
      <c r="ANG279" s="64"/>
      <c r="ANH279" s="64"/>
      <c r="ANI279" s="64"/>
      <c r="ANJ279" s="64"/>
      <c r="ANK279" s="64"/>
      <c r="ANL279" s="64"/>
      <c r="ANM279" s="64"/>
      <c r="ANN279" s="64"/>
      <c r="ANO279" s="64"/>
      <c r="ANP279" s="64"/>
      <c r="ANQ279" s="64"/>
      <c r="ANR279" s="64"/>
      <c r="ANS279" s="64"/>
      <c r="ANT279" s="64"/>
      <c r="ANU279" s="64"/>
      <c r="ANV279" s="64"/>
      <c r="ANW279" s="64"/>
      <c r="ANX279" s="64"/>
      <c r="ANY279" s="64"/>
      <c r="ANZ279" s="64"/>
      <c r="AOA279" s="64"/>
      <c r="AOB279" s="64"/>
      <c r="AOC279" s="64"/>
      <c r="AOD279" s="64"/>
      <c r="AOE279" s="64"/>
      <c r="AOF279" s="64"/>
      <c r="AOG279" s="64"/>
      <c r="AOH279" s="64"/>
      <c r="AOI279" s="64"/>
      <c r="AOJ279" s="64"/>
      <c r="AOK279" s="64"/>
      <c r="AOL279" s="64"/>
      <c r="AOM279" s="64"/>
      <c r="AON279" s="64"/>
      <c r="AOO279" s="64"/>
      <c r="AOP279" s="64"/>
      <c r="AOQ279" s="64"/>
      <c r="AOR279" s="64"/>
      <c r="AOS279" s="64"/>
      <c r="AOT279" s="64"/>
      <c r="AOU279" s="64"/>
      <c r="AOV279" s="64"/>
      <c r="AOW279" s="64"/>
      <c r="AOX279" s="64"/>
      <c r="AOY279" s="64"/>
      <c r="AOZ279" s="64"/>
      <c r="APA279" s="64"/>
      <c r="APB279" s="64"/>
      <c r="APC279" s="64"/>
      <c r="APD279" s="64"/>
      <c r="APE279" s="64"/>
      <c r="APF279" s="64"/>
      <c r="APG279" s="64"/>
      <c r="APH279" s="64"/>
      <c r="API279" s="64"/>
      <c r="APJ279" s="64"/>
      <c r="APK279" s="64"/>
      <c r="APL279" s="64"/>
      <c r="APM279" s="64"/>
      <c r="APN279" s="64"/>
      <c r="APO279" s="64"/>
      <c r="APP279" s="64"/>
      <c r="APQ279" s="64"/>
      <c r="APR279" s="64"/>
      <c r="APS279" s="64"/>
      <c r="APT279" s="64"/>
      <c r="APU279" s="64"/>
      <c r="APV279" s="64"/>
      <c r="APW279" s="64"/>
      <c r="APX279" s="64"/>
      <c r="APY279" s="64"/>
      <c r="APZ279" s="64"/>
      <c r="AQA279" s="64"/>
      <c r="AQB279" s="64"/>
      <c r="AQC279" s="64"/>
      <c r="AQD279" s="64"/>
      <c r="AQE279" s="64"/>
      <c r="AQF279" s="64"/>
      <c r="AQG279" s="64"/>
      <c r="AQH279" s="64"/>
      <c r="AQI279" s="64"/>
      <c r="AQJ279" s="64"/>
      <c r="AQK279" s="64"/>
      <c r="AQL279" s="64"/>
      <c r="AQM279" s="64"/>
      <c r="AQN279" s="64"/>
      <c r="AQO279" s="64"/>
      <c r="AQP279" s="64"/>
      <c r="AQQ279" s="64"/>
      <c r="AQR279" s="64"/>
      <c r="AQS279" s="64"/>
      <c r="AQT279" s="64"/>
      <c r="AQU279" s="64"/>
      <c r="AQV279" s="64"/>
      <c r="AQW279" s="64"/>
      <c r="AQX279" s="64"/>
      <c r="AQY279" s="64"/>
      <c r="AQZ279" s="64"/>
      <c r="ARA279" s="64"/>
      <c r="ARB279" s="64"/>
      <c r="ARC279" s="64"/>
      <c r="ARD279" s="64"/>
      <c r="ARE279" s="64"/>
      <c r="ARF279" s="64"/>
      <c r="ARG279" s="64"/>
      <c r="ARH279" s="64"/>
      <c r="ARI279" s="64"/>
      <c r="ARJ279" s="64"/>
      <c r="ARK279" s="64"/>
      <c r="ARL279" s="64"/>
      <c r="ARM279" s="64"/>
      <c r="ARN279" s="64"/>
      <c r="ARO279" s="64"/>
      <c r="ARP279" s="64"/>
      <c r="ARQ279" s="64"/>
      <c r="ARR279" s="64"/>
      <c r="ARS279" s="64"/>
      <c r="ART279" s="64"/>
      <c r="ARU279" s="64"/>
      <c r="ARV279" s="64"/>
      <c r="ARW279" s="64"/>
      <c r="ARX279" s="64"/>
      <c r="ARY279" s="64"/>
      <c r="ARZ279" s="64"/>
      <c r="ASA279" s="64"/>
      <c r="ASB279" s="64"/>
      <c r="ASC279" s="64"/>
      <c r="ASD279" s="64"/>
      <c r="ASE279" s="64"/>
      <c r="ASF279" s="64"/>
      <c r="ASG279" s="64"/>
      <c r="ASH279" s="64"/>
      <c r="ASI279" s="64"/>
      <c r="ASJ279" s="64"/>
      <c r="ASK279" s="64"/>
      <c r="ASL279" s="64"/>
      <c r="ASM279" s="64"/>
      <c r="ASN279" s="64"/>
      <c r="ASO279" s="64"/>
      <c r="ASP279" s="64"/>
      <c r="ASQ279" s="64"/>
      <c r="ASR279" s="64"/>
      <c r="ASS279" s="64"/>
      <c r="AST279" s="64"/>
      <c r="ASU279" s="64"/>
      <c r="ASV279" s="64"/>
      <c r="ASW279" s="64"/>
      <c r="ASX279" s="64"/>
      <c r="ASY279" s="64"/>
      <c r="ASZ279" s="64"/>
      <c r="ATA279" s="64"/>
      <c r="ATB279" s="64"/>
      <c r="ATC279" s="64"/>
      <c r="ATD279" s="64"/>
      <c r="ATE279" s="64"/>
      <c r="ATF279" s="64"/>
      <c r="ATG279" s="64"/>
      <c r="ATH279" s="64"/>
      <c r="ATI279" s="64"/>
      <c r="ATJ279" s="64"/>
      <c r="ATK279" s="64"/>
      <c r="ATL279" s="64"/>
      <c r="ATM279" s="64"/>
      <c r="ATN279" s="64"/>
      <c r="ATO279" s="64"/>
      <c r="ATP279" s="64"/>
      <c r="ATQ279" s="64"/>
      <c r="ATR279" s="64"/>
      <c r="ATS279" s="64"/>
      <c r="ATT279" s="64"/>
      <c r="ATU279" s="64"/>
      <c r="ATV279" s="64"/>
      <c r="ATW279" s="64"/>
      <c r="ATX279" s="64"/>
      <c r="ATY279" s="64"/>
      <c r="ATZ279" s="64"/>
      <c r="AUA279" s="64"/>
      <c r="AUB279" s="64"/>
      <c r="AUC279" s="64"/>
      <c r="AUD279" s="64"/>
      <c r="AUE279" s="64"/>
      <c r="AUF279" s="64"/>
      <c r="AUG279" s="64"/>
      <c r="AUH279" s="64"/>
      <c r="AUI279" s="64"/>
      <c r="AUJ279" s="64"/>
      <c r="AUK279" s="64"/>
      <c r="AUL279" s="64"/>
      <c r="AUM279" s="64"/>
      <c r="AUN279" s="64"/>
      <c r="AUO279" s="64"/>
      <c r="AUP279" s="64"/>
      <c r="AUQ279" s="64"/>
      <c r="AUR279" s="64"/>
      <c r="AUS279" s="64"/>
      <c r="AUT279" s="64"/>
      <c r="AUU279" s="64"/>
      <c r="AUV279" s="64"/>
      <c r="AUW279" s="64"/>
      <c r="AUX279" s="64"/>
      <c r="AUY279" s="64"/>
      <c r="AUZ279" s="64"/>
      <c r="AVA279" s="64"/>
      <c r="AVB279" s="64"/>
      <c r="AVC279" s="64"/>
      <c r="AVD279" s="64"/>
      <c r="AVE279" s="64"/>
      <c r="AVF279" s="64"/>
      <c r="AVG279" s="64"/>
      <c r="AVH279" s="64"/>
      <c r="AVI279" s="64"/>
      <c r="AVJ279" s="64"/>
      <c r="AVK279" s="64"/>
      <c r="AVL279" s="64"/>
      <c r="AVM279" s="64"/>
      <c r="AVN279" s="64"/>
      <c r="AVO279" s="64"/>
      <c r="AVP279" s="64"/>
      <c r="AVQ279" s="64"/>
      <c r="AVR279" s="64"/>
      <c r="AVS279" s="64"/>
      <c r="AVT279" s="64"/>
      <c r="AVU279" s="64"/>
      <c r="AVV279" s="64"/>
      <c r="AVW279" s="64"/>
      <c r="AVX279" s="64"/>
      <c r="AVY279" s="64"/>
      <c r="AVZ279" s="64"/>
      <c r="AWA279" s="64"/>
      <c r="AWB279" s="64"/>
      <c r="AWC279" s="64"/>
      <c r="AWD279" s="64"/>
      <c r="AWE279" s="64"/>
      <c r="AWF279" s="64"/>
      <c r="AWG279" s="64"/>
      <c r="AWH279" s="64"/>
      <c r="AWI279" s="64"/>
      <c r="AWJ279" s="64"/>
      <c r="AWK279" s="64"/>
      <c r="AWL279" s="64"/>
      <c r="AWM279" s="64"/>
      <c r="AWN279" s="64"/>
      <c r="AWO279" s="64"/>
      <c r="AWP279" s="64"/>
      <c r="AWQ279" s="64"/>
      <c r="AWR279" s="64"/>
      <c r="AWS279" s="64"/>
      <c r="AWT279" s="64"/>
      <c r="AWU279" s="64"/>
      <c r="AWV279" s="64"/>
      <c r="AWW279" s="64"/>
      <c r="AWX279" s="64"/>
      <c r="AWY279" s="64"/>
      <c r="AWZ279" s="64"/>
      <c r="AXA279" s="64"/>
      <c r="AXB279" s="64"/>
      <c r="AXC279" s="64"/>
      <c r="AXD279" s="64"/>
      <c r="AXE279" s="64"/>
      <c r="AXF279" s="64"/>
      <c r="AXG279" s="64"/>
      <c r="AXH279" s="64"/>
      <c r="AXI279" s="64"/>
      <c r="AXJ279" s="64"/>
      <c r="AXK279" s="64"/>
      <c r="AXL279" s="64"/>
      <c r="AXM279" s="64"/>
      <c r="AXN279" s="64"/>
      <c r="AXO279" s="64"/>
      <c r="AXP279" s="64"/>
      <c r="AXQ279" s="64"/>
      <c r="AXR279" s="64"/>
      <c r="AXS279" s="64"/>
      <c r="AXT279" s="64"/>
      <c r="AXU279" s="64"/>
      <c r="AXV279" s="64"/>
      <c r="AXW279" s="64"/>
      <c r="AXX279" s="64"/>
      <c r="AXY279" s="64"/>
      <c r="AXZ279" s="64"/>
      <c r="AYA279" s="64"/>
      <c r="AYB279" s="64"/>
      <c r="AYC279" s="64"/>
      <c r="AYD279" s="64"/>
      <c r="AYE279" s="64"/>
      <c r="AYF279" s="64"/>
      <c r="AYG279" s="64"/>
      <c r="AYH279" s="64"/>
      <c r="AYI279" s="64"/>
      <c r="AYJ279" s="64"/>
      <c r="AYK279" s="64"/>
      <c r="AYL279" s="64"/>
      <c r="AYM279" s="64"/>
      <c r="AYN279" s="64"/>
      <c r="AYO279" s="64"/>
      <c r="AYP279" s="64"/>
      <c r="AYQ279" s="64"/>
      <c r="AYR279" s="64"/>
      <c r="AYS279" s="64"/>
      <c r="AYT279" s="64"/>
      <c r="AYU279" s="64"/>
      <c r="AYV279" s="64"/>
      <c r="AYW279" s="64"/>
      <c r="AYX279" s="64"/>
      <c r="AYY279" s="64"/>
      <c r="AYZ279" s="64"/>
      <c r="AZA279" s="64"/>
      <c r="AZB279" s="64"/>
      <c r="AZC279" s="64"/>
      <c r="AZD279" s="64"/>
      <c r="AZE279" s="64"/>
      <c r="AZF279" s="64"/>
      <c r="AZG279" s="64"/>
      <c r="AZH279" s="64"/>
      <c r="AZI279" s="64"/>
      <c r="AZJ279" s="64"/>
      <c r="AZK279" s="64"/>
      <c r="AZL279" s="64"/>
      <c r="AZM279" s="64"/>
      <c r="AZN279" s="64"/>
      <c r="AZO279" s="64"/>
      <c r="AZP279" s="64"/>
      <c r="AZQ279" s="64"/>
      <c r="AZR279" s="64"/>
      <c r="AZS279" s="64"/>
      <c r="AZT279" s="64"/>
      <c r="AZU279" s="64"/>
      <c r="AZV279" s="64"/>
      <c r="AZW279" s="64"/>
      <c r="AZX279" s="64"/>
      <c r="AZY279" s="64"/>
      <c r="AZZ279" s="64"/>
      <c r="BAA279" s="64"/>
      <c r="BAB279" s="64"/>
      <c r="BAC279" s="64"/>
      <c r="BAD279" s="64"/>
      <c r="BAE279" s="64"/>
      <c r="BAF279" s="64"/>
      <c r="BAG279" s="64"/>
      <c r="BAH279" s="64"/>
      <c r="BAI279" s="64"/>
      <c r="BAJ279" s="64"/>
      <c r="BAK279" s="64"/>
      <c r="BAL279" s="64"/>
      <c r="BAM279" s="64"/>
      <c r="BAN279" s="64"/>
      <c r="BAO279" s="64"/>
      <c r="BAP279" s="64"/>
      <c r="BAQ279" s="64"/>
      <c r="BAR279" s="64"/>
      <c r="BAS279" s="64"/>
      <c r="BAT279" s="64"/>
      <c r="BAU279" s="64"/>
      <c r="BAV279" s="64"/>
      <c r="BAW279" s="64"/>
      <c r="BAX279" s="64"/>
      <c r="BAY279" s="64"/>
      <c r="BAZ279" s="64"/>
      <c r="BBA279" s="64"/>
      <c r="BBB279" s="64"/>
      <c r="BBC279" s="64"/>
      <c r="BBD279" s="64"/>
      <c r="BBE279" s="64"/>
      <c r="BBF279" s="64"/>
      <c r="BBG279" s="64"/>
      <c r="BBH279" s="64"/>
      <c r="BBI279" s="64"/>
      <c r="BBJ279" s="64"/>
      <c r="BBK279" s="64"/>
      <c r="BBL279" s="64"/>
      <c r="BBM279" s="64"/>
      <c r="BBN279" s="64"/>
      <c r="BBO279" s="64"/>
      <c r="BBP279" s="64"/>
      <c r="BBQ279" s="64"/>
      <c r="BBR279" s="64"/>
      <c r="BBS279" s="64"/>
      <c r="BBT279" s="64"/>
      <c r="BBU279" s="64"/>
      <c r="BBV279" s="64"/>
      <c r="BBW279" s="64"/>
      <c r="BBX279" s="64"/>
      <c r="BBY279" s="64"/>
      <c r="BBZ279" s="64"/>
      <c r="BCA279" s="64"/>
      <c r="BCB279" s="64"/>
      <c r="BCC279" s="64"/>
      <c r="BCD279" s="64"/>
      <c r="BCE279" s="64"/>
      <c r="BCF279" s="64"/>
      <c r="BCG279" s="64"/>
      <c r="BCH279" s="64"/>
      <c r="BCI279" s="64"/>
      <c r="BCJ279" s="64"/>
      <c r="BCK279" s="64"/>
      <c r="BCL279" s="64"/>
      <c r="BCM279" s="64"/>
      <c r="BCN279" s="64"/>
      <c r="BCO279" s="64"/>
      <c r="BCP279" s="64"/>
      <c r="BCQ279" s="64"/>
      <c r="BCR279" s="64"/>
      <c r="BCS279" s="64"/>
      <c r="BCT279" s="64"/>
      <c r="BCU279" s="64"/>
      <c r="BCV279" s="64"/>
      <c r="BCW279" s="64"/>
      <c r="BCX279" s="64"/>
      <c r="BCY279" s="64"/>
      <c r="BCZ279" s="64"/>
      <c r="BDA279" s="64"/>
      <c r="BDB279" s="64"/>
      <c r="BDC279" s="64"/>
      <c r="BDD279" s="64"/>
      <c r="BDE279" s="64"/>
      <c r="BDF279" s="64"/>
      <c r="BDG279" s="64"/>
      <c r="BDH279" s="64"/>
      <c r="BDI279" s="64"/>
      <c r="BDJ279" s="64"/>
      <c r="BDK279" s="64"/>
      <c r="BDL279" s="64"/>
      <c r="BDM279" s="64"/>
      <c r="BDN279" s="64"/>
      <c r="BDO279" s="64"/>
      <c r="BDP279" s="64"/>
      <c r="BDQ279" s="64"/>
      <c r="BDR279" s="64"/>
      <c r="BDS279" s="64"/>
      <c r="BDT279" s="64"/>
      <c r="BDU279" s="64"/>
      <c r="BDV279" s="64"/>
      <c r="BDW279" s="64"/>
      <c r="BDX279" s="64"/>
      <c r="BDY279" s="64"/>
      <c r="BDZ279" s="64"/>
      <c r="BEA279" s="64"/>
      <c r="BEB279" s="64"/>
      <c r="BEC279" s="64"/>
      <c r="BED279" s="64"/>
      <c r="BEE279" s="64"/>
      <c r="BEF279" s="64"/>
      <c r="BEG279" s="64"/>
      <c r="BEH279" s="64"/>
      <c r="BEI279" s="64"/>
      <c r="BEJ279" s="64"/>
      <c r="BEK279" s="64"/>
      <c r="BEL279" s="64"/>
      <c r="BEM279" s="64"/>
      <c r="BEN279" s="64"/>
      <c r="BEO279" s="64"/>
      <c r="BEP279" s="64"/>
      <c r="BEQ279" s="64"/>
      <c r="BER279" s="64"/>
      <c r="BES279" s="64"/>
      <c r="BET279" s="64"/>
      <c r="BEU279" s="64"/>
      <c r="BEV279" s="64"/>
      <c r="BEW279" s="64"/>
      <c r="BEX279" s="64"/>
      <c r="BEY279" s="64"/>
      <c r="BEZ279" s="64"/>
      <c r="BFA279" s="64"/>
      <c r="BFB279" s="64"/>
      <c r="BFC279" s="64"/>
      <c r="BFD279" s="64"/>
      <c r="BFE279" s="64"/>
      <c r="BFF279" s="64"/>
      <c r="BFG279" s="64"/>
      <c r="BFH279" s="64"/>
      <c r="BFI279" s="64"/>
      <c r="BFJ279" s="64"/>
      <c r="BFK279" s="64"/>
      <c r="BFL279" s="64"/>
      <c r="BFM279" s="64"/>
      <c r="BFN279" s="64"/>
      <c r="BFO279" s="64"/>
      <c r="BFP279" s="64"/>
      <c r="BFQ279" s="64"/>
      <c r="BFR279" s="64"/>
      <c r="BFS279" s="64"/>
      <c r="BFT279" s="64"/>
      <c r="BFU279" s="64"/>
      <c r="BFV279" s="64"/>
      <c r="BFW279" s="64"/>
      <c r="BFX279" s="64"/>
      <c r="BFY279" s="64"/>
      <c r="BFZ279" s="64"/>
      <c r="BGA279" s="64"/>
      <c r="BGB279" s="64"/>
      <c r="BGC279" s="64"/>
      <c r="BGD279" s="64"/>
      <c r="BGE279" s="64"/>
      <c r="BGF279" s="64"/>
      <c r="BGG279" s="64"/>
      <c r="BGH279" s="64"/>
      <c r="BGI279" s="64"/>
      <c r="BGJ279" s="64"/>
      <c r="BGK279" s="64"/>
      <c r="BGL279" s="64"/>
      <c r="BGM279" s="64"/>
      <c r="BGN279" s="64"/>
      <c r="BGO279" s="64"/>
      <c r="BGP279" s="64"/>
      <c r="BGQ279" s="64"/>
      <c r="BGR279" s="64"/>
      <c r="BGS279" s="64"/>
      <c r="BGT279" s="64"/>
      <c r="BGU279" s="64"/>
      <c r="BGV279" s="64"/>
      <c r="BGW279" s="64"/>
      <c r="BGX279" s="64"/>
      <c r="BGY279" s="64"/>
      <c r="BGZ279" s="64"/>
      <c r="BHA279" s="64"/>
      <c r="BHB279" s="64"/>
      <c r="BHC279" s="64"/>
      <c r="BHD279" s="64"/>
      <c r="BHE279" s="64"/>
      <c r="BHF279" s="64"/>
      <c r="BHG279" s="64"/>
      <c r="BHH279" s="64"/>
      <c r="BHI279" s="64"/>
      <c r="BHJ279" s="64"/>
      <c r="BHK279" s="64"/>
      <c r="BHL279" s="64"/>
      <c r="BHM279" s="64"/>
      <c r="BHN279" s="64"/>
      <c r="BHO279" s="64"/>
      <c r="BHP279" s="64"/>
      <c r="BHQ279" s="64"/>
      <c r="BHR279" s="64"/>
      <c r="BHS279" s="64"/>
      <c r="BHT279" s="64"/>
      <c r="BHU279" s="64"/>
      <c r="BHV279" s="64"/>
      <c r="BHW279" s="64"/>
      <c r="BHX279" s="64"/>
      <c r="BHY279" s="64"/>
      <c r="BHZ279" s="64"/>
      <c r="BIA279" s="64"/>
      <c r="BIB279" s="64"/>
      <c r="BIC279" s="64"/>
      <c r="BID279" s="64"/>
      <c r="BIE279" s="64"/>
      <c r="BIF279" s="64"/>
      <c r="BIG279" s="64"/>
      <c r="BIH279" s="64"/>
      <c r="BII279" s="64"/>
      <c r="BIJ279" s="64"/>
      <c r="BIK279" s="64"/>
      <c r="BIL279" s="64"/>
      <c r="BIM279" s="64"/>
      <c r="BIN279" s="64"/>
      <c r="BIO279" s="64"/>
      <c r="BIP279" s="64"/>
      <c r="BIQ279" s="64"/>
      <c r="BIR279" s="64"/>
      <c r="BIS279" s="64"/>
      <c r="BIT279" s="64"/>
      <c r="BIU279" s="64"/>
      <c r="BIV279" s="64"/>
      <c r="BIW279" s="64"/>
      <c r="BIX279" s="64"/>
      <c r="BIY279" s="64"/>
      <c r="BIZ279" s="64"/>
      <c r="BJA279" s="64"/>
      <c r="BJB279" s="64"/>
      <c r="BJC279" s="64"/>
      <c r="BJD279" s="64"/>
      <c r="BJE279" s="64"/>
      <c r="BJF279" s="64"/>
      <c r="BJG279" s="64"/>
      <c r="BJH279" s="64"/>
      <c r="BJI279" s="64"/>
      <c r="BJJ279" s="64"/>
      <c r="BJK279" s="64"/>
      <c r="BJL279" s="64"/>
      <c r="BJM279" s="64"/>
      <c r="BJN279" s="64"/>
      <c r="BJO279" s="64"/>
      <c r="BJP279" s="64"/>
      <c r="BJQ279" s="64"/>
      <c r="BJR279" s="64"/>
      <c r="BJS279" s="64"/>
      <c r="BJT279" s="64"/>
      <c r="BJU279" s="64"/>
      <c r="BJV279" s="64"/>
      <c r="BJW279" s="64"/>
      <c r="BJX279" s="64"/>
      <c r="BJY279" s="64"/>
      <c r="BJZ279" s="64"/>
      <c r="BKA279" s="64"/>
      <c r="BKB279" s="64"/>
      <c r="BKC279" s="64"/>
      <c r="BKD279" s="64"/>
      <c r="BKE279" s="64"/>
      <c r="BKF279" s="64"/>
      <c r="BKG279" s="64"/>
      <c r="BKH279" s="64"/>
      <c r="BKI279" s="64"/>
      <c r="BKJ279" s="64"/>
      <c r="BKK279" s="64"/>
      <c r="BKL279" s="64"/>
      <c r="BKM279" s="64"/>
      <c r="BKN279" s="64"/>
      <c r="BKO279" s="64"/>
      <c r="BKP279" s="64"/>
      <c r="BKQ279" s="64"/>
      <c r="BKR279" s="64"/>
      <c r="BKS279" s="64"/>
      <c r="BKT279" s="64"/>
      <c r="BKU279" s="64"/>
      <c r="BKV279" s="64"/>
      <c r="BKW279" s="64"/>
      <c r="BKX279" s="64"/>
      <c r="BKY279" s="64"/>
      <c r="BKZ279" s="64"/>
      <c r="BLA279" s="64"/>
      <c r="BLB279" s="64"/>
      <c r="BLC279" s="64"/>
      <c r="BLD279" s="64"/>
      <c r="BLE279" s="64"/>
      <c r="BLF279" s="64"/>
      <c r="BLG279" s="64"/>
      <c r="BLH279" s="64"/>
      <c r="BLI279" s="64"/>
      <c r="BLJ279" s="64"/>
      <c r="BLK279" s="64"/>
      <c r="BLL279" s="64"/>
      <c r="BLM279" s="64"/>
      <c r="BLN279" s="64"/>
      <c r="BLO279" s="64"/>
      <c r="BLP279" s="64"/>
      <c r="BLQ279" s="64"/>
      <c r="BLR279" s="64"/>
      <c r="BLS279" s="64"/>
      <c r="BLT279" s="64"/>
      <c r="BLU279" s="64"/>
      <c r="BLV279" s="64"/>
      <c r="BLW279" s="64"/>
      <c r="BLX279" s="64"/>
      <c r="BLY279" s="64"/>
      <c r="BLZ279" s="64"/>
      <c r="BMA279" s="64"/>
      <c r="BMB279" s="64"/>
      <c r="BMC279" s="64"/>
      <c r="BMD279" s="64"/>
      <c r="BME279" s="64"/>
      <c r="BMF279" s="64"/>
      <c r="BMG279" s="64"/>
      <c r="BMH279" s="64"/>
      <c r="BMI279" s="64"/>
      <c r="BMJ279" s="64"/>
      <c r="BMK279" s="64"/>
      <c r="BML279" s="64"/>
      <c r="BMM279" s="64"/>
      <c r="BMN279" s="64"/>
      <c r="BMO279" s="64"/>
      <c r="BMP279" s="64"/>
      <c r="BMQ279" s="64"/>
      <c r="BMR279" s="64"/>
      <c r="BMS279" s="64"/>
      <c r="BMT279" s="64"/>
      <c r="BMU279" s="64"/>
      <c r="BMV279" s="64"/>
      <c r="BMW279" s="64"/>
      <c r="BMX279" s="64"/>
      <c r="BMY279" s="64"/>
      <c r="BMZ279" s="64"/>
      <c r="BNA279" s="64"/>
      <c r="BNB279" s="64"/>
      <c r="BNC279" s="64"/>
      <c r="BND279" s="64"/>
      <c r="BNE279" s="64"/>
      <c r="BNF279" s="64"/>
      <c r="BNG279" s="64"/>
      <c r="BNH279" s="64"/>
      <c r="BNI279" s="64"/>
      <c r="BNJ279" s="64"/>
      <c r="BNK279" s="64"/>
      <c r="BNL279" s="64"/>
      <c r="BNM279" s="64"/>
      <c r="BNN279" s="64"/>
      <c r="BNO279" s="64"/>
      <c r="BNP279" s="64"/>
      <c r="BNQ279" s="64"/>
      <c r="BNR279" s="64"/>
      <c r="BNS279" s="64"/>
      <c r="BNT279" s="64"/>
      <c r="BNU279" s="64"/>
      <c r="BNV279" s="64"/>
      <c r="BNW279" s="64"/>
      <c r="BNX279" s="64"/>
      <c r="BNY279" s="64"/>
      <c r="BNZ279" s="64"/>
      <c r="BOA279" s="64"/>
      <c r="BOB279" s="64"/>
      <c r="BOC279" s="64"/>
      <c r="BOD279" s="64"/>
      <c r="BOE279" s="64"/>
      <c r="BOF279" s="64"/>
      <c r="BOG279" s="64"/>
      <c r="BOH279" s="64"/>
      <c r="BOI279" s="64"/>
      <c r="BOJ279" s="64"/>
      <c r="BOK279" s="64"/>
      <c r="BOL279" s="64"/>
      <c r="BOM279" s="64"/>
      <c r="BON279" s="64"/>
      <c r="BOO279" s="64"/>
      <c r="BOP279" s="64"/>
      <c r="BOQ279" s="64"/>
      <c r="BOR279" s="64"/>
      <c r="BOS279" s="64"/>
      <c r="BOT279" s="64"/>
      <c r="BOU279" s="64"/>
      <c r="BOV279" s="64"/>
      <c r="BOW279" s="64"/>
      <c r="BOX279" s="64"/>
      <c r="BOY279" s="64"/>
      <c r="BOZ279" s="64"/>
      <c r="BPA279" s="64"/>
      <c r="BPB279" s="64"/>
      <c r="BPC279" s="64"/>
      <c r="BPD279" s="64"/>
      <c r="BPE279" s="64"/>
      <c r="BPF279" s="64"/>
      <c r="BPG279" s="64"/>
      <c r="BPH279" s="64"/>
      <c r="BPI279" s="64"/>
      <c r="BPJ279" s="64"/>
      <c r="BPK279" s="64"/>
      <c r="BPL279" s="64"/>
      <c r="BPM279" s="64"/>
      <c r="BPN279" s="64"/>
      <c r="BPO279" s="64"/>
      <c r="BPP279" s="64"/>
      <c r="BPQ279" s="64"/>
      <c r="BPR279" s="64"/>
      <c r="BPS279" s="64"/>
      <c r="BPT279" s="64"/>
      <c r="BPU279" s="64"/>
      <c r="BPV279" s="64"/>
      <c r="BPW279" s="64"/>
      <c r="BPX279" s="64"/>
      <c r="BPY279" s="64"/>
      <c r="BPZ279" s="64"/>
      <c r="BQA279" s="64"/>
      <c r="BQB279" s="64"/>
      <c r="BQC279" s="64"/>
      <c r="BQD279" s="64"/>
      <c r="BQE279" s="64"/>
      <c r="BQF279" s="64"/>
      <c r="BQG279" s="64"/>
      <c r="BQH279" s="64"/>
      <c r="BQI279" s="64"/>
      <c r="BQJ279" s="64"/>
      <c r="BQK279" s="64"/>
      <c r="BQL279" s="64"/>
      <c r="BQM279" s="64"/>
      <c r="BQN279" s="64"/>
      <c r="BQO279" s="64"/>
      <c r="BQP279" s="64"/>
      <c r="BQQ279" s="64"/>
      <c r="BQR279" s="64"/>
      <c r="BQS279" s="64"/>
      <c r="BQT279" s="64"/>
      <c r="BQU279" s="64"/>
      <c r="BQV279" s="64"/>
      <c r="BQW279" s="64"/>
      <c r="BQX279" s="64"/>
      <c r="BQY279" s="64"/>
      <c r="BQZ279" s="64"/>
      <c r="BRA279" s="64"/>
      <c r="BRB279" s="64"/>
      <c r="BRC279" s="64"/>
      <c r="BRD279" s="64"/>
      <c r="BRE279" s="64"/>
      <c r="BRF279" s="64"/>
      <c r="BRG279" s="64"/>
      <c r="BRH279" s="64"/>
      <c r="BRI279" s="64"/>
      <c r="BRJ279" s="64"/>
      <c r="BRK279" s="64"/>
      <c r="BRL279" s="64"/>
      <c r="BRM279" s="64"/>
      <c r="BRN279" s="64"/>
      <c r="BRO279" s="64"/>
      <c r="BRP279" s="64"/>
      <c r="BRQ279" s="64"/>
      <c r="BRR279" s="64"/>
      <c r="BRS279" s="64"/>
      <c r="BRT279" s="64"/>
      <c r="BRU279" s="64"/>
      <c r="BRV279" s="64"/>
      <c r="BRW279" s="64"/>
      <c r="BRX279" s="64"/>
      <c r="BRY279" s="64"/>
      <c r="BRZ279" s="64"/>
      <c r="BSA279" s="64"/>
      <c r="BSB279" s="64"/>
      <c r="BSC279" s="64"/>
      <c r="BSD279" s="64"/>
      <c r="BSE279" s="64"/>
      <c r="BSF279" s="64"/>
      <c r="BSG279" s="64"/>
      <c r="BSH279" s="64"/>
      <c r="BSI279" s="64"/>
      <c r="BSJ279" s="64"/>
      <c r="BSK279" s="64"/>
      <c r="BSL279" s="64"/>
      <c r="BSM279" s="64"/>
      <c r="BSN279" s="64"/>
      <c r="BSO279" s="64"/>
      <c r="BSP279" s="64"/>
      <c r="BSQ279" s="64"/>
      <c r="BSR279" s="64"/>
      <c r="BSS279" s="64"/>
      <c r="BST279" s="64"/>
      <c r="BSU279" s="64"/>
      <c r="BSV279" s="64"/>
      <c r="BSW279" s="64"/>
      <c r="BSX279" s="64"/>
      <c r="BSY279" s="64"/>
      <c r="BSZ279" s="64"/>
      <c r="BTA279" s="64"/>
      <c r="BTB279" s="64"/>
      <c r="BTC279" s="64"/>
      <c r="BTD279" s="64"/>
      <c r="BTE279" s="64"/>
      <c r="BTF279" s="64"/>
      <c r="BTG279" s="64"/>
      <c r="BTH279" s="64"/>
      <c r="BTI279" s="64"/>
      <c r="BTJ279" s="64"/>
      <c r="BTK279" s="64"/>
      <c r="BTL279" s="64"/>
      <c r="BTM279" s="64"/>
      <c r="BTN279" s="64"/>
      <c r="BTO279" s="64"/>
      <c r="BTP279" s="64"/>
      <c r="BTQ279" s="64"/>
      <c r="BTR279" s="64"/>
      <c r="BTS279" s="64"/>
      <c r="BTT279" s="64"/>
      <c r="BTU279" s="64"/>
      <c r="BTV279" s="64"/>
      <c r="BTW279" s="64"/>
      <c r="BTX279" s="64"/>
      <c r="BTY279" s="64"/>
      <c r="BTZ279" s="64"/>
      <c r="BUA279" s="64"/>
      <c r="BUB279" s="64"/>
      <c r="BUC279" s="64"/>
      <c r="BUD279" s="64"/>
      <c r="BUE279" s="64"/>
      <c r="BUF279" s="64"/>
      <c r="BUG279" s="64"/>
      <c r="BUH279" s="64"/>
      <c r="BUI279" s="64"/>
      <c r="BUJ279" s="64"/>
      <c r="BUK279" s="64"/>
      <c r="BUL279" s="64"/>
      <c r="BUM279" s="64"/>
      <c r="BUN279" s="64"/>
      <c r="BUO279" s="64"/>
      <c r="BUP279" s="64"/>
      <c r="BUQ279" s="64"/>
      <c r="BUR279" s="64"/>
      <c r="BUS279" s="64"/>
      <c r="BUT279" s="64"/>
      <c r="BUU279" s="64"/>
      <c r="BUV279" s="64"/>
      <c r="BUW279" s="64"/>
      <c r="BUX279" s="64"/>
      <c r="BUY279" s="64"/>
      <c r="BUZ279" s="64"/>
      <c r="BVA279" s="64"/>
      <c r="BVB279" s="64"/>
      <c r="BVC279" s="64"/>
      <c r="BVD279" s="64"/>
      <c r="BVE279" s="64"/>
      <c r="BVF279" s="64"/>
      <c r="BVG279" s="64"/>
      <c r="BVH279" s="64"/>
      <c r="BVI279" s="64"/>
      <c r="BVJ279" s="64"/>
      <c r="BVK279" s="64"/>
      <c r="BVL279" s="64"/>
      <c r="BVM279" s="64"/>
      <c r="BVN279" s="64"/>
      <c r="BVO279" s="64"/>
      <c r="BVP279" s="64"/>
      <c r="BVQ279" s="64"/>
      <c r="BVR279" s="64"/>
      <c r="BVS279" s="64"/>
      <c r="BVT279" s="64"/>
      <c r="BVU279" s="64"/>
      <c r="BVV279" s="64"/>
      <c r="BVW279" s="64"/>
      <c r="BVX279" s="64"/>
      <c r="BVY279" s="64"/>
      <c r="BVZ279" s="64"/>
      <c r="BWA279" s="64"/>
      <c r="BWB279" s="64"/>
      <c r="BWC279" s="64"/>
      <c r="BWD279" s="64"/>
      <c r="BWE279" s="64"/>
      <c r="BWF279" s="64"/>
      <c r="BWG279" s="64"/>
      <c r="BWH279" s="64"/>
      <c r="BWI279" s="64"/>
      <c r="BWJ279" s="64"/>
      <c r="BWK279" s="64"/>
      <c r="BWL279" s="64"/>
      <c r="BWM279" s="64"/>
      <c r="BWN279" s="64"/>
      <c r="BWO279" s="64"/>
      <c r="BWP279" s="64"/>
      <c r="BWQ279" s="64"/>
      <c r="BWR279" s="64"/>
      <c r="BWS279" s="64"/>
      <c r="BWT279" s="64"/>
      <c r="BWU279" s="64"/>
      <c r="BWV279" s="64"/>
      <c r="BWW279" s="64"/>
      <c r="BWX279" s="64"/>
      <c r="BWY279" s="64"/>
      <c r="BWZ279" s="64"/>
      <c r="BXA279" s="64"/>
      <c r="BXB279" s="64"/>
      <c r="BXC279" s="64"/>
      <c r="BXD279" s="64"/>
      <c r="BXE279" s="64"/>
      <c r="BXF279" s="64"/>
      <c r="BXG279" s="64"/>
      <c r="BXH279" s="64"/>
      <c r="BXI279" s="64"/>
      <c r="BXJ279" s="64"/>
      <c r="BXK279" s="64"/>
      <c r="BXL279" s="64"/>
      <c r="BXM279" s="64"/>
      <c r="BXN279" s="64"/>
      <c r="BXO279" s="64"/>
      <c r="BXP279" s="64"/>
      <c r="BXQ279" s="64"/>
      <c r="BXR279" s="64"/>
      <c r="BXS279" s="64"/>
      <c r="BXT279" s="64"/>
      <c r="BXU279" s="64"/>
      <c r="BXV279" s="64"/>
      <c r="BXW279" s="64"/>
      <c r="BXX279" s="64"/>
      <c r="BXY279" s="64"/>
      <c r="BXZ279" s="64"/>
      <c r="BYA279" s="64"/>
      <c r="BYB279" s="64"/>
      <c r="BYC279" s="64"/>
      <c r="BYD279" s="64"/>
      <c r="BYE279" s="64"/>
      <c r="BYF279" s="64"/>
      <c r="BYG279" s="64"/>
      <c r="BYH279" s="64"/>
      <c r="BYI279" s="64"/>
      <c r="BYJ279" s="64"/>
      <c r="BYK279" s="64"/>
      <c r="BYL279" s="64"/>
      <c r="BYM279" s="64"/>
      <c r="BYN279" s="64"/>
      <c r="BYO279" s="64"/>
      <c r="BYP279" s="64"/>
      <c r="BYQ279" s="64"/>
      <c r="BYR279" s="64"/>
      <c r="BYS279" s="64"/>
      <c r="BYT279" s="64"/>
      <c r="BYU279" s="64"/>
      <c r="BYV279" s="64"/>
      <c r="BYW279" s="64"/>
      <c r="BYX279" s="64"/>
      <c r="BYY279" s="64"/>
      <c r="BYZ279" s="64"/>
      <c r="BZA279" s="64"/>
      <c r="BZB279" s="64"/>
      <c r="BZC279" s="64"/>
      <c r="BZD279" s="64"/>
      <c r="BZE279" s="64"/>
      <c r="BZF279" s="64"/>
      <c r="BZG279" s="64"/>
      <c r="BZH279" s="64"/>
      <c r="BZI279" s="64"/>
      <c r="BZJ279" s="64"/>
      <c r="BZK279" s="64"/>
      <c r="BZL279" s="64"/>
      <c r="BZM279" s="64"/>
      <c r="BZN279" s="64"/>
      <c r="BZO279" s="64"/>
      <c r="BZP279" s="64"/>
      <c r="BZQ279" s="64"/>
      <c r="BZR279" s="64"/>
      <c r="BZS279" s="64"/>
      <c r="BZT279" s="64"/>
      <c r="BZU279" s="64"/>
      <c r="BZV279" s="64"/>
      <c r="BZW279" s="64"/>
      <c r="BZX279" s="64"/>
      <c r="BZY279" s="64"/>
      <c r="BZZ279" s="64"/>
      <c r="CAA279" s="64"/>
      <c r="CAB279" s="64"/>
      <c r="CAC279" s="64"/>
      <c r="CAD279" s="64"/>
      <c r="CAE279" s="64"/>
      <c r="CAF279" s="64"/>
      <c r="CAG279" s="64"/>
      <c r="CAH279" s="64"/>
      <c r="CAI279" s="64"/>
      <c r="CAJ279" s="64"/>
      <c r="CAK279" s="64"/>
      <c r="CAL279" s="64"/>
      <c r="CAM279" s="64"/>
      <c r="CAN279" s="64"/>
      <c r="CAO279" s="64"/>
      <c r="CAP279" s="64"/>
      <c r="CAQ279" s="64"/>
      <c r="CAR279" s="64"/>
      <c r="CAS279" s="64"/>
      <c r="CAT279" s="64"/>
      <c r="CAU279" s="64"/>
      <c r="CAV279" s="64"/>
      <c r="CAW279" s="64"/>
      <c r="CAX279" s="64"/>
      <c r="CAY279" s="64"/>
      <c r="CAZ279" s="64"/>
      <c r="CBA279" s="64"/>
      <c r="CBB279" s="64"/>
      <c r="CBC279" s="64"/>
      <c r="CBD279" s="64"/>
      <c r="CBE279" s="64"/>
      <c r="CBF279" s="64"/>
      <c r="CBG279" s="64"/>
      <c r="CBH279" s="64"/>
      <c r="CBI279" s="64"/>
      <c r="CBJ279" s="64"/>
      <c r="CBK279" s="64"/>
      <c r="CBL279" s="64"/>
      <c r="CBM279" s="64"/>
      <c r="CBN279" s="64"/>
      <c r="CBO279" s="64"/>
      <c r="CBP279" s="64"/>
      <c r="CBQ279" s="64"/>
      <c r="CBR279" s="64"/>
      <c r="CBS279" s="64"/>
      <c r="CBT279" s="64"/>
      <c r="CBU279" s="64"/>
      <c r="CBV279" s="64"/>
      <c r="CBW279" s="64"/>
      <c r="CBX279" s="64"/>
      <c r="CBY279" s="64"/>
      <c r="CBZ279" s="64"/>
      <c r="CCA279" s="64"/>
      <c r="CCB279" s="64"/>
      <c r="CCC279" s="64"/>
      <c r="CCD279" s="64"/>
      <c r="CCE279" s="64"/>
      <c r="CCF279" s="64"/>
      <c r="CCG279" s="64"/>
      <c r="CCH279" s="64"/>
      <c r="CCI279" s="64"/>
      <c r="CCJ279" s="64"/>
      <c r="CCK279" s="64"/>
      <c r="CCL279" s="64"/>
      <c r="CCM279" s="64"/>
      <c r="CCN279" s="64"/>
      <c r="CCO279" s="64"/>
      <c r="CCP279" s="64"/>
      <c r="CCQ279" s="64"/>
      <c r="CCR279" s="64"/>
      <c r="CCS279" s="64"/>
      <c r="CCT279" s="64"/>
      <c r="CCU279" s="64"/>
      <c r="CCV279" s="64"/>
      <c r="CCW279" s="64"/>
      <c r="CCX279" s="64"/>
      <c r="CCY279" s="64"/>
      <c r="CCZ279" s="64"/>
      <c r="CDA279" s="64"/>
      <c r="CDB279" s="64"/>
      <c r="CDC279" s="64"/>
      <c r="CDD279" s="64"/>
      <c r="CDE279" s="64"/>
      <c r="CDF279" s="64"/>
      <c r="CDG279" s="64"/>
      <c r="CDH279" s="64"/>
      <c r="CDI279" s="64"/>
      <c r="CDJ279" s="64"/>
      <c r="CDK279" s="64"/>
      <c r="CDL279" s="64"/>
      <c r="CDM279" s="64"/>
      <c r="CDN279" s="64"/>
      <c r="CDO279" s="64"/>
      <c r="CDP279" s="64"/>
      <c r="CDQ279" s="64"/>
      <c r="CDR279" s="64"/>
      <c r="CDS279" s="64"/>
      <c r="CDT279" s="64"/>
      <c r="CDU279" s="64"/>
      <c r="CDV279" s="64"/>
      <c r="CDW279" s="64"/>
      <c r="CDX279" s="64"/>
      <c r="CDY279" s="64"/>
      <c r="CDZ279" s="64"/>
      <c r="CEA279" s="64"/>
      <c r="CEB279" s="64"/>
      <c r="CEC279" s="64"/>
      <c r="CED279" s="64"/>
      <c r="CEE279" s="64"/>
      <c r="CEF279" s="64"/>
      <c r="CEG279" s="64"/>
      <c r="CEH279" s="64"/>
      <c r="CEI279" s="64"/>
      <c r="CEJ279" s="64"/>
      <c r="CEK279" s="64"/>
      <c r="CEL279" s="64"/>
      <c r="CEM279" s="64"/>
      <c r="CEN279" s="64"/>
      <c r="CEO279" s="64"/>
      <c r="CEP279" s="64"/>
      <c r="CEQ279" s="64"/>
      <c r="CER279" s="64"/>
      <c r="CES279" s="64"/>
      <c r="CET279" s="64"/>
      <c r="CEU279" s="64"/>
      <c r="CEV279" s="64"/>
      <c r="CEW279" s="64"/>
      <c r="CEX279" s="64"/>
      <c r="CEY279" s="64"/>
      <c r="CEZ279" s="64"/>
      <c r="CFA279" s="64"/>
      <c r="CFB279" s="64"/>
      <c r="CFC279" s="64"/>
      <c r="CFD279" s="64"/>
      <c r="CFE279" s="64"/>
      <c r="CFF279" s="64"/>
      <c r="CFG279" s="64"/>
      <c r="CFH279" s="64"/>
      <c r="CFI279" s="64"/>
      <c r="CFJ279" s="64"/>
      <c r="CFK279" s="64"/>
      <c r="CFL279" s="64"/>
      <c r="CFM279" s="64"/>
      <c r="CFN279" s="64"/>
      <c r="CFO279" s="64"/>
      <c r="CFP279" s="64"/>
      <c r="CFQ279" s="64"/>
      <c r="CFR279" s="64"/>
      <c r="CFS279" s="64"/>
      <c r="CFT279" s="64"/>
      <c r="CFU279" s="64"/>
      <c r="CFV279" s="64"/>
      <c r="CFW279" s="64"/>
      <c r="CFX279" s="64"/>
      <c r="CFY279" s="64"/>
      <c r="CFZ279" s="64"/>
      <c r="CGA279" s="64"/>
      <c r="CGB279" s="64"/>
      <c r="CGC279" s="64"/>
      <c r="CGD279" s="64"/>
      <c r="CGE279" s="64"/>
      <c r="CGF279" s="64"/>
      <c r="CGG279" s="64"/>
      <c r="CGH279" s="64"/>
      <c r="CGI279" s="64"/>
      <c r="CGJ279" s="64"/>
      <c r="CGK279" s="64"/>
      <c r="CGL279" s="64"/>
      <c r="CGM279" s="64"/>
      <c r="CGN279" s="64"/>
      <c r="CGO279" s="64"/>
      <c r="CGP279" s="64"/>
      <c r="CGQ279" s="64"/>
      <c r="CGR279" s="64"/>
      <c r="CGS279" s="64"/>
      <c r="CGT279" s="64"/>
      <c r="CGU279" s="64"/>
      <c r="CGV279" s="64"/>
      <c r="CGW279" s="64"/>
      <c r="CGX279" s="64"/>
      <c r="CGY279" s="64"/>
      <c r="CGZ279" s="64"/>
      <c r="CHA279" s="64"/>
      <c r="CHB279" s="64"/>
      <c r="CHC279" s="64"/>
      <c r="CHD279" s="64"/>
      <c r="CHE279" s="64"/>
      <c r="CHF279" s="64"/>
      <c r="CHG279" s="64"/>
      <c r="CHH279" s="64"/>
      <c r="CHI279" s="64"/>
      <c r="CHJ279" s="64"/>
      <c r="CHK279" s="64"/>
      <c r="CHL279" s="64"/>
      <c r="CHM279" s="64"/>
      <c r="CHN279" s="64"/>
      <c r="CHO279" s="64"/>
      <c r="CHP279" s="64"/>
      <c r="CHQ279" s="64"/>
      <c r="CHR279" s="64"/>
      <c r="CHS279" s="64"/>
      <c r="CHT279" s="64"/>
      <c r="CHU279" s="64"/>
      <c r="CHV279" s="64"/>
      <c r="CHW279" s="64"/>
      <c r="CHX279" s="64"/>
      <c r="CHY279" s="64"/>
      <c r="CHZ279" s="64"/>
      <c r="CIA279" s="64"/>
      <c r="CIB279" s="64"/>
      <c r="CIC279" s="64"/>
      <c r="CID279" s="64"/>
      <c r="CIE279" s="64"/>
      <c r="CIF279" s="64"/>
      <c r="CIG279" s="64"/>
      <c r="CIH279" s="64"/>
      <c r="CII279" s="64"/>
      <c r="CIJ279" s="64"/>
      <c r="CIK279" s="64"/>
      <c r="CIL279" s="64"/>
      <c r="CIM279" s="64"/>
      <c r="CIN279" s="64"/>
      <c r="CIO279" s="64"/>
      <c r="CIP279" s="64"/>
      <c r="CIQ279" s="64"/>
      <c r="CIR279" s="64"/>
      <c r="CIS279" s="64"/>
      <c r="CIT279" s="64"/>
      <c r="CIU279" s="64"/>
      <c r="CIV279" s="64"/>
      <c r="CIW279" s="64"/>
      <c r="CIX279" s="64"/>
      <c r="CIY279" s="64"/>
      <c r="CIZ279" s="64"/>
      <c r="CJA279" s="64"/>
      <c r="CJB279" s="64"/>
      <c r="CJC279" s="64"/>
      <c r="CJD279" s="64"/>
      <c r="CJE279" s="64"/>
      <c r="CJF279" s="64"/>
      <c r="CJG279" s="64"/>
      <c r="CJH279" s="64"/>
      <c r="CJI279" s="64"/>
      <c r="CJJ279" s="64"/>
      <c r="CJK279" s="64"/>
      <c r="CJL279" s="64"/>
      <c r="CJM279" s="64"/>
      <c r="CJN279" s="64"/>
      <c r="CJO279" s="64"/>
      <c r="CJP279" s="64"/>
      <c r="CJQ279" s="64"/>
      <c r="CJR279" s="64"/>
      <c r="CJS279" s="64"/>
      <c r="CJT279" s="64"/>
      <c r="CJU279" s="64"/>
      <c r="CJV279" s="64"/>
      <c r="CJW279" s="64"/>
      <c r="CJX279" s="64"/>
      <c r="CJY279" s="64"/>
      <c r="CJZ279" s="64"/>
      <c r="CKA279" s="64"/>
      <c r="CKB279" s="64"/>
      <c r="CKC279" s="64"/>
      <c r="CKD279" s="64"/>
      <c r="CKE279" s="64"/>
      <c r="CKF279" s="64"/>
      <c r="CKG279" s="64"/>
      <c r="CKH279" s="64"/>
      <c r="CKI279" s="64"/>
      <c r="CKJ279" s="64"/>
      <c r="CKK279" s="64"/>
      <c r="CKL279" s="64"/>
      <c r="CKM279" s="64"/>
      <c r="CKN279" s="64"/>
      <c r="CKO279" s="64"/>
      <c r="CKP279" s="64"/>
      <c r="CKQ279" s="64"/>
      <c r="CKR279" s="64"/>
      <c r="CKS279" s="64"/>
      <c r="CKT279" s="64"/>
      <c r="CKU279" s="64"/>
      <c r="CKV279" s="64"/>
      <c r="CKW279" s="64"/>
      <c r="CKX279" s="64"/>
      <c r="CKY279" s="64"/>
      <c r="CKZ279" s="64"/>
      <c r="CLA279" s="64"/>
      <c r="CLB279" s="64"/>
      <c r="CLC279" s="64"/>
      <c r="CLD279" s="64"/>
      <c r="CLE279" s="64"/>
      <c r="CLF279" s="64"/>
      <c r="CLG279" s="64"/>
      <c r="CLH279" s="64"/>
      <c r="CLI279" s="64"/>
      <c r="CLJ279" s="64"/>
      <c r="CLK279" s="64"/>
      <c r="CLL279" s="64"/>
      <c r="CLM279" s="64"/>
      <c r="CLN279" s="64"/>
      <c r="CLO279" s="64"/>
      <c r="CLP279" s="64"/>
      <c r="CLQ279" s="64"/>
      <c r="CLR279" s="64"/>
      <c r="CLS279" s="64"/>
      <c r="CLT279" s="64"/>
      <c r="CLU279" s="64"/>
      <c r="CLV279" s="64"/>
      <c r="CLW279" s="64"/>
      <c r="CLX279" s="64"/>
      <c r="CLY279" s="64"/>
      <c r="CLZ279" s="64"/>
      <c r="CMA279" s="64"/>
      <c r="CMB279" s="64"/>
      <c r="CMC279" s="64"/>
      <c r="CMD279" s="64"/>
      <c r="CME279" s="64"/>
      <c r="CMF279" s="64"/>
      <c r="CMG279" s="64"/>
      <c r="CMH279" s="64"/>
      <c r="CMI279" s="64"/>
      <c r="CMJ279" s="64"/>
      <c r="CMK279" s="64"/>
      <c r="CML279" s="64"/>
      <c r="CMM279" s="64"/>
      <c r="CMN279" s="64"/>
      <c r="CMO279" s="64"/>
      <c r="CMP279" s="64"/>
      <c r="CMQ279" s="64"/>
      <c r="CMR279" s="64"/>
      <c r="CMS279" s="64"/>
      <c r="CMT279" s="64"/>
      <c r="CMU279" s="64"/>
      <c r="CMV279" s="64"/>
      <c r="CMW279" s="64"/>
      <c r="CMX279" s="64"/>
      <c r="CMY279" s="64"/>
      <c r="CMZ279" s="64"/>
      <c r="CNA279" s="64"/>
      <c r="CNB279" s="64"/>
      <c r="CNC279" s="64"/>
      <c r="CND279" s="64"/>
      <c r="CNE279" s="64"/>
      <c r="CNF279" s="64"/>
      <c r="CNG279" s="64"/>
      <c r="CNH279" s="64"/>
      <c r="CNI279" s="64"/>
      <c r="CNJ279" s="64"/>
      <c r="CNK279" s="64"/>
      <c r="CNL279" s="64"/>
      <c r="CNM279" s="64"/>
      <c r="CNN279" s="64"/>
      <c r="CNO279" s="64"/>
      <c r="CNP279" s="64"/>
      <c r="CNQ279" s="64"/>
      <c r="CNR279" s="64"/>
      <c r="CNS279" s="64"/>
      <c r="CNT279" s="64"/>
      <c r="CNU279" s="64"/>
      <c r="CNV279" s="64"/>
      <c r="CNW279" s="64"/>
      <c r="CNX279" s="64"/>
      <c r="CNY279" s="64"/>
      <c r="CNZ279" s="64"/>
      <c r="COA279" s="64"/>
      <c r="COB279" s="64"/>
      <c r="COC279" s="64"/>
      <c r="COD279" s="64"/>
      <c r="COE279" s="64"/>
      <c r="COF279" s="64"/>
      <c r="COG279" s="64"/>
      <c r="COH279" s="64"/>
      <c r="COI279" s="64"/>
      <c r="COJ279" s="64"/>
      <c r="COK279" s="64"/>
      <c r="COL279" s="64"/>
      <c r="COM279" s="64"/>
      <c r="CON279" s="64"/>
      <c r="COO279" s="64"/>
      <c r="COP279" s="64"/>
      <c r="COQ279" s="64"/>
      <c r="COR279" s="64"/>
      <c r="COS279" s="64"/>
      <c r="COT279" s="64"/>
      <c r="COU279" s="64"/>
      <c r="COV279" s="64"/>
      <c r="COW279" s="64"/>
      <c r="COX279" s="64"/>
      <c r="COY279" s="64"/>
      <c r="COZ279" s="64"/>
      <c r="CPA279" s="64"/>
      <c r="CPB279" s="64"/>
      <c r="CPC279" s="64"/>
      <c r="CPD279" s="64"/>
      <c r="CPE279" s="64"/>
      <c r="CPF279" s="64"/>
      <c r="CPG279" s="64"/>
      <c r="CPH279" s="64"/>
      <c r="CPI279" s="64"/>
      <c r="CPJ279" s="64"/>
      <c r="CPK279" s="64"/>
      <c r="CPL279" s="64"/>
      <c r="CPM279" s="64"/>
      <c r="CPN279" s="64"/>
      <c r="CPO279" s="64"/>
      <c r="CPP279" s="64"/>
      <c r="CPQ279" s="64"/>
      <c r="CPR279" s="64"/>
      <c r="CPS279" s="64"/>
      <c r="CPT279" s="64"/>
      <c r="CPU279" s="64"/>
      <c r="CPV279" s="64"/>
      <c r="CPW279" s="64"/>
      <c r="CPX279" s="64"/>
      <c r="CPY279" s="64"/>
      <c r="CPZ279" s="64"/>
      <c r="CQA279" s="64"/>
      <c r="CQB279" s="64"/>
      <c r="CQC279" s="64"/>
      <c r="CQD279" s="64"/>
      <c r="CQE279" s="64"/>
      <c r="CQF279" s="64"/>
      <c r="CQG279" s="64"/>
      <c r="CQH279" s="64"/>
      <c r="CQI279" s="64"/>
      <c r="CQJ279" s="64"/>
      <c r="CQK279" s="64"/>
      <c r="CQL279" s="64"/>
      <c r="CQM279" s="64"/>
      <c r="CQN279" s="64"/>
      <c r="CQO279" s="64"/>
      <c r="CQP279" s="64"/>
      <c r="CQQ279" s="64"/>
      <c r="CQR279" s="64"/>
      <c r="CQS279" s="64"/>
      <c r="CQT279" s="64"/>
      <c r="CQU279" s="64"/>
      <c r="CQV279" s="64"/>
      <c r="CQW279" s="64"/>
      <c r="CQX279" s="64"/>
      <c r="CQY279" s="64"/>
      <c r="CQZ279" s="64"/>
      <c r="CRA279" s="64"/>
      <c r="CRB279" s="64"/>
      <c r="CRC279" s="64"/>
      <c r="CRD279" s="64"/>
      <c r="CRE279" s="64"/>
      <c r="CRF279" s="64"/>
      <c r="CRG279" s="64"/>
      <c r="CRH279" s="64"/>
      <c r="CRI279" s="64"/>
      <c r="CRJ279" s="64"/>
      <c r="CRK279" s="64"/>
      <c r="CRL279" s="64"/>
      <c r="CRM279" s="64"/>
      <c r="CRN279" s="64"/>
      <c r="CRO279" s="64"/>
      <c r="CRP279" s="64"/>
      <c r="CRQ279" s="64"/>
      <c r="CRR279" s="64"/>
      <c r="CRS279" s="64"/>
      <c r="CRT279" s="64"/>
      <c r="CRU279" s="64"/>
      <c r="CRV279" s="64"/>
      <c r="CRW279" s="64"/>
      <c r="CRX279" s="64"/>
      <c r="CRY279" s="64"/>
      <c r="CRZ279" s="64"/>
      <c r="CSA279" s="64"/>
      <c r="CSB279" s="64"/>
      <c r="CSC279" s="64"/>
      <c r="CSD279" s="64"/>
      <c r="CSE279" s="64"/>
      <c r="CSF279" s="64"/>
      <c r="CSG279" s="64"/>
      <c r="CSH279" s="64"/>
      <c r="CSI279" s="64"/>
      <c r="CSJ279" s="64"/>
      <c r="CSK279" s="64"/>
      <c r="CSL279" s="64"/>
      <c r="CSM279" s="64"/>
      <c r="CSN279" s="64"/>
      <c r="CSO279" s="64"/>
      <c r="CSP279" s="64"/>
      <c r="CSQ279" s="64"/>
      <c r="CSR279" s="64"/>
      <c r="CSS279" s="64"/>
      <c r="CST279" s="64"/>
      <c r="CSU279" s="64"/>
      <c r="CSV279" s="64"/>
      <c r="CSW279" s="64"/>
      <c r="CSX279" s="64"/>
      <c r="CSY279" s="64"/>
      <c r="CSZ279" s="64"/>
      <c r="CTA279" s="64"/>
      <c r="CTB279" s="64"/>
      <c r="CTC279" s="64"/>
      <c r="CTD279" s="64"/>
      <c r="CTE279" s="64"/>
      <c r="CTF279" s="64"/>
      <c r="CTG279" s="64"/>
      <c r="CTH279" s="64"/>
      <c r="CTI279" s="64"/>
      <c r="CTJ279" s="64"/>
      <c r="CTK279" s="64"/>
      <c r="CTL279" s="64"/>
      <c r="CTM279" s="64"/>
      <c r="CTN279" s="64"/>
      <c r="CTO279" s="64"/>
      <c r="CTP279" s="64"/>
      <c r="CTQ279" s="64"/>
      <c r="CTR279" s="64"/>
      <c r="CTS279" s="64"/>
      <c r="CTT279" s="64"/>
      <c r="CTU279" s="64"/>
      <c r="CTV279" s="64"/>
      <c r="CTW279" s="64"/>
      <c r="CTX279" s="64"/>
      <c r="CTY279" s="64"/>
      <c r="CTZ279" s="64"/>
      <c r="CUA279" s="64"/>
      <c r="CUB279" s="64"/>
      <c r="CUC279" s="64"/>
      <c r="CUD279" s="64"/>
      <c r="CUE279" s="64"/>
      <c r="CUF279" s="64"/>
      <c r="CUG279" s="64"/>
      <c r="CUH279" s="64"/>
      <c r="CUI279" s="64"/>
      <c r="CUJ279" s="64"/>
      <c r="CUK279" s="64"/>
      <c r="CUL279" s="64"/>
      <c r="CUM279" s="64"/>
      <c r="CUN279" s="64"/>
      <c r="CUO279" s="64"/>
      <c r="CUP279" s="64"/>
      <c r="CUQ279" s="64"/>
      <c r="CUR279" s="64"/>
      <c r="CUS279" s="64"/>
      <c r="CUT279" s="64"/>
      <c r="CUU279" s="64"/>
      <c r="CUV279" s="64"/>
      <c r="CUW279" s="64"/>
      <c r="CUX279" s="64"/>
      <c r="CUY279" s="64"/>
      <c r="CUZ279" s="64"/>
      <c r="CVA279" s="64"/>
      <c r="CVB279" s="64"/>
      <c r="CVC279" s="64"/>
      <c r="CVD279" s="64"/>
      <c r="CVE279" s="64"/>
      <c r="CVF279" s="64"/>
      <c r="CVG279" s="64"/>
      <c r="CVH279" s="64"/>
      <c r="CVI279" s="64"/>
      <c r="CVJ279" s="64"/>
      <c r="CVK279" s="64"/>
      <c r="CVL279" s="64"/>
      <c r="CVM279" s="64"/>
      <c r="CVN279" s="64"/>
      <c r="CVO279" s="64"/>
      <c r="CVP279" s="64"/>
      <c r="CVQ279" s="64"/>
      <c r="CVR279" s="64"/>
      <c r="CVS279" s="64"/>
      <c r="CVT279" s="64"/>
      <c r="CVU279" s="64"/>
      <c r="CVV279" s="64"/>
      <c r="CVW279" s="64"/>
      <c r="CVX279" s="64"/>
      <c r="CVY279" s="64"/>
      <c r="CVZ279" s="64"/>
      <c r="CWA279" s="64"/>
      <c r="CWB279" s="64"/>
      <c r="CWC279" s="64"/>
      <c r="CWD279" s="64"/>
      <c r="CWE279" s="64"/>
      <c r="CWF279" s="64"/>
      <c r="CWG279" s="64"/>
      <c r="CWH279" s="64"/>
      <c r="CWI279" s="64"/>
      <c r="CWJ279" s="64"/>
      <c r="CWK279" s="64"/>
      <c r="CWL279" s="64"/>
      <c r="CWM279" s="64"/>
      <c r="CWN279" s="64"/>
      <c r="CWO279" s="64"/>
      <c r="CWP279" s="64"/>
      <c r="CWQ279" s="64"/>
      <c r="CWR279" s="64"/>
      <c r="CWS279" s="64"/>
      <c r="CWT279" s="64"/>
      <c r="CWU279" s="64"/>
      <c r="CWV279" s="64"/>
      <c r="CWW279" s="64"/>
      <c r="CWX279" s="64"/>
      <c r="CWY279" s="64"/>
      <c r="CWZ279" s="64"/>
      <c r="CXA279" s="64"/>
      <c r="CXB279" s="64"/>
      <c r="CXC279" s="64"/>
      <c r="CXD279" s="64"/>
      <c r="CXE279" s="64"/>
      <c r="CXF279" s="64"/>
      <c r="CXG279" s="64"/>
      <c r="CXH279" s="64"/>
      <c r="CXI279" s="64"/>
      <c r="CXJ279" s="64"/>
      <c r="CXK279" s="64"/>
      <c r="CXL279" s="64"/>
      <c r="CXM279" s="64"/>
      <c r="CXN279" s="64"/>
      <c r="CXO279" s="64"/>
      <c r="CXP279" s="64"/>
      <c r="CXQ279" s="64"/>
      <c r="CXR279" s="64"/>
      <c r="CXS279" s="64"/>
      <c r="CXT279" s="64"/>
      <c r="CXU279" s="64"/>
      <c r="CXV279" s="64"/>
      <c r="CXW279" s="64"/>
      <c r="CXX279" s="64"/>
      <c r="CXY279" s="64"/>
      <c r="CXZ279" s="64"/>
      <c r="CYA279" s="64"/>
      <c r="CYB279" s="64"/>
      <c r="CYC279" s="64"/>
      <c r="CYD279" s="64"/>
      <c r="CYE279" s="64"/>
      <c r="CYF279" s="64"/>
      <c r="CYG279" s="64"/>
      <c r="CYH279" s="64"/>
      <c r="CYI279" s="64"/>
      <c r="CYJ279" s="64"/>
      <c r="CYK279" s="64"/>
      <c r="CYL279" s="64"/>
      <c r="CYM279" s="64"/>
      <c r="CYN279" s="64"/>
      <c r="CYO279" s="64"/>
      <c r="CYP279" s="64"/>
      <c r="CYQ279" s="64"/>
      <c r="CYR279" s="64"/>
      <c r="CYS279" s="64"/>
      <c r="CYT279" s="64"/>
      <c r="CYU279" s="64"/>
      <c r="CYV279" s="64"/>
      <c r="CYW279" s="64"/>
      <c r="CYX279" s="64"/>
      <c r="CYY279" s="64"/>
      <c r="CYZ279" s="64"/>
      <c r="CZA279" s="64"/>
      <c r="CZB279" s="64"/>
      <c r="CZC279" s="64"/>
      <c r="CZD279" s="64"/>
      <c r="CZE279" s="64"/>
      <c r="CZF279" s="64"/>
      <c r="CZG279" s="64"/>
      <c r="CZH279" s="64"/>
      <c r="CZI279" s="64"/>
      <c r="CZJ279" s="64"/>
      <c r="CZK279" s="64"/>
      <c r="CZL279" s="64"/>
      <c r="CZM279" s="64"/>
      <c r="CZN279" s="64"/>
      <c r="CZO279" s="64"/>
      <c r="CZP279" s="64"/>
      <c r="CZQ279" s="64"/>
      <c r="CZR279" s="64"/>
      <c r="CZS279" s="64"/>
      <c r="CZT279" s="64"/>
      <c r="CZU279" s="64"/>
      <c r="CZV279" s="64"/>
      <c r="CZW279" s="64"/>
      <c r="CZX279" s="64"/>
      <c r="CZY279" s="64"/>
      <c r="CZZ279" s="64"/>
      <c r="DAA279" s="64"/>
      <c r="DAB279" s="64"/>
      <c r="DAC279" s="64"/>
      <c r="DAD279" s="64"/>
      <c r="DAE279" s="64"/>
      <c r="DAF279" s="64"/>
      <c r="DAG279" s="64"/>
      <c r="DAH279" s="64"/>
      <c r="DAI279" s="64"/>
      <c r="DAJ279" s="64"/>
      <c r="DAK279" s="64"/>
      <c r="DAL279" s="64"/>
      <c r="DAM279" s="64"/>
      <c r="DAN279" s="64"/>
      <c r="DAO279" s="64"/>
      <c r="DAP279" s="64"/>
      <c r="DAQ279" s="64"/>
      <c r="DAR279" s="64"/>
      <c r="DAS279" s="64"/>
      <c r="DAT279" s="64"/>
      <c r="DAU279" s="64"/>
      <c r="DAV279" s="64"/>
      <c r="DAW279" s="64"/>
      <c r="DAX279" s="64"/>
      <c r="DAY279" s="64"/>
      <c r="DAZ279" s="64"/>
      <c r="DBA279" s="64"/>
      <c r="DBB279" s="64"/>
      <c r="DBC279" s="64"/>
      <c r="DBD279" s="64"/>
      <c r="DBE279" s="64"/>
      <c r="DBF279" s="64"/>
      <c r="DBG279" s="64"/>
      <c r="DBH279" s="64"/>
      <c r="DBI279" s="64"/>
      <c r="DBJ279" s="64"/>
      <c r="DBK279" s="64"/>
      <c r="DBL279" s="64"/>
      <c r="DBM279" s="64"/>
      <c r="DBN279" s="64"/>
      <c r="DBO279" s="64"/>
      <c r="DBP279" s="64"/>
      <c r="DBQ279" s="64"/>
      <c r="DBR279" s="64"/>
      <c r="DBS279" s="64"/>
      <c r="DBT279" s="64"/>
      <c r="DBU279" s="64"/>
      <c r="DBV279" s="64"/>
      <c r="DBW279" s="64"/>
      <c r="DBX279" s="64"/>
      <c r="DBY279" s="64"/>
      <c r="DBZ279" s="64"/>
      <c r="DCA279" s="64"/>
      <c r="DCB279" s="64"/>
      <c r="DCC279" s="64"/>
      <c r="DCD279" s="64"/>
      <c r="DCE279" s="64"/>
      <c r="DCF279" s="64"/>
      <c r="DCG279" s="64"/>
      <c r="DCH279" s="64"/>
      <c r="DCI279" s="64"/>
      <c r="DCJ279" s="64"/>
      <c r="DCK279" s="64"/>
      <c r="DCL279" s="64"/>
      <c r="DCM279" s="64"/>
      <c r="DCN279" s="64"/>
      <c r="DCO279" s="64"/>
      <c r="DCP279" s="64"/>
      <c r="DCQ279" s="64"/>
      <c r="DCR279" s="64"/>
      <c r="DCS279" s="64"/>
      <c r="DCT279" s="64"/>
    </row>
    <row r="280" spans="1:2802" s="121" customFormat="1" x14ac:dyDescent="0.2">
      <c r="A280" s="122" t="str">
        <f t="shared" si="168"/>
        <v/>
      </c>
      <c r="B280" s="6"/>
      <c r="C280" s="196"/>
      <c r="D280" s="145" t="s">
        <v>21</v>
      </c>
      <c r="E280" s="146"/>
      <c r="F280" s="147"/>
      <c r="G280" s="146"/>
      <c r="H280" s="148"/>
      <c r="I280" s="191" t="s">
        <v>274</v>
      </c>
      <c r="J280" s="148" t="s">
        <v>274</v>
      </c>
      <c r="K280" s="149" t="str">
        <f t="shared" si="172"/>
        <v/>
      </c>
      <c r="L280" s="149" t="s">
        <v>274</v>
      </c>
      <c r="M280" s="150"/>
      <c r="N280" s="152"/>
      <c r="O280" s="155">
        <f>SUM(N239:N278)</f>
        <v>51768.626905450939</v>
      </c>
      <c r="P280" s="64"/>
      <c r="Q280" s="64"/>
      <c r="R280" s="64"/>
      <c r="S280" s="64"/>
      <c r="T280" s="64"/>
      <c r="U280" s="64"/>
      <c r="V280" s="64"/>
      <c r="W280" s="64"/>
      <c r="X280" s="64"/>
      <c r="Y280" s="64"/>
      <c r="Z280" s="64"/>
      <c r="AA280" s="64"/>
      <c r="AB280" s="64"/>
      <c r="AC280" s="64"/>
      <c r="AD280" s="64"/>
      <c r="AE280" s="64"/>
      <c r="AF280" s="64"/>
      <c r="AG280" s="64"/>
      <c r="AH280" s="64"/>
      <c r="AI280" s="64"/>
      <c r="AJ280" s="64"/>
      <c r="AK280" s="64"/>
      <c r="AL280" s="64"/>
      <c r="AM280" s="64"/>
      <c r="AN280" s="64"/>
      <c r="AO280" s="64"/>
      <c r="AP280" s="64"/>
      <c r="AQ280" s="64"/>
      <c r="AR280" s="64"/>
      <c r="AS280" s="64"/>
      <c r="AT280" s="64"/>
      <c r="AU280" s="64"/>
      <c r="AV280" s="64"/>
      <c r="AW280" s="64"/>
      <c r="AX280" s="64"/>
      <c r="AY280" s="64"/>
      <c r="AZ280" s="64"/>
      <c r="BA280" s="64"/>
      <c r="BB280" s="64"/>
      <c r="BC280" s="64"/>
      <c r="BD280" s="64"/>
      <c r="BE280" s="64"/>
      <c r="BF280" s="64"/>
      <c r="BG280" s="64"/>
      <c r="BH280" s="64"/>
      <c r="BI280" s="64"/>
      <c r="BJ280" s="64"/>
      <c r="BK280" s="64"/>
      <c r="BL280" s="64"/>
      <c r="BM280" s="64"/>
      <c r="BN280" s="64"/>
      <c r="BO280" s="64"/>
      <c r="BP280" s="64"/>
      <c r="BQ280" s="64"/>
      <c r="BR280" s="64"/>
      <c r="BS280" s="64"/>
      <c r="BT280" s="64"/>
      <c r="BU280" s="64"/>
      <c r="BV280" s="64"/>
      <c r="BW280" s="64"/>
      <c r="BX280" s="64"/>
      <c r="BY280" s="64"/>
      <c r="BZ280" s="64"/>
      <c r="CA280" s="64"/>
      <c r="CB280" s="64"/>
      <c r="CC280" s="64"/>
      <c r="CD280" s="64"/>
      <c r="CE280" s="64"/>
      <c r="CF280" s="64"/>
      <c r="CG280" s="64"/>
      <c r="CH280" s="64"/>
      <c r="CI280" s="64"/>
      <c r="CJ280" s="64"/>
      <c r="CK280" s="64"/>
      <c r="CL280" s="64"/>
      <c r="CM280" s="64"/>
      <c r="CN280" s="64"/>
      <c r="CO280" s="64"/>
      <c r="CP280" s="64"/>
      <c r="CQ280" s="64"/>
      <c r="CR280" s="64"/>
      <c r="CS280" s="64"/>
      <c r="CT280" s="64"/>
      <c r="CU280" s="64"/>
      <c r="CV280" s="64"/>
      <c r="CW280" s="64"/>
      <c r="CX280" s="64"/>
      <c r="CY280" s="64"/>
      <c r="CZ280" s="64"/>
      <c r="DA280" s="64"/>
      <c r="DB280" s="64"/>
      <c r="DC280" s="64"/>
      <c r="DD280" s="64"/>
      <c r="DE280" s="64"/>
      <c r="DF280" s="64"/>
      <c r="DG280" s="64"/>
      <c r="DH280" s="64"/>
      <c r="DI280" s="64"/>
      <c r="DJ280" s="64"/>
      <c r="DK280" s="64"/>
      <c r="DL280" s="64"/>
      <c r="DM280" s="64"/>
      <c r="DN280" s="64"/>
      <c r="DO280" s="64"/>
      <c r="DP280" s="64"/>
      <c r="DQ280" s="64"/>
      <c r="DR280" s="64"/>
      <c r="DS280" s="64"/>
      <c r="DT280" s="64"/>
      <c r="DU280" s="64"/>
      <c r="DV280" s="64"/>
      <c r="DW280" s="64"/>
      <c r="DX280" s="64"/>
      <c r="DY280" s="64"/>
      <c r="DZ280" s="64"/>
      <c r="EA280" s="64"/>
      <c r="EB280" s="64"/>
      <c r="EC280" s="64"/>
      <c r="ED280" s="64"/>
      <c r="EE280" s="64"/>
      <c r="EF280" s="64"/>
      <c r="EG280" s="64"/>
      <c r="EH280" s="64"/>
      <c r="EI280" s="64"/>
      <c r="EJ280" s="64"/>
      <c r="EK280" s="64"/>
      <c r="EL280" s="64"/>
      <c r="EM280" s="64"/>
      <c r="EN280" s="64"/>
      <c r="EO280" s="64"/>
      <c r="EP280" s="64"/>
      <c r="EQ280" s="64"/>
      <c r="ER280" s="64"/>
      <c r="ES280" s="64"/>
      <c r="ET280" s="64"/>
      <c r="EU280" s="64"/>
      <c r="EV280" s="64"/>
      <c r="EW280" s="64"/>
      <c r="EX280" s="64"/>
      <c r="EY280" s="64"/>
      <c r="EZ280" s="64"/>
      <c r="FA280" s="64"/>
      <c r="FB280" s="64"/>
      <c r="FC280" s="64"/>
      <c r="FD280" s="64"/>
      <c r="FE280" s="64"/>
      <c r="FF280" s="64"/>
      <c r="FG280" s="64"/>
      <c r="FH280" s="64"/>
      <c r="FI280" s="64"/>
      <c r="FJ280" s="64"/>
      <c r="FK280" s="64"/>
      <c r="FL280" s="64"/>
      <c r="FM280" s="64"/>
      <c r="FN280" s="64"/>
      <c r="FO280" s="64"/>
      <c r="FP280" s="64"/>
      <c r="FQ280" s="64"/>
      <c r="FR280" s="64"/>
      <c r="FS280" s="64"/>
      <c r="FT280" s="64"/>
      <c r="FU280" s="64"/>
      <c r="FV280" s="64"/>
      <c r="FW280" s="64"/>
      <c r="FX280" s="64"/>
      <c r="FY280" s="64"/>
      <c r="FZ280" s="64"/>
      <c r="GA280" s="64"/>
      <c r="GB280" s="64"/>
      <c r="GC280" s="64"/>
      <c r="GD280" s="64"/>
      <c r="GE280" s="64"/>
      <c r="GF280" s="64"/>
      <c r="GG280" s="64"/>
      <c r="GH280" s="64"/>
      <c r="GI280" s="64"/>
      <c r="GJ280" s="64"/>
      <c r="GK280" s="64"/>
      <c r="GL280" s="64"/>
      <c r="GM280" s="64"/>
      <c r="GN280" s="64"/>
      <c r="GO280" s="64"/>
      <c r="GP280" s="64"/>
      <c r="GQ280" s="64"/>
      <c r="GR280" s="64"/>
      <c r="GS280" s="64"/>
      <c r="GT280" s="64"/>
      <c r="GU280" s="64"/>
      <c r="GV280" s="64"/>
      <c r="GW280" s="64"/>
      <c r="GX280" s="64"/>
      <c r="GY280" s="64"/>
      <c r="GZ280" s="64"/>
      <c r="HA280" s="64"/>
      <c r="HB280" s="64"/>
      <c r="HC280" s="64"/>
      <c r="HD280" s="64"/>
      <c r="HE280" s="64"/>
      <c r="HF280" s="64"/>
      <c r="HG280" s="64"/>
      <c r="HH280" s="64"/>
      <c r="HI280" s="64"/>
      <c r="HJ280" s="64"/>
      <c r="HK280" s="64"/>
      <c r="HL280" s="64"/>
      <c r="HM280" s="64"/>
      <c r="HN280" s="64"/>
      <c r="HO280" s="64"/>
      <c r="HP280" s="64"/>
      <c r="HQ280" s="64"/>
      <c r="HR280" s="64"/>
      <c r="HS280" s="64"/>
      <c r="HT280" s="64"/>
      <c r="HU280" s="64"/>
      <c r="HV280" s="64"/>
      <c r="HW280" s="64"/>
      <c r="HX280" s="64"/>
      <c r="HY280" s="64"/>
      <c r="HZ280" s="64"/>
      <c r="IA280" s="64"/>
      <c r="IB280" s="64"/>
      <c r="IC280" s="64"/>
      <c r="ID280" s="64"/>
      <c r="IE280" s="64"/>
      <c r="IF280" s="64"/>
      <c r="IG280" s="64"/>
      <c r="IH280" s="64"/>
      <c r="II280" s="64"/>
      <c r="IJ280" s="64"/>
      <c r="IK280" s="64"/>
      <c r="IL280" s="64"/>
      <c r="IM280" s="64"/>
      <c r="IN280" s="64"/>
      <c r="IO280" s="64"/>
      <c r="IP280" s="64"/>
      <c r="IQ280" s="64"/>
      <c r="IR280" s="64"/>
      <c r="IS280" s="64"/>
      <c r="IT280" s="64"/>
      <c r="IU280" s="64"/>
      <c r="IV280" s="64"/>
      <c r="IW280" s="64"/>
      <c r="IX280" s="64"/>
      <c r="IY280" s="64"/>
      <c r="IZ280" s="64"/>
      <c r="JA280" s="64"/>
      <c r="JB280" s="64"/>
      <c r="JC280" s="64"/>
      <c r="JD280" s="64"/>
      <c r="JE280" s="64"/>
      <c r="JF280" s="64"/>
      <c r="JG280" s="64"/>
      <c r="JH280" s="64"/>
      <c r="JI280" s="64"/>
      <c r="JJ280" s="64"/>
      <c r="JK280" s="64"/>
      <c r="JL280" s="64"/>
      <c r="JM280" s="64"/>
      <c r="JN280" s="64"/>
      <c r="JO280" s="64"/>
      <c r="JP280" s="64"/>
      <c r="JQ280" s="64"/>
      <c r="JR280" s="64"/>
      <c r="JS280" s="64"/>
      <c r="JT280" s="64"/>
      <c r="JU280" s="64"/>
      <c r="JV280" s="64"/>
      <c r="JW280" s="64"/>
      <c r="JX280" s="64"/>
      <c r="JY280" s="64"/>
      <c r="JZ280" s="64"/>
      <c r="KA280" s="64"/>
      <c r="KB280" s="64"/>
      <c r="KC280" s="64"/>
      <c r="KD280" s="64"/>
      <c r="KE280" s="64"/>
      <c r="KF280" s="64"/>
      <c r="KG280" s="64"/>
      <c r="KH280" s="64"/>
      <c r="KI280" s="64"/>
      <c r="KJ280" s="64"/>
      <c r="KK280" s="64"/>
      <c r="KL280" s="64"/>
      <c r="KM280" s="64"/>
      <c r="KN280" s="64"/>
      <c r="KO280" s="64"/>
      <c r="KP280" s="64"/>
      <c r="KQ280" s="64"/>
      <c r="KR280" s="64"/>
      <c r="KS280" s="64"/>
      <c r="KT280" s="64"/>
      <c r="KU280" s="64"/>
      <c r="KV280" s="64"/>
      <c r="KW280" s="64"/>
      <c r="KX280" s="64"/>
      <c r="KY280" s="64"/>
      <c r="KZ280" s="64"/>
      <c r="LA280" s="64"/>
      <c r="LB280" s="64"/>
      <c r="LC280" s="64"/>
      <c r="LD280" s="64"/>
      <c r="LE280" s="64"/>
      <c r="LF280" s="64"/>
      <c r="LG280" s="64"/>
      <c r="LH280" s="64"/>
      <c r="LI280" s="64"/>
      <c r="LJ280" s="64"/>
      <c r="LK280" s="64"/>
      <c r="LL280" s="64"/>
      <c r="LM280" s="64"/>
      <c r="LN280" s="64"/>
      <c r="LO280" s="64"/>
      <c r="LP280" s="64"/>
      <c r="LQ280" s="64"/>
      <c r="LR280" s="64"/>
      <c r="LS280" s="64"/>
      <c r="LT280" s="64"/>
      <c r="LU280" s="64"/>
      <c r="LV280" s="64"/>
      <c r="LW280" s="64"/>
      <c r="LX280" s="64"/>
      <c r="LY280" s="64"/>
      <c r="LZ280" s="64"/>
      <c r="MA280" s="64"/>
      <c r="MB280" s="64"/>
      <c r="MC280" s="64"/>
      <c r="MD280" s="64"/>
      <c r="ME280" s="64"/>
      <c r="MF280" s="64"/>
      <c r="MG280" s="64"/>
      <c r="MH280" s="64"/>
      <c r="MI280" s="64"/>
      <c r="MJ280" s="64"/>
      <c r="MK280" s="64"/>
      <c r="ML280" s="64"/>
      <c r="MM280" s="64"/>
      <c r="MN280" s="64"/>
      <c r="MO280" s="64"/>
      <c r="MP280" s="64"/>
      <c r="MQ280" s="64"/>
      <c r="MR280" s="64"/>
      <c r="MS280" s="64"/>
      <c r="MT280" s="64"/>
      <c r="MU280" s="64"/>
      <c r="MV280" s="64"/>
      <c r="MW280" s="64"/>
      <c r="MX280" s="64"/>
      <c r="MY280" s="64"/>
      <c r="MZ280" s="64"/>
      <c r="NA280" s="64"/>
      <c r="NB280" s="64"/>
      <c r="NC280" s="64"/>
      <c r="ND280" s="64"/>
      <c r="NE280" s="64"/>
      <c r="NF280" s="64"/>
      <c r="NG280" s="64"/>
      <c r="NH280" s="64"/>
      <c r="NI280" s="64"/>
      <c r="NJ280" s="64"/>
      <c r="NK280" s="64"/>
      <c r="NL280" s="64"/>
      <c r="NM280" s="64"/>
      <c r="NN280" s="64"/>
      <c r="NO280" s="64"/>
      <c r="NP280" s="64"/>
      <c r="NQ280" s="64"/>
      <c r="NR280" s="64"/>
      <c r="NS280" s="64"/>
      <c r="NT280" s="64"/>
      <c r="NU280" s="64"/>
      <c r="NV280" s="64"/>
      <c r="NW280" s="64"/>
      <c r="NX280" s="64"/>
      <c r="NY280" s="64"/>
      <c r="NZ280" s="64"/>
      <c r="OA280" s="64"/>
      <c r="OB280" s="64"/>
      <c r="OC280" s="64"/>
      <c r="OD280" s="64"/>
      <c r="OE280" s="64"/>
      <c r="OF280" s="64"/>
      <c r="OG280" s="64"/>
      <c r="OH280" s="64"/>
      <c r="OI280" s="64"/>
      <c r="OJ280" s="64"/>
      <c r="OK280" s="64"/>
      <c r="OL280" s="64"/>
      <c r="OM280" s="64"/>
      <c r="ON280" s="64"/>
      <c r="OO280" s="64"/>
      <c r="OP280" s="64"/>
      <c r="OQ280" s="64"/>
      <c r="OR280" s="64"/>
      <c r="OS280" s="64"/>
      <c r="OT280" s="64"/>
      <c r="OU280" s="64"/>
      <c r="OV280" s="64"/>
      <c r="OW280" s="64"/>
      <c r="OX280" s="64"/>
      <c r="OY280" s="64"/>
      <c r="OZ280" s="64"/>
      <c r="PA280" s="64"/>
      <c r="PB280" s="64"/>
      <c r="PC280" s="64"/>
      <c r="PD280" s="64"/>
      <c r="PE280" s="64"/>
      <c r="PF280" s="64"/>
      <c r="PG280" s="64"/>
      <c r="PH280" s="64"/>
      <c r="PI280" s="64"/>
      <c r="PJ280" s="64"/>
      <c r="PK280" s="64"/>
      <c r="PL280" s="64"/>
      <c r="PM280" s="64"/>
      <c r="PN280" s="64"/>
      <c r="PO280" s="64"/>
      <c r="PP280" s="64"/>
      <c r="PQ280" s="64"/>
      <c r="PR280" s="64"/>
      <c r="PS280" s="64"/>
      <c r="PT280" s="64"/>
      <c r="PU280" s="64"/>
      <c r="PV280" s="64"/>
      <c r="PW280" s="64"/>
      <c r="PX280" s="64"/>
      <c r="PY280" s="64"/>
      <c r="PZ280" s="64"/>
      <c r="QA280" s="64"/>
      <c r="QB280" s="64"/>
      <c r="QC280" s="64"/>
      <c r="QD280" s="64"/>
      <c r="QE280" s="64"/>
      <c r="QF280" s="64"/>
      <c r="QG280" s="64"/>
      <c r="QH280" s="64"/>
      <c r="QI280" s="64"/>
      <c r="QJ280" s="64"/>
      <c r="QK280" s="64"/>
      <c r="QL280" s="64"/>
      <c r="QM280" s="64"/>
      <c r="QN280" s="64"/>
      <c r="QO280" s="64"/>
      <c r="QP280" s="64"/>
      <c r="QQ280" s="64"/>
      <c r="QR280" s="64"/>
      <c r="QS280" s="64"/>
      <c r="QT280" s="64"/>
      <c r="QU280" s="64"/>
      <c r="QV280" s="64"/>
      <c r="QW280" s="64"/>
      <c r="QX280" s="64"/>
      <c r="QY280" s="64"/>
      <c r="QZ280" s="64"/>
      <c r="RA280" s="64"/>
      <c r="RB280" s="64"/>
      <c r="RC280" s="64"/>
      <c r="RD280" s="64"/>
      <c r="RE280" s="64"/>
      <c r="RF280" s="64"/>
      <c r="RG280" s="64"/>
      <c r="RH280" s="64"/>
      <c r="RI280" s="64"/>
      <c r="RJ280" s="64"/>
      <c r="RK280" s="64"/>
      <c r="RL280" s="64"/>
      <c r="RM280" s="64"/>
      <c r="RN280" s="64"/>
      <c r="RO280" s="64"/>
      <c r="RP280" s="64"/>
      <c r="RQ280" s="64"/>
      <c r="RR280" s="64"/>
      <c r="RS280" s="64"/>
      <c r="RT280" s="64"/>
      <c r="RU280" s="64"/>
      <c r="RV280" s="64"/>
      <c r="RW280" s="64"/>
      <c r="RX280" s="64"/>
      <c r="RY280" s="64"/>
      <c r="RZ280" s="64"/>
      <c r="SA280" s="64"/>
      <c r="SB280" s="64"/>
      <c r="SC280" s="64"/>
      <c r="SD280" s="64"/>
      <c r="SE280" s="64"/>
      <c r="SF280" s="64"/>
      <c r="SG280" s="64"/>
      <c r="SH280" s="64"/>
      <c r="SI280" s="64"/>
      <c r="SJ280" s="64"/>
      <c r="SK280" s="64"/>
      <c r="SL280" s="64"/>
      <c r="SM280" s="64"/>
      <c r="SN280" s="64"/>
      <c r="SO280" s="64"/>
      <c r="SP280" s="64"/>
      <c r="SQ280" s="64"/>
      <c r="SR280" s="64"/>
      <c r="SS280" s="64"/>
      <c r="ST280" s="64"/>
      <c r="SU280" s="64"/>
      <c r="SV280" s="64"/>
      <c r="SW280" s="64"/>
      <c r="SX280" s="64"/>
      <c r="SY280" s="64"/>
      <c r="SZ280" s="64"/>
      <c r="TA280" s="64"/>
      <c r="TB280" s="64"/>
      <c r="TC280" s="64"/>
      <c r="TD280" s="64"/>
      <c r="TE280" s="64"/>
      <c r="TF280" s="64"/>
      <c r="TG280" s="64"/>
      <c r="TH280" s="64"/>
      <c r="TI280" s="64"/>
      <c r="TJ280" s="64"/>
      <c r="TK280" s="64"/>
      <c r="TL280" s="64"/>
      <c r="TM280" s="64"/>
      <c r="TN280" s="64"/>
      <c r="TO280" s="64"/>
      <c r="TP280" s="64"/>
      <c r="TQ280" s="64"/>
      <c r="TR280" s="64"/>
      <c r="TS280" s="64"/>
      <c r="TT280" s="64"/>
      <c r="TU280" s="64"/>
      <c r="TV280" s="64"/>
      <c r="TW280" s="64"/>
      <c r="TX280" s="64"/>
      <c r="TY280" s="64"/>
      <c r="TZ280" s="64"/>
      <c r="UA280" s="64"/>
      <c r="UB280" s="64"/>
      <c r="UC280" s="64"/>
      <c r="UD280" s="64"/>
      <c r="UE280" s="64"/>
      <c r="UF280" s="64"/>
      <c r="UG280" s="64"/>
      <c r="UH280" s="64"/>
      <c r="UI280" s="64"/>
      <c r="UJ280" s="64"/>
      <c r="UK280" s="64"/>
      <c r="UL280" s="64"/>
      <c r="UM280" s="64"/>
      <c r="UN280" s="64"/>
      <c r="UO280" s="64"/>
      <c r="UP280" s="64"/>
      <c r="UQ280" s="64"/>
      <c r="UR280" s="64"/>
      <c r="US280" s="64"/>
      <c r="UT280" s="64"/>
      <c r="UU280" s="64"/>
      <c r="UV280" s="64"/>
      <c r="UW280" s="64"/>
      <c r="UX280" s="64"/>
      <c r="UY280" s="64"/>
      <c r="UZ280" s="64"/>
      <c r="VA280" s="64"/>
      <c r="VB280" s="64"/>
      <c r="VC280" s="64"/>
      <c r="VD280" s="64"/>
      <c r="VE280" s="64"/>
      <c r="VF280" s="64"/>
      <c r="VG280" s="64"/>
      <c r="VH280" s="64"/>
      <c r="VI280" s="64"/>
      <c r="VJ280" s="64"/>
      <c r="VK280" s="64"/>
      <c r="VL280" s="64"/>
      <c r="VM280" s="64"/>
      <c r="VN280" s="64"/>
      <c r="VO280" s="64"/>
      <c r="VP280" s="64"/>
      <c r="VQ280" s="64"/>
      <c r="VR280" s="64"/>
      <c r="VS280" s="64"/>
      <c r="VT280" s="64"/>
      <c r="VU280" s="64"/>
      <c r="VV280" s="64"/>
      <c r="VW280" s="64"/>
      <c r="VX280" s="64"/>
      <c r="VY280" s="64"/>
      <c r="VZ280" s="64"/>
      <c r="WA280" s="64"/>
      <c r="WB280" s="64"/>
      <c r="WC280" s="64"/>
      <c r="WD280" s="64"/>
      <c r="WE280" s="64"/>
      <c r="WF280" s="64"/>
      <c r="WG280" s="64"/>
      <c r="WH280" s="64"/>
      <c r="WI280" s="64"/>
      <c r="WJ280" s="64"/>
      <c r="WK280" s="64"/>
      <c r="WL280" s="64"/>
      <c r="WM280" s="64"/>
      <c r="WN280" s="64"/>
      <c r="WO280" s="64"/>
      <c r="WP280" s="64"/>
      <c r="WQ280" s="64"/>
      <c r="WR280" s="64"/>
      <c r="WS280" s="64"/>
      <c r="WT280" s="64"/>
      <c r="WU280" s="64"/>
      <c r="WV280" s="64"/>
      <c r="WW280" s="64"/>
      <c r="WX280" s="64"/>
      <c r="WY280" s="64"/>
      <c r="WZ280" s="64"/>
      <c r="XA280" s="64"/>
      <c r="XB280" s="64"/>
      <c r="XC280" s="64"/>
      <c r="XD280" s="64"/>
      <c r="XE280" s="64"/>
      <c r="XF280" s="64"/>
      <c r="XG280" s="64"/>
      <c r="XH280" s="64"/>
      <c r="XI280" s="64"/>
      <c r="XJ280" s="64"/>
      <c r="XK280" s="64"/>
      <c r="XL280" s="64"/>
      <c r="XM280" s="64"/>
      <c r="XN280" s="64"/>
      <c r="XO280" s="64"/>
      <c r="XP280" s="64"/>
      <c r="XQ280" s="64"/>
      <c r="XR280" s="64"/>
      <c r="XS280" s="64"/>
      <c r="XT280" s="64"/>
      <c r="XU280" s="64"/>
      <c r="XV280" s="64"/>
      <c r="XW280" s="64"/>
      <c r="XX280" s="64"/>
      <c r="XY280" s="64"/>
      <c r="XZ280" s="64"/>
      <c r="YA280" s="64"/>
      <c r="YB280" s="64"/>
      <c r="YC280" s="64"/>
      <c r="YD280" s="64"/>
      <c r="YE280" s="64"/>
      <c r="YF280" s="64"/>
      <c r="YG280" s="64"/>
      <c r="YH280" s="64"/>
      <c r="YI280" s="64"/>
      <c r="YJ280" s="64"/>
      <c r="YK280" s="64"/>
      <c r="YL280" s="64"/>
      <c r="YM280" s="64"/>
      <c r="YN280" s="64"/>
      <c r="YO280" s="64"/>
      <c r="YP280" s="64"/>
      <c r="YQ280" s="64"/>
      <c r="YR280" s="64"/>
      <c r="YS280" s="64"/>
      <c r="YT280" s="64"/>
      <c r="YU280" s="64"/>
      <c r="YV280" s="64"/>
      <c r="YW280" s="64"/>
      <c r="YX280" s="64"/>
      <c r="YY280" s="64"/>
      <c r="YZ280" s="64"/>
      <c r="ZA280" s="64"/>
      <c r="ZB280" s="64"/>
      <c r="ZC280" s="64"/>
      <c r="ZD280" s="64"/>
      <c r="ZE280" s="64"/>
      <c r="ZF280" s="64"/>
      <c r="ZG280" s="64"/>
      <c r="ZH280" s="64"/>
      <c r="ZI280" s="64"/>
      <c r="ZJ280" s="64"/>
      <c r="ZK280" s="64"/>
      <c r="ZL280" s="64"/>
      <c r="ZM280" s="64"/>
      <c r="ZN280" s="64"/>
      <c r="ZO280" s="64"/>
      <c r="ZP280" s="64"/>
      <c r="ZQ280" s="64"/>
      <c r="ZR280" s="64"/>
      <c r="ZS280" s="64"/>
      <c r="ZT280" s="64"/>
      <c r="ZU280" s="64"/>
      <c r="ZV280" s="64"/>
      <c r="ZW280" s="64"/>
      <c r="ZX280" s="64"/>
      <c r="ZY280" s="64"/>
      <c r="ZZ280" s="64"/>
      <c r="AAA280" s="64"/>
      <c r="AAB280" s="64"/>
      <c r="AAC280" s="64"/>
      <c r="AAD280" s="64"/>
      <c r="AAE280" s="64"/>
      <c r="AAF280" s="64"/>
      <c r="AAG280" s="64"/>
      <c r="AAH280" s="64"/>
      <c r="AAI280" s="64"/>
      <c r="AAJ280" s="64"/>
      <c r="AAK280" s="64"/>
      <c r="AAL280" s="64"/>
      <c r="AAM280" s="64"/>
      <c r="AAN280" s="64"/>
      <c r="AAO280" s="64"/>
      <c r="AAP280" s="64"/>
      <c r="AAQ280" s="64"/>
      <c r="AAR280" s="64"/>
      <c r="AAS280" s="64"/>
      <c r="AAT280" s="64"/>
      <c r="AAU280" s="64"/>
      <c r="AAV280" s="64"/>
      <c r="AAW280" s="64"/>
      <c r="AAX280" s="64"/>
      <c r="AAY280" s="64"/>
      <c r="AAZ280" s="64"/>
      <c r="ABA280" s="64"/>
      <c r="ABB280" s="64"/>
      <c r="ABC280" s="64"/>
      <c r="ABD280" s="64"/>
      <c r="ABE280" s="64"/>
      <c r="ABF280" s="64"/>
      <c r="ABG280" s="64"/>
      <c r="ABH280" s="64"/>
      <c r="ABI280" s="64"/>
      <c r="ABJ280" s="64"/>
      <c r="ABK280" s="64"/>
      <c r="ABL280" s="64"/>
      <c r="ABM280" s="64"/>
      <c r="ABN280" s="64"/>
      <c r="ABO280" s="64"/>
      <c r="ABP280" s="64"/>
      <c r="ABQ280" s="64"/>
      <c r="ABR280" s="64"/>
      <c r="ABS280" s="64"/>
      <c r="ABT280" s="64"/>
      <c r="ABU280" s="64"/>
      <c r="ABV280" s="64"/>
      <c r="ABW280" s="64"/>
      <c r="ABX280" s="64"/>
      <c r="ABY280" s="64"/>
      <c r="ABZ280" s="64"/>
      <c r="ACA280" s="64"/>
      <c r="ACB280" s="64"/>
      <c r="ACC280" s="64"/>
      <c r="ACD280" s="64"/>
      <c r="ACE280" s="64"/>
      <c r="ACF280" s="64"/>
      <c r="ACG280" s="64"/>
      <c r="ACH280" s="64"/>
      <c r="ACI280" s="64"/>
      <c r="ACJ280" s="64"/>
      <c r="ACK280" s="64"/>
      <c r="ACL280" s="64"/>
      <c r="ACM280" s="64"/>
      <c r="ACN280" s="64"/>
      <c r="ACO280" s="64"/>
      <c r="ACP280" s="64"/>
      <c r="ACQ280" s="64"/>
      <c r="ACR280" s="64"/>
      <c r="ACS280" s="64"/>
      <c r="ACT280" s="64"/>
      <c r="ACU280" s="64"/>
      <c r="ACV280" s="64"/>
      <c r="ACW280" s="64"/>
      <c r="ACX280" s="64"/>
      <c r="ACY280" s="64"/>
      <c r="ACZ280" s="64"/>
      <c r="ADA280" s="64"/>
      <c r="ADB280" s="64"/>
      <c r="ADC280" s="64"/>
      <c r="ADD280" s="64"/>
      <c r="ADE280" s="64"/>
      <c r="ADF280" s="64"/>
      <c r="ADG280" s="64"/>
      <c r="ADH280" s="64"/>
      <c r="ADI280" s="64"/>
      <c r="ADJ280" s="64"/>
      <c r="ADK280" s="64"/>
      <c r="ADL280" s="64"/>
      <c r="ADM280" s="64"/>
      <c r="ADN280" s="64"/>
      <c r="ADO280" s="64"/>
      <c r="ADP280" s="64"/>
      <c r="ADQ280" s="64"/>
      <c r="ADR280" s="64"/>
      <c r="ADS280" s="64"/>
      <c r="ADT280" s="64"/>
      <c r="ADU280" s="64"/>
      <c r="ADV280" s="64"/>
      <c r="ADW280" s="64"/>
      <c r="ADX280" s="64"/>
      <c r="ADY280" s="64"/>
      <c r="ADZ280" s="64"/>
      <c r="AEA280" s="64"/>
      <c r="AEB280" s="64"/>
      <c r="AEC280" s="64"/>
      <c r="AED280" s="64"/>
      <c r="AEE280" s="64"/>
      <c r="AEF280" s="64"/>
      <c r="AEG280" s="64"/>
      <c r="AEH280" s="64"/>
      <c r="AEI280" s="64"/>
      <c r="AEJ280" s="64"/>
      <c r="AEK280" s="64"/>
      <c r="AEL280" s="64"/>
      <c r="AEM280" s="64"/>
      <c r="AEN280" s="64"/>
      <c r="AEO280" s="64"/>
      <c r="AEP280" s="64"/>
      <c r="AEQ280" s="64"/>
      <c r="AER280" s="64"/>
      <c r="AES280" s="64"/>
      <c r="AET280" s="64"/>
      <c r="AEU280" s="64"/>
      <c r="AEV280" s="64"/>
      <c r="AEW280" s="64"/>
      <c r="AEX280" s="64"/>
      <c r="AEY280" s="64"/>
      <c r="AEZ280" s="64"/>
      <c r="AFA280" s="64"/>
      <c r="AFB280" s="64"/>
      <c r="AFC280" s="64"/>
      <c r="AFD280" s="64"/>
      <c r="AFE280" s="64"/>
      <c r="AFF280" s="64"/>
      <c r="AFG280" s="64"/>
      <c r="AFH280" s="64"/>
      <c r="AFI280" s="64"/>
      <c r="AFJ280" s="64"/>
      <c r="AFK280" s="64"/>
      <c r="AFL280" s="64"/>
      <c r="AFM280" s="64"/>
      <c r="AFN280" s="64"/>
      <c r="AFO280" s="64"/>
      <c r="AFP280" s="64"/>
      <c r="AFQ280" s="64"/>
      <c r="AFR280" s="64"/>
      <c r="AFS280" s="64"/>
      <c r="AFT280" s="64"/>
      <c r="AFU280" s="64"/>
      <c r="AFV280" s="64"/>
      <c r="AFW280" s="64"/>
      <c r="AFX280" s="64"/>
      <c r="AFY280" s="64"/>
      <c r="AFZ280" s="64"/>
      <c r="AGA280" s="64"/>
      <c r="AGB280" s="64"/>
      <c r="AGC280" s="64"/>
      <c r="AGD280" s="64"/>
      <c r="AGE280" s="64"/>
      <c r="AGF280" s="64"/>
      <c r="AGG280" s="64"/>
      <c r="AGH280" s="64"/>
      <c r="AGI280" s="64"/>
      <c r="AGJ280" s="64"/>
      <c r="AGK280" s="64"/>
      <c r="AGL280" s="64"/>
      <c r="AGM280" s="64"/>
      <c r="AGN280" s="64"/>
      <c r="AGO280" s="64"/>
      <c r="AGP280" s="64"/>
      <c r="AGQ280" s="64"/>
      <c r="AGR280" s="64"/>
      <c r="AGS280" s="64"/>
      <c r="AGT280" s="64"/>
      <c r="AGU280" s="64"/>
      <c r="AGV280" s="64"/>
      <c r="AGW280" s="64"/>
      <c r="AGX280" s="64"/>
      <c r="AGY280" s="64"/>
      <c r="AGZ280" s="64"/>
      <c r="AHA280" s="64"/>
      <c r="AHB280" s="64"/>
      <c r="AHC280" s="64"/>
      <c r="AHD280" s="64"/>
      <c r="AHE280" s="64"/>
      <c r="AHF280" s="64"/>
      <c r="AHG280" s="64"/>
      <c r="AHH280" s="64"/>
      <c r="AHI280" s="64"/>
      <c r="AHJ280" s="64"/>
      <c r="AHK280" s="64"/>
      <c r="AHL280" s="64"/>
      <c r="AHM280" s="64"/>
      <c r="AHN280" s="64"/>
      <c r="AHO280" s="64"/>
      <c r="AHP280" s="64"/>
      <c r="AHQ280" s="64"/>
      <c r="AHR280" s="64"/>
      <c r="AHS280" s="64"/>
      <c r="AHT280" s="64"/>
      <c r="AHU280" s="64"/>
      <c r="AHV280" s="64"/>
      <c r="AHW280" s="64"/>
      <c r="AHX280" s="64"/>
      <c r="AHY280" s="64"/>
      <c r="AHZ280" s="64"/>
      <c r="AIA280" s="64"/>
      <c r="AIB280" s="64"/>
      <c r="AIC280" s="64"/>
      <c r="AID280" s="64"/>
      <c r="AIE280" s="64"/>
      <c r="AIF280" s="64"/>
      <c r="AIG280" s="64"/>
      <c r="AIH280" s="64"/>
      <c r="AII280" s="64"/>
      <c r="AIJ280" s="64"/>
      <c r="AIK280" s="64"/>
      <c r="AIL280" s="64"/>
      <c r="AIM280" s="64"/>
      <c r="AIN280" s="64"/>
      <c r="AIO280" s="64"/>
      <c r="AIP280" s="64"/>
      <c r="AIQ280" s="64"/>
      <c r="AIR280" s="64"/>
      <c r="AIS280" s="64"/>
      <c r="AIT280" s="64"/>
      <c r="AIU280" s="64"/>
      <c r="AIV280" s="64"/>
      <c r="AIW280" s="64"/>
      <c r="AIX280" s="64"/>
      <c r="AIY280" s="64"/>
      <c r="AIZ280" s="64"/>
      <c r="AJA280" s="64"/>
      <c r="AJB280" s="64"/>
      <c r="AJC280" s="64"/>
      <c r="AJD280" s="64"/>
      <c r="AJE280" s="64"/>
      <c r="AJF280" s="64"/>
      <c r="AJG280" s="64"/>
      <c r="AJH280" s="64"/>
      <c r="AJI280" s="64"/>
      <c r="AJJ280" s="64"/>
      <c r="AJK280" s="64"/>
      <c r="AJL280" s="64"/>
      <c r="AJM280" s="64"/>
      <c r="AJN280" s="64"/>
      <c r="AJO280" s="64"/>
      <c r="AJP280" s="64"/>
      <c r="AJQ280" s="64"/>
      <c r="AJR280" s="64"/>
      <c r="AJS280" s="64"/>
      <c r="AJT280" s="64"/>
      <c r="AJU280" s="64"/>
      <c r="AJV280" s="64"/>
      <c r="AJW280" s="64"/>
      <c r="AJX280" s="64"/>
      <c r="AJY280" s="64"/>
      <c r="AJZ280" s="64"/>
      <c r="AKA280" s="64"/>
      <c r="AKB280" s="64"/>
      <c r="AKC280" s="64"/>
      <c r="AKD280" s="64"/>
      <c r="AKE280" s="64"/>
      <c r="AKF280" s="64"/>
      <c r="AKG280" s="64"/>
      <c r="AKH280" s="64"/>
      <c r="AKI280" s="64"/>
      <c r="AKJ280" s="64"/>
      <c r="AKK280" s="64"/>
      <c r="AKL280" s="64"/>
      <c r="AKM280" s="64"/>
      <c r="AKN280" s="64"/>
      <c r="AKO280" s="64"/>
      <c r="AKP280" s="64"/>
      <c r="AKQ280" s="64"/>
      <c r="AKR280" s="64"/>
      <c r="AKS280" s="64"/>
      <c r="AKT280" s="64"/>
      <c r="AKU280" s="64"/>
      <c r="AKV280" s="64"/>
      <c r="AKW280" s="64"/>
      <c r="AKX280" s="64"/>
      <c r="AKY280" s="64"/>
      <c r="AKZ280" s="64"/>
      <c r="ALA280" s="64"/>
      <c r="ALB280" s="64"/>
      <c r="ALC280" s="64"/>
      <c r="ALD280" s="64"/>
      <c r="ALE280" s="64"/>
      <c r="ALF280" s="64"/>
      <c r="ALG280" s="64"/>
      <c r="ALH280" s="64"/>
      <c r="ALI280" s="64"/>
      <c r="ALJ280" s="64"/>
      <c r="ALK280" s="64"/>
      <c r="ALL280" s="64"/>
      <c r="ALM280" s="64"/>
      <c r="ALN280" s="64"/>
      <c r="ALO280" s="64"/>
      <c r="ALP280" s="64"/>
      <c r="ALQ280" s="64"/>
      <c r="ALR280" s="64"/>
      <c r="ALS280" s="64"/>
      <c r="ALT280" s="64"/>
      <c r="ALU280" s="64"/>
      <c r="ALV280" s="64"/>
      <c r="ALW280" s="64"/>
      <c r="ALX280" s="64"/>
      <c r="ALY280" s="64"/>
      <c r="ALZ280" s="64"/>
      <c r="AMA280" s="64"/>
      <c r="AMB280" s="64"/>
      <c r="AMC280" s="64"/>
      <c r="AMD280" s="64"/>
      <c r="AME280" s="64"/>
      <c r="AMF280" s="64"/>
      <c r="AMG280" s="64"/>
      <c r="AMH280" s="64"/>
      <c r="AMI280" s="64"/>
      <c r="AMJ280" s="64"/>
      <c r="AMK280" s="64"/>
      <c r="AML280" s="64"/>
      <c r="AMM280" s="64"/>
      <c r="AMN280" s="64"/>
      <c r="AMO280" s="64"/>
      <c r="AMP280" s="64"/>
      <c r="AMQ280" s="64"/>
      <c r="AMR280" s="64"/>
      <c r="AMS280" s="64"/>
      <c r="AMT280" s="64"/>
      <c r="AMU280" s="64"/>
      <c r="AMV280" s="64"/>
      <c r="AMW280" s="64"/>
      <c r="AMX280" s="64"/>
      <c r="AMY280" s="64"/>
      <c r="AMZ280" s="64"/>
      <c r="ANA280" s="64"/>
      <c r="ANB280" s="64"/>
      <c r="ANC280" s="64"/>
      <c r="AND280" s="64"/>
      <c r="ANE280" s="64"/>
      <c r="ANF280" s="64"/>
      <c r="ANG280" s="64"/>
      <c r="ANH280" s="64"/>
      <c r="ANI280" s="64"/>
      <c r="ANJ280" s="64"/>
      <c r="ANK280" s="64"/>
      <c r="ANL280" s="64"/>
      <c r="ANM280" s="64"/>
      <c r="ANN280" s="64"/>
      <c r="ANO280" s="64"/>
      <c r="ANP280" s="64"/>
      <c r="ANQ280" s="64"/>
      <c r="ANR280" s="64"/>
      <c r="ANS280" s="64"/>
      <c r="ANT280" s="64"/>
      <c r="ANU280" s="64"/>
      <c r="ANV280" s="64"/>
      <c r="ANW280" s="64"/>
      <c r="ANX280" s="64"/>
      <c r="ANY280" s="64"/>
      <c r="ANZ280" s="64"/>
      <c r="AOA280" s="64"/>
      <c r="AOB280" s="64"/>
      <c r="AOC280" s="64"/>
      <c r="AOD280" s="64"/>
      <c r="AOE280" s="64"/>
      <c r="AOF280" s="64"/>
      <c r="AOG280" s="64"/>
      <c r="AOH280" s="64"/>
      <c r="AOI280" s="64"/>
      <c r="AOJ280" s="64"/>
      <c r="AOK280" s="64"/>
      <c r="AOL280" s="64"/>
      <c r="AOM280" s="64"/>
      <c r="AON280" s="64"/>
      <c r="AOO280" s="64"/>
      <c r="AOP280" s="64"/>
      <c r="AOQ280" s="64"/>
      <c r="AOR280" s="64"/>
      <c r="AOS280" s="64"/>
      <c r="AOT280" s="64"/>
      <c r="AOU280" s="64"/>
      <c r="AOV280" s="64"/>
      <c r="AOW280" s="64"/>
      <c r="AOX280" s="64"/>
      <c r="AOY280" s="64"/>
      <c r="AOZ280" s="64"/>
      <c r="APA280" s="64"/>
      <c r="APB280" s="64"/>
      <c r="APC280" s="64"/>
      <c r="APD280" s="64"/>
      <c r="APE280" s="64"/>
      <c r="APF280" s="64"/>
      <c r="APG280" s="64"/>
      <c r="APH280" s="64"/>
      <c r="API280" s="64"/>
      <c r="APJ280" s="64"/>
      <c r="APK280" s="64"/>
      <c r="APL280" s="64"/>
      <c r="APM280" s="64"/>
      <c r="APN280" s="64"/>
      <c r="APO280" s="64"/>
      <c r="APP280" s="64"/>
      <c r="APQ280" s="64"/>
      <c r="APR280" s="64"/>
      <c r="APS280" s="64"/>
      <c r="APT280" s="64"/>
      <c r="APU280" s="64"/>
      <c r="APV280" s="64"/>
      <c r="APW280" s="64"/>
      <c r="APX280" s="64"/>
      <c r="APY280" s="64"/>
      <c r="APZ280" s="64"/>
      <c r="AQA280" s="64"/>
      <c r="AQB280" s="64"/>
      <c r="AQC280" s="64"/>
      <c r="AQD280" s="64"/>
      <c r="AQE280" s="64"/>
      <c r="AQF280" s="64"/>
      <c r="AQG280" s="64"/>
      <c r="AQH280" s="64"/>
      <c r="AQI280" s="64"/>
      <c r="AQJ280" s="64"/>
      <c r="AQK280" s="64"/>
      <c r="AQL280" s="64"/>
      <c r="AQM280" s="64"/>
      <c r="AQN280" s="64"/>
      <c r="AQO280" s="64"/>
      <c r="AQP280" s="64"/>
      <c r="AQQ280" s="64"/>
      <c r="AQR280" s="64"/>
      <c r="AQS280" s="64"/>
      <c r="AQT280" s="64"/>
      <c r="AQU280" s="64"/>
      <c r="AQV280" s="64"/>
      <c r="AQW280" s="64"/>
      <c r="AQX280" s="64"/>
      <c r="AQY280" s="64"/>
      <c r="AQZ280" s="64"/>
      <c r="ARA280" s="64"/>
      <c r="ARB280" s="64"/>
      <c r="ARC280" s="64"/>
      <c r="ARD280" s="64"/>
      <c r="ARE280" s="64"/>
      <c r="ARF280" s="64"/>
      <c r="ARG280" s="64"/>
      <c r="ARH280" s="64"/>
      <c r="ARI280" s="64"/>
      <c r="ARJ280" s="64"/>
      <c r="ARK280" s="64"/>
      <c r="ARL280" s="64"/>
      <c r="ARM280" s="64"/>
      <c r="ARN280" s="64"/>
      <c r="ARO280" s="64"/>
      <c r="ARP280" s="64"/>
      <c r="ARQ280" s="64"/>
      <c r="ARR280" s="64"/>
      <c r="ARS280" s="64"/>
      <c r="ART280" s="64"/>
      <c r="ARU280" s="64"/>
      <c r="ARV280" s="64"/>
      <c r="ARW280" s="64"/>
      <c r="ARX280" s="64"/>
      <c r="ARY280" s="64"/>
      <c r="ARZ280" s="64"/>
      <c r="ASA280" s="64"/>
      <c r="ASB280" s="64"/>
      <c r="ASC280" s="64"/>
      <c r="ASD280" s="64"/>
      <c r="ASE280" s="64"/>
      <c r="ASF280" s="64"/>
      <c r="ASG280" s="64"/>
      <c r="ASH280" s="64"/>
      <c r="ASI280" s="64"/>
      <c r="ASJ280" s="64"/>
      <c r="ASK280" s="64"/>
      <c r="ASL280" s="64"/>
      <c r="ASM280" s="64"/>
      <c r="ASN280" s="64"/>
      <c r="ASO280" s="64"/>
      <c r="ASP280" s="64"/>
      <c r="ASQ280" s="64"/>
      <c r="ASR280" s="64"/>
      <c r="ASS280" s="64"/>
      <c r="AST280" s="64"/>
      <c r="ASU280" s="64"/>
      <c r="ASV280" s="64"/>
      <c r="ASW280" s="64"/>
      <c r="ASX280" s="64"/>
      <c r="ASY280" s="64"/>
      <c r="ASZ280" s="64"/>
      <c r="ATA280" s="64"/>
      <c r="ATB280" s="64"/>
      <c r="ATC280" s="64"/>
      <c r="ATD280" s="64"/>
      <c r="ATE280" s="64"/>
      <c r="ATF280" s="64"/>
      <c r="ATG280" s="64"/>
      <c r="ATH280" s="64"/>
      <c r="ATI280" s="64"/>
      <c r="ATJ280" s="64"/>
      <c r="ATK280" s="64"/>
      <c r="ATL280" s="64"/>
      <c r="ATM280" s="64"/>
      <c r="ATN280" s="64"/>
      <c r="ATO280" s="64"/>
      <c r="ATP280" s="64"/>
      <c r="ATQ280" s="64"/>
      <c r="ATR280" s="64"/>
      <c r="ATS280" s="64"/>
      <c r="ATT280" s="64"/>
      <c r="ATU280" s="64"/>
      <c r="ATV280" s="64"/>
      <c r="ATW280" s="64"/>
      <c r="ATX280" s="64"/>
      <c r="ATY280" s="64"/>
      <c r="ATZ280" s="64"/>
      <c r="AUA280" s="64"/>
      <c r="AUB280" s="64"/>
      <c r="AUC280" s="64"/>
      <c r="AUD280" s="64"/>
      <c r="AUE280" s="64"/>
      <c r="AUF280" s="64"/>
      <c r="AUG280" s="64"/>
      <c r="AUH280" s="64"/>
      <c r="AUI280" s="64"/>
      <c r="AUJ280" s="64"/>
      <c r="AUK280" s="64"/>
      <c r="AUL280" s="64"/>
      <c r="AUM280" s="64"/>
      <c r="AUN280" s="64"/>
      <c r="AUO280" s="64"/>
      <c r="AUP280" s="64"/>
      <c r="AUQ280" s="64"/>
      <c r="AUR280" s="64"/>
      <c r="AUS280" s="64"/>
      <c r="AUT280" s="64"/>
      <c r="AUU280" s="64"/>
      <c r="AUV280" s="64"/>
      <c r="AUW280" s="64"/>
      <c r="AUX280" s="64"/>
      <c r="AUY280" s="64"/>
      <c r="AUZ280" s="64"/>
      <c r="AVA280" s="64"/>
      <c r="AVB280" s="64"/>
      <c r="AVC280" s="64"/>
      <c r="AVD280" s="64"/>
      <c r="AVE280" s="64"/>
      <c r="AVF280" s="64"/>
      <c r="AVG280" s="64"/>
      <c r="AVH280" s="64"/>
      <c r="AVI280" s="64"/>
      <c r="AVJ280" s="64"/>
      <c r="AVK280" s="64"/>
      <c r="AVL280" s="64"/>
      <c r="AVM280" s="64"/>
      <c r="AVN280" s="64"/>
      <c r="AVO280" s="64"/>
      <c r="AVP280" s="64"/>
      <c r="AVQ280" s="64"/>
      <c r="AVR280" s="64"/>
      <c r="AVS280" s="64"/>
      <c r="AVT280" s="64"/>
      <c r="AVU280" s="64"/>
      <c r="AVV280" s="64"/>
      <c r="AVW280" s="64"/>
      <c r="AVX280" s="64"/>
      <c r="AVY280" s="64"/>
      <c r="AVZ280" s="64"/>
      <c r="AWA280" s="64"/>
      <c r="AWB280" s="64"/>
      <c r="AWC280" s="64"/>
      <c r="AWD280" s="64"/>
      <c r="AWE280" s="64"/>
      <c r="AWF280" s="64"/>
      <c r="AWG280" s="64"/>
      <c r="AWH280" s="64"/>
      <c r="AWI280" s="64"/>
      <c r="AWJ280" s="64"/>
      <c r="AWK280" s="64"/>
      <c r="AWL280" s="64"/>
      <c r="AWM280" s="64"/>
      <c r="AWN280" s="64"/>
      <c r="AWO280" s="64"/>
      <c r="AWP280" s="64"/>
      <c r="AWQ280" s="64"/>
      <c r="AWR280" s="64"/>
      <c r="AWS280" s="64"/>
      <c r="AWT280" s="64"/>
      <c r="AWU280" s="64"/>
      <c r="AWV280" s="64"/>
      <c r="AWW280" s="64"/>
      <c r="AWX280" s="64"/>
      <c r="AWY280" s="64"/>
      <c r="AWZ280" s="64"/>
      <c r="AXA280" s="64"/>
      <c r="AXB280" s="64"/>
      <c r="AXC280" s="64"/>
      <c r="AXD280" s="64"/>
      <c r="AXE280" s="64"/>
      <c r="AXF280" s="64"/>
      <c r="AXG280" s="64"/>
      <c r="AXH280" s="64"/>
      <c r="AXI280" s="64"/>
      <c r="AXJ280" s="64"/>
      <c r="AXK280" s="64"/>
      <c r="AXL280" s="64"/>
      <c r="AXM280" s="64"/>
      <c r="AXN280" s="64"/>
      <c r="AXO280" s="64"/>
      <c r="AXP280" s="64"/>
      <c r="AXQ280" s="64"/>
      <c r="AXR280" s="64"/>
      <c r="AXS280" s="64"/>
      <c r="AXT280" s="64"/>
      <c r="AXU280" s="64"/>
      <c r="AXV280" s="64"/>
      <c r="AXW280" s="64"/>
      <c r="AXX280" s="64"/>
      <c r="AXY280" s="64"/>
      <c r="AXZ280" s="64"/>
      <c r="AYA280" s="64"/>
      <c r="AYB280" s="64"/>
      <c r="AYC280" s="64"/>
      <c r="AYD280" s="64"/>
      <c r="AYE280" s="64"/>
      <c r="AYF280" s="64"/>
      <c r="AYG280" s="64"/>
      <c r="AYH280" s="64"/>
      <c r="AYI280" s="64"/>
      <c r="AYJ280" s="64"/>
      <c r="AYK280" s="64"/>
      <c r="AYL280" s="64"/>
      <c r="AYM280" s="64"/>
      <c r="AYN280" s="64"/>
      <c r="AYO280" s="64"/>
      <c r="AYP280" s="64"/>
      <c r="AYQ280" s="64"/>
      <c r="AYR280" s="64"/>
      <c r="AYS280" s="64"/>
      <c r="AYT280" s="64"/>
      <c r="AYU280" s="64"/>
      <c r="AYV280" s="64"/>
      <c r="AYW280" s="64"/>
      <c r="AYX280" s="64"/>
      <c r="AYY280" s="64"/>
      <c r="AYZ280" s="64"/>
      <c r="AZA280" s="64"/>
      <c r="AZB280" s="64"/>
      <c r="AZC280" s="64"/>
      <c r="AZD280" s="64"/>
      <c r="AZE280" s="64"/>
      <c r="AZF280" s="64"/>
      <c r="AZG280" s="64"/>
      <c r="AZH280" s="64"/>
      <c r="AZI280" s="64"/>
      <c r="AZJ280" s="64"/>
      <c r="AZK280" s="64"/>
      <c r="AZL280" s="64"/>
      <c r="AZM280" s="64"/>
      <c r="AZN280" s="64"/>
      <c r="AZO280" s="64"/>
      <c r="AZP280" s="64"/>
      <c r="AZQ280" s="64"/>
      <c r="AZR280" s="64"/>
      <c r="AZS280" s="64"/>
      <c r="AZT280" s="64"/>
      <c r="AZU280" s="64"/>
      <c r="AZV280" s="64"/>
      <c r="AZW280" s="64"/>
      <c r="AZX280" s="64"/>
      <c r="AZY280" s="64"/>
      <c r="AZZ280" s="64"/>
      <c r="BAA280" s="64"/>
      <c r="BAB280" s="64"/>
      <c r="BAC280" s="64"/>
      <c r="BAD280" s="64"/>
      <c r="BAE280" s="64"/>
      <c r="BAF280" s="64"/>
      <c r="BAG280" s="64"/>
      <c r="BAH280" s="64"/>
      <c r="BAI280" s="64"/>
      <c r="BAJ280" s="64"/>
      <c r="BAK280" s="64"/>
      <c r="BAL280" s="64"/>
      <c r="BAM280" s="64"/>
      <c r="BAN280" s="64"/>
      <c r="BAO280" s="64"/>
      <c r="BAP280" s="64"/>
      <c r="BAQ280" s="64"/>
      <c r="BAR280" s="64"/>
      <c r="BAS280" s="64"/>
      <c r="BAT280" s="64"/>
      <c r="BAU280" s="64"/>
      <c r="BAV280" s="64"/>
      <c r="BAW280" s="64"/>
      <c r="BAX280" s="64"/>
      <c r="BAY280" s="64"/>
      <c r="BAZ280" s="64"/>
      <c r="BBA280" s="64"/>
      <c r="BBB280" s="64"/>
      <c r="BBC280" s="64"/>
      <c r="BBD280" s="64"/>
      <c r="BBE280" s="64"/>
      <c r="BBF280" s="64"/>
      <c r="BBG280" s="64"/>
      <c r="BBH280" s="64"/>
      <c r="BBI280" s="64"/>
      <c r="BBJ280" s="64"/>
      <c r="BBK280" s="64"/>
      <c r="BBL280" s="64"/>
      <c r="BBM280" s="64"/>
      <c r="BBN280" s="64"/>
      <c r="BBO280" s="64"/>
      <c r="BBP280" s="64"/>
      <c r="BBQ280" s="64"/>
      <c r="BBR280" s="64"/>
      <c r="BBS280" s="64"/>
      <c r="BBT280" s="64"/>
      <c r="BBU280" s="64"/>
      <c r="BBV280" s="64"/>
      <c r="BBW280" s="64"/>
      <c r="BBX280" s="64"/>
      <c r="BBY280" s="64"/>
      <c r="BBZ280" s="64"/>
      <c r="BCA280" s="64"/>
      <c r="BCB280" s="64"/>
      <c r="BCC280" s="64"/>
      <c r="BCD280" s="64"/>
      <c r="BCE280" s="64"/>
      <c r="BCF280" s="64"/>
      <c r="BCG280" s="64"/>
      <c r="BCH280" s="64"/>
      <c r="BCI280" s="64"/>
      <c r="BCJ280" s="64"/>
      <c r="BCK280" s="64"/>
      <c r="BCL280" s="64"/>
      <c r="BCM280" s="64"/>
      <c r="BCN280" s="64"/>
      <c r="BCO280" s="64"/>
      <c r="BCP280" s="64"/>
      <c r="BCQ280" s="64"/>
      <c r="BCR280" s="64"/>
      <c r="BCS280" s="64"/>
      <c r="BCT280" s="64"/>
      <c r="BCU280" s="64"/>
      <c r="BCV280" s="64"/>
      <c r="BCW280" s="64"/>
      <c r="BCX280" s="64"/>
      <c r="BCY280" s="64"/>
      <c r="BCZ280" s="64"/>
      <c r="BDA280" s="64"/>
      <c r="BDB280" s="64"/>
      <c r="BDC280" s="64"/>
      <c r="BDD280" s="64"/>
      <c r="BDE280" s="64"/>
      <c r="BDF280" s="64"/>
      <c r="BDG280" s="64"/>
      <c r="BDH280" s="64"/>
      <c r="BDI280" s="64"/>
      <c r="BDJ280" s="64"/>
      <c r="BDK280" s="64"/>
      <c r="BDL280" s="64"/>
      <c r="BDM280" s="64"/>
      <c r="BDN280" s="64"/>
      <c r="BDO280" s="64"/>
      <c r="BDP280" s="64"/>
      <c r="BDQ280" s="64"/>
      <c r="BDR280" s="64"/>
      <c r="BDS280" s="64"/>
      <c r="BDT280" s="64"/>
      <c r="BDU280" s="64"/>
      <c r="BDV280" s="64"/>
      <c r="BDW280" s="64"/>
      <c r="BDX280" s="64"/>
      <c r="BDY280" s="64"/>
      <c r="BDZ280" s="64"/>
      <c r="BEA280" s="64"/>
      <c r="BEB280" s="64"/>
      <c r="BEC280" s="64"/>
      <c r="BED280" s="64"/>
      <c r="BEE280" s="64"/>
      <c r="BEF280" s="64"/>
      <c r="BEG280" s="64"/>
      <c r="BEH280" s="64"/>
      <c r="BEI280" s="64"/>
      <c r="BEJ280" s="64"/>
      <c r="BEK280" s="64"/>
      <c r="BEL280" s="64"/>
      <c r="BEM280" s="64"/>
      <c r="BEN280" s="64"/>
      <c r="BEO280" s="64"/>
      <c r="BEP280" s="64"/>
      <c r="BEQ280" s="64"/>
      <c r="BER280" s="64"/>
      <c r="BES280" s="64"/>
      <c r="BET280" s="64"/>
      <c r="BEU280" s="64"/>
      <c r="BEV280" s="64"/>
      <c r="BEW280" s="64"/>
      <c r="BEX280" s="64"/>
      <c r="BEY280" s="64"/>
      <c r="BEZ280" s="64"/>
      <c r="BFA280" s="64"/>
      <c r="BFB280" s="64"/>
      <c r="BFC280" s="64"/>
      <c r="BFD280" s="64"/>
      <c r="BFE280" s="64"/>
      <c r="BFF280" s="64"/>
      <c r="BFG280" s="64"/>
      <c r="BFH280" s="64"/>
      <c r="BFI280" s="64"/>
      <c r="BFJ280" s="64"/>
      <c r="BFK280" s="64"/>
      <c r="BFL280" s="64"/>
      <c r="BFM280" s="64"/>
      <c r="BFN280" s="64"/>
      <c r="BFO280" s="64"/>
      <c r="BFP280" s="64"/>
      <c r="BFQ280" s="64"/>
      <c r="BFR280" s="64"/>
      <c r="BFS280" s="64"/>
      <c r="BFT280" s="64"/>
      <c r="BFU280" s="64"/>
      <c r="BFV280" s="64"/>
      <c r="BFW280" s="64"/>
      <c r="BFX280" s="64"/>
      <c r="BFY280" s="64"/>
      <c r="BFZ280" s="64"/>
      <c r="BGA280" s="64"/>
      <c r="BGB280" s="64"/>
      <c r="BGC280" s="64"/>
      <c r="BGD280" s="64"/>
      <c r="BGE280" s="64"/>
      <c r="BGF280" s="64"/>
      <c r="BGG280" s="64"/>
      <c r="BGH280" s="64"/>
      <c r="BGI280" s="64"/>
      <c r="BGJ280" s="64"/>
      <c r="BGK280" s="64"/>
      <c r="BGL280" s="64"/>
      <c r="BGM280" s="64"/>
      <c r="BGN280" s="64"/>
      <c r="BGO280" s="64"/>
      <c r="BGP280" s="64"/>
      <c r="BGQ280" s="64"/>
      <c r="BGR280" s="64"/>
      <c r="BGS280" s="64"/>
      <c r="BGT280" s="64"/>
      <c r="BGU280" s="64"/>
      <c r="BGV280" s="64"/>
      <c r="BGW280" s="64"/>
      <c r="BGX280" s="64"/>
      <c r="BGY280" s="64"/>
      <c r="BGZ280" s="64"/>
      <c r="BHA280" s="64"/>
      <c r="BHB280" s="64"/>
      <c r="BHC280" s="64"/>
      <c r="BHD280" s="64"/>
      <c r="BHE280" s="64"/>
      <c r="BHF280" s="64"/>
      <c r="BHG280" s="64"/>
      <c r="BHH280" s="64"/>
      <c r="BHI280" s="64"/>
      <c r="BHJ280" s="64"/>
      <c r="BHK280" s="64"/>
      <c r="BHL280" s="64"/>
      <c r="BHM280" s="64"/>
      <c r="BHN280" s="64"/>
      <c r="BHO280" s="64"/>
      <c r="BHP280" s="64"/>
      <c r="BHQ280" s="64"/>
      <c r="BHR280" s="64"/>
      <c r="BHS280" s="64"/>
      <c r="BHT280" s="64"/>
      <c r="BHU280" s="64"/>
      <c r="BHV280" s="64"/>
      <c r="BHW280" s="64"/>
      <c r="BHX280" s="64"/>
      <c r="BHY280" s="64"/>
      <c r="BHZ280" s="64"/>
      <c r="BIA280" s="64"/>
      <c r="BIB280" s="64"/>
      <c r="BIC280" s="64"/>
      <c r="BID280" s="64"/>
      <c r="BIE280" s="64"/>
      <c r="BIF280" s="64"/>
      <c r="BIG280" s="64"/>
      <c r="BIH280" s="64"/>
      <c r="BII280" s="64"/>
      <c r="BIJ280" s="64"/>
      <c r="BIK280" s="64"/>
      <c r="BIL280" s="64"/>
      <c r="BIM280" s="64"/>
      <c r="BIN280" s="64"/>
      <c r="BIO280" s="64"/>
      <c r="BIP280" s="64"/>
      <c r="BIQ280" s="64"/>
      <c r="BIR280" s="64"/>
      <c r="BIS280" s="64"/>
      <c r="BIT280" s="64"/>
      <c r="BIU280" s="64"/>
      <c r="BIV280" s="64"/>
      <c r="BIW280" s="64"/>
      <c r="BIX280" s="64"/>
      <c r="BIY280" s="64"/>
      <c r="BIZ280" s="64"/>
      <c r="BJA280" s="64"/>
      <c r="BJB280" s="64"/>
      <c r="BJC280" s="64"/>
      <c r="BJD280" s="64"/>
      <c r="BJE280" s="64"/>
      <c r="BJF280" s="64"/>
      <c r="BJG280" s="64"/>
      <c r="BJH280" s="64"/>
      <c r="BJI280" s="64"/>
      <c r="BJJ280" s="64"/>
      <c r="BJK280" s="64"/>
      <c r="BJL280" s="64"/>
      <c r="BJM280" s="64"/>
      <c r="BJN280" s="64"/>
      <c r="BJO280" s="64"/>
      <c r="BJP280" s="64"/>
      <c r="BJQ280" s="64"/>
      <c r="BJR280" s="64"/>
      <c r="BJS280" s="64"/>
      <c r="BJT280" s="64"/>
      <c r="BJU280" s="64"/>
      <c r="BJV280" s="64"/>
      <c r="BJW280" s="64"/>
      <c r="BJX280" s="64"/>
      <c r="BJY280" s="64"/>
      <c r="BJZ280" s="64"/>
      <c r="BKA280" s="64"/>
      <c r="BKB280" s="64"/>
      <c r="BKC280" s="64"/>
      <c r="BKD280" s="64"/>
      <c r="BKE280" s="64"/>
      <c r="BKF280" s="64"/>
      <c r="BKG280" s="64"/>
      <c r="BKH280" s="64"/>
      <c r="BKI280" s="64"/>
      <c r="BKJ280" s="64"/>
      <c r="BKK280" s="64"/>
      <c r="BKL280" s="64"/>
      <c r="BKM280" s="64"/>
      <c r="BKN280" s="64"/>
      <c r="BKO280" s="64"/>
      <c r="BKP280" s="64"/>
      <c r="BKQ280" s="64"/>
      <c r="BKR280" s="64"/>
      <c r="BKS280" s="64"/>
      <c r="BKT280" s="64"/>
      <c r="BKU280" s="64"/>
      <c r="BKV280" s="64"/>
      <c r="BKW280" s="64"/>
      <c r="BKX280" s="64"/>
      <c r="BKY280" s="64"/>
      <c r="BKZ280" s="64"/>
      <c r="BLA280" s="64"/>
      <c r="BLB280" s="64"/>
      <c r="BLC280" s="64"/>
      <c r="BLD280" s="64"/>
      <c r="BLE280" s="64"/>
      <c r="BLF280" s="64"/>
      <c r="BLG280" s="64"/>
      <c r="BLH280" s="64"/>
      <c r="BLI280" s="64"/>
      <c r="BLJ280" s="64"/>
      <c r="BLK280" s="64"/>
      <c r="BLL280" s="64"/>
      <c r="BLM280" s="64"/>
      <c r="BLN280" s="64"/>
      <c r="BLO280" s="64"/>
      <c r="BLP280" s="64"/>
      <c r="BLQ280" s="64"/>
      <c r="BLR280" s="64"/>
      <c r="BLS280" s="64"/>
      <c r="BLT280" s="64"/>
      <c r="BLU280" s="64"/>
      <c r="BLV280" s="64"/>
      <c r="BLW280" s="64"/>
      <c r="BLX280" s="64"/>
      <c r="BLY280" s="64"/>
      <c r="BLZ280" s="64"/>
      <c r="BMA280" s="64"/>
      <c r="BMB280" s="64"/>
      <c r="BMC280" s="64"/>
      <c r="BMD280" s="64"/>
      <c r="BME280" s="64"/>
      <c r="BMF280" s="64"/>
      <c r="BMG280" s="64"/>
      <c r="BMH280" s="64"/>
      <c r="BMI280" s="64"/>
      <c r="BMJ280" s="64"/>
      <c r="BMK280" s="64"/>
      <c r="BML280" s="64"/>
      <c r="BMM280" s="64"/>
      <c r="BMN280" s="64"/>
      <c r="BMO280" s="64"/>
      <c r="BMP280" s="64"/>
      <c r="BMQ280" s="64"/>
      <c r="BMR280" s="64"/>
      <c r="BMS280" s="64"/>
      <c r="BMT280" s="64"/>
      <c r="BMU280" s="64"/>
      <c r="BMV280" s="64"/>
      <c r="BMW280" s="64"/>
      <c r="BMX280" s="64"/>
      <c r="BMY280" s="64"/>
      <c r="BMZ280" s="64"/>
      <c r="BNA280" s="64"/>
      <c r="BNB280" s="64"/>
      <c r="BNC280" s="64"/>
      <c r="BND280" s="64"/>
      <c r="BNE280" s="64"/>
      <c r="BNF280" s="64"/>
      <c r="BNG280" s="64"/>
      <c r="BNH280" s="64"/>
      <c r="BNI280" s="64"/>
      <c r="BNJ280" s="64"/>
      <c r="BNK280" s="64"/>
      <c r="BNL280" s="64"/>
      <c r="BNM280" s="64"/>
      <c r="BNN280" s="64"/>
      <c r="BNO280" s="64"/>
      <c r="BNP280" s="64"/>
      <c r="BNQ280" s="64"/>
      <c r="BNR280" s="64"/>
      <c r="BNS280" s="64"/>
      <c r="BNT280" s="64"/>
      <c r="BNU280" s="64"/>
      <c r="BNV280" s="64"/>
      <c r="BNW280" s="64"/>
      <c r="BNX280" s="64"/>
      <c r="BNY280" s="64"/>
      <c r="BNZ280" s="64"/>
      <c r="BOA280" s="64"/>
      <c r="BOB280" s="64"/>
      <c r="BOC280" s="64"/>
      <c r="BOD280" s="64"/>
      <c r="BOE280" s="64"/>
      <c r="BOF280" s="64"/>
      <c r="BOG280" s="64"/>
      <c r="BOH280" s="64"/>
      <c r="BOI280" s="64"/>
      <c r="BOJ280" s="64"/>
      <c r="BOK280" s="64"/>
      <c r="BOL280" s="64"/>
      <c r="BOM280" s="64"/>
      <c r="BON280" s="64"/>
      <c r="BOO280" s="64"/>
      <c r="BOP280" s="64"/>
      <c r="BOQ280" s="64"/>
      <c r="BOR280" s="64"/>
      <c r="BOS280" s="64"/>
      <c r="BOT280" s="64"/>
      <c r="BOU280" s="64"/>
      <c r="BOV280" s="64"/>
      <c r="BOW280" s="64"/>
      <c r="BOX280" s="64"/>
      <c r="BOY280" s="64"/>
      <c r="BOZ280" s="64"/>
      <c r="BPA280" s="64"/>
      <c r="BPB280" s="64"/>
      <c r="BPC280" s="64"/>
      <c r="BPD280" s="64"/>
      <c r="BPE280" s="64"/>
      <c r="BPF280" s="64"/>
      <c r="BPG280" s="64"/>
      <c r="BPH280" s="64"/>
      <c r="BPI280" s="64"/>
      <c r="BPJ280" s="64"/>
      <c r="BPK280" s="64"/>
      <c r="BPL280" s="64"/>
      <c r="BPM280" s="64"/>
      <c r="BPN280" s="64"/>
      <c r="BPO280" s="64"/>
      <c r="BPP280" s="64"/>
      <c r="BPQ280" s="64"/>
      <c r="BPR280" s="64"/>
      <c r="BPS280" s="64"/>
      <c r="BPT280" s="64"/>
      <c r="BPU280" s="64"/>
      <c r="BPV280" s="64"/>
      <c r="BPW280" s="64"/>
      <c r="BPX280" s="64"/>
      <c r="BPY280" s="64"/>
      <c r="BPZ280" s="64"/>
      <c r="BQA280" s="64"/>
      <c r="BQB280" s="64"/>
      <c r="BQC280" s="64"/>
      <c r="BQD280" s="64"/>
      <c r="BQE280" s="64"/>
      <c r="BQF280" s="64"/>
      <c r="BQG280" s="64"/>
      <c r="BQH280" s="64"/>
      <c r="BQI280" s="64"/>
      <c r="BQJ280" s="64"/>
      <c r="BQK280" s="64"/>
      <c r="BQL280" s="64"/>
      <c r="BQM280" s="64"/>
      <c r="BQN280" s="64"/>
      <c r="BQO280" s="64"/>
      <c r="BQP280" s="64"/>
      <c r="BQQ280" s="64"/>
      <c r="BQR280" s="64"/>
      <c r="BQS280" s="64"/>
      <c r="BQT280" s="64"/>
      <c r="BQU280" s="64"/>
      <c r="BQV280" s="64"/>
      <c r="BQW280" s="64"/>
      <c r="BQX280" s="64"/>
      <c r="BQY280" s="64"/>
      <c r="BQZ280" s="64"/>
      <c r="BRA280" s="64"/>
      <c r="BRB280" s="64"/>
      <c r="BRC280" s="64"/>
      <c r="BRD280" s="64"/>
      <c r="BRE280" s="64"/>
      <c r="BRF280" s="64"/>
      <c r="BRG280" s="64"/>
      <c r="BRH280" s="64"/>
      <c r="BRI280" s="64"/>
      <c r="BRJ280" s="64"/>
      <c r="BRK280" s="64"/>
      <c r="BRL280" s="64"/>
      <c r="BRM280" s="64"/>
      <c r="BRN280" s="64"/>
      <c r="BRO280" s="64"/>
      <c r="BRP280" s="64"/>
      <c r="BRQ280" s="64"/>
      <c r="BRR280" s="64"/>
      <c r="BRS280" s="64"/>
      <c r="BRT280" s="64"/>
      <c r="BRU280" s="64"/>
      <c r="BRV280" s="64"/>
      <c r="BRW280" s="64"/>
      <c r="BRX280" s="64"/>
      <c r="BRY280" s="64"/>
      <c r="BRZ280" s="64"/>
      <c r="BSA280" s="64"/>
      <c r="BSB280" s="64"/>
      <c r="BSC280" s="64"/>
      <c r="BSD280" s="64"/>
      <c r="BSE280" s="64"/>
      <c r="BSF280" s="64"/>
      <c r="BSG280" s="64"/>
      <c r="BSH280" s="64"/>
      <c r="BSI280" s="64"/>
      <c r="BSJ280" s="64"/>
      <c r="BSK280" s="64"/>
      <c r="BSL280" s="64"/>
      <c r="BSM280" s="64"/>
      <c r="BSN280" s="64"/>
      <c r="BSO280" s="64"/>
      <c r="BSP280" s="64"/>
      <c r="BSQ280" s="64"/>
      <c r="BSR280" s="64"/>
      <c r="BSS280" s="64"/>
      <c r="BST280" s="64"/>
      <c r="BSU280" s="64"/>
      <c r="BSV280" s="64"/>
      <c r="BSW280" s="64"/>
      <c r="BSX280" s="64"/>
      <c r="BSY280" s="64"/>
      <c r="BSZ280" s="64"/>
      <c r="BTA280" s="64"/>
      <c r="BTB280" s="64"/>
      <c r="BTC280" s="64"/>
      <c r="BTD280" s="64"/>
      <c r="BTE280" s="64"/>
      <c r="BTF280" s="64"/>
      <c r="BTG280" s="64"/>
      <c r="BTH280" s="64"/>
      <c r="BTI280" s="64"/>
      <c r="BTJ280" s="64"/>
      <c r="BTK280" s="64"/>
      <c r="BTL280" s="64"/>
      <c r="BTM280" s="64"/>
      <c r="BTN280" s="64"/>
      <c r="BTO280" s="64"/>
      <c r="BTP280" s="64"/>
      <c r="BTQ280" s="64"/>
      <c r="BTR280" s="64"/>
      <c r="BTS280" s="64"/>
      <c r="BTT280" s="64"/>
      <c r="BTU280" s="64"/>
      <c r="BTV280" s="64"/>
      <c r="BTW280" s="64"/>
      <c r="BTX280" s="64"/>
      <c r="BTY280" s="64"/>
      <c r="BTZ280" s="64"/>
      <c r="BUA280" s="64"/>
      <c r="BUB280" s="64"/>
      <c r="BUC280" s="64"/>
      <c r="BUD280" s="64"/>
      <c r="BUE280" s="64"/>
      <c r="BUF280" s="64"/>
      <c r="BUG280" s="64"/>
      <c r="BUH280" s="64"/>
      <c r="BUI280" s="64"/>
      <c r="BUJ280" s="64"/>
      <c r="BUK280" s="64"/>
      <c r="BUL280" s="64"/>
      <c r="BUM280" s="64"/>
      <c r="BUN280" s="64"/>
      <c r="BUO280" s="64"/>
      <c r="BUP280" s="64"/>
      <c r="BUQ280" s="64"/>
      <c r="BUR280" s="64"/>
      <c r="BUS280" s="64"/>
      <c r="BUT280" s="64"/>
      <c r="BUU280" s="64"/>
      <c r="BUV280" s="64"/>
      <c r="BUW280" s="64"/>
      <c r="BUX280" s="64"/>
      <c r="BUY280" s="64"/>
      <c r="BUZ280" s="64"/>
      <c r="BVA280" s="64"/>
      <c r="BVB280" s="64"/>
      <c r="BVC280" s="64"/>
      <c r="BVD280" s="64"/>
      <c r="BVE280" s="64"/>
      <c r="BVF280" s="64"/>
      <c r="BVG280" s="64"/>
      <c r="BVH280" s="64"/>
      <c r="BVI280" s="64"/>
      <c r="BVJ280" s="64"/>
      <c r="BVK280" s="64"/>
      <c r="BVL280" s="64"/>
      <c r="BVM280" s="64"/>
      <c r="BVN280" s="64"/>
      <c r="BVO280" s="64"/>
      <c r="BVP280" s="64"/>
      <c r="BVQ280" s="64"/>
      <c r="BVR280" s="64"/>
      <c r="BVS280" s="64"/>
      <c r="BVT280" s="64"/>
      <c r="BVU280" s="64"/>
      <c r="BVV280" s="64"/>
      <c r="BVW280" s="64"/>
      <c r="BVX280" s="64"/>
      <c r="BVY280" s="64"/>
      <c r="BVZ280" s="64"/>
      <c r="BWA280" s="64"/>
      <c r="BWB280" s="64"/>
      <c r="BWC280" s="64"/>
      <c r="BWD280" s="64"/>
      <c r="BWE280" s="64"/>
      <c r="BWF280" s="64"/>
      <c r="BWG280" s="64"/>
      <c r="BWH280" s="64"/>
      <c r="BWI280" s="64"/>
      <c r="BWJ280" s="64"/>
      <c r="BWK280" s="64"/>
      <c r="BWL280" s="64"/>
      <c r="BWM280" s="64"/>
      <c r="BWN280" s="64"/>
      <c r="BWO280" s="64"/>
      <c r="BWP280" s="64"/>
      <c r="BWQ280" s="64"/>
      <c r="BWR280" s="64"/>
      <c r="BWS280" s="64"/>
      <c r="BWT280" s="64"/>
      <c r="BWU280" s="64"/>
      <c r="BWV280" s="64"/>
      <c r="BWW280" s="64"/>
      <c r="BWX280" s="64"/>
      <c r="BWY280" s="64"/>
      <c r="BWZ280" s="64"/>
      <c r="BXA280" s="64"/>
      <c r="BXB280" s="64"/>
      <c r="BXC280" s="64"/>
      <c r="BXD280" s="64"/>
      <c r="BXE280" s="64"/>
      <c r="BXF280" s="64"/>
      <c r="BXG280" s="64"/>
      <c r="BXH280" s="64"/>
      <c r="BXI280" s="64"/>
      <c r="BXJ280" s="64"/>
      <c r="BXK280" s="64"/>
      <c r="BXL280" s="64"/>
      <c r="BXM280" s="64"/>
      <c r="BXN280" s="64"/>
      <c r="BXO280" s="64"/>
      <c r="BXP280" s="64"/>
      <c r="BXQ280" s="64"/>
      <c r="BXR280" s="64"/>
      <c r="BXS280" s="64"/>
      <c r="BXT280" s="64"/>
      <c r="BXU280" s="64"/>
      <c r="BXV280" s="64"/>
      <c r="BXW280" s="64"/>
      <c r="BXX280" s="64"/>
      <c r="BXY280" s="64"/>
      <c r="BXZ280" s="64"/>
      <c r="BYA280" s="64"/>
      <c r="BYB280" s="64"/>
      <c r="BYC280" s="64"/>
      <c r="BYD280" s="64"/>
      <c r="BYE280" s="64"/>
      <c r="BYF280" s="64"/>
      <c r="BYG280" s="64"/>
      <c r="BYH280" s="64"/>
      <c r="BYI280" s="64"/>
      <c r="BYJ280" s="64"/>
      <c r="BYK280" s="64"/>
      <c r="BYL280" s="64"/>
      <c r="BYM280" s="64"/>
      <c r="BYN280" s="64"/>
      <c r="BYO280" s="64"/>
      <c r="BYP280" s="64"/>
      <c r="BYQ280" s="64"/>
      <c r="BYR280" s="64"/>
      <c r="BYS280" s="64"/>
      <c r="BYT280" s="64"/>
      <c r="BYU280" s="64"/>
      <c r="BYV280" s="64"/>
      <c r="BYW280" s="64"/>
      <c r="BYX280" s="64"/>
      <c r="BYY280" s="64"/>
      <c r="BYZ280" s="64"/>
      <c r="BZA280" s="64"/>
      <c r="BZB280" s="64"/>
      <c r="BZC280" s="64"/>
      <c r="BZD280" s="64"/>
      <c r="BZE280" s="64"/>
      <c r="BZF280" s="64"/>
      <c r="BZG280" s="64"/>
      <c r="BZH280" s="64"/>
      <c r="BZI280" s="64"/>
      <c r="BZJ280" s="64"/>
      <c r="BZK280" s="64"/>
      <c r="BZL280" s="64"/>
      <c r="BZM280" s="64"/>
      <c r="BZN280" s="64"/>
      <c r="BZO280" s="64"/>
      <c r="BZP280" s="64"/>
      <c r="BZQ280" s="64"/>
      <c r="BZR280" s="64"/>
      <c r="BZS280" s="64"/>
      <c r="BZT280" s="64"/>
      <c r="BZU280" s="64"/>
      <c r="BZV280" s="64"/>
      <c r="BZW280" s="64"/>
      <c r="BZX280" s="64"/>
      <c r="BZY280" s="64"/>
      <c r="BZZ280" s="64"/>
      <c r="CAA280" s="64"/>
      <c r="CAB280" s="64"/>
      <c r="CAC280" s="64"/>
      <c r="CAD280" s="64"/>
      <c r="CAE280" s="64"/>
      <c r="CAF280" s="64"/>
      <c r="CAG280" s="64"/>
      <c r="CAH280" s="64"/>
      <c r="CAI280" s="64"/>
      <c r="CAJ280" s="64"/>
      <c r="CAK280" s="64"/>
      <c r="CAL280" s="64"/>
      <c r="CAM280" s="64"/>
      <c r="CAN280" s="64"/>
      <c r="CAO280" s="64"/>
      <c r="CAP280" s="64"/>
      <c r="CAQ280" s="64"/>
      <c r="CAR280" s="64"/>
      <c r="CAS280" s="64"/>
      <c r="CAT280" s="64"/>
      <c r="CAU280" s="64"/>
      <c r="CAV280" s="64"/>
      <c r="CAW280" s="64"/>
      <c r="CAX280" s="64"/>
      <c r="CAY280" s="64"/>
      <c r="CAZ280" s="64"/>
      <c r="CBA280" s="64"/>
      <c r="CBB280" s="64"/>
      <c r="CBC280" s="64"/>
      <c r="CBD280" s="64"/>
      <c r="CBE280" s="64"/>
      <c r="CBF280" s="64"/>
      <c r="CBG280" s="64"/>
      <c r="CBH280" s="64"/>
      <c r="CBI280" s="64"/>
      <c r="CBJ280" s="64"/>
      <c r="CBK280" s="64"/>
      <c r="CBL280" s="64"/>
      <c r="CBM280" s="64"/>
      <c r="CBN280" s="64"/>
      <c r="CBO280" s="64"/>
      <c r="CBP280" s="64"/>
      <c r="CBQ280" s="64"/>
      <c r="CBR280" s="64"/>
      <c r="CBS280" s="64"/>
      <c r="CBT280" s="64"/>
      <c r="CBU280" s="64"/>
      <c r="CBV280" s="64"/>
      <c r="CBW280" s="64"/>
      <c r="CBX280" s="64"/>
      <c r="CBY280" s="64"/>
      <c r="CBZ280" s="64"/>
      <c r="CCA280" s="64"/>
      <c r="CCB280" s="64"/>
      <c r="CCC280" s="64"/>
      <c r="CCD280" s="64"/>
      <c r="CCE280" s="64"/>
      <c r="CCF280" s="64"/>
      <c r="CCG280" s="64"/>
      <c r="CCH280" s="64"/>
      <c r="CCI280" s="64"/>
      <c r="CCJ280" s="64"/>
      <c r="CCK280" s="64"/>
      <c r="CCL280" s="64"/>
      <c r="CCM280" s="64"/>
      <c r="CCN280" s="64"/>
      <c r="CCO280" s="64"/>
      <c r="CCP280" s="64"/>
      <c r="CCQ280" s="64"/>
      <c r="CCR280" s="64"/>
      <c r="CCS280" s="64"/>
      <c r="CCT280" s="64"/>
      <c r="CCU280" s="64"/>
      <c r="CCV280" s="64"/>
      <c r="CCW280" s="64"/>
      <c r="CCX280" s="64"/>
      <c r="CCY280" s="64"/>
      <c r="CCZ280" s="64"/>
      <c r="CDA280" s="64"/>
      <c r="CDB280" s="64"/>
      <c r="CDC280" s="64"/>
      <c r="CDD280" s="64"/>
      <c r="CDE280" s="64"/>
      <c r="CDF280" s="64"/>
      <c r="CDG280" s="64"/>
      <c r="CDH280" s="64"/>
      <c r="CDI280" s="64"/>
      <c r="CDJ280" s="64"/>
      <c r="CDK280" s="64"/>
      <c r="CDL280" s="64"/>
      <c r="CDM280" s="64"/>
      <c r="CDN280" s="64"/>
      <c r="CDO280" s="64"/>
      <c r="CDP280" s="64"/>
      <c r="CDQ280" s="64"/>
      <c r="CDR280" s="64"/>
      <c r="CDS280" s="64"/>
      <c r="CDT280" s="64"/>
      <c r="CDU280" s="64"/>
      <c r="CDV280" s="64"/>
      <c r="CDW280" s="64"/>
      <c r="CDX280" s="64"/>
      <c r="CDY280" s="64"/>
      <c r="CDZ280" s="64"/>
      <c r="CEA280" s="64"/>
      <c r="CEB280" s="64"/>
      <c r="CEC280" s="64"/>
      <c r="CED280" s="64"/>
      <c r="CEE280" s="64"/>
      <c r="CEF280" s="64"/>
      <c r="CEG280" s="64"/>
      <c r="CEH280" s="64"/>
      <c r="CEI280" s="64"/>
      <c r="CEJ280" s="64"/>
      <c r="CEK280" s="64"/>
      <c r="CEL280" s="64"/>
      <c r="CEM280" s="64"/>
      <c r="CEN280" s="64"/>
      <c r="CEO280" s="64"/>
      <c r="CEP280" s="64"/>
      <c r="CEQ280" s="64"/>
      <c r="CER280" s="64"/>
      <c r="CES280" s="64"/>
      <c r="CET280" s="64"/>
      <c r="CEU280" s="64"/>
      <c r="CEV280" s="64"/>
      <c r="CEW280" s="64"/>
      <c r="CEX280" s="64"/>
      <c r="CEY280" s="64"/>
      <c r="CEZ280" s="64"/>
      <c r="CFA280" s="64"/>
      <c r="CFB280" s="64"/>
      <c r="CFC280" s="64"/>
      <c r="CFD280" s="64"/>
      <c r="CFE280" s="64"/>
      <c r="CFF280" s="64"/>
      <c r="CFG280" s="64"/>
      <c r="CFH280" s="64"/>
      <c r="CFI280" s="64"/>
      <c r="CFJ280" s="64"/>
      <c r="CFK280" s="64"/>
      <c r="CFL280" s="64"/>
      <c r="CFM280" s="64"/>
      <c r="CFN280" s="64"/>
      <c r="CFO280" s="64"/>
      <c r="CFP280" s="64"/>
      <c r="CFQ280" s="64"/>
      <c r="CFR280" s="64"/>
      <c r="CFS280" s="64"/>
      <c r="CFT280" s="64"/>
      <c r="CFU280" s="64"/>
      <c r="CFV280" s="64"/>
      <c r="CFW280" s="64"/>
      <c r="CFX280" s="64"/>
      <c r="CFY280" s="64"/>
      <c r="CFZ280" s="64"/>
      <c r="CGA280" s="64"/>
      <c r="CGB280" s="64"/>
      <c r="CGC280" s="64"/>
      <c r="CGD280" s="64"/>
      <c r="CGE280" s="64"/>
      <c r="CGF280" s="64"/>
      <c r="CGG280" s="64"/>
      <c r="CGH280" s="64"/>
      <c r="CGI280" s="64"/>
      <c r="CGJ280" s="64"/>
      <c r="CGK280" s="64"/>
      <c r="CGL280" s="64"/>
      <c r="CGM280" s="64"/>
      <c r="CGN280" s="64"/>
      <c r="CGO280" s="64"/>
      <c r="CGP280" s="64"/>
      <c r="CGQ280" s="64"/>
      <c r="CGR280" s="64"/>
      <c r="CGS280" s="64"/>
      <c r="CGT280" s="64"/>
      <c r="CGU280" s="64"/>
      <c r="CGV280" s="64"/>
      <c r="CGW280" s="64"/>
      <c r="CGX280" s="64"/>
      <c r="CGY280" s="64"/>
      <c r="CGZ280" s="64"/>
      <c r="CHA280" s="64"/>
      <c r="CHB280" s="64"/>
      <c r="CHC280" s="64"/>
      <c r="CHD280" s="64"/>
      <c r="CHE280" s="64"/>
      <c r="CHF280" s="64"/>
      <c r="CHG280" s="64"/>
      <c r="CHH280" s="64"/>
      <c r="CHI280" s="64"/>
      <c r="CHJ280" s="64"/>
      <c r="CHK280" s="64"/>
      <c r="CHL280" s="64"/>
      <c r="CHM280" s="64"/>
      <c r="CHN280" s="64"/>
      <c r="CHO280" s="64"/>
      <c r="CHP280" s="64"/>
      <c r="CHQ280" s="64"/>
      <c r="CHR280" s="64"/>
      <c r="CHS280" s="64"/>
      <c r="CHT280" s="64"/>
      <c r="CHU280" s="64"/>
      <c r="CHV280" s="64"/>
      <c r="CHW280" s="64"/>
      <c r="CHX280" s="64"/>
      <c r="CHY280" s="64"/>
      <c r="CHZ280" s="64"/>
      <c r="CIA280" s="64"/>
      <c r="CIB280" s="64"/>
      <c r="CIC280" s="64"/>
      <c r="CID280" s="64"/>
      <c r="CIE280" s="64"/>
      <c r="CIF280" s="64"/>
      <c r="CIG280" s="64"/>
      <c r="CIH280" s="64"/>
      <c r="CII280" s="64"/>
      <c r="CIJ280" s="64"/>
      <c r="CIK280" s="64"/>
      <c r="CIL280" s="64"/>
      <c r="CIM280" s="64"/>
      <c r="CIN280" s="64"/>
      <c r="CIO280" s="64"/>
      <c r="CIP280" s="64"/>
      <c r="CIQ280" s="64"/>
      <c r="CIR280" s="64"/>
      <c r="CIS280" s="64"/>
      <c r="CIT280" s="64"/>
      <c r="CIU280" s="64"/>
      <c r="CIV280" s="64"/>
      <c r="CIW280" s="64"/>
      <c r="CIX280" s="64"/>
      <c r="CIY280" s="64"/>
      <c r="CIZ280" s="64"/>
      <c r="CJA280" s="64"/>
      <c r="CJB280" s="64"/>
      <c r="CJC280" s="64"/>
      <c r="CJD280" s="64"/>
      <c r="CJE280" s="64"/>
      <c r="CJF280" s="64"/>
      <c r="CJG280" s="64"/>
      <c r="CJH280" s="64"/>
      <c r="CJI280" s="64"/>
      <c r="CJJ280" s="64"/>
      <c r="CJK280" s="64"/>
      <c r="CJL280" s="64"/>
      <c r="CJM280" s="64"/>
      <c r="CJN280" s="64"/>
      <c r="CJO280" s="64"/>
      <c r="CJP280" s="64"/>
      <c r="CJQ280" s="64"/>
      <c r="CJR280" s="64"/>
      <c r="CJS280" s="64"/>
      <c r="CJT280" s="64"/>
      <c r="CJU280" s="64"/>
      <c r="CJV280" s="64"/>
      <c r="CJW280" s="64"/>
      <c r="CJX280" s="64"/>
      <c r="CJY280" s="64"/>
      <c r="CJZ280" s="64"/>
      <c r="CKA280" s="64"/>
      <c r="CKB280" s="64"/>
      <c r="CKC280" s="64"/>
      <c r="CKD280" s="64"/>
      <c r="CKE280" s="64"/>
      <c r="CKF280" s="64"/>
      <c r="CKG280" s="64"/>
      <c r="CKH280" s="64"/>
      <c r="CKI280" s="64"/>
      <c r="CKJ280" s="64"/>
      <c r="CKK280" s="64"/>
      <c r="CKL280" s="64"/>
      <c r="CKM280" s="64"/>
      <c r="CKN280" s="64"/>
      <c r="CKO280" s="64"/>
      <c r="CKP280" s="64"/>
      <c r="CKQ280" s="64"/>
      <c r="CKR280" s="64"/>
      <c r="CKS280" s="64"/>
      <c r="CKT280" s="64"/>
      <c r="CKU280" s="64"/>
      <c r="CKV280" s="64"/>
      <c r="CKW280" s="64"/>
      <c r="CKX280" s="64"/>
      <c r="CKY280" s="64"/>
      <c r="CKZ280" s="64"/>
      <c r="CLA280" s="64"/>
      <c r="CLB280" s="64"/>
      <c r="CLC280" s="64"/>
      <c r="CLD280" s="64"/>
      <c r="CLE280" s="64"/>
      <c r="CLF280" s="64"/>
      <c r="CLG280" s="64"/>
      <c r="CLH280" s="64"/>
      <c r="CLI280" s="64"/>
      <c r="CLJ280" s="64"/>
      <c r="CLK280" s="64"/>
      <c r="CLL280" s="64"/>
      <c r="CLM280" s="64"/>
      <c r="CLN280" s="64"/>
      <c r="CLO280" s="64"/>
      <c r="CLP280" s="64"/>
      <c r="CLQ280" s="64"/>
      <c r="CLR280" s="64"/>
      <c r="CLS280" s="64"/>
      <c r="CLT280" s="64"/>
      <c r="CLU280" s="64"/>
      <c r="CLV280" s="64"/>
      <c r="CLW280" s="64"/>
      <c r="CLX280" s="64"/>
      <c r="CLY280" s="64"/>
      <c r="CLZ280" s="64"/>
      <c r="CMA280" s="64"/>
      <c r="CMB280" s="64"/>
      <c r="CMC280" s="64"/>
      <c r="CMD280" s="64"/>
      <c r="CME280" s="64"/>
      <c r="CMF280" s="64"/>
      <c r="CMG280" s="64"/>
      <c r="CMH280" s="64"/>
      <c r="CMI280" s="64"/>
      <c r="CMJ280" s="64"/>
      <c r="CMK280" s="64"/>
      <c r="CML280" s="64"/>
      <c r="CMM280" s="64"/>
      <c r="CMN280" s="64"/>
      <c r="CMO280" s="64"/>
      <c r="CMP280" s="64"/>
      <c r="CMQ280" s="64"/>
      <c r="CMR280" s="64"/>
      <c r="CMS280" s="64"/>
      <c r="CMT280" s="64"/>
      <c r="CMU280" s="64"/>
      <c r="CMV280" s="64"/>
      <c r="CMW280" s="64"/>
      <c r="CMX280" s="64"/>
      <c r="CMY280" s="64"/>
      <c r="CMZ280" s="64"/>
      <c r="CNA280" s="64"/>
      <c r="CNB280" s="64"/>
      <c r="CNC280" s="64"/>
      <c r="CND280" s="64"/>
      <c r="CNE280" s="64"/>
      <c r="CNF280" s="64"/>
      <c r="CNG280" s="64"/>
      <c r="CNH280" s="64"/>
      <c r="CNI280" s="64"/>
      <c r="CNJ280" s="64"/>
      <c r="CNK280" s="64"/>
      <c r="CNL280" s="64"/>
      <c r="CNM280" s="64"/>
      <c r="CNN280" s="64"/>
      <c r="CNO280" s="64"/>
      <c r="CNP280" s="64"/>
      <c r="CNQ280" s="64"/>
      <c r="CNR280" s="64"/>
      <c r="CNS280" s="64"/>
      <c r="CNT280" s="64"/>
      <c r="CNU280" s="64"/>
      <c r="CNV280" s="64"/>
      <c r="CNW280" s="64"/>
      <c r="CNX280" s="64"/>
      <c r="CNY280" s="64"/>
      <c r="CNZ280" s="64"/>
      <c r="COA280" s="64"/>
      <c r="COB280" s="64"/>
      <c r="COC280" s="64"/>
      <c r="COD280" s="64"/>
      <c r="COE280" s="64"/>
      <c r="COF280" s="64"/>
      <c r="COG280" s="64"/>
      <c r="COH280" s="64"/>
      <c r="COI280" s="64"/>
      <c r="COJ280" s="64"/>
      <c r="COK280" s="64"/>
      <c r="COL280" s="64"/>
      <c r="COM280" s="64"/>
      <c r="CON280" s="64"/>
      <c r="COO280" s="64"/>
      <c r="COP280" s="64"/>
      <c r="COQ280" s="64"/>
      <c r="COR280" s="64"/>
      <c r="COS280" s="64"/>
      <c r="COT280" s="64"/>
      <c r="COU280" s="64"/>
      <c r="COV280" s="64"/>
      <c r="COW280" s="64"/>
      <c r="COX280" s="64"/>
      <c r="COY280" s="64"/>
      <c r="COZ280" s="64"/>
      <c r="CPA280" s="64"/>
      <c r="CPB280" s="64"/>
      <c r="CPC280" s="64"/>
      <c r="CPD280" s="64"/>
      <c r="CPE280" s="64"/>
      <c r="CPF280" s="64"/>
      <c r="CPG280" s="64"/>
      <c r="CPH280" s="64"/>
      <c r="CPI280" s="64"/>
      <c r="CPJ280" s="64"/>
      <c r="CPK280" s="64"/>
      <c r="CPL280" s="64"/>
      <c r="CPM280" s="64"/>
      <c r="CPN280" s="64"/>
      <c r="CPO280" s="64"/>
      <c r="CPP280" s="64"/>
      <c r="CPQ280" s="64"/>
      <c r="CPR280" s="64"/>
      <c r="CPS280" s="64"/>
      <c r="CPT280" s="64"/>
      <c r="CPU280" s="64"/>
      <c r="CPV280" s="64"/>
      <c r="CPW280" s="64"/>
      <c r="CPX280" s="64"/>
      <c r="CPY280" s="64"/>
      <c r="CPZ280" s="64"/>
      <c r="CQA280" s="64"/>
      <c r="CQB280" s="64"/>
      <c r="CQC280" s="64"/>
      <c r="CQD280" s="64"/>
      <c r="CQE280" s="64"/>
      <c r="CQF280" s="64"/>
      <c r="CQG280" s="64"/>
      <c r="CQH280" s="64"/>
      <c r="CQI280" s="64"/>
      <c r="CQJ280" s="64"/>
      <c r="CQK280" s="64"/>
      <c r="CQL280" s="64"/>
      <c r="CQM280" s="64"/>
      <c r="CQN280" s="64"/>
      <c r="CQO280" s="64"/>
      <c r="CQP280" s="64"/>
      <c r="CQQ280" s="64"/>
      <c r="CQR280" s="64"/>
      <c r="CQS280" s="64"/>
      <c r="CQT280" s="64"/>
      <c r="CQU280" s="64"/>
      <c r="CQV280" s="64"/>
      <c r="CQW280" s="64"/>
      <c r="CQX280" s="64"/>
      <c r="CQY280" s="64"/>
      <c r="CQZ280" s="64"/>
      <c r="CRA280" s="64"/>
      <c r="CRB280" s="64"/>
      <c r="CRC280" s="64"/>
      <c r="CRD280" s="64"/>
      <c r="CRE280" s="64"/>
      <c r="CRF280" s="64"/>
      <c r="CRG280" s="64"/>
      <c r="CRH280" s="64"/>
      <c r="CRI280" s="64"/>
      <c r="CRJ280" s="64"/>
      <c r="CRK280" s="64"/>
      <c r="CRL280" s="64"/>
      <c r="CRM280" s="64"/>
      <c r="CRN280" s="64"/>
      <c r="CRO280" s="64"/>
      <c r="CRP280" s="64"/>
      <c r="CRQ280" s="64"/>
      <c r="CRR280" s="64"/>
      <c r="CRS280" s="64"/>
      <c r="CRT280" s="64"/>
      <c r="CRU280" s="64"/>
      <c r="CRV280" s="64"/>
      <c r="CRW280" s="64"/>
      <c r="CRX280" s="64"/>
      <c r="CRY280" s="64"/>
      <c r="CRZ280" s="64"/>
      <c r="CSA280" s="64"/>
      <c r="CSB280" s="64"/>
      <c r="CSC280" s="64"/>
      <c r="CSD280" s="64"/>
      <c r="CSE280" s="64"/>
      <c r="CSF280" s="64"/>
      <c r="CSG280" s="64"/>
      <c r="CSH280" s="64"/>
      <c r="CSI280" s="64"/>
      <c r="CSJ280" s="64"/>
      <c r="CSK280" s="64"/>
      <c r="CSL280" s="64"/>
      <c r="CSM280" s="64"/>
      <c r="CSN280" s="64"/>
      <c r="CSO280" s="64"/>
      <c r="CSP280" s="64"/>
      <c r="CSQ280" s="64"/>
      <c r="CSR280" s="64"/>
      <c r="CSS280" s="64"/>
      <c r="CST280" s="64"/>
      <c r="CSU280" s="64"/>
      <c r="CSV280" s="64"/>
      <c r="CSW280" s="64"/>
      <c r="CSX280" s="64"/>
      <c r="CSY280" s="64"/>
      <c r="CSZ280" s="64"/>
      <c r="CTA280" s="64"/>
      <c r="CTB280" s="64"/>
      <c r="CTC280" s="64"/>
      <c r="CTD280" s="64"/>
      <c r="CTE280" s="64"/>
      <c r="CTF280" s="64"/>
      <c r="CTG280" s="64"/>
      <c r="CTH280" s="64"/>
      <c r="CTI280" s="64"/>
      <c r="CTJ280" s="64"/>
      <c r="CTK280" s="64"/>
      <c r="CTL280" s="64"/>
      <c r="CTM280" s="64"/>
      <c r="CTN280" s="64"/>
      <c r="CTO280" s="64"/>
      <c r="CTP280" s="64"/>
      <c r="CTQ280" s="64"/>
      <c r="CTR280" s="64"/>
      <c r="CTS280" s="64"/>
      <c r="CTT280" s="64"/>
      <c r="CTU280" s="64"/>
      <c r="CTV280" s="64"/>
      <c r="CTW280" s="64"/>
      <c r="CTX280" s="64"/>
      <c r="CTY280" s="64"/>
      <c r="CTZ280" s="64"/>
      <c r="CUA280" s="64"/>
      <c r="CUB280" s="64"/>
      <c r="CUC280" s="64"/>
      <c r="CUD280" s="64"/>
      <c r="CUE280" s="64"/>
      <c r="CUF280" s="64"/>
      <c r="CUG280" s="64"/>
      <c r="CUH280" s="64"/>
      <c r="CUI280" s="64"/>
      <c r="CUJ280" s="64"/>
      <c r="CUK280" s="64"/>
      <c r="CUL280" s="64"/>
      <c r="CUM280" s="64"/>
      <c r="CUN280" s="64"/>
      <c r="CUO280" s="64"/>
      <c r="CUP280" s="64"/>
      <c r="CUQ280" s="64"/>
      <c r="CUR280" s="64"/>
      <c r="CUS280" s="64"/>
      <c r="CUT280" s="64"/>
      <c r="CUU280" s="64"/>
      <c r="CUV280" s="64"/>
      <c r="CUW280" s="64"/>
      <c r="CUX280" s="64"/>
      <c r="CUY280" s="64"/>
      <c r="CUZ280" s="64"/>
      <c r="CVA280" s="64"/>
      <c r="CVB280" s="64"/>
      <c r="CVC280" s="64"/>
      <c r="CVD280" s="64"/>
      <c r="CVE280" s="64"/>
      <c r="CVF280" s="64"/>
      <c r="CVG280" s="64"/>
      <c r="CVH280" s="64"/>
      <c r="CVI280" s="64"/>
      <c r="CVJ280" s="64"/>
      <c r="CVK280" s="64"/>
      <c r="CVL280" s="64"/>
      <c r="CVM280" s="64"/>
      <c r="CVN280" s="64"/>
      <c r="CVO280" s="64"/>
      <c r="CVP280" s="64"/>
      <c r="CVQ280" s="64"/>
      <c r="CVR280" s="64"/>
      <c r="CVS280" s="64"/>
      <c r="CVT280" s="64"/>
      <c r="CVU280" s="64"/>
      <c r="CVV280" s="64"/>
      <c r="CVW280" s="64"/>
      <c r="CVX280" s="64"/>
      <c r="CVY280" s="64"/>
      <c r="CVZ280" s="64"/>
      <c r="CWA280" s="64"/>
      <c r="CWB280" s="64"/>
      <c r="CWC280" s="64"/>
      <c r="CWD280" s="64"/>
      <c r="CWE280" s="64"/>
      <c r="CWF280" s="64"/>
      <c r="CWG280" s="64"/>
      <c r="CWH280" s="64"/>
      <c r="CWI280" s="64"/>
      <c r="CWJ280" s="64"/>
      <c r="CWK280" s="64"/>
      <c r="CWL280" s="64"/>
      <c r="CWM280" s="64"/>
      <c r="CWN280" s="64"/>
      <c r="CWO280" s="64"/>
      <c r="CWP280" s="64"/>
      <c r="CWQ280" s="64"/>
      <c r="CWR280" s="64"/>
      <c r="CWS280" s="64"/>
      <c r="CWT280" s="64"/>
      <c r="CWU280" s="64"/>
      <c r="CWV280" s="64"/>
      <c r="CWW280" s="64"/>
      <c r="CWX280" s="64"/>
      <c r="CWY280" s="64"/>
      <c r="CWZ280" s="64"/>
      <c r="CXA280" s="64"/>
      <c r="CXB280" s="64"/>
      <c r="CXC280" s="64"/>
      <c r="CXD280" s="64"/>
      <c r="CXE280" s="64"/>
      <c r="CXF280" s="64"/>
      <c r="CXG280" s="64"/>
      <c r="CXH280" s="64"/>
      <c r="CXI280" s="64"/>
      <c r="CXJ280" s="64"/>
      <c r="CXK280" s="64"/>
      <c r="CXL280" s="64"/>
      <c r="CXM280" s="64"/>
      <c r="CXN280" s="64"/>
      <c r="CXO280" s="64"/>
      <c r="CXP280" s="64"/>
      <c r="CXQ280" s="64"/>
      <c r="CXR280" s="64"/>
      <c r="CXS280" s="64"/>
      <c r="CXT280" s="64"/>
      <c r="CXU280" s="64"/>
      <c r="CXV280" s="64"/>
      <c r="CXW280" s="64"/>
      <c r="CXX280" s="64"/>
      <c r="CXY280" s="64"/>
      <c r="CXZ280" s="64"/>
      <c r="CYA280" s="64"/>
      <c r="CYB280" s="64"/>
      <c r="CYC280" s="64"/>
      <c r="CYD280" s="64"/>
      <c r="CYE280" s="64"/>
      <c r="CYF280" s="64"/>
      <c r="CYG280" s="64"/>
      <c r="CYH280" s="64"/>
      <c r="CYI280" s="64"/>
      <c r="CYJ280" s="64"/>
      <c r="CYK280" s="64"/>
      <c r="CYL280" s="64"/>
      <c r="CYM280" s="64"/>
      <c r="CYN280" s="64"/>
      <c r="CYO280" s="64"/>
      <c r="CYP280" s="64"/>
      <c r="CYQ280" s="64"/>
      <c r="CYR280" s="64"/>
      <c r="CYS280" s="64"/>
      <c r="CYT280" s="64"/>
      <c r="CYU280" s="64"/>
      <c r="CYV280" s="64"/>
      <c r="CYW280" s="64"/>
      <c r="CYX280" s="64"/>
      <c r="CYY280" s="64"/>
      <c r="CYZ280" s="64"/>
      <c r="CZA280" s="64"/>
      <c r="CZB280" s="64"/>
      <c r="CZC280" s="64"/>
      <c r="CZD280" s="64"/>
      <c r="CZE280" s="64"/>
      <c r="CZF280" s="64"/>
      <c r="CZG280" s="64"/>
      <c r="CZH280" s="64"/>
      <c r="CZI280" s="64"/>
      <c r="CZJ280" s="64"/>
      <c r="CZK280" s="64"/>
      <c r="CZL280" s="64"/>
      <c r="CZM280" s="64"/>
      <c r="CZN280" s="64"/>
      <c r="CZO280" s="64"/>
      <c r="CZP280" s="64"/>
      <c r="CZQ280" s="64"/>
      <c r="CZR280" s="64"/>
      <c r="CZS280" s="64"/>
      <c r="CZT280" s="64"/>
      <c r="CZU280" s="64"/>
      <c r="CZV280" s="64"/>
      <c r="CZW280" s="64"/>
      <c r="CZX280" s="64"/>
      <c r="CZY280" s="64"/>
      <c r="CZZ280" s="64"/>
      <c r="DAA280" s="64"/>
      <c r="DAB280" s="64"/>
      <c r="DAC280" s="64"/>
      <c r="DAD280" s="64"/>
      <c r="DAE280" s="64"/>
      <c r="DAF280" s="64"/>
      <c r="DAG280" s="64"/>
      <c r="DAH280" s="64"/>
      <c r="DAI280" s="64"/>
      <c r="DAJ280" s="64"/>
      <c r="DAK280" s="64"/>
      <c r="DAL280" s="64"/>
      <c r="DAM280" s="64"/>
      <c r="DAN280" s="64"/>
      <c r="DAO280" s="64"/>
      <c r="DAP280" s="64"/>
      <c r="DAQ280" s="64"/>
      <c r="DAR280" s="64"/>
      <c r="DAS280" s="64"/>
      <c r="DAT280" s="64"/>
      <c r="DAU280" s="64"/>
      <c r="DAV280" s="64"/>
      <c r="DAW280" s="64"/>
      <c r="DAX280" s="64"/>
      <c r="DAY280" s="64"/>
      <c r="DAZ280" s="64"/>
      <c r="DBA280" s="64"/>
      <c r="DBB280" s="64"/>
      <c r="DBC280" s="64"/>
      <c r="DBD280" s="64"/>
      <c r="DBE280" s="64"/>
      <c r="DBF280" s="64"/>
      <c r="DBG280" s="64"/>
      <c r="DBH280" s="64"/>
      <c r="DBI280" s="64"/>
      <c r="DBJ280" s="64"/>
      <c r="DBK280" s="64"/>
      <c r="DBL280" s="64"/>
      <c r="DBM280" s="64"/>
      <c r="DBN280" s="64"/>
      <c r="DBO280" s="64"/>
      <c r="DBP280" s="64"/>
      <c r="DBQ280" s="64"/>
      <c r="DBR280" s="64"/>
      <c r="DBS280" s="64"/>
      <c r="DBT280" s="64"/>
      <c r="DBU280" s="64"/>
      <c r="DBV280" s="64"/>
      <c r="DBW280" s="64"/>
      <c r="DBX280" s="64"/>
      <c r="DBY280" s="64"/>
      <c r="DBZ280" s="64"/>
      <c r="DCA280" s="64"/>
      <c r="DCB280" s="64"/>
      <c r="DCC280" s="64"/>
      <c r="DCD280" s="64"/>
      <c r="DCE280" s="64"/>
      <c r="DCF280" s="64"/>
      <c r="DCG280" s="64"/>
      <c r="DCH280" s="64"/>
      <c r="DCI280" s="64"/>
      <c r="DCJ280" s="64"/>
      <c r="DCK280" s="64"/>
      <c r="DCL280" s="64"/>
      <c r="DCM280" s="64"/>
      <c r="DCN280" s="64"/>
      <c r="DCO280" s="64"/>
      <c r="DCP280" s="64"/>
      <c r="DCQ280" s="64"/>
      <c r="DCR280" s="64"/>
      <c r="DCS280" s="64"/>
      <c r="DCT280" s="64"/>
    </row>
    <row r="281" spans="1:2802" s="121" customFormat="1" x14ac:dyDescent="0.2">
      <c r="A281" s="124" t="str">
        <f t="shared" si="168"/>
        <v/>
      </c>
      <c r="B281" s="125"/>
      <c r="C281" s="175">
        <v>320000</v>
      </c>
      <c r="D281" s="123" t="s">
        <v>281</v>
      </c>
      <c r="E281" s="133"/>
      <c r="F281" s="135"/>
      <c r="G281" s="133"/>
      <c r="H281" s="125"/>
      <c r="I281" s="192" t="s">
        <v>274</v>
      </c>
      <c r="J281" s="125" t="s">
        <v>274</v>
      </c>
      <c r="K281" s="136" t="str">
        <f t="shared" si="172"/>
        <v/>
      </c>
      <c r="L281" s="136" t="s">
        <v>274</v>
      </c>
      <c r="M281" s="140"/>
      <c r="N281" s="151"/>
      <c r="O281" s="131"/>
      <c r="P281" s="64"/>
      <c r="Q281" s="64"/>
      <c r="R281" s="64"/>
      <c r="S281" s="64"/>
      <c r="T281" s="64"/>
      <c r="U281" s="64"/>
      <c r="V281" s="64"/>
      <c r="W281" s="64"/>
      <c r="X281" s="64"/>
      <c r="Y281" s="64"/>
      <c r="Z281" s="64"/>
      <c r="AA281" s="64"/>
      <c r="AB281" s="64"/>
      <c r="AC281" s="64"/>
      <c r="AD281" s="64"/>
      <c r="AE281" s="64"/>
      <c r="AF281" s="64"/>
      <c r="AG281" s="64"/>
      <c r="AH281" s="64"/>
      <c r="AI281" s="64"/>
      <c r="AJ281" s="64"/>
      <c r="AK281" s="64"/>
      <c r="AL281" s="64"/>
      <c r="AM281" s="64"/>
      <c r="AN281" s="64"/>
      <c r="AO281" s="64"/>
      <c r="AP281" s="64"/>
      <c r="AQ281" s="64"/>
      <c r="AR281" s="64"/>
      <c r="AS281" s="64"/>
      <c r="AT281" s="64"/>
      <c r="AU281" s="64"/>
      <c r="AV281" s="64"/>
      <c r="AW281" s="64"/>
      <c r="AX281" s="64"/>
      <c r="AY281" s="64"/>
      <c r="AZ281" s="64"/>
      <c r="BA281" s="64"/>
      <c r="BB281" s="64"/>
      <c r="BC281" s="64"/>
      <c r="BD281" s="64"/>
      <c r="BE281" s="64"/>
      <c r="BF281" s="64"/>
      <c r="BG281" s="64"/>
      <c r="BH281" s="64"/>
      <c r="BI281" s="64"/>
      <c r="BJ281" s="64"/>
      <c r="BK281" s="64"/>
      <c r="BL281" s="64"/>
      <c r="BM281" s="64"/>
      <c r="BN281" s="64"/>
      <c r="BO281" s="64"/>
      <c r="BP281" s="64"/>
      <c r="BQ281" s="64"/>
      <c r="BR281" s="64"/>
      <c r="BS281" s="64"/>
      <c r="BT281" s="64"/>
      <c r="BU281" s="64"/>
      <c r="BV281" s="64"/>
      <c r="BW281" s="64"/>
      <c r="BX281" s="64"/>
      <c r="BY281" s="64"/>
      <c r="BZ281" s="64"/>
      <c r="CA281" s="64"/>
      <c r="CB281" s="64"/>
      <c r="CC281" s="64"/>
      <c r="CD281" s="64"/>
      <c r="CE281" s="64"/>
      <c r="CF281" s="64"/>
      <c r="CG281" s="64"/>
      <c r="CH281" s="64"/>
      <c r="CI281" s="64"/>
      <c r="CJ281" s="64"/>
      <c r="CK281" s="64"/>
      <c r="CL281" s="64"/>
      <c r="CM281" s="64"/>
      <c r="CN281" s="64"/>
      <c r="CO281" s="64"/>
      <c r="CP281" s="64"/>
      <c r="CQ281" s="64"/>
      <c r="CR281" s="64"/>
      <c r="CS281" s="64"/>
      <c r="CT281" s="64"/>
      <c r="CU281" s="64"/>
      <c r="CV281" s="64"/>
      <c r="CW281" s="64"/>
      <c r="CX281" s="64"/>
      <c r="CY281" s="64"/>
      <c r="CZ281" s="64"/>
      <c r="DA281" s="64"/>
      <c r="DB281" s="64"/>
      <c r="DC281" s="64"/>
      <c r="DD281" s="64"/>
      <c r="DE281" s="64"/>
      <c r="DF281" s="64"/>
      <c r="DG281" s="64"/>
      <c r="DH281" s="64"/>
      <c r="DI281" s="64"/>
      <c r="DJ281" s="64"/>
      <c r="DK281" s="64"/>
      <c r="DL281" s="64"/>
      <c r="DM281" s="64"/>
      <c r="DN281" s="64"/>
      <c r="DO281" s="64"/>
      <c r="DP281" s="64"/>
      <c r="DQ281" s="64"/>
      <c r="DR281" s="64"/>
      <c r="DS281" s="64"/>
      <c r="DT281" s="64"/>
      <c r="DU281" s="64"/>
      <c r="DV281" s="64"/>
      <c r="DW281" s="64"/>
      <c r="DX281" s="64"/>
      <c r="DY281" s="64"/>
      <c r="DZ281" s="64"/>
      <c r="EA281" s="64"/>
      <c r="EB281" s="64"/>
      <c r="EC281" s="64"/>
      <c r="ED281" s="64"/>
      <c r="EE281" s="64"/>
      <c r="EF281" s="64"/>
      <c r="EG281" s="64"/>
      <c r="EH281" s="64"/>
      <c r="EI281" s="64"/>
      <c r="EJ281" s="64"/>
      <c r="EK281" s="64"/>
      <c r="EL281" s="64"/>
      <c r="EM281" s="64"/>
      <c r="EN281" s="64"/>
      <c r="EO281" s="64"/>
      <c r="EP281" s="64"/>
      <c r="EQ281" s="64"/>
      <c r="ER281" s="64"/>
      <c r="ES281" s="64"/>
      <c r="ET281" s="64"/>
      <c r="EU281" s="64"/>
      <c r="EV281" s="64"/>
      <c r="EW281" s="64"/>
      <c r="EX281" s="64"/>
      <c r="EY281" s="64"/>
      <c r="EZ281" s="64"/>
      <c r="FA281" s="64"/>
      <c r="FB281" s="64"/>
      <c r="FC281" s="64"/>
      <c r="FD281" s="64"/>
      <c r="FE281" s="64"/>
      <c r="FF281" s="64"/>
      <c r="FG281" s="64"/>
      <c r="FH281" s="64"/>
      <c r="FI281" s="64"/>
      <c r="FJ281" s="64"/>
      <c r="FK281" s="64"/>
      <c r="FL281" s="64"/>
      <c r="FM281" s="64"/>
      <c r="FN281" s="64"/>
      <c r="FO281" s="64"/>
      <c r="FP281" s="64"/>
      <c r="FQ281" s="64"/>
      <c r="FR281" s="64"/>
      <c r="FS281" s="64"/>
      <c r="FT281" s="64"/>
      <c r="FU281" s="64"/>
      <c r="FV281" s="64"/>
      <c r="FW281" s="64"/>
      <c r="FX281" s="64"/>
      <c r="FY281" s="64"/>
      <c r="FZ281" s="64"/>
      <c r="GA281" s="64"/>
      <c r="GB281" s="64"/>
      <c r="GC281" s="64"/>
      <c r="GD281" s="64"/>
      <c r="GE281" s="64"/>
      <c r="GF281" s="64"/>
      <c r="GG281" s="64"/>
      <c r="GH281" s="64"/>
      <c r="GI281" s="64"/>
      <c r="GJ281" s="64"/>
      <c r="GK281" s="64"/>
      <c r="GL281" s="64"/>
      <c r="GM281" s="64"/>
      <c r="GN281" s="64"/>
      <c r="GO281" s="64"/>
      <c r="GP281" s="64"/>
      <c r="GQ281" s="64"/>
      <c r="GR281" s="64"/>
      <c r="GS281" s="64"/>
      <c r="GT281" s="64"/>
      <c r="GU281" s="64"/>
      <c r="GV281" s="64"/>
      <c r="GW281" s="64"/>
      <c r="GX281" s="64"/>
      <c r="GY281" s="64"/>
      <c r="GZ281" s="64"/>
      <c r="HA281" s="64"/>
      <c r="HB281" s="64"/>
      <c r="HC281" s="64"/>
      <c r="HD281" s="64"/>
      <c r="HE281" s="64"/>
      <c r="HF281" s="64"/>
      <c r="HG281" s="64"/>
      <c r="HH281" s="64"/>
      <c r="HI281" s="64"/>
      <c r="HJ281" s="64"/>
      <c r="HK281" s="64"/>
      <c r="HL281" s="64"/>
      <c r="HM281" s="64"/>
      <c r="HN281" s="64"/>
      <c r="HO281" s="64"/>
      <c r="HP281" s="64"/>
      <c r="HQ281" s="64"/>
      <c r="HR281" s="64"/>
      <c r="HS281" s="64"/>
      <c r="HT281" s="64"/>
      <c r="HU281" s="64"/>
      <c r="HV281" s="64"/>
      <c r="HW281" s="64"/>
      <c r="HX281" s="64"/>
      <c r="HY281" s="64"/>
      <c r="HZ281" s="64"/>
      <c r="IA281" s="64"/>
      <c r="IB281" s="64"/>
      <c r="IC281" s="64"/>
      <c r="ID281" s="64"/>
      <c r="IE281" s="64"/>
      <c r="IF281" s="64"/>
      <c r="IG281" s="64"/>
      <c r="IH281" s="64"/>
      <c r="II281" s="64"/>
      <c r="IJ281" s="64"/>
      <c r="IK281" s="64"/>
      <c r="IL281" s="64"/>
      <c r="IM281" s="64"/>
      <c r="IN281" s="64"/>
      <c r="IO281" s="64"/>
      <c r="IP281" s="64"/>
      <c r="IQ281" s="64"/>
      <c r="IR281" s="64"/>
      <c r="IS281" s="64"/>
      <c r="IT281" s="64"/>
      <c r="IU281" s="64"/>
      <c r="IV281" s="64"/>
      <c r="IW281" s="64"/>
      <c r="IX281" s="64"/>
      <c r="IY281" s="64"/>
      <c r="IZ281" s="64"/>
      <c r="JA281" s="64"/>
      <c r="JB281" s="64"/>
      <c r="JC281" s="64"/>
      <c r="JD281" s="64"/>
      <c r="JE281" s="64"/>
      <c r="JF281" s="64"/>
      <c r="JG281" s="64"/>
      <c r="JH281" s="64"/>
      <c r="JI281" s="64"/>
      <c r="JJ281" s="64"/>
      <c r="JK281" s="64"/>
      <c r="JL281" s="64"/>
      <c r="JM281" s="64"/>
      <c r="JN281" s="64"/>
      <c r="JO281" s="64"/>
      <c r="JP281" s="64"/>
      <c r="JQ281" s="64"/>
      <c r="JR281" s="64"/>
      <c r="JS281" s="64"/>
      <c r="JT281" s="64"/>
      <c r="JU281" s="64"/>
      <c r="JV281" s="64"/>
      <c r="JW281" s="64"/>
      <c r="JX281" s="64"/>
      <c r="JY281" s="64"/>
      <c r="JZ281" s="64"/>
      <c r="KA281" s="64"/>
      <c r="KB281" s="64"/>
      <c r="KC281" s="64"/>
      <c r="KD281" s="64"/>
      <c r="KE281" s="64"/>
      <c r="KF281" s="64"/>
      <c r="KG281" s="64"/>
      <c r="KH281" s="64"/>
      <c r="KI281" s="64"/>
      <c r="KJ281" s="64"/>
      <c r="KK281" s="64"/>
      <c r="KL281" s="64"/>
      <c r="KM281" s="64"/>
      <c r="KN281" s="64"/>
      <c r="KO281" s="64"/>
      <c r="KP281" s="64"/>
      <c r="KQ281" s="64"/>
      <c r="KR281" s="64"/>
      <c r="KS281" s="64"/>
      <c r="KT281" s="64"/>
      <c r="KU281" s="64"/>
      <c r="KV281" s="64"/>
      <c r="KW281" s="64"/>
      <c r="KX281" s="64"/>
      <c r="KY281" s="64"/>
      <c r="KZ281" s="64"/>
      <c r="LA281" s="64"/>
      <c r="LB281" s="64"/>
      <c r="LC281" s="64"/>
      <c r="LD281" s="64"/>
      <c r="LE281" s="64"/>
      <c r="LF281" s="64"/>
      <c r="LG281" s="64"/>
      <c r="LH281" s="64"/>
      <c r="LI281" s="64"/>
      <c r="LJ281" s="64"/>
      <c r="LK281" s="64"/>
      <c r="LL281" s="64"/>
      <c r="LM281" s="64"/>
      <c r="LN281" s="64"/>
      <c r="LO281" s="64"/>
      <c r="LP281" s="64"/>
      <c r="LQ281" s="64"/>
      <c r="LR281" s="64"/>
      <c r="LS281" s="64"/>
      <c r="LT281" s="64"/>
      <c r="LU281" s="64"/>
      <c r="LV281" s="64"/>
      <c r="LW281" s="64"/>
      <c r="LX281" s="64"/>
      <c r="LY281" s="64"/>
      <c r="LZ281" s="64"/>
      <c r="MA281" s="64"/>
      <c r="MB281" s="64"/>
      <c r="MC281" s="64"/>
      <c r="MD281" s="64"/>
      <c r="ME281" s="64"/>
      <c r="MF281" s="64"/>
      <c r="MG281" s="64"/>
      <c r="MH281" s="64"/>
      <c r="MI281" s="64"/>
      <c r="MJ281" s="64"/>
      <c r="MK281" s="64"/>
      <c r="ML281" s="64"/>
      <c r="MM281" s="64"/>
      <c r="MN281" s="64"/>
      <c r="MO281" s="64"/>
      <c r="MP281" s="64"/>
      <c r="MQ281" s="64"/>
      <c r="MR281" s="64"/>
      <c r="MS281" s="64"/>
      <c r="MT281" s="64"/>
      <c r="MU281" s="64"/>
      <c r="MV281" s="64"/>
      <c r="MW281" s="64"/>
      <c r="MX281" s="64"/>
      <c r="MY281" s="64"/>
      <c r="MZ281" s="64"/>
      <c r="NA281" s="64"/>
      <c r="NB281" s="64"/>
      <c r="NC281" s="64"/>
      <c r="ND281" s="64"/>
      <c r="NE281" s="64"/>
      <c r="NF281" s="64"/>
      <c r="NG281" s="64"/>
      <c r="NH281" s="64"/>
      <c r="NI281" s="64"/>
      <c r="NJ281" s="64"/>
      <c r="NK281" s="64"/>
      <c r="NL281" s="64"/>
      <c r="NM281" s="64"/>
      <c r="NN281" s="64"/>
      <c r="NO281" s="64"/>
      <c r="NP281" s="64"/>
      <c r="NQ281" s="64"/>
      <c r="NR281" s="64"/>
      <c r="NS281" s="64"/>
      <c r="NT281" s="64"/>
      <c r="NU281" s="64"/>
      <c r="NV281" s="64"/>
      <c r="NW281" s="64"/>
      <c r="NX281" s="64"/>
      <c r="NY281" s="64"/>
      <c r="NZ281" s="64"/>
      <c r="OA281" s="64"/>
      <c r="OB281" s="64"/>
      <c r="OC281" s="64"/>
      <c r="OD281" s="64"/>
      <c r="OE281" s="64"/>
      <c r="OF281" s="64"/>
      <c r="OG281" s="64"/>
      <c r="OH281" s="64"/>
      <c r="OI281" s="64"/>
      <c r="OJ281" s="64"/>
      <c r="OK281" s="64"/>
      <c r="OL281" s="64"/>
      <c r="OM281" s="64"/>
      <c r="ON281" s="64"/>
      <c r="OO281" s="64"/>
      <c r="OP281" s="64"/>
      <c r="OQ281" s="64"/>
      <c r="OR281" s="64"/>
      <c r="OS281" s="64"/>
      <c r="OT281" s="64"/>
      <c r="OU281" s="64"/>
      <c r="OV281" s="64"/>
      <c r="OW281" s="64"/>
      <c r="OX281" s="64"/>
      <c r="OY281" s="64"/>
      <c r="OZ281" s="64"/>
      <c r="PA281" s="64"/>
      <c r="PB281" s="64"/>
      <c r="PC281" s="64"/>
      <c r="PD281" s="64"/>
      <c r="PE281" s="64"/>
      <c r="PF281" s="64"/>
      <c r="PG281" s="64"/>
      <c r="PH281" s="64"/>
      <c r="PI281" s="64"/>
      <c r="PJ281" s="64"/>
      <c r="PK281" s="64"/>
      <c r="PL281" s="64"/>
      <c r="PM281" s="64"/>
      <c r="PN281" s="64"/>
      <c r="PO281" s="64"/>
      <c r="PP281" s="64"/>
      <c r="PQ281" s="64"/>
      <c r="PR281" s="64"/>
      <c r="PS281" s="64"/>
      <c r="PT281" s="64"/>
      <c r="PU281" s="64"/>
      <c r="PV281" s="64"/>
      <c r="PW281" s="64"/>
      <c r="PX281" s="64"/>
      <c r="PY281" s="64"/>
      <c r="PZ281" s="64"/>
      <c r="QA281" s="64"/>
      <c r="QB281" s="64"/>
      <c r="QC281" s="64"/>
      <c r="QD281" s="64"/>
      <c r="QE281" s="64"/>
      <c r="QF281" s="64"/>
      <c r="QG281" s="64"/>
      <c r="QH281" s="64"/>
      <c r="QI281" s="64"/>
      <c r="QJ281" s="64"/>
      <c r="QK281" s="64"/>
      <c r="QL281" s="64"/>
      <c r="QM281" s="64"/>
      <c r="QN281" s="64"/>
      <c r="QO281" s="64"/>
      <c r="QP281" s="64"/>
      <c r="QQ281" s="64"/>
      <c r="QR281" s="64"/>
      <c r="QS281" s="64"/>
      <c r="QT281" s="64"/>
      <c r="QU281" s="64"/>
      <c r="QV281" s="64"/>
      <c r="QW281" s="64"/>
      <c r="QX281" s="64"/>
      <c r="QY281" s="64"/>
      <c r="QZ281" s="64"/>
      <c r="RA281" s="64"/>
      <c r="RB281" s="64"/>
      <c r="RC281" s="64"/>
      <c r="RD281" s="64"/>
      <c r="RE281" s="64"/>
      <c r="RF281" s="64"/>
      <c r="RG281" s="64"/>
      <c r="RH281" s="64"/>
      <c r="RI281" s="64"/>
      <c r="RJ281" s="64"/>
      <c r="RK281" s="64"/>
      <c r="RL281" s="64"/>
      <c r="RM281" s="64"/>
      <c r="RN281" s="64"/>
      <c r="RO281" s="64"/>
      <c r="RP281" s="64"/>
      <c r="RQ281" s="64"/>
      <c r="RR281" s="64"/>
      <c r="RS281" s="64"/>
      <c r="RT281" s="64"/>
      <c r="RU281" s="64"/>
      <c r="RV281" s="64"/>
      <c r="RW281" s="64"/>
      <c r="RX281" s="64"/>
      <c r="RY281" s="64"/>
      <c r="RZ281" s="64"/>
      <c r="SA281" s="64"/>
      <c r="SB281" s="64"/>
      <c r="SC281" s="64"/>
      <c r="SD281" s="64"/>
      <c r="SE281" s="64"/>
      <c r="SF281" s="64"/>
      <c r="SG281" s="64"/>
      <c r="SH281" s="64"/>
      <c r="SI281" s="64"/>
      <c r="SJ281" s="64"/>
      <c r="SK281" s="64"/>
      <c r="SL281" s="64"/>
      <c r="SM281" s="64"/>
      <c r="SN281" s="64"/>
      <c r="SO281" s="64"/>
      <c r="SP281" s="64"/>
      <c r="SQ281" s="64"/>
      <c r="SR281" s="64"/>
      <c r="SS281" s="64"/>
      <c r="ST281" s="64"/>
      <c r="SU281" s="64"/>
      <c r="SV281" s="64"/>
      <c r="SW281" s="64"/>
      <c r="SX281" s="64"/>
      <c r="SY281" s="64"/>
      <c r="SZ281" s="64"/>
      <c r="TA281" s="64"/>
      <c r="TB281" s="64"/>
      <c r="TC281" s="64"/>
      <c r="TD281" s="64"/>
      <c r="TE281" s="64"/>
      <c r="TF281" s="64"/>
      <c r="TG281" s="64"/>
      <c r="TH281" s="64"/>
      <c r="TI281" s="64"/>
      <c r="TJ281" s="64"/>
      <c r="TK281" s="64"/>
      <c r="TL281" s="64"/>
      <c r="TM281" s="64"/>
      <c r="TN281" s="64"/>
      <c r="TO281" s="64"/>
      <c r="TP281" s="64"/>
      <c r="TQ281" s="64"/>
      <c r="TR281" s="64"/>
      <c r="TS281" s="64"/>
      <c r="TT281" s="64"/>
      <c r="TU281" s="64"/>
      <c r="TV281" s="64"/>
      <c r="TW281" s="64"/>
      <c r="TX281" s="64"/>
      <c r="TY281" s="64"/>
      <c r="TZ281" s="64"/>
      <c r="UA281" s="64"/>
      <c r="UB281" s="64"/>
      <c r="UC281" s="64"/>
      <c r="UD281" s="64"/>
      <c r="UE281" s="64"/>
      <c r="UF281" s="64"/>
      <c r="UG281" s="64"/>
      <c r="UH281" s="64"/>
      <c r="UI281" s="64"/>
      <c r="UJ281" s="64"/>
      <c r="UK281" s="64"/>
      <c r="UL281" s="64"/>
      <c r="UM281" s="64"/>
      <c r="UN281" s="64"/>
      <c r="UO281" s="64"/>
      <c r="UP281" s="64"/>
      <c r="UQ281" s="64"/>
      <c r="UR281" s="64"/>
      <c r="US281" s="64"/>
      <c r="UT281" s="64"/>
      <c r="UU281" s="64"/>
      <c r="UV281" s="64"/>
      <c r="UW281" s="64"/>
      <c r="UX281" s="64"/>
      <c r="UY281" s="64"/>
      <c r="UZ281" s="64"/>
      <c r="VA281" s="64"/>
      <c r="VB281" s="64"/>
      <c r="VC281" s="64"/>
      <c r="VD281" s="64"/>
      <c r="VE281" s="64"/>
      <c r="VF281" s="64"/>
      <c r="VG281" s="64"/>
      <c r="VH281" s="64"/>
      <c r="VI281" s="64"/>
      <c r="VJ281" s="64"/>
      <c r="VK281" s="64"/>
      <c r="VL281" s="64"/>
      <c r="VM281" s="64"/>
      <c r="VN281" s="64"/>
      <c r="VO281" s="64"/>
      <c r="VP281" s="64"/>
      <c r="VQ281" s="64"/>
      <c r="VR281" s="64"/>
      <c r="VS281" s="64"/>
      <c r="VT281" s="64"/>
      <c r="VU281" s="64"/>
      <c r="VV281" s="64"/>
      <c r="VW281" s="64"/>
      <c r="VX281" s="64"/>
      <c r="VY281" s="64"/>
      <c r="VZ281" s="64"/>
      <c r="WA281" s="64"/>
      <c r="WB281" s="64"/>
      <c r="WC281" s="64"/>
      <c r="WD281" s="64"/>
      <c r="WE281" s="64"/>
      <c r="WF281" s="64"/>
      <c r="WG281" s="64"/>
      <c r="WH281" s="64"/>
      <c r="WI281" s="64"/>
      <c r="WJ281" s="64"/>
      <c r="WK281" s="64"/>
      <c r="WL281" s="64"/>
      <c r="WM281" s="64"/>
      <c r="WN281" s="64"/>
      <c r="WO281" s="64"/>
      <c r="WP281" s="64"/>
      <c r="WQ281" s="64"/>
      <c r="WR281" s="64"/>
      <c r="WS281" s="64"/>
      <c r="WT281" s="64"/>
      <c r="WU281" s="64"/>
      <c r="WV281" s="64"/>
      <c r="WW281" s="64"/>
      <c r="WX281" s="64"/>
      <c r="WY281" s="64"/>
      <c r="WZ281" s="64"/>
      <c r="XA281" s="64"/>
      <c r="XB281" s="64"/>
      <c r="XC281" s="64"/>
      <c r="XD281" s="64"/>
      <c r="XE281" s="64"/>
      <c r="XF281" s="64"/>
      <c r="XG281" s="64"/>
      <c r="XH281" s="64"/>
      <c r="XI281" s="64"/>
      <c r="XJ281" s="64"/>
      <c r="XK281" s="64"/>
      <c r="XL281" s="64"/>
      <c r="XM281" s="64"/>
      <c r="XN281" s="64"/>
      <c r="XO281" s="64"/>
      <c r="XP281" s="64"/>
      <c r="XQ281" s="64"/>
      <c r="XR281" s="64"/>
      <c r="XS281" s="64"/>
      <c r="XT281" s="64"/>
      <c r="XU281" s="64"/>
      <c r="XV281" s="64"/>
      <c r="XW281" s="64"/>
      <c r="XX281" s="64"/>
      <c r="XY281" s="64"/>
      <c r="XZ281" s="64"/>
      <c r="YA281" s="64"/>
      <c r="YB281" s="64"/>
      <c r="YC281" s="64"/>
      <c r="YD281" s="64"/>
      <c r="YE281" s="64"/>
      <c r="YF281" s="64"/>
      <c r="YG281" s="64"/>
      <c r="YH281" s="64"/>
      <c r="YI281" s="64"/>
      <c r="YJ281" s="64"/>
      <c r="YK281" s="64"/>
      <c r="YL281" s="64"/>
      <c r="YM281" s="64"/>
      <c r="YN281" s="64"/>
      <c r="YO281" s="64"/>
      <c r="YP281" s="64"/>
      <c r="YQ281" s="64"/>
      <c r="YR281" s="64"/>
      <c r="YS281" s="64"/>
      <c r="YT281" s="64"/>
      <c r="YU281" s="64"/>
      <c r="YV281" s="64"/>
      <c r="YW281" s="64"/>
      <c r="YX281" s="64"/>
      <c r="YY281" s="64"/>
      <c r="YZ281" s="64"/>
      <c r="ZA281" s="64"/>
      <c r="ZB281" s="64"/>
      <c r="ZC281" s="64"/>
      <c r="ZD281" s="64"/>
      <c r="ZE281" s="64"/>
      <c r="ZF281" s="64"/>
      <c r="ZG281" s="64"/>
      <c r="ZH281" s="64"/>
      <c r="ZI281" s="64"/>
      <c r="ZJ281" s="64"/>
      <c r="ZK281" s="64"/>
      <c r="ZL281" s="64"/>
      <c r="ZM281" s="64"/>
      <c r="ZN281" s="64"/>
      <c r="ZO281" s="64"/>
      <c r="ZP281" s="64"/>
      <c r="ZQ281" s="64"/>
      <c r="ZR281" s="64"/>
      <c r="ZS281" s="64"/>
      <c r="ZT281" s="64"/>
      <c r="ZU281" s="64"/>
      <c r="ZV281" s="64"/>
      <c r="ZW281" s="64"/>
      <c r="ZX281" s="64"/>
      <c r="ZY281" s="64"/>
      <c r="ZZ281" s="64"/>
      <c r="AAA281" s="64"/>
      <c r="AAB281" s="64"/>
      <c r="AAC281" s="64"/>
      <c r="AAD281" s="64"/>
      <c r="AAE281" s="64"/>
      <c r="AAF281" s="64"/>
      <c r="AAG281" s="64"/>
      <c r="AAH281" s="64"/>
      <c r="AAI281" s="64"/>
      <c r="AAJ281" s="64"/>
      <c r="AAK281" s="64"/>
      <c r="AAL281" s="64"/>
      <c r="AAM281" s="64"/>
      <c r="AAN281" s="64"/>
      <c r="AAO281" s="64"/>
      <c r="AAP281" s="64"/>
      <c r="AAQ281" s="64"/>
      <c r="AAR281" s="64"/>
      <c r="AAS281" s="64"/>
      <c r="AAT281" s="64"/>
      <c r="AAU281" s="64"/>
      <c r="AAV281" s="64"/>
      <c r="AAW281" s="64"/>
      <c r="AAX281" s="64"/>
      <c r="AAY281" s="64"/>
      <c r="AAZ281" s="64"/>
      <c r="ABA281" s="64"/>
      <c r="ABB281" s="64"/>
      <c r="ABC281" s="64"/>
      <c r="ABD281" s="64"/>
      <c r="ABE281" s="64"/>
      <c r="ABF281" s="64"/>
      <c r="ABG281" s="64"/>
      <c r="ABH281" s="64"/>
      <c r="ABI281" s="64"/>
      <c r="ABJ281" s="64"/>
      <c r="ABK281" s="64"/>
      <c r="ABL281" s="64"/>
      <c r="ABM281" s="64"/>
      <c r="ABN281" s="64"/>
      <c r="ABO281" s="64"/>
      <c r="ABP281" s="64"/>
      <c r="ABQ281" s="64"/>
      <c r="ABR281" s="64"/>
      <c r="ABS281" s="64"/>
      <c r="ABT281" s="64"/>
      <c r="ABU281" s="64"/>
      <c r="ABV281" s="64"/>
      <c r="ABW281" s="64"/>
      <c r="ABX281" s="64"/>
      <c r="ABY281" s="64"/>
      <c r="ABZ281" s="64"/>
      <c r="ACA281" s="64"/>
      <c r="ACB281" s="64"/>
      <c r="ACC281" s="64"/>
      <c r="ACD281" s="64"/>
      <c r="ACE281" s="64"/>
      <c r="ACF281" s="64"/>
      <c r="ACG281" s="64"/>
      <c r="ACH281" s="64"/>
      <c r="ACI281" s="64"/>
      <c r="ACJ281" s="64"/>
      <c r="ACK281" s="64"/>
      <c r="ACL281" s="64"/>
      <c r="ACM281" s="64"/>
      <c r="ACN281" s="64"/>
      <c r="ACO281" s="64"/>
      <c r="ACP281" s="64"/>
      <c r="ACQ281" s="64"/>
      <c r="ACR281" s="64"/>
      <c r="ACS281" s="64"/>
      <c r="ACT281" s="64"/>
      <c r="ACU281" s="64"/>
      <c r="ACV281" s="64"/>
      <c r="ACW281" s="64"/>
      <c r="ACX281" s="64"/>
      <c r="ACY281" s="64"/>
      <c r="ACZ281" s="64"/>
      <c r="ADA281" s="64"/>
      <c r="ADB281" s="64"/>
      <c r="ADC281" s="64"/>
      <c r="ADD281" s="64"/>
      <c r="ADE281" s="64"/>
      <c r="ADF281" s="64"/>
      <c r="ADG281" s="64"/>
      <c r="ADH281" s="64"/>
      <c r="ADI281" s="64"/>
      <c r="ADJ281" s="64"/>
      <c r="ADK281" s="64"/>
      <c r="ADL281" s="64"/>
      <c r="ADM281" s="64"/>
      <c r="ADN281" s="64"/>
      <c r="ADO281" s="64"/>
      <c r="ADP281" s="64"/>
      <c r="ADQ281" s="64"/>
      <c r="ADR281" s="64"/>
      <c r="ADS281" s="64"/>
      <c r="ADT281" s="64"/>
      <c r="ADU281" s="64"/>
      <c r="ADV281" s="64"/>
      <c r="ADW281" s="64"/>
      <c r="ADX281" s="64"/>
      <c r="ADY281" s="64"/>
      <c r="ADZ281" s="64"/>
      <c r="AEA281" s="64"/>
      <c r="AEB281" s="64"/>
      <c r="AEC281" s="64"/>
      <c r="AED281" s="64"/>
      <c r="AEE281" s="64"/>
      <c r="AEF281" s="64"/>
      <c r="AEG281" s="64"/>
      <c r="AEH281" s="64"/>
      <c r="AEI281" s="64"/>
      <c r="AEJ281" s="64"/>
      <c r="AEK281" s="64"/>
      <c r="AEL281" s="64"/>
      <c r="AEM281" s="64"/>
      <c r="AEN281" s="64"/>
      <c r="AEO281" s="64"/>
      <c r="AEP281" s="64"/>
      <c r="AEQ281" s="64"/>
      <c r="AER281" s="64"/>
      <c r="AES281" s="64"/>
      <c r="AET281" s="64"/>
      <c r="AEU281" s="64"/>
      <c r="AEV281" s="64"/>
      <c r="AEW281" s="64"/>
      <c r="AEX281" s="64"/>
      <c r="AEY281" s="64"/>
      <c r="AEZ281" s="64"/>
      <c r="AFA281" s="64"/>
      <c r="AFB281" s="64"/>
      <c r="AFC281" s="64"/>
      <c r="AFD281" s="64"/>
      <c r="AFE281" s="64"/>
      <c r="AFF281" s="64"/>
      <c r="AFG281" s="64"/>
      <c r="AFH281" s="64"/>
      <c r="AFI281" s="64"/>
      <c r="AFJ281" s="64"/>
      <c r="AFK281" s="64"/>
      <c r="AFL281" s="64"/>
      <c r="AFM281" s="64"/>
      <c r="AFN281" s="64"/>
      <c r="AFO281" s="64"/>
      <c r="AFP281" s="64"/>
      <c r="AFQ281" s="64"/>
      <c r="AFR281" s="64"/>
      <c r="AFS281" s="64"/>
      <c r="AFT281" s="64"/>
      <c r="AFU281" s="64"/>
      <c r="AFV281" s="64"/>
      <c r="AFW281" s="64"/>
      <c r="AFX281" s="64"/>
      <c r="AFY281" s="64"/>
      <c r="AFZ281" s="64"/>
      <c r="AGA281" s="64"/>
      <c r="AGB281" s="64"/>
      <c r="AGC281" s="64"/>
      <c r="AGD281" s="64"/>
      <c r="AGE281" s="64"/>
      <c r="AGF281" s="64"/>
      <c r="AGG281" s="64"/>
      <c r="AGH281" s="64"/>
      <c r="AGI281" s="64"/>
      <c r="AGJ281" s="64"/>
      <c r="AGK281" s="64"/>
      <c r="AGL281" s="64"/>
      <c r="AGM281" s="64"/>
      <c r="AGN281" s="64"/>
      <c r="AGO281" s="64"/>
      <c r="AGP281" s="64"/>
      <c r="AGQ281" s="64"/>
      <c r="AGR281" s="64"/>
      <c r="AGS281" s="64"/>
      <c r="AGT281" s="64"/>
      <c r="AGU281" s="64"/>
      <c r="AGV281" s="64"/>
      <c r="AGW281" s="64"/>
      <c r="AGX281" s="64"/>
      <c r="AGY281" s="64"/>
      <c r="AGZ281" s="64"/>
      <c r="AHA281" s="64"/>
      <c r="AHB281" s="64"/>
      <c r="AHC281" s="64"/>
      <c r="AHD281" s="64"/>
      <c r="AHE281" s="64"/>
      <c r="AHF281" s="64"/>
      <c r="AHG281" s="64"/>
      <c r="AHH281" s="64"/>
      <c r="AHI281" s="64"/>
      <c r="AHJ281" s="64"/>
      <c r="AHK281" s="64"/>
      <c r="AHL281" s="64"/>
      <c r="AHM281" s="64"/>
      <c r="AHN281" s="64"/>
      <c r="AHO281" s="64"/>
      <c r="AHP281" s="64"/>
      <c r="AHQ281" s="64"/>
      <c r="AHR281" s="64"/>
      <c r="AHS281" s="64"/>
      <c r="AHT281" s="64"/>
      <c r="AHU281" s="64"/>
      <c r="AHV281" s="64"/>
      <c r="AHW281" s="64"/>
      <c r="AHX281" s="64"/>
      <c r="AHY281" s="64"/>
      <c r="AHZ281" s="64"/>
      <c r="AIA281" s="64"/>
      <c r="AIB281" s="64"/>
      <c r="AIC281" s="64"/>
      <c r="AID281" s="64"/>
      <c r="AIE281" s="64"/>
      <c r="AIF281" s="64"/>
      <c r="AIG281" s="64"/>
      <c r="AIH281" s="64"/>
      <c r="AII281" s="64"/>
      <c r="AIJ281" s="64"/>
      <c r="AIK281" s="64"/>
      <c r="AIL281" s="64"/>
      <c r="AIM281" s="64"/>
      <c r="AIN281" s="64"/>
      <c r="AIO281" s="64"/>
      <c r="AIP281" s="64"/>
      <c r="AIQ281" s="64"/>
      <c r="AIR281" s="64"/>
      <c r="AIS281" s="64"/>
      <c r="AIT281" s="64"/>
      <c r="AIU281" s="64"/>
      <c r="AIV281" s="64"/>
      <c r="AIW281" s="64"/>
      <c r="AIX281" s="64"/>
      <c r="AIY281" s="64"/>
      <c r="AIZ281" s="64"/>
      <c r="AJA281" s="64"/>
      <c r="AJB281" s="64"/>
      <c r="AJC281" s="64"/>
      <c r="AJD281" s="64"/>
      <c r="AJE281" s="64"/>
      <c r="AJF281" s="64"/>
      <c r="AJG281" s="64"/>
      <c r="AJH281" s="64"/>
      <c r="AJI281" s="64"/>
      <c r="AJJ281" s="64"/>
      <c r="AJK281" s="64"/>
      <c r="AJL281" s="64"/>
      <c r="AJM281" s="64"/>
      <c r="AJN281" s="64"/>
      <c r="AJO281" s="64"/>
      <c r="AJP281" s="64"/>
      <c r="AJQ281" s="64"/>
      <c r="AJR281" s="64"/>
      <c r="AJS281" s="64"/>
      <c r="AJT281" s="64"/>
      <c r="AJU281" s="64"/>
      <c r="AJV281" s="64"/>
      <c r="AJW281" s="64"/>
      <c r="AJX281" s="64"/>
      <c r="AJY281" s="64"/>
      <c r="AJZ281" s="64"/>
      <c r="AKA281" s="64"/>
      <c r="AKB281" s="64"/>
      <c r="AKC281" s="64"/>
      <c r="AKD281" s="64"/>
      <c r="AKE281" s="64"/>
      <c r="AKF281" s="64"/>
      <c r="AKG281" s="64"/>
      <c r="AKH281" s="64"/>
      <c r="AKI281" s="64"/>
      <c r="AKJ281" s="64"/>
      <c r="AKK281" s="64"/>
      <c r="AKL281" s="64"/>
      <c r="AKM281" s="64"/>
      <c r="AKN281" s="64"/>
      <c r="AKO281" s="64"/>
      <c r="AKP281" s="64"/>
      <c r="AKQ281" s="64"/>
      <c r="AKR281" s="64"/>
      <c r="AKS281" s="64"/>
      <c r="AKT281" s="64"/>
      <c r="AKU281" s="64"/>
      <c r="AKV281" s="64"/>
      <c r="AKW281" s="64"/>
      <c r="AKX281" s="64"/>
      <c r="AKY281" s="64"/>
      <c r="AKZ281" s="64"/>
      <c r="ALA281" s="64"/>
      <c r="ALB281" s="64"/>
      <c r="ALC281" s="64"/>
      <c r="ALD281" s="64"/>
      <c r="ALE281" s="64"/>
      <c r="ALF281" s="64"/>
      <c r="ALG281" s="64"/>
      <c r="ALH281" s="64"/>
      <c r="ALI281" s="64"/>
      <c r="ALJ281" s="64"/>
      <c r="ALK281" s="64"/>
      <c r="ALL281" s="64"/>
      <c r="ALM281" s="64"/>
      <c r="ALN281" s="64"/>
      <c r="ALO281" s="64"/>
      <c r="ALP281" s="64"/>
      <c r="ALQ281" s="64"/>
      <c r="ALR281" s="64"/>
      <c r="ALS281" s="64"/>
      <c r="ALT281" s="64"/>
      <c r="ALU281" s="64"/>
      <c r="ALV281" s="64"/>
      <c r="ALW281" s="64"/>
      <c r="ALX281" s="64"/>
      <c r="ALY281" s="64"/>
      <c r="ALZ281" s="64"/>
      <c r="AMA281" s="64"/>
      <c r="AMB281" s="64"/>
      <c r="AMC281" s="64"/>
      <c r="AMD281" s="64"/>
      <c r="AME281" s="64"/>
      <c r="AMF281" s="64"/>
      <c r="AMG281" s="64"/>
      <c r="AMH281" s="64"/>
      <c r="AMI281" s="64"/>
      <c r="AMJ281" s="64"/>
      <c r="AMK281" s="64"/>
      <c r="AML281" s="64"/>
      <c r="AMM281" s="64"/>
      <c r="AMN281" s="64"/>
      <c r="AMO281" s="64"/>
      <c r="AMP281" s="64"/>
      <c r="AMQ281" s="64"/>
      <c r="AMR281" s="64"/>
      <c r="AMS281" s="64"/>
      <c r="AMT281" s="64"/>
      <c r="AMU281" s="64"/>
      <c r="AMV281" s="64"/>
      <c r="AMW281" s="64"/>
      <c r="AMX281" s="64"/>
      <c r="AMY281" s="64"/>
      <c r="AMZ281" s="64"/>
      <c r="ANA281" s="64"/>
      <c r="ANB281" s="64"/>
      <c r="ANC281" s="64"/>
      <c r="AND281" s="64"/>
      <c r="ANE281" s="64"/>
      <c r="ANF281" s="64"/>
      <c r="ANG281" s="64"/>
      <c r="ANH281" s="64"/>
      <c r="ANI281" s="64"/>
      <c r="ANJ281" s="64"/>
      <c r="ANK281" s="64"/>
      <c r="ANL281" s="64"/>
      <c r="ANM281" s="64"/>
      <c r="ANN281" s="64"/>
      <c r="ANO281" s="64"/>
      <c r="ANP281" s="64"/>
      <c r="ANQ281" s="64"/>
      <c r="ANR281" s="64"/>
      <c r="ANS281" s="64"/>
      <c r="ANT281" s="64"/>
      <c r="ANU281" s="64"/>
      <c r="ANV281" s="64"/>
      <c r="ANW281" s="64"/>
      <c r="ANX281" s="64"/>
      <c r="ANY281" s="64"/>
      <c r="ANZ281" s="64"/>
      <c r="AOA281" s="64"/>
      <c r="AOB281" s="64"/>
      <c r="AOC281" s="64"/>
      <c r="AOD281" s="64"/>
      <c r="AOE281" s="64"/>
      <c r="AOF281" s="64"/>
      <c r="AOG281" s="64"/>
      <c r="AOH281" s="64"/>
      <c r="AOI281" s="64"/>
      <c r="AOJ281" s="64"/>
      <c r="AOK281" s="64"/>
      <c r="AOL281" s="64"/>
      <c r="AOM281" s="64"/>
      <c r="AON281" s="64"/>
      <c r="AOO281" s="64"/>
      <c r="AOP281" s="64"/>
      <c r="AOQ281" s="64"/>
      <c r="AOR281" s="64"/>
      <c r="AOS281" s="64"/>
      <c r="AOT281" s="64"/>
      <c r="AOU281" s="64"/>
      <c r="AOV281" s="64"/>
      <c r="AOW281" s="64"/>
      <c r="AOX281" s="64"/>
      <c r="AOY281" s="64"/>
      <c r="AOZ281" s="64"/>
      <c r="APA281" s="64"/>
      <c r="APB281" s="64"/>
      <c r="APC281" s="64"/>
      <c r="APD281" s="64"/>
      <c r="APE281" s="64"/>
      <c r="APF281" s="64"/>
      <c r="APG281" s="64"/>
      <c r="APH281" s="64"/>
      <c r="API281" s="64"/>
      <c r="APJ281" s="64"/>
      <c r="APK281" s="64"/>
      <c r="APL281" s="64"/>
      <c r="APM281" s="64"/>
      <c r="APN281" s="64"/>
      <c r="APO281" s="64"/>
      <c r="APP281" s="64"/>
      <c r="APQ281" s="64"/>
      <c r="APR281" s="64"/>
      <c r="APS281" s="64"/>
      <c r="APT281" s="64"/>
      <c r="APU281" s="64"/>
      <c r="APV281" s="64"/>
      <c r="APW281" s="64"/>
      <c r="APX281" s="64"/>
      <c r="APY281" s="64"/>
      <c r="APZ281" s="64"/>
      <c r="AQA281" s="64"/>
      <c r="AQB281" s="64"/>
      <c r="AQC281" s="64"/>
      <c r="AQD281" s="64"/>
      <c r="AQE281" s="64"/>
      <c r="AQF281" s="64"/>
      <c r="AQG281" s="64"/>
      <c r="AQH281" s="64"/>
      <c r="AQI281" s="64"/>
      <c r="AQJ281" s="64"/>
      <c r="AQK281" s="64"/>
      <c r="AQL281" s="64"/>
      <c r="AQM281" s="64"/>
      <c r="AQN281" s="64"/>
      <c r="AQO281" s="64"/>
      <c r="AQP281" s="64"/>
      <c r="AQQ281" s="64"/>
      <c r="AQR281" s="64"/>
      <c r="AQS281" s="64"/>
      <c r="AQT281" s="64"/>
      <c r="AQU281" s="64"/>
      <c r="AQV281" s="64"/>
      <c r="AQW281" s="64"/>
      <c r="AQX281" s="64"/>
      <c r="AQY281" s="64"/>
      <c r="AQZ281" s="64"/>
      <c r="ARA281" s="64"/>
      <c r="ARB281" s="64"/>
      <c r="ARC281" s="64"/>
      <c r="ARD281" s="64"/>
      <c r="ARE281" s="64"/>
      <c r="ARF281" s="64"/>
      <c r="ARG281" s="64"/>
      <c r="ARH281" s="64"/>
      <c r="ARI281" s="64"/>
      <c r="ARJ281" s="64"/>
      <c r="ARK281" s="64"/>
      <c r="ARL281" s="64"/>
      <c r="ARM281" s="64"/>
      <c r="ARN281" s="64"/>
      <c r="ARO281" s="64"/>
      <c r="ARP281" s="64"/>
      <c r="ARQ281" s="64"/>
      <c r="ARR281" s="64"/>
      <c r="ARS281" s="64"/>
      <c r="ART281" s="64"/>
      <c r="ARU281" s="64"/>
      <c r="ARV281" s="64"/>
      <c r="ARW281" s="64"/>
      <c r="ARX281" s="64"/>
      <c r="ARY281" s="64"/>
      <c r="ARZ281" s="64"/>
      <c r="ASA281" s="64"/>
      <c r="ASB281" s="64"/>
      <c r="ASC281" s="64"/>
      <c r="ASD281" s="64"/>
      <c r="ASE281" s="64"/>
      <c r="ASF281" s="64"/>
      <c r="ASG281" s="64"/>
      <c r="ASH281" s="64"/>
      <c r="ASI281" s="64"/>
      <c r="ASJ281" s="64"/>
      <c r="ASK281" s="64"/>
      <c r="ASL281" s="64"/>
      <c r="ASM281" s="64"/>
      <c r="ASN281" s="64"/>
      <c r="ASO281" s="64"/>
      <c r="ASP281" s="64"/>
      <c r="ASQ281" s="64"/>
      <c r="ASR281" s="64"/>
      <c r="ASS281" s="64"/>
      <c r="AST281" s="64"/>
      <c r="ASU281" s="64"/>
      <c r="ASV281" s="64"/>
      <c r="ASW281" s="64"/>
      <c r="ASX281" s="64"/>
      <c r="ASY281" s="64"/>
      <c r="ASZ281" s="64"/>
      <c r="ATA281" s="64"/>
      <c r="ATB281" s="64"/>
      <c r="ATC281" s="64"/>
      <c r="ATD281" s="64"/>
      <c r="ATE281" s="64"/>
      <c r="ATF281" s="64"/>
      <c r="ATG281" s="64"/>
      <c r="ATH281" s="64"/>
      <c r="ATI281" s="64"/>
      <c r="ATJ281" s="64"/>
      <c r="ATK281" s="64"/>
      <c r="ATL281" s="64"/>
      <c r="ATM281" s="64"/>
      <c r="ATN281" s="64"/>
      <c r="ATO281" s="64"/>
      <c r="ATP281" s="64"/>
      <c r="ATQ281" s="64"/>
      <c r="ATR281" s="64"/>
      <c r="ATS281" s="64"/>
      <c r="ATT281" s="64"/>
      <c r="ATU281" s="64"/>
      <c r="ATV281" s="64"/>
      <c r="ATW281" s="64"/>
      <c r="ATX281" s="64"/>
      <c r="ATY281" s="64"/>
      <c r="ATZ281" s="64"/>
      <c r="AUA281" s="64"/>
      <c r="AUB281" s="64"/>
      <c r="AUC281" s="64"/>
      <c r="AUD281" s="64"/>
      <c r="AUE281" s="64"/>
      <c r="AUF281" s="64"/>
      <c r="AUG281" s="64"/>
      <c r="AUH281" s="64"/>
      <c r="AUI281" s="64"/>
      <c r="AUJ281" s="64"/>
      <c r="AUK281" s="64"/>
      <c r="AUL281" s="64"/>
      <c r="AUM281" s="64"/>
      <c r="AUN281" s="64"/>
      <c r="AUO281" s="64"/>
      <c r="AUP281" s="64"/>
      <c r="AUQ281" s="64"/>
      <c r="AUR281" s="64"/>
      <c r="AUS281" s="64"/>
      <c r="AUT281" s="64"/>
      <c r="AUU281" s="64"/>
      <c r="AUV281" s="64"/>
      <c r="AUW281" s="64"/>
      <c r="AUX281" s="64"/>
      <c r="AUY281" s="64"/>
      <c r="AUZ281" s="64"/>
      <c r="AVA281" s="64"/>
      <c r="AVB281" s="64"/>
      <c r="AVC281" s="64"/>
      <c r="AVD281" s="64"/>
      <c r="AVE281" s="64"/>
      <c r="AVF281" s="64"/>
      <c r="AVG281" s="64"/>
      <c r="AVH281" s="64"/>
      <c r="AVI281" s="64"/>
      <c r="AVJ281" s="64"/>
      <c r="AVK281" s="64"/>
      <c r="AVL281" s="64"/>
      <c r="AVM281" s="64"/>
      <c r="AVN281" s="64"/>
      <c r="AVO281" s="64"/>
      <c r="AVP281" s="64"/>
      <c r="AVQ281" s="64"/>
      <c r="AVR281" s="64"/>
      <c r="AVS281" s="64"/>
      <c r="AVT281" s="64"/>
      <c r="AVU281" s="64"/>
      <c r="AVV281" s="64"/>
      <c r="AVW281" s="64"/>
      <c r="AVX281" s="64"/>
      <c r="AVY281" s="64"/>
      <c r="AVZ281" s="64"/>
      <c r="AWA281" s="64"/>
      <c r="AWB281" s="64"/>
      <c r="AWC281" s="64"/>
      <c r="AWD281" s="64"/>
      <c r="AWE281" s="64"/>
      <c r="AWF281" s="64"/>
      <c r="AWG281" s="64"/>
      <c r="AWH281" s="64"/>
      <c r="AWI281" s="64"/>
      <c r="AWJ281" s="64"/>
      <c r="AWK281" s="64"/>
      <c r="AWL281" s="64"/>
      <c r="AWM281" s="64"/>
      <c r="AWN281" s="64"/>
      <c r="AWO281" s="64"/>
      <c r="AWP281" s="64"/>
      <c r="AWQ281" s="64"/>
      <c r="AWR281" s="64"/>
      <c r="AWS281" s="64"/>
      <c r="AWT281" s="64"/>
      <c r="AWU281" s="64"/>
      <c r="AWV281" s="64"/>
      <c r="AWW281" s="64"/>
      <c r="AWX281" s="64"/>
      <c r="AWY281" s="64"/>
      <c r="AWZ281" s="64"/>
      <c r="AXA281" s="64"/>
      <c r="AXB281" s="64"/>
      <c r="AXC281" s="64"/>
      <c r="AXD281" s="64"/>
      <c r="AXE281" s="64"/>
      <c r="AXF281" s="64"/>
      <c r="AXG281" s="64"/>
      <c r="AXH281" s="64"/>
      <c r="AXI281" s="64"/>
      <c r="AXJ281" s="64"/>
      <c r="AXK281" s="64"/>
      <c r="AXL281" s="64"/>
      <c r="AXM281" s="64"/>
      <c r="AXN281" s="64"/>
      <c r="AXO281" s="64"/>
      <c r="AXP281" s="64"/>
      <c r="AXQ281" s="64"/>
      <c r="AXR281" s="64"/>
      <c r="AXS281" s="64"/>
      <c r="AXT281" s="64"/>
      <c r="AXU281" s="64"/>
      <c r="AXV281" s="64"/>
      <c r="AXW281" s="64"/>
      <c r="AXX281" s="64"/>
      <c r="AXY281" s="64"/>
      <c r="AXZ281" s="64"/>
      <c r="AYA281" s="64"/>
      <c r="AYB281" s="64"/>
      <c r="AYC281" s="64"/>
      <c r="AYD281" s="64"/>
      <c r="AYE281" s="64"/>
      <c r="AYF281" s="64"/>
      <c r="AYG281" s="64"/>
      <c r="AYH281" s="64"/>
      <c r="AYI281" s="64"/>
      <c r="AYJ281" s="64"/>
      <c r="AYK281" s="64"/>
      <c r="AYL281" s="64"/>
      <c r="AYM281" s="64"/>
      <c r="AYN281" s="64"/>
      <c r="AYO281" s="64"/>
      <c r="AYP281" s="64"/>
      <c r="AYQ281" s="64"/>
      <c r="AYR281" s="64"/>
      <c r="AYS281" s="64"/>
      <c r="AYT281" s="64"/>
      <c r="AYU281" s="64"/>
      <c r="AYV281" s="64"/>
      <c r="AYW281" s="64"/>
      <c r="AYX281" s="64"/>
      <c r="AYY281" s="64"/>
      <c r="AYZ281" s="64"/>
      <c r="AZA281" s="64"/>
      <c r="AZB281" s="64"/>
      <c r="AZC281" s="64"/>
      <c r="AZD281" s="64"/>
      <c r="AZE281" s="64"/>
      <c r="AZF281" s="64"/>
      <c r="AZG281" s="64"/>
      <c r="AZH281" s="64"/>
      <c r="AZI281" s="64"/>
      <c r="AZJ281" s="64"/>
      <c r="AZK281" s="64"/>
      <c r="AZL281" s="64"/>
      <c r="AZM281" s="64"/>
      <c r="AZN281" s="64"/>
      <c r="AZO281" s="64"/>
      <c r="AZP281" s="64"/>
      <c r="AZQ281" s="64"/>
      <c r="AZR281" s="64"/>
      <c r="AZS281" s="64"/>
      <c r="AZT281" s="64"/>
      <c r="AZU281" s="64"/>
      <c r="AZV281" s="64"/>
      <c r="AZW281" s="64"/>
      <c r="AZX281" s="64"/>
      <c r="AZY281" s="64"/>
      <c r="AZZ281" s="64"/>
      <c r="BAA281" s="64"/>
      <c r="BAB281" s="64"/>
      <c r="BAC281" s="64"/>
      <c r="BAD281" s="64"/>
      <c r="BAE281" s="64"/>
      <c r="BAF281" s="64"/>
      <c r="BAG281" s="64"/>
      <c r="BAH281" s="64"/>
      <c r="BAI281" s="64"/>
      <c r="BAJ281" s="64"/>
      <c r="BAK281" s="64"/>
      <c r="BAL281" s="64"/>
      <c r="BAM281" s="64"/>
      <c r="BAN281" s="64"/>
      <c r="BAO281" s="64"/>
      <c r="BAP281" s="64"/>
      <c r="BAQ281" s="64"/>
      <c r="BAR281" s="64"/>
      <c r="BAS281" s="64"/>
      <c r="BAT281" s="64"/>
      <c r="BAU281" s="64"/>
      <c r="BAV281" s="64"/>
      <c r="BAW281" s="64"/>
      <c r="BAX281" s="64"/>
      <c r="BAY281" s="64"/>
      <c r="BAZ281" s="64"/>
      <c r="BBA281" s="64"/>
      <c r="BBB281" s="64"/>
      <c r="BBC281" s="64"/>
      <c r="BBD281" s="64"/>
      <c r="BBE281" s="64"/>
      <c r="BBF281" s="64"/>
      <c r="BBG281" s="64"/>
      <c r="BBH281" s="64"/>
      <c r="BBI281" s="64"/>
      <c r="BBJ281" s="64"/>
      <c r="BBK281" s="64"/>
      <c r="BBL281" s="64"/>
      <c r="BBM281" s="64"/>
      <c r="BBN281" s="64"/>
      <c r="BBO281" s="64"/>
      <c r="BBP281" s="64"/>
      <c r="BBQ281" s="64"/>
      <c r="BBR281" s="64"/>
      <c r="BBS281" s="64"/>
      <c r="BBT281" s="64"/>
      <c r="BBU281" s="64"/>
      <c r="BBV281" s="64"/>
      <c r="BBW281" s="64"/>
      <c r="BBX281" s="64"/>
      <c r="BBY281" s="64"/>
      <c r="BBZ281" s="64"/>
      <c r="BCA281" s="64"/>
      <c r="BCB281" s="64"/>
      <c r="BCC281" s="64"/>
      <c r="BCD281" s="64"/>
      <c r="BCE281" s="64"/>
      <c r="BCF281" s="64"/>
      <c r="BCG281" s="64"/>
      <c r="BCH281" s="64"/>
      <c r="BCI281" s="64"/>
      <c r="BCJ281" s="64"/>
      <c r="BCK281" s="64"/>
      <c r="BCL281" s="64"/>
      <c r="BCM281" s="64"/>
      <c r="BCN281" s="64"/>
      <c r="BCO281" s="64"/>
      <c r="BCP281" s="64"/>
      <c r="BCQ281" s="64"/>
      <c r="BCR281" s="64"/>
      <c r="BCS281" s="64"/>
      <c r="BCT281" s="64"/>
      <c r="BCU281" s="64"/>
      <c r="BCV281" s="64"/>
      <c r="BCW281" s="64"/>
      <c r="BCX281" s="64"/>
      <c r="BCY281" s="64"/>
      <c r="BCZ281" s="64"/>
      <c r="BDA281" s="64"/>
      <c r="BDB281" s="64"/>
      <c r="BDC281" s="64"/>
      <c r="BDD281" s="64"/>
      <c r="BDE281" s="64"/>
      <c r="BDF281" s="64"/>
      <c r="BDG281" s="64"/>
      <c r="BDH281" s="64"/>
      <c r="BDI281" s="64"/>
      <c r="BDJ281" s="64"/>
      <c r="BDK281" s="64"/>
      <c r="BDL281" s="64"/>
      <c r="BDM281" s="64"/>
      <c r="BDN281" s="64"/>
      <c r="BDO281" s="64"/>
      <c r="BDP281" s="64"/>
      <c r="BDQ281" s="64"/>
      <c r="BDR281" s="64"/>
      <c r="BDS281" s="64"/>
      <c r="BDT281" s="64"/>
      <c r="BDU281" s="64"/>
      <c r="BDV281" s="64"/>
      <c r="BDW281" s="64"/>
      <c r="BDX281" s="64"/>
      <c r="BDY281" s="64"/>
      <c r="BDZ281" s="64"/>
      <c r="BEA281" s="64"/>
      <c r="BEB281" s="64"/>
      <c r="BEC281" s="64"/>
      <c r="BED281" s="64"/>
      <c r="BEE281" s="64"/>
      <c r="BEF281" s="64"/>
      <c r="BEG281" s="64"/>
      <c r="BEH281" s="64"/>
      <c r="BEI281" s="64"/>
      <c r="BEJ281" s="64"/>
      <c r="BEK281" s="64"/>
      <c r="BEL281" s="64"/>
      <c r="BEM281" s="64"/>
      <c r="BEN281" s="64"/>
      <c r="BEO281" s="64"/>
      <c r="BEP281" s="64"/>
      <c r="BEQ281" s="64"/>
      <c r="BER281" s="64"/>
      <c r="BES281" s="64"/>
      <c r="BET281" s="64"/>
      <c r="BEU281" s="64"/>
      <c r="BEV281" s="64"/>
      <c r="BEW281" s="64"/>
      <c r="BEX281" s="64"/>
      <c r="BEY281" s="64"/>
      <c r="BEZ281" s="64"/>
      <c r="BFA281" s="64"/>
      <c r="BFB281" s="64"/>
      <c r="BFC281" s="64"/>
      <c r="BFD281" s="64"/>
      <c r="BFE281" s="64"/>
      <c r="BFF281" s="64"/>
      <c r="BFG281" s="64"/>
      <c r="BFH281" s="64"/>
      <c r="BFI281" s="64"/>
      <c r="BFJ281" s="64"/>
      <c r="BFK281" s="64"/>
      <c r="BFL281" s="64"/>
      <c r="BFM281" s="64"/>
      <c r="BFN281" s="64"/>
      <c r="BFO281" s="64"/>
      <c r="BFP281" s="64"/>
      <c r="BFQ281" s="64"/>
      <c r="BFR281" s="64"/>
      <c r="BFS281" s="64"/>
      <c r="BFT281" s="64"/>
      <c r="BFU281" s="64"/>
      <c r="BFV281" s="64"/>
      <c r="BFW281" s="64"/>
      <c r="BFX281" s="64"/>
      <c r="BFY281" s="64"/>
      <c r="BFZ281" s="64"/>
      <c r="BGA281" s="64"/>
      <c r="BGB281" s="64"/>
      <c r="BGC281" s="64"/>
      <c r="BGD281" s="64"/>
      <c r="BGE281" s="64"/>
      <c r="BGF281" s="64"/>
      <c r="BGG281" s="64"/>
      <c r="BGH281" s="64"/>
      <c r="BGI281" s="64"/>
      <c r="BGJ281" s="64"/>
      <c r="BGK281" s="64"/>
      <c r="BGL281" s="64"/>
      <c r="BGM281" s="64"/>
      <c r="BGN281" s="64"/>
      <c r="BGO281" s="64"/>
      <c r="BGP281" s="64"/>
      <c r="BGQ281" s="64"/>
      <c r="BGR281" s="64"/>
      <c r="BGS281" s="64"/>
      <c r="BGT281" s="64"/>
      <c r="BGU281" s="64"/>
      <c r="BGV281" s="64"/>
      <c r="BGW281" s="64"/>
      <c r="BGX281" s="64"/>
      <c r="BGY281" s="64"/>
      <c r="BGZ281" s="64"/>
      <c r="BHA281" s="64"/>
      <c r="BHB281" s="64"/>
      <c r="BHC281" s="64"/>
      <c r="BHD281" s="64"/>
      <c r="BHE281" s="64"/>
      <c r="BHF281" s="64"/>
      <c r="BHG281" s="64"/>
      <c r="BHH281" s="64"/>
      <c r="BHI281" s="64"/>
      <c r="BHJ281" s="64"/>
      <c r="BHK281" s="64"/>
      <c r="BHL281" s="64"/>
      <c r="BHM281" s="64"/>
      <c r="BHN281" s="64"/>
      <c r="BHO281" s="64"/>
      <c r="BHP281" s="64"/>
      <c r="BHQ281" s="64"/>
      <c r="BHR281" s="64"/>
      <c r="BHS281" s="64"/>
      <c r="BHT281" s="64"/>
      <c r="BHU281" s="64"/>
      <c r="BHV281" s="64"/>
      <c r="BHW281" s="64"/>
      <c r="BHX281" s="64"/>
      <c r="BHY281" s="64"/>
      <c r="BHZ281" s="64"/>
      <c r="BIA281" s="64"/>
      <c r="BIB281" s="64"/>
      <c r="BIC281" s="64"/>
      <c r="BID281" s="64"/>
      <c r="BIE281" s="64"/>
      <c r="BIF281" s="64"/>
      <c r="BIG281" s="64"/>
      <c r="BIH281" s="64"/>
      <c r="BII281" s="64"/>
      <c r="BIJ281" s="64"/>
      <c r="BIK281" s="64"/>
      <c r="BIL281" s="64"/>
      <c r="BIM281" s="64"/>
      <c r="BIN281" s="64"/>
      <c r="BIO281" s="64"/>
      <c r="BIP281" s="64"/>
      <c r="BIQ281" s="64"/>
      <c r="BIR281" s="64"/>
      <c r="BIS281" s="64"/>
      <c r="BIT281" s="64"/>
      <c r="BIU281" s="64"/>
      <c r="BIV281" s="64"/>
      <c r="BIW281" s="64"/>
      <c r="BIX281" s="64"/>
      <c r="BIY281" s="64"/>
      <c r="BIZ281" s="64"/>
      <c r="BJA281" s="64"/>
      <c r="BJB281" s="64"/>
      <c r="BJC281" s="64"/>
      <c r="BJD281" s="64"/>
      <c r="BJE281" s="64"/>
      <c r="BJF281" s="64"/>
      <c r="BJG281" s="64"/>
      <c r="BJH281" s="64"/>
      <c r="BJI281" s="64"/>
      <c r="BJJ281" s="64"/>
      <c r="BJK281" s="64"/>
      <c r="BJL281" s="64"/>
      <c r="BJM281" s="64"/>
      <c r="BJN281" s="64"/>
      <c r="BJO281" s="64"/>
      <c r="BJP281" s="64"/>
      <c r="BJQ281" s="64"/>
      <c r="BJR281" s="64"/>
      <c r="BJS281" s="64"/>
      <c r="BJT281" s="64"/>
      <c r="BJU281" s="64"/>
      <c r="BJV281" s="64"/>
      <c r="BJW281" s="64"/>
      <c r="BJX281" s="64"/>
      <c r="BJY281" s="64"/>
      <c r="BJZ281" s="64"/>
      <c r="BKA281" s="64"/>
      <c r="BKB281" s="64"/>
      <c r="BKC281" s="64"/>
      <c r="BKD281" s="64"/>
      <c r="BKE281" s="64"/>
      <c r="BKF281" s="64"/>
      <c r="BKG281" s="64"/>
      <c r="BKH281" s="64"/>
      <c r="BKI281" s="64"/>
      <c r="BKJ281" s="64"/>
      <c r="BKK281" s="64"/>
      <c r="BKL281" s="64"/>
      <c r="BKM281" s="64"/>
      <c r="BKN281" s="64"/>
      <c r="BKO281" s="64"/>
      <c r="BKP281" s="64"/>
      <c r="BKQ281" s="64"/>
      <c r="BKR281" s="64"/>
      <c r="BKS281" s="64"/>
      <c r="BKT281" s="64"/>
      <c r="BKU281" s="64"/>
      <c r="BKV281" s="64"/>
      <c r="BKW281" s="64"/>
      <c r="BKX281" s="64"/>
      <c r="BKY281" s="64"/>
      <c r="BKZ281" s="64"/>
      <c r="BLA281" s="64"/>
      <c r="BLB281" s="64"/>
      <c r="BLC281" s="64"/>
      <c r="BLD281" s="64"/>
      <c r="BLE281" s="64"/>
      <c r="BLF281" s="64"/>
      <c r="BLG281" s="64"/>
      <c r="BLH281" s="64"/>
      <c r="BLI281" s="64"/>
      <c r="BLJ281" s="64"/>
      <c r="BLK281" s="64"/>
      <c r="BLL281" s="64"/>
      <c r="BLM281" s="64"/>
      <c r="BLN281" s="64"/>
      <c r="BLO281" s="64"/>
      <c r="BLP281" s="64"/>
      <c r="BLQ281" s="64"/>
      <c r="BLR281" s="64"/>
      <c r="BLS281" s="64"/>
      <c r="BLT281" s="64"/>
      <c r="BLU281" s="64"/>
      <c r="BLV281" s="64"/>
      <c r="BLW281" s="64"/>
      <c r="BLX281" s="64"/>
      <c r="BLY281" s="64"/>
      <c r="BLZ281" s="64"/>
      <c r="BMA281" s="64"/>
      <c r="BMB281" s="64"/>
      <c r="BMC281" s="64"/>
      <c r="BMD281" s="64"/>
      <c r="BME281" s="64"/>
      <c r="BMF281" s="64"/>
      <c r="BMG281" s="64"/>
      <c r="BMH281" s="64"/>
      <c r="BMI281" s="64"/>
      <c r="BMJ281" s="64"/>
      <c r="BMK281" s="64"/>
      <c r="BML281" s="64"/>
      <c r="BMM281" s="64"/>
      <c r="BMN281" s="64"/>
      <c r="BMO281" s="64"/>
      <c r="BMP281" s="64"/>
      <c r="BMQ281" s="64"/>
      <c r="BMR281" s="64"/>
      <c r="BMS281" s="64"/>
      <c r="BMT281" s="64"/>
      <c r="BMU281" s="64"/>
      <c r="BMV281" s="64"/>
      <c r="BMW281" s="64"/>
      <c r="BMX281" s="64"/>
      <c r="BMY281" s="64"/>
      <c r="BMZ281" s="64"/>
      <c r="BNA281" s="64"/>
      <c r="BNB281" s="64"/>
      <c r="BNC281" s="64"/>
      <c r="BND281" s="64"/>
      <c r="BNE281" s="64"/>
      <c r="BNF281" s="64"/>
      <c r="BNG281" s="64"/>
      <c r="BNH281" s="64"/>
      <c r="BNI281" s="64"/>
      <c r="BNJ281" s="64"/>
      <c r="BNK281" s="64"/>
      <c r="BNL281" s="64"/>
      <c r="BNM281" s="64"/>
      <c r="BNN281" s="64"/>
      <c r="BNO281" s="64"/>
      <c r="BNP281" s="64"/>
      <c r="BNQ281" s="64"/>
      <c r="BNR281" s="64"/>
      <c r="BNS281" s="64"/>
      <c r="BNT281" s="64"/>
      <c r="BNU281" s="64"/>
      <c r="BNV281" s="64"/>
      <c r="BNW281" s="64"/>
      <c r="BNX281" s="64"/>
      <c r="BNY281" s="64"/>
      <c r="BNZ281" s="64"/>
      <c r="BOA281" s="64"/>
      <c r="BOB281" s="64"/>
      <c r="BOC281" s="64"/>
      <c r="BOD281" s="64"/>
      <c r="BOE281" s="64"/>
      <c r="BOF281" s="64"/>
      <c r="BOG281" s="64"/>
      <c r="BOH281" s="64"/>
      <c r="BOI281" s="64"/>
      <c r="BOJ281" s="64"/>
      <c r="BOK281" s="64"/>
      <c r="BOL281" s="64"/>
      <c r="BOM281" s="64"/>
      <c r="BON281" s="64"/>
      <c r="BOO281" s="64"/>
      <c r="BOP281" s="64"/>
      <c r="BOQ281" s="64"/>
      <c r="BOR281" s="64"/>
      <c r="BOS281" s="64"/>
      <c r="BOT281" s="64"/>
      <c r="BOU281" s="64"/>
      <c r="BOV281" s="64"/>
      <c r="BOW281" s="64"/>
      <c r="BOX281" s="64"/>
      <c r="BOY281" s="64"/>
      <c r="BOZ281" s="64"/>
      <c r="BPA281" s="64"/>
      <c r="BPB281" s="64"/>
      <c r="BPC281" s="64"/>
      <c r="BPD281" s="64"/>
      <c r="BPE281" s="64"/>
      <c r="BPF281" s="64"/>
      <c r="BPG281" s="64"/>
      <c r="BPH281" s="64"/>
      <c r="BPI281" s="64"/>
      <c r="BPJ281" s="64"/>
      <c r="BPK281" s="64"/>
      <c r="BPL281" s="64"/>
      <c r="BPM281" s="64"/>
      <c r="BPN281" s="64"/>
      <c r="BPO281" s="64"/>
      <c r="BPP281" s="64"/>
      <c r="BPQ281" s="64"/>
      <c r="BPR281" s="64"/>
      <c r="BPS281" s="64"/>
      <c r="BPT281" s="64"/>
      <c r="BPU281" s="64"/>
      <c r="BPV281" s="64"/>
      <c r="BPW281" s="64"/>
      <c r="BPX281" s="64"/>
      <c r="BPY281" s="64"/>
      <c r="BPZ281" s="64"/>
      <c r="BQA281" s="64"/>
      <c r="BQB281" s="64"/>
      <c r="BQC281" s="64"/>
      <c r="BQD281" s="64"/>
      <c r="BQE281" s="64"/>
      <c r="BQF281" s="64"/>
      <c r="BQG281" s="64"/>
      <c r="BQH281" s="64"/>
      <c r="BQI281" s="64"/>
      <c r="BQJ281" s="64"/>
      <c r="BQK281" s="64"/>
      <c r="BQL281" s="64"/>
      <c r="BQM281" s="64"/>
      <c r="BQN281" s="64"/>
      <c r="BQO281" s="64"/>
      <c r="BQP281" s="64"/>
      <c r="BQQ281" s="64"/>
      <c r="BQR281" s="64"/>
      <c r="BQS281" s="64"/>
      <c r="BQT281" s="64"/>
      <c r="BQU281" s="64"/>
      <c r="BQV281" s="64"/>
      <c r="BQW281" s="64"/>
      <c r="BQX281" s="64"/>
      <c r="BQY281" s="64"/>
      <c r="BQZ281" s="64"/>
      <c r="BRA281" s="64"/>
      <c r="BRB281" s="64"/>
      <c r="BRC281" s="64"/>
      <c r="BRD281" s="64"/>
      <c r="BRE281" s="64"/>
      <c r="BRF281" s="64"/>
      <c r="BRG281" s="64"/>
      <c r="BRH281" s="64"/>
      <c r="BRI281" s="64"/>
      <c r="BRJ281" s="64"/>
      <c r="BRK281" s="64"/>
      <c r="BRL281" s="64"/>
      <c r="BRM281" s="64"/>
      <c r="BRN281" s="64"/>
      <c r="BRO281" s="64"/>
      <c r="BRP281" s="64"/>
      <c r="BRQ281" s="64"/>
      <c r="BRR281" s="64"/>
      <c r="BRS281" s="64"/>
      <c r="BRT281" s="64"/>
      <c r="BRU281" s="64"/>
      <c r="BRV281" s="64"/>
      <c r="BRW281" s="64"/>
      <c r="BRX281" s="64"/>
      <c r="BRY281" s="64"/>
      <c r="BRZ281" s="64"/>
      <c r="BSA281" s="64"/>
      <c r="BSB281" s="64"/>
      <c r="BSC281" s="64"/>
      <c r="BSD281" s="64"/>
      <c r="BSE281" s="64"/>
      <c r="BSF281" s="64"/>
      <c r="BSG281" s="64"/>
      <c r="BSH281" s="64"/>
      <c r="BSI281" s="64"/>
      <c r="BSJ281" s="64"/>
      <c r="BSK281" s="64"/>
      <c r="BSL281" s="64"/>
      <c r="BSM281" s="64"/>
      <c r="BSN281" s="64"/>
      <c r="BSO281" s="64"/>
      <c r="BSP281" s="64"/>
      <c r="BSQ281" s="64"/>
      <c r="BSR281" s="64"/>
      <c r="BSS281" s="64"/>
      <c r="BST281" s="64"/>
      <c r="BSU281" s="64"/>
      <c r="BSV281" s="64"/>
      <c r="BSW281" s="64"/>
      <c r="BSX281" s="64"/>
      <c r="BSY281" s="64"/>
      <c r="BSZ281" s="64"/>
      <c r="BTA281" s="64"/>
      <c r="BTB281" s="64"/>
      <c r="BTC281" s="64"/>
      <c r="BTD281" s="64"/>
      <c r="BTE281" s="64"/>
      <c r="BTF281" s="64"/>
      <c r="BTG281" s="64"/>
      <c r="BTH281" s="64"/>
      <c r="BTI281" s="64"/>
      <c r="BTJ281" s="64"/>
      <c r="BTK281" s="64"/>
      <c r="BTL281" s="64"/>
      <c r="BTM281" s="64"/>
      <c r="BTN281" s="64"/>
      <c r="BTO281" s="64"/>
      <c r="BTP281" s="64"/>
      <c r="BTQ281" s="64"/>
      <c r="BTR281" s="64"/>
      <c r="BTS281" s="64"/>
      <c r="BTT281" s="64"/>
      <c r="BTU281" s="64"/>
      <c r="BTV281" s="64"/>
      <c r="BTW281" s="64"/>
      <c r="BTX281" s="64"/>
      <c r="BTY281" s="64"/>
      <c r="BTZ281" s="64"/>
      <c r="BUA281" s="64"/>
      <c r="BUB281" s="64"/>
      <c r="BUC281" s="64"/>
      <c r="BUD281" s="64"/>
      <c r="BUE281" s="64"/>
      <c r="BUF281" s="64"/>
      <c r="BUG281" s="64"/>
      <c r="BUH281" s="64"/>
      <c r="BUI281" s="64"/>
      <c r="BUJ281" s="64"/>
      <c r="BUK281" s="64"/>
      <c r="BUL281" s="64"/>
      <c r="BUM281" s="64"/>
      <c r="BUN281" s="64"/>
      <c r="BUO281" s="64"/>
      <c r="BUP281" s="64"/>
      <c r="BUQ281" s="64"/>
      <c r="BUR281" s="64"/>
      <c r="BUS281" s="64"/>
      <c r="BUT281" s="64"/>
      <c r="BUU281" s="64"/>
      <c r="BUV281" s="64"/>
      <c r="BUW281" s="64"/>
      <c r="BUX281" s="64"/>
      <c r="BUY281" s="64"/>
      <c r="BUZ281" s="64"/>
      <c r="BVA281" s="64"/>
      <c r="BVB281" s="64"/>
      <c r="BVC281" s="64"/>
      <c r="BVD281" s="64"/>
      <c r="BVE281" s="64"/>
      <c r="BVF281" s="64"/>
      <c r="BVG281" s="64"/>
      <c r="BVH281" s="64"/>
      <c r="BVI281" s="64"/>
      <c r="BVJ281" s="64"/>
      <c r="BVK281" s="64"/>
      <c r="BVL281" s="64"/>
      <c r="BVM281" s="64"/>
      <c r="BVN281" s="64"/>
      <c r="BVO281" s="64"/>
      <c r="BVP281" s="64"/>
      <c r="BVQ281" s="64"/>
      <c r="BVR281" s="64"/>
      <c r="BVS281" s="64"/>
      <c r="BVT281" s="64"/>
      <c r="BVU281" s="64"/>
      <c r="BVV281" s="64"/>
      <c r="BVW281" s="64"/>
      <c r="BVX281" s="64"/>
      <c r="BVY281" s="64"/>
      <c r="BVZ281" s="64"/>
      <c r="BWA281" s="64"/>
      <c r="BWB281" s="64"/>
      <c r="BWC281" s="64"/>
      <c r="BWD281" s="64"/>
      <c r="BWE281" s="64"/>
      <c r="BWF281" s="64"/>
      <c r="BWG281" s="64"/>
      <c r="BWH281" s="64"/>
      <c r="BWI281" s="64"/>
      <c r="BWJ281" s="64"/>
      <c r="BWK281" s="64"/>
      <c r="BWL281" s="64"/>
      <c r="BWM281" s="64"/>
      <c r="BWN281" s="64"/>
      <c r="BWO281" s="64"/>
      <c r="BWP281" s="64"/>
      <c r="BWQ281" s="64"/>
      <c r="BWR281" s="64"/>
      <c r="BWS281" s="64"/>
      <c r="BWT281" s="64"/>
      <c r="BWU281" s="64"/>
      <c r="BWV281" s="64"/>
      <c r="BWW281" s="64"/>
      <c r="BWX281" s="64"/>
      <c r="BWY281" s="64"/>
      <c r="BWZ281" s="64"/>
      <c r="BXA281" s="64"/>
      <c r="BXB281" s="64"/>
      <c r="BXC281" s="64"/>
      <c r="BXD281" s="64"/>
      <c r="BXE281" s="64"/>
      <c r="BXF281" s="64"/>
      <c r="BXG281" s="64"/>
      <c r="BXH281" s="64"/>
      <c r="BXI281" s="64"/>
      <c r="BXJ281" s="64"/>
      <c r="BXK281" s="64"/>
      <c r="BXL281" s="64"/>
      <c r="BXM281" s="64"/>
      <c r="BXN281" s="64"/>
      <c r="BXO281" s="64"/>
      <c r="BXP281" s="64"/>
      <c r="BXQ281" s="64"/>
      <c r="BXR281" s="64"/>
      <c r="BXS281" s="64"/>
      <c r="BXT281" s="64"/>
      <c r="BXU281" s="64"/>
      <c r="BXV281" s="64"/>
      <c r="BXW281" s="64"/>
      <c r="BXX281" s="64"/>
      <c r="BXY281" s="64"/>
      <c r="BXZ281" s="64"/>
      <c r="BYA281" s="64"/>
      <c r="BYB281" s="64"/>
      <c r="BYC281" s="64"/>
      <c r="BYD281" s="64"/>
      <c r="BYE281" s="64"/>
      <c r="BYF281" s="64"/>
      <c r="BYG281" s="64"/>
      <c r="BYH281" s="64"/>
      <c r="BYI281" s="64"/>
      <c r="BYJ281" s="64"/>
      <c r="BYK281" s="64"/>
      <c r="BYL281" s="64"/>
      <c r="BYM281" s="64"/>
      <c r="BYN281" s="64"/>
      <c r="BYO281" s="64"/>
      <c r="BYP281" s="64"/>
      <c r="BYQ281" s="64"/>
      <c r="BYR281" s="64"/>
      <c r="BYS281" s="64"/>
      <c r="BYT281" s="64"/>
      <c r="BYU281" s="64"/>
      <c r="BYV281" s="64"/>
      <c r="BYW281" s="64"/>
      <c r="BYX281" s="64"/>
      <c r="BYY281" s="64"/>
      <c r="BYZ281" s="64"/>
      <c r="BZA281" s="64"/>
      <c r="BZB281" s="64"/>
      <c r="BZC281" s="64"/>
      <c r="BZD281" s="64"/>
      <c r="BZE281" s="64"/>
      <c r="BZF281" s="64"/>
      <c r="BZG281" s="64"/>
      <c r="BZH281" s="64"/>
      <c r="BZI281" s="64"/>
      <c r="BZJ281" s="64"/>
      <c r="BZK281" s="64"/>
      <c r="BZL281" s="64"/>
      <c r="BZM281" s="64"/>
      <c r="BZN281" s="64"/>
      <c r="BZO281" s="64"/>
      <c r="BZP281" s="64"/>
      <c r="BZQ281" s="64"/>
      <c r="BZR281" s="64"/>
      <c r="BZS281" s="64"/>
      <c r="BZT281" s="64"/>
      <c r="BZU281" s="64"/>
      <c r="BZV281" s="64"/>
      <c r="BZW281" s="64"/>
      <c r="BZX281" s="64"/>
      <c r="BZY281" s="64"/>
      <c r="BZZ281" s="64"/>
      <c r="CAA281" s="64"/>
      <c r="CAB281" s="64"/>
      <c r="CAC281" s="64"/>
      <c r="CAD281" s="64"/>
      <c r="CAE281" s="64"/>
      <c r="CAF281" s="64"/>
      <c r="CAG281" s="64"/>
      <c r="CAH281" s="64"/>
      <c r="CAI281" s="64"/>
      <c r="CAJ281" s="64"/>
      <c r="CAK281" s="64"/>
      <c r="CAL281" s="64"/>
      <c r="CAM281" s="64"/>
      <c r="CAN281" s="64"/>
      <c r="CAO281" s="64"/>
      <c r="CAP281" s="64"/>
      <c r="CAQ281" s="64"/>
      <c r="CAR281" s="64"/>
      <c r="CAS281" s="64"/>
      <c r="CAT281" s="64"/>
      <c r="CAU281" s="64"/>
      <c r="CAV281" s="64"/>
      <c r="CAW281" s="64"/>
      <c r="CAX281" s="64"/>
      <c r="CAY281" s="64"/>
      <c r="CAZ281" s="64"/>
      <c r="CBA281" s="64"/>
      <c r="CBB281" s="64"/>
      <c r="CBC281" s="64"/>
      <c r="CBD281" s="64"/>
      <c r="CBE281" s="64"/>
      <c r="CBF281" s="64"/>
      <c r="CBG281" s="64"/>
      <c r="CBH281" s="64"/>
      <c r="CBI281" s="64"/>
      <c r="CBJ281" s="64"/>
      <c r="CBK281" s="64"/>
      <c r="CBL281" s="64"/>
      <c r="CBM281" s="64"/>
      <c r="CBN281" s="64"/>
      <c r="CBO281" s="64"/>
      <c r="CBP281" s="64"/>
      <c r="CBQ281" s="64"/>
      <c r="CBR281" s="64"/>
      <c r="CBS281" s="64"/>
      <c r="CBT281" s="64"/>
      <c r="CBU281" s="64"/>
      <c r="CBV281" s="64"/>
      <c r="CBW281" s="64"/>
      <c r="CBX281" s="64"/>
      <c r="CBY281" s="64"/>
      <c r="CBZ281" s="64"/>
      <c r="CCA281" s="64"/>
      <c r="CCB281" s="64"/>
      <c r="CCC281" s="64"/>
      <c r="CCD281" s="64"/>
      <c r="CCE281" s="64"/>
      <c r="CCF281" s="64"/>
      <c r="CCG281" s="64"/>
      <c r="CCH281" s="64"/>
      <c r="CCI281" s="64"/>
      <c r="CCJ281" s="64"/>
      <c r="CCK281" s="64"/>
      <c r="CCL281" s="64"/>
      <c r="CCM281" s="64"/>
      <c r="CCN281" s="64"/>
      <c r="CCO281" s="64"/>
      <c r="CCP281" s="64"/>
      <c r="CCQ281" s="64"/>
      <c r="CCR281" s="64"/>
      <c r="CCS281" s="64"/>
      <c r="CCT281" s="64"/>
      <c r="CCU281" s="64"/>
      <c r="CCV281" s="64"/>
      <c r="CCW281" s="64"/>
      <c r="CCX281" s="64"/>
      <c r="CCY281" s="64"/>
      <c r="CCZ281" s="64"/>
      <c r="CDA281" s="64"/>
      <c r="CDB281" s="64"/>
      <c r="CDC281" s="64"/>
      <c r="CDD281" s="64"/>
      <c r="CDE281" s="64"/>
      <c r="CDF281" s="64"/>
      <c r="CDG281" s="64"/>
      <c r="CDH281" s="64"/>
      <c r="CDI281" s="64"/>
      <c r="CDJ281" s="64"/>
      <c r="CDK281" s="64"/>
      <c r="CDL281" s="64"/>
      <c r="CDM281" s="64"/>
      <c r="CDN281" s="64"/>
      <c r="CDO281" s="64"/>
      <c r="CDP281" s="64"/>
      <c r="CDQ281" s="64"/>
      <c r="CDR281" s="64"/>
      <c r="CDS281" s="64"/>
      <c r="CDT281" s="64"/>
      <c r="CDU281" s="64"/>
      <c r="CDV281" s="64"/>
      <c r="CDW281" s="64"/>
      <c r="CDX281" s="64"/>
      <c r="CDY281" s="64"/>
      <c r="CDZ281" s="64"/>
      <c r="CEA281" s="64"/>
      <c r="CEB281" s="64"/>
      <c r="CEC281" s="64"/>
      <c r="CED281" s="64"/>
      <c r="CEE281" s="64"/>
      <c r="CEF281" s="64"/>
      <c r="CEG281" s="64"/>
      <c r="CEH281" s="64"/>
      <c r="CEI281" s="64"/>
      <c r="CEJ281" s="64"/>
      <c r="CEK281" s="64"/>
      <c r="CEL281" s="64"/>
      <c r="CEM281" s="64"/>
      <c r="CEN281" s="64"/>
      <c r="CEO281" s="64"/>
      <c r="CEP281" s="64"/>
      <c r="CEQ281" s="64"/>
      <c r="CER281" s="64"/>
      <c r="CES281" s="64"/>
      <c r="CET281" s="64"/>
      <c r="CEU281" s="64"/>
      <c r="CEV281" s="64"/>
      <c r="CEW281" s="64"/>
      <c r="CEX281" s="64"/>
      <c r="CEY281" s="64"/>
      <c r="CEZ281" s="64"/>
      <c r="CFA281" s="64"/>
      <c r="CFB281" s="64"/>
      <c r="CFC281" s="64"/>
      <c r="CFD281" s="64"/>
      <c r="CFE281" s="64"/>
      <c r="CFF281" s="64"/>
      <c r="CFG281" s="64"/>
      <c r="CFH281" s="64"/>
      <c r="CFI281" s="64"/>
      <c r="CFJ281" s="64"/>
      <c r="CFK281" s="64"/>
      <c r="CFL281" s="64"/>
      <c r="CFM281" s="64"/>
      <c r="CFN281" s="64"/>
      <c r="CFO281" s="64"/>
      <c r="CFP281" s="64"/>
      <c r="CFQ281" s="64"/>
      <c r="CFR281" s="64"/>
      <c r="CFS281" s="64"/>
      <c r="CFT281" s="64"/>
      <c r="CFU281" s="64"/>
      <c r="CFV281" s="64"/>
      <c r="CFW281" s="64"/>
      <c r="CFX281" s="64"/>
      <c r="CFY281" s="64"/>
      <c r="CFZ281" s="64"/>
      <c r="CGA281" s="64"/>
      <c r="CGB281" s="64"/>
      <c r="CGC281" s="64"/>
      <c r="CGD281" s="64"/>
      <c r="CGE281" s="64"/>
      <c r="CGF281" s="64"/>
      <c r="CGG281" s="64"/>
      <c r="CGH281" s="64"/>
      <c r="CGI281" s="64"/>
      <c r="CGJ281" s="64"/>
      <c r="CGK281" s="64"/>
      <c r="CGL281" s="64"/>
      <c r="CGM281" s="64"/>
      <c r="CGN281" s="64"/>
      <c r="CGO281" s="64"/>
      <c r="CGP281" s="64"/>
      <c r="CGQ281" s="64"/>
      <c r="CGR281" s="64"/>
      <c r="CGS281" s="64"/>
      <c r="CGT281" s="64"/>
      <c r="CGU281" s="64"/>
      <c r="CGV281" s="64"/>
      <c r="CGW281" s="64"/>
      <c r="CGX281" s="64"/>
      <c r="CGY281" s="64"/>
      <c r="CGZ281" s="64"/>
      <c r="CHA281" s="64"/>
      <c r="CHB281" s="64"/>
      <c r="CHC281" s="64"/>
      <c r="CHD281" s="64"/>
      <c r="CHE281" s="64"/>
      <c r="CHF281" s="64"/>
      <c r="CHG281" s="64"/>
      <c r="CHH281" s="64"/>
      <c r="CHI281" s="64"/>
      <c r="CHJ281" s="64"/>
      <c r="CHK281" s="64"/>
      <c r="CHL281" s="64"/>
      <c r="CHM281" s="64"/>
      <c r="CHN281" s="64"/>
      <c r="CHO281" s="64"/>
      <c r="CHP281" s="64"/>
      <c r="CHQ281" s="64"/>
      <c r="CHR281" s="64"/>
      <c r="CHS281" s="64"/>
      <c r="CHT281" s="64"/>
      <c r="CHU281" s="64"/>
      <c r="CHV281" s="64"/>
      <c r="CHW281" s="64"/>
      <c r="CHX281" s="64"/>
      <c r="CHY281" s="64"/>
      <c r="CHZ281" s="64"/>
      <c r="CIA281" s="64"/>
      <c r="CIB281" s="64"/>
      <c r="CIC281" s="64"/>
      <c r="CID281" s="64"/>
      <c r="CIE281" s="64"/>
      <c r="CIF281" s="64"/>
      <c r="CIG281" s="64"/>
      <c r="CIH281" s="64"/>
      <c r="CII281" s="64"/>
      <c r="CIJ281" s="64"/>
      <c r="CIK281" s="64"/>
      <c r="CIL281" s="64"/>
      <c r="CIM281" s="64"/>
      <c r="CIN281" s="64"/>
      <c r="CIO281" s="64"/>
      <c r="CIP281" s="64"/>
      <c r="CIQ281" s="64"/>
      <c r="CIR281" s="64"/>
      <c r="CIS281" s="64"/>
      <c r="CIT281" s="64"/>
      <c r="CIU281" s="64"/>
      <c r="CIV281" s="64"/>
      <c r="CIW281" s="64"/>
      <c r="CIX281" s="64"/>
      <c r="CIY281" s="64"/>
      <c r="CIZ281" s="64"/>
      <c r="CJA281" s="64"/>
      <c r="CJB281" s="64"/>
      <c r="CJC281" s="64"/>
      <c r="CJD281" s="64"/>
      <c r="CJE281" s="64"/>
      <c r="CJF281" s="64"/>
      <c r="CJG281" s="64"/>
      <c r="CJH281" s="64"/>
      <c r="CJI281" s="64"/>
      <c r="CJJ281" s="64"/>
      <c r="CJK281" s="64"/>
      <c r="CJL281" s="64"/>
      <c r="CJM281" s="64"/>
      <c r="CJN281" s="64"/>
      <c r="CJO281" s="64"/>
      <c r="CJP281" s="64"/>
      <c r="CJQ281" s="64"/>
      <c r="CJR281" s="64"/>
      <c r="CJS281" s="64"/>
      <c r="CJT281" s="64"/>
      <c r="CJU281" s="64"/>
      <c r="CJV281" s="64"/>
      <c r="CJW281" s="64"/>
      <c r="CJX281" s="64"/>
      <c r="CJY281" s="64"/>
      <c r="CJZ281" s="64"/>
      <c r="CKA281" s="64"/>
      <c r="CKB281" s="64"/>
      <c r="CKC281" s="64"/>
      <c r="CKD281" s="64"/>
      <c r="CKE281" s="64"/>
      <c r="CKF281" s="64"/>
      <c r="CKG281" s="64"/>
      <c r="CKH281" s="64"/>
      <c r="CKI281" s="64"/>
      <c r="CKJ281" s="64"/>
      <c r="CKK281" s="64"/>
      <c r="CKL281" s="64"/>
      <c r="CKM281" s="64"/>
      <c r="CKN281" s="64"/>
      <c r="CKO281" s="64"/>
      <c r="CKP281" s="64"/>
      <c r="CKQ281" s="64"/>
      <c r="CKR281" s="64"/>
      <c r="CKS281" s="64"/>
      <c r="CKT281" s="64"/>
      <c r="CKU281" s="64"/>
      <c r="CKV281" s="64"/>
      <c r="CKW281" s="64"/>
      <c r="CKX281" s="64"/>
      <c r="CKY281" s="64"/>
      <c r="CKZ281" s="64"/>
      <c r="CLA281" s="64"/>
      <c r="CLB281" s="64"/>
      <c r="CLC281" s="64"/>
      <c r="CLD281" s="64"/>
      <c r="CLE281" s="64"/>
      <c r="CLF281" s="64"/>
      <c r="CLG281" s="64"/>
      <c r="CLH281" s="64"/>
      <c r="CLI281" s="64"/>
      <c r="CLJ281" s="64"/>
      <c r="CLK281" s="64"/>
      <c r="CLL281" s="64"/>
      <c r="CLM281" s="64"/>
      <c r="CLN281" s="64"/>
      <c r="CLO281" s="64"/>
      <c r="CLP281" s="64"/>
      <c r="CLQ281" s="64"/>
      <c r="CLR281" s="64"/>
      <c r="CLS281" s="64"/>
      <c r="CLT281" s="64"/>
      <c r="CLU281" s="64"/>
      <c r="CLV281" s="64"/>
      <c r="CLW281" s="64"/>
      <c r="CLX281" s="64"/>
      <c r="CLY281" s="64"/>
      <c r="CLZ281" s="64"/>
      <c r="CMA281" s="64"/>
      <c r="CMB281" s="64"/>
      <c r="CMC281" s="64"/>
      <c r="CMD281" s="64"/>
      <c r="CME281" s="64"/>
      <c r="CMF281" s="64"/>
      <c r="CMG281" s="64"/>
      <c r="CMH281" s="64"/>
      <c r="CMI281" s="64"/>
      <c r="CMJ281" s="64"/>
      <c r="CMK281" s="64"/>
      <c r="CML281" s="64"/>
      <c r="CMM281" s="64"/>
      <c r="CMN281" s="64"/>
      <c r="CMO281" s="64"/>
      <c r="CMP281" s="64"/>
      <c r="CMQ281" s="64"/>
      <c r="CMR281" s="64"/>
      <c r="CMS281" s="64"/>
      <c r="CMT281" s="64"/>
      <c r="CMU281" s="64"/>
      <c r="CMV281" s="64"/>
      <c r="CMW281" s="64"/>
      <c r="CMX281" s="64"/>
      <c r="CMY281" s="64"/>
      <c r="CMZ281" s="64"/>
      <c r="CNA281" s="64"/>
      <c r="CNB281" s="64"/>
      <c r="CNC281" s="64"/>
      <c r="CND281" s="64"/>
      <c r="CNE281" s="64"/>
      <c r="CNF281" s="64"/>
      <c r="CNG281" s="64"/>
      <c r="CNH281" s="64"/>
      <c r="CNI281" s="64"/>
      <c r="CNJ281" s="64"/>
      <c r="CNK281" s="64"/>
      <c r="CNL281" s="64"/>
      <c r="CNM281" s="64"/>
      <c r="CNN281" s="64"/>
      <c r="CNO281" s="64"/>
      <c r="CNP281" s="64"/>
      <c r="CNQ281" s="64"/>
      <c r="CNR281" s="64"/>
      <c r="CNS281" s="64"/>
      <c r="CNT281" s="64"/>
      <c r="CNU281" s="64"/>
      <c r="CNV281" s="64"/>
      <c r="CNW281" s="64"/>
      <c r="CNX281" s="64"/>
      <c r="CNY281" s="64"/>
      <c r="CNZ281" s="64"/>
      <c r="COA281" s="64"/>
      <c r="COB281" s="64"/>
      <c r="COC281" s="64"/>
      <c r="COD281" s="64"/>
      <c r="COE281" s="64"/>
      <c r="COF281" s="64"/>
      <c r="COG281" s="64"/>
      <c r="COH281" s="64"/>
      <c r="COI281" s="64"/>
      <c r="COJ281" s="64"/>
      <c r="COK281" s="64"/>
      <c r="COL281" s="64"/>
      <c r="COM281" s="64"/>
      <c r="CON281" s="64"/>
      <c r="COO281" s="64"/>
      <c r="COP281" s="64"/>
      <c r="COQ281" s="64"/>
      <c r="COR281" s="64"/>
      <c r="COS281" s="64"/>
      <c r="COT281" s="64"/>
      <c r="COU281" s="64"/>
      <c r="COV281" s="64"/>
      <c r="COW281" s="64"/>
      <c r="COX281" s="64"/>
      <c r="COY281" s="64"/>
      <c r="COZ281" s="64"/>
      <c r="CPA281" s="64"/>
      <c r="CPB281" s="64"/>
      <c r="CPC281" s="64"/>
      <c r="CPD281" s="64"/>
      <c r="CPE281" s="64"/>
      <c r="CPF281" s="64"/>
      <c r="CPG281" s="64"/>
      <c r="CPH281" s="64"/>
      <c r="CPI281" s="64"/>
      <c r="CPJ281" s="64"/>
      <c r="CPK281" s="64"/>
      <c r="CPL281" s="64"/>
      <c r="CPM281" s="64"/>
      <c r="CPN281" s="64"/>
      <c r="CPO281" s="64"/>
      <c r="CPP281" s="64"/>
      <c r="CPQ281" s="64"/>
      <c r="CPR281" s="64"/>
      <c r="CPS281" s="64"/>
      <c r="CPT281" s="64"/>
      <c r="CPU281" s="64"/>
      <c r="CPV281" s="64"/>
      <c r="CPW281" s="64"/>
      <c r="CPX281" s="64"/>
      <c r="CPY281" s="64"/>
      <c r="CPZ281" s="64"/>
      <c r="CQA281" s="64"/>
      <c r="CQB281" s="64"/>
      <c r="CQC281" s="64"/>
      <c r="CQD281" s="64"/>
      <c r="CQE281" s="64"/>
      <c r="CQF281" s="64"/>
      <c r="CQG281" s="64"/>
      <c r="CQH281" s="64"/>
      <c r="CQI281" s="64"/>
      <c r="CQJ281" s="64"/>
      <c r="CQK281" s="64"/>
      <c r="CQL281" s="64"/>
      <c r="CQM281" s="64"/>
      <c r="CQN281" s="64"/>
      <c r="CQO281" s="64"/>
      <c r="CQP281" s="64"/>
      <c r="CQQ281" s="64"/>
      <c r="CQR281" s="64"/>
      <c r="CQS281" s="64"/>
      <c r="CQT281" s="64"/>
      <c r="CQU281" s="64"/>
      <c r="CQV281" s="64"/>
      <c r="CQW281" s="64"/>
      <c r="CQX281" s="64"/>
      <c r="CQY281" s="64"/>
      <c r="CQZ281" s="64"/>
      <c r="CRA281" s="64"/>
      <c r="CRB281" s="64"/>
      <c r="CRC281" s="64"/>
      <c r="CRD281" s="64"/>
      <c r="CRE281" s="64"/>
      <c r="CRF281" s="64"/>
      <c r="CRG281" s="64"/>
      <c r="CRH281" s="64"/>
      <c r="CRI281" s="64"/>
      <c r="CRJ281" s="64"/>
      <c r="CRK281" s="64"/>
      <c r="CRL281" s="64"/>
      <c r="CRM281" s="64"/>
      <c r="CRN281" s="64"/>
      <c r="CRO281" s="64"/>
      <c r="CRP281" s="64"/>
      <c r="CRQ281" s="64"/>
      <c r="CRR281" s="64"/>
      <c r="CRS281" s="64"/>
      <c r="CRT281" s="64"/>
      <c r="CRU281" s="64"/>
      <c r="CRV281" s="64"/>
      <c r="CRW281" s="64"/>
      <c r="CRX281" s="64"/>
      <c r="CRY281" s="64"/>
      <c r="CRZ281" s="64"/>
      <c r="CSA281" s="64"/>
      <c r="CSB281" s="64"/>
      <c r="CSC281" s="64"/>
      <c r="CSD281" s="64"/>
      <c r="CSE281" s="64"/>
      <c r="CSF281" s="64"/>
      <c r="CSG281" s="64"/>
      <c r="CSH281" s="64"/>
      <c r="CSI281" s="64"/>
      <c r="CSJ281" s="64"/>
      <c r="CSK281" s="64"/>
      <c r="CSL281" s="64"/>
      <c r="CSM281" s="64"/>
      <c r="CSN281" s="64"/>
      <c r="CSO281" s="64"/>
      <c r="CSP281" s="64"/>
      <c r="CSQ281" s="64"/>
      <c r="CSR281" s="64"/>
      <c r="CSS281" s="64"/>
      <c r="CST281" s="64"/>
      <c r="CSU281" s="64"/>
      <c r="CSV281" s="64"/>
      <c r="CSW281" s="64"/>
      <c r="CSX281" s="64"/>
      <c r="CSY281" s="64"/>
      <c r="CSZ281" s="64"/>
      <c r="CTA281" s="64"/>
      <c r="CTB281" s="64"/>
      <c r="CTC281" s="64"/>
      <c r="CTD281" s="64"/>
      <c r="CTE281" s="64"/>
      <c r="CTF281" s="64"/>
      <c r="CTG281" s="64"/>
      <c r="CTH281" s="64"/>
      <c r="CTI281" s="64"/>
      <c r="CTJ281" s="64"/>
      <c r="CTK281" s="64"/>
      <c r="CTL281" s="64"/>
      <c r="CTM281" s="64"/>
      <c r="CTN281" s="64"/>
      <c r="CTO281" s="64"/>
      <c r="CTP281" s="64"/>
      <c r="CTQ281" s="64"/>
      <c r="CTR281" s="64"/>
      <c r="CTS281" s="64"/>
      <c r="CTT281" s="64"/>
      <c r="CTU281" s="64"/>
      <c r="CTV281" s="64"/>
      <c r="CTW281" s="64"/>
      <c r="CTX281" s="64"/>
      <c r="CTY281" s="64"/>
      <c r="CTZ281" s="64"/>
      <c r="CUA281" s="64"/>
      <c r="CUB281" s="64"/>
      <c r="CUC281" s="64"/>
      <c r="CUD281" s="64"/>
      <c r="CUE281" s="64"/>
      <c r="CUF281" s="64"/>
      <c r="CUG281" s="64"/>
      <c r="CUH281" s="64"/>
      <c r="CUI281" s="64"/>
      <c r="CUJ281" s="64"/>
      <c r="CUK281" s="64"/>
      <c r="CUL281" s="64"/>
      <c r="CUM281" s="64"/>
      <c r="CUN281" s="64"/>
      <c r="CUO281" s="64"/>
      <c r="CUP281" s="64"/>
      <c r="CUQ281" s="64"/>
      <c r="CUR281" s="64"/>
      <c r="CUS281" s="64"/>
      <c r="CUT281" s="64"/>
      <c r="CUU281" s="64"/>
      <c r="CUV281" s="64"/>
      <c r="CUW281" s="64"/>
      <c r="CUX281" s="64"/>
      <c r="CUY281" s="64"/>
      <c r="CUZ281" s="64"/>
      <c r="CVA281" s="64"/>
      <c r="CVB281" s="64"/>
      <c r="CVC281" s="64"/>
      <c r="CVD281" s="64"/>
      <c r="CVE281" s="64"/>
      <c r="CVF281" s="64"/>
      <c r="CVG281" s="64"/>
      <c r="CVH281" s="64"/>
      <c r="CVI281" s="64"/>
      <c r="CVJ281" s="64"/>
      <c r="CVK281" s="64"/>
      <c r="CVL281" s="64"/>
      <c r="CVM281" s="64"/>
      <c r="CVN281" s="64"/>
      <c r="CVO281" s="64"/>
      <c r="CVP281" s="64"/>
      <c r="CVQ281" s="64"/>
      <c r="CVR281" s="64"/>
      <c r="CVS281" s="64"/>
      <c r="CVT281" s="64"/>
      <c r="CVU281" s="64"/>
      <c r="CVV281" s="64"/>
      <c r="CVW281" s="64"/>
      <c r="CVX281" s="64"/>
      <c r="CVY281" s="64"/>
      <c r="CVZ281" s="64"/>
      <c r="CWA281" s="64"/>
      <c r="CWB281" s="64"/>
      <c r="CWC281" s="64"/>
      <c r="CWD281" s="64"/>
      <c r="CWE281" s="64"/>
      <c r="CWF281" s="64"/>
      <c r="CWG281" s="64"/>
      <c r="CWH281" s="64"/>
      <c r="CWI281" s="64"/>
      <c r="CWJ281" s="64"/>
      <c r="CWK281" s="64"/>
      <c r="CWL281" s="64"/>
      <c r="CWM281" s="64"/>
      <c r="CWN281" s="64"/>
      <c r="CWO281" s="64"/>
      <c r="CWP281" s="64"/>
      <c r="CWQ281" s="64"/>
      <c r="CWR281" s="64"/>
      <c r="CWS281" s="64"/>
      <c r="CWT281" s="64"/>
      <c r="CWU281" s="64"/>
      <c r="CWV281" s="64"/>
      <c r="CWW281" s="64"/>
      <c r="CWX281" s="64"/>
      <c r="CWY281" s="64"/>
      <c r="CWZ281" s="64"/>
      <c r="CXA281" s="64"/>
      <c r="CXB281" s="64"/>
      <c r="CXC281" s="64"/>
      <c r="CXD281" s="64"/>
      <c r="CXE281" s="64"/>
      <c r="CXF281" s="64"/>
      <c r="CXG281" s="64"/>
      <c r="CXH281" s="64"/>
      <c r="CXI281" s="64"/>
      <c r="CXJ281" s="64"/>
      <c r="CXK281" s="64"/>
      <c r="CXL281" s="64"/>
      <c r="CXM281" s="64"/>
      <c r="CXN281" s="64"/>
      <c r="CXO281" s="64"/>
      <c r="CXP281" s="64"/>
      <c r="CXQ281" s="64"/>
      <c r="CXR281" s="64"/>
      <c r="CXS281" s="64"/>
      <c r="CXT281" s="64"/>
      <c r="CXU281" s="64"/>
      <c r="CXV281" s="64"/>
      <c r="CXW281" s="64"/>
      <c r="CXX281" s="64"/>
      <c r="CXY281" s="64"/>
      <c r="CXZ281" s="64"/>
      <c r="CYA281" s="64"/>
      <c r="CYB281" s="64"/>
      <c r="CYC281" s="64"/>
      <c r="CYD281" s="64"/>
      <c r="CYE281" s="64"/>
      <c r="CYF281" s="64"/>
      <c r="CYG281" s="64"/>
      <c r="CYH281" s="64"/>
      <c r="CYI281" s="64"/>
      <c r="CYJ281" s="64"/>
      <c r="CYK281" s="64"/>
      <c r="CYL281" s="64"/>
      <c r="CYM281" s="64"/>
      <c r="CYN281" s="64"/>
      <c r="CYO281" s="64"/>
      <c r="CYP281" s="64"/>
      <c r="CYQ281" s="64"/>
      <c r="CYR281" s="64"/>
      <c r="CYS281" s="64"/>
      <c r="CYT281" s="64"/>
      <c r="CYU281" s="64"/>
      <c r="CYV281" s="64"/>
      <c r="CYW281" s="64"/>
      <c r="CYX281" s="64"/>
      <c r="CYY281" s="64"/>
      <c r="CYZ281" s="64"/>
      <c r="CZA281" s="64"/>
      <c r="CZB281" s="64"/>
      <c r="CZC281" s="64"/>
      <c r="CZD281" s="64"/>
      <c r="CZE281" s="64"/>
      <c r="CZF281" s="64"/>
      <c r="CZG281" s="64"/>
      <c r="CZH281" s="64"/>
      <c r="CZI281" s="64"/>
      <c r="CZJ281" s="64"/>
      <c r="CZK281" s="64"/>
      <c r="CZL281" s="64"/>
      <c r="CZM281" s="64"/>
      <c r="CZN281" s="64"/>
      <c r="CZO281" s="64"/>
      <c r="CZP281" s="64"/>
      <c r="CZQ281" s="64"/>
      <c r="CZR281" s="64"/>
      <c r="CZS281" s="64"/>
      <c r="CZT281" s="64"/>
      <c r="CZU281" s="64"/>
      <c r="CZV281" s="64"/>
      <c r="CZW281" s="64"/>
      <c r="CZX281" s="64"/>
      <c r="CZY281" s="64"/>
      <c r="CZZ281" s="64"/>
      <c r="DAA281" s="64"/>
      <c r="DAB281" s="64"/>
      <c r="DAC281" s="64"/>
      <c r="DAD281" s="64"/>
      <c r="DAE281" s="64"/>
      <c r="DAF281" s="64"/>
      <c r="DAG281" s="64"/>
      <c r="DAH281" s="64"/>
      <c r="DAI281" s="64"/>
      <c r="DAJ281" s="64"/>
      <c r="DAK281" s="64"/>
      <c r="DAL281" s="64"/>
      <c r="DAM281" s="64"/>
      <c r="DAN281" s="64"/>
      <c r="DAO281" s="64"/>
      <c r="DAP281" s="64"/>
      <c r="DAQ281" s="64"/>
      <c r="DAR281" s="64"/>
      <c r="DAS281" s="64"/>
      <c r="DAT281" s="64"/>
      <c r="DAU281" s="64"/>
      <c r="DAV281" s="64"/>
      <c r="DAW281" s="64"/>
      <c r="DAX281" s="64"/>
      <c r="DAY281" s="64"/>
      <c r="DAZ281" s="64"/>
      <c r="DBA281" s="64"/>
      <c r="DBB281" s="64"/>
      <c r="DBC281" s="64"/>
      <c r="DBD281" s="64"/>
      <c r="DBE281" s="64"/>
      <c r="DBF281" s="64"/>
      <c r="DBG281" s="64"/>
      <c r="DBH281" s="64"/>
      <c r="DBI281" s="64"/>
      <c r="DBJ281" s="64"/>
      <c r="DBK281" s="64"/>
      <c r="DBL281" s="64"/>
      <c r="DBM281" s="64"/>
      <c r="DBN281" s="64"/>
      <c r="DBO281" s="64"/>
      <c r="DBP281" s="64"/>
      <c r="DBQ281" s="64"/>
      <c r="DBR281" s="64"/>
      <c r="DBS281" s="64"/>
      <c r="DBT281" s="64"/>
      <c r="DBU281" s="64"/>
      <c r="DBV281" s="64"/>
      <c r="DBW281" s="64"/>
      <c r="DBX281" s="64"/>
      <c r="DBY281" s="64"/>
      <c r="DBZ281" s="64"/>
      <c r="DCA281" s="64"/>
      <c r="DCB281" s="64"/>
      <c r="DCC281" s="64"/>
      <c r="DCD281" s="64"/>
      <c r="DCE281" s="64"/>
      <c r="DCF281" s="64"/>
      <c r="DCG281" s="64"/>
      <c r="DCH281" s="64"/>
      <c r="DCI281" s="64"/>
      <c r="DCJ281" s="64"/>
      <c r="DCK281" s="64"/>
      <c r="DCL281" s="64"/>
      <c r="DCM281" s="64"/>
      <c r="DCN281" s="64"/>
      <c r="DCO281" s="64"/>
      <c r="DCP281" s="64"/>
      <c r="DCQ281" s="64"/>
      <c r="DCR281" s="64"/>
      <c r="DCS281" s="64"/>
      <c r="DCT281" s="64"/>
    </row>
    <row r="282" spans="1:2802" s="121" customFormat="1" x14ac:dyDescent="0.2">
      <c r="A282" s="126" t="str">
        <f t="shared" si="168"/>
        <v/>
      </c>
      <c r="B282" s="6"/>
      <c r="C282" s="6"/>
      <c r="D282" s="202"/>
      <c r="E282" s="193"/>
      <c r="F282" s="194"/>
      <c r="G282" s="193"/>
      <c r="H282" s="6"/>
      <c r="I282" s="3" t="s">
        <v>274</v>
      </c>
      <c r="J282" s="6" t="s">
        <v>274</v>
      </c>
      <c r="K282" s="137" t="str">
        <f t="shared" si="172"/>
        <v/>
      </c>
      <c r="L282" s="137" t="s">
        <v>274</v>
      </c>
      <c r="M282" s="141"/>
      <c r="N282" s="195"/>
      <c r="O282" s="132"/>
      <c r="P282" s="64"/>
      <c r="Q282" s="64"/>
      <c r="R282" s="64"/>
      <c r="S282" s="64"/>
      <c r="T282" s="64"/>
      <c r="U282" s="64"/>
      <c r="V282" s="64"/>
      <c r="W282" s="64"/>
      <c r="X282" s="64"/>
      <c r="Y282" s="64"/>
      <c r="Z282" s="64"/>
      <c r="AA282" s="64"/>
      <c r="AB282" s="64"/>
      <c r="AC282" s="64"/>
      <c r="AD282" s="64"/>
      <c r="AE282" s="64"/>
      <c r="AF282" s="64"/>
      <c r="AG282" s="64"/>
      <c r="AH282" s="64"/>
      <c r="AI282" s="64"/>
      <c r="AJ282" s="64"/>
      <c r="AK282" s="64"/>
      <c r="AL282" s="64"/>
      <c r="AM282" s="64"/>
      <c r="AN282" s="64"/>
      <c r="AO282" s="64"/>
      <c r="AP282" s="64"/>
      <c r="AQ282" s="64"/>
      <c r="AR282" s="64"/>
      <c r="AS282" s="64"/>
      <c r="AT282" s="64"/>
      <c r="AU282" s="64"/>
      <c r="AV282" s="64"/>
      <c r="AW282" s="64"/>
      <c r="AX282" s="64"/>
      <c r="AY282" s="64"/>
      <c r="AZ282" s="64"/>
      <c r="BA282" s="64"/>
      <c r="BB282" s="64"/>
      <c r="BC282" s="64"/>
      <c r="BD282" s="64"/>
      <c r="BE282" s="64"/>
      <c r="BF282" s="64"/>
      <c r="BG282" s="64"/>
      <c r="BH282" s="64"/>
      <c r="BI282" s="64"/>
      <c r="BJ282" s="64"/>
      <c r="BK282" s="64"/>
      <c r="BL282" s="64"/>
      <c r="BM282" s="64"/>
      <c r="BN282" s="64"/>
      <c r="BO282" s="64"/>
      <c r="BP282" s="64"/>
      <c r="BQ282" s="64"/>
      <c r="BR282" s="64"/>
      <c r="BS282" s="64"/>
      <c r="BT282" s="64"/>
      <c r="BU282" s="64"/>
      <c r="BV282" s="64"/>
      <c r="BW282" s="64"/>
      <c r="BX282" s="64"/>
      <c r="BY282" s="64"/>
      <c r="BZ282" s="64"/>
      <c r="CA282" s="64"/>
      <c r="CB282" s="64"/>
      <c r="CC282" s="64"/>
      <c r="CD282" s="64"/>
      <c r="CE282" s="64"/>
      <c r="CF282" s="64"/>
      <c r="CG282" s="64"/>
      <c r="CH282" s="64"/>
      <c r="CI282" s="64"/>
      <c r="CJ282" s="64"/>
      <c r="CK282" s="64"/>
      <c r="CL282" s="64"/>
      <c r="CM282" s="64"/>
      <c r="CN282" s="64"/>
      <c r="CO282" s="64"/>
      <c r="CP282" s="64"/>
      <c r="CQ282" s="64"/>
      <c r="CR282" s="64"/>
      <c r="CS282" s="64"/>
      <c r="CT282" s="64"/>
      <c r="CU282" s="64"/>
      <c r="CV282" s="64"/>
      <c r="CW282" s="64"/>
      <c r="CX282" s="64"/>
      <c r="CY282" s="64"/>
      <c r="CZ282" s="64"/>
      <c r="DA282" s="64"/>
      <c r="DB282" s="64"/>
      <c r="DC282" s="64"/>
      <c r="DD282" s="64"/>
      <c r="DE282" s="64"/>
      <c r="DF282" s="64"/>
      <c r="DG282" s="64"/>
      <c r="DH282" s="64"/>
      <c r="DI282" s="64"/>
      <c r="DJ282" s="64"/>
      <c r="DK282" s="64"/>
      <c r="DL282" s="64"/>
      <c r="DM282" s="64"/>
      <c r="DN282" s="64"/>
      <c r="DO282" s="64"/>
      <c r="DP282" s="64"/>
      <c r="DQ282" s="64"/>
      <c r="DR282" s="64"/>
      <c r="DS282" s="64"/>
      <c r="DT282" s="64"/>
      <c r="DU282" s="64"/>
      <c r="DV282" s="64"/>
      <c r="DW282" s="64"/>
      <c r="DX282" s="64"/>
      <c r="DY282" s="64"/>
      <c r="DZ282" s="64"/>
      <c r="EA282" s="64"/>
      <c r="EB282" s="64"/>
      <c r="EC282" s="64"/>
      <c r="ED282" s="64"/>
      <c r="EE282" s="64"/>
      <c r="EF282" s="64"/>
      <c r="EG282" s="64"/>
      <c r="EH282" s="64"/>
      <c r="EI282" s="64"/>
      <c r="EJ282" s="64"/>
      <c r="EK282" s="64"/>
      <c r="EL282" s="64"/>
      <c r="EM282" s="64"/>
      <c r="EN282" s="64"/>
      <c r="EO282" s="64"/>
      <c r="EP282" s="64"/>
      <c r="EQ282" s="64"/>
      <c r="ER282" s="64"/>
      <c r="ES282" s="64"/>
      <c r="ET282" s="64"/>
      <c r="EU282" s="64"/>
      <c r="EV282" s="64"/>
      <c r="EW282" s="64"/>
      <c r="EX282" s="64"/>
      <c r="EY282" s="64"/>
      <c r="EZ282" s="64"/>
      <c r="FA282" s="64"/>
      <c r="FB282" s="64"/>
      <c r="FC282" s="64"/>
      <c r="FD282" s="64"/>
      <c r="FE282" s="64"/>
      <c r="FF282" s="64"/>
      <c r="FG282" s="64"/>
      <c r="FH282" s="64"/>
      <c r="FI282" s="64"/>
      <c r="FJ282" s="64"/>
      <c r="FK282" s="64"/>
      <c r="FL282" s="64"/>
      <c r="FM282" s="64"/>
      <c r="FN282" s="64"/>
      <c r="FO282" s="64"/>
      <c r="FP282" s="64"/>
      <c r="FQ282" s="64"/>
      <c r="FR282" s="64"/>
      <c r="FS282" s="64"/>
      <c r="FT282" s="64"/>
      <c r="FU282" s="64"/>
      <c r="FV282" s="64"/>
      <c r="FW282" s="64"/>
      <c r="FX282" s="64"/>
      <c r="FY282" s="64"/>
      <c r="FZ282" s="64"/>
      <c r="GA282" s="64"/>
      <c r="GB282" s="64"/>
      <c r="GC282" s="64"/>
      <c r="GD282" s="64"/>
      <c r="GE282" s="64"/>
      <c r="GF282" s="64"/>
      <c r="GG282" s="64"/>
      <c r="GH282" s="64"/>
      <c r="GI282" s="64"/>
      <c r="GJ282" s="64"/>
      <c r="GK282" s="64"/>
      <c r="GL282" s="64"/>
      <c r="GM282" s="64"/>
      <c r="GN282" s="64"/>
      <c r="GO282" s="64"/>
      <c r="GP282" s="64"/>
      <c r="GQ282" s="64"/>
      <c r="GR282" s="64"/>
      <c r="GS282" s="64"/>
      <c r="GT282" s="64"/>
      <c r="GU282" s="64"/>
      <c r="GV282" s="64"/>
      <c r="GW282" s="64"/>
      <c r="GX282" s="64"/>
      <c r="GY282" s="64"/>
      <c r="GZ282" s="64"/>
      <c r="HA282" s="64"/>
      <c r="HB282" s="64"/>
      <c r="HC282" s="64"/>
      <c r="HD282" s="64"/>
      <c r="HE282" s="64"/>
      <c r="HF282" s="64"/>
      <c r="HG282" s="64"/>
      <c r="HH282" s="64"/>
      <c r="HI282" s="64"/>
      <c r="HJ282" s="64"/>
      <c r="HK282" s="64"/>
      <c r="HL282" s="64"/>
      <c r="HM282" s="64"/>
      <c r="HN282" s="64"/>
      <c r="HO282" s="64"/>
      <c r="HP282" s="64"/>
      <c r="HQ282" s="64"/>
      <c r="HR282" s="64"/>
      <c r="HS282" s="64"/>
      <c r="HT282" s="64"/>
      <c r="HU282" s="64"/>
      <c r="HV282" s="64"/>
      <c r="HW282" s="64"/>
      <c r="HX282" s="64"/>
      <c r="HY282" s="64"/>
      <c r="HZ282" s="64"/>
      <c r="IA282" s="64"/>
      <c r="IB282" s="64"/>
      <c r="IC282" s="64"/>
      <c r="ID282" s="64"/>
      <c r="IE282" s="64"/>
      <c r="IF282" s="64"/>
      <c r="IG282" s="64"/>
      <c r="IH282" s="64"/>
      <c r="II282" s="64"/>
      <c r="IJ282" s="64"/>
      <c r="IK282" s="64"/>
      <c r="IL282" s="64"/>
      <c r="IM282" s="64"/>
      <c r="IN282" s="64"/>
      <c r="IO282" s="64"/>
      <c r="IP282" s="64"/>
      <c r="IQ282" s="64"/>
      <c r="IR282" s="64"/>
      <c r="IS282" s="64"/>
      <c r="IT282" s="64"/>
      <c r="IU282" s="64"/>
      <c r="IV282" s="64"/>
      <c r="IW282" s="64"/>
      <c r="IX282" s="64"/>
      <c r="IY282" s="64"/>
      <c r="IZ282" s="64"/>
      <c r="JA282" s="64"/>
      <c r="JB282" s="64"/>
      <c r="JC282" s="64"/>
      <c r="JD282" s="64"/>
      <c r="JE282" s="64"/>
      <c r="JF282" s="64"/>
      <c r="JG282" s="64"/>
      <c r="JH282" s="64"/>
      <c r="JI282" s="64"/>
      <c r="JJ282" s="64"/>
      <c r="JK282" s="64"/>
      <c r="JL282" s="64"/>
      <c r="JM282" s="64"/>
      <c r="JN282" s="64"/>
      <c r="JO282" s="64"/>
      <c r="JP282" s="64"/>
      <c r="JQ282" s="64"/>
      <c r="JR282" s="64"/>
      <c r="JS282" s="64"/>
      <c r="JT282" s="64"/>
      <c r="JU282" s="64"/>
      <c r="JV282" s="64"/>
      <c r="JW282" s="64"/>
      <c r="JX282" s="64"/>
      <c r="JY282" s="64"/>
      <c r="JZ282" s="64"/>
      <c r="KA282" s="64"/>
      <c r="KB282" s="64"/>
      <c r="KC282" s="64"/>
      <c r="KD282" s="64"/>
      <c r="KE282" s="64"/>
      <c r="KF282" s="64"/>
      <c r="KG282" s="64"/>
      <c r="KH282" s="64"/>
      <c r="KI282" s="64"/>
      <c r="KJ282" s="64"/>
      <c r="KK282" s="64"/>
      <c r="KL282" s="64"/>
      <c r="KM282" s="64"/>
      <c r="KN282" s="64"/>
      <c r="KO282" s="64"/>
      <c r="KP282" s="64"/>
      <c r="KQ282" s="64"/>
      <c r="KR282" s="64"/>
      <c r="KS282" s="64"/>
      <c r="KT282" s="64"/>
      <c r="KU282" s="64"/>
      <c r="KV282" s="64"/>
      <c r="KW282" s="64"/>
      <c r="KX282" s="64"/>
      <c r="KY282" s="64"/>
      <c r="KZ282" s="64"/>
      <c r="LA282" s="64"/>
      <c r="LB282" s="64"/>
      <c r="LC282" s="64"/>
      <c r="LD282" s="64"/>
      <c r="LE282" s="64"/>
      <c r="LF282" s="64"/>
      <c r="LG282" s="64"/>
      <c r="LH282" s="64"/>
      <c r="LI282" s="64"/>
      <c r="LJ282" s="64"/>
      <c r="LK282" s="64"/>
      <c r="LL282" s="64"/>
      <c r="LM282" s="64"/>
      <c r="LN282" s="64"/>
      <c r="LO282" s="64"/>
      <c r="LP282" s="64"/>
      <c r="LQ282" s="64"/>
      <c r="LR282" s="64"/>
      <c r="LS282" s="64"/>
      <c r="LT282" s="64"/>
      <c r="LU282" s="64"/>
      <c r="LV282" s="64"/>
      <c r="LW282" s="64"/>
      <c r="LX282" s="64"/>
      <c r="LY282" s="64"/>
      <c r="LZ282" s="64"/>
      <c r="MA282" s="64"/>
      <c r="MB282" s="64"/>
      <c r="MC282" s="64"/>
      <c r="MD282" s="64"/>
      <c r="ME282" s="64"/>
      <c r="MF282" s="64"/>
      <c r="MG282" s="64"/>
      <c r="MH282" s="64"/>
      <c r="MI282" s="64"/>
      <c r="MJ282" s="64"/>
      <c r="MK282" s="64"/>
      <c r="ML282" s="64"/>
      <c r="MM282" s="64"/>
      <c r="MN282" s="64"/>
      <c r="MO282" s="64"/>
      <c r="MP282" s="64"/>
      <c r="MQ282" s="64"/>
      <c r="MR282" s="64"/>
      <c r="MS282" s="64"/>
      <c r="MT282" s="64"/>
      <c r="MU282" s="64"/>
      <c r="MV282" s="64"/>
      <c r="MW282" s="64"/>
      <c r="MX282" s="64"/>
      <c r="MY282" s="64"/>
      <c r="MZ282" s="64"/>
      <c r="NA282" s="64"/>
      <c r="NB282" s="64"/>
      <c r="NC282" s="64"/>
      <c r="ND282" s="64"/>
      <c r="NE282" s="64"/>
      <c r="NF282" s="64"/>
      <c r="NG282" s="64"/>
      <c r="NH282" s="64"/>
      <c r="NI282" s="64"/>
      <c r="NJ282" s="64"/>
      <c r="NK282" s="64"/>
      <c r="NL282" s="64"/>
      <c r="NM282" s="64"/>
      <c r="NN282" s="64"/>
      <c r="NO282" s="64"/>
      <c r="NP282" s="64"/>
      <c r="NQ282" s="64"/>
      <c r="NR282" s="64"/>
      <c r="NS282" s="64"/>
      <c r="NT282" s="64"/>
      <c r="NU282" s="64"/>
      <c r="NV282" s="64"/>
      <c r="NW282" s="64"/>
      <c r="NX282" s="64"/>
      <c r="NY282" s="64"/>
      <c r="NZ282" s="64"/>
      <c r="OA282" s="64"/>
      <c r="OB282" s="64"/>
      <c r="OC282" s="64"/>
      <c r="OD282" s="64"/>
      <c r="OE282" s="64"/>
      <c r="OF282" s="64"/>
      <c r="OG282" s="64"/>
      <c r="OH282" s="64"/>
      <c r="OI282" s="64"/>
      <c r="OJ282" s="64"/>
      <c r="OK282" s="64"/>
      <c r="OL282" s="64"/>
      <c r="OM282" s="64"/>
      <c r="ON282" s="64"/>
      <c r="OO282" s="64"/>
      <c r="OP282" s="64"/>
      <c r="OQ282" s="64"/>
      <c r="OR282" s="64"/>
      <c r="OS282" s="64"/>
      <c r="OT282" s="64"/>
      <c r="OU282" s="64"/>
      <c r="OV282" s="64"/>
      <c r="OW282" s="64"/>
      <c r="OX282" s="64"/>
      <c r="OY282" s="64"/>
      <c r="OZ282" s="64"/>
      <c r="PA282" s="64"/>
      <c r="PB282" s="64"/>
      <c r="PC282" s="64"/>
      <c r="PD282" s="64"/>
      <c r="PE282" s="64"/>
      <c r="PF282" s="64"/>
      <c r="PG282" s="64"/>
      <c r="PH282" s="64"/>
      <c r="PI282" s="64"/>
      <c r="PJ282" s="64"/>
      <c r="PK282" s="64"/>
      <c r="PL282" s="64"/>
      <c r="PM282" s="64"/>
      <c r="PN282" s="64"/>
      <c r="PO282" s="64"/>
      <c r="PP282" s="64"/>
      <c r="PQ282" s="64"/>
      <c r="PR282" s="64"/>
      <c r="PS282" s="64"/>
      <c r="PT282" s="64"/>
      <c r="PU282" s="64"/>
      <c r="PV282" s="64"/>
      <c r="PW282" s="64"/>
      <c r="PX282" s="64"/>
      <c r="PY282" s="64"/>
      <c r="PZ282" s="64"/>
      <c r="QA282" s="64"/>
      <c r="QB282" s="64"/>
      <c r="QC282" s="64"/>
      <c r="QD282" s="64"/>
      <c r="QE282" s="64"/>
      <c r="QF282" s="64"/>
      <c r="QG282" s="64"/>
      <c r="QH282" s="64"/>
      <c r="QI282" s="64"/>
      <c r="QJ282" s="64"/>
      <c r="QK282" s="64"/>
      <c r="QL282" s="64"/>
      <c r="QM282" s="64"/>
      <c r="QN282" s="64"/>
      <c r="QO282" s="64"/>
      <c r="QP282" s="64"/>
      <c r="QQ282" s="64"/>
      <c r="QR282" s="64"/>
      <c r="QS282" s="64"/>
      <c r="QT282" s="64"/>
      <c r="QU282" s="64"/>
      <c r="QV282" s="64"/>
      <c r="QW282" s="64"/>
      <c r="QX282" s="64"/>
      <c r="QY282" s="64"/>
      <c r="QZ282" s="64"/>
      <c r="RA282" s="64"/>
      <c r="RB282" s="64"/>
      <c r="RC282" s="64"/>
      <c r="RD282" s="64"/>
      <c r="RE282" s="64"/>
      <c r="RF282" s="64"/>
      <c r="RG282" s="64"/>
      <c r="RH282" s="64"/>
      <c r="RI282" s="64"/>
      <c r="RJ282" s="64"/>
      <c r="RK282" s="64"/>
      <c r="RL282" s="64"/>
      <c r="RM282" s="64"/>
      <c r="RN282" s="64"/>
      <c r="RO282" s="64"/>
      <c r="RP282" s="64"/>
      <c r="RQ282" s="64"/>
      <c r="RR282" s="64"/>
      <c r="RS282" s="64"/>
      <c r="RT282" s="64"/>
      <c r="RU282" s="64"/>
      <c r="RV282" s="64"/>
      <c r="RW282" s="64"/>
      <c r="RX282" s="64"/>
      <c r="RY282" s="64"/>
      <c r="RZ282" s="64"/>
      <c r="SA282" s="64"/>
      <c r="SB282" s="64"/>
      <c r="SC282" s="64"/>
      <c r="SD282" s="64"/>
      <c r="SE282" s="64"/>
      <c r="SF282" s="64"/>
      <c r="SG282" s="64"/>
      <c r="SH282" s="64"/>
      <c r="SI282" s="64"/>
      <c r="SJ282" s="64"/>
      <c r="SK282" s="64"/>
      <c r="SL282" s="64"/>
      <c r="SM282" s="64"/>
      <c r="SN282" s="64"/>
      <c r="SO282" s="64"/>
      <c r="SP282" s="64"/>
      <c r="SQ282" s="64"/>
      <c r="SR282" s="64"/>
      <c r="SS282" s="64"/>
      <c r="ST282" s="64"/>
      <c r="SU282" s="64"/>
      <c r="SV282" s="64"/>
      <c r="SW282" s="64"/>
      <c r="SX282" s="64"/>
      <c r="SY282" s="64"/>
      <c r="SZ282" s="64"/>
      <c r="TA282" s="64"/>
      <c r="TB282" s="64"/>
      <c r="TC282" s="64"/>
      <c r="TD282" s="64"/>
      <c r="TE282" s="64"/>
      <c r="TF282" s="64"/>
      <c r="TG282" s="64"/>
      <c r="TH282" s="64"/>
      <c r="TI282" s="64"/>
      <c r="TJ282" s="64"/>
      <c r="TK282" s="64"/>
      <c r="TL282" s="64"/>
      <c r="TM282" s="64"/>
      <c r="TN282" s="64"/>
      <c r="TO282" s="64"/>
      <c r="TP282" s="64"/>
      <c r="TQ282" s="64"/>
      <c r="TR282" s="64"/>
      <c r="TS282" s="64"/>
      <c r="TT282" s="64"/>
      <c r="TU282" s="64"/>
      <c r="TV282" s="64"/>
      <c r="TW282" s="64"/>
      <c r="TX282" s="64"/>
      <c r="TY282" s="64"/>
      <c r="TZ282" s="64"/>
      <c r="UA282" s="64"/>
      <c r="UB282" s="64"/>
      <c r="UC282" s="64"/>
      <c r="UD282" s="64"/>
      <c r="UE282" s="64"/>
      <c r="UF282" s="64"/>
      <c r="UG282" s="64"/>
      <c r="UH282" s="64"/>
      <c r="UI282" s="64"/>
      <c r="UJ282" s="64"/>
      <c r="UK282" s="64"/>
      <c r="UL282" s="64"/>
      <c r="UM282" s="64"/>
      <c r="UN282" s="64"/>
      <c r="UO282" s="64"/>
      <c r="UP282" s="64"/>
      <c r="UQ282" s="64"/>
      <c r="UR282" s="64"/>
      <c r="US282" s="64"/>
      <c r="UT282" s="64"/>
      <c r="UU282" s="64"/>
      <c r="UV282" s="64"/>
      <c r="UW282" s="64"/>
      <c r="UX282" s="64"/>
      <c r="UY282" s="64"/>
      <c r="UZ282" s="64"/>
      <c r="VA282" s="64"/>
      <c r="VB282" s="64"/>
      <c r="VC282" s="64"/>
      <c r="VD282" s="64"/>
      <c r="VE282" s="64"/>
      <c r="VF282" s="64"/>
      <c r="VG282" s="64"/>
      <c r="VH282" s="64"/>
      <c r="VI282" s="64"/>
      <c r="VJ282" s="64"/>
      <c r="VK282" s="64"/>
      <c r="VL282" s="64"/>
      <c r="VM282" s="64"/>
      <c r="VN282" s="64"/>
      <c r="VO282" s="64"/>
      <c r="VP282" s="64"/>
      <c r="VQ282" s="64"/>
      <c r="VR282" s="64"/>
      <c r="VS282" s="64"/>
      <c r="VT282" s="64"/>
      <c r="VU282" s="64"/>
      <c r="VV282" s="64"/>
      <c r="VW282" s="64"/>
      <c r="VX282" s="64"/>
      <c r="VY282" s="64"/>
      <c r="VZ282" s="64"/>
      <c r="WA282" s="64"/>
      <c r="WB282" s="64"/>
      <c r="WC282" s="64"/>
      <c r="WD282" s="64"/>
      <c r="WE282" s="64"/>
      <c r="WF282" s="64"/>
      <c r="WG282" s="64"/>
      <c r="WH282" s="64"/>
      <c r="WI282" s="64"/>
      <c r="WJ282" s="64"/>
      <c r="WK282" s="64"/>
      <c r="WL282" s="64"/>
      <c r="WM282" s="64"/>
      <c r="WN282" s="64"/>
      <c r="WO282" s="64"/>
      <c r="WP282" s="64"/>
      <c r="WQ282" s="64"/>
      <c r="WR282" s="64"/>
      <c r="WS282" s="64"/>
      <c r="WT282" s="64"/>
      <c r="WU282" s="64"/>
      <c r="WV282" s="64"/>
      <c r="WW282" s="64"/>
      <c r="WX282" s="64"/>
      <c r="WY282" s="64"/>
      <c r="WZ282" s="64"/>
      <c r="XA282" s="64"/>
      <c r="XB282" s="64"/>
      <c r="XC282" s="64"/>
      <c r="XD282" s="64"/>
      <c r="XE282" s="64"/>
      <c r="XF282" s="64"/>
      <c r="XG282" s="64"/>
      <c r="XH282" s="64"/>
      <c r="XI282" s="64"/>
      <c r="XJ282" s="64"/>
      <c r="XK282" s="64"/>
      <c r="XL282" s="64"/>
      <c r="XM282" s="64"/>
      <c r="XN282" s="64"/>
      <c r="XO282" s="64"/>
      <c r="XP282" s="64"/>
      <c r="XQ282" s="64"/>
      <c r="XR282" s="64"/>
      <c r="XS282" s="64"/>
      <c r="XT282" s="64"/>
      <c r="XU282" s="64"/>
      <c r="XV282" s="64"/>
      <c r="XW282" s="64"/>
      <c r="XX282" s="64"/>
      <c r="XY282" s="64"/>
      <c r="XZ282" s="64"/>
      <c r="YA282" s="64"/>
      <c r="YB282" s="64"/>
      <c r="YC282" s="64"/>
      <c r="YD282" s="64"/>
      <c r="YE282" s="64"/>
      <c r="YF282" s="64"/>
      <c r="YG282" s="64"/>
      <c r="YH282" s="64"/>
      <c r="YI282" s="64"/>
      <c r="YJ282" s="64"/>
      <c r="YK282" s="64"/>
      <c r="YL282" s="64"/>
      <c r="YM282" s="64"/>
      <c r="YN282" s="64"/>
      <c r="YO282" s="64"/>
      <c r="YP282" s="64"/>
      <c r="YQ282" s="64"/>
      <c r="YR282" s="64"/>
      <c r="YS282" s="64"/>
      <c r="YT282" s="64"/>
      <c r="YU282" s="64"/>
      <c r="YV282" s="64"/>
      <c r="YW282" s="64"/>
      <c r="YX282" s="64"/>
      <c r="YY282" s="64"/>
      <c r="YZ282" s="64"/>
      <c r="ZA282" s="64"/>
      <c r="ZB282" s="64"/>
      <c r="ZC282" s="64"/>
      <c r="ZD282" s="64"/>
      <c r="ZE282" s="64"/>
      <c r="ZF282" s="64"/>
      <c r="ZG282" s="64"/>
      <c r="ZH282" s="64"/>
      <c r="ZI282" s="64"/>
      <c r="ZJ282" s="64"/>
      <c r="ZK282" s="64"/>
      <c r="ZL282" s="64"/>
      <c r="ZM282" s="64"/>
      <c r="ZN282" s="64"/>
      <c r="ZO282" s="64"/>
      <c r="ZP282" s="64"/>
      <c r="ZQ282" s="64"/>
      <c r="ZR282" s="64"/>
      <c r="ZS282" s="64"/>
      <c r="ZT282" s="64"/>
      <c r="ZU282" s="64"/>
      <c r="ZV282" s="64"/>
      <c r="ZW282" s="64"/>
      <c r="ZX282" s="64"/>
      <c r="ZY282" s="64"/>
      <c r="ZZ282" s="64"/>
      <c r="AAA282" s="64"/>
      <c r="AAB282" s="64"/>
      <c r="AAC282" s="64"/>
      <c r="AAD282" s="64"/>
      <c r="AAE282" s="64"/>
      <c r="AAF282" s="64"/>
      <c r="AAG282" s="64"/>
      <c r="AAH282" s="64"/>
      <c r="AAI282" s="64"/>
      <c r="AAJ282" s="64"/>
      <c r="AAK282" s="64"/>
      <c r="AAL282" s="64"/>
      <c r="AAM282" s="64"/>
      <c r="AAN282" s="64"/>
      <c r="AAO282" s="64"/>
      <c r="AAP282" s="64"/>
      <c r="AAQ282" s="64"/>
      <c r="AAR282" s="64"/>
      <c r="AAS282" s="64"/>
      <c r="AAT282" s="64"/>
      <c r="AAU282" s="64"/>
      <c r="AAV282" s="64"/>
      <c r="AAW282" s="64"/>
      <c r="AAX282" s="64"/>
      <c r="AAY282" s="64"/>
      <c r="AAZ282" s="64"/>
      <c r="ABA282" s="64"/>
      <c r="ABB282" s="64"/>
      <c r="ABC282" s="64"/>
      <c r="ABD282" s="64"/>
      <c r="ABE282" s="64"/>
      <c r="ABF282" s="64"/>
      <c r="ABG282" s="64"/>
      <c r="ABH282" s="64"/>
      <c r="ABI282" s="64"/>
      <c r="ABJ282" s="64"/>
      <c r="ABK282" s="64"/>
      <c r="ABL282" s="64"/>
      <c r="ABM282" s="64"/>
      <c r="ABN282" s="64"/>
      <c r="ABO282" s="64"/>
      <c r="ABP282" s="64"/>
      <c r="ABQ282" s="64"/>
      <c r="ABR282" s="64"/>
      <c r="ABS282" s="64"/>
      <c r="ABT282" s="64"/>
      <c r="ABU282" s="64"/>
      <c r="ABV282" s="64"/>
      <c r="ABW282" s="64"/>
      <c r="ABX282" s="64"/>
      <c r="ABY282" s="64"/>
      <c r="ABZ282" s="64"/>
      <c r="ACA282" s="64"/>
      <c r="ACB282" s="64"/>
      <c r="ACC282" s="64"/>
      <c r="ACD282" s="64"/>
      <c r="ACE282" s="64"/>
      <c r="ACF282" s="64"/>
      <c r="ACG282" s="64"/>
      <c r="ACH282" s="64"/>
      <c r="ACI282" s="64"/>
      <c r="ACJ282" s="64"/>
      <c r="ACK282" s="64"/>
      <c r="ACL282" s="64"/>
      <c r="ACM282" s="64"/>
      <c r="ACN282" s="64"/>
      <c r="ACO282" s="64"/>
      <c r="ACP282" s="64"/>
      <c r="ACQ282" s="64"/>
      <c r="ACR282" s="64"/>
      <c r="ACS282" s="64"/>
      <c r="ACT282" s="64"/>
      <c r="ACU282" s="64"/>
      <c r="ACV282" s="64"/>
      <c r="ACW282" s="64"/>
      <c r="ACX282" s="64"/>
      <c r="ACY282" s="64"/>
      <c r="ACZ282" s="64"/>
      <c r="ADA282" s="64"/>
      <c r="ADB282" s="64"/>
      <c r="ADC282" s="64"/>
      <c r="ADD282" s="64"/>
      <c r="ADE282" s="64"/>
      <c r="ADF282" s="64"/>
      <c r="ADG282" s="64"/>
      <c r="ADH282" s="64"/>
      <c r="ADI282" s="64"/>
      <c r="ADJ282" s="64"/>
      <c r="ADK282" s="64"/>
      <c r="ADL282" s="64"/>
      <c r="ADM282" s="64"/>
      <c r="ADN282" s="64"/>
      <c r="ADO282" s="64"/>
      <c r="ADP282" s="64"/>
      <c r="ADQ282" s="64"/>
      <c r="ADR282" s="64"/>
      <c r="ADS282" s="64"/>
      <c r="ADT282" s="64"/>
      <c r="ADU282" s="64"/>
      <c r="ADV282" s="64"/>
      <c r="ADW282" s="64"/>
      <c r="ADX282" s="64"/>
      <c r="ADY282" s="64"/>
      <c r="ADZ282" s="64"/>
      <c r="AEA282" s="64"/>
      <c r="AEB282" s="64"/>
      <c r="AEC282" s="64"/>
      <c r="AED282" s="64"/>
      <c r="AEE282" s="64"/>
      <c r="AEF282" s="64"/>
      <c r="AEG282" s="64"/>
      <c r="AEH282" s="64"/>
      <c r="AEI282" s="64"/>
      <c r="AEJ282" s="64"/>
      <c r="AEK282" s="64"/>
      <c r="AEL282" s="64"/>
      <c r="AEM282" s="64"/>
      <c r="AEN282" s="64"/>
      <c r="AEO282" s="64"/>
      <c r="AEP282" s="64"/>
      <c r="AEQ282" s="64"/>
      <c r="AER282" s="64"/>
      <c r="AES282" s="64"/>
      <c r="AET282" s="64"/>
      <c r="AEU282" s="64"/>
      <c r="AEV282" s="64"/>
      <c r="AEW282" s="64"/>
      <c r="AEX282" s="64"/>
      <c r="AEY282" s="64"/>
      <c r="AEZ282" s="64"/>
      <c r="AFA282" s="64"/>
      <c r="AFB282" s="64"/>
      <c r="AFC282" s="64"/>
      <c r="AFD282" s="64"/>
      <c r="AFE282" s="64"/>
      <c r="AFF282" s="64"/>
      <c r="AFG282" s="64"/>
      <c r="AFH282" s="64"/>
      <c r="AFI282" s="64"/>
      <c r="AFJ282" s="64"/>
      <c r="AFK282" s="64"/>
      <c r="AFL282" s="64"/>
      <c r="AFM282" s="64"/>
      <c r="AFN282" s="64"/>
      <c r="AFO282" s="64"/>
      <c r="AFP282" s="64"/>
      <c r="AFQ282" s="64"/>
      <c r="AFR282" s="64"/>
      <c r="AFS282" s="64"/>
      <c r="AFT282" s="64"/>
      <c r="AFU282" s="64"/>
      <c r="AFV282" s="64"/>
      <c r="AFW282" s="64"/>
      <c r="AFX282" s="64"/>
      <c r="AFY282" s="64"/>
      <c r="AFZ282" s="64"/>
      <c r="AGA282" s="64"/>
      <c r="AGB282" s="64"/>
      <c r="AGC282" s="64"/>
      <c r="AGD282" s="64"/>
      <c r="AGE282" s="64"/>
      <c r="AGF282" s="64"/>
      <c r="AGG282" s="64"/>
      <c r="AGH282" s="64"/>
      <c r="AGI282" s="64"/>
      <c r="AGJ282" s="64"/>
      <c r="AGK282" s="64"/>
      <c r="AGL282" s="64"/>
      <c r="AGM282" s="64"/>
      <c r="AGN282" s="64"/>
      <c r="AGO282" s="64"/>
      <c r="AGP282" s="64"/>
      <c r="AGQ282" s="64"/>
      <c r="AGR282" s="64"/>
      <c r="AGS282" s="64"/>
      <c r="AGT282" s="64"/>
      <c r="AGU282" s="64"/>
      <c r="AGV282" s="64"/>
      <c r="AGW282" s="64"/>
      <c r="AGX282" s="64"/>
      <c r="AGY282" s="64"/>
      <c r="AGZ282" s="64"/>
      <c r="AHA282" s="64"/>
      <c r="AHB282" s="64"/>
      <c r="AHC282" s="64"/>
      <c r="AHD282" s="64"/>
      <c r="AHE282" s="64"/>
      <c r="AHF282" s="64"/>
      <c r="AHG282" s="64"/>
      <c r="AHH282" s="64"/>
      <c r="AHI282" s="64"/>
      <c r="AHJ282" s="64"/>
      <c r="AHK282" s="64"/>
      <c r="AHL282" s="64"/>
      <c r="AHM282" s="64"/>
      <c r="AHN282" s="64"/>
      <c r="AHO282" s="64"/>
      <c r="AHP282" s="64"/>
      <c r="AHQ282" s="64"/>
      <c r="AHR282" s="64"/>
      <c r="AHS282" s="64"/>
      <c r="AHT282" s="64"/>
      <c r="AHU282" s="64"/>
      <c r="AHV282" s="64"/>
      <c r="AHW282" s="64"/>
      <c r="AHX282" s="64"/>
      <c r="AHY282" s="64"/>
      <c r="AHZ282" s="64"/>
      <c r="AIA282" s="64"/>
      <c r="AIB282" s="64"/>
      <c r="AIC282" s="64"/>
      <c r="AID282" s="64"/>
      <c r="AIE282" s="64"/>
      <c r="AIF282" s="64"/>
      <c r="AIG282" s="64"/>
      <c r="AIH282" s="64"/>
      <c r="AII282" s="64"/>
      <c r="AIJ282" s="64"/>
      <c r="AIK282" s="64"/>
      <c r="AIL282" s="64"/>
      <c r="AIM282" s="64"/>
      <c r="AIN282" s="64"/>
      <c r="AIO282" s="64"/>
      <c r="AIP282" s="64"/>
      <c r="AIQ282" s="64"/>
      <c r="AIR282" s="64"/>
      <c r="AIS282" s="64"/>
      <c r="AIT282" s="64"/>
      <c r="AIU282" s="64"/>
      <c r="AIV282" s="64"/>
      <c r="AIW282" s="64"/>
      <c r="AIX282" s="64"/>
      <c r="AIY282" s="64"/>
      <c r="AIZ282" s="64"/>
      <c r="AJA282" s="64"/>
      <c r="AJB282" s="64"/>
      <c r="AJC282" s="64"/>
      <c r="AJD282" s="64"/>
      <c r="AJE282" s="64"/>
      <c r="AJF282" s="64"/>
      <c r="AJG282" s="64"/>
      <c r="AJH282" s="64"/>
      <c r="AJI282" s="64"/>
      <c r="AJJ282" s="64"/>
      <c r="AJK282" s="64"/>
      <c r="AJL282" s="64"/>
      <c r="AJM282" s="64"/>
      <c r="AJN282" s="64"/>
      <c r="AJO282" s="64"/>
      <c r="AJP282" s="64"/>
      <c r="AJQ282" s="64"/>
      <c r="AJR282" s="64"/>
      <c r="AJS282" s="64"/>
      <c r="AJT282" s="64"/>
      <c r="AJU282" s="64"/>
      <c r="AJV282" s="64"/>
      <c r="AJW282" s="64"/>
      <c r="AJX282" s="64"/>
      <c r="AJY282" s="64"/>
      <c r="AJZ282" s="64"/>
      <c r="AKA282" s="64"/>
      <c r="AKB282" s="64"/>
      <c r="AKC282" s="64"/>
      <c r="AKD282" s="64"/>
      <c r="AKE282" s="64"/>
      <c r="AKF282" s="64"/>
      <c r="AKG282" s="64"/>
      <c r="AKH282" s="64"/>
      <c r="AKI282" s="64"/>
      <c r="AKJ282" s="64"/>
      <c r="AKK282" s="64"/>
      <c r="AKL282" s="64"/>
      <c r="AKM282" s="64"/>
      <c r="AKN282" s="64"/>
      <c r="AKO282" s="64"/>
      <c r="AKP282" s="64"/>
      <c r="AKQ282" s="64"/>
      <c r="AKR282" s="64"/>
      <c r="AKS282" s="64"/>
      <c r="AKT282" s="64"/>
      <c r="AKU282" s="64"/>
      <c r="AKV282" s="64"/>
      <c r="AKW282" s="64"/>
      <c r="AKX282" s="64"/>
      <c r="AKY282" s="64"/>
      <c r="AKZ282" s="64"/>
      <c r="ALA282" s="64"/>
      <c r="ALB282" s="64"/>
      <c r="ALC282" s="64"/>
      <c r="ALD282" s="64"/>
      <c r="ALE282" s="64"/>
      <c r="ALF282" s="64"/>
      <c r="ALG282" s="64"/>
      <c r="ALH282" s="64"/>
      <c r="ALI282" s="64"/>
      <c r="ALJ282" s="64"/>
      <c r="ALK282" s="64"/>
      <c r="ALL282" s="64"/>
      <c r="ALM282" s="64"/>
      <c r="ALN282" s="64"/>
      <c r="ALO282" s="64"/>
      <c r="ALP282" s="64"/>
      <c r="ALQ282" s="64"/>
      <c r="ALR282" s="64"/>
      <c r="ALS282" s="64"/>
      <c r="ALT282" s="64"/>
      <c r="ALU282" s="64"/>
      <c r="ALV282" s="64"/>
      <c r="ALW282" s="64"/>
      <c r="ALX282" s="64"/>
      <c r="ALY282" s="64"/>
      <c r="ALZ282" s="64"/>
      <c r="AMA282" s="64"/>
      <c r="AMB282" s="64"/>
      <c r="AMC282" s="64"/>
      <c r="AMD282" s="64"/>
      <c r="AME282" s="64"/>
      <c r="AMF282" s="64"/>
      <c r="AMG282" s="64"/>
      <c r="AMH282" s="64"/>
      <c r="AMI282" s="64"/>
      <c r="AMJ282" s="64"/>
      <c r="AMK282" s="64"/>
      <c r="AML282" s="64"/>
      <c r="AMM282" s="64"/>
      <c r="AMN282" s="64"/>
      <c r="AMO282" s="64"/>
      <c r="AMP282" s="64"/>
      <c r="AMQ282" s="64"/>
      <c r="AMR282" s="64"/>
      <c r="AMS282" s="64"/>
      <c r="AMT282" s="64"/>
      <c r="AMU282" s="64"/>
      <c r="AMV282" s="64"/>
      <c r="AMW282" s="64"/>
      <c r="AMX282" s="64"/>
      <c r="AMY282" s="64"/>
      <c r="AMZ282" s="64"/>
      <c r="ANA282" s="64"/>
      <c r="ANB282" s="64"/>
      <c r="ANC282" s="64"/>
      <c r="AND282" s="64"/>
      <c r="ANE282" s="64"/>
      <c r="ANF282" s="64"/>
      <c r="ANG282" s="64"/>
      <c r="ANH282" s="64"/>
      <c r="ANI282" s="64"/>
      <c r="ANJ282" s="64"/>
      <c r="ANK282" s="64"/>
      <c r="ANL282" s="64"/>
      <c r="ANM282" s="64"/>
      <c r="ANN282" s="64"/>
      <c r="ANO282" s="64"/>
      <c r="ANP282" s="64"/>
      <c r="ANQ282" s="64"/>
      <c r="ANR282" s="64"/>
      <c r="ANS282" s="64"/>
      <c r="ANT282" s="64"/>
      <c r="ANU282" s="64"/>
      <c r="ANV282" s="64"/>
      <c r="ANW282" s="64"/>
      <c r="ANX282" s="64"/>
      <c r="ANY282" s="64"/>
      <c r="ANZ282" s="64"/>
      <c r="AOA282" s="64"/>
      <c r="AOB282" s="64"/>
      <c r="AOC282" s="64"/>
      <c r="AOD282" s="64"/>
      <c r="AOE282" s="64"/>
      <c r="AOF282" s="64"/>
      <c r="AOG282" s="64"/>
      <c r="AOH282" s="64"/>
      <c r="AOI282" s="64"/>
      <c r="AOJ282" s="64"/>
      <c r="AOK282" s="64"/>
      <c r="AOL282" s="64"/>
      <c r="AOM282" s="64"/>
      <c r="AON282" s="64"/>
      <c r="AOO282" s="64"/>
      <c r="AOP282" s="64"/>
      <c r="AOQ282" s="64"/>
      <c r="AOR282" s="64"/>
      <c r="AOS282" s="64"/>
      <c r="AOT282" s="64"/>
      <c r="AOU282" s="64"/>
      <c r="AOV282" s="64"/>
      <c r="AOW282" s="64"/>
      <c r="AOX282" s="64"/>
      <c r="AOY282" s="64"/>
      <c r="AOZ282" s="64"/>
      <c r="APA282" s="64"/>
      <c r="APB282" s="64"/>
      <c r="APC282" s="64"/>
      <c r="APD282" s="64"/>
      <c r="APE282" s="64"/>
      <c r="APF282" s="64"/>
      <c r="APG282" s="64"/>
      <c r="APH282" s="64"/>
      <c r="API282" s="64"/>
      <c r="APJ282" s="64"/>
      <c r="APK282" s="64"/>
      <c r="APL282" s="64"/>
      <c r="APM282" s="64"/>
      <c r="APN282" s="64"/>
      <c r="APO282" s="64"/>
      <c r="APP282" s="64"/>
      <c r="APQ282" s="64"/>
      <c r="APR282" s="64"/>
      <c r="APS282" s="64"/>
      <c r="APT282" s="64"/>
      <c r="APU282" s="64"/>
      <c r="APV282" s="64"/>
      <c r="APW282" s="64"/>
      <c r="APX282" s="64"/>
      <c r="APY282" s="64"/>
      <c r="APZ282" s="64"/>
      <c r="AQA282" s="64"/>
      <c r="AQB282" s="64"/>
      <c r="AQC282" s="64"/>
      <c r="AQD282" s="64"/>
      <c r="AQE282" s="64"/>
      <c r="AQF282" s="64"/>
      <c r="AQG282" s="64"/>
      <c r="AQH282" s="64"/>
      <c r="AQI282" s="64"/>
      <c r="AQJ282" s="64"/>
      <c r="AQK282" s="64"/>
      <c r="AQL282" s="64"/>
      <c r="AQM282" s="64"/>
      <c r="AQN282" s="64"/>
      <c r="AQO282" s="64"/>
      <c r="AQP282" s="64"/>
      <c r="AQQ282" s="64"/>
      <c r="AQR282" s="64"/>
      <c r="AQS282" s="64"/>
      <c r="AQT282" s="64"/>
      <c r="AQU282" s="64"/>
      <c r="AQV282" s="64"/>
      <c r="AQW282" s="64"/>
      <c r="AQX282" s="64"/>
      <c r="AQY282" s="64"/>
      <c r="AQZ282" s="64"/>
      <c r="ARA282" s="64"/>
      <c r="ARB282" s="64"/>
      <c r="ARC282" s="64"/>
      <c r="ARD282" s="64"/>
      <c r="ARE282" s="64"/>
      <c r="ARF282" s="64"/>
      <c r="ARG282" s="64"/>
      <c r="ARH282" s="64"/>
      <c r="ARI282" s="64"/>
      <c r="ARJ282" s="64"/>
      <c r="ARK282" s="64"/>
      <c r="ARL282" s="64"/>
      <c r="ARM282" s="64"/>
      <c r="ARN282" s="64"/>
      <c r="ARO282" s="64"/>
      <c r="ARP282" s="64"/>
      <c r="ARQ282" s="64"/>
      <c r="ARR282" s="64"/>
      <c r="ARS282" s="64"/>
      <c r="ART282" s="64"/>
      <c r="ARU282" s="64"/>
      <c r="ARV282" s="64"/>
      <c r="ARW282" s="64"/>
      <c r="ARX282" s="64"/>
      <c r="ARY282" s="64"/>
      <c r="ARZ282" s="64"/>
      <c r="ASA282" s="64"/>
      <c r="ASB282" s="64"/>
      <c r="ASC282" s="64"/>
      <c r="ASD282" s="64"/>
      <c r="ASE282" s="64"/>
      <c r="ASF282" s="64"/>
      <c r="ASG282" s="64"/>
      <c r="ASH282" s="64"/>
      <c r="ASI282" s="64"/>
      <c r="ASJ282" s="64"/>
      <c r="ASK282" s="64"/>
      <c r="ASL282" s="64"/>
      <c r="ASM282" s="64"/>
      <c r="ASN282" s="64"/>
      <c r="ASO282" s="64"/>
      <c r="ASP282" s="64"/>
      <c r="ASQ282" s="64"/>
      <c r="ASR282" s="64"/>
      <c r="ASS282" s="64"/>
      <c r="AST282" s="64"/>
      <c r="ASU282" s="64"/>
      <c r="ASV282" s="64"/>
      <c r="ASW282" s="64"/>
      <c r="ASX282" s="64"/>
      <c r="ASY282" s="64"/>
      <c r="ASZ282" s="64"/>
      <c r="ATA282" s="64"/>
      <c r="ATB282" s="64"/>
      <c r="ATC282" s="64"/>
      <c r="ATD282" s="64"/>
      <c r="ATE282" s="64"/>
      <c r="ATF282" s="64"/>
      <c r="ATG282" s="64"/>
      <c r="ATH282" s="64"/>
      <c r="ATI282" s="64"/>
      <c r="ATJ282" s="64"/>
      <c r="ATK282" s="64"/>
      <c r="ATL282" s="64"/>
      <c r="ATM282" s="64"/>
      <c r="ATN282" s="64"/>
      <c r="ATO282" s="64"/>
      <c r="ATP282" s="64"/>
      <c r="ATQ282" s="64"/>
      <c r="ATR282" s="64"/>
      <c r="ATS282" s="64"/>
      <c r="ATT282" s="64"/>
      <c r="ATU282" s="64"/>
      <c r="ATV282" s="64"/>
      <c r="ATW282" s="64"/>
      <c r="ATX282" s="64"/>
      <c r="ATY282" s="64"/>
      <c r="ATZ282" s="64"/>
      <c r="AUA282" s="64"/>
      <c r="AUB282" s="64"/>
      <c r="AUC282" s="64"/>
      <c r="AUD282" s="64"/>
      <c r="AUE282" s="64"/>
      <c r="AUF282" s="64"/>
      <c r="AUG282" s="64"/>
      <c r="AUH282" s="64"/>
      <c r="AUI282" s="64"/>
      <c r="AUJ282" s="64"/>
      <c r="AUK282" s="64"/>
      <c r="AUL282" s="64"/>
      <c r="AUM282" s="64"/>
      <c r="AUN282" s="64"/>
      <c r="AUO282" s="64"/>
      <c r="AUP282" s="64"/>
      <c r="AUQ282" s="64"/>
      <c r="AUR282" s="64"/>
      <c r="AUS282" s="64"/>
      <c r="AUT282" s="64"/>
      <c r="AUU282" s="64"/>
      <c r="AUV282" s="64"/>
      <c r="AUW282" s="64"/>
      <c r="AUX282" s="64"/>
      <c r="AUY282" s="64"/>
      <c r="AUZ282" s="64"/>
      <c r="AVA282" s="64"/>
      <c r="AVB282" s="64"/>
      <c r="AVC282" s="64"/>
      <c r="AVD282" s="64"/>
      <c r="AVE282" s="64"/>
      <c r="AVF282" s="64"/>
      <c r="AVG282" s="64"/>
      <c r="AVH282" s="64"/>
      <c r="AVI282" s="64"/>
      <c r="AVJ282" s="64"/>
      <c r="AVK282" s="64"/>
      <c r="AVL282" s="64"/>
      <c r="AVM282" s="64"/>
      <c r="AVN282" s="64"/>
      <c r="AVO282" s="64"/>
      <c r="AVP282" s="64"/>
      <c r="AVQ282" s="64"/>
      <c r="AVR282" s="64"/>
      <c r="AVS282" s="64"/>
      <c r="AVT282" s="64"/>
      <c r="AVU282" s="64"/>
      <c r="AVV282" s="64"/>
      <c r="AVW282" s="64"/>
      <c r="AVX282" s="64"/>
      <c r="AVY282" s="64"/>
      <c r="AVZ282" s="64"/>
      <c r="AWA282" s="64"/>
      <c r="AWB282" s="64"/>
      <c r="AWC282" s="64"/>
      <c r="AWD282" s="64"/>
      <c r="AWE282" s="64"/>
      <c r="AWF282" s="64"/>
      <c r="AWG282" s="64"/>
      <c r="AWH282" s="64"/>
      <c r="AWI282" s="64"/>
      <c r="AWJ282" s="64"/>
      <c r="AWK282" s="64"/>
      <c r="AWL282" s="64"/>
      <c r="AWM282" s="64"/>
      <c r="AWN282" s="64"/>
      <c r="AWO282" s="64"/>
      <c r="AWP282" s="64"/>
      <c r="AWQ282" s="64"/>
      <c r="AWR282" s="64"/>
      <c r="AWS282" s="64"/>
      <c r="AWT282" s="64"/>
      <c r="AWU282" s="64"/>
      <c r="AWV282" s="64"/>
      <c r="AWW282" s="64"/>
      <c r="AWX282" s="64"/>
      <c r="AWY282" s="64"/>
      <c r="AWZ282" s="64"/>
      <c r="AXA282" s="64"/>
      <c r="AXB282" s="64"/>
      <c r="AXC282" s="64"/>
      <c r="AXD282" s="64"/>
      <c r="AXE282" s="64"/>
      <c r="AXF282" s="64"/>
      <c r="AXG282" s="64"/>
      <c r="AXH282" s="64"/>
      <c r="AXI282" s="64"/>
      <c r="AXJ282" s="64"/>
      <c r="AXK282" s="64"/>
      <c r="AXL282" s="64"/>
      <c r="AXM282" s="64"/>
      <c r="AXN282" s="64"/>
      <c r="AXO282" s="64"/>
      <c r="AXP282" s="64"/>
      <c r="AXQ282" s="64"/>
      <c r="AXR282" s="64"/>
      <c r="AXS282" s="64"/>
      <c r="AXT282" s="64"/>
      <c r="AXU282" s="64"/>
      <c r="AXV282" s="64"/>
      <c r="AXW282" s="64"/>
      <c r="AXX282" s="64"/>
      <c r="AXY282" s="64"/>
      <c r="AXZ282" s="64"/>
      <c r="AYA282" s="64"/>
      <c r="AYB282" s="64"/>
      <c r="AYC282" s="64"/>
      <c r="AYD282" s="64"/>
      <c r="AYE282" s="64"/>
      <c r="AYF282" s="64"/>
      <c r="AYG282" s="64"/>
      <c r="AYH282" s="64"/>
      <c r="AYI282" s="64"/>
      <c r="AYJ282" s="64"/>
      <c r="AYK282" s="64"/>
      <c r="AYL282" s="64"/>
      <c r="AYM282" s="64"/>
      <c r="AYN282" s="64"/>
      <c r="AYO282" s="64"/>
      <c r="AYP282" s="64"/>
      <c r="AYQ282" s="64"/>
      <c r="AYR282" s="64"/>
      <c r="AYS282" s="64"/>
      <c r="AYT282" s="64"/>
      <c r="AYU282" s="64"/>
      <c r="AYV282" s="64"/>
      <c r="AYW282" s="64"/>
      <c r="AYX282" s="64"/>
      <c r="AYY282" s="64"/>
      <c r="AYZ282" s="64"/>
      <c r="AZA282" s="64"/>
      <c r="AZB282" s="64"/>
      <c r="AZC282" s="64"/>
      <c r="AZD282" s="64"/>
      <c r="AZE282" s="64"/>
      <c r="AZF282" s="64"/>
      <c r="AZG282" s="64"/>
      <c r="AZH282" s="64"/>
      <c r="AZI282" s="64"/>
      <c r="AZJ282" s="64"/>
      <c r="AZK282" s="64"/>
      <c r="AZL282" s="64"/>
      <c r="AZM282" s="64"/>
      <c r="AZN282" s="64"/>
      <c r="AZO282" s="64"/>
      <c r="AZP282" s="64"/>
      <c r="AZQ282" s="64"/>
      <c r="AZR282" s="64"/>
      <c r="AZS282" s="64"/>
      <c r="AZT282" s="64"/>
      <c r="AZU282" s="64"/>
      <c r="AZV282" s="64"/>
      <c r="AZW282" s="64"/>
      <c r="AZX282" s="64"/>
      <c r="AZY282" s="64"/>
      <c r="AZZ282" s="64"/>
      <c r="BAA282" s="64"/>
      <c r="BAB282" s="64"/>
      <c r="BAC282" s="64"/>
      <c r="BAD282" s="64"/>
      <c r="BAE282" s="64"/>
      <c r="BAF282" s="64"/>
      <c r="BAG282" s="64"/>
      <c r="BAH282" s="64"/>
      <c r="BAI282" s="64"/>
      <c r="BAJ282" s="64"/>
      <c r="BAK282" s="64"/>
      <c r="BAL282" s="64"/>
      <c r="BAM282" s="64"/>
      <c r="BAN282" s="64"/>
      <c r="BAO282" s="64"/>
      <c r="BAP282" s="64"/>
      <c r="BAQ282" s="64"/>
      <c r="BAR282" s="64"/>
      <c r="BAS282" s="64"/>
      <c r="BAT282" s="64"/>
      <c r="BAU282" s="64"/>
      <c r="BAV282" s="64"/>
      <c r="BAW282" s="64"/>
      <c r="BAX282" s="64"/>
      <c r="BAY282" s="64"/>
      <c r="BAZ282" s="64"/>
      <c r="BBA282" s="64"/>
      <c r="BBB282" s="64"/>
      <c r="BBC282" s="64"/>
      <c r="BBD282" s="64"/>
      <c r="BBE282" s="64"/>
      <c r="BBF282" s="64"/>
      <c r="BBG282" s="64"/>
      <c r="BBH282" s="64"/>
      <c r="BBI282" s="64"/>
      <c r="BBJ282" s="64"/>
      <c r="BBK282" s="64"/>
      <c r="BBL282" s="64"/>
      <c r="BBM282" s="64"/>
      <c r="BBN282" s="64"/>
      <c r="BBO282" s="64"/>
      <c r="BBP282" s="64"/>
      <c r="BBQ282" s="64"/>
      <c r="BBR282" s="64"/>
      <c r="BBS282" s="64"/>
      <c r="BBT282" s="64"/>
      <c r="BBU282" s="64"/>
      <c r="BBV282" s="64"/>
      <c r="BBW282" s="64"/>
      <c r="BBX282" s="64"/>
      <c r="BBY282" s="64"/>
      <c r="BBZ282" s="64"/>
      <c r="BCA282" s="64"/>
      <c r="BCB282" s="64"/>
      <c r="BCC282" s="64"/>
      <c r="BCD282" s="64"/>
      <c r="BCE282" s="64"/>
      <c r="BCF282" s="64"/>
      <c r="BCG282" s="64"/>
      <c r="BCH282" s="64"/>
      <c r="BCI282" s="64"/>
      <c r="BCJ282" s="64"/>
      <c r="BCK282" s="64"/>
      <c r="BCL282" s="64"/>
      <c r="BCM282" s="64"/>
      <c r="BCN282" s="64"/>
      <c r="BCO282" s="64"/>
      <c r="BCP282" s="64"/>
      <c r="BCQ282" s="64"/>
      <c r="BCR282" s="64"/>
      <c r="BCS282" s="64"/>
      <c r="BCT282" s="64"/>
      <c r="BCU282" s="64"/>
      <c r="BCV282" s="64"/>
      <c r="BCW282" s="64"/>
      <c r="BCX282" s="64"/>
      <c r="BCY282" s="64"/>
      <c r="BCZ282" s="64"/>
      <c r="BDA282" s="64"/>
      <c r="BDB282" s="64"/>
      <c r="BDC282" s="64"/>
      <c r="BDD282" s="64"/>
      <c r="BDE282" s="64"/>
      <c r="BDF282" s="64"/>
      <c r="BDG282" s="64"/>
      <c r="BDH282" s="64"/>
      <c r="BDI282" s="64"/>
      <c r="BDJ282" s="64"/>
      <c r="BDK282" s="64"/>
      <c r="BDL282" s="64"/>
      <c r="BDM282" s="64"/>
      <c r="BDN282" s="64"/>
      <c r="BDO282" s="64"/>
      <c r="BDP282" s="64"/>
      <c r="BDQ282" s="64"/>
      <c r="BDR282" s="64"/>
      <c r="BDS282" s="64"/>
      <c r="BDT282" s="64"/>
      <c r="BDU282" s="64"/>
      <c r="BDV282" s="64"/>
      <c r="BDW282" s="64"/>
      <c r="BDX282" s="64"/>
      <c r="BDY282" s="64"/>
      <c r="BDZ282" s="64"/>
      <c r="BEA282" s="64"/>
      <c r="BEB282" s="64"/>
      <c r="BEC282" s="64"/>
      <c r="BED282" s="64"/>
      <c r="BEE282" s="64"/>
      <c r="BEF282" s="64"/>
      <c r="BEG282" s="64"/>
      <c r="BEH282" s="64"/>
      <c r="BEI282" s="64"/>
      <c r="BEJ282" s="64"/>
      <c r="BEK282" s="64"/>
      <c r="BEL282" s="64"/>
      <c r="BEM282" s="64"/>
      <c r="BEN282" s="64"/>
      <c r="BEO282" s="64"/>
      <c r="BEP282" s="64"/>
      <c r="BEQ282" s="64"/>
      <c r="BER282" s="64"/>
      <c r="BES282" s="64"/>
      <c r="BET282" s="64"/>
      <c r="BEU282" s="64"/>
      <c r="BEV282" s="64"/>
      <c r="BEW282" s="64"/>
      <c r="BEX282" s="64"/>
      <c r="BEY282" s="64"/>
      <c r="BEZ282" s="64"/>
      <c r="BFA282" s="64"/>
      <c r="BFB282" s="64"/>
      <c r="BFC282" s="64"/>
      <c r="BFD282" s="64"/>
      <c r="BFE282" s="64"/>
      <c r="BFF282" s="64"/>
      <c r="BFG282" s="64"/>
      <c r="BFH282" s="64"/>
      <c r="BFI282" s="64"/>
      <c r="BFJ282" s="64"/>
      <c r="BFK282" s="64"/>
      <c r="BFL282" s="64"/>
      <c r="BFM282" s="64"/>
      <c r="BFN282" s="64"/>
      <c r="BFO282" s="64"/>
      <c r="BFP282" s="64"/>
      <c r="BFQ282" s="64"/>
      <c r="BFR282" s="64"/>
      <c r="BFS282" s="64"/>
      <c r="BFT282" s="64"/>
      <c r="BFU282" s="64"/>
      <c r="BFV282" s="64"/>
      <c r="BFW282" s="64"/>
      <c r="BFX282" s="64"/>
      <c r="BFY282" s="64"/>
      <c r="BFZ282" s="64"/>
      <c r="BGA282" s="64"/>
      <c r="BGB282" s="64"/>
      <c r="BGC282" s="64"/>
      <c r="BGD282" s="64"/>
      <c r="BGE282" s="64"/>
      <c r="BGF282" s="64"/>
      <c r="BGG282" s="64"/>
      <c r="BGH282" s="64"/>
      <c r="BGI282" s="64"/>
      <c r="BGJ282" s="64"/>
      <c r="BGK282" s="64"/>
      <c r="BGL282" s="64"/>
      <c r="BGM282" s="64"/>
      <c r="BGN282" s="64"/>
      <c r="BGO282" s="64"/>
      <c r="BGP282" s="64"/>
      <c r="BGQ282" s="64"/>
      <c r="BGR282" s="64"/>
      <c r="BGS282" s="64"/>
      <c r="BGT282" s="64"/>
      <c r="BGU282" s="64"/>
      <c r="BGV282" s="64"/>
      <c r="BGW282" s="64"/>
      <c r="BGX282" s="64"/>
      <c r="BGY282" s="64"/>
      <c r="BGZ282" s="64"/>
      <c r="BHA282" s="64"/>
      <c r="BHB282" s="64"/>
      <c r="BHC282" s="64"/>
      <c r="BHD282" s="64"/>
      <c r="BHE282" s="64"/>
      <c r="BHF282" s="64"/>
      <c r="BHG282" s="64"/>
      <c r="BHH282" s="64"/>
      <c r="BHI282" s="64"/>
      <c r="BHJ282" s="64"/>
      <c r="BHK282" s="64"/>
      <c r="BHL282" s="64"/>
      <c r="BHM282" s="64"/>
      <c r="BHN282" s="64"/>
      <c r="BHO282" s="64"/>
      <c r="BHP282" s="64"/>
      <c r="BHQ282" s="64"/>
      <c r="BHR282" s="64"/>
      <c r="BHS282" s="64"/>
      <c r="BHT282" s="64"/>
      <c r="BHU282" s="64"/>
      <c r="BHV282" s="64"/>
      <c r="BHW282" s="64"/>
      <c r="BHX282" s="64"/>
      <c r="BHY282" s="64"/>
      <c r="BHZ282" s="64"/>
      <c r="BIA282" s="64"/>
      <c r="BIB282" s="64"/>
      <c r="BIC282" s="64"/>
      <c r="BID282" s="64"/>
      <c r="BIE282" s="64"/>
      <c r="BIF282" s="64"/>
      <c r="BIG282" s="64"/>
      <c r="BIH282" s="64"/>
      <c r="BII282" s="64"/>
      <c r="BIJ282" s="64"/>
      <c r="BIK282" s="64"/>
      <c r="BIL282" s="64"/>
      <c r="BIM282" s="64"/>
      <c r="BIN282" s="64"/>
      <c r="BIO282" s="64"/>
      <c r="BIP282" s="64"/>
      <c r="BIQ282" s="64"/>
      <c r="BIR282" s="64"/>
      <c r="BIS282" s="64"/>
      <c r="BIT282" s="64"/>
      <c r="BIU282" s="64"/>
      <c r="BIV282" s="64"/>
      <c r="BIW282" s="64"/>
      <c r="BIX282" s="64"/>
      <c r="BIY282" s="64"/>
      <c r="BIZ282" s="64"/>
      <c r="BJA282" s="64"/>
      <c r="BJB282" s="64"/>
      <c r="BJC282" s="64"/>
      <c r="BJD282" s="64"/>
      <c r="BJE282" s="64"/>
      <c r="BJF282" s="64"/>
      <c r="BJG282" s="64"/>
      <c r="BJH282" s="64"/>
      <c r="BJI282" s="64"/>
      <c r="BJJ282" s="64"/>
      <c r="BJK282" s="64"/>
      <c r="BJL282" s="64"/>
      <c r="BJM282" s="64"/>
      <c r="BJN282" s="64"/>
      <c r="BJO282" s="64"/>
      <c r="BJP282" s="64"/>
      <c r="BJQ282" s="64"/>
      <c r="BJR282" s="64"/>
      <c r="BJS282" s="64"/>
      <c r="BJT282" s="64"/>
      <c r="BJU282" s="64"/>
      <c r="BJV282" s="64"/>
      <c r="BJW282" s="64"/>
      <c r="BJX282" s="64"/>
      <c r="BJY282" s="64"/>
      <c r="BJZ282" s="64"/>
      <c r="BKA282" s="64"/>
      <c r="BKB282" s="64"/>
      <c r="BKC282" s="64"/>
      <c r="BKD282" s="64"/>
      <c r="BKE282" s="64"/>
      <c r="BKF282" s="64"/>
      <c r="BKG282" s="64"/>
      <c r="BKH282" s="64"/>
      <c r="BKI282" s="64"/>
      <c r="BKJ282" s="64"/>
      <c r="BKK282" s="64"/>
      <c r="BKL282" s="64"/>
      <c r="BKM282" s="64"/>
      <c r="BKN282" s="64"/>
      <c r="BKO282" s="64"/>
      <c r="BKP282" s="64"/>
      <c r="BKQ282" s="64"/>
      <c r="BKR282" s="64"/>
      <c r="BKS282" s="64"/>
      <c r="BKT282" s="64"/>
      <c r="BKU282" s="64"/>
      <c r="BKV282" s="64"/>
      <c r="BKW282" s="64"/>
      <c r="BKX282" s="64"/>
      <c r="BKY282" s="64"/>
      <c r="BKZ282" s="64"/>
      <c r="BLA282" s="64"/>
      <c r="BLB282" s="64"/>
      <c r="BLC282" s="64"/>
      <c r="BLD282" s="64"/>
      <c r="BLE282" s="64"/>
      <c r="BLF282" s="64"/>
      <c r="BLG282" s="64"/>
      <c r="BLH282" s="64"/>
      <c r="BLI282" s="64"/>
      <c r="BLJ282" s="64"/>
      <c r="BLK282" s="64"/>
      <c r="BLL282" s="64"/>
      <c r="BLM282" s="64"/>
      <c r="BLN282" s="64"/>
      <c r="BLO282" s="64"/>
      <c r="BLP282" s="64"/>
      <c r="BLQ282" s="64"/>
      <c r="BLR282" s="64"/>
      <c r="BLS282" s="64"/>
      <c r="BLT282" s="64"/>
      <c r="BLU282" s="64"/>
      <c r="BLV282" s="64"/>
      <c r="BLW282" s="64"/>
      <c r="BLX282" s="64"/>
      <c r="BLY282" s="64"/>
      <c r="BLZ282" s="64"/>
      <c r="BMA282" s="64"/>
      <c r="BMB282" s="64"/>
      <c r="BMC282" s="64"/>
      <c r="BMD282" s="64"/>
      <c r="BME282" s="64"/>
      <c r="BMF282" s="64"/>
      <c r="BMG282" s="64"/>
      <c r="BMH282" s="64"/>
      <c r="BMI282" s="64"/>
      <c r="BMJ282" s="64"/>
      <c r="BMK282" s="64"/>
      <c r="BML282" s="64"/>
      <c r="BMM282" s="64"/>
      <c r="BMN282" s="64"/>
      <c r="BMO282" s="64"/>
      <c r="BMP282" s="64"/>
      <c r="BMQ282" s="64"/>
      <c r="BMR282" s="64"/>
      <c r="BMS282" s="64"/>
      <c r="BMT282" s="64"/>
      <c r="BMU282" s="64"/>
      <c r="BMV282" s="64"/>
      <c r="BMW282" s="64"/>
      <c r="BMX282" s="64"/>
      <c r="BMY282" s="64"/>
      <c r="BMZ282" s="64"/>
      <c r="BNA282" s="64"/>
      <c r="BNB282" s="64"/>
      <c r="BNC282" s="64"/>
      <c r="BND282" s="64"/>
      <c r="BNE282" s="64"/>
      <c r="BNF282" s="64"/>
      <c r="BNG282" s="64"/>
      <c r="BNH282" s="64"/>
      <c r="BNI282" s="64"/>
      <c r="BNJ282" s="64"/>
      <c r="BNK282" s="64"/>
      <c r="BNL282" s="64"/>
      <c r="BNM282" s="64"/>
      <c r="BNN282" s="64"/>
      <c r="BNO282" s="64"/>
      <c r="BNP282" s="64"/>
      <c r="BNQ282" s="64"/>
      <c r="BNR282" s="64"/>
      <c r="BNS282" s="64"/>
      <c r="BNT282" s="64"/>
      <c r="BNU282" s="64"/>
      <c r="BNV282" s="64"/>
      <c r="BNW282" s="64"/>
      <c r="BNX282" s="64"/>
      <c r="BNY282" s="64"/>
      <c r="BNZ282" s="64"/>
      <c r="BOA282" s="64"/>
      <c r="BOB282" s="64"/>
      <c r="BOC282" s="64"/>
      <c r="BOD282" s="64"/>
      <c r="BOE282" s="64"/>
      <c r="BOF282" s="64"/>
      <c r="BOG282" s="64"/>
      <c r="BOH282" s="64"/>
      <c r="BOI282" s="64"/>
      <c r="BOJ282" s="64"/>
      <c r="BOK282" s="64"/>
      <c r="BOL282" s="64"/>
      <c r="BOM282" s="64"/>
      <c r="BON282" s="64"/>
      <c r="BOO282" s="64"/>
      <c r="BOP282" s="64"/>
      <c r="BOQ282" s="64"/>
      <c r="BOR282" s="64"/>
      <c r="BOS282" s="64"/>
      <c r="BOT282" s="64"/>
      <c r="BOU282" s="64"/>
      <c r="BOV282" s="64"/>
      <c r="BOW282" s="64"/>
      <c r="BOX282" s="64"/>
      <c r="BOY282" s="64"/>
      <c r="BOZ282" s="64"/>
      <c r="BPA282" s="64"/>
      <c r="BPB282" s="64"/>
      <c r="BPC282" s="64"/>
      <c r="BPD282" s="64"/>
      <c r="BPE282" s="64"/>
      <c r="BPF282" s="64"/>
      <c r="BPG282" s="64"/>
      <c r="BPH282" s="64"/>
      <c r="BPI282" s="64"/>
      <c r="BPJ282" s="64"/>
      <c r="BPK282" s="64"/>
      <c r="BPL282" s="64"/>
      <c r="BPM282" s="64"/>
      <c r="BPN282" s="64"/>
      <c r="BPO282" s="64"/>
      <c r="BPP282" s="64"/>
      <c r="BPQ282" s="64"/>
      <c r="BPR282" s="64"/>
      <c r="BPS282" s="64"/>
      <c r="BPT282" s="64"/>
      <c r="BPU282" s="64"/>
      <c r="BPV282" s="64"/>
      <c r="BPW282" s="64"/>
      <c r="BPX282" s="64"/>
      <c r="BPY282" s="64"/>
      <c r="BPZ282" s="64"/>
      <c r="BQA282" s="64"/>
      <c r="BQB282" s="64"/>
      <c r="BQC282" s="64"/>
      <c r="BQD282" s="64"/>
      <c r="BQE282" s="64"/>
      <c r="BQF282" s="64"/>
      <c r="BQG282" s="64"/>
      <c r="BQH282" s="64"/>
      <c r="BQI282" s="64"/>
      <c r="BQJ282" s="64"/>
      <c r="BQK282" s="64"/>
      <c r="BQL282" s="64"/>
      <c r="BQM282" s="64"/>
      <c r="BQN282" s="64"/>
      <c r="BQO282" s="64"/>
      <c r="BQP282" s="64"/>
      <c r="BQQ282" s="64"/>
      <c r="BQR282" s="64"/>
      <c r="BQS282" s="64"/>
      <c r="BQT282" s="64"/>
      <c r="BQU282" s="64"/>
      <c r="BQV282" s="64"/>
      <c r="BQW282" s="64"/>
      <c r="BQX282" s="64"/>
      <c r="BQY282" s="64"/>
      <c r="BQZ282" s="64"/>
      <c r="BRA282" s="64"/>
      <c r="BRB282" s="64"/>
      <c r="BRC282" s="64"/>
      <c r="BRD282" s="64"/>
      <c r="BRE282" s="64"/>
      <c r="BRF282" s="64"/>
      <c r="BRG282" s="64"/>
      <c r="BRH282" s="64"/>
      <c r="BRI282" s="64"/>
      <c r="BRJ282" s="64"/>
      <c r="BRK282" s="64"/>
      <c r="BRL282" s="64"/>
      <c r="BRM282" s="64"/>
      <c r="BRN282" s="64"/>
      <c r="BRO282" s="64"/>
      <c r="BRP282" s="64"/>
      <c r="BRQ282" s="64"/>
      <c r="BRR282" s="64"/>
      <c r="BRS282" s="64"/>
      <c r="BRT282" s="64"/>
      <c r="BRU282" s="64"/>
      <c r="BRV282" s="64"/>
      <c r="BRW282" s="64"/>
      <c r="BRX282" s="64"/>
      <c r="BRY282" s="64"/>
      <c r="BRZ282" s="64"/>
      <c r="BSA282" s="64"/>
      <c r="BSB282" s="64"/>
      <c r="BSC282" s="64"/>
      <c r="BSD282" s="64"/>
      <c r="BSE282" s="64"/>
      <c r="BSF282" s="64"/>
      <c r="BSG282" s="64"/>
      <c r="BSH282" s="64"/>
      <c r="BSI282" s="64"/>
      <c r="BSJ282" s="64"/>
      <c r="BSK282" s="64"/>
      <c r="BSL282" s="64"/>
      <c r="BSM282" s="64"/>
      <c r="BSN282" s="64"/>
      <c r="BSO282" s="64"/>
      <c r="BSP282" s="64"/>
      <c r="BSQ282" s="64"/>
      <c r="BSR282" s="64"/>
      <c r="BSS282" s="64"/>
      <c r="BST282" s="64"/>
      <c r="BSU282" s="64"/>
      <c r="BSV282" s="64"/>
      <c r="BSW282" s="64"/>
      <c r="BSX282" s="64"/>
      <c r="BSY282" s="64"/>
      <c r="BSZ282" s="64"/>
      <c r="BTA282" s="64"/>
      <c r="BTB282" s="64"/>
      <c r="BTC282" s="64"/>
      <c r="BTD282" s="64"/>
      <c r="BTE282" s="64"/>
      <c r="BTF282" s="64"/>
      <c r="BTG282" s="64"/>
      <c r="BTH282" s="64"/>
      <c r="BTI282" s="64"/>
      <c r="BTJ282" s="64"/>
      <c r="BTK282" s="64"/>
      <c r="BTL282" s="64"/>
      <c r="BTM282" s="64"/>
      <c r="BTN282" s="64"/>
      <c r="BTO282" s="64"/>
      <c r="BTP282" s="64"/>
      <c r="BTQ282" s="64"/>
      <c r="BTR282" s="64"/>
      <c r="BTS282" s="64"/>
      <c r="BTT282" s="64"/>
      <c r="BTU282" s="64"/>
      <c r="BTV282" s="64"/>
      <c r="BTW282" s="64"/>
      <c r="BTX282" s="64"/>
      <c r="BTY282" s="64"/>
      <c r="BTZ282" s="64"/>
      <c r="BUA282" s="64"/>
      <c r="BUB282" s="64"/>
      <c r="BUC282" s="64"/>
      <c r="BUD282" s="64"/>
      <c r="BUE282" s="64"/>
      <c r="BUF282" s="64"/>
      <c r="BUG282" s="64"/>
      <c r="BUH282" s="64"/>
      <c r="BUI282" s="64"/>
      <c r="BUJ282" s="64"/>
      <c r="BUK282" s="64"/>
      <c r="BUL282" s="64"/>
      <c r="BUM282" s="64"/>
      <c r="BUN282" s="64"/>
      <c r="BUO282" s="64"/>
      <c r="BUP282" s="64"/>
      <c r="BUQ282" s="64"/>
      <c r="BUR282" s="64"/>
      <c r="BUS282" s="64"/>
      <c r="BUT282" s="64"/>
      <c r="BUU282" s="64"/>
      <c r="BUV282" s="64"/>
      <c r="BUW282" s="64"/>
      <c r="BUX282" s="64"/>
      <c r="BUY282" s="64"/>
      <c r="BUZ282" s="64"/>
      <c r="BVA282" s="64"/>
      <c r="BVB282" s="64"/>
      <c r="BVC282" s="64"/>
      <c r="BVD282" s="64"/>
      <c r="BVE282" s="64"/>
      <c r="BVF282" s="64"/>
      <c r="BVG282" s="64"/>
      <c r="BVH282" s="64"/>
      <c r="BVI282" s="64"/>
      <c r="BVJ282" s="64"/>
      <c r="BVK282" s="64"/>
      <c r="BVL282" s="64"/>
      <c r="BVM282" s="64"/>
      <c r="BVN282" s="64"/>
      <c r="BVO282" s="64"/>
      <c r="BVP282" s="64"/>
      <c r="BVQ282" s="64"/>
      <c r="BVR282" s="64"/>
      <c r="BVS282" s="64"/>
      <c r="BVT282" s="64"/>
      <c r="BVU282" s="64"/>
      <c r="BVV282" s="64"/>
      <c r="BVW282" s="64"/>
      <c r="BVX282" s="64"/>
      <c r="BVY282" s="64"/>
      <c r="BVZ282" s="64"/>
      <c r="BWA282" s="64"/>
      <c r="BWB282" s="64"/>
      <c r="BWC282" s="64"/>
      <c r="BWD282" s="64"/>
      <c r="BWE282" s="64"/>
      <c r="BWF282" s="64"/>
      <c r="BWG282" s="64"/>
      <c r="BWH282" s="64"/>
      <c r="BWI282" s="64"/>
      <c r="BWJ282" s="64"/>
      <c r="BWK282" s="64"/>
      <c r="BWL282" s="64"/>
      <c r="BWM282" s="64"/>
      <c r="BWN282" s="64"/>
      <c r="BWO282" s="64"/>
      <c r="BWP282" s="64"/>
      <c r="BWQ282" s="64"/>
      <c r="BWR282" s="64"/>
      <c r="BWS282" s="64"/>
      <c r="BWT282" s="64"/>
      <c r="BWU282" s="64"/>
      <c r="BWV282" s="64"/>
      <c r="BWW282" s="64"/>
      <c r="BWX282" s="64"/>
      <c r="BWY282" s="64"/>
      <c r="BWZ282" s="64"/>
      <c r="BXA282" s="64"/>
      <c r="BXB282" s="64"/>
      <c r="BXC282" s="64"/>
      <c r="BXD282" s="64"/>
      <c r="BXE282" s="64"/>
      <c r="BXF282" s="64"/>
      <c r="BXG282" s="64"/>
      <c r="BXH282" s="64"/>
      <c r="BXI282" s="64"/>
      <c r="BXJ282" s="64"/>
      <c r="BXK282" s="64"/>
      <c r="BXL282" s="64"/>
      <c r="BXM282" s="64"/>
      <c r="BXN282" s="64"/>
      <c r="BXO282" s="64"/>
      <c r="BXP282" s="64"/>
      <c r="BXQ282" s="64"/>
      <c r="BXR282" s="64"/>
      <c r="BXS282" s="64"/>
      <c r="BXT282" s="64"/>
      <c r="BXU282" s="64"/>
      <c r="BXV282" s="64"/>
      <c r="BXW282" s="64"/>
      <c r="BXX282" s="64"/>
      <c r="BXY282" s="64"/>
      <c r="BXZ282" s="64"/>
      <c r="BYA282" s="64"/>
      <c r="BYB282" s="64"/>
      <c r="BYC282" s="64"/>
      <c r="BYD282" s="64"/>
      <c r="BYE282" s="64"/>
      <c r="BYF282" s="64"/>
      <c r="BYG282" s="64"/>
      <c r="BYH282" s="64"/>
      <c r="BYI282" s="64"/>
      <c r="BYJ282" s="64"/>
      <c r="BYK282" s="64"/>
      <c r="BYL282" s="64"/>
      <c r="BYM282" s="64"/>
      <c r="BYN282" s="64"/>
      <c r="BYO282" s="64"/>
      <c r="BYP282" s="64"/>
      <c r="BYQ282" s="64"/>
      <c r="BYR282" s="64"/>
      <c r="BYS282" s="64"/>
      <c r="BYT282" s="64"/>
      <c r="BYU282" s="64"/>
      <c r="BYV282" s="64"/>
      <c r="BYW282" s="64"/>
      <c r="BYX282" s="64"/>
      <c r="BYY282" s="64"/>
      <c r="BYZ282" s="64"/>
      <c r="BZA282" s="64"/>
      <c r="BZB282" s="64"/>
      <c r="BZC282" s="64"/>
      <c r="BZD282" s="64"/>
      <c r="BZE282" s="64"/>
      <c r="BZF282" s="64"/>
      <c r="BZG282" s="64"/>
      <c r="BZH282" s="64"/>
      <c r="BZI282" s="64"/>
      <c r="BZJ282" s="64"/>
      <c r="BZK282" s="64"/>
      <c r="BZL282" s="64"/>
      <c r="BZM282" s="64"/>
      <c r="BZN282" s="64"/>
      <c r="BZO282" s="64"/>
      <c r="BZP282" s="64"/>
      <c r="BZQ282" s="64"/>
      <c r="BZR282" s="64"/>
      <c r="BZS282" s="64"/>
      <c r="BZT282" s="64"/>
      <c r="BZU282" s="64"/>
      <c r="BZV282" s="64"/>
      <c r="BZW282" s="64"/>
      <c r="BZX282" s="64"/>
      <c r="BZY282" s="64"/>
      <c r="BZZ282" s="64"/>
      <c r="CAA282" s="64"/>
      <c r="CAB282" s="64"/>
      <c r="CAC282" s="64"/>
      <c r="CAD282" s="64"/>
      <c r="CAE282" s="64"/>
      <c r="CAF282" s="64"/>
      <c r="CAG282" s="64"/>
      <c r="CAH282" s="64"/>
      <c r="CAI282" s="64"/>
      <c r="CAJ282" s="64"/>
      <c r="CAK282" s="64"/>
      <c r="CAL282" s="64"/>
      <c r="CAM282" s="64"/>
      <c r="CAN282" s="64"/>
      <c r="CAO282" s="64"/>
      <c r="CAP282" s="64"/>
      <c r="CAQ282" s="64"/>
      <c r="CAR282" s="64"/>
      <c r="CAS282" s="64"/>
      <c r="CAT282" s="64"/>
      <c r="CAU282" s="64"/>
      <c r="CAV282" s="64"/>
      <c r="CAW282" s="64"/>
      <c r="CAX282" s="64"/>
      <c r="CAY282" s="64"/>
      <c r="CAZ282" s="64"/>
      <c r="CBA282" s="64"/>
      <c r="CBB282" s="64"/>
      <c r="CBC282" s="64"/>
      <c r="CBD282" s="64"/>
      <c r="CBE282" s="64"/>
      <c r="CBF282" s="64"/>
      <c r="CBG282" s="64"/>
      <c r="CBH282" s="64"/>
      <c r="CBI282" s="64"/>
      <c r="CBJ282" s="64"/>
      <c r="CBK282" s="64"/>
      <c r="CBL282" s="64"/>
      <c r="CBM282" s="64"/>
      <c r="CBN282" s="64"/>
      <c r="CBO282" s="64"/>
      <c r="CBP282" s="64"/>
      <c r="CBQ282" s="64"/>
      <c r="CBR282" s="64"/>
      <c r="CBS282" s="64"/>
      <c r="CBT282" s="64"/>
      <c r="CBU282" s="64"/>
      <c r="CBV282" s="64"/>
      <c r="CBW282" s="64"/>
      <c r="CBX282" s="64"/>
      <c r="CBY282" s="64"/>
      <c r="CBZ282" s="64"/>
      <c r="CCA282" s="64"/>
      <c r="CCB282" s="64"/>
      <c r="CCC282" s="64"/>
      <c r="CCD282" s="64"/>
      <c r="CCE282" s="64"/>
      <c r="CCF282" s="64"/>
      <c r="CCG282" s="64"/>
      <c r="CCH282" s="64"/>
      <c r="CCI282" s="64"/>
      <c r="CCJ282" s="64"/>
      <c r="CCK282" s="64"/>
      <c r="CCL282" s="64"/>
      <c r="CCM282" s="64"/>
      <c r="CCN282" s="64"/>
      <c r="CCO282" s="64"/>
      <c r="CCP282" s="64"/>
      <c r="CCQ282" s="64"/>
      <c r="CCR282" s="64"/>
      <c r="CCS282" s="64"/>
      <c r="CCT282" s="64"/>
      <c r="CCU282" s="64"/>
      <c r="CCV282" s="64"/>
      <c r="CCW282" s="64"/>
      <c r="CCX282" s="64"/>
      <c r="CCY282" s="64"/>
      <c r="CCZ282" s="64"/>
      <c r="CDA282" s="64"/>
      <c r="CDB282" s="64"/>
      <c r="CDC282" s="64"/>
      <c r="CDD282" s="64"/>
      <c r="CDE282" s="64"/>
      <c r="CDF282" s="64"/>
      <c r="CDG282" s="64"/>
      <c r="CDH282" s="64"/>
      <c r="CDI282" s="64"/>
      <c r="CDJ282" s="64"/>
      <c r="CDK282" s="64"/>
      <c r="CDL282" s="64"/>
      <c r="CDM282" s="64"/>
      <c r="CDN282" s="64"/>
      <c r="CDO282" s="64"/>
      <c r="CDP282" s="64"/>
      <c r="CDQ282" s="64"/>
      <c r="CDR282" s="64"/>
      <c r="CDS282" s="64"/>
      <c r="CDT282" s="64"/>
      <c r="CDU282" s="64"/>
      <c r="CDV282" s="64"/>
      <c r="CDW282" s="64"/>
      <c r="CDX282" s="64"/>
      <c r="CDY282" s="64"/>
      <c r="CDZ282" s="64"/>
      <c r="CEA282" s="64"/>
      <c r="CEB282" s="64"/>
      <c r="CEC282" s="64"/>
      <c r="CED282" s="64"/>
      <c r="CEE282" s="64"/>
      <c r="CEF282" s="64"/>
      <c r="CEG282" s="64"/>
      <c r="CEH282" s="64"/>
      <c r="CEI282" s="64"/>
      <c r="CEJ282" s="64"/>
      <c r="CEK282" s="64"/>
      <c r="CEL282" s="64"/>
      <c r="CEM282" s="64"/>
      <c r="CEN282" s="64"/>
      <c r="CEO282" s="64"/>
      <c r="CEP282" s="64"/>
      <c r="CEQ282" s="64"/>
      <c r="CER282" s="64"/>
      <c r="CES282" s="64"/>
      <c r="CET282" s="64"/>
      <c r="CEU282" s="64"/>
      <c r="CEV282" s="64"/>
      <c r="CEW282" s="64"/>
      <c r="CEX282" s="64"/>
      <c r="CEY282" s="64"/>
      <c r="CEZ282" s="64"/>
      <c r="CFA282" s="64"/>
      <c r="CFB282" s="64"/>
      <c r="CFC282" s="64"/>
      <c r="CFD282" s="64"/>
      <c r="CFE282" s="64"/>
      <c r="CFF282" s="64"/>
      <c r="CFG282" s="64"/>
      <c r="CFH282" s="64"/>
      <c r="CFI282" s="64"/>
      <c r="CFJ282" s="64"/>
      <c r="CFK282" s="64"/>
      <c r="CFL282" s="64"/>
      <c r="CFM282" s="64"/>
      <c r="CFN282" s="64"/>
      <c r="CFO282" s="64"/>
      <c r="CFP282" s="64"/>
      <c r="CFQ282" s="64"/>
      <c r="CFR282" s="64"/>
      <c r="CFS282" s="64"/>
      <c r="CFT282" s="64"/>
      <c r="CFU282" s="64"/>
      <c r="CFV282" s="64"/>
      <c r="CFW282" s="64"/>
      <c r="CFX282" s="64"/>
      <c r="CFY282" s="64"/>
      <c r="CFZ282" s="64"/>
      <c r="CGA282" s="64"/>
      <c r="CGB282" s="64"/>
      <c r="CGC282" s="64"/>
      <c r="CGD282" s="64"/>
      <c r="CGE282" s="64"/>
      <c r="CGF282" s="64"/>
      <c r="CGG282" s="64"/>
      <c r="CGH282" s="64"/>
      <c r="CGI282" s="64"/>
      <c r="CGJ282" s="64"/>
      <c r="CGK282" s="64"/>
      <c r="CGL282" s="64"/>
      <c r="CGM282" s="64"/>
      <c r="CGN282" s="64"/>
      <c r="CGO282" s="64"/>
      <c r="CGP282" s="64"/>
      <c r="CGQ282" s="64"/>
      <c r="CGR282" s="64"/>
      <c r="CGS282" s="64"/>
      <c r="CGT282" s="64"/>
      <c r="CGU282" s="64"/>
      <c r="CGV282" s="64"/>
      <c r="CGW282" s="64"/>
      <c r="CGX282" s="64"/>
      <c r="CGY282" s="64"/>
      <c r="CGZ282" s="64"/>
      <c r="CHA282" s="64"/>
      <c r="CHB282" s="64"/>
      <c r="CHC282" s="64"/>
      <c r="CHD282" s="64"/>
      <c r="CHE282" s="64"/>
      <c r="CHF282" s="64"/>
      <c r="CHG282" s="64"/>
      <c r="CHH282" s="64"/>
      <c r="CHI282" s="64"/>
      <c r="CHJ282" s="64"/>
      <c r="CHK282" s="64"/>
      <c r="CHL282" s="64"/>
      <c r="CHM282" s="64"/>
      <c r="CHN282" s="64"/>
      <c r="CHO282" s="64"/>
      <c r="CHP282" s="64"/>
      <c r="CHQ282" s="64"/>
      <c r="CHR282" s="64"/>
      <c r="CHS282" s="64"/>
      <c r="CHT282" s="64"/>
      <c r="CHU282" s="64"/>
      <c r="CHV282" s="64"/>
      <c r="CHW282" s="64"/>
      <c r="CHX282" s="64"/>
      <c r="CHY282" s="64"/>
      <c r="CHZ282" s="64"/>
      <c r="CIA282" s="64"/>
      <c r="CIB282" s="64"/>
      <c r="CIC282" s="64"/>
      <c r="CID282" s="64"/>
      <c r="CIE282" s="64"/>
      <c r="CIF282" s="64"/>
      <c r="CIG282" s="64"/>
      <c r="CIH282" s="64"/>
      <c r="CII282" s="64"/>
      <c r="CIJ282" s="64"/>
      <c r="CIK282" s="64"/>
      <c r="CIL282" s="64"/>
      <c r="CIM282" s="64"/>
      <c r="CIN282" s="64"/>
      <c r="CIO282" s="64"/>
      <c r="CIP282" s="64"/>
      <c r="CIQ282" s="64"/>
      <c r="CIR282" s="64"/>
      <c r="CIS282" s="64"/>
      <c r="CIT282" s="64"/>
      <c r="CIU282" s="64"/>
      <c r="CIV282" s="64"/>
      <c r="CIW282" s="64"/>
      <c r="CIX282" s="64"/>
      <c r="CIY282" s="64"/>
      <c r="CIZ282" s="64"/>
      <c r="CJA282" s="64"/>
      <c r="CJB282" s="64"/>
      <c r="CJC282" s="64"/>
      <c r="CJD282" s="64"/>
      <c r="CJE282" s="64"/>
      <c r="CJF282" s="64"/>
      <c r="CJG282" s="64"/>
      <c r="CJH282" s="64"/>
      <c r="CJI282" s="64"/>
      <c r="CJJ282" s="64"/>
      <c r="CJK282" s="64"/>
      <c r="CJL282" s="64"/>
      <c r="CJM282" s="64"/>
      <c r="CJN282" s="64"/>
      <c r="CJO282" s="64"/>
      <c r="CJP282" s="64"/>
      <c r="CJQ282" s="64"/>
      <c r="CJR282" s="64"/>
      <c r="CJS282" s="64"/>
      <c r="CJT282" s="64"/>
      <c r="CJU282" s="64"/>
      <c r="CJV282" s="64"/>
      <c r="CJW282" s="64"/>
      <c r="CJX282" s="64"/>
      <c r="CJY282" s="64"/>
      <c r="CJZ282" s="64"/>
      <c r="CKA282" s="64"/>
      <c r="CKB282" s="64"/>
      <c r="CKC282" s="64"/>
      <c r="CKD282" s="64"/>
      <c r="CKE282" s="64"/>
      <c r="CKF282" s="64"/>
      <c r="CKG282" s="64"/>
      <c r="CKH282" s="64"/>
      <c r="CKI282" s="64"/>
      <c r="CKJ282" s="64"/>
      <c r="CKK282" s="64"/>
      <c r="CKL282" s="64"/>
      <c r="CKM282" s="64"/>
      <c r="CKN282" s="64"/>
      <c r="CKO282" s="64"/>
      <c r="CKP282" s="64"/>
      <c r="CKQ282" s="64"/>
      <c r="CKR282" s="64"/>
      <c r="CKS282" s="64"/>
      <c r="CKT282" s="64"/>
      <c r="CKU282" s="64"/>
      <c r="CKV282" s="64"/>
      <c r="CKW282" s="64"/>
      <c r="CKX282" s="64"/>
      <c r="CKY282" s="64"/>
      <c r="CKZ282" s="64"/>
      <c r="CLA282" s="64"/>
      <c r="CLB282" s="64"/>
      <c r="CLC282" s="64"/>
      <c r="CLD282" s="64"/>
      <c r="CLE282" s="64"/>
      <c r="CLF282" s="64"/>
      <c r="CLG282" s="64"/>
      <c r="CLH282" s="64"/>
      <c r="CLI282" s="64"/>
      <c r="CLJ282" s="64"/>
      <c r="CLK282" s="64"/>
      <c r="CLL282" s="64"/>
      <c r="CLM282" s="64"/>
      <c r="CLN282" s="64"/>
      <c r="CLO282" s="64"/>
      <c r="CLP282" s="64"/>
      <c r="CLQ282" s="64"/>
      <c r="CLR282" s="64"/>
      <c r="CLS282" s="64"/>
      <c r="CLT282" s="64"/>
      <c r="CLU282" s="64"/>
      <c r="CLV282" s="64"/>
      <c r="CLW282" s="64"/>
      <c r="CLX282" s="64"/>
      <c r="CLY282" s="64"/>
      <c r="CLZ282" s="64"/>
      <c r="CMA282" s="64"/>
      <c r="CMB282" s="64"/>
      <c r="CMC282" s="64"/>
      <c r="CMD282" s="64"/>
      <c r="CME282" s="64"/>
      <c r="CMF282" s="64"/>
      <c r="CMG282" s="64"/>
      <c r="CMH282" s="64"/>
      <c r="CMI282" s="64"/>
      <c r="CMJ282" s="64"/>
      <c r="CMK282" s="64"/>
      <c r="CML282" s="64"/>
      <c r="CMM282" s="64"/>
      <c r="CMN282" s="64"/>
      <c r="CMO282" s="64"/>
      <c r="CMP282" s="64"/>
      <c r="CMQ282" s="64"/>
      <c r="CMR282" s="64"/>
      <c r="CMS282" s="64"/>
      <c r="CMT282" s="64"/>
      <c r="CMU282" s="64"/>
      <c r="CMV282" s="64"/>
      <c r="CMW282" s="64"/>
      <c r="CMX282" s="64"/>
      <c r="CMY282" s="64"/>
      <c r="CMZ282" s="64"/>
      <c r="CNA282" s="64"/>
      <c r="CNB282" s="64"/>
      <c r="CNC282" s="64"/>
      <c r="CND282" s="64"/>
      <c r="CNE282" s="64"/>
      <c r="CNF282" s="64"/>
      <c r="CNG282" s="64"/>
      <c r="CNH282" s="64"/>
      <c r="CNI282" s="64"/>
      <c r="CNJ282" s="64"/>
      <c r="CNK282" s="64"/>
      <c r="CNL282" s="64"/>
      <c r="CNM282" s="64"/>
      <c r="CNN282" s="64"/>
      <c r="CNO282" s="64"/>
      <c r="CNP282" s="64"/>
      <c r="CNQ282" s="64"/>
      <c r="CNR282" s="64"/>
      <c r="CNS282" s="64"/>
      <c r="CNT282" s="64"/>
      <c r="CNU282" s="64"/>
      <c r="CNV282" s="64"/>
      <c r="CNW282" s="64"/>
      <c r="CNX282" s="64"/>
      <c r="CNY282" s="64"/>
      <c r="CNZ282" s="64"/>
      <c r="COA282" s="64"/>
      <c r="COB282" s="64"/>
      <c r="COC282" s="64"/>
      <c r="COD282" s="64"/>
      <c r="COE282" s="64"/>
      <c r="COF282" s="64"/>
      <c r="COG282" s="64"/>
      <c r="COH282" s="64"/>
      <c r="COI282" s="64"/>
      <c r="COJ282" s="64"/>
      <c r="COK282" s="64"/>
      <c r="COL282" s="64"/>
      <c r="COM282" s="64"/>
      <c r="CON282" s="64"/>
      <c r="COO282" s="64"/>
      <c r="COP282" s="64"/>
      <c r="COQ282" s="64"/>
      <c r="COR282" s="64"/>
      <c r="COS282" s="64"/>
      <c r="COT282" s="64"/>
      <c r="COU282" s="64"/>
      <c r="COV282" s="64"/>
      <c r="COW282" s="64"/>
      <c r="COX282" s="64"/>
      <c r="COY282" s="64"/>
      <c r="COZ282" s="64"/>
      <c r="CPA282" s="64"/>
      <c r="CPB282" s="64"/>
      <c r="CPC282" s="64"/>
      <c r="CPD282" s="64"/>
      <c r="CPE282" s="64"/>
      <c r="CPF282" s="64"/>
      <c r="CPG282" s="64"/>
      <c r="CPH282" s="64"/>
      <c r="CPI282" s="64"/>
      <c r="CPJ282" s="64"/>
      <c r="CPK282" s="64"/>
      <c r="CPL282" s="64"/>
      <c r="CPM282" s="64"/>
      <c r="CPN282" s="64"/>
      <c r="CPO282" s="64"/>
      <c r="CPP282" s="64"/>
      <c r="CPQ282" s="64"/>
      <c r="CPR282" s="64"/>
      <c r="CPS282" s="64"/>
      <c r="CPT282" s="64"/>
      <c r="CPU282" s="64"/>
      <c r="CPV282" s="64"/>
      <c r="CPW282" s="64"/>
      <c r="CPX282" s="64"/>
      <c r="CPY282" s="64"/>
      <c r="CPZ282" s="64"/>
      <c r="CQA282" s="64"/>
      <c r="CQB282" s="64"/>
      <c r="CQC282" s="64"/>
      <c r="CQD282" s="64"/>
      <c r="CQE282" s="64"/>
      <c r="CQF282" s="64"/>
      <c r="CQG282" s="64"/>
      <c r="CQH282" s="64"/>
      <c r="CQI282" s="64"/>
      <c r="CQJ282" s="64"/>
      <c r="CQK282" s="64"/>
      <c r="CQL282" s="64"/>
      <c r="CQM282" s="64"/>
      <c r="CQN282" s="64"/>
      <c r="CQO282" s="64"/>
      <c r="CQP282" s="64"/>
      <c r="CQQ282" s="64"/>
      <c r="CQR282" s="64"/>
      <c r="CQS282" s="64"/>
      <c r="CQT282" s="64"/>
      <c r="CQU282" s="64"/>
      <c r="CQV282" s="64"/>
      <c r="CQW282" s="64"/>
      <c r="CQX282" s="64"/>
      <c r="CQY282" s="64"/>
      <c r="CQZ282" s="64"/>
      <c r="CRA282" s="64"/>
      <c r="CRB282" s="64"/>
      <c r="CRC282" s="64"/>
      <c r="CRD282" s="64"/>
      <c r="CRE282" s="64"/>
      <c r="CRF282" s="64"/>
      <c r="CRG282" s="64"/>
      <c r="CRH282" s="64"/>
      <c r="CRI282" s="64"/>
      <c r="CRJ282" s="64"/>
      <c r="CRK282" s="64"/>
      <c r="CRL282" s="64"/>
      <c r="CRM282" s="64"/>
      <c r="CRN282" s="64"/>
      <c r="CRO282" s="64"/>
      <c r="CRP282" s="64"/>
      <c r="CRQ282" s="64"/>
      <c r="CRR282" s="64"/>
      <c r="CRS282" s="64"/>
      <c r="CRT282" s="64"/>
      <c r="CRU282" s="64"/>
      <c r="CRV282" s="64"/>
      <c r="CRW282" s="64"/>
      <c r="CRX282" s="64"/>
      <c r="CRY282" s="64"/>
      <c r="CRZ282" s="64"/>
      <c r="CSA282" s="64"/>
      <c r="CSB282" s="64"/>
      <c r="CSC282" s="64"/>
      <c r="CSD282" s="64"/>
      <c r="CSE282" s="64"/>
      <c r="CSF282" s="64"/>
      <c r="CSG282" s="64"/>
      <c r="CSH282" s="64"/>
      <c r="CSI282" s="64"/>
      <c r="CSJ282" s="64"/>
      <c r="CSK282" s="64"/>
      <c r="CSL282" s="64"/>
      <c r="CSM282" s="64"/>
      <c r="CSN282" s="64"/>
      <c r="CSO282" s="64"/>
      <c r="CSP282" s="64"/>
      <c r="CSQ282" s="64"/>
      <c r="CSR282" s="64"/>
      <c r="CSS282" s="64"/>
      <c r="CST282" s="64"/>
      <c r="CSU282" s="64"/>
      <c r="CSV282" s="64"/>
      <c r="CSW282" s="64"/>
      <c r="CSX282" s="64"/>
      <c r="CSY282" s="64"/>
      <c r="CSZ282" s="64"/>
      <c r="CTA282" s="64"/>
      <c r="CTB282" s="64"/>
      <c r="CTC282" s="64"/>
      <c r="CTD282" s="64"/>
      <c r="CTE282" s="64"/>
      <c r="CTF282" s="64"/>
      <c r="CTG282" s="64"/>
      <c r="CTH282" s="64"/>
      <c r="CTI282" s="64"/>
      <c r="CTJ282" s="64"/>
      <c r="CTK282" s="64"/>
      <c r="CTL282" s="64"/>
      <c r="CTM282" s="64"/>
      <c r="CTN282" s="64"/>
      <c r="CTO282" s="64"/>
      <c r="CTP282" s="64"/>
      <c r="CTQ282" s="64"/>
      <c r="CTR282" s="64"/>
      <c r="CTS282" s="64"/>
      <c r="CTT282" s="64"/>
      <c r="CTU282" s="64"/>
      <c r="CTV282" s="64"/>
      <c r="CTW282" s="64"/>
      <c r="CTX282" s="64"/>
      <c r="CTY282" s="64"/>
      <c r="CTZ282" s="64"/>
      <c r="CUA282" s="64"/>
      <c r="CUB282" s="64"/>
      <c r="CUC282" s="64"/>
      <c r="CUD282" s="64"/>
      <c r="CUE282" s="64"/>
      <c r="CUF282" s="64"/>
      <c r="CUG282" s="64"/>
      <c r="CUH282" s="64"/>
      <c r="CUI282" s="64"/>
      <c r="CUJ282" s="64"/>
      <c r="CUK282" s="64"/>
      <c r="CUL282" s="64"/>
      <c r="CUM282" s="64"/>
      <c r="CUN282" s="64"/>
      <c r="CUO282" s="64"/>
      <c r="CUP282" s="64"/>
      <c r="CUQ282" s="64"/>
      <c r="CUR282" s="64"/>
      <c r="CUS282" s="64"/>
      <c r="CUT282" s="64"/>
      <c r="CUU282" s="64"/>
      <c r="CUV282" s="64"/>
      <c r="CUW282" s="64"/>
      <c r="CUX282" s="64"/>
      <c r="CUY282" s="64"/>
      <c r="CUZ282" s="64"/>
      <c r="CVA282" s="64"/>
      <c r="CVB282" s="64"/>
      <c r="CVC282" s="64"/>
      <c r="CVD282" s="64"/>
      <c r="CVE282" s="64"/>
      <c r="CVF282" s="64"/>
      <c r="CVG282" s="64"/>
      <c r="CVH282" s="64"/>
      <c r="CVI282" s="64"/>
      <c r="CVJ282" s="64"/>
      <c r="CVK282" s="64"/>
      <c r="CVL282" s="64"/>
      <c r="CVM282" s="64"/>
      <c r="CVN282" s="64"/>
      <c r="CVO282" s="64"/>
      <c r="CVP282" s="64"/>
      <c r="CVQ282" s="64"/>
      <c r="CVR282" s="64"/>
      <c r="CVS282" s="64"/>
      <c r="CVT282" s="64"/>
      <c r="CVU282" s="64"/>
      <c r="CVV282" s="64"/>
      <c r="CVW282" s="64"/>
      <c r="CVX282" s="64"/>
      <c r="CVY282" s="64"/>
      <c r="CVZ282" s="64"/>
      <c r="CWA282" s="64"/>
      <c r="CWB282" s="64"/>
      <c r="CWC282" s="64"/>
      <c r="CWD282" s="64"/>
      <c r="CWE282" s="64"/>
      <c r="CWF282" s="64"/>
      <c r="CWG282" s="64"/>
      <c r="CWH282" s="64"/>
      <c r="CWI282" s="64"/>
      <c r="CWJ282" s="64"/>
      <c r="CWK282" s="64"/>
      <c r="CWL282" s="64"/>
      <c r="CWM282" s="64"/>
      <c r="CWN282" s="64"/>
      <c r="CWO282" s="64"/>
      <c r="CWP282" s="64"/>
      <c r="CWQ282" s="64"/>
      <c r="CWR282" s="64"/>
      <c r="CWS282" s="64"/>
      <c r="CWT282" s="64"/>
      <c r="CWU282" s="64"/>
      <c r="CWV282" s="64"/>
      <c r="CWW282" s="64"/>
      <c r="CWX282" s="64"/>
      <c r="CWY282" s="64"/>
      <c r="CWZ282" s="64"/>
      <c r="CXA282" s="64"/>
      <c r="CXB282" s="64"/>
      <c r="CXC282" s="64"/>
      <c r="CXD282" s="64"/>
      <c r="CXE282" s="64"/>
      <c r="CXF282" s="64"/>
      <c r="CXG282" s="64"/>
      <c r="CXH282" s="64"/>
      <c r="CXI282" s="64"/>
      <c r="CXJ282" s="64"/>
      <c r="CXK282" s="64"/>
      <c r="CXL282" s="64"/>
      <c r="CXM282" s="64"/>
      <c r="CXN282" s="64"/>
      <c r="CXO282" s="64"/>
      <c r="CXP282" s="64"/>
      <c r="CXQ282" s="64"/>
      <c r="CXR282" s="64"/>
      <c r="CXS282" s="64"/>
      <c r="CXT282" s="64"/>
      <c r="CXU282" s="64"/>
      <c r="CXV282" s="64"/>
      <c r="CXW282" s="64"/>
      <c r="CXX282" s="64"/>
      <c r="CXY282" s="64"/>
      <c r="CXZ282" s="64"/>
      <c r="CYA282" s="64"/>
      <c r="CYB282" s="64"/>
      <c r="CYC282" s="64"/>
      <c r="CYD282" s="64"/>
      <c r="CYE282" s="64"/>
      <c r="CYF282" s="64"/>
      <c r="CYG282" s="64"/>
      <c r="CYH282" s="64"/>
      <c r="CYI282" s="64"/>
      <c r="CYJ282" s="64"/>
      <c r="CYK282" s="64"/>
      <c r="CYL282" s="64"/>
      <c r="CYM282" s="64"/>
      <c r="CYN282" s="64"/>
      <c r="CYO282" s="64"/>
      <c r="CYP282" s="64"/>
      <c r="CYQ282" s="64"/>
      <c r="CYR282" s="64"/>
      <c r="CYS282" s="64"/>
      <c r="CYT282" s="64"/>
      <c r="CYU282" s="64"/>
      <c r="CYV282" s="64"/>
      <c r="CYW282" s="64"/>
      <c r="CYX282" s="64"/>
      <c r="CYY282" s="64"/>
      <c r="CYZ282" s="64"/>
      <c r="CZA282" s="64"/>
      <c r="CZB282" s="64"/>
      <c r="CZC282" s="64"/>
      <c r="CZD282" s="64"/>
      <c r="CZE282" s="64"/>
      <c r="CZF282" s="64"/>
      <c r="CZG282" s="64"/>
      <c r="CZH282" s="64"/>
      <c r="CZI282" s="64"/>
      <c r="CZJ282" s="64"/>
      <c r="CZK282" s="64"/>
      <c r="CZL282" s="64"/>
      <c r="CZM282" s="64"/>
      <c r="CZN282" s="64"/>
      <c r="CZO282" s="64"/>
      <c r="CZP282" s="64"/>
      <c r="CZQ282" s="64"/>
      <c r="CZR282" s="64"/>
      <c r="CZS282" s="64"/>
      <c r="CZT282" s="64"/>
      <c r="CZU282" s="64"/>
      <c r="CZV282" s="64"/>
      <c r="CZW282" s="64"/>
      <c r="CZX282" s="64"/>
      <c r="CZY282" s="64"/>
      <c r="CZZ282" s="64"/>
      <c r="DAA282" s="64"/>
      <c r="DAB282" s="64"/>
      <c r="DAC282" s="64"/>
      <c r="DAD282" s="64"/>
      <c r="DAE282" s="64"/>
      <c r="DAF282" s="64"/>
      <c r="DAG282" s="64"/>
      <c r="DAH282" s="64"/>
      <c r="DAI282" s="64"/>
      <c r="DAJ282" s="64"/>
      <c r="DAK282" s="64"/>
      <c r="DAL282" s="64"/>
      <c r="DAM282" s="64"/>
      <c r="DAN282" s="64"/>
      <c r="DAO282" s="64"/>
      <c r="DAP282" s="64"/>
      <c r="DAQ282" s="64"/>
      <c r="DAR282" s="64"/>
      <c r="DAS282" s="64"/>
      <c r="DAT282" s="64"/>
      <c r="DAU282" s="64"/>
      <c r="DAV282" s="64"/>
      <c r="DAW282" s="64"/>
      <c r="DAX282" s="64"/>
      <c r="DAY282" s="64"/>
      <c r="DAZ282" s="64"/>
      <c r="DBA282" s="64"/>
      <c r="DBB282" s="64"/>
      <c r="DBC282" s="64"/>
      <c r="DBD282" s="64"/>
      <c r="DBE282" s="64"/>
      <c r="DBF282" s="64"/>
      <c r="DBG282" s="64"/>
      <c r="DBH282" s="64"/>
      <c r="DBI282" s="64"/>
      <c r="DBJ282" s="64"/>
      <c r="DBK282" s="64"/>
      <c r="DBL282" s="64"/>
      <c r="DBM282" s="64"/>
      <c r="DBN282" s="64"/>
      <c r="DBO282" s="64"/>
      <c r="DBP282" s="64"/>
      <c r="DBQ282" s="64"/>
      <c r="DBR282" s="64"/>
      <c r="DBS282" s="64"/>
      <c r="DBT282" s="64"/>
      <c r="DBU282" s="64"/>
      <c r="DBV282" s="64"/>
      <c r="DBW282" s="64"/>
      <c r="DBX282" s="64"/>
      <c r="DBY282" s="64"/>
      <c r="DBZ282" s="64"/>
      <c r="DCA282" s="64"/>
      <c r="DCB282" s="64"/>
      <c r="DCC282" s="64"/>
      <c r="DCD282" s="64"/>
      <c r="DCE282" s="64"/>
      <c r="DCF282" s="64"/>
      <c r="DCG282" s="64"/>
      <c r="DCH282" s="64"/>
      <c r="DCI282" s="64"/>
      <c r="DCJ282" s="64"/>
      <c r="DCK282" s="64"/>
      <c r="DCL282" s="64"/>
      <c r="DCM282" s="64"/>
      <c r="DCN282" s="64"/>
      <c r="DCO282" s="64"/>
      <c r="DCP282" s="64"/>
      <c r="DCQ282" s="64"/>
      <c r="DCR282" s="64"/>
      <c r="DCS282" s="64"/>
      <c r="DCT282" s="64"/>
    </row>
    <row r="283" spans="1:2802" s="121" customFormat="1" x14ac:dyDescent="0.2">
      <c r="A283" s="126" t="str">
        <f t="shared" si="168"/>
        <v/>
      </c>
      <c r="B283" s="196"/>
      <c r="C283" s="196"/>
      <c r="D283" s="172" t="s">
        <v>127</v>
      </c>
      <c r="E283" s="198"/>
      <c r="F283" s="194"/>
      <c r="G283" s="193"/>
      <c r="H283" s="6"/>
      <c r="I283" s="6"/>
      <c r="J283" s="6"/>
      <c r="K283" s="137"/>
      <c r="L283" s="137"/>
      <c r="M283" s="141"/>
      <c r="N283" s="195"/>
      <c r="O283" s="132"/>
      <c r="P283" s="64"/>
      <c r="Q283" s="64"/>
      <c r="R283" s="64"/>
      <c r="S283" s="64"/>
      <c r="T283" s="64"/>
      <c r="U283" s="64"/>
      <c r="V283" s="64"/>
      <c r="W283" s="64"/>
      <c r="X283" s="64"/>
      <c r="Y283" s="64"/>
      <c r="Z283" s="64"/>
      <c r="AA283" s="64"/>
      <c r="AB283" s="64"/>
      <c r="AC283" s="64"/>
      <c r="AD283" s="64"/>
      <c r="AE283" s="64"/>
      <c r="AF283" s="64"/>
      <c r="AG283" s="64"/>
      <c r="AH283" s="64"/>
      <c r="AI283" s="64"/>
      <c r="AJ283" s="64"/>
      <c r="AK283" s="64"/>
      <c r="AL283" s="64"/>
      <c r="AM283" s="64"/>
      <c r="AN283" s="64"/>
      <c r="AO283" s="64"/>
      <c r="AP283" s="64"/>
      <c r="AQ283" s="64"/>
      <c r="AR283" s="64"/>
      <c r="AS283" s="64"/>
      <c r="AT283" s="64"/>
      <c r="AU283" s="64"/>
      <c r="AV283" s="64"/>
      <c r="AW283" s="64"/>
      <c r="AX283" s="64"/>
      <c r="AY283" s="64"/>
      <c r="AZ283" s="64"/>
      <c r="BA283" s="64"/>
      <c r="BB283" s="64"/>
      <c r="BC283" s="64"/>
      <c r="BD283" s="64"/>
      <c r="BE283" s="64"/>
      <c r="BF283" s="64"/>
      <c r="BG283" s="64"/>
      <c r="BH283" s="64"/>
      <c r="BI283" s="64"/>
      <c r="BJ283" s="64"/>
      <c r="BK283" s="64"/>
      <c r="BL283" s="64"/>
      <c r="BM283" s="64"/>
      <c r="BN283" s="64"/>
      <c r="BO283" s="64"/>
      <c r="BP283" s="64"/>
      <c r="BQ283" s="64"/>
      <c r="BR283" s="64"/>
      <c r="BS283" s="64"/>
      <c r="BT283" s="64"/>
      <c r="BU283" s="64"/>
      <c r="BV283" s="64"/>
      <c r="BW283" s="64"/>
      <c r="BX283" s="64"/>
      <c r="BY283" s="64"/>
      <c r="BZ283" s="64"/>
      <c r="CA283" s="64"/>
      <c r="CB283" s="64"/>
      <c r="CC283" s="64"/>
      <c r="CD283" s="64"/>
      <c r="CE283" s="64"/>
      <c r="CF283" s="64"/>
      <c r="CG283" s="64"/>
      <c r="CH283" s="64"/>
      <c r="CI283" s="64"/>
      <c r="CJ283" s="64"/>
      <c r="CK283" s="64"/>
      <c r="CL283" s="64"/>
      <c r="CM283" s="64"/>
      <c r="CN283" s="64"/>
      <c r="CO283" s="64"/>
      <c r="CP283" s="64"/>
      <c r="CQ283" s="64"/>
      <c r="CR283" s="64"/>
      <c r="CS283" s="64"/>
      <c r="CT283" s="64"/>
      <c r="CU283" s="64"/>
      <c r="CV283" s="64"/>
      <c r="CW283" s="64"/>
      <c r="CX283" s="64"/>
      <c r="CY283" s="64"/>
      <c r="CZ283" s="64"/>
      <c r="DA283" s="64"/>
      <c r="DB283" s="64"/>
      <c r="DC283" s="64"/>
      <c r="DD283" s="64"/>
      <c r="DE283" s="64"/>
      <c r="DF283" s="64"/>
      <c r="DG283" s="64"/>
      <c r="DH283" s="64"/>
      <c r="DI283" s="64"/>
      <c r="DJ283" s="64"/>
      <c r="DK283" s="64"/>
      <c r="DL283" s="64"/>
      <c r="DM283" s="64"/>
      <c r="DN283" s="64"/>
      <c r="DO283" s="64"/>
      <c r="DP283" s="64"/>
      <c r="DQ283" s="64"/>
      <c r="DR283" s="64"/>
      <c r="DS283" s="64"/>
      <c r="DT283" s="64"/>
      <c r="DU283" s="64"/>
      <c r="DV283" s="64"/>
      <c r="DW283" s="64"/>
      <c r="DX283" s="64"/>
      <c r="DY283" s="64"/>
      <c r="DZ283" s="64"/>
      <c r="EA283" s="64"/>
      <c r="EB283" s="64"/>
      <c r="EC283" s="64"/>
      <c r="ED283" s="64"/>
      <c r="EE283" s="64"/>
      <c r="EF283" s="64"/>
      <c r="EG283" s="64"/>
      <c r="EH283" s="64"/>
      <c r="EI283" s="64"/>
      <c r="EJ283" s="64"/>
      <c r="EK283" s="64"/>
      <c r="EL283" s="64"/>
      <c r="EM283" s="64"/>
      <c r="EN283" s="64"/>
      <c r="EO283" s="64"/>
      <c r="EP283" s="64"/>
      <c r="EQ283" s="64"/>
      <c r="ER283" s="64"/>
      <c r="ES283" s="64"/>
      <c r="ET283" s="64"/>
      <c r="EU283" s="64"/>
      <c r="EV283" s="64"/>
      <c r="EW283" s="64"/>
      <c r="EX283" s="64"/>
      <c r="EY283" s="64"/>
      <c r="EZ283" s="64"/>
      <c r="FA283" s="64"/>
      <c r="FB283" s="64"/>
      <c r="FC283" s="64"/>
      <c r="FD283" s="64"/>
      <c r="FE283" s="64"/>
      <c r="FF283" s="64"/>
      <c r="FG283" s="64"/>
      <c r="FH283" s="64"/>
      <c r="FI283" s="64"/>
      <c r="FJ283" s="64"/>
      <c r="FK283" s="64"/>
      <c r="FL283" s="64"/>
      <c r="FM283" s="64"/>
      <c r="FN283" s="64"/>
      <c r="FO283" s="64"/>
      <c r="FP283" s="64"/>
      <c r="FQ283" s="64"/>
      <c r="FR283" s="64"/>
      <c r="FS283" s="64"/>
      <c r="FT283" s="64"/>
      <c r="FU283" s="64"/>
      <c r="FV283" s="64"/>
      <c r="FW283" s="64"/>
      <c r="FX283" s="64"/>
      <c r="FY283" s="64"/>
      <c r="FZ283" s="64"/>
      <c r="GA283" s="64"/>
      <c r="GB283" s="64"/>
      <c r="GC283" s="64"/>
      <c r="GD283" s="64"/>
      <c r="GE283" s="64"/>
      <c r="GF283" s="64"/>
      <c r="GG283" s="64"/>
      <c r="GH283" s="64"/>
      <c r="GI283" s="64"/>
      <c r="GJ283" s="64"/>
      <c r="GK283" s="64"/>
      <c r="GL283" s="64"/>
      <c r="GM283" s="64"/>
      <c r="GN283" s="64"/>
      <c r="GO283" s="64"/>
      <c r="GP283" s="64"/>
      <c r="GQ283" s="64"/>
      <c r="GR283" s="64"/>
      <c r="GS283" s="64"/>
      <c r="GT283" s="64"/>
      <c r="GU283" s="64"/>
      <c r="GV283" s="64"/>
      <c r="GW283" s="64"/>
      <c r="GX283" s="64"/>
      <c r="GY283" s="64"/>
      <c r="GZ283" s="64"/>
      <c r="HA283" s="64"/>
      <c r="HB283" s="64"/>
      <c r="HC283" s="64"/>
      <c r="HD283" s="64"/>
      <c r="HE283" s="64"/>
      <c r="HF283" s="64"/>
      <c r="HG283" s="64"/>
      <c r="HH283" s="64"/>
      <c r="HI283" s="64"/>
      <c r="HJ283" s="64"/>
      <c r="HK283" s="64"/>
      <c r="HL283" s="64"/>
      <c r="HM283" s="64"/>
      <c r="HN283" s="64"/>
      <c r="HO283" s="64"/>
      <c r="HP283" s="64"/>
      <c r="HQ283" s="64"/>
      <c r="HR283" s="64"/>
      <c r="HS283" s="64"/>
      <c r="HT283" s="64"/>
      <c r="HU283" s="64"/>
      <c r="HV283" s="64"/>
      <c r="HW283" s="64"/>
      <c r="HX283" s="64"/>
      <c r="HY283" s="64"/>
      <c r="HZ283" s="64"/>
      <c r="IA283" s="64"/>
      <c r="IB283" s="64"/>
      <c r="IC283" s="64"/>
      <c r="ID283" s="64"/>
      <c r="IE283" s="64"/>
      <c r="IF283" s="64"/>
      <c r="IG283" s="64"/>
      <c r="IH283" s="64"/>
      <c r="II283" s="64"/>
      <c r="IJ283" s="64"/>
      <c r="IK283" s="64"/>
      <c r="IL283" s="64"/>
      <c r="IM283" s="64"/>
      <c r="IN283" s="64"/>
      <c r="IO283" s="64"/>
      <c r="IP283" s="64"/>
      <c r="IQ283" s="64"/>
      <c r="IR283" s="64"/>
      <c r="IS283" s="64"/>
      <c r="IT283" s="64"/>
      <c r="IU283" s="64"/>
      <c r="IV283" s="64"/>
      <c r="IW283" s="64"/>
      <c r="IX283" s="64"/>
      <c r="IY283" s="64"/>
      <c r="IZ283" s="64"/>
      <c r="JA283" s="64"/>
      <c r="JB283" s="64"/>
      <c r="JC283" s="64"/>
      <c r="JD283" s="64"/>
      <c r="JE283" s="64"/>
      <c r="JF283" s="64"/>
      <c r="JG283" s="64"/>
      <c r="JH283" s="64"/>
      <c r="JI283" s="64"/>
      <c r="JJ283" s="64"/>
      <c r="JK283" s="64"/>
      <c r="JL283" s="64"/>
      <c r="JM283" s="64"/>
      <c r="JN283" s="64"/>
      <c r="JO283" s="64"/>
      <c r="JP283" s="64"/>
      <c r="JQ283" s="64"/>
      <c r="JR283" s="64"/>
      <c r="JS283" s="64"/>
      <c r="JT283" s="64"/>
      <c r="JU283" s="64"/>
      <c r="JV283" s="64"/>
      <c r="JW283" s="64"/>
      <c r="JX283" s="64"/>
      <c r="JY283" s="64"/>
      <c r="JZ283" s="64"/>
      <c r="KA283" s="64"/>
      <c r="KB283" s="64"/>
      <c r="KC283" s="64"/>
      <c r="KD283" s="64"/>
      <c r="KE283" s="64"/>
      <c r="KF283" s="64"/>
      <c r="KG283" s="64"/>
      <c r="KH283" s="64"/>
      <c r="KI283" s="64"/>
      <c r="KJ283" s="64"/>
      <c r="KK283" s="64"/>
      <c r="KL283" s="64"/>
      <c r="KM283" s="64"/>
      <c r="KN283" s="64"/>
      <c r="KO283" s="64"/>
      <c r="KP283" s="64"/>
      <c r="KQ283" s="64"/>
      <c r="KR283" s="64"/>
      <c r="KS283" s="64"/>
      <c r="KT283" s="64"/>
      <c r="KU283" s="64"/>
      <c r="KV283" s="64"/>
      <c r="KW283" s="64"/>
      <c r="KX283" s="64"/>
      <c r="KY283" s="64"/>
      <c r="KZ283" s="64"/>
      <c r="LA283" s="64"/>
      <c r="LB283" s="64"/>
      <c r="LC283" s="64"/>
      <c r="LD283" s="64"/>
      <c r="LE283" s="64"/>
      <c r="LF283" s="64"/>
      <c r="LG283" s="64"/>
      <c r="LH283" s="64"/>
      <c r="LI283" s="64"/>
      <c r="LJ283" s="64"/>
      <c r="LK283" s="64"/>
      <c r="LL283" s="64"/>
      <c r="LM283" s="64"/>
      <c r="LN283" s="64"/>
      <c r="LO283" s="64"/>
      <c r="LP283" s="64"/>
      <c r="LQ283" s="64"/>
      <c r="LR283" s="64"/>
      <c r="LS283" s="64"/>
      <c r="LT283" s="64"/>
      <c r="LU283" s="64"/>
      <c r="LV283" s="64"/>
      <c r="LW283" s="64"/>
      <c r="LX283" s="64"/>
      <c r="LY283" s="64"/>
      <c r="LZ283" s="64"/>
      <c r="MA283" s="64"/>
      <c r="MB283" s="64"/>
      <c r="MC283" s="64"/>
      <c r="MD283" s="64"/>
      <c r="ME283" s="64"/>
      <c r="MF283" s="64"/>
      <c r="MG283" s="64"/>
      <c r="MH283" s="64"/>
      <c r="MI283" s="64"/>
      <c r="MJ283" s="64"/>
      <c r="MK283" s="64"/>
      <c r="ML283" s="64"/>
      <c r="MM283" s="64"/>
      <c r="MN283" s="64"/>
      <c r="MO283" s="64"/>
      <c r="MP283" s="64"/>
      <c r="MQ283" s="64"/>
      <c r="MR283" s="64"/>
      <c r="MS283" s="64"/>
      <c r="MT283" s="64"/>
      <c r="MU283" s="64"/>
      <c r="MV283" s="64"/>
      <c r="MW283" s="64"/>
      <c r="MX283" s="64"/>
      <c r="MY283" s="64"/>
      <c r="MZ283" s="64"/>
      <c r="NA283" s="64"/>
      <c r="NB283" s="64"/>
      <c r="NC283" s="64"/>
      <c r="ND283" s="64"/>
      <c r="NE283" s="64"/>
      <c r="NF283" s="64"/>
      <c r="NG283" s="64"/>
      <c r="NH283" s="64"/>
      <c r="NI283" s="64"/>
      <c r="NJ283" s="64"/>
      <c r="NK283" s="64"/>
      <c r="NL283" s="64"/>
      <c r="NM283" s="64"/>
      <c r="NN283" s="64"/>
      <c r="NO283" s="64"/>
      <c r="NP283" s="64"/>
      <c r="NQ283" s="64"/>
      <c r="NR283" s="64"/>
      <c r="NS283" s="64"/>
      <c r="NT283" s="64"/>
      <c r="NU283" s="64"/>
      <c r="NV283" s="64"/>
      <c r="NW283" s="64"/>
      <c r="NX283" s="64"/>
      <c r="NY283" s="64"/>
      <c r="NZ283" s="64"/>
      <c r="OA283" s="64"/>
      <c r="OB283" s="64"/>
      <c r="OC283" s="64"/>
      <c r="OD283" s="64"/>
      <c r="OE283" s="64"/>
      <c r="OF283" s="64"/>
      <c r="OG283" s="64"/>
      <c r="OH283" s="64"/>
      <c r="OI283" s="64"/>
      <c r="OJ283" s="64"/>
      <c r="OK283" s="64"/>
      <c r="OL283" s="64"/>
      <c r="OM283" s="64"/>
      <c r="ON283" s="64"/>
      <c r="OO283" s="64"/>
      <c r="OP283" s="64"/>
      <c r="OQ283" s="64"/>
      <c r="OR283" s="64"/>
      <c r="OS283" s="64"/>
      <c r="OT283" s="64"/>
      <c r="OU283" s="64"/>
      <c r="OV283" s="64"/>
      <c r="OW283" s="64"/>
      <c r="OX283" s="64"/>
      <c r="OY283" s="64"/>
      <c r="OZ283" s="64"/>
      <c r="PA283" s="64"/>
      <c r="PB283" s="64"/>
      <c r="PC283" s="64"/>
      <c r="PD283" s="64"/>
      <c r="PE283" s="64"/>
      <c r="PF283" s="64"/>
      <c r="PG283" s="64"/>
      <c r="PH283" s="64"/>
      <c r="PI283" s="64"/>
      <c r="PJ283" s="64"/>
      <c r="PK283" s="64"/>
      <c r="PL283" s="64"/>
      <c r="PM283" s="64"/>
      <c r="PN283" s="64"/>
      <c r="PO283" s="64"/>
      <c r="PP283" s="64"/>
      <c r="PQ283" s="64"/>
      <c r="PR283" s="64"/>
      <c r="PS283" s="64"/>
      <c r="PT283" s="64"/>
      <c r="PU283" s="64"/>
      <c r="PV283" s="64"/>
      <c r="PW283" s="64"/>
      <c r="PX283" s="64"/>
      <c r="PY283" s="64"/>
      <c r="PZ283" s="64"/>
      <c r="QA283" s="64"/>
      <c r="QB283" s="64"/>
      <c r="QC283" s="64"/>
      <c r="QD283" s="64"/>
      <c r="QE283" s="64"/>
      <c r="QF283" s="64"/>
      <c r="QG283" s="64"/>
      <c r="QH283" s="64"/>
      <c r="QI283" s="64"/>
      <c r="QJ283" s="64"/>
      <c r="QK283" s="64"/>
      <c r="QL283" s="64"/>
      <c r="QM283" s="64"/>
      <c r="QN283" s="64"/>
      <c r="QO283" s="64"/>
      <c r="QP283" s="64"/>
      <c r="QQ283" s="64"/>
      <c r="QR283" s="64"/>
      <c r="QS283" s="64"/>
      <c r="QT283" s="64"/>
      <c r="QU283" s="64"/>
      <c r="QV283" s="64"/>
      <c r="QW283" s="64"/>
      <c r="QX283" s="64"/>
      <c r="QY283" s="64"/>
      <c r="QZ283" s="64"/>
      <c r="RA283" s="64"/>
      <c r="RB283" s="64"/>
      <c r="RC283" s="64"/>
      <c r="RD283" s="64"/>
      <c r="RE283" s="64"/>
      <c r="RF283" s="64"/>
      <c r="RG283" s="64"/>
      <c r="RH283" s="64"/>
      <c r="RI283" s="64"/>
      <c r="RJ283" s="64"/>
      <c r="RK283" s="64"/>
      <c r="RL283" s="64"/>
      <c r="RM283" s="64"/>
      <c r="RN283" s="64"/>
      <c r="RO283" s="64"/>
      <c r="RP283" s="64"/>
      <c r="RQ283" s="64"/>
      <c r="RR283" s="64"/>
      <c r="RS283" s="64"/>
      <c r="RT283" s="64"/>
      <c r="RU283" s="64"/>
      <c r="RV283" s="64"/>
      <c r="RW283" s="64"/>
      <c r="RX283" s="64"/>
      <c r="RY283" s="64"/>
      <c r="RZ283" s="64"/>
      <c r="SA283" s="64"/>
      <c r="SB283" s="64"/>
      <c r="SC283" s="64"/>
      <c r="SD283" s="64"/>
      <c r="SE283" s="64"/>
      <c r="SF283" s="64"/>
      <c r="SG283" s="64"/>
      <c r="SH283" s="64"/>
      <c r="SI283" s="64"/>
      <c r="SJ283" s="64"/>
      <c r="SK283" s="64"/>
      <c r="SL283" s="64"/>
      <c r="SM283" s="64"/>
      <c r="SN283" s="64"/>
      <c r="SO283" s="64"/>
      <c r="SP283" s="64"/>
      <c r="SQ283" s="64"/>
      <c r="SR283" s="64"/>
      <c r="SS283" s="64"/>
      <c r="ST283" s="64"/>
      <c r="SU283" s="64"/>
      <c r="SV283" s="64"/>
      <c r="SW283" s="64"/>
      <c r="SX283" s="64"/>
      <c r="SY283" s="64"/>
      <c r="SZ283" s="64"/>
      <c r="TA283" s="64"/>
      <c r="TB283" s="64"/>
      <c r="TC283" s="64"/>
      <c r="TD283" s="64"/>
      <c r="TE283" s="64"/>
      <c r="TF283" s="64"/>
      <c r="TG283" s="64"/>
      <c r="TH283" s="64"/>
      <c r="TI283" s="64"/>
      <c r="TJ283" s="64"/>
      <c r="TK283" s="64"/>
      <c r="TL283" s="64"/>
      <c r="TM283" s="64"/>
      <c r="TN283" s="64"/>
      <c r="TO283" s="64"/>
      <c r="TP283" s="64"/>
      <c r="TQ283" s="64"/>
      <c r="TR283" s="64"/>
      <c r="TS283" s="64"/>
      <c r="TT283" s="64"/>
      <c r="TU283" s="64"/>
      <c r="TV283" s="64"/>
      <c r="TW283" s="64"/>
      <c r="TX283" s="64"/>
      <c r="TY283" s="64"/>
      <c r="TZ283" s="64"/>
      <c r="UA283" s="64"/>
      <c r="UB283" s="64"/>
      <c r="UC283" s="64"/>
      <c r="UD283" s="64"/>
      <c r="UE283" s="64"/>
      <c r="UF283" s="64"/>
      <c r="UG283" s="64"/>
      <c r="UH283" s="64"/>
      <c r="UI283" s="64"/>
      <c r="UJ283" s="64"/>
      <c r="UK283" s="64"/>
      <c r="UL283" s="64"/>
      <c r="UM283" s="64"/>
      <c r="UN283" s="64"/>
      <c r="UO283" s="64"/>
      <c r="UP283" s="64"/>
      <c r="UQ283" s="64"/>
      <c r="UR283" s="64"/>
      <c r="US283" s="64"/>
      <c r="UT283" s="64"/>
      <c r="UU283" s="64"/>
      <c r="UV283" s="64"/>
      <c r="UW283" s="64"/>
      <c r="UX283" s="64"/>
      <c r="UY283" s="64"/>
      <c r="UZ283" s="64"/>
      <c r="VA283" s="64"/>
      <c r="VB283" s="64"/>
      <c r="VC283" s="64"/>
      <c r="VD283" s="64"/>
      <c r="VE283" s="64"/>
      <c r="VF283" s="64"/>
      <c r="VG283" s="64"/>
      <c r="VH283" s="64"/>
      <c r="VI283" s="64"/>
      <c r="VJ283" s="64"/>
      <c r="VK283" s="64"/>
      <c r="VL283" s="64"/>
      <c r="VM283" s="64"/>
      <c r="VN283" s="64"/>
      <c r="VO283" s="64"/>
      <c r="VP283" s="64"/>
      <c r="VQ283" s="64"/>
      <c r="VR283" s="64"/>
      <c r="VS283" s="64"/>
      <c r="VT283" s="64"/>
      <c r="VU283" s="64"/>
      <c r="VV283" s="64"/>
      <c r="VW283" s="64"/>
      <c r="VX283" s="64"/>
      <c r="VY283" s="64"/>
      <c r="VZ283" s="64"/>
      <c r="WA283" s="64"/>
      <c r="WB283" s="64"/>
      <c r="WC283" s="64"/>
      <c r="WD283" s="64"/>
      <c r="WE283" s="64"/>
      <c r="WF283" s="64"/>
      <c r="WG283" s="64"/>
      <c r="WH283" s="64"/>
      <c r="WI283" s="64"/>
      <c r="WJ283" s="64"/>
      <c r="WK283" s="64"/>
      <c r="WL283" s="64"/>
      <c r="WM283" s="64"/>
      <c r="WN283" s="64"/>
      <c r="WO283" s="64"/>
      <c r="WP283" s="64"/>
      <c r="WQ283" s="64"/>
      <c r="WR283" s="64"/>
      <c r="WS283" s="64"/>
      <c r="WT283" s="64"/>
      <c r="WU283" s="64"/>
      <c r="WV283" s="64"/>
      <c r="WW283" s="64"/>
      <c r="WX283" s="64"/>
      <c r="WY283" s="64"/>
      <c r="WZ283" s="64"/>
      <c r="XA283" s="64"/>
      <c r="XB283" s="64"/>
      <c r="XC283" s="64"/>
      <c r="XD283" s="64"/>
      <c r="XE283" s="64"/>
      <c r="XF283" s="64"/>
      <c r="XG283" s="64"/>
      <c r="XH283" s="64"/>
      <c r="XI283" s="64"/>
      <c r="XJ283" s="64"/>
      <c r="XK283" s="64"/>
      <c r="XL283" s="64"/>
      <c r="XM283" s="64"/>
      <c r="XN283" s="64"/>
      <c r="XO283" s="64"/>
      <c r="XP283" s="64"/>
      <c r="XQ283" s="64"/>
      <c r="XR283" s="64"/>
      <c r="XS283" s="64"/>
      <c r="XT283" s="64"/>
      <c r="XU283" s="64"/>
      <c r="XV283" s="64"/>
      <c r="XW283" s="64"/>
      <c r="XX283" s="64"/>
      <c r="XY283" s="64"/>
      <c r="XZ283" s="64"/>
      <c r="YA283" s="64"/>
      <c r="YB283" s="64"/>
      <c r="YC283" s="64"/>
      <c r="YD283" s="64"/>
      <c r="YE283" s="64"/>
      <c r="YF283" s="64"/>
      <c r="YG283" s="64"/>
      <c r="YH283" s="64"/>
      <c r="YI283" s="64"/>
      <c r="YJ283" s="64"/>
      <c r="YK283" s="64"/>
      <c r="YL283" s="64"/>
      <c r="YM283" s="64"/>
      <c r="YN283" s="64"/>
      <c r="YO283" s="64"/>
      <c r="YP283" s="64"/>
      <c r="YQ283" s="64"/>
      <c r="YR283" s="64"/>
      <c r="YS283" s="64"/>
      <c r="YT283" s="64"/>
      <c r="YU283" s="64"/>
      <c r="YV283" s="64"/>
      <c r="YW283" s="64"/>
      <c r="YX283" s="64"/>
      <c r="YY283" s="64"/>
      <c r="YZ283" s="64"/>
      <c r="ZA283" s="64"/>
      <c r="ZB283" s="64"/>
      <c r="ZC283" s="64"/>
      <c r="ZD283" s="64"/>
      <c r="ZE283" s="64"/>
      <c r="ZF283" s="64"/>
      <c r="ZG283" s="64"/>
      <c r="ZH283" s="64"/>
      <c r="ZI283" s="64"/>
      <c r="ZJ283" s="64"/>
      <c r="ZK283" s="64"/>
      <c r="ZL283" s="64"/>
      <c r="ZM283" s="64"/>
      <c r="ZN283" s="64"/>
      <c r="ZO283" s="64"/>
      <c r="ZP283" s="64"/>
      <c r="ZQ283" s="64"/>
      <c r="ZR283" s="64"/>
      <c r="ZS283" s="64"/>
      <c r="ZT283" s="64"/>
      <c r="ZU283" s="64"/>
      <c r="ZV283" s="64"/>
      <c r="ZW283" s="64"/>
      <c r="ZX283" s="64"/>
      <c r="ZY283" s="64"/>
      <c r="ZZ283" s="64"/>
      <c r="AAA283" s="64"/>
      <c r="AAB283" s="64"/>
      <c r="AAC283" s="64"/>
      <c r="AAD283" s="64"/>
      <c r="AAE283" s="64"/>
      <c r="AAF283" s="64"/>
      <c r="AAG283" s="64"/>
      <c r="AAH283" s="64"/>
      <c r="AAI283" s="64"/>
      <c r="AAJ283" s="64"/>
      <c r="AAK283" s="64"/>
      <c r="AAL283" s="64"/>
      <c r="AAM283" s="64"/>
      <c r="AAN283" s="64"/>
      <c r="AAO283" s="64"/>
      <c r="AAP283" s="64"/>
      <c r="AAQ283" s="64"/>
      <c r="AAR283" s="64"/>
      <c r="AAS283" s="64"/>
      <c r="AAT283" s="64"/>
      <c r="AAU283" s="64"/>
      <c r="AAV283" s="64"/>
      <c r="AAW283" s="64"/>
      <c r="AAX283" s="64"/>
      <c r="AAY283" s="64"/>
      <c r="AAZ283" s="64"/>
      <c r="ABA283" s="64"/>
      <c r="ABB283" s="64"/>
      <c r="ABC283" s="64"/>
      <c r="ABD283" s="64"/>
      <c r="ABE283" s="64"/>
      <c r="ABF283" s="64"/>
      <c r="ABG283" s="64"/>
      <c r="ABH283" s="64"/>
      <c r="ABI283" s="64"/>
      <c r="ABJ283" s="64"/>
      <c r="ABK283" s="64"/>
      <c r="ABL283" s="64"/>
      <c r="ABM283" s="64"/>
      <c r="ABN283" s="64"/>
      <c r="ABO283" s="64"/>
      <c r="ABP283" s="64"/>
      <c r="ABQ283" s="64"/>
      <c r="ABR283" s="64"/>
      <c r="ABS283" s="64"/>
      <c r="ABT283" s="64"/>
      <c r="ABU283" s="64"/>
      <c r="ABV283" s="64"/>
      <c r="ABW283" s="64"/>
      <c r="ABX283" s="64"/>
      <c r="ABY283" s="64"/>
      <c r="ABZ283" s="64"/>
      <c r="ACA283" s="64"/>
      <c r="ACB283" s="64"/>
      <c r="ACC283" s="64"/>
      <c r="ACD283" s="64"/>
      <c r="ACE283" s="64"/>
      <c r="ACF283" s="64"/>
      <c r="ACG283" s="64"/>
      <c r="ACH283" s="64"/>
      <c r="ACI283" s="64"/>
      <c r="ACJ283" s="64"/>
      <c r="ACK283" s="64"/>
      <c r="ACL283" s="64"/>
      <c r="ACM283" s="64"/>
      <c r="ACN283" s="64"/>
      <c r="ACO283" s="64"/>
      <c r="ACP283" s="64"/>
      <c r="ACQ283" s="64"/>
      <c r="ACR283" s="64"/>
      <c r="ACS283" s="64"/>
      <c r="ACT283" s="64"/>
      <c r="ACU283" s="64"/>
      <c r="ACV283" s="64"/>
      <c r="ACW283" s="64"/>
      <c r="ACX283" s="64"/>
      <c r="ACY283" s="64"/>
      <c r="ACZ283" s="64"/>
      <c r="ADA283" s="64"/>
      <c r="ADB283" s="64"/>
      <c r="ADC283" s="64"/>
      <c r="ADD283" s="64"/>
      <c r="ADE283" s="64"/>
      <c r="ADF283" s="64"/>
      <c r="ADG283" s="64"/>
      <c r="ADH283" s="64"/>
      <c r="ADI283" s="64"/>
      <c r="ADJ283" s="64"/>
      <c r="ADK283" s="64"/>
      <c r="ADL283" s="64"/>
      <c r="ADM283" s="64"/>
      <c r="ADN283" s="64"/>
      <c r="ADO283" s="64"/>
      <c r="ADP283" s="64"/>
      <c r="ADQ283" s="64"/>
      <c r="ADR283" s="64"/>
      <c r="ADS283" s="64"/>
      <c r="ADT283" s="64"/>
      <c r="ADU283" s="64"/>
      <c r="ADV283" s="64"/>
      <c r="ADW283" s="64"/>
      <c r="ADX283" s="64"/>
      <c r="ADY283" s="64"/>
      <c r="ADZ283" s="64"/>
      <c r="AEA283" s="64"/>
      <c r="AEB283" s="64"/>
      <c r="AEC283" s="64"/>
      <c r="AED283" s="64"/>
      <c r="AEE283" s="64"/>
      <c r="AEF283" s="64"/>
      <c r="AEG283" s="64"/>
      <c r="AEH283" s="64"/>
      <c r="AEI283" s="64"/>
      <c r="AEJ283" s="64"/>
      <c r="AEK283" s="64"/>
      <c r="AEL283" s="64"/>
      <c r="AEM283" s="64"/>
      <c r="AEN283" s="64"/>
      <c r="AEO283" s="64"/>
      <c r="AEP283" s="64"/>
      <c r="AEQ283" s="64"/>
      <c r="AER283" s="64"/>
      <c r="AES283" s="64"/>
      <c r="AET283" s="64"/>
      <c r="AEU283" s="64"/>
      <c r="AEV283" s="64"/>
      <c r="AEW283" s="64"/>
      <c r="AEX283" s="64"/>
      <c r="AEY283" s="64"/>
      <c r="AEZ283" s="64"/>
      <c r="AFA283" s="64"/>
      <c r="AFB283" s="64"/>
      <c r="AFC283" s="64"/>
      <c r="AFD283" s="64"/>
      <c r="AFE283" s="64"/>
      <c r="AFF283" s="64"/>
      <c r="AFG283" s="64"/>
      <c r="AFH283" s="64"/>
      <c r="AFI283" s="64"/>
      <c r="AFJ283" s="64"/>
      <c r="AFK283" s="64"/>
      <c r="AFL283" s="64"/>
      <c r="AFM283" s="64"/>
      <c r="AFN283" s="64"/>
      <c r="AFO283" s="64"/>
      <c r="AFP283" s="64"/>
      <c r="AFQ283" s="64"/>
      <c r="AFR283" s="64"/>
      <c r="AFS283" s="64"/>
      <c r="AFT283" s="64"/>
      <c r="AFU283" s="64"/>
      <c r="AFV283" s="64"/>
      <c r="AFW283" s="64"/>
      <c r="AFX283" s="64"/>
      <c r="AFY283" s="64"/>
      <c r="AFZ283" s="64"/>
      <c r="AGA283" s="64"/>
      <c r="AGB283" s="64"/>
      <c r="AGC283" s="64"/>
      <c r="AGD283" s="64"/>
      <c r="AGE283" s="64"/>
      <c r="AGF283" s="64"/>
      <c r="AGG283" s="64"/>
      <c r="AGH283" s="64"/>
      <c r="AGI283" s="64"/>
      <c r="AGJ283" s="64"/>
      <c r="AGK283" s="64"/>
      <c r="AGL283" s="64"/>
      <c r="AGM283" s="64"/>
      <c r="AGN283" s="64"/>
      <c r="AGO283" s="64"/>
      <c r="AGP283" s="64"/>
      <c r="AGQ283" s="64"/>
      <c r="AGR283" s="64"/>
      <c r="AGS283" s="64"/>
      <c r="AGT283" s="64"/>
      <c r="AGU283" s="64"/>
      <c r="AGV283" s="64"/>
      <c r="AGW283" s="64"/>
      <c r="AGX283" s="64"/>
      <c r="AGY283" s="64"/>
      <c r="AGZ283" s="64"/>
      <c r="AHA283" s="64"/>
      <c r="AHB283" s="64"/>
      <c r="AHC283" s="64"/>
      <c r="AHD283" s="64"/>
      <c r="AHE283" s="64"/>
      <c r="AHF283" s="64"/>
      <c r="AHG283" s="64"/>
      <c r="AHH283" s="64"/>
      <c r="AHI283" s="64"/>
      <c r="AHJ283" s="64"/>
      <c r="AHK283" s="64"/>
      <c r="AHL283" s="64"/>
      <c r="AHM283" s="64"/>
      <c r="AHN283" s="64"/>
      <c r="AHO283" s="64"/>
      <c r="AHP283" s="64"/>
      <c r="AHQ283" s="64"/>
      <c r="AHR283" s="64"/>
      <c r="AHS283" s="64"/>
      <c r="AHT283" s="64"/>
      <c r="AHU283" s="64"/>
      <c r="AHV283" s="64"/>
      <c r="AHW283" s="64"/>
      <c r="AHX283" s="64"/>
      <c r="AHY283" s="64"/>
      <c r="AHZ283" s="64"/>
      <c r="AIA283" s="64"/>
      <c r="AIB283" s="64"/>
      <c r="AIC283" s="64"/>
      <c r="AID283" s="64"/>
      <c r="AIE283" s="64"/>
      <c r="AIF283" s="64"/>
      <c r="AIG283" s="64"/>
      <c r="AIH283" s="64"/>
      <c r="AII283" s="64"/>
      <c r="AIJ283" s="64"/>
      <c r="AIK283" s="64"/>
      <c r="AIL283" s="64"/>
      <c r="AIM283" s="64"/>
      <c r="AIN283" s="64"/>
      <c r="AIO283" s="64"/>
      <c r="AIP283" s="64"/>
      <c r="AIQ283" s="64"/>
      <c r="AIR283" s="64"/>
      <c r="AIS283" s="64"/>
      <c r="AIT283" s="64"/>
      <c r="AIU283" s="64"/>
      <c r="AIV283" s="64"/>
      <c r="AIW283" s="64"/>
      <c r="AIX283" s="64"/>
      <c r="AIY283" s="64"/>
      <c r="AIZ283" s="64"/>
      <c r="AJA283" s="64"/>
      <c r="AJB283" s="64"/>
      <c r="AJC283" s="64"/>
      <c r="AJD283" s="64"/>
      <c r="AJE283" s="64"/>
      <c r="AJF283" s="64"/>
      <c r="AJG283" s="64"/>
      <c r="AJH283" s="64"/>
      <c r="AJI283" s="64"/>
      <c r="AJJ283" s="64"/>
      <c r="AJK283" s="64"/>
      <c r="AJL283" s="64"/>
      <c r="AJM283" s="64"/>
      <c r="AJN283" s="64"/>
      <c r="AJO283" s="64"/>
      <c r="AJP283" s="64"/>
      <c r="AJQ283" s="64"/>
      <c r="AJR283" s="64"/>
      <c r="AJS283" s="64"/>
      <c r="AJT283" s="64"/>
      <c r="AJU283" s="64"/>
      <c r="AJV283" s="64"/>
      <c r="AJW283" s="64"/>
      <c r="AJX283" s="64"/>
      <c r="AJY283" s="64"/>
      <c r="AJZ283" s="64"/>
      <c r="AKA283" s="64"/>
      <c r="AKB283" s="64"/>
      <c r="AKC283" s="64"/>
      <c r="AKD283" s="64"/>
      <c r="AKE283" s="64"/>
      <c r="AKF283" s="64"/>
      <c r="AKG283" s="64"/>
      <c r="AKH283" s="64"/>
      <c r="AKI283" s="64"/>
      <c r="AKJ283" s="64"/>
      <c r="AKK283" s="64"/>
      <c r="AKL283" s="64"/>
      <c r="AKM283" s="64"/>
      <c r="AKN283" s="64"/>
      <c r="AKO283" s="64"/>
      <c r="AKP283" s="64"/>
      <c r="AKQ283" s="64"/>
      <c r="AKR283" s="64"/>
      <c r="AKS283" s="64"/>
      <c r="AKT283" s="64"/>
      <c r="AKU283" s="64"/>
      <c r="AKV283" s="64"/>
      <c r="AKW283" s="64"/>
      <c r="AKX283" s="64"/>
      <c r="AKY283" s="64"/>
      <c r="AKZ283" s="64"/>
      <c r="ALA283" s="64"/>
      <c r="ALB283" s="64"/>
      <c r="ALC283" s="64"/>
      <c r="ALD283" s="64"/>
      <c r="ALE283" s="64"/>
      <c r="ALF283" s="64"/>
      <c r="ALG283" s="64"/>
      <c r="ALH283" s="64"/>
      <c r="ALI283" s="64"/>
      <c r="ALJ283" s="64"/>
      <c r="ALK283" s="64"/>
      <c r="ALL283" s="64"/>
      <c r="ALM283" s="64"/>
      <c r="ALN283" s="64"/>
      <c r="ALO283" s="64"/>
      <c r="ALP283" s="64"/>
      <c r="ALQ283" s="64"/>
      <c r="ALR283" s="64"/>
      <c r="ALS283" s="64"/>
      <c r="ALT283" s="64"/>
      <c r="ALU283" s="64"/>
      <c r="ALV283" s="64"/>
      <c r="ALW283" s="64"/>
      <c r="ALX283" s="64"/>
      <c r="ALY283" s="64"/>
      <c r="ALZ283" s="64"/>
      <c r="AMA283" s="64"/>
      <c r="AMB283" s="64"/>
      <c r="AMC283" s="64"/>
      <c r="AMD283" s="64"/>
      <c r="AME283" s="64"/>
      <c r="AMF283" s="64"/>
      <c r="AMG283" s="64"/>
      <c r="AMH283" s="64"/>
      <c r="AMI283" s="64"/>
      <c r="AMJ283" s="64"/>
      <c r="AMK283" s="64"/>
      <c r="AML283" s="64"/>
      <c r="AMM283" s="64"/>
      <c r="AMN283" s="64"/>
      <c r="AMO283" s="64"/>
      <c r="AMP283" s="64"/>
      <c r="AMQ283" s="64"/>
      <c r="AMR283" s="64"/>
      <c r="AMS283" s="64"/>
      <c r="AMT283" s="64"/>
      <c r="AMU283" s="64"/>
      <c r="AMV283" s="64"/>
      <c r="AMW283" s="64"/>
      <c r="AMX283" s="64"/>
      <c r="AMY283" s="64"/>
      <c r="AMZ283" s="64"/>
      <c r="ANA283" s="64"/>
      <c r="ANB283" s="64"/>
      <c r="ANC283" s="64"/>
      <c r="AND283" s="64"/>
      <c r="ANE283" s="64"/>
      <c r="ANF283" s="64"/>
      <c r="ANG283" s="64"/>
      <c r="ANH283" s="64"/>
      <c r="ANI283" s="64"/>
      <c r="ANJ283" s="64"/>
      <c r="ANK283" s="64"/>
      <c r="ANL283" s="64"/>
      <c r="ANM283" s="64"/>
      <c r="ANN283" s="64"/>
      <c r="ANO283" s="64"/>
      <c r="ANP283" s="64"/>
      <c r="ANQ283" s="64"/>
      <c r="ANR283" s="64"/>
      <c r="ANS283" s="64"/>
      <c r="ANT283" s="64"/>
      <c r="ANU283" s="64"/>
      <c r="ANV283" s="64"/>
      <c r="ANW283" s="64"/>
      <c r="ANX283" s="64"/>
      <c r="ANY283" s="64"/>
      <c r="ANZ283" s="64"/>
      <c r="AOA283" s="64"/>
      <c r="AOB283" s="64"/>
      <c r="AOC283" s="64"/>
      <c r="AOD283" s="64"/>
      <c r="AOE283" s="64"/>
      <c r="AOF283" s="64"/>
      <c r="AOG283" s="64"/>
      <c r="AOH283" s="64"/>
      <c r="AOI283" s="64"/>
      <c r="AOJ283" s="64"/>
      <c r="AOK283" s="64"/>
      <c r="AOL283" s="64"/>
      <c r="AOM283" s="64"/>
      <c r="AON283" s="64"/>
      <c r="AOO283" s="64"/>
      <c r="AOP283" s="64"/>
      <c r="AOQ283" s="64"/>
      <c r="AOR283" s="64"/>
      <c r="AOS283" s="64"/>
      <c r="AOT283" s="64"/>
      <c r="AOU283" s="64"/>
      <c r="AOV283" s="64"/>
      <c r="AOW283" s="64"/>
      <c r="AOX283" s="64"/>
      <c r="AOY283" s="64"/>
      <c r="AOZ283" s="64"/>
      <c r="APA283" s="64"/>
      <c r="APB283" s="64"/>
      <c r="APC283" s="64"/>
      <c r="APD283" s="64"/>
      <c r="APE283" s="64"/>
      <c r="APF283" s="64"/>
      <c r="APG283" s="64"/>
      <c r="APH283" s="64"/>
      <c r="API283" s="64"/>
      <c r="APJ283" s="64"/>
      <c r="APK283" s="64"/>
      <c r="APL283" s="64"/>
      <c r="APM283" s="64"/>
      <c r="APN283" s="64"/>
      <c r="APO283" s="64"/>
      <c r="APP283" s="64"/>
      <c r="APQ283" s="64"/>
      <c r="APR283" s="64"/>
      <c r="APS283" s="64"/>
      <c r="APT283" s="64"/>
      <c r="APU283" s="64"/>
      <c r="APV283" s="64"/>
      <c r="APW283" s="64"/>
      <c r="APX283" s="64"/>
      <c r="APY283" s="64"/>
      <c r="APZ283" s="64"/>
      <c r="AQA283" s="64"/>
      <c r="AQB283" s="64"/>
      <c r="AQC283" s="64"/>
      <c r="AQD283" s="64"/>
      <c r="AQE283" s="64"/>
      <c r="AQF283" s="64"/>
      <c r="AQG283" s="64"/>
      <c r="AQH283" s="64"/>
      <c r="AQI283" s="64"/>
      <c r="AQJ283" s="64"/>
      <c r="AQK283" s="64"/>
      <c r="AQL283" s="64"/>
      <c r="AQM283" s="64"/>
      <c r="AQN283" s="64"/>
      <c r="AQO283" s="64"/>
      <c r="AQP283" s="64"/>
      <c r="AQQ283" s="64"/>
      <c r="AQR283" s="64"/>
      <c r="AQS283" s="64"/>
      <c r="AQT283" s="64"/>
      <c r="AQU283" s="64"/>
      <c r="AQV283" s="64"/>
      <c r="AQW283" s="64"/>
      <c r="AQX283" s="64"/>
      <c r="AQY283" s="64"/>
      <c r="AQZ283" s="64"/>
      <c r="ARA283" s="64"/>
      <c r="ARB283" s="64"/>
      <c r="ARC283" s="64"/>
      <c r="ARD283" s="64"/>
      <c r="ARE283" s="64"/>
      <c r="ARF283" s="64"/>
      <c r="ARG283" s="64"/>
      <c r="ARH283" s="64"/>
      <c r="ARI283" s="64"/>
      <c r="ARJ283" s="64"/>
      <c r="ARK283" s="64"/>
      <c r="ARL283" s="64"/>
      <c r="ARM283" s="64"/>
      <c r="ARN283" s="64"/>
      <c r="ARO283" s="64"/>
      <c r="ARP283" s="64"/>
      <c r="ARQ283" s="64"/>
      <c r="ARR283" s="64"/>
      <c r="ARS283" s="64"/>
      <c r="ART283" s="64"/>
      <c r="ARU283" s="64"/>
      <c r="ARV283" s="64"/>
      <c r="ARW283" s="64"/>
      <c r="ARX283" s="64"/>
      <c r="ARY283" s="64"/>
      <c r="ARZ283" s="64"/>
      <c r="ASA283" s="64"/>
      <c r="ASB283" s="64"/>
      <c r="ASC283" s="64"/>
      <c r="ASD283" s="64"/>
      <c r="ASE283" s="64"/>
      <c r="ASF283" s="64"/>
      <c r="ASG283" s="64"/>
      <c r="ASH283" s="64"/>
      <c r="ASI283" s="64"/>
      <c r="ASJ283" s="64"/>
      <c r="ASK283" s="64"/>
      <c r="ASL283" s="64"/>
      <c r="ASM283" s="64"/>
      <c r="ASN283" s="64"/>
      <c r="ASO283" s="64"/>
      <c r="ASP283" s="64"/>
      <c r="ASQ283" s="64"/>
      <c r="ASR283" s="64"/>
      <c r="ASS283" s="64"/>
      <c r="AST283" s="64"/>
      <c r="ASU283" s="64"/>
      <c r="ASV283" s="64"/>
      <c r="ASW283" s="64"/>
      <c r="ASX283" s="64"/>
      <c r="ASY283" s="64"/>
      <c r="ASZ283" s="64"/>
      <c r="ATA283" s="64"/>
      <c r="ATB283" s="64"/>
      <c r="ATC283" s="64"/>
      <c r="ATD283" s="64"/>
      <c r="ATE283" s="64"/>
      <c r="ATF283" s="64"/>
      <c r="ATG283" s="64"/>
      <c r="ATH283" s="64"/>
      <c r="ATI283" s="64"/>
      <c r="ATJ283" s="64"/>
      <c r="ATK283" s="64"/>
      <c r="ATL283" s="64"/>
      <c r="ATM283" s="64"/>
      <c r="ATN283" s="64"/>
      <c r="ATO283" s="64"/>
      <c r="ATP283" s="64"/>
      <c r="ATQ283" s="64"/>
      <c r="ATR283" s="64"/>
      <c r="ATS283" s="64"/>
      <c r="ATT283" s="64"/>
      <c r="ATU283" s="64"/>
      <c r="ATV283" s="64"/>
      <c r="ATW283" s="64"/>
      <c r="ATX283" s="64"/>
      <c r="ATY283" s="64"/>
      <c r="ATZ283" s="64"/>
      <c r="AUA283" s="64"/>
      <c r="AUB283" s="64"/>
      <c r="AUC283" s="64"/>
      <c r="AUD283" s="64"/>
      <c r="AUE283" s="64"/>
      <c r="AUF283" s="64"/>
      <c r="AUG283" s="64"/>
      <c r="AUH283" s="64"/>
      <c r="AUI283" s="64"/>
      <c r="AUJ283" s="64"/>
      <c r="AUK283" s="64"/>
      <c r="AUL283" s="64"/>
      <c r="AUM283" s="64"/>
      <c r="AUN283" s="64"/>
      <c r="AUO283" s="64"/>
      <c r="AUP283" s="64"/>
      <c r="AUQ283" s="64"/>
      <c r="AUR283" s="64"/>
      <c r="AUS283" s="64"/>
      <c r="AUT283" s="64"/>
      <c r="AUU283" s="64"/>
      <c r="AUV283" s="64"/>
      <c r="AUW283" s="64"/>
      <c r="AUX283" s="64"/>
      <c r="AUY283" s="64"/>
      <c r="AUZ283" s="64"/>
      <c r="AVA283" s="64"/>
      <c r="AVB283" s="64"/>
      <c r="AVC283" s="64"/>
      <c r="AVD283" s="64"/>
      <c r="AVE283" s="64"/>
      <c r="AVF283" s="64"/>
      <c r="AVG283" s="64"/>
      <c r="AVH283" s="64"/>
      <c r="AVI283" s="64"/>
      <c r="AVJ283" s="64"/>
      <c r="AVK283" s="64"/>
      <c r="AVL283" s="64"/>
      <c r="AVM283" s="64"/>
      <c r="AVN283" s="64"/>
      <c r="AVO283" s="64"/>
      <c r="AVP283" s="64"/>
      <c r="AVQ283" s="64"/>
      <c r="AVR283" s="64"/>
      <c r="AVS283" s="64"/>
      <c r="AVT283" s="64"/>
      <c r="AVU283" s="64"/>
      <c r="AVV283" s="64"/>
      <c r="AVW283" s="64"/>
      <c r="AVX283" s="64"/>
      <c r="AVY283" s="64"/>
      <c r="AVZ283" s="64"/>
      <c r="AWA283" s="64"/>
      <c r="AWB283" s="64"/>
      <c r="AWC283" s="64"/>
      <c r="AWD283" s="64"/>
      <c r="AWE283" s="64"/>
      <c r="AWF283" s="64"/>
      <c r="AWG283" s="64"/>
      <c r="AWH283" s="64"/>
      <c r="AWI283" s="64"/>
      <c r="AWJ283" s="64"/>
      <c r="AWK283" s="64"/>
      <c r="AWL283" s="64"/>
      <c r="AWM283" s="64"/>
      <c r="AWN283" s="64"/>
      <c r="AWO283" s="64"/>
      <c r="AWP283" s="64"/>
      <c r="AWQ283" s="64"/>
      <c r="AWR283" s="64"/>
      <c r="AWS283" s="64"/>
      <c r="AWT283" s="64"/>
      <c r="AWU283" s="64"/>
      <c r="AWV283" s="64"/>
      <c r="AWW283" s="64"/>
      <c r="AWX283" s="64"/>
      <c r="AWY283" s="64"/>
      <c r="AWZ283" s="64"/>
      <c r="AXA283" s="64"/>
      <c r="AXB283" s="64"/>
      <c r="AXC283" s="64"/>
      <c r="AXD283" s="64"/>
      <c r="AXE283" s="64"/>
      <c r="AXF283" s="64"/>
      <c r="AXG283" s="64"/>
      <c r="AXH283" s="64"/>
      <c r="AXI283" s="64"/>
      <c r="AXJ283" s="64"/>
      <c r="AXK283" s="64"/>
      <c r="AXL283" s="64"/>
      <c r="AXM283" s="64"/>
      <c r="AXN283" s="64"/>
      <c r="AXO283" s="64"/>
      <c r="AXP283" s="64"/>
      <c r="AXQ283" s="64"/>
      <c r="AXR283" s="64"/>
      <c r="AXS283" s="64"/>
      <c r="AXT283" s="64"/>
      <c r="AXU283" s="64"/>
      <c r="AXV283" s="64"/>
      <c r="AXW283" s="64"/>
      <c r="AXX283" s="64"/>
      <c r="AXY283" s="64"/>
      <c r="AXZ283" s="64"/>
      <c r="AYA283" s="64"/>
      <c r="AYB283" s="64"/>
      <c r="AYC283" s="64"/>
      <c r="AYD283" s="64"/>
      <c r="AYE283" s="64"/>
      <c r="AYF283" s="64"/>
      <c r="AYG283" s="64"/>
      <c r="AYH283" s="64"/>
      <c r="AYI283" s="64"/>
      <c r="AYJ283" s="64"/>
      <c r="AYK283" s="64"/>
      <c r="AYL283" s="64"/>
      <c r="AYM283" s="64"/>
      <c r="AYN283" s="64"/>
      <c r="AYO283" s="64"/>
      <c r="AYP283" s="64"/>
      <c r="AYQ283" s="64"/>
      <c r="AYR283" s="64"/>
      <c r="AYS283" s="64"/>
      <c r="AYT283" s="64"/>
      <c r="AYU283" s="64"/>
      <c r="AYV283" s="64"/>
      <c r="AYW283" s="64"/>
      <c r="AYX283" s="64"/>
      <c r="AYY283" s="64"/>
      <c r="AYZ283" s="64"/>
      <c r="AZA283" s="64"/>
      <c r="AZB283" s="64"/>
      <c r="AZC283" s="64"/>
      <c r="AZD283" s="64"/>
      <c r="AZE283" s="64"/>
      <c r="AZF283" s="64"/>
      <c r="AZG283" s="64"/>
      <c r="AZH283" s="64"/>
      <c r="AZI283" s="64"/>
      <c r="AZJ283" s="64"/>
      <c r="AZK283" s="64"/>
      <c r="AZL283" s="64"/>
      <c r="AZM283" s="64"/>
      <c r="AZN283" s="64"/>
      <c r="AZO283" s="64"/>
      <c r="AZP283" s="64"/>
      <c r="AZQ283" s="64"/>
      <c r="AZR283" s="64"/>
      <c r="AZS283" s="64"/>
      <c r="AZT283" s="64"/>
      <c r="AZU283" s="64"/>
      <c r="AZV283" s="64"/>
      <c r="AZW283" s="64"/>
      <c r="AZX283" s="64"/>
      <c r="AZY283" s="64"/>
      <c r="AZZ283" s="64"/>
      <c r="BAA283" s="64"/>
      <c r="BAB283" s="64"/>
      <c r="BAC283" s="64"/>
      <c r="BAD283" s="64"/>
      <c r="BAE283" s="64"/>
      <c r="BAF283" s="64"/>
      <c r="BAG283" s="64"/>
      <c r="BAH283" s="64"/>
      <c r="BAI283" s="64"/>
      <c r="BAJ283" s="64"/>
      <c r="BAK283" s="64"/>
      <c r="BAL283" s="64"/>
      <c r="BAM283" s="64"/>
      <c r="BAN283" s="64"/>
      <c r="BAO283" s="64"/>
      <c r="BAP283" s="64"/>
      <c r="BAQ283" s="64"/>
      <c r="BAR283" s="64"/>
      <c r="BAS283" s="64"/>
      <c r="BAT283" s="64"/>
      <c r="BAU283" s="64"/>
      <c r="BAV283" s="64"/>
      <c r="BAW283" s="64"/>
      <c r="BAX283" s="64"/>
      <c r="BAY283" s="64"/>
      <c r="BAZ283" s="64"/>
      <c r="BBA283" s="64"/>
      <c r="BBB283" s="64"/>
      <c r="BBC283" s="64"/>
      <c r="BBD283" s="64"/>
      <c r="BBE283" s="64"/>
      <c r="BBF283" s="64"/>
      <c r="BBG283" s="64"/>
      <c r="BBH283" s="64"/>
      <c r="BBI283" s="64"/>
      <c r="BBJ283" s="64"/>
      <c r="BBK283" s="64"/>
      <c r="BBL283" s="64"/>
      <c r="BBM283" s="64"/>
      <c r="BBN283" s="64"/>
      <c r="BBO283" s="64"/>
      <c r="BBP283" s="64"/>
      <c r="BBQ283" s="64"/>
      <c r="BBR283" s="64"/>
      <c r="BBS283" s="64"/>
      <c r="BBT283" s="64"/>
      <c r="BBU283" s="64"/>
      <c r="BBV283" s="64"/>
      <c r="BBW283" s="64"/>
      <c r="BBX283" s="64"/>
      <c r="BBY283" s="64"/>
      <c r="BBZ283" s="64"/>
      <c r="BCA283" s="64"/>
      <c r="BCB283" s="64"/>
      <c r="BCC283" s="64"/>
      <c r="BCD283" s="64"/>
      <c r="BCE283" s="64"/>
      <c r="BCF283" s="64"/>
      <c r="BCG283" s="64"/>
      <c r="BCH283" s="64"/>
      <c r="BCI283" s="64"/>
      <c r="BCJ283" s="64"/>
      <c r="BCK283" s="64"/>
      <c r="BCL283" s="64"/>
      <c r="BCM283" s="64"/>
      <c r="BCN283" s="64"/>
      <c r="BCO283" s="64"/>
      <c r="BCP283" s="64"/>
      <c r="BCQ283" s="64"/>
      <c r="BCR283" s="64"/>
      <c r="BCS283" s="64"/>
      <c r="BCT283" s="64"/>
      <c r="BCU283" s="64"/>
      <c r="BCV283" s="64"/>
      <c r="BCW283" s="64"/>
      <c r="BCX283" s="64"/>
      <c r="BCY283" s="64"/>
      <c r="BCZ283" s="64"/>
      <c r="BDA283" s="64"/>
      <c r="BDB283" s="64"/>
      <c r="BDC283" s="64"/>
      <c r="BDD283" s="64"/>
      <c r="BDE283" s="64"/>
      <c r="BDF283" s="64"/>
      <c r="BDG283" s="64"/>
      <c r="BDH283" s="64"/>
      <c r="BDI283" s="64"/>
      <c r="BDJ283" s="64"/>
      <c r="BDK283" s="64"/>
      <c r="BDL283" s="64"/>
      <c r="BDM283" s="64"/>
      <c r="BDN283" s="64"/>
      <c r="BDO283" s="64"/>
      <c r="BDP283" s="64"/>
      <c r="BDQ283" s="64"/>
      <c r="BDR283" s="64"/>
      <c r="BDS283" s="64"/>
      <c r="BDT283" s="64"/>
      <c r="BDU283" s="64"/>
      <c r="BDV283" s="64"/>
      <c r="BDW283" s="64"/>
      <c r="BDX283" s="64"/>
      <c r="BDY283" s="64"/>
      <c r="BDZ283" s="64"/>
      <c r="BEA283" s="64"/>
      <c r="BEB283" s="64"/>
      <c r="BEC283" s="64"/>
      <c r="BED283" s="64"/>
      <c r="BEE283" s="64"/>
      <c r="BEF283" s="64"/>
      <c r="BEG283" s="64"/>
      <c r="BEH283" s="64"/>
      <c r="BEI283" s="64"/>
      <c r="BEJ283" s="64"/>
      <c r="BEK283" s="64"/>
      <c r="BEL283" s="64"/>
      <c r="BEM283" s="64"/>
      <c r="BEN283" s="64"/>
      <c r="BEO283" s="64"/>
      <c r="BEP283" s="64"/>
      <c r="BEQ283" s="64"/>
      <c r="BER283" s="64"/>
      <c r="BES283" s="64"/>
      <c r="BET283" s="64"/>
      <c r="BEU283" s="64"/>
      <c r="BEV283" s="64"/>
      <c r="BEW283" s="64"/>
      <c r="BEX283" s="64"/>
      <c r="BEY283" s="64"/>
      <c r="BEZ283" s="64"/>
      <c r="BFA283" s="64"/>
      <c r="BFB283" s="64"/>
      <c r="BFC283" s="64"/>
      <c r="BFD283" s="64"/>
      <c r="BFE283" s="64"/>
      <c r="BFF283" s="64"/>
      <c r="BFG283" s="64"/>
      <c r="BFH283" s="64"/>
      <c r="BFI283" s="64"/>
      <c r="BFJ283" s="64"/>
      <c r="BFK283" s="64"/>
      <c r="BFL283" s="64"/>
      <c r="BFM283" s="64"/>
      <c r="BFN283" s="64"/>
      <c r="BFO283" s="64"/>
      <c r="BFP283" s="64"/>
      <c r="BFQ283" s="64"/>
      <c r="BFR283" s="64"/>
      <c r="BFS283" s="64"/>
      <c r="BFT283" s="64"/>
      <c r="BFU283" s="64"/>
      <c r="BFV283" s="64"/>
      <c r="BFW283" s="64"/>
      <c r="BFX283" s="64"/>
      <c r="BFY283" s="64"/>
      <c r="BFZ283" s="64"/>
      <c r="BGA283" s="64"/>
      <c r="BGB283" s="64"/>
      <c r="BGC283" s="64"/>
      <c r="BGD283" s="64"/>
      <c r="BGE283" s="64"/>
      <c r="BGF283" s="64"/>
      <c r="BGG283" s="64"/>
      <c r="BGH283" s="64"/>
      <c r="BGI283" s="64"/>
      <c r="BGJ283" s="64"/>
      <c r="BGK283" s="64"/>
      <c r="BGL283" s="64"/>
      <c r="BGM283" s="64"/>
      <c r="BGN283" s="64"/>
      <c r="BGO283" s="64"/>
      <c r="BGP283" s="64"/>
      <c r="BGQ283" s="64"/>
      <c r="BGR283" s="64"/>
      <c r="BGS283" s="64"/>
      <c r="BGT283" s="64"/>
      <c r="BGU283" s="64"/>
      <c r="BGV283" s="64"/>
      <c r="BGW283" s="64"/>
      <c r="BGX283" s="64"/>
      <c r="BGY283" s="64"/>
      <c r="BGZ283" s="64"/>
      <c r="BHA283" s="64"/>
      <c r="BHB283" s="64"/>
      <c r="BHC283" s="64"/>
      <c r="BHD283" s="64"/>
      <c r="BHE283" s="64"/>
      <c r="BHF283" s="64"/>
      <c r="BHG283" s="64"/>
      <c r="BHH283" s="64"/>
      <c r="BHI283" s="64"/>
      <c r="BHJ283" s="64"/>
      <c r="BHK283" s="64"/>
      <c r="BHL283" s="64"/>
      <c r="BHM283" s="64"/>
      <c r="BHN283" s="64"/>
      <c r="BHO283" s="64"/>
      <c r="BHP283" s="64"/>
      <c r="BHQ283" s="64"/>
      <c r="BHR283" s="64"/>
      <c r="BHS283" s="64"/>
      <c r="BHT283" s="64"/>
      <c r="BHU283" s="64"/>
      <c r="BHV283" s="64"/>
      <c r="BHW283" s="64"/>
      <c r="BHX283" s="64"/>
      <c r="BHY283" s="64"/>
      <c r="BHZ283" s="64"/>
      <c r="BIA283" s="64"/>
      <c r="BIB283" s="64"/>
      <c r="BIC283" s="64"/>
      <c r="BID283" s="64"/>
      <c r="BIE283" s="64"/>
      <c r="BIF283" s="64"/>
      <c r="BIG283" s="64"/>
      <c r="BIH283" s="64"/>
      <c r="BII283" s="64"/>
      <c r="BIJ283" s="64"/>
      <c r="BIK283" s="64"/>
      <c r="BIL283" s="64"/>
      <c r="BIM283" s="64"/>
      <c r="BIN283" s="64"/>
      <c r="BIO283" s="64"/>
      <c r="BIP283" s="64"/>
      <c r="BIQ283" s="64"/>
      <c r="BIR283" s="64"/>
      <c r="BIS283" s="64"/>
      <c r="BIT283" s="64"/>
      <c r="BIU283" s="64"/>
      <c r="BIV283" s="64"/>
      <c r="BIW283" s="64"/>
      <c r="BIX283" s="64"/>
      <c r="BIY283" s="64"/>
      <c r="BIZ283" s="64"/>
      <c r="BJA283" s="64"/>
      <c r="BJB283" s="64"/>
      <c r="BJC283" s="64"/>
      <c r="BJD283" s="64"/>
      <c r="BJE283" s="64"/>
      <c r="BJF283" s="64"/>
      <c r="BJG283" s="64"/>
      <c r="BJH283" s="64"/>
      <c r="BJI283" s="64"/>
      <c r="BJJ283" s="64"/>
      <c r="BJK283" s="64"/>
      <c r="BJL283" s="64"/>
      <c r="BJM283" s="64"/>
      <c r="BJN283" s="64"/>
      <c r="BJO283" s="64"/>
      <c r="BJP283" s="64"/>
      <c r="BJQ283" s="64"/>
      <c r="BJR283" s="64"/>
      <c r="BJS283" s="64"/>
      <c r="BJT283" s="64"/>
      <c r="BJU283" s="64"/>
      <c r="BJV283" s="64"/>
      <c r="BJW283" s="64"/>
      <c r="BJX283" s="64"/>
      <c r="BJY283" s="64"/>
      <c r="BJZ283" s="64"/>
      <c r="BKA283" s="64"/>
      <c r="BKB283" s="64"/>
      <c r="BKC283" s="64"/>
      <c r="BKD283" s="64"/>
      <c r="BKE283" s="64"/>
      <c r="BKF283" s="64"/>
      <c r="BKG283" s="64"/>
      <c r="BKH283" s="64"/>
      <c r="BKI283" s="64"/>
      <c r="BKJ283" s="64"/>
      <c r="BKK283" s="64"/>
      <c r="BKL283" s="64"/>
      <c r="BKM283" s="64"/>
      <c r="BKN283" s="64"/>
      <c r="BKO283" s="64"/>
      <c r="BKP283" s="64"/>
      <c r="BKQ283" s="64"/>
      <c r="BKR283" s="64"/>
      <c r="BKS283" s="64"/>
      <c r="BKT283" s="64"/>
      <c r="BKU283" s="64"/>
      <c r="BKV283" s="64"/>
      <c r="BKW283" s="64"/>
      <c r="BKX283" s="64"/>
      <c r="BKY283" s="64"/>
      <c r="BKZ283" s="64"/>
      <c r="BLA283" s="64"/>
      <c r="BLB283" s="64"/>
      <c r="BLC283" s="64"/>
      <c r="BLD283" s="64"/>
      <c r="BLE283" s="64"/>
      <c r="BLF283" s="64"/>
      <c r="BLG283" s="64"/>
      <c r="BLH283" s="64"/>
      <c r="BLI283" s="64"/>
      <c r="BLJ283" s="64"/>
      <c r="BLK283" s="64"/>
      <c r="BLL283" s="64"/>
      <c r="BLM283" s="64"/>
      <c r="BLN283" s="64"/>
      <c r="BLO283" s="64"/>
      <c r="BLP283" s="64"/>
      <c r="BLQ283" s="64"/>
      <c r="BLR283" s="64"/>
      <c r="BLS283" s="64"/>
      <c r="BLT283" s="64"/>
      <c r="BLU283" s="64"/>
      <c r="BLV283" s="64"/>
      <c r="BLW283" s="64"/>
      <c r="BLX283" s="64"/>
      <c r="BLY283" s="64"/>
      <c r="BLZ283" s="64"/>
      <c r="BMA283" s="64"/>
      <c r="BMB283" s="64"/>
      <c r="BMC283" s="64"/>
      <c r="BMD283" s="64"/>
      <c r="BME283" s="64"/>
      <c r="BMF283" s="64"/>
      <c r="BMG283" s="64"/>
      <c r="BMH283" s="64"/>
      <c r="BMI283" s="64"/>
      <c r="BMJ283" s="64"/>
      <c r="BMK283" s="64"/>
      <c r="BML283" s="64"/>
      <c r="BMM283" s="64"/>
      <c r="BMN283" s="64"/>
      <c r="BMO283" s="64"/>
      <c r="BMP283" s="64"/>
      <c r="BMQ283" s="64"/>
      <c r="BMR283" s="64"/>
      <c r="BMS283" s="64"/>
      <c r="BMT283" s="64"/>
      <c r="BMU283" s="64"/>
      <c r="BMV283" s="64"/>
      <c r="BMW283" s="64"/>
      <c r="BMX283" s="64"/>
      <c r="BMY283" s="64"/>
      <c r="BMZ283" s="64"/>
      <c r="BNA283" s="64"/>
      <c r="BNB283" s="64"/>
      <c r="BNC283" s="64"/>
      <c r="BND283" s="64"/>
      <c r="BNE283" s="64"/>
      <c r="BNF283" s="64"/>
      <c r="BNG283" s="64"/>
      <c r="BNH283" s="64"/>
      <c r="BNI283" s="64"/>
      <c r="BNJ283" s="64"/>
      <c r="BNK283" s="64"/>
      <c r="BNL283" s="64"/>
      <c r="BNM283" s="64"/>
      <c r="BNN283" s="64"/>
      <c r="BNO283" s="64"/>
      <c r="BNP283" s="64"/>
      <c r="BNQ283" s="64"/>
      <c r="BNR283" s="64"/>
      <c r="BNS283" s="64"/>
      <c r="BNT283" s="64"/>
      <c r="BNU283" s="64"/>
      <c r="BNV283" s="64"/>
      <c r="BNW283" s="64"/>
      <c r="BNX283" s="64"/>
      <c r="BNY283" s="64"/>
      <c r="BNZ283" s="64"/>
      <c r="BOA283" s="64"/>
      <c r="BOB283" s="64"/>
      <c r="BOC283" s="64"/>
      <c r="BOD283" s="64"/>
      <c r="BOE283" s="64"/>
      <c r="BOF283" s="64"/>
      <c r="BOG283" s="64"/>
      <c r="BOH283" s="64"/>
      <c r="BOI283" s="64"/>
      <c r="BOJ283" s="64"/>
      <c r="BOK283" s="64"/>
      <c r="BOL283" s="64"/>
      <c r="BOM283" s="64"/>
      <c r="BON283" s="64"/>
      <c r="BOO283" s="64"/>
      <c r="BOP283" s="64"/>
      <c r="BOQ283" s="64"/>
      <c r="BOR283" s="64"/>
      <c r="BOS283" s="64"/>
      <c r="BOT283" s="64"/>
      <c r="BOU283" s="64"/>
      <c r="BOV283" s="64"/>
      <c r="BOW283" s="64"/>
      <c r="BOX283" s="64"/>
      <c r="BOY283" s="64"/>
      <c r="BOZ283" s="64"/>
      <c r="BPA283" s="64"/>
      <c r="BPB283" s="64"/>
      <c r="BPC283" s="64"/>
      <c r="BPD283" s="64"/>
      <c r="BPE283" s="64"/>
      <c r="BPF283" s="64"/>
      <c r="BPG283" s="64"/>
      <c r="BPH283" s="64"/>
      <c r="BPI283" s="64"/>
      <c r="BPJ283" s="64"/>
      <c r="BPK283" s="64"/>
      <c r="BPL283" s="64"/>
      <c r="BPM283" s="64"/>
      <c r="BPN283" s="64"/>
      <c r="BPO283" s="64"/>
      <c r="BPP283" s="64"/>
      <c r="BPQ283" s="64"/>
      <c r="BPR283" s="64"/>
      <c r="BPS283" s="64"/>
      <c r="BPT283" s="64"/>
      <c r="BPU283" s="64"/>
      <c r="BPV283" s="64"/>
      <c r="BPW283" s="64"/>
      <c r="BPX283" s="64"/>
      <c r="BPY283" s="64"/>
      <c r="BPZ283" s="64"/>
      <c r="BQA283" s="64"/>
      <c r="BQB283" s="64"/>
      <c r="BQC283" s="64"/>
      <c r="BQD283" s="64"/>
      <c r="BQE283" s="64"/>
      <c r="BQF283" s="64"/>
      <c r="BQG283" s="64"/>
      <c r="BQH283" s="64"/>
      <c r="BQI283" s="64"/>
      <c r="BQJ283" s="64"/>
      <c r="BQK283" s="64"/>
      <c r="BQL283" s="64"/>
      <c r="BQM283" s="64"/>
      <c r="BQN283" s="64"/>
      <c r="BQO283" s="64"/>
      <c r="BQP283" s="64"/>
      <c r="BQQ283" s="64"/>
      <c r="BQR283" s="64"/>
      <c r="BQS283" s="64"/>
      <c r="BQT283" s="64"/>
      <c r="BQU283" s="64"/>
      <c r="BQV283" s="64"/>
      <c r="BQW283" s="64"/>
      <c r="BQX283" s="64"/>
      <c r="BQY283" s="64"/>
      <c r="BQZ283" s="64"/>
      <c r="BRA283" s="64"/>
      <c r="BRB283" s="64"/>
      <c r="BRC283" s="64"/>
      <c r="BRD283" s="64"/>
      <c r="BRE283" s="64"/>
      <c r="BRF283" s="64"/>
      <c r="BRG283" s="64"/>
      <c r="BRH283" s="64"/>
      <c r="BRI283" s="64"/>
      <c r="BRJ283" s="64"/>
      <c r="BRK283" s="64"/>
      <c r="BRL283" s="64"/>
      <c r="BRM283" s="64"/>
      <c r="BRN283" s="64"/>
      <c r="BRO283" s="64"/>
      <c r="BRP283" s="64"/>
      <c r="BRQ283" s="64"/>
      <c r="BRR283" s="64"/>
      <c r="BRS283" s="64"/>
      <c r="BRT283" s="64"/>
      <c r="BRU283" s="64"/>
      <c r="BRV283" s="64"/>
      <c r="BRW283" s="64"/>
      <c r="BRX283" s="64"/>
      <c r="BRY283" s="64"/>
      <c r="BRZ283" s="64"/>
      <c r="BSA283" s="64"/>
      <c r="BSB283" s="64"/>
      <c r="BSC283" s="64"/>
      <c r="BSD283" s="64"/>
      <c r="BSE283" s="64"/>
      <c r="BSF283" s="64"/>
      <c r="BSG283" s="64"/>
      <c r="BSH283" s="64"/>
      <c r="BSI283" s="64"/>
      <c r="BSJ283" s="64"/>
      <c r="BSK283" s="64"/>
      <c r="BSL283" s="64"/>
      <c r="BSM283" s="64"/>
      <c r="BSN283" s="64"/>
      <c r="BSO283" s="64"/>
      <c r="BSP283" s="64"/>
      <c r="BSQ283" s="64"/>
      <c r="BSR283" s="64"/>
      <c r="BSS283" s="64"/>
      <c r="BST283" s="64"/>
      <c r="BSU283" s="64"/>
      <c r="BSV283" s="64"/>
      <c r="BSW283" s="64"/>
      <c r="BSX283" s="64"/>
      <c r="BSY283" s="64"/>
      <c r="BSZ283" s="64"/>
      <c r="BTA283" s="64"/>
      <c r="BTB283" s="64"/>
      <c r="BTC283" s="64"/>
      <c r="BTD283" s="64"/>
      <c r="BTE283" s="64"/>
      <c r="BTF283" s="64"/>
      <c r="BTG283" s="64"/>
      <c r="BTH283" s="64"/>
      <c r="BTI283" s="64"/>
      <c r="BTJ283" s="64"/>
      <c r="BTK283" s="64"/>
      <c r="BTL283" s="64"/>
      <c r="BTM283" s="64"/>
      <c r="BTN283" s="64"/>
      <c r="BTO283" s="64"/>
      <c r="BTP283" s="64"/>
      <c r="BTQ283" s="64"/>
      <c r="BTR283" s="64"/>
      <c r="BTS283" s="64"/>
      <c r="BTT283" s="64"/>
      <c r="BTU283" s="64"/>
      <c r="BTV283" s="64"/>
      <c r="BTW283" s="64"/>
      <c r="BTX283" s="64"/>
      <c r="BTY283" s="64"/>
      <c r="BTZ283" s="64"/>
      <c r="BUA283" s="64"/>
      <c r="BUB283" s="64"/>
      <c r="BUC283" s="64"/>
      <c r="BUD283" s="64"/>
      <c r="BUE283" s="64"/>
      <c r="BUF283" s="64"/>
      <c r="BUG283" s="64"/>
      <c r="BUH283" s="64"/>
      <c r="BUI283" s="64"/>
      <c r="BUJ283" s="64"/>
      <c r="BUK283" s="64"/>
      <c r="BUL283" s="64"/>
      <c r="BUM283" s="64"/>
      <c r="BUN283" s="64"/>
      <c r="BUO283" s="64"/>
      <c r="BUP283" s="64"/>
      <c r="BUQ283" s="64"/>
      <c r="BUR283" s="64"/>
      <c r="BUS283" s="64"/>
      <c r="BUT283" s="64"/>
      <c r="BUU283" s="64"/>
      <c r="BUV283" s="64"/>
      <c r="BUW283" s="64"/>
      <c r="BUX283" s="64"/>
      <c r="BUY283" s="64"/>
      <c r="BUZ283" s="64"/>
      <c r="BVA283" s="64"/>
      <c r="BVB283" s="64"/>
      <c r="BVC283" s="64"/>
      <c r="BVD283" s="64"/>
      <c r="BVE283" s="64"/>
      <c r="BVF283" s="64"/>
      <c r="BVG283" s="64"/>
      <c r="BVH283" s="64"/>
      <c r="BVI283" s="64"/>
      <c r="BVJ283" s="64"/>
      <c r="BVK283" s="64"/>
      <c r="BVL283" s="64"/>
      <c r="BVM283" s="64"/>
      <c r="BVN283" s="64"/>
      <c r="BVO283" s="64"/>
      <c r="BVP283" s="64"/>
      <c r="BVQ283" s="64"/>
      <c r="BVR283" s="64"/>
      <c r="BVS283" s="64"/>
      <c r="BVT283" s="64"/>
      <c r="BVU283" s="64"/>
      <c r="BVV283" s="64"/>
      <c r="BVW283" s="64"/>
      <c r="BVX283" s="64"/>
      <c r="BVY283" s="64"/>
      <c r="BVZ283" s="64"/>
      <c r="BWA283" s="64"/>
      <c r="BWB283" s="64"/>
      <c r="BWC283" s="64"/>
      <c r="BWD283" s="64"/>
      <c r="BWE283" s="64"/>
      <c r="BWF283" s="64"/>
      <c r="BWG283" s="64"/>
      <c r="BWH283" s="64"/>
      <c r="BWI283" s="64"/>
      <c r="BWJ283" s="64"/>
      <c r="BWK283" s="64"/>
      <c r="BWL283" s="64"/>
      <c r="BWM283" s="64"/>
      <c r="BWN283" s="64"/>
      <c r="BWO283" s="64"/>
      <c r="BWP283" s="64"/>
      <c r="BWQ283" s="64"/>
      <c r="BWR283" s="64"/>
      <c r="BWS283" s="64"/>
      <c r="BWT283" s="64"/>
      <c r="BWU283" s="64"/>
      <c r="BWV283" s="64"/>
      <c r="BWW283" s="64"/>
      <c r="BWX283" s="64"/>
      <c r="BWY283" s="64"/>
      <c r="BWZ283" s="64"/>
      <c r="BXA283" s="64"/>
      <c r="BXB283" s="64"/>
      <c r="BXC283" s="64"/>
      <c r="BXD283" s="64"/>
      <c r="BXE283" s="64"/>
      <c r="BXF283" s="64"/>
      <c r="BXG283" s="64"/>
      <c r="BXH283" s="64"/>
      <c r="BXI283" s="64"/>
      <c r="BXJ283" s="64"/>
      <c r="BXK283" s="64"/>
      <c r="BXL283" s="64"/>
      <c r="BXM283" s="64"/>
      <c r="BXN283" s="64"/>
      <c r="BXO283" s="64"/>
      <c r="BXP283" s="64"/>
      <c r="BXQ283" s="64"/>
      <c r="BXR283" s="64"/>
      <c r="BXS283" s="64"/>
      <c r="BXT283" s="64"/>
      <c r="BXU283" s="64"/>
      <c r="BXV283" s="64"/>
      <c r="BXW283" s="64"/>
      <c r="BXX283" s="64"/>
      <c r="BXY283" s="64"/>
      <c r="BXZ283" s="64"/>
      <c r="BYA283" s="64"/>
      <c r="BYB283" s="64"/>
      <c r="BYC283" s="64"/>
      <c r="BYD283" s="64"/>
      <c r="BYE283" s="64"/>
      <c r="BYF283" s="64"/>
      <c r="BYG283" s="64"/>
      <c r="BYH283" s="64"/>
      <c r="BYI283" s="64"/>
      <c r="BYJ283" s="64"/>
      <c r="BYK283" s="64"/>
      <c r="BYL283" s="64"/>
      <c r="BYM283" s="64"/>
      <c r="BYN283" s="64"/>
      <c r="BYO283" s="64"/>
      <c r="BYP283" s="64"/>
      <c r="BYQ283" s="64"/>
      <c r="BYR283" s="64"/>
      <c r="BYS283" s="64"/>
      <c r="BYT283" s="64"/>
      <c r="BYU283" s="64"/>
      <c r="BYV283" s="64"/>
      <c r="BYW283" s="64"/>
      <c r="BYX283" s="64"/>
      <c r="BYY283" s="64"/>
      <c r="BYZ283" s="64"/>
      <c r="BZA283" s="64"/>
      <c r="BZB283" s="64"/>
      <c r="BZC283" s="64"/>
      <c r="BZD283" s="64"/>
      <c r="BZE283" s="64"/>
      <c r="BZF283" s="64"/>
      <c r="BZG283" s="64"/>
      <c r="BZH283" s="64"/>
      <c r="BZI283" s="64"/>
      <c r="BZJ283" s="64"/>
      <c r="BZK283" s="64"/>
      <c r="BZL283" s="64"/>
      <c r="BZM283" s="64"/>
      <c r="BZN283" s="64"/>
      <c r="BZO283" s="64"/>
      <c r="BZP283" s="64"/>
      <c r="BZQ283" s="64"/>
      <c r="BZR283" s="64"/>
      <c r="BZS283" s="64"/>
      <c r="BZT283" s="64"/>
      <c r="BZU283" s="64"/>
      <c r="BZV283" s="64"/>
      <c r="BZW283" s="64"/>
      <c r="BZX283" s="64"/>
      <c r="BZY283" s="64"/>
      <c r="BZZ283" s="64"/>
      <c r="CAA283" s="64"/>
      <c r="CAB283" s="64"/>
      <c r="CAC283" s="64"/>
      <c r="CAD283" s="64"/>
      <c r="CAE283" s="64"/>
      <c r="CAF283" s="64"/>
      <c r="CAG283" s="64"/>
      <c r="CAH283" s="64"/>
      <c r="CAI283" s="64"/>
      <c r="CAJ283" s="64"/>
      <c r="CAK283" s="64"/>
      <c r="CAL283" s="64"/>
      <c r="CAM283" s="64"/>
      <c r="CAN283" s="64"/>
      <c r="CAO283" s="64"/>
      <c r="CAP283" s="64"/>
      <c r="CAQ283" s="64"/>
      <c r="CAR283" s="64"/>
      <c r="CAS283" s="64"/>
      <c r="CAT283" s="64"/>
      <c r="CAU283" s="64"/>
      <c r="CAV283" s="64"/>
      <c r="CAW283" s="64"/>
      <c r="CAX283" s="64"/>
      <c r="CAY283" s="64"/>
      <c r="CAZ283" s="64"/>
      <c r="CBA283" s="64"/>
      <c r="CBB283" s="64"/>
      <c r="CBC283" s="64"/>
      <c r="CBD283" s="64"/>
      <c r="CBE283" s="64"/>
      <c r="CBF283" s="64"/>
      <c r="CBG283" s="64"/>
      <c r="CBH283" s="64"/>
      <c r="CBI283" s="64"/>
      <c r="CBJ283" s="64"/>
      <c r="CBK283" s="64"/>
      <c r="CBL283" s="64"/>
      <c r="CBM283" s="64"/>
      <c r="CBN283" s="64"/>
      <c r="CBO283" s="64"/>
      <c r="CBP283" s="64"/>
      <c r="CBQ283" s="64"/>
      <c r="CBR283" s="64"/>
      <c r="CBS283" s="64"/>
      <c r="CBT283" s="64"/>
      <c r="CBU283" s="64"/>
      <c r="CBV283" s="64"/>
      <c r="CBW283" s="64"/>
      <c r="CBX283" s="64"/>
      <c r="CBY283" s="64"/>
      <c r="CBZ283" s="64"/>
      <c r="CCA283" s="64"/>
      <c r="CCB283" s="64"/>
      <c r="CCC283" s="64"/>
      <c r="CCD283" s="64"/>
      <c r="CCE283" s="64"/>
      <c r="CCF283" s="64"/>
      <c r="CCG283" s="64"/>
      <c r="CCH283" s="64"/>
      <c r="CCI283" s="64"/>
      <c r="CCJ283" s="64"/>
      <c r="CCK283" s="64"/>
      <c r="CCL283" s="64"/>
      <c r="CCM283" s="64"/>
      <c r="CCN283" s="64"/>
      <c r="CCO283" s="64"/>
      <c r="CCP283" s="64"/>
      <c r="CCQ283" s="64"/>
      <c r="CCR283" s="64"/>
      <c r="CCS283" s="64"/>
      <c r="CCT283" s="64"/>
      <c r="CCU283" s="64"/>
      <c r="CCV283" s="64"/>
      <c r="CCW283" s="64"/>
      <c r="CCX283" s="64"/>
      <c r="CCY283" s="64"/>
      <c r="CCZ283" s="64"/>
      <c r="CDA283" s="64"/>
      <c r="CDB283" s="64"/>
      <c r="CDC283" s="64"/>
      <c r="CDD283" s="64"/>
      <c r="CDE283" s="64"/>
      <c r="CDF283" s="64"/>
      <c r="CDG283" s="64"/>
      <c r="CDH283" s="64"/>
      <c r="CDI283" s="64"/>
      <c r="CDJ283" s="64"/>
      <c r="CDK283" s="64"/>
      <c r="CDL283" s="64"/>
      <c r="CDM283" s="64"/>
      <c r="CDN283" s="64"/>
      <c r="CDO283" s="64"/>
      <c r="CDP283" s="64"/>
      <c r="CDQ283" s="64"/>
      <c r="CDR283" s="64"/>
      <c r="CDS283" s="64"/>
      <c r="CDT283" s="64"/>
      <c r="CDU283" s="64"/>
      <c r="CDV283" s="64"/>
      <c r="CDW283" s="64"/>
      <c r="CDX283" s="64"/>
      <c r="CDY283" s="64"/>
      <c r="CDZ283" s="64"/>
      <c r="CEA283" s="64"/>
      <c r="CEB283" s="64"/>
      <c r="CEC283" s="64"/>
      <c r="CED283" s="64"/>
      <c r="CEE283" s="64"/>
      <c r="CEF283" s="64"/>
      <c r="CEG283" s="64"/>
      <c r="CEH283" s="64"/>
      <c r="CEI283" s="64"/>
      <c r="CEJ283" s="64"/>
      <c r="CEK283" s="64"/>
      <c r="CEL283" s="64"/>
      <c r="CEM283" s="64"/>
      <c r="CEN283" s="64"/>
      <c r="CEO283" s="64"/>
      <c r="CEP283" s="64"/>
      <c r="CEQ283" s="64"/>
      <c r="CER283" s="64"/>
      <c r="CES283" s="64"/>
      <c r="CET283" s="64"/>
      <c r="CEU283" s="64"/>
      <c r="CEV283" s="64"/>
      <c r="CEW283" s="64"/>
      <c r="CEX283" s="64"/>
      <c r="CEY283" s="64"/>
      <c r="CEZ283" s="64"/>
      <c r="CFA283" s="64"/>
      <c r="CFB283" s="64"/>
      <c r="CFC283" s="64"/>
      <c r="CFD283" s="64"/>
      <c r="CFE283" s="64"/>
      <c r="CFF283" s="64"/>
      <c r="CFG283" s="64"/>
      <c r="CFH283" s="64"/>
      <c r="CFI283" s="64"/>
      <c r="CFJ283" s="64"/>
      <c r="CFK283" s="64"/>
      <c r="CFL283" s="64"/>
      <c r="CFM283" s="64"/>
      <c r="CFN283" s="64"/>
      <c r="CFO283" s="64"/>
      <c r="CFP283" s="64"/>
      <c r="CFQ283" s="64"/>
      <c r="CFR283" s="64"/>
      <c r="CFS283" s="64"/>
      <c r="CFT283" s="64"/>
      <c r="CFU283" s="64"/>
      <c r="CFV283" s="64"/>
      <c r="CFW283" s="64"/>
      <c r="CFX283" s="64"/>
      <c r="CFY283" s="64"/>
      <c r="CFZ283" s="64"/>
      <c r="CGA283" s="64"/>
      <c r="CGB283" s="64"/>
      <c r="CGC283" s="64"/>
      <c r="CGD283" s="64"/>
      <c r="CGE283" s="64"/>
      <c r="CGF283" s="64"/>
      <c r="CGG283" s="64"/>
      <c r="CGH283" s="64"/>
      <c r="CGI283" s="64"/>
      <c r="CGJ283" s="64"/>
      <c r="CGK283" s="64"/>
      <c r="CGL283" s="64"/>
      <c r="CGM283" s="64"/>
      <c r="CGN283" s="64"/>
      <c r="CGO283" s="64"/>
      <c r="CGP283" s="64"/>
      <c r="CGQ283" s="64"/>
      <c r="CGR283" s="64"/>
      <c r="CGS283" s="64"/>
      <c r="CGT283" s="64"/>
      <c r="CGU283" s="64"/>
      <c r="CGV283" s="64"/>
      <c r="CGW283" s="64"/>
      <c r="CGX283" s="64"/>
      <c r="CGY283" s="64"/>
      <c r="CGZ283" s="64"/>
      <c r="CHA283" s="64"/>
      <c r="CHB283" s="64"/>
      <c r="CHC283" s="64"/>
      <c r="CHD283" s="64"/>
      <c r="CHE283" s="64"/>
      <c r="CHF283" s="64"/>
      <c r="CHG283" s="64"/>
      <c r="CHH283" s="64"/>
      <c r="CHI283" s="64"/>
      <c r="CHJ283" s="64"/>
      <c r="CHK283" s="64"/>
      <c r="CHL283" s="64"/>
      <c r="CHM283" s="64"/>
      <c r="CHN283" s="64"/>
      <c r="CHO283" s="64"/>
      <c r="CHP283" s="64"/>
      <c r="CHQ283" s="64"/>
      <c r="CHR283" s="64"/>
      <c r="CHS283" s="64"/>
      <c r="CHT283" s="64"/>
      <c r="CHU283" s="64"/>
      <c r="CHV283" s="64"/>
      <c r="CHW283" s="64"/>
      <c r="CHX283" s="64"/>
      <c r="CHY283" s="64"/>
      <c r="CHZ283" s="64"/>
      <c r="CIA283" s="64"/>
      <c r="CIB283" s="64"/>
      <c r="CIC283" s="64"/>
      <c r="CID283" s="64"/>
      <c r="CIE283" s="64"/>
      <c r="CIF283" s="64"/>
      <c r="CIG283" s="64"/>
      <c r="CIH283" s="64"/>
      <c r="CII283" s="64"/>
      <c r="CIJ283" s="64"/>
      <c r="CIK283" s="64"/>
      <c r="CIL283" s="64"/>
      <c r="CIM283" s="64"/>
      <c r="CIN283" s="64"/>
      <c r="CIO283" s="64"/>
      <c r="CIP283" s="64"/>
      <c r="CIQ283" s="64"/>
      <c r="CIR283" s="64"/>
      <c r="CIS283" s="64"/>
      <c r="CIT283" s="64"/>
      <c r="CIU283" s="64"/>
      <c r="CIV283" s="64"/>
      <c r="CIW283" s="64"/>
      <c r="CIX283" s="64"/>
      <c r="CIY283" s="64"/>
      <c r="CIZ283" s="64"/>
      <c r="CJA283" s="64"/>
      <c r="CJB283" s="64"/>
      <c r="CJC283" s="64"/>
      <c r="CJD283" s="64"/>
      <c r="CJE283" s="64"/>
      <c r="CJF283" s="64"/>
      <c r="CJG283" s="64"/>
      <c r="CJH283" s="64"/>
      <c r="CJI283" s="64"/>
      <c r="CJJ283" s="64"/>
      <c r="CJK283" s="64"/>
      <c r="CJL283" s="64"/>
      <c r="CJM283" s="64"/>
      <c r="CJN283" s="64"/>
      <c r="CJO283" s="64"/>
      <c r="CJP283" s="64"/>
      <c r="CJQ283" s="64"/>
      <c r="CJR283" s="64"/>
      <c r="CJS283" s="64"/>
      <c r="CJT283" s="64"/>
      <c r="CJU283" s="64"/>
      <c r="CJV283" s="64"/>
      <c r="CJW283" s="64"/>
      <c r="CJX283" s="64"/>
      <c r="CJY283" s="64"/>
      <c r="CJZ283" s="64"/>
      <c r="CKA283" s="64"/>
      <c r="CKB283" s="64"/>
      <c r="CKC283" s="64"/>
      <c r="CKD283" s="64"/>
      <c r="CKE283" s="64"/>
      <c r="CKF283" s="64"/>
      <c r="CKG283" s="64"/>
      <c r="CKH283" s="64"/>
      <c r="CKI283" s="64"/>
      <c r="CKJ283" s="64"/>
      <c r="CKK283" s="64"/>
      <c r="CKL283" s="64"/>
      <c r="CKM283" s="64"/>
      <c r="CKN283" s="64"/>
      <c r="CKO283" s="64"/>
      <c r="CKP283" s="64"/>
      <c r="CKQ283" s="64"/>
      <c r="CKR283" s="64"/>
      <c r="CKS283" s="64"/>
      <c r="CKT283" s="64"/>
      <c r="CKU283" s="64"/>
      <c r="CKV283" s="64"/>
      <c r="CKW283" s="64"/>
      <c r="CKX283" s="64"/>
      <c r="CKY283" s="64"/>
      <c r="CKZ283" s="64"/>
      <c r="CLA283" s="64"/>
      <c r="CLB283" s="64"/>
      <c r="CLC283" s="64"/>
      <c r="CLD283" s="64"/>
      <c r="CLE283" s="64"/>
      <c r="CLF283" s="64"/>
      <c r="CLG283" s="64"/>
      <c r="CLH283" s="64"/>
      <c r="CLI283" s="64"/>
      <c r="CLJ283" s="64"/>
      <c r="CLK283" s="64"/>
      <c r="CLL283" s="64"/>
      <c r="CLM283" s="64"/>
      <c r="CLN283" s="64"/>
      <c r="CLO283" s="64"/>
      <c r="CLP283" s="64"/>
      <c r="CLQ283" s="64"/>
      <c r="CLR283" s="64"/>
      <c r="CLS283" s="64"/>
      <c r="CLT283" s="64"/>
      <c r="CLU283" s="64"/>
      <c r="CLV283" s="64"/>
      <c r="CLW283" s="64"/>
      <c r="CLX283" s="64"/>
      <c r="CLY283" s="64"/>
      <c r="CLZ283" s="64"/>
      <c r="CMA283" s="64"/>
      <c r="CMB283" s="64"/>
      <c r="CMC283" s="64"/>
      <c r="CMD283" s="64"/>
      <c r="CME283" s="64"/>
      <c r="CMF283" s="64"/>
      <c r="CMG283" s="64"/>
      <c r="CMH283" s="64"/>
      <c r="CMI283" s="64"/>
      <c r="CMJ283" s="64"/>
      <c r="CMK283" s="64"/>
      <c r="CML283" s="64"/>
      <c r="CMM283" s="64"/>
      <c r="CMN283" s="64"/>
      <c r="CMO283" s="64"/>
      <c r="CMP283" s="64"/>
      <c r="CMQ283" s="64"/>
      <c r="CMR283" s="64"/>
      <c r="CMS283" s="64"/>
      <c r="CMT283" s="64"/>
      <c r="CMU283" s="64"/>
      <c r="CMV283" s="64"/>
      <c r="CMW283" s="64"/>
      <c r="CMX283" s="64"/>
      <c r="CMY283" s="64"/>
      <c r="CMZ283" s="64"/>
      <c r="CNA283" s="64"/>
      <c r="CNB283" s="64"/>
      <c r="CNC283" s="64"/>
      <c r="CND283" s="64"/>
      <c r="CNE283" s="64"/>
      <c r="CNF283" s="64"/>
      <c r="CNG283" s="64"/>
      <c r="CNH283" s="64"/>
      <c r="CNI283" s="64"/>
      <c r="CNJ283" s="64"/>
      <c r="CNK283" s="64"/>
      <c r="CNL283" s="64"/>
      <c r="CNM283" s="64"/>
      <c r="CNN283" s="64"/>
      <c r="CNO283" s="64"/>
      <c r="CNP283" s="64"/>
      <c r="CNQ283" s="64"/>
      <c r="CNR283" s="64"/>
      <c r="CNS283" s="64"/>
      <c r="CNT283" s="64"/>
      <c r="CNU283" s="64"/>
      <c r="CNV283" s="64"/>
      <c r="CNW283" s="64"/>
      <c r="CNX283" s="64"/>
      <c r="CNY283" s="64"/>
      <c r="CNZ283" s="64"/>
      <c r="COA283" s="64"/>
      <c r="COB283" s="64"/>
      <c r="COC283" s="64"/>
      <c r="COD283" s="64"/>
      <c r="COE283" s="64"/>
      <c r="COF283" s="64"/>
      <c r="COG283" s="64"/>
      <c r="COH283" s="64"/>
      <c r="COI283" s="64"/>
      <c r="COJ283" s="64"/>
      <c r="COK283" s="64"/>
      <c r="COL283" s="64"/>
      <c r="COM283" s="64"/>
      <c r="CON283" s="64"/>
      <c r="COO283" s="64"/>
      <c r="COP283" s="64"/>
      <c r="COQ283" s="64"/>
      <c r="COR283" s="64"/>
      <c r="COS283" s="64"/>
      <c r="COT283" s="64"/>
      <c r="COU283" s="64"/>
      <c r="COV283" s="64"/>
      <c r="COW283" s="64"/>
      <c r="COX283" s="64"/>
      <c r="COY283" s="64"/>
      <c r="COZ283" s="64"/>
      <c r="CPA283" s="64"/>
      <c r="CPB283" s="64"/>
      <c r="CPC283" s="64"/>
      <c r="CPD283" s="64"/>
      <c r="CPE283" s="64"/>
      <c r="CPF283" s="64"/>
      <c r="CPG283" s="64"/>
      <c r="CPH283" s="64"/>
      <c r="CPI283" s="64"/>
      <c r="CPJ283" s="64"/>
      <c r="CPK283" s="64"/>
      <c r="CPL283" s="64"/>
      <c r="CPM283" s="64"/>
      <c r="CPN283" s="64"/>
      <c r="CPO283" s="64"/>
      <c r="CPP283" s="64"/>
      <c r="CPQ283" s="64"/>
      <c r="CPR283" s="64"/>
      <c r="CPS283" s="64"/>
      <c r="CPT283" s="64"/>
      <c r="CPU283" s="64"/>
      <c r="CPV283" s="64"/>
      <c r="CPW283" s="64"/>
      <c r="CPX283" s="64"/>
      <c r="CPY283" s="64"/>
      <c r="CPZ283" s="64"/>
      <c r="CQA283" s="64"/>
      <c r="CQB283" s="64"/>
      <c r="CQC283" s="64"/>
      <c r="CQD283" s="64"/>
      <c r="CQE283" s="64"/>
      <c r="CQF283" s="64"/>
      <c r="CQG283" s="64"/>
      <c r="CQH283" s="64"/>
      <c r="CQI283" s="64"/>
      <c r="CQJ283" s="64"/>
      <c r="CQK283" s="64"/>
      <c r="CQL283" s="64"/>
      <c r="CQM283" s="64"/>
      <c r="CQN283" s="64"/>
      <c r="CQO283" s="64"/>
      <c r="CQP283" s="64"/>
      <c r="CQQ283" s="64"/>
      <c r="CQR283" s="64"/>
      <c r="CQS283" s="64"/>
      <c r="CQT283" s="64"/>
      <c r="CQU283" s="64"/>
      <c r="CQV283" s="64"/>
      <c r="CQW283" s="64"/>
      <c r="CQX283" s="64"/>
      <c r="CQY283" s="64"/>
      <c r="CQZ283" s="64"/>
      <c r="CRA283" s="64"/>
      <c r="CRB283" s="64"/>
      <c r="CRC283" s="64"/>
      <c r="CRD283" s="64"/>
      <c r="CRE283" s="64"/>
      <c r="CRF283" s="64"/>
      <c r="CRG283" s="64"/>
      <c r="CRH283" s="64"/>
      <c r="CRI283" s="64"/>
      <c r="CRJ283" s="64"/>
      <c r="CRK283" s="64"/>
      <c r="CRL283" s="64"/>
      <c r="CRM283" s="64"/>
      <c r="CRN283" s="64"/>
      <c r="CRO283" s="64"/>
      <c r="CRP283" s="64"/>
      <c r="CRQ283" s="64"/>
      <c r="CRR283" s="64"/>
      <c r="CRS283" s="64"/>
      <c r="CRT283" s="64"/>
      <c r="CRU283" s="64"/>
      <c r="CRV283" s="64"/>
      <c r="CRW283" s="64"/>
      <c r="CRX283" s="64"/>
      <c r="CRY283" s="64"/>
      <c r="CRZ283" s="64"/>
      <c r="CSA283" s="64"/>
      <c r="CSB283" s="64"/>
      <c r="CSC283" s="64"/>
      <c r="CSD283" s="64"/>
      <c r="CSE283" s="64"/>
      <c r="CSF283" s="64"/>
      <c r="CSG283" s="64"/>
      <c r="CSH283" s="64"/>
      <c r="CSI283" s="64"/>
      <c r="CSJ283" s="64"/>
      <c r="CSK283" s="64"/>
      <c r="CSL283" s="64"/>
      <c r="CSM283" s="64"/>
      <c r="CSN283" s="64"/>
      <c r="CSO283" s="64"/>
      <c r="CSP283" s="64"/>
      <c r="CSQ283" s="64"/>
      <c r="CSR283" s="64"/>
      <c r="CSS283" s="64"/>
      <c r="CST283" s="64"/>
      <c r="CSU283" s="64"/>
      <c r="CSV283" s="64"/>
      <c r="CSW283" s="64"/>
      <c r="CSX283" s="64"/>
      <c r="CSY283" s="64"/>
      <c r="CSZ283" s="64"/>
      <c r="CTA283" s="64"/>
      <c r="CTB283" s="64"/>
      <c r="CTC283" s="64"/>
      <c r="CTD283" s="64"/>
      <c r="CTE283" s="64"/>
      <c r="CTF283" s="64"/>
      <c r="CTG283" s="64"/>
      <c r="CTH283" s="64"/>
      <c r="CTI283" s="64"/>
      <c r="CTJ283" s="64"/>
      <c r="CTK283" s="64"/>
      <c r="CTL283" s="64"/>
      <c r="CTM283" s="64"/>
      <c r="CTN283" s="64"/>
      <c r="CTO283" s="64"/>
      <c r="CTP283" s="64"/>
      <c r="CTQ283" s="64"/>
      <c r="CTR283" s="64"/>
      <c r="CTS283" s="64"/>
      <c r="CTT283" s="64"/>
      <c r="CTU283" s="64"/>
      <c r="CTV283" s="64"/>
      <c r="CTW283" s="64"/>
      <c r="CTX283" s="64"/>
      <c r="CTY283" s="64"/>
      <c r="CTZ283" s="64"/>
      <c r="CUA283" s="64"/>
      <c r="CUB283" s="64"/>
      <c r="CUC283" s="64"/>
      <c r="CUD283" s="64"/>
      <c r="CUE283" s="64"/>
      <c r="CUF283" s="64"/>
      <c r="CUG283" s="64"/>
      <c r="CUH283" s="64"/>
      <c r="CUI283" s="64"/>
      <c r="CUJ283" s="64"/>
      <c r="CUK283" s="64"/>
      <c r="CUL283" s="64"/>
      <c r="CUM283" s="64"/>
      <c r="CUN283" s="64"/>
      <c r="CUO283" s="64"/>
      <c r="CUP283" s="64"/>
      <c r="CUQ283" s="64"/>
      <c r="CUR283" s="64"/>
      <c r="CUS283" s="64"/>
      <c r="CUT283" s="64"/>
      <c r="CUU283" s="64"/>
      <c r="CUV283" s="64"/>
      <c r="CUW283" s="64"/>
      <c r="CUX283" s="64"/>
      <c r="CUY283" s="64"/>
      <c r="CUZ283" s="64"/>
      <c r="CVA283" s="64"/>
      <c r="CVB283" s="64"/>
      <c r="CVC283" s="64"/>
      <c r="CVD283" s="64"/>
      <c r="CVE283" s="64"/>
      <c r="CVF283" s="64"/>
      <c r="CVG283" s="64"/>
      <c r="CVH283" s="64"/>
      <c r="CVI283" s="64"/>
      <c r="CVJ283" s="64"/>
      <c r="CVK283" s="64"/>
      <c r="CVL283" s="64"/>
      <c r="CVM283" s="64"/>
      <c r="CVN283" s="64"/>
      <c r="CVO283" s="64"/>
      <c r="CVP283" s="64"/>
      <c r="CVQ283" s="64"/>
      <c r="CVR283" s="64"/>
      <c r="CVS283" s="64"/>
      <c r="CVT283" s="64"/>
      <c r="CVU283" s="64"/>
      <c r="CVV283" s="64"/>
      <c r="CVW283" s="64"/>
      <c r="CVX283" s="64"/>
      <c r="CVY283" s="64"/>
      <c r="CVZ283" s="64"/>
      <c r="CWA283" s="64"/>
      <c r="CWB283" s="64"/>
      <c r="CWC283" s="64"/>
      <c r="CWD283" s="64"/>
      <c r="CWE283" s="64"/>
      <c r="CWF283" s="64"/>
      <c r="CWG283" s="64"/>
      <c r="CWH283" s="64"/>
      <c r="CWI283" s="64"/>
      <c r="CWJ283" s="64"/>
      <c r="CWK283" s="64"/>
      <c r="CWL283" s="64"/>
      <c r="CWM283" s="64"/>
      <c r="CWN283" s="64"/>
      <c r="CWO283" s="64"/>
      <c r="CWP283" s="64"/>
      <c r="CWQ283" s="64"/>
      <c r="CWR283" s="64"/>
      <c r="CWS283" s="64"/>
      <c r="CWT283" s="64"/>
      <c r="CWU283" s="64"/>
      <c r="CWV283" s="64"/>
      <c r="CWW283" s="64"/>
      <c r="CWX283" s="64"/>
      <c r="CWY283" s="64"/>
      <c r="CWZ283" s="64"/>
      <c r="CXA283" s="64"/>
      <c r="CXB283" s="64"/>
      <c r="CXC283" s="64"/>
      <c r="CXD283" s="64"/>
      <c r="CXE283" s="64"/>
      <c r="CXF283" s="64"/>
      <c r="CXG283" s="64"/>
      <c r="CXH283" s="64"/>
      <c r="CXI283" s="64"/>
      <c r="CXJ283" s="64"/>
      <c r="CXK283" s="64"/>
      <c r="CXL283" s="64"/>
      <c r="CXM283" s="64"/>
      <c r="CXN283" s="64"/>
      <c r="CXO283" s="64"/>
      <c r="CXP283" s="64"/>
      <c r="CXQ283" s="64"/>
      <c r="CXR283" s="64"/>
      <c r="CXS283" s="64"/>
      <c r="CXT283" s="64"/>
      <c r="CXU283" s="64"/>
      <c r="CXV283" s="64"/>
      <c r="CXW283" s="64"/>
      <c r="CXX283" s="64"/>
      <c r="CXY283" s="64"/>
      <c r="CXZ283" s="64"/>
      <c r="CYA283" s="64"/>
      <c r="CYB283" s="64"/>
      <c r="CYC283" s="64"/>
      <c r="CYD283" s="64"/>
      <c r="CYE283" s="64"/>
      <c r="CYF283" s="64"/>
      <c r="CYG283" s="64"/>
      <c r="CYH283" s="64"/>
      <c r="CYI283" s="64"/>
      <c r="CYJ283" s="64"/>
      <c r="CYK283" s="64"/>
      <c r="CYL283" s="64"/>
      <c r="CYM283" s="64"/>
      <c r="CYN283" s="64"/>
      <c r="CYO283" s="64"/>
      <c r="CYP283" s="64"/>
      <c r="CYQ283" s="64"/>
      <c r="CYR283" s="64"/>
      <c r="CYS283" s="64"/>
      <c r="CYT283" s="64"/>
      <c r="CYU283" s="64"/>
      <c r="CYV283" s="64"/>
      <c r="CYW283" s="64"/>
      <c r="CYX283" s="64"/>
      <c r="CYY283" s="64"/>
      <c r="CYZ283" s="64"/>
      <c r="CZA283" s="64"/>
      <c r="CZB283" s="64"/>
      <c r="CZC283" s="64"/>
      <c r="CZD283" s="64"/>
      <c r="CZE283" s="64"/>
      <c r="CZF283" s="64"/>
      <c r="CZG283" s="64"/>
      <c r="CZH283" s="64"/>
      <c r="CZI283" s="64"/>
      <c r="CZJ283" s="64"/>
      <c r="CZK283" s="64"/>
      <c r="CZL283" s="64"/>
      <c r="CZM283" s="64"/>
      <c r="CZN283" s="64"/>
      <c r="CZO283" s="64"/>
      <c r="CZP283" s="64"/>
      <c r="CZQ283" s="64"/>
      <c r="CZR283" s="64"/>
      <c r="CZS283" s="64"/>
      <c r="CZT283" s="64"/>
      <c r="CZU283" s="64"/>
      <c r="CZV283" s="64"/>
      <c r="CZW283" s="64"/>
      <c r="CZX283" s="64"/>
      <c r="CZY283" s="64"/>
      <c r="CZZ283" s="64"/>
      <c r="DAA283" s="64"/>
      <c r="DAB283" s="64"/>
      <c r="DAC283" s="64"/>
      <c r="DAD283" s="64"/>
      <c r="DAE283" s="64"/>
      <c r="DAF283" s="64"/>
      <c r="DAG283" s="64"/>
      <c r="DAH283" s="64"/>
      <c r="DAI283" s="64"/>
      <c r="DAJ283" s="64"/>
      <c r="DAK283" s="64"/>
      <c r="DAL283" s="64"/>
      <c r="DAM283" s="64"/>
      <c r="DAN283" s="64"/>
      <c r="DAO283" s="64"/>
      <c r="DAP283" s="64"/>
      <c r="DAQ283" s="64"/>
      <c r="DAR283" s="64"/>
      <c r="DAS283" s="64"/>
      <c r="DAT283" s="64"/>
      <c r="DAU283" s="64"/>
      <c r="DAV283" s="64"/>
      <c r="DAW283" s="64"/>
      <c r="DAX283" s="64"/>
      <c r="DAY283" s="64"/>
      <c r="DAZ283" s="64"/>
      <c r="DBA283" s="64"/>
      <c r="DBB283" s="64"/>
      <c r="DBC283" s="64"/>
      <c r="DBD283" s="64"/>
      <c r="DBE283" s="64"/>
      <c r="DBF283" s="64"/>
      <c r="DBG283" s="64"/>
      <c r="DBH283" s="64"/>
      <c r="DBI283" s="64"/>
      <c r="DBJ283" s="64"/>
      <c r="DBK283" s="64"/>
      <c r="DBL283" s="64"/>
      <c r="DBM283" s="64"/>
      <c r="DBN283" s="64"/>
      <c r="DBO283" s="64"/>
      <c r="DBP283" s="64"/>
      <c r="DBQ283" s="64"/>
      <c r="DBR283" s="64"/>
      <c r="DBS283" s="64"/>
      <c r="DBT283" s="64"/>
      <c r="DBU283" s="64"/>
      <c r="DBV283" s="64"/>
      <c r="DBW283" s="64"/>
      <c r="DBX283" s="64"/>
      <c r="DBY283" s="64"/>
      <c r="DBZ283" s="64"/>
      <c r="DCA283" s="64"/>
      <c r="DCB283" s="64"/>
      <c r="DCC283" s="64"/>
      <c r="DCD283" s="64"/>
      <c r="DCE283" s="64"/>
      <c r="DCF283" s="64"/>
      <c r="DCG283" s="64"/>
      <c r="DCH283" s="64"/>
      <c r="DCI283" s="64"/>
      <c r="DCJ283" s="64"/>
      <c r="DCK283" s="64"/>
      <c r="DCL283" s="64"/>
      <c r="DCM283" s="64"/>
      <c r="DCN283" s="64"/>
      <c r="DCO283" s="64"/>
      <c r="DCP283" s="64"/>
      <c r="DCQ283" s="64"/>
      <c r="DCR283" s="64"/>
      <c r="DCS283" s="64"/>
      <c r="DCT283" s="64"/>
    </row>
    <row r="284" spans="1:2802" s="121" customFormat="1" x14ac:dyDescent="0.2">
      <c r="A284" s="126" t="str">
        <f t="shared" si="168"/>
        <v/>
      </c>
      <c r="B284" s="196"/>
      <c r="C284" s="196"/>
      <c r="D284" s="197"/>
      <c r="E284" s="193"/>
      <c r="F284" s="194"/>
      <c r="G284" s="193"/>
      <c r="H284" s="6"/>
      <c r="I284" s="6"/>
      <c r="J284" s="6"/>
      <c r="K284" s="137"/>
      <c r="L284" s="137"/>
      <c r="M284" s="141"/>
      <c r="N284" s="195"/>
      <c r="O284" s="132"/>
      <c r="P284" s="64"/>
      <c r="Q284" s="64"/>
      <c r="R284" s="64"/>
      <c r="S284" s="64"/>
      <c r="T284" s="64"/>
      <c r="U284" s="64"/>
      <c r="V284" s="64"/>
      <c r="W284" s="64"/>
      <c r="X284" s="64"/>
      <c r="Y284" s="64"/>
      <c r="Z284" s="64"/>
      <c r="AA284" s="64"/>
      <c r="AB284" s="64"/>
      <c r="AC284" s="64"/>
      <c r="AD284" s="64"/>
      <c r="AE284" s="64"/>
      <c r="AF284" s="64"/>
      <c r="AG284" s="64"/>
      <c r="AH284" s="64"/>
      <c r="AI284" s="64"/>
      <c r="AJ284" s="64"/>
      <c r="AK284" s="64"/>
      <c r="AL284" s="64"/>
      <c r="AM284" s="64"/>
      <c r="AN284" s="64"/>
      <c r="AO284" s="64"/>
      <c r="AP284" s="64"/>
      <c r="AQ284" s="64"/>
      <c r="AR284" s="64"/>
      <c r="AS284" s="64"/>
      <c r="AT284" s="64"/>
      <c r="AU284" s="64"/>
      <c r="AV284" s="64"/>
      <c r="AW284" s="64"/>
      <c r="AX284" s="64"/>
      <c r="AY284" s="64"/>
      <c r="AZ284" s="64"/>
      <c r="BA284" s="64"/>
      <c r="BB284" s="64"/>
      <c r="BC284" s="64"/>
      <c r="BD284" s="64"/>
      <c r="BE284" s="64"/>
      <c r="BF284" s="64"/>
      <c r="BG284" s="64"/>
      <c r="BH284" s="64"/>
      <c r="BI284" s="64"/>
      <c r="BJ284" s="64"/>
      <c r="BK284" s="64"/>
      <c r="BL284" s="64"/>
      <c r="BM284" s="64"/>
      <c r="BN284" s="64"/>
      <c r="BO284" s="64"/>
      <c r="BP284" s="64"/>
      <c r="BQ284" s="64"/>
      <c r="BR284" s="64"/>
      <c r="BS284" s="64"/>
      <c r="BT284" s="64"/>
      <c r="BU284" s="64"/>
      <c r="BV284" s="64"/>
      <c r="BW284" s="64"/>
      <c r="BX284" s="64"/>
      <c r="BY284" s="64"/>
      <c r="BZ284" s="64"/>
      <c r="CA284" s="64"/>
      <c r="CB284" s="64"/>
      <c r="CC284" s="64"/>
      <c r="CD284" s="64"/>
      <c r="CE284" s="64"/>
      <c r="CF284" s="64"/>
      <c r="CG284" s="64"/>
      <c r="CH284" s="64"/>
      <c r="CI284" s="64"/>
      <c r="CJ284" s="64"/>
      <c r="CK284" s="64"/>
      <c r="CL284" s="64"/>
      <c r="CM284" s="64"/>
      <c r="CN284" s="64"/>
      <c r="CO284" s="64"/>
      <c r="CP284" s="64"/>
      <c r="CQ284" s="64"/>
      <c r="CR284" s="64"/>
      <c r="CS284" s="64"/>
      <c r="CT284" s="64"/>
      <c r="CU284" s="64"/>
      <c r="CV284" s="64"/>
      <c r="CW284" s="64"/>
      <c r="CX284" s="64"/>
      <c r="CY284" s="64"/>
      <c r="CZ284" s="64"/>
      <c r="DA284" s="64"/>
      <c r="DB284" s="64"/>
      <c r="DC284" s="64"/>
      <c r="DD284" s="64"/>
      <c r="DE284" s="64"/>
      <c r="DF284" s="64"/>
      <c r="DG284" s="64"/>
      <c r="DH284" s="64"/>
      <c r="DI284" s="64"/>
      <c r="DJ284" s="64"/>
      <c r="DK284" s="64"/>
      <c r="DL284" s="64"/>
      <c r="DM284" s="64"/>
      <c r="DN284" s="64"/>
      <c r="DO284" s="64"/>
      <c r="DP284" s="64"/>
      <c r="DQ284" s="64"/>
      <c r="DR284" s="64"/>
      <c r="DS284" s="64"/>
      <c r="DT284" s="64"/>
      <c r="DU284" s="64"/>
      <c r="DV284" s="64"/>
      <c r="DW284" s="64"/>
      <c r="DX284" s="64"/>
      <c r="DY284" s="64"/>
      <c r="DZ284" s="64"/>
      <c r="EA284" s="64"/>
      <c r="EB284" s="64"/>
      <c r="EC284" s="64"/>
      <c r="ED284" s="64"/>
      <c r="EE284" s="64"/>
      <c r="EF284" s="64"/>
      <c r="EG284" s="64"/>
      <c r="EH284" s="64"/>
      <c r="EI284" s="64"/>
      <c r="EJ284" s="64"/>
      <c r="EK284" s="64"/>
      <c r="EL284" s="64"/>
      <c r="EM284" s="64"/>
      <c r="EN284" s="64"/>
      <c r="EO284" s="64"/>
      <c r="EP284" s="64"/>
      <c r="EQ284" s="64"/>
      <c r="ER284" s="64"/>
      <c r="ES284" s="64"/>
      <c r="ET284" s="64"/>
      <c r="EU284" s="64"/>
      <c r="EV284" s="64"/>
      <c r="EW284" s="64"/>
      <c r="EX284" s="64"/>
      <c r="EY284" s="64"/>
      <c r="EZ284" s="64"/>
      <c r="FA284" s="64"/>
      <c r="FB284" s="64"/>
      <c r="FC284" s="64"/>
      <c r="FD284" s="64"/>
      <c r="FE284" s="64"/>
      <c r="FF284" s="64"/>
      <c r="FG284" s="64"/>
      <c r="FH284" s="64"/>
      <c r="FI284" s="64"/>
      <c r="FJ284" s="64"/>
      <c r="FK284" s="64"/>
      <c r="FL284" s="64"/>
      <c r="FM284" s="64"/>
      <c r="FN284" s="64"/>
      <c r="FO284" s="64"/>
      <c r="FP284" s="64"/>
      <c r="FQ284" s="64"/>
      <c r="FR284" s="64"/>
      <c r="FS284" s="64"/>
      <c r="FT284" s="64"/>
      <c r="FU284" s="64"/>
      <c r="FV284" s="64"/>
      <c r="FW284" s="64"/>
      <c r="FX284" s="64"/>
      <c r="FY284" s="64"/>
      <c r="FZ284" s="64"/>
      <c r="GA284" s="64"/>
      <c r="GB284" s="64"/>
      <c r="GC284" s="64"/>
      <c r="GD284" s="64"/>
      <c r="GE284" s="64"/>
      <c r="GF284" s="64"/>
      <c r="GG284" s="64"/>
      <c r="GH284" s="64"/>
      <c r="GI284" s="64"/>
      <c r="GJ284" s="64"/>
      <c r="GK284" s="64"/>
      <c r="GL284" s="64"/>
      <c r="GM284" s="64"/>
      <c r="GN284" s="64"/>
      <c r="GO284" s="64"/>
      <c r="GP284" s="64"/>
      <c r="GQ284" s="64"/>
      <c r="GR284" s="64"/>
      <c r="GS284" s="64"/>
      <c r="GT284" s="64"/>
      <c r="GU284" s="64"/>
      <c r="GV284" s="64"/>
      <c r="GW284" s="64"/>
      <c r="GX284" s="64"/>
      <c r="GY284" s="64"/>
      <c r="GZ284" s="64"/>
      <c r="HA284" s="64"/>
      <c r="HB284" s="64"/>
      <c r="HC284" s="64"/>
      <c r="HD284" s="64"/>
      <c r="HE284" s="64"/>
      <c r="HF284" s="64"/>
      <c r="HG284" s="64"/>
      <c r="HH284" s="64"/>
      <c r="HI284" s="64"/>
      <c r="HJ284" s="64"/>
      <c r="HK284" s="64"/>
      <c r="HL284" s="64"/>
      <c r="HM284" s="64"/>
      <c r="HN284" s="64"/>
      <c r="HO284" s="64"/>
      <c r="HP284" s="64"/>
      <c r="HQ284" s="64"/>
      <c r="HR284" s="64"/>
      <c r="HS284" s="64"/>
      <c r="HT284" s="64"/>
      <c r="HU284" s="64"/>
      <c r="HV284" s="64"/>
      <c r="HW284" s="64"/>
      <c r="HX284" s="64"/>
      <c r="HY284" s="64"/>
      <c r="HZ284" s="64"/>
      <c r="IA284" s="64"/>
      <c r="IB284" s="64"/>
      <c r="IC284" s="64"/>
      <c r="ID284" s="64"/>
      <c r="IE284" s="64"/>
      <c r="IF284" s="64"/>
      <c r="IG284" s="64"/>
      <c r="IH284" s="64"/>
      <c r="II284" s="64"/>
      <c r="IJ284" s="64"/>
      <c r="IK284" s="64"/>
      <c r="IL284" s="64"/>
      <c r="IM284" s="64"/>
      <c r="IN284" s="64"/>
      <c r="IO284" s="64"/>
      <c r="IP284" s="64"/>
      <c r="IQ284" s="64"/>
      <c r="IR284" s="64"/>
      <c r="IS284" s="64"/>
      <c r="IT284" s="64"/>
      <c r="IU284" s="64"/>
      <c r="IV284" s="64"/>
      <c r="IW284" s="64"/>
      <c r="IX284" s="64"/>
      <c r="IY284" s="64"/>
      <c r="IZ284" s="64"/>
      <c r="JA284" s="64"/>
      <c r="JB284" s="64"/>
      <c r="JC284" s="64"/>
      <c r="JD284" s="64"/>
      <c r="JE284" s="64"/>
      <c r="JF284" s="64"/>
      <c r="JG284" s="64"/>
      <c r="JH284" s="64"/>
      <c r="JI284" s="64"/>
      <c r="JJ284" s="64"/>
      <c r="JK284" s="64"/>
      <c r="JL284" s="64"/>
      <c r="JM284" s="64"/>
      <c r="JN284" s="64"/>
      <c r="JO284" s="64"/>
      <c r="JP284" s="64"/>
      <c r="JQ284" s="64"/>
      <c r="JR284" s="64"/>
      <c r="JS284" s="64"/>
      <c r="JT284" s="64"/>
      <c r="JU284" s="64"/>
      <c r="JV284" s="64"/>
      <c r="JW284" s="64"/>
      <c r="JX284" s="64"/>
      <c r="JY284" s="64"/>
      <c r="JZ284" s="64"/>
      <c r="KA284" s="64"/>
      <c r="KB284" s="64"/>
      <c r="KC284" s="64"/>
      <c r="KD284" s="64"/>
      <c r="KE284" s="64"/>
      <c r="KF284" s="64"/>
      <c r="KG284" s="64"/>
      <c r="KH284" s="64"/>
      <c r="KI284" s="64"/>
      <c r="KJ284" s="64"/>
      <c r="KK284" s="64"/>
      <c r="KL284" s="64"/>
      <c r="KM284" s="64"/>
      <c r="KN284" s="64"/>
      <c r="KO284" s="64"/>
      <c r="KP284" s="64"/>
      <c r="KQ284" s="64"/>
      <c r="KR284" s="64"/>
      <c r="KS284" s="64"/>
      <c r="KT284" s="64"/>
      <c r="KU284" s="64"/>
      <c r="KV284" s="64"/>
      <c r="KW284" s="64"/>
      <c r="KX284" s="64"/>
      <c r="KY284" s="64"/>
      <c r="KZ284" s="64"/>
      <c r="LA284" s="64"/>
      <c r="LB284" s="64"/>
      <c r="LC284" s="64"/>
      <c r="LD284" s="64"/>
      <c r="LE284" s="64"/>
      <c r="LF284" s="64"/>
      <c r="LG284" s="64"/>
      <c r="LH284" s="64"/>
      <c r="LI284" s="64"/>
      <c r="LJ284" s="64"/>
      <c r="LK284" s="64"/>
      <c r="LL284" s="64"/>
      <c r="LM284" s="64"/>
      <c r="LN284" s="64"/>
      <c r="LO284" s="64"/>
      <c r="LP284" s="64"/>
      <c r="LQ284" s="64"/>
      <c r="LR284" s="64"/>
      <c r="LS284" s="64"/>
      <c r="LT284" s="64"/>
      <c r="LU284" s="64"/>
      <c r="LV284" s="64"/>
      <c r="LW284" s="64"/>
      <c r="LX284" s="64"/>
      <c r="LY284" s="64"/>
      <c r="LZ284" s="64"/>
      <c r="MA284" s="64"/>
      <c r="MB284" s="64"/>
      <c r="MC284" s="64"/>
      <c r="MD284" s="64"/>
      <c r="ME284" s="64"/>
      <c r="MF284" s="64"/>
      <c r="MG284" s="64"/>
      <c r="MH284" s="64"/>
      <c r="MI284" s="64"/>
      <c r="MJ284" s="64"/>
      <c r="MK284" s="64"/>
      <c r="ML284" s="64"/>
      <c r="MM284" s="64"/>
      <c r="MN284" s="64"/>
      <c r="MO284" s="64"/>
      <c r="MP284" s="64"/>
      <c r="MQ284" s="64"/>
      <c r="MR284" s="64"/>
      <c r="MS284" s="64"/>
      <c r="MT284" s="64"/>
      <c r="MU284" s="64"/>
      <c r="MV284" s="64"/>
      <c r="MW284" s="64"/>
      <c r="MX284" s="64"/>
      <c r="MY284" s="64"/>
      <c r="MZ284" s="64"/>
      <c r="NA284" s="64"/>
      <c r="NB284" s="64"/>
      <c r="NC284" s="64"/>
      <c r="ND284" s="64"/>
      <c r="NE284" s="64"/>
      <c r="NF284" s="64"/>
      <c r="NG284" s="64"/>
      <c r="NH284" s="64"/>
      <c r="NI284" s="64"/>
      <c r="NJ284" s="64"/>
      <c r="NK284" s="64"/>
      <c r="NL284" s="64"/>
      <c r="NM284" s="64"/>
      <c r="NN284" s="64"/>
      <c r="NO284" s="64"/>
      <c r="NP284" s="64"/>
      <c r="NQ284" s="64"/>
      <c r="NR284" s="64"/>
      <c r="NS284" s="64"/>
      <c r="NT284" s="64"/>
      <c r="NU284" s="64"/>
      <c r="NV284" s="64"/>
      <c r="NW284" s="64"/>
      <c r="NX284" s="64"/>
      <c r="NY284" s="64"/>
      <c r="NZ284" s="64"/>
      <c r="OA284" s="64"/>
      <c r="OB284" s="64"/>
      <c r="OC284" s="64"/>
      <c r="OD284" s="64"/>
      <c r="OE284" s="64"/>
      <c r="OF284" s="64"/>
      <c r="OG284" s="64"/>
      <c r="OH284" s="64"/>
      <c r="OI284" s="64"/>
      <c r="OJ284" s="64"/>
      <c r="OK284" s="64"/>
      <c r="OL284" s="64"/>
      <c r="OM284" s="64"/>
      <c r="ON284" s="64"/>
      <c r="OO284" s="64"/>
      <c r="OP284" s="64"/>
      <c r="OQ284" s="64"/>
      <c r="OR284" s="64"/>
      <c r="OS284" s="64"/>
      <c r="OT284" s="64"/>
      <c r="OU284" s="64"/>
      <c r="OV284" s="64"/>
      <c r="OW284" s="64"/>
      <c r="OX284" s="64"/>
      <c r="OY284" s="64"/>
      <c r="OZ284" s="64"/>
      <c r="PA284" s="64"/>
      <c r="PB284" s="64"/>
      <c r="PC284" s="64"/>
      <c r="PD284" s="64"/>
      <c r="PE284" s="64"/>
      <c r="PF284" s="64"/>
      <c r="PG284" s="64"/>
      <c r="PH284" s="64"/>
      <c r="PI284" s="64"/>
      <c r="PJ284" s="64"/>
      <c r="PK284" s="64"/>
      <c r="PL284" s="64"/>
      <c r="PM284" s="64"/>
      <c r="PN284" s="64"/>
      <c r="PO284" s="64"/>
      <c r="PP284" s="64"/>
      <c r="PQ284" s="64"/>
      <c r="PR284" s="64"/>
      <c r="PS284" s="64"/>
      <c r="PT284" s="64"/>
      <c r="PU284" s="64"/>
      <c r="PV284" s="64"/>
      <c r="PW284" s="64"/>
      <c r="PX284" s="64"/>
      <c r="PY284" s="64"/>
      <c r="PZ284" s="64"/>
      <c r="QA284" s="64"/>
      <c r="QB284" s="64"/>
      <c r="QC284" s="64"/>
      <c r="QD284" s="64"/>
      <c r="QE284" s="64"/>
      <c r="QF284" s="64"/>
      <c r="QG284" s="64"/>
      <c r="QH284" s="64"/>
      <c r="QI284" s="64"/>
      <c r="QJ284" s="64"/>
      <c r="QK284" s="64"/>
      <c r="QL284" s="64"/>
      <c r="QM284" s="64"/>
      <c r="QN284" s="64"/>
      <c r="QO284" s="64"/>
      <c r="QP284" s="64"/>
      <c r="QQ284" s="64"/>
      <c r="QR284" s="64"/>
      <c r="QS284" s="64"/>
      <c r="QT284" s="64"/>
      <c r="QU284" s="64"/>
      <c r="QV284" s="64"/>
      <c r="QW284" s="64"/>
      <c r="QX284" s="64"/>
      <c r="QY284" s="64"/>
      <c r="QZ284" s="64"/>
      <c r="RA284" s="64"/>
      <c r="RB284" s="64"/>
      <c r="RC284" s="64"/>
      <c r="RD284" s="64"/>
      <c r="RE284" s="64"/>
      <c r="RF284" s="64"/>
      <c r="RG284" s="64"/>
      <c r="RH284" s="64"/>
      <c r="RI284" s="64"/>
      <c r="RJ284" s="64"/>
      <c r="RK284" s="64"/>
      <c r="RL284" s="64"/>
      <c r="RM284" s="64"/>
      <c r="RN284" s="64"/>
      <c r="RO284" s="64"/>
      <c r="RP284" s="64"/>
      <c r="RQ284" s="64"/>
      <c r="RR284" s="64"/>
      <c r="RS284" s="64"/>
      <c r="RT284" s="64"/>
      <c r="RU284" s="64"/>
      <c r="RV284" s="64"/>
      <c r="RW284" s="64"/>
      <c r="RX284" s="64"/>
      <c r="RY284" s="64"/>
      <c r="RZ284" s="64"/>
      <c r="SA284" s="64"/>
      <c r="SB284" s="64"/>
      <c r="SC284" s="64"/>
      <c r="SD284" s="64"/>
      <c r="SE284" s="64"/>
      <c r="SF284" s="64"/>
      <c r="SG284" s="64"/>
      <c r="SH284" s="64"/>
      <c r="SI284" s="64"/>
      <c r="SJ284" s="64"/>
      <c r="SK284" s="64"/>
      <c r="SL284" s="64"/>
      <c r="SM284" s="64"/>
      <c r="SN284" s="64"/>
      <c r="SO284" s="64"/>
      <c r="SP284" s="64"/>
      <c r="SQ284" s="64"/>
      <c r="SR284" s="64"/>
      <c r="SS284" s="64"/>
      <c r="ST284" s="64"/>
      <c r="SU284" s="64"/>
      <c r="SV284" s="64"/>
      <c r="SW284" s="64"/>
      <c r="SX284" s="64"/>
      <c r="SY284" s="64"/>
      <c r="SZ284" s="64"/>
      <c r="TA284" s="64"/>
      <c r="TB284" s="64"/>
      <c r="TC284" s="64"/>
      <c r="TD284" s="64"/>
      <c r="TE284" s="64"/>
      <c r="TF284" s="64"/>
      <c r="TG284" s="64"/>
      <c r="TH284" s="64"/>
      <c r="TI284" s="64"/>
      <c r="TJ284" s="64"/>
      <c r="TK284" s="64"/>
      <c r="TL284" s="64"/>
      <c r="TM284" s="64"/>
      <c r="TN284" s="64"/>
      <c r="TO284" s="64"/>
      <c r="TP284" s="64"/>
      <c r="TQ284" s="64"/>
      <c r="TR284" s="64"/>
      <c r="TS284" s="64"/>
      <c r="TT284" s="64"/>
      <c r="TU284" s="64"/>
      <c r="TV284" s="64"/>
      <c r="TW284" s="64"/>
      <c r="TX284" s="64"/>
      <c r="TY284" s="64"/>
      <c r="TZ284" s="64"/>
      <c r="UA284" s="64"/>
      <c r="UB284" s="64"/>
      <c r="UC284" s="64"/>
      <c r="UD284" s="64"/>
      <c r="UE284" s="64"/>
      <c r="UF284" s="64"/>
      <c r="UG284" s="64"/>
      <c r="UH284" s="64"/>
      <c r="UI284" s="64"/>
      <c r="UJ284" s="64"/>
      <c r="UK284" s="64"/>
      <c r="UL284" s="64"/>
      <c r="UM284" s="64"/>
      <c r="UN284" s="64"/>
      <c r="UO284" s="64"/>
      <c r="UP284" s="64"/>
      <c r="UQ284" s="64"/>
      <c r="UR284" s="64"/>
      <c r="US284" s="64"/>
      <c r="UT284" s="64"/>
      <c r="UU284" s="64"/>
      <c r="UV284" s="64"/>
      <c r="UW284" s="64"/>
      <c r="UX284" s="64"/>
      <c r="UY284" s="64"/>
      <c r="UZ284" s="64"/>
      <c r="VA284" s="64"/>
      <c r="VB284" s="64"/>
      <c r="VC284" s="64"/>
      <c r="VD284" s="64"/>
      <c r="VE284" s="64"/>
      <c r="VF284" s="64"/>
      <c r="VG284" s="64"/>
      <c r="VH284" s="64"/>
      <c r="VI284" s="64"/>
      <c r="VJ284" s="64"/>
      <c r="VK284" s="64"/>
      <c r="VL284" s="64"/>
      <c r="VM284" s="64"/>
      <c r="VN284" s="64"/>
      <c r="VO284" s="64"/>
      <c r="VP284" s="64"/>
      <c r="VQ284" s="64"/>
      <c r="VR284" s="64"/>
      <c r="VS284" s="64"/>
      <c r="VT284" s="64"/>
      <c r="VU284" s="64"/>
      <c r="VV284" s="64"/>
      <c r="VW284" s="64"/>
      <c r="VX284" s="64"/>
      <c r="VY284" s="64"/>
      <c r="VZ284" s="64"/>
      <c r="WA284" s="64"/>
      <c r="WB284" s="64"/>
      <c r="WC284" s="64"/>
      <c r="WD284" s="64"/>
      <c r="WE284" s="64"/>
      <c r="WF284" s="64"/>
      <c r="WG284" s="64"/>
      <c r="WH284" s="64"/>
      <c r="WI284" s="64"/>
      <c r="WJ284" s="64"/>
      <c r="WK284" s="64"/>
      <c r="WL284" s="64"/>
      <c r="WM284" s="64"/>
      <c r="WN284" s="64"/>
      <c r="WO284" s="64"/>
      <c r="WP284" s="64"/>
      <c r="WQ284" s="64"/>
      <c r="WR284" s="64"/>
      <c r="WS284" s="64"/>
      <c r="WT284" s="64"/>
      <c r="WU284" s="64"/>
      <c r="WV284" s="64"/>
      <c r="WW284" s="64"/>
      <c r="WX284" s="64"/>
      <c r="WY284" s="64"/>
      <c r="WZ284" s="64"/>
      <c r="XA284" s="64"/>
      <c r="XB284" s="64"/>
      <c r="XC284" s="64"/>
      <c r="XD284" s="64"/>
      <c r="XE284" s="64"/>
      <c r="XF284" s="64"/>
      <c r="XG284" s="64"/>
      <c r="XH284" s="64"/>
      <c r="XI284" s="64"/>
      <c r="XJ284" s="64"/>
      <c r="XK284" s="64"/>
      <c r="XL284" s="64"/>
      <c r="XM284" s="64"/>
      <c r="XN284" s="64"/>
      <c r="XO284" s="64"/>
      <c r="XP284" s="64"/>
      <c r="XQ284" s="64"/>
      <c r="XR284" s="64"/>
      <c r="XS284" s="64"/>
      <c r="XT284" s="64"/>
      <c r="XU284" s="64"/>
      <c r="XV284" s="64"/>
      <c r="XW284" s="64"/>
      <c r="XX284" s="64"/>
      <c r="XY284" s="64"/>
      <c r="XZ284" s="64"/>
      <c r="YA284" s="64"/>
      <c r="YB284" s="64"/>
      <c r="YC284" s="64"/>
      <c r="YD284" s="64"/>
      <c r="YE284" s="64"/>
      <c r="YF284" s="64"/>
      <c r="YG284" s="64"/>
      <c r="YH284" s="64"/>
      <c r="YI284" s="64"/>
      <c r="YJ284" s="64"/>
      <c r="YK284" s="64"/>
      <c r="YL284" s="64"/>
      <c r="YM284" s="64"/>
      <c r="YN284" s="64"/>
      <c r="YO284" s="64"/>
      <c r="YP284" s="64"/>
      <c r="YQ284" s="64"/>
      <c r="YR284" s="64"/>
      <c r="YS284" s="64"/>
      <c r="YT284" s="64"/>
      <c r="YU284" s="64"/>
      <c r="YV284" s="64"/>
      <c r="YW284" s="64"/>
      <c r="YX284" s="64"/>
      <c r="YY284" s="64"/>
      <c r="YZ284" s="64"/>
      <c r="ZA284" s="64"/>
      <c r="ZB284" s="64"/>
      <c r="ZC284" s="64"/>
      <c r="ZD284" s="64"/>
      <c r="ZE284" s="64"/>
      <c r="ZF284" s="64"/>
      <c r="ZG284" s="64"/>
      <c r="ZH284" s="64"/>
      <c r="ZI284" s="64"/>
      <c r="ZJ284" s="64"/>
      <c r="ZK284" s="64"/>
      <c r="ZL284" s="64"/>
      <c r="ZM284" s="64"/>
      <c r="ZN284" s="64"/>
      <c r="ZO284" s="64"/>
      <c r="ZP284" s="64"/>
      <c r="ZQ284" s="64"/>
      <c r="ZR284" s="64"/>
      <c r="ZS284" s="64"/>
      <c r="ZT284" s="64"/>
      <c r="ZU284" s="64"/>
      <c r="ZV284" s="64"/>
      <c r="ZW284" s="64"/>
      <c r="ZX284" s="64"/>
      <c r="ZY284" s="64"/>
      <c r="ZZ284" s="64"/>
      <c r="AAA284" s="64"/>
      <c r="AAB284" s="64"/>
      <c r="AAC284" s="64"/>
      <c r="AAD284" s="64"/>
      <c r="AAE284" s="64"/>
      <c r="AAF284" s="64"/>
      <c r="AAG284" s="64"/>
      <c r="AAH284" s="64"/>
      <c r="AAI284" s="64"/>
      <c r="AAJ284" s="64"/>
      <c r="AAK284" s="64"/>
      <c r="AAL284" s="64"/>
      <c r="AAM284" s="64"/>
      <c r="AAN284" s="64"/>
      <c r="AAO284" s="64"/>
      <c r="AAP284" s="64"/>
      <c r="AAQ284" s="64"/>
      <c r="AAR284" s="64"/>
      <c r="AAS284" s="64"/>
      <c r="AAT284" s="64"/>
      <c r="AAU284" s="64"/>
      <c r="AAV284" s="64"/>
      <c r="AAW284" s="64"/>
      <c r="AAX284" s="64"/>
      <c r="AAY284" s="64"/>
      <c r="AAZ284" s="64"/>
      <c r="ABA284" s="64"/>
      <c r="ABB284" s="64"/>
      <c r="ABC284" s="64"/>
      <c r="ABD284" s="64"/>
      <c r="ABE284" s="64"/>
      <c r="ABF284" s="64"/>
      <c r="ABG284" s="64"/>
      <c r="ABH284" s="64"/>
      <c r="ABI284" s="64"/>
      <c r="ABJ284" s="64"/>
      <c r="ABK284" s="64"/>
      <c r="ABL284" s="64"/>
      <c r="ABM284" s="64"/>
      <c r="ABN284" s="64"/>
      <c r="ABO284" s="64"/>
      <c r="ABP284" s="64"/>
      <c r="ABQ284" s="64"/>
      <c r="ABR284" s="64"/>
      <c r="ABS284" s="64"/>
      <c r="ABT284" s="64"/>
      <c r="ABU284" s="64"/>
      <c r="ABV284" s="64"/>
      <c r="ABW284" s="64"/>
      <c r="ABX284" s="64"/>
      <c r="ABY284" s="64"/>
      <c r="ABZ284" s="64"/>
      <c r="ACA284" s="64"/>
      <c r="ACB284" s="64"/>
      <c r="ACC284" s="64"/>
      <c r="ACD284" s="64"/>
      <c r="ACE284" s="64"/>
      <c r="ACF284" s="64"/>
      <c r="ACG284" s="64"/>
      <c r="ACH284" s="64"/>
      <c r="ACI284" s="64"/>
      <c r="ACJ284" s="64"/>
      <c r="ACK284" s="64"/>
      <c r="ACL284" s="64"/>
      <c r="ACM284" s="64"/>
      <c r="ACN284" s="64"/>
      <c r="ACO284" s="64"/>
      <c r="ACP284" s="64"/>
      <c r="ACQ284" s="64"/>
      <c r="ACR284" s="64"/>
      <c r="ACS284" s="64"/>
      <c r="ACT284" s="64"/>
      <c r="ACU284" s="64"/>
      <c r="ACV284" s="64"/>
      <c r="ACW284" s="64"/>
      <c r="ACX284" s="64"/>
      <c r="ACY284" s="64"/>
      <c r="ACZ284" s="64"/>
      <c r="ADA284" s="64"/>
      <c r="ADB284" s="64"/>
      <c r="ADC284" s="64"/>
      <c r="ADD284" s="64"/>
      <c r="ADE284" s="64"/>
      <c r="ADF284" s="64"/>
      <c r="ADG284" s="64"/>
      <c r="ADH284" s="64"/>
      <c r="ADI284" s="64"/>
      <c r="ADJ284" s="64"/>
      <c r="ADK284" s="64"/>
      <c r="ADL284" s="64"/>
      <c r="ADM284" s="64"/>
      <c r="ADN284" s="64"/>
      <c r="ADO284" s="64"/>
      <c r="ADP284" s="64"/>
      <c r="ADQ284" s="64"/>
      <c r="ADR284" s="64"/>
      <c r="ADS284" s="64"/>
      <c r="ADT284" s="64"/>
      <c r="ADU284" s="64"/>
      <c r="ADV284" s="64"/>
      <c r="ADW284" s="64"/>
      <c r="ADX284" s="64"/>
      <c r="ADY284" s="64"/>
      <c r="ADZ284" s="64"/>
      <c r="AEA284" s="64"/>
      <c r="AEB284" s="64"/>
      <c r="AEC284" s="64"/>
      <c r="AED284" s="64"/>
      <c r="AEE284" s="64"/>
      <c r="AEF284" s="64"/>
      <c r="AEG284" s="64"/>
      <c r="AEH284" s="64"/>
      <c r="AEI284" s="64"/>
      <c r="AEJ284" s="64"/>
      <c r="AEK284" s="64"/>
      <c r="AEL284" s="64"/>
      <c r="AEM284" s="64"/>
      <c r="AEN284" s="64"/>
      <c r="AEO284" s="64"/>
      <c r="AEP284" s="64"/>
      <c r="AEQ284" s="64"/>
      <c r="AER284" s="64"/>
      <c r="AES284" s="64"/>
      <c r="AET284" s="64"/>
      <c r="AEU284" s="64"/>
      <c r="AEV284" s="64"/>
      <c r="AEW284" s="64"/>
      <c r="AEX284" s="64"/>
      <c r="AEY284" s="64"/>
      <c r="AEZ284" s="64"/>
      <c r="AFA284" s="64"/>
      <c r="AFB284" s="64"/>
      <c r="AFC284" s="64"/>
      <c r="AFD284" s="64"/>
      <c r="AFE284" s="64"/>
      <c r="AFF284" s="64"/>
      <c r="AFG284" s="64"/>
      <c r="AFH284" s="64"/>
      <c r="AFI284" s="64"/>
      <c r="AFJ284" s="64"/>
      <c r="AFK284" s="64"/>
      <c r="AFL284" s="64"/>
      <c r="AFM284" s="64"/>
      <c r="AFN284" s="64"/>
      <c r="AFO284" s="64"/>
      <c r="AFP284" s="64"/>
      <c r="AFQ284" s="64"/>
      <c r="AFR284" s="64"/>
      <c r="AFS284" s="64"/>
      <c r="AFT284" s="64"/>
      <c r="AFU284" s="64"/>
      <c r="AFV284" s="64"/>
      <c r="AFW284" s="64"/>
      <c r="AFX284" s="64"/>
      <c r="AFY284" s="64"/>
      <c r="AFZ284" s="64"/>
      <c r="AGA284" s="64"/>
      <c r="AGB284" s="64"/>
      <c r="AGC284" s="64"/>
      <c r="AGD284" s="64"/>
      <c r="AGE284" s="64"/>
      <c r="AGF284" s="64"/>
      <c r="AGG284" s="64"/>
      <c r="AGH284" s="64"/>
      <c r="AGI284" s="64"/>
      <c r="AGJ284" s="64"/>
      <c r="AGK284" s="64"/>
      <c r="AGL284" s="64"/>
      <c r="AGM284" s="64"/>
      <c r="AGN284" s="64"/>
      <c r="AGO284" s="64"/>
      <c r="AGP284" s="64"/>
      <c r="AGQ284" s="64"/>
      <c r="AGR284" s="64"/>
      <c r="AGS284" s="64"/>
      <c r="AGT284" s="64"/>
      <c r="AGU284" s="64"/>
      <c r="AGV284" s="64"/>
      <c r="AGW284" s="64"/>
      <c r="AGX284" s="64"/>
      <c r="AGY284" s="64"/>
      <c r="AGZ284" s="64"/>
      <c r="AHA284" s="64"/>
      <c r="AHB284" s="64"/>
      <c r="AHC284" s="64"/>
      <c r="AHD284" s="64"/>
      <c r="AHE284" s="64"/>
      <c r="AHF284" s="64"/>
      <c r="AHG284" s="64"/>
      <c r="AHH284" s="64"/>
      <c r="AHI284" s="64"/>
      <c r="AHJ284" s="64"/>
      <c r="AHK284" s="64"/>
      <c r="AHL284" s="64"/>
      <c r="AHM284" s="64"/>
      <c r="AHN284" s="64"/>
      <c r="AHO284" s="64"/>
      <c r="AHP284" s="64"/>
      <c r="AHQ284" s="64"/>
      <c r="AHR284" s="64"/>
      <c r="AHS284" s="64"/>
      <c r="AHT284" s="64"/>
      <c r="AHU284" s="64"/>
      <c r="AHV284" s="64"/>
      <c r="AHW284" s="64"/>
      <c r="AHX284" s="64"/>
      <c r="AHY284" s="64"/>
      <c r="AHZ284" s="64"/>
      <c r="AIA284" s="64"/>
      <c r="AIB284" s="64"/>
      <c r="AIC284" s="64"/>
      <c r="AID284" s="64"/>
      <c r="AIE284" s="64"/>
      <c r="AIF284" s="64"/>
      <c r="AIG284" s="64"/>
      <c r="AIH284" s="64"/>
      <c r="AII284" s="64"/>
      <c r="AIJ284" s="64"/>
      <c r="AIK284" s="64"/>
      <c r="AIL284" s="64"/>
      <c r="AIM284" s="64"/>
      <c r="AIN284" s="64"/>
      <c r="AIO284" s="64"/>
      <c r="AIP284" s="64"/>
      <c r="AIQ284" s="64"/>
      <c r="AIR284" s="64"/>
      <c r="AIS284" s="64"/>
      <c r="AIT284" s="64"/>
      <c r="AIU284" s="64"/>
      <c r="AIV284" s="64"/>
      <c r="AIW284" s="64"/>
      <c r="AIX284" s="64"/>
      <c r="AIY284" s="64"/>
      <c r="AIZ284" s="64"/>
      <c r="AJA284" s="64"/>
      <c r="AJB284" s="64"/>
      <c r="AJC284" s="64"/>
      <c r="AJD284" s="64"/>
      <c r="AJE284" s="64"/>
      <c r="AJF284" s="64"/>
      <c r="AJG284" s="64"/>
      <c r="AJH284" s="64"/>
      <c r="AJI284" s="64"/>
      <c r="AJJ284" s="64"/>
      <c r="AJK284" s="64"/>
      <c r="AJL284" s="64"/>
      <c r="AJM284" s="64"/>
      <c r="AJN284" s="64"/>
      <c r="AJO284" s="64"/>
      <c r="AJP284" s="64"/>
      <c r="AJQ284" s="64"/>
      <c r="AJR284" s="64"/>
      <c r="AJS284" s="64"/>
      <c r="AJT284" s="64"/>
      <c r="AJU284" s="64"/>
      <c r="AJV284" s="64"/>
      <c r="AJW284" s="64"/>
      <c r="AJX284" s="64"/>
      <c r="AJY284" s="64"/>
      <c r="AJZ284" s="64"/>
      <c r="AKA284" s="64"/>
      <c r="AKB284" s="64"/>
      <c r="AKC284" s="64"/>
      <c r="AKD284" s="64"/>
      <c r="AKE284" s="64"/>
      <c r="AKF284" s="64"/>
      <c r="AKG284" s="64"/>
      <c r="AKH284" s="64"/>
      <c r="AKI284" s="64"/>
      <c r="AKJ284" s="64"/>
      <c r="AKK284" s="64"/>
      <c r="AKL284" s="64"/>
      <c r="AKM284" s="64"/>
      <c r="AKN284" s="64"/>
      <c r="AKO284" s="64"/>
      <c r="AKP284" s="64"/>
      <c r="AKQ284" s="64"/>
      <c r="AKR284" s="64"/>
      <c r="AKS284" s="64"/>
      <c r="AKT284" s="64"/>
      <c r="AKU284" s="64"/>
      <c r="AKV284" s="64"/>
      <c r="AKW284" s="64"/>
      <c r="AKX284" s="64"/>
      <c r="AKY284" s="64"/>
      <c r="AKZ284" s="64"/>
      <c r="ALA284" s="64"/>
      <c r="ALB284" s="64"/>
      <c r="ALC284" s="64"/>
      <c r="ALD284" s="64"/>
      <c r="ALE284" s="64"/>
      <c r="ALF284" s="64"/>
      <c r="ALG284" s="64"/>
      <c r="ALH284" s="64"/>
      <c r="ALI284" s="64"/>
      <c r="ALJ284" s="64"/>
      <c r="ALK284" s="64"/>
      <c r="ALL284" s="64"/>
      <c r="ALM284" s="64"/>
      <c r="ALN284" s="64"/>
      <c r="ALO284" s="64"/>
      <c r="ALP284" s="64"/>
      <c r="ALQ284" s="64"/>
      <c r="ALR284" s="64"/>
      <c r="ALS284" s="64"/>
      <c r="ALT284" s="64"/>
      <c r="ALU284" s="64"/>
      <c r="ALV284" s="64"/>
      <c r="ALW284" s="64"/>
      <c r="ALX284" s="64"/>
      <c r="ALY284" s="64"/>
      <c r="ALZ284" s="64"/>
      <c r="AMA284" s="64"/>
      <c r="AMB284" s="64"/>
      <c r="AMC284" s="64"/>
      <c r="AMD284" s="64"/>
      <c r="AME284" s="64"/>
      <c r="AMF284" s="64"/>
      <c r="AMG284" s="64"/>
      <c r="AMH284" s="64"/>
      <c r="AMI284" s="64"/>
      <c r="AMJ284" s="64"/>
      <c r="AMK284" s="64"/>
      <c r="AML284" s="64"/>
      <c r="AMM284" s="64"/>
      <c r="AMN284" s="64"/>
      <c r="AMO284" s="64"/>
      <c r="AMP284" s="64"/>
      <c r="AMQ284" s="64"/>
      <c r="AMR284" s="64"/>
      <c r="AMS284" s="64"/>
      <c r="AMT284" s="64"/>
      <c r="AMU284" s="64"/>
      <c r="AMV284" s="64"/>
      <c r="AMW284" s="64"/>
      <c r="AMX284" s="64"/>
      <c r="AMY284" s="64"/>
      <c r="AMZ284" s="64"/>
      <c r="ANA284" s="64"/>
      <c r="ANB284" s="64"/>
      <c r="ANC284" s="64"/>
      <c r="AND284" s="64"/>
      <c r="ANE284" s="64"/>
      <c r="ANF284" s="64"/>
      <c r="ANG284" s="64"/>
      <c r="ANH284" s="64"/>
      <c r="ANI284" s="64"/>
      <c r="ANJ284" s="64"/>
      <c r="ANK284" s="64"/>
      <c r="ANL284" s="64"/>
      <c r="ANM284" s="64"/>
      <c r="ANN284" s="64"/>
      <c r="ANO284" s="64"/>
      <c r="ANP284" s="64"/>
      <c r="ANQ284" s="64"/>
      <c r="ANR284" s="64"/>
      <c r="ANS284" s="64"/>
      <c r="ANT284" s="64"/>
      <c r="ANU284" s="64"/>
      <c r="ANV284" s="64"/>
      <c r="ANW284" s="64"/>
      <c r="ANX284" s="64"/>
      <c r="ANY284" s="64"/>
      <c r="ANZ284" s="64"/>
      <c r="AOA284" s="64"/>
      <c r="AOB284" s="64"/>
      <c r="AOC284" s="64"/>
      <c r="AOD284" s="64"/>
      <c r="AOE284" s="64"/>
      <c r="AOF284" s="64"/>
      <c r="AOG284" s="64"/>
      <c r="AOH284" s="64"/>
      <c r="AOI284" s="64"/>
      <c r="AOJ284" s="64"/>
      <c r="AOK284" s="64"/>
      <c r="AOL284" s="64"/>
      <c r="AOM284" s="64"/>
      <c r="AON284" s="64"/>
      <c r="AOO284" s="64"/>
      <c r="AOP284" s="64"/>
      <c r="AOQ284" s="64"/>
      <c r="AOR284" s="64"/>
      <c r="AOS284" s="64"/>
      <c r="AOT284" s="64"/>
      <c r="AOU284" s="64"/>
      <c r="AOV284" s="64"/>
      <c r="AOW284" s="64"/>
      <c r="AOX284" s="64"/>
      <c r="AOY284" s="64"/>
      <c r="AOZ284" s="64"/>
      <c r="APA284" s="64"/>
      <c r="APB284" s="64"/>
      <c r="APC284" s="64"/>
      <c r="APD284" s="64"/>
      <c r="APE284" s="64"/>
      <c r="APF284" s="64"/>
      <c r="APG284" s="64"/>
      <c r="APH284" s="64"/>
      <c r="API284" s="64"/>
      <c r="APJ284" s="64"/>
      <c r="APK284" s="64"/>
      <c r="APL284" s="64"/>
      <c r="APM284" s="64"/>
      <c r="APN284" s="64"/>
      <c r="APO284" s="64"/>
      <c r="APP284" s="64"/>
      <c r="APQ284" s="64"/>
      <c r="APR284" s="64"/>
      <c r="APS284" s="64"/>
      <c r="APT284" s="64"/>
      <c r="APU284" s="64"/>
      <c r="APV284" s="64"/>
      <c r="APW284" s="64"/>
      <c r="APX284" s="64"/>
      <c r="APY284" s="64"/>
      <c r="APZ284" s="64"/>
      <c r="AQA284" s="64"/>
      <c r="AQB284" s="64"/>
      <c r="AQC284" s="64"/>
      <c r="AQD284" s="64"/>
      <c r="AQE284" s="64"/>
      <c r="AQF284" s="64"/>
      <c r="AQG284" s="64"/>
      <c r="AQH284" s="64"/>
      <c r="AQI284" s="64"/>
      <c r="AQJ284" s="64"/>
      <c r="AQK284" s="64"/>
      <c r="AQL284" s="64"/>
      <c r="AQM284" s="64"/>
      <c r="AQN284" s="64"/>
      <c r="AQO284" s="64"/>
      <c r="AQP284" s="64"/>
      <c r="AQQ284" s="64"/>
      <c r="AQR284" s="64"/>
      <c r="AQS284" s="64"/>
      <c r="AQT284" s="64"/>
      <c r="AQU284" s="64"/>
      <c r="AQV284" s="64"/>
      <c r="AQW284" s="64"/>
      <c r="AQX284" s="64"/>
      <c r="AQY284" s="64"/>
      <c r="AQZ284" s="64"/>
      <c r="ARA284" s="64"/>
      <c r="ARB284" s="64"/>
      <c r="ARC284" s="64"/>
      <c r="ARD284" s="64"/>
      <c r="ARE284" s="64"/>
      <c r="ARF284" s="64"/>
      <c r="ARG284" s="64"/>
      <c r="ARH284" s="64"/>
      <c r="ARI284" s="64"/>
      <c r="ARJ284" s="64"/>
      <c r="ARK284" s="64"/>
      <c r="ARL284" s="64"/>
      <c r="ARM284" s="64"/>
      <c r="ARN284" s="64"/>
      <c r="ARO284" s="64"/>
      <c r="ARP284" s="64"/>
      <c r="ARQ284" s="64"/>
      <c r="ARR284" s="64"/>
      <c r="ARS284" s="64"/>
      <c r="ART284" s="64"/>
      <c r="ARU284" s="64"/>
      <c r="ARV284" s="64"/>
      <c r="ARW284" s="64"/>
      <c r="ARX284" s="64"/>
      <c r="ARY284" s="64"/>
      <c r="ARZ284" s="64"/>
      <c r="ASA284" s="64"/>
      <c r="ASB284" s="64"/>
      <c r="ASC284" s="64"/>
      <c r="ASD284" s="64"/>
      <c r="ASE284" s="64"/>
      <c r="ASF284" s="64"/>
      <c r="ASG284" s="64"/>
      <c r="ASH284" s="64"/>
      <c r="ASI284" s="64"/>
      <c r="ASJ284" s="64"/>
      <c r="ASK284" s="64"/>
      <c r="ASL284" s="64"/>
      <c r="ASM284" s="64"/>
      <c r="ASN284" s="64"/>
      <c r="ASO284" s="64"/>
      <c r="ASP284" s="64"/>
      <c r="ASQ284" s="64"/>
      <c r="ASR284" s="64"/>
      <c r="ASS284" s="64"/>
      <c r="AST284" s="64"/>
      <c r="ASU284" s="64"/>
      <c r="ASV284" s="64"/>
      <c r="ASW284" s="64"/>
      <c r="ASX284" s="64"/>
      <c r="ASY284" s="64"/>
      <c r="ASZ284" s="64"/>
      <c r="ATA284" s="64"/>
      <c r="ATB284" s="64"/>
      <c r="ATC284" s="64"/>
      <c r="ATD284" s="64"/>
      <c r="ATE284" s="64"/>
      <c r="ATF284" s="64"/>
      <c r="ATG284" s="64"/>
      <c r="ATH284" s="64"/>
      <c r="ATI284" s="64"/>
      <c r="ATJ284" s="64"/>
      <c r="ATK284" s="64"/>
      <c r="ATL284" s="64"/>
      <c r="ATM284" s="64"/>
      <c r="ATN284" s="64"/>
      <c r="ATO284" s="64"/>
      <c r="ATP284" s="64"/>
      <c r="ATQ284" s="64"/>
      <c r="ATR284" s="64"/>
      <c r="ATS284" s="64"/>
      <c r="ATT284" s="64"/>
      <c r="ATU284" s="64"/>
      <c r="ATV284" s="64"/>
      <c r="ATW284" s="64"/>
      <c r="ATX284" s="64"/>
      <c r="ATY284" s="64"/>
      <c r="ATZ284" s="64"/>
      <c r="AUA284" s="64"/>
      <c r="AUB284" s="64"/>
      <c r="AUC284" s="64"/>
      <c r="AUD284" s="64"/>
      <c r="AUE284" s="64"/>
      <c r="AUF284" s="64"/>
      <c r="AUG284" s="64"/>
      <c r="AUH284" s="64"/>
      <c r="AUI284" s="64"/>
      <c r="AUJ284" s="64"/>
      <c r="AUK284" s="64"/>
      <c r="AUL284" s="64"/>
      <c r="AUM284" s="64"/>
      <c r="AUN284" s="64"/>
      <c r="AUO284" s="64"/>
      <c r="AUP284" s="64"/>
      <c r="AUQ284" s="64"/>
      <c r="AUR284" s="64"/>
      <c r="AUS284" s="64"/>
      <c r="AUT284" s="64"/>
      <c r="AUU284" s="64"/>
      <c r="AUV284" s="64"/>
      <c r="AUW284" s="64"/>
      <c r="AUX284" s="64"/>
      <c r="AUY284" s="64"/>
      <c r="AUZ284" s="64"/>
      <c r="AVA284" s="64"/>
      <c r="AVB284" s="64"/>
      <c r="AVC284" s="64"/>
      <c r="AVD284" s="64"/>
      <c r="AVE284" s="64"/>
      <c r="AVF284" s="64"/>
      <c r="AVG284" s="64"/>
      <c r="AVH284" s="64"/>
      <c r="AVI284" s="64"/>
      <c r="AVJ284" s="64"/>
      <c r="AVK284" s="64"/>
      <c r="AVL284" s="64"/>
      <c r="AVM284" s="64"/>
      <c r="AVN284" s="64"/>
      <c r="AVO284" s="64"/>
      <c r="AVP284" s="64"/>
      <c r="AVQ284" s="64"/>
      <c r="AVR284" s="64"/>
      <c r="AVS284" s="64"/>
      <c r="AVT284" s="64"/>
      <c r="AVU284" s="64"/>
      <c r="AVV284" s="64"/>
      <c r="AVW284" s="64"/>
      <c r="AVX284" s="64"/>
      <c r="AVY284" s="64"/>
      <c r="AVZ284" s="64"/>
      <c r="AWA284" s="64"/>
      <c r="AWB284" s="64"/>
      <c r="AWC284" s="64"/>
      <c r="AWD284" s="64"/>
      <c r="AWE284" s="64"/>
      <c r="AWF284" s="64"/>
      <c r="AWG284" s="64"/>
      <c r="AWH284" s="64"/>
      <c r="AWI284" s="64"/>
      <c r="AWJ284" s="64"/>
      <c r="AWK284" s="64"/>
      <c r="AWL284" s="64"/>
      <c r="AWM284" s="64"/>
      <c r="AWN284" s="64"/>
      <c r="AWO284" s="64"/>
      <c r="AWP284" s="64"/>
      <c r="AWQ284" s="64"/>
      <c r="AWR284" s="64"/>
      <c r="AWS284" s="64"/>
      <c r="AWT284" s="64"/>
      <c r="AWU284" s="64"/>
      <c r="AWV284" s="64"/>
      <c r="AWW284" s="64"/>
      <c r="AWX284" s="64"/>
      <c r="AWY284" s="64"/>
      <c r="AWZ284" s="64"/>
      <c r="AXA284" s="64"/>
      <c r="AXB284" s="64"/>
      <c r="AXC284" s="64"/>
      <c r="AXD284" s="64"/>
      <c r="AXE284" s="64"/>
      <c r="AXF284" s="64"/>
      <c r="AXG284" s="64"/>
      <c r="AXH284" s="64"/>
      <c r="AXI284" s="64"/>
      <c r="AXJ284" s="64"/>
      <c r="AXK284" s="64"/>
      <c r="AXL284" s="64"/>
      <c r="AXM284" s="64"/>
      <c r="AXN284" s="64"/>
      <c r="AXO284" s="64"/>
      <c r="AXP284" s="64"/>
      <c r="AXQ284" s="64"/>
      <c r="AXR284" s="64"/>
      <c r="AXS284" s="64"/>
      <c r="AXT284" s="64"/>
      <c r="AXU284" s="64"/>
      <c r="AXV284" s="64"/>
      <c r="AXW284" s="64"/>
      <c r="AXX284" s="64"/>
      <c r="AXY284" s="64"/>
      <c r="AXZ284" s="64"/>
      <c r="AYA284" s="64"/>
      <c r="AYB284" s="64"/>
      <c r="AYC284" s="64"/>
      <c r="AYD284" s="64"/>
      <c r="AYE284" s="64"/>
      <c r="AYF284" s="64"/>
      <c r="AYG284" s="64"/>
      <c r="AYH284" s="64"/>
      <c r="AYI284" s="64"/>
      <c r="AYJ284" s="64"/>
      <c r="AYK284" s="64"/>
      <c r="AYL284" s="64"/>
      <c r="AYM284" s="64"/>
      <c r="AYN284" s="64"/>
      <c r="AYO284" s="64"/>
      <c r="AYP284" s="64"/>
      <c r="AYQ284" s="64"/>
      <c r="AYR284" s="64"/>
      <c r="AYS284" s="64"/>
      <c r="AYT284" s="64"/>
      <c r="AYU284" s="64"/>
      <c r="AYV284" s="64"/>
      <c r="AYW284" s="64"/>
      <c r="AYX284" s="64"/>
      <c r="AYY284" s="64"/>
      <c r="AYZ284" s="64"/>
      <c r="AZA284" s="64"/>
      <c r="AZB284" s="64"/>
      <c r="AZC284" s="64"/>
      <c r="AZD284" s="64"/>
      <c r="AZE284" s="64"/>
      <c r="AZF284" s="64"/>
      <c r="AZG284" s="64"/>
      <c r="AZH284" s="64"/>
      <c r="AZI284" s="64"/>
      <c r="AZJ284" s="64"/>
      <c r="AZK284" s="64"/>
      <c r="AZL284" s="64"/>
      <c r="AZM284" s="64"/>
      <c r="AZN284" s="64"/>
      <c r="AZO284" s="64"/>
      <c r="AZP284" s="64"/>
      <c r="AZQ284" s="64"/>
      <c r="AZR284" s="64"/>
      <c r="AZS284" s="64"/>
      <c r="AZT284" s="64"/>
      <c r="AZU284" s="64"/>
      <c r="AZV284" s="64"/>
      <c r="AZW284" s="64"/>
      <c r="AZX284" s="64"/>
      <c r="AZY284" s="64"/>
      <c r="AZZ284" s="64"/>
      <c r="BAA284" s="64"/>
      <c r="BAB284" s="64"/>
      <c r="BAC284" s="64"/>
      <c r="BAD284" s="64"/>
      <c r="BAE284" s="64"/>
      <c r="BAF284" s="64"/>
      <c r="BAG284" s="64"/>
      <c r="BAH284" s="64"/>
      <c r="BAI284" s="64"/>
      <c r="BAJ284" s="64"/>
      <c r="BAK284" s="64"/>
      <c r="BAL284" s="64"/>
      <c r="BAM284" s="64"/>
      <c r="BAN284" s="64"/>
      <c r="BAO284" s="64"/>
      <c r="BAP284" s="64"/>
      <c r="BAQ284" s="64"/>
      <c r="BAR284" s="64"/>
      <c r="BAS284" s="64"/>
      <c r="BAT284" s="64"/>
      <c r="BAU284" s="64"/>
      <c r="BAV284" s="64"/>
      <c r="BAW284" s="64"/>
      <c r="BAX284" s="64"/>
      <c r="BAY284" s="64"/>
      <c r="BAZ284" s="64"/>
      <c r="BBA284" s="64"/>
      <c r="BBB284" s="64"/>
      <c r="BBC284" s="64"/>
      <c r="BBD284" s="64"/>
      <c r="BBE284" s="64"/>
      <c r="BBF284" s="64"/>
      <c r="BBG284" s="64"/>
      <c r="BBH284" s="64"/>
      <c r="BBI284" s="64"/>
      <c r="BBJ284" s="64"/>
      <c r="BBK284" s="64"/>
      <c r="BBL284" s="64"/>
      <c r="BBM284" s="64"/>
      <c r="BBN284" s="64"/>
      <c r="BBO284" s="64"/>
      <c r="BBP284" s="64"/>
      <c r="BBQ284" s="64"/>
      <c r="BBR284" s="64"/>
      <c r="BBS284" s="64"/>
      <c r="BBT284" s="64"/>
      <c r="BBU284" s="64"/>
      <c r="BBV284" s="64"/>
      <c r="BBW284" s="64"/>
      <c r="BBX284" s="64"/>
      <c r="BBY284" s="64"/>
      <c r="BBZ284" s="64"/>
      <c r="BCA284" s="64"/>
      <c r="BCB284" s="64"/>
      <c r="BCC284" s="64"/>
      <c r="BCD284" s="64"/>
      <c r="BCE284" s="64"/>
      <c r="BCF284" s="64"/>
      <c r="BCG284" s="64"/>
      <c r="BCH284" s="64"/>
      <c r="BCI284" s="64"/>
      <c r="BCJ284" s="64"/>
      <c r="BCK284" s="64"/>
      <c r="BCL284" s="64"/>
      <c r="BCM284" s="64"/>
      <c r="BCN284" s="64"/>
      <c r="BCO284" s="64"/>
      <c r="BCP284" s="64"/>
      <c r="BCQ284" s="64"/>
      <c r="BCR284" s="64"/>
      <c r="BCS284" s="64"/>
      <c r="BCT284" s="64"/>
      <c r="BCU284" s="64"/>
      <c r="BCV284" s="64"/>
      <c r="BCW284" s="64"/>
      <c r="BCX284" s="64"/>
      <c r="BCY284" s="64"/>
      <c r="BCZ284" s="64"/>
      <c r="BDA284" s="64"/>
      <c r="BDB284" s="64"/>
      <c r="BDC284" s="64"/>
      <c r="BDD284" s="64"/>
      <c r="BDE284" s="64"/>
      <c r="BDF284" s="64"/>
      <c r="BDG284" s="64"/>
      <c r="BDH284" s="64"/>
      <c r="BDI284" s="64"/>
      <c r="BDJ284" s="64"/>
      <c r="BDK284" s="64"/>
      <c r="BDL284" s="64"/>
      <c r="BDM284" s="64"/>
      <c r="BDN284" s="64"/>
      <c r="BDO284" s="64"/>
      <c r="BDP284" s="64"/>
      <c r="BDQ284" s="64"/>
      <c r="BDR284" s="64"/>
      <c r="BDS284" s="64"/>
      <c r="BDT284" s="64"/>
      <c r="BDU284" s="64"/>
      <c r="BDV284" s="64"/>
      <c r="BDW284" s="64"/>
      <c r="BDX284" s="64"/>
      <c r="BDY284" s="64"/>
      <c r="BDZ284" s="64"/>
      <c r="BEA284" s="64"/>
      <c r="BEB284" s="64"/>
      <c r="BEC284" s="64"/>
      <c r="BED284" s="64"/>
      <c r="BEE284" s="64"/>
      <c r="BEF284" s="64"/>
      <c r="BEG284" s="64"/>
      <c r="BEH284" s="64"/>
      <c r="BEI284" s="64"/>
      <c r="BEJ284" s="64"/>
      <c r="BEK284" s="64"/>
      <c r="BEL284" s="64"/>
      <c r="BEM284" s="64"/>
      <c r="BEN284" s="64"/>
      <c r="BEO284" s="64"/>
      <c r="BEP284" s="64"/>
      <c r="BEQ284" s="64"/>
      <c r="BER284" s="64"/>
      <c r="BES284" s="64"/>
      <c r="BET284" s="64"/>
      <c r="BEU284" s="64"/>
      <c r="BEV284" s="64"/>
      <c r="BEW284" s="64"/>
      <c r="BEX284" s="64"/>
      <c r="BEY284" s="64"/>
      <c r="BEZ284" s="64"/>
      <c r="BFA284" s="64"/>
      <c r="BFB284" s="64"/>
      <c r="BFC284" s="64"/>
      <c r="BFD284" s="64"/>
      <c r="BFE284" s="64"/>
      <c r="BFF284" s="64"/>
      <c r="BFG284" s="64"/>
      <c r="BFH284" s="64"/>
      <c r="BFI284" s="64"/>
      <c r="BFJ284" s="64"/>
      <c r="BFK284" s="64"/>
      <c r="BFL284" s="64"/>
      <c r="BFM284" s="64"/>
      <c r="BFN284" s="64"/>
      <c r="BFO284" s="64"/>
      <c r="BFP284" s="64"/>
      <c r="BFQ284" s="64"/>
      <c r="BFR284" s="64"/>
      <c r="BFS284" s="64"/>
      <c r="BFT284" s="64"/>
      <c r="BFU284" s="64"/>
      <c r="BFV284" s="64"/>
      <c r="BFW284" s="64"/>
      <c r="BFX284" s="64"/>
      <c r="BFY284" s="64"/>
      <c r="BFZ284" s="64"/>
      <c r="BGA284" s="64"/>
      <c r="BGB284" s="64"/>
      <c r="BGC284" s="64"/>
      <c r="BGD284" s="64"/>
      <c r="BGE284" s="64"/>
      <c r="BGF284" s="64"/>
      <c r="BGG284" s="64"/>
      <c r="BGH284" s="64"/>
      <c r="BGI284" s="64"/>
      <c r="BGJ284" s="64"/>
      <c r="BGK284" s="64"/>
      <c r="BGL284" s="64"/>
      <c r="BGM284" s="64"/>
      <c r="BGN284" s="64"/>
      <c r="BGO284" s="64"/>
      <c r="BGP284" s="64"/>
      <c r="BGQ284" s="64"/>
      <c r="BGR284" s="64"/>
      <c r="BGS284" s="64"/>
      <c r="BGT284" s="64"/>
      <c r="BGU284" s="64"/>
      <c r="BGV284" s="64"/>
      <c r="BGW284" s="64"/>
      <c r="BGX284" s="64"/>
      <c r="BGY284" s="64"/>
      <c r="BGZ284" s="64"/>
      <c r="BHA284" s="64"/>
      <c r="BHB284" s="64"/>
      <c r="BHC284" s="64"/>
      <c r="BHD284" s="64"/>
      <c r="BHE284" s="64"/>
      <c r="BHF284" s="64"/>
      <c r="BHG284" s="64"/>
      <c r="BHH284" s="64"/>
      <c r="BHI284" s="64"/>
      <c r="BHJ284" s="64"/>
      <c r="BHK284" s="64"/>
      <c r="BHL284" s="64"/>
      <c r="BHM284" s="64"/>
      <c r="BHN284" s="64"/>
      <c r="BHO284" s="64"/>
      <c r="BHP284" s="64"/>
      <c r="BHQ284" s="64"/>
      <c r="BHR284" s="64"/>
      <c r="BHS284" s="64"/>
      <c r="BHT284" s="64"/>
      <c r="BHU284" s="64"/>
      <c r="BHV284" s="64"/>
      <c r="BHW284" s="64"/>
      <c r="BHX284" s="64"/>
      <c r="BHY284" s="64"/>
      <c r="BHZ284" s="64"/>
      <c r="BIA284" s="64"/>
      <c r="BIB284" s="64"/>
      <c r="BIC284" s="64"/>
      <c r="BID284" s="64"/>
      <c r="BIE284" s="64"/>
      <c r="BIF284" s="64"/>
      <c r="BIG284" s="64"/>
      <c r="BIH284" s="64"/>
      <c r="BII284" s="64"/>
      <c r="BIJ284" s="64"/>
      <c r="BIK284" s="64"/>
      <c r="BIL284" s="64"/>
      <c r="BIM284" s="64"/>
      <c r="BIN284" s="64"/>
      <c r="BIO284" s="64"/>
      <c r="BIP284" s="64"/>
      <c r="BIQ284" s="64"/>
      <c r="BIR284" s="64"/>
      <c r="BIS284" s="64"/>
      <c r="BIT284" s="64"/>
      <c r="BIU284" s="64"/>
      <c r="BIV284" s="64"/>
      <c r="BIW284" s="64"/>
      <c r="BIX284" s="64"/>
      <c r="BIY284" s="64"/>
      <c r="BIZ284" s="64"/>
      <c r="BJA284" s="64"/>
      <c r="BJB284" s="64"/>
      <c r="BJC284" s="64"/>
      <c r="BJD284" s="64"/>
      <c r="BJE284" s="64"/>
      <c r="BJF284" s="64"/>
      <c r="BJG284" s="64"/>
      <c r="BJH284" s="64"/>
      <c r="BJI284" s="64"/>
      <c r="BJJ284" s="64"/>
      <c r="BJK284" s="64"/>
      <c r="BJL284" s="64"/>
      <c r="BJM284" s="64"/>
      <c r="BJN284" s="64"/>
      <c r="BJO284" s="64"/>
      <c r="BJP284" s="64"/>
      <c r="BJQ284" s="64"/>
      <c r="BJR284" s="64"/>
      <c r="BJS284" s="64"/>
      <c r="BJT284" s="64"/>
      <c r="BJU284" s="64"/>
      <c r="BJV284" s="64"/>
      <c r="BJW284" s="64"/>
      <c r="BJX284" s="64"/>
      <c r="BJY284" s="64"/>
      <c r="BJZ284" s="64"/>
      <c r="BKA284" s="64"/>
      <c r="BKB284" s="64"/>
      <c r="BKC284" s="64"/>
      <c r="BKD284" s="64"/>
      <c r="BKE284" s="64"/>
      <c r="BKF284" s="64"/>
      <c r="BKG284" s="64"/>
      <c r="BKH284" s="64"/>
      <c r="BKI284" s="64"/>
      <c r="BKJ284" s="64"/>
      <c r="BKK284" s="64"/>
      <c r="BKL284" s="64"/>
      <c r="BKM284" s="64"/>
      <c r="BKN284" s="64"/>
      <c r="BKO284" s="64"/>
      <c r="BKP284" s="64"/>
      <c r="BKQ284" s="64"/>
      <c r="BKR284" s="64"/>
      <c r="BKS284" s="64"/>
      <c r="BKT284" s="64"/>
      <c r="BKU284" s="64"/>
      <c r="BKV284" s="64"/>
      <c r="BKW284" s="64"/>
      <c r="BKX284" s="64"/>
      <c r="BKY284" s="64"/>
      <c r="BKZ284" s="64"/>
      <c r="BLA284" s="64"/>
      <c r="BLB284" s="64"/>
      <c r="BLC284" s="64"/>
      <c r="BLD284" s="64"/>
      <c r="BLE284" s="64"/>
      <c r="BLF284" s="64"/>
      <c r="BLG284" s="64"/>
      <c r="BLH284" s="64"/>
      <c r="BLI284" s="64"/>
      <c r="BLJ284" s="64"/>
      <c r="BLK284" s="64"/>
      <c r="BLL284" s="64"/>
      <c r="BLM284" s="64"/>
      <c r="BLN284" s="64"/>
      <c r="BLO284" s="64"/>
      <c r="BLP284" s="64"/>
      <c r="BLQ284" s="64"/>
      <c r="BLR284" s="64"/>
      <c r="BLS284" s="64"/>
      <c r="BLT284" s="64"/>
      <c r="BLU284" s="64"/>
      <c r="BLV284" s="64"/>
      <c r="BLW284" s="64"/>
      <c r="BLX284" s="64"/>
      <c r="BLY284" s="64"/>
      <c r="BLZ284" s="64"/>
      <c r="BMA284" s="64"/>
      <c r="BMB284" s="64"/>
      <c r="BMC284" s="64"/>
      <c r="BMD284" s="64"/>
      <c r="BME284" s="64"/>
      <c r="BMF284" s="64"/>
      <c r="BMG284" s="64"/>
      <c r="BMH284" s="64"/>
      <c r="BMI284" s="64"/>
      <c r="BMJ284" s="64"/>
      <c r="BMK284" s="64"/>
      <c r="BML284" s="64"/>
      <c r="BMM284" s="64"/>
      <c r="BMN284" s="64"/>
      <c r="BMO284" s="64"/>
      <c r="BMP284" s="64"/>
      <c r="BMQ284" s="64"/>
      <c r="BMR284" s="64"/>
      <c r="BMS284" s="64"/>
      <c r="BMT284" s="64"/>
      <c r="BMU284" s="64"/>
      <c r="BMV284" s="64"/>
      <c r="BMW284" s="64"/>
      <c r="BMX284" s="64"/>
      <c r="BMY284" s="64"/>
      <c r="BMZ284" s="64"/>
      <c r="BNA284" s="64"/>
      <c r="BNB284" s="64"/>
      <c r="BNC284" s="64"/>
      <c r="BND284" s="64"/>
      <c r="BNE284" s="64"/>
      <c r="BNF284" s="64"/>
      <c r="BNG284" s="64"/>
      <c r="BNH284" s="64"/>
      <c r="BNI284" s="64"/>
      <c r="BNJ284" s="64"/>
      <c r="BNK284" s="64"/>
      <c r="BNL284" s="64"/>
      <c r="BNM284" s="64"/>
      <c r="BNN284" s="64"/>
      <c r="BNO284" s="64"/>
      <c r="BNP284" s="64"/>
      <c r="BNQ284" s="64"/>
      <c r="BNR284" s="64"/>
      <c r="BNS284" s="64"/>
      <c r="BNT284" s="64"/>
      <c r="BNU284" s="64"/>
      <c r="BNV284" s="64"/>
      <c r="BNW284" s="64"/>
      <c r="BNX284" s="64"/>
      <c r="BNY284" s="64"/>
      <c r="BNZ284" s="64"/>
      <c r="BOA284" s="64"/>
      <c r="BOB284" s="64"/>
      <c r="BOC284" s="64"/>
      <c r="BOD284" s="64"/>
      <c r="BOE284" s="64"/>
      <c r="BOF284" s="64"/>
      <c r="BOG284" s="64"/>
      <c r="BOH284" s="64"/>
      <c r="BOI284" s="64"/>
      <c r="BOJ284" s="64"/>
      <c r="BOK284" s="64"/>
      <c r="BOL284" s="64"/>
      <c r="BOM284" s="64"/>
      <c r="BON284" s="64"/>
      <c r="BOO284" s="64"/>
      <c r="BOP284" s="64"/>
      <c r="BOQ284" s="64"/>
      <c r="BOR284" s="64"/>
      <c r="BOS284" s="64"/>
      <c r="BOT284" s="64"/>
      <c r="BOU284" s="64"/>
      <c r="BOV284" s="64"/>
      <c r="BOW284" s="64"/>
      <c r="BOX284" s="64"/>
      <c r="BOY284" s="64"/>
      <c r="BOZ284" s="64"/>
      <c r="BPA284" s="64"/>
      <c r="BPB284" s="64"/>
      <c r="BPC284" s="64"/>
      <c r="BPD284" s="64"/>
      <c r="BPE284" s="64"/>
      <c r="BPF284" s="64"/>
      <c r="BPG284" s="64"/>
      <c r="BPH284" s="64"/>
      <c r="BPI284" s="64"/>
      <c r="BPJ284" s="64"/>
      <c r="BPK284" s="64"/>
      <c r="BPL284" s="64"/>
      <c r="BPM284" s="64"/>
      <c r="BPN284" s="64"/>
      <c r="BPO284" s="64"/>
      <c r="BPP284" s="64"/>
      <c r="BPQ284" s="64"/>
      <c r="BPR284" s="64"/>
      <c r="BPS284" s="64"/>
      <c r="BPT284" s="64"/>
      <c r="BPU284" s="64"/>
      <c r="BPV284" s="64"/>
      <c r="BPW284" s="64"/>
      <c r="BPX284" s="64"/>
      <c r="BPY284" s="64"/>
      <c r="BPZ284" s="64"/>
      <c r="BQA284" s="64"/>
      <c r="BQB284" s="64"/>
      <c r="BQC284" s="64"/>
      <c r="BQD284" s="64"/>
      <c r="BQE284" s="64"/>
      <c r="BQF284" s="64"/>
      <c r="BQG284" s="64"/>
      <c r="BQH284" s="64"/>
      <c r="BQI284" s="64"/>
      <c r="BQJ284" s="64"/>
      <c r="BQK284" s="64"/>
      <c r="BQL284" s="64"/>
      <c r="BQM284" s="64"/>
      <c r="BQN284" s="64"/>
      <c r="BQO284" s="64"/>
      <c r="BQP284" s="64"/>
      <c r="BQQ284" s="64"/>
      <c r="BQR284" s="64"/>
      <c r="BQS284" s="64"/>
      <c r="BQT284" s="64"/>
      <c r="BQU284" s="64"/>
      <c r="BQV284" s="64"/>
      <c r="BQW284" s="64"/>
      <c r="BQX284" s="64"/>
      <c r="BQY284" s="64"/>
      <c r="BQZ284" s="64"/>
      <c r="BRA284" s="64"/>
      <c r="BRB284" s="64"/>
      <c r="BRC284" s="64"/>
      <c r="BRD284" s="64"/>
      <c r="BRE284" s="64"/>
      <c r="BRF284" s="64"/>
      <c r="BRG284" s="64"/>
      <c r="BRH284" s="64"/>
      <c r="BRI284" s="64"/>
      <c r="BRJ284" s="64"/>
      <c r="BRK284" s="64"/>
      <c r="BRL284" s="64"/>
      <c r="BRM284" s="64"/>
      <c r="BRN284" s="64"/>
      <c r="BRO284" s="64"/>
      <c r="BRP284" s="64"/>
      <c r="BRQ284" s="64"/>
      <c r="BRR284" s="64"/>
      <c r="BRS284" s="64"/>
      <c r="BRT284" s="64"/>
      <c r="BRU284" s="64"/>
      <c r="BRV284" s="64"/>
      <c r="BRW284" s="64"/>
      <c r="BRX284" s="64"/>
      <c r="BRY284" s="64"/>
      <c r="BRZ284" s="64"/>
      <c r="BSA284" s="64"/>
      <c r="BSB284" s="64"/>
      <c r="BSC284" s="64"/>
      <c r="BSD284" s="64"/>
      <c r="BSE284" s="64"/>
      <c r="BSF284" s="64"/>
      <c r="BSG284" s="64"/>
      <c r="BSH284" s="64"/>
      <c r="BSI284" s="64"/>
      <c r="BSJ284" s="64"/>
      <c r="BSK284" s="64"/>
      <c r="BSL284" s="64"/>
      <c r="BSM284" s="64"/>
      <c r="BSN284" s="64"/>
      <c r="BSO284" s="64"/>
      <c r="BSP284" s="64"/>
      <c r="BSQ284" s="64"/>
      <c r="BSR284" s="64"/>
      <c r="BSS284" s="64"/>
      <c r="BST284" s="64"/>
      <c r="BSU284" s="64"/>
      <c r="BSV284" s="64"/>
      <c r="BSW284" s="64"/>
      <c r="BSX284" s="64"/>
      <c r="BSY284" s="64"/>
      <c r="BSZ284" s="64"/>
      <c r="BTA284" s="64"/>
      <c r="BTB284" s="64"/>
      <c r="BTC284" s="64"/>
      <c r="BTD284" s="64"/>
      <c r="BTE284" s="64"/>
      <c r="BTF284" s="64"/>
      <c r="BTG284" s="64"/>
      <c r="BTH284" s="64"/>
      <c r="BTI284" s="64"/>
      <c r="BTJ284" s="64"/>
      <c r="BTK284" s="64"/>
      <c r="BTL284" s="64"/>
      <c r="BTM284" s="64"/>
      <c r="BTN284" s="64"/>
      <c r="BTO284" s="64"/>
      <c r="BTP284" s="64"/>
      <c r="BTQ284" s="64"/>
      <c r="BTR284" s="64"/>
      <c r="BTS284" s="64"/>
      <c r="BTT284" s="64"/>
      <c r="BTU284" s="64"/>
      <c r="BTV284" s="64"/>
      <c r="BTW284" s="64"/>
      <c r="BTX284" s="64"/>
      <c r="BTY284" s="64"/>
      <c r="BTZ284" s="64"/>
      <c r="BUA284" s="64"/>
      <c r="BUB284" s="64"/>
      <c r="BUC284" s="64"/>
      <c r="BUD284" s="64"/>
      <c r="BUE284" s="64"/>
      <c r="BUF284" s="64"/>
      <c r="BUG284" s="64"/>
      <c r="BUH284" s="64"/>
      <c r="BUI284" s="64"/>
      <c r="BUJ284" s="64"/>
      <c r="BUK284" s="64"/>
      <c r="BUL284" s="64"/>
      <c r="BUM284" s="64"/>
      <c r="BUN284" s="64"/>
      <c r="BUO284" s="64"/>
      <c r="BUP284" s="64"/>
      <c r="BUQ284" s="64"/>
      <c r="BUR284" s="64"/>
      <c r="BUS284" s="64"/>
      <c r="BUT284" s="64"/>
      <c r="BUU284" s="64"/>
      <c r="BUV284" s="64"/>
      <c r="BUW284" s="64"/>
      <c r="BUX284" s="64"/>
      <c r="BUY284" s="64"/>
      <c r="BUZ284" s="64"/>
      <c r="BVA284" s="64"/>
      <c r="BVB284" s="64"/>
      <c r="BVC284" s="64"/>
      <c r="BVD284" s="64"/>
      <c r="BVE284" s="64"/>
      <c r="BVF284" s="64"/>
      <c r="BVG284" s="64"/>
      <c r="BVH284" s="64"/>
      <c r="BVI284" s="64"/>
      <c r="BVJ284" s="64"/>
      <c r="BVK284" s="64"/>
      <c r="BVL284" s="64"/>
      <c r="BVM284" s="64"/>
      <c r="BVN284" s="64"/>
      <c r="BVO284" s="64"/>
      <c r="BVP284" s="64"/>
      <c r="BVQ284" s="64"/>
      <c r="BVR284" s="64"/>
      <c r="BVS284" s="64"/>
      <c r="BVT284" s="64"/>
      <c r="BVU284" s="64"/>
      <c r="BVV284" s="64"/>
      <c r="BVW284" s="64"/>
      <c r="BVX284" s="64"/>
      <c r="BVY284" s="64"/>
      <c r="BVZ284" s="64"/>
      <c r="BWA284" s="64"/>
      <c r="BWB284" s="64"/>
      <c r="BWC284" s="64"/>
      <c r="BWD284" s="64"/>
      <c r="BWE284" s="64"/>
      <c r="BWF284" s="64"/>
      <c r="BWG284" s="64"/>
      <c r="BWH284" s="64"/>
      <c r="BWI284" s="64"/>
      <c r="BWJ284" s="64"/>
      <c r="BWK284" s="64"/>
      <c r="BWL284" s="64"/>
      <c r="BWM284" s="64"/>
      <c r="BWN284" s="64"/>
      <c r="BWO284" s="64"/>
      <c r="BWP284" s="64"/>
      <c r="BWQ284" s="64"/>
      <c r="BWR284" s="64"/>
      <c r="BWS284" s="64"/>
      <c r="BWT284" s="64"/>
      <c r="BWU284" s="64"/>
      <c r="BWV284" s="64"/>
      <c r="BWW284" s="64"/>
      <c r="BWX284" s="64"/>
      <c r="BWY284" s="64"/>
      <c r="BWZ284" s="64"/>
      <c r="BXA284" s="64"/>
      <c r="BXB284" s="64"/>
      <c r="BXC284" s="64"/>
      <c r="BXD284" s="64"/>
      <c r="BXE284" s="64"/>
      <c r="BXF284" s="64"/>
      <c r="BXG284" s="64"/>
      <c r="BXH284" s="64"/>
      <c r="BXI284" s="64"/>
      <c r="BXJ284" s="64"/>
      <c r="BXK284" s="64"/>
      <c r="BXL284" s="64"/>
      <c r="BXM284" s="64"/>
      <c r="BXN284" s="64"/>
      <c r="BXO284" s="64"/>
      <c r="BXP284" s="64"/>
      <c r="BXQ284" s="64"/>
      <c r="BXR284" s="64"/>
      <c r="BXS284" s="64"/>
      <c r="BXT284" s="64"/>
      <c r="BXU284" s="64"/>
      <c r="BXV284" s="64"/>
      <c r="BXW284" s="64"/>
      <c r="BXX284" s="64"/>
      <c r="BXY284" s="64"/>
      <c r="BXZ284" s="64"/>
      <c r="BYA284" s="64"/>
      <c r="BYB284" s="64"/>
      <c r="BYC284" s="64"/>
      <c r="BYD284" s="64"/>
      <c r="BYE284" s="64"/>
      <c r="BYF284" s="64"/>
      <c r="BYG284" s="64"/>
      <c r="BYH284" s="64"/>
      <c r="BYI284" s="64"/>
      <c r="BYJ284" s="64"/>
      <c r="BYK284" s="64"/>
      <c r="BYL284" s="64"/>
      <c r="BYM284" s="64"/>
      <c r="BYN284" s="64"/>
      <c r="BYO284" s="64"/>
      <c r="BYP284" s="64"/>
      <c r="BYQ284" s="64"/>
      <c r="BYR284" s="64"/>
      <c r="BYS284" s="64"/>
      <c r="BYT284" s="64"/>
      <c r="BYU284" s="64"/>
      <c r="BYV284" s="64"/>
      <c r="BYW284" s="64"/>
      <c r="BYX284" s="64"/>
      <c r="BYY284" s="64"/>
      <c r="BYZ284" s="64"/>
      <c r="BZA284" s="64"/>
      <c r="BZB284" s="64"/>
      <c r="BZC284" s="64"/>
      <c r="BZD284" s="64"/>
      <c r="BZE284" s="64"/>
      <c r="BZF284" s="64"/>
      <c r="BZG284" s="64"/>
      <c r="BZH284" s="64"/>
      <c r="BZI284" s="64"/>
      <c r="BZJ284" s="64"/>
      <c r="BZK284" s="64"/>
      <c r="BZL284" s="64"/>
      <c r="BZM284" s="64"/>
      <c r="BZN284" s="64"/>
      <c r="BZO284" s="64"/>
      <c r="BZP284" s="64"/>
      <c r="BZQ284" s="64"/>
      <c r="BZR284" s="64"/>
      <c r="BZS284" s="64"/>
      <c r="BZT284" s="64"/>
      <c r="BZU284" s="64"/>
      <c r="BZV284" s="64"/>
      <c r="BZW284" s="64"/>
      <c r="BZX284" s="64"/>
      <c r="BZY284" s="64"/>
      <c r="BZZ284" s="64"/>
      <c r="CAA284" s="64"/>
      <c r="CAB284" s="64"/>
      <c r="CAC284" s="64"/>
      <c r="CAD284" s="64"/>
      <c r="CAE284" s="64"/>
      <c r="CAF284" s="64"/>
      <c r="CAG284" s="64"/>
      <c r="CAH284" s="64"/>
      <c r="CAI284" s="64"/>
      <c r="CAJ284" s="64"/>
      <c r="CAK284" s="64"/>
      <c r="CAL284" s="64"/>
      <c r="CAM284" s="64"/>
      <c r="CAN284" s="64"/>
      <c r="CAO284" s="64"/>
      <c r="CAP284" s="64"/>
      <c r="CAQ284" s="64"/>
      <c r="CAR284" s="64"/>
      <c r="CAS284" s="64"/>
      <c r="CAT284" s="64"/>
      <c r="CAU284" s="64"/>
      <c r="CAV284" s="64"/>
      <c r="CAW284" s="64"/>
      <c r="CAX284" s="64"/>
      <c r="CAY284" s="64"/>
      <c r="CAZ284" s="64"/>
      <c r="CBA284" s="64"/>
      <c r="CBB284" s="64"/>
      <c r="CBC284" s="64"/>
      <c r="CBD284" s="64"/>
      <c r="CBE284" s="64"/>
      <c r="CBF284" s="64"/>
      <c r="CBG284" s="64"/>
      <c r="CBH284" s="64"/>
      <c r="CBI284" s="64"/>
      <c r="CBJ284" s="64"/>
      <c r="CBK284" s="64"/>
      <c r="CBL284" s="64"/>
      <c r="CBM284" s="64"/>
      <c r="CBN284" s="64"/>
      <c r="CBO284" s="64"/>
      <c r="CBP284" s="64"/>
      <c r="CBQ284" s="64"/>
      <c r="CBR284" s="64"/>
      <c r="CBS284" s="64"/>
      <c r="CBT284" s="64"/>
      <c r="CBU284" s="64"/>
      <c r="CBV284" s="64"/>
      <c r="CBW284" s="64"/>
      <c r="CBX284" s="64"/>
      <c r="CBY284" s="64"/>
      <c r="CBZ284" s="64"/>
      <c r="CCA284" s="64"/>
      <c r="CCB284" s="64"/>
      <c r="CCC284" s="64"/>
      <c r="CCD284" s="64"/>
      <c r="CCE284" s="64"/>
      <c r="CCF284" s="64"/>
      <c r="CCG284" s="64"/>
      <c r="CCH284" s="64"/>
      <c r="CCI284" s="64"/>
      <c r="CCJ284" s="64"/>
      <c r="CCK284" s="64"/>
      <c r="CCL284" s="64"/>
      <c r="CCM284" s="64"/>
      <c r="CCN284" s="64"/>
      <c r="CCO284" s="64"/>
      <c r="CCP284" s="64"/>
      <c r="CCQ284" s="64"/>
      <c r="CCR284" s="64"/>
      <c r="CCS284" s="64"/>
      <c r="CCT284" s="64"/>
      <c r="CCU284" s="64"/>
      <c r="CCV284" s="64"/>
      <c r="CCW284" s="64"/>
      <c r="CCX284" s="64"/>
      <c r="CCY284" s="64"/>
      <c r="CCZ284" s="64"/>
      <c r="CDA284" s="64"/>
      <c r="CDB284" s="64"/>
      <c r="CDC284" s="64"/>
      <c r="CDD284" s="64"/>
      <c r="CDE284" s="64"/>
      <c r="CDF284" s="64"/>
      <c r="CDG284" s="64"/>
      <c r="CDH284" s="64"/>
      <c r="CDI284" s="64"/>
      <c r="CDJ284" s="64"/>
      <c r="CDK284" s="64"/>
      <c r="CDL284" s="64"/>
      <c r="CDM284" s="64"/>
      <c r="CDN284" s="64"/>
      <c r="CDO284" s="64"/>
      <c r="CDP284" s="64"/>
      <c r="CDQ284" s="64"/>
      <c r="CDR284" s="64"/>
      <c r="CDS284" s="64"/>
      <c r="CDT284" s="64"/>
      <c r="CDU284" s="64"/>
      <c r="CDV284" s="64"/>
      <c r="CDW284" s="64"/>
      <c r="CDX284" s="64"/>
      <c r="CDY284" s="64"/>
      <c r="CDZ284" s="64"/>
      <c r="CEA284" s="64"/>
      <c r="CEB284" s="64"/>
      <c r="CEC284" s="64"/>
      <c r="CED284" s="64"/>
      <c r="CEE284" s="64"/>
      <c r="CEF284" s="64"/>
      <c r="CEG284" s="64"/>
      <c r="CEH284" s="64"/>
      <c r="CEI284" s="64"/>
      <c r="CEJ284" s="64"/>
      <c r="CEK284" s="64"/>
      <c r="CEL284" s="64"/>
      <c r="CEM284" s="64"/>
      <c r="CEN284" s="64"/>
      <c r="CEO284" s="64"/>
      <c r="CEP284" s="64"/>
      <c r="CEQ284" s="64"/>
      <c r="CER284" s="64"/>
      <c r="CES284" s="64"/>
      <c r="CET284" s="64"/>
      <c r="CEU284" s="64"/>
      <c r="CEV284" s="64"/>
      <c r="CEW284" s="64"/>
      <c r="CEX284" s="64"/>
      <c r="CEY284" s="64"/>
      <c r="CEZ284" s="64"/>
      <c r="CFA284" s="64"/>
      <c r="CFB284" s="64"/>
      <c r="CFC284" s="64"/>
      <c r="CFD284" s="64"/>
      <c r="CFE284" s="64"/>
      <c r="CFF284" s="64"/>
      <c r="CFG284" s="64"/>
      <c r="CFH284" s="64"/>
      <c r="CFI284" s="64"/>
      <c r="CFJ284" s="64"/>
      <c r="CFK284" s="64"/>
      <c r="CFL284" s="64"/>
      <c r="CFM284" s="64"/>
      <c r="CFN284" s="64"/>
      <c r="CFO284" s="64"/>
      <c r="CFP284" s="64"/>
      <c r="CFQ284" s="64"/>
      <c r="CFR284" s="64"/>
      <c r="CFS284" s="64"/>
      <c r="CFT284" s="64"/>
      <c r="CFU284" s="64"/>
      <c r="CFV284" s="64"/>
      <c r="CFW284" s="64"/>
      <c r="CFX284" s="64"/>
      <c r="CFY284" s="64"/>
      <c r="CFZ284" s="64"/>
      <c r="CGA284" s="64"/>
      <c r="CGB284" s="64"/>
      <c r="CGC284" s="64"/>
      <c r="CGD284" s="64"/>
      <c r="CGE284" s="64"/>
      <c r="CGF284" s="64"/>
      <c r="CGG284" s="64"/>
      <c r="CGH284" s="64"/>
      <c r="CGI284" s="64"/>
      <c r="CGJ284" s="64"/>
      <c r="CGK284" s="64"/>
      <c r="CGL284" s="64"/>
      <c r="CGM284" s="64"/>
      <c r="CGN284" s="64"/>
      <c r="CGO284" s="64"/>
      <c r="CGP284" s="64"/>
      <c r="CGQ284" s="64"/>
      <c r="CGR284" s="64"/>
      <c r="CGS284" s="64"/>
      <c r="CGT284" s="64"/>
      <c r="CGU284" s="64"/>
      <c r="CGV284" s="64"/>
      <c r="CGW284" s="64"/>
      <c r="CGX284" s="64"/>
      <c r="CGY284" s="64"/>
      <c r="CGZ284" s="64"/>
      <c r="CHA284" s="64"/>
      <c r="CHB284" s="64"/>
      <c r="CHC284" s="64"/>
      <c r="CHD284" s="64"/>
      <c r="CHE284" s="64"/>
      <c r="CHF284" s="64"/>
      <c r="CHG284" s="64"/>
      <c r="CHH284" s="64"/>
      <c r="CHI284" s="64"/>
      <c r="CHJ284" s="64"/>
      <c r="CHK284" s="64"/>
      <c r="CHL284" s="64"/>
      <c r="CHM284" s="64"/>
      <c r="CHN284" s="64"/>
      <c r="CHO284" s="64"/>
      <c r="CHP284" s="64"/>
      <c r="CHQ284" s="64"/>
      <c r="CHR284" s="64"/>
      <c r="CHS284" s="64"/>
      <c r="CHT284" s="64"/>
      <c r="CHU284" s="64"/>
      <c r="CHV284" s="64"/>
      <c r="CHW284" s="64"/>
      <c r="CHX284" s="64"/>
      <c r="CHY284" s="64"/>
      <c r="CHZ284" s="64"/>
      <c r="CIA284" s="64"/>
      <c r="CIB284" s="64"/>
      <c r="CIC284" s="64"/>
      <c r="CID284" s="64"/>
      <c r="CIE284" s="64"/>
      <c r="CIF284" s="64"/>
      <c r="CIG284" s="64"/>
      <c r="CIH284" s="64"/>
      <c r="CII284" s="64"/>
      <c r="CIJ284" s="64"/>
      <c r="CIK284" s="64"/>
      <c r="CIL284" s="64"/>
      <c r="CIM284" s="64"/>
      <c r="CIN284" s="64"/>
      <c r="CIO284" s="64"/>
      <c r="CIP284" s="64"/>
      <c r="CIQ284" s="64"/>
      <c r="CIR284" s="64"/>
      <c r="CIS284" s="64"/>
      <c r="CIT284" s="64"/>
      <c r="CIU284" s="64"/>
      <c r="CIV284" s="64"/>
      <c r="CIW284" s="64"/>
      <c r="CIX284" s="64"/>
      <c r="CIY284" s="64"/>
      <c r="CIZ284" s="64"/>
      <c r="CJA284" s="64"/>
      <c r="CJB284" s="64"/>
      <c r="CJC284" s="64"/>
      <c r="CJD284" s="64"/>
      <c r="CJE284" s="64"/>
      <c r="CJF284" s="64"/>
      <c r="CJG284" s="64"/>
      <c r="CJH284" s="64"/>
      <c r="CJI284" s="64"/>
      <c r="CJJ284" s="64"/>
      <c r="CJK284" s="64"/>
      <c r="CJL284" s="64"/>
      <c r="CJM284" s="64"/>
      <c r="CJN284" s="64"/>
      <c r="CJO284" s="64"/>
      <c r="CJP284" s="64"/>
      <c r="CJQ284" s="64"/>
      <c r="CJR284" s="64"/>
      <c r="CJS284" s="64"/>
      <c r="CJT284" s="64"/>
      <c r="CJU284" s="64"/>
      <c r="CJV284" s="64"/>
      <c r="CJW284" s="64"/>
      <c r="CJX284" s="64"/>
      <c r="CJY284" s="64"/>
      <c r="CJZ284" s="64"/>
      <c r="CKA284" s="64"/>
      <c r="CKB284" s="64"/>
      <c r="CKC284" s="64"/>
      <c r="CKD284" s="64"/>
      <c r="CKE284" s="64"/>
      <c r="CKF284" s="64"/>
      <c r="CKG284" s="64"/>
      <c r="CKH284" s="64"/>
      <c r="CKI284" s="64"/>
      <c r="CKJ284" s="64"/>
      <c r="CKK284" s="64"/>
      <c r="CKL284" s="64"/>
      <c r="CKM284" s="64"/>
      <c r="CKN284" s="64"/>
      <c r="CKO284" s="64"/>
      <c r="CKP284" s="64"/>
      <c r="CKQ284" s="64"/>
      <c r="CKR284" s="64"/>
      <c r="CKS284" s="64"/>
      <c r="CKT284" s="64"/>
      <c r="CKU284" s="64"/>
      <c r="CKV284" s="64"/>
      <c r="CKW284" s="64"/>
      <c r="CKX284" s="64"/>
      <c r="CKY284" s="64"/>
      <c r="CKZ284" s="64"/>
      <c r="CLA284" s="64"/>
      <c r="CLB284" s="64"/>
      <c r="CLC284" s="64"/>
      <c r="CLD284" s="64"/>
      <c r="CLE284" s="64"/>
      <c r="CLF284" s="64"/>
      <c r="CLG284" s="64"/>
      <c r="CLH284" s="64"/>
      <c r="CLI284" s="64"/>
      <c r="CLJ284" s="64"/>
      <c r="CLK284" s="64"/>
      <c r="CLL284" s="64"/>
      <c r="CLM284" s="64"/>
      <c r="CLN284" s="64"/>
      <c r="CLO284" s="64"/>
      <c r="CLP284" s="64"/>
      <c r="CLQ284" s="64"/>
      <c r="CLR284" s="64"/>
      <c r="CLS284" s="64"/>
      <c r="CLT284" s="64"/>
      <c r="CLU284" s="64"/>
      <c r="CLV284" s="64"/>
      <c r="CLW284" s="64"/>
      <c r="CLX284" s="64"/>
      <c r="CLY284" s="64"/>
      <c r="CLZ284" s="64"/>
      <c r="CMA284" s="64"/>
      <c r="CMB284" s="64"/>
      <c r="CMC284" s="64"/>
      <c r="CMD284" s="64"/>
      <c r="CME284" s="64"/>
      <c r="CMF284" s="64"/>
      <c r="CMG284" s="64"/>
      <c r="CMH284" s="64"/>
      <c r="CMI284" s="64"/>
      <c r="CMJ284" s="64"/>
      <c r="CMK284" s="64"/>
      <c r="CML284" s="64"/>
      <c r="CMM284" s="64"/>
      <c r="CMN284" s="64"/>
      <c r="CMO284" s="64"/>
      <c r="CMP284" s="64"/>
      <c r="CMQ284" s="64"/>
      <c r="CMR284" s="64"/>
      <c r="CMS284" s="64"/>
      <c r="CMT284" s="64"/>
      <c r="CMU284" s="64"/>
      <c r="CMV284" s="64"/>
      <c r="CMW284" s="64"/>
      <c r="CMX284" s="64"/>
      <c r="CMY284" s="64"/>
      <c r="CMZ284" s="64"/>
      <c r="CNA284" s="64"/>
      <c r="CNB284" s="64"/>
      <c r="CNC284" s="64"/>
      <c r="CND284" s="64"/>
      <c r="CNE284" s="64"/>
      <c r="CNF284" s="64"/>
      <c r="CNG284" s="64"/>
      <c r="CNH284" s="64"/>
      <c r="CNI284" s="64"/>
      <c r="CNJ284" s="64"/>
      <c r="CNK284" s="64"/>
      <c r="CNL284" s="64"/>
      <c r="CNM284" s="64"/>
      <c r="CNN284" s="64"/>
      <c r="CNO284" s="64"/>
      <c r="CNP284" s="64"/>
      <c r="CNQ284" s="64"/>
      <c r="CNR284" s="64"/>
      <c r="CNS284" s="64"/>
      <c r="CNT284" s="64"/>
      <c r="CNU284" s="64"/>
      <c r="CNV284" s="64"/>
      <c r="CNW284" s="64"/>
      <c r="CNX284" s="64"/>
      <c r="CNY284" s="64"/>
      <c r="CNZ284" s="64"/>
      <c r="COA284" s="64"/>
      <c r="COB284" s="64"/>
      <c r="COC284" s="64"/>
      <c r="COD284" s="64"/>
      <c r="COE284" s="64"/>
      <c r="COF284" s="64"/>
      <c r="COG284" s="64"/>
      <c r="COH284" s="64"/>
      <c r="COI284" s="64"/>
      <c r="COJ284" s="64"/>
      <c r="COK284" s="64"/>
      <c r="COL284" s="64"/>
      <c r="COM284" s="64"/>
      <c r="CON284" s="64"/>
      <c r="COO284" s="64"/>
      <c r="COP284" s="64"/>
      <c r="COQ284" s="64"/>
      <c r="COR284" s="64"/>
      <c r="COS284" s="64"/>
      <c r="COT284" s="64"/>
      <c r="COU284" s="64"/>
      <c r="COV284" s="64"/>
      <c r="COW284" s="64"/>
      <c r="COX284" s="64"/>
      <c r="COY284" s="64"/>
      <c r="COZ284" s="64"/>
      <c r="CPA284" s="64"/>
      <c r="CPB284" s="64"/>
      <c r="CPC284" s="64"/>
      <c r="CPD284" s="64"/>
      <c r="CPE284" s="64"/>
      <c r="CPF284" s="64"/>
      <c r="CPG284" s="64"/>
      <c r="CPH284" s="64"/>
      <c r="CPI284" s="64"/>
      <c r="CPJ284" s="64"/>
      <c r="CPK284" s="64"/>
      <c r="CPL284" s="64"/>
      <c r="CPM284" s="64"/>
      <c r="CPN284" s="64"/>
      <c r="CPO284" s="64"/>
      <c r="CPP284" s="64"/>
      <c r="CPQ284" s="64"/>
      <c r="CPR284" s="64"/>
      <c r="CPS284" s="64"/>
      <c r="CPT284" s="64"/>
      <c r="CPU284" s="64"/>
      <c r="CPV284" s="64"/>
      <c r="CPW284" s="64"/>
      <c r="CPX284" s="64"/>
      <c r="CPY284" s="64"/>
      <c r="CPZ284" s="64"/>
      <c r="CQA284" s="64"/>
      <c r="CQB284" s="64"/>
      <c r="CQC284" s="64"/>
      <c r="CQD284" s="64"/>
      <c r="CQE284" s="64"/>
      <c r="CQF284" s="64"/>
      <c r="CQG284" s="64"/>
      <c r="CQH284" s="64"/>
      <c r="CQI284" s="64"/>
      <c r="CQJ284" s="64"/>
      <c r="CQK284" s="64"/>
      <c r="CQL284" s="64"/>
      <c r="CQM284" s="64"/>
      <c r="CQN284" s="64"/>
      <c r="CQO284" s="64"/>
      <c r="CQP284" s="64"/>
      <c r="CQQ284" s="64"/>
      <c r="CQR284" s="64"/>
      <c r="CQS284" s="64"/>
      <c r="CQT284" s="64"/>
      <c r="CQU284" s="64"/>
      <c r="CQV284" s="64"/>
      <c r="CQW284" s="64"/>
      <c r="CQX284" s="64"/>
      <c r="CQY284" s="64"/>
      <c r="CQZ284" s="64"/>
      <c r="CRA284" s="64"/>
      <c r="CRB284" s="64"/>
      <c r="CRC284" s="64"/>
      <c r="CRD284" s="64"/>
      <c r="CRE284" s="64"/>
      <c r="CRF284" s="64"/>
      <c r="CRG284" s="64"/>
      <c r="CRH284" s="64"/>
      <c r="CRI284" s="64"/>
      <c r="CRJ284" s="64"/>
      <c r="CRK284" s="64"/>
      <c r="CRL284" s="64"/>
      <c r="CRM284" s="64"/>
      <c r="CRN284" s="64"/>
      <c r="CRO284" s="64"/>
      <c r="CRP284" s="64"/>
      <c r="CRQ284" s="64"/>
      <c r="CRR284" s="64"/>
      <c r="CRS284" s="64"/>
      <c r="CRT284" s="64"/>
      <c r="CRU284" s="64"/>
      <c r="CRV284" s="64"/>
      <c r="CRW284" s="64"/>
      <c r="CRX284" s="64"/>
      <c r="CRY284" s="64"/>
      <c r="CRZ284" s="64"/>
      <c r="CSA284" s="64"/>
      <c r="CSB284" s="64"/>
      <c r="CSC284" s="64"/>
      <c r="CSD284" s="64"/>
      <c r="CSE284" s="64"/>
      <c r="CSF284" s="64"/>
      <c r="CSG284" s="64"/>
      <c r="CSH284" s="64"/>
      <c r="CSI284" s="64"/>
      <c r="CSJ284" s="64"/>
      <c r="CSK284" s="64"/>
      <c r="CSL284" s="64"/>
      <c r="CSM284" s="64"/>
      <c r="CSN284" s="64"/>
      <c r="CSO284" s="64"/>
      <c r="CSP284" s="64"/>
      <c r="CSQ284" s="64"/>
      <c r="CSR284" s="64"/>
      <c r="CSS284" s="64"/>
      <c r="CST284" s="64"/>
      <c r="CSU284" s="64"/>
      <c r="CSV284" s="64"/>
      <c r="CSW284" s="64"/>
      <c r="CSX284" s="64"/>
      <c r="CSY284" s="64"/>
      <c r="CSZ284" s="64"/>
      <c r="CTA284" s="64"/>
      <c r="CTB284" s="64"/>
      <c r="CTC284" s="64"/>
      <c r="CTD284" s="64"/>
      <c r="CTE284" s="64"/>
      <c r="CTF284" s="64"/>
      <c r="CTG284" s="64"/>
      <c r="CTH284" s="64"/>
      <c r="CTI284" s="64"/>
      <c r="CTJ284" s="64"/>
      <c r="CTK284" s="64"/>
      <c r="CTL284" s="64"/>
      <c r="CTM284" s="64"/>
      <c r="CTN284" s="64"/>
      <c r="CTO284" s="64"/>
      <c r="CTP284" s="64"/>
      <c r="CTQ284" s="64"/>
      <c r="CTR284" s="64"/>
      <c r="CTS284" s="64"/>
      <c r="CTT284" s="64"/>
      <c r="CTU284" s="64"/>
      <c r="CTV284" s="64"/>
      <c r="CTW284" s="64"/>
      <c r="CTX284" s="64"/>
      <c r="CTY284" s="64"/>
      <c r="CTZ284" s="64"/>
      <c r="CUA284" s="64"/>
      <c r="CUB284" s="64"/>
      <c r="CUC284" s="64"/>
      <c r="CUD284" s="64"/>
      <c r="CUE284" s="64"/>
      <c r="CUF284" s="64"/>
      <c r="CUG284" s="64"/>
      <c r="CUH284" s="64"/>
      <c r="CUI284" s="64"/>
      <c r="CUJ284" s="64"/>
      <c r="CUK284" s="64"/>
      <c r="CUL284" s="64"/>
      <c r="CUM284" s="64"/>
      <c r="CUN284" s="64"/>
      <c r="CUO284" s="64"/>
      <c r="CUP284" s="64"/>
      <c r="CUQ284" s="64"/>
      <c r="CUR284" s="64"/>
      <c r="CUS284" s="64"/>
      <c r="CUT284" s="64"/>
      <c r="CUU284" s="64"/>
      <c r="CUV284" s="64"/>
      <c r="CUW284" s="64"/>
      <c r="CUX284" s="64"/>
      <c r="CUY284" s="64"/>
      <c r="CUZ284" s="64"/>
      <c r="CVA284" s="64"/>
      <c r="CVB284" s="64"/>
      <c r="CVC284" s="64"/>
      <c r="CVD284" s="64"/>
      <c r="CVE284" s="64"/>
      <c r="CVF284" s="64"/>
      <c r="CVG284" s="64"/>
      <c r="CVH284" s="64"/>
      <c r="CVI284" s="64"/>
      <c r="CVJ284" s="64"/>
      <c r="CVK284" s="64"/>
      <c r="CVL284" s="64"/>
      <c r="CVM284" s="64"/>
      <c r="CVN284" s="64"/>
      <c r="CVO284" s="64"/>
      <c r="CVP284" s="64"/>
      <c r="CVQ284" s="64"/>
      <c r="CVR284" s="64"/>
      <c r="CVS284" s="64"/>
      <c r="CVT284" s="64"/>
      <c r="CVU284" s="64"/>
      <c r="CVV284" s="64"/>
      <c r="CVW284" s="64"/>
      <c r="CVX284" s="64"/>
      <c r="CVY284" s="64"/>
      <c r="CVZ284" s="64"/>
      <c r="CWA284" s="64"/>
      <c r="CWB284" s="64"/>
      <c r="CWC284" s="64"/>
      <c r="CWD284" s="64"/>
      <c r="CWE284" s="64"/>
      <c r="CWF284" s="64"/>
      <c r="CWG284" s="64"/>
      <c r="CWH284" s="64"/>
      <c r="CWI284" s="64"/>
      <c r="CWJ284" s="64"/>
      <c r="CWK284" s="64"/>
      <c r="CWL284" s="64"/>
      <c r="CWM284" s="64"/>
      <c r="CWN284" s="64"/>
      <c r="CWO284" s="64"/>
      <c r="CWP284" s="64"/>
      <c r="CWQ284" s="64"/>
      <c r="CWR284" s="64"/>
      <c r="CWS284" s="64"/>
      <c r="CWT284" s="64"/>
      <c r="CWU284" s="64"/>
      <c r="CWV284" s="64"/>
      <c r="CWW284" s="64"/>
      <c r="CWX284" s="64"/>
      <c r="CWY284" s="64"/>
      <c r="CWZ284" s="64"/>
      <c r="CXA284" s="64"/>
      <c r="CXB284" s="64"/>
      <c r="CXC284" s="64"/>
      <c r="CXD284" s="64"/>
      <c r="CXE284" s="64"/>
      <c r="CXF284" s="64"/>
      <c r="CXG284" s="64"/>
      <c r="CXH284" s="64"/>
      <c r="CXI284" s="64"/>
      <c r="CXJ284" s="64"/>
      <c r="CXK284" s="64"/>
      <c r="CXL284" s="64"/>
      <c r="CXM284" s="64"/>
      <c r="CXN284" s="64"/>
      <c r="CXO284" s="64"/>
      <c r="CXP284" s="64"/>
      <c r="CXQ284" s="64"/>
      <c r="CXR284" s="64"/>
      <c r="CXS284" s="64"/>
      <c r="CXT284" s="64"/>
      <c r="CXU284" s="64"/>
      <c r="CXV284" s="64"/>
      <c r="CXW284" s="64"/>
      <c r="CXX284" s="64"/>
      <c r="CXY284" s="64"/>
      <c r="CXZ284" s="64"/>
      <c r="CYA284" s="64"/>
      <c r="CYB284" s="64"/>
      <c r="CYC284" s="64"/>
      <c r="CYD284" s="64"/>
      <c r="CYE284" s="64"/>
      <c r="CYF284" s="64"/>
      <c r="CYG284" s="64"/>
      <c r="CYH284" s="64"/>
      <c r="CYI284" s="64"/>
      <c r="CYJ284" s="64"/>
      <c r="CYK284" s="64"/>
      <c r="CYL284" s="64"/>
      <c r="CYM284" s="64"/>
      <c r="CYN284" s="64"/>
      <c r="CYO284" s="64"/>
      <c r="CYP284" s="64"/>
      <c r="CYQ284" s="64"/>
      <c r="CYR284" s="64"/>
      <c r="CYS284" s="64"/>
      <c r="CYT284" s="64"/>
      <c r="CYU284" s="64"/>
      <c r="CYV284" s="64"/>
      <c r="CYW284" s="64"/>
      <c r="CYX284" s="64"/>
      <c r="CYY284" s="64"/>
      <c r="CYZ284" s="64"/>
      <c r="CZA284" s="64"/>
      <c r="CZB284" s="64"/>
      <c r="CZC284" s="64"/>
      <c r="CZD284" s="64"/>
      <c r="CZE284" s="64"/>
      <c r="CZF284" s="64"/>
      <c r="CZG284" s="64"/>
      <c r="CZH284" s="64"/>
      <c r="CZI284" s="64"/>
      <c r="CZJ284" s="64"/>
      <c r="CZK284" s="64"/>
      <c r="CZL284" s="64"/>
      <c r="CZM284" s="64"/>
      <c r="CZN284" s="64"/>
      <c r="CZO284" s="64"/>
      <c r="CZP284" s="64"/>
      <c r="CZQ284" s="64"/>
      <c r="CZR284" s="64"/>
      <c r="CZS284" s="64"/>
      <c r="CZT284" s="64"/>
      <c r="CZU284" s="64"/>
      <c r="CZV284" s="64"/>
      <c r="CZW284" s="64"/>
      <c r="CZX284" s="64"/>
      <c r="CZY284" s="64"/>
      <c r="CZZ284" s="64"/>
      <c r="DAA284" s="64"/>
      <c r="DAB284" s="64"/>
      <c r="DAC284" s="64"/>
      <c r="DAD284" s="64"/>
      <c r="DAE284" s="64"/>
      <c r="DAF284" s="64"/>
      <c r="DAG284" s="64"/>
      <c r="DAH284" s="64"/>
      <c r="DAI284" s="64"/>
      <c r="DAJ284" s="64"/>
      <c r="DAK284" s="64"/>
      <c r="DAL284" s="64"/>
      <c r="DAM284" s="64"/>
      <c r="DAN284" s="64"/>
      <c r="DAO284" s="64"/>
      <c r="DAP284" s="64"/>
      <c r="DAQ284" s="64"/>
      <c r="DAR284" s="64"/>
      <c r="DAS284" s="64"/>
      <c r="DAT284" s="64"/>
      <c r="DAU284" s="64"/>
      <c r="DAV284" s="64"/>
      <c r="DAW284" s="64"/>
      <c r="DAX284" s="64"/>
      <c r="DAY284" s="64"/>
      <c r="DAZ284" s="64"/>
      <c r="DBA284" s="64"/>
      <c r="DBB284" s="64"/>
      <c r="DBC284" s="64"/>
      <c r="DBD284" s="64"/>
      <c r="DBE284" s="64"/>
      <c r="DBF284" s="64"/>
      <c r="DBG284" s="64"/>
      <c r="DBH284" s="64"/>
      <c r="DBI284" s="64"/>
      <c r="DBJ284" s="64"/>
      <c r="DBK284" s="64"/>
      <c r="DBL284" s="64"/>
      <c r="DBM284" s="64"/>
      <c r="DBN284" s="64"/>
      <c r="DBO284" s="64"/>
      <c r="DBP284" s="64"/>
      <c r="DBQ284" s="64"/>
      <c r="DBR284" s="64"/>
      <c r="DBS284" s="64"/>
      <c r="DBT284" s="64"/>
      <c r="DBU284" s="64"/>
      <c r="DBV284" s="64"/>
      <c r="DBW284" s="64"/>
      <c r="DBX284" s="64"/>
      <c r="DBY284" s="64"/>
      <c r="DBZ284" s="64"/>
      <c r="DCA284" s="64"/>
      <c r="DCB284" s="64"/>
      <c r="DCC284" s="64"/>
      <c r="DCD284" s="64"/>
      <c r="DCE284" s="64"/>
      <c r="DCF284" s="64"/>
      <c r="DCG284" s="64"/>
      <c r="DCH284" s="64"/>
      <c r="DCI284" s="64"/>
      <c r="DCJ284" s="64"/>
      <c r="DCK284" s="64"/>
      <c r="DCL284" s="64"/>
      <c r="DCM284" s="64"/>
      <c r="DCN284" s="64"/>
      <c r="DCO284" s="64"/>
      <c r="DCP284" s="64"/>
      <c r="DCQ284" s="64"/>
      <c r="DCR284" s="64"/>
      <c r="DCS284" s="64"/>
      <c r="DCT284" s="64"/>
    </row>
    <row r="285" spans="1:2802" s="121" customFormat="1" ht="18" customHeight="1" x14ac:dyDescent="0.2">
      <c r="A285" s="126" t="str">
        <f>IF(H285&lt;&gt;"",1+MAX(A272:A282),"")</f>
        <v/>
      </c>
      <c r="B285" s="196"/>
      <c r="C285" s="196"/>
      <c r="D285" s="199" t="s">
        <v>203</v>
      </c>
      <c r="E285" s="193"/>
      <c r="F285" s="194"/>
      <c r="G285" s="193"/>
      <c r="H285" s="6"/>
      <c r="I285" s="3" t="s">
        <v>274</v>
      </c>
      <c r="J285" s="6" t="s">
        <v>274</v>
      </c>
      <c r="K285" s="137" t="str">
        <f t="shared" si="172"/>
        <v/>
      </c>
      <c r="L285" s="137" t="s">
        <v>274</v>
      </c>
      <c r="M285" s="141"/>
      <c r="N285" s="195"/>
      <c r="O285" s="132"/>
      <c r="P285" s="64"/>
      <c r="Q285" s="64"/>
      <c r="R285" s="64"/>
      <c r="S285" s="64"/>
      <c r="T285" s="64"/>
      <c r="U285" s="64"/>
      <c r="V285" s="64"/>
      <c r="W285" s="64"/>
      <c r="X285" s="64"/>
      <c r="Y285" s="64"/>
      <c r="Z285" s="64"/>
      <c r="AA285" s="64"/>
      <c r="AB285" s="64"/>
      <c r="AC285" s="64"/>
      <c r="AD285" s="64"/>
      <c r="AE285" s="64"/>
      <c r="AF285" s="64"/>
      <c r="AG285" s="64"/>
      <c r="AH285" s="64"/>
      <c r="AI285" s="64"/>
      <c r="AJ285" s="64"/>
      <c r="AK285" s="64"/>
      <c r="AL285" s="64"/>
      <c r="AM285" s="64"/>
      <c r="AN285" s="64"/>
      <c r="AO285" s="64"/>
      <c r="AP285" s="64"/>
      <c r="AQ285" s="64"/>
      <c r="AR285" s="64"/>
      <c r="AS285" s="64"/>
      <c r="AT285" s="64"/>
      <c r="AU285" s="64"/>
      <c r="AV285" s="64"/>
      <c r="AW285" s="64"/>
      <c r="AX285" s="64"/>
      <c r="AY285" s="64"/>
      <c r="AZ285" s="64"/>
      <c r="BA285" s="64"/>
      <c r="BB285" s="64"/>
      <c r="BC285" s="64"/>
      <c r="BD285" s="64"/>
      <c r="BE285" s="64"/>
      <c r="BF285" s="64"/>
      <c r="BG285" s="64"/>
      <c r="BH285" s="64"/>
      <c r="BI285" s="64"/>
      <c r="BJ285" s="64"/>
      <c r="BK285" s="64"/>
      <c r="BL285" s="64"/>
      <c r="BM285" s="64"/>
      <c r="BN285" s="64"/>
      <c r="BO285" s="64"/>
      <c r="BP285" s="64"/>
      <c r="BQ285" s="64"/>
      <c r="BR285" s="64"/>
      <c r="BS285" s="64"/>
      <c r="BT285" s="64"/>
      <c r="BU285" s="64"/>
      <c r="BV285" s="64"/>
      <c r="BW285" s="64"/>
      <c r="BX285" s="64"/>
      <c r="BY285" s="64"/>
      <c r="BZ285" s="64"/>
      <c r="CA285" s="64"/>
      <c r="CB285" s="64"/>
      <c r="CC285" s="64"/>
      <c r="CD285" s="64"/>
      <c r="CE285" s="64"/>
      <c r="CF285" s="64"/>
      <c r="CG285" s="64"/>
      <c r="CH285" s="64"/>
      <c r="CI285" s="64"/>
      <c r="CJ285" s="64"/>
      <c r="CK285" s="64"/>
      <c r="CL285" s="64"/>
      <c r="CM285" s="64"/>
      <c r="CN285" s="64"/>
      <c r="CO285" s="64"/>
      <c r="CP285" s="64"/>
      <c r="CQ285" s="64"/>
      <c r="CR285" s="64"/>
      <c r="CS285" s="64"/>
      <c r="CT285" s="64"/>
      <c r="CU285" s="64"/>
      <c r="CV285" s="64"/>
      <c r="CW285" s="64"/>
      <c r="CX285" s="64"/>
      <c r="CY285" s="64"/>
      <c r="CZ285" s="64"/>
      <c r="DA285" s="64"/>
      <c r="DB285" s="64"/>
      <c r="DC285" s="64"/>
      <c r="DD285" s="64"/>
      <c r="DE285" s="64"/>
      <c r="DF285" s="64"/>
      <c r="DG285" s="64"/>
      <c r="DH285" s="64"/>
      <c r="DI285" s="64"/>
      <c r="DJ285" s="64"/>
      <c r="DK285" s="64"/>
      <c r="DL285" s="64"/>
      <c r="DM285" s="64"/>
      <c r="DN285" s="64"/>
      <c r="DO285" s="64"/>
      <c r="DP285" s="64"/>
      <c r="DQ285" s="64"/>
      <c r="DR285" s="64"/>
      <c r="DS285" s="64"/>
      <c r="DT285" s="64"/>
      <c r="DU285" s="64"/>
      <c r="DV285" s="64"/>
      <c r="DW285" s="64"/>
      <c r="DX285" s="64"/>
      <c r="DY285" s="64"/>
      <c r="DZ285" s="64"/>
      <c r="EA285" s="64"/>
      <c r="EB285" s="64"/>
      <c r="EC285" s="64"/>
      <c r="ED285" s="64"/>
      <c r="EE285" s="64"/>
      <c r="EF285" s="64"/>
      <c r="EG285" s="64"/>
      <c r="EH285" s="64"/>
      <c r="EI285" s="64"/>
      <c r="EJ285" s="64"/>
      <c r="EK285" s="64"/>
      <c r="EL285" s="64"/>
      <c r="EM285" s="64"/>
      <c r="EN285" s="64"/>
      <c r="EO285" s="64"/>
      <c r="EP285" s="64"/>
      <c r="EQ285" s="64"/>
      <c r="ER285" s="64"/>
      <c r="ES285" s="64"/>
      <c r="ET285" s="64"/>
      <c r="EU285" s="64"/>
      <c r="EV285" s="64"/>
      <c r="EW285" s="64"/>
      <c r="EX285" s="64"/>
      <c r="EY285" s="64"/>
      <c r="EZ285" s="64"/>
      <c r="FA285" s="64"/>
      <c r="FB285" s="64"/>
      <c r="FC285" s="64"/>
      <c r="FD285" s="64"/>
      <c r="FE285" s="64"/>
      <c r="FF285" s="64"/>
      <c r="FG285" s="64"/>
      <c r="FH285" s="64"/>
      <c r="FI285" s="64"/>
      <c r="FJ285" s="64"/>
      <c r="FK285" s="64"/>
      <c r="FL285" s="64"/>
      <c r="FM285" s="64"/>
      <c r="FN285" s="64"/>
      <c r="FO285" s="64"/>
      <c r="FP285" s="64"/>
      <c r="FQ285" s="64"/>
      <c r="FR285" s="64"/>
      <c r="FS285" s="64"/>
      <c r="FT285" s="64"/>
      <c r="FU285" s="64"/>
      <c r="FV285" s="64"/>
      <c r="FW285" s="64"/>
      <c r="FX285" s="64"/>
      <c r="FY285" s="64"/>
      <c r="FZ285" s="64"/>
      <c r="GA285" s="64"/>
      <c r="GB285" s="64"/>
      <c r="GC285" s="64"/>
      <c r="GD285" s="64"/>
      <c r="GE285" s="64"/>
      <c r="GF285" s="64"/>
      <c r="GG285" s="64"/>
      <c r="GH285" s="64"/>
      <c r="GI285" s="64"/>
      <c r="GJ285" s="64"/>
      <c r="GK285" s="64"/>
      <c r="GL285" s="64"/>
      <c r="GM285" s="64"/>
      <c r="GN285" s="64"/>
      <c r="GO285" s="64"/>
      <c r="GP285" s="64"/>
      <c r="GQ285" s="64"/>
      <c r="GR285" s="64"/>
      <c r="GS285" s="64"/>
      <c r="GT285" s="64"/>
      <c r="GU285" s="64"/>
      <c r="GV285" s="64"/>
      <c r="GW285" s="64"/>
      <c r="GX285" s="64"/>
      <c r="GY285" s="64"/>
      <c r="GZ285" s="64"/>
      <c r="HA285" s="64"/>
      <c r="HB285" s="64"/>
      <c r="HC285" s="64"/>
      <c r="HD285" s="64"/>
      <c r="HE285" s="64"/>
      <c r="HF285" s="64"/>
      <c r="HG285" s="64"/>
      <c r="HH285" s="64"/>
      <c r="HI285" s="64"/>
      <c r="HJ285" s="64"/>
      <c r="HK285" s="64"/>
      <c r="HL285" s="64"/>
      <c r="HM285" s="64"/>
      <c r="HN285" s="64"/>
      <c r="HO285" s="64"/>
      <c r="HP285" s="64"/>
      <c r="HQ285" s="64"/>
      <c r="HR285" s="64"/>
      <c r="HS285" s="64"/>
      <c r="HT285" s="64"/>
      <c r="HU285" s="64"/>
      <c r="HV285" s="64"/>
      <c r="HW285" s="64"/>
      <c r="HX285" s="64"/>
      <c r="HY285" s="64"/>
      <c r="HZ285" s="64"/>
      <c r="IA285" s="64"/>
      <c r="IB285" s="64"/>
      <c r="IC285" s="64"/>
      <c r="ID285" s="64"/>
      <c r="IE285" s="64"/>
      <c r="IF285" s="64"/>
      <c r="IG285" s="64"/>
      <c r="IH285" s="64"/>
      <c r="II285" s="64"/>
      <c r="IJ285" s="64"/>
      <c r="IK285" s="64"/>
      <c r="IL285" s="64"/>
      <c r="IM285" s="64"/>
      <c r="IN285" s="64"/>
      <c r="IO285" s="64"/>
      <c r="IP285" s="64"/>
      <c r="IQ285" s="64"/>
      <c r="IR285" s="64"/>
      <c r="IS285" s="64"/>
      <c r="IT285" s="64"/>
      <c r="IU285" s="64"/>
      <c r="IV285" s="64"/>
      <c r="IW285" s="64"/>
      <c r="IX285" s="64"/>
      <c r="IY285" s="64"/>
      <c r="IZ285" s="64"/>
      <c r="JA285" s="64"/>
      <c r="JB285" s="64"/>
      <c r="JC285" s="64"/>
      <c r="JD285" s="64"/>
      <c r="JE285" s="64"/>
      <c r="JF285" s="64"/>
      <c r="JG285" s="64"/>
      <c r="JH285" s="64"/>
      <c r="JI285" s="64"/>
      <c r="JJ285" s="64"/>
      <c r="JK285" s="64"/>
      <c r="JL285" s="64"/>
      <c r="JM285" s="64"/>
      <c r="JN285" s="64"/>
      <c r="JO285" s="64"/>
      <c r="JP285" s="64"/>
      <c r="JQ285" s="64"/>
      <c r="JR285" s="64"/>
      <c r="JS285" s="64"/>
      <c r="JT285" s="64"/>
      <c r="JU285" s="64"/>
      <c r="JV285" s="64"/>
      <c r="JW285" s="64"/>
      <c r="JX285" s="64"/>
      <c r="JY285" s="64"/>
      <c r="JZ285" s="64"/>
      <c r="KA285" s="64"/>
      <c r="KB285" s="64"/>
      <c r="KC285" s="64"/>
      <c r="KD285" s="64"/>
      <c r="KE285" s="64"/>
      <c r="KF285" s="64"/>
      <c r="KG285" s="64"/>
      <c r="KH285" s="64"/>
      <c r="KI285" s="64"/>
      <c r="KJ285" s="64"/>
      <c r="KK285" s="64"/>
      <c r="KL285" s="64"/>
      <c r="KM285" s="64"/>
      <c r="KN285" s="64"/>
      <c r="KO285" s="64"/>
      <c r="KP285" s="64"/>
      <c r="KQ285" s="64"/>
      <c r="KR285" s="64"/>
      <c r="KS285" s="64"/>
      <c r="KT285" s="64"/>
      <c r="KU285" s="64"/>
      <c r="KV285" s="64"/>
      <c r="KW285" s="64"/>
      <c r="KX285" s="64"/>
      <c r="KY285" s="64"/>
      <c r="KZ285" s="64"/>
      <c r="LA285" s="64"/>
      <c r="LB285" s="64"/>
      <c r="LC285" s="64"/>
      <c r="LD285" s="64"/>
      <c r="LE285" s="64"/>
      <c r="LF285" s="64"/>
      <c r="LG285" s="64"/>
      <c r="LH285" s="64"/>
      <c r="LI285" s="64"/>
      <c r="LJ285" s="64"/>
      <c r="LK285" s="64"/>
      <c r="LL285" s="64"/>
      <c r="LM285" s="64"/>
      <c r="LN285" s="64"/>
      <c r="LO285" s="64"/>
      <c r="LP285" s="64"/>
      <c r="LQ285" s="64"/>
      <c r="LR285" s="64"/>
      <c r="LS285" s="64"/>
      <c r="LT285" s="64"/>
      <c r="LU285" s="64"/>
      <c r="LV285" s="64"/>
      <c r="LW285" s="64"/>
      <c r="LX285" s="64"/>
      <c r="LY285" s="64"/>
      <c r="LZ285" s="64"/>
      <c r="MA285" s="64"/>
      <c r="MB285" s="64"/>
      <c r="MC285" s="64"/>
      <c r="MD285" s="64"/>
      <c r="ME285" s="64"/>
      <c r="MF285" s="64"/>
      <c r="MG285" s="64"/>
      <c r="MH285" s="64"/>
      <c r="MI285" s="64"/>
      <c r="MJ285" s="64"/>
      <c r="MK285" s="64"/>
      <c r="ML285" s="64"/>
      <c r="MM285" s="64"/>
      <c r="MN285" s="64"/>
      <c r="MO285" s="64"/>
      <c r="MP285" s="64"/>
      <c r="MQ285" s="64"/>
      <c r="MR285" s="64"/>
      <c r="MS285" s="64"/>
      <c r="MT285" s="64"/>
      <c r="MU285" s="64"/>
      <c r="MV285" s="64"/>
      <c r="MW285" s="64"/>
      <c r="MX285" s="64"/>
      <c r="MY285" s="64"/>
      <c r="MZ285" s="64"/>
      <c r="NA285" s="64"/>
      <c r="NB285" s="64"/>
      <c r="NC285" s="64"/>
      <c r="ND285" s="64"/>
      <c r="NE285" s="64"/>
      <c r="NF285" s="64"/>
      <c r="NG285" s="64"/>
      <c r="NH285" s="64"/>
      <c r="NI285" s="64"/>
      <c r="NJ285" s="64"/>
      <c r="NK285" s="64"/>
      <c r="NL285" s="64"/>
      <c r="NM285" s="64"/>
      <c r="NN285" s="64"/>
      <c r="NO285" s="64"/>
      <c r="NP285" s="64"/>
      <c r="NQ285" s="64"/>
      <c r="NR285" s="64"/>
      <c r="NS285" s="64"/>
      <c r="NT285" s="64"/>
      <c r="NU285" s="64"/>
      <c r="NV285" s="64"/>
      <c r="NW285" s="64"/>
      <c r="NX285" s="64"/>
      <c r="NY285" s="64"/>
      <c r="NZ285" s="64"/>
      <c r="OA285" s="64"/>
      <c r="OB285" s="64"/>
      <c r="OC285" s="64"/>
      <c r="OD285" s="64"/>
      <c r="OE285" s="64"/>
      <c r="OF285" s="64"/>
      <c r="OG285" s="64"/>
      <c r="OH285" s="64"/>
      <c r="OI285" s="64"/>
      <c r="OJ285" s="64"/>
      <c r="OK285" s="64"/>
      <c r="OL285" s="64"/>
      <c r="OM285" s="64"/>
      <c r="ON285" s="64"/>
      <c r="OO285" s="64"/>
      <c r="OP285" s="64"/>
      <c r="OQ285" s="64"/>
      <c r="OR285" s="64"/>
      <c r="OS285" s="64"/>
      <c r="OT285" s="64"/>
      <c r="OU285" s="64"/>
      <c r="OV285" s="64"/>
      <c r="OW285" s="64"/>
      <c r="OX285" s="64"/>
      <c r="OY285" s="64"/>
      <c r="OZ285" s="64"/>
      <c r="PA285" s="64"/>
      <c r="PB285" s="64"/>
      <c r="PC285" s="64"/>
      <c r="PD285" s="64"/>
      <c r="PE285" s="64"/>
      <c r="PF285" s="64"/>
      <c r="PG285" s="64"/>
      <c r="PH285" s="64"/>
      <c r="PI285" s="64"/>
      <c r="PJ285" s="64"/>
      <c r="PK285" s="64"/>
      <c r="PL285" s="64"/>
      <c r="PM285" s="64"/>
      <c r="PN285" s="64"/>
      <c r="PO285" s="64"/>
      <c r="PP285" s="64"/>
      <c r="PQ285" s="64"/>
      <c r="PR285" s="64"/>
      <c r="PS285" s="64"/>
      <c r="PT285" s="64"/>
      <c r="PU285" s="64"/>
      <c r="PV285" s="64"/>
      <c r="PW285" s="64"/>
      <c r="PX285" s="64"/>
      <c r="PY285" s="64"/>
      <c r="PZ285" s="64"/>
      <c r="QA285" s="64"/>
      <c r="QB285" s="64"/>
      <c r="QC285" s="64"/>
      <c r="QD285" s="64"/>
      <c r="QE285" s="64"/>
      <c r="QF285" s="64"/>
      <c r="QG285" s="64"/>
      <c r="QH285" s="64"/>
      <c r="QI285" s="64"/>
      <c r="QJ285" s="64"/>
      <c r="QK285" s="64"/>
      <c r="QL285" s="64"/>
      <c r="QM285" s="64"/>
      <c r="QN285" s="64"/>
      <c r="QO285" s="64"/>
      <c r="QP285" s="64"/>
      <c r="QQ285" s="64"/>
      <c r="QR285" s="64"/>
      <c r="QS285" s="64"/>
      <c r="QT285" s="64"/>
      <c r="QU285" s="64"/>
      <c r="QV285" s="64"/>
      <c r="QW285" s="64"/>
      <c r="QX285" s="64"/>
      <c r="QY285" s="64"/>
      <c r="QZ285" s="64"/>
      <c r="RA285" s="64"/>
      <c r="RB285" s="64"/>
      <c r="RC285" s="64"/>
      <c r="RD285" s="64"/>
      <c r="RE285" s="64"/>
      <c r="RF285" s="64"/>
      <c r="RG285" s="64"/>
      <c r="RH285" s="64"/>
      <c r="RI285" s="64"/>
      <c r="RJ285" s="64"/>
      <c r="RK285" s="64"/>
      <c r="RL285" s="64"/>
      <c r="RM285" s="64"/>
      <c r="RN285" s="64"/>
      <c r="RO285" s="64"/>
      <c r="RP285" s="64"/>
      <c r="RQ285" s="64"/>
      <c r="RR285" s="64"/>
      <c r="RS285" s="64"/>
      <c r="RT285" s="64"/>
      <c r="RU285" s="64"/>
      <c r="RV285" s="64"/>
      <c r="RW285" s="64"/>
      <c r="RX285" s="64"/>
      <c r="RY285" s="64"/>
      <c r="RZ285" s="64"/>
      <c r="SA285" s="64"/>
      <c r="SB285" s="64"/>
      <c r="SC285" s="64"/>
      <c r="SD285" s="64"/>
      <c r="SE285" s="64"/>
      <c r="SF285" s="64"/>
      <c r="SG285" s="64"/>
      <c r="SH285" s="64"/>
      <c r="SI285" s="64"/>
      <c r="SJ285" s="64"/>
      <c r="SK285" s="64"/>
      <c r="SL285" s="64"/>
      <c r="SM285" s="64"/>
      <c r="SN285" s="64"/>
      <c r="SO285" s="64"/>
      <c r="SP285" s="64"/>
      <c r="SQ285" s="64"/>
      <c r="SR285" s="64"/>
      <c r="SS285" s="64"/>
      <c r="ST285" s="64"/>
      <c r="SU285" s="64"/>
      <c r="SV285" s="64"/>
      <c r="SW285" s="64"/>
      <c r="SX285" s="64"/>
      <c r="SY285" s="64"/>
      <c r="SZ285" s="64"/>
      <c r="TA285" s="64"/>
      <c r="TB285" s="64"/>
      <c r="TC285" s="64"/>
      <c r="TD285" s="64"/>
      <c r="TE285" s="64"/>
      <c r="TF285" s="64"/>
      <c r="TG285" s="64"/>
      <c r="TH285" s="64"/>
      <c r="TI285" s="64"/>
      <c r="TJ285" s="64"/>
      <c r="TK285" s="64"/>
      <c r="TL285" s="64"/>
      <c r="TM285" s="64"/>
      <c r="TN285" s="64"/>
      <c r="TO285" s="64"/>
      <c r="TP285" s="64"/>
      <c r="TQ285" s="64"/>
      <c r="TR285" s="64"/>
      <c r="TS285" s="64"/>
      <c r="TT285" s="64"/>
      <c r="TU285" s="64"/>
      <c r="TV285" s="64"/>
      <c r="TW285" s="64"/>
      <c r="TX285" s="64"/>
      <c r="TY285" s="64"/>
      <c r="TZ285" s="64"/>
      <c r="UA285" s="64"/>
      <c r="UB285" s="64"/>
      <c r="UC285" s="64"/>
      <c r="UD285" s="64"/>
      <c r="UE285" s="64"/>
      <c r="UF285" s="64"/>
      <c r="UG285" s="64"/>
      <c r="UH285" s="64"/>
      <c r="UI285" s="64"/>
      <c r="UJ285" s="64"/>
      <c r="UK285" s="64"/>
      <c r="UL285" s="64"/>
      <c r="UM285" s="64"/>
      <c r="UN285" s="64"/>
      <c r="UO285" s="64"/>
      <c r="UP285" s="64"/>
      <c r="UQ285" s="64"/>
      <c r="UR285" s="64"/>
      <c r="US285" s="64"/>
      <c r="UT285" s="64"/>
      <c r="UU285" s="64"/>
      <c r="UV285" s="64"/>
      <c r="UW285" s="64"/>
      <c r="UX285" s="64"/>
      <c r="UY285" s="64"/>
      <c r="UZ285" s="64"/>
      <c r="VA285" s="64"/>
      <c r="VB285" s="64"/>
      <c r="VC285" s="64"/>
      <c r="VD285" s="64"/>
      <c r="VE285" s="64"/>
      <c r="VF285" s="64"/>
      <c r="VG285" s="64"/>
      <c r="VH285" s="64"/>
      <c r="VI285" s="64"/>
      <c r="VJ285" s="64"/>
      <c r="VK285" s="64"/>
      <c r="VL285" s="64"/>
      <c r="VM285" s="64"/>
      <c r="VN285" s="64"/>
      <c r="VO285" s="64"/>
      <c r="VP285" s="64"/>
      <c r="VQ285" s="64"/>
      <c r="VR285" s="64"/>
      <c r="VS285" s="64"/>
      <c r="VT285" s="64"/>
      <c r="VU285" s="64"/>
      <c r="VV285" s="64"/>
      <c r="VW285" s="64"/>
      <c r="VX285" s="64"/>
      <c r="VY285" s="64"/>
      <c r="VZ285" s="64"/>
      <c r="WA285" s="64"/>
      <c r="WB285" s="64"/>
      <c r="WC285" s="64"/>
      <c r="WD285" s="64"/>
      <c r="WE285" s="64"/>
      <c r="WF285" s="64"/>
      <c r="WG285" s="64"/>
      <c r="WH285" s="64"/>
      <c r="WI285" s="64"/>
      <c r="WJ285" s="64"/>
      <c r="WK285" s="64"/>
      <c r="WL285" s="64"/>
      <c r="WM285" s="64"/>
      <c r="WN285" s="64"/>
      <c r="WO285" s="64"/>
      <c r="WP285" s="64"/>
      <c r="WQ285" s="64"/>
      <c r="WR285" s="64"/>
      <c r="WS285" s="64"/>
      <c r="WT285" s="64"/>
      <c r="WU285" s="64"/>
      <c r="WV285" s="64"/>
      <c r="WW285" s="64"/>
      <c r="WX285" s="64"/>
      <c r="WY285" s="64"/>
      <c r="WZ285" s="64"/>
      <c r="XA285" s="64"/>
      <c r="XB285" s="64"/>
      <c r="XC285" s="64"/>
      <c r="XD285" s="64"/>
      <c r="XE285" s="64"/>
      <c r="XF285" s="64"/>
      <c r="XG285" s="64"/>
      <c r="XH285" s="64"/>
      <c r="XI285" s="64"/>
      <c r="XJ285" s="64"/>
      <c r="XK285" s="64"/>
      <c r="XL285" s="64"/>
      <c r="XM285" s="64"/>
      <c r="XN285" s="64"/>
      <c r="XO285" s="64"/>
      <c r="XP285" s="64"/>
      <c r="XQ285" s="64"/>
      <c r="XR285" s="64"/>
      <c r="XS285" s="64"/>
      <c r="XT285" s="64"/>
      <c r="XU285" s="64"/>
      <c r="XV285" s="64"/>
      <c r="XW285" s="64"/>
      <c r="XX285" s="64"/>
      <c r="XY285" s="64"/>
      <c r="XZ285" s="64"/>
      <c r="YA285" s="64"/>
      <c r="YB285" s="64"/>
      <c r="YC285" s="64"/>
      <c r="YD285" s="64"/>
      <c r="YE285" s="64"/>
      <c r="YF285" s="64"/>
      <c r="YG285" s="64"/>
      <c r="YH285" s="64"/>
      <c r="YI285" s="64"/>
      <c r="YJ285" s="64"/>
      <c r="YK285" s="64"/>
      <c r="YL285" s="64"/>
      <c r="YM285" s="64"/>
      <c r="YN285" s="64"/>
      <c r="YO285" s="64"/>
      <c r="YP285" s="64"/>
      <c r="YQ285" s="64"/>
      <c r="YR285" s="64"/>
      <c r="YS285" s="64"/>
      <c r="YT285" s="64"/>
      <c r="YU285" s="64"/>
      <c r="YV285" s="64"/>
      <c r="YW285" s="64"/>
      <c r="YX285" s="64"/>
      <c r="YY285" s="64"/>
      <c r="YZ285" s="64"/>
      <c r="ZA285" s="64"/>
      <c r="ZB285" s="64"/>
      <c r="ZC285" s="64"/>
      <c r="ZD285" s="64"/>
      <c r="ZE285" s="64"/>
      <c r="ZF285" s="64"/>
      <c r="ZG285" s="64"/>
      <c r="ZH285" s="64"/>
      <c r="ZI285" s="64"/>
      <c r="ZJ285" s="64"/>
      <c r="ZK285" s="64"/>
      <c r="ZL285" s="64"/>
      <c r="ZM285" s="64"/>
      <c r="ZN285" s="64"/>
      <c r="ZO285" s="64"/>
      <c r="ZP285" s="64"/>
      <c r="ZQ285" s="64"/>
      <c r="ZR285" s="64"/>
      <c r="ZS285" s="64"/>
      <c r="ZT285" s="64"/>
      <c r="ZU285" s="64"/>
      <c r="ZV285" s="64"/>
      <c r="ZW285" s="64"/>
      <c r="ZX285" s="64"/>
      <c r="ZY285" s="64"/>
      <c r="ZZ285" s="64"/>
      <c r="AAA285" s="64"/>
      <c r="AAB285" s="64"/>
      <c r="AAC285" s="64"/>
      <c r="AAD285" s="64"/>
      <c r="AAE285" s="64"/>
      <c r="AAF285" s="64"/>
      <c r="AAG285" s="64"/>
      <c r="AAH285" s="64"/>
      <c r="AAI285" s="64"/>
      <c r="AAJ285" s="64"/>
      <c r="AAK285" s="64"/>
      <c r="AAL285" s="64"/>
      <c r="AAM285" s="64"/>
      <c r="AAN285" s="64"/>
      <c r="AAO285" s="64"/>
      <c r="AAP285" s="64"/>
      <c r="AAQ285" s="64"/>
      <c r="AAR285" s="64"/>
      <c r="AAS285" s="64"/>
      <c r="AAT285" s="64"/>
      <c r="AAU285" s="64"/>
      <c r="AAV285" s="64"/>
      <c r="AAW285" s="64"/>
      <c r="AAX285" s="64"/>
      <c r="AAY285" s="64"/>
      <c r="AAZ285" s="64"/>
      <c r="ABA285" s="64"/>
      <c r="ABB285" s="64"/>
      <c r="ABC285" s="64"/>
      <c r="ABD285" s="64"/>
      <c r="ABE285" s="64"/>
      <c r="ABF285" s="64"/>
      <c r="ABG285" s="64"/>
      <c r="ABH285" s="64"/>
      <c r="ABI285" s="64"/>
      <c r="ABJ285" s="64"/>
      <c r="ABK285" s="64"/>
      <c r="ABL285" s="64"/>
      <c r="ABM285" s="64"/>
      <c r="ABN285" s="64"/>
      <c r="ABO285" s="64"/>
      <c r="ABP285" s="64"/>
      <c r="ABQ285" s="64"/>
      <c r="ABR285" s="64"/>
      <c r="ABS285" s="64"/>
      <c r="ABT285" s="64"/>
      <c r="ABU285" s="64"/>
      <c r="ABV285" s="64"/>
      <c r="ABW285" s="64"/>
      <c r="ABX285" s="64"/>
      <c r="ABY285" s="64"/>
      <c r="ABZ285" s="64"/>
      <c r="ACA285" s="64"/>
      <c r="ACB285" s="64"/>
      <c r="ACC285" s="64"/>
      <c r="ACD285" s="64"/>
      <c r="ACE285" s="64"/>
      <c r="ACF285" s="64"/>
      <c r="ACG285" s="64"/>
      <c r="ACH285" s="64"/>
      <c r="ACI285" s="64"/>
      <c r="ACJ285" s="64"/>
      <c r="ACK285" s="64"/>
      <c r="ACL285" s="64"/>
      <c r="ACM285" s="64"/>
      <c r="ACN285" s="64"/>
      <c r="ACO285" s="64"/>
      <c r="ACP285" s="64"/>
      <c r="ACQ285" s="64"/>
      <c r="ACR285" s="64"/>
      <c r="ACS285" s="64"/>
      <c r="ACT285" s="64"/>
      <c r="ACU285" s="64"/>
      <c r="ACV285" s="64"/>
      <c r="ACW285" s="64"/>
      <c r="ACX285" s="64"/>
      <c r="ACY285" s="64"/>
      <c r="ACZ285" s="64"/>
      <c r="ADA285" s="64"/>
      <c r="ADB285" s="64"/>
      <c r="ADC285" s="64"/>
      <c r="ADD285" s="64"/>
      <c r="ADE285" s="64"/>
      <c r="ADF285" s="64"/>
      <c r="ADG285" s="64"/>
      <c r="ADH285" s="64"/>
      <c r="ADI285" s="64"/>
      <c r="ADJ285" s="64"/>
      <c r="ADK285" s="64"/>
      <c r="ADL285" s="64"/>
      <c r="ADM285" s="64"/>
      <c r="ADN285" s="64"/>
      <c r="ADO285" s="64"/>
      <c r="ADP285" s="64"/>
      <c r="ADQ285" s="64"/>
      <c r="ADR285" s="64"/>
      <c r="ADS285" s="64"/>
      <c r="ADT285" s="64"/>
      <c r="ADU285" s="64"/>
      <c r="ADV285" s="64"/>
      <c r="ADW285" s="64"/>
      <c r="ADX285" s="64"/>
      <c r="ADY285" s="64"/>
      <c r="ADZ285" s="64"/>
      <c r="AEA285" s="64"/>
      <c r="AEB285" s="64"/>
      <c r="AEC285" s="64"/>
      <c r="AED285" s="64"/>
      <c r="AEE285" s="64"/>
      <c r="AEF285" s="64"/>
      <c r="AEG285" s="64"/>
      <c r="AEH285" s="64"/>
      <c r="AEI285" s="64"/>
      <c r="AEJ285" s="64"/>
      <c r="AEK285" s="64"/>
      <c r="AEL285" s="64"/>
      <c r="AEM285" s="64"/>
      <c r="AEN285" s="64"/>
      <c r="AEO285" s="64"/>
      <c r="AEP285" s="64"/>
      <c r="AEQ285" s="64"/>
      <c r="AER285" s="64"/>
      <c r="AES285" s="64"/>
      <c r="AET285" s="64"/>
      <c r="AEU285" s="64"/>
      <c r="AEV285" s="64"/>
      <c r="AEW285" s="64"/>
      <c r="AEX285" s="64"/>
      <c r="AEY285" s="64"/>
      <c r="AEZ285" s="64"/>
      <c r="AFA285" s="64"/>
      <c r="AFB285" s="64"/>
      <c r="AFC285" s="64"/>
      <c r="AFD285" s="64"/>
      <c r="AFE285" s="64"/>
      <c r="AFF285" s="64"/>
      <c r="AFG285" s="64"/>
      <c r="AFH285" s="64"/>
      <c r="AFI285" s="64"/>
      <c r="AFJ285" s="64"/>
      <c r="AFK285" s="64"/>
      <c r="AFL285" s="64"/>
      <c r="AFM285" s="64"/>
      <c r="AFN285" s="64"/>
      <c r="AFO285" s="64"/>
      <c r="AFP285" s="64"/>
      <c r="AFQ285" s="64"/>
      <c r="AFR285" s="64"/>
      <c r="AFS285" s="64"/>
      <c r="AFT285" s="64"/>
      <c r="AFU285" s="64"/>
      <c r="AFV285" s="64"/>
      <c r="AFW285" s="64"/>
      <c r="AFX285" s="64"/>
      <c r="AFY285" s="64"/>
      <c r="AFZ285" s="64"/>
      <c r="AGA285" s="64"/>
      <c r="AGB285" s="64"/>
      <c r="AGC285" s="64"/>
      <c r="AGD285" s="64"/>
      <c r="AGE285" s="64"/>
      <c r="AGF285" s="64"/>
      <c r="AGG285" s="64"/>
      <c r="AGH285" s="64"/>
      <c r="AGI285" s="64"/>
      <c r="AGJ285" s="64"/>
      <c r="AGK285" s="64"/>
      <c r="AGL285" s="64"/>
      <c r="AGM285" s="64"/>
      <c r="AGN285" s="64"/>
      <c r="AGO285" s="64"/>
      <c r="AGP285" s="64"/>
      <c r="AGQ285" s="64"/>
      <c r="AGR285" s="64"/>
      <c r="AGS285" s="64"/>
      <c r="AGT285" s="64"/>
      <c r="AGU285" s="64"/>
      <c r="AGV285" s="64"/>
      <c r="AGW285" s="64"/>
      <c r="AGX285" s="64"/>
      <c r="AGY285" s="64"/>
      <c r="AGZ285" s="64"/>
      <c r="AHA285" s="64"/>
      <c r="AHB285" s="64"/>
      <c r="AHC285" s="64"/>
      <c r="AHD285" s="64"/>
      <c r="AHE285" s="64"/>
      <c r="AHF285" s="64"/>
      <c r="AHG285" s="64"/>
      <c r="AHH285" s="64"/>
      <c r="AHI285" s="64"/>
      <c r="AHJ285" s="64"/>
      <c r="AHK285" s="64"/>
      <c r="AHL285" s="64"/>
      <c r="AHM285" s="64"/>
      <c r="AHN285" s="64"/>
      <c r="AHO285" s="64"/>
      <c r="AHP285" s="64"/>
      <c r="AHQ285" s="64"/>
      <c r="AHR285" s="64"/>
      <c r="AHS285" s="64"/>
      <c r="AHT285" s="64"/>
      <c r="AHU285" s="64"/>
      <c r="AHV285" s="64"/>
      <c r="AHW285" s="64"/>
      <c r="AHX285" s="64"/>
      <c r="AHY285" s="64"/>
      <c r="AHZ285" s="64"/>
      <c r="AIA285" s="64"/>
      <c r="AIB285" s="64"/>
      <c r="AIC285" s="64"/>
      <c r="AID285" s="64"/>
      <c r="AIE285" s="64"/>
      <c r="AIF285" s="64"/>
      <c r="AIG285" s="64"/>
      <c r="AIH285" s="64"/>
      <c r="AII285" s="64"/>
      <c r="AIJ285" s="64"/>
      <c r="AIK285" s="64"/>
      <c r="AIL285" s="64"/>
      <c r="AIM285" s="64"/>
      <c r="AIN285" s="64"/>
      <c r="AIO285" s="64"/>
      <c r="AIP285" s="64"/>
      <c r="AIQ285" s="64"/>
      <c r="AIR285" s="64"/>
      <c r="AIS285" s="64"/>
      <c r="AIT285" s="64"/>
      <c r="AIU285" s="64"/>
      <c r="AIV285" s="64"/>
      <c r="AIW285" s="64"/>
      <c r="AIX285" s="64"/>
      <c r="AIY285" s="64"/>
      <c r="AIZ285" s="64"/>
      <c r="AJA285" s="64"/>
      <c r="AJB285" s="64"/>
      <c r="AJC285" s="64"/>
      <c r="AJD285" s="64"/>
      <c r="AJE285" s="64"/>
      <c r="AJF285" s="64"/>
      <c r="AJG285" s="64"/>
      <c r="AJH285" s="64"/>
      <c r="AJI285" s="64"/>
      <c r="AJJ285" s="64"/>
      <c r="AJK285" s="64"/>
      <c r="AJL285" s="64"/>
      <c r="AJM285" s="64"/>
      <c r="AJN285" s="64"/>
      <c r="AJO285" s="64"/>
      <c r="AJP285" s="64"/>
      <c r="AJQ285" s="64"/>
      <c r="AJR285" s="64"/>
      <c r="AJS285" s="64"/>
      <c r="AJT285" s="64"/>
      <c r="AJU285" s="64"/>
      <c r="AJV285" s="64"/>
      <c r="AJW285" s="64"/>
      <c r="AJX285" s="64"/>
      <c r="AJY285" s="64"/>
      <c r="AJZ285" s="64"/>
      <c r="AKA285" s="64"/>
      <c r="AKB285" s="64"/>
      <c r="AKC285" s="64"/>
      <c r="AKD285" s="64"/>
      <c r="AKE285" s="64"/>
      <c r="AKF285" s="64"/>
      <c r="AKG285" s="64"/>
      <c r="AKH285" s="64"/>
      <c r="AKI285" s="64"/>
      <c r="AKJ285" s="64"/>
      <c r="AKK285" s="64"/>
      <c r="AKL285" s="64"/>
      <c r="AKM285" s="64"/>
      <c r="AKN285" s="64"/>
      <c r="AKO285" s="64"/>
      <c r="AKP285" s="64"/>
      <c r="AKQ285" s="64"/>
      <c r="AKR285" s="64"/>
      <c r="AKS285" s="64"/>
      <c r="AKT285" s="64"/>
      <c r="AKU285" s="64"/>
      <c r="AKV285" s="64"/>
      <c r="AKW285" s="64"/>
      <c r="AKX285" s="64"/>
      <c r="AKY285" s="64"/>
      <c r="AKZ285" s="64"/>
      <c r="ALA285" s="64"/>
      <c r="ALB285" s="64"/>
      <c r="ALC285" s="64"/>
      <c r="ALD285" s="64"/>
      <c r="ALE285" s="64"/>
      <c r="ALF285" s="64"/>
      <c r="ALG285" s="64"/>
      <c r="ALH285" s="64"/>
      <c r="ALI285" s="64"/>
      <c r="ALJ285" s="64"/>
      <c r="ALK285" s="64"/>
      <c r="ALL285" s="64"/>
      <c r="ALM285" s="64"/>
      <c r="ALN285" s="64"/>
      <c r="ALO285" s="64"/>
      <c r="ALP285" s="64"/>
      <c r="ALQ285" s="64"/>
      <c r="ALR285" s="64"/>
      <c r="ALS285" s="64"/>
      <c r="ALT285" s="64"/>
      <c r="ALU285" s="64"/>
      <c r="ALV285" s="64"/>
      <c r="ALW285" s="64"/>
      <c r="ALX285" s="64"/>
      <c r="ALY285" s="64"/>
      <c r="ALZ285" s="64"/>
      <c r="AMA285" s="64"/>
      <c r="AMB285" s="64"/>
      <c r="AMC285" s="64"/>
      <c r="AMD285" s="64"/>
      <c r="AME285" s="64"/>
      <c r="AMF285" s="64"/>
      <c r="AMG285" s="64"/>
      <c r="AMH285" s="64"/>
      <c r="AMI285" s="64"/>
      <c r="AMJ285" s="64"/>
      <c r="AMK285" s="64"/>
      <c r="AML285" s="64"/>
      <c r="AMM285" s="64"/>
      <c r="AMN285" s="64"/>
      <c r="AMO285" s="64"/>
      <c r="AMP285" s="64"/>
      <c r="AMQ285" s="64"/>
      <c r="AMR285" s="64"/>
      <c r="AMS285" s="64"/>
      <c r="AMT285" s="64"/>
      <c r="AMU285" s="64"/>
      <c r="AMV285" s="64"/>
      <c r="AMW285" s="64"/>
      <c r="AMX285" s="64"/>
      <c r="AMY285" s="64"/>
      <c r="AMZ285" s="64"/>
      <c r="ANA285" s="64"/>
      <c r="ANB285" s="64"/>
      <c r="ANC285" s="64"/>
      <c r="AND285" s="64"/>
      <c r="ANE285" s="64"/>
      <c r="ANF285" s="64"/>
      <c r="ANG285" s="64"/>
      <c r="ANH285" s="64"/>
      <c r="ANI285" s="64"/>
      <c r="ANJ285" s="64"/>
      <c r="ANK285" s="64"/>
      <c r="ANL285" s="64"/>
      <c r="ANM285" s="64"/>
      <c r="ANN285" s="64"/>
      <c r="ANO285" s="64"/>
      <c r="ANP285" s="64"/>
      <c r="ANQ285" s="64"/>
      <c r="ANR285" s="64"/>
      <c r="ANS285" s="64"/>
      <c r="ANT285" s="64"/>
      <c r="ANU285" s="64"/>
      <c r="ANV285" s="64"/>
      <c r="ANW285" s="64"/>
      <c r="ANX285" s="64"/>
      <c r="ANY285" s="64"/>
      <c r="ANZ285" s="64"/>
      <c r="AOA285" s="64"/>
      <c r="AOB285" s="64"/>
      <c r="AOC285" s="64"/>
      <c r="AOD285" s="64"/>
      <c r="AOE285" s="64"/>
      <c r="AOF285" s="64"/>
      <c r="AOG285" s="64"/>
      <c r="AOH285" s="64"/>
      <c r="AOI285" s="64"/>
      <c r="AOJ285" s="64"/>
      <c r="AOK285" s="64"/>
      <c r="AOL285" s="64"/>
      <c r="AOM285" s="64"/>
      <c r="AON285" s="64"/>
      <c r="AOO285" s="64"/>
      <c r="AOP285" s="64"/>
      <c r="AOQ285" s="64"/>
      <c r="AOR285" s="64"/>
      <c r="AOS285" s="64"/>
      <c r="AOT285" s="64"/>
      <c r="AOU285" s="64"/>
      <c r="AOV285" s="64"/>
      <c r="AOW285" s="64"/>
      <c r="AOX285" s="64"/>
      <c r="AOY285" s="64"/>
      <c r="AOZ285" s="64"/>
      <c r="APA285" s="64"/>
      <c r="APB285" s="64"/>
      <c r="APC285" s="64"/>
      <c r="APD285" s="64"/>
      <c r="APE285" s="64"/>
      <c r="APF285" s="64"/>
      <c r="APG285" s="64"/>
      <c r="APH285" s="64"/>
      <c r="API285" s="64"/>
      <c r="APJ285" s="64"/>
      <c r="APK285" s="64"/>
      <c r="APL285" s="64"/>
      <c r="APM285" s="64"/>
      <c r="APN285" s="64"/>
      <c r="APO285" s="64"/>
      <c r="APP285" s="64"/>
      <c r="APQ285" s="64"/>
      <c r="APR285" s="64"/>
      <c r="APS285" s="64"/>
      <c r="APT285" s="64"/>
      <c r="APU285" s="64"/>
      <c r="APV285" s="64"/>
      <c r="APW285" s="64"/>
      <c r="APX285" s="64"/>
      <c r="APY285" s="64"/>
      <c r="APZ285" s="64"/>
      <c r="AQA285" s="64"/>
      <c r="AQB285" s="64"/>
      <c r="AQC285" s="64"/>
      <c r="AQD285" s="64"/>
      <c r="AQE285" s="64"/>
      <c r="AQF285" s="64"/>
      <c r="AQG285" s="64"/>
      <c r="AQH285" s="64"/>
      <c r="AQI285" s="64"/>
      <c r="AQJ285" s="64"/>
      <c r="AQK285" s="64"/>
      <c r="AQL285" s="64"/>
      <c r="AQM285" s="64"/>
      <c r="AQN285" s="64"/>
      <c r="AQO285" s="64"/>
      <c r="AQP285" s="64"/>
      <c r="AQQ285" s="64"/>
      <c r="AQR285" s="64"/>
      <c r="AQS285" s="64"/>
      <c r="AQT285" s="64"/>
      <c r="AQU285" s="64"/>
      <c r="AQV285" s="64"/>
      <c r="AQW285" s="64"/>
      <c r="AQX285" s="64"/>
      <c r="AQY285" s="64"/>
      <c r="AQZ285" s="64"/>
      <c r="ARA285" s="64"/>
      <c r="ARB285" s="64"/>
      <c r="ARC285" s="64"/>
      <c r="ARD285" s="64"/>
      <c r="ARE285" s="64"/>
      <c r="ARF285" s="64"/>
      <c r="ARG285" s="64"/>
      <c r="ARH285" s="64"/>
      <c r="ARI285" s="64"/>
      <c r="ARJ285" s="64"/>
      <c r="ARK285" s="64"/>
      <c r="ARL285" s="64"/>
      <c r="ARM285" s="64"/>
      <c r="ARN285" s="64"/>
      <c r="ARO285" s="64"/>
      <c r="ARP285" s="64"/>
      <c r="ARQ285" s="64"/>
      <c r="ARR285" s="64"/>
      <c r="ARS285" s="64"/>
      <c r="ART285" s="64"/>
      <c r="ARU285" s="64"/>
      <c r="ARV285" s="64"/>
      <c r="ARW285" s="64"/>
      <c r="ARX285" s="64"/>
      <c r="ARY285" s="64"/>
      <c r="ARZ285" s="64"/>
      <c r="ASA285" s="64"/>
      <c r="ASB285" s="64"/>
      <c r="ASC285" s="64"/>
      <c r="ASD285" s="64"/>
      <c r="ASE285" s="64"/>
      <c r="ASF285" s="64"/>
      <c r="ASG285" s="64"/>
      <c r="ASH285" s="64"/>
      <c r="ASI285" s="64"/>
      <c r="ASJ285" s="64"/>
      <c r="ASK285" s="64"/>
      <c r="ASL285" s="64"/>
      <c r="ASM285" s="64"/>
      <c r="ASN285" s="64"/>
      <c r="ASO285" s="64"/>
      <c r="ASP285" s="64"/>
      <c r="ASQ285" s="64"/>
      <c r="ASR285" s="64"/>
      <c r="ASS285" s="64"/>
      <c r="AST285" s="64"/>
      <c r="ASU285" s="64"/>
      <c r="ASV285" s="64"/>
      <c r="ASW285" s="64"/>
      <c r="ASX285" s="64"/>
      <c r="ASY285" s="64"/>
      <c r="ASZ285" s="64"/>
      <c r="ATA285" s="64"/>
      <c r="ATB285" s="64"/>
      <c r="ATC285" s="64"/>
      <c r="ATD285" s="64"/>
      <c r="ATE285" s="64"/>
      <c r="ATF285" s="64"/>
      <c r="ATG285" s="64"/>
      <c r="ATH285" s="64"/>
      <c r="ATI285" s="64"/>
      <c r="ATJ285" s="64"/>
      <c r="ATK285" s="64"/>
      <c r="ATL285" s="64"/>
      <c r="ATM285" s="64"/>
      <c r="ATN285" s="64"/>
      <c r="ATO285" s="64"/>
      <c r="ATP285" s="64"/>
      <c r="ATQ285" s="64"/>
      <c r="ATR285" s="64"/>
      <c r="ATS285" s="64"/>
      <c r="ATT285" s="64"/>
      <c r="ATU285" s="64"/>
      <c r="ATV285" s="64"/>
      <c r="ATW285" s="64"/>
      <c r="ATX285" s="64"/>
      <c r="ATY285" s="64"/>
      <c r="ATZ285" s="64"/>
      <c r="AUA285" s="64"/>
      <c r="AUB285" s="64"/>
      <c r="AUC285" s="64"/>
      <c r="AUD285" s="64"/>
      <c r="AUE285" s="64"/>
      <c r="AUF285" s="64"/>
      <c r="AUG285" s="64"/>
      <c r="AUH285" s="64"/>
      <c r="AUI285" s="64"/>
      <c r="AUJ285" s="64"/>
      <c r="AUK285" s="64"/>
      <c r="AUL285" s="64"/>
      <c r="AUM285" s="64"/>
      <c r="AUN285" s="64"/>
      <c r="AUO285" s="64"/>
      <c r="AUP285" s="64"/>
      <c r="AUQ285" s="64"/>
      <c r="AUR285" s="64"/>
      <c r="AUS285" s="64"/>
      <c r="AUT285" s="64"/>
      <c r="AUU285" s="64"/>
      <c r="AUV285" s="64"/>
      <c r="AUW285" s="64"/>
      <c r="AUX285" s="64"/>
      <c r="AUY285" s="64"/>
      <c r="AUZ285" s="64"/>
      <c r="AVA285" s="64"/>
      <c r="AVB285" s="64"/>
      <c r="AVC285" s="64"/>
      <c r="AVD285" s="64"/>
      <c r="AVE285" s="64"/>
      <c r="AVF285" s="64"/>
      <c r="AVG285" s="64"/>
      <c r="AVH285" s="64"/>
      <c r="AVI285" s="64"/>
      <c r="AVJ285" s="64"/>
      <c r="AVK285" s="64"/>
      <c r="AVL285" s="64"/>
      <c r="AVM285" s="64"/>
      <c r="AVN285" s="64"/>
      <c r="AVO285" s="64"/>
      <c r="AVP285" s="64"/>
      <c r="AVQ285" s="64"/>
      <c r="AVR285" s="64"/>
      <c r="AVS285" s="64"/>
      <c r="AVT285" s="64"/>
      <c r="AVU285" s="64"/>
      <c r="AVV285" s="64"/>
      <c r="AVW285" s="64"/>
      <c r="AVX285" s="64"/>
      <c r="AVY285" s="64"/>
      <c r="AVZ285" s="64"/>
      <c r="AWA285" s="64"/>
      <c r="AWB285" s="64"/>
      <c r="AWC285" s="64"/>
      <c r="AWD285" s="64"/>
      <c r="AWE285" s="64"/>
      <c r="AWF285" s="64"/>
      <c r="AWG285" s="64"/>
      <c r="AWH285" s="64"/>
      <c r="AWI285" s="64"/>
      <c r="AWJ285" s="64"/>
      <c r="AWK285" s="64"/>
      <c r="AWL285" s="64"/>
      <c r="AWM285" s="64"/>
      <c r="AWN285" s="64"/>
      <c r="AWO285" s="64"/>
      <c r="AWP285" s="64"/>
      <c r="AWQ285" s="64"/>
      <c r="AWR285" s="64"/>
      <c r="AWS285" s="64"/>
      <c r="AWT285" s="64"/>
      <c r="AWU285" s="64"/>
      <c r="AWV285" s="64"/>
      <c r="AWW285" s="64"/>
      <c r="AWX285" s="64"/>
      <c r="AWY285" s="64"/>
      <c r="AWZ285" s="64"/>
      <c r="AXA285" s="64"/>
      <c r="AXB285" s="64"/>
      <c r="AXC285" s="64"/>
      <c r="AXD285" s="64"/>
      <c r="AXE285" s="64"/>
      <c r="AXF285" s="64"/>
      <c r="AXG285" s="64"/>
      <c r="AXH285" s="64"/>
      <c r="AXI285" s="64"/>
      <c r="AXJ285" s="64"/>
      <c r="AXK285" s="64"/>
      <c r="AXL285" s="64"/>
      <c r="AXM285" s="64"/>
      <c r="AXN285" s="64"/>
      <c r="AXO285" s="64"/>
      <c r="AXP285" s="64"/>
      <c r="AXQ285" s="64"/>
      <c r="AXR285" s="64"/>
      <c r="AXS285" s="64"/>
      <c r="AXT285" s="64"/>
      <c r="AXU285" s="64"/>
      <c r="AXV285" s="64"/>
      <c r="AXW285" s="64"/>
      <c r="AXX285" s="64"/>
      <c r="AXY285" s="64"/>
      <c r="AXZ285" s="64"/>
      <c r="AYA285" s="64"/>
      <c r="AYB285" s="64"/>
      <c r="AYC285" s="64"/>
      <c r="AYD285" s="64"/>
      <c r="AYE285" s="64"/>
      <c r="AYF285" s="64"/>
      <c r="AYG285" s="64"/>
      <c r="AYH285" s="64"/>
      <c r="AYI285" s="64"/>
      <c r="AYJ285" s="64"/>
      <c r="AYK285" s="64"/>
      <c r="AYL285" s="64"/>
      <c r="AYM285" s="64"/>
      <c r="AYN285" s="64"/>
      <c r="AYO285" s="64"/>
      <c r="AYP285" s="64"/>
      <c r="AYQ285" s="64"/>
      <c r="AYR285" s="64"/>
      <c r="AYS285" s="64"/>
      <c r="AYT285" s="64"/>
      <c r="AYU285" s="64"/>
      <c r="AYV285" s="64"/>
      <c r="AYW285" s="64"/>
      <c r="AYX285" s="64"/>
      <c r="AYY285" s="64"/>
      <c r="AYZ285" s="64"/>
      <c r="AZA285" s="64"/>
      <c r="AZB285" s="64"/>
      <c r="AZC285" s="64"/>
      <c r="AZD285" s="64"/>
      <c r="AZE285" s="64"/>
      <c r="AZF285" s="64"/>
      <c r="AZG285" s="64"/>
      <c r="AZH285" s="64"/>
      <c r="AZI285" s="64"/>
      <c r="AZJ285" s="64"/>
      <c r="AZK285" s="64"/>
      <c r="AZL285" s="64"/>
      <c r="AZM285" s="64"/>
      <c r="AZN285" s="64"/>
      <c r="AZO285" s="64"/>
      <c r="AZP285" s="64"/>
      <c r="AZQ285" s="64"/>
      <c r="AZR285" s="64"/>
      <c r="AZS285" s="64"/>
      <c r="AZT285" s="64"/>
      <c r="AZU285" s="64"/>
      <c r="AZV285" s="64"/>
      <c r="AZW285" s="64"/>
      <c r="AZX285" s="64"/>
      <c r="AZY285" s="64"/>
      <c r="AZZ285" s="64"/>
      <c r="BAA285" s="64"/>
      <c r="BAB285" s="64"/>
      <c r="BAC285" s="64"/>
      <c r="BAD285" s="64"/>
      <c r="BAE285" s="64"/>
      <c r="BAF285" s="64"/>
      <c r="BAG285" s="64"/>
      <c r="BAH285" s="64"/>
      <c r="BAI285" s="64"/>
      <c r="BAJ285" s="64"/>
      <c r="BAK285" s="64"/>
      <c r="BAL285" s="64"/>
      <c r="BAM285" s="64"/>
      <c r="BAN285" s="64"/>
      <c r="BAO285" s="64"/>
      <c r="BAP285" s="64"/>
      <c r="BAQ285" s="64"/>
      <c r="BAR285" s="64"/>
      <c r="BAS285" s="64"/>
      <c r="BAT285" s="64"/>
      <c r="BAU285" s="64"/>
      <c r="BAV285" s="64"/>
      <c r="BAW285" s="64"/>
      <c r="BAX285" s="64"/>
      <c r="BAY285" s="64"/>
      <c r="BAZ285" s="64"/>
      <c r="BBA285" s="64"/>
      <c r="BBB285" s="64"/>
      <c r="BBC285" s="64"/>
      <c r="BBD285" s="64"/>
      <c r="BBE285" s="64"/>
      <c r="BBF285" s="64"/>
      <c r="BBG285" s="64"/>
      <c r="BBH285" s="64"/>
      <c r="BBI285" s="64"/>
      <c r="BBJ285" s="64"/>
      <c r="BBK285" s="64"/>
      <c r="BBL285" s="64"/>
      <c r="BBM285" s="64"/>
      <c r="BBN285" s="64"/>
      <c r="BBO285" s="64"/>
      <c r="BBP285" s="64"/>
      <c r="BBQ285" s="64"/>
      <c r="BBR285" s="64"/>
      <c r="BBS285" s="64"/>
      <c r="BBT285" s="64"/>
      <c r="BBU285" s="64"/>
      <c r="BBV285" s="64"/>
      <c r="BBW285" s="64"/>
      <c r="BBX285" s="64"/>
      <c r="BBY285" s="64"/>
      <c r="BBZ285" s="64"/>
      <c r="BCA285" s="64"/>
      <c r="BCB285" s="64"/>
      <c r="BCC285" s="64"/>
      <c r="BCD285" s="64"/>
      <c r="BCE285" s="64"/>
      <c r="BCF285" s="64"/>
      <c r="BCG285" s="64"/>
      <c r="BCH285" s="64"/>
      <c r="BCI285" s="64"/>
      <c r="BCJ285" s="64"/>
      <c r="BCK285" s="64"/>
      <c r="BCL285" s="64"/>
      <c r="BCM285" s="64"/>
      <c r="BCN285" s="64"/>
      <c r="BCO285" s="64"/>
      <c r="BCP285" s="64"/>
      <c r="BCQ285" s="64"/>
      <c r="BCR285" s="64"/>
      <c r="BCS285" s="64"/>
      <c r="BCT285" s="64"/>
      <c r="BCU285" s="64"/>
      <c r="BCV285" s="64"/>
      <c r="BCW285" s="64"/>
      <c r="BCX285" s="64"/>
      <c r="BCY285" s="64"/>
      <c r="BCZ285" s="64"/>
      <c r="BDA285" s="64"/>
      <c r="BDB285" s="64"/>
      <c r="BDC285" s="64"/>
      <c r="BDD285" s="64"/>
      <c r="BDE285" s="64"/>
      <c r="BDF285" s="64"/>
      <c r="BDG285" s="64"/>
      <c r="BDH285" s="64"/>
      <c r="BDI285" s="64"/>
      <c r="BDJ285" s="64"/>
      <c r="BDK285" s="64"/>
      <c r="BDL285" s="64"/>
      <c r="BDM285" s="64"/>
      <c r="BDN285" s="64"/>
      <c r="BDO285" s="64"/>
      <c r="BDP285" s="64"/>
      <c r="BDQ285" s="64"/>
      <c r="BDR285" s="64"/>
      <c r="BDS285" s="64"/>
      <c r="BDT285" s="64"/>
      <c r="BDU285" s="64"/>
      <c r="BDV285" s="64"/>
      <c r="BDW285" s="64"/>
      <c r="BDX285" s="64"/>
      <c r="BDY285" s="64"/>
      <c r="BDZ285" s="64"/>
      <c r="BEA285" s="64"/>
      <c r="BEB285" s="64"/>
      <c r="BEC285" s="64"/>
      <c r="BED285" s="64"/>
      <c r="BEE285" s="64"/>
      <c r="BEF285" s="64"/>
      <c r="BEG285" s="64"/>
      <c r="BEH285" s="64"/>
      <c r="BEI285" s="64"/>
      <c r="BEJ285" s="64"/>
      <c r="BEK285" s="64"/>
      <c r="BEL285" s="64"/>
      <c r="BEM285" s="64"/>
      <c r="BEN285" s="64"/>
      <c r="BEO285" s="64"/>
      <c r="BEP285" s="64"/>
      <c r="BEQ285" s="64"/>
      <c r="BER285" s="64"/>
      <c r="BES285" s="64"/>
      <c r="BET285" s="64"/>
      <c r="BEU285" s="64"/>
      <c r="BEV285" s="64"/>
      <c r="BEW285" s="64"/>
      <c r="BEX285" s="64"/>
      <c r="BEY285" s="64"/>
      <c r="BEZ285" s="64"/>
      <c r="BFA285" s="64"/>
      <c r="BFB285" s="64"/>
      <c r="BFC285" s="64"/>
      <c r="BFD285" s="64"/>
      <c r="BFE285" s="64"/>
      <c r="BFF285" s="64"/>
      <c r="BFG285" s="64"/>
      <c r="BFH285" s="64"/>
      <c r="BFI285" s="64"/>
      <c r="BFJ285" s="64"/>
      <c r="BFK285" s="64"/>
      <c r="BFL285" s="64"/>
      <c r="BFM285" s="64"/>
      <c r="BFN285" s="64"/>
      <c r="BFO285" s="64"/>
      <c r="BFP285" s="64"/>
      <c r="BFQ285" s="64"/>
      <c r="BFR285" s="64"/>
      <c r="BFS285" s="64"/>
      <c r="BFT285" s="64"/>
      <c r="BFU285" s="64"/>
      <c r="BFV285" s="64"/>
      <c r="BFW285" s="64"/>
      <c r="BFX285" s="64"/>
      <c r="BFY285" s="64"/>
      <c r="BFZ285" s="64"/>
      <c r="BGA285" s="64"/>
      <c r="BGB285" s="64"/>
      <c r="BGC285" s="64"/>
      <c r="BGD285" s="64"/>
      <c r="BGE285" s="64"/>
      <c r="BGF285" s="64"/>
      <c r="BGG285" s="64"/>
      <c r="BGH285" s="64"/>
      <c r="BGI285" s="64"/>
      <c r="BGJ285" s="64"/>
      <c r="BGK285" s="64"/>
      <c r="BGL285" s="64"/>
      <c r="BGM285" s="64"/>
      <c r="BGN285" s="64"/>
      <c r="BGO285" s="64"/>
      <c r="BGP285" s="64"/>
      <c r="BGQ285" s="64"/>
      <c r="BGR285" s="64"/>
      <c r="BGS285" s="64"/>
      <c r="BGT285" s="64"/>
      <c r="BGU285" s="64"/>
      <c r="BGV285" s="64"/>
      <c r="BGW285" s="64"/>
      <c r="BGX285" s="64"/>
      <c r="BGY285" s="64"/>
      <c r="BGZ285" s="64"/>
      <c r="BHA285" s="64"/>
      <c r="BHB285" s="64"/>
      <c r="BHC285" s="64"/>
      <c r="BHD285" s="64"/>
      <c r="BHE285" s="64"/>
      <c r="BHF285" s="64"/>
      <c r="BHG285" s="64"/>
      <c r="BHH285" s="64"/>
      <c r="BHI285" s="64"/>
      <c r="BHJ285" s="64"/>
      <c r="BHK285" s="64"/>
      <c r="BHL285" s="64"/>
      <c r="BHM285" s="64"/>
      <c r="BHN285" s="64"/>
      <c r="BHO285" s="64"/>
      <c r="BHP285" s="64"/>
      <c r="BHQ285" s="64"/>
      <c r="BHR285" s="64"/>
      <c r="BHS285" s="64"/>
      <c r="BHT285" s="64"/>
      <c r="BHU285" s="64"/>
      <c r="BHV285" s="64"/>
      <c r="BHW285" s="64"/>
      <c r="BHX285" s="64"/>
      <c r="BHY285" s="64"/>
      <c r="BHZ285" s="64"/>
      <c r="BIA285" s="64"/>
      <c r="BIB285" s="64"/>
      <c r="BIC285" s="64"/>
      <c r="BID285" s="64"/>
      <c r="BIE285" s="64"/>
      <c r="BIF285" s="64"/>
      <c r="BIG285" s="64"/>
      <c r="BIH285" s="64"/>
      <c r="BII285" s="64"/>
      <c r="BIJ285" s="64"/>
      <c r="BIK285" s="64"/>
      <c r="BIL285" s="64"/>
      <c r="BIM285" s="64"/>
      <c r="BIN285" s="64"/>
      <c r="BIO285" s="64"/>
      <c r="BIP285" s="64"/>
      <c r="BIQ285" s="64"/>
      <c r="BIR285" s="64"/>
      <c r="BIS285" s="64"/>
      <c r="BIT285" s="64"/>
      <c r="BIU285" s="64"/>
      <c r="BIV285" s="64"/>
      <c r="BIW285" s="64"/>
      <c r="BIX285" s="64"/>
      <c r="BIY285" s="64"/>
      <c r="BIZ285" s="64"/>
      <c r="BJA285" s="64"/>
      <c r="BJB285" s="64"/>
      <c r="BJC285" s="64"/>
      <c r="BJD285" s="64"/>
      <c r="BJE285" s="64"/>
      <c r="BJF285" s="64"/>
      <c r="BJG285" s="64"/>
      <c r="BJH285" s="64"/>
      <c r="BJI285" s="64"/>
      <c r="BJJ285" s="64"/>
      <c r="BJK285" s="64"/>
      <c r="BJL285" s="64"/>
      <c r="BJM285" s="64"/>
      <c r="BJN285" s="64"/>
      <c r="BJO285" s="64"/>
      <c r="BJP285" s="64"/>
      <c r="BJQ285" s="64"/>
      <c r="BJR285" s="64"/>
      <c r="BJS285" s="64"/>
      <c r="BJT285" s="64"/>
      <c r="BJU285" s="64"/>
      <c r="BJV285" s="64"/>
      <c r="BJW285" s="64"/>
      <c r="BJX285" s="64"/>
      <c r="BJY285" s="64"/>
      <c r="BJZ285" s="64"/>
      <c r="BKA285" s="64"/>
      <c r="BKB285" s="64"/>
      <c r="BKC285" s="64"/>
      <c r="BKD285" s="64"/>
      <c r="BKE285" s="64"/>
      <c r="BKF285" s="64"/>
      <c r="BKG285" s="64"/>
      <c r="BKH285" s="64"/>
      <c r="BKI285" s="64"/>
      <c r="BKJ285" s="64"/>
      <c r="BKK285" s="64"/>
      <c r="BKL285" s="64"/>
      <c r="BKM285" s="64"/>
      <c r="BKN285" s="64"/>
      <c r="BKO285" s="64"/>
      <c r="BKP285" s="64"/>
      <c r="BKQ285" s="64"/>
      <c r="BKR285" s="64"/>
      <c r="BKS285" s="64"/>
      <c r="BKT285" s="64"/>
      <c r="BKU285" s="64"/>
      <c r="BKV285" s="64"/>
      <c r="BKW285" s="64"/>
      <c r="BKX285" s="64"/>
      <c r="BKY285" s="64"/>
      <c r="BKZ285" s="64"/>
      <c r="BLA285" s="64"/>
      <c r="BLB285" s="64"/>
      <c r="BLC285" s="64"/>
      <c r="BLD285" s="64"/>
      <c r="BLE285" s="64"/>
      <c r="BLF285" s="64"/>
      <c r="BLG285" s="64"/>
      <c r="BLH285" s="64"/>
      <c r="BLI285" s="64"/>
      <c r="BLJ285" s="64"/>
      <c r="BLK285" s="64"/>
      <c r="BLL285" s="64"/>
      <c r="BLM285" s="64"/>
      <c r="BLN285" s="64"/>
      <c r="BLO285" s="64"/>
      <c r="BLP285" s="64"/>
      <c r="BLQ285" s="64"/>
      <c r="BLR285" s="64"/>
      <c r="BLS285" s="64"/>
      <c r="BLT285" s="64"/>
      <c r="BLU285" s="64"/>
      <c r="BLV285" s="64"/>
      <c r="BLW285" s="64"/>
      <c r="BLX285" s="64"/>
      <c r="BLY285" s="64"/>
      <c r="BLZ285" s="64"/>
      <c r="BMA285" s="64"/>
      <c r="BMB285" s="64"/>
      <c r="BMC285" s="64"/>
      <c r="BMD285" s="64"/>
      <c r="BME285" s="64"/>
      <c r="BMF285" s="64"/>
      <c r="BMG285" s="64"/>
      <c r="BMH285" s="64"/>
      <c r="BMI285" s="64"/>
      <c r="BMJ285" s="64"/>
      <c r="BMK285" s="64"/>
      <c r="BML285" s="64"/>
      <c r="BMM285" s="64"/>
      <c r="BMN285" s="64"/>
      <c r="BMO285" s="64"/>
      <c r="BMP285" s="64"/>
      <c r="BMQ285" s="64"/>
      <c r="BMR285" s="64"/>
      <c r="BMS285" s="64"/>
      <c r="BMT285" s="64"/>
      <c r="BMU285" s="64"/>
      <c r="BMV285" s="64"/>
      <c r="BMW285" s="64"/>
      <c r="BMX285" s="64"/>
      <c r="BMY285" s="64"/>
      <c r="BMZ285" s="64"/>
      <c r="BNA285" s="64"/>
      <c r="BNB285" s="64"/>
      <c r="BNC285" s="64"/>
      <c r="BND285" s="64"/>
      <c r="BNE285" s="64"/>
      <c r="BNF285" s="64"/>
      <c r="BNG285" s="64"/>
      <c r="BNH285" s="64"/>
      <c r="BNI285" s="64"/>
      <c r="BNJ285" s="64"/>
      <c r="BNK285" s="64"/>
      <c r="BNL285" s="64"/>
      <c r="BNM285" s="64"/>
      <c r="BNN285" s="64"/>
      <c r="BNO285" s="64"/>
      <c r="BNP285" s="64"/>
      <c r="BNQ285" s="64"/>
      <c r="BNR285" s="64"/>
      <c r="BNS285" s="64"/>
      <c r="BNT285" s="64"/>
      <c r="BNU285" s="64"/>
      <c r="BNV285" s="64"/>
      <c r="BNW285" s="64"/>
      <c r="BNX285" s="64"/>
      <c r="BNY285" s="64"/>
      <c r="BNZ285" s="64"/>
      <c r="BOA285" s="64"/>
      <c r="BOB285" s="64"/>
      <c r="BOC285" s="64"/>
      <c r="BOD285" s="64"/>
      <c r="BOE285" s="64"/>
      <c r="BOF285" s="64"/>
      <c r="BOG285" s="64"/>
      <c r="BOH285" s="64"/>
      <c r="BOI285" s="64"/>
      <c r="BOJ285" s="64"/>
      <c r="BOK285" s="64"/>
      <c r="BOL285" s="64"/>
      <c r="BOM285" s="64"/>
      <c r="BON285" s="64"/>
      <c r="BOO285" s="64"/>
      <c r="BOP285" s="64"/>
      <c r="BOQ285" s="64"/>
      <c r="BOR285" s="64"/>
      <c r="BOS285" s="64"/>
      <c r="BOT285" s="64"/>
      <c r="BOU285" s="64"/>
      <c r="BOV285" s="64"/>
      <c r="BOW285" s="64"/>
      <c r="BOX285" s="64"/>
      <c r="BOY285" s="64"/>
      <c r="BOZ285" s="64"/>
      <c r="BPA285" s="64"/>
      <c r="BPB285" s="64"/>
      <c r="BPC285" s="64"/>
      <c r="BPD285" s="64"/>
      <c r="BPE285" s="64"/>
      <c r="BPF285" s="64"/>
      <c r="BPG285" s="64"/>
      <c r="BPH285" s="64"/>
      <c r="BPI285" s="64"/>
      <c r="BPJ285" s="64"/>
      <c r="BPK285" s="64"/>
      <c r="BPL285" s="64"/>
      <c r="BPM285" s="64"/>
      <c r="BPN285" s="64"/>
      <c r="BPO285" s="64"/>
      <c r="BPP285" s="64"/>
      <c r="BPQ285" s="64"/>
      <c r="BPR285" s="64"/>
      <c r="BPS285" s="64"/>
      <c r="BPT285" s="64"/>
      <c r="BPU285" s="64"/>
      <c r="BPV285" s="64"/>
      <c r="BPW285" s="64"/>
      <c r="BPX285" s="64"/>
      <c r="BPY285" s="64"/>
      <c r="BPZ285" s="64"/>
      <c r="BQA285" s="64"/>
      <c r="BQB285" s="64"/>
      <c r="BQC285" s="64"/>
      <c r="BQD285" s="64"/>
      <c r="BQE285" s="64"/>
      <c r="BQF285" s="64"/>
      <c r="BQG285" s="64"/>
      <c r="BQH285" s="64"/>
      <c r="BQI285" s="64"/>
      <c r="BQJ285" s="64"/>
      <c r="BQK285" s="64"/>
      <c r="BQL285" s="64"/>
      <c r="BQM285" s="64"/>
      <c r="BQN285" s="64"/>
      <c r="BQO285" s="64"/>
      <c r="BQP285" s="64"/>
      <c r="BQQ285" s="64"/>
      <c r="BQR285" s="64"/>
      <c r="BQS285" s="64"/>
      <c r="BQT285" s="64"/>
      <c r="BQU285" s="64"/>
      <c r="BQV285" s="64"/>
      <c r="BQW285" s="64"/>
      <c r="BQX285" s="64"/>
      <c r="BQY285" s="64"/>
      <c r="BQZ285" s="64"/>
      <c r="BRA285" s="64"/>
      <c r="BRB285" s="64"/>
      <c r="BRC285" s="64"/>
      <c r="BRD285" s="64"/>
      <c r="BRE285" s="64"/>
      <c r="BRF285" s="64"/>
      <c r="BRG285" s="64"/>
      <c r="BRH285" s="64"/>
      <c r="BRI285" s="64"/>
      <c r="BRJ285" s="64"/>
      <c r="BRK285" s="64"/>
      <c r="BRL285" s="64"/>
      <c r="BRM285" s="64"/>
      <c r="BRN285" s="64"/>
      <c r="BRO285" s="64"/>
      <c r="BRP285" s="64"/>
      <c r="BRQ285" s="64"/>
      <c r="BRR285" s="64"/>
      <c r="BRS285" s="64"/>
      <c r="BRT285" s="64"/>
      <c r="BRU285" s="64"/>
      <c r="BRV285" s="64"/>
      <c r="BRW285" s="64"/>
      <c r="BRX285" s="64"/>
      <c r="BRY285" s="64"/>
      <c r="BRZ285" s="64"/>
      <c r="BSA285" s="64"/>
      <c r="BSB285" s="64"/>
      <c r="BSC285" s="64"/>
      <c r="BSD285" s="64"/>
      <c r="BSE285" s="64"/>
      <c r="BSF285" s="64"/>
      <c r="BSG285" s="64"/>
      <c r="BSH285" s="64"/>
      <c r="BSI285" s="64"/>
      <c r="BSJ285" s="64"/>
      <c r="BSK285" s="64"/>
      <c r="BSL285" s="64"/>
      <c r="BSM285" s="64"/>
      <c r="BSN285" s="64"/>
      <c r="BSO285" s="64"/>
      <c r="BSP285" s="64"/>
      <c r="BSQ285" s="64"/>
      <c r="BSR285" s="64"/>
      <c r="BSS285" s="64"/>
      <c r="BST285" s="64"/>
      <c r="BSU285" s="64"/>
      <c r="BSV285" s="64"/>
      <c r="BSW285" s="64"/>
      <c r="BSX285" s="64"/>
      <c r="BSY285" s="64"/>
      <c r="BSZ285" s="64"/>
      <c r="BTA285" s="64"/>
      <c r="BTB285" s="64"/>
      <c r="BTC285" s="64"/>
      <c r="BTD285" s="64"/>
      <c r="BTE285" s="64"/>
      <c r="BTF285" s="64"/>
      <c r="BTG285" s="64"/>
      <c r="BTH285" s="64"/>
      <c r="BTI285" s="64"/>
      <c r="BTJ285" s="64"/>
      <c r="BTK285" s="64"/>
      <c r="BTL285" s="64"/>
      <c r="BTM285" s="64"/>
      <c r="BTN285" s="64"/>
      <c r="BTO285" s="64"/>
      <c r="BTP285" s="64"/>
      <c r="BTQ285" s="64"/>
      <c r="BTR285" s="64"/>
      <c r="BTS285" s="64"/>
      <c r="BTT285" s="64"/>
      <c r="BTU285" s="64"/>
      <c r="BTV285" s="64"/>
      <c r="BTW285" s="64"/>
      <c r="BTX285" s="64"/>
      <c r="BTY285" s="64"/>
      <c r="BTZ285" s="64"/>
      <c r="BUA285" s="64"/>
      <c r="BUB285" s="64"/>
      <c r="BUC285" s="64"/>
      <c r="BUD285" s="64"/>
      <c r="BUE285" s="64"/>
      <c r="BUF285" s="64"/>
      <c r="BUG285" s="64"/>
      <c r="BUH285" s="64"/>
      <c r="BUI285" s="64"/>
      <c r="BUJ285" s="64"/>
      <c r="BUK285" s="64"/>
      <c r="BUL285" s="64"/>
      <c r="BUM285" s="64"/>
      <c r="BUN285" s="64"/>
      <c r="BUO285" s="64"/>
      <c r="BUP285" s="64"/>
      <c r="BUQ285" s="64"/>
      <c r="BUR285" s="64"/>
      <c r="BUS285" s="64"/>
      <c r="BUT285" s="64"/>
      <c r="BUU285" s="64"/>
      <c r="BUV285" s="64"/>
      <c r="BUW285" s="64"/>
      <c r="BUX285" s="64"/>
      <c r="BUY285" s="64"/>
      <c r="BUZ285" s="64"/>
      <c r="BVA285" s="64"/>
      <c r="BVB285" s="64"/>
      <c r="BVC285" s="64"/>
      <c r="BVD285" s="64"/>
      <c r="BVE285" s="64"/>
      <c r="BVF285" s="64"/>
      <c r="BVG285" s="64"/>
      <c r="BVH285" s="64"/>
      <c r="BVI285" s="64"/>
      <c r="BVJ285" s="64"/>
      <c r="BVK285" s="64"/>
      <c r="BVL285" s="64"/>
      <c r="BVM285" s="64"/>
      <c r="BVN285" s="64"/>
      <c r="BVO285" s="64"/>
      <c r="BVP285" s="64"/>
      <c r="BVQ285" s="64"/>
      <c r="BVR285" s="64"/>
      <c r="BVS285" s="64"/>
      <c r="BVT285" s="64"/>
      <c r="BVU285" s="64"/>
      <c r="BVV285" s="64"/>
      <c r="BVW285" s="64"/>
      <c r="BVX285" s="64"/>
      <c r="BVY285" s="64"/>
      <c r="BVZ285" s="64"/>
      <c r="BWA285" s="64"/>
      <c r="BWB285" s="64"/>
      <c r="BWC285" s="64"/>
      <c r="BWD285" s="64"/>
      <c r="BWE285" s="64"/>
      <c r="BWF285" s="64"/>
      <c r="BWG285" s="64"/>
      <c r="BWH285" s="64"/>
      <c r="BWI285" s="64"/>
      <c r="BWJ285" s="64"/>
      <c r="BWK285" s="64"/>
      <c r="BWL285" s="64"/>
      <c r="BWM285" s="64"/>
      <c r="BWN285" s="64"/>
      <c r="BWO285" s="64"/>
      <c r="BWP285" s="64"/>
      <c r="BWQ285" s="64"/>
      <c r="BWR285" s="64"/>
      <c r="BWS285" s="64"/>
      <c r="BWT285" s="64"/>
      <c r="BWU285" s="64"/>
      <c r="BWV285" s="64"/>
      <c r="BWW285" s="64"/>
      <c r="BWX285" s="64"/>
      <c r="BWY285" s="64"/>
      <c r="BWZ285" s="64"/>
      <c r="BXA285" s="64"/>
      <c r="BXB285" s="64"/>
      <c r="BXC285" s="64"/>
      <c r="BXD285" s="64"/>
      <c r="BXE285" s="64"/>
      <c r="BXF285" s="64"/>
      <c r="BXG285" s="64"/>
      <c r="BXH285" s="64"/>
      <c r="BXI285" s="64"/>
      <c r="BXJ285" s="64"/>
      <c r="BXK285" s="64"/>
      <c r="BXL285" s="64"/>
      <c r="BXM285" s="64"/>
      <c r="BXN285" s="64"/>
      <c r="BXO285" s="64"/>
      <c r="BXP285" s="64"/>
      <c r="BXQ285" s="64"/>
      <c r="BXR285" s="64"/>
      <c r="BXS285" s="64"/>
      <c r="BXT285" s="64"/>
      <c r="BXU285" s="64"/>
      <c r="BXV285" s="64"/>
      <c r="BXW285" s="64"/>
      <c r="BXX285" s="64"/>
      <c r="BXY285" s="64"/>
      <c r="BXZ285" s="64"/>
      <c r="BYA285" s="64"/>
      <c r="BYB285" s="64"/>
      <c r="BYC285" s="64"/>
      <c r="BYD285" s="64"/>
      <c r="BYE285" s="64"/>
      <c r="BYF285" s="64"/>
      <c r="BYG285" s="64"/>
      <c r="BYH285" s="64"/>
      <c r="BYI285" s="64"/>
      <c r="BYJ285" s="64"/>
      <c r="BYK285" s="64"/>
      <c r="BYL285" s="64"/>
      <c r="BYM285" s="64"/>
      <c r="BYN285" s="64"/>
      <c r="BYO285" s="64"/>
      <c r="BYP285" s="64"/>
      <c r="BYQ285" s="64"/>
      <c r="BYR285" s="64"/>
      <c r="BYS285" s="64"/>
      <c r="BYT285" s="64"/>
      <c r="BYU285" s="64"/>
      <c r="BYV285" s="64"/>
      <c r="BYW285" s="64"/>
      <c r="BYX285" s="64"/>
      <c r="BYY285" s="64"/>
      <c r="BYZ285" s="64"/>
      <c r="BZA285" s="64"/>
      <c r="BZB285" s="64"/>
      <c r="BZC285" s="64"/>
      <c r="BZD285" s="64"/>
      <c r="BZE285" s="64"/>
      <c r="BZF285" s="64"/>
      <c r="BZG285" s="64"/>
      <c r="BZH285" s="64"/>
      <c r="BZI285" s="64"/>
      <c r="BZJ285" s="64"/>
      <c r="BZK285" s="64"/>
      <c r="BZL285" s="64"/>
      <c r="BZM285" s="64"/>
      <c r="BZN285" s="64"/>
      <c r="BZO285" s="64"/>
      <c r="BZP285" s="64"/>
      <c r="BZQ285" s="64"/>
      <c r="BZR285" s="64"/>
      <c r="BZS285" s="64"/>
      <c r="BZT285" s="64"/>
      <c r="BZU285" s="64"/>
      <c r="BZV285" s="64"/>
      <c r="BZW285" s="64"/>
      <c r="BZX285" s="64"/>
      <c r="BZY285" s="64"/>
      <c r="BZZ285" s="64"/>
      <c r="CAA285" s="64"/>
      <c r="CAB285" s="64"/>
      <c r="CAC285" s="64"/>
      <c r="CAD285" s="64"/>
      <c r="CAE285" s="64"/>
      <c r="CAF285" s="64"/>
      <c r="CAG285" s="64"/>
      <c r="CAH285" s="64"/>
      <c r="CAI285" s="64"/>
      <c r="CAJ285" s="64"/>
      <c r="CAK285" s="64"/>
      <c r="CAL285" s="64"/>
      <c r="CAM285" s="64"/>
      <c r="CAN285" s="64"/>
      <c r="CAO285" s="64"/>
      <c r="CAP285" s="64"/>
      <c r="CAQ285" s="64"/>
      <c r="CAR285" s="64"/>
      <c r="CAS285" s="64"/>
      <c r="CAT285" s="64"/>
      <c r="CAU285" s="64"/>
      <c r="CAV285" s="64"/>
      <c r="CAW285" s="64"/>
      <c r="CAX285" s="64"/>
      <c r="CAY285" s="64"/>
      <c r="CAZ285" s="64"/>
      <c r="CBA285" s="64"/>
      <c r="CBB285" s="64"/>
      <c r="CBC285" s="64"/>
      <c r="CBD285" s="64"/>
      <c r="CBE285" s="64"/>
      <c r="CBF285" s="64"/>
      <c r="CBG285" s="64"/>
      <c r="CBH285" s="64"/>
      <c r="CBI285" s="64"/>
      <c r="CBJ285" s="64"/>
      <c r="CBK285" s="64"/>
      <c r="CBL285" s="64"/>
      <c r="CBM285" s="64"/>
      <c r="CBN285" s="64"/>
      <c r="CBO285" s="64"/>
      <c r="CBP285" s="64"/>
      <c r="CBQ285" s="64"/>
      <c r="CBR285" s="64"/>
      <c r="CBS285" s="64"/>
      <c r="CBT285" s="64"/>
      <c r="CBU285" s="64"/>
      <c r="CBV285" s="64"/>
      <c r="CBW285" s="64"/>
      <c r="CBX285" s="64"/>
      <c r="CBY285" s="64"/>
      <c r="CBZ285" s="64"/>
      <c r="CCA285" s="64"/>
      <c r="CCB285" s="64"/>
      <c r="CCC285" s="64"/>
      <c r="CCD285" s="64"/>
      <c r="CCE285" s="64"/>
      <c r="CCF285" s="64"/>
      <c r="CCG285" s="64"/>
      <c r="CCH285" s="64"/>
      <c r="CCI285" s="64"/>
      <c r="CCJ285" s="64"/>
      <c r="CCK285" s="64"/>
      <c r="CCL285" s="64"/>
      <c r="CCM285" s="64"/>
      <c r="CCN285" s="64"/>
      <c r="CCO285" s="64"/>
      <c r="CCP285" s="64"/>
      <c r="CCQ285" s="64"/>
      <c r="CCR285" s="64"/>
      <c r="CCS285" s="64"/>
      <c r="CCT285" s="64"/>
      <c r="CCU285" s="64"/>
      <c r="CCV285" s="64"/>
      <c r="CCW285" s="64"/>
      <c r="CCX285" s="64"/>
      <c r="CCY285" s="64"/>
      <c r="CCZ285" s="64"/>
      <c r="CDA285" s="64"/>
      <c r="CDB285" s="64"/>
      <c r="CDC285" s="64"/>
      <c r="CDD285" s="64"/>
      <c r="CDE285" s="64"/>
      <c r="CDF285" s="64"/>
      <c r="CDG285" s="64"/>
      <c r="CDH285" s="64"/>
      <c r="CDI285" s="64"/>
      <c r="CDJ285" s="64"/>
      <c r="CDK285" s="64"/>
      <c r="CDL285" s="64"/>
      <c r="CDM285" s="64"/>
      <c r="CDN285" s="64"/>
      <c r="CDO285" s="64"/>
      <c r="CDP285" s="64"/>
      <c r="CDQ285" s="64"/>
      <c r="CDR285" s="64"/>
      <c r="CDS285" s="64"/>
      <c r="CDT285" s="64"/>
      <c r="CDU285" s="64"/>
      <c r="CDV285" s="64"/>
      <c r="CDW285" s="64"/>
      <c r="CDX285" s="64"/>
      <c r="CDY285" s="64"/>
      <c r="CDZ285" s="64"/>
      <c r="CEA285" s="64"/>
      <c r="CEB285" s="64"/>
      <c r="CEC285" s="64"/>
      <c r="CED285" s="64"/>
      <c r="CEE285" s="64"/>
      <c r="CEF285" s="64"/>
      <c r="CEG285" s="64"/>
      <c r="CEH285" s="64"/>
      <c r="CEI285" s="64"/>
      <c r="CEJ285" s="64"/>
      <c r="CEK285" s="64"/>
      <c r="CEL285" s="64"/>
      <c r="CEM285" s="64"/>
      <c r="CEN285" s="64"/>
      <c r="CEO285" s="64"/>
      <c r="CEP285" s="64"/>
      <c r="CEQ285" s="64"/>
      <c r="CER285" s="64"/>
      <c r="CES285" s="64"/>
      <c r="CET285" s="64"/>
      <c r="CEU285" s="64"/>
      <c r="CEV285" s="64"/>
      <c r="CEW285" s="64"/>
      <c r="CEX285" s="64"/>
      <c r="CEY285" s="64"/>
      <c r="CEZ285" s="64"/>
      <c r="CFA285" s="64"/>
      <c r="CFB285" s="64"/>
      <c r="CFC285" s="64"/>
      <c r="CFD285" s="64"/>
      <c r="CFE285" s="64"/>
      <c r="CFF285" s="64"/>
      <c r="CFG285" s="64"/>
      <c r="CFH285" s="64"/>
      <c r="CFI285" s="64"/>
      <c r="CFJ285" s="64"/>
      <c r="CFK285" s="64"/>
      <c r="CFL285" s="64"/>
      <c r="CFM285" s="64"/>
      <c r="CFN285" s="64"/>
      <c r="CFO285" s="64"/>
      <c r="CFP285" s="64"/>
      <c r="CFQ285" s="64"/>
      <c r="CFR285" s="64"/>
      <c r="CFS285" s="64"/>
      <c r="CFT285" s="64"/>
      <c r="CFU285" s="64"/>
      <c r="CFV285" s="64"/>
      <c r="CFW285" s="64"/>
      <c r="CFX285" s="64"/>
      <c r="CFY285" s="64"/>
      <c r="CFZ285" s="64"/>
      <c r="CGA285" s="64"/>
      <c r="CGB285" s="64"/>
      <c r="CGC285" s="64"/>
      <c r="CGD285" s="64"/>
      <c r="CGE285" s="64"/>
      <c r="CGF285" s="64"/>
      <c r="CGG285" s="64"/>
      <c r="CGH285" s="64"/>
      <c r="CGI285" s="64"/>
      <c r="CGJ285" s="64"/>
      <c r="CGK285" s="64"/>
      <c r="CGL285" s="64"/>
      <c r="CGM285" s="64"/>
      <c r="CGN285" s="64"/>
      <c r="CGO285" s="64"/>
      <c r="CGP285" s="64"/>
      <c r="CGQ285" s="64"/>
      <c r="CGR285" s="64"/>
      <c r="CGS285" s="64"/>
      <c r="CGT285" s="64"/>
      <c r="CGU285" s="64"/>
      <c r="CGV285" s="64"/>
      <c r="CGW285" s="64"/>
      <c r="CGX285" s="64"/>
      <c r="CGY285" s="64"/>
      <c r="CGZ285" s="64"/>
      <c r="CHA285" s="64"/>
      <c r="CHB285" s="64"/>
      <c r="CHC285" s="64"/>
      <c r="CHD285" s="64"/>
      <c r="CHE285" s="64"/>
      <c r="CHF285" s="64"/>
      <c r="CHG285" s="64"/>
      <c r="CHH285" s="64"/>
      <c r="CHI285" s="64"/>
      <c r="CHJ285" s="64"/>
      <c r="CHK285" s="64"/>
      <c r="CHL285" s="64"/>
      <c r="CHM285" s="64"/>
      <c r="CHN285" s="64"/>
      <c r="CHO285" s="64"/>
      <c r="CHP285" s="64"/>
      <c r="CHQ285" s="64"/>
      <c r="CHR285" s="64"/>
      <c r="CHS285" s="64"/>
      <c r="CHT285" s="64"/>
      <c r="CHU285" s="64"/>
      <c r="CHV285" s="64"/>
      <c r="CHW285" s="64"/>
      <c r="CHX285" s="64"/>
      <c r="CHY285" s="64"/>
      <c r="CHZ285" s="64"/>
      <c r="CIA285" s="64"/>
      <c r="CIB285" s="64"/>
      <c r="CIC285" s="64"/>
      <c r="CID285" s="64"/>
      <c r="CIE285" s="64"/>
      <c r="CIF285" s="64"/>
      <c r="CIG285" s="64"/>
      <c r="CIH285" s="64"/>
      <c r="CII285" s="64"/>
      <c r="CIJ285" s="64"/>
      <c r="CIK285" s="64"/>
      <c r="CIL285" s="64"/>
      <c r="CIM285" s="64"/>
      <c r="CIN285" s="64"/>
      <c r="CIO285" s="64"/>
      <c r="CIP285" s="64"/>
      <c r="CIQ285" s="64"/>
      <c r="CIR285" s="64"/>
      <c r="CIS285" s="64"/>
      <c r="CIT285" s="64"/>
      <c r="CIU285" s="64"/>
      <c r="CIV285" s="64"/>
      <c r="CIW285" s="64"/>
      <c r="CIX285" s="64"/>
      <c r="CIY285" s="64"/>
      <c r="CIZ285" s="64"/>
      <c r="CJA285" s="64"/>
      <c r="CJB285" s="64"/>
      <c r="CJC285" s="64"/>
      <c r="CJD285" s="64"/>
      <c r="CJE285" s="64"/>
      <c r="CJF285" s="64"/>
      <c r="CJG285" s="64"/>
      <c r="CJH285" s="64"/>
      <c r="CJI285" s="64"/>
      <c r="CJJ285" s="64"/>
      <c r="CJK285" s="64"/>
      <c r="CJL285" s="64"/>
      <c r="CJM285" s="64"/>
      <c r="CJN285" s="64"/>
      <c r="CJO285" s="64"/>
      <c r="CJP285" s="64"/>
      <c r="CJQ285" s="64"/>
      <c r="CJR285" s="64"/>
      <c r="CJS285" s="64"/>
      <c r="CJT285" s="64"/>
      <c r="CJU285" s="64"/>
      <c r="CJV285" s="64"/>
      <c r="CJW285" s="64"/>
      <c r="CJX285" s="64"/>
      <c r="CJY285" s="64"/>
      <c r="CJZ285" s="64"/>
      <c r="CKA285" s="64"/>
      <c r="CKB285" s="64"/>
      <c r="CKC285" s="64"/>
      <c r="CKD285" s="64"/>
      <c r="CKE285" s="64"/>
      <c r="CKF285" s="64"/>
      <c r="CKG285" s="64"/>
      <c r="CKH285" s="64"/>
      <c r="CKI285" s="64"/>
      <c r="CKJ285" s="64"/>
      <c r="CKK285" s="64"/>
      <c r="CKL285" s="64"/>
      <c r="CKM285" s="64"/>
      <c r="CKN285" s="64"/>
      <c r="CKO285" s="64"/>
      <c r="CKP285" s="64"/>
      <c r="CKQ285" s="64"/>
      <c r="CKR285" s="64"/>
      <c r="CKS285" s="64"/>
      <c r="CKT285" s="64"/>
      <c r="CKU285" s="64"/>
      <c r="CKV285" s="64"/>
      <c r="CKW285" s="64"/>
      <c r="CKX285" s="64"/>
      <c r="CKY285" s="64"/>
      <c r="CKZ285" s="64"/>
      <c r="CLA285" s="64"/>
      <c r="CLB285" s="64"/>
      <c r="CLC285" s="64"/>
      <c r="CLD285" s="64"/>
      <c r="CLE285" s="64"/>
      <c r="CLF285" s="64"/>
      <c r="CLG285" s="64"/>
      <c r="CLH285" s="64"/>
      <c r="CLI285" s="64"/>
      <c r="CLJ285" s="64"/>
      <c r="CLK285" s="64"/>
      <c r="CLL285" s="64"/>
      <c r="CLM285" s="64"/>
      <c r="CLN285" s="64"/>
      <c r="CLO285" s="64"/>
      <c r="CLP285" s="64"/>
      <c r="CLQ285" s="64"/>
      <c r="CLR285" s="64"/>
      <c r="CLS285" s="64"/>
      <c r="CLT285" s="64"/>
      <c r="CLU285" s="64"/>
      <c r="CLV285" s="64"/>
      <c r="CLW285" s="64"/>
      <c r="CLX285" s="64"/>
      <c r="CLY285" s="64"/>
      <c r="CLZ285" s="64"/>
      <c r="CMA285" s="64"/>
      <c r="CMB285" s="64"/>
      <c r="CMC285" s="64"/>
      <c r="CMD285" s="64"/>
      <c r="CME285" s="64"/>
      <c r="CMF285" s="64"/>
      <c r="CMG285" s="64"/>
      <c r="CMH285" s="64"/>
      <c r="CMI285" s="64"/>
      <c r="CMJ285" s="64"/>
      <c r="CMK285" s="64"/>
      <c r="CML285" s="64"/>
      <c r="CMM285" s="64"/>
      <c r="CMN285" s="64"/>
      <c r="CMO285" s="64"/>
      <c r="CMP285" s="64"/>
      <c r="CMQ285" s="64"/>
      <c r="CMR285" s="64"/>
      <c r="CMS285" s="64"/>
      <c r="CMT285" s="64"/>
      <c r="CMU285" s="64"/>
      <c r="CMV285" s="64"/>
      <c r="CMW285" s="64"/>
      <c r="CMX285" s="64"/>
      <c r="CMY285" s="64"/>
      <c r="CMZ285" s="64"/>
      <c r="CNA285" s="64"/>
      <c r="CNB285" s="64"/>
      <c r="CNC285" s="64"/>
      <c r="CND285" s="64"/>
      <c r="CNE285" s="64"/>
      <c r="CNF285" s="64"/>
      <c r="CNG285" s="64"/>
      <c r="CNH285" s="64"/>
      <c r="CNI285" s="64"/>
      <c r="CNJ285" s="64"/>
      <c r="CNK285" s="64"/>
      <c r="CNL285" s="64"/>
      <c r="CNM285" s="64"/>
      <c r="CNN285" s="64"/>
      <c r="CNO285" s="64"/>
      <c r="CNP285" s="64"/>
      <c r="CNQ285" s="64"/>
      <c r="CNR285" s="64"/>
      <c r="CNS285" s="64"/>
      <c r="CNT285" s="64"/>
      <c r="CNU285" s="64"/>
      <c r="CNV285" s="64"/>
      <c r="CNW285" s="64"/>
      <c r="CNX285" s="64"/>
      <c r="CNY285" s="64"/>
      <c r="CNZ285" s="64"/>
      <c r="COA285" s="64"/>
      <c r="COB285" s="64"/>
      <c r="COC285" s="64"/>
      <c r="COD285" s="64"/>
      <c r="COE285" s="64"/>
      <c r="COF285" s="64"/>
      <c r="COG285" s="64"/>
      <c r="COH285" s="64"/>
      <c r="COI285" s="64"/>
      <c r="COJ285" s="64"/>
      <c r="COK285" s="64"/>
      <c r="COL285" s="64"/>
      <c r="COM285" s="64"/>
      <c r="CON285" s="64"/>
      <c r="COO285" s="64"/>
      <c r="COP285" s="64"/>
      <c r="COQ285" s="64"/>
      <c r="COR285" s="64"/>
      <c r="COS285" s="64"/>
      <c r="COT285" s="64"/>
      <c r="COU285" s="64"/>
      <c r="COV285" s="64"/>
      <c r="COW285" s="64"/>
      <c r="COX285" s="64"/>
      <c r="COY285" s="64"/>
      <c r="COZ285" s="64"/>
      <c r="CPA285" s="64"/>
      <c r="CPB285" s="64"/>
      <c r="CPC285" s="64"/>
      <c r="CPD285" s="64"/>
      <c r="CPE285" s="64"/>
      <c r="CPF285" s="64"/>
      <c r="CPG285" s="64"/>
      <c r="CPH285" s="64"/>
      <c r="CPI285" s="64"/>
      <c r="CPJ285" s="64"/>
      <c r="CPK285" s="64"/>
      <c r="CPL285" s="64"/>
      <c r="CPM285" s="64"/>
      <c r="CPN285" s="64"/>
      <c r="CPO285" s="64"/>
      <c r="CPP285" s="64"/>
      <c r="CPQ285" s="64"/>
      <c r="CPR285" s="64"/>
      <c r="CPS285" s="64"/>
      <c r="CPT285" s="64"/>
      <c r="CPU285" s="64"/>
      <c r="CPV285" s="64"/>
      <c r="CPW285" s="64"/>
      <c r="CPX285" s="64"/>
      <c r="CPY285" s="64"/>
      <c r="CPZ285" s="64"/>
      <c r="CQA285" s="64"/>
      <c r="CQB285" s="64"/>
      <c r="CQC285" s="64"/>
      <c r="CQD285" s="64"/>
      <c r="CQE285" s="64"/>
      <c r="CQF285" s="64"/>
      <c r="CQG285" s="64"/>
      <c r="CQH285" s="64"/>
      <c r="CQI285" s="64"/>
      <c r="CQJ285" s="64"/>
      <c r="CQK285" s="64"/>
      <c r="CQL285" s="64"/>
      <c r="CQM285" s="64"/>
      <c r="CQN285" s="64"/>
      <c r="CQO285" s="64"/>
      <c r="CQP285" s="64"/>
      <c r="CQQ285" s="64"/>
      <c r="CQR285" s="64"/>
      <c r="CQS285" s="64"/>
      <c r="CQT285" s="64"/>
      <c r="CQU285" s="64"/>
      <c r="CQV285" s="64"/>
      <c r="CQW285" s="64"/>
      <c r="CQX285" s="64"/>
      <c r="CQY285" s="64"/>
      <c r="CQZ285" s="64"/>
      <c r="CRA285" s="64"/>
      <c r="CRB285" s="64"/>
      <c r="CRC285" s="64"/>
      <c r="CRD285" s="64"/>
      <c r="CRE285" s="64"/>
      <c r="CRF285" s="64"/>
      <c r="CRG285" s="64"/>
      <c r="CRH285" s="64"/>
      <c r="CRI285" s="64"/>
      <c r="CRJ285" s="64"/>
      <c r="CRK285" s="64"/>
      <c r="CRL285" s="64"/>
      <c r="CRM285" s="64"/>
      <c r="CRN285" s="64"/>
      <c r="CRO285" s="64"/>
      <c r="CRP285" s="64"/>
      <c r="CRQ285" s="64"/>
      <c r="CRR285" s="64"/>
      <c r="CRS285" s="64"/>
      <c r="CRT285" s="64"/>
      <c r="CRU285" s="64"/>
      <c r="CRV285" s="64"/>
      <c r="CRW285" s="64"/>
      <c r="CRX285" s="64"/>
      <c r="CRY285" s="64"/>
      <c r="CRZ285" s="64"/>
      <c r="CSA285" s="64"/>
      <c r="CSB285" s="64"/>
      <c r="CSC285" s="64"/>
      <c r="CSD285" s="64"/>
      <c r="CSE285" s="64"/>
      <c r="CSF285" s="64"/>
      <c r="CSG285" s="64"/>
      <c r="CSH285" s="64"/>
      <c r="CSI285" s="64"/>
      <c r="CSJ285" s="64"/>
      <c r="CSK285" s="64"/>
      <c r="CSL285" s="64"/>
      <c r="CSM285" s="64"/>
      <c r="CSN285" s="64"/>
      <c r="CSO285" s="64"/>
      <c r="CSP285" s="64"/>
      <c r="CSQ285" s="64"/>
      <c r="CSR285" s="64"/>
      <c r="CSS285" s="64"/>
      <c r="CST285" s="64"/>
      <c r="CSU285" s="64"/>
      <c r="CSV285" s="64"/>
      <c r="CSW285" s="64"/>
      <c r="CSX285" s="64"/>
      <c r="CSY285" s="64"/>
      <c r="CSZ285" s="64"/>
      <c r="CTA285" s="64"/>
      <c r="CTB285" s="64"/>
      <c r="CTC285" s="64"/>
      <c r="CTD285" s="64"/>
      <c r="CTE285" s="64"/>
      <c r="CTF285" s="64"/>
      <c r="CTG285" s="64"/>
      <c r="CTH285" s="64"/>
      <c r="CTI285" s="64"/>
      <c r="CTJ285" s="64"/>
      <c r="CTK285" s="64"/>
      <c r="CTL285" s="64"/>
      <c r="CTM285" s="64"/>
      <c r="CTN285" s="64"/>
      <c r="CTO285" s="64"/>
      <c r="CTP285" s="64"/>
      <c r="CTQ285" s="64"/>
      <c r="CTR285" s="64"/>
      <c r="CTS285" s="64"/>
      <c r="CTT285" s="64"/>
      <c r="CTU285" s="64"/>
      <c r="CTV285" s="64"/>
      <c r="CTW285" s="64"/>
      <c r="CTX285" s="64"/>
      <c r="CTY285" s="64"/>
      <c r="CTZ285" s="64"/>
      <c r="CUA285" s="64"/>
      <c r="CUB285" s="64"/>
      <c r="CUC285" s="64"/>
      <c r="CUD285" s="64"/>
      <c r="CUE285" s="64"/>
      <c r="CUF285" s="64"/>
      <c r="CUG285" s="64"/>
      <c r="CUH285" s="64"/>
      <c r="CUI285" s="64"/>
      <c r="CUJ285" s="64"/>
      <c r="CUK285" s="64"/>
      <c r="CUL285" s="64"/>
      <c r="CUM285" s="64"/>
      <c r="CUN285" s="64"/>
      <c r="CUO285" s="64"/>
      <c r="CUP285" s="64"/>
      <c r="CUQ285" s="64"/>
      <c r="CUR285" s="64"/>
      <c r="CUS285" s="64"/>
      <c r="CUT285" s="64"/>
      <c r="CUU285" s="64"/>
      <c r="CUV285" s="64"/>
      <c r="CUW285" s="64"/>
      <c r="CUX285" s="64"/>
      <c r="CUY285" s="64"/>
      <c r="CUZ285" s="64"/>
      <c r="CVA285" s="64"/>
      <c r="CVB285" s="64"/>
      <c r="CVC285" s="64"/>
      <c r="CVD285" s="64"/>
      <c r="CVE285" s="64"/>
      <c r="CVF285" s="64"/>
      <c r="CVG285" s="64"/>
      <c r="CVH285" s="64"/>
      <c r="CVI285" s="64"/>
      <c r="CVJ285" s="64"/>
      <c r="CVK285" s="64"/>
      <c r="CVL285" s="64"/>
      <c r="CVM285" s="64"/>
      <c r="CVN285" s="64"/>
      <c r="CVO285" s="64"/>
      <c r="CVP285" s="64"/>
      <c r="CVQ285" s="64"/>
      <c r="CVR285" s="64"/>
      <c r="CVS285" s="64"/>
      <c r="CVT285" s="64"/>
      <c r="CVU285" s="64"/>
      <c r="CVV285" s="64"/>
      <c r="CVW285" s="64"/>
      <c r="CVX285" s="64"/>
      <c r="CVY285" s="64"/>
      <c r="CVZ285" s="64"/>
      <c r="CWA285" s="64"/>
      <c r="CWB285" s="64"/>
      <c r="CWC285" s="64"/>
      <c r="CWD285" s="64"/>
      <c r="CWE285" s="64"/>
      <c r="CWF285" s="64"/>
      <c r="CWG285" s="64"/>
      <c r="CWH285" s="64"/>
      <c r="CWI285" s="64"/>
      <c r="CWJ285" s="64"/>
      <c r="CWK285" s="64"/>
      <c r="CWL285" s="64"/>
      <c r="CWM285" s="64"/>
      <c r="CWN285" s="64"/>
      <c r="CWO285" s="64"/>
      <c r="CWP285" s="64"/>
      <c r="CWQ285" s="64"/>
      <c r="CWR285" s="64"/>
      <c r="CWS285" s="64"/>
      <c r="CWT285" s="64"/>
      <c r="CWU285" s="64"/>
      <c r="CWV285" s="64"/>
      <c r="CWW285" s="64"/>
      <c r="CWX285" s="64"/>
      <c r="CWY285" s="64"/>
      <c r="CWZ285" s="64"/>
      <c r="CXA285" s="64"/>
      <c r="CXB285" s="64"/>
      <c r="CXC285" s="64"/>
      <c r="CXD285" s="64"/>
      <c r="CXE285" s="64"/>
      <c r="CXF285" s="64"/>
      <c r="CXG285" s="64"/>
      <c r="CXH285" s="64"/>
      <c r="CXI285" s="64"/>
      <c r="CXJ285" s="64"/>
      <c r="CXK285" s="64"/>
      <c r="CXL285" s="64"/>
      <c r="CXM285" s="64"/>
      <c r="CXN285" s="64"/>
      <c r="CXO285" s="64"/>
      <c r="CXP285" s="64"/>
      <c r="CXQ285" s="64"/>
      <c r="CXR285" s="64"/>
      <c r="CXS285" s="64"/>
      <c r="CXT285" s="64"/>
      <c r="CXU285" s="64"/>
      <c r="CXV285" s="64"/>
      <c r="CXW285" s="64"/>
      <c r="CXX285" s="64"/>
      <c r="CXY285" s="64"/>
      <c r="CXZ285" s="64"/>
      <c r="CYA285" s="64"/>
      <c r="CYB285" s="64"/>
      <c r="CYC285" s="64"/>
      <c r="CYD285" s="64"/>
      <c r="CYE285" s="64"/>
      <c r="CYF285" s="64"/>
      <c r="CYG285" s="64"/>
      <c r="CYH285" s="64"/>
      <c r="CYI285" s="64"/>
      <c r="CYJ285" s="64"/>
      <c r="CYK285" s="64"/>
      <c r="CYL285" s="64"/>
      <c r="CYM285" s="64"/>
      <c r="CYN285" s="64"/>
      <c r="CYO285" s="64"/>
      <c r="CYP285" s="64"/>
      <c r="CYQ285" s="64"/>
      <c r="CYR285" s="64"/>
      <c r="CYS285" s="64"/>
      <c r="CYT285" s="64"/>
      <c r="CYU285" s="64"/>
      <c r="CYV285" s="64"/>
      <c r="CYW285" s="64"/>
      <c r="CYX285" s="64"/>
      <c r="CYY285" s="64"/>
      <c r="CYZ285" s="64"/>
      <c r="CZA285" s="64"/>
      <c r="CZB285" s="64"/>
      <c r="CZC285" s="64"/>
      <c r="CZD285" s="64"/>
      <c r="CZE285" s="64"/>
      <c r="CZF285" s="64"/>
      <c r="CZG285" s="64"/>
      <c r="CZH285" s="64"/>
      <c r="CZI285" s="64"/>
      <c r="CZJ285" s="64"/>
      <c r="CZK285" s="64"/>
      <c r="CZL285" s="64"/>
      <c r="CZM285" s="64"/>
      <c r="CZN285" s="64"/>
      <c r="CZO285" s="64"/>
      <c r="CZP285" s="64"/>
      <c r="CZQ285" s="64"/>
      <c r="CZR285" s="64"/>
      <c r="CZS285" s="64"/>
      <c r="CZT285" s="64"/>
      <c r="CZU285" s="64"/>
      <c r="CZV285" s="64"/>
      <c r="CZW285" s="64"/>
      <c r="CZX285" s="64"/>
      <c r="CZY285" s="64"/>
      <c r="CZZ285" s="64"/>
      <c r="DAA285" s="64"/>
      <c r="DAB285" s="64"/>
      <c r="DAC285" s="64"/>
      <c r="DAD285" s="64"/>
      <c r="DAE285" s="64"/>
      <c r="DAF285" s="64"/>
      <c r="DAG285" s="64"/>
      <c r="DAH285" s="64"/>
      <c r="DAI285" s="64"/>
      <c r="DAJ285" s="64"/>
      <c r="DAK285" s="64"/>
      <c r="DAL285" s="64"/>
      <c r="DAM285" s="64"/>
      <c r="DAN285" s="64"/>
      <c r="DAO285" s="64"/>
      <c r="DAP285" s="64"/>
      <c r="DAQ285" s="64"/>
      <c r="DAR285" s="64"/>
      <c r="DAS285" s="64"/>
      <c r="DAT285" s="64"/>
      <c r="DAU285" s="64"/>
      <c r="DAV285" s="64"/>
      <c r="DAW285" s="64"/>
      <c r="DAX285" s="64"/>
      <c r="DAY285" s="64"/>
      <c r="DAZ285" s="64"/>
      <c r="DBA285" s="64"/>
      <c r="DBB285" s="64"/>
      <c r="DBC285" s="64"/>
      <c r="DBD285" s="64"/>
      <c r="DBE285" s="64"/>
      <c r="DBF285" s="64"/>
      <c r="DBG285" s="64"/>
      <c r="DBH285" s="64"/>
      <c r="DBI285" s="64"/>
      <c r="DBJ285" s="64"/>
      <c r="DBK285" s="64"/>
      <c r="DBL285" s="64"/>
      <c r="DBM285" s="64"/>
      <c r="DBN285" s="64"/>
      <c r="DBO285" s="64"/>
      <c r="DBP285" s="64"/>
      <c r="DBQ285" s="64"/>
      <c r="DBR285" s="64"/>
      <c r="DBS285" s="64"/>
      <c r="DBT285" s="64"/>
      <c r="DBU285" s="64"/>
      <c r="DBV285" s="64"/>
      <c r="DBW285" s="64"/>
      <c r="DBX285" s="64"/>
      <c r="DBY285" s="64"/>
      <c r="DBZ285" s="64"/>
      <c r="DCA285" s="64"/>
      <c r="DCB285" s="64"/>
      <c r="DCC285" s="64"/>
      <c r="DCD285" s="64"/>
      <c r="DCE285" s="64"/>
      <c r="DCF285" s="64"/>
      <c r="DCG285" s="64"/>
      <c r="DCH285" s="64"/>
      <c r="DCI285" s="64"/>
      <c r="DCJ285" s="64"/>
      <c r="DCK285" s="64"/>
      <c r="DCL285" s="64"/>
      <c r="DCM285" s="64"/>
      <c r="DCN285" s="64"/>
      <c r="DCO285" s="64"/>
      <c r="DCP285" s="64"/>
      <c r="DCQ285" s="64"/>
      <c r="DCR285" s="64"/>
      <c r="DCS285" s="64"/>
      <c r="DCT285" s="64"/>
    </row>
    <row r="286" spans="1:2802" s="121" customFormat="1" ht="18" customHeight="1" x14ac:dyDescent="0.2">
      <c r="A286" s="126">
        <f t="shared" ref="A286:A295" si="175">IF(H286&lt;&gt;"",1+MAX(A273:A285),"")</f>
        <v>170</v>
      </c>
      <c r="B286" s="196" t="s">
        <v>275</v>
      </c>
      <c r="C286" s="196"/>
      <c r="D286" s="42" t="s">
        <v>204</v>
      </c>
      <c r="E286" s="193">
        <v>10.068468148148149</v>
      </c>
      <c r="F286" s="194">
        <v>0.05</v>
      </c>
      <c r="G286" s="193">
        <f t="shared" ref="G286" si="176">E286+(E286*F286)</f>
        <v>10.571891555555556</v>
      </c>
      <c r="H286" s="6" t="s">
        <v>188</v>
      </c>
      <c r="I286" s="3">
        <v>1.8666666666666669</v>
      </c>
      <c r="J286" s="6">
        <v>45.75</v>
      </c>
      <c r="K286" s="137">
        <f t="shared" si="172"/>
        <v>85.4</v>
      </c>
      <c r="L286" s="137">
        <v>196</v>
      </c>
      <c r="M286" s="141">
        <f t="shared" ref="M286" si="177">IF(H286&lt;&gt;"",K286+L286,"")</f>
        <v>281.39999999999998</v>
      </c>
      <c r="N286" s="195">
        <f>G286*M286</f>
        <v>2974.9302837333335</v>
      </c>
      <c r="O286" s="132"/>
      <c r="P286" s="64"/>
      <c r="Q286" s="64"/>
      <c r="R286" s="3"/>
      <c r="S286" s="137"/>
      <c r="T286" s="64"/>
      <c r="U286" s="64"/>
      <c r="V286" s="64"/>
      <c r="W286" s="64"/>
      <c r="X286" s="64"/>
      <c r="Y286" s="64"/>
      <c r="Z286" s="64"/>
      <c r="AA286" s="64"/>
      <c r="AB286" s="64"/>
      <c r="AC286" s="64"/>
      <c r="AD286" s="64"/>
      <c r="AE286" s="64"/>
      <c r="AF286" s="64"/>
      <c r="AG286" s="64"/>
      <c r="AH286" s="64"/>
      <c r="AI286" s="64"/>
      <c r="AJ286" s="64"/>
      <c r="AK286" s="64"/>
      <c r="AL286" s="64"/>
      <c r="AM286" s="64"/>
      <c r="AN286" s="64"/>
      <c r="AO286" s="64"/>
      <c r="AP286" s="64"/>
      <c r="AQ286" s="64"/>
      <c r="AR286" s="64"/>
      <c r="AS286" s="64"/>
      <c r="AT286" s="64"/>
      <c r="AU286" s="64"/>
      <c r="AV286" s="64"/>
      <c r="AW286" s="64"/>
      <c r="AX286" s="64"/>
      <c r="AY286" s="64"/>
      <c r="AZ286" s="64"/>
      <c r="BA286" s="64"/>
      <c r="BB286" s="64"/>
      <c r="BC286" s="64"/>
      <c r="BD286" s="64"/>
      <c r="BE286" s="64"/>
      <c r="BF286" s="64"/>
      <c r="BG286" s="64"/>
      <c r="BH286" s="64"/>
      <c r="BI286" s="64"/>
      <c r="BJ286" s="64"/>
      <c r="BK286" s="64"/>
      <c r="BL286" s="64"/>
      <c r="BM286" s="64"/>
      <c r="BN286" s="64"/>
      <c r="BO286" s="64"/>
      <c r="BP286" s="64"/>
      <c r="BQ286" s="64"/>
      <c r="BR286" s="64"/>
      <c r="BS286" s="64"/>
      <c r="BT286" s="64"/>
      <c r="BU286" s="64"/>
      <c r="BV286" s="64"/>
      <c r="BW286" s="64"/>
      <c r="BX286" s="64"/>
      <c r="BY286" s="64"/>
      <c r="BZ286" s="64"/>
      <c r="CA286" s="64"/>
      <c r="CB286" s="64"/>
      <c r="CC286" s="64"/>
      <c r="CD286" s="64"/>
      <c r="CE286" s="64"/>
      <c r="CF286" s="64"/>
      <c r="CG286" s="64"/>
      <c r="CH286" s="64"/>
      <c r="CI286" s="64"/>
      <c r="CJ286" s="64"/>
      <c r="CK286" s="64"/>
      <c r="CL286" s="64"/>
      <c r="CM286" s="64"/>
      <c r="CN286" s="64"/>
      <c r="CO286" s="64"/>
      <c r="CP286" s="64"/>
      <c r="CQ286" s="64"/>
      <c r="CR286" s="64"/>
      <c r="CS286" s="64"/>
      <c r="CT286" s="64"/>
      <c r="CU286" s="64"/>
      <c r="CV286" s="64"/>
      <c r="CW286" s="64"/>
      <c r="CX286" s="64"/>
      <c r="CY286" s="64"/>
      <c r="CZ286" s="64"/>
      <c r="DA286" s="64"/>
      <c r="DB286" s="64"/>
      <c r="DC286" s="64"/>
      <c r="DD286" s="64"/>
      <c r="DE286" s="64"/>
      <c r="DF286" s="64"/>
      <c r="DG286" s="64"/>
      <c r="DH286" s="64"/>
      <c r="DI286" s="64"/>
      <c r="DJ286" s="64"/>
      <c r="DK286" s="64"/>
      <c r="DL286" s="64"/>
      <c r="DM286" s="64"/>
      <c r="DN286" s="64"/>
      <c r="DO286" s="64"/>
      <c r="DP286" s="64"/>
      <c r="DQ286" s="64"/>
      <c r="DR286" s="64"/>
      <c r="DS286" s="64"/>
      <c r="DT286" s="64"/>
      <c r="DU286" s="64"/>
      <c r="DV286" s="64"/>
      <c r="DW286" s="64"/>
      <c r="DX286" s="64"/>
      <c r="DY286" s="64"/>
      <c r="DZ286" s="64"/>
      <c r="EA286" s="64"/>
      <c r="EB286" s="64"/>
      <c r="EC286" s="64"/>
      <c r="ED286" s="64"/>
      <c r="EE286" s="64"/>
      <c r="EF286" s="64"/>
      <c r="EG286" s="64"/>
      <c r="EH286" s="64"/>
      <c r="EI286" s="64"/>
      <c r="EJ286" s="64"/>
      <c r="EK286" s="64"/>
      <c r="EL286" s="64"/>
      <c r="EM286" s="64"/>
      <c r="EN286" s="64"/>
      <c r="EO286" s="64"/>
      <c r="EP286" s="64"/>
      <c r="EQ286" s="64"/>
      <c r="ER286" s="64"/>
      <c r="ES286" s="64"/>
      <c r="ET286" s="64"/>
      <c r="EU286" s="64"/>
      <c r="EV286" s="64"/>
      <c r="EW286" s="64"/>
      <c r="EX286" s="64"/>
      <c r="EY286" s="64"/>
      <c r="EZ286" s="64"/>
      <c r="FA286" s="64"/>
      <c r="FB286" s="64"/>
      <c r="FC286" s="64"/>
      <c r="FD286" s="64"/>
      <c r="FE286" s="64"/>
      <c r="FF286" s="64"/>
      <c r="FG286" s="64"/>
      <c r="FH286" s="64"/>
      <c r="FI286" s="64"/>
      <c r="FJ286" s="64"/>
      <c r="FK286" s="64"/>
      <c r="FL286" s="64"/>
      <c r="FM286" s="64"/>
      <c r="FN286" s="64"/>
      <c r="FO286" s="64"/>
      <c r="FP286" s="64"/>
      <c r="FQ286" s="64"/>
      <c r="FR286" s="64"/>
      <c r="FS286" s="64"/>
      <c r="FT286" s="64"/>
      <c r="FU286" s="64"/>
      <c r="FV286" s="64"/>
      <c r="FW286" s="64"/>
      <c r="FX286" s="64"/>
      <c r="FY286" s="64"/>
      <c r="FZ286" s="64"/>
      <c r="GA286" s="64"/>
      <c r="GB286" s="64"/>
      <c r="GC286" s="64"/>
      <c r="GD286" s="64"/>
      <c r="GE286" s="64"/>
      <c r="GF286" s="64"/>
      <c r="GG286" s="64"/>
      <c r="GH286" s="64"/>
      <c r="GI286" s="64"/>
      <c r="GJ286" s="64"/>
      <c r="GK286" s="64"/>
      <c r="GL286" s="64"/>
      <c r="GM286" s="64"/>
      <c r="GN286" s="64"/>
      <c r="GO286" s="64"/>
      <c r="GP286" s="64"/>
      <c r="GQ286" s="64"/>
      <c r="GR286" s="64"/>
      <c r="GS286" s="64"/>
      <c r="GT286" s="64"/>
      <c r="GU286" s="64"/>
      <c r="GV286" s="64"/>
      <c r="GW286" s="64"/>
      <c r="GX286" s="64"/>
      <c r="GY286" s="64"/>
      <c r="GZ286" s="64"/>
      <c r="HA286" s="64"/>
      <c r="HB286" s="64"/>
      <c r="HC286" s="64"/>
      <c r="HD286" s="64"/>
      <c r="HE286" s="64"/>
      <c r="HF286" s="64"/>
      <c r="HG286" s="64"/>
      <c r="HH286" s="64"/>
      <c r="HI286" s="64"/>
      <c r="HJ286" s="64"/>
      <c r="HK286" s="64"/>
      <c r="HL286" s="64"/>
      <c r="HM286" s="64"/>
      <c r="HN286" s="64"/>
      <c r="HO286" s="64"/>
      <c r="HP286" s="64"/>
      <c r="HQ286" s="64"/>
      <c r="HR286" s="64"/>
      <c r="HS286" s="64"/>
      <c r="HT286" s="64"/>
      <c r="HU286" s="64"/>
      <c r="HV286" s="64"/>
      <c r="HW286" s="64"/>
      <c r="HX286" s="64"/>
      <c r="HY286" s="64"/>
      <c r="HZ286" s="64"/>
      <c r="IA286" s="64"/>
      <c r="IB286" s="64"/>
      <c r="IC286" s="64"/>
      <c r="ID286" s="64"/>
      <c r="IE286" s="64"/>
      <c r="IF286" s="64"/>
      <c r="IG286" s="64"/>
      <c r="IH286" s="64"/>
      <c r="II286" s="64"/>
      <c r="IJ286" s="64"/>
      <c r="IK286" s="64"/>
      <c r="IL286" s="64"/>
      <c r="IM286" s="64"/>
      <c r="IN286" s="64"/>
      <c r="IO286" s="64"/>
      <c r="IP286" s="64"/>
      <c r="IQ286" s="64"/>
      <c r="IR286" s="64"/>
      <c r="IS286" s="64"/>
      <c r="IT286" s="64"/>
      <c r="IU286" s="64"/>
      <c r="IV286" s="64"/>
      <c r="IW286" s="64"/>
      <c r="IX286" s="64"/>
      <c r="IY286" s="64"/>
      <c r="IZ286" s="64"/>
      <c r="JA286" s="64"/>
      <c r="JB286" s="64"/>
      <c r="JC286" s="64"/>
      <c r="JD286" s="64"/>
      <c r="JE286" s="64"/>
      <c r="JF286" s="64"/>
      <c r="JG286" s="64"/>
      <c r="JH286" s="64"/>
      <c r="JI286" s="64"/>
      <c r="JJ286" s="64"/>
      <c r="JK286" s="64"/>
      <c r="JL286" s="64"/>
      <c r="JM286" s="64"/>
      <c r="JN286" s="64"/>
      <c r="JO286" s="64"/>
      <c r="JP286" s="64"/>
      <c r="JQ286" s="64"/>
      <c r="JR286" s="64"/>
      <c r="JS286" s="64"/>
      <c r="JT286" s="64"/>
      <c r="JU286" s="64"/>
      <c r="JV286" s="64"/>
      <c r="JW286" s="64"/>
      <c r="JX286" s="64"/>
      <c r="JY286" s="64"/>
      <c r="JZ286" s="64"/>
      <c r="KA286" s="64"/>
      <c r="KB286" s="64"/>
      <c r="KC286" s="64"/>
      <c r="KD286" s="64"/>
      <c r="KE286" s="64"/>
      <c r="KF286" s="64"/>
      <c r="KG286" s="64"/>
      <c r="KH286" s="64"/>
      <c r="KI286" s="64"/>
      <c r="KJ286" s="64"/>
      <c r="KK286" s="64"/>
      <c r="KL286" s="64"/>
      <c r="KM286" s="64"/>
      <c r="KN286" s="64"/>
      <c r="KO286" s="64"/>
      <c r="KP286" s="64"/>
      <c r="KQ286" s="64"/>
      <c r="KR286" s="64"/>
      <c r="KS286" s="64"/>
      <c r="KT286" s="64"/>
      <c r="KU286" s="64"/>
      <c r="KV286" s="64"/>
      <c r="KW286" s="64"/>
      <c r="KX286" s="64"/>
      <c r="KY286" s="64"/>
      <c r="KZ286" s="64"/>
      <c r="LA286" s="64"/>
      <c r="LB286" s="64"/>
      <c r="LC286" s="64"/>
      <c r="LD286" s="64"/>
      <c r="LE286" s="64"/>
      <c r="LF286" s="64"/>
      <c r="LG286" s="64"/>
      <c r="LH286" s="64"/>
      <c r="LI286" s="64"/>
      <c r="LJ286" s="64"/>
      <c r="LK286" s="64"/>
      <c r="LL286" s="64"/>
      <c r="LM286" s="64"/>
      <c r="LN286" s="64"/>
      <c r="LO286" s="64"/>
      <c r="LP286" s="64"/>
      <c r="LQ286" s="64"/>
      <c r="LR286" s="64"/>
      <c r="LS286" s="64"/>
      <c r="LT286" s="64"/>
      <c r="LU286" s="64"/>
      <c r="LV286" s="64"/>
      <c r="LW286" s="64"/>
      <c r="LX286" s="64"/>
      <c r="LY286" s="64"/>
      <c r="LZ286" s="64"/>
      <c r="MA286" s="64"/>
      <c r="MB286" s="64"/>
      <c r="MC286" s="64"/>
      <c r="MD286" s="64"/>
      <c r="ME286" s="64"/>
      <c r="MF286" s="64"/>
      <c r="MG286" s="64"/>
      <c r="MH286" s="64"/>
      <c r="MI286" s="64"/>
      <c r="MJ286" s="64"/>
      <c r="MK286" s="64"/>
      <c r="ML286" s="64"/>
      <c r="MM286" s="64"/>
      <c r="MN286" s="64"/>
      <c r="MO286" s="64"/>
      <c r="MP286" s="64"/>
      <c r="MQ286" s="64"/>
      <c r="MR286" s="64"/>
      <c r="MS286" s="64"/>
      <c r="MT286" s="64"/>
      <c r="MU286" s="64"/>
      <c r="MV286" s="64"/>
      <c r="MW286" s="64"/>
      <c r="MX286" s="64"/>
      <c r="MY286" s="64"/>
      <c r="MZ286" s="64"/>
      <c r="NA286" s="64"/>
      <c r="NB286" s="64"/>
      <c r="NC286" s="64"/>
      <c r="ND286" s="64"/>
      <c r="NE286" s="64"/>
      <c r="NF286" s="64"/>
      <c r="NG286" s="64"/>
      <c r="NH286" s="64"/>
      <c r="NI286" s="64"/>
      <c r="NJ286" s="64"/>
      <c r="NK286" s="64"/>
      <c r="NL286" s="64"/>
      <c r="NM286" s="64"/>
      <c r="NN286" s="64"/>
      <c r="NO286" s="64"/>
      <c r="NP286" s="64"/>
      <c r="NQ286" s="64"/>
      <c r="NR286" s="64"/>
      <c r="NS286" s="64"/>
      <c r="NT286" s="64"/>
      <c r="NU286" s="64"/>
      <c r="NV286" s="64"/>
      <c r="NW286" s="64"/>
      <c r="NX286" s="64"/>
      <c r="NY286" s="64"/>
      <c r="NZ286" s="64"/>
      <c r="OA286" s="64"/>
      <c r="OB286" s="64"/>
      <c r="OC286" s="64"/>
      <c r="OD286" s="64"/>
      <c r="OE286" s="64"/>
      <c r="OF286" s="64"/>
      <c r="OG286" s="64"/>
      <c r="OH286" s="64"/>
      <c r="OI286" s="64"/>
      <c r="OJ286" s="64"/>
      <c r="OK286" s="64"/>
      <c r="OL286" s="64"/>
      <c r="OM286" s="64"/>
      <c r="ON286" s="64"/>
      <c r="OO286" s="64"/>
      <c r="OP286" s="64"/>
      <c r="OQ286" s="64"/>
      <c r="OR286" s="64"/>
      <c r="OS286" s="64"/>
      <c r="OT286" s="64"/>
      <c r="OU286" s="64"/>
      <c r="OV286" s="64"/>
      <c r="OW286" s="64"/>
      <c r="OX286" s="64"/>
      <c r="OY286" s="64"/>
      <c r="OZ286" s="64"/>
      <c r="PA286" s="64"/>
      <c r="PB286" s="64"/>
      <c r="PC286" s="64"/>
      <c r="PD286" s="64"/>
      <c r="PE286" s="64"/>
      <c r="PF286" s="64"/>
      <c r="PG286" s="64"/>
      <c r="PH286" s="64"/>
      <c r="PI286" s="64"/>
      <c r="PJ286" s="64"/>
      <c r="PK286" s="64"/>
      <c r="PL286" s="64"/>
      <c r="PM286" s="64"/>
      <c r="PN286" s="64"/>
      <c r="PO286" s="64"/>
      <c r="PP286" s="64"/>
      <c r="PQ286" s="64"/>
      <c r="PR286" s="64"/>
      <c r="PS286" s="64"/>
      <c r="PT286" s="64"/>
      <c r="PU286" s="64"/>
      <c r="PV286" s="64"/>
      <c r="PW286" s="64"/>
      <c r="PX286" s="64"/>
      <c r="PY286" s="64"/>
      <c r="PZ286" s="64"/>
      <c r="QA286" s="64"/>
      <c r="QB286" s="64"/>
      <c r="QC286" s="64"/>
      <c r="QD286" s="64"/>
      <c r="QE286" s="64"/>
      <c r="QF286" s="64"/>
      <c r="QG286" s="64"/>
      <c r="QH286" s="64"/>
      <c r="QI286" s="64"/>
      <c r="QJ286" s="64"/>
      <c r="QK286" s="64"/>
      <c r="QL286" s="64"/>
      <c r="QM286" s="64"/>
      <c r="QN286" s="64"/>
      <c r="QO286" s="64"/>
      <c r="QP286" s="64"/>
      <c r="QQ286" s="64"/>
      <c r="QR286" s="64"/>
      <c r="QS286" s="64"/>
      <c r="QT286" s="64"/>
      <c r="QU286" s="64"/>
      <c r="QV286" s="64"/>
      <c r="QW286" s="64"/>
      <c r="QX286" s="64"/>
      <c r="QY286" s="64"/>
      <c r="QZ286" s="64"/>
      <c r="RA286" s="64"/>
      <c r="RB286" s="64"/>
      <c r="RC286" s="64"/>
      <c r="RD286" s="64"/>
      <c r="RE286" s="64"/>
      <c r="RF286" s="64"/>
      <c r="RG286" s="64"/>
      <c r="RH286" s="64"/>
      <c r="RI286" s="64"/>
      <c r="RJ286" s="64"/>
      <c r="RK286" s="64"/>
      <c r="RL286" s="64"/>
      <c r="RM286" s="64"/>
      <c r="RN286" s="64"/>
      <c r="RO286" s="64"/>
      <c r="RP286" s="64"/>
      <c r="RQ286" s="64"/>
      <c r="RR286" s="64"/>
      <c r="RS286" s="64"/>
      <c r="RT286" s="64"/>
      <c r="RU286" s="64"/>
      <c r="RV286" s="64"/>
      <c r="RW286" s="64"/>
      <c r="RX286" s="64"/>
      <c r="RY286" s="64"/>
      <c r="RZ286" s="64"/>
      <c r="SA286" s="64"/>
      <c r="SB286" s="64"/>
      <c r="SC286" s="64"/>
      <c r="SD286" s="64"/>
      <c r="SE286" s="64"/>
      <c r="SF286" s="64"/>
      <c r="SG286" s="64"/>
      <c r="SH286" s="64"/>
      <c r="SI286" s="64"/>
      <c r="SJ286" s="64"/>
      <c r="SK286" s="64"/>
      <c r="SL286" s="64"/>
      <c r="SM286" s="64"/>
      <c r="SN286" s="64"/>
      <c r="SO286" s="64"/>
      <c r="SP286" s="64"/>
      <c r="SQ286" s="64"/>
      <c r="SR286" s="64"/>
      <c r="SS286" s="64"/>
      <c r="ST286" s="64"/>
      <c r="SU286" s="64"/>
      <c r="SV286" s="64"/>
      <c r="SW286" s="64"/>
      <c r="SX286" s="64"/>
      <c r="SY286" s="64"/>
      <c r="SZ286" s="64"/>
      <c r="TA286" s="64"/>
      <c r="TB286" s="64"/>
      <c r="TC286" s="64"/>
      <c r="TD286" s="64"/>
      <c r="TE286" s="64"/>
      <c r="TF286" s="64"/>
      <c r="TG286" s="64"/>
      <c r="TH286" s="64"/>
      <c r="TI286" s="64"/>
      <c r="TJ286" s="64"/>
      <c r="TK286" s="64"/>
      <c r="TL286" s="64"/>
      <c r="TM286" s="64"/>
      <c r="TN286" s="64"/>
      <c r="TO286" s="64"/>
      <c r="TP286" s="64"/>
      <c r="TQ286" s="64"/>
      <c r="TR286" s="64"/>
      <c r="TS286" s="64"/>
      <c r="TT286" s="64"/>
      <c r="TU286" s="64"/>
      <c r="TV286" s="64"/>
      <c r="TW286" s="64"/>
      <c r="TX286" s="64"/>
      <c r="TY286" s="64"/>
      <c r="TZ286" s="64"/>
      <c r="UA286" s="64"/>
      <c r="UB286" s="64"/>
      <c r="UC286" s="64"/>
      <c r="UD286" s="64"/>
      <c r="UE286" s="64"/>
      <c r="UF286" s="64"/>
      <c r="UG286" s="64"/>
      <c r="UH286" s="64"/>
      <c r="UI286" s="64"/>
      <c r="UJ286" s="64"/>
      <c r="UK286" s="64"/>
      <c r="UL286" s="64"/>
      <c r="UM286" s="64"/>
      <c r="UN286" s="64"/>
      <c r="UO286" s="64"/>
      <c r="UP286" s="64"/>
      <c r="UQ286" s="64"/>
      <c r="UR286" s="64"/>
      <c r="US286" s="64"/>
      <c r="UT286" s="64"/>
      <c r="UU286" s="64"/>
      <c r="UV286" s="64"/>
      <c r="UW286" s="64"/>
      <c r="UX286" s="64"/>
      <c r="UY286" s="64"/>
      <c r="UZ286" s="64"/>
      <c r="VA286" s="64"/>
      <c r="VB286" s="64"/>
      <c r="VC286" s="64"/>
      <c r="VD286" s="64"/>
      <c r="VE286" s="64"/>
      <c r="VF286" s="64"/>
      <c r="VG286" s="64"/>
      <c r="VH286" s="64"/>
      <c r="VI286" s="64"/>
      <c r="VJ286" s="64"/>
      <c r="VK286" s="64"/>
      <c r="VL286" s="64"/>
      <c r="VM286" s="64"/>
      <c r="VN286" s="64"/>
      <c r="VO286" s="64"/>
      <c r="VP286" s="64"/>
      <c r="VQ286" s="64"/>
      <c r="VR286" s="64"/>
      <c r="VS286" s="64"/>
      <c r="VT286" s="64"/>
      <c r="VU286" s="64"/>
      <c r="VV286" s="64"/>
      <c r="VW286" s="64"/>
      <c r="VX286" s="64"/>
      <c r="VY286" s="64"/>
      <c r="VZ286" s="64"/>
      <c r="WA286" s="64"/>
      <c r="WB286" s="64"/>
      <c r="WC286" s="64"/>
      <c r="WD286" s="64"/>
      <c r="WE286" s="64"/>
      <c r="WF286" s="64"/>
      <c r="WG286" s="64"/>
      <c r="WH286" s="64"/>
      <c r="WI286" s="64"/>
      <c r="WJ286" s="64"/>
      <c r="WK286" s="64"/>
      <c r="WL286" s="64"/>
      <c r="WM286" s="64"/>
      <c r="WN286" s="64"/>
      <c r="WO286" s="64"/>
      <c r="WP286" s="64"/>
      <c r="WQ286" s="64"/>
      <c r="WR286" s="64"/>
      <c r="WS286" s="64"/>
      <c r="WT286" s="64"/>
      <c r="WU286" s="64"/>
      <c r="WV286" s="64"/>
      <c r="WW286" s="64"/>
      <c r="WX286" s="64"/>
      <c r="WY286" s="64"/>
      <c r="WZ286" s="64"/>
      <c r="XA286" s="64"/>
      <c r="XB286" s="64"/>
      <c r="XC286" s="64"/>
      <c r="XD286" s="64"/>
      <c r="XE286" s="64"/>
      <c r="XF286" s="64"/>
      <c r="XG286" s="64"/>
      <c r="XH286" s="64"/>
      <c r="XI286" s="64"/>
      <c r="XJ286" s="64"/>
      <c r="XK286" s="64"/>
      <c r="XL286" s="64"/>
      <c r="XM286" s="64"/>
      <c r="XN286" s="64"/>
      <c r="XO286" s="64"/>
      <c r="XP286" s="64"/>
      <c r="XQ286" s="64"/>
      <c r="XR286" s="64"/>
      <c r="XS286" s="64"/>
      <c r="XT286" s="64"/>
      <c r="XU286" s="64"/>
      <c r="XV286" s="64"/>
      <c r="XW286" s="64"/>
      <c r="XX286" s="64"/>
      <c r="XY286" s="64"/>
      <c r="XZ286" s="64"/>
      <c r="YA286" s="64"/>
      <c r="YB286" s="64"/>
      <c r="YC286" s="64"/>
      <c r="YD286" s="64"/>
      <c r="YE286" s="64"/>
      <c r="YF286" s="64"/>
      <c r="YG286" s="64"/>
      <c r="YH286" s="64"/>
      <c r="YI286" s="64"/>
      <c r="YJ286" s="64"/>
      <c r="YK286" s="64"/>
      <c r="YL286" s="64"/>
      <c r="YM286" s="64"/>
      <c r="YN286" s="64"/>
      <c r="YO286" s="64"/>
      <c r="YP286" s="64"/>
      <c r="YQ286" s="64"/>
      <c r="YR286" s="64"/>
      <c r="YS286" s="64"/>
      <c r="YT286" s="64"/>
      <c r="YU286" s="64"/>
      <c r="YV286" s="64"/>
      <c r="YW286" s="64"/>
      <c r="YX286" s="64"/>
      <c r="YY286" s="64"/>
      <c r="YZ286" s="64"/>
      <c r="ZA286" s="64"/>
      <c r="ZB286" s="64"/>
      <c r="ZC286" s="64"/>
      <c r="ZD286" s="64"/>
      <c r="ZE286" s="64"/>
      <c r="ZF286" s="64"/>
      <c r="ZG286" s="64"/>
      <c r="ZH286" s="64"/>
      <c r="ZI286" s="64"/>
      <c r="ZJ286" s="64"/>
      <c r="ZK286" s="64"/>
      <c r="ZL286" s="64"/>
      <c r="ZM286" s="64"/>
      <c r="ZN286" s="64"/>
      <c r="ZO286" s="64"/>
      <c r="ZP286" s="64"/>
      <c r="ZQ286" s="64"/>
      <c r="ZR286" s="64"/>
      <c r="ZS286" s="64"/>
      <c r="ZT286" s="64"/>
      <c r="ZU286" s="64"/>
      <c r="ZV286" s="64"/>
      <c r="ZW286" s="64"/>
      <c r="ZX286" s="64"/>
      <c r="ZY286" s="64"/>
      <c r="ZZ286" s="64"/>
      <c r="AAA286" s="64"/>
      <c r="AAB286" s="64"/>
      <c r="AAC286" s="64"/>
      <c r="AAD286" s="64"/>
      <c r="AAE286" s="64"/>
      <c r="AAF286" s="64"/>
      <c r="AAG286" s="64"/>
      <c r="AAH286" s="64"/>
      <c r="AAI286" s="64"/>
      <c r="AAJ286" s="64"/>
      <c r="AAK286" s="64"/>
      <c r="AAL286" s="64"/>
      <c r="AAM286" s="64"/>
      <c r="AAN286" s="64"/>
      <c r="AAO286" s="64"/>
      <c r="AAP286" s="64"/>
      <c r="AAQ286" s="64"/>
      <c r="AAR286" s="64"/>
      <c r="AAS286" s="64"/>
      <c r="AAT286" s="64"/>
      <c r="AAU286" s="64"/>
      <c r="AAV286" s="64"/>
      <c r="AAW286" s="64"/>
      <c r="AAX286" s="64"/>
      <c r="AAY286" s="64"/>
      <c r="AAZ286" s="64"/>
      <c r="ABA286" s="64"/>
      <c r="ABB286" s="64"/>
      <c r="ABC286" s="64"/>
      <c r="ABD286" s="64"/>
      <c r="ABE286" s="64"/>
      <c r="ABF286" s="64"/>
      <c r="ABG286" s="64"/>
      <c r="ABH286" s="64"/>
      <c r="ABI286" s="64"/>
      <c r="ABJ286" s="64"/>
      <c r="ABK286" s="64"/>
      <c r="ABL286" s="64"/>
      <c r="ABM286" s="64"/>
      <c r="ABN286" s="64"/>
      <c r="ABO286" s="64"/>
      <c r="ABP286" s="64"/>
      <c r="ABQ286" s="64"/>
      <c r="ABR286" s="64"/>
      <c r="ABS286" s="64"/>
      <c r="ABT286" s="64"/>
      <c r="ABU286" s="64"/>
      <c r="ABV286" s="64"/>
      <c r="ABW286" s="64"/>
      <c r="ABX286" s="64"/>
      <c r="ABY286" s="64"/>
      <c r="ABZ286" s="64"/>
      <c r="ACA286" s="64"/>
      <c r="ACB286" s="64"/>
      <c r="ACC286" s="64"/>
      <c r="ACD286" s="64"/>
      <c r="ACE286" s="64"/>
      <c r="ACF286" s="64"/>
      <c r="ACG286" s="64"/>
      <c r="ACH286" s="64"/>
      <c r="ACI286" s="64"/>
      <c r="ACJ286" s="64"/>
      <c r="ACK286" s="64"/>
      <c r="ACL286" s="64"/>
      <c r="ACM286" s="64"/>
      <c r="ACN286" s="64"/>
      <c r="ACO286" s="64"/>
      <c r="ACP286" s="64"/>
      <c r="ACQ286" s="64"/>
      <c r="ACR286" s="64"/>
      <c r="ACS286" s="64"/>
      <c r="ACT286" s="64"/>
      <c r="ACU286" s="64"/>
      <c r="ACV286" s="64"/>
      <c r="ACW286" s="64"/>
      <c r="ACX286" s="64"/>
      <c r="ACY286" s="64"/>
      <c r="ACZ286" s="64"/>
      <c r="ADA286" s="64"/>
      <c r="ADB286" s="64"/>
      <c r="ADC286" s="64"/>
      <c r="ADD286" s="64"/>
      <c r="ADE286" s="64"/>
      <c r="ADF286" s="64"/>
      <c r="ADG286" s="64"/>
      <c r="ADH286" s="64"/>
      <c r="ADI286" s="64"/>
      <c r="ADJ286" s="64"/>
      <c r="ADK286" s="64"/>
      <c r="ADL286" s="64"/>
      <c r="ADM286" s="64"/>
      <c r="ADN286" s="64"/>
      <c r="ADO286" s="64"/>
      <c r="ADP286" s="64"/>
      <c r="ADQ286" s="64"/>
      <c r="ADR286" s="64"/>
      <c r="ADS286" s="64"/>
      <c r="ADT286" s="64"/>
      <c r="ADU286" s="64"/>
      <c r="ADV286" s="64"/>
      <c r="ADW286" s="64"/>
      <c r="ADX286" s="64"/>
      <c r="ADY286" s="64"/>
      <c r="ADZ286" s="64"/>
      <c r="AEA286" s="64"/>
      <c r="AEB286" s="64"/>
      <c r="AEC286" s="64"/>
      <c r="AED286" s="64"/>
      <c r="AEE286" s="64"/>
      <c r="AEF286" s="64"/>
      <c r="AEG286" s="64"/>
      <c r="AEH286" s="64"/>
      <c r="AEI286" s="64"/>
      <c r="AEJ286" s="64"/>
      <c r="AEK286" s="64"/>
      <c r="AEL286" s="64"/>
      <c r="AEM286" s="64"/>
      <c r="AEN286" s="64"/>
      <c r="AEO286" s="64"/>
      <c r="AEP286" s="64"/>
      <c r="AEQ286" s="64"/>
      <c r="AER286" s="64"/>
      <c r="AES286" s="64"/>
      <c r="AET286" s="64"/>
      <c r="AEU286" s="64"/>
      <c r="AEV286" s="64"/>
      <c r="AEW286" s="64"/>
      <c r="AEX286" s="64"/>
      <c r="AEY286" s="64"/>
      <c r="AEZ286" s="64"/>
      <c r="AFA286" s="64"/>
      <c r="AFB286" s="64"/>
      <c r="AFC286" s="64"/>
      <c r="AFD286" s="64"/>
      <c r="AFE286" s="64"/>
      <c r="AFF286" s="64"/>
      <c r="AFG286" s="64"/>
      <c r="AFH286" s="64"/>
      <c r="AFI286" s="64"/>
      <c r="AFJ286" s="64"/>
      <c r="AFK286" s="64"/>
      <c r="AFL286" s="64"/>
      <c r="AFM286" s="64"/>
      <c r="AFN286" s="64"/>
      <c r="AFO286" s="64"/>
      <c r="AFP286" s="64"/>
      <c r="AFQ286" s="64"/>
      <c r="AFR286" s="64"/>
      <c r="AFS286" s="64"/>
      <c r="AFT286" s="64"/>
      <c r="AFU286" s="64"/>
      <c r="AFV286" s="64"/>
      <c r="AFW286" s="64"/>
      <c r="AFX286" s="64"/>
      <c r="AFY286" s="64"/>
      <c r="AFZ286" s="64"/>
      <c r="AGA286" s="64"/>
      <c r="AGB286" s="64"/>
      <c r="AGC286" s="64"/>
      <c r="AGD286" s="64"/>
      <c r="AGE286" s="64"/>
      <c r="AGF286" s="64"/>
      <c r="AGG286" s="64"/>
      <c r="AGH286" s="64"/>
      <c r="AGI286" s="64"/>
      <c r="AGJ286" s="64"/>
      <c r="AGK286" s="64"/>
      <c r="AGL286" s="64"/>
      <c r="AGM286" s="64"/>
      <c r="AGN286" s="64"/>
      <c r="AGO286" s="64"/>
      <c r="AGP286" s="64"/>
      <c r="AGQ286" s="64"/>
      <c r="AGR286" s="64"/>
      <c r="AGS286" s="64"/>
      <c r="AGT286" s="64"/>
      <c r="AGU286" s="64"/>
      <c r="AGV286" s="64"/>
      <c r="AGW286" s="64"/>
      <c r="AGX286" s="64"/>
      <c r="AGY286" s="64"/>
      <c r="AGZ286" s="64"/>
      <c r="AHA286" s="64"/>
      <c r="AHB286" s="64"/>
      <c r="AHC286" s="64"/>
      <c r="AHD286" s="64"/>
      <c r="AHE286" s="64"/>
      <c r="AHF286" s="64"/>
      <c r="AHG286" s="64"/>
      <c r="AHH286" s="64"/>
      <c r="AHI286" s="64"/>
      <c r="AHJ286" s="64"/>
      <c r="AHK286" s="64"/>
      <c r="AHL286" s="64"/>
      <c r="AHM286" s="64"/>
      <c r="AHN286" s="64"/>
      <c r="AHO286" s="64"/>
      <c r="AHP286" s="64"/>
      <c r="AHQ286" s="64"/>
      <c r="AHR286" s="64"/>
      <c r="AHS286" s="64"/>
      <c r="AHT286" s="64"/>
      <c r="AHU286" s="64"/>
      <c r="AHV286" s="64"/>
      <c r="AHW286" s="64"/>
      <c r="AHX286" s="64"/>
      <c r="AHY286" s="64"/>
      <c r="AHZ286" s="64"/>
      <c r="AIA286" s="64"/>
      <c r="AIB286" s="64"/>
      <c r="AIC286" s="64"/>
      <c r="AID286" s="64"/>
      <c r="AIE286" s="64"/>
      <c r="AIF286" s="64"/>
      <c r="AIG286" s="64"/>
      <c r="AIH286" s="64"/>
      <c r="AII286" s="64"/>
      <c r="AIJ286" s="64"/>
      <c r="AIK286" s="64"/>
      <c r="AIL286" s="64"/>
      <c r="AIM286" s="64"/>
      <c r="AIN286" s="64"/>
      <c r="AIO286" s="64"/>
      <c r="AIP286" s="64"/>
      <c r="AIQ286" s="64"/>
      <c r="AIR286" s="64"/>
      <c r="AIS286" s="64"/>
      <c r="AIT286" s="64"/>
      <c r="AIU286" s="64"/>
      <c r="AIV286" s="64"/>
      <c r="AIW286" s="64"/>
      <c r="AIX286" s="64"/>
      <c r="AIY286" s="64"/>
      <c r="AIZ286" s="64"/>
      <c r="AJA286" s="64"/>
      <c r="AJB286" s="64"/>
      <c r="AJC286" s="64"/>
      <c r="AJD286" s="64"/>
      <c r="AJE286" s="64"/>
      <c r="AJF286" s="64"/>
      <c r="AJG286" s="64"/>
      <c r="AJH286" s="64"/>
      <c r="AJI286" s="64"/>
      <c r="AJJ286" s="64"/>
      <c r="AJK286" s="64"/>
      <c r="AJL286" s="64"/>
      <c r="AJM286" s="64"/>
      <c r="AJN286" s="64"/>
      <c r="AJO286" s="64"/>
      <c r="AJP286" s="64"/>
      <c r="AJQ286" s="64"/>
      <c r="AJR286" s="64"/>
      <c r="AJS286" s="64"/>
      <c r="AJT286" s="64"/>
      <c r="AJU286" s="64"/>
      <c r="AJV286" s="64"/>
      <c r="AJW286" s="64"/>
      <c r="AJX286" s="64"/>
      <c r="AJY286" s="64"/>
      <c r="AJZ286" s="64"/>
      <c r="AKA286" s="64"/>
      <c r="AKB286" s="64"/>
      <c r="AKC286" s="64"/>
      <c r="AKD286" s="64"/>
      <c r="AKE286" s="64"/>
      <c r="AKF286" s="64"/>
      <c r="AKG286" s="64"/>
      <c r="AKH286" s="64"/>
      <c r="AKI286" s="64"/>
      <c r="AKJ286" s="64"/>
      <c r="AKK286" s="64"/>
      <c r="AKL286" s="64"/>
      <c r="AKM286" s="64"/>
      <c r="AKN286" s="64"/>
      <c r="AKO286" s="64"/>
      <c r="AKP286" s="64"/>
      <c r="AKQ286" s="64"/>
      <c r="AKR286" s="64"/>
      <c r="AKS286" s="64"/>
      <c r="AKT286" s="64"/>
      <c r="AKU286" s="64"/>
      <c r="AKV286" s="64"/>
      <c r="AKW286" s="64"/>
      <c r="AKX286" s="64"/>
      <c r="AKY286" s="64"/>
      <c r="AKZ286" s="64"/>
      <c r="ALA286" s="64"/>
      <c r="ALB286" s="64"/>
      <c r="ALC286" s="64"/>
      <c r="ALD286" s="64"/>
      <c r="ALE286" s="64"/>
      <c r="ALF286" s="64"/>
      <c r="ALG286" s="64"/>
      <c r="ALH286" s="64"/>
      <c r="ALI286" s="64"/>
      <c r="ALJ286" s="64"/>
      <c r="ALK286" s="64"/>
      <c r="ALL286" s="64"/>
      <c r="ALM286" s="64"/>
      <c r="ALN286" s="64"/>
      <c r="ALO286" s="64"/>
      <c r="ALP286" s="64"/>
      <c r="ALQ286" s="64"/>
      <c r="ALR286" s="64"/>
      <c r="ALS286" s="64"/>
      <c r="ALT286" s="64"/>
      <c r="ALU286" s="64"/>
      <c r="ALV286" s="64"/>
      <c r="ALW286" s="64"/>
      <c r="ALX286" s="64"/>
      <c r="ALY286" s="64"/>
      <c r="ALZ286" s="64"/>
      <c r="AMA286" s="64"/>
      <c r="AMB286" s="64"/>
      <c r="AMC286" s="64"/>
      <c r="AMD286" s="64"/>
      <c r="AME286" s="64"/>
      <c r="AMF286" s="64"/>
      <c r="AMG286" s="64"/>
      <c r="AMH286" s="64"/>
      <c r="AMI286" s="64"/>
      <c r="AMJ286" s="64"/>
      <c r="AMK286" s="64"/>
      <c r="AML286" s="64"/>
      <c r="AMM286" s="64"/>
      <c r="AMN286" s="64"/>
      <c r="AMO286" s="64"/>
      <c r="AMP286" s="64"/>
      <c r="AMQ286" s="64"/>
      <c r="AMR286" s="64"/>
      <c r="AMS286" s="64"/>
      <c r="AMT286" s="64"/>
      <c r="AMU286" s="64"/>
      <c r="AMV286" s="64"/>
      <c r="AMW286" s="64"/>
      <c r="AMX286" s="64"/>
      <c r="AMY286" s="64"/>
      <c r="AMZ286" s="64"/>
      <c r="ANA286" s="64"/>
      <c r="ANB286" s="64"/>
      <c r="ANC286" s="64"/>
      <c r="AND286" s="64"/>
      <c r="ANE286" s="64"/>
      <c r="ANF286" s="64"/>
      <c r="ANG286" s="64"/>
      <c r="ANH286" s="64"/>
      <c r="ANI286" s="64"/>
      <c r="ANJ286" s="64"/>
      <c r="ANK286" s="64"/>
      <c r="ANL286" s="64"/>
      <c r="ANM286" s="64"/>
      <c r="ANN286" s="64"/>
      <c r="ANO286" s="64"/>
      <c r="ANP286" s="64"/>
      <c r="ANQ286" s="64"/>
      <c r="ANR286" s="64"/>
      <c r="ANS286" s="64"/>
      <c r="ANT286" s="64"/>
      <c r="ANU286" s="64"/>
      <c r="ANV286" s="64"/>
      <c r="ANW286" s="64"/>
      <c r="ANX286" s="64"/>
      <c r="ANY286" s="64"/>
      <c r="ANZ286" s="64"/>
      <c r="AOA286" s="64"/>
      <c r="AOB286" s="64"/>
      <c r="AOC286" s="64"/>
      <c r="AOD286" s="64"/>
      <c r="AOE286" s="64"/>
      <c r="AOF286" s="64"/>
      <c r="AOG286" s="64"/>
      <c r="AOH286" s="64"/>
      <c r="AOI286" s="64"/>
      <c r="AOJ286" s="64"/>
      <c r="AOK286" s="64"/>
      <c r="AOL286" s="64"/>
      <c r="AOM286" s="64"/>
      <c r="AON286" s="64"/>
      <c r="AOO286" s="64"/>
      <c r="AOP286" s="64"/>
      <c r="AOQ286" s="64"/>
      <c r="AOR286" s="64"/>
      <c r="AOS286" s="64"/>
      <c r="AOT286" s="64"/>
      <c r="AOU286" s="64"/>
      <c r="AOV286" s="64"/>
      <c r="AOW286" s="64"/>
      <c r="AOX286" s="64"/>
      <c r="AOY286" s="64"/>
      <c r="AOZ286" s="64"/>
      <c r="APA286" s="64"/>
      <c r="APB286" s="64"/>
      <c r="APC286" s="64"/>
      <c r="APD286" s="64"/>
      <c r="APE286" s="64"/>
      <c r="APF286" s="64"/>
      <c r="APG286" s="64"/>
      <c r="APH286" s="64"/>
      <c r="API286" s="64"/>
      <c r="APJ286" s="64"/>
      <c r="APK286" s="64"/>
      <c r="APL286" s="64"/>
      <c r="APM286" s="64"/>
      <c r="APN286" s="64"/>
      <c r="APO286" s="64"/>
      <c r="APP286" s="64"/>
      <c r="APQ286" s="64"/>
      <c r="APR286" s="64"/>
      <c r="APS286" s="64"/>
      <c r="APT286" s="64"/>
      <c r="APU286" s="64"/>
      <c r="APV286" s="64"/>
      <c r="APW286" s="64"/>
      <c r="APX286" s="64"/>
      <c r="APY286" s="64"/>
      <c r="APZ286" s="64"/>
      <c r="AQA286" s="64"/>
      <c r="AQB286" s="64"/>
      <c r="AQC286" s="64"/>
      <c r="AQD286" s="64"/>
      <c r="AQE286" s="64"/>
      <c r="AQF286" s="64"/>
      <c r="AQG286" s="64"/>
      <c r="AQH286" s="64"/>
      <c r="AQI286" s="64"/>
      <c r="AQJ286" s="64"/>
      <c r="AQK286" s="64"/>
      <c r="AQL286" s="64"/>
      <c r="AQM286" s="64"/>
      <c r="AQN286" s="64"/>
      <c r="AQO286" s="64"/>
      <c r="AQP286" s="64"/>
      <c r="AQQ286" s="64"/>
      <c r="AQR286" s="64"/>
      <c r="AQS286" s="64"/>
      <c r="AQT286" s="64"/>
      <c r="AQU286" s="64"/>
      <c r="AQV286" s="64"/>
      <c r="AQW286" s="64"/>
      <c r="AQX286" s="64"/>
      <c r="AQY286" s="64"/>
      <c r="AQZ286" s="64"/>
      <c r="ARA286" s="64"/>
      <c r="ARB286" s="64"/>
      <c r="ARC286" s="64"/>
      <c r="ARD286" s="64"/>
      <c r="ARE286" s="64"/>
      <c r="ARF286" s="64"/>
      <c r="ARG286" s="64"/>
      <c r="ARH286" s="64"/>
      <c r="ARI286" s="64"/>
      <c r="ARJ286" s="64"/>
      <c r="ARK286" s="64"/>
      <c r="ARL286" s="64"/>
      <c r="ARM286" s="64"/>
      <c r="ARN286" s="64"/>
      <c r="ARO286" s="64"/>
      <c r="ARP286" s="64"/>
      <c r="ARQ286" s="64"/>
      <c r="ARR286" s="64"/>
      <c r="ARS286" s="64"/>
      <c r="ART286" s="64"/>
      <c r="ARU286" s="64"/>
      <c r="ARV286" s="64"/>
      <c r="ARW286" s="64"/>
      <c r="ARX286" s="64"/>
      <c r="ARY286" s="64"/>
      <c r="ARZ286" s="64"/>
      <c r="ASA286" s="64"/>
      <c r="ASB286" s="64"/>
      <c r="ASC286" s="64"/>
      <c r="ASD286" s="64"/>
      <c r="ASE286" s="64"/>
      <c r="ASF286" s="64"/>
      <c r="ASG286" s="64"/>
      <c r="ASH286" s="64"/>
      <c r="ASI286" s="64"/>
      <c r="ASJ286" s="64"/>
      <c r="ASK286" s="64"/>
      <c r="ASL286" s="64"/>
      <c r="ASM286" s="64"/>
      <c r="ASN286" s="64"/>
      <c r="ASO286" s="64"/>
      <c r="ASP286" s="64"/>
      <c r="ASQ286" s="64"/>
      <c r="ASR286" s="64"/>
      <c r="ASS286" s="64"/>
      <c r="AST286" s="64"/>
      <c r="ASU286" s="64"/>
      <c r="ASV286" s="64"/>
      <c r="ASW286" s="64"/>
      <c r="ASX286" s="64"/>
      <c r="ASY286" s="64"/>
      <c r="ASZ286" s="64"/>
      <c r="ATA286" s="64"/>
      <c r="ATB286" s="64"/>
      <c r="ATC286" s="64"/>
      <c r="ATD286" s="64"/>
      <c r="ATE286" s="64"/>
      <c r="ATF286" s="64"/>
      <c r="ATG286" s="64"/>
      <c r="ATH286" s="64"/>
      <c r="ATI286" s="64"/>
      <c r="ATJ286" s="64"/>
      <c r="ATK286" s="64"/>
      <c r="ATL286" s="64"/>
      <c r="ATM286" s="64"/>
      <c r="ATN286" s="64"/>
      <c r="ATO286" s="64"/>
      <c r="ATP286" s="64"/>
      <c r="ATQ286" s="64"/>
      <c r="ATR286" s="64"/>
      <c r="ATS286" s="64"/>
      <c r="ATT286" s="64"/>
      <c r="ATU286" s="64"/>
      <c r="ATV286" s="64"/>
      <c r="ATW286" s="64"/>
      <c r="ATX286" s="64"/>
      <c r="ATY286" s="64"/>
      <c r="ATZ286" s="64"/>
      <c r="AUA286" s="64"/>
      <c r="AUB286" s="64"/>
      <c r="AUC286" s="64"/>
      <c r="AUD286" s="64"/>
      <c r="AUE286" s="64"/>
      <c r="AUF286" s="64"/>
      <c r="AUG286" s="64"/>
      <c r="AUH286" s="64"/>
      <c r="AUI286" s="64"/>
      <c r="AUJ286" s="64"/>
      <c r="AUK286" s="64"/>
      <c r="AUL286" s="64"/>
      <c r="AUM286" s="64"/>
      <c r="AUN286" s="64"/>
      <c r="AUO286" s="64"/>
      <c r="AUP286" s="64"/>
      <c r="AUQ286" s="64"/>
      <c r="AUR286" s="64"/>
      <c r="AUS286" s="64"/>
      <c r="AUT286" s="64"/>
      <c r="AUU286" s="64"/>
      <c r="AUV286" s="64"/>
      <c r="AUW286" s="64"/>
      <c r="AUX286" s="64"/>
      <c r="AUY286" s="64"/>
      <c r="AUZ286" s="64"/>
      <c r="AVA286" s="64"/>
      <c r="AVB286" s="64"/>
      <c r="AVC286" s="64"/>
      <c r="AVD286" s="64"/>
      <c r="AVE286" s="64"/>
      <c r="AVF286" s="64"/>
      <c r="AVG286" s="64"/>
      <c r="AVH286" s="64"/>
      <c r="AVI286" s="64"/>
      <c r="AVJ286" s="64"/>
      <c r="AVK286" s="64"/>
      <c r="AVL286" s="64"/>
      <c r="AVM286" s="64"/>
      <c r="AVN286" s="64"/>
      <c r="AVO286" s="64"/>
      <c r="AVP286" s="64"/>
      <c r="AVQ286" s="64"/>
      <c r="AVR286" s="64"/>
      <c r="AVS286" s="64"/>
      <c r="AVT286" s="64"/>
      <c r="AVU286" s="64"/>
      <c r="AVV286" s="64"/>
      <c r="AVW286" s="64"/>
      <c r="AVX286" s="64"/>
      <c r="AVY286" s="64"/>
      <c r="AVZ286" s="64"/>
      <c r="AWA286" s="64"/>
      <c r="AWB286" s="64"/>
      <c r="AWC286" s="64"/>
      <c r="AWD286" s="64"/>
      <c r="AWE286" s="64"/>
      <c r="AWF286" s="64"/>
      <c r="AWG286" s="64"/>
      <c r="AWH286" s="64"/>
      <c r="AWI286" s="64"/>
      <c r="AWJ286" s="64"/>
      <c r="AWK286" s="64"/>
      <c r="AWL286" s="64"/>
      <c r="AWM286" s="64"/>
      <c r="AWN286" s="64"/>
      <c r="AWO286" s="64"/>
      <c r="AWP286" s="64"/>
      <c r="AWQ286" s="64"/>
      <c r="AWR286" s="64"/>
      <c r="AWS286" s="64"/>
      <c r="AWT286" s="64"/>
      <c r="AWU286" s="64"/>
      <c r="AWV286" s="64"/>
      <c r="AWW286" s="64"/>
      <c r="AWX286" s="64"/>
      <c r="AWY286" s="64"/>
      <c r="AWZ286" s="64"/>
      <c r="AXA286" s="64"/>
      <c r="AXB286" s="64"/>
      <c r="AXC286" s="64"/>
      <c r="AXD286" s="64"/>
      <c r="AXE286" s="64"/>
      <c r="AXF286" s="64"/>
      <c r="AXG286" s="64"/>
      <c r="AXH286" s="64"/>
      <c r="AXI286" s="64"/>
      <c r="AXJ286" s="64"/>
      <c r="AXK286" s="64"/>
      <c r="AXL286" s="64"/>
      <c r="AXM286" s="64"/>
      <c r="AXN286" s="64"/>
      <c r="AXO286" s="64"/>
      <c r="AXP286" s="64"/>
      <c r="AXQ286" s="64"/>
      <c r="AXR286" s="64"/>
      <c r="AXS286" s="64"/>
      <c r="AXT286" s="64"/>
      <c r="AXU286" s="64"/>
      <c r="AXV286" s="64"/>
      <c r="AXW286" s="64"/>
      <c r="AXX286" s="64"/>
      <c r="AXY286" s="64"/>
      <c r="AXZ286" s="64"/>
      <c r="AYA286" s="64"/>
      <c r="AYB286" s="64"/>
      <c r="AYC286" s="64"/>
      <c r="AYD286" s="64"/>
      <c r="AYE286" s="64"/>
      <c r="AYF286" s="64"/>
      <c r="AYG286" s="64"/>
      <c r="AYH286" s="64"/>
      <c r="AYI286" s="64"/>
      <c r="AYJ286" s="64"/>
      <c r="AYK286" s="64"/>
      <c r="AYL286" s="64"/>
      <c r="AYM286" s="64"/>
      <c r="AYN286" s="64"/>
      <c r="AYO286" s="64"/>
      <c r="AYP286" s="64"/>
      <c r="AYQ286" s="64"/>
      <c r="AYR286" s="64"/>
      <c r="AYS286" s="64"/>
      <c r="AYT286" s="64"/>
      <c r="AYU286" s="64"/>
      <c r="AYV286" s="64"/>
      <c r="AYW286" s="64"/>
      <c r="AYX286" s="64"/>
      <c r="AYY286" s="64"/>
      <c r="AYZ286" s="64"/>
      <c r="AZA286" s="64"/>
      <c r="AZB286" s="64"/>
      <c r="AZC286" s="64"/>
      <c r="AZD286" s="64"/>
      <c r="AZE286" s="64"/>
      <c r="AZF286" s="64"/>
      <c r="AZG286" s="64"/>
      <c r="AZH286" s="64"/>
      <c r="AZI286" s="64"/>
      <c r="AZJ286" s="64"/>
      <c r="AZK286" s="64"/>
      <c r="AZL286" s="64"/>
      <c r="AZM286" s="64"/>
      <c r="AZN286" s="64"/>
      <c r="AZO286" s="64"/>
      <c r="AZP286" s="64"/>
      <c r="AZQ286" s="64"/>
      <c r="AZR286" s="64"/>
      <c r="AZS286" s="64"/>
      <c r="AZT286" s="64"/>
      <c r="AZU286" s="64"/>
      <c r="AZV286" s="64"/>
      <c r="AZW286" s="64"/>
      <c r="AZX286" s="64"/>
      <c r="AZY286" s="64"/>
      <c r="AZZ286" s="64"/>
      <c r="BAA286" s="64"/>
      <c r="BAB286" s="64"/>
      <c r="BAC286" s="64"/>
      <c r="BAD286" s="64"/>
      <c r="BAE286" s="64"/>
      <c r="BAF286" s="64"/>
      <c r="BAG286" s="64"/>
      <c r="BAH286" s="64"/>
      <c r="BAI286" s="64"/>
      <c r="BAJ286" s="64"/>
      <c r="BAK286" s="64"/>
      <c r="BAL286" s="64"/>
      <c r="BAM286" s="64"/>
      <c r="BAN286" s="64"/>
      <c r="BAO286" s="64"/>
      <c r="BAP286" s="64"/>
      <c r="BAQ286" s="64"/>
      <c r="BAR286" s="64"/>
      <c r="BAS286" s="64"/>
      <c r="BAT286" s="64"/>
      <c r="BAU286" s="64"/>
      <c r="BAV286" s="64"/>
      <c r="BAW286" s="64"/>
      <c r="BAX286" s="64"/>
      <c r="BAY286" s="64"/>
      <c r="BAZ286" s="64"/>
      <c r="BBA286" s="64"/>
      <c r="BBB286" s="64"/>
      <c r="BBC286" s="64"/>
      <c r="BBD286" s="64"/>
      <c r="BBE286" s="64"/>
      <c r="BBF286" s="64"/>
      <c r="BBG286" s="64"/>
      <c r="BBH286" s="64"/>
      <c r="BBI286" s="64"/>
      <c r="BBJ286" s="64"/>
      <c r="BBK286" s="64"/>
      <c r="BBL286" s="64"/>
      <c r="BBM286" s="64"/>
      <c r="BBN286" s="64"/>
      <c r="BBO286" s="64"/>
      <c r="BBP286" s="64"/>
      <c r="BBQ286" s="64"/>
      <c r="BBR286" s="64"/>
      <c r="BBS286" s="64"/>
      <c r="BBT286" s="64"/>
      <c r="BBU286" s="64"/>
      <c r="BBV286" s="64"/>
      <c r="BBW286" s="64"/>
      <c r="BBX286" s="64"/>
      <c r="BBY286" s="64"/>
      <c r="BBZ286" s="64"/>
      <c r="BCA286" s="64"/>
      <c r="BCB286" s="64"/>
      <c r="BCC286" s="64"/>
      <c r="BCD286" s="64"/>
      <c r="BCE286" s="64"/>
      <c r="BCF286" s="64"/>
      <c r="BCG286" s="64"/>
      <c r="BCH286" s="64"/>
      <c r="BCI286" s="64"/>
      <c r="BCJ286" s="64"/>
      <c r="BCK286" s="64"/>
      <c r="BCL286" s="64"/>
      <c r="BCM286" s="64"/>
      <c r="BCN286" s="64"/>
      <c r="BCO286" s="64"/>
      <c r="BCP286" s="64"/>
      <c r="BCQ286" s="64"/>
      <c r="BCR286" s="64"/>
      <c r="BCS286" s="64"/>
      <c r="BCT286" s="64"/>
      <c r="BCU286" s="64"/>
      <c r="BCV286" s="64"/>
      <c r="BCW286" s="64"/>
      <c r="BCX286" s="64"/>
      <c r="BCY286" s="64"/>
      <c r="BCZ286" s="64"/>
      <c r="BDA286" s="64"/>
      <c r="BDB286" s="64"/>
      <c r="BDC286" s="64"/>
      <c r="BDD286" s="64"/>
      <c r="BDE286" s="64"/>
      <c r="BDF286" s="64"/>
      <c r="BDG286" s="64"/>
      <c r="BDH286" s="64"/>
      <c r="BDI286" s="64"/>
      <c r="BDJ286" s="64"/>
      <c r="BDK286" s="64"/>
      <c r="BDL286" s="64"/>
      <c r="BDM286" s="64"/>
      <c r="BDN286" s="64"/>
      <c r="BDO286" s="64"/>
      <c r="BDP286" s="64"/>
      <c r="BDQ286" s="64"/>
      <c r="BDR286" s="64"/>
      <c r="BDS286" s="64"/>
      <c r="BDT286" s="64"/>
      <c r="BDU286" s="64"/>
      <c r="BDV286" s="64"/>
      <c r="BDW286" s="64"/>
      <c r="BDX286" s="64"/>
      <c r="BDY286" s="64"/>
      <c r="BDZ286" s="64"/>
      <c r="BEA286" s="64"/>
      <c r="BEB286" s="64"/>
      <c r="BEC286" s="64"/>
      <c r="BED286" s="64"/>
      <c r="BEE286" s="64"/>
      <c r="BEF286" s="64"/>
      <c r="BEG286" s="64"/>
      <c r="BEH286" s="64"/>
      <c r="BEI286" s="64"/>
      <c r="BEJ286" s="64"/>
      <c r="BEK286" s="64"/>
      <c r="BEL286" s="64"/>
      <c r="BEM286" s="64"/>
      <c r="BEN286" s="64"/>
      <c r="BEO286" s="64"/>
      <c r="BEP286" s="64"/>
      <c r="BEQ286" s="64"/>
      <c r="BER286" s="64"/>
      <c r="BES286" s="64"/>
      <c r="BET286" s="64"/>
      <c r="BEU286" s="64"/>
      <c r="BEV286" s="64"/>
      <c r="BEW286" s="64"/>
      <c r="BEX286" s="64"/>
      <c r="BEY286" s="64"/>
      <c r="BEZ286" s="64"/>
      <c r="BFA286" s="64"/>
      <c r="BFB286" s="64"/>
      <c r="BFC286" s="64"/>
      <c r="BFD286" s="64"/>
      <c r="BFE286" s="64"/>
      <c r="BFF286" s="64"/>
      <c r="BFG286" s="64"/>
      <c r="BFH286" s="64"/>
      <c r="BFI286" s="64"/>
      <c r="BFJ286" s="64"/>
      <c r="BFK286" s="64"/>
      <c r="BFL286" s="64"/>
      <c r="BFM286" s="64"/>
      <c r="BFN286" s="64"/>
      <c r="BFO286" s="64"/>
      <c r="BFP286" s="64"/>
      <c r="BFQ286" s="64"/>
      <c r="BFR286" s="64"/>
      <c r="BFS286" s="64"/>
      <c r="BFT286" s="64"/>
      <c r="BFU286" s="64"/>
      <c r="BFV286" s="64"/>
      <c r="BFW286" s="64"/>
      <c r="BFX286" s="64"/>
      <c r="BFY286" s="64"/>
      <c r="BFZ286" s="64"/>
      <c r="BGA286" s="64"/>
      <c r="BGB286" s="64"/>
      <c r="BGC286" s="64"/>
      <c r="BGD286" s="64"/>
      <c r="BGE286" s="64"/>
      <c r="BGF286" s="64"/>
      <c r="BGG286" s="64"/>
      <c r="BGH286" s="64"/>
      <c r="BGI286" s="64"/>
      <c r="BGJ286" s="64"/>
      <c r="BGK286" s="64"/>
      <c r="BGL286" s="64"/>
      <c r="BGM286" s="64"/>
      <c r="BGN286" s="64"/>
      <c r="BGO286" s="64"/>
      <c r="BGP286" s="64"/>
      <c r="BGQ286" s="64"/>
      <c r="BGR286" s="64"/>
      <c r="BGS286" s="64"/>
      <c r="BGT286" s="64"/>
      <c r="BGU286" s="64"/>
      <c r="BGV286" s="64"/>
      <c r="BGW286" s="64"/>
      <c r="BGX286" s="64"/>
      <c r="BGY286" s="64"/>
      <c r="BGZ286" s="64"/>
      <c r="BHA286" s="64"/>
      <c r="BHB286" s="64"/>
      <c r="BHC286" s="64"/>
      <c r="BHD286" s="64"/>
      <c r="BHE286" s="64"/>
      <c r="BHF286" s="64"/>
      <c r="BHG286" s="64"/>
      <c r="BHH286" s="64"/>
      <c r="BHI286" s="64"/>
      <c r="BHJ286" s="64"/>
      <c r="BHK286" s="64"/>
      <c r="BHL286" s="64"/>
      <c r="BHM286" s="64"/>
      <c r="BHN286" s="64"/>
      <c r="BHO286" s="64"/>
      <c r="BHP286" s="64"/>
      <c r="BHQ286" s="64"/>
      <c r="BHR286" s="64"/>
      <c r="BHS286" s="64"/>
      <c r="BHT286" s="64"/>
      <c r="BHU286" s="64"/>
      <c r="BHV286" s="64"/>
      <c r="BHW286" s="64"/>
      <c r="BHX286" s="64"/>
      <c r="BHY286" s="64"/>
      <c r="BHZ286" s="64"/>
      <c r="BIA286" s="64"/>
      <c r="BIB286" s="64"/>
      <c r="BIC286" s="64"/>
      <c r="BID286" s="64"/>
      <c r="BIE286" s="64"/>
      <c r="BIF286" s="64"/>
      <c r="BIG286" s="64"/>
      <c r="BIH286" s="64"/>
      <c r="BII286" s="64"/>
      <c r="BIJ286" s="64"/>
      <c r="BIK286" s="64"/>
      <c r="BIL286" s="64"/>
      <c r="BIM286" s="64"/>
      <c r="BIN286" s="64"/>
      <c r="BIO286" s="64"/>
      <c r="BIP286" s="64"/>
      <c r="BIQ286" s="64"/>
      <c r="BIR286" s="64"/>
      <c r="BIS286" s="64"/>
      <c r="BIT286" s="64"/>
      <c r="BIU286" s="64"/>
      <c r="BIV286" s="64"/>
      <c r="BIW286" s="64"/>
      <c r="BIX286" s="64"/>
      <c r="BIY286" s="64"/>
      <c r="BIZ286" s="64"/>
      <c r="BJA286" s="64"/>
      <c r="BJB286" s="64"/>
      <c r="BJC286" s="64"/>
      <c r="BJD286" s="64"/>
      <c r="BJE286" s="64"/>
      <c r="BJF286" s="64"/>
      <c r="BJG286" s="64"/>
      <c r="BJH286" s="64"/>
      <c r="BJI286" s="64"/>
      <c r="BJJ286" s="64"/>
      <c r="BJK286" s="64"/>
      <c r="BJL286" s="64"/>
      <c r="BJM286" s="64"/>
      <c r="BJN286" s="64"/>
      <c r="BJO286" s="64"/>
      <c r="BJP286" s="64"/>
      <c r="BJQ286" s="64"/>
      <c r="BJR286" s="64"/>
      <c r="BJS286" s="64"/>
      <c r="BJT286" s="64"/>
      <c r="BJU286" s="64"/>
      <c r="BJV286" s="64"/>
      <c r="BJW286" s="64"/>
      <c r="BJX286" s="64"/>
      <c r="BJY286" s="64"/>
      <c r="BJZ286" s="64"/>
      <c r="BKA286" s="64"/>
      <c r="BKB286" s="64"/>
      <c r="BKC286" s="64"/>
      <c r="BKD286" s="64"/>
      <c r="BKE286" s="64"/>
      <c r="BKF286" s="64"/>
      <c r="BKG286" s="64"/>
      <c r="BKH286" s="64"/>
      <c r="BKI286" s="64"/>
      <c r="BKJ286" s="64"/>
      <c r="BKK286" s="64"/>
      <c r="BKL286" s="64"/>
      <c r="BKM286" s="64"/>
      <c r="BKN286" s="64"/>
      <c r="BKO286" s="64"/>
      <c r="BKP286" s="64"/>
      <c r="BKQ286" s="64"/>
      <c r="BKR286" s="64"/>
      <c r="BKS286" s="64"/>
      <c r="BKT286" s="64"/>
      <c r="BKU286" s="64"/>
      <c r="BKV286" s="64"/>
      <c r="BKW286" s="64"/>
      <c r="BKX286" s="64"/>
      <c r="BKY286" s="64"/>
      <c r="BKZ286" s="64"/>
      <c r="BLA286" s="64"/>
      <c r="BLB286" s="64"/>
      <c r="BLC286" s="64"/>
      <c r="BLD286" s="64"/>
      <c r="BLE286" s="64"/>
      <c r="BLF286" s="64"/>
      <c r="BLG286" s="64"/>
      <c r="BLH286" s="64"/>
      <c r="BLI286" s="64"/>
      <c r="BLJ286" s="64"/>
      <c r="BLK286" s="64"/>
      <c r="BLL286" s="64"/>
      <c r="BLM286" s="64"/>
      <c r="BLN286" s="64"/>
      <c r="BLO286" s="64"/>
      <c r="BLP286" s="64"/>
      <c r="BLQ286" s="64"/>
      <c r="BLR286" s="64"/>
      <c r="BLS286" s="64"/>
      <c r="BLT286" s="64"/>
      <c r="BLU286" s="64"/>
      <c r="BLV286" s="64"/>
      <c r="BLW286" s="64"/>
      <c r="BLX286" s="64"/>
      <c r="BLY286" s="64"/>
      <c r="BLZ286" s="64"/>
      <c r="BMA286" s="64"/>
      <c r="BMB286" s="64"/>
      <c r="BMC286" s="64"/>
      <c r="BMD286" s="64"/>
      <c r="BME286" s="64"/>
      <c r="BMF286" s="64"/>
      <c r="BMG286" s="64"/>
      <c r="BMH286" s="64"/>
      <c r="BMI286" s="64"/>
      <c r="BMJ286" s="64"/>
      <c r="BMK286" s="64"/>
      <c r="BML286" s="64"/>
      <c r="BMM286" s="64"/>
      <c r="BMN286" s="64"/>
      <c r="BMO286" s="64"/>
      <c r="BMP286" s="64"/>
      <c r="BMQ286" s="64"/>
      <c r="BMR286" s="64"/>
      <c r="BMS286" s="64"/>
      <c r="BMT286" s="64"/>
      <c r="BMU286" s="64"/>
      <c r="BMV286" s="64"/>
      <c r="BMW286" s="64"/>
      <c r="BMX286" s="64"/>
      <c r="BMY286" s="64"/>
      <c r="BMZ286" s="64"/>
      <c r="BNA286" s="64"/>
      <c r="BNB286" s="64"/>
      <c r="BNC286" s="64"/>
      <c r="BND286" s="64"/>
      <c r="BNE286" s="64"/>
      <c r="BNF286" s="64"/>
      <c r="BNG286" s="64"/>
      <c r="BNH286" s="64"/>
      <c r="BNI286" s="64"/>
      <c r="BNJ286" s="64"/>
      <c r="BNK286" s="64"/>
      <c r="BNL286" s="64"/>
      <c r="BNM286" s="64"/>
      <c r="BNN286" s="64"/>
      <c r="BNO286" s="64"/>
      <c r="BNP286" s="64"/>
      <c r="BNQ286" s="64"/>
      <c r="BNR286" s="64"/>
      <c r="BNS286" s="64"/>
      <c r="BNT286" s="64"/>
      <c r="BNU286" s="64"/>
      <c r="BNV286" s="64"/>
      <c r="BNW286" s="64"/>
      <c r="BNX286" s="64"/>
      <c r="BNY286" s="64"/>
      <c r="BNZ286" s="64"/>
      <c r="BOA286" s="64"/>
      <c r="BOB286" s="64"/>
      <c r="BOC286" s="64"/>
      <c r="BOD286" s="64"/>
      <c r="BOE286" s="64"/>
      <c r="BOF286" s="64"/>
      <c r="BOG286" s="64"/>
      <c r="BOH286" s="64"/>
      <c r="BOI286" s="64"/>
      <c r="BOJ286" s="64"/>
      <c r="BOK286" s="64"/>
      <c r="BOL286" s="64"/>
      <c r="BOM286" s="64"/>
      <c r="BON286" s="64"/>
      <c r="BOO286" s="64"/>
      <c r="BOP286" s="64"/>
      <c r="BOQ286" s="64"/>
      <c r="BOR286" s="64"/>
      <c r="BOS286" s="64"/>
      <c r="BOT286" s="64"/>
      <c r="BOU286" s="64"/>
      <c r="BOV286" s="64"/>
      <c r="BOW286" s="64"/>
      <c r="BOX286" s="64"/>
      <c r="BOY286" s="64"/>
      <c r="BOZ286" s="64"/>
      <c r="BPA286" s="64"/>
      <c r="BPB286" s="64"/>
      <c r="BPC286" s="64"/>
      <c r="BPD286" s="64"/>
      <c r="BPE286" s="64"/>
      <c r="BPF286" s="64"/>
      <c r="BPG286" s="64"/>
      <c r="BPH286" s="64"/>
      <c r="BPI286" s="64"/>
      <c r="BPJ286" s="64"/>
      <c r="BPK286" s="64"/>
      <c r="BPL286" s="64"/>
      <c r="BPM286" s="64"/>
      <c r="BPN286" s="64"/>
      <c r="BPO286" s="64"/>
      <c r="BPP286" s="64"/>
      <c r="BPQ286" s="64"/>
      <c r="BPR286" s="64"/>
      <c r="BPS286" s="64"/>
      <c r="BPT286" s="64"/>
      <c r="BPU286" s="64"/>
      <c r="BPV286" s="64"/>
      <c r="BPW286" s="64"/>
      <c r="BPX286" s="64"/>
      <c r="BPY286" s="64"/>
      <c r="BPZ286" s="64"/>
      <c r="BQA286" s="64"/>
      <c r="BQB286" s="64"/>
      <c r="BQC286" s="64"/>
      <c r="BQD286" s="64"/>
      <c r="BQE286" s="64"/>
      <c r="BQF286" s="64"/>
      <c r="BQG286" s="64"/>
      <c r="BQH286" s="64"/>
      <c r="BQI286" s="64"/>
      <c r="BQJ286" s="64"/>
      <c r="BQK286" s="64"/>
      <c r="BQL286" s="64"/>
      <c r="BQM286" s="64"/>
      <c r="BQN286" s="64"/>
      <c r="BQO286" s="64"/>
      <c r="BQP286" s="64"/>
      <c r="BQQ286" s="64"/>
      <c r="BQR286" s="64"/>
      <c r="BQS286" s="64"/>
      <c r="BQT286" s="64"/>
      <c r="BQU286" s="64"/>
      <c r="BQV286" s="64"/>
      <c r="BQW286" s="64"/>
      <c r="BQX286" s="64"/>
      <c r="BQY286" s="64"/>
      <c r="BQZ286" s="64"/>
      <c r="BRA286" s="64"/>
      <c r="BRB286" s="64"/>
      <c r="BRC286" s="64"/>
      <c r="BRD286" s="64"/>
      <c r="BRE286" s="64"/>
      <c r="BRF286" s="64"/>
      <c r="BRG286" s="64"/>
      <c r="BRH286" s="64"/>
      <c r="BRI286" s="64"/>
      <c r="BRJ286" s="64"/>
      <c r="BRK286" s="64"/>
      <c r="BRL286" s="64"/>
      <c r="BRM286" s="64"/>
      <c r="BRN286" s="64"/>
      <c r="BRO286" s="64"/>
      <c r="BRP286" s="64"/>
      <c r="BRQ286" s="64"/>
      <c r="BRR286" s="64"/>
      <c r="BRS286" s="64"/>
      <c r="BRT286" s="64"/>
      <c r="BRU286" s="64"/>
      <c r="BRV286" s="64"/>
      <c r="BRW286" s="64"/>
      <c r="BRX286" s="64"/>
      <c r="BRY286" s="64"/>
      <c r="BRZ286" s="64"/>
      <c r="BSA286" s="64"/>
      <c r="BSB286" s="64"/>
      <c r="BSC286" s="64"/>
      <c r="BSD286" s="64"/>
      <c r="BSE286" s="64"/>
      <c r="BSF286" s="64"/>
      <c r="BSG286" s="64"/>
      <c r="BSH286" s="64"/>
      <c r="BSI286" s="64"/>
      <c r="BSJ286" s="64"/>
      <c r="BSK286" s="64"/>
      <c r="BSL286" s="64"/>
      <c r="BSM286" s="64"/>
      <c r="BSN286" s="64"/>
      <c r="BSO286" s="64"/>
      <c r="BSP286" s="64"/>
      <c r="BSQ286" s="64"/>
      <c r="BSR286" s="64"/>
      <c r="BSS286" s="64"/>
      <c r="BST286" s="64"/>
      <c r="BSU286" s="64"/>
      <c r="BSV286" s="64"/>
      <c r="BSW286" s="64"/>
      <c r="BSX286" s="64"/>
      <c r="BSY286" s="64"/>
      <c r="BSZ286" s="64"/>
      <c r="BTA286" s="64"/>
      <c r="BTB286" s="64"/>
      <c r="BTC286" s="64"/>
      <c r="BTD286" s="64"/>
      <c r="BTE286" s="64"/>
      <c r="BTF286" s="64"/>
      <c r="BTG286" s="64"/>
      <c r="BTH286" s="64"/>
      <c r="BTI286" s="64"/>
      <c r="BTJ286" s="64"/>
      <c r="BTK286" s="64"/>
      <c r="BTL286" s="64"/>
      <c r="BTM286" s="64"/>
      <c r="BTN286" s="64"/>
      <c r="BTO286" s="64"/>
      <c r="BTP286" s="64"/>
      <c r="BTQ286" s="64"/>
      <c r="BTR286" s="64"/>
      <c r="BTS286" s="64"/>
      <c r="BTT286" s="64"/>
      <c r="BTU286" s="64"/>
      <c r="BTV286" s="64"/>
      <c r="BTW286" s="64"/>
      <c r="BTX286" s="64"/>
      <c r="BTY286" s="64"/>
      <c r="BTZ286" s="64"/>
      <c r="BUA286" s="64"/>
      <c r="BUB286" s="64"/>
      <c r="BUC286" s="64"/>
      <c r="BUD286" s="64"/>
      <c r="BUE286" s="64"/>
      <c r="BUF286" s="64"/>
      <c r="BUG286" s="64"/>
      <c r="BUH286" s="64"/>
      <c r="BUI286" s="64"/>
      <c r="BUJ286" s="64"/>
      <c r="BUK286" s="64"/>
      <c r="BUL286" s="64"/>
      <c r="BUM286" s="64"/>
      <c r="BUN286" s="64"/>
      <c r="BUO286" s="64"/>
      <c r="BUP286" s="64"/>
      <c r="BUQ286" s="64"/>
      <c r="BUR286" s="64"/>
      <c r="BUS286" s="64"/>
      <c r="BUT286" s="64"/>
      <c r="BUU286" s="64"/>
      <c r="BUV286" s="64"/>
      <c r="BUW286" s="64"/>
      <c r="BUX286" s="64"/>
      <c r="BUY286" s="64"/>
      <c r="BUZ286" s="64"/>
      <c r="BVA286" s="64"/>
      <c r="BVB286" s="64"/>
      <c r="BVC286" s="64"/>
      <c r="BVD286" s="64"/>
      <c r="BVE286" s="64"/>
      <c r="BVF286" s="64"/>
      <c r="BVG286" s="64"/>
      <c r="BVH286" s="64"/>
      <c r="BVI286" s="64"/>
      <c r="BVJ286" s="64"/>
      <c r="BVK286" s="64"/>
      <c r="BVL286" s="64"/>
      <c r="BVM286" s="64"/>
      <c r="BVN286" s="64"/>
      <c r="BVO286" s="64"/>
      <c r="BVP286" s="64"/>
      <c r="BVQ286" s="64"/>
      <c r="BVR286" s="64"/>
      <c r="BVS286" s="64"/>
      <c r="BVT286" s="64"/>
      <c r="BVU286" s="64"/>
      <c r="BVV286" s="64"/>
      <c r="BVW286" s="64"/>
      <c r="BVX286" s="64"/>
      <c r="BVY286" s="64"/>
      <c r="BVZ286" s="64"/>
      <c r="BWA286" s="64"/>
      <c r="BWB286" s="64"/>
      <c r="BWC286" s="64"/>
      <c r="BWD286" s="64"/>
      <c r="BWE286" s="64"/>
      <c r="BWF286" s="64"/>
      <c r="BWG286" s="64"/>
      <c r="BWH286" s="64"/>
      <c r="BWI286" s="64"/>
      <c r="BWJ286" s="64"/>
      <c r="BWK286" s="64"/>
      <c r="BWL286" s="64"/>
      <c r="BWM286" s="64"/>
      <c r="BWN286" s="64"/>
      <c r="BWO286" s="64"/>
      <c r="BWP286" s="64"/>
      <c r="BWQ286" s="64"/>
      <c r="BWR286" s="64"/>
      <c r="BWS286" s="64"/>
      <c r="BWT286" s="64"/>
      <c r="BWU286" s="64"/>
      <c r="BWV286" s="64"/>
      <c r="BWW286" s="64"/>
      <c r="BWX286" s="64"/>
      <c r="BWY286" s="64"/>
      <c r="BWZ286" s="64"/>
      <c r="BXA286" s="64"/>
      <c r="BXB286" s="64"/>
      <c r="BXC286" s="64"/>
      <c r="BXD286" s="64"/>
      <c r="BXE286" s="64"/>
      <c r="BXF286" s="64"/>
      <c r="BXG286" s="64"/>
      <c r="BXH286" s="64"/>
      <c r="BXI286" s="64"/>
      <c r="BXJ286" s="64"/>
      <c r="BXK286" s="64"/>
      <c r="BXL286" s="64"/>
      <c r="BXM286" s="64"/>
      <c r="BXN286" s="64"/>
      <c r="BXO286" s="64"/>
      <c r="BXP286" s="64"/>
      <c r="BXQ286" s="64"/>
      <c r="BXR286" s="64"/>
      <c r="BXS286" s="64"/>
      <c r="BXT286" s="64"/>
      <c r="BXU286" s="64"/>
      <c r="BXV286" s="64"/>
      <c r="BXW286" s="64"/>
      <c r="BXX286" s="64"/>
      <c r="BXY286" s="64"/>
      <c r="BXZ286" s="64"/>
      <c r="BYA286" s="64"/>
      <c r="BYB286" s="64"/>
      <c r="BYC286" s="64"/>
      <c r="BYD286" s="64"/>
      <c r="BYE286" s="64"/>
      <c r="BYF286" s="64"/>
      <c r="BYG286" s="64"/>
      <c r="BYH286" s="64"/>
      <c r="BYI286" s="64"/>
      <c r="BYJ286" s="64"/>
      <c r="BYK286" s="64"/>
      <c r="BYL286" s="64"/>
      <c r="BYM286" s="64"/>
      <c r="BYN286" s="64"/>
      <c r="BYO286" s="64"/>
      <c r="BYP286" s="64"/>
      <c r="BYQ286" s="64"/>
      <c r="BYR286" s="64"/>
      <c r="BYS286" s="64"/>
      <c r="BYT286" s="64"/>
      <c r="BYU286" s="64"/>
      <c r="BYV286" s="64"/>
      <c r="BYW286" s="64"/>
      <c r="BYX286" s="64"/>
      <c r="BYY286" s="64"/>
      <c r="BYZ286" s="64"/>
      <c r="BZA286" s="64"/>
      <c r="BZB286" s="64"/>
      <c r="BZC286" s="64"/>
      <c r="BZD286" s="64"/>
      <c r="BZE286" s="64"/>
      <c r="BZF286" s="64"/>
      <c r="BZG286" s="64"/>
      <c r="BZH286" s="64"/>
      <c r="BZI286" s="64"/>
      <c r="BZJ286" s="64"/>
      <c r="BZK286" s="64"/>
      <c r="BZL286" s="64"/>
      <c r="BZM286" s="64"/>
      <c r="BZN286" s="64"/>
      <c r="BZO286" s="64"/>
      <c r="BZP286" s="64"/>
      <c r="BZQ286" s="64"/>
      <c r="BZR286" s="64"/>
      <c r="BZS286" s="64"/>
      <c r="BZT286" s="64"/>
      <c r="BZU286" s="64"/>
      <c r="BZV286" s="64"/>
      <c r="BZW286" s="64"/>
      <c r="BZX286" s="64"/>
      <c r="BZY286" s="64"/>
      <c r="BZZ286" s="64"/>
      <c r="CAA286" s="64"/>
      <c r="CAB286" s="64"/>
      <c r="CAC286" s="64"/>
      <c r="CAD286" s="64"/>
      <c r="CAE286" s="64"/>
      <c r="CAF286" s="64"/>
      <c r="CAG286" s="64"/>
      <c r="CAH286" s="64"/>
      <c r="CAI286" s="64"/>
      <c r="CAJ286" s="64"/>
      <c r="CAK286" s="64"/>
      <c r="CAL286" s="64"/>
      <c r="CAM286" s="64"/>
      <c r="CAN286" s="64"/>
      <c r="CAO286" s="64"/>
      <c r="CAP286" s="64"/>
      <c r="CAQ286" s="64"/>
      <c r="CAR286" s="64"/>
      <c r="CAS286" s="64"/>
      <c r="CAT286" s="64"/>
      <c r="CAU286" s="64"/>
      <c r="CAV286" s="64"/>
      <c r="CAW286" s="64"/>
      <c r="CAX286" s="64"/>
      <c r="CAY286" s="64"/>
      <c r="CAZ286" s="64"/>
      <c r="CBA286" s="64"/>
      <c r="CBB286" s="64"/>
      <c r="CBC286" s="64"/>
      <c r="CBD286" s="64"/>
      <c r="CBE286" s="64"/>
      <c r="CBF286" s="64"/>
      <c r="CBG286" s="64"/>
      <c r="CBH286" s="64"/>
      <c r="CBI286" s="64"/>
      <c r="CBJ286" s="64"/>
      <c r="CBK286" s="64"/>
      <c r="CBL286" s="64"/>
      <c r="CBM286" s="64"/>
      <c r="CBN286" s="64"/>
      <c r="CBO286" s="64"/>
      <c r="CBP286" s="64"/>
      <c r="CBQ286" s="64"/>
      <c r="CBR286" s="64"/>
      <c r="CBS286" s="64"/>
      <c r="CBT286" s="64"/>
      <c r="CBU286" s="64"/>
      <c r="CBV286" s="64"/>
      <c r="CBW286" s="64"/>
      <c r="CBX286" s="64"/>
      <c r="CBY286" s="64"/>
      <c r="CBZ286" s="64"/>
      <c r="CCA286" s="64"/>
      <c r="CCB286" s="64"/>
      <c r="CCC286" s="64"/>
      <c r="CCD286" s="64"/>
      <c r="CCE286" s="64"/>
      <c r="CCF286" s="64"/>
      <c r="CCG286" s="64"/>
      <c r="CCH286" s="64"/>
      <c r="CCI286" s="64"/>
      <c r="CCJ286" s="64"/>
      <c r="CCK286" s="64"/>
      <c r="CCL286" s="64"/>
      <c r="CCM286" s="64"/>
      <c r="CCN286" s="64"/>
      <c r="CCO286" s="64"/>
      <c r="CCP286" s="64"/>
      <c r="CCQ286" s="64"/>
      <c r="CCR286" s="64"/>
      <c r="CCS286" s="64"/>
      <c r="CCT286" s="64"/>
      <c r="CCU286" s="64"/>
      <c r="CCV286" s="64"/>
      <c r="CCW286" s="64"/>
      <c r="CCX286" s="64"/>
      <c r="CCY286" s="64"/>
      <c r="CCZ286" s="64"/>
      <c r="CDA286" s="64"/>
      <c r="CDB286" s="64"/>
      <c r="CDC286" s="64"/>
      <c r="CDD286" s="64"/>
      <c r="CDE286" s="64"/>
      <c r="CDF286" s="64"/>
      <c r="CDG286" s="64"/>
      <c r="CDH286" s="64"/>
      <c r="CDI286" s="64"/>
      <c r="CDJ286" s="64"/>
      <c r="CDK286" s="64"/>
      <c r="CDL286" s="64"/>
      <c r="CDM286" s="64"/>
      <c r="CDN286" s="64"/>
      <c r="CDO286" s="64"/>
      <c r="CDP286" s="64"/>
      <c r="CDQ286" s="64"/>
      <c r="CDR286" s="64"/>
      <c r="CDS286" s="64"/>
      <c r="CDT286" s="64"/>
      <c r="CDU286" s="64"/>
      <c r="CDV286" s="64"/>
      <c r="CDW286" s="64"/>
      <c r="CDX286" s="64"/>
      <c r="CDY286" s="64"/>
      <c r="CDZ286" s="64"/>
      <c r="CEA286" s="64"/>
      <c r="CEB286" s="64"/>
      <c r="CEC286" s="64"/>
      <c r="CED286" s="64"/>
      <c r="CEE286" s="64"/>
      <c r="CEF286" s="64"/>
      <c r="CEG286" s="64"/>
      <c r="CEH286" s="64"/>
      <c r="CEI286" s="64"/>
      <c r="CEJ286" s="64"/>
      <c r="CEK286" s="64"/>
      <c r="CEL286" s="64"/>
      <c r="CEM286" s="64"/>
      <c r="CEN286" s="64"/>
      <c r="CEO286" s="64"/>
      <c r="CEP286" s="64"/>
      <c r="CEQ286" s="64"/>
      <c r="CER286" s="64"/>
      <c r="CES286" s="64"/>
      <c r="CET286" s="64"/>
      <c r="CEU286" s="64"/>
      <c r="CEV286" s="64"/>
      <c r="CEW286" s="64"/>
      <c r="CEX286" s="64"/>
      <c r="CEY286" s="64"/>
      <c r="CEZ286" s="64"/>
      <c r="CFA286" s="64"/>
      <c r="CFB286" s="64"/>
      <c r="CFC286" s="64"/>
      <c r="CFD286" s="64"/>
      <c r="CFE286" s="64"/>
      <c r="CFF286" s="64"/>
      <c r="CFG286" s="64"/>
      <c r="CFH286" s="64"/>
      <c r="CFI286" s="64"/>
      <c r="CFJ286" s="64"/>
      <c r="CFK286" s="64"/>
      <c r="CFL286" s="64"/>
      <c r="CFM286" s="64"/>
      <c r="CFN286" s="64"/>
      <c r="CFO286" s="64"/>
      <c r="CFP286" s="64"/>
      <c r="CFQ286" s="64"/>
      <c r="CFR286" s="64"/>
      <c r="CFS286" s="64"/>
      <c r="CFT286" s="64"/>
      <c r="CFU286" s="64"/>
      <c r="CFV286" s="64"/>
      <c r="CFW286" s="64"/>
      <c r="CFX286" s="64"/>
      <c r="CFY286" s="64"/>
      <c r="CFZ286" s="64"/>
      <c r="CGA286" s="64"/>
      <c r="CGB286" s="64"/>
      <c r="CGC286" s="64"/>
      <c r="CGD286" s="64"/>
      <c r="CGE286" s="64"/>
      <c r="CGF286" s="64"/>
      <c r="CGG286" s="64"/>
      <c r="CGH286" s="64"/>
      <c r="CGI286" s="64"/>
      <c r="CGJ286" s="64"/>
      <c r="CGK286" s="64"/>
      <c r="CGL286" s="64"/>
      <c r="CGM286" s="64"/>
      <c r="CGN286" s="64"/>
      <c r="CGO286" s="64"/>
      <c r="CGP286" s="64"/>
      <c r="CGQ286" s="64"/>
      <c r="CGR286" s="64"/>
      <c r="CGS286" s="64"/>
      <c r="CGT286" s="64"/>
      <c r="CGU286" s="64"/>
      <c r="CGV286" s="64"/>
      <c r="CGW286" s="64"/>
      <c r="CGX286" s="64"/>
      <c r="CGY286" s="64"/>
      <c r="CGZ286" s="64"/>
      <c r="CHA286" s="64"/>
      <c r="CHB286" s="64"/>
      <c r="CHC286" s="64"/>
      <c r="CHD286" s="64"/>
      <c r="CHE286" s="64"/>
      <c r="CHF286" s="64"/>
      <c r="CHG286" s="64"/>
      <c r="CHH286" s="64"/>
      <c r="CHI286" s="64"/>
      <c r="CHJ286" s="64"/>
      <c r="CHK286" s="64"/>
      <c r="CHL286" s="64"/>
      <c r="CHM286" s="64"/>
      <c r="CHN286" s="64"/>
      <c r="CHO286" s="64"/>
      <c r="CHP286" s="64"/>
      <c r="CHQ286" s="64"/>
      <c r="CHR286" s="64"/>
      <c r="CHS286" s="64"/>
      <c r="CHT286" s="64"/>
      <c r="CHU286" s="64"/>
      <c r="CHV286" s="64"/>
      <c r="CHW286" s="64"/>
      <c r="CHX286" s="64"/>
      <c r="CHY286" s="64"/>
      <c r="CHZ286" s="64"/>
      <c r="CIA286" s="64"/>
      <c r="CIB286" s="64"/>
      <c r="CIC286" s="64"/>
      <c r="CID286" s="64"/>
      <c r="CIE286" s="64"/>
      <c r="CIF286" s="64"/>
      <c r="CIG286" s="64"/>
      <c r="CIH286" s="64"/>
      <c r="CII286" s="64"/>
      <c r="CIJ286" s="64"/>
      <c r="CIK286" s="64"/>
      <c r="CIL286" s="64"/>
      <c r="CIM286" s="64"/>
      <c r="CIN286" s="64"/>
      <c r="CIO286" s="64"/>
      <c r="CIP286" s="64"/>
      <c r="CIQ286" s="64"/>
      <c r="CIR286" s="64"/>
      <c r="CIS286" s="64"/>
      <c r="CIT286" s="64"/>
      <c r="CIU286" s="64"/>
      <c r="CIV286" s="64"/>
      <c r="CIW286" s="64"/>
      <c r="CIX286" s="64"/>
      <c r="CIY286" s="64"/>
      <c r="CIZ286" s="64"/>
      <c r="CJA286" s="64"/>
      <c r="CJB286" s="64"/>
      <c r="CJC286" s="64"/>
      <c r="CJD286" s="64"/>
      <c r="CJE286" s="64"/>
      <c r="CJF286" s="64"/>
      <c r="CJG286" s="64"/>
      <c r="CJH286" s="64"/>
      <c r="CJI286" s="64"/>
      <c r="CJJ286" s="64"/>
      <c r="CJK286" s="64"/>
      <c r="CJL286" s="64"/>
      <c r="CJM286" s="64"/>
      <c r="CJN286" s="64"/>
      <c r="CJO286" s="64"/>
      <c r="CJP286" s="64"/>
      <c r="CJQ286" s="64"/>
      <c r="CJR286" s="64"/>
      <c r="CJS286" s="64"/>
      <c r="CJT286" s="64"/>
      <c r="CJU286" s="64"/>
      <c r="CJV286" s="64"/>
      <c r="CJW286" s="64"/>
      <c r="CJX286" s="64"/>
      <c r="CJY286" s="64"/>
      <c r="CJZ286" s="64"/>
      <c r="CKA286" s="64"/>
      <c r="CKB286" s="64"/>
      <c r="CKC286" s="64"/>
      <c r="CKD286" s="64"/>
      <c r="CKE286" s="64"/>
      <c r="CKF286" s="64"/>
      <c r="CKG286" s="64"/>
      <c r="CKH286" s="64"/>
      <c r="CKI286" s="64"/>
      <c r="CKJ286" s="64"/>
      <c r="CKK286" s="64"/>
      <c r="CKL286" s="64"/>
      <c r="CKM286" s="64"/>
      <c r="CKN286" s="64"/>
      <c r="CKO286" s="64"/>
      <c r="CKP286" s="64"/>
      <c r="CKQ286" s="64"/>
      <c r="CKR286" s="64"/>
      <c r="CKS286" s="64"/>
      <c r="CKT286" s="64"/>
      <c r="CKU286" s="64"/>
      <c r="CKV286" s="64"/>
      <c r="CKW286" s="64"/>
      <c r="CKX286" s="64"/>
      <c r="CKY286" s="64"/>
      <c r="CKZ286" s="64"/>
      <c r="CLA286" s="64"/>
      <c r="CLB286" s="64"/>
      <c r="CLC286" s="64"/>
      <c r="CLD286" s="64"/>
      <c r="CLE286" s="64"/>
      <c r="CLF286" s="64"/>
      <c r="CLG286" s="64"/>
      <c r="CLH286" s="64"/>
      <c r="CLI286" s="64"/>
      <c r="CLJ286" s="64"/>
      <c r="CLK286" s="64"/>
      <c r="CLL286" s="64"/>
      <c r="CLM286" s="64"/>
      <c r="CLN286" s="64"/>
      <c r="CLO286" s="64"/>
      <c r="CLP286" s="64"/>
      <c r="CLQ286" s="64"/>
      <c r="CLR286" s="64"/>
      <c r="CLS286" s="64"/>
      <c r="CLT286" s="64"/>
      <c r="CLU286" s="64"/>
      <c r="CLV286" s="64"/>
      <c r="CLW286" s="64"/>
      <c r="CLX286" s="64"/>
      <c r="CLY286" s="64"/>
      <c r="CLZ286" s="64"/>
      <c r="CMA286" s="64"/>
      <c r="CMB286" s="64"/>
      <c r="CMC286" s="64"/>
      <c r="CMD286" s="64"/>
      <c r="CME286" s="64"/>
      <c r="CMF286" s="64"/>
      <c r="CMG286" s="64"/>
      <c r="CMH286" s="64"/>
      <c r="CMI286" s="64"/>
      <c r="CMJ286" s="64"/>
      <c r="CMK286" s="64"/>
      <c r="CML286" s="64"/>
      <c r="CMM286" s="64"/>
      <c r="CMN286" s="64"/>
      <c r="CMO286" s="64"/>
      <c r="CMP286" s="64"/>
      <c r="CMQ286" s="64"/>
      <c r="CMR286" s="64"/>
      <c r="CMS286" s="64"/>
      <c r="CMT286" s="64"/>
      <c r="CMU286" s="64"/>
      <c r="CMV286" s="64"/>
      <c r="CMW286" s="64"/>
      <c r="CMX286" s="64"/>
      <c r="CMY286" s="64"/>
      <c r="CMZ286" s="64"/>
      <c r="CNA286" s="64"/>
      <c r="CNB286" s="64"/>
      <c r="CNC286" s="64"/>
      <c r="CND286" s="64"/>
      <c r="CNE286" s="64"/>
      <c r="CNF286" s="64"/>
      <c r="CNG286" s="64"/>
      <c r="CNH286" s="64"/>
      <c r="CNI286" s="64"/>
      <c r="CNJ286" s="64"/>
      <c r="CNK286" s="64"/>
      <c r="CNL286" s="64"/>
      <c r="CNM286" s="64"/>
      <c r="CNN286" s="64"/>
      <c r="CNO286" s="64"/>
      <c r="CNP286" s="64"/>
      <c r="CNQ286" s="64"/>
      <c r="CNR286" s="64"/>
      <c r="CNS286" s="64"/>
      <c r="CNT286" s="64"/>
      <c r="CNU286" s="64"/>
      <c r="CNV286" s="64"/>
      <c r="CNW286" s="64"/>
      <c r="CNX286" s="64"/>
      <c r="CNY286" s="64"/>
      <c r="CNZ286" s="64"/>
      <c r="COA286" s="64"/>
      <c r="COB286" s="64"/>
      <c r="COC286" s="64"/>
      <c r="COD286" s="64"/>
      <c r="COE286" s="64"/>
      <c r="COF286" s="64"/>
      <c r="COG286" s="64"/>
      <c r="COH286" s="64"/>
      <c r="COI286" s="64"/>
      <c r="COJ286" s="64"/>
      <c r="COK286" s="64"/>
      <c r="COL286" s="64"/>
      <c r="COM286" s="64"/>
      <c r="CON286" s="64"/>
      <c r="COO286" s="64"/>
      <c r="COP286" s="64"/>
      <c r="COQ286" s="64"/>
      <c r="COR286" s="64"/>
      <c r="COS286" s="64"/>
      <c r="COT286" s="64"/>
      <c r="COU286" s="64"/>
      <c r="COV286" s="64"/>
      <c r="COW286" s="64"/>
      <c r="COX286" s="64"/>
      <c r="COY286" s="64"/>
      <c r="COZ286" s="64"/>
      <c r="CPA286" s="64"/>
      <c r="CPB286" s="64"/>
      <c r="CPC286" s="64"/>
      <c r="CPD286" s="64"/>
      <c r="CPE286" s="64"/>
      <c r="CPF286" s="64"/>
      <c r="CPG286" s="64"/>
      <c r="CPH286" s="64"/>
      <c r="CPI286" s="64"/>
      <c r="CPJ286" s="64"/>
      <c r="CPK286" s="64"/>
      <c r="CPL286" s="64"/>
      <c r="CPM286" s="64"/>
      <c r="CPN286" s="64"/>
      <c r="CPO286" s="64"/>
      <c r="CPP286" s="64"/>
      <c r="CPQ286" s="64"/>
      <c r="CPR286" s="64"/>
      <c r="CPS286" s="64"/>
      <c r="CPT286" s="64"/>
      <c r="CPU286" s="64"/>
      <c r="CPV286" s="64"/>
      <c r="CPW286" s="64"/>
      <c r="CPX286" s="64"/>
      <c r="CPY286" s="64"/>
      <c r="CPZ286" s="64"/>
      <c r="CQA286" s="64"/>
      <c r="CQB286" s="64"/>
      <c r="CQC286" s="64"/>
      <c r="CQD286" s="64"/>
      <c r="CQE286" s="64"/>
      <c r="CQF286" s="64"/>
      <c r="CQG286" s="64"/>
      <c r="CQH286" s="64"/>
      <c r="CQI286" s="64"/>
      <c r="CQJ286" s="64"/>
      <c r="CQK286" s="64"/>
      <c r="CQL286" s="64"/>
      <c r="CQM286" s="64"/>
      <c r="CQN286" s="64"/>
      <c r="CQO286" s="64"/>
      <c r="CQP286" s="64"/>
      <c r="CQQ286" s="64"/>
      <c r="CQR286" s="64"/>
      <c r="CQS286" s="64"/>
      <c r="CQT286" s="64"/>
      <c r="CQU286" s="64"/>
      <c r="CQV286" s="64"/>
      <c r="CQW286" s="64"/>
      <c r="CQX286" s="64"/>
      <c r="CQY286" s="64"/>
      <c r="CQZ286" s="64"/>
      <c r="CRA286" s="64"/>
      <c r="CRB286" s="64"/>
      <c r="CRC286" s="64"/>
      <c r="CRD286" s="64"/>
      <c r="CRE286" s="64"/>
      <c r="CRF286" s="64"/>
      <c r="CRG286" s="64"/>
      <c r="CRH286" s="64"/>
      <c r="CRI286" s="64"/>
      <c r="CRJ286" s="64"/>
      <c r="CRK286" s="64"/>
      <c r="CRL286" s="64"/>
      <c r="CRM286" s="64"/>
      <c r="CRN286" s="64"/>
      <c r="CRO286" s="64"/>
      <c r="CRP286" s="64"/>
      <c r="CRQ286" s="64"/>
      <c r="CRR286" s="64"/>
      <c r="CRS286" s="64"/>
      <c r="CRT286" s="64"/>
      <c r="CRU286" s="64"/>
      <c r="CRV286" s="64"/>
      <c r="CRW286" s="64"/>
      <c r="CRX286" s="64"/>
      <c r="CRY286" s="64"/>
      <c r="CRZ286" s="64"/>
      <c r="CSA286" s="64"/>
      <c r="CSB286" s="64"/>
      <c r="CSC286" s="64"/>
      <c r="CSD286" s="64"/>
      <c r="CSE286" s="64"/>
      <c r="CSF286" s="64"/>
      <c r="CSG286" s="64"/>
      <c r="CSH286" s="64"/>
      <c r="CSI286" s="64"/>
      <c r="CSJ286" s="64"/>
      <c r="CSK286" s="64"/>
      <c r="CSL286" s="64"/>
      <c r="CSM286" s="64"/>
      <c r="CSN286" s="64"/>
      <c r="CSO286" s="64"/>
      <c r="CSP286" s="64"/>
      <c r="CSQ286" s="64"/>
      <c r="CSR286" s="64"/>
      <c r="CSS286" s="64"/>
      <c r="CST286" s="64"/>
      <c r="CSU286" s="64"/>
      <c r="CSV286" s="64"/>
      <c r="CSW286" s="64"/>
      <c r="CSX286" s="64"/>
      <c r="CSY286" s="64"/>
      <c r="CSZ286" s="64"/>
      <c r="CTA286" s="64"/>
      <c r="CTB286" s="64"/>
      <c r="CTC286" s="64"/>
      <c r="CTD286" s="64"/>
      <c r="CTE286" s="64"/>
      <c r="CTF286" s="64"/>
      <c r="CTG286" s="64"/>
      <c r="CTH286" s="64"/>
      <c r="CTI286" s="64"/>
      <c r="CTJ286" s="64"/>
      <c r="CTK286" s="64"/>
      <c r="CTL286" s="64"/>
      <c r="CTM286" s="64"/>
      <c r="CTN286" s="64"/>
      <c r="CTO286" s="64"/>
      <c r="CTP286" s="64"/>
      <c r="CTQ286" s="64"/>
      <c r="CTR286" s="64"/>
      <c r="CTS286" s="64"/>
      <c r="CTT286" s="64"/>
      <c r="CTU286" s="64"/>
      <c r="CTV286" s="64"/>
      <c r="CTW286" s="64"/>
      <c r="CTX286" s="64"/>
      <c r="CTY286" s="64"/>
      <c r="CTZ286" s="64"/>
      <c r="CUA286" s="64"/>
      <c r="CUB286" s="64"/>
      <c r="CUC286" s="64"/>
      <c r="CUD286" s="64"/>
      <c r="CUE286" s="64"/>
      <c r="CUF286" s="64"/>
      <c r="CUG286" s="64"/>
      <c r="CUH286" s="64"/>
      <c r="CUI286" s="64"/>
      <c r="CUJ286" s="64"/>
      <c r="CUK286" s="64"/>
      <c r="CUL286" s="64"/>
      <c r="CUM286" s="64"/>
      <c r="CUN286" s="64"/>
      <c r="CUO286" s="64"/>
      <c r="CUP286" s="64"/>
      <c r="CUQ286" s="64"/>
      <c r="CUR286" s="64"/>
      <c r="CUS286" s="64"/>
      <c r="CUT286" s="64"/>
      <c r="CUU286" s="64"/>
      <c r="CUV286" s="64"/>
      <c r="CUW286" s="64"/>
      <c r="CUX286" s="64"/>
      <c r="CUY286" s="64"/>
      <c r="CUZ286" s="64"/>
      <c r="CVA286" s="64"/>
      <c r="CVB286" s="64"/>
      <c r="CVC286" s="64"/>
      <c r="CVD286" s="64"/>
      <c r="CVE286" s="64"/>
      <c r="CVF286" s="64"/>
      <c r="CVG286" s="64"/>
      <c r="CVH286" s="64"/>
      <c r="CVI286" s="64"/>
      <c r="CVJ286" s="64"/>
      <c r="CVK286" s="64"/>
      <c r="CVL286" s="64"/>
      <c r="CVM286" s="64"/>
      <c r="CVN286" s="64"/>
      <c r="CVO286" s="64"/>
      <c r="CVP286" s="64"/>
      <c r="CVQ286" s="64"/>
      <c r="CVR286" s="64"/>
      <c r="CVS286" s="64"/>
      <c r="CVT286" s="64"/>
      <c r="CVU286" s="64"/>
      <c r="CVV286" s="64"/>
      <c r="CVW286" s="64"/>
      <c r="CVX286" s="64"/>
      <c r="CVY286" s="64"/>
      <c r="CVZ286" s="64"/>
      <c r="CWA286" s="64"/>
      <c r="CWB286" s="64"/>
      <c r="CWC286" s="64"/>
      <c r="CWD286" s="64"/>
      <c r="CWE286" s="64"/>
      <c r="CWF286" s="64"/>
      <c r="CWG286" s="64"/>
      <c r="CWH286" s="64"/>
      <c r="CWI286" s="64"/>
      <c r="CWJ286" s="64"/>
      <c r="CWK286" s="64"/>
      <c r="CWL286" s="64"/>
      <c r="CWM286" s="64"/>
      <c r="CWN286" s="64"/>
      <c r="CWO286" s="64"/>
      <c r="CWP286" s="64"/>
      <c r="CWQ286" s="64"/>
      <c r="CWR286" s="64"/>
      <c r="CWS286" s="64"/>
      <c r="CWT286" s="64"/>
      <c r="CWU286" s="64"/>
      <c r="CWV286" s="64"/>
      <c r="CWW286" s="64"/>
      <c r="CWX286" s="64"/>
      <c r="CWY286" s="64"/>
      <c r="CWZ286" s="64"/>
      <c r="CXA286" s="64"/>
      <c r="CXB286" s="64"/>
      <c r="CXC286" s="64"/>
      <c r="CXD286" s="64"/>
      <c r="CXE286" s="64"/>
      <c r="CXF286" s="64"/>
      <c r="CXG286" s="64"/>
      <c r="CXH286" s="64"/>
      <c r="CXI286" s="64"/>
      <c r="CXJ286" s="64"/>
      <c r="CXK286" s="64"/>
      <c r="CXL286" s="64"/>
      <c r="CXM286" s="64"/>
      <c r="CXN286" s="64"/>
      <c r="CXO286" s="64"/>
      <c r="CXP286" s="64"/>
      <c r="CXQ286" s="64"/>
      <c r="CXR286" s="64"/>
      <c r="CXS286" s="64"/>
      <c r="CXT286" s="64"/>
      <c r="CXU286" s="64"/>
      <c r="CXV286" s="64"/>
      <c r="CXW286" s="64"/>
      <c r="CXX286" s="64"/>
      <c r="CXY286" s="64"/>
      <c r="CXZ286" s="64"/>
      <c r="CYA286" s="64"/>
      <c r="CYB286" s="64"/>
      <c r="CYC286" s="64"/>
      <c r="CYD286" s="64"/>
      <c r="CYE286" s="64"/>
      <c r="CYF286" s="64"/>
      <c r="CYG286" s="64"/>
      <c r="CYH286" s="64"/>
      <c r="CYI286" s="64"/>
      <c r="CYJ286" s="64"/>
      <c r="CYK286" s="64"/>
      <c r="CYL286" s="64"/>
      <c r="CYM286" s="64"/>
      <c r="CYN286" s="64"/>
      <c r="CYO286" s="64"/>
      <c r="CYP286" s="64"/>
      <c r="CYQ286" s="64"/>
      <c r="CYR286" s="64"/>
      <c r="CYS286" s="64"/>
      <c r="CYT286" s="64"/>
      <c r="CYU286" s="64"/>
      <c r="CYV286" s="64"/>
      <c r="CYW286" s="64"/>
      <c r="CYX286" s="64"/>
      <c r="CYY286" s="64"/>
      <c r="CYZ286" s="64"/>
      <c r="CZA286" s="64"/>
      <c r="CZB286" s="64"/>
      <c r="CZC286" s="64"/>
      <c r="CZD286" s="64"/>
      <c r="CZE286" s="64"/>
      <c r="CZF286" s="64"/>
      <c r="CZG286" s="64"/>
      <c r="CZH286" s="64"/>
      <c r="CZI286" s="64"/>
      <c r="CZJ286" s="64"/>
      <c r="CZK286" s="64"/>
      <c r="CZL286" s="64"/>
      <c r="CZM286" s="64"/>
      <c r="CZN286" s="64"/>
      <c r="CZO286" s="64"/>
      <c r="CZP286" s="64"/>
      <c r="CZQ286" s="64"/>
      <c r="CZR286" s="64"/>
      <c r="CZS286" s="64"/>
      <c r="CZT286" s="64"/>
      <c r="CZU286" s="64"/>
      <c r="CZV286" s="64"/>
      <c r="CZW286" s="64"/>
      <c r="CZX286" s="64"/>
      <c r="CZY286" s="64"/>
      <c r="CZZ286" s="64"/>
      <c r="DAA286" s="64"/>
      <c r="DAB286" s="64"/>
      <c r="DAC286" s="64"/>
      <c r="DAD286" s="64"/>
      <c r="DAE286" s="64"/>
      <c r="DAF286" s="64"/>
      <c r="DAG286" s="64"/>
      <c r="DAH286" s="64"/>
      <c r="DAI286" s="64"/>
      <c r="DAJ286" s="64"/>
      <c r="DAK286" s="64"/>
      <c r="DAL286" s="64"/>
      <c r="DAM286" s="64"/>
      <c r="DAN286" s="64"/>
      <c r="DAO286" s="64"/>
      <c r="DAP286" s="64"/>
      <c r="DAQ286" s="64"/>
      <c r="DAR286" s="64"/>
      <c r="DAS286" s="64"/>
      <c r="DAT286" s="64"/>
      <c r="DAU286" s="64"/>
      <c r="DAV286" s="64"/>
      <c r="DAW286" s="64"/>
      <c r="DAX286" s="64"/>
      <c r="DAY286" s="64"/>
      <c r="DAZ286" s="64"/>
      <c r="DBA286" s="64"/>
      <c r="DBB286" s="64"/>
      <c r="DBC286" s="64"/>
      <c r="DBD286" s="64"/>
      <c r="DBE286" s="64"/>
      <c r="DBF286" s="64"/>
      <c r="DBG286" s="64"/>
      <c r="DBH286" s="64"/>
      <c r="DBI286" s="64"/>
      <c r="DBJ286" s="64"/>
      <c r="DBK286" s="64"/>
      <c r="DBL286" s="64"/>
      <c r="DBM286" s="64"/>
      <c r="DBN286" s="64"/>
      <c r="DBO286" s="64"/>
      <c r="DBP286" s="64"/>
      <c r="DBQ286" s="64"/>
      <c r="DBR286" s="64"/>
      <c r="DBS286" s="64"/>
      <c r="DBT286" s="64"/>
      <c r="DBU286" s="64"/>
      <c r="DBV286" s="64"/>
      <c r="DBW286" s="64"/>
      <c r="DBX286" s="64"/>
      <c r="DBY286" s="64"/>
      <c r="DBZ286" s="64"/>
      <c r="DCA286" s="64"/>
      <c r="DCB286" s="64"/>
      <c r="DCC286" s="64"/>
      <c r="DCD286" s="64"/>
      <c r="DCE286" s="64"/>
      <c r="DCF286" s="64"/>
      <c r="DCG286" s="64"/>
      <c r="DCH286" s="64"/>
      <c r="DCI286" s="64"/>
      <c r="DCJ286" s="64"/>
      <c r="DCK286" s="64"/>
      <c r="DCL286" s="64"/>
      <c r="DCM286" s="64"/>
      <c r="DCN286" s="64"/>
      <c r="DCO286" s="64"/>
      <c r="DCP286" s="64"/>
      <c r="DCQ286" s="64"/>
      <c r="DCR286" s="64"/>
      <c r="DCS286" s="64"/>
      <c r="DCT286" s="64"/>
    </row>
    <row r="287" spans="1:2802" s="121" customFormat="1" x14ac:dyDescent="0.2">
      <c r="A287" s="126" t="str">
        <f t="shared" si="175"/>
        <v/>
      </c>
      <c r="B287" s="196"/>
      <c r="C287" s="196"/>
      <c r="D287" s="42"/>
      <c r="E287" s="193"/>
      <c r="F287" s="194"/>
      <c r="G287" s="193"/>
      <c r="H287" s="6"/>
      <c r="I287" s="64"/>
      <c r="J287" s="6" t="s">
        <v>274</v>
      </c>
      <c r="K287" s="137" t="str">
        <f t="shared" si="172"/>
        <v/>
      </c>
      <c r="L287" s="64"/>
      <c r="M287" s="141"/>
      <c r="N287" s="195"/>
      <c r="O287" s="132"/>
      <c r="P287" s="64"/>
      <c r="Q287" s="64"/>
      <c r="R287" s="64"/>
      <c r="S287" s="64"/>
      <c r="T287" s="64"/>
      <c r="U287" s="64"/>
      <c r="V287" s="64"/>
      <c r="W287" s="64"/>
      <c r="X287" s="64"/>
      <c r="Y287" s="64"/>
      <c r="Z287" s="64"/>
      <c r="AA287" s="64"/>
      <c r="AB287" s="64"/>
      <c r="AC287" s="64"/>
      <c r="AD287" s="64"/>
      <c r="AE287" s="64"/>
      <c r="AF287" s="64"/>
      <c r="AG287" s="64"/>
      <c r="AH287" s="64"/>
      <c r="AI287" s="64"/>
      <c r="AJ287" s="64"/>
      <c r="AK287" s="64"/>
      <c r="AL287" s="64"/>
      <c r="AM287" s="64"/>
      <c r="AN287" s="64"/>
      <c r="AO287" s="64"/>
      <c r="AP287" s="64"/>
      <c r="AQ287" s="64"/>
      <c r="AR287" s="64"/>
      <c r="AS287" s="64"/>
      <c r="AT287" s="64"/>
      <c r="AU287" s="64"/>
      <c r="AV287" s="64"/>
      <c r="AW287" s="64"/>
      <c r="AX287" s="64"/>
      <c r="AY287" s="64"/>
      <c r="AZ287" s="64"/>
      <c r="BA287" s="64"/>
      <c r="BB287" s="64"/>
      <c r="BC287" s="64"/>
      <c r="BD287" s="64"/>
      <c r="BE287" s="64"/>
      <c r="BF287" s="64"/>
      <c r="BG287" s="64"/>
      <c r="BH287" s="64"/>
      <c r="BI287" s="64"/>
      <c r="BJ287" s="64"/>
      <c r="BK287" s="64"/>
      <c r="BL287" s="64"/>
      <c r="BM287" s="64"/>
      <c r="BN287" s="64"/>
      <c r="BO287" s="64"/>
      <c r="BP287" s="64"/>
      <c r="BQ287" s="64"/>
      <c r="BR287" s="64"/>
      <c r="BS287" s="64"/>
      <c r="BT287" s="64"/>
      <c r="BU287" s="64"/>
      <c r="BV287" s="64"/>
      <c r="BW287" s="64"/>
      <c r="BX287" s="64"/>
      <c r="BY287" s="64"/>
      <c r="BZ287" s="64"/>
      <c r="CA287" s="64"/>
      <c r="CB287" s="64"/>
      <c r="CC287" s="64"/>
      <c r="CD287" s="64"/>
      <c r="CE287" s="64"/>
      <c r="CF287" s="64"/>
      <c r="CG287" s="64"/>
      <c r="CH287" s="64"/>
      <c r="CI287" s="64"/>
      <c r="CJ287" s="64"/>
      <c r="CK287" s="64"/>
      <c r="CL287" s="64"/>
      <c r="CM287" s="64"/>
      <c r="CN287" s="64"/>
      <c r="CO287" s="64"/>
      <c r="CP287" s="64"/>
      <c r="CQ287" s="64"/>
      <c r="CR287" s="64"/>
      <c r="CS287" s="64"/>
      <c r="CT287" s="64"/>
      <c r="CU287" s="64"/>
      <c r="CV287" s="64"/>
      <c r="CW287" s="64"/>
      <c r="CX287" s="64"/>
      <c r="CY287" s="64"/>
      <c r="CZ287" s="64"/>
      <c r="DA287" s="64"/>
      <c r="DB287" s="64"/>
      <c r="DC287" s="64"/>
      <c r="DD287" s="64"/>
      <c r="DE287" s="64"/>
      <c r="DF287" s="64"/>
      <c r="DG287" s="64"/>
      <c r="DH287" s="64"/>
      <c r="DI287" s="64"/>
      <c r="DJ287" s="64"/>
      <c r="DK287" s="64"/>
      <c r="DL287" s="64"/>
      <c r="DM287" s="64"/>
      <c r="DN287" s="64"/>
      <c r="DO287" s="64"/>
      <c r="DP287" s="64"/>
      <c r="DQ287" s="64"/>
      <c r="DR287" s="64"/>
      <c r="DS287" s="64"/>
      <c r="DT287" s="64"/>
      <c r="DU287" s="64"/>
      <c r="DV287" s="64"/>
      <c r="DW287" s="64"/>
      <c r="DX287" s="64"/>
      <c r="DY287" s="64"/>
      <c r="DZ287" s="64"/>
      <c r="EA287" s="64"/>
      <c r="EB287" s="64"/>
      <c r="EC287" s="64"/>
      <c r="ED287" s="64"/>
      <c r="EE287" s="64"/>
      <c r="EF287" s="64"/>
      <c r="EG287" s="64"/>
      <c r="EH287" s="64"/>
      <c r="EI287" s="64"/>
      <c r="EJ287" s="64"/>
      <c r="EK287" s="64"/>
      <c r="EL287" s="64"/>
      <c r="EM287" s="64"/>
      <c r="EN287" s="64"/>
      <c r="EO287" s="64"/>
      <c r="EP287" s="64"/>
      <c r="EQ287" s="64"/>
      <c r="ER287" s="64"/>
      <c r="ES287" s="64"/>
      <c r="ET287" s="64"/>
      <c r="EU287" s="64"/>
      <c r="EV287" s="64"/>
      <c r="EW287" s="64"/>
      <c r="EX287" s="64"/>
      <c r="EY287" s="64"/>
      <c r="EZ287" s="64"/>
      <c r="FA287" s="64"/>
      <c r="FB287" s="64"/>
      <c r="FC287" s="64"/>
      <c r="FD287" s="64"/>
      <c r="FE287" s="64"/>
      <c r="FF287" s="64"/>
      <c r="FG287" s="64"/>
      <c r="FH287" s="64"/>
      <c r="FI287" s="64"/>
      <c r="FJ287" s="64"/>
      <c r="FK287" s="64"/>
      <c r="FL287" s="64"/>
      <c r="FM287" s="64"/>
      <c r="FN287" s="64"/>
      <c r="FO287" s="64"/>
      <c r="FP287" s="64"/>
      <c r="FQ287" s="64"/>
      <c r="FR287" s="64"/>
      <c r="FS287" s="64"/>
      <c r="FT287" s="64"/>
      <c r="FU287" s="64"/>
      <c r="FV287" s="64"/>
      <c r="FW287" s="64"/>
      <c r="FX287" s="64"/>
      <c r="FY287" s="64"/>
      <c r="FZ287" s="64"/>
      <c r="GA287" s="64"/>
      <c r="GB287" s="64"/>
      <c r="GC287" s="64"/>
      <c r="GD287" s="64"/>
      <c r="GE287" s="64"/>
      <c r="GF287" s="64"/>
      <c r="GG287" s="64"/>
      <c r="GH287" s="64"/>
      <c r="GI287" s="64"/>
      <c r="GJ287" s="64"/>
      <c r="GK287" s="64"/>
      <c r="GL287" s="64"/>
      <c r="GM287" s="64"/>
      <c r="GN287" s="64"/>
      <c r="GO287" s="64"/>
      <c r="GP287" s="64"/>
      <c r="GQ287" s="64"/>
      <c r="GR287" s="64"/>
      <c r="GS287" s="64"/>
      <c r="GT287" s="64"/>
      <c r="GU287" s="64"/>
      <c r="GV287" s="64"/>
      <c r="GW287" s="64"/>
      <c r="GX287" s="64"/>
      <c r="GY287" s="64"/>
      <c r="GZ287" s="64"/>
      <c r="HA287" s="64"/>
      <c r="HB287" s="64"/>
      <c r="HC287" s="64"/>
      <c r="HD287" s="64"/>
      <c r="HE287" s="64"/>
      <c r="HF287" s="64"/>
      <c r="HG287" s="64"/>
      <c r="HH287" s="64"/>
      <c r="HI287" s="64"/>
      <c r="HJ287" s="64"/>
      <c r="HK287" s="64"/>
      <c r="HL287" s="64"/>
      <c r="HM287" s="64"/>
      <c r="HN287" s="64"/>
      <c r="HO287" s="64"/>
      <c r="HP287" s="64"/>
      <c r="HQ287" s="64"/>
      <c r="HR287" s="64"/>
      <c r="HS287" s="64"/>
      <c r="HT287" s="64"/>
      <c r="HU287" s="64"/>
      <c r="HV287" s="64"/>
      <c r="HW287" s="64"/>
      <c r="HX287" s="64"/>
      <c r="HY287" s="64"/>
      <c r="HZ287" s="64"/>
      <c r="IA287" s="64"/>
      <c r="IB287" s="64"/>
      <c r="IC287" s="64"/>
      <c r="ID287" s="64"/>
      <c r="IE287" s="64"/>
      <c r="IF287" s="64"/>
      <c r="IG287" s="64"/>
      <c r="IH287" s="64"/>
      <c r="II287" s="64"/>
      <c r="IJ287" s="64"/>
      <c r="IK287" s="64"/>
      <c r="IL287" s="64"/>
      <c r="IM287" s="64"/>
      <c r="IN287" s="64"/>
      <c r="IO287" s="64"/>
      <c r="IP287" s="64"/>
      <c r="IQ287" s="64"/>
      <c r="IR287" s="64"/>
      <c r="IS287" s="64"/>
      <c r="IT287" s="64"/>
      <c r="IU287" s="64"/>
      <c r="IV287" s="64"/>
      <c r="IW287" s="64"/>
      <c r="IX287" s="64"/>
      <c r="IY287" s="64"/>
      <c r="IZ287" s="64"/>
      <c r="JA287" s="64"/>
      <c r="JB287" s="64"/>
      <c r="JC287" s="64"/>
      <c r="JD287" s="64"/>
      <c r="JE287" s="64"/>
      <c r="JF287" s="64"/>
      <c r="JG287" s="64"/>
      <c r="JH287" s="64"/>
      <c r="JI287" s="64"/>
      <c r="JJ287" s="64"/>
      <c r="JK287" s="64"/>
      <c r="JL287" s="64"/>
      <c r="JM287" s="64"/>
      <c r="JN287" s="64"/>
      <c r="JO287" s="64"/>
      <c r="JP287" s="64"/>
      <c r="JQ287" s="64"/>
      <c r="JR287" s="64"/>
      <c r="JS287" s="64"/>
      <c r="JT287" s="64"/>
      <c r="JU287" s="64"/>
      <c r="JV287" s="64"/>
      <c r="JW287" s="64"/>
      <c r="JX287" s="64"/>
      <c r="JY287" s="64"/>
      <c r="JZ287" s="64"/>
      <c r="KA287" s="64"/>
      <c r="KB287" s="64"/>
      <c r="KC287" s="64"/>
      <c r="KD287" s="64"/>
      <c r="KE287" s="64"/>
      <c r="KF287" s="64"/>
      <c r="KG287" s="64"/>
      <c r="KH287" s="64"/>
      <c r="KI287" s="64"/>
      <c r="KJ287" s="64"/>
      <c r="KK287" s="64"/>
      <c r="KL287" s="64"/>
      <c r="KM287" s="64"/>
      <c r="KN287" s="64"/>
      <c r="KO287" s="64"/>
      <c r="KP287" s="64"/>
      <c r="KQ287" s="64"/>
      <c r="KR287" s="64"/>
      <c r="KS287" s="64"/>
      <c r="KT287" s="64"/>
      <c r="KU287" s="64"/>
      <c r="KV287" s="64"/>
      <c r="KW287" s="64"/>
      <c r="KX287" s="64"/>
      <c r="KY287" s="64"/>
      <c r="KZ287" s="64"/>
      <c r="LA287" s="64"/>
      <c r="LB287" s="64"/>
      <c r="LC287" s="64"/>
      <c r="LD287" s="64"/>
      <c r="LE287" s="64"/>
      <c r="LF287" s="64"/>
      <c r="LG287" s="64"/>
      <c r="LH287" s="64"/>
      <c r="LI287" s="64"/>
      <c r="LJ287" s="64"/>
      <c r="LK287" s="64"/>
      <c r="LL287" s="64"/>
      <c r="LM287" s="64"/>
      <c r="LN287" s="64"/>
      <c r="LO287" s="64"/>
      <c r="LP287" s="64"/>
      <c r="LQ287" s="64"/>
      <c r="LR287" s="64"/>
      <c r="LS287" s="64"/>
      <c r="LT287" s="64"/>
      <c r="LU287" s="64"/>
      <c r="LV287" s="64"/>
      <c r="LW287" s="64"/>
      <c r="LX287" s="64"/>
      <c r="LY287" s="64"/>
      <c r="LZ287" s="64"/>
      <c r="MA287" s="64"/>
      <c r="MB287" s="64"/>
      <c r="MC287" s="64"/>
      <c r="MD287" s="64"/>
      <c r="ME287" s="64"/>
      <c r="MF287" s="64"/>
      <c r="MG287" s="64"/>
      <c r="MH287" s="64"/>
      <c r="MI287" s="64"/>
      <c r="MJ287" s="64"/>
      <c r="MK287" s="64"/>
      <c r="ML287" s="64"/>
      <c r="MM287" s="64"/>
      <c r="MN287" s="64"/>
      <c r="MO287" s="64"/>
      <c r="MP287" s="64"/>
      <c r="MQ287" s="64"/>
      <c r="MR287" s="64"/>
      <c r="MS287" s="64"/>
      <c r="MT287" s="64"/>
      <c r="MU287" s="64"/>
      <c r="MV287" s="64"/>
      <c r="MW287" s="64"/>
      <c r="MX287" s="64"/>
      <c r="MY287" s="64"/>
      <c r="MZ287" s="64"/>
      <c r="NA287" s="64"/>
      <c r="NB287" s="64"/>
      <c r="NC287" s="64"/>
      <c r="ND287" s="64"/>
      <c r="NE287" s="64"/>
      <c r="NF287" s="64"/>
      <c r="NG287" s="64"/>
      <c r="NH287" s="64"/>
      <c r="NI287" s="64"/>
      <c r="NJ287" s="64"/>
      <c r="NK287" s="64"/>
      <c r="NL287" s="64"/>
      <c r="NM287" s="64"/>
      <c r="NN287" s="64"/>
      <c r="NO287" s="64"/>
      <c r="NP287" s="64"/>
      <c r="NQ287" s="64"/>
      <c r="NR287" s="64"/>
      <c r="NS287" s="64"/>
      <c r="NT287" s="64"/>
      <c r="NU287" s="64"/>
      <c r="NV287" s="64"/>
      <c r="NW287" s="64"/>
      <c r="NX287" s="64"/>
      <c r="NY287" s="64"/>
      <c r="NZ287" s="64"/>
      <c r="OA287" s="64"/>
      <c r="OB287" s="64"/>
      <c r="OC287" s="64"/>
      <c r="OD287" s="64"/>
      <c r="OE287" s="64"/>
      <c r="OF287" s="64"/>
      <c r="OG287" s="64"/>
      <c r="OH287" s="64"/>
      <c r="OI287" s="64"/>
      <c r="OJ287" s="64"/>
      <c r="OK287" s="64"/>
      <c r="OL287" s="64"/>
      <c r="OM287" s="64"/>
      <c r="ON287" s="64"/>
      <c r="OO287" s="64"/>
      <c r="OP287" s="64"/>
      <c r="OQ287" s="64"/>
      <c r="OR287" s="64"/>
      <c r="OS287" s="64"/>
      <c r="OT287" s="64"/>
      <c r="OU287" s="64"/>
      <c r="OV287" s="64"/>
      <c r="OW287" s="64"/>
      <c r="OX287" s="64"/>
      <c r="OY287" s="64"/>
      <c r="OZ287" s="64"/>
      <c r="PA287" s="64"/>
      <c r="PB287" s="64"/>
      <c r="PC287" s="64"/>
      <c r="PD287" s="64"/>
      <c r="PE287" s="64"/>
      <c r="PF287" s="64"/>
      <c r="PG287" s="64"/>
      <c r="PH287" s="64"/>
      <c r="PI287" s="64"/>
      <c r="PJ287" s="64"/>
      <c r="PK287" s="64"/>
      <c r="PL287" s="64"/>
      <c r="PM287" s="64"/>
      <c r="PN287" s="64"/>
      <c r="PO287" s="64"/>
      <c r="PP287" s="64"/>
      <c r="PQ287" s="64"/>
      <c r="PR287" s="64"/>
      <c r="PS287" s="64"/>
      <c r="PT287" s="64"/>
      <c r="PU287" s="64"/>
      <c r="PV287" s="64"/>
      <c r="PW287" s="64"/>
      <c r="PX287" s="64"/>
      <c r="PY287" s="64"/>
      <c r="PZ287" s="64"/>
      <c r="QA287" s="64"/>
      <c r="QB287" s="64"/>
      <c r="QC287" s="64"/>
      <c r="QD287" s="64"/>
      <c r="QE287" s="64"/>
      <c r="QF287" s="64"/>
      <c r="QG287" s="64"/>
      <c r="QH287" s="64"/>
      <c r="QI287" s="64"/>
      <c r="QJ287" s="64"/>
      <c r="QK287" s="64"/>
      <c r="QL287" s="64"/>
      <c r="QM287" s="64"/>
      <c r="QN287" s="64"/>
      <c r="QO287" s="64"/>
      <c r="QP287" s="64"/>
      <c r="QQ287" s="64"/>
      <c r="QR287" s="64"/>
      <c r="QS287" s="64"/>
      <c r="QT287" s="64"/>
      <c r="QU287" s="64"/>
      <c r="QV287" s="64"/>
      <c r="QW287" s="64"/>
      <c r="QX287" s="64"/>
      <c r="QY287" s="64"/>
      <c r="QZ287" s="64"/>
      <c r="RA287" s="64"/>
      <c r="RB287" s="64"/>
      <c r="RC287" s="64"/>
      <c r="RD287" s="64"/>
      <c r="RE287" s="64"/>
      <c r="RF287" s="64"/>
      <c r="RG287" s="64"/>
      <c r="RH287" s="64"/>
      <c r="RI287" s="64"/>
      <c r="RJ287" s="64"/>
      <c r="RK287" s="64"/>
      <c r="RL287" s="64"/>
      <c r="RM287" s="64"/>
      <c r="RN287" s="64"/>
      <c r="RO287" s="64"/>
      <c r="RP287" s="64"/>
      <c r="RQ287" s="64"/>
      <c r="RR287" s="64"/>
      <c r="RS287" s="64"/>
      <c r="RT287" s="64"/>
      <c r="RU287" s="64"/>
      <c r="RV287" s="64"/>
      <c r="RW287" s="64"/>
      <c r="RX287" s="64"/>
      <c r="RY287" s="64"/>
      <c r="RZ287" s="64"/>
      <c r="SA287" s="64"/>
      <c r="SB287" s="64"/>
      <c r="SC287" s="64"/>
      <c r="SD287" s="64"/>
      <c r="SE287" s="64"/>
      <c r="SF287" s="64"/>
      <c r="SG287" s="64"/>
      <c r="SH287" s="64"/>
      <c r="SI287" s="64"/>
      <c r="SJ287" s="64"/>
      <c r="SK287" s="64"/>
      <c r="SL287" s="64"/>
      <c r="SM287" s="64"/>
      <c r="SN287" s="64"/>
      <c r="SO287" s="64"/>
      <c r="SP287" s="64"/>
      <c r="SQ287" s="64"/>
      <c r="SR287" s="64"/>
      <c r="SS287" s="64"/>
      <c r="ST287" s="64"/>
      <c r="SU287" s="64"/>
      <c r="SV287" s="64"/>
      <c r="SW287" s="64"/>
      <c r="SX287" s="64"/>
      <c r="SY287" s="64"/>
      <c r="SZ287" s="64"/>
      <c r="TA287" s="64"/>
      <c r="TB287" s="64"/>
      <c r="TC287" s="64"/>
      <c r="TD287" s="64"/>
      <c r="TE287" s="64"/>
      <c r="TF287" s="64"/>
      <c r="TG287" s="64"/>
      <c r="TH287" s="64"/>
      <c r="TI287" s="64"/>
      <c r="TJ287" s="64"/>
      <c r="TK287" s="64"/>
      <c r="TL287" s="64"/>
      <c r="TM287" s="64"/>
      <c r="TN287" s="64"/>
      <c r="TO287" s="64"/>
      <c r="TP287" s="64"/>
      <c r="TQ287" s="64"/>
      <c r="TR287" s="64"/>
      <c r="TS287" s="64"/>
      <c r="TT287" s="64"/>
      <c r="TU287" s="64"/>
      <c r="TV287" s="64"/>
      <c r="TW287" s="64"/>
      <c r="TX287" s="64"/>
      <c r="TY287" s="64"/>
      <c r="TZ287" s="64"/>
      <c r="UA287" s="64"/>
      <c r="UB287" s="64"/>
      <c r="UC287" s="64"/>
      <c r="UD287" s="64"/>
      <c r="UE287" s="64"/>
      <c r="UF287" s="64"/>
      <c r="UG287" s="64"/>
      <c r="UH287" s="64"/>
      <c r="UI287" s="64"/>
      <c r="UJ287" s="64"/>
      <c r="UK287" s="64"/>
      <c r="UL287" s="64"/>
      <c r="UM287" s="64"/>
      <c r="UN287" s="64"/>
      <c r="UO287" s="64"/>
      <c r="UP287" s="64"/>
      <c r="UQ287" s="64"/>
      <c r="UR287" s="64"/>
      <c r="US287" s="64"/>
      <c r="UT287" s="64"/>
      <c r="UU287" s="64"/>
      <c r="UV287" s="64"/>
      <c r="UW287" s="64"/>
      <c r="UX287" s="64"/>
      <c r="UY287" s="64"/>
      <c r="UZ287" s="64"/>
      <c r="VA287" s="64"/>
      <c r="VB287" s="64"/>
      <c r="VC287" s="64"/>
      <c r="VD287" s="64"/>
      <c r="VE287" s="64"/>
      <c r="VF287" s="64"/>
      <c r="VG287" s="64"/>
      <c r="VH287" s="64"/>
      <c r="VI287" s="64"/>
      <c r="VJ287" s="64"/>
      <c r="VK287" s="64"/>
      <c r="VL287" s="64"/>
      <c r="VM287" s="64"/>
      <c r="VN287" s="64"/>
      <c r="VO287" s="64"/>
      <c r="VP287" s="64"/>
      <c r="VQ287" s="64"/>
      <c r="VR287" s="64"/>
      <c r="VS287" s="64"/>
      <c r="VT287" s="64"/>
      <c r="VU287" s="64"/>
      <c r="VV287" s="64"/>
      <c r="VW287" s="64"/>
      <c r="VX287" s="64"/>
      <c r="VY287" s="64"/>
      <c r="VZ287" s="64"/>
      <c r="WA287" s="64"/>
      <c r="WB287" s="64"/>
      <c r="WC287" s="64"/>
      <c r="WD287" s="64"/>
      <c r="WE287" s="64"/>
      <c r="WF287" s="64"/>
      <c r="WG287" s="64"/>
      <c r="WH287" s="64"/>
      <c r="WI287" s="64"/>
      <c r="WJ287" s="64"/>
      <c r="WK287" s="64"/>
      <c r="WL287" s="64"/>
      <c r="WM287" s="64"/>
      <c r="WN287" s="64"/>
      <c r="WO287" s="64"/>
      <c r="WP287" s="64"/>
      <c r="WQ287" s="64"/>
      <c r="WR287" s="64"/>
      <c r="WS287" s="64"/>
      <c r="WT287" s="64"/>
      <c r="WU287" s="64"/>
      <c r="WV287" s="64"/>
      <c r="WW287" s="64"/>
      <c r="WX287" s="64"/>
      <c r="WY287" s="64"/>
      <c r="WZ287" s="64"/>
      <c r="XA287" s="64"/>
      <c r="XB287" s="64"/>
      <c r="XC287" s="64"/>
      <c r="XD287" s="64"/>
      <c r="XE287" s="64"/>
      <c r="XF287" s="64"/>
      <c r="XG287" s="64"/>
      <c r="XH287" s="64"/>
      <c r="XI287" s="64"/>
      <c r="XJ287" s="64"/>
      <c r="XK287" s="64"/>
      <c r="XL287" s="64"/>
      <c r="XM287" s="64"/>
      <c r="XN287" s="64"/>
      <c r="XO287" s="64"/>
      <c r="XP287" s="64"/>
      <c r="XQ287" s="64"/>
      <c r="XR287" s="64"/>
      <c r="XS287" s="64"/>
      <c r="XT287" s="64"/>
      <c r="XU287" s="64"/>
      <c r="XV287" s="64"/>
      <c r="XW287" s="64"/>
      <c r="XX287" s="64"/>
      <c r="XY287" s="64"/>
      <c r="XZ287" s="64"/>
      <c r="YA287" s="64"/>
      <c r="YB287" s="64"/>
      <c r="YC287" s="64"/>
      <c r="YD287" s="64"/>
      <c r="YE287" s="64"/>
      <c r="YF287" s="64"/>
      <c r="YG287" s="64"/>
      <c r="YH287" s="64"/>
      <c r="YI287" s="64"/>
      <c r="YJ287" s="64"/>
      <c r="YK287" s="64"/>
      <c r="YL287" s="64"/>
      <c r="YM287" s="64"/>
      <c r="YN287" s="64"/>
      <c r="YO287" s="64"/>
      <c r="YP287" s="64"/>
      <c r="YQ287" s="64"/>
      <c r="YR287" s="64"/>
      <c r="YS287" s="64"/>
      <c r="YT287" s="64"/>
      <c r="YU287" s="64"/>
      <c r="YV287" s="64"/>
      <c r="YW287" s="64"/>
      <c r="YX287" s="64"/>
      <c r="YY287" s="64"/>
      <c r="YZ287" s="64"/>
      <c r="ZA287" s="64"/>
      <c r="ZB287" s="64"/>
      <c r="ZC287" s="64"/>
      <c r="ZD287" s="64"/>
      <c r="ZE287" s="64"/>
      <c r="ZF287" s="64"/>
      <c r="ZG287" s="64"/>
      <c r="ZH287" s="64"/>
      <c r="ZI287" s="64"/>
      <c r="ZJ287" s="64"/>
      <c r="ZK287" s="64"/>
      <c r="ZL287" s="64"/>
      <c r="ZM287" s="64"/>
      <c r="ZN287" s="64"/>
      <c r="ZO287" s="64"/>
      <c r="ZP287" s="64"/>
      <c r="ZQ287" s="64"/>
      <c r="ZR287" s="64"/>
      <c r="ZS287" s="64"/>
      <c r="ZT287" s="64"/>
      <c r="ZU287" s="64"/>
      <c r="ZV287" s="64"/>
      <c r="ZW287" s="64"/>
      <c r="ZX287" s="64"/>
      <c r="ZY287" s="64"/>
      <c r="ZZ287" s="64"/>
      <c r="AAA287" s="64"/>
      <c r="AAB287" s="64"/>
      <c r="AAC287" s="64"/>
      <c r="AAD287" s="64"/>
      <c r="AAE287" s="64"/>
      <c r="AAF287" s="64"/>
      <c r="AAG287" s="64"/>
      <c r="AAH287" s="64"/>
      <c r="AAI287" s="64"/>
      <c r="AAJ287" s="64"/>
      <c r="AAK287" s="64"/>
      <c r="AAL287" s="64"/>
      <c r="AAM287" s="64"/>
      <c r="AAN287" s="64"/>
      <c r="AAO287" s="64"/>
      <c r="AAP287" s="64"/>
      <c r="AAQ287" s="64"/>
      <c r="AAR287" s="64"/>
      <c r="AAS287" s="64"/>
      <c r="AAT287" s="64"/>
      <c r="AAU287" s="64"/>
      <c r="AAV287" s="64"/>
      <c r="AAW287" s="64"/>
      <c r="AAX287" s="64"/>
      <c r="AAY287" s="64"/>
      <c r="AAZ287" s="64"/>
      <c r="ABA287" s="64"/>
      <c r="ABB287" s="64"/>
      <c r="ABC287" s="64"/>
      <c r="ABD287" s="64"/>
      <c r="ABE287" s="64"/>
      <c r="ABF287" s="64"/>
      <c r="ABG287" s="64"/>
      <c r="ABH287" s="64"/>
      <c r="ABI287" s="64"/>
      <c r="ABJ287" s="64"/>
      <c r="ABK287" s="64"/>
      <c r="ABL287" s="64"/>
      <c r="ABM287" s="64"/>
      <c r="ABN287" s="64"/>
      <c r="ABO287" s="64"/>
      <c r="ABP287" s="64"/>
      <c r="ABQ287" s="64"/>
      <c r="ABR287" s="64"/>
      <c r="ABS287" s="64"/>
      <c r="ABT287" s="64"/>
      <c r="ABU287" s="64"/>
      <c r="ABV287" s="64"/>
      <c r="ABW287" s="64"/>
      <c r="ABX287" s="64"/>
      <c r="ABY287" s="64"/>
      <c r="ABZ287" s="64"/>
      <c r="ACA287" s="64"/>
      <c r="ACB287" s="64"/>
      <c r="ACC287" s="64"/>
      <c r="ACD287" s="64"/>
      <c r="ACE287" s="64"/>
      <c r="ACF287" s="64"/>
      <c r="ACG287" s="64"/>
      <c r="ACH287" s="64"/>
      <c r="ACI287" s="64"/>
      <c r="ACJ287" s="64"/>
      <c r="ACK287" s="64"/>
      <c r="ACL287" s="64"/>
      <c r="ACM287" s="64"/>
      <c r="ACN287" s="64"/>
      <c r="ACO287" s="64"/>
      <c r="ACP287" s="64"/>
      <c r="ACQ287" s="64"/>
      <c r="ACR287" s="64"/>
      <c r="ACS287" s="64"/>
      <c r="ACT287" s="64"/>
      <c r="ACU287" s="64"/>
      <c r="ACV287" s="64"/>
      <c r="ACW287" s="64"/>
      <c r="ACX287" s="64"/>
      <c r="ACY287" s="64"/>
      <c r="ACZ287" s="64"/>
      <c r="ADA287" s="64"/>
      <c r="ADB287" s="64"/>
      <c r="ADC287" s="64"/>
      <c r="ADD287" s="64"/>
      <c r="ADE287" s="64"/>
      <c r="ADF287" s="64"/>
      <c r="ADG287" s="64"/>
      <c r="ADH287" s="64"/>
      <c r="ADI287" s="64"/>
      <c r="ADJ287" s="64"/>
      <c r="ADK287" s="64"/>
      <c r="ADL287" s="64"/>
      <c r="ADM287" s="64"/>
      <c r="ADN287" s="64"/>
      <c r="ADO287" s="64"/>
      <c r="ADP287" s="64"/>
      <c r="ADQ287" s="64"/>
      <c r="ADR287" s="64"/>
      <c r="ADS287" s="64"/>
      <c r="ADT287" s="64"/>
      <c r="ADU287" s="64"/>
      <c r="ADV287" s="64"/>
      <c r="ADW287" s="64"/>
      <c r="ADX287" s="64"/>
      <c r="ADY287" s="64"/>
      <c r="ADZ287" s="64"/>
      <c r="AEA287" s="64"/>
      <c r="AEB287" s="64"/>
      <c r="AEC287" s="64"/>
      <c r="AED287" s="64"/>
      <c r="AEE287" s="64"/>
      <c r="AEF287" s="64"/>
      <c r="AEG287" s="64"/>
      <c r="AEH287" s="64"/>
      <c r="AEI287" s="64"/>
      <c r="AEJ287" s="64"/>
      <c r="AEK287" s="64"/>
      <c r="AEL287" s="64"/>
      <c r="AEM287" s="64"/>
      <c r="AEN287" s="64"/>
      <c r="AEO287" s="64"/>
      <c r="AEP287" s="64"/>
      <c r="AEQ287" s="64"/>
      <c r="AER287" s="64"/>
      <c r="AES287" s="64"/>
      <c r="AET287" s="64"/>
      <c r="AEU287" s="64"/>
      <c r="AEV287" s="64"/>
      <c r="AEW287" s="64"/>
      <c r="AEX287" s="64"/>
      <c r="AEY287" s="64"/>
      <c r="AEZ287" s="64"/>
      <c r="AFA287" s="64"/>
      <c r="AFB287" s="64"/>
      <c r="AFC287" s="64"/>
      <c r="AFD287" s="64"/>
      <c r="AFE287" s="64"/>
      <c r="AFF287" s="64"/>
      <c r="AFG287" s="64"/>
      <c r="AFH287" s="64"/>
      <c r="AFI287" s="64"/>
      <c r="AFJ287" s="64"/>
      <c r="AFK287" s="64"/>
      <c r="AFL287" s="64"/>
      <c r="AFM287" s="64"/>
      <c r="AFN287" s="64"/>
      <c r="AFO287" s="64"/>
      <c r="AFP287" s="64"/>
      <c r="AFQ287" s="64"/>
      <c r="AFR287" s="64"/>
      <c r="AFS287" s="64"/>
      <c r="AFT287" s="64"/>
      <c r="AFU287" s="64"/>
      <c r="AFV287" s="64"/>
      <c r="AFW287" s="64"/>
      <c r="AFX287" s="64"/>
      <c r="AFY287" s="64"/>
      <c r="AFZ287" s="64"/>
      <c r="AGA287" s="64"/>
      <c r="AGB287" s="64"/>
      <c r="AGC287" s="64"/>
      <c r="AGD287" s="64"/>
      <c r="AGE287" s="64"/>
      <c r="AGF287" s="64"/>
      <c r="AGG287" s="64"/>
      <c r="AGH287" s="64"/>
      <c r="AGI287" s="64"/>
      <c r="AGJ287" s="64"/>
      <c r="AGK287" s="64"/>
      <c r="AGL287" s="64"/>
      <c r="AGM287" s="64"/>
      <c r="AGN287" s="64"/>
      <c r="AGO287" s="64"/>
      <c r="AGP287" s="64"/>
      <c r="AGQ287" s="64"/>
      <c r="AGR287" s="64"/>
      <c r="AGS287" s="64"/>
      <c r="AGT287" s="64"/>
      <c r="AGU287" s="64"/>
      <c r="AGV287" s="64"/>
      <c r="AGW287" s="64"/>
      <c r="AGX287" s="64"/>
      <c r="AGY287" s="64"/>
      <c r="AGZ287" s="64"/>
      <c r="AHA287" s="64"/>
      <c r="AHB287" s="64"/>
      <c r="AHC287" s="64"/>
      <c r="AHD287" s="64"/>
      <c r="AHE287" s="64"/>
      <c r="AHF287" s="64"/>
      <c r="AHG287" s="64"/>
      <c r="AHH287" s="64"/>
      <c r="AHI287" s="64"/>
      <c r="AHJ287" s="64"/>
      <c r="AHK287" s="64"/>
      <c r="AHL287" s="64"/>
      <c r="AHM287" s="64"/>
      <c r="AHN287" s="64"/>
      <c r="AHO287" s="64"/>
      <c r="AHP287" s="64"/>
      <c r="AHQ287" s="64"/>
      <c r="AHR287" s="64"/>
      <c r="AHS287" s="64"/>
      <c r="AHT287" s="64"/>
      <c r="AHU287" s="64"/>
      <c r="AHV287" s="64"/>
      <c r="AHW287" s="64"/>
      <c r="AHX287" s="64"/>
      <c r="AHY287" s="64"/>
      <c r="AHZ287" s="64"/>
      <c r="AIA287" s="64"/>
      <c r="AIB287" s="64"/>
      <c r="AIC287" s="64"/>
      <c r="AID287" s="64"/>
      <c r="AIE287" s="64"/>
      <c r="AIF287" s="64"/>
      <c r="AIG287" s="64"/>
      <c r="AIH287" s="64"/>
      <c r="AII287" s="64"/>
      <c r="AIJ287" s="64"/>
      <c r="AIK287" s="64"/>
      <c r="AIL287" s="64"/>
      <c r="AIM287" s="64"/>
      <c r="AIN287" s="64"/>
      <c r="AIO287" s="64"/>
      <c r="AIP287" s="64"/>
      <c r="AIQ287" s="64"/>
      <c r="AIR287" s="64"/>
      <c r="AIS287" s="64"/>
      <c r="AIT287" s="64"/>
      <c r="AIU287" s="64"/>
      <c r="AIV287" s="64"/>
      <c r="AIW287" s="64"/>
      <c r="AIX287" s="64"/>
      <c r="AIY287" s="64"/>
      <c r="AIZ287" s="64"/>
      <c r="AJA287" s="64"/>
      <c r="AJB287" s="64"/>
      <c r="AJC287" s="64"/>
      <c r="AJD287" s="64"/>
      <c r="AJE287" s="64"/>
      <c r="AJF287" s="64"/>
      <c r="AJG287" s="64"/>
      <c r="AJH287" s="64"/>
      <c r="AJI287" s="64"/>
      <c r="AJJ287" s="64"/>
      <c r="AJK287" s="64"/>
      <c r="AJL287" s="64"/>
      <c r="AJM287" s="64"/>
      <c r="AJN287" s="64"/>
      <c r="AJO287" s="64"/>
      <c r="AJP287" s="64"/>
      <c r="AJQ287" s="64"/>
      <c r="AJR287" s="64"/>
      <c r="AJS287" s="64"/>
      <c r="AJT287" s="64"/>
      <c r="AJU287" s="64"/>
      <c r="AJV287" s="64"/>
      <c r="AJW287" s="64"/>
      <c r="AJX287" s="64"/>
      <c r="AJY287" s="64"/>
      <c r="AJZ287" s="64"/>
      <c r="AKA287" s="64"/>
      <c r="AKB287" s="64"/>
      <c r="AKC287" s="64"/>
      <c r="AKD287" s="64"/>
      <c r="AKE287" s="64"/>
      <c r="AKF287" s="64"/>
      <c r="AKG287" s="64"/>
      <c r="AKH287" s="64"/>
      <c r="AKI287" s="64"/>
      <c r="AKJ287" s="64"/>
      <c r="AKK287" s="64"/>
      <c r="AKL287" s="64"/>
      <c r="AKM287" s="64"/>
      <c r="AKN287" s="64"/>
      <c r="AKO287" s="64"/>
      <c r="AKP287" s="64"/>
      <c r="AKQ287" s="64"/>
      <c r="AKR287" s="64"/>
      <c r="AKS287" s="64"/>
      <c r="AKT287" s="64"/>
      <c r="AKU287" s="64"/>
      <c r="AKV287" s="64"/>
      <c r="AKW287" s="64"/>
      <c r="AKX287" s="64"/>
      <c r="AKY287" s="64"/>
      <c r="AKZ287" s="64"/>
      <c r="ALA287" s="64"/>
      <c r="ALB287" s="64"/>
      <c r="ALC287" s="64"/>
      <c r="ALD287" s="64"/>
      <c r="ALE287" s="64"/>
      <c r="ALF287" s="64"/>
      <c r="ALG287" s="64"/>
      <c r="ALH287" s="64"/>
      <c r="ALI287" s="64"/>
      <c r="ALJ287" s="64"/>
      <c r="ALK287" s="64"/>
      <c r="ALL287" s="64"/>
      <c r="ALM287" s="64"/>
      <c r="ALN287" s="64"/>
      <c r="ALO287" s="64"/>
      <c r="ALP287" s="64"/>
      <c r="ALQ287" s="64"/>
      <c r="ALR287" s="64"/>
      <c r="ALS287" s="64"/>
      <c r="ALT287" s="64"/>
      <c r="ALU287" s="64"/>
      <c r="ALV287" s="64"/>
      <c r="ALW287" s="64"/>
      <c r="ALX287" s="64"/>
      <c r="ALY287" s="64"/>
      <c r="ALZ287" s="64"/>
      <c r="AMA287" s="64"/>
      <c r="AMB287" s="64"/>
      <c r="AMC287" s="64"/>
      <c r="AMD287" s="64"/>
      <c r="AME287" s="64"/>
      <c r="AMF287" s="64"/>
      <c r="AMG287" s="64"/>
      <c r="AMH287" s="64"/>
      <c r="AMI287" s="64"/>
      <c r="AMJ287" s="64"/>
      <c r="AMK287" s="64"/>
      <c r="AML287" s="64"/>
      <c r="AMM287" s="64"/>
      <c r="AMN287" s="64"/>
      <c r="AMO287" s="64"/>
      <c r="AMP287" s="64"/>
      <c r="AMQ287" s="64"/>
      <c r="AMR287" s="64"/>
      <c r="AMS287" s="64"/>
      <c r="AMT287" s="64"/>
      <c r="AMU287" s="64"/>
      <c r="AMV287" s="64"/>
      <c r="AMW287" s="64"/>
      <c r="AMX287" s="64"/>
      <c r="AMY287" s="64"/>
      <c r="AMZ287" s="64"/>
      <c r="ANA287" s="64"/>
      <c r="ANB287" s="64"/>
      <c r="ANC287" s="64"/>
      <c r="AND287" s="64"/>
      <c r="ANE287" s="64"/>
      <c r="ANF287" s="64"/>
      <c r="ANG287" s="64"/>
      <c r="ANH287" s="64"/>
      <c r="ANI287" s="64"/>
      <c r="ANJ287" s="64"/>
      <c r="ANK287" s="64"/>
      <c r="ANL287" s="64"/>
      <c r="ANM287" s="64"/>
      <c r="ANN287" s="64"/>
      <c r="ANO287" s="64"/>
      <c r="ANP287" s="64"/>
      <c r="ANQ287" s="64"/>
      <c r="ANR287" s="64"/>
      <c r="ANS287" s="64"/>
      <c r="ANT287" s="64"/>
      <c r="ANU287" s="64"/>
      <c r="ANV287" s="64"/>
      <c r="ANW287" s="64"/>
      <c r="ANX287" s="64"/>
      <c r="ANY287" s="64"/>
      <c r="ANZ287" s="64"/>
      <c r="AOA287" s="64"/>
      <c r="AOB287" s="64"/>
      <c r="AOC287" s="64"/>
      <c r="AOD287" s="64"/>
      <c r="AOE287" s="64"/>
      <c r="AOF287" s="64"/>
      <c r="AOG287" s="64"/>
      <c r="AOH287" s="64"/>
      <c r="AOI287" s="64"/>
      <c r="AOJ287" s="64"/>
      <c r="AOK287" s="64"/>
      <c r="AOL287" s="64"/>
      <c r="AOM287" s="64"/>
      <c r="AON287" s="64"/>
      <c r="AOO287" s="64"/>
      <c r="AOP287" s="64"/>
      <c r="AOQ287" s="64"/>
      <c r="AOR287" s="64"/>
      <c r="AOS287" s="64"/>
      <c r="AOT287" s="64"/>
      <c r="AOU287" s="64"/>
      <c r="AOV287" s="64"/>
      <c r="AOW287" s="64"/>
      <c r="AOX287" s="64"/>
      <c r="AOY287" s="64"/>
      <c r="AOZ287" s="64"/>
      <c r="APA287" s="64"/>
      <c r="APB287" s="64"/>
      <c r="APC287" s="64"/>
      <c r="APD287" s="64"/>
      <c r="APE287" s="64"/>
      <c r="APF287" s="64"/>
      <c r="APG287" s="64"/>
      <c r="APH287" s="64"/>
      <c r="API287" s="64"/>
      <c r="APJ287" s="64"/>
      <c r="APK287" s="64"/>
      <c r="APL287" s="64"/>
      <c r="APM287" s="64"/>
      <c r="APN287" s="64"/>
      <c r="APO287" s="64"/>
      <c r="APP287" s="64"/>
      <c r="APQ287" s="64"/>
      <c r="APR287" s="64"/>
      <c r="APS287" s="64"/>
      <c r="APT287" s="64"/>
      <c r="APU287" s="64"/>
      <c r="APV287" s="64"/>
      <c r="APW287" s="64"/>
      <c r="APX287" s="64"/>
      <c r="APY287" s="64"/>
      <c r="APZ287" s="64"/>
      <c r="AQA287" s="64"/>
      <c r="AQB287" s="64"/>
      <c r="AQC287" s="64"/>
      <c r="AQD287" s="64"/>
      <c r="AQE287" s="64"/>
      <c r="AQF287" s="64"/>
      <c r="AQG287" s="64"/>
      <c r="AQH287" s="64"/>
      <c r="AQI287" s="64"/>
      <c r="AQJ287" s="64"/>
      <c r="AQK287" s="64"/>
      <c r="AQL287" s="64"/>
      <c r="AQM287" s="64"/>
      <c r="AQN287" s="64"/>
      <c r="AQO287" s="64"/>
      <c r="AQP287" s="64"/>
      <c r="AQQ287" s="64"/>
      <c r="AQR287" s="64"/>
      <c r="AQS287" s="64"/>
      <c r="AQT287" s="64"/>
      <c r="AQU287" s="64"/>
      <c r="AQV287" s="64"/>
      <c r="AQW287" s="64"/>
      <c r="AQX287" s="64"/>
      <c r="AQY287" s="64"/>
      <c r="AQZ287" s="64"/>
      <c r="ARA287" s="64"/>
      <c r="ARB287" s="64"/>
      <c r="ARC287" s="64"/>
      <c r="ARD287" s="64"/>
      <c r="ARE287" s="64"/>
      <c r="ARF287" s="64"/>
      <c r="ARG287" s="64"/>
      <c r="ARH287" s="64"/>
      <c r="ARI287" s="64"/>
      <c r="ARJ287" s="64"/>
      <c r="ARK287" s="64"/>
      <c r="ARL287" s="64"/>
      <c r="ARM287" s="64"/>
      <c r="ARN287" s="64"/>
      <c r="ARO287" s="64"/>
      <c r="ARP287" s="64"/>
      <c r="ARQ287" s="64"/>
      <c r="ARR287" s="64"/>
      <c r="ARS287" s="64"/>
      <c r="ART287" s="64"/>
      <c r="ARU287" s="64"/>
      <c r="ARV287" s="64"/>
      <c r="ARW287" s="64"/>
      <c r="ARX287" s="64"/>
      <c r="ARY287" s="64"/>
      <c r="ARZ287" s="64"/>
      <c r="ASA287" s="64"/>
      <c r="ASB287" s="64"/>
      <c r="ASC287" s="64"/>
      <c r="ASD287" s="64"/>
      <c r="ASE287" s="64"/>
      <c r="ASF287" s="64"/>
      <c r="ASG287" s="64"/>
      <c r="ASH287" s="64"/>
      <c r="ASI287" s="64"/>
      <c r="ASJ287" s="64"/>
      <c r="ASK287" s="64"/>
      <c r="ASL287" s="64"/>
      <c r="ASM287" s="64"/>
      <c r="ASN287" s="64"/>
      <c r="ASO287" s="64"/>
      <c r="ASP287" s="64"/>
      <c r="ASQ287" s="64"/>
      <c r="ASR287" s="64"/>
      <c r="ASS287" s="64"/>
      <c r="AST287" s="64"/>
      <c r="ASU287" s="64"/>
      <c r="ASV287" s="64"/>
      <c r="ASW287" s="64"/>
      <c r="ASX287" s="64"/>
      <c r="ASY287" s="64"/>
      <c r="ASZ287" s="64"/>
      <c r="ATA287" s="64"/>
      <c r="ATB287" s="64"/>
      <c r="ATC287" s="64"/>
      <c r="ATD287" s="64"/>
      <c r="ATE287" s="64"/>
      <c r="ATF287" s="64"/>
      <c r="ATG287" s="64"/>
      <c r="ATH287" s="64"/>
      <c r="ATI287" s="64"/>
      <c r="ATJ287" s="64"/>
      <c r="ATK287" s="64"/>
      <c r="ATL287" s="64"/>
      <c r="ATM287" s="64"/>
      <c r="ATN287" s="64"/>
      <c r="ATO287" s="64"/>
      <c r="ATP287" s="64"/>
      <c r="ATQ287" s="64"/>
      <c r="ATR287" s="64"/>
      <c r="ATS287" s="64"/>
      <c r="ATT287" s="64"/>
      <c r="ATU287" s="64"/>
      <c r="ATV287" s="64"/>
      <c r="ATW287" s="64"/>
      <c r="ATX287" s="64"/>
      <c r="ATY287" s="64"/>
      <c r="ATZ287" s="64"/>
      <c r="AUA287" s="64"/>
      <c r="AUB287" s="64"/>
      <c r="AUC287" s="64"/>
      <c r="AUD287" s="64"/>
      <c r="AUE287" s="64"/>
      <c r="AUF287" s="64"/>
      <c r="AUG287" s="64"/>
      <c r="AUH287" s="64"/>
      <c r="AUI287" s="64"/>
      <c r="AUJ287" s="64"/>
      <c r="AUK287" s="64"/>
      <c r="AUL287" s="64"/>
      <c r="AUM287" s="64"/>
      <c r="AUN287" s="64"/>
      <c r="AUO287" s="64"/>
      <c r="AUP287" s="64"/>
      <c r="AUQ287" s="64"/>
      <c r="AUR287" s="64"/>
      <c r="AUS287" s="64"/>
      <c r="AUT287" s="64"/>
      <c r="AUU287" s="64"/>
      <c r="AUV287" s="64"/>
      <c r="AUW287" s="64"/>
      <c r="AUX287" s="64"/>
      <c r="AUY287" s="64"/>
      <c r="AUZ287" s="64"/>
      <c r="AVA287" s="64"/>
      <c r="AVB287" s="64"/>
      <c r="AVC287" s="64"/>
      <c r="AVD287" s="64"/>
      <c r="AVE287" s="64"/>
      <c r="AVF287" s="64"/>
      <c r="AVG287" s="64"/>
      <c r="AVH287" s="64"/>
      <c r="AVI287" s="64"/>
      <c r="AVJ287" s="64"/>
      <c r="AVK287" s="64"/>
      <c r="AVL287" s="64"/>
      <c r="AVM287" s="64"/>
      <c r="AVN287" s="64"/>
      <c r="AVO287" s="64"/>
      <c r="AVP287" s="64"/>
      <c r="AVQ287" s="64"/>
      <c r="AVR287" s="64"/>
      <c r="AVS287" s="64"/>
      <c r="AVT287" s="64"/>
      <c r="AVU287" s="64"/>
      <c r="AVV287" s="64"/>
      <c r="AVW287" s="64"/>
      <c r="AVX287" s="64"/>
      <c r="AVY287" s="64"/>
      <c r="AVZ287" s="64"/>
      <c r="AWA287" s="64"/>
      <c r="AWB287" s="64"/>
      <c r="AWC287" s="64"/>
      <c r="AWD287" s="64"/>
      <c r="AWE287" s="64"/>
      <c r="AWF287" s="64"/>
      <c r="AWG287" s="64"/>
      <c r="AWH287" s="64"/>
      <c r="AWI287" s="64"/>
      <c r="AWJ287" s="64"/>
      <c r="AWK287" s="64"/>
      <c r="AWL287" s="64"/>
      <c r="AWM287" s="64"/>
      <c r="AWN287" s="64"/>
      <c r="AWO287" s="64"/>
      <c r="AWP287" s="64"/>
      <c r="AWQ287" s="64"/>
      <c r="AWR287" s="64"/>
      <c r="AWS287" s="64"/>
      <c r="AWT287" s="64"/>
      <c r="AWU287" s="64"/>
      <c r="AWV287" s="64"/>
      <c r="AWW287" s="64"/>
      <c r="AWX287" s="64"/>
      <c r="AWY287" s="64"/>
      <c r="AWZ287" s="64"/>
      <c r="AXA287" s="64"/>
      <c r="AXB287" s="64"/>
      <c r="AXC287" s="64"/>
      <c r="AXD287" s="64"/>
      <c r="AXE287" s="64"/>
      <c r="AXF287" s="64"/>
      <c r="AXG287" s="64"/>
      <c r="AXH287" s="64"/>
      <c r="AXI287" s="64"/>
      <c r="AXJ287" s="64"/>
      <c r="AXK287" s="64"/>
      <c r="AXL287" s="64"/>
      <c r="AXM287" s="64"/>
      <c r="AXN287" s="64"/>
      <c r="AXO287" s="64"/>
      <c r="AXP287" s="64"/>
      <c r="AXQ287" s="64"/>
      <c r="AXR287" s="64"/>
      <c r="AXS287" s="64"/>
      <c r="AXT287" s="64"/>
      <c r="AXU287" s="64"/>
      <c r="AXV287" s="64"/>
      <c r="AXW287" s="64"/>
      <c r="AXX287" s="64"/>
      <c r="AXY287" s="64"/>
      <c r="AXZ287" s="64"/>
      <c r="AYA287" s="64"/>
      <c r="AYB287" s="64"/>
      <c r="AYC287" s="64"/>
      <c r="AYD287" s="64"/>
      <c r="AYE287" s="64"/>
      <c r="AYF287" s="64"/>
      <c r="AYG287" s="64"/>
      <c r="AYH287" s="64"/>
      <c r="AYI287" s="64"/>
      <c r="AYJ287" s="64"/>
      <c r="AYK287" s="64"/>
      <c r="AYL287" s="64"/>
      <c r="AYM287" s="64"/>
      <c r="AYN287" s="64"/>
      <c r="AYO287" s="64"/>
      <c r="AYP287" s="64"/>
      <c r="AYQ287" s="64"/>
      <c r="AYR287" s="64"/>
      <c r="AYS287" s="64"/>
      <c r="AYT287" s="64"/>
      <c r="AYU287" s="64"/>
      <c r="AYV287" s="64"/>
      <c r="AYW287" s="64"/>
      <c r="AYX287" s="64"/>
      <c r="AYY287" s="64"/>
      <c r="AYZ287" s="64"/>
      <c r="AZA287" s="64"/>
      <c r="AZB287" s="64"/>
      <c r="AZC287" s="64"/>
      <c r="AZD287" s="64"/>
      <c r="AZE287" s="64"/>
      <c r="AZF287" s="64"/>
      <c r="AZG287" s="64"/>
      <c r="AZH287" s="64"/>
      <c r="AZI287" s="64"/>
      <c r="AZJ287" s="64"/>
      <c r="AZK287" s="64"/>
      <c r="AZL287" s="64"/>
      <c r="AZM287" s="64"/>
      <c r="AZN287" s="64"/>
      <c r="AZO287" s="64"/>
      <c r="AZP287" s="64"/>
      <c r="AZQ287" s="64"/>
      <c r="AZR287" s="64"/>
      <c r="AZS287" s="64"/>
      <c r="AZT287" s="64"/>
      <c r="AZU287" s="64"/>
      <c r="AZV287" s="64"/>
      <c r="AZW287" s="64"/>
      <c r="AZX287" s="64"/>
      <c r="AZY287" s="64"/>
      <c r="AZZ287" s="64"/>
      <c r="BAA287" s="64"/>
      <c r="BAB287" s="64"/>
      <c r="BAC287" s="64"/>
      <c r="BAD287" s="64"/>
      <c r="BAE287" s="64"/>
      <c r="BAF287" s="64"/>
      <c r="BAG287" s="64"/>
      <c r="BAH287" s="64"/>
      <c r="BAI287" s="64"/>
      <c r="BAJ287" s="64"/>
      <c r="BAK287" s="64"/>
      <c r="BAL287" s="64"/>
      <c r="BAM287" s="64"/>
      <c r="BAN287" s="64"/>
      <c r="BAO287" s="64"/>
      <c r="BAP287" s="64"/>
      <c r="BAQ287" s="64"/>
      <c r="BAR287" s="64"/>
      <c r="BAS287" s="64"/>
      <c r="BAT287" s="64"/>
      <c r="BAU287" s="64"/>
      <c r="BAV287" s="64"/>
      <c r="BAW287" s="64"/>
      <c r="BAX287" s="64"/>
      <c r="BAY287" s="64"/>
      <c r="BAZ287" s="64"/>
      <c r="BBA287" s="64"/>
      <c r="BBB287" s="64"/>
      <c r="BBC287" s="64"/>
      <c r="BBD287" s="64"/>
      <c r="BBE287" s="64"/>
      <c r="BBF287" s="64"/>
      <c r="BBG287" s="64"/>
      <c r="BBH287" s="64"/>
      <c r="BBI287" s="64"/>
      <c r="BBJ287" s="64"/>
      <c r="BBK287" s="64"/>
      <c r="BBL287" s="64"/>
      <c r="BBM287" s="64"/>
      <c r="BBN287" s="64"/>
      <c r="BBO287" s="64"/>
      <c r="BBP287" s="64"/>
      <c r="BBQ287" s="64"/>
      <c r="BBR287" s="64"/>
      <c r="BBS287" s="64"/>
      <c r="BBT287" s="64"/>
      <c r="BBU287" s="64"/>
      <c r="BBV287" s="64"/>
      <c r="BBW287" s="64"/>
      <c r="BBX287" s="64"/>
      <c r="BBY287" s="64"/>
      <c r="BBZ287" s="64"/>
      <c r="BCA287" s="64"/>
      <c r="BCB287" s="64"/>
      <c r="BCC287" s="64"/>
      <c r="BCD287" s="64"/>
      <c r="BCE287" s="64"/>
      <c r="BCF287" s="64"/>
      <c r="BCG287" s="64"/>
      <c r="BCH287" s="64"/>
      <c r="BCI287" s="64"/>
      <c r="BCJ287" s="64"/>
      <c r="BCK287" s="64"/>
      <c r="BCL287" s="64"/>
      <c r="BCM287" s="64"/>
      <c r="BCN287" s="64"/>
      <c r="BCO287" s="64"/>
      <c r="BCP287" s="64"/>
      <c r="BCQ287" s="64"/>
      <c r="BCR287" s="64"/>
      <c r="BCS287" s="64"/>
      <c r="BCT287" s="64"/>
      <c r="BCU287" s="64"/>
      <c r="BCV287" s="64"/>
      <c r="BCW287" s="64"/>
      <c r="BCX287" s="64"/>
      <c r="BCY287" s="64"/>
      <c r="BCZ287" s="64"/>
      <c r="BDA287" s="64"/>
      <c r="BDB287" s="64"/>
      <c r="BDC287" s="64"/>
      <c r="BDD287" s="64"/>
      <c r="BDE287" s="64"/>
      <c r="BDF287" s="64"/>
      <c r="BDG287" s="64"/>
      <c r="BDH287" s="64"/>
      <c r="BDI287" s="64"/>
      <c r="BDJ287" s="64"/>
      <c r="BDK287" s="64"/>
      <c r="BDL287" s="64"/>
      <c r="BDM287" s="64"/>
      <c r="BDN287" s="64"/>
      <c r="BDO287" s="64"/>
      <c r="BDP287" s="64"/>
      <c r="BDQ287" s="64"/>
      <c r="BDR287" s="64"/>
      <c r="BDS287" s="64"/>
      <c r="BDT287" s="64"/>
      <c r="BDU287" s="64"/>
      <c r="BDV287" s="64"/>
      <c r="BDW287" s="64"/>
      <c r="BDX287" s="64"/>
      <c r="BDY287" s="64"/>
      <c r="BDZ287" s="64"/>
      <c r="BEA287" s="64"/>
      <c r="BEB287" s="64"/>
      <c r="BEC287" s="64"/>
      <c r="BED287" s="64"/>
      <c r="BEE287" s="64"/>
      <c r="BEF287" s="64"/>
      <c r="BEG287" s="64"/>
      <c r="BEH287" s="64"/>
      <c r="BEI287" s="64"/>
      <c r="BEJ287" s="64"/>
      <c r="BEK287" s="64"/>
      <c r="BEL287" s="64"/>
      <c r="BEM287" s="64"/>
      <c r="BEN287" s="64"/>
      <c r="BEO287" s="64"/>
      <c r="BEP287" s="64"/>
      <c r="BEQ287" s="64"/>
      <c r="BER287" s="64"/>
      <c r="BES287" s="64"/>
      <c r="BET287" s="64"/>
      <c r="BEU287" s="64"/>
      <c r="BEV287" s="64"/>
      <c r="BEW287" s="64"/>
      <c r="BEX287" s="64"/>
      <c r="BEY287" s="64"/>
      <c r="BEZ287" s="64"/>
      <c r="BFA287" s="64"/>
      <c r="BFB287" s="64"/>
      <c r="BFC287" s="64"/>
      <c r="BFD287" s="64"/>
      <c r="BFE287" s="64"/>
      <c r="BFF287" s="64"/>
      <c r="BFG287" s="64"/>
      <c r="BFH287" s="64"/>
      <c r="BFI287" s="64"/>
      <c r="BFJ287" s="64"/>
      <c r="BFK287" s="64"/>
      <c r="BFL287" s="64"/>
      <c r="BFM287" s="64"/>
      <c r="BFN287" s="64"/>
      <c r="BFO287" s="64"/>
      <c r="BFP287" s="64"/>
      <c r="BFQ287" s="64"/>
      <c r="BFR287" s="64"/>
      <c r="BFS287" s="64"/>
      <c r="BFT287" s="64"/>
      <c r="BFU287" s="64"/>
      <c r="BFV287" s="64"/>
      <c r="BFW287" s="64"/>
      <c r="BFX287" s="64"/>
      <c r="BFY287" s="64"/>
      <c r="BFZ287" s="64"/>
      <c r="BGA287" s="64"/>
      <c r="BGB287" s="64"/>
      <c r="BGC287" s="64"/>
      <c r="BGD287" s="64"/>
      <c r="BGE287" s="64"/>
      <c r="BGF287" s="64"/>
      <c r="BGG287" s="64"/>
      <c r="BGH287" s="64"/>
      <c r="BGI287" s="64"/>
      <c r="BGJ287" s="64"/>
      <c r="BGK287" s="64"/>
      <c r="BGL287" s="64"/>
      <c r="BGM287" s="64"/>
      <c r="BGN287" s="64"/>
      <c r="BGO287" s="64"/>
      <c r="BGP287" s="64"/>
      <c r="BGQ287" s="64"/>
      <c r="BGR287" s="64"/>
      <c r="BGS287" s="64"/>
      <c r="BGT287" s="64"/>
      <c r="BGU287" s="64"/>
      <c r="BGV287" s="64"/>
      <c r="BGW287" s="64"/>
      <c r="BGX287" s="64"/>
      <c r="BGY287" s="64"/>
      <c r="BGZ287" s="64"/>
      <c r="BHA287" s="64"/>
      <c r="BHB287" s="64"/>
      <c r="BHC287" s="64"/>
      <c r="BHD287" s="64"/>
      <c r="BHE287" s="64"/>
      <c r="BHF287" s="64"/>
      <c r="BHG287" s="64"/>
      <c r="BHH287" s="64"/>
      <c r="BHI287" s="64"/>
      <c r="BHJ287" s="64"/>
      <c r="BHK287" s="64"/>
      <c r="BHL287" s="64"/>
      <c r="BHM287" s="64"/>
      <c r="BHN287" s="64"/>
      <c r="BHO287" s="64"/>
      <c r="BHP287" s="64"/>
      <c r="BHQ287" s="64"/>
      <c r="BHR287" s="64"/>
      <c r="BHS287" s="64"/>
      <c r="BHT287" s="64"/>
      <c r="BHU287" s="64"/>
      <c r="BHV287" s="64"/>
      <c r="BHW287" s="64"/>
      <c r="BHX287" s="64"/>
      <c r="BHY287" s="64"/>
      <c r="BHZ287" s="64"/>
      <c r="BIA287" s="64"/>
      <c r="BIB287" s="64"/>
      <c r="BIC287" s="64"/>
      <c r="BID287" s="64"/>
      <c r="BIE287" s="64"/>
      <c r="BIF287" s="64"/>
      <c r="BIG287" s="64"/>
      <c r="BIH287" s="64"/>
      <c r="BII287" s="64"/>
      <c r="BIJ287" s="64"/>
      <c r="BIK287" s="64"/>
      <c r="BIL287" s="64"/>
      <c r="BIM287" s="64"/>
      <c r="BIN287" s="64"/>
      <c r="BIO287" s="64"/>
      <c r="BIP287" s="64"/>
      <c r="BIQ287" s="64"/>
      <c r="BIR287" s="64"/>
      <c r="BIS287" s="64"/>
      <c r="BIT287" s="64"/>
      <c r="BIU287" s="64"/>
      <c r="BIV287" s="64"/>
      <c r="BIW287" s="64"/>
      <c r="BIX287" s="64"/>
      <c r="BIY287" s="64"/>
      <c r="BIZ287" s="64"/>
      <c r="BJA287" s="64"/>
      <c r="BJB287" s="64"/>
      <c r="BJC287" s="64"/>
      <c r="BJD287" s="64"/>
      <c r="BJE287" s="64"/>
      <c r="BJF287" s="64"/>
      <c r="BJG287" s="64"/>
      <c r="BJH287" s="64"/>
      <c r="BJI287" s="64"/>
      <c r="BJJ287" s="64"/>
      <c r="BJK287" s="64"/>
      <c r="BJL287" s="64"/>
      <c r="BJM287" s="64"/>
      <c r="BJN287" s="64"/>
      <c r="BJO287" s="64"/>
      <c r="BJP287" s="64"/>
      <c r="BJQ287" s="64"/>
      <c r="BJR287" s="64"/>
      <c r="BJS287" s="64"/>
      <c r="BJT287" s="64"/>
      <c r="BJU287" s="64"/>
      <c r="BJV287" s="64"/>
      <c r="BJW287" s="64"/>
      <c r="BJX287" s="64"/>
      <c r="BJY287" s="64"/>
      <c r="BJZ287" s="64"/>
      <c r="BKA287" s="64"/>
      <c r="BKB287" s="64"/>
      <c r="BKC287" s="64"/>
      <c r="BKD287" s="64"/>
      <c r="BKE287" s="64"/>
      <c r="BKF287" s="64"/>
      <c r="BKG287" s="64"/>
      <c r="BKH287" s="64"/>
      <c r="BKI287" s="64"/>
      <c r="BKJ287" s="64"/>
      <c r="BKK287" s="64"/>
      <c r="BKL287" s="64"/>
      <c r="BKM287" s="64"/>
      <c r="BKN287" s="64"/>
      <c r="BKO287" s="64"/>
      <c r="BKP287" s="64"/>
      <c r="BKQ287" s="64"/>
      <c r="BKR287" s="64"/>
      <c r="BKS287" s="64"/>
      <c r="BKT287" s="64"/>
      <c r="BKU287" s="64"/>
      <c r="BKV287" s="64"/>
      <c r="BKW287" s="64"/>
      <c r="BKX287" s="64"/>
      <c r="BKY287" s="64"/>
      <c r="BKZ287" s="64"/>
      <c r="BLA287" s="64"/>
      <c r="BLB287" s="64"/>
      <c r="BLC287" s="64"/>
      <c r="BLD287" s="64"/>
      <c r="BLE287" s="64"/>
      <c r="BLF287" s="64"/>
      <c r="BLG287" s="64"/>
      <c r="BLH287" s="64"/>
      <c r="BLI287" s="64"/>
      <c r="BLJ287" s="64"/>
      <c r="BLK287" s="64"/>
      <c r="BLL287" s="64"/>
      <c r="BLM287" s="64"/>
      <c r="BLN287" s="64"/>
      <c r="BLO287" s="64"/>
      <c r="BLP287" s="64"/>
      <c r="BLQ287" s="64"/>
      <c r="BLR287" s="64"/>
      <c r="BLS287" s="64"/>
      <c r="BLT287" s="64"/>
      <c r="BLU287" s="64"/>
      <c r="BLV287" s="64"/>
      <c r="BLW287" s="64"/>
      <c r="BLX287" s="64"/>
      <c r="BLY287" s="64"/>
      <c r="BLZ287" s="64"/>
      <c r="BMA287" s="64"/>
      <c r="BMB287" s="64"/>
      <c r="BMC287" s="64"/>
      <c r="BMD287" s="64"/>
      <c r="BME287" s="64"/>
      <c r="BMF287" s="64"/>
      <c r="BMG287" s="64"/>
      <c r="BMH287" s="64"/>
      <c r="BMI287" s="64"/>
      <c r="BMJ287" s="64"/>
      <c r="BMK287" s="64"/>
      <c r="BML287" s="64"/>
      <c r="BMM287" s="64"/>
      <c r="BMN287" s="64"/>
      <c r="BMO287" s="64"/>
      <c r="BMP287" s="64"/>
      <c r="BMQ287" s="64"/>
      <c r="BMR287" s="64"/>
      <c r="BMS287" s="64"/>
      <c r="BMT287" s="64"/>
      <c r="BMU287" s="64"/>
      <c r="BMV287" s="64"/>
      <c r="BMW287" s="64"/>
      <c r="BMX287" s="64"/>
      <c r="BMY287" s="64"/>
      <c r="BMZ287" s="64"/>
      <c r="BNA287" s="64"/>
      <c r="BNB287" s="64"/>
      <c r="BNC287" s="64"/>
      <c r="BND287" s="64"/>
      <c r="BNE287" s="64"/>
      <c r="BNF287" s="64"/>
      <c r="BNG287" s="64"/>
      <c r="BNH287" s="64"/>
      <c r="BNI287" s="64"/>
      <c r="BNJ287" s="64"/>
      <c r="BNK287" s="64"/>
      <c r="BNL287" s="64"/>
      <c r="BNM287" s="64"/>
      <c r="BNN287" s="64"/>
      <c r="BNO287" s="64"/>
      <c r="BNP287" s="64"/>
      <c r="BNQ287" s="64"/>
      <c r="BNR287" s="64"/>
      <c r="BNS287" s="64"/>
      <c r="BNT287" s="64"/>
      <c r="BNU287" s="64"/>
      <c r="BNV287" s="64"/>
      <c r="BNW287" s="64"/>
      <c r="BNX287" s="64"/>
      <c r="BNY287" s="64"/>
      <c r="BNZ287" s="64"/>
      <c r="BOA287" s="64"/>
      <c r="BOB287" s="64"/>
      <c r="BOC287" s="64"/>
      <c r="BOD287" s="64"/>
      <c r="BOE287" s="64"/>
      <c r="BOF287" s="64"/>
      <c r="BOG287" s="64"/>
      <c r="BOH287" s="64"/>
      <c r="BOI287" s="64"/>
      <c r="BOJ287" s="64"/>
      <c r="BOK287" s="64"/>
      <c r="BOL287" s="64"/>
      <c r="BOM287" s="64"/>
      <c r="BON287" s="64"/>
      <c r="BOO287" s="64"/>
      <c r="BOP287" s="64"/>
      <c r="BOQ287" s="64"/>
      <c r="BOR287" s="64"/>
      <c r="BOS287" s="64"/>
      <c r="BOT287" s="64"/>
      <c r="BOU287" s="64"/>
      <c r="BOV287" s="64"/>
      <c r="BOW287" s="64"/>
      <c r="BOX287" s="64"/>
      <c r="BOY287" s="64"/>
      <c r="BOZ287" s="64"/>
      <c r="BPA287" s="64"/>
      <c r="BPB287" s="64"/>
      <c r="BPC287" s="64"/>
      <c r="BPD287" s="64"/>
      <c r="BPE287" s="64"/>
      <c r="BPF287" s="64"/>
      <c r="BPG287" s="64"/>
      <c r="BPH287" s="64"/>
      <c r="BPI287" s="64"/>
      <c r="BPJ287" s="64"/>
      <c r="BPK287" s="64"/>
      <c r="BPL287" s="64"/>
      <c r="BPM287" s="64"/>
      <c r="BPN287" s="64"/>
      <c r="BPO287" s="64"/>
      <c r="BPP287" s="64"/>
      <c r="BPQ287" s="64"/>
      <c r="BPR287" s="64"/>
      <c r="BPS287" s="64"/>
      <c r="BPT287" s="64"/>
      <c r="BPU287" s="64"/>
      <c r="BPV287" s="64"/>
      <c r="BPW287" s="64"/>
      <c r="BPX287" s="64"/>
      <c r="BPY287" s="64"/>
      <c r="BPZ287" s="64"/>
      <c r="BQA287" s="64"/>
      <c r="BQB287" s="64"/>
      <c r="BQC287" s="64"/>
      <c r="BQD287" s="64"/>
      <c r="BQE287" s="64"/>
      <c r="BQF287" s="64"/>
      <c r="BQG287" s="64"/>
      <c r="BQH287" s="64"/>
      <c r="BQI287" s="64"/>
      <c r="BQJ287" s="64"/>
      <c r="BQK287" s="64"/>
      <c r="BQL287" s="64"/>
      <c r="BQM287" s="64"/>
      <c r="BQN287" s="64"/>
      <c r="BQO287" s="64"/>
      <c r="BQP287" s="64"/>
      <c r="BQQ287" s="64"/>
      <c r="BQR287" s="64"/>
      <c r="BQS287" s="64"/>
      <c r="BQT287" s="64"/>
      <c r="BQU287" s="64"/>
      <c r="BQV287" s="64"/>
      <c r="BQW287" s="64"/>
      <c r="BQX287" s="64"/>
      <c r="BQY287" s="64"/>
      <c r="BQZ287" s="64"/>
      <c r="BRA287" s="64"/>
      <c r="BRB287" s="64"/>
      <c r="BRC287" s="64"/>
      <c r="BRD287" s="64"/>
      <c r="BRE287" s="64"/>
      <c r="BRF287" s="64"/>
      <c r="BRG287" s="64"/>
      <c r="BRH287" s="64"/>
      <c r="BRI287" s="64"/>
      <c r="BRJ287" s="64"/>
      <c r="BRK287" s="64"/>
      <c r="BRL287" s="64"/>
      <c r="BRM287" s="64"/>
      <c r="BRN287" s="64"/>
      <c r="BRO287" s="64"/>
      <c r="BRP287" s="64"/>
      <c r="BRQ287" s="64"/>
      <c r="BRR287" s="64"/>
      <c r="BRS287" s="64"/>
      <c r="BRT287" s="64"/>
      <c r="BRU287" s="64"/>
      <c r="BRV287" s="64"/>
      <c r="BRW287" s="64"/>
      <c r="BRX287" s="64"/>
      <c r="BRY287" s="64"/>
      <c r="BRZ287" s="64"/>
      <c r="BSA287" s="64"/>
      <c r="BSB287" s="64"/>
      <c r="BSC287" s="64"/>
      <c r="BSD287" s="64"/>
      <c r="BSE287" s="64"/>
      <c r="BSF287" s="64"/>
      <c r="BSG287" s="64"/>
      <c r="BSH287" s="64"/>
      <c r="BSI287" s="64"/>
      <c r="BSJ287" s="64"/>
      <c r="BSK287" s="64"/>
      <c r="BSL287" s="64"/>
      <c r="BSM287" s="64"/>
      <c r="BSN287" s="64"/>
      <c r="BSO287" s="64"/>
      <c r="BSP287" s="64"/>
      <c r="BSQ287" s="64"/>
      <c r="BSR287" s="64"/>
      <c r="BSS287" s="64"/>
      <c r="BST287" s="64"/>
      <c r="BSU287" s="64"/>
      <c r="BSV287" s="64"/>
      <c r="BSW287" s="64"/>
      <c r="BSX287" s="64"/>
      <c r="BSY287" s="64"/>
      <c r="BSZ287" s="64"/>
      <c r="BTA287" s="64"/>
      <c r="BTB287" s="64"/>
      <c r="BTC287" s="64"/>
      <c r="BTD287" s="64"/>
      <c r="BTE287" s="64"/>
      <c r="BTF287" s="64"/>
      <c r="BTG287" s="64"/>
      <c r="BTH287" s="64"/>
      <c r="BTI287" s="64"/>
      <c r="BTJ287" s="64"/>
      <c r="BTK287" s="64"/>
      <c r="BTL287" s="64"/>
      <c r="BTM287" s="64"/>
      <c r="BTN287" s="64"/>
      <c r="BTO287" s="64"/>
      <c r="BTP287" s="64"/>
      <c r="BTQ287" s="64"/>
      <c r="BTR287" s="64"/>
      <c r="BTS287" s="64"/>
      <c r="BTT287" s="64"/>
      <c r="BTU287" s="64"/>
      <c r="BTV287" s="64"/>
      <c r="BTW287" s="64"/>
      <c r="BTX287" s="64"/>
      <c r="BTY287" s="64"/>
      <c r="BTZ287" s="64"/>
      <c r="BUA287" s="64"/>
      <c r="BUB287" s="64"/>
      <c r="BUC287" s="64"/>
      <c r="BUD287" s="64"/>
      <c r="BUE287" s="64"/>
      <c r="BUF287" s="64"/>
      <c r="BUG287" s="64"/>
      <c r="BUH287" s="64"/>
      <c r="BUI287" s="64"/>
      <c r="BUJ287" s="64"/>
      <c r="BUK287" s="64"/>
      <c r="BUL287" s="64"/>
      <c r="BUM287" s="64"/>
      <c r="BUN287" s="64"/>
      <c r="BUO287" s="64"/>
      <c r="BUP287" s="64"/>
      <c r="BUQ287" s="64"/>
      <c r="BUR287" s="64"/>
      <c r="BUS287" s="64"/>
      <c r="BUT287" s="64"/>
      <c r="BUU287" s="64"/>
      <c r="BUV287" s="64"/>
      <c r="BUW287" s="64"/>
      <c r="BUX287" s="64"/>
      <c r="BUY287" s="64"/>
      <c r="BUZ287" s="64"/>
      <c r="BVA287" s="64"/>
      <c r="BVB287" s="64"/>
      <c r="BVC287" s="64"/>
      <c r="BVD287" s="64"/>
      <c r="BVE287" s="64"/>
      <c r="BVF287" s="64"/>
      <c r="BVG287" s="64"/>
      <c r="BVH287" s="64"/>
      <c r="BVI287" s="64"/>
      <c r="BVJ287" s="64"/>
      <c r="BVK287" s="64"/>
      <c r="BVL287" s="64"/>
      <c r="BVM287" s="64"/>
      <c r="BVN287" s="64"/>
      <c r="BVO287" s="64"/>
      <c r="BVP287" s="64"/>
      <c r="BVQ287" s="64"/>
      <c r="BVR287" s="64"/>
      <c r="BVS287" s="64"/>
      <c r="BVT287" s="64"/>
      <c r="BVU287" s="64"/>
      <c r="BVV287" s="64"/>
      <c r="BVW287" s="64"/>
      <c r="BVX287" s="64"/>
      <c r="BVY287" s="64"/>
      <c r="BVZ287" s="64"/>
      <c r="BWA287" s="64"/>
      <c r="BWB287" s="64"/>
      <c r="BWC287" s="64"/>
      <c r="BWD287" s="64"/>
      <c r="BWE287" s="64"/>
      <c r="BWF287" s="64"/>
      <c r="BWG287" s="64"/>
      <c r="BWH287" s="64"/>
      <c r="BWI287" s="64"/>
      <c r="BWJ287" s="64"/>
      <c r="BWK287" s="64"/>
      <c r="BWL287" s="64"/>
      <c r="BWM287" s="64"/>
      <c r="BWN287" s="64"/>
      <c r="BWO287" s="64"/>
      <c r="BWP287" s="64"/>
      <c r="BWQ287" s="64"/>
      <c r="BWR287" s="64"/>
      <c r="BWS287" s="64"/>
      <c r="BWT287" s="64"/>
      <c r="BWU287" s="64"/>
      <c r="BWV287" s="64"/>
      <c r="BWW287" s="64"/>
      <c r="BWX287" s="64"/>
      <c r="BWY287" s="64"/>
      <c r="BWZ287" s="64"/>
      <c r="BXA287" s="64"/>
      <c r="BXB287" s="64"/>
      <c r="BXC287" s="64"/>
      <c r="BXD287" s="64"/>
      <c r="BXE287" s="64"/>
      <c r="BXF287" s="64"/>
      <c r="BXG287" s="64"/>
      <c r="BXH287" s="64"/>
      <c r="BXI287" s="64"/>
      <c r="BXJ287" s="64"/>
      <c r="BXK287" s="64"/>
      <c r="BXL287" s="64"/>
      <c r="BXM287" s="64"/>
      <c r="BXN287" s="64"/>
      <c r="BXO287" s="64"/>
      <c r="BXP287" s="64"/>
      <c r="BXQ287" s="64"/>
      <c r="BXR287" s="64"/>
      <c r="BXS287" s="64"/>
      <c r="BXT287" s="64"/>
      <c r="BXU287" s="64"/>
      <c r="BXV287" s="64"/>
      <c r="BXW287" s="64"/>
      <c r="BXX287" s="64"/>
      <c r="BXY287" s="64"/>
      <c r="BXZ287" s="64"/>
      <c r="BYA287" s="64"/>
      <c r="BYB287" s="64"/>
      <c r="BYC287" s="64"/>
      <c r="BYD287" s="64"/>
      <c r="BYE287" s="64"/>
      <c r="BYF287" s="64"/>
      <c r="BYG287" s="64"/>
      <c r="BYH287" s="64"/>
      <c r="BYI287" s="64"/>
      <c r="BYJ287" s="64"/>
      <c r="BYK287" s="64"/>
      <c r="BYL287" s="64"/>
      <c r="BYM287" s="64"/>
      <c r="BYN287" s="64"/>
      <c r="BYO287" s="64"/>
      <c r="BYP287" s="64"/>
      <c r="BYQ287" s="64"/>
      <c r="BYR287" s="64"/>
      <c r="BYS287" s="64"/>
      <c r="BYT287" s="64"/>
      <c r="BYU287" s="64"/>
      <c r="BYV287" s="64"/>
      <c r="BYW287" s="64"/>
      <c r="BYX287" s="64"/>
      <c r="BYY287" s="64"/>
      <c r="BYZ287" s="64"/>
      <c r="BZA287" s="64"/>
      <c r="BZB287" s="64"/>
      <c r="BZC287" s="64"/>
      <c r="BZD287" s="64"/>
      <c r="BZE287" s="64"/>
      <c r="BZF287" s="64"/>
      <c r="BZG287" s="64"/>
      <c r="BZH287" s="64"/>
      <c r="BZI287" s="64"/>
      <c r="BZJ287" s="64"/>
      <c r="BZK287" s="64"/>
      <c r="BZL287" s="64"/>
      <c r="BZM287" s="64"/>
      <c r="BZN287" s="64"/>
      <c r="BZO287" s="64"/>
      <c r="BZP287" s="64"/>
      <c r="BZQ287" s="64"/>
      <c r="BZR287" s="64"/>
      <c r="BZS287" s="64"/>
      <c r="BZT287" s="64"/>
      <c r="BZU287" s="64"/>
      <c r="BZV287" s="64"/>
      <c r="BZW287" s="64"/>
      <c r="BZX287" s="64"/>
      <c r="BZY287" s="64"/>
      <c r="BZZ287" s="64"/>
      <c r="CAA287" s="64"/>
      <c r="CAB287" s="64"/>
      <c r="CAC287" s="64"/>
      <c r="CAD287" s="64"/>
      <c r="CAE287" s="64"/>
      <c r="CAF287" s="64"/>
      <c r="CAG287" s="64"/>
      <c r="CAH287" s="64"/>
      <c r="CAI287" s="64"/>
      <c r="CAJ287" s="64"/>
      <c r="CAK287" s="64"/>
      <c r="CAL287" s="64"/>
      <c r="CAM287" s="64"/>
      <c r="CAN287" s="64"/>
      <c r="CAO287" s="64"/>
      <c r="CAP287" s="64"/>
      <c r="CAQ287" s="64"/>
      <c r="CAR287" s="64"/>
      <c r="CAS287" s="64"/>
      <c r="CAT287" s="64"/>
      <c r="CAU287" s="64"/>
      <c r="CAV287" s="64"/>
      <c r="CAW287" s="64"/>
      <c r="CAX287" s="64"/>
      <c r="CAY287" s="64"/>
      <c r="CAZ287" s="64"/>
      <c r="CBA287" s="64"/>
      <c r="CBB287" s="64"/>
      <c r="CBC287" s="64"/>
      <c r="CBD287" s="64"/>
      <c r="CBE287" s="64"/>
      <c r="CBF287" s="64"/>
      <c r="CBG287" s="64"/>
      <c r="CBH287" s="64"/>
      <c r="CBI287" s="64"/>
      <c r="CBJ287" s="64"/>
      <c r="CBK287" s="64"/>
      <c r="CBL287" s="64"/>
      <c r="CBM287" s="64"/>
      <c r="CBN287" s="64"/>
      <c r="CBO287" s="64"/>
      <c r="CBP287" s="64"/>
      <c r="CBQ287" s="64"/>
      <c r="CBR287" s="64"/>
      <c r="CBS287" s="64"/>
      <c r="CBT287" s="64"/>
      <c r="CBU287" s="64"/>
      <c r="CBV287" s="64"/>
      <c r="CBW287" s="64"/>
      <c r="CBX287" s="64"/>
      <c r="CBY287" s="64"/>
      <c r="CBZ287" s="64"/>
      <c r="CCA287" s="64"/>
      <c r="CCB287" s="64"/>
      <c r="CCC287" s="64"/>
      <c r="CCD287" s="64"/>
      <c r="CCE287" s="64"/>
      <c r="CCF287" s="64"/>
      <c r="CCG287" s="64"/>
      <c r="CCH287" s="64"/>
      <c r="CCI287" s="64"/>
      <c r="CCJ287" s="64"/>
      <c r="CCK287" s="64"/>
      <c r="CCL287" s="64"/>
      <c r="CCM287" s="64"/>
      <c r="CCN287" s="64"/>
      <c r="CCO287" s="64"/>
      <c r="CCP287" s="64"/>
      <c r="CCQ287" s="64"/>
      <c r="CCR287" s="64"/>
      <c r="CCS287" s="64"/>
      <c r="CCT287" s="64"/>
      <c r="CCU287" s="64"/>
      <c r="CCV287" s="64"/>
      <c r="CCW287" s="64"/>
      <c r="CCX287" s="64"/>
      <c r="CCY287" s="64"/>
      <c r="CCZ287" s="64"/>
      <c r="CDA287" s="64"/>
      <c r="CDB287" s="64"/>
      <c r="CDC287" s="64"/>
      <c r="CDD287" s="64"/>
      <c r="CDE287" s="64"/>
      <c r="CDF287" s="64"/>
      <c r="CDG287" s="64"/>
      <c r="CDH287" s="64"/>
      <c r="CDI287" s="64"/>
      <c r="CDJ287" s="64"/>
      <c r="CDK287" s="64"/>
      <c r="CDL287" s="64"/>
      <c r="CDM287" s="64"/>
      <c r="CDN287" s="64"/>
      <c r="CDO287" s="64"/>
      <c r="CDP287" s="64"/>
      <c r="CDQ287" s="64"/>
      <c r="CDR287" s="64"/>
      <c r="CDS287" s="64"/>
      <c r="CDT287" s="64"/>
      <c r="CDU287" s="64"/>
      <c r="CDV287" s="64"/>
      <c r="CDW287" s="64"/>
      <c r="CDX287" s="64"/>
      <c r="CDY287" s="64"/>
      <c r="CDZ287" s="64"/>
      <c r="CEA287" s="64"/>
      <c r="CEB287" s="64"/>
      <c r="CEC287" s="64"/>
      <c r="CED287" s="64"/>
      <c r="CEE287" s="64"/>
      <c r="CEF287" s="64"/>
      <c r="CEG287" s="64"/>
      <c r="CEH287" s="64"/>
      <c r="CEI287" s="64"/>
      <c r="CEJ287" s="64"/>
      <c r="CEK287" s="64"/>
      <c r="CEL287" s="64"/>
      <c r="CEM287" s="64"/>
      <c r="CEN287" s="64"/>
      <c r="CEO287" s="64"/>
      <c r="CEP287" s="64"/>
      <c r="CEQ287" s="64"/>
      <c r="CER287" s="64"/>
      <c r="CES287" s="64"/>
      <c r="CET287" s="64"/>
      <c r="CEU287" s="64"/>
      <c r="CEV287" s="64"/>
      <c r="CEW287" s="64"/>
      <c r="CEX287" s="64"/>
      <c r="CEY287" s="64"/>
      <c r="CEZ287" s="64"/>
      <c r="CFA287" s="64"/>
      <c r="CFB287" s="64"/>
      <c r="CFC287" s="64"/>
      <c r="CFD287" s="64"/>
      <c r="CFE287" s="64"/>
      <c r="CFF287" s="64"/>
      <c r="CFG287" s="64"/>
      <c r="CFH287" s="64"/>
      <c r="CFI287" s="64"/>
      <c r="CFJ287" s="64"/>
      <c r="CFK287" s="64"/>
      <c r="CFL287" s="64"/>
      <c r="CFM287" s="64"/>
      <c r="CFN287" s="64"/>
      <c r="CFO287" s="64"/>
      <c r="CFP287" s="64"/>
      <c r="CFQ287" s="64"/>
      <c r="CFR287" s="64"/>
      <c r="CFS287" s="64"/>
      <c r="CFT287" s="64"/>
      <c r="CFU287" s="64"/>
      <c r="CFV287" s="64"/>
      <c r="CFW287" s="64"/>
      <c r="CFX287" s="64"/>
      <c r="CFY287" s="64"/>
      <c r="CFZ287" s="64"/>
      <c r="CGA287" s="64"/>
      <c r="CGB287" s="64"/>
      <c r="CGC287" s="64"/>
      <c r="CGD287" s="64"/>
      <c r="CGE287" s="64"/>
      <c r="CGF287" s="64"/>
      <c r="CGG287" s="64"/>
      <c r="CGH287" s="64"/>
      <c r="CGI287" s="64"/>
      <c r="CGJ287" s="64"/>
      <c r="CGK287" s="64"/>
      <c r="CGL287" s="64"/>
      <c r="CGM287" s="64"/>
      <c r="CGN287" s="64"/>
      <c r="CGO287" s="64"/>
      <c r="CGP287" s="64"/>
      <c r="CGQ287" s="64"/>
      <c r="CGR287" s="64"/>
      <c r="CGS287" s="64"/>
      <c r="CGT287" s="64"/>
      <c r="CGU287" s="64"/>
      <c r="CGV287" s="64"/>
      <c r="CGW287" s="64"/>
      <c r="CGX287" s="64"/>
      <c r="CGY287" s="64"/>
      <c r="CGZ287" s="64"/>
      <c r="CHA287" s="64"/>
      <c r="CHB287" s="64"/>
      <c r="CHC287" s="64"/>
      <c r="CHD287" s="64"/>
      <c r="CHE287" s="64"/>
      <c r="CHF287" s="64"/>
      <c r="CHG287" s="64"/>
      <c r="CHH287" s="64"/>
      <c r="CHI287" s="64"/>
      <c r="CHJ287" s="64"/>
      <c r="CHK287" s="64"/>
      <c r="CHL287" s="64"/>
      <c r="CHM287" s="64"/>
      <c r="CHN287" s="64"/>
      <c r="CHO287" s="64"/>
      <c r="CHP287" s="64"/>
      <c r="CHQ287" s="64"/>
      <c r="CHR287" s="64"/>
      <c r="CHS287" s="64"/>
      <c r="CHT287" s="64"/>
      <c r="CHU287" s="64"/>
      <c r="CHV287" s="64"/>
      <c r="CHW287" s="64"/>
      <c r="CHX287" s="64"/>
      <c r="CHY287" s="64"/>
      <c r="CHZ287" s="64"/>
      <c r="CIA287" s="64"/>
      <c r="CIB287" s="64"/>
      <c r="CIC287" s="64"/>
      <c r="CID287" s="64"/>
      <c r="CIE287" s="64"/>
      <c r="CIF287" s="64"/>
      <c r="CIG287" s="64"/>
      <c r="CIH287" s="64"/>
      <c r="CII287" s="64"/>
      <c r="CIJ287" s="64"/>
      <c r="CIK287" s="64"/>
      <c r="CIL287" s="64"/>
      <c r="CIM287" s="64"/>
      <c r="CIN287" s="64"/>
      <c r="CIO287" s="64"/>
      <c r="CIP287" s="64"/>
      <c r="CIQ287" s="64"/>
      <c r="CIR287" s="64"/>
      <c r="CIS287" s="64"/>
      <c r="CIT287" s="64"/>
      <c r="CIU287" s="64"/>
      <c r="CIV287" s="64"/>
      <c r="CIW287" s="64"/>
      <c r="CIX287" s="64"/>
      <c r="CIY287" s="64"/>
      <c r="CIZ287" s="64"/>
      <c r="CJA287" s="64"/>
      <c r="CJB287" s="64"/>
      <c r="CJC287" s="64"/>
      <c r="CJD287" s="64"/>
      <c r="CJE287" s="64"/>
      <c r="CJF287" s="64"/>
      <c r="CJG287" s="64"/>
      <c r="CJH287" s="64"/>
      <c r="CJI287" s="64"/>
      <c r="CJJ287" s="64"/>
      <c r="CJK287" s="64"/>
      <c r="CJL287" s="64"/>
      <c r="CJM287" s="64"/>
      <c r="CJN287" s="64"/>
      <c r="CJO287" s="64"/>
      <c r="CJP287" s="64"/>
      <c r="CJQ287" s="64"/>
      <c r="CJR287" s="64"/>
      <c r="CJS287" s="64"/>
      <c r="CJT287" s="64"/>
      <c r="CJU287" s="64"/>
      <c r="CJV287" s="64"/>
      <c r="CJW287" s="64"/>
      <c r="CJX287" s="64"/>
      <c r="CJY287" s="64"/>
      <c r="CJZ287" s="64"/>
      <c r="CKA287" s="64"/>
      <c r="CKB287" s="64"/>
      <c r="CKC287" s="64"/>
      <c r="CKD287" s="64"/>
      <c r="CKE287" s="64"/>
      <c r="CKF287" s="64"/>
      <c r="CKG287" s="64"/>
      <c r="CKH287" s="64"/>
      <c r="CKI287" s="64"/>
      <c r="CKJ287" s="64"/>
      <c r="CKK287" s="64"/>
      <c r="CKL287" s="64"/>
      <c r="CKM287" s="64"/>
      <c r="CKN287" s="64"/>
      <c r="CKO287" s="64"/>
      <c r="CKP287" s="64"/>
      <c r="CKQ287" s="64"/>
      <c r="CKR287" s="64"/>
      <c r="CKS287" s="64"/>
      <c r="CKT287" s="64"/>
      <c r="CKU287" s="64"/>
      <c r="CKV287" s="64"/>
      <c r="CKW287" s="64"/>
      <c r="CKX287" s="64"/>
      <c r="CKY287" s="64"/>
      <c r="CKZ287" s="64"/>
      <c r="CLA287" s="64"/>
      <c r="CLB287" s="64"/>
      <c r="CLC287" s="64"/>
      <c r="CLD287" s="64"/>
      <c r="CLE287" s="64"/>
      <c r="CLF287" s="64"/>
      <c r="CLG287" s="64"/>
      <c r="CLH287" s="64"/>
      <c r="CLI287" s="64"/>
      <c r="CLJ287" s="64"/>
      <c r="CLK287" s="64"/>
      <c r="CLL287" s="64"/>
      <c r="CLM287" s="64"/>
      <c r="CLN287" s="64"/>
      <c r="CLO287" s="64"/>
      <c r="CLP287" s="64"/>
      <c r="CLQ287" s="64"/>
      <c r="CLR287" s="64"/>
      <c r="CLS287" s="64"/>
      <c r="CLT287" s="64"/>
      <c r="CLU287" s="64"/>
      <c r="CLV287" s="64"/>
      <c r="CLW287" s="64"/>
      <c r="CLX287" s="64"/>
      <c r="CLY287" s="64"/>
      <c r="CLZ287" s="64"/>
      <c r="CMA287" s="64"/>
      <c r="CMB287" s="64"/>
      <c r="CMC287" s="64"/>
      <c r="CMD287" s="64"/>
      <c r="CME287" s="64"/>
      <c r="CMF287" s="64"/>
      <c r="CMG287" s="64"/>
      <c r="CMH287" s="64"/>
      <c r="CMI287" s="64"/>
      <c r="CMJ287" s="64"/>
      <c r="CMK287" s="64"/>
      <c r="CML287" s="64"/>
      <c r="CMM287" s="64"/>
      <c r="CMN287" s="64"/>
      <c r="CMO287" s="64"/>
      <c r="CMP287" s="64"/>
      <c r="CMQ287" s="64"/>
      <c r="CMR287" s="64"/>
      <c r="CMS287" s="64"/>
      <c r="CMT287" s="64"/>
      <c r="CMU287" s="64"/>
      <c r="CMV287" s="64"/>
      <c r="CMW287" s="64"/>
      <c r="CMX287" s="64"/>
      <c r="CMY287" s="64"/>
      <c r="CMZ287" s="64"/>
      <c r="CNA287" s="64"/>
      <c r="CNB287" s="64"/>
      <c r="CNC287" s="64"/>
      <c r="CND287" s="64"/>
      <c r="CNE287" s="64"/>
      <c r="CNF287" s="64"/>
      <c r="CNG287" s="64"/>
      <c r="CNH287" s="64"/>
      <c r="CNI287" s="64"/>
      <c r="CNJ287" s="64"/>
      <c r="CNK287" s="64"/>
      <c r="CNL287" s="64"/>
      <c r="CNM287" s="64"/>
      <c r="CNN287" s="64"/>
      <c r="CNO287" s="64"/>
      <c r="CNP287" s="64"/>
      <c r="CNQ287" s="64"/>
      <c r="CNR287" s="64"/>
      <c r="CNS287" s="64"/>
      <c r="CNT287" s="64"/>
      <c r="CNU287" s="64"/>
      <c r="CNV287" s="64"/>
      <c r="CNW287" s="64"/>
      <c r="CNX287" s="64"/>
      <c r="CNY287" s="64"/>
      <c r="CNZ287" s="64"/>
      <c r="COA287" s="64"/>
      <c r="COB287" s="64"/>
      <c r="COC287" s="64"/>
      <c r="COD287" s="64"/>
      <c r="COE287" s="64"/>
      <c r="COF287" s="64"/>
      <c r="COG287" s="64"/>
      <c r="COH287" s="64"/>
      <c r="COI287" s="64"/>
      <c r="COJ287" s="64"/>
      <c r="COK287" s="64"/>
      <c r="COL287" s="64"/>
      <c r="COM287" s="64"/>
      <c r="CON287" s="64"/>
      <c r="COO287" s="64"/>
      <c r="COP287" s="64"/>
      <c r="COQ287" s="64"/>
      <c r="COR287" s="64"/>
      <c r="COS287" s="64"/>
      <c r="COT287" s="64"/>
      <c r="COU287" s="64"/>
      <c r="COV287" s="64"/>
      <c r="COW287" s="64"/>
      <c r="COX287" s="64"/>
      <c r="COY287" s="64"/>
      <c r="COZ287" s="64"/>
      <c r="CPA287" s="64"/>
      <c r="CPB287" s="64"/>
      <c r="CPC287" s="64"/>
      <c r="CPD287" s="64"/>
      <c r="CPE287" s="64"/>
      <c r="CPF287" s="64"/>
      <c r="CPG287" s="64"/>
      <c r="CPH287" s="64"/>
      <c r="CPI287" s="64"/>
      <c r="CPJ287" s="64"/>
      <c r="CPK287" s="64"/>
      <c r="CPL287" s="64"/>
      <c r="CPM287" s="64"/>
      <c r="CPN287" s="64"/>
      <c r="CPO287" s="64"/>
      <c r="CPP287" s="64"/>
      <c r="CPQ287" s="64"/>
      <c r="CPR287" s="64"/>
      <c r="CPS287" s="64"/>
      <c r="CPT287" s="64"/>
      <c r="CPU287" s="64"/>
      <c r="CPV287" s="64"/>
      <c r="CPW287" s="64"/>
      <c r="CPX287" s="64"/>
      <c r="CPY287" s="64"/>
      <c r="CPZ287" s="64"/>
      <c r="CQA287" s="64"/>
      <c r="CQB287" s="64"/>
      <c r="CQC287" s="64"/>
      <c r="CQD287" s="64"/>
      <c r="CQE287" s="64"/>
      <c r="CQF287" s="64"/>
      <c r="CQG287" s="64"/>
      <c r="CQH287" s="64"/>
      <c r="CQI287" s="64"/>
      <c r="CQJ287" s="64"/>
      <c r="CQK287" s="64"/>
      <c r="CQL287" s="64"/>
      <c r="CQM287" s="64"/>
      <c r="CQN287" s="64"/>
      <c r="CQO287" s="64"/>
      <c r="CQP287" s="64"/>
      <c r="CQQ287" s="64"/>
      <c r="CQR287" s="64"/>
      <c r="CQS287" s="64"/>
      <c r="CQT287" s="64"/>
      <c r="CQU287" s="64"/>
      <c r="CQV287" s="64"/>
      <c r="CQW287" s="64"/>
      <c r="CQX287" s="64"/>
      <c r="CQY287" s="64"/>
      <c r="CQZ287" s="64"/>
      <c r="CRA287" s="64"/>
      <c r="CRB287" s="64"/>
      <c r="CRC287" s="64"/>
      <c r="CRD287" s="64"/>
      <c r="CRE287" s="64"/>
      <c r="CRF287" s="64"/>
      <c r="CRG287" s="64"/>
      <c r="CRH287" s="64"/>
      <c r="CRI287" s="64"/>
      <c r="CRJ287" s="64"/>
      <c r="CRK287" s="64"/>
      <c r="CRL287" s="64"/>
      <c r="CRM287" s="64"/>
      <c r="CRN287" s="64"/>
      <c r="CRO287" s="64"/>
      <c r="CRP287" s="64"/>
      <c r="CRQ287" s="64"/>
      <c r="CRR287" s="64"/>
      <c r="CRS287" s="64"/>
      <c r="CRT287" s="64"/>
      <c r="CRU287" s="64"/>
      <c r="CRV287" s="64"/>
      <c r="CRW287" s="64"/>
      <c r="CRX287" s="64"/>
      <c r="CRY287" s="64"/>
      <c r="CRZ287" s="64"/>
      <c r="CSA287" s="64"/>
      <c r="CSB287" s="64"/>
      <c r="CSC287" s="64"/>
      <c r="CSD287" s="64"/>
      <c r="CSE287" s="64"/>
      <c r="CSF287" s="64"/>
      <c r="CSG287" s="64"/>
      <c r="CSH287" s="64"/>
      <c r="CSI287" s="64"/>
      <c r="CSJ287" s="64"/>
      <c r="CSK287" s="64"/>
      <c r="CSL287" s="64"/>
      <c r="CSM287" s="64"/>
      <c r="CSN287" s="64"/>
      <c r="CSO287" s="64"/>
      <c r="CSP287" s="64"/>
      <c r="CSQ287" s="64"/>
      <c r="CSR287" s="64"/>
      <c r="CSS287" s="64"/>
      <c r="CST287" s="64"/>
      <c r="CSU287" s="64"/>
      <c r="CSV287" s="64"/>
      <c r="CSW287" s="64"/>
      <c r="CSX287" s="64"/>
      <c r="CSY287" s="64"/>
      <c r="CSZ287" s="64"/>
      <c r="CTA287" s="64"/>
      <c r="CTB287" s="64"/>
      <c r="CTC287" s="64"/>
      <c r="CTD287" s="64"/>
      <c r="CTE287" s="64"/>
      <c r="CTF287" s="64"/>
      <c r="CTG287" s="64"/>
      <c r="CTH287" s="64"/>
      <c r="CTI287" s="64"/>
      <c r="CTJ287" s="64"/>
      <c r="CTK287" s="64"/>
      <c r="CTL287" s="64"/>
      <c r="CTM287" s="64"/>
      <c r="CTN287" s="64"/>
      <c r="CTO287" s="64"/>
      <c r="CTP287" s="64"/>
      <c r="CTQ287" s="64"/>
      <c r="CTR287" s="64"/>
      <c r="CTS287" s="64"/>
      <c r="CTT287" s="64"/>
      <c r="CTU287" s="64"/>
      <c r="CTV287" s="64"/>
      <c r="CTW287" s="64"/>
      <c r="CTX287" s="64"/>
      <c r="CTY287" s="64"/>
      <c r="CTZ287" s="64"/>
      <c r="CUA287" s="64"/>
      <c r="CUB287" s="64"/>
      <c r="CUC287" s="64"/>
      <c r="CUD287" s="64"/>
      <c r="CUE287" s="64"/>
      <c r="CUF287" s="64"/>
      <c r="CUG287" s="64"/>
      <c r="CUH287" s="64"/>
      <c r="CUI287" s="64"/>
      <c r="CUJ287" s="64"/>
      <c r="CUK287" s="64"/>
      <c r="CUL287" s="64"/>
      <c r="CUM287" s="64"/>
      <c r="CUN287" s="64"/>
      <c r="CUO287" s="64"/>
      <c r="CUP287" s="64"/>
      <c r="CUQ287" s="64"/>
      <c r="CUR287" s="64"/>
      <c r="CUS287" s="64"/>
      <c r="CUT287" s="64"/>
      <c r="CUU287" s="64"/>
      <c r="CUV287" s="64"/>
      <c r="CUW287" s="64"/>
      <c r="CUX287" s="64"/>
      <c r="CUY287" s="64"/>
      <c r="CUZ287" s="64"/>
      <c r="CVA287" s="64"/>
      <c r="CVB287" s="64"/>
      <c r="CVC287" s="64"/>
      <c r="CVD287" s="64"/>
      <c r="CVE287" s="64"/>
      <c r="CVF287" s="64"/>
      <c r="CVG287" s="64"/>
      <c r="CVH287" s="64"/>
      <c r="CVI287" s="64"/>
      <c r="CVJ287" s="64"/>
      <c r="CVK287" s="64"/>
      <c r="CVL287" s="64"/>
      <c r="CVM287" s="64"/>
      <c r="CVN287" s="64"/>
      <c r="CVO287" s="64"/>
      <c r="CVP287" s="64"/>
      <c r="CVQ287" s="64"/>
      <c r="CVR287" s="64"/>
      <c r="CVS287" s="64"/>
      <c r="CVT287" s="64"/>
      <c r="CVU287" s="64"/>
      <c r="CVV287" s="64"/>
      <c r="CVW287" s="64"/>
      <c r="CVX287" s="64"/>
      <c r="CVY287" s="64"/>
      <c r="CVZ287" s="64"/>
      <c r="CWA287" s="64"/>
      <c r="CWB287" s="64"/>
      <c r="CWC287" s="64"/>
      <c r="CWD287" s="64"/>
      <c r="CWE287" s="64"/>
      <c r="CWF287" s="64"/>
      <c r="CWG287" s="64"/>
      <c r="CWH287" s="64"/>
      <c r="CWI287" s="64"/>
      <c r="CWJ287" s="64"/>
      <c r="CWK287" s="64"/>
      <c r="CWL287" s="64"/>
      <c r="CWM287" s="64"/>
      <c r="CWN287" s="64"/>
      <c r="CWO287" s="64"/>
      <c r="CWP287" s="64"/>
      <c r="CWQ287" s="64"/>
      <c r="CWR287" s="64"/>
      <c r="CWS287" s="64"/>
      <c r="CWT287" s="64"/>
      <c r="CWU287" s="64"/>
      <c r="CWV287" s="64"/>
      <c r="CWW287" s="64"/>
      <c r="CWX287" s="64"/>
      <c r="CWY287" s="64"/>
      <c r="CWZ287" s="64"/>
      <c r="CXA287" s="64"/>
      <c r="CXB287" s="64"/>
      <c r="CXC287" s="64"/>
      <c r="CXD287" s="64"/>
      <c r="CXE287" s="64"/>
      <c r="CXF287" s="64"/>
      <c r="CXG287" s="64"/>
      <c r="CXH287" s="64"/>
      <c r="CXI287" s="64"/>
      <c r="CXJ287" s="64"/>
      <c r="CXK287" s="64"/>
      <c r="CXL287" s="64"/>
      <c r="CXM287" s="64"/>
      <c r="CXN287" s="64"/>
      <c r="CXO287" s="64"/>
      <c r="CXP287" s="64"/>
      <c r="CXQ287" s="64"/>
      <c r="CXR287" s="64"/>
      <c r="CXS287" s="64"/>
      <c r="CXT287" s="64"/>
      <c r="CXU287" s="64"/>
      <c r="CXV287" s="64"/>
      <c r="CXW287" s="64"/>
      <c r="CXX287" s="64"/>
      <c r="CXY287" s="64"/>
      <c r="CXZ287" s="64"/>
      <c r="CYA287" s="64"/>
      <c r="CYB287" s="64"/>
      <c r="CYC287" s="64"/>
      <c r="CYD287" s="64"/>
      <c r="CYE287" s="64"/>
      <c r="CYF287" s="64"/>
      <c r="CYG287" s="64"/>
      <c r="CYH287" s="64"/>
      <c r="CYI287" s="64"/>
      <c r="CYJ287" s="64"/>
      <c r="CYK287" s="64"/>
      <c r="CYL287" s="64"/>
      <c r="CYM287" s="64"/>
      <c r="CYN287" s="64"/>
      <c r="CYO287" s="64"/>
      <c r="CYP287" s="64"/>
      <c r="CYQ287" s="64"/>
      <c r="CYR287" s="64"/>
      <c r="CYS287" s="64"/>
      <c r="CYT287" s="64"/>
      <c r="CYU287" s="64"/>
      <c r="CYV287" s="64"/>
      <c r="CYW287" s="64"/>
      <c r="CYX287" s="64"/>
      <c r="CYY287" s="64"/>
      <c r="CYZ287" s="64"/>
      <c r="CZA287" s="64"/>
      <c r="CZB287" s="64"/>
      <c r="CZC287" s="64"/>
      <c r="CZD287" s="64"/>
      <c r="CZE287" s="64"/>
      <c r="CZF287" s="64"/>
      <c r="CZG287" s="64"/>
      <c r="CZH287" s="64"/>
      <c r="CZI287" s="64"/>
      <c r="CZJ287" s="64"/>
      <c r="CZK287" s="64"/>
      <c r="CZL287" s="64"/>
      <c r="CZM287" s="64"/>
      <c r="CZN287" s="64"/>
      <c r="CZO287" s="64"/>
      <c r="CZP287" s="64"/>
      <c r="CZQ287" s="64"/>
      <c r="CZR287" s="64"/>
      <c r="CZS287" s="64"/>
      <c r="CZT287" s="64"/>
      <c r="CZU287" s="64"/>
      <c r="CZV287" s="64"/>
      <c r="CZW287" s="64"/>
      <c r="CZX287" s="64"/>
      <c r="CZY287" s="64"/>
      <c r="CZZ287" s="64"/>
      <c r="DAA287" s="64"/>
      <c r="DAB287" s="64"/>
      <c r="DAC287" s="64"/>
      <c r="DAD287" s="64"/>
      <c r="DAE287" s="64"/>
      <c r="DAF287" s="64"/>
      <c r="DAG287" s="64"/>
      <c r="DAH287" s="64"/>
      <c r="DAI287" s="64"/>
      <c r="DAJ287" s="64"/>
      <c r="DAK287" s="64"/>
      <c r="DAL287" s="64"/>
      <c r="DAM287" s="64"/>
      <c r="DAN287" s="64"/>
      <c r="DAO287" s="64"/>
      <c r="DAP287" s="64"/>
      <c r="DAQ287" s="64"/>
      <c r="DAR287" s="64"/>
      <c r="DAS287" s="64"/>
      <c r="DAT287" s="64"/>
      <c r="DAU287" s="64"/>
      <c r="DAV287" s="64"/>
      <c r="DAW287" s="64"/>
      <c r="DAX287" s="64"/>
      <c r="DAY287" s="64"/>
      <c r="DAZ287" s="64"/>
      <c r="DBA287" s="64"/>
      <c r="DBB287" s="64"/>
      <c r="DBC287" s="64"/>
      <c r="DBD287" s="64"/>
      <c r="DBE287" s="64"/>
      <c r="DBF287" s="64"/>
      <c r="DBG287" s="64"/>
      <c r="DBH287" s="64"/>
      <c r="DBI287" s="64"/>
      <c r="DBJ287" s="64"/>
      <c r="DBK287" s="64"/>
      <c r="DBL287" s="64"/>
      <c r="DBM287" s="64"/>
      <c r="DBN287" s="64"/>
      <c r="DBO287" s="64"/>
      <c r="DBP287" s="64"/>
      <c r="DBQ287" s="64"/>
      <c r="DBR287" s="64"/>
      <c r="DBS287" s="64"/>
      <c r="DBT287" s="64"/>
      <c r="DBU287" s="64"/>
      <c r="DBV287" s="64"/>
      <c r="DBW287" s="64"/>
      <c r="DBX287" s="64"/>
      <c r="DBY287" s="64"/>
      <c r="DBZ287" s="64"/>
      <c r="DCA287" s="64"/>
      <c r="DCB287" s="64"/>
      <c r="DCC287" s="64"/>
      <c r="DCD287" s="64"/>
      <c r="DCE287" s="64"/>
      <c r="DCF287" s="64"/>
      <c r="DCG287" s="64"/>
      <c r="DCH287" s="64"/>
      <c r="DCI287" s="64"/>
      <c r="DCJ287" s="64"/>
      <c r="DCK287" s="64"/>
      <c r="DCL287" s="64"/>
      <c r="DCM287" s="64"/>
      <c r="DCN287" s="64"/>
      <c r="DCO287" s="64"/>
      <c r="DCP287" s="64"/>
      <c r="DCQ287" s="64"/>
      <c r="DCR287" s="64"/>
      <c r="DCS287" s="64"/>
      <c r="DCT287" s="64"/>
    </row>
    <row r="288" spans="1:2802" s="121" customFormat="1" ht="18" customHeight="1" x14ac:dyDescent="0.2">
      <c r="A288" s="126" t="str">
        <f t="shared" si="175"/>
        <v/>
      </c>
      <c r="B288" s="196"/>
      <c r="C288" s="196"/>
      <c r="D288" s="199" t="s">
        <v>186</v>
      </c>
      <c r="E288" s="193"/>
      <c r="F288" s="194"/>
      <c r="G288" s="193"/>
      <c r="H288" s="6"/>
      <c r="I288" s="64"/>
      <c r="J288" s="6" t="s">
        <v>274</v>
      </c>
      <c r="K288" s="137" t="str">
        <f t="shared" si="172"/>
        <v/>
      </c>
      <c r="L288" s="64"/>
      <c r="M288" s="141"/>
      <c r="N288" s="195"/>
      <c r="O288" s="132"/>
      <c r="P288" s="64"/>
      <c r="Q288" s="64"/>
      <c r="R288" s="64"/>
      <c r="S288" s="64"/>
      <c r="T288" s="64"/>
      <c r="U288" s="64"/>
      <c r="V288" s="64"/>
      <c r="W288" s="64"/>
      <c r="X288" s="64"/>
      <c r="Y288" s="64"/>
      <c r="Z288" s="64"/>
      <c r="AA288" s="64"/>
      <c r="AB288" s="64"/>
      <c r="AC288" s="64"/>
      <c r="AD288" s="64"/>
      <c r="AE288" s="64"/>
      <c r="AF288" s="64"/>
      <c r="AG288" s="64"/>
      <c r="AH288" s="64"/>
      <c r="AI288" s="64"/>
      <c r="AJ288" s="64"/>
      <c r="AK288" s="64"/>
      <c r="AL288" s="64"/>
      <c r="AM288" s="64"/>
      <c r="AN288" s="64"/>
      <c r="AO288" s="64"/>
      <c r="AP288" s="64"/>
      <c r="AQ288" s="64"/>
      <c r="AR288" s="64"/>
      <c r="AS288" s="64"/>
      <c r="AT288" s="64"/>
      <c r="AU288" s="64"/>
      <c r="AV288" s="64"/>
      <c r="AW288" s="64"/>
      <c r="AX288" s="64"/>
      <c r="AY288" s="64"/>
      <c r="AZ288" s="64"/>
      <c r="BA288" s="64"/>
      <c r="BB288" s="64"/>
      <c r="BC288" s="64"/>
      <c r="BD288" s="64"/>
      <c r="BE288" s="64"/>
      <c r="BF288" s="64"/>
      <c r="BG288" s="64"/>
      <c r="BH288" s="64"/>
      <c r="BI288" s="64"/>
      <c r="BJ288" s="64"/>
      <c r="BK288" s="64"/>
      <c r="BL288" s="64"/>
      <c r="BM288" s="64"/>
      <c r="BN288" s="64"/>
      <c r="BO288" s="64"/>
      <c r="BP288" s="64"/>
      <c r="BQ288" s="64"/>
      <c r="BR288" s="64"/>
      <c r="BS288" s="64"/>
      <c r="BT288" s="64"/>
      <c r="BU288" s="64"/>
      <c r="BV288" s="64"/>
      <c r="BW288" s="64"/>
      <c r="BX288" s="64"/>
      <c r="BY288" s="64"/>
      <c r="BZ288" s="64"/>
      <c r="CA288" s="64"/>
      <c r="CB288" s="64"/>
      <c r="CC288" s="64"/>
      <c r="CD288" s="64"/>
      <c r="CE288" s="64"/>
      <c r="CF288" s="64"/>
      <c r="CG288" s="64"/>
      <c r="CH288" s="64"/>
      <c r="CI288" s="64"/>
      <c r="CJ288" s="64"/>
      <c r="CK288" s="64"/>
      <c r="CL288" s="64"/>
      <c r="CM288" s="64"/>
      <c r="CN288" s="64"/>
      <c r="CO288" s="64"/>
      <c r="CP288" s="64"/>
      <c r="CQ288" s="64"/>
      <c r="CR288" s="64"/>
      <c r="CS288" s="64"/>
      <c r="CT288" s="64"/>
      <c r="CU288" s="64"/>
      <c r="CV288" s="64"/>
      <c r="CW288" s="64"/>
      <c r="CX288" s="64"/>
      <c r="CY288" s="64"/>
      <c r="CZ288" s="64"/>
      <c r="DA288" s="64"/>
      <c r="DB288" s="64"/>
      <c r="DC288" s="64"/>
      <c r="DD288" s="64"/>
      <c r="DE288" s="64"/>
      <c r="DF288" s="64"/>
      <c r="DG288" s="64"/>
      <c r="DH288" s="64"/>
      <c r="DI288" s="64"/>
      <c r="DJ288" s="64"/>
      <c r="DK288" s="64"/>
      <c r="DL288" s="64"/>
      <c r="DM288" s="64"/>
      <c r="DN288" s="64"/>
      <c r="DO288" s="64"/>
      <c r="DP288" s="64"/>
      <c r="DQ288" s="64"/>
      <c r="DR288" s="64"/>
      <c r="DS288" s="64"/>
      <c r="DT288" s="64"/>
      <c r="DU288" s="64"/>
      <c r="DV288" s="64"/>
      <c r="DW288" s="64"/>
      <c r="DX288" s="64"/>
      <c r="DY288" s="64"/>
      <c r="DZ288" s="64"/>
      <c r="EA288" s="64"/>
      <c r="EB288" s="64"/>
      <c r="EC288" s="64"/>
      <c r="ED288" s="64"/>
      <c r="EE288" s="64"/>
      <c r="EF288" s="64"/>
      <c r="EG288" s="64"/>
      <c r="EH288" s="64"/>
      <c r="EI288" s="64"/>
      <c r="EJ288" s="64"/>
      <c r="EK288" s="64"/>
      <c r="EL288" s="64"/>
      <c r="EM288" s="64"/>
      <c r="EN288" s="64"/>
      <c r="EO288" s="64"/>
      <c r="EP288" s="64"/>
      <c r="EQ288" s="64"/>
      <c r="ER288" s="64"/>
      <c r="ES288" s="64"/>
      <c r="ET288" s="64"/>
      <c r="EU288" s="64"/>
      <c r="EV288" s="64"/>
      <c r="EW288" s="64"/>
      <c r="EX288" s="64"/>
      <c r="EY288" s="64"/>
      <c r="EZ288" s="64"/>
      <c r="FA288" s="64"/>
      <c r="FB288" s="64"/>
      <c r="FC288" s="64"/>
      <c r="FD288" s="64"/>
      <c r="FE288" s="64"/>
      <c r="FF288" s="64"/>
      <c r="FG288" s="64"/>
      <c r="FH288" s="64"/>
      <c r="FI288" s="64"/>
      <c r="FJ288" s="64"/>
      <c r="FK288" s="64"/>
      <c r="FL288" s="64"/>
      <c r="FM288" s="64"/>
      <c r="FN288" s="64"/>
      <c r="FO288" s="64"/>
      <c r="FP288" s="64"/>
      <c r="FQ288" s="64"/>
      <c r="FR288" s="64"/>
      <c r="FS288" s="64"/>
      <c r="FT288" s="64"/>
      <c r="FU288" s="64"/>
      <c r="FV288" s="64"/>
      <c r="FW288" s="64"/>
      <c r="FX288" s="64"/>
      <c r="FY288" s="64"/>
      <c r="FZ288" s="64"/>
      <c r="GA288" s="64"/>
      <c r="GB288" s="64"/>
      <c r="GC288" s="64"/>
      <c r="GD288" s="64"/>
      <c r="GE288" s="64"/>
      <c r="GF288" s="64"/>
      <c r="GG288" s="64"/>
      <c r="GH288" s="64"/>
      <c r="GI288" s="64"/>
      <c r="GJ288" s="64"/>
      <c r="GK288" s="64"/>
      <c r="GL288" s="64"/>
      <c r="GM288" s="64"/>
      <c r="GN288" s="64"/>
      <c r="GO288" s="64"/>
      <c r="GP288" s="64"/>
      <c r="GQ288" s="64"/>
      <c r="GR288" s="64"/>
      <c r="GS288" s="64"/>
      <c r="GT288" s="64"/>
      <c r="GU288" s="64"/>
      <c r="GV288" s="64"/>
      <c r="GW288" s="64"/>
      <c r="GX288" s="64"/>
      <c r="GY288" s="64"/>
      <c r="GZ288" s="64"/>
      <c r="HA288" s="64"/>
      <c r="HB288" s="64"/>
      <c r="HC288" s="64"/>
      <c r="HD288" s="64"/>
      <c r="HE288" s="64"/>
      <c r="HF288" s="64"/>
      <c r="HG288" s="64"/>
      <c r="HH288" s="64"/>
      <c r="HI288" s="64"/>
      <c r="HJ288" s="64"/>
      <c r="HK288" s="64"/>
      <c r="HL288" s="64"/>
      <c r="HM288" s="64"/>
      <c r="HN288" s="64"/>
      <c r="HO288" s="64"/>
      <c r="HP288" s="64"/>
      <c r="HQ288" s="64"/>
      <c r="HR288" s="64"/>
      <c r="HS288" s="64"/>
      <c r="HT288" s="64"/>
      <c r="HU288" s="64"/>
      <c r="HV288" s="64"/>
      <c r="HW288" s="64"/>
      <c r="HX288" s="64"/>
      <c r="HY288" s="64"/>
      <c r="HZ288" s="64"/>
      <c r="IA288" s="64"/>
      <c r="IB288" s="64"/>
      <c r="IC288" s="64"/>
      <c r="ID288" s="64"/>
      <c r="IE288" s="64"/>
      <c r="IF288" s="64"/>
      <c r="IG288" s="64"/>
      <c r="IH288" s="64"/>
      <c r="II288" s="64"/>
      <c r="IJ288" s="64"/>
      <c r="IK288" s="64"/>
      <c r="IL288" s="64"/>
      <c r="IM288" s="64"/>
      <c r="IN288" s="64"/>
      <c r="IO288" s="64"/>
      <c r="IP288" s="64"/>
      <c r="IQ288" s="64"/>
      <c r="IR288" s="64"/>
      <c r="IS288" s="64"/>
      <c r="IT288" s="64"/>
      <c r="IU288" s="64"/>
      <c r="IV288" s="64"/>
      <c r="IW288" s="64"/>
      <c r="IX288" s="64"/>
      <c r="IY288" s="64"/>
      <c r="IZ288" s="64"/>
      <c r="JA288" s="64"/>
      <c r="JB288" s="64"/>
      <c r="JC288" s="64"/>
      <c r="JD288" s="64"/>
      <c r="JE288" s="64"/>
      <c r="JF288" s="64"/>
      <c r="JG288" s="64"/>
      <c r="JH288" s="64"/>
      <c r="JI288" s="64"/>
      <c r="JJ288" s="64"/>
      <c r="JK288" s="64"/>
      <c r="JL288" s="64"/>
      <c r="JM288" s="64"/>
      <c r="JN288" s="64"/>
      <c r="JO288" s="64"/>
      <c r="JP288" s="64"/>
      <c r="JQ288" s="64"/>
      <c r="JR288" s="64"/>
      <c r="JS288" s="64"/>
      <c r="JT288" s="64"/>
      <c r="JU288" s="64"/>
      <c r="JV288" s="64"/>
      <c r="JW288" s="64"/>
      <c r="JX288" s="64"/>
      <c r="JY288" s="64"/>
      <c r="JZ288" s="64"/>
      <c r="KA288" s="64"/>
      <c r="KB288" s="64"/>
      <c r="KC288" s="64"/>
      <c r="KD288" s="64"/>
      <c r="KE288" s="64"/>
      <c r="KF288" s="64"/>
      <c r="KG288" s="64"/>
      <c r="KH288" s="64"/>
      <c r="KI288" s="64"/>
      <c r="KJ288" s="64"/>
      <c r="KK288" s="64"/>
      <c r="KL288" s="64"/>
      <c r="KM288" s="64"/>
      <c r="KN288" s="64"/>
      <c r="KO288" s="64"/>
      <c r="KP288" s="64"/>
      <c r="KQ288" s="64"/>
      <c r="KR288" s="64"/>
      <c r="KS288" s="64"/>
      <c r="KT288" s="64"/>
      <c r="KU288" s="64"/>
      <c r="KV288" s="64"/>
      <c r="KW288" s="64"/>
      <c r="KX288" s="64"/>
      <c r="KY288" s="64"/>
      <c r="KZ288" s="64"/>
      <c r="LA288" s="64"/>
      <c r="LB288" s="64"/>
      <c r="LC288" s="64"/>
      <c r="LD288" s="64"/>
      <c r="LE288" s="64"/>
      <c r="LF288" s="64"/>
      <c r="LG288" s="64"/>
      <c r="LH288" s="64"/>
      <c r="LI288" s="64"/>
      <c r="LJ288" s="64"/>
      <c r="LK288" s="64"/>
      <c r="LL288" s="64"/>
      <c r="LM288" s="64"/>
      <c r="LN288" s="64"/>
      <c r="LO288" s="64"/>
      <c r="LP288" s="64"/>
      <c r="LQ288" s="64"/>
      <c r="LR288" s="64"/>
      <c r="LS288" s="64"/>
      <c r="LT288" s="64"/>
      <c r="LU288" s="64"/>
      <c r="LV288" s="64"/>
      <c r="LW288" s="64"/>
      <c r="LX288" s="64"/>
      <c r="LY288" s="64"/>
      <c r="LZ288" s="64"/>
      <c r="MA288" s="64"/>
      <c r="MB288" s="64"/>
      <c r="MC288" s="64"/>
      <c r="MD288" s="64"/>
      <c r="ME288" s="64"/>
      <c r="MF288" s="64"/>
      <c r="MG288" s="64"/>
      <c r="MH288" s="64"/>
      <c r="MI288" s="64"/>
      <c r="MJ288" s="64"/>
      <c r="MK288" s="64"/>
      <c r="ML288" s="64"/>
      <c r="MM288" s="64"/>
      <c r="MN288" s="64"/>
      <c r="MO288" s="64"/>
      <c r="MP288" s="64"/>
      <c r="MQ288" s="64"/>
      <c r="MR288" s="64"/>
      <c r="MS288" s="64"/>
      <c r="MT288" s="64"/>
      <c r="MU288" s="64"/>
      <c r="MV288" s="64"/>
      <c r="MW288" s="64"/>
      <c r="MX288" s="64"/>
      <c r="MY288" s="64"/>
      <c r="MZ288" s="64"/>
      <c r="NA288" s="64"/>
      <c r="NB288" s="64"/>
      <c r="NC288" s="64"/>
      <c r="ND288" s="64"/>
      <c r="NE288" s="64"/>
      <c r="NF288" s="64"/>
      <c r="NG288" s="64"/>
      <c r="NH288" s="64"/>
      <c r="NI288" s="64"/>
      <c r="NJ288" s="64"/>
      <c r="NK288" s="64"/>
      <c r="NL288" s="64"/>
      <c r="NM288" s="64"/>
      <c r="NN288" s="64"/>
      <c r="NO288" s="64"/>
      <c r="NP288" s="64"/>
      <c r="NQ288" s="64"/>
      <c r="NR288" s="64"/>
      <c r="NS288" s="64"/>
      <c r="NT288" s="64"/>
      <c r="NU288" s="64"/>
      <c r="NV288" s="64"/>
      <c r="NW288" s="64"/>
      <c r="NX288" s="64"/>
      <c r="NY288" s="64"/>
      <c r="NZ288" s="64"/>
      <c r="OA288" s="64"/>
      <c r="OB288" s="64"/>
      <c r="OC288" s="64"/>
      <c r="OD288" s="64"/>
      <c r="OE288" s="64"/>
      <c r="OF288" s="64"/>
      <c r="OG288" s="64"/>
      <c r="OH288" s="64"/>
      <c r="OI288" s="64"/>
      <c r="OJ288" s="64"/>
      <c r="OK288" s="64"/>
      <c r="OL288" s="64"/>
      <c r="OM288" s="64"/>
      <c r="ON288" s="64"/>
      <c r="OO288" s="64"/>
      <c r="OP288" s="64"/>
      <c r="OQ288" s="64"/>
      <c r="OR288" s="64"/>
      <c r="OS288" s="64"/>
      <c r="OT288" s="64"/>
      <c r="OU288" s="64"/>
      <c r="OV288" s="64"/>
      <c r="OW288" s="64"/>
      <c r="OX288" s="64"/>
      <c r="OY288" s="64"/>
      <c r="OZ288" s="64"/>
      <c r="PA288" s="64"/>
      <c r="PB288" s="64"/>
      <c r="PC288" s="64"/>
      <c r="PD288" s="64"/>
      <c r="PE288" s="64"/>
      <c r="PF288" s="64"/>
      <c r="PG288" s="64"/>
      <c r="PH288" s="64"/>
      <c r="PI288" s="64"/>
      <c r="PJ288" s="64"/>
      <c r="PK288" s="64"/>
      <c r="PL288" s="64"/>
      <c r="PM288" s="64"/>
      <c r="PN288" s="64"/>
      <c r="PO288" s="64"/>
      <c r="PP288" s="64"/>
      <c r="PQ288" s="64"/>
      <c r="PR288" s="64"/>
      <c r="PS288" s="64"/>
      <c r="PT288" s="64"/>
      <c r="PU288" s="64"/>
      <c r="PV288" s="64"/>
      <c r="PW288" s="64"/>
      <c r="PX288" s="64"/>
      <c r="PY288" s="64"/>
      <c r="PZ288" s="64"/>
      <c r="QA288" s="64"/>
      <c r="QB288" s="64"/>
      <c r="QC288" s="64"/>
      <c r="QD288" s="64"/>
      <c r="QE288" s="64"/>
      <c r="QF288" s="64"/>
      <c r="QG288" s="64"/>
      <c r="QH288" s="64"/>
      <c r="QI288" s="64"/>
      <c r="QJ288" s="64"/>
      <c r="QK288" s="64"/>
      <c r="QL288" s="64"/>
      <c r="QM288" s="64"/>
      <c r="QN288" s="64"/>
      <c r="QO288" s="64"/>
      <c r="QP288" s="64"/>
      <c r="QQ288" s="64"/>
      <c r="QR288" s="64"/>
      <c r="QS288" s="64"/>
      <c r="QT288" s="64"/>
      <c r="QU288" s="64"/>
      <c r="QV288" s="64"/>
      <c r="QW288" s="64"/>
      <c r="QX288" s="64"/>
      <c r="QY288" s="64"/>
      <c r="QZ288" s="64"/>
      <c r="RA288" s="64"/>
      <c r="RB288" s="64"/>
      <c r="RC288" s="64"/>
      <c r="RD288" s="64"/>
      <c r="RE288" s="64"/>
      <c r="RF288" s="64"/>
      <c r="RG288" s="64"/>
      <c r="RH288" s="64"/>
      <c r="RI288" s="64"/>
      <c r="RJ288" s="64"/>
      <c r="RK288" s="64"/>
      <c r="RL288" s="64"/>
      <c r="RM288" s="64"/>
      <c r="RN288" s="64"/>
      <c r="RO288" s="64"/>
      <c r="RP288" s="64"/>
      <c r="RQ288" s="64"/>
      <c r="RR288" s="64"/>
      <c r="RS288" s="64"/>
      <c r="RT288" s="64"/>
      <c r="RU288" s="64"/>
      <c r="RV288" s="64"/>
      <c r="RW288" s="64"/>
      <c r="RX288" s="64"/>
      <c r="RY288" s="64"/>
      <c r="RZ288" s="64"/>
      <c r="SA288" s="64"/>
      <c r="SB288" s="64"/>
      <c r="SC288" s="64"/>
      <c r="SD288" s="64"/>
      <c r="SE288" s="64"/>
      <c r="SF288" s="64"/>
      <c r="SG288" s="64"/>
      <c r="SH288" s="64"/>
      <c r="SI288" s="64"/>
      <c r="SJ288" s="64"/>
      <c r="SK288" s="64"/>
      <c r="SL288" s="64"/>
      <c r="SM288" s="64"/>
      <c r="SN288" s="64"/>
      <c r="SO288" s="64"/>
      <c r="SP288" s="64"/>
      <c r="SQ288" s="64"/>
      <c r="SR288" s="64"/>
      <c r="SS288" s="64"/>
      <c r="ST288" s="64"/>
      <c r="SU288" s="64"/>
      <c r="SV288" s="64"/>
      <c r="SW288" s="64"/>
      <c r="SX288" s="64"/>
      <c r="SY288" s="64"/>
      <c r="SZ288" s="64"/>
      <c r="TA288" s="64"/>
      <c r="TB288" s="64"/>
      <c r="TC288" s="64"/>
      <c r="TD288" s="64"/>
      <c r="TE288" s="64"/>
      <c r="TF288" s="64"/>
      <c r="TG288" s="64"/>
      <c r="TH288" s="64"/>
      <c r="TI288" s="64"/>
      <c r="TJ288" s="64"/>
      <c r="TK288" s="64"/>
      <c r="TL288" s="64"/>
      <c r="TM288" s="64"/>
      <c r="TN288" s="64"/>
      <c r="TO288" s="64"/>
      <c r="TP288" s="64"/>
      <c r="TQ288" s="64"/>
      <c r="TR288" s="64"/>
      <c r="TS288" s="64"/>
      <c r="TT288" s="64"/>
      <c r="TU288" s="64"/>
      <c r="TV288" s="64"/>
      <c r="TW288" s="64"/>
      <c r="TX288" s="64"/>
      <c r="TY288" s="64"/>
      <c r="TZ288" s="64"/>
      <c r="UA288" s="64"/>
      <c r="UB288" s="64"/>
      <c r="UC288" s="64"/>
      <c r="UD288" s="64"/>
      <c r="UE288" s="64"/>
      <c r="UF288" s="64"/>
      <c r="UG288" s="64"/>
      <c r="UH288" s="64"/>
      <c r="UI288" s="64"/>
      <c r="UJ288" s="64"/>
      <c r="UK288" s="64"/>
      <c r="UL288" s="64"/>
      <c r="UM288" s="64"/>
      <c r="UN288" s="64"/>
      <c r="UO288" s="64"/>
      <c r="UP288" s="64"/>
      <c r="UQ288" s="64"/>
      <c r="UR288" s="64"/>
      <c r="US288" s="64"/>
      <c r="UT288" s="64"/>
      <c r="UU288" s="64"/>
      <c r="UV288" s="64"/>
      <c r="UW288" s="64"/>
      <c r="UX288" s="64"/>
      <c r="UY288" s="64"/>
      <c r="UZ288" s="64"/>
      <c r="VA288" s="64"/>
      <c r="VB288" s="64"/>
      <c r="VC288" s="64"/>
      <c r="VD288" s="64"/>
      <c r="VE288" s="64"/>
      <c r="VF288" s="64"/>
      <c r="VG288" s="64"/>
      <c r="VH288" s="64"/>
      <c r="VI288" s="64"/>
      <c r="VJ288" s="64"/>
      <c r="VK288" s="64"/>
      <c r="VL288" s="64"/>
      <c r="VM288" s="64"/>
      <c r="VN288" s="64"/>
      <c r="VO288" s="64"/>
      <c r="VP288" s="64"/>
      <c r="VQ288" s="64"/>
      <c r="VR288" s="64"/>
      <c r="VS288" s="64"/>
      <c r="VT288" s="64"/>
      <c r="VU288" s="64"/>
      <c r="VV288" s="64"/>
      <c r="VW288" s="64"/>
      <c r="VX288" s="64"/>
      <c r="VY288" s="64"/>
      <c r="VZ288" s="64"/>
      <c r="WA288" s="64"/>
      <c r="WB288" s="64"/>
      <c r="WC288" s="64"/>
      <c r="WD288" s="64"/>
      <c r="WE288" s="64"/>
      <c r="WF288" s="64"/>
      <c r="WG288" s="64"/>
      <c r="WH288" s="64"/>
      <c r="WI288" s="64"/>
      <c r="WJ288" s="64"/>
      <c r="WK288" s="64"/>
      <c r="WL288" s="64"/>
      <c r="WM288" s="64"/>
      <c r="WN288" s="64"/>
      <c r="WO288" s="64"/>
      <c r="WP288" s="64"/>
      <c r="WQ288" s="64"/>
      <c r="WR288" s="64"/>
      <c r="WS288" s="64"/>
      <c r="WT288" s="64"/>
      <c r="WU288" s="64"/>
      <c r="WV288" s="64"/>
      <c r="WW288" s="64"/>
      <c r="WX288" s="64"/>
      <c r="WY288" s="64"/>
      <c r="WZ288" s="64"/>
      <c r="XA288" s="64"/>
      <c r="XB288" s="64"/>
      <c r="XC288" s="64"/>
      <c r="XD288" s="64"/>
      <c r="XE288" s="64"/>
      <c r="XF288" s="64"/>
      <c r="XG288" s="64"/>
      <c r="XH288" s="64"/>
      <c r="XI288" s="64"/>
      <c r="XJ288" s="64"/>
      <c r="XK288" s="64"/>
      <c r="XL288" s="64"/>
      <c r="XM288" s="64"/>
      <c r="XN288" s="64"/>
      <c r="XO288" s="64"/>
      <c r="XP288" s="64"/>
      <c r="XQ288" s="64"/>
      <c r="XR288" s="64"/>
      <c r="XS288" s="64"/>
      <c r="XT288" s="64"/>
      <c r="XU288" s="64"/>
      <c r="XV288" s="64"/>
      <c r="XW288" s="64"/>
      <c r="XX288" s="64"/>
      <c r="XY288" s="64"/>
      <c r="XZ288" s="64"/>
      <c r="YA288" s="64"/>
      <c r="YB288" s="64"/>
      <c r="YC288" s="64"/>
      <c r="YD288" s="64"/>
      <c r="YE288" s="64"/>
      <c r="YF288" s="64"/>
      <c r="YG288" s="64"/>
      <c r="YH288" s="64"/>
      <c r="YI288" s="64"/>
      <c r="YJ288" s="64"/>
      <c r="YK288" s="64"/>
      <c r="YL288" s="64"/>
      <c r="YM288" s="64"/>
      <c r="YN288" s="64"/>
      <c r="YO288" s="64"/>
      <c r="YP288" s="64"/>
      <c r="YQ288" s="64"/>
      <c r="YR288" s="64"/>
      <c r="YS288" s="64"/>
      <c r="YT288" s="64"/>
      <c r="YU288" s="64"/>
      <c r="YV288" s="64"/>
      <c r="YW288" s="64"/>
      <c r="YX288" s="64"/>
      <c r="YY288" s="64"/>
      <c r="YZ288" s="64"/>
      <c r="ZA288" s="64"/>
      <c r="ZB288" s="64"/>
      <c r="ZC288" s="64"/>
      <c r="ZD288" s="64"/>
      <c r="ZE288" s="64"/>
      <c r="ZF288" s="64"/>
      <c r="ZG288" s="64"/>
      <c r="ZH288" s="64"/>
      <c r="ZI288" s="64"/>
      <c r="ZJ288" s="64"/>
      <c r="ZK288" s="64"/>
      <c r="ZL288" s="64"/>
      <c r="ZM288" s="64"/>
      <c r="ZN288" s="64"/>
      <c r="ZO288" s="64"/>
      <c r="ZP288" s="64"/>
      <c r="ZQ288" s="64"/>
      <c r="ZR288" s="64"/>
      <c r="ZS288" s="64"/>
      <c r="ZT288" s="64"/>
      <c r="ZU288" s="64"/>
      <c r="ZV288" s="64"/>
      <c r="ZW288" s="64"/>
      <c r="ZX288" s="64"/>
      <c r="ZY288" s="64"/>
      <c r="ZZ288" s="64"/>
      <c r="AAA288" s="64"/>
      <c r="AAB288" s="64"/>
      <c r="AAC288" s="64"/>
      <c r="AAD288" s="64"/>
      <c r="AAE288" s="64"/>
      <c r="AAF288" s="64"/>
      <c r="AAG288" s="64"/>
      <c r="AAH288" s="64"/>
      <c r="AAI288" s="64"/>
      <c r="AAJ288" s="64"/>
      <c r="AAK288" s="64"/>
      <c r="AAL288" s="64"/>
      <c r="AAM288" s="64"/>
      <c r="AAN288" s="64"/>
      <c r="AAO288" s="64"/>
      <c r="AAP288" s="64"/>
      <c r="AAQ288" s="64"/>
      <c r="AAR288" s="64"/>
      <c r="AAS288" s="64"/>
      <c r="AAT288" s="64"/>
      <c r="AAU288" s="64"/>
      <c r="AAV288" s="64"/>
      <c r="AAW288" s="64"/>
      <c r="AAX288" s="64"/>
      <c r="AAY288" s="64"/>
      <c r="AAZ288" s="64"/>
      <c r="ABA288" s="64"/>
      <c r="ABB288" s="64"/>
      <c r="ABC288" s="64"/>
      <c r="ABD288" s="64"/>
      <c r="ABE288" s="64"/>
      <c r="ABF288" s="64"/>
      <c r="ABG288" s="64"/>
      <c r="ABH288" s="64"/>
      <c r="ABI288" s="64"/>
      <c r="ABJ288" s="64"/>
      <c r="ABK288" s="64"/>
      <c r="ABL288" s="64"/>
      <c r="ABM288" s="64"/>
      <c r="ABN288" s="64"/>
      <c r="ABO288" s="64"/>
      <c r="ABP288" s="64"/>
      <c r="ABQ288" s="64"/>
      <c r="ABR288" s="64"/>
      <c r="ABS288" s="64"/>
      <c r="ABT288" s="64"/>
      <c r="ABU288" s="64"/>
      <c r="ABV288" s="64"/>
      <c r="ABW288" s="64"/>
      <c r="ABX288" s="64"/>
      <c r="ABY288" s="64"/>
      <c r="ABZ288" s="64"/>
      <c r="ACA288" s="64"/>
      <c r="ACB288" s="64"/>
      <c r="ACC288" s="64"/>
      <c r="ACD288" s="64"/>
      <c r="ACE288" s="64"/>
      <c r="ACF288" s="64"/>
      <c r="ACG288" s="64"/>
      <c r="ACH288" s="64"/>
      <c r="ACI288" s="64"/>
      <c r="ACJ288" s="64"/>
      <c r="ACK288" s="64"/>
      <c r="ACL288" s="64"/>
      <c r="ACM288" s="64"/>
      <c r="ACN288" s="64"/>
      <c r="ACO288" s="64"/>
      <c r="ACP288" s="64"/>
      <c r="ACQ288" s="64"/>
      <c r="ACR288" s="64"/>
      <c r="ACS288" s="64"/>
      <c r="ACT288" s="64"/>
      <c r="ACU288" s="64"/>
      <c r="ACV288" s="64"/>
      <c r="ACW288" s="64"/>
      <c r="ACX288" s="64"/>
      <c r="ACY288" s="64"/>
      <c r="ACZ288" s="64"/>
      <c r="ADA288" s="64"/>
      <c r="ADB288" s="64"/>
      <c r="ADC288" s="64"/>
      <c r="ADD288" s="64"/>
      <c r="ADE288" s="64"/>
      <c r="ADF288" s="64"/>
      <c r="ADG288" s="64"/>
      <c r="ADH288" s="64"/>
      <c r="ADI288" s="64"/>
      <c r="ADJ288" s="64"/>
      <c r="ADK288" s="64"/>
      <c r="ADL288" s="64"/>
      <c r="ADM288" s="64"/>
      <c r="ADN288" s="64"/>
      <c r="ADO288" s="64"/>
      <c r="ADP288" s="64"/>
      <c r="ADQ288" s="64"/>
      <c r="ADR288" s="64"/>
      <c r="ADS288" s="64"/>
      <c r="ADT288" s="64"/>
      <c r="ADU288" s="64"/>
      <c r="ADV288" s="64"/>
      <c r="ADW288" s="64"/>
      <c r="ADX288" s="64"/>
      <c r="ADY288" s="64"/>
      <c r="ADZ288" s="64"/>
      <c r="AEA288" s="64"/>
      <c r="AEB288" s="64"/>
      <c r="AEC288" s="64"/>
      <c r="AED288" s="64"/>
      <c r="AEE288" s="64"/>
      <c r="AEF288" s="64"/>
      <c r="AEG288" s="64"/>
      <c r="AEH288" s="64"/>
      <c r="AEI288" s="64"/>
      <c r="AEJ288" s="64"/>
      <c r="AEK288" s="64"/>
      <c r="AEL288" s="64"/>
      <c r="AEM288" s="64"/>
      <c r="AEN288" s="64"/>
      <c r="AEO288" s="64"/>
      <c r="AEP288" s="64"/>
      <c r="AEQ288" s="64"/>
      <c r="AER288" s="64"/>
      <c r="AES288" s="64"/>
      <c r="AET288" s="64"/>
      <c r="AEU288" s="64"/>
      <c r="AEV288" s="64"/>
      <c r="AEW288" s="64"/>
      <c r="AEX288" s="64"/>
      <c r="AEY288" s="64"/>
      <c r="AEZ288" s="64"/>
      <c r="AFA288" s="64"/>
      <c r="AFB288" s="64"/>
      <c r="AFC288" s="64"/>
      <c r="AFD288" s="64"/>
      <c r="AFE288" s="64"/>
      <c r="AFF288" s="64"/>
      <c r="AFG288" s="64"/>
      <c r="AFH288" s="64"/>
      <c r="AFI288" s="64"/>
      <c r="AFJ288" s="64"/>
      <c r="AFK288" s="64"/>
      <c r="AFL288" s="64"/>
      <c r="AFM288" s="64"/>
      <c r="AFN288" s="64"/>
      <c r="AFO288" s="64"/>
      <c r="AFP288" s="64"/>
      <c r="AFQ288" s="64"/>
      <c r="AFR288" s="64"/>
      <c r="AFS288" s="64"/>
      <c r="AFT288" s="64"/>
      <c r="AFU288" s="64"/>
      <c r="AFV288" s="64"/>
      <c r="AFW288" s="64"/>
      <c r="AFX288" s="64"/>
      <c r="AFY288" s="64"/>
      <c r="AFZ288" s="64"/>
      <c r="AGA288" s="64"/>
      <c r="AGB288" s="64"/>
      <c r="AGC288" s="64"/>
      <c r="AGD288" s="64"/>
      <c r="AGE288" s="64"/>
      <c r="AGF288" s="64"/>
      <c r="AGG288" s="64"/>
      <c r="AGH288" s="64"/>
      <c r="AGI288" s="64"/>
      <c r="AGJ288" s="64"/>
      <c r="AGK288" s="64"/>
      <c r="AGL288" s="64"/>
      <c r="AGM288" s="64"/>
      <c r="AGN288" s="64"/>
      <c r="AGO288" s="64"/>
      <c r="AGP288" s="64"/>
      <c r="AGQ288" s="64"/>
      <c r="AGR288" s="64"/>
      <c r="AGS288" s="64"/>
      <c r="AGT288" s="64"/>
      <c r="AGU288" s="64"/>
      <c r="AGV288" s="64"/>
      <c r="AGW288" s="64"/>
      <c r="AGX288" s="64"/>
      <c r="AGY288" s="64"/>
      <c r="AGZ288" s="64"/>
      <c r="AHA288" s="64"/>
      <c r="AHB288" s="64"/>
      <c r="AHC288" s="64"/>
      <c r="AHD288" s="64"/>
      <c r="AHE288" s="64"/>
      <c r="AHF288" s="64"/>
      <c r="AHG288" s="64"/>
      <c r="AHH288" s="64"/>
      <c r="AHI288" s="64"/>
      <c r="AHJ288" s="64"/>
      <c r="AHK288" s="64"/>
      <c r="AHL288" s="64"/>
      <c r="AHM288" s="64"/>
      <c r="AHN288" s="64"/>
      <c r="AHO288" s="64"/>
      <c r="AHP288" s="64"/>
      <c r="AHQ288" s="64"/>
      <c r="AHR288" s="64"/>
      <c r="AHS288" s="64"/>
      <c r="AHT288" s="64"/>
      <c r="AHU288" s="64"/>
      <c r="AHV288" s="64"/>
      <c r="AHW288" s="64"/>
      <c r="AHX288" s="64"/>
      <c r="AHY288" s="64"/>
      <c r="AHZ288" s="64"/>
      <c r="AIA288" s="64"/>
      <c r="AIB288" s="64"/>
      <c r="AIC288" s="64"/>
      <c r="AID288" s="64"/>
      <c r="AIE288" s="64"/>
      <c r="AIF288" s="64"/>
      <c r="AIG288" s="64"/>
      <c r="AIH288" s="64"/>
      <c r="AII288" s="64"/>
      <c r="AIJ288" s="64"/>
      <c r="AIK288" s="64"/>
      <c r="AIL288" s="64"/>
      <c r="AIM288" s="64"/>
      <c r="AIN288" s="64"/>
      <c r="AIO288" s="64"/>
      <c r="AIP288" s="64"/>
      <c r="AIQ288" s="64"/>
      <c r="AIR288" s="64"/>
      <c r="AIS288" s="64"/>
      <c r="AIT288" s="64"/>
      <c r="AIU288" s="64"/>
      <c r="AIV288" s="64"/>
      <c r="AIW288" s="64"/>
      <c r="AIX288" s="64"/>
      <c r="AIY288" s="64"/>
      <c r="AIZ288" s="64"/>
      <c r="AJA288" s="64"/>
      <c r="AJB288" s="64"/>
      <c r="AJC288" s="64"/>
      <c r="AJD288" s="64"/>
      <c r="AJE288" s="64"/>
      <c r="AJF288" s="64"/>
      <c r="AJG288" s="64"/>
      <c r="AJH288" s="64"/>
      <c r="AJI288" s="64"/>
      <c r="AJJ288" s="64"/>
      <c r="AJK288" s="64"/>
      <c r="AJL288" s="64"/>
      <c r="AJM288" s="64"/>
      <c r="AJN288" s="64"/>
      <c r="AJO288" s="64"/>
      <c r="AJP288" s="64"/>
      <c r="AJQ288" s="64"/>
      <c r="AJR288" s="64"/>
      <c r="AJS288" s="64"/>
      <c r="AJT288" s="64"/>
      <c r="AJU288" s="64"/>
      <c r="AJV288" s="64"/>
      <c r="AJW288" s="64"/>
      <c r="AJX288" s="64"/>
      <c r="AJY288" s="64"/>
      <c r="AJZ288" s="64"/>
      <c r="AKA288" s="64"/>
      <c r="AKB288" s="64"/>
      <c r="AKC288" s="64"/>
      <c r="AKD288" s="64"/>
      <c r="AKE288" s="64"/>
      <c r="AKF288" s="64"/>
      <c r="AKG288" s="64"/>
      <c r="AKH288" s="64"/>
      <c r="AKI288" s="64"/>
      <c r="AKJ288" s="64"/>
      <c r="AKK288" s="64"/>
      <c r="AKL288" s="64"/>
      <c r="AKM288" s="64"/>
      <c r="AKN288" s="64"/>
      <c r="AKO288" s="64"/>
      <c r="AKP288" s="64"/>
      <c r="AKQ288" s="64"/>
      <c r="AKR288" s="64"/>
      <c r="AKS288" s="64"/>
      <c r="AKT288" s="64"/>
      <c r="AKU288" s="64"/>
      <c r="AKV288" s="64"/>
      <c r="AKW288" s="64"/>
      <c r="AKX288" s="64"/>
      <c r="AKY288" s="64"/>
      <c r="AKZ288" s="64"/>
      <c r="ALA288" s="64"/>
      <c r="ALB288" s="64"/>
      <c r="ALC288" s="64"/>
      <c r="ALD288" s="64"/>
      <c r="ALE288" s="64"/>
      <c r="ALF288" s="64"/>
      <c r="ALG288" s="64"/>
      <c r="ALH288" s="64"/>
      <c r="ALI288" s="64"/>
      <c r="ALJ288" s="64"/>
      <c r="ALK288" s="64"/>
      <c r="ALL288" s="64"/>
      <c r="ALM288" s="64"/>
      <c r="ALN288" s="64"/>
      <c r="ALO288" s="64"/>
      <c r="ALP288" s="64"/>
      <c r="ALQ288" s="64"/>
      <c r="ALR288" s="64"/>
      <c r="ALS288" s="64"/>
      <c r="ALT288" s="64"/>
      <c r="ALU288" s="64"/>
      <c r="ALV288" s="64"/>
      <c r="ALW288" s="64"/>
      <c r="ALX288" s="64"/>
      <c r="ALY288" s="64"/>
      <c r="ALZ288" s="64"/>
      <c r="AMA288" s="64"/>
      <c r="AMB288" s="64"/>
      <c r="AMC288" s="64"/>
      <c r="AMD288" s="64"/>
      <c r="AME288" s="64"/>
      <c r="AMF288" s="64"/>
      <c r="AMG288" s="64"/>
      <c r="AMH288" s="64"/>
      <c r="AMI288" s="64"/>
      <c r="AMJ288" s="64"/>
      <c r="AMK288" s="64"/>
      <c r="AML288" s="64"/>
      <c r="AMM288" s="64"/>
      <c r="AMN288" s="64"/>
      <c r="AMO288" s="64"/>
      <c r="AMP288" s="64"/>
      <c r="AMQ288" s="64"/>
      <c r="AMR288" s="64"/>
      <c r="AMS288" s="64"/>
      <c r="AMT288" s="64"/>
      <c r="AMU288" s="64"/>
      <c r="AMV288" s="64"/>
      <c r="AMW288" s="64"/>
      <c r="AMX288" s="64"/>
      <c r="AMY288" s="64"/>
      <c r="AMZ288" s="64"/>
      <c r="ANA288" s="64"/>
      <c r="ANB288" s="64"/>
      <c r="ANC288" s="64"/>
      <c r="AND288" s="64"/>
      <c r="ANE288" s="64"/>
      <c r="ANF288" s="64"/>
      <c r="ANG288" s="64"/>
      <c r="ANH288" s="64"/>
      <c r="ANI288" s="64"/>
      <c r="ANJ288" s="64"/>
      <c r="ANK288" s="64"/>
      <c r="ANL288" s="64"/>
      <c r="ANM288" s="64"/>
      <c r="ANN288" s="64"/>
      <c r="ANO288" s="64"/>
      <c r="ANP288" s="64"/>
      <c r="ANQ288" s="64"/>
      <c r="ANR288" s="64"/>
      <c r="ANS288" s="64"/>
      <c r="ANT288" s="64"/>
      <c r="ANU288" s="64"/>
      <c r="ANV288" s="64"/>
      <c r="ANW288" s="64"/>
      <c r="ANX288" s="64"/>
      <c r="ANY288" s="64"/>
      <c r="ANZ288" s="64"/>
      <c r="AOA288" s="64"/>
      <c r="AOB288" s="64"/>
      <c r="AOC288" s="64"/>
      <c r="AOD288" s="64"/>
      <c r="AOE288" s="64"/>
      <c r="AOF288" s="64"/>
      <c r="AOG288" s="64"/>
      <c r="AOH288" s="64"/>
      <c r="AOI288" s="64"/>
      <c r="AOJ288" s="64"/>
      <c r="AOK288" s="64"/>
      <c r="AOL288" s="64"/>
      <c r="AOM288" s="64"/>
      <c r="AON288" s="64"/>
      <c r="AOO288" s="64"/>
      <c r="AOP288" s="64"/>
      <c r="AOQ288" s="64"/>
      <c r="AOR288" s="64"/>
      <c r="AOS288" s="64"/>
      <c r="AOT288" s="64"/>
      <c r="AOU288" s="64"/>
      <c r="AOV288" s="64"/>
      <c r="AOW288" s="64"/>
      <c r="AOX288" s="64"/>
      <c r="AOY288" s="64"/>
      <c r="AOZ288" s="64"/>
      <c r="APA288" s="64"/>
      <c r="APB288" s="64"/>
      <c r="APC288" s="64"/>
      <c r="APD288" s="64"/>
      <c r="APE288" s="64"/>
      <c r="APF288" s="64"/>
      <c r="APG288" s="64"/>
      <c r="APH288" s="64"/>
      <c r="API288" s="64"/>
      <c r="APJ288" s="64"/>
      <c r="APK288" s="64"/>
      <c r="APL288" s="64"/>
      <c r="APM288" s="64"/>
      <c r="APN288" s="64"/>
      <c r="APO288" s="64"/>
      <c r="APP288" s="64"/>
      <c r="APQ288" s="64"/>
      <c r="APR288" s="64"/>
      <c r="APS288" s="64"/>
      <c r="APT288" s="64"/>
      <c r="APU288" s="64"/>
      <c r="APV288" s="64"/>
      <c r="APW288" s="64"/>
      <c r="APX288" s="64"/>
      <c r="APY288" s="64"/>
      <c r="APZ288" s="64"/>
      <c r="AQA288" s="64"/>
      <c r="AQB288" s="64"/>
      <c r="AQC288" s="64"/>
      <c r="AQD288" s="64"/>
      <c r="AQE288" s="64"/>
      <c r="AQF288" s="64"/>
      <c r="AQG288" s="64"/>
      <c r="AQH288" s="64"/>
      <c r="AQI288" s="64"/>
      <c r="AQJ288" s="64"/>
      <c r="AQK288" s="64"/>
      <c r="AQL288" s="64"/>
      <c r="AQM288" s="64"/>
      <c r="AQN288" s="64"/>
      <c r="AQO288" s="64"/>
      <c r="AQP288" s="64"/>
      <c r="AQQ288" s="64"/>
      <c r="AQR288" s="64"/>
      <c r="AQS288" s="64"/>
      <c r="AQT288" s="64"/>
      <c r="AQU288" s="64"/>
      <c r="AQV288" s="64"/>
      <c r="AQW288" s="64"/>
      <c r="AQX288" s="64"/>
      <c r="AQY288" s="64"/>
      <c r="AQZ288" s="64"/>
      <c r="ARA288" s="64"/>
      <c r="ARB288" s="64"/>
      <c r="ARC288" s="64"/>
      <c r="ARD288" s="64"/>
      <c r="ARE288" s="64"/>
      <c r="ARF288" s="64"/>
      <c r="ARG288" s="64"/>
      <c r="ARH288" s="64"/>
      <c r="ARI288" s="64"/>
      <c r="ARJ288" s="64"/>
      <c r="ARK288" s="64"/>
      <c r="ARL288" s="64"/>
      <c r="ARM288" s="64"/>
      <c r="ARN288" s="64"/>
      <c r="ARO288" s="64"/>
      <c r="ARP288" s="64"/>
      <c r="ARQ288" s="64"/>
      <c r="ARR288" s="64"/>
      <c r="ARS288" s="64"/>
      <c r="ART288" s="64"/>
      <c r="ARU288" s="64"/>
      <c r="ARV288" s="64"/>
      <c r="ARW288" s="64"/>
      <c r="ARX288" s="64"/>
      <c r="ARY288" s="64"/>
      <c r="ARZ288" s="64"/>
      <c r="ASA288" s="64"/>
      <c r="ASB288" s="64"/>
      <c r="ASC288" s="64"/>
      <c r="ASD288" s="64"/>
      <c r="ASE288" s="64"/>
      <c r="ASF288" s="64"/>
      <c r="ASG288" s="64"/>
      <c r="ASH288" s="64"/>
      <c r="ASI288" s="64"/>
      <c r="ASJ288" s="64"/>
      <c r="ASK288" s="64"/>
      <c r="ASL288" s="64"/>
      <c r="ASM288" s="64"/>
      <c r="ASN288" s="64"/>
      <c r="ASO288" s="64"/>
      <c r="ASP288" s="64"/>
      <c r="ASQ288" s="64"/>
      <c r="ASR288" s="64"/>
      <c r="ASS288" s="64"/>
      <c r="AST288" s="64"/>
      <c r="ASU288" s="64"/>
      <c r="ASV288" s="64"/>
      <c r="ASW288" s="64"/>
      <c r="ASX288" s="64"/>
      <c r="ASY288" s="64"/>
      <c r="ASZ288" s="64"/>
      <c r="ATA288" s="64"/>
      <c r="ATB288" s="64"/>
      <c r="ATC288" s="64"/>
      <c r="ATD288" s="64"/>
      <c r="ATE288" s="64"/>
      <c r="ATF288" s="64"/>
      <c r="ATG288" s="64"/>
      <c r="ATH288" s="64"/>
      <c r="ATI288" s="64"/>
      <c r="ATJ288" s="64"/>
      <c r="ATK288" s="64"/>
      <c r="ATL288" s="64"/>
      <c r="ATM288" s="64"/>
      <c r="ATN288" s="64"/>
      <c r="ATO288" s="64"/>
      <c r="ATP288" s="64"/>
      <c r="ATQ288" s="64"/>
      <c r="ATR288" s="64"/>
      <c r="ATS288" s="64"/>
      <c r="ATT288" s="64"/>
      <c r="ATU288" s="64"/>
      <c r="ATV288" s="64"/>
      <c r="ATW288" s="64"/>
      <c r="ATX288" s="64"/>
      <c r="ATY288" s="64"/>
      <c r="ATZ288" s="64"/>
      <c r="AUA288" s="64"/>
      <c r="AUB288" s="64"/>
      <c r="AUC288" s="64"/>
      <c r="AUD288" s="64"/>
      <c r="AUE288" s="64"/>
      <c r="AUF288" s="64"/>
      <c r="AUG288" s="64"/>
      <c r="AUH288" s="64"/>
      <c r="AUI288" s="64"/>
      <c r="AUJ288" s="64"/>
      <c r="AUK288" s="64"/>
      <c r="AUL288" s="64"/>
      <c r="AUM288" s="64"/>
      <c r="AUN288" s="64"/>
      <c r="AUO288" s="64"/>
      <c r="AUP288" s="64"/>
      <c r="AUQ288" s="64"/>
      <c r="AUR288" s="64"/>
      <c r="AUS288" s="64"/>
      <c r="AUT288" s="64"/>
      <c r="AUU288" s="64"/>
      <c r="AUV288" s="64"/>
      <c r="AUW288" s="64"/>
      <c r="AUX288" s="64"/>
      <c r="AUY288" s="64"/>
      <c r="AUZ288" s="64"/>
      <c r="AVA288" s="64"/>
      <c r="AVB288" s="64"/>
      <c r="AVC288" s="64"/>
      <c r="AVD288" s="64"/>
      <c r="AVE288" s="64"/>
      <c r="AVF288" s="64"/>
      <c r="AVG288" s="64"/>
      <c r="AVH288" s="64"/>
      <c r="AVI288" s="64"/>
      <c r="AVJ288" s="64"/>
      <c r="AVK288" s="64"/>
      <c r="AVL288" s="64"/>
      <c r="AVM288" s="64"/>
      <c r="AVN288" s="64"/>
      <c r="AVO288" s="64"/>
      <c r="AVP288" s="64"/>
      <c r="AVQ288" s="64"/>
      <c r="AVR288" s="64"/>
      <c r="AVS288" s="64"/>
      <c r="AVT288" s="64"/>
      <c r="AVU288" s="64"/>
      <c r="AVV288" s="64"/>
      <c r="AVW288" s="64"/>
      <c r="AVX288" s="64"/>
      <c r="AVY288" s="64"/>
      <c r="AVZ288" s="64"/>
      <c r="AWA288" s="64"/>
      <c r="AWB288" s="64"/>
      <c r="AWC288" s="64"/>
      <c r="AWD288" s="64"/>
      <c r="AWE288" s="64"/>
      <c r="AWF288" s="64"/>
      <c r="AWG288" s="64"/>
      <c r="AWH288" s="64"/>
      <c r="AWI288" s="64"/>
      <c r="AWJ288" s="64"/>
      <c r="AWK288" s="64"/>
      <c r="AWL288" s="64"/>
      <c r="AWM288" s="64"/>
      <c r="AWN288" s="64"/>
      <c r="AWO288" s="64"/>
      <c r="AWP288" s="64"/>
      <c r="AWQ288" s="64"/>
      <c r="AWR288" s="64"/>
      <c r="AWS288" s="64"/>
      <c r="AWT288" s="64"/>
      <c r="AWU288" s="64"/>
      <c r="AWV288" s="64"/>
      <c r="AWW288" s="64"/>
      <c r="AWX288" s="64"/>
      <c r="AWY288" s="64"/>
      <c r="AWZ288" s="64"/>
      <c r="AXA288" s="64"/>
      <c r="AXB288" s="64"/>
      <c r="AXC288" s="64"/>
      <c r="AXD288" s="64"/>
      <c r="AXE288" s="64"/>
      <c r="AXF288" s="64"/>
      <c r="AXG288" s="64"/>
      <c r="AXH288" s="64"/>
      <c r="AXI288" s="64"/>
      <c r="AXJ288" s="64"/>
      <c r="AXK288" s="64"/>
      <c r="AXL288" s="64"/>
      <c r="AXM288" s="64"/>
      <c r="AXN288" s="64"/>
      <c r="AXO288" s="64"/>
      <c r="AXP288" s="64"/>
      <c r="AXQ288" s="64"/>
      <c r="AXR288" s="64"/>
      <c r="AXS288" s="64"/>
      <c r="AXT288" s="64"/>
      <c r="AXU288" s="64"/>
      <c r="AXV288" s="64"/>
      <c r="AXW288" s="64"/>
      <c r="AXX288" s="64"/>
      <c r="AXY288" s="64"/>
      <c r="AXZ288" s="64"/>
      <c r="AYA288" s="64"/>
      <c r="AYB288" s="64"/>
      <c r="AYC288" s="64"/>
      <c r="AYD288" s="64"/>
      <c r="AYE288" s="64"/>
      <c r="AYF288" s="64"/>
      <c r="AYG288" s="64"/>
      <c r="AYH288" s="64"/>
      <c r="AYI288" s="64"/>
      <c r="AYJ288" s="64"/>
      <c r="AYK288" s="64"/>
      <c r="AYL288" s="64"/>
      <c r="AYM288" s="64"/>
      <c r="AYN288" s="64"/>
      <c r="AYO288" s="64"/>
      <c r="AYP288" s="64"/>
      <c r="AYQ288" s="64"/>
      <c r="AYR288" s="64"/>
      <c r="AYS288" s="64"/>
      <c r="AYT288" s="64"/>
      <c r="AYU288" s="64"/>
      <c r="AYV288" s="64"/>
      <c r="AYW288" s="64"/>
      <c r="AYX288" s="64"/>
      <c r="AYY288" s="64"/>
      <c r="AYZ288" s="64"/>
      <c r="AZA288" s="64"/>
      <c r="AZB288" s="64"/>
      <c r="AZC288" s="64"/>
      <c r="AZD288" s="64"/>
      <c r="AZE288" s="64"/>
      <c r="AZF288" s="64"/>
      <c r="AZG288" s="64"/>
      <c r="AZH288" s="64"/>
      <c r="AZI288" s="64"/>
      <c r="AZJ288" s="64"/>
      <c r="AZK288" s="64"/>
      <c r="AZL288" s="64"/>
      <c r="AZM288" s="64"/>
      <c r="AZN288" s="64"/>
      <c r="AZO288" s="64"/>
      <c r="AZP288" s="64"/>
      <c r="AZQ288" s="64"/>
      <c r="AZR288" s="64"/>
      <c r="AZS288" s="64"/>
      <c r="AZT288" s="64"/>
      <c r="AZU288" s="64"/>
      <c r="AZV288" s="64"/>
      <c r="AZW288" s="64"/>
      <c r="AZX288" s="64"/>
      <c r="AZY288" s="64"/>
      <c r="AZZ288" s="64"/>
      <c r="BAA288" s="64"/>
      <c r="BAB288" s="64"/>
      <c r="BAC288" s="64"/>
      <c r="BAD288" s="64"/>
      <c r="BAE288" s="64"/>
      <c r="BAF288" s="64"/>
      <c r="BAG288" s="64"/>
      <c r="BAH288" s="64"/>
      <c r="BAI288" s="64"/>
      <c r="BAJ288" s="64"/>
      <c r="BAK288" s="64"/>
      <c r="BAL288" s="64"/>
      <c r="BAM288" s="64"/>
      <c r="BAN288" s="64"/>
      <c r="BAO288" s="64"/>
      <c r="BAP288" s="64"/>
      <c r="BAQ288" s="64"/>
      <c r="BAR288" s="64"/>
      <c r="BAS288" s="64"/>
      <c r="BAT288" s="64"/>
      <c r="BAU288" s="64"/>
      <c r="BAV288" s="64"/>
      <c r="BAW288" s="64"/>
      <c r="BAX288" s="64"/>
      <c r="BAY288" s="64"/>
      <c r="BAZ288" s="64"/>
      <c r="BBA288" s="64"/>
      <c r="BBB288" s="64"/>
      <c r="BBC288" s="64"/>
      <c r="BBD288" s="64"/>
      <c r="BBE288" s="64"/>
      <c r="BBF288" s="64"/>
      <c r="BBG288" s="64"/>
      <c r="BBH288" s="64"/>
      <c r="BBI288" s="64"/>
      <c r="BBJ288" s="64"/>
      <c r="BBK288" s="64"/>
      <c r="BBL288" s="64"/>
      <c r="BBM288" s="64"/>
      <c r="BBN288" s="64"/>
      <c r="BBO288" s="64"/>
      <c r="BBP288" s="64"/>
      <c r="BBQ288" s="64"/>
      <c r="BBR288" s="64"/>
      <c r="BBS288" s="64"/>
      <c r="BBT288" s="64"/>
      <c r="BBU288" s="64"/>
      <c r="BBV288" s="64"/>
      <c r="BBW288" s="64"/>
      <c r="BBX288" s="64"/>
      <c r="BBY288" s="64"/>
      <c r="BBZ288" s="64"/>
      <c r="BCA288" s="64"/>
      <c r="BCB288" s="64"/>
      <c r="BCC288" s="64"/>
      <c r="BCD288" s="64"/>
      <c r="BCE288" s="64"/>
      <c r="BCF288" s="64"/>
      <c r="BCG288" s="64"/>
      <c r="BCH288" s="64"/>
      <c r="BCI288" s="64"/>
      <c r="BCJ288" s="64"/>
      <c r="BCK288" s="64"/>
      <c r="BCL288" s="64"/>
      <c r="BCM288" s="64"/>
      <c r="BCN288" s="64"/>
      <c r="BCO288" s="64"/>
      <c r="BCP288" s="64"/>
      <c r="BCQ288" s="64"/>
      <c r="BCR288" s="64"/>
      <c r="BCS288" s="64"/>
      <c r="BCT288" s="64"/>
      <c r="BCU288" s="64"/>
      <c r="BCV288" s="64"/>
      <c r="BCW288" s="64"/>
      <c r="BCX288" s="64"/>
      <c r="BCY288" s="64"/>
      <c r="BCZ288" s="64"/>
      <c r="BDA288" s="64"/>
      <c r="BDB288" s="64"/>
      <c r="BDC288" s="64"/>
      <c r="BDD288" s="64"/>
      <c r="BDE288" s="64"/>
      <c r="BDF288" s="64"/>
      <c r="BDG288" s="64"/>
      <c r="BDH288" s="64"/>
      <c r="BDI288" s="64"/>
      <c r="BDJ288" s="64"/>
      <c r="BDK288" s="64"/>
      <c r="BDL288" s="64"/>
      <c r="BDM288" s="64"/>
      <c r="BDN288" s="64"/>
      <c r="BDO288" s="64"/>
      <c r="BDP288" s="64"/>
      <c r="BDQ288" s="64"/>
      <c r="BDR288" s="64"/>
      <c r="BDS288" s="64"/>
      <c r="BDT288" s="64"/>
      <c r="BDU288" s="64"/>
      <c r="BDV288" s="64"/>
      <c r="BDW288" s="64"/>
      <c r="BDX288" s="64"/>
      <c r="BDY288" s="64"/>
      <c r="BDZ288" s="64"/>
      <c r="BEA288" s="64"/>
      <c r="BEB288" s="64"/>
      <c r="BEC288" s="64"/>
      <c r="BED288" s="64"/>
      <c r="BEE288" s="64"/>
      <c r="BEF288" s="64"/>
      <c r="BEG288" s="64"/>
      <c r="BEH288" s="64"/>
      <c r="BEI288" s="64"/>
      <c r="BEJ288" s="64"/>
      <c r="BEK288" s="64"/>
      <c r="BEL288" s="64"/>
      <c r="BEM288" s="64"/>
      <c r="BEN288" s="64"/>
      <c r="BEO288" s="64"/>
      <c r="BEP288" s="64"/>
      <c r="BEQ288" s="64"/>
      <c r="BER288" s="64"/>
      <c r="BES288" s="64"/>
      <c r="BET288" s="64"/>
      <c r="BEU288" s="64"/>
      <c r="BEV288" s="64"/>
      <c r="BEW288" s="64"/>
      <c r="BEX288" s="64"/>
      <c r="BEY288" s="64"/>
      <c r="BEZ288" s="64"/>
      <c r="BFA288" s="64"/>
      <c r="BFB288" s="64"/>
      <c r="BFC288" s="64"/>
      <c r="BFD288" s="64"/>
      <c r="BFE288" s="64"/>
      <c r="BFF288" s="64"/>
      <c r="BFG288" s="64"/>
      <c r="BFH288" s="64"/>
      <c r="BFI288" s="64"/>
      <c r="BFJ288" s="64"/>
      <c r="BFK288" s="64"/>
      <c r="BFL288" s="64"/>
      <c r="BFM288" s="64"/>
      <c r="BFN288" s="64"/>
      <c r="BFO288" s="64"/>
      <c r="BFP288" s="64"/>
      <c r="BFQ288" s="64"/>
      <c r="BFR288" s="64"/>
      <c r="BFS288" s="64"/>
      <c r="BFT288" s="64"/>
      <c r="BFU288" s="64"/>
      <c r="BFV288" s="64"/>
      <c r="BFW288" s="64"/>
      <c r="BFX288" s="64"/>
      <c r="BFY288" s="64"/>
      <c r="BFZ288" s="64"/>
      <c r="BGA288" s="64"/>
      <c r="BGB288" s="64"/>
      <c r="BGC288" s="64"/>
      <c r="BGD288" s="64"/>
      <c r="BGE288" s="64"/>
      <c r="BGF288" s="64"/>
      <c r="BGG288" s="64"/>
      <c r="BGH288" s="64"/>
      <c r="BGI288" s="64"/>
      <c r="BGJ288" s="64"/>
      <c r="BGK288" s="64"/>
      <c r="BGL288" s="64"/>
      <c r="BGM288" s="64"/>
      <c r="BGN288" s="64"/>
      <c r="BGO288" s="64"/>
      <c r="BGP288" s="64"/>
      <c r="BGQ288" s="64"/>
      <c r="BGR288" s="64"/>
      <c r="BGS288" s="64"/>
      <c r="BGT288" s="64"/>
      <c r="BGU288" s="64"/>
      <c r="BGV288" s="64"/>
      <c r="BGW288" s="64"/>
      <c r="BGX288" s="64"/>
      <c r="BGY288" s="64"/>
      <c r="BGZ288" s="64"/>
      <c r="BHA288" s="64"/>
      <c r="BHB288" s="64"/>
      <c r="BHC288" s="64"/>
      <c r="BHD288" s="64"/>
      <c r="BHE288" s="64"/>
      <c r="BHF288" s="64"/>
      <c r="BHG288" s="64"/>
      <c r="BHH288" s="64"/>
      <c r="BHI288" s="64"/>
      <c r="BHJ288" s="64"/>
      <c r="BHK288" s="64"/>
      <c r="BHL288" s="64"/>
      <c r="BHM288" s="64"/>
      <c r="BHN288" s="64"/>
      <c r="BHO288" s="64"/>
      <c r="BHP288" s="64"/>
      <c r="BHQ288" s="64"/>
      <c r="BHR288" s="64"/>
      <c r="BHS288" s="64"/>
      <c r="BHT288" s="64"/>
      <c r="BHU288" s="64"/>
      <c r="BHV288" s="64"/>
      <c r="BHW288" s="64"/>
      <c r="BHX288" s="64"/>
      <c r="BHY288" s="64"/>
      <c r="BHZ288" s="64"/>
      <c r="BIA288" s="64"/>
      <c r="BIB288" s="64"/>
      <c r="BIC288" s="64"/>
      <c r="BID288" s="64"/>
      <c r="BIE288" s="64"/>
      <c r="BIF288" s="64"/>
      <c r="BIG288" s="64"/>
      <c r="BIH288" s="64"/>
      <c r="BII288" s="64"/>
      <c r="BIJ288" s="64"/>
      <c r="BIK288" s="64"/>
      <c r="BIL288" s="64"/>
      <c r="BIM288" s="64"/>
      <c r="BIN288" s="64"/>
      <c r="BIO288" s="64"/>
      <c r="BIP288" s="64"/>
      <c r="BIQ288" s="64"/>
      <c r="BIR288" s="64"/>
      <c r="BIS288" s="64"/>
      <c r="BIT288" s="64"/>
      <c r="BIU288" s="64"/>
      <c r="BIV288" s="64"/>
      <c r="BIW288" s="64"/>
      <c r="BIX288" s="64"/>
      <c r="BIY288" s="64"/>
      <c r="BIZ288" s="64"/>
      <c r="BJA288" s="64"/>
      <c r="BJB288" s="64"/>
      <c r="BJC288" s="64"/>
      <c r="BJD288" s="64"/>
      <c r="BJE288" s="64"/>
      <c r="BJF288" s="64"/>
      <c r="BJG288" s="64"/>
      <c r="BJH288" s="64"/>
      <c r="BJI288" s="64"/>
      <c r="BJJ288" s="64"/>
      <c r="BJK288" s="64"/>
      <c r="BJL288" s="64"/>
      <c r="BJM288" s="64"/>
      <c r="BJN288" s="64"/>
      <c r="BJO288" s="64"/>
      <c r="BJP288" s="64"/>
      <c r="BJQ288" s="64"/>
      <c r="BJR288" s="64"/>
      <c r="BJS288" s="64"/>
      <c r="BJT288" s="64"/>
      <c r="BJU288" s="64"/>
      <c r="BJV288" s="64"/>
      <c r="BJW288" s="64"/>
      <c r="BJX288" s="64"/>
      <c r="BJY288" s="64"/>
      <c r="BJZ288" s="64"/>
      <c r="BKA288" s="64"/>
      <c r="BKB288" s="64"/>
      <c r="BKC288" s="64"/>
      <c r="BKD288" s="64"/>
      <c r="BKE288" s="64"/>
      <c r="BKF288" s="64"/>
      <c r="BKG288" s="64"/>
      <c r="BKH288" s="64"/>
      <c r="BKI288" s="64"/>
      <c r="BKJ288" s="64"/>
      <c r="BKK288" s="64"/>
      <c r="BKL288" s="64"/>
      <c r="BKM288" s="64"/>
      <c r="BKN288" s="64"/>
      <c r="BKO288" s="64"/>
      <c r="BKP288" s="64"/>
      <c r="BKQ288" s="64"/>
      <c r="BKR288" s="64"/>
      <c r="BKS288" s="64"/>
      <c r="BKT288" s="64"/>
      <c r="BKU288" s="64"/>
      <c r="BKV288" s="64"/>
      <c r="BKW288" s="64"/>
      <c r="BKX288" s="64"/>
      <c r="BKY288" s="64"/>
      <c r="BKZ288" s="64"/>
      <c r="BLA288" s="64"/>
      <c r="BLB288" s="64"/>
      <c r="BLC288" s="64"/>
      <c r="BLD288" s="64"/>
      <c r="BLE288" s="64"/>
      <c r="BLF288" s="64"/>
      <c r="BLG288" s="64"/>
      <c r="BLH288" s="64"/>
      <c r="BLI288" s="64"/>
      <c r="BLJ288" s="64"/>
      <c r="BLK288" s="64"/>
      <c r="BLL288" s="64"/>
      <c r="BLM288" s="64"/>
      <c r="BLN288" s="64"/>
      <c r="BLO288" s="64"/>
      <c r="BLP288" s="64"/>
      <c r="BLQ288" s="64"/>
      <c r="BLR288" s="64"/>
      <c r="BLS288" s="64"/>
      <c r="BLT288" s="64"/>
      <c r="BLU288" s="64"/>
      <c r="BLV288" s="64"/>
      <c r="BLW288" s="64"/>
      <c r="BLX288" s="64"/>
      <c r="BLY288" s="64"/>
      <c r="BLZ288" s="64"/>
      <c r="BMA288" s="64"/>
      <c r="BMB288" s="64"/>
      <c r="BMC288" s="64"/>
      <c r="BMD288" s="64"/>
      <c r="BME288" s="64"/>
      <c r="BMF288" s="64"/>
      <c r="BMG288" s="64"/>
      <c r="BMH288" s="64"/>
      <c r="BMI288" s="64"/>
      <c r="BMJ288" s="64"/>
      <c r="BMK288" s="64"/>
      <c r="BML288" s="64"/>
      <c r="BMM288" s="64"/>
      <c r="BMN288" s="64"/>
      <c r="BMO288" s="64"/>
      <c r="BMP288" s="64"/>
      <c r="BMQ288" s="64"/>
      <c r="BMR288" s="64"/>
      <c r="BMS288" s="64"/>
      <c r="BMT288" s="64"/>
      <c r="BMU288" s="64"/>
      <c r="BMV288" s="64"/>
      <c r="BMW288" s="64"/>
      <c r="BMX288" s="64"/>
      <c r="BMY288" s="64"/>
      <c r="BMZ288" s="64"/>
      <c r="BNA288" s="64"/>
      <c r="BNB288" s="64"/>
      <c r="BNC288" s="64"/>
      <c r="BND288" s="64"/>
      <c r="BNE288" s="64"/>
      <c r="BNF288" s="64"/>
      <c r="BNG288" s="64"/>
      <c r="BNH288" s="64"/>
      <c r="BNI288" s="64"/>
      <c r="BNJ288" s="64"/>
      <c r="BNK288" s="64"/>
      <c r="BNL288" s="64"/>
      <c r="BNM288" s="64"/>
      <c r="BNN288" s="64"/>
      <c r="BNO288" s="64"/>
      <c r="BNP288" s="64"/>
      <c r="BNQ288" s="64"/>
      <c r="BNR288" s="64"/>
      <c r="BNS288" s="64"/>
      <c r="BNT288" s="64"/>
      <c r="BNU288" s="64"/>
      <c r="BNV288" s="64"/>
      <c r="BNW288" s="64"/>
      <c r="BNX288" s="64"/>
      <c r="BNY288" s="64"/>
      <c r="BNZ288" s="64"/>
      <c r="BOA288" s="64"/>
      <c r="BOB288" s="64"/>
      <c r="BOC288" s="64"/>
      <c r="BOD288" s="64"/>
      <c r="BOE288" s="64"/>
      <c r="BOF288" s="64"/>
      <c r="BOG288" s="64"/>
      <c r="BOH288" s="64"/>
      <c r="BOI288" s="64"/>
      <c r="BOJ288" s="64"/>
      <c r="BOK288" s="64"/>
      <c r="BOL288" s="64"/>
      <c r="BOM288" s="64"/>
      <c r="BON288" s="64"/>
      <c r="BOO288" s="64"/>
      <c r="BOP288" s="64"/>
      <c r="BOQ288" s="64"/>
      <c r="BOR288" s="64"/>
      <c r="BOS288" s="64"/>
      <c r="BOT288" s="64"/>
      <c r="BOU288" s="64"/>
      <c r="BOV288" s="64"/>
      <c r="BOW288" s="64"/>
      <c r="BOX288" s="64"/>
      <c r="BOY288" s="64"/>
      <c r="BOZ288" s="64"/>
      <c r="BPA288" s="64"/>
      <c r="BPB288" s="64"/>
      <c r="BPC288" s="64"/>
      <c r="BPD288" s="64"/>
      <c r="BPE288" s="64"/>
      <c r="BPF288" s="64"/>
      <c r="BPG288" s="64"/>
      <c r="BPH288" s="64"/>
      <c r="BPI288" s="64"/>
      <c r="BPJ288" s="64"/>
      <c r="BPK288" s="64"/>
      <c r="BPL288" s="64"/>
      <c r="BPM288" s="64"/>
      <c r="BPN288" s="64"/>
      <c r="BPO288" s="64"/>
      <c r="BPP288" s="64"/>
      <c r="BPQ288" s="64"/>
      <c r="BPR288" s="64"/>
      <c r="BPS288" s="64"/>
      <c r="BPT288" s="64"/>
      <c r="BPU288" s="64"/>
      <c r="BPV288" s="64"/>
      <c r="BPW288" s="64"/>
      <c r="BPX288" s="64"/>
      <c r="BPY288" s="64"/>
      <c r="BPZ288" s="64"/>
      <c r="BQA288" s="64"/>
      <c r="BQB288" s="64"/>
      <c r="BQC288" s="64"/>
      <c r="BQD288" s="64"/>
      <c r="BQE288" s="64"/>
      <c r="BQF288" s="64"/>
      <c r="BQG288" s="64"/>
      <c r="BQH288" s="64"/>
      <c r="BQI288" s="64"/>
      <c r="BQJ288" s="64"/>
      <c r="BQK288" s="64"/>
      <c r="BQL288" s="64"/>
      <c r="BQM288" s="64"/>
      <c r="BQN288" s="64"/>
      <c r="BQO288" s="64"/>
      <c r="BQP288" s="64"/>
      <c r="BQQ288" s="64"/>
      <c r="BQR288" s="64"/>
      <c r="BQS288" s="64"/>
      <c r="BQT288" s="64"/>
      <c r="BQU288" s="64"/>
      <c r="BQV288" s="64"/>
      <c r="BQW288" s="64"/>
      <c r="BQX288" s="64"/>
      <c r="BQY288" s="64"/>
      <c r="BQZ288" s="64"/>
      <c r="BRA288" s="64"/>
      <c r="BRB288" s="64"/>
      <c r="BRC288" s="64"/>
      <c r="BRD288" s="64"/>
      <c r="BRE288" s="64"/>
      <c r="BRF288" s="64"/>
      <c r="BRG288" s="64"/>
      <c r="BRH288" s="64"/>
      <c r="BRI288" s="64"/>
      <c r="BRJ288" s="64"/>
      <c r="BRK288" s="64"/>
      <c r="BRL288" s="64"/>
      <c r="BRM288" s="64"/>
      <c r="BRN288" s="64"/>
      <c r="BRO288" s="64"/>
      <c r="BRP288" s="64"/>
      <c r="BRQ288" s="64"/>
      <c r="BRR288" s="64"/>
      <c r="BRS288" s="64"/>
      <c r="BRT288" s="64"/>
      <c r="BRU288" s="64"/>
      <c r="BRV288" s="64"/>
      <c r="BRW288" s="64"/>
      <c r="BRX288" s="64"/>
      <c r="BRY288" s="64"/>
      <c r="BRZ288" s="64"/>
      <c r="BSA288" s="64"/>
      <c r="BSB288" s="64"/>
      <c r="BSC288" s="64"/>
      <c r="BSD288" s="64"/>
      <c r="BSE288" s="64"/>
      <c r="BSF288" s="64"/>
      <c r="BSG288" s="64"/>
      <c r="BSH288" s="64"/>
      <c r="BSI288" s="64"/>
      <c r="BSJ288" s="64"/>
      <c r="BSK288" s="64"/>
      <c r="BSL288" s="64"/>
      <c r="BSM288" s="64"/>
      <c r="BSN288" s="64"/>
      <c r="BSO288" s="64"/>
      <c r="BSP288" s="64"/>
      <c r="BSQ288" s="64"/>
      <c r="BSR288" s="64"/>
      <c r="BSS288" s="64"/>
      <c r="BST288" s="64"/>
      <c r="BSU288" s="64"/>
      <c r="BSV288" s="64"/>
      <c r="BSW288" s="64"/>
      <c r="BSX288" s="64"/>
      <c r="BSY288" s="64"/>
      <c r="BSZ288" s="64"/>
      <c r="BTA288" s="64"/>
      <c r="BTB288" s="64"/>
      <c r="BTC288" s="64"/>
      <c r="BTD288" s="64"/>
      <c r="BTE288" s="64"/>
      <c r="BTF288" s="64"/>
      <c r="BTG288" s="64"/>
      <c r="BTH288" s="64"/>
      <c r="BTI288" s="64"/>
      <c r="BTJ288" s="64"/>
      <c r="BTK288" s="64"/>
      <c r="BTL288" s="64"/>
      <c r="BTM288" s="64"/>
      <c r="BTN288" s="64"/>
      <c r="BTO288" s="64"/>
      <c r="BTP288" s="64"/>
      <c r="BTQ288" s="64"/>
      <c r="BTR288" s="64"/>
      <c r="BTS288" s="64"/>
      <c r="BTT288" s="64"/>
      <c r="BTU288" s="64"/>
      <c r="BTV288" s="64"/>
      <c r="BTW288" s="64"/>
      <c r="BTX288" s="64"/>
      <c r="BTY288" s="64"/>
      <c r="BTZ288" s="64"/>
      <c r="BUA288" s="64"/>
      <c r="BUB288" s="64"/>
      <c r="BUC288" s="64"/>
      <c r="BUD288" s="64"/>
      <c r="BUE288" s="64"/>
      <c r="BUF288" s="64"/>
      <c r="BUG288" s="64"/>
      <c r="BUH288" s="64"/>
      <c r="BUI288" s="64"/>
      <c r="BUJ288" s="64"/>
      <c r="BUK288" s="64"/>
      <c r="BUL288" s="64"/>
      <c r="BUM288" s="64"/>
      <c r="BUN288" s="64"/>
      <c r="BUO288" s="64"/>
      <c r="BUP288" s="64"/>
      <c r="BUQ288" s="64"/>
      <c r="BUR288" s="64"/>
      <c r="BUS288" s="64"/>
      <c r="BUT288" s="64"/>
      <c r="BUU288" s="64"/>
      <c r="BUV288" s="64"/>
      <c r="BUW288" s="64"/>
      <c r="BUX288" s="64"/>
      <c r="BUY288" s="64"/>
      <c r="BUZ288" s="64"/>
      <c r="BVA288" s="64"/>
      <c r="BVB288" s="64"/>
      <c r="BVC288" s="64"/>
      <c r="BVD288" s="64"/>
      <c r="BVE288" s="64"/>
      <c r="BVF288" s="64"/>
      <c r="BVG288" s="64"/>
      <c r="BVH288" s="64"/>
      <c r="BVI288" s="64"/>
      <c r="BVJ288" s="64"/>
      <c r="BVK288" s="64"/>
      <c r="BVL288" s="64"/>
      <c r="BVM288" s="64"/>
      <c r="BVN288" s="64"/>
      <c r="BVO288" s="64"/>
      <c r="BVP288" s="64"/>
      <c r="BVQ288" s="64"/>
      <c r="BVR288" s="64"/>
      <c r="BVS288" s="64"/>
      <c r="BVT288" s="64"/>
      <c r="BVU288" s="64"/>
      <c r="BVV288" s="64"/>
      <c r="BVW288" s="64"/>
      <c r="BVX288" s="64"/>
      <c r="BVY288" s="64"/>
      <c r="BVZ288" s="64"/>
      <c r="BWA288" s="64"/>
      <c r="BWB288" s="64"/>
      <c r="BWC288" s="64"/>
      <c r="BWD288" s="64"/>
      <c r="BWE288" s="64"/>
      <c r="BWF288" s="64"/>
      <c r="BWG288" s="64"/>
      <c r="BWH288" s="64"/>
      <c r="BWI288" s="64"/>
      <c r="BWJ288" s="64"/>
      <c r="BWK288" s="64"/>
      <c r="BWL288" s="64"/>
      <c r="BWM288" s="64"/>
      <c r="BWN288" s="64"/>
      <c r="BWO288" s="64"/>
      <c r="BWP288" s="64"/>
      <c r="BWQ288" s="64"/>
      <c r="BWR288" s="64"/>
      <c r="BWS288" s="64"/>
      <c r="BWT288" s="64"/>
      <c r="BWU288" s="64"/>
      <c r="BWV288" s="64"/>
      <c r="BWW288" s="64"/>
      <c r="BWX288" s="64"/>
      <c r="BWY288" s="64"/>
      <c r="BWZ288" s="64"/>
      <c r="BXA288" s="64"/>
      <c r="BXB288" s="64"/>
      <c r="BXC288" s="64"/>
      <c r="BXD288" s="64"/>
      <c r="BXE288" s="64"/>
      <c r="BXF288" s="64"/>
      <c r="BXG288" s="64"/>
      <c r="BXH288" s="64"/>
      <c r="BXI288" s="64"/>
      <c r="BXJ288" s="64"/>
      <c r="BXK288" s="64"/>
      <c r="BXL288" s="64"/>
      <c r="BXM288" s="64"/>
      <c r="BXN288" s="64"/>
      <c r="BXO288" s="64"/>
      <c r="BXP288" s="64"/>
      <c r="BXQ288" s="64"/>
      <c r="BXR288" s="64"/>
      <c r="BXS288" s="64"/>
      <c r="BXT288" s="64"/>
      <c r="BXU288" s="64"/>
      <c r="BXV288" s="64"/>
      <c r="BXW288" s="64"/>
      <c r="BXX288" s="64"/>
      <c r="BXY288" s="64"/>
      <c r="BXZ288" s="64"/>
      <c r="BYA288" s="64"/>
      <c r="BYB288" s="64"/>
      <c r="BYC288" s="64"/>
      <c r="BYD288" s="64"/>
      <c r="BYE288" s="64"/>
      <c r="BYF288" s="64"/>
      <c r="BYG288" s="64"/>
      <c r="BYH288" s="64"/>
      <c r="BYI288" s="64"/>
      <c r="BYJ288" s="64"/>
      <c r="BYK288" s="64"/>
      <c r="BYL288" s="64"/>
      <c r="BYM288" s="64"/>
      <c r="BYN288" s="64"/>
      <c r="BYO288" s="64"/>
      <c r="BYP288" s="64"/>
      <c r="BYQ288" s="64"/>
      <c r="BYR288" s="64"/>
      <c r="BYS288" s="64"/>
      <c r="BYT288" s="64"/>
      <c r="BYU288" s="64"/>
      <c r="BYV288" s="64"/>
      <c r="BYW288" s="64"/>
      <c r="BYX288" s="64"/>
      <c r="BYY288" s="64"/>
      <c r="BYZ288" s="64"/>
      <c r="BZA288" s="64"/>
      <c r="BZB288" s="64"/>
      <c r="BZC288" s="64"/>
      <c r="BZD288" s="64"/>
      <c r="BZE288" s="64"/>
      <c r="BZF288" s="64"/>
      <c r="BZG288" s="64"/>
      <c r="BZH288" s="64"/>
      <c r="BZI288" s="64"/>
      <c r="BZJ288" s="64"/>
      <c r="BZK288" s="64"/>
      <c r="BZL288" s="64"/>
      <c r="BZM288" s="64"/>
      <c r="BZN288" s="64"/>
      <c r="BZO288" s="64"/>
      <c r="BZP288" s="64"/>
      <c r="BZQ288" s="64"/>
      <c r="BZR288" s="64"/>
      <c r="BZS288" s="64"/>
      <c r="BZT288" s="64"/>
      <c r="BZU288" s="64"/>
      <c r="BZV288" s="64"/>
      <c r="BZW288" s="64"/>
      <c r="BZX288" s="64"/>
      <c r="BZY288" s="64"/>
      <c r="BZZ288" s="64"/>
      <c r="CAA288" s="64"/>
      <c r="CAB288" s="64"/>
      <c r="CAC288" s="64"/>
      <c r="CAD288" s="64"/>
      <c r="CAE288" s="64"/>
      <c r="CAF288" s="64"/>
      <c r="CAG288" s="64"/>
      <c r="CAH288" s="64"/>
      <c r="CAI288" s="64"/>
      <c r="CAJ288" s="64"/>
      <c r="CAK288" s="64"/>
      <c r="CAL288" s="64"/>
      <c r="CAM288" s="64"/>
      <c r="CAN288" s="64"/>
      <c r="CAO288" s="64"/>
      <c r="CAP288" s="64"/>
      <c r="CAQ288" s="64"/>
      <c r="CAR288" s="64"/>
      <c r="CAS288" s="64"/>
      <c r="CAT288" s="64"/>
      <c r="CAU288" s="64"/>
      <c r="CAV288" s="64"/>
      <c r="CAW288" s="64"/>
      <c r="CAX288" s="64"/>
      <c r="CAY288" s="64"/>
      <c r="CAZ288" s="64"/>
      <c r="CBA288" s="64"/>
      <c r="CBB288" s="64"/>
      <c r="CBC288" s="64"/>
      <c r="CBD288" s="64"/>
      <c r="CBE288" s="64"/>
      <c r="CBF288" s="64"/>
      <c r="CBG288" s="64"/>
      <c r="CBH288" s="64"/>
      <c r="CBI288" s="64"/>
      <c r="CBJ288" s="64"/>
      <c r="CBK288" s="64"/>
      <c r="CBL288" s="64"/>
      <c r="CBM288" s="64"/>
      <c r="CBN288" s="64"/>
      <c r="CBO288" s="64"/>
      <c r="CBP288" s="64"/>
      <c r="CBQ288" s="64"/>
      <c r="CBR288" s="64"/>
      <c r="CBS288" s="64"/>
      <c r="CBT288" s="64"/>
      <c r="CBU288" s="64"/>
      <c r="CBV288" s="64"/>
      <c r="CBW288" s="64"/>
      <c r="CBX288" s="64"/>
      <c r="CBY288" s="64"/>
      <c r="CBZ288" s="64"/>
      <c r="CCA288" s="64"/>
      <c r="CCB288" s="64"/>
      <c r="CCC288" s="64"/>
      <c r="CCD288" s="64"/>
      <c r="CCE288" s="64"/>
      <c r="CCF288" s="64"/>
      <c r="CCG288" s="64"/>
      <c r="CCH288" s="64"/>
      <c r="CCI288" s="64"/>
      <c r="CCJ288" s="64"/>
      <c r="CCK288" s="64"/>
      <c r="CCL288" s="64"/>
      <c r="CCM288" s="64"/>
      <c r="CCN288" s="64"/>
      <c r="CCO288" s="64"/>
      <c r="CCP288" s="64"/>
      <c r="CCQ288" s="64"/>
      <c r="CCR288" s="64"/>
      <c r="CCS288" s="64"/>
      <c r="CCT288" s="64"/>
      <c r="CCU288" s="64"/>
      <c r="CCV288" s="64"/>
      <c r="CCW288" s="64"/>
      <c r="CCX288" s="64"/>
      <c r="CCY288" s="64"/>
      <c r="CCZ288" s="64"/>
      <c r="CDA288" s="64"/>
      <c r="CDB288" s="64"/>
      <c r="CDC288" s="64"/>
      <c r="CDD288" s="64"/>
      <c r="CDE288" s="64"/>
      <c r="CDF288" s="64"/>
      <c r="CDG288" s="64"/>
      <c r="CDH288" s="64"/>
      <c r="CDI288" s="64"/>
      <c r="CDJ288" s="64"/>
      <c r="CDK288" s="64"/>
      <c r="CDL288" s="64"/>
      <c r="CDM288" s="64"/>
      <c r="CDN288" s="64"/>
      <c r="CDO288" s="64"/>
      <c r="CDP288" s="64"/>
      <c r="CDQ288" s="64"/>
      <c r="CDR288" s="64"/>
      <c r="CDS288" s="64"/>
      <c r="CDT288" s="64"/>
      <c r="CDU288" s="64"/>
      <c r="CDV288" s="64"/>
      <c r="CDW288" s="64"/>
      <c r="CDX288" s="64"/>
      <c r="CDY288" s="64"/>
      <c r="CDZ288" s="64"/>
      <c r="CEA288" s="64"/>
      <c r="CEB288" s="64"/>
      <c r="CEC288" s="64"/>
      <c r="CED288" s="64"/>
      <c r="CEE288" s="64"/>
      <c r="CEF288" s="64"/>
      <c r="CEG288" s="64"/>
      <c r="CEH288" s="64"/>
      <c r="CEI288" s="64"/>
      <c r="CEJ288" s="64"/>
      <c r="CEK288" s="64"/>
      <c r="CEL288" s="64"/>
      <c r="CEM288" s="64"/>
      <c r="CEN288" s="64"/>
      <c r="CEO288" s="64"/>
      <c r="CEP288" s="64"/>
      <c r="CEQ288" s="64"/>
      <c r="CER288" s="64"/>
      <c r="CES288" s="64"/>
      <c r="CET288" s="64"/>
      <c r="CEU288" s="64"/>
      <c r="CEV288" s="64"/>
      <c r="CEW288" s="64"/>
      <c r="CEX288" s="64"/>
      <c r="CEY288" s="64"/>
      <c r="CEZ288" s="64"/>
      <c r="CFA288" s="64"/>
      <c r="CFB288" s="64"/>
      <c r="CFC288" s="64"/>
      <c r="CFD288" s="64"/>
      <c r="CFE288" s="64"/>
      <c r="CFF288" s="64"/>
      <c r="CFG288" s="64"/>
      <c r="CFH288" s="64"/>
      <c r="CFI288" s="64"/>
      <c r="CFJ288" s="64"/>
      <c r="CFK288" s="64"/>
      <c r="CFL288" s="64"/>
      <c r="CFM288" s="64"/>
      <c r="CFN288" s="64"/>
      <c r="CFO288" s="64"/>
      <c r="CFP288" s="64"/>
      <c r="CFQ288" s="64"/>
      <c r="CFR288" s="64"/>
      <c r="CFS288" s="64"/>
      <c r="CFT288" s="64"/>
      <c r="CFU288" s="64"/>
      <c r="CFV288" s="64"/>
      <c r="CFW288" s="64"/>
      <c r="CFX288" s="64"/>
      <c r="CFY288" s="64"/>
      <c r="CFZ288" s="64"/>
      <c r="CGA288" s="64"/>
      <c r="CGB288" s="64"/>
      <c r="CGC288" s="64"/>
      <c r="CGD288" s="64"/>
      <c r="CGE288" s="64"/>
      <c r="CGF288" s="64"/>
      <c r="CGG288" s="64"/>
      <c r="CGH288" s="64"/>
      <c r="CGI288" s="64"/>
      <c r="CGJ288" s="64"/>
      <c r="CGK288" s="64"/>
      <c r="CGL288" s="64"/>
      <c r="CGM288" s="64"/>
      <c r="CGN288" s="64"/>
      <c r="CGO288" s="64"/>
      <c r="CGP288" s="64"/>
      <c r="CGQ288" s="64"/>
      <c r="CGR288" s="64"/>
      <c r="CGS288" s="64"/>
      <c r="CGT288" s="64"/>
      <c r="CGU288" s="64"/>
      <c r="CGV288" s="64"/>
      <c r="CGW288" s="64"/>
      <c r="CGX288" s="64"/>
      <c r="CGY288" s="64"/>
      <c r="CGZ288" s="64"/>
      <c r="CHA288" s="64"/>
      <c r="CHB288" s="64"/>
      <c r="CHC288" s="64"/>
      <c r="CHD288" s="64"/>
      <c r="CHE288" s="64"/>
      <c r="CHF288" s="64"/>
      <c r="CHG288" s="64"/>
      <c r="CHH288" s="64"/>
      <c r="CHI288" s="64"/>
      <c r="CHJ288" s="64"/>
      <c r="CHK288" s="64"/>
      <c r="CHL288" s="64"/>
      <c r="CHM288" s="64"/>
      <c r="CHN288" s="64"/>
      <c r="CHO288" s="64"/>
      <c r="CHP288" s="64"/>
      <c r="CHQ288" s="64"/>
      <c r="CHR288" s="64"/>
      <c r="CHS288" s="64"/>
      <c r="CHT288" s="64"/>
      <c r="CHU288" s="64"/>
      <c r="CHV288" s="64"/>
      <c r="CHW288" s="64"/>
      <c r="CHX288" s="64"/>
      <c r="CHY288" s="64"/>
      <c r="CHZ288" s="64"/>
      <c r="CIA288" s="64"/>
      <c r="CIB288" s="64"/>
      <c r="CIC288" s="64"/>
      <c r="CID288" s="64"/>
      <c r="CIE288" s="64"/>
      <c r="CIF288" s="64"/>
      <c r="CIG288" s="64"/>
      <c r="CIH288" s="64"/>
      <c r="CII288" s="64"/>
      <c r="CIJ288" s="64"/>
      <c r="CIK288" s="64"/>
      <c r="CIL288" s="64"/>
      <c r="CIM288" s="64"/>
      <c r="CIN288" s="64"/>
      <c r="CIO288" s="64"/>
      <c r="CIP288" s="64"/>
      <c r="CIQ288" s="64"/>
      <c r="CIR288" s="64"/>
      <c r="CIS288" s="64"/>
      <c r="CIT288" s="64"/>
      <c r="CIU288" s="64"/>
      <c r="CIV288" s="64"/>
      <c r="CIW288" s="64"/>
      <c r="CIX288" s="64"/>
      <c r="CIY288" s="64"/>
      <c r="CIZ288" s="64"/>
      <c r="CJA288" s="64"/>
      <c r="CJB288" s="64"/>
      <c r="CJC288" s="64"/>
      <c r="CJD288" s="64"/>
      <c r="CJE288" s="64"/>
      <c r="CJF288" s="64"/>
      <c r="CJG288" s="64"/>
      <c r="CJH288" s="64"/>
      <c r="CJI288" s="64"/>
      <c r="CJJ288" s="64"/>
      <c r="CJK288" s="64"/>
      <c r="CJL288" s="64"/>
      <c r="CJM288" s="64"/>
      <c r="CJN288" s="64"/>
      <c r="CJO288" s="64"/>
      <c r="CJP288" s="64"/>
      <c r="CJQ288" s="64"/>
      <c r="CJR288" s="64"/>
      <c r="CJS288" s="64"/>
      <c r="CJT288" s="64"/>
      <c r="CJU288" s="64"/>
      <c r="CJV288" s="64"/>
      <c r="CJW288" s="64"/>
      <c r="CJX288" s="64"/>
      <c r="CJY288" s="64"/>
      <c r="CJZ288" s="64"/>
      <c r="CKA288" s="64"/>
      <c r="CKB288" s="64"/>
      <c r="CKC288" s="64"/>
      <c r="CKD288" s="64"/>
      <c r="CKE288" s="64"/>
      <c r="CKF288" s="64"/>
      <c r="CKG288" s="64"/>
      <c r="CKH288" s="64"/>
      <c r="CKI288" s="64"/>
      <c r="CKJ288" s="64"/>
      <c r="CKK288" s="64"/>
      <c r="CKL288" s="64"/>
      <c r="CKM288" s="64"/>
      <c r="CKN288" s="64"/>
      <c r="CKO288" s="64"/>
      <c r="CKP288" s="64"/>
      <c r="CKQ288" s="64"/>
      <c r="CKR288" s="64"/>
      <c r="CKS288" s="64"/>
      <c r="CKT288" s="64"/>
      <c r="CKU288" s="64"/>
      <c r="CKV288" s="64"/>
      <c r="CKW288" s="64"/>
      <c r="CKX288" s="64"/>
      <c r="CKY288" s="64"/>
      <c r="CKZ288" s="64"/>
      <c r="CLA288" s="64"/>
      <c r="CLB288" s="64"/>
      <c r="CLC288" s="64"/>
      <c r="CLD288" s="64"/>
      <c r="CLE288" s="64"/>
      <c r="CLF288" s="64"/>
      <c r="CLG288" s="64"/>
      <c r="CLH288" s="64"/>
      <c r="CLI288" s="64"/>
      <c r="CLJ288" s="64"/>
      <c r="CLK288" s="64"/>
      <c r="CLL288" s="64"/>
      <c r="CLM288" s="64"/>
      <c r="CLN288" s="64"/>
      <c r="CLO288" s="64"/>
      <c r="CLP288" s="64"/>
      <c r="CLQ288" s="64"/>
      <c r="CLR288" s="64"/>
      <c r="CLS288" s="64"/>
      <c r="CLT288" s="64"/>
      <c r="CLU288" s="64"/>
      <c r="CLV288" s="64"/>
      <c r="CLW288" s="64"/>
      <c r="CLX288" s="64"/>
      <c r="CLY288" s="64"/>
      <c r="CLZ288" s="64"/>
      <c r="CMA288" s="64"/>
      <c r="CMB288" s="64"/>
      <c r="CMC288" s="64"/>
      <c r="CMD288" s="64"/>
      <c r="CME288" s="64"/>
      <c r="CMF288" s="64"/>
      <c r="CMG288" s="64"/>
      <c r="CMH288" s="64"/>
      <c r="CMI288" s="64"/>
      <c r="CMJ288" s="64"/>
      <c r="CMK288" s="64"/>
      <c r="CML288" s="64"/>
      <c r="CMM288" s="64"/>
      <c r="CMN288" s="64"/>
      <c r="CMO288" s="64"/>
      <c r="CMP288" s="64"/>
      <c r="CMQ288" s="64"/>
      <c r="CMR288" s="64"/>
      <c r="CMS288" s="64"/>
      <c r="CMT288" s="64"/>
      <c r="CMU288" s="64"/>
      <c r="CMV288" s="64"/>
      <c r="CMW288" s="64"/>
      <c r="CMX288" s="64"/>
      <c r="CMY288" s="64"/>
      <c r="CMZ288" s="64"/>
      <c r="CNA288" s="64"/>
      <c r="CNB288" s="64"/>
      <c r="CNC288" s="64"/>
      <c r="CND288" s="64"/>
      <c r="CNE288" s="64"/>
      <c r="CNF288" s="64"/>
      <c r="CNG288" s="64"/>
      <c r="CNH288" s="64"/>
      <c r="CNI288" s="64"/>
      <c r="CNJ288" s="64"/>
      <c r="CNK288" s="64"/>
      <c r="CNL288" s="64"/>
      <c r="CNM288" s="64"/>
      <c r="CNN288" s="64"/>
      <c r="CNO288" s="64"/>
      <c r="CNP288" s="64"/>
      <c r="CNQ288" s="64"/>
      <c r="CNR288" s="64"/>
      <c r="CNS288" s="64"/>
      <c r="CNT288" s="64"/>
      <c r="CNU288" s="64"/>
      <c r="CNV288" s="64"/>
      <c r="CNW288" s="64"/>
      <c r="CNX288" s="64"/>
      <c r="CNY288" s="64"/>
      <c r="CNZ288" s="64"/>
      <c r="COA288" s="64"/>
      <c r="COB288" s="64"/>
      <c r="COC288" s="64"/>
      <c r="COD288" s="64"/>
      <c r="COE288" s="64"/>
      <c r="COF288" s="64"/>
      <c r="COG288" s="64"/>
      <c r="COH288" s="64"/>
      <c r="COI288" s="64"/>
      <c r="COJ288" s="64"/>
      <c r="COK288" s="64"/>
      <c r="COL288" s="64"/>
      <c r="COM288" s="64"/>
      <c r="CON288" s="64"/>
      <c r="COO288" s="64"/>
      <c r="COP288" s="64"/>
      <c r="COQ288" s="64"/>
      <c r="COR288" s="64"/>
      <c r="COS288" s="64"/>
      <c r="COT288" s="64"/>
      <c r="COU288" s="64"/>
      <c r="COV288" s="64"/>
      <c r="COW288" s="64"/>
      <c r="COX288" s="64"/>
      <c r="COY288" s="64"/>
      <c r="COZ288" s="64"/>
      <c r="CPA288" s="64"/>
      <c r="CPB288" s="64"/>
      <c r="CPC288" s="64"/>
      <c r="CPD288" s="64"/>
      <c r="CPE288" s="64"/>
      <c r="CPF288" s="64"/>
      <c r="CPG288" s="64"/>
      <c r="CPH288" s="64"/>
      <c r="CPI288" s="64"/>
      <c r="CPJ288" s="64"/>
      <c r="CPK288" s="64"/>
      <c r="CPL288" s="64"/>
      <c r="CPM288" s="64"/>
      <c r="CPN288" s="64"/>
      <c r="CPO288" s="64"/>
      <c r="CPP288" s="64"/>
      <c r="CPQ288" s="64"/>
      <c r="CPR288" s="64"/>
      <c r="CPS288" s="64"/>
      <c r="CPT288" s="64"/>
      <c r="CPU288" s="64"/>
      <c r="CPV288" s="64"/>
      <c r="CPW288" s="64"/>
      <c r="CPX288" s="64"/>
      <c r="CPY288" s="64"/>
      <c r="CPZ288" s="64"/>
      <c r="CQA288" s="64"/>
      <c r="CQB288" s="64"/>
      <c r="CQC288" s="64"/>
      <c r="CQD288" s="64"/>
      <c r="CQE288" s="64"/>
      <c r="CQF288" s="64"/>
      <c r="CQG288" s="64"/>
      <c r="CQH288" s="64"/>
      <c r="CQI288" s="64"/>
      <c r="CQJ288" s="64"/>
      <c r="CQK288" s="64"/>
      <c r="CQL288" s="64"/>
      <c r="CQM288" s="64"/>
      <c r="CQN288" s="64"/>
      <c r="CQO288" s="64"/>
      <c r="CQP288" s="64"/>
      <c r="CQQ288" s="64"/>
      <c r="CQR288" s="64"/>
      <c r="CQS288" s="64"/>
      <c r="CQT288" s="64"/>
      <c r="CQU288" s="64"/>
      <c r="CQV288" s="64"/>
      <c r="CQW288" s="64"/>
      <c r="CQX288" s="64"/>
      <c r="CQY288" s="64"/>
      <c r="CQZ288" s="64"/>
      <c r="CRA288" s="64"/>
      <c r="CRB288" s="64"/>
      <c r="CRC288" s="64"/>
      <c r="CRD288" s="64"/>
      <c r="CRE288" s="64"/>
      <c r="CRF288" s="64"/>
      <c r="CRG288" s="64"/>
      <c r="CRH288" s="64"/>
      <c r="CRI288" s="64"/>
      <c r="CRJ288" s="64"/>
      <c r="CRK288" s="64"/>
      <c r="CRL288" s="64"/>
      <c r="CRM288" s="64"/>
      <c r="CRN288" s="64"/>
      <c r="CRO288" s="64"/>
      <c r="CRP288" s="64"/>
      <c r="CRQ288" s="64"/>
      <c r="CRR288" s="64"/>
      <c r="CRS288" s="64"/>
      <c r="CRT288" s="64"/>
      <c r="CRU288" s="64"/>
      <c r="CRV288" s="64"/>
      <c r="CRW288" s="64"/>
      <c r="CRX288" s="64"/>
      <c r="CRY288" s="64"/>
      <c r="CRZ288" s="64"/>
      <c r="CSA288" s="64"/>
      <c r="CSB288" s="64"/>
      <c r="CSC288" s="64"/>
      <c r="CSD288" s="64"/>
      <c r="CSE288" s="64"/>
      <c r="CSF288" s="64"/>
      <c r="CSG288" s="64"/>
      <c r="CSH288" s="64"/>
      <c r="CSI288" s="64"/>
      <c r="CSJ288" s="64"/>
      <c r="CSK288" s="64"/>
      <c r="CSL288" s="64"/>
      <c r="CSM288" s="64"/>
      <c r="CSN288" s="64"/>
      <c r="CSO288" s="64"/>
      <c r="CSP288" s="64"/>
      <c r="CSQ288" s="64"/>
      <c r="CSR288" s="64"/>
      <c r="CSS288" s="64"/>
      <c r="CST288" s="64"/>
      <c r="CSU288" s="64"/>
      <c r="CSV288" s="64"/>
      <c r="CSW288" s="64"/>
      <c r="CSX288" s="64"/>
      <c r="CSY288" s="64"/>
      <c r="CSZ288" s="64"/>
      <c r="CTA288" s="64"/>
      <c r="CTB288" s="64"/>
      <c r="CTC288" s="64"/>
      <c r="CTD288" s="64"/>
      <c r="CTE288" s="64"/>
      <c r="CTF288" s="64"/>
      <c r="CTG288" s="64"/>
      <c r="CTH288" s="64"/>
      <c r="CTI288" s="64"/>
      <c r="CTJ288" s="64"/>
      <c r="CTK288" s="64"/>
      <c r="CTL288" s="64"/>
      <c r="CTM288" s="64"/>
      <c r="CTN288" s="64"/>
      <c r="CTO288" s="64"/>
      <c r="CTP288" s="64"/>
      <c r="CTQ288" s="64"/>
      <c r="CTR288" s="64"/>
      <c r="CTS288" s="64"/>
      <c r="CTT288" s="64"/>
      <c r="CTU288" s="64"/>
      <c r="CTV288" s="64"/>
      <c r="CTW288" s="64"/>
      <c r="CTX288" s="64"/>
      <c r="CTY288" s="64"/>
      <c r="CTZ288" s="64"/>
      <c r="CUA288" s="64"/>
      <c r="CUB288" s="64"/>
      <c r="CUC288" s="64"/>
      <c r="CUD288" s="64"/>
      <c r="CUE288" s="64"/>
      <c r="CUF288" s="64"/>
      <c r="CUG288" s="64"/>
      <c r="CUH288" s="64"/>
      <c r="CUI288" s="64"/>
      <c r="CUJ288" s="64"/>
      <c r="CUK288" s="64"/>
      <c r="CUL288" s="64"/>
      <c r="CUM288" s="64"/>
      <c r="CUN288" s="64"/>
      <c r="CUO288" s="64"/>
      <c r="CUP288" s="64"/>
      <c r="CUQ288" s="64"/>
      <c r="CUR288" s="64"/>
      <c r="CUS288" s="64"/>
      <c r="CUT288" s="64"/>
      <c r="CUU288" s="64"/>
      <c r="CUV288" s="64"/>
      <c r="CUW288" s="64"/>
      <c r="CUX288" s="64"/>
      <c r="CUY288" s="64"/>
      <c r="CUZ288" s="64"/>
      <c r="CVA288" s="64"/>
      <c r="CVB288" s="64"/>
      <c r="CVC288" s="64"/>
      <c r="CVD288" s="64"/>
      <c r="CVE288" s="64"/>
      <c r="CVF288" s="64"/>
      <c r="CVG288" s="64"/>
      <c r="CVH288" s="64"/>
      <c r="CVI288" s="64"/>
      <c r="CVJ288" s="64"/>
      <c r="CVK288" s="64"/>
      <c r="CVL288" s="64"/>
      <c r="CVM288" s="64"/>
      <c r="CVN288" s="64"/>
      <c r="CVO288" s="64"/>
      <c r="CVP288" s="64"/>
      <c r="CVQ288" s="64"/>
      <c r="CVR288" s="64"/>
      <c r="CVS288" s="64"/>
      <c r="CVT288" s="64"/>
      <c r="CVU288" s="64"/>
      <c r="CVV288" s="64"/>
      <c r="CVW288" s="64"/>
      <c r="CVX288" s="64"/>
      <c r="CVY288" s="64"/>
      <c r="CVZ288" s="64"/>
      <c r="CWA288" s="64"/>
      <c r="CWB288" s="64"/>
      <c r="CWC288" s="64"/>
      <c r="CWD288" s="64"/>
      <c r="CWE288" s="64"/>
      <c r="CWF288" s="64"/>
      <c r="CWG288" s="64"/>
      <c r="CWH288" s="64"/>
      <c r="CWI288" s="64"/>
      <c r="CWJ288" s="64"/>
      <c r="CWK288" s="64"/>
      <c r="CWL288" s="64"/>
      <c r="CWM288" s="64"/>
      <c r="CWN288" s="64"/>
      <c r="CWO288" s="64"/>
      <c r="CWP288" s="64"/>
      <c r="CWQ288" s="64"/>
      <c r="CWR288" s="64"/>
      <c r="CWS288" s="64"/>
      <c r="CWT288" s="64"/>
      <c r="CWU288" s="64"/>
      <c r="CWV288" s="64"/>
      <c r="CWW288" s="64"/>
      <c r="CWX288" s="64"/>
      <c r="CWY288" s="64"/>
      <c r="CWZ288" s="64"/>
      <c r="CXA288" s="64"/>
      <c r="CXB288" s="64"/>
      <c r="CXC288" s="64"/>
      <c r="CXD288" s="64"/>
      <c r="CXE288" s="64"/>
      <c r="CXF288" s="64"/>
      <c r="CXG288" s="64"/>
      <c r="CXH288" s="64"/>
      <c r="CXI288" s="64"/>
      <c r="CXJ288" s="64"/>
      <c r="CXK288" s="64"/>
      <c r="CXL288" s="64"/>
      <c r="CXM288" s="64"/>
      <c r="CXN288" s="64"/>
      <c r="CXO288" s="64"/>
      <c r="CXP288" s="64"/>
      <c r="CXQ288" s="64"/>
      <c r="CXR288" s="64"/>
      <c r="CXS288" s="64"/>
      <c r="CXT288" s="64"/>
      <c r="CXU288" s="64"/>
      <c r="CXV288" s="64"/>
      <c r="CXW288" s="64"/>
      <c r="CXX288" s="64"/>
      <c r="CXY288" s="64"/>
      <c r="CXZ288" s="64"/>
      <c r="CYA288" s="64"/>
      <c r="CYB288" s="64"/>
      <c r="CYC288" s="64"/>
      <c r="CYD288" s="64"/>
      <c r="CYE288" s="64"/>
      <c r="CYF288" s="64"/>
      <c r="CYG288" s="64"/>
      <c r="CYH288" s="64"/>
      <c r="CYI288" s="64"/>
      <c r="CYJ288" s="64"/>
      <c r="CYK288" s="64"/>
      <c r="CYL288" s="64"/>
      <c r="CYM288" s="64"/>
      <c r="CYN288" s="64"/>
      <c r="CYO288" s="64"/>
      <c r="CYP288" s="64"/>
      <c r="CYQ288" s="64"/>
      <c r="CYR288" s="64"/>
      <c r="CYS288" s="64"/>
      <c r="CYT288" s="64"/>
      <c r="CYU288" s="64"/>
      <c r="CYV288" s="64"/>
      <c r="CYW288" s="64"/>
      <c r="CYX288" s="64"/>
      <c r="CYY288" s="64"/>
      <c r="CYZ288" s="64"/>
      <c r="CZA288" s="64"/>
      <c r="CZB288" s="64"/>
      <c r="CZC288" s="64"/>
      <c r="CZD288" s="64"/>
      <c r="CZE288" s="64"/>
      <c r="CZF288" s="64"/>
      <c r="CZG288" s="64"/>
      <c r="CZH288" s="64"/>
      <c r="CZI288" s="64"/>
      <c r="CZJ288" s="64"/>
      <c r="CZK288" s="64"/>
      <c r="CZL288" s="64"/>
      <c r="CZM288" s="64"/>
      <c r="CZN288" s="64"/>
      <c r="CZO288" s="64"/>
      <c r="CZP288" s="64"/>
      <c r="CZQ288" s="64"/>
      <c r="CZR288" s="64"/>
      <c r="CZS288" s="64"/>
      <c r="CZT288" s="64"/>
      <c r="CZU288" s="64"/>
      <c r="CZV288" s="64"/>
      <c r="CZW288" s="64"/>
      <c r="CZX288" s="64"/>
      <c r="CZY288" s="64"/>
      <c r="CZZ288" s="64"/>
      <c r="DAA288" s="64"/>
      <c r="DAB288" s="64"/>
      <c r="DAC288" s="64"/>
      <c r="DAD288" s="64"/>
      <c r="DAE288" s="64"/>
      <c r="DAF288" s="64"/>
      <c r="DAG288" s="64"/>
      <c r="DAH288" s="64"/>
      <c r="DAI288" s="64"/>
      <c r="DAJ288" s="64"/>
      <c r="DAK288" s="64"/>
      <c r="DAL288" s="64"/>
      <c r="DAM288" s="64"/>
      <c r="DAN288" s="64"/>
      <c r="DAO288" s="64"/>
      <c r="DAP288" s="64"/>
      <c r="DAQ288" s="64"/>
      <c r="DAR288" s="64"/>
      <c r="DAS288" s="64"/>
      <c r="DAT288" s="64"/>
      <c r="DAU288" s="64"/>
      <c r="DAV288" s="64"/>
      <c r="DAW288" s="64"/>
      <c r="DAX288" s="64"/>
      <c r="DAY288" s="64"/>
      <c r="DAZ288" s="64"/>
      <c r="DBA288" s="64"/>
      <c r="DBB288" s="64"/>
      <c r="DBC288" s="64"/>
      <c r="DBD288" s="64"/>
      <c r="DBE288" s="64"/>
      <c r="DBF288" s="64"/>
      <c r="DBG288" s="64"/>
      <c r="DBH288" s="64"/>
      <c r="DBI288" s="64"/>
      <c r="DBJ288" s="64"/>
      <c r="DBK288" s="64"/>
      <c r="DBL288" s="64"/>
      <c r="DBM288" s="64"/>
      <c r="DBN288" s="64"/>
      <c r="DBO288" s="64"/>
      <c r="DBP288" s="64"/>
      <c r="DBQ288" s="64"/>
      <c r="DBR288" s="64"/>
      <c r="DBS288" s="64"/>
      <c r="DBT288" s="64"/>
      <c r="DBU288" s="64"/>
      <c r="DBV288" s="64"/>
      <c r="DBW288" s="64"/>
      <c r="DBX288" s="64"/>
      <c r="DBY288" s="64"/>
      <c r="DBZ288" s="64"/>
      <c r="DCA288" s="64"/>
      <c r="DCB288" s="64"/>
      <c r="DCC288" s="64"/>
      <c r="DCD288" s="64"/>
      <c r="DCE288" s="64"/>
      <c r="DCF288" s="64"/>
      <c r="DCG288" s="64"/>
      <c r="DCH288" s="64"/>
      <c r="DCI288" s="64"/>
      <c r="DCJ288" s="64"/>
      <c r="DCK288" s="64"/>
      <c r="DCL288" s="64"/>
      <c r="DCM288" s="64"/>
      <c r="DCN288" s="64"/>
      <c r="DCO288" s="64"/>
      <c r="DCP288" s="64"/>
      <c r="DCQ288" s="64"/>
      <c r="DCR288" s="64"/>
      <c r="DCS288" s="64"/>
      <c r="DCT288" s="64"/>
    </row>
    <row r="289" spans="1:2802" s="121" customFormat="1" ht="18" customHeight="1" x14ac:dyDescent="0.2">
      <c r="A289" s="126">
        <f t="shared" si="175"/>
        <v>171</v>
      </c>
      <c r="B289" s="196" t="s">
        <v>284</v>
      </c>
      <c r="C289" s="196"/>
      <c r="D289" s="42" t="s">
        <v>187</v>
      </c>
      <c r="E289" s="193">
        <f>36*0.5/32</f>
        <v>0.5625</v>
      </c>
      <c r="F289" s="194">
        <v>0.05</v>
      </c>
      <c r="G289" s="193">
        <f t="shared" ref="G289:G290" si="178">E289+(E289*F289)</f>
        <v>0.59062499999999996</v>
      </c>
      <c r="H289" s="6" t="s">
        <v>188</v>
      </c>
      <c r="I289" s="3">
        <v>1.8666666666666669</v>
      </c>
      <c r="J289" s="6">
        <v>45.75</v>
      </c>
      <c r="K289" s="137">
        <f t="shared" si="172"/>
        <v>85.4</v>
      </c>
      <c r="L289" s="137">
        <v>196</v>
      </c>
      <c r="M289" s="141">
        <f t="shared" ref="M289:M290" si="179">IF(H289&lt;&gt;"",K289+L289,"")</f>
        <v>281.39999999999998</v>
      </c>
      <c r="N289" s="195">
        <f>G289*M289</f>
        <v>166.20187499999997</v>
      </c>
      <c r="O289" s="132"/>
      <c r="P289" s="64"/>
      <c r="Q289" s="64"/>
      <c r="R289" s="3"/>
      <c r="S289" s="137"/>
      <c r="T289" s="64"/>
      <c r="U289" s="64"/>
      <c r="V289" s="64"/>
      <c r="W289" s="64"/>
      <c r="X289" s="64"/>
      <c r="Y289" s="64"/>
      <c r="Z289" s="64"/>
      <c r="AA289" s="64"/>
      <c r="AB289" s="64"/>
      <c r="AC289" s="64"/>
      <c r="AD289" s="64"/>
      <c r="AE289" s="64"/>
      <c r="AF289" s="64"/>
      <c r="AG289" s="64"/>
      <c r="AH289" s="64"/>
      <c r="AI289" s="64"/>
      <c r="AJ289" s="64"/>
      <c r="AK289" s="64"/>
      <c r="AL289" s="64"/>
      <c r="AM289" s="64"/>
      <c r="AN289" s="64"/>
      <c r="AO289" s="64"/>
      <c r="AP289" s="64"/>
      <c r="AQ289" s="64"/>
      <c r="AR289" s="64"/>
      <c r="AS289" s="64"/>
      <c r="AT289" s="64"/>
      <c r="AU289" s="64"/>
      <c r="AV289" s="64"/>
      <c r="AW289" s="64"/>
      <c r="AX289" s="64"/>
      <c r="AY289" s="64"/>
      <c r="AZ289" s="64"/>
      <c r="BA289" s="64"/>
      <c r="BB289" s="64"/>
      <c r="BC289" s="64"/>
      <c r="BD289" s="64"/>
      <c r="BE289" s="64"/>
      <c r="BF289" s="64"/>
      <c r="BG289" s="64"/>
      <c r="BH289" s="64"/>
      <c r="BI289" s="64"/>
      <c r="BJ289" s="64"/>
      <c r="BK289" s="64"/>
      <c r="BL289" s="64"/>
      <c r="BM289" s="64"/>
      <c r="BN289" s="64"/>
      <c r="BO289" s="64"/>
      <c r="BP289" s="64"/>
      <c r="BQ289" s="64"/>
      <c r="BR289" s="64"/>
      <c r="BS289" s="64"/>
      <c r="BT289" s="64"/>
      <c r="BU289" s="64"/>
      <c r="BV289" s="64"/>
      <c r="BW289" s="64"/>
      <c r="BX289" s="64"/>
      <c r="BY289" s="64"/>
      <c r="BZ289" s="64"/>
      <c r="CA289" s="64"/>
      <c r="CB289" s="64"/>
      <c r="CC289" s="64"/>
      <c r="CD289" s="64"/>
      <c r="CE289" s="64"/>
      <c r="CF289" s="64"/>
      <c r="CG289" s="64"/>
      <c r="CH289" s="64"/>
      <c r="CI289" s="64"/>
      <c r="CJ289" s="64"/>
      <c r="CK289" s="64"/>
      <c r="CL289" s="64"/>
      <c r="CM289" s="64"/>
      <c r="CN289" s="64"/>
      <c r="CO289" s="64"/>
      <c r="CP289" s="64"/>
      <c r="CQ289" s="64"/>
      <c r="CR289" s="64"/>
      <c r="CS289" s="64"/>
      <c r="CT289" s="64"/>
      <c r="CU289" s="64"/>
      <c r="CV289" s="64"/>
      <c r="CW289" s="64"/>
      <c r="CX289" s="64"/>
      <c r="CY289" s="64"/>
      <c r="CZ289" s="64"/>
      <c r="DA289" s="64"/>
      <c r="DB289" s="64"/>
      <c r="DC289" s="64"/>
      <c r="DD289" s="64"/>
      <c r="DE289" s="64"/>
      <c r="DF289" s="64"/>
      <c r="DG289" s="64"/>
      <c r="DH289" s="64"/>
      <c r="DI289" s="64"/>
      <c r="DJ289" s="64"/>
      <c r="DK289" s="64"/>
      <c r="DL289" s="64"/>
      <c r="DM289" s="64"/>
      <c r="DN289" s="64"/>
      <c r="DO289" s="64"/>
      <c r="DP289" s="64"/>
      <c r="DQ289" s="64"/>
      <c r="DR289" s="64"/>
      <c r="DS289" s="64"/>
      <c r="DT289" s="64"/>
      <c r="DU289" s="64"/>
      <c r="DV289" s="64"/>
      <c r="DW289" s="64"/>
      <c r="DX289" s="64"/>
      <c r="DY289" s="64"/>
      <c r="DZ289" s="64"/>
      <c r="EA289" s="64"/>
      <c r="EB289" s="64"/>
      <c r="EC289" s="64"/>
      <c r="ED289" s="64"/>
      <c r="EE289" s="64"/>
      <c r="EF289" s="64"/>
      <c r="EG289" s="64"/>
      <c r="EH289" s="64"/>
      <c r="EI289" s="64"/>
      <c r="EJ289" s="64"/>
      <c r="EK289" s="64"/>
      <c r="EL289" s="64"/>
      <c r="EM289" s="64"/>
      <c r="EN289" s="64"/>
      <c r="EO289" s="64"/>
      <c r="EP289" s="64"/>
      <c r="EQ289" s="64"/>
      <c r="ER289" s="64"/>
      <c r="ES289" s="64"/>
      <c r="ET289" s="64"/>
      <c r="EU289" s="64"/>
      <c r="EV289" s="64"/>
      <c r="EW289" s="64"/>
      <c r="EX289" s="64"/>
      <c r="EY289" s="64"/>
      <c r="EZ289" s="64"/>
      <c r="FA289" s="64"/>
      <c r="FB289" s="64"/>
      <c r="FC289" s="64"/>
      <c r="FD289" s="64"/>
      <c r="FE289" s="64"/>
      <c r="FF289" s="64"/>
      <c r="FG289" s="64"/>
      <c r="FH289" s="64"/>
      <c r="FI289" s="64"/>
      <c r="FJ289" s="64"/>
      <c r="FK289" s="64"/>
      <c r="FL289" s="64"/>
      <c r="FM289" s="64"/>
      <c r="FN289" s="64"/>
      <c r="FO289" s="64"/>
      <c r="FP289" s="64"/>
      <c r="FQ289" s="64"/>
      <c r="FR289" s="64"/>
      <c r="FS289" s="64"/>
      <c r="FT289" s="64"/>
      <c r="FU289" s="64"/>
      <c r="FV289" s="64"/>
      <c r="FW289" s="64"/>
      <c r="FX289" s="64"/>
      <c r="FY289" s="64"/>
      <c r="FZ289" s="64"/>
      <c r="GA289" s="64"/>
      <c r="GB289" s="64"/>
      <c r="GC289" s="64"/>
      <c r="GD289" s="64"/>
      <c r="GE289" s="64"/>
      <c r="GF289" s="64"/>
      <c r="GG289" s="64"/>
      <c r="GH289" s="64"/>
      <c r="GI289" s="64"/>
      <c r="GJ289" s="64"/>
      <c r="GK289" s="64"/>
      <c r="GL289" s="64"/>
      <c r="GM289" s="64"/>
      <c r="GN289" s="64"/>
      <c r="GO289" s="64"/>
      <c r="GP289" s="64"/>
      <c r="GQ289" s="64"/>
      <c r="GR289" s="64"/>
      <c r="GS289" s="64"/>
      <c r="GT289" s="64"/>
      <c r="GU289" s="64"/>
      <c r="GV289" s="64"/>
      <c r="GW289" s="64"/>
      <c r="GX289" s="64"/>
      <c r="GY289" s="64"/>
      <c r="GZ289" s="64"/>
      <c r="HA289" s="64"/>
      <c r="HB289" s="64"/>
      <c r="HC289" s="64"/>
      <c r="HD289" s="64"/>
      <c r="HE289" s="64"/>
      <c r="HF289" s="64"/>
      <c r="HG289" s="64"/>
      <c r="HH289" s="64"/>
      <c r="HI289" s="64"/>
      <c r="HJ289" s="64"/>
      <c r="HK289" s="64"/>
      <c r="HL289" s="64"/>
      <c r="HM289" s="64"/>
      <c r="HN289" s="64"/>
      <c r="HO289" s="64"/>
      <c r="HP289" s="64"/>
      <c r="HQ289" s="64"/>
      <c r="HR289" s="64"/>
      <c r="HS289" s="64"/>
      <c r="HT289" s="64"/>
      <c r="HU289" s="64"/>
      <c r="HV289" s="64"/>
      <c r="HW289" s="64"/>
      <c r="HX289" s="64"/>
      <c r="HY289" s="64"/>
      <c r="HZ289" s="64"/>
      <c r="IA289" s="64"/>
      <c r="IB289" s="64"/>
      <c r="IC289" s="64"/>
      <c r="ID289" s="64"/>
      <c r="IE289" s="64"/>
      <c r="IF289" s="64"/>
      <c r="IG289" s="64"/>
      <c r="IH289" s="64"/>
      <c r="II289" s="64"/>
      <c r="IJ289" s="64"/>
      <c r="IK289" s="64"/>
      <c r="IL289" s="64"/>
      <c r="IM289" s="64"/>
      <c r="IN289" s="64"/>
      <c r="IO289" s="64"/>
      <c r="IP289" s="64"/>
      <c r="IQ289" s="64"/>
      <c r="IR289" s="64"/>
      <c r="IS289" s="64"/>
      <c r="IT289" s="64"/>
      <c r="IU289" s="64"/>
      <c r="IV289" s="64"/>
      <c r="IW289" s="64"/>
      <c r="IX289" s="64"/>
      <c r="IY289" s="64"/>
      <c r="IZ289" s="64"/>
      <c r="JA289" s="64"/>
      <c r="JB289" s="64"/>
      <c r="JC289" s="64"/>
      <c r="JD289" s="64"/>
      <c r="JE289" s="64"/>
      <c r="JF289" s="64"/>
      <c r="JG289" s="64"/>
      <c r="JH289" s="64"/>
      <c r="JI289" s="64"/>
      <c r="JJ289" s="64"/>
      <c r="JK289" s="64"/>
      <c r="JL289" s="64"/>
      <c r="JM289" s="64"/>
      <c r="JN289" s="64"/>
      <c r="JO289" s="64"/>
      <c r="JP289" s="64"/>
      <c r="JQ289" s="64"/>
      <c r="JR289" s="64"/>
      <c r="JS289" s="64"/>
      <c r="JT289" s="64"/>
      <c r="JU289" s="64"/>
      <c r="JV289" s="64"/>
      <c r="JW289" s="64"/>
      <c r="JX289" s="64"/>
      <c r="JY289" s="64"/>
      <c r="JZ289" s="64"/>
      <c r="KA289" s="64"/>
      <c r="KB289" s="64"/>
      <c r="KC289" s="64"/>
      <c r="KD289" s="64"/>
      <c r="KE289" s="64"/>
      <c r="KF289" s="64"/>
      <c r="KG289" s="64"/>
      <c r="KH289" s="64"/>
      <c r="KI289" s="64"/>
      <c r="KJ289" s="64"/>
      <c r="KK289" s="64"/>
      <c r="KL289" s="64"/>
      <c r="KM289" s="64"/>
      <c r="KN289" s="64"/>
      <c r="KO289" s="64"/>
      <c r="KP289" s="64"/>
      <c r="KQ289" s="64"/>
      <c r="KR289" s="64"/>
      <c r="KS289" s="64"/>
      <c r="KT289" s="64"/>
      <c r="KU289" s="64"/>
      <c r="KV289" s="64"/>
      <c r="KW289" s="64"/>
      <c r="KX289" s="64"/>
      <c r="KY289" s="64"/>
      <c r="KZ289" s="64"/>
      <c r="LA289" s="64"/>
      <c r="LB289" s="64"/>
      <c r="LC289" s="64"/>
      <c r="LD289" s="64"/>
      <c r="LE289" s="64"/>
      <c r="LF289" s="64"/>
      <c r="LG289" s="64"/>
      <c r="LH289" s="64"/>
      <c r="LI289" s="64"/>
      <c r="LJ289" s="64"/>
      <c r="LK289" s="64"/>
      <c r="LL289" s="64"/>
      <c r="LM289" s="64"/>
      <c r="LN289" s="64"/>
      <c r="LO289" s="64"/>
      <c r="LP289" s="64"/>
      <c r="LQ289" s="64"/>
      <c r="LR289" s="64"/>
      <c r="LS289" s="64"/>
      <c r="LT289" s="64"/>
      <c r="LU289" s="64"/>
      <c r="LV289" s="64"/>
      <c r="LW289" s="64"/>
      <c r="LX289" s="64"/>
      <c r="LY289" s="64"/>
      <c r="LZ289" s="64"/>
      <c r="MA289" s="64"/>
      <c r="MB289" s="64"/>
      <c r="MC289" s="64"/>
      <c r="MD289" s="64"/>
      <c r="ME289" s="64"/>
      <c r="MF289" s="64"/>
      <c r="MG289" s="64"/>
      <c r="MH289" s="64"/>
      <c r="MI289" s="64"/>
      <c r="MJ289" s="64"/>
      <c r="MK289" s="64"/>
      <c r="ML289" s="64"/>
      <c r="MM289" s="64"/>
      <c r="MN289" s="64"/>
      <c r="MO289" s="64"/>
      <c r="MP289" s="64"/>
      <c r="MQ289" s="64"/>
      <c r="MR289" s="64"/>
      <c r="MS289" s="64"/>
      <c r="MT289" s="64"/>
      <c r="MU289" s="64"/>
      <c r="MV289" s="64"/>
      <c r="MW289" s="64"/>
      <c r="MX289" s="64"/>
      <c r="MY289" s="64"/>
      <c r="MZ289" s="64"/>
      <c r="NA289" s="64"/>
      <c r="NB289" s="64"/>
      <c r="NC289" s="64"/>
      <c r="ND289" s="64"/>
      <c r="NE289" s="64"/>
      <c r="NF289" s="64"/>
      <c r="NG289" s="64"/>
      <c r="NH289" s="64"/>
      <c r="NI289" s="64"/>
      <c r="NJ289" s="64"/>
      <c r="NK289" s="64"/>
      <c r="NL289" s="64"/>
      <c r="NM289" s="64"/>
      <c r="NN289" s="64"/>
      <c r="NO289" s="64"/>
      <c r="NP289" s="64"/>
      <c r="NQ289" s="64"/>
      <c r="NR289" s="64"/>
      <c r="NS289" s="64"/>
      <c r="NT289" s="64"/>
      <c r="NU289" s="64"/>
      <c r="NV289" s="64"/>
      <c r="NW289" s="64"/>
      <c r="NX289" s="64"/>
      <c r="NY289" s="64"/>
      <c r="NZ289" s="64"/>
      <c r="OA289" s="64"/>
      <c r="OB289" s="64"/>
      <c r="OC289" s="64"/>
      <c r="OD289" s="64"/>
      <c r="OE289" s="64"/>
      <c r="OF289" s="64"/>
      <c r="OG289" s="64"/>
      <c r="OH289" s="64"/>
      <c r="OI289" s="64"/>
      <c r="OJ289" s="64"/>
      <c r="OK289" s="64"/>
      <c r="OL289" s="64"/>
      <c r="OM289" s="64"/>
      <c r="ON289" s="64"/>
      <c r="OO289" s="64"/>
      <c r="OP289" s="64"/>
      <c r="OQ289" s="64"/>
      <c r="OR289" s="64"/>
      <c r="OS289" s="64"/>
      <c r="OT289" s="64"/>
      <c r="OU289" s="64"/>
      <c r="OV289" s="64"/>
      <c r="OW289" s="64"/>
      <c r="OX289" s="64"/>
      <c r="OY289" s="64"/>
      <c r="OZ289" s="64"/>
      <c r="PA289" s="64"/>
      <c r="PB289" s="64"/>
      <c r="PC289" s="64"/>
      <c r="PD289" s="64"/>
      <c r="PE289" s="64"/>
      <c r="PF289" s="64"/>
      <c r="PG289" s="64"/>
      <c r="PH289" s="64"/>
      <c r="PI289" s="64"/>
      <c r="PJ289" s="64"/>
      <c r="PK289" s="64"/>
      <c r="PL289" s="64"/>
      <c r="PM289" s="64"/>
      <c r="PN289" s="64"/>
      <c r="PO289" s="64"/>
      <c r="PP289" s="64"/>
      <c r="PQ289" s="64"/>
      <c r="PR289" s="64"/>
      <c r="PS289" s="64"/>
      <c r="PT289" s="64"/>
      <c r="PU289" s="64"/>
      <c r="PV289" s="64"/>
      <c r="PW289" s="64"/>
      <c r="PX289" s="64"/>
      <c r="PY289" s="64"/>
      <c r="PZ289" s="64"/>
      <c r="QA289" s="64"/>
      <c r="QB289" s="64"/>
      <c r="QC289" s="64"/>
      <c r="QD289" s="64"/>
      <c r="QE289" s="64"/>
      <c r="QF289" s="64"/>
      <c r="QG289" s="64"/>
      <c r="QH289" s="64"/>
      <c r="QI289" s="64"/>
      <c r="QJ289" s="64"/>
      <c r="QK289" s="64"/>
      <c r="QL289" s="64"/>
      <c r="QM289" s="64"/>
      <c r="QN289" s="64"/>
      <c r="QO289" s="64"/>
      <c r="QP289" s="64"/>
      <c r="QQ289" s="64"/>
      <c r="QR289" s="64"/>
      <c r="QS289" s="64"/>
      <c r="QT289" s="64"/>
      <c r="QU289" s="64"/>
      <c r="QV289" s="64"/>
      <c r="QW289" s="64"/>
      <c r="QX289" s="64"/>
      <c r="QY289" s="64"/>
      <c r="QZ289" s="64"/>
      <c r="RA289" s="64"/>
      <c r="RB289" s="64"/>
      <c r="RC289" s="64"/>
      <c r="RD289" s="64"/>
      <c r="RE289" s="64"/>
      <c r="RF289" s="64"/>
      <c r="RG289" s="64"/>
      <c r="RH289" s="64"/>
      <c r="RI289" s="64"/>
      <c r="RJ289" s="64"/>
      <c r="RK289" s="64"/>
      <c r="RL289" s="64"/>
      <c r="RM289" s="64"/>
      <c r="RN289" s="64"/>
      <c r="RO289" s="64"/>
      <c r="RP289" s="64"/>
      <c r="RQ289" s="64"/>
      <c r="RR289" s="64"/>
      <c r="RS289" s="64"/>
      <c r="RT289" s="64"/>
      <c r="RU289" s="64"/>
      <c r="RV289" s="64"/>
      <c r="RW289" s="64"/>
      <c r="RX289" s="64"/>
      <c r="RY289" s="64"/>
      <c r="RZ289" s="64"/>
      <c r="SA289" s="64"/>
      <c r="SB289" s="64"/>
      <c r="SC289" s="64"/>
      <c r="SD289" s="64"/>
      <c r="SE289" s="64"/>
      <c r="SF289" s="64"/>
      <c r="SG289" s="64"/>
      <c r="SH289" s="64"/>
      <c r="SI289" s="64"/>
      <c r="SJ289" s="64"/>
      <c r="SK289" s="64"/>
      <c r="SL289" s="64"/>
      <c r="SM289" s="64"/>
      <c r="SN289" s="64"/>
      <c r="SO289" s="64"/>
      <c r="SP289" s="64"/>
      <c r="SQ289" s="64"/>
      <c r="SR289" s="64"/>
      <c r="SS289" s="64"/>
      <c r="ST289" s="64"/>
      <c r="SU289" s="64"/>
      <c r="SV289" s="64"/>
      <c r="SW289" s="64"/>
      <c r="SX289" s="64"/>
      <c r="SY289" s="64"/>
      <c r="SZ289" s="64"/>
      <c r="TA289" s="64"/>
      <c r="TB289" s="64"/>
      <c r="TC289" s="64"/>
      <c r="TD289" s="64"/>
      <c r="TE289" s="64"/>
      <c r="TF289" s="64"/>
      <c r="TG289" s="64"/>
      <c r="TH289" s="64"/>
      <c r="TI289" s="64"/>
      <c r="TJ289" s="64"/>
      <c r="TK289" s="64"/>
      <c r="TL289" s="64"/>
      <c r="TM289" s="64"/>
      <c r="TN289" s="64"/>
      <c r="TO289" s="64"/>
      <c r="TP289" s="64"/>
      <c r="TQ289" s="64"/>
      <c r="TR289" s="64"/>
      <c r="TS289" s="64"/>
      <c r="TT289" s="64"/>
      <c r="TU289" s="64"/>
      <c r="TV289" s="64"/>
      <c r="TW289" s="64"/>
      <c r="TX289" s="64"/>
      <c r="TY289" s="64"/>
      <c r="TZ289" s="64"/>
      <c r="UA289" s="64"/>
      <c r="UB289" s="64"/>
      <c r="UC289" s="64"/>
      <c r="UD289" s="64"/>
      <c r="UE289" s="64"/>
      <c r="UF289" s="64"/>
      <c r="UG289" s="64"/>
      <c r="UH289" s="64"/>
      <c r="UI289" s="64"/>
      <c r="UJ289" s="64"/>
      <c r="UK289" s="64"/>
      <c r="UL289" s="64"/>
      <c r="UM289" s="64"/>
      <c r="UN289" s="64"/>
      <c r="UO289" s="64"/>
      <c r="UP289" s="64"/>
      <c r="UQ289" s="64"/>
      <c r="UR289" s="64"/>
      <c r="US289" s="64"/>
      <c r="UT289" s="64"/>
      <c r="UU289" s="64"/>
      <c r="UV289" s="64"/>
      <c r="UW289" s="64"/>
      <c r="UX289" s="64"/>
      <c r="UY289" s="64"/>
      <c r="UZ289" s="64"/>
      <c r="VA289" s="64"/>
      <c r="VB289" s="64"/>
      <c r="VC289" s="64"/>
      <c r="VD289" s="64"/>
      <c r="VE289" s="64"/>
      <c r="VF289" s="64"/>
      <c r="VG289" s="64"/>
      <c r="VH289" s="64"/>
      <c r="VI289" s="64"/>
      <c r="VJ289" s="64"/>
      <c r="VK289" s="64"/>
      <c r="VL289" s="64"/>
      <c r="VM289" s="64"/>
      <c r="VN289" s="64"/>
      <c r="VO289" s="64"/>
      <c r="VP289" s="64"/>
      <c r="VQ289" s="64"/>
      <c r="VR289" s="64"/>
      <c r="VS289" s="64"/>
      <c r="VT289" s="64"/>
      <c r="VU289" s="64"/>
      <c r="VV289" s="64"/>
      <c r="VW289" s="64"/>
      <c r="VX289" s="64"/>
      <c r="VY289" s="64"/>
      <c r="VZ289" s="64"/>
      <c r="WA289" s="64"/>
      <c r="WB289" s="64"/>
      <c r="WC289" s="64"/>
      <c r="WD289" s="64"/>
      <c r="WE289" s="64"/>
      <c r="WF289" s="64"/>
      <c r="WG289" s="64"/>
      <c r="WH289" s="64"/>
      <c r="WI289" s="64"/>
      <c r="WJ289" s="64"/>
      <c r="WK289" s="64"/>
      <c r="WL289" s="64"/>
      <c r="WM289" s="64"/>
      <c r="WN289" s="64"/>
      <c r="WO289" s="64"/>
      <c r="WP289" s="64"/>
      <c r="WQ289" s="64"/>
      <c r="WR289" s="64"/>
      <c r="WS289" s="64"/>
      <c r="WT289" s="64"/>
      <c r="WU289" s="64"/>
      <c r="WV289" s="64"/>
      <c r="WW289" s="64"/>
      <c r="WX289" s="64"/>
      <c r="WY289" s="64"/>
      <c r="WZ289" s="64"/>
      <c r="XA289" s="64"/>
      <c r="XB289" s="64"/>
      <c r="XC289" s="64"/>
      <c r="XD289" s="64"/>
      <c r="XE289" s="64"/>
      <c r="XF289" s="64"/>
      <c r="XG289" s="64"/>
      <c r="XH289" s="64"/>
      <c r="XI289" s="64"/>
      <c r="XJ289" s="64"/>
      <c r="XK289" s="64"/>
      <c r="XL289" s="64"/>
      <c r="XM289" s="64"/>
      <c r="XN289" s="64"/>
      <c r="XO289" s="64"/>
      <c r="XP289" s="64"/>
      <c r="XQ289" s="64"/>
      <c r="XR289" s="64"/>
      <c r="XS289" s="64"/>
      <c r="XT289" s="64"/>
      <c r="XU289" s="64"/>
      <c r="XV289" s="64"/>
      <c r="XW289" s="64"/>
      <c r="XX289" s="64"/>
      <c r="XY289" s="64"/>
      <c r="XZ289" s="64"/>
      <c r="YA289" s="64"/>
      <c r="YB289" s="64"/>
      <c r="YC289" s="64"/>
      <c r="YD289" s="64"/>
      <c r="YE289" s="64"/>
      <c r="YF289" s="64"/>
      <c r="YG289" s="64"/>
      <c r="YH289" s="64"/>
      <c r="YI289" s="64"/>
      <c r="YJ289" s="64"/>
      <c r="YK289" s="64"/>
      <c r="YL289" s="64"/>
      <c r="YM289" s="64"/>
      <c r="YN289" s="64"/>
      <c r="YO289" s="64"/>
      <c r="YP289" s="64"/>
      <c r="YQ289" s="64"/>
      <c r="YR289" s="64"/>
      <c r="YS289" s="64"/>
      <c r="YT289" s="64"/>
      <c r="YU289" s="64"/>
      <c r="YV289" s="64"/>
      <c r="YW289" s="64"/>
      <c r="YX289" s="64"/>
      <c r="YY289" s="64"/>
      <c r="YZ289" s="64"/>
      <c r="ZA289" s="64"/>
      <c r="ZB289" s="64"/>
      <c r="ZC289" s="64"/>
      <c r="ZD289" s="64"/>
      <c r="ZE289" s="64"/>
      <c r="ZF289" s="64"/>
      <c r="ZG289" s="64"/>
      <c r="ZH289" s="64"/>
      <c r="ZI289" s="64"/>
      <c r="ZJ289" s="64"/>
      <c r="ZK289" s="64"/>
      <c r="ZL289" s="64"/>
      <c r="ZM289" s="64"/>
      <c r="ZN289" s="64"/>
      <c r="ZO289" s="64"/>
      <c r="ZP289" s="64"/>
      <c r="ZQ289" s="64"/>
      <c r="ZR289" s="64"/>
      <c r="ZS289" s="64"/>
      <c r="ZT289" s="64"/>
      <c r="ZU289" s="64"/>
      <c r="ZV289" s="64"/>
      <c r="ZW289" s="64"/>
      <c r="ZX289" s="64"/>
      <c r="ZY289" s="64"/>
      <c r="ZZ289" s="64"/>
      <c r="AAA289" s="64"/>
      <c r="AAB289" s="64"/>
      <c r="AAC289" s="64"/>
      <c r="AAD289" s="64"/>
      <c r="AAE289" s="64"/>
      <c r="AAF289" s="64"/>
      <c r="AAG289" s="64"/>
      <c r="AAH289" s="64"/>
      <c r="AAI289" s="64"/>
      <c r="AAJ289" s="64"/>
      <c r="AAK289" s="64"/>
      <c r="AAL289" s="64"/>
      <c r="AAM289" s="64"/>
      <c r="AAN289" s="64"/>
      <c r="AAO289" s="64"/>
      <c r="AAP289" s="64"/>
      <c r="AAQ289" s="64"/>
      <c r="AAR289" s="64"/>
      <c r="AAS289" s="64"/>
      <c r="AAT289" s="64"/>
      <c r="AAU289" s="64"/>
      <c r="AAV289" s="64"/>
      <c r="AAW289" s="64"/>
      <c r="AAX289" s="64"/>
      <c r="AAY289" s="64"/>
      <c r="AAZ289" s="64"/>
      <c r="ABA289" s="64"/>
      <c r="ABB289" s="64"/>
      <c r="ABC289" s="64"/>
      <c r="ABD289" s="64"/>
      <c r="ABE289" s="64"/>
      <c r="ABF289" s="64"/>
      <c r="ABG289" s="64"/>
      <c r="ABH289" s="64"/>
      <c r="ABI289" s="64"/>
      <c r="ABJ289" s="64"/>
      <c r="ABK289" s="64"/>
      <c r="ABL289" s="64"/>
      <c r="ABM289" s="64"/>
      <c r="ABN289" s="64"/>
      <c r="ABO289" s="64"/>
      <c r="ABP289" s="64"/>
      <c r="ABQ289" s="64"/>
      <c r="ABR289" s="64"/>
      <c r="ABS289" s="64"/>
      <c r="ABT289" s="64"/>
      <c r="ABU289" s="64"/>
      <c r="ABV289" s="64"/>
      <c r="ABW289" s="64"/>
      <c r="ABX289" s="64"/>
      <c r="ABY289" s="64"/>
      <c r="ABZ289" s="64"/>
      <c r="ACA289" s="64"/>
      <c r="ACB289" s="64"/>
      <c r="ACC289" s="64"/>
      <c r="ACD289" s="64"/>
      <c r="ACE289" s="64"/>
      <c r="ACF289" s="64"/>
      <c r="ACG289" s="64"/>
      <c r="ACH289" s="64"/>
      <c r="ACI289" s="64"/>
      <c r="ACJ289" s="64"/>
      <c r="ACK289" s="64"/>
      <c r="ACL289" s="64"/>
      <c r="ACM289" s="64"/>
      <c r="ACN289" s="64"/>
      <c r="ACO289" s="64"/>
      <c r="ACP289" s="64"/>
      <c r="ACQ289" s="64"/>
      <c r="ACR289" s="64"/>
      <c r="ACS289" s="64"/>
      <c r="ACT289" s="64"/>
      <c r="ACU289" s="64"/>
      <c r="ACV289" s="64"/>
      <c r="ACW289" s="64"/>
      <c r="ACX289" s="64"/>
      <c r="ACY289" s="64"/>
      <c r="ACZ289" s="64"/>
      <c r="ADA289" s="64"/>
      <c r="ADB289" s="64"/>
      <c r="ADC289" s="64"/>
      <c r="ADD289" s="64"/>
      <c r="ADE289" s="64"/>
      <c r="ADF289" s="64"/>
      <c r="ADG289" s="64"/>
      <c r="ADH289" s="64"/>
      <c r="ADI289" s="64"/>
      <c r="ADJ289" s="64"/>
      <c r="ADK289" s="64"/>
      <c r="ADL289" s="64"/>
      <c r="ADM289" s="64"/>
      <c r="ADN289" s="64"/>
      <c r="ADO289" s="64"/>
      <c r="ADP289" s="64"/>
      <c r="ADQ289" s="64"/>
      <c r="ADR289" s="64"/>
      <c r="ADS289" s="64"/>
      <c r="ADT289" s="64"/>
      <c r="ADU289" s="64"/>
      <c r="ADV289" s="64"/>
      <c r="ADW289" s="64"/>
      <c r="ADX289" s="64"/>
      <c r="ADY289" s="64"/>
      <c r="ADZ289" s="64"/>
      <c r="AEA289" s="64"/>
      <c r="AEB289" s="64"/>
      <c r="AEC289" s="64"/>
      <c r="AED289" s="64"/>
      <c r="AEE289" s="64"/>
      <c r="AEF289" s="64"/>
      <c r="AEG289" s="64"/>
      <c r="AEH289" s="64"/>
      <c r="AEI289" s="64"/>
      <c r="AEJ289" s="64"/>
      <c r="AEK289" s="64"/>
      <c r="AEL289" s="64"/>
      <c r="AEM289" s="64"/>
      <c r="AEN289" s="64"/>
      <c r="AEO289" s="64"/>
      <c r="AEP289" s="64"/>
      <c r="AEQ289" s="64"/>
      <c r="AER289" s="64"/>
      <c r="AES289" s="64"/>
      <c r="AET289" s="64"/>
      <c r="AEU289" s="64"/>
      <c r="AEV289" s="64"/>
      <c r="AEW289" s="64"/>
      <c r="AEX289" s="64"/>
      <c r="AEY289" s="64"/>
      <c r="AEZ289" s="64"/>
      <c r="AFA289" s="64"/>
      <c r="AFB289" s="64"/>
      <c r="AFC289" s="64"/>
      <c r="AFD289" s="64"/>
      <c r="AFE289" s="64"/>
      <c r="AFF289" s="64"/>
      <c r="AFG289" s="64"/>
      <c r="AFH289" s="64"/>
      <c r="AFI289" s="64"/>
      <c r="AFJ289" s="64"/>
      <c r="AFK289" s="64"/>
      <c r="AFL289" s="64"/>
      <c r="AFM289" s="64"/>
      <c r="AFN289" s="64"/>
      <c r="AFO289" s="64"/>
      <c r="AFP289" s="64"/>
      <c r="AFQ289" s="64"/>
      <c r="AFR289" s="64"/>
      <c r="AFS289" s="64"/>
      <c r="AFT289" s="64"/>
      <c r="AFU289" s="64"/>
      <c r="AFV289" s="64"/>
      <c r="AFW289" s="64"/>
      <c r="AFX289" s="64"/>
      <c r="AFY289" s="64"/>
      <c r="AFZ289" s="64"/>
      <c r="AGA289" s="64"/>
      <c r="AGB289" s="64"/>
      <c r="AGC289" s="64"/>
      <c r="AGD289" s="64"/>
      <c r="AGE289" s="64"/>
      <c r="AGF289" s="64"/>
      <c r="AGG289" s="64"/>
      <c r="AGH289" s="64"/>
      <c r="AGI289" s="64"/>
      <c r="AGJ289" s="64"/>
      <c r="AGK289" s="64"/>
      <c r="AGL289" s="64"/>
      <c r="AGM289" s="64"/>
      <c r="AGN289" s="64"/>
      <c r="AGO289" s="64"/>
      <c r="AGP289" s="64"/>
      <c r="AGQ289" s="64"/>
      <c r="AGR289" s="64"/>
      <c r="AGS289" s="64"/>
      <c r="AGT289" s="64"/>
      <c r="AGU289" s="64"/>
      <c r="AGV289" s="64"/>
      <c r="AGW289" s="64"/>
      <c r="AGX289" s="64"/>
      <c r="AGY289" s="64"/>
      <c r="AGZ289" s="64"/>
      <c r="AHA289" s="64"/>
      <c r="AHB289" s="64"/>
      <c r="AHC289" s="64"/>
      <c r="AHD289" s="64"/>
      <c r="AHE289" s="64"/>
      <c r="AHF289" s="64"/>
      <c r="AHG289" s="64"/>
      <c r="AHH289" s="64"/>
      <c r="AHI289" s="64"/>
      <c r="AHJ289" s="64"/>
      <c r="AHK289" s="64"/>
      <c r="AHL289" s="64"/>
      <c r="AHM289" s="64"/>
      <c r="AHN289" s="64"/>
      <c r="AHO289" s="64"/>
      <c r="AHP289" s="64"/>
      <c r="AHQ289" s="64"/>
      <c r="AHR289" s="64"/>
      <c r="AHS289" s="64"/>
      <c r="AHT289" s="64"/>
      <c r="AHU289" s="64"/>
      <c r="AHV289" s="64"/>
      <c r="AHW289" s="64"/>
      <c r="AHX289" s="64"/>
      <c r="AHY289" s="64"/>
      <c r="AHZ289" s="64"/>
      <c r="AIA289" s="64"/>
      <c r="AIB289" s="64"/>
      <c r="AIC289" s="64"/>
      <c r="AID289" s="64"/>
      <c r="AIE289" s="64"/>
      <c r="AIF289" s="64"/>
      <c r="AIG289" s="64"/>
      <c r="AIH289" s="64"/>
      <c r="AII289" s="64"/>
      <c r="AIJ289" s="64"/>
      <c r="AIK289" s="64"/>
      <c r="AIL289" s="64"/>
      <c r="AIM289" s="64"/>
      <c r="AIN289" s="64"/>
      <c r="AIO289" s="64"/>
      <c r="AIP289" s="64"/>
      <c r="AIQ289" s="64"/>
      <c r="AIR289" s="64"/>
      <c r="AIS289" s="64"/>
      <c r="AIT289" s="64"/>
      <c r="AIU289" s="64"/>
      <c r="AIV289" s="64"/>
      <c r="AIW289" s="64"/>
      <c r="AIX289" s="64"/>
      <c r="AIY289" s="64"/>
      <c r="AIZ289" s="64"/>
      <c r="AJA289" s="64"/>
      <c r="AJB289" s="64"/>
      <c r="AJC289" s="64"/>
      <c r="AJD289" s="64"/>
      <c r="AJE289" s="64"/>
      <c r="AJF289" s="64"/>
      <c r="AJG289" s="64"/>
      <c r="AJH289" s="64"/>
      <c r="AJI289" s="64"/>
      <c r="AJJ289" s="64"/>
      <c r="AJK289" s="64"/>
      <c r="AJL289" s="64"/>
      <c r="AJM289" s="64"/>
      <c r="AJN289" s="64"/>
      <c r="AJO289" s="64"/>
      <c r="AJP289" s="64"/>
      <c r="AJQ289" s="64"/>
      <c r="AJR289" s="64"/>
      <c r="AJS289" s="64"/>
      <c r="AJT289" s="64"/>
      <c r="AJU289" s="64"/>
      <c r="AJV289" s="64"/>
      <c r="AJW289" s="64"/>
      <c r="AJX289" s="64"/>
      <c r="AJY289" s="64"/>
      <c r="AJZ289" s="64"/>
      <c r="AKA289" s="64"/>
      <c r="AKB289" s="64"/>
      <c r="AKC289" s="64"/>
      <c r="AKD289" s="64"/>
      <c r="AKE289" s="64"/>
      <c r="AKF289" s="64"/>
      <c r="AKG289" s="64"/>
      <c r="AKH289" s="64"/>
      <c r="AKI289" s="64"/>
      <c r="AKJ289" s="64"/>
      <c r="AKK289" s="64"/>
      <c r="AKL289" s="64"/>
      <c r="AKM289" s="64"/>
      <c r="AKN289" s="64"/>
      <c r="AKO289" s="64"/>
      <c r="AKP289" s="64"/>
      <c r="AKQ289" s="64"/>
      <c r="AKR289" s="64"/>
      <c r="AKS289" s="64"/>
      <c r="AKT289" s="64"/>
      <c r="AKU289" s="64"/>
      <c r="AKV289" s="64"/>
      <c r="AKW289" s="64"/>
      <c r="AKX289" s="64"/>
      <c r="AKY289" s="64"/>
      <c r="AKZ289" s="64"/>
      <c r="ALA289" s="64"/>
      <c r="ALB289" s="64"/>
      <c r="ALC289" s="64"/>
      <c r="ALD289" s="64"/>
      <c r="ALE289" s="64"/>
      <c r="ALF289" s="64"/>
      <c r="ALG289" s="64"/>
      <c r="ALH289" s="64"/>
      <c r="ALI289" s="64"/>
      <c r="ALJ289" s="64"/>
      <c r="ALK289" s="64"/>
      <c r="ALL289" s="64"/>
      <c r="ALM289" s="64"/>
      <c r="ALN289" s="64"/>
      <c r="ALO289" s="64"/>
      <c r="ALP289" s="64"/>
      <c r="ALQ289" s="64"/>
      <c r="ALR289" s="64"/>
      <c r="ALS289" s="64"/>
      <c r="ALT289" s="64"/>
      <c r="ALU289" s="64"/>
      <c r="ALV289" s="64"/>
      <c r="ALW289" s="64"/>
      <c r="ALX289" s="64"/>
      <c r="ALY289" s="64"/>
      <c r="ALZ289" s="64"/>
      <c r="AMA289" s="64"/>
      <c r="AMB289" s="64"/>
      <c r="AMC289" s="64"/>
      <c r="AMD289" s="64"/>
      <c r="AME289" s="64"/>
      <c r="AMF289" s="64"/>
      <c r="AMG289" s="64"/>
      <c r="AMH289" s="64"/>
      <c r="AMI289" s="64"/>
      <c r="AMJ289" s="64"/>
      <c r="AMK289" s="64"/>
      <c r="AML289" s="64"/>
      <c r="AMM289" s="64"/>
      <c r="AMN289" s="64"/>
      <c r="AMO289" s="64"/>
      <c r="AMP289" s="64"/>
      <c r="AMQ289" s="64"/>
      <c r="AMR289" s="64"/>
      <c r="AMS289" s="64"/>
      <c r="AMT289" s="64"/>
      <c r="AMU289" s="64"/>
      <c r="AMV289" s="64"/>
      <c r="AMW289" s="64"/>
      <c r="AMX289" s="64"/>
      <c r="AMY289" s="64"/>
      <c r="AMZ289" s="64"/>
      <c r="ANA289" s="64"/>
      <c r="ANB289" s="64"/>
      <c r="ANC289" s="64"/>
      <c r="AND289" s="64"/>
      <c r="ANE289" s="64"/>
      <c r="ANF289" s="64"/>
      <c r="ANG289" s="64"/>
      <c r="ANH289" s="64"/>
      <c r="ANI289" s="64"/>
      <c r="ANJ289" s="64"/>
      <c r="ANK289" s="64"/>
      <c r="ANL289" s="64"/>
      <c r="ANM289" s="64"/>
      <c r="ANN289" s="64"/>
      <c r="ANO289" s="64"/>
      <c r="ANP289" s="64"/>
      <c r="ANQ289" s="64"/>
      <c r="ANR289" s="64"/>
      <c r="ANS289" s="64"/>
      <c r="ANT289" s="64"/>
      <c r="ANU289" s="64"/>
      <c r="ANV289" s="64"/>
      <c r="ANW289" s="64"/>
      <c r="ANX289" s="64"/>
      <c r="ANY289" s="64"/>
      <c r="ANZ289" s="64"/>
      <c r="AOA289" s="64"/>
      <c r="AOB289" s="64"/>
      <c r="AOC289" s="64"/>
      <c r="AOD289" s="64"/>
      <c r="AOE289" s="64"/>
      <c r="AOF289" s="64"/>
      <c r="AOG289" s="64"/>
      <c r="AOH289" s="64"/>
      <c r="AOI289" s="64"/>
      <c r="AOJ289" s="64"/>
      <c r="AOK289" s="64"/>
      <c r="AOL289" s="64"/>
      <c r="AOM289" s="64"/>
      <c r="AON289" s="64"/>
      <c r="AOO289" s="64"/>
      <c r="AOP289" s="64"/>
      <c r="AOQ289" s="64"/>
      <c r="AOR289" s="64"/>
      <c r="AOS289" s="64"/>
      <c r="AOT289" s="64"/>
      <c r="AOU289" s="64"/>
      <c r="AOV289" s="64"/>
      <c r="AOW289" s="64"/>
      <c r="AOX289" s="64"/>
      <c r="AOY289" s="64"/>
      <c r="AOZ289" s="64"/>
      <c r="APA289" s="64"/>
      <c r="APB289" s="64"/>
      <c r="APC289" s="64"/>
      <c r="APD289" s="64"/>
      <c r="APE289" s="64"/>
      <c r="APF289" s="64"/>
      <c r="APG289" s="64"/>
      <c r="APH289" s="64"/>
      <c r="API289" s="64"/>
      <c r="APJ289" s="64"/>
      <c r="APK289" s="64"/>
      <c r="APL289" s="64"/>
      <c r="APM289" s="64"/>
      <c r="APN289" s="64"/>
      <c r="APO289" s="64"/>
      <c r="APP289" s="64"/>
      <c r="APQ289" s="64"/>
      <c r="APR289" s="64"/>
      <c r="APS289" s="64"/>
      <c r="APT289" s="64"/>
      <c r="APU289" s="64"/>
      <c r="APV289" s="64"/>
      <c r="APW289" s="64"/>
      <c r="APX289" s="64"/>
      <c r="APY289" s="64"/>
      <c r="APZ289" s="64"/>
      <c r="AQA289" s="64"/>
      <c r="AQB289" s="64"/>
      <c r="AQC289" s="64"/>
      <c r="AQD289" s="64"/>
      <c r="AQE289" s="64"/>
      <c r="AQF289" s="64"/>
      <c r="AQG289" s="64"/>
      <c r="AQH289" s="64"/>
      <c r="AQI289" s="64"/>
      <c r="AQJ289" s="64"/>
      <c r="AQK289" s="64"/>
      <c r="AQL289" s="64"/>
      <c r="AQM289" s="64"/>
      <c r="AQN289" s="64"/>
      <c r="AQO289" s="64"/>
      <c r="AQP289" s="64"/>
      <c r="AQQ289" s="64"/>
      <c r="AQR289" s="64"/>
      <c r="AQS289" s="64"/>
      <c r="AQT289" s="64"/>
      <c r="AQU289" s="64"/>
      <c r="AQV289" s="64"/>
      <c r="AQW289" s="64"/>
      <c r="AQX289" s="64"/>
      <c r="AQY289" s="64"/>
      <c r="AQZ289" s="64"/>
      <c r="ARA289" s="64"/>
      <c r="ARB289" s="64"/>
      <c r="ARC289" s="64"/>
      <c r="ARD289" s="64"/>
      <c r="ARE289" s="64"/>
      <c r="ARF289" s="64"/>
      <c r="ARG289" s="64"/>
      <c r="ARH289" s="64"/>
      <c r="ARI289" s="64"/>
      <c r="ARJ289" s="64"/>
      <c r="ARK289" s="64"/>
      <c r="ARL289" s="64"/>
      <c r="ARM289" s="64"/>
      <c r="ARN289" s="64"/>
      <c r="ARO289" s="64"/>
      <c r="ARP289" s="64"/>
      <c r="ARQ289" s="64"/>
      <c r="ARR289" s="64"/>
      <c r="ARS289" s="64"/>
      <c r="ART289" s="64"/>
      <c r="ARU289" s="64"/>
      <c r="ARV289" s="64"/>
      <c r="ARW289" s="64"/>
      <c r="ARX289" s="64"/>
      <c r="ARY289" s="64"/>
      <c r="ARZ289" s="64"/>
      <c r="ASA289" s="64"/>
      <c r="ASB289" s="64"/>
      <c r="ASC289" s="64"/>
      <c r="ASD289" s="64"/>
      <c r="ASE289" s="64"/>
      <c r="ASF289" s="64"/>
      <c r="ASG289" s="64"/>
      <c r="ASH289" s="64"/>
      <c r="ASI289" s="64"/>
      <c r="ASJ289" s="64"/>
      <c r="ASK289" s="64"/>
      <c r="ASL289" s="64"/>
      <c r="ASM289" s="64"/>
      <c r="ASN289" s="64"/>
      <c r="ASO289" s="64"/>
      <c r="ASP289" s="64"/>
      <c r="ASQ289" s="64"/>
      <c r="ASR289" s="64"/>
      <c r="ASS289" s="64"/>
      <c r="AST289" s="64"/>
      <c r="ASU289" s="64"/>
      <c r="ASV289" s="64"/>
      <c r="ASW289" s="64"/>
      <c r="ASX289" s="64"/>
      <c r="ASY289" s="64"/>
      <c r="ASZ289" s="64"/>
      <c r="ATA289" s="64"/>
      <c r="ATB289" s="64"/>
      <c r="ATC289" s="64"/>
      <c r="ATD289" s="64"/>
      <c r="ATE289" s="64"/>
      <c r="ATF289" s="64"/>
      <c r="ATG289" s="64"/>
      <c r="ATH289" s="64"/>
      <c r="ATI289" s="64"/>
      <c r="ATJ289" s="64"/>
      <c r="ATK289" s="64"/>
      <c r="ATL289" s="64"/>
      <c r="ATM289" s="64"/>
      <c r="ATN289" s="64"/>
      <c r="ATO289" s="64"/>
      <c r="ATP289" s="64"/>
      <c r="ATQ289" s="64"/>
      <c r="ATR289" s="64"/>
      <c r="ATS289" s="64"/>
      <c r="ATT289" s="64"/>
      <c r="ATU289" s="64"/>
      <c r="ATV289" s="64"/>
      <c r="ATW289" s="64"/>
      <c r="ATX289" s="64"/>
      <c r="ATY289" s="64"/>
      <c r="ATZ289" s="64"/>
      <c r="AUA289" s="64"/>
      <c r="AUB289" s="64"/>
      <c r="AUC289" s="64"/>
      <c r="AUD289" s="64"/>
      <c r="AUE289" s="64"/>
      <c r="AUF289" s="64"/>
      <c r="AUG289" s="64"/>
      <c r="AUH289" s="64"/>
      <c r="AUI289" s="64"/>
      <c r="AUJ289" s="64"/>
      <c r="AUK289" s="64"/>
      <c r="AUL289" s="64"/>
      <c r="AUM289" s="64"/>
      <c r="AUN289" s="64"/>
      <c r="AUO289" s="64"/>
      <c r="AUP289" s="64"/>
      <c r="AUQ289" s="64"/>
      <c r="AUR289" s="64"/>
      <c r="AUS289" s="64"/>
      <c r="AUT289" s="64"/>
      <c r="AUU289" s="64"/>
      <c r="AUV289" s="64"/>
      <c r="AUW289" s="64"/>
      <c r="AUX289" s="64"/>
      <c r="AUY289" s="64"/>
      <c r="AUZ289" s="64"/>
      <c r="AVA289" s="64"/>
      <c r="AVB289" s="64"/>
      <c r="AVC289" s="64"/>
      <c r="AVD289" s="64"/>
      <c r="AVE289" s="64"/>
      <c r="AVF289" s="64"/>
      <c r="AVG289" s="64"/>
      <c r="AVH289" s="64"/>
      <c r="AVI289" s="64"/>
      <c r="AVJ289" s="64"/>
      <c r="AVK289" s="64"/>
      <c r="AVL289" s="64"/>
      <c r="AVM289" s="64"/>
      <c r="AVN289" s="64"/>
      <c r="AVO289" s="64"/>
      <c r="AVP289" s="64"/>
      <c r="AVQ289" s="64"/>
      <c r="AVR289" s="64"/>
      <c r="AVS289" s="64"/>
      <c r="AVT289" s="64"/>
      <c r="AVU289" s="64"/>
      <c r="AVV289" s="64"/>
      <c r="AVW289" s="64"/>
      <c r="AVX289" s="64"/>
      <c r="AVY289" s="64"/>
      <c r="AVZ289" s="64"/>
      <c r="AWA289" s="64"/>
      <c r="AWB289" s="64"/>
      <c r="AWC289" s="64"/>
      <c r="AWD289" s="64"/>
      <c r="AWE289" s="64"/>
      <c r="AWF289" s="64"/>
      <c r="AWG289" s="64"/>
      <c r="AWH289" s="64"/>
      <c r="AWI289" s="64"/>
      <c r="AWJ289" s="64"/>
      <c r="AWK289" s="64"/>
      <c r="AWL289" s="64"/>
      <c r="AWM289" s="64"/>
      <c r="AWN289" s="64"/>
      <c r="AWO289" s="64"/>
      <c r="AWP289" s="64"/>
      <c r="AWQ289" s="64"/>
      <c r="AWR289" s="64"/>
      <c r="AWS289" s="64"/>
      <c r="AWT289" s="64"/>
      <c r="AWU289" s="64"/>
      <c r="AWV289" s="64"/>
      <c r="AWW289" s="64"/>
      <c r="AWX289" s="64"/>
      <c r="AWY289" s="64"/>
      <c r="AWZ289" s="64"/>
      <c r="AXA289" s="64"/>
      <c r="AXB289" s="64"/>
      <c r="AXC289" s="64"/>
      <c r="AXD289" s="64"/>
      <c r="AXE289" s="64"/>
      <c r="AXF289" s="64"/>
      <c r="AXG289" s="64"/>
      <c r="AXH289" s="64"/>
      <c r="AXI289" s="64"/>
      <c r="AXJ289" s="64"/>
      <c r="AXK289" s="64"/>
      <c r="AXL289" s="64"/>
      <c r="AXM289" s="64"/>
      <c r="AXN289" s="64"/>
      <c r="AXO289" s="64"/>
      <c r="AXP289" s="64"/>
      <c r="AXQ289" s="64"/>
      <c r="AXR289" s="64"/>
      <c r="AXS289" s="64"/>
      <c r="AXT289" s="64"/>
      <c r="AXU289" s="64"/>
      <c r="AXV289" s="64"/>
      <c r="AXW289" s="64"/>
      <c r="AXX289" s="64"/>
      <c r="AXY289" s="64"/>
      <c r="AXZ289" s="64"/>
      <c r="AYA289" s="64"/>
      <c r="AYB289" s="64"/>
      <c r="AYC289" s="64"/>
      <c r="AYD289" s="64"/>
      <c r="AYE289" s="64"/>
      <c r="AYF289" s="64"/>
      <c r="AYG289" s="64"/>
      <c r="AYH289" s="64"/>
      <c r="AYI289" s="64"/>
      <c r="AYJ289" s="64"/>
      <c r="AYK289" s="64"/>
      <c r="AYL289" s="64"/>
      <c r="AYM289" s="64"/>
      <c r="AYN289" s="64"/>
      <c r="AYO289" s="64"/>
      <c r="AYP289" s="64"/>
      <c r="AYQ289" s="64"/>
      <c r="AYR289" s="64"/>
      <c r="AYS289" s="64"/>
      <c r="AYT289" s="64"/>
      <c r="AYU289" s="64"/>
      <c r="AYV289" s="64"/>
      <c r="AYW289" s="64"/>
      <c r="AYX289" s="64"/>
      <c r="AYY289" s="64"/>
      <c r="AYZ289" s="64"/>
      <c r="AZA289" s="64"/>
      <c r="AZB289" s="64"/>
      <c r="AZC289" s="64"/>
      <c r="AZD289" s="64"/>
      <c r="AZE289" s="64"/>
      <c r="AZF289" s="64"/>
      <c r="AZG289" s="64"/>
      <c r="AZH289" s="64"/>
      <c r="AZI289" s="64"/>
      <c r="AZJ289" s="64"/>
      <c r="AZK289" s="64"/>
      <c r="AZL289" s="64"/>
      <c r="AZM289" s="64"/>
      <c r="AZN289" s="64"/>
      <c r="AZO289" s="64"/>
      <c r="AZP289" s="64"/>
      <c r="AZQ289" s="64"/>
      <c r="AZR289" s="64"/>
      <c r="AZS289" s="64"/>
      <c r="AZT289" s="64"/>
      <c r="AZU289" s="64"/>
      <c r="AZV289" s="64"/>
      <c r="AZW289" s="64"/>
      <c r="AZX289" s="64"/>
      <c r="AZY289" s="64"/>
      <c r="AZZ289" s="64"/>
      <c r="BAA289" s="64"/>
      <c r="BAB289" s="64"/>
      <c r="BAC289" s="64"/>
      <c r="BAD289" s="64"/>
      <c r="BAE289" s="64"/>
      <c r="BAF289" s="64"/>
      <c r="BAG289" s="64"/>
      <c r="BAH289" s="64"/>
      <c r="BAI289" s="64"/>
      <c r="BAJ289" s="64"/>
      <c r="BAK289" s="64"/>
      <c r="BAL289" s="64"/>
      <c r="BAM289" s="64"/>
      <c r="BAN289" s="64"/>
      <c r="BAO289" s="64"/>
      <c r="BAP289" s="64"/>
      <c r="BAQ289" s="64"/>
      <c r="BAR289" s="64"/>
      <c r="BAS289" s="64"/>
      <c r="BAT289" s="64"/>
      <c r="BAU289" s="64"/>
      <c r="BAV289" s="64"/>
      <c r="BAW289" s="64"/>
      <c r="BAX289" s="64"/>
      <c r="BAY289" s="64"/>
      <c r="BAZ289" s="64"/>
      <c r="BBA289" s="64"/>
      <c r="BBB289" s="64"/>
      <c r="BBC289" s="64"/>
      <c r="BBD289" s="64"/>
      <c r="BBE289" s="64"/>
      <c r="BBF289" s="64"/>
      <c r="BBG289" s="64"/>
      <c r="BBH289" s="64"/>
      <c r="BBI289" s="64"/>
      <c r="BBJ289" s="64"/>
      <c r="BBK289" s="64"/>
      <c r="BBL289" s="64"/>
      <c r="BBM289" s="64"/>
      <c r="BBN289" s="64"/>
      <c r="BBO289" s="64"/>
      <c r="BBP289" s="64"/>
      <c r="BBQ289" s="64"/>
      <c r="BBR289" s="64"/>
      <c r="BBS289" s="64"/>
      <c r="BBT289" s="64"/>
      <c r="BBU289" s="64"/>
      <c r="BBV289" s="64"/>
      <c r="BBW289" s="64"/>
      <c r="BBX289" s="64"/>
      <c r="BBY289" s="64"/>
      <c r="BBZ289" s="64"/>
      <c r="BCA289" s="64"/>
      <c r="BCB289" s="64"/>
      <c r="BCC289" s="64"/>
      <c r="BCD289" s="64"/>
      <c r="BCE289" s="64"/>
      <c r="BCF289" s="64"/>
      <c r="BCG289" s="64"/>
      <c r="BCH289" s="64"/>
      <c r="BCI289" s="64"/>
      <c r="BCJ289" s="64"/>
      <c r="BCK289" s="64"/>
      <c r="BCL289" s="64"/>
      <c r="BCM289" s="64"/>
      <c r="BCN289" s="64"/>
      <c r="BCO289" s="64"/>
      <c r="BCP289" s="64"/>
      <c r="BCQ289" s="64"/>
      <c r="BCR289" s="64"/>
      <c r="BCS289" s="64"/>
      <c r="BCT289" s="64"/>
      <c r="BCU289" s="64"/>
      <c r="BCV289" s="64"/>
      <c r="BCW289" s="64"/>
      <c r="BCX289" s="64"/>
      <c r="BCY289" s="64"/>
      <c r="BCZ289" s="64"/>
      <c r="BDA289" s="64"/>
      <c r="BDB289" s="64"/>
      <c r="BDC289" s="64"/>
      <c r="BDD289" s="64"/>
      <c r="BDE289" s="64"/>
      <c r="BDF289" s="64"/>
      <c r="BDG289" s="64"/>
      <c r="BDH289" s="64"/>
      <c r="BDI289" s="64"/>
      <c r="BDJ289" s="64"/>
      <c r="BDK289" s="64"/>
      <c r="BDL289" s="64"/>
      <c r="BDM289" s="64"/>
      <c r="BDN289" s="64"/>
      <c r="BDO289" s="64"/>
      <c r="BDP289" s="64"/>
      <c r="BDQ289" s="64"/>
      <c r="BDR289" s="64"/>
      <c r="BDS289" s="64"/>
      <c r="BDT289" s="64"/>
      <c r="BDU289" s="64"/>
      <c r="BDV289" s="64"/>
      <c r="BDW289" s="64"/>
      <c r="BDX289" s="64"/>
      <c r="BDY289" s="64"/>
      <c r="BDZ289" s="64"/>
      <c r="BEA289" s="64"/>
      <c r="BEB289" s="64"/>
      <c r="BEC289" s="64"/>
      <c r="BED289" s="64"/>
      <c r="BEE289" s="64"/>
      <c r="BEF289" s="64"/>
      <c r="BEG289" s="64"/>
      <c r="BEH289" s="64"/>
      <c r="BEI289" s="64"/>
      <c r="BEJ289" s="64"/>
      <c r="BEK289" s="64"/>
      <c r="BEL289" s="64"/>
      <c r="BEM289" s="64"/>
      <c r="BEN289" s="64"/>
      <c r="BEO289" s="64"/>
      <c r="BEP289" s="64"/>
      <c r="BEQ289" s="64"/>
      <c r="BER289" s="64"/>
      <c r="BES289" s="64"/>
      <c r="BET289" s="64"/>
      <c r="BEU289" s="64"/>
      <c r="BEV289" s="64"/>
      <c r="BEW289" s="64"/>
      <c r="BEX289" s="64"/>
      <c r="BEY289" s="64"/>
      <c r="BEZ289" s="64"/>
      <c r="BFA289" s="64"/>
      <c r="BFB289" s="64"/>
      <c r="BFC289" s="64"/>
      <c r="BFD289" s="64"/>
      <c r="BFE289" s="64"/>
      <c r="BFF289" s="64"/>
      <c r="BFG289" s="64"/>
      <c r="BFH289" s="64"/>
      <c r="BFI289" s="64"/>
      <c r="BFJ289" s="64"/>
      <c r="BFK289" s="64"/>
      <c r="BFL289" s="64"/>
      <c r="BFM289" s="64"/>
      <c r="BFN289" s="64"/>
      <c r="BFO289" s="64"/>
      <c r="BFP289" s="64"/>
      <c r="BFQ289" s="64"/>
      <c r="BFR289" s="64"/>
      <c r="BFS289" s="64"/>
      <c r="BFT289" s="64"/>
      <c r="BFU289" s="64"/>
      <c r="BFV289" s="64"/>
      <c r="BFW289" s="64"/>
      <c r="BFX289" s="64"/>
      <c r="BFY289" s="64"/>
      <c r="BFZ289" s="64"/>
      <c r="BGA289" s="64"/>
      <c r="BGB289" s="64"/>
      <c r="BGC289" s="64"/>
      <c r="BGD289" s="64"/>
      <c r="BGE289" s="64"/>
      <c r="BGF289" s="64"/>
      <c r="BGG289" s="64"/>
      <c r="BGH289" s="64"/>
      <c r="BGI289" s="64"/>
      <c r="BGJ289" s="64"/>
      <c r="BGK289" s="64"/>
      <c r="BGL289" s="64"/>
      <c r="BGM289" s="64"/>
      <c r="BGN289" s="64"/>
      <c r="BGO289" s="64"/>
      <c r="BGP289" s="64"/>
      <c r="BGQ289" s="64"/>
      <c r="BGR289" s="64"/>
      <c r="BGS289" s="64"/>
      <c r="BGT289" s="64"/>
      <c r="BGU289" s="64"/>
      <c r="BGV289" s="64"/>
      <c r="BGW289" s="64"/>
      <c r="BGX289" s="64"/>
      <c r="BGY289" s="64"/>
      <c r="BGZ289" s="64"/>
      <c r="BHA289" s="64"/>
      <c r="BHB289" s="64"/>
      <c r="BHC289" s="64"/>
      <c r="BHD289" s="64"/>
      <c r="BHE289" s="64"/>
      <c r="BHF289" s="64"/>
      <c r="BHG289" s="64"/>
      <c r="BHH289" s="64"/>
      <c r="BHI289" s="64"/>
      <c r="BHJ289" s="64"/>
      <c r="BHK289" s="64"/>
      <c r="BHL289" s="64"/>
      <c r="BHM289" s="64"/>
      <c r="BHN289" s="64"/>
      <c r="BHO289" s="64"/>
      <c r="BHP289" s="64"/>
      <c r="BHQ289" s="64"/>
      <c r="BHR289" s="64"/>
      <c r="BHS289" s="64"/>
      <c r="BHT289" s="64"/>
      <c r="BHU289" s="64"/>
      <c r="BHV289" s="64"/>
      <c r="BHW289" s="64"/>
      <c r="BHX289" s="64"/>
      <c r="BHY289" s="64"/>
      <c r="BHZ289" s="64"/>
      <c r="BIA289" s="64"/>
      <c r="BIB289" s="64"/>
      <c r="BIC289" s="64"/>
      <c r="BID289" s="64"/>
      <c r="BIE289" s="64"/>
      <c r="BIF289" s="64"/>
      <c r="BIG289" s="64"/>
      <c r="BIH289" s="64"/>
      <c r="BII289" s="64"/>
      <c r="BIJ289" s="64"/>
      <c r="BIK289" s="64"/>
      <c r="BIL289" s="64"/>
      <c r="BIM289" s="64"/>
      <c r="BIN289" s="64"/>
      <c r="BIO289" s="64"/>
      <c r="BIP289" s="64"/>
      <c r="BIQ289" s="64"/>
      <c r="BIR289" s="64"/>
      <c r="BIS289" s="64"/>
      <c r="BIT289" s="64"/>
      <c r="BIU289" s="64"/>
      <c r="BIV289" s="64"/>
      <c r="BIW289" s="64"/>
      <c r="BIX289" s="64"/>
      <c r="BIY289" s="64"/>
      <c r="BIZ289" s="64"/>
      <c r="BJA289" s="64"/>
      <c r="BJB289" s="64"/>
      <c r="BJC289" s="64"/>
      <c r="BJD289" s="64"/>
      <c r="BJE289" s="64"/>
      <c r="BJF289" s="64"/>
      <c r="BJG289" s="64"/>
      <c r="BJH289" s="64"/>
      <c r="BJI289" s="64"/>
      <c r="BJJ289" s="64"/>
      <c r="BJK289" s="64"/>
      <c r="BJL289" s="64"/>
      <c r="BJM289" s="64"/>
      <c r="BJN289" s="64"/>
      <c r="BJO289" s="64"/>
      <c r="BJP289" s="64"/>
      <c r="BJQ289" s="64"/>
      <c r="BJR289" s="64"/>
      <c r="BJS289" s="64"/>
      <c r="BJT289" s="64"/>
      <c r="BJU289" s="64"/>
      <c r="BJV289" s="64"/>
      <c r="BJW289" s="64"/>
      <c r="BJX289" s="64"/>
      <c r="BJY289" s="64"/>
      <c r="BJZ289" s="64"/>
      <c r="BKA289" s="64"/>
      <c r="BKB289" s="64"/>
      <c r="BKC289" s="64"/>
      <c r="BKD289" s="64"/>
      <c r="BKE289" s="64"/>
      <c r="BKF289" s="64"/>
      <c r="BKG289" s="64"/>
      <c r="BKH289" s="64"/>
      <c r="BKI289" s="64"/>
      <c r="BKJ289" s="64"/>
      <c r="BKK289" s="64"/>
      <c r="BKL289" s="64"/>
      <c r="BKM289" s="64"/>
      <c r="BKN289" s="64"/>
      <c r="BKO289" s="64"/>
      <c r="BKP289" s="64"/>
      <c r="BKQ289" s="64"/>
      <c r="BKR289" s="64"/>
      <c r="BKS289" s="64"/>
      <c r="BKT289" s="64"/>
      <c r="BKU289" s="64"/>
      <c r="BKV289" s="64"/>
      <c r="BKW289" s="64"/>
      <c r="BKX289" s="64"/>
      <c r="BKY289" s="64"/>
      <c r="BKZ289" s="64"/>
      <c r="BLA289" s="64"/>
      <c r="BLB289" s="64"/>
      <c r="BLC289" s="64"/>
      <c r="BLD289" s="64"/>
      <c r="BLE289" s="64"/>
      <c r="BLF289" s="64"/>
      <c r="BLG289" s="64"/>
      <c r="BLH289" s="64"/>
      <c r="BLI289" s="64"/>
      <c r="BLJ289" s="64"/>
      <c r="BLK289" s="64"/>
      <c r="BLL289" s="64"/>
      <c r="BLM289" s="64"/>
      <c r="BLN289" s="64"/>
      <c r="BLO289" s="64"/>
      <c r="BLP289" s="64"/>
      <c r="BLQ289" s="64"/>
      <c r="BLR289" s="64"/>
      <c r="BLS289" s="64"/>
      <c r="BLT289" s="64"/>
      <c r="BLU289" s="64"/>
      <c r="BLV289" s="64"/>
      <c r="BLW289" s="64"/>
      <c r="BLX289" s="64"/>
      <c r="BLY289" s="64"/>
      <c r="BLZ289" s="64"/>
      <c r="BMA289" s="64"/>
      <c r="BMB289" s="64"/>
      <c r="BMC289" s="64"/>
      <c r="BMD289" s="64"/>
      <c r="BME289" s="64"/>
      <c r="BMF289" s="64"/>
      <c r="BMG289" s="64"/>
      <c r="BMH289" s="64"/>
      <c r="BMI289" s="64"/>
      <c r="BMJ289" s="64"/>
      <c r="BMK289" s="64"/>
      <c r="BML289" s="64"/>
      <c r="BMM289" s="64"/>
      <c r="BMN289" s="64"/>
      <c r="BMO289" s="64"/>
      <c r="BMP289" s="64"/>
      <c r="BMQ289" s="64"/>
      <c r="BMR289" s="64"/>
      <c r="BMS289" s="64"/>
      <c r="BMT289" s="64"/>
      <c r="BMU289" s="64"/>
      <c r="BMV289" s="64"/>
      <c r="BMW289" s="64"/>
      <c r="BMX289" s="64"/>
      <c r="BMY289" s="64"/>
      <c r="BMZ289" s="64"/>
      <c r="BNA289" s="64"/>
      <c r="BNB289" s="64"/>
      <c r="BNC289" s="64"/>
      <c r="BND289" s="64"/>
      <c r="BNE289" s="64"/>
      <c r="BNF289" s="64"/>
      <c r="BNG289" s="64"/>
      <c r="BNH289" s="64"/>
      <c r="BNI289" s="64"/>
      <c r="BNJ289" s="64"/>
      <c r="BNK289" s="64"/>
      <c r="BNL289" s="64"/>
      <c r="BNM289" s="64"/>
      <c r="BNN289" s="64"/>
      <c r="BNO289" s="64"/>
      <c r="BNP289" s="64"/>
      <c r="BNQ289" s="64"/>
      <c r="BNR289" s="64"/>
      <c r="BNS289" s="64"/>
      <c r="BNT289" s="64"/>
      <c r="BNU289" s="64"/>
      <c r="BNV289" s="64"/>
      <c r="BNW289" s="64"/>
      <c r="BNX289" s="64"/>
      <c r="BNY289" s="64"/>
      <c r="BNZ289" s="64"/>
      <c r="BOA289" s="64"/>
      <c r="BOB289" s="64"/>
      <c r="BOC289" s="64"/>
      <c r="BOD289" s="64"/>
      <c r="BOE289" s="64"/>
      <c r="BOF289" s="64"/>
      <c r="BOG289" s="64"/>
      <c r="BOH289" s="64"/>
      <c r="BOI289" s="64"/>
      <c r="BOJ289" s="64"/>
      <c r="BOK289" s="64"/>
      <c r="BOL289" s="64"/>
      <c r="BOM289" s="64"/>
      <c r="BON289" s="64"/>
      <c r="BOO289" s="64"/>
      <c r="BOP289" s="64"/>
      <c r="BOQ289" s="64"/>
      <c r="BOR289" s="64"/>
      <c r="BOS289" s="64"/>
      <c r="BOT289" s="64"/>
      <c r="BOU289" s="64"/>
      <c r="BOV289" s="64"/>
      <c r="BOW289" s="64"/>
      <c r="BOX289" s="64"/>
      <c r="BOY289" s="64"/>
      <c r="BOZ289" s="64"/>
      <c r="BPA289" s="64"/>
      <c r="BPB289" s="64"/>
      <c r="BPC289" s="64"/>
      <c r="BPD289" s="64"/>
      <c r="BPE289" s="64"/>
      <c r="BPF289" s="64"/>
      <c r="BPG289" s="64"/>
      <c r="BPH289" s="64"/>
      <c r="BPI289" s="64"/>
      <c r="BPJ289" s="64"/>
      <c r="BPK289" s="64"/>
      <c r="BPL289" s="64"/>
      <c r="BPM289" s="64"/>
      <c r="BPN289" s="64"/>
      <c r="BPO289" s="64"/>
      <c r="BPP289" s="64"/>
      <c r="BPQ289" s="64"/>
      <c r="BPR289" s="64"/>
      <c r="BPS289" s="64"/>
      <c r="BPT289" s="64"/>
      <c r="BPU289" s="64"/>
      <c r="BPV289" s="64"/>
      <c r="BPW289" s="64"/>
      <c r="BPX289" s="64"/>
      <c r="BPY289" s="64"/>
      <c r="BPZ289" s="64"/>
      <c r="BQA289" s="64"/>
      <c r="BQB289" s="64"/>
      <c r="BQC289" s="64"/>
      <c r="BQD289" s="64"/>
      <c r="BQE289" s="64"/>
      <c r="BQF289" s="64"/>
      <c r="BQG289" s="64"/>
      <c r="BQH289" s="64"/>
      <c r="BQI289" s="64"/>
      <c r="BQJ289" s="64"/>
      <c r="BQK289" s="64"/>
      <c r="BQL289" s="64"/>
      <c r="BQM289" s="64"/>
      <c r="BQN289" s="64"/>
      <c r="BQO289" s="64"/>
      <c r="BQP289" s="64"/>
      <c r="BQQ289" s="64"/>
      <c r="BQR289" s="64"/>
      <c r="BQS289" s="64"/>
      <c r="BQT289" s="64"/>
      <c r="BQU289" s="64"/>
      <c r="BQV289" s="64"/>
      <c r="BQW289" s="64"/>
      <c r="BQX289" s="64"/>
      <c r="BQY289" s="64"/>
      <c r="BQZ289" s="64"/>
      <c r="BRA289" s="64"/>
      <c r="BRB289" s="64"/>
      <c r="BRC289" s="64"/>
      <c r="BRD289" s="64"/>
      <c r="BRE289" s="64"/>
      <c r="BRF289" s="64"/>
      <c r="BRG289" s="64"/>
      <c r="BRH289" s="64"/>
      <c r="BRI289" s="64"/>
      <c r="BRJ289" s="64"/>
      <c r="BRK289" s="64"/>
      <c r="BRL289" s="64"/>
      <c r="BRM289" s="64"/>
      <c r="BRN289" s="64"/>
      <c r="BRO289" s="64"/>
      <c r="BRP289" s="64"/>
      <c r="BRQ289" s="64"/>
      <c r="BRR289" s="64"/>
      <c r="BRS289" s="64"/>
      <c r="BRT289" s="64"/>
      <c r="BRU289" s="64"/>
      <c r="BRV289" s="64"/>
      <c r="BRW289" s="64"/>
      <c r="BRX289" s="64"/>
      <c r="BRY289" s="64"/>
      <c r="BRZ289" s="64"/>
      <c r="BSA289" s="64"/>
      <c r="BSB289" s="64"/>
      <c r="BSC289" s="64"/>
      <c r="BSD289" s="64"/>
      <c r="BSE289" s="64"/>
      <c r="BSF289" s="64"/>
      <c r="BSG289" s="64"/>
      <c r="BSH289" s="64"/>
      <c r="BSI289" s="64"/>
      <c r="BSJ289" s="64"/>
      <c r="BSK289" s="64"/>
      <c r="BSL289" s="64"/>
      <c r="BSM289" s="64"/>
      <c r="BSN289" s="64"/>
      <c r="BSO289" s="64"/>
      <c r="BSP289" s="64"/>
      <c r="BSQ289" s="64"/>
      <c r="BSR289" s="64"/>
      <c r="BSS289" s="64"/>
      <c r="BST289" s="64"/>
      <c r="BSU289" s="64"/>
      <c r="BSV289" s="64"/>
      <c r="BSW289" s="64"/>
      <c r="BSX289" s="64"/>
      <c r="BSY289" s="64"/>
      <c r="BSZ289" s="64"/>
      <c r="BTA289" s="64"/>
      <c r="BTB289" s="64"/>
      <c r="BTC289" s="64"/>
      <c r="BTD289" s="64"/>
      <c r="BTE289" s="64"/>
      <c r="BTF289" s="64"/>
      <c r="BTG289" s="64"/>
      <c r="BTH289" s="64"/>
      <c r="BTI289" s="64"/>
      <c r="BTJ289" s="64"/>
      <c r="BTK289" s="64"/>
      <c r="BTL289" s="64"/>
      <c r="BTM289" s="64"/>
      <c r="BTN289" s="64"/>
      <c r="BTO289" s="64"/>
      <c r="BTP289" s="64"/>
      <c r="BTQ289" s="64"/>
      <c r="BTR289" s="64"/>
      <c r="BTS289" s="64"/>
      <c r="BTT289" s="64"/>
      <c r="BTU289" s="64"/>
      <c r="BTV289" s="64"/>
      <c r="BTW289" s="64"/>
      <c r="BTX289" s="64"/>
      <c r="BTY289" s="64"/>
      <c r="BTZ289" s="64"/>
      <c r="BUA289" s="64"/>
      <c r="BUB289" s="64"/>
      <c r="BUC289" s="64"/>
      <c r="BUD289" s="64"/>
      <c r="BUE289" s="64"/>
      <c r="BUF289" s="64"/>
      <c r="BUG289" s="64"/>
      <c r="BUH289" s="64"/>
      <c r="BUI289" s="64"/>
      <c r="BUJ289" s="64"/>
      <c r="BUK289" s="64"/>
      <c r="BUL289" s="64"/>
      <c r="BUM289" s="64"/>
      <c r="BUN289" s="64"/>
      <c r="BUO289" s="64"/>
      <c r="BUP289" s="64"/>
      <c r="BUQ289" s="64"/>
      <c r="BUR289" s="64"/>
      <c r="BUS289" s="64"/>
      <c r="BUT289" s="64"/>
      <c r="BUU289" s="64"/>
      <c r="BUV289" s="64"/>
      <c r="BUW289" s="64"/>
      <c r="BUX289" s="64"/>
      <c r="BUY289" s="64"/>
      <c r="BUZ289" s="64"/>
      <c r="BVA289" s="64"/>
      <c r="BVB289" s="64"/>
      <c r="BVC289" s="64"/>
      <c r="BVD289" s="64"/>
      <c r="BVE289" s="64"/>
      <c r="BVF289" s="64"/>
      <c r="BVG289" s="64"/>
      <c r="BVH289" s="64"/>
      <c r="BVI289" s="64"/>
      <c r="BVJ289" s="64"/>
      <c r="BVK289" s="64"/>
      <c r="BVL289" s="64"/>
      <c r="BVM289" s="64"/>
      <c r="BVN289" s="64"/>
      <c r="BVO289" s="64"/>
      <c r="BVP289" s="64"/>
      <c r="BVQ289" s="64"/>
      <c r="BVR289" s="64"/>
      <c r="BVS289" s="64"/>
      <c r="BVT289" s="64"/>
      <c r="BVU289" s="64"/>
      <c r="BVV289" s="64"/>
      <c r="BVW289" s="64"/>
      <c r="BVX289" s="64"/>
      <c r="BVY289" s="64"/>
      <c r="BVZ289" s="64"/>
      <c r="BWA289" s="64"/>
      <c r="BWB289" s="64"/>
      <c r="BWC289" s="64"/>
      <c r="BWD289" s="64"/>
      <c r="BWE289" s="64"/>
      <c r="BWF289" s="64"/>
      <c r="BWG289" s="64"/>
      <c r="BWH289" s="64"/>
      <c r="BWI289" s="64"/>
      <c r="BWJ289" s="64"/>
      <c r="BWK289" s="64"/>
      <c r="BWL289" s="64"/>
      <c r="BWM289" s="64"/>
      <c r="BWN289" s="64"/>
      <c r="BWO289" s="64"/>
      <c r="BWP289" s="64"/>
      <c r="BWQ289" s="64"/>
      <c r="BWR289" s="64"/>
      <c r="BWS289" s="64"/>
      <c r="BWT289" s="64"/>
      <c r="BWU289" s="64"/>
      <c r="BWV289" s="64"/>
      <c r="BWW289" s="64"/>
      <c r="BWX289" s="64"/>
      <c r="BWY289" s="64"/>
      <c r="BWZ289" s="64"/>
      <c r="BXA289" s="64"/>
      <c r="BXB289" s="64"/>
      <c r="BXC289" s="64"/>
      <c r="BXD289" s="64"/>
      <c r="BXE289" s="64"/>
      <c r="BXF289" s="64"/>
      <c r="BXG289" s="64"/>
      <c r="BXH289" s="64"/>
      <c r="BXI289" s="64"/>
      <c r="BXJ289" s="64"/>
      <c r="BXK289" s="64"/>
      <c r="BXL289" s="64"/>
      <c r="BXM289" s="64"/>
      <c r="BXN289" s="64"/>
      <c r="BXO289" s="64"/>
      <c r="BXP289" s="64"/>
      <c r="BXQ289" s="64"/>
      <c r="BXR289" s="64"/>
      <c r="BXS289" s="64"/>
      <c r="BXT289" s="64"/>
      <c r="BXU289" s="64"/>
      <c r="BXV289" s="64"/>
      <c r="BXW289" s="64"/>
      <c r="BXX289" s="64"/>
      <c r="BXY289" s="64"/>
      <c r="BXZ289" s="64"/>
      <c r="BYA289" s="64"/>
      <c r="BYB289" s="64"/>
      <c r="BYC289" s="64"/>
      <c r="BYD289" s="64"/>
      <c r="BYE289" s="64"/>
      <c r="BYF289" s="64"/>
      <c r="BYG289" s="64"/>
      <c r="BYH289" s="64"/>
      <c r="BYI289" s="64"/>
      <c r="BYJ289" s="64"/>
      <c r="BYK289" s="64"/>
      <c r="BYL289" s="64"/>
      <c r="BYM289" s="64"/>
      <c r="BYN289" s="64"/>
      <c r="BYO289" s="64"/>
      <c r="BYP289" s="64"/>
      <c r="BYQ289" s="64"/>
      <c r="BYR289" s="64"/>
      <c r="BYS289" s="64"/>
      <c r="BYT289" s="64"/>
      <c r="BYU289" s="64"/>
      <c r="BYV289" s="64"/>
      <c r="BYW289" s="64"/>
      <c r="BYX289" s="64"/>
      <c r="BYY289" s="64"/>
      <c r="BYZ289" s="64"/>
      <c r="BZA289" s="64"/>
      <c r="BZB289" s="64"/>
      <c r="BZC289" s="64"/>
      <c r="BZD289" s="64"/>
      <c r="BZE289" s="64"/>
      <c r="BZF289" s="64"/>
      <c r="BZG289" s="64"/>
      <c r="BZH289" s="64"/>
      <c r="BZI289" s="64"/>
      <c r="BZJ289" s="64"/>
      <c r="BZK289" s="64"/>
      <c r="BZL289" s="64"/>
      <c r="BZM289" s="64"/>
      <c r="BZN289" s="64"/>
      <c r="BZO289" s="64"/>
      <c r="BZP289" s="64"/>
      <c r="BZQ289" s="64"/>
      <c r="BZR289" s="64"/>
      <c r="BZS289" s="64"/>
      <c r="BZT289" s="64"/>
      <c r="BZU289" s="64"/>
      <c r="BZV289" s="64"/>
      <c r="BZW289" s="64"/>
      <c r="BZX289" s="64"/>
      <c r="BZY289" s="64"/>
      <c r="BZZ289" s="64"/>
      <c r="CAA289" s="64"/>
      <c r="CAB289" s="64"/>
      <c r="CAC289" s="64"/>
      <c r="CAD289" s="64"/>
      <c r="CAE289" s="64"/>
      <c r="CAF289" s="64"/>
      <c r="CAG289" s="64"/>
      <c r="CAH289" s="64"/>
      <c r="CAI289" s="64"/>
      <c r="CAJ289" s="64"/>
      <c r="CAK289" s="64"/>
      <c r="CAL289" s="64"/>
      <c r="CAM289" s="64"/>
      <c r="CAN289" s="64"/>
      <c r="CAO289" s="64"/>
      <c r="CAP289" s="64"/>
      <c r="CAQ289" s="64"/>
      <c r="CAR289" s="64"/>
      <c r="CAS289" s="64"/>
      <c r="CAT289" s="64"/>
      <c r="CAU289" s="64"/>
      <c r="CAV289" s="64"/>
      <c r="CAW289" s="64"/>
      <c r="CAX289" s="64"/>
      <c r="CAY289" s="64"/>
      <c r="CAZ289" s="64"/>
      <c r="CBA289" s="64"/>
      <c r="CBB289" s="64"/>
      <c r="CBC289" s="64"/>
      <c r="CBD289" s="64"/>
      <c r="CBE289" s="64"/>
      <c r="CBF289" s="64"/>
      <c r="CBG289" s="64"/>
      <c r="CBH289" s="64"/>
      <c r="CBI289" s="64"/>
      <c r="CBJ289" s="64"/>
      <c r="CBK289" s="64"/>
      <c r="CBL289" s="64"/>
      <c r="CBM289" s="64"/>
      <c r="CBN289" s="64"/>
      <c r="CBO289" s="64"/>
      <c r="CBP289" s="64"/>
      <c r="CBQ289" s="64"/>
      <c r="CBR289" s="64"/>
      <c r="CBS289" s="64"/>
      <c r="CBT289" s="64"/>
      <c r="CBU289" s="64"/>
      <c r="CBV289" s="64"/>
      <c r="CBW289" s="64"/>
      <c r="CBX289" s="64"/>
      <c r="CBY289" s="64"/>
      <c r="CBZ289" s="64"/>
      <c r="CCA289" s="64"/>
      <c r="CCB289" s="64"/>
      <c r="CCC289" s="64"/>
      <c r="CCD289" s="64"/>
      <c r="CCE289" s="64"/>
      <c r="CCF289" s="64"/>
      <c r="CCG289" s="64"/>
      <c r="CCH289" s="64"/>
      <c r="CCI289" s="64"/>
      <c r="CCJ289" s="64"/>
      <c r="CCK289" s="64"/>
      <c r="CCL289" s="64"/>
      <c r="CCM289" s="64"/>
      <c r="CCN289" s="64"/>
      <c r="CCO289" s="64"/>
      <c r="CCP289" s="64"/>
      <c r="CCQ289" s="64"/>
      <c r="CCR289" s="64"/>
      <c r="CCS289" s="64"/>
      <c r="CCT289" s="64"/>
      <c r="CCU289" s="64"/>
      <c r="CCV289" s="64"/>
      <c r="CCW289" s="64"/>
      <c r="CCX289" s="64"/>
      <c r="CCY289" s="64"/>
      <c r="CCZ289" s="64"/>
      <c r="CDA289" s="64"/>
      <c r="CDB289" s="64"/>
      <c r="CDC289" s="64"/>
      <c r="CDD289" s="64"/>
      <c r="CDE289" s="64"/>
      <c r="CDF289" s="64"/>
      <c r="CDG289" s="64"/>
      <c r="CDH289" s="64"/>
      <c r="CDI289" s="64"/>
      <c r="CDJ289" s="64"/>
      <c r="CDK289" s="64"/>
      <c r="CDL289" s="64"/>
      <c r="CDM289" s="64"/>
      <c r="CDN289" s="64"/>
      <c r="CDO289" s="64"/>
      <c r="CDP289" s="64"/>
      <c r="CDQ289" s="64"/>
      <c r="CDR289" s="64"/>
      <c r="CDS289" s="64"/>
      <c r="CDT289" s="64"/>
      <c r="CDU289" s="64"/>
      <c r="CDV289" s="64"/>
      <c r="CDW289" s="64"/>
      <c r="CDX289" s="64"/>
      <c r="CDY289" s="64"/>
      <c r="CDZ289" s="64"/>
      <c r="CEA289" s="64"/>
      <c r="CEB289" s="64"/>
      <c r="CEC289" s="64"/>
      <c r="CED289" s="64"/>
      <c r="CEE289" s="64"/>
      <c r="CEF289" s="64"/>
      <c r="CEG289" s="64"/>
      <c r="CEH289" s="64"/>
      <c r="CEI289" s="64"/>
      <c r="CEJ289" s="64"/>
      <c r="CEK289" s="64"/>
      <c r="CEL289" s="64"/>
      <c r="CEM289" s="64"/>
      <c r="CEN289" s="64"/>
      <c r="CEO289" s="64"/>
      <c r="CEP289" s="64"/>
      <c r="CEQ289" s="64"/>
      <c r="CER289" s="64"/>
      <c r="CES289" s="64"/>
      <c r="CET289" s="64"/>
      <c r="CEU289" s="64"/>
      <c r="CEV289" s="64"/>
      <c r="CEW289" s="64"/>
      <c r="CEX289" s="64"/>
      <c r="CEY289" s="64"/>
      <c r="CEZ289" s="64"/>
      <c r="CFA289" s="64"/>
      <c r="CFB289" s="64"/>
      <c r="CFC289" s="64"/>
      <c r="CFD289" s="64"/>
      <c r="CFE289" s="64"/>
      <c r="CFF289" s="64"/>
      <c r="CFG289" s="64"/>
      <c r="CFH289" s="64"/>
      <c r="CFI289" s="64"/>
      <c r="CFJ289" s="64"/>
      <c r="CFK289" s="64"/>
      <c r="CFL289" s="64"/>
      <c r="CFM289" s="64"/>
      <c r="CFN289" s="64"/>
      <c r="CFO289" s="64"/>
      <c r="CFP289" s="64"/>
      <c r="CFQ289" s="64"/>
      <c r="CFR289" s="64"/>
      <c r="CFS289" s="64"/>
      <c r="CFT289" s="64"/>
      <c r="CFU289" s="64"/>
      <c r="CFV289" s="64"/>
      <c r="CFW289" s="64"/>
      <c r="CFX289" s="64"/>
      <c r="CFY289" s="64"/>
      <c r="CFZ289" s="64"/>
      <c r="CGA289" s="64"/>
      <c r="CGB289" s="64"/>
      <c r="CGC289" s="64"/>
      <c r="CGD289" s="64"/>
      <c r="CGE289" s="64"/>
      <c r="CGF289" s="64"/>
      <c r="CGG289" s="64"/>
      <c r="CGH289" s="64"/>
      <c r="CGI289" s="64"/>
      <c r="CGJ289" s="64"/>
      <c r="CGK289" s="64"/>
      <c r="CGL289" s="64"/>
      <c r="CGM289" s="64"/>
      <c r="CGN289" s="64"/>
      <c r="CGO289" s="64"/>
      <c r="CGP289" s="64"/>
      <c r="CGQ289" s="64"/>
      <c r="CGR289" s="64"/>
      <c r="CGS289" s="64"/>
      <c r="CGT289" s="64"/>
      <c r="CGU289" s="64"/>
      <c r="CGV289" s="64"/>
      <c r="CGW289" s="64"/>
      <c r="CGX289" s="64"/>
      <c r="CGY289" s="64"/>
      <c r="CGZ289" s="64"/>
      <c r="CHA289" s="64"/>
      <c r="CHB289" s="64"/>
      <c r="CHC289" s="64"/>
      <c r="CHD289" s="64"/>
      <c r="CHE289" s="64"/>
      <c r="CHF289" s="64"/>
      <c r="CHG289" s="64"/>
      <c r="CHH289" s="64"/>
      <c r="CHI289" s="64"/>
      <c r="CHJ289" s="64"/>
      <c r="CHK289" s="64"/>
      <c r="CHL289" s="64"/>
      <c r="CHM289" s="64"/>
      <c r="CHN289" s="64"/>
      <c r="CHO289" s="64"/>
      <c r="CHP289" s="64"/>
      <c r="CHQ289" s="64"/>
      <c r="CHR289" s="64"/>
      <c r="CHS289" s="64"/>
      <c r="CHT289" s="64"/>
      <c r="CHU289" s="64"/>
      <c r="CHV289" s="64"/>
      <c r="CHW289" s="64"/>
      <c r="CHX289" s="64"/>
      <c r="CHY289" s="64"/>
      <c r="CHZ289" s="64"/>
      <c r="CIA289" s="64"/>
      <c r="CIB289" s="64"/>
      <c r="CIC289" s="64"/>
      <c r="CID289" s="64"/>
      <c r="CIE289" s="64"/>
      <c r="CIF289" s="64"/>
      <c r="CIG289" s="64"/>
      <c r="CIH289" s="64"/>
      <c r="CII289" s="64"/>
      <c r="CIJ289" s="64"/>
      <c r="CIK289" s="64"/>
      <c r="CIL289" s="64"/>
      <c r="CIM289" s="64"/>
      <c r="CIN289" s="64"/>
      <c r="CIO289" s="64"/>
      <c r="CIP289" s="64"/>
      <c r="CIQ289" s="64"/>
      <c r="CIR289" s="64"/>
      <c r="CIS289" s="64"/>
      <c r="CIT289" s="64"/>
      <c r="CIU289" s="64"/>
      <c r="CIV289" s="64"/>
      <c r="CIW289" s="64"/>
      <c r="CIX289" s="64"/>
      <c r="CIY289" s="64"/>
      <c r="CIZ289" s="64"/>
      <c r="CJA289" s="64"/>
      <c r="CJB289" s="64"/>
      <c r="CJC289" s="64"/>
      <c r="CJD289" s="64"/>
      <c r="CJE289" s="64"/>
      <c r="CJF289" s="64"/>
      <c r="CJG289" s="64"/>
      <c r="CJH289" s="64"/>
      <c r="CJI289" s="64"/>
      <c r="CJJ289" s="64"/>
      <c r="CJK289" s="64"/>
      <c r="CJL289" s="64"/>
      <c r="CJM289" s="64"/>
      <c r="CJN289" s="64"/>
      <c r="CJO289" s="64"/>
      <c r="CJP289" s="64"/>
      <c r="CJQ289" s="64"/>
      <c r="CJR289" s="64"/>
      <c r="CJS289" s="64"/>
      <c r="CJT289" s="64"/>
      <c r="CJU289" s="64"/>
      <c r="CJV289" s="64"/>
      <c r="CJW289" s="64"/>
      <c r="CJX289" s="64"/>
      <c r="CJY289" s="64"/>
      <c r="CJZ289" s="64"/>
      <c r="CKA289" s="64"/>
      <c r="CKB289" s="64"/>
      <c r="CKC289" s="64"/>
      <c r="CKD289" s="64"/>
      <c r="CKE289" s="64"/>
      <c r="CKF289" s="64"/>
      <c r="CKG289" s="64"/>
      <c r="CKH289" s="64"/>
      <c r="CKI289" s="64"/>
      <c r="CKJ289" s="64"/>
      <c r="CKK289" s="64"/>
      <c r="CKL289" s="64"/>
      <c r="CKM289" s="64"/>
      <c r="CKN289" s="64"/>
      <c r="CKO289" s="64"/>
      <c r="CKP289" s="64"/>
      <c r="CKQ289" s="64"/>
      <c r="CKR289" s="64"/>
      <c r="CKS289" s="64"/>
      <c r="CKT289" s="64"/>
      <c r="CKU289" s="64"/>
      <c r="CKV289" s="64"/>
      <c r="CKW289" s="64"/>
      <c r="CKX289" s="64"/>
      <c r="CKY289" s="64"/>
      <c r="CKZ289" s="64"/>
      <c r="CLA289" s="64"/>
      <c r="CLB289" s="64"/>
      <c r="CLC289" s="64"/>
      <c r="CLD289" s="64"/>
      <c r="CLE289" s="64"/>
      <c r="CLF289" s="64"/>
      <c r="CLG289" s="64"/>
      <c r="CLH289" s="64"/>
      <c r="CLI289" s="64"/>
      <c r="CLJ289" s="64"/>
      <c r="CLK289" s="64"/>
      <c r="CLL289" s="64"/>
      <c r="CLM289" s="64"/>
      <c r="CLN289" s="64"/>
      <c r="CLO289" s="64"/>
      <c r="CLP289" s="64"/>
      <c r="CLQ289" s="64"/>
      <c r="CLR289" s="64"/>
      <c r="CLS289" s="64"/>
      <c r="CLT289" s="64"/>
      <c r="CLU289" s="64"/>
      <c r="CLV289" s="64"/>
      <c r="CLW289" s="64"/>
      <c r="CLX289" s="64"/>
      <c r="CLY289" s="64"/>
      <c r="CLZ289" s="64"/>
      <c r="CMA289" s="64"/>
      <c r="CMB289" s="64"/>
      <c r="CMC289" s="64"/>
      <c r="CMD289" s="64"/>
      <c r="CME289" s="64"/>
      <c r="CMF289" s="64"/>
      <c r="CMG289" s="64"/>
      <c r="CMH289" s="64"/>
      <c r="CMI289" s="64"/>
      <c r="CMJ289" s="64"/>
      <c r="CMK289" s="64"/>
      <c r="CML289" s="64"/>
      <c r="CMM289" s="64"/>
      <c r="CMN289" s="64"/>
      <c r="CMO289" s="64"/>
      <c r="CMP289" s="64"/>
      <c r="CMQ289" s="64"/>
      <c r="CMR289" s="64"/>
      <c r="CMS289" s="64"/>
      <c r="CMT289" s="64"/>
      <c r="CMU289" s="64"/>
      <c r="CMV289" s="64"/>
      <c r="CMW289" s="64"/>
      <c r="CMX289" s="64"/>
      <c r="CMY289" s="64"/>
      <c r="CMZ289" s="64"/>
      <c r="CNA289" s="64"/>
      <c r="CNB289" s="64"/>
      <c r="CNC289" s="64"/>
      <c r="CND289" s="64"/>
      <c r="CNE289" s="64"/>
      <c r="CNF289" s="64"/>
      <c r="CNG289" s="64"/>
      <c r="CNH289" s="64"/>
      <c r="CNI289" s="64"/>
      <c r="CNJ289" s="64"/>
      <c r="CNK289" s="64"/>
      <c r="CNL289" s="64"/>
      <c r="CNM289" s="64"/>
      <c r="CNN289" s="64"/>
      <c r="CNO289" s="64"/>
      <c r="CNP289" s="64"/>
      <c r="CNQ289" s="64"/>
      <c r="CNR289" s="64"/>
      <c r="CNS289" s="64"/>
      <c r="CNT289" s="64"/>
      <c r="CNU289" s="64"/>
      <c r="CNV289" s="64"/>
      <c r="CNW289" s="64"/>
      <c r="CNX289" s="64"/>
      <c r="CNY289" s="64"/>
      <c r="CNZ289" s="64"/>
      <c r="COA289" s="64"/>
      <c r="COB289" s="64"/>
      <c r="COC289" s="64"/>
      <c r="COD289" s="64"/>
      <c r="COE289" s="64"/>
      <c r="COF289" s="64"/>
      <c r="COG289" s="64"/>
      <c r="COH289" s="64"/>
      <c r="COI289" s="64"/>
      <c r="COJ289" s="64"/>
      <c r="COK289" s="64"/>
      <c r="COL289" s="64"/>
      <c r="COM289" s="64"/>
      <c r="CON289" s="64"/>
      <c r="COO289" s="64"/>
      <c r="COP289" s="64"/>
      <c r="COQ289" s="64"/>
      <c r="COR289" s="64"/>
      <c r="COS289" s="64"/>
      <c r="COT289" s="64"/>
      <c r="COU289" s="64"/>
      <c r="COV289" s="64"/>
      <c r="COW289" s="64"/>
      <c r="COX289" s="64"/>
      <c r="COY289" s="64"/>
      <c r="COZ289" s="64"/>
      <c r="CPA289" s="64"/>
      <c r="CPB289" s="64"/>
      <c r="CPC289" s="64"/>
      <c r="CPD289" s="64"/>
      <c r="CPE289" s="64"/>
      <c r="CPF289" s="64"/>
      <c r="CPG289" s="64"/>
      <c r="CPH289" s="64"/>
      <c r="CPI289" s="64"/>
      <c r="CPJ289" s="64"/>
      <c r="CPK289" s="64"/>
      <c r="CPL289" s="64"/>
      <c r="CPM289" s="64"/>
      <c r="CPN289" s="64"/>
      <c r="CPO289" s="64"/>
      <c r="CPP289" s="64"/>
      <c r="CPQ289" s="64"/>
      <c r="CPR289" s="64"/>
      <c r="CPS289" s="64"/>
      <c r="CPT289" s="64"/>
      <c r="CPU289" s="64"/>
      <c r="CPV289" s="64"/>
      <c r="CPW289" s="64"/>
      <c r="CPX289" s="64"/>
      <c r="CPY289" s="64"/>
      <c r="CPZ289" s="64"/>
      <c r="CQA289" s="64"/>
      <c r="CQB289" s="64"/>
      <c r="CQC289" s="64"/>
      <c r="CQD289" s="64"/>
      <c r="CQE289" s="64"/>
      <c r="CQF289" s="64"/>
      <c r="CQG289" s="64"/>
      <c r="CQH289" s="64"/>
      <c r="CQI289" s="64"/>
      <c r="CQJ289" s="64"/>
      <c r="CQK289" s="64"/>
      <c r="CQL289" s="64"/>
      <c r="CQM289" s="64"/>
      <c r="CQN289" s="64"/>
      <c r="CQO289" s="64"/>
      <c r="CQP289" s="64"/>
      <c r="CQQ289" s="64"/>
      <c r="CQR289" s="64"/>
      <c r="CQS289" s="64"/>
      <c r="CQT289" s="64"/>
      <c r="CQU289" s="64"/>
      <c r="CQV289" s="64"/>
      <c r="CQW289" s="64"/>
      <c r="CQX289" s="64"/>
      <c r="CQY289" s="64"/>
      <c r="CQZ289" s="64"/>
      <c r="CRA289" s="64"/>
      <c r="CRB289" s="64"/>
      <c r="CRC289" s="64"/>
      <c r="CRD289" s="64"/>
      <c r="CRE289" s="64"/>
      <c r="CRF289" s="64"/>
      <c r="CRG289" s="64"/>
      <c r="CRH289" s="64"/>
      <c r="CRI289" s="64"/>
      <c r="CRJ289" s="64"/>
      <c r="CRK289" s="64"/>
      <c r="CRL289" s="64"/>
      <c r="CRM289" s="64"/>
      <c r="CRN289" s="64"/>
      <c r="CRO289" s="64"/>
      <c r="CRP289" s="64"/>
      <c r="CRQ289" s="64"/>
      <c r="CRR289" s="64"/>
      <c r="CRS289" s="64"/>
      <c r="CRT289" s="64"/>
      <c r="CRU289" s="64"/>
      <c r="CRV289" s="64"/>
      <c r="CRW289" s="64"/>
      <c r="CRX289" s="64"/>
      <c r="CRY289" s="64"/>
      <c r="CRZ289" s="64"/>
      <c r="CSA289" s="64"/>
      <c r="CSB289" s="64"/>
      <c r="CSC289" s="64"/>
      <c r="CSD289" s="64"/>
      <c r="CSE289" s="64"/>
      <c r="CSF289" s="64"/>
      <c r="CSG289" s="64"/>
      <c r="CSH289" s="64"/>
      <c r="CSI289" s="64"/>
      <c r="CSJ289" s="64"/>
      <c r="CSK289" s="64"/>
      <c r="CSL289" s="64"/>
      <c r="CSM289" s="64"/>
      <c r="CSN289" s="64"/>
      <c r="CSO289" s="64"/>
      <c r="CSP289" s="64"/>
      <c r="CSQ289" s="64"/>
      <c r="CSR289" s="64"/>
      <c r="CSS289" s="64"/>
      <c r="CST289" s="64"/>
      <c r="CSU289" s="64"/>
      <c r="CSV289" s="64"/>
      <c r="CSW289" s="64"/>
      <c r="CSX289" s="64"/>
      <c r="CSY289" s="64"/>
      <c r="CSZ289" s="64"/>
      <c r="CTA289" s="64"/>
      <c r="CTB289" s="64"/>
      <c r="CTC289" s="64"/>
      <c r="CTD289" s="64"/>
      <c r="CTE289" s="64"/>
      <c r="CTF289" s="64"/>
      <c r="CTG289" s="64"/>
      <c r="CTH289" s="64"/>
      <c r="CTI289" s="64"/>
      <c r="CTJ289" s="64"/>
      <c r="CTK289" s="64"/>
      <c r="CTL289" s="64"/>
      <c r="CTM289" s="64"/>
      <c r="CTN289" s="64"/>
      <c r="CTO289" s="64"/>
      <c r="CTP289" s="64"/>
      <c r="CTQ289" s="64"/>
      <c r="CTR289" s="64"/>
      <c r="CTS289" s="64"/>
      <c r="CTT289" s="64"/>
      <c r="CTU289" s="64"/>
      <c r="CTV289" s="64"/>
      <c r="CTW289" s="64"/>
      <c r="CTX289" s="64"/>
      <c r="CTY289" s="64"/>
      <c r="CTZ289" s="64"/>
      <c r="CUA289" s="64"/>
      <c r="CUB289" s="64"/>
      <c r="CUC289" s="64"/>
      <c r="CUD289" s="64"/>
      <c r="CUE289" s="64"/>
      <c r="CUF289" s="64"/>
      <c r="CUG289" s="64"/>
      <c r="CUH289" s="64"/>
      <c r="CUI289" s="64"/>
      <c r="CUJ289" s="64"/>
      <c r="CUK289" s="64"/>
      <c r="CUL289" s="64"/>
      <c r="CUM289" s="64"/>
      <c r="CUN289" s="64"/>
      <c r="CUO289" s="64"/>
      <c r="CUP289" s="64"/>
      <c r="CUQ289" s="64"/>
      <c r="CUR289" s="64"/>
      <c r="CUS289" s="64"/>
      <c r="CUT289" s="64"/>
      <c r="CUU289" s="64"/>
      <c r="CUV289" s="64"/>
      <c r="CUW289" s="64"/>
      <c r="CUX289" s="64"/>
      <c r="CUY289" s="64"/>
      <c r="CUZ289" s="64"/>
      <c r="CVA289" s="64"/>
      <c r="CVB289" s="64"/>
      <c r="CVC289" s="64"/>
      <c r="CVD289" s="64"/>
      <c r="CVE289" s="64"/>
      <c r="CVF289" s="64"/>
      <c r="CVG289" s="64"/>
      <c r="CVH289" s="64"/>
      <c r="CVI289" s="64"/>
      <c r="CVJ289" s="64"/>
      <c r="CVK289" s="64"/>
      <c r="CVL289" s="64"/>
      <c r="CVM289" s="64"/>
      <c r="CVN289" s="64"/>
      <c r="CVO289" s="64"/>
      <c r="CVP289" s="64"/>
      <c r="CVQ289" s="64"/>
      <c r="CVR289" s="64"/>
      <c r="CVS289" s="64"/>
      <c r="CVT289" s="64"/>
      <c r="CVU289" s="64"/>
      <c r="CVV289" s="64"/>
      <c r="CVW289" s="64"/>
      <c r="CVX289" s="64"/>
      <c r="CVY289" s="64"/>
      <c r="CVZ289" s="64"/>
      <c r="CWA289" s="64"/>
      <c r="CWB289" s="64"/>
      <c r="CWC289" s="64"/>
      <c r="CWD289" s="64"/>
      <c r="CWE289" s="64"/>
      <c r="CWF289" s="64"/>
      <c r="CWG289" s="64"/>
      <c r="CWH289" s="64"/>
      <c r="CWI289" s="64"/>
      <c r="CWJ289" s="64"/>
      <c r="CWK289" s="64"/>
      <c r="CWL289" s="64"/>
      <c r="CWM289" s="64"/>
      <c r="CWN289" s="64"/>
      <c r="CWO289" s="64"/>
      <c r="CWP289" s="64"/>
      <c r="CWQ289" s="64"/>
      <c r="CWR289" s="64"/>
      <c r="CWS289" s="64"/>
      <c r="CWT289" s="64"/>
      <c r="CWU289" s="64"/>
      <c r="CWV289" s="64"/>
      <c r="CWW289" s="64"/>
      <c r="CWX289" s="64"/>
      <c r="CWY289" s="64"/>
      <c r="CWZ289" s="64"/>
      <c r="CXA289" s="64"/>
      <c r="CXB289" s="64"/>
      <c r="CXC289" s="64"/>
      <c r="CXD289" s="64"/>
      <c r="CXE289" s="64"/>
      <c r="CXF289" s="64"/>
      <c r="CXG289" s="64"/>
      <c r="CXH289" s="64"/>
      <c r="CXI289" s="64"/>
      <c r="CXJ289" s="64"/>
      <c r="CXK289" s="64"/>
      <c r="CXL289" s="64"/>
      <c r="CXM289" s="64"/>
      <c r="CXN289" s="64"/>
      <c r="CXO289" s="64"/>
      <c r="CXP289" s="64"/>
      <c r="CXQ289" s="64"/>
      <c r="CXR289" s="64"/>
      <c r="CXS289" s="64"/>
      <c r="CXT289" s="64"/>
      <c r="CXU289" s="64"/>
      <c r="CXV289" s="64"/>
      <c r="CXW289" s="64"/>
      <c r="CXX289" s="64"/>
      <c r="CXY289" s="64"/>
      <c r="CXZ289" s="64"/>
      <c r="CYA289" s="64"/>
      <c r="CYB289" s="64"/>
      <c r="CYC289" s="64"/>
      <c r="CYD289" s="64"/>
      <c r="CYE289" s="64"/>
      <c r="CYF289" s="64"/>
      <c r="CYG289" s="64"/>
      <c r="CYH289" s="64"/>
      <c r="CYI289" s="64"/>
      <c r="CYJ289" s="64"/>
      <c r="CYK289" s="64"/>
      <c r="CYL289" s="64"/>
      <c r="CYM289" s="64"/>
      <c r="CYN289" s="64"/>
      <c r="CYO289" s="64"/>
      <c r="CYP289" s="64"/>
      <c r="CYQ289" s="64"/>
      <c r="CYR289" s="64"/>
      <c r="CYS289" s="64"/>
      <c r="CYT289" s="64"/>
      <c r="CYU289" s="64"/>
      <c r="CYV289" s="64"/>
      <c r="CYW289" s="64"/>
      <c r="CYX289" s="64"/>
      <c r="CYY289" s="64"/>
      <c r="CYZ289" s="64"/>
      <c r="CZA289" s="64"/>
      <c r="CZB289" s="64"/>
      <c r="CZC289" s="64"/>
      <c r="CZD289" s="64"/>
      <c r="CZE289" s="64"/>
      <c r="CZF289" s="64"/>
      <c r="CZG289" s="64"/>
      <c r="CZH289" s="64"/>
      <c r="CZI289" s="64"/>
      <c r="CZJ289" s="64"/>
      <c r="CZK289" s="64"/>
      <c r="CZL289" s="64"/>
      <c r="CZM289" s="64"/>
      <c r="CZN289" s="64"/>
      <c r="CZO289" s="64"/>
      <c r="CZP289" s="64"/>
      <c r="CZQ289" s="64"/>
      <c r="CZR289" s="64"/>
      <c r="CZS289" s="64"/>
      <c r="CZT289" s="64"/>
      <c r="CZU289" s="64"/>
      <c r="CZV289" s="64"/>
      <c r="CZW289" s="64"/>
      <c r="CZX289" s="64"/>
      <c r="CZY289" s="64"/>
      <c r="CZZ289" s="64"/>
      <c r="DAA289" s="64"/>
      <c r="DAB289" s="64"/>
      <c r="DAC289" s="64"/>
      <c r="DAD289" s="64"/>
      <c r="DAE289" s="64"/>
      <c r="DAF289" s="64"/>
      <c r="DAG289" s="64"/>
      <c r="DAH289" s="64"/>
      <c r="DAI289" s="64"/>
      <c r="DAJ289" s="64"/>
      <c r="DAK289" s="64"/>
      <c r="DAL289" s="64"/>
      <c r="DAM289" s="64"/>
      <c r="DAN289" s="64"/>
      <c r="DAO289" s="64"/>
      <c r="DAP289" s="64"/>
      <c r="DAQ289" s="64"/>
      <c r="DAR289" s="64"/>
      <c r="DAS289" s="64"/>
      <c r="DAT289" s="64"/>
      <c r="DAU289" s="64"/>
      <c r="DAV289" s="64"/>
      <c r="DAW289" s="64"/>
      <c r="DAX289" s="64"/>
      <c r="DAY289" s="64"/>
      <c r="DAZ289" s="64"/>
      <c r="DBA289" s="64"/>
      <c r="DBB289" s="64"/>
      <c r="DBC289" s="64"/>
      <c r="DBD289" s="64"/>
      <c r="DBE289" s="64"/>
      <c r="DBF289" s="64"/>
      <c r="DBG289" s="64"/>
      <c r="DBH289" s="64"/>
      <c r="DBI289" s="64"/>
      <c r="DBJ289" s="64"/>
      <c r="DBK289" s="64"/>
      <c r="DBL289" s="64"/>
      <c r="DBM289" s="64"/>
      <c r="DBN289" s="64"/>
      <c r="DBO289" s="64"/>
      <c r="DBP289" s="64"/>
      <c r="DBQ289" s="64"/>
      <c r="DBR289" s="64"/>
      <c r="DBS289" s="64"/>
      <c r="DBT289" s="64"/>
      <c r="DBU289" s="64"/>
      <c r="DBV289" s="64"/>
      <c r="DBW289" s="64"/>
      <c r="DBX289" s="64"/>
      <c r="DBY289" s="64"/>
      <c r="DBZ289" s="64"/>
      <c r="DCA289" s="64"/>
      <c r="DCB289" s="64"/>
      <c r="DCC289" s="64"/>
      <c r="DCD289" s="64"/>
      <c r="DCE289" s="64"/>
      <c r="DCF289" s="64"/>
      <c r="DCG289" s="64"/>
      <c r="DCH289" s="64"/>
      <c r="DCI289" s="64"/>
      <c r="DCJ289" s="64"/>
      <c r="DCK289" s="64"/>
      <c r="DCL289" s="64"/>
      <c r="DCM289" s="64"/>
      <c r="DCN289" s="64"/>
      <c r="DCO289" s="64"/>
      <c r="DCP289" s="64"/>
      <c r="DCQ289" s="64"/>
      <c r="DCR289" s="64"/>
      <c r="DCS289" s="64"/>
      <c r="DCT289" s="64"/>
    </row>
    <row r="290" spans="1:2802" s="121" customFormat="1" ht="18" customHeight="1" x14ac:dyDescent="0.2">
      <c r="A290" s="126">
        <f t="shared" si="175"/>
        <v>172</v>
      </c>
      <c r="B290" s="196" t="s">
        <v>284</v>
      </c>
      <c r="C290" s="196"/>
      <c r="D290" s="42" t="s">
        <v>334</v>
      </c>
      <c r="E290" s="193">
        <f>1*6*3*3/27</f>
        <v>2</v>
      </c>
      <c r="F290" s="194">
        <v>0.05</v>
      </c>
      <c r="G290" s="193">
        <f t="shared" si="178"/>
        <v>2.1</v>
      </c>
      <c r="H290" s="6" t="s">
        <v>188</v>
      </c>
      <c r="I290" s="3">
        <v>1.8666666666666669</v>
      </c>
      <c r="J290" s="6">
        <v>45.75</v>
      </c>
      <c r="K290" s="137">
        <f t="shared" si="172"/>
        <v>85.4</v>
      </c>
      <c r="L290" s="137">
        <v>196</v>
      </c>
      <c r="M290" s="141">
        <f t="shared" si="179"/>
        <v>281.39999999999998</v>
      </c>
      <c r="N290" s="195">
        <f t="shared" ref="N290" si="180">G290*M290</f>
        <v>590.93999999999994</v>
      </c>
      <c r="O290" s="132"/>
      <c r="P290" s="64"/>
      <c r="Q290" s="64"/>
      <c r="R290" s="3"/>
      <c r="S290" s="137"/>
      <c r="T290" s="64"/>
      <c r="U290" s="64"/>
      <c r="V290" s="64"/>
      <c r="W290" s="64"/>
      <c r="X290" s="64"/>
      <c r="Y290" s="64"/>
      <c r="Z290" s="64"/>
      <c r="AA290" s="64"/>
      <c r="AB290" s="64"/>
      <c r="AC290" s="64"/>
      <c r="AD290" s="64"/>
      <c r="AE290" s="64"/>
      <c r="AF290" s="64"/>
      <c r="AG290" s="64"/>
      <c r="AH290" s="64"/>
      <c r="AI290" s="64"/>
      <c r="AJ290" s="64"/>
      <c r="AK290" s="64"/>
      <c r="AL290" s="64"/>
      <c r="AM290" s="64"/>
      <c r="AN290" s="64"/>
      <c r="AO290" s="64"/>
      <c r="AP290" s="64"/>
      <c r="AQ290" s="64"/>
      <c r="AR290" s="64"/>
      <c r="AS290" s="64"/>
      <c r="AT290" s="64"/>
      <c r="AU290" s="64"/>
      <c r="AV290" s="64"/>
      <c r="AW290" s="64"/>
      <c r="AX290" s="64"/>
      <c r="AY290" s="64"/>
      <c r="AZ290" s="64"/>
      <c r="BA290" s="64"/>
      <c r="BB290" s="64"/>
      <c r="BC290" s="64"/>
      <c r="BD290" s="64"/>
      <c r="BE290" s="64"/>
      <c r="BF290" s="64"/>
      <c r="BG290" s="64"/>
      <c r="BH290" s="64"/>
      <c r="BI290" s="64"/>
      <c r="BJ290" s="64"/>
      <c r="BK290" s="64"/>
      <c r="BL290" s="64"/>
      <c r="BM290" s="64"/>
      <c r="BN290" s="64"/>
      <c r="BO290" s="64"/>
      <c r="BP290" s="64"/>
      <c r="BQ290" s="64"/>
      <c r="BR290" s="64"/>
      <c r="BS290" s="64"/>
      <c r="BT290" s="64"/>
      <c r="BU290" s="64"/>
      <c r="BV290" s="64"/>
      <c r="BW290" s="64"/>
      <c r="BX290" s="64"/>
      <c r="BY290" s="64"/>
      <c r="BZ290" s="64"/>
      <c r="CA290" s="64"/>
      <c r="CB290" s="64"/>
      <c r="CC290" s="64"/>
      <c r="CD290" s="64"/>
      <c r="CE290" s="64"/>
      <c r="CF290" s="64"/>
      <c r="CG290" s="64"/>
      <c r="CH290" s="64"/>
      <c r="CI290" s="64"/>
      <c r="CJ290" s="64"/>
      <c r="CK290" s="64"/>
      <c r="CL290" s="64"/>
      <c r="CM290" s="64"/>
      <c r="CN290" s="64"/>
      <c r="CO290" s="64"/>
      <c r="CP290" s="64"/>
      <c r="CQ290" s="64"/>
      <c r="CR290" s="64"/>
      <c r="CS290" s="64"/>
      <c r="CT290" s="64"/>
      <c r="CU290" s="64"/>
      <c r="CV290" s="64"/>
      <c r="CW290" s="64"/>
      <c r="CX290" s="64"/>
      <c r="CY290" s="64"/>
      <c r="CZ290" s="64"/>
      <c r="DA290" s="64"/>
      <c r="DB290" s="64"/>
      <c r="DC290" s="64"/>
      <c r="DD290" s="64"/>
      <c r="DE290" s="64"/>
      <c r="DF290" s="64"/>
      <c r="DG290" s="64"/>
      <c r="DH290" s="64"/>
      <c r="DI290" s="64"/>
      <c r="DJ290" s="64"/>
      <c r="DK290" s="64"/>
      <c r="DL290" s="64"/>
      <c r="DM290" s="64"/>
      <c r="DN290" s="64"/>
      <c r="DO290" s="64"/>
      <c r="DP290" s="64"/>
      <c r="DQ290" s="64"/>
      <c r="DR290" s="64"/>
      <c r="DS290" s="64"/>
      <c r="DT290" s="64"/>
      <c r="DU290" s="64"/>
      <c r="DV290" s="64"/>
      <c r="DW290" s="64"/>
      <c r="DX290" s="64"/>
      <c r="DY290" s="64"/>
      <c r="DZ290" s="64"/>
      <c r="EA290" s="64"/>
      <c r="EB290" s="64"/>
      <c r="EC290" s="64"/>
      <c r="ED290" s="64"/>
      <c r="EE290" s="64"/>
      <c r="EF290" s="64"/>
      <c r="EG290" s="64"/>
      <c r="EH290" s="64"/>
      <c r="EI290" s="64"/>
      <c r="EJ290" s="64"/>
      <c r="EK290" s="64"/>
      <c r="EL290" s="64"/>
      <c r="EM290" s="64"/>
      <c r="EN290" s="64"/>
      <c r="EO290" s="64"/>
      <c r="EP290" s="64"/>
      <c r="EQ290" s="64"/>
      <c r="ER290" s="64"/>
      <c r="ES290" s="64"/>
      <c r="ET290" s="64"/>
      <c r="EU290" s="64"/>
      <c r="EV290" s="64"/>
      <c r="EW290" s="64"/>
      <c r="EX290" s="64"/>
      <c r="EY290" s="64"/>
      <c r="EZ290" s="64"/>
      <c r="FA290" s="64"/>
      <c r="FB290" s="64"/>
      <c r="FC290" s="64"/>
      <c r="FD290" s="64"/>
      <c r="FE290" s="64"/>
      <c r="FF290" s="64"/>
      <c r="FG290" s="64"/>
      <c r="FH290" s="64"/>
      <c r="FI290" s="64"/>
      <c r="FJ290" s="64"/>
      <c r="FK290" s="64"/>
      <c r="FL290" s="64"/>
      <c r="FM290" s="64"/>
      <c r="FN290" s="64"/>
      <c r="FO290" s="64"/>
      <c r="FP290" s="64"/>
      <c r="FQ290" s="64"/>
      <c r="FR290" s="64"/>
      <c r="FS290" s="64"/>
      <c r="FT290" s="64"/>
      <c r="FU290" s="64"/>
      <c r="FV290" s="64"/>
      <c r="FW290" s="64"/>
      <c r="FX290" s="64"/>
      <c r="FY290" s="64"/>
      <c r="FZ290" s="64"/>
      <c r="GA290" s="64"/>
      <c r="GB290" s="64"/>
      <c r="GC290" s="64"/>
      <c r="GD290" s="64"/>
      <c r="GE290" s="64"/>
      <c r="GF290" s="64"/>
      <c r="GG290" s="64"/>
      <c r="GH290" s="64"/>
      <c r="GI290" s="64"/>
      <c r="GJ290" s="64"/>
      <c r="GK290" s="64"/>
      <c r="GL290" s="64"/>
      <c r="GM290" s="64"/>
      <c r="GN290" s="64"/>
      <c r="GO290" s="64"/>
      <c r="GP290" s="64"/>
      <c r="GQ290" s="64"/>
      <c r="GR290" s="64"/>
      <c r="GS290" s="64"/>
      <c r="GT290" s="64"/>
      <c r="GU290" s="64"/>
      <c r="GV290" s="64"/>
      <c r="GW290" s="64"/>
      <c r="GX290" s="64"/>
      <c r="GY290" s="64"/>
      <c r="GZ290" s="64"/>
      <c r="HA290" s="64"/>
      <c r="HB290" s="64"/>
      <c r="HC290" s="64"/>
      <c r="HD290" s="64"/>
      <c r="HE290" s="64"/>
      <c r="HF290" s="64"/>
      <c r="HG290" s="64"/>
      <c r="HH290" s="64"/>
      <c r="HI290" s="64"/>
      <c r="HJ290" s="64"/>
      <c r="HK290" s="64"/>
      <c r="HL290" s="64"/>
      <c r="HM290" s="64"/>
      <c r="HN290" s="64"/>
      <c r="HO290" s="64"/>
      <c r="HP290" s="64"/>
      <c r="HQ290" s="64"/>
      <c r="HR290" s="64"/>
      <c r="HS290" s="64"/>
      <c r="HT290" s="64"/>
      <c r="HU290" s="64"/>
      <c r="HV290" s="64"/>
      <c r="HW290" s="64"/>
      <c r="HX290" s="64"/>
      <c r="HY290" s="64"/>
      <c r="HZ290" s="64"/>
      <c r="IA290" s="64"/>
      <c r="IB290" s="64"/>
      <c r="IC290" s="64"/>
      <c r="ID290" s="64"/>
      <c r="IE290" s="64"/>
      <c r="IF290" s="64"/>
      <c r="IG290" s="64"/>
      <c r="IH290" s="64"/>
      <c r="II290" s="64"/>
      <c r="IJ290" s="64"/>
      <c r="IK290" s="64"/>
      <c r="IL290" s="64"/>
      <c r="IM290" s="64"/>
      <c r="IN290" s="64"/>
      <c r="IO290" s="64"/>
      <c r="IP290" s="64"/>
      <c r="IQ290" s="64"/>
      <c r="IR290" s="64"/>
      <c r="IS290" s="64"/>
      <c r="IT290" s="64"/>
      <c r="IU290" s="64"/>
      <c r="IV290" s="64"/>
      <c r="IW290" s="64"/>
      <c r="IX290" s="64"/>
      <c r="IY290" s="64"/>
      <c r="IZ290" s="64"/>
      <c r="JA290" s="64"/>
      <c r="JB290" s="64"/>
      <c r="JC290" s="64"/>
      <c r="JD290" s="64"/>
      <c r="JE290" s="64"/>
      <c r="JF290" s="64"/>
      <c r="JG290" s="64"/>
      <c r="JH290" s="64"/>
      <c r="JI290" s="64"/>
      <c r="JJ290" s="64"/>
      <c r="JK290" s="64"/>
      <c r="JL290" s="64"/>
      <c r="JM290" s="64"/>
      <c r="JN290" s="64"/>
      <c r="JO290" s="64"/>
      <c r="JP290" s="64"/>
      <c r="JQ290" s="64"/>
      <c r="JR290" s="64"/>
      <c r="JS290" s="64"/>
      <c r="JT290" s="64"/>
      <c r="JU290" s="64"/>
      <c r="JV290" s="64"/>
      <c r="JW290" s="64"/>
      <c r="JX290" s="64"/>
      <c r="JY290" s="64"/>
      <c r="JZ290" s="64"/>
      <c r="KA290" s="64"/>
      <c r="KB290" s="64"/>
      <c r="KC290" s="64"/>
      <c r="KD290" s="64"/>
      <c r="KE290" s="64"/>
      <c r="KF290" s="64"/>
      <c r="KG290" s="64"/>
      <c r="KH290" s="64"/>
      <c r="KI290" s="64"/>
      <c r="KJ290" s="64"/>
      <c r="KK290" s="64"/>
      <c r="KL290" s="64"/>
      <c r="KM290" s="64"/>
      <c r="KN290" s="64"/>
      <c r="KO290" s="64"/>
      <c r="KP290" s="64"/>
      <c r="KQ290" s="64"/>
      <c r="KR290" s="64"/>
      <c r="KS290" s="64"/>
      <c r="KT290" s="64"/>
      <c r="KU290" s="64"/>
      <c r="KV290" s="64"/>
      <c r="KW290" s="64"/>
      <c r="KX290" s="64"/>
      <c r="KY290" s="64"/>
      <c r="KZ290" s="64"/>
      <c r="LA290" s="64"/>
      <c r="LB290" s="64"/>
      <c r="LC290" s="64"/>
      <c r="LD290" s="64"/>
      <c r="LE290" s="64"/>
      <c r="LF290" s="64"/>
      <c r="LG290" s="64"/>
      <c r="LH290" s="64"/>
      <c r="LI290" s="64"/>
      <c r="LJ290" s="64"/>
      <c r="LK290" s="64"/>
      <c r="LL290" s="64"/>
      <c r="LM290" s="64"/>
      <c r="LN290" s="64"/>
      <c r="LO290" s="64"/>
      <c r="LP290" s="64"/>
      <c r="LQ290" s="64"/>
      <c r="LR290" s="64"/>
      <c r="LS290" s="64"/>
      <c r="LT290" s="64"/>
      <c r="LU290" s="64"/>
      <c r="LV290" s="64"/>
      <c r="LW290" s="64"/>
      <c r="LX290" s="64"/>
      <c r="LY290" s="64"/>
      <c r="LZ290" s="64"/>
      <c r="MA290" s="64"/>
      <c r="MB290" s="64"/>
      <c r="MC290" s="64"/>
      <c r="MD290" s="64"/>
      <c r="ME290" s="64"/>
      <c r="MF290" s="64"/>
      <c r="MG290" s="64"/>
      <c r="MH290" s="64"/>
      <c r="MI290" s="64"/>
      <c r="MJ290" s="64"/>
      <c r="MK290" s="64"/>
      <c r="ML290" s="64"/>
      <c r="MM290" s="64"/>
      <c r="MN290" s="64"/>
      <c r="MO290" s="64"/>
      <c r="MP290" s="64"/>
      <c r="MQ290" s="64"/>
      <c r="MR290" s="64"/>
      <c r="MS290" s="64"/>
      <c r="MT290" s="64"/>
      <c r="MU290" s="64"/>
      <c r="MV290" s="64"/>
      <c r="MW290" s="64"/>
      <c r="MX290" s="64"/>
      <c r="MY290" s="64"/>
      <c r="MZ290" s="64"/>
      <c r="NA290" s="64"/>
      <c r="NB290" s="64"/>
      <c r="NC290" s="64"/>
      <c r="ND290" s="64"/>
      <c r="NE290" s="64"/>
      <c r="NF290" s="64"/>
      <c r="NG290" s="64"/>
      <c r="NH290" s="64"/>
      <c r="NI290" s="64"/>
      <c r="NJ290" s="64"/>
      <c r="NK290" s="64"/>
      <c r="NL290" s="64"/>
      <c r="NM290" s="64"/>
      <c r="NN290" s="64"/>
      <c r="NO290" s="64"/>
      <c r="NP290" s="64"/>
      <c r="NQ290" s="64"/>
      <c r="NR290" s="64"/>
      <c r="NS290" s="64"/>
      <c r="NT290" s="64"/>
      <c r="NU290" s="64"/>
      <c r="NV290" s="64"/>
      <c r="NW290" s="64"/>
      <c r="NX290" s="64"/>
      <c r="NY290" s="64"/>
      <c r="NZ290" s="64"/>
      <c r="OA290" s="64"/>
      <c r="OB290" s="64"/>
      <c r="OC290" s="64"/>
      <c r="OD290" s="64"/>
      <c r="OE290" s="64"/>
      <c r="OF290" s="64"/>
      <c r="OG290" s="64"/>
      <c r="OH290" s="64"/>
      <c r="OI290" s="64"/>
      <c r="OJ290" s="64"/>
      <c r="OK290" s="64"/>
      <c r="OL290" s="64"/>
      <c r="OM290" s="64"/>
      <c r="ON290" s="64"/>
      <c r="OO290" s="64"/>
      <c r="OP290" s="64"/>
      <c r="OQ290" s="64"/>
      <c r="OR290" s="64"/>
      <c r="OS290" s="64"/>
      <c r="OT290" s="64"/>
      <c r="OU290" s="64"/>
      <c r="OV290" s="64"/>
      <c r="OW290" s="64"/>
      <c r="OX290" s="64"/>
      <c r="OY290" s="64"/>
      <c r="OZ290" s="64"/>
      <c r="PA290" s="64"/>
      <c r="PB290" s="64"/>
      <c r="PC290" s="64"/>
      <c r="PD290" s="64"/>
      <c r="PE290" s="64"/>
      <c r="PF290" s="64"/>
      <c r="PG290" s="64"/>
      <c r="PH290" s="64"/>
      <c r="PI290" s="64"/>
      <c r="PJ290" s="64"/>
      <c r="PK290" s="64"/>
      <c r="PL290" s="64"/>
      <c r="PM290" s="64"/>
      <c r="PN290" s="64"/>
      <c r="PO290" s="64"/>
      <c r="PP290" s="64"/>
      <c r="PQ290" s="64"/>
      <c r="PR290" s="64"/>
      <c r="PS290" s="64"/>
      <c r="PT290" s="64"/>
      <c r="PU290" s="64"/>
      <c r="PV290" s="64"/>
      <c r="PW290" s="64"/>
      <c r="PX290" s="64"/>
      <c r="PY290" s="64"/>
      <c r="PZ290" s="64"/>
      <c r="QA290" s="64"/>
      <c r="QB290" s="64"/>
      <c r="QC290" s="64"/>
      <c r="QD290" s="64"/>
      <c r="QE290" s="64"/>
      <c r="QF290" s="64"/>
      <c r="QG290" s="64"/>
      <c r="QH290" s="64"/>
      <c r="QI290" s="64"/>
      <c r="QJ290" s="64"/>
      <c r="QK290" s="64"/>
      <c r="QL290" s="64"/>
      <c r="QM290" s="64"/>
      <c r="QN290" s="64"/>
      <c r="QO290" s="64"/>
      <c r="QP290" s="64"/>
      <c r="QQ290" s="64"/>
      <c r="QR290" s="64"/>
      <c r="QS290" s="64"/>
      <c r="QT290" s="64"/>
      <c r="QU290" s="64"/>
      <c r="QV290" s="64"/>
      <c r="QW290" s="64"/>
      <c r="QX290" s="64"/>
      <c r="QY290" s="64"/>
      <c r="QZ290" s="64"/>
      <c r="RA290" s="64"/>
      <c r="RB290" s="64"/>
      <c r="RC290" s="64"/>
      <c r="RD290" s="64"/>
      <c r="RE290" s="64"/>
      <c r="RF290" s="64"/>
      <c r="RG290" s="64"/>
      <c r="RH290" s="64"/>
      <c r="RI290" s="64"/>
      <c r="RJ290" s="64"/>
      <c r="RK290" s="64"/>
      <c r="RL290" s="64"/>
      <c r="RM290" s="64"/>
      <c r="RN290" s="64"/>
      <c r="RO290" s="64"/>
      <c r="RP290" s="64"/>
      <c r="RQ290" s="64"/>
      <c r="RR290" s="64"/>
      <c r="RS290" s="64"/>
      <c r="RT290" s="64"/>
      <c r="RU290" s="64"/>
      <c r="RV290" s="64"/>
      <c r="RW290" s="64"/>
      <c r="RX290" s="64"/>
      <c r="RY290" s="64"/>
      <c r="RZ290" s="64"/>
      <c r="SA290" s="64"/>
      <c r="SB290" s="64"/>
      <c r="SC290" s="64"/>
      <c r="SD290" s="64"/>
      <c r="SE290" s="64"/>
      <c r="SF290" s="64"/>
      <c r="SG290" s="64"/>
      <c r="SH290" s="64"/>
      <c r="SI290" s="64"/>
      <c r="SJ290" s="64"/>
      <c r="SK290" s="64"/>
      <c r="SL290" s="64"/>
      <c r="SM290" s="64"/>
      <c r="SN290" s="64"/>
      <c r="SO290" s="64"/>
      <c r="SP290" s="64"/>
      <c r="SQ290" s="64"/>
      <c r="SR290" s="64"/>
      <c r="SS290" s="64"/>
      <c r="ST290" s="64"/>
      <c r="SU290" s="64"/>
      <c r="SV290" s="64"/>
      <c r="SW290" s="64"/>
      <c r="SX290" s="64"/>
      <c r="SY290" s="64"/>
      <c r="SZ290" s="64"/>
      <c r="TA290" s="64"/>
      <c r="TB290" s="64"/>
      <c r="TC290" s="64"/>
      <c r="TD290" s="64"/>
      <c r="TE290" s="64"/>
      <c r="TF290" s="64"/>
      <c r="TG290" s="64"/>
      <c r="TH290" s="64"/>
      <c r="TI290" s="64"/>
      <c r="TJ290" s="64"/>
      <c r="TK290" s="64"/>
      <c r="TL290" s="64"/>
      <c r="TM290" s="64"/>
      <c r="TN290" s="64"/>
      <c r="TO290" s="64"/>
      <c r="TP290" s="64"/>
      <c r="TQ290" s="64"/>
      <c r="TR290" s="64"/>
      <c r="TS290" s="64"/>
      <c r="TT290" s="64"/>
      <c r="TU290" s="64"/>
      <c r="TV290" s="64"/>
      <c r="TW290" s="64"/>
      <c r="TX290" s="64"/>
      <c r="TY290" s="64"/>
      <c r="TZ290" s="64"/>
      <c r="UA290" s="64"/>
      <c r="UB290" s="64"/>
      <c r="UC290" s="64"/>
      <c r="UD290" s="64"/>
      <c r="UE290" s="64"/>
      <c r="UF290" s="64"/>
      <c r="UG290" s="64"/>
      <c r="UH290" s="64"/>
      <c r="UI290" s="64"/>
      <c r="UJ290" s="64"/>
      <c r="UK290" s="64"/>
      <c r="UL290" s="64"/>
      <c r="UM290" s="64"/>
      <c r="UN290" s="64"/>
      <c r="UO290" s="64"/>
      <c r="UP290" s="64"/>
      <c r="UQ290" s="64"/>
      <c r="UR290" s="64"/>
      <c r="US290" s="64"/>
      <c r="UT290" s="64"/>
      <c r="UU290" s="64"/>
      <c r="UV290" s="64"/>
      <c r="UW290" s="64"/>
      <c r="UX290" s="64"/>
      <c r="UY290" s="64"/>
      <c r="UZ290" s="64"/>
      <c r="VA290" s="64"/>
      <c r="VB290" s="64"/>
      <c r="VC290" s="64"/>
      <c r="VD290" s="64"/>
      <c r="VE290" s="64"/>
      <c r="VF290" s="64"/>
      <c r="VG290" s="64"/>
      <c r="VH290" s="64"/>
      <c r="VI290" s="64"/>
      <c r="VJ290" s="64"/>
      <c r="VK290" s="64"/>
      <c r="VL290" s="64"/>
      <c r="VM290" s="64"/>
      <c r="VN290" s="64"/>
      <c r="VO290" s="64"/>
      <c r="VP290" s="64"/>
      <c r="VQ290" s="64"/>
      <c r="VR290" s="64"/>
      <c r="VS290" s="64"/>
      <c r="VT290" s="64"/>
      <c r="VU290" s="64"/>
      <c r="VV290" s="64"/>
      <c r="VW290" s="64"/>
      <c r="VX290" s="64"/>
      <c r="VY290" s="64"/>
      <c r="VZ290" s="64"/>
      <c r="WA290" s="64"/>
      <c r="WB290" s="64"/>
      <c r="WC290" s="64"/>
      <c r="WD290" s="64"/>
      <c r="WE290" s="64"/>
      <c r="WF290" s="64"/>
      <c r="WG290" s="64"/>
      <c r="WH290" s="64"/>
      <c r="WI290" s="64"/>
      <c r="WJ290" s="64"/>
      <c r="WK290" s="64"/>
      <c r="WL290" s="64"/>
      <c r="WM290" s="64"/>
      <c r="WN290" s="64"/>
      <c r="WO290" s="64"/>
      <c r="WP290" s="64"/>
      <c r="WQ290" s="64"/>
      <c r="WR290" s="64"/>
      <c r="WS290" s="64"/>
      <c r="WT290" s="64"/>
      <c r="WU290" s="64"/>
      <c r="WV290" s="64"/>
      <c r="WW290" s="64"/>
      <c r="WX290" s="64"/>
      <c r="WY290" s="64"/>
      <c r="WZ290" s="64"/>
      <c r="XA290" s="64"/>
      <c r="XB290" s="64"/>
      <c r="XC290" s="64"/>
      <c r="XD290" s="64"/>
      <c r="XE290" s="64"/>
      <c r="XF290" s="64"/>
      <c r="XG290" s="64"/>
      <c r="XH290" s="64"/>
      <c r="XI290" s="64"/>
      <c r="XJ290" s="64"/>
      <c r="XK290" s="64"/>
      <c r="XL290" s="64"/>
      <c r="XM290" s="64"/>
      <c r="XN290" s="64"/>
      <c r="XO290" s="64"/>
      <c r="XP290" s="64"/>
      <c r="XQ290" s="64"/>
      <c r="XR290" s="64"/>
      <c r="XS290" s="64"/>
      <c r="XT290" s="64"/>
      <c r="XU290" s="64"/>
      <c r="XV290" s="64"/>
      <c r="XW290" s="64"/>
      <c r="XX290" s="64"/>
      <c r="XY290" s="64"/>
      <c r="XZ290" s="64"/>
      <c r="YA290" s="64"/>
      <c r="YB290" s="64"/>
      <c r="YC290" s="64"/>
      <c r="YD290" s="64"/>
      <c r="YE290" s="64"/>
      <c r="YF290" s="64"/>
      <c r="YG290" s="64"/>
      <c r="YH290" s="64"/>
      <c r="YI290" s="64"/>
      <c r="YJ290" s="64"/>
      <c r="YK290" s="64"/>
      <c r="YL290" s="64"/>
      <c r="YM290" s="64"/>
      <c r="YN290" s="64"/>
      <c r="YO290" s="64"/>
      <c r="YP290" s="64"/>
      <c r="YQ290" s="64"/>
      <c r="YR290" s="64"/>
      <c r="YS290" s="64"/>
      <c r="YT290" s="64"/>
      <c r="YU290" s="64"/>
      <c r="YV290" s="64"/>
      <c r="YW290" s="64"/>
      <c r="YX290" s="64"/>
      <c r="YY290" s="64"/>
      <c r="YZ290" s="64"/>
      <c r="ZA290" s="64"/>
      <c r="ZB290" s="64"/>
      <c r="ZC290" s="64"/>
      <c r="ZD290" s="64"/>
      <c r="ZE290" s="64"/>
      <c r="ZF290" s="64"/>
      <c r="ZG290" s="64"/>
      <c r="ZH290" s="64"/>
      <c r="ZI290" s="64"/>
      <c r="ZJ290" s="64"/>
      <c r="ZK290" s="64"/>
      <c r="ZL290" s="64"/>
      <c r="ZM290" s="64"/>
      <c r="ZN290" s="64"/>
      <c r="ZO290" s="64"/>
      <c r="ZP290" s="64"/>
      <c r="ZQ290" s="64"/>
      <c r="ZR290" s="64"/>
      <c r="ZS290" s="64"/>
      <c r="ZT290" s="64"/>
      <c r="ZU290" s="64"/>
      <c r="ZV290" s="64"/>
      <c r="ZW290" s="64"/>
      <c r="ZX290" s="64"/>
      <c r="ZY290" s="64"/>
      <c r="ZZ290" s="64"/>
      <c r="AAA290" s="64"/>
      <c r="AAB290" s="64"/>
      <c r="AAC290" s="64"/>
      <c r="AAD290" s="64"/>
      <c r="AAE290" s="64"/>
      <c r="AAF290" s="64"/>
      <c r="AAG290" s="64"/>
      <c r="AAH290" s="64"/>
      <c r="AAI290" s="64"/>
      <c r="AAJ290" s="64"/>
      <c r="AAK290" s="64"/>
      <c r="AAL290" s="64"/>
      <c r="AAM290" s="64"/>
      <c r="AAN290" s="64"/>
      <c r="AAO290" s="64"/>
      <c r="AAP290" s="64"/>
      <c r="AAQ290" s="64"/>
      <c r="AAR290" s="64"/>
      <c r="AAS290" s="64"/>
      <c r="AAT290" s="64"/>
      <c r="AAU290" s="64"/>
      <c r="AAV290" s="64"/>
      <c r="AAW290" s="64"/>
      <c r="AAX290" s="64"/>
      <c r="AAY290" s="64"/>
      <c r="AAZ290" s="64"/>
      <c r="ABA290" s="64"/>
      <c r="ABB290" s="64"/>
      <c r="ABC290" s="64"/>
      <c r="ABD290" s="64"/>
      <c r="ABE290" s="64"/>
      <c r="ABF290" s="64"/>
      <c r="ABG290" s="64"/>
      <c r="ABH290" s="64"/>
      <c r="ABI290" s="64"/>
      <c r="ABJ290" s="64"/>
      <c r="ABK290" s="64"/>
      <c r="ABL290" s="64"/>
      <c r="ABM290" s="64"/>
      <c r="ABN290" s="64"/>
      <c r="ABO290" s="64"/>
      <c r="ABP290" s="64"/>
      <c r="ABQ290" s="64"/>
      <c r="ABR290" s="64"/>
      <c r="ABS290" s="64"/>
      <c r="ABT290" s="64"/>
      <c r="ABU290" s="64"/>
      <c r="ABV290" s="64"/>
      <c r="ABW290" s="64"/>
      <c r="ABX290" s="64"/>
      <c r="ABY290" s="64"/>
      <c r="ABZ290" s="64"/>
      <c r="ACA290" s="64"/>
      <c r="ACB290" s="64"/>
      <c r="ACC290" s="64"/>
      <c r="ACD290" s="64"/>
      <c r="ACE290" s="64"/>
      <c r="ACF290" s="64"/>
      <c r="ACG290" s="64"/>
      <c r="ACH290" s="64"/>
      <c r="ACI290" s="64"/>
      <c r="ACJ290" s="64"/>
      <c r="ACK290" s="64"/>
      <c r="ACL290" s="64"/>
      <c r="ACM290" s="64"/>
      <c r="ACN290" s="64"/>
      <c r="ACO290" s="64"/>
      <c r="ACP290" s="64"/>
      <c r="ACQ290" s="64"/>
      <c r="ACR290" s="64"/>
      <c r="ACS290" s="64"/>
      <c r="ACT290" s="64"/>
      <c r="ACU290" s="64"/>
      <c r="ACV290" s="64"/>
      <c r="ACW290" s="64"/>
      <c r="ACX290" s="64"/>
      <c r="ACY290" s="64"/>
      <c r="ACZ290" s="64"/>
      <c r="ADA290" s="64"/>
      <c r="ADB290" s="64"/>
      <c r="ADC290" s="64"/>
      <c r="ADD290" s="64"/>
      <c r="ADE290" s="64"/>
      <c r="ADF290" s="64"/>
      <c r="ADG290" s="64"/>
      <c r="ADH290" s="64"/>
      <c r="ADI290" s="64"/>
      <c r="ADJ290" s="64"/>
      <c r="ADK290" s="64"/>
      <c r="ADL290" s="64"/>
      <c r="ADM290" s="64"/>
      <c r="ADN290" s="64"/>
      <c r="ADO290" s="64"/>
      <c r="ADP290" s="64"/>
      <c r="ADQ290" s="64"/>
      <c r="ADR290" s="64"/>
      <c r="ADS290" s="64"/>
      <c r="ADT290" s="64"/>
      <c r="ADU290" s="64"/>
      <c r="ADV290" s="64"/>
      <c r="ADW290" s="64"/>
      <c r="ADX290" s="64"/>
      <c r="ADY290" s="64"/>
      <c r="ADZ290" s="64"/>
      <c r="AEA290" s="64"/>
      <c r="AEB290" s="64"/>
      <c r="AEC290" s="64"/>
      <c r="AED290" s="64"/>
      <c r="AEE290" s="64"/>
      <c r="AEF290" s="64"/>
      <c r="AEG290" s="64"/>
      <c r="AEH290" s="64"/>
      <c r="AEI290" s="64"/>
      <c r="AEJ290" s="64"/>
      <c r="AEK290" s="64"/>
      <c r="AEL290" s="64"/>
      <c r="AEM290" s="64"/>
      <c r="AEN290" s="64"/>
      <c r="AEO290" s="64"/>
      <c r="AEP290" s="64"/>
      <c r="AEQ290" s="64"/>
      <c r="AER290" s="64"/>
      <c r="AES290" s="64"/>
      <c r="AET290" s="64"/>
      <c r="AEU290" s="64"/>
      <c r="AEV290" s="64"/>
      <c r="AEW290" s="64"/>
      <c r="AEX290" s="64"/>
      <c r="AEY290" s="64"/>
      <c r="AEZ290" s="64"/>
      <c r="AFA290" s="64"/>
      <c r="AFB290" s="64"/>
      <c r="AFC290" s="64"/>
      <c r="AFD290" s="64"/>
      <c r="AFE290" s="64"/>
      <c r="AFF290" s="64"/>
      <c r="AFG290" s="64"/>
      <c r="AFH290" s="64"/>
      <c r="AFI290" s="64"/>
      <c r="AFJ290" s="64"/>
      <c r="AFK290" s="64"/>
      <c r="AFL290" s="64"/>
      <c r="AFM290" s="64"/>
      <c r="AFN290" s="64"/>
      <c r="AFO290" s="64"/>
      <c r="AFP290" s="64"/>
      <c r="AFQ290" s="64"/>
      <c r="AFR290" s="64"/>
      <c r="AFS290" s="64"/>
      <c r="AFT290" s="64"/>
      <c r="AFU290" s="64"/>
      <c r="AFV290" s="64"/>
      <c r="AFW290" s="64"/>
      <c r="AFX290" s="64"/>
      <c r="AFY290" s="64"/>
      <c r="AFZ290" s="64"/>
      <c r="AGA290" s="64"/>
      <c r="AGB290" s="64"/>
      <c r="AGC290" s="64"/>
      <c r="AGD290" s="64"/>
      <c r="AGE290" s="64"/>
      <c r="AGF290" s="64"/>
      <c r="AGG290" s="64"/>
      <c r="AGH290" s="64"/>
      <c r="AGI290" s="64"/>
      <c r="AGJ290" s="64"/>
      <c r="AGK290" s="64"/>
      <c r="AGL290" s="64"/>
      <c r="AGM290" s="64"/>
      <c r="AGN290" s="64"/>
      <c r="AGO290" s="64"/>
      <c r="AGP290" s="64"/>
      <c r="AGQ290" s="64"/>
      <c r="AGR290" s="64"/>
      <c r="AGS290" s="64"/>
      <c r="AGT290" s="64"/>
      <c r="AGU290" s="64"/>
      <c r="AGV290" s="64"/>
      <c r="AGW290" s="64"/>
      <c r="AGX290" s="64"/>
      <c r="AGY290" s="64"/>
      <c r="AGZ290" s="64"/>
      <c r="AHA290" s="64"/>
      <c r="AHB290" s="64"/>
      <c r="AHC290" s="64"/>
      <c r="AHD290" s="64"/>
      <c r="AHE290" s="64"/>
      <c r="AHF290" s="64"/>
      <c r="AHG290" s="64"/>
      <c r="AHH290" s="64"/>
      <c r="AHI290" s="64"/>
      <c r="AHJ290" s="64"/>
      <c r="AHK290" s="64"/>
      <c r="AHL290" s="64"/>
      <c r="AHM290" s="64"/>
      <c r="AHN290" s="64"/>
      <c r="AHO290" s="64"/>
      <c r="AHP290" s="64"/>
      <c r="AHQ290" s="64"/>
      <c r="AHR290" s="64"/>
      <c r="AHS290" s="64"/>
      <c r="AHT290" s="64"/>
      <c r="AHU290" s="64"/>
      <c r="AHV290" s="64"/>
      <c r="AHW290" s="64"/>
      <c r="AHX290" s="64"/>
      <c r="AHY290" s="64"/>
      <c r="AHZ290" s="64"/>
      <c r="AIA290" s="64"/>
      <c r="AIB290" s="64"/>
      <c r="AIC290" s="64"/>
      <c r="AID290" s="64"/>
      <c r="AIE290" s="64"/>
      <c r="AIF290" s="64"/>
      <c r="AIG290" s="64"/>
      <c r="AIH290" s="64"/>
      <c r="AII290" s="64"/>
      <c r="AIJ290" s="64"/>
      <c r="AIK290" s="64"/>
      <c r="AIL290" s="64"/>
      <c r="AIM290" s="64"/>
      <c r="AIN290" s="64"/>
      <c r="AIO290" s="64"/>
      <c r="AIP290" s="64"/>
      <c r="AIQ290" s="64"/>
      <c r="AIR290" s="64"/>
      <c r="AIS290" s="64"/>
      <c r="AIT290" s="64"/>
      <c r="AIU290" s="64"/>
      <c r="AIV290" s="64"/>
      <c r="AIW290" s="64"/>
      <c r="AIX290" s="64"/>
      <c r="AIY290" s="64"/>
      <c r="AIZ290" s="64"/>
      <c r="AJA290" s="64"/>
      <c r="AJB290" s="64"/>
      <c r="AJC290" s="64"/>
      <c r="AJD290" s="64"/>
      <c r="AJE290" s="64"/>
      <c r="AJF290" s="64"/>
      <c r="AJG290" s="64"/>
      <c r="AJH290" s="64"/>
      <c r="AJI290" s="64"/>
      <c r="AJJ290" s="64"/>
      <c r="AJK290" s="64"/>
      <c r="AJL290" s="64"/>
      <c r="AJM290" s="64"/>
      <c r="AJN290" s="64"/>
      <c r="AJO290" s="64"/>
      <c r="AJP290" s="64"/>
      <c r="AJQ290" s="64"/>
      <c r="AJR290" s="64"/>
      <c r="AJS290" s="64"/>
      <c r="AJT290" s="64"/>
      <c r="AJU290" s="64"/>
      <c r="AJV290" s="64"/>
      <c r="AJW290" s="64"/>
      <c r="AJX290" s="64"/>
      <c r="AJY290" s="64"/>
      <c r="AJZ290" s="64"/>
      <c r="AKA290" s="64"/>
      <c r="AKB290" s="64"/>
      <c r="AKC290" s="64"/>
      <c r="AKD290" s="64"/>
      <c r="AKE290" s="64"/>
      <c r="AKF290" s="64"/>
      <c r="AKG290" s="64"/>
      <c r="AKH290" s="64"/>
      <c r="AKI290" s="64"/>
      <c r="AKJ290" s="64"/>
      <c r="AKK290" s="64"/>
      <c r="AKL290" s="64"/>
      <c r="AKM290" s="64"/>
      <c r="AKN290" s="64"/>
      <c r="AKO290" s="64"/>
      <c r="AKP290" s="64"/>
      <c r="AKQ290" s="64"/>
      <c r="AKR290" s="64"/>
      <c r="AKS290" s="64"/>
      <c r="AKT290" s="64"/>
      <c r="AKU290" s="64"/>
      <c r="AKV290" s="64"/>
      <c r="AKW290" s="64"/>
      <c r="AKX290" s="64"/>
      <c r="AKY290" s="64"/>
      <c r="AKZ290" s="64"/>
      <c r="ALA290" s="64"/>
      <c r="ALB290" s="64"/>
      <c r="ALC290" s="64"/>
      <c r="ALD290" s="64"/>
      <c r="ALE290" s="64"/>
      <c r="ALF290" s="64"/>
      <c r="ALG290" s="64"/>
      <c r="ALH290" s="64"/>
      <c r="ALI290" s="64"/>
      <c r="ALJ290" s="64"/>
      <c r="ALK290" s="64"/>
      <c r="ALL290" s="64"/>
      <c r="ALM290" s="64"/>
      <c r="ALN290" s="64"/>
      <c r="ALO290" s="64"/>
      <c r="ALP290" s="64"/>
      <c r="ALQ290" s="64"/>
      <c r="ALR290" s="64"/>
      <c r="ALS290" s="64"/>
      <c r="ALT290" s="64"/>
      <c r="ALU290" s="64"/>
      <c r="ALV290" s="64"/>
      <c r="ALW290" s="64"/>
      <c r="ALX290" s="64"/>
      <c r="ALY290" s="64"/>
      <c r="ALZ290" s="64"/>
      <c r="AMA290" s="64"/>
      <c r="AMB290" s="64"/>
      <c r="AMC290" s="64"/>
      <c r="AMD290" s="64"/>
      <c r="AME290" s="64"/>
      <c r="AMF290" s="64"/>
      <c r="AMG290" s="64"/>
      <c r="AMH290" s="64"/>
      <c r="AMI290" s="64"/>
      <c r="AMJ290" s="64"/>
      <c r="AMK290" s="64"/>
      <c r="AML290" s="64"/>
      <c r="AMM290" s="64"/>
      <c r="AMN290" s="64"/>
      <c r="AMO290" s="64"/>
      <c r="AMP290" s="64"/>
      <c r="AMQ290" s="64"/>
      <c r="AMR290" s="64"/>
      <c r="AMS290" s="64"/>
      <c r="AMT290" s="64"/>
      <c r="AMU290" s="64"/>
      <c r="AMV290" s="64"/>
      <c r="AMW290" s="64"/>
      <c r="AMX290" s="64"/>
      <c r="AMY290" s="64"/>
      <c r="AMZ290" s="64"/>
      <c r="ANA290" s="64"/>
      <c r="ANB290" s="64"/>
      <c r="ANC290" s="64"/>
      <c r="AND290" s="64"/>
      <c r="ANE290" s="64"/>
      <c r="ANF290" s="64"/>
      <c r="ANG290" s="64"/>
      <c r="ANH290" s="64"/>
      <c r="ANI290" s="64"/>
      <c r="ANJ290" s="64"/>
      <c r="ANK290" s="64"/>
      <c r="ANL290" s="64"/>
      <c r="ANM290" s="64"/>
      <c r="ANN290" s="64"/>
      <c r="ANO290" s="64"/>
      <c r="ANP290" s="64"/>
      <c r="ANQ290" s="64"/>
      <c r="ANR290" s="64"/>
      <c r="ANS290" s="64"/>
      <c r="ANT290" s="64"/>
      <c r="ANU290" s="64"/>
      <c r="ANV290" s="64"/>
      <c r="ANW290" s="64"/>
      <c r="ANX290" s="64"/>
      <c r="ANY290" s="64"/>
      <c r="ANZ290" s="64"/>
      <c r="AOA290" s="64"/>
      <c r="AOB290" s="64"/>
      <c r="AOC290" s="64"/>
      <c r="AOD290" s="64"/>
      <c r="AOE290" s="64"/>
      <c r="AOF290" s="64"/>
      <c r="AOG290" s="64"/>
      <c r="AOH290" s="64"/>
      <c r="AOI290" s="64"/>
      <c r="AOJ290" s="64"/>
      <c r="AOK290" s="64"/>
      <c r="AOL290" s="64"/>
      <c r="AOM290" s="64"/>
      <c r="AON290" s="64"/>
      <c r="AOO290" s="64"/>
      <c r="AOP290" s="64"/>
      <c r="AOQ290" s="64"/>
      <c r="AOR290" s="64"/>
      <c r="AOS290" s="64"/>
      <c r="AOT290" s="64"/>
      <c r="AOU290" s="64"/>
      <c r="AOV290" s="64"/>
      <c r="AOW290" s="64"/>
      <c r="AOX290" s="64"/>
      <c r="AOY290" s="64"/>
      <c r="AOZ290" s="64"/>
      <c r="APA290" s="64"/>
      <c r="APB290" s="64"/>
      <c r="APC290" s="64"/>
      <c r="APD290" s="64"/>
      <c r="APE290" s="64"/>
      <c r="APF290" s="64"/>
      <c r="APG290" s="64"/>
      <c r="APH290" s="64"/>
      <c r="API290" s="64"/>
      <c r="APJ290" s="64"/>
      <c r="APK290" s="64"/>
      <c r="APL290" s="64"/>
      <c r="APM290" s="64"/>
      <c r="APN290" s="64"/>
      <c r="APO290" s="64"/>
      <c r="APP290" s="64"/>
      <c r="APQ290" s="64"/>
      <c r="APR290" s="64"/>
      <c r="APS290" s="64"/>
      <c r="APT290" s="64"/>
      <c r="APU290" s="64"/>
      <c r="APV290" s="64"/>
      <c r="APW290" s="64"/>
      <c r="APX290" s="64"/>
      <c r="APY290" s="64"/>
      <c r="APZ290" s="64"/>
      <c r="AQA290" s="64"/>
      <c r="AQB290" s="64"/>
      <c r="AQC290" s="64"/>
      <c r="AQD290" s="64"/>
      <c r="AQE290" s="64"/>
      <c r="AQF290" s="64"/>
      <c r="AQG290" s="64"/>
      <c r="AQH290" s="64"/>
      <c r="AQI290" s="64"/>
      <c r="AQJ290" s="64"/>
      <c r="AQK290" s="64"/>
      <c r="AQL290" s="64"/>
      <c r="AQM290" s="64"/>
      <c r="AQN290" s="64"/>
      <c r="AQO290" s="64"/>
      <c r="AQP290" s="64"/>
      <c r="AQQ290" s="64"/>
      <c r="AQR290" s="64"/>
      <c r="AQS290" s="64"/>
      <c r="AQT290" s="64"/>
      <c r="AQU290" s="64"/>
      <c r="AQV290" s="64"/>
      <c r="AQW290" s="64"/>
      <c r="AQX290" s="64"/>
      <c r="AQY290" s="64"/>
      <c r="AQZ290" s="64"/>
      <c r="ARA290" s="64"/>
      <c r="ARB290" s="64"/>
      <c r="ARC290" s="64"/>
      <c r="ARD290" s="64"/>
      <c r="ARE290" s="64"/>
      <c r="ARF290" s="64"/>
      <c r="ARG290" s="64"/>
      <c r="ARH290" s="64"/>
      <c r="ARI290" s="64"/>
      <c r="ARJ290" s="64"/>
      <c r="ARK290" s="64"/>
      <c r="ARL290" s="64"/>
      <c r="ARM290" s="64"/>
      <c r="ARN290" s="64"/>
      <c r="ARO290" s="64"/>
      <c r="ARP290" s="64"/>
      <c r="ARQ290" s="64"/>
      <c r="ARR290" s="64"/>
      <c r="ARS290" s="64"/>
      <c r="ART290" s="64"/>
      <c r="ARU290" s="64"/>
      <c r="ARV290" s="64"/>
      <c r="ARW290" s="64"/>
      <c r="ARX290" s="64"/>
      <c r="ARY290" s="64"/>
      <c r="ARZ290" s="64"/>
      <c r="ASA290" s="64"/>
      <c r="ASB290" s="64"/>
      <c r="ASC290" s="64"/>
      <c r="ASD290" s="64"/>
      <c r="ASE290" s="64"/>
      <c r="ASF290" s="64"/>
      <c r="ASG290" s="64"/>
      <c r="ASH290" s="64"/>
      <c r="ASI290" s="64"/>
      <c r="ASJ290" s="64"/>
      <c r="ASK290" s="64"/>
      <c r="ASL290" s="64"/>
      <c r="ASM290" s="64"/>
      <c r="ASN290" s="64"/>
      <c r="ASO290" s="64"/>
      <c r="ASP290" s="64"/>
      <c r="ASQ290" s="64"/>
      <c r="ASR290" s="64"/>
      <c r="ASS290" s="64"/>
      <c r="AST290" s="64"/>
      <c r="ASU290" s="64"/>
      <c r="ASV290" s="64"/>
      <c r="ASW290" s="64"/>
      <c r="ASX290" s="64"/>
      <c r="ASY290" s="64"/>
      <c r="ASZ290" s="64"/>
      <c r="ATA290" s="64"/>
      <c r="ATB290" s="64"/>
      <c r="ATC290" s="64"/>
      <c r="ATD290" s="64"/>
      <c r="ATE290" s="64"/>
      <c r="ATF290" s="64"/>
      <c r="ATG290" s="64"/>
      <c r="ATH290" s="64"/>
      <c r="ATI290" s="64"/>
      <c r="ATJ290" s="64"/>
      <c r="ATK290" s="64"/>
      <c r="ATL290" s="64"/>
      <c r="ATM290" s="64"/>
      <c r="ATN290" s="64"/>
      <c r="ATO290" s="64"/>
      <c r="ATP290" s="64"/>
      <c r="ATQ290" s="64"/>
      <c r="ATR290" s="64"/>
      <c r="ATS290" s="64"/>
      <c r="ATT290" s="64"/>
      <c r="ATU290" s="64"/>
      <c r="ATV290" s="64"/>
      <c r="ATW290" s="64"/>
      <c r="ATX290" s="64"/>
      <c r="ATY290" s="64"/>
      <c r="ATZ290" s="64"/>
      <c r="AUA290" s="64"/>
      <c r="AUB290" s="64"/>
      <c r="AUC290" s="64"/>
      <c r="AUD290" s="64"/>
      <c r="AUE290" s="64"/>
      <c r="AUF290" s="64"/>
      <c r="AUG290" s="64"/>
      <c r="AUH290" s="64"/>
      <c r="AUI290" s="64"/>
      <c r="AUJ290" s="64"/>
      <c r="AUK290" s="64"/>
      <c r="AUL290" s="64"/>
      <c r="AUM290" s="64"/>
      <c r="AUN290" s="64"/>
      <c r="AUO290" s="64"/>
      <c r="AUP290" s="64"/>
      <c r="AUQ290" s="64"/>
      <c r="AUR290" s="64"/>
      <c r="AUS290" s="64"/>
      <c r="AUT290" s="64"/>
      <c r="AUU290" s="64"/>
      <c r="AUV290" s="64"/>
      <c r="AUW290" s="64"/>
      <c r="AUX290" s="64"/>
      <c r="AUY290" s="64"/>
      <c r="AUZ290" s="64"/>
      <c r="AVA290" s="64"/>
      <c r="AVB290" s="64"/>
      <c r="AVC290" s="64"/>
      <c r="AVD290" s="64"/>
      <c r="AVE290" s="64"/>
      <c r="AVF290" s="64"/>
      <c r="AVG290" s="64"/>
      <c r="AVH290" s="64"/>
      <c r="AVI290" s="64"/>
      <c r="AVJ290" s="64"/>
      <c r="AVK290" s="64"/>
      <c r="AVL290" s="64"/>
      <c r="AVM290" s="64"/>
      <c r="AVN290" s="64"/>
      <c r="AVO290" s="64"/>
      <c r="AVP290" s="64"/>
      <c r="AVQ290" s="64"/>
      <c r="AVR290" s="64"/>
      <c r="AVS290" s="64"/>
      <c r="AVT290" s="64"/>
      <c r="AVU290" s="64"/>
      <c r="AVV290" s="64"/>
      <c r="AVW290" s="64"/>
      <c r="AVX290" s="64"/>
      <c r="AVY290" s="64"/>
      <c r="AVZ290" s="64"/>
      <c r="AWA290" s="64"/>
      <c r="AWB290" s="64"/>
      <c r="AWC290" s="64"/>
      <c r="AWD290" s="64"/>
      <c r="AWE290" s="64"/>
      <c r="AWF290" s="64"/>
      <c r="AWG290" s="64"/>
      <c r="AWH290" s="64"/>
      <c r="AWI290" s="64"/>
      <c r="AWJ290" s="64"/>
      <c r="AWK290" s="64"/>
      <c r="AWL290" s="64"/>
      <c r="AWM290" s="64"/>
      <c r="AWN290" s="64"/>
      <c r="AWO290" s="64"/>
      <c r="AWP290" s="64"/>
      <c r="AWQ290" s="64"/>
      <c r="AWR290" s="64"/>
      <c r="AWS290" s="64"/>
      <c r="AWT290" s="64"/>
      <c r="AWU290" s="64"/>
      <c r="AWV290" s="64"/>
      <c r="AWW290" s="64"/>
      <c r="AWX290" s="64"/>
      <c r="AWY290" s="64"/>
      <c r="AWZ290" s="64"/>
      <c r="AXA290" s="64"/>
      <c r="AXB290" s="64"/>
      <c r="AXC290" s="64"/>
      <c r="AXD290" s="64"/>
      <c r="AXE290" s="64"/>
      <c r="AXF290" s="64"/>
      <c r="AXG290" s="64"/>
      <c r="AXH290" s="64"/>
      <c r="AXI290" s="64"/>
      <c r="AXJ290" s="64"/>
      <c r="AXK290" s="64"/>
      <c r="AXL290" s="64"/>
      <c r="AXM290" s="64"/>
      <c r="AXN290" s="64"/>
      <c r="AXO290" s="64"/>
      <c r="AXP290" s="64"/>
      <c r="AXQ290" s="64"/>
      <c r="AXR290" s="64"/>
      <c r="AXS290" s="64"/>
      <c r="AXT290" s="64"/>
      <c r="AXU290" s="64"/>
      <c r="AXV290" s="64"/>
      <c r="AXW290" s="64"/>
      <c r="AXX290" s="64"/>
      <c r="AXY290" s="64"/>
      <c r="AXZ290" s="64"/>
      <c r="AYA290" s="64"/>
      <c r="AYB290" s="64"/>
      <c r="AYC290" s="64"/>
      <c r="AYD290" s="64"/>
      <c r="AYE290" s="64"/>
      <c r="AYF290" s="64"/>
      <c r="AYG290" s="64"/>
      <c r="AYH290" s="64"/>
      <c r="AYI290" s="64"/>
      <c r="AYJ290" s="64"/>
      <c r="AYK290" s="64"/>
      <c r="AYL290" s="64"/>
      <c r="AYM290" s="64"/>
      <c r="AYN290" s="64"/>
      <c r="AYO290" s="64"/>
      <c r="AYP290" s="64"/>
      <c r="AYQ290" s="64"/>
      <c r="AYR290" s="64"/>
      <c r="AYS290" s="64"/>
      <c r="AYT290" s="64"/>
      <c r="AYU290" s="64"/>
      <c r="AYV290" s="64"/>
      <c r="AYW290" s="64"/>
      <c r="AYX290" s="64"/>
      <c r="AYY290" s="64"/>
      <c r="AYZ290" s="64"/>
      <c r="AZA290" s="64"/>
      <c r="AZB290" s="64"/>
      <c r="AZC290" s="64"/>
      <c r="AZD290" s="64"/>
      <c r="AZE290" s="64"/>
      <c r="AZF290" s="64"/>
      <c r="AZG290" s="64"/>
      <c r="AZH290" s="64"/>
      <c r="AZI290" s="64"/>
      <c r="AZJ290" s="64"/>
      <c r="AZK290" s="64"/>
      <c r="AZL290" s="64"/>
      <c r="AZM290" s="64"/>
      <c r="AZN290" s="64"/>
      <c r="AZO290" s="64"/>
      <c r="AZP290" s="64"/>
      <c r="AZQ290" s="64"/>
      <c r="AZR290" s="64"/>
      <c r="AZS290" s="64"/>
      <c r="AZT290" s="64"/>
      <c r="AZU290" s="64"/>
      <c r="AZV290" s="64"/>
      <c r="AZW290" s="64"/>
      <c r="AZX290" s="64"/>
      <c r="AZY290" s="64"/>
      <c r="AZZ290" s="64"/>
      <c r="BAA290" s="64"/>
      <c r="BAB290" s="64"/>
      <c r="BAC290" s="64"/>
      <c r="BAD290" s="64"/>
      <c r="BAE290" s="64"/>
      <c r="BAF290" s="64"/>
      <c r="BAG290" s="64"/>
      <c r="BAH290" s="64"/>
      <c r="BAI290" s="64"/>
      <c r="BAJ290" s="64"/>
      <c r="BAK290" s="64"/>
      <c r="BAL290" s="64"/>
      <c r="BAM290" s="64"/>
      <c r="BAN290" s="64"/>
      <c r="BAO290" s="64"/>
      <c r="BAP290" s="64"/>
      <c r="BAQ290" s="64"/>
      <c r="BAR290" s="64"/>
      <c r="BAS290" s="64"/>
      <c r="BAT290" s="64"/>
      <c r="BAU290" s="64"/>
      <c r="BAV290" s="64"/>
      <c r="BAW290" s="64"/>
      <c r="BAX290" s="64"/>
      <c r="BAY290" s="64"/>
      <c r="BAZ290" s="64"/>
      <c r="BBA290" s="64"/>
      <c r="BBB290" s="64"/>
      <c r="BBC290" s="64"/>
      <c r="BBD290" s="64"/>
      <c r="BBE290" s="64"/>
      <c r="BBF290" s="64"/>
      <c r="BBG290" s="64"/>
      <c r="BBH290" s="64"/>
      <c r="BBI290" s="64"/>
      <c r="BBJ290" s="64"/>
      <c r="BBK290" s="64"/>
      <c r="BBL290" s="64"/>
      <c r="BBM290" s="64"/>
      <c r="BBN290" s="64"/>
      <c r="BBO290" s="64"/>
      <c r="BBP290" s="64"/>
      <c r="BBQ290" s="64"/>
      <c r="BBR290" s="64"/>
      <c r="BBS290" s="64"/>
      <c r="BBT290" s="64"/>
      <c r="BBU290" s="64"/>
      <c r="BBV290" s="64"/>
      <c r="BBW290" s="64"/>
      <c r="BBX290" s="64"/>
      <c r="BBY290" s="64"/>
      <c r="BBZ290" s="64"/>
      <c r="BCA290" s="64"/>
      <c r="BCB290" s="64"/>
      <c r="BCC290" s="64"/>
      <c r="BCD290" s="64"/>
      <c r="BCE290" s="64"/>
      <c r="BCF290" s="64"/>
      <c r="BCG290" s="64"/>
      <c r="BCH290" s="64"/>
      <c r="BCI290" s="64"/>
      <c r="BCJ290" s="64"/>
      <c r="BCK290" s="64"/>
      <c r="BCL290" s="64"/>
      <c r="BCM290" s="64"/>
      <c r="BCN290" s="64"/>
      <c r="BCO290" s="64"/>
      <c r="BCP290" s="64"/>
      <c r="BCQ290" s="64"/>
      <c r="BCR290" s="64"/>
      <c r="BCS290" s="64"/>
      <c r="BCT290" s="64"/>
      <c r="BCU290" s="64"/>
      <c r="BCV290" s="64"/>
      <c r="BCW290" s="64"/>
      <c r="BCX290" s="64"/>
      <c r="BCY290" s="64"/>
      <c r="BCZ290" s="64"/>
      <c r="BDA290" s="64"/>
      <c r="BDB290" s="64"/>
      <c r="BDC290" s="64"/>
      <c r="BDD290" s="64"/>
      <c r="BDE290" s="64"/>
      <c r="BDF290" s="64"/>
      <c r="BDG290" s="64"/>
      <c r="BDH290" s="64"/>
      <c r="BDI290" s="64"/>
      <c r="BDJ290" s="64"/>
      <c r="BDK290" s="64"/>
      <c r="BDL290" s="64"/>
      <c r="BDM290" s="64"/>
      <c r="BDN290" s="64"/>
      <c r="BDO290" s="64"/>
      <c r="BDP290" s="64"/>
      <c r="BDQ290" s="64"/>
      <c r="BDR290" s="64"/>
      <c r="BDS290" s="64"/>
      <c r="BDT290" s="64"/>
      <c r="BDU290" s="64"/>
      <c r="BDV290" s="64"/>
      <c r="BDW290" s="64"/>
      <c r="BDX290" s="64"/>
      <c r="BDY290" s="64"/>
      <c r="BDZ290" s="64"/>
      <c r="BEA290" s="64"/>
      <c r="BEB290" s="64"/>
      <c r="BEC290" s="64"/>
      <c r="BED290" s="64"/>
      <c r="BEE290" s="64"/>
      <c r="BEF290" s="64"/>
      <c r="BEG290" s="64"/>
      <c r="BEH290" s="64"/>
      <c r="BEI290" s="64"/>
      <c r="BEJ290" s="64"/>
      <c r="BEK290" s="64"/>
      <c r="BEL290" s="64"/>
      <c r="BEM290" s="64"/>
      <c r="BEN290" s="64"/>
      <c r="BEO290" s="64"/>
      <c r="BEP290" s="64"/>
      <c r="BEQ290" s="64"/>
      <c r="BER290" s="64"/>
      <c r="BES290" s="64"/>
      <c r="BET290" s="64"/>
      <c r="BEU290" s="64"/>
      <c r="BEV290" s="64"/>
      <c r="BEW290" s="64"/>
      <c r="BEX290" s="64"/>
      <c r="BEY290" s="64"/>
      <c r="BEZ290" s="64"/>
      <c r="BFA290" s="64"/>
      <c r="BFB290" s="64"/>
      <c r="BFC290" s="64"/>
      <c r="BFD290" s="64"/>
      <c r="BFE290" s="64"/>
      <c r="BFF290" s="64"/>
      <c r="BFG290" s="64"/>
      <c r="BFH290" s="64"/>
      <c r="BFI290" s="64"/>
      <c r="BFJ290" s="64"/>
      <c r="BFK290" s="64"/>
      <c r="BFL290" s="64"/>
      <c r="BFM290" s="64"/>
      <c r="BFN290" s="64"/>
      <c r="BFO290" s="64"/>
      <c r="BFP290" s="64"/>
      <c r="BFQ290" s="64"/>
      <c r="BFR290" s="64"/>
      <c r="BFS290" s="64"/>
      <c r="BFT290" s="64"/>
      <c r="BFU290" s="64"/>
      <c r="BFV290" s="64"/>
      <c r="BFW290" s="64"/>
      <c r="BFX290" s="64"/>
      <c r="BFY290" s="64"/>
      <c r="BFZ290" s="64"/>
      <c r="BGA290" s="64"/>
      <c r="BGB290" s="64"/>
      <c r="BGC290" s="64"/>
      <c r="BGD290" s="64"/>
      <c r="BGE290" s="64"/>
      <c r="BGF290" s="64"/>
      <c r="BGG290" s="64"/>
      <c r="BGH290" s="64"/>
      <c r="BGI290" s="64"/>
      <c r="BGJ290" s="64"/>
      <c r="BGK290" s="64"/>
      <c r="BGL290" s="64"/>
      <c r="BGM290" s="64"/>
      <c r="BGN290" s="64"/>
      <c r="BGO290" s="64"/>
      <c r="BGP290" s="64"/>
      <c r="BGQ290" s="64"/>
      <c r="BGR290" s="64"/>
      <c r="BGS290" s="64"/>
      <c r="BGT290" s="64"/>
      <c r="BGU290" s="64"/>
      <c r="BGV290" s="64"/>
      <c r="BGW290" s="64"/>
      <c r="BGX290" s="64"/>
      <c r="BGY290" s="64"/>
      <c r="BGZ290" s="64"/>
      <c r="BHA290" s="64"/>
      <c r="BHB290" s="64"/>
      <c r="BHC290" s="64"/>
      <c r="BHD290" s="64"/>
      <c r="BHE290" s="64"/>
      <c r="BHF290" s="64"/>
      <c r="BHG290" s="64"/>
      <c r="BHH290" s="64"/>
      <c r="BHI290" s="64"/>
      <c r="BHJ290" s="64"/>
      <c r="BHK290" s="64"/>
      <c r="BHL290" s="64"/>
      <c r="BHM290" s="64"/>
      <c r="BHN290" s="64"/>
      <c r="BHO290" s="64"/>
      <c r="BHP290" s="64"/>
      <c r="BHQ290" s="64"/>
      <c r="BHR290" s="64"/>
      <c r="BHS290" s="64"/>
      <c r="BHT290" s="64"/>
      <c r="BHU290" s="64"/>
      <c r="BHV290" s="64"/>
      <c r="BHW290" s="64"/>
      <c r="BHX290" s="64"/>
      <c r="BHY290" s="64"/>
      <c r="BHZ290" s="64"/>
      <c r="BIA290" s="64"/>
      <c r="BIB290" s="64"/>
      <c r="BIC290" s="64"/>
      <c r="BID290" s="64"/>
      <c r="BIE290" s="64"/>
      <c r="BIF290" s="64"/>
      <c r="BIG290" s="64"/>
      <c r="BIH290" s="64"/>
      <c r="BII290" s="64"/>
      <c r="BIJ290" s="64"/>
      <c r="BIK290" s="64"/>
      <c r="BIL290" s="64"/>
      <c r="BIM290" s="64"/>
      <c r="BIN290" s="64"/>
      <c r="BIO290" s="64"/>
      <c r="BIP290" s="64"/>
      <c r="BIQ290" s="64"/>
      <c r="BIR290" s="64"/>
      <c r="BIS290" s="64"/>
      <c r="BIT290" s="64"/>
      <c r="BIU290" s="64"/>
      <c r="BIV290" s="64"/>
      <c r="BIW290" s="64"/>
      <c r="BIX290" s="64"/>
      <c r="BIY290" s="64"/>
      <c r="BIZ290" s="64"/>
      <c r="BJA290" s="64"/>
      <c r="BJB290" s="64"/>
      <c r="BJC290" s="64"/>
      <c r="BJD290" s="64"/>
      <c r="BJE290" s="64"/>
      <c r="BJF290" s="64"/>
      <c r="BJG290" s="64"/>
      <c r="BJH290" s="64"/>
      <c r="BJI290" s="64"/>
      <c r="BJJ290" s="64"/>
      <c r="BJK290" s="64"/>
      <c r="BJL290" s="64"/>
      <c r="BJM290" s="64"/>
      <c r="BJN290" s="64"/>
      <c r="BJO290" s="64"/>
      <c r="BJP290" s="64"/>
      <c r="BJQ290" s="64"/>
      <c r="BJR290" s="64"/>
      <c r="BJS290" s="64"/>
      <c r="BJT290" s="64"/>
      <c r="BJU290" s="64"/>
      <c r="BJV290" s="64"/>
      <c r="BJW290" s="64"/>
      <c r="BJX290" s="64"/>
      <c r="BJY290" s="64"/>
      <c r="BJZ290" s="64"/>
      <c r="BKA290" s="64"/>
      <c r="BKB290" s="64"/>
      <c r="BKC290" s="64"/>
      <c r="BKD290" s="64"/>
      <c r="BKE290" s="64"/>
      <c r="BKF290" s="64"/>
      <c r="BKG290" s="64"/>
      <c r="BKH290" s="64"/>
      <c r="BKI290" s="64"/>
      <c r="BKJ290" s="64"/>
      <c r="BKK290" s="64"/>
      <c r="BKL290" s="64"/>
      <c r="BKM290" s="64"/>
      <c r="BKN290" s="64"/>
      <c r="BKO290" s="64"/>
      <c r="BKP290" s="64"/>
      <c r="BKQ290" s="64"/>
      <c r="BKR290" s="64"/>
      <c r="BKS290" s="64"/>
      <c r="BKT290" s="64"/>
      <c r="BKU290" s="64"/>
      <c r="BKV290" s="64"/>
      <c r="BKW290" s="64"/>
      <c r="BKX290" s="64"/>
      <c r="BKY290" s="64"/>
      <c r="BKZ290" s="64"/>
      <c r="BLA290" s="64"/>
      <c r="BLB290" s="64"/>
      <c r="BLC290" s="64"/>
      <c r="BLD290" s="64"/>
      <c r="BLE290" s="64"/>
      <c r="BLF290" s="64"/>
      <c r="BLG290" s="64"/>
      <c r="BLH290" s="64"/>
      <c r="BLI290" s="64"/>
      <c r="BLJ290" s="64"/>
      <c r="BLK290" s="64"/>
      <c r="BLL290" s="64"/>
      <c r="BLM290" s="64"/>
      <c r="BLN290" s="64"/>
      <c r="BLO290" s="64"/>
      <c r="BLP290" s="64"/>
      <c r="BLQ290" s="64"/>
      <c r="BLR290" s="64"/>
      <c r="BLS290" s="64"/>
      <c r="BLT290" s="64"/>
      <c r="BLU290" s="64"/>
      <c r="BLV290" s="64"/>
      <c r="BLW290" s="64"/>
      <c r="BLX290" s="64"/>
      <c r="BLY290" s="64"/>
      <c r="BLZ290" s="64"/>
      <c r="BMA290" s="64"/>
      <c r="BMB290" s="64"/>
      <c r="BMC290" s="64"/>
      <c r="BMD290" s="64"/>
      <c r="BME290" s="64"/>
      <c r="BMF290" s="64"/>
      <c r="BMG290" s="64"/>
      <c r="BMH290" s="64"/>
      <c r="BMI290" s="64"/>
      <c r="BMJ290" s="64"/>
      <c r="BMK290" s="64"/>
      <c r="BML290" s="64"/>
      <c r="BMM290" s="64"/>
      <c r="BMN290" s="64"/>
      <c r="BMO290" s="64"/>
      <c r="BMP290" s="64"/>
      <c r="BMQ290" s="64"/>
      <c r="BMR290" s="64"/>
      <c r="BMS290" s="64"/>
      <c r="BMT290" s="64"/>
      <c r="BMU290" s="64"/>
      <c r="BMV290" s="64"/>
      <c r="BMW290" s="64"/>
      <c r="BMX290" s="64"/>
      <c r="BMY290" s="64"/>
      <c r="BMZ290" s="64"/>
      <c r="BNA290" s="64"/>
      <c r="BNB290" s="64"/>
      <c r="BNC290" s="64"/>
      <c r="BND290" s="64"/>
      <c r="BNE290" s="64"/>
      <c r="BNF290" s="64"/>
      <c r="BNG290" s="64"/>
      <c r="BNH290" s="64"/>
      <c r="BNI290" s="64"/>
      <c r="BNJ290" s="64"/>
      <c r="BNK290" s="64"/>
      <c r="BNL290" s="64"/>
      <c r="BNM290" s="64"/>
      <c r="BNN290" s="64"/>
      <c r="BNO290" s="64"/>
      <c r="BNP290" s="64"/>
      <c r="BNQ290" s="64"/>
      <c r="BNR290" s="64"/>
      <c r="BNS290" s="64"/>
      <c r="BNT290" s="64"/>
      <c r="BNU290" s="64"/>
      <c r="BNV290" s="64"/>
      <c r="BNW290" s="64"/>
      <c r="BNX290" s="64"/>
      <c r="BNY290" s="64"/>
      <c r="BNZ290" s="64"/>
      <c r="BOA290" s="64"/>
      <c r="BOB290" s="64"/>
      <c r="BOC290" s="64"/>
      <c r="BOD290" s="64"/>
      <c r="BOE290" s="64"/>
      <c r="BOF290" s="64"/>
      <c r="BOG290" s="64"/>
      <c r="BOH290" s="64"/>
      <c r="BOI290" s="64"/>
      <c r="BOJ290" s="64"/>
      <c r="BOK290" s="64"/>
      <c r="BOL290" s="64"/>
      <c r="BOM290" s="64"/>
      <c r="BON290" s="64"/>
      <c r="BOO290" s="64"/>
      <c r="BOP290" s="64"/>
      <c r="BOQ290" s="64"/>
      <c r="BOR290" s="64"/>
      <c r="BOS290" s="64"/>
      <c r="BOT290" s="64"/>
      <c r="BOU290" s="64"/>
      <c r="BOV290" s="64"/>
      <c r="BOW290" s="64"/>
      <c r="BOX290" s="64"/>
      <c r="BOY290" s="64"/>
      <c r="BOZ290" s="64"/>
      <c r="BPA290" s="64"/>
      <c r="BPB290" s="64"/>
      <c r="BPC290" s="64"/>
      <c r="BPD290" s="64"/>
      <c r="BPE290" s="64"/>
      <c r="BPF290" s="64"/>
      <c r="BPG290" s="64"/>
      <c r="BPH290" s="64"/>
      <c r="BPI290" s="64"/>
      <c r="BPJ290" s="64"/>
      <c r="BPK290" s="64"/>
      <c r="BPL290" s="64"/>
      <c r="BPM290" s="64"/>
      <c r="BPN290" s="64"/>
      <c r="BPO290" s="64"/>
      <c r="BPP290" s="64"/>
      <c r="BPQ290" s="64"/>
      <c r="BPR290" s="64"/>
      <c r="BPS290" s="64"/>
      <c r="BPT290" s="64"/>
      <c r="BPU290" s="64"/>
      <c r="BPV290" s="64"/>
      <c r="BPW290" s="64"/>
      <c r="BPX290" s="64"/>
      <c r="BPY290" s="64"/>
      <c r="BPZ290" s="64"/>
      <c r="BQA290" s="64"/>
      <c r="BQB290" s="64"/>
      <c r="BQC290" s="64"/>
      <c r="BQD290" s="64"/>
      <c r="BQE290" s="64"/>
      <c r="BQF290" s="64"/>
      <c r="BQG290" s="64"/>
      <c r="BQH290" s="64"/>
      <c r="BQI290" s="64"/>
      <c r="BQJ290" s="64"/>
      <c r="BQK290" s="64"/>
      <c r="BQL290" s="64"/>
      <c r="BQM290" s="64"/>
      <c r="BQN290" s="64"/>
      <c r="BQO290" s="64"/>
      <c r="BQP290" s="64"/>
      <c r="BQQ290" s="64"/>
      <c r="BQR290" s="64"/>
      <c r="BQS290" s="64"/>
      <c r="BQT290" s="64"/>
      <c r="BQU290" s="64"/>
      <c r="BQV290" s="64"/>
      <c r="BQW290" s="64"/>
      <c r="BQX290" s="64"/>
      <c r="BQY290" s="64"/>
      <c r="BQZ290" s="64"/>
      <c r="BRA290" s="64"/>
      <c r="BRB290" s="64"/>
      <c r="BRC290" s="64"/>
      <c r="BRD290" s="64"/>
      <c r="BRE290" s="64"/>
      <c r="BRF290" s="64"/>
      <c r="BRG290" s="64"/>
      <c r="BRH290" s="64"/>
      <c r="BRI290" s="64"/>
      <c r="BRJ290" s="64"/>
      <c r="BRK290" s="64"/>
      <c r="BRL290" s="64"/>
      <c r="BRM290" s="64"/>
      <c r="BRN290" s="64"/>
      <c r="BRO290" s="64"/>
      <c r="BRP290" s="64"/>
      <c r="BRQ290" s="64"/>
      <c r="BRR290" s="64"/>
      <c r="BRS290" s="64"/>
      <c r="BRT290" s="64"/>
      <c r="BRU290" s="64"/>
      <c r="BRV290" s="64"/>
      <c r="BRW290" s="64"/>
      <c r="BRX290" s="64"/>
      <c r="BRY290" s="64"/>
      <c r="BRZ290" s="64"/>
      <c r="BSA290" s="64"/>
      <c r="BSB290" s="64"/>
      <c r="BSC290" s="64"/>
      <c r="BSD290" s="64"/>
      <c r="BSE290" s="64"/>
      <c r="BSF290" s="64"/>
      <c r="BSG290" s="64"/>
      <c r="BSH290" s="64"/>
      <c r="BSI290" s="64"/>
      <c r="BSJ290" s="64"/>
      <c r="BSK290" s="64"/>
      <c r="BSL290" s="64"/>
      <c r="BSM290" s="64"/>
      <c r="BSN290" s="64"/>
      <c r="BSO290" s="64"/>
      <c r="BSP290" s="64"/>
      <c r="BSQ290" s="64"/>
      <c r="BSR290" s="64"/>
      <c r="BSS290" s="64"/>
      <c r="BST290" s="64"/>
      <c r="BSU290" s="64"/>
      <c r="BSV290" s="64"/>
      <c r="BSW290" s="64"/>
      <c r="BSX290" s="64"/>
      <c r="BSY290" s="64"/>
      <c r="BSZ290" s="64"/>
      <c r="BTA290" s="64"/>
      <c r="BTB290" s="64"/>
      <c r="BTC290" s="64"/>
      <c r="BTD290" s="64"/>
      <c r="BTE290" s="64"/>
      <c r="BTF290" s="64"/>
      <c r="BTG290" s="64"/>
      <c r="BTH290" s="64"/>
      <c r="BTI290" s="64"/>
      <c r="BTJ290" s="64"/>
      <c r="BTK290" s="64"/>
      <c r="BTL290" s="64"/>
      <c r="BTM290" s="64"/>
      <c r="BTN290" s="64"/>
      <c r="BTO290" s="64"/>
      <c r="BTP290" s="64"/>
      <c r="BTQ290" s="64"/>
      <c r="BTR290" s="64"/>
      <c r="BTS290" s="64"/>
      <c r="BTT290" s="64"/>
      <c r="BTU290" s="64"/>
      <c r="BTV290" s="64"/>
      <c r="BTW290" s="64"/>
      <c r="BTX290" s="64"/>
      <c r="BTY290" s="64"/>
      <c r="BTZ290" s="64"/>
      <c r="BUA290" s="64"/>
      <c r="BUB290" s="64"/>
      <c r="BUC290" s="64"/>
      <c r="BUD290" s="64"/>
      <c r="BUE290" s="64"/>
      <c r="BUF290" s="64"/>
      <c r="BUG290" s="64"/>
      <c r="BUH290" s="64"/>
      <c r="BUI290" s="64"/>
      <c r="BUJ290" s="64"/>
      <c r="BUK290" s="64"/>
      <c r="BUL290" s="64"/>
      <c r="BUM290" s="64"/>
      <c r="BUN290" s="64"/>
      <c r="BUO290" s="64"/>
      <c r="BUP290" s="64"/>
      <c r="BUQ290" s="64"/>
      <c r="BUR290" s="64"/>
      <c r="BUS290" s="64"/>
      <c r="BUT290" s="64"/>
      <c r="BUU290" s="64"/>
      <c r="BUV290" s="64"/>
      <c r="BUW290" s="64"/>
      <c r="BUX290" s="64"/>
      <c r="BUY290" s="64"/>
      <c r="BUZ290" s="64"/>
      <c r="BVA290" s="64"/>
      <c r="BVB290" s="64"/>
      <c r="BVC290" s="64"/>
      <c r="BVD290" s="64"/>
      <c r="BVE290" s="64"/>
      <c r="BVF290" s="64"/>
      <c r="BVG290" s="64"/>
      <c r="BVH290" s="64"/>
      <c r="BVI290" s="64"/>
      <c r="BVJ290" s="64"/>
      <c r="BVK290" s="64"/>
      <c r="BVL290" s="64"/>
      <c r="BVM290" s="64"/>
      <c r="BVN290" s="64"/>
      <c r="BVO290" s="64"/>
      <c r="BVP290" s="64"/>
      <c r="BVQ290" s="64"/>
      <c r="BVR290" s="64"/>
      <c r="BVS290" s="64"/>
      <c r="BVT290" s="64"/>
      <c r="BVU290" s="64"/>
      <c r="BVV290" s="64"/>
      <c r="BVW290" s="64"/>
      <c r="BVX290" s="64"/>
      <c r="BVY290" s="64"/>
      <c r="BVZ290" s="64"/>
      <c r="BWA290" s="64"/>
      <c r="BWB290" s="64"/>
      <c r="BWC290" s="64"/>
      <c r="BWD290" s="64"/>
      <c r="BWE290" s="64"/>
      <c r="BWF290" s="64"/>
      <c r="BWG290" s="64"/>
      <c r="BWH290" s="64"/>
      <c r="BWI290" s="64"/>
      <c r="BWJ290" s="64"/>
      <c r="BWK290" s="64"/>
      <c r="BWL290" s="64"/>
      <c r="BWM290" s="64"/>
      <c r="BWN290" s="64"/>
      <c r="BWO290" s="64"/>
      <c r="BWP290" s="64"/>
      <c r="BWQ290" s="64"/>
      <c r="BWR290" s="64"/>
      <c r="BWS290" s="64"/>
      <c r="BWT290" s="64"/>
      <c r="BWU290" s="64"/>
      <c r="BWV290" s="64"/>
      <c r="BWW290" s="64"/>
      <c r="BWX290" s="64"/>
      <c r="BWY290" s="64"/>
      <c r="BWZ290" s="64"/>
      <c r="BXA290" s="64"/>
      <c r="BXB290" s="64"/>
      <c r="BXC290" s="64"/>
      <c r="BXD290" s="64"/>
      <c r="BXE290" s="64"/>
      <c r="BXF290" s="64"/>
      <c r="BXG290" s="64"/>
      <c r="BXH290" s="64"/>
      <c r="BXI290" s="64"/>
      <c r="BXJ290" s="64"/>
      <c r="BXK290" s="64"/>
      <c r="BXL290" s="64"/>
      <c r="BXM290" s="64"/>
      <c r="BXN290" s="64"/>
      <c r="BXO290" s="64"/>
      <c r="BXP290" s="64"/>
      <c r="BXQ290" s="64"/>
      <c r="BXR290" s="64"/>
      <c r="BXS290" s="64"/>
      <c r="BXT290" s="64"/>
      <c r="BXU290" s="64"/>
      <c r="BXV290" s="64"/>
      <c r="BXW290" s="64"/>
      <c r="BXX290" s="64"/>
      <c r="BXY290" s="64"/>
      <c r="BXZ290" s="64"/>
      <c r="BYA290" s="64"/>
      <c r="BYB290" s="64"/>
      <c r="BYC290" s="64"/>
      <c r="BYD290" s="64"/>
      <c r="BYE290" s="64"/>
      <c r="BYF290" s="64"/>
      <c r="BYG290" s="64"/>
      <c r="BYH290" s="64"/>
      <c r="BYI290" s="64"/>
      <c r="BYJ290" s="64"/>
      <c r="BYK290" s="64"/>
      <c r="BYL290" s="64"/>
      <c r="BYM290" s="64"/>
      <c r="BYN290" s="64"/>
      <c r="BYO290" s="64"/>
      <c r="BYP290" s="64"/>
      <c r="BYQ290" s="64"/>
      <c r="BYR290" s="64"/>
      <c r="BYS290" s="64"/>
      <c r="BYT290" s="64"/>
      <c r="BYU290" s="64"/>
      <c r="BYV290" s="64"/>
      <c r="BYW290" s="64"/>
      <c r="BYX290" s="64"/>
      <c r="BYY290" s="64"/>
      <c r="BYZ290" s="64"/>
      <c r="BZA290" s="64"/>
      <c r="BZB290" s="64"/>
      <c r="BZC290" s="64"/>
      <c r="BZD290" s="64"/>
      <c r="BZE290" s="64"/>
      <c r="BZF290" s="64"/>
      <c r="BZG290" s="64"/>
      <c r="BZH290" s="64"/>
      <c r="BZI290" s="64"/>
      <c r="BZJ290" s="64"/>
      <c r="BZK290" s="64"/>
      <c r="BZL290" s="64"/>
      <c r="BZM290" s="64"/>
      <c r="BZN290" s="64"/>
      <c r="BZO290" s="64"/>
      <c r="BZP290" s="64"/>
      <c r="BZQ290" s="64"/>
      <c r="BZR290" s="64"/>
      <c r="BZS290" s="64"/>
      <c r="BZT290" s="64"/>
      <c r="BZU290" s="64"/>
      <c r="BZV290" s="64"/>
      <c r="BZW290" s="64"/>
      <c r="BZX290" s="64"/>
      <c r="BZY290" s="64"/>
      <c r="BZZ290" s="64"/>
      <c r="CAA290" s="64"/>
      <c r="CAB290" s="64"/>
      <c r="CAC290" s="64"/>
      <c r="CAD290" s="64"/>
      <c r="CAE290" s="64"/>
      <c r="CAF290" s="64"/>
      <c r="CAG290" s="64"/>
      <c r="CAH290" s="64"/>
      <c r="CAI290" s="64"/>
      <c r="CAJ290" s="64"/>
      <c r="CAK290" s="64"/>
      <c r="CAL290" s="64"/>
      <c r="CAM290" s="64"/>
      <c r="CAN290" s="64"/>
      <c r="CAO290" s="64"/>
      <c r="CAP290" s="64"/>
      <c r="CAQ290" s="64"/>
      <c r="CAR290" s="64"/>
      <c r="CAS290" s="64"/>
      <c r="CAT290" s="64"/>
      <c r="CAU290" s="64"/>
      <c r="CAV290" s="64"/>
      <c r="CAW290" s="64"/>
      <c r="CAX290" s="64"/>
      <c r="CAY290" s="64"/>
      <c r="CAZ290" s="64"/>
      <c r="CBA290" s="64"/>
      <c r="CBB290" s="64"/>
      <c r="CBC290" s="64"/>
      <c r="CBD290" s="64"/>
      <c r="CBE290" s="64"/>
      <c r="CBF290" s="64"/>
      <c r="CBG290" s="64"/>
      <c r="CBH290" s="64"/>
      <c r="CBI290" s="64"/>
      <c r="CBJ290" s="64"/>
      <c r="CBK290" s="64"/>
      <c r="CBL290" s="64"/>
      <c r="CBM290" s="64"/>
      <c r="CBN290" s="64"/>
      <c r="CBO290" s="64"/>
      <c r="CBP290" s="64"/>
      <c r="CBQ290" s="64"/>
      <c r="CBR290" s="64"/>
      <c r="CBS290" s="64"/>
      <c r="CBT290" s="64"/>
      <c r="CBU290" s="64"/>
      <c r="CBV290" s="64"/>
      <c r="CBW290" s="64"/>
      <c r="CBX290" s="64"/>
      <c r="CBY290" s="64"/>
      <c r="CBZ290" s="64"/>
      <c r="CCA290" s="64"/>
      <c r="CCB290" s="64"/>
      <c r="CCC290" s="64"/>
      <c r="CCD290" s="64"/>
      <c r="CCE290" s="64"/>
      <c r="CCF290" s="64"/>
      <c r="CCG290" s="64"/>
      <c r="CCH290" s="64"/>
      <c r="CCI290" s="64"/>
      <c r="CCJ290" s="64"/>
      <c r="CCK290" s="64"/>
      <c r="CCL290" s="64"/>
      <c r="CCM290" s="64"/>
      <c r="CCN290" s="64"/>
      <c r="CCO290" s="64"/>
      <c r="CCP290" s="64"/>
      <c r="CCQ290" s="64"/>
      <c r="CCR290" s="64"/>
      <c r="CCS290" s="64"/>
      <c r="CCT290" s="64"/>
      <c r="CCU290" s="64"/>
      <c r="CCV290" s="64"/>
      <c r="CCW290" s="64"/>
      <c r="CCX290" s="64"/>
      <c r="CCY290" s="64"/>
      <c r="CCZ290" s="64"/>
      <c r="CDA290" s="64"/>
      <c r="CDB290" s="64"/>
      <c r="CDC290" s="64"/>
      <c r="CDD290" s="64"/>
      <c r="CDE290" s="64"/>
      <c r="CDF290" s="64"/>
      <c r="CDG290" s="64"/>
      <c r="CDH290" s="64"/>
      <c r="CDI290" s="64"/>
      <c r="CDJ290" s="64"/>
      <c r="CDK290" s="64"/>
      <c r="CDL290" s="64"/>
      <c r="CDM290" s="64"/>
      <c r="CDN290" s="64"/>
      <c r="CDO290" s="64"/>
      <c r="CDP290" s="64"/>
      <c r="CDQ290" s="64"/>
      <c r="CDR290" s="64"/>
      <c r="CDS290" s="64"/>
      <c r="CDT290" s="64"/>
      <c r="CDU290" s="64"/>
      <c r="CDV290" s="64"/>
      <c r="CDW290" s="64"/>
      <c r="CDX290" s="64"/>
      <c r="CDY290" s="64"/>
      <c r="CDZ290" s="64"/>
      <c r="CEA290" s="64"/>
      <c r="CEB290" s="64"/>
      <c r="CEC290" s="64"/>
      <c r="CED290" s="64"/>
      <c r="CEE290" s="64"/>
      <c r="CEF290" s="64"/>
      <c r="CEG290" s="64"/>
      <c r="CEH290" s="64"/>
      <c r="CEI290" s="64"/>
      <c r="CEJ290" s="64"/>
      <c r="CEK290" s="64"/>
      <c r="CEL290" s="64"/>
      <c r="CEM290" s="64"/>
      <c r="CEN290" s="64"/>
      <c r="CEO290" s="64"/>
      <c r="CEP290" s="64"/>
      <c r="CEQ290" s="64"/>
      <c r="CER290" s="64"/>
      <c r="CES290" s="64"/>
      <c r="CET290" s="64"/>
      <c r="CEU290" s="64"/>
      <c r="CEV290" s="64"/>
      <c r="CEW290" s="64"/>
      <c r="CEX290" s="64"/>
      <c r="CEY290" s="64"/>
      <c r="CEZ290" s="64"/>
      <c r="CFA290" s="64"/>
      <c r="CFB290" s="64"/>
      <c r="CFC290" s="64"/>
      <c r="CFD290" s="64"/>
      <c r="CFE290" s="64"/>
      <c r="CFF290" s="64"/>
      <c r="CFG290" s="64"/>
      <c r="CFH290" s="64"/>
      <c r="CFI290" s="64"/>
      <c r="CFJ290" s="64"/>
      <c r="CFK290" s="64"/>
      <c r="CFL290" s="64"/>
      <c r="CFM290" s="64"/>
      <c r="CFN290" s="64"/>
      <c r="CFO290" s="64"/>
      <c r="CFP290" s="64"/>
      <c r="CFQ290" s="64"/>
      <c r="CFR290" s="64"/>
      <c r="CFS290" s="64"/>
      <c r="CFT290" s="64"/>
      <c r="CFU290" s="64"/>
      <c r="CFV290" s="64"/>
      <c r="CFW290" s="64"/>
      <c r="CFX290" s="64"/>
      <c r="CFY290" s="64"/>
      <c r="CFZ290" s="64"/>
      <c r="CGA290" s="64"/>
      <c r="CGB290" s="64"/>
      <c r="CGC290" s="64"/>
      <c r="CGD290" s="64"/>
      <c r="CGE290" s="64"/>
      <c r="CGF290" s="64"/>
      <c r="CGG290" s="64"/>
      <c r="CGH290" s="64"/>
      <c r="CGI290" s="64"/>
      <c r="CGJ290" s="64"/>
      <c r="CGK290" s="64"/>
      <c r="CGL290" s="64"/>
      <c r="CGM290" s="64"/>
      <c r="CGN290" s="64"/>
      <c r="CGO290" s="64"/>
      <c r="CGP290" s="64"/>
      <c r="CGQ290" s="64"/>
      <c r="CGR290" s="64"/>
      <c r="CGS290" s="64"/>
      <c r="CGT290" s="64"/>
      <c r="CGU290" s="64"/>
      <c r="CGV290" s="64"/>
      <c r="CGW290" s="64"/>
      <c r="CGX290" s="64"/>
      <c r="CGY290" s="64"/>
      <c r="CGZ290" s="64"/>
      <c r="CHA290" s="64"/>
      <c r="CHB290" s="64"/>
      <c r="CHC290" s="64"/>
      <c r="CHD290" s="64"/>
      <c r="CHE290" s="64"/>
      <c r="CHF290" s="64"/>
      <c r="CHG290" s="64"/>
      <c r="CHH290" s="64"/>
      <c r="CHI290" s="64"/>
      <c r="CHJ290" s="64"/>
      <c r="CHK290" s="64"/>
      <c r="CHL290" s="64"/>
      <c r="CHM290" s="64"/>
      <c r="CHN290" s="64"/>
      <c r="CHO290" s="64"/>
      <c r="CHP290" s="64"/>
      <c r="CHQ290" s="64"/>
      <c r="CHR290" s="64"/>
      <c r="CHS290" s="64"/>
      <c r="CHT290" s="64"/>
      <c r="CHU290" s="64"/>
      <c r="CHV290" s="64"/>
      <c r="CHW290" s="64"/>
      <c r="CHX290" s="64"/>
      <c r="CHY290" s="64"/>
      <c r="CHZ290" s="64"/>
      <c r="CIA290" s="64"/>
      <c r="CIB290" s="64"/>
      <c r="CIC290" s="64"/>
      <c r="CID290" s="64"/>
      <c r="CIE290" s="64"/>
      <c r="CIF290" s="64"/>
      <c r="CIG290" s="64"/>
      <c r="CIH290" s="64"/>
      <c r="CII290" s="64"/>
      <c r="CIJ290" s="64"/>
      <c r="CIK290" s="64"/>
      <c r="CIL290" s="64"/>
      <c r="CIM290" s="64"/>
      <c r="CIN290" s="64"/>
      <c r="CIO290" s="64"/>
      <c r="CIP290" s="64"/>
      <c r="CIQ290" s="64"/>
      <c r="CIR290" s="64"/>
      <c r="CIS290" s="64"/>
      <c r="CIT290" s="64"/>
      <c r="CIU290" s="64"/>
      <c r="CIV290" s="64"/>
      <c r="CIW290" s="64"/>
      <c r="CIX290" s="64"/>
      <c r="CIY290" s="64"/>
      <c r="CIZ290" s="64"/>
      <c r="CJA290" s="64"/>
      <c r="CJB290" s="64"/>
      <c r="CJC290" s="64"/>
      <c r="CJD290" s="64"/>
      <c r="CJE290" s="64"/>
      <c r="CJF290" s="64"/>
      <c r="CJG290" s="64"/>
      <c r="CJH290" s="64"/>
      <c r="CJI290" s="64"/>
      <c r="CJJ290" s="64"/>
      <c r="CJK290" s="64"/>
      <c r="CJL290" s="64"/>
      <c r="CJM290" s="64"/>
      <c r="CJN290" s="64"/>
      <c r="CJO290" s="64"/>
      <c r="CJP290" s="64"/>
      <c r="CJQ290" s="64"/>
      <c r="CJR290" s="64"/>
      <c r="CJS290" s="64"/>
      <c r="CJT290" s="64"/>
      <c r="CJU290" s="64"/>
      <c r="CJV290" s="64"/>
      <c r="CJW290" s="64"/>
      <c r="CJX290" s="64"/>
      <c r="CJY290" s="64"/>
      <c r="CJZ290" s="64"/>
      <c r="CKA290" s="64"/>
      <c r="CKB290" s="64"/>
      <c r="CKC290" s="64"/>
      <c r="CKD290" s="64"/>
      <c r="CKE290" s="64"/>
      <c r="CKF290" s="64"/>
      <c r="CKG290" s="64"/>
      <c r="CKH290" s="64"/>
      <c r="CKI290" s="64"/>
      <c r="CKJ290" s="64"/>
      <c r="CKK290" s="64"/>
      <c r="CKL290" s="64"/>
      <c r="CKM290" s="64"/>
      <c r="CKN290" s="64"/>
      <c r="CKO290" s="64"/>
      <c r="CKP290" s="64"/>
      <c r="CKQ290" s="64"/>
      <c r="CKR290" s="64"/>
      <c r="CKS290" s="64"/>
      <c r="CKT290" s="64"/>
      <c r="CKU290" s="64"/>
      <c r="CKV290" s="64"/>
      <c r="CKW290" s="64"/>
      <c r="CKX290" s="64"/>
      <c r="CKY290" s="64"/>
      <c r="CKZ290" s="64"/>
      <c r="CLA290" s="64"/>
      <c r="CLB290" s="64"/>
      <c r="CLC290" s="64"/>
      <c r="CLD290" s="64"/>
      <c r="CLE290" s="64"/>
      <c r="CLF290" s="64"/>
      <c r="CLG290" s="64"/>
      <c r="CLH290" s="64"/>
      <c r="CLI290" s="64"/>
      <c r="CLJ290" s="64"/>
      <c r="CLK290" s="64"/>
      <c r="CLL290" s="64"/>
      <c r="CLM290" s="64"/>
      <c r="CLN290" s="64"/>
      <c r="CLO290" s="64"/>
      <c r="CLP290" s="64"/>
      <c r="CLQ290" s="64"/>
      <c r="CLR290" s="64"/>
      <c r="CLS290" s="64"/>
      <c r="CLT290" s="64"/>
      <c r="CLU290" s="64"/>
      <c r="CLV290" s="64"/>
      <c r="CLW290" s="64"/>
      <c r="CLX290" s="64"/>
      <c r="CLY290" s="64"/>
      <c r="CLZ290" s="64"/>
      <c r="CMA290" s="64"/>
      <c r="CMB290" s="64"/>
      <c r="CMC290" s="64"/>
      <c r="CMD290" s="64"/>
      <c r="CME290" s="64"/>
      <c r="CMF290" s="64"/>
      <c r="CMG290" s="64"/>
      <c r="CMH290" s="64"/>
      <c r="CMI290" s="64"/>
      <c r="CMJ290" s="64"/>
      <c r="CMK290" s="64"/>
      <c r="CML290" s="64"/>
      <c r="CMM290" s="64"/>
      <c r="CMN290" s="64"/>
      <c r="CMO290" s="64"/>
      <c r="CMP290" s="64"/>
      <c r="CMQ290" s="64"/>
      <c r="CMR290" s="64"/>
      <c r="CMS290" s="64"/>
      <c r="CMT290" s="64"/>
      <c r="CMU290" s="64"/>
      <c r="CMV290" s="64"/>
      <c r="CMW290" s="64"/>
      <c r="CMX290" s="64"/>
      <c r="CMY290" s="64"/>
      <c r="CMZ290" s="64"/>
      <c r="CNA290" s="64"/>
      <c r="CNB290" s="64"/>
      <c r="CNC290" s="64"/>
      <c r="CND290" s="64"/>
      <c r="CNE290" s="64"/>
      <c r="CNF290" s="64"/>
      <c r="CNG290" s="64"/>
      <c r="CNH290" s="64"/>
      <c r="CNI290" s="64"/>
      <c r="CNJ290" s="64"/>
      <c r="CNK290" s="64"/>
      <c r="CNL290" s="64"/>
      <c r="CNM290" s="64"/>
      <c r="CNN290" s="64"/>
      <c r="CNO290" s="64"/>
      <c r="CNP290" s="64"/>
      <c r="CNQ290" s="64"/>
      <c r="CNR290" s="64"/>
      <c r="CNS290" s="64"/>
      <c r="CNT290" s="64"/>
      <c r="CNU290" s="64"/>
      <c r="CNV290" s="64"/>
      <c r="CNW290" s="64"/>
      <c r="CNX290" s="64"/>
      <c r="CNY290" s="64"/>
      <c r="CNZ290" s="64"/>
      <c r="COA290" s="64"/>
      <c r="COB290" s="64"/>
      <c r="COC290" s="64"/>
      <c r="COD290" s="64"/>
      <c r="COE290" s="64"/>
      <c r="COF290" s="64"/>
      <c r="COG290" s="64"/>
      <c r="COH290" s="64"/>
      <c r="COI290" s="64"/>
      <c r="COJ290" s="64"/>
      <c r="COK290" s="64"/>
      <c r="COL290" s="64"/>
      <c r="COM290" s="64"/>
      <c r="CON290" s="64"/>
      <c r="COO290" s="64"/>
      <c r="COP290" s="64"/>
      <c r="COQ290" s="64"/>
      <c r="COR290" s="64"/>
      <c r="COS290" s="64"/>
      <c r="COT290" s="64"/>
      <c r="COU290" s="64"/>
      <c r="COV290" s="64"/>
      <c r="COW290" s="64"/>
      <c r="COX290" s="64"/>
      <c r="COY290" s="64"/>
      <c r="COZ290" s="64"/>
      <c r="CPA290" s="64"/>
      <c r="CPB290" s="64"/>
      <c r="CPC290" s="64"/>
      <c r="CPD290" s="64"/>
      <c r="CPE290" s="64"/>
      <c r="CPF290" s="64"/>
      <c r="CPG290" s="64"/>
      <c r="CPH290" s="64"/>
      <c r="CPI290" s="64"/>
      <c r="CPJ290" s="64"/>
      <c r="CPK290" s="64"/>
      <c r="CPL290" s="64"/>
      <c r="CPM290" s="64"/>
      <c r="CPN290" s="64"/>
      <c r="CPO290" s="64"/>
      <c r="CPP290" s="64"/>
      <c r="CPQ290" s="64"/>
      <c r="CPR290" s="64"/>
      <c r="CPS290" s="64"/>
      <c r="CPT290" s="64"/>
      <c r="CPU290" s="64"/>
      <c r="CPV290" s="64"/>
      <c r="CPW290" s="64"/>
      <c r="CPX290" s="64"/>
      <c r="CPY290" s="64"/>
      <c r="CPZ290" s="64"/>
      <c r="CQA290" s="64"/>
      <c r="CQB290" s="64"/>
      <c r="CQC290" s="64"/>
      <c r="CQD290" s="64"/>
      <c r="CQE290" s="64"/>
      <c r="CQF290" s="64"/>
      <c r="CQG290" s="64"/>
      <c r="CQH290" s="64"/>
      <c r="CQI290" s="64"/>
      <c r="CQJ290" s="64"/>
      <c r="CQK290" s="64"/>
      <c r="CQL290" s="64"/>
      <c r="CQM290" s="64"/>
      <c r="CQN290" s="64"/>
      <c r="CQO290" s="64"/>
      <c r="CQP290" s="64"/>
      <c r="CQQ290" s="64"/>
      <c r="CQR290" s="64"/>
      <c r="CQS290" s="64"/>
      <c r="CQT290" s="64"/>
      <c r="CQU290" s="64"/>
      <c r="CQV290" s="64"/>
      <c r="CQW290" s="64"/>
      <c r="CQX290" s="64"/>
      <c r="CQY290" s="64"/>
      <c r="CQZ290" s="64"/>
      <c r="CRA290" s="64"/>
      <c r="CRB290" s="64"/>
      <c r="CRC290" s="64"/>
      <c r="CRD290" s="64"/>
      <c r="CRE290" s="64"/>
      <c r="CRF290" s="64"/>
      <c r="CRG290" s="64"/>
      <c r="CRH290" s="64"/>
      <c r="CRI290" s="64"/>
      <c r="CRJ290" s="64"/>
      <c r="CRK290" s="64"/>
      <c r="CRL290" s="64"/>
      <c r="CRM290" s="64"/>
      <c r="CRN290" s="64"/>
      <c r="CRO290" s="64"/>
      <c r="CRP290" s="64"/>
      <c r="CRQ290" s="64"/>
      <c r="CRR290" s="64"/>
      <c r="CRS290" s="64"/>
      <c r="CRT290" s="64"/>
      <c r="CRU290" s="64"/>
      <c r="CRV290" s="64"/>
      <c r="CRW290" s="64"/>
      <c r="CRX290" s="64"/>
      <c r="CRY290" s="64"/>
      <c r="CRZ290" s="64"/>
      <c r="CSA290" s="64"/>
      <c r="CSB290" s="64"/>
      <c r="CSC290" s="64"/>
      <c r="CSD290" s="64"/>
      <c r="CSE290" s="64"/>
      <c r="CSF290" s="64"/>
      <c r="CSG290" s="64"/>
      <c r="CSH290" s="64"/>
      <c r="CSI290" s="64"/>
      <c r="CSJ290" s="64"/>
      <c r="CSK290" s="64"/>
      <c r="CSL290" s="64"/>
      <c r="CSM290" s="64"/>
      <c r="CSN290" s="64"/>
      <c r="CSO290" s="64"/>
      <c r="CSP290" s="64"/>
      <c r="CSQ290" s="64"/>
      <c r="CSR290" s="64"/>
      <c r="CSS290" s="64"/>
      <c r="CST290" s="64"/>
      <c r="CSU290" s="64"/>
      <c r="CSV290" s="64"/>
      <c r="CSW290" s="64"/>
      <c r="CSX290" s="64"/>
      <c r="CSY290" s="64"/>
      <c r="CSZ290" s="64"/>
      <c r="CTA290" s="64"/>
      <c r="CTB290" s="64"/>
      <c r="CTC290" s="64"/>
      <c r="CTD290" s="64"/>
      <c r="CTE290" s="64"/>
      <c r="CTF290" s="64"/>
      <c r="CTG290" s="64"/>
      <c r="CTH290" s="64"/>
      <c r="CTI290" s="64"/>
      <c r="CTJ290" s="64"/>
      <c r="CTK290" s="64"/>
      <c r="CTL290" s="64"/>
      <c r="CTM290" s="64"/>
      <c r="CTN290" s="64"/>
      <c r="CTO290" s="64"/>
      <c r="CTP290" s="64"/>
      <c r="CTQ290" s="64"/>
      <c r="CTR290" s="64"/>
      <c r="CTS290" s="64"/>
      <c r="CTT290" s="64"/>
      <c r="CTU290" s="64"/>
      <c r="CTV290" s="64"/>
      <c r="CTW290" s="64"/>
      <c r="CTX290" s="64"/>
      <c r="CTY290" s="64"/>
      <c r="CTZ290" s="64"/>
      <c r="CUA290" s="64"/>
      <c r="CUB290" s="64"/>
      <c r="CUC290" s="64"/>
      <c r="CUD290" s="64"/>
      <c r="CUE290" s="64"/>
      <c r="CUF290" s="64"/>
      <c r="CUG290" s="64"/>
      <c r="CUH290" s="64"/>
      <c r="CUI290" s="64"/>
      <c r="CUJ290" s="64"/>
      <c r="CUK290" s="64"/>
      <c r="CUL290" s="64"/>
      <c r="CUM290" s="64"/>
      <c r="CUN290" s="64"/>
      <c r="CUO290" s="64"/>
      <c r="CUP290" s="64"/>
      <c r="CUQ290" s="64"/>
      <c r="CUR290" s="64"/>
      <c r="CUS290" s="64"/>
      <c r="CUT290" s="64"/>
      <c r="CUU290" s="64"/>
      <c r="CUV290" s="64"/>
      <c r="CUW290" s="64"/>
      <c r="CUX290" s="64"/>
      <c r="CUY290" s="64"/>
      <c r="CUZ290" s="64"/>
      <c r="CVA290" s="64"/>
      <c r="CVB290" s="64"/>
      <c r="CVC290" s="64"/>
      <c r="CVD290" s="64"/>
      <c r="CVE290" s="64"/>
      <c r="CVF290" s="64"/>
      <c r="CVG290" s="64"/>
      <c r="CVH290" s="64"/>
      <c r="CVI290" s="64"/>
      <c r="CVJ290" s="64"/>
      <c r="CVK290" s="64"/>
      <c r="CVL290" s="64"/>
      <c r="CVM290" s="64"/>
      <c r="CVN290" s="64"/>
      <c r="CVO290" s="64"/>
      <c r="CVP290" s="64"/>
      <c r="CVQ290" s="64"/>
      <c r="CVR290" s="64"/>
      <c r="CVS290" s="64"/>
      <c r="CVT290" s="64"/>
      <c r="CVU290" s="64"/>
      <c r="CVV290" s="64"/>
      <c r="CVW290" s="64"/>
      <c r="CVX290" s="64"/>
      <c r="CVY290" s="64"/>
      <c r="CVZ290" s="64"/>
      <c r="CWA290" s="64"/>
      <c r="CWB290" s="64"/>
      <c r="CWC290" s="64"/>
      <c r="CWD290" s="64"/>
      <c r="CWE290" s="64"/>
      <c r="CWF290" s="64"/>
      <c r="CWG290" s="64"/>
      <c r="CWH290" s="64"/>
      <c r="CWI290" s="64"/>
      <c r="CWJ290" s="64"/>
      <c r="CWK290" s="64"/>
      <c r="CWL290" s="64"/>
      <c r="CWM290" s="64"/>
      <c r="CWN290" s="64"/>
      <c r="CWO290" s="64"/>
      <c r="CWP290" s="64"/>
      <c r="CWQ290" s="64"/>
      <c r="CWR290" s="64"/>
      <c r="CWS290" s="64"/>
      <c r="CWT290" s="64"/>
      <c r="CWU290" s="64"/>
      <c r="CWV290" s="64"/>
      <c r="CWW290" s="64"/>
      <c r="CWX290" s="64"/>
      <c r="CWY290" s="64"/>
      <c r="CWZ290" s="64"/>
      <c r="CXA290" s="64"/>
      <c r="CXB290" s="64"/>
      <c r="CXC290" s="64"/>
      <c r="CXD290" s="64"/>
      <c r="CXE290" s="64"/>
      <c r="CXF290" s="64"/>
      <c r="CXG290" s="64"/>
      <c r="CXH290" s="64"/>
      <c r="CXI290" s="64"/>
      <c r="CXJ290" s="64"/>
      <c r="CXK290" s="64"/>
      <c r="CXL290" s="64"/>
      <c r="CXM290" s="64"/>
      <c r="CXN290" s="64"/>
      <c r="CXO290" s="64"/>
      <c r="CXP290" s="64"/>
      <c r="CXQ290" s="64"/>
      <c r="CXR290" s="64"/>
      <c r="CXS290" s="64"/>
      <c r="CXT290" s="64"/>
      <c r="CXU290" s="64"/>
      <c r="CXV290" s="64"/>
      <c r="CXW290" s="64"/>
      <c r="CXX290" s="64"/>
      <c r="CXY290" s="64"/>
      <c r="CXZ290" s="64"/>
      <c r="CYA290" s="64"/>
      <c r="CYB290" s="64"/>
      <c r="CYC290" s="64"/>
      <c r="CYD290" s="64"/>
      <c r="CYE290" s="64"/>
      <c r="CYF290" s="64"/>
      <c r="CYG290" s="64"/>
      <c r="CYH290" s="64"/>
      <c r="CYI290" s="64"/>
      <c r="CYJ290" s="64"/>
      <c r="CYK290" s="64"/>
      <c r="CYL290" s="64"/>
      <c r="CYM290" s="64"/>
      <c r="CYN290" s="64"/>
      <c r="CYO290" s="64"/>
      <c r="CYP290" s="64"/>
      <c r="CYQ290" s="64"/>
      <c r="CYR290" s="64"/>
      <c r="CYS290" s="64"/>
      <c r="CYT290" s="64"/>
      <c r="CYU290" s="64"/>
      <c r="CYV290" s="64"/>
      <c r="CYW290" s="64"/>
      <c r="CYX290" s="64"/>
      <c r="CYY290" s="64"/>
      <c r="CYZ290" s="64"/>
      <c r="CZA290" s="64"/>
      <c r="CZB290" s="64"/>
      <c r="CZC290" s="64"/>
      <c r="CZD290" s="64"/>
      <c r="CZE290" s="64"/>
      <c r="CZF290" s="64"/>
      <c r="CZG290" s="64"/>
      <c r="CZH290" s="64"/>
      <c r="CZI290" s="64"/>
      <c r="CZJ290" s="64"/>
      <c r="CZK290" s="64"/>
      <c r="CZL290" s="64"/>
      <c r="CZM290" s="64"/>
      <c r="CZN290" s="64"/>
      <c r="CZO290" s="64"/>
      <c r="CZP290" s="64"/>
      <c r="CZQ290" s="64"/>
      <c r="CZR290" s="64"/>
      <c r="CZS290" s="64"/>
      <c r="CZT290" s="64"/>
      <c r="CZU290" s="64"/>
      <c r="CZV290" s="64"/>
      <c r="CZW290" s="64"/>
      <c r="CZX290" s="64"/>
      <c r="CZY290" s="64"/>
      <c r="CZZ290" s="64"/>
      <c r="DAA290" s="64"/>
      <c r="DAB290" s="64"/>
      <c r="DAC290" s="64"/>
      <c r="DAD290" s="64"/>
      <c r="DAE290" s="64"/>
      <c r="DAF290" s="64"/>
      <c r="DAG290" s="64"/>
      <c r="DAH290" s="64"/>
      <c r="DAI290" s="64"/>
      <c r="DAJ290" s="64"/>
      <c r="DAK290" s="64"/>
      <c r="DAL290" s="64"/>
      <c r="DAM290" s="64"/>
      <c r="DAN290" s="64"/>
      <c r="DAO290" s="64"/>
      <c r="DAP290" s="64"/>
      <c r="DAQ290" s="64"/>
      <c r="DAR290" s="64"/>
      <c r="DAS290" s="64"/>
      <c r="DAT290" s="64"/>
      <c r="DAU290" s="64"/>
      <c r="DAV290" s="64"/>
      <c r="DAW290" s="64"/>
      <c r="DAX290" s="64"/>
      <c r="DAY290" s="64"/>
      <c r="DAZ290" s="64"/>
      <c r="DBA290" s="64"/>
      <c r="DBB290" s="64"/>
      <c r="DBC290" s="64"/>
      <c r="DBD290" s="64"/>
      <c r="DBE290" s="64"/>
      <c r="DBF290" s="64"/>
      <c r="DBG290" s="64"/>
      <c r="DBH290" s="64"/>
      <c r="DBI290" s="64"/>
      <c r="DBJ290" s="64"/>
      <c r="DBK290" s="64"/>
      <c r="DBL290" s="64"/>
      <c r="DBM290" s="64"/>
      <c r="DBN290" s="64"/>
      <c r="DBO290" s="64"/>
      <c r="DBP290" s="64"/>
      <c r="DBQ290" s="64"/>
      <c r="DBR290" s="64"/>
      <c r="DBS290" s="64"/>
      <c r="DBT290" s="64"/>
      <c r="DBU290" s="64"/>
      <c r="DBV290" s="64"/>
      <c r="DBW290" s="64"/>
      <c r="DBX290" s="64"/>
      <c r="DBY290" s="64"/>
      <c r="DBZ290" s="64"/>
      <c r="DCA290" s="64"/>
      <c r="DCB290" s="64"/>
      <c r="DCC290" s="64"/>
      <c r="DCD290" s="64"/>
      <c r="DCE290" s="64"/>
      <c r="DCF290" s="64"/>
      <c r="DCG290" s="64"/>
      <c r="DCH290" s="64"/>
      <c r="DCI290" s="64"/>
      <c r="DCJ290" s="64"/>
      <c r="DCK290" s="64"/>
      <c r="DCL290" s="64"/>
      <c r="DCM290" s="64"/>
      <c r="DCN290" s="64"/>
      <c r="DCO290" s="64"/>
      <c r="DCP290" s="64"/>
      <c r="DCQ290" s="64"/>
      <c r="DCR290" s="64"/>
      <c r="DCS290" s="64"/>
      <c r="DCT290" s="64"/>
    </row>
    <row r="291" spans="1:2802" s="121" customFormat="1" x14ac:dyDescent="0.2">
      <c r="A291" s="126" t="str">
        <f t="shared" si="175"/>
        <v/>
      </c>
      <c r="B291" s="196"/>
      <c r="C291" s="196"/>
      <c r="D291" s="42"/>
      <c r="E291" s="193"/>
      <c r="F291" s="194"/>
      <c r="G291" s="193"/>
      <c r="H291" s="6"/>
      <c r="I291" s="64"/>
      <c r="J291" s="6" t="s">
        <v>274</v>
      </c>
      <c r="K291" s="137" t="str">
        <f t="shared" si="172"/>
        <v/>
      </c>
      <c r="L291" s="64"/>
      <c r="M291" s="141"/>
      <c r="N291" s="195"/>
      <c r="O291" s="132"/>
      <c r="P291" s="64"/>
      <c r="Q291" s="64"/>
      <c r="R291" s="64"/>
      <c r="S291" s="64"/>
      <c r="T291" s="64"/>
      <c r="U291" s="64"/>
      <c r="V291" s="64"/>
      <c r="W291" s="64"/>
      <c r="X291" s="64"/>
      <c r="Y291" s="64"/>
      <c r="Z291" s="64"/>
      <c r="AA291" s="64"/>
      <c r="AB291" s="64"/>
      <c r="AC291" s="64"/>
      <c r="AD291" s="64"/>
      <c r="AE291" s="64"/>
      <c r="AF291" s="64"/>
      <c r="AG291" s="64"/>
      <c r="AH291" s="64"/>
      <c r="AI291" s="64"/>
      <c r="AJ291" s="64"/>
      <c r="AK291" s="64"/>
      <c r="AL291" s="64"/>
      <c r="AM291" s="64"/>
      <c r="AN291" s="64"/>
      <c r="AO291" s="64"/>
      <c r="AP291" s="64"/>
      <c r="AQ291" s="64"/>
      <c r="AR291" s="64"/>
      <c r="AS291" s="64"/>
      <c r="AT291" s="64"/>
      <c r="AU291" s="64"/>
      <c r="AV291" s="64"/>
      <c r="AW291" s="64"/>
      <c r="AX291" s="64"/>
      <c r="AY291" s="64"/>
      <c r="AZ291" s="64"/>
      <c r="BA291" s="64"/>
      <c r="BB291" s="64"/>
      <c r="BC291" s="64"/>
      <c r="BD291" s="64"/>
      <c r="BE291" s="64"/>
      <c r="BF291" s="64"/>
      <c r="BG291" s="64"/>
      <c r="BH291" s="64"/>
      <c r="BI291" s="64"/>
      <c r="BJ291" s="64"/>
      <c r="BK291" s="64"/>
      <c r="BL291" s="64"/>
      <c r="BM291" s="64"/>
      <c r="BN291" s="64"/>
      <c r="BO291" s="64"/>
      <c r="BP291" s="64"/>
      <c r="BQ291" s="64"/>
      <c r="BR291" s="64"/>
      <c r="BS291" s="64"/>
      <c r="BT291" s="64"/>
      <c r="BU291" s="64"/>
      <c r="BV291" s="64"/>
      <c r="BW291" s="64"/>
      <c r="BX291" s="64"/>
      <c r="BY291" s="64"/>
      <c r="BZ291" s="64"/>
      <c r="CA291" s="64"/>
      <c r="CB291" s="64"/>
      <c r="CC291" s="64"/>
      <c r="CD291" s="64"/>
      <c r="CE291" s="64"/>
      <c r="CF291" s="64"/>
      <c r="CG291" s="64"/>
      <c r="CH291" s="64"/>
      <c r="CI291" s="64"/>
      <c r="CJ291" s="64"/>
      <c r="CK291" s="64"/>
      <c r="CL291" s="64"/>
      <c r="CM291" s="64"/>
      <c r="CN291" s="64"/>
      <c r="CO291" s="64"/>
      <c r="CP291" s="64"/>
      <c r="CQ291" s="64"/>
      <c r="CR291" s="64"/>
      <c r="CS291" s="64"/>
      <c r="CT291" s="64"/>
      <c r="CU291" s="64"/>
      <c r="CV291" s="64"/>
      <c r="CW291" s="64"/>
      <c r="CX291" s="64"/>
      <c r="CY291" s="64"/>
      <c r="CZ291" s="64"/>
      <c r="DA291" s="64"/>
      <c r="DB291" s="64"/>
      <c r="DC291" s="64"/>
      <c r="DD291" s="64"/>
      <c r="DE291" s="64"/>
      <c r="DF291" s="64"/>
      <c r="DG291" s="64"/>
      <c r="DH291" s="64"/>
      <c r="DI291" s="64"/>
      <c r="DJ291" s="64"/>
      <c r="DK291" s="64"/>
      <c r="DL291" s="64"/>
      <c r="DM291" s="64"/>
      <c r="DN291" s="64"/>
      <c r="DO291" s="64"/>
      <c r="DP291" s="64"/>
      <c r="DQ291" s="64"/>
      <c r="DR291" s="64"/>
      <c r="DS291" s="64"/>
      <c r="DT291" s="64"/>
      <c r="DU291" s="64"/>
      <c r="DV291" s="64"/>
      <c r="DW291" s="64"/>
      <c r="DX291" s="64"/>
      <c r="DY291" s="64"/>
      <c r="DZ291" s="64"/>
      <c r="EA291" s="64"/>
      <c r="EB291" s="64"/>
      <c r="EC291" s="64"/>
      <c r="ED291" s="64"/>
      <c r="EE291" s="64"/>
      <c r="EF291" s="64"/>
      <c r="EG291" s="64"/>
      <c r="EH291" s="64"/>
      <c r="EI291" s="64"/>
      <c r="EJ291" s="64"/>
      <c r="EK291" s="64"/>
      <c r="EL291" s="64"/>
      <c r="EM291" s="64"/>
      <c r="EN291" s="64"/>
      <c r="EO291" s="64"/>
      <c r="EP291" s="64"/>
      <c r="EQ291" s="64"/>
      <c r="ER291" s="64"/>
      <c r="ES291" s="64"/>
      <c r="ET291" s="64"/>
      <c r="EU291" s="64"/>
      <c r="EV291" s="64"/>
      <c r="EW291" s="64"/>
      <c r="EX291" s="64"/>
      <c r="EY291" s="64"/>
      <c r="EZ291" s="64"/>
      <c r="FA291" s="64"/>
      <c r="FB291" s="64"/>
      <c r="FC291" s="64"/>
      <c r="FD291" s="64"/>
      <c r="FE291" s="64"/>
      <c r="FF291" s="64"/>
      <c r="FG291" s="64"/>
      <c r="FH291" s="64"/>
      <c r="FI291" s="64"/>
      <c r="FJ291" s="64"/>
      <c r="FK291" s="64"/>
      <c r="FL291" s="64"/>
      <c r="FM291" s="64"/>
      <c r="FN291" s="64"/>
      <c r="FO291" s="64"/>
      <c r="FP291" s="64"/>
      <c r="FQ291" s="64"/>
      <c r="FR291" s="64"/>
      <c r="FS291" s="64"/>
      <c r="FT291" s="64"/>
      <c r="FU291" s="64"/>
      <c r="FV291" s="64"/>
      <c r="FW291" s="64"/>
      <c r="FX291" s="64"/>
      <c r="FY291" s="64"/>
      <c r="FZ291" s="64"/>
      <c r="GA291" s="64"/>
      <c r="GB291" s="64"/>
      <c r="GC291" s="64"/>
      <c r="GD291" s="64"/>
      <c r="GE291" s="64"/>
      <c r="GF291" s="64"/>
      <c r="GG291" s="64"/>
      <c r="GH291" s="64"/>
      <c r="GI291" s="64"/>
      <c r="GJ291" s="64"/>
      <c r="GK291" s="64"/>
      <c r="GL291" s="64"/>
      <c r="GM291" s="64"/>
      <c r="GN291" s="64"/>
      <c r="GO291" s="64"/>
      <c r="GP291" s="64"/>
      <c r="GQ291" s="64"/>
      <c r="GR291" s="64"/>
      <c r="GS291" s="64"/>
      <c r="GT291" s="64"/>
      <c r="GU291" s="64"/>
      <c r="GV291" s="64"/>
      <c r="GW291" s="64"/>
      <c r="GX291" s="64"/>
      <c r="GY291" s="64"/>
      <c r="GZ291" s="64"/>
      <c r="HA291" s="64"/>
      <c r="HB291" s="64"/>
      <c r="HC291" s="64"/>
      <c r="HD291" s="64"/>
      <c r="HE291" s="64"/>
      <c r="HF291" s="64"/>
      <c r="HG291" s="64"/>
      <c r="HH291" s="64"/>
      <c r="HI291" s="64"/>
      <c r="HJ291" s="64"/>
      <c r="HK291" s="64"/>
      <c r="HL291" s="64"/>
      <c r="HM291" s="64"/>
      <c r="HN291" s="64"/>
      <c r="HO291" s="64"/>
      <c r="HP291" s="64"/>
      <c r="HQ291" s="64"/>
      <c r="HR291" s="64"/>
      <c r="HS291" s="64"/>
      <c r="HT291" s="64"/>
      <c r="HU291" s="64"/>
      <c r="HV291" s="64"/>
      <c r="HW291" s="64"/>
      <c r="HX291" s="64"/>
      <c r="HY291" s="64"/>
      <c r="HZ291" s="64"/>
      <c r="IA291" s="64"/>
      <c r="IB291" s="64"/>
      <c r="IC291" s="64"/>
      <c r="ID291" s="64"/>
      <c r="IE291" s="64"/>
      <c r="IF291" s="64"/>
      <c r="IG291" s="64"/>
      <c r="IH291" s="64"/>
      <c r="II291" s="64"/>
      <c r="IJ291" s="64"/>
      <c r="IK291" s="64"/>
      <c r="IL291" s="64"/>
      <c r="IM291" s="64"/>
      <c r="IN291" s="64"/>
      <c r="IO291" s="64"/>
      <c r="IP291" s="64"/>
      <c r="IQ291" s="64"/>
      <c r="IR291" s="64"/>
      <c r="IS291" s="64"/>
      <c r="IT291" s="64"/>
      <c r="IU291" s="64"/>
      <c r="IV291" s="64"/>
      <c r="IW291" s="64"/>
      <c r="IX291" s="64"/>
      <c r="IY291" s="64"/>
      <c r="IZ291" s="64"/>
      <c r="JA291" s="64"/>
      <c r="JB291" s="64"/>
      <c r="JC291" s="64"/>
      <c r="JD291" s="64"/>
      <c r="JE291" s="64"/>
      <c r="JF291" s="64"/>
      <c r="JG291" s="64"/>
      <c r="JH291" s="64"/>
      <c r="JI291" s="64"/>
      <c r="JJ291" s="64"/>
      <c r="JK291" s="64"/>
      <c r="JL291" s="64"/>
      <c r="JM291" s="64"/>
      <c r="JN291" s="64"/>
      <c r="JO291" s="64"/>
      <c r="JP291" s="64"/>
      <c r="JQ291" s="64"/>
      <c r="JR291" s="64"/>
      <c r="JS291" s="64"/>
      <c r="JT291" s="64"/>
      <c r="JU291" s="64"/>
      <c r="JV291" s="64"/>
      <c r="JW291" s="64"/>
      <c r="JX291" s="64"/>
      <c r="JY291" s="64"/>
      <c r="JZ291" s="64"/>
      <c r="KA291" s="64"/>
      <c r="KB291" s="64"/>
      <c r="KC291" s="64"/>
      <c r="KD291" s="64"/>
      <c r="KE291" s="64"/>
      <c r="KF291" s="64"/>
      <c r="KG291" s="64"/>
      <c r="KH291" s="64"/>
      <c r="KI291" s="64"/>
      <c r="KJ291" s="64"/>
      <c r="KK291" s="64"/>
      <c r="KL291" s="64"/>
      <c r="KM291" s="64"/>
      <c r="KN291" s="64"/>
      <c r="KO291" s="64"/>
      <c r="KP291" s="64"/>
      <c r="KQ291" s="64"/>
      <c r="KR291" s="64"/>
      <c r="KS291" s="64"/>
      <c r="KT291" s="64"/>
      <c r="KU291" s="64"/>
      <c r="KV291" s="64"/>
      <c r="KW291" s="64"/>
      <c r="KX291" s="64"/>
      <c r="KY291" s="64"/>
      <c r="KZ291" s="64"/>
      <c r="LA291" s="64"/>
      <c r="LB291" s="64"/>
      <c r="LC291" s="64"/>
      <c r="LD291" s="64"/>
      <c r="LE291" s="64"/>
      <c r="LF291" s="64"/>
      <c r="LG291" s="64"/>
      <c r="LH291" s="64"/>
      <c r="LI291" s="64"/>
      <c r="LJ291" s="64"/>
      <c r="LK291" s="64"/>
      <c r="LL291" s="64"/>
      <c r="LM291" s="64"/>
      <c r="LN291" s="64"/>
      <c r="LO291" s="64"/>
      <c r="LP291" s="64"/>
      <c r="LQ291" s="64"/>
      <c r="LR291" s="64"/>
      <c r="LS291" s="64"/>
      <c r="LT291" s="64"/>
      <c r="LU291" s="64"/>
      <c r="LV291" s="64"/>
      <c r="LW291" s="64"/>
      <c r="LX291" s="64"/>
      <c r="LY291" s="64"/>
      <c r="LZ291" s="64"/>
      <c r="MA291" s="64"/>
      <c r="MB291" s="64"/>
      <c r="MC291" s="64"/>
      <c r="MD291" s="64"/>
      <c r="ME291" s="64"/>
      <c r="MF291" s="64"/>
      <c r="MG291" s="64"/>
      <c r="MH291" s="64"/>
      <c r="MI291" s="64"/>
      <c r="MJ291" s="64"/>
      <c r="MK291" s="64"/>
      <c r="ML291" s="64"/>
      <c r="MM291" s="64"/>
      <c r="MN291" s="64"/>
      <c r="MO291" s="64"/>
      <c r="MP291" s="64"/>
      <c r="MQ291" s="64"/>
      <c r="MR291" s="64"/>
      <c r="MS291" s="64"/>
      <c r="MT291" s="64"/>
      <c r="MU291" s="64"/>
      <c r="MV291" s="64"/>
      <c r="MW291" s="64"/>
      <c r="MX291" s="64"/>
      <c r="MY291" s="64"/>
      <c r="MZ291" s="64"/>
      <c r="NA291" s="64"/>
      <c r="NB291" s="64"/>
      <c r="NC291" s="64"/>
      <c r="ND291" s="64"/>
      <c r="NE291" s="64"/>
      <c r="NF291" s="64"/>
      <c r="NG291" s="64"/>
      <c r="NH291" s="64"/>
      <c r="NI291" s="64"/>
      <c r="NJ291" s="64"/>
      <c r="NK291" s="64"/>
      <c r="NL291" s="64"/>
      <c r="NM291" s="64"/>
      <c r="NN291" s="64"/>
      <c r="NO291" s="64"/>
      <c r="NP291" s="64"/>
      <c r="NQ291" s="64"/>
      <c r="NR291" s="64"/>
      <c r="NS291" s="64"/>
      <c r="NT291" s="64"/>
      <c r="NU291" s="64"/>
      <c r="NV291" s="64"/>
      <c r="NW291" s="64"/>
      <c r="NX291" s="64"/>
      <c r="NY291" s="64"/>
      <c r="NZ291" s="64"/>
      <c r="OA291" s="64"/>
      <c r="OB291" s="64"/>
      <c r="OC291" s="64"/>
      <c r="OD291" s="64"/>
      <c r="OE291" s="64"/>
      <c r="OF291" s="64"/>
      <c r="OG291" s="64"/>
      <c r="OH291" s="64"/>
      <c r="OI291" s="64"/>
      <c r="OJ291" s="64"/>
      <c r="OK291" s="64"/>
      <c r="OL291" s="64"/>
      <c r="OM291" s="64"/>
      <c r="ON291" s="64"/>
      <c r="OO291" s="64"/>
      <c r="OP291" s="64"/>
      <c r="OQ291" s="64"/>
      <c r="OR291" s="64"/>
      <c r="OS291" s="64"/>
      <c r="OT291" s="64"/>
      <c r="OU291" s="64"/>
      <c r="OV291" s="64"/>
      <c r="OW291" s="64"/>
      <c r="OX291" s="64"/>
      <c r="OY291" s="64"/>
      <c r="OZ291" s="64"/>
      <c r="PA291" s="64"/>
      <c r="PB291" s="64"/>
      <c r="PC291" s="64"/>
      <c r="PD291" s="64"/>
      <c r="PE291" s="64"/>
      <c r="PF291" s="64"/>
      <c r="PG291" s="64"/>
      <c r="PH291" s="64"/>
      <c r="PI291" s="64"/>
      <c r="PJ291" s="64"/>
      <c r="PK291" s="64"/>
      <c r="PL291" s="64"/>
      <c r="PM291" s="64"/>
      <c r="PN291" s="64"/>
      <c r="PO291" s="64"/>
      <c r="PP291" s="64"/>
      <c r="PQ291" s="64"/>
      <c r="PR291" s="64"/>
      <c r="PS291" s="64"/>
      <c r="PT291" s="64"/>
      <c r="PU291" s="64"/>
      <c r="PV291" s="64"/>
      <c r="PW291" s="64"/>
      <c r="PX291" s="64"/>
      <c r="PY291" s="64"/>
      <c r="PZ291" s="64"/>
      <c r="QA291" s="64"/>
      <c r="QB291" s="64"/>
      <c r="QC291" s="64"/>
      <c r="QD291" s="64"/>
      <c r="QE291" s="64"/>
      <c r="QF291" s="64"/>
      <c r="QG291" s="64"/>
      <c r="QH291" s="64"/>
      <c r="QI291" s="64"/>
      <c r="QJ291" s="64"/>
      <c r="QK291" s="64"/>
      <c r="QL291" s="64"/>
      <c r="QM291" s="64"/>
      <c r="QN291" s="64"/>
      <c r="QO291" s="64"/>
      <c r="QP291" s="64"/>
      <c r="QQ291" s="64"/>
      <c r="QR291" s="64"/>
      <c r="QS291" s="64"/>
      <c r="QT291" s="64"/>
      <c r="QU291" s="64"/>
      <c r="QV291" s="64"/>
      <c r="QW291" s="64"/>
      <c r="QX291" s="64"/>
      <c r="QY291" s="64"/>
      <c r="QZ291" s="64"/>
      <c r="RA291" s="64"/>
      <c r="RB291" s="64"/>
      <c r="RC291" s="64"/>
      <c r="RD291" s="64"/>
      <c r="RE291" s="64"/>
      <c r="RF291" s="64"/>
      <c r="RG291" s="64"/>
      <c r="RH291" s="64"/>
      <c r="RI291" s="64"/>
      <c r="RJ291" s="64"/>
      <c r="RK291" s="64"/>
      <c r="RL291" s="64"/>
      <c r="RM291" s="64"/>
      <c r="RN291" s="64"/>
      <c r="RO291" s="64"/>
      <c r="RP291" s="64"/>
      <c r="RQ291" s="64"/>
      <c r="RR291" s="64"/>
      <c r="RS291" s="64"/>
      <c r="RT291" s="64"/>
      <c r="RU291" s="64"/>
      <c r="RV291" s="64"/>
      <c r="RW291" s="64"/>
      <c r="RX291" s="64"/>
      <c r="RY291" s="64"/>
      <c r="RZ291" s="64"/>
      <c r="SA291" s="64"/>
      <c r="SB291" s="64"/>
      <c r="SC291" s="64"/>
      <c r="SD291" s="64"/>
      <c r="SE291" s="64"/>
      <c r="SF291" s="64"/>
      <c r="SG291" s="64"/>
      <c r="SH291" s="64"/>
      <c r="SI291" s="64"/>
      <c r="SJ291" s="64"/>
      <c r="SK291" s="64"/>
      <c r="SL291" s="64"/>
      <c r="SM291" s="64"/>
      <c r="SN291" s="64"/>
      <c r="SO291" s="64"/>
      <c r="SP291" s="64"/>
      <c r="SQ291" s="64"/>
      <c r="SR291" s="64"/>
      <c r="SS291" s="64"/>
      <c r="ST291" s="64"/>
      <c r="SU291" s="64"/>
      <c r="SV291" s="64"/>
      <c r="SW291" s="64"/>
      <c r="SX291" s="64"/>
      <c r="SY291" s="64"/>
      <c r="SZ291" s="64"/>
      <c r="TA291" s="64"/>
      <c r="TB291" s="64"/>
      <c r="TC291" s="64"/>
      <c r="TD291" s="64"/>
      <c r="TE291" s="64"/>
      <c r="TF291" s="64"/>
      <c r="TG291" s="64"/>
      <c r="TH291" s="64"/>
      <c r="TI291" s="64"/>
      <c r="TJ291" s="64"/>
      <c r="TK291" s="64"/>
      <c r="TL291" s="64"/>
      <c r="TM291" s="64"/>
      <c r="TN291" s="64"/>
      <c r="TO291" s="64"/>
      <c r="TP291" s="64"/>
      <c r="TQ291" s="64"/>
      <c r="TR291" s="64"/>
      <c r="TS291" s="64"/>
      <c r="TT291" s="64"/>
      <c r="TU291" s="64"/>
      <c r="TV291" s="64"/>
      <c r="TW291" s="64"/>
      <c r="TX291" s="64"/>
      <c r="TY291" s="64"/>
      <c r="TZ291" s="64"/>
      <c r="UA291" s="64"/>
      <c r="UB291" s="64"/>
      <c r="UC291" s="64"/>
      <c r="UD291" s="64"/>
      <c r="UE291" s="64"/>
      <c r="UF291" s="64"/>
      <c r="UG291" s="64"/>
      <c r="UH291" s="64"/>
      <c r="UI291" s="64"/>
      <c r="UJ291" s="64"/>
      <c r="UK291" s="64"/>
      <c r="UL291" s="64"/>
      <c r="UM291" s="64"/>
      <c r="UN291" s="64"/>
      <c r="UO291" s="64"/>
      <c r="UP291" s="64"/>
      <c r="UQ291" s="64"/>
      <c r="UR291" s="64"/>
      <c r="US291" s="64"/>
      <c r="UT291" s="64"/>
      <c r="UU291" s="64"/>
      <c r="UV291" s="64"/>
      <c r="UW291" s="64"/>
      <c r="UX291" s="64"/>
      <c r="UY291" s="64"/>
      <c r="UZ291" s="64"/>
      <c r="VA291" s="64"/>
      <c r="VB291" s="64"/>
      <c r="VC291" s="64"/>
      <c r="VD291" s="64"/>
      <c r="VE291" s="64"/>
      <c r="VF291" s="64"/>
      <c r="VG291" s="64"/>
      <c r="VH291" s="64"/>
      <c r="VI291" s="64"/>
      <c r="VJ291" s="64"/>
      <c r="VK291" s="64"/>
      <c r="VL291" s="64"/>
      <c r="VM291" s="64"/>
      <c r="VN291" s="64"/>
      <c r="VO291" s="64"/>
      <c r="VP291" s="64"/>
      <c r="VQ291" s="64"/>
      <c r="VR291" s="64"/>
      <c r="VS291" s="64"/>
      <c r="VT291" s="64"/>
      <c r="VU291" s="64"/>
      <c r="VV291" s="64"/>
      <c r="VW291" s="64"/>
      <c r="VX291" s="64"/>
      <c r="VY291" s="64"/>
      <c r="VZ291" s="64"/>
      <c r="WA291" s="64"/>
      <c r="WB291" s="64"/>
      <c r="WC291" s="64"/>
      <c r="WD291" s="64"/>
      <c r="WE291" s="64"/>
      <c r="WF291" s="64"/>
      <c r="WG291" s="64"/>
      <c r="WH291" s="64"/>
      <c r="WI291" s="64"/>
      <c r="WJ291" s="64"/>
      <c r="WK291" s="64"/>
      <c r="WL291" s="64"/>
      <c r="WM291" s="64"/>
      <c r="WN291" s="64"/>
      <c r="WO291" s="64"/>
      <c r="WP291" s="64"/>
      <c r="WQ291" s="64"/>
      <c r="WR291" s="64"/>
      <c r="WS291" s="64"/>
      <c r="WT291" s="64"/>
      <c r="WU291" s="64"/>
      <c r="WV291" s="64"/>
      <c r="WW291" s="64"/>
      <c r="WX291" s="64"/>
      <c r="WY291" s="64"/>
      <c r="WZ291" s="64"/>
      <c r="XA291" s="64"/>
      <c r="XB291" s="64"/>
      <c r="XC291" s="64"/>
      <c r="XD291" s="64"/>
      <c r="XE291" s="64"/>
      <c r="XF291" s="64"/>
      <c r="XG291" s="64"/>
      <c r="XH291" s="64"/>
      <c r="XI291" s="64"/>
      <c r="XJ291" s="64"/>
      <c r="XK291" s="64"/>
      <c r="XL291" s="64"/>
      <c r="XM291" s="64"/>
      <c r="XN291" s="64"/>
      <c r="XO291" s="64"/>
      <c r="XP291" s="64"/>
      <c r="XQ291" s="64"/>
      <c r="XR291" s="64"/>
      <c r="XS291" s="64"/>
      <c r="XT291" s="64"/>
      <c r="XU291" s="64"/>
      <c r="XV291" s="64"/>
      <c r="XW291" s="64"/>
      <c r="XX291" s="64"/>
      <c r="XY291" s="64"/>
      <c r="XZ291" s="64"/>
      <c r="YA291" s="64"/>
      <c r="YB291" s="64"/>
      <c r="YC291" s="64"/>
      <c r="YD291" s="64"/>
      <c r="YE291" s="64"/>
      <c r="YF291" s="64"/>
      <c r="YG291" s="64"/>
      <c r="YH291" s="64"/>
      <c r="YI291" s="64"/>
      <c r="YJ291" s="64"/>
      <c r="YK291" s="64"/>
      <c r="YL291" s="64"/>
      <c r="YM291" s="64"/>
      <c r="YN291" s="64"/>
      <c r="YO291" s="64"/>
      <c r="YP291" s="64"/>
      <c r="YQ291" s="64"/>
      <c r="YR291" s="64"/>
      <c r="YS291" s="64"/>
      <c r="YT291" s="64"/>
      <c r="YU291" s="64"/>
      <c r="YV291" s="64"/>
      <c r="YW291" s="64"/>
      <c r="YX291" s="64"/>
      <c r="YY291" s="64"/>
      <c r="YZ291" s="64"/>
      <c r="ZA291" s="64"/>
      <c r="ZB291" s="64"/>
      <c r="ZC291" s="64"/>
      <c r="ZD291" s="64"/>
      <c r="ZE291" s="64"/>
      <c r="ZF291" s="64"/>
      <c r="ZG291" s="64"/>
      <c r="ZH291" s="64"/>
      <c r="ZI291" s="64"/>
      <c r="ZJ291" s="64"/>
      <c r="ZK291" s="64"/>
      <c r="ZL291" s="64"/>
      <c r="ZM291" s="64"/>
      <c r="ZN291" s="64"/>
      <c r="ZO291" s="64"/>
      <c r="ZP291" s="64"/>
      <c r="ZQ291" s="64"/>
      <c r="ZR291" s="64"/>
      <c r="ZS291" s="64"/>
      <c r="ZT291" s="64"/>
      <c r="ZU291" s="64"/>
      <c r="ZV291" s="64"/>
      <c r="ZW291" s="64"/>
      <c r="ZX291" s="64"/>
      <c r="ZY291" s="64"/>
      <c r="ZZ291" s="64"/>
      <c r="AAA291" s="64"/>
      <c r="AAB291" s="64"/>
      <c r="AAC291" s="64"/>
      <c r="AAD291" s="64"/>
      <c r="AAE291" s="64"/>
      <c r="AAF291" s="64"/>
      <c r="AAG291" s="64"/>
      <c r="AAH291" s="64"/>
      <c r="AAI291" s="64"/>
      <c r="AAJ291" s="64"/>
      <c r="AAK291" s="64"/>
      <c r="AAL291" s="64"/>
      <c r="AAM291" s="64"/>
      <c r="AAN291" s="64"/>
      <c r="AAO291" s="64"/>
      <c r="AAP291" s="64"/>
      <c r="AAQ291" s="64"/>
      <c r="AAR291" s="64"/>
      <c r="AAS291" s="64"/>
      <c r="AAT291" s="64"/>
      <c r="AAU291" s="64"/>
      <c r="AAV291" s="64"/>
      <c r="AAW291" s="64"/>
      <c r="AAX291" s="64"/>
      <c r="AAY291" s="64"/>
      <c r="AAZ291" s="64"/>
      <c r="ABA291" s="64"/>
      <c r="ABB291" s="64"/>
      <c r="ABC291" s="64"/>
      <c r="ABD291" s="64"/>
      <c r="ABE291" s="64"/>
      <c r="ABF291" s="64"/>
      <c r="ABG291" s="64"/>
      <c r="ABH291" s="64"/>
      <c r="ABI291" s="64"/>
      <c r="ABJ291" s="64"/>
      <c r="ABK291" s="64"/>
      <c r="ABL291" s="64"/>
      <c r="ABM291" s="64"/>
      <c r="ABN291" s="64"/>
      <c r="ABO291" s="64"/>
      <c r="ABP291" s="64"/>
      <c r="ABQ291" s="64"/>
      <c r="ABR291" s="64"/>
      <c r="ABS291" s="64"/>
      <c r="ABT291" s="64"/>
      <c r="ABU291" s="64"/>
      <c r="ABV291" s="64"/>
      <c r="ABW291" s="64"/>
      <c r="ABX291" s="64"/>
      <c r="ABY291" s="64"/>
      <c r="ABZ291" s="64"/>
      <c r="ACA291" s="64"/>
      <c r="ACB291" s="64"/>
      <c r="ACC291" s="64"/>
      <c r="ACD291" s="64"/>
      <c r="ACE291" s="64"/>
      <c r="ACF291" s="64"/>
      <c r="ACG291" s="64"/>
      <c r="ACH291" s="64"/>
      <c r="ACI291" s="64"/>
      <c r="ACJ291" s="64"/>
      <c r="ACK291" s="64"/>
      <c r="ACL291" s="64"/>
      <c r="ACM291" s="64"/>
      <c r="ACN291" s="64"/>
      <c r="ACO291" s="64"/>
      <c r="ACP291" s="64"/>
      <c r="ACQ291" s="64"/>
      <c r="ACR291" s="64"/>
      <c r="ACS291" s="64"/>
      <c r="ACT291" s="64"/>
      <c r="ACU291" s="64"/>
      <c r="ACV291" s="64"/>
      <c r="ACW291" s="64"/>
      <c r="ACX291" s="64"/>
      <c r="ACY291" s="64"/>
      <c r="ACZ291" s="64"/>
      <c r="ADA291" s="64"/>
      <c r="ADB291" s="64"/>
      <c r="ADC291" s="64"/>
      <c r="ADD291" s="64"/>
      <c r="ADE291" s="64"/>
      <c r="ADF291" s="64"/>
      <c r="ADG291" s="64"/>
      <c r="ADH291" s="64"/>
      <c r="ADI291" s="64"/>
      <c r="ADJ291" s="64"/>
      <c r="ADK291" s="64"/>
      <c r="ADL291" s="64"/>
      <c r="ADM291" s="64"/>
      <c r="ADN291" s="64"/>
      <c r="ADO291" s="64"/>
      <c r="ADP291" s="64"/>
      <c r="ADQ291" s="64"/>
      <c r="ADR291" s="64"/>
      <c r="ADS291" s="64"/>
      <c r="ADT291" s="64"/>
      <c r="ADU291" s="64"/>
      <c r="ADV291" s="64"/>
      <c r="ADW291" s="64"/>
      <c r="ADX291" s="64"/>
      <c r="ADY291" s="64"/>
      <c r="ADZ291" s="64"/>
      <c r="AEA291" s="64"/>
      <c r="AEB291" s="64"/>
      <c r="AEC291" s="64"/>
      <c r="AED291" s="64"/>
      <c r="AEE291" s="64"/>
      <c r="AEF291" s="64"/>
      <c r="AEG291" s="64"/>
      <c r="AEH291" s="64"/>
      <c r="AEI291" s="64"/>
      <c r="AEJ291" s="64"/>
      <c r="AEK291" s="64"/>
      <c r="AEL291" s="64"/>
      <c r="AEM291" s="64"/>
      <c r="AEN291" s="64"/>
      <c r="AEO291" s="64"/>
      <c r="AEP291" s="64"/>
      <c r="AEQ291" s="64"/>
      <c r="AER291" s="64"/>
      <c r="AES291" s="64"/>
      <c r="AET291" s="64"/>
      <c r="AEU291" s="64"/>
      <c r="AEV291" s="64"/>
      <c r="AEW291" s="64"/>
      <c r="AEX291" s="64"/>
      <c r="AEY291" s="64"/>
      <c r="AEZ291" s="64"/>
      <c r="AFA291" s="64"/>
      <c r="AFB291" s="64"/>
      <c r="AFC291" s="64"/>
      <c r="AFD291" s="64"/>
      <c r="AFE291" s="64"/>
      <c r="AFF291" s="64"/>
      <c r="AFG291" s="64"/>
      <c r="AFH291" s="64"/>
      <c r="AFI291" s="64"/>
      <c r="AFJ291" s="64"/>
      <c r="AFK291" s="64"/>
      <c r="AFL291" s="64"/>
      <c r="AFM291" s="64"/>
      <c r="AFN291" s="64"/>
      <c r="AFO291" s="64"/>
      <c r="AFP291" s="64"/>
      <c r="AFQ291" s="64"/>
      <c r="AFR291" s="64"/>
      <c r="AFS291" s="64"/>
      <c r="AFT291" s="64"/>
      <c r="AFU291" s="64"/>
      <c r="AFV291" s="64"/>
      <c r="AFW291" s="64"/>
      <c r="AFX291" s="64"/>
      <c r="AFY291" s="64"/>
      <c r="AFZ291" s="64"/>
      <c r="AGA291" s="64"/>
      <c r="AGB291" s="64"/>
      <c r="AGC291" s="64"/>
      <c r="AGD291" s="64"/>
      <c r="AGE291" s="64"/>
      <c r="AGF291" s="64"/>
      <c r="AGG291" s="64"/>
      <c r="AGH291" s="64"/>
      <c r="AGI291" s="64"/>
      <c r="AGJ291" s="64"/>
      <c r="AGK291" s="64"/>
      <c r="AGL291" s="64"/>
      <c r="AGM291" s="64"/>
      <c r="AGN291" s="64"/>
      <c r="AGO291" s="64"/>
      <c r="AGP291" s="64"/>
      <c r="AGQ291" s="64"/>
      <c r="AGR291" s="64"/>
      <c r="AGS291" s="64"/>
      <c r="AGT291" s="64"/>
      <c r="AGU291" s="64"/>
      <c r="AGV291" s="64"/>
      <c r="AGW291" s="64"/>
      <c r="AGX291" s="64"/>
      <c r="AGY291" s="64"/>
      <c r="AGZ291" s="64"/>
      <c r="AHA291" s="64"/>
      <c r="AHB291" s="64"/>
      <c r="AHC291" s="64"/>
      <c r="AHD291" s="64"/>
      <c r="AHE291" s="64"/>
      <c r="AHF291" s="64"/>
      <c r="AHG291" s="64"/>
      <c r="AHH291" s="64"/>
      <c r="AHI291" s="64"/>
      <c r="AHJ291" s="64"/>
      <c r="AHK291" s="64"/>
      <c r="AHL291" s="64"/>
      <c r="AHM291" s="64"/>
      <c r="AHN291" s="64"/>
      <c r="AHO291" s="64"/>
      <c r="AHP291" s="64"/>
      <c r="AHQ291" s="64"/>
      <c r="AHR291" s="64"/>
      <c r="AHS291" s="64"/>
      <c r="AHT291" s="64"/>
      <c r="AHU291" s="64"/>
      <c r="AHV291" s="64"/>
      <c r="AHW291" s="64"/>
      <c r="AHX291" s="64"/>
      <c r="AHY291" s="64"/>
      <c r="AHZ291" s="64"/>
      <c r="AIA291" s="64"/>
      <c r="AIB291" s="64"/>
      <c r="AIC291" s="64"/>
      <c r="AID291" s="64"/>
      <c r="AIE291" s="64"/>
      <c r="AIF291" s="64"/>
      <c r="AIG291" s="64"/>
      <c r="AIH291" s="64"/>
      <c r="AII291" s="64"/>
      <c r="AIJ291" s="64"/>
      <c r="AIK291" s="64"/>
      <c r="AIL291" s="64"/>
      <c r="AIM291" s="64"/>
      <c r="AIN291" s="64"/>
      <c r="AIO291" s="64"/>
      <c r="AIP291" s="64"/>
      <c r="AIQ291" s="64"/>
      <c r="AIR291" s="64"/>
      <c r="AIS291" s="64"/>
      <c r="AIT291" s="64"/>
      <c r="AIU291" s="64"/>
      <c r="AIV291" s="64"/>
      <c r="AIW291" s="64"/>
      <c r="AIX291" s="64"/>
      <c r="AIY291" s="64"/>
      <c r="AIZ291" s="64"/>
      <c r="AJA291" s="64"/>
      <c r="AJB291" s="64"/>
      <c r="AJC291" s="64"/>
      <c r="AJD291" s="64"/>
      <c r="AJE291" s="64"/>
      <c r="AJF291" s="64"/>
      <c r="AJG291" s="64"/>
      <c r="AJH291" s="64"/>
      <c r="AJI291" s="64"/>
      <c r="AJJ291" s="64"/>
      <c r="AJK291" s="64"/>
      <c r="AJL291" s="64"/>
      <c r="AJM291" s="64"/>
      <c r="AJN291" s="64"/>
      <c r="AJO291" s="64"/>
      <c r="AJP291" s="64"/>
      <c r="AJQ291" s="64"/>
      <c r="AJR291" s="64"/>
      <c r="AJS291" s="64"/>
      <c r="AJT291" s="64"/>
      <c r="AJU291" s="64"/>
      <c r="AJV291" s="64"/>
      <c r="AJW291" s="64"/>
      <c r="AJX291" s="64"/>
      <c r="AJY291" s="64"/>
      <c r="AJZ291" s="64"/>
      <c r="AKA291" s="64"/>
      <c r="AKB291" s="64"/>
      <c r="AKC291" s="64"/>
      <c r="AKD291" s="64"/>
      <c r="AKE291" s="64"/>
      <c r="AKF291" s="64"/>
      <c r="AKG291" s="64"/>
      <c r="AKH291" s="64"/>
      <c r="AKI291" s="64"/>
      <c r="AKJ291" s="64"/>
      <c r="AKK291" s="64"/>
      <c r="AKL291" s="64"/>
      <c r="AKM291" s="64"/>
      <c r="AKN291" s="64"/>
      <c r="AKO291" s="64"/>
      <c r="AKP291" s="64"/>
      <c r="AKQ291" s="64"/>
      <c r="AKR291" s="64"/>
      <c r="AKS291" s="64"/>
      <c r="AKT291" s="64"/>
      <c r="AKU291" s="64"/>
      <c r="AKV291" s="64"/>
      <c r="AKW291" s="64"/>
      <c r="AKX291" s="64"/>
      <c r="AKY291" s="64"/>
      <c r="AKZ291" s="64"/>
      <c r="ALA291" s="64"/>
      <c r="ALB291" s="64"/>
      <c r="ALC291" s="64"/>
      <c r="ALD291" s="64"/>
      <c r="ALE291" s="64"/>
      <c r="ALF291" s="64"/>
      <c r="ALG291" s="64"/>
      <c r="ALH291" s="64"/>
      <c r="ALI291" s="64"/>
      <c r="ALJ291" s="64"/>
      <c r="ALK291" s="64"/>
      <c r="ALL291" s="64"/>
      <c r="ALM291" s="64"/>
      <c r="ALN291" s="64"/>
      <c r="ALO291" s="64"/>
      <c r="ALP291" s="64"/>
      <c r="ALQ291" s="64"/>
      <c r="ALR291" s="64"/>
      <c r="ALS291" s="64"/>
      <c r="ALT291" s="64"/>
      <c r="ALU291" s="64"/>
      <c r="ALV291" s="64"/>
      <c r="ALW291" s="64"/>
      <c r="ALX291" s="64"/>
      <c r="ALY291" s="64"/>
      <c r="ALZ291" s="64"/>
      <c r="AMA291" s="64"/>
      <c r="AMB291" s="64"/>
      <c r="AMC291" s="64"/>
      <c r="AMD291" s="64"/>
      <c r="AME291" s="64"/>
      <c r="AMF291" s="64"/>
      <c r="AMG291" s="64"/>
      <c r="AMH291" s="64"/>
      <c r="AMI291" s="64"/>
      <c r="AMJ291" s="64"/>
      <c r="AMK291" s="64"/>
      <c r="AML291" s="64"/>
      <c r="AMM291" s="64"/>
      <c r="AMN291" s="64"/>
      <c r="AMO291" s="64"/>
      <c r="AMP291" s="64"/>
      <c r="AMQ291" s="64"/>
      <c r="AMR291" s="64"/>
      <c r="AMS291" s="64"/>
      <c r="AMT291" s="64"/>
      <c r="AMU291" s="64"/>
      <c r="AMV291" s="64"/>
      <c r="AMW291" s="64"/>
      <c r="AMX291" s="64"/>
      <c r="AMY291" s="64"/>
      <c r="AMZ291" s="64"/>
      <c r="ANA291" s="64"/>
      <c r="ANB291" s="64"/>
      <c r="ANC291" s="64"/>
      <c r="AND291" s="64"/>
      <c r="ANE291" s="64"/>
      <c r="ANF291" s="64"/>
      <c r="ANG291" s="64"/>
      <c r="ANH291" s="64"/>
      <c r="ANI291" s="64"/>
      <c r="ANJ291" s="64"/>
      <c r="ANK291" s="64"/>
      <c r="ANL291" s="64"/>
      <c r="ANM291" s="64"/>
      <c r="ANN291" s="64"/>
      <c r="ANO291" s="64"/>
      <c r="ANP291" s="64"/>
      <c r="ANQ291" s="64"/>
      <c r="ANR291" s="64"/>
      <c r="ANS291" s="64"/>
      <c r="ANT291" s="64"/>
      <c r="ANU291" s="64"/>
      <c r="ANV291" s="64"/>
      <c r="ANW291" s="64"/>
      <c r="ANX291" s="64"/>
      <c r="ANY291" s="64"/>
      <c r="ANZ291" s="64"/>
      <c r="AOA291" s="64"/>
      <c r="AOB291" s="64"/>
      <c r="AOC291" s="64"/>
      <c r="AOD291" s="64"/>
      <c r="AOE291" s="64"/>
      <c r="AOF291" s="64"/>
      <c r="AOG291" s="64"/>
      <c r="AOH291" s="64"/>
      <c r="AOI291" s="64"/>
      <c r="AOJ291" s="64"/>
      <c r="AOK291" s="64"/>
      <c r="AOL291" s="64"/>
      <c r="AOM291" s="64"/>
      <c r="AON291" s="64"/>
      <c r="AOO291" s="64"/>
      <c r="AOP291" s="64"/>
      <c r="AOQ291" s="64"/>
      <c r="AOR291" s="64"/>
      <c r="AOS291" s="64"/>
      <c r="AOT291" s="64"/>
      <c r="AOU291" s="64"/>
      <c r="AOV291" s="64"/>
      <c r="AOW291" s="64"/>
      <c r="AOX291" s="64"/>
      <c r="AOY291" s="64"/>
      <c r="AOZ291" s="64"/>
      <c r="APA291" s="64"/>
      <c r="APB291" s="64"/>
      <c r="APC291" s="64"/>
      <c r="APD291" s="64"/>
      <c r="APE291" s="64"/>
      <c r="APF291" s="64"/>
      <c r="APG291" s="64"/>
      <c r="APH291" s="64"/>
      <c r="API291" s="64"/>
      <c r="APJ291" s="64"/>
      <c r="APK291" s="64"/>
      <c r="APL291" s="64"/>
      <c r="APM291" s="64"/>
      <c r="APN291" s="64"/>
      <c r="APO291" s="64"/>
      <c r="APP291" s="64"/>
      <c r="APQ291" s="64"/>
      <c r="APR291" s="64"/>
      <c r="APS291" s="64"/>
      <c r="APT291" s="64"/>
      <c r="APU291" s="64"/>
      <c r="APV291" s="64"/>
      <c r="APW291" s="64"/>
      <c r="APX291" s="64"/>
      <c r="APY291" s="64"/>
      <c r="APZ291" s="64"/>
      <c r="AQA291" s="64"/>
      <c r="AQB291" s="64"/>
      <c r="AQC291" s="64"/>
      <c r="AQD291" s="64"/>
      <c r="AQE291" s="64"/>
      <c r="AQF291" s="64"/>
      <c r="AQG291" s="64"/>
      <c r="AQH291" s="64"/>
      <c r="AQI291" s="64"/>
      <c r="AQJ291" s="64"/>
      <c r="AQK291" s="64"/>
      <c r="AQL291" s="64"/>
      <c r="AQM291" s="64"/>
      <c r="AQN291" s="64"/>
      <c r="AQO291" s="64"/>
      <c r="AQP291" s="64"/>
      <c r="AQQ291" s="64"/>
      <c r="AQR291" s="64"/>
      <c r="AQS291" s="64"/>
      <c r="AQT291" s="64"/>
      <c r="AQU291" s="64"/>
      <c r="AQV291" s="64"/>
      <c r="AQW291" s="64"/>
      <c r="AQX291" s="64"/>
      <c r="AQY291" s="64"/>
      <c r="AQZ291" s="64"/>
      <c r="ARA291" s="64"/>
      <c r="ARB291" s="64"/>
      <c r="ARC291" s="64"/>
      <c r="ARD291" s="64"/>
      <c r="ARE291" s="64"/>
      <c r="ARF291" s="64"/>
      <c r="ARG291" s="64"/>
      <c r="ARH291" s="64"/>
      <c r="ARI291" s="64"/>
      <c r="ARJ291" s="64"/>
      <c r="ARK291" s="64"/>
      <c r="ARL291" s="64"/>
      <c r="ARM291" s="64"/>
      <c r="ARN291" s="64"/>
      <c r="ARO291" s="64"/>
      <c r="ARP291" s="64"/>
      <c r="ARQ291" s="64"/>
      <c r="ARR291" s="64"/>
      <c r="ARS291" s="64"/>
      <c r="ART291" s="64"/>
      <c r="ARU291" s="64"/>
      <c r="ARV291" s="64"/>
      <c r="ARW291" s="64"/>
      <c r="ARX291" s="64"/>
      <c r="ARY291" s="64"/>
      <c r="ARZ291" s="64"/>
      <c r="ASA291" s="64"/>
      <c r="ASB291" s="64"/>
      <c r="ASC291" s="64"/>
      <c r="ASD291" s="64"/>
      <c r="ASE291" s="64"/>
      <c r="ASF291" s="64"/>
      <c r="ASG291" s="64"/>
      <c r="ASH291" s="64"/>
      <c r="ASI291" s="64"/>
      <c r="ASJ291" s="64"/>
      <c r="ASK291" s="64"/>
      <c r="ASL291" s="64"/>
      <c r="ASM291" s="64"/>
      <c r="ASN291" s="64"/>
      <c r="ASO291" s="64"/>
      <c r="ASP291" s="64"/>
      <c r="ASQ291" s="64"/>
      <c r="ASR291" s="64"/>
      <c r="ASS291" s="64"/>
      <c r="AST291" s="64"/>
      <c r="ASU291" s="64"/>
      <c r="ASV291" s="64"/>
      <c r="ASW291" s="64"/>
      <c r="ASX291" s="64"/>
      <c r="ASY291" s="64"/>
      <c r="ASZ291" s="64"/>
      <c r="ATA291" s="64"/>
      <c r="ATB291" s="64"/>
      <c r="ATC291" s="64"/>
      <c r="ATD291" s="64"/>
      <c r="ATE291" s="64"/>
      <c r="ATF291" s="64"/>
      <c r="ATG291" s="64"/>
      <c r="ATH291" s="64"/>
      <c r="ATI291" s="64"/>
      <c r="ATJ291" s="64"/>
      <c r="ATK291" s="64"/>
      <c r="ATL291" s="64"/>
      <c r="ATM291" s="64"/>
      <c r="ATN291" s="64"/>
      <c r="ATO291" s="64"/>
      <c r="ATP291" s="64"/>
      <c r="ATQ291" s="64"/>
      <c r="ATR291" s="64"/>
      <c r="ATS291" s="64"/>
      <c r="ATT291" s="64"/>
      <c r="ATU291" s="64"/>
      <c r="ATV291" s="64"/>
      <c r="ATW291" s="64"/>
      <c r="ATX291" s="64"/>
      <c r="ATY291" s="64"/>
      <c r="ATZ291" s="64"/>
      <c r="AUA291" s="64"/>
      <c r="AUB291" s="64"/>
      <c r="AUC291" s="64"/>
      <c r="AUD291" s="64"/>
      <c r="AUE291" s="64"/>
      <c r="AUF291" s="64"/>
      <c r="AUG291" s="64"/>
      <c r="AUH291" s="64"/>
      <c r="AUI291" s="64"/>
      <c r="AUJ291" s="64"/>
      <c r="AUK291" s="64"/>
      <c r="AUL291" s="64"/>
      <c r="AUM291" s="64"/>
      <c r="AUN291" s="64"/>
      <c r="AUO291" s="64"/>
      <c r="AUP291" s="64"/>
      <c r="AUQ291" s="64"/>
      <c r="AUR291" s="64"/>
      <c r="AUS291" s="64"/>
      <c r="AUT291" s="64"/>
      <c r="AUU291" s="64"/>
      <c r="AUV291" s="64"/>
      <c r="AUW291" s="64"/>
      <c r="AUX291" s="64"/>
      <c r="AUY291" s="64"/>
      <c r="AUZ291" s="64"/>
      <c r="AVA291" s="64"/>
      <c r="AVB291" s="64"/>
      <c r="AVC291" s="64"/>
      <c r="AVD291" s="64"/>
      <c r="AVE291" s="64"/>
      <c r="AVF291" s="64"/>
      <c r="AVG291" s="64"/>
      <c r="AVH291" s="64"/>
      <c r="AVI291" s="64"/>
      <c r="AVJ291" s="64"/>
      <c r="AVK291" s="64"/>
      <c r="AVL291" s="64"/>
      <c r="AVM291" s="64"/>
      <c r="AVN291" s="64"/>
      <c r="AVO291" s="64"/>
      <c r="AVP291" s="64"/>
      <c r="AVQ291" s="64"/>
      <c r="AVR291" s="64"/>
      <c r="AVS291" s="64"/>
      <c r="AVT291" s="64"/>
      <c r="AVU291" s="64"/>
      <c r="AVV291" s="64"/>
      <c r="AVW291" s="64"/>
      <c r="AVX291" s="64"/>
      <c r="AVY291" s="64"/>
      <c r="AVZ291" s="64"/>
      <c r="AWA291" s="64"/>
      <c r="AWB291" s="64"/>
      <c r="AWC291" s="64"/>
      <c r="AWD291" s="64"/>
      <c r="AWE291" s="64"/>
      <c r="AWF291" s="64"/>
      <c r="AWG291" s="64"/>
      <c r="AWH291" s="64"/>
      <c r="AWI291" s="64"/>
      <c r="AWJ291" s="64"/>
      <c r="AWK291" s="64"/>
      <c r="AWL291" s="64"/>
      <c r="AWM291" s="64"/>
      <c r="AWN291" s="64"/>
      <c r="AWO291" s="64"/>
      <c r="AWP291" s="64"/>
      <c r="AWQ291" s="64"/>
      <c r="AWR291" s="64"/>
      <c r="AWS291" s="64"/>
      <c r="AWT291" s="64"/>
      <c r="AWU291" s="64"/>
      <c r="AWV291" s="64"/>
      <c r="AWW291" s="64"/>
      <c r="AWX291" s="64"/>
      <c r="AWY291" s="64"/>
      <c r="AWZ291" s="64"/>
      <c r="AXA291" s="64"/>
      <c r="AXB291" s="64"/>
      <c r="AXC291" s="64"/>
      <c r="AXD291" s="64"/>
      <c r="AXE291" s="64"/>
      <c r="AXF291" s="64"/>
      <c r="AXG291" s="64"/>
      <c r="AXH291" s="64"/>
      <c r="AXI291" s="64"/>
      <c r="AXJ291" s="64"/>
      <c r="AXK291" s="64"/>
      <c r="AXL291" s="64"/>
      <c r="AXM291" s="64"/>
      <c r="AXN291" s="64"/>
      <c r="AXO291" s="64"/>
      <c r="AXP291" s="64"/>
      <c r="AXQ291" s="64"/>
      <c r="AXR291" s="64"/>
      <c r="AXS291" s="64"/>
      <c r="AXT291" s="64"/>
      <c r="AXU291" s="64"/>
      <c r="AXV291" s="64"/>
      <c r="AXW291" s="64"/>
      <c r="AXX291" s="64"/>
      <c r="AXY291" s="64"/>
      <c r="AXZ291" s="64"/>
      <c r="AYA291" s="64"/>
      <c r="AYB291" s="64"/>
      <c r="AYC291" s="64"/>
      <c r="AYD291" s="64"/>
      <c r="AYE291" s="64"/>
      <c r="AYF291" s="64"/>
      <c r="AYG291" s="64"/>
      <c r="AYH291" s="64"/>
      <c r="AYI291" s="64"/>
      <c r="AYJ291" s="64"/>
      <c r="AYK291" s="64"/>
      <c r="AYL291" s="64"/>
      <c r="AYM291" s="64"/>
      <c r="AYN291" s="64"/>
      <c r="AYO291" s="64"/>
      <c r="AYP291" s="64"/>
      <c r="AYQ291" s="64"/>
      <c r="AYR291" s="64"/>
      <c r="AYS291" s="64"/>
      <c r="AYT291" s="64"/>
      <c r="AYU291" s="64"/>
      <c r="AYV291" s="64"/>
      <c r="AYW291" s="64"/>
      <c r="AYX291" s="64"/>
      <c r="AYY291" s="64"/>
      <c r="AYZ291" s="64"/>
      <c r="AZA291" s="64"/>
      <c r="AZB291" s="64"/>
      <c r="AZC291" s="64"/>
      <c r="AZD291" s="64"/>
      <c r="AZE291" s="64"/>
      <c r="AZF291" s="64"/>
      <c r="AZG291" s="64"/>
      <c r="AZH291" s="64"/>
      <c r="AZI291" s="64"/>
      <c r="AZJ291" s="64"/>
      <c r="AZK291" s="64"/>
      <c r="AZL291" s="64"/>
      <c r="AZM291" s="64"/>
      <c r="AZN291" s="64"/>
      <c r="AZO291" s="64"/>
      <c r="AZP291" s="64"/>
      <c r="AZQ291" s="64"/>
      <c r="AZR291" s="64"/>
      <c r="AZS291" s="64"/>
      <c r="AZT291" s="64"/>
      <c r="AZU291" s="64"/>
      <c r="AZV291" s="64"/>
      <c r="AZW291" s="64"/>
      <c r="AZX291" s="64"/>
      <c r="AZY291" s="64"/>
      <c r="AZZ291" s="64"/>
      <c r="BAA291" s="64"/>
      <c r="BAB291" s="64"/>
      <c r="BAC291" s="64"/>
      <c r="BAD291" s="64"/>
      <c r="BAE291" s="64"/>
      <c r="BAF291" s="64"/>
      <c r="BAG291" s="64"/>
      <c r="BAH291" s="64"/>
      <c r="BAI291" s="64"/>
      <c r="BAJ291" s="64"/>
      <c r="BAK291" s="64"/>
      <c r="BAL291" s="64"/>
      <c r="BAM291" s="64"/>
      <c r="BAN291" s="64"/>
      <c r="BAO291" s="64"/>
      <c r="BAP291" s="64"/>
      <c r="BAQ291" s="64"/>
      <c r="BAR291" s="64"/>
      <c r="BAS291" s="64"/>
      <c r="BAT291" s="64"/>
      <c r="BAU291" s="64"/>
      <c r="BAV291" s="64"/>
      <c r="BAW291" s="64"/>
      <c r="BAX291" s="64"/>
      <c r="BAY291" s="64"/>
      <c r="BAZ291" s="64"/>
      <c r="BBA291" s="64"/>
      <c r="BBB291" s="64"/>
      <c r="BBC291" s="64"/>
      <c r="BBD291" s="64"/>
      <c r="BBE291" s="64"/>
      <c r="BBF291" s="64"/>
      <c r="BBG291" s="64"/>
      <c r="BBH291" s="64"/>
      <c r="BBI291" s="64"/>
      <c r="BBJ291" s="64"/>
      <c r="BBK291" s="64"/>
      <c r="BBL291" s="64"/>
      <c r="BBM291" s="64"/>
      <c r="BBN291" s="64"/>
      <c r="BBO291" s="64"/>
      <c r="BBP291" s="64"/>
      <c r="BBQ291" s="64"/>
      <c r="BBR291" s="64"/>
      <c r="BBS291" s="64"/>
      <c r="BBT291" s="64"/>
      <c r="BBU291" s="64"/>
      <c r="BBV291" s="64"/>
      <c r="BBW291" s="64"/>
      <c r="BBX291" s="64"/>
      <c r="BBY291" s="64"/>
      <c r="BBZ291" s="64"/>
      <c r="BCA291" s="64"/>
      <c r="BCB291" s="64"/>
      <c r="BCC291" s="64"/>
      <c r="BCD291" s="64"/>
      <c r="BCE291" s="64"/>
      <c r="BCF291" s="64"/>
      <c r="BCG291" s="64"/>
      <c r="BCH291" s="64"/>
      <c r="BCI291" s="64"/>
      <c r="BCJ291" s="64"/>
      <c r="BCK291" s="64"/>
      <c r="BCL291" s="64"/>
      <c r="BCM291" s="64"/>
      <c r="BCN291" s="64"/>
      <c r="BCO291" s="64"/>
      <c r="BCP291" s="64"/>
      <c r="BCQ291" s="64"/>
      <c r="BCR291" s="64"/>
      <c r="BCS291" s="64"/>
      <c r="BCT291" s="64"/>
      <c r="BCU291" s="64"/>
      <c r="BCV291" s="64"/>
      <c r="BCW291" s="64"/>
      <c r="BCX291" s="64"/>
      <c r="BCY291" s="64"/>
      <c r="BCZ291" s="64"/>
      <c r="BDA291" s="64"/>
      <c r="BDB291" s="64"/>
      <c r="BDC291" s="64"/>
      <c r="BDD291" s="64"/>
      <c r="BDE291" s="64"/>
      <c r="BDF291" s="64"/>
      <c r="BDG291" s="64"/>
      <c r="BDH291" s="64"/>
      <c r="BDI291" s="64"/>
      <c r="BDJ291" s="64"/>
      <c r="BDK291" s="64"/>
      <c r="BDL291" s="64"/>
      <c r="BDM291" s="64"/>
      <c r="BDN291" s="64"/>
      <c r="BDO291" s="64"/>
      <c r="BDP291" s="64"/>
      <c r="BDQ291" s="64"/>
      <c r="BDR291" s="64"/>
      <c r="BDS291" s="64"/>
      <c r="BDT291" s="64"/>
      <c r="BDU291" s="64"/>
      <c r="BDV291" s="64"/>
      <c r="BDW291" s="64"/>
      <c r="BDX291" s="64"/>
      <c r="BDY291" s="64"/>
      <c r="BDZ291" s="64"/>
      <c r="BEA291" s="64"/>
      <c r="BEB291" s="64"/>
      <c r="BEC291" s="64"/>
      <c r="BED291" s="64"/>
      <c r="BEE291" s="64"/>
      <c r="BEF291" s="64"/>
      <c r="BEG291" s="64"/>
      <c r="BEH291" s="64"/>
      <c r="BEI291" s="64"/>
      <c r="BEJ291" s="64"/>
      <c r="BEK291" s="64"/>
      <c r="BEL291" s="64"/>
      <c r="BEM291" s="64"/>
      <c r="BEN291" s="64"/>
      <c r="BEO291" s="64"/>
      <c r="BEP291" s="64"/>
      <c r="BEQ291" s="64"/>
      <c r="BER291" s="64"/>
      <c r="BES291" s="64"/>
      <c r="BET291" s="64"/>
      <c r="BEU291" s="64"/>
      <c r="BEV291" s="64"/>
      <c r="BEW291" s="64"/>
      <c r="BEX291" s="64"/>
      <c r="BEY291" s="64"/>
      <c r="BEZ291" s="64"/>
      <c r="BFA291" s="64"/>
      <c r="BFB291" s="64"/>
      <c r="BFC291" s="64"/>
      <c r="BFD291" s="64"/>
      <c r="BFE291" s="64"/>
      <c r="BFF291" s="64"/>
      <c r="BFG291" s="64"/>
      <c r="BFH291" s="64"/>
      <c r="BFI291" s="64"/>
      <c r="BFJ291" s="64"/>
      <c r="BFK291" s="64"/>
      <c r="BFL291" s="64"/>
      <c r="BFM291" s="64"/>
      <c r="BFN291" s="64"/>
      <c r="BFO291" s="64"/>
      <c r="BFP291" s="64"/>
      <c r="BFQ291" s="64"/>
      <c r="BFR291" s="64"/>
      <c r="BFS291" s="64"/>
      <c r="BFT291" s="64"/>
      <c r="BFU291" s="64"/>
      <c r="BFV291" s="64"/>
      <c r="BFW291" s="64"/>
      <c r="BFX291" s="64"/>
      <c r="BFY291" s="64"/>
      <c r="BFZ291" s="64"/>
      <c r="BGA291" s="64"/>
      <c r="BGB291" s="64"/>
      <c r="BGC291" s="64"/>
      <c r="BGD291" s="64"/>
      <c r="BGE291" s="64"/>
      <c r="BGF291" s="64"/>
      <c r="BGG291" s="64"/>
      <c r="BGH291" s="64"/>
      <c r="BGI291" s="64"/>
      <c r="BGJ291" s="64"/>
      <c r="BGK291" s="64"/>
      <c r="BGL291" s="64"/>
      <c r="BGM291" s="64"/>
      <c r="BGN291" s="64"/>
      <c r="BGO291" s="64"/>
      <c r="BGP291" s="64"/>
      <c r="BGQ291" s="64"/>
      <c r="BGR291" s="64"/>
      <c r="BGS291" s="64"/>
      <c r="BGT291" s="64"/>
      <c r="BGU291" s="64"/>
      <c r="BGV291" s="64"/>
      <c r="BGW291" s="64"/>
      <c r="BGX291" s="64"/>
      <c r="BGY291" s="64"/>
      <c r="BGZ291" s="64"/>
      <c r="BHA291" s="64"/>
      <c r="BHB291" s="64"/>
      <c r="BHC291" s="64"/>
      <c r="BHD291" s="64"/>
      <c r="BHE291" s="64"/>
      <c r="BHF291" s="64"/>
      <c r="BHG291" s="64"/>
      <c r="BHH291" s="64"/>
      <c r="BHI291" s="64"/>
      <c r="BHJ291" s="64"/>
      <c r="BHK291" s="64"/>
      <c r="BHL291" s="64"/>
      <c r="BHM291" s="64"/>
      <c r="BHN291" s="64"/>
      <c r="BHO291" s="64"/>
      <c r="BHP291" s="64"/>
      <c r="BHQ291" s="64"/>
      <c r="BHR291" s="64"/>
      <c r="BHS291" s="64"/>
      <c r="BHT291" s="64"/>
      <c r="BHU291" s="64"/>
      <c r="BHV291" s="64"/>
      <c r="BHW291" s="64"/>
      <c r="BHX291" s="64"/>
      <c r="BHY291" s="64"/>
      <c r="BHZ291" s="64"/>
      <c r="BIA291" s="64"/>
      <c r="BIB291" s="64"/>
      <c r="BIC291" s="64"/>
      <c r="BID291" s="64"/>
      <c r="BIE291" s="64"/>
      <c r="BIF291" s="64"/>
      <c r="BIG291" s="64"/>
      <c r="BIH291" s="64"/>
      <c r="BII291" s="64"/>
      <c r="BIJ291" s="64"/>
      <c r="BIK291" s="64"/>
      <c r="BIL291" s="64"/>
      <c r="BIM291" s="64"/>
      <c r="BIN291" s="64"/>
      <c r="BIO291" s="64"/>
      <c r="BIP291" s="64"/>
      <c r="BIQ291" s="64"/>
      <c r="BIR291" s="64"/>
      <c r="BIS291" s="64"/>
      <c r="BIT291" s="64"/>
      <c r="BIU291" s="64"/>
      <c r="BIV291" s="64"/>
      <c r="BIW291" s="64"/>
      <c r="BIX291" s="64"/>
      <c r="BIY291" s="64"/>
      <c r="BIZ291" s="64"/>
      <c r="BJA291" s="64"/>
      <c r="BJB291" s="64"/>
      <c r="BJC291" s="64"/>
      <c r="BJD291" s="64"/>
      <c r="BJE291" s="64"/>
      <c r="BJF291" s="64"/>
      <c r="BJG291" s="64"/>
      <c r="BJH291" s="64"/>
      <c r="BJI291" s="64"/>
      <c r="BJJ291" s="64"/>
      <c r="BJK291" s="64"/>
      <c r="BJL291" s="64"/>
      <c r="BJM291" s="64"/>
      <c r="BJN291" s="64"/>
      <c r="BJO291" s="64"/>
      <c r="BJP291" s="64"/>
      <c r="BJQ291" s="64"/>
      <c r="BJR291" s="64"/>
      <c r="BJS291" s="64"/>
      <c r="BJT291" s="64"/>
      <c r="BJU291" s="64"/>
      <c r="BJV291" s="64"/>
      <c r="BJW291" s="64"/>
      <c r="BJX291" s="64"/>
      <c r="BJY291" s="64"/>
      <c r="BJZ291" s="64"/>
      <c r="BKA291" s="64"/>
      <c r="BKB291" s="64"/>
      <c r="BKC291" s="64"/>
      <c r="BKD291" s="64"/>
      <c r="BKE291" s="64"/>
      <c r="BKF291" s="64"/>
      <c r="BKG291" s="64"/>
      <c r="BKH291" s="64"/>
      <c r="BKI291" s="64"/>
      <c r="BKJ291" s="64"/>
      <c r="BKK291" s="64"/>
      <c r="BKL291" s="64"/>
      <c r="BKM291" s="64"/>
      <c r="BKN291" s="64"/>
      <c r="BKO291" s="64"/>
      <c r="BKP291" s="64"/>
      <c r="BKQ291" s="64"/>
      <c r="BKR291" s="64"/>
      <c r="BKS291" s="64"/>
      <c r="BKT291" s="64"/>
      <c r="BKU291" s="64"/>
      <c r="BKV291" s="64"/>
      <c r="BKW291" s="64"/>
      <c r="BKX291" s="64"/>
      <c r="BKY291" s="64"/>
      <c r="BKZ291" s="64"/>
      <c r="BLA291" s="64"/>
      <c r="BLB291" s="64"/>
      <c r="BLC291" s="64"/>
      <c r="BLD291" s="64"/>
      <c r="BLE291" s="64"/>
      <c r="BLF291" s="64"/>
      <c r="BLG291" s="64"/>
      <c r="BLH291" s="64"/>
      <c r="BLI291" s="64"/>
      <c r="BLJ291" s="64"/>
      <c r="BLK291" s="64"/>
      <c r="BLL291" s="64"/>
      <c r="BLM291" s="64"/>
      <c r="BLN291" s="64"/>
      <c r="BLO291" s="64"/>
      <c r="BLP291" s="64"/>
      <c r="BLQ291" s="64"/>
      <c r="BLR291" s="64"/>
      <c r="BLS291" s="64"/>
      <c r="BLT291" s="64"/>
      <c r="BLU291" s="64"/>
      <c r="BLV291" s="64"/>
      <c r="BLW291" s="64"/>
      <c r="BLX291" s="64"/>
      <c r="BLY291" s="64"/>
      <c r="BLZ291" s="64"/>
      <c r="BMA291" s="64"/>
      <c r="BMB291" s="64"/>
      <c r="BMC291" s="64"/>
      <c r="BMD291" s="64"/>
      <c r="BME291" s="64"/>
      <c r="BMF291" s="64"/>
      <c r="BMG291" s="64"/>
      <c r="BMH291" s="64"/>
      <c r="BMI291" s="64"/>
      <c r="BMJ291" s="64"/>
      <c r="BMK291" s="64"/>
      <c r="BML291" s="64"/>
      <c r="BMM291" s="64"/>
      <c r="BMN291" s="64"/>
      <c r="BMO291" s="64"/>
      <c r="BMP291" s="64"/>
      <c r="BMQ291" s="64"/>
      <c r="BMR291" s="64"/>
      <c r="BMS291" s="64"/>
      <c r="BMT291" s="64"/>
      <c r="BMU291" s="64"/>
      <c r="BMV291" s="64"/>
      <c r="BMW291" s="64"/>
      <c r="BMX291" s="64"/>
      <c r="BMY291" s="64"/>
      <c r="BMZ291" s="64"/>
      <c r="BNA291" s="64"/>
      <c r="BNB291" s="64"/>
      <c r="BNC291" s="64"/>
      <c r="BND291" s="64"/>
      <c r="BNE291" s="64"/>
      <c r="BNF291" s="64"/>
      <c r="BNG291" s="64"/>
      <c r="BNH291" s="64"/>
      <c r="BNI291" s="64"/>
      <c r="BNJ291" s="64"/>
      <c r="BNK291" s="64"/>
      <c r="BNL291" s="64"/>
      <c r="BNM291" s="64"/>
      <c r="BNN291" s="64"/>
      <c r="BNO291" s="64"/>
      <c r="BNP291" s="64"/>
      <c r="BNQ291" s="64"/>
      <c r="BNR291" s="64"/>
      <c r="BNS291" s="64"/>
      <c r="BNT291" s="64"/>
      <c r="BNU291" s="64"/>
      <c r="BNV291" s="64"/>
      <c r="BNW291" s="64"/>
      <c r="BNX291" s="64"/>
      <c r="BNY291" s="64"/>
      <c r="BNZ291" s="64"/>
      <c r="BOA291" s="64"/>
      <c r="BOB291" s="64"/>
      <c r="BOC291" s="64"/>
      <c r="BOD291" s="64"/>
      <c r="BOE291" s="64"/>
      <c r="BOF291" s="64"/>
      <c r="BOG291" s="64"/>
      <c r="BOH291" s="64"/>
      <c r="BOI291" s="64"/>
      <c r="BOJ291" s="64"/>
      <c r="BOK291" s="64"/>
      <c r="BOL291" s="64"/>
      <c r="BOM291" s="64"/>
      <c r="BON291" s="64"/>
      <c r="BOO291" s="64"/>
      <c r="BOP291" s="64"/>
      <c r="BOQ291" s="64"/>
      <c r="BOR291" s="64"/>
      <c r="BOS291" s="64"/>
      <c r="BOT291" s="64"/>
      <c r="BOU291" s="64"/>
      <c r="BOV291" s="64"/>
      <c r="BOW291" s="64"/>
      <c r="BOX291" s="64"/>
      <c r="BOY291" s="64"/>
      <c r="BOZ291" s="64"/>
      <c r="BPA291" s="64"/>
      <c r="BPB291" s="64"/>
      <c r="BPC291" s="64"/>
      <c r="BPD291" s="64"/>
      <c r="BPE291" s="64"/>
      <c r="BPF291" s="64"/>
      <c r="BPG291" s="64"/>
      <c r="BPH291" s="64"/>
      <c r="BPI291" s="64"/>
      <c r="BPJ291" s="64"/>
      <c r="BPK291" s="64"/>
      <c r="BPL291" s="64"/>
      <c r="BPM291" s="64"/>
      <c r="BPN291" s="64"/>
      <c r="BPO291" s="64"/>
      <c r="BPP291" s="64"/>
      <c r="BPQ291" s="64"/>
      <c r="BPR291" s="64"/>
      <c r="BPS291" s="64"/>
      <c r="BPT291" s="64"/>
      <c r="BPU291" s="64"/>
      <c r="BPV291" s="64"/>
      <c r="BPW291" s="64"/>
      <c r="BPX291" s="64"/>
      <c r="BPY291" s="64"/>
      <c r="BPZ291" s="64"/>
      <c r="BQA291" s="64"/>
      <c r="BQB291" s="64"/>
      <c r="BQC291" s="64"/>
      <c r="BQD291" s="64"/>
      <c r="BQE291" s="64"/>
      <c r="BQF291" s="64"/>
      <c r="BQG291" s="64"/>
      <c r="BQH291" s="64"/>
      <c r="BQI291" s="64"/>
      <c r="BQJ291" s="64"/>
      <c r="BQK291" s="64"/>
      <c r="BQL291" s="64"/>
      <c r="BQM291" s="64"/>
      <c r="BQN291" s="64"/>
      <c r="BQO291" s="64"/>
      <c r="BQP291" s="64"/>
      <c r="BQQ291" s="64"/>
      <c r="BQR291" s="64"/>
      <c r="BQS291" s="64"/>
      <c r="BQT291" s="64"/>
      <c r="BQU291" s="64"/>
      <c r="BQV291" s="64"/>
      <c r="BQW291" s="64"/>
      <c r="BQX291" s="64"/>
      <c r="BQY291" s="64"/>
      <c r="BQZ291" s="64"/>
      <c r="BRA291" s="64"/>
      <c r="BRB291" s="64"/>
      <c r="BRC291" s="64"/>
      <c r="BRD291" s="64"/>
      <c r="BRE291" s="64"/>
      <c r="BRF291" s="64"/>
      <c r="BRG291" s="64"/>
      <c r="BRH291" s="64"/>
      <c r="BRI291" s="64"/>
      <c r="BRJ291" s="64"/>
      <c r="BRK291" s="64"/>
      <c r="BRL291" s="64"/>
      <c r="BRM291" s="64"/>
      <c r="BRN291" s="64"/>
      <c r="BRO291" s="64"/>
      <c r="BRP291" s="64"/>
      <c r="BRQ291" s="64"/>
      <c r="BRR291" s="64"/>
      <c r="BRS291" s="64"/>
      <c r="BRT291" s="64"/>
      <c r="BRU291" s="64"/>
      <c r="BRV291" s="64"/>
      <c r="BRW291" s="64"/>
      <c r="BRX291" s="64"/>
      <c r="BRY291" s="64"/>
      <c r="BRZ291" s="64"/>
      <c r="BSA291" s="64"/>
      <c r="BSB291" s="64"/>
      <c r="BSC291" s="64"/>
      <c r="BSD291" s="64"/>
      <c r="BSE291" s="64"/>
      <c r="BSF291" s="64"/>
      <c r="BSG291" s="64"/>
      <c r="BSH291" s="64"/>
      <c r="BSI291" s="64"/>
      <c r="BSJ291" s="64"/>
      <c r="BSK291" s="64"/>
      <c r="BSL291" s="64"/>
      <c r="BSM291" s="64"/>
      <c r="BSN291" s="64"/>
      <c r="BSO291" s="64"/>
      <c r="BSP291" s="64"/>
      <c r="BSQ291" s="64"/>
      <c r="BSR291" s="64"/>
      <c r="BSS291" s="64"/>
      <c r="BST291" s="64"/>
      <c r="BSU291" s="64"/>
      <c r="BSV291" s="64"/>
      <c r="BSW291" s="64"/>
      <c r="BSX291" s="64"/>
      <c r="BSY291" s="64"/>
      <c r="BSZ291" s="64"/>
      <c r="BTA291" s="64"/>
      <c r="BTB291" s="64"/>
      <c r="BTC291" s="64"/>
      <c r="BTD291" s="64"/>
      <c r="BTE291" s="64"/>
      <c r="BTF291" s="64"/>
      <c r="BTG291" s="64"/>
      <c r="BTH291" s="64"/>
      <c r="BTI291" s="64"/>
      <c r="BTJ291" s="64"/>
      <c r="BTK291" s="64"/>
      <c r="BTL291" s="64"/>
      <c r="BTM291" s="64"/>
      <c r="BTN291" s="64"/>
      <c r="BTO291" s="64"/>
      <c r="BTP291" s="64"/>
      <c r="BTQ291" s="64"/>
      <c r="BTR291" s="64"/>
      <c r="BTS291" s="64"/>
      <c r="BTT291" s="64"/>
      <c r="BTU291" s="64"/>
      <c r="BTV291" s="64"/>
      <c r="BTW291" s="64"/>
      <c r="BTX291" s="64"/>
      <c r="BTY291" s="64"/>
      <c r="BTZ291" s="64"/>
      <c r="BUA291" s="64"/>
      <c r="BUB291" s="64"/>
      <c r="BUC291" s="64"/>
      <c r="BUD291" s="64"/>
      <c r="BUE291" s="64"/>
      <c r="BUF291" s="64"/>
      <c r="BUG291" s="64"/>
      <c r="BUH291" s="64"/>
      <c r="BUI291" s="64"/>
      <c r="BUJ291" s="64"/>
      <c r="BUK291" s="64"/>
      <c r="BUL291" s="64"/>
      <c r="BUM291" s="64"/>
      <c r="BUN291" s="64"/>
      <c r="BUO291" s="64"/>
      <c r="BUP291" s="64"/>
      <c r="BUQ291" s="64"/>
      <c r="BUR291" s="64"/>
      <c r="BUS291" s="64"/>
      <c r="BUT291" s="64"/>
      <c r="BUU291" s="64"/>
      <c r="BUV291" s="64"/>
      <c r="BUW291" s="64"/>
      <c r="BUX291" s="64"/>
      <c r="BUY291" s="64"/>
      <c r="BUZ291" s="64"/>
      <c r="BVA291" s="64"/>
      <c r="BVB291" s="64"/>
      <c r="BVC291" s="64"/>
      <c r="BVD291" s="64"/>
      <c r="BVE291" s="64"/>
      <c r="BVF291" s="64"/>
      <c r="BVG291" s="64"/>
      <c r="BVH291" s="64"/>
      <c r="BVI291" s="64"/>
      <c r="BVJ291" s="64"/>
      <c r="BVK291" s="64"/>
      <c r="BVL291" s="64"/>
      <c r="BVM291" s="64"/>
      <c r="BVN291" s="64"/>
      <c r="BVO291" s="64"/>
      <c r="BVP291" s="64"/>
      <c r="BVQ291" s="64"/>
      <c r="BVR291" s="64"/>
      <c r="BVS291" s="64"/>
      <c r="BVT291" s="64"/>
      <c r="BVU291" s="64"/>
      <c r="BVV291" s="64"/>
      <c r="BVW291" s="64"/>
      <c r="BVX291" s="64"/>
      <c r="BVY291" s="64"/>
      <c r="BVZ291" s="64"/>
      <c r="BWA291" s="64"/>
      <c r="BWB291" s="64"/>
      <c r="BWC291" s="64"/>
      <c r="BWD291" s="64"/>
      <c r="BWE291" s="64"/>
      <c r="BWF291" s="64"/>
      <c r="BWG291" s="64"/>
      <c r="BWH291" s="64"/>
      <c r="BWI291" s="64"/>
      <c r="BWJ291" s="64"/>
      <c r="BWK291" s="64"/>
      <c r="BWL291" s="64"/>
      <c r="BWM291" s="64"/>
      <c r="BWN291" s="64"/>
      <c r="BWO291" s="64"/>
      <c r="BWP291" s="64"/>
      <c r="BWQ291" s="64"/>
      <c r="BWR291" s="64"/>
      <c r="BWS291" s="64"/>
      <c r="BWT291" s="64"/>
      <c r="BWU291" s="64"/>
      <c r="BWV291" s="64"/>
      <c r="BWW291" s="64"/>
      <c r="BWX291" s="64"/>
      <c r="BWY291" s="64"/>
      <c r="BWZ291" s="64"/>
      <c r="BXA291" s="64"/>
      <c r="BXB291" s="64"/>
      <c r="BXC291" s="64"/>
      <c r="BXD291" s="64"/>
      <c r="BXE291" s="64"/>
      <c r="BXF291" s="64"/>
      <c r="BXG291" s="64"/>
      <c r="BXH291" s="64"/>
      <c r="BXI291" s="64"/>
      <c r="BXJ291" s="64"/>
      <c r="BXK291" s="64"/>
      <c r="BXL291" s="64"/>
      <c r="BXM291" s="64"/>
      <c r="BXN291" s="64"/>
      <c r="BXO291" s="64"/>
      <c r="BXP291" s="64"/>
      <c r="BXQ291" s="64"/>
      <c r="BXR291" s="64"/>
      <c r="BXS291" s="64"/>
      <c r="BXT291" s="64"/>
      <c r="BXU291" s="64"/>
      <c r="BXV291" s="64"/>
      <c r="BXW291" s="64"/>
      <c r="BXX291" s="64"/>
      <c r="BXY291" s="64"/>
      <c r="BXZ291" s="64"/>
      <c r="BYA291" s="64"/>
      <c r="BYB291" s="64"/>
      <c r="BYC291" s="64"/>
      <c r="BYD291" s="64"/>
      <c r="BYE291" s="64"/>
      <c r="BYF291" s="64"/>
      <c r="BYG291" s="64"/>
      <c r="BYH291" s="64"/>
      <c r="BYI291" s="64"/>
      <c r="BYJ291" s="64"/>
      <c r="BYK291" s="64"/>
      <c r="BYL291" s="64"/>
      <c r="BYM291" s="64"/>
      <c r="BYN291" s="64"/>
      <c r="BYO291" s="64"/>
      <c r="BYP291" s="64"/>
      <c r="BYQ291" s="64"/>
      <c r="BYR291" s="64"/>
      <c r="BYS291" s="64"/>
      <c r="BYT291" s="64"/>
      <c r="BYU291" s="64"/>
      <c r="BYV291" s="64"/>
      <c r="BYW291" s="64"/>
      <c r="BYX291" s="64"/>
      <c r="BYY291" s="64"/>
      <c r="BYZ291" s="64"/>
      <c r="BZA291" s="64"/>
      <c r="BZB291" s="64"/>
      <c r="BZC291" s="64"/>
      <c r="BZD291" s="64"/>
      <c r="BZE291" s="64"/>
      <c r="BZF291" s="64"/>
      <c r="BZG291" s="64"/>
      <c r="BZH291" s="64"/>
      <c r="BZI291" s="64"/>
      <c r="BZJ291" s="64"/>
      <c r="BZK291" s="64"/>
      <c r="BZL291" s="64"/>
      <c r="BZM291" s="64"/>
      <c r="BZN291" s="64"/>
      <c r="BZO291" s="64"/>
      <c r="BZP291" s="64"/>
      <c r="BZQ291" s="64"/>
      <c r="BZR291" s="64"/>
      <c r="BZS291" s="64"/>
      <c r="BZT291" s="64"/>
      <c r="BZU291" s="64"/>
      <c r="BZV291" s="64"/>
      <c r="BZW291" s="64"/>
      <c r="BZX291" s="64"/>
      <c r="BZY291" s="64"/>
      <c r="BZZ291" s="64"/>
      <c r="CAA291" s="64"/>
      <c r="CAB291" s="64"/>
      <c r="CAC291" s="64"/>
      <c r="CAD291" s="64"/>
      <c r="CAE291" s="64"/>
      <c r="CAF291" s="64"/>
      <c r="CAG291" s="64"/>
      <c r="CAH291" s="64"/>
      <c r="CAI291" s="64"/>
      <c r="CAJ291" s="64"/>
      <c r="CAK291" s="64"/>
      <c r="CAL291" s="64"/>
      <c r="CAM291" s="64"/>
      <c r="CAN291" s="64"/>
      <c r="CAO291" s="64"/>
      <c r="CAP291" s="64"/>
      <c r="CAQ291" s="64"/>
      <c r="CAR291" s="64"/>
      <c r="CAS291" s="64"/>
      <c r="CAT291" s="64"/>
      <c r="CAU291" s="64"/>
      <c r="CAV291" s="64"/>
      <c r="CAW291" s="64"/>
      <c r="CAX291" s="64"/>
      <c r="CAY291" s="64"/>
      <c r="CAZ291" s="64"/>
      <c r="CBA291" s="64"/>
      <c r="CBB291" s="64"/>
      <c r="CBC291" s="64"/>
      <c r="CBD291" s="64"/>
      <c r="CBE291" s="64"/>
      <c r="CBF291" s="64"/>
      <c r="CBG291" s="64"/>
      <c r="CBH291" s="64"/>
      <c r="CBI291" s="64"/>
      <c r="CBJ291" s="64"/>
      <c r="CBK291" s="64"/>
      <c r="CBL291" s="64"/>
      <c r="CBM291" s="64"/>
      <c r="CBN291" s="64"/>
      <c r="CBO291" s="64"/>
      <c r="CBP291" s="64"/>
      <c r="CBQ291" s="64"/>
      <c r="CBR291" s="64"/>
      <c r="CBS291" s="64"/>
      <c r="CBT291" s="64"/>
      <c r="CBU291" s="64"/>
      <c r="CBV291" s="64"/>
      <c r="CBW291" s="64"/>
      <c r="CBX291" s="64"/>
      <c r="CBY291" s="64"/>
      <c r="CBZ291" s="64"/>
      <c r="CCA291" s="64"/>
      <c r="CCB291" s="64"/>
      <c r="CCC291" s="64"/>
      <c r="CCD291" s="64"/>
      <c r="CCE291" s="64"/>
      <c r="CCF291" s="64"/>
      <c r="CCG291" s="64"/>
      <c r="CCH291" s="64"/>
      <c r="CCI291" s="64"/>
      <c r="CCJ291" s="64"/>
      <c r="CCK291" s="64"/>
      <c r="CCL291" s="64"/>
      <c r="CCM291" s="64"/>
      <c r="CCN291" s="64"/>
      <c r="CCO291" s="64"/>
      <c r="CCP291" s="64"/>
      <c r="CCQ291" s="64"/>
      <c r="CCR291" s="64"/>
      <c r="CCS291" s="64"/>
      <c r="CCT291" s="64"/>
      <c r="CCU291" s="64"/>
      <c r="CCV291" s="64"/>
      <c r="CCW291" s="64"/>
      <c r="CCX291" s="64"/>
      <c r="CCY291" s="64"/>
      <c r="CCZ291" s="64"/>
      <c r="CDA291" s="64"/>
      <c r="CDB291" s="64"/>
      <c r="CDC291" s="64"/>
      <c r="CDD291" s="64"/>
      <c r="CDE291" s="64"/>
      <c r="CDF291" s="64"/>
      <c r="CDG291" s="64"/>
      <c r="CDH291" s="64"/>
      <c r="CDI291" s="64"/>
      <c r="CDJ291" s="64"/>
      <c r="CDK291" s="64"/>
      <c r="CDL291" s="64"/>
      <c r="CDM291" s="64"/>
      <c r="CDN291" s="64"/>
      <c r="CDO291" s="64"/>
      <c r="CDP291" s="64"/>
      <c r="CDQ291" s="64"/>
      <c r="CDR291" s="64"/>
      <c r="CDS291" s="64"/>
      <c r="CDT291" s="64"/>
      <c r="CDU291" s="64"/>
      <c r="CDV291" s="64"/>
      <c r="CDW291" s="64"/>
      <c r="CDX291" s="64"/>
      <c r="CDY291" s="64"/>
      <c r="CDZ291" s="64"/>
      <c r="CEA291" s="64"/>
      <c r="CEB291" s="64"/>
      <c r="CEC291" s="64"/>
      <c r="CED291" s="64"/>
      <c r="CEE291" s="64"/>
      <c r="CEF291" s="64"/>
      <c r="CEG291" s="64"/>
      <c r="CEH291" s="64"/>
      <c r="CEI291" s="64"/>
      <c r="CEJ291" s="64"/>
      <c r="CEK291" s="64"/>
      <c r="CEL291" s="64"/>
      <c r="CEM291" s="64"/>
      <c r="CEN291" s="64"/>
      <c r="CEO291" s="64"/>
      <c r="CEP291" s="64"/>
      <c r="CEQ291" s="64"/>
      <c r="CER291" s="64"/>
      <c r="CES291" s="64"/>
      <c r="CET291" s="64"/>
      <c r="CEU291" s="64"/>
      <c r="CEV291" s="64"/>
      <c r="CEW291" s="64"/>
      <c r="CEX291" s="64"/>
      <c r="CEY291" s="64"/>
      <c r="CEZ291" s="64"/>
      <c r="CFA291" s="64"/>
      <c r="CFB291" s="64"/>
      <c r="CFC291" s="64"/>
      <c r="CFD291" s="64"/>
      <c r="CFE291" s="64"/>
      <c r="CFF291" s="64"/>
      <c r="CFG291" s="64"/>
      <c r="CFH291" s="64"/>
      <c r="CFI291" s="64"/>
      <c r="CFJ291" s="64"/>
      <c r="CFK291" s="64"/>
      <c r="CFL291" s="64"/>
      <c r="CFM291" s="64"/>
      <c r="CFN291" s="64"/>
      <c r="CFO291" s="64"/>
      <c r="CFP291" s="64"/>
      <c r="CFQ291" s="64"/>
      <c r="CFR291" s="64"/>
      <c r="CFS291" s="64"/>
      <c r="CFT291" s="64"/>
      <c r="CFU291" s="64"/>
      <c r="CFV291" s="64"/>
      <c r="CFW291" s="64"/>
      <c r="CFX291" s="64"/>
      <c r="CFY291" s="64"/>
      <c r="CFZ291" s="64"/>
      <c r="CGA291" s="64"/>
      <c r="CGB291" s="64"/>
      <c r="CGC291" s="64"/>
      <c r="CGD291" s="64"/>
      <c r="CGE291" s="64"/>
      <c r="CGF291" s="64"/>
      <c r="CGG291" s="64"/>
      <c r="CGH291" s="64"/>
      <c r="CGI291" s="64"/>
      <c r="CGJ291" s="64"/>
      <c r="CGK291" s="64"/>
      <c r="CGL291" s="64"/>
      <c r="CGM291" s="64"/>
      <c r="CGN291" s="64"/>
      <c r="CGO291" s="64"/>
      <c r="CGP291" s="64"/>
      <c r="CGQ291" s="64"/>
      <c r="CGR291" s="64"/>
      <c r="CGS291" s="64"/>
      <c r="CGT291" s="64"/>
      <c r="CGU291" s="64"/>
      <c r="CGV291" s="64"/>
      <c r="CGW291" s="64"/>
      <c r="CGX291" s="64"/>
      <c r="CGY291" s="64"/>
      <c r="CGZ291" s="64"/>
      <c r="CHA291" s="64"/>
      <c r="CHB291" s="64"/>
      <c r="CHC291" s="64"/>
      <c r="CHD291" s="64"/>
      <c r="CHE291" s="64"/>
      <c r="CHF291" s="64"/>
      <c r="CHG291" s="64"/>
      <c r="CHH291" s="64"/>
      <c r="CHI291" s="64"/>
      <c r="CHJ291" s="64"/>
      <c r="CHK291" s="64"/>
      <c r="CHL291" s="64"/>
      <c r="CHM291" s="64"/>
      <c r="CHN291" s="64"/>
      <c r="CHO291" s="64"/>
      <c r="CHP291" s="64"/>
      <c r="CHQ291" s="64"/>
      <c r="CHR291" s="64"/>
      <c r="CHS291" s="64"/>
      <c r="CHT291" s="64"/>
      <c r="CHU291" s="64"/>
      <c r="CHV291" s="64"/>
      <c r="CHW291" s="64"/>
      <c r="CHX291" s="64"/>
      <c r="CHY291" s="64"/>
      <c r="CHZ291" s="64"/>
      <c r="CIA291" s="64"/>
      <c r="CIB291" s="64"/>
      <c r="CIC291" s="64"/>
      <c r="CID291" s="64"/>
      <c r="CIE291" s="64"/>
      <c r="CIF291" s="64"/>
      <c r="CIG291" s="64"/>
      <c r="CIH291" s="64"/>
      <c r="CII291" s="64"/>
      <c r="CIJ291" s="64"/>
      <c r="CIK291" s="64"/>
      <c r="CIL291" s="64"/>
      <c r="CIM291" s="64"/>
      <c r="CIN291" s="64"/>
      <c r="CIO291" s="64"/>
      <c r="CIP291" s="64"/>
      <c r="CIQ291" s="64"/>
      <c r="CIR291" s="64"/>
      <c r="CIS291" s="64"/>
      <c r="CIT291" s="64"/>
      <c r="CIU291" s="64"/>
      <c r="CIV291" s="64"/>
      <c r="CIW291" s="64"/>
      <c r="CIX291" s="64"/>
      <c r="CIY291" s="64"/>
      <c r="CIZ291" s="64"/>
      <c r="CJA291" s="64"/>
      <c r="CJB291" s="64"/>
      <c r="CJC291" s="64"/>
      <c r="CJD291" s="64"/>
      <c r="CJE291" s="64"/>
      <c r="CJF291" s="64"/>
      <c r="CJG291" s="64"/>
      <c r="CJH291" s="64"/>
      <c r="CJI291" s="64"/>
      <c r="CJJ291" s="64"/>
      <c r="CJK291" s="64"/>
      <c r="CJL291" s="64"/>
      <c r="CJM291" s="64"/>
      <c r="CJN291" s="64"/>
      <c r="CJO291" s="64"/>
      <c r="CJP291" s="64"/>
      <c r="CJQ291" s="64"/>
      <c r="CJR291" s="64"/>
      <c r="CJS291" s="64"/>
      <c r="CJT291" s="64"/>
      <c r="CJU291" s="64"/>
      <c r="CJV291" s="64"/>
      <c r="CJW291" s="64"/>
      <c r="CJX291" s="64"/>
      <c r="CJY291" s="64"/>
      <c r="CJZ291" s="64"/>
      <c r="CKA291" s="64"/>
      <c r="CKB291" s="64"/>
      <c r="CKC291" s="64"/>
      <c r="CKD291" s="64"/>
      <c r="CKE291" s="64"/>
      <c r="CKF291" s="64"/>
      <c r="CKG291" s="64"/>
      <c r="CKH291" s="64"/>
      <c r="CKI291" s="64"/>
      <c r="CKJ291" s="64"/>
      <c r="CKK291" s="64"/>
      <c r="CKL291" s="64"/>
      <c r="CKM291" s="64"/>
      <c r="CKN291" s="64"/>
      <c r="CKO291" s="64"/>
      <c r="CKP291" s="64"/>
      <c r="CKQ291" s="64"/>
      <c r="CKR291" s="64"/>
      <c r="CKS291" s="64"/>
      <c r="CKT291" s="64"/>
      <c r="CKU291" s="64"/>
      <c r="CKV291" s="64"/>
      <c r="CKW291" s="64"/>
      <c r="CKX291" s="64"/>
      <c r="CKY291" s="64"/>
      <c r="CKZ291" s="64"/>
      <c r="CLA291" s="64"/>
      <c r="CLB291" s="64"/>
      <c r="CLC291" s="64"/>
      <c r="CLD291" s="64"/>
      <c r="CLE291" s="64"/>
      <c r="CLF291" s="64"/>
      <c r="CLG291" s="64"/>
      <c r="CLH291" s="64"/>
      <c r="CLI291" s="64"/>
      <c r="CLJ291" s="64"/>
      <c r="CLK291" s="64"/>
      <c r="CLL291" s="64"/>
      <c r="CLM291" s="64"/>
      <c r="CLN291" s="64"/>
      <c r="CLO291" s="64"/>
      <c r="CLP291" s="64"/>
      <c r="CLQ291" s="64"/>
      <c r="CLR291" s="64"/>
      <c r="CLS291" s="64"/>
      <c r="CLT291" s="64"/>
      <c r="CLU291" s="64"/>
      <c r="CLV291" s="64"/>
      <c r="CLW291" s="64"/>
      <c r="CLX291" s="64"/>
      <c r="CLY291" s="64"/>
      <c r="CLZ291" s="64"/>
      <c r="CMA291" s="64"/>
      <c r="CMB291" s="64"/>
      <c r="CMC291" s="64"/>
      <c r="CMD291" s="64"/>
      <c r="CME291" s="64"/>
      <c r="CMF291" s="64"/>
      <c r="CMG291" s="64"/>
      <c r="CMH291" s="64"/>
      <c r="CMI291" s="64"/>
      <c r="CMJ291" s="64"/>
      <c r="CMK291" s="64"/>
      <c r="CML291" s="64"/>
      <c r="CMM291" s="64"/>
      <c r="CMN291" s="64"/>
      <c r="CMO291" s="64"/>
      <c r="CMP291" s="64"/>
      <c r="CMQ291" s="64"/>
      <c r="CMR291" s="64"/>
      <c r="CMS291" s="64"/>
      <c r="CMT291" s="64"/>
      <c r="CMU291" s="64"/>
      <c r="CMV291" s="64"/>
      <c r="CMW291" s="64"/>
      <c r="CMX291" s="64"/>
      <c r="CMY291" s="64"/>
      <c r="CMZ291" s="64"/>
      <c r="CNA291" s="64"/>
      <c r="CNB291" s="64"/>
      <c r="CNC291" s="64"/>
      <c r="CND291" s="64"/>
      <c r="CNE291" s="64"/>
      <c r="CNF291" s="64"/>
      <c r="CNG291" s="64"/>
      <c r="CNH291" s="64"/>
      <c r="CNI291" s="64"/>
      <c r="CNJ291" s="64"/>
      <c r="CNK291" s="64"/>
      <c r="CNL291" s="64"/>
      <c r="CNM291" s="64"/>
      <c r="CNN291" s="64"/>
      <c r="CNO291" s="64"/>
      <c r="CNP291" s="64"/>
      <c r="CNQ291" s="64"/>
      <c r="CNR291" s="64"/>
      <c r="CNS291" s="64"/>
      <c r="CNT291" s="64"/>
      <c r="CNU291" s="64"/>
      <c r="CNV291" s="64"/>
      <c r="CNW291" s="64"/>
      <c r="CNX291" s="64"/>
      <c r="CNY291" s="64"/>
      <c r="CNZ291" s="64"/>
      <c r="COA291" s="64"/>
      <c r="COB291" s="64"/>
      <c r="COC291" s="64"/>
      <c r="COD291" s="64"/>
      <c r="COE291" s="64"/>
      <c r="COF291" s="64"/>
      <c r="COG291" s="64"/>
      <c r="COH291" s="64"/>
      <c r="COI291" s="64"/>
      <c r="COJ291" s="64"/>
      <c r="COK291" s="64"/>
      <c r="COL291" s="64"/>
      <c r="COM291" s="64"/>
      <c r="CON291" s="64"/>
      <c r="COO291" s="64"/>
      <c r="COP291" s="64"/>
      <c r="COQ291" s="64"/>
      <c r="COR291" s="64"/>
      <c r="COS291" s="64"/>
      <c r="COT291" s="64"/>
      <c r="COU291" s="64"/>
      <c r="COV291" s="64"/>
      <c r="COW291" s="64"/>
      <c r="COX291" s="64"/>
      <c r="COY291" s="64"/>
      <c r="COZ291" s="64"/>
      <c r="CPA291" s="64"/>
      <c r="CPB291" s="64"/>
      <c r="CPC291" s="64"/>
      <c r="CPD291" s="64"/>
      <c r="CPE291" s="64"/>
      <c r="CPF291" s="64"/>
      <c r="CPG291" s="64"/>
      <c r="CPH291" s="64"/>
      <c r="CPI291" s="64"/>
      <c r="CPJ291" s="64"/>
      <c r="CPK291" s="64"/>
      <c r="CPL291" s="64"/>
      <c r="CPM291" s="64"/>
      <c r="CPN291" s="64"/>
      <c r="CPO291" s="64"/>
      <c r="CPP291" s="64"/>
      <c r="CPQ291" s="64"/>
      <c r="CPR291" s="64"/>
      <c r="CPS291" s="64"/>
      <c r="CPT291" s="64"/>
      <c r="CPU291" s="64"/>
      <c r="CPV291" s="64"/>
      <c r="CPW291" s="64"/>
      <c r="CPX291" s="64"/>
      <c r="CPY291" s="64"/>
      <c r="CPZ291" s="64"/>
      <c r="CQA291" s="64"/>
      <c r="CQB291" s="64"/>
      <c r="CQC291" s="64"/>
      <c r="CQD291" s="64"/>
      <c r="CQE291" s="64"/>
      <c r="CQF291" s="64"/>
      <c r="CQG291" s="64"/>
      <c r="CQH291" s="64"/>
      <c r="CQI291" s="64"/>
      <c r="CQJ291" s="64"/>
      <c r="CQK291" s="64"/>
      <c r="CQL291" s="64"/>
      <c r="CQM291" s="64"/>
      <c r="CQN291" s="64"/>
      <c r="CQO291" s="64"/>
      <c r="CQP291" s="64"/>
      <c r="CQQ291" s="64"/>
      <c r="CQR291" s="64"/>
      <c r="CQS291" s="64"/>
      <c r="CQT291" s="64"/>
      <c r="CQU291" s="64"/>
      <c r="CQV291" s="64"/>
      <c r="CQW291" s="64"/>
      <c r="CQX291" s="64"/>
      <c r="CQY291" s="64"/>
      <c r="CQZ291" s="64"/>
      <c r="CRA291" s="64"/>
      <c r="CRB291" s="64"/>
      <c r="CRC291" s="64"/>
      <c r="CRD291" s="64"/>
      <c r="CRE291" s="64"/>
      <c r="CRF291" s="64"/>
      <c r="CRG291" s="64"/>
      <c r="CRH291" s="64"/>
      <c r="CRI291" s="64"/>
      <c r="CRJ291" s="64"/>
      <c r="CRK291" s="64"/>
      <c r="CRL291" s="64"/>
      <c r="CRM291" s="64"/>
      <c r="CRN291" s="64"/>
      <c r="CRO291" s="64"/>
      <c r="CRP291" s="64"/>
      <c r="CRQ291" s="64"/>
      <c r="CRR291" s="64"/>
      <c r="CRS291" s="64"/>
      <c r="CRT291" s="64"/>
      <c r="CRU291" s="64"/>
      <c r="CRV291" s="64"/>
      <c r="CRW291" s="64"/>
      <c r="CRX291" s="64"/>
      <c r="CRY291" s="64"/>
      <c r="CRZ291" s="64"/>
      <c r="CSA291" s="64"/>
      <c r="CSB291" s="64"/>
      <c r="CSC291" s="64"/>
      <c r="CSD291" s="64"/>
      <c r="CSE291" s="64"/>
      <c r="CSF291" s="64"/>
      <c r="CSG291" s="64"/>
      <c r="CSH291" s="64"/>
      <c r="CSI291" s="64"/>
      <c r="CSJ291" s="64"/>
      <c r="CSK291" s="64"/>
      <c r="CSL291" s="64"/>
      <c r="CSM291" s="64"/>
      <c r="CSN291" s="64"/>
      <c r="CSO291" s="64"/>
      <c r="CSP291" s="64"/>
      <c r="CSQ291" s="64"/>
      <c r="CSR291" s="64"/>
      <c r="CSS291" s="64"/>
      <c r="CST291" s="64"/>
      <c r="CSU291" s="64"/>
      <c r="CSV291" s="64"/>
      <c r="CSW291" s="64"/>
      <c r="CSX291" s="64"/>
      <c r="CSY291" s="64"/>
      <c r="CSZ291" s="64"/>
      <c r="CTA291" s="64"/>
      <c r="CTB291" s="64"/>
      <c r="CTC291" s="64"/>
      <c r="CTD291" s="64"/>
      <c r="CTE291" s="64"/>
      <c r="CTF291" s="64"/>
      <c r="CTG291" s="64"/>
      <c r="CTH291" s="64"/>
      <c r="CTI291" s="64"/>
      <c r="CTJ291" s="64"/>
      <c r="CTK291" s="64"/>
      <c r="CTL291" s="64"/>
      <c r="CTM291" s="64"/>
      <c r="CTN291" s="64"/>
      <c r="CTO291" s="64"/>
      <c r="CTP291" s="64"/>
      <c r="CTQ291" s="64"/>
      <c r="CTR291" s="64"/>
      <c r="CTS291" s="64"/>
      <c r="CTT291" s="64"/>
      <c r="CTU291" s="64"/>
      <c r="CTV291" s="64"/>
      <c r="CTW291" s="64"/>
      <c r="CTX291" s="64"/>
      <c r="CTY291" s="64"/>
      <c r="CTZ291" s="64"/>
      <c r="CUA291" s="64"/>
      <c r="CUB291" s="64"/>
      <c r="CUC291" s="64"/>
      <c r="CUD291" s="64"/>
      <c r="CUE291" s="64"/>
      <c r="CUF291" s="64"/>
      <c r="CUG291" s="64"/>
      <c r="CUH291" s="64"/>
      <c r="CUI291" s="64"/>
      <c r="CUJ291" s="64"/>
      <c r="CUK291" s="64"/>
      <c r="CUL291" s="64"/>
      <c r="CUM291" s="64"/>
      <c r="CUN291" s="64"/>
      <c r="CUO291" s="64"/>
      <c r="CUP291" s="64"/>
      <c r="CUQ291" s="64"/>
      <c r="CUR291" s="64"/>
      <c r="CUS291" s="64"/>
      <c r="CUT291" s="64"/>
      <c r="CUU291" s="64"/>
      <c r="CUV291" s="64"/>
      <c r="CUW291" s="64"/>
      <c r="CUX291" s="64"/>
      <c r="CUY291" s="64"/>
      <c r="CUZ291" s="64"/>
      <c r="CVA291" s="64"/>
      <c r="CVB291" s="64"/>
      <c r="CVC291" s="64"/>
      <c r="CVD291" s="64"/>
      <c r="CVE291" s="64"/>
      <c r="CVF291" s="64"/>
      <c r="CVG291" s="64"/>
      <c r="CVH291" s="64"/>
      <c r="CVI291" s="64"/>
      <c r="CVJ291" s="64"/>
      <c r="CVK291" s="64"/>
      <c r="CVL291" s="64"/>
      <c r="CVM291" s="64"/>
      <c r="CVN291" s="64"/>
      <c r="CVO291" s="64"/>
      <c r="CVP291" s="64"/>
      <c r="CVQ291" s="64"/>
      <c r="CVR291" s="64"/>
      <c r="CVS291" s="64"/>
      <c r="CVT291" s="64"/>
      <c r="CVU291" s="64"/>
      <c r="CVV291" s="64"/>
      <c r="CVW291" s="64"/>
      <c r="CVX291" s="64"/>
      <c r="CVY291" s="64"/>
      <c r="CVZ291" s="64"/>
      <c r="CWA291" s="64"/>
      <c r="CWB291" s="64"/>
      <c r="CWC291" s="64"/>
      <c r="CWD291" s="64"/>
      <c r="CWE291" s="64"/>
      <c r="CWF291" s="64"/>
      <c r="CWG291" s="64"/>
      <c r="CWH291" s="64"/>
      <c r="CWI291" s="64"/>
      <c r="CWJ291" s="64"/>
      <c r="CWK291" s="64"/>
      <c r="CWL291" s="64"/>
      <c r="CWM291" s="64"/>
      <c r="CWN291" s="64"/>
      <c r="CWO291" s="64"/>
      <c r="CWP291" s="64"/>
      <c r="CWQ291" s="64"/>
      <c r="CWR291" s="64"/>
      <c r="CWS291" s="64"/>
      <c r="CWT291" s="64"/>
      <c r="CWU291" s="64"/>
      <c r="CWV291" s="64"/>
      <c r="CWW291" s="64"/>
      <c r="CWX291" s="64"/>
      <c r="CWY291" s="64"/>
      <c r="CWZ291" s="64"/>
      <c r="CXA291" s="64"/>
      <c r="CXB291" s="64"/>
      <c r="CXC291" s="64"/>
      <c r="CXD291" s="64"/>
      <c r="CXE291" s="64"/>
      <c r="CXF291" s="64"/>
      <c r="CXG291" s="64"/>
      <c r="CXH291" s="64"/>
      <c r="CXI291" s="64"/>
      <c r="CXJ291" s="64"/>
      <c r="CXK291" s="64"/>
      <c r="CXL291" s="64"/>
      <c r="CXM291" s="64"/>
      <c r="CXN291" s="64"/>
      <c r="CXO291" s="64"/>
      <c r="CXP291" s="64"/>
      <c r="CXQ291" s="64"/>
      <c r="CXR291" s="64"/>
      <c r="CXS291" s="64"/>
      <c r="CXT291" s="64"/>
      <c r="CXU291" s="64"/>
      <c r="CXV291" s="64"/>
      <c r="CXW291" s="64"/>
      <c r="CXX291" s="64"/>
      <c r="CXY291" s="64"/>
      <c r="CXZ291" s="64"/>
      <c r="CYA291" s="64"/>
      <c r="CYB291" s="64"/>
      <c r="CYC291" s="64"/>
      <c r="CYD291" s="64"/>
      <c r="CYE291" s="64"/>
      <c r="CYF291" s="64"/>
      <c r="CYG291" s="64"/>
      <c r="CYH291" s="64"/>
      <c r="CYI291" s="64"/>
      <c r="CYJ291" s="64"/>
      <c r="CYK291" s="64"/>
      <c r="CYL291" s="64"/>
      <c r="CYM291" s="64"/>
      <c r="CYN291" s="64"/>
      <c r="CYO291" s="64"/>
      <c r="CYP291" s="64"/>
      <c r="CYQ291" s="64"/>
      <c r="CYR291" s="64"/>
      <c r="CYS291" s="64"/>
      <c r="CYT291" s="64"/>
      <c r="CYU291" s="64"/>
      <c r="CYV291" s="64"/>
      <c r="CYW291" s="64"/>
      <c r="CYX291" s="64"/>
      <c r="CYY291" s="64"/>
      <c r="CYZ291" s="64"/>
      <c r="CZA291" s="64"/>
      <c r="CZB291" s="64"/>
      <c r="CZC291" s="64"/>
      <c r="CZD291" s="64"/>
      <c r="CZE291" s="64"/>
      <c r="CZF291" s="64"/>
      <c r="CZG291" s="64"/>
      <c r="CZH291" s="64"/>
      <c r="CZI291" s="64"/>
      <c r="CZJ291" s="64"/>
      <c r="CZK291" s="64"/>
      <c r="CZL291" s="64"/>
      <c r="CZM291" s="64"/>
      <c r="CZN291" s="64"/>
      <c r="CZO291" s="64"/>
      <c r="CZP291" s="64"/>
      <c r="CZQ291" s="64"/>
      <c r="CZR291" s="64"/>
      <c r="CZS291" s="64"/>
      <c r="CZT291" s="64"/>
      <c r="CZU291" s="64"/>
      <c r="CZV291" s="64"/>
      <c r="CZW291" s="64"/>
      <c r="CZX291" s="64"/>
      <c r="CZY291" s="64"/>
      <c r="CZZ291" s="64"/>
      <c r="DAA291" s="64"/>
      <c r="DAB291" s="64"/>
      <c r="DAC291" s="64"/>
      <c r="DAD291" s="64"/>
      <c r="DAE291" s="64"/>
      <c r="DAF291" s="64"/>
      <c r="DAG291" s="64"/>
      <c r="DAH291" s="64"/>
      <c r="DAI291" s="64"/>
      <c r="DAJ291" s="64"/>
      <c r="DAK291" s="64"/>
      <c r="DAL291" s="64"/>
      <c r="DAM291" s="64"/>
      <c r="DAN291" s="64"/>
      <c r="DAO291" s="64"/>
      <c r="DAP291" s="64"/>
      <c r="DAQ291" s="64"/>
      <c r="DAR291" s="64"/>
      <c r="DAS291" s="64"/>
      <c r="DAT291" s="64"/>
      <c r="DAU291" s="64"/>
      <c r="DAV291" s="64"/>
      <c r="DAW291" s="64"/>
      <c r="DAX291" s="64"/>
      <c r="DAY291" s="64"/>
      <c r="DAZ291" s="64"/>
      <c r="DBA291" s="64"/>
      <c r="DBB291" s="64"/>
      <c r="DBC291" s="64"/>
      <c r="DBD291" s="64"/>
      <c r="DBE291" s="64"/>
      <c r="DBF291" s="64"/>
      <c r="DBG291" s="64"/>
      <c r="DBH291" s="64"/>
      <c r="DBI291" s="64"/>
      <c r="DBJ291" s="64"/>
      <c r="DBK291" s="64"/>
      <c r="DBL291" s="64"/>
      <c r="DBM291" s="64"/>
      <c r="DBN291" s="64"/>
      <c r="DBO291" s="64"/>
      <c r="DBP291" s="64"/>
      <c r="DBQ291" s="64"/>
      <c r="DBR291" s="64"/>
      <c r="DBS291" s="64"/>
      <c r="DBT291" s="64"/>
      <c r="DBU291" s="64"/>
      <c r="DBV291" s="64"/>
      <c r="DBW291" s="64"/>
      <c r="DBX291" s="64"/>
      <c r="DBY291" s="64"/>
      <c r="DBZ291" s="64"/>
      <c r="DCA291" s="64"/>
      <c r="DCB291" s="64"/>
      <c r="DCC291" s="64"/>
      <c r="DCD291" s="64"/>
      <c r="DCE291" s="64"/>
      <c r="DCF291" s="64"/>
      <c r="DCG291" s="64"/>
      <c r="DCH291" s="64"/>
      <c r="DCI291" s="64"/>
      <c r="DCJ291" s="64"/>
      <c r="DCK291" s="64"/>
      <c r="DCL291" s="64"/>
      <c r="DCM291" s="64"/>
      <c r="DCN291" s="64"/>
      <c r="DCO291" s="64"/>
      <c r="DCP291" s="64"/>
      <c r="DCQ291" s="64"/>
      <c r="DCR291" s="64"/>
      <c r="DCS291" s="64"/>
      <c r="DCT291" s="64"/>
    </row>
    <row r="292" spans="1:2802" s="121" customFormat="1" ht="18" customHeight="1" x14ac:dyDescent="0.2">
      <c r="A292" s="126" t="str">
        <f t="shared" si="175"/>
        <v/>
      </c>
      <c r="B292" s="196"/>
      <c r="C292" s="196"/>
      <c r="D292" s="199" t="s">
        <v>224</v>
      </c>
      <c r="E292" s="193"/>
      <c r="F292" s="194"/>
      <c r="G292" s="193"/>
      <c r="H292" s="6"/>
      <c r="I292" s="64"/>
      <c r="J292" s="6" t="s">
        <v>274</v>
      </c>
      <c r="K292" s="137" t="str">
        <f t="shared" si="172"/>
        <v/>
      </c>
      <c r="L292" s="64"/>
      <c r="M292" s="141"/>
      <c r="N292" s="195"/>
      <c r="O292" s="132"/>
      <c r="P292" s="64"/>
      <c r="Q292" s="64"/>
      <c r="R292" s="64"/>
      <c r="S292" s="64"/>
      <c r="T292" s="64"/>
      <c r="U292" s="64"/>
      <c r="V292" s="64"/>
      <c r="W292" s="64"/>
      <c r="X292" s="64"/>
      <c r="Y292" s="64"/>
      <c r="Z292" s="64"/>
      <c r="AA292" s="64"/>
      <c r="AB292" s="64"/>
      <c r="AC292" s="64"/>
      <c r="AD292" s="64"/>
      <c r="AE292" s="64"/>
      <c r="AF292" s="64"/>
      <c r="AG292" s="64"/>
      <c r="AH292" s="64"/>
      <c r="AI292" s="64"/>
      <c r="AJ292" s="64"/>
      <c r="AK292" s="64"/>
      <c r="AL292" s="64"/>
      <c r="AM292" s="64"/>
      <c r="AN292" s="64"/>
      <c r="AO292" s="64"/>
      <c r="AP292" s="64"/>
      <c r="AQ292" s="64"/>
      <c r="AR292" s="64"/>
      <c r="AS292" s="64"/>
      <c r="AT292" s="64"/>
      <c r="AU292" s="64"/>
      <c r="AV292" s="64"/>
      <c r="AW292" s="64"/>
      <c r="AX292" s="64"/>
      <c r="AY292" s="64"/>
      <c r="AZ292" s="64"/>
      <c r="BA292" s="64"/>
      <c r="BB292" s="64"/>
      <c r="BC292" s="64"/>
      <c r="BD292" s="64"/>
      <c r="BE292" s="64"/>
      <c r="BF292" s="64"/>
      <c r="BG292" s="64"/>
      <c r="BH292" s="64"/>
      <c r="BI292" s="64"/>
      <c r="BJ292" s="64"/>
      <c r="BK292" s="64"/>
      <c r="BL292" s="64"/>
      <c r="BM292" s="64"/>
      <c r="BN292" s="64"/>
      <c r="BO292" s="64"/>
      <c r="BP292" s="64"/>
      <c r="BQ292" s="64"/>
      <c r="BR292" s="64"/>
      <c r="BS292" s="64"/>
      <c r="BT292" s="64"/>
      <c r="BU292" s="64"/>
      <c r="BV292" s="64"/>
      <c r="BW292" s="64"/>
      <c r="BX292" s="64"/>
      <c r="BY292" s="64"/>
      <c r="BZ292" s="64"/>
      <c r="CA292" s="64"/>
      <c r="CB292" s="64"/>
      <c r="CC292" s="64"/>
      <c r="CD292" s="64"/>
      <c r="CE292" s="64"/>
      <c r="CF292" s="64"/>
      <c r="CG292" s="64"/>
      <c r="CH292" s="64"/>
      <c r="CI292" s="64"/>
      <c r="CJ292" s="64"/>
      <c r="CK292" s="64"/>
      <c r="CL292" s="64"/>
      <c r="CM292" s="64"/>
      <c r="CN292" s="64"/>
      <c r="CO292" s="64"/>
      <c r="CP292" s="64"/>
      <c r="CQ292" s="64"/>
      <c r="CR292" s="64"/>
      <c r="CS292" s="64"/>
      <c r="CT292" s="64"/>
      <c r="CU292" s="64"/>
      <c r="CV292" s="64"/>
      <c r="CW292" s="64"/>
      <c r="CX292" s="64"/>
      <c r="CY292" s="64"/>
      <c r="CZ292" s="64"/>
      <c r="DA292" s="64"/>
      <c r="DB292" s="64"/>
      <c r="DC292" s="64"/>
      <c r="DD292" s="64"/>
      <c r="DE292" s="64"/>
      <c r="DF292" s="64"/>
      <c r="DG292" s="64"/>
      <c r="DH292" s="64"/>
      <c r="DI292" s="64"/>
      <c r="DJ292" s="64"/>
      <c r="DK292" s="64"/>
      <c r="DL292" s="64"/>
      <c r="DM292" s="64"/>
      <c r="DN292" s="64"/>
      <c r="DO292" s="64"/>
      <c r="DP292" s="64"/>
      <c r="DQ292" s="64"/>
      <c r="DR292" s="64"/>
      <c r="DS292" s="64"/>
      <c r="DT292" s="64"/>
      <c r="DU292" s="64"/>
      <c r="DV292" s="64"/>
      <c r="DW292" s="64"/>
      <c r="DX292" s="64"/>
      <c r="DY292" s="64"/>
      <c r="DZ292" s="64"/>
      <c r="EA292" s="64"/>
      <c r="EB292" s="64"/>
      <c r="EC292" s="64"/>
      <c r="ED292" s="64"/>
      <c r="EE292" s="64"/>
      <c r="EF292" s="64"/>
      <c r="EG292" s="64"/>
      <c r="EH292" s="64"/>
      <c r="EI292" s="64"/>
      <c r="EJ292" s="64"/>
      <c r="EK292" s="64"/>
      <c r="EL292" s="64"/>
      <c r="EM292" s="64"/>
      <c r="EN292" s="64"/>
      <c r="EO292" s="64"/>
      <c r="EP292" s="64"/>
      <c r="EQ292" s="64"/>
      <c r="ER292" s="64"/>
      <c r="ES292" s="64"/>
      <c r="ET292" s="64"/>
      <c r="EU292" s="64"/>
      <c r="EV292" s="64"/>
      <c r="EW292" s="64"/>
      <c r="EX292" s="64"/>
      <c r="EY292" s="64"/>
      <c r="EZ292" s="64"/>
      <c r="FA292" s="64"/>
      <c r="FB292" s="64"/>
      <c r="FC292" s="64"/>
      <c r="FD292" s="64"/>
      <c r="FE292" s="64"/>
      <c r="FF292" s="64"/>
      <c r="FG292" s="64"/>
      <c r="FH292" s="64"/>
      <c r="FI292" s="64"/>
      <c r="FJ292" s="64"/>
      <c r="FK292" s="64"/>
      <c r="FL292" s="64"/>
      <c r="FM292" s="64"/>
      <c r="FN292" s="64"/>
      <c r="FO292" s="64"/>
      <c r="FP292" s="64"/>
      <c r="FQ292" s="64"/>
      <c r="FR292" s="64"/>
      <c r="FS292" s="64"/>
      <c r="FT292" s="64"/>
      <c r="FU292" s="64"/>
      <c r="FV292" s="64"/>
      <c r="FW292" s="64"/>
      <c r="FX292" s="64"/>
      <c r="FY292" s="64"/>
      <c r="FZ292" s="64"/>
      <c r="GA292" s="64"/>
      <c r="GB292" s="64"/>
      <c r="GC292" s="64"/>
      <c r="GD292" s="64"/>
      <c r="GE292" s="64"/>
      <c r="GF292" s="64"/>
      <c r="GG292" s="64"/>
      <c r="GH292" s="64"/>
      <c r="GI292" s="64"/>
      <c r="GJ292" s="64"/>
      <c r="GK292" s="64"/>
      <c r="GL292" s="64"/>
      <c r="GM292" s="64"/>
      <c r="GN292" s="64"/>
      <c r="GO292" s="64"/>
      <c r="GP292" s="64"/>
      <c r="GQ292" s="64"/>
      <c r="GR292" s="64"/>
      <c r="GS292" s="64"/>
      <c r="GT292" s="64"/>
      <c r="GU292" s="64"/>
      <c r="GV292" s="64"/>
      <c r="GW292" s="64"/>
      <c r="GX292" s="64"/>
      <c r="GY292" s="64"/>
      <c r="GZ292" s="64"/>
      <c r="HA292" s="64"/>
      <c r="HB292" s="64"/>
      <c r="HC292" s="64"/>
      <c r="HD292" s="64"/>
      <c r="HE292" s="64"/>
      <c r="HF292" s="64"/>
      <c r="HG292" s="64"/>
      <c r="HH292" s="64"/>
      <c r="HI292" s="64"/>
      <c r="HJ292" s="64"/>
      <c r="HK292" s="64"/>
      <c r="HL292" s="64"/>
      <c r="HM292" s="64"/>
      <c r="HN292" s="64"/>
      <c r="HO292" s="64"/>
      <c r="HP292" s="64"/>
      <c r="HQ292" s="64"/>
      <c r="HR292" s="64"/>
      <c r="HS292" s="64"/>
      <c r="HT292" s="64"/>
      <c r="HU292" s="64"/>
      <c r="HV292" s="64"/>
      <c r="HW292" s="64"/>
      <c r="HX292" s="64"/>
      <c r="HY292" s="64"/>
      <c r="HZ292" s="64"/>
      <c r="IA292" s="64"/>
      <c r="IB292" s="64"/>
      <c r="IC292" s="64"/>
      <c r="ID292" s="64"/>
      <c r="IE292" s="64"/>
      <c r="IF292" s="64"/>
      <c r="IG292" s="64"/>
      <c r="IH292" s="64"/>
      <c r="II292" s="64"/>
      <c r="IJ292" s="64"/>
      <c r="IK292" s="64"/>
      <c r="IL292" s="64"/>
      <c r="IM292" s="64"/>
      <c r="IN292" s="64"/>
      <c r="IO292" s="64"/>
      <c r="IP292" s="64"/>
      <c r="IQ292" s="64"/>
      <c r="IR292" s="64"/>
      <c r="IS292" s="64"/>
      <c r="IT292" s="64"/>
      <c r="IU292" s="64"/>
      <c r="IV292" s="64"/>
      <c r="IW292" s="64"/>
      <c r="IX292" s="64"/>
      <c r="IY292" s="64"/>
      <c r="IZ292" s="64"/>
      <c r="JA292" s="64"/>
      <c r="JB292" s="64"/>
      <c r="JC292" s="64"/>
      <c r="JD292" s="64"/>
      <c r="JE292" s="64"/>
      <c r="JF292" s="64"/>
      <c r="JG292" s="64"/>
      <c r="JH292" s="64"/>
      <c r="JI292" s="64"/>
      <c r="JJ292" s="64"/>
      <c r="JK292" s="64"/>
      <c r="JL292" s="64"/>
      <c r="JM292" s="64"/>
      <c r="JN292" s="64"/>
      <c r="JO292" s="64"/>
      <c r="JP292" s="64"/>
      <c r="JQ292" s="64"/>
      <c r="JR292" s="64"/>
      <c r="JS292" s="64"/>
      <c r="JT292" s="64"/>
      <c r="JU292" s="64"/>
      <c r="JV292" s="64"/>
      <c r="JW292" s="64"/>
      <c r="JX292" s="64"/>
      <c r="JY292" s="64"/>
      <c r="JZ292" s="64"/>
      <c r="KA292" s="64"/>
      <c r="KB292" s="64"/>
      <c r="KC292" s="64"/>
      <c r="KD292" s="64"/>
      <c r="KE292" s="64"/>
      <c r="KF292" s="64"/>
      <c r="KG292" s="64"/>
      <c r="KH292" s="64"/>
      <c r="KI292" s="64"/>
      <c r="KJ292" s="64"/>
      <c r="KK292" s="64"/>
      <c r="KL292" s="64"/>
      <c r="KM292" s="64"/>
      <c r="KN292" s="64"/>
      <c r="KO292" s="64"/>
      <c r="KP292" s="64"/>
      <c r="KQ292" s="64"/>
      <c r="KR292" s="64"/>
      <c r="KS292" s="64"/>
      <c r="KT292" s="64"/>
      <c r="KU292" s="64"/>
      <c r="KV292" s="64"/>
      <c r="KW292" s="64"/>
      <c r="KX292" s="64"/>
      <c r="KY292" s="64"/>
      <c r="KZ292" s="64"/>
      <c r="LA292" s="64"/>
      <c r="LB292" s="64"/>
      <c r="LC292" s="64"/>
      <c r="LD292" s="64"/>
      <c r="LE292" s="64"/>
      <c r="LF292" s="64"/>
      <c r="LG292" s="64"/>
      <c r="LH292" s="64"/>
      <c r="LI292" s="64"/>
      <c r="LJ292" s="64"/>
      <c r="LK292" s="64"/>
      <c r="LL292" s="64"/>
      <c r="LM292" s="64"/>
      <c r="LN292" s="64"/>
      <c r="LO292" s="64"/>
      <c r="LP292" s="64"/>
      <c r="LQ292" s="64"/>
      <c r="LR292" s="64"/>
      <c r="LS292" s="64"/>
      <c r="LT292" s="64"/>
      <c r="LU292" s="64"/>
      <c r="LV292" s="64"/>
      <c r="LW292" s="64"/>
      <c r="LX292" s="64"/>
      <c r="LY292" s="64"/>
      <c r="LZ292" s="64"/>
      <c r="MA292" s="64"/>
      <c r="MB292" s="64"/>
      <c r="MC292" s="64"/>
      <c r="MD292" s="64"/>
      <c r="ME292" s="64"/>
      <c r="MF292" s="64"/>
      <c r="MG292" s="64"/>
      <c r="MH292" s="64"/>
      <c r="MI292" s="64"/>
      <c r="MJ292" s="64"/>
      <c r="MK292" s="64"/>
      <c r="ML292" s="64"/>
      <c r="MM292" s="64"/>
      <c r="MN292" s="64"/>
      <c r="MO292" s="64"/>
      <c r="MP292" s="64"/>
      <c r="MQ292" s="64"/>
      <c r="MR292" s="64"/>
      <c r="MS292" s="64"/>
      <c r="MT292" s="64"/>
      <c r="MU292" s="64"/>
      <c r="MV292" s="64"/>
      <c r="MW292" s="64"/>
      <c r="MX292" s="64"/>
      <c r="MY292" s="64"/>
      <c r="MZ292" s="64"/>
      <c r="NA292" s="64"/>
      <c r="NB292" s="64"/>
      <c r="NC292" s="64"/>
      <c r="ND292" s="64"/>
      <c r="NE292" s="64"/>
      <c r="NF292" s="64"/>
      <c r="NG292" s="64"/>
      <c r="NH292" s="64"/>
      <c r="NI292" s="64"/>
      <c r="NJ292" s="64"/>
      <c r="NK292" s="64"/>
      <c r="NL292" s="64"/>
      <c r="NM292" s="64"/>
      <c r="NN292" s="64"/>
      <c r="NO292" s="64"/>
      <c r="NP292" s="64"/>
      <c r="NQ292" s="64"/>
      <c r="NR292" s="64"/>
      <c r="NS292" s="64"/>
      <c r="NT292" s="64"/>
      <c r="NU292" s="64"/>
      <c r="NV292" s="64"/>
      <c r="NW292" s="64"/>
      <c r="NX292" s="64"/>
      <c r="NY292" s="64"/>
      <c r="NZ292" s="64"/>
      <c r="OA292" s="64"/>
      <c r="OB292" s="64"/>
      <c r="OC292" s="64"/>
      <c r="OD292" s="64"/>
      <c r="OE292" s="64"/>
      <c r="OF292" s="64"/>
      <c r="OG292" s="64"/>
      <c r="OH292" s="64"/>
      <c r="OI292" s="64"/>
      <c r="OJ292" s="64"/>
      <c r="OK292" s="64"/>
      <c r="OL292" s="64"/>
      <c r="OM292" s="64"/>
      <c r="ON292" s="64"/>
      <c r="OO292" s="64"/>
      <c r="OP292" s="64"/>
      <c r="OQ292" s="64"/>
      <c r="OR292" s="64"/>
      <c r="OS292" s="64"/>
      <c r="OT292" s="64"/>
      <c r="OU292" s="64"/>
      <c r="OV292" s="64"/>
      <c r="OW292" s="64"/>
      <c r="OX292" s="64"/>
      <c r="OY292" s="64"/>
      <c r="OZ292" s="64"/>
      <c r="PA292" s="64"/>
      <c r="PB292" s="64"/>
      <c r="PC292" s="64"/>
      <c r="PD292" s="64"/>
      <c r="PE292" s="64"/>
      <c r="PF292" s="64"/>
      <c r="PG292" s="64"/>
      <c r="PH292" s="64"/>
      <c r="PI292" s="64"/>
      <c r="PJ292" s="64"/>
      <c r="PK292" s="64"/>
      <c r="PL292" s="64"/>
      <c r="PM292" s="64"/>
      <c r="PN292" s="64"/>
      <c r="PO292" s="64"/>
      <c r="PP292" s="64"/>
      <c r="PQ292" s="64"/>
      <c r="PR292" s="64"/>
      <c r="PS292" s="64"/>
      <c r="PT292" s="64"/>
      <c r="PU292" s="64"/>
      <c r="PV292" s="64"/>
      <c r="PW292" s="64"/>
      <c r="PX292" s="64"/>
      <c r="PY292" s="64"/>
      <c r="PZ292" s="64"/>
      <c r="QA292" s="64"/>
      <c r="QB292" s="64"/>
      <c r="QC292" s="64"/>
      <c r="QD292" s="64"/>
      <c r="QE292" s="64"/>
      <c r="QF292" s="64"/>
      <c r="QG292" s="64"/>
      <c r="QH292" s="64"/>
      <c r="QI292" s="64"/>
      <c r="QJ292" s="64"/>
      <c r="QK292" s="64"/>
      <c r="QL292" s="64"/>
      <c r="QM292" s="64"/>
      <c r="QN292" s="64"/>
      <c r="QO292" s="64"/>
      <c r="QP292" s="64"/>
      <c r="QQ292" s="64"/>
      <c r="QR292" s="64"/>
      <c r="QS292" s="64"/>
      <c r="QT292" s="64"/>
      <c r="QU292" s="64"/>
      <c r="QV292" s="64"/>
      <c r="QW292" s="64"/>
      <c r="QX292" s="64"/>
      <c r="QY292" s="64"/>
      <c r="QZ292" s="64"/>
      <c r="RA292" s="64"/>
      <c r="RB292" s="64"/>
      <c r="RC292" s="64"/>
      <c r="RD292" s="64"/>
      <c r="RE292" s="64"/>
      <c r="RF292" s="64"/>
      <c r="RG292" s="64"/>
      <c r="RH292" s="64"/>
      <c r="RI292" s="64"/>
      <c r="RJ292" s="64"/>
      <c r="RK292" s="64"/>
      <c r="RL292" s="64"/>
      <c r="RM292" s="64"/>
      <c r="RN292" s="64"/>
      <c r="RO292" s="64"/>
      <c r="RP292" s="64"/>
      <c r="RQ292" s="64"/>
      <c r="RR292" s="64"/>
      <c r="RS292" s="64"/>
      <c r="RT292" s="64"/>
      <c r="RU292" s="64"/>
      <c r="RV292" s="64"/>
      <c r="RW292" s="64"/>
      <c r="RX292" s="64"/>
      <c r="RY292" s="64"/>
      <c r="RZ292" s="64"/>
      <c r="SA292" s="64"/>
      <c r="SB292" s="64"/>
      <c r="SC292" s="64"/>
      <c r="SD292" s="64"/>
      <c r="SE292" s="64"/>
      <c r="SF292" s="64"/>
      <c r="SG292" s="64"/>
      <c r="SH292" s="64"/>
      <c r="SI292" s="64"/>
      <c r="SJ292" s="64"/>
      <c r="SK292" s="64"/>
      <c r="SL292" s="64"/>
      <c r="SM292" s="64"/>
      <c r="SN292" s="64"/>
      <c r="SO292" s="64"/>
      <c r="SP292" s="64"/>
      <c r="SQ292" s="64"/>
      <c r="SR292" s="64"/>
      <c r="SS292" s="64"/>
      <c r="ST292" s="64"/>
      <c r="SU292" s="64"/>
      <c r="SV292" s="64"/>
      <c r="SW292" s="64"/>
      <c r="SX292" s="64"/>
      <c r="SY292" s="64"/>
      <c r="SZ292" s="64"/>
      <c r="TA292" s="64"/>
      <c r="TB292" s="64"/>
      <c r="TC292" s="64"/>
      <c r="TD292" s="64"/>
      <c r="TE292" s="64"/>
      <c r="TF292" s="64"/>
      <c r="TG292" s="64"/>
      <c r="TH292" s="64"/>
      <c r="TI292" s="64"/>
      <c r="TJ292" s="64"/>
      <c r="TK292" s="64"/>
      <c r="TL292" s="64"/>
      <c r="TM292" s="64"/>
      <c r="TN292" s="64"/>
      <c r="TO292" s="64"/>
      <c r="TP292" s="64"/>
      <c r="TQ292" s="64"/>
      <c r="TR292" s="64"/>
      <c r="TS292" s="64"/>
      <c r="TT292" s="64"/>
      <c r="TU292" s="64"/>
      <c r="TV292" s="64"/>
      <c r="TW292" s="64"/>
      <c r="TX292" s="64"/>
      <c r="TY292" s="64"/>
      <c r="TZ292" s="64"/>
      <c r="UA292" s="64"/>
      <c r="UB292" s="64"/>
      <c r="UC292" s="64"/>
      <c r="UD292" s="64"/>
      <c r="UE292" s="64"/>
      <c r="UF292" s="64"/>
      <c r="UG292" s="64"/>
      <c r="UH292" s="64"/>
      <c r="UI292" s="64"/>
      <c r="UJ292" s="64"/>
      <c r="UK292" s="64"/>
      <c r="UL292" s="64"/>
      <c r="UM292" s="64"/>
      <c r="UN292" s="64"/>
      <c r="UO292" s="64"/>
      <c r="UP292" s="64"/>
      <c r="UQ292" s="64"/>
      <c r="UR292" s="64"/>
      <c r="US292" s="64"/>
      <c r="UT292" s="64"/>
      <c r="UU292" s="64"/>
      <c r="UV292" s="64"/>
      <c r="UW292" s="64"/>
      <c r="UX292" s="64"/>
      <c r="UY292" s="64"/>
      <c r="UZ292" s="64"/>
      <c r="VA292" s="64"/>
      <c r="VB292" s="64"/>
      <c r="VC292" s="64"/>
      <c r="VD292" s="64"/>
      <c r="VE292" s="64"/>
      <c r="VF292" s="64"/>
      <c r="VG292" s="64"/>
      <c r="VH292" s="64"/>
      <c r="VI292" s="64"/>
      <c r="VJ292" s="64"/>
      <c r="VK292" s="64"/>
      <c r="VL292" s="64"/>
      <c r="VM292" s="64"/>
      <c r="VN292" s="64"/>
      <c r="VO292" s="64"/>
      <c r="VP292" s="64"/>
      <c r="VQ292" s="64"/>
      <c r="VR292" s="64"/>
      <c r="VS292" s="64"/>
      <c r="VT292" s="64"/>
      <c r="VU292" s="64"/>
      <c r="VV292" s="64"/>
      <c r="VW292" s="64"/>
      <c r="VX292" s="64"/>
      <c r="VY292" s="64"/>
      <c r="VZ292" s="64"/>
      <c r="WA292" s="64"/>
      <c r="WB292" s="64"/>
      <c r="WC292" s="64"/>
      <c r="WD292" s="64"/>
      <c r="WE292" s="64"/>
      <c r="WF292" s="64"/>
      <c r="WG292" s="64"/>
      <c r="WH292" s="64"/>
      <c r="WI292" s="64"/>
      <c r="WJ292" s="64"/>
      <c r="WK292" s="64"/>
      <c r="WL292" s="64"/>
      <c r="WM292" s="64"/>
      <c r="WN292" s="64"/>
      <c r="WO292" s="64"/>
      <c r="WP292" s="64"/>
      <c r="WQ292" s="64"/>
      <c r="WR292" s="64"/>
      <c r="WS292" s="64"/>
      <c r="WT292" s="64"/>
      <c r="WU292" s="64"/>
      <c r="WV292" s="64"/>
      <c r="WW292" s="64"/>
      <c r="WX292" s="64"/>
      <c r="WY292" s="64"/>
      <c r="WZ292" s="64"/>
      <c r="XA292" s="64"/>
      <c r="XB292" s="64"/>
      <c r="XC292" s="64"/>
      <c r="XD292" s="64"/>
      <c r="XE292" s="64"/>
      <c r="XF292" s="64"/>
      <c r="XG292" s="64"/>
      <c r="XH292" s="64"/>
      <c r="XI292" s="64"/>
      <c r="XJ292" s="64"/>
      <c r="XK292" s="64"/>
      <c r="XL292" s="64"/>
      <c r="XM292" s="64"/>
      <c r="XN292" s="64"/>
      <c r="XO292" s="64"/>
      <c r="XP292" s="64"/>
      <c r="XQ292" s="64"/>
      <c r="XR292" s="64"/>
      <c r="XS292" s="64"/>
      <c r="XT292" s="64"/>
      <c r="XU292" s="64"/>
      <c r="XV292" s="64"/>
      <c r="XW292" s="64"/>
      <c r="XX292" s="64"/>
      <c r="XY292" s="64"/>
      <c r="XZ292" s="64"/>
      <c r="YA292" s="64"/>
      <c r="YB292" s="64"/>
      <c r="YC292" s="64"/>
      <c r="YD292" s="64"/>
      <c r="YE292" s="64"/>
      <c r="YF292" s="64"/>
      <c r="YG292" s="64"/>
      <c r="YH292" s="64"/>
      <c r="YI292" s="64"/>
      <c r="YJ292" s="64"/>
      <c r="YK292" s="64"/>
      <c r="YL292" s="64"/>
      <c r="YM292" s="64"/>
      <c r="YN292" s="64"/>
      <c r="YO292" s="64"/>
      <c r="YP292" s="64"/>
      <c r="YQ292" s="64"/>
      <c r="YR292" s="64"/>
      <c r="YS292" s="64"/>
      <c r="YT292" s="64"/>
      <c r="YU292" s="64"/>
      <c r="YV292" s="64"/>
      <c r="YW292" s="64"/>
      <c r="YX292" s="64"/>
      <c r="YY292" s="64"/>
      <c r="YZ292" s="64"/>
      <c r="ZA292" s="64"/>
      <c r="ZB292" s="64"/>
      <c r="ZC292" s="64"/>
      <c r="ZD292" s="64"/>
      <c r="ZE292" s="64"/>
      <c r="ZF292" s="64"/>
      <c r="ZG292" s="64"/>
      <c r="ZH292" s="64"/>
      <c r="ZI292" s="64"/>
      <c r="ZJ292" s="64"/>
      <c r="ZK292" s="64"/>
      <c r="ZL292" s="64"/>
      <c r="ZM292" s="64"/>
      <c r="ZN292" s="64"/>
      <c r="ZO292" s="64"/>
      <c r="ZP292" s="64"/>
      <c r="ZQ292" s="64"/>
      <c r="ZR292" s="64"/>
      <c r="ZS292" s="64"/>
      <c r="ZT292" s="64"/>
      <c r="ZU292" s="64"/>
      <c r="ZV292" s="64"/>
      <c r="ZW292" s="64"/>
      <c r="ZX292" s="64"/>
      <c r="ZY292" s="64"/>
      <c r="ZZ292" s="64"/>
      <c r="AAA292" s="64"/>
      <c r="AAB292" s="64"/>
      <c r="AAC292" s="64"/>
      <c r="AAD292" s="64"/>
      <c r="AAE292" s="64"/>
      <c r="AAF292" s="64"/>
      <c r="AAG292" s="64"/>
      <c r="AAH292" s="64"/>
      <c r="AAI292" s="64"/>
      <c r="AAJ292" s="64"/>
      <c r="AAK292" s="64"/>
      <c r="AAL292" s="64"/>
      <c r="AAM292" s="64"/>
      <c r="AAN292" s="64"/>
      <c r="AAO292" s="64"/>
      <c r="AAP292" s="64"/>
      <c r="AAQ292" s="64"/>
      <c r="AAR292" s="64"/>
      <c r="AAS292" s="64"/>
      <c r="AAT292" s="64"/>
      <c r="AAU292" s="64"/>
      <c r="AAV292" s="64"/>
      <c r="AAW292" s="64"/>
      <c r="AAX292" s="64"/>
      <c r="AAY292" s="64"/>
      <c r="AAZ292" s="64"/>
      <c r="ABA292" s="64"/>
      <c r="ABB292" s="64"/>
      <c r="ABC292" s="64"/>
      <c r="ABD292" s="64"/>
      <c r="ABE292" s="64"/>
      <c r="ABF292" s="64"/>
      <c r="ABG292" s="64"/>
      <c r="ABH292" s="64"/>
      <c r="ABI292" s="64"/>
      <c r="ABJ292" s="64"/>
      <c r="ABK292" s="64"/>
      <c r="ABL292" s="64"/>
      <c r="ABM292" s="64"/>
      <c r="ABN292" s="64"/>
      <c r="ABO292" s="64"/>
      <c r="ABP292" s="64"/>
      <c r="ABQ292" s="64"/>
      <c r="ABR292" s="64"/>
      <c r="ABS292" s="64"/>
      <c r="ABT292" s="64"/>
      <c r="ABU292" s="64"/>
      <c r="ABV292" s="64"/>
      <c r="ABW292" s="64"/>
      <c r="ABX292" s="64"/>
      <c r="ABY292" s="64"/>
      <c r="ABZ292" s="64"/>
      <c r="ACA292" s="64"/>
      <c r="ACB292" s="64"/>
      <c r="ACC292" s="64"/>
      <c r="ACD292" s="64"/>
      <c r="ACE292" s="64"/>
      <c r="ACF292" s="64"/>
      <c r="ACG292" s="64"/>
      <c r="ACH292" s="64"/>
      <c r="ACI292" s="64"/>
      <c r="ACJ292" s="64"/>
      <c r="ACK292" s="64"/>
      <c r="ACL292" s="64"/>
      <c r="ACM292" s="64"/>
      <c r="ACN292" s="64"/>
      <c r="ACO292" s="64"/>
      <c r="ACP292" s="64"/>
      <c r="ACQ292" s="64"/>
      <c r="ACR292" s="64"/>
      <c r="ACS292" s="64"/>
      <c r="ACT292" s="64"/>
      <c r="ACU292" s="64"/>
      <c r="ACV292" s="64"/>
      <c r="ACW292" s="64"/>
      <c r="ACX292" s="64"/>
      <c r="ACY292" s="64"/>
      <c r="ACZ292" s="64"/>
      <c r="ADA292" s="64"/>
      <c r="ADB292" s="64"/>
      <c r="ADC292" s="64"/>
      <c r="ADD292" s="64"/>
      <c r="ADE292" s="64"/>
      <c r="ADF292" s="64"/>
      <c r="ADG292" s="64"/>
      <c r="ADH292" s="64"/>
      <c r="ADI292" s="64"/>
      <c r="ADJ292" s="64"/>
      <c r="ADK292" s="64"/>
      <c r="ADL292" s="64"/>
      <c r="ADM292" s="64"/>
      <c r="ADN292" s="64"/>
      <c r="ADO292" s="64"/>
      <c r="ADP292" s="64"/>
      <c r="ADQ292" s="64"/>
      <c r="ADR292" s="64"/>
      <c r="ADS292" s="64"/>
      <c r="ADT292" s="64"/>
      <c r="ADU292" s="64"/>
      <c r="ADV292" s="64"/>
      <c r="ADW292" s="64"/>
      <c r="ADX292" s="64"/>
      <c r="ADY292" s="64"/>
      <c r="ADZ292" s="64"/>
      <c r="AEA292" s="64"/>
      <c r="AEB292" s="64"/>
      <c r="AEC292" s="64"/>
      <c r="AED292" s="64"/>
      <c r="AEE292" s="64"/>
      <c r="AEF292" s="64"/>
      <c r="AEG292" s="64"/>
      <c r="AEH292" s="64"/>
      <c r="AEI292" s="64"/>
      <c r="AEJ292" s="64"/>
      <c r="AEK292" s="64"/>
      <c r="AEL292" s="64"/>
      <c r="AEM292" s="64"/>
      <c r="AEN292" s="64"/>
      <c r="AEO292" s="64"/>
      <c r="AEP292" s="64"/>
      <c r="AEQ292" s="64"/>
      <c r="AER292" s="64"/>
      <c r="AES292" s="64"/>
      <c r="AET292" s="64"/>
      <c r="AEU292" s="64"/>
      <c r="AEV292" s="64"/>
      <c r="AEW292" s="64"/>
      <c r="AEX292" s="64"/>
      <c r="AEY292" s="64"/>
      <c r="AEZ292" s="64"/>
      <c r="AFA292" s="64"/>
      <c r="AFB292" s="64"/>
      <c r="AFC292" s="64"/>
      <c r="AFD292" s="64"/>
      <c r="AFE292" s="64"/>
      <c r="AFF292" s="64"/>
      <c r="AFG292" s="64"/>
      <c r="AFH292" s="64"/>
      <c r="AFI292" s="64"/>
      <c r="AFJ292" s="64"/>
      <c r="AFK292" s="64"/>
      <c r="AFL292" s="64"/>
      <c r="AFM292" s="64"/>
      <c r="AFN292" s="64"/>
      <c r="AFO292" s="64"/>
      <c r="AFP292" s="64"/>
      <c r="AFQ292" s="64"/>
      <c r="AFR292" s="64"/>
      <c r="AFS292" s="64"/>
      <c r="AFT292" s="64"/>
      <c r="AFU292" s="64"/>
      <c r="AFV292" s="64"/>
      <c r="AFW292" s="64"/>
      <c r="AFX292" s="64"/>
      <c r="AFY292" s="64"/>
      <c r="AFZ292" s="64"/>
      <c r="AGA292" s="64"/>
      <c r="AGB292" s="64"/>
      <c r="AGC292" s="64"/>
      <c r="AGD292" s="64"/>
      <c r="AGE292" s="64"/>
      <c r="AGF292" s="64"/>
      <c r="AGG292" s="64"/>
      <c r="AGH292" s="64"/>
      <c r="AGI292" s="64"/>
      <c r="AGJ292" s="64"/>
      <c r="AGK292" s="64"/>
      <c r="AGL292" s="64"/>
      <c r="AGM292" s="64"/>
      <c r="AGN292" s="64"/>
      <c r="AGO292" s="64"/>
      <c r="AGP292" s="64"/>
      <c r="AGQ292" s="64"/>
      <c r="AGR292" s="64"/>
      <c r="AGS292" s="64"/>
      <c r="AGT292" s="64"/>
      <c r="AGU292" s="64"/>
      <c r="AGV292" s="64"/>
      <c r="AGW292" s="64"/>
      <c r="AGX292" s="64"/>
      <c r="AGY292" s="64"/>
      <c r="AGZ292" s="64"/>
      <c r="AHA292" s="64"/>
      <c r="AHB292" s="64"/>
      <c r="AHC292" s="64"/>
      <c r="AHD292" s="64"/>
      <c r="AHE292" s="64"/>
      <c r="AHF292" s="64"/>
      <c r="AHG292" s="64"/>
      <c r="AHH292" s="64"/>
      <c r="AHI292" s="64"/>
      <c r="AHJ292" s="64"/>
      <c r="AHK292" s="64"/>
      <c r="AHL292" s="64"/>
      <c r="AHM292" s="64"/>
      <c r="AHN292" s="64"/>
      <c r="AHO292" s="64"/>
      <c r="AHP292" s="64"/>
      <c r="AHQ292" s="64"/>
      <c r="AHR292" s="64"/>
      <c r="AHS292" s="64"/>
      <c r="AHT292" s="64"/>
      <c r="AHU292" s="64"/>
      <c r="AHV292" s="64"/>
      <c r="AHW292" s="64"/>
      <c r="AHX292" s="64"/>
      <c r="AHY292" s="64"/>
      <c r="AHZ292" s="64"/>
      <c r="AIA292" s="64"/>
      <c r="AIB292" s="64"/>
      <c r="AIC292" s="64"/>
      <c r="AID292" s="64"/>
      <c r="AIE292" s="64"/>
      <c r="AIF292" s="64"/>
      <c r="AIG292" s="64"/>
      <c r="AIH292" s="64"/>
      <c r="AII292" s="64"/>
      <c r="AIJ292" s="64"/>
      <c r="AIK292" s="64"/>
      <c r="AIL292" s="64"/>
      <c r="AIM292" s="64"/>
      <c r="AIN292" s="64"/>
      <c r="AIO292" s="64"/>
      <c r="AIP292" s="64"/>
      <c r="AIQ292" s="64"/>
      <c r="AIR292" s="64"/>
      <c r="AIS292" s="64"/>
      <c r="AIT292" s="64"/>
      <c r="AIU292" s="64"/>
      <c r="AIV292" s="64"/>
      <c r="AIW292" s="64"/>
      <c r="AIX292" s="64"/>
      <c r="AIY292" s="64"/>
      <c r="AIZ292" s="64"/>
      <c r="AJA292" s="64"/>
      <c r="AJB292" s="64"/>
      <c r="AJC292" s="64"/>
      <c r="AJD292" s="64"/>
      <c r="AJE292" s="64"/>
      <c r="AJF292" s="64"/>
      <c r="AJG292" s="64"/>
      <c r="AJH292" s="64"/>
      <c r="AJI292" s="64"/>
      <c r="AJJ292" s="64"/>
      <c r="AJK292" s="64"/>
      <c r="AJL292" s="64"/>
      <c r="AJM292" s="64"/>
      <c r="AJN292" s="64"/>
      <c r="AJO292" s="64"/>
      <c r="AJP292" s="64"/>
      <c r="AJQ292" s="64"/>
      <c r="AJR292" s="64"/>
      <c r="AJS292" s="64"/>
      <c r="AJT292" s="64"/>
      <c r="AJU292" s="64"/>
      <c r="AJV292" s="64"/>
      <c r="AJW292" s="64"/>
      <c r="AJX292" s="64"/>
      <c r="AJY292" s="64"/>
      <c r="AJZ292" s="64"/>
      <c r="AKA292" s="64"/>
      <c r="AKB292" s="64"/>
      <c r="AKC292" s="64"/>
      <c r="AKD292" s="64"/>
      <c r="AKE292" s="64"/>
      <c r="AKF292" s="64"/>
      <c r="AKG292" s="64"/>
      <c r="AKH292" s="64"/>
      <c r="AKI292" s="64"/>
      <c r="AKJ292" s="64"/>
      <c r="AKK292" s="64"/>
      <c r="AKL292" s="64"/>
      <c r="AKM292" s="64"/>
      <c r="AKN292" s="64"/>
      <c r="AKO292" s="64"/>
      <c r="AKP292" s="64"/>
      <c r="AKQ292" s="64"/>
      <c r="AKR292" s="64"/>
      <c r="AKS292" s="64"/>
      <c r="AKT292" s="64"/>
      <c r="AKU292" s="64"/>
      <c r="AKV292" s="64"/>
      <c r="AKW292" s="64"/>
      <c r="AKX292" s="64"/>
      <c r="AKY292" s="64"/>
      <c r="AKZ292" s="64"/>
      <c r="ALA292" s="64"/>
      <c r="ALB292" s="64"/>
      <c r="ALC292" s="64"/>
      <c r="ALD292" s="64"/>
      <c r="ALE292" s="64"/>
      <c r="ALF292" s="64"/>
      <c r="ALG292" s="64"/>
      <c r="ALH292" s="64"/>
      <c r="ALI292" s="64"/>
      <c r="ALJ292" s="64"/>
      <c r="ALK292" s="64"/>
      <c r="ALL292" s="64"/>
      <c r="ALM292" s="64"/>
      <c r="ALN292" s="64"/>
      <c r="ALO292" s="64"/>
      <c r="ALP292" s="64"/>
      <c r="ALQ292" s="64"/>
      <c r="ALR292" s="64"/>
      <c r="ALS292" s="64"/>
      <c r="ALT292" s="64"/>
      <c r="ALU292" s="64"/>
      <c r="ALV292" s="64"/>
      <c r="ALW292" s="64"/>
      <c r="ALX292" s="64"/>
      <c r="ALY292" s="64"/>
      <c r="ALZ292" s="64"/>
      <c r="AMA292" s="64"/>
      <c r="AMB292" s="64"/>
      <c r="AMC292" s="64"/>
      <c r="AMD292" s="64"/>
      <c r="AME292" s="64"/>
      <c r="AMF292" s="64"/>
      <c r="AMG292" s="64"/>
      <c r="AMH292" s="64"/>
      <c r="AMI292" s="64"/>
      <c r="AMJ292" s="64"/>
      <c r="AMK292" s="64"/>
      <c r="AML292" s="64"/>
      <c r="AMM292" s="64"/>
      <c r="AMN292" s="64"/>
      <c r="AMO292" s="64"/>
      <c r="AMP292" s="64"/>
      <c r="AMQ292" s="64"/>
      <c r="AMR292" s="64"/>
      <c r="AMS292" s="64"/>
      <c r="AMT292" s="64"/>
      <c r="AMU292" s="64"/>
      <c r="AMV292" s="64"/>
      <c r="AMW292" s="64"/>
      <c r="AMX292" s="64"/>
      <c r="AMY292" s="64"/>
      <c r="AMZ292" s="64"/>
      <c r="ANA292" s="64"/>
      <c r="ANB292" s="64"/>
      <c r="ANC292" s="64"/>
      <c r="AND292" s="64"/>
      <c r="ANE292" s="64"/>
      <c r="ANF292" s="64"/>
      <c r="ANG292" s="64"/>
      <c r="ANH292" s="64"/>
      <c r="ANI292" s="64"/>
      <c r="ANJ292" s="64"/>
      <c r="ANK292" s="64"/>
      <c r="ANL292" s="64"/>
      <c r="ANM292" s="64"/>
      <c r="ANN292" s="64"/>
      <c r="ANO292" s="64"/>
      <c r="ANP292" s="64"/>
      <c r="ANQ292" s="64"/>
      <c r="ANR292" s="64"/>
      <c r="ANS292" s="64"/>
      <c r="ANT292" s="64"/>
      <c r="ANU292" s="64"/>
      <c r="ANV292" s="64"/>
      <c r="ANW292" s="64"/>
      <c r="ANX292" s="64"/>
      <c r="ANY292" s="64"/>
      <c r="ANZ292" s="64"/>
      <c r="AOA292" s="64"/>
      <c r="AOB292" s="64"/>
      <c r="AOC292" s="64"/>
      <c r="AOD292" s="64"/>
      <c r="AOE292" s="64"/>
      <c r="AOF292" s="64"/>
      <c r="AOG292" s="64"/>
      <c r="AOH292" s="64"/>
      <c r="AOI292" s="64"/>
      <c r="AOJ292" s="64"/>
      <c r="AOK292" s="64"/>
      <c r="AOL292" s="64"/>
      <c r="AOM292" s="64"/>
      <c r="AON292" s="64"/>
      <c r="AOO292" s="64"/>
      <c r="AOP292" s="64"/>
      <c r="AOQ292" s="64"/>
      <c r="AOR292" s="64"/>
      <c r="AOS292" s="64"/>
      <c r="AOT292" s="64"/>
      <c r="AOU292" s="64"/>
      <c r="AOV292" s="64"/>
      <c r="AOW292" s="64"/>
      <c r="AOX292" s="64"/>
      <c r="AOY292" s="64"/>
      <c r="AOZ292" s="64"/>
      <c r="APA292" s="64"/>
      <c r="APB292" s="64"/>
      <c r="APC292" s="64"/>
      <c r="APD292" s="64"/>
      <c r="APE292" s="64"/>
      <c r="APF292" s="64"/>
      <c r="APG292" s="64"/>
      <c r="APH292" s="64"/>
      <c r="API292" s="64"/>
      <c r="APJ292" s="64"/>
      <c r="APK292" s="64"/>
      <c r="APL292" s="64"/>
      <c r="APM292" s="64"/>
      <c r="APN292" s="64"/>
      <c r="APO292" s="64"/>
      <c r="APP292" s="64"/>
      <c r="APQ292" s="64"/>
      <c r="APR292" s="64"/>
      <c r="APS292" s="64"/>
      <c r="APT292" s="64"/>
      <c r="APU292" s="64"/>
      <c r="APV292" s="64"/>
      <c r="APW292" s="64"/>
      <c r="APX292" s="64"/>
      <c r="APY292" s="64"/>
      <c r="APZ292" s="64"/>
      <c r="AQA292" s="64"/>
      <c r="AQB292" s="64"/>
      <c r="AQC292" s="64"/>
      <c r="AQD292" s="64"/>
      <c r="AQE292" s="64"/>
      <c r="AQF292" s="64"/>
      <c r="AQG292" s="64"/>
      <c r="AQH292" s="64"/>
      <c r="AQI292" s="64"/>
      <c r="AQJ292" s="64"/>
      <c r="AQK292" s="64"/>
      <c r="AQL292" s="64"/>
      <c r="AQM292" s="64"/>
      <c r="AQN292" s="64"/>
      <c r="AQO292" s="64"/>
      <c r="AQP292" s="64"/>
      <c r="AQQ292" s="64"/>
      <c r="AQR292" s="64"/>
      <c r="AQS292" s="64"/>
      <c r="AQT292" s="64"/>
      <c r="AQU292" s="64"/>
      <c r="AQV292" s="64"/>
      <c r="AQW292" s="64"/>
      <c r="AQX292" s="64"/>
      <c r="AQY292" s="64"/>
      <c r="AQZ292" s="64"/>
      <c r="ARA292" s="64"/>
      <c r="ARB292" s="64"/>
      <c r="ARC292" s="64"/>
      <c r="ARD292" s="64"/>
      <c r="ARE292" s="64"/>
      <c r="ARF292" s="64"/>
      <c r="ARG292" s="64"/>
      <c r="ARH292" s="64"/>
      <c r="ARI292" s="64"/>
      <c r="ARJ292" s="64"/>
      <c r="ARK292" s="64"/>
      <c r="ARL292" s="64"/>
      <c r="ARM292" s="64"/>
      <c r="ARN292" s="64"/>
      <c r="ARO292" s="64"/>
      <c r="ARP292" s="64"/>
      <c r="ARQ292" s="64"/>
      <c r="ARR292" s="64"/>
      <c r="ARS292" s="64"/>
      <c r="ART292" s="64"/>
      <c r="ARU292" s="64"/>
      <c r="ARV292" s="64"/>
      <c r="ARW292" s="64"/>
      <c r="ARX292" s="64"/>
      <c r="ARY292" s="64"/>
      <c r="ARZ292" s="64"/>
      <c r="ASA292" s="64"/>
      <c r="ASB292" s="64"/>
      <c r="ASC292" s="64"/>
      <c r="ASD292" s="64"/>
      <c r="ASE292" s="64"/>
      <c r="ASF292" s="64"/>
      <c r="ASG292" s="64"/>
      <c r="ASH292" s="64"/>
      <c r="ASI292" s="64"/>
      <c r="ASJ292" s="64"/>
      <c r="ASK292" s="64"/>
      <c r="ASL292" s="64"/>
      <c r="ASM292" s="64"/>
      <c r="ASN292" s="64"/>
      <c r="ASO292" s="64"/>
      <c r="ASP292" s="64"/>
      <c r="ASQ292" s="64"/>
      <c r="ASR292" s="64"/>
      <c r="ASS292" s="64"/>
      <c r="AST292" s="64"/>
      <c r="ASU292" s="64"/>
      <c r="ASV292" s="64"/>
      <c r="ASW292" s="64"/>
      <c r="ASX292" s="64"/>
      <c r="ASY292" s="64"/>
      <c r="ASZ292" s="64"/>
      <c r="ATA292" s="64"/>
      <c r="ATB292" s="64"/>
      <c r="ATC292" s="64"/>
      <c r="ATD292" s="64"/>
      <c r="ATE292" s="64"/>
      <c r="ATF292" s="64"/>
      <c r="ATG292" s="64"/>
      <c r="ATH292" s="64"/>
      <c r="ATI292" s="64"/>
      <c r="ATJ292" s="64"/>
      <c r="ATK292" s="64"/>
      <c r="ATL292" s="64"/>
      <c r="ATM292" s="64"/>
      <c r="ATN292" s="64"/>
      <c r="ATO292" s="64"/>
      <c r="ATP292" s="64"/>
      <c r="ATQ292" s="64"/>
      <c r="ATR292" s="64"/>
      <c r="ATS292" s="64"/>
      <c r="ATT292" s="64"/>
      <c r="ATU292" s="64"/>
      <c r="ATV292" s="64"/>
      <c r="ATW292" s="64"/>
      <c r="ATX292" s="64"/>
      <c r="ATY292" s="64"/>
      <c r="ATZ292" s="64"/>
      <c r="AUA292" s="64"/>
      <c r="AUB292" s="64"/>
      <c r="AUC292" s="64"/>
      <c r="AUD292" s="64"/>
      <c r="AUE292" s="64"/>
      <c r="AUF292" s="64"/>
      <c r="AUG292" s="64"/>
      <c r="AUH292" s="64"/>
      <c r="AUI292" s="64"/>
      <c r="AUJ292" s="64"/>
      <c r="AUK292" s="64"/>
      <c r="AUL292" s="64"/>
      <c r="AUM292" s="64"/>
      <c r="AUN292" s="64"/>
      <c r="AUO292" s="64"/>
      <c r="AUP292" s="64"/>
      <c r="AUQ292" s="64"/>
      <c r="AUR292" s="64"/>
      <c r="AUS292" s="64"/>
      <c r="AUT292" s="64"/>
      <c r="AUU292" s="64"/>
      <c r="AUV292" s="64"/>
      <c r="AUW292" s="64"/>
      <c r="AUX292" s="64"/>
      <c r="AUY292" s="64"/>
      <c r="AUZ292" s="64"/>
      <c r="AVA292" s="64"/>
      <c r="AVB292" s="64"/>
      <c r="AVC292" s="64"/>
      <c r="AVD292" s="64"/>
      <c r="AVE292" s="64"/>
      <c r="AVF292" s="64"/>
      <c r="AVG292" s="64"/>
      <c r="AVH292" s="64"/>
      <c r="AVI292" s="64"/>
      <c r="AVJ292" s="64"/>
      <c r="AVK292" s="64"/>
      <c r="AVL292" s="64"/>
      <c r="AVM292" s="64"/>
      <c r="AVN292" s="64"/>
      <c r="AVO292" s="64"/>
      <c r="AVP292" s="64"/>
      <c r="AVQ292" s="64"/>
      <c r="AVR292" s="64"/>
      <c r="AVS292" s="64"/>
      <c r="AVT292" s="64"/>
      <c r="AVU292" s="64"/>
      <c r="AVV292" s="64"/>
      <c r="AVW292" s="64"/>
      <c r="AVX292" s="64"/>
      <c r="AVY292" s="64"/>
      <c r="AVZ292" s="64"/>
      <c r="AWA292" s="64"/>
      <c r="AWB292" s="64"/>
      <c r="AWC292" s="64"/>
      <c r="AWD292" s="64"/>
      <c r="AWE292" s="64"/>
      <c r="AWF292" s="64"/>
      <c r="AWG292" s="64"/>
      <c r="AWH292" s="64"/>
      <c r="AWI292" s="64"/>
      <c r="AWJ292" s="64"/>
      <c r="AWK292" s="64"/>
      <c r="AWL292" s="64"/>
      <c r="AWM292" s="64"/>
      <c r="AWN292" s="64"/>
      <c r="AWO292" s="64"/>
      <c r="AWP292" s="64"/>
      <c r="AWQ292" s="64"/>
      <c r="AWR292" s="64"/>
      <c r="AWS292" s="64"/>
      <c r="AWT292" s="64"/>
      <c r="AWU292" s="64"/>
      <c r="AWV292" s="64"/>
      <c r="AWW292" s="64"/>
      <c r="AWX292" s="64"/>
      <c r="AWY292" s="64"/>
      <c r="AWZ292" s="64"/>
      <c r="AXA292" s="64"/>
      <c r="AXB292" s="64"/>
      <c r="AXC292" s="64"/>
      <c r="AXD292" s="64"/>
      <c r="AXE292" s="64"/>
      <c r="AXF292" s="64"/>
      <c r="AXG292" s="64"/>
      <c r="AXH292" s="64"/>
      <c r="AXI292" s="64"/>
      <c r="AXJ292" s="64"/>
      <c r="AXK292" s="64"/>
      <c r="AXL292" s="64"/>
      <c r="AXM292" s="64"/>
      <c r="AXN292" s="64"/>
      <c r="AXO292" s="64"/>
      <c r="AXP292" s="64"/>
      <c r="AXQ292" s="64"/>
      <c r="AXR292" s="64"/>
      <c r="AXS292" s="64"/>
      <c r="AXT292" s="64"/>
      <c r="AXU292" s="64"/>
      <c r="AXV292" s="64"/>
      <c r="AXW292" s="64"/>
      <c r="AXX292" s="64"/>
      <c r="AXY292" s="64"/>
      <c r="AXZ292" s="64"/>
      <c r="AYA292" s="64"/>
      <c r="AYB292" s="64"/>
      <c r="AYC292" s="64"/>
      <c r="AYD292" s="64"/>
      <c r="AYE292" s="64"/>
      <c r="AYF292" s="64"/>
      <c r="AYG292" s="64"/>
      <c r="AYH292" s="64"/>
      <c r="AYI292" s="64"/>
      <c r="AYJ292" s="64"/>
      <c r="AYK292" s="64"/>
      <c r="AYL292" s="64"/>
      <c r="AYM292" s="64"/>
      <c r="AYN292" s="64"/>
      <c r="AYO292" s="64"/>
      <c r="AYP292" s="64"/>
      <c r="AYQ292" s="64"/>
      <c r="AYR292" s="64"/>
      <c r="AYS292" s="64"/>
      <c r="AYT292" s="64"/>
      <c r="AYU292" s="64"/>
      <c r="AYV292" s="64"/>
      <c r="AYW292" s="64"/>
      <c r="AYX292" s="64"/>
      <c r="AYY292" s="64"/>
      <c r="AYZ292" s="64"/>
      <c r="AZA292" s="64"/>
      <c r="AZB292" s="64"/>
      <c r="AZC292" s="64"/>
      <c r="AZD292" s="64"/>
      <c r="AZE292" s="64"/>
      <c r="AZF292" s="64"/>
      <c r="AZG292" s="64"/>
      <c r="AZH292" s="64"/>
      <c r="AZI292" s="64"/>
      <c r="AZJ292" s="64"/>
      <c r="AZK292" s="64"/>
      <c r="AZL292" s="64"/>
      <c r="AZM292" s="64"/>
      <c r="AZN292" s="64"/>
      <c r="AZO292" s="64"/>
      <c r="AZP292" s="64"/>
      <c r="AZQ292" s="64"/>
      <c r="AZR292" s="64"/>
      <c r="AZS292" s="64"/>
      <c r="AZT292" s="64"/>
      <c r="AZU292" s="64"/>
      <c r="AZV292" s="64"/>
      <c r="AZW292" s="64"/>
      <c r="AZX292" s="64"/>
      <c r="AZY292" s="64"/>
      <c r="AZZ292" s="64"/>
      <c r="BAA292" s="64"/>
      <c r="BAB292" s="64"/>
      <c r="BAC292" s="64"/>
      <c r="BAD292" s="64"/>
      <c r="BAE292" s="64"/>
      <c r="BAF292" s="64"/>
      <c r="BAG292" s="64"/>
      <c r="BAH292" s="64"/>
      <c r="BAI292" s="64"/>
      <c r="BAJ292" s="64"/>
      <c r="BAK292" s="64"/>
      <c r="BAL292" s="64"/>
      <c r="BAM292" s="64"/>
      <c r="BAN292" s="64"/>
      <c r="BAO292" s="64"/>
      <c r="BAP292" s="64"/>
      <c r="BAQ292" s="64"/>
      <c r="BAR292" s="64"/>
      <c r="BAS292" s="64"/>
      <c r="BAT292" s="64"/>
      <c r="BAU292" s="64"/>
      <c r="BAV292" s="64"/>
      <c r="BAW292" s="64"/>
      <c r="BAX292" s="64"/>
      <c r="BAY292" s="64"/>
      <c r="BAZ292" s="64"/>
      <c r="BBA292" s="64"/>
      <c r="BBB292" s="64"/>
      <c r="BBC292" s="64"/>
      <c r="BBD292" s="64"/>
      <c r="BBE292" s="64"/>
      <c r="BBF292" s="64"/>
      <c r="BBG292" s="64"/>
      <c r="BBH292" s="64"/>
      <c r="BBI292" s="64"/>
      <c r="BBJ292" s="64"/>
      <c r="BBK292" s="64"/>
      <c r="BBL292" s="64"/>
      <c r="BBM292" s="64"/>
      <c r="BBN292" s="64"/>
      <c r="BBO292" s="64"/>
      <c r="BBP292" s="64"/>
      <c r="BBQ292" s="64"/>
      <c r="BBR292" s="64"/>
      <c r="BBS292" s="64"/>
      <c r="BBT292" s="64"/>
      <c r="BBU292" s="64"/>
      <c r="BBV292" s="64"/>
      <c r="BBW292" s="64"/>
      <c r="BBX292" s="64"/>
      <c r="BBY292" s="64"/>
      <c r="BBZ292" s="64"/>
      <c r="BCA292" s="64"/>
      <c r="BCB292" s="64"/>
      <c r="BCC292" s="64"/>
      <c r="BCD292" s="64"/>
      <c r="BCE292" s="64"/>
      <c r="BCF292" s="64"/>
      <c r="BCG292" s="64"/>
      <c r="BCH292" s="64"/>
      <c r="BCI292" s="64"/>
      <c r="BCJ292" s="64"/>
      <c r="BCK292" s="64"/>
      <c r="BCL292" s="64"/>
      <c r="BCM292" s="64"/>
      <c r="BCN292" s="64"/>
      <c r="BCO292" s="64"/>
      <c r="BCP292" s="64"/>
      <c r="BCQ292" s="64"/>
      <c r="BCR292" s="64"/>
      <c r="BCS292" s="64"/>
      <c r="BCT292" s="64"/>
      <c r="BCU292" s="64"/>
      <c r="BCV292" s="64"/>
      <c r="BCW292" s="64"/>
      <c r="BCX292" s="64"/>
      <c r="BCY292" s="64"/>
      <c r="BCZ292" s="64"/>
      <c r="BDA292" s="64"/>
      <c r="BDB292" s="64"/>
      <c r="BDC292" s="64"/>
      <c r="BDD292" s="64"/>
      <c r="BDE292" s="64"/>
      <c r="BDF292" s="64"/>
      <c r="BDG292" s="64"/>
      <c r="BDH292" s="64"/>
      <c r="BDI292" s="64"/>
      <c r="BDJ292" s="64"/>
      <c r="BDK292" s="64"/>
      <c r="BDL292" s="64"/>
      <c r="BDM292" s="64"/>
      <c r="BDN292" s="64"/>
      <c r="BDO292" s="64"/>
      <c r="BDP292" s="64"/>
      <c r="BDQ292" s="64"/>
      <c r="BDR292" s="64"/>
      <c r="BDS292" s="64"/>
      <c r="BDT292" s="64"/>
      <c r="BDU292" s="64"/>
      <c r="BDV292" s="64"/>
      <c r="BDW292" s="64"/>
      <c r="BDX292" s="64"/>
      <c r="BDY292" s="64"/>
      <c r="BDZ292" s="64"/>
      <c r="BEA292" s="64"/>
      <c r="BEB292" s="64"/>
      <c r="BEC292" s="64"/>
      <c r="BED292" s="64"/>
      <c r="BEE292" s="64"/>
      <c r="BEF292" s="64"/>
      <c r="BEG292" s="64"/>
      <c r="BEH292" s="64"/>
      <c r="BEI292" s="64"/>
      <c r="BEJ292" s="64"/>
      <c r="BEK292" s="64"/>
      <c r="BEL292" s="64"/>
      <c r="BEM292" s="64"/>
      <c r="BEN292" s="64"/>
      <c r="BEO292" s="64"/>
      <c r="BEP292" s="64"/>
      <c r="BEQ292" s="64"/>
      <c r="BER292" s="64"/>
      <c r="BES292" s="64"/>
      <c r="BET292" s="64"/>
      <c r="BEU292" s="64"/>
      <c r="BEV292" s="64"/>
      <c r="BEW292" s="64"/>
      <c r="BEX292" s="64"/>
      <c r="BEY292" s="64"/>
      <c r="BEZ292" s="64"/>
      <c r="BFA292" s="64"/>
      <c r="BFB292" s="64"/>
      <c r="BFC292" s="64"/>
      <c r="BFD292" s="64"/>
      <c r="BFE292" s="64"/>
      <c r="BFF292" s="64"/>
      <c r="BFG292" s="64"/>
      <c r="BFH292" s="64"/>
      <c r="BFI292" s="64"/>
      <c r="BFJ292" s="64"/>
      <c r="BFK292" s="64"/>
      <c r="BFL292" s="64"/>
      <c r="BFM292" s="64"/>
      <c r="BFN292" s="64"/>
      <c r="BFO292" s="64"/>
      <c r="BFP292" s="64"/>
      <c r="BFQ292" s="64"/>
      <c r="BFR292" s="64"/>
      <c r="BFS292" s="64"/>
      <c r="BFT292" s="64"/>
      <c r="BFU292" s="64"/>
      <c r="BFV292" s="64"/>
      <c r="BFW292" s="64"/>
      <c r="BFX292" s="64"/>
      <c r="BFY292" s="64"/>
      <c r="BFZ292" s="64"/>
      <c r="BGA292" s="64"/>
      <c r="BGB292" s="64"/>
      <c r="BGC292" s="64"/>
      <c r="BGD292" s="64"/>
      <c r="BGE292" s="64"/>
      <c r="BGF292" s="64"/>
      <c r="BGG292" s="64"/>
      <c r="BGH292" s="64"/>
      <c r="BGI292" s="64"/>
      <c r="BGJ292" s="64"/>
      <c r="BGK292" s="64"/>
      <c r="BGL292" s="64"/>
      <c r="BGM292" s="64"/>
      <c r="BGN292" s="64"/>
      <c r="BGO292" s="64"/>
      <c r="BGP292" s="64"/>
      <c r="BGQ292" s="64"/>
      <c r="BGR292" s="64"/>
      <c r="BGS292" s="64"/>
      <c r="BGT292" s="64"/>
      <c r="BGU292" s="64"/>
      <c r="BGV292" s="64"/>
      <c r="BGW292" s="64"/>
      <c r="BGX292" s="64"/>
      <c r="BGY292" s="64"/>
      <c r="BGZ292" s="64"/>
      <c r="BHA292" s="64"/>
      <c r="BHB292" s="64"/>
      <c r="BHC292" s="64"/>
      <c r="BHD292" s="64"/>
      <c r="BHE292" s="64"/>
      <c r="BHF292" s="64"/>
      <c r="BHG292" s="64"/>
      <c r="BHH292" s="64"/>
      <c r="BHI292" s="64"/>
      <c r="BHJ292" s="64"/>
      <c r="BHK292" s="64"/>
      <c r="BHL292" s="64"/>
      <c r="BHM292" s="64"/>
      <c r="BHN292" s="64"/>
      <c r="BHO292" s="64"/>
      <c r="BHP292" s="64"/>
      <c r="BHQ292" s="64"/>
      <c r="BHR292" s="64"/>
      <c r="BHS292" s="64"/>
      <c r="BHT292" s="64"/>
      <c r="BHU292" s="64"/>
      <c r="BHV292" s="64"/>
      <c r="BHW292" s="64"/>
      <c r="BHX292" s="64"/>
      <c r="BHY292" s="64"/>
      <c r="BHZ292" s="64"/>
      <c r="BIA292" s="64"/>
      <c r="BIB292" s="64"/>
      <c r="BIC292" s="64"/>
      <c r="BID292" s="64"/>
      <c r="BIE292" s="64"/>
      <c r="BIF292" s="64"/>
      <c r="BIG292" s="64"/>
      <c r="BIH292" s="64"/>
      <c r="BII292" s="64"/>
      <c r="BIJ292" s="64"/>
      <c r="BIK292" s="64"/>
      <c r="BIL292" s="64"/>
      <c r="BIM292" s="64"/>
      <c r="BIN292" s="64"/>
      <c r="BIO292" s="64"/>
      <c r="BIP292" s="64"/>
      <c r="BIQ292" s="64"/>
      <c r="BIR292" s="64"/>
      <c r="BIS292" s="64"/>
      <c r="BIT292" s="64"/>
      <c r="BIU292" s="64"/>
      <c r="BIV292" s="64"/>
      <c r="BIW292" s="64"/>
      <c r="BIX292" s="64"/>
      <c r="BIY292" s="64"/>
      <c r="BIZ292" s="64"/>
      <c r="BJA292" s="64"/>
      <c r="BJB292" s="64"/>
      <c r="BJC292" s="64"/>
      <c r="BJD292" s="64"/>
      <c r="BJE292" s="64"/>
      <c r="BJF292" s="64"/>
      <c r="BJG292" s="64"/>
      <c r="BJH292" s="64"/>
      <c r="BJI292" s="64"/>
      <c r="BJJ292" s="64"/>
      <c r="BJK292" s="64"/>
      <c r="BJL292" s="64"/>
      <c r="BJM292" s="64"/>
      <c r="BJN292" s="64"/>
      <c r="BJO292" s="64"/>
      <c r="BJP292" s="64"/>
      <c r="BJQ292" s="64"/>
      <c r="BJR292" s="64"/>
      <c r="BJS292" s="64"/>
      <c r="BJT292" s="64"/>
      <c r="BJU292" s="64"/>
      <c r="BJV292" s="64"/>
      <c r="BJW292" s="64"/>
      <c r="BJX292" s="64"/>
      <c r="BJY292" s="64"/>
      <c r="BJZ292" s="64"/>
      <c r="BKA292" s="64"/>
      <c r="BKB292" s="64"/>
      <c r="BKC292" s="64"/>
      <c r="BKD292" s="64"/>
      <c r="BKE292" s="64"/>
      <c r="BKF292" s="64"/>
      <c r="BKG292" s="64"/>
      <c r="BKH292" s="64"/>
      <c r="BKI292" s="64"/>
      <c r="BKJ292" s="64"/>
      <c r="BKK292" s="64"/>
      <c r="BKL292" s="64"/>
      <c r="BKM292" s="64"/>
      <c r="BKN292" s="64"/>
      <c r="BKO292" s="64"/>
      <c r="BKP292" s="64"/>
      <c r="BKQ292" s="64"/>
      <c r="BKR292" s="64"/>
      <c r="BKS292" s="64"/>
      <c r="BKT292" s="64"/>
      <c r="BKU292" s="64"/>
      <c r="BKV292" s="64"/>
      <c r="BKW292" s="64"/>
      <c r="BKX292" s="64"/>
      <c r="BKY292" s="64"/>
      <c r="BKZ292" s="64"/>
      <c r="BLA292" s="64"/>
      <c r="BLB292" s="64"/>
      <c r="BLC292" s="64"/>
      <c r="BLD292" s="64"/>
      <c r="BLE292" s="64"/>
      <c r="BLF292" s="64"/>
      <c r="BLG292" s="64"/>
      <c r="BLH292" s="64"/>
      <c r="BLI292" s="64"/>
      <c r="BLJ292" s="64"/>
      <c r="BLK292" s="64"/>
      <c r="BLL292" s="64"/>
      <c r="BLM292" s="64"/>
      <c r="BLN292" s="64"/>
      <c r="BLO292" s="64"/>
      <c r="BLP292" s="64"/>
      <c r="BLQ292" s="64"/>
      <c r="BLR292" s="64"/>
      <c r="BLS292" s="64"/>
      <c r="BLT292" s="64"/>
      <c r="BLU292" s="64"/>
      <c r="BLV292" s="64"/>
      <c r="BLW292" s="64"/>
      <c r="BLX292" s="64"/>
      <c r="BLY292" s="64"/>
      <c r="BLZ292" s="64"/>
      <c r="BMA292" s="64"/>
      <c r="BMB292" s="64"/>
      <c r="BMC292" s="64"/>
      <c r="BMD292" s="64"/>
      <c r="BME292" s="64"/>
      <c r="BMF292" s="64"/>
      <c r="BMG292" s="64"/>
      <c r="BMH292" s="64"/>
      <c r="BMI292" s="64"/>
      <c r="BMJ292" s="64"/>
      <c r="BMK292" s="64"/>
      <c r="BML292" s="64"/>
      <c r="BMM292" s="64"/>
      <c r="BMN292" s="64"/>
      <c r="BMO292" s="64"/>
      <c r="BMP292" s="64"/>
      <c r="BMQ292" s="64"/>
      <c r="BMR292" s="64"/>
      <c r="BMS292" s="64"/>
      <c r="BMT292" s="64"/>
      <c r="BMU292" s="64"/>
      <c r="BMV292" s="64"/>
      <c r="BMW292" s="64"/>
      <c r="BMX292" s="64"/>
      <c r="BMY292" s="64"/>
      <c r="BMZ292" s="64"/>
      <c r="BNA292" s="64"/>
      <c r="BNB292" s="64"/>
      <c r="BNC292" s="64"/>
      <c r="BND292" s="64"/>
      <c r="BNE292" s="64"/>
      <c r="BNF292" s="64"/>
      <c r="BNG292" s="64"/>
      <c r="BNH292" s="64"/>
      <c r="BNI292" s="64"/>
      <c r="BNJ292" s="64"/>
      <c r="BNK292" s="64"/>
      <c r="BNL292" s="64"/>
      <c r="BNM292" s="64"/>
      <c r="BNN292" s="64"/>
      <c r="BNO292" s="64"/>
      <c r="BNP292" s="64"/>
      <c r="BNQ292" s="64"/>
      <c r="BNR292" s="64"/>
      <c r="BNS292" s="64"/>
      <c r="BNT292" s="64"/>
      <c r="BNU292" s="64"/>
      <c r="BNV292" s="64"/>
      <c r="BNW292" s="64"/>
      <c r="BNX292" s="64"/>
      <c r="BNY292" s="64"/>
      <c r="BNZ292" s="64"/>
      <c r="BOA292" s="64"/>
      <c r="BOB292" s="64"/>
      <c r="BOC292" s="64"/>
      <c r="BOD292" s="64"/>
      <c r="BOE292" s="64"/>
      <c r="BOF292" s="64"/>
      <c r="BOG292" s="64"/>
      <c r="BOH292" s="64"/>
      <c r="BOI292" s="64"/>
      <c r="BOJ292" s="64"/>
      <c r="BOK292" s="64"/>
      <c r="BOL292" s="64"/>
      <c r="BOM292" s="64"/>
      <c r="BON292" s="64"/>
      <c r="BOO292" s="64"/>
      <c r="BOP292" s="64"/>
      <c r="BOQ292" s="64"/>
      <c r="BOR292" s="64"/>
      <c r="BOS292" s="64"/>
      <c r="BOT292" s="64"/>
      <c r="BOU292" s="64"/>
      <c r="BOV292" s="64"/>
      <c r="BOW292" s="64"/>
      <c r="BOX292" s="64"/>
      <c r="BOY292" s="64"/>
      <c r="BOZ292" s="64"/>
      <c r="BPA292" s="64"/>
      <c r="BPB292" s="64"/>
      <c r="BPC292" s="64"/>
      <c r="BPD292" s="64"/>
      <c r="BPE292" s="64"/>
      <c r="BPF292" s="64"/>
      <c r="BPG292" s="64"/>
      <c r="BPH292" s="64"/>
      <c r="BPI292" s="64"/>
      <c r="BPJ292" s="64"/>
      <c r="BPK292" s="64"/>
      <c r="BPL292" s="64"/>
      <c r="BPM292" s="64"/>
      <c r="BPN292" s="64"/>
      <c r="BPO292" s="64"/>
      <c r="BPP292" s="64"/>
      <c r="BPQ292" s="64"/>
      <c r="BPR292" s="64"/>
      <c r="BPS292" s="64"/>
      <c r="BPT292" s="64"/>
      <c r="BPU292" s="64"/>
      <c r="BPV292" s="64"/>
      <c r="BPW292" s="64"/>
      <c r="BPX292" s="64"/>
      <c r="BPY292" s="64"/>
      <c r="BPZ292" s="64"/>
      <c r="BQA292" s="64"/>
      <c r="BQB292" s="64"/>
      <c r="BQC292" s="64"/>
      <c r="BQD292" s="64"/>
      <c r="BQE292" s="64"/>
      <c r="BQF292" s="64"/>
      <c r="BQG292" s="64"/>
      <c r="BQH292" s="64"/>
      <c r="BQI292" s="64"/>
      <c r="BQJ292" s="64"/>
      <c r="BQK292" s="64"/>
      <c r="BQL292" s="64"/>
      <c r="BQM292" s="64"/>
      <c r="BQN292" s="64"/>
      <c r="BQO292" s="64"/>
      <c r="BQP292" s="64"/>
      <c r="BQQ292" s="64"/>
      <c r="BQR292" s="64"/>
      <c r="BQS292" s="64"/>
      <c r="BQT292" s="64"/>
      <c r="BQU292" s="64"/>
      <c r="BQV292" s="64"/>
      <c r="BQW292" s="64"/>
      <c r="BQX292" s="64"/>
      <c r="BQY292" s="64"/>
      <c r="BQZ292" s="64"/>
      <c r="BRA292" s="64"/>
      <c r="BRB292" s="64"/>
      <c r="BRC292" s="64"/>
      <c r="BRD292" s="64"/>
      <c r="BRE292" s="64"/>
      <c r="BRF292" s="64"/>
      <c r="BRG292" s="64"/>
      <c r="BRH292" s="64"/>
      <c r="BRI292" s="64"/>
      <c r="BRJ292" s="64"/>
      <c r="BRK292" s="64"/>
      <c r="BRL292" s="64"/>
      <c r="BRM292" s="64"/>
      <c r="BRN292" s="64"/>
      <c r="BRO292" s="64"/>
      <c r="BRP292" s="64"/>
      <c r="BRQ292" s="64"/>
      <c r="BRR292" s="64"/>
      <c r="BRS292" s="64"/>
      <c r="BRT292" s="64"/>
      <c r="BRU292" s="64"/>
      <c r="BRV292" s="64"/>
      <c r="BRW292" s="64"/>
      <c r="BRX292" s="64"/>
      <c r="BRY292" s="64"/>
      <c r="BRZ292" s="64"/>
      <c r="BSA292" s="64"/>
      <c r="BSB292" s="64"/>
      <c r="BSC292" s="64"/>
      <c r="BSD292" s="64"/>
      <c r="BSE292" s="64"/>
      <c r="BSF292" s="64"/>
      <c r="BSG292" s="64"/>
      <c r="BSH292" s="64"/>
      <c r="BSI292" s="64"/>
      <c r="BSJ292" s="64"/>
      <c r="BSK292" s="64"/>
      <c r="BSL292" s="64"/>
      <c r="BSM292" s="64"/>
      <c r="BSN292" s="64"/>
      <c r="BSO292" s="64"/>
      <c r="BSP292" s="64"/>
      <c r="BSQ292" s="64"/>
      <c r="BSR292" s="64"/>
      <c r="BSS292" s="64"/>
      <c r="BST292" s="64"/>
      <c r="BSU292" s="64"/>
      <c r="BSV292" s="64"/>
      <c r="BSW292" s="64"/>
      <c r="BSX292" s="64"/>
      <c r="BSY292" s="64"/>
      <c r="BSZ292" s="64"/>
      <c r="BTA292" s="64"/>
      <c r="BTB292" s="64"/>
      <c r="BTC292" s="64"/>
      <c r="BTD292" s="64"/>
      <c r="BTE292" s="64"/>
      <c r="BTF292" s="64"/>
      <c r="BTG292" s="64"/>
      <c r="BTH292" s="64"/>
      <c r="BTI292" s="64"/>
      <c r="BTJ292" s="64"/>
      <c r="BTK292" s="64"/>
      <c r="BTL292" s="64"/>
      <c r="BTM292" s="64"/>
      <c r="BTN292" s="64"/>
      <c r="BTO292" s="64"/>
      <c r="BTP292" s="64"/>
      <c r="BTQ292" s="64"/>
      <c r="BTR292" s="64"/>
      <c r="BTS292" s="64"/>
      <c r="BTT292" s="64"/>
      <c r="BTU292" s="64"/>
      <c r="BTV292" s="64"/>
      <c r="BTW292" s="64"/>
      <c r="BTX292" s="64"/>
      <c r="BTY292" s="64"/>
      <c r="BTZ292" s="64"/>
      <c r="BUA292" s="64"/>
      <c r="BUB292" s="64"/>
      <c r="BUC292" s="64"/>
      <c r="BUD292" s="64"/>
      <c r="BUE292" s="64"/>
      <c r="BUF292" s="64"/>
      <c r="BUG292" s="64"/>
      <c r="BUH292" s="64"/>
      <c r="BUI292" s="64"/>
      <c r="BUJ292" s="64"/>
      <c r="BUK292" s="64"/>
      <c r="BUL292" s="64"/>
      <c r="BUM292" s="64"/>
      <c r="BUN292" s="64"/>
      <c r="BUO292" s="64"/>
      <c r="BUP292" s="64"/>
      <c r="BUQ292" s="64"/>
      <c r="BUR292" s="64"/>
      <c r="BUS292" s="64"/>
      <c r="BUT292" s="64"/>
      <c r="BUU292" s="64"/>
      <c r="BUV292" s="64"/>
      <c r="BUW292" s="64"/>
      <c r="BUX292" s="64"/>
      <c r="BUY292" s="64"/>
      <c r="BUZ292" s="64"/>
      <c r="BVA292" s="64"/>
      <c r="BVB292" s="64"/>
      <c r="BVC292" s="64"/>
      <c r="BVD292" s="64"/>
      <c r="BVE292" s="64"/>
      <c r="BVF292" s="64"/>
      <c r="BVG292" s="64"/>
      <c r="BVH292" s="64"/>
      <c r="BVI292" s="64"/>
      <c r="BVJ292" s="64"/>
      <c r="BVK292" s="64"/>
      <c r="BVL292" s="64"/>
      <c r="BVM292" s="64"/>
      <c r="BVN292" s="64"/>
      <c r="BVO292" s="64"/>
      <c r="BVP292" s="64"/>
      <c r="BVQ292" s="64"/>
      <c r="BVR292" s="64"/>
      <c r="BVS292" s="64"/>
      <c r="BVT292" s="64"/>
      <c r="BVU292" s="64"/>
      <c r="BVV292" s="64"/>
      <c r="BVW292" s="64"/>
      <c r="BVX292" s="64"/>
      <c r="BVY292" s="64"/>
      <c r="BVZ292" s="64"/>
      <c r="BWA292" s="64"/>
      <c r="BWB292" s="64"/>
      <c r="BWC292" s="64"/>
      <c r="BWD292" s="64"/>
      <c r="BWE292" s="64"/>
      <c r="BWF292" s="64"/>
      <c r="BWG292" s="64"/>
      <c r="BWH292" s="64"/>
      <c r="BWI292" s="64"/>
      <c r="BWJ292" s="64"/>
      <c r="BWK292" s="64"/>
      <c r="BWL292" s="64"/>
      <c r="BWM292" s="64"/>
      <c r="BWN292" s="64"/>
      <c r="BWO292" s="64"/>
      <c r="BWP292" s="64"/>
      <c r="BWQ292" s="64"/>
      <c r="BWR292" s="64"/>
      <c r="BWS292" s="64"/>
      <c r="BWT292" s="64"/>
      <c r="BWU292" s="64"/>
      <c r="BWV292" s="64"/>
      <c r="BWW292" s="64"/>
      <c r="BWX292" s="64"/>
      <c r="BWY292" s="64"/>
      <c r="BWZ292" s="64"/>
      <c r="BXA292" s="64"/>
      <c r="BXB292" s="64"/>
      <c r="BXC292" s="64"/>
      <c r="BXD292" s="64"/>
      <c r="BXE292" s="64"/>
      <c r="BXF292" s="64"/>
      <c r="BXG292" s="64"/>
      <c r="BXH292" s="64"/>
      <c r="BXI292" s="64"/>
      <c r="BXJ292" s="64"/>
      <c r="BXK292" s="64"/>
      <c r="BXL292" s="64"/>
      <c r="BXM292" s="64"/>
      <c r="BXN292" s="64"/>
      <c r="BXO292" s="64"/>
      <c r="BXP292" s="64"/>
      <c r="BXQ292" s="64"/>
      <c r="BXR292" s="64"/>
      <c r="BXS292" s="64"/>
      <c r="BXT292" s="64"/>
      <c r="BXU292" s="64"/>
      <c r="BXV292" s="64"/>
      <c r="BXW292" s="64"/>
      <c r="BXX292" s="64"/>
      <c r="BXY292" s="64"/>
      <c r="BXZ292" s="64"/>
      <c r="BYA292" s="64"/>
      <c r="BYB292" s="64"/>
      <c r="BYC292" s="64"/>
      <c r="BYD292" s="64"/>
      <c r="BYE292" s="64"/>
      <c r="BYF292" s="64"/>
      <c r="BYG292" s="64"/>
      <c r="BYH292" s="64"/>
      <c r="BYI292" s="64"/>
      <c r="BYJ292" s="64"/>
      <c r="BYK292" s="64"/>
      <c r="BYL292" s="64"/>
      <c r="BYM292" s="64"/>
      <c r="BYN292" s="64"/>
      <c r="BYO292" s="64"/>
      <c r="BYP292" s="64"/>
      <c r="BYQ292" s="64"/>
      <c r="BYR292" s="64"/>
      <c r="BYS292" s="64"/>
      <c r="BYT292" s="64"/>
      <c r="BYU292" s="64"/>
      <c r="BYV292" s="64"/>
      <c r="BYW292" s="64"/>
      <c r="BYX292" s="64"/>
      <c r="BYY292" s="64"/>
      <c r="BYZ292" s="64"/>
      <c r="BZA292" s="64"/>
      <c r="BZB292" s="64"/>
      <c r="BZC292" s="64"/>
      <c r="BZD292" s="64"/>
      <c r="BZE292" s="64"/>
      <c r="BZF292" s="64"/>
      <c r="BZG292" s="64"/>
      <c r="BZH292" s="64"/>
      <c r="BZI292" s="64"/>
      <c r="BZJ292" s="64"/>
      <c r="BZK292" s="64"/>
      <c r="BZL292" s="64"/>
      <c r="BZM292" s="64"/>
      <c r="BZN292" s="64"/>
      <c r="BZO292" s="64"/>
      <c r="BZP292" s="64"/>
      <c r="BZQ292" s="64"/>
      <c r="BZR292" s="64"/>
      <c r="BZS292" s="64"/>
      <c r="BZT292" s="64"/>
      <c r="BZU292" s="64"/>
      <c r="BZV292" s="64"/>
      <c r="BZW292" s="64"/>
      <c r="BZX292" s="64"/>
      <c r="BZY292" s="64"/>
      <c r="BZZ292" s="64"/>
      <c r="CAA292" s="64"/>
      <c r="CAB292" s="64"/>
      <c r="CAC292" s="64"/>
      <c r="CAD292" s="64"/>
      <c r="CAE292" s="64"/>
      <c r="CAF292" s="64"/>
      <c r="CAG292" s="64"/>
      <c r="CAH292" s="64"/>
      <c r="CAI292" s="64"/>
      <c r="CAJ292" s="64"/>
      <c r="CAK292" s="64"/>
      <c r="CAL292" s="64"/>
      <c r="CAM292" s="64"/>
      <c r="CAN292" s="64"/>
      <c r="CAO292" s="64"/>
      <c r="CAP292" s="64"/>
      <c r="CAQ292" s="64"/>
      <c r="CAR292" s="64"/>
      <c r="CAS292" s="64"/>
      <c r="CAT292" s="64"/>
      <c r="CAU292" s="64"/>
      <c r="CAV292" s="64"/>
      <c r="CAW292" s="64"/>
      <c r="CAX292" s="64"/>
      <c r="CAY292" s="64"/>
      <c r="CAZ292" s="64"/>
      <c r="CBA292" s="64"/>
      <c r="CBB292" s="64"/>
      <c r="CBC292" s="64"/>
      <c r="CBD292" s="64"/>
      <c r="CBE292" s="64"/>
      <c r="CBF292" s="64"/>
      <c r="CBG292" s="64"/>
      <c r="CBH292" s="64"/>
      <c r="CBI292" s="64"/>
      <c r="CBJ292" s="64"/>
      <c r="CBK292" s="64"/>
      <c r="CBL292" s="64"/>
      <c r="CBM292" s="64"/>
      <c r="CBN292" s="64"/>
      <c r="CBO292" s="64"/>
      <c r="CBP292" s="64"/>
      <c r="CBQ292" s="64"/>
      <c r="CBR292" s="64"/>
      <c r="CBS292" s="64"/>
      <c r="CBT292" s="64"/>
      <c r="CBU292" s="64"/>
      <c r="CBV292" s="64"/>
      <c r="CBW292" s="64"/>
      <c r="CBX292" s="64"/>
      <c r="CBY292" s="64"/>
      <c r="CBZ292" s="64"/>
      <c r="CCA292" s="64"/>
      <c r="CCB292" s="64"/>
      <c r="CCC292" s="64"/>
      <c r="CCD292" s="64"/>
      <c r="CCE292" s="64"/>
      <c r="CCF292" s="64"/>
      <c r="CCG292" s="64"/>
      <c r="CCH292" s="64"/>
      <c r="CCI292" s="64"/>
      <c r="CCJ292" s="64"/>
      <c r="CCK292" s="64"/>
      <c r="CCL292" s="64"/>
      <c r="CCM292" s="64"/>
      <c r="CCN292" s="64"/>
      <c r="CCO292" s="64"/>
      <c r="CCP292" s="64"/>
      <c r="CCQ292" s="64"/>
      <c r="CCR292" s="64"/>
      <c r="CCS292" s="64"/>
      <c r="CCT292" s="64"/>
      <c r="CCU292" s="64"/>
      <c r="CCV292" s="64"/>
      <c r="CCW292" s="64"/>
      <c r="CCX292" s="64"/>
      <c r="CCY292" s="64"/>
      <c r="CCZ292" s="64"/>
      <c r="CDA292" s="64"/>
      <c r="CDB292" s="64"/>
      <c r="CDC292" s="64"/>
      <c r="CDD292" s="64"/>
      <c r="CDE292" s="64"/>
      <c r="CDF292" s="64"/>
      <c r="CDG292" s="64"/>
      <c r="CDH292" s="64"/>
      <c r="CDI292" s="64"/>
      <c r="CDJ292" s="64"/>
      <c r="CDK292" s="64"/>
      <c r="CDL292" s="64"/>
      <c r="CDM292" s="64"/>
      <c r="CDN292" s="64"/>
      <c r="CDO292" s="64"/>
      <c r="CDP292" s="64"/>
      <c r="CDQ292" s="64"/>
      <c r="CDR292" s="64"/>
      <c r="CDS292" s="64"/>
      <c r="CDT292" s="64"/>
      <c r="CDU292" s="64"/>
      <c r="CDV292" s="64"/>
      <c r="CDW292" s="64"/>
      <c r="CDX292" s="64"/>
      <c r="CDY292" s="64"/>
      <c r="CDZ292" s="64"/>
      <c r="CEA292" s="64"/>
      <c r="CEB292" s="64"/>
      <c r="CEC292" s="64"/>
      <c r="CED292" s="64"/>
      <c r="CEE292" s="64"/>
      <c r="CEF292" s="64"/>
      <c r="CEG292" s="64"/>
      <c r="CEH292" s="64"/>
      <c r="CEI292" s="64"/>
      <c r="CEJ292" s="64"/>
      <c r="CEK292" s="64"/>
      <c r="CEL292" s="64"/>
      <c r="CEM292" s="64"/>
      <c r="CEN292" s="64"/>
      <c r="CEO292" s="64"/>
      <c r="CEP292" s="64"/>
      <c r="CEQ292" s="64"/>
      <c r="CER292" s="64"/>
      <c r="CES292" s="64"/>
      <c r="CET292" s="64"/>
      <c r="CEU292" s="64"/>
      <c r="CEV292" s="64"/>
      <c r="CEW292" s="64"/>
      <c r="CEX292" s="64"/>
      <c r="CEY292" s="64"/>
      <c r="CEZ292" s="64"/>
      <c r="CFA292" s="64"/>
      <c r="CFB292" s="64"/>
      <c r="CFC292" s="64"/>
      <c r="CFD292" s="64"/>
      <c r="CFE292" s="64"/>
      <c r="CFF292" s="64"/>
      <c r="CFG292" s="64"/>
      <c r="CFH292" s="64"/>
      <c r="CFI292" s="64"/>
      <c r="CFJ292" s="64"/>
      <c r="CFK292" s="64"/>
      <c r="CFL292" s="64"/>
      <c r="CFM292" s="64"/>
      <c r="CFN292" s="64"/>
      <c r="CFO292" s="64"/>
      <c r="CFP292" s="64"/>
      <c r="CFQ292" s="64"/>
      <c r="CFR292" s="64"/>
      <c r="CFS292" s="64"/>
      <c r="CFT292" s="64"/>
      <c r="CFU292" s="64"/>
      <c r="CFV292" s="64"/>
      <c r="CFW292" s="64"/>
      <c r="CFX292" s="64"/>
      <c r="CFY292" s="64"/>
      <c r="CFZ292" s="64"/>
      <c r="CGA292" s="64"/>
      <c r="CGB292" s="64"/>
      <c r="CGC292" s="64"/>
      <c r="CGD292" s="64"/>
      <c r="CGE292" s="64"/>
      <c r="CGF292" s="64"/>
      <c r="CGG292" s="64"/>
      <c r="CGH292" s="64"/>
      <c r="CGI292" s="64"/>
      <c r="CGJ292" s="64"/>
      <c r="CGK292" s="64"/>
      <c r="CGL292" s="64"/>
      <c r="CGM292" s="64"/>
      <c r="CGN292" s="64"/>
      <c r="CGO292" s="64"/>
      <c r="CGP292" s="64"/>
      <c r="CGQ292" s="64"/>
      <c r="CGR292" s="64"/>
      <c r="CGS292" s="64"/>
      <c r="CGT292" s="64"/>
      <c r="CGU292" s="64"/>
      <c r="CGV292" s="64"/>
      <c r="CGW292" s="64"/>
      <c r="CGX292" s="64"/>
      <c r="CGY292" s="64"/>
      <c r="CGZ292" s="64"/>
      <c r="CHA292" s="64"/>
      <c r="CHB292" s="64"/>
      <c r="CHC292" s="64"/>
      <c r="CHD292" s="64"/>
      <c r="CHE292" s="64"/>
      <c r="CHF292" s="64"/>
      <c r="CHG292" s="64"/>
      <c r="CHH292" s="64"/>
      <c r="CHI292" s="64"/>
      <c r="CHJ292" s="64"/>
      <c r="CHK292" s="64"/>
      <c r="CHL292" s="64"/>
      <c r="CHM292" s="64"/>
      <c r="CHN292" s="64"/>
      <c r="CHO292" s="64"/>
      <c r="CHP292" s="64"/>
      <c r="CHQ292" s="64"/>
      <c r="CHR292" s="64"/>
      <c r="CHS292" s="64"/>
      <c r="CHT292" s="64"/>
      <c r="CHU292" s="64"/>
      <c r="CHV292" s="64"/>
      <c r="CHW292" s="64"/>
      <c r="CHX292" s="64"/>
      <c r="CHY292" s="64"/>
      <c r="CHZ292" s="64"/>
      <c r="CIA292" s="64"/>
      <c r="CIB292" s="64"/>
      <c r="CIC292" s="64"/>
      <c r="CID292" s="64"/>
      <c r="CIE292" s="64"/>
      <c r="CIF292" s="64"/>
      <c r="CIG292" s="64"/>
      <c r="CIH292" s="64"/>
      <c r="CII292" s="64"/>
      <c r="CIJ292" s="64"/>
      <c r="CIK292" s="64"/>
      <c r="CIL292" s="64"/>
      <c r="CIM292" s="64"/>
      <c r="CIN292" s="64"/>
      <c r="CIO292" s="64"/>
      <c r="CIP292" s="64"/>
      <c r="CIQ292" s="64"/>
      <c r="CIR292" s="64"/>
      <c r="CIS292" s="64"/>
      <c r="CIT292" s="64"/>
      <c r="CIU292" s="64"/>
      <c r="CIV292" s="64"/>
      <c r="CIW292" s="64"/>
      <c r="CIX292" s="64"/>
      <c r="CIY292" s="64"/>
      <c r="CIZ292" s="64"/>
      <c r="CJA292" s="64"/>
      <c r="CJB292" s="64"/>
      <c r="CJC292" s="64"/>
      <c r="CJD292" s="64"/>
      <c r="CJE292" s="64"/>
      <c r="CJF292" s="64"/>
      <c r="CJG292" s="64"/>
      <c r="CJH292" s="64"/>
      <c r="CJI292" s="64"/>
      <c r="CJJ292" s="64"/>
      <c r="CJK292" s="64"/>
      <c r="CJL292" s="64"/>
      <c r="CJM292" s="64"/>
      <c r="CJN292" s="64"/>
      <c r="CJO292" s="64"/>
      <c r="CJP292" s="64"/>
      <c r="CJQ292" s="64"/>
      <c r="CJR292" s="64"/>
      <c r="CJS292" s="64"/>
      <c r="CJT292" s="64"/>
      <c r="CJU292" s="64"/>
      <c r="CJV292" s="64"/>
      <c r="CJW292" s="64"/>
      <c r="CJX292" s="64"/>
      <c r="CJY292" s="64"/>
      <c r="CJZ292" s="64"/>
      <c r="CKA292" s="64"/>
      <c r="CKB292" s="64"/>
      <c r="CKC292" s="64"/>
      <c r="CKD292" s="64"/>
      <c r="CKE292" s="64"/>
      <c r="CKF292" s="64"/>
      <c r="CKG292" s="64"/>
      <c r="CKH292" s="64"/>
      <c r="CKI292" s="64"/>
      <c r="CKJ292" s="64"/>
      <c r="CKK292" s="64"/>
      <c r="CKL292" s="64"/>
      <c r="CKM292" s="64"/>
      <c r="CKN292" s="64"/>
      <c r="CKO292" s="64"/>
      <c r="CKP292" s="64"/>
      <c r="CKQ292" s="64"/>
      <c r="CKR292" s="64"/>
      <c r="CKS292" s="64"/>
      <c r="CKT292" s="64"/>
      <c r="CKU292" s="64"/>
      <c r="CKV292" s="64"/>
      <c r="CKW292" s="64"/>
      <c r="CKX292" s="64"/>
      <c r="CKY292" s="64"/>
      <c r="CKZ292" s="64"/>
      <c r="CLA292" s="64"/>
      <c r="CLB292" s="64"/>
      <c r="CLC292" s="64"/>
      <c r="CLD292" s="64"/>
      <c r="CLE292" s="64"/>
      <c r="CLF292" s="64"/>
      <c r="CLG292" s="64"/>
      <c r="CLH292" s="64"/>
      <c r="CLI292" s="64"/>
      <c r="CLJ292" s="64"/>
      <c r="CLK292" s="64"/>
      <c r="CLL292" s="64"/>
      <c r="CLM292" s="64"/>
      <c r="CLN292" s="64"/>
      <c r="CLO292" s="64"/>
      <c r="CLP292" s="64"/>
      <c r="CLQ292" s="64"/>
      <c r="CLR292" s="64"/>
      <c r="CLS292" s="64"/>
      <c r="CLT292" s="64"/>
      <c r="CLU292" s="64"/>
      <c r="CLV292" s="64"/>
      <c r="CLW292" s="64"/>
      <c r="CLX292" s="64"/>
      <c r="CLY292" s="64"/>
      <c r="CLZ292" s="64"/>
      <c r="CMA292" s="64"/>
      <c r="CMB292" s="64"/>
      <c r="CMC292" s="64"/>
      <c r="CMD292" s="64"/>
      <c r="CME292" s="64"/>
      <c r="CMF292" s="64"/>
      <c r="CMG292" s="64"/>
      <c r="CMH292" s="64"/>
      <c r="CMI292" s="64"/>
      <c r="CMJ292" s="64"/>
      <c r="CMK292" s="64"/>
      <c r="CML292" s="64"/>
      <c r="CMM292" s="64"/>
      <c r="CMN292" s="64"/>
      <c r="CMO292" s="64"/>
      <c r="CMP292" s="64"/>
      <c r="CMQ292" s="64"/>
      <c r="CMR292" s="64"/>
      <c r="CMS292" s="64"/>
      <c r="CMT292" s="64"/>
      <c r="CMU292" s="64"/>
      <c r="CMV292" s="64"/>
      <c r="CMW292" s="64"/>
      <c r="CMX292" s="64"/>
      <c r="CMY292" s="64"/>
      <c r="CMZ292" s="64"/>
      <c r="CNA292" s="64"/>
      <c r="CNB292" s="64"/>
      <c r="CNC292" s="64"/>
      <c r="CND292" s="64"/>
      <c r="CNE292" s="64"/>
      <c r="CNF292" s="64"/>
      <c r="CNG292" s="64"/>
      <c r="CNH292" s="64"/>
      <c r="CNI292" s="64"/>
      <c r="CNJ292" s="64"/>
      <c r="CNK292" s="64"/>
      <c r="CNL292" s="64"/>
      <c r="CNM292" s="64"/>
      <c r="CNN292" s="64"/>
      <c r="CNO292" s="64"/>
      <c r="CNP292" s="64"/>
      <c r="CNQ292" s="64"/>
      <c r="CNR292" s="64"/>
      <c r="CNS292" s="64"/>
      <c r="CNT292" s="64"/>
      <c r="CNU292" s="64"/>
      <c r="CNV292" s="64"/>
      <c r="CNW292" s="64"/>
      <c r="CNX292" s="64"/>
      <c r="CNY292" s="64"/>
      <c r="CNZ292" s="64"/>
      <c r="COA292" s="64"/>
      <c r="COB292" s="64"/>
      <c r="COC292" s="64"/>
      <c r="COD292" s="64"/>
      <c r="COE292" s="64"/>
      <c r="COF292" s="64"/>
      <c r="COG292" s="64"/>
      <c r="COH292" s="64"/>
      <c r="COI292" s="64"/>
      <c r="COJ292" s="64"/>
      <c r="COK292" s="64"/>
      <c r="COL292" s="64"/>
      <c r="COM292" s="64"/>
      <c r="CON292" s="64"/>
      <c r="COO292" s="64"/>
      <c r="COP292" s="64"/>
      <c r="COQ292" s="64"/>
      <c r="COR292" s="64"/>
      <c r="COS292" s="64"/>
      <c r="COT292" s="64"/>
      <c r="COU292" s="64"/>
      <c r="COV292" s="64"/>
      <c r="COW292" s="64"/>
      <c r="COX292" s="64"/>
      <c r="COY292" s="64"/>
      <c r="COZ292" s="64"/>
      <c r="CPA292" s="64"/>
      <c r="CPB292" s="64"/>
      <c r="CPC292" s="64"/>
      <c r="CPD292" s="64"/>
      <c r="CPE292" s="64"/>
      <c r="CPF292" s="64"/>
      <c r="CPG292" s="64"/>
      <c r="CPH292" s="64"/>
      <c r="CPI292" s="64"/>
      <c r="CPJ292" s="64"/>
      <c r="CPK292" s="64"/>
      <c r="CPL292" s="64"/>
      <c r="CPM292" s="64"/>
      <c r="CPN292" s="64"/>
      <c r="CPO292" s="64"/>
      <c r="CPP292" s="64"/>
      <c r="CPQ292" s="64"/>
      <c r="CPR292" s="64"/>
      <c r="CPS292" s="64"/>
      <c r="CPT292" s="64"/>
      <c r="CPU292" s="64"/>
      <c r="CPV292" s="64"/>
      <c r="CPW292" s="64"/>
      <c r="CPX292" s="64"/>
      <c r="CPY292" s="64"/>
      <c r="CPZ292" s="64"/>
      <c r="CQA292" s="64"/>
      <c r="CQB292" s="64"/>
      <c r="CQC292" s="64"/>
      <c r="CQD292" s="64"/>
      <c r="CQE292" s="64"/>
      <c r="CQF292" s="64"/>
      <c r="CQG292" s="64"/>
      <c r="CQH292" s="64"/>
      <c r="CQI292" s="64"/>
      <c r="CQJ292" s="64"/>
      <c r="CQK292" s="64"/>
      <c r="CQL292" s="64"/>
      <c r="CQM292" s="64"/>
      <c r="CQN292" s="64"/>
      <c r="CQO292" s="64"/>
      <c r="CQP292" s="64"/>
      <c r="CQQ292" s="64"/>
      <c r="CQR292" s="64"/>
      <c r="CQS292" s="64"/>
      <c r="CQT292" s="64"/>
      <c r="CQU292" s="64"/>
      <c r="CQV292" s="64"/>
      <c r="CQW292" s="64"/>
      <c r="CQX292" s="64"/>
      <c r="CQY292" s="64"/>
      <c r="CQZ292" s="64"/>
      <c r="CRA292" s="64"/>
      <c r="CRB292" s="64"/>
      <c r="CRC292" s="64"/>
      <c r="CRD292" s="64"/>
      <c r="CRE292" s="64"/>
      <c r="CRF292" s="64"/>
      <c r="CRG292" s="64"/>
      <c r="CRH292" s="64"/>
      <c r="CRI292" s="64"/>
      <c r="CRJ292" s="64"/>
      <c r="CRK292" s="64"/>
      <c r="CRL292" s="64"/>
      <c r="CRM292" s="64"/>
      <c r="CRN292" s="64"/>
      <c r="CRO292" s="64"/>
      <c r="CRP292" s="64"/>
      <c r="CRQ292" s="64"/>
      <c r="CRR292" s="64"/>
      <c r="CRS292" s="64"/>
      <c r="CRT292" s="64"/>
      <c r="CRU292" s="64"/>
      <c r="CRV292" s="64"/>
      <c r="CRW292" s="64"/>
      <c r="CRX292" s="64"/>
      <c r="CRY292" s="64"/>
      <c r="CRZ292" s="64"/>
      <c r="CSA292" s="64"/>
      <c r="CSB292" s="64"/>
      <c r="CSC292" s="64"/>
      <c r="CSD292" s="64"/>
      <c r="CSE292" s="64"/>
      <c r="CSF292" s="64"/>
      <c r="CSG292" s="64"/>
      <c r="CSH292" s="64"/>
      <c r="CSI292" s="64"/>
      <c r="CSJ292" s="64"/>
      <c r="CSK292" s="64"/>
      <c r="CSL292" s="64"/>
      <c r="CSM292" s="64"/>
      <c r="CSN292" s="64"/>
      <c r="CSO292" s="64"/>
      <c r="CSP292" s="64"/>
      <c r="CSQ292" s="64"/>
      <c r="CSR292" s="64"/>
      <c r="CSS292" s="64"/>
      <c r="CST292" s="64"/>
      <c r="CSU292" s="64"/>
      <c r="CSV292" s="64"/>
      <c r="CSW292" s="64"/>
      <c r="CSX292" s="64"/>
      <c r="CSY292" s="64"/>
      <c r="CSZ292" s="64"/>
      <c r="CTA292" s="64"/>
      <c r="CTB292" s="64"/>
      <c r="CTC292" s="64"/>
      <c r="CTD292" s="64"/>
      <c r="CTE292" s="64"/>
      <c r="CTF292" s="64"/>
      <c r="CTG292" s="64"/>
      <c r="CTH292" s="64"/>
      <c r="CTI292" s="64"/>
      <c r="CTJ292" s="64"/>
      <c r="CTK292" s="64"/>
      <c r="CTL292" s="64"/>
      <c r="CTM292" s="64"/>
      <c r="CTN292" s="64"/>
      <c r="CTO292" s="64"/>
      <c r="CTP292" s="64"/>
      <c r="CTQ292" s="64"/>
      <c r="CTR292" s="64"/>
      <c r="CTS292" s="64"/>
      <c r="CTT292" s="64"/>
      <c r="CTU292" s="64"/>
      <c r="CTV292" s="64"/>
      <c r="CTW292" s="64"/>
      <c r="CTX292" s="64"/>
      <c r="CTY292" s="64"/>
      <c r="CTZ292" s="64"/>
      <c r="CUA292" s="64"/>
      <c r="CUB292" s="64"/>
      <c r="CUC292" s="64"/>
      <c r="CUD292" s="64"/>
      <c r="CUE292" s="64"/>
      <c r="CUF292" s="64"/>
      <c r="CUG292" s="64"/>
      <c r="CUH292" s="64"/>
      <c r="CUI292" s="64"/>
      <c r="CUJ292" s="64"/>
      <c r="CUK292" s="64"/>
      <c r="CUL292" s="64"/>
      <c r="CUM292" s="64"/>
      <c r="CUN292" s="64"/>
      <c r="CUO292" s="64"/>
      <c r="CUP292" s="64"/>
      <c r="CUQ292" s="64"/>
      <c r="CUR292" s="64"/>
      <c r="CUS292" s="64"/>
      <c r="CUT292" s="64"/>
      <c r="CUU292" s="64"/>
      <c r="CUV292" s="64"/>
      <c r="CUW292" s="64"/>
      <c r="CUX292" s="64"/>
      <c r="CUY292" s="64"/>
      <c r="CUZ292" s="64"/>
      <c r="CVA292" s="64"/>
      <c r="CVB292" s="64"/>
      <c r="CVC292" s="64"/>
      <c r="CVD292" s="64"/>
      <c r="CVE292" s="64"/>
      <c r="CVF292" s="64"/>
      <c r="CVG292" s="64"/>
      <c r="CVH292" s="64"/>
      <c r="CVI292" s="64"/>
      <c r="CVJ292" s="64"/>
      <c r="CVK292" s="64"/>
      <c r="CVL292" s="64"/>
      <c r="CVM292" s="64"/>
      <c r="CVN292" s="64"/>
      <c r="CVO292" s="64"/>
      <c r="CVP292" s="64"/>
      <c r="CVQ292" s="64"/>
      <c r="CVR292" s="64"/>
      <c r="CVS292" s="64"/>
      <c r="CVT292" s="64"/>
      <c r="CVU292" s="64"/>
      <c r="CVV292" s="64"/>
      <c r="CVW292" s="64"/>
      <c r="CVX292" s="64"/>
      <c r="CVY292" s="64"/>
      <c r="CVZ292" s="64"/>
      <c r="CWA292" s="64"/>
      <c r="CWB292" s="64"/>
      <c r="CWC292" s="64"/>
      <c r="CWD292" s="64"/>
      <c r="CWE292" s="64"/>
      <c r="CWF292" s="64"/>
      <c r="CWG292" s="64"/>
      <c r="CWH292" s="64"/>
      <c r="CWI292" s="64"/>
      <c r="CWJ292" s="64"/>
      <c r="CWK292" s="64"/>
      <c r="CWL292" s="64"/>
      <c r="CWM292" s="64"/>
      <c r="CWN292" s="64"/>
      <c r="CWO292" s="64"/>
      <c r="CWP292" s="64"/>
      <c r="CWQ292" s="64"/>
      <c r="CWR292" s="64"/>
      <c r="CWS292" s="64"/>
      <c r="CWT292" s="64"/>
      <c r="CWU292" s="64"/>
      <c r="CWV292" s="64"/>
      <c r="CWW292" s="64"/>
      <c r="CWX292" s="64"/>
      <c r="CWY292" s="64"/>
      <c r="CWZ292" s="64"/>
      <c r="CXA292" s="64"/>
      <c r="CXB292" s="64"/>
      <c r="CXC292" s="64"/>
      <c r="CXD292" s="64"/>
      <c r="CXE292" s="64"/>
      <c r="CXF292" s="64"/>
      <c r="CXG292" s="64"/>
      <c r="CXH292" s="64"/>
      <c r="CXI292" s="64"/>
      <c r="CXJ292" s="64"/>
      <c r="CXK292" s="64"/>
      <c r="CXL292" s="64"/>
      <c r="CXM292" s="64"/>
      <c r="CXN292" s="64"/>
      <c r="CXO292" s="64"/>
      <c r="CXP292" s="64"/>
      <c r="CXQ292" s="64"/>
      <c r="CXR292" s="64"/>
      <c r="CXS292" s="64"/>
      <c r="CXT292" s="64"/>
      <c r="CXU292" s="64"/>
      <c r="CXV292" s="64"/>
      <c r="CXW292" s="64"/>
      <c r="CXX292" s="64"/>
      <c r="CXY292" s="64"/>
      <c r="CXZ292" s="64"/>
      <c r="CYA292" s="64"/>
      <c r="CYB292" s="64"/>
      <c r="CYC292" s="64"/>
      <c r="CYD292" s="64"/>
      <c r="CYE292" s="64"/>
      <c r="CYF292" s="64"/>
      <c r="CYG292" s="64"/>
      <c r="CYH292" s="64"/>
      <c r="CYI292" s="64"/>
      <c r="CYJ292" s="64"/>
      <c r="CYK292" s="64"/>
      <c r="CYL292" s="64"/>
      <c r="CYM292" s="64"/>
      <c r="CYN292" s="64"/>
      <c r="CYO292" s="64"/>
      <c r="CYP292" s="64"/>
      <c r="CYQ292" s="64"/>
      <c r="CYR292" s="64"/>
      <c r="CYS292" s="64"/>
      <c r="CYT292" s="64"/>
      <c r="CYU292" s="64"/>
      <c r="CYV292" s="64"/>
      <c r="CYW292" s="64"/>
      <c r="CYX292" s="64"/>
      <c r="CYY292" s="64"/>
      <c r="CYZ292" s="64"/>
      <c r="CZA292" s="64"/>
      <c r="CZB292" s="64"/>
      <c r="CZC292" s="64"/>
      <c r="CZD292" s="64"/>
      <c r="CZE292" s="64"/>
      <c r="CZF292" s="64"/>
      <c r="CZG292" s="64"/>
      <c r="CZH292" s="64"/>
      <c r="CZI292" s="64"/>
      <c r="CZJ292" s="64"/>
      <c r="CZK292" s="64"/>
      <c r="CZL292" s="64"/>
      <c r="CZM292" s="64"/>
      <c r="CZN292" s="64"/>
      <c r="CZO292" s="64"/>
      <c r="CZP292" s="64"/>
      <c r="CZQ292" s="64"/>
      <c r="CZR292" s="64"/>
      <c r="CZS292" s="64"/>
      <c r="CZT292" s="64"/>
      <c r="CZU292" s="64"/>
      <c r="CZV292" s="64"/>
      <c r="CZW292" s="64"/>
      <c r="CZX292" s="64"/>
      <c r="CZY292" s="64"/>
      <c r="CZZ292" s="64"/>
      <c r="DAA292" s="64"/>
      <c r="DAB292" s="64"/>
      <c r="DAC292" s="64"/>
      <c r="DAD292" s="64"/>
      <c r="DAE292" s="64"/>
      <c r="DAF292" s="64"/>
      <c r="DAG292" s="64"/>
      <c r="DAH292" s="64"/>
      <c r="DAI292" s="64"/>
      <c r="DAJ292" s="64"/>
      <c r="DAK292" s="64"/>
      <c r="DAL292" s="64"/>
      <c r="DAM292" s="64"/>
      <c r="DAN292" s="64"/>
      <c r="DAO292" s="64"/>
      <c r="DAP292" s="64"/>
      <c r="DAQ292" s="64"/>
      <c r="DAR292" s="64"/>
      <c r="DAS292" s="64"/>
      <c r="DAT292" s="64"/>
      <c r="DAU292" s="64"/>
      <c r="DAV292" s="64"/>
      <c r="DAW292" s="64"/>
      <c r="DAX292" s="64"/>
      <c r="DAY292" s="64"/>
      <c r="DAZ292" s="64"/>
      <c r="DBA292" s="64"/>
      <c r="DBB292" s="64"/>
      <c r="DBC292" s="64"/>
      <c r="DBD292" s="64"/>
      <c r="DBE292" s="64"/>
      <c r="DBF292" s="64"/>
      <c r="DBG292" s="64"/>
      <c r="DBH292" s="64"/>
      <c r="DBI292" s="64"/>
      <c r="DBJ292" s="64"/>
      <c r="DBK292" s="64"/>
      <c r="DBL292" s="64"/>
      <c r="DBM292" s="64"/>
      <c r="DBN292" s="64"/>
      <c r="DBO292" s="64"/>
      <c r="DBP292" s="64"/>
      <c r="DBQ292" s="64"/>
      <c r="DBR292" s="64"/>
      <c r="DBS292" s="64"/>
      <c r="DBT292" s="64"/>
      <c r="DBU292" s="64"/>
      <c r="DBV292" s="64"/>
      <c r="DBW292" s="64"/>
      <c r="DBX292" s="64"/>
      <c r="DBY292" s="64"/>
      <c r="DBZ292" s="64"/>
      <c r="DCA292" s="64"/>
      <c r="DCB292" s="64"/>
      <c r="DCC292" s="64"/>
      <c r="DCD292" s="64"/>
      <c r="DCE292" s="64"/>
      <c r="DCF292" s="64"/>
      <c r="DCG292" s="64"/>
      <c r="DCH292" s="64"/>
      <c r="DCI292" s="64"/>
      <c r="DCJ292" s="64"/>
      <c r="DCK292" s="64"/>
      <c r="DCL292" s="64"/>
      <c r="DCM292" s="64"/>
      <c r="DCN292" s="64"/>
      <c r="DCO292" s="64"/>
      <c r="DCP292" s="64"/>
      <c r="DCQ292" s="64"/>
      <c r="DCR292" s="64"/>
      <c r="DCS292" s="64"/>
      <c r="DCT292" s="64"/>
    </row>
    <row r="293" spans="1:2802" s="121" customFormat="1" ht="18" customHeight="1" x14ac:dyDescent="0.2">
      <c r="A293" s="126">
        <f t="shared" si="175"/>
        <v>173</v>
      </c>
      <c r="B293" s="196" t="s">
        <v>282</v>
      </c>
      <c r="C293" s="196"/>
      <c r="D293" s="42" t="s">
        <v>224</v>
      </c>
      <c r="E293" s="193">
        <f>4*3.14*2*2*0.25*11/27</f>
        <v>5.1170370370370373</v>
      </c>
      <c r="F293" s="194">
        <v>0.05</v>
      </c>
      <c r="G293" s="193">
        <f t="shared" ref="G293:G294" si="181">E293+(E293*F293)</f>
        <v>5.3728888888888893</v>
      </c>
      <c r="H293" s="6" t="s">
        <v>188</v>
      </c>
      <c r="I293" s="3">
        <v>1.8666666666666669</v>
      </c>
      <c r="J293" s="6">
        <v>45.75</v>
      </c>
      <c r="K293" s="137">
        <f t="shared" si="172"/>
        <v>85.4</v>
      </c>
      <c r="L293" s="137">
        <v>196</v>
      </c>
      <c r="M293" s="141">
        <f t="shared" ref="M293:M294" si="182">IF(H293&lt;&gt;"",K293+L293,"")</f>
        <v>281.39999999999998</v>
      </c>
      <c r="N293" s="195">
        <f>G293*M293</f>
        <v>1511.9309333333333</v>
      </c>
      <c r="O293" s="132"/>
      <c r="P293" s="64"/>
      <c r="Q293" s="64"/>
      <c r="R293" s="3"/>
      <c r="S293" s="137"/>
      <c r="T293" s="64"/>
      <c r="U293" s="64"/>
      <c r="V293" s="64"/>
      <c r="W293" s="64"/>
      <c r="X293" s="64"/>
      <c r="Y293" s="64"/>
      <c r="Z293" s="64"/>
      <c r="AA293" s="64"/>
      <c r="AB293" s="64"/>
      <c r="AC293" s="64"/>
      <c r="AD293" s="64"/>
      <c r="AE293" s="64"/>
      <c r="AF293" s="64"/>
      <c r="AG293" s="64"/>
      <c r="AH293" s="64"/>
      <c r="AI293" s="64"/>
      <c r="AJ293" s="64"/>
      <c r="AK293" s="64"/>
      <c r="AL293" s="64"/>
      <c r="AM293" s="64"/>
      <c r="AN293" s="64"/>
      <c r="AO293" s="64"/>
      <c r="AP293" s="64"/>
      <c r="AQ293" s="64"/>
      <c r="AR293" s="64"/>
      <c r="AS293" s="64"/>
      <c r="AT293" s="64"/>
      <c r="AU293" s="64"/>
      <c r="AV293" s="64"/>
      <c r="AW293" s="64"/>
      <c r="AX293" s="64"/>
      <c r="AY293" s="64"/>
      <c r="AZ293" s="64"/>
      <c r="BA293" s="64"/>
      <c r="BB293" s="64"/>
      <c r="BC293" s="64"/>
      <c r="BD293" s="64"/>
      <c r="BE293" s="64"/>
      <c r="BF293" s="64"/>
      <c r="BG293" s="64"/>
      <c r="BH293" s="64"/>
      <c r="BI293" s="64"/>
      <c r="BJ293" s="64"/>
      <c r="BK293" s="64"/>
      <c r="BL293" s="64"/>
      <c r="BM293" s="64"/>
      <c r="BN293" s="64"/>
      <c r="BO293" s="64"/>
      <c r="BP293" s="64"/>
      <c r="BQ293" s="64"/>
      <c r="BR293" s="64"/>
      <c r="BS293" s="64"/>
      <c r="BT293" s="64"/>
      <c r="BU293" s="64"/>
      <c r="BV293" s="64"/>
      <c r="BW293" s="64"/>
      <c r="BX293" s="64"/>
      <c r="BY293" s="64"/>
      <c r="BZ293" s="64"/>
      <c r="CA293" s="64"/>
      <c r="CB293" s="64"/>
      <c r="CC293" s="64"/>
      <c r="CD293" s="64"/>
      <c r="CE293" s="64"/>
      <c r="CF293" s="64"/>
      <c r="CG293" s="64"/>
      <c r="CH293" s="64"/>
      <c r="CI293" s="64"/>
      <c r="CJ293" s="64"/>
      <c r="CK293" s="64"/>
      <c r="CL293" s="64"/>
      <c r="CM293" s="64"/>
      <c r="CN293" s="64"/>
      <c r="CO293" s="64"/>
      <c r="CP293" s="64"/>
      <c r="CQ293" s="64"/>
      <c r="CR293" s="64"/>
      <c r="CS293" s="64"/>
      <c r="CT293" s="64"/>
      <c r="CU293" s="64"/>
      <c r="CV293" s="64"/>
      <c r="CW293" s="64"/>
      <c r="CX293" s="64"/>
      <c r="CY293" s="64"/>
      <c r="CZ293" s="64"/>
      <c r="DA293" s="64"/>
      <c r="DB293" s="64"/>
      <c r="DC293" s="64"/>
      <c r="DD293" s="64"/>
      <c r="DE293" s="64"/>
      <c r="DF293" s="64"/>
      <c r="DG293" s="64"/>
      <c r="DH293" s="64"/>
      <c r="DI293" s="64"/>
      <c r="DJ293" s="64"/>
      <c r="DK293" s="64"/>
      <c r="DL293" s="64"/>
      <c r="DM293" s="64"/>
      <c r="DN293" s="64"/>
      <c r="DO293" s="64"/>
      <c r="DP293" s="64"/>
      <c r="DQ293" s="64"/>
      <c r="DR293" s="64"/>
      <c r="DS293" s="64"/>
      <c r="DT293" s="64"/>
      <c r="DU293" s="64"/>
      <c r="DV293" s="64"/>
      <c r="DW293" s="64"/>
      <c r="DX293" s="64"/>
      <c r="DY293" s="64"/>
      <c r="DZ293" s="64"/>
      <c r="EA293" s="64"/>
      <c r="EB293" s="64"/>
      <c r="EC293" s="64"/>
      <c r="ED293" s="64"/>
      <c r="EE293" s="64"/>
      <c r="EF293" s="64"/>
      <c r="EG293" s="64"/>
      <c r="EH293" s="64"/>
      <c r="EI293" s="64"/>
      <c r="EJ293" s="64"/>
      <c r="EK293" s="64"/>
      <c r="EL293" s="64"/>
      <c r="EM293" s="64"/>
      <c r="EN293" s="64"/>
      <c r="EO293" s="64"/>
      <c r="EP293" s="64"/>
      <c r="EQ293" s="64"/>
      <c r="ER293" s="64"/>
      <c r="ES293" s="64"/>
      <c r="ET293" s="64"/>
      <c r="EU293" s="64"/>
      <c r="EV293" s="64"/>
      <c r="EW293" s="64"/>
      <c r="EX293" s="64"/>
      <c r="EY293" s="64"/>
      <c r="EZ293" s="64"/>
      <c r="FA293" s="64"/>
      <c r="FB293" s="64"/>
      <c r="FC293" s="64"/>
      <c r="FD293" s="64"/>
      <c r="FE293" s="64"/>
      <c r="FF293" s="64"/>
      <c r="FG293" s="64"/>
      <c r="FH293" s="64"/>
      <c r="FI293" s="64"/>
      <c r="FJ293" s="64"/>
      <c r="FK293" s="64"/>
      <c r="FL293" s="64"/>
      <c r="FM293" s="64"/>
      <c r="FN293" s="64"/>
      <c r="FO293" s="64"/>
      <c r="FP293" s="64"/>
      <c r="FQ293" s="64"/>
      <c r="FR293" s="64"/>
      <c r="FS293" s="64"/>
      <c r="FT293" s="64"/>
      <c r="FU293" s="64"/>
      <c r="FV293" s="64"/>
      <c r="FW293" s="64"/>
      <c r="FX293" s="64"/>
      <c r="FY293" s="64"/>
      <c r="FZ293" s="64"/>
      <c r="GA293" s="64"/>
      <c r="GB293" s="64"/>
      <c r="GC293" s="64"/>
      <c r="GD293" s="64"/>
      <c r="GE293" s="64"/>
      <c r="GF293" s="64"/>
      <c r="GG293" s="64"/>
      <c r="GH293" s="64"/>
      <c r="GI293" s="64"/>
      <c r="GJ293" s="64"/>
      <c r="GK293" s="64"/>
      <c r="GL293" s="64"/>
      <c r="GM293" s="64"/>
      <c r="GN293" s="64"/>
      <c r="GO293" s="64"/>
      <c r="GP293" s="64"/>
      <c r="GQ293" s="64"/>
      <c r="GR293" s="64"/>
      <c r="GS293" s="64"/>
      <c r="GT293" s="64"/>
      <c r="GU293" s="64"/>
      <c r="GV293" s="64"/>
      <c r="GW293" s="64"/>
      <c r="GX293" s="64"/>
      <c r="GY293" s="64"/>
      <c r="GZ293" s="64"/>
      <c r="HA293" s="64"/>
      <c r="HB293" s="64"/>
      <c r="HC293" s="64"/>
      <c r="HD293" s="64"/>
      <c r="HE293" s="64"/>
      <c r="HF293" s="64"/>
      <c r="HG293" s="64"/>
      <c r="HH293" s="64"/>
      <c r="HI293" s="64"/>
      <c r="HJ293" s="64"/>
      <c r="HK293" s="64"/>
      <c r="HL293" s="64"/>
      <c r="HM293" s="64"/>
      <c r="HN293" s="64"/>
      <c r="HO293" s="64"/>
      <c r="HP293" s="64"/>
      <c r="HQ293" s="64"/>
      <c r="HR293" s="64"/>
      <c r="HS293" s="64"/>
      <c r="HT293" s="64"/>
      <c r="HU293" s="64"/>
      <c r="HV293" s="64"/>
      <c r="HW293" s="64"/>
      <c r="HX293" s="64"/>
      <c r="HY293" s="64"/>
      <c r="HZ293" s="64"/>
      <c r="IA293" s="64"/>
      <c r="IB293" s="64"/>
      <c r="IC293" s="64"/>
      <c r="ID293" s="64"/>
      <c r="IE293" s="64"/>
      <c r="IF293" s="64"/>
      <c r="IG293" s="64"/>
      <c r="IH293" s="64"/>
      <c r="II293" s="64"/>
      <c r="IJ293" s="64"/>
      <c r="IK293" s="64"/>
      <c r="IL293" s="64"/>
      <c r="IM293" s="64"/>
      <c r="IN293" s="64"/>
      <c r="IO293" s="64"/>
      <c r="IP293" s="64"/>
      <c r="IQ293" s="64"/>
      <c r="IR293" s="64"/>
      <c r="IS293" s="64"/>
      <c r="IT293" s="64"/>
      <c r="IU293" s="64"/>
      <c r="IV293" s="64"/>
      <c r="IW293" s="64"/>
      <c r="IX293" s="64"/>
      <c r="IY293" s="64"/>
      <c r="IZ293" s="64"/>
      <c r="JA293" s="64"/>
      <c r="JB293" s="64"/>
      <c r="JC293" s="64"/>
      <c r="JD293" s="64"/>
      <c r="JE293" s="64"/>
      <c r="JF293" s="64"/>
      <c r="JG293" s="64"/>
      <c r="JH293" s="64"/>
      <c r="JI293" s="64"/>
      <c r="JJ293" s="64"/>
      <c r="JK293" s="64"/>
      <c r="JL293" s="64"/>
      <c r="JM293" s="64"/>
      <c r="JN293" s="64"/>
      <c r="JO293" s="64"/>
      <c r="JP293" s="64"/>
      <c r="JQ293" s="64"/>
      <c r="JR293" s="64"/>
      <c r="JS293" s="64"/>
      <c r="JT293" s="64"/>
      <c r="JU293" s="64"/>
      <c r="JV293" s="64"/>
      <c r="JW293" s="64"/>
      <c r="JX293" s="64"/>
      <c r="JY293" s="64"/>
      <c r="JZ293" s="64"/>
      <c r="KA293" s="64"/>
      <c r="KB293" s="64"/>
      <c r="KC293" s="64"/>
      <c r="KD293" s="64"/>
      <c r="KE293" s="64"/>
      <c r="KF293" s="64"/>
      <c r="KG293" s="64"/>
      <c r="KH293" s="64"/>
      <c r="KI293" s="64"/>
      <c r="KJ293" s="64"/>
      <c r="KK293" s="64"/>
      <c r="KL293" s="64"/>
      <c r="KM293" s="64"/>
      <c r="KN293" s="64"/>
      <c r="KO293" s="64"/>
      <c r="KP293" s="64"/>
      <c r="KQ293" s="64"/>
      <c r="KR293" s="64"/>
      <c r="KS293" s="64"/>
      <c r="KT293" s="64"/>
      <c r="KU293" s="64"/>
      <c r="KV293" s="64"/>
      <c r="KW293" s="64"/>
      <c r="KX293" s="64"/>
      <c r="KY293" s="64"/>
      <c r="KZ293" s="64"/>
      <c r="LA293" s="64"/>
      <c r="LB293" s="64"/>
      <c r="LC293" s="64"/>
      <c r="LD293" s="64"/>
      <c r="LE293" s="64"/>
      <c r="LF293" s="64"/>
      <c r="LG293" s="64"/>
      <c r="LH293" s="64"/>
      <c r="LI293" s="64"/>
      <c r="LJ293" s="64"/>
      <c r="LK293" s="64"/>
      <c r="LL293" s="64"/>
      <c r="LM293" s="64"/>
      <c r="LN293" s="64"/>
      <c r="LO293" s="64"/>
      <c r="LP293" s="64"/>
      <c r="LQ293" s="64"/>
      <c r="LR293" s="64"/>
      <c r="LS293" s="64"/>
      <c r="LT293" s="64"/>
      <c r="LU293" s="64"/>
      <c r="LV293" s="64"/>
      <c r="LW293" s="64"/>
      <c r="LX293" s="64"/>
      <c r="LY293" s="64"/>
      <c r="LZ293" s="64"/>
      <c r="MA293" s="64"/>
      <c r="MB293" s="64"/>
      <c r="MC293" s="64"/>
      <c r="MD293" s="64"/>
      <c r="ME293" s="64"/>
      <c r="MF293" s="64"/>
      <c r="MG293" s="64"/>
      <c r="MH293" s="64"/>
      <c r="MI293" s="64"/>
      <c r="MJ293" s="64"/>
      <c r="MK293" s="64"/>
      <c r="ML293" s="64"/>
      <c r="MM293" s="64"/>
      <c r="MN293" s="64"/>
      <c r="MO293" s="64"/>
      <c r="MP293" s="64"/>
      <c r="MQ293" s="64"/>
      <c r="MR293" s="64"/>
      <c r="MS293" s="64"/>
      <c r="MT293" s="64"/>
      <c r="MU293" s="64"/>
      <c r="MV293" s="64"/>
      <c r="MW293" s="64"/>
      <c r="MX293" s="64"/>
      <c r="MY293" s="64"/>
      <c r="MZ293" s="64"/>
      <c r="NA293" s="64"/>
      <c r="NB293" s="64"/>
      <c r="NC293" s="64"/>
      <c r="ND293" s="64"/>
      <c r="NE293" s="64"/>
      <c r="NF293" s="64"/>
      <c r="NG293" s="64"/>
      <c r="NH293" s="64"/>
      <c r="NI293" s="64"/>
      <c r="NJ293" s="64"/>
      <c r="NK293" s="64"/>
      <c r="NL293" s="64"/>
      <c r="NM293" s="64"/>
      <c r="NN293" s="64"/>
      <c r="NO293" s="64"/>
      <c r="NP293" s="64"/>
      <c r="NQ293" s="64"/>
      <c r="NR293" s="64"/>
      <c r="NS293" s="64"/>
      <c r="NT293" s="64"/>
      <c r="NU293" s="64"/>
      <c r="NV293" s="64"/>
      <c r="NW293" s="64"/>
      <c r="NX293" s="64"/>
      <c r="NY293" s="64"/>
      <c r="NZ293" s="64"/>
      <c r="OA293" s="64"/>
      <c r="OB293" s="64"/>
      <c r="OC293" s="64"/>
      <c r="OD293" s="64"/>
      <c r="OE293" s="64"/>
      <c r="OF293" s="64"/>
      <c r="OG293" s="64"/>
      <c r="OH293" s="64"/>
      <c r="OI293" s="64"/>
      <c r="OJ293" s="64"/>
      <c r="OK293" s="64"/>
      <c r="OL293" s="64"/>
      <c r="OM293" s="64"/>
      <c r="ON293" s="64"/>
      <c r="OO293" s="64"/>
      <c r="OP293" s="64"/>
      <c r="OQ293" s="64"/>
      <c r="OR293" s="64"/>
      <c r="OS293" s="64"/>
      <c r="OT293" s="64"/>
      <c r="OU293" s="64"/>
      <c r="OV293" s="64"/>
      <c r="OW293" s="64"/>
      <c r="OX293" s="64"/>
      <c r="OY293" s="64"/>
      <c r="OZ293" s="64"/>
      <c r="PA293" s="64"/>
      <c r="PB293" s="64"/>
      <c r="PC293" s="64"/>
      <c r="PD293" s="64"/>
      <c r="PE293" s="64"/>
      <c r="PF293" s="64"/>
      <c r="PG293" s="64"/>
      <c r="PH293" s="64"/>
      <c r="PI293" s="64"/>
      <c r="PJ293" s="64"/>
      <c r="PK293" s="64"/>
      <c r="PL293" s="64"/>
      <c r="PM293" s="64"/>
      <c r="PN293" s="64"/>
      <c r="PO293" s="64"/>
      <c r="PP293" s="64"/>
      <c r="PQ293" s="64"/>
      <c r="PR293" s="64"/>
      <c r="PS293" s="64"/>
      <c r="PT293" s="64"/>
      <c r="PU293" s="64"/>
      <c r="PV293" s="64"/>
      <c r="PW293" s="64"/>
      <c r="PX293" s="64"/>
      <c r="PY293" s="64"/>
      <c r="PZ293" s="64"/>
      <c r="QA293" s="64"/>
      <c r="QB293" s="64"/>
      <c r="QC293" s="64"/>
      <c r="QD293" s="64"/>
      <c r="QE293" s="64"/>
      <c r="QF293" s="64"/>
      <c r="QG293" s="64"/>
      <c r="QH293" s="64"/>
      <c r="QI293" s="64"/>
      <c r="QJ293" s="64"/>
      <c r="QK293" s="64"/>
      <c r="QL293" s="64"/>
      <c r="QM293" s="64"/>
      <c r="QN293" s="64"/>
      <c r="QO293" s="64"/>
      <c r="QP293" s="64"/>
      <c r="QQ293" s="64"/>
      <c r="QR293" s="64"/>
      <c r="QS293" s="64"/>
      <c r="QT293" s="64"/>
      <c r="QU293" s="64"/>
      <c r="QV293" s="64"/>
      <c r="QW293" s="64"/>
      <c r="QX293" s="64"/>
      <c r="QY293" s="64"/>
      <c r="QZ293" s="64"/>
      <c r="RA293" s="64"/>
      <c r="RB293" s="64"/>
      <c r="RC293" s="64"/>
      <c r="RD293" s="64"/>
      <c r="RE293" s="64"/>
      <c r="RF293" s="64"/>
      <c r="RG293" s="64"/>
      <c r="RH293" s="64"/>
      <c r="RI293" s="64"/>
      <c r="RJ293" s="64"/>
      <c r="RK293" s="64"/>
      <c r="RL293" s="64"/>
      <c r="RM293" s="64"/>
      <c r="RN293" s="64"/>
      <c r="RO293" s="64"/>
      <c r="RP293" s="64"/>
      <c r="RQ293" s="64"/>
      <c r="RR293" s="64"/>
      <c r="RS293" s="64"/>
      <c r="RT293" s="64"/>
      <c r="RU293" s="64"/>
      <c r="RV293" s="64"/>
      <c r="RW293" s="64"/>
      <c r="RX293" s="64"/>
      <c r="RY293" s="64"/>
      <c r="RZ293" s="64"/>
      <c r="SA293" s="64"/>
      <c r="SB293" s="64"/>
      <c r="SC293" s="64"/>
      <c r="SD293" s="64"/>
      <c r="SE293" s="64"/>
      <c r="SF293" s="64"/>
      <c r="SG293" s="64"/>
      <c r="SH293" s="64"/>
      <c r="SI293" s="64"/>
      <c r="SJ293" s="64"/>
      <c r="SK293" s="64"/>
      <c r="SL293" s="64"/>
      <c r="SM293" s="64"/>
      <c r="SN293" s="64"/>
      <c r="SO293" s="64"/>
      <c r="SP293" s="64"/>
      <c r="SQ293" s="64"/>
      <c r="SR293" s="64"/>
      <c r="SS293" s="64"/>
      <c r="ST293" s="64"/>
      <c r="SU293" s="64"/>
      <c r="SV293" s="64"/>
      <c r="SW293" s="64"/>
      <c r="SX293" s="64"/>
      <c r="SY293" s="64"/>
      <c r="SZ293" s="64"/>
      <c r="TA293" s="64"/>
      <c r="TB293" s="64"/>
      <c r="TC293" s="64"/>
      <c r="TD293" s="64"/>
      <c r="TE293" s="64"/>
      <c r="TF293" s="64"/>
      <c r="TG293" s="64"/>
      <c r="TH293" s="64"/>
      <c r="TI293" s="64"/>
      <c r="TJ293" s="64"/>
      <c r="TK293" s="64"/>
      <c r="TL293" s="64"/>
      <c r="TM293" s="64"/>
      <c r="TN293" s="64"/>
      <c r="TO293" s="64"/>
      <c r="TP293" s="64"/>
      <c r="TQ293" s="64"/>
      <c r="TR293" s="64"/>
      <c r="TS293" s="64"/>
      <c r="TT293" s="64"/>
      <c r="TU293" s="64"/>
      <c r="TV293" s="64"/>
      <c r="TW293" s="64"/>
      <c r="TX293" s="64"/>
      <c r="TY293" s="64"/>
      <c r="TZ293" s="64"/>
      <c r="UA293" s="64"/>
      <c r="UB293" s="64"/>
      <c r="UC293" s="64"/>
      <c r="UD293" s="64"/>
      <c r="UE293" s="64"/>
      <c r="UF293" s="64"/>
      <c r="UG293" s="64"/>
      <c r="UH293" s="64"/>
      <c r="UI293" s="64"/>
      <c r="UJ293" s="64"/>
      <c r="UK293" s="64"/>
      <c r="UL293" s="64"/>
      <c r="UM293" s="64"/>
      <c r="UN293" s="64"/>
      <c r="UO293" s="64"/>
      <c r="UP293" s="64"/>
      <c r="UQ293" s="64"/>
      <c r="UR293" s="64"/>
      <c r="US293" s="64"/>
      <c r="UT293" s="64"/>
      <c r="UU293" s="64"/>
      <c r="UV293" s="64"/>
      <c r="UW293" s="64"/>
      <c r="UX293" s="64"/>
      <c r="UY293" s="64"/>
      <c r="UZ293" s="64"/>
      <c r="VA293" s="64"/>
      <c r="VB293" s="64"/>
      <c r="VC293" s="64"/>
      <c r="VD293" s="64"/>
      <c r="VE293" s="64"/>
      <c r="VF293" s="64"/>
      <c r="VG293" s="64"/>
      <c r="VH293" s="64"/>
      <c r="VI293" s="64"/>
      <c r="VJ293" s="64"/>
      <c r="VK293" s="64"/>
      <c r="VL293" s="64"/>
      <c r="VM293" s="64"/>
      <c r="VN293" s="64"/>
      <c r="VO293" s="64"/>
      <c r="VP293" s="64"/>
      <c r="VQ293" s="64"/>
      <c r="VR293" s="64"/>
      <c r="VS293" s="64"/>
      <c r="VT293" s="64"/>
      <c r="VU293" s="64"/>
      <c r="VV293" s="64"/>
      <c r="VW293" s="64"/>
      <c r="VX293" s="64"/>
      <c r="VY293" s="64"/>
      <c r="VZ293" s="64"/>
      <c r="WA293" s="64"/>
      <c r="WB293" s="64"/>
      <c r="WC293" s="64"/>
      <c r="WD293" s="64"/>
      <c r="WE293" s="64"/>
      <c r="WF293" s="64"/>
      <c r="WG293" s="64"/>
      <c r="WH293" s="64"/>
      <c r="WI293" s="64"/>
      <c r="WJ293" s="64"/>
      <c r="WK293" s="64"/>
      <c r="WL293" s="64"/>
      <c r="WM293" s="64"/>
      <c r="WN293" s="64"/>
      <c r="WO293" s="64"/>
      <c r="WP293" s="64"/>
      <c r="WQ293" s="64"/>
      <c r="WR293" s="64"/>
      <c r="WS293" s="64"/>
      <c r="WT293" s="64"/>
      <c r="WU293" s="64"/>
      <c r="WV293" s="64"/>
      <c r="WW293" s="64"/>
      <c r="WX293" s="64"/>
      <c r="WY293" s="64"/>
      <c r="WZ293" s="64"/>
      <c r="XA293" s="64"/>
      <c r="XB293" s="64"/>
      <c r="XC293" s="64"/>
      <c r="XD293" s="64"/>
      <c r="XE293" s="64"/>
      <c r="XF293" s="64"/>
      <c r="XG293" s="64"/>
      <c r="XH293" s="64"/>
      <c r="XI293" s="64"/>
      <c r="XJ293" s="64"/>
      <c r="XK293" s="64"/>
      <c r="XL293" s="64"/>
      <c r="XM293" s="64"/>
      <c r="XN293" s="64"/>
      <c r="XO293" s="64"/>
      <c r="XP293" s="64"/>
      <c r="XQ293" s="64"/>
      <c r="XR293" s="64"/>
      <c r="XS293" s="64"/>
      <c r="XT293" s="64"/>
      <c r="XU293" s="64"/>
      <c r="XV293" s="64"/>
      <c r="XW293" s="64"/>
      <c r="XX293" s="64"/>
      <c r="XY293" s="64"/>
      <c r="XZ293" s="64"/>
      <c r="YA293" s="64"/>
      <c r="YB293" s="64"/>
      <c r="YC293" s="64"/>
      <c r="YD293" s="64"/>
      <c r="YE293" s="64"/>
      <c r="YF293" s="64"/>
      <c r="YG293" s="64"/>
      <c r="YH293" s="64"/>
      <c r="YI293" s="64"/>
      <c r="YJ293" s="64"/>
      <c r="YK293" s="64"/>
      <c r="YL293" s="64"/>
      <c r="YM293" s="64"/>
      <c r="YN293" s="64"/>
      <c r="YO293" s="64"/>
      <c r="YP293" s="64"/>
      <c r="YQ293" s="64"/>
      <c r="YR293" s="64"/>
      <c r="YS293" s="64"/>
      <c r="YT293" s="64"/>
      <c r="YU293" s="64"/>
      <c r="YV293" s="64"/>
      <c r="YW293" s="64"/>
      <c r="YX293" s="64"/>
      <c r="YY293" s="64"/>
      <c r="YZ293" s="64"/>
      <c r="ZA293" s="64"/>
      <c r="ZB293" s="64"/>
      <c r="ZC293" s="64"/>
      <c r="ZD293" s="64"/>
      <c r="ZE293" s="64"/>
      <c r="ZF293" s="64"/>
      <c r="ZG293" s="64"/>
      <c r="ZH293" s="64"/>
      <c r="ZI293" s="64"/>
      <c r="ZJ293" s="64"/>
      <c r="ZK293" s="64"/>
      <c r="ZL293" s="64"/>
      <c r="ZM293" s="64"/>
      <c r="ZN293" s="64"/>
      <c r="ZO293" s="64"/>
      <c r="ZP293" s="64"/>
      <c r="ZQ293" s="64"/>
      <c r="ZR293" s="64"/>
      <c r="ZS293" s="64"/>
      <c r="ZT293" s="64"/>
      <c r="ZU293" s="64"/>
      <c r="ZV293" s="64"/>
      <c r="ZW293" s="64"/>
      <c r="ZX293" s="64"/>
      <c r="ZY293" s="64"/>
      <c r="ZZ293" s="64"/>
      <c r="AAA293" s="64"/>
      <c r="AAB293" s="64"/>
      <c r="AAC293" s="64"/>
      <c r="AAD293" s="64"/>
      <c r="AAE293" s="64"/>
      <c r="AAF293" s="64"/>
      <c r="AAG293" s="64"/>
      <c r="AAH293" s="64"/>
      <c r="AAI293" s="64"/>
      <c r="AAJ293" s="64"/>
      <c r="AAK293" s="64"/>
      <c r="AAL293" s="64"/>
      <c r="AAM293" s="64"/>
      <c r="AAN293" s="64"/>
      <c r="AAO293" s="64"/>
      <c r="AAP293" s="64"/>
      <c r="AAQ293" s="64"/>
      <c r="AAR293" s="64"/>
      <c r="AAS293" s="64"/>
      <c r="AAT293" s="64"/>
      <c r="AAU293" s="64"/>
      <c r="AAV293" s="64"/>
      <c r="AAW293" s="64"/>
      <c r="AAX293" s="64"/>
      <c r="AAY293" s="64"/>
      <c r="AAZ293" s="64"/>
      <c r="ABA293" s="64"/>
      <c r="ABB293" s="64"/>
      <c r="ABC293" s="64"/>
      <c r="ABD293" s="64"/>
      <c r="ABE293" s="64"/>
      <c r="ABF293" s="64"/>
      <c r="ABG293" s="64"/>
      <c r="ABH293" s="64"/>
      <c r="ABI293" s="64"/>
      <c r="ABJ293" s="64"/>
      <c r="ABK293" s="64"/>
      <c r="ABL293" s="64"/>
      <c r="ABM293" s="64"/>
      <c r="ABN293" s="64"/>
      <c r="ABO293" s="64"/>
      <c r="ABP293" s="64"/>
      <c r="ABQ293" s="64"/>
      <c r="ABR293" s="64"/>
      <c r="ABS293" s="64"/>
      <c r="ABT293" s="64"/>
      <c r="ABU293" s="64"/>
      <c r="ABV293" s="64"/>
      <c r="ABW293" s="64"/>
      <c r="ABX293" s="64"/>
      <c r="ABY293" s="64"/>
      <c r="ABZ293" s="64"/>
      <c r="ACA293" s="64"/>
      <c r="ACB293" s="64"/>
      <c r="ACC293" s="64"/>
      <c r="ACD293" s="64"/>
      <c r="ACE293" s="64"/>
      <c r="ACF293" s="64"/>
      <c r="ACG293" s="64"/>
      <c r="ACH293" s="64"/>
      <c r="ACI293" s="64"/>
      <c r="ACJ293" s="64"/>
      <c r="ACK293" s="64"/>
      <c r="ACL293" s="64"/>
      <c r="ACM293" s="64"/>
      <c r="ACN293" s="64"/>
      <c r="ACO293" s="64"/>
      <c r="ACP293" s="64"/>
      <c r="ACQ293" s="64"/>
      <c r="ACR293" s="64"/>
      <c r="ACS293" s="64"/>
      <c r="ACT293" s="64"/>
      <c r="ACU293" s="64"/>
      <c r="ACV293" s="64"/>
      <c r="ACW293" s="64"/>
      <c r="ACX293" s="64"/>
      <c r="ACY293" s="64"/>
      <c r="ACZ293" s="64"/>
      <c r="ADA293" s="64"/>
      <c r="ADB293" s="64"/>
      <c r="ADC293" s="64"/>
      <c r="ADD293" s="64"/>
      <c r="ADE293" s="64"/>
      <c r="ADF293" s="64"/>
      <c r="ADG293" s="64"/>
      <c r="ADH293" s="64"/>
      <c r="ADI293" s="64"/>
      <c r="ADJ293" s="64"/>
      <c r="ADK293" s="64"/>
      <c r="ADL293" s="64"/>
      <c r="ADM293" s="64"/>
      <c r="ADN293" s="64"/>
      <c r="ADO293" s="64"/>
      <c r="ADP293" s="64"/>
      <c r="ADQ293" s="64"/>
      <c r="ADR293" s="64"/>
      <c r="ADS293" s="64"/>
      <c r="ADT293" s="64"/>
      <c r="ADU293" s="64"/>
      <c r="ADV293" s="64"/>
      <c r="ADW293" s="64"/>
      <c r="ADX293" s="64"/>
      <c r="ADY293" s="64"/>
      <c r="ADZ293" s="64"/>
      <c r="AEA293" s="64"/>
      <c r="AEB293" s="64"/>
      <c r="AEC293" s="64"/>
      <c r="AED293" s="64"/>
      <c r="AEE293" s="64"/>
      <c r="AEF293" s="64"/>
      <c r="AEG293" s="64"/>
      <c r="AEH293" s="64"/>
      <c r="AEI293" s="64"/>
      <c r="AEJ293" s="64"/>
      <c r="AEK293" s="64"/>
      <c r="AEL293" s="64"/>
      <c r="AEM293" s="64"/>
      <c r="AEN293" s="64"/>
      <c r="AEO293" s="64"/>
      <c r="AEP293" s="64"/>
      <c r="AEQ293" s="64"/>
      <c r="AER293" s="64"/>
      <c r="AES293" s="64"/>
      <c r="AET293" s="64"/>
      <c r="AEU293" s="64"/>
      <c r="AEV293" s="64"/>
      <c r="AEW293" s="64"/>
      <c r="AEX293" s="64"/>
      <c r="AEY293" s="64"/>
      <c r="AEZ293" s="64"/>
      <c r="AFA293" s="64"/>
      <c r="AFB293" s="64"/>
      <c r="AFC293" s="64"/>
      <c r="AFD293" s="64"/>
      <c r="AFE293" s="64"/>
      <c r="AFF293" s="64"/>
      <c r="AFG293" s="64"/>
      <c r="AFH293" s="64"/>
      <c r="AFI293" s="64"/>
      <c r="AFJ293" s="64"/>
      <c r="AFK293" s="64"/>
      <c r="AFL293" s="64"/>
      <c r="AFM293" s="64"/>
      <c r="AFN293" s="64"/>
      <c r="AFO293" s="64"/>
      <c r="AFP293" s="64"/>
      <c r="AFQ293" s="64"/>
      <c r="AFR293" s="64"/>
      <c r="AFS293" s="64"/>
      <c r="AFT293" s="64"/>
      <c r="AFU293" s="64"/>
      <c r="AFV293" s="64"/>
      <c r="AFW293" s="64"/>
      <c r="AFX293" s="64"/>
      <c r="AFY293" s="64"/>
      <c r="AFZ293" s="64"/>
      <c r="AGA293" s="64"/>
      <c r="AGB293" s="64"/>
      <c r="AGC293" s="64"/>
      <c r="AGD293" s="64"/>
      <c r="AGE293" s="64"/>
      <c r="AGF293" s="64"/>
      <c r="AGG293" s="64"/>
      <c r="AGH293" s="64"/>
      <c r="AGI293" s="64"/>
      <c r="AGJ293" s="64"/>
      <c r="AGK293" s="64"/>
      <c r="AGL293" s="64"/>
      <c r="AGM293" s="64"/>
      <c r="AGN293" s="64"/>
      <c r="AGO293" s="64"/>
      <c r="AGP293" s="64"/>
      <c r="AGQ293" s="64"/>
      <c r="AGR293" s="64"/>
      <c r="AGS293" s="64"/>
      <c r="AGT293" s="64"/>
      <c r="AGU293" s="64"/>
      <c r="AGV293" s="64"/>
      <c r="AGW293" s="64"/>
      <c r="AGX293" s="64"/>
      <c r="AGY293" s="64"/>
      <c r="AGZ293" s="64"/>
      <c r="AHA293" s="64"/>
      <c r="AHB293" s="64"/>
      <c r="AHC293" s="64"/>
      <c r="AHD293" s="64"/>
      <c r="AHE293" s="64"/>
      <c r="AHF293" s="64"/>
      <c r="AHG293" s="64"/>
      <c r="AHH293" s="64"/>
      <c r="AHI293" s="64"/>
      <c r="AHJ293" s="64"/>
      <c r="AHK293" s="64"/>
      <c r="AHL293" s="64"/>
      <c r="AHM293" s="64"/>
      <c r="AHN293" s="64"/>
      <c r="AHO293" s="64"/>
      <c r="AHP293" s="64"/>
      <c r="AHQ293" s="64"/>
      <c r="AHR293" s="64"/>
      <c r="AHS293" s="64"/>
      <c r="AHT293" s="64"/>
      <c r="AHU293" s="64"/>
      <c r="AHV293" s="64"/>
      <c r="AHW293" s="64"/>
      <c r="AHX293" s="64"/>
      <c r="AHY293" s="64"/>
      <c r="AHZ293" s="64"/>
      <c r="AIA293" s="64"/>
      <c r="AIB293" s="64"/>
      <c r="AIC293" s="64"/>
      <c r="AID293" s="64"/>
      <c r="AIE293" s="64"/>
      <c r="AIF293" s="64"/>
      <c r="AIG293" s="64"/>
      <c r="AIH293" s="64"/>
      <c r="AII293" s="64"/>
      <c r="AIJ293" s="64"/>
      <c r="AIK293" s="64"/>
      <c r="AIL293" s="64"/>
      <c r="AIM293" s="64"/>
      <c r="AIN293" s="64"/>
      <c r="AIO293" s="64"/>
      <c r="AIP293" s="64"/>
      <c r="AIQ293" s="64"/>
      <c r="AIR293" s="64"/>
      <c r="AIS293" s="64"/>
      <c r="AIT293" s="64"/>
      <c r="AIU293" s="64"/>
      <c r="AIV293" s="64"/>
      <c r="AIW293" s="64"/>
      <c r="AIX293" s="64"/>
      <c r="AIY293" s="64"/>
      <c r="AIZ293" s="64"/>
      <c r="AJA293" s="64"/>
      <c r="AJB293" s="64"/>
      <c r="AJC293" s="64"/>
      <c r="AJD293" s="64"/>
      <c r="AJE293" s="64"/>
      <c r="AJF293" s="64"/>
      <c r="AJG293" s="64"/>
      <c r="AJH293" s="64"/>
      <c r="AJI293" s="64"/>
      <c r="AJJ293" s="64"/>
      <c r="AJK293" s="64"/>
      <c r="AJL293" s="64"/>
      <c r="AJM293" s="64"/>
      <c r="AJN293" s="64"/>
      <c r="AJO293" s="64"/>
      <c r="AJP293" s="64"/>
      <c r="AJQ293" s="64"/>
      <c r="AJR293" s="64"/>
      <c r="AJS293" s="64"/>
      <c r="AJT293" s="64"/>
      <c r="AJU293" s="64"/>
      <c r="AJV293" s="64"/>
      <c r="AJW293" s="64"/>
      <c r="AJX293" s="64"/>
      <c r="AJY293" s="64"/>
      <c r="AJZ293" s="64"/>
      <c r="AKA293" s="64"/>
      <c r="AKB293" s="64"/>
      <c r="AKC293" s="64"/>
      <c r="AKD293" s="64"/>
      <c r="AKE293" s="64"/>
      <c r="AKF293" s="64"/>
      <c r="AKG293" s="64"/>
      <c r="AKH293" s="64"/>
      <c r="AKI293" s="64"/>
      <c r="AKJ293" s="64"/>
      <c r="AKK293" s="64"/>
      <c r="AKL293" s="64"/>
      <c r="AKM293" s="64"/>
      <c r="AKN293" s="64"/>
      <c r="AKO293" s="64"/>
      <c r="AKP293" s="64"/>
      <c r="AKQ293" s="64"/>
      <c r="AKR293" s="64"/>
      <c r="AKS293" s="64"/>
      <c r="AKT293" s="64"/>
      <c r="AKU293" s="64"/>
      <c r="AKV293" s="64"/>
      <c r="AKW293" s="64"/>
      <c r="AKX293" s="64"/>
      <c r="AKY293" s="64"/>
      <c r="AKZ293" s="64"/>
      <c r="ALA293" s="64"/>
      <c r="ALB293" s="64"/>
      <c r="ALC293" s="64"/>
      <c r="ALD293" s="64"/>
      <c r="ALE293" s="64"/>
      <c r="ALF293" s="64"/>
      <c r="ALG293" s="64"/>
      <c r="ALH293" s="64"/>
      <c r="ALI293" s="64"/>
      <c r="ALJ293" s="64"/>
      <c r="ALK293" s="64"/>
      <c r="ALL293" s="64"/>
      <c r="ALM293" s="64"/>
      <c r="ALN293" s="64"/>
      <c r="ALO293" s="64"/>
      <c r="ALP293" s="64"/>
      <c r="ALQ293" s="64"/>
      <c r="ALR293" s="64"/>
      <c r="ALS293" s="64"/>
      <c r="ALT293" s="64"/>
      <c r="ALU293" s="64"/>
      <c r="ALV293" s="64"/>
      <c r="ALW293" s="64"/>
      <c r="ALX293" s="64"/>
      <c r="ALY293" s="64"/>
      <c r="ALZ293" s="64"/>
      <c r="AMA293" s="64"/>
      <c r="AMB293" s="64"/>
      <c r="AMC293" s="64"/>
      <c r="AMD293" s="64"/>
      <c r="AME293" s="64"/>
      <c r="AMF293" s="64"/>
      <c r="AMG293" s="64"/>
      <c r="AMH293" s="64"/>
      <c r="AMI293" s="64"/>
      <c r="AMJ293" s="64"/>
      <c r="AMK293" s="64"/>
      <c r="AML293" s="64"/>
      <c r="AMM293" s="64"/>
      <c r="AMN293" s="64"/>
      <c r="AMO293" s="64"/>
      <c r="AMP293" s="64"/>
      <c r="AMQ293" s="64"/>
      <c r="AMR293" s="64"/>
      <c r="AMS293" s="64"/>
      <c r="AMT293" s="64"/>
      <c r="AMU293" s="64"/>
      <c r="AMV293" s="64"/>
      <c r="AMW293" s="64"/>
      <c r="AMX293" s="64"/>
      <c r="AMY293" s="64"/>
      <c r="AMZ293" s="64"/>
      <c r="ANA293" s="64"/>
      <c r="ANB293" s="64"/>
      <c r="ANC293" s="64"/>
      <c r="AND293" s="64"/>
      <c r="ANE293" s="64"/>
      <c r="ANF293" s="64"/>
      <c r="ANG293" s="64"/>
      <c r="ANH293" s="64"/>
      <c r="ANI293" s="64"/>
      <c r="ANJ293" s="64"/>
      <c r="ANK293" s="64"/>
      <c r="ANL293" s="64"/>
      <c r="ANM293" s="64"/>
      <c r="ANN293" s="64"/>
      <c r="ANO293" s="64"/>
      <c r="ANP293" s="64"/>
      <c r="ANQ293" s="64"/>
      <c r="ANR293" s="64"/>
      <c r="ANS293" s="64"/>
      <c r="ANT293" s="64"/>
      <c r="ANU293" s="64"/>
      <c r="ANV293" s="64"/>
      <c r="ANW293" s="64"/>
      <c r="ANX293" s="64"/>
      <c r="ANY293" s="64"/>
      <c r="ANZ293" s="64"/>
      <c r="AOA293" s="64"/>
      <c r="AOB293" s="64"/>
      <c r="AOC293" s="64"/>
      <c r="AOD293" s="64"/>
      <c r="AOE293" s="64"/>
      <c r="AOF293" s="64"/>
      <c r="AOG293" s="64"/>
      <c r="AOH293" s="64"/>
      <c r="AOI293" s="64"/>
      <c r="AOJ293" s="64"/>
      <c r="AOK293" s="64"/>
      <c r="AOL293" s="64"/>
      <c r="AOM293" s="64"/>
      <c r="AON293" s="64"/>
      <c r="AOO293" s="64"/>
      <c r="AOP293" s="64"/>
      <c r="AOQ293" s="64"/>
      <c r="AOR293" s="64"/>
      <c r="AOS293" s="64"/>
      <c r="AOT293" s="64"/>
      <c r="AOU293" s="64"/>
      <c r="AOV293" s="64"/>
      <c r="AOW293" s="64"/>
      <c r="AOX293" s="64"/>
      <c r="AOY293" s="64"/>
      <c r="AOZ293" s="64"/>
      <c r="APA293" s="64"/>
      <c r="APB293" s="64"/>
      <c r="APC293" s="64"/>
      <c r="APD293" s="64"/>
      <c r="APE293" s="64"/>
      <c r="APF293" s="64"/>
      <c r="APG293" s="64"/>
      <c r="APH293" s="64"/>
      <c r="API293" s="64"/>
      <c r="APJ293" s="64"/>
      <c r="APK293" s="64"/>
      <c r="APL293" s="64"/>
      <c r="APM293" s="64"/>
      <c r="APN293" s="64"/>
      <c r="APO293" s="64"/>
      <c r="APP293" s="64"/>
      <c r="APQ293" s="64"/>
      <c r="APR293" s="64"/>
      <c r="APS293" s="64"/>
      <c r="APT293" s="64"/>
      <c r="APU293" s="64"/>
      <c r="APV293" s="64"/>
      <c r="APW293" s="64"/>
      <c r="APX293" s="64"/>
      <c r="APY293" s="64"/>
      <c r="APZ293" s="64"/>
      <c r="AQA293" s="64"/>
      <c r="AQB293" s="64"/>
      <c r="AQC293" s="64"/>
      <c r="AQD293" s="64"/>
      <c r="AQE293" s="64"/>
      <c r="AQF293" s="64"/>
      <c r="AQG293" s="64"/>
      <c r="AQH293" s="64"/>
      <c r="AQI293" s="64"/>
      <c r="AQJ293" s="64"/>
      <c r="AQK293" s="64"/>
      <c r="AQL293" s="64"/>
      <c r="AQM293" s="64"/>
      <c r="AQN293" s="64"/>
      <c r="AQO293" s="64"/>
      <c r="AQP293" s="64"/>
      <c r="AQQ293" s="64"/>
      <c r="AQR293" s="64"/>
      <c r="AQS293" s="64"/>
      <c r="AQT293" s="64"/>
      <c r="AQU293" s="64"/>
      <c r="AQV293" s="64"/>
      <c r="AQW293" s="64"/>
      <c r="AQX293" s="64"/>
      <c r="AQY293" s="64"/>
      <c r="AQZ293" s="64"/>
      <c r="ARA293" s="64"/>
      <c r="ARB293" s="64"/>
      <c r="ARC293" s="64"/>
      <c r="ARD293" s="64"/>
      <c r="ARE293" s="64"/>
      <c r="ARF293" s="64"/>
      <c r="ARG293" s="64"/>
      <c r="ARH293" s="64"/>
      <c r="ARI293" s="64"/>
      <c r="ARJ293" s="64"/>
      <c r="ARK293" s="64"/>
      <c r="ARL293" s="64"/>
      <c r="ARM293" s="64"/>
      <c r="ARN293" s="64"/>
      <c r="ARO293" s="64"/>
      <c r="ARP293" s="64"/>
      <c r="ARQ293" s="64"/>
      <c r="ARR293" s="64"/>
      <c r="ARS293" s="64"/>
      <c r="ART293" s="64"/>
      <c r="ARU293" s="64"/>
      <c r="ARV293" s="64"/>
      <c r="ARW293" s="64"/>
      <c r="ARX293" s="64"/>
      <c r="ARY293" s="64"/>
      <c r="ARZ293" s="64"/>
      <c r="ASA293" s="64"/>
      <c r="ASB293" s="64"/>
      <c r="ASC293" s="64"/>
      <c r="ASD293" s="64"/>
      <c r="ASE293" s="64"/>
      <c r="ASF293" s="64"/>
      <c r="ASG293" s="64"/>
      <c r="ASH293" s="64"/>
      <c r="ASI293" s="64"/>
      <c r="ASJ293" s="64"/>
      <c r="ASK293" s="64"/>
      <c r="ASL293" s="64"/>
      <c r="ASM293" s="64"/>
      <c r="ASN293" s="64"/>
      <c r="ASO293" s="64"/>
      <c r="ASP293" s="64"/>
      <c r="ASQ293" s="64"/>
      <c r="ASR293" s="64"/>
      <c r="ASS293" s="64"/>
      <c r="AST293" s="64"/>
      <c r="ASU293" s="64"/>
      <c r="ASV293" s="64"/>
      <c r="ASW293" s="64"/>
      <c r="ASX293" s="64"/>
      <c r="ASY293" s="64"/>
      <c r="ASZ293" s="64"/>
      <c r="ATA293" s="64"/>
      <c r="ATB293" s="64"/>
      <c r="ATC293" s="64"/>
      <c r="ATD293" s="64"/>
      <c r="ATE293" s="64"/>
      <c r="ATF293" s="64"/>
      <c r="ATG293" s="64"/>
      <c r="ATH293" s="64"/>
      <c r="ATI293" s="64"/>
      <c r="ATJ293" s="64"/>
      <c r="ATK293" s="64"/>
      <c r="ATL293" s="64"/>
      <c r="ATM293" s="64"/>
      <c r="ATN293" s="64"/>
      <c r="ATO293" s="64"/>
      <c r="ATP293" s="64"/>
      <c r="ATQ293" s="64"/>
      <c r="ATR293" s="64"/>
      <c r="ATS293" s="64"/>
      <c r="ATT293" s="64"/>
      <c r="ATU293" s="64"/>
      <c r="ATV293" s="64"/>
      <c r="ATW293" s="64"/>
      <c r="ATX293" s="64"/>
      <c r="ATY293" s="64"/>
      <c r="ATZ293" s="64"/>
      <c r="AUA293" s="64"/>
      <c r="AUB293" s="64"/>
      <c r="AUC293" s="64"/>
      <c r="AUD293" s="64"/>
      <c r="AUE293" s="64"/>
      <c r="AUF293" s="64"/>
      <c r="AUG293" s="64"/>
      <c r="AUH293" s="64"/>
      <c r="AUI293" s="64"/>
      <c r="AUJ293" s="64"/>
      <c r="AUK293" s="64"/>
      <c r="AUL293" s="64"/>
      <c r="AUM293" s="64"/>
      <c r="AUN293" s="64"/>
      <c r="AUO293" s="64"/>
      <c r="AUP293" s="64"/>
      <c r="AUQ293" s="64"/>
      <c r="AUR293" s="64"/>
      <c r="AUS293" s="64"/>
      <c r="AUT293" s="64"/>
      <c r="AUU293" s="64"/>
      <c r="AUV293" s="64"/>
      <c r="AUW293" s="64"/>
      <c r="AUX293" s="64"/>
      <c r="AUY293" s="64"/>
      <c r="AUZ293" s="64"/>
      <c r="AVA293" s="64"/>
      <c r="AVB293" s="64"/>
      <c r="AVC293" s="64"/>
      <c r="AVD293" s="64"/>
      <c r="AVE293" s="64"/>
      <c r="AVF293" s="64"/>
      <c r="AVG293" s="64"/>
      <c r="AVH293" s="64"/>
      <c r="AVI293" s="64"/>
      <c r="AVJ293" s="64"/>
      <c r="AVK293" s="64"/>
      <c r="AVL293" s="64"/>
      <c r="AVM293" s="64"/>
      <c r="AVN293" s="64"/>
      <c r="AVO293" s="64"/>
      <c r="AVP293" s="64"/>
      <c r="AVQ293" s="64"/>
      <c r="AVR293" s="64"/>
      <c r="AVS293" s="64"/>
      <c r="AVT293" s="64"/>
      <c r="AVU293" s="64"/>
      <c r="AVV293" s="64"/>
      <c r="AVW293" s="64"/>
      <c r="AVX293" s="64"/>
      <c r="AVY293" s="64"/>
      <c r="AVZ293" s="64"/>
      <c r="AWA293" s="64"/>
      <c r="AWB293" s="64"/>
      <c r="AWC293" s="64"/>
      <c r="AWD293" s="64"/>
      <c r="AWE293" s="64"/>
      <c r="AWF293" s="64"/>
      <c r="AWG293" s="64"/>
      <c r="AWH293" s="64"/>
      <c r="AWI293" s="64"/>
      <c r="AWJ293" s="64"/>
      <c r="AWK293" s="64"/>
      <c r="AWL293" s="64"/>
      <c r="AWM293" s="64"/>
      <c r="AWN293" s="64"/>
      <c r="AWO293" s="64"/>
      <c r="AWP293" s="64"/>
      <c r="AWQ293" s="64"/>
      <c r="AWR293" s="64"/>
      <c r="AWS293" s="64"/>
      <c r="AWT293" s="64"/>
      <c r="AWU293" s="64"/>
      <c r="AWV293" s="64"/>
      <c r="AWW293" s="64"/>
      <c r="AWX293" s="64"/>
      <c r="AWY293" s="64"/>
      <c r="AWZ293" s="64"/>
      <c r="AXA293" s="64"/>
      <c r="AXB293" s="64"/>
      <c r="AXC293" s="64"/>
      <c r="AXD293" s="64"/>
      <c r="AXE293" s="64"/>
      <c r="AXF293" s="64"/>
      <c r="AXG293" s="64"/>
      <c r="AXH293" s="64"/>
      <c r="AXI293" s="64"/>
      <c r="AXJ293" s="64"/>
      <c r="AXK293" s="64"/>
      <c r="AXL293" s="64"/>
      <c r="AXM293" s="64"/>
      <c r="AXN293" s="64"/>
      <c r="AXO293" s="64"/>
      <c r="AXP293" s="64"/>
      <c r="AXQ293" s="64"/>
      <c r="AXR293" s="64"/>
      <c r="AXS293" s="64"/>
      <c r="AXT293" s="64"/>
      <c r="AXU293" s="64"/>
      <c r="AXV293" s="64"/>
      <c r="AXW293" s="64"/>
      <c r="AXX293" s="64"/>
      <c r="AXY293" s="64"/>
      <c r="AXZ293" s="64"/>
      <c r="AYA293" s="64"/>
      <c r="AYB293" s="64"/>
      <c r="AYC293" s="64"/>
      <c r="AYD293" s="64"/>
      <c r="AYE293" s="64"/>
      <c r="AYF293" s="64"/>
      <c r="AYG293" s="64"/>
      <c r="AYH293" s="64"/>
      <c r="AYI293" s="64"/>
      <c r="AYJ293" s="64"/>
      <c r="AYK293" s="64"/>
      <c r="AYL293" s="64"/>
      <c r="AYM293" s="64"/>
      <c r="AYN293" s="64"/>
      <c r="AYO293" s="64"/>
      <c r="AYP293" s="64"/>
      <c r="AYQ293" s="64"/>
      <c r="AYR293" s="64"/>
      <c r="AYS293" s="64"/>
      <c r="AYT293" s="64"/>
      <c r="AYU293" s="64"/>
      <c r="AYV293" s="64"/>
      <c r="AYW293" s="64"/>
      <c r="AYX293" s="64"/>
      <c r="AYY293" s="64"/>
      <c r="AYZ293" s="64"/>
      <c r="AZA293" s="64"/>
      <c r="AZB293" s="64"/>
      <c r="AZC293" s="64"/>
      <c r="AZD293" s="64"/>
      <c r="AZE293" s="64"/>
      <c r="AZF293" s="64"/>
      <c r="AZG293" s="64"/>
      <c r="AZH293" s="64"/>
      <c r="AZI293" s="64"/>
      <c r="AZJ293" s="64"/>
      <c r="AZK293" s="64"/>
      <c r="AZL293" s="64"/>
      <c r="AZM293" s="64"/>
      <c r="AZN293" s="64"/>
      <c r="AZO293" s="64"/>
      <c r="AZP293" s="64"/>
      <c r="AZQ293" s="64"/>
      <c r="AZR293" s="64"/>
      <c r="AZS293" s="64"/>
      <c r="AZT293" s="64"/>
      <c r="AZU293" s="64"/>
      <c r="AZV293" s="64"/>
      <c r="AZW293" s="64"/>
      <c r="AZX293" s="64"/>
      <c r="AZY293" s="64"/>
      <c r="AZZ293" s="64"/>
      <c r="BAA293" s="64"/>
      <c r="BAB293" s="64"/>
      <c r="BAC293" s="64"/>
      <c r="BAD293" s="64"/>
      <c r="BAE293" s="64"/>
      <c r="BAF293" s="64"/>
      <c r="BAG293" s="64"/>
      <c r="BAH293" s="64"/>
      <c r="BAI293" s="64"/>
      <c r="BAJ293" s="64"/>
      <c r="BAK293" s="64"/>
      <c r="BAL293" s="64"/>
      <c r="BAM293" s="64"/>
      <c r="BAN293" s="64"/>
      <c r="BAO293" s="64"/>
      <c r="BAP293" s="64"/>
      <c r="BAQ293" s="64"/>
      <c r="BAR293" s="64"/>
      <c r="BAS293" s="64"/>
      <c r="BAT293" s="64"/>
      <c r="BAU293" s="64"/>
      <c r="BAV293" s="64"/>
      <c r="BAW293" s="64"/>
      <c r="BAX293" s="64"/>
      <c r="BAY293" s="64"/>
      <c r="BAZ293" s="64"/>
      <c r="BBA293" s="64"/>
      <c r="BBB293" s="64"/>
      <c r="BBC293" s="64"/>
      <c r="BBD293" s="64"/>
      <c r="BBE293" s="64"/>
      <c r="BBF293" s="64"/>
      <c r="BBG293" s="64"/>
      <c r="BBH293" s="64"/>
      <c r="BBI293" s="64"/>
      <c r="BBJ293" s="64"/>
      <c r="BBK293" s="64"/>
      <c r="BBL293" s="64"/>
      <c r="BBM293" s="64"/>
      <c r="BBN293" s="64"/>
      <c r="BBO293" s="64"/>
      <c r="BBP293" s="64"/>
      <c r="BBQ293" s="64"/>
      <c r="BBR293" s="64"/>
      <c r="BBS293" s="64"/>
      <c r="BBT293" s="64"/>
      <c r="BBU293" s="64"/>
      <c r="BBV293" s="64"/>
      <c r="BBW293" s="64"/>
      <c r="BBX293" s="64"/>
      <c r="BBY293" s="64"/>
      <c r="BBZ293" s="64"/>
      <c r="BCA293" s="64"/>
      <c r="BCB293" s="64"/>
      <c r="BCC293" s="64"/>
      <c r="BCD293" s="64"/>
      <c r="BCE293" s="64"/>
      <c r="BCF293" s="64"/>
      <c r="BCG293" s="64"/>
      <c r="BCH293" s="64"/>
      <c r="BCI293" s="64"/>
      <c r="BCJ293" s="64"/>
      <c r="BCK293" s="64"/>
      <c r="BCL293" s="64"/>
      <c r="BCM293" s="64"/>
      <c r="BCN293" s="64"/>
      <c r="BCO293" s="64"/>
      <c r="BCP293" s="64"/>
      <c r="BCQ293" s="64"/>
      <c r="BCR293" s="64"/>
      <c r="BCS293" s="64"/>
      <c r="BCT293" s="64"/>
      <c r="BCU293" s="64"/>
      <c r="BCV293" s="64"/>
      <c r="BCW293" s="64"/>
      <c r="BCX293" s="64"/>
      <c r="BCY293" s="64"/>
      <c r="BCZ293" s="64"/>
      <c r="BDA293" s="64"/>
      <c r="BDB293" s="64"/>
      <c r="BDC293" s="64"/>
      <c r="BDD293" s="64"/>
      <c r="BDE293" s="64"/>
      <c r="BDF293" s="64"/>
      <c r="BDG293" s="64"/>
      <c r="BDH293" s="64"/>
      <c r="BDI293" s="64"/>
      <c r="BDJ293" s="64"/>
      <c r="BDK293" s="64"/>
      <c r="BDL293" s="64"/>
      <c r="BDM293" s="64"/>
      <c r="BDN293" s="64"/>
      <c r="BDO293" s="64"/>
      <c r="BDP293" s="64"/>
      <c r="BDQ293" s="64"/>
      <c r="BDR293" s="64"/>
      <c r="BDS293" s="64"/>
      <c r="BDT293" s="64"/>
      <c r="BDU293" s="64"/>
      <c r="BDV293" s="64"/>
      <c r="BDW293" s="64"/>
      <c r="BDX293" s="64"/>
      <c r="BDY293" s="64"/>
      <c r="BDZ293" s="64"/>
      <c r="BEA293" s="64"/>
      <c r="BEB293" s="64"/>
      <c r="BEC293" s="64"/>
      <c r="BED293" s="64"/>
      <c r="BEE293" s="64"/>
      <c r="BEF293" s="64"/>
      <c r="BEG293" s="64"/>
      <c r="BEH293" s="64"/>
      <c r="BEI293" s="64"/>
      <c r="BEJ293" s="64"/>
      <c r="BEK293" s="64"/>
      <c r="BEL293" s="64"/>
      <c r="BEM293" s="64"/>
      <c r="BEN293" s="64"/>
      <c r="BEO293" s="64"/>
      <c r="BEP293" s="64"/>
      <c r="BEQ293" s="64"/>
      <c r="BER293" s="64"/>
      <c r="BES293" s="64"/>
      <c r="BET293" s="64"/>
      <c r="BEU293" s="64"/>
      <c r="BEV293" s="64"/>
      <c r="BEW293" s="64"/>
      <c r="BEX293" s="64"/>
      <c r="BEY293" s="64"/>
      <c r="BEZ293" s="64"/>
      <c r="BFA293" s="64"/>
      <c r="BFB293" s="64"/>
      <c r="BFC293" s="64"/>
      <c r="BFD293" s="64"/>
      <c r="BFE293" s="64"/>
      <c r="BFF293" s="64"/>
      <c r="BFG293" s="64"/>
      <c r="BFH293" s="64"/>
      <c r="BFI293" s="64"/>
      <c r="BFJ293" s="64"/>
      <c r="BFK293" s="64"/>
      <c r="BFL293" s="64"/>
      <c r="BFM293" s="64"/>
      <c r="BFN293" s="64"/>
      <c r="BFO293" s="64"/>
      <c r="BFP293" s="64"/>
      <c r="BFQ293" s="64"/>
      <c r="BFR293" s="64"/>
      <c r="BFS293" s="64"/>
      <c r="BFT293" s="64"/>
      <c r="BFU293" s="64"/>
      <c r="BFV293" s="64"/>
      <c r="BFW293" s="64"/>
      <c r="BFX293" s="64"/>
      <c r="BFY293" s="64"/>
      <c r="BFZ293" s="64"/>
      <c r="BGA293" s="64"/>
      <c r="BGB293" s="64"/>
      <c r="BGC293" s="64"/>
      <c r="BGD293" s="64"/>
      <c r="BGE293" s="64"/>
      <c r="BGF293" s="64"/>
      <c r="BGG293" s="64"/>
      <c r="BGH293" s="64"/>
      <c r="BGI293" s="64"/>
      <c r="BGJ293" s="64"/>
      <c r="BGK293" s="64"/>
      <c r="BGL293" s="64"/>
      <c r="BGM293" s="64"/>
      <c r="BGN293" s="64"/>
      <c r="BGO293" s="64"/>
      <c r="BGP293" s="64"/>
      <c r="BGQ293" s="64"/>
      <c r="BGR293" s="64"/>
      <c r="BGS293" s="64"/>
      <c r="BGT293" s="64"/>
      <c r="BGU293" s="64"/>
      <c r="BGV293" s="64"/>
      <c r="BGW293" s="64"/>
      <c r="BGX293" s="64"/>
      <c r="BGY293" s="64"/>
      <c r="BGZ293" s="64"/>
      <c r="BHA293" s="64"/>
      <c r="BHB293" s="64"/>
      <c r="BHC293" s="64"/>
      <c r="BHD293" s="64"/>
      <c r="BHE293" s="64"/>
      <c r="BHF293" s="64"/>
      <c r="BHG293" s="64"/>
      <c r="BHH293" s="64"/>
      <c r="BHI293" s="64"/>
      <c r="BHJ293" s="64"/>
      <c r="BHK293" s="64"/>
      <c r="BHL293" s="64"/>
      <c r="BHM293" s="64"/>
      <c r="BHN293" s="64"/>
      <c r="BHO293" s="64"/>
      <c r="BHP293" s="64"/>
      <c r="BHQ293" s="64"/>
      <c r="BHR293" s="64"/>
      <c r="BHS293" s="64"/>
      <c r="BHT293" s="64"/>
      <c r="BHU293" s="64"/>
      <c r="BHV293" s="64"/>
      <c r="BHW293" s="64"/>
      <c r="BHX293" s="64"/>
      <c r="BHY293" s="64"/>
      <c r="BHZ293" s="64"/>
      <c r="BIA293" s="64"/>
      <c r="BIB293" s="64"/>
      <c r="BIC293" s="64"/>
      <c r="BID293" s="64"/>
      <c r="BIE293" s="64"/>
      <c r="BIF293" s="64"/>
      <c r="BIG293" s="64"/>
      <c r="BIH293" s="64"/>
      <c r="BII293" s="64"/>
      <c r="BIJ293" s="64"/>
      <c r="BIK293" s="64"/>
      <c r="BIL293" s="64"/>
      <c r="BIM293" s="64"/>
      <c r="BIN293" s="64"/>
      <c r="BIO293" s="64"/>
      <c r="BIP293" s="64"/>
      <c r="BIQ293" s="64"/>
      <c r="BIR293" s="64"/>
      <c r="BIS293" s="64"/>
      <c r="BIT293" s="64"/>
      <c r="BIU293" s="64"/>
      <c r="BIV293" s="64"/>
      <c r="BIW293" s="64"/>
      <c r="BIX293" s="64"/>
      <c r="BIY293" s="64"/>
      <c r="BIZ293" s="64"/>
      <c r="BJA293" s="64"/>
      <c r="BJB293" s="64"/>
      <c r="BJC293" s="64"/>
      <c r="BJD293" s="64"/>
      <c r="BJE293" s="64"/>
      <c r="BJF293" s="64"/>
      <c r="BJG293" s="64"/>
      <c r="BJH293" s="64"/>
      <c r="BJI293" s="64"/>
      <c r="BJJ293" s="64"/>
      <c r="BJK293" s="64"/>
      <c r="BJL293" s="64"/>
      <c r="BJM293" s="64"/>
      <c r="BJN293" s="64"/>
      <c r="BJO293" s="64"/>
      <c r="BJP293" s="64"/>
      <c r="BJQ293" s="64"/>
      <c r="BJR293" s="64"/>
      <c r="BJS293" s="64"/>
      <c r="BJT293" s="64"/>
      <c r="BJU293" s="64"/>
      <c r="BJV293" s="64"/>
      <c r="BJW293" s="64"/>
      <c r="BJX293" s="64"/>
      <c r="BJY293" s="64"/>
      <c r="BJZ293" s="64"/>
      <c r="BKA293" s="64"/>
      <c r="BKB293" s="64"/>
      <c r="BKC293" s="64"/>
      <c r="BKD293" s="64"/>
      <c r="BKE293" s="64"/>
      <c r="BKF293" s="64"/>
      <c r="BKG293" s="64"/>
      <c r="BKH293" s="64"/>
      <c r="BKI293" s="64"/>
      <c r="BKJ293" s="64"/>
      <c r="BKK293" s="64"/>
      <c r="BKL293" s="64"/>
      <c r="BKM293" s="64"/>
      <c r="BKN293" s="64"/>
      <c r="BKO293" s="64"/>
      <c r="BKP293" s="64"/>
      <c r="BKQ293" s="64"/>
      <c r="BKR293" s="64"/>
      <c r="BKS293" s="64"/>
      <c r="BKT293" s="64"/>
      <c r="BKU293" s="64"/>
      <c r="BKV293" s="64"/>
      <c r="BKW293" s="64"/>
      <c r="BKX293" s="64"/>
      <c r="BKY293" s="64"/>
      <c r="BKZ293" s="64"/>
      <c r="BLA293" s="64"/>
      <c r="BLB293" s="64"/>
      <c r="BLC293" s="64"/>
      <c r="BLD293" s="64"/>
      <c r="BLE293" s="64"/>
      <c r="BLF293" s="64"/>
      <c r="BLG293" s="64"/>
      <c r="BLH293" s="64"/>
      <c r="BLI293" s="64"/>
      <c r="BLJ293" s="64"/>
      <c r="BLK293" s="64"/>
      <c r="BLL293" s="64"/>
      <c r="BLM293" s="64"/>
      <c r="BLN293" s="64"/>
      <c r="BLO293" s="64"/>
      <c r="BLP293" s="64"/>
      <c r="BLQ293" s="64"/>
      <c r="BLR293" s="64"/>
      <c r="BLS293" s="64"/>
      <c r="BLT293" s="64"/>
      <c r="BLU293" s="64"/>
      <c r="BLV293" s="64"/>
      <c r="BLW293" s="64"/>
      <c r="BLX293" s="64"/>
      <c r="BLY293" s="64"/>
      <c r="BLZ293" s="64"/>
      <c r="BMA293" s="64"/>
      <c r="BMB293" s="64"/>
      <c r="BMC293" s="64"/>
      <c r="BMD293" s="64"/>
      <c r="BME293" s="64"/>
      <c r="BMF293" s="64"/>
      <c r="BMG293" s="64"/>
      <c r="BMH293" s="64"/>
      <c r="BMI293" s="64"/>
      <c r="BMJ293" s="64"/>
      <c r="BMK293" s="64"/>
      <c r="BML293" s="64"/>
      <c r="BMM293" s="64"/>
      <c r="BMN293" s="64"/>
      <c r="BMO293" s="64"/>
      <c r="BMP293" s="64"/>
      <c r="BMQ293" s="64"/>
      <c r="BMR293" s="64"/>
      <c r="BMS293" s="64"/>
      <c r="BMT293" s="64"/>
      <c r="BMU293" s="64"/>
      <c r="BMV293" s="64"/>
      <c r="BMW293" s="64"/>
      <c r="BMX293" s="64"/>
      <c r="BMY293" s="64"/>
      <c r="BMZ293" s="64"/>
      <c r="BNA293" s="64"/>
      <c r="BNB293" s="64"/>
      <c r="BNC293" s="64"/>
      <c r="BND293" s="64"/>
      <c r="BNE293" s="64"/>
      <c r="BNF293" s="64"/>
      <c r="BNG293" s="64"/>
      <c r="BNH293" s="64"/>
      <c r="BNI293" s="64"/>
      <c r="BNJ293" s="64"/>
      <c r="BNK293" s="64"/>
      <c r="BNL293" s="64"/>
      <c r="BNM293" s="64"/>
      <c r="BNN293" s="64"/>
      <c r="BNO293" s="64"/>
      <c r="BNP293" s="64"/>
      <c r="BNQ293" s="64"/>
      <c r="BNR293" s="64"/>
      <c r="BNS293" s="64"/>
      <c r="BNT293" s="64"/>
      <c r="BNU293" s="64"/>
      <c r="BNV293" s="64"/>
      <c r="BNW293" s="64"/>
      <c r="BNX293" s="64"/>
      <c r="BNY293" s="64"/>
      <c r="BNZ293" s="64"/>
      <c r="BOA293" s="64"/>
      <c r="BOB293" s="64"/>
      <c r="BOC293" s="64"/>
      <c r="BOD293" s="64"/>
      <c r="BOE293" s="64"/>
      <c r="BOF293" s="64"/>
      <c r="BOG293" s="64"/>
      <c r="BOH293" s="64"/>
      <c r="BOI293" s="64"/>
      <c r="BOJ293" s="64"/>
      <c r="BOK293" s="64"/>
      <c r="BOL293" s="64"/>
      <c r="BOM293" s="64"/>
      <c r="BON293" s="64"/>
      <c r="BOO293" s="64"/>
      <c r="BOP293" s="64"/>
      <c r="BOQ293" s="64"/>
      <c r="BOR293" s="64"/>
      <c r="BOS293" s="64"/>
      <c r="BOT293" s="64"/>
      <c r="BOU293" s="64"/>
      <c r="BOV293" s="64"/>
      <c r="BOW293" s="64"/>
      <c r="BOX293" s="64"/>
      <c r="BOY293" s="64"/>
      <c r="BOZ293" s="64"/>
      <c r="BPA293" s="64"/>
      <c r="BPB293" s="64"/>
      <c r="BPC293" s="64"/>
      <c r="BPD293" s="64"/>
      <c r="BPE293" s="64"/>
      <c r="BPF293" s="64"/>
      <c r="BPG293" s="64"/>
      <c r="BPH293" s="64"/>
      <c r="BPI293" s="64"/>
      <c r="BPJ293" s="64"/>
      <c r="BPK293" s="64"/>
      <c r="BPL293" s="64"/>
      <c r="BPM293" s="64"/>
      <c r="BPN293" s="64"/>
      <c r="BPO293" s="64"/>
      <c r="BPP293" s="64"/>
      <c r="BPQ293" s="64"/>
      <c r="BPR293" s="64"/>
      <c r="BPS293" s="64"/>
      <c r="BPT293" s="64"/>
      <c r="BPU293" s="64"/>
      <c r="BPV293" s="64"/>
      <c r="BPW293" s="64"/>
      <c r="BPX293" s="64"/>
      <c r="BPY293" s="64"/>
      <c r="BPZ293" s="64"/>
      <c r="BQA293" s="64"/>
      <c r="BQB293" s="64"/>
      <c r="BQC293" s="64"/>
      <c r="BQD293" s="64"/>
      <c r="BQE293" s="64"/>
      <c r="BQF293" s="64"/>
      <c r="BQG293" s="64"/>
      <c r="BQH293" s="64"/>
      <c r="BQI293" s="64"/>
      <c r="BQJ293" s="64"/>
      <c r="BQK293" s="64"/>
      <c r="BQL293" s="64"/>
      <c r="BQM293" s="64"/>
      <c r="BQN293" s="64"/>
      <c r="BQO293" s="64"/>
      <c r="BQP293" s="64"/>
      <c r="BQQ293" s="64"/>
      <c r="BQR293" s="64"/>
      <c r="BQS293" s="64"/>
      <c r="BQT293" s="64"/>
      <c r="BQU293" s="64"/>
      <c r="BQV293" s="64"/>
      <c r="BQW293" s="64"/>
      <c r="BQX293" s="64"/>
      <c r="BQY293" s="64"/>
      <c r="BQZ293" s="64"/>
      <c r="BRA293" s="64"/>
      <c r="BRB293" s="64"/>
      <c r="BRC293" s="64"/>
      <c r="BRD293" s="64"/>
      <c r="BRE293" s="64"/>
      <c r="BRF293" s="64"/>
      <c r="BRG293" s="64"/>
      <c r="BRH293" s="64"/>
      <c r="BRI293" s="64"/>
      <c r="BRJ293" s="64"/>
      <c r="BRK293" s="64"/>
      <c r="BRL293" s="64"/>
      <c r="BRM293" s="64"/>
      <c r="BRN293" s="64"/>
      <c r="BRO293" s="64"/>
      <c r="BRP293" s="64"/>
      <c r="BRQ293" s="64"/>
      <c r="BRR293" s="64"/>
      <c r="BRS293" s="64"/>
      <c r="BRT293" s="64"/>
      <c r="BRU293" s="64"/>
      <c r="BRV293" s="64"/>
      <c r="BRW293" s="64"/>
      <c r="BRX293" s="64"/>
      <c r="BRY293" s="64"/>
      <c r="BRZ293" s="64"/>
      <c r="BSA293" s="64"/>
      <c r="BSB293" s="64"/>
      <c r="BSC293" s="64"/>
      <c r="BSD293" s="64"/>
      <c r="BSE293" s="64"/>
      <c r="BSF293" s="64"/>
      <c r="BSG293" s="64"/>
      <c r="BSH293" s="64"/>
      <c r="BSI293" s="64"/>
      <c r="BSJ293" s="64"/>
      <c r="BSK293" s="64"/>
      <c r="BSL293" s="64"/>
      <c r="BSM293" s="64"/>
      <c r="BSN293" s="64"/>
      <c r="BSO293" s="64"/>
      <c r="BSP293" s="64"/>
      <c r="BSQ293" s="64"/>
      <c r="BSR293" s="64"/>
      <c r="BSS293" s="64"/>
      <c r="BST293" s="64"/>
      <c r="BSU293" s="64"/>
      <c r="BSV293" s="64"/>
      <c r="BSW293" s="64"/>
      <c r="BSX293" s="64"/>
      <c r="BSY293" s="64"/>
      <c r="BSZ293" s="64"/>
      <c r="BTA293" s="64"/>
      <c r="BTB293" s="64"/>
      <c r="BTC293" s="64"/>
      <c r="BTD293" s="64"/>
      <c r="BTE293" s="64"/>
      <c r="BTF293" s="64"/>
      <c r="BTG293" s="64"/>
      <c r="BTH293" s="64"/>
      <c r="BTI293" s="64"/>
      <c r="BTJ293" s="64"/>
      <c r="BTK293" s="64"/>
      <c r="BTL293" s="64"/>
      <c r="BTM293" s="64"/>
      <c r="BTN293" s="64"/>
      <c r="BTO293" s="64"/>
      <c r="BTP293" s="64"/>
      <c r="BTQ293" s="64"/>
      <c r="BTR293" s="64"/>
      <c r="BTS293" s="64"/>
      <c r="BTT293" s="64"/>
      <c r="BTU293" s="64"/>
      <c r="BTV293" s="64"/>
      <c r="BTW293" s="64"/>
      <c r="BTX293" s="64"/>
      <c r="BTY293" s="64"/>
      <c r="BTZ293" s="64"/>
      <c r="BUA293" s="64"/>
      <c r="BUB293" s="64"/>
      <c r="BUC293" s="64"/>
      <c r="BUD293" s="64"/>
      <c r="BUE293" s="64"/>
      <c r="BUF293" s="64"/>
      <c r="BUG293" s="64"/>
      <c r="BUH293" s="64"/>
      <c r="BUI293" s="64"/>
      <c r="BUJ293" s="64"/>
      <c r="BUK293" s="64"/>
      <c r="BUL293" s="64"/>
      <c r="BUM293" s="64"/>
      <c r="BUN293" s="64"/>
      <c r="BUO293" s="64"/>
      <c r="BUP293" s="64"/>
      <c r="BUQ293" s="64"/>
      <c r="BUR293" s="64"/>
      <c r="BUS293" s="64"/>
      <c r="BUT293" s="64"/>
      <c r="BUU293" s="64"/>
      <c r="BUV293" s="64"/>
      <c r="BUW293" s="64"/>
      <c r="BUX293" s="64"/>
      <c r="BUY293" s="64"/>
      <c r="BUZ293" s="64"/>
      <c r="BVA293" s="64"/>
      <c r="BVB293" s="64"/>
      <c r="BVC293" s="64"/>
      <c r="BVD293" s="64"/>
      <c r="BVE293" s="64"/>
      <c r="BVF293" s="64"/>
      <c r="BVG293" s="64"/>
      <c r="BVH293" s="64"/>
      <c r="BVI293" s="64"/>
      <c r="BVJ293" s="64"/>
      <c r="BVK293" s="64"/>
      <c r="BVL293" s="64"/>
      <c r="BVM293" s="64"/>
      <c r="BVN293" s="64"/>
      <c r="BVO293" s="64"/>
      <c r="BVP293" s="64"/>
      <c r="BVQ293" s="64"/>
      <c r="BVR293" s="64"/>
      <c r="BVS293" s="64"/>
      <c r="BVT293" s="64"/>
      <c r="BVU293" s="64"/>
      <c r="BVV293" s="64"/>
      <c r="BVW293" s="64"/>
      <c r="BVX293" s="64"/>
      <c r="BVY293" s="64"/>
      <c r="BVZ293" s="64"/>
      <c r="BWA293" s="64"/>
      <c r="BWB293" s="64"/>
      <c r="BWC293" s="64"/>
      <c r="BWD293" s="64"/>
      <c r="BWE293" s="64"/>
      <c r="BWF293" s="64"/>
      <c r="BWG293" s="64"/>
      <c r="BWH293" s="64"/>
      <c r="BWI293" s="64"/>
      <c r="BWJ293" s="64"/>
      <c r="BWK293" s="64"/>
      <c r="BWL293" s="64"/>
      <c r="BWM293" s="64"/>
      <c r="BWN293" s="64"/>
      <c r="BWO293" s="64"/>
      <c r="BWP293" s="64"/>
      <c r="BWQ293" s="64"/>
      <c r="BWR293" s="64"/>
      <c r="BWS293" s="64"/>
      <c r="BWT293" s="64"/>
      <c r="BWU293" s="64"/>
      <c r="BWV293" s="64"/>
      <c r="BWW293" s="64"/>
      <c r="BWX293" s="64"/>
      <c r="BWY293" s="64"/>
      <c r="BWZ293" s="64"/>
      <c r="BXA293" s="64"/>
      <c r="BXB293" s="64"/>
      <c r="BXC293" s="64"/>
      <c r="BXD293" s="64"/>
      <c r="BXE293" s="64"/>
      <c r="BXF293" s="64"/>
      <c r="BXG293" s="64"/>
      <c r="BXH293" s="64"/>
      <c r="BXI293" s="64"/>
      <c r="BXJ293" s="64"/>
      <c r="BXK293" s="64"/>
      <c r="BXL293" s="64"/>
      <c r="BXM293" s="64"/>
      <c r="BXN293" s="64"/>
      <c r="BXO293" s="64"/>
      <c r="BXP293" s="64"/>
      <c r="BXQ293" s="64"/>
      <c r="BXR293" s="64"/>
      <c r="BXS293" s="64"/>
      <c r="BXT293" s="64"/>
      <c r="BXU293" s="64"/>
      <c r="BXV293" s="64"/>
      <c r="BXW293" s="64"/>
      <c r="BXX293" s="64"/>
      <c r="BXY293" s="64"/>
      <c r="BXZ293" s="64"/>
      <c r="BYA293" s="64"/>
      <c r="BYB293" s="64"/>
      <c r="BYC293" s="64"/>
      <c r="BYD293" s="64"/>
      <c r="BYE293" s="64"/>
      <c r="BYF293" s="64"/>
      <c r="BYG293" s="64"/>
      <c r="BYH293" s="64"/>
      <c r="BYI293" s="64"/>
      <c r="BYJ293" s="64"/>
      <c r="BYK293" s="64"/>
      <c r="BYL293" s="64"/>
      <c r="BYM293" s="64"/>
      <c r="BYN293" s="64"/>
      <c r="BYO293" s="64"/>
      <c r="BYP293" s="64"/>
      <c r="BYQ293" s="64"/>
      <c r="BYR293" s="64"/>
      <c r="BYS293" s="64"/>
      <c r="BYT293" s="64"/>
      <c r="BYU293" s="64"/>
      <c r="BYV293" s="64"/>
      <c r="BYW293" s="64"/>
      <c r="BYX293" s="64"/>
      <c r="BYY293" s="64"/>
      <c r="BYZ293" s="64"/>
      <c r="BZA293" s="64"/>
      <c r="BZB293" s="64"/>
      <c r="BZC293" s="64"/>
      <c r="BZD293" s="64"/>
      <c r="BZE293" s="64"/>
      <c r="BZF293" s="64"/>
      <c r="BZG293" s="64"/>
      <c r="BZH293" s="64"/>
      <c r="BZI293" s="64"/>
      <c r="BZJ293" s="64"/>
      <c r="BZK293" s="64"/>
      <c r="BZL293" s="64"/>
      <c r="BZM293" s="64"/>
      <c r="BZN293" s="64"/>
      <c r="BZO293" s="64"/>
      <c r="BZP293" s="64"/>
      <c r="BZQ293" s="64"/>
      <c r="BZR293" s="64"/>
      <c r="BZS293" s="64"/>
      <c r="BZT293" s="64"/>
      <c r="BZU293" s="64"/>
      <c r="BZV293" s="64"/>
      <c r="BZW293" s="64"/>
      <c r="BZX293" s="64"/>
      <c r="BZY293" s="64"/>
      <c r="BZZ293" s="64"/>
      <c r="CAA293" s="64"/>
      <c r="CAB293" s="64"/>
      <c r="CAC293" s="64"/>
      <c r="CAD293" s="64"/>
      <c r="CAE293" s="64"/>
      <c r="CAF293" s="64"/>
      <c r="CAG293" s="64"/>
      <c r="CAH293" s="64"/>
      <c r="CAI293" s="64"/>
      <c r="CAJ293" s="64"/>
      <c r="CAK293" s="64"/>
      <c r="CAL293" s="64"/>
      <c r="CAM293" s="64"/>
      <c r="CAN293" s="64"/>
      <c r="CAO293" s="64"/>
      <c r="CAP293" s="64"/>
      <c r="CAQ293" s="64"/>
      <c r="CAR293" s="64"/>
      <c r="CAS293" s="64"/>
      <c r="CAT293" s="64"/>
      <c r="CAU293" s="64"/>
      <c r="CAV293" s="64"/>
      <c r="CAW293" s="64"/>
      <c r="CAX293" s="64"/>
      <c r="CAY293" s="64"/>
      <c r="CAZ293" s="64"/>
      <c r="CBA293" s="64"/>
      <c r="CBB293" s="64"/>
      <c r="CBC293" s="64"/>
      <c r="CBD293" s="64"/>
      <c r="CBE293" s="64"/>
      <c r="CBF293" s="64"/>
      <c r="CBG293" s="64"/>
      <c r="CBH293" s="64"/>
      <c r="CBI293" s="64"/>
      <c r="CBJ293" s="64"/>
      <c r="CBK293" s="64"/>
      <c r="CBL293" s="64"/>
      <c r="CBM293" s="64"/>
      <c r="CBN293" s="64"/>
      <c r="CBO293" s="64"/>
      <c r="CBP293" s="64"/>
      <c r="CBQ293" s="64"/>
      <c r="CBR293" s="64"/>
      <c r="CBS293" s="64"/>
      <c r="CBT293" s="64"/>
      <c r="CBU293" s="64"/>
      <c r="CBV293" s="64"/>
      <c r="CBW293" s="64"/>
      <c r="CBX293" s="64"/>
      <c r="CBY293" s="64"/>
      <c r="CBZ293" s="64"/>
      <c r="CCA293" s="64"/>
      <c r="CCB293" s="64"/>
      <c r="CCC293" s="64"/>
      <c r="CCD293" s="64"/>
      <c r="CCE293" s="64"/>
      <c r="CCF293" s="64"/>
      <c r="CCG293" s="64"/>
      <c r="CCH293" s="64"/>
      <c r="CCI293" s="64"/>
      <c r="CCJ293" s="64"/>
      <c r="CCK293" s="64"/>
      <c r="CCL293" s="64"/>
      <c r="CCM293" s="64"/>
      <c r="CCN293" s="64"/>
      <c r="CCO293" s="64"/>
      <c r="CCP293" s="64"/>
      <c r="CCQ293" s="64"/>
      <c r="CCR293" s="64"/>
      <c r="CCS293" s="64"/>
      <c r="CCT293" s="64"/>
      <c r="CCU293" s="64"/>
      <c r="CCV293" s="64"/>
      <c r="CCW293" s="64"/>
      <c r="CCX293" s="64"/>
      <c r="CCY293" s="64"/>
      <c r="CCZ293" s="64"/>
      <c r="CDA293" s="64"/>
      <c r="CDB293" s="64"/>
      <c r="CDC293" s="64"/>
      <c r="CDD293" s="64"/>
      <c r="CDE293" s="64"/>
      <c r="CDF293" s="64"/>
      <c r="CDG293" s="64"/>
      <c r="CDH293" s="64"/>
      <c r="CDI293" s="64"/>
      <c r="CDJ293" s="64"/>
      <c r="CDK293" s="64"/>
      <c r="CDL293" s="64"/>
      <c r="CDM293" s="64"/>
      <c r="CDN293" s="64"/>
      <c r="CDO293" s="64"/>
      <c r="CDP293" s="64"/>
      <c r="CDQ293" s="64"/>
      <c r="CDR293" s="64"/>
      <c r="CDS293" s="64"/>
      <c r="CDT293" s="64"/>
      <c r="CDU293" s="64"/>
      <c r="CDV293" s="64"/>
      <c r="CDW293" s="64"/>
      <c r="CDX293" s="64"/>
      <c r="CDY293" s="64"/>
      <c r="CDZ293" s="64"/>
      <c r="CEA293" s="64"/>
      <c r="CEB293" s="64"/>
      <c r="CEC293" s="64"/>
      <c r="CED293" s="64"/>
      <c r="CEE293" s="64"/>
      <c r="CEF293" s="64"/>
      <c r="CEG293" s="64"/>
      <c r="CEH293" s="64"/>
      <c r="CEI293" s="64"/>
      <c r="CEJ293" s="64"/>
      <c r="CEK293" s="64"/>
      <c r="CEL293" s="64"/>
      <c r="CEM293" s="64"/>
      <c r="CEN293" s="64"/>
      <c r="CEO293" s="64"/>
      <c r="CEP293" s="64"/>
      <c r="CEQ293" s="64"/>
      <c r="CER293" s="64"/>
      <c r="CES293" s="64"/>
      <c r="CET293" s="64"/>
      <c r="CEU293" s="64"/>
      <c r="CEV293" s="64"/>
      <c r="CEW293" s="64"/>
      <c r="CEX293" s="64"/>
      <c r="CEY293" s="64"/>
      <c r="CEZ293" s="64"/>
      <c r="CFA293" s="64"/>
      <c r="CFB293" s="64"/>
      <c r="CFC293" s="64"/>
      <c r="CFD293" s="64"/>
      <c r="CFE293" s="64"/>
      <c r="CFF293" s="64"/>
      <c r="CFG293" s="64"/>
      <c r="CFH293" s="64"/>
      <c r="CFI293" s="64"/>
      <c r="CFJ293" s="64"/>
      <c r="CFK293" s="64"/>
      <c r="CFL293" s="64"/>
      <c r="CFM293" s="64"/>
      <c r="CFN293" s="64"/>
      <c r="CFO293" s="64"/>
      <c r="CFP293" s="64"/>
      <c r="CFQ293" s="64"/>
      <c r="CFR293" s="64"/>
      <c r="CFS293" s="64"/>
      <c r="CFT293" s="64"/>
      <c r="CFU293" s="64"/>
      <c r="CFV293" s="64"/>
      <c r="CFW293" s="64"/>
      <c r="CFX293" s="64"/>
      <c r="CFY293" s="64"/>
      <c r="CFZ293" s="64"/>
      <c r="CGA293" s="64"/>
      <c r="CGB293" s="64"/>
      <c r="CGC293" s="64"/>
      <c r="CGD293" s="64"/>
      <c r="CGE293" s="64"/>
      <c r="CGF293" s="64"/>
      <c r="CGG293" s="64"/>
      <c r="CGH293" s="64"/>
      <c r="CGI293" s="64"/>
      <c r="CGJ293" s="64"/>
      <c r="CGK293" s="64"/>
      <c r="CGL293" s="64"/>
      <c r="CGM293" s="64"/>
      <c r="CGN293" s="64"/>
      <c r="CGO293" s="64"/>
      <c r="CGP293" s="64"/>
      <c r="CGQ293" s="64"/>
      <c r="CGR293" s="64"/>
      <c r="CGS293" s="64"/>
      <c r="CGT293" s="64"/>
      <c r="CGU293" s="64"/>
      <c r="CGV293" s="64"/>
      <c r="CGW293" s="64"/>
      <c r="CGX293" s="64"/>
      <c r="CGY293" s="64"/>
      <c r="CGZ293" s="64"/>
      <c r="CHA293" s="64"/>
      <c r="CHB293" s="64"/>
      <c r="CHC293" s="64"/>
      <c r="CHD293" s="64"/>
      <c r="CHE293" s="64"/>
      <c r="CHF293" s="64"/>
      <c r="CHG293" s="64"/>
      <c r="CHH293" s="64"/>
      <c r="CHI293" s="64"/>
      <c r="CHJ293" s="64"/>
      <c r="CHK293" s="64"/>
      <c r="CHL293" s="64"/>
      <c r="CHM293" s="64"/>
      <c r="CHN293" s="64"/>
      <c r="CHO293" s="64"/>
      <c r="CHP293" s="64"/>
      <c r="CHQ293" s="64"/>
      <c r="CHR293" s="64"/>
      <c r="CHS293" s="64"/>
      <c r="CHT293" s="64"/>
      <c r="CHU293" s="64"/>
      <c r="CHV293" s="64"/>
      <c r="CHW293" s="64"/>
      <c r="CHX293" s="64"/>
      <c r="CHY293" s="64"/>
      <c r="CHZ293" s="64"/>
      <c r="CIA293" s="64"/>
      <c r="CIB293" s="64"/>
      <c r="CIC293" s="64"/>
      <c r="CID293" s="64"/>
      <c r="CIE293" s="64"/>
      <c r="CIF293" s="64"/>
      <c r="CIG293" s="64"/>
      <c r="CIH293" s="64"/>
      <c r="CII293" s="64"/>
      <c r="CIJ293" s="64"/>
      <c r="CIK293" s="64"/>
      <c r="CIL293" s="64"/>
      <c r="CIM293" s="64"/>
      <c r="CIN293" s="64"/>
      <c r="CIO293" s="64"/>
      <c r="CIP293" s="64"/>
      <c r="CIQ293" s="64"/>
      <c r="CIR293" s="64"/>
      <c r="CIS293" s="64"/>
      <c r="CIT293" s="64"/>
      <c r="CIU293" s="64"/>
      <c r="CIV293" s="64"/>
      <c r="CIW293" s="64"/>
      <c r="CIX293" s="64"/>
      <c r="CIY293" s="64"/>
      <c r="CIZ293" s="64"/>
      <c r="CJA293" s="64"/>
      <c r="CJB293" s="64"/>
      <c r="CJC293" s="64"/>
      <c r="CJD293" s="64"/>
      <c r="CJE293" s="64"/>
      <c r="CJF293" s="64"/>
      <c r="CJG293" s="64"/>
      <c r="CJH293" s="64"/>
      <c r="CJI293" s="64"/>
      <c r="CJJ293" s="64"/>
      <c r="CJK293" s="64"/>
      <c r="CJL293" s="64"/>
      <c r="CJM293" s="64"/>
      <c r="CJN293" s="64"/>
      <c r="CJO293" s="64"/>
      <c r="CJP293" s="64"/>
      <c r="CJQ293" s="64"/>
      <c r="CJR293" s="64"/>
      <c r="CJS293" s="64"/>
      <c r="CJT293" s="64"/>
      <c r="CJU293" s="64"/>
      <c r="CJV293" s="64"/>
      <c r="CJW293" s="64"/>
      <c r="CJX293" s="64"/>
      <c r="CJY293" s="64"/>
      <c r="CJZ293" s="64"/>
      <c r="CKA293" s="64"/>
      <c r="CKB293" s="64"/>
      <c r="CKC293" s="64"/>
      <c r="CKD293" s="64"/>
      <c r="CKE293" s="64"/>
      <c r="CKF293" s="64"/>
      <c r="CKG293" s="64"/>
      <c r="CKH293" s="64"/>
      <c r="CKI293" s="64"/>
      <c r="CKJ293" s="64"/>
      <c r="CKK293" s="64"/>
      <c r="CKL293" s="64"/>
      <c r="CKM293" s="64"/>
      <c r="CKN293" s="64"/>
      <c r="CKO293" s="64"/>
      <c r="CKP293" s="64"/>
      <c r="CKQ293" s="64"/>
      <c r="CKR293" s="64"/>
      <c r="CKS293" s="64"/>
      <c r="CKT293" s="64"/>
      <c r="CKU293" s="64"/>
      <c r="CKV293" s="64"/>
      <c r="CKW293" s="64"/>
      <c r="CKX293" s="64"/>
      <c r="CKY293" s="64"/>
      <c r="CKZ293" s="64"/>
      <c r="CLA293" s="64"/>
      <c r="CLB293" s="64"/>
      <c r="CLC293" s="64"/>
      <c r="CLD293" s="64"/>
      <c r="CLE293" s="64"/>
      <c r="CLF293" s="64"/>
      <c r="CLG293" s="64"/>
      <c r="CLH293" s="64"/>
      <c r="CLI293" s="64"/>
      <c r="CLJ293" s="64"/>
      <c r="CLK293" s="64"/>
      <c r="CLL293" s="64"/>
      <c r="CLM293" s="64"/>
      <c r="CLN293" s="64"/>
      <c r="CLO293" s="64"/>
      <c r="CLP293" s="64"/>
      <c r="CLQ293" s="64"/>
      <c r="CLR293" s="64"/>
      <c r="CLS293" s="64"/>
      <c r="CLT293" s="64"/>
      <c r="CLU293" s="64"/>
      <c r="CLV293" s="64"/>
      <c r="CLW293" s="64"/>
      <c r="CLX293" s="64"/>
      <c r="CLY293" s="64"/>
      <c r="CLZ293" s="64"/>
      <c r="CMA293" s="64"/>
      <c r="CMB293" s="64"/>
      <c r="CMC293" s="64"/>
      <c r="CMD293" s="64"/>
      <c r="CME293" s="64"/>
      <c r="CMF293" s="64"/>
      <c r="CMG293" s="64"/>
      <c r="CMH293" s="64"/>
      <c r="CMI293" s="64"/>
      <c r="CMJ293" s="64"/>
      <c r="CMK293" s="64"/>
      <c r="CML293" s="64"/>
      <c r="CMM293" s="64"/>
      <c r="CMN293" s="64"/>
      <c r="CMO293" s="64"/>
      <c r="CMP293" s="64"/>
      <c r="CMQ293" s="64"/>
      <c r="CMR293" s="64"/>
      <c r="CMS293" s="64"/>
      <c r="CMT293" s="64"/>
      <c r="CMU293" s="64"/>
      <c r="CMV293" s="64"/>
      <c r="CMW293" s="64"/>
      <c r="CMX293" s="64"/>
      <c r="CMY293" s="64"/>
      <c r="CMZ293" s="64"/>
      <c r="CNA293" s="64"/>
      <c r="CNB293" s="64"/>
      <c r="CNC293" s="64"/>
      <c r="CND293" s="64"/>
      <c r="CNE293" s="64"/>
      <c r="CNF293" s="64"/>
      <c r="CNG293" s="64"/>
      <c r="CNH293" s="64"/>
      <c r="CNI293" s="64"/>
      <c r="CNJ293" s="64"/>
      <c r="CNK293" s="64"/>
      <c r="CNL293" s="64"/>
      <c r="CNM293" s="64"/>
      <c r="CNN293" s="64"/>
      <c r="CNO293" s="64"/>
      <c r="CNP293" s="64"/>
      <c r="CNQ293" s="64"/>
      <c r="CNR293" s="64"/>
      <c r="CNS293" s="64"/>
      <c r="CNT293" s="64"/>
      <c r="CNU293" s="64"/>
      <c r="CNV293" s="64"/>
      <c r="CNW293" s="64"/>
      <c r="CNX293" s="64"/>
      <c r="CNY293" s="64"/>
      <c r="CNZ293" s="64"/>
      <c r="COA293" s="64"/>
      <c r="COB293" s="64"/>
      <c r="COC293" s="64"/>
      <c r="COD293" s="64"/>
      <c r="COE293" s="64"/>
      <c r="COF293" s="64"/>
      <c r="COG293" s="64"/>
      <c r="COH293" s="64"/>
      <c r="COI293" s="64"/>
      <c r="COJ293" s="64"/>
      <c r="COK293" s="64"/>
      <c r="COL293" s="64"/>
      <c r="COM293" s="64"/>
      <c r="CON293" s="64"/>
      <c r="COO293" s="64"/>
      <c r="COP293" s="64"/>
      <c r="COQ293" s="64"/>
      <c r="COR293" s="64"/>
      <c r="COS293" s="64"/>
      <c r="COT293" s="64"/>
      <c r="COU293" s="64"/>
      <c r="COV293" s="64"/>
      <c r="COW293" s="64"/>
      <c r="COX293" s="64"/>
      <c r="COY293" s="64"/>
      <c r="COZ293" s="64"/>
      <c r="CPA293" s="64"/>
      <c r="CPB293" s="64"/>
      <c r="CPC293" s="64"/>
      <c r="CPD293" s="64"/>
      <c r="CPE293" s="64"/>
      <c r="CPF293" s="64"/>
      <c r="CPG293" s="64"/>
      <c r="CPH293" s="64"/>
      <c r="CPI293" s="64"/>
      <c r="CPJ293" s="64"/>
      <c r="CPK293" s="64"/>
      <c r="CPL293" s="64"/>
      <c r="CPM293" s="64"/>
      <c r="CPN293" s="64"/>
      <c r="CPO293" s="64"/>
      <c r="CPP293" s="64"/>
      <c r="CPQ293" s="64"/>
      <c r="CPR293" s="64"/>
      <c r="CPS293" s="64"/>
      <c r="CPT293" s="64"/>
      <c r="CPU293" s="64"/>
      <c r="CPV293" s="64"/>
      <c r="CPW293" s="64"/>
      <c r="CPX293" s="64"/>
      <c r="CPY293" s="64"/>
      <c r="CPZ293" s="64"/>
      <c r="CQA293" s="64"/>
      <c r="CQB293" s="64"/>
      <c r="CQC293" s="64"/>
      <c r="CQD293" s="64"/>
      <c r="CQE293" s="64"/>
      <c r="CQF293" s="64"/>
      <c r="CQG293" s="64"/>
      <c r="CQH293" s="64"/>
      <c r="CQI293" s="64"/>
      <c r="CQJ293" s="64"/>
      <c r="CQK293" s="64"/>
      <c r="CQL293" s="64"/>
      <c r="CQM293" s="64"/>
      <c r="CQN293" s="64"/>
      <c r="CQO293" s="64"/>
      <c r="CQP293" s="64"/>
      <c r="CQQ293" s="64"/>
      <c r="CQR293" s="64"/>
      <c r="CQS293" s="64"/>
      <c r="CQT293" s="64"/>
      <c r="CQU293" s="64"/>
      <c r="CQV293" s="64"/>
      <c r="CQW293" s="64"/>
      <c r="CQX293" s="64"/>
      <c r="CQY293" s="64"/>
      <c r="CQZ293" s="64"/>
      <c r="CRA293" s="64"/>
      <c r="CRB293" s="64"/>
      <c r="CRC293" s="64"/>
      <c r="CRD293" s="64"/>
      <c r="CRE293" s="64"/>
      <c r="CRF293" s="64"/>
      <c r="CRG293" s="64"/>
      <c r="CRH293" s="64"/>
      <c r="CRI293" s="64"/>
      <c r="CRJ293" s="64"/>
      <c r="CRK293" s="64"/>
      <c r="CRL293" s="64"/>
      <c r="CRM293" s="64"/>
      <c r="CRN293" s="64"/>
      <c r="CRO293" s="64"/>
      <c r="CRP293" s="64"/>
      <c r="CRQ293" s="64"/>
      <c r="CRR293" s="64"/>
      <c r="CRS293" s="64"/>
      <c r="CRT293" s="64"/>
      <c r="CRU293" s="64"/>
      <c r="CRV293" s="64"/>
      <c r="CRW293" s="64"/>
      <c r="CRX293" s="64"/>
      <c r="CRY293" s="64"/>
      <c r="CRZ293" s="64"/>
      <c r="CSA293" s="64"/>
      <c r="CSB293" s="64"/>
      <c r="CSC293" s="64"/>
      <c r="CSD293" s="64"/>
      <c r="CSE293" s="64"/>
      <c r="CSF293" s="64"/>
      <c r="CSG293" s="64"/>
      <c r="CSH293" s="64"/>
      <c r="CSI293" s="64"/>
      <c r="CSJ293" s="64"/>
      <c r="CSK293" s="64"/>
      <c r="CSL293" s="64"/>
      <c r="CSM293" s="64"/>
      <c r="CSN293" s="64"/>
      <c r="CSO293" s="64"/>
      <c r="CSP293" s="64"/>
      <c r="CSQ293" s="64"/>
      <c r="CSR293" s="64"/>
      <c r="CSS293" s="64"/>
      <c r="CST293" s="64"/>
      <c r="CSU293" s="64"/>
      <c r="CSV293" s="64"/>
      <c r="CSW293" s="64"/>
      <c r="CSX293" s="64"/>
      <c r="CSY293" s="64"/>
      <c r="CSZ293" s="64"/>
      <c r="CTA293" s="64"/>
      <c r="CTB293" s="64"/>
      <c r="CTC293" s="64"/>
      <c r="CTD293" s="64"/>
      <c r="CTE293" s="64"/>
      <c r="CTF293" s="64"/>
      <c r="CTG293" s="64"/>
      <c r="CTH293" s="64"/>
      <c r="CTI293" s="64"/>
      <c r="CTJ293" s="64"/>
      <c r="CTK293" s="64"/>
      <c r="CTL293" s="64"/>
      <c r="CTM293" s="64"/>
      <c r="CTN293" s="64"/>
      <c r="CTO293" s="64"/>
      <c r="CTP293" s="64"/>
      <c r="CTQ293" s="64"/>
      <c r="CTR293" s="64"/>
      <c r="CTS293" s="64"/>
      <c r="CTT293" s="64"/>
      <c r="CTU293" s="64"/>
      <c r="CTV293" s="64"/>
      <c r="CTW293" s="64"/>
      <c r="CTX293" s="64"/>
      <c r="CTY293" s="64"/>
      <c r="CTZ293" s="64"/>
      <c r="CUA293" s="64"/>
      <c r="CUB293" s="64"/>
      <c r="CUC293" s="64"/>
      <c r="CUD293" s="64"/>
      <c r="CUE293" s="64"/>
      <c r="CUF293" s="64"/>
      <c r="CUG293" s="64"/>
      <c r="CUH293" s="64"/>
      <c r="CUI293" s="64"/>
      <c r="CUJ293" s="64"/>
      <c r="CUK293" s="64"/>
      <c r="CUL293" s="64"/>
      <c r="CUM293" s="64"/>
      <c r="CUN293" s="64"/>
      <c r="CUO293" s="64"/>
      <c r="CUP293" s="64"/>
      <c r="CUQ293" s="64"/>
      <c r="CUR293" s="64"/>
      <c r="CUS293" s="64"/>
      <c r="CUT293" s="64"/>
      <c r="CUU293" s="64"/>
      <c r="CUV293" s="64"/>
      <c r="CUW293" s="64"/>
      <c r="CUX293" s="64"/>
      <c r="CUY293" s="64"/>
      <c r="CUZ293" s="64"/>
      <c r="CVA293" s="64"/>
      <c r="CVB293" s="64"/>
      <c r="CVC293" s="64"/>
      <c r="CVD293" s="64"/>
      <c r="CVE293" s="64"/>
      <c r="CVF293" s="64"/>
      <c r="CVG293" s="64"/>
      <c r="CVH293" s="64"/>
      <c r="CVI293" s="64"/>
      <c r="CVJ293" s="64"/>
      <c r="CVK293" s="64"/>
      <c r="CVL293" s="64"/>
      <c r="CVM293" s="64"/>
      <c r="CVN293" s="64"/>
      <c r="CVO293" s="64"/>
      <c r="CVP293" s="64"/>
      <c r="CVQ293" s="64"/>
      <c r="CVR293" s="64"/>
      <c r="CVS293" s="64"/>
      <c r="CVT293" s="64"/>
      <c r="CVU293" s="64"/>
      <c r="CVV293" s="64"/>
      <c r="CVW293" s="64"/>
      <c r="CVX293" s="64"/>
      <c r="CVY293" s="64"/>
      <c r="CVZ293" s="64"/>
      <c r="CWA293" s="64"/>
      <c r="CWB293" s="64"/>
      <c r="CWC293" s="64"/>
      <c r="CWD293" s="64"/>
      <c r="CWE293" s="64"/>
      <c r="CWF293" s="64"/>
      <c r="CWG293" s="64"/>
      <c r="CWH293" s="64"/>
      <c r="CWI293" s="64"/>
      <c r="CWJ293" s="64"/>
      <c r="CWK293" s="64"/>
      <c r="CWL293" s="64"/>
      <c r="CWM293" s="64"/>
      <c r="CWN293" s="64"/>
      <c r="CWO293" s="64"/>
      <c r="CWP293" s="64"/>
      <c r="CWQ293" s="64"/>
      <c r="CWR293" s="64"/>
      <c r="CWS293" s="64"/>
      <c r="CWT293" s="64"/>
      <c r="CWU293" s="64"/>
      <c r="CWV293" s="64"/>
      <c r="CWW293" s="64"/>
      <c r="CWX293" s="64"/>
      <c r="CWY293" s="64"/>
      <c r="CWZ293" s="64"/>
      <c r="CXA293" s="64"/>
      <c r="CXB293" s="64"/>
      <c r="CXC293" s="64"/>
      <c r="CXD293" s="64"/>
      <c r="CXE293" s="64"/>
      <c r="CXF293" s="64"/>
      <c r="CXG293" s="64"/>
      <c r="CXH293" s="64"/>
      <c r="CXI293" s="64"/>
      <c r="CXJ293" s="64"/>
      <c r="CXK293" s="64"/>
      <c r="CXL293" s="64"/>
      <c r="CXM293" s="64"/>
      <c r="CXN293" s="64"/>
      <c r="CXO293" s="64"/>
      <c r="CXP293" s="64"/>
      <c r="CXQ293" s="64"/>
      <c r="CXR293" s="64"/>
      <c r="CXS293" s="64"/>
      <c r="CXT293" s="64"/>
      <c r="CXU293" s="64"/>
      <c r="CXV293" s="64"/>
      <c r="CXW293" s="64"/>
      <c r="CXX293" s="64"/>
      <c r="CXY293" s="64"/>
      <c r="CXZ293" s="64"/>
      <c r="CYA293" s="64"/>
      <c r="CYB293" s="64"/>
      <c r="CYC293" s="64"/>
      <c r="CYD293" s="64"/>
      <c r="CYE293" s="64"/>
      <c r="CYF293" s="64"/>
      <c r="CYG293" s="64"/>
      <c r="CYH293" s="64"/>
      <c r="CYI293" s="64"/>
      <c r="CYJ293" s="64"/>
      <c r="CYK293" s="64"/>
      <c r="CYL293" s="64"/>
      <c r="CYM293" s="64"/>
      <c r="CYN293" s="64"/>
      <c r="CYO293" s="64"/>
      <c r="CYP293" s="64"/>
      <c r="CYQ293" s="64"/>
      <c r="CYR293" s="64"/>
      <c r="CYS293" s="64"/>
      <c r="CYT293" s="64"/>
      <c r="CYU293" s="64"/>
      <c r="CYV293" s="64"/>
      <c r="CYW293" s="64"/>
      <c r="CYX293" s="64"/>
      <c r="CYY293" s="64"/>
      <c r="CYZ293" s="64"/>
      <c r="CZA293" s="64"/>
      <c r="CZB293" s="64"/>
      <c r="CZC293" s="64"/>
      <c r="CZD293" s="64"/>
      <c r="CZE293" s="64"/>
      <c r="CZF293" s="64"/>
      <c r="CZG293" s="64"/>
      <c r="CZH293" s="64"/>
      <c r="CZI293" s="64"/>
      <c r="CZJ293" s="64"/>
      <c r="CZK293" s="64"/>
      <c r="CZL293" s="64"/>
      <c r="CZM293" s="64"/>
      <c r="CZN293" s="64"/>
      <c r="CZO293" s="64"/>
      <c r="CZP293" s="64"/>
      <c r="CZQ293" s="64"/>
      <c r="CZR293" s="64"/>
      <c r="CZS293" s="64"/>
      <c r="CZT293" s="64"/>
      <c r="CZU293" s="64"/>
      <c r="CZV293" s="64"/>
      <c r="CZW293" s="64"/>
      <c r="CZX293" s="64"/>
      <c r="CZY293" s="64"/>
      <c r="CZZ293" s="64"/>
      <c r="DAA293" s="64"/>
      <c r="DAB293" s="64"/>
      <c r="DAC293" s="64"/>
      <c r="DAD293" s="64"/>
      <c r="DAE293" s="64"/>
      <c r="DAF293" s="64"/>
      <c r="DAG293" s="64"/>
      <c r="DAH293" s="64"/>
      <c r="DAI293" s="64"/>
      <c r="DAJ293" s="64"/>
      <c r="DAK293" s="64"/>
      <c r="DAL293" s="64"/>
      <c r="DAM293" s="64"/>
      <c r="DAN293" s="64"/>
      <c r="DAO293" s="64"/>
      <c r="DAP293" s="64"/>
      <c r="DAQ293" s="64"/>
      <c r="DAR293" s="64"/>
      <c r="DAS293" s="64"/>
      <c r="DAT293" s="64"/>
      <c r="DAU293" s="64"/>
      <c r="DAV293" s="64"/>
      <c r="DAW293" s="64"/>
      <c r="DAX293" s="64"/>
      <c r="DAY293" s="64"/>
      <c r="DAZ293" s="64"/>
      <c r="DBA293" s="64"/>
      <c r="DBB293" s="64"/>
      <c r="DBC293" s="64"/>
      <c r="DBD293" s="64"/>
      <c r="DBE293" s="64"/>
      <c r="DBF293" s="64"/>
      <c r="DBG293" s="64"/>
      <c r="DBH293" s="64"/>
      <c r="DBI293" s="64"/>
      <c r="DBJ293" s="64"/>
      <c r="DBK293" s="64"/>
      <c r="DBL293" s="64"/>
      <c r="DBM293" s="64"/>
      <c r="DBN293" s="64"/>
      <c r="DBO293" s="64"/>
      <c r="DBP293" s="64"/>
      <c r="DBQ293" s="64"/>
      <c r="DBR293" s="64"/>
      <c r="DBS293" s="64"/>
      <c r="DBT293" s="64"/>
      <c r="DBU293" s="64"/>
      <c r="DBV293" s="64"/>
      <c r="DBW293" s="64"/>
      <c r="DBX293" s="64"/>
      <c r="DBY293" s="64"/>
      <c r="DBZ293" s="64"/>
      <c r="DCA293" s="64"/>
      <c r="DCB293" s="64"/>
      <c r="DCC293" s="64"/>
      <c r="DCD293" s="64"/>
      <c r="DCE293" s="64"/>
      <c r="DCF293" s="64"/>
      <c r="DCG293" s="64"/>
      <c r="DCH293" s="64"/>
      <c r="DCI293" s="64"/>
      <c r="DCJ293" s="64"/>
      <c r="DCK293" s="64"/>
      <c r="DCL293" s="64"/>
      <c r="DCM293" s="64"/>
      <c r="DCN293" s="64"/>
      <c r="DCO293" s="64"/>
      <c r="DCP293" s="64"/>
      <c r="DCQ293" s="64"/>
      <c r="DCR293" s="64"/>
      <c r="DCS293" s="64"/>
      <c r="DCT293" s="64"/>
    </row>
    <row r="294" spans="1:2802" s="121" customFormat="1" ht="18" customHeight="1" x14ac:dyDescent="0.2">
      <c r="A294" s="126">
        <f t="shared" si="175"/>
        <v>174</v>
      </c>
      <c r="B294" s="196" t="s">
        <v>282</v>
      </c>
      <c r="C294" s="196"/>
      <c r="D294" s="42" t="s">
        <v>334</v>
      </c>
      <c r="E294" s="193">
        <f>1*6*3*3/27</f>
        <v>2</v>
      </c>
      <c r="F294" s="194">
        <v>0.05</v>
      </c>
      <c r="G294" s="193">
        <f t="shared" si="181"/>
        <v>2.1</v>
      </c>
      <c r="H294" s="6" t="s">
        <v>188</v>
      </c>
      <c r="I294" s="3">
        <v>1.8666666666666669</v>
      </c>
      <c r="J294" s="6">
        <v>45.75</v>
      </c>
      <c r="K294" s="137">
        <f t="shared" si="172"/>
        <v>85.4</v>
      </c>
      <c r="L294" s="137">
        <v>196</v>
      </c>
      <c r="M294" s="141">
        <f t="shared" si="182"/>
        <v>281.39999999999998</v>
      </c>
      <c r="N294" s="195">
        <f t="shared" ref="N294" si="183">G294*M294</f>
        <v>590.93999999999994</v>
      </c>
      <c r="O294" s="132"/>
      <c r="P294" s="64"/>
      <c r="Q294" s="64"/>
      <c r="R294" s="3"/>
      <c r="S294" s="137"/>
      <c r="T294" s="64"/>
      <c r="U294" s="64"/>
      <c r="V294" s="64"/>
      <c r="W294" s="64"/>
      <c r="X294" s="64"/>
      <c r="Y294" s="64"/>
      <c r="Z294" s="64"/>
      <c r="AA294" s="64"/>
      <c r="AB294" s="64"/>
      <c r="AC294" s="64"/>
      <c r="AD294" s="64"/>
      <c r="AE294" s="64"/>
      <c r="AF294" s="64"/>
      <c r="AG294" s="64"/>
      <c r="AH294" s="64"/>
      <c r="AI294" s="64"/>
      <c r="AJ294" s="64"/>
      <c r="AK294" s="64"/>
      <c r="AL294" s="64"/>
      <c r="AM294" s="64"/>
      <c r="AN294" s="64"/>
      <c r="AO294" s="64"/>
      <c r="AP294" s="64"/>
      <c r="AQ294" s="64"/>
      <c r="AR294" s="64"/>
      <c r="AS294" s="64"/>
      <c r="AT294" s="64"/>
      <c r="AU294" s="64"/>
      <c r="AV294" s="64"/>
      <c r="AW294" s="64"/>
      <c r="AX294" s="64"/>
      <c r="AY294" s="64"/>
      <c r="AZ294" s="64"/>
      <c r="BA294" s="64"/>
      <c r="BB294" s="64"/>
      <c r="BC294" s="64"/>
      <c r="BD294" s="64"/>
      <c r="BE294" s="64"/>
      <c r="BF294" s="64"/>
      <c r="BG294" s="64"/>
      <c r="BH294" s="64"/>
      <c r="BI294" s="64"/>
      <c r="BJ294" s="64"/>
      <c r="BK294" s="64"/>
      <c r="BL294" s="64"/>
      <c r="BM294" s="64"/>
      <c r="BN294" s="64"/>
      <c r="BO294" s="64"/>
      <c r="BP294" s="64"/>
      <c r="BQ294" s="64"/>
      <c r="BR294" s="64"/>
      <c r="BS294" s="64"/>
      <c r="BT294" s="64"/>
      <c r="BU294" s="64"/>
      <c r="BV294" s="64"/>
      <c r="BW294" s="64"/>
      <c r="BX294" s="64"/>
      <c r="BY294" s="64"/>
      <c r="BZ294" s="64"/>
      <c r="CA294" s="64"/>
      <c r="CB294" s="64"/>
      <c r="CC294" s="64"/>
      <c r="CD294" s="64"/>
      <c r="CE294" s="64"/>
      <c r="CF294" s="64"/>
      <c r="CG294" s="64"/>
      <c r="CH294" s="64"/>
      <c r="CI294" s="64"/>
      <c r="CJ294" s="64"/>
      <c r="CK294" s="64"/>
      <c r="CL294" s="64"/>
      <c r="CM294" s="64"/>
      <c r="CN294" s="64"/>
      <c r="CO294" s="64"/>
      <c r="CP294" s="64"/>
      <c r="CQ294" s="64"/>
      <c r="CR294" s="64"/>
      <c r="CS294" s="64"/>
      <c r="CT294" s="64"/>
      <c r="CU294" s="64"/>
      <c r="CV294" s="64"/>
      <c r="CW294" s="64"/>
      <c r="CX294" s="64"/>
      <c r="CY294" s="64"/>
      <c r="CZ294" s="64"/>
      <c r="DA294" s="64"/>
      <c r="DB294" s="64"/>
      <c r="DC294" s="64"/>
      <c r="DD294" s="64"/>
      <c r="DE294" s="64"/>
      <c r="DF294" s="64"/>
      <c r="DG294" s="64"/>
      <c r="DH294" s="64"/>
      <c r="DI294" s="64"/>
      <c r="DJ294" s="64"/>
      <c r="DK294" s="64"/>
      <c r="DL294" s="64"/>
      <c r="DM294" s="64"/>
      <c r="DN294" s="64"/>
      <c r="DO294" s="64"/>
      <c r="DP294" s="64"/>
      <c r="DQ294" s="64"/>
      <c r="DR294" s="64"/>
      <c r="DS294" s="64"/>
      <c r="DT294" s="64"/>
      <c r="DU294" s="64"/>
      <c r="DV294" s="64"/>
      <c r="DW294" s="64"/>
      <c r="DX294" s="64"/>
      <c r="DY294" s="64"/>
      <c r="DZ294" s="64"/>
      <c r="EA294" s="64"/>
      <c r="EB294" s="64"/>
      <c r="EC294" s="64"/>
      <c r="ED294" s="64"/>
      <c r="EE294" s="64"/>
      <c r="EF294" s="64"/>
      <c r="EG294" s="64"/>
      <c r="EH294" s="64"/>
      <c r="EI294" s="64"/>
      <c r="EJ294" s="64"/>
      <c r="EK294" s="64"/>
      <c r="EL294" s="64"/>
      <c r="EM294" s="64"/>
      <c r="EN294" s="64"/>
      <c r="EO294" s="64"/>
      <c r="EP294" s="64"/>
      <c r="EQ294" s="64"/>
      <c r="ER294" s="64"/>
      <c r="ES294" s="64"/>
      <c r="ET294" s="64"/>
      <c r="EU294" s="64"/>
      <c r="EV294" s="64"/>
      <c r="EW294" s="64"/>
      <c r="EX294" s="64"/>
      <c r="EY294" s="64"/>
      <c r="EZ294" s="64"/>
      <c r="FA294" s="64"/>
      <c r="FB294" s="64"/>
      <c r="FC294" s="64"/>
      <c r="FD294" s="64"/>
      <c r="FE294" s="64"/>
      <c r="FF294" s="64"/>
      <c r="FG294" s="64"/>
      <c r="FH294" s="64"/>
      <c r="FI294" s="64"/>
      <c r="FJ294" s="64"/>
      <c r="FK294" s="64"/>
      <c r="FL294" s="64"/>
      <c r="FM294" s="64"/>
      <c r="FN294" s="64"/>
      <c r="FO294" s="64"/>
      <c r="FP294" s="64"/>
      <c r="FQ294" s="64"/>
      <c r="FR294" s="64"/>
      <c r="FS294" s="64"/>
      <c r="FT294" s="64"/>
      <c r="FU294" s="64"/>
      <c r="FV294" s="64"/>
      <c r="FW294" s="64"/>
      <c r="FX294" s="64"/>
      <c r="FY294" s="64"/>
      <c r="FZ294" s="64"/>
      <c r="GA294" s="64"/>
      <c r="GB294" s="64"/>
      <c r="GC294" s="64"/>
      <c r="GD294" s="64"/>
      <c r="GE294" s="64"/>
      <c r="GF294" s="64"/>
      <c r="GG294" s="64"/>
      <c r="GH294" s="64"/>
      <c r="GI294" s="64"/>
      <c r="GJ294" s="64"/>
      <c r="GK294" s="64"/>
      <c r="GL294" s="64"/>
      <c r="GM294" s="64"/>
      <c r="GN294" s="64"/>
      <c r="GO294" s="64"/>
      <c r="GP294" s="64"/>
      <c r="GQ294" s="64"/>
      <c r="GR294" s="64"/>
      <c r="GS294" s="64"/>
      <c r="GT294" s="64"/>
      <c r="GU294" s="64"/>
      <c r="GV294" s="64"/>
      <c r="GW294" s="64"/>
      <c r="GX294" s="64"/>
      <c r="GY294" s="64"/>
      <c r="GZ294" s="64"/>
      <c r="HA294" s="64"/>
      <c r="HB294" s="64"/>
      <c r="HC294" s="64"/>
      <c r="HD294" s="64"/>
      <c r="HE294" s="64"/>
      <c r="HF294" s="64"/>
      <c r="HG294" s="64"/>
      <c r="HH294" s="64"/>
      <c r="HI294" s="64"/>
      <c r="HJ294" s="64"/>
      <c r="HK294" s="64"/>
      <c r="HL294" s="64"/>
      <c r="HM294" s="64"/>
      <c r="HN294" s="64"/>
      <c r="HO294" s="64"/>
      <c r="HP294" s="64"/>
      <c r="HQ294" s="64"/>
      <c r="HR294" s="64"/>
      <c r="HS294" s="64"/>
      <c r="HT294" s="64"/>
      <c r="HU294" s="64"/>
      <c r="HV294" s="64"/>
      <c r="HW294" s="64"/>
      <c r="HX294" s="64"/>
      <c r="HY294" s="64"/>
      <c r="HZ294" s="64"/>
      <c r="IA294" s="64"/>
      <c r="IB294" s="64"/>
      <c r="IC294" s="64"/>
      <c r="ID294" s="64"/>
      <c r="IE294" s="64"/>
      <c r="IF294" s="64"/>
      <c r="IG294" s="64"/>
      <c r="IH294" s="64"/>
      <c r="II294" s="64"/>
      <c r="IJ294" s="64"/>
      <c r="IK294" s="64"/>
      <c r="IL294" s="64"/>
      <c r="IM294" s="64"/>
      <c r="IN294" s="64"/>
      <c r="IO294" s="64"/>
      <c r="IP294" s="64"/>
      <c r="IQ294" s="64"/>
      <c r="IR294" s="64"/>
      <c r="IS294" s="64"/>
      <c r="IT294" s="64"/>
      <c r="IU294" s="64"/>
      <c r="IV294" s="64"/>
      <c r="IW294" s="64"/>
      <c r="IX294" s="64"/>
      <c r="IY294" s="64"/>
      <c r="IZ294" s="64"/>
      <c r="JA294" s="64"/>
      <c r="JB294" s="64"/>
      <c r="JC294" s="64"/>
      <c r="JD294" s="64"/>
      <c r="JE294" s="64"/>
      <c r="JF294" s="64"/>
      <c r="JG294" s="64"/>
      <c r="JH294" s="64"/>
      <c r="JI294" s="64"/>
      <c r="JJ294" s="64"/>
      <c r="JK294" s="64"/>
      <c r="JL294" s="64"/>
      <c r="JM294" s="64"/>
      <c r="JN294" s="64"/>
      <c r="JO294" s="64"/>
      <c r="JP294" s="64"/>
      <c r="JQ294" s="64"/>
      <c r="JR294" s="64"/>
      <c r="JS294" s="64"/>
      <c r="JT294" s="64"/>
      <c r="JU294" s="64"/>
      <c r="JV294" s="64"/>
      <c r="JW294" s="64"/>
      <c r="JX294" s="64"/>
      <c r="JY294" s="64"/>
      <c r="JZ294" s="64"/>
      <c r="KA294" s="64"/>
      <c r="KB294" s="64"/>
      <c r="KC294" s="64"/>
      <c r="KD294" s="64"/>
      <c r="KE294" s="64"/>
      <c r="KF294" s="64"/>
      <c r="KG294" s="64"/>
      <c r="KH294" s="64"/>
      <c r="KI294" s="64"/>
      <c r="KJ294" s="64"/>
      <c r="KK294" s="64"/>
      <c r="KL294" s="64"/>
      <c r="KM294" s="64"/>
      <c r="KN294" s="64"/>
      <c r="KO294" s="64"/>
      <c r="KP294" s="64"/>
      <c r="KQ294" s="64"/>
      <c r="KR294" s="64"/>
      <c r="KS294" s="64"/>
      <c r="KT294" s="64"/>
      <c r="KU294" s="64"/>
      <c r="KV294" s="64"/>
      <c r="KW294" s="64"/>
      <c r="KX294" s="64"/>
      <c r="KY294" s="64"/>
      <c r="KZ294" s="64"/>
      <c r="LA294" s="64"/>
      <c r="LB294" s="64"/>
      <c r="LC294" s="64"/>
      <c r="LD294" s="64"/>
      <c r="LE294" s="64"/>
      <c r="LF294" s="64"/>
      <c r="LG294" s="64"/>
      <c r="LH294" s="64"/>
      <c r="LI294" s="64"/>
      <c r="LJ294" s="64"/>
      <c r="LK294" s="64"/>
      <c r="LL294" s="64"/>
      <c r="LM294" s="64"/>
      <c r="LN294" s="64"/>
      <c r="LO294" s="64"/>
      <c r="LP294" s="64"/>
      <c r="LQ294" s="64"/>
      <c r="LR294" s="64"/>
      <c r="LS294" s="64"/>
      <c r="LT294" s="64"/>
      <c r="LU294" s="64"/>
      <c r="LV294" s="64"/>
      <c r="LW294" s="64"/>
      <c r="LX294" s="64"/>
      <c r="LY294" s="64"/>
      <c r="LZ294" s="64"/>
      <c r="MA294" s="64"/>
      <c r="MB294" s="64"/>
      <c r="MC294" s="64"/>
      <c r="MD294" s="64"/>
      <c r="ME294" s="64"/>
      <c r="MF294" s="64"/>
      <c r="MG294" s="64"/>
      <c r="MH294" s="64"/>
      <c r="MI294" s="64"/>
      <c r="MJ294" s="64"/>
      <c r="MK294" s="64"/>
      <c r="ML294" s="64"/>
      <c r="MM294" s="64"/>
      <c r="MN294" s="64"/>
      <c r="MO294" s="64"/>
      <c r="MP294" s="64"/>
      <c r="MQ294" s="64"/>
      <c r="MR294" s="64"/>
      <c r="MS294" s="64"/>
      <c r="MT294" s="64"/>
      <c r="MU294" s="64"/>
      <c r="MV294" s="64"/>
      <c r="MW294" s="64"/>
      <c r="MX294" s="64"/>
      <c r="MY294" s="64"/>
      <c r="MZ294" s="64"/>
      <c r="NA294" s="64"/>
      <c r="NB294" s="64"/>
      <c r="NC294" s="64"/>
      <c r="ND294" s="64"/>
      <c r="NE294" s="64"/>
      <c r="NF294" s="64"/>
      <c r="NG294" s="64"/>
      <c r="NH294" s="64"/>
      <c r="NI294" s="64"/>
      <c r="NJ294" s="64"/>
      <c r="NK294" s="64"/>
      <c r="NL294" s="64"/>
      <c r="NM294" s="64"/>
      <c r="NN294" s="64"/>
      <c r="NO294" s="64"/>
      <c r="NP294" s="64"/>
      <c r="NQ294" s="64"/>
      <c r="NR294" s="64"/>
      <c r="NS294" s="64"/>
      <c r="NT294" s="64"/>
      <c r="NU294" s="64"/>
      <c r="NV294" s="64"/>
      <c r="NW294" s="64"/>
      <c r="NX294" s="64"/>
      <c r="NY294" s="64"/>
      <c r="NZ294" s="64"/>
      <c r="OA294" s="64"/>
      <c r="OB294" s="64"/>
      <c r="OC294" s="64"/>
      <c r="OD294" s="64"/>
      <c r="OE294" s="64"/>
      <c r="OF294" s="64"/>
      <c r="OG294" s="64"/>
      <c r="OH294" s="64"/>
      <c r="OI294" s="64"/>
      <c r="OJ294" s="64"/>
      <c r="OK294" s="64"/>
      <c r="OL294" s="64"/>
      <c r="OM294" s="64"/>
      <c r="ON294" s="64"/>
      <c r="OO294" s="64"/>
      <c r="OP294" s="64"/>
      <c r="OQ294" s="64"/>
      <c r="OR294" s="64"/>
      <c r="OS294" s="64"/>
      <c r="OT294" s="64"/>
      <c r="OU294" s="64"/>
      <c r="OV294" s="64"/>
      <c r="OW294" s="64"/>
      <c r="OX294" s="64"/>
      <c r="OY294" s="64"/>
      <c r="OZ294" s="64"/>
      <c r="PA294" s="64"/>
      <c r="PB294" s="64"/>
      <c r="PC294" s="64"/>
      <c r="PD294" s="64"/>
      <c r="PE294" s="64"/>
      <c r="PF294" s="64"/>
      <c r="PG294" s="64"/>
      <c r="PH294" s="64"/>
      <c r="PI294" s="64"/>
      <c r="PJ294" s="64"/>
      <c r="PK294" s="64"/>
      <c r="PL294" s="64"/>
      <c r="PM294" s="64"/>
      <c r="PN294" s="64"/>
      <c r="PO294" s="64"/>
      <c r="PP294" s="64"/>
      <c r="PQ294" s="64"/>
      <c r="PR294" s="64"/>
      <c r="PS294" s="64"/>
      <c r="PT294" s="64"/>
      <c r="PU294" s="64"/>
      <c r="PV294" s="64"/>
      <c r="PW294" s="64"/>
      <c r="PX294" s="64"/>
      <c r="PY294" s="64"/>
      <c r="PZ294" s="64"/>
      <c r="QA294" s="64"/>
      <c r="QB294" s="64"/>
      <c r="QC294" s="64"/>
      <c r="QD294" s="64"/>
      <c r="QE294" s="64"/>
      <c r="QF294" s="64"/>
      <c r="QG294" s="64"/>
      <c r="QH294" s="64"/>
      <c r="QI294" s="64"/>
      <c r="QJ294" s="64"/>
      <c r="QK294" s="64"/>
      <c r="QL294" s="64"/>
      <c r="QM294" s="64"/>
      <c r="QN294" s="64"/>
      <c r="QO294" s="64"/>
      <c r="QP294" s="64"/>
      <c r="QQ294" s="64"/>
      <c r="QR294" s="64"/>
      <c r="QS294" s="64"/>
      <c r="QT294" s="64"/>
      <c r="QU294" s="64"/>
      <c r="QV294" s="64"/>
      <c r="QW294" s="64"/>
      <c r="QX294" s="64"/>
      <c r="QY294" s="64"/>
      <c r="QZ294" s="64"/>
      <c r="RA294" s="64"/>
      <c r="RB294" s="64"/>
      <c r="RC294" s="64"/>
      <c r="RD294" s="64"/>
      <c r="RE294" s="64"/>
      <c r="RF294" s="64"/>
      <c r="RG294" s="64"/>
      <c r="RH294" s="64"/>
      <c r="RI294" s="64"/>
      <c r="RJ294" s="64"/>
      <c r="RK294" s="64"/>
      <c r="RL294" s="64"/>
      <c r="RM294" s="64"/>
      <c r="RN294" s="64"/>
      <c r="RO294" s="64"/>
      <c r="RP294" s="64"/>
      <c r="RQ294" s="64"/>
      <c r="RR294" s="64"/>
      <c r="RS294" s="64"/>
      <c r="RT294" s="64"/>
      <c r="RU294" s="64"/>
      <c r="RV294" s="64"/>
      <c r="RW294" s="64"/>
      <c r="RX294" s="64"/>
      <c r="RY294" s="64"/>
      <c r="RZ294" s="64"/>
      <c r="SA294" s="64"/>
      <c r="SB294" s="64"/>
      <c r="SC294" s="64"/>
      <c r="SD294" s="64"/>
      <c r="SE294" s="64"/>
      <c r="SF294" s="64"/>
      <c r="SG294" s="64"/>
      <c r="SH294" s="64"/>
      <c r="SI294" s="64"/>
      <c r="SJ294" s="64"/>
      <c r="SK294" s="64"/>
      <c r="SL294" s="64"/>
      <c r="SM294" s="64"/>
      <c r="SN294" s="64"/>
      <c r="SO294" s="64"/>
      <c r="SP294" s="64"/>
      <c r="SQ294" s="64"/>
      <c r="SR294" s="64"/>
      <c r="SS294" s="64"/>
      <c r="ST294" s="64"/>
      <c r="SU294" s="64"/>
      <c r="SV294" s="64"/>
      <c r="SW294" s="64"/>
      <c r="SX294" s="64"/>
      <c r="SY294" s="64"/>
      <c r="SZ294" s="64"/>
      <c r="TA294" s="64"/>
      <c r="TB294" s="64"/>
      <c r="TC294" s="64"/>
      <c r="TD294" s="64"/>
      <c r="TE294" s="64"/>
      <c r="TF294" s="64"/>
      <c r="TG294" s="64"/>
      <c r="TH294" s="64"/>
      <c r="TI294" s="64"/>
      <c r="TJ294" s="64"/>
      <c r="TK294" s="64"/>
      <c r="TL294" s="64"/>
      <c r="TM294" s="64"/>
      <c r="TN294" s="64"/>
      <c r="TO294" s="64"/>
      <c r="TP294" s="64"/>
      <c r="TQ294" s="64"/>
      <c r="TR294" s="64"/>
      <c r="TS294" s="64"/>
      <c r="TT294" s="64"/>
      <c r="TU294" s="64"/>
      <c r="TV294" s="64"/>
      <c r="TW294" s="64"/>
      <c r="TX294" s="64"/>
      <c r="TY294" s="64"/>
      <c r="TZ294" s="64"/>
      <c r="UA294" s="64"/>
      <c r="UB294" s="64"/>
      <c r="UC294" s="64"/>
      <c r="UD294" s="64"/>
      <c r="UE294" s="64"/>
      <c r="UF294" s="64"/>
      <c r="UG294" s="64"/>
      <c r="UH294" s="64"/>
      <c r="UI294" s="64"/>
      <c r="UJ294" s="64"/>
      <c r="UK294" s="64"/>
      <c r="UL294" s="64"/>
      <c r="UM294" s="64"/>
      <c r="UN294" s="64"/>
      <c r="UO294" s="64"/>
      <c r="UP294" s="64"/>
      <c r="UQ294" s="64"/>
      <c r="UR294" s="64"/>
      <c r="US294" s="64"/>
      <c r="UT294" s="64"/>
      <c r="UU294" s="64"/>
      <c r="UV294" s="64"/>
      <c r="UW294" s="64"/>
      <c r="UX294" s="64"/>
      <c r="UY294" s="64"/>
      <c r="UZ294" s="64"/>
      <c r="VA294" s="64"/>
      <c r="VB294" s="64"/>
      <c r="VC294" s="64"/>
      <c r="VD294" s="64"/>
      <c r="VE294" s="64"/>
      <c r="VF294" s="64"/>
      <c r="VG294" s="64"/>
      <c r="VH294" s="64"/>
      <c r="VI294" s="64"/>
      <c r="VJ294" s="64"/>
      <c r="VK294" s="64"/>
      <c r="VL294" s="64"/>
      <c r="VM294" s="64"/>
      <c r="VN294" s="64"/>
      <c r="VO294" s="64"/>
      <c r="VP294" s="64"/>
      <c r="VQ294" s="64"/>
      <c r="VR294" s="64"/>
      <c r="VS294" s="64"/>
      <c r="VT294" s="64"/>
      <c r="VU294" s="64"/>
      <c r="VV294" s="64"/>
      <c r="VW294" s="64"/>
      <c r="VX294" s="64"/>
      <c r="VY294" s="64"/>
      <c r="VZ294" s="64"/>
      <c r="WA294" s="64"/>
      <c r="WB294" s="64"/>
      <c r="WC294" s="64"/>
      <c r="WD294" s="64"/>
      <c r="WE294" s="64"/>
      <c r="WF294" s="64"/>
      <c r="WG294" s="64"/>
      <c r="WH294" s="64"/>
      <c r="WI294" s="64"/>
      <c r="WJ294" s="64"/>
      <c r="WK294" s="64"/>
      <c r="WL294" s="64"/>
      <c r="WM294" s="64"/>
      <c r="WN294" s="64"/>
      <c r="WO294" s="64"/>
      <c r="WP294" s="64"/>
      <c r="WQ294" s="64"/>
      <c r="WR294" s="64"/>
      <c r="WS294" s="64"/>
      <c r="WT294" s="64"/>
      <c r="WU294" s="64"/>
      <c r="WV294" s="64"/>
      <c r="WW294" s="64"/>
      <c r="WX294" s="64"/>
      <c r="WY294" s="64"/>
      <c r="WZ294" s="64"/>
      <c r="XA294" s="64"/>
      <c r="XB294" s="64"/>
      <c r="XC294" s="64"/>
      <c r="XD294" s="64"/>
      <c r="XE294" s="64"/>
      <c r="XF294" s="64"/>
      <c r="XG294" s="64"/>
      <c r="XH294" s="64"/>
      <c r="XI294" s="64"/>
      <c r="XJ294" s="64"/>
      <c r="XK294" s="64"/>
      <c r="XL294" s="64"/>
      <c r="XM294" s="64"/>
      <c r="XN294" s="64"/>
      <c r="XO294" s="64"/>
      <c r="XP294" s="64"/>
      <c r="XQ294" s="64"/>
      <c r="XR294" s="64"/>
      <c r="XS294" s="64"/>
      <c r="XT294" s="64"/>
      <c r="XU294" s="64"/>
      <c r="XV294" s="64"/>
      <c r="XW294" s="64"/>
      <c r="XX294" s="64"/>
      <c r="XY294" s="64"/>
      <c r="XZ294" s="64"/>
      <c r="YA294" s="64"/>
      <c r="YB294" s="64"/>
      <c r="YC294" s="64"/>
      <c r="YD294" s="64"/>
      <c r="YE294" s="64"/>
      <c r="YF294" s="64"/>
      <c r="YG294" s="64"/>
      <c r="YH294" s="64"/>
      <c r="YI294" s="64"/>
      <c r="YJ294" s="64"/>
      <c r="YK294" s="64"/>
      <c r="YL294" s="64"/>
      <c r="YM294" s="64"/>
      <c r="YN294" s="64"/>
      <c r="YO294" s="64"/>
      <c r="YP294" s="64"/>
      <c r="YQ294" s="64"/>
      <c r="YR294" s="64"/>
      <c r="YS294" s="64"/>
      <c r="YT294" s="64"/>
      <c r="YU294" s="64"/>
      <c r="YV294" s="64"/>
      <c r="YW294" s="64"/>
      <c r="YX294" s="64"/>
      <c r="YY294" s="64"/>
      <c r="YZ294" s="64"/>
      <c r="ZA294" s="64"/>
      <c r="ZB294" s="64"/>
      <c r="ZC294" s="64"/>
      <c r="ZD294" s="64"/>
      <c r="ZE294" s="64"/>
      <c r="ZF294" s="64"/>
      <c r="ZG294" s="64"/>
      <c r="ZH294" s="64"/>
      <c r="ZI294" s="64"/>
      <c r="ZJ294" s="64"/>
      <c r="ZK294" s="64"/>
      <c r="ZL294" s="64"/>
      <c r="ZM294" s="64"/>
      <c r="ZN294" s="64"/>
      <c r="ZO294" s="64"/>
      <c r="ZP294" s="64"/>
      <c r="ZQ294" s="64"/>
      <c r="ZR294" s="64"/>
      <c r="ZS294" s="64"/>
      <c r="ZT294" s="64"/>
      <c r="ZU294" s="64"/>
      <c r="ZV294" s="64"/>
      <c r="ZW294" s="64"/>
      <c r="ZX294" s="64"/>
      <c r="ZY294" s="64"/>
      <c r="ZZ294" s="64"/>
      <c r="AAA294" s="64"/>
      <c r="AAB294" s="64"/>
      <c r="AAC294" s="64"/>
      <c r="AAD294" s="64"/>
      <c r="AAE294" s="64"/>
      <c r="AAF294" s="64"/>
      <c r="AAG294" s="64"/>
      <c r="AAH294" s="64"/>
      <c r="AAI294" s="64"/>
      <c r="AAJ294" s="64"/>
      <c r="AAK294" s="64"/>
      <c r="AAL294" s="64"/>
      <c r="AAM294" s="64"/>
      <c r="AAN294" s="64"/>
      <c r="AAO294" s="64"/>
      <c r="AAP294" s="64"/>
      <c r="AAQ294" s="64"/>
      <c r="AAR294" s="64"/>
      <c r="AAS294" s="64"/>
      <c r="AAT294" s="64"/>
      <c r="AAU294" s="64"/>
      <c r="AAV294" s="64"/>
      <c r="AAW294" s="64"/>
      <c r="AAX294" s="64"/>
      <c r="AAY294" s="64"/>
      <c r="AAZ294" s="64"/>
      <c r="ABA294" s="64"/>
      <c r="ABB294" s="64"/>
      <c r="ABC294" s="64"/>
      <c r="ABD294" s="64"/>
      <c r="ABE294" s="64"/>
      <c r="ABF294" s="64"/>
      <c r="ABG294" s="64"/>
      <c r="ABH294" s="64"/>
      <c r="ABI294" s="64"/>
      <c r="ABJ294" s="64"/>
      <c r="ABK294" s="64"/>
      <c r="ABL294" s="64"/>
      <c r="ABM294" s="64"/>
      <c r="ABN294" s="64"/>
      <c r="ABO294" s="64"/>
      <c r="ABP294" s="64"/>
      <c r="ABQ294" s="64"/>
      <c r="ABR294" s="64"/>
      <c r="ABS294" s="64"/>
      <c r="ABT294" s="64"/>
      <c r="ABU294" s="64"/>
      <c r="ABV294" s="64"/>
      <c r="ABW294" s="64"/>
      <c r="ABX294" s="64"/>
      <c r="ABY294" s="64"/>
      <c r="ABZ294" s="64"/>
      <c r="ACA294" s="64"/>
      <c r="ACB294" s="64"/>
      <c r="ACC294" s="64"/>
      <c r="ACD294" s="64"/>
      <c r="ACE294" s="64"/>
      <c r="ACF294" s="64"/>
      <c r="ACG294" s="64"/>
      <c r="ACH294" s="64"/>
      <c r="ACI294" s="64"/>
      <c r="ACJ294" s="64"/>
      <c r="ACK294" s="64"/>
      <c r="ACL294" s="64"/>
      <c r="ACM294" s="64"/>
      <c r="ACN294" s="64"/>
      <c r="ACO294" s="64"/>
      <c r="ACP294" s="64"/>
      <c r="ACQ294" s="64"/>
      <c r="ACR294" s="64"/>
      <c r="ACS294" s="64"/>
      <c r="ACT294" s="64"/>
      <c r="ACU294" s="64"/>
      <c r="ACV294" s="64"/>
      <c r="ACW294" s="64"/>
      <c r="ACX294" s="64"/>
      <c r="ACY294" s="64"/>
      <c r="ACZ294" s="64"/>
      <c r="ADA294" s="64"/>
      <c r="ADB294" s="64"/>
      <c r="ADC294" s="64"/>
      <c r="ADD294" s="64"/>
      <c r="ADE294" s="64"/>
      <c r="ADF294" s="64"/>
      <c r="ADG294" s="64"/>
      <c r="ADH294" s="64"/>
      <c r="ADI294" s="64"/>
      <c r="ADJ294" s="64"/>
      <c r="ADK294" s="64"/>
      <c r="ADL294" s="64"/>
      <c r="ADM294" s="64"/>
      <c r="ADN294" s="64"/>
      <c r="ADO294" s="64"/>
      <c r="ADP294" s="64"/>
      <c r="ADQ294" s="64"/>
      <c r="ADR294" s="64"/>
      <c r="ADS294" s="64"/>
      <c r="ADT294" s="64"/>
      <c r="ADU294" s="64"/>
      <c r="ADV294" s="64"/>
      <c r="ADW294" s="64"/>
      <c r="ADX294" s="64"/>
      <c r="ADY294" s="64"/>
      <c r="ADZ294" s="64"/>
      <c r="AEA294" s="64"/>
      <c r="AEB294" s="64"/>
      <c r="AEC294" s="64"/>
      <c r="AED294" s="64"/>
      <c r="AEE294" s="64"/>
      <c r="AEF294" s="64"/>
      <c r="AEG294" s="64"/>
      <c r="AEH294" s="64"/>
      <c r="AEI294" s="64"/>
      <c r="AEJ294" s="64"/>
      <c r="AEK294" s="64"/>
      <c r="AEL294" s="64"/>
      <c r="AEM294" s="64"/>
      <c r="AEN294" s="64"/>
      <c r="AEO294" s="64"/>
      <c r="AEP294" s="64"/>
      <c r="AEQ294" s="64"/>
      <c r="AER294" s="64"/>
      <c r="AES294" s="64"/>
      <c r="AET294" s="64"/>
      <c r="AEU294" s="64"/>
      <c r="AEV294" s="64"/>
      <c r="AEW294" s="64"/>
      <c r="AEX294" s="64"/>
      <c r="AEY294" s="64"/>
      <c r="AEZ294" s="64"/>
      <c r="AFA294" s="64"/>
      <c r="AFB294" s="64"/>
      <c r="AFC294" s="64"/>
      <c r="AFD294" s="64"/>
      <c r="AFE294" s="64"/>
      <c r="AFF294" s="64"/>
      <c r="AFG294" s="64"/>
      <c r="AFH294" s="64"/>
      <c r="AFI294" s="64"/>
      <c r="AFJ294" s="64"/>
      <c r="AFK294" s="64"/>
      <c r="AFL294" s="64"/>
      <c r="AFM294" s="64"/>
      <c r="AFN294" s="64"/>
      <c r="AFO294" s="64"/>
      <c r="AFP294" s="64"/>
      <c r="AFQ294" s="64"/>
      <c r="AFR294" s="64"/>
      <c r="AFS294" s="64"/>
      <c r="AFT294" s="64"/>
      <c r="AFU294" s="64"/>
      <c r="AFV294" s="64"/>
      <c r="AFW294" s="64"/>
      <c r="AFX294" s="64"/>
      <c r="AFY294" s="64"/>
      <c r="AFZ294" s="64"/>
      <c r="AGA294" s="64"/>
      <c r="AGB294" s="64"/>
      <c r="AGC294" s="64"/>
      <c r="AGD294" s="64"/>
      <c r="AGE294" s="64"/>
      <c r="AGF294" s="64"/>
      <c r="AGG294" s="64"/>
      <c r="AGH294" s="64"/>
      <c r="AGI294" s="64"/>
      <c r="AGJ294" s="64"/>
      <c r="AGK294" s="64"/>
      <c r="AGL294" s="64"/>
      <c r="AGM294" s="64"/>
      <c r="AGN294" s="64"/>
      <c r="AGO294" s="64"/>
      <c r="AGP294" s="64"/>
      <c r="AGQ294" s="64"/>
      <c r="AGR294" s="64"/>
      <c r="AGS294" s="64"/>
      <c r="AGT294" s="64"/>
      <c r="AGU294" s="64"/>
      <c r="AGV294" s="64"/>
      <c r="AGW294" s="64"/>
      <c r="AGX294" s="64"/>
      <c r="AGY294" s="64"/>
      <c r="AGZ294" s="64"/>
      <c r="AHA294" s="64"/>
      <c r="AHB294" s="64"/>
      <c r="AHC294" s="64"/>
      <c r="AHD294" s="64"/>
      <c r="AHE294" s="64"/>
      <c r="AHF294" s="64"/>
      <c r="AHG294" s="64"/>
      <c r="AHH294" s="64"/>
      <c r="AHI294" s="64"/>
      <c r="AHJ294" s="64"/>
      <c r="AHK294" s="64"/>
      <c r="AHL294" s="64"/>
      <c r="AHM294" s="64"/>
      <c r="AHN294" s="64"/>
      <c r="AHO294" s="64"/>
      <c r="AHP294" s="64"/>
      <c r="AHQ294" s="64"/>
      <c r="AHR294" s="64"/>
      <c r="AHS294" s="64"/>
      <c r="AHT294" s="64"/>
      <c r="AHU294" s="64"/>
      <c r="AHV294" s="64"/>
      <c r="AHW294" s="64"/>
      <c r="AHX294" s="64"/>
      <c r="AHY294" s="64"/>
      <c r="AHZ294" s="64"/>
      <c r="AIA294" s="64"/>
      <c r="AIB294" s="64"/>
      <c r="AIC294" s="64"/>
      <c r="AID294" s="64"/>
      <c r="AIE294" s="64"/>
      <c r="AIF294" s="64"/>
      <c r="AIG294" s="64"/>
      <c r="AIH294" s="64"/>
      <c r="AII294" s="64"/>
      <c r="AIJ294" s="64"/>
      <c r="AIK294" s="64"/>
      <c r="AIL294" s="64"/>
      <c r="AIM294" s="64"/>
      <c r="AIN294" s="64"/>
      <c r="AIO294" s="64"/>
      <c r="AIP294" s="64"/>
      <c r="AIQ294" s="64"/>
      <c r="AIR294" s="64"/>
      <c r="AIS294" s="64"/>
      <c r="AIT294" s="64"/>
      <c r="AIU294" s="64"/>
      <c r="AIV294" s="64"/>
      <c r="AIW294" s="64"/>
      <c r="AIX294" s="64"/>
      <c r="AIY294" s="64"/>
      <c r="AIZ294" s="64"/>
      <c r="AJA294" s="64"/>
      <c r="AJB294" s="64"/>
      <c r="AJC294" s="64"/>
      <c r="AJD294" s="64"/>
      <c r="AJE294" s="64"/>
      <c r="AJF294" s="64"/>
      <c r="AJG294" s="64"/>
      <c r="AJH294" s="64"/>
      <c r="AJI294" s="64"/>
      <c r="AJJ294" s="64"/>
      <c r="AJK294" s="64"/>
      <c r="AJL294" s="64"/>
      <c r="AJM294" s="64"/>
      <c r="AJN294" s="64"/>
      <c r="AJO294" s="64"/>
      <c r="AJP294" s="64"/>
      <c r="AJQ294" s="64"/>
      <c r="AJR294" s="64"/>
      <c r="AJS294" s="64"/>
      <c r="AJT294" s="64"/>
      <c r="AJU294" s="64"/>
      <c r="AJV294" s="64"/>
      <c r="AJW294" s="64"/>
      <c r="AJX294" s="64"/>
      <c r="AJY294" s="64"/>
      <c r="AJZ294" s="64"/>
      <c r="AKA294" s="64"/>
      <c r="AKB294" s="64"/>
      <c r="AKC294" s="64"/>
      <c r="AKD294" s="64"/>
      <c r="AKE294" s="64"/>
      <c r="AKF294" s="64"/>
      <c r="AKG294" s="64"/>
      <c r="AKH294" s="64"/>
      <c r="AKI294" s="64"/>
      <c r="AKJ294" s="64"/>
      <c r="AKK294" s="64"/>
      <c r="AKL294" s="64"/>
      <c r="AKM294" s="64"/>
      <c r="AKN294" s="64"/>
      <c r="AKO294" s="64"/>
      <c r="AKP294" s="64"/>
      <c r="AKQ294" s="64"/>
      <c r="AKR294" s="64"/>
      <c r="AKS294" s="64"/>
      <c r="AKT294" s="64"/>
      <c r="AKU294" s="64"/>
      <c r="AKV294" s="64"/>
      <c r="AKW294" s="64"/>
      <c r="AKX294" s="64"/>
      <c r="AKY294" s="64"/>
      <c r="AKZ294" s="64"/>
      <c r="ALA294" s="64"/>
      <c r="ALB294" s="64"/>
      <c r="ALC294" s="64"/>
      <c r="ALD294" s="64"/>
      <c r="ALE294" s="64"/>
      <c r="ALF294" s="64"/>
      <c r="ALG294" s="64"/>
      <c r="ALH294" s="64"/>
      <c r="ALI294" s="64"/>
      <c r="ALJ294" s="64"/>
      <c r="ALK294" s="64"/>
      <c r="ALL294" s="64"/>
      <c r="ALM294" s="64"/>
      <c r="ALN294" s="64"/>
      <c r="ALO294" s="64"/>
      <c r="ALP294" s="64"/>
      <c r="ALQ294" s="64"/>
      <c r="ALR294" s="64"/>
      <c r="ALS294" s="64"/>
      <c r="ALT294" s="64"/>
      <c r="ALU294" s="64"/>
      <c r="ALV294" s="64"/>
      <c r="ALW294" s="64"/>
      <c r="ALX294" s="64"/>
      <c r="ALY294" s="64"/>
      <c r="ALZ294" s="64"/>
      <c r="AMA294" s="64"/>
      <c r="AMB294" s="64"/>
      <c r="AMC294" s="64"/>
      <c r="AMD294" s="64"/>
      <c r="AME294" s="64"/>
      <c r="AMF294" s="64"/>
      <c r="AMG294" s="64"/>
      <c r="AMH294" s="64"/>
      <c r="AMI294" s="64"/>
      <c r="AMJ294" s="64"/>
      <c r="AMK294" s="64"/>
      <c r="AML294" s="64"/>
      <c r="AMM294" s="64"/>
      <c r="AMN294" s="64"/>
      <c r="AMO294" s="64"/>
      <c r="AMP294" s="64"/>
      <c r="AMQ294" s="64"/>
      <c r="AMR294" s="64"/>
      <c r="AMS294" s="64"/>
      <c r="AMT294" s="64"/>
      <c r="AMU294" s="64"/>
      <c r="AMV294" s="64"/>
      <c r="AMW294" s="64"/>
      <c r="AMX294" s="64"/>
      <c r="AMY294" s="64"/>
      <c r="AMZ294" s="64"/>
      <c r="ANA294" s="64"/>
      <c r="ANB294" s="64"/>
      <c r="ANC294" s="64"/>
      <c r="AND294" s="64"/>
      <c r="ANE294" s="64"/>
      <c r="ANF294" s="64"/>
      <c r="ANG294" s="64"/>
      <c r="ANH294" s="64"/>
      <c r="ANI294" s="64"/>
      <c r="ANJ294" s="64"/>
      <c r="ANK294" s="64"/>
      <c r="ANL294" s="64"/>
      <c r="ANM294" s="64"/>
      <c r="ANN294" s="64"/>
      <c r="ANO294" s="64"/>
      <c r="ANP294" s="64"/>
      <c r="ANQ294" s="64"/>
      <c r="ANR294" s="64"/>
      <c r="ANS294" s="64"/>
      <c r="ANT294" s="64"/>
      <c r="ANU294" s="64"/>
      <c r="ANV294" s="64"/>
      <c r="ANW294" s="64"/>
      <c r="ANX294" s="64"/>
      <c r="ANY294" s="64"/>
      <c r="ANZ294" s="64"/>
      <c r="AOA294" s="64"/>
      <c r="AOB294" s="64"/>
      <c r="AOC294" s="64"/>
      <c r="AOD294" s="64"/>
      <c r="AOE294" s="64"/>
      <c r="AOF294" s="64"/>
      <c r="AOG294" s="64"/>
      <c r="AOH294" s="64"/>
      <c r="AOI294" s="64"/>
      <c r="AOJ294" s="64"/>
      <c r="AOK294" s="64"/>
      <c r="AOL294" s="64"/>
      <c r="AOM294" s="64"/>
      <c r="AON294" s="64"/>
      <c r="AOO294" s="64"/>
      <c r="AOP294" s="64"/>
      <c r="AOQ294" s="64"/>
      <c r="AOR294" s="64"/>
      <c r="AOS294" s="64"/>
      <c r="AOT294" s="64"/>
      <c r="AOU294" s="64"/>
      <c r="AOV294" s="64"/>
      <c r="AOW294" s="64"/>
      <c r="AOX294" s="64"/>
      <c r="AOY294" s="64"/>
      <c r="AOZ294" s="64"/>
      <c r="APA294" s="64"/>
      <c r="APB294" s="64"/>
      <c r="APC294" s="64"/>
      <c r="APD294" s="64"/>
      <c r="APE294" s="64"/>
      <c r="APF294" s="64"/>
      <c r="APG294" s="64"/>
      <c r="APH294" s="64"/>
      <c r="API294" s="64"/>
      <c r="APJ294" s="64"/>
      <c r="APK294" s="64"/>
      <c r="APL294" s="64"/>
      <c r="APM294" s="64"/>
      <c r="APN294" s="64"/>
      <c r="APO294" s="64"/>
      <c r="APP294" s="64"/>
      <c r="APQ294" s="64"/>
      <c r="APR294" s="64"/>
      <c r="APS294" s="64"/>
      <c r="APT294" s="64"/>
      <c r="APU294" s="64"/>
      <c r="APV294" s="64"/>
      <c r="APW294" s="64"/>
      <c r="APX294" s="64"/>
      <c r="APY294" s="64"/>
      <c r="APZ294" s="64"/>
      <c r="AQA294" s="64"/>
      <c r="AQB294" s="64"/>
      <c r="AQC294" s="64"/>
      <c r="AQD294" s="64"/>
      <c r="AQE294" s="64"/>
      <c r="AQF294" s="64"/>
      <c r="AQG294" s="64"/>
      <c r="AQH294" s="64"/>
      <c r="AQI294" s="64"/>
      <c r="AQJ294" s="64"/>
      <c r="AQK294" s="64"/>
      <c r="AQL294" s="64"/>
      <c r="AQM294" s="64"/>
      <c r="AQN294" s="64"/>
      <c r="AQO294" s="64"/>
      <c r="AQP294" s="64"/>
      <c r="AQQ294" s="64"/>
      <c r="AQR294" s="64"/>
      <c r="AQS294" s="64"/>
      <c r="AQT294" s="64"/>
      <c r="AQU294" s="64"/>
      <c r="AQV294" s="64"/>
      <c r="AQW294" s="64"/>
      <c r="AQX294" s="64"/>
      <c r="AQY294" s="64"/>
      <c r="AQZ294" s="64"/>
      <c r="ARA294" s="64"/>
      <c r="ARB294" s="64"/>
      <c r="ARC294" s="64"/>
      <c r="ARD294" s="64"/>
      <c r="ARE294" s="64"/>
      <c r="ARF294" s="64"/>
      <c r="ARG294" s="64"/>
      <c r="ARH294" s="64"/>
      <c r="ARI294" s="64"/>
      <c r="ARJ294" s="64"/>
      <c r="ARK294" s="64"/>
      <c r="ARL294" s="64"/>
      <c r="ARM294" s="64"/>
      <c r="ARN294" s="64"/>
      <c r="ARO294" s="64"/>
      <c r="ARP294" s="64"/>
      <c r="ARQ294" s="64"/>
      <c r="ARR294" s="64"/>
      <c r="ARS294" s="64"/>
      <c r="ART294" s="64"/>
      <c r="ARU294" s="64"/>
      <c r="ARV294" s="64"/>
      <c r="ARW294" s="64"/>
      <c r="ARX294" s="64"/>
      <c r="ARY294" s="64"/>
      <c r="ARZ294" s="64"/>
      <c r="ASA294" s="64"/>
      <c r="ASB294" s="64"/>
      <c r="ASC294" s="64"/>
      <c r="ASD294" s="64"/>
      <c r="ASE294" s="64"/>
      <c r="ASF294" s="64"/>
      <c r="ASG294" s="64"/>
      <c r="ASH294" s="64"/>
      <c r="ASI294" s="64"/>
      <c r="ASJ294" s="64"/>
      <c r="ASK294" s="64"/>
      <c r="ASL294" s="64"/>
      <c r="ASM294" s="64"/>
      <c r="ASN294" s="64"/>
      <c r="ASO294" s="64"/>
      <c r="ASP294" s="64"/>
      <c r="ASQ294" s="64"/>
      <c r="ASR294" s="64"/>
      <c r="ASS294" s="64"/>
      <c r="AST294" s="64"/>
      <c r="ASU294" s="64"/>
      <c r="ASV294" s="64"/>
      <c r="ASW294" s="64"/>
      <c r="ASX294" s="64"/>
      <c r="ASY294" s="64"/>
      <c r="ASZ294" s="64"/>
      <c r="ATA294" s="64"/>
      <c r="ATB294" s="64"/>
      <c r="ATC294" s="64"/>
      <c r="ATD294" s="64"/>
      <c r="ATE294" s="64"/>
      <c r="ATF294" s="64"/>
      <c r="ATG294" s="64"/>
      <c r="ATH294" s="64"/>
      <c r="ATI294" s="64"/>
      <c r="ATJ294" s="64"/>
      <c r="ATK294" s="64"/>
      <c r="ATL294" s="64"/>
      <c r="ATM294" s="64"/>
      <c r="ATN294" s="64"/>
      <c r="ATO294" s="64"/>
      <c r="ATP294" s="64"/>
      <c r="ATQ294" s="64"/>
      <c r="ATR294" s="64"/>
      <c r="ATS294" s="64"/>
      <c r="ATT294" s="64"/>
      <c r="ATU294" s="64"/>
      <c r="ATV294" s="64"/>
      <c r="ATW294" s="64"/>
      <c r="ATX294" s="64"/>
      <c r="ATY294" s="64"/>
      <c r="ATZ294" s="64"/>
      <c r="AUA294" s="64"/>
      <c r="AUB294" s="64"/>
      <c r="AUC294" s="64"/>
      <c r="AUD294" s="64"/>
      <c r="AUE294" s="64"/>
      <c r="AUF294" s="64"/>
      <c r="AUG294" s="64"/>
      <c r="AUH294" s="64"/>
      <c r="AUI294" s="64"/>
      <c r="AUJ294" s="64"/>
      <c r="AUK294" s="64"/>
      <c r="AUL294" s="64"/>
      <c r="AUM294" s="64"/>
      <c r="AUN294" s="64"/>
      <c r="AUO294" s="64"/>
      <c r="AUP294" s="64"/>
      <c r="AUQ294" s="64"/>
      <c r="AUR294" s="64"/>
      <c r="AUS294" s="64"/>
      <c r="AUT294" s="64"/>
      <c r="AUU294" s="64"/>
      <c r="AUV294" s="64"/>
      <c r="AUW294" s="64"/>
      <c r="AUX294" s="64"/>
      <c r="AUY294" s="64"/>
      <c r="AUZ294" s="64"/>
      <c r="AVA294" s="64"/>
      <c r="AVB294" s="64"/>
      <c r="AVC294" s="64"/>
      <c r="AVD294" s="64"/>
      <c r="AVE294" s="64"/>
      <c r="AVF294" s="64"/>
      <c r="AVG294" s="64"/>
      <c r="AVH294" s="64"/>
      <c r="AVI294" s="64"/>
      <c r="AVJ294" s="64"/>
      <c r="AVK294" s="64"/>
      <c r="AVL294" s="64"/>
      <c r="AVM294" s="64"/>
      <c r="AVN294" s="64"/>
      <c r="AVO294" s="64"/>
      <c r="AVP294" s="64"/>
      <c r="AVQ294" s="64"/>
      <c r="AVR294" s="64"/>
      <c r="AVS294" s="64"/>
      <c r="AVT294" s="64"/>
      <c r="AVU294" s="64"/>
      <c r="AVV294" s="64"/>
      <c r="AVW294" s="64"/>
      <c r="AVX294" s="64"/>
      <c r="AVY294" s="64"/>
      <c r="AVZ294" s="64"/>
      <c r="AWA294" s="64"/>
      <c r="AWB294" s="64"/>
      <c r="AWC294" s="64"/>
      <c r="AWD294" s="64"/>
      <c r="AWE294" s="64"/>
      <c r="AWF294" s="64"/>
      <c r="AWG294" s="64"/>
      <c r="AWH294" s="64"/>
      <c r="AWI294" s="64"/>
      <c r="AWJ294" s="64"/>
      <c r="AWK294" s="64"/>
      <c r="AWL294" s="64"/>
      <c r="AWM294" s="64"/>
      <c r="AWN294" s="64"/>
      <c r="AWO294" s="64"/>
      <c r="AWP294" s="64"/>
      <c r="AWQ294" s="64"/>
      <c r="AWR294" s="64"/>
      <c r="AWS294" s="64"/>
      <c r="AWT294" s="64"/>
      <c r="AWU294" s="64"/>
      <c r="AWV294" s="64"/>
      <c r="AWW294" s="64"/>
      <c r="AWX294" s="64"/>
      <c r="AWY294" s="64"/>
      <c r="AWZ294" s="64"/>
      <c r="AXA294" s="64"/>
      <c r="AXB294" s="64"/>
      <c r="AXC294" s="64"/>
      <c r="AXD294" s="64"/>
      <c r="AXE294" s="64"/>
      <c r="AXF294" s="64"/>
      <c r="AXG294" s="64"/>
      <c r="AXH294" s="64"/>
      <c r="AXI294" s="64"/>
      <c r="AXJ294" s="64"/>
      <c r="AXK294" s="64"/>
      <c r="AXL294" s="64"/>
      <c r="AXM294" s="64"/>
      <c r="AXN294" s="64"/>
      <c r="AXO294" s="64"/>
      <c r="AXP294" s="64"/>
      <c r="AXQ294" s="64"/>
      <c r="AXR294" s="64"/>
      <c r="AXS294" s="64"/>
      <c r="AXT294" s="64"/>
      <c r="AXU294" s="64"/>
      <c r="AXV294" s="64"/>
      <c r="AXW294" s="64"/>
      <c r="AXX294" s="64"/>
      <c r="AXY294" s="64"/>
      <c r="AXZ294" s="64"/>
      <c r="AYA294" s="64"/>
      <c r="AYB294" s="64"/>
      <c r="AYC294" s="64"/>
      <c r="AYD294" s="64"/>
      <c r="AYE294" s="64"/>
      <c r="AYF294" s="64"/>
      <c r="AYG294" s="64"/>
      <c r="AYH294" s="64"/>
      <c r="AYI294" s="64"/>
      <c r="AYJ294" s="64"/>
      <c r="AYK294" s="64"/>
      <c r="AYL294" s="64"/>
      <c r="AYM294" s="64"/>
      <c r="AYN294" s="64"/>
      <c r="AYO294" s="64"/>
      <c r="AYP294" s="64"/>
      <c r="AYQ294" s="64"/>
      <c r="AYR294" s="64"/>
      <c r="AYS294" s="64"/>
      <c r="AYT294" s="64"/>
      <c r="AYU294" s="64"/>
      <c r="AYV294" s="64"/>
      <c r="AYW294" s="64"/>
      <c r="AYX294" s="64"/>
      <c r="AYY294" s="64"/>
      <c r="AYZ294" s="64"/>
      <c r="AZA294" s="64"/>
      <c r="AZB294" s="64"/>
      <c r="AZC294" s="64"/>
      <c r="AZD294" s="64"/>
      <c r="AZE294" s="64"/>
      <c r="AZF294" s="64"/>
      <c r="AZG294" s="64"/>
      <c r="AZH294" s="64"/>
      <c r="AZI294" s="64"/>
      <c r="AZJ294" s="64"/>
      <c r="AZK294" s="64"/>
      <c r="AZL294" s="64"/>
      <c r="AZM294" s="64"/>
      <c r="AZN294" s="64"/>
      <c r="AZO294" s="64"/>
      <c r="AZP294" s="64"/>
      <c r="AZQ294" s="64"/>
      <c r="AZR294" s="64"/>
      <c r="AZS294" s="64"/>
      <c r="AZT294" s="64"/>
      <c r="AZU294" s="64"/>
      <c r="AZV294" s="64"/>
      <c r="AZW294" s="64"/>
      <c r="AZX294" s="64"/>
      <c r="AZY294" s="64"/>
      <c r="AZZ294" s="64"/>
      <c r="BAA294" s="64"/>
      <c r="BAB294" s="64"/>
      <c r="BAC294" s="64"/>
      <c r="BAD294" s="64"/>
      <c r="BAE294" s="64"/>
      <c r="BAF294" s="64"/>
      <c r="BAG294" s="64"/>
      <c r="BAH294" s="64"/>
      <c r="BAI294" s="64"/>
      <c r="BAJ294" s="64"/>
      <c r="BAK294" s="64"/>
      <c r="BAL294" s="64"/>
      <c r="BAM294" s="64"/>
      <c r="BAN294" s="64"/>
      <c r="BAO294" s="64"/>
      <c r="BAP294" s="64"/>
      <c r="BAQ294" s="64"/>
      <c r="BAR294" s="64"/>
      <c r="BAS294" s="64"/>
      <c r="BAT294" s="64"/>
      <c r="BAU294" s="64"/>
      <c r="BAV294" s="64"/>
      <c r="BAW294" s="64"/>
      <c r="BAX294" s="64"/>
      <c r="BAY294" s="64"/>
      <c r="BAZ294" s="64"/>
      <c r="BBA294" s="64"/>
      <c r="BBB294" s="64"/>
      <c r="BBC294" s="64"/>
      <c r="BBD294" s="64"/>
      <c r="BBE294" s="64"/>
      <c r="BBF294" s="64"/>
      <c r="BBG294" s="64"/>
      <c r="BBH294" s="64"/>
      <c r="BBI294" s="64"/>
      <c r="BBJ294" s="64"/>
      <c r="BBK294" s="64"/>
      <c r="BBL294" s="64"/>
      <c r="BBM294" s="64"/>
      <c r="BBN294" s="64"/>
      <c r="BBO294" s="64"/>
      <c r="BBP294" s="64"/>
      <c r="BBQ294" s="64"/>
      <c r="BBR294" s="64"/>
      <c r="BBS294" s="64"/>
      <c r="BBT294" s="64"/>
      <c r="BBU294" s="64"/>
      <c r="BBV294" s="64"/>
      <c r="BBW294" s="64"/>
      <c r="BBX294" s="64"/>
      <c r="BBY294" s="64"/>
      <c r="BBZ294" s="64"/>
      <c r="BCA294" s="64"/>
      <c r="BCB294" s="64"/>
      <c r="BCC294" s="64"/>
      <c r="BCD294" s="64"/>
      <c r="BCE294" s="64"/>
      <c r="BCF294" s="64"/>
      <c r="BCG294" s="64"/>
      <c r="BCH294" s="64"/>
      <c r="BCI294" s="64"/>
      <c r="BCJ294" s="64"/>
      <c r="BCK294" s="64"/>
      <c r="BCL294" s="64"/>
      <c r="BCM294" s="64"/>
      <c r="BCN294" s="64"/>
      <c r="BCO294" s="64"/>
      <c r="BCP294" s="64"/>
      <c r="BCQ294" s="64"/>
      <c r="BCR294" s="64"/>
      <c r="BCS294" s="64"/>
      <c r="BCT294" s="64"/>
      <c r="BCU294" s="64"/>
      <c r="BCV294" s="64"/>
      <c r="BCW294" s="64"/>
      <c r="BCX294" s="64"/>
      <c r="BCY294" s="64"/>
      <c r="BCZ294" s="64"/>
      <c r="BDA294" s="64"/>
      <c r="BDB294" s="64"/>
      <c r="BDC294" s="64"/>
      <c r="BDD294" s="64"/>
      <c r="BDE294" s="64"/>
      <c r="BDF294" s="64"/>
      <c r="BDG294" s="64"/>
      <c r="BDH294" s="64"/>
      <c r="BDI294" s="64"/>
      <c r="BDJ294" s="64"/>
      <c r="BDK294" s="64"/>
      <c r="BDL294" s="64"/>
      <c r="BDM294" s="64"/>
      <c r="BDN294" s="64"/>
      <c r="BDO294" s="64"/>
      <c r="BDP294" s="64"/>
      <c r="BDQ294" s="64"/>
      <c r="BDR294" s="64"/>
      <c r="BDS294" s="64"/>
      <c r="BDT294" s="64"/>
      <c r="BDU294" s="64"/>
      <c r="BDV294" s="64"/>
      <c r="BDW294" s="64"/>
      <c r="BDX294" s="64"/>
      <c r="BDY294" s="64"/>
      <c r="BDZ294" s="64"/>
      <c r="BEA294" s="64"/>
      <c r="BEB294" s="64"/>
      <c r="BEC294" s="64"/>
      <c r="BED294" s="64"/>
      <c r="BEE294" s="64"/>
      <c r="BEF294" s="64"/>
      <c r="BEG294" s="64"/>
      <c r="BEH294" s="64"/>
      <c r="BEI294" s="64"/>
      <c r="BEJ294" s="64"/>
      <c r="BEK294" s="64"/>
      <c r="BEL294" s="64"/>
      <c r="BEM294" s="64"/>
      <c r="BEN294" s="64"/>
      <c r="BEO294" s="64"/>
      <c r="BEP294" s="64"/>
      <c r="BEQ294" s="64"/>
      <c r="BER294" s="64"/>
      <c r="BES294" s="64"/>
      <c r="BET294" s="64"/>
      <c r="BEU294" s="64"/>
      <c r="BEV294" s="64"/>
      <c r="BEW294" s="64"/>
      <c r="BEX294" s="64"/>
      <c r="BEY294" s="64"/>
      <c r="BEZ294" s="64"/>
      <c r="BFA294" s="64"/>
      <c r="BFB294" s="64"/>
      <c r="BFC294" s="64"/>
      <c r="BFD294" s="64"/>
      <c r="BFE294" s="64"/>
      <c r="BFF294" s="64"/>
      <c r="BFG294" s="64"/>
      <c r="BFH294" s="64"/>
      <c r="BFI294" s="64"/>
      <c r="BFJ294" s="64"/>
      <c r="BFK294" s="64"/>
      <c r="BFL294" s="64"/>
      <c r="BFM294" s="64"/>
      <c r="BFN294" s="64"/>
      <c r="BFO294" s="64"/>
      <c r="BFP294" s="64"/>
      <c r="BFQ294" s="64"/>
      <c r="BFR294" s="64"/>
      <c r="BFS294" s="64"/>
      <c r="BFT294" s="64"/>
      <c r="BFU294" s="64"/>
      <c r="BFV294" s="64"/>
      <c r="BFW294" s="64"/>
      <c r="BFX294" s="64"/>
      <c r="BFY294" s="64"/>
      <c r="BFZ294" s="64"/>
      <c r="BGA294" s="64"/>
      <c r="BGB294" s="64"/>
      <c r="BGC294" s="64"/>
      <c r="BGD294" s="64"/>
      <c r="BGE294" s="64"/>
      <c r="BGF294" s="64"/>
      <c r="BGG294" s="64"/>
      <c r="BGH294" s="64"/>
      <c r="BGI294" s="64"/>
      <c r="BGJ294" s="64"/>
      <c r="BGK294" s="64"/>
      <c r="BGL294" s="64"/>
      <c r="BGM294" s="64"/>
      <c r="BGN294" s="64"/>
      <c r="BGO294" s="64"/>
      <c r="BGP294" s="64"/>
      <c r="BGQ294" s="64"/>
      <c r="BGR294" s="64"/>
      <c r="BGS294" s="64"/>
      <c r="BGT294" s="64"/>
      <c r="BGU294" s="64"/>
      <c r="BGV294" s="64"/>
      <c r="BGW294" s="64"/>
      <c r="BGX294" s="64"/>
      <c r="BGY294" s="64"/>
      <c r="BGZ294" s="64"/>
      <c r="BHA294" s="64"/>
      <c r="BHB294" s="64"/>
      <c r="BHC294" s="64"/>
      <c r="BHD294" s="64"/>
      <c r="BHE294" s="64"/>
      <c r="BHF294" s="64"/>
      <c r="BHG294" s="64"/>
      <c r="BHH294" s="64"/>
      <c r="BHI294" s="64"/>
      <c r="BHJ294" s="64"/>
      <c r="BHK294" s="64"/>
      <c r="BHL294" s="64"/>
      <c r="BHM294" s="64"/>
      <c r="BHN294" s="64"/>
      <c r="BHO294" s="64"/>
      <c r="BHP294" s="64"/>
      <c r="BHQ294" s="64"/>
      <c r="BHR294" s="64"/>
      <c r="BHS294" s="64"/>
      <c r="BHT294" s="64"/>
      <c r="BHU294" s="64"/>
      <c r="BHV294" s="64"/>
      <c r="BHW294" s="64"/>
      <c r="BHX294" s="64"/>
      <c r="BHY294" s="64"/>
      <c r="BHZ294" s="64"/>
      <c r="BIA294" s="64"/>
      <c r="BIB294" s="64"/>
      <c r="BIC294" s="64"/>
      <c r="BID294" s="64"/>
      <c r="BIE294" s="64"/>
      <c r="BIF294" s="64"/>
      <c r="BIG294" s="64"/>
      <c r="BIH294" s="64"/>
      <c r="BII294" s="64"/>
      <c r="BIJ294" s="64"/>
      <c r="BIK294" s="64"/>
      <c r="BIL294" s="64"/>
      <c r="BIM294" s="64"/>
      <c r="BIN294" s="64"/>
      <c r="BIO294" s="64"/>
      <c r="BIP294" s="64"/>
      <c r="BIQ294" s="64"/>
      <c r="BIR294" s="64"/>
      <c r="BIS294" s="64"/>
      <c r="BIT294" s="64"/>
      <c r="BIU294" s="64"/>
      <c r="BIV294" s="64"/>
      <c r="BIW294" s="64"/>
      <c r="BIX294" s="64"/>
      <c r="BIY294" s="64"/>
      <c r="BIZ294" s="64"/>
      <c r="BJA294" s="64"/>
      <c r="BJB294" s="64"/>
      <c r="BJC294" s="64"/>
      <c r="BJD294" s="64"/>
      <c r="BJE294" s="64"/>
      <c r="BJF294" s="64"/>
      <c r="BJG294" s="64"/>
      <c r="BJH294" s="64"/>
      <c r="BJI294" s="64"/>
      <c r="BJJ294" s="64"/>
      <c r="BJK294" s="64"/>
      <c r="BJL294" s="64"/>
      <c r="BJM294" s="64"/>
      <c r="BJN294" s="64"/>
      <c r="BJO294" s="64"/>
      <c r="BJP294" s="64"/>
      <c r="BJQ294" s="64"/>
      <c r="BJR294" s="64"/>
      <c r="BJS294" s="64"/>
      <c r="BJT294" s="64"/>
      <c r="BJU294" s="64"/>
      <c r="BJV294" s="64"/>
      <c r="BJW294" s="64"/>
      <c r="BJX294" s="64"/>
      <c r="BJY294" s="64"/>
      <c r="BJZ294" s="64"/>
      <c r="BKA294" s="64"/>
      <c r="BKB294" s="64"/>
      <c r="BKC294" s="64"/>
      <c r="BKD294" s="64"/>
      <c r="BKE294" s="64"/>
      <c r="BKF294" s="64"/>
      <c r="BKG294" s="64"/>
      <c r="BKH294" s="64"/>
      <c r="BKI294" s="64"/>
      <c r="BKJ294" s="64"/>
      <c r="BKK294" s="64"/>
      <c r="BKL294" s="64"/>
      <c r="BKM294" s="64"/>
      <c r="BKN294" s="64"/>
      <c r="BKO294" s="64"/>
      <c r="BKP294" s="64"/>
      <c r="BKQ294" s="64"/>
      <c r="BKR294" s="64"/>
      <c r="BKS294" s="64"/>
      <c r="BKT294" s="64"/>
      <c r="BKU294" s="64"/>
      <c r="BKV294" s="64"/>
      <c r="BKW294" s="64"/>
      <c r="BKX294" s="64"/>
      <c r="BKY294" s="64"/>
      <c r="BKZ294" s="64"/>
      <c r="BLA294" s="64"/>
      <c r="BLB294" s="64"/>
      <c r="BLC294" s="64"/>
      <c r="BLD294" s="64"/>
      <c r="BLE294" s="64"/>
      <c r="BLF294" s="64"/>
      <c r="BLG294" s="64"/>
      <c r="BLH294" s="64"/>
      <c r="BLI294" s="64"/>
      <c r="BLJ294" s="64"/>
      <c r="BLK294" s="64"/>
      <c r="BLL294" s="64"/>
      <c r="BLM294" s="64"/>
      <c r="BLN294" s="64"/>
      <c r="BLO294" s="64"/>
      <c r="BLP294" s="64"/>
      <c r="BLQ294" s="64"/>
      <c r="BLR294" s="64"/>
      <c r="BLS294" s="64"/>
      <c r="BLT294" s="64"/>
      <c r="BLU294" s="64"/>
      <c r="BLV294" s="64"/>
      <c r="BLW294" s="64"/>
      <c r="BLX294" s="64"/>
      <c r="BLY294" s="64"/>
      <c r="BLZ294" s="64"/>
      <c r="BMA294" s="64"/>
      <c r="BMB294" s="64"/>
      <c r="BMC294" s="64"/>
      <c r="BMD294" s="64"/>
      <c r="BME294" s="64"/>
      <c r="BMF294" s="64"/>
      <c r="BMG294" s="64"/>
      <c r="BMH294" s="64"/>
      <c r="BMI294" s="64"/>
      <c r="BMJ294" s="64"/>
      <c r="BMK294" s="64"/>
      <c r="BML294" s="64"/>
      <c r="BMM294" s="64"/>
      <c r="BMN294" s="64"/>
      <c r="BMO294" s="64"/>
      <c r="BMP294" s="64"/>
      <c r="BMQ294" s="64"/>
      <c r="BMR294" s="64"/>
      <c r="BMS294" s="64"/>
      <c r="BMT294" s="64"/>
      <c r="BMU294" s="64"/>
      <c r="BMV294" s="64"/>
      <c r="BMW294" s="64"/>
      <c r="BMX294" s="64"/>
      <c r="BMY294" s="64"/>
      <c r="BMZ294" s="64"/>
      <c r="BNA294" s="64"/>
      <c r="BNB294" s="64"/>
      <c r="BNC294" s="64"/>
      <c r="BND294" s="64"/>
      <c r="BNE294" s="64"/>
      <c r="BNF294" s="64"/>
      <c r="BNG294" s="64"/>
      <c r="BNH294" s="64"/>
      <c r="BNI294" s="64"/>
      <c r="BNJ294" s="64"/>
      <c r="BNK294" s="64"/>
      <c r="BNL294" s="64"/>
      <c r="BNM294" s="64"/>
      <c r="BNN294" s="64"/>
      <c r="BNO294" s="64"/>
      <c r="BNP294" s="64"/>
      <c r="BNQ294" s="64"/>
      <c r="BNR294" s="64"/>
      <c r="BNS294" s="64"/>
      <c r="BNT294" s="64"/>
      <c r="BNU294" s="64"/>
      <c r="BNV294" s="64"/>
      <c r="BNW294" s="64"/>
      <c r="BNX294" s="64"/>
      <c r="BNY294" s="64"/>
      <c r="BNZ294" s="64"/>
      <c r="BOA294" s="64"/>
      <c r="BOB294" s="64"/>
      <c r="BOC294" s="64"/>
      <c r="BOD294" s="64"/>
      <c r="BOE294" s="64"/>
      <c r="BOF294" s="64"/>
      <c r="BOG294" s="64"/>
      <c r="BOH294" s="64"/>
      <c r="BOI294" s="64"/>
      <c r="BOJ294" s="64"/>
      <c r="BOK294" s="64"/>
      <c r="BOL294" s="64"/>
      <c r="BOM294" s="64"/>
      <c r="BON294" s="64"/>
      <c r="BOO294" s="64"/>
      <c r="BOP294" s="64"/>
      <c r="BOQ294" s="64"/>
      <c r="BOR294" s="64"/>
      <c r="BOS294" s="64"/>
      <c r="BOT294" s="64"/>
      <c r="BOU294" s="64"/>
      <c r="BOV294" s="64"/>
      <c r="BOW294" s="64"/>
      <c r="BOX294" s="64"/>
      <c r="BOY294" s="64"/>
      <c r="BOZ294" s="64"/>
      <c r="BPA294" s="64"/>
      <c r="BPB294" s="64"/>
      <c r="BPC294" s="64"/>
      <c r="BPD294" s="64"/>
      <c r="BPE294" s="64"/>
      <c r="BPF294" s="64"/>
      <c r="BPG294" s="64"/>
      <c r="BPH294" s="64"/>
      <c r="BPI294" s="64"/>
      <c r="BPJ294" s="64"/>
      <c r="BPK294" s="64"/>
      <c r="BPL294" s="64"/>
      <c r="BPM294" s="64"/>
      <c r="BPN294" s="64"/>
      <c r="BPO294" s="64"/>
      <c r="BPP294" s="64"/>
      <c r="BPQ294" s="64"/>
      <c r="BPR294" s="64"/>
      <c r="BPS294" s="64"/>
      <c r="BPT294" s="64"/>
      <c r="BPU294" s="64"/>
      <c r="BPV294" s="64"/>
      <c r="BPW294" s="64"/>
      <c r="BPX294" s="64"/>
      <c r="BPY294" s="64"/>
      <c r="BPZ294" s="64"/>
      <c r="BQA294" s="64"/>
      <c r="BQB294" s="64"/>
      <c r="BQC294" s="64"/>
      <c r="BQD294" s="64"/>
      <c r="BQE294" s="64"/>
      <c r="BQF294" s="64"/>
      <c r="BQG294" s="64"/>
      <c r="BQH294" s="64"/>
      <c r="BQI294" s="64"/>
      <c r="BQJ294" s="64"/>
      <c r="BQK294" s="64"/>
      <c r="BQL294" s="64"/>
      <c r="BQM294" s="64"/>
      <c r="BQN294" s="64"/>
      <c r="BQO294" s="64"/>
      <c r="BQP294" s="64"/>
      <c r="BQQ294" s="64"/>
      <c r="BQR294" s="64"/>
      <c r="BQS294" s="64"/>
      <c r="BQT294" s="64"/>
      <c r="BQU294" s="64"/>
      <c r="BQV294" s="64"/>
      <c r="BQW294" s="64"/>
      <c r="BQX294" s="64"/>
      <c r="BQY294" s="64"/>
      <c r="BQZ294" s="64"/>
      <c r="BRA294" s="64"/>
      <c r="BRB294" s="64"/>
      <c r="BRC294" s="64"/>
      <c r="BRD294" s="64"/>
      <c r="BRE294" s="64"/>
      <c r="BRF294" s="64"/>
      <c r="BRG294" s="64"/>
      <c r="BRH294" s="64"/>
      <c r="BRI294" s="64"/>
      <c r="BRJ294" s="64"/>
      <c r="BRK294" s="64"/>
      <c r="BRL294" s="64"/>
      <c r="BRM294" s="64"/>
      <c r="BRN294" s="64"/>
      <c r="BRO294" s="64"/>
      <c r="BRP294" s="64"/>
      <c r="BRQ294" s="64"/>
      <c r="BRR294" s="64"/>
      <c r="BRS294" s="64"/>
      <c r="BRT294" s="64"/>
      <c r="BRU294" s="64"/>
      <c r="BRV294" s="64"/>
      <c r="BRW294" s="64"/>
      <c r="BRX294" s="64"/>
      <c r="BRY294" s="64"/>
      <c r="BRZ294" s="64"/>
      <c r="BSA294" s="64"/>
      <c r="BSB294" s="64"/>
      <c r="BSC294" s="64"/>
      <c r="BSD294" s="64"/>
      <c r="BSE294" s="64"/>
      <c r="BSF294" s="64"/>
      <c r="BSG294" s="64"/>
      <c r="BSH294" s="64"/>
      <c r="BSI294" s="64"/>
      <c r="BSJ294" s="64"/>
      <c r="BSK294" s="64"/>
      <c r="BSL294" s="64"/>
      <c r="BSM294" s="64"/>
      <c r="BSN294" s="64"/>
      <c r="BSO294" s="64"/>
      <c r="BSP294" s="64"/>
      <c r="BSQ294" s="64"/>
      <c r="BSR294" s="64"/>
      <c r="BSS294" s="64"/>
      <c r="BST294" s="64"/>
      <c r="BSU294" s="64"/>
      <c r="BSV294" s="64"/>
      <c r="BSW294" s="64"/>
      <c r="BSX294" s="64"/>
      <c r="BSY294" s="64"/>
      <c r="BSZ294" s="64"/>
      <c r="BTA294" s="64"/>
      <c r="BTB294" s="64"/>
      <c r="BTC294" s="64"/>
      <c r="BTD294" s="64"/>
      <c r="BTE294" s="64"/>
      <c r="BTF294" s="64"/>
      <c r="BTG294" s="64"/>
      <c r="BTH294" s="64"/>
      <c r="BTI294" s="64"/>
      <c r="BTJ294" s="64"/>
      <c r="BTK294" s="64"/>
      <c r="BTL294" s="64"/>
      <c r="BTM294" s="64"/>
      <c r="BTN294" s="64"/>
      <c r="BTO294" s="64"/>
      <c r="BTP294" s="64"/>
      <c r="BTQ294" s="64"/>
      <c r="BTR294" s="64"/>
      <c r="BTS294" s="64"/>
      <c r="BTT294" s="64"/>
      <c r="BTU294" s="64"/>
      <c r="BTV294" s="64"/>
      <c r="BTW294" s="64"/>
      <c r="BTX294" s="64"/>
      <c r="BTY294" s="64"/>
      <c r="BTZ294" s="64"/>
      <c r="BUA294" s="64"/>
      <c r="BUB294" s="64"/>
      <c r="BUC294" s="64"/>
      <c r="BUD294" s="64"/>
      <c r="BUE294" s="64"/>
      <c r="BUF294" s="64"/>
      <c r="BUG294" s="64"/>
      <c r="BUH294" s="64"/>
      <c r="BUI294" s="64"/>
      <c r="BUJ294" s="64"/>
      <c r="BUK294" s="64"/>
      <c r="BUL294" s="64"/>
      <c r="BUM294" s="64"/>
      <c r="BUN294" s="64"/>
      <c r="BUO294" s="64"/>
      <c r="BUP294" s="64"/>
      <c r="BUQ294" s="64"/>
      <c r="BUR294" s="64"/>
      <c r="BUS294" s="64"/>
      <c r="BUT294" s="64"/>
      <c r="BUU294" s="64"/>
      <c r="BUV294" s="64"/>
      <c r="BUW294" s="64"/>
      <c r="BUX294" s="64"/>
      <c r="BUY294" s="64"/>
      <c r="BUZ294" s="64"/>
      <c r="BVA294" s="64"/>
      <c r="BVB294" s="64"/>
      <c r="BVC294" s="64"/>
      <c r="BVD294" s="64"/>
      <c r="BVE294" s="64"/>
      <c r="BVF294" s="64"/>
      <c r="BVG294" s="64"/>
      <c r="BVH294" s="64"/>
      <c r="BVI294" s="64"/>
      <c r="BVJ294" s="64"/>
      <c r="BVK294" s="64"/>
      <c r="BVL294" s="64"/>
      <c r="BVM294" s="64"/>
      <c r="BVN294" s="64"/>
      <c r="BVO294" s="64"/>
      <c r="BVP294" s="64"/>
      <c r="BVQ294" s="64"/>
      <c r="BVR294" s="64"/>
      <c r="BVS294" s="64"/>
      <c r="BVT294" s="64"/>
      <c r="BVU294" s="64"/>
      <c r="BVV294" s="64"/>
      <c r="BVW294" s="64"/>
      <c r="BVX294" s="64"/>
      <c r="BVY294" s="64"/>
      <c r="BVZ294" s="64"/>
      <c r="BWA294" s="64"/>
      <c r="BWB294" s="64"/>
      <c r="BWC294" s="64"/>
      <c r="BWD294" s="64"/>
      <c r="BWE294" s="64"/>
      <c r="BWF294" s="64"/>
      <c r="BWG294" s="64"/>
      <c r="BWH294" s="64"/>
      <c r="BWI294" s="64"/>
      <c r="BWJ294" s="64"/>
      <c r="BWK294" s="64"/>
      <c r="BWL294" s="64"/>
      <c r="BWM294" s="64"/>
      <c r="BWN294" s="64"/>
      <c r="BWO294" s="64"/>
      <c r="BWP294" s="64"/>
      <c r="BWQ294" s="64"/>
      <c r="BWR294" s="64"/>
      <c r="BWS294" s="64"/>
      <c r="BWT294" s="64"/>
      <c r="BWU294" s="64"/>
      <c r="BWV294" s="64"/>
      <c r="BWW294" s="64"/>
      <c r="BWX294" s="64"/>
      <c r="BWY294" s="64"/>
      <c r="BWZ294" s="64"/>
      <c r="BXA294" s="64"/>
      <c r="BXB294" s="64"/>
      <c r="BXC294" s="64"/>
      <c r="BXD294" s="64"/>
      <c r="BXE294" s="64"/>
      <c r="BXF294" s="64"/>
      <c r="BXG294" s="64"/>
      <c r="BXH294" s="64"/>
      <c r="BXI294" s="64"/>
      <c r="BXJ294" s="64"/>
      <c r="BXK294" s="64"/>
      <c r="BXL294" s="64"/>
      <c r="BXM294" s="64"/>
      <c r="BXN294" s="64"/>
      <c r="BXO294" s="64"/>
      <c r="BXP294" s="64"/>
      <c r="BXQ294" s="64"/>
      <c r="BXR294" s="64"/>
      <c r="BXS294" s="64"/>
      <c r="BXT294" s="64"/>
      <c r="BXU294" s="64"/>
      <c r="BXV294" s="64"/>
      <c r="BXW294" s="64"/>
      <c r="BXX294" s="64"/>
      <c r="BXY294" s="64"/>
      <c r="BXZ294" s="64"/>
      <c r="BYA294" s="64"/>
      <c r="BYB294" s="64"/>
      <c r="BYC294" s="64"/>
      <c r="BYD294" s="64"/>
      <c r="BYE294" s="64"/>
      <c r="BYF294" s="64"/>
      <c r="BYG294" s="64"/>
      <c r="BYH294" s="64"/>
      <c r="BYI294" s="64"/>
      <c r="BYJ294" s="64"/>
      <c r="BYK294" s="64"/>
      <c r="BYL294" s="64"/>
      <c r="BYM294" s="64"/>
      <c r="BYN294" s="64"/>
      <c r="BYO294" s="64"/>
      <c r="BYP294" s="64"/>
      <c r="BYQ294" s="64"/>
      <c r="BYR294" s="64"/>
      <c r="BYS294" s="64"/>
      <c r="BYT294" s="64"/>
      <c r="BYU294" s="64"/>
      <c r="BYV294" s="64"/>
      <c r="BYW294" s="64"/>
      <c r="BYX294" s="64"/>
      <c r="BYY294" s="64"/>
      <c r="BYZ294" s="64"/>
      <c r="BZA294" s="64"/>
      <c r="BZB294" s="64"/>
      <c r="BZC294" s="64"/>
      <c r="BZD294" s="64"/>
      <c r="BZE294" s="64"/>
      <c r="BZF294" s="64"/>
      <c r="BZG294" s="64"/>
      <c r="BZH294" s="64"/>
      <c r="BZI294" s="64"/>
      <c r="BZJ294" s="64"/>
      <c r="BZK294" s="64"/>
      <c r="BZL294" s="64"/>
      <c r="BZM294" s="64"/>
      <c r="BZN294" s="64"/>
      <c r="BZO294" s="64"/>
      <c r="BZP294" s="64"/>
      <c r="BZQ294" s="64"/>
      <c r="BZR294" s="64"/>
      <c r="BZS294" s="64"/>
      <c r="BZT294" s="64"/>
      <c r="BZU294" s="64"/>
      <c r="BZV294" s="64"/>
      <c r="BZW294" s="64"/>
      <c r="BZX294" s="64"/>
      <c r="BZY294" s="64"/>
      <c r="BZZ294" s="64"/>
      <c r="CAA294" s="64"/>
      <c r="CAB294" s="64"/>
      <c r="CAC294" s="64"/>
      <c r="CAD294" s="64"/>
      <c r="CAE294" s="64"/>
      <c r="CAF294" s="64"/>
      <c r="CAG294" s="64"/>
      <c r="CAH294" s="64"/>
      <c r="CAI294" s="64"/>
      <c r="CAJ294" s="64"/>
      <c r="CAK294" s="64"/>
      <c r="CAL294" s="64"/>
      <c r="CAM294" s="64"/>
      <c r="CAN294" s="64"/>
      <c r="CAO294" s="64"/>
      <c r="CAP294" s="64"/>
      <c r="CAQ294" s="64"/>
      <c r="CAR294" s="64"/>
      <c r="CAS294" s="64"/>
      <c r="CAT294" s="64"/>
      <c r="CAU294" s="64"/>
      <c r="CAV294" s="64"/>
      <c r="CAW294" s="64"/>
      <c r="CAX294" s="64"/>
      <c r="CAY294" s="64"/>
      <c r="CAZ294" s="64"/>
      <c r="CBA294" s="64"/>
      <c r="CBB294" s="64"/>
      <c r="CBC294" s="64"/>
      <c r="CBD294" s="64"/>
      <c r="CBE294" s="64"/>
      <c r="CBF294" s="64"/>
      <c r="CBG294" s="64"/>
      <c r="CBH294" s="64"/>
      <c r="CBI294" s="64"/>
      <c r="CBJ294" s="64"/>
      <c r="CBK294" s="64"/>
      <c r="CBL294" s="64"/>
      <c r="CBM294" s="64"/>
      <c r="CBN294" s="64"/>
      <c r="CBO294" s="64"/>
      <c r="CBP294" s="64"/>
      <c r="CBQ294" s="64"/>
      <c r="CBR294" s="64"/>
      <c r="CBS294" s="64"/>
      <c r="CBT294" s="64"/>
      <c r="CBU294" s="64"/>
      <c r="CBV294" s="64"/>
      <c r="CBW294" s="64"/>
      <c r="CBX294" s="64"/>
      <c r="CBY294" s="64"/>
      <c r="CBZ294" s="64"/>
      <c r="CCA294" s="64"/>
      <c r="CCB294" s="64"/>
      <c r="CCC294" s="64"/>
      <c r="CCD294" s="64"/>
      <c r="CCE294" s="64"/>
      <c r="CCF294" s="64"/>
      <c r="CCG294" s="64"/>
      <c r="CCH294" s="64"/>
      <c r="CCI294" s="64"/>
      <c r="CCJ294" s="64"/>
      <c r="CCK294" s="64"/>
      <c r="CCL294" s="64"/>
      <c r="CCM294" s="64"/>
      <c r="CCN294" s="64"/>
      <c r="CCO294" s="64"/>
      <c r="CCP294" s="64"/>
      <c r="CCQ294" s="64"/>
      <c r="CCR294" s="64"/>
      <c r="CCS294" s="64"/>
      <c r="CCT294" s="64"/>
      <c r="CCU294" s="64"/>
      <c r="CCV294" s="64"/>
      <c r="CCW294" s="64"/>
      <c r="CCX294" s="64"/>
      <c r="CCY294" s="64"/>
      <c r="CCZ294" s="64"/>
      <c r="CDA294" s="64"/>
      <c r="CDB294" s="64"/>
      <c r="CDC294" s="64"/>
      <c r="CDD294" s="64"/>
      <c r="CDE294" s="64"/>
      <c r="CDF294" s="64"/>
      <c r="CDG294" s="64"/>
      <c r="CDH294" s="64"/>
      <c r="CDI294" s="64"/>
      <c r="CDJ294" s="64"/>
      <c r="CDK294" s="64"/>
      <c r="CDL294" s="64"/>
      <c r="CDM294" s="64"/>
      <c r="CDN294" s="64"/>
      <c r="CDO294" s="64"/>
      <c r="CDP294" s="64"/>
      <c r="CDQ294" s="64"/>
      <c r="CDR294" s="64"/>
      <c r="CDS294" s="64"/>
      <c r="CDT294" s="64"/>
      <c r="CDU294" s="64"/>
      <c r="CDV294" s="64"/>
      <c r="CDW294" s="64"/>
      <c r="CDX294" s="64"/>
      <c r="CDY294" s="64"/>
      <c r="CDZ294" s="64"/>
      <c r="CEA294" s="64"/>
      <c r="CEB294" s="64"/>
      <c r="CEC294" s="64"/>
      <c r="CED294" s="64"/>
      <c r="CEE294" s="64"/>
      <c r="CEF294" s="64"/>
      <c r="CEG294" s="64"/>
      <c r="CEH294" s="64"/>
      <c r="CEI294" s="64"/>
      <c r="CEJ294" s="64"/>
      <c r="CEK294" s="64"/>
      <c r="CEL294" s="64"/>
      <c r="CEM294" s="64"/>
      <c r="CEN294" s="64"/>
      <c r="CEO294" s="64"/>
      <c r="CEP294" s="64"/>
      <c r="CEQ294" s="64"/>
      <c r="CER294" s="64"/>
      <c r="CES294" s="64"/>
      <c r="CET294" s="64"/>
      <c r="CEU294" s="64"/>
      <c r="CEV294" s="64"/>
      <c r="CEW294" s="64"/>
      <c r="CEX294" s="64"/>
      <c r="CEY294" s="64"/>
      <c r="CEZ294" s="64"/>
      <c r="CFA294" s="64"/>
      <c r="CFB294" s="64"/>
      <c r="CFC294" s="64"/>
      <c r="CFD294" s="64"/>
      <c r="CFE294" s="64"/>
      <c r="CFF294" s="64"/>
      <c r="CFG294" s="64"/>
      <c r="CFH294" s="64"/>
      <c r="CFI294" s="64"/>
      <c r="CFJ294" s="64"/>
      <c r="CFK294" s="64"/>
      <c r="CFL294" s="64"/>
      <c r="CFM294" s="64"/>
      <c r="CFN294" s="64"/>
      <c r="CFO294" s="64"/>
      <c r="CFP294" s="64"/>
      <c r="CFQ294" s="64"/>
      <c r="CFR294" s="64"/>
      <c r="CFS294" s="64"/>
      <c r="CFT294" s="64"/>
      <c r="CFU294" s="64"/>
      <c r="CFV294" s="64"/>
      <c r="CFW294" s="64"/>
      <c r="CFX294" s="64"/>
      <c r="CFY294" s="64"/>
      <c r="CFZ294" s="64"/>
      <c r="CGA294" s="64"/>
      <c r="CGB294" s="64"/>
      <c r="CGC294" s="64"/>
      <c r="CGD294" s="64"/>
      <c r="CGE294" s="64"/>
      <c r="CGF294" s="64"/>
      <c r="CGG294" s="64"/>
      <c r="CGH294" s="64"/>
      <c r="CGI294" s="64"/>
      <c r="CGJ294" s="64"/>
      <c r="CGK294" s="64"/>
      <c r="CGL294" s="64"/>
      <c r="CGM294" s="64"/>
      <c r="CGN294" s="64"/>
      <c r="CGO294" s="64"/>
      <c r="CGP294" s="64"/>
      <c r="CGQ294" s="64"/>
      <c r="CGR294" s="64"/>
      <c r="CGS294" s="64"/>
      <c r="CGT294" s="64"/>
      <c r="CGU294" s="64"/>
      <c r="CGV294" s="64"/>
      <c r="CGW294" s="64"/>
      <c r="CGX294" s="64"/>
      <c r="CGY294" s="64"/>
      <c r="CGZ294" s="64"/>
      <c r="CHA294" s="64"/>
      <c r="CHB294" s="64"/>
      <c r="CHC294" s="64"/>
      <c r="CHD294" s="64"/>
      <c r="CHE294" s="64"/>
      <c r="CHF294" s="64"/>
      <c r="CHG294" s="64"/>
      <c r="CHH294" s="64"/>
      <c r="CHI294" s="64"/>
      <c r="CHJ294" s="64"/>
      <c r="CHK294" s="64"/>
      <c r="CHL294" s="64"/>
      <c r="CHM294" s="64"/>
      <c r="CHN294" s="64"/>
      <c r="CHO294" s="64"/>
      <c r="CHP294" s="64"/>
      <c r="CHQ294" s="64"/>
      <c r="CHR294" s="64"/>
      <c r="CHS294" s="64"/>
      <c r="CHT294" s="64"/>
      <c r="CHU294" s="64"/>
      <c r="CHV294" s="64"/>
      <c r="CHW294" s="64"/>
      <c r="CHX294" s="64"/>
      <c r="CHY294" s="64"/>
      <c r="CHZ294" s="64"/>
      <c r="CIA294" s="64"/>
      <c r="CIB294" s="64"/>
      <c r="CIC294" s="64"/>
      <c r="CID294" s="64"/>
      <c r="CIE294" s="64"/>
      <c r="CIF294" s="64"/>
      <c r="CIG294" s="64"/>
      <c r="CIH294" s="64"/>
      <c r="CII294" s="64"/>
      <c r="CIJ294" s="64"/>
      <c r="CIK294" s="64"/>
      <c r="CIL294" s="64"/>
      <c r="CIM294" s="64"/>
      <c r="CIN294" s="64"/>
      <c r="CIO294" s="64"/>
      <c r="CIP294" s="64"/>
      <c r="CIQ294" s="64"/>
      <c r="CIR294" s="64"/>
      <c r="CIS294" s="64"/>
      <c r="CIT294" s="64"/>
      <c r="CIU294" s="64"/>
      <c r="CIV294" s="64"/>
      <c r="CIW294" s="64"/>
      <c r="CIX294" s="64"/>
      <c r="CIY294" s="64"/>
      <c r="CIZ294" s="64"/>
      <c r="CJA294" s="64"/>
      <c r="CJB294" s="64"/>
      <c r="CJC294" s="64"/>
      <c r="CJD294" s="64"/>
      <c r="CJE294" s="64"/>
      <c r="CJF294" s="64"/>
      <c r="CJG294" s="64"/>
      <c r="CJH294" s="64"/>
      <c r="CJI294" s="64"/>
      <c r="CJJ294" s="64"/>
      <c r="CJK294" s="64"/>
      <c r="CJL294" s="64"/>
      <c r="CJM294" s="64"/>
      <c r="CJN294" s="64"/>
      <c r="CJO294" s="64"/>
      <c r="CJP294" s="64"/>
      <c r="CJQ294" s="64"/>
      <c r="CJR294" s="64"/>
      <c r="CJS294" s="64"/>
      <c r="CJT294" s="64"/>
      <c r="CJU294" s="64"/>
      <c r="CJV294" s="64"/>
      <c r="CJW294" s="64"/>
      <c r="CJX294" s="64"/>
      <c r="CJY294" s="64"/>
      <c r="CJZ294" s="64"/>
      <c r="CKA294" s="64"/>
      <c r="CKB294" s="64"/>
      <c r="CKC294" s="64"/>
      <c r="CKD294" s="64"/>
      <c r="CKE294" s="64"/>
      <c r="CKF294" s="64"/>
      <c r="CKG294" s="64"/>
      <c r="CKH294" s="64"/>
      <c r="CKI294" s="64"/>
      <c r="CKJ294" s="64"/>
      <c r="CKK294" s="64"/>
      <c r="CKL294" s="64"/>
      <c r="CKM294" s="64"/>
      <c r="CKN294" s="64"/>
      <c r="CKO294" s="64"/>
      <c r="CKP294" s="64"/>
      <c r="CKQ294" s="64"/>
      <c r="CKR294" s="64"/>
      <c r="CKS294" s="64"/>
      <c r="CKT294" s="64"/>
      <c r="CKU294" s="64"/>
      <c r="CKV294" s="64"/>
      <c r="CKW294" s="64"/>
      <c r="CKX294" s="64"/>
      <c r="CKY294" s="64"/>
      <c r="CKZ294" s="64"/>
      <c r="CLA294" s="64"/>
      <c r="CLB294" s="64"/>
      <c r="CLC294" s="64"/>
      <c r="CLD294" s="64"/>
      <c r="CLE294" s="64"/>
      <c r="CLF294" s="64"/>
      <c r="CLG294" s="64"/>
      <c r="CLH294" s="64"/>
      <c r="CLI294" s="64"/>
      <c r="CLJ294" s="64"/>
      <c r="CLK294" s="64"/>
      <c r="CLL294" s="64"/>
      <c r="CLM294" s="64"/>
      <c r="CLN294" s="64"/>
      <c r="CLO294" s="64"/>
      <c r="CLP294" s="64"/>
      <c r="CLQ294" s="64"/>
      <c r="CLR294" s="64"/>
      <c r="CLS294" s="64"/>
      <c r="CLT294" s="64"/>
      <c r="CLU294" s="64"/>
      <c r="CLV294" s="64"/>
      <c r="CLW294" s="64"/>
      <c r="CLX294" s="64"/>
      <c r="CLY294" s="64"/>
      <c r="CLZ294" s="64"/>
      <c r="CMA294" s="64"/>
      <c r="CMB294" s="64"/>
      <c r="CMC294" s="64"/>
      <c r="CMD294" s="64"/>
      <c r="CME294" s="64"/>
      <c r="CMF294" s="64"/>
      <c r="CMG294" s="64"/>
      <c r="CMH294" s="64"/>
      <c r="CMI294" s="64"/>
      <c r="CMJ294" s="64"/>
      <c r="CMK294" s="64"/>
      <c r="CML294" s="64"/>
      <c r="CMM294" s="64"/>
      <c r="CMN294" s="64"/>
      <c r="CMO294" s="64"/>
      <c r="CMP294" s="64"/>
      <c r="CMQ294" s="64"/>
      <c r="CMR294" s="64"/>
      <c r="CMS294" s="64"/>
      <c r="CMT294" s="64"/>
      <c r="CMU294" s="64"/>
      <c r="CMV294" s="64"/>
      <c r="CMW294" s="64"/>
      <c r="CMX294" s="64"/>
      <c r="CMY294" s="64"/>
      <c r="CMZ294" s="64"/>
      <c r="CNA294" s="64"/>
      <c r="CNB294" s="64"/>
      <c r="CNC294" s="64"/>
      <c r="CND294" s="64"/>
      <c r="CNE294" s="64"/>
      <c r="CNF294" s="64"/>
      <c r="CNG294" s="64"/>
      <c r="CNH294" s="64"/>
      <c r="CNI294" s="64"/>
      <c r="CNJ294" s="64"/>
      <c r="CNK294" s="64"/>
      <c r="CNL294" s="64"/>
      <c r="CNM294" s="64"/>
      <c r="CNN294" s="64"/>
      <c r="CNO294" s="64"/>
      <c r="CNP294" s="64"/>
      <c r="CNQ294" s="64"/>
      <c r="CNR294" s="64"/>
      <c r="CNS294" s="64"/>
      <c r="CNT294" s="64"/>
      <c r="CNU294" s="64"/>
      <c r="CNV294" s="64"/>
      <c r="CNW294" s="64"/>
      <c r="CNX294" s="64"/>
      <c r="CNY294" s="64"/>
      <c r="CNZ294" s="64"/>
      <c r="COA294" s="64"/>
      <c r="COB294" s="64"/>
      <c r="COC294" s="64"/>
      <c r="COD294" s="64"/>
      <c r="COE294" s="64"/>
      <c r="COF294" s="64"/>
      <c r="COG294" s="64"/>
      <c r="COH294" s="64"/>
      <c r="COI294" s="64"/>
      <c r="COJ294" s="64"/>
      <c r="COK294" s="64"/>
      <c r="COL294" s="64"/>
      <c r="COM294" s="64"/>
      <c r="CON294" s="64"/>
      <c r="COO294" s="64"/>
      <c r="COP294" s="64"/>
      <c r="COQ294" s="64"/>
      <c r="COR294" s="64"/>
      <c r="COS294" s="64"/>
      <c r="COT294" s="64"/>
      <c r="COU294" s="64"/>
      <c r="COV294" s="64"/>
      <c r="COW294" s="64"/>
      <c r="COX294" s="64"/>
      <c r="COY294" s="64"/>
      <c r="COZ294" s="64"/>
      <c r="CPA294" s="64"/>
      <c r="CPB294" s="64"/>
      <c r="CPC294" s="64"/>
      <c r="CPD294" s="64"/>
      <c r="CPE294" s="64"/>
      <c r="CPF294" s="64"/>
      <c r="CPG294" s="64"/>
      <c r="CPH294" s="64"/>
      <c r="CPI294" s="64"/>
      <c r="CPJ294" s="64"/>
      <c r="CPK294" s="64"/>
      <c r="CPL294" s="64"/>
      <c r="CPM294" s="64"/>
      <c r="CPN294" s="64"/>
      <c r="CPO294" s="64"/>
      <c r="CPP294" s="64"/>
      <c r="CPQ294" s="64"/>
      <c r="CPR294" s="64"/>
      <c r="CPS294" s="64"/>
      <c r="CPT294" s="64"/>
      <c r="CPU294" s="64"/>
      <c r="CPV294" s="64"/>
      <c r="CPW294" s="64"/>
      <c r="CPX294" s="64"/>
      <c r="CPY294" s="64"/>
      <c r="CPZ294" s="64"/>
      <c r="CQA294" s="64"/>
      <c r="CQB294" s="64"/>
      <c r="CQC294" s="64"/>
      <c r="CQD294" s="64"/>
      <c r="CQE294" s="64"/>
      <c r="CQF294" s="64"/>
      <c r="CQG294" s="64"/>
      <c r="CQH294" s="64"/>
      <c r="CQI294" s="64"/>
      <c r="CQJ294" s="64"/>
      <c r="CQK294" s="64"/>
      <c r="CQL294" s="64"/>
      <c r="CQM294" s="64"/>
      <c r="CQN294" s="64"/>
      <c r="CQO294" s="64"/>
      <c r="CQP294" s="64"/>
      <c r="CQQ294" s="64"/>
      <c r="CQR294" s="64"/>
      <c r="CQS294" s="64"/>
      <c r="CQT294" s="64"/>
      <c r="CQU294" s="64"/>
      <c r="CQV294" s="64"/>
      <c r="CQW294" s="64"/>
      <c r="CQX294" s="64"/>
      <c r="CQY294" s="64"/>
      <c r="CQZ294" s="64"/>
      <c r="CRA294" s="64"/>
      <c r="CRB294" s="64"/>
      <c r="CRC294" s="64"/>
      <c r="CRD294" s="64"/>
      <c r="CRE294" s="64"/>
      <c r="CRF294" s="64"/>
      <c r="CRG294" s="64"/>
      <c r="CRH294" s="64"/>
      <c r="CRI294" s="64"/>
      <c r="CRJ294" s="64"/>
      <c r="CRK294" s="64"/>
      <c r="CRL294" s="64"/>
      <c r="CRM294" s="64"/>
      <c r="CRN294" s="64"/>
      <c r="CRO294" s="64"/>
      <c r="CRP294" s="64"/>
      <c r="CRQ294" s="64"/>
      <c r="CRR294" s="64"/>
      <c r="CRS294" s="64"/>
      <c r="CRT294" s="64"/>
      <c r="CRU294" s="64"/>
      <c r="CRV294" s="64"/>
      <c r="CRW294" s="64"/>
      <c r="CRX294" s="64"/>
      <c r="CRY294" s="64"/>
      <c r="CRZ294" s="64"/>
      <c r="CSA294" s="64"/>
      <c r="CSB294" s="64"/>
      <c r="CSC294" s="64"/>
      <c r="CSD294" s="64"/>
      <c r="CSE294" s="64"/>
      <c r="CSF294" s="64"/>
      <c r="CSG294" s="64"/>
      <c r="CSH294" s="64"/>
      <c r="CSI294" s="64"/>
      <c r="CSJ294" s="64"/>
      <c r="CSK294" s="64"/>
      <c r="CSL294" s="64"/>
      <c r="CSM294" s="64"/>
      <c r="CSN294" s="64"/>
      <c r="CSO294" s="64"/>
      <c r="CSP294" s="64"/>
      <c r="CSQ294" s="64"/>
      <c r="CSR294" s="64"/>
      <c r="CSS294" s="64"/>
      <c r="CST294" s="64"/>
      <c r="CSU294" s="64"/>
      <c r="CSV294" s="64"/>
      <c r="CSW294" s="64"/>
      <c r="CSX294" s="64"/>
      <c r="CSY294" s="64"/>
      <c r="CSZ294" s="64"/>
      <c r="CTA294" s="64"/>
      <c r="CTB294" s="64"/>
      <c r="CTC294" s="64"/>
      <c r="CTD294" s="64"/>
      <c r="CTE294" s="64"/>
      <c r="CTF294" s="64"/>
      <c r="CTG294" s="64"/>
      <c r="CTH294" s="64"/>
      <c r="CTI294" s="64"/>
      <c r="CTJ294" s="64"/>
      <c r="CTK294" s="64"/>
      <c r="CTL294" s="64"/>
      <c r="CTM294" s="64"/>
      <c r="CTN294" s="64"/>
      <c r="CTO294" s="64"/>
      <c r="CTP294" s="64"/>
      <c r="CTQ294" s="64"/>
      <c r="CTR294" s="64"/>
      <c r="CTS294" s="64"/>
      <c r="CTT294" s="64"/>
      <c r="CTU294" s="64"/>
      <c r="CTV294" s="64"/>
      <c r="CTW294" s="64"/>
      <c r="CTX294" s="64"/>
      <c r="CTY294" s="64"/>
      <c r="CTZ294" s="64"/>
      <c r="CUA294" s="64"/>
      <c r="CUB294" s="64"/>
      <c r="CUC294" s="64"/>
      <c r="CUD294" s="64"/>
      <c r="CUE294" s="64"/>
      <c r="CUF294" s="64"/>
      <c r="CUG294" s="64"/>
      <c r="CUH294" s="64"/>
      <c r="CUI294" s="64"/>
      <c r="CUJ294" s="64"/>
      <c r="CUK294" s="64"/>
      <c r="CUL294" s="64"/>
      <c r="CUM294" s="64"/>
      <c r="CUN294" s="64"/>
      <c r="CUO294" s="64"/>
      <c r="CUP294" s="64"/>
      <c r="CUQ294" s="64"/>
      <c r="CUR294" s="64"/>
      <c r="CUS294" s="64"/>
      <c r="CUT294" s="64"/>
      <c r="CUU294" s="64"/>
      <c r="CUV294" s="64"/>
      <c r="CUW294" s="64"/>
      <c r="CUX294" s="64"/>
      <c r="CUY294" s="64"/>
      <c r="CUZ294" s="64"/>
      <c r="CVA294" s="64"/>
      <c r="CVB294" s="64"/>
      <c r="CVC294" s="64"/>
      <c r="CVD294" s="64"/>
      <c r="CVE294" s="64"/>
      <c r="CVF294" s="64"/>
      <c r="CVG294" s="64"/>
      <c r="CVH294" s="64"/>
      <c r="CVI294" s="64"/>
      <c r="CVJ294" s="64"/>
      <c r="CVK294" s="64"/>
      <c r="CVL294" s="64"/>
      <c r="CVM294" s="64"/>
      <c r="CVN294" s="64"/>
      <c r="CVO294" s="64"/>
      <c r="CVP294" s="64"/>
      <c r="CVQ294" s="64"/>
      <c r="CVR294" s="64"/>
      <c r="CVS294" s="64"/>
      <c r="CVT294" s="64"/>
      <c r="CVU294" s="64"/>
      <c r="CVV294" s="64"/>
      <c r="CVW294" s="64"/>
      <c r="CVX294" s="64"/>
      <c r="CVY294" s="64"/>
      <c r="CVZ294" s="64"/>
      <c r="CWA294" s="64"/>
      <c r="CWB294" s="64"/>
      <c r="CWC294" s="64"/>
      <c r="CWD294" s="64"/>
      <c r="CWE294" s="64"/>
      <c r="CWF294" s="64"/>
      <c r="CWG294" s="64"/>
      <c r="CWH294" s="64"/>
      <c r="CWI294" s="64"/>
      <c r="CWJ294" s="64"/>
      <c r="CWK294" s="64"/>
      <c r="CWL294" s="64"/>
      <c r="CWM294" s="64"/>
      <c r="CWN294" s="64"/>
      <c r="CWO294" s="64"/>
      <c r="CWP294" s="64"/>
      <c r="CWQ294" s="64"/>
      <c r="CWR294" s="64"/>
      <c r="CWS294" s="64"/>
      <c r="CWT294" s="64"/>
      <c r="CWU294" s="64"/>
      <c r="CWV294" s="64"/>
      <c r="CWW294" s="64"/>
      <c r="CWX294" s="64"/>
      <c r="CWY294" s="64"/>
      <c r="CWZ294" s="64"/>
      <c r="CXA294" s="64"/>
      <c r="CXB294" s="64"/>
      <c r="CXC294" s="64"/>
      <c r="CXD294" s="64"/>
      <c r="CXE294" s="64"/>
      <c r="CXF294" s="64"/>
      <c r="CXG294" s="64"/>
      <c r="CXH294" s="64"/>
      <c r="CXI294" s="64"/>
      <c r="CXJ294" s="64"/>
      <c r="CXK294" s="64"/>
      <c r="CXL294" s="64"/>
      <c r="CXM294" s="64"/>
      <c r="CXN294" s="64"/>
      <c r="CXO294" s="64"/>
      <c r="CXP294" s="64"/>
      <c r="CXQ294" s="64"/>
      <c r="CXR294" s="64"/>
      <c r="CXS294" s="64"/>
      <c r="CXT294" s="64"/>
      <c r="CXU294" s="64"/>
      <c r="CXV294" s="64"/>
      <c r="CXW294" s="64"/>
      <c r="CXX294" s="64"/>
      <c r="CXY294" s="64"/>
      <c r="CXZ294" s="64"/>
      <c r="CYA294" s="64"/>
      <c r="CYB294" s="64"/>
      <c r="CYC294" s="64"/>
      <c r="CYD294" s="64"/>
      <c r="CYE294" s="64"/>
      <c r="CYF294" s="64"/>
      <c r="CYG294" s="64"/>
      <c r="CYH294" s="64"/>
      <c r="CYI294" s="64"/>
      <c r="CYJ294" s="64"/>
      <c r="CYK294" s="64"/>
      <c r="CYL294" s="64"/>
      <c r="CYM294" s="64"/>
      <c r="CYN294" s="64"/>
      <c r="CYO294" s="64"/>
      <c r="CYP294" s="64"/>
      <c r="CYQ294" s="64"/>
      <c r="CYR294" s="64"/>
      <c r="CYS294" s="64"/>
      <c r="CYT294" s="64"/>
      <c r="CYU294" s="64"/>
      <c r="CYV294" s="64"/>
      <c r="CYW294" s="64"/>
      <c r="CYX294" s="64"/>
      <c r="CYY294" s="64"/>
      <c r="CYZ294" s="64"/>
      <c r="CZA294" s="64"/>
      <c r="CZB294" s="64"/>
      <c r="CZC294" s="64"/>
      <c r="CZD294" s="64"/>
      <c r="CZE294" s="64"/>
      <c r="CZF294" s="64"/>
      <c r="CZG294" s="64"/>
      <c r="CZH294" s="64"/>
      <c r="CZI294" s="64"/>
      <c r="CZJ294" s="64"/>
      <c r="CZK294" s="64"/>
      <c r="CZL294" s="64"/>
      <c r="CZM294" s="64"/>
      <c r="CZN294" s="64"/>
      <c r="CZO294" s="64"/>
      <c r="CZP294" s="64"/>
      <c r="CZQ294" s="64"/>
      <c r="CZR294" s="64"/>
      <c r="CZS294" s="64"/>
      <c r="CZT294" s="64"/>
      <c r="CZU294" s="64"/>
      <c r="CZV294" s="64"/>
      <c r="CZW294" s="64"/>
      <c r="CZX294" s="64"/>
      <c r="CZY294" s="64"/>
      <c r="CZZ294" s="64"/>
      <c r="DAA294" s="64"/>
      <c r="DAB294" s="64"/>
      <c r="DAC294" s="64"/>
      <c r="DAD294" s="64"/>
      <c r="DAE294" s="64"/>
      <c r="DAF294" s="64"/>
      <c r="DAG294" s="64"/>
      <c r="DAH294" s="64"/>
      <c r="DAI294" s="64"/>
      <c r="DAJ294" s="64"/>
      <c r="DAK294" s="64"/>
      <c r="DAL294" s="64"/>
      <c r="DAM294" s="64"/>
      <c r="DAN294" s="64"/>
      <c r="DAO294" s="64"/>
      <c r="DAP294" s="64"/>
      <c r="DAQ294" s="64"/>
      <c r="DAR294" s="64"/>
      <c r="DAS294" s="64"/>
      <c r="DAT294" s="64"/>
      <c r="DAU294" s="64"/>
      <c r="DAV294" s="64"/>
      <c r="DAW294" s="64"/>
      <c r="DAX294" s="64"/>
      <c r="DAY294" s="64"/>
      <c r="DAZ294" s="64"/>
      <c r="DBA294" s="64"/>
      <c r="DBB294" s="64"/>
      <c r="DBC294" s="64"/>
      <c r="DBD294" s="64"/>
      <c r="DBE294" s="64"/>
      <c r="DBF294" s="64"/>
      <c r="DBG294" s="64"/>
      <c r="DBH294" s="64"/>
      <c r="DBI294" s="64"/>
      <c r="DBJ294" s="64"/>
      <c r="DBK294" s="64"/>
      <c r="DBL294" s="64"/>
      <c r="DBM294" s="64"/>
      <c r="DBN294" s="64"/>
      <c r="DBO294" s="64"/>
      <c r="DBP294" s="64"/>
      <c r="DBQ294" s="64"/>
      <c r="DBR294" s="64"/>
      <c r="DBS294" s="64"/>
      <c r="DBT294" s="64"/>
      <c r="DBU294" s="64"/>
      <c r="DBV294" s="64"/>
      <c r="DBW294" s="64"/>
      <c r="DBX294" s="64"/>
      <c r="DBY294" s="64"/>
      <c r="DBZ294" s="64"/>
      <c r="DCA294" s="64"/>
      <c r="DCB294" s="64"/>
      <c r="DCC294" s="64"/>
      <c r="DCD294" s="64"/>
      <c r="DCE294" s="64"/>
      <c r="DCF294" s="64"/>
      <c r="DCG294" s="64"/>
      <c r="DCH294" s="64"/>
      <c r="DCI294" s="64"/>
      <c r="DCJ294" s="64"/>
      <c r="DCK294" s="64"/>
      <c r="DCL294" s="64"/>
      <c r="DCM294" s="64"/>
      <c r="DCN294" s="64"/>
      <c r="DCO294" s="64"/>
      <c r="DCP294" s="64"/>
      <c r="DCQ294" s="64"/>
      <c r="DCR294" s="64"/>
      <c r="DCS294" s="64"/>
      <c r="DCT294" s="64"/>
    </row>
    <row r="295" spans="1:2802" s="121" customFormat="1" ht="18" customHeight="1" x14ac:dyDescent="0.2">
      <c r="A295" s="126">
        <f t="shared" si="175"/>
        <v>175</v>
      </c>
      <c r="B295" s="196" t="s">
        <v>282</v>
      </c>
      <c r="C295" s="196"/>
      <c r="D295" s="42" t="s">
        <v>225</v>
      </c>
      <c r="E295" s="193">
        <f>5*11*1.043</f>
        <v>57.364999999999995</v>
      </c>
      <c r="F295" s="194">
        <v>0.05</v>
      </c>
      <c r="G295" s="193">
        <f t="shared" ref="G295" si="184">E295+(E295*F295)</f>
        <v>60.233249999999998</v>
      </c>
      <c r="H295" s="6" t="s">
        <v>226</v>
      </c>
      <c r="I295" s="3">
        <v>1.2800000000000001E-2</v>
      </c>
      <c r="J295" s="6">
        <v>45.75</v>
      </c>
      <c r="K295" s="137">
        <f t="shared" si="172"/>
        <v>0.58560000000000001</v>
      </c>
      <c r="L295" s="137">
        <v>0.8640000000000001</v>
      </c>
      <c r="M295" s="141">
        <f t="shared" ref="M295" si="185">IF(H295&lt;&gt;"",K295+L295,"")</f>
        <v>1.4496000000000002</v>
      </c>
      <c r="N295" s="195">
        <f t="shared" ref="N295" si="186">G295*M295</f>
        <v>87.314119200000007</v>
      </c>
      <c r="O295" s="132"/>
      <c r="P295" s="64"/>
      <c r="Q295" s="64"/>
      <c r="R295" s="3"/>
      <c r="S295" s="137"/>
      <c r="T295" s="64"/>
      <c r="U295" s="64"/>
      <c r="V295" s="64"/>
      <c r="W295" s="64"/>
      <c r="X295" s="64"/>
      <c r="Y295" s="64"/>
      <c r="Z295" s="64"/>
      <c r="AA295" s="64"/>
      <c r="AB295" s="64"/>
      <c r="AC295" s="64"/>
      <c r="AD295" s="64"/>
      <c r="AE295" s="64"/>
      <c r="AF295" s="64"/>
      <c r="AG295" s="64"/>
      <c r="AH295" s="64"/>
      <c r="AI295" s="64"/>
      <c r="AJ295" s="64"/>
      <c r="AK295" s="64"/>
      <c r="AL295" s="64"/>
      <c r="AM295" s="64"/>
      <c r="AN295" s="64"/>
      <c r="AO295" s="64"/>
      <c r="AP295" s="64"/>
      <c r="AQ295" s="64"/>
      <c r="AR295" s="64"/>
      <c r="AS295" s="64"/>
      <c r="AT295" s="64"/>
      <c r="AU295" s="64"/>
      <c r="AV295" s="64"/>
      <c r="AW295" s="64"/>
      <c r="AX295" s="64"/>
      <c r="AY295" s="64"/>
      <c r="AZ295" s="64"/>
      <c r="BA295" s="64"/>
      <c r="BB295" s="64"/>
      <c r="BC295" s="64"/>
      <c r="BD295" s="64"/>
      <c r="BE295" s="64"/>
      <c r="BF295" s="64"/>
      <c r="BG295" s="64"/>
      <c r="BH295" s="64"/>
      <c r="BI295" s="64"/>
      <c r="BJ295" s="64"/>
      <c r="BK295" s="64"/>
      <c r="BL295" s="64"/>
      <c r="BM295" s="64"/>
      <c r="BN295" s="64"/>
      <c r="BO295" s="64"/>
      <c r="BP295" s="64"/>
      <c r="BQ295" s="64"/>
      <c r="BR295" s="64"/>
      <c r="BS295" s="64"/>
      <c r="BT295" s="64"/>
      <c r="BU295" s="64"/>
      <c r="BV295" s="64"/>
      <c r="BW295" s="64"/>
      <c r="BX295" s="64"/>
      <c r="BY295" s="64"/>
      <c r="BZ295" s="64"/>
      <c r="CA295" s="64"/>
      <c r="CB295" s="64"/>
      <c r="CC295" s="64"/>
      <c r="CD295" s="64"/>
      <c r="CE295" s="64"/>
      <c r="CF295" s="64"/>
      <c r="CG295" s="64"/>
      <c r="CH295" s="64"/>
      <c r="CI295" s="64"/>
      <c r="CJ295" s="64"/>
      <c r="CK295" s="64"/>
      <c r="CL295" s="64"/>
      <c r="CM295" s="64"/>
      <c r="CN295" s="64"/>
      <c r="CO295" s="64"/>
      <c r="CP295" s="64"/>
      <c r="CQ295" s="64"/>
      <c r="CR295" s="64"/>
      <c r="CS295" s="64"/>
      <c r="CT295" s="64"/>
      <c r="CU295" s="64"/>
      <c r="CV295" s="64"/>
      <c r="CW295" s="64"/>
      <c r="CX295" s="64"/>
      <c r="CY295" s="64"/>
      <c r="CZ295" s="64"/>
      <c r="DA295" s="64"/>
      <c r="DB295" s="64"/>
      <c r="DC295" s="64"/>
      <c r="DD295" s="64"/>
      <c r="DE295" s="64"/>
      <c r="DF295" s="64"/>
      <c r="DG295" s="64"/>
      <c r="DH295" s="64"/>
      <c r="DI295" s="64"/>
      <c r="DJ295" s="64"/>
      <c r="DK295" s="64"/>
      <c r="DL295" s="64"/>
      <c r="DM295" s="64"/>
      <c r="DN295" s="64"/>
      <c r="DO295" s="64"/>
      <c r="DP295" s="64"/>
      <c r="DQ295" s="64"/>
      <c r="DR295" s="64"/>
      <c r="DS295" s="64"/>
      <c r="DT295" s="64"/>
      <c r="DU295" s="64"/>
      <c r="DV295" s="64"/>
      <c r="DW295" s="64"/>
      <c r="DX295" s="64"/>
      <c r="DY295" s="64"/>
      <c r="DZ295" s="64"/>
      <c r="EA295" s="64"/>
      <c r="EB295" s="64"/>
      <c r="EC295" s="64"/>
      <c r="ED295" s="64"/>
      <c r="EE295" s="64"/>
      <c r="EF295" s="64"/>
      <c r="EG295" s="64"/>
      <c r="EH295" s="64"/>
      <c r="EI295" s="64"/>
      <c r="EJ295" s="64"/>
      <c r="EK295" s="64"/>
      <c r="EL295" s="64"/>
      <c r="EM295" s="64"/>
      <c r="EN295" s="64"/>
      <c r="EO295" s="64"/>
      <c r="EP295" s="64"/>
      <c r="EQ295" s="64"/>
      <c r="ER295" s="64"/>
      <c r="ES295" s="64"/>
      <c r="ET295" s="64"/>
      <c r="EU295" s="64"/>
      <c r="EV295" s="64"/>
      <c r="EW295" s="64"/>
      <c r="EX295" s="64"/>
      <c r="EY295" s="64"/>
      <c r="EZ295" s="64"/>
      <c r="FA295" s="64"/>
      <c r="FB295" s="64"/>
      <c r="FC295" s="64"/>
      <c r="FD295" s="64"/>
      <c r="FE295" s="64"/>
      <c r="FF295" s="64"/>
      <c r="FG295" s="64"/>
      <c r="FH295" s="64"/>
      <c r="FI295" s="64"/>
      <c r="FJ295" s="64"/>
      <c r="FK295" s="64"/>
      <c r="FL295" s="64"/>
      <c r="FM295" s="64"/>
      <c r="FN295" s="64"/>
      <c r="FO295" s="64"/>
      <c r="FP295" s="64"/>
      <c r="FQ295" s="64"/>
      <c r="FR295" s="64"/>
      <c r="FS295" s="64"/>
      <c r="FT295" s="64"/>
      <c r="FU295" s="64"/>
      <c r="FV295" s="64"/>
      <c r="FW295" s="64"/>
      <c r="FX295" s="64"/>
      <c r="FY295" s="64"/>
      <c r="FZ295" s="64"/>
      <c r="GA295" s="64"/>
      <c r="GB295" s="64"/>
      <c r="GC295" s="64"/>
      <c r="GD295" s="64"/>
      <c r="GE295" s="64"/>
      <c r="GF295" s="64"/>
      <c r="GG295" s="64"/>
      <c r="GH295" s="64"/>
      <c r="GI295" s="64"/>
      <c r="GJ295" s="64"/>
      <c r="GK295" s="64"/>
      <c r="GL295" s="64"/>
      <c r="GM295" s="64"/>
      <c r="GN295" s="64"/>
      <c r="GO295" s="64"/>
      <c r="GP295" s="64"/>
      <c r="GQ295" s="64"/>
      <c r="GR295" s="64"/>
      <c r="GS295" s="64"/>
      <c r="GT295" s="64"/>
      <c r="GU295" s="64"/>
      <c r="GV295" s="64"/>
      <c r="GW295" s="64"/>
      <c r="GX295" s="64"/>
      <c r="GY295" s="64"/>
      <c r="GZ295" s="64"/>
      <c r="HA295" s="64"/>
      <c r="HB295" s="64"/>
      <c r="HC295" s="64"/>
      <c r="HD295" s="64"/>
      <c r="HE295" s="64"/>
      <c r="HF295" s="64"/>
      <c r="HG295" s="64"/>
      <c r="HH295" s="64"/>
      <c r="HI295" s="64"/>
      <c r="HJ295" s="64"/>
      <c r="HK295" s="64"/>
      <c r="HL295" s="64"/>
      <c r="HM295" s="64"/>
      <c r="HN295" s="64"/>
      <c r="HO295" s="64"/>
      <c r="HP295" s="64"/>
      <c r="HQ295" s="64"/>
      <c r="HR295" s="64"/>
      <c r="HS295" s="64"/>
      <c r="HT295" s="64"/>
      <c r="HU295" s="64"/>
      <c r="HV295" s="64"/>
      <c r="HW295" s="64"/>
      <c r="HX295" s="64"/>
      <c r="HY295" s="64"/>
      <c r="HZ295" s="64"/>
      <c r="IA295" s="64"/>
      <c r="IB295" s="64"/>
      <c r="IC295" s="64"/>
      <c r="ID295" s="64"/>
      <c r="IE295" s="64"/>
      <c r="IF295" s="64"/>
      <c r="IG295" s="64"/>
      <c r="IH295" s="64"/>
      <c r="II295" s="64"/>
      <c r="IJ295" s="64"/>
      <c r="IK295" s="64"/>
      <c r="IL295" s="64"/>
      <c r="IM295" s="64"/>
      <c r="IN295" s="64"/>
      <c r="IO295" s="64"/>
      <c r="IP295" s="64"/>
      <c r="IQ295" s="64"/>
      <c r="IR295" s="64"/>
      <c r="IS295" s="64"/>
      <c r="IT295" s="64"/>
      <c r="IU295" s="64"/>
      <c r="IV295" s="64"/>
      <c r="IW295" s="64"/>
      <c r="IX295" s="64"/>
      <c r="IY295" s="64"/>
      <c r="IZ295" s="64"/>
      <c r="JA295" s="64"/>
      <c r="JB295" s="64"/>
      <c r="JC295" s="64"/>
      <c r="JD295" s="64"/>
      <c r="JE295" s="64"/>
      <c r="JF295" s="64"/>
      <c r="JG295" s="64"/>
      <c r="JH295" s="64"/>
      <c r="JI295" s="64"/>
      <c r="JJ295" s="64"/>
      <c r="JK295" s="64"/>
      <c r="JL295" s="64"/>
      <c r="JM295" s="64"/>
      <c r="JN295" s="64"/>
      <c r="JO295" s="64"/>
      <c r="JP295" s="64"/>
      <c r="JQ295" s="64"/>
      <c r="JR295" s="64"/>
      <c r="JS295" s="64"/>
      <c r="JT295" s="64"/>
      <c r="JU295" s="64"/>
      <c r="JV295" s="64"/>
      <c r="JW295" s="64"/>
      <c r="JX295" s="64"/>
      <c r="JY295" s="64"/>
      <c r="JZ295" s="64"/>
      <c r="KA295" s="64"/>
      <c r="KB295" s="64"/>
      <c r="KC295" s="64"/>
      <c r="KD295" s="64"/>
      <c r="KE295" s="64"/>
      <c r="KF295" s="64"/>
      <c r="KG295" s="64"/>
      <c r="KH295" s="64"/>
      <c r="KI295" s="64"/>
      <c r="KJ295" s="64"/>
      <c r="KK295" s="64"/>
      <c r="KL295" s="64"/>
      <c r="KM295" s="64"/>
      <c r="KN295" s="64"/>
      <c r="KO295" s="64"/>
      <c r="KP295" s="64"/>
      <c r="KQ295" s="64"/>
      <c r="KR295" s="64"/>
      <c r="KS295" s="64"/>
      <c r="KT295" s="64"/>
      <c r="KU295" s="64"/>
      <c r="KV295" s="64"/>
      <c r="KW295" s="64"/>
      <c r="KX295" s="64"/>
      <c r="KY295" s="64"/>
      <c r="KZ295" s="64"/>
      <c r="LA295" s="64"/>
      <c r="LB295" s="64"/>
      <c r="LC295" s="64"/>
      <c r="LD295" s="64"/>
      <c r="LE295" s="64"/>
      <c r="LF295" s="64"/>
      <c r="LG295" s="64"/>
      <c r="LH295" s="64"/>
      <c r="LI295" s="64"/>
      <c r="LJ295" s="64"/>
      <c r="LK295" s="64"/>
      <c r="LL295" s="64"/>
      <c r="LM295" s="64"/>
      <c r="LN295" s="64"/>
      <c r="LO295" s="64"/>
      <c r="LP295" s="64"/>
      <c r="LQ295" s="64"/>
      <c r="LR295" s="64"/>
      <c r="LS295" s="64"/>
      <c r="LT295" s="64"/>
      <c r="LU295" s="64"/>
      <c r="LV295" s="64"/>
      <c r="LW295" s="64"/>
      <c r="LX295" s="64"/>
      <c r="LY295" s="64"/>
      <c r="LZ295" s="64"/>
      <c r="MA295" s="64"/>
      <c r="MB295" s="64"/>
      <c r="MC295" s="64"/>
      <c r="MD295" s="64"/>
      <c r="ME295" s="64"/>
      <c r="MF295" s="64"/>
      <c r="MG295" s="64"/>
      <c r="MH295" s="64"/>
      <c r="MI295" s="64"/>
      <c r="MJ295" s="64"/>
      <c r="MK295" s="64"/>
      <c r="ML295" s="64"/>
      <c r="MM295" s="64"/>
      <c r="MN295" s="64"/>
      <c r="MO295" s="64"/>
      <c r="MP295" s="64"/>
      <c r="MQ295" s="64"/>
      <c r="MR295" s="64"/>
      <c r="MS295" s="64"/>
      <c r="MT295" s="64"/>
      <c r="MU295" s="64"/>
      <c r="MV295" s="64"/>
      <c r="MW295" s="64"/>
      <c r="MX295" s="64"/>
      <c r="MY295" s="64"/>
      <c r="MZ295" s="64"/>
      <c r="NA295" s="64"/>
      <c r="NB295" s="64"/>
      <c r="NC295" s="64"/>
      <c r="ND295" s="64"/>
      <c r="NE295" s="64"/>
      <c r="NF295" s="64"/>
      <c r="NG295" s="64"/>
      <c r="NH295" s="64"/>
      <c r="NI295" s="64"/>
      <c r="NJ295" s="64"/>
      <c r="NK295" s="64"/>
      <c r="NL295" s="64"/>
      <c r="NM295" s="64"/>
      <c r="NN295" s="64"/>
      <c r="NO295" s="64"/>
      <c r="NP295" s="64"/>
      <c r="NQ295" s="64"/>
      <c r="NR295" s="64"/>
      <c r="NS295" s="64"/>
      <c r="NT295" s="64"/>
      <c r="NU295" s="64"/>
      <c r="NV295" s="64"/>
      <c r="NW295" s="64"/>
      <c r="NX295" s="64"/>
      <c r="NY295" s="64"/>
      <c r="NZ295" s="64"/>
      <c r="OA295" s="64"/>
      <c r="OB295" s="64"/>
      <c r="OC295" s="64"/>
      <c r="OD295" s="64"/>
      <c r="OE295" s="64"/>
      <c r="OF295" s="64"/>
      <c r="OG295" s="64"/>
      <c r="OH295" s="64"/>
      <c r="OI295" s="64"/>
      <c r="OJ295" s="64"/>
      <c r="OK295" s="64"/>
      <c r="OL295" s="64"/>
      <c r="OM295" s="64"/>
      <c r="ON295" s="64"/>
      <c r="OO295" s="64"/>
      <c r="OP295" s="64"/>
      <c r="OQ295" s="64"/>
      <c r="OR295" s="64"/>
      <c r="OS295" s="64"/>
      <c r="OT295" s="64"/>
      <c r="OU295" s="64"/>
      <c r="OV295" s="64"/>
      <c r="OW295" s="64"/>
      <c r="OX295" s="64"/>
      <c r="OY295" s="64"/>
      <c r="OZ295" s="64"/>
      <c r="PA295" s="64"/>
      <c r="PB295" s="64"/>
      <c r="PC295" s="64"/>
      <c r="PD295" s="64"/>
      <c r="PE295" s="64"/>
      <c r="PF295" s="64"/>
      <c r="PG295" s="64"/>
      <c r="PH295" s="64"/>
      <c r="PI295" s="64"/>
      <c r="PJ295" s="64"/>
      <c r="PK295" s="64"/>
      <c r="PL295" s="64"/>
      <c r="PM295" s="64"/>
      <c r="PN295" s="64"/>
      <c r="PO295" s="64"/>
      <c r="PP295" s="64"/>
      <c r="PQ295" s="64"/>
      <c r="PR295" s="64"/>
      <c r="PS295" s="64"/>
      <c r="PT295" s="64"/>
      <c r="PU295" s="64"/>
      <c r="PV295" s="64"/>
      <c r="PW295" s="64"/>
      <c r="PX295" s="64"/>
      <c r="PY295" s="64"/>
      <c r="PZ295" s="64"/>
      <c r="QA295" s="64"/>
      <c r="QB295" s="64"/>
      <c r="QC295" s="64"/>
      <c r="QD295" s="64"/>
      <c r="QE295" s="64"/>
      <c r="QF295" s="64"/>
      <c r="QG295" s="64"/>
      <c r="QH295" s="64"/>
      <c r="QI295" s="64"/>
      <c r="QJ295" s="64"/>
      <c r="QK295" s="64"/>
      <c r="QL295" s="64"/>
      <c r="QM295" s="64"/>
      <c r="QN295" s="64"/>
      <c r="QO295" s="64"/>
      <c r="QP295" s="64"/>
      <c r="QQ295" s="64"/>
      <c r="QR295" s="64"/>
      <c r="QS295" s="64"/>
      <c r="QT295" s="64"/>
      <c r="QU295" s="64"/>
      <c r="QV295" s="64"/>
      <c r="QW295" s="64"/>
      <c r="QX295" s="64"/>
      <c r="QY295" s="64"/>
      <c r="QZ295" s="64"/>
      <c r="RA295" s="64"/>
      <c r="RB295" s="64"/>
      <c r="RC295" s="64"/>
      <c r="RD295" s="64"/>
      <c r="RE295" s="64"/>
      <c r="RF295" s="64"/>
      <c r="RG295" s="64"/>
      <c r="RH295" s="64"/>
      <c r="RI295" s="64"/>
      <c r="RJ295" s="64"/>
      <c r="RK295" s="64"/>
      <c r="RL295" s="64"/>
      <c r="RM295" s="64"/>
      <c r="RN295" s="64"/>
      <c r="RO295" s="64"/>
      <c r="RP295" s="64"/>
      <c r="RQ295" s="64"/>
      <c r="RR295" s="64"/>
      <c r="RS295" s="64"/>
      <c r="RT295" s="64"/>
      <c r="RU295" s="64"/>
      <c r="RV295" s="64"/>
      <c r="RW295" s="64"/>
      <c r="RX295" s="64"/>
      <c r="RY295" s="64"/>
      <c r="RZ295" s="64"/>
      <c r="SA295" s="64"/>
      <c r="SB295" s="64"/>
      <c r="SC295" s="64"/>
      <c r="SD295" s="64"/>
      <c r="SE295" s="64"/>
      <c r="SF295" s="64"/>
      <c r="SG295" s="64"/>
      <c r="SH295" s="64"/>
      <c r="SI295" s="64"/>
      <c r="SJ295" s="64"/>
      <c r="SK295" s="64"/>
      <c r="SL295" s="64"/>
      <c r="SM295" s="64"/>
      <c r="SN295" s="64"/>
      <c r="SO295" s="64"/>
      <c r="SP295" s="64"/>
      <c r="SQ295" s="64"/>
      <c r="SR295" s="64"/>
      <c r="SS295" s="64"/>
      <c r="ST295" s="64"/>
      <c r="SU295" s="64"/>
      <c r="SV295" s="64"/>
      <c r="SW295" s="64"/>
      <c r="SX295" s="64"/>
      <c r="SY295" s="64"/>
      <c r="SZ295" s="64"/>
      <c r="TA295" s="64"/>
      <c r="TB295" s="64"/>
      <c r="TC295" s="64"/>
      <c r="TD295" s="64"/>
      <c r="TE295" s="64"/>
      <c r="TF295" s="64"/>
      <c r="TG295" s="64"/>
      <c r="TH295" s="64"/>
      <c r="TI295" s="64"/>
      <c r="TJ295" s="64"/>
      <c r="TK295" s="64"/>
      <c r="TL295" s="64"/>
      <c r="TM295" s="64"/>
      <c r="TN295" s="64"/>
      <c r="TO295" s="64"/>
      <c r="TP295" s="64"/>
      <c r="TQ295" s="64"/>
      <c r="TR295" s="64"/>
      <c r="TS295" s="64"/>
      <c r="TT295" s="64"/>
      <c r="TU295" s="64"/>
      <c r="TV295" s="64"/>
      <c r="TW295" s="64"/>
      <c r="TX295" s="64"/>
      <c r="TY295" s="64"/>
      <c r="TZ295" s="64"/>
      <c r="UA295" s="64"/>
      <c r="UB295" s="64"/>
      <c r="UC295" s="64"/>
      <c r="UD295" s="64"/>
      <c r="UE295" s="64"/>
      <c r="UF295" s="64"/>
      <c r="UG295" s="64"/>
      <c r="UH295" s="64"/>
      <c r="UI295" s="64"/>
      <c r="UJ295" s="64"/>
      <c r="UK295" s="64"/>
      <c r="UL295" s="64"/>
      <c r="UM295" s="64"/>
      <c r="UN295" s="64"/>
      <c r="UO295" s="64"/>
      <c r="UP295" s="64"/>
      <c r="UQ295" s="64"/>
      <c r="UR295" s="64"/>
      <c r="US295" s="64"/>
      <c r="UT295" s="64"/>
      <c r="UU295" s="64"/>
      <c r="UV295" s="64"/>
      <c r="UW295" s="64"/>
      <c r="UX295" s="64"/>
      <c r="UY295" s="64"/>
      <c r="UZ295" s="64"/>
      <c r="VA295" s="64"/>
      <c r="VB295" s="64"/>
      <c r="VC295" s="64"/>
      <c r="VD295" s="64"/>
      <c r="VE295" s="64"/>
      <c r="VF295" s="64"/>
      <c r="VG295" s="64"/>
      <c r="VH295" s="64"/>
      <c r="VI295" s="64"/>
      <c r="VJ295" s="64"/>
      <c r="VK295" s="64"/>
      <c r="VL295" s="64"/>
      <c r="VM295" s="64"/>
      <c r="VN295" s="64"/>
      <c r="VO295" s="64"/>
      <c r="VP295" s="64"/>
      <c r="VQ295" s="64"/>
      <c r="VR295" s="64"/>
      <c r="VS295" s="64"/>
      <c r="VT295" s="64"/>
      <c r="VU295" s="64"/>
      <c r="VV295" s="64"/>
      <c r="VW295" s="64"/>
      <c r="VX295" s="64"/>
      <c r="VY295" s="64"/>
      <c r="VZ295" s="64"/>
      <c r="WA295" s="64"/>
      <c r="WB295" s="64"/>
      <c r="WC295" s="64"/>
      <c r="WD295" s="64"/>
      <c r="WE295" s="64"/>
      <c r="WF295" s="64"/>
      <c r="WG295" s="64"/>
      <c r="WH295" s="64"/>
      <c r="WI295" s="64"/>
      <c r="WJ295" s="64"/>
      <c r="WK295" s="64"/>
      <c r="WL295" s="64"/>
      <c r="WM295" s="64"/>
      <c r="WN295" s="64"/>
      <c r="WO295" s="64"/>
      <c r="WP295" s="64"/>
      <c r="WQ295" s="64"/>
      <c r="WR295" s="64"/>
      <c r="WS295" s="64"/>
      <c r="WT295" s="64"/>
      <c r="WU295" s="64"/>
      <c r="WV295" s="64"/>
      <c r="WW295" s="64"/>
      <c r="WX295" s="64"/>
      <c r="WY295" s="64"/>
      <c r="WZ295" s="64"/>
      <c r="XA295" s="64"/>
      <c r="XB295" s="64"/>
      <c r="XC295" s="64"/>
      <c r="XD295" s="64"/>
      <c r="XE295" s="64"/>
      <c r="XF295" s="64"/>
      <c r="XG295" s="64"/>
      <c r="XH295" s="64"/>
      <c r="XI295" s="64"/>
      <c r="XJ295" s="64"/>
      <c r="XK295" s="64"/>
      <c r="XL295" s="64"/>
      <c r="XM295" s="64"/>
      <c r="XN295" s="64"/>
      <c r="XO295" s="64"/>
      <c r="XP295" s="64"/>
      <c r="XQ295" s="64"/>
      <c r="XR295" s="64"/>
      <c r="XS295" s="64"/>
      <c r="XT295" s="64"/>
      <c r="XU295" s="64"/>
      <c r="XV295" s="64"/>
      <c r="XW295" s="64"/>
      <c r="XX295" s="64"/>
      <c r="XY295" s="64"/>
      <c r="XZ295" s="64"/>
      <c r="YA295" s="64"/>
      <c r="YB295" s="64"/>
      <c r="YC295" s="64"/>
      <c r="YD295" s="64"/>
      <c r="YE295" s="64"/>
      <c r="YF295" s="64"/>
      <c r="YG295" s="64"/>
      <c r="YH295" s="64"/>
      <c r="YI295" s="64"/>
      <c r="YJ295" s="64"/>
      <c r="YK295" s="64"/>
      <c r="YL295" s="64"/>
      <c r="YM295" s="64"/>
      <c r="YN295" s="64"/>
      <c r="YO295" s="64"/>
      <c r="YP295" s="64"/>
      <c r="YQ295" s="64"/>
      <c r="YR295" s="64"/>
      <c r="YS295" s="64"/>
      <c r="YT295" s="64"/>
      <c r="YU295" s="64"/>
      <c r="YV295" s="64"/>
      <c r="YW295" s="64"/>
      <c r="YX295" s="64"/>
      <c r="YY295" s="64"/>
      <c r="YZ295" s="64"/>
      <c r="ZA295" s="64"/>
      <c r="ZB295" s="64"/>
      <c r="ZC295" s="64"/>
      <c r="ZD295" s="64"/>
      <c r="ZE295" s="64"/>
      <c r="ZF295" s="64"/>
      <c r="ZG295" s="64"/>
      <c r="ZH295" s="64"/>
      <c r="ZI295" s="64"/>
      <c r="ZJ295" s="64"/>
      <c r="ZK295" s="64"/>
      <c r="ZL295" s="64"/>
      <c r="ZM295" s="64"/>
      <c r="ZN295" s="64"/>
      <c r="ZO295" s="64"/>
      <c r="ZP295" s="64"/>
      <c r="ZQ295" s="64"/>
      <c r="ZR295" s="64"/>
      <c r="ZS295" s="64"/>
      <c r="ZT295" s="64"/>
      <c r="ZU295" s="64"/>
      <c r="ZV295" s="64"/>
      <c r="ZW295" s="64"/>
      <c r="ZX295" s="64"/>
      <c r="ZY295" s="64"/>
      <c r="ZZ295" s="64"/>
      <c r="AAA295" s="64"/>
      <c r="AAB295" s="64"/>
      <c r="AAC295" s="64"/>
      <c r="AAD295" s="64"/>
      <c r="AAE295" s="64"/>
      <c r="AAF295" s="64"/>
      <c r="AAG295" s="64"/>
      <c r="AAH295" s="64"/>
      <c r="AAI295" s="64"/>
      <c r="AAJ295" s="64"/>
      <c r="AAK295" s="64"/>
      <c r="AAL295" s="64"/>
      <c r="AAM295" s="64"/>
      <c r="AAN295" s="64"/>
      <c r="AAO295" s="64"/>
      <c r="AAP295" s="64"/>
      <c r="AAQ295" s="64"/>
      <c r="AAR295" s="64"/>
      <c r="AAS295" s="64"/>
      <c r="AAT295" s="64"/>
      <c r="AAU295" s="64"/>
      <c r="AAV295" s="64"/>
      <c r="AAW295" s="64"/>
      <c r="AAX295" s="64"/>
      <c r="AAY295" s="64"/>
      <c r="AAZ295" s="64"/>
      <c r="ABA295" s="64"/>
      <c r="ABB295" s="64"/>
      <c r="ABC295" s="64"/>
      <c r="ABD295" s="64"/>
      <c r="ABE295" s="64"/>
      <c r="ABF295" s="64"/>
      <c r="ABG295" s="64"/>
      <c r="ABH295" s="64"/>
      <c r="ABI295" s="64"/>
      <c r="ABJ295" s="64"/>
      <c r="ABK295" s="64"/>
      <c r="ABL295" s="64"/>
      <c r="ABM295" s="64"/>
      <c r="ABN295" s="64"/>
      <c r="ABO295" s="64"/>
      <c r="ABP295" s="64"/>
      <c r="ABQ295" s="64"/>
      <c r="ABR295" s="64"/>
      <c r="ABS295" s="64"/>
      <c r="ABT295" s="64"/>
      <c r="ABU295" s="64"/>
      <c r="ABV295" s="64"/>
      <c r="ABW295" s="64"/>
      <c r="ABX295" s="64"/>
      <c r="ABY295" s="64"/>
      <c r="ABZ295" s="64"/>
      <c r="ACA295" s="64"/>
      <c r="ACB295" s="64"/>
      <c r="ACC295" s="64"/>
      <c r="ACD295" s="64"/>
      <c r="ACE295" s="64"/>
      <c r="ACF295" s="64"/>
      <c r="ACG295" s="64"/>
      <c r="ACH295" s="64"/>
      <c r="ACI295" s="64"/>
      <c r="ACJ295" s="64"/>
      <c r="ACK295" s="64"/>
      <c r="ACL295" s="64"/>
      <c r="ACM295" s="64"/>
      <c r="ACN295" s="64"/>
      <c r="ACO295" s="64"/>
      <c r="ACP295" s="64"/>
      <c r="ACQ295" s="64"/>
      <c r="ACR295" s="64"/>
      <c r="ACS295" s="64"/>
      <c r="ACT295" s="64"/>
      <c r="ACU295" s="64"/>
      <c r="ACV295" s="64"/>
      <c r="ACW295" s="64"/>
      <c r="ACX295" s="64"/>
      <c r="ACY295" s="64"/>
      <c r="ACZ295" s="64"/>
      <c r="ADA295" s="64"/>
      <c r="ADB295" s="64"/>
      <c r="ADC295" s="64"/>
      <c r="ADD295" s="64"/>
      <c r="ADE295" s="64"/>
      <c r="ADF295" s="64"/>
      <c r="ADG295" s="64"/>
      <c r="ADH295" s="64"/>
      <c r="ADI295" s="64"/>
      <c r="ADJ295" s="64"/>
      <c r="ADK295" s="64"/>
      <c r="ADL295" s="64"/>
      <c r="ADM295" s="64"/>
      <c r="ADN295" s="64"/>
      <c r="ADO295" s="64"/>
      <c r="ADP295" s="64"/>
      <c r="ADQ295" s="64"/>
      <c r="ADR295" s="64"/>
      <c r="ADS295" s="64"/>
      <c r="ADT295" s="64"/>
      <c r="ADU295" s="64"/>
      <c r="ADV295" s="64"/>
      <c r="ADW295" s="64"/>
      <c r="ADX295" s="64"/>
      <c r="ADY295" s="64"/>
      <c r="ADZ295" s="64"/>
      <c r="AEA295" s="64"/>
      <c r="AEB295" s="64"/>
      <c r="AEC295" s="64"/>
      <c r="AED295" s="64"/>
      <c r="AEE295" s="64"/>
      <c r="AEF295" s="64"/>
      <c r="AEG295" s="64"/>
      <c r="AEH295" s="64"/>
      <c r="AEI295" s="64"/>
      <c r="AEJ295" s="64"/>
      <c r="AEK295" s="64"/>
      <c r="AEL295" s="64"/>
      <c r="AEM295" s="64"/>
      <c r="AEN295" s="64"/>
      <c r="AEO295" s="64"/>
      <c r="AEP295" s="64"/>
      <c r="AEQ295" s="64"/>
      <c r="AER295" s="64"/>
      <c r="AES295" s="64"/>
      <c r="AET295" s="64"/>
      <c r="AEU295" s="64"/>
      <c r="AEV295" s="64"/>
      <c r="AEW295" s="64"/>
      <c r="AEX295" s="64"/>
      <c r="AEY295" s="64"/>
      <c r="AEZ295" s="64"/>
      <c r="AFA295" s="64"/>
      <c r="AFB295" s="64"/>
      <c r="AFC295" s="64"/>
      <c r="AFD295" s="64"/>
      <c r="AFE295" s="64"/>
      <c r="AFF295" s="64"/>
      <c r="AFG295" s="64"/>
      <c r="AFH295" s="64"/>
      <c r="AFI295" s="64"/>
      <c r="AFJ295" s="64"/>
      <c r="AFK295" s="64"/>
      <c r="AFL295" s="64"/>
      <c r="AFM295" s="64"/>
      <c r="AFN295" s="64"/>
      <c r="AFO295" s="64"/>
      <c r="AFP295" s="64"/>
      <c r="AFQ295" s="64"/>
      <c r="AFR295" s="64"/>
      <c r="AFS295" s="64"/>
      <c r="AFT295" s="64"/>
      <c r="AFU295" s="64"/>
      <c r="AFV295" s="64"/>
      <c r="AFW295" s="64"/>
      <c r="AFX295" s="64"/>
      <c r="AFY295" s="64"/>
      <c r="AFZ295" s="64"/>
      <c r="AGA295" s="64"/>
      <c r="AGB295" s="64"/>
      <c r="AGC295" s="64"/>
      <c r="AGD295" s="64"/>
      <c r="AGE295" s="64"/>
      <c r="AGF295" s="64"/>
      <c r="AGG295" s="64"/>
      <c r="AGH295" s="64"/>
      <c r="AGI295" s="64"/>
      <c r="AGJ295" s="64"/>
      <c r="AGK295" s="64"/>
      <c r="AGL295" s="64"/>
      <c r="AGM295" s="64"/>
      <c r="AGN295" s="64"/>
      <c r="AGO295" s="64"/>
      <c r="AGP295" s="64"/>
      <c r="AGQ295" s="64"/>
      <c r="AGR295" s="64"/>
      <c r="AGS295" s="64"/>
      <c r="AGT295" s="64"/>
      <c r="AGU295" s="64"/>
      <c r="AGV295" s="64"/>
      <c r="AGW295" s="64"/>
      <c r="AGX295" s="64"/>
      <c r="AGY295" s="64"/>
      <c r="AGZ295" s="64"/>
      <c r="AHA295" s="64"/>
      <c r="AHB295" s="64"/>
      <c r="AHC295" s="64"/>
      <c r="AHD295" s="64"/>
      <c r="AHE295" s="64"/>
      <c r="AHF295" s="64"/>
      <c r="AHG295" s="64"/>
      <c r="AHH295" s="64"/>
      <c r="AHI295" s="64"/>
      <c r="AHJ295" s="64"/>
      <c r="AHK295" s="64"/>
      <c r="AHL295" s="64"/>
      <c r="AHM295" s="64"/>
      <c r="AHN295" s="64"/>
      <c r="AHO295" s="64"/>
      <c r="AHP295" s="64"/>
      <c r="AHQ295" s="64"/>
      <c r="AHR295" s="64"/>
      <c r="AHS295" s="64"/>
      <c r="AHT295" s="64"/>
      <c r="AHU295" s="64"/>
      <c r="AHV295" s="64"/>
      <c r="AHW295" s="64"/>
      <c r="AHX295" s="64"/>
      <c r="AHY295" s="64"/>
      <c r="AHZ295" s="64"/>
      <c r="AIA295" s="64"/>
      <c r="AIB295" s="64"/>
      <c r="AIC295" s="64"/>
      <c r="AID295" s="64"/>
      <c r="AIE295" s="64"/>
      <c r="AIF295" s="64"/>
      <c r="AIG295" s="64"/>
      <c r="AIH295" s="64"/>
      <c r="AII295" s="64"/>
      <c r="AIJ295" s="64"/>
      <c r="AIK295" s="64"/>
      <c r="AIL295" s="64"/>
      <c r="AIM295" s="64"/>
      <c r="AIN295" s="64"/>
      <c r="AIO295" s="64"/>
      <c r="AIP295" s="64"/>
      <c r="AIQ295" s="64"/>
      <c r="AIR295" s="64"/>
      <c r="AIS295" s="64"/>
      <c r="AIT295" s="64"/>
      <c r="AIU295" s="64"/>
      <c r="AIV295" s="64"/>
      <c r="AIW295" s="64"/>
      <c r="AIX295" s="64"/>
      <c r="AIY295" s="64"/>
      <c r="AIZ295" s="64"/>
      <c r="AJA295" s="64"/>
      <c r="AJB295" s="64"/>
      <c r="AJC295" s="64"/>
      <c r="AJD295" s="64"/>
      <c r="AJE295" s="64"/>
      <c r="AJF295" s="64"/>
      <c r="AJG295" s="64"/>
      <c r="AJH295" s="64"/>
      <c r="AJI295" s="64"/>
      <c r="AJJ295" s="64"/>
      <c r="AJK295" s="64"/>
      <c r="AJL295" s="64"/>
      <c r="AJM295" s="64"/>
      <c r="AJN295" s="64"/>
      <c r="AJO295" s="64"/>
      <c r="AJP295" s="64"/>
      <c r="AJQ295" s="64"/>
      <c r="AJR295" s="64"/>
      <c r="AJS295" s="64"/>
      <c r="AJT295" s="64"/>
      <c r="AJU295" s="64"/>
      <c r="AJV295" s="64"/>
      <c r="AJW295" s="64"/>
      <c r="AJX295" s="64"/>
      <c r="AJY295" s="64"/>
      <c r="AJZ295" s="64"/>
      <c r="AKA295" s="64"/>
      <c r="AKB295" s="64"/>
      <c r="AKC295" s="64"/>
      <c r="AKD295" s="64"/>
      <c r="AKE295" s="64"/>
      <c r="AKF295" s="64"/>
      <c r="AKG295" s="64"/>
      <c r="AKH295" s="64"/>
      <c r="AKI295" s="64"/>
      <c r="AKJ295" s="64"/>
      <c r="AKK295" s="64"/>
      <c r="AKL295" s="64"/>
      <c r="AKM295" s="64"/>
      <c r="AKN295" s="64"/>
      <c r="AKO295" s="64"/>
      <c r="AKP295" s="64"/>
      <c r="AKQ295" s="64"/>
      <c r="AKR295" s="64"/>
      <c r="AKS295" s="64"/>
      <c r="AKT295" s="64"/>
      <c r="AKU295" s="64"/>
      <c r="AKV295" s="64"/>
      <c r="AKW295" s="64"/>
      <c r="AKX295" s="64"/>
      <c r="AKY295" s="64"/>
      <c r="AKZ295" s="64"/>
      <c r="ALA295" s="64"/>
      <c r="ALB295" s="64"/>
      <c r="ALC295" s="64"/>
      <c r="ALD295" s="64"/>
      <c r="ALE295" s="64"/>
      <c r="ALF295" s="64"/>
      <c r="ALG295" s="64"/>
      <c r="ALH295" s="64"/>
      <c r="ALI295" s="64"/>
      <c r="ALJ295" s="64"/>
      <c r="ALK295" s="64"/>
      <c r="ALL295" s="64"/>
      <c r="ALM295" s="64"/>
      <c r="ALN295" s="64"/>
      <c r="ALO295" s="64"/>
      <c r="ALP295" s="64"/>
      <c r="ALQ295" s="64"/>
      <c r="ALR295" s="64"/>
      <c r="ALS295" s="64"/>
      <c r="ALT295" s="64"/>
      <c r="ALU295" s="64"/>
      <c r="ALV295" s="64"/>
      <c r="ALW295" s="64"/>
      <c r="ALX295" s="64"/>
      <c r="ALY295" s="64"/>
      <c r="ALZ295" s="64"/>
      <c r="AMA295" s="64"/>
      <c r="AMB295" s="64"/>
      <c r="AMC295" s="64"/>
      <c r="AMD295" s="64"/>
      <c r="AME295" s="64"/>
      <c r="AMF295" s="64"/>
      <c r="AMG295" s="64"/>
      <c r="AMH295" s="64"/>
      <c r="AMI295" s="64"/>
      <c r="AMJ295" s="64"/>
      <c r="AMK295" s="64"/>
      <c r="AML295" s="64"/>
      <c r="AMM295" s="64"/>
      <c r="AMN295" s="64"/>
      <c r="AMO295" s="64"/>
      <c r="AMP295" s="64"/>
      <c r="AMQ295" s="64"/>
      <c r="AMR295" s="64"/>
      <c r="AMS295" s="64"/>
      <c r="AMT295" s="64"/>
      <c r="AMU295" s="64"/>
      <c r="AMV295" s="64"/>
      <c r="AMW295" s="64"/>
      <c r="AMX295" s="64"/>
      <c r="AMY295" s="64"/>
      <c r="AMZ295" s="64"/>
      <c r="ANA295" s="64"/>
      <c r="ANB295" s="64"/>
      <c r="ANC295" s="64"/>
      <c r="AND295" s="64"/>
      <c r="ANE295" s="64"/>
      <c r="ANF295" s="64"/>
      <c r="ANG295" s="64"/>
      <c r="ANH295" s="64"/>
      <c r="ANI295" s="64"/>
      <c r="ANJ295" s="64"/>
      <c r="ANK295" s="64"/>
      <c r="ANL295" s="64"/>
      <c r="ANM295" s="64"/>
      <c r="ANN295" s="64"/>
      <c r="ANO295" s="64"/>
      <c r="ANP295" s="64"/>
      <c r="ANQ295" s="64"/>
      <c r="ANR295" s="64"/>
      <c r="ANS295" s="64"/>
      <c r="ANT295" s="64"/>
      <c r="ANU295" s="64"/>
      <c r="ANV295" s="64"/>
      <c r="ANW295" s="64"/>
      <c r="ANX295" s="64"/>
      <c r="ANY295" s="64"/>
      <c r="ANZ295" s="64"/>
      <c r="AOA295" s="64"/>
      <c r="AOB295" s="64"/>
      <c r="AOC295" s="64"/>
      <c r="AOD295" s="64"/>
      <c r="AOE295" s="64"/>
      <c r="AOF295" s="64"/>
      <c r="AOG295" s="64"/>
      <c r="AOH295" s="64"/>
      <c r="AOI295" s="64"/>
      <c r="AOJ295" s="64"/>
      <c r="AOK295" s="64"/>
      <c r="AOL295" s="64"/>
      <c r="AOM295" s="64"/>
      <c r="AON295" s="64"/>
      <c r="AOO295" s="64"/>
      <c r="AOP295" s="64"/>
      <c r="AOQ295" s="64"/>
      <c r="AOR295" s="64"/>
      <c r="AOS295" s="64"/>
      <c r="AOT295" s="64"/>
      <c r="AOU295" s="64"/>
      <c r="AOV295" s="64"/>
      <c r="AOW295" s="64"/>
      <c r="AOX295" s="64"/>
      <c r="AOY295" s="64"/>
      <c r="AOZ295" s="64"/>
      <c r="APA295" s="64"/>
      <c r="APB295" s="64"/>
      <c r="APC295" s="64"/>
      <c r="APD295" s="64"/>
      <c r="APE295" s="64"/>
      <c r="APF295" s="64"/>
      <c r="APG295" s="64"/>
      <c r="APH295" s="64"/>
      <c r="API295" s="64"/>
      <c r="APJ295" s="64"/>
      <c r="APK295" s="64"/>
      <c r="APL295" s="64"/>
      <c r="APM295" s="64"/>
      <c r="APN295" s="64"/>
      <c r="APO295" s="64"/>
      <c r="APP295" s="64"/>
      <c r="APQ295" s="64"/>
      <c r="APR295" s="64"/>
      <c r="APS295" s="64"/>
      <c r="APT295" s="64"/>
      <c r="APU295" s="64"/>
      <c r="APV295" s="64"/>
      <c r="APW295" s="64"/>
      <c r="APX295" s="64"/>
      <c r="APY295" s="64"/>
      <c r="APZ295" s="64"/>
      <c r="AQA295" s="64"/>
      <c r="AQB295" s="64"/>
      <c r="AQC295" s="64"/>
      <c r="AQD295" s="64"/>
      <c r="AQE295" s="64"/>
      <c r="AQF295" s="64"/>
      <c r="AQG295" s="64"/>
      <c r="AQH295" s="64"/>
      <c r="AQI295" s="64"/>
      <c r="AQJ295" s="64"/>
      <c r="AQK295" s="64"/>
      <c r="AQL295" s="64"/>
      <c r="AQM295" s="64"/>
      <c r="AQN295" s="64"/>
      <c r="AQO295" s="64"/>
      <c r="AQP295" s="64"/>
      <c r="AQQ295" s="64"/>
      <c r="AQR295" s="64"/>
      <c r="AQS295" s="64"/>
      <c r="AQT295" s="64"/>
      <c r="AQU295" s="64"/>
      <c r="AQV295" s="64"/>
      <c r="AQW295" s="64"/>
      <c r="AQX295" s="64"/>
      <c r="AQY295" s="64"/>
      <c r="AQZ295" s="64"/>
      <c r="ARA295" s="64"/>
      <c r="ARB295" s="64"/>
      <c r="ARC295" s="64"/>
      <c r="ARD295" s="64"/>
      <c r="ARE295" s="64"/>
      <c r="ARF295" s="64"/>
      <c r="ARG295" s="64"/>
      <c r="ARH295" s="64"/>
      <c r="ARI295" s="64"/>
      <c r="ARJ295" s="64"/>
      <c r="ARK295" s="64"/>
      <c r="ARL295" s="64"/>
      <c r="ARM295" s="64"/>
      <c r="ARN295" s="64"/>
      <c r="ARO295" s="64"/>
      <c r="ARP295" s="64"/>
      <c r="ARQ295" s="64"/>
      <c r="ARR295" s="64"/>
      <c r="ARS295" s="64"/>
      <c r="ART295" s="64"/>
      <c r="ARU295" s="64"/>
      <c r="ARV295" s="64"/>
      <c r="ARW295" s="64"/>
      <c r="ARX295" s="64"/>
      <c r="ARY295" s="64"/>
      <c r="ARZ295" s="64"/>
      <c r="ASA295" s="64"/>
      <c r="ASB295" s="64"/>
      <c r="ASC295" s="64"/>
      <c r="ASD295" s="64"/>
      <c r="ASE295" s="64"/>
      <c r="ASF295" s="64"/>
      <c r="ASG295" s="64"/>
      <c r="ASH295" s="64"/>
      <c r="ASI295" s="64"/>
      <c r="ASJ295" s="64"/>
      <c r="ASK295" s="64"/>
      <c r="ASL295" s="64"/>
      <c r="ASM295" s="64"/>
      <c r="ASN295" s="64"/>
      <c r="ASO295" s="64"/>
      <c r="ASP295" s="64"/>
      <c r="ASQ295" s="64"/>
      <c r="ASR295" s="64"/>
      <c r="ASS295" s="64"/>
      <c r="AST295" s="64"/>
      <c r="ASU295" s="64"/>
      <c r="ASV295" s="64"/>
      <c r="ASW295" s="64"/>
      <c r="ASX295" s="64"/>
      <c r="ASY295" s="64"/>
      <c r="ASZ295" s="64"/>
      <c r="ATA295" s="64"/>
      <c r="ATB295" s="64"/>
      <c r="ATC295" s="64"/>
      <c r="ATD295" s="64"/>
      <c r="ATE295" s="64"/>
      <c r="ATF295" s="64"/>
      <c r="ATG295" s="64"/>
      <c r="ATH295" s="64"/>
      <c r="ATI295" s="64"/>
      <c r="ATJ295" s="64"/>
      <c r="ATK295" s="64"/>
      <c r="ATL295" s="64"/>
      <c r="ATM295" s="64"/>
      <c r="ATN295" s="64"/>
      <c r="ATO295" s="64"/>
      <c r="ATP295" s="64"/>
      <c r="ATQ295" s="64"/>
      <c r="ATR295" s="64"/>
      <c r="ATS295" s="64"/>
      <c r="ATT295" s="64"/>
      <c r="ATU295" s="64"/>
      <c r="ATV295" s="64"/>
      <c r="ATW295" s="64"/>
      <c r="ATX295" s="64"/>
      <c r="ATY295" s="64"/>
      <c r="ATZ295" s="64"/>
      <c r="AUA295" s="64"/>
      <c r="AUB295" s="64"/>
      <c r="AUC295" s="64"/>
      <c r="AUD295" s="64"/>
      <c r="AUE295" s="64"/>
      <c r="AUF295" s="64"/>
      <c r="AUG295" s="64"/>
      <c r="AUH295" s="64"/>
      <c r="AUI295" s="64"/>
      <c r="AUJ295" s="64"/>
      <c r="AUK295" s="64"/>
      <c r="AUL295" s="64"/>
      <c r="AUM295" s="64"/>
      <c r="AUN295" s="64"/>
      <c r="AUO295" s="64"/>
      <c r="AUP295" s="64"/>
      <c r="AUQ295" s="64"/>
      <c r="AUR295" s="64"/>
      <c r="AUS295" s="64"/>
      <c r="AUT295" s="64"/>
      <c r="AUU295" s="64"/>
      <c r="AUV295" s="64"/>
      <c r="AUW295" s="64"/>
      <c r="AUX295" s="64"/>
      <c r="AUY295" s="64"/>
      <c r="AUZ295" s="64"/>
      <c r="AVA295" s="64"/>
      <c r="AVB295" s="64"/>
      <c r="AVC295" s="64"/>
      <c r="AVD295" s="64"/>
      <c r="AVE295" s="64"/>
      <c r="AVF295" s="64"/>
      <c r="AVG295" s="64"/>
      <c r="AVH295" s="64"/>
      <c r="AVI295" s="64"/>
      <c r="AVJ295" s="64"/>
      <c r="AVK295" s="64"/>
      <c r="AVL295" s="64"/>
      <c r="AVM295" s="64"/>
      <c r="AVN295" s="64"/>
      <c r="AVO295" s="64"/>
      <c r="AVP295" s="64"/>
      <c r="AVQ295" s="64"/>
      <c r="AVR295" s="64"/>
      <c r="AVS295" s="64"/>
      <c r="AVT295" s="64"/>
      <c r="AVU295" s="64"/>
      <c r="AVV295" s="64"/>
      <c r="AVW295" s="64"/>
      <c r="AVX295" s="64"/>
      <c r="AVY295" s="64"/>
      <c r="AVZ295" s="64"/>
      <c r="AWA295" s="64"/>
      <c r="AWB295" s="64"/>
      <c r="AWC295" s="64"/>
      <c r="AWD295" s="64"/>
      <c r="AWE295" s="64"/>
      <c r="AWF295" s="64"/>
      <c r="AWG295" s="64"/>
      <c r="AWH295" s="64"/>
      <c r="AWI295" s="64"/>
      <c r="AWJ295" s="64"/>
      <c r="AWK295" s="64"/>
      <c r="AWL295" s="64"/>
      <c r="AWM295" s="64"/>
      <c r="AWN295" s="64"/>
      <c r="AWO295" s="64"/>
      <c r="AWP295" s="64"/>
      <c r="AWQ295" s="64"/>
      <c r="AWR295" s="64"/>
      <c r="AWS295" s="64"/>
      <c r="AWT295" s="64"/>
      <c r="AWU295" s="64"/>
      <c r="AWV295" s="64"/>
      <c r="AWW295" s="64"/>
      <c r="AWX295" s="64"/>
      <c r="AWY295" s="64"/>
      <c r="AWZ295" s="64"/>
      <c r="AXA295" s="64"/>
      <c r="AXB295" s="64"/>
      <c r="AXC295" s="64"/>
      <c r="AXD295" s="64"/>
      <c r="AXE295" s="64"/>
      <c r="AXF295" s="64"/>
      <c r="AXG295" s="64"/>
      <c r="AXH295" s="64"/>
      <c r="AXI295" s="64"/>
      <c r="AXJ295" s="64"/>
      <c r="AXK295" s="64"/>
      <c r="AXL295" s="64"/>
      <c r="AXM295" s="64"/>
      <c r="AXN295" s="64"/>
      <c r="AXO295" s="64"/>
      <c r="AXP295" s="64"/>
      <c r="AXQ295" s="64"/>
      <c r="AXR295" s="64"/>
      <c r="AXS295" s="64"/>
      <c r="AXT295" s="64"/>
      <c r="AXU295" s="64"/>
      <c r="AXV295" s="64"/>
      <c r="AXW295" s="64"/>
      <c r="AXX295" s="64"/>
      <c r="AXY295" s="64"/>
      <c r="AXZ295" s="64"/>
      <c r="AYA295" s="64"/>
      <c r="AYB295" s="64"/>
      <c r="AYC295" s="64"/>
      <c r="AYD295" s="64"/>
      <c r="AYE295" s="64"/>
      <c r="AYF295" s="64"/>
      <c r="AYG295" s="64"/>
      <c r="AYH295" s="64"/>
      <c r="AYI295" s="64"/>
      <c r="AYJ295" s="64"/>
      <c r="AYK295" s="64"/>
      <c r="AYL295" s="64"/>
      <c r="AYM295" s="64"/>
      <c r="AYN295" s="64"/>
      <c r="AYO295" s="64"/>
      <c r="AYP295" s="64"/>
      <c r="AYQ295" s="64"/>
      <c r="AYR295" s="64"/>
      <c r="AYS295" s="64"/>
      <c r="AYT295" s="64"/>
      <c r="AYU295" s="64"/>
      <c r="AYV295" s="64"/>
      <c r="AYW295" s="64"/>
      <c r="AYX295" s="64"/>
      <c r="AYY295" s="64"/>
      <c r="AYZ295" s="64"/>
      <c r="AZA295" s="64"/>
      <c r="AZB295" s="64"/>
      <c r="AZC295" s="64"/>
      <c r="AZD295" s="64"/>
      <c r="AZE295" s="64"/>
      <c r="AZF295" s="64"/>
      <c r="AZG295" s="64"/>
      <c r="AZH295" s="64"/>
      <c r="AZI295" s="64"/>
      <c r="AZJ295" s="64"/>
      <c r="AZK295" s="64"/>
      <c r="AZL295" s="64"/>
      <c r="AZM295" s="64"/>
      <c r="AZN295" s="64"/>
      <c r="AZO295" s="64"/>
      <c r="AZP295" s="64"/>
      <c r="AZQ295" s="64"/>
      <c r="AZR295" s="64"/>
      <c r="AZS295" s="64"/>
      <c r="AZT295" s="64"/>
      <c r="AZU295" s="64"/>
      <c r="AZV295" s="64"/>
      <c r="AZW295" s="64"/>
      <c r="AZX295" s="64"/>
      <c r="AZY295" s="64"/>
      <c r="AZZ295" s="64"/>
      <c r="BAA295" s="64"/>
      <c r="BAB295" s="64"/>
      <c r="BAC295" s="64"/>
      <c r="BAD295" s="64"/>
      <c r="BAE295" s="64"/>
      <c r="BAF295" s="64"/>
      <c r="BAG295" s="64"/>
      <c r="BAH295" s="64"/>
      <c r="BAI295" s="64"/>
      <c r="BAJ295" s="64"/>
      <c r="BAK295" s="64"/>
      <c r="BAL295" s="64"/>
      <c r="BAM295" s="64"/>
      <c r="BAN295" s="64"/>
      <c r="BAO295" s="64"/>
      <c r="BAP295" s="64"/>
      <c r="BAQ295" s="64"/>
      <c r="BAR295" s="64"/>
      <c r="BAS295" s="64"/>
      <c r="BAT295" s="64"/>
      <c r="BAU295" s="64"/>
      <c r="BAV295" s="64"/>
      <c r="BAW295" s="64"/>
      <c r="BAX295" s="64"/>
      <c r="BAY295" s="64"/>
      <c r="BAZ295" s="64"/>
      <c r="BBA295" s="64"/>
      <c r="BBB295" s="64"/>
      <c r="BBC295" s="64"/>
      <c r="BBD295" s="64"/>
      <c r="BBE295" s="64"/>
      <c r="BBF295" s="64"/>
      <c r="BBG295" s="64"/>
      <c r="BBH295" s="64"/>
      <c r="BBI295" s="64"/>
      <c r="BBJ295" s="64"/>
      <c r="BBK295" s="64"/>
      <c r="BBL295" s="64"/>
      <c r="BBM295" s="64"/>
      <c r="BBN295" s="64"/>
      <c r="BBO295" s="64"/>
      <c r="BBP295" s="64"/>
      <c r="BBQ295" s="64"/>
      <c r="BBR295" s="64"/>
      <c r="BBS295" s="64"/>
      <c r="BBT295" s="64"/>
      <c r="BBU295" s="64"/>
      <c r="BBV295" s="64"/>
      <c r="BBW295" s="64"/>
      <c r="BBX295" s="64"/>
      <c r="BBY295" s="64"/>
      <c r="BBZ295" s="64"/>
      <c r="BCA295" s="64"/>
      <c r="BCB295" s="64"/>
      <c r="BCC295" s="64"/>
      <c r="BCD295" s="64"/>
      <c r="BCE295" s="64"/>
      <c r="BCF295" s="64"/>
      <c r="BCG295" s="64"/>
      <c r="BCH295" s="64"/>
      <c r="BCI295" s="64"/>
      <c r="BCJ295" s="64"/>
      <c r="BCK295" s="64"/>
      <c r="BCL295" s="64"/>
      <c r="BCM295" s="64"/>
      <c r="BCN295" s="64"/>
      <c r="BCO295" s="64"/>
      <c r="BCP295" s="64"/>
      <c r="BCQ295" s="64"/>
      <c r="BCR295" s="64"/>
      <c r="BCS295" s="64"/>
      <c r="BCT295" s="64"/>
      <c r="BCU295" s="64"/>
      <c r="BCV295" s="64"/>
      <c r="BCW295" s="64"/>
      <c r="BCX295" s="64"/>
      <c r="BCY295" s="64"/>
      <c r="BCZ295" s="64"/>
      <c r="BDA295" s="64"/>
      <c r="BDB295" s="64"/>
      <c r="BDC295" s="64"/>
      <c r="BDD295" s="64"/>
      <c r="BDE295" s="64"/>
      <c r="BDF295" s="64"/>
      <c r="BDG295" s="64"/>
      <c r="BDH295" s="64"/>
      <c r="BDI295" s="64"/>
      <c r="BDJ295" s="64"/>
      <c r="BDK295" s="64"/>
      <c r="BDL295" s="64"/>
      <c r="BDM295" s="64"/>
      <c r="BDN295" s="64"/>
      <c r="BDO295" s="64"/>
      <c r="BDP295" s="64"/>
      <c r="BDQ295" s="64"/>
      <c r="BDR295" s="64"/>
      <c r="BDS295" s="64"/>
      <c r="BDT295" s="64"/>
      <c r="BDU295" s="64"/>
      <c r="BDV295" s="64"/>
      <c r="BDW295" s="64"/>
      <c r="BDX295" s="64"/>
      <c r="BDY295" s="64"/>
      <c r="BDZ295" s="64"/>
      <c r="BEA295" s="64"/>
      <c r="BEB295" s="64"/>
      <c r="BEC295" s="64"/>
      <c r="BED295" s="64"/>
      <c r="BEE295" s="64"/>
      <c r="BEF295" s="64"/>
      <c r="BEG295" s="64"/>
      <c r="BEH295" s="64"/>
      <c r="BEI295" s="64"/>
      <c r="BEJ295" s="64"/>
      <c r="BEK295" s="64"/>
      <c r="BEL295" s="64"/>
      <c r="BEM295" s="64"/>
      <c r="BEN295" s="64"/>
      <c r="BEO295" s="64"/>
      <c r="BEP295" s="64"/>
      <c r="BEQ295" s="64"/>
      <c r="BER295" s="64"/>
      <c r="BES295" s="64"/>
      <c r="BET295" s="64"/>
      <c r="BEU295" s="64"/>
      <c r="BEV295" s="64"/>
      <c r="BEW295" s="64"/>
      <c r="BEX295" s="64"/>
      <c r="BEY295" s="64"/>
      <c r="BEZ295" s="64"/>
      <c r="BFA295" s="64"/>
      <c r="BFB295" s="64"/>
      <c r="BFC295" s="64"/>
      <c r="BFD295" s="64"/>
      <c r="BFE295" s="64"/>
      <c r="BFF295" s="64"/>
      <c r="BFG295" s="64"/>
      <c r="BFH295" s="64"/>
      <c r="BFI295" s="64"/>
      <c r="BFJ295" s="64"/>
      <c r="BFK295" s="64"/>
      <c r="BFL295" s="64"/>
      <c r="BFM295" s="64"/>
      <c r="BFN295" s="64"/>
      <c r="BFO295" s="64"/>
      <c r="BFP295" s="64"/>
      <c r="BFQ295" s="64"/>
      <c r="BFR295" s="64"/>
      <c r="BFS295" s="64"/>
      <c r="BFT295" s="64"/>
      <c r="BFU295" s="64"/>
      <c r="BFV295" s="64"/>
      <c r="BFW295" s="64"/>
      <c r="BFX295" s="64"/>
      <c r="BFY295" s="64"/>
      <c r="BFZ295" s="64"/>
      <c r="BGA295" s="64"/>
      <c r="BGB295" s="64"/>
      <c r="BGC295" s="64"/>
      <c r="BGD295" s="64"/>
      <c r="BGE295" s="64"/>
      <c r="BGF295" s="64"/>
      <c r="BGG295" s="64"/>
      <c r="BGH295" s="64"/>
      <c r="BGI295" s="64"/>
      <c r="BGJ295" s="64"/>
      <c r="BGK295" s="64"/>
      <c r="BGL295" s="64"/>
      <c r="BGM295" s="64"/>
      <c r="BGN295" s="64"/>
      <c r="BGO295" s="64"/>
      <c r="BGP295" s="64"/>
      <c r="BGQ295" s="64"/>
      <c r="BGR295" s="64"/>
      <c r="BGS295" s="64"/>
      <c r="BGT295" s="64"/>
      <c r="BGU295" s="64"/>
      <c r="BGV295" s="64"/>
      <c r="BGW295" s="64"/>
      <c r="BGX295" s="64"/>
      <c r="BGY295" s="64"/>
      <c r="BGZ295" s="64"/>
      <c r="BHA295" s="64"/>
      <c r="BHB295" s="64"/>
      <c r="BHC295" s="64"/>
      <c r="BHD295" s="64"/>
      <c r="BHE295" s="64"/>
      <c r="BHF295" s="64"/>
      <c r="BHG295" s="64"/>
      <c r="BHH295" s="64"/>
      <c r="BHI295" s="64"/>
      <c r="BHJ295" s="64"/>
      <c r="BHK295" s="64"/>
      <c r="BHL295" s="64"/>
      <c r="BHM295" s="64"/>
      <c r="BHN295" s="64"/>
      <c r="BHO295" s="64"/>
      <c r="BHP295" s="64"/>
      <c r="BHQ295" s="64"/>
      <c r="BHR295" s="64"/>
      <c r="BHS295" s="64"/>
      <c r="BHT295" s="64"/>
      <c r="BHU295" s="64"/>
      <c r="BHV295" s="64"/>
      <c r="BHW295" s="64"/>
      <c r="BHX295" s="64"/>
      <c r="BHY295" s="64"/>
      <c r="BHZ295" s="64"/>
      <c r="BIA295" s="64"/>
      <c r="BIB295" s="64"/>
      <c r="BIC295" s="64"/>
      <c r="BID295" s="64"/>
      <c r="BIE295" s="64"/>
      <c r="BIF295" s="64"/>
      <c r="BIG295" s="64"/>
      <c r="BIH295" s="64"/>
      <c r="BII295" s="64"/>
      <c r="BIJ295" s="64"/>
      <c r="BIK295" s="64"/>
      <c r="BIL295" s="64"/>
      <c r="BIM295" s="64"/>
      <c r="BIN295" s="64"/>
      <c r="BIO295" s="64"/>
      <c r="BIP295" s="64"/>
      <c r="BIQ295" s="64"/>
      <c r="BIR295" s="64"/>
      <c r="BIS295" s="64"/>
      <c r="BIT295" s="64"/>
      <c r="BIU295" s="64"/>
      <c r="BIV295" s="64"/>
      <c r="BIW295" s="64"/>
      <c r="BIX295" s="64"/>
      <c r="BIY295" s="64"/>
      <c r="BIZ295" s="64"/>
      <c r="BJA295" s="64"/>
      <c r="BJB295" s="64"/>
      <c r="BJC295" s="64"/>
      <c r="BJD295" s="64"/>
      <c r="BJE295" s="64"/>
      <c r="BJF295" s="64"/>
      <c r="BJG295" s="64"/>
      <c r="BJH295" s="64"/>
      <c r="BJI295" s="64"/>
      <c r="BJJ295" s="64"/>
      <c r="BJK295" s="64"/>
      <c r="BJL295" s="64"/>
      <c r="BJM295" s="64"/>
      <c r="BJN295" s="64"/>
      <c r="BJO295" s="64"/>
      <c r="BJP295" s="64"/>
      <c r="BJQ295" s="64"/>
      <c r="BJR295" s="64"/>
      <c r="BJS295" s="64"/>
      <c r="BJT295" s="64"/>
      <c r="BJU295" s="64"/>
      <c r="BJV295" s="64"/>
      <c r="BJW295" s="64"/>
      <c r="BJX295" s="64"/>
      <c r="BJY295" s="64"/>
      <c r="BJZ295" s="64"/>
      <c r="BKA295" s="64"/>
      <c r="BKB295" s="64"/>
      <c r="BKC295" s="64"/>
      <c r="BKD295" s="64"/>
      <c r="BKE295" s="64"/>
      <c r="BKF295" s="64"/>
      <c r="BKG295" s="64"/>
      <c r="BKH295" s="64"/>
      <c r="BKI295" s="64"/>
      <c r="BKJ295" s="64"/>
      <c r="BKK295" s="64"/>
      <c r="BKL295" s="64"/>
      <c r="BKM295" s="64"/>
      <c r="BKN295" s="64"/>
      <c r="BKO295" s="64"/>
      <c r="BKP295" s="64"/>
      <c r="BKQ295" s="64"/>
      <c r="BKR295" s="64"/>
      <c r="BKS295" s="64"/>
      <c r="BKT295" s="64"/>
      <c r="BKU295" s="64"/>
      <c r="BKV295" s="64"/>
      <c r="BKW295" s="64"/>
      <c r="BKX295" s="64"/>
      <c r="BKY295" s="64"/>
      <c r="BKZ295" s="64"/>
      <c r="BLA295" s="64"/>
      <c r="BLB295" s="64"/>
      <c r="BLC295" s="64"/>
      <c r="BLD295" s="64"/>
      <c r="BLE295" s="64"/>
      <c r="BLF295" s="64"/>
      <c r="BLG295" s="64"/>
      <c r="BLH295" s="64"/>
      <c r="BLI295" s="64"/>
      <c r="BLJ295" s="64"/>
      <c r="BLK295" s="64"/>
      <c r="BLL295" s="64"/>
      <c r="BLM295" s="64"/>
      <c r="BLN295" s="64"/>
      <c r="BLO295" s="64"/>
      <c r="BLP295" s="64"/>
      <c r="BLQ295" s="64"/>
      <c r="BLR295" s="64"/>
      <c r="BLS295" s="64"/>
      <c r="BLT295" s="64"/>
      <c r="BLU295" s="64"/>
      <c r="BLV295" s="64"/>
      <c r="BLW295" s="64"/>
      <c r="BLX295" s="64"/>
      <c r="BLY295" s="64"/>
      <c r="BLZ295" s="64"/>
      <c r="BMA295" s="64"/>
      <c r="BMB295" s="64"/>
      <c r="BMC295" s="64"/>
      <c r="BMD295" s="64"/>
      <c r="BME295" s="64"/>
      <c r="BMF295" s="64"/>
      <c r="BMG295" s="64"/>
      <c r="BMH295" s="64"/>
      <c r="BMI295" s="64"/>
      <c r="BMJ295" s="64"/>
      <c r="BMK295" s="64"/>
      <c r="BML295" s="64"/>
      <c r="BMM295" s="64"/>
      <c r="BMN295" s="64"/>
      <c r="BMO295" s="64"/>
      <c r="BMP295" s="64"/>
      <c r="BMQ295" s="64"/>
      <c r="BMR295" s="64"/>
      <c r="BMS295" s="64"/>
      <c r="BMT295" s="64"/>
      <c r="BMU295" s="64"/>
      <c r="BMV295" s="64"/>
      <c r="BMW295" s="64"/>
      <c r="BMX295" s="64"/>
      <c r="BMY295" s="64"/>
      <c r="BMZ295" s="64"/>
      <c r="BNA295" s="64"/>
      <c r="BNB295" s="64"/>
      <c r="BNC295" s="64"/>
      <c r="BND295" s="64"/>
      <c r="BNE295" s="64"/>
      <c r="BNF295" s="64"/>
      <c r="BNG295" s="64"/>
      <c r="BNH295" s="64"/>
      <c r="BNI295" s="64"/>
      <c r="BNJ295" s="64"/>
      <c r="BNK295" s="64"/>
      <c r="BNL295" s="64"/>
      <c r="BNM295" s="64"/>
      <c r="BNN295" s="64"/>
      <c r="BNO295" s="64"/>
      <c r="BNP295" s="64"/>
      <c r="BNQ295" s="64"/>
      <c r="BNR295" s="64"/>
      <c r="BNS295" s="64"/>
      <c r="BNT295" s="64"/>
      <c r="BNU295" s="64"/>
      <c r="BNV295" s="64"/>
      <c r="BNW295" s="64"/>
      <c r="BNX295" s="64"/>
      <c r="BNY295" s="64"/>
      <c r="BNZ295" s="64"/>
      <c r="BOA295" s="64"/>
      <c r="BOB295" s="64"/>
      <c r="BOC295" s="64"/>
      <c r="BOD295" s="64"/>
      <c r="BOE295" s="64"/>
      <c r="BOF295" s="64"/>
      <c r="BOG295" s="64"/>
      <c r="BOH295" s="64"/>
      <c r="BOI295" s="64"/>
      <c r="BOJ295" s="64"/>
      <c r="BOK295" s="64"/>
      <c r="BOL295" s="64"/>
      <c r="BOM295" s="64"/>
      <c r="BON295" s="64"/>
      <c r="BOO295" s="64"/>
      <c r="BOP295" s="64"/>
      <c r="BOQ295" s="64"/>
      <c r="BOR295" s="64"/>
      <c r="BOS295" s="64"/>
      <c r="BOT295" s="64"/>
      <c r="BOU295" s="64"/>
      <c r="BOV295" s="64"/>
      <c r="BOW295" s="64"/>
      <c r="BOX295" s="64"/>
      <c r="BOY295" s="64"/>
      <c r="BOZ295" s="64"/>
      <c r="BPA295" s="64"/>
      <c r="BPB295" s="64"/>
      <c r="BPC295" s="64"/>
      <c r="BPD295" s="64"/>
      <c r="BPE295" s="64"/>
      <c r="BPF295" s="64"/>
      <c r="BPG295" s="64"/>
      <c r="BPH295" s="64"/>
      <c r="BPI295" s="64"/>
      <c r="BPJ295" s="64"/>
      <c r="BPK295" s="64"/>
      <c r="BPL295" s="64"/>
      <c r="BPM295" s="64"/>
      <c r="BPN295" s="64"/>
      <c r="BPO295" s="64"/>
      <c r="BPP295" s="64"/>
      <c r="BPQ295" s="64"/>
      <c r="BPR295" s="64"/>
      <c r="BPS295" s="64"/>
      <c r="BPT295" s="64"/>
      <c r="BPU295" s="64"/>
      <c r="BPV295" s="64"/>
      <c r="BPW295" s="64"/>
      <c r="BPX295" s="64"/>
      <c r="BPY295" s="64"/>
      <c r="BPZ295" s="64"/>
      <c r="BQA295" s="64"/>
      <c r="BQB295" s="64"/>
      <c r="BQC295" s="64"/>
      <c r="BQD295" s="64"/>
      <c r="BQE295" s="64"/>
      <c r="BQF295" s="64"/>
      <c r="BQG295" s="64"/>
      <c r="BQH295" s="64"/>
      <c r="BQI295" s="64"/>
      <c r="BQJ295" s="64"/>
      <c r="BQK295" s="64"/>
      <c r="BQL295" s="64"/>
      <c r="BQM295" s="64"/>
      <c r="BQN295" s="64"/>
      <c r="BQO295" s="64"/>
      <c r="BQP295" s="64"/>
      <c r="BQQ295" s="64"/>
      <c r="BQR295" s="64"/>
      <c r="BQS295" s="64"/>
      <c r="BQT295" s="64"/>
      <c r="BQU295" s="64"/>
      <c r="BQV295" s="64"/>
      <c r="BQW295" s="64"/>
      <c r="BQX295" s="64"/>
      <c r="BQY295" s="64"/>
      <c r="BQZ295" s="64"/>
      <c r="BRA295" s="64"/>
      <c r="BRB295" s="64"/>
      <c r="BRC295" s="64"/>
      <c r="BRD295" s="64"/>
      <c r="BRE295" s="64"/>
      <c r="BRF295" s="64"/>
      <c r="BRG295" s="64"/>
      <c r="BRH295" s="64"/>
      <c r="BRI295" s="64"/>
      <c r="BRJ295" s="64"/>
      <c r="BRK295" s="64"/>
      <c r="BRL295" s="64"/>
      <c r="BRM295" s="64"/>
      <c r="BRN295" s="64"/>
      <c r="BRO295" s="64"/>
      <c r="BRP295" s="64"/>
      <c r="BRQ295" s="64"/>
      <c r="BRR295" s="64"/>
      <c r="BRS295" s="64"/>
      <c r="BRT295" s="64"/>
      <c r="BRU295" s="64"/>
      <c r="BRV295" s="64"/>
      <c r="BRW295" s="64"/>
      <c r="BRX295" s="64"/>
      <c r="BRY295" s="64"/>
      <c r="BRZ295" s="64"/>
      <c r="BSA295" s="64"/>
      <c r="BSB295" s="64"/>
      <c r="BSC295" s="64"/>
      <c r="BSD295" s="64"/>
      <c r="BSE295" s="64"/>
      <c r="BSF295" s="64"/>
      <c r="BSG295" s="64"/>
      <c r="BSH295" s="64"/>
      <c r="BSI295" s="64"/>
      <c r="BSJ295" s="64"/>
      <c r="BSK295" s="64"/>
      <c r="BSL295" s="64"/>
      <c r="BSM295" s="64"/>
      <c r="BSN295" s="64"/>
      <c r="BSO295" s="64"/>
      <c r="BSP295" s="64"/>
      <c r="BSQ295" s="64"/>
      <c r="BSR295" s="64"/>
      <c r="BSS295" s="64"/>
      <c r="BST295" s="64"/>
      <c r="BSU295" s="64"/>
      <c r="BSV295" s="64"/>
      <c r="BSW295" s="64"/>
      <c r="BSX295" s="64"/>
      <c r="BSY295" s="64"/>
      <c r="BSZ295" s="64"/>
      <c r="BTA295" s="64"/>
      <c r="BTB295" s="64"/>
      <c r="BTC295" s="64"/>
      <c r="BTD295" s="64"/>
      <c r="BTE295" s="64"/>
      <c r="BTF295" s="64"/>
      <c r="BTG295" s="64"/>
      <c r="BTH295" s="64"/>
      <c r="BTI295" s="64"/>
      <c r="BTJ295" s="64"/>
      <c r="BTK295" s="64"/>
      <c r="BTL295" s="64"/>
      <c r="BTM295" s="64"/>
      <c r="BTN295" s="64"/>
      <c r="BTO295" s="64"/>
      <c r="BTP295" s="64"/>
      <c r="BTQ295" s="64"/>
      <c r="BTR295" s="64"/>
      <c r="BTS295" s="64"/>
      <c r="BTT295" s="64"/>
      <c r="BTU295" s="64"/>
      <c r="BTV295" s="64"/>
      <c r="BTW295" s="64"/>
      <c r="BTX295" s="64"/>
      <c r="BTY295" s="64"/>
      <c r="BTZ295" s="64"/>
      <c r="BUA295" s="64"/>
      <c r="BUB295" s="64"/>
      <c r="BUC295" s="64"/>
      <c r="BUD295" s="64"/>
      <c r="BUE295" s="64"/>
      <c r="BUF295" s="64"/>
      <c r="BUG295" s="64"/>
      <c r="BUH295" s="64"/>
      <c r="BUI295" s="64"/>
      <c r="BUJ295" s="64"/>
      <c r="BUK295" s="64"/>
      <c r="BUL295" s="64"/>
      <c r="BUM295" s="64"/>
      <c r="BUN295" s="64"/>
      <c r="BUO295" s="64"/>
      <c r="BUP295" s="64"/>
      <c r="BUQ295" s="64"/>
      <c r="BUR295" s="64"/>
      <c r="BUS295" s="64"/>
      <c r="BUT295" s="64"/>
      <c r="BUU295" s="64"/>
      <c r="BUV295" s="64"/>
      <c r="BUW295" s="64"/>
      <c r="BUX295" s="64"/>
      <c r="BUY295" s="64"/>
      <c r="BUZ295" s="64"/>
      <c r="BVA295" s="64"/>
      <c r="BVB295" s="64"/>
      <c r="BVC295" s="64"/>
      <c r="BVD295" s="64"/>
      <c r="BVE295" s="64"/>
      <c r="BVF295" s="64"/>
      <c r="BVG295" s="64"/>
      <c r="BVH295" s="64"/>
      <c r="BVI295" s="64"/>
      <c r="BVJ295" s="64"/>
      <c r="BVK295" s="64"/>
      <c r="BVL295" s="64"/>
      <c r="BVM295" s="64"/>
      <c r="BVN295" s="64"/>
      <c r="BVO295" s="64"/>
      <c r="BVP295" s="64"/>
      <c r="BVQ295" s="64"/>
      <c r="BVR295" s="64"/>
      <c r="BVS295" s="64"/>
      <c r="BVT295" s="64"/>
      <c r="BVU295" s="64"/>
      <c r="BVV295" s="64"/>
      <c r="BVW295" s="64"/>
      <c r="BVX295" s="64"/>
      <c r="BVY295" s="64"/>
      <c r="BVZ295" s="64"/>
      <c r="BWA295" s="64"/>
      <c r="BWB295" s="64"/>
      <c r="BWC295" s="64"/>
      <c r="BWD295" s="64"/>
      <c r="BWE295" s="64"/>
      <c r="BWF295" s="64"/>
      <c r="BWG295" s="64"/>
      <c r="BWH295" s="64"/>
      <c r="BWI295" s="64"/>
      <c r="BWJ295" s="64"/>
      <c r="BWK295" s="64"/>
      <c r="BWL295" s="64"/>
      <c r="BWM295" s="64"/>
      <c r="BWN295" s="64"/>
      <c r="BWO295" s="64"/>
      <c r="BWP295" s="64"/>
      <c r="BWQ295" s="64"/>
      <c r="BWR295" s="64"/>
      <c r="BWS295" s="64"/>
      <c r="BWT295" s="64"/>
      <c r="BWU295" s="64"/>
      <c r="BWV295" s="64"/>
      <c r="BWW295" s="64"/>
      <c r="BWX295" s="64"/>
      <c r="BWY295" s="64"/>
      <c r="BWZ295" s="64"/>
      <c r="BXA295" s="64"/>
      <c r="BXB295" s="64"/>
      <c r="BXC295" s="64"/>
      <c r="BXD295" s="64"/>
      <c r="BXE295" s="64"/>
      <c r="BXF295" s="64"/>
      <c r="BXG295" s="64"/>
      <c r="BXH295" s="64"/>
      <c r="BXI295" s="64"/>
      <c r="BXJ295" s="64"/>
      <c r="BXK295" s="64"/>
      <c r="BXL295" s="64"/>
      <c r="BXM295" s="64"/>
      <c r="BXN295" s="64"/>
      <c r="BXO295" s="64"/>
      <c r="BXP295" s="64"/>
      <c r="BXQ295" s="64"/>
      <c r="BXR295" s="64"/>
      <c r="BXS295" s="64"/>
      <c r="BXT295" s="64"/>
      <c r="BXU295" s="64"/>
      <c r="BXV295" s="64"/>
      <c r="BXW295" s="64"/>
      <c r="BXX295" s="64"/>
      <c r="BXY295" s="64"/>
      <c r="BXZ295" s="64"/>
      <c r="BYA295" s="64"/>
      <c r="BYB295" s="64"/>
      <c r="BYC295" s="64"/>
      <c r="BYD295" s="64"/>
      <c r="BYE295" s="64"/>
      <c r="BYF295" s="64"/>
      <c r="BYG295" s="64"/>
      <c r="BYH295" s="64"/>
      <c r="BYI295" s="64"/>
      <c r="BYJ295" s="64"/>
      <c r="BYK295" s="64"/>
      <c r="BYL295" s="64"/>
      <c r="BYM295" s="64"/>
      <c r="BYN295" s="64"/>
      <c r="BYO295" s="64"/>
      <c r="BYP295" s="64"/>
      <c r="BYQ295" s="64"/>
      <c r="BYR295" s="64"/>
      <c r="BYS295" s="64"/>
      <c r="BYT295" s="64"/>
      <c r="BYU295" s="64"/>
      <c r="BYV295" s="64"/>
      <c r="BYW295" s="64"/>
      <c r="BYX295" s="64"/>
      <c r="BYY295" s="64"/>
      <c r="BYZ295" s="64"/>
      <c r="BZA295" s="64"/>
      <c r="BZB295" s="64"/>
      <c r="BZC295" s="64"/>
      <c r="BZD295" s="64"/>
      <c r="BZE295" s="64"/>
      <c r="BZF295" s="64"/>
      <c r="BZG295" s="64"/>
      <c r="BZH295" s="64"/>
      <c r="BZI295" s="64"/>
      <c r="BZJ295" s="64"/>
      <c r="BZK295" s="64"/>
      <c r="BZL295" s="64"/>
      <c r="BZM295" s="64"/>
      <c r="BZN295" s="64"/>
      <c r="BZO295" s="64"/>
      <c r="BZP295" s="64"/>
      <c r="BZQ295" s="64"/>
      <c r="BZR295" s="64"/>
      <c r="BZS295" s="64"/>
      <c r="BZT295" s="64"/>
      <c r="BZU295" s="64"/>
      <c r="BZV295" s="64"/>
      <c r="BZW295" s="64"/>
      <c r="BZX295" s="64"/>
      <c r="BZY295" s="64"/>
      <c r="BZZ295" s="64"/>
      <c r="CAA295" s="64"/>
      <c r="CAB295" s="64"/>
      <c r="CAC295" s="64"/>
      <c r="CAD295" s="64"/>
      <c r="CAE295" s="64"/>
      <c r="CAF295" s="64"/>
      <c r="CAG295" s="64"/>
      <c r="CAH295" s="64"/>
      <c r="CAI295" s="64"/>
      <c r="CAJ295" s="64"/>
      <c r="CAK295" s="64"/>
      <c r="CAL295" s="64"/>
      <c r="CAM295" s="64"/>
      <c r="CAN295" s="64"/>
      <c r="CAO295" s="64"/>
      <c r="CAP295" s="64"/>
      <c r="CAQ295" s="64"/>
      <c r="CAR295" s="64"/>
      <c r="CAS295" s="64"/>
      <c r="CAT295" s="64"/>
      <c r="CAU295" s="64"/>
      <c r="CAV295" s="64"/>
      <c r="CAW295" s="64"/>
      <c r="CAX295" s="64"/>
      <c r="CAY295" s="64"/>
      <c r="CAZ295" s="64"/>
      <c r="CBA295" s="64"/>
      <c r="CBB295" s="64"/>
      <c r="CBC295" s="64"/>
      <c r="CBD295" s="64"/>
      <c r="CBE295" s="64"/>
      <c r="CBF295" s="64"/>
      <c r="CBG295" s="64"/>
      <c r="CBH295" s="64"/>
      <c r="CBI295" s="64"/>
      <c r="CBJ295" s="64"/>
      <c r="CBK295" s="64"/>
      <c r="CBL295" s="64"/>
      <c r="CBM295" s="64"/>
      <c r="CBN295" s="64"/>
      <c r="CBO295" s="64"/>
      <c r="CBP295" s="64"/>
      <c r="CBQ295" s="64"/>
      <c r="CBR295" s="64"/>
      <c r="CBS295" s="64"/>
      <c r="CBT295" s="64"/>
      <c r="CBU295" s="64"/>
      <c r="CBV295" s="64"/>
      <c r="CBW295" s="64"/>
      <c r="CBX295" s="64"/>
      <c r="CBY295" s="64"/>
      <c r="CBZ295" s="64"/>
      <c r="CCA295" s="64"/>
      <c r="CCB295" s="64"/>
      <c r="CCC295" s="64"/>
      <c r="CCD295" s="64"/>
      <c r="CCE295" s="64"/>
      <c r="CCF295" s="64"/>
      <c r="CCG295" s="64"/>
      <c r="CCH295" s="64"/>
      <c r="CCI295" s="64"/>
      <c r="CCJ295" s="64"/>
      <c r="CCK295" s="64"/>
      <c r="CCL295" s="64"/>
      <c r="CCM295" s="64"/>
      <c r="CCN295" s="64"/>
      <c r="CCO295" s="64"/>
      <c r="CCP295" s="64"/>
      <c r="CCQ295" s="64"/>
      <c r="CCR295" s="64"/>
      <c r="CCS295" s="64"/>
      <c r="CCT295" s="64"/>
      <c r="CCU295" s="64"/>
      <c r="CCV295" s="64"/>
      <c r="CCW295" s="64"/>
      <c r="CCX295" s="64"/>
      <c r="CCY295" s="64"/>
      <c r="CCZ295" s="64"/>
      <c r="CDA295" s="64"/>
      <c r="CDB295" s="64"/>
      <c r="CDC295" s="64"/>
      <c r="CDD295" s="64"/>
      <c r="CDE295" s="64"/>
      <c r="CDF295" s="64"/>
      <c r="CDG295" s="64"/>
      <c r="CDH295" s="64"/>
      <c r="CDI295" s="64"/>
      <c r="CDJ295" s="64"/>
      <c r="CDK295" s="64"/>
      <c r="CDL295" s="64"/>
      <c r="CDM295" s="64"/>
      <c r="CDN295" s="64"/>
      <c r="CDO295" s="64"/>
      <c r="CDP295" s="64"/>
      <c r="CDQ295" s="64"/>
      <c r="CDR295" s="64"/>
      <c r="CDS295" s="64"/>
      <c r="CDT295" s="64"/>
      <c r="CDU295" s="64"/>
      <c r="CDV295" s="64"/>
      <c r="CDW295" s="64"/>
      <c r="CDX295" s="64"/>
      <c r="CDY295" s="64"/>
      <c r="CDZ295" s="64"/>
      <c r="CEA295" s="64"/>
      <c r="CEB295" s="64"/>
      <c r="CEC295" s="64"/>
      <c r="CED295" s="64"/>
      <c r="CEE295" s="64"/>
      <c r="CEF295" s="64"/>
      <c r="CEG295" s="64"/>
      <c r="CEH295" s="64"/>
      <c r="CEI295" s="64"/>
      <c r="CEJ295" s="64"/>
      <c r="CEK295" s="64"/>
      <c r="CEL295" s="64"/>
      <c r="CEM295" s="64"/>
      <c r="CEN295" s="64"/>
      <c r="CEO295" s="64"/>
      <c r="CEP295" s="64"/>
      <c r="CEQ295" s="64"/>
      <c r="CER295" s="64"/>
      <c r="CES295" s="64"/>
      <c r="CET295" s="64"/>
      <c r="CEU295" s="64"/>
      <c r="CEV295" s="64"/>
      <c r="CEW295" s="64"/>
      <c r="CEX295" s="64"/>
      <c r="CEY295" s="64"/>
      <c r="CEZ295" s="64"/>
      <c r="CFA295" s="64"/>
      <c r="CFB295" s="64"/>
      <c r="CFC295" s="64"/>
      <c r="CFD295" s="64"/>
      <c r="CFE295" s="64"/>
      <c r="CFF295" s="64"/>
      <c r="CFG295" s="64"/>
      <c r="CFH295" s="64"/>
      <c r="CFI295" s="64"/>
      <c r="CFJ295" s="64"/>
      <c r="CFK295" s="64"/>
      <c r="CFL295" s="64"/>
      <c r="CFM295" s="64"/>
      <c r="CFN295" s="64"/>
      <c r="CFO295" s="64"/>
      <c r="CFP295" s="64"/>
      <c r="CFQ295" s="64"/>
      <c r="CFR295" s="64"/>
      <c r="CFS295" s="64"/>
      <c r="CFT295" s="64"/>
      <c r="CFU295" s="64"/>
      <c r="CFV295" s="64"/>
      <c r="CFW295" s="64"/>
      <c r="CFX295" s="64"/>
      <c r="CFY295" s="64"/>
      <c r="CFZ295" s="64"/>
      <c r="CGA295" s="64"/>
      <c r="CGB295" s="64"/>
      <c r="CGC295" s="64"/>
      <c r="CGD295" s="64"/>
      <c r="CGE295" s="64"/>
      <c r="CGF295" s="64"/>
      <c r="CGG295" s="64"/>
      <c r="CGH295" s="64"/>
      <c r="CGI295" s="64"/>
      <c r="CGJ295" s="64"/>
      <c r="CGK295" s="64"/>
      <c r="CGL295" s="64"/>
      <c r="CGM295" s="64"/>
      <c r="CGN295" s="64"/>
      <c r="CGO295" s="64"/>
      <c r="CGP295" s="64"/>
      <c r="CGQ295" s="64"/>
      <c r="CGR295" s="64"/>
      <c r="CGS295" s="64"/>
      <c r="CGT295" s="64"/>
      <c r="CGU295" s="64"/>
      <c r="CGV295" s="64"/>
      <c r="CGW295" s="64"/>
      <c r="CGX295" s="64"/>
      <c r="CGY295" s="64"/>
      <c r="CGZ295" s="64"/>
      <c r="CHA295" s="64"/>
      <c r="CHB295" s="64"/>
      <c r="CHC295" s="64"/>
      <c r="CHD295" s="64"/>
      <c r="CHE295" s="64"/>
      <c r="CHF295" s="64"/>
      <c r="CHG295" s="64"/>
      <c r="CHH295" s="64"/>
      <c r="CHI295" s="64"/>
      <c r="CHJ295" s="64"/>
      <c r="CHK295" s="64"/>
      <c r="CHL295" s="64"/>
      <c r="CHM295" s="64"/>
      <c r="CHN295" s="64"/>
      <c r="CHO295" s="64"/>
      <c r="CHP295" s="64"/>
      <c r="CHQ295" s="64"/>
      <c r="CHR295" s="64"/>
      <c r="CHS295" s="64"/>
      <c r="CHT295" s="64"/>
      <c r="CHU295" s="64"/>
      <c r="CHV295" s="64"/>
      <c r="CHW295" s="64"/>
      <c r="CHX295" s="64"/>
      <c r="CHY295" s="64"/>
      <c r="CHZ295" s="64"/>
      <c r="CIA295" s="64"/>
      <c r="CIB295" s="64"/>
      <c r="CIC295" s="64"/>
      <c r="CID295" s="64"/>
      <c r="CIE295" s="64"/>
      <c r="CIF295" s="64"/>
      <c r="CIG295" s="64"/>
      <c r="CIH295" s="64"/>
      <c r="CII295" s="64"/>
      <c r="CIJ295" s="64"/>
      <c r="CIK295" s="64"/>
      <c r="CIL295" s="64"/>
      <c r="CIM295" s="64"/>
      <c r="CIN295" s="64"/>
      <c r="CIO295" s="64"/>
      <c r="CIP295" s="64"/>
      <c r="CIQ295" s="64"/>
      <c r="CIR295" s="64"/>
      <c r="CIS295" s="64"/>
      <c r="CIT295" s="64"/>
      <c r="CIU295" s="64"/>
      <c r="CIV295" s="64"/>
      <c r="CIW295" s="64"/>
      <c r="CIX295" s="64"/>
      <c r="CIY295" s="64"/>
      <c r="CIZ295" s="64"/>
      <c r="CJA295" s="64"/>
      <c r="CJB295" s="64"/>
      <c r="CJC295" s="64"/>
      <c r="CJD295" s="64"/>
      <c r="CJE295" s="64"/>
      <c r="CJF295" s="64"/>
      <c r="CJG295" s="64"/>
      <c r="CJH295" s="64"/>
      <c r="CJI295" s="64"/>
      <c r="CJJ295" s="64"/>
      <c r="CJK295" s="64"/>
      <c r="CJL295" s="64"/>
      <c r="CJM295" s="64"/>
      <c r="CJN295" s="64"/>
      <c r="CJO295" s="64"/>
      <c r="CJP295" s="64"/>
      <c r="CJQ295" s="64"/>
      <c r="CJR295" s="64"/>
      <c r="CJS295" s="64"/>
      <c r="CJT295" s="64"/>
      <c r="CJU295" s="64"/>
      <c r="CJV295" s="64"/>
      <c r="CJW295" s="64"/>
      <c r="CJX295" s="64"/>
      <c r="CJY295" s="64"/>
      <c r="CJZ295" s="64"/>
      <c r="CKA295" s="64"/>
      <c r="CKB295" s="64"/>
      <c r="CKC295" s="64"/>
      <c r="CKD295" s="64"/>
      <c r="CKE295" s="64"/>
      <c r="CKF295" s="64"/>
      <c r="CKG295" s="64"/>
      <c r="CKH295" s="64"/>
      <c r="CKI295" s="64"/>
      <c r="CKJ295" s="64"/>
      <c r="CKK295" s="64"/>
      <c r="CKL295" s="64"/>
      <c r="CKM295" s="64"/>
      <c r="CKN295" s="64"/>
      <c r="CKO295" s="64"/>
      <c r="CKP295" s="64"/>
      <c r="CKQ295" s="64"/>
      <c r="CKR295" s="64"/>
      <c r="CKS295" s="64"/>
      <c r="CKT295" s="64"/>
      <c r="CKU295" s="64"/>
      <c r="CKV295" s="64"/>
      <c r="CKW295" s="64"/>
      <c r="CKX295" s="64"/>
      <c r="CKY295" s="64"/>
      <c r="CKZ295" s="64"/>
      <c r="CLA295" s="64"/>
      <c r="CLB295" s="64"/>
      <c r="CLC295" s="64"/>
      <c r="CLD295" s="64"/>
      <c r="CLE295" s="64"/>
      <c r="CLF295" s="64"/>
      <c r="CLG295" s="64"/>
      <c r="CLH295" s="64"/>
      <c r="CLI295" s="64"/>
      <c r="CLJ295" s="64"/>
      <c r="CLK295" s="64"/>
      <c r="CLL295" s="64"/>
      <c r="CLM295" s="64"/>
      <c r="CLN295" s="64"/>
      <c r="CLO295" s="64"/>
      <c r="CLP295" s="64"/>
      <c r="CLQ295" s="64"/>
      <c r="CLR295" s="64"/>
      <c r="CLS295" s="64"/>
      <c r="CLT295" s="64"/>
      <c r="CLU295" s="64"/>
      <c r="CLV295" s="64"/>
      <c r="CLW295" s="64"/>
      <c r="CLX295" s="64"/>
      <c r="CLY295" s="64"/>
      <c r="CLZ295" s="64"/>
      <c r="CMA295" s="64"/>
      <c r="CMB295" s="64"/>
      <c r="CMC295" s="64"/>
      <c r="CMD295" s="64"/>
      <c r="CME295" s="64"/>
      <c r="CMF295" s="64"/>
      <c r="CMG295" s="64"/>
      <c r="CMH295" s="64"/>
      <c r="CMI295" s="64"/>
      <c r="CMJ295" s="64"/>
      <c r="CMK295" s="64"/>
      <c r="CML295" s="64"/>
      <c r="CMM295" s="64"/>
      <c r="CMN295" s="64"/>
      <c r="CMO295" s="64"/>
      <c r="CMP295" s="64"/>
      <c r="CMQ295" s="64"/>
      <c r="CMR295" s="64"/>
      <c r="CMS295" s="64"/>
      <c r="CMT295" s="64"/>
      <c r="CMU295" s="64"/>
      <c r="CMV295" s="64"/>
      <c r="CMW295" s="64"/>
      <c r="CMX295" s="64"/>
      <c r="CMY295" s="64"/>
      <c r="CMZ295" s="64"/>
      <c r="CNA295" s="64"/>
      <c r="CNB295" s="64"/>
      <c r="CNC295" s="64"/>
      <c r="CND295" s="64"/>
      <c r="CNE295" s="64"/>
      <c r="CNF295" s="64"/>
      <c r="CNG295" s="64"/>
      <c r="CNH295" s="64"/>
      <c r="CNI295" s="64"/>
      <c r="CNJ295" s="64"/>
      <c r="CNK295" s="64"/>
      <c r="CNL295" s="64"/>
      <c r="CNM295" s="64"/>
      <c r="CNN295" s="64"/>
      <c r="CNO295" s="64"/>
      <c r="CNP295" s="64"/>
      <c r="CNQ295" s="64"/>
      <c r="CNR295" s="64"/>
      <c r="CNS295" s="64"/>
      <c r="CNT295" s="64"/>
      <c r="CNU295" s="64"/>
      <c r="CNV295" s="64"/>
      <c r="CNW295" s="64"/>
      <c r="CNX295" s="64"/>
      <c r="CNY295" s="64"/>
      <c r="CNZ295" s="64"/>
      <c r="COA295" s="64"/>
      <c r="COB295" s="64"/>
      <c r="COC295" s="64"/>
      <c r="COD295" s="64"/>
      <c r="COE295" s="64"/>
      <c r="COF295" s="64"/>
      <c r="COG295" s="64"/>
      <c r="COH295" s="64"/>
      <c r="COI295" s="64"/>
      <c r="COJ295" s="64"/>
      <c r="COK295" s="64"/>
      <c r="COL295" s="64"/>
      <c r="COM295" s="64"/>
      <c r="CON295" s="64"/>
      <c r="COO295" s="64"/>
      <c r="COP295" s="64"/>
      <c r="COQ295" s="64"/>
      <c r="COR295" s="64"/>
      <c r="COS295" s="64"/>
      <c r="COT295" s="64"/>
      <c r="COU295" s="64"/>
      <c r="COV295" s="64"/>
      <c r="COW295" s="64"/>
      <c r="COX295" s="64"/>
      <c r="COY295" s="64"/>
      <c r="COZ295" s="64"/>
      <c r="CPA295" s="64"/>
      <c r="CPB295" s="64"/>
      <c r="CPC295" s="64"/>
      <c r="CPD295" s="64"/>
      <c r="CPE295" s="64"/>
      <c r="CPF295" s="64"/>
      <c r="CPG295" s="64"/>
      <c r="CPH295" s="64"/>
      <c r="CPI295" s="64"/>
      <c r="CPJ295" s="64"/>
      <c r="CPK295" s="64"/>
      <c r="CPL295" s="64"/>
      <c r="CPM295" s="64"/>
      <c r="CPN295" s="64"/>
      <c r="CPO295" s="64"/>
      <c r="CPP295" s="64"/>
      <c r="CPQ295" s="64"/>
      <c r="CPR295" s="64"/>
      <c r="CPS295" s="64"/>
      <c r="CPT295" s="64"/>
      <c r="CPU295" s="64"/>
      <c r="CPV295" s="64"/>
      <c r="CPW295" s="64"/>
      <c r="CPX295" s="64"/>
      <c r="CPY295" s="64"/>
      <c r="CPZ295" s="64"/>
      <c r="CQA295" s="64"/>
      <c r="CQB295" s="64"/>
      <c r="CQC295" s="64"/>
      <c r="CQD295" s="64"/>
      <c r="CQE295" s="64"/>
      <c r="CQF295" s="64"/>
      <c r="CQG295" s="64"/>
      <c r="CQH295" s="64"/>
      <c r="CQI295" s="64"/>
      <c r="CQJ295" s="64"/>
      <c r="CQK295" s="64"/>
      <c r="CQL295" s="64"/>
      <c r="CQM295" s="64"/>
      <c r="CQN295" s="64"/>
      <c r="CQO295" s="64"/>
      <c r="CQP295" s="64"/>
      <c r="CQQ295" s="64"/>
      <c r="CQR295" s="64"/>
      <c r="CQS295" s="64"/>
      <c r="CQT295" s="64"/>
      <c r="CQU295" s="64"/>
      <c r="CQV295" s="64"/>
      <c r="CQW295" s="64"/>
      <c r="CQX295" s="64"/>
      <c r="CQY295" s="64"/>
      <c r="CQZ295" s="64"/>
      <c r="CRA295" s="64"/>
      <c r="CRB295" s="64"/>
      <c r="CRC295" s="64"/>
      <c r="CRD295" s="64"/>
      <c r="CRE295" s="64"/>
      <c r="CRF295" s="64"/>
      <c r="CRG295" s="64"/>
      <c r="CRH295" s="64"/>
      <c r="CRI295" s="64"/>
      <c r="CRJ295" s="64"/>
      <c r="CRK295" s="64"/>
      <c r="CRL295" s="64"/>
      <c r="CRM295" s="64"/>
      <c r="CRN295" s="64"/>
      <c r="CRO295" s="64"/>
      <c r="CRP295" s="64"/>
      <c r="CRQ295" s="64"/>
      <c r="CRR295" s="64"/>
      <c r="CRS295" s="64"/>
      <c r="CRT295" s="64"/>
      <c r="CRU295" s="64"/>
      <c r="CRV295" s="64"/>
      <c r="CRW295" s="64"/>
      <c r="CRX295" s="64"/>
      <c r="CRY295" s="64"/>
      <c r="CRZ295" s="64"/>
      <c r="CSA295" s="64"/>
      <c r="CSB295" s="64"/>
      <c r="CSC295" s="64"/>
      <c r="CSD295" s="64"/>
      <c r="CSE295" s="64"/>
      <c r="CSF295" s="64"/>
      <c r="CSG295" s="64"/>
      <c r="CSH295" s="64"/>
      <c r="CSI295" s="64"/>
      <c r="CSJ295" s="64"/>
      <c r="CSK295" s="64"/>
      <c r="CSL295" s="64"/>
      <c r="CSM295" s="64"/>
      <c r="CSN295" s="64"/>
      <c r="CSO295" s="64"/>
      <c r="CSP295" s="64"/>
      <c r="CSQ295" s="64"/>
      <c r="CSR295" s="64"/>
      <c r="CSS295" s="64"/>
      <c r="CST295" s="64"/>
      <c r="CSU295" s="64"/>
      <c r="CSV295" s="64"/>
      <c r="CSW295" s="64"/>
      <c r="CSX295" s="64"/>
      <c r="CSY295" s="64"/>
      <c r="CSZ295" s="64"/>
      <c r="CTA295" s="64"/>
      <c r="CTB295" s="64"/>
      <c r="CTC295" s="64"/>
      <c r="CTD295" s="64"/>
      <c r="CTE295" s="64"/>
      <c r="CTF295" s="64"/>
      <c r="CTG295" s="64"/>
      <c r="CTH295" s="64"/>
      <c r="CTI295" s="64"/>
      <c r="CTJ295" s="64"/>
      <c r="CTK295" s="64"/>
      <c r="CTL295" s="64"/>
      <c r="CTM295" s="64"/>
      <c r="CTN295" s="64"/>
      <c r="CTO295" s="64"/>
      <c r="CTP295" s="64"/>
      <c r="CTQ295" s="64"/>
      <c r="CTR295" s="64"/>
      <c r="CTS295" s="64"/>
      <c r="CTT295" s="64"/>
      <c r="CTU295" s="64"/>
      <c r="CTV295" s="64"/>
      <c r="CTW295" s="64"/>
      <c r="CTX295" s="64"/>
      <c r="CTY295" s="64"/>
      <c r="CTZ295" s="64"/>
      <c r="CUA295" s="64"/>
      <c r="CUB295" s="64"/>
      <c r="CUC295" s="64"/>
      <c r="CUD295" s="64"/>
      <c r="CUE295" s="64"/>
      <c r="CUF295" s="64"/>
      <c r="CUG295" s="64"/>
      <c r="CUH295" s="64"/>
      <c r="CUI295" s="64"/>
      <c r="CUJ295" s="64"/>
      <c r="CUK295" s="64"/>
      <c r="CUL295" s="64"/>
      <c r="CUM295" s="64"/>
      <c r="CUN295" s="64"/>
      <c r="CUO295" s="64"/>
      <c r="CUP295" s="64"/>
      <c r="CUQ295" s="64"/>
      <c r="CUR295" s="64"/>
      <c r="CUS295" s="64"/>
      <c r="CUT295" s="64"/>
      <c r="CUU295" s="64"/>
      <c r="CUV295" s="64"/>
      <c r="CUW295" s="64"/>
      <c r="CUX295" s="64"/>
      <c r="CUY295" s="64"/>
      <c r="CUZ295" s="64"/>
      <c r="CVA295" s="64"/>
      <c r="CVB295" s="64"/>
      <c r="CVC295" s="64"/>
      <c r="CVD295" s="64"/>
      <c r="CVE295" s="64"/>
      <c r="CVF295" s="64"/>
      <c r="CVG295" s="64"/>
      <c r="CVH295" s="64"/>
      <c r="CVI295" s="64"/>
      <c r="CVJ295" s="64"/>
      <c r="CVK295" s="64"/>
      <c r="CVL295" s="64"/>
      <c r="CVM295" s="64"/>
      <c r="CVN295" s="64"/>
      <c r="CVO295" s="64"/>
      <c r="CVP295" s="64"/>
      <c r="CVQ295" s="64"/>
      <c r="CVR295" s="64"/>
      <c r="CVS295" s="64"/>
      <c r="CVT295" s="64"/>
      <c r="CVU295" s="64"/>
      <c r="CVV295" s="64"/>
      <c r="CVW295" s="64"/>
      <c r="CVX295" s="64"/>
      <c r="CVY295" s="64"/>
      <c r="CVZ295" s="64"/>
      <c r="CWA295" s="64"/>
      <c r="CWB295" s="64"/>
      <c r="CWC295" s="64"/>
      <c r="CWD295" s="64"/>
      <c r="CWE295" s="64"/>
      <c r="CWF295" s="64"/>
      <c r="CWG295" s="64"/>
      <c r="CWH295" s="64"/>
      <c r="CWI295" s="64"/>
      <c r="CWJ295" s="64"/>
      <c r="CWK295" s="64"/>
      <c r="CWL295" s="64"/>
      <c r="CWM295" s="64"/>
      <c r="CWN295" s="64"/>
      <c r="CWO295" s="64"/>
      <c r="CWP295" s="64"/>
      <c r="CWQ295" s="64"/>
      <c r="CWR295" s="64"/>
      <c r="CWS295" s="64"/>
      <c r="CWT295" s="64"/>
      <c r="CWU295" s="64"/>
      <c r="CWV295" s="64"/>
      <c r="CWW295" s="64"/>
      <c r="CWX295" s="64"/>
      <c r="CWY295" s="64"/>
      <c r="CWZ295" s="64"/>
      <c r="CXA295" s="64"/>
      <c r="CXB295" s="64"/>
      <c r="CXC295" s="64"/>
      <c r="CXD295" s="64"/>
      <c r="CXE295" s="64"/>
      <c r="CXF295" s="64"/>
      <c r="CXG295" s="64"/>
      <c r="CXH295" s="64"/>
      <c r="CXI295" s="64"/>
      <c r="CXJ295" s="64"/>
      <c r="CXK295" s="64"/>
      <c r="CXL295" s="64"/>
      <c r="CXM295" s="64"/>
      <c r="CXN295" s="64"/>
      <c r="CXO295" s="64"/>
      <c r="CXP295" s="64"/>
      <c r="CXQ295" s="64"/>
      <c r="CXR295" s="64"/>
      <c r="CXS295" s="64"/>
      <c r="CXT295" s="64"/>
      <c r="CXU295" s="64"/>
      <c r="CXV295" s="64"/>
      <c r="CXW295" s="64"/>
      <c r="CXX295" s="64"/>
      <c r="CXY295" s="64"/>
      <c r="CXZ295" s="64"/>
      <c r="CYA295" s="64"/>
      <c r="CYB295" s="64"/>
      <c r="CYC295" s="64"/>
      <c r="CYD295" s="64"/>
      <c r="CYE295" s="64"/>
      <c r="CYF295" s="64"/>
      <c r="CYG295" s="64"/>
      <c r="CYH295" s="64"/>
      <c r="CYI295" s="64"/>
      <c r="CYJ295" s="64"/>
      <c r="CYK295" s="64"/>
      <c r="CYL295" s="64"/>
      <c r="CYM295" s="64"/>
      <c r="CYN295" s="64"/>
      <c r="CYO295" s="64"/>
      <c r="CYP295" s="64"/>
      <c r="CYQ295" s="64"/>
      <c r="CYR295" s="64"/>
      <c r="CYS295" s="64"/>
      <c r="CYT295" s="64"/>
      <c r="CYU295" s="64"/>
      <c r="CYV295" s="64"/>
      <c r="CYW295" s="64"/>
      <c r="CYX295" s="64"/>
      <c r="CYY295" s="64"/>
      <c r="CYZ295" s="64"/>
      <c r="CZA295" s="64"/>
      <c r="CZB295" s="64"/>
      <c r="CZC295" s="64"/>
      <c r="CZD295" s="64"/>
      <c r="CZE295" s="64"/>
      <c r="CZF295" s="64"/>
      <c r="CZG295" s="64"/>
      <c r="CZH295" s="64"/>
      <c r="CZI295" s="64"/>
      <c r="CZJ295" s="64"/>
      <c r="CZK295" s="64"/>
      <c r="CZL295" s="64"/>
      <c r="CZM295" s="64"/>
      <c r="CZN295" s="64"/>
      <c r="CZO295" s="64"/>
      <c r="CZP295" s="64"/>
      <c r="CZQ295" s="64"/>
      <c r="CZR295" s="64"/>
      <c r="CZS295" s="64"/>
      <c r="CZT295" s="64"/>
      <c r="CZU295" s="64"/>
      <c r="CZV295" s="64"/>
      <c r="CZW295" s="64"/>
      <c r="CZX295" s="64"/>
      <c r="CZY295" s="64"/>
      <c r="CZZ295" s="64"/>
      <c r="DAA295" s="64"/>
      <c r="DAB295" s="64"/>
      <c r="DAC295" s="64"/>
      <c r="DAD295" s="64"/>
      <c r="DAE295" s="64"/>
      <c r="DAF295" s="64"/>
      <c r="DAG295" s="64"/>
      <c r="DAH295" s="64"/>
      <c r="DAI295" s="64"/>
      <c r="DAJ295" s="64"/>
      <c r="DAK295" s="64"/>
      <c r="DAL295" s="64"/>
      <c r="DAM295" s="64"/>
      <c r="DAN295" s="64"/>
      <c r="DAO295" s="64"/>
      <c r="DAP295" s="64"/>
      <c r="DAQ295" s="64"/>
      <c r="DAR295" s="64"/>
      <c r="DAS295" s="64"/>
      <c r="DAT295" s="64"/>
      <c r="DAU295" s="64"/>
      <c r="DAV295" s="64"/>
      <c r="DAW295" s="64"/>
      <c r="DAX295" s="64"/>
      <c r="DAY295" s="64"/>
      <c r="DAZ295" s="64"/>
      <c r="DBA295" s="64"/>
      <c r="DBB295" s="64"/>
      <c r="DBC295" s="64"/>
      <c r="DBD295" s="64"/>
      <c r="DBE295" s="64"/>
      <c r="DBF295" s="64"/>
      <c r="DBG295" s="64"/>
      <c r="DBH295" s="64"/>
      <c r="DBI295" s="64"/>
      <c r="DBJ295" s="64"/>
      <c r="DBK295" s="64"/>
      <c r="DBL295" s="64"/>
      <c r="DBM295" s="64"/>
      <c r="DBN295" s="64"/>
      <c r="DBO295" s="64"/>
      <c r="DBP295" s="64"/>
      <c r="DBQ295" s="64"/>
      <c r="DBR295" s="64"/>
      <c r="DBS295" s="64"/>
      <c r="DBT295" s="64"/>
      <c r="DBU295" s="64"/>
      <c r="DBV295" s="64"/>
      <c r="DBW295" s="64"/>
      <c r="DBX295" s="64"/>
      <c r="DBY295" s="64"/>
      <c r="DBZ295" s="64"/>
      <c r="DCA295" s="64"/>
      <c r="DCB295" s="64"/>
      <c r="DCC295" s="64"/>
      <c r="DCD295" s="64"/>
      <c r="DCE295" s="64"/>
      <c r="DCF295" s="64"/>
      <c r="DCG295" s="64"/>
      <c r="DCH295" s="64"/>
      <c r="DCI295" s="64"/>
      <c r="DCJ295" s="64"/>
      <c r="DCK295" s="64"/>
      <c r="DCL295" s="64"/>
      <c r="DCM295" s="64"/>
      <c r="DCN295" s="64"/>
      <c r="DCO295" s="64"/>
      <c r="DCP295" s="64"/>
      <c r="DCQ295" s="64"/>
      <c r="DCR295" s="64"/>
      <c r="DCS295" s="64"/>
      <c r="DCT295" s="64"/>
    </row>
    <row r="296" spans="1:2802" s="121" customFormat="1" ht="18" customHeight="1" x14ac:dyDescent="0.2">
      <c r="A296" s="126" t="str">
        <f t="shared" si="168"/>
        <v/>
      </c>
      <c r="B296" s="196"/>
      <c r="C296" s="196"/>
      <c r="D296" s="42"/>
      <c r="E296" s="193"/>
      <c r="F296" s="194"/>
      <c r="G296" s="193"/>
      <c r="H296" s="6"/>
      <c r="I296" s="64"/>
      <c r="J296" s="6" t="s">
        <v>274</v>
      </c>
      <c r="K296" s="137" t="str">
        <f t="shared" si="172"/>
        <v/>
      </c>
      <c r="L296" s="64"/>
      <c r="M296" s="141"/>
      <c r="N296" s="195"/>
      <c r="O296" s="132"/>
      <c r="P296" s="64"/>
      <c r="Q296" s="64"/>
      <c r="R296" s="64"/>
      <c r="S296" s="64"/>
      <c r="T296" s="64"/>
      <c r="U296" s="64"/>
      <c r="V296" s="64"/>
      <c r="W296" s="64"/>
      <c r="X296" s="64"/>
      <c r="Y296" s="64"/>
      <c r="Z296" s="64"/>
      <c r="AA296" s="64"/>
      <c r="AB296" s="64"/>
      <c r="AC296" s="64"/>
      <c r="AD296" s="64"/>
      <c r="AE296" s="64"/>
      <c r="AF296" s="64"/>
      <c r="AG296" s="64"/>
      <c r="AH296" s="64"/>
      <c r="AI296" s="64"/>
      <c r="AJ296" s="64"/>
      <c r="AK296" s="64"/>
      <c r="AL296" s="64"/>
      <c r="AM296" s="64"/>
      <c r="AN296" s="64"/>
      <c r="AO296" s="64"/>
      <c r="AP296" s="64"/>
      <c r="AQ296" s="64"/>
      <c r="AR296" s="64"/>
      <c r="AS296" s="64"/>
      <c r="AT296" s="64"/>
      <c r="AU296" s="64"/>
      <c r="AV296" s="64"/>
      <c r="AW296" s="64"/>
      <c r="AX296" s="64"/>
      <c r="AY296" s="64"/>
      <c r="AZ296" s="64"/>
      <c r="BA296" s="64"/>
      <c r="BB296" s="64"/>
      <c r="BC296" s="64"/>
      <c r="BD296" s="64"/>
      <c r="BE296" s="64"/>
      <c r="BF296" s="64"/>
      <c r="BG296" s="64"/>
      <c r="BH296" s="64"/>
      <c r="BI296" s="64"/>
      <c r="BJ296" s="64"/>
      <c r="BK296" s="64"/>
      <c r="BL296" s="64"/>
      <c r="BM296" s="64"/>
      <c r="BN296" s="64"/>
      <c r="BO296" s="64"/>
      <c r="BP296" s="64"/>
      <c r="BQ296" s="64"/>
      <c r="BR296" s="64"/>
      <c r="BS296" s="64"/>
      <c r="BT296" s="64"/>
      <c r="BU296" s="64"/>
      <c r="BV296" s="64"/>
      <c r="BW296" s="64"/>
      <c r="BX296" s="64"/>
      <c r="BY296" s="64"/>
      <c r="BZ296" s="64"/>
      <c r="CA296" s="64"/>
      <c r="CB296" s="64"/>
      <c r="CC296" s="64"/>
      <c r="CD296" s="64"/>
      <c r="CE296" s="64"/>
      <c r="CF296" s="64"/>
      <c r="CG296" s="64"/>
      <c r="CH296" s="64"/>
      <c r="CI296" s="64"/>
      <c r="CJ296" s="64"/>
      <c r="CK296" s="64"/>
      <c r="CL296" s="64"/>
      <c r="CM296" s="64"/>
      <c r="CN296" s="64"/>
      <c r="CO296" s="64"/>
      <c r="CP296" s="64"/>
      <c r="CQ296" s="64"/>
      <c r="CR296" s="64"/>
      <c r="CS296" s="64"/>
      <c r="CT296" s="64"/>
      <c r="CU296" s="64"/>
      <c r="CV296" s="64"/>
      <c r="CW296" s="64"/>
      <c r="CX296" s="64"/>
      <c r="CY296" s="64"/>
      <c r="CZ296" s="64"/>
      <c r="DA296" s="64"/>
      <c r="DB296" s="64"/>
      <c r="DC296" s="64"/>
      <c r="DD296" s="64"/>
      <c r="DE296" s="64"/>
      <c r="DF296" s="64"/>
      <c r="DG296" s="64"/>
      <c r="DH296" s="64"/>
      <c r="DI296" s="64"/>
      <c r="DJ296" s="64"/>
      <c r="DK296" s="64"/>
      <c r="DL296" s="64"/>
      <c r="DM296" s="64"/>
      <c r="DN296" s="64"/>
      <c r="DO296" s="64"/>
      <c r="DP296" s="64"/>
      <c r="DQ296" s="64"/>
      <c r="DR296" s="64"/>
      <c r="DS296" s="64"/>
      <c r="DT296" s="64"/>
      <c r="DU296" s="64"/>
      <c r="DV296" s="64"/>
      <c r="DW296" s="64"/>
      <c r="DX296" s="64"/>
      <c r="DY296" s="64"/>
      <c r="DZ296" s="64"/>
      <c r="EA296" s="64"/>
      <c r="EB296" s="64"/>
      <c r="EC296" s="64"/>
      <c r="ED296" s="64"/>
      <c r="EE296" s="64"/>
      <c r="EF296" s="64"/>
      <c r="EG296" s="64"/>
      <c r="EH296" s="64"/>
      <c r="EI296" s="64"/>
      <c r="EJ296" s="64"/>
      <c r="EK296" s="64"/>
      <c r="EL296" s="64"/>
      <c r="EM296" s="64"/>
      <c r="EN296" s="64"/>
      <c r="EO296" s="64"/>
      <c r="EP296" s="64"/>
      <c r="EQ296" s="64"/>
      <c r="ER296" s="64"/>
      <c r="ES296" s="64"/>
      <c r="ET296" s="64"/>
      <c r="EU296" s="64"/>
      <c r="EV296" s="64"/>
      <c r="EW296" s="64"/>
      <c r="EX296" s="64"/>
      <c r="EY296" s="64"/>
      <c r="EZ296" s="64"/>
      <c r="FA296" s="64"/>
      <c r="FB296" s="64"/>
      <c r="FC296" s="64"/>
      <c r="FD296" s="64"/>
      <c r="FE296" s="64"/>
      <c r="FF296" s="64"/>
      <c r="FG296" s="64"/>
      <c r="FH296" s="64"/>
      <c r="FI296" s="64"/>
      <c r="FJ296" s="64"/>
      <c r="FK296" s="64"/>
      <c r="FL296" s="64"/>
      <c r="FM296" s="64"/>
      <c r="FN296" s="64"/>
      <c r="FO296" s="64"/>
      <c r="FP296" s="64"/>
      <c r="FQ296" s="64"/>
      <c r="FR296" s="64"/>
      <c r="FS296" s="64"/>
      <c r="FT296" s="64"/>
      <c r="FU296" s="64"/>
      <c r="FV296" s="64"/>
      <c r="FW296" s="64"/>
      <c r="FX296" s="64"/>
      <c r="FY296" s="64"/>
      <c r="FZ296" s="64"/>
      <c r="GA296" s="64"/>
      <c r="GB296" s="64"/>
      <c r="GC296" s="64"/>
      <c r="GD296" s="64"/>
      <c r="GE296" s="64"/>
      <c r="GF296" s="64"/>
      <c r="GG296" s="64"/>
      <c r="GH296" s="64"/>
      <c r="GI296" s="64"/>
      <c r="GJ296" s="64"/>
      <c r="GK296" s="64"/>
      <c r="GL296" s="64"/>
      <c r="GM296" s="64"/>
      <c r="GN296" s="64"/>
      <c r="GO296" s="64"/>
      <c r="GP296" s="64"/>
      <c r="GQ296" s="64"/>
      <c r="GR296" s="64"/>
      <c r="GS296" s="64"/>
      <c r="GT296" s="64"/>
      <c r="GU296" s="64"/>
      <c r="GV296" s="64"/>
      <c r="GW296" s="64"/>
      <c r="GX296" s="64"/>
      <c r="GY296" s="64"/>
      <c r="GZ296" s="64"/>
      <c r="HA296" s="64"/>
      <c r="HB296" s="64"/>
      <c r="HC296" s="64"/>
      <c r="HD296" s="64"/>
      <c r="HE296" s="64"/>
      <c r="HF296" s="64"/>
      <c r="HG296" s="64"/>
      <c r="HH296" s="64"/>
      <c r="HI296" s="64"/>
      <c r="HJ296" s="64"/>
      <c r="HK296" s="64"/>
      <c r="HL296" s="64"/>
      <c r="HM296" s="64"/>
      <c r="HN296" s="64"/>
      <c r="HO296" s="64"/>
      <c r="HP296" s="64"/>
      <c r="HQ296" s="64"/>
      <c r="HR296" s="64"/>
      <c r="HS296" s="64"/>
      <c r="HT296" s="64"/>
      <c r="HU296" s="64"/>
      <c r="HV296" s="64"/>
      <c r="HW296" s="64"/>
      <c r="HX296" s="64"/>
      <c r="HY296" s="64"/>
      <c r="HZ296" s="64"/>
      <c r="IA296" s="64"/>
      <c r="IB296" s="64"/>
      <c r="IC296" s="64"/>
      <c r="ID296" s="64"/>
      <c r="IE296" s="64"/>
      <c r="IF296" s="64"/>
      <c r="IG296" s="64"/>
      <c r="IH296" s="64"/>
      <c r="II296" s="64"/>
      <c r="IJ296" s="64"/>
      <c r="IK296" s="64"/>
      <c r="IL296" s="64"/>
      <c r="IM296" s="64"/>
      <c r="IN296" s="64"/>
      <c r="IO296" s="64"/>
      <c r="IP296" s="64"/>
      <c r="IQ296" s="64"/>
      <c r="IR296" s="64"/>
      <c r="IS296" s="64"/>
      <c r="IT296" s="64"/>
      <c r="IU296" s="64"/>
      <c r="IV296" s="64"/>
      <c r="IW296" s="64"/>
      <c r="IX296" s="64"/>
      <c r="IY296" s="64"/>
      <c r="IZ296" s="64"/>
      <c r="JA296" s="64"/>
      <c r="JB296" s="64"/>
      <c r="JC296" s="64"/>
      <c r="JD296" s="64"/>
      <c r="JE296" s="64"/>
      <c r="JF296" s="64"/>
      <c r="JG296" s="64"/>
      <c r="JH296" s="64"/>
      <c r="JI296" s="64"/>
      <c r="JJ296" s="64"/>
      <c r="JK296" s="64"/>
      <c r="JL296" s="64"/>
      <c r="JM296" s="64"/>
      <c r="JN296" s="64"/>
      <c r="JO296" s="64"/>
      <c r="JP296" s="64"/>
      <c r="JQ296" s="64"/>
      <c r="JR296" s="64"/>
      <c r="JS296" s="64"/>
      <c r="JT296" s="64"/>
      <c r="JU296" s="64"/>
      <c r="JV296" s="64"/>
      <c r="JW296" s="64"/>
      <c r="JX296" s="64"/>
      <c r="JY296" s="64"/>
      <c r="JZ296" s="64"/>
      <c r="KA296" s="64"/>
      <c r="KB296" s="64"/>
      <c r="KC296" s="64"/>
      <c r="KD296" s="64"/>
      <c r="KE296" s="64"/>
      <c r="KF296" s="64"/>
      <c r="KG296" s="64"/>
      <c r="KH296" s="64"/>
      <c r="KI296" s="64"/>
      <c r="KJ296" s="64"/>
      <c r="KK296" s="64"/>
      <c r="KL296" s="64"/>
      <c r="KM296" s="64"/>
      <c r="KN296" s="64"/>
      <c r="KO296" s="64"/>
      <c r="KP296" s="64"/>
      <c r="KQ296" s="64"/>
      <c r="KR296" s="64"/>
      <c r="KS296" s="64"/>
      <c r="KT296" s="64"/>
      <c r="KU296" s="64"/>
      <c r="KV296" s="64"/>
      <c r="KW296" s="64"/>
      <c r="KX296" s="64"/>
      <c r="KY296" s="64"/>
      <c r="KZ296" s="64"/>
      <c r="LA296" s="64"/>
      <c r="LB296" s="64"/>
      <c r="LC296" s="64"/>
      <c r="LD296" s="64"/>
      <c r="LE296" s="64"/>
      <c r="LF296" s="64"/>
      <c r="LG296" s="64"/>
      <c r="LH296" s="64"/>
      <c r="LI296" s="64"/>
      <c r="LJ296" s="64"/>
      <c r="LK296" s="64"/>
      <c r="LL296" s="64"/>
      <c r="LM296" s="64"/>
      <c r="LN296" s="64"/>
      <c r="LO296" s="64"/>
      <c r="LP296" s="64"/>
      <c r="LQ296" s="64"/>
      <c r="LR296" s="64"/>
      <c r="LS296" s="64"/>
      <c r="LT296" s="64"/>
      <c r="LU296" s="64"/>
      <c r="LV296" s="64"/>
      <c r="LW296" s="64"/>
      <c r="LX296" s="64"/>
      <c r="LY296" s="64"/>
      <c r="LZ296" s="64"/>
      <c r="MA296" s="64"/>
      <c r="MB296" s="64"/>
      <c r="MC296" s="64"/>
      <c r="MD296" s="64"/>
      <c r="ME296" s="64"/>
      <c r="MF296" s="64"/>
      <c r="MG296" s="64"/>
      <c r="MH296" s="64"/>
      <c r="MI296" s="64"/>
      <c r="MJ296" s="64"/>
      <c r="MK296" s="64"/>
      <c r="ML296" s="64"/>
      <c r="MM296" s="64"/>
      <c r="MN296" s="64"/>
      <c r="MO296" s="64"/>
      <c r="MP296" s="64"/>
      <c r="MQ296" s="64"/>
      <c r="MR296" s="64"/>
      <c r="MS296" s="64"/>
      <c r="MT296" s="64"/>
      <c r="MU296" s="64"/>
      <c r="MV296" s="64"/>
      <c r="MW296" s="64"/>
      <c r="MX296" s="64"/>
      <c r="MY296" s="64"/>
      <c r="MZ296" s="64"/>
      <c r="NA296" s="64"/>
      <c r="NB296" s="64"/>
      <c r="NC296" s="64"/>
      <c r="ND296" s="64"/>
      <c r="NE296" s="64"/>
      <c r="NF296" s="64"/>
      <c r="NG296" s="64"/>
      <c r="NH296" s="64"/>
      <c r="NI296" s="64"/>
      <c r="NJ296" s="64"/>
      <c r="NK296" s="64"/>
      <c r="NL296" s="64"/>
      <c r="NM296" s="64"/>
      <c r="NN296" s="64"/>
      <c r="NO296" s="64"/>
      <c r="NP296" s="64"/>
      <c r="NQ296" s="64"/>
      <c r="NR296" s="64"/>
      <c r="NS296" s="64"/>
      <c r="NT296" s="64"/>
      <c r="NU296" s="64"/>
      <c r="NV296" s="64"/>
      <c r="NW296" s="64"/>
      <c r="NX296" s="64"/>
      <c r="NY296" s="64"/>
      <c r="NZ296" s="64"/>
      <c r="OA296" s="64"/>
      <c r="OB296" s="64"/>
      <c r="OC296" s="64"/>
      <c r="OD296" s="64"/>
      <c r="OE296" s="64"/>
      <c r="OF296" s="64"/>
      <c r="OG296" s="64"/>
      <c r="OH296" s="64"/>
      <c r="OI296" s="64"/>
      <c r="OJ296" s="64"/>
      <c r="OK296" s="64"/>
      <c r="OL296" s="64"/>
      <c r="OM296" s="64"/>
      <c r="ON296" s="64"/>
      <c r="OO296" s="64"/>
      <c r="OP296" s="64"/>
      <c r="OQ296" s="64"/>
      <c r="OR296" s="64"/>
      <c r="OS296" s="64"/>
      <c r="OT296" s="64"/>
      <c r="OU296" s="64"/>
      <c r="OV296" s="64"/>
      <c r="OW296" s="64"/>
      <c r="OX296" s="64"/>
      <c r="OY296" s="64"/>
      <c r="OZ296" s="64"/>
      <c r="PA296" s="64"/>
      <c r="PB296" s="64"/>
      <c r="PC296" s="64"/>
      <c r="PD296" s="64"/>
      <c r="PE296" s="64"/>
      <c r="PF296" s="64"/>
      <c r="PG296" s="64"/>
      <c r="PH296" s="64"/>
      <c r="PI296" s="64"/>
      <c r="PJ296" s="64"/>
      <c r="PK296" s="64"/>
      <c r="PL296" s="64"/>
      <c r="PM296" s="64"/>
      <c r="PN296" s="64"/>
      <c r="PO296" s="64"/>
      <c r="PP296" s="64"/>
      <c r="PQ296" s="64"/>
      <c r="PR296" s="64"/>
      <c r="PS296" s="64"/>
      <c r="PT296" s="64"/>
      <c r="PU296" s="64"/>
      <c r="PV296" s="64"/>
      <c r="PW296" s="64"/>
      <c r="PX296" s="64"/>
      <c r="PY296" s="64"/>
      <c r="PZ296" s="64"/>
      <c r="QA296" s="64"/>
      <c r="QB296" s="64"/>
      <c r="QC296" s="64"/>
      <c r="QD296" s="64"/>
      <c r="QE296" s="64"/>
      <c r="QF296" s="64"/>
      <c r="QG296" s="64"/>
      <c r="QH296" s="64"/>
      <c r="QI296" s="64"/>
      <c r="QJ296" s="64"/>
      <c r="QK296" s="64"/>
      <c r="QL296" s="64"/>
      <c r="QM296" s="64"/>
      <c r="QN296" s="64"/>
      <c r="QO296" s="64"/>
      <c r="QP296" s="64"/>
      <c r="QQ296" s="64"/>
      <c r="QR296" s="64"/>
      <c r="QS296" s="64"/>
      <c r="QT296" s="64"/>
      <c r="QU296" s="64"/>
      <c r="QV296" s="64"/>
      <c r="QW296" s="64"/>
      <c r="QX296" s="64"/>
      <c r="QY296" s="64"/>
      <c r="QZ296" s="64"/>
      <c r="RA296" s="64"/>
      <c r="RB296" s="64"/>
      <c r="RC296" s="64"/>
      <c r="RD296" s="64"/>
      <c r="RE296" s="64"/>
      <c r="RF296" s="64"/>
      <c r="RG296" s="64"/>
      <c r="RH296" s="64"/>
      <c r="RI296" s="64"/>
      <c r="RJ296" s="64"/>
      <c r="RK296" s="64"/>
      <c r="RL296" s="64"/>
      <c r="RM296" s="64"/>
      <c r="RN296" s="64"/>
      <c r="RO296" s="64"/>
      <c r="RP296" s="64"/>
      <c r="RQ296" s="64"/>
      <c r="RR296" s="64"/>
      <c r="RS296" s="64"/>
      <c r="RT296" s="64"/>
      <c r="RU296" s="64"/>
      <c r="RV296" s="64"/>
      <c r="RW296" s="64"/>
      <c r="RX296" s="64"/>
      <c r="RY296" s="64"/>
      <c r="RZ296" s="64"/>
      <c r="SA296" s="64"/>
      <c r="SB296" s="64"/>
      <c r="SC296" s="64"/>
      <c r="SD296" s="64"/>
      <c r="SE296" s="64"/>
      <c r="SF296" s="64"/>
      <c r="SG296" s="64"/>
      <c r="SH296" s="64"/>
      <c r="SI296" s="64"/>
      <c r="SJ296" s="64"/>
      <c r="SK296" s="64"/>
      <c r="SL296" s="64"/>
      <c r="SM296" s="64"/>
      <c r="SN296" s="64"/>
      <c r="SO296" s="64"/>
      <c r="SP296" s="64"/>
      <c r="SQ296" s="64"/>
      <c r="SR296" s="64"/>
      <c r="SS296" s="64"/>
      <c r="ST296" s="64"/>
      <c r="SU296" s="64"/>
      <c r="SV296" s="64"/>
      <c r="SW296" s="64"/>
      <c r="SX296" s="64"/>
      <c r="SY296" s="64"/>
      <c r="SZ296" s="64"/>
      <c r="TA296" s="64"/>
      <c r="TB296" s="64"/>
      <c r="TC296" s="64"/>
      <c r="TD296" s="64"/>
      <c r="TE296" s="64"/>
      <c r="TF296" s="64"/>
      <c r="TG296" s="64"/>
      <c r="TH296" s="64"/>
      <c r="TI296" s="64"/>
      <c r="TJ296" s="64"/>
      <c r="TK296" s="64"/>
      <c r="TL296" s="64"/>
      <c r="TM296" s="64"/>
      <c r="TN296" s="64"/>
      <c r="TO296" s="64"/>
      <c r="TP296" s="64"/>
      <c r="TQ296" s="64"/>
      <c r="TR296" s="64"/>
      <c r="TS296" s="64"/>
      <c r="TT296" s="64"/>
      <c r="TU296" s="64"/>
      <c r="TV296" s="64"/>
      <c r="TW296" s="64"/>
      <c r="TX296" s="64"/>
      <c r="TY296" s="64"/>
      <c r="TZ296" s="64"/>
      <c r="UA296" s="64"/>
      <c r="UB296" s="64"/>
      <c r="UC296" s="64"/>
      <c r="UD296" s="64"/>
      <c r="UE296" s="64"/>
      <c r="UF296" s="64"/>
      <c r="UG296" s="64"/>
      <c r="UH296" s="64"/>
      <c r="UI296" s="64"/>
      <c r="UJ296" s="64"/>
      <c r="UK296" s="64"/>
      <c r="UL296" s="64"/>
      <c r="UM296" s="64"/>
      <c r="UN296" s="64"/>
      <c r="UO296" s="64"/>
      <c r="UP296" s="64"/>
      <c r="UQ296" s="64"/>
      <c r="UR296" s="64"/>
      <c r="US296" s="64"/>
      <c r="UT296" s="64"/>
      <c r="UU296" s="64"/>
      <c r="UV296" s="64"/>
      <c r="UW296" s="64"/>
      <c r="UX296" s="64"/>
      <c r="UY296" s="64"/>
      <c r="UZ296" s="64"/>
      <c r="VA296" s="64"/>
      <c r="VB296" s="64"/>
      <c r="VC296" s="64"/>
      <c r="VD296" s="64"/>
      <c r="VE296" s="64"/>
      <c r="VF296" s="64"/>
      <c r="VG296" s="64"/>
      <c r="VH296" s="64"/>
      <c r="VI296" s="64"/>
      <c r="VJ296" s="64"/>
      <c r="VK296" s="64"/>
      <c r="VL296" s="64"/>
      <c r="VM296" s="64"/>
      <c r="VN296" s="64"/>
      <c r="VO296" s="64"/>
      <c r="VP296" s="64"/>
      <c r="VQ296" s="64"/>
      <c r="VR296" s="64"/>
      <c r="VS296" s="64"/>
      <c r="VT296" s="64"/>
      <c r="VU296" s="64"/>
      <c r="VV296" s="64"/>
      <c r="VW296" s="64"/>
      <c r="VX296" s="64"/>
      <c r="VY296" s="64"/>
      <c r="VZ296" s="64"/>
      <c r="WA296" s="64"/>
      <c r="WB296" s="64"/>
      <c r="WC296" s="64"/>
      <c r="WD296" s="64"/>
      <c r="WE296" s="64"/>
      <c r="WF296" s="64"/>
      <c r="WG296" s="64"/>
      <c r="WH296" s="64"/>
      <c r="WI296" s="64"/>
      <c r="WJ296" s="64"/>
      <c r="WK296" s="64"/>
      <c r="WL296" s="64"/>
      <c r="WM296" s="64"/>
      <c r="WN296" s="64"/>
      <c r="WO296" s="64"/>
      <c r="WP296" s="64"/>
      <c r="WQ296" s="64"/>
      <c r="WR296" s="64"/>
      <c r="WS296" s="64"/>
      <c r="WT296" s="64"/>
      <c r="WU296" s="64"/>
      <c r="WV296" s="64"/>
      <c r="WW296" s="64"/>
      <c r="WX296" s="64"/>
      <c r="WY296" s="64"/>
      <c r="WZ296" s="64"/>
      <c r="XA296" s="64"/>
      <c r="XB296" s="64"/>
      <c r="XC296" s="64"/>
      <c r="XD296" s="64"/>
      <c r="XE296" s="64"/>
      <c r="XF296" s="64"/>
      <c r="XG296" s="64"/>
      <c r="XH296" s="64"/>
      <c r="XI296" s="64"/>
      <c r="XJ296" s="64"/>
      <c r="XK296" s="64"/>
      <c r="XL296" s="64"/>
      <c r="XM296" s="64"/>
      <c r="XN296" s="64"/>
      <c r="XO296" s="64"/>
      <c r="XP296" s="64"/>
      <c r="XQ296" s="64"/>
      <c r="XR296" s="64"/>
      <c r="XS296" s="64"/>
      <c r="XT296" s="64"/>
      <c r="XU296" s="64"/>
      <c r="XV296" s="64"/>
      <c r="XW296" s="64"/>
      <c r="XX296" s="64"/>
      <c r="XY296" s="64"/>
      <c r="XZ296" s="64"/>
      <c r="YA296" s="64"/>
      <c r="YB296" s="64"/>
      <c r="YC296" s="64"/>
      <c r="YD296" s="64"/>
      <c r="YE296" s="64"/>
      <c r="YF296" s="64"/>
      <c r="YG296" s="64"/>
      <c r="YH296" s="64"/>
      <c r="YI296" s="64"/>
      <c r="YJ296" s="64"/>
      <c r="YK296" s="64"/>
      <c r="YL296" s="64"/>
      <c r="YM296" s="64"/>
      <c r="YN296" s="64"/>
      <c r="YO296" s="64"/>
      <c r="YP296" s="64"/>
      <c r="YQ296" s="64"/>
      <c r="YR296" s="64"/>
      <c r="YS296" s="64"/>
      <c r="YT296" s="64"/>
      <c r="YU296" s="64"/>
      <c r="YV296" s="64"/>
      <c r="YW296" s="64"/>
      <c r="YX296" s="64"/>
      <c r="YY296" s="64"/>
      <c r="YZ296" s="64"/>
      <c r="ZA296" s="64"/>
      <c r="ZB296" s="64"/>
      <c r="ZC296" s="64"/>
      <c r="ZD296" s="64"/>
      <c r="ZE296" s="64"/>
      <c r="ZF296" s="64"/>
      <c r="ZG296" s="64"/>
      <c r="ZH296" s="64"/>
      <c r="ZI296" s="64"/>
      <c r="ZJ296" s="64"/>
      <c r="ZK296" s="64"/>
      <c r="ZL296" s="64"/>
      <c r="ZM296" s="64"/>
      <c r="ZN296" s="64"/>
      <c r="ZO296" s="64"/>
      <c r="ZP296" s="64"/>
      <c r="ZQ296" s="64"/>
      <c r="ZR296" s="64"/>
      <c r="ZS296" s="64"/>
      <c r="ZT296" s="64"/>
      <c r="ZU296" s="64"/>
      <c r="ZV296" s="64"/>
      <c r="ZW296" s="64"/>
      <c r="ZX296" s="64"/>
      <c r="ZY296" s="64"/>
      <c r="ZZ296" s="64"/>
      <c r="AAA296" s="64"/>
      <c r="AAB296" s="64"/>
      <c r="AAC296" s="64"/>
      <c r="AAD296" s="64"/>
      <c r="AAE296" s="64"/>
      <c r="AAF296" s="64"/>
      <c r="AAG296" s="64"/>
      <c r="AAH296" s="64"/>
      <c r="AAI296" s="64"/>
      <c r="AAJ296" s="64"/>
      <c r="AAK296" s="64"/>
      <c r="AAL296" s="64"/>
      <c r="AAM296" s="64"/>
      <c r="AAN296" s="64"/>
      <c r="AAO296" s="64"/>
      <c r="AAP296" s="64"/>
      <c r="AAQ296" s="64"/>
      <c r="AAR296" s="64"/>
      <c r="AAS296" s="64"/>
      <c r="AAT296" s="64"/>
      <c r="AAU296" s="64"/>
      <c r="AAV296" s="64"/>
      <c r="AAW296" s="64"/>
      <c r="AAX296" s="64"/>
      <c r="AAY296" s="64"/>
      <c r="AAZ296" s="64"/>
      <c r="ABA296" s="64"/>
      <c r="ABB296" s="64"/>
      <c r="ABC296" s="64"/>
      <c r="ABD296" s="64"/>
      <c r="ABE296" s="64"/>
      <c r="ABF296" s="64"/>
      <c r="ABG296" s="64"/>
      <c r="ABH296" s="64"/>
      <c r="ABI296" s="64"/>
      <c r="ABJ296" s="64"/>
      <c r="ABK296" s="64"/>
      <c r="ABL296" s="64"/>
      <c r="ABM296" s="64"/>
      <c r="ABN296" s="64"/>
      <c r="ABO296" s="64"/>
      <c r="ABP296" s="64"/>
      <c r="ABQ296" s="64"/>
      <c r="ABR296" s="64"/>
      <c r="ABS296" s="64"/>
      <c r="ABT296" s="64"/>
      <c r="ABU296" s="64"/>
      <c r="ABV296" s="64"/>
      <c r="ABW296" s="64"/>
      <c r="ABX296" s="64"/>
      <c r="ABY296" s="64"/>
      <c r="ABZ296" s="64"/>
      <c r="ACA296" s="64"/>
      <c r="ACB296" s="64"/>
      <c r="ACC296" s="64"/>
      <c r="ACD296" s="64"/>
      <c r="ACE296" s="64"/>
      <c r="ACF296" s="64"/>
      <c r="ACG296" s="64"/>
      <c r="ACH296" s="64"/>
      <c r="ACI296" s="64"/>
      <c r="ACJ296" s="64"/>
      <c r="ACK296" s="64"/>
      <c r="ACL296" s="64"/>
      <c r="ACM296" s="64"/>
      <c r="ACN296" s="64"/>
      <c r="ACO296" s="64"/>
      <c r="ACP296" s="64"/>
      <c r="ACQ296" s="64"/>
      <c r="ACR296" s="64"/>
      <c r="ACS296" s="64"/>
      <c r="ACT296" s="64"/>
      <c r="ACU296" s="64"/>
      <c r="ACV296" s="64"/>
      <c r="ACW296" s="64"/>
      <c r="ACX296" s="64"/>
      <c r="ACY296" s="64"/>
      <c r="ACZ296" s="64"/>
      <c r="ADA296" s="64"/>
      <c r="ADB296" s="64"/>
      <c r="ADC296" s="64"/>
      <c r="ADD296" s="64"/>
      <c r="ADE296" s="64"/>
      <c r="ADF296" s="64"/>
      <c r="ADG296" s="64"/>
      <c r="ADH296" s="64"/>
      <c r="ADI296" s="64"/>
      <c r="ADJ296" s="64"/>
      <c r="ADK296" s="64"/>
      <c r="ADL296" s="64"/>
      <c r="ADM296" s="64"/>
      <c r="ADN296" s="64"/>
      <c r="ADO296" s="64"/>
      <c r="ADP296" s="64"/>
      <c r="ADQ296" s="64"/>
      <c r="ADR296" s="64"/>
      <c r="ADS296" s="64"/>
      <c r="ADT296" s="64"/>
      <c r="ADU296" s="64"/>
      <c r="ADV296" s="64"/>
      <c r="ADW296" s="64"/>
      <c r="ADX296" s="64"/>
      <c r="ADY296" s="64"/>
      <c r="ADZ296" s="64"/>
      <c r="AEA296" s="64"/>
      <c r="AEB296" s="64"/>
      <c r="AEC296" s="64"/>
      <c r="AED296" s="64"/>
      <c r="AEE296" s="64"/>
      <c r="AEF296" s="64"/>
      <c r="AEG296" s="64"/>
      <c r="AEH296" s="64"/>
      <c r="AEI296" s="64"/>
      <c r="AEJ296" s="64"/>
      <c r="AEK296" s="64"/>
      <c r="AEL296" s="64"/>
      <c r="AEM296" s="64"/>
      <c r="AEN296" s="64"/>
      <c r="AEO296" s="64"/>
      <c r="AEP296" s="64"/>
      <c r="AEQ296" s="64"/>
      <c r="AER296" s="64"/>
      <c r="AES296" s="64"/>
      <c r="AET296" s="64"/>
      <c r="AEU296" s="64"/>
      <c r="AEV296" s="64"/>
      <c r="AEW296" s="64"/>
      <c r="AEX296" s="64"/>
      <c r="AEY296" s="64"/>
      <c r="AEZ296" s="64"/>
      <c r="AFA296" s="64"/>
      <c r="AFB296" s="64"/>
      <c r="AFC296" s="64"/>
      <c r="AFD296" s="64"/>
      <c r="AFE296" s="64"/>
      <c r="AFF296" s="64"/>
      <c r="AFG296" s="64"/>
      <c r="AFH296" s="64"/>
      <c r="AFI296" s="64"/>
      <c r="AFJ296" s="64"/>
      <c r="AFK296" s="64"/>
      <c r="AFL296" s="64"/>
      <c r="AFM296" s="64"/>
      <c r="AFN296" s="64"/>
      <c r="AFO296" s="64"/>
      <c r="AFP296" s="64"/>
      <c r="AFQ296" s="64"/>
      <c r="AFR296" s="64"/>
      <c r="AFS296" s="64"/>
      <c r="AFT296" s="64"/>
      <c r="AFU296" s="64"/>
      <c r="AFV296" s="64"/>
      <c r="AFW296" s="64"/>
      <c r="AFX296" s="64"/>
      <c r="AFY296" s="64"/>
      <c r="AFZ296" s="64"/>
      <c r="AGA296" s="64"/>
      <c r="AGB296" s="64"/>
      <c r="AGC296" s="64"/>
      <c r="AGD296" s="64"/>
      <c r="AGE296" s="64"/>
      <c r="AGF296" s="64"/>
      <c r="AGG296" s="64"/>
      <c r="AGH296" s="64"/>
      <c r="AGI296" s="64"/>
      <c r="AGJ296" s="64"/>
      <c r="AGK296" s="64"/>
      <c r="AGL296" s="64"/>
      <c r="AGM296" s="64"/>
      <c r="AGN296" s="64"/>
      <c r="AGO296" s="64"/>
      <c r="AGP296" s="64"/>
      <c r="AGQ296" s="64"/>
      <c r="AGR296" s="64"/>
      <c r="AGS296" s="64"/>
      <c r="AGT296" s="64"/>
      <c r="AGU296" s="64"/>
      <c r="AGV296" s="64"/>
      <c r="AGW296" s="64"/>
      <c r="AGX296" s="64"/>
      <c r="AGY296" s="64"/>
      <c r="AGZ296" s="64"/>
      <c r="AHA296" s="64"/>
      <c r="AHB296" s="64"/>
      <c r="AHC296" s="64"/>
      <c r="AHD296" s="64"/>
      <c r="AHE296" s="64"/>
      <c r="AHF296" s="64"/>
      <c r="AHG296" s="64"/>
      <c r="AHH296" s="64"/>
      <c r="AHI296" s="64"/>
      <c r="AHJ296" s="64"/>
      <c r="AHK296" s="64"/>
      <c r="AHL296" s="64"/>
      <c r="AHM296" s="64"/>
      <c r="AHN296" s="64"/>
      <c r="AHO296" s="64"/>
      <c r="AHP296" s="64"/>
      <c r="AHQ296" s="64"/>
      <c r="AHR296" s="64"/>
      <c r="AHS296" s="64"/>
      <c r="AHT296" s="64"/>
      <c r="AHU296" s="64"/>
      <c r="AHV296" s="64"/>
      <c r="AHW296" s="64"/>
      <c r="AHX296" s="64"/>
      <c r="AHY296" s="64"/>
      <c r="AHZ296" s="64"/>
      <c r="AIA296" s="64"/>
      <c r="AIB296" s="64"/>
      <c r="AIC296" s="64"/>
      <c r="AID296" s="64"/>
      <c r="AIE296" s="64"/>
      <c r="AIF296" s="64"/>
      <c r="AIG296" s="64"/>
      <c r="AIH296" s="64"/>
      <c r="AII296" s="64"/>
      <c r="AIJ296" s="64"/>
      <c r="AIK296" s="64"/>
      <c r="AIL296" s="64"/>
      <c r="AIM296" s="64"/>
      <c r="AIN296" s="64"/>
      <c r="AIO296" s="64"/>
      <c r="AIP296" s="64"/>
      <c r="AIQ296" s="64"/>
      <c r="AIR296" s="64"/>
      <c r="AIS296" s="64"/>
      <c r="AIT296" s="64"/>
      <c r="AIU296" s="64"/>
      <c r="AIV296" s="64"/>
      <c r="AIW296" s="64"/>
      <c r="AIX296" s="64"/>
      <c r="AIY296" s="64"/>
      <c r="AIZ296" s="64"/>
      <c r="AJA296" s="64"/>
      <c r="AJB296" s="64"/>
      <c r="AJC296" s="64"/>
      <c r="AJD296" s="64"/>
      <c r="AJE296" s="64"/>
      <c r="AJF296" s="64"/>
      <c r="AJG296" s="64"/>
      <c r="AJH296" s="64"/>
      <c r="AJI296" s="64"/>
      <c r="AJJ296" s="64"/>
      <c r="AJK296" s="64"/>
      <c r="AJL296" s="64"/>
      <c r="AJM296" s="64"/>
      <c r="AJN296" s="64"/>
      <c r="AJO296" s="64"/>
      <c r="AJP296" s="64"/>
      <c r="AJQ296" s="64"/>
      <c r="AJR296" s="64"/>
      <c r="AJS296" s="64"/>
      <c r="AJT296" s="64"/>
      <c r="AJU296" s="64"/>
      <c r="AJV296" s="64"/>
      <c r="AJW296" s="64"/>
      <c r="AJX296" s="64"/>
      <c r="AJY296" s="64"/>
      <c r="AJZ296" s="64"/>
      <c r="AKA296" s="64"/>
      <c r="AKB296" s="64"/>
      <c r="AKC296" s="64"/>
      <c r="AKD296" s="64"/>
      <c r="AKE296" s="64"/>
      <c r="AKF296" s="64"/>
      <c r="AKG296" s="64"/>
      <c r="AKH296" s="64"/>
      <c r="AKI296" s="64"/>
      <c r="AKJ296" s="64"/>
      <c r="AKK296" s="64"/>
      <c r="AKL296" s="64"/>
      <c r="AKM296" s="64"/>
      <c r="AKN296" s="64"/>
      <c r="AKO296" s="64"/>
      <c r="AKP296" s="64"/>
      <c r="AKQ296" s="64"/>
      <c r="AKR296" s="64"/>
      <c r="AKS296" s="64"/>
      <c r="AKT296" s="64"/>
      <c r="AKU296" s="64"/>
      <c r="AKV296" s="64"/>
      <c r="AKW296" s="64"/>
      <c r="AKX296" s="64"/>
      <c r="AKY296" s="64"/>
      <c r="AKZ296" s="64"/>
      <c r="ALA296" s="64"/>
      <c r="ALB296" s="64"/>
      <c r="ALC296" s="64"/>
      <c r="ALD296" s="64"/>
      <c r="ALE296" s="64"/>
      <c r="ALF296" s="64"/>
      <c r="ALG296" s="64"/>
      <c r="ALH296" s="64"/>
      <c r="ALI296" s="64"/>
      <c r="ALJ296" s="64"/>
      <c r="ALK296" s="64"/>
      <c r="ALL296" s="64"/>
      <c r="ALM296" s="64"/>
      <c r="ALN296" s="64"/>
      <c r="ALO296" s="64"/>
      <c r="ALP296" s="64"/>
      <c r="ALQ296" s="64"/>
      <c r="ALR296" s="64"/>
      <c r="ALS296" s="64"/>
      <c r="ALT296" s="64"/>
      <c r="ALU296" s="64"/>
      <c r="ALV296" s="64"/>
      <c r="ALW296" s="64"/>
      <c r="ALX296" s="64"/>
      <c r="ALY296" s="64"/>
      <c r="ALZ296" s="64"/>
      <c r="AMA296" s="64"/>
      <c r="AMB296" s="64"/>
      <c r="AMC296" s="64"/>
      <c r="AMD296" s="64"/>
      <c r="AME296" s="64"/>
      <c r="AMF296" s="64"/>
      <c r="AMG296" s="64"/>
      <c r="AMH296" s="64"/>
      <c r="AMI296" s="64"/>
      <c r="AMJ296" s="64"/>
      <c r="AMK296" s="64"/>
      <c r="AML296" s="64"/>
      <c r="AMM296" s="64"/>
      <c r="AMN296" s="64"/>
      <c r="AMO296" s="64"/>
      <c r="AMP296" s="64"/>
      <c r="AMQ296" s="64"/>
      <c r="AMR296" s="64"/>
      <c r="AMS296" s="64"/>
      <c r="AMT296" s="64"/>
      <c r="AMU296" s="64"/>
      <c r="AMV296" s="64"/>
      <c r="AMW296" s="64"/>
      <c r="AMX296" s="64"/>
      <c r="AMY296" s="64"/>
      <c r="AMZ296" s="64"/>
      <c r="ANA296" s="64"/>
      <c r="ANB296" s="64"/>
      <c r="ANC296" s="64"/>
      <c r="AND296" s="64"/>
      <c r="ANE296" s="64"/>
      <c r="ANF296" s="64"/>
      <c r="ANG296" s="64"/>
      <c r="ANH296" s="64"/>
      <c r="ANI296" s="64"/>
      <c r="ANJ296" s="64"/>
      <c r="ANK296" s="64"/>
      <c r="ANL296" s="64"/>
      <c r="ANM296" s="64"/>
      <c r="ANN296" s="64"/>
      <c r="ANO296" s="64"/>
      <c r="ANP296" s="64"/>
      <c r="ANQ296" s="64"/>
      <c r="ANR296" s="64"/>
      <c r="ANS296" s="64"/>
      <c r="ANT296" s="64"/>
      <c r="ANU296" s="64"/>
      <c r="ANV296" s="64"/>
      <c r="ANW296" s="64"/>
      <c r="ANX296" s="64"/>
      <c r="ANY296" s="64"/>
      <c r="ANZ296" s="64"/>
      <c r="AOA296" s="64"/>
      <c r="AOB296" s="64"/>
      <c r="AOC296" s="64"/>
      <c r="AOD296" s="64"/>
      <c r="AOE296" s="64"/>
      <c r="AOF296" s="64"/>
      <c r="AOG296" s="64"/>
      <c r="AOH296" s="64"/>
      <c r="AOI296" s="64"/>
      <c r="AOJ296" s="64"/>
      <c r="AOK296" s="64"/>
      <c r="AOL296" s="64"/>
      <c r="AOM296" s="64"/>
      <c r="AON296" s="64"/>
      <c r="AOO296" s="64"/>
      <c r="AOP296" s="64"/>
      <c r="AOQ296" s="64"/>
      <c r="AOR296" s="64"/>
      <c r="AOS296" s="64"/>
      <c r="AOT296" s="64"/>
      <c r="AOU296" s="64"/>
      <c r="AOV296" s="64"/>
      <c r="AOW296" s="64"/>
      <c r="AOX296" s="64"/>
      <c r="AOY296" s="64"/>
      <c r="AOZ296" s="64"/>
      <c r="APA296" s="64"/>
      <c r="APB296" s="64"/>
      <c r="APC296" s="64"/>
      <c r="APD296" s="64"/>
      <c r="APE296" s="64"/>
      <c r="APF296" s="64"/>
      <c r="APG296" s="64"/>
      <c r="APH296" s="64"/>
      <c r="API296" s="64"/>
      <c r="APJ296" s="64"/>
      <c r="APK296" s="64"/>
      <c r="APL296" s="64"/>
      <c r="APM296" s="64"/>
      <c r="APN296" s="64"/>
      <c r="APO296" s="64"/>
      <c r="APP296" s="64"/>
      <c r="APQ296" s="64"/>
      <c r="APR296" s="64"/>
      <c r="APS296" s="64"/>
      <c r="APT296" s="64"/>
      <c r="APU296" s="64"/>
      <c r="APV296" s="64"/>
      <c r="APW296" s="64"/>
      <c r="APX296" s="64"/>
      <c r="APY296" s="64"/>
      <c r="APZ296" s="64"/>
      <c r="AQA296" s="64"/>
      <c r="AQB296" s="64"/>
      <c r="AQC296" s="64"/>
      <c r="AQD296" s="64"/>
      <c r="AQE296" s="64"/>
      <c r="AQF296" s="64"/>
      <c r="AQG296" s="64"/>
      <c r="AQH296" s="64"/>
      <c r="AQI296" s="64"/>
      <c r="AQJ296" s="64"/>
      <c r="AQK296" s="64"/>
      <c r="AQL296" s="64"/>
      <c r="AQM296" s="64"/>
      <c r="AQN296" s="64"/>
      <c r="AQO296" s="64"/>
      <c r="AQP296" s="64"/>
      <c r="AQQ296" s="64"/>
      <c r="AQR296" s="64"/>
      <c r="AQS296" s="64"/>
      <c r="AQT296" s="64"/>
      <c r="AQU296" s="64"/>
      <c r="AQV296" s="64"/>
      <c r="AQW296" s="64"/>
      <c r="AQX296" s="64"/>
      <c r="AQY296" s="64"/>
      <c r="AQZ296" s="64"/>
      <c r="ARA296" s="64"/>
      <c r="ARB296" s="64"/>
      <c r="ARC296" s="64"/>
      <c r="ARD296" s="64"/>
      <c r="ARE296" s="64"/>
      <c r="ARF296" s="64"/>
      <c r="ARG296" s="64"/>
      <c r="ARH296" s="64"/>
      <c r="ARI296" s="64"/>
      <c r="ARJ296" s="64"/>
      <c r="ARK296" s="64"/>
      <c r="ARL296" s="64"/>
      <c r="ARM296" s="64"/>
      <c r="ARN296" s="64"/>
      <c r="ARO296" s="64"/>
      <c r="ARP296" s="64"/>
      <c r="ARQ296" s="64"/>
      <c r="ARR296" s="64"/>
      <c r="ARS296" s="64"/>
      <c r="ART296" s="64"/>
      <c r="ARU296" s="64"/>
      <c r="ARV296" s="64"/>
      <c r="ARW296" s="64"/>
      <c r="ARX296" s="64"/>
      <c r="ARY296" s="64"/>
      <c r="ARZ296" s="64"/>
      <c r="ASA296" s="64"/>
      <c r="ASB296" s="64"/>
      <c r="ASC296" s="64"/>
      <c r="ASD296" s="64"/>
      <c r="ASE296" s="64"/>
      <c r="ASF296" s="64"/>
      <c r="ASG296" s="64"/>
      <c r="ASH296" s="64"/>
      <c r="ASI296" s="64"/>
      <c r="ASJ296" s="64"/>
      <c r="ASK296" s="64"/>
      <c r="ASL296" s="64"/>
      <c r="ASM296" s="64"/>
      <c r="ASN296" s="64"/>
      <c r="ASO296" s="64"/>
      <c r="ASP296" s="64"/>
      <c r="ASQ296" s="64"/>
      <c r="ASR296" s="64"/>
      <c r="ASS296" s="64"/>
      <c r="AST296" s="64"/>
      <c r="ASU296" s="64"/>
      <c r="ASV296" s="64"/>
      <c r="ASW296" s="64"/>
      <c r="ASX296" s="64"/>
      <c r="ASY296" s="64"/>
      <c r="ASZ296" s="64"/>
      <c r="ATA296" s="64"/>
      <c r="ATB296" s="64"/>
      <c r="ATC296" s="64"/>
      <c r="ATD296" s="64"/>
      <c r="ATE296" s="64"/>
      <c r="ATF296" s="64"/>
      <c r="ATG296" s="64"/>
      <c r="ATH296" s="64"/>
      <c r="ATI296" s="64"/>
      <c r="ATJ296" s="64"/>
      <c r="ATK296" s="64"/>
      <c r="ATL296" s="64"/>
      <c r="ATM296" s="64"/>
      <c r="ATN296" s="64"/>
      <c r="ATO296" s="64"/>
      <c r="ATP296" s="64"/>
      <c r="ATQ296" s="64"/>
      <c r="ATR296" s="64"/>
      <c r="ATS296" s="64"/>
      <c r="ATT296" s="64"/>
      <c r="ATU296" s="64"/>
      <c r="ATV296" s="64"/>
      <c r="ATW296" s="64"/>
      <c r="ATX296" s="64"/>
      <c r="ATY296" s="64"/>
      <c r="ATZ296" s="64"/>
      <c r="AUA296" s="64"/>
      <c r="AUB296" s="64"/>
      <c r="AUC296" s="64"/>
      <c r="AUD296" s="64"/>
      <c r="AUE296" s="64"/>
      <c r="AUF296" s="64"/>
      <c r="AUG296" s="64"/>
      <c r="AUH296" s="64"/>
      <c r="AUI296" s="64"/>
      <c r="AUJ296" s="64"/>
      <c r="AUK296" s="64"/>
      <c r="AUL296" s="64"/>
      <c r="AUM296" s="64"/>
      <c r="AUN296" s="64"/>
      <c r="AUO296" s="64"/>
      <c r="AUP296" s="64"/>
      <c r="AUQ296" s="64"/>
      <c r="AUR296" s="64"/>
      <c r="AUS296" s="64"/>
      <c r="AUT296" s="64"/>
      <c r="AUU296" s="64"/>
      <c r="AUV296" s="64"/>
      <c r="AUW296" s="64"/>
      <c r="AUX296" s="64"/>
      <c r="AUY296" s="64"/>
      <c r="AUZ296" s="64"/>
      <c r="AVA296" s="64"/>
      <c r="AVB296" s="64"/>
      <c r="AVC296" s="64"/>
      <c r="AVD296" s="64"/>
      <c r="AVE296" s="64"/>
      <c r="AVF296" s="64"/>
      <c r="AVG296" s="64"/>
      <c r="AVH296" s="64"/>
      <c r="AVI296" s="64"/>
      <c r="AVJ296" s="64"/>
      <c r="AVK296" s="64"/>
      <c r="AVL296" s="64"/>
      <c r="AVM296" s="64"/>
      <c r="AVN296" s="64"/>
      <c r="AVO296" s="64"/>
      <c r="AVP296" s="64"/>
      <c r="AVQ296" s="64"/>
      <c r="AVR296" s="64"/>
      <c r="AVS296" s="64"/>
      <c r="AVT296" s="64"/>
      <c r="AVU296" s="64"/>
      <c r="AVV296" s="64"/>
      <c r="AVW296" s="64"/>
      <c r="AVX296" s="64"/>
      <c r="AVY296" s="64"/>
      <c r="AVZ296" s="64"/>
      <c r="AWA296" s="64"/>
      <c r="AWB296" s="64"/>
      <c r="AWC296" s="64"/>
      <c r="AWD296" s="64"/>
      <c r="AWE296" s="64"/>
      <c r="AWF296" s="64"/>
      <c r="AWG296" s="64"/>
      <c r="AWH296" s="64"/>
      <c r="AWI296" s="64"/>
      <c r="AWJ296" s="64"/>
      <c r="AWK296" s="64"/>
      <c r="AWL296" s="64"/>
      <c r="AWM296" s="64"/>
      <c r="AWN296" s="64"/>
      <c r="AWO296" s="64"/>
      <c r="AWP296" s="64"/>
      <c r="AWQ296" s="64"/>
      <c r="AWR296" s="64"/>
      <c r="AWS296" s="64"/>
      <c r="AWT296" s="64"/>
      <c r="AWU296" s="64"/>
      <c r="AWV296" s="64"/>
      <c r="AWW296" s="64"/>
      <c r="AWX296" s="64"/>
      <c r="AWY296" s="64"/>
      <c r="AWZ296" s="64"/>
      <c r="AXA296" s="64"/>
      <c r="AXB296" s="64"/>
      <c r="AXC296" s="64"/>
      <c r="AXD296" s="64"/>
      <c r="AXE296" s="64"/>
      <c r="AXF296" s="64"/>
      <c r="AXG296" s="64"/>
      <c r="AXH296" s="64"/>
      <c r="AXI296" s="64"/>
      <c r="AXJ296" s="64"/>
      <c r="AXK296" s="64"/>
      <c r="AXL296" s="64"/>
      <c r="AXM296" s="64"/>
      <c r="AXN296" s="64"/>
      <c r="AXO296" s="64"/>
      <c r="AXP296" s="64"/>
      <c r="AXQ296" s="64"/>
      <c r="AXR296" s="64"/>
      <c r="AXS296" s="64"/>
      <c r="AXT296" s="64"/>
      <c r="AXU296" s="64"/>
      <c r="AXV296" s="64"/>
      <c r="AXW296" s="64"/>
      <c r="AXX296" s="64"/>
      <c r="AXY296" s="64"/>
      <c r="AXZ296" s="64"/>
      <c r="AYA296" s="64"/>
      <c r="AYB296" s="64"/>
      <c r="AYC296" s="64"/>
      <c r="AYD296" s="64"/>
      <c r="AYE296" s="64"/>
      <c r="AYF296" s="64"/>
      <c r="AYG296" s="64"/>
      <c r="AYH296" s="64"/>
      <c r="AYI296" s="64"/>
      <c r="AYJ296" s="64"/>
      <c r="AYK296" s="64"/>
      <c r="AYL296" s="64"/>
      <c r="AYM296" s="64"/>
      <c r="AYN296" s="64"/>
      <c r="AYO296" s="64"/>
      <c r="AYP296" s="64"/>
      <c r="AYQ296" s="64"/>
      <c r="AYR296" s="64"/>
      <c r="AYS296" s="64"/>
      <c r="AYT296" s="64"/>
      <c r="AYU296" s="64"/>
      <c r="AYV296" s="64"/>
      <c r="AYW296" s="64"/>
      <c r="AYX296" s="64"/>
      <c r="AYY296" s="64"/>
      <c r="AYZ296" s="64"/>
      <c r="AZA296" s="64"/>
      <c r="AZB296" s="64"/>
      <c r="AZC296" s="64"/>
      <c r="AZD296" s="64"/>
      <c r="AZE296" s="64"/>
      <c r="AZF296" s="64"/>
      <c r="AZG296" s="64"/>
      <c r="AZH296" s="64"/>
      <c r="AZI296" s="64"/>
      <c r="AZJ296" s="64"/>
      <c r="AZK296" s="64"/>
      <c r="AZL296" s="64"/>
      <c r="AZM296" s="64"/>
      <c r="AZN296" s="64"/>
      <c r="AZO296" s="64"/>
      <c r="AZP296" s="64"/>
      <c r="AZQ296" s="64"/>
      <c r="AZR296" s="64"/>
      <c r="AZS296" s="64"/>
      <c r="AZT296" s="64"/>
      <c r="AZU296" s="64"/>
      <c r="AZV296" s="64"/>
      <c r="AZW296" s="64"/>
      <c r="AZX296" s="64"/>
      <c r="AZY296" s="64"/>
      <c r="AZZ296" s="64"/>
      <c r="BAA296" s="64"/>
      <c r="BAB296" s="64"/>
      <c r="BAC296" s="64"/>
      <c r="BAD296" s="64"/>
      <c r="BAE296" s="64"/>
      <c r="BAF296" s="64"/>
      <c r="BAG296" s="64"/>
      <c r="BAH296" s="64"/>
      <c r="BAI296" s="64"/>
      <c r="BAJ296" s="64"/>
      <c r="BAK296" s="64"/>
      <c r="BAL296" s="64"/>
      <c r="BAM296" s="64"/>
      <c r="BAN296" s="64"/>
      <c r="BAO296" s="64"/>
      <c r="BAP296" s="64"/>
      <c r="BAQ296" s="64"/>
      <c r="BAR296" s="64"/>
      <c r="BAS296" s="64"/>
      <c r="BAT296" s="64"/>
      <c r="BAU296" s="64"/>
      <c r="BAV296" s="64"/>
      <c r="BAW296" s="64"/>
      <c r="BAX296" s="64"/>
      <c r="BAY296" s="64"/>
      <c r="BAZ296" s="64"/>
      <c r="BBA296" s="64"/>
      <c r="BBB296" s="64"/>
      <c r="BBC296" s="64"/>
      <c r="BBD296" s="64"/>
      <c r="BBE296" s="64"/>
      <c r="BBF296" s="64"/>
      <c r="BBG296" s="64"/>
      <c r="BBH296" s="64"/>
      <c r="BBI296" s="64"/>
      <c r="BBJ296" s="64"/>
      <c r="BBK296" s="64"/>
      <c r="BBL296" s="64"/>
      <c r="BBM296" s="64"/>
      <c r="BBN296" s="64"/>
      <c r="BBO296" s="64"/>
      <c r="BBP296" s="64"/>
      <c r="BBQ296" s="64"/>
      <c r="BBR296" s="64"/>
      <c r="BBS296" s="64"/>
      <c r="BBT296" s="64"/>
      <c r="BBU296" s="64"/>
      <c r="BBV296" s="64"/>
      <c r="BBW296" s="64"/>
      <c r="BBX296" s="64"/>
      <c r="BBY296" s="64"/>
      <c r="BBZ296" s="64"/>
      <c r="BCA296" s="64"/>
      <c r="BCB296" s="64"/>
      <c r="BCC296" s="64"/>
      <c r="BCD296" s="64"/>
      <c r="BCE296" s="64"/>
      <c r="BCF296" s="64"/>
      <c r="BCG296" s="64"/>
      <c r="BCH296" s="64"/>
      <c r="BCI296" s="64"/>
      <c r="BCJ296" s="64"/>
      <c r="BCK296" s="64"/>
      <c r="BCL296" s="64"/>
      <c r="BCM296" s="64"/>
      <c r="BCN296" s="64"/>
      <c r="BCO296" s="64"/>
      <c r="BCP296" s="64"/>
      <c r="BCQ296" s="64"/>
      <c r="BCR296" s="64"/>
      <c r="BCS296" s="64"/>
      <c r="BCT296" s="64"/>
      <c r="BCU296" s="64"/>
      <c r="BCV296" s="64"/>
      <c r="BCW296" s="64"/>
      <c r="BCX296" s="64"/>
      <c r="BCY296" s="64"/>
      <c r="BCZ296" s="64"/>
      <c r="BDA296" s="64"/>
      <c r="BDB296" s="64"/>
      <c r="BDC296" s="64"/>
      <c r="BDD296" s="64"/>
      <c r="BDE296" s="64"/>
      <c r="BDF296" s="64"/>
      <c r="BDG296" s="64"/>
      <c r="BDH296" s="64"/>
      <c r="BDI296" s="64"/>
      <c r="BDJ296" s="64"/>
      <c r="BDK296" s="64"/>
      <c r="BDL296" s="64"/>
      <c r="BDM296" s="64"/>
      <c r="BDN296" s="64"/>
      <c r="BDO296" s="64"/>
      <c r="BDP296" s="64"/>
      <c r="BDQ296" s="64"/>
      <c r="BDR296" s="64"/>
      <c r="BDS296" s="64"/>
      <c r="BDT296" s="64"/>
      <c r="BDU296" s="64"/>
      <c r="BDV296" s="64"/>
      <c r="BDW296" s="64"/>
      <c r="BDX296" s="64"/>
      <c r="BDY296" s="64"/>
      <c r="BDZ296" s="64"/>
      <c r="BEA296" s="64"/>
      <c r="BEB296" s="64"/>
      <c r="BEC296" s="64"/>
      <c r="BED296" s="64"/>
      <c r="BEE296" s="64"/>
      <c r="BEF296" s="64"/>
      <c r="BEG296" s="64"/>
      <c r="BEH296" s="64"/>
      <c r="BEI296" s="64"/>
      <c r="BEJ296" s="64"/>
      <c r="BEK296" s="64"/>
      <c r="BEL296" s="64"/>
      <c r="BEM296" s="64"/>
      <c r="BEN296" s="64"/>
      <c r="BEO296" s="64"/>
      <c r="BEP296" s="64"/>
      <c r="BEQ296" s="64"/>
      <c r="BER296" s="64"/>
      <c r="BES296" s="64"/>
      <c r="BET296" s="64"/>
      <c r="BEU296" s="64"/>
      <c r="BEV296" s="64"/>
      <c r="BEW296" s="64"/>
      <c r="BEX296" s="64"/>
      <c r="BEY296" s="64"/>
      <c r="BEZ296" s="64"/>
      <c r="BFA296" s="64"/>
      <c r="BFB296" s="64"/>
      <c r="BFC296" s="64"/>
      <c r="BFD296" s="64"/>
      <c r="BFE296" s="64"/>
      <c r="BFF296" s="64"/>
      <c r="BFG296" s="64"/>
      <c r="BFH296" s="64"/>
      <c r="BFI296" s="64"/>
      <c r="BFJ296" s="64"/>
      <c r="BFK296" s="64"/>
      <c r="BFL296" s="64"/>
      <c r="BFM296" s="64"/>
      <c r="BFN296" s="64"/>
      <c r="BFO296" s="64"/>
      <c r="BFP296" s="64"/>
      <c r="BFQ296" s="64"/>
      <c r="BFR296" s="64"/>
      <c r="BFS296" s="64"/>
      <c r="BFT296" s="64"/>
      <c r="BFU296" s="64"/>
      <c r="BFV296" s="64"/>
      <c r="BFW296" s="64"/>
      <c r="BFX296" s="64"/>
      <c r="BFY296" s="64"/>
      <c r="BFZ296" s="64"/>
      <c r="BGA296" s="64"/>
      <c r="BGB296" s="64"/>
      <c r="BGC296" s="64"/>
      <c r="BGD296" s="64"/>
      <c r="BGE296" s="64"/>
      <c r="BGF296" s="64"/>
      <c r="BGG296" s="64"/>
      <c r="BGH296" s="64"/>
      <c r="BGI296" s="64"/>
      <c r="BGJ296" s="64"/>
      <c r="BGK296" s="64"/>
      <c r="BGL296" s="64"/>
      <c r="BGM296" s="64"/>
      <c r="BGN296" s="64"/>
      <c r="BGO296" s="64"/>
      <c r="BGP296" s="64"/>
      <c r="BGQ296" s="64"/>
      <c r="BGR296" s="64"/>
      <c r="BGS296" s="64"/>
      <c r="BGT296" s="64"/>
      <c r="BGU296" s="64"/>
      <c r="BGV296" s="64"/>
      <c r="BGW296" s="64"/>
      <c r="BGX296" s="64"/>
      <c r="BGY296" s="64"/>
      <c r="BGZ296" s="64"/>
      <c r="BHA296" s="64"/>
      <c r="BHB296" s="64"/>
      <c r="BHC296" s="64"/>
      <c r="BHD296" s="64"/>
      <c r="BHE296" s="64"/>
      <c r="BHF296" s="64"/>
      <c r="BHG296" s="64"/>
      <c r="BHH296" s="64"/>
      <c r="BHI296" s="64"/>
      <c r="BHJ296" s="64"/>
      <c r="BHK296" s="64"/>
      <c r="BHL296" s="64"/>
      <c r="BHM296" s="64"/>
      <c r="BHN296" s="64"/>
      <c r="BHO296" s="64"/>
      <c r="BHP296" s="64"/>
      <c r="BHQ296" s="64"/>
      <c r="BHR296" s="64"/>
      <c r="BHS296" s="64"/>
      <c r="BHT296" s="64"/>
      <c r="BHU296" s="64"/>
      <c r="BHV296" s="64"/>
      <c r="BHW296" s="64"/>
      <c r="BHX296" s="64"/>
      <c r="BHY296" s="64"/>
      <c r="BHZ296" s="64"/>
      <c r="BIA296" s="64"/>
      <c r="BIB296" s="64"/>
      <c r="BIC296" s="64"/>
      <c r="BID296" s="64"/>
      <c r="BIE296" s="64"/>
      <c r="BIF296" s="64"/>
      <c r="BIG296" s="64"/>
      <c r="BIH296" s="64"/>
      <c r="BII296" s="64"/>
      <c r="BIJ296" s="64"/>
      <c r="BIK296" s="64"/>
      <c r="BIL296" s="64"/>
      <c r="BIM296" s="64"/>
      <c r="BIN296" s="64"/>
      <c r="BIO296" s="64"/>
      <c r="BIP296" s="64"/>
      <c r="BIQ296" s="64"/>
      <c r="BIR296" s="64"/>
      <c r="BIS296" s="64"/>
      <c r="BIT296" s="64"/>
      <c r="BIU296" s="64"/>
      <c r="BIV296" s="64"/>
      <c r="BIW296" s="64"/>
      <c r="BIX296" s="64"/>
      <c r="BIY296" s="64"/>
      <c r="BIZ296" s="64"/>
      <c r="BJA296" s="64"/>
      <c r="BJB296" s="64"/>
      <c r="BJC296" s="64"/>
      <c r="BJD296" s="64"/>
      <c r="BJE296" s="64"/>
      <c r="BJF296" s="64"/>
      <c r="BJG296" s="64"/>
      <c r="BJH296" s="64"/>
      <c r="BJI296" s="64"/>
      <c r="BJJ296" s="64"/>
      <c r="BJK296" s="64"/>
      <c r="BJL296" s="64"/>
      <c r="BJM296" s="64"/>
      <c r="BJN296" s="64"/>
      <c r="BJO296" s="64"/>
      <c r="BJP296" s="64"/>
      <c r="BJQ296" s="64"/>
      <c r="BJR296" s="64"/>
      <c r="BJS296" s="64"/>
      <c r="BJT296" s="64"/>
      <c r="BJU296" s="64"/>
      <c r="BJV296" s="64"/>
      <c r="BJW296" s="64"/>
      <c r="BJX296" s="64"/>
      <c r="BJY296" s="64"/>
      <c r="BJZ296" s="64"/>
      <c r="BKA296" s="64"/>
      <c r="BKB296" s="64"/>
      <c r="BKC296" s="64"/>
      <c r="BKD296" s="64"/>
      <c r="BKE296" s="64"/>
      <c r="BKF296" s="64"/>
      <c r="BKG296" s="64"/>
      <c r="BKH296" s="64"/>
      <c r="BKI296" s="64"/>
      <c r="BKJ296" s="64"/>
      <c r="BKK296" s="64"/>
      <c r="BKL296" s="64"/>
      <c r="BKM296" s="64"/>
      <c r="BKN296" s="64"/>
      <c r="BKO296" s="64"/>
      <c r="BKP296" s="64"/>
      <c r="BKQ296" s="64"/>
      <c r="BKR296" s="64"/>
      <c r="BKS296" s="64"/>
      <c r="BKT296" s="64"/>
      <c r="BKU296" s="64"/>
      <c r="BKV296" s="64"/>
      <c r="BKW296" s="64"/>
      <c r="BKX296" s="64"/>
      <c r="BKY296" s="64"/>
      <c r="BKZ296" s="64"/>
      <c r="BLA296" s="64"/>
      <c r="BLB296" s="64"/>
      <c r="BLC296" s="64"/>
      <c r="BLD296" s="64"/>
      <c r="BLE296" s="64"/>
      <c r="BLF296" s="64"/>
      <c r="BLG296" s="64"/>
      <c r="BLH296" s="64"/>
      <c r="BLI296" s="64"/>
      <c r="BLJ296" s="64"/>
      <c r="BLK296" s="64"/>
      <c r="BLL296" s="64"/>
      <c r="BLM296" s="64"/>
      <c r="BLN296" s="64"/>
      <c r="BLO296" s="64"/>
      <c r="BLP296" s="64"/>
      <c r="BLQ296" s="64"/>
      <c r="BLR296" s="64"/>
      <c r="BLS296" s="64"/>
      <c r="BLT296" s="64"/>
      <c r="BLU296" s="64"/>
      <c r="BLV296" s="64"/>
      <c r="BLW296" s="64"/>
      <c r="BLX296" s="64"/>
      <c r="BLY296" s="64"/>
      <c r="BLZ296" s="64"/>
      <c r="BMA296" s="64"/>
      <c r="BMB296" s="64"/>
      <c r="BMC296" s="64"/>
      <c r="BMD296" s="64"/>
      <c r="BME296" s="64"/>
      <c r="BMF296" s="64"/>
      <c r="BMG296" s="64"/>
      <c r="BMH296" s="64"/>
      <c r="BMI296" s="64"/>
      <c r="BMJ296" s="64"/>
      <c r="BMK296" s="64"/>
      <c r="BML296" s="64"/>
      <c r="BMM296" s="64"/>
      <c r="BMN296" s="64"/>
      <c r="BMO296" s="64"/>
      <c r="BMP296" s="64"/>
      <c r="BMQ296" s="64"/>
      <c r="BMR296" s="64"/>
      <c r="BMS296" s="64"/>
      <c r="BMT296" s="64"/>
      <c r="BMU296" s="64"/>
      <c r="BMV296" s="64"/>
      <c r="BMW296" s="64"/>
      <c r="BMX296" s="64"/>
      <c r="BMY296" s="64"/>
      <c r="BMZ296" s="64"/>
      <c r="BNA296" s="64"/>
      <c r="BNB296" s="64"/>
      <c r="BNC296" s="64"/>
      <c r="BND296" s="64"/>
      <c r="BNE296" s="64"/>
      <c r="BNF296" s="64"/>
      <c r="BNG296" s="64"/>
      <c r="BNH296" s="64"/>
      <c r="BNI296" s="64"/>
      <c r="BNJ296" s="64"/>
      <c r="BNK296" s="64"/>
      <c r="BNL296" s="64"/>
      <c r="BNM296" s="64"/>
      <c r="BNN296" s="64"/>
      <c r="BNO296" s="64"/>
      <c r="BNP296" s="64"/>
      <c r="BNQ296" s="64"/>
      <c r="BNR296" s="64"/>
      <c r="BNS296" s="64"/>
      <c r="BNT296" s="64"/>
      <c r="BNU296" s="64"/>
      <c r="BNV296" s="64"/>
      <c r="BNW296" s="64"/>
      <c r="BNX296" s="64"/>
      <c r="BNY296" s="64"/>
      <c r="BNZ296" s="64"/>
      <c r="BOA296" s="64"/>
      <c r="BOB296" s="64"/>
      <c r="BOC296" s="64"/>
      <c r="BOD296" s="64"/>
      <c r="BOE296" s="64"/>
      <c r="BOF296" s="64"/>
      <c r="BOG296" s="64"/>
      <c r="BOH296" s="64"/>
      <c r="BOI296" s="64"/>
      <c r="BOJ296" s="64"/>
      <c r="BOK296" s="64"/>
      <c r="BOL296" s="64"/>
      <c r="BOM296" s="64"/>
      <c r="BON296" s="64"/>
      <c r="BOO296" s="64"/>
      <c r="BOP296" s="64"/>
      <c r="BOQ296" s="64"/>
      <c r="BOR296" s="64"/>
      <c r="BOS296" s="64"/>
      <c r="BOT296" s="64"/>
      <c r="BOU296" s="64"/>
      <c r="BOV296" s="64"/>
      <c r="BOW296" s="64"/>
      <c r="BOX296" s="64"/>
      <c r="BOY296" s="64"/>
      <c r="BOZ296" s="64"/>
      <c r="BPA296" s="64"/>
      <c r="BPB296" s="64"/>
      <c r="BPC296" s="64"/>
      <c r="BPD296" s="64"/>
      <c r="BPE296" s="64"/>
      <c r="BPF296" s="64"/>
      <c r="BPG296" s="64"/>
      <c r="BPH296" s="64"/>
      <c r="BPI296" s="64"/>
      <c r="BPJ296" s="64"/>
      <c r="BPK296" s="64"/>
      <c r="BPL296" s="64"/>
      <c r="BPM296" s="64"/>
      <c r="BPN296" s="64"/>
      <c r="BPO296" s="64"/>
      <c r="BPP296" s="64"/>
      <c r="BPQ296" s="64"/>
      <c r="BPR296" s="64"/>
      <c r="BPS296" s="64"/>
      <c r="BPT296" s="64"/>
      <c r="BPU296" s="64"/>
      <c r="BPV296" s="64"/>
      <c r="BPW296" s="64"/>
      <c r="BPX296" s="64"/>
      <c r="BPY296" s="64"/>
      <c r="BPZ296" s="64"/>
      <c r="BQA296" s="64"/>
      <c r="BQB296" s="64"/>
      <c r="BQC296" s="64"/>
      <c r="BQD296" s="64"/>
      <c r="BQE296" s="64"/>
      <c r="BQF296" s="64"/>
      <c r="BQG296" s="64"/>
      <c r="BQH296" s="64"/>
      <c r="BQI296" s="64"/>
      <c r="BQJ296" s="64"/>
      <c r="BQK296" s="64"/>
      <c r="BQL296" s="64"/>
      <c r="BQM296" s="64"/>
      <c r="BQN296" s="64"/>
      <c r="BQO296" s="64"/>
      <c r="BQP296" s="64"/>
      <c r="BQQ296" s="64"/>
      <c r="BQR296" s="64"/>
      <c r="BQS296" s="64"/>
      <c r="BQT296" s="64"/>
      <c r="BQU296" s="64"/>
      <c r="BQV296" s="64"/>
      <c r="BQW296" s="64"/>
      <c r="BQX296" s="64"/>
      <c r="BQY296" s="64"/>
      <c r="BQZ296" s="64"/>
      <c r="BRA296" s="64"/>
      <c r="BRB296" s="64"/>
      <c r="BRC296" s="64"/>
      <c r="BRD296" s="64"/>
      <c r="BRE296" s="64"/>
      <c r="BRF296" s="64"/>
      <c r="BRG296" s="64"/>
      <c r="BRH296" s="64"/>
      <c r="BRI296" s="64"/>
      <c r="BRJ296" s="64"/>
      <c r="BRK296" s="64"/>
      <c r="BRL296" s="64"/>
      <c r="BRM296" s="64"/>
      <c r="BRN296" s="64"/>
      <c r="BRO296" s="64"/>
      <c r="BRP296" s="64"/>
      <c r="BRQ296" s="64"/>
      <c r="BRR296" s="64"/>
      <c r="BRS296" s="64"/>
      <c r="BRT296" s="64"/>
      <c r="BRU296" s="64"/>
      <c r="BRV296" s="64"/>
      <c r="BRW296" s="64"/>
      <c r="BRX296" s="64"/>
      <c r="BRY296" s="64"/>
      <c r="BRZ296" s="64"/>
      <c r="BSA296" s="64"/>
      <c r="BSB296" s="64"/>
      <c r="BSC296" s="64"/>
      <c r="BSD296" s="64"/>
      <c r="BSE296" s="64"/>
      <c r="BSF296" s="64"/>
      <c r="BSG296" s="64"/>
      <c r="BSH296" s="64"/>
      <c r="BSI296" s="64"/>
      <c r="BSJ296" s="64"/>
      <c r="BSK296" s="64"/>
      <c r="BSL296" s="64"/>
      <c r="BSM296" s="64"/>
      <c r="BSN296" s="64"/>
      <c r="BSO296" s="64"/>
      <c r="BSP296" s="64"/>
      <c r="BSQ296" s="64"/>
      <c r="BSR296" s="64"/>
      <c r="BSS296" s="64"/>
      <c r="BST296" s="64"/>
      <c r="BSU296" s="64"/>
      <c r="BSV296" s="64"/>
      <c r="BSW296" s="64"/>
      <c r="BSX296" s="64"/>
      <c r="BSY296" s="64"/>
      <c r="BSZ296" s="64"/>
      <c r="BTA296" s="64"/>
      <c r="BTB296" s="64"/>
      <c r="BTC296" s="64"/>
      <c r="BTD296" s="64"/>
      <c r="BTE296" s="64"/>
      <c r="BTF296" s="64"/>
      <c r="BTG296" s="64"/>
      <c r="BTH296" s="64"/>
      <c r="BTI296" s="64"/>
      <c r="BTJ296" s="64"/>
      <c r="BTK296" s="64"/>
      <c r="BTL296" s="64"/>
      <c r="BTM296" s="64"/>
      <c r="BTN296" s="64"/>
      <c r="BTO296" s="64"/>
      <c r="BTP296" s="64"/>
      <c r="BTQ296" s="64"/>
      <c r="BTR296" s="64"/>
      <c r="BTS296" s="64"/>
      <c r="BTT296" s="64"/>
      <c r="BTU296" s="64"/>
      <c r="BTV296" s="64"/>
      <c r="BTW296" s="64"/>
      <c r="BTX296" s="64"/>
      <c r="BTY296" s="64"/>
      <c r="BTZ296" s="64"/>
      <c r="BUA296" s="64"/>
      <c r="BUB296" s="64"/>
      <c r="BUC296" s="64"/>
      <c r="BUD296" s="64"/>
      <c r="BUE296" s="64"/>
      <c r="BUF296" s="64"/>
      <c r="BUG296" s="64"/>
      <c r="BUH296" s="64"/>
      <c r="BUI296" s="64"/>
      <c r="BUJ296" s="64"/>
      <c r="BUK296" s="64"/>
      <c r="BUL296" s="64"/>
      <c r="BUM296" s="64"/>
      <c r="BUN296" s="64"/>
      <c r="BUO296" s="64"/>
      <c r="BUP296" s="64"/>
      <c r="BUQ296" s="64"/>
      <c r="BUR296" s="64"/>
      <c r="BUS296" s="64"/>
      <c r="BUT296" s="64"/>
      <c r="BUU296" s="64"/>
      <c r="BUV296" s="64"/>
      <c r="BUW296" s="64"/>
      <c r="BUX296" s="64"/>
      <c r="BUY296" s="64"/>
      <c r="BUZ296" s="64"/>
      <c r="BVA296" s="64"/>
      <c r="BVB296" s="64"/>
      <c r="BVC296" s="64"/>
      <c r="BVD296" s="64"/>
      <c r="BVE296" s="64"/>
      <c r="BVF296" s="64"/>
      <c r="BVG296" s="64"/>
      <c r="BVH296" s="64"/>
      <c r="BVI296" s="64"/>
      <c r="BVJ296" s="64"/>
      <c r="BVK296" s="64"/>
      <c r="BVL296" s="64"/>
      <c r="BVM296" s="64"/>
      <c r="BVN296" s="64"/>
      <c r="BVO296" s="64"/>
      <c r="BVP296" s="64"/>
      <c r="BVQ296" s="64"/>
      <c r="BVR296" s="64"/>
      <c r="BVS296" s="64"/>
      <c r="BVT296" s="64"/>
      <c r="BVU296" s="64"/>
      <c r="BVV296" s="64"/>
      <c r="BVW296" s="64"/>
      <c r="BVX296" s="64"/>
      <c r="BVY296" s="64"/>
      <c r="BVZ296" s="64"/>
      <c r="BWA296" s="64"/>
      <c r="BWB296" s="64"/>
      <c r="BWC296" s="64"/>
      <c r="BWD296" s="64"/>
      <c r="BWE296" s="64"/>
      <c r="BWF296" s="64"/>
      <c r="BWG296" s="64"/>
      <c r="BWH296" s="64"/>
      <c r="BWI296" s="64"/>
      <c r="BWJ296" s="64"/>
      <c r="BWK296" s="64"/>
      <c r="BWL296" s="64"/>
      <c r="BWM296" s="64"/>
      <c r="BWN296" s="64"/>
      <c r="BWO296" s="64"/>
      <c r="BWP296" s="64"/>
      <c r="BWQ296" s="64"/>
      <c r="BWR296" s="64"/>
      <c r="BWS296" s="64"/>
      <c r="BWT296" s="64"/>
      <c r="BWU296" s="64"/>
      <c r="BWV296" s="64"/>
      <c r="BWW296" s="64"/>
      <c r="BWX296" s="64"/>
      <c r="BWY296" s="64"/>
      <c r="BWZ296" s="64"/>
      <c r="BXA296" s="64"/>
      <c r="BXB296" s="64"/>
      <c r="BXC296" s="64"/>
      <c r="BXD296" s="64"/>
      <c r="BXE296" s="64"/>
      <c r="BXF296" s="64"/>
      <c r="BXG296" s="64"/>
      <c r="BXH296" s="64"/>
      <c r="BXI296" s="64"/>
      <c r="BXJ296" s="64"/>
      <c r="BXK296" s="64"/>
      <c r="BXL296" s="64"/>
      <c r="BXM296" s="64"/>
      <c r="BXN296" s="64"/>
      <c r="BXO296" s="64"/>
      <c r="BXP296" s="64"/>
      <c r="BXQ296" s="64"/>
      <c r="BXR296" s="64"/>
      <c r="BXS296" s="64"/>
      <c r="BXT296" s="64"/>
      <c r="BXU296" s="64"/>
      <c r="BXV296" s="64"/>
      <c r="BXW296" s="64"/>
      <c r="BXX296" s="64"/>
      <c r="BXY296" s="64"/>
      <c r="BXZ296" s="64"/>
      <c r="BYA296" s="64"/>
      <c r="BYB296" s="64"/>
      <c r="BYC296" s="64"/>
      <c r="BYD296" s="64"/>
      <c r="BYE296" s="64"/>
      <c r="BYF296" s="64"/>
      <c r="BYG296" s="64"/>
      <c r="BYH296" s="64"/>
      <c r="BYI296" s="64"/>
      <c r="BYJ296" s="64"/>
      <c r="BYK296" s="64"/>
      <c r="BYL296" s="64"/>
      <c r="BYM296" s="64"/>
      <c r="BYN296" s="64"/>
      <c r="BYO296" s="64"/>
      <c r="BYP296" s="64"/>
      <c r="BYQ296" s="64"/>
      <c r="BYR296" s="64"/>
      <c r="BYS296" s="64"/>
      <c r="BYT296" s="64"/>
      <c r="BYU296" s="64"/>
      <c r="BYV296" s="64"/>
      <c r="BYW296" s="64"/>
      <c r="BYX296" s="64"/>
      <c r="BYY296" s="64"/>
      <c r="BYZ296" s="64"/>
      <c r="BZA296" s="64"/>
      <c r="BZB296" s="64"/>
      <c r="BZC296" s="64"/>
      <c r="BZD296" s="64"/>
      <c r="BZE296" s="64"/>
      <c r="BZF296" s="64"/>
      <c r="BZG296" s="64"/>
      <c r="BZH296" s="64"/>
      <c r="BZI296" s="64"/>
      <c r="BZJ296" s="64"/>
      <c r="BZK296" s="64"/>
      <c r="BZL296" s="64"/>
      <c r="BZM296" s="64"/>
      <c r="BZN296" s="64"/>
      <c r="BZO296" s="64"/>
      <c r="BZP296" s="64"/>
      <c r="BZQ296" s="64"/>
      <c r="BZR296" s="64"/>
      <c r="BZS296" s="64"/>
      <c r="BZT296" s="64"/>
      <c r="BZU296" s="64"/>
      <c r="BZV296" s="64"/>
      <c r="BZW296" s="64"/>
      <c r="BZX296" s="64"/>
      <c r="BZY296" s="64"/>
      <c r="BZZ296" s="64"/>
      <c r="CAA296" s="64"/>
      <c r="CAB296" s="64"/>
      <c r="CAC296" s="64"/>
      <c r="CAD296" s="64"/>
      <c r="CAE296" s="64"/>
      <c r="CAF296" s="64"/>
      <c r="CAG296" s="64"/>
      <c r="CAH296" s="64"/>
      <c r="CAI296" s="64"/>
      <c r="CAJ296" s="64"/>
      <c r="CAK296" s="64"/>
      <c r="CAL296" s="64"/>
      <c r="CAM296" s="64"/>
      <c r="CAN296" s="64"/>
      <c r="CAO296" s="64"/>
      <c r="CAP296" s="64"/>
      <c r="CAQ296" s="64"/>
      <c r="CAR296" s="64"/>
      <c r="CAS296" s="64"/>
      <c r="CAT296" s="64"/>
      <c r="CAU296" s="64"/>
      <c r="CAV296" s="64"/>
      <c r="CAW296" s="64"/>
      <c r="CAX296" s="64"/>
      <c r="CAY296" s="64"/>
      <c r="CAZ296" s="64"/>
      <c r="CBA296" s="64"/>
      <c r="CBB296" s="64"/>
      <c r="CBC296" s="64"/>
      <c r="CBD296" s="64"/>
      <c r="CBE296" s="64"/>
      <c r="CBF296" s="64"/>
      <c r="CBG296" s="64"/>
      <c r="CBH296" s="64"/>
      <c r="CBI296" s="64"/>
      <c r="CBJ296" s="64"/>
      <c r="CBK296" s="64"/>
      <c r="CBL296" s="64"/>
      <c r="CBM296" s="64"/>
      <c r="CBN296" s="64"/>
      <c r="CBO296" s="64"/>
      <c r="CBP296" s="64"/>
      <c r="CBQ296" s="64"/>
      <c r="CBR296" s="64"/>
      <c r="CBS296" s="64"/>
      <c r="CBT296" s="64"/>
      <c r="CBU296" s="64"/>
      <c r="CBV296" s="64"/>
      <c r="CBW296" s="64"/>
      <c r="CBX296" s="64"/>
      <c r="CBY296" s="64"/>
      <c r="CBZ296" s="64"/>
      <c r="CCA296" s="64"/>
      <c r="CCB296" s="64"/>
      <c r="CCC296" s="64"/>
      <c r="CCD296" s="64"/>
      <c r="CCE296" s="64"/>
      <c r="CCF296" s="64"/>
      <c r="CCG296" s="64"/>
      <c r="CCH296" s="64"/>
      <c r="CCI296" s="64"/>
      <c r="CCJ296" s="64"/>
      <c r="CCK296" s="64"/>
      <c r="CCL296" s="64"/>
      <c r="CCM296" s="64"/>
      <c r="CCN296" s="64"/>
      <c r="CCO296" s="64"/>
      <c r="CCP296" s="64"/>
      <c r="CCQ296" s="64"/>
      <c r="CCR296" s="64"/>
      <c r="CCS296" s="64"/>
      <c r="CCT296" s="64"/>
      <c r="CCU296" s="64"/>
      <c r="CCV296" s="64"/>
      <c r="CCW296" s="64"/>
      <c r="CCX296" s="64"/>
      <c r="CCY296" s="64"/>
      <c r="CCZ296" s="64"/>
      <c r="CDA296" s="64"/>
      <c r="CDB296" s="64"/>
      <c r="CDC296" s="64"/>
      <c r="CDD296" s="64"/>
      <c r="CDE296" s="64"/>
      <c r="CDF296" s="64"/>
      <c r="CDG296" s="64"/>
      <c r="CDH296" s="64"/>
      <c r="CDI296" s="64"/>
      <c r="CDJ296" s="64"/>
      <c r="CDK296" s="64"/>
      <c r="CDL296" s="64"/>
      <c r="CDM296" s="64"/>
      <c r="CDN296" s="64"/>
      <c r="CDO296" s="64"/>
      <c r="CDP296" s="64"/>
      <c r="CDQ296" s="64"/>
      <c r="CDR296" s="64"/>
      <c r="CDS296" s="64"/>
      <c r="CDT296" s="64"/>
      <c r="CDU296" s="64"/>
      <c r="CDV296" s="64"/>
      <c r="CDW296" s="64"/>
      <c r="CDX296" s="64"/>
      <c r="CDY296" s="64"/>
      <c r="CDZ296" s="64"/>
      <c r="CEA296" s="64"/>
      <c r="CEB296" s="64"/>
      <c r="CEC296" s="64"/>
      <c r="CED296" s="64"/>
      <c r="CEE296" s="64"/>
      <c r="CEF296" s="64"/>
      <c r="CEG296" s="64"/>
      <c r="CEH296" s="64"/>
      <c r="CEI296" s="64"/>
      <c r="CEJ296" s="64"/>
      <c r="CEK296" s="64"/>
      <c r="CEL296" s="64"/>
      <c r="CEM296" s="64"/>
      <c r="CEN296" s="64"/>
      <c r="CEO296" s="64"/>
      <c r="CEP296" s="64"/>
      <c r="CEQ296" s="64"/>
      <c r="CER296" s="64"/>
      <c r="CES296" s="64"/>
      <c r="CET296" s="64"/>
      <c r="CEU296" s="64"/>
      <c r="CEV296" s="64"/>
      <c r="CEW296" s="64"/>
      <c r="CEX296" s="64"/>
      <c r="CEY296" s="64"/>
      <c r="CEZ296" s="64"/>
      <c r="CFA296" s="64"/>
      <c r="CFB296" s="64"/>
      <c r="CFC296" s="64"/>
      <c r="CFD296" s="64"/>
      <c r="CFE296" s="64"/>
      <c r="CFF296" s="64"/>
      <c r="CFG296" s="64"/>
      <c r="CFH296" s="64"/>
      <c r="CFI296" s="64"/>
      <c r="CFJ296" s="64"/>
      <c r="CFK296" s="64"/>
      <c r="CFL296" s="64"/>
      <c r="CFM296" s="64"/>
      <c r="CFN296" s="64"/>
      <c r="CFO296" s="64"/>
      <c r="CFP296" s="64"/>
      <c r="CFQ296" s="64"/>
      <c r="CFR296" s="64"/>
      <c r="CFS296" s="64"/>
      <c r="CFT296" s="64"/>
      <c r="CFU296" s="64"/>
      <c r="CFV296" s="64"/>
      <c r="CFW296" s="64"/>
      <c r="CFX296" s="64"/>
      <c r="CFY296" s="64"/>
      <c r="CFZ296" s="64"/>
      <c r="CGA296" s="64"/>
      <c r="CGB296" s="64"/>
      <c r="CGC296" s="64"/>
      <c r="CGD296" s="64"/>
      <c r="CGE296" s="64"/>
      <c r="CGF296" s="64"/>
      <c r="CGG296" s="64"/>
      <c r="CGH296" s="64"/>
      <c r="CGI296" s="64"/>
      <c r="CGJ296" s="64"/>
      <c r="CGK296" s="64"/>
      <c r="CGL296" s="64"/>
      <c r="CGM296" s="64"/>
      <c r="CGN296" s="64"/>
      <c r="CGO296" s="64"/>
      <c r="CGP296" s="64"/>
      <c r="CGQ296" s="64"/>
      <c r="CGR296" s="64"/>
      <c r="CGS296" s="64"/>
      <c r="CGT296" s="64"/>
      <c r="CGU296" s="64"/>
      <c r="CGV296" s="64"/>
      <c r="CGW296" s="64"/>
      <c r="CGX296" s="64"/>
      <c r="CGY296" s="64"/>
      <c r="CGZ296" s="64"/>
      <c r="CHA296" s="64"/>
      <c r="CHB296" s="64"/>
      <c r="CHC296" s="64"/>
      <c r="CHD296" s="64"/>
      <c r="CHE296" s="64"/>
      <c r="CHF296" s="64"/>
      <c r="CHG296" s="64"/>
      <c r="CHH296" s="64"/>
      <c r="CHI296" s="64"/>
      <c r="CHJ296" s="64"/>
      <c r="CHK296" s="64"/>
      <c r="CHL296" s="64"/>
      <c r="CHM296" s="64"/>
      <c r="CHN296" s="64"/>
      <c r="CHO296" s="64"/>
      <c r="CHP296" s="64"/>
      <c r="CHQ296" s="64"/>
      <c r="CHR296" s="64"/>
      <c r="CHS296" s="64"/>
      <c r="CHT296" s="64"/>
      <c r="CHU296" s="64"/>
      <c r="CHV296" s="64"/>
      <c r="CHW296" s="64"/>
      <c r="CHX296" s="64"/>
      <c r="CHY296" s="64"/>
      <c r="CHZ296" s="64"/>
      <c r="CIA296" s="64"/>
      <c r="CIB296" s="64"/>
      <c r="CIC296" s="64"/>
      <c r="CID296" s="64"/>
      <c r="CIE296" s="64"/>
      <c r="CIF296" s="64"/>
      <c r="CIG296" s="64"/>
      <c r="CIH296" s="64"/>
      <c r="CII296" s="64"/>
      <c r="CIJ296" s="64"/>
      <c r="CIK296" s="64"/>
      <c r="CIL296" s="64"/>
      <c r="CIM296" s="64"/>
      <c r="CIN296" s="64"/>
      <c r="CIO296" s="64"/>
      <c r="CIP296" s="64"/>
      <c r="CIQ296" s="64"/>
      <c r="CIR296" s="64"/>
      <c r="CIS296" s="64"/>
      <c r="CIT296" s="64"/>
      <c r="CIU296" s="64"/>
      <c r="CIV296" s="64"/>
      <c r="CIW296" s="64"/>
      <c r="CIX296" s="64"/>
      <c r="CIY296" s="64"/>
      <c r="CIZ296" s="64"/>
      <c r="CJA296" s="64"/>
      <c r="CJB296" s="64"/>
      <c r="CJC296" s="64"/>
      <c r="CJD296" s="64"/>
      <c r="CJE296" s="64"/>
      <c r="CJF296" s="64"/>
      <c r="CJG296" s="64"/>
      <c r="CJH296" s="64"/>
      <c r="CJI296" s="64"/>
      <c r="CJJ296" s="64"/>
      <c r="CJK296" s="64"/>
      <c r="CJL296" s="64"/>
      <c r="CJM296" s="64"/>
      <c r="CJN296" s="64"/>
      <c r="CJO296" s="64"/>
      <c r="CJP296" s="64"/>
      <c r="CJQ296" s="64"/>
      <c r="CJR296" s="64"/>
      <c r="CJS296" s="64"/>
      <c r="CJT296" s="64"/>
      <c r="CJU296" s="64"/>
      <c r="CJV296" s="64"/>
      <c r="CJW296" s="64"/>
      <c r="CJX296" s="64"/>
      <c r="CJY296" s="64"/>
      <c r="CJZ296" s="64"/>
      <c r="CKA296" s="64"/>
      <c r="CKB296" s="64"/>
      <c r="CKC296" s="64"/>
      <c r="CKD296" s="64"/>
      <c r="CKE296" s="64"/>
      <c r="CKF296" s="64"/>
      <c r="CKG296" s="64"/>
      <c r="CKH296" s="64"/>
      <c r="CKI296" s="64"/>
      <c r="CKJ296" s="64"/>
      <c r="CKK296" s="64"/>
      <c r="CKL296" s="64"/>
      <c r="CKM296" s="64"/>
      <c r="CKN296" s="64"/>
      <c r="CKO296" s="64"/>
      <c r="CKP296" s="64"/>
      <c r="CKQ296" s="64"/>
      <c r="CKR296" s="64"/>
      <c r="CKS296" s="64"/>
      <c r="CKT296" s="64"/>
      <c r="CKU296" s="64"/>
      <c r="CKV296" s="64"/>
      <c r="CKW296" s="64"/>
      <c r="CKX296" s="64"/>
      <c r="CKY296" s="64"/>
      <c r="CKZ296" s="64"/>
      <c r="CLA296" s="64"/>
      <c r="CLB296" s="64"/>
      <c r="CLC296" s="64"/>
      <c r="CLD296" s="64"/>
      <c r="CLE296" s="64"/>
      <c r="CLF296" s="64"/>
      <c r="CLG296" s="64"/>
      <c r="CLH296" s="64"/>
      <c r="CLI296" s="64"/>
      <c r="CLJ296" s="64"/>
      <c r="CLK296" s="64"/>
      <c r="CLL296" s="64"/>
      <c r="CLM296" s="64"/>
      <c r="CLN296" s="64"/>
      <c r="CLO296" s="64"/>
      <c r="CLP296" s="64"/>
      <c r="CLQ296" s="64"/>
      <c r="CLR296" s="64"/>
      <c r="CLS296" s="64"/>
      <c r="CLT296" s="64"/>
      <c r="CLU296" s="64"/>
      <c r="CLV296" s="64"/>
      <c r="CLW296" s="64"/>
      <c r="CLX296" s="64"/>
      <c r="CLY296" s="64"/>
      <c r="CLZ296" s="64"/>
      <c r="CMA296" s="64"/>
      <c r="CMB296" s="64"/>
      <c r="CMC296" s="64"/>
      <c r="CMD296" s="64"/>
      <c r="CME296" s="64"/>
      <c r="CMF296" s="64"/>
      <c r="CMG296" s="64"/>
      <c r="CMH296" s="64"/>
      <c r="CMI296" s="64"/>
      <c r="CMJ296" s="64"/>
      <c r="CMK296" s="64"/>
      <c r="CML296" s="64"/>
      <c r="CMM296" s="64"/>
      <c r="CMN296" s="64"/>
      <c r="CMO296" s="64"/>
      <c r="CMP296" s="64"/>
      <c r="CMQ296" s="64"/>
      <c r="CMR296" s="64"/>
      <c r="CMS296" s="64"/>
      <c r="CMT296" s="64"/>
      <c r="CMU296" s="64"/>
      <c r="CMV296" s="64"/>
      <c r="CMW296" s="64"/>
      <c r="CMX296" s="64"/>
      <c r="CMY296" s="64"/>
      <c r="CMZ296" s="64"/>
      <c r="CNA296" s="64"/>
      <c r="CNB296" s="64"/>
      <c r="CNC296" s="64"/>
      <c r="CND296" s="64"/>
      <c r="CNE296" s="64"/>
      <c r="CNF296" s="64"/>
      <c r="CNG296" s="64"/>
      <c r="CNH296" s="64"/>
      <c r="CNI296" s="64"/>
      <c r="CNJ296" s="64"/>
      <c r="CNK296" s="64"/>
      <c r="CNL296" s="64"/>
      <c r="CNM296" s="64"/>
      <c r="CNN296" s="64"/>
      <c r="CNO296" s="64"/>
      <c r="CNP296" s="64"/>
      <c r="CNQ296" s="64"/>
      <c r="CNR296" s="64"/>
      <c r="CNS296" s="64"/>
      <c r="CNT296" s="64"/>
      <c r="CNU296" s="64"/>
      <c r="CNV296" s="64"/>
      <c r="CNW296" s="64"/>
      <c r="CNX296" s="64"/>
      <c r="CNY296" s="64"/>
      <c r="CNZ296" s="64"/>
      <c r="COA296" s="64"/>
      <c r="COB296" s="64"/>
      <c r="COC296" s="64"/>
      <c r="COD296" s="64"/>
      <c r="COE296" s="64"/>
      <c r="COF296" s="64"/>
      <c r="COG296" s="64"/>
      <c r="COH296" s="64"/>
      <c r="COI296" s="64"/>
      <c r="COJ296" s="64"/>
      <c r="COK296" s="64"/>
      <c r="COL296" s="64"/>
      <c r="COM296" s="64"/>
      <c r="CON296" s="64"/>
      <c r="COO296" s="64"/>
      <c r="COP296" s="64"/>
      <c r="COQ296" s="64"/>
      <c r="COR296" s="64"/>
      <c r="COS296" s="64"/>
      <c r="COT296" s="64"/>
      <c r="COU296" s="64"/>
      <c r="COV296" s="64"/>
      <c r="COW296" s="64"/>
      <c r="COX296" s="64"/>
      <c r="COY296" s="64"/>
      <c r="COZ296" s="64"/>
      <c r="CPA296" s="64"/>
      <c r="CPB296" s="64"/>
      <c r="CPC296" s="64"/>
      <c r="CPD296" s="64"/>
      <c r="CPE296" s="64"/>
      <c r="CPF296" s="64"/>
      <c r="CPG296" s="64"/>
      <c r="CPH296" s="64"/>
      <c r="CPI296" s="64"/>
      <c r="CPJ296" s="64"/>
      <c r="CPK296" s="64"/>
      <c r="CPL296" s="64"/>
      <c r="CPM296" s="64"/>
      <c r="CPN296" s="64"/>
      <c r="CPO296" s="64"/>
      <c r="CPP296" s="64"/>
      <c r="CPQ296" s="64"/>
      <c r="CPR296" s="64"/>
      <c r="CPS296" s="64"/>
      <c r="CPT296" s="64"/>
      <c r="CPU296" s="64"/>
      <c r="CPV296" s="64"/>
      <c r="CPW296" s="64"/>
      <c r="CPX296" s="64"/>
      <c r="CPY296" s="64"/>
      <c r="CPZ296" s="64"/>
      <c r="CQA296" s="64"/>
      <c r="CQB296" s="64"/>
      <c r="CQC296" s="64"/>
      <c r="CQD296" s="64"/>
      <c r="CQE296" s="64"/>
      <c r="CQF296" s="64"/>
      <c r="CQG296" s="64"/>
      <c r="CQH296" s="64"/>
      <c r="CQI296" s="64"/>
      <c r="CQJ296" s="64"/>
      <c r="CQK296" s="64"/>
      <c r="CQL296" s="64"/>
      <c r="CQM296" s="64"/>
      <c r="CQN296" s="64"/>
      <c r="CQO296" s="64"/>
      <c r="CQP296" s="64"/>
      <c r="CQQ296" s="64"/>
      <c r="CQR296" s="64"/>
      <c r="CQS296" s="64"/>
      <c r="CQT296" s="64"/>
      <c r="CQU296" s="64"/>
      <c r="CQV296" s="64"/>
      <c r="CQW296" s="64"/>
      <c r="CQX296" s="64"/>
      <c r="CQY296" s="64"/>
      <c r="CQZ296" s="64"/>
      <c r="CRA296" s="64"/>
      <c r="CRB296" s="64"/>
      <c r="CRC296" s="64"/>
      <c r="CRD296" s="64"/>
      <c r="CRE296" s="64"/>
      <c r="CRF296" s="64"/>
      <c r="CRG296" s="64"/>
      <c r="CRH296" s="64"/>
      <c r="CRI296" s="64"/>
      <c r="CRJ296" s="64"/>
      <c r="CRK296" s="64"/>
      <c r="CRL296" s="64"/>
      <c r="CRM296" s="64"/>
      <c r="CRN296" s="64"/>
      <c r="CRO296" s="64"/>
      <c r="CRP296" s="64"/>
      <c r="CRQ296" s="64"/>
      <c r="CRR296" s="64"/>
      <c r="CRS296" s="64"/>
      <c r="CRT296" s="64"/>
      <c r="CRU296" s="64"/>
      <c r="CRV296" s="64"/>
      <c r="CRW296" s="64"/>
      <c r="CRX296" s="64"/>
      <c r="CRY296" s="64"/>
      <c r="CRZ296" s="64"/>
      <c r="CSA296" s="64"/>
      <c r="CSB296" s="64"/>
      <c r="CSC296" s="64"/>
      <c r="CSD296" s="64"/>
      <c r="CSE296" s="64"/>
      <c r="CSF296" s="64"/>
      <c r="CSG296" s="64"/>
      <c r="CSH296" s="64"/>
      <c r="CSI296" s="64"/>
      <c r="CSJ296" s="64"/>
      <c r="CSK296" s="64"/>
      <c r="CSL296" s="64"/>
      <c r="CSM296" s="64"/>
      <c r="CSN296" s="64"/>
      <c r="CSO296" s="64"/>
      <c r="CSP296" s="64"/>
      <c r="CSQ296" s="64"/>
      <c r="CSR296" s="64"/>
      <c r="CSS296" s="64"/>
      <c r="CST296" s="64"/>
      <c r="CSU296" s="64"/>
      <c r="CSV296" s="64"/>
      <c r="CSW296" s="64"/>
      <c r="CSX296" s="64"/>
      <c r="CSY296" s="64"/>
      <c r="CSZ296" s="64"/>
      <c r="CTA296" s="64"/>
      <c r="CTB296" s="64"/>
      <c r="CTC296" s="64"/>
      <c r="CTD296" s="64"/>
      <c r="CTE296" s="64"/>
      <c r="CTF296" s="64"/>
      <c r="CTG296" s="64"/>
      <c r="CTH296" s="64"/>
      <c r="CTI296" s="64"/>
      <c r="CTJ296" s="64"/>
      <c r="CTK296" s="64"/>
      <c r="CTL296" s="64"/>
      <c r="CTM296" s="64"/>
      <c r="CTN296" s="64"/>
      <c r="CTO296" s="64"/>
      <c r="CTP296" s="64"/>
      <c r="CTQ296" s="64"/>
      <c r="CTR296" s="64"/>
      <c r="CTS296" s="64"/>
      <c r="CTT296" s="64"/>
      <c r="CTU296" s="64"/>
      <c r="CTV296" s="64"/>
      <c r="CTW296" s="64"/>
      <c r="CTX296" s="64"/>
      <c r="CTY296" s="64"/>
      <c r="CTZ296" s="64"/>
      <c r="CUA296" s="64"/>
      <c r="CUB296" s="64"/>
      <c r="CUC296" s="64"/>
      <c r="CUD296" s="64"/>
      <c r="CUE296" s="64"/>
      <c r="CUF296" s="64"/>
      <c r="CUG296" s="64"/>
      <c r="CUH296" s="64"/>
      <c r="CUI296" s="64"/>
      <c r="CUJ296" s="64"/>
      <c r="CUK296" s="64"/>
      <c r="CUL296" s="64"/>
      <c r="CUM296" s="64"/>
      <c r="CUN296" s="64"/>
      <c r="CUO296" s="64"/>
      <c r="CUP296" s="64"/>
      <c r="CUQ296" s="64"/>
      <c r="CUR296" s="64"/>
      <c r="CUS296" s="64"/>
      <c r="CUT296" s="64"/>
      <c r="CUU296" s="64"/>
      <c r="CUV296" s="64"/>
      <c r="CUW296" s="64"/>
      <c r="CUX296" s="64"/>
      <c r="CUY296" s="64"/>
      <c r="CUZ296" s="64"/>
      <c r="CVA296" s="64"/>
      <c r="CVB296" s="64"/>
      <c r="CVC296" s="64"/>
      <c r="CVD296" s="64"/>
      <c r="CVE296" s="64"/>
      <c r="CVF296" s="64"/>
      <c r="CVG296" s="64"/>
      <c r="CVH296" s="64"/>
      <c r="CVI296" s="64"/>
      <c r="CVJ296" s="64"/>
      <c r="CVK296" s="64"/>
      <c r="CVL296" s="64"/>
      <c r="CVM296" s="64"/>
      <c r="CVN296" s="64"/>
      <c r="CVO296" s="64"/>
      <c r="CVP296" s="64"/>
      <c r="CVQ296" s="64"/>
      <c r="CVR296" s="64"/>
      <c r="CVS296" s="64"/>
      <c r="CVT296" s="64"/>
      <c r="CVU296" s="64"/>
      <c r="CVV296" s="64"/>
      <c r="CVW296" s="64"/>
      <c r="CVX296" s="64"/>
      <c r="CVY296" s="64"/>
      <c r="CVZ296" s="64"/>
      <c r="CWA296" s="64"/>
      <c r="CWB296" s="64"/>
      <c r="CWC296" s="64"/>
      <c r="CWD296" s="64"/>
      <c r="CWE296" s="64"/>
      <c r="CWF296" s="64"/>
      <c r="CWG296" s="64"/>
      <c r="CWH296" s="64"/>
      <c r="CWI296" s="64"/>
      <c r="CWJ296" s="64"/>
      <c r="CWK296" s="64"/>
      <c r="CWL296" s="64"/>
      <c r="CWM296" s="64"/>
      <c r="CWN296" s="64"/>
      <c r="CWO296" s="64"/>
      <c r="CWP296" s="64"/>
      <c r="CWQ296" s="64"/>
      <c r="CWR296" s="64"/>
      <c r="CWS296" s="64"/>
      <c r="CWT296" s="64"/>
      <c r="CWU296" s="64"/>
      <c r="CWV296" s="64"/>
      <c r="CWW296" s="64"/>
      <c r="CWX296" s="64"/>
      <c r="CWY296" s="64"/>
      <c r="CWZ296" s="64"/>
      <c r="CXA296" s="64"/>
      <c r="CXB296" s="64"/>
      <c r="CXC296" s="64"/>
      <c r="CXD296" s="64"/>
      <c r="CXE296" s="64"/>
      <c r="CXF296" s="64"/>
      <c r="CXG296" s="64"/>
      <c r="CXH296" s="64"/>
      <c r="CXI296" s="64"/>
      <c r="CXJ296" s="64"/>
      <c r="CXK296" s="64"/>
      <c r="CXL296" s="64"/>
      <c r="CXM296" s="64"/>
      <c r="CXN296" s="64"/>
      <c r="CXO296" s="64"/>
      <c r="CXP296" s="64"/>
      <c r="CXQ296" s="64"/>
      <c r="CXR296" s="64"/>
      <c r="CXS296" s="64"/>
      <c r="CXT296" s="64"/>
      <c r="CXU296" s="64"/>
      <c r="CXV296" s="64"/>
      <c r="CXW296" s="64"/>
      <c r="CXX296" s="64"/>
      <c r="CXY296" s="64"/>
      <c r="CXZ296" s="64"/>
      <c r="CYA296" s="64"/>
      <c r="CYB296" s="64"/>
      <c r="CYC296" s="64"/>
      <c r="CYD296" s="64"/>
      <c r="CYE296" s="64"/>
      <c r="CYF296" s="64"/>
      <c r="CYG296" s="64"/>
      <c r="CYH296" s="64"/>
      <c r="CYI296" s="64"/>
      <c r="CYJ296" s="64"/>
      <c r="CYK296" s="64"/>
      <c r="CYL296" s="64"/>
      <c r="CYM296" s="64"/>
      <c r="CYN296" s="64"/>
      <c r="CYO296" s="64"/>
      <c r="CYP296" s="64"/>
      <c r="CYQ296" s="64"/>
      <c r="CYR296" s="64"/>
      <c r="CYS296" s="64"/>
      <c r="CYT296" s="64"/>
      <c r="CYU296" s="64"/>
      <c r="CYV296" s="64"/>
      <c r="CYW296" s="64"/>
      <c r="CYX296" s="64"/>
      <c r="CYY296" s="64"/>
      <c r="CYZ296" s="64"/>
      <c r="CZA296" s="64"/>
      <c r="CZB296" s="64"/>
      <c r="CZC296" s="64"/>
      <c r="CZD296" s="64"/>
      <c r="CZE296" s="64"/>
      <c r="CZF296" s="64"/>
      <c r="CZG296" s="64"/>
      <c r="CZH296" s="64"/>
      <c r="CZI296" s="64"/>
      <c r="CZJ296" s="64"/>
      <c r="CZK296" s="64"/>
      <c r="CZL296" s="64"/>
      <c r="CZM296" s="64"/>
      <c r="CZN296" s="64"/>
      <c r="CZO296" s="64"/>
      <c r="CZP296" s="64"/>
      <c r="CZQ296" s="64"/>
      <c r="CZR296" s="64"/>
      <c r="CZS296" s="64"/>
      <c r="CZT296" s="64"/>
      <c r="CZU296" s="64"/>
      <c r="CZV296" s="64"/>
      <c r="CZW296" s="64"/>
      <c r="CZX296" s="64"/>
      <c r="CZY296" s="64"/>
      <c r="CZZ296" s="64"/>
      <c r="DAA296" s="64"/>
      <c r="DAB296" s="64"/>
      <c r="DAC296" s="64"/>
      <c r="DAD296" s="64"/>
      <c r="DAE296" s="64"/>
      <c r="DAF296" s="64"/>
      <c r="DAG296" s="64"/>
      <c r="DAH296" s="64"/>
      <c r="DAI296" s="64"/>
      <c r="DAJ296" s="64"/>
      <c r="DAK296" s="64"/>
      <c r="DAL296" s="64"/>
      <c r="DAM296" s="64"/>
      <c r="DAN296" s="64"/>
      <c r="DAO296" s="64"/>
      <c r="DAP296" s="64"/>
      <c r="DAQ296" s="64"/>
      <c r="DAR296" s="64"/>
      <c r="DAS296" s="64"/>
      <c r="DAT296" s="64"/>
      <c r="DAU296" s="64"/>
      <c r="DAV296" s="64"/>
      <c r="DAW296" s="64"/>
      <c r="DAX296" s="64"/>
      <c r="DAY296" s="64"/>
      <c r="DAZ296" s="64"/>
      <c r="DBA296" s="64"/>
      <c r="DBB296" s="64"/>
      <c r="DBC296" s="64"/>
      <c r="DBD296" s="64"/>
      <c r="DBE296" s="64"/>
      <c r="DBF296" s="64"/>
      <c r="DBG296" s="64"/>
      <c r="DBH296" s="64"/>
      <c r="DBI296" s="64"/>
      <c r="DBJ296" s="64"/>
      <c r="DBK296" s="64"/>
      <c r="DBL296" s="64"/>
      <c r="DBM296" s="64"/>
      <c r="DBN296" s="64"/>
      <c r="DBO296" s="64"/>
      <c r="DBP296" s="64"/>
      <c r="DBQ296" s="64"/>
      <c r="DBR296" s="64"/>
      <c r="DBS296" s="64"/>
      <c r="DBT296" s="64"/>
      <c r="DBU296" s="64"/>
      <c r="DBV296" s="64"/>
      <c r="DBW296" s="64"/>
      <c r="DBX296" s="64"/>
      <c r="DBY296" s="64"/>
      <c r="DBZ296" s="64"/>
      <c r="DCA296" s="64"/>
      <c r="DCB296" s="64"/>
      <c r="DCC296" s="64"/>
      <c r="DCD296" s="64"/>
      <c r="DCE296" s="64"/>
      <c r="DCF296" s="64"/>
      <c r="DCG296" s="64"/>
      <c r="DCH296" s="64"/>
      <c r="DCI296" s="64"/>
      <c r="DCJ296" s="64"/>
      <c r="DCK296" s="64"/>
      <c r="DCL296" s="64"/>
      <c r="DCM296" s="64"/>
      <c r="DCN296" s="64"/>
      <c r="DCO296" s="64"/>
      <c r="DCP296" s="64"/>
      <c r="DCQ296" s="64"/>
      <c r="DCR296" s="64"/>
      <c r="DCS296" s="64"/>
      <c r="DCT296" s="64"/>
    </row>
    <row r="297" spans="1:2802" s="121" customFormat="1" ht="18" customHeight="1" x14ac:dyDescent="0.2">
      <c r="A297" s="126" t="str">
        <f t="shared" si="168"/>
        <v/>
      </c>
      <c r="B297" s="196"/>
      <c r="C297" s="196"/>
      <c r="D297" s="206" t="s">
        <v>227</v>
      </c>
      <c r="E297" s="193"/>
      <c r="F297" s="194"/>
      <c r="G297" s="193"/>
      <c r="H297" s="6"/>
      <c r="I297" s="64"/>
      <c r="J297" s="6" t="s">
        <v>274</v>
      </c>
      <c r="K297" s="137" t="str">
        <f t="shared" si="172"/>
        <v/>
      </c>
      <c r="L297" s="64"/>
      <c r="M297" s="141"/>
      <c r="N297" s="195"/>
      <c r="O297" s="132"/>
      <c r="P297" s="64"/>
      <c r="Q297" s="64"/>
      <c r="R297" s="64"/>
      <c r="S297" s="64"/>
      <c r="T297" s="64"/>
      <c r="U297" s="64"/>
      <c r="V297" s="64"/>
      <c r="W297" s="64"/>
      <c r="X297" s="64"/>
      <c r="Y297" s="64"/>
      <c r="Z297" s="64"/>
      <c r="AA297" s="64"/>
      <c r="AB297" s="64"/>
      <c r="AC297" s="64"/>
      <c r="AD297" s="64"/>
      <c r="AE297" s="64"/>
      <c r="AF297" s="64"/>
      <c r="AG297" s="64"/>
      <c r="AH297" s="64"/>
      <c r="AI297" s="64"/>
      <c r="AJ297" s="64"/>
      <c r="AK297" s="64"/>
      <c r="AL297" s="64"/>
      <c r="AM297" s="64"/>
      <c r="AN297" s="64"/>
      <c r="AO297" s="64"/>
      <c r="AP297" s="64"/>
      <c r="AQ297" s="64"/>
      <c r="AR297" s="64"/>
      <c r="AS297" s="64"/>
      <c r="AT297" s="64"/>
      <c r="AU297" s="64"/>
      <c r="AV297" s="64"/>
      <c r="AW297" s="64"/>
      <c r="AX297" s="64"/>
      <c r="AY297" s="64"/>
      <c r="AZ297" s="64"/>
      <c r="BA297" s="64"/>
      <c r="BB297" s="64"/>
      <c r="BC297" s="64"/>
      <c r="BD297" s="64"/>
      <c r="BE297" s="64"/>
      <c r="BF297" s="64"/>
      <c r="BG297" s="64"/>
      <c r="BH297" s="64"/>
      <c r="BI297" s="64"/>
      <c r="BJ297" s="64"/>
      <c r="BK297" s="64"/>
      <c r="BL297" s="64"/>
      <c r="BM297" s="64"/>
      <c r="BN297" s="64"/>
      <c r="BO297" s="64"/>
      <c r="BP297" s="64"/>
      <c r="BQ297" s="64"/>
      <c r="BR297" s="64"/>
      <c r="BS297" s="64"/>
      <c r="BT297" s="64"/>
      <c r="BU297" s="64"/>
      <c r="BV297" s="64"/>
      <c r="BW297" s="64"/>
      <c r="BX297" s="64"/>
      <c r="BY297" s="64"/>
      <c r="BZ297" s="64"/>
      <c r="CA297" s="64"/>
      <c r="CB297" s="64"/>
      <c r="CC297" s="64"/>
      <c r="CD297" s="64"/>
      <c r="CE297" s="64"/>
      <c r="CF297" s="64"/>
      <c r="CG297" s="64"/>
      <c r="CH297" s="64"/>
      <c r="CI297" s="64"/>
      <c r="CJ297" s="64"/>
      <c r="CK297" s="64"/>
      <c r="CL297" s="64"/>
      <c r="CM297" s="64"/>
      <c r="CN297" s="64"/>
      <c r="CO297" s="64"/>
      <c r="CP297" s="64"/>
      <c r="CQ297" s="64"/>
      <c r="CR297" s="64"/>
      <c r="CS297" s="64"/>
      <c r="CT297" s="64"/>
      <c r="CU297" s="64"/>
      <c r="CV297" s="64"/>
      <c r="CW297" s="64"/>
      <c r="CX297" s="64"/>
      <c r="CY297" s="64"/>
      <c r="CZ297" s="64"/>
      <c r="DA297" s="64"/>
      <c r="DB297" s="64"/>
      <c r="DC297" s="64"/>
      <c r="DD297" s="64"/>
      <c r="DE297" s="64"/>
      <c r="DF297" s="64"/>
      <c r="DG297" s="64"/>
      <c r="DH297" s="64"/>
      <c r="DI297" s="64"/>
      <c r="DJ297" s="64"/>
      <c r="DK297" s="64"/>
      <c r="DL297" s="64"/>
      <c r="DM297" s="64"/>
      <c r="DN297" s="64"/>
      <c r="DO297" s="64"/>
      <c r="DP297" s="64"/>
      <c r="DQ297" s="64"/>
      <c r="DR297" s="64"/>
      <c r="DS297" s="64"/>
      <c r="DT297" s="64"/>
      <c r="DU297" s="64"/>
      <c r="DV297" s="64"/>
      <c r="DW297" s="64"/>
      <c r="DX297" s="64"/>
      <c r="DY297" s="64"/>
      <c r="DZ297" s="64"/>
      <c r="EA297" s="64"/>
      <c r="EB297" s="64"/>
      <c r="EC297" s="64"/>
      <c r="ED297" s="64"/>
      <c r="EE297" s="64"/>
      <c r="EF297" s="64"/>
      <c r="EG297" s="64"/>
      <c r="EH297" s="64"/>
      <c r="EI297" s="64"/>
      <c r="EJ297" s="64"/>
      <c r="EK297" s="64"/>
      <c r="EL297" s="64"/>
      <c r="EM297" s="64"/>
      <c r="EN297" s="64"/>
      <c r="EO297" s="64"/>
      <c r="EP297" s="64"/>
      <c r="EQ297" s="64"/>
      <c r="ER297" s="64"/>
      <c r="ES297" s="64"/>
      <c r="ET297" s="64"/>
      <c r="EU297" s="64"/>
      <c r="EV297" s="64"/>
      <c r="EW297" s="64"/>
      <c r="EX297" s="64"/>
      <c r="EY297" s="64"/>
      <c r="EZ297" s="64"/>
      <c r="FA297" s="64"/>
      <c r="FB297" s="64"/>
      <c r="FC297" s="64"/>
      <c r="FD297" s="64"/>
      <c r="FE297" s="64"/>
      <c r="FF297" s="64"/>
      <c r="FG297" s="64"/>
      <c r="FH297" s="64"/>
      <c r="FI297" s="64"/>
      <c r="FJ297" s="64"/>
      <c r="FK297" s="64"/>
      <c r="FL297" s="64"/>
      <c r="FM297" s="64"/>
      <c r="FN297" s="64"/>
      <c r="FO297" s="64"/>
      <c r="FP297" s="64"/>
      <c r="FQ297" s="64"/>
      <c r="FR297" s="64"/>
      <c r="FS297" s="64"/>
      <c r="FT297" s="64"/>
      <c r="FU297" s="64"/>
      <c r="FV297" s="64"/>
      <c r="FW297" s="64"/>
      <c r="FX297" s="64"/>
      <c r="FY297" s="64"/>
      <c r="FZ297" s="64"/>
      <c r="GA297" s="64"/>
      <c r="GB297" s="64"/>
      <c r="GC297" s="64"/>
      <c r="GD297" s="64"/>
      <c r="GE297" s="64"/>
      <c r="GF297" s="64"/>
      <c r="GG297" s="64"/>
      <c r="GH297" s="64"/>
      <c r="GI297" s="64"/>
      <c r="GJ297" s="64"/>
      <c r="GK297" s="64"/>
      <c r="GL297" s="64"/>
      <c r="GM297" s="64"/>
      <c r="GN297" s="64"/>
      <c r="GO297" s="64"/>
      <c r="GP297" s="64"/>
      <c r="GQ297" s="64"/>
      <c r="GR297" s="64"/>
      <c r="GS297" s="64"/>
      <c r="GT297" s="64"/>
      <c r="GU297" s="64"/>
      <c r="GV297" s="64"/>
      <c r="GW297" s="64"/>
      <c r="GX297" s="64"/>
      <c r="GY297" s="64"/>
      <c r="GZ297" s="64"/>
      <c r="HA297" s="64"/>
      <c r="HB297" s="64"/>
      <c r="HC297" s="64"/>
      <c r="HD297" s="64"/>
      <c r="HE297" s="64"/>
      <c r="HF297" s="64"/>
      <c r="HG297" s="64"/>
      <c r="HH297" s="64"/>
      <c r="HI297" s="64"/>
      <c r="HJ297" s="64"/>
      <c r="HK297" s="64"/>
      <c r="HL297" s="64"/>
      <c r="HM297" s="64"/>
      <c r="HN297" s="64"/>
      <c r="HO297" s="64"/>
      <c r="HP297" s="64"/>
      <c r="HQ297" s="64"/>
      <c r="HR297" s="64"/>
      <c r="HS297" s="64"/>
      <c r="HT297" s="64"/>
      <c r="HU297" s="64"/>
      <c r="HV297" s="64"/>
      <c r="HW297" s="64"/>
      <c r="HX297" s="64"/>
      <c r="HY297" s="64"/>
      <c r="HZ297" s="64"/>
      <c r="IA297" s="64"/>
      <c r="IB297" s="64"/>
      <c r="IC297" s="64"/>
      <c r="ID297" s="64"/>
      <c r="IE297" s="64"/>
      <c r="IF297" s="64"/>
      <c r="IG297" s="64"/>
      <c r="IH297" s="64"/>
      <c r="II297" s="64"/>
      <c r="IJ297" s="64"/>
      <c r="IK297" s="64"/>
      <c r="IL297" s="64"/>
      <c r="IM297" s="64"/>
      <c r="IN297" s="64"/>
      <c r="IO297" s="64"/>
      <c r="IP297" s="64"/>
      <c r="IQ297" s="64"/>
      <c r="IR297" s="64"/>
      <c r="IS297" s="64"/>
      <c r="IT297" s="64"/>
      <c r="IU297" s="64"/>
      <c r="IV297" s="64"/>
      <c r="IW297" s="64"/>
      <c r="IX297" s="64"/>
      <c r="IY297" s="64"/>
      <c r="IZ297" s="64"/>
      <c r="JA297" s="64"/>
      <c r="JB297" s="64"/>
      <c r="JC297" s="64"/>
      <c r="JD297" s="64"/>
      <c r="JE297" s="64"/>
      <c r="JF297" s="64"/>
      <c r="JG297" s="64"/>
      <c r="JH297" s="64"/>
      <c r="JI297" s="64"/>
      <c r="JJ297" s="64"/>
      <c r="JK297" s="64"/>
      <c r="JL297" s="64"/>
      <c r="JM297" s="64"/>
      <c r="JN297" s="64"/>
      <c r="JO297" s="64"/>
      <c r="JP297" s="64"/>
      <c r="JQ297" s="64"/>
      <c r="JR297" s="64"/>
      <c r="JS297" s="64"/>
      <c r="JT297" s="64"/>
      <c r="JU297" s="64"/>
      <c r="JV297" s="64"/>
      <c r="JW297" s="64"/>
      <c r="JX297" s="64"/>
      <c r="JY297" s="64"/>
      <c r="JZ297" s="64"/>
      <c r="KA297" s="64"/>
      <c r="KB297" s="64"/>
      <c r="KC297" s="64"/>
      <c r="KD297" s="64"/>
      <c r="KE297" s="64"/>
      <c r="KF297" s="64"/>
      <c r="KG297" s="64"/>
      <c r="KH297" s="64"/>
      <c r="KI297" s="64"/>
      <c r="KJ297" s="64"/>
      <c r="KK297" s="64"/>
      <c r="KL297" s="64"/>
      <c r="KM297" s="64"/>
      <c r="KN297" s="64"/>
      <c r="KO297" s="64"/>
      <c r="KP297" s="64"/>
      <c r="KQ297" s="64"/>
      <c r="KR297" s="64"/>
      <c r="KS297" s="64"/>
      <c r="KT297" s="64"/>
      <c r="KU297" s="64"/>
      <c r="KV297" s="64"/>
      <c r="KW297" s="64"/>
      <c r="KX297" s="64"/>
      <c r="KY297" s="64"/>
      <c r="KZ297" s="64"/>
      <c r="LA297" s="64"/>
      <c r="LB297" s="64"/>
      <c r="LC297" s="64"/>
      <c r="LD297" s="64"/>
      <c r="LE297" s="64"/>
      <c r="LF297" s="64"/>
      <c r="LG297" s="64"/>
      <c r="LH297" s="64"/>
      <c r="LI297" s="64"/>
      <c r="LJ297" s="64"/>
      <c r="LK297" s="64"/>
      <c r="LL297" s="64"/>
      <c r="LM297" s="64"/>
      <c r="LN297" s="64"/>
      <c r="LO297" s="64"/>
      <c r="LP297" s="64"/>
      <c r="LQ297" s="64"/>
      <c r="LR297" s="64"/>
      <c r="LS297" s="64"/>
      <c r="LT297" s="64"/>
      <c r="LU297" s="64"/>
      <c r="LV297" s="64"/>
      <c r="LW297" s="64"/>
      <c r="LX297" s="64"/>
      <c r="LY297" s="64"/>
      <c r="LZ297" s="64"/>
      <c r="MA297" s="64"/>
      <c r="MB297" s="64"/>
      <c r="MC297" s="64"/>
      <c r="MD297" s="64"/>
      <c r="ME297" s="64"/>
      <c r="MF297" s="64"/>
      <c r="MG297" s="64"/>
      <c r="MH297" s="64"/>
      <c r="MI297" s="64"/>
      <c r="MJ297" s="64"/>
      <c r="MK297" s="64"/>
      <c r="ML297" s="64"/>
      <c r="MM297" s="64"/>
      <c r="MN297" s="64"/>
      <c r="MO297" s="64"/>
      <c r="MP297" s="64"/>
      <c r="MQ297" s="64"/>
      <c r="MR297" s="64"/>
      <c r="MS297" s="64"/>
      <c r="MT297" s="64"/>
      <c r="MU297" s="64"/>
      <c r="MV297" s="64"/>
      <c r="MW297" s="64"/>
      <c r="MX297" s="64"/>
      <c r="MY297" s="64"/>
      <c r="MZ297" s="64"/>
      <c r="NA297" s="64"/>
      <c r="NB297" s="64"/>
      <c r="NC297" s="64"/>
      <c r="ND297" s="64"/>
      <c r="NE297" s="64"/>
      <c r="NF297" s="64"/>
      <c r="NG297" s="64"/>
      <c r="NH297" s="64"/>
      <c r="NI297" s="64"/>
      <c r="NJ297" s="64"/>
      <c r="NK297" s="64"/>
      <c r="NL297" s="64"/>
      <c r="NM297" s="64"/>
      <c r="NN297" s="64"/>
      <c r="NO297" s="64"/>
      <c r="NP297" s="64"/>
      <c r="NQ297" s="64"/>
      <c r="NR297" s="64"/>
      <c r="NS297" s="64"/>
      <c r="NT297" s="64"/>
      <c r="NU297" s="64"/>
      <c r="NV297" s="64"/>
      <c r="NW297" s="64"/>
      <c r="NX297" s="64"/>
      <c r="NY297" s="64"/>
      <c r="NZ297" s="64"/>
      <c r="OA297" s="64"/>
      <c r="OB297" s="64"/>
      <c r="OC297" s="64"/>
      <c r="OD297" s="64"/>
      <c r="OE297" s="64"/>
      <c r="OF297" s="64"/>
      <c r="OG297" s="64"/>
      <c r="OH297" s="64"/>
      <c r="OI297" s="64"/>
      <c r="OJ297" s="64"/>
      <c r="OK297" s="64"/>
      <c r="OL297" s="64"/>
      <c r="OM297" s="64"/>
      <c r="ON297" s="64"/>
      <c r="OO297" s="64"/>
      <c r="OP297" s="64"/>
      <c r="OQ297" s="64"/>
      <c r="OR297" s="64"/>
      <c r="OS297" s="64"/>
      <c r="OT297" s="64"/>
      <c r="OU297" s="64"/>
      <c r="OV297" s="64"/>
      <c r="OW297" s="64"/>
      <c r="OX297" s="64"/>
      <c r="OY297" s="64"/>
      <c r="OZ297" s="64"/>
      <c r="PA297" s="64"/>
      <c r="PB297" s="64"/>
      <c r="PC297" s="64"/>
      <c r="PD297" s="64"/>
      <c r="PE297" s="64"/>
      <c r="PF297" s="64"/>
      <c r="PG297" s="64"/>
      <c r="PH297" s="64"/>
      <c r="PI297" s="64"/>
      <c r="PJ297" s="64"/>
      <c r="PK297" s="64"/>
      <c r="PL297" s="64"/>
      <c r="PM297" s="64"/>
      <c r="PN297" s="64"/>
      <c r="PO297" s="64"/>
      <c r="PP297" s="64"/>
      <c r="PQ297" s="64"/>
      <c r="PR297" s="64"/>
      <c r="PS297" s="64"/>
      <c r="PT297" s="64"/>
      <c r="PU297" s="64"/>
      <c r="PV297" s="64"/>
      <c r="PW297" s="64"/>
      <c r="PX297" s="64"/>
      <c r="PY297" s="64"/>
      <c r="PZ297" s="64"/>
      <c r="QA297" s="64"/>
      <c r="QB297" s="64"/>
      <c r="QC297" s="64"/>
      <c r="QD297" s="64"/>
      <c r="QE297" s="64"/>
      <c r="QF297" s="64"/>
      <c r="QG297" s="64"/>
      <c r="QH297" s="64"/>
      <c r="QI297" s="64"/>
      <c r="QJ297" s="64"/>
      <c r="QK297" s="64"/>
      <c r="QL297" s="64"/>
      <c r="QM297" s="64"/>
      <c r="QN297" s="64"/>
      <c r="QO297" s="64"/>
      <c r="QP297" s="64"/>
      <c r="QQ297" s="64"/>
      <c r="QR297" s="64"/>
      <c r="QS297" s="64"/>
      <c r="QT297" s="64"/>
      <c r="QU297" s="64"/>
      <c r="QV297" s="64"/>
      <c r="QW297" s="64"/>
      <c r="QX297" s="64"/>
      <c r="QY297" s="64"/>
      <c r="QZ297" s="64"/>
      <c r="RA297" s="64"/>
      <c r="RB297" s="64"/>
      <c r="RC297" s="64"/>
      <c r="RD297" s="64"/>
      <c r="RE297" s="64"/>
      <c r="RF297" s="64"/>
      <c r="RG297" s="64"/>
      <c r="RH297" s="64"/>
      <c r="RI297" s="64"/>
      <c r="RJ297" s="64"/>
      <c r="RK297" s="64"/>
      <c r="RL297" s="64"/>
      <c r="RM297" s="64"/>
      <c r="RN297" s="64"/>
      <c r="RO297" s="64"/>
      <c r="RP297" s="64"/>
      <c r="RQ297" s="64"/>
      <c r="RR297" s="64"/>
      <c r="RS297" s="64"/>
      <c r="RT297" s="64"/>
      <c r="RU297" s="64"/>
      <c r="RV297" s="64"/>
      <c r="RW297" s="64"/>
      <c r="RX297" s="64"/>
      <c r="RY297" s="64"/>
      <c r="RZ297" s="64"/>
      <c r="SA297" s="64"/>
      <c r="SB297" s="64"/>
      <c r="SC297" s="64"/>
      <c r="SD297" s="64"/>
      <c r="SE297" s="64"/>
      <c r="SF297" s="64"/>
      <c r="SG297" s="64"/>
      <c r="SH297" s="64"/>
      <c r="SI297" s="64"/>
      <c r="SJ297" s="64"/>
      <c r="SK297" s="64"/>
      <c r="SL297" s="64"/>
      <c r="SM297" s="64"/>
      <c r="SN297" s="64"/>
      <c r="SO297" s="64"/>
      <c r="SP297" s="64"/>
      <c r="SQ297" s="64"/>
      <c r="SR297" s="64"/>
      <c r="SS297" s="64"/>
      <c r="ST297" s="64"/>
      <c r="SU297" s="64"/>
      <c r="SV297" s="64"/>
      <c r="SW297" s="64"/>
      <c r="SX297" s="64"/>
      <c r="SY297" s="64"/>
      <c r="SZ297" s="64"/>
      <c r="TA297" s="64"/>
      <c r="TB297" s="64"/>
      <c r="TC297" s="64"/>
      <c r="TD297" s="64"/>
      <c r="TE297" s="64"/>
      <c r="TF297" s="64"/>
      <c r="TG297" s="64"/>
      <c r="TH297" s="64"/>
      <c r="TI297" s="64"/>
      <c r="TJ297" s="64"/>
      <c r="TK297" s="64"/>
      <c r="TL297" s="64"/>
      <c r="TM297" s="64"/>
      <c r="TN297" s="64"/>
      <c r="TO297" s="64"/>
      <c r="TP297" s="64"/>
      <c r="TQ297" s="64"/>
      <c r="TR297" s="64"/>
      <c r="TS297" s="64"/>
      <c r="TT297" s="64"/>
      <c r="TU297" s="64"/>
      <c r="TV297" s="64"/>
      <c r="TW297" s="64"/>
      <c r="TX297" s="64"/>
      <c r="TY297" s="64"/>
      <c r="TZ297" s="64"/>
      <c r="UA297" s="64"/>
      <c r="UB297" s="64"/>
      <c r="UC297" s="64"/>
      <c r="UD297" s="64"/>
      <c r="UE297" s="64"/>
      <c r="UF297" s="64"/>
      <c r="UG297" s="64"/>
      <c r="UH297" s="64"/>
      <c r="UI297" s="64"/>
      <c r="UJ297" s="64"/>
      <c r="UK297" s="64"/>
      <c r="UL297" s="64"/>
      <c r="UM297" s="64"/>
      <c r="UN297" s="64"/>
      <c r="UO297" s="64"/>
      <c r="UP297" s="64"/>
      <c r="UQ297" s="64"/>
      <c r="UR297" s="64"/>
      <c r="US297" s="64"/>
      <c r="UT297" s="64"/>
      <c r="UU297" s="64"/>
      <c r="UV297" s="64"/>
      <c r="UW297" s="64"/>
      <c r="UX297" s="64"/>
      <c r="UY297" s="64"/>
      <c r="UZ297" s="64"/>
      <c r="VA297" s="64"/>
      <c r="VB297" s="64"/>
      <c r="VC297" s="64"/>
      <c r="VD297" s="64"/>
      <c r="VE297" s="64"/>
      <c r="VF297" s="64"/>
      <c r="VG297" s="64"/>
      <c r="VH297" s="64"/>
      <c r="VI297" s="64"/>
      <c r="VJ297" s="64"/>
      <c r="VK297" s="64"/>
      <c r="VL297" s="64"/>
      <c r="VM297" s="64"/>
      <c r="VN297" s="64"/>
      <c r="VO297" s="64"/>
      <c r="VP297" s="64"/>
      <c r="VQ297" s="64"/>
      <c r="VR297" s="64"/>
      <c r="VS297" s="64"/>
      <c r="VT297" s="64"/>
      <c r="VU297" s="64"/>
      <c r="VV297" s="64"/>
      <c r="VW297" s="64"/>
      <c r="VX297" s="64"/>
      <c r="VY297" s="64"/>
      <c r="VZ297" s="64"/>
      <c r="WA297" s="64"/>
      <c r="WB297" s="64"/>
      <c r="WC297" s="64"/>
      <c r="WD297" s="64"/>
      <c r="WE297" s="64"/>
      <c r="WF297" s="64"/>
      <c r="WG297" s="64"/>
      <c r="WH297" s="64"/>
      <c r="WI297" s="64"/>
      <c r="WJ297" s="64"/>
      <c r="WK297" s="64"/>
      <c r="WL297" s="64"/>
      <c r="WM297" s="64"/>
      <c r="WN297" s="64"/>
      <c r="WO297" s="64"/>
      <c r="WP297" s="64"/>
      <c r="WQ297" s="64"/>
      <c r="WR297" s="64"/>
      <c r="WS297" s="64"/>
      <c r="WT297" s="64"/>
      <c r="WU297" s="64"/>
      <c r="WV297" s="64"/>
      <c r="WW297" s="64"/>
      <c r="WX297" s="64"/>
      <c r="WY297" s="64"/>
      <c r="WZ297" s="64"/>
      <c r="XA297" s="64"/>
      <c r="XB297" s="64"/>
      <c r="XC297" s="64"/>
      <c r="XD297" s="64"/>
      <c r="XE297" s="64"/>
      <c r="XF297" s="64"/>
      <c r="XG297" s="64"/>
      <c r="XH297" s="64"/>
      <c r="XI297" s="64"/>
      <c r="XJ297" s="64"/>
      <c r="XK297" s="64"/>
      <c r="XL297" s="64"/>
      <c r="XM297" s="64"/>
      <c r="XN297" s="64"/>
      <c r="XO297" s="64"/>
      <c r="XP297" s="64"/>
      <c r="XQ297" s="64"/>
      <c r="XR297" s="64"/>
      <c r="XS297" s="64"/>
      <c r="XT297" s="64"/>
      <c r="XU297" s="64"/>
      <c r="XV297" s="64"/>
      <c r="XW297" s="64"/>
      <c r="XX297" s="64"/>
      <c r="XY297" s="64"/>
      <c r="XZ297" s="64"/>
      <c r="YA297" s="64"/>
      <c r="YB297" s="64"/>
      <c r="YC297" s="64"/>
      <c r="YD297" s="64"/>
      <c r="YE297" s="64"/>
      <c r="YF297" s="64"/>
      <c r="YG297" s="64"/>
      <c r="YH297" s="64"/>
      <c r="YI297" s="64"/>
      <c r="YJ297" s="64"/>
      <c r="YK297" s="64"/>
      <c r="YL297" s="64"/>
      <c r="YM297" s="64"/>
      <c r="YN297" s="64"/>
      <c r="YO297" s="64"/>
      <c r="YP297" s="64"/>
      <c r="YQ297" s="64"/>
      <c r="YR297" s="64"/>
      <c r="YS297" s="64"/>
      <c r="YT297" s="64"/>
      <c r="YU297" s="64"/>
      <c r="YV297" s="64"/>
      <c r="YW297" s="64"/>
      <c r="YX297" s="64"/>
      <c r="YY297" s="64"/>
      <c r="YZ297" s="64"/>
      <c r="ZA297" s="64"/>
      <c r="ZB297" s="64"/>
      <c r="ZC297" s="64"/>
      <c r="ZD297" s="64"/>
      <c r="ZE297" s="64"/>
      <c r="ZF297" s="64"/>
      <c r="ZG297" s="64"/>
      <c r="ZH297" s="64"/>
      <c r="ZI297" s="64"/>
      <c r="ZJ297" s="64"/>
      <c r="ZK297" s="64"/>
      <c r="ZL297" s="64"/>
      <c r="ZM297" s="64"/>
      <c r="ZN297" s="64"/>
      <c r="ZO297" s="64"/>
      <c r="ZP297" s="64"/>
      <c r="ZQ297" s="64"/>
      <c r="ZR297" s="64"/>
      <c r="ZS297" s="64"/>
      <c r="ZT297" s="64"/>
      <c r="ZU297" s="64"/>
      <c r="ZV297" s="64"/>
      <c r="ZW297" s="64"/>
      <c r="ZX297" s="64"/>
      <c r="ZY297" s="64"/>
      <c r="ZZ297" s="64"/>
      <c r="AAA297" s="64"/>
      <c r="AAB297" s="64"/>
      <c r="AAC297" s="64"/>
      <c r="AAD297" s="64"/>
      <c r="AAE297" s="64"/>
      <c r="AAF297" s="64"/>
      <c r="AAG297" s="64"/>
      <c r="AAH297" s="64"/>
      <c r="AAI297" s="64"/>
      <c r="AAJ297" s="64"/>
      <c r="AAK297" s="64"/>
      <c r="AAL297" s="64"/>
      <c r="AAM297" s="64"/>
      <c r="AAN297" s="64"/>
      <c r="AAO297" s="64"/>
      <c r="AAP297" s="64"/>
      <c r="AAQ297" s="64"/>
      <c r="AAR297" s="64"/>
      <c r="AAS297" s="64"/>
      <c r="AAT297" s="64"/>
      <c r="AAU297" s="64"/>
      <c r="AAV297" s="64"/>
      <c r="AAW297" s="64"/>
      <c r="AAX297" s="64"/>
      <c r="AAY297" s="64"/>
      <c r="AAZ297" s="64"/>
      <c r="ABA297" s="64"/>
      <c r="ABB297" s="64"/>
      <c r="ABC297" s="64"/>
      <c r="ABD297" s="64"/>
      <c r="ABE297" s="64"/>
      <c r="ABF297" s="64"/>
      <c r="ABG297" s="64"/>
      <c r="ABH297" s="64"/>
      <c r="ABI297" s="64"/>
      <c r="ABJ297" s="64"/>
      <c r="ABK297" s="64"/>
      <c r="ABL297" s="64"/>
      <c r="ABM297" s="64"/>
      <c r="ABN297" s="64"/>
      <c r="ABO297" s="64"/>
      <c r="ABP297" s="64"/>
      <c r="ABQ297" s="64"/>
      <c r="ABR297" s="64"/>
      <c r="ABS297" s="64"/>
      <c r="ABT297" s="64"/>
      <c r="ABU297" s="64"/>
      <c r="ABV297" s="64"/>
      <c r="ABW297" s="64"/>
      <c r="ABX297" s="64"/>
      <c r="ABY297" s="64"/>
      <c r="ABZ297" s="64"/>
      <c r="ACA297" s="64"/>
      <c r="ACB297" s="64"/>
      <c r="ACC297" s="64"/>
      <c r="ACD297" s="64"/>
      <c r="ACE297" s="64"/>
      <c r="ACF297" s="64"/>
      <c r="ACG297" s="64"/>
      <c r="ACH297" s="64"/>
      <c r="ACI297" s="64"/>
      <c r="ACJ297" s="64"/>
      <c r="ACK297" s="64"/>
      <c r="ACL297" s="64"/>
      <c r="ACM297" s="64"/>
      <c r="ACN297" s="64"/>
      <c r="ACO297" s="64"/>
      <c r="ACP297" s="64"/>
      <c r="ACQ297" s="64"/>
      <c r="ACR297" s="64"/>
      <c r="ACS297" s="64"/>
      <c r="ACT297" s="64"/>
      <c r="ACU297" s="64"/>
      <c r="ACV297" s="64"/>
      <c r="ACW297" s="64"/>
      <c r="ACX297" s="64"/>
      <c r="ACY297" s="64"/>
      <c r="ACZ297" s="64"/>
      <c r="ADA297" s="64"/>
      <c r="ADB297" s="64"/>
      <c r="ADC297" s="64"/>
      <c r="ADD297" s="64"/>
      <c r="ADE297" s="64"/>
      <c r="ADF297" s="64"/>
      <c r="ADG297" s="64"/>
      <c r="ADH297" s="64"/>
      <c r="ADI297" s="64"/>
      <c r="ADJ297" s="64"/>
      <c r="ADK297" s="64"/>
      <c r="ADL297" s="64"/>
      <c r="ADM297" s="64"/>
      <c r="ADN297" s="64"/>
      <c r="ADO297" s="64"/>
      <c r="ADP297" s="64"/>
      <c r="ADQ297" s="64"/>
      <c r="ADR297" s="64"/>
      <c r="ADS297" s="64"/>
      <c r="ADT297" s="64"/>
      <c r="ADU297" s="64"/>
      <c r="ADV297" s="64"/>
      <c r="ADW297" s="64"/>
      <c r="ADX297" s="64"/>
      <c r="ADY297" s="64"/>
      <c r="ADZ297" s="64"/>
      <c r="AEA297" s="64"/>
      <c r="AEB297" s="64"/>
      <c r="AEC297" s="64"/>
      <c r="AED297" s="64"/>
      <c r="AEE297" s="64"/>
      <c r="AEF297" s="64"/>
      <c r="AEG297" s="64"/>
      <c r="AEH297" s="64"/>
      <c r="AEI297" s="64"/>
      <c r="AEJ297" s="64"/>
      <c r="AEK297" s="64"/>
      <c r="AEL297" s="64"/>
      <c r="AEM297" s="64"/>
      <c r="AEN297" s="64"/>
      <c r="AEO297" s="64"/>
      <c r="AEP297" s="64"/>
      <c r="AEQ297" s="64"/>
      <c r="AER297" s="64"/>
      <c r="AES297" s="64"/>
      <c r="AET297" s="64"/>
      <c r="AEU297" s="64"/>
      <c r="AEV297" s="64"/>
      <c r="AEW297" s="64"/>
      <c r="AEX297" s="64"/>
      <c r="AEY297" s="64"/>
      <c r="AEZ297" s="64"/>
      <c r="AFA297" s="64"/>
      <c r="AFB297" s="64"/>
      <c r="AFC297" s="64"/>
      <c r="AFD297" s="64"/>
      <c r="AFE297" s="64"/>
      <c r="AFF297" s="64"/>
      <c r="AFG297" s="64"/>
      <c r="AFH297" s="64"/>
      <c r="AFI297" s="64"/>
      <c r="AFJ297" s="64"/>
      <c r="AFK297" s="64"/>
      <c r="AFL297" s="64"/>
      <c r="AFM297" s="64"/>
      <c r="AFN297" s="64"/>
      <c r="AFO297" s="64"/>
      <c r="AFP297" s="64"/>
      <c r="AFQ297" s="64"/>
      <c r="AFR297" s="64"/>
      <c r="AFS297" s="64"/>
      <c r="AFT297" s="64"/>
      <c r="AFU297" s="64"/>
      <c r="AFV297" s="64"/>
      <c r="AFW297" s="64"/>
      <c r="AFX297" s="64"/>
      <c r="AFY297" s="64"/>
      <c r="AFZ297" s="64"/>
      <c r="AGA297" s="64"/>
      <c r="AGB297" s="64"/>
      <c r="AGC297" s="64"/>
      <c r="AGD297" s="64"/>
      <c r="AGE297" s="64"/>
      <c r="AGF297" s="64"/>
      <c r="AGG297" s="64"/>
      <c r="AGH297" s="64"/>
      <c r="AGI297" s="64"/>
      <c r="AGJ297" s="64"/>
      <c r="AGK297" s="64"/>
      <c r="AGL297" s="64"/>
      <c r="AGM297" s="64"/>
      <c r="AGN297" s="64"/>
      <c r="AGO297" s="64"/>
      <c r="AGP297" s="64"/>
      <c r="AGQ297" s="64"/>
      <c r="AGR297" s="64"/>
      <c r="AGS297" s="64"/>
      <c r="AGT297" s="64"/>
      <c r="AGU297" s="64"/>
      <c r="AGV297" s="64"/>
      <c r="AGW297" s="64"/>
      <c r="AGX297" s="64"/>
      <c r="AGY297" s="64"/>
      <c r="AGZ297" s="64"/>
      <c r="AHA297" s="64"/>
      <c r="AHB297" s="64"/>
      <c r="AHC297" s="64"/>
      <c r="AHD297" s="64"/>
      <c r="AHE297" s="64"/>
      <c r="AHF297" s="64"/>
      <c r="AHG297" s="64"/>
      <c r="AHH297" s="64"/>
      <c r="AHI297" s="64"/>
      <c r="AHJ297" s="64"/>
      <c r="AHK297" s="64"/>
      <c r="AHL297" s="64"/>
      <c r="AHM297" s="64"/>
      <c r="AHN297" s="64"/>
      <c r="AHO297" s="64"/>
      <c r="AHP297" s="64"/>
      <c r="AHQ297" s="64"/>
      <c r="AHR297" s="64"/>
      <c r="AHS297" s="64"/>
      <c r="AHT297" s="64"/>
      <c r="AHU297" s="64"/>
      <c r="AHV297" s="64"/>
      <c r="AHW297" s="64"/>
      <c r="AHX297" s="64"/>
      <c r="AHY297" s="64"/>
      <c r="AHZ297" s="64"/>
      <c r="AIA297" s="64"/>
      <c r="AIB297" s="64"/>
      <c r="AIC297" s="64"/>
      <c r="AID297" s="64"/>
      <c r="AIE297" s="64"/>
      <c r="AIF297" s="64"/>
      <c r="AIG297" s="64"/>
      <c r="AIH297" s="64"/>
      <c r="AII297" s="64"/>
      <c r="AIJ297" s="64"/>
      <c r="AIK297" s="64"/>
      <c r="AIL297" s="64"/>
      <c r="AIM297" s="64"/>
      <c r="AIN297" s="64"/>
      <c r="AIO297" s="64"/>
      <c r="AIP297" s="64"/>
      <c r="AIQ297" s="64"/>
      <c r="AIR297" s="64"/>
      <c r="AIS297" s="64"/>
      <c r="AIT297" s="64"/>
      <c r="AIU297" s="64"/>
      <c r="AIV297" s="64"/>
      <c r="AIW297" s="64"/>
      <c r="AIX297" s="64"/>
      <c r="AIY297" s="64"/>
      <c r="AIZ297" s="64"/>
      <c r="AJA297" s="64"/>
      <c r="AJB297" s="64"/>
      <c r="AJC297" s="64"/>
      <c r="AJD297" s="64"/>
      <c r="AJE297" s="64"/>
      <c r="AJF297" s="64"/>
      <c r="AJG297" s="64"/>
      <c r="AJH297" s="64"/>
      <c r="AJI297" s="64"/>
      <c r="AJJ297" s="64"/>
      <c r="AJK297" s="64"/>
      <c r="AJL297" s="64"/>
      <c r="AJM297" s="64"/>
      <c r="AJN297" s="64"/>
      <c r="AJO297" s="64"/>
      <c r="AJP297" s="64"/>
      <c r="AJQ297" s="64"/>
      <c r="AJR297" s="64"/>
      <c r="AJS297" s="64"/>
      <c r="AJT297" s="64"/>
      <c r="AJU297" s="64"/>
      <c r="AJV297" s="64"/>
      <c r="AJW297" s="64"/>
      <c r="AJX297" s="64"/>
      <c r="AJY297" s="64"/>
      <c r="AJZ297" s="64"/>
      <c r="AKA297" s="64"/>
      <c r="AKB297" s="64"/>
      <c r="AKC297" s="64"/>
      <c r="AKD297" s="64"/>
      <c r="AKE297" s="64"/>
      <c r="AKF297" s="64"/>
      <c r="AKG297" s="64"/>
      <c r="AKH297" s="64"/>
      <c r="AKI297" s="64"/>
      <c r="AKJ297" s="64"/>
      <c r="AKK297" s="64"/>
      <c r="AKL297" s="64"/>
      <c r="AKM297" s="64"/>
      <c r="AKN297" s="64"/>
      <c r="AKO297" s="64"/>
      <c r="AKP297" s="64"/>
      <c r="AKQ297" s="64"/>
      <c r="AKR297" s="64"/>
      <c r="AKS297" s="64"/>
      <c r="AKT297" s="64"/>
      <c r="AKU297" s="64"/>
      <c r="AKV297" s="64"/>
      <c r="AKW297" s="64"/>
      <c r="AKX297" s="64"/>
      <c r="AKY297" s="64"/>
      <c r="AKZ297" s="64"/>
      <c r="ALA297" s="64"/>
      <c r="ALB297" s="64"/>
      <c r="ALC297" s="64"/>
      <c r="ALD297" s="64"/>
      <c r="ALE297" s="64"/>
      <c r="ALF297" s="64"/>
      <c r="ALG297" s="64"/>
      <c r="ALH297" s="64"/>
      <c r="ALI297" s="64"/>
      <c r="ALJ297" s="64"/>
      <c r="ALK297" s="64"/>
      <c r="ALL297" s="64"/>
      <c r="ALM297" s="64"/>
      <c r="ALN297" s="64"/>
      <c r="ALO297" s="64"/>
      <c r="ALP297" s="64"/>
      <c r="ALQ297" s="64"/>
      <c r="ALR297" s="64"/>
      <c r="ALS297" s="64"/>
      <c r="ALT297" s="64"/>
      <c r="ALU297" s="64"/>
      <c r="ALV297" s="64"/>
      <c r="ALW297" s="64"/>
      <c r="ALX297" s="64"/>
      <c r="ALY297" s="64"/>
      <c r="ALZ297" s="64"/>
      <c r="AMA297" s="64"/>
      <c r="AMB297" s="64"/>
      <c r="AMC297" s="64"/>
      <c r="AMD297" s="64"/>
      <c r="AME297" s="64"/>
      <c r="AMF297" s="64"/>
      <c r="AMG297" s="64"/>
      <c r="AMH297" s="64"/>
      <c r="AMI297" s="64"/>
      <c r="AMJ297" s="64"/>
      <c r="AMK297" s="64"/>
      <c r="AML297" s="64"/>
      <c r="AMM297" s="64"/>
      <c r="AMN297" s="64"/>
      <c r="AMO297" s="64"/>
      <c r="AMP297" s="64"/>
      <c r="AMQ297" s="64"/>
      <c r="AMR297" s="64"/>
      <c r="AMS297" s="64"/>
      <c r="AMT297" s="64"/>
      <c r="AMU297" s="64"/>
      <c r="AMV297" s="64"/>
      <c r="AMW297" s="64"/>
      <c r="AMX297" s="64"/>
      <c r="AMY297" s="64"/>
      <c r="AMZ297" s="64"/>
      <c r="ANA297" s="64"/>
      <c r="ANB297" s="64"/>
      <c r="ANC297" s="64"/>
      <c r="AND297" s="64"/>
      <c r="ANE297" s="64"/>
      <c r="ANF297" s="64"/>
      <c r="ANG297" s="64"/>
      <c r="ANH297" s="64"/>
      <c r="ANI297" s="64"/>
      <c r="ANJ297" s="64"/>
      <c r="ANK297" s="64"/>
      <c r="ANL297" s="64"/>
      <c r="ANM297" s="64"/>
      <c r="ANN297" s="64"/>
      <c r="ANO297" s="64"/>
      <c r="ANP297" s="64"/>
      <c r="ANQ297" s="64"/>
      <c r="ANR297" s="64"/>
      <c r="ANS297" s="64"/>
      <c r="ANT297" s="64"/>
      <c r="ANU297" s="64"/>
      <c r="ANV297" s="64"/>
      <c r="ANW297" s="64"/>
      <c r="ANX297" s="64"/>
      <c r="ANY297" s="64"/>
      <c r="ANZ297" s="64"/>
      <c r="AOA297" s="64"/>
      <c r="AOB297" s="64"/>
      <c r="AOC297" s="64"/>
      <c r="AOD297" s="64"/>
      <c r="AOE297" s="64"/>
      <c r="AOF297" s="64"/>
      <c r="AOG297" s="64"/>
      <c r="AOH297" s="64"/>
      <c r="AOI297" s="64"/>
      <c r="AOJ297" s="64"/>
      <c r="AOK297" s="64"/>
      <c r="AOL297" s="64"/>
      <c r="AOM297" s="64"/>
      <c r="AON297" s="64"/>
      <c r="AOO297" s="64"/>
      <c r="AOP297" s="64"/>
      <c r="AOQ297" s="64"/>
      <c r="AOR297" s="64"/>
      <c r="AOS297" s="64"/>
      <c r="AOT297" s="64"/>
      <c r="AOU297" s="64"/>
      <c r="AOV297" s="64"/>
      <c r="AOW297" s="64"/>
      <c r="AOX297" s="64"/>
      <c r="AOY297" s="64"/>
      <c r="AOZ297" s="64"/>
      <c r="APA297" s="64"/>
      <c r="APB297" s="64"/>
      <c r="APC297" s="64"/>
      <c r="APD297" s="64"/>
      <c r="APE297" s="64"/>
      <c r="APF297" s="64"/>
      <c r="APG297" s="64"/>
      <c r="APH297" s="64"/>
      <c r="API297" s="64"/>
      <c r="APJ297" s="64"/>
      <c r="APK297" s="64"/>
      <c r="APL297" s="64"/>
      <c r="APM297" s="64"/>
      <c r="APN297" s="64"/>
      <c r="APO297" s="64"/>
      <c r="APP297" s="64"/>
      <c r="APQ297" s="64"/>
      <c r="APR297" s="64"/>
      <c r="APS297" s="64"/>
      <c r="APT297" s="64"/>
      <c r="APU297" s="64"/>
      <c r="APV297" s="64"/>
      <c r="APW297" s="64"/>
      <c r="APX297" s="64"/>
      <c r="APY297" s="64"/>
      <c r="APZ297" s="64"/>
      <c r="AQA297" s="64"/>
      <c r="AQB297" s="64"/>
      <c r="AQC297" s="64"/>
      <c r="AQD297" s="64"/>
      <c r="AQE297" s="64"/>
      <c r="AQF297" s="64"/>
      <c r="AQG297" s="64"/>
      <c r="AQH297" s="64"/>
      <c r="AQI297" s="64"/>
      <c r="AQJ297" s="64"/>
      <c r="AQK297" s="64"/>
      <c r="AQL297" s="64"/>
      <c r="AQM297" s="64"/>
      <c r="AQN297" s="64"/>
      <c r="AQO297" s="64"/>
      <c r="AQP297" s="64"/>
      <c r="AQQ297" s="64"/>
      <c r="AQR297" s="64"/>
      <c r="AQS297" s="64"/>
      <c r="AQT297" s="64"/>
      <c r="AQU297" s="64"/>
      <c r="AQV297" s="64"/>
      <c r="AQW297" s="64"/>
      <c r="AQX297" s="64"/>
      <c r="AQY297" s="64"/>
      <c r="AQZ297" s="64"/>
      <c r="ARA297" s="64"/>
      <c r="ARB297" s="64"/>
      <c r="ARC297" s="64"/>
      <c r="ARD297" s="64"/>
      <c r="ARE297" s="64"/>
      <c r="ARF297" s="64"/>
      <c r="ARG297" s="64"/>
      <c r="ARH297" s="64"/>
      <c r="ARI297" s="64"/>
      <c r="ARJ297" s="64"/>
      <c r="ARK297" s="64"/>
      <c r="ARL297" s="64"/>
      <c r="ARM297" s="64"/>
      <c r="ARN297" s="64"/>
      <c r="ARO297" s="64"/>
      <c r="ARP297" s="64"/>
      <c r="ARQ297" s="64"/>
      <c r="ARR297" s="64"/>
      <c r="ARS297" s="64"/>
      <c r="ART297" s="64"/>
      <c r="ARU297" s="64"/>
      <c r="ARV297" s="64"/>
      <c r="ARW297" s="64"/>
      <c r="ARX297" s="64"/>
      <c r="ARY297" s="64"/>
      <c r="ARZ297" s="64"/>
      <c r="ASA297" s="64"/>
      <c r="ASB297" s="64"/>
      <c r="ASC297" s="64"/>
      <c r="ASD297" s="64"/>
      <c r="ASE297" s="64"/>
      <c r="ASF297" s="64"/>
      <c r="ASG297" s="64"/>
      <c r="ASH297" s="64"/>
      <c r="ASI297" s="64"/>
      <c r="ASJ297" s="64"/>
      <c r="ASK297" s="64"/>
      <c r="ASL297" s="64"/>
      <c r="ASM297" s="64"/>
      <c r="ASN297" s="64"/>
      <c r="ASO297" s="64"/>
      <c r="ASP297" s="64"/>
      <c r="ASQ297" s="64"/>
      <c r="ASR297" s="64"/>
      <c r="ASS297" s="64"/>
      <c r="AST297" s="64"/>
      <c r="ASU297" s="64"/>
      <c r="ASV297" s="64"/>
      <c r="ASW297" s="64"/>
      <c r="ASX297" s="64"/>
      <c r="ASY297" s="64"/>
      <c r="ASZ297" s="64"/>
      <c r="ATA297" s="64"/>
      <c r="ATB297" s="64"/>
      <c r="ATC297" s="64"/>
      <c r="ATD297" s="64"/>
      <c r="ATE297" s="64"/>
      <c r="ATF297" s="64"/>
      <c r="ATG297" s="64"/>
      <c r="ATH297" s="64"/>
      <c r="ATI297" s="64"/>
      <c r="ATJ297" s="64"/>
      <c r="ATK297" s="64"/>
      <c r="ATL297" s="64"/>
      <c r="ATM297" s="64"/>
      <c r="ATN297" s="64"/>
      <c r="ATO297" s="64"/>
      <c r="ATP297" s="64"/>
      <c r="ATQ297" s="64"/>
      <c r="ATR297" s="64"/>
      <c r="ATS297" s="64"/>
      <c r="ATT297" s="64"/>
      <c r="ATU297" s="64"/>
      <c r="ATV297" s="64"/>
      <c r="ATW297" s="64"/>
      <c r="ATX297" s="64"/>
      <c r="ATY297" s="64"/>
      <c r="ATZ297" s="64"/>
      <c r="AUA297" s="64"/>
      <c r="AUB297" s="64"/>
      <c r="AUC297" s="64"/>
      <c r="AUD297" s="64"/>
      <c r="AUE297" s="64"/>
      <c r="AUF297" s="64"/>
      <c r="AUG297" s="64"/>
      <c r="AUH297" s="64"/>
      <c r="AUI297" s="64"/>
      <c r="AUJ297" s="64"/>
      <c r="AUK297" s="64"/>
      <c r="AUL297" s="64"/>
      <c r="AUM297" s="64"/>
      <c r="AUN297" s="64"/>
      <c r="AUO297" s="64"/>
      <c r="AUP297" s="64"/>
      <c r="AUQ297" s="64"/>
      <c r="AUR297" s="64"/>
      <c r="AUS297" s="64"/>
      <c r="AUT297" s="64"/>
      <c r="AUU297" s="64"/>
      <c r="AUV297" s="64"/>
      <c r="AUW297" s="64"/>
      <c r="AUX297" s="64"/>
      <c r="AUY297" s="64"/>
      <c r="AUZ297" s="64"/>
      <c r="AVA297" s="64"/>
      <c r="AVB297" s="64"/>
      <c r="AVC297" s="64"/>
      <c r="AVD297" s="64"/>
      <c r="AVE297" s="64"/>
      <c r="AVF297" s="64"/>
      <c r="AVG297" s="64"/>
      <c r="AVH297" s="64"/>
      <c r="AVI297" s="64"/>
      <c r="AVJ297" s="64"/>
      <c r="AVK297" s="64"/>
      <c r="AVL297" s="64"/>
      <c r="AVM297" s="64"/>
      <c r="AVN297" s="64"/>
      <c r="AVO297" s="64"/>
      <c r="AVP297" s="64"/>
      <c r="AVQ297" s="64"/>
      <c r="AVR297" s="64"/>
      <c r="AVS297" s="64"/>
      <c r="AVT297" s="64"/>
      <c r="AVU297" s="64"/>
      <c r="AVV297" s="64"/>
      <c r="AVW297" s="64"/>
      <c r="AVX297" s="64"/>
      <c r="AVY297" s="64"/>
      <c r="AVZ297" s="64"/>
      <c r="AWA297" s="64"/>
      <c r="AWB297" s="64"/>
      <c r="AWC297" s="64"/>
      <c r="AWD297" s="64"/>
      <c r="AWE297" s="64"/>
      <c r="AWF297" s="64"/>
      <c r="AWG297" s="64"/>
      <c r="AWH297" s="64"/>
      <c r="AWI297" s="64"/>
      <c r="AWJ297" s="64"/>
      <c r="AWK297" s="64"/>
      <c r="AWL297" s="64"/>
      <c r="AWM297" s="64"/>
      <c r="AWN297" s="64"/>
      <c r="AWO297" s="64"/>
      <c r="AWP297" s="64"/>
      <c r="AWQ297" s="64"/>
      <c r="AWR297" s="64"/>
      <c r="AWS297" s="64"/>
      <c r="AWT297" s="64"/>
      <c r="AWU297" s="64"/>
      <c r="AWV297" s="64"/>
      <c r="AWW297" s="64"/>
      <c r="AWX297" s="64"/>
      <c r="AWY297" s="64"/>
      <c r="AWZ297" s="64"/>
      <c r="AXA297" s="64"/>
      <c r="AXB297" s="64"/>
      <c r="AXC297" s="64"/>
      <c r="AXD297" s="64"/>
      <c r="AXE297" s="64"/>
      <c r="AXF297" s="64"/>
      <c r="AXG297" s="64"/>
      <c r="AXH297" s="64"/>
      <c r="AXI297" s="64"/>
      <c r="AXJ297" s="64"/>
      <c r="AXK297" s="64"/>
      <c r="AXL297" s="64"/>
      <c r="AXM297" s="64"/>
      <c r="AXN297" s="64"/>
      <c r="AXO297" s="64"/>
      <c r="AXP297" s="64"/>
      <c r="AXQ297" s="64"/>
      <c r="AXR297" s="64"/>
      <c r="AXS297" s="64"/>
      <c r="AXT297" s="64"/>
      <c r="AXU297" s="64"/>
      <c r="AXV297" s="64"/>
      <c r="AXW297" s="64"/>
      <c r="AXX297" s="64"/>
      <c r="AXY297" s="64"/>
      <c r="AXZ297" s="64"/>
      <c r="AYA297" s="64"/>
      <c r="AYB297" s="64"/>
      <c r="AYC297" s="64"/>
      <c r="AYD297" s="64"/>
      <c r="AYE297" s="64"/>
      <c r="AYF297" s="64"/>
      <c r="AYG297" s="64"/>
      <c r="AYH297" s="64"/>
      <c r="AYI297" s="64"/>
      <c r="AYJ297" s="64"/>
      <c r="AYK297" s="64"/>
      <c r="AYL297" s="64"/>
      <c r="AYM297" s="64"/>
      <c r="AYN297" s="64"/>
      <c r="AYO297" s="64"/>
      <c r="AYP297" s="64"/>
      <c r="AYQ297" s="64"/>
      <c r="AYR297" s="64"/>
      <c r="AYS297" s="64"/>
      <c r="AYT297" s="64"/>
      <c r="AYU297" s="64"/>
      <c r="AYV297" s="64"/>
      <c r="AYW297" s="64"/>
      <c r="AYX297" s="64"/>
      <c r="AYY297" s="64"/>
      <c r="AYZ297" s="64"/>
      <c r="AZA297" s="64"/>
      <c r="AZB297" s="64"/>
      <c r="AZC297" s="64"/>
      <c r="AZD297" s="64"/>
      <c r="AZE297" s="64"/>
      <c r="AZF297" s="64"/>
      <c r="AZG297" s="64"/>
      <c r="AZH297" s="64"/>
      <c r="AZI297" s="64"/>
      <c r="AZJ297" s="64"/>
      <c r="AZK297" s="64"/>
      <c r="AZL297" s="64"/>
      <c r="AZM297" s="64"/>
      <c r="AZN297" s="64"/>
      <c r="AZO297" s="64"/>
      <c r="AZP297" s="64"/>
      <c r="AZQ297" s="64"/>
      <c r="AZR297" s="64"/>
      <c r="AZS297" s="64"/>
      <c r="AZT297" s="64"/>
      <c r="AZU297" s="64"/>
      <c r="AZV297" s="64"/>
      <c r="AZW297" s="64"/>
      <c r="AZX297" s="64"/>
      <c r="AZY297" s="64"/>
      <c r="AZZ297" s="64"/>
      <c r="BAA297" s="64"/>
      <c r="BAB297" s="64"/>
      <c r="BAC297" s="64"/>
      <c r="BAD297" s="64"/>
      <c r="BAE297" s="64"/>
      <c r="BAF297" s="64"/>
      <c r="BAG297" s="64"/>
      <c r="BAH297" s="64"/>
      <c r="BAI297" s="64"/>
      <c r="BAJ297" s="64"/>
      <c r="BAK297" s="64"/>
      <c r="BAL297" s="64"/>
      <c r="BAM297" s="64"/>
      <c r="BAN297" s="64"/>
      <c r="BAO297" s="64"/>
      <c r="BAP297" s="64"/>
      <c r="BAQ297" s="64"/>
      <c r="BAR297" s="64"/>
      <c r="BAS297" s="64"/>
      <c r="BAT297" s="64"/>
      <c r="BAU297" s="64"/>
      <c r="BAV297" s="64"/>
      <c r="BAW297" s="64"/>
      <c r="BAX297" s="64"/>
      <c r="BAY297" s="64"/>
      <c r="BAZ297" s="64"/>
      <c r="BBA297" s="64"/>
      <c r="BBB297" s="64"/>
      <c r="BBC297" s="64"/>
      <c r="BBD297" s="64"/>
      <c r="BBE297" s="64"/>
      <c r="BBF297" s="64"/>
      <c r="BBG297" s="64"/>
      <c r="BBH297" s="64"/>
      <c r="BBI297" s="64"/>
      <c r="BBJ297" s="64"/>
      <c r="BBK297" s="64"/>
      <c r="BBL297" s="64"/>
      <c r="BBM297" s="64"/>
      <c r="BBN297" s="64"/>
      <c r="BBO297" s="64"/>
      <c r="BBP297" s="64"/>
      <c r="BBQ297" s="64"/>
      <c r="BBR297" s="64"/>
      <c r="BBS297" s="64"/>
      <c r="BBT297" s="64"/>
      <c r="BBU297" s="64"/>
      <c r="BBV297" s="64"/>
      <c r="BBW297" s="64"/>
      <c r="BBX297" s="64"/>
      <c r="BBY297" s="64"/>
      <c r="BBZ297" s="64"/>
      <c r="BCA297" s="64"/>
      <c r="BCB297" s="64"/>
      <c r="BCC297" s="64"/>
      <c r="BCD297" s="64"/>
      <c r="BCE297" s="64"/>
      <c r="BCF297" s="64"/>
      <c r="BCG297" s="64"/>
      <c r="BCH297" s="64"/>
      <c r="BCI297" s="64"/>
      <c r="BCJ297" s="64"/>
      <c r="BCK297" s="64"/>
      <c r="BCL297" s="64"/>
      <c r="BCM297" s="64"/>
      <c r="BCN297" s="64"/>
      <c r="BCO297" s="64"/>
      <c r="BCP297" s="64"/>
      <c r="BCQ297" s="64"/>
      <c r="BCR297" s="64"/>
      <c r="BCS297" s="64"/>
      <c r="BCT297" s="64"/>
      <c r="BCU297" s="64"/>
      <c r="BCV297" s="64"/>
      <c r="BCW297" s="64"/>
      <c r="BCX297" s="64"/>
      <c r="BCY297" s="64"/>
      <c r="BCZ297" s="64"/>
      <c r="BDA297" s="64"/>
      <c r="BDB297" s="64"/>
      <c r="BDC297" s="64"/>
      <c r="BDD297" s="64"/>
      <c r="BDE297" s="64"/>
      <c r="BDF297" s="64"/>
      <c r="BDG297" s="64"/>
      <c r="BDH297" s="64"/>
      <c r="BDI297" s="64"/>
      <c r="BDJ297" s="64"/>
      <c r="BDK297" s="64"/>
      <c r="BDL297" s="64"/>
      <c r="BDM297" s="64"/>
      <c r="BDN297" s="64"/>
      <c r="BDO297" s="64"/>
      <c r="BDP297" s="64"/>
      <c r="BDQ297" s="64"/>
      <c r="BDR297" s="64"/>
      <c r="BDS297" s="64"/>
      <c r="BDT297" s="64"/>
      <c r="BDU297" s="64"/>
      <c r="BDV297" s="64"/>
      <c r="BDW297" s="64"/>
      <c r="BDX297" s="64"/>
      <c r="BDY297" s="64"/>
      <c r="BDZ297" s="64"/>
      <c r="BEA297" s="64"/>
      <c r="BEB297" s="64"/>
      <c r="BEC297" s="64"/>
      <c r="BED297" s="64"/>
      <c r="BEE297" s="64"/>
      <c r="BEF297" s="64"/>
      <c r="BEG297" s="64"/>
      <c r="BEH297" s="64"/>
      <c r="BEI297" s="64"/>
      <c r="BEJ297" s="64"/>
      <c r="BEK297" s="64"/>
      <c r="BEL297" s="64"/>
      <c r="BEM297" s="64"/>
      <c r="BEN297" s="64"/>
      <c r="BEO297" s="64"/>
      <c r="BEP297" s="64"/>
      <c r="BEQ297" s="64"/>
      <c r="BER297" s="64"/>
      <c r="BES297" s="64"/>
      <c r="BET297" s="64"/>
      <c r="BEU297" s="64"/>
      <c r="BEV297" s="64"/>
      <c r="BEW297" s="64"/>
      <c r="BEX297" s="64"/>
      <c r="BEY297" s="64"/>
      <c r="BEZ297" s="64"/>
      <c r="BFA297" s="64"/>
      <c r="BFB297" s="64"/>
      <c r="BFC297" s="64"/>
      <c r="BFD297" s="64"/>
      <c r="BFE297" s="64"/>
      <c r="BFF297" s="64"/>
      <c r="BFG297" s="64"/>
      <c r="BFH297" s="64"/>
      <c r="BFI297" s="64"/>
      <c r="BFJ297" s="64"/>
      <c r="BFK297" s="64"/>
      <c r="BFL297" s="64"/>
      <c r="BFM297" s="64"/>
      <c r="BFN297" s="64"/>
      <c r="BFO297" s="64"/>
      <c r="BFP297" s="64"/>
      <c r="BFQ297" s="64"/>
      <c r="BFR297" s="64"/>
      <c r="BFS297" s="64"/>
      <c r="BFT297" s="64"/>
      <c r="BFU297" s="64"/>
      <c r="BFV297" s="64"/>
      <c r="BFW297" s="64"/>
      <c r="BFX297" s="64"/>
      <c r="BFY297" s="64"/>
      <c r="BFZ297" s="64"/>
      <c r="BGA297" s="64"/>
      <c r="BGB297" s="64"/>
      <c r="BGC297" s="64"/>
      <c r="BGD297" s="64"/>
      <c r="BGE297" s="64"/>
      <c r="BGF297" s="64"/>
      <c r="BGG297" s="64"/>
      <c r="BGH297" s="64"/>
      <c r="BGI297" s="64"/>
      <c r="BGJ297" s="64"/>
      <c r="BGK297" s="64"/>
      <c r="BGL297" s="64"/>
      <c r="BGM297" s="64"/>
      <c r="BGN297" s="64"/>
      <c r="BGO297" s="64"/>
      <c r="BGP297" s="64"/>
      <c r="BGQ297" s="64"/>
      <c r="BGR297" s="64"/>
      <c r="BGS297" s="64"/>
      <c r="BGT297" s="64"/>
      <c r="BGU297" s="64"/>
      <c r="BGV297" s="64"/>
      <c r="BGW297" s="64"/>
      <c r="BGX297" s="64"/>
      <c r="BGY297" s="64"/>
      <c r="BGZ297" s="64"/>
      <c r="BHA297" s="64"/>
      <c r="BHB297" s="64"/>
      <c r="BHC297" s="64"/>
      <c r="BHD297" s="64"/>
      <c r="BHE297" s="64"/>
      <c r="BHF297" s="64"/>
      <c r="BHG297" s="64"/>
      <c r="BHH297" s="64"/>
      <c r="BHI297" s="64"/>
      <c r="BHJ297" s="64"/>
      <c r="BHK297" s="64"/>
      <c r="BHL297" s="64"/>
      <c r="BHM297" s="64"/>
      <c r="BHN297" s="64"/>
      <c r="BHO297" s="64"/>
      <c r="BHP297" s="64"/>
      <c r="BHQ297" s="64"/>
      <c r="BHR297" s="64"/>
      <c r="BHS297" s="64"/>
      <c r="BHT297" s="64"/>
      <c r="BHU297" s="64"/>
      <c r="BHV297" s="64"/>
      <c r="BHW297" s="64"/>
      <c r="BHX297" s="64"/>
      <c r="BHY297" s="64"/>
      <c r="BHZ297" s="64"/>
      <c r="BIA297" s="64"/>
      <c r="BIB297" s="64"/>
      <c r="BIC297" s="64"/>
      <c r="BID297" s="64"/>
      <c r="BIE297" s="64"/>
      <c r="BIF297" s="64"/>
      <c r="BIG297" s="64"/>
      <c r="BIH297" s="64"/>
      <c r="BII297" s="64"/>
      <c r="BIJ297" s="64"/>
      <c r="BIK297" s="64"/>
      <c r="BIL297" s="64"/>
      <c r="BIM297" s="64"/>
      <c r="BIN297" s="64"/>
      <c r="BIO297" s="64"/>
      <c r="BIP297" s="64"/>
      <c r="BIQ297" s="64"/>
      <c r="BIR297" s="64"/>
      <c r="BIS297" s="64"/>
      <c r="BIT297" s="64"/>
      <c r="BIU297" s="64"/>
      <c r="BIV297" s="64"/>
      <c r="BIW297" s="64"/>
      <c r="BIX297" s="64"/>
      <c r="BIY297" s="64"/>
      <c r="BIZ297" s="64"/>
      <c r="BJA297" s="64"/>
      <c r="BJB297" s="64"/>
      <c r="BJC297" s="64"/>
      <c r="BJD297" s="64"/>
      <c r="BJE297" s="64"/>
      <c r="BJF297" s="64"/>
      <c r="BJG297" s="64"/>
      <c r="BJH297" s="64"/>
      <c r="BJI297" s="64"/>
      <c r="BJJ297" s="64"/>
      <c r="BJK297" s="64"/>
      <c r="BJL297" s="64"/>
      <c r="BJM297" s="64"/>
      <c r="BJN297" s="64"/>
      <c r="BJO297" s="64"/>
      <c r="BJP297" s="64"/>
      <c r="BJQ297" s="64"/>
      <c r="BJR297" s="64"/>
      <c r="BJS297" s="64"/>
      <c r="BJT297" s="64"/>
      <c r="BJU297" s="64"/>
      <c r="BJV297" s="64"/>
      <c r="BJW297" s="64"/>
      <c r="BJX297" s="64"/>
      <c r="BJY297" s="64"/>
      <c r="BJZ297" s="64"/>
      <c r="BKA297" s="64"/>
      <c r="BKB297" s="64"/>
      <c r="BKC297" s="64"/>
      <c r="BKD297" s="64"/>
      <c r="BKE297" s="64"/>
      <c r="BKF297" s="64"/>
      <c r="BKG297" s="64"/>
      <c r="BKH297" s="64"/>
      <c r="BKI297" s="64"/>
      <c r="BKJ297" s="64"/>
      <c r="BKK297" s="64"/>
      <c r="BKL297" s="64"/>
      <c r="BKM297" s="64"/>
      <c r="BKN297" s="64"/>
      <c r="BKO297" s="64"/>
      <c r="BKP297" s="64"/>
      <c r="BKQ297" s="64"/>
      <c r="BKR297" s="64"/>
      <c r="BKS297" s="64"/>
      <c r="BKT297" s="64"/>
      <c r="BKU297" s="64"/>
      <c r="BKV297" s="64"/>
      <c r="BKW297" s="64"/>
      <c r="BKX297" s="64"/>
      <c r="BKY297" s="64"/>
      <c r="BKZ297" s="64"/>
      <c r="BLA297" s="64"/>
      <c r="BLB297" s="64"/>
      <c r="BLC297" s="64"/>
      <c r="BLD297" s="64"/>
      <c r="BLE297" s="64"/>
      <c r="BLF297" s="64"/>
      <c r="BLG297" s="64"/>
      <c r="BLH297" s="64"/>
      <c r="BLI297" s="64"/>
      <c r="BLJ297" s="64"/>
      <c r="BLK297" s="64"/>
      <c r="BLL297" s="64"/>
      <c r="BLM297" s="64"/>
      <c r="BLN297" s="64"/>
      <c r="BLO297" s="64"/>
      <c r="BLP297" s="64"/>
      <c r="BLQ297" s="64"/>
      <c r="BLR297" s="64"/>
      <c r="BLS297" s="64"/>
      <c r="BLT297" s="64"/>
      <c r="BLU297" s="64"/>
      <c r="BLV297" s="64"/>
      <c r="BLW297" s="64"/>
      <c r="BLX297" s="64"/>
      <c r="BLY297" s="64"/>
      <c r="BLZ297" s="64"/>
      <c r="BMA297" s="64"/>
      <c r="BMB297" s="64"/>
      <c r="BMC297" s="64"/>
      <c r="BMD297" s="64"/>
      <c r="BME297" s="64"/>
      <c r="BMF297" s="64"/>
      <c r="BMG297" s="64"/>
      <c r="BMH297" s="64"/>
      <c r="BMI297" s="64"/>
      <c r="BMJ297" s="64"/>
      <c r="BMK297" s="64"/>
      <c r="BML297" s="64"/>
      <c r="BMM297" s="64"/>
      <c r="BMN297" s="64"/>
      <c r="BMO297" s="64"/>
      <c r="BMP297" s="64"/>
      <c r="BMQ297" s="64"/>
      <c r="BMR297" s="64"/>
      <c r="BMS297" s="64"/>
      <c r="BMT297" s="64"/>
      <c r="BMU297" s="64"/>
      <c r="BMV297" s="64"/>
      <c r="BMW297" s="64"/>
      <c r="BMX297" s="64"/>
      <c r="BMY297" s="64"/>
      <c r="BMZ297" s="64"/>
      <c r="BNA297" s="64"/>
      <c r="BNB297" s="64"/>
      <c r="BNC297" s="64"/>
      <c r="BND297" s="64"/>
      <c r="BNE297" s="64"/>
      <c r="BNF297" s="64"/>
      <c r="BNG297" s="64"/>
      <c r="BNH297" s="64"/>
      <c r="BNI297" s="64"/>
      <c r="BNJ297" s="64"/>
      <c r="BNK297" s="64"/>
      <c r="BNL297" s="64"/>
      <c r="BNM297" s="64"/>
      <c r="BNN297" s="64"/>
      <c r="BNO297" s="64"/>
      <c r="BNP297" s="64"/>
      <c r="BNQ297" s="64"/>
      <c r="BNR297" s="64"/>
      <c r="BNS297" s="64"/>
      <c r="BNT297" s="64"/>
      <c r="BNU297" s="64"/>
      <c r="BNV297" s="64"/>
      <c r="BNW297" s="64"/>
      <c r="BNX297" s="64"/>
      <c r="BNY297" s="64"/>
      <c r="BNZ297" s="64"/>
      <c r="BOA297" s="64"/>
      <c r="BOB297" s="64"/>
      <c r="BOC297" s="64"/>
      <c r="BOD297" s="64"/>
      <c r="BOE297" s="64"/>
      <c r="BOF297" s="64"/>
      <c r="BOG297" s="64"/>
      <c r="BOH297" s="64"/>
      <c r="BOI297" s="64"/>
      <c r="BOJ297" s="64"/>
      <c r="BOK297" s="64"/>
      <c r="BOL297" s="64"/>
      <c r="BOM297" s="64"/>
      <c r="BON297" s="64"/>
      <c r="BOO297" s="64"/>
      <c r="BOP297" s="64"/>
      <c r="BOQ297" s="64"/>
      <c r="BOR297" s="64"/>
      <c r="BOS297" s="64"/>
      <c r="BOT297" s="64"/>
      <c r="BOU297" s="64"/>
      <c r="BOV297" s="64"/>
      <c r="BOW297" s="64"/>
      <c r="BOX297" s="64"/>
      <c r="BOY297" s="64"/>
      <c r="BOZ297" s="64"/>
      <c r="BPA297" s="64"/>
      <c r="BPB297" s="64"/>
      <c r="BPC297" s="64"/>
      <c r="BPD297" s="64"/>
      <c r="BPE297" s="64"/>
      <c r="BPF297" s="64"/>
      <c r="BPG297" s="64"/>
      <c r="BPH297" s="64"/>
      <c r="BPI297" s="64"/>
      <c r="BPJ297" s="64"/>
      <c r="BPK297" s="64"/>
      <c r="BPL297" s="64"/>
      <c r="BPM297" s="64"/>
      <c r="BPN297" s="64"/>
      <c r="BPO297" s="64"/>
      <c r="BPP297" s="64"/>
      <c r="BPQ297" s="64"/>
      <c r="BPR297" s="64"/>
      <c r="BPS297" s="64"/>
      <c r="BPT297" s="64"/>
      <c r="BPU297" s="64"/>
      <c r="BPV297" s="64"/>
      <c r="BPW297" s="64"/>
      <c r="BPX297" s="64"/>
      <c r="BPY297" s="64"/>
      <c r="BPZ297" s="64"/>
      <c r="BQA297" s="64"/>
      <c r="BQB297" s="64"/>
      <c r="BQC297" s="64"/>
      <c r="BQD297" s="64"/>
      <c r="BQE297" s="64"/>
      <c r="BQF297" s="64"/>
      <c r="BQG297" s="64"/>
      <c r="BQH297" s="64"/>
      <c r="BQI297" s="64"/>
      <c r="BQJ297" s="64"/>
      <c r="BQK297" s="64"/>
      <c r="BQL297" s="64"/>
      <c r="BQM297" s="64"/>
      <c r="BQN297" s="64"/>
      <c r="BQO297" s="64"/>
      <c r="BQP297" s="64"/>
      <c r="BQQ297" s="64"/>
      <c r="BQR297" s="64"/>
      <c r="BQS297" s="64"/>
      <c r="BQT297" s="64"/>
      <c r="BQU297" s="64"/>
      <c r="BQV297" s="64"/>
      <c r="BQW297" s="64"/>
      <c r="BQX297" s="64"/>
      <c r="BQY297" s="64"/>
      <c r="BQZ297" s="64"/>
      <c r="BRA297" s="64"/>
      <c r="BRB297" s="64"/>
      <c r="BRC297" s="64"/>
      <c r="BRD297" s="64"/>
      <c r="BRE297" s="64"/>
      <c r="BRF297" s="64"/>
      <c r="BRG297" s="64"/>
      <c r="BRH297" s="64"/>
      <c r="BRI297" s="64"/>
      <c r="BRJ297" s="64"/>
      <c r="BRK297" s="64"/>
      <c r="BRL297" s="64"/>
      <c r="BRM297" s="64"/>
      <c r="BRN297" s="64"/>
      <c r="BRO297" s="64"/>
      <c r="BRP297" s="64"/>
      <c r="BRQ297" s="64"/>
      <c r="BRR297" s="64"/>
      <c r="BRS297" s="64"/>
      <c r="BRT297" s="64"/>
      <c r="BRU297" s="64"/>
      <c r="BRV297" s="64"/>
      <c r="BRW297" s="64"/>
      <c r="BRX297" s="64"/>
      <c r="BRY297" s="64"/>
      <c r="BRZ297" s="64"/>
      <c r="BSA297" s="64"/>
      <c r="BSB297" s="64"/>
      <c r="BSC297" s="64"/>
      <c r="BSD297" s="64"/>
      <c r="BSE297" s="64"/>
      <c r="BSF297" s="64"/>
      <c r="BSG297" s="64"/>
      <c r="BSH297" s="64"/>
      <c r="BSI297" s="64"/>
      <c r="BSJ297" s="64"/>
      <c r="BSK297" s="64"/>
      <c r="BSL297" s="64"/>
      <c r="BSM297" s="64"/>
      <c r="BSN297" s="64"/>
      <c r="BSO297" s="64"/>
      <c r="BSP297" s="64"/>
      <c r="BSQ297" s="64"/>
      <c r="BSR297" s="64"/>
      <c r="BSS297" s="64"/>
      <c r="BST297" s="64"/>
      <c r="BSU297" s="64"/>
      <c r="BSV297" s="64"/>
      <c r="BSW297" s="64"/>
      <c r="BSX297" s="64"/>
      <c r="BSY297" s="64"/>
      <c r="BSZ297" s="64"/>
      <c r="BTA297" s="64"/>
      <c r="BTB297" s="64"/>
      <c r="BTC297" s="64"/>
      <c r="BTD297" s="64"/>
      <c r="BTE297" s="64"/>
      <c r="BTF297" s="64"/>
      <c r="BTG297" s="64"/>
      <c r="BTH297" s="64"/>
      <c r="BTI297" s="64"/>
      <c r="BTJ297" s="64"/>
      <c r="BTK297" s="64"/>
      <c r="BTL297" s="64"/>
      <c r="BTM297" s="64"/>
      <c r="BTN297" s="64"/>
      <c r="BTO297" s="64"/>
      <c r="BTP297" s="64"/>
      <c r="BTQ297" s="64"/>
      <c r="BTR297" s="64"/>
      <c r="BTS297" s="64"/>
      <c r="BTT297" s="64"/>
      <c r="BTU297" s="64"/>
      <c r="BTV297" s="64"/>
      <c r="BTW297" s="64"/>
      <c r="BTX297" s="64"/>
      <c r="BTY297" s="64"/>
      <c r="BTZ297" s="64"/>
      <c r="BUA297" s="64"/>
      <c r="BUB297" s="64"/>
      <c r="BUC297" s="64"/>
      <c r="BUD297" s="64"/>
      <c r="BUE297" s="64"/>
      <c r="BUF297" s="64"/>
      <c r="BUG297" s="64"/>
      <c r="BUH297" s="64"/>
      <c r="BUI297" s="64"/>
      <c r="BUJ297" s="64"/>
      <c r="BUK297" s="64"/>
      <c r="BUL297" s="64"/>
      <c r="BUM297" s="64"/>
      <c r="BUN297" s="64"/>
      <c r="BUO297" s="64"/>
      <c r="BUP297" s="64"/>
      <c r="BUQ297" s="64"/>
      <c r="BUR297" s="64"/>
      <c r="BUS297" s="64"/>
      <c r="BUT297" s="64"/>
      <c r="BUU297" s="64"/>
      <c r="BUV297" s="64"/>
      <c r="BUW297" s="64"/>
      <c r="BUX297" s="64"/>
      <c r="BUY297" s="64"/>
      <c r="BUZ297" s="64"/>
      <c r="BVA297" s="64"/>
      <c r="BVB297" s="64"/>
      <c r="BVC297" s="64"/>
      <c r="BVD297" s="64"/>
      <c r="BVE297" s="64"/>
      <c r="BVF297" s="64"/>
      <c r="BVG297" s="64"/>
      <c r="BVH297" s="64"/>
      <c r="BVI297" s="64"/>
      <c r="BVJ297" s="64"/>
      <c r="BVK297" s="64"/>
      <c r="BVL297" s="64"/>
      <c r="BVM297" s="64"/>
      <c r="BVN297" s="64"/>
      <c r="BVO297" s="64"/>
      <c r="BVP297" s="64"/>
      <c r="BVQ297" s="64"/>
      <c r="BVR297" s="64"/>
      <c r="BVS297" s="64"/>
      <c r="BVT297" s="64"/>
      <c r="BVU297" s="64"/>
      <c r="BVV297" s="64"/>
      <c r="BVW297" s="64"/>
      <c r="BVX297" s="64"/>
      <c r="BVY297" s="64"/>
      <c r="BVZ297" s="64"/>
      <c r="BWA297" s="64"/>
      <c r="BWB297" s="64"/>
      <c r="BWC297" s="64"/>
      <c r="BWD297" s="64"/>
      <c r="BWE297" s="64"/>
      <c r="BWF297" s="64"/>
      <c r="BWG297" s="64"/>
      <c r="BWH297" s="64"/>
      <c r="BWI297" s="64"/>
      <c r="BWJ297" s="64"/>
      <c r="BWK297" s="64"/>
      <c r="BWL297" s="64"/>
      <c r="BWM297" s="64"/>
      <c r="BWN297" s="64"/>
      <c r="BWO297" s="64"/>
      <c r="BWP297" s="64"/>
      <c r="BWQ297" s="64"/>
      <c r="BWR297" s="64"/>
      <c r="BWS297" s="64"/>
      <c r="BWT297" s="64"/>
      <c r="BWU297" s="64"/>
      <c r="BWV297" s="64"/>
      <c r="BWW297" s="64"/>
      <c r="BWX297" s="64"/>
      <c r="BWY297" s="64"/>
      <c r="BWZ297" s="64"/>
      <c r="BXA297" s="64"/>
      <c r="BXB297" s="64"/>
      <c r="BXC297" s="64"/>
      <c r="BXD297" s="64"/>
      <c r="BXE297" s="64"/>
      <c r="BXF297" s="64"/>
      <c r="BXG297" s="64"/>
      <c r="BXH297" s="64"/>
      <c r="BXI297" s="64"/>
      <c r="BXJ297" s="64"/>
      <c r="BXK297" s="64"/>
      <c r="BXL297" s="64"/>
      <c r="BXM297" s="64"/>
      <c r="BXN297" s="64"/>
      <c r="BXO297" s="64"/>
      <c r="BXP297" s="64"/>
      <c r="BXQ297" s="64"/>
      <c r="BXR297" s="64"/>
      <c r="BXS297" s="64"/>
      <c r="BXT297" s="64"/>
      <c r="BXU297" s="64"/>
      <c r="BXV297" s="64"/>
      <c r="BXW297" s="64"/>
      <c r="BXX297" s="64"/>
      <c r="BXY297" s="64"/>
      <c r="BXZ297" s="64"/>
      <c r="BYA297" s="64"/>
      <c r="BYB297" s="64"/>
      <c r="BYC297" s="64"/>
      <c r="BYD297" s="64"/>
      <c r="BYE297" s="64"/>
      <c r="BYF297" s="64"/>
      <c r="BYG297" s="64"/>
      <c r="BYH297" s="64"/>
      <c r="BYI297" s="64"/>
      <c r="BYJ297" s="64"/>
      <c r="BYK297" s="64"/>
      <c r="BYL297" s="64"/>
      <c r="BYM297" s="64"/>
      <c r="BYN297" s="64"/>
      <c r="BYO297" s="64"/>
      <c r="BYP297" s="64"/>
      <c r="BYQ297" s="64"/>
      <c r="BYR297" s="64"/>
      <c r="BYS297" s="64"/>
      <c r="BYT297" s="64"/>
      <c r="BYU297" s="64"/>
      <c r="BYV297" s="64"/>
      <c r="BYW297" s="64"/>
      <c r="BYX297" s="64"/>
      <c r="BYY297" s="64"/>
      <c r="BYZ297" s="64"/>
      <c r="BZA297" s="64"/>
      <c r="BZB297" s="64"/>
      <c r="BZC297" s="64"/>
      <c r="BZD297" s="64"/>
      <c r="BZE297" s="64"/>
      <c r="BZF297" s="64"/>
      <c r="BZG297" s="64"/>
      <c r="BZH297" s="64"/>
      <c r="BZI297" s="64"/>
      <c r="BZJ297" s="64"/>
      <c r="BZK297" s="64"/>
      <c r="BZL297" s="64"/>
      <c r="BZM297" s="64"/>
      <c r="BZN297" s="64"/>
      <c r="BZO297" s="64"/>
      <c r="BZP297" s="64"/>
      <c r="BZQ297" s="64"/>
      <c r="BZR297" s="64"/>
      <c r="BZS297" s="64"/>
      <c r="BZT297" s="64"/>
      <c r="BZU297" s="64"/>
      <c r="BZV297" s="64"/>
      <c r="BZW297" s="64"/>
      <c r="BZX297" s="64"/>
      <c r="BZY297" s="64"/>
      <c r="BZZ297" s="64"/>
      <c r="CAA297" s="64"/>
      <c r="CAB297" s="64"/>
      <c r="CAC297" s="64"/>
      <c r="CAD297" s="64"/>
      <c r="CAE297" s="64"/>
      <c r="CAF297" s="64"/>
      <c r="CAG297" s="64"/>
      <c r="CAH297" s="64"/>
      <c r="CAI297" s="64"/>
      <c r="CAJ297" s="64"/>
      <c r="CAK297" s="64"/>
      <c r="CAL297" s="64"/>
      <c r="CAM297" s="64"/>
      <c r="CAN297" s="64"/>
      <c r="CAO297" s="64"/>
      <c r="CAP297" s="64"/>
      <c r="CAQ297" s="64"/>
      <c r="CAR297" s="64"/>
      <c r="CAS297" s="64"/>
      <c r="CAT297" s="64"/>
      <c r="CAU297" s="64"/>
      <c r="CAV297" s="64"/>
      <c r="CAW297" s="64"/>
      <c r="CAX297" s="64"/>
      <c r="CAY297" s="64"/>
      <c r="CAZ297" s="64"/>
      <c r="CBA297" s="64"/>
      <c r="CBB297" s="64"/>
      <c r="CBC297" s="64"/>
      <c r="CBD297" s="64"/>
      <c r="CBE297" s="64"/>
      <c r="CBF297" s="64"/>
      <c r="CBG297" s="64"/>
      <c r="CBH297" s="64"/>
      <c r="CBI297" s="64"/>
      <c r="CBJ297" s="64"/>
      <c r="CBK297" s="64"/>
      <c r="CBL297" s="64"/>
      <c r="CBM297" s="64"/>
      <c r="CBN297" s="64"/>
      <c r="CBO297" s="64"/>
      <c r="CBP297" s="64"/>
      <c r="CBQ297" s="64"/>
      <c r="CBR297" s="64"/>
      <c r="CBS297" s="64"/>
      <c r="CBT297" s="64"/>
      <c r="CBU297" s="64"/>
      <c r="CBV297" s="64"/>
      <c r="CBW297" s="64"/>
      <c r="CBX297" s="64"/>
      <c r="CBY297" s="64"/>
      <c r="CBZ297" s="64"/>
      <c r="CCA297" s="64"/>
      <c r="CCB297" s="64"/>
      <c r="CCC297" s="64"/>
      <c r="CCD297" s="64"/>
      <c r="CCE297" s="64"/>
      <c r="CCF297" s="64"/>
      <c r="CCG297" s="64"/>
      <c r="CCH297" s="64"/>
      <c r="CCI297" s="64"/>
      <c r="CCJ297" s="64"/>
      <c r="CCK297" s="64"/>
      <c r="CCL297" s="64"/>
      <c r="CCM297" s="64"/>
      <c r="CCN297" s="64"/>
      <c r="CCO297" s="64"/>
      <c r="CCP297" s="64"/>
      <c r="CCQ297" s="64"/>
      <c r="CCR297" s="64"/>
      <c r="CCS297" s="64"/>
      <c r="CCT297" s="64"/>
      <c r="CCU297" s="64"/>
      <c r="CCV297" s="64"/>
      <c r="CCW297" s="64"/>
      <c r="CCX297" s="64"/>
      <c r="CCY297" s="64"/>
      <c r="CCZ297" s="64"/>
      <c r="CDA297" s="64"/>
      <c r="CDB297" s="64"/>
      <c r="CDC297" s="64"/>
      <c r="CDD297" s="64"/>
      <c r="CDE297" s="64"/>
      <c r="CDF297" s="64"/>
      <c r="CDG297" s="64"/>
      <c r="CDH297" s="64"/>
      <c r="CDI297" s="64"/>
      <c r="CDJ297" s="64"/>
      <c r="CDK297" s="64"/>
      <c r="CDL297" s="64"/>
      <c r="CDM297" s="64"/>
      <c r="CDN297" s="64"/>
      <c r="CDO297" s="64"/>
      <c r="CDP297" s="64"/>
      <c r="CDQ297" s="64"/>
      <c r="CDR297" s="64"/>
      <c r="CDS297" s="64"/>
      <c r="CDT297" s="64"/>
      <c r="CDU297" s="64"/>
      <c r="CDV297" s="64"/>
      <c r="CDW297" s="64"/>
      <c r="CDX297" s="64"/>
      <c r="CDY297" s="64"/>
      <c r="CDZ297" s="64"/>
      <c r="CEA297" s="64"/>
      <c r="CEB297" s="64"/>
      <c r="CEC297" s="64"/>
      <c r="CED297" s="64"/>
      <c r="CEE297" s="64"/>
      <c r="CEF297" s="64"/>
      <c r="CEG297" s="64"/>
      <c r="CEH297" s="64"/>
      <c r="CEI297" s="64"/>
      <c r="CEJ297" s="64"/>
      <c r="CEK297" s="64"/>
      <c r="CEL297" s="64"/>
      <c r="CEM297" s="64"/>
      <c r="CEN297" s="64"/>
      <c r="CEO297" s="64"/>
      <c r="CEP297" s="64"/>
      <c r="CEQ297" s="64"/>
      <c r="CER297" s="64"/>
      <c r="CES297" s="64"/>
      <c r="CET297" s="64"/>
      <c r="CEU297" s="64"/>
      <c r="CEV297" s="64"/>
      <c r="CEW297" s="64"/>
      <c r="CEX297" s="64"/>
      <c r="CEY297" s="64"/>
      <c r="CEZ297" s="64"/>
      <c r="CFA297" s="64"/>
      <c r="CFB297" s="64"/>
      <c r="CFC297" s="64"/>
      <c r="CFD297" s="64"/>
      <c r="CFE297" s="64"/>
      <c r="CFF297" s="64"/>
      <c r="CFG297" s="64"/>
      <c r="CFH297" s="64"/>
      <c r="CFI297" s="64"/>
      <c r="CFJ297" s="64"/>
      <c r="CFK297" s="64"/>
      <c r="CFL297" s="64"/>
      <c r="CFM297" s="64"/>
      <c r="CFN297" s="64"/>
      <c r="CFO297" s="64"/>
      <c r="CFP297" s="64"/>
      <c r="CFQ297" s="64"/>
      <c r="CFR297" s="64"/>
      <c r="CFS297" s="64"/>
      <c r="CFT297" s="64"/>
      <c r="CFU297" s="64"/>
      <c r="CFV297" s="64"/>
      <c r="CFW297" s="64"/>
      <c r="CFX297" s="64"/>
      <c r="CFY297" s="64"/>
      <c r="CFZ297" s="64"/>
      <c r="CGA297" s="64"/>
      <c r="CGB297" s="64"/>
      <c r="CGC297" s="64"/>
      <c r="CGD297" s="64"/>
      <c r="CGE297" s="64"/>
      <c r="CGF297" s="64"/>
      <c r="CGG297" s="64"/>
      <c r="CGH297" s="64"/>
      <c r="CGI297" s="64"/>
      <c r="CGJ297" s="64"/>
      <c r="CGK297" s="64"/>
      <c r="CGL297" s="64"/>
      <c r="CGM297" s="64"/>
      <c r="CGN297" s="64"/>
      <c r="CGO297" s="64"/>
      <c r="CGP297" s="64"/>
      <c r="CGQ297" s="64"/>
      <c r="CGR297" s="64"/>
      <c r="CGS297" s="64"/>
      <c r="CGT297" s="64"/>
      <c r="CGU297" s="64"/>
      <c r="CGV297" s="64"/>
      <c r="CGW297" s="64"/>
      <c r="CGX297" s="64"/>
      <c r="CGY297" s="64"/>
      <c r="CGZ297" s="64"/>
      <c r="CHA297" s="64"/>
      <c r="CHB297" s="64"/>
      <c r="CHC297" s="64"/>
      <c r="CHD297" s="64"/>
      <c r="CHE297" s="64"/>
      <c r="CHF297" s="64"/>
      <c r="CHG297" s="64"/>
      <c r="CHH297" s="64"/>
      <c r="CHI297" s="64"/>
      <c r="CHJ297" s="64"/>
      <c r="CHK297" s="64"/>
      <c r="CHL297" s="64"/>
      <c r="CHM297" s="64"/>
      <c r="CHN297" s="64"/>
      <c r="CHO297" s="64"/>
      <c r="CHP297" s="64"/>
      <c r="CHQ297" s="64"/>
      <c r="CHR297" s="64"/>
      <c r="CHS297" s="64"/>
      <c r="CHT297" s="64"/>
      <c r="CHU297" s="64"/>
      <c r="CHV297" s="64"/>
      <c r="CHW297" s="64"/>
      <c r="CHX297" s="64"/>
      <c r="CHY297" s="64"/>
      <c r="CHZ297" s="64"/>
      <c r="CIA297" s="64"/>
      <c r="CIB297" s="64"/>
      <c r="CIC297" s="64"/>
      <c r="CID297" s="64"/>
      <c r="CIE297" s="64"/>
      <c r="CIF297" s="64"/>
      <c r="CIG297" s="64"/>
      <c r="CIH297" s="64"/>
      <c r="CII297" s="64"/>
      <c r="CIJ297" s="64"/>
      <c r="CIK297" s="64"/>
      <c r="CIL297" s="64"/>
      <c r="CIM297" s="64"/>
      <c r="CIN297" s="64"/>
      <c r="CIO297" s="64"/>
      <c r="CIP297" s="64"/>
      <c r="CIQ297" s="64"/>
      <c r="CIR297" s="64"/>
      <c r="CIS297" s="64"/>
      <c r="CIT297" s="64"/>
      <c r="CIU297" s="64"/>
      <c r="CIV297" s="64"/>
      <c r="CIW297" s="64"/>
      <c r="CIX297" s="64"/>
      <c r="CIY297" s="64"/>
      <c r="CIZ297" s="64"/>
      <c r="CJA297" s="64"/>
      <c r="CJB297" s="64"/>
      <c r="CJC297" s="64"/>
      <c r="CJD297" s="64"/>
      <c r="CJE297" s="64"/>
      <c r="CJF297" s="64"/>
      <c r="CJG297" s="64"/>
      <c r="CJH297" s="64"/>
      <c r="CJI297" s="64"/>
      <c r="CJJ297" s="64"/>
      <c r="CJK297" s="64"/>
      <c r="CJL297" s="64"/>
      <c r="CJM297" s="64"/>
      <c r="CJN297" s="64"/>
      <c r="CJO297" s="64"/>
      <c r="CJP297" s="64"/>
      <c r="CJQ297" s="64"/>
      <c r="CJR297" s="64"/>
      <c r="CJS297" s="64"/>
      <c r="CJT297" s="64"/>
      <c r="CJU297" s="64"/>
      <c r="CJV297" s="64"/>
      <c r="CJW297" s="64"/>
      <c r="CJX297" s="64"/>
      <c r="CJY297" s="64"/>
      <c r="CJZ297" s="64"/>
      <c r="CKA297" s="64"/>
      <c r="CKB297" s="64"/>
      <c r="CKC297" s="64"/>
      <c r="CKD297" s="64"/>
      <c r="CKE297" s="64"/>
      <c r="CKF297" s="64"/>
      <c r="CKG297" s="64"/>
      <c r="CKH297" s="64"/>
      <c r="CKI297" s="64"/>
      <c r="CKJ297" s="64"/>
      <c r="CKK297" s="64"/>
      <c r="CKL297" s="64"/>
      <c r="CKM297" s="64"/>
      <c r="CKN297" s="64"/>
      <c r="CKO297" s="64"/>
      <c r="CKP297" s="64"/>
      <c r="CKQ297" s="64"/>
      <c r="CKR297" s="64"/>
      <c r="CKS297" s="64"/>
      <c r="CKT297" s="64"/>
      <c r="CKU297" s="64"/>
      <c r="CKV297" s="64"/>
      <c r="CKW297" s="64"/>
      <c r="CKX297" s="64"/>
      <c r="CKY297" s="64"/>
      <c r="CKZ297" s="64"/>
      <c r="CLA297" s="64"/>
      <c r="CLB297" s="64"/>
      <c r="CLC297" s="64"/>
      <c r="CLD297" s="64"/>
      <c r="CLE297" s="64"/>
      <c r="CLF297" s="64"/>
      <c r="CLG297" s="64"/>
      <c r="CLH297" s="64"/>
      <c r="CLI297" s="64"/>
      <c r="CLJ297" s="64"/>
      <c r="CLK297" s="64"/>
      <c r="CLL297" s="64"/>
      <c r="CLM297" s="64"/>
      <c r="CLN297" s="64"/>
      <c r="CLO297" s="64"/>
      <c r="CLP297" s="64"/>
      <c r="CLQ297" s="64"/>
      <c r="CLR297" s="64"/>
      <c r="CLS297" s="64"/>
      <c r="CLT297" s="64"/>
      <c r="CLU297" s="64"/>
      <c r="CLV297" s="64"/>
      <c r="CLW297" s="64"/>
      <c r="CLX297" s="64"/>
      <c r="CLY297" s="64"/>
      <c r="CLZ297" s="64"/>
      <c r="CMA297" s="64"/>
      <c r="CMB297" s="64"/>
      <c r="CMC297" s="64"/>
      <c r="CMD297" s="64"/>
      <c r="CME297" s="64"/>
      <c r="CMF297" s="64"/>
      <c r="CMG297" s="64"/>
      <c r="CMH297" s="64"/>
      <c r="CMI297" s="64"/>
      <c r="CMJ297" s="64"/>
      <c r="CMK297" s="64"/>
      <c r="CML297" s="64"/>
      <c r="CMM297" s="64"/>
      <c r="CMN297" s="64"/>
      <c r="CMO297" s="64"/>
      <c r="CMP297" s="64"/>
      <c r="CMQ297" s="64"/>
      <c r="CMR297" s="64"/>
      <c r="CMS297" s="64"/>
      <c r="CMT297" s="64"/>
      <c r="CMU297" s="64"/>
      <c r="CMV297" s="64"/>
      <c r="CMW297" s="64"/>
      <c r="CMX297" s="64"/>
      <c r="CMY297" s="64"/>
      <c r="CMZ297" s="64"/>
      <c r="CNA297" s="64"/>
      <c r="CNB297" s="64"/>
      <c r="CNC297" s="64"/>
      <c r="CND297" s="64"/>
      <c r="CNE297" s="64"/>
      <c r="CNF297" s="64"/>
      <c r="CNG297" s="64"/>
      <c r="CNH297" s="64"/>
      <c r="CNI297" s="64"/>
      <c r="CNJ297" s="64"/>
      <c r="CNK297" s="64"/>
      <c r="CNL297" s="64"/>
      <c r="CNM297" s="64"/>
      <c r="CNN297" s="64"/>
      <c r="CNO297" s="64"/>
      <c r="CNP297" s="64"/>
      <c r="CNQ297" s="64"/>
      <c r="CNR297" s="64"/>
      <c r="CNS297" s="64"/>
      <c r="CNT297" s="64"/>
      <c r="CNU297" s="64"/>
      <c r="CNV297" s="64"/>
      <c r="CNW297" s="64"/>
      <c r="CNX297" s="64"/>
      <c r="CNY297" s="64"/>
      <c r="CNZ297" s="64"/>
      <c r="COA297" s="64"/>
      <c r="COB297" s="64"/>
      <c r="COC297" s="64"/>
      <c r="COD297" s="64"/>
      <c r="COE297" s="64"/>
      <c r="COF297" s="64"/>
      <c r="COG297" s="64"/>
      <c r="COH297" s="64"/>
      <c r="COI297" s="64"/>
      <c r="COJ297" s="64"/>
      <c r="COK297" s="64"/>
      <c r="COL297" s="64"/>
      <c r="COM297" s="64"/>
      <c r="CON297" s="64"/>
      <c r="COO297" s="64"/>
      <c r="COP297" s="64"/>
      <c r="COQ297" s="64"/>
      <c r="COR297" s="64"/>
      <c r="COS297" s="64"/>
      <c r="COT297" s="64"/>
      <c r="COU297" s="64"/>
      <c r="COV297" s="64"/>
      <c r="COW297" s="64"/>
      <c r="COX297" s="64"/>
      <c r="COY297" s="64"/>
      <c r="COZ297" s="64"/>
      <c r="CPA297" s="64"/>
      <c r="CPB297" s="64"/>
      <c r="CPC297" s="64"/>
      <c r="CPD297" s="64"/>
      <c r="CPE297" s="64"/>
      <c r="CPF297" s="64"/>
      <c r="CPG297" s="64"/>
      <c r="CPH297" s="64"/>
      <c r="CPI297" s="64"/>
      <c r="CPJ297" s="64"/>
      <c r="CPK297" s="64"/>
      <c r="CPL297" s="64"/>
      <c r="CPM297" s="64"/>
      <c r="CPN297" s="64"/>
      <c r="CPO297" s="64"/>
      <c r="CPP297" s="64"/>
      <c r="CPQ297" s="64"/>
      <c r="CPR297" s="64"/>
      <c r="CPS297" s="64"/>
      <c r="CPT297" s="64"/>
      <c r="CPU297" s="64"/>
      <c r="CPV297" s="64"/>
      <c r="CPW297" s="64"/>
      <c r="CPX297" s="64"/>
      <c r="CPY297" s="64"/>
      <c r="CPZ297" s="64"/>
      <c r="CQA297" s="64"/>
      <c r="CQB297" s="64"/>
      <c r="CQC297" s="64"/>
      <c r="CQD297" s="64"/>
      <c r="CQE297" s="64"/>
      <c r="CQF297" s="64"/>
      <c r="CQG297" s="64"/>
      <c r="CQH297" s="64"/>
      <c r="CQI297" s="64"/>
      <c r="CQJ297" s="64"/>
      <c r="CQK297" s="64"/>
      <c r="CQL297" s="64"/>
      <c r="CQM297" s="64"/>
      <c r="CQN297" s="64"/>
      <c r="CQO297" s="64"/>
      <c r="CQP297" s="64"/>
      <c r="CQQ297" s="64"/>
      <c r="CQR297" s="64"/>
      <c r="CQS297" s="64"/>
      <c r="CQT297" s="64"/>
      <c r="CQU297" s="64"/>
      <c r="CQV297" s="64"/>
      <c r="CQW297" s="64"/>
      <c r="CQX297" s="64"/>
      <c r="CQY297" s="64"/>
      <c r="CQZ297" s="64"/>
      <c r="CRA297" s="64"/>
      <c r="CRB297" s="64"/>
      <c r="CRC297" s="64"/>
      <c r="CRD297" s="64"/>
      <c r="CRE297" s="64"/>
      <c r="CRF297" s="64"/>
      <c r="CRG297" s="64"/>
      <c r="CRH297" s="64"/>
      <c r="CRI297" s="64"/>
      <c r="CRJ297" s="64"/>
      <c r="CRK297" s="64"/>
      <c r="CRL297" s="64"/>
      <c r="CRM297" s="64"/>
      <c r="CRN297" s="64"/>
      <c r="CRO297" s="64"/>
      <c r="CRP297" s="64"/>
      <c r="CRQ297" s="64"/>
      <c r="CRR297" s="64"/>
      <c r="CRS297" s="64"/>
      <c r="CRT297" s="64"/>
      <c r="CRU297" s="64"/>
      <c r="CRV297" s="64"/>
      <c r="CRW297" s="64"/>
      <c r="CRX297" s="64"/>
      <c r="CRY297" s="64"/>
      <c r="CRZ297" s="64"/>
      <c r="CSA297" s="64"/>
      <c r="CSB297" s="64"/>
      <c r="CSC297" s="64"/>
      <c r="CSD297" s="64"/>
      <c r="CSE297" s="64"/>
      <c r="CSF297" s="64"/>
      <c r="CSG297" s="64"/>
      <c r="CSH297" s="64"/>
      <c r="CSI297" s="64"/>
      <c r="CSJ297" s="64"/>
      <c r="CSK297" s="64"/>
      <c r="CSL297" s="64"/>
      <c r="CSM297" s="64"/>
      <c r="CSN297" s="64"/>
      <c r="CSO297" s="64"/>
      <c r="CSP297" s="64"/>
      <c r="CSQ297" s="64"/>
      <c r="CSR297" s="64"/>
      <c r="CSS297" s="64"/>
      <c r="CST297" s="64"/>
      <c r="CSU297" s="64"/>
      <c r="CSV297" s="64"/>
      <c r="CSW297" s="64"/>
      <c r="CSX297" s="64"/>
      <c r="CSY297" s="64"/>
      <c r="CSZ297" s="64"/>
      <c r="CTA297" s="64"/>
      <c r="CTB297" s="64"/>
      <c r="CTC297" s="64"/>
      <c r="CTD297" s="64"/>
      <c r="CTE297" s="64"/>
      <c r="CTF297" s="64"/>
      <c r="CTG297" s="64"/>
      <c r="CTH297" s="64"/>
      <c r="CTI297" s="64"/>
      <c r="CTJ297" s="64"/>
      <c r="CTK297" s="64"/>
      <c r="CTL297" s="64"/>
      <c r="CTM297" s="64"/>
      <c r="CTN297" s="64"/>
      <c r="CTO297" s="64"/>
      <c r="CTP297" s="64"/>
      <c r="CTQ297" s="64"/>
      <c r="CTR297" s="64"/>
      <c r="CTS297" s="64"/>
      <c r="CTT297" s="64"/>
      <c r="CTU297" s="64"/>
      <c r="CTV297" s="64"/>
      <c r="CTW297" s="64"/>
      <c r="CTX297" s="64"/>
      <c r="CTY297" s="64"/>
      <c r="CTZ297" s="64"/>
      <c r="CUA297" s="64"/>
      <c r="CUB297" s="64"/>
      <c r="CUC297" s="64"/>
      <c r="CUD297" s="64"/>
      <c r="CUE297" s="64"/>
      <c r="CUF297" s="64"/>
      <c r="CUG297" s="64"/>
      <c r="CUH297" s="64"/>
      <c r="CUI297" s="64"/>
      <c r="CUJ297" s="64"/>
      <c r="CUK297" s="64"/>
      <c r="CUL297" s="64"/>
      <c r="CUM297" s="64"/>
      <c r="CUN297" s="64"/>
      <c r="CUO297" s="64"/>
      <c r="CUP297" s="64"/>
      <c r="CUQ297" s="64"/>
      <c r="CUR297" s="64"/>
      <c r="CUS297" s="64"/>
      <c r="CUT297" s="64"/>
      <c r="CUU297" s="64"/>
      <c r="CUV297" s="64"/>
      <c r="CUW297" s="64"/>
      <c r="CUX297" s="64"/>
      <c r="CUY297" s="64"/>
      <c r="CUZ297" s="64"/>
      <c r="CVA297" s="64"/>
      <c r="CVB297" s="64"/>
      <c r="CVC297" s="64"/>
      <c r="CVD297" s="64"/>
      <c r="CVE297" s="64"/>
      <c r="CVF297" s="64"/>
      <c r="CVG297" s="64"/>
      <c r="CVH297" s="64"/>
      <c r="CVI297" s="64"/>
      <c r="CVJ297" s="64"/>
      <c r="CVK297" s="64"/>
      <c r="CVL297" s="64"/>
      <c r="CVM297" s="64"/>
      <c r="CVN297" s="64"/>
      <c r="CVO297" s="64"/>
      <c r="CVP297" s="64"/>
      <c r="CVQ297" s="64"/>
      <c r="CVR297" s="64"/>
      <c r="CVS297" s="64"/>
      <c r="CVT297" s="64"/>
      <c r="CVU297" s="64"/>
      <c r="CVV297" s="64"/>
      <c r="CVW297" s="64"/>
      <c r="CVX297" s="64"/>
      <c r="CVY297" s="64"/>
      <c r="CVZ297" s="64"/>
      <c r="CWA297" s="64"/>
      <c r="CWB297" s="64"/>
      <c r="CWC297" s="64"/>
      <c r="CWD297" s="64"/>
      <c r="CWE297" s="64"/>
      <c r="CWF297" s="64"/>
      <c r="CWG297" s="64"/>
      <c r="CWH297" s="64"/>
      <c r="CWI297" s="64"/>
      <c r="CWJ297" s="64"/>
      <c r="CWK297" s="64"/>
      <c r="CWL297" s="64"/>
      <c r="CWM297" s="64"/>
      <c r="CWN297" s="64"/>
      <c r="CWO297" s="64"/>
      <c r="CWP297" s="64"/>
      <c r="CWQ297" s="64"/>
      <c r="CWR297" s="64"/>
      <c r="CWS297" s="64"/>
      <c r="CWT297" s="64"/>
      <c r="CWU297" s="64"/>
      <c r="CWV297" s="64"/>
      <c r="CWW297" s="64"/>
      <c r="CWX297" s="64"/>
      <c r="CWY297" s="64"/>
      <c r="CWZ297" s="64"/>
      <c r="CXA297" s="64"/>
      <c r="CXB297" s="64"/>
      <c r="CXC297" s="64"/>
      <c r="CXD297" s="64"/>
      <c r="CXE297" s="64"/>
      <c r="CXF297" s="64"/>
      <c r="CXG297" s="64"/>
      <c r="CXH297" s="64"/>
      <c r="CXI297" s="64"/>
      <c r="CXJ297" s="64"/>
      <c r="CXK297" s="64"/>
      <c r="CXL297" s="64"/>
      <c r="CXM297" s="64"/>
      <c r="CXN297" s="64"/>
      <c r="CXO297" s="64"/>
      <c r="CXP297" s="64"/>
      <c r="CXQ297" s="64"/>
      <c r="CXR297" s="64"/>
      <c r="CXS297" s="64"/>
      <c r="CXT297" s="64"/>
      <c r="CXU297" s="64"/>
      <c r="CXV297" s="64"/>
      <c r="CXW297" s="64"/>
      <c r="CXX297" s="64"/>
      <c r="CXY297" s="64"/>
      <c r="CXZ297" s="64"/>
      <c r="CYA297" s="64"/>
      <c r="CYB297" s="64"/>
      <c r="CYC297" s="64"/>
      <c r="CYD297" s="64"/>
      <c r="CYE297" s="64"/>
      <c r="CYF297" s="64"/>
      <c r="CYG297" s="64"/>
      <c r="CYH297" s="64"/>
      <c r="CYI297" s="64"/>
      <c r="CYJ297" s="64"/>
      <c r="CYK297" s="64"/>
      <c r="CYL297" s="64"/>
      <c r="CYM297" s="64"/>
      <c r="CYN297" s="64"/>
      <c r="CYO297" s="64"/>
      <c r="CYP297" s="64"/>
      <c r="CYQ297" s="64"/>
      <c r="CYR297" s="64"/>
      <c r="CYS297" s="64"/>
      <c r="CYT297" s="64"/>
      <c r="CYU297" s="64"/>
      <c r="CYV297" s="64"/>
      <c r="CYW297" s="64"/>
      <c r="CYX297" s="64"/>
      <c r="CYY297" s="64"/>
      <c r="CYZ297" s="64"/>
      <c r="CZA297" s="64"/>
      <c r="CZB297" s="64"/>
      <c r="CZC297" s="64"/>
      <c r="CZD297" s="64"/>
      <c r="CZE297" s="64"/>
      <c r="CZF297" s="64"/>
      <c r="CZG297" s="64"/>
      <c r="CZH297" s="64"/>
      <c r="CZI297" s="64"/>
      <c r="CZJ297" s="64"/>
      <c r="CZK297" s="64"/>
      <c r="CZL297" s="64"/>
      <c r="CZM297" s="64"/>
      <c r="CZN297" s="64"/>
      <c r="CZO297" s="64"/>
      <c r="CZP297" s="64"/>
      <c r="CZQ297" s="64"/>
      <c r="CZR297" s="64"/>
      <c r="CZS297" s="64"/>
      <c r="CZT297" s="64"/>
      <c r="CZU297" s="64"/>
      <c r="CZV297" s="64"/>
      <c r="CZW297" s="64"/>
      <c r="CZX297" s="64"/>
      <c r="CZY297" s="64"/>
      <c r="CZZ297" s="64"/>
      <c r="DAA297" s="64"/>
      <c r="DAB297" s="64"/>
      <c r="DAC297" s="64"/>
      <c r="DAD297" s="64"/>
      <c r="DAE297" s="64"/>
      <c r="DAF297" s="64"/>
      <c r="DAG297" s="64"/>
      <c r="DAH297" s="64"/>
      <c r="DAI297" s="64"/>
      <c r="DAJ297" s="64"/>
      <c r="DAK297" s="64"/>
      <c r="DAL297" s="64"/>
      <c r="DAM297" s="64"/>
      <c r="DAN297" s="64"/>
      <c r="DAO297" s="64"/>
      <c r="DAP297" s="64"/>
      <c r="DAQ297" s="64"/>
      <c r="DAR297" s="64"/>
      <c r="DAS297" s="64"/>
      <c r="DAT297" s="64"/>
      <c r="DAU297" s="64"/>
      <c r="DAV297" s="64"/>
      <c r="DAW297" s="64"/>
      <c r="DAX297" s="64"/>
      <c r="DAY297" s="64"/>
      <c r="DAZ297" s="64"/>
      <c r="DBA297" s="64"/>
      <c r="DBB297" s="64"/>
      <c r="DBC297" s="64"/>
      <c r="DBD297" s="64"/>
      <c r="DBE297" s="64"/>
      <c r="DBF297" s="64"/>
      <c r="DBG297" s="64"/>
      <c r="DBH297" s="64"/>
      <c r="DBI297" s="64"/>
      <c r="DBJ297" s="64"/>
      <c r="DBK297" s="64"/>
      <c r="DBL297" s="64"/>
      <c r="DBM297" s="64"/>
      <c r="DBN297" s="64"/>
      <c r="DBO297" s="64"/>
      <c r="DBP297" s="64"/>
      <c r="DBQ297" s="64"/>
      <c r="DBR297" s="64"/>
      <c r="DBS297" s="64"/>
      <c r="DBT297" s="64"/>
      <c r="DBU297" s="64"/>
      <c r="DBV297" s="64"/>
      <c r="DBW297" s="64"/>
      <c r="DBX297" s="64"/>
      <c r="DBY297" s="64"/>
      <c r="DBZ297" s="64"/>
      <c r="DCA297" s="64"/>
      <c r="DCB297" s="64"/>
      <c r="DCC297" s="64"/>
      <c r="DCD297" s="64"/>
      <c r="DCE297" s="64"/>
      <c r="DCF297" s="64"/>
      <c r="DCG297" s="64"/>
      <c r="DCH297" s="64"/>
      <c r="DCI297" s="64"/>
      <c r="DCJ297" s="64"/>
      <c r="DCK297" s="64"/>
      <c r="DCL297" s="64"/>
      <c r="DCM297" s="64"/>
      <c r="DCN297" s="64"/>
      <c r="DCO297" s="64"/>
      <c r="DCP297" s="64"/>
      <c r="DCQ297" s="64"/>
      <c r="DCR297" s="64"/>
      <c r="DCS297" s="64"/>
      <c r="DCT297" s="64"/>
    </row>
    <row r="298" spans="1:2802" s="121" customFormat="1" ht="18" customHeight="1" x14ac:dyDescent="0.2">
      <c r="A298" s="126">
        <f t="shared" si="168"/>
        <v>176</v>
      </c>
      <c r="B298" s="196"/>
      <c r="C298" s="196"/>
      <c r="D298" s="42" t="s">
        <v>228</v>
      </c>
      <c r="E298" s="3">
        <f>5*11*1.043/2000</f>
        <v>2.8682499999999996E-2</v>
      </c>
      <c r="F298" s="194">
        <v>0.05</v>
      </c>
      <c r="G298" s="3">
        <f t="shared" ref="G298" si="187">E298+(E298*F298)</f>
        <v>3.0116624999999998E-2</v>
      </c>
      <c r="H298" s="6" t="s">
        <v>229</v>
      </c>
      <c r="I298" s="3">
        <v>13.333333333333336</v>
      </c>
      <c r="J298" s="6">
        <v>45.75</v>
      </c>
      <c r="K298" s="137">
        <f t="shared" si="172"/>
        <v>610.00000000000011</v>
      </c>
      <c r="L298" s="137">
        <v>0</v>
      </c>
      <c r="M298" s="141">
        <f t="shared" ref="M298" si="188">IF(H298&lt;&gt;"",K298+L298,"")</f>
        <v>610.00000000000011</v>
      </c>
      <c r="N298" s="195">
        <f t="shared" ref="N298" si="189">G298*M298</f>
        <v>18.371141250000001</v>
      </c>
      <c r="O298" s="132"/>
      <c r="P298" s="64"/>
      <c r="Q298" s="64"/>
      <c r="R298" s="3"/>
      <c r="S298" s="137"/>
      <c r="T298" s="64"/>
      <c r="U298" s="64"/>
      <c r="V298" s="64"/>
      <c r="W298" s="64"/>
      <c r="X298" s="64"/>
      <c r="Y298" s="64"/>
      <c r="Z298" s="64"/>
      <c r="AA298" s="64"/>
      <c r="AB298" s="64"/>
      <c r="AC298" s="64"/>
      <c r="AD298" s="64"/>
      <c r="AE298" s="64"/>
      <c r="AF298" s="64"/>
      <c r="AG298" s="64"/>
      <c r="AH298" s="64"/>
      <c r="AI298" s="64"/>
      <c r="AJ298" s="64"/>
      <c r="AK298" s="64"/>
      <c r="AL298" s="64"/>
      <c r="AM298" s="64"/>
      <c r="AN298" s="64"/>
      <c r="AO298" s="64"/>
      <c r="AP298" s="64"/>
      <c r="AQ298" s="64"/>
      <c r="AR298" s="64"/>
      <c r="AS298" s="64"/>
      <c r="AT298" s="64"/>
      <c r="AU298" s="64"/>
      <c r="AV298" s="64"/>
      <c r="AW298" s="64"/>
      <c r="AX298" s="64"/>
      <c r="AY298" s="64"/>
      <c r="AZ298" s="64"/>
      <c r="BA298" s="64"/>
      <c r="BB298" s="64"/>
      <c r="BC298" s="64"/>
      <c r="BD298" s="64"/>
      <c r="BE298" s="64"/>
      <c r="BF298" s="64"/>
      <c r="BG298" s="64"/>
      <c r="BH298" s="64"/>
      <c r="BI298" s="64"/>
      <c r="BJ298" s="64"/>
      <c r="BK298" s="64"/>
      <c r="BL298" s="64"/>
      <c r="BM298" s="64"/>
      <c r="BN298" s="64"/>
      <c r="BO298" s="64"/>
      <c r="BP298" s="64"/>
      <c r="BQ298" s="64"/>
      <c r="BR298" s="64"/>
      <c r="BS298" s="64"/>
      <c r="BT298" s="64"/>
      <c r="BU298" s="64"/>
      <c r="BV298" s="64"/>
      <c r="BW298" s="64"/>
      <c r="BX298" s="64"/>
      <c r="BY298" s="64"/>
      <c r="BZ298" s="64"/>
      <c r="CA298" s="64"/>
      <c r="CB298" s="64"/>
      <c r="CC298" s="64"/>
      <c r="CD298" s="64"/>
      <c r="CE298" s="64"/>
      <c r="CF298" s="64"/>
      <c r="CG298" s="64"/>
      <c r="CH298" s="64"/>
      <c r="CI298" s="64"/>
      <c r="CJ298" s="64"/>
      <c r="CK298" s="64"/>
      <c r="CL298" s="64"/>
      <c r="CM298" s="64"/>
      <c r="CN298" s="64"/>
      <c r="CO298" s="64"/>
      <c r="CP298" s="64"/>
      <c r="CQ298" s="64"/>
      <c r="CR298" s="64"/>
      <c r="CS298" s="64"/>
      <c r="CT298" s="64"/>
      <c r="CU298" s="64"/>
      <c r="CV298" s="64"/>
      <c r="CW298" s="64"/>
      <c r="CX298" s="64"/>
      <c r="CY298" s="64"/>
      <c r="CZ298" s="64"/>
      <c r="DA298" s="64"/>
      <c r="DB298" s="64"/>
      <c r="DC298" s="64"/>
      <c r="DD298" s="64"/>
      <c r="DE298" s="64"/>
      <c r="DF298" s="64"/>
      <c r="DG298" s="64"/>
      <c r="DH298" s="64"/>
      <c r="DI298" s="64"/>
      <c r="DJ298" s="64"/>
      <c r="DK298" s="64"/>
      <c r="DL298" s="64"/>
      <c r="DM298" s="64"/>
      <c r="DN298" s="64"/>
      <c r="DO298" s="64"/>
      <c r="DP298" s="64"/>
      <c r="DQ298" s="64"/>
      <c r="DR298" s="64"/>
      <c r="DS298" s="64"/>
      <c r="DT298" s="64"/>
      <c r="DU298" s="64"/>
      <c r="DV298" s="64"/>
      <c r="DW298" s="64"/>
      <c r="DX298" s="64"/>
      <c r="DY298" s="64"/>
      <c r="DZ298" s="64"/>
      <c r="EA298" s="64"/>
      <c r="EB298" s="64"/>
      <c r="EC298" s="64"/>
      <c r="ED298" s="64"/>
      <c r="EE298" s="64"/>
      <c r="EF298" s="64"/>
      <c r="EG298" s="64"/>
      <c r="EH298" s="64"/>
      <c r="EI298" s="64"/>
      <c r="EJ298" s="64"/>
      <c r="EK298" s="64"/>
      <c r="EL298" s="64"/>
      <c r="EM298" s="64"/>
      <c r="EN298" s="64"/>
      <c r="EO298" s="64"/>
      <c r="EP298" s="64"/>
      <c r="EQ298" s="64"/>
      <c r="ER298" s="64"/>
      <c r="ES298" s="64"/>
      <c r="ET298" s="64"/>
      <c r="EU298" s="64"/>
      <c r="EV298" s="64"/>
      <c r="EW298" s="64"/>
      <c r="EX298" s="64"/>
      <c r="EY298" s="64"/>
      <c r="EZ298" s="64"/>
      <c r="FA298" s="64"/>
      <c r="FB298" s="64"/>
      <c r="FC298" s="64"/>
      <c r="FD298" s="64"/>
      <c r="FE298" s="64"/>
      <c r="FF298" s="64"/>
      <c r="FG298" s="64"/>
      <c r="FH298" s="64"/>
      <c r="FI298" s="64"/>
      <c r="FJ298" s="64"/>
      <c r="FK298" s="64"/>
      <c r="FL298" s="64"/>
      <c r="FM298" s="64"/>
      <c r="FN298" s="64"/>
      <c r="FO298" s="64"/>
      <c r="FP298" s="64"/>
      <c r="FQ298" s="64"/>
      <c r="FR298" s="64"/>
      <c r="FS298" s="64"/>
      <c r="FT298" s="64"/>
      <c r="FU298" s="64"/>
      <c r="FV298" s="64"/>
      <c r="FW298" s="64"/>
      <c r="FX298" s="64"/>
      <c r="FY298" s="64"/>
      <c r="FZ298" s="64"/>
      <c r="GA298" s="64"/>
      <c r="GB298" s="64"/>
      <c r="GC298" s="64"/>
      <c r="GD298" s="64"/>
      <c r="GE298" s="64"/>
      <c r="GF298" s="64"/>
      <c r="GG298" s="64"/>
      <c r="GH298" s="64"/>
      <c r="GI298" s="64"/>
      <c r="GJ298" s="64"/>
      <c r="GK298" s="64"/>
      <c r="GL298" s="64"/>
      <c r="GM298" s="64"/>
      <c r="GN298" s="64"/>
      <c r="GO298" s="64"/>
      <c r="GP298" s="64"/>
      <c r="GQ298" s="64"/>
      <c r="GR298" s="64"/>
      <c r="GS298" s="64"/>
      <c r="GT298" s="64"/>
      <c r="GU298" s="64"/>
      <c r="GV298" s="64"/>
      <c r="GW298" s="64"/>
      <c r="GX298" s="64"/>
      <c r="GY298" s="64"/>
      <c r="GZ298" s="64"/>
      <c r="HA298" s="64"/>
      <c r="HB298" s="64"/>
      <c r="HC298" s="64"/>
      <c r="HD298" s="64"/>
      <c r="HE298" s="64"/>
      <c r="HF298" s="64"/>
      <c r="HG298" s="64"/>
      <c r="HH298" s="64"/>
      <c r="HI298" s="64"/>
      <c r="HJ298" s="64"/>
      <c r="HK298" s="64"/>
      <c r="HL298" s="64"/>
      <c r="HM298" s="64"/>
      <c r="HN298" s="64"/>
      <c r="HO298" s="64"/>
      <c r="HP298" s="64"/>
      <c r="HQ298" s="64"/>
      <c r="HR298" s="64"/>
      <c r="HS298" s="64"/>
      <c r="HT298" s="64"/>
      <c r="HU298" s="64"/>
      <c r="HV298" s="64"/>
      <c r="HW298" s="64"/>
      <c r="HX298" s="64"/>
      <c r="HY298" s="64"/>
      <c r="HZ298" s="64"/>
      <c r="IA298" s="64"/>
      <c r="IB298" s="64"/>
      <c r="IC298" s="64"/>
      <c r="ID298" s="64"/>
      <c r="IE298" s="64"/>
      <c r="IF298" s="64"/>
      <c r="IG298" s="64"/>
      <c r="IH298" s="64"/>
      <c r="II298" s="64"/>
      <c r="IJ298" s="64"/>
      <c r="IK298" s="64"/>
      <c r="IL298" s="64"/>
      <c r="IM298" s="64"/>
      <c r="IN298" s="64"/>
      <c r="IO298" s="64"/>
      <c r="IP298" s="64"/>
      <c r="IQ298" s="64"/>
      <c r="IR298" s="64"/>
      <c r="IS298" s="64"/>
      <c r="IT298" s="64"/>
      <c r="IU298" s="64"/>
      <c r="IV298" s="64"/>
      <c r="IW298" s="64"/>
      <c r="IX298" s="64"/>
      <c r="IY298" s="64"/>
      <c r="IZ298" s="64"/>
      <c r="JA298" s="64"/>
      <c r="JB298" s="64"/>
      <c r="JC298" s="64"/>
      <c r="JD298" s="64"/>
      <c r="JE298" s="64"/>
      <c r="JF298" s="64"/>
      <c r="JG298" s="64"/>
      <c r="JH298" s="64"/>
      <c r="JI298" s="64"/>
      <c r="JJ298" s="64"/>
      <c r="JK298" s="64"/>
      <c r="JL298" s="64"/>
      <c r="JM298" s="64"/>
      <c r="JN298" s="64"/>
      <c r="JO298" s="64"/>
      <c r="JP298" s="64"/>
      <c r="JQ298" s="64"/>
      <c r="JR298" s="64"/>
      <c r="JS298" s="64"/>
      <c r="JT298" s="64"/>
      <c r="JU298" s="64"/>
      <c r="JV298" s="64"/>
      <c r="JW298" s="64"/>
      <c r="JX298" s="64"/>
      <c r="JY298" s="64"/>
      <c r="JZ298" s="64"/>
      <c r="KA298" s="64"/>
      <c r="KB298" s="64"/>
      <c r="KC298" s="64"/>
      <c r="KD298" s="64"/>
      <c r="KE298" s="64"/>
      <c r="KF298" s="64"/>
      <c r="KG298" s="64"/>
      <c r="KH298" s="64"/>
      <c r="KI298" s="64"/>
      <c r="KJ298" s="64"/>
      <c r="KK298" s="64"/>
      <c r="KL298" s="64"/>
      <c r="KM298" s="64"/>
      <c r="KN298" s="64"/>
      <c r="KO298" s="64"/>
      <c r="KP298" s="64"/>
      <c r="KQ298" s="64"/>
      <c r="KR298" s="64"/>
      <c r="KS298" s="64"/>
      <c r="KT298" s="64"/>
      <c r="KU298" s="64"/>
      <c r="KV298" s="64"/>
      <c r="KW298" s="64"/>
      <c r="KX298" s="64"/>
      <c r="KY298" s="64"/>
      <c r="KZ298" s="64"/>
      <c r="LA298" s="64"/>
      <c r="LB298" s="64"/>
      <c r="LC298" s="64"/>
      <c r="LD298" s="64"/>
      <c r="LE298" s="64"/>
      <c r="LF298" s="64"/>
      <c r="LG298" s="64"/>
      <c r="LH298" s="64"/>
      <c r="LI298" s="64"/>
      <c r="LJ298" s="64"/>
      <c r="LK298" s="64"/>
      <c r="LL298" s="64"/>
      <c r="LM298" s="64"/>
      <c r="LN298" s="64"/>
      <c r="LO298" s="64"/>
      <c r="LP298" s="64"/>
      <c r="LQ298" s="64"/>
      <c r="LR298" s="64"/>
      <c r="LS298" s="64"/>
      <c r="LT298" s="64"/>
      <c r="LU298" s="64"/>
      <c r="LV298" s="64"/>
      <c r="LW298" s="64"/>
      <c r="LX298" s="64"/>
      <c r="LY298" s="64"/>
      <c r="LZ298" s="64"/>
      <c r="MA298" s="64"/>
      <c r="MB298" s="64"/>
      <c r="MC298" s="64"/>
      <c r="MD298" s="64"/>
      <c r="ME298" s="64"/>
      <c r="MF298" s="64"/>
      <c r="MG298" s="64"/>
      <c r="MH298" s="64"/>
      <c r="MI298" s="64"/>
      <c r="MJ298" s="64"/>
      <c r="MK298" s="64"/>
      <c r="ML298" s="64"/>
      <c r="MM298" s="64"/>
      <c r="MN298" s="64"/>
      <c r="MO298" s="64"/>
      <c r="MP298" s="64"/>
      <c r="MQ298" s="64"/>
      <c r="MR298" s="64"/>
      <c r="MS298" s="64"/>
      <c r="MT298" s="64"/>
      <c r="MU298" s="64"/>
      <c r="MV298" s="64"/>
      <c r="MW298" s="64"/>
      <c r="MX298" s="64"/>
      <c r="MY298" s="64"/>
      <c r="MZ298" s="64"/>
      <c r="NA298" s="64"/>
      <c r="NB298" s="64"/>
      <c r="NC298" s="64"/>
      <c r="ND298" s="64"/>
      <c r="NE298" s="64"/>
      <c r="NF298" s="64"/>
      <c r="NG298" s="64"/>
      <c r="NH298" s="64"/>
      <c r="NI298" s="64"/>
      <c r="NJ298" s="64"/>
      <c r="NK298" s="64"/>
      <c r="NL298" s="64"/>
      <c r="NM298" s="64"/>
      <c r="NN298" s="64"/>
      <c r="NO298" s="64"/>
      <c r="NP298" s="64"/>
      <c r="NQ298" s="64"/>
      <c r="NR298" s="64"/>
      <c r="NS298" s="64"/>
      <c r="NT298" s="64"/>
      <c r="NU298" s="64"/>
      <c r="NV298" s="64"/>
      <c r="NW298" s="64"/>
      <c r="NX298" s="64"/>
      <c r="NY298" s="64"/>
      <c r="NZ298" s="64"/>
      <c r="OA298" s="64"/>
      <c r="OB298" s="64"/>
      <c r="OC298" s="64"/>
      <c r="OD298" s="64"/>
      <c r="OE298" s="64"/>
      <c r="OF298" s="64"/>
      <c r="OG298" s="64"/>
      <c r="OH298" s="64"/>
      <c r="OI298" s="64"/>
      <c r="OJ298" s="64"/>
      <c r="OK298" s="64"/>
      <c r="OL298" s="64"/>
      <c r="OM298" s="64"/>
      <c r="ON298" s="64"/>
      <c r="OO298" s="64"/>
      <c r="OP298" s="64"/>
      <c r="OQ298" s="64"/>
      <c r="OR298" s="64"/>
      <c r="OS298" s="64"/>
      <c r="OT298" s="64"/>
      <c r="OU298" s="64"/>
      <c r="OV298" s="64"/>
      <c r="OW298" s="64"/>
      <c r="OX298" s="64"/>
      <c r="OY298" s="64"/>
      <c r="OZ298" s="64"/>
      <c r="PA298" s="64"/>
      <c r="PB298" s="64"/>
      <c r="PC298" s="64"/>
      <c r="PD298" s="64"/>
      <c r="PE298" s="64"/>
      <c r="PF298" s="64"/>
      <c r="PG298" s="64"/>
      <c r="PH298" s="64"/>
      <c r="PI298" s="64"/>
      <c r="PJ298" s="64"/>
      <c r="PK298" s="64"/>
      <c r="PL298" s="64"/>
      <c r="PM298" s="64"/>
      <c r="PN298" s="64"/>
      <c r="PO298" s="64"/>
      <c r="PP298" s="64"/>
      <c r="PQ298" s="64"/>
      <c r="PR298" s="64"/>
      <c r="PS298" s="64"/>
      <c r="PT298" s="64"/>
      <c r="PU298" s="64"/>
      <c r="PV298" s="64"/>
      <c r="PW298" s="64"/>
      <c r="PX298" s="64"/>
      <c r="PY298" s="64"/>
      <c r="PZ298" s="64"/>
      <c r="QA298" s="64"/>
      <c r="QB298" s="64"/>
      <c r="QC298" s="64"/>
      <c r="QD298" s="64"/>
      <c r="QE298" s="64"/>
      <c r="QF298" s="64"/>
      <c r="QG298" s="64"/>
      <c r="QH298" s="64"/>
      <c r="QI298" s="64"/>
      <c r="QJ298" s="64"/>
      <c r="QK298" s="64"/>
      <c r="QL298" s="64"/>
      <c r="QM298" s="64"/>
      <c r="QN298" s="64"/>
      <c r="QO298" s="64"/>
      <c r="QP298" s="64"/>
      <c r="QQ298" s="64"/>
      <c r="QR298" s="64"/>
      <c r="QS298" s="64"/>
      <c r="QT298" s="64"/>
      <c r="QU298" s="64"/>
      <c r="QV298" s="64"/>
      <c r="QW298" s="64"/>
      <c r="QX298" s="64"/>
      <c r="QY298" s="64"/>
      <c r="QZ298" s="64"/>
      <c r="RA298" s="64"/>
      <c r="RB298" s="64"/>
      <c r="RC298" s="64"/>
      <c r="RD298" s="64"/>
      <c r="RE298" s="64"/>
      <c r="RF298" s="64"/>
      <c r="RG298" s="64"/>
      <c r="RH298" s="64"/>
      <c r="RI298" s="64"/>
      <c r="RJ298" s="64"/>
      <c r="RK298" s="64"/>
      <c r="RL298" s="64"/>
      <c r="RM298" s="64"/>
      <c r="RN298" s="64"/>
      <c r="RO298" s="64"/>
      <c r="RP298" s="64"/>
      <c r="RQ298" s="64"/>
      <c r="RR298" s="64"/>
      <c r="RS298" s="64"/>
      <c r="RT298" s="64"/>
      <c r="RU298" s="64"/>
      <c r="RV298" s="64"/>
      <c r="RW298" s="64"/>
      <c r="RX298" s="64"/>
      <c r="RY298" s="64"/>
      <c r="RZ298" s="64"/>
      <c r="SA298" s="64"/>
      <c r="SB298" s="64"/>
      <c r="SC298" s="64"/>
      <c r="SD298" s="64"/>
      <c r="SE298" s="64"/>
      <c r="SF298" s="64"/>
      <c r="SG298" s="64"/>
      <c r="SH298" s="64"/>
      <c r="SI298" s="64"/>
      <c r="SJ298" s="64"/>
      <c r="SK298" s="64"/>
      <c r="SL298" s="64"/>
      <c r="SM298" s="64"/>
      <c r="SN298" s="64"/>
      <c r="SO298" s="64"/>
      <c r="SP298" s="64"/>
      <c r="SQ298" s="64"/>
      <c r="SR298" s="64"/>
      <c r="SS298" s="64"/>
      <c r="ST298" s="64"/>
      <c r="SU298" s="64"/>
      <c r="SV298" s="64"/>
      <c r="SW298" s="64"/>
      <c r="SX298" s="64"/>
      <c r="SY298" s="64"/>
      <c r="SZ298" s="64"/>
      <c r="TA298" s="64"/>
      <c r="TB298" s="64"/>
      <c r="TC298" s="64"/>
      <c r="TD298" s="64"/>
      <c r="TE298" s="64"/>
      <c r="TF298" s="64"/>
      <c r="TG298" s="64"/>
      <c r="TH298" s="64"/>
      <c r="TI298" s="64"/>
      <c r="TJ298" s="64"/>
      <c r="TK298" s="64"/>
      <c r="TL298" s="64"/>
      <c r="TM298" s="64"/>
      <c r="TN298" s="64"/>
      <c r="TO298" s="64"/>
      <c r="TP298" s="64"/>
      <c r="TQ298" s="64"/>
      <c r="TR298" s="64"/>
      <c r="TS298" s="64"/>
      <c r="TT298" s="64"/>
      <c r="TU298" s="64"/>
      <c r="TV298" s="64"/>
      <c r="TW298" s="64"/>
      <c r="TX298" s="64"/>
      <c r="TY298" s="64"/>
      <c r="TZ298" s="64"/>
      <c r="UA298" s="64"/>
      <c r="UB298" s="64"/>
      <c r="UC298" s="64"/>
      <c r="UD298" s="64"/>
      <c r="UE298" s="64"/>
      <c r="UF298" s="64"/>
      <c r="UG298" s="64"/>
      <c r="UH298" s="64"/>
      <c r="UI298" s="64"/>
      <c r="UJ298" s="64"/>
      <c r="UK298" s="64"/>
      <c r="UL298" s="64"/>
      <c r="UM298" s="64"/>
      <c r="UN298" s="64"/>
      <c r="UO298" s="64"/>
      <c r="UP298" s="64"/>
      <c r="UQ298" s="64"/>
      <c r="UR298" s="64"/>
      <c r="US298" s="64"/>
      <c r="UT298" s="64"/>
      <c r="UU298" s="64"/>
      <c r="UV298" s="64"/>
      <c r="UW298" s="64"/>
      <c r="UX298" s="64"/>
      <c r="UY298" s="64"/>
      <c r="UZ298" s="64"/>
      <c r="VA298" s="64"/>
      <c r="VB298" s="64"/>
      <c r="VC298" s="64"/>
      <c r="VD298" s="64"/>
      <c r="VE298" s="64"/>
      <c r="VF298" s="64"/>
      <c r="VG298" s="64"/>
      <c r="VH298" s="64"/>
      <c r="VI298" s="64"/>
      <c r="VJ298" s="64"/>
      <c r="VK298" s="64"/>
      <c r="VL298" s="64"/>
      <c r="VM298" s="64"/>
      <c r="VN298" s="64"/>
      <c r="VO298" s="64"/>
      <c r="VP298" s="64"/>
      <c r="VQ298" s="64"/>
      <c r="VR298" s="64"/>
      <c r="VS298" s="64"/>
      <c r="VT298" s="64"/>
      <c r="VU298" s="64"/>
      <c r="VV298" s="64"/>
      <c r="VW298" s="64"/>
      <c r="VX298" s="64"/>
      <c r="VY298" s="64"/>
      <c r="VZ298" s="64"/>
      <c r="WA298" s="64"/>
      <c r="WB298" s="64"/>
      <c r="WC298" s="64"/>
      <c r="WD298" s="64"/>
      <c r="WE298" s="64"/>
      <c r="WF298" s="64"/>
      <c r="WG298" s="64"/>
      <c r="WH298" s="64"/>
      <c r="WI298" s="64"/>
      <c r="WJ298" s="64"/>
      <c r="WK298" s="64"/>
      <c r="WL298" s="64"/>
      <c r="WM298" s="64"/>
      <c r="WN298" s="64"/>
      <c r="WO298" s="64"/>
      <c r="WP298" s="64"/>
      <c r="WQ298" s="64"/>
      <c r="WR298" s="64"/>
      <c r="WS298" s="64"/>
      <c r="WT298" s="64"/>
      <c r="WU298" s="64"/>
      <c r="WV298" s="64"/>
      <c r="WW298" s="64"/>
      <c r="WX298" s="64"/>
      <c r="WY298" s="64"/>
      <c r="WZ298" s="64"/>
      <c r="XA298" s="64"/>
      <c r="XB298" s="64"/>
      <c r="XC298" s="64"/>
      <c r="XD298" s="64"/>
      <c r="XE298" s="64"/>
      <c r="XF298" s="64"/>
      <c r="XG298" s="64"/>
      <c r="XH298" s="64"/>
      <c r="XI298" s="64"/>
      <c r="XJ298" s="64"/>
      <c r="XK298" s="64"/>
      <c r="XL298" s="64"/>
      <c r="XM298" s="64"/>
      <c r="XN298" s="64"/>
      <c r="XO298" s="64"/>
      <c r="XP298" s="64"/>
      <c r="XQ298" s="64"/>
      <c r="XR298" s="64"/>
      <c r="XS298" s="64"/>
      <c r="XT298" s="64"/>
      <c r="XU298" s="64"/>
      <c r="XV298" s="64"/>
      <c r="XW298" s="64"/>
      <c r="XX298" s="64"/>
      <c r="XY298" s="64"/>
      <c r="XZ298" s="64"/>
      <c r="YA298" s="64"/>
      <c r="YB298" s="64"/>
      <c r="YC298" s="64"/>
      <c r="YD298" s="64"/>
      <c r="YE298" s="64"/>
      <c r="YF298" s="64"/>
      <c r="YG298" s="64"/>
      <c r="YH298" s="64"/>
      <c r="YI298" s="64"/>
      <c r="YJ298" s="64"/>
      <c r="YK298" s="64"/>
      <c r="YL298" s="64"/>
      <c r="YM298" s="64"/>
      <c r="YN298" s="64"/>
      <c r="YO298" s="64"/>
      <c r="YP298" s="64"/>
      <c r="YQ298" s="64"/>
      <c r="YR298" s="64"/>
      <c r="YS298" s="64"/>
      <c r="YT298" s="64"/>
      <c r="YU298" s="64"/>
      <c r="YV298" s="64"/>
      <c r="YW298" s="64"/>
      <c r="YX298" s="64"/>
      <c r="YY298" s="64"/>
      <c r="YZ298" s="64"/>
      <c r="ZA298" s="64"/>
      <c r="ZB298" s="64"/>
      <c r="ZC298" s="64"/>
      <c r="ZD298" s="64"/>
      <c r="ZE298" s="64"/>
      <c r="ZF298" s="64"/>
      <c r="ZG298" s="64"/>
      <c r="ZH298" s="64"/>
      <c r="ZI298" s="64"/>
      <c r="ZJ298" s="64"/>
      <c r="ZK298" s="64"/>
      <c r="ZL298" s="64"/>
      <c r="ZM298" s="64"/>
      <c r="ZN298" s="64"/>
      <c r="ZO298" s="64"/>
      <c r="ZP298" s="64"/>
      <c r="ZQ298" s="64"/>
      <c r="ZR298" s="64"/>
      <c r="ZS298" s="64"/>
      <c r="ZT298" s="64"/>
      <c r="ZU298" s="64"/>
      <c r="ZV298" s="64"/>
      <c r="ZW298" s="64"/>
      <c r="ZX298" s="64"/>
      <c r="ZY298" s="64"/>
      <c r="ZZ298" s="64"/>
      <c r="AAA298" s="64"/>
      <c r="AAB298" s="64"/>
      <c r="AAC298" s="64"/>
      <c r="AAD298" s="64"/>
      <c r="AAE298" s="64"/>
      <c r="AAF298" s="64"/>
      <c r="AAG298" s="64"/>
      <c r="AAH298" s="64"/>
      <c r="AAI298" s="64"/>
      <c r="AAJ298" s="64"/>
      <c r="AAK298" s="64"/>
      <c r="AAL298" s="64"/>
      <c r="AAM298" s="64"/>
      <c r="AAN298" s="64"/>
      <c r="AAO298" s="64"/>
      <c r="AAP298" s="64"/>
      <c r="AAQ298" s="64"/>
      <c r="AAR298" s="64"/>
      <c r="AAS298" s="64"/>
      <c r="AAT298" s="64"/>
      <c r="AAU298" s="64"/>
      <c r="AAV298" s="64"/>
      <c r="AAW298" s="64"/>
      <c r="AAX298" s="64"/>
      <c r="AAY298" s="64"/>
      <c r="AAZ298" s="64"/>
      <c r="ABA298" s="64"/>
      <c r="ABB298" s="64"/>
      <c r="ABC298" s="64"/>
      <c r="ABD298" s="64"/>
      <c r="ABE298" s="64"/>
      <c r="ABF298" s="64"/>
      <c r="ABG298" s="64"/>
      <c r="ABH298" s="64"/>
      <c r="ABI298" s="64"/>
      <c r="ABJ298" s="64"/>
      <c r="ABK298" s="64"/>
      <c r="ABL298" s="64"/>
      <c r="ABM298" s="64"/>
      <c r="ABN298" s="64"/>
      <c r="ABO298" s="64"/>
      <c r="ABP298" s="64"/>
      <c r="ABQ298" s="64"/>
      <c r="ABR298" s="64"/>
      <c r="ABS298" s="64"/>
      <c r="ABT298" s="64"/>
      <c r="ABU298" s="64"/>
      <c r="ABV298" s="64"/>
      <c r="ABW298" s="64"/>
      <c r="ABX298" s="64"/>
      <c r="ABY298" s="64"/>
      <c r="ABZ298" s="64"/>
      <c r="ACA298" s="64"/>
      <c r="ACB298" s="64"/>
      <c r="ACC298" s="64"/>
      <c r="ACD298" s="64"/>
      <c r="ACE298" s="64"/>
      <c r="ACF298" s="64"/>
      <c r="ACG298" s="64"/>
      <c r="ACH298" s="64"/>
      <c r="ACI298" s="64"/>
      <c r="ACJ298" s="64"/>
      <c r="ACK298" s="64"/>
      <c r="ACL298" s="64"/>
      <c r="ACM298" s="64"/>
      <c r="ACN298" s="64"/>
      <c r="ACO298" s="64"/>
      <c r="ACP298" s="64"/>
      <c r="ACQ298" s="64"/>
      <c r="ACR298" s="64"/>
      <c r="ACS298" s="64"/>
      <c r="ACT298" s="64"/>
      <c r="ACU298" s="64"/>
      <c r="ACV298" s="64"/>
      <c r="ACW298" s="64"/>
      <c r="ACX298" s="64"/>
      <c r="ACY298" s="64"/>
      <c r="ACZ298" s="64"/>
      <c r="ADA298" s="64"/>
      <c r="ADB298" s="64"/>
      <c r="ADC298" s="64"/>
      <c r="ADD298" s="64"/>
      <c r="ADE298" s="64"/>
      <c r="ADF298" s="64"/>
      <c r="ADG298" s="64"/>
      <c r="ADH298" s="64"/>
      <c r="ADI298" s="64"/>
      <c r="ADJ298" s="64"/>
      <c r="ADK298" s="64"/>
      <c r="ADL298" s="64"/>
      <c r="ADM298" s="64"/>
      <c r="ADN298" s="64"/>
      <c r="ADO298" s="64"/>
      <c r="ADP298" s="64"/>
      <c r="ADQ298" s="64"/>
      <c r="ADR298" s="64"/>
      <c r="ADS298" s="64"/>
      <c r="ADT298" s="64"/>
      <c r="ADU298" s="64"/>
      <c r="ADV298" s="64"/>
      <c r="ADW298" s="64"/>
      <c r="ADX298" s="64"/>
      <c r="ADY298" s="64"/>
      <c r="ADZ298" s="64"/>
      <c r="AEA298" s="64"/>
      <c r="AEB298" s="64"/>
      <c r="AEC298" s="64"/>
      <c r="AED298" s="64"/>
      <c r="AEE298" s="64"/>
      <c r="AEF298" s="64"/>
      <c r="AEG298" s="64"/>
      <c r="AEH298" s="64"/>
      <c r="AEI298" s="64"/>
      <c r="AEJ298" s="64"/>
      <c r="AEK298" s="64"/>
      <c r="AEL298" s="64"/>
      <c r="AEM298" s="64"/>
      <c r="AEN298" s="64"/>
      <c r="AEO298" s="64"/>
      <c r="AEP298" s="64"/>
      <c r="AEQ298" s="64"/>
      <c r="AER298" s="64"/>
      <c r="AES298" s="64"/>
      <c r="AET298" s="64"/>
      <c r="AEU298" s="64"/>
      <c r="AEV298" s="64"/>
      <c r="AEW298" s="64"/>
      <c r="AEX298" s="64"/>
      <c r="AEY298" s="64"/>
      <c r="AEZ298" s="64"/>
      <c r="AFA298" s="64"/>
      <c r="AFB298" s="64"/>
      <c r="AFC298" s="64"/>
      <c r="AFD298" s="64"/>
      <c r="AFE298" s="64"/>
      <c r="AFF298" s="64"/>
      <c r="AFG298" s="64"/>
      <c r="AFH298" s="64"/>
      <c r="AFI298" s="64"/>
      <c r="AFJ298" s="64"/>
      <c r="AFK298" s="64"/>
      <c r="AFL298" s="64"/>
      <c r="AFM298" s="64"/>
      <c r="AFN298" s="64"/>
      <c r="AFO298" s="64"/>
      <c r="AFP298" s="64"/>
      <c r="AFQ298" s="64"/>
      <c r="AFR298" s="64"/>
      <c r="AFS298" s="64"/>
      <c r="AFT298" s="64"/>
      <c r="AFU298" s="64"/>
      <c r="AFV298" s="64"/>
      <c r="AFW298" s="64"/>
      <c r="AFX298" s="64"/>
      <c r="AFY298" s="64"/>
      <c r="AFZ298" s="64"/>
      <c r="AGA298" s="64"/>
      <c r="AGB298" s="64"/>
      <c r="AGC298" s="64"/>
      <c r="AGD298" s="64"/>
      <c r="AGE298" s="64"/>
      <c r="AGF298" s="64"/>
      <c r="AGG298" s="64"/>
      <c r="AGH298" s="64"/>
      <c r="AGI298" s="64"/>
      <c r="AGJ298" s="64"/>
      <c r="AGK298" s="64"/>
      <c r="AGL298" s="64"/>
      <c r="AGM298" s="64"/>
      <c r="AGN298" s="64"/>
      <c r="AGO298" s="64"/>
      <c r="AGP298" s="64"/>
      <c r="AGQ298" s="64"/>
      <c r="AGR298" s="64"/>
      <c r="AGS298" s="64"/>
      <c r="AGT298" s="64"/>
      <c r="AGU298" s="64"/>
      <c r="AGV298" s="64"/>
      <c r="AGW298" s="64"/>
      <c r="AGX298" s="64"/>
      <c r="AGY298" s="64"/>
      <c r="AGZ298" s="64"/>
      <c r="AHA298" s="64"/>
      <c r="AHB298" s="64"/>
      <c r="AHC298" s="64"/>
      <c r="AHD298" s="64"/>
      <c r="AHE298" s="64"/>
      <c r="AHF298" s="64"/>
      <c r="AHG298" s="64"/>
      <c r="AHH298" s="64"/>
      <c r="AHI298" s="64"/>
      <c r="AHJ298" s="64"/>
      <c r="AHK298" s="64"/>
      <c r="AHL298" s="64"/>
      <c r="AHM298" s="64"/>
      <c r="AHN298" s="64"/>
      <c r="AHO298" s="64"/>
      <c r="AHP298" s="64"/>
      <c r="AHQ298" s="64"/>
      <c r="AHR298" s="64"/>
      <c r="AHS298" s="64"/>
      <c r="AHT298" s="64"/>
      <c r="AHU298" s="64"/>
      <c r="AHV298" s="64"/>
      <c r="AHW298" s="64"/>
      <c r="AHX298" s="64"/>
      <c r="AHY298" s="64"/>
      <c r="AHZ298" s="64"/>
      <c r="AIA298" s="64"/>
      <c r="AIB298" s="64"/>
      <c r="AIC298" s="64"/>
      <c r="AID298" s="64"/>
      <c r="AIE298" s="64"/>
      <c r="AIF298" s="64"/>
      <c r="AIG298" s="64"/>
      <c r="AIH298" s="64"/>
      <c r="AII298" s="64"/>
      <c r="AIJ298" s="64"/>
      <c r="AIK298" s="64"/>
      <c r="AIL298" s="64"/>
      <c r="AIM298" s="64"/>
      <c r="AIN298" s="64"/>
      <c r="AIO298" s="64"/>
      <c r="AIP298" s="64"/>
      <c r="AIQ298" s="64"/>
      <c r="AIR298" s="64"/>
      <c r="AIS298" s="64"/>
      <c r="AIT298" s="64"/>
      <c r="AIU298" s="64"/>
      <c r="AIV298" s="64"/>
      <c r="AIW298" s="64"/>
      <c r="AIX298" s="64"/>
      <c r="AIY298" s="64"/>
      <c r="AIZ298" s="64"/>
      <c r="AJA298" s="64"/>
      <c r="AJB298" s="64"/>
      <c r="AJC298" s="64"/>
      <c r="AJD298" s="64"/>
      <c r="AJE298" s="64"/>
      <c r="AJF298" s="64"/>
      <c r="AJG298" s="64"/>
      <c r="AJH298" s="64"/>
      <c r="AJI298" s="64"/>
      <c r="AJJ298" s="64"/>
      <c r="AJK298" s="64"/>
      <c r="AJL298" s="64"/>
      <c r="AJM298" s="64"/>
      <c r="AJN298" s="64"/>
      <c r="AJO298" s="64"/>
      <c r="AJP298" s="64"/>
      <c r="AJQ298" s="64"/>
      <c r="AJR298" s="64"/>
      <c r="AJS298" s="64"/>
      <c r="AJT298" s="64"/>
      <c r="AJU298" s="64"/>
      <c r="AJV298" s="64"/>
      <c r="AJW298" s="64"/>
      <c r="AJX298" s="64"/>
      <c r="AJY298" s="64"/>
      <c r="AJZ298" s="64"/>
      <c r="AKA298" s="64"/>
      <c r="AKB298" s="64"/>
      <c r="AKC298" s="64"/>
      <c r="AKD298" s="64"/>
      <c r="AKE298" s="64"/>
      <c r="AKF298" s="64"/>
      <c r="AKG298" s="64"/>
      <c r="AKH298" s="64"/>
      <c r="AKI298" s="64"/>
      <c r="AKJ298" s="64"/>
      <c r="AKK298" s="64"/>
      <c r="AKL298" s="64"/>
      <c r="AKM298" s="64"/>
      <c r="AKN298" s="64"/>
      <c r="AKO298" s="64"/>
      <c r="AKP298" s="64"/>
      <c r="AKQ298" s="64"/>
      <c r="AKR298" s="64"/>
      <c r="AKS298" s="64"/>
      <c r="AKT298" s="64"/>
      <c r="AKU298" s="64"/>
      <c r="AKV298" s="64"/>
      <c r="AKW298" s="64"/>
      <c r="AKX298" s="64"/>
      <c r="AKY298" s="64"/>
      <c r="AKZ298" s="64"/>
      <c r="ALA298" s="64"/>
      <c r="ALB298" s="64"/>
      <c r="ALC298" s="64"/>
      <c r="ALD298" s="64"/>
      <c r="ALE298" s="64"/>
      <c r="ALF298" s="64"/>
      <c r="ALG298" s="64"/>
      <c r="ALH298" s="64"/>
      <c r="ALI298" s="64"/>
      <c r="ALJ298" s="64"/>
      <c r="ALK298" s="64"/>
      <c r="ALL298" s="64"/>
      <c r="ALM298" s="64"/>
      <c r="ALN298" s="64"/>
      <c r="ALO298" s="64"/>
      <c r="ALP298" s="64"/>
      <c r="ALQ298" s="64"/>
      <c r="ALR298" s="64"/>
      <c r="ALS298" s="64"/>
      <c r="ALT298" s="64"/>
      <c r="ALU298" s="64"/>
      <c r="ALV298" s="64"/>
      <c r="ALW298" s="64"/>
      <c r="ALX298" s="64"/>
      <c r="ALY298" s="64"/>
      <c r="ALZ298" s="64"/>
      <c r="AMA298" s="64"/>
      <c r="AMB298" s="64"/>
      <c r="AMC298" s="64"/>
      <c r="AMD298" s="64"/>
      <c r="AME298" s="64"/>
      <c r="AMF298" s="64"/>
      <c r="AMG298" s="64"/>
      <c r="AMH298" s="64"/>
      <c r="AMI298" s="64"/>
      <c r="AMJ298" s="64"/>
      <c r="AMK298" s="64"/>
      <c r="AML298" s="64"/>
      <c r="AMM298" s="64"/>
      <c r="AMN298" s="64"/>
      <c r="AMO298" s="64"/>
      <c r="AMP298" s="64"/>
      <c r="AMQ298" s="64"/>
      <c r="AMR298" s="64"/>
      <c r="AMS298" s="64"/>
      <c r="AMT298" s="64"/>
      <c r="AMU298" s="64"/>
      <c r="AMV298" s="64"/>
      <c r="AMW298" s="64"/>
      <c r="AMX298" s="64"/>
      <c r="AMY298" s="64"/>
      <c r="AMZ298" s="64"/>
      <c r="ANA298" s="64"/>
      <c r="ANB298" s="64"/>
      <c r="ANC298" s="64"/>
      <c r="AND298" s="64"/>
      <c r="ANE298" s="64"/>
      <c r="ANF298" s="64"/>
      <c r="ANG298" s="64"/>
      <c r="ANH298" s="64"/>
      <c r="ANI298" s="64"/>
      <c r="ANJ298" s="64"/>
      <c r="ANK298" s="64"/>
      <c r="ANL298" s="64"/>
      <c r="ANM298" s="64"/>
      <c r="ANN298" s="64"/>
      <c r="ANO298" s="64"/>
      <c r="ANP298" s="64"/>
      <c r="ANQ298" s="64"/>
      <c r="ANR298" s="64"/>
      <c r="ANS298" s="64"/>
      <c r="ANT298" s="64"/>
      <c r="ANU298" s="64"/>
      <c r="ANV298" s="64"/>
      <c r="ANW298" s="64"/>
      <c r="ANX298" s="64"/>
      <c r="ANY298" s="64"/>
      <c r="ANZ298" s="64"/>
      <c r="AOA298" s="64"/>
      <c r="AOB298" s="64"/>
      <c r="AOC298" s="64"/>
      <c r="AOD298" s="64"/>
      <c r="AOE298" s="64"/>
      <c r="AOF298" s="64"/>
      <c r="AOG298" s="64"/>
      <c r="AOH298" s="64"/>
      <c r="AOI298" s="64"/>
      <c r="AOJ298" s="64"/>
      <c r="AOK298" s="64"/>
      <c r="AOL298" s="64"/>
      <c r="AOM298" s="64"/>
      <c r="AON298" s="64"/>
      <c r="AOO298" s="64"/>
      <c r="AOP298" s="64"/>
      <c r="AOQ298" s="64"/>
      <c r="AOR298" s="64"/>
      <c r="AOS298" s="64"/>
      <c r="AOT298" s="64"/>
      <c r="AOU298" s="64"/>
      <c r="AOV298" s="64"/>
      <c r="AOW298" s="64"/>
      <c r="AOX298" s="64"/>
      <c r="AOY298" s="64"/>
      <c r="AOZ298" s="64"/>
      <c r="APA298" s="64"/>
      <c r="APB298" s="64"/>
      <c r="APC298" s="64"/>
      <c r="APD298" s="64"/>
      <c r="APE298" s="64"/>
      <c r="APF298" s="64"/>
      <c r="APG298" s="64"/>
      <c r="APH298" s="64"/>
      <c r="API298" s="64"/>
      <c r="APJ298" s="64"/>
      <c r="APK298" s="64"/>
      <c r="APL298" s="64"/>
      <c r="APM298" s="64"/>
      <c r="APN298" s="64"/>
      <c r="APO298" s="64"/>
      <c r="APP298" s="64"/>
      <c r="APQ298" s="64"/>
      <c r="APR298" s="64"/>
      <c r="APS298" s="64"/>
      <c r="APT298" s="64"/>
      <c r="APU298" s="64"/>
      <c r="APV298" s="64"/>
      <c r="APW298" s="64"/>
      <c r="APX298" s="64"/>
      <c r="APY298" s="64"/>
      <c r="APZ298" s="64"/>
      <c r="AQA298" s="64"/>
      <c r="AQB298" s="64"/>
      <c r="AQC298" s="64"/>
      <c r="AQD298" s="64"/>
      <c r="AQE298" s="64"/>
      <c r="AQF298" s="64"/>
      <c r="AQG298" s="64"/>
      <c r="AQH298" s="64"/>
      <c r="AQI298" s="64"/>
      <c r="AQJ298" s="64"/>
      <c r="AQK298" s="64"/>
      <c r="AQL298" s="64"/>
      <c r="AQM298" s="64"/>
      <c r="AQN298" s="64"/>
      <c r="AQO298" s="64"/>
      <c r="AQP298" s="64"/>
      <c r="AQQ298" s="64"/>
      <c r="AQR298" s="64"/>
      <c r="AQS298" s="64"/>
      <c r="AQT298" s="64"/>
      <c r="AQU298" s="64"/>
      <c r="AQV298" s="64"/>
      <c r="AQW298" s="64"/>
      <c r="AQX298" s="64"/>
      <c r="AQY298" s="64"/>
      <c r="AQZ298" s="64"/>
      <c r="ARA298" s="64"/>
      <c r="ARB298" s="64"/>
      <c r="ARC298" s="64"/>
      <c r="ARD298" s="64"/>
      <c r="ARE298" s="64"/>
      <c r="ARF298" s="64"/>
      <c r="ARG298" s="64"/>
      <c r="ARH298" s="64"/>
      <c r="ARI298" s="64"/>
      <c r="ARJ298" s="64"/>
      <c r="ARK298" s="64"/>
      <c r="ARL298" s="64"/>
      <c r="ARM298" s="64"/>
      <c r="ARN298" s="64"/>
      <c r="ARO298" s="64"/>
      <c r="ARP298" s="64"/>
      <c r="ARQ298" s="64"/>
      <c r="ARR298" s="64"/>
      <c r="ARS298" s="64"/>
      <c r="ART298" s="64"/>
      <c r="ARU298" s="64"/>
      <c r="ARV298" s="64"/>
      <c r="ARW298" s="64"/>
      <c r="ARX298" s="64"/>
      <c r="ARY298" s="64"/>
      <c r="ARZ298" s="64"/>
      <c r="ASA298" s="64"/>
      <c r="ASB298" s="64"/>
      <c r="ASC298" s="64"/>
      <c r="ASD298" s="64"/>
      <c r="ASE298" s="64"/>
      <c r="ASF298" s="64"/>
      <c r="ASG298" s="64"/>
      <c r="ASH298" s="64"/>
      <c r="ASI298" s="64"/>
      <c r="ASJ298" s="64"/>
      <c r="ASK298" s="64"/>
      <c r="ASL298" s="64"/>
      <c r="ASM298" s="64"/>
      <c r="ASN298" s="64"/>
      <c r="ASO298" s="64"/>
      <c r="ASP298" s="64"/>
      <c r="ASQ298" s="64"/>
      <c r="ASR298" s="64"/>
      <c r="ASS298" s="64"/>
      <c r="AST298" s="64"/>
      <c r="ASU298" s="64"/>
      <c r="ASV298" s="64"/>
      <c r="ASW298" s="64"/>
      <c r="ASX298" s="64"/>
      <c r="ASY298" s="64"/>
      <c r="ASZ298" s="64"/>
      <c r="ATA298" s="64"/>
      <c r="ATB298" s="64"/>
      <c r="ATC298" s="64"/>
      <c r="ATD298" s="64"/>
      <c r="ATE298" s="64"/>
      <c r="ATF298" s="64"/>
      <c r="ATG298" s="64"/>
      <c r="ATH298" s="64"/>
      <c r="ATI298" s="64"/>
      <c r="ATJ298" s="64"/>
      <c r="ATK298" s="64"/>
      <c r="ATL298" s="64"/>
      <c r="ATM298" s="64"/>
      <c r="ATN298" s="64"/>
      <c r="ATO298" s="64"/>
      <c r="ATP298" s="64"/>
      <c r="ATQ298" s="64"/>
      <c r="ATR298" s="64"/>
      <c r="ATS298" s="64"/>
      <c r="ATT298" s="64"/>
      <c r="ATU298" s="64"/>
      <c r="ATV298" s="64"/>
      <c r="ATW298" s="64"/>
      <c r="ATX298" s="64"/>
      <c r="ATY298" s="64"/>
      <c r="ATZ298" s="64"/>
      <c r="AUA298" s="64"/>
      <c r="AUB298" s="64"/>
      <c r="AUC298" s="64"/>
      <c r="AUD298" s="64"/>
      <c r="AUE298" s="64"/>
      <c r="AUF298" s="64"/>
      <c r="AUG298" s="64"/>
      <c r="AUH298" s="64"/>
      <c r="AUI298" s="64"/>
      <c r="AUJ298" s="64"/>
      <c r="AUK298" s="64"/>
      <c r="AUL298" s="64"/>
      <c r="AUM298" s="64"/>
      <c r="AUN298" s="64"/>
      <c r="AUO298" s="64"/>
      <c r="AUP298" s="64"/>
      <c r="AUQ298" s="64"/>
      <c r="AUR298" s="64"/>
      <c r="AUS298" s="64"/>
      <c r="AUT298" s="64"/>
      <c r="AUU298" s="64"/>
      <c r="AUV298" s="64"/>
      <c r="AUW298" s="64"/>
      <c r="AUX298" s="64"/>
      <c r="AUY298" s="64"/>
      <c r="AUZ298" s="64"/>
      <c r="AVA298" s="64"/>
      <c r="AVB298" s="64"/>
      <c r="AVC298" s="64"/>
      <c r="AVD298" s="64"/>
      <c r="AVE298" s="64"/>
      <c r="AVF298" s="64"/>
      <c r="AVG298" s="64"/>
      <c r="AVH298" s="64"/>
      <c r="AVI298" s="64"/>
      <c r="AVJ298" s="64"/>
      <c r="AVK298" s="64"/>
      <c r="AVL298" s="64"/>
      <c r="AVM298" s="64"/>
      <c r="AVN298" s="64"/>
      <c r="AVO298" s="64"/>
      <c r="AVP298" s="64"/>
      <c r="AVQ298" s="64"/>
      <c r="AVR298" s="64"/>
      <c r="AVS298" s="64"/>
      <c r="AVT298" s="64"/>
      <c r="AVU298" s="64"/>
      <c r="AVV298" s="64"/>
      <c r="AVW298" s="64"/>
      <c r="AVX298" s="64"/>
      <c r="AVY298" s="64"/>
      <c r="AVZ298" s="64"/>
      <c r="AWA298" s="64"/>
      <c r="AWB298" s="64"/>
      <c r="AWC298" s="64"/>
      <c r="AWD298" s="64"/>
      <c r="AWE298" s="64"/>
      <c r="AWF298" s="64"/>
      <c r="AWG298" s="64"/>
      <c r="AWH298" s="64"/>
      <c r="AWI298" s="64"/>
      <c r="AWJ298" s="64"/>
      <c r="AWK298" s="64"/>
      <c r="AWL298" s="64"/>
      <c r="AWM298" s="64"/>
      <c r="AWN298" s="64"/>
      <c r="AWO298" s="64"/>
      <c r="AWP298" s="64"/>
      <c r="AWQ298" s="64"/>
      <c r="AWR298" s="64"/>
      <c r="AWS298" s="64"/>
      <c r="AWT298" s="64"/>
      <c r="AWU298" s="64"/>
      <c r="AWV298" s="64"/>
      <c r="AWW298" s="64"/>
      <c r="AWX298" s="64"/>
      <c r="AWY298" s="64"/>
      <c r="AWZ298" s="64"/>
      <c r="AXA298" s="64"/>
      <c r="AXB298" s="64"/>
      <c r="AXC298" s="64"/>
      <c r="AXD298" s="64"/>
      <c r="AXE298" s="64"/>
      <c r="AXF298" s="64"/>
      <c r="AXG298" s="64"/>
      <c r="AXH298" s="64"/>
      <c r="AXI298" s="64"/>
      <c r="AXJ298" s="64"/>
      <c r="AXK298" s="64"/>
      <c r="AXL298" s="64"/>
      <c r="AXM298" s="64"/>
      <c r="AXN298" s="64"/>
      <c r="AXO298" s="64"/>
      <c r="AXP298" s="64"/>
      <c r="AXQ298" s="64"/>
      <c r="AXR298" s="64"/>
      <c r="AXS298" s="64"/>
      <c r="AXT298" s="64"/>
      <c r="AXU298" s="64"/>
      <c r="AXV298" s="64"/>
      <c r="AXW298" s="64"/>
      <c r="AXX298" s="64"/>
      <c r="AXY298" s="64"/>
      <c r="AXZ298" s="64"/>
      <c r="AYA298" s="64"/>
      <c r="AYB298" s="64"/>
      <c r="AYC298" s="64"/>
      <c r="AYD298" s="64"/>
      <c r="AYE298" s="64"/>
      <c r="AYF298" s="64"/>
      <c r="AYG298" s="64"/>
      <c r="AYH298" s="64"/>
      <c r="AYI298" s="64"/>
      <c r="AYJ298" s="64"/>
      <c r="AYK298" s="64"/>
      <c r="AYL298" s="64"/>
      <c r="AYM298" s="64"/>
      <c r="AYN298" s="64"/>
      <c r="AYO298" s="64"/>
      <c r="AYP298" s="64"/>
      <c r="AYQ298" s="64"/>
      <c r="AYR298" s="64"/>
      <c r="AYS298" s="64"/>
      <c r="AYT298" s="64"/>
      <c r="AYU298" s="64"/>
      <c r="AYV298" s="64"/>
      <c r="AYW298" s="64"/>
      <c r="AYX298" s="64"/>
      <c r="AYY298" s="64"/>
      <c r="AYZ298" s="64"/>
      <c r="AZA298" s="64"/>
      <c r="AZB298" s="64"/>
      <c r="AZC298" s="64"/>
      <c r="AZD298" s="64"/>
      <c r="AZE298" s="64"/>
      <c r="AZF298" s="64"/>
      <c r="AZG298" s="64"/>
      <c r="AZH298" s="64"/>
      <c r="AZI298" s="64"/>
      <c r="AZJ298" s="64"/>
      <c r="AZK298" s="64"/>
      <c r="AZL298" s="64"/>
      <c r="AZM298" s="64"/>
      <c r="AZN298" s="64"/>
      <c r="AZO298" s="64"/>
      <c r="AZP298" s="64"/>
      <c r="AZQ298" s="64"/>
      <c r="AZR298" s="64"/>
      <c r="AZS298" s="64"/>
      <c r="AZT298" s="64"/>
      <c r="AZU298" s="64"/>
      <c r="AZV298" s="64"/>
      <c r="AZW298" s="64"/>
      <c r="AZX298" s="64"/>
      <c r="AZY298" s="64"/>
      <c r="AZZ298" s="64"/>
      <c r="BAA298" s="64"/>
      <c r="BAB298" s="64"/>
      <c r="BAC298" s="64"/>
      <c r="BAD298" s="64"/>
      <c r="BAE298" s="64"/>
      <c r="BAF298" s="64"/>
      <c r="BAG298" s="64"/>
      <c r="BAH298" s="64"/>
      <c r="BAI298" s="64"/>
      <c r="BAJ298" s="64"/>
      <c r="BAK298" s="64"/>
      <c r="BAL298" s="64"/>
      <c r="BAM298" s="64"/>
      <c r="BAN298" s="64"/>
      <c r="BAO298" s="64"/>
      <c r="BAP298" s="64"/>
      <c r="BAQ298" s="64"/>
      <c r="BAR298" s="64"/>
      <c r="BAS298" s="64"/>
      <c r="BAT298" s="64"/>
      <c r="BAU298" s="64"/>
      <c r="BAV298" s="64"/>
      <c r="BAW298" s="64"/>
      <c r="BAX298" s="64"/>
      <c r="BAY298" s="64"/>
      <c r="BAZ298" s="64"/>
      <c r="BBA298" s="64"/>
      <c r="BBB298" s="64"/>
      <c r="BBC298" s="64"/>
      <c r="BBD298" s="64"/>
      <c r="BBE298" s="64"/>
      <c r="BBF298" s="64"/>
      <c r="BBG298" s="64"/>
      <c r="BBH298" s="64"/>
      <c r="BBI298" s="64"/>
      <c r="BBJ298" s="64"/>
      <c r="BBK298" s="64"/>
      <c r="BBL298" s="64"/>
      <c r="BBM298" s="64"/>
      <c r="BBN298" s="64"/>
      <c r="BBO298" s="64"/>
      <c r="BBP298" s="64"/>
      <c r="BBQ298" s="64"/>
      <c r="BBR298" s="64"/>
      <c r="BBS298" s="64"/>
      <c r="BBT298" s="64"/>
      <c r="BBU298" s="64"/>
      <c r="BBV298" s="64"/>
      <c r="BBW298" s="64"/>
      <c r="BBX298" s="64"/>
      <c r="BBY298" s="64"/>
      <c r="BBZ298" s="64"/>
      <c r="BCA298" s="64"/>
      <c r="BCB298" s="64"/>
      <c r="BCC298" s="64"/>
      <c r="BCD298" s="64"/>
      <c r="BCE298" s="64"/>
      <c r="BCF298" s="64"/>
      <c r="BCG298" s="64"/>
      <c r="BCH298" s="64"/>
      <c r="BCI298" s="64"/>
      <c r="BCJ298" s="64"/>
      <c r="BCK298" s="64"/>
      <c r="BCL298" s="64"/>
      <c r="BCM298" s="64"/>
      <c r="BCN298" s="64"/>
      <c r="BCO298" s="64"/>
      <c r="BCP298" s="64"/>
      <c r="BCQ298" s="64"/>
      <c r="BCR298" s="64"/>
      <c r="BCS298" s="64"/>
      <c r="BCT298" s="64"/>
      <c r="BCU298" s="64"/>
      <c r="BCV298" s="64"/>
      <c r="BCW298" s="64"/>
      <c r="BCX298" s="64"/>
      <c r="BCY298" s="64"/>
      <c r="BCZ298" s="64"/>
      <c r="BDA298" s="64"/>
      <c r="BDB298" s="64"/>
      <c r="BDC298" s="64"/>
      <c r="BDD298" s="64"/>
      <c r="BDE298" s="64"/>
      <c r="BDF298" s="64"/>
      <c r="BDG298" s="64"/>
      <c r="BDH298" s="64"/>
      <c r="BDI298" s="64"/>
      <c r="BDJ298" s="64"/>
      <c r="BDK298" s="64"/>
      <c r="BDL298" s="64"/>
      <c r="BDM298" s="64"/>
      <c r="BDN298" s="64"/>
      <c r="BDO298" s="64"/>
      <c r="BDP298" s="64"/>
      <c r="BDQ298" s="64"/>
      <c r="BDR298" s="64"/>
      <c r="BDS298" s="64"/>
      <c r="BDT298" s="64"/>
      <c r="BDU298" s="64"/>
      <c r="BDV298" s="64"/>
      <c r="BDW298" s="64"/>
      <c r="BDX298" s="64"/>
      <c r="BDY298" s="64"/>
      <c r="BDZ298" s="64"/>
      <c r="BEA298" s="64"/>
      <c r="BEB298" s="64"/>
      <c r="BEC298" s="64"/>
      <c r="BED298" s="64"/>
      <c r="BEE298" s="64"/>
      <c r="BEF298" s="64"/>
      <c r="BEG298" s="64"/>
      <c r="BEH298" s="64"/>
      <c r="BEI298" s="64"/>
      <c r="BEJ298" s="64"/>
      <c r="BEK298" s="64"/>
      <c r="BEL298" s="64"/>
      <c r="BEM298" s="64"/>
      <c r="BEN298" s="64"/>
      <c r="BEO298" s="64"/>
      <c r="BEP298" s="64"/>
      <c r="BEQ298" s="64"/>
      <c r="BER298" s="64"/>
      <c r="BES298" s="64"/>
      <c r="BET298" s="64"/>
      <c r="BEU298" s="64"/>
      <c r="BEV298" s="64"/>
      <c r="BEW298" s="64"/>
      <c r="BEX298" s="64"/>
      <c r="BEY298" s="64"/>
      <c r="BEZ298" s="64"/>
      <c r="BFA298" s="64"/>
      <c r="BFB298" s="64"/>
      <c r="BFC298" s="64"/>
      <c r="BFD298" s="64"/>
      <c r="BFE298" s="64"/>
      <c r="BFF298" s="64"/>
      <c r="BFG298" s="64"/>
      <c r="BFH298" s="64"/>
      <c r="BFI298" s="64"/>
      <c r="BFJ298" s="64"/>
      <c r="BFK298" s="64"/>
      <c r="BFL298" s="64"/>
      <c r="BFM298" s="64"/>
      <c r="BFN298" s="64"/>
      <c r="BFO298" s="64"/>
      <c r="BFP298" s="64"/>
      <c r="BFQ298" s="64"/>
      <c r="BFR298" s="64"/>
      <c r="BFS298" s="64"/>
      <c r="BFT298" s="64"/>
      <c r="BFU298" s="64"/>
      <c r="BFV298" s="64"/>
      <c r="BFW298" s="64"/>
      <c r="BFX298" s="64"/>
      <c r="BFY298" s="64"/>
      <c r="BFZ298" s="64"/>
      <c r="BGA298" s="64"/>
      <c r="BGB298" s="64"/>
      <c r="BGC298" s="64"/>
      <c r="BGD298" s="64"/>
      <c r="BGE298" s="64"/>
      <c r="BGF298" s="64"/>
      <c r="BGG298" s="64"/>
      <c r="BGH298" s="64"/>
      <c r="BGI298" s="64"/>
      <c r="BGJ298" s="64"/>
      <c r="BGK298" s="64"/>
      <c r="BGL298" s="64"/>
      <c r="BGM298" s="64"/>
      <c r="BGN298" s="64"/>
      <c r="BGO298" s="64"/>
      <c r="BGP298" s="64"/>
      <c r="BGQ298" s="64"/>
      <c r="BGR298" s="64"/>
      <c r="BGS298" s="64"/>
      <c r="BGT298" s="64"/>
      <c r="BGU298" s="64"/>
      <c r="BGV298" s="64"/>
      <c r="BGW298" s="64"/>
      <c r="BGX298" s="64"/>
      <c r="BGY298" s="64"/>
      <c r="BGZ298" s="64"/>
      <c r="BHA298" s="64"/>
      <c r="BHB298" s="64"/>
      <c r="BHC298" s="64"/>
      <c r="BHD298" s="64"/>
      <c r="BHE298" s="64"/>
      <c r="BHF298" s="64"/>
      <c r="BHG298" s="64"/>
      <c r="BHH298" s="64"/>
      <c r="BHI298" s="64"/>
      <c r="BHJ298" s="64"/>
      <c r="BHK298" s="64"/>
      <c r="BHL298" s="64"/>
      <c r="BHM298" s="64"/>
      <c r="BHN298" s="64"/>
      <c r="BHO298" s="64"/>
      <c r="BHP298" s="64"/>
      <c r="BHQ298" s="64"/>
      <c r="BHR298" s="64"/>
      <c r="BHS298" s="64"/>
      <c r="BHT298" s="64"/>
      <c r="BHU298" s="64"/>
      <c r="BHV298" s="64"/>
      <c r="BHW298" s="64"/>
      <c r="BHX298" s="64"/>
      <c r="BHY298" s="64"/>
      <c r="BHZ298" s="64"/>
      <c r="BIA298" s="64"/>
      <c r="BIB298" s="64"/>
      <c r="BIC298" s="64"/>
      <c r="BID298" s="64"/>
      <c r="BIE298" s="64"/>
      <c r="BIF298" s="64"/>
      <c r="BIG298" s="64"/>
      <c r="BIH298" s="64"/>
      <c r="BII298" s="64"/>
      <c r="BIJ298" s="64"/>
      <c r="BIK298" s="64"/>
      <c r="BIL298" s="64"/>
      <c r="BIM298" s="64"/>
      <c r="BIN298" s="64"/>
      <c r="BIO298" s="64"/>
      <c r="BIP298" s="64"/>
      <c r="BIQ298" s="64"/>
      <c r="BIR298" s="64"/>
      <c r="BIS298" s="64"/>
      <c r="BIT298" s="64"/>
      <c r="BIU298" s="64"/>
      <c r="BIV298" s="64"/>
      <c r="BIW298" s="64"/>
      <c r="BIX298" s="64"/>
      <c r="BIY298" s="64"/>
      <c r="BIZ298" s="64"/>
      <c r="BJA298" s="64"/>
      <c r="BJB298" s="64"/>
      <c r="BJC298" s="64"/>
      <c r="BJD298" s="64"/>
      <c r="BJE298" s="64"/>
      <c r="BJF298" s="64"/>
      <c r="BJG298" s="64"/>
      <c r="BJH298" s="64"/>
      <c r="BJI298" s="64"/>
      <c r="BJJ298" s="64"/>
      <c r="BJK298" s="64"/>
      <c r="BJL298" s="64"/>
      <c r="BJM298" s="64"/>
      <c r="BJN298" s="64"/>
      <c r="BJO298" s="64"/>
      <c r="BJP298" s="64"/>
      <c r="BJQ298" s="64"/>
      <c r="BJR298" s="64"/>
      <c r="BJS298" s="64"/>
      <c r="BJT298" s="64"/>
      <c r="BJU298" s="64"/>
      <c r="BJV298" s="64"/>
      <c r="BJW298" s="64"/>
      <c r="BJX298" s="64"/>
      <c r="BJY298" s="64"/>
      <c r="BJZ298" s="64"/>
      <c r="BKA298" s="64"/>
      <c r="BKB298" s="64"/>
      <c r="BKC298" s="64"/>
      <c r="BKD298" s="64"/>
      <c r="BKE298" s="64"/>
      <c r="BKF298" s="64"/>
      <c r="BKG298" s="64"/>
      <c r="BKH298" s="64"/>
      <c r="BKI298" s="64"/>
      <c r="BKJ298" s="64"/>
      <c r="BKK298" s="64"/>
      <c r="BKL298" s="64"/>
      <c r="BKM298" s="64"/>
      <c r="BKN298" s="64"/>
      <c r="BKO298" s="64"/>
      <c r="BKP298" s="64"/>
      <c r="BKQ298" s="64"/>
      <c r="BKR298" s="64"/>
      <c r="BKS298" s="64"/>
      <c r="BKT298" s="64"/>
      <c r="BKU298" s="64"/>
      <c r="BKV298" s="64"/>
      <c r="BKW298" s="64"/>
      <c r="BKX298" s="64"/>
      <c r="BKY298" s="64"/>
      <c r="BKZ298" s="64"/>
      <c r="BLA298" s="64"/>
      <c r="BLB298" s="64"/>
      <c r="BLC298" s="64"/>
      <c r="BLD298" s="64"/>
      <c r="BLE298" s="64"/>
      <c r="BLF298" s="64"/>
      <c r="BLG298" s="64"/>
      <c r="BLH298" s="64"/>
      <c r="BLI298" s="64"/>
      <c r="BLJ298" s="64"/>
      <c r="BLK298" s="64"/>
      <c r="BLL298" s="64"/>
      <c r="BLM298" s="64"/>
      <c r="BLN298" s="64"/>
      <c r="BLO298" s="64"/>
      <c r="BLP298" s="64"/>
      <c r="BLQ298" s="64"/>
      <c r="BLR298" s="64"/>
      <c r="BLS298" s="64"/>
      <c r="BLT298" s="64"/>
      <c r="BLU298" s="64"/>
      <c r="BLV298" s="64"/>
      <c r="BLW298" s="64"/>
      <c r="BLX298" s="64"/>
      <c r="BLY298" s="64"/>
      <c r="BLZ298" s="64"/>
      <c r="BMA298" s="64"/>
      <c r="BMB298" s="64"/>
      <c r="BMC298" s="64"/>
      <c r="BMD298" s="64"/>
      <c r="BME298" s="64"/>
      <c r="BMF298" s="64"/>
      <c r="BMG298" s="64"/>
      <c r="BMH298" s="64"/>
      <c r="BMI298" s="64"/>
      <c r="BMJ298" s="64"/>
      <c r="BMK298" s="64"/>
      <c r="BML298" s="64"/>
      <c r="BMM298" s="64"/>
      <c r="BMN298" s="64"/>
      <c r="BMO298" s="64"/>
      <c r="BMP298" s="64"/>
      <c r="BMQ298" s="64"/>
      <c r="BMR298" s="64"/>
      <c r="BMS298" s="64"/>
      <c r="BMT298" s="64"/>
      <c r="BMU298" s="64"/>
      <c r="BMV298" s="64"/>
      <c r="BMW298" s="64"/>
      <c r="BMX298" s="64"/>
      <c r="BMY298" s="64"/>
      <c r="BMZ298" s="64"/>
      <c r="BNA298" s="64"/>
      <c r="BNB298" s="64"/>
      <c r="BNC298" s="64"/>
      <c r="BND298" s="64"/>
      <c r="BNE298" s="64"/>
      <c r="BNF298" s="64"/>
      <c r="BNG298" s="64"/>
      <c r="BNH298" s="64"/>
      <c r="BNI298" s="64"/>
      <c r="BNJ298" s="64"/>
      <c r="BNK298" s="64"/>
      <c r="BNL298" s="64"/>
      <c r="BNM298" s="64"/>
      <c r="BNN298" s="64"/>
      <c r="BNO298" s="64"/>
      <c r="BNP298" s="64"/>
      <c r="BNQ298" s="64"/>
      <c r="BNR298" s="64"/>
      <c r="BNS298" s="64"/>
      <c r="BNT298" s="64"/>
      <c r="BNU298" s="64"/>
      <c r="BNV298" s="64"/>
      <c r="BNW298" s="64"/>
      <c r="BNX298" s="64"/>
      <c r="BNY298" s="64"/>
      <c r="BNZ298" s="64"/>
      <c r="BOA298" s="64"/>
      <c r="BOB298" s="64"/>
      <c r="BOC298" s="64"/>
      <c r="BOD298" s="64"/>
      <c r="BOE298" s="64"/>
      <c r="BOF298" s="64"/>
      <c r="BOG298" s="64"/>
      <c r="BOH298" s="64"/>
      <c r="BOI298" s="64"/>
      <c r="BOJ298" s="64"/>
      <c r="BOK298" s="64"/>
      <c r="BOL298" s="64"/>
      <c r="BOM298" s="64"/>
      <c r="BON298" s="64"/>
      <c r="BOO298" s="64"/>
      <c r="BOP298" s="64"/>
      <c r="BOQ298" s="64"/>
      <c r="BOR298" s="64"/>
      <c r="BOS298" s="64"/>
      <c r="BOT298" s="64"/>
      <c r="BOU298" s="64"/>
      <c r="BOV298" s="64"/>
      <c r="BOW298" s="64"/>
      <c r="BOX298" s="64"/>
      <c r="BOY298" s="64"/>
      <c r="BOZ298" s="64"/>
      <c r="BPA298" s="64"/>
      <c r="BPB298" s="64"/>
      <c r="BPC298" s="64"/>
      <c r="BPD298" s="64"/>
      <c r="BPE298" s="64"/>
      <c r="BPF298" s="64"/>
      <c r="BPG298" s="64"/>
      <c r="BPH298" s="64"/>
      <c r="BPI298" s="64"/>
      <c r="BPJ298" s="64"/>
      <c r="BPK298" s="64"/>
      <c r="BPL298" s="64"/>
      <c r="BPM298" s="64"/>
      <c r="BPN298" s="64"/>
      <c r="BPO298" s="64"/>
      <c r="BPP298" s="64"/>
      <c r="BPQ298" s="64"/>
      <c r="BPR298" s="64"/>
      <c r="BPS298" s="64"/>
      <c r="BPT298" s="64"/>
      <c r="BPU298" s="64"/>
      <c r="BPV298" s="64"/>
      <c r="BPW298" s="64"/>
      <c r="BPX298" s="64"/>
      <c r="BPY298" s="64"/>
      <c r="BPZ298" s="64"/>
      <c r="BQA298" s="64"/>
      <c r="BQB298" s="64"/>
      <c r="BQC298" s="64"/>
      <c r="BQD298" s="64"/>
      <c r="BQE298" s="64"/>
      <c r="BQF298" s="64"/>
      <c r="BQG298" s="64"/>
      <c r="BQH298" s="64"/>
      <c r="BQI298" s="64"/>
      <c r="BQJ298" s="64"/>
      <c r="BQK298" s="64"/>
      <c r="BQL298" s="64"/>
      <c r="BQM298" s="64"/>
      <c r="BQN298" s="64"/>
      <c r="BQO298" s="64"/>
      <c r="BQP298" s="64"/>
      <c r="BQQ298" s="64"/>
      <c r="BQR298" s="64"/>
      <c r="BQS298" s="64"/>
      <c r="BQT298" s="64"/>
      <c r="BQU298" s="64"/>
      <c r="BQV298" s="64"/>
      <c r="BQW298" s="64"/>
      <c r="BQX298" s="64"/>
      <c r="BQY298" s="64"/>
      <c r="BQZ298" s="64"/>
      <c r="BRA298" s="64"/>
      <c r="BRB298" s="64"/>
      <c r="BRC298" s="64"/>
      <c r="BRD298" s="64"/>
      <c r="BRE298" s="64"/>
      <c r="BRF298" s="64"/>
      <c r="BRG298" s="64"/>
      <c r="BRH298" s="64"/>
      <c r="BRI298" s="64"/>
      <c r="BRJ298" s="64"/>
      <c r="BRK298" s="64"/>
      <c r="BRL298" s="64"/>
      <c r="BRM298" s="64"/>
      <c r="BRN298" s="64"/>
      <c r="BRO298" s="64"/>
      <c r="BRP298" s="64"/>
      <c r="BRQ298" s="64"/>
      <c r="BRR298" s="64"/>
      <c r="BRS298" s="64"/>
      <c r="BRT298" s="64"/>
      <c r="BRU298" s="64"/>
      <c r="BRV298" s="64"/>
      <c r="BRW298" s="64"/>
      <c r="BRX298" s="64"/>
      <c r="BRY298" s="64"/>
      <c r="BRZ298" s="64"/>
      <c r="BSA298" s="64"/>
      <c r="BSB298" s="64"/>
      <c r="BSC298" s="64"/>
      <c r="BSD298" s="64"/>
      <c r="BSE298" s="64"/>
      <c r="BSF298" s="64"/>
      <c r="BSG298" s="64"/>
      <c r="BSH298" s="64"/>
      <c r="BSI298" s="64"/>
      <c r="BSJ298" s="64"/>
      <c r="BSK298" s="64"/>
      <c r="BSL298" s="64"/>
      <c r="BSM298" s="64"/>
      <c r="BSN298" s="64"/>
      <c r="BSO298" s="64"/>
      <c r="BSP298" s="64"/>
      <c r="BSQ298" s="64"/>
      <c r="BSR298" s="64"/>
      <c r="BSS298" s="64"/>
      <c r="BST298" s="64"/>
      <c r="BSU298" s="64"/>
      <c r="BSV298" s="64"/>
      <c r="BSW298" s="64"/>
      <c r="BSX298" s="64"/>
      <c r="BSY298" s="64"/>
      <c r="BSZ298" s="64"/>
      <c r="BTA298" s="64"/>
      <c r="BTB298" s="64"/>
      <c r="BTC298" s="64"/>
      <c r="BTD298" s="64"/>
      <c r="BTE298" s="64"/>
      <c r="BTF298" s="64"/>
      <c r="BTG298" s="64"/>
      <c r="BTH298" s="64"/>
      <c r="BTI298" s="64"/>
      <c r="BTJ298" s="64"/>
      <c r="BTK298" s="64"/>
      <c r="BTL298" s="64"/>
      <c r="BTM298" s="64"/>
      <c r="BTN298" s="64"/>
      <c r="BTO298" s="64"/>
      <c r="BTP298" s="64"/>
      <c r="BTQ298" s="64"/>
      <c r="BTR298" s="64"/>
      <c r="BTS298" s="64"/>
      <c r="BTT298" s="64"/>
      <c r="BTU298" s="64"/>
      <c r="BTV298" s="64"/>
      <c r="BTW298" s="64"/>
      <c r="BTX298" s="64"/>
      <c r="BTY298" s="64"/>
      <c r="BTZ298" s="64"/>
      <c r="BUA298" s="64"/>
      <c r="BUB298" s="64"/>
      <c r="BUC298" s="64"/>
      <c r="BUD298" s="64"/>
      <c r="BUE298" s="64"/>
      <c r="BUF298" s="64"/>
      <c r="BUG298" s="64"/>
      <c r="BUH298" s="64"/>
      <c r="BUI298" s="64"/>
      <c r="BUJ298" s="64"/>
      <c r="BUK298" s="64"/>
      <c r="BUL298" s="64"/>
      <c r="BUM298" s="64"/>
      <c r="BUN298" s="64"/>
      <c r="BUO298" s="64"/>
      <c r="BUP298" s="64"/>
      <c r="BUQ298" s="64"/>
      <c r="BUR298" s="64"/>
      <c r="BUS298" s="64"/>
      <c r="BUT298" s="64"/>
      <c r="BUU298" s="64"/>
      <c r="BUV298" s="64"/>
      <c r="BUW298" s="64"/>
      <c r="BUX298" s="64"/>
      <c r="BUY298" s="64"/>
      <c r="BUZ298" s="64"/>
      <c r="BVA298" s="64"/>
      <c r="BVB298" s="64"/>
      <c r="BVC298" s="64"/>
      <c r="BVD298" s="64"/>
      <c r="BVE298" s="64"/>
      <c r="BVF298" s="64"/>
      <c r="BVG298" s="64"/>
      <c r="BVH298" s="64"/>
      <c r="BVI298" s="64"/>
      <c r="BVJ298" s="64"/>
      <c r="BVK298" s="64"/>
      <c r="BVL298" s="64"/>
      <c r="BVM298" s="64"/>
      <c r="BVN298" s="64"/>
      <c r="BVO298" s="64"/>
      <c r="BVP298" s="64"/>
      <c r="BVQ298" s="64"/>
      <c r="BVR298" s="64"/>
      <c r="BVS298" s="64"/>
      <c r="BVT298" s="64"/>
      <c r="BVU298" s="64"/>
      <c r="BVV298" s="64"/>
      <c r="BVW298" s="64"/>
      <c r="BVX298" s="64"/>
      <c r="BVY298" s="64"/>
      <c r="BVZ298" s="64"/>
      <c r="BWA298" s="64"/>
      <c r="BWB298" s="64"/>
      <c r="BWC298" s="64"/>
      <c r="BWD298" s="64"/>
      <c r="BWE298" s="64"/>
      <c r="BWF298" s="64"/>
      <c r="BWG298" s="64"/>
      <c r="BWH298" s="64"/>
      <c r="BWI298" s="64"/>
      <c r="BWJ298" s="64"/>
      <c r="BWK298" s="64"/>
      <c r="BWL298" s="64"/>
      <c r="BWM298" s="64"/>
      <c r="BWN298" s="64"/>
      <c r="BWO298" s="64"/>
      <c r="BWP298" s="64"/>
      <c r="BWQ298" s="64"/>
      <c r="BWR298" s="64"/>
      <c r="BWS298" s="64"/>
      <c r="BWT298" s="64"/>
      <c r="BWU298" s="64"/>
      <c r="BWV298" s="64"/>
      <c r="BWW298" s="64"/>
      <c r="BWX298" s="64"/>
      <c r="BWY298" s="64"/>
      <c r="BWZ298" s="64"/>
      <c r="BXA298" s="64"/>
      <c r="BXB298" s="64"/>
      <c r="BXC298" s="64"/>
      <c r="BXD298" s="64"/>
      <c r="BXE298" s="64"/>
      <c r="BXF298" s="64"/>
      <c r="BXG298" s="64"/>
      <c r="BXH298" s="64"/>
      <c r="BXI298" s="64"/>
      <c r="BXJ298" s="64"/>
      <c r="BXK298" s="64"/>
      <c r="BXL298" s="64"/>
      <c r="BXM298" s="64"/>
      <c r="BXN298" s="64"/>
      <c r="BXO298" s="64"/>
      <c r="BXP298" s="64"/>
      <c r="BXQ298" s="64"/>
      <c r="BXR298" s="64"/>
      <c r="BXS298" s="64"/>
      <c r="BXT298" s="64"/>
      <c r="BXU298" s="64"/>
      <c r="BXV298" s="64"/>
      <c r="BXW298" s="64"/>
      <c r="BXX298" s="64"/>
      <c r="BXY298" s="64"/>
      <c r="BXZ298" s="64"/>
      <c r="BYA298" s="64"/>
      <c r="BYB298" s="64"/>
      <c r="BYC298" s="64"/>
      <c r="BYD298" s="64"/>
      <c r="BYE298" s="64"/>
      <c r="BYF298" s="64"/>
      <c r="BYG298" s="64"/>
      <c r="BYH298" s="64"/>
      <c r="BYI298" s="64"/>
      <c r="BYJ298" s="64"/>
      <c r="BYK298" s="64"/>
      <c r="BYL298" s="64"/>
      <c r="BYM298" s="64"/>
      <c r="BYN298" s="64"/>
      <c r="BYO298" s="64"/>
      <c r="BYP298" s="64"/>
      <c r="BYQ298" s="64"/>
      <c r="BYR298" s="64"/>
      <c r="BYS298" s="64"/>
      <c r="BYT298" s="64"/>
      <c r="BYU298" s="64"/>
      <c r="BYV298" s="64"/>
      <c r="BYW298" s="64"/>
      <c r="BYX298" s="64"/>
      <c r="BYY298" s="64"/>
      <c r="BYZ298" s="64"/>
      <c r="BZA298" s="64"/>
      <c r="BZB298" s="64"/>
      <c r="BZC298" s="64"/>
      <c r="BZD298" s="64"/>
      <c r="BZE298" s="64"/>
      <c r="BZF298" s="64"/>
      <c r="BZG298" s="64"/>
      <c r="BZH298" s="64"/>
      <c r="BZI298" s="64"/>
      <c r="BZJ298" s="64"/>
      <c r="BZK298" s="64"/>
      <c r="BZL298" s="64"/>
      <c r="BZM298" s="64"/>
      <c r="BZN298" s="64"/>
      <c r="BZO298" s="64"/>
      <c r="BZP298" s="64"/>
      <c r="BZQ298" s="64"/>
      <c r="BZR298" s="64"/>
      <c r="BZS298" s="64"/>
      <c r="BZT298" s="64"/>
      <c r="BZU298" s="64"/>
      <c r="BZV298" s="64"/>
      <c r="BZW298" s="64"/>
      <c r="BZX298" s="64"/>
      <c r="BZY298" s="64"/>
      <c r="BZZ298" s="64"/>
      <c r="CAA298" s="64"/>
      <c r="CAB298" s="64"/>
      <c r="CAC298" s="64"/>
      <c r="CAD298" s="64"/>
      <c r="CAE298" s="64"/>
      <c r="CAF298" s="64"/>
      <c r="CAG298" s="64"/>
      <c r="CAH298" s="64"/>
      <c r="CAI298" s="64"/>
      <c r="CAJ298" s="64"/>
      <c r="CAK298" s="64"/>
      <c r="CAL298" s="64"/>
      <c r="CAM298" s="64"/>
      <c r="CAN298" s="64"/>
      <c r="CAO298" s="64"/>
      <c r="CAP298" s="64"/>
      <c r="CAQ298" s="64"/>
      <c r="CAR298" s="64"/>
      <c r="CAS298" s="64"/>
      <c r="CAT298" s="64"/>
      <c r="CAU298" s="64"/>
      <c r="CAV298" s="64"/>
      <c r="CAW298" s="64"/>
      <c r="CAX298" s="64"/>
      <c r="CAY298" s="64"/>
      <c r="CAZ298" s="64"/>
      <c r="CBA298" s="64"/>
      <c r="CBB298" s="64"/>
      <c r="CBC298" s="64"/>
      <c r="CBD298" s="64"/>
      <c r="CBE298" s="64"/>
      <c r="CBF298" s="64"/>
      <c r="CBG298" s="64"/>
      <c r="CBH298" s="64"/>
      <c r="CBI298" s="64"/>
      <c r="CBJ298" s="64"/>
      <c r="CBK298" s="64"/>
      <c r="CBL298" s="64"/>
      <c r="CBM298" s="64"/>
      <c r="CBN298" s="64"/>
      <c r="CBO298" s="64"/>
      <c r="CBP298" s="64"/>
      <c r="CBQ298" s="64"/>
      <c r="CBR298" s="64"/>
      <c r="CBS298" s="64"/>
      <c r="CBT298" s="64"/>
      <c r="CBU298" s="64"/>
      <c r="CBV298" s="64"/>
      <c r="CBW298" s="64"/>
      <c r="CBX298" s="64"/>
      <c r="CBY298" s="64"/>
      <c r="CBZ298" s="64"/>
      <c r="CCA298" s="64"/>
      <c r="CCB298" s="64"/>
      <c r="CCC298" s="64"/>
      <c r="CCD298" s="64"/>
      <c r="CCE298" s="64"/>
      <c r="CCF298" s="64"/>
      <c r="CCG298" s="64"/>
      <c r="CCH298" s="64"/>
      <c r="CCI298" s="64"/>
      <c r="CCJ298" s="64"/>
      <c r="CCK298" s="64"/>
      <c r="CCL298" s="64"/>
      <c r="CCM298" s="64"/>
      <c r="CCN298" s="64"/>
      <c r="CCO298" s="64"/>
      <c r="CCP298" s="64"/>
      <c r="CCQ298" s="64"/>
      <c r="CCR298" s="64"/>
      <c r="CCS298" s="64"/>
      <c r="CCT298" s="64"/>
      <c r="CCU298" s="64"/>
      <c r="CCV298" s="64"/>
      <c r="CCW298" s="64"/>
      <c r="CCX298" s="64"/>
      <c r="CCY298" s="64"/>
      <c r="CCZ298" s="64"/>
      <c r="CDA298" s="64"/>
      <c r="CDB298" s="64"/>
      <c r="CDC298" s="64"/>
      <c r="CDD298" s="64"/>
      <c r="CDE298" s="64"/>
      <c r="CDF298" s="64"/>
      <c r="CDG298" s="64"/>
      <c r="CDH298" s="64"/>
      <c r="CDI298" s="64"/>
      <c r="CDJ298" s="64"/>
      <c r="CDK298" s="64"/>
      <c r="CDL298" s="64"/>
      <c r="CDM298" s="64"/>
      <c r="CDN298" s="64"/>
      <c r="CDO298" s="64"/>
      <c r="CDP298" s="64"/>
      <c r="CDQ298" s="64"/>
      <c r="CDR298" s="64"/>
      <c r="CDS298" s="64"/>
      <c r="CDT298" s="64"/>
      <c r="CDU298" s="64"/>
      <c r="CDV298" s="64"/>
      <c r="CDW298" s="64"/>
      <c r="CDX298" s="64"/>
      <c r="CDY298" s="64"/>
      <c r="CDZ298" s="64"/>
      <c r="CEA298" s="64"/>
      <c r="CEB298" s="64"/>
      <c r="CEC298" s="64"/>
      <c r="CED298" s="64"/>
      <c r="CEE298" s="64"/>
      <c r="CEF298" s="64"/>
      <c r="CEG298" s="64"/>
      <c r="CEH298" s="64"/>
      <c r="CEI298" s="64"/>
      <c r="CEJ298" s="64"/>
      <c r="CEK298" s="64"/>
      <c r="CEL298" s="64"/>
      <c r="CEM298" s="64"/>
      <c r="CEN298" s="64"/>
      <c r="CEO298" s="64"/>
      <c r="CEP298" s="64"/>
      <c r="CEQ298" s="64"/>
      <c r="CER298" s="64"/>
      <c r="CES298" s="64"/>
      <c r="CET298" s="64"/>
      <c r="CEU298" s="64"/>
      <c r="CEV298" s="64"/>
      <c r="CEW298" s="64"/>
      <c r="CEX298" s="64"/>
      <c r="CEY298" s="64"/>
      <c r="CEZ298" s="64"/>
      <c r="CFA298" s="64"/>
      <c r="CFB298" s="64"/>
      <c r="CFC298" s="64"/>
      <c r="CFD298" s="64"/>
      <c r="CFE298" s="64"/>
      <c r="CFF298" s="64"/>
      <c r="CFG298" s="64"/>
      <c r="CFH298" s="64"/>
      <c r="CFI298" s="64"/>
      <c r="CFJ298" s="64"/>
      <c r="CFK298" s="64"/>
      <c r="CFL298" s="64"/>
      <c r="CFM298" s="64"/>
      <c r="CFN298" s="64"/>
      <c r="CFO298" s="64"/>
      <c r="CFP298" s="64"/>
      <c r="CFQ298" s="64"/>
      <c r="CFR298" s="64"/>
      <c r="CFS298" s="64"/>
      <c r="CFT298" s="64"/>
      <c r="CFU298" s="64"/>
      <c r="CFV298" s="64"/>
      <c r="CFW298" s="64"/>
      <c r="CFX298" s="64"/>
      <c r="CFY298" s="64"/>
      <c r="CFZ298" s="64"/>
      <c r="CGA298" s="64"/>
      <c r="CGB298" s="64"/>
      <c r="CGC298" s="64"/>
      <c r="CGD298" s="64"/>
      <c r="CGE298" s="64"/>
      <c r="CGF298" s="64"/>
      <c r="CGG298" s="64"/>
      <c r="CGH298" s="64"/>
      <c r="CGI298" s="64"/>
      <c r="CGJ298" s="64"/>
      <c r="CGK298" s="64"/>
      <c r="CGL298" s="64"/>
      <c r="CGM298" s="64"/>
      <c r="CGN298" s="64"/>
      <c r="CGO298" s="64"/>
      <c r="CGP298" s="64"/>
      <c r="CGQ298" s="64"/>
      <c r="CGR298" s="64"/>
      <c r="CGS298" s="64"/>
      <c r="CGT298" s="64"/>
      <c r="CGU298" s="64"/>
      <c r="CGV298" s="64"/>
      <c r="CGW298" s="64"/>
      <c r="CGX298" s="64"/>
      <c r="CGY298" s="64"/>
      <c r="CGZ298" s="64"/>
      <c r="CHA298" s="64"/>
      <c r="CHB298" s="64"/>
      <c r="CHC298" s="64"/>
      <c r="CHD298" s="64"/>
      <c r="CHE298" s="64"/>
      <c r="CHF298" s="64"/>
      <c r="CHG298" s="64"/>
      <c r="CHH298" s="64"/>
      <c r="CHI298" s="64"/>
      <c r="CHJ298" s="64"/>
      <c r="CHK298" s="64"/>
      <c r="CHL298" s="64"/>
      <c r="CHM298" s="64"/>
      <c r="CHN298" s="64"/>
      <c r="CHO298" s="64"/>
      <c r="CHP298" s="64"/>
      <c r="CHQ298" s="64"/>
      <c r="CHR298" s="64"/>
      <c r="CHS298" s="64"/>
      <c r="CHT298" s="64"/>
      <c r="CHU298" s="64"/>
      <c r="CHV298" s="64"/>
      <c r="CHW298" s="64"/>
      <c r="CHX298" s="64"/>
      <c r="CHY298" s="64"/>
      <c r="CHZ298" s="64"/>
      <c r="CIA298" s="64"/>
      <c r="CIB298" s="64"/>
      <c r="CIC298" s="64"/>
      <c r="CID298" s="64"/>
      <c r="CIE298" s="64"/>
      <c r="CIF298" s="64"/>
      <c r="CIG298" s="64"/>
      <c r="CIH298" s="64"/>
      <c r="CII298" s="64"/>
      <c r="CIJ298" s="64"/>
      <c r="CIK298" s="64"/>
      <c r="CIL298" s="64"/>
      <c r="CIM298" s="64"/>
      <c r="CIN298" s="64"/>
      <c r="CIO298" s="64"/>
      <c r="CIP298" s="64"/>
      <c r="CIQ298" s="64"/>
      <c r="CIR298" s="64"/>
      <c r="CIS298" s="64"/>
      <c r="CIT298" s="64"/>
      <c r="CIU298" s="64"/>
      <c r="CIV298" s="64"/>
      <c r="CIW298" s="64"/>
      <c r="CIX298" s="64"/>
      <c r="CIY298" s="64"/>
      <c r="CIZ298" s="64"/>
      <c r="CJA298" s="64"/>
      <c r="CJB298" s="64"/>
      <c r="CJC298" s="64"/>
      <c r="CJD298" s="64"/>
      <c r="CJE298" s="64"/>
      <c r="CJF298" s="64"/>
      <c r="CJG298" s="64"/>
      <c r="CJH298" s="64"/>
      <c r="CJI298" s="64"/>
      <c r="CJJ298" s="64"/>
      <c r="CJK298" s="64"/>
      <c r="CJL298" s="64"/>
      <c r="CJM298" s="64"/>
      <c r="CJN298" s="64"/>
      <c r="CJO298" s="64"/>
      <c r="CJP298" s="64"/>
      <c r="CJQ298" s="64"/>
      <c r="CJR298" s="64"/>
      <c r="CJS298" s="64"/>
      <c r="CJT298" s="64"/>
      <c r="CJU298" s="64"/>
      <c r="CJV298" s="64"/>
      <c r="CJW298" s="64"/>
      <c r="CJX298" s="64"/>
      <c r="CJY298" s="64"/>
      <c r="CJZ298" s="64"/>
      <c r="CKA298" s="64"/>
      <c r="CKB298" s="64"/>
      <c r="CKC298" s="64"/>
      <c r="CKD298" s="64"/>
      <c r="CKE298" s="64"/>
      <c r="CKF298" s="64"/>
      <c r="CKG298" s="64"/>
      <c r="CKH298" s="64"/>
      <c r="CKI298" s="64"/>
      <c r="CKJ298" s="64"/>
      <c r="CKK298" s="64"/>
      <c r="CKL298" s="64"/>
      <c r="CKM298" s="64"/>
      <c r="CKN298" s="64"/>
      <c r="CKO298" s="64"/>
      <c r="CKP298" s="64"/>
      <c r="CKQ298" s="64"/>
      <c r="CKR298" s="64"/>
      <c r="CKS298" s="64"/>
      <c r="CKT298" s="64"/>
      <c r="CKU298" s="64"/>
      <c r="CKV298" s="64"/>
      <c r="CKW298" s="64"/>
      <c r="CKX298" s="64"/>
      <c r="CKY298" s="64"/>
      <c r="CKZ298" s="64"/>
      <c r="CLA298" s="64"/>
      <c r="CLB298" s="64"/>
      <c r="CLC298" s="64"/>
      <c r="CLD298" s="64"/>
      <c r="CLE298" s="64"/>
      <c r="CLF298" s="64"/>
      <c r="CLG298" s="64"/>
      <c r="CLH298" s="64"/>
      <c r="CLI298" s="64"/>
      <c r="CLJ298" s="64"/>
      <c r="CLK298" s="64"/>
      <c r="CLL298" s="64"/>
      <c r="CLM298" s="64"/>
      <c r="CLN298" s="64"/>
      <c r="CLO298" s="64"/>
      <c r="CLP298" s="64"/>
      <c r="CLQ298" s="64"/>
      <c r="CLR298" s="64"/>
      <c r="CLS298" s="64"/>
      <c r="CLT298" s="64"/>
      <c r="CLU298" s="64"/>
      <c r="CLV298" s="64"/>
      <c r="CLW298" s="64"/>
      <c r="CLX298" s="64"/>
      <c r="CLY298" s="64"/>
      <c r="CLZ298" s="64"/>
      <c r="CMA298" s="64"/>
      <c r="CMB298" s="64"/>
      <c r="CMC298" s="64"/>
      <c r="CMD298" s="64"/>
      <c r="CME298" s="64"/>
      <c r="CMF298" s="64"/>
      <c r="CMG298" s="64"/>
      <c r="CMH298" s="64"/>
      <c r="CMI298" s="64"/>
      <c r="CMJ298" s="64"/>
      <c r="CMK298" s="64"/>
      <c r="CML298" s="64"/>
      <c r="CMM298" s="64"/>
      <c r="CMN298" s="64"/>
      <c r="CMO298" s="64"/>
      <c r="CMP298" s="64"/>
      <c r="CMQ298" s="64"/>
      <c r="CMR298" s="64"/>
      <c r="CMS298" s="64"/>
      <c r="CMT298" s="64"/>
      <c r="CMU298" s="64"/>
      <c r="CMV298" s="64"/>
      <c r="CMW298" s="64"/>
      <c r="CMX298" s="64"/>
      <c r="CMY298" s="64"/>
      <c r="CMZ298" s="64"/>
      <c r="CNA298" s="64"/>
      <c r="CNB298" s="64"/>
      <c r="CNC298" s="64"/>
      <c r="CND298" s="64"/>
      <c r="CNE298" s="64"/>
      <c r="CNF298" s="64"/>
      <c r="CNG298" s="64"/>
      <c r="CNH298" s="64"/>
      <c r="CNI298" s="64"/>
      <c r="CNJ298" s="64"/>
      <c r="CNK298" s="64"/>
      <c r="CNL298" s="64"/>
      <c r="CNM298" s="64"/>
      <c r="CNN298" s="64"/>
      <c r="CNO298" s="64"/>
      <c r="CNP298" s="64"/>
      <c r="CNQ298" s="64"/>
      <c r="CNR298" s="64"/>
      <c r="CNS298" s="64"/>
      <c r="CNT298" s="64"/>
      <c r="CNU298" s="64"/>
      <c r="CNV298" s="64"/>
      <c r="CNW298" s="64"/>
      <c r="CNX298" s="64"/>
      <c r="CNY298" s="64"/>
      <c r="CNZ298" s="64"/>
      <c r="COA298" s="64"/>
      <c r="COB298" s="64"/>
      <c r="COC298" s="64"/>
      <c r="COD298" s="64"/>
      <c r="COE298" s="64"/>
      <c r="COF298" s="64"/>
      <c r="COG298" s="64"/>
      <c r="COH298" s="64"/>
      <c r="COI298" s="64"/>
      <c r="COJ298" s="64"/>
      <c r="COK298" s="64"/>
      <c r="COL298" s="64"/>
      <c r="COM298" s="64"/>
      <c r="CON298" s="64"/>
      <c r="COO298" s="64"/>
      <c r="COP298" s="64"/>
      <c r="COQ298" s="64"/>
      <c r="COR298" s="64"/>
      <c r="COS298" s="64"/>
      <c r="COT298" s="64"/>
      <c r="COU298" s="64"/>
      <c r="COV298" s="64"/>
      <c r="COW298" s="64"/>
      <c r="COX298" s="64"/>
      <c r="COY298" s="64"/>
      <c r="COZ298" s="64"/>
      <c r="CPA298" s="64"/>
      <c r="CPB298" s="64"/>
      <c r="CPC298" s="64"/>
      <c r="CPD298" s="64"/>
      <c r="CPE298" s="64"/>
      <c r="CPF298" s="64"/>
      <c r="CPG298" s="64"/>
      <c r="CPH298" s="64"/>
      <c r="CPI298" s="64"/>
      <c r="CPJ298" s="64"/>
      <c r="CPK298" s="64"/>
      <c r="CPL298" s="64"/>
      <c r="CPM298" s="64"/>
      <c r="CPN298" s="64"/>
      <c r="CPO298" s="64"/>
      <c r="CPP298" s="64"/>
      <c r="CPQ298" s="64"/>
      <c r="CPR298" s="64"/>
      <c r="CPS298" s="64"/>
      <c r="CPT298" s="64"/>
      <c r="CPU298" s="64"/>
      <c r="CPV298" s="64"/>
      <c r="CPW298" s="64"/>
      <c r="CPX298" s="64"/>
      <c r="CPY298" s="64"/>
      <c r="CPZ298" s="64"/>
      <c r="CQA298" s="64"/>
      <c r="CQB298" s="64"/>
      <c r="CQC298" s="64"/>
      <c r="CQD298" s="64"/>
      <c r="CQE298" s="64"/>
      <c r="CQF298" s="64"/>
      <c r="CQG298" s="64"/>
      <c r="CQH298" s="64"/>
      <c r="CQI298" s="64"/>
      <c r="CQJ298" s="64"/>
      <c r="CQK298" s="64"/>
      <c r="CQL298" s="64"/>
      <c r="CQM298" s="64"/>
      <c r="CQN298" s="64"/>
      <c r="CQO298" s="64"/>
      <c r="CQP298" s="64"/>
      <c r="CQQ298" s="64"/>
      <c r="CQR298" s="64"/>
      <c r="CQS298" s="64"/>
      <c r="CQT298" s="64"/>
      <c r="CQU298" s="64"/>
      <c r="CQV298" s="64"/>
      <c r="CQW298" s="64"/>
      <c r="CQX298" s="64"/>
      <c r="CQY298" s="64"/>
      <c r="CQZ298" s="64"/>
      <c r="CRA298" s="64"/>
      <c r="CRB298" s="64"/>
      <c r="CRC298" s="64"/>
      <c r="CRD298" s="64"/>
      <c r="CRE298" s="64"/>
      <c r="CRF298" s="64"/>
      <c r="CRG298" s="64"/>
      <c r="CRH298" s="64"/>
      <c r="CRI298" s="64"/>
      <c r="CRJ298" s="64"/>
      <c r="CRK298" s="64"/>
      <c r="CRL298" s="64"/>
      <c r="CRM298" s="64"/>
      <c r="CRN298" s="64"/>
      <c r="CRO298" s="64"/>
      <c r="CRP298" s="64"/>
      <c r="CRQ298" s="64"/>
      <c r="CRR298" s="64"/>
      <c r="CRS298" s="64"/>
      <c r="CRT298" s="64"/>
      <c r="CRU298" s="64"/>
      <c r="CRV298" s="64"/>
      <c r="CRW298" s="64"/>
      <c r="CRX298" s="64"/>
      <c r="CRY298" s="64"/>
      <c r="CRZ298" s="64"/>
      <c r="CSA298" s="64"/>
      <c r="CSB298" s="64"/>
      <c r="CSC298" s="64"/>
      <c r="CSD298" s="64"/>
      <c r="CSE298" s="64"/>
      <c r="CSF298" s="64"/>
      <c r="CSG298" s="64"/>
      <c r="CSH298" s="64"/>
      <c r="CSI298" s="64"/>
      <c r="CSJ298" s="64"/>
      <c r="CSK298" s="64"/>
      <c r="CSL298" s="64"/>
      <c r="CSM298" s="64"/>
      <c r="CSN298" s="64"/>
      <c r="CSO298" s="64"/>
      <c r="CSP298" s="64"/>
      <c r="CSQ298" s="64"/>
      <c r="CSR298" s="64"/>
      <c r="CSS298" s="64"/>
      <c r="CST298" s="64"/>
      <c r="CSU298" s="64"/>
      <c r="CSV298" s="64"/>
      <c r="CSW298" s="64"/>
      <c r="CSX298" s="64"/>
      <c r="CSY298" s="64"/>
      <c r="CSZ298" s="64"/>
      <c r="CTA298" s="64"/>
      <c r="CTB298" s="64"/>
      <c r="CTC298" s="64"/>
      <c r="CTD298" s="64"/>
      <c r="CTE298" s="64"/>
      <c r="CTF298" s="64"/>
      <c r="CTG298" s="64"/>
      <c r="CTH298" s="64"/>
      <c r="CTI298" s="64"/>
      <c r="CTJ298" s="64"/>
      <c r="CTK298" s="64"/>
      <c r="CTL298" s="64"/>
      <c r="CTM298" s="64"/>
      <c r="CTN298" s="64"/>
      <c r="CTO298" s="64"/>
      <c r="CTP298" s="64"/>
      <c r="CTQ298" s="64"/>
      <c r="CTR298" s="64"/>
      <c r="CTS298" s="64"/>
      <c r="CTT298" s="64"/>
      <c r="CTU298" s="64"/>
      <c r="CTV298" s="64"/>
      <c r="CTW298" s="64"/>
      <c r="CTX298" s="64"/>
      <c r="CTY298" s="64"/>
      <c r="CTZ298" s="64"/>
      <c r="CUA298" s="64"/>
      <c r="CUB298" s="64"/>
      <c r="CUC298" s="64"/>
      <c r="CUD298" s="64"/>
      <c r="CUE298" s="64"/>
      <c r="CUF298" s="64"/>
      <c r="CUG298" s="64"/>
      <c r="CUH298" s="64"/>
      <c r="CUI298" s="64"/>
      <c r="CUJ298" s="64"/>
      <c r="CUK298" s="64"/>
      <c r="CUL298" s="64"/>
      <c r="CUM298" s="64"/>
      <c r="CUN298" s="64"/>
      <c r="CUO298" s="64"/>
      <c r="CUP298" s="64"/>
      <c r="CUQ298" s="64"/>
      <c r="CUR298" s="64"/>
      <c r="CUS298" s="64"/>
      <c r="CUT298" s="64"/>
      <c r="CUU298" s="64"/>
      <c r="CUV298" s="64"/>
      <c r="CUW298" s="64"/>
      <c r="CUX298" s="64"/>
      <c r="CUY298" s="64"/>
      <c r="CUZ298" s="64"/>
      <c r="CVA298" s="64"/>
      <c r="CVB298" s="64"/>
      <c r="CVC298" s="64"/>
      <c r="CVD298" s="64"/>
      <c r="CVE298" s="64"/>
      <c r="CVF298" s="64"/>
      <c r="CVG298" s="64"/>
      <c r="CVH298" s="64"/>
      <c r="CVI298" s="64"/>
      <c r="CVJ298" s="64"/>
      <c r="CVK298" s="64"/>
      <c r="CVL298" s="64"/>
      <c r="CVM298" s="64"/>
      <c r="CVN298" s="64"/>
      <c r="CVO298" s="64"/>
      <c r="CVP298" s="64"/>
      <c r="CVQ298" s="64"/>
      <c r="CVR298" s="64"/>
      <c r="CVS298" s="64"/>
      <c r="CVT298" s="64"/>
      <c r="CVU298" s="64"/>
      <c r="CVV298" s="64"/>
      <c r="CVW298" s="64"/>
      <c r="CVX298" s="64"/>
      <c r="CVY298" s="64"/>
      <c r="CVZ298" s="64"/>
      <c r="CWA298" s="64"/>
      <c r="CWB298" s="64"/>
      <c r="CWC298" s="64"/>
      <c r="CWD298" s="64"/>
      <c r="CWE298" s="64"/>
      <c r="CWF298" s="64"/>
      <c r="CWG298" s="64"/>
      <c r="CWH298" s="64"/>
      <c r="CWI298" s="64"/>
      <c r="CWJ298" s="64"/>
      <c r="CWK298" s="64"/>
      <c r="CWL298" s="64"/>
      <c r="CWM298" s="64"/>
      <c r="CWN298" s="64"/>
      <c r="CWO298" s="64"/>
      <c r="CWP298" s="64"/>
      <c r="CWQ298" s="64"/>
      <c r="CWR298" s="64"/>
      <c r="CWS298" s="64"/>
      <c r="CWT298" s="64"/>
      <c r="CWU298" s="64"/>
      <c r="CWV298" s="64"/>
      <c r="CWW298" s="64"/>
      <c r="CWX298" s="64"/>
      <c r="CWY298" s="64"/>
      <c r="CWZ298" s="64"/>
      <c r="CXA298" s="64"/>
      <c r="CXB298" s="64"/>
      <c r="CXC298" s="64"/>
      <c r="CXD298" s="64"/>
      <c r="CXE298" s="64"/>
      <c r="CXF298" s="64"/>
      <c r="CXG298" s="64"/>
      <c r="CXH298" s="64"/>
      <c r="CXI298" s="64"/>
      <c r="CXJ298" s="64"/>
      <c r="CXK298" s="64"/>
      <c r="CXL298" s="64"/>
      <c r="CXM298" s="64"/>
      <c r="CXN298" s="64"/>
      <c r="CXO298" s="64"/>
      <c r="CXP298" s="64"/>
      <c r="CXQ298" s="64"/>
      <c r="CXR298" s="64"/>
      <c r="CXS298" s="64"/>
      <c r="CXT298" s="64"/>
      <c r="CXU298" s="64"/>
      <c r="CXV298" s="64"/>
      <c r="CXW298" s="64"/>
      <c r="CXX298" s="64"/>
      <c r="CXY298" s="64"/>
      <c r="CXZ298" s="64"/>
      <c r="CYA298" s="64"/>
      <c r="CYB298" s="64"/>
      <c r="CYC298" s="64"/>
      <c r="CYD298" s="64"/>
      <c r="CYE298" s="64"/>
      <c r="CYF298" s="64"/>
      <c r="CYG298" s="64"/>
      <c r="CYH298" s="64"/>
      <c r="CYI298" s="64"/>
      <c r="CYJ298" s="64"/>
      <c r="CYK298" s="64"/>
      <c r="CYL298" s="64"/>
      <c r="CYM298" s="64"/>
      <c r="CYN298" s="64"/>
      <c r="CYO298" s="64"/>
      <c r="CYP298" s="64"/>
      <c r="CYQ298" s="64"/>
      <c r="CYR298" s="64"/>
      <c r="CYS298" s="64"/>
      <c r="CYT298" s="64"/>
      <c r="CYU298" s="64"/>
      <c r="CYV298" s="64"/>
      <c r="CYW298" s="64"/>
      <c r="CYX298" s="64"/>
      <c r="CYY298" s="64"/>
      <c r="CYZ298" s="64"/>
      <c r="CZA298" s="64"/>
      <c r="CZB298" s="64"/>
      <c r="CZC298" s="64"/>
      <c r="CZD298" s="64"/>
      <c r="CZE298" s="64"/>
      <c r="CZF298" s="64"/>
      <c r="CZG298" s="64"/>
      <c r="CZH298" s="64"/>
      <c r="CZI298" s="64"/>
      <c r="CZJ298" s="64"/>
      <c r="CZK298" s="64"/>
      <c r="CZL298" s="64"/>
      <c r="CZM298" s="64"/>
      <c r="CZN298" s="64"/>
      <c r="CZO298" s="64"/>
      <c r="CZP298" s="64"/>
      <c r="CZQ298" s="64"/>
      <c r="CZR298" s="64"/>
      <c r="CZS298" s="64"/>
      <c r="CZT298" s="64"/>
      <c r="CZU298" s="64"/>
      <c r="CZV298" s="64"/>
      <c r="CZW298" s="64"/>
      <c r="CZX298" s="64"/>
      <c r="CZY298" s="64"/>
      <c r="CZZ298" s="64"/>
      <c r="DAA298" s="64"/>
      <c r="DAB298" s="64"/>
      <c r="DAC298" s="64"/>
      <c r="DAD298" s="64"/>
      <c r="DAE298" s="64"/>
      <c r="DAF298" s="64"/>
      <c r="DAG298" s="64"/>
      <c r="DAH298" s="64"/>
      <c r="DAI298" s="64"/>
      <c r="DAJ298" s="64"/>
      <c r="DAK298" s="64"/>
      <c r="DAL298" s="64"/>
      <c r="DAM298" s="64"/>
      <c r="DAN298" s="64"/>
      <c r="DAO298" s="64"/>
      <c r="DAP298" s="64"/>
      <c r="DAQ298" s="64"/>
      <c r="DAR298" s="64"/>
      <c r="DAS298" s="64"/>
      <c r="DAT298" s="64"/>
      <c r="DAU298" s="64"/>
      <c r="DAV298" s="64"/>
      <c r="DAW298" s="64"/>
      <c r="DAX298" s="64"/>
      <c r="DAY298" s="64"/>
      <c r="DAZ298" s="64"/>
      <c r="DBA298" s="64"/>
      <c r="DBB298" s="64"/>
      <c r="DBC298" s="64"/>
      <c r="DBD298" s="64"/>
      <c r="DBE298" s="64"/>
      <c r="DBF298" s="64"/>
      <c r="DBG298" s="64"/>
      <c r="DBH298" s="64"/>
      <c r="DBI298" s="64"/>
      <c r="DBJ298" s="64"/>
      <c r="DBK298" s="64"/>
      <c r="DBL298" s="64"/>
      <c r="DBM298" s="64"/>
      <c r="DBN298" s="64"/>
      <c r="DBO298" s="64"/>
      <c r="DBP298" s="64"/>
      <c r="DBQ298" s="64"/>
      <c r="DBR298" s="64"/>
      <c r="DBS298" s="64"/>
      <c r="DBT298" s="64"/>
      <c r="DBU298" s="64"/>
      <c r="DBV298" s="64"/>
      <c r="DBW298" s="64"/>
      <c r="DBX298" s="64"/>
      <c r="DBY298" s="64"/>
      <c r="DBZ298" s="64"/>
      <c r="DCA298" s="64"/>
      <c r="DCB298" s="64"/>
      <c r="DCC298" s="64"/>
      <c r="DCD298" s="64"/>
      <c r="DCE298" s="64"/>
      <c r="DCF298" s="64"/>
      <c r="DCG298" s="64"/>
      <c r="DCH298" s="64"/>
      <c r="DCI298" s="64"/>
      <c r="DCJ298" s="64"/>
      <c r="DCK298" s="64"/>
      <c r="DCL298" s="64"/>
      <c r="DCM298" s="64"/>
      <c r="DCN298" s="64"/>
      <c r="DCO298" s="64"/>
      <c r="DCP298" s="64"/>
      <c r="DCQ298" s="64"/>
      <c r="DCR298" s="64"/>
      <c r="DCS298" s="64"/>
      <c r="DCT298" s="64"/>
    </row>
    <row r="299" spans="1:2802" s="121" customFormat="1" ht="16.5" thickBot="1" x14ac:dyDescent="0.25">
      <c r="A299" s="126" t="str">
        <f>IF(H299&lt;&gt;"",1+MAX(A289:A298),"")</f>
        <v/>
      </c>
      <c r="B299" s="6"/>
      <c r="C299" s="6"/>
      <c r="D299" s="42"/>
      <c r="E299" s="193"/>
      <c r="F299" s="194"/>
      <c r="G299" s="193"/>
      <c r="H299" s="6"/>
      <c r="I299" s="6"/>
      <c r="J299" s="6"/>
      <c r="K299" s="137"/>
      <c r="L299" s="137"/>
      <c r="M299" s="141"/>
      <c r="N299" s="195"/>
      <c r="O299" s="132"/>
      <c r="P299" s="64"/>
      <c r="Q299" s="64"/>
      <c r="R299" s="64"/>
      <c r="S299" s="64"/>
      <c r="T299" s="64"/>
      <c r="U299" s="64"/>
      <c r="V299" s="64"/>
      <c r="W299" s="64"/>
      <c r="X299" s="64"/>
      <c r="Y299" s="64"/>
      <c r="Z299" s="64"/>
      <c r="AA299" s="64"/>
      <c r="AB299" s="64"/>
      <c r="AC299" s="64"/>
      <c r="AD299" s="64"/>
      <c r="AE299" s="64"/>
      <c r="AF299" s="64"/>
      <c r="AG299" s="64"/>
      <c r="AH299" s="64"/>
      <c r="AI299" s="64"/>
      <c r="AJ299" s="64"/>
      <c r="AK299" s="64"/>
      <c r="AL299" s="64"/>
      <c r="AM299" s="64"/>
      <c r="AN299" s="64"/>
      <c r="AO299" s="64"/>
      <c r="AP299" s="64"/>
      <c r="AQ299" s="64"/>
      <c r="AR299" s="64"/>
      <c r="AS299" s="64"/>
      <c r="AT299" s="64"/>
      <c r="AU299" s="64"/>
      <c r="AV299" s="64"/>
      <c r="AW299" s="64"/>
      <c r="AX299" s="64"/>
      <c r="AY299" s="64"/>
      <c r="AZ299" s="64"/>
      <c r="BA299" s="64"/>
      <c r="BB299" s="64"/>
      <c r="BC299" s="64"/>
      <c r="BD299" s="64"/>
      <c r="BE299" s="64"/>
      <c r="BF299" s="64"/>
      <c r="BG299" s="64"/>
      <c r="BH299" s="64"/>
      <c r="BI299" s="64"/>
      <c r="BJ299" s="64"/>
      <c r="BK299" s="64"/>
      <c r="BL299" s="64"/>
      <c r="BM299" s="64"/>
      <c r="BN299" s="64"/>
      <c r="BO299" s="64"/>
      <c r="BP299" s="64"/>
      <c r="BQ299" s="64"/>
      <c r="BR299" s="64"/>
      <c r="BS299" s="64"/>
      <c r="BT299" s="64"/>
      <c r="BU299" s="64"/>
      <c r="BV299" s="64"/>
      <c r="BW299" s="64"/>
      <c r="BX299" s="64"/>
      <c r="BY299" s="64"/>
      <c r="BZ299" s="64"/>
      <c r="CA299" s="64"/>
      <c r="CB299" s="64"/>
      <c r="CC299" s="64"/>
      <c r="CD299" s="64"/>
      <c r="CE299" s="64"/>
      <c r="CF299" s="64"/>
      <c r="CG299" s="64"/>
      <c r="CH299" s="64"/>
      <c r="CI299" s="64"/>
      <c r="CJ299" s="64"/>
      <c r="CK299" s="64"/>
      <c r="CL299" s="64"/>
      <c r="CM299" s="64"/>
      <c r="CN299" s="64"/>
      <c r="CO299" s="64"/>
      <c r="CP299" s="64"/>
      <c r="CQ299" s="64"/>
      <c r="CR299" s="64"/>
      <c r="CS299" s="64"/>
      <c r="CT299" s="64"/>
      <c r="CU299" s="64"/>
      <c r="CV299" s="64"/>
      <c r="CW299" s="64"/>
      <c r="CX299" s="64"/>
      <c r="CY299" s="64"/>
      <c r="CZ299" s="64"/>
      <c r="DA299" s="64"/>
      <c r="DB299" s="64"/>
      <c r="DC299" s="64"/>
      <c r="DD299" s="64"/>
      <c r="DE299" s="64"/>
      <c r="DF299" s="64"/>
      <c r="DG299" s="64"/>
      <c r="DH299" s="64"/>
      <c r="DI299" s="64"/>
      <c r="DJ299" s="64"/>
      <c r="DK299" s="64"/>
      <c r="DL299" s="64"/>
      <c r="DM299" s="64"/>
      <c r="DN299" s="64"/>
      <c r="DO299" s="64"/>
      <c r="DP299" s="64"/>
      <c r="DQ299" s="64"/>
      <c r="DR299" s="64"/>
      <c r="DS299" s="64"/>
      <c r="DT299" s="64"/>
      <c r="DU299" s="64"/>
      <c r="DV299" s="64"/>
      <c r="DW299" s="64"/>
      <c r="DX299" s="64"/>
      <c r="DY299" s="64"/>
      <c r="DZ299" s="64"/>
      <c r="EA299" s="64"/>
      <c r="EB299" s="64"/>
      <c r="EC299" s="64"/>
      <c r="ED299" s="64"/>
      <c r="EE299" s="64"/>
      <c r="EF299" s="64"/>
      <c r="EG299" s="64"/>
      <c r="EH299" s="64"/>
      <c r="EI299" s="64"/>
      <c r="EJ299" s="64"/>
      <c r="EK299" s="64"/>
      <c r="EL299" s="64"/>
      <c r="EM299" s="64"/>
      <c r="EN299" s="64"/>
      <c r="EO299" s="64"/>
      <c r="EP299" s="64"/>
      <c r="EQ299" s="64"/>
      <c r="ER299" s="64"/>
      <c r="ES299" s="64"/>
      <c r="ET299" s="64"/>
      <c r="EU299" s="64"/>
      <c r="EV299" s="64"/>
      <c r="EW299" s="64"/>
      <c r="EX299" s="64"/>
      <c r="EY299" s="64"/>
      <c r="EZ299" s="64"/>
      <c r="FA299" s="64"/>
      <c r="FB299" s="64"/>
      <c r="FC299" s="64"/>
      <c r="FD299" s="64"/>
      <c r="FE299" s="64"/>
      <c r="FF299" s="64"/>
      <c r="FG299" s="64"/>
      <c r="FH299" s="64"/>
      <c r="FI299" s="64"/>
      <c r="FJ299" s="64"/>
      <c r="FK299" s="64"/>
      <c r="FL299" s="64"/>
      <c r="FM299" s="64"/>
      <c r="FN299" s="64"/>
      <c r="FO299" s="64"/>
      <c r="FP299" s="64"/>
      <c r="FQ299" s="64"/>
      <c r="FR299" s="64"/>
      <c r="FS299" s="64"/>
      <c r="FT299" s="64"/>
      <c r="FU299" s="64"/>
      <c r="FV299" s="64"/>
      <c r="FW299" s="64"/>
      <c r="FX299" s="64"/>
      <c r="FY299" s="64"/>
      <c r="FZ299" s="64"/>
      <c r="GA299" s="64"/>
      <c r="GB299" s="64"/>
      <c r="GC299" s="64"/>
      <c r="GD299" s="64"/>
      <c r="GE299" s="64"/>
      <c r="GF299" s="64"/>
      <c r="GG299" s="64"/>
      <c r="GH299" s="64"/>
      <c r="GI299" s="64"/>
      <c r="GJ299" s="64"/>
      <c r="GK299" s="64"/>
      <c r="GL299" s="64"/>
      <c r="GM299" s="64"/>
      <c r="GN299" s="64"/>
      <c r="GO299" s="64"/>
      <c r="GP299" s="64"/>
      <c r="GQ299" s="64"/>
      <c r="GR299" s="64"/>
      <c r="GS299" s="64"/>
      <c r="GT299" s="64"/>
      <c r="GU299" s="64"/>
      <c r="GV299" s="64"/>
      <c r="GW299" s="64"/>
      <c r="GX299" s="64"/>
      <c r="GY299" s="64"/>
      <c r="GZ299" s="64"/>
      <c r="HA299" s="64"/>
      <c r="HB299" s="64"/>
      <c r="HC299" s="64"/>
      <c r="HD299" s="64"/>
      <c r="HE299" s="64"/>
      <c r="HF299" s="64"/>
      <c r="HG299" s="64"/>
      <c r="HH299" s="64"/>
      <c r="HI299" s="64"/>
      <c r="HJ299" s="64"/>
      <c r="HK299" s="64"/>
      <c r="HL299" s="64"/>
      <c r="HM299" s="64"/>
      <c r="HN299" s="64"/>
      <c r="HO299" s="64"/>
      <c r="HP299" s="64"/>
      <c r="HQ299" s="64"/>
      <c r="HR299" s="64"/>
      <c r="HS299" s="64"/>
      <c r="HT299" s="64"/>
      <c r="HU299" s="64"/>
      <c r="HV299" s="64"/>
      <c r="HW299" s="64"/>
      <c r="HX299" s="64"/>
      <c r="HY299" s="64"/>
      <c r="HZ299" s="64"/>
      <c r="IA299" s="64"/>
      <c r="IB299" s="64"/>
      <c r="IC299" s="64"/>
      <c r="ID299" s="64"/>
      <c r="IE299" s="64"/>
      <c r="IF299" s="64"/>
      <c r="IG299" s="64"/>
      <c r="IH299" s="64"/>
      <c r="II299" s="64"/>
      <c r="IJ299" s="64"/>
      <c r="IK299" s="64"/>
      <c r="IL299" s="64"/>
      <c r="IM299" s="64"/>
      <c r="IN299" s="64"/>
      <c r="IO299" s="64"/>
      <c r="IP299" s="64"/>
      <c r="IQ299" s="64"/>
      <c r="IR299" s="64"/>
      <c r="IS299" s="64"/>
      <c r="IT299" s="64"/>
      <c r="IU299" s="64"/>
      <c r="IV299" s="64"/>
      <c r="IW299" s="64"/>
      <c r="IX299" s="64"/>
      <c r="IY299" s="64"/>
      <c r="IZ299" s="64"/>
      <c r="JA299" s="64"/>
      <c r="JB299" s="64"/>
      <c r="JC299" s="64"/>
      <c r="JD299" s="64"/>
      <c r="JE299" s="64"/>
      <c r="JF299" s="64"/>
      <c r="JG299" s="64"/>
      <c r="JH299" s="64"/>
      <c r="JI299" s="64"/>
      <c r="JJ299" s="64"/>
      <c r="JK299" s="64"/>
      <c r="JL299" s="64"/>
      <c r="JM299" s="64"/>
      <c r="JN299" s="64"/>
      <c r="JO299" s="64"/>
      <c r="JP299" s="64"/>
      <c r="JQ299" s="64"/>
      <c r="JR299" s="64"/>
      <c r="JS299" s="64"/>
      <c r="JT299" s="64"/>
      <c r="JU299" s="64"/>
      <c r="JV299" s="64"/>
      <c r="JW299" s="64"/>
      <c r="JX299" s="64"/>
      <c r="JY299" s="64"/>
      <c r="JZ299" s="64"/>
      <c r="KA299" s="64"/>
      <c r="KB299" s="64"/>
      <c r="KC299" s="64"/>
      <c r="KD299" s="64"/>
      <c r="KE299" s="64"/>
      <c r="KF299" s="64"/>
      <c r="KG299" s="64"/>
      <c r="KH299" s="64"/>
      <c r="KI299" s="64"/>
      <c r="KJ299" s="64"/>
      <c r="KK299" s="64"/>
      <c r="KL299" s="64"/>
      <c r="KM299" s="64"/>
      <c r="KN299" s="64"/>
      <c r="KO299" s="64"/>
      <c r="KP299" s="64"/>
      <c r="KQ299" s="64"/>
      <c r="KR299" s="64"/>
      <c r="KS299" s="64"/>
      <c r="KT299" s="64"/>
      <c r="KU299" s="64"/>
      <c r="KV299" s="64"/>
      <c r="KW299" s="64"/>
      <c r="KX299" s="64"/>
      <c r="KY299" s="64"/>
      <c r="KZ299" s="64"/>
      <c r="LA299" s="64"/>
      <c r="LB299" s="64"/>
      <c r="LC299" s="64"/>
      <c r="LD299" s="64"/>
      <c r="LE299" s="64"/>
      <c r="LF299" s="64"/>
      <c r="LG299" s="64"/>
      <c r="LH299" s="64"/>
      <c r="LI299" s="64"/>
      <c r="LJ299" s="64"/>
      <c r="LK299" s="64"/>
      <c r="LL299" s="64"/>
      <c r="LM299" s="64"/>
      <c r="LN299" s="64"/>
      <c r="LO299" s="64"/>
      <c r="LP299" s="64"/>
      <c r="LQ299" s="64"/>
      <c r="LR299" s="64"/>
      <c r="LS299" s="64"/>
      <c r="LT299" s="64"/>
      <c r="LU299" s="64"/>
      <c r="LV299" s="64"/>
      <c r="LW299" s="64"/>
      <c r="LX299" s="64"/>
      <c r="LY299" s="64"/>
      <c r="LZ299" s="64"/>
      <c r="MA299" s="64"/>
      <c r="MB299" s="64"/>
      <c r="MC299" s="64"/>
      <c r="MD299" s="64"/>
      <c r="ME299" s="64"/>
      <c r="MF299" s="64"/>
      <c r="MG299" s="64"/>
      <c r="MH299" s="64"/>
      <c r="MI299" s="64"/>
      <c r="MJ299" s="64"/>
      <c r="MK299" s="64"/>
      <c r="ML299" s="64"/>
      <c r="MM299" s="64"/>
      <c r="MN299" s="64"/>
      <c r="MO299" s="64"/>
      <c r="MP299" s="64"/>
      <c r="MQ299" s="64"/>
      <c r="MR299" s="64"/>
      <c r="MS299" s="64"/>
      <c r="MT299" s="64"/>
      <c r="MU299" s="64"/>
      <c r="MV299" s="64"/>
      <c r="MW299" s="64"/>
      <c r="MX299" s="64"/>
      <c r="MY299" s="64"/>
      <c r="MZ299" s="64"/>
      <c r="NA299" s="64"/>
      <c r="NB299" s="64"/>
      <c r="NC299" s="64"/>
      <c r="ND299" s="64"/>
      <c r="NE299" s="64"/>
      <c r="NF299" s="64"/>
      <c r="NG299" s="64"/>
      <c r="NH299" s="64"/>
      <c r="NI299" s="64"/>
      <c r="NJ299" s="64"/>
      <c r="NK299" s="64"/>
      <c r="NL299" s="64"/>
      <c r="NM299" s="64"/>
      <c r="NN299" s="64"/>
      <c r="NO299" s="64"/>
      <c r="NP299" s="64"/>
      <c r="NQ299" s="64"/>
      <c r="NR299" s="64"/>
      <c r="NS299" s="64"/>
      <c r="NT299" s="64"/>
      <c r="NU299" s="64"/>
      <c r="NV299" s="64"/>
      <c r="NW299" s="64"/>
      <c r="NX299" s="64"/>
      <c r="NY299" s="64"/>
      <c r="NZ299" s="64"/>
      <c r="OA299" s="64"/>
      <c r="OB299" s="64"/>
      <c r="OC299" s="64"/>
      <c r="OD299" s="64"/>
      <c r="OE299" s="64"/>
      <c r="OF299" s="64"/>
      <c r="OG299" s="64"/>
      <c r="OH299" s="64"/>
      <c r="OI299" s="64"/>
      <c r="OJ299" s="64"/>
      <c r="OK299" s="64"/>
      <c r="OL299" s="64"/>
      <c r="OM299" s="64"/>
      <c r="ON299" s="64"/>
      <c r="OO299" s="64"/>
      <c r="OP299" s="64"/>
      <c r="OQ299" s="64"/>
      <c r="OR299" s="64"/>
      <c r="OS299" s="64"/>
      <c r="OT299" s="64"/>
      <c r="OU299" s="64"/>
      <c r="OV299" s="64"/>
      <c r="OW299" s="64"/>
      <c r="OX299" s="64"/>
      <c r="OY299" s="64"/>
      <c r="OZ299" s="64"/>
      <c r="PA299" s="64"/>
      <c r="PB299" s="64"/>
      <c r="PC299" s="64"/>
      <c r="PD299" s="64"/>
      <c r="PE299" s="64"/>
      <c r="PF299" s="64"/>
      <c r="PG299" s="64"/>
      <c r="PH299" s="64"/>
      <c r="PI299" s="64"/>
      <c r="PJ299" s="64"/>
      <c r="PK299" s="64"/>
      <c r="PL299" s="64"/>
      <c r="PM299" s="64"/>
      <c r="PN299" s="64"/>
      <c r="PO299" s="64"/>
      <c r="PP299" s="64"/>
      <c r="PQ299" s="64"/>
      <c r="PR299" s="64"/>
      <c r="PS299" s="64"/>
      <c r="PT299" s="64"/>
      <c r="PU299" s="64"/>
      <c r="PV299" s="64"/>
      <c r="PW299" s="64"/>
      <c r="PX299" s="64"/>
      <c r="PY299" s="64"/>
      <c r="PZ299" s="64"/>
      <c r="QA299" s="64"/>
      <c r="QB299" s="64"/>
      <c r="QC299" s="64"/>
      <c r="QD299" s="64"/>
      <c r="QE299" s="64"/>
      <c r="QF299" s="64"/>
      <c r="QG299" s="64"/>
      <c r="QH299" s="64"/>
      <c r="QI299" s="64"/>
      <c r="QJ299" s="64"/>
      <c r="QK299" s="64"/>
      <c r="QL299" s="64"/>
      <c r="QM299" s="64"/>
      <c r="QN299" s="64"/>
      <c r="QO299" s="64"/>
      <c r="QP299" s="64"/>
      <c r="QQ299" s="64"/>
      <c r="QR299" s="64"/>
      <c r="QS299" s="64"/>
      <c r="QT299" s="64"/>
      <c r="QU299" s="64"/>
      <c r="QV299" s="64"/>
      <c r="QW299" s="64"/>
      <c r="QX299" s="64"/>
      <c r="QY299" s="64"/>
      <c r="QZ299" s="64"/>
      <c r="RA299" s="64"/>
      <c r="RB299" s="64"/>
      <c r="RC299" s="64"/>
      <c r="RD299" s="64"/>
      <c r="RE299" s="64"/>
      <c r="RF299" s="64"/>
      <c r="RG299" s="64"/>
      <c r="RH299" s="64"/>
      <c r="RI299" s="64"/>
      <c r="RJ299" s="64"/>
      <c r="RK299" s="64"/>
      <c r="RL299" s="64"/>
      <c r="RM299" s="64"/>
      <c r="RN299" s="64"/>
      <c r="RO299" s="64"/>
      <c r="RP299" s="64"/>
      <c r="RQ299" s="64"/>
      <c r="RR299" s="64"/>
      <c r="RS299" s="64"/>
      <c r="RT299" s="64"/>
      <c r="RU299" s="64"/>
      <c r="RV299" s="64"/>
      <c r="RW299" s="64"/>
      <c r="RX299" s="64"/>
      <c r="RY299" s="64"/>
      <c r="RZ299" s="64"/>
      <c r="SA299" s="64"/>
      <c r="SB299" s="64"/>
      <c r="SC299" s="64"/>
      <c r="SD299" s="64"/>
      <c r="SE299" s="64"/>
      <c r="SF299" s="64"/>
      <c r="SG299" s="64"/>
      <c r="SH299" s="64"/>
      <c r="SI299" s="64"/>
      <c r="SJ299" s="64"/>
      <c r="SK299" s="64"/>
      <c r="SL299" s="64"/>
      <c r="SM299" s="64"/>
      <c r="SN299" s="64"/>
      <c r="SO299" s="64"/>
      <c r="SP299" s="64"/>
      <c r="SQ299" s="64"/>
      <c r="SR299" s="64"/>
      <c r="SS299" s="64"/>
      <c r="ST299" s="64"/>
      <c r="SU299" s="64"/>
      <c r="SV299" s="64"/>
      <c r="SW299" s="64"/>
      <c r="SX299" s="64"/>
      <c r="SY299" s="64"/>
      <c r="SZ299" s="64"/>
      <c r="TA299" s="64"/>
      <c r="TB299" s="64"/>
      <c r="TC299" s="64"/>
      <c r="TD299" s="64"/>
      <c r="TE299" s="64"/>
      <c r="TF299" s="64"/>
      <c r="TG299" s="64"/>
      <c r="TH299" s="64"/>
      <c r="TI299" s="64"/>
      <c r="TJ299" s="64"/>
      <c r="TK299" s="64"/>
      <c r="TL299" s="64"/>
      <c r="TM299" s="64"/>
      <c r="TN299" s="64"/>
      <c r="TO299" s="64"/>
      <c r="TP299" s="64"/>
      <c r="TQ299" s="64"/>
      <c r="TR299" s="64"/>
      <c r="TS299" s="64"/>
      <c r="TT299" s="64"/>
      <c r="TU299" s="64"/>
      <c r="TV299" s="64"/>
      <c r="TW299" s="64"/>
      <c r="TX299" s="64"/>
      <c r="TY299" s="64"/>
      <c r="TZ299" s="64"/>
      <c r="UA299" s="64"/>
      <c r="UB299" s="64"/>
      <c r="UC299" s="64"/>
      <c r="UD299" s="64"/>
      <c r="UE299" s="64"/>
      <c r="UF299" s="64"/>
      <c r="UG299" s="64"/>
      <c r="UH299" s="64"/>
      <c r="UI299" s="64"/>
      <c r="UJ299" s="64"/>
      <c r="UK299" s="64"/>
      <c r="UL299" s="64"/>
      <c r="UM299" s="64"/>
      <c r="UN299" s="64"/>
      <c r="UO299" s="64"/>
      <c r="UP299" s="64"/>
      <c r="UQ299" s="64"/>
      <c r="UR299" s="64"/>
      <c r="US299" s="64"/>
      <c r="UT299" s="64"/>
      <c r="UU299" s="64"/>
      <c r="UV299" s="64"/>
      <c r="UW299" s="64"/>
      <c r="UX299" s="64"/>
      <c r="UY299" s="64"/>
      <c r="UZ299" s="64"/>
      <c r="VA299" s="64"/>
      <c r="VB299" s="64"/>
      <c r="VC299" s="64"/>
      <c r="VD299" s="64"/>
      <c r="VE299" s="64"/>
      <c r="VF299" s="64"/>
      <c r="VG299" s="64"/>
      <c r="VH299" s="64"/>
      <c r="VI299" s="64"/>
      <c r="VJ299" s="64"/>
      <c r="VK299" s="64"/>
      <c r="VL299" s="64"/>
      <c r="VM299" s="64"/>
      <c r="VN299" s="64"/>
      <c r="VO299" s="64"/>
      <c r="VP299" s="64"/>
      <c r="VQ299" s="64"/>
      <c r="VR299" s="64"/>
      <c r="VS299" s="64"/>
      <c r="VT299" s="64"/>
      <c r="VU299" s="64"/>
      <c r="VV299" s="64"/>
      <c r="VW299" s="64"/>
      <c r="VX299" s="64"/>
      <c r="VY299" s="64"/>
      <c r="VZ299" s="64"/>
      <c r="WA299" s="64"/>
      <c r="WB299" s="64"/>
      <c r="WC299" s="64"/>
      <c r="WD299" s="64"/>
      <c r="WE299" s="64"/>
      <c r="WF299" s="64"/>
      <c r="WG299" s="64"/>
      <c r="WH299" s="64"/>
      <c r="WI299" s="64"/>
      <c r="WJ299" s="64"/>
      <c r="WK299" s="64"/>
      <c r="WL299" s="64"/>
      <c r="WM299" s="64"/>
      <c r="WN299" s="64"/>
      <c r="WO299" s="64"/>
      <c r="WP299" s="64"/>
      <c r="WQ299" s="64"/>
      <c r="WR299" s="64"/>
      <c r="WS299" s="64"/>
      <c r="WT299" s="64"/>
      <c r="WU299" s="64"/>
      <c r="WV299" s="64"/>
      <c r="WW299" s="64"/>
      <c r="WX299" s="64"/>
      <c r="WY299" s="64"/>
      <c r="WZ299" s="64"/>
      <c r="XA299" s="64"/>
      <c r="XB299" s="64"/>
      <c r="XC299" s="64"/>
      <c r="XD299" s="64"/>
      <c r="XE299" s="64"/>
      <c r="XF299" s="64"/>
      <c r="XG299" s="64"/>
      <c r="XH299" s="64"/>
      <c r="XI299" s="64"/>
      <c r="XJ299" s="64"/>
      <c r="XK299" s="64"/>
      <c r="XL299" s="64"/>
      <c r="XM299" s="64"/>
      <c r="XN299" s="64"/>
      <c r="XO299" s="64"/>
      <c r="XP299" s="64"/>
      <c r="XQ299" s="64"/>
      <c r="XR299" s="64"/>
      <c r="XS299" s="64"/>
      <c r="XT299" s="64"/>
      <c r="XU299" s="64"/>
      <c r="XV299" s="64"/>
      <c r="XW299" s="64"/>
      <c r="XX299" s="64"/>
      <c r="XY299" s="64"/>
      <c r="XZ299" s="64"/>
      <c r="YA299" s="64"/>
      <c r="YB299" s="64"/>
      <c r="YC299" s="64"/>
      <c r="YD299" s="64"/>
      <c r="YE299" s="64"/>
      <c r="YF299" s="64"/>
      <c r="YG299" s="64"/>
      <c r="YH299" s="64"/>
      <c r="YI299" s="64"/>
      <c r="YJ299" s="64"/>
      <c r="YK299" s="64"/>
      <c r="YL299" s="64"/>
      <c r="YM299" s="64"/>
      <c r="YN299" s="64"/>
      <c r="YO299" s="64"/>
      <c r="YP299" s="64"/>
      <c r="YQ299" s="64"/>
      <c r="YR299" s="64"/>
      <c r="YS299" s="64"/>
      <c r="YT299" s="64"/>
      <c r="YU299" s="64"/>
      <c r="YV299" s="64"/>
      <c r="YW299" s="64"/>
      <c r="YX299" s="64"/>
      <c r="YY299" s="64"/>
      <c r="YZ299" s="64"/>
      <c r="ZA299" s="64"/>
      <c r="ZB299" s="64"/>
      <c r="ZC299" s="64"/>
      <c r="ZD299" s="64"/>
      <c r="ZE299" s="64"/>
      <c r="ZF299" s="64"/>
      <c r="ZG299" s="64"/>
      <c r="ZH299" s="64"/>
      <c r="ZI299" s="64"/>
      <c r="ZJ299" s="64"/>
      <c r="ZK299" s="64"/>
      <c r="ZL299" s="64"/>
      <c r="ZM299" s="64"/>
      <c r="ZN299" s="64"/>
      <c r="ZO299" s="64"/>
      <c r="ZP299" s="64"/>
      <c r="ZQ299" s="64"/>
      <c r="ZR299" s="64"/>
      <c r="ZS299" s="64"/>
      <c r="ZT299" s="64"/>
      <c r="ZU299" s="64"/>
      <c r="ZV299" s="64"/>
      <c r="ZW299" s="64"/>
      <c r="ZX299" s="64"/>
      <c r="ZY299" s="64"/>
      <c r="ZZ299" s="64"/>
      <c r="AAA299" s="64"/>
      <c r="AAB299" s="64"/>
      <c r="AAC299" s="64"/>
      <c r="AAD299" s="64"/>
      <c r="AAE299" s="64"/>
      <c r="AAF299" s="64"/>
      <c r="AAG299" s="64"/>
      <c r="AAH299" s="64"/>
      <c r="AAI299" s="64"/>
      <c r="AAJ299" s="64"/>
      <c r="AAK299" s="64"/>
      <c r="AAL299" s="64"/>
      <c r="AAM299" s="64"/>
      <c r="AAN299" s="64"/>
      <c r="AAO299" s="64"/>
      <c r="AAP299" s="64"/>
      <c r="AAQ299" s="64"/>
      <c r="AAR299" s="64"/>
      <c r="AAS299" s="64"/>
      <c r="AAT299" s="64"/>
      <c r="AAU299" s="64"/>
      <c r="AAV299" s="64"/>
      <c r="AAW299" s="64"/>
      <c r="AAX299" s="64"/>
      <c r="AAY299" s="64"/>
      <c r="AAZ299" s="64"/>
      <c r="ABA299" s="64"/>
      <c r="ABB299" s="64"/>
      <c r="ABC299" s="64"/>
      <c r="ABD299" s="64"/>
      <c r="ABE299" s="64"/>
      <c r="ABF299" s="64"/>
      <c r="ABG299" s="64"/>
      <c r="ABH299" s="64"/>
      <c r="ABI299" s="64"/>
      <c r="ABJ299" s="64"/>
      <c r="ABK299" s="64"/>
      <c r="ABL299" s="64"/>
      <c r="ABM299" s="64"/>
      <c r="ABN299" s="64"/>
      <c r="ABO299" s="64"/>
      <c r="ABP299" s="64"/>
      <c r="ABQ299" s="64"/>
      <c r="ABR299" s="64"/>
      <c r="ABS299" s="64"/>
      <c r="ABT299" s="64"/>
      <c r="ABU299" s="64"/>
      <c r="ABV299" s="64"/>
      <c r="ABW299" s="64"/>
      <c r="ABX299" s="64"/>
      <c r="ABY299" s="64"/>
      <c r="ABZ299" s="64"/>
      <c r="ACA299" s="64"/>
      <c r="ACB299" s="64"/>
      <c r="ACC299" s="64"/>
      <c r="ACD299" s="64"/>
      <c r="ACE299" s="64"/>
      <c r="ACF299" s="64"/>
      <c r="ACG299" s="64"/>
      <c r="ACH299" s="64"/>
      <c r="ACI299" s="64"/>
      <c r="ACJ299" s="64"/>
      <c r="ACK299" s="64"/>
      <c r="ACL299" s="64"/>
      <c r="ACM299" s="64"/>
      <c r="ACN299" s="64"/>
      <c r="ACO299" s="64"/>
      <c r="ACP299" s="64"/>
      <c r="ACQ299" s="64"/>
      <c r="ACR299" s="64"/>
      <c r="ACS299" s="64"/>
      <c r="ACT299" s="64"/>
      <c r="ACU299" s="64"/>
      <c r="ACV299" s="64"/>
      <c r="ACW299" s="64"/>
      <c r="ACX299" s="64"/>
      <c r="ACY299" s="64"/>
      <c r="ACZ299" s="64"/>
      <c r="ADA299" s="64"/>
      <c r="ADB299" s="64"/>
      <c r="ADC299" s="64"/>
      <c r="ADD299" s="64"/>
      <c r="ADE299" s="64"/>
      <c r="ADF299" s="64"/>
      <c r="ADG299" s="64"/>
      <c r="ADH299" s="64"/>
      <c r="ADI299" s="64"/>
      <c r="ADJ299" s="64"/>
      <c r="ADK299" s="64"/>
      <c r="ADL299" s="64"/>
      <c r="ADM299" s="64"/>
      <c r="ADN299" s="64"/>
      <c r="ADO299" s="64"/>
      <c r="ADP299" s="64"/>
      <c r="ADQ299" s="64"/>
      <c r="ADR299" s="64"/>
      <c r="ADS299" s="64"/>
      <c r="ADT299" s="64"/>
      <c r="ADU299" s="64"/>
      <c r="ADV299" s="64"/>
      <c r="ADW299" s="64"/>
      <c r="ADX299" s="64"/>
      <c r="ADY299" s="64"/>
      <c r="ADZ299" s="64"/>
      <c r="AEA299" s="64"/>
      <c r="AEB299" s="64"/>
      <c r="AEC299" s="64"/>
      <c r="AED299" s="64"/>
      <c r="AEE299" s="64"/>
      <c r="AEF299" s="64"/>
      <c r="AEG299" s="64"/>
      <c r="AEH299" s="64"/>
      <c r="AEI299" s="64"/>
      <c r="AEJ299" s="64"/>
      <c r="AEK299" s="64"/>
      <c r="AEL299" s="64"/>
      <c r="AEM299" s="64"/>
      <c r="AEN299" s="64"/>
      <c r="AEO299" s="64"/>
      <c r="AEP299" s="64"/>
      <c r="AEQ299" s="64"/>
      <c r="AER299" s="64"/>
      <c r="AES299" s="64"/>
      <c r="AET299" s="64"/>
      <c r="AEU299" s="64"/>
      <c r="AEV299" s="64"/>
      <c r="AEW299" s="64"/>
      <c r="AEX299" s="64"/>
      <c r="AEY299" s="64"/>
      <c r="AEZ299" s="64"/>
      <c r="AFA299" s="64"/>
      <c r="AFB299" s="64"/>
      <c r="AFC299" s="64"/>
      <c r="AFD299" s="64"/>
      <c r="AFE299" s="64"/>
      <c r="AFF299" s="64"/>
      <c r="AFG299" s="64"/>
      <c r="AFH299" s="64"/>
      <c r="AFI299" s="64"/>
      <c r="AFJ299" s="64"/>
      <c r="AFK299" s="64"/>
      <c r="AFL299" s="64"/>
      <c r="AFM299" s="64"/>
      <c r="AFN299" s="64"/>
      <c r="AFO299" s="64"/>
      <c r="AFP299" s="64"/>
      <c r="AFQ299" s="64"/>
      <c r="AFR299" s="64"/>
      <c r="AFS299" s="64"/>
      <c r="AFT299" s="64"/>
      <c r="AFU299" s="64"/>
      <c r="AFV299" s="64"/>
      <c r="AFW299" s="64"/>
      <c r="AFX299" s="64"/>
      <c r="AFY299" s="64"/>
      <c r="AFZ299" s="64"/>
      <c r="AGA299" s="64"/>
      <c r="AGB299" s="64"/>
      <c r="AGC299" s="64"/>
      <c r="AGD299" s="64"/>
      <c r="AGE299" s="64"/>
      <c r="AGF299" s="64"/>
      <c r="AGG299" s="64"/>
      <c r="AGH299" s="64"/>
      <c r="AGI299" s="64"/>
      <c r="AGJ299" s="64"/>
      <c r="AGK299" s="64"/>
      <c r="AGL299" s="64"/>
      <c r="AGM299" s="64"/>
      <c r="AGN299" s="64"/>
      <c r="AGO299" s="64"/>
      <c r="AGP299" s="64"/>
      <c r="AGQ299" s="64"/>
      <c r="AGR299" s="64"/>
      <c r="AGS299" s="64"/>
      <c r="AGT299" s="64"/>
      <c r="AGU299" s="64"/>
      <c r="AGV299" s="64"/>
      <c r="AGW299" s="64"/>
      <c r="AGX299" s="64"/>
      <c r="AGY299" s="64"/>
      <c r="AGZ299" s="64"/>
      <c r="AHA299" s="64"/>
      <c r="AHB299" s="64"/>
      <c r="AHC299" s="64"/>
      <c r="AHD299" s="64"/>
      <c r="AHE299" s="64"/>
      <c r="AHF299" s="64"/>
      <c r="AHG299" s="64"/>
      <c r="AHH299" s="64"/>
      <c r="AHI299" s="64"/>
      <c r="AHJ299" s="64"/>
      <c r="AHK299" s="64"/>
      <c r="AHL299" s="64"/>
      <c r="AHM299" s="64"/>
      <c r="AHN299" s="64"/>
      <c r="AHO299" s="64"/>
      <c r="AHP299" s="64"/>
      <c r="AHQ299" s="64"/>
      <c r="AHR299" s="64"/>
      <c r="AHS299" s="64"/>
      <c r="AHT299" s="64"/>
      <c r="AHU299" s="64"/>
      <c r="AHV299" s="64"/>
      <c r="AHW299" s="64"/>
      <c r="AHX299" s="64"/>
      <c r="AHY299" s="64"/>
      <c r="AHZ299" s="64"/>
      <c r="AIA299" s="64"/>
      <c r="AIB299" s="64"/>
      <c r="AIC299" s="64"/>
      <c r="AID299" s="64"/>
      <c r="AIE299" s="64"/>
      <c r="AIF299" s="64"/>
      <c r="AIG299" s="64"/>
      <c r="AIH299" s="64"/>
      <c r="AII299" s="64"/>
      <c r="AIJ299" s="64"/>
      <c r="AIK299" s="64"/>
      <c r="AIL299" s="64"/>
      <c r="AIM299" s="64"/>
      <c r="AIN299" s="64"/>
      <c r="AIO299" s="64"/>
      <c r="AIP299" s="64"/>
      <c r="AIQ299" s="64"/>
      <c r="AIR299" s="64"/>
      <c r="AIS299" s="64"/>
      <c r="AIT299" s="64"/>
      <c r="AIU299" s="64"/>
      <c r="AIV299" s="64"/>
      <c r="AIW299" s="64"/>
      <c r="AIX299" s="64"/>
      <c r="AIY299" s="64"/>
      <c r="AIZ299" s="64"/>
      <c r="AJA299" s="64"/>
      <c r="AJB299" s="64"/>
      <c r="AJC299" s="64"/>
      <c r="AJD299" s="64"/>
      <c r="AJE299" s="64"/>
      <c r="AJF299" s="64"/>
      <c r="AJG299" s="64"/>
      <c r="AJH299" s="64"/>
      <c r="AJI299" s="64"/>
      <c r="AJJ299" s="64"/>
      <c r="AJK299" s="64"/>
      <c r="AJL299" s="64"/>
      <c r="AJM299" s="64"/>
      <c r="AJN299" s="64"/>
      <c r="AJO299" s="64"/>
      <c r="AJP299" s="64"/>
      <c r="AJQ299" s="64"/>
      <c r="AJR299" s="64"/>
      <c r="AJS299" s="64"/>
      <c r="AJT299" s="64"/>
      <c r="AJU299" s="64"/>
      <c r="AJV299" s="64"/>
      <c r="AJW299" s="64"/>
      <c r="AJX299" s="64"/>
      <c r="AJY299" s="64"/>
      <c r="AJZ299" s="64"/>
      <c r="AKA299" s="64"/>
      <c r="AKB299" s="64"/>
      <c r="AKC299" s="64"/>
      <c r="AKD299" s="64"/>
      <c r="AKE299" s="64"/>
      <c r="AKF299" s="64"/>
      <c r="AKG299" s="64"/>
      <c r="AKH299" s="64"/>
      <c r="AKI299" s="64"/>
      <c r="AKJ299" s="64"/>
      <c r="AKK299" s="64"/>
      <c r="AKL299" s="64"/>
      <c r="AKM299" s="64"/>
      <c r="AKN299" s="64"/>
      <c r="AKO299" s="64"/>
      <c r="AKP299" s="64"/>
      <c r="AKQ299" s="64"/>
      <c r="AKR299" s="64"/>
      <c r="AKS299" s="64"/>
      <c r="AKT299" s="64"/>
      <c r="AKU299" s="64"/>
      <c r="AKV299" s="64"/>
      <c r="AKW299" s="64"/>
      <c r="AKX299" s="64"/>
      <c r="AKY299" s="64"/>
      <c r="AKZ299" s="64"/>
      <c r="ALA299" s="64"/>
      <c r="ALB299" s="64"/>
      <c r="ALC299" s="64"/>
      <c r="ALD299" s="64"/>
      <c r="ALE299" s="64"/>
      <c r="ALF299" s="64"/>
      <c r="ALG299" s="64"/>
      <c r="ALH299" s="64"/>
      <c r="ALI299" s="64"/>
      <c r="ALJ299" s="64"/>
      <c r="ALK299" s="64"/>
      <c r="ALL299" s="64"/>
      <c r="ALM299" s="64"/>
      <c r="ALN299" s="64"/>
      <c r="ALO299" s="64"/>
      <c r="ALP299" s="64"/>
      <c r="ALQ299" s="64"/>
      <c r="ALR299" s="64"/>
      <c r="ALS299" s="64"/>
      <c r="ALT299" s="64"/>
      <c r="ALU299" s="64"/>
      <c r="ALV299" s="64"/>
      <c r="ALW299" s="64"/>
      <c r="ALX299" s="64"/>
      <c r="ALY299" s="64"/>
      <c r="ALZ299" s="64"/>
      <c r="AMA299" s="64"/>
      <c r="AMB299" s="64"/>
      <c r="AMC299" s="64"/>
      <c r="AMD299" s="64"/>
      <c r="AME299" s="64"/>
      <c r="AMF299" s="64"/>
      <c r="AMG299" s="64"/>
      <c r="AMH299" s="64"/>
      <c r="AMI299" s="64"/>
      <c r="AMJ299" s="64"/>
      <c r="AMK299" s="64"/>
      <c r="AML299" s="64"/>
      <c r="AMM299" s="64"/>
      <c r="AMN299" s="64"/>
      <c r="AMO299" s="64"/>
      <c r="AMP299" s="64"/>
      <c r="AMQ299" s="64"/>
      <c r="AMR299" s="64"/>
      <c r="AMS299" s="64"/>
      <c r="AMT299" s="64"/>
      <c r="AMU299" s="64"/>
      <c r="AMV299" s="64"/>
      <c r="AMW299" s="64"/>
      <c r="AMX299" s="64"/>
      <c r="AMY299" s="64"/>
      <c r="AMZ299" s="64"/>
      <c r="ANA299" s="64"/>
      <c r="ANB299" s="64"/>
      <c r="ANC299" s="64"/>
      <c r="AND299" s="64"/>
      <c r="ANE299" s="64"/>
      <c r="ANF299" s="64"/>
      <c r="ANG299" s="64"/>
      <c r="ANH299" s="64"/>
      <c r="ANI299" s="64"/>
      <c r="ANJ299" s="64"/>
      <c r="ANK299" s="64"/>
      <c r="ANL299" s="64"/>
      <c r="ANM299" s="64"/>
      <c r="ANN299" s="64"/>
      <c r="ANO299" s="64"/>
      <c r="ANP299" s="64"/>
      <c r="ANQ299" s="64"/>
      <c r="ANR299" s="64"/>
      <c r="ANS299" s="64"/>
      <c r="ANT299" s="64"/>
      <c r="ANU299" s="64"/>
      <c r="ANV299" s="64"/>
      <c r="ANW299" s="64"/>
      <c r="ANX299" s="64"/>
      <c r="ANY299" s="64"/>
      <c r="ANZ299" s="64"/>
      <c r="AOA299" s="64"/>
      <c r="AOB299" s="64"/>
      <c r="AOC299" s="64"/>
      <c r="AOD299" s="64"/>
      <c r="AOE299" s="64"/>
      <c r="AOF299" s="64"/>
      <c r="AOG299" s="64"/>
      <c r="AOH299" s="64"/>
      <c r="AOI299" s="64"/>
      <c r="AOJ299" s="64"/>
      <c r="AOK299" s="64"/>
      <c r="AOL299" s="64"/>
      <c r="AOM299" s="64"/>
      <c r="AON299" s="64"/>
      <c r="AOO299" s="64"/>
      <c r="AOP299" s="64"/>
      <c r="AOQ299" s="64"/>
      <c r="AOR299" s="64"/>
      <c r="AOS299" s="64"/>
      <c r="AOT299" s="64"/>
      <c r="AOU299" s="64"/>
      <c r="AOV299" s="64"/>
      <c r="AOW299" s="64"/>
      <c r="AOX299" s="64"/>
      <c r="AOY299" s="64"/>
      <c r="AOZ299" s="64"/>
      <c r="APA299" s="64"/>
      <c r="APB299" s="64"/>
      <c r="APC299" s="64"/>
      <c r="APD299" s="64"/>
      <c r="APE299" s="64"/>
      <c r="APF299" s="64"/>
      <c r="APG299" s="64"/>
      <c r="APH299" s="64"/>
      <c r="API299" s="64"/>
      <c r="APJ299" s="64"/>
      <c r="APK299" s="64"/>
      <c r="APL299" s="64"/>
      <c r="APM299" s="64"/>
      <c r="APN299" s="64"/>
      <c r="APO299" s="64"/>
      <c r="APP299" s="64"/>
      <c r="APQ299" s="64"/>
      <c r="APR299" s="64"/>
      <c r="APS299" s="64"/>
      <c r="APT299" s="64"/>
      <c r="APU299" s="64"/>
      <c r="APV299" s="64"/>
      <c r="APW299" s="64"/>
      <c r="APX299" s="64"/>
      <c r="APY299" s="64"/>
      <c r="APZ299" s="64"/>
      <c r="AQA299" s="64"/>
      <c r="AQB299" s="64"/>
      <c r="AQC299" s="64"/>
      <c r="AQD299" s="64"/>
      <c r="AQE299" s="64"/>
      <c r="AQF299" s="64"/>
      <c r="AQG299" s="64"/>
      <c r="AQH299" s="64"/>
      <c r="AQI299" s="64"/>
      <c r="AQJ299" s="64"/>
      <c r="AQK299" s="64"/>
      <c r="AQL299" s="64"/>
      <c r="AQM299" s="64"/>
      <c r="AQN299" s="64"/>
      <c r="AQO299" s="64"/>
      <c r="AQP299" s="64"/>
      <c r="AQQ299" s="64"/>
      <c r="AQR299" s="64"/>
      <c r="AQS299" s="64"/>
      <c r="AQT299" s="64"/>
      <c r="AQU299" s="64"/>
      <c r="AQV299" s="64"/>
      <c r="AQW299" s="64"/>
      <c r="AQX299" s="64"/>
      <c r="AQY299" s="64"/>
      <c r="AQZ299" s="64"/>
      <c r="ARA299" s="64"/>
      <c r="ARB299" s="64"/>
      <c r="ARC299" s="64"/>
      <c r="ARD299" s="64"/>
      <c r="ARE299" s="64"/>
      <c r="ARF299" s="64"/>
      <c r="ARG299" s="64"/>
      <c r="ARH299" s="64"/>
      <c r="ARI299" s="64"/>
      <c r="ARJ299" s="64"/>
      <c r="ARK299" s="64"/>
      <c r="ARL299" s="64"/>
      <c r="ARM299" s="64"/>
      <c r="ARN299" s="64"/>
      <c r="ARO299" s="64"/>
      <c r="ARP299" s="64"/>
      <c r="ARQ299" s="64"/>
      <c r="ARR299" s="64"/>
      <c r="ARS299" s="64"/>
      <c r="ART299" s="64"/>
      <c r="ARU299" s="64"/>
      <c r="ARV299" s="64"/>
      <c r="ARW299" s="64"/>
      <c r="ARX299" s="64"/>
      <c r="ARY299" s="64"/>
      <c r="ARZ299" s="64"/>
      <c r="ASA299" s="64"/>
      <c r="ASB299" s="64"/>
      <c r="ASC299" s="64"/>
      <c r="ASD299" s="64"/>
      <c r="ASE299" s="64"/>
      <c r="ASF299" s="64"/>
      <c r="ASG299" s="64"/>
      <c r="ASH299" s="64"/>
      <c r="ASI299" s="64"/>
      <c r="ASJ299" s="64"/>
      <c r="ASK299" s="64"/>
      <c r="ASL299" s="64"/>
      <c r="ASM299" s="64"/>
      <c r="ASN299" s="64"/>
      <c r="ASO299" s="64"/>
      <c r="ASP299" s="64"/>
      <c r="ASQ299" s="64"/>
      <c r="ASR299" s="64"/>
      <c r="ASS299" s="64"/>
      <c r="AST299" s="64"/>
      <c r="ASU299" s="64"/>
      <c r="ASV299" s="64"/>
      <c r="ASW299" s="64"/>
      <c r="ASX299" s="64"/>
      <c r="ASY299" s="64"/>
      <c r="ASZ299" s="64"/>
      <c r="ATA299" s="64"/>
      <c r="ATB299" s="64"/>
      <c r="ATC299" s="64"/>
      <c r="ATD299" s="64"/>
      <c r="ATE299" s="64"/>
      <c r="ATF299" s="64"/>
      <c r="ATG299" s="64"/>
      <c r="ATH299" s="64"/>
      <c r="ATI299" s="64"/>
      <c r="ATJ299" s="64"/>
      <c r="ATK299" s="64"/>
      <c r="ATL299" s="64"/>
      <c r="ATM299" s="64"/>
      <c r="ATN299" s="64"/>
      <c r="ATO299" s="64"/>
      <c r="ATP299" s="64"/>
      <c r="ATQ299" s="64"/>
      <c r="ATR299" s="64"/>
      <c r="ATS299" s="64"/>
      <c r="ATT299" s="64"/>
      <c r="ATU299" s="64"/>
      <c r="ATV299" s="64"/>
      <c r="ATW299" s="64"/>
      <c r="ATX299" s="64"/>
      <c r="ATY299" s="64"/>
      <c r="ATZ299" s="64"/>
      <c r="AUA299" s="64"/>
      <c r="AUB299" s="64"/>
      <c r="AUC299" s="64"/>
      <c r="AUD299" s="64"/>
      <c r="AUE299" s="64"/>
      <c r="AUF299" s="64"/>
      <c r="AUG299" s="64"/>
      <c r="AUH299" s="64"/>
      <c r="AUI299" s="64"/>
      <c r="AUJ299" s="64"/>
      <c r="AUK299" s="64"/>
      <c r="AUL299" s="64"/>
      <c r="AUM299" s="64"/>
      <c r="AUN299" s="64"/>
      <c r="AUO299" s="64"/>
      <c r="AUP299" s="64"/>
      <c r="AUQ299" s="64"/>
      <c r="AUR299" s="64"/>
      <c r="AUS299" s="64"/>
      <c r="AUT299" s="64"/>
      <c r="AUU299" s="64"/>
      <c r="AUV299" s="64"/>
      <c r="AUW299" s="64"/>
      <c r="AUX299" s="64"/>
      <c r="AUY299" s="64"/>
      <c r="AUZ299" s="64"/>
      <c r="AVA299" s="64"/>
      <c r="AVB299" s="64"/>
      <c r="AVC299" s="64"/>
      <c r="AVD299" s="64"/>
      <c r="AVE299" s="64"/>
      <c r="AVF299" s="64"/>
      <c r="AVG299" s="64"/>
      <c r="AVH299" s="64"/>
      <c r="AVI299" s="64"/>
      <c r="AVJ299" s="64"/>
      <c r="AVK299" s="64"/>
      <c r="AVL299" s="64"/>
      <c r="AVM299" s="64"/>
      <c r="AVN299" s="64"/>
      <c r="AVO299" s="64"/>
      <c r="AVP299" s="64"/>
      <c r="AVQ299" s="64"/>
      <c r="AVR299" s="64"/>
      <c r="AVS299" s="64"/>
      <c r="AVT299" s="64"/>
      <c r="AVU299" s="64"/>
      <c r="AVV299" s="64"/>
      <c r="AVW299" s="64"/>
      <c r="AVX299" s="64"/>
      <c r="AVY299" s="64"/>
      <c r="AVZ299" s="64"/>
      <c r="AWA299" s="64"/>
      <c r="AWB299" s="64"/>
      <c r="AWC299" s="64"/>
      <c r="AWD299" s="64"/>
      <c r="AWE299" s="64"/>
      <c r="AWF299" s="64"/>
      <c r="AWG299" s="64"/>
      <c r="AWH299" s="64"/>
      <c r="AWI299" s="64"/>
      <c r="AWJ299" s="64"/>
      <c r="AWK299" s="64"/>
      <c r="AWL299" s="64"/>
      <c r="AWM299" s="64"/>
      <c r="AWN299" s="64"/>
      <c r="AWO299" s="64"/>
      <c r="AWP299" s="64"/>
      <c r="AWQ299" s="64"/>
      <c r="AWR299" s="64"/>
      <c r="AWS299" s="64"/>
      <c r="AWT299" s="64"/>
      <c r="AWU299" s="64"/>
      <c r="AWV299" s="64"/>
      <c r="AWW299" s="64"/>
      <c r="AWX299" s="64"/>
      <c r="AWY299" s="64"/>
      <c r="AWZ299" s="64"/>
      <c r="AXA299" s="64"/>
      <c r="AXB299" s="64"/>
      <c r="AXC299" s="64"/>
      <c r="AXD299" s="64"/>
      <c r="AXE299" s="64"/>
      <c r="AXF299" s="64"/>
      <c r="AXG299" s="64"/>
      <c r="AXH299" s="64"/>
      <c r="AXI299" s="64"/>
      <c r="AXJ299" s="64"/>
      <c r="AXK299" s="64"/>
      <c r="AXL299" s="64"/>
      <c r="AXM299" s="64"/>
      <c r="AXN299" s="64"/>
      <c r="AXO299" s="64"/>
      <c r="AXP299" s="64"/>
      <c r="AXQ299" s="64"/>
      <c r="AXR299" s="64"/>
      <c r="AXS299" s="64"/>
      <c r="AXT299" s="64"/>
      <c r="AXU299" s="64"/>
      <c r="AXV299" s="64"/>
      <c r="AXW299" s="64"/>
      <c r="AXX299" s="64"/>
      <c r="AXY299" s="64"/>
      <c r="AXZ299" s="64"/>
      <c r="AYA299" s="64"/>
      <c r="AYB299" s="64"/>
      <c r="AYC299" s="64"/>
      <c r="AYD299" s="64"/>
      <c r="AYE299" s="64"/>
      <c r="AYF299" s="64"/>
      <c r="AYG299" s="64"/>
      <c r="AYH299" s="64"/>
      <c r="AYI299" s="64"/>
      <c r="AYJ299" s="64"/>
      <c r="AYK299" s="64"/>
      <c r="AYL299" s="64"/>
      <c r="AYM299" s="64"/>
      <c r="AYN299" s="64"/>
      <c r="AYO299" s="64"/>
      <c r="AYP299" s="64"/>
      <c r="AYQ299" s="64"/>
      <c r="AYR299" s="64"/>
      <c r="AYS299" s="64"/>
      <c r="AYT299" s="64"/>
      <c r="AYU299" s="64"/>
      <c r="AYV299" s="64"/>
      <c r="AYW299" s="64"/>
      <c r="AYX299" s="64"/>
      <c r="AYY299" s="64"/>
      <c r="AYZ299" s="64"/>
      <c r="AZA299" s="64"/>
      <c r="AZB299" s="64"/>
      <c r="AZC299" s="64"/>
      <c r="AZD299" s="64"/>
      <c r="AZE299" s="64"/>
      <c r="AZF299" s="64"/>
      <c r="AZG299" s="64"/>
      <c r="AZH299" s="64"/>
      <c r="AZI299" s="64"/>
      <c r="AZJ299" s="64"/>
      <c r="AZK299" s="64"/>
      <c r="AZL299" s="64"/>
      <c r="AZM299" s="64"/>
      <c r="AZN299" s="64"/>
      <c r="AZO299" s="64"/>
      <c r="AZP299" s="64"/>
      <c r="AZQ299" s="64"/>
      <c r="AZR299" s="64"/>
      <c r="AZS299" s="64"/>
      <c r="AZT299" s="64"/>
      <c r="AZU299" s="64"/>
      <c r="AZV299" s="64"/>
      <c r="AZW299" s="64"/>
      <c r="AZX299" s="64"/>
      <c r="AZY299" s="64"/>
      <c r="AZZ299" s="64"/>
      <c r="BAA299" s="64"/>
      <c r="BAB299" s="64"/>
      <c r="BAC299" s="64"/>
      <c r="BAD299" s="64"/>
      <c r="BAE299" s="64"/>
      <c r="BAF299" s="64"/>
      <c r="BAG299" s="64"/>
      <c r="BAH299" s="64"/>
      <c r="BAI299" s="64"/>
      <c r="BAJ299" s="64"/>
      <c r="BAK299" s="64"/>
      <c r="BAL299" s="64"/>
      <c r="BAM299" s="64"/>
      <c r="BAN299" s="64"/>
      <c r="BAO299" s="64"/>
      <c r="BAP299" s="64"/>
      <c r="BAQ299" s="64"/>
      <c r="BAR299" s="64"/>
      <c r="BAS299" s="64"/>
      <c r="BAT299" s="64"/>
      <c r="BAU299" s="64"/>
      <c r="BAV299" s="64"/>
      <c r="BAW299" s="64"/>
      <c r="BAX299" s="64"/>
      <c r="BAY299" s="64"/>
      <c r="BAZ299" s="64"/>
      <c r="BBA299" s="64"/>
      <c r="BBB299" s="64"/>
      <c r="BBC299" s="64"/>
      <c r="BBD299" s="64"/>
      <c r="BBE299" s="64"/>
      <c r="BBF299" s="64"/>
      <c r="BBG299" s="64"/>
      <c r="BBH299" s="64"/>
      <c r="BBI299" s="64"/>
      <c r="BBJ299" s="64"/>
      <c r="BBK299" s="64"/>
      <c r="BBL299" s="64"/>
      <c r="BBM299" s="64"/>
      <c r="BBN299" s="64"/>
      <c r="BBO299" s="64"/>
      <c r="BBP299" s="64"/>
      <c r="BBQ299" s="64"/>
      <c r="BBR299" s="64"/>
      <c r="BBS299" s="64"/>
      <c r="BBT299" s="64"/>
      <c r="BBU299" s="64"/>
      <c r="BBV299" s="64"/>
      <c r="BBW299" s="64"/>
      <c r="BBX299" s="64"/>
      <c r="BBY299" s="64"/>
      <c r="BBZ299" s="64"/>
      <c r="BCA299" s="64"/>
      <c r="BCB299" s="64"/>
      <c r="BCC299" s="64"/>
      <c r="BCD299" s="64"/>
      <c r="BCE299" s="64"/>
      <c r="BCF299" s="64"/>
      <c r="BCG299" s="64"/>
      <c r="BCH299" s="64"/>
      <c r="BCI299" s="64"/>
      <c r="BCJ299" s="64"/>
      <c r="BCK299" s="64"/>
      <c r="BCL299" s="64"/>
      <c r="BCM299" s="64"/>
      <c r="BCN299" s="64"/>
      <c r="BCO299" s="64"/>
      <c r="BCP299" s="64"/>
      <c r="BCQ299" s="64"/>
      <c r="BCR299" s="64"/>
      <c r="BCS299" s="64"/>
      <c r="BCT299" s="64"/>
      <c r="BCU299" s="64"/>
      <c r="BCV299" s="64"/>
      <c r="BCW299" s="64"/>
      <c r="BCX299" s="64"/>
      <c r="BCY299" s="64"/>
      <c r="BCZ299" s="64"/>
      <c r="BDA299" s="64"/>
      <c r="BDB299" s="64"/>
      <c r="BDC299" s="64"/>
      <c r="BDD299" s="64"/>
      <c r="BDE299" s="64"/>
      <c r="BDF299" s="64"/>
      <c r="BDG299" s="64"/>
      <c r="BDH299" s="64"/>
      <c r="BDI299" s="64"/>
      <c r="BDJ299" s="64"/>
      <c r="BDK299" s="64"/>
      <c r="BDL299" s="64"/>
      <c r="BDM299" s="64"/>
      <c r="BDN299" s="64"/>
      <c r="BDO299" s="64"/>
      <c r="BDP299" s="64"/>
      <c r="BDQ299" s="64"/>
      <c r="BDR299" s="64"/>
      <c r="BDS299" s="64"/>
      <c r="BDT299" s="64"/>
      <c r="BDU299" s="64"/>
      <c r="BDV299" s="64"/>
      <c r="BDW299" s="64"/>
      <c r="BDX299" s="64"/>
      <c r="BDY299" s="64"/>
      <c r="BDZ299" s="64"/>
      <c r="BEA299" s="64"/>
      <c r="BEB299" s="64"/>
      <c r="BEC299" s="64"/>
      <c r="BED299" s="64"/>
      <c r="BEE299" s="64"/>
      <c r="BEF299" s="64"/>
      <c r="BEG299" s="64"/>
      <c r="BEH299" s="64"/>
      <c r="BEI299" s="64"/>
      <c r="BEJ299" s="64"/>
      <c r="BEK299" s="64"/>
      <c r="BEL299" s="64"/>
      <c r="BEM299" s="64"/>
      <c r="BEN299" s="64"/>
      <c r="BEO299" s="64"/>
      <c r="BEP299" s="64"/>
      <c r="BEQ299" s="64"/>
      <c r="BER299" s="64"/>
      <c r="BES299" s="64"/>
      <c r="BET299" s="64"/>
      <c r="BEU299" s="64"/>
      <c r="BEV299" s="64"/>
      <c r="BEW299" s="64"/>
      <c r="BEX299" s="64"/>
      <c r="BEY299" s="64"/>
      <c r="BEZ299" s="64"/>
      <c r="BFA299" s="64"/>
      <c r="BFB299" s="64"/>
      <c r="BFC299" s="64"/>
      <c r="BFD299" s="64"/>
      <c r="BFE299" s="64"/>
      <c r="BFF299" s="64"/>
      <c r="BFG299" s="64"/>
      <c r="BFH299" s="64"/>
      <c r="BFI299" s="64"/>
      <c r="BFJ299" s="64"/>
      <c r="BFK299" s="64"/>
      <c r="BFL299" s="64"/>
      <c r="BFM299" s="64"/>
      <c r="BFN299" s="64"/>
      <c r="BFO299" s="64"/>
      <c r="BFP299" s="64"/>
      <c r="BFQ299" s="64"/>
      <c r="BFR299" s="64"/>
      <c r="BFS299" s="64"/>
      <c r="BFT299" s="64"/>
      <c r="BFU299" s="64"/>
      <c r="BFV299" s="64"/>
      <c r="BFW299" s="64"/>
      <c r="BFX299" s="64"/>
      <c r="BFY299" s="64"/>
      <c r="BFZ299" s="64"/>
      <c r="BGA299" s="64"/>
      <c r="BGB299" s="64"/>
      <c r="BGC299" s="64"/>
      <c r="BGD299" s="64"/>
      <c r="BGE299" s="64"/>
      <c r="BGF299" s="64"/>
      <c r="BGG299" s="64"/>
      <c r="BGH299" s="64"/>
      <c r="BGI299" s="64"/>
      <c r="BGJ299" s="64"/>
      <c r="BGK299" s="64"/>
      <c r="BGL299" s="64"/>
      <c r="BGM299" s="64"/>
      <c r="BGN299" s="64"/>
      <c r="BGO299" s="64"/>
      <c r="BGP299" s="64"/>
      <c r="BGQ299" s="64"/>
      <c r="BGR299" s="64"/>
      <c r="BGS299" s="64"/>
      <c r="BGT299" s="64"/>
      <c r="BGU299" s="64"/>
      <c r="BGV299" s="64"/>
      <c r="BGW299" s="64"/>
      <c r="BGX299" s="64"/>
      <c r="BGY299" s="64"/>
      <c r="BGZ299" s="64"/>
      <c r="BHA299" s="64"/>
      <c r="BHB299" s="64"/>
      <c r="BHC299" s="64"/>
      <c r="BHD299" s="64"/>
      <c r="BHE299" s="64"/>
      <c r="BHF299" s="64"/>
      <c r="BHG299" s="64"/>
      <c r="BHH299" s="64"/>
      <c r="BHI299" s="64"/>
      <c r="BHJ299" s="64"/>
      <c r="BHK299" s="64"/>
      <c r="BHL299" s="64"/>
      <c r="BHM299" s="64"/>
      <c r="BHN299" s="64"/>
      <c r="BHO299" s="64"/>
      <c r="BHP299" s="64"/>
      <c r="BHQ299" s="64"/>
      <c r="BHR299" s="64"/>
      <c r="BHS299" s="64"/>
      <c r="BHT299" s="64"/>
      <c r="BHU299" s="64"/>
      <c r="BHV299" s="64"/>
      <c r="BHW299" s="64"/>
      <c r="BHX299" s="64"/>
      <c r="BHY299" s="64"/>
      <c r="BHZ299" s="64"/>
      <c r="BIA299" s="64"/>
      <c r="BIB299" s="64"/>
      <c r="BIC299" s="64"/>
      <c r="BID299" s="64"/>
      <c r="BIE299" s="64"/>
      <c r="BIF299" s="64"/>
      <c r="BIG299" s="64"/>
      <c r="BIH299" s="64"/>
      <c r="BII299" s="64"/>
      <c r="BIJ299" s="64"/>
      <c r="BIK299" s="64"/>
      <c r="BIL299" s="64"/>
      <c r="BIM299" s="64"/>
      <c r="BIN299" s="64"/>
      <c r="BIO299" s="64"/>
      <c r="BIP299" s="64"/>
      <c r="BIQ299" s="64"/>
      <c r="BIR299" s="64"/>
      <c r="BIS299" s="64"/>
      <c r="BIT299" s="64"/>
      <c r="BIU299" s="64"/>
      <c r="BIV299" s="64"/>
      <c r="BIW299" s="64"/>
      <c r="BIX299" s="64"/>
      <c r="BIY299" s="64"/>
      <c r="BIZ299" s="64"/>
      <c r="BJA299" s="64"/>
      <c r="BJB299" s="64"/>
      <c r="BJC299" s="64"/>
      <c r="BJD299" s="64"/>
      <c r="BJE299" s="64"/>
      <c r="BJF299" s="64"/>
      <c r="BJG299" s="64"/>
      <c r="BJH299" s="64"/>
      <c r="BJI299" s="64"/>
      <c r="BJJ299" s="64"/>
      <c r="BJK299" s="64"/>
      <c r="BJL299" s="64"/>
      <c r="BJM299" s="64"/>
      <c r="BJN299" s="64"/>
      <c r="BJO299" s="64"/>
      <c r="BJP299" s="64"/>
      <c r="BJQ299" s="64"/>
      <c r="BJR299" s="64"/>
      <c r="BJS299" s="64"/>
      <c r="BJT299" s="64"/>
      <c r="BJU299" s="64"/>
      <c r="BJV299" s="64"/>
      <c r="BJW299" s="64"/>
      <c r="BJX299" s="64"/>
      <c r="BJY299" s="64"/>
      <c r="BJZ299" s="64"/>
      <c r="BKA299" s="64"/>
      <c r="BKB299" s="64"/>
      <c r="BKC299" s="64"/>
      <c r="BKD299" s="64"/>
      <c r="BKE299" s="64"/>
      <c r="BKF299" s="64"/>
      <c r="BKG299" s="64"/>
      <c r="BKH299" s="64"/>
      <c r="BKI299" s="64"/>
      <c r="BKJ299" s="64"/>
      <c r="BKK299" s="64"/>
      <c r="BKL299" s="64"/>
      <c r="BKM299" s="64"/>
      <c r="BKN299" s="64"/>
      <c r="BKO299" s="64"/>
      <c r="BKP299" s="64"/>
      <c r="BKQ299" s="64"/>
      <c r="BKR299" s="64"/>
      <c r="BKS299" s="64"/>
      <c r="BKT299" s="64"/>
      <c r="BKU299" s="64"/>
      <c r="BKV299" s="64"/>
      <c r="BKW299" s="64"/>
      <c r="BKX299" s="64"/>
      <c r="BKY299" s="64"/>
      <c r="BKZ299" s="64"/>
      <c r="BLA299" s="64"/>
      <c r="BLB299" s="64"/>
      <c r="BLC299" s="64"/>
      <c r="BLD299" s="64"/>
      <c r="BLE299" s="64"/>
      <c r="BLF299" s="64"/>
      <c r="BLG299" s="64"/>
      <c r="BLH299" s="64"/>
      <c r="BLI299" s="64"/>
      <c r="BLJ299" s="64"/>
      <c r="BLK299" s="64"/>
      <c r="BLL299" s="64"/>
      <c r="BLM299" s="64"/>
      <c r="BLN299" s="64"/>
      <c r="BLO299" s="64"/>
      <c r="BLP299" s="64"/>
      <c r="BLQ299" s="64"/>
      <c r="BLR299" s="64"/>
      <c r="BLS299" s="64"/>
      <c r="BLT299" s="64"/>
      <c r="BLU299" s="64"/>
      <c r="BLV299" s="64"/>
      <c r="BLW299" s="64"/>
      <c r="BLX299" s="64"/>
      <c r="BLY299" s="64"/>
      <c r="BLZ299" s="64"/>
      <c r="BMA299" s="64"/>
      <c r="BMB299" s="64"/>
      <c r="BMC299" s="64"/>
      <c r="BMD299" s="64"/>
      <c r="BME299" s="64"/>
      <c r="BMF299" s="64"/>
      <c r="BMG299" s="64"/>
      <c r="BMH299" s="64"/>
      <c r="BMI299" s="64"/>
      <c r="BMJ299" s="64"/>
      <c r="BMK299" s="64"/>
      <c r="BML299" s="64"/>
      <c r="BMM299" s="64"/>
      <c r="BMN299" s="64"/>
      <c r="BMO299" s="64"/>
      <c r="BMP299" s="64"/>
      <c r="BMQ299" s="64"/>
      <c r="BMR299" s="64"/>
      <c r="BMS299" s="64"/>
      <c r="BMT299" s="64"/>
      <c r="BMU299" s="64"/>
      <c r="BMV299" s="64"/>
      <c r="BMW299" s="64"/>
      <c r="BMX299" s="64"/>
      <c r="BMY299" s="64"/>
      <c r="BMZ299" s="64"/>
      <c r="BNA299" s="64"/>
      <c r="BNB299" s="64"/>
      <c r="BNC299" s="64"/>
      <c r="BND299" s="64"/>
      <c r="BNE299" s="64"/>
      <c r="BNF299" s="64"/>
      <c r="BNG299" s="64"/>
      <c r="BNH299" s="64"/>
      <c r="BNI299" s="64"/>
      <c r="BNJ299" s="64"/>
      <c r="BNK299" s="64"/>
      <c r="BNL299" s="64"/>
      <c r="BNM299" s="64"/>
      <c r="BNN299" s="64"/>
      <c r="BNO299" s="64"/>
      <c r="BNP299" s="64"/>
      <c r="BNQ299" s="64"/>
      <c r="BNR299" s="64"/>
      <c r="BNS299" s="64"/>
      <c r="BNT299" s="64"/>
      <c r="BNU299" s="64"/>
      <c r="BNV299" s="64"/>
      <c r="BNW299" s="64"/>
      <c r="BNX299" s="64"/>
      <c r="BNY299" s="64"/>
      <c r="BNZ299" s="64"/>
      <c r="BOA299" s="64"/>
      <c r="BOB299" s="64"/>
      <c r="BOC299" s="64"/>
      <c r="BOD299" s="64"/>
      <c r="BOE299" s="64"/>
      <c r="BOF299" s="64"/>
      <c r="BOG299" s="64"/>
      <c r="BOH299" s="64"/>
      <c r="BOI299" s="64"/>
      <c r="BOJ299" s="64"/>
      <c r="BOK299" s="64"/>
      <c r="BOL299" s="64"/>
      <c r="BOM299" s="64"/>
      <c r="BON299" s="64"/>
      <c r="BOO299" s="64"/>
      <c r="BOP299" s="64"/>
      <c r="BOQ299" s="64"/>
      <c r="BOR299" s="64"/>
      <c r="BOS299" s="64"/>
      <c r="BOT299" s="64"/>
      <c r="BOU299" s="64"/>
      <c r="BOV299" s="64"/>
      <c r="BOW299" s="64"/>
      <c r="BOX299" s="64"/>
      <c r="BOY299" s="64"/>
      <c r="BOZ299" s="64"/>
      <c r="BPA299" s="64"/>
      <c r="BPB299" s="64"/>
      <c r="BPC299" s="64"/>
      <c r="BPD299" s="64"/>
      <c r="BPE299" s="64"/>
      <c r="BPF299" s="64"/>
      <c r="BPG299" s="64"/>
      <c r="BPH299" s="64"/>
      <c r="BPI299" s="64"/>
      <c r="BPJ299" s="64"/>
      <c r="BPK299" s="64"/>
      <c r="BPL299" s="64"/>
      <c r="BPM299" s="64"/>
      <c r="BPN299" s="64"/>
      <c r="BPO299" s="64"/>
      <c r="BPP299" s="64"/>
      <c r="BPQ299" s="64"/>
      <c r="BPR299" s="64"/>
      <c r="BPS299" s="64"/>
      <c r="BPT299" s="64"/>
      <c r="BPU299" s="64"/>
      <c r="BPV299" s="64"/>
      <c r="BPW299" s="64"/>
      <c r="BPX299" s="64"/>
      <c r="BPY299" s="64"/>
      <c r="BPZ299" s="64"/>
      <c r="BQA299" s="64"/>
      <c r="BQB299" s="64"/>
      <c r="BQC299" s="64"/>
      <c r="BQD299" s="64"/>
      <c r="BQE299" s="64"/>
      <c r="BQF299" s="64"/>
      <c r="BQG299" s="64"/>
      <c r="BQH299" s="64"/>
      <c r="BQI299" s="64"/>
      <c r="BQJ299" s="64"/>
      <c r="BQK299" s="64"/>
      <c r="BQL299" s="64"/>
      <c r="BQM299" s="64"/>
      <c r="BQN299" s="64"/>
      <c r="BQO299" s="64"/>
      <c r="BQP299" s="64"/>
      <c r="BQQ299" s="64"/>
      <c r="BQR299" s="64"/>
      <c r="BQS299" s="64"/>
      <c r="BQT299" s="64"/>
      <c r="BQU299" s="64"/>
      <c r="BQV299" s="64"/>
      <c r="BQW299" s="64"/>
      <c r="BQX299" s="64"/>
      <c r="BQY299" s="64"/>
      <c r="BQZ299" s="64"/>
      <c r="BRA299" s="64"/>
      <c r="BRB299" s="64"/>
      <c r="BRC299" s="64"/>
      <c r="BRD299" s="64"/>
      <c r="BRE299" s="64"/>
      <c r="BRF299" s="64"/>
      <c r="BRG299" s="64"/>
      <c r="BRH299" s="64"/>
      <c r="BRI299" s="64"/>
      <c r="BRJ299" s="64"/>
      <c r="BRK299" s="64"/>
      <c r="BRL299" s="64"/>
      <c r="BRM299" s="64"/>
      <c r="BRN299" s="64"/>
      <c r="BRO299" s="64"/>
      <c r="BRP299" s="64"/>
      <c r="BRQ299" s="64"/>
      <c r="BRR299" s="64"/>
      <c r="BRS299" s="64"/>
      <c r="BRT299" s="64"/>
      <c r="BRU299" s="64"/>
      <c r="BRV299" s="64"/>
      <c r="BRW299" s="64"/>
      <c r="BRX299" s="64"/>
      <c r="BRY299" s="64"/>
      <c r="BRZ299" s="64"/>
      <c r="BSA299" s="64"/>
      <c r="BSB299" s="64"/>
      <c r="BSC299" s="64"/>
      <c r="BSD299" s="64"/>
      <c r="BSE299" s="64"/>
      <c r="BSF299" s="64"/>
      <c r="BSG299" s="64"/>
      <c r="BSH299" s="64"/>
      <c r="BSI299" s="64"/>
      <c r="BSJ299" s="64"/>
      <c r="BSK299" s="64"/>
      <c r="BSL299" s="64"/>
      <c r="BSM299" s="64"/>
      <c r="BSN299" s="64"/>
      <c r="BSO299" s="64"/>
      <c r="BSP299" s="64"/>
      <c r="BSQ299" s="64"/>
      <c r="BSR299" s="64"/>
      <c r="BSS299" s="64"/>
      <c r="BST299" s="64"/>
      <c r="BSU299" s="64"/>
      <c r="BSV299" s="64"/>
      <c r="BSW299" s="64"/>
      <c r="BSX299" s="64"/>
      <c r="BSY299" s="64"/>
      <c r="BSZ299" s="64"/>
      <c r="BTA299" s="64"/>
      <c r="BTB299" s="64"/>
      <c r="BTC299" s="64"/>
      <c r="BTD299" s="64"/>
      <c r="BTE299" s="64"/>
      <c r="BTF299" s="64"/>
      <c r="BTG299" s="64"/>
      <c r="BTH299" s="64"/>
      <c r="BTI299" s="64"/>
      <c r="BTJ299" s="64"/>
      <c r="BTK299" s="64"/>
      <c r="BTL299" s="64"/>
      <c r="BTM299" s="64"/>
      <c r="BTN299" s="64"/>
      <c r="BTO299" s="64"/>
      <c r="BTP299" s="64"/>
      <c r="BTQ299" s="64"/>
      <c r="BTR299" s="64"/>
      <c r="BTS299" s="64"/>
      <c r="BTT299" s="64"/>
      <c r="BTU299" s="64"/>
      <c r="BTV299" s="64"/>
      <c r="BTW299" s="64"/>
      <c r="BTX299" s="64"/>
      <c r="BTY299" s="64"/>
      <c r="BTZ299" s="64"/>
      <c r="BUA299" s="64"/>
      <c r="BUB299" s="64"/>
      <c r="BUC299" s="64"/>
      <c r="BUD299" s="64"/>
      <c r="BUE299" s="64"/>
      <c r="BUF299" s="64"/>
      <c r="BUG299" s="64"/>
      <c r="BUH299" s="64"/>
      <c r="BUI299" s="64"/>
      <c r="BUJ299" s="64"/>
      <c r="BUK299" s="64"/>
      <c r="BUL299" s="64"/>
      <c r="BUM299" s="64"/>
      <c r="BUN299" s="64"/>
      <c r="BUO299" s="64"/>
      <c r="BUP299" s="64"/>
      <c r="BUQ299" s="64"/>
      <c r="BUR299" s="64"/>
      <c r="BUS299" s="64"/>
      <c r="BUT299" s="64"/>
      <c r="BUU299" s="64"/>
      <c r="BUV299" s="64"/>
      <c r="BUW299" s="64"/>
      <c r="BUX299" s="64"/>
      <c r="BUY299" s="64"/>
      <c r="BUZ299" s="64"/>
      <c r="BVA299" s="64"/>
      <c r="BVB299" s="64"/>
      <c r="BVC299" s="64"/>
      <c r="BVD299" s="64"/>
      <c r="BVE299" s="64"/>
      <c r="BVF299" s="64"/>
      <c r="BVG299" s="64"/>
      <c r="BVH299" s="64"/>
      <c r="BVI299" s="64"/>
      <c r="BVJ299" s="64"/>
      <c r="BVK299" s="64"/>
      <c r="BVL299" s="64"/>
      <c r="BVM299" s="64"/>
      <c r="BVN299" s="64"/>
      <c r="BVO299" s="64"/>
      <c r="BVP299" s="64"/>
      <c r="BVQ299" s="64"/>
      <c r="BVR299" s="64"/>
      <c r="BVS299" s="64"/>
      <c r="BVT299" s="64"/>
      <c r="BVU299" s="64"/>
      <c r="BVV299" s="64"/>
      <c r="BVW299" s="64"/>
      <c r="BVX299" s="64"/>
      <c r="BVY299" s="64"/>
      <c r="BVZ299" s="64"/>
      <c r="BWA299" s="64"/>
      <c r="BWB299" s="64"/>
      <c r="BWC299" s="64"/>
      <c r="BWD299" s="64"/>
      <c r="BWE299" s="64"/>
      <c r="BWF299" s="64"/>
      <c r="BWG299" s="64"/>
      <c r="BWH299" s="64"/>
      <c r="BWI299" s="64"/>
      <c r="BWJ299" s="64"/>
      <c r="BWK299" s="64"/>
      <c r="BWL299" s="64"/>
      <c r="BWM299" s="64"/>
      <c r="BWN299" s="64"/>
      <c r="BWO299" s="64"/>
      <c r="BWP299" s="64"/>
      <c r="BWQ299" s="64"/>
      <c r="BWR299" s="64"/>
      <c r="BWS299" s="64"/>
      <c r="BWT299" s="64"/>
      <c r="BWU299" s="64"/>
      <c r="BWV299" s="64"/>
      <c r="BWW299" s="64"/>
      <c r="BWX299" s="64"/>
      <c r="BWY299" s="64"/>
      <c r="BWZ299" s="64"/>
      <c r="BXA299" s="64"/>
      <c r="BXB299" s="64"/>
      <c r="BXC299" s="64"/>
      <c r="BXD299" s="64"/>
      <c r="BXE299" s="64"/>
      <c r="BXF299" s="64"/>
      <c r="BXG299" s="64"/>
      <c r="BXH299" s="64"/>
      <c r="BXI299" s="64"/>
      <c r="BXJ299" s="64"/>
      <c r="BXK299" s="64"/>
      <c r="BXL299" s="64"/>
      <c r="BXM299" s="64"/>
      <c r="BXN299" s="64"/>
      <c r="BXO299" s="64"/>
      <c r="BXP299" s="64"/>
      <c r="BXQ299" s="64"/>
      <c r="BXR299" s="64"/>
      <c r="BXS299" s="64"/>
      <c r="BXT299" s="64"/>
      <c r="BXU299" s="64"/>
      <c r="BXV299" s="64"/>
      <c r="BXW299" s="64"/>
      <c r="BXX299" s="64"/>
      <c r="BXY299" s="64"/>
      <c r="BXZ299" s="64"/>
      <c r="BYA299" s="64"/>
      <c r="BYB299" s="64"/>
      <c r="BYC299" s="64"/>
      <c r="BYD299" s="64"/>
      <c r="BYE299" s="64"/>
      <c r="BYF299" s="64"/>
      <c r="BYG299" s="64"/>
      <c r="BYH299" s="64"/>
      <c r="BYI299" s="64"/>
      <c r="BYJ299" s="64"/>
      <c r="BYK299" s="64"/>
      <c r="BYL299" s="64"/>
      <c r="BYM299" s="64"/>
      <c r="BYN299" s="64"/>
      <c r="BYO299" s="64"/>
      <c r="BYP299" s="64"/>
      <c r="BYQ299" s="64"/>
      <c r="BYR299" s="64"/>
      <c r="BYS299" s="64"/>
      <c r="BYT299" s="64"/>
      <c r="BYU299" s="64"/>
      <c r="BYV299" s="64"/>
      <c r="BYW299" s="64"/>
      <c r="BYX299" s="64"/>
      <c r="BYY299" s="64"/>
      <c r="BYZ299" s="64"/>
      <c r="BZA299" s="64"/>
      <c r="BZB299" s="64"/>
      <c r="BZC299" s="64"/>
      <c r="BZD299" s="64"/>
      <c r="BZE299" s="64"/>
      <c r="BZF299" s="64"/>
      <c r="BZG299" s="64"/>
      <c r="BZH299" s="64"/>
      <c r="BZI299" s="64"/>
      <c r="BZJ299" s="64"/>
      <c r="BZK299" s="64"/>
      <c r="BZL299" s="64"/>
      <c r="BZM299" s="64"/>
      <c r="BZN299" s="64"/>
      <c r="BZO299" s="64"/>
      <c r="BZP299" s="64"/>
      <c r="BZQ299" s="64"/>
      <c r="BZR299" s="64"/>
      <c r="BZS299" s="64"/>
      <c r="BZT299" s="64"/>
      <c r="BZU299" s="64"/>
      <c r="BZV299" s="64"/>
      <c r="BZW299" s="64"/>
      <c r="BZX299" s="64"/>
      <c r="BZY299" s="64"/>
      <c r="BZZ299" s="64"/>
      <c r="CAA299" s="64"/>
      <c r="CAB299" s="64"/>
      <c r="CAC299" s="64"/>
      <c r="CAD299" s="64"/>
      <c r="CAE299" s="64"/>
      <c r="CAF299" s="64"/>
      <c r="CAG299" s="64"/>
      <c r="CAH299" s="64"/>
      <c r="CAI299" s="64"/>
      <c r="CAJ299" s="64"/>
      <c r="CAK299" s="64"/>
      <c r="CAL299" s="64"/>
      <c r="CAM299" s="64"/>
      <c r="CAN299" s="64"/>
      <c r="CAO299" s="64"/>
      <c r="CAP299" s="64"/>
      <c r="CAQ299" s="64"/>
      <c r="CAR299" s="64"/>
      <c r="CAS299" s="64"/>
      <c r="CAT299" s="64"/>
      <c r="CAU299" s="64"/>
      <c r="CAV299" s="64"/>
      <c r="CAW299" s="64"/>
      <c r="CAX299" s="64"/>
      <c r="CAY299" s="64"/>
      <c r="CAZ299" s="64"/>
      <c r="CBA299" s="64"/>
      <c r="CBB299" s="64"/>
      <c r="CBC299" s="64"/>
      <c r="CBD299" s="64"/>
      <c r="CBE299" s="64"/>
      <c r="CBF299" s="64"/>
      <c r="CBG299" s="64"/>
      <c r="CBH299" s="64"/>
      <c r="CBI299" s="64"/>
      <c r="CBJ299" s="64"/>
      <c r="CBK299" s="64"/>
      <c r="CBL299" s="64"/>
      <c r="CBM299" s="64"/>
      <c r="CBN299" s="64"/>
      <c r="CBO299" s="64"/>
      <c r="CBP299" s="64"/>
      <c r="CBQ299" s="64"/>
      <c r="CBR299" s="64"/>
      <c r="CBS299" s="64"/>
      <c r="CBT299" s="64"/>
      <c r="CBU299" s="64"/>
      <c r="CBV299" s="64"/>
      <c r="CBW299" s="64"/>
      <c r="CBX299" s="64"/>
      <c r="CBY299" s="64"/>
      <c r="CBZ299" s="64"/>
      <c r="CCA299" s="64"/>
      <c r="CCB299" s="64"/>
      <c r="CCC299" s="64"/>
      <c r="CCD299" s="64"/>
      <c r="CCE299" s="64"/>
      <c r="CCF299" s="64"/>
      <c r="CCG299" s="64"/>
      <c r="CCH299" s="64"/>
      <c r="CCI299" s="64"/>
      <c r="CCJ299" s="64"/>
      <c r="CCK299" s="64"/>
      <c r="CCL299" s="64"/>
      <c r="CCM299" s="64"/>
      <c r="CCN299" s="64"/>
      <c r="CCO299" s="64"/>
      <c r="CCP299" s="64"/>
      <c r="CCQ299" s="64"/>
      <c r="CCR299" s="64"/>
      <c r="CCS299" s="64"/>
      <c r="CCT299" s="64"/>
      <c r="CCU299" s="64"/>
      <c r="CCV299" s="64"/>
      <c r="CCW299" s="64"/>
      <c r="CCX299" s="64"/>
      <c r="CCY299" s="64"/>
      <c r="CCZ299" s="64"/>
      <c r="CDA299" s="64"/>
      <c r="CDB299" s="64"/>
      <c r="CDC299" s="64"/>
      <c r="CDD299" s="64"/>
      <c r="CDE299" s="64"/>
      <c r="CDF299" s="64"/>
      <c r="CDG299" s="64"/>
      <c r="CDH299" s="64"/>
      <c r="CDI299" s="64"/>
      <c r="CDJ299" s="64"/>
      <c r="CDK299" s="64"/>
      <c r="CDL299" s="64"/>
      <c r="CDM299" s="64"/>
      <c r="CDN299" s="64"/>
      <c r="CDO299" s="64"/>
      <c r="CDP299" s="64"/>
      <c r="CDQ299" s="64"/>
      <c r="CDR299" s="64"/>
      <c r="CDS299" s="64"/>
      <c r="CDT299" s="64"/>
      <c r="CDU299" s="64"/>
      <c r="CDV299" s="64"/>
      <c r="CDW299" s="64"/>
      <c r="CDX299" s="64"/>
      <c r="CDY299" s="64"/>
      <c r="CDZ299" s="64"/>
      <c r="CEA299" s="64"/>
      <c r="CEB299" s="64"/>
      <c r="CEC299" s="64"/>
      <c r="CED299" s="64"/>
      <c r="CEE299" s="64"/>
      <c r="CEF299" s="64"/>
      <c r="CEG299" s="64"/>
      <c r="CEH299" s="64"/>
      <c r="CEI299" s="64"/>
      <c r="CEJ299" s="64"/>
      <c r="CEK299" s="64"/>
      <c r="CEL299" s="64"/>
      <c r="CEM299" s="64"/>
      <c r="CEN299" s="64"/>
      <c r="CEO299" s="64"/>
      <c r="CEP299" s="64"/>
      <c r="CEQ299" s="64"/>
      <c r="CER299" s="64"/>
      <c r="CES299" s="64"/>
      <c r="CET299" s="64"/>
      <c r="CEU299" s="64"/>
      <c r="CEV299" s="64"/>
      <c r="CEW299" s="64"/>
      <c r="CEX299" s="64"/>
      <c r="CEY299" s="64"/>
      <c r="CEZ299" s="64"/>
      <c r="CFA299" s="64"/>
      <c r="CFB299" s="64"/>
      <c r="CFC299" s="64"/>
      <c r="CFD299" s="64"/>
      <c r="CFE299" s="64"/>
      <c r="CFF299" s="64"/>
      <c r="CFG299" s="64"/>
      <c r="CFH299" s="64"/>
      <c r="CFI299" s="64"/>
      <c r="CFJ299" s="64"/>
      <c r="CFK299" s="64"/>
      <c r="CFL299" s="64"/>
      <c r="CFM299" s="64"/>
      <c r="CFN299" s="64"/>
      <c r="CFO299" s="64"/>
      <c r="CFP299" s="64"/>
      <c r="CFQ299" s="64"/>
      <c r="CFR299" s="64"/>
      <c r="CFS299" s="64"/>
      <c r="CFT299" s="64"/>
      <c r="CFU299" s="64"/>
      <c r="CFV299" s="64"/>
      <c r="CFW299" s="64"/>
      <c r="CFX299" s="64"/>
      <c r="CFY299" s="64"/>
      <c r="CFZ299" s="64"/>
      <c r="CGA299" s="64"/>
      <c r="CGB299" s="64"/>
      <c r="CGC299" s="64"/>
      <c r="CGD299" s="64"/>
      <c r="CGE299" s="64"/>
      <c r="CGF299" s="64"/>
      <c r="CGG299" s="64"/>
      <c r="CGH299" s="64"/>
      <c r="CGI299" s="64"/>
      <c r="CGJ299" s="64"/>
      <c r="CGK299" s="64"/>
      <c r="CGL299" s="64"/>
      <c r="CGM299" s="64"/>
      <c r="CGN299" s="64"/>
      <c r="CGO299" s="64"/>
      <c r="CGP299" s="64"/>
      <c r="CGQ299" s="64"/>
      <c r="CGR299" s="64"/>
      <c r="CGS299" s="64"/>
      <c r="CGT299" s="64"/>
      <c r="CGU299" s="64"/>
      <c r="CGV299" s="64"/>
      <c r="CGW299" s="64"/>
      <c r="CGX299" s="64"/>
      <c r="CGY299" s="64"/>
      <c r="CGZ299" s="64"/>
      <c r="CHA299" s="64"/>
      <c r="CHB299" s="64"/>
      <c r="CHC299" s="64"/>
      <c r="CHD299" s="64"/>
      <c r="CHE299" s="64"/>
      <c r="CHF299" s="64"/>
      <c r="CHG299" s="64"/>
      <c r="CHH299" s="64"/>
      <c r="CHI299" s="64"/>
      <c r="CHJ299" s="64"/>
      <c r="CHK299" s="64"/>
      <c r="CHL299" s="64"/>
      <c r="CHM299" s="64"/>
      <c r="CHN299" s="64"/>
      <c r="CHO299" s="64"/>
      <c r="CHP299" s="64"/>
      <c r="CHQ299" s="64"/>
      <c r="CHR299" s="64"/>
      <c r="CHS299" s="64"/>
      <c r="CHT299" s="64"/>
      <c r="CHU299" s="64"/>
      <c r="CHV299" s="64"/>
      <c r="CHW299" s="64"/>
      <c r="CHX299" s="64"/>
      <c r="CHY299" s="64"/>
      <c r="CHZ299" s="64"/>
      <c r="CIA299" s="64"/>
      <c r="CIB299" s="64"/>
      <c r="CIC299" s="64"/>
      <c r="CID299" s="64"/>
      <c r="CIE299" s="64"/>
      <c r="CIF299" s="64"/>
      <c r="CIG299" s="64"/>
      <c r="CIH299" s="64"/>
      <c r="CII299" s="64"/>
      <c r="CIJ299" s="64"/>
      <c r="CIK299" s="64"/>
      <c r="CIL299" s="64"/>
      <c r="CIM299" s="64"/>
      <c r="CIN299" s="64"/>
      <c r="CIO299" s="64"/>
      <c r="CIP299" s="64"/>
      <c r="CIQ299" s="64"/>
      <c r="CIR299" s="64"/>
      <c r="CIS299" s="64"/>
      <c r="CIT299" s="64"/>
      <c r="CIU299" s="64"/>
      <c r="CIV299" s="64"/>
      <c r="CIW299" s="64"/>
      <c r="CIX299" s="64"/>
      <c r="CIY299" s="64"/>
      <c r="CIZ299" s="64"/>
      <c r="CJA299" s="64"/>
      <c r="CJB299" s="64"/>
      <c r="CJC299" s="64"/>
      <c r="CJD299" s="64"/>
      <c r="CJE299" s="64"/>
      <c r="CJF299" s="64"/>
      <c r="CJG299" s="64"/>
      <c r="CJH299" s="64"/>
      <c r="CJI299" s="64"/>
      <c r="CJJ299" s="64"/>
      <c r="CJK299" s="64"/>
      <c r="CJL299" s="64"/>
      <c r="CJM299" s="64"/>
      <c r="CJN299" s="64"/>
      <c r="CJO299" s="64"/>
      <c r="CJP299" s="64"/>
      <c r="CJQ299" s="64"/>
      <c r="CJR299" s="64"/>
      <c r="CJS299" s="64"/>
      <c r="CJT299" s="64"/>
      <c r="CJU299" s="64"/>
      <c r="CJV299" s="64"/>
      <c r="CJW299" s="64"/>
      <c r="CJX299" s="64"/>
      <c r="CJY299" s="64"/>
      <c r="CJZ299" s="64"/>
      <c r="CKA299" s="64"/>
      <c r="CKB299" s="64"/>
      <c r="CKC299" s="64"/>
      <c r="CKD299" s="64"/>
      <c r="CKE299" s="64"/>
      <c r="CKF299" s="64"/>
      <c r="CKG299" s="64"/>
      <c r="CKH299" s="64"/>
      <c r="CKI299" s="64"/>
      <c r="CKJ299" s="64"/>
      <c r="CKK299" s="64"/>
      <c r="CKL299" s="64"/>
      <c r="CKM299" s="64"/>
      <c r="CKN299" s="64"/>
      <c r="CKO299" s="64"/>
      <c r="CKP299" s="64"/>
      <c r="CKQ299" s="64"/>
      <c r="CKR299" s="64"/>
      <c r="CKS299" s="64"/>
      <c r="CKT299" s="64"/>
      <c r="CKU299" s="64"/>
      <c r="CKV299" s="64"/>
      <c r="CKW299" s="64"/>
      <c r="CKX299" s="64"/>
      <c r="CKY299" s="64"/>
      <c r="CKZ299" s="64"/>
      <c r="CLA299" s="64"/>
      <c r="CLB299" s="64"/>
      <c r="CLC299" s="64"/>
      <c r="CLD299" s="64"/>
      <c r="CLE299" s="64"/>
      <c r="CLF299" s="64"/>
      <c r="CLG299" s="64"/>
      <c r="CLH299" s="64"/>
      <c r="CLI299" s="64"/>
      <c r="CLJ299" s="64"/>
      <c r="CLK299" s="64"/>
      <c r="CLL299" s="64"/>
      <c r="CLM299" s="64"/>
      <c r="CLN299" s="64"/>
      <c r="CLO299" s="64"/>
      <c r="CLP299" s="64"/>
      <c r="CLQ299" s="64"/>
      <c r="CLR299" s="64"/>
      <c r="CLS299" s="64"/>
      <c r="CLT299" s="64"/>
      <c r="CLU299" s="64"/>
      <c r="CLV299" s="64"/>
      <c r="CLW299" s="64"/>
      <c r="CLX299" s="64"/>
      <c r="CLY299" s="64"/>
      <c r="CLZ299" s="64"/>
      <c r="CMA299" s="64"/>
      <c r="CMB299" s="64"/>
      <c r="CMC299" s="64"/>
      <c r="CMD299" s="64"/>
      <c r="CME299" s="64"/>
      <c r="CMF299" s="64"/>
      <c r="CMG299" s="64"/>
      <c r="CMH299" s="64"/>
      <c r="CMI299" s="64"/>
      <c r="CMJ299" s="64"/>
      <c r="CMK299" s="64"/>
      <c r="CML299" s="64"/>
      <c r="CMM299" s="64"/>
      <c r="CMN299" s="64"/>
      <c r="CMO299" s="64"/>
      <c r="CMP299" s="64"/>
      <c r="CMQ299" s="64"/>
      <c r="CMR299" s="64"/>
      <c r="CMS299" s="64"/>
      <c r="CMT299" s="64"/>
      <c r="CMU299" s="64"/>
      <c r="CMV299" s="64"/>
      <c r="CMW299" s="64"/>
      <c r="CMX299" s="64"/>
      <c r="CMY299" s="64"/>
      <c r="CMZ299" s="64"/>
      <c r="CNA299" s="64"/>
      <c r="CNB299" s="64"/>
      <c r="CNC299" s="64"/>
      <c r="CND299" s="64"/>
      <c r="CNE299" s="64"/>
      <c r="CNF299" s="64"/>
      <c r="CNG299" s="64"/>
      <c r="CNH299" s="64"/>
      <c r="CNI299" s="64"/>
      <c r="CNJ299" s="64"/>
      <c r="CNK299" s="64"/>
      <c r="CNL299" s="64"/>
      <c r="CNM299" s="64"/>
      <c r="CNN299" s="64"/>
      <c r="CNO299" s="64"/>
      <c r="CNP299" s="64"/>
      <c r="CNQ299" s="64"/>
      <c r="CNR299" s="64"/>
      <c r="CNS299" s="64"/>
      <c r="CNT299" s="64"/>
      <c r="CNU299" s="64"/>
      <c r="CNV299" s="64"/>
      <c r="CNW299" s="64"/>
      <c r="CNX299" s="64"/>
      <c r="CNY299" s="64"/>
      <c r="CNZ299" s="64"/>
      <c r="COA299" s="64"/>
      <c r="COB299" s="64"/>
      <c r="COC299" s="64"/>
      <c r="COD299" s="64"/>
      <c r="COE299" s="64"/>
      <c r="COF299" s="64"/>
      <c r="COG299" s="64"/>
      <c r="COH299" s="64"/>
      <c r="COI299" s="64"/>
      <c r="COJ299" s="64"/>
      <c r="COK299" s="64"/>
      <c r="COL299" s="64"/>
      <c r="COM299" s="64"/>
      <c r="CON299" s="64"/>
      <c r="COO299" s="64"/>
      <c r="COP299" s="64"/>
      <c r="COQ299" s="64"/>
      <c r="COR299" s="64"/>
      <c r="COS299" s="64"/>
      <c r="COT299" s="64"/>
      <c r="COU299" s="64"/>
      <c r="COV299" s="64"/>
      <c r="COW299" s="64"/>
      <c r="COX299" s="64"/>
      <c r="COY299" s="64"/>
      <c r="COZ299" s="64"/>
      <c r="CPA299" s="64"/>
      <c r="CPB299" s="64"/>
      <c r="CPC299" s="64"/>
      <c r="CPD299" s="64"/>
      <c r="CPE299" s="64"/>
      <c r="CPF299" s="64"/>
      <c r="CPG299" s="64"/>
      <c r="CPH299" s="64"/>
      <c r="CPI299" s="64"/>
      <c r="CPJ299" s="64"/>
      <c r="CPK299" s="64"/>
      <c r="CPL299" s="64"/>
      <c r="CPM299" s="64"/>
      <c r="CPN299" s="64"/>
      <c r="CPO299" s="64"/>
      <c r="CPP299" s="64"/>
      <c r="CPQ299" s="64"/>
      <c r="CPR299" s="64"/>
      <c r="CPS299" s="64"/>
      <c r="CPT299" s="64"/>
      <c r="CPU299" s="64"/>
      <c r="CPV299" s="64"/>
      <c r="CPW299" s="64"/>
      <c r="CPX299" s="64"/>
      <c r="CPY299" s="64"/>
      <c r="CPZ299" s="64"/>
      <c r="CQA299" s="64"/>
      <c r="CQB299" s="64"/>
      <c r="CQC299" s="64"/>
      <c r="CQD299" s="64"/>
      <c r="CQE299" s="64"/>
      <c r="CQF299" s="64"/>
      <c r="CQG299" s="64"/>
      <c r="CQH299" s="64"/>
      <c r="CQI299" s="64"/>
      <c r="CQJ299" s="64"/>
      <c r="CQK299" s="64"/>
      <c r="CQL299" s="64"/>
      <c r="CQM299" s="64"/>
      <c r="CQN299" s="64"/>
      <c r="CQO299" s="64"/>
      <c r="CQP299" s="64"/>
      <c r="CQQ299" s="64"/>
      <c r="CQR299" s="64"/>
      <c r="CQS299" s="64"/>
      <c r="CQT299" s="64"/>
      <c r="CQU299" s="64"/>
      <c r="CQV299" s="64"/>
      <c r="CQW299" s="64"/>
      <c r="CQX299" s="64"/>
      <c r="CQY299" s="64"/>
      <c r="CQZ299" s="64"/>
      <c r="CRA299" s="64"/>
      <c r="CRB299" s="64"/>
      <c r="CRC299" s="64"/>
      <c r="CRD299" s="64"/>
      <c r="CRE299" s="64"/>
      <c r="CRF299" s="64"/>
      <c r="CRG299" s="64"/>
      <c r="CRH299" s="64"/>
      <c r="CRI299" s="64"/>
      <c r="CRJ299" s="64"/>
      <c r="CRK299" s="64"/>
      <c r="CRL299" s="64"/>
      <c r="CRM299" s="64"/>
      <c r="CRN299" s="64"/>
      <c r="CRO299" s="64"/>
      <c r="CRP299" s="64"/>
      <c r="CRQ299" s="64"/>
      <c r="CRR299" s="64"/>
      <c r="CRS299" s="64"/>
      <c r="CRT299" s="64"/>
      <c r="CRU299" s="64"/>
      <c r="CRV299" s="64"/>
      <c r="CRW299" s="64"/>
      <c r="CRX299" s="64"/>
      <c r="CRY299" s="64"/>
      <c r="CRZ299" s="64"/>
      <c r="CSA299" s="64"/>
      <c r="CSB299" s="64"/>
      <c r="CSC299" s="64"/>
      <c r="CSD299" s="64"/>
      <c r="CSE299" s="64"/>
      <c r="CSF299" s="64"/>
      <c r="CSG299" s="64"/>
      <c r="CSH299" s="64"/>
      <c r="CSI299" s="64"/>
      <c r="CSJ299" s="64"/>
      <c r="CSK299" s="64"/>
      <c r="CSL299" s="64"/>
      <c r="CSM299" s="64"/>
      <c r="CSN299" s="64"/>
      <c r="CSO299" s="64"/>
      <c r="CSP299" s="64"/>
      <c r="CSQ299" s="64"/>
      <c r="CSR299" s="64"/>
      <c r="CSS299" s="64"/>
      <c r="CST299" s="64"/>
      <c r="CSU299" s="64"/>
      <c r="CSV299" s="64"/>
      <c r="CSW299" s="64"/>
      <c r="CSX299" s="64"/>
      <c r="CSY299" s="64"/>
      <c r="CSZ299" s="64"/>
      <c r="CTA299" s="64"/>
      <c r="CTB299" s="64"/>
      <c r="CTC299" s="64"/>
      <c r="CTD299" s="64"/>
      <c r="CTE299" s="64"/>
      <c r="CTF299" s="64"/>
      <c r="CTG299" s="64"/>
      <c r="CTH299" s="64"/>
      <c r="CTI299" s="64"/>
      <c r="CTJ299" s="64"/>
      <c r="CTK299" s="64"/>
      <c r="CTL299" s="64"/>
      <c r="CTM299" s="64"/>
      <c r="CTN299" s="64"/>
      <c r="CTO299" s="64"/>
      <c r="CTP299" s="64"/>
      <c r="CTQ299" s="64"/>
      <c r="CTR299" s="64"/>
      <c r="CTS299" s="64"/>
      <c r="CTT299" s="64"/>
      <c r="CTU299" s="64"/>
      <c r="CTV299" s="64"/>
      <c r="CTW299" s="64"/>
      <c r="CTX299" s="64"/>
      <c r="CTY299" s="64"/>
      <c r="CTZ299" s="64"/>
      <c r="CUA299" s="64"/>
      <c r="CUB299" s="64"/>
      <c r="CUC299" s="64"/>
      <c r="CUD299" s="64"/>
      <c r="CUE299" s="64"/>
      <c r="CUF299" s="64"/>
      <c r="CUG299" s="64"/>
      <c r="CUH299" s="64"/>
      <c r="CUI299" s="64"/>
      <c r="CUJ299" s="64"/>
      <c r="CUK299" s="64"/>
      <c r="CUL299" s="64"/>
      <c r="CUM299" s="64"/>
      <c r="CUN299" s="64"/>
      <c r="CUO299" s="64"/>
      <c r="CUP299" s="64"/>
      <c r="CUQ299" s="64"/>
      <c r="CUR299" s="64"/>
      <c r="CUS299" s="64"/>
      <c r="CUT299" s="64"/>
      <c r="CUU299" s="64"/>
      <c r="CUV299" s="64"/>
      <c r="CUW299" s="64"/>
      <c r="CUX299" s="64"/>
      <c r="CUY299" s="64"/>
      <c r="CUZ299" s="64"/>
      <c r="CVA299" s="64"/>
      <c r="CVB299" s="64"/>
      <c r="CVC299" s="64"/>
      <c r="CVD299" s="64"/>
      <c r="CVE299" s="64"/>
      <c r="CVF299" s="64"/>
      <c r="CVG299" s="64"/>
      <c r="CVH299" s="64"/>
      <c r="CVI299" s="64"/>
      <c r="CVJ299" s="64"/>
      <c r="CVK299" s="64"/>
      <c r="CVL299" s="64"/>
      <c r="CVM299" s="64"/>
      <c r="CVN299" s="64"/>
      <c r="CVO299" s="64"/>
      <c r="CVP299" s="64"/>
      <c r="CVQ299" s="64"/>
      <c r="CVR299" s="64"/>
      <c r="CVS299" s="64"/>
      <c r="CVT299" s="64"/>
      <c r="CVU299" s="64"/>
      <c r="CVV299" s="64"/>
      <c r="CVW299" s="64"/>
      <c r="CVX299" s="64"/>
      <c r="CVY299" s="64"/>
      <c r="CVZ299" s="64"/>
      <c r="CWA299" s="64"/>
      <c r="CWB299" s="64"/>
      <c r="CWC299" s="64"/>
      <c r="CWD299" s="64"/>
      <c r="CWE299" s="64"/>
      <c r="CWF299" s="64"/>
      <c r="CWG299" s="64"/>
      <c r="CWH299" s="64"/>
      <c r="CWI299" s="64"/>
      <c r="CWJ299" s="64"/>
      <c r="CWK299" s="64"/>
      <c r="CWL299" s="64"/>
      <c r="CWM299" s="64"/>
      <c r="CWN299" s="64"/>
      <c r="CWO299" s="64"/>
      <c r="CWP299" s="64"/>
      <c r="CWQ299" s="64"/>
      <c r="CWR299" s="64"/>
      <c r="CWS299" s="64"/>
      <c r="CWT299" s="64"/>
      <c r="CWU299" s="64"/>
      <c r="CWV299" s="64"/>
      <c r="CWW299" s="64"/>
      <c r="CWX299" s="64"/>
      <c r="CWY299" s="64"/>
      <c r="CWZ299" s="64"/>
      <c r="CXA299" s="64"/>
      <c r="CXB299" s="64"/>
      <c r="CXC299" s="64"/>
      <c r="CXD299" s="64"/>
      <c r="CXE299" s="64"/>
      <c r="CXF299" s="64"/>
      <c r="CXG299" s="64"/>
      <c r="CXH299" s="64"/>
      <c r="CXI299" s="64"/>
      <c r="CXJ299" s="64"/>
      <c r="CXK299" s="64"/>
      <c r="CXL299" s="64"/>
      <c r="CXM299" s="64"/>
      <c r="CXN299" s="64"/>
      <c r="CXO299" s="64"/>
      <c r="CXP299" s="64"/>
      <c r="CXQ299" s="64"/>
      <c r="CXR299" s="64"/>
      <c r="CXS299" s="64"/>
      <c r="CXT299" s="64"/>
      <c r="CXU299" s="64"/>
      <c r="CXV299" s="64"/>
      <c r="CXW299" s="64"/>
      <c r="CXX299" s="64"/>
      <c r="CXY299" s="64"/>
      <c r="CXZ299" s="64"/>
      <c r="CYA299" s="64"/>
      <c r="CYB299" s="64"/>
      <c r="CYC299" s="64"/>
      <c r="CYD299" s="64"/>
      <c r="CYE299" s="64"/>
      <c r="CYF299" s="64"/>
      <c r="CYG299" s="64"/>
      <c r="CYH299" s="64"/>
      <c r="CYI299" s="64"/>
      <c r="CYJ299" s="64"/>
      <c r="CYK299" s="64"/>
      <c r="CYL299" s="64"/>
      <c r="CYM299" s="64"/>
      <c r="CYN299" s="64"/>
      <c r="CYO299" s="64"/>
      <c r="CYP299" s="64"/>
      <c r="CYQ299" s="64"/>
      <c r="CYR299" s="64"/>
      <c r="CYS299" s="64"/>
      <c r="CYT299" s="64"/>
      <c r="CYU299" s="64"/>
      <c r="CYV299" s="64"/>
      <c r="CYW299" s="64"/>
      <c r="CYX299" s="64"/>
      <c r="CYY299" s="64"/>
      <c r="CYZ299" s="64"/>
      <c r="CZA299" s="64"/>
      <c r="CZB299" s="64"/>
      <c r="CZC299" s="64"/>
      <c r="CZD299" s="64"/>
      <c r="CZE299" s="64"/>
      <c r="CZF299" s="64"/>
      <c r="CZG299" s="64"/>
      <c r="CZH299" s="64"/>
      <c r="CZI299" s="64"/>
      <c r="CZJ299" s="64"/>
      <c r="CZK299" s="64"/>
      <c r="CZL299" s="64"/>
      <c r="CZM299" s="64"/>
      <c r="CZN299" s="64"/>
      <c r="CZO299" s="64"/>
      <c r="CZP299" s="64"/>
      <c r="CZQ299" s="64"/>
      <c r="CZR299" s="64"/>
      <c r="CZS299" s="64"/>
      <c r="CZT299" s="64"/>
      <c r="CZU299" s="64"/>
      <c r="CZV299" s="64"/>
      <c r="CZW299" s="64"/>
      <c r="CZX299" s="64"/>
      <c r="CZY299" s="64"/>
      <c r="CZZ299" s="64"/>
      <c r="DAA299" s="64"/>
      <c r="DAB299" s="64"/>
      <c r="DAC299" s="64"/>
      <c r="DAD299" s="64"/>
      <c r="DAE299" s="64"/>
      <c r="DAF299" s="64"/>
      <c r="DAG299" s="64"/>
      <c r="DAH299" s="64"/>
      <c r="DAI299" s="64"/>
      <c r="DAJ299" s="64"/>
      <c r="DAK299" s="64"/>
      <c r="DAL299" s="64"/>
      <c r="DAM299" s="64"/>
      <c r="DAN299" s="64"/>
      <c r="DAO299" s="64"/>
      <c r="DAP299" s="64"/>
      <c r="DAQ299" s="64"/>
      <c r="DAR299" s="64"/>
      <c r="DAS299" s="64"/>
      <c r="DAT299" s="64"/>
      <c r="DAU299" s="64"/>
      <c r="DAV299" s="64"/>
      <c r="DAW299" s="64"/>
      <c r="DAX299" s="64"/>
      <c r="DAY299" s="64"/>
      <c r="DAZ299" s="64"/>
      <c r="DBA299" s="64"/>
      <c r="DBB299" s="64"/>
      <c r="DBC299" s="64"/>
      <c r="DBD299" s="64"/>
      <c r="DBE299" s="64"/>
      <c r="DBF299" s="64"/>
      <c r="DBG299" s="64"/>
      <c r="DBH299" s="64"/>
      <c r="DBI299" s="64"/>
      <c r="DBJ299" s="64"/>
      <c r="DBK299" s="64"/>
      <c r="DBL299" s="64"/>
      <c r="DBM299" s="64"/>
      <c r="DBN299" s="64"/>
      <c r="DBO299" s="64"/>
      <c r="DBP299" s="64"/>
      <c r="DBQ299" s="64"/>
      <c r="DBR299" s="64"/>
      <c r="DBS299" s="64"/>
      <c r="DBT299" s="64"/>
      <c r="DBU299" s="64"/>
      <c r="DBV299" s="64"/>
      <c r="DBW299" s="64"/>
      <c r="DBX299" s="64"/>
      <c r="DBY299" s="64"/>
      <c r="DBZ299" s="64"/>
      <c r="DCA299" s="64"/>
      <c r="DCB299" s="64"/>
      <c r="DCC299" s="64"/>
      <c r="DCD299" s="64"/>
      <c r="DCE299" s="64"/>
      <c r="DCF299" s="64"/>
      <c r="DCG299" s="64"/>
      <c r="DCH299" s="64"/>
      <c r="DCI299" s="64"/>
      <c r="DCJ299" s="64"/>
      <c r="DCK299" s="64"/>
      <c r="DCL299" s="64"/>
      <c r="DCM299" s="64"/>
      <c r="DCN299" s="64"/>
      <c r="DCO299" s="64"/>
      <c r="DCP299" s="64"/>
      <c r="DCQ299" s="64"/>
      <c r="DCR299" s="64"/>
      <c r="DCS299" s="64"/>
      <c r="DCT299" s="64"/>
    </row>
    <row r="300" spans="1:2802" s="121" customFormat="1" ht="16.5" thickBot="1" x14ac:dyDescent="0.25">
      <c r="A300" s="122" t="str">
        <f>IF(H300&lt;&gt;"",1+MAX(#REF!),"")</f>
        <v/>
      </c>
      <c r="B300" s="6"/>
      <c r="C300" s="196"/>
      <c r="D300" s="145" t="s">
        <v>21</v>
      </c>
      <c r="E300" s="146"/>
      <c r="F300" s="147"/>
      <c r="G300" s="146"/>
      <c r="H300" s="148"/>
      <c r="I300" s="148"/>
      <c r="J300" s="148"/>
      <c r="K300" s="149" t="str">
        <f t="shared" ref="K300" si="190">IF(H300&lt;&gt;"",0.4*M300,"")</f>
        <v/>
      </c>
      <c r="L300" s="149" t="str">
        <f t="shared" ref="L300" si="191">IF(H300&lt;&gt;"",M300-K300,"")</f>
        <v/>
      </c>
      <c r="M300" s="150"/>
      <c r="N300" s="152"/>
      <c r="O300" s="155">
        <f>SUM(N286:N298)</f>
        <v>5940.6283525166664</v>
      </c>
      <c r="P300" s="64"/>
      <c r="Q300" s="64"/>
      <c r="R300" s="64"/>
      <c r="S300" s="64"/>
      <c r="T300" s="64"/>
      <c r="U300" s="64"/>
      <c r="V300" s="64"/>
      <c r="W300" s="64"/>
      <c r="X300" s="64"/>
      <c r="Y300" s="64"/>
      <c r="Z300" s="64"/>
      <c r="AA300" s="64"/>
      <c r="AB300" s="64"/>
      <c r="AC300" s="64"/>
      <c r="AD300" s="64"/>
      <c r="AE300" s="64"/>
      <c r="AF300" s="64"/>
      <c r="AG300" s="64"/>
      <c r="AH300" s="64"/>
      <c r="AI300" s="64"/>
      <c r="AJ300" s="64"/>
      <c r="AK300" s="64"/>
      <c r="AL300" s="64"/>
      <c r="AM300" s="64"/>
      <c r="AN300" s="64"/>
      <c r="AO300" s="64"/>
      <c r="AP300" s="64"/>
      <c r="AQ300" s="64"/>
      <c r="AR300" s="64"/>
      <c r="AS300" s="64"/>
      <c r="AT300" s="64"/>
      <c r="AU300" s="64"/>
      <c r="AV300" s="64"/>
      <c r="AW300" s="64"/>
      <c r="AX300" s="64"/>
      <c r="AY300" s="64"/>
      <c r="AZ300" s="64"/>
      <c r="BA300" s="64"/>
      <c r="BB300" s="64"/>
      <c r="BC300" s="64"/>
      <c r="BD300" s="64"/>
      <c r="BE300" s="64"/>
      <c r="BF300" s="64"/>
      <c r="BG300" s="64"/>
      <c r="BH300" s="64"/>
      <c r="BI300" s="64"/>
      <c r="BJ300" s="64"/>
      <c r="BK300" s="64"/>
      <c r="BL300" s="64"/>
      <c r="BM300" s="64"/>
      <c r="BN300" s="64"/>
      <c r="BO300" s="64"/>
      <c r="BP300" s="64"/>
      <c r="BQ300" s="64"/>
      <c r="BR300" s="64"/>
      <c r="BS300" s="64"/>
      <c r="BT300" s="64"/>
      <c r="BU300" s="64"/>
      <c r="BV300" s="64"/>
      <c r="BW300" s="64"/>
      <c r="BX300" s="64"/>
      <c r="BY300" s="64"/>
      <c r="BZ300" s="64"/>
      <c r="CA300" s="64"/>
      <c r="CB300" s="64"/>
      <c r="CC300" s="64"/>
      <c r="CD300" s="64"/>
      <c r="CE300" s="64"/>
      <c r="CF300" s="64"/>
      <c r="CG300" s="64"/>
      <c r="CH300" s="64"/>
      <c r="CI300" s="64"/>
      <c r="CJ300" s="64"/>
      <c r="CK300" s="64"/>
      <c r="CL300" s="64"/>
      <c r="CM300" s="64"/>
      <c r="CN300" s="64"/>
      <c r="CO300" s="64"/>
      <c r="CP300" s="64"/>
      <c r="CQ300" s="64"/>
      <c r="CR300" s="64"/>
      <c r="CS300" s="64"/>
      <c r="CT300" s="64"/>
      <c r="CU300" s="64"/>
      <c r="CV300" s="64"/>
      <c r="CW300" s="64"/>
      <c r="CX300" s="64"/>
      <c r="CY300" s="64"/>
      <c r="CZ300" s="64"/>
      <c r="DA300" s="64"/>
      <c r="DB300" s="64"/>
      <c r="DC300" s="64"/>
      <c r="DD300" s="64"/>
      <c r="DE300" s="64"/>
      <c r="DF300" s="64"/>
      <c r="DG300" s="64"/>
      <c r="DH300" s="64"/>
      <c r="DI300" s="64"/>
      <c r="DJ300" s="64"/>
      <c r="DK300" s="64"/>
      <c r="DL300" s="64"/>
      <c r="DM300" s="64"/>
      <c r="DN300" s="64"/>
      <c r="DO300" s="64"/>
      <c r="DP300" s="64"/>
      <c r="DQ300" s="64"/>
      <c r="DR300" s="64"/>
      <c r="DS300" s="64"/>
      <c r="DT300" s="64"/>
      <c r="DU300" s="64"/>
      <c r="DV300" s="64"/>
      <c r="DW300" s="64"/>
      <c r="DX300" s="64"/>
      <c r="DY300" s="64"/>
      <c r="DZ300" s="64"/>
      <c r="EA300" s="64"/>
      <c r="EB300" s="64"/>
      <c r="EC300" s="64"/>
      <c r="ED300" s="64"/>
      <c r="EE300" s="64"/>
      <c r="EF300" s="64"/>
      <c r="EG300" s="64"/>
      <c r="EH300" s="64"/>
      <c r="EI300" s="64"/>
      <c r="EJ300" s="64"/>
      <c r="EK300" s="64"/>
      <c r="EL300" s="64"/>
      <c r="EM300" s="64"/>
      <c r="EN300" s="64"/>
      <c r="EO300" s="64"/>
      <c r="EP300" s="64"/>
      <c r="EQ300" s="64"/>
      <c r="ER300" s="64"/>
      <c r="ES300" s="64"/>
      <c r="ET300" s="64"/>
      <c r="EU300" s="64"/>
      <c r="EV300" s="64"/>
      <c r="EW300" s="64"/>
      <c r="EX300" s="64"/>
      <c r="EY300" s="64"/>
      <c r="EZ300" s="64"/>
      <c r="FA300" s="64"/>
      <c r="FB300" s="64"/>
      <c r="FC300" s="64"/>
      <c r="FD300" s="64"/>
      <c r="FE300" s="64"/>
      <c r="FF300" s="64"/>
      <c r="FG300" s="64"/>
      <c r="FH300" s="64"/>
      <c r="FI300" s="64"/>
      <c r="FJ300" s="64"/>
      <c r="FK300" s="64"/>
      <c r="FL300" s="64"/>
      <c r="FM300" s="64"/>
      <c r="FN300" s="64"/>
      <c r="FO300" s="64"/>
      <c r="FP300" s="64"/>
      <c r="FQ300" s="64"/>
      <c r="FR300" s="64"/>
      <c r="FS300" s="64"/>
      <c r="FT300" s="64"/>
      <c r="FU300" s="64"/>
      <c r="FV300" s="64"/>
      <c r="FW300" s="64"/>
      <c r="FX300" s="64"/>
      <c r="FY300" s="64"/>
      <c r="FZ300" s="64"/>
      <c r="GA300" s="64"/>
      <c r="GB300" s="64"/>
      <c r="GC300" s="64"/>
      <c r="GD300" s="64"/>
      <c r="GE300" s="64"/>
      <c r="GF300" s="64"/>
      <c r="GG300" s="64"/>
      <c r="GH300" s="64"/>
      <c r="GI300" s="64"/>
      <c r="GJ300" s="64"/>
      <c r="GK300" s="64"/>
      <c r="GL300" s="64"/>
      <c r="GM300" s="64"/>
      <c r="GN300" s="64"/>
      <c r="GO300" s="64"/>
      <c r="GP300" s="64"/>
      <c r="GQ300" s="64"/>
      <c r="GR300" s="64"/>
      <c r="GS300" s="64"/>
      <c r="GT300" s="64"/>
      <c r="GU300" s="64"/>
      <c r="GV300" s="64"/>
      <c r="GW300" s="64"/>
      <c r="GX300" s="64"/>
      <c r="GY300" s="64"/>
      <c r="GZ300" s="64"/>
      <c r="HA300" s="64"/>
      <c r="HB300" s="64"/>
      <c r="HC300" s="64"/>
      <c r="HD300" s="64"/>
      <c r="HE300" s="64"/>
      <c r="HF300" s="64"/>
      <c r="HG300" s="64"/>
      <c r="HH300" s="64"/>
      <c r="HI300" s="64"/>
      <c r="HJ300" s="64"/>
      <c r="HK300" s="64"/>
      <c r="HL300" s="64"/>
      <c r="HM300" s="64"/>
      <c r="HN300" s="64"/>
      <c r="HO300" s="64"/>
      <c r="HP300" s="64"/>
      <c r="HQ300" s="64"/>
      <c r="HR300" s="64"/>
      <c r="HS300" s="64"/>
      <c r="HT300" s="64"/>
      <c r="HU300" s="64"/>
      <c r="HV300" s="64"/>
      <c r="HW300" s="64"/>
      <c r="HX300" s="64"/>
      <c r="HY300" s="64"/>
      <c r="HZ300" s="64"/>
      <c r="IA300" s="64"/>
      <c r="IB300" s="64"/>
      <c r="IC300" s="64"/>
      <c r="ID300" s="64"/>
      <c r="IE300" s="64"/>
      <c r="IF300" s="64"/>
      <c r="IG300" s="64"/>
      <c r="IH300" s="64"/>
      <c r="II300" s="64"/>
      <c r="IJ300" s="64"/>
      <c r="IK300" s="64"/>
      <c r="IL300" s="64"/>
      <c r="IM300" s="64"/>
      <c r="IN300" s="64"/>
      <c r="IO300" s="64"/>
      <c r="IP300" s="64"/>
      <c r="IQ300" s="64"/>
      <c r="IR300" s="64"/>
      <c r="IS300" s="64"/>
      <c r="IT300" s="64"/>
      <c r="IU300" s="64"/>
      <c r="IV300" s="64"/>
      <c r="IW300" s="64"/>
      <c r="IX300" s="64"/>
      <c r="IY300" s="64"/>
      <c r="IZ300" s="64"/>
      <c r="JA300" s="64"/>
      <c r="JB300" s="64"/>
      <c r="JC300" s="64"/>
      <c r="JD300" s="64"/>
      <c r="JE300" s="64"/>
      <c r="JF300" s="64"/>
      <c r="JG300" s="64"/>
      <c r="JH300" s="64"/>
      <c r="JI300" s="64"/>
      <c r="JJ300" s="64"/>
      <c r="JK300" s="64"/>
      <c r="JL300" s="64"/>
      <c r="JM300" s="64"/>
      <c r="JN300" s="64"/>
      <c r="JO300" s="64"/>
      <c r="JP300" s="64"/>
      <c r="JQ300" s="64"/>
      <c r="JR300" s="64"/>
      <c r="JS300" s="64"/>
      <c r="JT300" s="64"/>
      <c r="JU300" s="64"/>
      <c r="JV300" s="64"/>
      <c r="JW300" s="64"/>
      <c r="JX300" s="64"/>
      <c r="JY300" s="64"/>
      <c r="JZ300" s="64"/>
      <c r="KA300" s="64"/>
      <c r="KB300" s="64"/>
      <c r="KC300" s="64"/>
      <c r="KD300" s="64"/>
      <c r="KE300" s="64"/>
      <c r="KF300" s="64"/>
      <c r="KG300" s="64"/>
      <c r="KH300" s="64"/>
      <c r="KI300" s="64"/>
      <c r="KJ300" s="64"/>
      <c r="KK300" s="64"/>
      <c r="KL300" s="64"/>
      <c r="KM300" s="64"/>
      <c r="KN300" s="64"/>
      <c r="KO300" s="64"/>
      <c r="KP300" s="64"/>
      <c r="KQ300" s="64"/>
      <c r="KR300" s="64"/>
      <c r="KS300" s="64"/>
      <c r="KT300" s="64"/>
      <c r="KU300" s="64"/>
      <c r="KV300" s="64"/>
      <c r="KW300" s="64"/>
      <c r="KX300" s="64"/>
      <c r="KY300" s="64"/>
      <c r="KZ300" s="64"/>
      <c r="LA300" s="64"/>
      <c r="LB300" s="64"/>
      <c r="LC300" s="64"/>
      <c r="LD300" s="64"/>
      <c r="LE300" s="64"/>
      <c r="LF300" s="64"/>
      <c r="LG300" s="64"/>
      <c r="LH300" s="64"/>
      <c r="LI300" s="64"/>
      <c r="LJ300" s="64"/>
      <c r="LK300" s="64"/>
      <c r="LL300" s="64"/>
      <c r="LM300" s="64"/>
      <c r="LN300" s="64"/>
      <c r="LO300" s="64"/>
      <c r="LP300" s="64"/>
      <c r="LQ300" s="64"/>
      <c r="LR300" s="64"/>
      <c r="LS300" s="64"/>
      <c r="LT300" s="64"/>
      <c r="LU300" s="64"/>
      <c r="LV300" s="64"/>
      <c r="LW300" s="64"/>
      <c r="LX300" s="64"/>
      <c r="LY300" s="64"/>
      <c r="LZ300" s="64"/>
      <c r="MA300" s="64"/>
      <c r="MB300" s="64"/>
      <c r="MC300" s="64"/>
      <c r="MD300" s="64"/>
      <c r="ME300" s="64"/>
      <c r="MF300" s="64"/>
      <c r="MG300" s="64"/>
      <c r="MH300" s="64"/>
      <c r="MI300" s="64"/>
      <c r="MJ300" s="64"/>
      <c r="MK300" s="64"/>
      <c r="ML300" s="64"/>
      <c r="MM300" s="64"/>
      <c r="MN300" s="64"/>
      <c r="MO300" s="64"/>
      <c r="MP300" s="64"/>
      <c r="MQ300" s="64"/>
      <c r="MR300" s="64"/>
      <c r="MS300" s="64"/>
      <c r="MT300" s="64"/>
      <c r="MU300" s="64"/>
      <c r="MV300" s="64"/>
      <c r="MW300" s="64"/>
      <c r="MX300" s="64"/>
      <c r="MY300" s="64"/>
      <c r="MZ300" s="64"/>
      <c r="NA300" s="64"/>
      <c r="NB300" s="64"/>
      <c r="NC300" s="64"/>
      <c r="ND300" s="64"/>
      <c r="NE300" s="64"/>
      <c r="NF300" s="64"/>
      <c r="NG300" s="64"/>
      <c r="NH300" s="64"/>
      <c r="NI300" s="64"/>
      <c r="NJ300" s="64"/>
      <c r="NK300" s="64"/>
      <c r="NL300" s="64"/>
      <c r="NM300" s="64"/>
      <c r="NN300" s="64"/>
      <c r="NO300" s="64"/>
      <c r="NP300" s="64"/>
      <c r="NQ300" s="64"/>
      <c r="NR300" s="64"/>
      <c r="NS300" s="64"/>
      <c r="NT300" s="64"/>
      <c r="NU300" s="64"/>
      <c r="NV300" s="64"/>
      <c r="NW300" s="64"/>
      <c r="NX300" s="64"/>
      <c r="NY300" s="64"/>
      <c r="NZ300" s="64"/>
      <c r="OA300" s="64"/>
      <c r="OB300" s="64"/>
      <c r="OC300" s="64"/>
      <c r="OD300" s="64"/>
      <c r="OE300" s="64"/>
      <c r="OF300" s="64"/>
      <c r="OG300" s="64"/>
      <c r="OH300" s="64"/>
      <c r="OI300" s="64"/>
      <c r="OJ300" s="64"/>
      <c r="OK300" s="64"/>
      <c r="OL300" s="64"/>
      <c r="OM300" s="64"/>
      <c r="ON300" s="64"/>
      <c r="OO300" s="64"/>
      <c r="OP300" s="64"/>
      <c r="OQ300" s="64"/>
      <c r="OR300" s="64"/>
      <c r="OS300" s="64"/>
      <c r="OT300" s="64"/>
      <c r="OU300" s="64"/>
      <c r="OV300" s="64"/>
      <c r="OW300" s="64"/>
      <c r="OX300" s="64"/>
      <c r="OY300" s="64"/>
      <c r="OZ300" s="64"/>
      <c r="PA300" s="64"/>
      <c r="PB300" s="64"/>
      <c r="PC300" s="64"/>
      <c r="PD300" s="64"/>
      <c r="PE300" s="64"/>
      <c r="PF300" s="64"/>
      <c r="PG300" s="64"/>
      <c r="PH300" s="64"/>
      <c r="PI300" s="64"/>
      <c r="PJ300" s="64"/>
      <c r="PK300" s="64"/>
      <c r="PL300" s="64"/>
      <c r="PM300" s="64"/>
      <c r="PN300" s="64"/>
      <c r="PO300" s="64"/>
      <c r="PP300" s="64"/>
      <c r="PQ300" s="64"/>
      <c r="PR300" s="64"/>
      <c r="PS300" s="64"/>
      <c r="PT300" s="64"/>
      <c r="PU300" s="64"/>
      <c r="PV300" s="64"/>
      <c r="PW300" s="64"/>
      <c r="PX300" s="64"/>
      <c r="PY300" s="64"/>
      <c r="PZ300" s="64"/>
      <c r="QA300" s="64"/>
      <c r="QB300" s="64"/>
      <c r="QC300" s="64"/>
      <c r="QD300" s="64"/>
      <c r="QE300" s="64"/>
      <c r="QF300" s="64"/>
      <c r="QG300" s="64"/>
      <c r="QH300" s="64"/>
      <c r="QI300" s="64"/>
      <c r="QJ300" s="64"/>
      <c r="QK300" s="64"/>
      <c r="QL300" s="64"/>
      <c r="QM300" s="64"/>
      <c r="QN300" s="64"/>
      <c r="QO300" s="64"/>
      <c r="QP300" s="64"/>
      <c r="QQ300" s="64"/>
      <c r="QR300" s="64"/>
      <c r="QS300" s="64"/>
      <c r="QT300" s="64"/>
      <c r="QU300" s="64"/>
      <c r="QV300" s="64"/>
      <c r="QW300" s="64"/>
      <c r="QX300" s="64"/>
      <c r="QY300" s="64"/>
      <c r="QZ300" s="64"/>
      <c r="RA300" s="64"/>
      <c r="RB300" s="64"/>
      <c r="RC300" s="64"/>
      <c r="RD300" s="64"/>
      <c r="RE300" s="64"/>
      <c r="RF300" s="64"/>
      <c r="RG300" s="64"/>
      <c r="RH300" s="64"/>
      <c r="RI300" s="64"/>
      <c r="RJ300" s="64"/>
      <c r="RK300" s="64"/>
      <c r="RL300" s="64"/>
      <c r="RM300" s="64"/>
      <c r="RN300" s="64"/>
      <c r="RO300" s="64"/>
      <c r="RP300" s="64"/>
      <c r="RQ300" s="64"/>
      <c r="RR300" s="64"/>
      <c r="RS300" s="64"/>
      <c r="RT300" s="64"/>
      <c r="RU300" s="64"/>
      <c r="RV300" s="64"/>
      <c r="RW300" s="64"/>
      <c r="RX300" s="64"/>
      <c r="RY300" s="64"/>
      <c r="RZ300" s="64"/>
      <c r="SA300" s="64"/>
      <c r="SB300" s="64"/>
      <c r="SC300" s="64"/>
      <c r="SD300" s="64"/>
      <c r="SE300" s="64"/>
      <c r="SF300" s="64"/>
      <c r="SG300" s="64"/>
      <c r="SH300" s="64"/>
      <c r="SI300" s="64"/>
      <c r="SJ300" s="64"/>
      <c r="SK300" s="64"/>
      <c r="SL300" s="64"/>
      <c r="SM300" s="64"/>
      <c r="SN300" s="64"/>
      <c r="SO300" s="64"/>
      <c r="SP300" s="64"/>
      <c r="SQ300" s="64"/>
      <c r="SR300" s="64"/>
      <c r="SS300" s="64"/>
      <c r="ST300" s="64"/>
      <c r="SU300" s="64"/>
      <c r="SV300" s="64"/>
      <c r="SW300" s="64"/>
      <c r="SX300" s="64"/>
      <c r="SY300" s="64"/>
      <c r="SZ300" s="64"/>
      <c r="TA300" s="64"/>
      <c r="TB300" s="64"/>
      <c r="TC300" s="64"/>
      <c r="TD300" s="64"/>
      <c r="TE300" s="64"/>
      <c r="TF300" s="64"/>
      <c r="TG300" s="64"/>
      <c r="TH300" s="64"/>
      <c r="TI300" s="64"/>
      <c r="TJ300" s="64"/>
      <c r="TK300" s="64"/>
      <c r="TL300" s="64"/>
      <c r="TM300" s="64"/>
      <c r="TN300" s="64"/>
      <c r="TO300" s="64"/>
      <c r="TP300" s="64"/>
      <c r="TQ300" s="64"/>
      <c r="TR300" s="64"/>
      <c r="TS300" s="64"/>
      <c r="TT300" s="64"/>
      <c r="TU300" s="64"/>
      <c r="TV300" s="64"/>
      <c r="TW300" s="64"/>
      <c r="TX300" s="64"/>
      <c r="TY300" s="64"/>
      <c r="TZ300" s="64"/>
      <c r="UA300" s="64"/>
      <c r="UB300" s="64"/>
      <c r="UC300" s="64"/>
      <c r="UD300" s="64"/>
      <c r="UE300" s="64"/>
      <c r="UF300" s="64"/>
      <c r="UG300" s="64"/>
      <c r="UH300" s="64"/>
      <c r="UI300" s="64"/>
      <c r="UJ300" s="64"/>
      <c r="UK300" s="64"/>
      <c r="UL300" s="64"/>
      <c r="UM300" s="64"/>
      <c r="UN300" s="64"/>
      <c r="UO300" s="64"/>
      <c r="UP300" s="64"/>
      <c r="UQ300" s="64"/>
      <c r="UR300" s="64"/>
      <c r="US300" s="64"/>
      <c r="UT300" s="64"/>
      <c r="UU300" s="64"/>
      <c r="UV300" s="64"/>
      <c r="UW300" s="64"/>
      <c r="UX300" s="64"/>
      <c r="UY300" s="64"/>
      <c r="UZ300" s="64"/>
      <c r="VA300" s="64"/>
      <c r="VB300" s="64"/>
      <c r="VC300" s="64"/>
      <c r="VD300" s="64"/>
      <c r="VE300" s="64"/>
      <c r="VF300" s="64"/>
      <c r="VG300" s="64"/>
      <c r="VH300" s="64"/>
      <c r="VI300" s="64"/>
      <c r="VJ300" s="64"/>
      <c r="VK300" s="64"/>
      <c r="VL300" s="64"/>
      <c r="VM300" s="64"/>
      <c r="VN300" s="64"/>
      <c r="VO300" s="64"/>
      <c r="VP300" s="64"/>
      <c r="VQ300" s="64"/>
      <c r="VR300" s="64"/>
      <c r="VS300" s="64"/>
      <c r="VT300" s="64"/>
      <c r="VU300" s="64"/>
      <c r="VV300" s="64"/>
      <c r="VW300" s="64"/>
      <c r="VX300" s="64"/>
      <c r="VY300" s="64"/>
      <c r="VZ300" s="64"/>
      <c r="WA300" s="64"/>
      <c r="WB300" s="64"/>
      <c r="WC300" s="64"/>
      <c r="WD300" s="64"/>
      <c r="WE300" s="64"/>
      <c r="WF300" s="64"/>
      <c r="WG300" s="64"/>
      <c r="WH300" s="64"/>
      <c r="WI300" s="64"/>
      <c r="WJ300" s="64"/>
      <c r="WK300" s="64"/>
      <c r="WL300" s="64"/>
      <c r="WM300" s="64"/>
      <c r="WN300" s="64"/>
      <c r="WO300" s="64"/>
      <c r="WP300" s="64"/>
      <c r="WQ300" s="64"/>
      <c r="WR300" s="64"/>
      <c r="WS300" s="64"/>
      <c r="WT300" s="64"/>
      <c r="WU300" s="64"/>
      <c r="WV300" s="64"/>
      <c r="WW300" s="64"/>
      <c r="WX300" s="64"/>
      <c r="WY300" s="64"/>
      <c r="WZ300" s="64"/>
      <c r="XA300" s="64"/>
      <c r="XB300" s="64"/>
      <c r="XC300" s="64"/>
      <c r="XD300" s="64"/>
      <c r="XE300" s="64"/>
      <c r="XF300" s="64"/>
      <c r="XG300" s="64"/>
      <c r="XH300" s="64"/>
      <c r="XI300" s="64"/>
      <c r="XJ300" s="64"/>
      <c r="XK300" s="64"/>
      <c r="XL300" s="64"/>
      <c r="XM300" s="64"/>
      <c r="XN300" s="64"/>
      <c r="XO300" s="64"/>
      <c r="XP300" s="64"/>
      <c r="XQ300" s="64"/>
      <c r="XR300" s="64"/>
      <c r="XS300" s="64"/>
      <c r="XT300" s="64"/>
      <c r="XU300" s="64"/>
      <c r="XV300" s="64"/>
      <c r="XW300" s="64"/>
      <c r="XX300" s="64"/>
      <c r="XY300" s="64"/>
      <c r="XZ300" s="64"/>
      <c r="YA300" s="64"/>
      <c r="YB300" s="64"/>
      <c r="YC300" s="64"/>
      <c r="YD300" s="64"/>
      <c r="YE300" s="64"/>
      <c r="YF300" s="64"/>
      <c r="YG300" s="64"/>
      <c r="YH300" s="64"/>
      <c r="YI300" s="64"/>
      <c r="YJ300" s="64"/>
      <c r="YK300" s="64"/>
      <c r="YL300" s="64"/>
      <c r="YM300" s="64"/>
      <c r="YN300" s="64"/>
      <c r="YO300" s="64"/>
      <c r="YP300" s="64"/>
      <c r="YQ300" s="64"/>
      <c r="YR300" s="64"/>
      <c r="YS300" s="64"/>
      <c r="YT300" s="64"/>
      <c r="YU300" s="64"/>
      <c r="YV300" s="64"/>
      <c r="YW300" s="64"/>
      <c r="YX300" s="64"/>
      <c r="YY300" s="64"/>
      <c r="YZ300" s="64"/>
      <c r="ZA300" s="64"/>
      <c r="ZB300" s="64"/>
      <c r="ZC300" s="64"/>
      <c r="ZD300" s="64"/>
      <c r="ZE300" s="64"/>
      <c r="ZF300" s="64"/>
      <c r="ZG300" s="64"/>
      <c r="ZH300" s="64"/>
      <c r="ZI300" s="64"/>
      <c r="ZJ300" s="64"/>
      <c r="ZK300" s="64"/>
      <c r="ZL300" s="64"/>
      <c r="ZM300" s="64"/>
      <c r="ZN300" s="64"/>
      <c r="ZO300" s="64"/>
      <c r="ZP300" s="64"/>
      <c r="ZQ300" s="64"/>
      <c r="ZR300" s="64"/>
      <c r="ZS300" s="64"/>
      <c r="ZT300" s="64"/>
      <c r="ZU300" s="64"/>
      <c r="ZV300" s="64"/>
      <c r="ZW300" s="64"/>
      <c r="ZX300" s="64"/>
      <c r="ZY300" s="64"/>
      <c r="ZZ300" s="64"/>
      <c r="AAA300" s="64"/>
      <c r="AAB300" s="64"/>
      <c r="AAC300" s="64"/>
      <c r="AAD300" s="64"/>
      <c r="AAE300" s="64"/>
      <c r="AAF300" s="64"/>
      <c r="AAG300" s="64"/>
      <c r="AAH300" s="64"/>
      <c r="AAI300" s="64"/>
      <c r="AAJ300" s="64"/>
      <c r="AAK300" s="64"/>
      <c r="AAL300" s="64"/>
      <c r="AAM300" s="64"/>
      <c r="AAN300" s="64"/>
      <c r="AAO300" s="64"/>
      <c r="AAP300" s="64"/>
      <c r="AAQ300" s="64"/>
      <c r="AAR300" s="64"/>
      <c r="AAS300" s="64"/>
      <c r="AAT300" s="64"/>
      <c r="AAU300" s="64"/>
      <c r="AAV300" s="64"/>
      <c r="AAW300" s="64"/>
      <c r="AAX300" s="64"/>
      <c r="AAY300" s="64"/>
      <c r="AAZ300" s="64"/>
      <c r="ABA300" s="64"/>
      <c r="ABB300" s="64"/>
      <c r="ABC300" s="64"/>
      <c r="ABD300" s="64"/>
      <c r="ABE300" s="64"/>
      <c r="ABF300" s="64"/>
      <c r="ABG300" s="64"/>
      <c r="ABH300" s="64"/>
      <c r="ABI300" s="64"/>
      <c r="ABJ300" s="64"/>
      <c r="ABK300" s="64"/>
      <c r="ABL300" s="64"/>
      <c r="ABM300" s="64"/>
      <c r="ABN300" s="64"/>
      <c r="ABO300" s="64"/>
      <c r="ABP300" s="64"/>
      <c r="ABQ300" s="64"/>
      <c r="ABR300" s="64"/>
      <c r="ABS300" s="64"/>
      <c r="ABT300" s="64"/>
      <c r="ABU300" s="64"/>
      <c r="ABV300" s="64"/>
      <c r="ABW300" s="64"/>
      <c r="ABX300" s="64"/>
      <c r="ABY300" s="64"/>
      <c r="ABZ300" s="64"/>
      <c r="ACA300" s="64"/>
      <c r="ACB300" s="64"/>
      <c r="ACC300" s="64"/>
      <c r="ACD300" s="64"/>
      <c r="ACE300" s="64"/>
      <c r="ACF300" s="64"/>
      <c r="ACG300" s="64"/>
      <c r="ACH300" s="64"/>
      <c r="ACI300" s="64"/>
      <c r="ACJ300" s="64"/>
      <c r="ACK300" s="64"/>
      <c r="ACL300" s="64"/>
      <c r="ACM300" s="64"/>
      <c r="ACN300" s="64"/>
      <c r="ACO300" s="64"/>
      <c r="ACP300" s="64"/>
      <c r="ACQ300" s="64"/>
      <c r="ACR300" s="64"/>
      <c r="ACS300" s="64"/>
      <c r="ACT300" s="64"/>
      <c r="ACU300" s="64"/>
      <c r="ACV300" s="64"/>
      <c r="ACW300" s="64"/>
      <c r="ACX300" s="64"/>
      <c r="ACY300" s="64"/>
      <c r="ACZ300" s="64"/>
      <c r="ADA300" s="64"/>
      <c r="ADB300" s="64"/>
      <c r="ADC300" s="64"/>
      <c r="ADD300" s="64"/>
      <c r="ADE300" s="64"/>
      <c r="ADF300" s="64"/>
      <c r="ADG300" s="64"/>
      <c r="ADH300" s="64"/>
      <c r="ADI300" s="64"/>
      <c r="ADJ300" s="64"/>
      <c r="ADK300" s="64"/>
      <c r="ADL300" s="64"/>
      <c r="ADM300" s="64"/>
      <c r="ADN300" s="64"/>
      <c r="ADO300" s="64"/>
      <c r="ADP300" s="64"/>
      <c r="ADQ300" s="64"/>
      <c r="ADR300" s="64"/>
      <c r="ADS300" s="64"/>
      <c r="ADT300" s="64"/>
      <c r="ADU300" s="64"/>
      <c r="ADV300" s="64"/>
      <c r="ADW300" s="64"/>
      <c r="ADX300" s="64"/>
      <c r="ADY300" s="64"/>
      <c r="ADZ300" s="64"/>
      <c r="AEA300" s="64"/>
      <c r="AEB300" s="64"/>
      <c r="AEC300" s="64"/>
      <c r="AED300" s="64"/>
      <c r="AEE300" s="64"/>
      <c r="AEF300" s="64"/>
      <c r="AEG300" s="64"/>
      <c r="AEH300" s="64"/>
      <c r="AEI300" s="64"/>
      <c r="AEJ300" s="64"/>
      <c r="AEK300" s="64"/>
      <c r="AEL300" s="64"/>
      <c r="AEM300" s="64"/>
      <c r="AEN300" s="64"/>
      <c r="AEO300" s="64"/>
      <c r="AEP300" s="64"/>
      <c r="AEQ300" s="64"/>
      <c r="AER300" s="64"/>
      <c r="AES300" s="64"/>
      <c r="AET300" s="64"/>
      <c r="AEU300" s="64"/>
      <c r="AEV300" s="64"/>
      <c r="AEW300" s="64"/>
      <c r="AEX300" s="64"/>
      <c r="AEY300" s="64"/>
      <c r="AEZ300" s="64"/>
      <c r="AFA300" s="64"/>
      <c r="AFB300" s="64"/>
      <c r="AFC300" s="64"/>
      <c r="AFD300" s="64"/>
      <c r="AFE300" s="64"/>
      <c r="AFF300" s="64"/>
      <c r="AFG300" s="64"/>
      <c r="AFH300" s="64"/>
      <c r="AFI300" s="64"/>
      <c r="AFJ300" s="64"/>
      <c r="AFK300" s="64"/>
      <c r="AFL300" s="64"/>
      <c r="AFM300" s="64"/>
      <c r="AFN300" s="64"/>
      <c r="AFO300" s="64"/>
      <c r="AFP300" s="64"/>
      <c r="AFQ300" s="64"/>
      <c r="AFR300" s="64"/>
      <c r="AFS300" s="64"/>
      <c r="AFT300" s="64"/>
      <c r="AFU300" s="64"/>
      <c r="AFV300" s="64"/>
      <c r="AFW300" s="64"/>
      <c r="AFX300" s="64"/>
      <c r="AFY300" s="64"/>
      <c r="AFZ300" s="64"/>
      <c r="AGA300" s="64"/>
      <c r="AGB300" s="64"/>
      <c r="AGC300" s="64"/>
      <c r="AGD300" s="64"/>
      <c r="AGE300" s="64"/>
      <c r="AGF300" s="64"/>
      <c r="AGG300" s="64"/>
      <c r="AGH300" s="64"/>
      <c r="AGI300" s="64"/>
      <c r="AGJ300" s="64"/>
      <c r="AGK300" s="64"/>
      <c r="AGL300" s="64"/>
      <c r="AGM300" s="64"/>
      <c r="AGN300" s="64"/>
      <c r="AGO300" s="64"/>
      <c r="AGP300" s="64"/>
      <c r="AGQ300" s="64"/>
      <c r="AGR300" s="64"/>
      <c r="AGS300" s="64"/>
      <c r="AGT300" s="64"/>
      <c r="AGU300" s="64"/>
      <c r="AGV300" s="64"/>
      <c r="AGW300" s="64"/>
      <c r="AGX300" s="64"/>
      <c r="AGY300" s="64"/>
      <c r="AGZ300" s="64"/>
      <c r="AHA300" s="64"/>
      <c r="AHB300" s="64"/>
      <c r="AHC300" s="64"/>
      <c r="AHD300" s="64"/>
      <c r="AHE300" s="64"/>
      <c r="AHF300" s="64"/>
      <c r="AHG300" s="64"/>
      <c r="AHH300" s="64"/>
      <c r="AHI300" s="64"/>
      <c r="AHJ300" s="64"/>
      <c r="AHK300" s="64"/>
      <c r="AHL300" s="64"/>
      <c r="AHM300" s="64"/>
      <c r="AHN300" s="64"/>
      <c r="AHO300" s="64"/>
      <c r="AHP300" s="64"/>
      <c r="AHQ300" s="64"/>
      <c r="AHR300" s="64"/>
      <c r="AHS300" s="64"/>
      <c r="AHT300" s="64"/>
      <c r="AHU300" s="64"/>
      <c r="AHV300" s="64"/>
      <c r="AHW300" s="64"/>
      <c r="AHX300" s="64"/>
      <c r="AHY300" s="64"/>
      <c r="AHZ300" s="64"/>
      <c r="AIA300" s="64"/>
      <c r="AIB300" s="64"/>
      <c r="AIC300" s="64"/>
      <c r="AID300" s="64"/>
      <c r="AIE300" s="64"/>
      <c r="AIF300" s="64"/>
      <c r="AIG300" s="64"/>
      <c r="AIH300" s="64"/>
      <c r="AII300" s="64"/>
      <c r="AIJ300" s="64"/>
      <c r="AIK300" s="64"/>
      <c r="AIL300" s="64"/>
      <c r="AIM300" s="64"/>
      <c r="AIN300" s="64"/>
      <c r="AIO300" s="64"/>
      <c r="AIP300" s="64"/>
      <c r="AIQ300" s="64"/>
      <c r="AIR300" s="64"/>
      <c r="AIS300" s="64"/>
      <c r="AIT300" s="64"/>
      <c r="AIU300" s="64"/>
      <c r="AIV300" s="64"/>
      <c r="AIW300" s="64"/>
      <c r="AIX300" s="64"/>
      <c r="AIY300" s="64"/>
      <c r="AIZ300" s="64"/>
      <c r="AJA300" s="64"/>
      <c r="AJB300" s="64"/>
      <c r="AJC300" s="64"/>
      <c r="AJD300" s="64"/>
      <c r="AJE300" s="64"/>
      <c r="AJF300" s="64"/>
      <c r="AJG300" s="64"/>
      <c r="AJH300" s="64"/>
      <c r="AJI300" s="64"/>
      <c r="AJJ300" s="64"/>
      <c r="AJK300" s="64"/>
      <c r="AJL300" s="64"/>
      <c r="AJM300" s="64"/>
      <c r="AJN300" s="64"/>
      <c r="AJO300" s="64"/>
      <c r="AJP300" s="64"/>
      <c r="AJQ300" s="64"/>
      <c r="AJR300" s="64"/>
      <c r="AJS300" s="64"/>
      <c r="AJT300" s="64"/>
      <c r="AJU300" s="64"/>
      <c r="AJV300" s="64"/>
      <c r="AJW300" s="64"/>
      <c r="AJX300" s="64"/>
      <c r="AJY300" s="64"/>
      <c r="AJZ300" s="64"/>
      <c r="AKA300" s="64"/>
      <c r="AKB300" s="64"/>
      <c r="AKC300" s="64"/>
      <c r="AKD300" s="64"/>
      <c r="AKE300" s="64"/>
      <c r="AKF300" s="64"/>
      <c r="AKG300" s="64"/>
      <c r="AKH300" s="64"/>
      <c r="AKI300" s="64"/>
      <c r="AKJ300" s="64"/>
      <c r="AKK300" s="64"/>
      <c r="AKL300" s="64"/>
      <c r="AKM300" s="64"/>
      <c r="AKN300" s="64"/>
      <c r="AKO300" s="64"/>
      <c r="AKP300" s="64"/>
      <c r="AKQ300" s="64"/>
      <c r="AKR300" s="64"/>
      <c r="AKS300" s="64"/>
      <c r="AKT300" s="64"/>
      <c r="AKU300" s="64"/>
      <c r="AKV300" s="64"/>
      <c r="AKW300" s="64"/>
      <c r="AKX300" s="64"/>
      <c r="AKY300" s="64"/>
      <c r="AKZ300" s="64"/>
      <c r="ALA300" s="64"/>
      <c r="ALB300" s="64"/>
      <c r="ALC300" s="64"/>
      <c r="ALD300" s="64"/>
      <c r="ALE300" s="64"/>
      <c r="ALF300" s="64"/>
      <c r="ALG300" s="64"/>
      <c r="ALH300" s="64"/>
      <c r="ALI300" s="64"/>
      <c r="ALJ300" s="64"/>
      <c r="ALK300" s="64"/>
      <c r="ALL300" s="64"/>
      <c r="ALM300" s="64"/>
      <c r="ALN300" s="64"/>
      <c r="ALO300" s="64"/>
      <c r="ALP300" s="64"/>
      <c r="ALQ300" s="64"/>
      <c r="ALR300" s="64"/>
      <c r="ALS300" s="64"/>
      <c r="ALT300" s="64"/>
      <c r="ALU300" s="64"/>
      <c r="ALV300" s="64"/>
      <c r="ALW300" s="64"/>
      <c r="ALX300" s="64"/>
      <c r="ALY300" s="64"/>
      <c r="ALZ300" s="64"/>
      <c r="AMA300" s="64"/>
      <c r="AMB300" s="64"/>
      <c r="AMC300" s="64"/>
      <c r="AMD300" s="64"/>
      <c r="AME300" s="64"/>
      <c r="AMF300" s="64"/>
      <c r="AMG300" s="64"/>
      <c r="AMH300" s="64"/>
      <c r="AMI300" s="64"/>
      <c r="AMJ300" s="64"/>
      <c r="AMK300" s="64"/>
      <c r="AML300" s="64"/>
      <c r="AMM300" s="64"/>
      <c r="AMN300" s="64"/>
      <c r="AMO300" s="64"/>
      <c r="AMP300" s="64"/>
      <c r="AMQ300" s="64"/>
      <c r="AMR300" s="64"/>
      <c r="AMS300" s="64"/>
      <c r="AMT300" s="64"/>
      <c r="AMU300" s="64"/>
      <c r="AMV300" s="64"/>
      <c r="AMW300" s="64"/>
      <c r="AMX300" s="64"/>
      <c r="AMY300" s="64"/>
      <c r="AMZ300" s="64"/>
      <c r="ANA300" s="64"/>
      <c r="ANB300" s="64"/>
      <c r="ANC300" s="64"/>
      <c r="AND300" s="64"/>
      <c r="ANE300" s="64"/>
      <c r="ANF300" s="64"/>
      <c r="ANG300" s="64"/>
      <c r="ANH300" s="64"/>
      <c r="ANI300" s="64"/>
      <c r="ANJ300" s="64"/>
      <c r="ANK300" s="64"/>
      <c r="ANL300" s="64"/>
      <c r="ANM300" s="64"/>
      <c r="ANN300" s="64"/>
      <c r="ANO300" s="64"/>
      <c r="ANP300" s="64"/>
      <c r="ANQ300" s="64"/>
      <c r="ANR300" s="64"/>
      <c r="ANS300" s="64"/>
      <c r="ANT300" s="64"/>
      <c r="ANU300" s="64"/>
      <c r="ANV300" s="64"/>
      <c r="ANW300" s="64"/>
      <c r="ANX300" s="64"/>
      <c r="ANY300" s="64"/>
      <c r="ANZ300" s="64"/>
      <c r="AOA300" s="64"/>
      <c r="AOB300" s="64"/>
      <c r="AOC300" s="64"/>
      <c r="AOD300" s="64"/>
      <c r="AOE300" s="64"/>
      <c r="AOF300" s="64"/>
      <c r="AOG300" s="64"/>
      <c r="AOH300" s="64"/>
      <c r="AOI300" s="64"/>
      <c r="AOJ300" s="64"/>
      <c r="AOK300" s="64"/>
      <c r="AOL300" s="64"/>
      <c r="AOM300" s="64"/>
      <c r="AON300" s="64"/>
      <c r="AOO300" s="64"/>
      <c r="AOP300" s="64"/>
      <c r="AOQ300" s="64"/>
      <c r="AOR300" s="64"/>
      <c r="AOS300" s="64"/>
      <c r="AOT300" s="64"/>
      <c r="AOU300" s="64"/>
      <c r="AOV300" s="64"/>
      <c r="AOW300" s="64"/>
      <c r="AOX300" s="64"/>
      <c r="AOY300" s="64"/>
      <c r="AOZ300" s="64"/>
      <c r="APA300" s="64"/>
      <c r="APB300" s="64"/>
      <c r="APC300" s="64"/>
      <c r="APD300" s="64"/>
      <c r="APE300" s="64"/>
      <c r="APF300" s="64"/>
      <c r="APG300" s="64"/>
      <c r="APH300" s="64"/>
      <c r="API300" s="64"/>
      <c r="APJ300" s="64"/>
      <c r="APK300" s="64"/>
      <c r="APL300" s="64"/>
      <c r="APM300" s="64"/>
      <c r="APN300" s="64"/>
      <c r="APO300" s="64"/>
      <c r="APP300" s="64"/>
      <c r="APQ300" s="64"/>
      <c r="APR300" s="64"/>
      <c r="APS300" s="64"/>
      <c r="APT300" s="64"/>
      <c r="APU300" s="64"/>
      <c r="APV300" s="64"/>
      <c r="APW300" s="64"/>
      <c r="APX300" s="64"/>
      <c r="APY300" s="64"/>
      <c r="APZ300" s="64"/>
      <c r="AQA300" s="64"/>
      <c r="AQB300" s="64"/>
      <c r="AQC300" s="64"/>
      <c r="AQD300" s="64"/>
      <c r="AQE300" s="64"/>
      <c r="AQF300" s="64"/>
      <c r="AQG300" s="64"/>
      <c r="AQH300" s="64"/>
      <c r="AQI300" s="64"/>
      <c r="AQJ300" s="64"/>
      <c r="AQK300" s="64"/>
      <c r="AQL300" s="64"/>
      <c r="AQM300" s="64"/>
      <c r="AQN300" s="64"/>
      <c r="AQO300" s="64"/>
      <c r="AQP300" s="64"/>
      <c r="AQQ300" s="64"/>
      <c r="AQR300" s="64"/>
      <c r="AQS300" s="64"/>
      <c r="AQT300" s="64"/>
      <c r="AQU300" s="64"/>
      <c r="AQV300" s="64"/>
      <c r="AQW300" s="64"/>
      <c r="AQX300" s="64"/>
      <c r="AQY300" s="64"/>
      <c r="AQZ300" s="64"/>
      <c r="ARA300" s="64"/>
      <c r="ARB300" s="64"/>
      <c r="ARC300" s="64"/>
      <c r="ARD300" s="64"/>
      <c r="ARE300" s="64"/>
      <c r="ARF300" s="64"/>
      <c r="ARG300" s="64"/>
      <c r="ARH300" s="64"/>
      <c r="ARI300" s="64"/>
      <c r="ARJ300" s="64"/>
      <c r="ARK300" s="64"/>
      <c r="ARL300" s="64"/>
      <c r="ARM300" s="64"/>
      <c r="ARN300" s="64"/>
      <c r="ARO300" s="64"/>
      <c r="ARP300" s="64"/>
      <c r="ARQ300" s="64"/>
      <c r="ARR300" s="64"/>
      <c r="ARS300" s="64"/>
      <c r="ART300" s="64"/>
      <c r="ARU300" s="64"/>
      <c r="ARV300" s="64"/>
      <c r="ARW300" s="64"/>
      <c r="ARX300" s="64"/>
      <c r="ARY300" s="64"/>
      <c r="ARZ300" s="64"/>
      <c r="ASA300" s="64"/>
      <c r="ASB300" s="64"/>
      <c r="ASC300" s="64"/>
      <c r="ASD300" s="64"/>
      <c r="ASE300" s="64"/>
      <c r="ASF300" s="64"/>
      <c r="ASG300" s="64"/>
      <c r="ASH300" s="64"/>
      <c r="ASI300" s="64"/>
      <c r="ASJ300" s="64"/>
      <c r="ASK300" s="64"/>
      <c r="ASL300" s="64"/>
      <c r="ASM300" s="64"/>
      <c r="ASN300" s="64"/>
      <c r="ASO300" s="64"/>
      <c r="ASP300" s="64"/>
      <c r="ASQ300" s="64"/>
      <c r="ASR300" s="64"/>
      <c r="ASS300" s="64"/>
      <c r="AST300" s="64"/>
      <c r="ASU300" s="64"/>
      <c r="ASV300" s="64"/>
      <c r="ASW300" s="64"/>
      <c r="ASX300" s="64"/>
      <c r="ASY300" s="64"/>
      <c r="ASZ300" s="64"/>
      <c r="ATA300" s="64"/>
      <c r="ATB300" s="64"/>
      <c r="ATC300" s="64"/>
      <c r="ATD300" s="64"/>
      <c r="ATE300" s="64"/>
      <c r="ATF300" s="64"/>
      <c r="ATG300" s="64"/>
      <c r="ATH300" s="64"/>
      <c r="ATI300" s="64"/>
      <c r="ATJ300" s="64"/>
      <c r="ATK300" s="64"/>
      <c r="ATL300" s="64"/>
      <c r="ATM300" s="64"/>
      <c r="ATN300" s="64"/>
      <c r="ATO300" s="64"/>
      <c r="ATP300" s="64"/>
      <c r="ATQ300" s="64"/>
      <c r="ATR300" s="64"/>
      <c r="ATS300" s="64"/>
      <c r="ATT300" s="64"/>
      <c r="ATU300" s="64"/>
      <c r="ATV300" s="64"/>
      <c r="ATW300" s="64"/>
      <c r="ATX300" s="64"/>
      <c r="ATY300" s="64"/>
      <c r="ATZ300" s="64"/>
      <c r="AUA300" s="64"/>
      <c r="AUB300" s="64"/>
      <c r="AUC300" s="64"/>
      <c r="AUD300" s="64"/>
      <c r="AUE300" s="64"/>
      <c r="AUF300" s="64"/>
      <c r="AUG300" s="64"/>
      <c r="AUH300" s="64"/>
      <c r="AUI300" s="64"/>
      <c r="AUJ300" s="64"/>
      <c r="AUK300" s="64"/>
      <c r="AUL300" s="64"/>
      <c r="AUM300" s="64"/>
      <c r="AUN300" s="64"/>
      <c r="AUO300" s="64"/>
      <c r="AUP300" s="64"/>
      <c r="AUQ300" s="64"/>
      <c r="AUR300" s="64"/>
      <c r="AUS300" s="64"/>
      <c r="AUT300" s="64"/>
      <c r="AUU300" s="64"/>
      <c r="AUV300" s="64"/>
      <c r="AUW300" s="64"/>
      <c r="AUX300" s="64"/>
      <c r="AUY300" s="64"/>
      <c r="AUZ300" s="64"/>
      <c r="AVA300" s="64"/>
      <c r="AVB300" s="64"/>
      <c r="AVC300" s="64"/>
      <c r="AVD300" s="64"/>
      <c r="AVE300" s="64"/>
      <c r="AVF300" s="64"/>
      <c r="AVG300" s="64"/>
      <c r="AVH300" s="64"/>
      <c r="AVI300" s="64"/>
      <c r="AVJ300" s="64"/>
      <c r="AVK300" s="64"/>
      <c r="AVL300" s="64"/>
      <c r="AVM300" s="64"/>
      <c r="AVN300" s="64"/>
      <c r="AVO300" s="64"/>
      <c r="AVP300" s="64"/>
      <c r="AVQ300" s="64"/>
      <c r="AVR300" s="64"/>
      <c r="AVS300" s="64"/>
      <c r="AVT300" s="64"/>
      <c r="AVU300" s="64"/>
      <c r="AVV300" s="64"/>
      <c r="AVW300" s="64"/>
      <c r="AVX300" s="64"/>
      <c r="AVY300" s="64"/>
      <c r="AVZ300" s="64"/>
      <c r="AWA300" s="64"/>
      <c r="AWB300" s="64"/>
      <c r="AWC300" s="64"/>
      <c r="AWD300" s="64"/>
      <c r="AWE300" s="64"/>
      <c r="AWF300" s="64"/>
      <c r="AWG300" s="64"/>
      <c r="AWH300" s="64"/>
      <c r="AWI300" s="64"/>
      <c r="AWJ300" s="64"/>
      <c r="AWK300" s="64"/>
      <c r="AWL300" s="64"/>
      <c r="AWM300" s="64"/>
      <c r="AWN300" s="64"/>
      <c r="AWO300" s="64"/>
      <c r="AWP300" s="64"/>
      <c r="AWQ300" s="64"/>
      <c r="AWR300" s="64"/>
      <c r="AWS300" s="64"/>
      <c r="AWT300" s="64"/>
      <c r="AWU300" s="64"/>
      <c r="AWV300" s="64"/>
      <c r="AWW300" s="64"/>
      <c r="AWX300" s="64"/>
      <c r="AWY300" s="64"/>
      <c r="AWZ300" s="64"/>
      <c r="AXA300" s="64"/>
      <c r="AXB300" s="64"/>
      <c r="AXC300" s="64"/>
      <c r="AXD300" s="64"/>
      <c r="AXE300" s="64"/>
      <c r="AXF300" s="64"/>
      <c r="AXG300" s="64"/>
      <c r="AXH300" s="64"/>
      <c r="AXI300" s="64"/>
      <c r="AXJ300" s="64"/>
      <c r="AXK300" s="64"/>
      <c r="AXL300" s="64"/>
      <c r="AXM300" s="64"/>
      <c r="AXN300" s="64"/>
      <c r="AXO300" s="64"/>
      <c r="AXP300" s="64"/>
      <c r="AXQ300" s="64"/>
      <c r="AXR300" s="64"/>
      <c r="AXS300" s="64"/>
      <c r="AXT300" s="64"/>
      <c r="AXU300" s="64"/>
      <c r="AXV300" s="64"/>
      <c r="AXW300" s="64"/>
      <c r="AXX300" s="64"/>
      <c r="AXY300" s="64"/>
      <c r="AXZ300" s="64"/>
      <c r="AYA300" s="64"/>
      <c r="AYB300" s="64"/>
      <c r="AYC300" s="64"/>
      <c r="AYD300" s="64"/>
      <c r="AYE300" s="64"/>
      <c r="AYF300" s="64"/>
      <c r="AYG300" s="64"/>
      <c r="AYH300" s="64"/>
      <c r="AYI300" s="64"/>
      <c r="AYJ300" s="64"/>
      <c r="AYK300" s="64"/>
      <c r="AYL300" s="64"/>
      <c r="AYM300" s="64"/>
      <c r="AYN300" s="64"/>
      <c r="AYO300" s="64"/>
      <c r="AYP300" s="64"/>
      <c r="AYQ300" s="64"/>
      <c r="AYR300" s="64"/>
      <c r="AYS300" s="64"/>
      <c r="AYT300" s="64"/>
      <c r="AYU300" s="64"/>
      <c r="AYV300" s="64"/>
      <c r="AYW300" s="64"/>
      <c r="AYX300" s="64"/>
      <c r="AYY300" s="64"/>
      <c r="AYZ300" s="64"/>
      <c r="AZA300" s="64"/>
      <c r="AZB300" s="64"/>
      <c r="AZC300" s="64"/>
      <c r="AZD300" s="64"/>
      <c r="AZE300" s="64"/>
      <c r="AZF300" s="64"/>
      <c r="AZG300" s="64"/>
      <c r="AZH300" s="64"/>
      <c r="AZI300" s="64"/>
      <c r="AZJ300" s="64"/>
      <c r="AZK300" s="64"/>
      <c r="AZL300" s="64"/>
      <c r="AZM300" s="64"/>
      <c r="AZN300" s="64"/>
      <c r="AZO300" s="64"/>
      <c r="AZP300" s="64"/>
      <c r="AZQ300" s="64"/>
      <c r="AZR300" s="64"/>
      <c r="AZS300" s="64"/>
      <c r="AZT300" s="64"/>
      <c r="AZU300" s="64"/>
      <c r="AZV300" s="64"/>
      <c r="AZW300" s="64"/>
      <c r="AZX300" s="64"/>
      <c r="AZY300" s="64"/>
      <c r="AZZ300" s="64"/>
      <c r="BAA300" s="64"/>
      <c r="BAB300" s="64"/>
      <c r="BAC300" s="64"/>
      <c r="BAD300" s="64"/>
      <c r="BAE300" s="64"/>
      <c r="BAF300" s="64"/>
      <c r="BAG300" s="64"/>
      <c r="BAH300" s="64"/>
      <c r="BAI300" s="64"/>
      <c r="BAJ300" s="64"/>
      <c r="BAK300" s="64"/>
      <c r="BAL300" s="64"/>
      <c r="BAM300" s="64"/>
      <c r="BAN300" s="64"/>
      <c r="BAO300" s="64"/>
      <c r="BAP300" s="64"/>
      <c r="BAQ300" s="64"/>
      <c r="BAR300" s="64"/>
      <c r="BAS300" s="64"/>
      <c r="BAT300" s="64"/>
      <c r="BAU300" s="64"/>
      <c r="BAV300" s="64"/>
      <c r="BAW300" s="64"/>
      <c r="BAX300" s="64"/>
      <c r="BAY300" s="64"/>
      <c r="BAZ300" s="64"/>
      <c r="BBA300" s="64"/>
      <c r="BBB300" s="64"/>
      <c r="BBC300" s="64"/>
      <c r="BBD300" s="64"/>
      <c r="BBE300" s="64"/>
      <c r="BBF300" s="64"/>
      <c r="BBG300" s="64"/>
      <c r="BBH300" s="64"/>
      <c r="BBI300" s="64"/>
      <c r="BBJ300" s="64"/>
      <c r="BBK300" s="64"/>
      <c r="BBL300" s="64"/>
      <c r="BBM300" s="64"/>
      <c r="BBN300" s="64"/>
      <c r="BBO300" s="64"/>
      <c r="BBP300" s="64"/>
      <c r="BBQ300" s="64"/>
      <c r="BBR300" s="64"/>
      <c r="BBS300" s="64"/>
      <c r="BBT300" s="64"/>
      <c r="BBU300" s="64"/>
      <c r="BBV300" s="64"/>
      <c r="BBW300" s="64"/>
      <c r="BBX300" s="64"/>
      <c r="BBY300" s="64"/>
      <c r="BBZ300" s="64"/>
      <c r="BCA300" s="64"/>
      <c r="BCB300" s="64"/>
      <c r="BCC300" s="64"/>
      <c r="BCD300" s="64"/>
      <c r="BCE300" s="64"/>
      <c r="BCF300" s="64"/>
      <c r="BCG300" s="64"/>
      <c r="BCH300" s="64"/>
      <c r="BCI300" s="64"/>
      <c r="BCJ300" s="64"/>
      <c r="BCK300" s="64"/>
      <c r="BCL300" s="64"/>
      <c r="BCM300" s="64"/>
      <c r="BCN300" s="64"/>
      <c r="BCO300" s="64"/>
      <c r="BCP300" s="64"/>
      <c r="BCQ300" s="64"/>
      <c r="BCR300" s="64"/>
      <c r="BCS300" s="64"/>
      <c r="BCT300" s="64"/>
      <c r="BCU300" s="64"/>
      <c r="BCV300" s="64"/>
      <c r="BCW300" s="64"/>
      <c r="BCX300" s="64"/>
      <c r="BCY300" s="64"/>
      <c r="BCZ300" s="64"/>
      <c r="BDA300" s="64"/>
      <c r="BDB300" s="64"/>
      <c r="BDC300" s="64"/>
      <c r="BDD300" s="64"/>
      <c r="BDE300" s="64"/>
      <c r="BDF300" s="64"/>
      <c r="BDG300" s="64"/>
      <c r="BDH300" s="64"/>
      <c r="BDI300" s="64"/>
      <c r="BDJ300" s="64"/>
      <c r="BDK300" s="64"/>
      <c r="BDL300" s="64"/>
      <c r="BDM300" s="64"/>
      <c r="BDN300" s="64"/>
      <c r="BDO300" s="64"/>
      <c r="BDP300" s="64"/>
      <c r="BDQ300" s="64"/>
      <c r="BDR300" s="64"/>
      <c r="BDS300" s="64"/>
      <c r="BDT300" s="64"/>
      <c r="BDU300" s="64"/>
      <c r="BDV300" s="64"/>
      <c r="BDW300" s="64"/>
      <c r="BDX300" s="64"/>
      <c r="BDY300" s="64"/>
      <c r="BDZ300" s="64"/>
      <c r="BEA300" s="64"/>
      <c r="BEB300" s="64"/>
      <c r="BEC300" s="64"/>
      <c r="BED300" s="64"/>
      <c r="BEE300" s="64"/>
      <c r="BEF300" s="64"/>
      <c r="BEG300" s="64"/>
      <c r="BEH300" s="64"/>
      <c r="BEI300" s="64"/>
      <c r="BEJ300" s="64"/>
      <c r="BEK300" s="64"/>
      <c r="BEL300" s="64"/>
      <c r="BEM300" s="64"/>
      <c r="BEN300" s="64"/>
      <c r="BEO300" s="64"/>
      <c r="BEP300" s="64"/>
      <c r="BEQ300" s="64"/>
      <c r="BER300" s="64"/>
      <c r="BES300" s="64"/>
      <c r="BET300" s="64"/>
      <c r="BEU300" s="64"/>
      <c r="BEV300" s="64"/>
      <c r="BEW300" s="64"/>
      <c r="BEX300" s="64"/>
      <c r="BEY300" s="64"/>
      <c r="BEZ300" s="64"/>
      <c r="BFA300" s="64"/>
      <c r="BFB300" s="64"/>
      <c r="BFC300" s="64"/>
      <c r="BFD300" s="64"/>
      <c r="BFE300" s="64"/>
      <c r="BFF300" s="64"/>
      <c r="BFG300" s="64"/>
      <c r="BFH300" s="64"/>
      <c r="BFI300" s="64"/>
      <c r="BFJ300" s="64"/>
      <c r="BFK300" s="64"/>
      <c r="BFL300" s="64"/>
      <c r="BFM300" s="64"/>
      <c r="BFN300" s="64"/>
      <c r="BFO300" s="64"/>
      <c r="BFP300" s="64"/>
      <c r="BFQ300" s="64"/>
      <c r="BFR300" s="64"/>
      <c r="BFS300" s="64"/>
      <c r="BFT300" s="64"/>
      <c r="BFU300" s="64"/>
      <c r="BFV300" s="64"/>
      <c r="BFW300" s="64"/>
      <c r="BFX300" s="64"/>
      <c r="BFY300" s="64"/>
      <c r="BFZ300" s="64"/>
      <c r="BGA300" s="64"/>
      <c r="BGB300" s="64"/>
      <c r="BGC300" s="64"/>
      <c r="BGD300" s="64"/>
      <c r="BGE300" s="64"/>
      <c r="BGF300" s="64"/>
      <c r="BGG300" s="64"/>
      <c r="BGH300" s="64"/>
      <c r="BGI300" s="64"/>
      <c r="BGJ300" s="64"/>
      <c r="BGK300" s="64"/>
      <c r="BGL300" s="64"/>
      <c r="BGM300" s="64"/>
      <c r="BGN300" s="64"/>
      <c r="BGO300" s="64"/>
      <c r="BGP300" s="64"/>
      <c r="BGQ300" s="64"/>
      <c r="BGR300" s="64"/>
      <c r="BGS300" s="64"/>
      <c r="BGT300" s="64"/>
      <c r="BGU300" s="64"/>
      <c r="BGV300" s="64"/>
      <c r="BGW300" s="64"/>
      <c r="BGX300" s="64"/>
      <c r="BGY300" s="64"/>
      <c r="BGZ300" s="64"/>
      <c r="BHA300" s="64"/>
      <c r="BHB300" s="64"/>
      <c r="BHC300" s="64"/>
      <c r="BHD300" s="64"/>
      <c r="BHE300" s="64"/>
      <c r="BHF300" s="64"/>
      <c r="BHG300" s="64"/>
      <c r="BHH300" s="64"/>
      <c r="BHI300" s="64"/>
      <c r="BHJ300" s="64"/>
      <c r="BHK300" s="64"/>
      <c r="BHL300" s="64"/>
      <c r="BHM300" s="64"/>
      <c r="BHN300" s="64"/>
      <c r="BHO300" s="64"/>
      <c r="BHP300" s="64"/>
      <c r="BHQ300" s="64"/>
      <c r="BHR300" s="64"/>
      <c r="BHS300" s="64"/>
      <c r="BHT300" s="64"/>
      <c r="BHU300" s="64"/>
      <c r="BHV300" s="64"/>
      <c r="BHW300" s="64"/>
      <c r="BHX300" s="64"/>
      <c r="BHY300" s="64"/>
      <c r="BHZ300" s="64"/>
      <c r="BIA300" s="64"/>
      <c r="BIB300" s="64"/>
      <c r="BIC300" s="64"/>
      <c r="BID300" s="64"/>
      <c r="BIE300" s="64"/>
      <c r="BIF300" s="64"/>
      <c r="BIG300" s="64"/>
      <c r="BIH300" s="64"/>
      <c r="BII300" s="64"/>
      <c r="BIJ300" s="64"/>
      <c r="BIK300" s="64"/>
      <c r="BIL300" s="64"/>
      <c r="BIM300" s="64"/>
      <c r="BIN300" s="64"/>
      <c r="BIO300" s="64"/>
      <c r="BIP300" s="64"/>
      <c r="BIQ300" s="64"/>
      <c r="BIR300" s="64"/>
      <c r="BIS300" s="64"/>
      <c r="BIT300" s="64"/>
      <c r="BIU300" s="64"/>
      <c r="BIV300" s="64"/>
      <c r="BIW300" s="64"/>
      <c r="BIX300" s="64"/>
      <c r="BIY300" s="64"/>
      <c r="BIZ300" s="64"/>
      <c r="BJA300" s="64"/>
      <c r="BJB300" s="64"/>
      <c r="BJC300" s="64"/>
      <c r="BJD300" s="64"/>
      <c r="BJE300" s="64"/>
      <c r="BJF300" s="64"/>
      <c r="BJG300" s="64"/>
      <c r="BJH300" s="64"/>
      <c r="BJI300" s="64"/>
      <c r="BJJ300" s="64"/>
      <c r="BJK300" s="64"/>
      <c r="BJL300" s="64"/>
      <c r="BJM300" s="64"/>
      <c r="BJN300" s="64"/>
      <c r="BJO300" s="64"/>
      <c r="BJP300" s="64"/>
      <c r="BJQ300" s="64"/>
      <c r="BJR300" s="64"/>
      <c r="BJS300" s="64"/>
      <c r="BJT300" s="64"/>
      <c r="BJU300" s="64"/>
      <c r="BJV300" s="64"/>
      <c r="BJW300" s="64"/>
      <c r="BJX300" s="64"/>
      <c r="BJY300" s="64"/>
      <c r="BJZ300" s="64"/>
      <c r="BKA300" s="64"/>
      <c r="BKB300" s="64"/>
      <c r="BKC300" s="64"/>
      <c r="BKD300" s="64"/>
      <c r="BKE300" s="64"/>
      <c r="BKF300" s="64"/>
      <c r="BKG300" s="64"/>
      <c r="BKH300" s="64"/>
      <c r="BKI300" s="64"/>
      <c r="BKJ300" s="64"/>
      <c r="BKK300" s="64"/>
      <c r="BKL300" s="64"/>
      <c r="BKM300" s="64"/>
      <c r="BKN300" s="64"/>
      <c r="BKO300" s="64"/>
      <c r="BKP300" s="64"/>
      <c r="BKQ300" s="64"/>
      <c r="BKR300" s="64"/>
      <c r="BKS300" s="64"/>
      <c r="BKT300" s="64"/>
      <c r="BKU300" s="64"/>
      <c r="BKV300" s="64"/>
      <c r="BKW300" s="64"/>
      <c r="BKX300" s="64"/>
      <c r="BKY300" s="64"/>
      <c r="BKZ300" s="64"/>
      <c r="BLA300" s="64"/>
      <c r="BLB300" s="64"/>
      <c r="BLC300" s="64"/>
      <c r="BLD300" s="64"/>
      <c r="BLE300" s="64"/>
      <c r="BLF300" s="64"/>
      <c r="BLG300" s="64"/>
      <c r="BLH300" s="64"/>
      <c r="BLI300" s="64"/>
      <c r="BLJ300" s="64"/>
      <c r="BLK300" s="64"/>
      <c r="BLL300" s="64"/>
      <c r="BLM300" s="64"/>
      <c r="BLN300" s="64"/>
      <c r="BLO300" s="64"/>
      <c r="BLP300" s="64"/>
      <c r="BLQ300" s="64"/>
      <c r="BLR300" s="64"/>
      <c r="BLS300" s="64"/>
      <c r="BLT300" s="64"/>
      <c r="BLU300" s="64"/>
      <c r="BLV300" s="64"/>
      <c r="BLW300" s="64"/>
      <c r="BLX300" s="64"/>
      <c r="BLY300" s="64"/>
      <c r="BLZ300" s="64"/>
      <c r="BMA300" s="64"/>
      <c r="BMB300" s="64"/>
      <c r="BMC300" s="64"/>
      <c r="BMD300" s="64"/>
      <c r="BME300" s="64"/>
      <c r="BMF300" s="64"/>
      <c r="BMG300" s="64"/>
      <c r="BMH300" s="64"/>
      <c r="BMI300" s="64"/>
      <c r="BMJ300" s="64"/>
      <c r="BMK300" s="64"/>
      <c r="BML300" s="64"/>
      <c r="BMM300" s="64"/>
      <c r="BMN300" s="64"/>
      <c r="BMO300" s="64"/>
      <c r="BMP300" s="64"/>
      <c r="BMQ300" s="64"/>
      <c r="BMR300" s="64"/>
      <c r="BMS300" s="64"/>
      <c r="BMT300" s="64"/>
      <c r="BMU300" s="64"/>
      <c r="BMV300" s="64"/>
      <c r="BMW300" s="64"/>
      <c r="BMX300" s="64"/>
      <c r="BMY300" s="64"/>
      <c r="BMZ300" s="64"/>
      <c r="BNA300" s="64"/>
      <c r="BNB300" s="64"/>
      <c r="BNC300" s="64"/>
      <c r="BND300" s="64"/>
      <c r="BNE300" s="64"/>
      <c r="BNF300" s="64"/>
      <c r="BNG300" s="64"/>
      <c r="BNH300" s="64"/>
      <c r="BNI300" s="64"/>
      <c r="BNJ300" s="64"/>
      <c r="BNK300" s="64"/>
      <c r="BNL300" s="64"/>
      <c r="BNM300" s="64"/>
      <c r="BNN300" s="64"/>
      <c r="BNO300" s="64"/>
      <c r="BNP300" s="64"/>
      <c r="BNQ300" s="64"/>
      <c r="BNR300" s="64"/>
      <c r="BNS300" s="64"/>
      <c r="BNT300" s="64"/>
      <c r="BNU300" s="64"/>
      <c r="BNV300" s="64"/>
      <c r="BNW300" s="64"/>
      <c r="BNX300" s="64"/>
      <c r="BNY300" s="64"/>
      <c r="BNZ300" s="64"/>
      <c r="BOA300" s="64"/>
      <c r="BOB300" s="64"/>
      <c r="BOC300" s="64"/>
      <c r="BOD300" s="64"/>
      <c r="BOE300" s="64"/>
      <c r="BOF300" s="64"/>
      <c r="BOG300" s="64"/>
      <c r="BOH300" s="64"/>
      <c r="BOI300" s="64"/>
      <c r="BOJ300" s="64"/>
      <c r="BOK300" s="64"/>
      <c r="BOL300" s="64"/>
      <c r="BOM300" s="64"/>
      <c r="BON300" s="64"/>
      <c r="BOO300" s="64"/>
      <c r="BOP300" s="64"/>
      <c r="BOQ300" s="64"/>
      <c r="BOR300" s="64"/>
      <c r="BOS300" s="64"/>
      <c r="BOT300" s="64"/>
      <c r="BOU300" s="64"/>
      <c r="BOV300" s="64"/>
      <c r="BOW300" s="64"/>
      <c r="BOX300" s="64"/>
      <c r="BOY300" s="64"/>
      <c r="BOZ300" s="64"/>
      <c r="BPA300" s="64"/>
      <c r="BPB300" s="64"/>
      <c r="BPC300" s="64"/>
      <c r="BPD300" s="64"/>
      <c r="BPE300" s="64"/>
      <c r="BPF300" s="64"/>
      <c r="BPG300" s="64"/>
      <c r="BPH300" s="64"/>
      <c r="BPI300" s="64"/>
      <c r="BPJ300" s="64"/>
      <c r="BPK300" s="64"/>
      <c r="BPL300" s="64"/>
      <c r="BPM300" s="64"/>
      <c r="BPN300" s="64"/>
      <c r="BPO300" s="64"/>
      <c r="BPP300" s="64"/>
      <c r="BPQ300" s="64"/>
      <c r="BPR300" s="64"/>
      <c r="BPS300" s="64"/>
      <c r="BPT300" s="64"/>
      <c r="BPU300" s="64"/>
      <c r="BPV300" s="64"/>
      <c r="BPW300" s="64"/>
      <c r="BPX300" s="64"/>
      <c r="BPY300" s="64"/>
      <c r="BPZ300" s="64"/>
      <c r="BQA300" s="64"/>
      <c r="BQB300" s="64"/>
      <c r="BQC300" s="64"/>
      <c r="BQD300" s="64"/>
      <c r="BQE300" s="64"/>
      <c r="BQF300" s="64"/>
      <c r="BQG300" s="64"/>
      <c r="BQH300" s="64"/>
      <c r="BQI300" s="64"/>
      <c r="BQJ300" s="64"/>
      <c r="BQK300" s="64"/>
      <c r="BQL300" s="64"/>
      <c r="BQM300" s="64"/>
      <c r="BQN300" s="64"/>
      <c r="BQO300" s="64"/>
      <c r="BQP300" s="64"/>
      <c r="BQQ300" s="64"/>
      <c r="BQR300" s="64"/>
      <c r="BQS300" s="64"/>
      <c r="BQT300" s="64"/>
      <c r="BQU300" s="64"/>
      <c r="BQV300" s="64"/>
      <c r="BQW300" s="64"/>
      <c r="BQX300" s="64"/>
      <c r="BQY300" s="64"/>
      <c r="BQZ300" s="64"/>
      <c r="BRA300" s="64"/>
      <c r="BRB300" s="64"/>
      <c r="BRC300" s="64"/>
      <c r="BRD300" s="64"/>
      <c r="BRE300" s="64"/>
      <c r="BRF300" s="64"/>
      <c r="BRG300" s="64"/>
      <c r="BRH300" s="64"/>
      <c r="BRI300" s="64"/>
      <c r="BRJ300" s="64"/>
      <c r="BRK300" s="64"/>
      <c r="BRL300" s="64"/>
      <c r="BRM300" s="64"/>
      <c r="BRN300" s="64"/>
      <c r="BRO300" s="64"/>
      <c r="BRP300" s="64"/>
      <c r="BRQ300" s="64"/>
      <c r="BRR300" s="64"/>
      <c r="BRS300" s="64"/>
      <c r="BRT300" s="64"/>
      <c r="BRU300" s="64"/>
      <c r="BRV300" s="64"/>
      <c r="BRW300" s="64"/>
      <c r="BRX300" s="64"/>
      <c r="BRY300" s="64"/>
      <c r="BRZ300" s="64"/>
      <c r="BSA300" s="64"/>
      <c r="BSB300" s="64"/>
      <c r="BSC300" s="64"/>
      <c r="BSD300" s="64"/>
      <c r="BSE300" s="64"/>
      <c r="BSF300" s="64"/>
      <c r="BSG300" s="64"/>
      <c r="BSH300" s="64"/>
      <c r="BSI300" s="64"/>
      <c r="BSJ300" s="64"/>
      <c r="BSK300" s="64"/>
      <c r="BSL300" s="64"/>
      <c r="BSM300" s="64"/>
      <c r="BSN300" s="64"/>
      <c r="BSO300" s="64"/>
      <c r="BSP300" s="64"/>
      <c r="BSQ300" s="64"/>
      <c r="BSR300" s="64"/>
      <c r="BSS300" s="64"/>
      <c r="BST300" s="64"/>
      <c r="BSU300" s="64"/>
      <c r="BSV300" s="64"/>
      <c r="BSW300" s="64"/>
      <c r="BSX300" s="64"/>
      <c r="BSY300" s="64"/>
      <c r="BSZ300" s="64"/>
      <c r="BTA300" s="64"/>
      <c r="BTB300" s="64"/>
      <c r="BTC300" s="64"/>
      <c r="BTD300" s="64"/>
      <c r="BTE300" s="64"/>
      <c r="BTF300" s="64"/>
      <c r="BTG300" s="64"/>
      <c r="BTH300" s="64"/>
      <c r="BTI300" s="64"/>
      <c r="BTJ300" s="64"/>
      <c r="BTK300" s="64"/>
      <c r="BTL300" s="64"/>
      <c r="BTM300" s="64"/>
      <c r="BTN300" s="64"/>
      <c r="BTO300" s="64"/>
      <c r="BTP300" s="64"/>
      <c r="BTQ300" s="64"/>
      <c r="BTR300" s="64"/>
      <c r="BTS300" s="64"/>
      <c r="BTT300" s="64"/>
      <c r="BTU300" s="64"/>
      <c r="BTV300" s="64"/>
      <c r="BTW300" s="64"/>
      <c r="BTX300" s="64"/>
      <c r="BTY300" s="64"/>
      <c r="BTZ300" s="64"/>
      <c r="BUA300" s="64"/>
      <c r="BUB300" s="64"/>
      <c r="BUC300" s="64"/>
      <c r="BUD300" s="64"/>
      <c r="BUE300" s="64"/>
      <c r="BUF300" s="64"/>
      <c r="BUG300" s="64"/>
      <c r="BUH300" s="64"/>
      <c r="BUI300" s="64"/>
      <c r="BUJ300" s="64"/>
      <c r="BUK300" s="64"/>
      <c r="BUL300" s="64"/>
      <c r="BUM300" s="64"/>
      <c r="BUN300" s="64"/>
      <c r="BUO300" s="64"/>
      <c r="BUP300" s="64"/>
      <c r="BUQ300" s="64"/>
      <c r="BUR300" s="64"/>
      <c r="BUS300" s="64"/>
      <c r="BUT300" s="64"/>
      <c r="BUU300" s="64"/>
      <c r="BUV300" s="64"/>
      <c r="BUW300" s="64"/>
      <c r="BUX300" s="64"/>
      <c r="BUY300" s="64"/>
      <c r="BUZ300" s="64"/>
      <c r="BVA300" s="64"/>
      <c r="BVB300" s="64"/>
      <c r="BVC300" s="64"/>
      <c r="BVD300" s="64"/>
      <c r="BVE300" s="64"/>
      <c r="BVF300" s="64"/>
      <c r="BVG300" s="64"/>
      <c r="BVH300" s="64"/>
      <c r="BVI300" s="64"/>
      <c r="BVJ300" s="64"/>
      <c r="BVK300" s="64"/>
      <c r="BVL300" s="64"/>
      <c r="BVM300" s="64"/>
      <c r="BVN300" s="64"/>
      <c r="BVO300" s="64"/>
      <c r="BVP300" s="64"/>
      <c r="BVQ300" s="64"/>
      <c r="BVR300" s="64"/>
      <c r="BVS300" s="64"/>
      <c r="BVT300" s="64"/>
      <c r="BVU300" s="64"/>
      <c r="BVV300" s="64"/>
      <c r="BVW300" s="64"/>
      <c r="BVX300" s="64"/>
      <c r="BVY300" s="64"/>
      <c r="BVZ300" s="64"/>
      <c r="BWA300" s="64"/>
      <c r="BWB300" s="64"/>
      <c r="BWC300" s="64"/>
      <c r="BWD300" s="64"/>
      <c r="BWE300" s="64"/>
      <c r="BWF300" s="64"/>
      <c r="BWG300" s="64"/>
      <c r="BWH300" s="64"/>
      <c r="BWI300" s="64"/>
      <c r="BWJ300" s="64"/>
      <c r="BWK300" s="64"/>
      <c r="BWL300" s="64"/>
      <c r="BWM300" s="64"/>
      <c r="BWN300" s="64"/>
      <c r="BWO300" s="64"/>
      <c r="BWP300" s="64"/>
      <c r="BWQ300" s="64"/>
      <c r="BWR300" s="64"/>
      <c r="BWS300" s="64"/>
      <c r="BWT300" s="64"/>
      <c r="BWU300" s="64"/>
      <c r="BWV300" s="64"/>
      <c r="BWW300" s="64"/>
      <c r="BWX300" s="64"/>
      <c r="BWY300" s="64"/>
      <c r="BWZ300" s="64"/>
      <c r="BXA300" s="64"/>
      <c r="BXB300" s="64"/>
      <c r="BXC300" s="64"/>
      <c r="BXD300" s="64"/>
      <c r="BXE300" s="64"/>
      <c r="BXF300" s="64"/>
      <c r="BXG300" s="64"/>
      <c r="BXH300" s="64"/>
      <c r="BXI300" s="64"/>
      <c r="BXJ300" s="64"/>
      <c r="BXK300" s="64"/>
      <c r="BXL300" s="64"/>
      <c r="BXM300" s="64"/>
      <c r="BXN300" s="64"/>
      <c r="BXO300" s="64"/>
      <c r="BXP300" s="64"/>
      <c r="BXQ300" s="64"/>
      <c r="BXR300" s="64"/>
      <c r="BXS300" s="64"/>
      <c r="BXT300" s="64"/>
      <c r="BXU300" s="64"/>
      <c r="BXV300" s="64"/>
      <c r="BXW300" s="64"/>
      <c r="BXX300" s="64"/>
      <c r="BXY300" s="64"/>
      <c r="BXZ300" s="64"/>
      <c r="BYA300" s="64"/>
      <c r="BYB300" s="64"/>
      <c r="BYC300" s="64"/>
      <c r="BYD300" s="64"/>
      <c r="BYE300" s="64"/>
      <c r="BYF300" s="64"/>
      <c r="BYG300" s="64"/>
      <c r="BYH300" s="64"/>
      <c r="BYI300" s="64"/>
      <c r="BYJ300" s="64"/>
      <c r="BYK300" s="64"/>
      <c r="BYL300" s="64"/>
      <c r="BYM300" s="64"/>
      <c r="BYN300" s="64"/>
      <c r="BYO300" s="64"/>
      <c r="BYP300" s="64"/>
      <c r="BYQ300" s="64"/>
      <c r="BYR300" s="64"/>
      <c r="BYS300" s="64"/>
      <c r="BYT300" s="64"/>
      <c r="BYU300" s="64"/>
      <c r="BYV300" s="64"/>
      <c r="BYW300" s="64"/>
      <c r="BYX300" s="64"/>
      <c r="BYY300" s="64"/>
      <c r="BYZ300" s="64"/>
      <c r="BZA300" s="64"/>
      <c r="BZB300" s="64"/>
      <c r="BZC300" s="64"/>
      <c r="BZD300" s="64"/>
      <c r="BZE300" s="64"/>
      <c r="BZF300" s="64"/>
      <c r="BZG300" s="64"/>
      <c r="BZH300" s="64"/>
      <c r="BZI300" s="64"/>
      <c r="BZJ300" s="64"/>
      <c r="BZK300" s="64"/>
      <c r="BZL300" s="64"/>
      <c r="BZM300" s="64"/>
      <c r="BZN300" s="64"/>
      <c r="BZO300" s="64"/>
      <c r="BZP300" s="64"/>
      <c r="BZQ300" s="64"/>
      <c r="BZR300" s="64"/>
      <c r="BZS300" s="64"/>
      <c r="BZT300" s="64"/>
      <c r="BZU300" s="64"/>
      <c r="BZV300" s="64"/>
      <c r="BZW300" s="64"/>
      <c r="BZX300" s="64"/>
      <c r="BZY300" s="64"/>
      <c r="BZZ300" s="64"/>
      <c r="CAA300" s="64"/>
      <c r="CAB300" s="64"/>
      <c r="CAC300" s="64"/>
      <c r="CAD300" s="64"/>
      <c r="CAE300" s="64"/>
      <c r="CAF300" s="64"/>
      <c r="CAG300" s="64"/>
      <c r="CAH300" s="64"/>
      <c r="CAI300" s="64"/>
      <c r="CAJ300" s="64"/>
      <c r="CAK300" s="64"/>
      <c r="CAL300" s="64"/>
      <c r="CAM300" s="64"/>
      <c r="CAN300" s="64"/>
      <c r="CAO300" s="64"/>
      <c r="CAP300" s="64"/>
      <c r="CAQ300" s="64"/>
      <c r="CAR300" s="64"/>
      <c r="CAS300" s="64"/>
      <c r="CAT300" s="64"/>
      <c r="CAU300" s="64"/>
      <c r="CAV300" s="64"/>
      <c r="CAW300" s="64"/>
      <c r="CAX300" s="64"/>
      <c r="CAY300" s="64"/>
      <c r="CAZ300" s="64"/>
      <c r="CBA300" s="64"/>
      <c r="CBB300" s="64"/>
      <c r="CBC300" s="64"/>
      <c r="CBD300" s="64"/>
      <c r="CBE300" s="64"/>
      <c r="CBF300" s="64"/>
      <c r="CBG300" s="64"/>
      <c r="CBH300" s="64"/>
      <c r="CBI300" s="64"/>
      <c r="CBJ300" s="64"/>
      <c r="CBK300" s="64"/>
      <c r="CBL300" s="64"/>
      <c r="CBM300" s="64"/>
      <c r="CBN300" s="64"/>
      <c r="CBO300" s="64"/>
      <c r="CBP300" s="64"/>
      <c r="CBQ300" s="64"/>
      <c r="CBR300" s="64"/>
      <c r="CBS300" s="64"/>
      <c r="CBT300" s="64"/>
      <c r="CBU300" s="64"/>
      <c r="CBV300" s="64"/>
      <c r="CBW300" s="64"/>
      <c r="CBX300" s="64"/>
      <c r="CBY300" s="64"/>
      <c r="CBZ300" s="64"/>
      <c r="CCA300" s="64"/>
      <c r="CCB300" s="64"/>
      <c r="CCC300" s="64"/>
      <c r="CCD300" s="64"/>
      <c r="CCE300" s="64"/>
      <c r="CCF300" s="64"/>
      <c r="CCG300" s="64"/>
      <c r="CCH300" s="64"/>
      <c r="CCI300" s="64"/>
      <c r="CCJ300" s="64"/>
      <c r="CCK300" s="64"/>
      <c r="CCL300" s="64"/>
      <c r="CCM300" s="64"/>
      <c r="CCN300" s="64"/>
      <c r="CCO300" s="64"/>
      <c r="CCP300" s="64"/>
      <c r="CCQ300" s="64"/>
      <c r="CCR300" s="64"/>
      <c r="CCS300" s="64"/>
      <c r="CCT300" s="64"/>
      <c r="CCU300" s="64"/>
      <c r="CCV300" s="64"/>
      <c r="CCW300" s="64"/>
      <c r="CCX300" s="64"/>
      <c r="CCY300" s="64"/>
      <c r="CCZ300" s="64"/>
      <c r="CDA300" s="64"/>
      <c r="CDB300" s="64"/>
      <c r="CDC300" s="64"/>
      <c r="CDD300" s="64"/>
      <c r="CDE300" s="64"/>
      <c r="CDF300" s="64"/>
      <c r="CDG300" s="64"/>
      <c r="CDH300" s="64"/>
      <c r="CDI300" s="64"/>
      <c r="CDJ300" s="64"/>
      <c r="CDK300" s="64"/>
      <c r="CDL300" s="64"/>
      <c r="CDM300" s="64"/>
      <c r="CDN300" s="64"/>
      <c r="CDO300" s="64"/>
      <c r="CDP300" s="64"/>
      <c r="CDQ300" s="64"/>
      <c r="CDR300" s="64"/>
      <c r="CDS300" s="64"/>
      <c r="CDT300" s="64"/>
      <c r="CDU300" s="64"/>
      <c r="CDV300" s="64"/>
      <c r="CDW300" s="64"/>
      <c r="CDX300" s="64"/>
      <c r="CDY300" s="64"/>
      <c r="CDZ300" s="64"/>
      <c r="CEA300" s="64"/>
      <c r="CEB300" s="64"/>
      <c r="CEC300" s="64"/>
      <c r="CED300" s="64"/>
      <c r="CEE300" s="64"/>
      <c r="CEF300" s="64"/>
      <c r="CEG300" s="64"/>
      <c r="CEH300" s="64"/>
      <c r="CEI300" s="64"/>
      <c r="CEJ300" s="64"/>
      <c r="CEK300" s="64"/>
      <c r="CEL300" s="64"/>
      <c r="CEM300" s="64"/>
      <c r="CEN300" s="64"/>
      <c r="CEO300" s="64"/>
      <c r="CEP300" s="64"/>
      <c r="CEQ300" s="64"/>
      <c r="CER300" s="64"/>
      <c r="CES300" s="64"/>
      <c r="CET300" s="64"/>
      <c r="CEU300" s="64"/>
      <c r="CEV300" s="64"/>
      <c r="CEW300" s="64"/>
      <c r="CEX300" s="64"/>
      <c r="CEY300" s="64"/>
      <c r="CEZ300" s="64"/>
      <c r="CFA300" s="64"/>
      <c r="CFB300" s="64"/>
      <c r="CFC300" s="64"/>
      <c r="CFD300" s="64"/>
      <c r="CFE300" s="64"/>
      <c r="CFF300" s="64"/>
      <c r="CFG300" s="64"/>
      <c r="CFH300" s="64"/>
      <c r="CFI300" s="64"/>
      <c r="CFJ300" s="64"/>
      <c r="CFK300" s="64"/>
      <c r="CFL300" s="64"/>
      <c r="CFM300" s="64"/>
      <c r="CFN300" s="64"/>
      <c r="CFO300" s="64"/>
      <c r="CFP300" s="64"/>
      <c r="CFQ300" s="64"/>
      <c r="CFR300" s="64"/>
      <c r="CFS300" s="64"/>
      <c r="CFT300" s="64"/>
      <c r="CFU300" s="64"/>
      <c r="CFV300" s="64"/>
      <c r="CFW300" s="64"/>
      <c r="CFX300" s="64"/>
      <c r="CFY300" s="64"/>
      <c r="CFZ300" s="64"/>
      <c r="CGA300" s="64"/>
      <c r="CGB300" s="64"/>
      <c r="CGC300" s="64"/>
      <c r="CGD300" s="64"/>
      <c r="CGE300" s="64"/>
      <c r="CGF300" s="64"/>
      <c r="CGG300" s="64"/>
      <c r="CGH300" s="64"/>
      <c r="CGI300" s="64"/>
      <c r="CGJ300" s="64"/>
      <c r="CGK300" s="64"/>
      <c r="CGL300" s="64"/>
      <c r="CGM300" s="64"/>
      <c r="CGN300" s="64"/>
      <c r="CGO300" s="64"/>
      <c r="CGP300" s="64"/>
      <c r="CGQ300" s="64"/>
      <c r="CGR300" s="64"/>
      <c r="CGS300" s="64"/>
      <c r="CGT300" s="64"/>
      <c r="CGU300" s="64"/>
      <c r="CGV300" s="64"/>
      <c r="CGW300" s="64"/>
      <c r="CGX300" s="64"/>
      <c r="CGY300" s="64"/>
      <c r="CGZ300" s="64"/>
      <c r="CHA300" s="64"/>
      <c r="CHB300" s="64"/>
      <c r="CHC300" s="64"/>
      <c r="CHD300" s="64"/>
      <c r="CHE300" s="64"/>
      <c r="CHF300" s="64"/>
      <c r="CHG300" s="64"/>
      <c r="CHH300" s="64"/>
      <c r="CHI300" s="64"/>
      <c r="CHJ300" s="64"/>
      <c r="CHK300" s="64"/>
      <c r="CHL300" s="64"/>
      <c r="CHM300" s="64"/>
      <c r="CHN300" s="64"/>
      <c r="CHO300" s="64"/>
      <c r="CHP300" s="64"/>
      <c r="CHQ300" s="64"/>
      <c r="CHR300" s="64"/>
      <c r="CHS300" s="64"/>
      <c r="CHT300" s="64"/>
      <c r="CHU300" s="64"/>
      <c r="CHV300" s="64"/>
      <c r="CHW300" s="64"/>
      <c r="CHX300" s="64"/>
      <c r="CHY300" s="64"/>
      <c r="CHZ300" s="64"/>
      <c r="CIA300" s="64"/>
      <c r="CIB300" s="64"/>
      <c r="CIC300" s="64"/>
      <c r="CID300" s="64"/>
      <c r="CIE300" s="64"/>
      <c r="CIF300" s="64"/>
      <c r="CIG300" s="64"/>
      <c r="CIH300" s="64"/>
      <c r="CII300" s="64"/>
      <c r="CIJ300" s="64"/>
      <c r="CIK300" s="64"/>
      <c r="CIL300" s="64"/>
      <c r="CIM300" s="64"/>
      <c r="CIN300" s="64"/>
      <c r="CIO300" s="64"/>
      <c r="CIP300" s="64"/>
      <c r="CIQ300" s="64"/>
      <c r="CIR300" s="64"/>
      <c r="CIS300" s="64"/>
      <c r="CIT300" s="64"/>
      <c r="CIU300" s="64"/>
      <c r="CIV300" s="64"/>
      <c r="CIW300" s="64"/>
      <c r="CIX300" s="64"/>
      <c r="CIY300" s="64"/>
      <c r="CIZ300" s="64"/>
      <c r="CJA300" s="64"/>
      <c r="CJB300" s="64"/>
      <c r="CJC300" s="64"/>
      <c r="CJD300" s="64"/>
      <c r="CJE300" s="64"/>
      <c r="CJF300" s="64"/>
      <c r="CJG300" s="64"/>
      <c r="CJH300" s="64"/>
      <c r="CJI300" s="64"/>
      <c r="CJJ300" s="64"/>
      <c r="CJK300" s="64"/>
      <c r="CJL300" s="64"/>
      <c r="CJM300" s="64"/>
      <c r="CJN300" s="64"/>
      <c r="CJO300" s="64"/>
      <c r="CJP300" s="64"/>
      <c r="CJQ300" s="64"/>
      <c r="CJR300" s="64"/>
      <c r="CJS300" s="64"/>
      <c r="CJT300" s="64"/>
      <c r="CJU300" s="64"/>
      <c r="CJV300" s="64"/>
      <c r="CJW300" s="64"/>
      <c r="CJX300" s="64"/>
      <c r="CJY300" s="64"/>
      <c r="CJZ300" s="64"/>
      <c r="CKA300" s="64"/>
      <c r="CKB300" s="64"/>
      <c r="CKC300" s="64"/>
      <c r="CKD300" s="64"/>
      <c r="CKE300" s="64"/>
      <c r="CKF300" s="64"/>
      <c r="CKG300" s="64"/>
      <c r="CKH300" s="64"/>
      <c r="CKI300" s="64"/>
      <c r="CKJ300" s="64"/>
      <c r="CKK300" s="64"/>
      <c r="CKL300" s="64"/>
      <c r="CKM300" s="64"/>
      <c r="CKN300" s="64"/>
      <c r="CKO300" s="64"/>
      <c r="CKP300" s="64"/>
      <c r="CKQ300" s="64"/>
      <c r="CKR300" s="64"/>
      <c r="CKS300" s="64"/>
      <c r="CKT300" s="64"/>
      <c r="CKU300" s="64"/>
      <c r="CKV300" s="64"/>
      <c r="CKW300" s="64"/>
      <c r="CKX300" s="64"/>
      <c r="CKY300" s="64"/>
      <c r="CKZ300" s="64"/>
      <c r="CLA300" s="64"/>
      <c r="CLB300" s="64"/>
      <c r="CLC300" s="64"/>
      <c r="CLD300" s="64"/>
      <c r="CLE300" s="64"/>
      <c r="CLF300" s="64"/>
      <c r="CLG300" s="64"/>
      <c r="CLH300" s="64"/>
      <c r="CLI300" s="64"/>
      <c r="CLJ300" s="64"/>
      <c r="CLK300" s="64"/>
      <c r="CLL300" s="64"/>
      <c r="CLM300" s="64"/>
      <c r="CLN300" s="64"/>
      <c r="CLO300" s="64"/>
      <c r="CLP300" s="64"/>
      <c r="CLQ300" s="64"/>
      <c r="CLR300" s="64"/>
      <c r="CLS300" s="64"/>
      <c r="CLT300" s="64"/>
      <c r="CLU300" s="64"/>
      <c r="CLV300" s="64"/>
      <c r="CLW300" s="64"/>
      <c r="CLX300" s="64"/>
      <c r="CLY300" s="64"/>
      <c r="CLZ300" s="64"/>
      <c r="CMA300" s="64"/>
      <c r="CMB300" s="64"/>
      <c r="CMC300" s="64"/>
      <c r="CMD300" s="64"/>
      <c r="CME300" s="64"/>
      <c r="CMF300" s="64"/>
      <c r="CMG300" s="64"/>
      <c r="CMH300" s="64"/>
      <c r="CMI300" s="64"/>
      <c r="CMJ300" s="64"/>
      <c r="CMK300" s="64"/>
      <c r="CML300" s="64"/>
      <c r="CMM300" s="64"/>
      <c r="CMN300" s="64"/>
      <c r="CMO300" s="64"/>
      <c r="CMP300" s="64"/>
      <c r="CMQ300" s="64"/>
      <c r="CMR300" s="64"/>
      <c r="CMS300" s="64"/>
      <c r="CMT300" s="64"/>
      <c r="CMU300" s="64"/>
      <c r="CMV300" s="64"/>
      <c r="CMW300" s="64"/>
      <c r="CMX300" s="64"/>
      <c r="CMY300" s="64"/>
      <c r="CMZ300" s="64"/>
      <c r="CNA300" s="64"/>
      <c r="CNB300" s="64"/>
      <c r="CNC300" s="64"/>
      <c r="CND300" s="64"/>
      <c r="CNE300" s="64"/>
      <c r="CNF300" s="64"/>
      <c r="CNG300" s="64"/>
      <c r="CNH300" s="64"/>
      <c r="CNI300" s="64"/>
      <c r="CNJ300" s="64"/>
      <c r="CNK300" s="64"/>
      <c r="CNL300" s="64"/>
      <c r="CNM300" s="64"/>
      <c r="CNN300" s="64"/>
      <c r="CNO300" s="64"/>
      <c r="CNP300" s="64"/>
      <c r="CNQ300" s="64"/>
      <c r="CNR300" s="64"/>
      <c r="CNS300" s="64"/>
      <c r="CNT300" s="64"/>
      <c r="CNU300" s="64"/>
      <c r="CNV300" s="64"/>
      <c r="CNW300" s="64"/>
      <c r="CNX300" s="64"/>
      <c r="CNY300" s="64"/>
      <c r="CNZ300" s="64"/>
      <c r="COA300" s="64"/>
      <c r="COB300" s="64"/>
      <c r="COC300" s="64"/>
      <c r="COD300" s="64"/>
      <c r="COE300" s="64"/>
      <c r="COF300" s="64"/>
      <c r="COG300" s="64"/>
      <c r="COH300" s="64"/>
      <c r="COI300" s="64"/>
      <c r="COJ300" s="64"/>
      <c r="COK300" s="64"/>
      <c r="COL300" s="64"/>
      <c r="COM300" s="64"/>
      <c r="CON300" s="64"/>
      <c r="COO300" s="64"/>
      <c r="COP300" s="64"/>
      <c r="COQ300" s="64"/>
      <c r="COR300" s="64"/>
      <c r="COS300" s="64"/>
      <c r="COT300" s="64"/>
      <c r="COU300" s="64"/>
      <c r="COV300" s="64"/>
      <c r="COW300" s="64"/>
      <c r="COX300" s="64"/>
      <c r="COY300" s="64"/>
      <c r="COZ300" s="64"/>
      <c r="CPA300" s="64"/>
      <c r="CPB300" s="64"/>
      <c r="CPC300" s="64"/>
      <c r="CPD300" s="64"/>
      <c r="CPE300" s="64"/>
      <c r="CPF300" s="64"/>
      <c r="CPG300" s="64"/>
      <c r="CPH300" s="64"/>
      <c r="CPI300" s="64"/>
      <c r="CPJ300" s="64"/>
      <c r="CPK300" s="64"/>
      <c r="CPL300" s="64"/>
      <c r="CPM300" s="64"/>
      <c r="CPN300" s="64"/>
      <c r="CPO300" s="64"/>
      <c r="CPP300" s="64"/>
      <c r="CPQ300" s="64"/>
      <c r="CPR300" s="64"/>
      <c r="CPS300" s="64"/>
      <c r="CPT300" s="64"/>
      <c r="CPU300" s="64"/>
      <c r="CPV300" s="64"/>
      <c r="CPW300" s="64"/>
      <c r="CPX300" s="64"/>
      <c r="CPY300" s="64"/>
      <c r="CPZ300" s="64"/>
      <c r="CQA300" s="64"/>
      <c r="CQB300" s="64"/>
      <c r="CQC300" s="64"/>
      <c r="CQD300" s="64"/>
      <c r="CQE300" s="64"/>
      <c r="CQF300" s="64"/>
      <c r="CQG300" s="64"/>
      <c r="CQH300" s="64"/>
      <c r="CQI300" s="64"/>
      <c r="CQJ300" s="64"/>
      <c r="CQK300" s="64"/>
      <c r="CQL300" s="64"/>
      <c r="CQM300" s="64"/>
      <c r="CQN300" s="64"/>
      <c r="CQO300" s="64"/>
      <c r="CQP300" s="64"/>
      <c r="CQQ300" s="64"/>
      <c r="CQR300" s="64"/>
      <c r="CQS300" s="64"/>
      <c r="CQT300" s="64"/>
      <c r="CQU300" s="64"/>
      <c r="CQV300" s="64"/>
      <c r="CQW300" s="64"/>
      <c r="CQX300" s="64"/>
      <c r="CQY300" s="64"/>
      <c r="CQZ300" s="64"/>
      <c r="CRA300" s="64"/>
      <c r="CRB300" s="64"/>
      <c r="CRC300" s="64"/>
      <c r="CRD300" s="64"/>
      <c r="CRE300" s="64"/>
      <c r="CRF300" s="64"/>
      <c r="CRG300" s="64"/>
      <c r="CRH300" s="64"/>
      <c r="CRI300" s="64"/>
      <c r="CRJ300" s="64"/>
      <c r="CRK300" s="64"/>
      <c r="CRL300" s="64"/>
      <c r="CRM300" s="64"/>
      <c r="CRN300" s="64"/>
      <c r="CRO300" s="64"/>
      <c r="CRP300" s="64"/>
      <c r="CRQ300" s="64"/>
      <c r="CRR300" s="64"/>
      <c r="CRS300" s="64"/>
      <c r="CRT300" s="64"/>
      <c r="CRU300" s="64"/>
      <c r="CRV300" s="64"/>
      <c r="CRW300" s="64"/>
      <c r="CRX300" s="64"/>
      <c r="CRY300" s="64"/>
      <c r="CRZ300" s="64"/>
      <c r="CSA300" s="64"/>
      <c r="CSB300" s="64"/>
      <c r="CSC300" s="64"/>
      <c r="CSD300" s="64"/>
      <c r="CSE300" s="64"/>
      <c r="CSF300" s="64"/>
      <c r="CSG300" s="64"/>
      <c r="CSH300" s="64"/>
      <c r="CSI300" s="64"/>
      <c r="CSJ300" s="64"/>
      <c r="CSK300" s="64"/>
      <c r="CSL300" s="64"/>
      <c r="CSM300" s="64"/>
      <c r="CSN300" s="64"/>
      <c r="CSO300" s="64"/>
      <c r="CSP300" s="64"/>
      <c r="CSQ300" s="64"/>
      <c r="CSR300" s="64"/>
      <c r="CSS300" s="64"/>
      <c r="CST300" s="64"/>
      <c r="CSU300" s="64"/>
      <c r="CSV300" s="64"/>
      <c r="CSW300" s="64"/>
      <c r="CSX300" s="64"/>
      <c r="CSY300" s="64"/>
      <c r="CSZ300" s="64"/>
      <c r="CTA300" s="64"/>
      <c r="CTB300" s="64"/>
      <c r="CTC300" s="64"/>
      <c r="CTD300" s="64"/>
      <c r="CTE300" s="64"/>
      <c r="CTF300" s="64"/>
      <c r="CTG300" s="64"/>
      <c r="CTH300" s="64"/>
      <c r="CTI300" s="64"/>
      <c r="CTJ300" s="64"/>
      <c r="CTK300" s="64"/>
      <c r="CTL300" s="64"/>
      <c r="CTM300" s="64"/>
      <c r="CTN300" s="64"/>
      <c r="CTO300" s="64"/>
      <c r="CTP300" s="64"/>
      <c r="CTQ300" s="64"/>
      <c r="CTR300" s="64"/>
      <c r="CTS300" s="64"/>
      <c r="CTT300" s="64"/>
      <c r="CTU300" s="64"/>
      <c r="CTV300" s="64"/>
      <c r="CTW300" s="64"/>
      <c r="CTX300" s="64"/>
      <c r="CTY300" s="64"/>
      <c r="CTZ300" s="64"/>
      <c r="CUA300" s="64"/>
      <c r="CUB300" s="64"/>
      <c r="CUC300" s="64"/>
      <c r="CUD300" s="64"/>
      <c r="CUE300" s="64"/>
      <c r="CUF300" s="64"/>
      <c r="CUG300" s="64"/>
      <c r="CUH300" s="64"/>
      <c r="CUI300" s="64"/>
      <c r="CUJ300" s="64"/>
      <c r="CUK300" s="64"/>
      <c r="CUL300" s="64"/>
      <c r="CUM300" s="64"/>
      <c r="CUN300" s="64"/>
      <c r="CUO300" s="64"/>
      <c r="CUP300" s="64"/>
      <c r="CUQ300" s="64"/>
      <c r="CUR300" s="64"/>
      <c r="CUS300" s="64"/>
      <c r="CUT300" s="64"/>
      <c r="CUU300" s="64"/>
      <c r="CUV300" s="64"/>
      <c r="CUW300" s="64"/>
      <c r="CUX300" s="64"/>
      <c r="CUY300" s="64"/>
      <c r="CUZ300" s="64"/>
      <c r="CVA300" s="64"/>
      <c r="CVB300" s="64"/>
      <c r="CVC300" s="64"/>
      <c r="CVD300" s="64"/>
      <c r="CVE300" s="64"/>
      <c r="CVF300" s="64"/>
      <c r="CVG300" s="64"/>
      <c r="CVH300" s="64"/>
      <c r="CVI300" s="64"/>
      <c r="CVJ300" s="64"/>
      <c r="CVK300" s="64"/>
      <c r="CVL300" s="64"/>
      <c r="CVM300" s="64"/>
      <c r="CVN300" s="64"/>
      <c r="CVO300" s="64"/>
      <c r="CVP300" s="64"/>
      <c r="CVQ300" s="64"/>
      <c r="CVR300" s="64"/>
      <c r="CVS300" s="64"/>
      <c r="CVT300" s="64"/>
      <c r="CVU300" s="64"/>
      <c r="CVV300" s="64"/>
      <c r="CVW300" s="64"/>
      <c r="CVX300" s="64"/>
      <c r="CVY300" s="64"/>
      <c r="CVZ300" s="64"/>
      <c r="CWA300" s="64"/>
      <c r="CWB300" s="64"/>
      <c r="CWC300" s="64"/>
      <c r="CWD300" s="64"/>
      <c r="CWE300" s="64"/>
      <c r="CWF300" s="64"/>
      <c r="CWG300" s="64"/>
      <c r="CWH300" s="64"/>
      <c r="CWI300" s="64"/>
      <c r="CWJ300" s="64"/>
      <c r="CWK300" s="64"/>
      <c r="CWL300" s="64"/>
      <c r="CWM300" s="64"/>
      <c r="CWN300" s="64"/>
      <c r="CWO300" s="64"/>
      <c r="CWP300" s="64"/>
      <c r="CWQ300" s="64"/>
      <c r="CWR300" s="64"/>
      <c r="CWS300" s="64"/>
      <c r="CWT300" s="64"/>
      <c r="CWU300" s="64"/>
      <c r="CWV300" s="64"/>
      <c r="CWW300" s="64"/>
      <c r="CWX300" s="64"/>
      <c r="CWY300" s="64"/>
      <c r="CWZ300" s="64"/>
      <c r="CXA300" s="64"/>
      <c r="CXB300" s="64"/>
      <c r="CXC300" s="64"/>
      <c r="CXD300" s="64"/>
      <c r="CXE300" s="64"/>
      <c r="CXF300" s="64"/>
      <c r="CXG300" s="64"/>
      <c r="CXH300" s="64"/>
      <c r="CXI300" s="64"/>
      <c r="CXJ300" s="64"/>
      <c r="CXK300" s="64"/>
      <c r="CXL300" s="64"/>
      <c r="CXM300" s="64"/>
      <c r="CXN300" s="64"/>
      <c r="CXO300" s="64"/>
      <c r="CXP300" s="64"/>
      <c r="CXQ300" s="64"/>
      <c r="CXR300" s="64"/>
      <c r="CXS300" s="64"/>
      <c r="CXT300" s="64"/>
      <c r="CXU300" s="64"/>
      <c r="CXV300" s="64"/>
      <c r="CXW300" s="64"/>
      <c r="CXX300" s="64"/>
      <c r="CXY300" s="64"/>
      <c r="CXZ300" s="64"/>
      <c r="CYA300" s="64"/>
      <c r="CYB300" s="64"/>
      <c r="CYC300" s="64"/>
      <c r="CYD300" s="64"/>
      <c r="CYE300" s="64"/>
      <c r="CYF300" s="64"/>
      <c r="CYG300" s="64"/>
      <c r="CYH300" s="64"/>
      <c r="CYI300" s="64"/>
      <c r="CYJ300" s="64"/>
      <c r="CYK300" s="64"/>
      <c r="CYL300" s="64"/>
      <c r="CYM300" s="64"/>
      <c r="CYN300" s="64"/>
      <c r="CYO300" s="64"/>
      <c r="CYP300" s="64"/>
      <c r="CYQ300" s="64"/>
      <c r="CYR300" s="64"/>
      <c r="CYS300" s="64"/>
      <c r="CYT300" s="64"/>
      <c r="CYU300" s="64"/>
      <c r="CYV300" s="64"/>
      <c r="CYW300" s="64"/>
      <c r="CYX300" s="64"/>
      <c r="CYY300" s="64"/>
      <c r="CYZ300" s="64"/>
      <c r="CZA300" s="64"/>
      <c r="CZB300" s="64"/>
      <c r="CZC300" s="64"/>
      <c r="CZD300" s="64"/>
      <c r="CZE300" s="64"/>
      <c r="CZF300" s="64"/>
      <c r="CZG300" s="64"/>
      <c r="CZH300" s="64"/>
      <c r="CZI300" s="64"/>
      <c r="CZJ300" s="64"/>
      <c r="CZK300" s="64"/>
      <c r="CZL300" s="64"/>
      <c r="CZM300" s="64"/>
      <c r="CZN300" s="64"/>
      <c r="CZO300" s="64"/>
      <c r="CZP300" s="64"/>
      <c r="CZQ300" s="64"/>
      <c r="CZR300" s="64"/>
      <c r="CZS300" s="64"/>
      <c r="CZT300" s="64"/>
      <c r="CZU300" s="64"/>
      <c r="CZV300" s="64"/>
      <c r="CZW300" s="64"/>
      <c r="CZX300" s="64"/>
      <c r="CZY300" s="64"/>
      <c r="CZZ300" s="64"/>
      <c r="DAA300" s="64"/>
      <c r="DAB300" s="64"/>
      <c r="DAC300" s="64"/>
      <c r="DAD300" s="64"/>
      <c r="DAE300" s="64"/>
      <c r="DAF300" s="64"/>
      <c r="DAG300" s="64"/>
      <c r="DAH300" s="64"/>
      <c r="DAI300" s="64"/>
      <c r="DAJ300" s="64"/>
      <c r="DAK300" s="64"/>
      <c r="DAL300" s="64"/>
      <c r="DAM300" s="64"/>
      <c r="DAN300" s="64"/>
      <c r="DAO300" s="64"/>
      <c r="DAP300" s="64"/>
      <c r="DAQ300" s="64"/>
      <c r="DAR300" s="64"/>
      <c r="DAS300" s="64"/>
      <c r="DAT300" s="64"/>
      <c r="DAU300" s="64"/>
      <c r="DAV300" s="64"/>
      <c r="DAW300" s="64"/>
      <c r="DAX300" s="64"/>
      <c r="DAY300" s="64"/>
      <c r="DAZ300" s="64"/>
      <c r="DBA300" s="64"/>
      <c r="DBB300" s="64"/>
      <c r="DBC300" s="64"/>
      <c r="DBD300" s="64"/>
      <c r="DBE300" s="64"/>
      <c r="DBF300" s="64"/>
      <c r="DBG300" s="64"/>
      <c r="DBH300" s="64"/>
      <c r="DBI300" s="64"/>
      <c r="DBJ300" s="64"/>
      <c r="DBK300" s="64"/>
      <c r="DBL300" s="64"/>
      <c r="DBM300" s="64"/>
      <c r="DBN300" s="64"/>
      <c r="DBO300" s="64"/>
      <c r="DBP300" s="64"/>
      <c r="DBQ300" s="64"/>
      <c r="DBR300" s="64"/>
      <c r="DBS300" s="64"/>
      <c r="DBT300" s="64"/>
      <c r="DBU300" s="64"/>
      <c r="DBV300" s="64"/>
      <c r="DBW300" s="64"/>
      <c r="DBX300" s="64"/>
      <c r="DBY300" s="64"/>
      <c r="DBZ300" s="64"/>
      <c r="DCA300" s="64"/>
      <c r="DCB300" s="64"/>
      <c r="DCC300" s="64"/>
      <c r="DCD300" s="64"/>
      <c r="DCE300" s="64"/>
      <c r="DCF300" s="64"/>
      <c r="DCG300" s="64"/>
      <c r="DCH300" s="64"/>
      <c r="DCI300" s="64"/>
      <c r="DCJ300" s="64"/>
      <c r="DCK300" s="64"/>
      <c r="DCL300" s="64"/>
      <c r="DCM300" s="64"/>
      <c r="DCN300" s="64"/>
      <c r="DCO300" s="64"/>
      <c r="DCP300" s="64"/>
      <c r="DCQ300" s="64"/>
      <c r="DCR300" s="64"/>
      <c r="DCS300" s="64"/>
      <c r="DCT300" s="64"/>
    </row>
    <row r="301" spans="1:2802" ht="16.5" thickBot="1" x14ac:dyDescent="0.25">
      <c r="A301" s="233" t="s">
        <v>22</v>
      </c>
      <c r="B301" s="234"/>
      <c r="C301" s="234"/>
      <c r="D301" s="234"/>
      <c r="E301" s="234"/>
      <c r="F301" s="234"/>
      <c r="G301" s="234"/>
      <c r="H301" s="234"/>
      <c r="I301" s="234"/>
      <c r="J301" s="234"/>
      <c r="K301" s="234"/>
      <c r="L301" s="234"/>
      <c r="M301" s="235"/>
      <c r="N301" s="128">
        <f>SUM(N7:N300)</f>
        <v>627233.24655333348</v>
      </c>
      <c r="O301" s="128">
        <f>SUM(O6:O300)</f>
        <v>627233.24655333359</v>
      </c>
    </row>
    <row r="302" spans="1:2802" ht="16.5" thickBot="1" x14ac:dyDescent="0.25">
      <c r="A302" s="233" t="s">
        <v>23</v>
      </c>
      <c r="B302" s="234"/>
      <c r="C302" s="234"/>
      <c r="D302" s="234"/>
      <c r="E302" s="234"/>
      <c r="F302" s="234"/>
      <c r="G302" s="234"/>
      <c r="H302" s="234"/>
      <c r="I302" s="234"/>
      <c r="J302" s="234"/>
      <c r="K302" s="234"/>
      <c r="L302" s="235"/>
      <c r="M302" s="130">
        <v>8.5000000000000006E-2</v>
      </c>
      <c r="N302" s="128"/>
      <c r="O302" s="128">
        <f>O301*M302</f>
        <v>53314.825957033361</v>
      </c>
    </row>
    <row r="303" spans="1:2802" ht="16.5" thickBot="1" x14ac:dyDescent="0.25">
      <c r="A303" s="233" t="s">
        <v>24</v>
      </c>
      <c r="B303" s="234"/>
      <c r="C303" s="234"/>
      <c r="D303" s="234"/>
      <c r="E303" s="234"/>
      <c r="F303" s="234"/>
      <c r="G303" s="234"/>
      <c r="H303" s="234"/>
      <c r="I303" s="234"/>
      <c r="J303" s="234"/>
      <c r="K303" s="234"/>
      <c r="L303" s="235"/>
      <c r="M303" s="130">
        <v>1.4999999999999999E-2</v>
      </c>
      <c r="N303" s="128"/>
      <c r="O303" s="128">
        <f>O301*M303</f>
        <v>9408.4986983000035</v>
      </c>
    </row>
    <row r="304" spans="1:2802" ht="16.5" thickBot="1" x14ac:dyDescent="0.25">
      <c r="A304" s="233" t="s">
        <v>25</v>
      </c>
      <c r="B304" s="234"/>
      <c r="C304" s="234"/>
      <c r="D304" s="234"/>
      <c r="E304" s="234"/>
      <c r="F304" s="234"/>
      <c r="G304" s="234"/>
      <c r="H304" s="234"/>
      <c r="I304" s="234"/>
      <c r="J304" s="234"/>
      <c r="K304" s="234"/>
      <c r="L304" s="235"/>
      <c r="M304" s="144">
        <v>0.1</v>
      </c>
      <c r="N304" s="128"/>
      <c r="O304" s="128">
        <f>O301*M304</f>
        <v>62723.324655333359</v>
      </c>
    </row>
    <row r="305" spans="1:2802" ht="16.5" thickBot="1" x14ac:dyDescent="0.25">
      <c r="A305" s="233" t="s">
        <v>26</v>
      </c>
      <c r="B305" s="234"/>
      <c r="C305" s="234"/>
      <c r="D305" s="234"/>
      <c r="E305" s="234"/>
      <c r="F305" s="234"/>
      <c r="G305" s="234"/>
      <c r="H305" s="234"/>
      <c r="I305" s="234"/>
      <c r="J305" s="234"/>
      <c r="K305" s="234"/>
      <c r="L305" s="235"/>
      <c r="M305" s="144">
        <v>0.05</v>
      </c>
      <c r="N305" s="128"/>
      <c r="O305" s="128">
        <f>O301*M305</f>
        <v>31361.66232766668</v>
      </c>
    </row>
    <row r="306" spans="1:2802" ht="16.5" thickBot="1" x14ac:dyDescent="0.25">
      <c r="A306" s="233" t="s">
        <v>27</v>
      </c>
      <c r="B306" s="234"/>
      <c r="C306" s="234"/>
      <c r="D306" s="127"/>
      <c r="E306" s="154"/>
      <c r="F306" s="129"/>
      <c r="G306" s="154"/>
      <c r="H306" s="129"/>
      <c r="I306" s="129"/>
      <c r="J306" s="129"/>
      <c r="K306" s="138"/>
      <c r="L306" s="138"/>
      <c r="M306" s="142"/>
      <c r="N306" s="128"/>
      <c r="O306" s="153">
        <f>SUM(O301:O305)</f>
        <v>784041.55819166696</v>
      </c>
    </row>
    <row r="307" spans="1:2802" s="121" customFormat="1" x14ac:dyDescent="0.2">
      <c r="A307" s="236" t="s">
        <v>28</v>
      </c>
      <c r="B307" s="237"/>
      <c r="C307" s="237"/>
      <c r="D307" s="237"/>
      <c r="E307" s="237"/>
      <c r="F307" s="237"/>
      <c r="G307" s="237"/>
      <c r="H307" s="237"/>
      <c r="I307" s="237"/>
      <c r="J307" s="237"/>
      <c r="K307" s="237"/>
      <c r="L307" s="237"/>
      <c r="M307" s="237"/>
      <c r="N307" s="237"/>
      <c r="O307" s="238"/>
      <c r="P307" s="64"/>
      <c r="Q307" s="64"/>
      <c r="R307" s="64"/>
      <c r="S307" s="64"/>
      <c r="T307" s="64"/>
      <c r="U307" s="64"/>
      <c r="V307" s="64"/>
      <c r="W307" s="64"/>
      <c r="X307" s="64"/>
      <c r="Y307" s="64"/>
      <c r="Z307" s="64"/>
      <c r="AA307" s="64"/>
      <c r="AB307" s="64"/>
      <c r="AC307" s="64"/>
      <c r="AD307" s="64"/>
      <c r="AE307" s="64"/>
      <c r="AF307" s="64"/>
      <c r="AG307" s="64"/>
      <c r="AH307" s="64"/>
      <c r="AI307" s="64"/>
      <c r="AJ307" s="64"/>
      <c r="AK307" s="64"/>
      <c r="AL307" s="64"/>
      <c r="AM307" s="64"/>
      <c r="AN307" s="64"/>
      <c r="AO307" s="64"/>
      <c r="AP307" s="64"/>
      <c r="AQ307" s="64"/>
      <c r="AR307" s="64"/>
      <c r="AS307" s="64"/>
      <c r="AT307" s="64"/>
      <c r="AU307" s="64"/>
      <c r="AV307" s="64"/>
      <c r="AW307" s="64"/>
      <c r="AX307" s="64"/>
      <c r="AY307" s="64"/>
      <c r="AZ307" s="64"/>
      <c r="BA307" s="64"/>
      <c r="BB307" s="64"/>
      <c r="BC307" s="64"/>
      <c r="BD307" s="64"/>
      <c r="BE307" s="64"/>
      <c r="BF307" s="64"/>
      <c r="BG307" s="64"/>
      <c r="BH307" s="64"/>
      <c r="BI307" s="64"/>
      <c r="BJ307" s="64"/>
      <c r="BK307" s="64"/>
      <c r="BL307" s="64"/>
      <c r="BM307" s="64"/>
      <c r="BN307" s="64"/>
      <c r="BO307" s="64"/>
      <c r="BP307" s="64"/>
      <c r="BQ307" s="64"/>
      <c r="BR307" s="64"/>
      <c r="BS307" s="64"/>
      <c r="BT307" s="64"/>
      <c r="BU307" s="64"/>
      <c r="BV307" s="64"/>
      <c r="BW307" s="64"/>
      <c r="BX307" s="64"/>
      <c r="BY307" s="64"/>
      <c r="BZ307" s="64"/>
      <c r="CA307" s="64"/>
      <c r="CB307" s="64"/>
      <c r="CC307" s="64"/>
      <c r="CD307" s="64"/>
      <c r="CE307" s="64"/>
      <c r="CF307" s="64"/>
      <c r="CG307" s="64"/>
      <c r="CH307" s="64"/>
      <c r="CI307" s="64"/>
      <c r="CJ307" s="64"/>
      <c r="CK307" s="64"/>
      <c r="CL307" s="64"/>
      <c r="CM307" s="64"/>
      <c r="CN307" s="64"/>
      <c r="CO307" s="64"/>
      <c r="CP307" s="64"/>
      <c r="CQ307" s="64"/>
      <c r="CR307" s="64"/>
      <c r="CS307" s="64"/>
      <c r="CT307" s="64"/>
      <c r="CU307" s="64"/>
      <c r="CV307" s="64"/>
      <c r="CW307" s="64"/>
      <c r="CX307" s="64"/>
      <c r="CY307" s="64"/>
      <c r="CZ307" s="64"/>
      <c r="DA307" s="64"/>
      <c r="DB307" s="64"/>
      <c r="DC307" s="64"/>
      <c r="DD307" s="64"/>
      <c r="DE307" s="64"/>
      <c r="DF307" s="64"/>
      <c r="DG307" s="64"/>
      <c r="DH307" s="64"/>
      <c r="DI307" s="64"/>
      <c r="DJ307" s="64"/>
      <c r="DK307" s="64"/>
      <c r="DL307" s="64"/>
      <c r="DM307" s="64"/>
      <c r="DN307" s="64"/>
      <c r="DO307" s="64"/>
      <c r="DP307" s="64"/>
      <c r="DQ307" s="64"/>
      <c r="DR307" s="64"/>
      <c r="DS307" s="64"/>
      <c r="DT307" s="64"/>
      <c r="DU307" s="64"/>
      <c r="DV307" s="64"/>
      <c r="DW307" s="64"/>
      <c r="DX307" s="64"/>
      <c r="DY307" s="64"/>
      <c r="DZ307" s="64"/>
      <c r="EA307" s="64"/>
      <c r="EB307" s="64"/>
      <c r="EC307" s="64"/>
      <c r="ED307" s="64"/>
      <c r="EE307" s="64"/>
      <c r="EF307" s="64"/>
      <c r="EG307" s="64"/>
      <c r="EH307" s="64"/>
      <c r="EI307" s="64"/>
      <c r="EJ307" s="64"/>
      <c r="EK307" s="64"/>
      <c r="EL307" s="64"/>
      <c r="EM307" s="64"/>
      <c r="EN307" s="64"/>
      <c r="EO307" s="64"/>
      <c r="EP307" s="64"/>
      <c r="EQ307" s="64"/>
      <c r="ER307" s="64"/>
      <c r="ES307" s="64"/>
      <c r="ET307" s="64"/>
      <c r="EU307" s="64"/>
      <c r="EV307" s="64"/>
      <c r="EW307" s="64"/>
      <c r="EX307" s="64"/>
      <c r="EY307" s="64"/>
      <c r="EZ307" s="64"/>
      <c r="FA307" s="64"/>
      <c r="FB307" s="64"/>
      <c r="FC307" s="64"/>
      <c r="FD307" s="64"/>
      <c r="FE307" s="64"/>
      <c r="FF307" s="64"/>
      <c r="FG307" s="64"/>
      <c r="FH307" s="64"/>
      <c r="FI307" s="64"/>
      <c r="FJ307" s="64"/>
      <c r="FK307" s="64"/>
      <c r="FL307" s="64"/>
      <c r="FM307" s="64"/>
      <c r="FN307" s="64"/>
      <c r="FO307" s="64"/>
      <c r="FP307" s="64"/>
      <c r="FQ307" s="64"/>
      <c r="FR307" s="64"/>
      <c r="FS307" s="64"/>
      <c r="FT307" s="64"/>
      <c r="FU307" s="64"/>
      <c r="FV307" s="64"/>
      <c r="FW307" s="64"/>
      <c r="FX307" s="64"/>
      <c r="FY307" s="64"/>
      <c r="FZ307" s="64"/>
      <c r="GA307" s="64"/>
      <c r="GB307" s="64"/>
      <c r="GC307" s="64"/>
      <c r="GD307" s="64"/>
      <c r="GE307" s="64"/>
      <c r="GF307" s="64"/>
      <c r="GG307" s="64"/>
      <c r="GH307" s="64"/>
      <c r="GI307" s="64"/>
      <c r="GJ307" s="64"/>
      <c r="GK307" s="64"/>
      <c r="GL307" s="64"/>
      <c r="GM307" s="64"/>
      <c r="GN307" s="64"/>
      <c r="GO307" s="64"/>
      <c r="GP307" s="64"/>
      <c r="GQ307" s="64"/>
      <c r="GR307" s="64"/>
      <c r="GS307" s="64"/>
      <c r="GT307" s="64"/>
      <c r="GU307" s="64"/>
      <c r="GV307" s="64"/>
      <c r="GW307" s="64"/>
      <c r="GX307" s="64"/>
      <c r="GY307" s="64"/>
      <c r="GZ307" s="64"/>
      <c r="HA307" s="64"/>
      <c r="HB307" s="64"/>
      <c r="HC307" s="64"/>
      <c r="HD307" s="64"/>
      <c r="HE307" s="64"/>
      <c r="HF307" s="64"/>
      <c r="HG307" s="64"/>
      <c r="HH307" s="64"/>
      <c r="HI307" s="64"/>
      <c r="HJ307" s="64"/>
      <c r="HK307" s="64"/>
      <c r="HL307" s="64"/>
      <c r="HM307" s="64"/>
      <c r="HN307" s="64"/>
      <c r="HO307" s="64"/>
      <c r="HP307" s="64"/>
      <c r="HQ307" s="64"/>
      <c r="HR307" s="64"/>
      <c r="HS307" s="64"/>
      <c r="HT307" s="64"/>
      <c r="HU307" s="64"/>
      <c r="HV307" s="64"/>
      <c r="HW307" s="64"/>
      <c r="HX307" s="64"/>
      <c r="HY307" s="64"/>
      <c r="HZ307" s="64"/>
      <c r="IA307" s="64"/>
      <c r="IB307" s="64"/>
      <c r="IC307" s="64"/>
      <c r="ID307" s="64"/>
      <c r="IE307" s="64"/>
      <c r="IF307" s="64"/>
      <c r="IG307" s="64"/>
      <c r="IH307" s="64"/>
      <c r="II307" s="64"/>
      <c r="IJ307" s="64"/>
      <c r="IK307" s="64"/>
      <c r="IL307" s="64"/>
      <c r="IM307" s="64"/>
      <c r="IN307" s="64"/>
      <c r="IO307" s="64"/>
      <c r="IP307" s="64"/>
      <c r="IQ307" s="64"/>
      <c r="IR307" s="64"/>
      <c r="IS307" s="64"/>
      <c r="IT307" s="64"/>
      <c r="IU307" s="64"/>
      <c r="IV307" s="64"/>
      <c r="IW307" s="64"/>
      <c r="IX307" s="64"/>
      <c r="IY307" s="64"/>
      <c r="IZ307" s="64"/>
      <c r="JA307" s="64"/>
      <c r="JB307" s="64"/>
      <c r="JC307" s="64"/>
      <c r="JD307" s="64"/>
      <c r="JE307" s="64"/>
      <c r="JF307" s="64"/>
      <c r="JG307" s="64"/>
      <c r="JH307" s="64"/>
      <c r="JI307" s="64"/>
      <c r="JJ307" s="64"/>
      <c r="JK307" s="64"/>
      <c r="JL307" s="64"/>
      <c r="JM307" s="64"/>
      <c r="JN307" s="64"/>
      <c r="JO307" s="64"/>
      <c r="JP307" s="64"/>
      <c r="JQ307" s="64"/>
      <c r="JR307" s="64"/>
      <c r="JS307" s="64"/>
      <c r="JT307" s="64"/>
      <c r="JU307" s="64"/>
      <c r="JV307" s="64"/>
      <c r="JW307" s="64"/>
      <c r="JX307" s="64"/>
      <c r="JY307" s="64"/>
      <c r="JZ307" s="64"/>
      <c r="KA307" s="64"/>
      <c r="KB307" s="64"/>
      <c r="KC307" s="64"/>
      <c r="KD307" s="64"/>
      <c r="KE307" s="64"/>
      <c r="KF307" s="64"/>
      <c r="KG307" s="64"/>
      <c r="KH307" s="64"/>
      <c r="KI307" s="64"/>
      <c r="KJ307" s="64"/>
      <c r="KK307" s="64"/>
      <c r="KL307" s="64"/>
      <c r="KM307" s="64"/>
      <c r="KN307" s="64"/>
      <c r="KO307" s="64"/>
      <c r="KP307" s="64"/>
      <c r="KQ307" s="64"/>
      <c r="KR307" s="64"/>
      <c r="KS307" s="64"/>
      <c r="KT307" s="64"/>
      <c r="KU307" s="64"/>
      <c r="KV307" s="64"/>
      <c r="KW307" s="64"/>
      <c r="KX307" s="64"/>
      <c r="KY307" s="64"/>
      <c r="KZ307" s="64"/>
      <c r="LA307" s="64"/>
      <c r="LB307" s="64"/>
      <c r="LC307" s="64"/>
      <c r="LD307" s="64"/>
      <c r="LE307" s="64"/>
      <c r="LF307" s="64"/>
      <c r="LG307" s="64"/>
      <c r="LH307" s="64"/>
      <c r="LI307" s="64"/>
      <c r="LJ307" s="64"/>
      <c r="LK307" s="64"/>
      <c r="LL307" s="64"/>
      <c r="LM307" s="64"/>
      <c r="LN307" s="64"/>
      <c r="LO307" s="64"/>
      <c r="LP307" s="64"/>
      <c r="LQ307" s="64"/>
      <c r="LR307" s="64"/>
      <c r="LS307" s="64"/>
      <c r="LT307" s="64"/>
      <c r="LU307" s="64"/>
      <c r="LV307" s="64"/>
      <c r="LW307" s="64"/>
      <c r="LX307" s="64"/>
      <c r="LY307" s="64"/>
      <c r="LZ307" s="64"/>
      <c r="MA307" s="64"/>
      <c r="MB307" s="64"/>
      <c r="MC307" s="64"/>
      <c r="MD307" s="64"/>
      <c r="ME307" s="64"/>
      <c r="MF307" s="64"/>
      <c r="MG307" s="64"/>
      <c r="MH307" s="64"/>
      <c r="MI307" s="64"/>
      <c r="MJ307" s="64"/>
      <c r="MK307" s="64"/>
      <c r="ML307" s="64"/>
      <c r="MM307" s="64"/>
      <c r="MN307" s="64"/>
      <c r="MO307" s="64"/>
      <c r="MP307" s="64"/>
      <c r="MQ307" s="64"/>
      <c r="MR307" s="64"/>
      <c r="MS307" s="64"/>
      <c r="MT307" s="64"/>
      <c r="MU307" s="64"/>
      <c r="MV307" s="64"/>
      <c r="MW307" s="64"/>
      <c r="MX307" s="64"/>
      <c r="MY307" s="64"/>
      <c r="MZ307" s="64"/>
      <c r="NA307" s="64"/>
      <c r="NB307" s="64"/>
      <c r="NC307" s="64"/>
      <c r="ND307" s="64"/>
      <c r="NE307" s="64"/>
      <c r="NF307" s="64"/>
      <c r="NG307" s="64"/>
      <c r="NH307" s="64"/>
      <c r="NI307" s="64"/>
      <c r="NJ307" s="64"/>
      <c r="NK307" s="64"/>
      <c r="NL307" s="64"/>
      <c r="NM307" s="64"/>
      <c r="NN307" s="64"/>
      <c r="NO307" s="64"/>
      <c r="NP307" s="64"/>
      <c r="NQ307" s="64"/>
      <c r="NR307" s="64"/>
      <c r="NS307" s="64"/>
      <c r="NT307" s="64"/>
      <c r="NU307" s="64"/>
      <c r="NV307" s="64"/>
      <c r="NW307" s="64"/>
      <c r="NX307" s="64"/>
      <c r="NY307" s="64"/>
      <c r="NZ307" s="64"/>
      <c r="OA307" s="64"/>
      <c r="OB307" s="64"/>
      <c r="OC307" s="64"/>
      <c r="OD307" s="64"/>
      <c r="OE307" s="64"/>
      <c r="OF307" s="64"/>
      <c r="OG307" s="64"/>
      <c r="OH307" s="64"/>
      <c r="OI307" s="64"/>
      <c r="OJ307" s="64"/>
      <c r="OK307" s="64"/>
      <c r="OL307" s="64"/>
      <c r="OM307" s="64"/>
      <c r="ON307" s="64"/>
      <c r="OO307" s="64"/>
      <c r="OP307" s="64"/>
      <c r="OQ307" s="64"/>
      <c r="OR307" s="64"/>
      <c r="OS307" s="64"/>
      <c r="OT307" s="64"/>
      <c r="OU307" s="64"/>
      <c r="OV307" s="64"/>
      <c r="OW307" s="64"/>
      <c r="OX307" s="64"/>
      <c r="OY307" s="64"/>
      <c r="OZ307" s="64"/>
      <c r="PA307" s="64"/>
      <c r="PB307" s="64"/>
      <c r="PC307" s="64"/>
      <c r="PD307" s="64"/>
      <c r="PE307" s="64"/>
      <c r="PF307" s="64"/>
      <c r="PG307" s="64"/>
      <c r="PH307" s="64"/>
      <c r="PI307" s="64"/>
      <c r="PJ307" s="64"/>
      <c r="PK307" s="64"/>
      <c r="PL307" s="64"/>
      <c r="PM307" s="64"/>
      <c r="PN307" s="64"/>
      <c r="PO307" s="64"/>
      <c r="PP307" s="64"/>
      <c r="PQ307" s="64"/>
      <c r="PR307" s="64"/>
      <c r="PS307" s="64"/>
      <c r="PT307" s="64"/>
      <c r="PU307" s="64"/>
      <c r="PV307" s="64"/>
      <c r="PW307" s="64"/>
      <c r="PX307" s="64"/>
      <c r="PY307" s="64"/>
      <c r="PZ307" s="64"/>
      <c r="QA307" s="64"/>
      <c r="QB307" s="64"/>
      <c r="QC307" s="64"/>
      <c r="QD307" s="64"/>
      <c r="QE307" s="64"/>
      <c r="QF307" s="64"/>
      <c r="QG307" s="64"/>
      <c r="QH307" s="64"/>
      <c r="QI307" s="64"/>
      <c r="QJ307" s="64"/>
      <c r="QK307" s="64"/>
      <c r="QL307" s="64"/>
      <c r="QM307" s="64"/>
      <c r="QN307" s="64"/>
      <c r="QO307" s="64"/>
      <c r="QP307" s="64"/>
      <c r="QQ307" s="64"/>
      <c r="QR307" s="64"/>
      <c r="QS307" s="64"/>
      <c r="QT307" s="64"/>
      <c r="QU307" s="64"/>
      <c r="QV307" s="64"/>
      <c r="QW307" s="64"/>
      <c r="QX307" s="64"/>
      <c r="QY307" s="64"/>
      <c r="QZ307" s="64"/>
      <c r="RA307" s="64"/>
      <c r="RB307" s="64"/>
      <c r="RC307" s="64"/>
      <c r="RD307" s="64"/>
      <c r="RE307" s="64"/>
      <c r="RF307" s="64"/>
      <c r="RG307" s="64"/>
      <c r="RH307" s="64"/>
      <c r="RI307" s="64"/>
      <c r="RJ307" s="64"/>
      <c r="RK307" s="64"/>
      <c r="RL307" s="64"/>
      <c r="RM307" s="64"/>
      <c r="RN307" s="64"/>
      <c r="RO307" s="64"/>
      <c r="RP307" s="64"/>
      <c r="RQ307" s="64"/>
      <c r="RR307" s="64"/>
      <c r="RS307" s="64"/>
      <c r="RT307" s="64"/>
      <c r="RU307" s="64"/>
      <c r="RV307" s="64"/>
      <c r="RW307" s="64"/>
      <c r="RX307" s="64"/>
      <c r="RY307" s="64"/>
      <c r="RZ307" s="64"/>
      <c r="SA307" s="64"/>
      <c r="SB307" s="64"/>
      <c r="SC307" s="64"/>
      <c r="SD307" s="64"/>
      <c r="SE307" s="64"/>
      <c r="SF307" s="64"/>
      <c r="SG307" s="64"/>
      <c r="SH307" s="64"/>
      <c r="SI307" s="64"/>
      <c r="SJ307" s="64"/>
      <c r="SK307" s="64"/>
      <c r="SL307" s="64"/>
      <c r="SM307" s="64"/>
      <c r="SN307" s="64"/>
      <c r="SO307" s="64"/>
      <c r="SP307" s="64"/>
      <c r="SQ307" s="64"/>
      <c r="SR307" s="64"/>
      <c r="SS307" s="64"/>
      <c r="ST307" s="64"/>
      <c r="SU307" s="64"/>
      <c r="SV307" s="64"/>
      <c r="SW307" s="64"/>
      <c r="SX307" s="64"/>
      <c r="SY307" s="64"/>
      <c r="SZ307" s="64"/>
      <c r="TA307" s="64"/>
      <c r="TB307" s="64"/>
      <c r="TC307" s="64"/>
      <c r="TD307" s="64"/>
      <c r="TE307" s="64"/>
      <c r="TF307" s="64"/>
      <c r="TG307" s="64"/>
      <c r="TH307" s="64"/>
      <c r="TI307" s="64"/>
      <c r="TJ307" s="64"/>
      <c r="TK307" s="64"/>
      <c r="TL307" s="64"/>
      <c r="TM307" s="64"/>
      <c r="TN307" s="64"/>
      <c r="TO307" s="64"/>
      <c r="TP307" s="64"/>
      <c r="TQ307" s="64"/>
      <c r="TR307" s="64"/>
      <c r="TS307" s="64"/>
      <c r="TT307" s="64"/>
      <c r="TU307" s="64"/>
      <c r="TV307" s="64"/>
      <c r="TW307" s="64"/>
      <c r="TX307" s="64"/>
      <c r="TY307" s="64"/>
      <c r="TZ307" s="64"/>
      <c r="UA307" s="64"/>
      <c r="UB307" s="64"/>
      <c r="UC307" s="64"/>
      <c r="UD307" s="64"/>
      <c r="UE307" s="64"/>
      <c r="UF307" s="64"/>
      <c r="UG307" s="64"/>
      <c r="UH307" s="64"/>
      <c r="UI307" s="64"/>
      <c r="UJ307" s="64"/>
      <c r="UK307" s="64"/>
      <c r="UL307" s="64"/>
      <c r="UM307" s="64"/>
      <c r="UN307" s="64"/>
      <c r="UO307" s="64"/>
      <c r="UP307" s="64"/>
      <c r="UQ307" s="64"/>
      <c r="UR307" s="64"/>
      <c r="US307" s="64"/>
      <c r="UT307" s="64"/>
      <c r="UU307" s="64"/>
      <c r="UV307" s="64"/>
      <c r="UW307" s="64"/>
      <c r="UX307" s="64"/>
      <c r="UY307" s="64"/>
      <c r="UZ307" s="64"/>
      <c r="VA307" s="64"/>
      <c r="VB307" s="64"/>
      <c r="VC307" s="64"/>
      <c r="VD307" s="64"/>
      <c r="VE307" s="64"/>
      <c r="VF307" s="64"/>
      <c r="VG307" s="64"/>
      <c r="VH307" s="64"/>
      <c r="VI307" s="64"/>
      <c r="VJ307" s="64"/>
      <c r="VK307" s="64"/>
      <c r="VL307" s="64"/>
      <c r="VM307" s="64"/>
      <c r="VN307" s="64"/>
      <c r="VO307" s="64"/>
      <c r="VP307" s="64"/>
      <c r="VQ307" s="64"/>
      <c r="VR307" s="64"/>
      <c r="VS307" s="64"/>
      <c r="VT307" s="64"/>
      <c r="VU307" s="64"/>
      <c r="VV307" s="64"/>
      <c r="VW307" s="64"/>
      <c r="VX307" s="64"/>
      <c r="VY307" s="64"/>
      <c r="VZ307" s="64"/>
      <c r="WA307" s="64"/>
      <c r="WB307" s="64"/>
      <c r="WC307" s="64"/>
      <c r="WD307" s="64"/>
      <c r="WE307" s="64"/>
      <c r="WF307" s="64"/>
      <c r="WG307" s="64"/>
      <c r="WH307" s="64"/>
      <c r="WI307" s="64"/>
      <c r="WJ307" s="64"/>
      <c r="WK307" s="64"/>
      <c r="WL307" s="64"/>
      <c r="WM307" s="64"/>
      <c r="WN307" s="64"/>
      <c r="WO307" s="64"/>
      <c r="WP307" s="64"/>
      <c r="WQ307" s="64"/>
      <c r="WR307" s="64"/>
      <c r="WS307" s="64"/>
      <c r="WT307" s="64"/>
      <c r="WU307" s="64"/>
      <c r="WV307" s="64"/>
      <c r="WW307" s="64"/>
      <c r="WX307" s="64"/>
      <c r="WY307" s="64"/>
      <c r="WZ307" s="64"/>
      <c r="XA307" s="64"/>
      <c r="XB307" s="64"/>
      <c r="XC307" s="64"/>
      <c r="XD307" s="64"/>
      <c r="XE307" s="64"/>
      <c r="XF307" s="64"/>
      <c r="XG307" s="64"/>
      <c r="XH307" s="64"/>
      <c r="XI307" s="64"/>
      <c r="XJ307" s="64"/>
      <c r="XK307" s="64"/>
      <c r="XL307" s="64"/>
      <c r="XM307" s="64"/>
      <c r="XN307" s="64"/>
      <c r="XO307" s="64"/>
      <c r="XP307" s="64"/>
      <c r="XQ307" s="64"/>
      <c r="XR307" s="64"/>
      <c r="XS307" s="64"/>
      <c r="XT307" s="64"/>
      <c r="XU307" s="64"/>
      <c r="XV307" s="64"/>
      <c r="XW307" s="64"/>
      <c r="XX307" s="64"/>
      <c r="XY307" s="64"/>
      <c r="XZ307" s="64"/>
      <c r="YA307" s="64"/>
      <c r="YB307" s="64"/>
      <c r="YC307" s="64"/>
      <c r="YD307" s="64"/>
      <c r="YE307" s="64"/>
      <c r="YF307" s="64"/>
      <c r="YG307" s="64"/>
      <c r="YH307" s="64"/>
      <c r="YI307" s="64"/>
      <c r="YJ307" s="64"/>
      <c r="YK307" s="64"/>
      <c r="YL307" s="64"/>
      <c r="YM307" s="64"/>
      <c r="YN307" s="64"/>
      <c r="YO307" s="64"/>
      <c r="YP307" s="64"/>
      <c r="YQ307" s="64"/>
      <c r="YR307" s="64"/>
      <c r="YS307" s="64"/>
      <c r="YT307" s="64"/>
      <c r="YU307" s="64"/>
      <c r="YV307" s="64"/>
      <c r="YW307" s="64"/>
      <c r="YX307" s="64"/>
      <c r="YY307" s="64"/>
      <c r="YZ307" s="64"/>
      <c r="ZA307" s="64"/>
      <c r="ZB307" s="64"/>
      <c r="ZC307" s="64"/>
      <c r="ZD307" s="64"/>
      <c r="ZE307" s="64"/>
      <c r="ZF307" s="64"/>
      <c r="ZG307" s="64"/>
      <c r="ZH307" s="64"/>
      <c r="ZI307" s="64"/>
      <c r="ZJ307" s="64"/>
      <c r="ZK307" s="64"/>
      <c r="ZL307" s="64"/>
      <c r="ZM307" s="64"/>
      <c r="ZN307" s="64"/>
      <c r="ZO307" s="64"/>
      <c r="ZP307" s="64"/>
      <c r="ZQ307" s="64"/>
      <c r="ZR307" s="64"/>
      <c r="ZS307" s="64"/>
      <c r="ZT307" s="64"/>
      <c r="ZU307" s="64"/>
      <c r="ZV307" s="64"/>
      <c r="ZW307" s="64"/>
      <c r="ZX307" s="64"/>
      <c r="ZY307" s="64"/>
      <c r="ZZ307" s="64"/>
      <c r="AAA307" s="64"/>
      <c r="AAB307" s="64"/>
      <c r="AAC307" s="64"/>
      <c r="AAD307" s="64"/>
      <c r="AAE307" s="64"/>
      <c r="AAF307" s="64"/>
      <c r="AAG307" s="64"/>
      <c r="AAH307" s="64"/>
      <c r="AAI307" s="64"/>
      <c r="AAJ307" s="64"/>
      <c r="AAK307" s="64"/>
      <c r="AAL307" s="64"/>
      <c r="AAM307" s="64"/>
      <c r="AAN307" s="64"/>
      <c r="AAO307" s="64"/>
      <c r="AAP307" s="64"/>
      <c r="AAQ307" s="64"/>
      <c r="AAR307" s="64"/>
      <c r="AAS307" s="64"/>
      <c r="AAT307" s="64"/>
      <c r="AAU307" s="64"/>
      <c r="AAV307" s="64"/>
      <c r="AAW307" s="64"/>
      <c r="AAX307" s="64"/>
      <c r="AAY307" s="64"/>
      <c r="AAZ307" s="64"/>
      <c r="ABA307" s="64"/>
      <c r="ABB307" s="64"/>
      <c r="ABC307" s="64"/>
      <c r="ABD307" s="64"/>
      <c r="ABE307" s="64"/>
      <c r="ABF307" s="64"/>
      <c r="ABG307" s="64"/>
      <c r="ABH307" s="64"/>
      <c r="ABI307" s="64"/>
      <c r="ABJ307" s="64"/>
      <c r="ABK307" s="64"/>
      <c r="ABL307" s="64"/>
      <c r="ABM307" s="64"/>
      <c r="ABN307" s="64"/>
      <c r="ABO307" s="64"/>
      <c r="ABP307" s="64"/>
      <c r="ABQ307" s="64"/>
      <c r="ABR307" s="64"/>
      <c r="ABS307" s="64"/>
      <c r="ABT307" s="64"/>
      <c r="ABU307" s="64"/>
      <c r="ABV307" s="64"/>
      <c r="ABW307" s="64"/>
      <c r="ABX307" s="64"/>
      <c r="ABY307" s="64"/>
      <c r="ABZ307" s="64"/>
      <c r="ACA307" s="64"/>
      <c r="ACB307" s="64"/>
      <c r="ACC307" s="64"/>
      <c r="ACD307" s="64"/>
      <c r="ACE307" s="64"/>
      <c r="ACF307" s="64"/>
      <c r="ACG307" s="64"/>
      <c r="ACH307" s="64"/>
      <c r="ACI307" s="64"/>
      <c r="ACJ307" s="64"/>
      <c r="ACK307" s="64"/>
      <c r="ACL307" s="64"/>
      <c r="ACM307" s="64"/>
      <c r="ACN307" s="64"/>
      <c r="ACO307" s="64"/>
      <c r="ACP307" s="64"/>
      <c r="ACQ307" s="64"/>
      <c r="ACR307" s="64"/>
      <c r="ACS307" s="64"/>
      <c r="ACT307" s="64"/>
      <c r="ACU307" s="64"/>
      <c r="ACV307" s="64"/>
      <c r="ACW307" s="64"/>
      <c r="ACX307" s="64"/>
      <c r="ACY307" s="64"/>
      <c r="ACZ307" s="64"/>
      <c r="ADA307" s="64"/>
      <c r="ADB307" s="64"/>
      <c r="ADC307" s="64"/>
      <c r="ADD307" s="64"/>
      <c r="ADE307" s="64"/>
      <c r="ADF307" s="64"/>
      <c r="ADG307" s="64"/>
      <c r="ADH307" s="64"/>
      <c r="ADI307" s="64"/>
      <c r="ADJ307" s="64"/>
      <c r="ADK307" s="64"/>
      <c r="ADL307" s="64"/>
      <c r="ADM307" s="64"/>
      <c r="ADN307" s="64"/>
      <c r="ADO307" s="64"/>
      <c r="ADP307" s="64"/>
      <c r="ADQ307" s="64"/>
      <c r="ADR307" s="64"/>
      <c r="ADS307" s="64"/>
      <c r="ADT307" s="64"/>
      <c r="ADU307" s="64"/>
      <c r="ADV307" s="64"/>
      <c r="ADW307" s="64"/>
      <c r="ADX307" s="64"/>
      <c r="ADY307" s="64"/>
      <c r="ADZ307" s="64"/>
      <c r="AEA307" s="64"/>
      <c r="AEB307" s="64"/>
      <c r="AEC307" s="64"/>
      <c r="AED307" s="64"/>
      <c r="AEE307" s="64"/>
      <c r="AEF307" s="64"/>
      <c r="AEG307" s="64"/>
      <c r="AEH307" s="64"/>
      <c r="AEI307" s="64"/>
      <c r="AEJ307" s="64"/>
      <c r="AEK307" s="64"/>
      <c r="AEL307" s="64"/>
      <c r="AEM307" s="64"/>
      <c r="AEN307" s="64"/>
      <c r="AEO307" s="64"/>
      <c r="AEP307" s="64"/>
      <c r="AEQ307" s="64"/>
      <c r="AER307" s="64"/>
      <c r="AES307" s="64"/>
      <c r="AET307" s="64"/>
      <c r="AEU307" s="64"/>
      <c r="AEV307" s="64"/>
      <c r="AEW307" s="64"/>
      <c r="AEX307" s="64"/>
      <c r="AEY307" s="64"/>
      <c r="AEZ307" s="64"/>
      <c r="AFA307" s="64"/>
      <c r="AFB307" s="64"/>
      <c r="AFC307" s="64"/>
      <c r="AFD307" s="64"/>
      <c r="AFE307" s="64"/>
      <c r="AFF307" s="64"/>
      <c r="AFG307" s="64"/>
      <c r="AFH307" s="64"/>
      <c r="AFI307" s="64"/>
      <c r="AFJ307" s="64"/>
      <c r="AFK307" s="64"/>
      <c r="AFL307" s="64"/>
      <c r="AFM307" s="64"/>
      <c r="AFN307" s="64"/>
      <c r="AFO307" s="64"/>
      <c r="AFP307" s="64"/>
      <c r="AFQ307" s="64"/>
      <c r="AFR307" s="64"/>
      <c r="AFS307" s="64"/>
      <c r="AFT307" s="64"/>
      <c r="AFU307" s="64"/>
      <c r="AFV307" s="64"/>
      <c r="AFW307" s="64"/>
      <c r="AFX307" s="64"/>
      <c r="AFY307" s="64"/>
      <c r="AFZ307" s="64"/>
      <c r="AGA307" s="64"/>
      <c r="AGB307" s="64"/>
      <c r="AGC307" s="64"/>
      <c r="AGD307" s="64"/>
      <c r="AGE307" s="64"/>
      <c r="AGF307" s="64"/>
      <c r="AGG307" s="64"/>
      <c r="AGH307" s="64"/>
      <c r="AGI307" s="64"/>
      <c r="AGJ307" s="64"/>
      <c r="AGK307" s="64"/>
      <c r="AGL307" s="64"/>
      <c r="AGM307" s="64"/>
      <c r="AGN307" s="64"/>
      <c r="AGO307" s="64"/>
      <c r="AGP307" s="64"/>
      <c r="AGQ307" s="64"/>
      <c r="AGR307" s="64"/>
      <c r="AGS307" s="64"/>
      <c r="AGT307" s="64"/>
      <c r="AGU307" s="64"/>
      <c r="AGV307" s="64"/>
      <c r="AGW307" s="64"/>
      <c r="AGX307" s="64"/>
      <c r="AGY307" s="64"/>
      <c r="AGZ307" s="64"/>
      <c r="AHA307" s="64"/>
      <c r="AHB307" s="64"/>
      <c r="AHC307" s="64"/>
      <c r="AHD307" s="64"/>
      <c r="AHE307" s="64"/>
      <c r="AHF307" s="64"/>
      <c r="AHG307" s="64"/>
      <c r="AHH307" s="64"/>
      <c r="AHI307" s="64"/>
      <c r="AHJ307" s="64"/>
      <c r="AHK307" s="64"/>
      <c r="AHL307" s="64"/>
      <c r="AHM307" s="64"/>
      <c r="AHN307" s="64"/>
      <c r="AHO307" s="64"/>
      <c r="AHP307" s="64"/>
      <c r="AHQ307" s="64"/>
      <c r="AHR307" s="64"/>
      <c r="AHS307" s="64"/>
      <c r="AHT307" s="64"/>
      <c r="AHU307" s="64"/>
      <c r="AHV307" s="64"/>
      <c r="AHW307" s="64"/>
      <c r="AHX307" s="64"/>
      <c r="AHY307" s="64"/>
      <c r="AHZ307" s="64"/>
      <c r="AIA307" s="64"/>
      <c r="AIB307" s="64"/>
      <c r="AIC307" s="64"/>
      <c r="AID307" s="64"/>
      <c r="AIE307" s="64"/>
      <c r="AIF307" s="64"/>
      <c r="AIG307" s="64"/>
      <c r="AIH307" s="64"/>
      <c r="AII307" s="64"/>
      <c r="AIJ307" s="64"/>
      <c r="AIK307" s="64"/>
      <c r="AIL307" s="64"/>
      <c r="AIM307" s="64"/>
      <c r="AIN307" s="64"/>
      <c r="AIO307" s="64"/>
      <c r="AIP307" s="64"/>
      <c r="AIQ307" s="64"/>
      <c r="AIR307" s="64"/>
      <c r="AIS307" s="64"/>
      <c r="AIT307" s="64"/>
      <c r="AIU307" s="64"/>
      <c r="AIV307" s="64"/>
      <c r="AIW307" s="64"/>
      <c r="AIX307" s="64"/>
      <c r="AIY307" s="64"/>
      <c r="AIZ307" s="64"/>
      <c r="AJA307" s="64"/>
      <c r="AJB307" s="64"/>
      <c r="AJC307" s="64"/>
      <c r="AJD307" s="64"/>
      <c r="AJE307" s="64"/>
      <c r="AJF307" s="64"/>
      <c r="AJG307" s="64"/>
      <c r="AJH307" s="64"/>
      <c r="AJI307" s="64"/>
      <c r="AJJ307" s="64"/>
      <c r="AJK307" s="64"/>
      <c r="AJL307" s="64"/>
      <c r="AJM307" s="64"/>
      <c r="AJN307" s="64"/>
      <c r="AJO307" s="64"/>
      <c r="AJP307" s="64"/>
      <c r="AJQ307" s="64"/>
      <c r="AJR307" s="64"/>
      <c r="AJS307" s="64"/>
      <c r="AJT307" s="64"/>
      <c r="AJU307" s="64"/>
      <c r="AJV307" s="64"/>
      <c r="AJW307" s="64"/>
      <c r="AJX307" s="64"/>
      <c r="AJY307" s="64"/>
      <c r="AJZ307" s="64"/>
      <c r="AKA307" s="64"/>
      <c r="AKB307" s="64"/>
      <c r="AKC307" s="64"/>
      <c r="AKD307" s="64"/>
      <c r="AKE307" s="64"/>
      <c r="AKF307" s="64"/>
      <c r="AKG307" s="64"/>
      <c r="AKH307" s="64"/>
      <c r="AKI307" s="64"/>
      <c r="AKJ307" s="64"/>
      <c r="AKK307" s="64"/>
      <c r="AKL307" s="64"/>
      <c r="AKM307" s="64"/>
      <c r="AKN307" s="64"/>
      <c r="AKO307" s="64"/>
      <c r="AKP307" s="64"/>
      <c r="AKQ307" s="64"/>
      <c r="AKR307" s="64"/>
      <c r="AKS307" s="64"/>
      <c r="AKT307" s="64"/>
      <c r="AKU307" s="64"/>
      <c r="AKV307" s="64"/>
      <c r="AKW307" s="64"/>
      <c r="AKX307" s="64"/>
      <c r="AKY307" s="64"/>
      <c r="AKZ307" s="64"/>
      <c r="ALA307" s="64"/>
      <c r="ALB307" s="64"/>
      <c r="ALC307" s="64"/>
      <c r="ALD307" s="64"/>
      <c r="ALE307" s="64"/>
      <c r="ALF307" s="64"/>
      <c r="ALG307" s="64"/>
      <c r="ALH307" s="64"/>
      <c r="ALI307" s="64"/>
      <c r="ALJ307" s="64"/>
      <c r="ALK307" s="64"/>
      <c r="ALL307" s="64"/>
      <c r="ALM307" s="64"/>
      <c r="ALN307" s="64"/>
      <c r="ALO307" s="64"/>
      <c r="ALP307" s="64"/>
      <c r="ALQ307" s="64"/>
      <c r="ALR307" s="64"/>
      <c r="ALS307" s="64"/>
      <c r="ALT307" s="64"/>
      <c r="ALU307" s="64"/>
      <c r="ALV307" s="64"/>
      <c r="ALW307" s="64"/>
      <c r="ALX307" s="64"/>
      <c r="ALY307" s="64"/>
      <c r="ALZ307" s="64"/>
      <c r="AMA307" s="64"/>
      <c r="AMB307" s="64"/>
      <c r="AMC307" s="64"/>
      <c r="AMD307" s="64"/>
      <c r="AME307" s="64"/>
      <c r="AMF307" s="64"/>
      <c r="AMG307" s="64"/>
      <c r="AMH307" s="64"/>
      <c r="AMI307" s="64"/>
      <c r="AMJ307" s="64"/>
      <c r="AMK307" s="64"/>
      <c r="AML307" s="64"/>
      <c r="AMM307" s="64"/>
      <c r="AMN307" s="64"/>
      <c r="AMO307" s="64"/>
      <c r="AMP307" s="64"/>
      <c r="AMQ307" s="64"/>
      <c r="AMR307" s="64"/>
      <c r="AMS307" s="64"/>
      <c r="AMT307" s="64"/>
      <c r="AMU307" s="64"/>
      <c r="AMV307" s="64"/>
      <c r="AMW307" s="64"/>
      <c r="AMX307" s="64"/>
      <c r="AMY307" s="64"/>
      <c r="AMZ307" s="64"/>
      <c r="ANA307" s="64"/>
      <c r="ANB307" s="64"/>
      <c r="ANC307" s="64"/>
      <c r="AND307" s="64"/>
      <c r="ANE307" s="64"/>
      <c r="ANF307" s="64"/>
      <c r="ANG307" s="64"/>
      <c r="ANH307" s="64"/>
      <c r="ANI307" s="64"/>
      <c r="ANJ307" s="64"/>
      <c r="ANK307" s="64"/>
      <c r="ANL307" s="64"/>
      <c r="ANM307" s="64"/>
      <c r="ANN307" s="64"/>
      <c r="ANO307" s="64"/>
      <c r="ANP307" s="64"/>
      <c r="ANQ307" s="64"/>
      <c r="ANR307" s="64"/>
      <c r="ANS307" s="64"/>
      <c r="ANT307" s="64"/>
      <c r="ANU307" s="64"/>
      <c r="ANV307" s="64"/>
      <c r="ANW307" s="64"/>
      <c r="ANX307" s="64"/>
      <c r="ANY307" s="64"/>
      <c r="ANZ307" s="64"/>
      <c r="AOA307" s="64"/>
      <c r="AOB307" s="64"/>
      <c r="AOC307" s="64"/>
      <c r="AOD307" s="64"/>
      <c r="AOE307" s="64"/>
      <c r="AOF307" s="64"/>
      <c r="AOG307" s="64"/>
      <c r="AOH307" s="64"/>
      <c r="AOI307" s="64"/>
      <c r="AOJ307" s="64"/>
      <c r="AOK307" s="64"/>
      <c r="AOL307" s="64"/>
      <c r="AOM307" s="64"/>
      <c r="AON307" s="64"/>
      <c r="AOO307" s="64"/>
      <c r="AOP307" s="64"/>
      <c r="AOQ307" s="64"/>
      <c r="AOR307" s="64"/>
      <c r="AOS307" s="64"/>
      <c r="AOT307" s="64"/>
      <c r="AOU307" s="64"/>
      <c r="AOV307" s="64"/>
      <c r="AOW307" s="64"/>
      <c r="AOX307" s="64"/>
      <c r="AOY307" s="64"/>
      <c r="AOZ307" s="64"/>
      <c r="APA307" s="64"/>
      <c r="APB307" s="64"/>
      <c r="APC307" s="64"/>
      <c r="APD307" s="64"/>
      <c r="APE307" s="64"/>
      <c r="APF307" s="64"/>
      <c r="APG307" s="64"/>
      <c r="APH307" s="64"/>
      <c r="API307" s="64"/>
      <c r="APJ307" s="64"/>
      <c r="APK307" s="64"/>
      <c r="APL307" s="64"/>
      <c r="APM307" s="64"/>
      <c r="APN307" s="64"/>
      <c r="APO307" s="64"/>
      <c r="APP307" s="64"/>
      <c r="APQ307" s="64"/>
      <c r="APR307" s="64"/>
      <c r="APS307" s="64"/>
      <c r="APT307" s="64"/>
      <c r="APU307" s="64"/>
      <c r="APV307" s="64"/>
      <c r="APW307" s="64"/>
      <c r="APX307" s="64"/>
      <c r="APY307" s="64"/>
      <c r="APZ307" s="64"/>
      <c r="AQA307" s="64"/>
      <c r="AQB307" s="64"/>
      <c r="AQC307" s="64"/>
      <c r="AQD307" s="64"/>
      <c r="AQE307" s="64"/>
      <c r="AQF307" s="64"/>
      <c r="AQG307" s="64"/>
      <c r="AQH307" s="64"/>
      <c r="AQI307" s="64"/>
      <c r="AQJ307" s="64"/>
      <c r="AQK307" s="64"/>
      <c r="AQL307" s="64"/>
      <c r="AQM307" s="64"/>
      <c r="AQN307" s="64"/>
      <c r="AQO307" s="64"/>
      <c r="AQP307" s="64"/>
      <c r="AQQ307" s="64"/>
      <c r="AQR307" s="64"/>
      <c r="AQS307" s="64"/>
      <c r="AQT307" s="64"/>
      <c r="AQU307" s="64"/>
      <c r="AQV307" s="64"/>
      <c r="AQW307" s="64"/>
      <c r="AQX307" s="64"/>
      <c r="AQY307" s="64"/>
      <c r="AQZ307" s="64"/>
      <c r="ARA307" s="64"/>
      <c r="ARB307" s="64"/>
      <c r="ARC307" s="64"/>
      <c r="ARD307" s="64"/>
      <c r="ARE307" s="64"/>
      <c r="ARF307" s="64"/>
      <c r="ARG307" s="64"/>
      <c r="ARH307" s="64"/>
      <c r="ARI307" s="64"/>
      <c r="ARJ307" s="64"/>
      <c r="ARK307" s="64"/>
      <c r="ARL307" s="64"/>
      <c r="ARM307" s="64"/>
      <c r="ARN307" s="64"/>
      <c r="ARO307" s="64"/>
      <c r="ARP307" s="64"/>
      <c r="ARQ307" s="64"/>
      <c r="ARR307" s="64"/>
      <c r="ARS307" s="64"/>
      <c r="ART307" s="64"/>
      <c r="ARU307" s="64"/>
      <c r="ARV307" s="64"/>
      <c r="ARW307" s="64"/>
      <c r="ARX307" s="64"/>
      <c r="ARY307" s="64"/>
      <c r="ARZ307" s="64"/>
      <c r="ASA307" s="64"/>
      <c r="ASB307" s="64"/>
      <c r="ASC307" s="64"/>
      <c r="ASD307" s="64"/>
      <c r="ASE307" s="64"/>
      <c r="ASF307" s="64"/>
      <c r="ASG307" s="64"/>
      <c r="ASH307" s="64"/>
      <c r="ASI307" s="64"/>
      <c r="ASJ307" s="64"/>
      <c r="ASK307" s="64"/>
      <c r="ASL307" s="64"/>
      <c r="ASM307" s="64"/>
      <c r="ASN307" s="64"/>
      <c r="ASO307" s="64"/>
      <c r="ASP307" s="64"/>
      <c r="ASQ307" s="64"/>
      <c r="ASR307" s="64"/>
      <c r="ASS307" s="64"/>
      <c r="AST307" s="64"/>
      <c r="ASU307" s="64"/>
      <c r="ASV307" s="64"/>
      <c r="ASW307" s="64"/>
      <c r="ASX307" s="64"/>
      <c r="ASY307" s="64"/>
      <c r="ASZ307" s="64"/>
      <c r="ATA307" s="64"/>
      <c r="ATB307" s="64"/>
      <c r="ATC307" s="64"/>
      <c r="ATD307" s="64"/>
      <c r="ATE307" s="64"/>
      <c r="ATF307" s="64"/>
      <c r="ATG307" s="64"/>
      <c r="ATH307" s="64"/>
      <c r="ATI307" s="64"/>
      <c r="ATJ307" s="64"/>
      <c r="ATK307" s="64"/>
      <c r="ATL307" s="64"/>
      <c r="ATM307" s="64"/>
      <c r="ATN307" s="64"/>
      <c r="ATO307" s="64"/>
      <c r="ATP307" s="64"/>
      <c r="ATQ307" s="64"/>
      <c r="ATR307" s="64"/>
      <c r="ATS307" s="64"/>
      <c r="ATT307" s="64"/>
      <c r="ATU307" s="64"/>
      <c r="ATV307" s="64"/>
      <c r="ATW307" s="64"/>
      <c r="ATX307" s="64"/>
      <c r="ATY307" s="64"/>
      <c r="ATZ307" s="64"/>
      <c r="AUA307" s="64"/>
      <c r="AUB307" s="64"/>
      <c r="AUC307" s="64"/>
      <c r="AUD307" s="64"/>
      <c r="AUE307" s="64"/>
      <c r="AUF307" s="64"/>
      <c r="AUG307" s="64"/>
      <c r="AUH307" s="64"/>
      <c r="AUI307" s="64"/>
      <c r="AUJ307" s="64"/>
      <c r="AUK307" s="64"/>
      <c r="AUL307" s="64"/>
      <c r="AUM307" s="64"/>
      <c r="AUN307" s="64"/>
      <c r="AUO307" s="64"/>
      <c r="AUP307" s="64"/>
      <c r="AUQ307" s="64"/>
      <c r="AUR307" s="64"/>
      <c r="AUS307" s="64"/>
      <c r="AUT307" s="64"/>
      <c r="AUU307" s="64"/>
      <c r="AUV307" s="64"/>
      <c r="AUW307" s="64"/>
      <c r="AUX307" s="64"/>
      <c r="AUY307" s="64"/>
      <c r="AUZ307" s="64"/>
      <c r="AVA307" s="64"/>
      <c r="AVB307" s="64"/>
      <c r="AVC307" s="64"/>
      <c r="AVD307" s="64"/>
      <c r="AVE307" s="64"/>
      <c r="AVF307" s="64"/>
      <c r="AVG307" s="64"/>
      <c r="AVH307" s="64"/>
      <c r="AVI307" s="64"/>
      <c r="AVJ307" s="64"/>
      <c r="AVK307" s="64"/>
      <c r="AVL307" s="64"/>
      <c r="AVM307" s="64"/>
      <c r="AVN307" s="64"/>
      <c r="AVO307" s="64"/>
      <c r="AVP307" s="64"/>
      <c r="AVQ307" s="64"/>
      <c r="AVR307" s="64"/>
      <c r="AVS307" s="64"/>
      <c r="AVT307" s="64"/>
      <c r="AVU307" s="64"/>
      <c r="AVV307" s="64"/>
      <c r="AVW307" s="64"/>
      <c r="AVX307" s="64"/>
      <c r="AVY307" s="64"/>
      <c r="AVZ307" s="64"/>
      <c r="AWA307" s="64"/>
      <c r="AWB307" s="64"/>
      <c r="AWC307" s="64"/>
      <c r="AWD307" s="64"/>
      <c r="AWE307" s="64"/>
      <c r="AWF307" s="64"/>
      <c r="AWG307" s="64"/>
      <c r="AWH307" s="64"/>
      <c r="AWI307" s="64"/>
      <c r="AWJ307" s="64"/>
      <c r="AWK307" s="64"/>
      <c r="AWL307" s="64"/>
      <c r="AWM307" s="64"/>
      <c r="AWN307" s="64"/>
      <c r="AWO307" s="64"/>
      <c r="AWP307" s="64"/>
      <c r="AWQ307" s="64"/>
      <c r="AWR307" s="64"/>
      <c r="AWS307" s="64"/>
      <c r="AWT307" s="64"/>
      <c r="AWU307" s="64"/>
      <c r="AWV307" s="64"/>
      <c r="AWW307" s="64"/>
      <c r="AWX307" s="64"/>
      <c r="AWY307" s="64"/>
      <c r="AWZ307" s="64"/>
      <c r="AXA307" s="64"/>
      <c r="AXB307" s="64"/>
      <c r="AXC307" s="64"/>
      <c r="AXD307" s="64"/>
      <c r="AXE307" s="64"/>
      <c r="AXF307" s="64"/>
      <c r="AXG307" s="64"/>
      <c r="AXH307" s="64"/>
      <c r="AXI307" s="64"/>
      <c r="AXJ307" s="64"/>
      <c r="AXK307" s="64"/>
      <c r="AXL307" s="64"/>
      <c r="AXM307" s="64"/>
      <c r="AXN307" s="64"/>
      <c r="AXO307" s="64"/>
      <c r="AXP307" s="64"/>
      <c r="AXQ307" s="64"/>
      <c r="AXR307" s="64"/>
      <c r="AXS307" s="64"/>
      <c r="AXT307" s="64"/>
      <c r="AXU307" s="64"/>
      <c r="AXV307" s="64"/>
      <c r="AXW307" s="64"/>
      <c r="AXX307" s="64"/>
      <c r="AXY307" s="64"/>
      <c r="AXZ307" s="64"/>
      <c r="AYA307" s="64"/>
      <c r="AYB307" s="64"/>
      <c r="AYC307" s="64"/>
      <c r="AYD307" s="64"/>
      <c r="AYE307" s="64"/>
      <c r="AYF307" s="64"/>
      <c r="AYG307" s="64"/>
      <c r="AYH307" s="64"/>
      <c r="AYI307" s="64"/>
      <c r="AYJ307" s="64"/>
      <c r="AYK307" s="64"/>
      <c r="AYL307" s="64"/>
      <c r="AYM307" s="64"/>
      <c r="AYN307" s="64"/>
      <c r="AYO307" s="64"/>
      <c r="AYP307" s="64"/>
      <c r="AYQ307" s="64"/>
      <c r="AYR307" s="64"/>
      <c r="AYS307" s="64"/>
      <c r="AYT307" s="64"/>
      <c r="AYU307" s="64"/>
      <c r="AYV307" s="64"/>
      <c r="AYW307" s="64"/>
      <c r="AYX307" s="64"/>
      <c r="AYY307" s="64"/>
      <c r="AYZ307" s="64"/>
      <c r="AZA307" s="64"/>
      <c r="AZB307" s="64"/>
      <c r="AZC307" s="64"/>
      <c r="AZD307" s="64"/>
      <c r="AZE307" s="64"/>
      <c r="AZF307" s="64"/>
      <c r="AZG307" s="64"/>
      <c r="AZH307" s="64"/>
      <c r="AZI307" s="64"/>
      <c r="AZJ307" s="64"/>
      <c r="AZK307" s="64"/>
      <c r="AZL307" s="64"/>
      <c r="AZM307" s="64"/>
      <c r="AZN307" s="64"/>
      <c r="AZO307" s="64"/>
      <c r="AZP307" s="64"/>
      <c r="AZQ307" s="64"/>
      <c r="AZR307" s="64"/>
      <c r="AZS307" s="64"/>
      <c r="AZT307" s="64"/>
      <c r="AZU307" s="64"/>
      <c r="AZV307" s="64"/>
      <c r="AZW307" s="64"/>
      <c r="AZX307" s="64"/>
      <c r="AZY307" s="64"/>
      <c r="AZZ307" s="64"/>
      <c r="BAA307" s="64"/>
      <c r="BAB307" s="64"/>
      <c r="BAC307" s="64"/>
      <c r="BAD307" s="64"/>
      <c r="BAE307" s="64"/>
      <c r="BAF307" s="64"/>
      <c r="BAG307" s="64"/>
      <c r="BAH307" s="64"/>
      <c r="BAI307" s="64"/>
      <c r="BAJ307" s="64"/>
      <c r="BAK307" s="64"/>
      <c r="BAL307" s="64"/>
      <c r="BAM307" s="64"/>
      <c r="BAN307" s="64"/>
      <c r="BAO307" s="64"/>
      <c r="BAP307" s="64"/>
      <c r="BAQ307" s="64"/>
      <c r="BAR307" s="64"/>
      <c r="BAS307" s="64"/>
      <c r="BAT307" s="64"/>
      <c r="BAU307" s="64"/>
      <c r="BAV307" s="64"/>
      <c r="BAW307" s="64"/>
      <c r="BAX307" s="64"/>
      <c r="BAY307" s="64"/>
      <c r="BAZ307" s="64"/>
      <c r="BBA307" s="64"/>
      <c r="BBB307" s="64"/>
      <c r="BBC307" s="64"/>
      <c r="BBD307" s="64"/>
      <c r="BBE307" s="64"/>
      <c r="BBF307" s="64"/>
      <c r="BBG307" s="64"/>
      <c r="BBH307" s="64"/>
      <c r="BBI307" s="64"/>
      <c r="BBJ307" s="64"/>
      <c r="BBK307" s="64"/>
      <c r="BBL307" s="64"/>
      <c r="BBM307" s="64"/>
      <c r="BBN307" s="64"/>
      <c r="BBO307" s="64"/>
      <c r="BBP307" s="64"/>
      <c r="BBQ307" s="64"/>
      <c r="BBR307" s="64"/>
      <c r="BBS307" s="64"/>
      <c r="BBT307" s="64"/>
      <c r="BBU307" s="64"/>
      <c r="BBV307" s="64"/>
      <c r="BBW307" s="64"/>
      <c r="BBX307" s="64"/>
      <c r="BBY307" s="64"/>
      <c r="BBZ307" s="64"/>
      <c r="BCA307" s="64"/>
      <c r="BCB307" s="64"/>
      <c r="BCC307" s="64"/>
      <c r="BCD307" s="64"/>
      <c r="BCE307" s="64"/>
      <c r="BCF307" s="64"/>
      <c r="BCG307" s="64"/>
      <c r="BCH307" s="64"/>
      <c r="BCI307" s="64"/>
      <c r="BCJ307" s="64"/>
      <c r="BCK307" s="64"/>
      <c r="BCL307" s="64"/>
      <c r="BCM307" s="64"/>
      <c r="BCN307" s="64"/>
      <c r="BCO307" s="64"/>
      <c r="BCP307" s="64"/>
      <c r="BCQ307" s="64"/>
      <c r="BCR307" s="64"/>
      <c r="BCS307" s="64"/>
      <c r="BCT307" s="64"/>
      <c r="BCU307" s="64"/>
      <c r="BCV307" s="64"/>
      <c r="BCW307" s="64"/>
      <c r="BCX307" s="64"/>
      <c r="BCY307" s="64"/>
      <c r="BCZ307" s="64"/>
      <c r="BDA307" s="64"/>
      <c r="BDB307" s="64"/>
      <c r="BDC307" s="64"/>
      <c r="BDD307" s="64"/>
      <c r="BDE307" s="64"/>
      <c r="BDF307" s="64"/>
      <c r="BDG307" s="64"/>
      <c r="BDH307" s="64"/>
      <c r="BDI307" s="64"/>
      <c r="BDJ307" s="64"/>
      <c r="BDK307" s="64"/>
      <c r="BDL307" s="64"/>
      <c r="BDM307" s="64"/>
      <c r="BDN307" s="64"/>
      <c r="BDO307" s="64"/>
      <c r="BDP307" s="64"/>
      <c r="BDQ307" s="64"/>
      <c r="BDR307" s="64"/>
      <c r="BDS307" s="64"/>
      <c r="BDT307" s="64"/>
      <c r="BDU307" s="64"/>
      <c r="BDV307" s="64"/>
      <c r="BDW307" s="64"/>
      <c r="BDX307" s="64"/>
      <c r="BDY307" s="64"/>
      <c r="BDZ307" s="64"/>
      <c r="BEA307" s="64"/>
      <c r="BEB307" s="64"/>
      <c r="BEC307" s="64"/>
      <c r="BED307" s="64"/>
      <c r="BEE307" s="64"/>
      <c r="BEF307" s="64"/>
      <c r="BEG307" s="64"/>
      <c r="BEH307" s="64"/>
      <c r="BEI307" s="64"/>
      <c r="BEJ307" s="64"/>
      <c r="BEK307" s="64"/>
      <c r="BEL307" s="64"/>
      <c r="BEM307" s="64"/>
      <c r="BEN307" s="64"/>
      <c r="BEO307" s="64"/>
      <c r="BEP307" s="64"/>
      <c r="BEQ307" s="64"/>
      <c r="BER307" s="64"/>
      <c r="BES307" s="64"/>
      <c r="BET307" s="64"/>
      <c r="BEU307" s="64"/>
      <c r="BEV307" s="64"/>
      <c r="BEW307" s="64"/>
      <c r="BEX307" s="64"/>
      <c r="BEY307" s="64"/>
      <c r="BEZ307" s="64"/>
      <c r="BFA307" s="64"/>
      <c r="BFB307" s="64"/>
      <c r="BFC307" s="64"/>
      <c r="BFD307" s="64"/>
      <c r="BFE307" s="64"/>
      <c r="BFF307" s="64"/>
      <c r="BFG307" s="64"/>
      <c r="BFH307" s="64"/>
      <c r="BFI307" s="64"/>
      <c r="BFJ307" s="64"/>
      <c r="BFK307" s="64"/>
      <c r="BFL307" s="64"/>
      <c r="BFM307" s="64"/>
      <c r="BFN307" s="64"/>
      <c r="BFO307" s="64"/>
      <c r="BFP307" s="64"/>
      <c r="BFQ307" s="64"/>
      <c r="BFR307" s="64"/>
      <c r="BFS307" s="64"/>
      <c r="BFT307" s="64"/>
      <c r="BFU307" s="64"/>
      <c r="BFV307" s="64"/>
      <c r="BFW307" s="64"/>
      <c r="BFX307" s="64"/>
      <c r="BFY307" s="64"/>
      <c r="BFZ307" s="64"/>
      <c r="BGA307" s="64"/>
      <c r="BGB307" s="64"/>
      <c r="BGC307" s="64"/>
      <c r="BGD307" s="64"/>
      <c r="BGE307" s="64"/>
      <c r="BGF307" s="64"/>
      <c r="BGG307" s="64"/>
      <c r="BGH307" s="64"/>
      <c r="BGI307" s="64"/>
      <c r="BGJ307" s="64"/>
      <c r="BGK307" s="64"/>
      <c r="BGL307" s="64"/>
      <c r="BGM307" s="64"/>
      <c r="BGN307" s="64"/>
      <c r="BGO307" s="64"/>
      <c r="BGP307" s="64"/>
      <c r="BGQ307" s="64"/>
      <c r="BGR307" s="64"/>
      <c r="BGS307" s="64"/>
      <c r="BGT307" s="64"/>
      <c r="BGU307" s="64"/>
      <c r="BGV307" s="64"/>
      <c r="BGW307" s="64"/>
      <c r="BGX307" s="64"/>
      <c r="BGY307" s="64"/>
      <c r="BGZ307" s="64"/>
      <c r="BHA307" s="64"/>
      <c r="BHB307" s="64"/>
      <c r="BHC307" s="64"/>
      <c r="BHD307" s="64"/>
      <c r="BHE307" s="64"/>
      <c r="BHF307" s="64"/>
      <c r="BHG307" s="64"/>
      <c r="BHH307" s="64"/>
      <c r="BHI307" s="64"/>
      <c r="BHJ307" s="64"/>
      <c r="BHK307" s="64"/>
      <c r="BHL307" s="64"/>
      <c r="BHM307" s="64"/>
      <c r="BHN307" s="64"/>
      <c r="BHO307" s="64"/>
      <c r="BHP307" s="64"/>
      <c r="BHQ307" s="64"/>
      <c r="BHR307" s="64"/>
      <c r="BHS307" s="64"/>
      <c r="BHT307" s="64"/>
      <c r="BHU307" s="64"/>
      <c r="BHV307" s="64"/>
      <c r="BHW307" s="64"/>
      <c r="BHX307" s="64"/>
      <c r="BHY307" s="64"/>
      <c r="BHZ307" s="64"/>
      <c r="BIA307" s="64"/>
      <c r="BIB307" s="64"/>
      <c r="BIC307" s="64"/>
      <c r="BID307" s="64"/>
      <c r="BIE307" s="64"/>
      <c r="BIF307" s="64"/>
      <c r="BIG307" s="64"/>
      <c r="BIH307" s="64"/>
      <c r="BII307" s="64"/>
      <c r="BIJ307" s="64"/>
      <c r="BIK307" s="64"/>
      <c r="BIL307" s="64"/>
      <c r="BIM307" s="64"/>
      <c r="BIN307" s="64"/>
      <c r="BIO307" s="64"/>
      <c r="BIP307" s="64"/>
      <c r="BIQ307" s="64"/>
      <c r="BIR307" s="64"/>
      <c r="BIS307" s="64"/>
      <c r="BIT307" s="64"/>
      <c r="BIU307" s="64"/>
      <c r="BIV307" s="64"/>
      <c r="BIW307" s="64"/>
      <c r="BIX307" s="64"/>
      <c r="BIY307" s="64"/>
      <c r="BIZ307" s="64"/>
      <c r="BJA307" s="64"/>
      <c r="BJB307" s="64"/>
      <c r="BJC307" s="64"/>
      <c r="BJD307" s="64"/>
      <c r="BJE307" s="64"/>
      <c r="BJF307" s="64"/>
      <c r="BJG307" s="64"/>
      <c r="BJH307" s="64"/>
      <c r="BJI307" s="64"/>
      <c r="BJJ307" s="64"/>
      <c r="BJK307" s="64"/>
      <c r="BJL307" s="64"/>
      <c r="BJM307" s="64"/>
      <c r="BJN307" s="64"/>
      <c r="BJO307" s="64"/>
      <c r="BJP307" s="64"/>
      <c r="BJQ307" s="64"/>
      <c r="BJR307" s="64"/>
      <c r="BJS307" s="64"/>
      <c r="BJT307" s="64"/>
      <c r="BJU307" s="64"/>
      <c r="BJV307" s="64"/>
      <c r="BJW307" s="64"/>
      <c r="BJX307" s="64"/>
      <c r="BJY307" s="64"/>
      <c r="BJZ307" s="64"/>
      <c r="BKA307" s="64"/>
      <c r="BKB307" s="64"/>
      <c r="BKC307" s="64"/>
      <c r="BKD307" s="64"/>
      <c r="BKE307" s="64"/>
      <c r="BKF307" s="64"/>
      <c r="BKG307" s="64"/>
      <c r="BKH307" s="64"/>
      <c r="BKI307" s="64"/>
      <c r="BKJ307" s="64"/>
      <c r="BKK307" s="64"/>
      <c r="BKL307" s="64"/>
      <c r="BKM307" s="64"/>
      <c r="BKN307" s="64"/>
      <c r="BKO307" s="64"/>
      <c r="BKP307" s="64"/>
      <c r="BKQ307" s="64"/>
      <c r="BKR307" s="64"/>
      <c r="BKS307" s="64"/>
      <c r="BKT307" s="64"/>
      <c r="BKU307" s="64"/>
      <c r="BKV307" s="64"/>
      <c r="BKW307" s="64"/>
      <c r="BKX307" s="64"/>
      <c r="BKY307" s="64"/>
      <c r="BKZ307" s="64"/>
      <c r="BLA307" s="64"/>
      <c r="BLB307" s="64"/>
      <c r="BLC307" s="64"/>
      <c r="BLD307" s="64"/>
      <c r="BLE307" s="64"/>
      <c r="BLF307" s="64"/>
      <c r="BLG307" s="64"/>
      <c r="BLH307" s="64"/>
      <c r="BLI307" s="64"/>
      <c r="BLJ307" s="64"/>
      <c r="BLK307" s="64"/>
      <c r="BLL307" s="64"/>
      <c r="BLM307" s="64"/>
      <c r="BLN307" s="64"/>
      <c r="BLO307" s="64"/>
      <c r="BLP307" s="64"/>
      <c r="BLQ307" s="64"/>
      <c r="BLR307" s="64"/>
      <c r="BLS307" s="64"/>
      <c r="BLT307" s="64"/>
      <c r="BLU307" s="64"/>
      <c r="BLV307" s="64"/>
      <c r="BLW307" s="64"/>
      <c r="BLX307" s="64"/>
      <c r="BLY307" s="64"/>
      <c r="BLZ307" s="64"/>
      <c r="BMA307" s="64"/>
      <c r="BMB307" s="64"/>
      <c r="BMC307" s="64"/>
      <c r="BMD307" s="64"/>
      <c r="BME307" s="64"/>
      <c r="BMF307" s="64"/>
      <c r="BMG307" s="64"/>
      <c r="BMH307" s="64"/>
      <c r="BMI307" s="64"/>
      <c r="BMJ307" s="64"/>
      <c r="BMK307" s="64"/>
      <c r="BML307" s="64"/>
      <c r="BMM307" s="64"/>
      <c r="BMN307" s="64"/>
      <c r="BMO307" s="64"/>
      <c r="BMP307" s="64"/>
      <c r="BMQ307" s="64"/>
      <c r="BMR307" s="64"/>
      <c r="BMS307" s="64"/>
      <c r="BMT307" s="64"/>
      <c r="BMU307" s="64"/>
      <c r="BMV307" s="64"/>
      <c r="BMW307" s="64"/>
      <c r="BMX307" s="64"/>
      <c r="BMY307" s="64"/>
      <c r="BMZ307" s="64"/>
      <c r="BNA307" s="64"/>
      <c r="BNB307" s="64"/>
      <c r="BNC307" s="64"/>
      <c r="BND307" s="64"/>
      <c r="BNE307" s="64"/>
      <c r="BNF307" s="64"/>
      <c r="BNG307" s="64"/>
      <c r="BNH307" s="64"/>
      <c r="BNI307" s="64"/>
      <c r="BNJ307" s="64"/>
      <c r="BNK307" s="64"/>
      <c r="BNL307" s="64"/>
      <c r="BNM307" s="64"/>
      <c r="BNN307" s="64"/>
      <c r="BNO307" s="64"/>
      <c r="BNP307" s="64"/>
      <c r="BNQ307" s="64"/>
      <c r="BNR307" s="64"/>
      <c r="BNS307" s="64"/>
      <c r="BNT307" s="64"/>
      <c r="BNU307" s="64"/>
      <c r="BNV307" s="64"/>
      <c r="BNW307" s="64"/>
      <c r="BNX307" s="64"/>
      <c r="BNY307" s="64"/>
      <c r="BNZ307" s="64"/>
      <c r="BOA307" s="64"/>
      <c r="BOB307" s="64"/>
      <c r="BOC307" s="64"/>
      <c r="BOD307" s="64"/>
      <c r="BOE307" s="64"/>
      <c r="BOF307" s="64"/>
      <c r="BOG307" s="64"/>
      <c r="BOH307" s="64"/>
      <c r="BOI307" s="64"/>
      <c r="BOJ307" s="64"/>
      <c r="BOK307" s="64"/>
      <c r="BOL307" s="64"/>
      <c r="BOM307" s="64"/>
      <c r="BON307" s="64"/>
      <c r="BOO307" s="64"/>
      <c r="BOP307" s="64"/>
      <c r="BOQ307" s="64"/>
      <c r="BOR307" s="64"/>
      <c r="BOS307" s="64"/>
      <c r="BOT307" s="64"/>
      <c r="BOU307" s="64"/>
      <c r="BOV307" s="64"/>
      <c r="BOW307" s="64"/>
      <c r="BOX307" s="64"/>
      <c r="BOY307" s="64"/>
      <c r="BOZ307" s="64"/>
      <c r="BPA307" s="64"/>
      <c r="BPB307" s="64"/>
      <c r="BPC307" s="64"/>
      <c r="BPD307" s="64"/>
      <c r="BPE307" s="64"/>
      <c r="BPF307" s="64"/>
      <c r="BPG307" s="64"/>
      <c r="BPH307" s="64"/>
      <c r="BPI307" s="64"/>
      <c r="BPJ307" s="64"/>
      <c r="BPK307" s="64"/>
      <c r="BPL307" s="64"/>
      <c r="BPM307" s="64"/>
      <c r="BPN307" s="64"/>
      <c r="BPO307" s="64"/>
      <c r="BPP307" s="64"/>
      <c r="BPQ307" s="64"/>
      <c r="BPR307" s="64"/>
      <c r="BPS307" s="64"/>
      <c r="BPT307" s="64"/>
      <c r="BPU307" s="64"/>
      <c r="BPV307" s="64"/>
      <c r="BPW307" s="64"/>
      <c r="BPX307" s="64"/>
      <c r="BPY307" s="64"/>
      <c r="BPZ307" s="64"/>
      <c r="BQA307" s="64"/>
      <c r="BQB307" s="64"/>
      <c r="BQC307" s="64"/>
      <c r="BQD307" s="64"/>
      <c r="BQE307" s="64"/>
      <c r="BQF307" s="64"/>
      <c r="BQG307" s="64"/>
      <c r="BQH307" s="64"/>
      <c r="BQI307" s="64"/>
      <c r="BQJ307" s="64"/>
      <c r="BQK307" s="64"/>
      <c r="BQL307" s="64"/>
      <c r="BQM307" s="64"/>
      <c r="BQN307" s="64"/>
      <c r="BQO307" s="64"/>
      <c r="BQP307" s="64"/>
      <c r="BQQ307" s="64"/>
      <c r="BQR307" s="64"/>
      <c r="BQS307" s="64"/>
      <c r="BQT307" s="64"/>
      <c r="BQU307" s="64"/>
      <c r="BQV307" s="64"/>
      <c r="BQW307" s="64"/>
      <c r="BQX307" s="64"/>
      <c r="BQY307" s="64"/>
      <c r="BQZ307" s="64"/>
      <c r="BRA307" s="64"/>
      <c r="BRB307" s="64"/>
      <c r="BRC307" s="64"/>
      <c r="BRD307" s="64"/>
      <c r="BRE307" s="64"/>
      <c r="BRF307" s="64"/>
      <c r="BRG307" s="64"/>
      <c r="BRH307" s="64"/>
      <c r="BRI307" s="64"/>
      <c r="BRJ307" s="64"/>
      <c r="BRK307" s="64"/>
      <c r="BRL307" s="64"/>
      <c r="BRM307" s="64"/>
      <c r="BRN307" s="64"/>
      <c r="BRO307" s="64"/>
      <c r="BRP307" s="64"/>
      <c r="BRQ307" s="64"/>
      <c r="BRR307" s="64"/>
      <c r="BRS307" s="64"/>
      <c r="BRT307" s="64"/>
      <c r="BRU307" s="64"/>
      <c r="BRV307" s="64"/>
      <c r="BRW307" s="64"/>
      <c r="BRX307" s="64"/>
      <c r="BRY307" s="64"/>
      <c r="BRZ307" s="64"/>
      <c r="BSA307" s="64"/>
      <c r="BSB307" s="64"/>
      <c r="BSC307" s="64"/>
      <c r="BSD307" s="64"/>
      <c r="BSE307" s="64"/>
      <c r="BSF307" s="64"/>
      <c r="BSG307" s="64"/>
      <c r="BSH307" s="64"/>
      <c r="BSI307" s="64"/>
      <c r="BSJ307" s="64"/>
      <c r="BSK307" s="64"/>
      <c r="BSL307" s="64"/>
      <c r="BSM307" s="64"/>
      <c r="BSN307" s="64"/>
      <c r="BSO307" s="64"/>
      <c r="BSP307" s="64"/>
      <c r="BSQ307" s="64"/>
      <c r="BSR307" s="64"/>
      <c r="BSS307" s="64"/>
      <c r="BST307" s="64"/>
      <c r="BSU307" s="64"/>
      <c r="BSV307" s="64"/>
      <c r="BSW307" s="64"/>
      <c r="BSX307" s="64"/>
      <c r="BSY307" s="64"/>
      <c r="BSZ307" s="64"/>
      <c r="BTA307" s="64"/>
      <c r="BTB307" s="64"/>
      <c r="BTC307" s="64"/>
      <c r="BTD307" s="64"/>
      <c r="BTE307" s="64"/>
      <c r="BTF307" s="64"/>
      <c r="BTG307" s="64"/>
      <c r="BTH307" s="64"/>
      <c r="BTI307" s="64"/>
      <c r="BTJ307" s="64"/>
      <c r="BTK307" s="64"/>
      <c r="BTL307" s="64"/>
      <c r="BTM307" s="64"/>
      <c r="BTN307" s="64"/>
      <c r="BTO307" s="64"/>
      <c r="BTP307" s="64"/>
      <c r="BTQ307" s="64"/>
      <c r="BTR307" s="64"/>
      <c r="BTS307" s="64"/>
      <c r="BTT307" s="64"/>
      <c r="BTU307" s="64"/>
      <c r="BTV307" s="64"/>
      <c r="BTW307" s="64"/>
      <c r="BTX307" s="64"/>
      <c r="BTY307" s="64"/>
      <c r="BTZ307" s="64"/>
      <c r="BUA307" s="64"/>
      <c r="BUB307" s="64"/>
      <c r="BUC307" s="64"/>
      <c r="BUD307" s="64"/>
      <c r="BUE307" s="64"/>
      <c r="BUF307" s="64"/>
      <c r="BUG307" s="64"/>
      <c r="BUH307" s="64"/>
      <c r="BUI307" s="64"/>
      <c r="BUJ307" s="64"/>
      <c r="BUK307" s="64"/>
      <c r="BUL307" s="64"/>
      <c r="BUM307" s="64"/>
      <c r="BUN307" s="64"/>
      <c r="BUO307" s="64"/>
      <c r="BUP307" s="64"/>
      <c r="BUQ307" s="64"/>
      <c r="BUR307" s="64"/>
      <c r="BUS307" s="64"/>
      <c r="BUT307" s="64"/>
      <c r="BUU307" s="64"/>
      <c r="BUV307" s="64"/>
      <c r="BUW307" s="64"/>
      <c r="BUX307" s="64"/>
      <c r="BUY307" s="64"/>
      <c r="BUZ307" s="64"/>
      <c r="BVA307" s="64"/>
      <c r="BVB307" s="64"/>
      <c r="BVC307" s="64"/>
      <c r="BVD307" s="64"/>
      <c r="BVE307" s="64"/>
      <c r="BVF307" s="64"/>
      <c r="BVG307" s="64"/>
      <c r="BVH307" s="64"/>
      <c r="BVI307" s="64"/>
      <c r="BVJ307" s="64"/>
      <c r="BVK307" s="64"/>
      <c r="BVL307" s="64"/>
      <c r="BVM307" s="64"/>
      <c r="BVN307" s="64"/>
      <c r="BVO307" s="64"/>
      <c r="BVP307" s="64"/>
      <c r="BVQ307" s="64"/>
      <c r="BVR307" s="64"/>
      <c r="BVS307" s="64"/>
      <c r="BVT307" s="64"/>
      <c r="BVU307" s="64"/>
      <c r="BVV307" s="64"/>
      <c r="BVW307" s="64"/>
      <c r="BVX307" s="64"/>
      <c r="BVY307" s="64"/>
      <c r="BVZ307" s="64"/>
      <c r="BWA307" s="64"/>
      <c r="BWB307" s="64"/>
      <c r="BWC307" s="64"/>
      <c r="BWD307" s="64"/>
      <c r="BWE307" s="64"/>
      <c r="BWF307" s="64"/>
      <c r="BWG307" s="64"/>
      <c r="BWH307" s="64"/>
      <c r="BWI307" s="64"/>
      <c r="BWJ307" s="64"/>
      <c r="BWK307" s="64"/>
      <c r="BWL307" s="64"/>
      <c r="BWM307" s="64"/>
      <c r="BWN307" s="64"/>
      <c r="BWO307" s="64"/>
      <c r="BWP307" s="64"/>
      <c r="BWQ307" s="64"/>
      <c r="BWR307" s="64"/>
      <c r="BWS307" s="64"/>
      <c r="BWT307" s="64"/>
      <c r="BWU307" s="64"/>
      <c r="BWV307" s="64"/>
      <c r="BWW307" s="64"/>
      <c r="BWX307" s="64"/>
      <c r="BWY307" s="64"/>
      <c r="BWZ307" s="64"/>
      <c r="BXA307" s="64"/>
      <c r="BXB307" s="64"/>
      <c r="BXC307" s="64"/>
      <c r="BXD307" s="64"/>
      <c r="BXE307" s="64"/>
      <c r="BXF307" s="64"/>
      <c r="BXG307" s="64"/>
      <c r="BXH307" s="64"/>
      <c r="BXI307" s="64"/>
      <c r="BXJ307" s="64"/>
      <c r="BXK307" s="64"/>
      <c r="BXL307" s="64"/>
      <c r="BXM307" s="64"/>
      <c r="BXN307" s="64"/>
      <c r="BXO307" s="64"/>
      <c r="BXP307" s="64"/>
      <c r="BXQ307" s="64"/>
      <c r="BXR307" s="64"/>
      <c r="BXS307" s="64"/>
      <c r="BXT307" s="64"/>
      <c r="BXU307" s="64"/>
      <c r="BXV307" s="64"/>
      <c r="BXW307" s="64"/>
      <c r="BXX307" s="64"/>
      <c r="BXY307" s="64"/>
      <c r="BXZ307" s="64"/>
      <c r="BYA307" s="64"/>
      <c r="BYB307" s="64"/>
      <c r="BYC307" s="64"/>
      <c r="BYD307" s="64"/>
      <c r="BYE307" s="64"/>
      <c r="BYF307" s="64"/>
      <c r="BYG307" s="64"/>
      <c r="BYH307" s="64"/>
      <c r="BYI307" s="64"/>
      <c r="BYJ307" s="64"/>
      <c r="BYK307" s="64"/>
      <c r="BYL307" s="64"/>
      <c r="BYM307" s="64"/>
      <c r="BYN307" s="64"/>
      <c r="BYO307" s="64"/>
      <c r="BYP307" s="64"/>
      <c r="BYQ307" s="64"/>
      <c r="BYR307" s="64"/>
      <c r="BYS307" s="64"/>
      <c r="BYT307" s="64"/>
      <c r="BYU307" s="64"/>
      <c r="BYV307" s="64"/>
      <c r="BYW307" s="64"/>
      <c r="BYX307" s="64"/>
      <c r="BYY307" s="64"/>
      <c r="BYZ307" s="64"/>
      <c r="BZA307" s="64"/>
      <c r="BZB307" s="64"/>
      <c r="BZC307" s="64"/>
      <c r="BZD307" s="64"/>
      <c r="BZE307" s="64"/>
      <c r="BZF307" s="64"/>
      <c r="BZG307" s="64"/>
      <c r="BZH307" s="64"/>
      <c r="BZI307" s="64"/>
      <c r="BZJ307" s="64"/>
      <c r="BZK307" s="64"/>
      <c r="BZL307" s="64"/>
      <c r="BZM307" s="64"/>
      <c r="BZN307" s="64"/>
      <c r="BZO307" s="64"/>
      <c r="BZP307" s="64"/>
      <c r="BZQ307" s="64"/>
      <c r="BZR307" s="64"/>
      <c r="BZS307" s="64"/>
      <c r="BZT307" s="64"/>
      <c r="BZU307" s="64"/>
      <c r="BZV307" s="64"/>
      <c r="BZW307" s="64"/>
      <c r="BZX307" s="64"/>
      <c r="BZY307" s="64"/>
      <c r="BZZ307" s="64"/>
      <c r="CAA307" s="64"/>
      <c r="CAB307" s="64"/>
      <c r="CAC307" s="64"/>
      <c r="CAD307" s="64"/>
      <c r="CAE307" s="64"/>
      <c r="CAF307" s="64"/>
      <c r="CAG307" s="64"/>
      <c r="CAH307" s="64"/>
      <c r="CAI307" s="64"/>
      <c r="CAJ307" s="64"/>
      <c r="CAK307" s="64"/>
      <c r="CAL307" s="64"/>
      <c r="CAM307" s="64"/>
      <c r="CAN307" s="64"/>
      <c r="CAO307" s="64"/>
      <c r="CAP307" s="64"/>
      <c r="CAQ307" s="64"/>
      <c r="CAR307" s="64"/>
      <c r="CAS307" s="64"/>
      <c r="CAT307" s="64"/>
      <c r="CAU307" s="64"/>
      <c r="CAV307" s="64"/>
      <c r="CAW307" s="64"/>
      <c r="CAX307" s="64"/>
      <c r="CAY307" s="64"/>
      <c r="CAZ307" s="64"/>
      <c r="CBA307" s="64"/>
      <c r="CBB307" s="64"/>
      <c r="CBC307" s="64"/>
      <c r="CBD307" s="64"/>
      <c r="CBE307" s="64"/>
      <c r="CBF307" s="64"/>
      <c r="CBG307" s="64"/>
      <c r="CBH307" s="64"/>
      <c r="CBI307" s="64"/>
      <c r="CBJ307" s="64"/>
      <c r="CBK307" s="64"/>
      <c r="CBL307" s="64"/>
      <c r="CBM307" s="64"/>
      <c r="CBN307" s="64"/>
      <c r="CBO307" s="64"/>
      <c r="CBP307" s="64"/>
      <c r="CBQ307" s="64"/>
      <c r="CBR307" s="64"/>
      <c r="CBS307" s="64"/>
      <c r="CBT307" s="64"/>
      <c r="CBU307" s="64"/>
      <c r="CBV307" s="64"/>
      <c r="CBW307" s="64"/>
      <c r="CBX307" s="64"/>
      <c r="CBY307" s="64"/>
      <c r="CBZ307" s="64"/>
      <c r="CCA307" s="64"/>
      <c r="CCB307" s="64"/>
      <c r="CCC307" s="64"/>
      <c r="CCD307" s="64"/>
      <c r="CCE307" s="64"/>
      <c r="CCF307" s="64"/>
      <c r="CCG307" s="64"/>
      <c r="CCH307" s="64"/>
      <c r="CCI307" s="64"/>
      <c r="CCJ307" s="64"/>
      <c r="CCK307" s="64"/>
      <c r="CCL307" s="64"/>
      <c r="CCM307" s="64"/>
      <c r="CCN307" s="64"/>
      <c r="CCO307" s="64"/>
      <c r="CCP307" s="64"/>
      <c r="CCQ307" s="64"/>
      <c r="CCR307" s="64"/>
      <c r="CCS307" s="64"/>
      <c r="CCT307" s="64"/>
      <c r="CCU307" s="64"/>
      <c r="CCV307" s="64"/>
      <c r="CCW307" s="64"/>
      <c r="CCX307" s="64"/>
      <c r="CCY307" s="64"/>
      <c r="CCZ307" s="64"/>
      <c r="CDA307" s="64"/>
      <c r="CDB307" s="64"/>
      <c r="CDC307" s="64"/>
      <c r="CDD307" s="64"/>
      <c r="CDE307" s="64"/>
      <c r="CDF307" s="64"/>
      <c r="CDG307" s="64"/>
      <c r="CDH307" s="64"/>
      <c r="CDI307" s="64"/>
      <c r="CDJ307" s="64"/>
      <c r="CDK307" s="64"/>
      <c r="CDL307" s="64"/>
      <c r="CDM307" s="64"/>
      <c r="CDN307" s="64"/>
      <c r="CDO307" s="64"/>
      <c r="CDP307" s="64"/>
      <c r="CDQ307" s="64"/>
      <c r="CDR307" s="64"/>
      <c r="CDS307" s="64"/>
      <c r="CDT307" s="64"/>
      <c r="CDU307" s="64"/>
      <c r="CDV307" s="64"/>
      <c r="CDW307" s="64"/>
      <c r="CDX307" s="64"/>
      <c r="CDY307" s="64"/>
      <c r="CDZ307" s="64"/>
      <c r="CEA307" s="64"/>
      <c r="CEB307" s="64"/>
      <c r="CEC307" s="64"/>
      <c r="CED307" s="64"/>
      <c r="CEE307" s="64"/>
      <c r="CEF307" s="64"/>
      <c r="CEG307" s="64"/>
      <c r="CEH307" s="64"/>
      <c r="CEI307" s="64"/>
      <c r="CEJ307" s="64"/>
      <c r="CEK307" s="64"/>
      <c r="CEL307" s="64"/>
      <c r="CEM307" s="64"/>
      <c r="CEN307" s="64"/>
      <c r="CEO307" s="64"/>
      <c r="CEP307" s="64"/>
      <c r="CEQ307" s="64"/>
      <c r="CER307" s="64"/>
      <c r="CES307" s="64"/>
      <c r="CET307" s="64"/>
      <c r="CEU307" s="64"/>
      <c r="CEV307" s="64"/>
      <c r="CEW307" s="64"/>
      <c r="CEX307" s="64"/>
      <c r="CEY307" s="64"/>
      <c r="CEZ307" s="64"/>
      <c r="CFA307" s="64"/>
      <c r="CFB307" s="64"/>
      <c r="CFC307" s="64"/>
      <c r="CFD307" s="64"/>
      <c r="CFE307" s="64"/>
      <c r="CFF307" s="64"/>
      <c r="CFG307" s="64"/>
      <c r="CFH307" s="64"/>
      <c r="CFI307" s="64"/>
      <c r="CFJ307" s="64"/>
      <c r="CFK307" s="64"/>
      <c r="CFL307" s="64"/>
      <c r="CFM307" s="64"/>
      <c r="CFN307" s="64"/>
      <c r="CFO307" s="64"/>
      <c r="CFP307" s="64"/>
      <c r="CFQ307" s="64"/>
      <c r="CFR307" s="64"/>
      <c r="CFS307" s="64"/>
      <c r="CFT307" s="64"/>
      <c r="CFU307" s="64"/>
      <c r="CFV307" s="64"/>
      <c r="CFW307" s="64"/>
      <c r="CFX307" s="64"/>
      <c r="CFY307" s="64"/>
      <c r="CFZ307" s="64"/>
      <c r="CGA307" s="64"/>
      <c r="CGB307" s="64"/>
      <c r="CGC307" s="64"/>
      <c r="CGD307" s="64"/>
      <c r="CGE307" s="64"/>
      <c r="CGF307" s="64"/>
      <c r="CGG307" s="64"/>
      <c r="CGH307" s="64"/>
      <c r="CGI307" s="64"/>
      <c r="CGJ307" s="64"/>
      <c r="CGK307" s="64"/>
      <c r="CGL307" s="64"/>
      <c r="CGM307" s="64"/>
      <c r="CGN307" s="64"/>
      <c r="CGO307" s="64"/>
      <c r="CGP307" s="64"/>
      <c r="CGQ307" s="64"/>
      <c r="CGR307" s="64"/>
      <c r="CGS307" s="64"/>
      <c r="CGT307" s="64"/>
      <c r="CGU307" s="64"/>
      <c r="CGV307" s="64"/>
      <c r="CGW307" s="64"/>
      <c r="CGX307" s="64"/>
      <c r="CGY307" s="64"/>
      <c r="CGZ307" s="64"/>
      <c r="CHA307" s="64"/>
      <c r="CHB307" s="64"/>
      <c r="CHC307" s="64"/>
      <c r="CHD307" s="64"/>
      <c r="CHE307" s="64"/>
      <c r="CHF307" s="64"/>
      <c r="CHG307" s="64"/>
      <c r="CHH307" s="64"/>
      <c r="CHI307" s="64"/>
      <c r="CHJ307" s="64"/>
      <c r="CHK307" s="64"/>
      <c r="CHL307" s="64"/>
      <c r="CHM307" s="64"/>
      <c r="CHN307" s="64"/>
      <c r="CHO307" s="64"/>
      <c r="CHP307" s="64"/>
      <c r="CHQ307" s="64"/>
      <c r="CHR307" s="64"/>
      <c r="CHS307" s="64"/>
      <c r="CHT307" s="64"/>
      <c r="CHU307" s="64"/>
      <c r="CHV307" s="64"/>
      <c r="CHW307" s="64"/>
      <c r="CHX307" s="64"/>
      <c r="CHY307" s="64"/>
      <c r="CHZ307" s="64"/>
      <c r="CIA307" s="64"/>
      <c r="CIB307" s="64"/>
      <c r="CIC307" s="64"/>
      <c r="CID307" s="64"/>
      <c r="CIE307" s="64"/>
      <c r="CIF307" s="64"/>
      <c r="CIG307" s="64"/>
      <c r="CIH307" s="64"/>
      <c r="CII307" s="64"/>
      <c r="CIJ307" s="64"/>
      <c r="CIK307" s="64"/>
      <c r="CIL307" s="64"/>
      <c r="CIM307" s="64"/>
      <c r="CIN307" s="64"/>
      <c r="CIO307" s="64"/>
      <c r="CIP307" s="64"/>
      <c r="CIQ307" s="64"/>
      <c r="CIR307" s="64"/>
      <c r="CIS307" s="64"/>
      <c r="CIT307" s="64"/>
      <c r="CIU307" s="64"/>
      <c r="CIV307" s="64"/>
      <c r="CIW307" s="64"/>
      <c r="CIX307" s="64"/>
      <c r="CIY307" s="64"/>
      <c r="CIZ307" s="64"/>
      <c r="CJA307" s="64"/>
      <c r="CJB307" s="64"/>
      <c r="CJC307" s="64"/>
      <c r="CJD307" s="64"/>
      <c r="CJE307" s="64"/>
      <c r="CJF307" s="64"/>
      <c r="CJG307" s="64"/>
      <c r="CJH307" s="64"/>
      <c r="CJI307" s="64"/>
      <c r="CJJ307" s="64"/>
      <c r="CJK307" s="64"/>
      <c r="CJL307" s="64"/>
      <c r="CJM307" s="64"/>
      <c r="CJN307" s="64"/>
      <c r="CJO307" s="64"/>
      <c r="CJP307" s="64"/>
      <c r="CJQ307" s="64"/>
      <c r="CJR307" s="64"/>
      <c r="CJS307" s="64"/>
      <c r="CJT307" s="64"/>
      <c r="CJU307" s="64"/>
      <c r="CJV307" s="64"/>
      <c r="CJW307" s="64"/>
      <c r="CJX307" s="64"/>
      <c r="CJY307" s="64"/>
      <c r="CJZ307" s="64"/>
      <c r="CKA307" s="64"/>
      <c r="CKB307" s="64"/>
      <c r="CKC307" s="64"/>
      <c r="CKD307" s="64"/>
      <c r="CKE307" s="64"/>
      <c r="CKF307" s="64"/>
      <c r="CKG307" s="64"/>
      <c r="CKH307" s="64"/>
      <c r="CKI307" s="64"/>
      <c r="CKJ307" s="64"/>
      <c r="CKK307" s="64"/>
      <c r="CKL307" s="64"/>
      <c r="CKM307" s="64"/>
      <c r="CKN307" s="64"/>
      <c r="CKO307" s="64"/>
      <c r="CKP307" s="64"/>
      <c r="CKQ307" s="64"/>
      <c r="CKR307" s="64"/>
      <c r="CKS307" s="64"/>
      <c r="CKT307" s="64"/>
      <c r="CKU307" s="64"/>
      <c r="CKV307" s="64"/>
      <c r="CKW307" s="64"/>
      <c r="CKX307" s="64"/>
      <c r="CKY307" s="64"/>
      <c r="CKZ307" s="64"/>
      <c r="CLA307" s="64"/>
      <c r="CLB307" s="64"/>
      <c r="CLC307" s="64"/>
      <c r="CLD307" s="64"/>
      <c r="CLE307" s="64"/>
      <c r="CLF307" s="64"/>
      <c r="CLG307" s="64"/>
      <c r="CLH307" s="64"/>
      <c r="CLI307" s="64"/>
      <c r="CLJ307" s="64"/>
      <c r="CLK307" s="64"/>
      <c r="CLL307" s="64"/>
      <c r="CLM307" s="64"/>
      <c r="CLN307" s="64"/>
      <c r="CLO307" s="64"/>
      <c r="CLP307" s="64"/>
      <c r="CLQ307" s="64"/>
      <c r="CLR307" s="64"/>
      <c r="CLS307" s="64"/>
      <c r="CLT307" s="64"/>
      <c r="CLU307" s="64"/>
      <c r="CLV307" s="64"/>
      <c r="CLW307" s="64"/>
      <c r="CLX307" s="64"/>
      <c r="CLY307" s="64"/>
      <c r="CLZ307" s="64"/>
      <c r="CMA307" s="64"/>
      <c r="CMB307" s="64"/>
      <c r="CMC307" s="64"/>
      <c r="CMD307" s="64"/>
      <c r="CME307" s="64"/>
      <c r="CMF307" s="64"/>
      <c r="CMG307" s="64"/>
      <c r="CMH307" s="64"/>
      <c r="CMI307" s="64"/>
      <c r="CMJ307" s="64"/>
      <c r="CMK307" s="64"/>
      <c r="CML307" s="64"/>
      <c r="CMM307" s="64"/>
      <c r="CMN307" s="64"/>
      <c r="CMO307" s="64"/>
      <c r="CMP307" s="64"/>
      <c r="CMQ307" s="64"/>
      <c r="CMR307" s="64"/>
      <c r="CMS307" s="64"/>
      <c r="CMT307" s="64"/>
      <c r="CMU307" s="64"/>
      <c r="CMV307" s="64"/>
      <c r="CMW307" s="64"/>
      <c r="CMX307" s="64"/>
      <c r="CMY307" s="64"/>
      <c r="CMZ307" s="64"/>
      <c r="CNA307" s="64"/>
      <c r="CNB307" s="64"/>
      <c r="CNC307" s="64"/>
      <c r="CND307" s="64"/>
      <c r="CNE307" s="64"/>
      <c r="CNF307" s="64"/>
      <c r="CNG307" s="64"/>
      <c r="CNH307" s="64"/>
      <c r="CNI307" s="64"/>
      <c r="CNJ307" s="64"/>
      <c r="CNK307" s="64"/>
      <c r="CNL307" s="64"/>
      <c r="CNM307" s="64"/>
      <c r="CNN307" s="64"/>
      <c r="CNO307" s="64"/>
      <c r="CNP307" s="64"/>
      <c r="CNQ307" s="64"/>
      <c r="CNR307" s="64"/>
      <c r="CNS307" s="64"/>
      <c r="CNT307" s="64"/>
      <c r="CNU307" s="64"/>
      <c r="CNV307" s="64"/>
      <c r="CNW307" s="64"/>
      <c r="CNX307" s="64"/>
      <c r="CNY307" s="64"/>
      <c r="CNZ307" s="64"/>
      <c r="COA307" s="64"/>
      <c r="COB307" s="64"/>
      <c r="COC307" s="64"/>
      <c r="COD307" s="64"/>
      <c r="COE307" s="64"/>
      <c r="COF307" s="64"/>
      <c r="COG307" s="64"/>
      <c r="COH307" s="64"/>
      <c r="COI307" s="64"/>
      <c r="COJ307" s="64"/>
      <c r="COK307" s="64"/>
      <c r="COL307" s="64"/>
      <c r="COM307" s="64"/>
      <c r="CON307" s="64"/>
      <c r="COO307" s="64"/>
      <c r="COP307" s="64"/>
      <c r="COQ307" s="64"/>
      <c r="COR307" s="64"/>
      <c r="COS307" s="64"/>
      <c r="COT307" s="64"/>
      <c r="COU307" s="64"/>
      <c r="COV307" s="64"/>
      <c r="COW307" s="64"/>
      <c r="COX307" s="64"/>
      <c r="COY307" s="64"/>
      <c r="COZ307" s="64"/>
      <c r="CPA307" s="64"/>
      <c r="CPB307" s="64"/>
      <c r="CPC307" s="64"/>
      <c r="CPD307" s="64"/>
      <c r="CPE307" s="64"/>
      <c r="CPF307" s="64"/>
      <c r="CPG307" s="64"/>
      <c r="CPH307" s="64"/>
      <c r="CPI307" s="64"/>
      <c r="CPJ307" s="64"/>
      <c r="CPK307" s="64"/>
      <c r="CPL307" s="64"/>
      <c r="CPM307" s="64"/>
      <c r="CPN307" s="64"/>
      <c r="CPO307" s="64"/>
      <c r="CPP307" s="64"/>
      <c r="CPQ307" s="64"/>
      <c r="CPR307" s="64"/>
      <c r="CPS307" s="64"/>
      <c r="CPT307" s="64"/>
      <c r="CPU307" s="64"/>
      <c r="CPV307" s="64"/>
      <c r="CPW307" s="64"/>
      <c r="CPX307" s="64"/>
      <c r="CPY307" s="64"/>
      <c r="CPZ307" s="64"/>
      <c r="CQA307" s="64"/>
      <c r="CQB307" s="64"/>
      <c r="CQC307" s="64"/>
      <c r="CQD307" s="64"/>
      <c r="CQE307" s="64"/>
      <c r="CQF307" s="64"/>
      <c r="CQG307" s="64"/>
      <c r="CQH307" s="64"/>
      <c r="CQI307" s="64"/>
      <c r="CQJ307" s="64"/>
      <c r="CQK307" s="64"/>
      <c r="CQL307" s="64"/>
      <c r="CQM307" s="64"/>
      <c r="CQN307" s="64"/>
      <c r="CQO307" s="64"/>
      <c r="CQP307" s="64"/>
      <c r="CQQ307" s="64"/>
      <c r="CQR307" s="64"/>
      <c r="CQS307" s="64"/>
      <c r="CQT307" s="64"/>
      <c r="CQU307" s="64"/>
      <c r="CQV307" s="64"/>
      <c r="CQW307" s="64"/>
      <c r="CQX307" s="64"/>
      <c r="CQY307" s="64"/>
      <c r="CQZ307" s="64"/>
      <c r="CRA307" s="64"/>
      <c r="CRB307" s="64"/>
      <c r="CRC307" s="64"/>
      <c r="CRD307" s="64"/>
      <c r="CRE307" s="64"/>
      <c r="CRF307" s="64"/>
      <c r="CRG307" s="64"/>
      <c r="CRH307" s="64"/>
      <c r="CRI307" s="64"/>
      <c r="CRJ307" s="64"/>
      <c r="CRK307" s="64"/>
      <c r="CRL307" s="64"/>
      <c r="CRM307" s="64"/>
      <c r="CRN307" s="64"/>
      <c r="CRO307" s="64"/>
      <c r="CRP307" s="64"/>
      <c r="CRQ307" s="64"/>
      <c r="CRR307" s="64"/>
      <c r="CRS307" s="64"/>
      <c r="CRT307" s="64"/>
      <c r="CRU307" s="64"/>
      <c r="CRV307" s="64"/>
      <c r="CRW307" s="64"/>
      <c r="CRX307" s="64"/>
      <c r="CRY307" s="64"/>
      <c r="CRZ307" s="64"/>
      <c r="CSA307" s="64"/>
      <c r="CSB307" s="64"/>
      <c r="CSC307" s="64"/>
      <c r="CSD307" s="64"/>
      <c r="CSE307" s="64"/>
      <c r="CSF307" s="64"/>
      <c r="CSG307" s="64"/>
      <c r="CSH307" s="64"/>
      <c r="CSI307" s="64"/>
      <c r="CSJ307" s="64"/>
      <c r="CSK307" s="64"/>
      <c r="CSL307" s="64"/>
      <c r="CSM307" s="64"/>
      <c r="CSN307" s="64"/>
      <c r="CSO307" s="64"/>
      <c r="CSP307" s="64"/>
      <c r="CSQ307" s="64"/>
      <c r="CSR307" s="64"/>
      <c r="CSS307" s="64"/>
      <c r="CST307" s="64"/>
      <c r="CSU307" s="64"/>
      <c r="CSV307" s="64"/>
      <c r="CSW307" s="64"/>
      <c r="CSX307" s="64"/>
      <c r="CSY307" s="64"/>
      <c r="CSZ307" s="64"/>
      <c r="CTA307" s="64"/>
      <c r="CTB307" s="64"/>
      <c r="CTC307" s="64"/>
      <c r="CTD307" s="64"/>
      <c r="CTE307" s="64"/>
      <c r="CTF307" s="64"/>
      <c r="CTG307" s="64"/>
      <c r="CTH307" s="64"/>
      <c r="CTI307" s="64"/>
      <c r="CTJ307" s="64"/>
      <c r="CTK307" s="64"/>
      <c r="CTL307" s="64"/>
      <c r="CTM307" s="64"/>
      <c r="CTN307" s="64"/>
      <c r="CTO307" s="64"/>
      <c r="CTP307" s="64"/>
      <c r="CTQ307" s="64"/>
      <c r="CTR307" s="64"/>
      <c r="CTS307" s="64"/>
      <c r="CTT307" s="64"/>
      <c r="CTU307" s="64"/>
      <c r="CTV307" s="64"/>
      <c r="CTW307" s="64"/>
      <c r="CTX307" s="64"/>
      <c r="CTY307" s="64"/>
      <c r="CTZ307" s="64"/>
      <c r="CUA307" s="64"/>
      <c r="CUB307" s="64"/>
      <c r="CUC307" s="64"/>
      <c r="CUD307" s="64"/>
      <c r="CUE307" s="64"/>
      <c r="CUF307" s="64"/>
      <c r="CUG307" s="64"/>
      <c r="CUH307" s="64"/>
      <c r="CUI307" s="64"/>
      <c r="CUJ307" s="64"/>
      <c r="CUK307" s="64"/>
      <c r="CUL307" s="64"/>
      <c r="CUM307" s="64"/>
      <c r="CUN307" s="64"/>
      <c r="CUO307" s="64"/>
      <c r="CUP307" s="64"/>
      <c r="CUQ307" s="64"/>
      <c r="CUR307" s="64"/>
      <c r="CUS307" s="64"/>
      <c r="CUT307" s="64"/>
      <c r="CUU307" s="64"/>
      <c r="CUV307" s="64"/>
      <c r="CUW307" s="64"/>
      <c r="CUX307" s="64"/>
      <c r="CUY307" s="64"/>
      <c r="CUZ307" s="64"/>
      <c r="CVA307" s="64"/>
      <c r="CVB307" s="64"/>
      <c r="CVC307" s="64"/>
      <c r="CVD307" s="64"/>
      <c r="CVE307" s="64"/>
      <c r="CVF307" s="64"/>
      <c r="CVG307" s="64"/>
      <c r="CVH307" s="64"/>
      <c r="CVI307" s="64"/>
      <c r="CVJ307" s="64"/>
      <c r="CVK307" s="64"/>
      <c r="CVL307" s="64"/>
      <c r="CVM307" s="64"/>
      <c r="CVN307" s="64"/>
      <c r="CVO307" s="64"/>
      <c r="CVP307" s="64"/>
      <c r="CVQ307" s="64"/>
      <c r="CVR307" s="64"/>
      <c r="CVS307" s="64"/>
      <c r="CVT307" s="64"/>
      <c r="CVU307" s="64"/>
      <c r="CVV307" s="64"/>
      <c r="CVW307" s="64"/>
      <c r="CVX307" s="64"/>
      <c r="CVY307" s="64"/>
      <c r="CVZ307" s="64"/>
      <c r="CWA307" s="64"/>
      <c r="CWB307" s="64"/>
      <c r="CWC307" s="64"/>
      <c r="CWD307" s="64"/>
      <c r="CWE307" s="64"/>
      <c r="CWF307" s="64"/>
      <c r="CWG307" s="64"/>
      <c r="CWH307" s="64"/>
      <c r="CWI307" s="64"/>
      <c r="CWJ307" s="64"/>
      <c r="CWK307" s="64"/>
      <c r="CWL307" s="64"/>
      <c r="CWM307" s="64"/>
      <c r="CWN307" s="64"/>
      <c r="CWO307" s="64"/>
      <c r="CWP307" s="64"/>
      <c r="CWQ307" s="64"/>
      <c r="CWR307" s="64"/>
      <c r="CWS307" s="64"/>
      <c r="CWT307" s="64"/>
      <c r="CWU307" s="64"/>
      <c r="CWV307" s="64"/>
      <c r="CWW307" s="64"/>
      <c r="CWX307" s="64"/>
      <c r="CWY307" s="64"/>
      <c r="CWZ307" s="64"/>
      <c r="CXA307" s="64"/>
      <c r="CXB307" s="64"/>
      <c r="CXC307" s="64"/>
      <c r="CXD307" s="64"/>
      <c r="CXE307" s="64"/>
      <c r="CXF307" s="64"/>
      <c r="CXG307" s="64"/>
      <c r="CXH307" s="64"/>
      <c r="CXI307" s="64"/>
      <c r="CXJ307" s="64"/>
      <c r="CXK307" s="64"/>
      <c r="CXL307" s="64"/>
      <c r="CXM307" s="64"/>
      <c r="CXN307" s="64"/>
      <c r="CXO307" s="64"/>
      <c r="CXP307" s="64"/>
      <c r="CXQ307" s="64"/>
      <c r="CXR307" s="64"/>
      <c r="CXS307" s="64"/>
      <c r="CXT307" s="64"/>
      <c r="CXU307" s="64"/>
      <c r="CXV307" s="64"/>
      <c r="CXW307" s="64"/>
      <c r="CXX307" s="64"/>
      <c r="CXY307" s="64"/>
      <c r="CXZ307" s="64"/>
      <c r="CYA307" s="64"/>
      <c r="CYB307" s="64"/>
      <c r="CYC307" s="64"/>
      <c r="CYD307" s="64"/>
      <c r="CYE307" s="64"/>
      <c r="CYF307" s="64"/>
      <c r="CYG307" s="64"/>
      <c r="CYH307" s="64"/>
      <c r="CYI307" s="64"/>
      <c r="CYJ307" s="64"/>
      <c r="CYK307" s="64"/>
      <c r="CYL307" s="64"/>
      <c r="CYM307" s="64"/>
      <c r="CYN307" s="64"/>
      <c r="CYO307" s="64"/>
      <c r="CYP307" s="64"/>
      <c r="CYQ307" s="64"/>
      <c r="CYR307" s="64"/>
      <c r="CYS307" s="64"/>
      <c r="CYT307" s="64"/>
      <c r="CYU307" s="64"/>
      <c r="CYV307" s="64"/>
      <c r="CYW307" s="64"/>
      <c r="CYX307" s="64"/>
      <c r="CYY307" s="64"/>
      <c r="CYZ307" s="64"/>
      <c r="CZA307" s="64"/>
      <c r="CZB307" s="64"/>
      <c r="CZC307" s="64"/>
      <c r="CZD307" s="64"/>
      <c r="CZE307" s="64"/>
      <c r="CZF307" s="64"/>
      <c r="CZG307" s="64"/>
      <c r="CZH307" s="64"/>
      <c r="CZI307" s="64"/>
      <c r="CZJ307" s="64"/>
      <c r="CZK307" s="64"/>
      <c r="CZL307" s="64"/>
      <c r="CZM307" s="64"/>
      <c r="CZN307" s="64"/>
      <c r="CZO307" s="64"/>
      <c r="CZP307" s="64"/>
      <c r="CZQ307" s="64"/>
      <c r="CZR307" s="64"/>
      <c r="CZS307" s="64"/>
      <c r="CZT307" s="64"/>
      <c r="CZU307" s="64"/>
      <c r="CZV307" s="64"/>
      <c r="CZW307" s="64"/>
      <c r="CZX307" s="64"/>
      <c r="CZY307" s="64"/>
      <c r="CZZ307" s="64"/>
      <c r="DAA307" s="64"/>
      <c r="DAB307" s="64"/>
      <c r="DAC307" s="64"/>
      <c r="DAD307" s="64"/>
      <c r="DAE307" s="64"/>
      <c r="DAF307" s="64"/>
      <c r="DAG307" s="64"/>
      <c r="DAH307" s="64"/>
      <c r="DAI307" s="64"/>
      <c r="DAJ307" s="64"/>
      <c r="DAK307" s="64"/>
      <c r="DAL307" s="64"/>
      <c r="DAM307" s="64"/>
      <c r="DAN307" s="64"/>
      <c r="DAO307" s="64"/>
      <c r="DAP307" s="64"/>
      <c r="DAQ307" s="64"/>
      <c r="DAR307" s="64"/>
      <c r="DAS307" s="64"/>
      <c r="DAT307" s="64"/>
      <c r="DAU307" s="64"/>
      <c r="DAV307" s="64"/>
      <c r="DAW307" s="64"/>
      <c r="DAX307" s="64"/>
      <c r="DAY307" s="64"/>
      <c r="DAZ307" s="64"/>
      <c r="DBA307" s="64"/>
      <c r="DBB307" s="64"/>
      <c r="DBC307" s="64"/>
      <c r="DBD307" s="64"/>
      <c r="DBE307" s="64"/>
      <c r="DBF307" s="64"/>
      <c r="DBG307" s="64"/>
      <c r="DBH307" s="64"/>
      <c r="DBI307" s="64"/>
      <c r="DBJ307" s="64"/>
      <c r="DBK307" s="64"/>
      <c r="DBL307" s="64"/>
      <c r="DBM307" s="64"/>
      <c r="DBN307" s="64"/>
      <c r="DBO307" s="64"/>
      <c r="DBP307" s="64"/>
      <c r="DBQ307" s="64"/>
      <c r="DBR307" s="64"/>
      <c r="DBS307" s="64"/>
      <c r="DBT307" s="64"/>
      <c r="DBU307" s="64"/>
      <c r="DBV307" s="64"/>
      <c r="DBW307" s="64"/>
      <c r="DBX307" s="64"/>
      <c r="DBY307" s="64"/>
      <c r="DBZ307" s="64"/>
      <c r="DCA307" s="64"/>
      <c r="DCB307" s="64"/>
      <c r="DCC307" s="64"/>
      <c r="DCD307" s="64"/>
      <c r="DCE307" s="64"/>
      <c r="DCF307" s="64"/>
      <c r="DCG307" s="64"/>
      <c r="DCH307" s="64"/>
      <c r="DCI307" s="64"/>
      <c r="DCJ307" s="64"/>
      <c r="DCK307" s="64"/>
      <c r="DCL307" s="64"/>
      <c r="DCM307" s="64"/>
      <c r="DCN307" s="64"/>
      <c r="DCO307" s="64"/>
      <c r="DCP307" s="64"/>
      <c r="DCQ307" s="64"/>
      <c r="DCR307" s="64"/>
      <c r="DCS307" s="64"/>
      <c r="DCT307" s="64"/>
    </row>
    <row r="308" spans="1:2802" s="121" customFormat="1" ht="16.5" thickBot="1" x14ac:dyDescent="0.25">
      <c r="A308" s="209" t="s">
        <v>120</v>
      </c>
      <c r="B308" s="210"/>
      <c r="C308" s="210"/>
      <c r="D308" s="210"/>
      <c r="E308" s="210"/>
      <c r="F308" s="210"/>
      <c r="G308" s="210"/>
      <c r="H308" s="210"/>
      <c r="I308" s="210"/>
      <c r="J308" s="210"/>
      <c r="K308" s="210"/>
      <c r="L308" s="210"/>
      <c r="M308" s="210"/>
      <c r="N308" s="210"/>
      <c r="O308" s="211"/>
      <c r="P308" s="64"/>
      <c r="Q308" s="64"/>
      <c r="R308" s="64"/>
      <c r="S308" s="64"/>
      <c r="T308" s="64"/>
      <c r="U308" s="64"/>
      <c r="V308" s="64"/>
      <c r="W308" s="64"/>
      <c r="X308" s="64"/>
      <c r="Y308" s="64"/>
      <c r="Z308" s="64"/>
      <c r="AA308" s="64"/>
      <c r="AB308" s="64"/>
      <c r="AC308" s="64"/>
      <c r="AD308" s="64"/>
      <c r="AE308" s="64"/>
      <c r="AF308" s="64"/>
      <c r="AG308" s="64"/>
      <c r="AH308" s="64"/>
      <c r="AI308" s="64"/>
      <c r="AJ308" s="64"/>
      <c r="AK308" s="64"/>
      <c r="AL308" s="64"/>
      <c r="AM308" s="64"/>
      <c r="AN308" s="64"/>
      <c r="AO308" s="64"/>
      <c r="AP308" s="64"/>
      <c r="AQ308" s="64"/>
      <c r="AR308" s="64"/>
      <c r="AS308" s="64"/>
      <c r="AT308" s="64"/>
      <c r="AU308" s="64"/>
      <c r="AV308" s="64"/>
      <c r="AW308" s="64"/>
      <c r="AX308" s="64"/>
      <c r="AY308" s="64"/>
      <c r="AZ308" s="64"/>
      <c r="BA308" s="64"/>
      <c r="BB308" s="64"/>
      <c r="BC308" s="64"/>
      <c r="BD308" s="64"/>
      <c r="BE308" s="64"/>
      <c r="BF308" s="64"/>
      <c r="BG308" s="64"/>
      <c r="BH308" s="64"/>
      <c r="BI308" s="64"/>
      <c r="BJ308" s="64"/>
      <c r="BK308" s="64"/>
      <c r="BL308" s="64"/>
      <c r="BM308" s="64"/>
      <c r="BN308" s="64"/>
      <c r="BO308" s="64"/>
      <c r="BP308" s="64"/>
      <c r="BQ308" s="64"/>
      <c r="BR308" s="64"/>
      <c r="BS308" s="64"/>
      <c r="BT308" s="64"/>
      <c r="BU308" s="64"/>
      <c r="BV308" s="64"/>
      <c r="BW308" s="64"/>
      <c r="BX308" s="64"/>
      <c r="BY308" s="64"/>
      <c r="BZ308" s="64"/>
      <c r="CA308" s="64"/>
      <c r="CB308" s="64"/>
      <c r="CC308" s="64"/>
      <c r="CD308" s="64"/>
      <c r="CE308" s="64"/>
      <c r="CF308" s="64"/>
      <c r="CG308" s="64"/>
      <c r="CH308" s="64"/>
      <c r="CI308" s="64"/>
      <c r="CJ308" s="64"/>
      <c r="CK308" s="64"/>
      <c r="CL308" s="64"/>
      <c r="CM308" s="64"/>
      <c r="CN308" s="64"/>
      <c r="CO308" s="64"/>
      <c r="CP308" s="64"/>
      <c r="CQ308" s="64"/>
      <c r="CR308" s="64"/>
      <c r="CS308" s="64"/>
      <c r="CT308" s="64"/>
      <c r="CU308" s="64"/>
      <c r="CV308" s="64"/>
      <c r="CW308" s="64"/>
      <c r="CX308" s="64"/>
      <c r="CY308" s="64"/>
      <c r="CZ308" s="64"/>
      <c r="DA308" s="64"/>
      <c r="DB308" s="64"/>
      <c r="DC308" s="64"/>
      <c r="DD308" s="64"/>
      <c r="DE308" s="64"/>
      <c r="DF308" s="64"/>
      <c r="DG308" s="64"/>
      <c r="DH308" s="64"/>
      <c r="DI308" s="64"/>
      <c r="DJ308" s="64"/>
      <c r="DK308" s="64"/>
      <c r="DL308" s="64"/>
      <c r="DM308" s="64"/>
      <c r="DN308" s="64"/>
      <c r="DO308" s="64"/>
      <c r="DP308" s="64"/>
      <c r="DQ308" s="64"/>
      <c r="DR308" s="64"/>
      <c r="DS308" s="64"/>
      <c r="DT308" s="64"/>
      <c r="DU308" s="64"/>
      <c r="DV308" s="64"/>
      <c r="DW308" s="64"/>
      <c r="DX308" s="64"/>
      <c r="DY308" s="64"/>
      <c r="DZ308" s="64"/>
      <c r="EA308" s="64"/>
      <c r="EB308" s="64"/>
      <c r="EC308" s="64"/>
      <c r="ED308" s="64"/>
      <c r="EE308" s="64"/>
      <c r="EF308" s="64"/>
      <c r="EG308" s="64"/>
      <c r="EH308" s="64"/>
      <c r="EI308" s="64"/>
      <c r="EJ308" s="64"/>
      <c r="EK308" s="64"/>
      <c r="EL308" s="64"/>
      <c r="EM308" s="64"/>
      <c r="EN308" s="64"/>
      <c r="EO308" s="64"/>
      <c r="EP308" s="64"/>
      <c r="EQ308" s="64"/>
      <c r="ER308" s="64"/>
      <c r="ES308" s="64"/>
      <c r="ET308" s="64"/>
      <c r="EU308" s="64"/>
      <c r="EV308" s="64"/>
      <c r="EW308" s="64"/>
      <c r="EX308" s="64"/>
      <c r="EY308" s="64"/>
      <c r="EZ308" s="64"/>
      <c r="FA308" s="64"/>
      <c r="FB308" s="64"/>
      <c r="FC308" s="64"/>
      <c r="FD308" s="64"/>
      <c r="FE308" s="64"/>
      <c r="FF308" s="64"/>
      <c r="FG308" s="64"/>
      <c r="FH308" s="64"/>
      <c r="FI308" s="64"/>
      <c r="FJ308" s="64"/>
      <c r="FK308" s="64"/>
      <c r="FL308" s="64"/>
      <c r="FM308" s="64"/>
      <c r="FN308" s="64"/>
      <c r="FO308" s="64"/>
      <c r="FP308" s="64"/>
      <c r="FQ308" s="64"/>
      <c r="FR308" s="64"/>
      <c r="FS308" s="64"/>
      <c r="FT308" s="64"/>
      <c r="FU308" s="64"/>
      <c r="FV308" s="64"/>
      <c r="FW308" s="64"/>
      <c r="FX308" s="64"/>
      <c r="FY308" s="64"/>
      <c r="FZ308" s="64"/>
      <c r="GA308" s="64"/>
      <c r="GB308" s="64"/>
      <c r="GC308" s="64"/>
      <c r="GD308" s="64"/>
      <c r="GE308" s="64"/>
      <c r="GF308" s="64"/>
      <c r="GG308" s="64"/>
      <c r="GH308" s="64"/>
      <c r="GI308" s="64"/>
      <c r="GJ308" s="64"/>
      <c r="GK308" s="64"/>
      <c r="GL308" s="64"/>
      <c r="GM308" s="64"/>
      <c r="GN308" s="64"/>
      <c r="GO308" s="64"/>
      <c r="GP308" s="64"/>
      <c r="GQ308" s="64"/>
      <c r="GR308" s="64"/>
      <c r="GS308" s="64"/>
      <c r="GT308" s="64"/>
      <c r="GU308" s="64"/>
      <c r="GV308" s="64"/>
      <c r="GW308" s="64"/>
      <c r="GX308" s="64"/>
      <c r="GY308" s="64"/>
      <c r="GZ308" s="64"/>
      <c r="HA308" s="64"/>
      <c r="HB308" s="64"/>
      <c r="HC308" s="64"/>
      <c r="HD308" s="64"/>
      <c r="HE308" s="64"/>
      <c r="HF308" s="64"/>
      <c r="HG308" s="64"/>
      <c r="HH308" s="64"/>
      <c r="HI308" s="64"/>
      <c r="HJ308" s="64"/>
      <c r="HK308" s="64"/>
      <c r="HL308" s="64"/>
      <c r="HM308" s="64"/>
      <c r="HN308" s="64"/>
      <c r="HO308" s="64"/>
      <c r="HP308" s="64"/>
      <c r="HQ308" s="64"/>
      <c r="HR308" s="64"/>
      <c r="HS308" s="64"/>
      <c r="HT308" s="64"/>
      <c r="HU308" s="64"/>
      <c r="HV308" s="64"/>
      <c r="HW308" s="64"/>
      <c r="HX308" s="64"/>
      <c r="HY308" s="64"/>
      <c r="HZ308" s="64"/>
      <c r="IA308" s="64"/>
      <c r="IB308" s="64"/>
      <c r="IC308" s="64"/>
      <c r="ID308" s="64"/>
      <c r="IE308" s="64"/>
      <c r="IF308" s="64"/>
      <c r="IG308" s="64"/>
      <c r="IH308" s="64"/>
      <c r="II308" s="64"/>
      <c r="IJ308" s="64"/>
      <c r="IK308" s="64"/>
      <c r="IL308" s="64"/>
      <c r="IM308" s="64"/>
      <c r="IN308" s="64"/>
      <c r="IO308" s="64"/>
      <c r="IP308" s="64"/>
      <c r="IQ308" s="64"/>
      <c r="IR308" s="64"/>
      <c r="IS308" s="64"/>
      <c r="IT308" s="64"/>
      <c r="IU308" s="64"/>
      <c r="IV308" s="64"/>
      <c r="IW308" s="64"/>
      <c r="IX308" s="64"/>
      <c r="IY308" s="64"/>
      <c r="IZ308" s="64"/>
      <c r="JA308" s="64"/>
      <c r="JB308" s="64"/>
      <c r="JC308" s="64"/>
      <c r="JD308" s="64"/>
      <c r="JE308" s="64"/>
      <c r="JF308" s="64"/>
      <c r="JG308" s="64"/>
      <c r="JH308" s="64"/>
      <c r="JI308" s="64"/>
      <c r="JJ308" s="64"/>
      <c r="JK308" s="64"/>
      <c r="JL308" s="64"/>
      <c r="JM308" s="64"/>
      <c r="JN308" s="64"/>
      <c r="JO308" s="64"/>
      <c r="JP308" s="64"/>
      <c r="JQ308" s="64"/>
      <c r="JR308" s="64"/>
      <c r="JS308" s="64"/>
      <c r="JT308" s="64"/>
      <c r="JU308" s="64"/>
      <c r="JV308" s="64"/>
      <c r="JW308" s="64"/>
      <c r="JX308" s="64"/>
      <c r="JY308" s="64"/>
      <c r="JZ308" s="64"/>
      <c r="KA308" s="64"/>
      <c r="KB308" s="64"/>
      <c r="KC308" s="64"/>
      <c r="KD308" s="64"/>
      <c r="KE308" s="64"/>
      <c r="KF308" s="64"/>
      <c r="KG308" s="64"/>
      <c r="KH308" s="64"/>
      <c r="KI308" s="64"/>
      <c r="KJ308" s="64"/>
      <c r="KK308" s="64"/>
      <c r="KL308" s="64"/>
      <c r="KM308" s="64"/>
      <c r="KN308" s="64"/>
      <c r="KO308" s="64"/>
      <c r="KP308" s="64"/>
      <c r="KQ308" s="64"/>
      <c r="KR308" s="64"/>
      <c r="KS308" s="64"/>
      <c r="KT308" s="64"/>
      <c r="KU308" s="64"/>
      <c r="KV308" s="64"/>
      <c r="KW308" s="64"/>
      <c r="KX308" s="64"/>
      <c r="KY308" s="64"/>
      <c r="KZ308" s="64"/>
      <c r="LA308" s="64"/>
      <c r="LB308" s="64"/>
      <c r="LC308" s="64"/>
      <c r="LD308" s="64"/>
      <c r="LE308" s="64"/>
      <c r="LF308" s="64"/>
      <c r="LG308" s="64"/>
      <c r="LH308" s="64"/>
      <c r="LI308" s="64"/>
      <c r="LJ308" s="64"/>
      <c r="LK308" s="64"/>
      <c r="LL308" s="64"/>
      <c r="LM308" s="64"/>
      <c r="LN308" s="64"/>
      <c r="LO308" s="64"/>
      <c r="LP308" s="64"/>
      <c r="LQ308" s="64"/>
      <c r="LR308" s="64"/>
      <c r="LS308" s="64"/>
      <c r="LT308" s="64"/>
      <c r="LU308" s="64"/>
      <c r="LV308" s="64"/>
      <c r="LW308" s="64"/>
      <c r="LX308" s="64"/>
      <c r="LY308" s="64"/>
      <c r="LZ308" s="64"/>
      <c r="MA308" s="64"/>
      <c r="MB308" s="64"/>
      <c r="MC308" s="64"/>
      <c r="MD308" s="64"/>
      <c r="ME308" s="64"/>
      <c r="MF308" s="64"/>
      <c r="MG308" s="64"/>
      <c r="MH308" s="64"/>
      <c r="MI308" s="64"/>
      <c r="MJ308" s="64"/>
      <c r="MK308" s="64"/>
      <c r="ML308" s="64"/>
      <c r="MM308" s="64"/>
      <c r="MN308" s="64"/>
      <c r="MO308" s="64"/>
      <c r="MP308" s="64"/>
      <c r="MQ308" s="64"/>
      <c r="MR308" s="64"/>
      <c r="MS308" s="64"/>
      <c r="MT308" s="64"/>
      <c r="MU308" s="64"/>
      <c r="MV308" s="64"/>
      <c r="MW308" s="64"/>
      <c r="MX308" s="64"/>
      <c r="MY308" s="64"/>
      <c r="MZ308" s="64"/>
      <c r="NA308" s="64"/>
      <c r="NB308" s="64"/>
      <c r="NC308" s="64"/>
      <c r="ND308" s="64"/>
      <c r="NE308" s="64"/>
      <c r="NF308" s="64"/>
      <c r="NG308" s="64"/>
      <c r="NH308" s="64"/>
      <c r="NI308" s="64"/>
      <c r="NJ308" s="64"/>
      <c r="NK308" s="64"/>
      <c r="NL308" s="64"/>
      <c r="NM308" s="64"/>
      <c r="NN308" s="64"/>
      <c r="NO308" s="64"/>
      <c r="NP308" s="64"/>
      <c r="NQ308" s="64"/>
      <c r="NR308" s="64"/>
      <c r="NS308" s="64"/>
      <c r="NT308" s="64"/>
      <c r="NU308" s="64"/>
      <c r="NV308" s="64"/>
      <c r="NW308" s="64"/>
      <c r="NX308" s="64"/>
      <c r="NY308" s="64"/>
      <c r="NZ308" s="64"/>
      <c r="OA308" s="64"/>
      <c r="OB308" s="64"/>
      <c r="OC308" s="64"/>
      <c r="OD308" s="64"/>
      <c r="OE308" s="64"/>
      <c r="OF308" s="64"/>
      <c r="OG308" s="64"/>
      <c r="OH308" s="64"/>
      <c r="OI308" s="64"/>
      <c r="OJ308" s="64"/>
      <c r="OK308" s="64"/>
      <c r="OL308" s="64"/>
      <c r="OM308" s="64"/>
      <c r="ON308" s="64"/>
      <c r="OO308" s="64"/>
      <c r="OP308" s="64"/>
      <c r="OQ308" s="64"/>
      <c r="OR308" s="64"/>
      <c r="OS308" s="64"/>
      <c r="OT308" s="64"/>
      <c r="OU308" s="64"/>
      <c r="OV308" s="64"/>
      <c r="OW308" s="64"/>
      <c r="OX308" s="64"/>
      <c r="OY308" s="64"/>
      <c r="OZ308" s="64"/>
      <c r="PA308" s="64"/>
      <c r="PB308" s="64"/>
      <c r="PC308" s="64"/>
      <c r="PD308" s="64"/>
      <c r="PE308" s="64"/>
      <c r="PF308" s="64"/>
      <c r="PG308" s="64"/>
      <c r="PH308" s="64"/>
      <c r="PI308" s="64"/>
      <c r="PJ308" s="64"/>
      <c r="PK308" s="64"/>
      <c r="PL308" s="64"/>
      <c r="PM308" s="64"/>
      <c r="PN308" s="64"/>
      <c r="PO308" s="64"/>
      <c r="PP308" s="64"/>
      <c r="PQ308" s="64"/>
      <c r="PR308" s="64"/>
      <c r="PS308" s="64"/>
      <c r="PT308" s="64"/>
      <c r="PU308" s="64"/>
      <c r="PV308" s="64"/>
      <c r="PW308" s="64"/>
      <c r="PX308" s="64"/>
      <c r="PY308" s="64"/>
      <c r="PZ308" s="64"/>
      <c r="QA308" s="64"/>
      <c r="QB308" s="64"/>
      <c r="QC308" s="64"/>
      <c r="QD308" s="64"/>
      <c r="QE308" s="64"/>
      <c r="QF308" s="64"/>
      <c r="QG308" s="64"/>
      <c r="QH308" s="64"/>
      <c r="QI308" s="64"/>
      <c r="QJ308" s="64"/>
      <c r="QK308" s="64"/>
      <c r="QL308" s="64"/>
      <c r="QM308" s="64"/>
      <c r="QN308" s="64"/>
      <c r="QO308" s="64"/>
      <c r="QP308" s="64"/>
      <c r="QQ308" s="64"/>
      <c r="QR308" s="64"/>
      <c r="QS308" s="64"/>
      <c r="QT308" s="64"/>
      <c r="QU308" s="64"/>
      <c r="QV308" s="64"/>
      <c r="QW308" s="64"/>
      <c r="QX308" s="64"/>
      <c r="QY308" s="64"/>
      <c r="QZ308" s="64"/>
      <c r="RA308" s="64"/>
      <c r="RB308" s="64"/>
      <c r="RC308" s="64"/>
      <c r="RD308" s="64"/>
      <c r="RE308" s="64"/>
      <c r="RF308" s="64"/>
      <c r="RG308" s="64"/>
      <c r="RH308" s="64"/>
      <c r="RI308" s="64"/>
      <c r="RJ308" s="64"/>
      <c r="RK308" s="64"/>
      <c r="RL308" s="64"/>
      <c r="RM308" s="64"/>
      <c r="RN308" s="64"/>
      <c r="RO308" s="64"/>
      <c r="RP308" s="64"/>
      <c r="RQ308" s="64"/>
      <c r="RR308" s="64"/>
      <c r="RS308" s="64"/>
      <c r="RT308" s="64"/>
      <c r="RU308" s="64"/>
      <c r="RV308" s="64"/>
      <c r="RW308" s="64"/>
      <c r="RX308" s="64"/>
      <c r="RY308" s="64"/>
      <c r="RZ308" s="64"/>
      <c r="SA308" s="64"/>
      <c r="SB308" s="64"/>
      <c r="SC308" s="64"/>
      <c r="SD308" s="64"/>
      <c r="SE308" s="64"/>
      <c r="SF308" s="64"/>
      <c r="SG308" s="64"/>
      <c r="SH308" s="64"/>
      <c r="SI308" s="64"/>
      <c r="SJ308" s="64"/>
      <c r="SK308" s="64"/>
      <c r="SL308" s="64"/>
      <c r="SM308" s="64"/>
      <c r="SN308" s="64"/>
      <c r="SO308" s="64"/>
      <c r="SP308" s="64"/>
      <c r="SQ308" s="64"/>
      <c r="SR308" s="64"/>
      <c r="SS308" s="64"/>
      <c r="ST308" s="64"/>
      <c r="SU308" s="64"/>
      <c r="SV308" s="64"/>
      <c r="SW308" s="64"/>
      <c r="SX308" s="64"/>
      <c r="SY308" s="64"/>
      <c r="SZ308" s="64"/>
      <c r="TA308" s="64"/>
      <c r="TB308" s="64"/>
      <c r="TC308" s="64"/>
      <c r="TD308" s="64"/>
      <c r="TE308" s="64"/>
      <c r="TF308" s="64"/>
      <c r="TG308" s="64"/>
      <c r="TH308" s="64"/>
      <c r="TI308" s="64"/>
      <c r="TJ308" s="64"/>
      <c r="TK308" s="64"/>
      <c r="TL308" s="64"/>
      <c r="TM308" s="64"/>
      <c r="TN308" s="64"/>
      <c r="TO308" s="64"/>
      <c r="TP308" s="64"/>
      <c r="TQ308" s="64"/>
      <c r="TR308" s="64"/>
      <c r="TS308" s="64"/>
      <c r="TT308" s="64"/>
      <c r="TU308" s="64"/>
      <c r="TV308" s="64"/>
      <c r="TW308" s="64"/>
      <c r="TX308" s="64"/>
      <c r="TY308" s="64"/>
      <c r="TZ308" s="64"/>
      <c r="UA308" s="64"/>
      <c r="UB308" s="64"/>
      <c r="UC308" s="64"/>
      <c r="UD308" s="64"/>
      <c r="UE308" s="64"/>
      <c r="UF308" s="64"/>
      <c r="UG308" s="64"/>
      <c r="UH308" s="64"/>
      <c r="UI308" s="64"/>
      <c r="UJ308" s="64"/>
      <c r="UK308" s="64"/>
      <c r="UL308" s="64"/>
      <c r="UM308" s="64"/>
      <c r="UN308" s="64"/>
      <c r="UO308" s="64"/>
      <c r="UP308" s="64"/>
      <c r="UQ308" s="64"/>
      <c r="UR308" s="64"/>
      <c r="US308" s="64"/>
      <c r="UT308" s="64"/>
      <c r="UU308" s="64"/>
      <c r="UV308" s="64"/>
      <c r="UW308" s="64"/>
      <c r="UX308" s="64"/>
      <c r="UY308" s="64"/>
      <c r="UZ308" s="64"/>
      <c r="VA308" s="64"/>
      <c r="VB308" s="64"/>
      <c r="VC308" s="64"/>
      <c r="VD308" s="64"/>
      <c r="VE308" s="64"/>
      <c r="VF308" s="64"/>
      <c r="VG308" s="64"/>
      <c r="VH308" s="64"/>
      <c r="VI308" s="64"/>
      <c r="VJ308" s="64"/>
      <c r="VK308" s="64"/>
      <c r="VL308" s="64"/>
      <c r="VM308" s="64"/>
      <c r="VN308" s="64"/>
      <c r="VO308" s="64"/>
      <c r="VP308" s="64"/>
      <c r="VQ308" s="64"/>
      <c r="VR308" s="64"/>
      <c r="VS308" s="64"/>
      <c r="VT308" s="64"/>
      <c r="VU308" s="64"/>
      <c r="VV308" s="64"/>
      <c r="VW308" s="64"/>
      <c r="VX308" s="64"/>
      <c r="VY308" s="64"/>
      <c r="VZ308" s="64"/>
      <c r="WA308" s="64"/>
      <c r="WB308" s="64"/>
      <c r="WC308" s="64"/>
      <c r="WD308" s="64"/>
      <c r="WE308" s="64"/>
      <c r="WF308" s="64"/>
      <c r="WG308" s="64"/>
      <c r="WH308" s="64"/>
      <c r="WI308" s="64"/>
      <c r="WJ308" s="64"/>
      <c r="WK308" s="64"/>
      <c r="WL308" s="64"/>
      <c r="WM308" s="64"/>
      <c r="WN308" s="64"/>
      <c r="WO308" s="64"/>
      <c r="WP308" s="64"/>
      <c r="WQ308" s="64"/>
      <c r="WR308" s="64"/>
      <c r="WS308" s="64"/>
      <c r="WT308" s="64"/>
      <c r="WU308" s="64"/>
      <c r="WV308" s="64"/>
      <c r="WW308" s="64"/>
      <c r="WX308" s="64"/>
      <c r="WY308" s="64"/>
      <c r="WZ308" s="64"/>
      <c r="XA308" s="64"/>
      <c r="XB308" s="64"/>
      <c r="XC308" s="64"/>
      <c r="XD308" s="64"/>
      <c r="XE308" s="64"/>
      <c r="XF308" s="64"/>
      <c r="XG308" s="64"/>
      <c r="XH308" s="64"/>
      <c r="XI308" s="64"/>
      <c r="XJ308" s="64"/>
      <c r="XK308" s="64"/>
      <c r="XL308" s="64"/>
      <c r="XM308" s="64"/>
      <c r="XN308" s="64"/>
      <c r="XO308" s="64"/>
      <c r="XP308" s="64"/>
      <c r="XQ308" s="64"/>
      <c r="XR308" s="64"/>
      <c r="XS308" s="64"/>
      <c r="XT308" s="64"/>
      <c r="XU308" s="64"/>
      <c r="XV308" s="64"/>
      <c r="XW308" s="64"/>
      <c r="XX308" s="64"/>
      <c r="XY308" s="64"/>
      <c r="XZ308" s="64"/>
      <c r="YA308" s="64"/>
      <c r="YB308" s="64"/>
      <c r="YC308" s="64"/>
      <c r="YD308" s="64"/>
      <c r="YE308" s="64"/>
      <c r="YF308" s="64"/>
      <c r="YG308" s="64"/>
      <c r="YH308" s="64"/>
      <c r="YI308" s="64"/>
      <c r="YJ308" s="64"/>
      <c r="YK308" s="64"/>
      <c r="YL308" s="64"/>
      <c r="YM308" s="64"/>
      <c r="YN308" s="64"/>
      <c r="YO308" s="64"/>
      <c r="YP308" s="64"/>
      <c r="YQ308" s="64"/>
      <c r="YR308" s="64"/>
      <c r="YS308" s="64"/>
      <c r="YT308" s="64"/>
      <c r="YU308" s="64"/>
      <c r="YV308" s="64"/>
      <c r="YW308" s="64"/>
      <c r="YX308" s="64"/>
      <c r="YY308" s="64"/>
      <c r="YZ308" s="64"/>
      <c r="ZA308" s="64"/>
      <c r="ZB308" s="64"/>
      <c r="ZC308" s="64"/>
      <c r="ZD308" s="64"/>
      <c r="ZE308" s="64"/>
      <c r="ZF308" s="64"/>
      <c r="ZG308" s="64"/>
      <c r="ZH308" s="64"/>
      <c r="ZI308" s="64"/>
      <c r="ZJ308" s="64"/>
      <c r="ZK308" s="64"/>
      <c r="ZL308" s="64"/>
      <c r="ZM308" s="64"/>
      <c r="ZN308" s="64"/>
      <c r="ZO308" s="64"/>
      <c r="ZP308" s="64"/>
      <c r="ZQ308" s="64"/>
      <c r="ZR308" s="64"/>
      <c r="ZS308" s="64"/>
      <c r="ZT308" s="64"/>
      <c r="ZU308" s="64"/>
      <c r="ZV308" s="64"/>
      <c r="ZW308" s="64"/>
      <c r="ZX308" s="64"/>
      <c r="ZY308" s="64"/>
      <c r="ZZ308" s="64"/>
      <c r="AAA308" s="64"/>
      <c r="AAB308" s="64"/>
      <c r="AAC308" s="64"/>
      <c r="AAD308" s="64"/>
      <c r="AAE308" s="64"/>
      <c r="AAF308" s="64"/>
      <c r="AAG308" s="64"/>
      <c r="AAH308" s="64"/>
      <c r="AAI308" s="64"/>
      <c r="AAJ308" s="64"/>
      <c r="AAK308" s="64"/>
      <c r="AAL308" s="64"/>
      <c r="AAM308" s="64"/>
      <c r="AAN308" s="64"/>
      <c r="AAO308" s="64"/>
      <c r="AAP308" s="64"/>
      <c r="AAQ308" s="64"/>
      <c r="AAR308" s="64"/>
      <c r="AAS308" s="64"/>
      <c r="AAT308" s="64"/>
      <c r="AAU308" s="64"/>
      <c r="AAV308" s="64"/>
      <c r="AAW308" s="64"/>
      <c r="AAX308" s="64"/>
      <c r="AAY308" s="64"/>
      <c r="AAZ308" s="64"/>
      <c r="ABA308" s="64"/>
      <c r="ABB308" s="64"/>
      <c r="ABC308" s="64"/>
      <c r="ABD308" s="64"/>
      <c r="ABE308" s="64"/>
      <c r="ABF308" s="64"/>
      <c r="ABG308" s="64"/>
      <c r="ABH308" s="64"/>
      <c r="ABI308" s="64"/>
      <c r="ABJ308" s="64"/>
      <c r="ABK308" s="64"/>
      <c r="ABL308" s="64"/>
      <c r="ABM308" s="64"/>
      <c r="ABN308" s="64"/>
      <c r="ABO308" s="64"/>
      <c r="ABP308" s="64"/>
      <c r="ABQ308" s="64"/>
      <c r="ABR308" s="64"/>
      <c r="ABS308" s="64"/>
      <c r="ABT308" s="64"/>
      <c r="ABU308" s="64"/>
      <c r="ABV308" s="64"/>
      <c r="ABW308" s="64"/>
      <c r="ABX308" s="64"/>
      <c r="ABY308" s="64"/>
      <c r="ABZ308" s="64"/>
      <c r="ACA308" s="64"/>
      <c r="ACB308" s="64"/>
      <c r="ACC308" s="64"/>
      <c r="ACD308" s="64"/>
      <c r="ACE308" s="64"/>
      <c r="ACF308" s="64"/>
      <c r="ACG308" s="64"/>
      <c r="ACH308" s="64"/>
      <c r="ACI308" s="64"/>
      <c r="ACJ308" s="64"/>
      <c r="ACK308" s="64"/>
      <c r="ACL308" s="64"/>
      <c r="ACM308" s="64"/>
      <c r="ACN308" s="64"/>
      <c r="ACO308" s="64"/>
      <c r="ACP308" s="64"/>
      <c r="ACQ308" s="64"/>
      <c r="ACR308" s="64"/>
      <c r="ACS308" s="64"/>
      <c r="ACT308" s="64"/>
      <c r="ACU308" s="64"/>
      <c r="ACV308" s="64"/>
      <c r="ACW308" s="64"/>
      <c r="ACX308" s="64"/>
      <c r="ACY308" s="64"/>
      <c r="ACZ308" s="64"/>
      <c r="ADA308" s="64"/>
      <c r="ADB308" s="64"/>
      <c r="ADC308" s="64"/>
      <c r="ADD308" s="64"/>
      <c r="ADE308" s="64"/>
      <c r="ADF308" s="64"/>
      <c r="ADG308" s="64"/>
      <c r="ADH308" s="64"/>
      <c r="ADI308" s="64"/>
      <c r="ADJ308" s="64"/>
      <c r="ADK308" s="64"/>
      <c r="ADL308" s="64"/>
      <c r="ADM308" s="64"/>
      <c r="ADN308" s="64"/>
      <c r="ADO308" s="64"/>
      <c r="ADP308" s="64"/>
      <c r="ADQ308" s="64"/>
      <c r="ADR308" s="64"/>
      <c r="ADS308" s="64"/>
      <c r="ADT308" s="64"/>
      <c r="ADU308" s="64"/>
      <c r="ADV308" s="64"/>
      <c r="ADW308" s="64"/>
      <c r="ADX308" s="64"/>
      <c r="ADY308" s="64"/>
      <c r="ADZ308" s="64"/>
      <c r="AEA308" s="64"/>
      <c r="AEB308" s="64"/>
      <c r="AEC308" s="64"/>
      <c r="AED308" s="64"/>
      <c r="AEE308" s="64"/>
      <c r="AEF308" s="64"/>
      <c r="AEG308" s="64"/>
      <c r="AEH308" s="64"/>
      <c r="AEI308" s="64"/>
      <c r="AEJ308" s="64"/>
      <c r="AEK308" s="64"/>
      <c r="AEL308" s="64"/>
      <c r="AEM308" s="64"/>
      <c r="AEN308" s="64"/>
      <c r="AEO308" s="64"/>
      <c r="AEP308" s="64"/>
      <c r="AEQ308" s="64"/>
      <c r="AER308" s="64"/>
      <c r="AES308" s="64"/>
      <c r="AET308" s="64"/>
      <c r="AEU308" s="64"/>
      <c r="AEV308" s="64"/>
      <c r="AEW308" s="64"/>
      <c r="AEX308" s="64"/>
      <c r="AEY308" s="64"/>
      <c r="AEZ308" s="64"/>
      <c r="AFA308" s="64"/>
      <c r="AFB308" s="64"/>
      <c r="AFC308" s="64"/>
      <c r="AFD308" s="64"/>
      <c r="AFE308" s="64"/>
      <c r="AFF308" s="64"/>
      <c r="AFG308" s="64"/>
      <c r="AFH308" s="64"/>
      <c r="AFI308" s="64"/>
      <c r="AFJ308" s="64"/>
      <c r="AFK308" s="64"/>
      <c r="AFL308" s="64"/>
      <c r="AFM308" s="64"/>
      <c r="AFN308" s="64"/>
      <c r="AFO308" s="64"/>
      <c r="AFP308" s="64"/>
      <c r="AFQ308" s="64"/>
      <c r="AFR308" s="64"/>
      <c r="AFS308" s="64"/>
      <c r="AFT308" s="64"/>
      <c r="AFU308" s="64"/>
      <c r="AFV308" s="64"/>
      <c r="AFW308" s="64"/>
      <c r="AFX308" s="64"/>
      <c r="AFY308" s="64"/>
      <c r="AFZ308" s="64"/>
      <c r="AGA308" s="64"/>
      <c r="AGB308" s="64"/>
      <c r="AGC308" s="64"/>
      <c r="AGD308" s="64"/>
      <c r="AGE308" s="64"/>
      <c r="AGF308" s="64"/>
      <c r="AGG308" s="64"/>
      <c r="AGH308" s="64"/>
      <c r="AGI308" s="64"/>
      <c r="AGJ308" s="64"/>
      <c r="AGK308" s="64"/>
      <c r="AGL308" s="64"/>
      <c r="AGM308" s="64"/>
      <c r="AGN308" s="64"/>
      <c r="AGO308" s="64"/>
      <c r="AGP308" s="64"/>
      <c r="AGQ308" s="64"/>
      <c r="AGR308" s="64"/>
      <c r="AGS308" s="64"/>
      <c r="AGT308" s="64"/>
      <c r="AGU308" s="64"/>
      <c r="AGV308" s="64"/>
      <c r="AGW308" s="64"/>
      <c r="AGX308" s="64"/>
      <c r="AGY308" s="64"/>
      <c r="AGZ308" s="64"/>
      <c r="AHA308" s="64"/>
      <c r="AHB308" s="64"/>
      <c r="AHC308" s="64"/>
      <c r="AHD308" s="64"/>
      <c r="AHE308" s="64"/>
      <c r="AHF308" s="64"/>
      <c r="AHG308" s="64"/>
      <c r="AHH308" s="64"/>
      <c r="AHI308" s="64"/>
      <c r="AHJ308" s="64"/>
      <c r="AHK308" s="64"/>
      <c r="AHL308" s="64"/>
      <c r="AHM308" s="64"/>
      <c r="AHN308" s="64"/>
      <c r="AHO308" s="64"/>
      <c r="AHP308" s="64"/>
      <c r="AHQ308" s="64"/>
      <c r="AHR308" s="64"/>
      <c r="AHS308" s="64"/>
      <c r="AHT308" s="64"/>
      <c r="AHU308" s="64"/>
      <c r="AHV308" s="64"/>
      <c r="AHW308" s="64"/>
      <c r="AHX308" s="64"/>
      <c r="AHY308" s="64"/>
      <c r="AHZ308" s="64"/>
      <c r="AIA308" s="64"/>
      <c r="AIB308" s="64"/>
      <c r="AIC308" s="64"/>
      <c r="AID308" s="64"/>
      <c r="AIE308" s="64"/>
      <c r="AIF308" s="64"/>
      <c r="AIG308" s="64"/>
      <c r="AIH308" s="64"/>
      <c r="AII308" s="64"/>
      <c r="AIJ308" s="64"/>
      <c r="AIK308" s="64"/>
      <c r="AIL308" s="64"/>
      <c r="AIM308" s="64"/>
      <c r="AIN308" s="64"/>
      <c r="AIO308" s="64"/>
      <c r="AIP308" s="64"/>
      <c r="AIQ308" s="64"/>
      <c r="AIR308" s="64"/>
      <c r="AIS308" s="64"/>
      <c r="AIT308" s="64"/>
      <c r="AIU308" s="64"/>
      <c r="AIV308" s="64"/>
      <c r="AIW308" s="64"/>
      <c r="AIX308" s="64"/>
      <c r="AIY308" s="64"/>
      <c r="AIZ308" s="64"/>
      <c r="AJA308" s="64"/>
      <c r="AJB308" s="64"/>
      <c r="AJC308" s="64"/>
      <c r="AJD308" s="64"/>
      <c r="AJE308" s="64"/>
      <c r="AJF308" s="64"/>
      <c r="AJG308" s="64"/>
      <c r="AJH308" s="64"/>
      <c r="AJI308" s="64"/>
      <c r="AJJ308" s="64"/>
      <c r="AJK308" s="64"/>
      <c r="AJL308" s="64"/>
      <c r="AJM308" s="64"/>
      <c r="AJN308" s="64"/>
      <c r="AJO308" s="64"/>
      <c r="AJP308" s="64"/>
      <c r="AJQ308" s="64"/>
      <c r="AJR308" s="64"/>
      <c r="AJS308" s="64"/>
      <c r="AJT308" s="64"/>
      <c r="AJU308" s="64"/>
      <c r="AJV308" s="64"/>
      <c r="AJW308" s="64"/>
      <c r="AJX308" s="64"/>
      <c r="AJY308" s="64"/>
      <c r="AJZ308" s="64"/>
      <c r="AKA308" s="64"/>
      <c r="AKB308" s="64"/>
      <c r="AKC308" s="64"/>
      <c r="AKD308" s="64"/>
      <c r="AKE308" s="64"/>
      <c r="AKF308" s="64"/>
      <c r="AKG308" s="64"/>
      <c r="AKH308" s="64"/>
      <c r="AKI308" s="64"/>
      <c r="AKJ308" s="64"/>
      <c r="AKK308" s="64"/>
      <c r="AKL308" s="64"/>
      <c r="AKM308" s="64"/>
      <c r="AKN308" s="64"/>
      <c r="AKO308" s="64"/>
      <c r="AKP308" s="64"/>
      <c r="AKQ308" s="64"/>
      <c r="AKR308" s="64"/>
      <c r="AKS308" s="64"/>
      <c r="AKT308" s="64"/>
      <c r="AKU308" s="64"/>
      <c r="AKV308" s="64"/>
      <c r="AKW308" s="64"/>
      <c r="AKX308" s="64"/>
      <c r="AKY308" s="64"/>
      <c r="AKZ308" s="64"/>
      <c r="ALA308" s="64"/>
      <c r="ALB308" s="64"/>
      <c r="ALC308" s="64"/>
      <c r="ALD308" s="64"/>
      <c r="ALE308" s="64"/>
      <c r="ALF308" s="64"/>
      <c r="ALG308" s="64"/>
      <c r="ALH308" s="64"/>
      <c r="ALI308" s="64"/>
      <c r="ALJ308" s="64"/>
      <c r="ALK308" s="64"/>
      <c r="ALL308" s="64"/>
      <c r="ALM308" s="64"/>
      <c r="ALN308" s="64"/>
      <c r="ALO308" s="64"/>
      <c r="ALP308" s="64"/>
      <c r="ALQ308" s="64"/>
      <c r="ALR308" s="64"/>
      <c r="ALS308" s="64"/>
      <c r="ALT308" s="64"/>
      <c r="ALU308" s="64"/>
      <c r="ALV308" s="64"/>
      <c r="ALW308" s="64"/>
      <c r="ALX308" s="64"/>
      <c r="ALY308" s="64"/>
      <c r="ALZ308" s="64"/>
      <c r="AMA308" s="64"/>
      <c r="AMB308" s="64"/>
      <c r="AMC308" s="64"/>
      <c r="AMD308" s="64"/>
      <c r="AME308" s="64"/>
      <c r="AMF308" s="64"/>
      <c r="AMG308" s="64"/>
      <c r="AMH308" s="64"/>
      <c r="AMI308" s="64"/>
      <c r="AMJ308" s="64"/>
      <c r="AMK308" s="64"/>
      <c r="AML308" s="64"/>
      <c r="AMM308" s="64"/>
      <c r="AMN308" s="64"/>
      <c r="AMO308" s="64"/>
      <c r="AMP308" s="64"/>
      <c r="AMQ308" s="64"/>
      <c r="AMR308" s="64"/>
      <c r="AMS308" s="64"/>
      <c r="AMT308" s="64"/>
      <c r="AMU308" s="64"/>
      <c r="AMV308" s="64"/>
      <c r="AMW308" s="64"/>
      <c r="AMX308" s="64"/>
      <c r="AMY308" s="64"/>
      <c r="AMZ308" s="64"/>
      <c r="ANA308" s="64"/>
      <c r="ANB308" s="64"/>
      <c r="ANC308" s="64"/>
      <c r="AND308" s="64"/>
      <c r="ANE308" s="64"/>
      <c r="ANF308" s="64"/>
      <c r="ANG308" s="64"/>
      <c r="ANH308" s="64"/>
      <c r="ANI308" s="64"/>
      <c r="ANJ308" s="64"/>
      <c r="ANK308" s="64"/>
      <c r="ANL308" s="64"/>
      <c r="ANM308" s="64"/>
      <c r="ANN308" s="64"/>
      <c r="ANO308" s="64"/>
      <c r="ANP308" s="64"/>
      <c r="ANQ308" s="64"/>
      <c r="ANR308" s="64"/>
      <c r="ANS308" s="64"/>
      <c r="ANT308" s="64"/>
      <c r="ANU308" s="64"/>
      <c r="ANV308" s="64"/>
      <c r="ANW308" s="64"/>
      <c r="ANX308" s="64"/>
      <c r="ANY308" s="64"/>
      <c r="ANZ308" s="64"/>
      <c r="AOA308" s="64"/>
      <c r="AOB308" s="64"/>
      <c r="AOC308" s="64"/>
      <c r="AOD308" s="64"/>
      <c r="AOE308" s="64"/>
      <c r="AOF308" s="64"/>
      <c r="AOG308" s="64"/>
      <c r="AOH308" s="64"/>
      <c r="AOI308" s="64"/>
      <c r="AOJ308" s="64"/>
      <c r="AOK308" s="64"/>
      <c r="AOL308" s="64"/>
      <c r="AOM308" s="64"/>
      <c r="AON308" s="64"/>
      <c r="AOO308" s="64"/>
      <c r="AOP308" s="64"/>
      <c r="AOQ308" s="64"/>
      <c r="AOR308" s="64"/>
      <c r="AOS308" s="64"/>
      <c r="AOT308" s="64"/>
      <c r="AOU308" s="64"/>
      <c r="AOV308" s="64"/>
      <c r="AOW308" s="64"/>
      <c r="AOX308" s="64"/>
      <c r="AOY308" s="64"/>
      <c r="AOZ308" s="64"/>
      <c r="APA308" s="64"/>
      <c r="APB308" s="64"/>
      <c r="APC308" s="64"/>
      <c r="APD308" s="64"/>
      <c r="APE308" s="64"/>
      <c r="APF308" s="64"/>
      <c r="APG308" s="64"/>
      <c r="APH308" s="64"/>
      <c r="API308" s="64"/>
      <c r="APJ308" s="64"/>
      <c r="APK308" s="64"/>
      <c r="APL308" s="64"/>
      <c r="APM308" s="64"/>
      <c r="APN308" s="64"/>
      <c r="APO308" s="64"/>
      <c r="APP308" s="64"/>
      <c r="APQ308" s="64"/>
      <c r="APR308" s="64"/>
      <c r="APS308" s="64"/>
      <c r="APT308" s="64"/>
      <c r="APU308" s="64"/>
      <c r="APV308" s="64"/>
      <c r="APW308" s="64"/>
      <c r="APX308" s="64"/>
      <c r="APY308" s="64"/>
      <c r="APZ308" s="64"/>
      <c r="AQA308" s="64"/>
      <c r="AQB308" s="64"/>
      <c r="AQC308" s="64"/>
      <c r="AQD308" s="64"/>
      <c r="AQE308" s="64"/>
      <c r="AQF308" s="64"/>
      <c r="AQG308" s="64"/>
      <c r="AQH308" s="64"/>
      <c r="AQI308" s="64"/>
      <c r="AQJ308" s="64"/>
      <c r="AQK308" s="64"/>
      <c r="AQL308" s="64"/>
      <c r="AQM308" s="64"/>
      <c r="AQN308" s="64"/>
      <c r="AQO308" s="64"/>
      <c r="AQP308" s="64"/>
      <c r="AQQ308" s="64"/>
      <c r="AQR308" s="64"/>
      <c r="AQS308" s="64"/>
      <c r="AQT308" s="64"/>
      <c r="AQU308" s="64"/>
      <c r="AQV308" s="64"/>
      <c r="AQW308" s="64"/>
      <c r="AQX308" s="64"/>
      <c r="AQY308" s="64"/>
      <c r="AQZ308" s="64"/>
      <c r="ARA308" s="64"/>
      <c r="ARB308" s="64"/>
      <c r="ARC308" s="64"/>
      <c r="ARD308" s="64"/>
      <c r="ARE308" s="64"/>
      <c r="ARF308" s="64"/>
      <c r="ARG308" s="64"/>
      <c r="ARH308" s="64"/>
      <c r="ARI308" s="64"/>
      <c r="ARJ308" s="64"/>
      <c r="ARK308" s="64"/>
      <c r="ARL308" s="64"/>
      <c r="ARM308" s="64"/>
      <c r="ARN308" s="64"/>
      <c r="ARO308" s="64"/>
      <c r="ARP308" s="64"/>
      <c r="ARQ308" s="64"/>
      <c r="ARR308" s="64"/>
      <c r="ARS308" s="64"/>
      <c r="ART308" s="64"/>
      <c r="ARU308" s="64"/>
      <c r="ARV308" s="64"/>
      <c r="ARW308" s="64"/>
      <c r="ARX308" s="64"/>
      <c r="ARY308" s="64"/>
      <c r="ARZ308" s="64"/>
      <c r="ASA308" s="64"/>
      <c r="ASB308" s="64"/>
      <c r="ASC308" s="64"/>
      <c r="ASD308" s="64"/>
      <c r="ASE308" s="64"/>
      <c r="ASF308" s="64"/>
      <c r="ASG308" s="64"/>
      <c r="ASH308" s="64"/>
      <c r="ASI308" s="64"/>
      <c r="ASJ308" s="64"/>
      <c r="ASK308" s="64"/>
      <c r="ASL308" s="64"/>
      <c r="ASM308" s="64"/>
      <c r="ASN308" s="64"/>
      <c r="ASO308" s="64"/>
      <c r="ASP308" s="64"/>
      <c r="ASQ308" s="64"/>
      <c r="ASR308" s="64"/>
      <c r="ASS308" s="64"/>
      <c r="AST308" s="64"/>
      <c r="ASU308" s="64"/>
      <c r="ASV308" s="64"/>
      <c r="ASW308" s="64"/>
      <c r="ASX308" s="64"/>
      <c r="ASY308" s="64"/>
      <c r="ASZ308" s="64"/>
      <c r="ATA308" s="64"/>
      <c r="ATB308" s="64"/>
      <c r="ATC308" s="64"/>
      <c r="ATD308" s="64"/>
      <c r="ATE308" s="64"/>
      <c r="ATF308" s="64"/>
      <c r="ATG308" s="64"/>
      <c r="ATH308" s="64"/>
      <c r="ATI308" s="64"/>
      <c r="ATJ308" s="64"/>
      <c r="ATK308" s="64"/>
      <c r="ATL308" s="64"/>
      <c r="ATM308" s="64"/>
      <c r="ATN308" s="64"/>
      <c r="ATO308" s="64"/>
      <c r="ATP308" s="64"/>
      <c r="ATQ308" s="64"/>
      <c r="ATR308" s="64"/>
      <c r="ATS308" s="64"/>
      <c r="ATT308" s="64"/>
      <c r="ATU308" s="64"/>
      <c r="ATV308" s="64"/>
      <c r="ATW308" s="64"/>
      <c r="ATX308" s="64"/>
      <c r="ATY308" s="64"/>
      <c r="ATZ308" s="64"/>
      <c r="AUA308" s="64"/>
      <c r="AUB308" s="64"/>
      <c r="AUC308" s="64"/>
      <c r="AUD308" s="64"/>
      <c r="AUE308" s="64"/>
      <c r="AUF308" s="64"/>
      <c r="AUG308" s="64"/>
      <c r="AUH308" s="64"/>
      <c r="AUI308" s="64"/>
      <c r="AUJ308" s="64"/>
      <c r="AUK308" s="64"/>
      <c r="AUL308" s="64"/>
      <c r="AUM308" s="64"/>
      <c r="AUN308" s="64"/>
      <c r="AUO308" s="64"/>
      <c r="AUP308" s="64"/>
      <c r="AUQ308" s="64"/>
      <c r="AUR308" s="64"/>
      <c r="AUS308" s="64"/>
      <c r="AUT308" s="64"/>
      <c r="AUU308" s="64"/>
      <c r="AUV308" s="64"/>
      <c r="AUW308" s="64"/>
      <c r="AUX308" s="64"/>
      <c r="AUY308" s="64"/>
      <c r="AUZ308" s="64"/>
      <c r="AVA308" s="64"/>
      <c r="AVB308" s="64"/>
      <c r="AVC308" s="64"/>
      <c r="AVD308" s="64"/>
      <c r="AVE308" s="64"/>
      <c r="AVF308" s="64"/>
      <c r="AVG308" s="64"/>
      <c r="AVH308" s="64"/>
      <c r="AVI308" s="64"/>
      <c r="AVJ308" s="64"/>
      <c r="AVK308" s="64"/>
      <c r="AVL308" s="64"/>
      <c r="AVM308" s="64"/>
      <c r="AVN308" s="64"/>
      <c r="AVO308" s="64"/>
      <c r="AVP308" s="64"/>
      <c r="AVQ308" s="64"/>
      <c r="AVR308" s="64"/>
      <c r="AVS308" s="64"/>
      <c r="AVT308" s="64"/>
      <c r="AVU308" s="64"/>
      <c r="AVV308" s="64"/>
      <c r="AVW308" s="64"/>
      <c r="AVX308" s="64"/>
      <c r="AVY308" s="64"/>
      <c r="AVZ308" s="64"/>
      <c r="AWA308" s="64"/>
      <c r="AWB308" s="64"/>
      <c r="AWC308" s="64"/>
      <c r="AWD308" s="64"/>
      <c r="AWE308" s="64"/>
      <c r="AWF308" s="64"/>
      <c r="AWG308" s="64"/>
      <c r="AWH308" s="64"/>
      <c r="AWI308" s="64"/>
      <c r="AWJ308" s="64"/>
      <c r="AWK308" s="64"/>
      <c r="AWL308" s="64"/>
      <c r="AWM308" s="64"/>
      <c r="AWN308" s="64"/>
      <c r="AWO308" s="64"/>
      <c r="AWP308" s="64"/>
      <c r="AWQ308" s="64"/>
      <c r="AWR308" s="64"/>
      <c r="AWS308" s="64"/>
      <c r="AWT308" s="64"/>
      <c r="AWU308" s="64"/>
      <c r="AWV308" s="64"/>
      <c r="AWW308" s="64"/>
      <c r="AWX308" s="64"/>
      <c r="AWY308" s="64"/>
      <c r="AWZ308" s="64"/>
      <c r="AXA308" s="64"/>
      <c r="AXB308" s="64"/>
      <c r="AXC308" s="64"/>
      <c r="AXD308" s="64"/>
      <c r="AXE308" s="64"/>
      <c r="AXF308" s="64"/>
      <c r="AXG308" s="64"/>
      <c r="AXH308" s="64"/>
      <c r="AXI308" s="64"/>
      <c r="AXJ308" s="64"/>
      <c r="AXK308" s="64"/>
      <c r="AXL308" s="64"/>
      <c r="AXM308" s="64"/>
      <c r="AXN308" s="64"/>
      <c r="AXO308" s="64"/>
      <c r="AXP308" s="64"/>
      <c r="AXQ308" s="64"/>
      <c r="AXR308" s="64"/>
      <c r="AXS308" s="64"/>
      <c r="AXT308" s="64"/>
      <c r="AXU308" s="64"/>
      <c r="AXV308" s="64"/>
      <c r="AXW308" s="64"/>
      <c r="AXX308" s="64"/>
      <c r="AXY308" s="64"/>
      <c r="AXZ308" s="64"/>
      <c r="AYA308" s="64"/>
      <c r="AYB308" s="64"/>
      <c r="AYC308" s="64"/>
      <c r="AYD308" s="64"/>
      <c r="AYE308" s="64"/>
      <c r="AYF308" s="64"/>
      <c r="AYG308" s="64"/>
      <c r="AYH308" s="64"/>
      <c r="AYI308" s="64"/>
      <c r="AYJ308" s="64"/>
      <c r="AYK308" s="64"/>
      <c r="AYL308" s="64"/>
      <c r="AYM308" s="64"/>
      <c r="AYN308" s="64"/>
      <c r="AYO308" s="64"/>
      <c r="AYP308" s="64"/>
      <c r="AYQ308" s="64"/>
      <c r="AYR308" s="64"/>
      <c r="AYS308" s="64"/>
      <c r="AYT308" s="64"/>
      <c r="AYU308" s="64"/>
      <c r="AYV308" s="64"/>
      <c r="AYW308" s="64"/>
      <c r="AYX308" s="64"/>
      <c r="AYY308" s="64"/>
      <c r="AYZ308" s="64"/>
      <c r="AZA308" s="64"/>
      <c r="AZB308" s="64"/>
      <c r="AZC308" s="64"/>
      <c r="AZD308" s="64"/>
      <c r="AZE308" s="64"/>
      <c r="AZF308" s="64"/>
      <c r="AZG308" s="64"/>
      <c r="AZH308" s="64"/>
      <c r="AZI308" s="64"/>
      <c r="AZJ308" s="64"/>
      <c r="AZK308" s="64"/>
      <c r="AZL308" s="64"/>
      <c r="AZM308" s="64"/>
      <c r="AZN308" s="64"/>
      <c r="AZO308" s="64"/>
      <c r="AZP308" s="64"/>
      <c r="AZQ308" s="64"/>
      <c r="AZR308" s="64"/>
      <c r="AZS308" s="64"/>
      <c r="AZT308" s="64"/>
      <c r="AZU308" s="64"/>
      <c r="AZV308" s="64"/>
      <c r="AZW308" s="64"/>
      <c r="AZX308" s="64"/>
      <c r="AZY308" s="64"/>
      <c r="AZZ308" s="64"/>
      <c r="BAA308" s="64"/>
      <c r="BAB308" s="64"/>
      <c r="BAC308" s="64"/>
      <c r="BAD308" s="64"/>
      <c r="BAE308" s="64"/>
      <c r="BAF308" s="64"/>
      <c r="BAG308" s="64"/>
      <c r="BAH308" s="64"/>
      <c r="BAI308" s="64"/>
      <c r="BAJ308" s="64"/>
      <c r="BAK308" s="64"/>
      <c r="BAL308" s="64"/>
      <c r="BAM308" s="64"/>
      <c r="BAN308" s="64"/>
      <c r="BAO308" s="64"/>
      <c r="BAP308" s="64"/>
      <c r="BAQ308" s="64"/>
      <c r="BAR308" s="64"/>
      <c r="BAS308" s="64"/>
      <c r="BAT308" s="64"/>
      <c r="BAU308" s="64"/>
      <c r="BAV308" s="64"/>
      <c r="BAW308" s="64"/>
      <c r="BAX308" s="64"/>
      <c r="BAY308" s="64"/>
      <c r="BAZ308" s="64"/>
      <c r="BBA308" s="64"/>
      <c r="BBB308" s="64"/>
      <c r="BBC308" s="64"/>
      <c r="BBD308" s="64"/>
      <c r="BBE308" s="64"/>
      <c r="BBF308" s="64"/>
      <c r="BBG308" s="64"/>
      <c r="BBH308" s="64"/>
      <c r="BBI308" s="64"/>
      <c r="BBJ308" s="64"/>
      <c r="BBK308" s="64"/>
      <c r="BBL308" s="64"/>
      <c r="BBM308" s="64"/>
      <c r="BBN308" s="64"/>
      <c r="BBO308" s="64"/>
      <c r="BBP308" s="64"/>
      <c r="BBQ308" s="64"/>
      <c r="BBR308" s="64"/>
      <c r="BBS308" s="64"/>
      <c r="BBT308" s="64"/>
      <c r="BBU308" s="64"/>
      <c r="BBV308" s="64"/>
      <c r="BBW308" s="64"/>
      <c r="BBX308" s="64"/>
      <c r="BBY308" s="64"/>
      <c r="BBZ308" s="64"/>
      <c r="BCA308" s="64"/>
      <c r="BCB308" s="64"/>
      <c r="BCC308" s="64"/>
      <c r="BCD308" s="64"/>
      <c r="BCE308" s="64"/>
      <c r="BCF308" s="64"/>
      <c r="BCG308" s="64"/>
      <c r="BCH308" s="64"/>
      <c r="BCI308" s="64"/>
      <c r="BCJ308" s="64"/>
      <c r="BCK308" s="64"/>
      <c r="BCL308" s="64"/>
      <c r="BCM308" s="64"/>
      <c r="BCN308" s="64"/>
      <c r="BCO308" s="64"/>
      <c r="BCP308" s="64"/>
      <c r="BCQ308" s="64"/>
      <c r="BCR308" s="64"/>
      <c r="BCS308" s="64"/>
      <c r="BCT308" s="64"/>
      <c r="BCU308" s="64"/>
      <c r="BCV308" s="64"/>
      <c r="BCW308" s="64"/>
      <c r="BCX308" s="64"/>
      <c r="BCY308" s="64"/>
      <c r="BCZ308" s="64"/>
      <c r="BDA308" s="64"/>
      <c r="BDB308" s="64"/>
      <c r="BDC308" s="64"/>
      <c r="BDD308" s="64"/>
      <c r="BDE308" s="64"/>
      <c r="BDF308" s="64"/>
      <c r="BDG308" s="64"/>
      <c r="BDH308" s="64"/>
      <c r="BDI308" s="64"/>
      <c r="BDJ308" s="64"/>
      <c r="BDK308" s="64"/>
      <c r="BDL308" s="64"/>
      <c r="BDM308" s="64"/>
      <c r="BDN308" s="64"/>
      <c r="BDO308" s="64"/>
      <c r="BDP308" s="64"/>
      <c r="BDQ308" s="64"/>
      <c r="BDR308" s="64"/>
      <c r="BDS308" s="64"/>
      <c r="BDT308" s="64"/>
      <c r="BDU308" s="64"/>
      <c r="BDV308" s="64"/>
      <c r="BDW308" s="64"/>
      <c r="BDX308" s="64"/>
      <c r="BDY308" s="64"/>
      <c r="BDZ308" s="64"/>
      <c r="BEA308" s="64"/>
      <c r="BEB308" s="64"/>
      <c r="BEC308" s="64"/>
      <c r="BED308" s="64"/>
      <c r="BEE308" s="64"/>
      <c r="BEF308" s="64"/>
      <c r="BEG308" s="64"/>
      <c r="BEH308" s="64"/>
      <c r="BEI308" s="64"/>
      <c r="BEJ308" s="64"/>
      <c r="BEK308" s="64"/>
      <c r="BEL308" s="64"/>
      <c r="BEM308" s="64"/>
      <c r="BEN308" s="64"/>
      <c r="BEO308" s="64"/>
      <c r="BEP308" s="64"/>
      <c r="BEQ308" s="64"/>
      <c r="BER308" s="64"/>
      <c r="BES308" s="64"/>
      <c r="BET308" s="64"/>
      <c r="BEU308" s="64"/>
      <c r="BEV308" s="64"/>
      <c r="BEW308" s="64"/>
      <c r="BEX308" s="64"/>
      <c r="BEY308" s="64"/>
      <c r="BEZ308" s="64"/>
      <c r="BFA308" s="64"/>
      <c r="BFB308" s="64"/>
      <c r="BFC308" s="64"/>
      <c r="BFD308" s="64"/>
      <c r="BFE308" s="64"/>
      <c r="BFF308" s="64"/>
      <c r="BFG308" s="64"/>
      <c r="BFH308" s="64"/>
      <c r="BFI308" s="64"/>
      <c r="BFJ308" s="64"/>
      <c r="BFK308" s="64"/>
      <c r="BFL308" s="64"/>
      <c r="BFM308" s="64"/>
      <c r="BFN308" s="64"/>
      <c r="BFO308" s="64"/>
      <c r="BFP308" s="64"/>
      <c r="BFQ308" s="64"/>
      <c r="BFR308" s="64"/>
      <c r="BFS308" s="64"/>
      <c r="BFT308" s="64"/>
      <c r="BFU308" s="64"/>
      <c r="BFV308" s="64"/>
      <c r="BFW308" s="64"/>
      <c r="BFX308" s="64"/>
      <c r="BFY308" s="64"/>
      <c r="BFZ308" s="64"/>
      <c r="BGA308" s="64"/>
      <c r="BGB308" s="64"/>
      <c r="BGC308" s="64"/>
      <c r="BGD308" s="64"/>
      <c r="BGE308" s="64"/>
      <c r="BGF308" s="64"/>
      <c r="BGG308" s="64"/>
      <c r="BGH308" s="64"/>
      <c r="BGI308" s="64"/>
      <c r="BGJ308" s="64"/>
      <c r="BGK308" s="64"/>
      <c r="BGL308" s="64"/>
      <c r="BGM308" s="64"/>
      <c r="BGN308" s="64"/>
      <c r="BGO308" s="64"/>
      <c r="BGP308" s="64"/>
      <c r="BGQ308" s="64"/>
      <c r="BGR308" s="64"/>
      <c r="BGS308" s="64"/>
      <c r="BGT308" s="64"/>
      <c r="BGU308" s="64"/>
      <c r="BGV308" s="64"/>
      <c r="BGW308" s="64"/>
      <c r="BGX308" s="64"/>
      <c r="BGY308" s="64"/>
      <c r="BGZ308" s="64"/>
      <c r="BHA308" s="64"/>
      <c r="BHB308" s="64"/>
      <c r="BHC308" s="64"/>
      <c r="BHD308" s="64"/>
      <c r="BHE308" s="64"/>
      <c r="BHF308" s="64"/>
      <c r="BHG308" s="64"/>
      <c r="BHH308" s="64"/>
      <c r="BHI308" s="64"/>
      <c r="BHJ308" s="64"/>
      <c r="BHK308" s="64"/>
      <c r="BHL308" s="64"/>
      <c r="BHM308" s="64"/>
      <c r="BHN308" s="64"/>
      <c r="BHO308" s="64"/>
      <c r="BHP308" s="64"/>
      <c r="BHQ308" s="64"/>
      <c r="BHR308" s="64"/>
      <c r="BHS308" s="64"/>
      <c r="BHT308" s="64"/>
      <c r="BHU308" s="64"/>
      <c r="BHV308" s="64"/>
      <c r="BHW308" s="64"/>
      <c r="BHX308" s="64"/>
      <c r="BHY308" s="64"/>
      <c r="BHZ308" s="64"/>
      <c r="BIA308" s="64"/>
      <c r="BIB308" s="64"/>
      <c r="BIC308" s="64"/>
      <c r="BID308" s="64"/>
      <c r="BIE308" s="64"/>
      <c r="BIF308" s="64"/>
      <c r="BIG308" s="64"/>
      <c r="BIH308" s="64"/>
      <c r="BII308" s="64"/>
      <c r="BIJ308" s="64"/>
      <c r="BIK308" s="64"/>
      <c r="BIL308" s="64"/>
      <c r="BIM308" s="64"/>
      <c r="BIN308" s="64"/>
      <c r="BIO308" s="64"/>
      <c r="BIP308" s="64"/>
      <c r="BIQ308" s="64"/>
      <c r="BIR308" s="64"/>
      <c r="BIS308" s="64"/>
      <c r="BIT308" s="64"/>
      <c r="BIU308" s="64"/>
      <c r="BIV308" s="64"/>
      <c r="BIW308" s="64"/>
      <c r="BIX308" s="64"/>
      <c r="BIY308" s="64"/>
      <c r="BIZ308" s="64"/>
      <c r="BJA308" s="64"/>
      <c r="BJB308" s="64"/>
      <c r="BJC308" s="64"/>
      <c r="BJD308" s="64"/>
      <c r="BJE308" s="64"/>
      <c r="BJF308" s="64"/>
      <c r="BJG308" s="64"/>
      <c r="BJH308" s="64"/>
      <c r="BJI308" s="64"/>
      <c r="BJJ308" s="64"/>
      <c r="BJK308" s="64"/>
      <c r="BJL308" s="64"/>
      <c r="BJM308" s="64"/>
      <c r="BJN308" s="64"/>
      <c r="BJO308" s="64"/>
      <c r="BJP308" s="64"/>
      <c r="BJQ308" s="64"/>
      <c r="BJR308" s="64"/>
      <c r="BJS308" s="64"/>
      <c r="BJT308" s="64"/>
      <c r="BJU308" s="64"/>
      <c r="BJV308" s="64"/>
      <c r="BJW308" s="64"/>
      <c r="BJX308" s="64"/>
      <c r="BJY308" s="64"/>
      <c r="BJZ308" s="64"/>
      <c r="BKA308" s="64"/>
      <c r="BKB308" s="64"/>
      <c r="BKC308" s="64"/>
      <c r="BKD308" s="64"/>
      <c r="BKE308" s="64"/>
      <c r="BKF308" s="64"/>
      <c r="BKG308" s="64"/>
      <c r="BKH308" s="64"/>
      <c r="BKI308" s="64"/>
      <c r="BKJ308" s="64"/>
      <c r="BKK308" s="64"/>
      <c r="BKL308" s="64"/>
      <c r="BKM308" s="64"/>
      <c r="BKN308" s="64"/>
      <c r="BKO308" s="64"/>
      <c r="BKP308" s="64"/>
      <c r="BKQ308" s="64"/>
      <c r="BKR308" s="64"/>
      <c r="BKS308" s="64"/>
      <c r="BKT308" s="64"/>
      <c r="BKU308" s="64"/>
      <c r="BKV308" s="64"/>
      <c r="BKW308" s="64"/>
      <c r="BKX308" s="64"/>
      <c r="BKY308" s="64"/>
      <c r="BKZ308" s="64"/>
      <c r="BLA308" s="64"/>
      <c r="BLB308" s="64"/>
      <c r="BLC308" s="64"/>
      <c r="BLD308" s="64"/>
      <c r="BLE308" s="64"/>
      <c r="BLF308" s="64"/>
      <c r="BLG308" s="64"/>
      <c r="BLH308" s="64"/>
      <c r="BLI308" s="64"/>
      <c r="BLJ308" s="64"/>
      <c r="BLK308" s="64"/>
      <c r="BLL308" s="64"/>
      <c r="BLM308" s="64"/>
      <c r="BLN308" s="64"/>
      <c r="BLO308" s="64"/>
      <c r="BLP308" s="64"/>
      <c r="BLQ308" s="64"/>
      <c r="BLR308" s="64"/>
      <c r="BLS308" s="64"/>
      <c r="BLT308" s="64"/>
      <c r="BLU308" s="64"/>
      <c r="BLV308" s="64"/>
      <c r="BLW308" s="64"/>
      <c r="BLX308" s="64"/>
      <c r="BLY308" s="64"/>
      <c r="BLZ308" s="64"/>
      <c r="BMA308" s="64"/>
      <c r="BMB308" s="64"/>
      <c r="BMC308" s="64"/>
      <c r="BMD308" s="64"/>
      <c r="BME308" s="64"/>
      <c r="BMF308" s="64"/>
      <c r="BMG308" s="64"/>
      <c r="BMH308" s="64"/>
      <c r="BMI308" s="64"/>
      <c r="BMJ308" s="64"/>
      <c r="BMK308" s="64"/>
      <c r="BML308" s="64"/>
      <c r="BMM308" s="64"/>
      <c r="BMN308" s="64"/>
      <c r="BMO308" s="64"/>
      <c r="BMP308" s="64"/>
      <c r="BMQ308" s="64"/>
      <c r="BMR308" s="64"/>
      <c r="BMS308" s="64"/>
      <c r="BMT308" s="64"/>
      <c r="BMU308" s="64"/>
      <c r="BMV308" s="64"/>
      <c r="BMW308" s="64"/>
      <c r="BMX308" s="64"/>
      <c r="BMY308" s="64"/>
      <c r="BMZ308" s="64"/>
      <c r="BNA308" s="64"/>
      <c r="BNB308" s="64"/>
      <c r="BNC308" s="64"/>
      <c r="BND308" s="64"/>
      <c r="BNE308" s="64"/>
      <c r="BNF308" s="64"/>
      <c r="BNG308" s="64"/>
      <c r="BNH308" s="64"/>
      <c r="BNI308" s="64"/>
      <c r="BNJ308" s="64"/>
      <c r="BNK308" s="64"/>
      <c r="BNL308" s="64"/>
      <c r="BNM308" s="64"/>
      <c r="BNN308" s="64"/>
      <c r="BNO308" s="64"/>
      <c r="BNP308" s="64"/>
      <c r="BNQ308" s="64"/>
      <c r="BNR308" s="64"/>
      <c r="BNS308" s="64"/>
      <c r="BNT308" s="64"/>
      <c r="BNU308" s="64"/>
      <c r="BNV308" s="64"/>
      <c r="BNW308" s="64"/>
      <c r="BNX308" s="64"/>
      <c r="BNY308" s="64"/>
      <c r="BNZ308" s="64"/>
      <c r="BOA308" s="64"/>
      <c r="BOB308" s="64"/>
      <c r="BOC308" s="64"/>
      <c r="BOD308" s="64"/>
      <c r="BOE308" s="64"/>
      <c r="BOF308" s="64"/>
      <c r="BOG308" s="64"/>
      <c r="BOH308" s="64"/>
      <c r="BOI308" s="64"/>
      <c r="BOJ308" s="64"/>
      <c r="BOK308" s="64"/>
      <c r="BOL308" s="64"/>
      <c r="BOM308" s="64"/>
      <c r="BON308" s="64"/>
      <c r="BOO308" s="64"/>
      <c r="BOP308" s="64"/>
      <c r="BOQ308" s="64"/>
      <c r="BOR308" s="64"/>
      <c r="BOS308" s="64"/>
      <c r="BOT308" s="64"/>
      <c r="BOU308" s="64"/>
      <c r="BOV308" s="64"/>
      <c r="BOW308" s="64"/>
      <c r="BOX308" s="64"/>
      <c r="BOY308" s="64"/>
      <c r="BOZ308" s="64"/>
      <c r="BPA308" s="64"/>
      <c r="BPB308" s="64"/>
      <c r="BPC308" s="64"/>
      <c r="BPD308" s="64"/>
      <c r="BPE308" s="64"/>
      <c r="BPF308" s="64"/>
      <c r="BPG308" s="64"/>
      <c r="BPH308" s="64"/>
      <c r="BPI308" s="64"/>
      <c r="BPJ308" s="64"/>
      <c r="BPK308" s="64"/>
      <c r="BPL308" s="64"/>
      <c r="BPM308" s="64"/>
      <c r="BPN308" s="64"/>
      <c r="BPO308" s="64"/>
      <c r="BPP308" s="64"/>
      <c r="BPQ308" s="64"/>
      <c r="BPR308" s="64"/>
      <c r="BPS308" s="64"/>
      <c r="BPT308" s="64"/>
      <c r="BPU308" s="64"/>
      <c r="BPV308" s="64"/>
      <c r="BPW308" s="64"/>
      <c r="BPX308" s="64"/>
      <c r="BPY308" s="64"/>
      <c r="BPZ308" s="64"/>
      <c r="BQA308" s="64"/>
      <c r="BQB308" s="64"/>
      <c r="BQC308" s="64"/>
      <c r="BQD308" s="64"/>
      <c r="BQE308" s="64"/>
      <c r="BQF308" s="64"/>
      <c r="BQG308" s="64"/>
      <c r="BQH308" s="64"/>
      <c r="BQI308" s="64"/>
      <c r="BQJ308" s="64"/>
      <c r="BQK308" s="64"/>
      <c r="BQL308" s="64"/>
      <c r="BQM308" s="64"/>
      <c r="BQN308" s="64"/>
      <c r="BQO308" s="64"/>
      <c r="BQP308" s="64"/>
      <c r="BQQ308" s="64"/>
      <c r="BQR308" s="64"/>
      <c r="BQS308" s="64"/>
      <c r="BQT308" s="64"/>
      <c r="BQU308" s="64"/>
      <c r="BQV308" s="64"/>
      <c r="BQW308" s="64"/>
      <c r="BQX308" s="64"/>
      <c r="BQY308" s="64"/>
      <c r="BQZ308" s="64"/>
      <c r="BRA308" s="64"/>
      <c r="BRB308" s="64"/>
      <c r="BRC308" s="64"/>
      <c r="BRD308" s="64"/>
      <c r="BRE308" s="64"/>
      <c r="BRF308" s="64"/>
      <c r="BRG308" s="64"/>
      <c r="BRH308" s="64"/>
      <c r="BRI308" s="64"/>
      <c r="BRJ308" s="64"/>
      <c r="BRK308" s="64"/>
      <c r="BRL308" s="64"/>
      <c r="BRM308" s="64"/>
      <c r="BRN308" s="64"/>
      <c r="BRO308" s="64"/>
      <c r="BRP308" s="64"/>
      <c r="BRQ308" s="64"/>
      <c r="BRR308" s="64"/>
      <c r="BRS308" s="64"/>
      <c r="BRT308" s="64"/>
      <c r="BRU308" s="64"/>
      <c r="BRV308" s="64"/>
      <c r="BRW308" s="64"/>
      <c r="BRX308" s="64"/>
      <c r="BRY308" s="64"/>
      <c r="BRZ308" s="64"/>
      <c r="BSA308" s="64"/>
      <c r="BSB308" s="64"/>
      <c r="BSC308" s="64"/>
      <c r="BSD308" s="64"/>
      <c r="BSE308" s="64"/>
      <c r="BSF308" s="64"/>
      <c r="BSG308" s="64"/>
      <c r="BSH308" s="64"/>
      <c r="BSI308" s="64"/>
      <c r="BSJ308" s="64"/>
      <c r="BSK308" s="64"/>
      <c r="BSL308" s="64"/>
      <c r="BSM308" s="64"/>
      <c r="BSN308" s="64"/>
      <c r="BSO308" s="64"/>
      <c r="BSP308" s="64"/>
      <c r="BSQ308" s="64"/>
      <c r="BSR308" s="64"/>
      <c r="BSS308" s="64"/>
      <c r="BST308" s="64"/>
      <c r="BSU308" s="64"/>
      <c r="BSV308" s="64"/>
      <c r="BSW308" s="64"/>
      <c r="BSX308" s="64"/>
      <c r="BSY308" s="64"/>
      <c r="BSZ308" s="64"/>
      <c r="BTA308" s="64"/>
      <c r="BTB308" s="64"/>
      <c r="BTC308" s="64"/>
      <c r="BTD308" s="64"/>
      <c r="BTE308" s="64"/>
      <c r="BTF308" s="64"/>
      <c r="BTG308" s="64"/>
      <c r="BTH308" s="64"/>
      <c r="BTI308" s="64"/>
      <c r="BTJ308" s="64"/>
      <c r="BTK308" s="64"/>
      <c r="BTL308" s="64"/>
      <c r="BTM308" s="64"/>
      <c r="BTN308" s="64"/>
      <c r="BTO308" s="64"/>
      <c r="BTP308" s="64"/>
      <c r="BTQ308" s="64"/>
      <c r="BTR308" s="64"/>
      <c r="BTS308" s="64"/>
      <c r="BTT308" s="64"/>
      <c r="BTU308" s="64"/>
      <c r="BTV308" s="64"/>
      <c r="BTW308" s="64"/>
      <c r="BTX308" s="64"/>
      <c r="BTY308" s="64"/>
      <c r="BTZ308" s="64"/>
      <c r="BUA308" s="64"/>
      <c r="BUB308" s="64"/>
      <c r="BUC308" s="64"/>
      <c r="BUD308" s="64"/>
      <c r="BUE308" s="64"/>
      <c r="BUF308" s="64"/>
      <c r="BUG308" s="64"/>
      <c r="BUH308" s="64"/>
      <c r="BUI308" s="64"/>
      <c r="BUJ308" s="64"/>
      <c r="BUK308" s="64"/>
      <c r="BUL308" s="64"/>
      <c r="BUM308" s="64"/>
      <c r="BUN308" s="64"/>
      <c r="BUO308" s="64"/>
      <c r="BUP308" s="64"/>
      <c r="BUQ308" s="64"/>
      <c r="BUR308" s="64"/>
      <c r="BUS308" s="64"/>
      <c r="BUT308" s="64"/>
      <c r="BUU308" s="64"/>
      <c r="BUV308" s="64"/>
      <c r="BUW308" s="64"/>
      <c r="BUX308" s="64"/>
      <c r="BUY308" s="64"/>
      <c r="BUZ308" s="64"/>
      <c r="BVA308" s="64"/>
      <c r="BVB308" s="64"/>
      <c r="BVC308" s="64"/>
      <c r="BVD308" s="64"/>
      <c r="BVE308" s="64"/>
      <c r="BVF308" s="64"/>
      <c r="BVG308" s="64"/>
      <c r="BVH308" s="64"/>
      <c r="BVI308" s="64"/>
      <c r="BVJ308" s="64"/>
      <c r="BVK308" s="64"/>
      <c r="BVL308" s="64"/>
      <c r="BVM308" s="64"/>
      <c r="BVN308" s="64"/>
      <c r="BVO308" s="64"/>
      <c r="BVP308" s="64"/>
      <c r="BVQ308" s="64"/>
      <c r="BVR308" s="64"/>
      <c r="BVS308" s="64"/>
      <c r="BVT308" s="64"/>
      <c r="BVU308" s="64"/>
      <c r="BVV308" s="64"/>
      <c r="BVW308" s="64"/>
      <c r="BVX308" s="64"/>
      <c r="BVY308" s="64"/>
      <c r="BVZ308" s="64"/>
      <c r="BWA308" s="64"/>
      <c r="BWB308" s="64"/>
      <c r="BWC308" s="64"/>
      <c r="BWD308" s="64"/>
      <c r="BWE308" s="64"/>
      <c r="BWF308" s="64"/>
      <c r="BWG308" s="64"/>
      <c r="BWH308" s="64"/>
      <c r="BWI308" s="64"/>
      <c r="BWJ308" s="64"/>
      <c r="BWK308" s="64"/>
      <c r="BWL308" s="64"/>
      <c r="BWM308" s="64"/>
      <c r="BWN308" s="64"/>
      <c r="BWO308" s="64"/>
      <c r="BWP308" s="64"/>
      <c r="BWQ308" s="64"/>
      <c r="BWR308" s="64"/>
      <c r="BWS308" s="64"/>
      <c r="BWT308" s="64"/>
      <c r="BWU308" s="64"/>
      <c r="BWV308" s="64"/>
      <c r="BWW308" s="64"/>
      <c r="BWX308" s="64"/>
      <c r="BWY308" s="64"/>
      <c r="BWZ308" s="64"/>
      <c r="BXA308" s="64"/>
      <c r="BXB308" s="64"/>
      <c r="BXC308" s="64"/>
      <c r="BXD308" s="64"/>
      <c r="BXE308" s="64"/>
      <c r="BXF308" s="64"/>
      <c r="BXG308" s="64"/>
      <c r="BXH308" s="64"/>
      <c r="BXI308" s="64"/>
      <c r="BXJ308" s="64"/>
      <c r="BXK308" s="64"/>
      <c r="BXL308" s="64"/>
      <c r="BXM308" s="64"/>
      <c r="BXN308" s="64"/>
      <c r="BXO308" s="64"/>
      <c r="BXP308" s="64"/>
      <c r="BXQ308" s="64"/>
      <c r="BXR308" s="64"/>
      <c r="BXS308" s="64"/>
      <c r="BXT308" s="64"/>
      <c r="BXU308" s="64"/>
      <c r="BXV308" s="64"/>
      <c r="BXW308" s="64"/>
      <c r="BXX308" s="64"/>
      <c r="BXY308" s="64"/>
      <c r="BXZ308" s="64"/>
      <c r="BYA308" s="64"/>
      <c r="BYB308" s="64"/>
      <c r="BYC308" s="64"/>
      <c r="BYD308" s="64"/>
      <c r="BYE308" s="64"/>
      <c r="BYF308" s="64"/>
      <c r="BYG308" s="64"/>
      <c r="BYH308" s="64"/>
      <c r="BYI308" s="64"/>
      <c r="BYJ308" s="64"/>
      <c r="BYK308" s="64"/>
      <c r="BYL308" s="64"/>
      <c r="BYM308" s="64"/>
      <c r="BYN308" s="64"/>
      <c r="BYO308" s="64"/>
      <c r="BYP308" s="64"/>
      <c r="BYQ308" s="64"/>
      <c r="BYR308" s="64"/>
      <c r="BYS308" s="64"/>
      <c r="BYT308" s="64"/>
      <c r="BYU308" s="64"/>
      <c r="BYV308" s="64"/>
      <c r="BYW308" s="64"/>
      <c r="BYX308" s="64"/>
      <c r="BYY308" s="64"/>
      <c r="BYZ308" s="64"/>
      <c r="BZA308" s="64"/>
      <c r="BZB308" s="64"/>
      <c r="BZC308" s="64"/>
      <c r="BZD308" s="64"/>
      <c r="BZE308" s="64"/>
      <c r="BZF308" s="64"/>
      <c r="BZG308" s="64"/>
      <c r="BZH308" s="64"/>
      <c r="BZI308" s="64"/>
      <c r="BZJ308" s="64"/>
      <c r="BZK308" s="64"/>
      <c r="BZL308" s="64"/>
      <c r="BZM308" s="64"/>
      <c r="BZN308" s="64"/>
      <c r="BZO308" s="64"/>
      <c r="BZP308" s="64"/>
      <c r="BZQ308" s="64"/>
      <c r="BZR308" s="64"/>
      <c r="BZS308" s="64"/>
      <c r="BZT308" s="64"/>
      <c r="BZU308" s="64"/>
      <c r="BZV308" s="64"/>
      <c r="BZW308" s="64"/>
      <c r="BZX308" s="64"/>
      <c r="BZY308" s="64"/>
      <c r="BZZ308" s="64"/>
      <c r="CAA308" s="64"/>
      <c r="CAB308" s="64"/>
      <c r="CAC308" s="64"/>
      <c r="CAD308" s="64"/>
      <c r="CAE308" s="64"/>
      <c r="CAF308" s="64"/>
      <c r="CAG308" s="64"/>
      <c r="CAH308" s="64"/>
      <c r="CAI308" s="64"/>
      <c r="CAJ308" s="64"/>
      <c r="CAK308" s="64"/>
      <c r="CAL308" s="64"/>
      <c r="CAM308" s="64"/>
      <c r="CAN308" s="64"/>
      <c r="CAO308" s="64"/>
      <c r="CAP308" s="64"/>
      <c r="CAQ308" s="64"/>
      <c r="CAR308" s="64"/>
      <c r="CAS308" s="64"/>
      <c r="CAT308" s="64"/>
      <c r="CAU308" s="64"/>
      <c r="CAV308" s="64"/>
      <c r="CAW308" s="64"/>
      <c r="CAX308" s="64"/>
      <c r="CAY308" s="64"/>
      <c r="CAZ308" s="64"/>
      <c r="CBA308" s="64"/>
      <c r="CBB308" s="64"/>
      <c r="CBC308" s="64"/>
      <c r="CBD308" s="64"/>
      <c r="CBE308" s="64"/>
      <c r="CBF308" s="64"/>
      <c r="CBG308" s="64"/>
      <c r="CBH308" s="64"/>
      <c r="CBI308" s="64"/>
      <c r="CBJ308" s="64"/>
      <c r="CBK308" s="64"/>
      <c r="CBL308" s="64"/>
      <c r="CBM308" s="64"/>
      <c r="CBN308" s="64"/>
      <c r="CBO308" s="64"/>
      <c r="CBP308" s="64"/>
      <c r="CBQ308" s="64"/>
      <c r="CBR308" s="64"/>
      <c r="CBS308" s="64"/>
      <c r="CBT308" s="64"/>
      <c r="CBU308" s="64"/>
      <c r="CBV308" s="64"/>
      <c r="CBW308" s="64"/>
      <c r="CBX308" s="64"/>
      <c r="CBY308" s="64"/>
      <c r="CBZ308" s="64"/>
      <c r="CCA308" s="64"/>
      <c r="CCB308" s="64"/>
      <c r="CCC308" s="64"/>
      <c r="CCD308" s="64"/>
      <c r="CCE308" s="64"/>
      <c r="CCF308" s="64"/>
      <c r="CCG308" s="64"/>
      <c r="CCH308" s="64"/>
      <c r="CCI308" s="64"/>
      <c r="CCJ308" s="64"/>
      <c r="CCK308" s="64"/>
      <c r="CCL308" s="64"/>
      <c r="CCM308" s="64"/>
      <c r="CCN308" s="64"/>
      <c r="CCO308" s="64"/>
      <c r="CCP308" s="64"/>
      <c r="CCQ308" s="64"/>
      <c r="CCR308" s="64"/>
      <c r="CCS308" s="64"/>
      <c r="CCT308" s="64"/>
      <c r="CCU308" s="64"/>
      <c r="CCV308" s="64"/>
      <c r="CCW308" s="64"/>
      <c r="CCX308" s="64"/>
      <c r="CCY308" s="64"/>
      <c r="CCZ308" s="64"/>
      <c r="CDA308" s="64"/>
      <c r="CDB308" s="64"/>
      <c r="CDC308" s="64"/>
      <c r="CDD308" s="64"/>
      <c r="CDE308" s="64"/>
      <c r="CDF308" s="64"/>
      <c r="CDG308" s="64"/>
      <c r="CDH308" s="64"/>
      <c r="CDI308" s="64"/>
      <c r="CDJ308" s="64"/>
      <c r="CDK308" s="64"/>
      <c r="CDL308" s="64"/>
      <c r="CDM308" s="64"/>
      <c r="CDN308" s="64"/>
      <c r="CDO308" s="64"/>
      <c r="CDP308" s="64"/>
      <c r="CDQ308" s="64"/>
      <c r="CDR308" s="64"/>
      <c r="CDS308" s="64"/>
      <c r="CDT308" s="64"/>
      <c r="CDU308" s="64"/>
      <c r="CDV308" s="64"/>
      <c r="CDW308" s="64"/>
      <c r="CDX308" s="64"/>
      <c r="CDY308" s="64"/>
      <c r="CDZ308" s="64"/>
      <c r="CEA308" s="64"/>
      <c r="CEB308" s="64"/>
      <c r="CEC308" s="64"/>
      <c r="CED308" s="64"/>
      <c r="CEE308" s="64"/>
      <c r="CEF308" s="64"/>
      <c r="CEG308" s="64"/>
      <c r="CEH308" s="64"/>
      <c r="CEI308" s="64"/>
      <c r="CEJ308" s="64"/>
      <c r="CEK308" s="64"/>
      <c r="CEL308" s="64"/>
      <c r="CEM308" s="64"/>
      <c r="CEN308" s="64"/>
      <c r="CEO308" s="64"/>
      <c r="CEP308" s="64"/>
      <c r="CEQ308" s="64"/>
      <c r="CER308" s="64"/>
      <c r="CES308" s="64"/>
      <c r="CET308" s="64"/>
      <c r="CEU308" s="64"/>
      <c r="CEV308" s="64"/>
      <c r="CEW308" s="64"/>
      <c r="CEX308" s="64"/>
      <c r="CEY308" s="64"/>
      <c r="CEZ308" s="64"/>
      <c r="CFA308" s="64"/>
      <c r="CFB308" s="64"/>
      <c r="CFC308" s="64"/>
      <c r="CFD308" s="64"/>
      <c r="CFE308" s="64"/>
      <c r="CFF308" s="64"/>
      <c r="CFG308" s="64"/>
      <c r="CFH308" s="64"/>
      <c r="CFI308" s="64"/>
      <c r="CFJ308" s="64"/>
      <c r="CFK308" s="64"/>
      <c r="CFL308" s="64"/>
      <c r="CFM308" s="64"/>
      <c r="CFN308" s="64"/>
      <c r="CFO308" s="64"/>
      <c r="CFP308" s="64"/>
      <c r="CFQ308" s="64"/>
      <c r="CFR308" s="64"/>
      <c r="CFS308" s="64"/>
      <c r="CFT308" s="64"/>
      <c r="CFU308" s="64"/>
      <c r="CFV308" s="64"/>
      <c r="CFW308" s="64"/>
      <c r="CFX308" s="64"/>
      <c r="CFY308" s="64"/>
      <c r="CFZ308" s="64"/>
      <c r="CGA308" s="64"/>
      <c r="CGB308" s="64"/>
      <c r="CGC308" s="64"/>
      <c r="CGD308" s="64"/>
      <c r="CGE308" s="64"/>
      <c r="CGF308" s="64"/>
      <c r="CGG308" s="64"/>
      <c r="CGH308" s="64"/>
      <c r="CGI308" s="64"/>
      <c r="CGJ308" s="64"/>
      <c r="CGK308" s="64"/>
      <c r="CGL308" s="64"/>
      <c r="CGM308" s="64"/>
      <c r="CGN308" s="64"/>
      <c r="CGO308" s="64"/>
      <c r="CGP308" s="64"/>
      <c r="CGQ308" s="64"/>
      <c r="CGR308" s="64"/>
      <c r="CGS308" s="64"/>
      <c r="CGT308" s="64"/>
      <c r="CGU308" s="64"/>
      <c r="CGV308" s="64"/>
      <c r="CGW308" s="64"/>
      <c r="CGX308" s="64"/>
      <c r="CGY308" s="64"/>
      <c r="CGZ308" s="64"/>
      <c r="CHA308" s="64"/>
      <c r="CHB308" s="64"/>
      <c r="CHC308" s="64"/>
      <c r="CHD308" s="64"/>
      <c r="CHE308" s="64"/>
      <c r="CHF308" s="64"/>
      <c r="CHG308" s="64"/>
      <c r="CHH308" s="64"/>
      <c r="CHI308" s="64"/>
      <c r="CHJ308" s="64"/>
      <c r="CHK308" s="64"/>
      <c r="CHL308" s="64"/>
      <c r="CHM308" s="64"/>
      <c r="CHN308" s="64"/>
      <c r="CHO308" s="64"/>
      <c r="CHP308" s="64"/>
      <c r="CHQ308" s="64"/>
      <c r="CHR308" s="64"/>
      <c r="CHS308" s="64"/>
      <c r="CHT308" s="64"/>
      <c r="CHU308" s="64"/>
      <c r="CHV308" s="64"/>
      <c r="CHW308" s="64"/>
      <c r="CHX308" s="64"/>
      <c r="CHY308" s="64"/>
      <c r="CHZ308" s="64"/>
      <c r="CIA308" s="64"/>
      <c r="CIB308" s="64"/>
      <c r="CIC308" s="64"/>
      <c r="CID308" s="64"/>
      <c r="CIE308" s="64"/>
      <c r="CIF308" s="64"/>
      <c r="CIG308" s="64"/>
      <c r="CIH308" s="64"/>
      <c r="CII308" s="64"/>
      <c r="CIJ308" s="64"/>
      <c r="CIK308" s="64"/>
      <c r="CIL308" s="64"/>
      <c r="CIM308" s="64"/>
      <c r="CIN308" s="64"/>
      <c r="CIO308" s="64"/>
      <c r="CIP308" s="64"/>
      <c r="CIQ308" s="64"/>
      <c r="CIR308" s="64"/>
      <c r="CIS308" s="64"/>
      <c r="CIT308" s="64"/>
      <c r="CIU308" s="64"/>
      <c r="CIV308" s="64"/>
      <c r="CIW308" s="64"/>
      <c r="CIX308" s="64"/>
      <c r="CIY308" s="64"/>
      <c r="CIZ308" s="64"/>
      <c r="CJA308" s="64"/>
      <c r="CJB308" s="64"/>
      <c r="CJC308" s="64"/>
      <c r="CJD308" s="64"/>
      <c r="CJE308" s="64"/>
      <c r="CJF308" s="64"/>
      <c r="CJG308" s="64"/>
      <c r="CJH308" s="64"/>
      <c r="CJI308" s="64"/>
      <c r="CJJ308" s="64"/>
      <c r="CJK308" s="64"/>
      <c r="CJL308" s="64"/>
      <c r="CJM308" s="64"/>
      <c r="CJN308" s="64"/>
      <c r="CJO308" s="64"/>
      <c r="CJP308" s="64"/>
      <c r="CJQ308" s="64"/>
      <c r="CJR308" s="64"/>
      <c r="CJS308" s="64"/>
      <c r="CJT308" s="64"/>
      <c r="CJU308" s="64"/>
      <c r="CJV308" s="64"/>
      <c r="CJW308" s="64"/>
      <c r="CJX308" s="64"/>
      <c r="CJY308" s="64"/>
      <c r="CJZ308" s="64"/>
      <c r="CKA308" s="64"/>
      <c r="CKB308" s="64"/>
      <c r="CKC308" s="64"/>
      <c r="CKD308" s="64"/>
      <c r="CKE308" s="64"/>
      <c r="CKF308" s="64"/>
      <c r="CKG308" s="64"/>
      <c r="CKH308" s="64"/>
      <c r="CKI308" s="64"/>
      <c r="CKJ308" s="64"/>
      <c r="CKK308" s="64"/>
      <c r="CKL308" s="64"/>
      <c r="CKM308" s="64"/>
      <c r="CKN308" s="64"/>
      <c r="CKO308" s="64"/>
      <c r="CKP308" s="64"/>
      <c r="CKQ308" s="64"/>
      <c r="CKR308" s="64"/>
      <c r="CKS308" s="64"/>
      <c r="CKT308" s="64"/>
      <c r="CKU308" s="64"/>
      <c r="CKV308" s="64"/>
      <c r="CKW308" s="64"/>
      <c r="CKX308" s="64"/>
      <c r="CKY308" s="64"/>
      <c r="CKZ308" s="64"/>
      <c r="CLA308" s="64"/>
      <c r="CLB308" s="64"/>
      <c r="CLC308" s="64"/>
      <c r="CLD308" s="64"/>
      <c r="CLE308" s="64"/>
      <c r="CLF308" s="64"/>
      <c r="CLG308" s="64"/>
      <c r="CLH308" s="64"/>
      <c r="CLI308" s="64"/>
      <c r="CLJ308" s="64"/>
      <c r="CLK308" s="64"/>
      <c r="CLL308" s="64"/>
      <c r="CLM308" s="64"/>
      <c r="CLN308" s="64"/>
      <c r="CLO308" s="64"/>
      <c r="CLP308" s="64"/>
      <c r="CLQ308" s="64"/>
      <c r="CLR308" s="64"/>
      <c r="CLS308" s="64"/>
      <c r="CLT308" s="64"/>
      <c r="CLU308" s="64"/>
      <c r="CLV308" s="64"/>
      <c r="CLW308" s="64"/>
      <c r="CLX308" s="64"/>
      <c r="CLY308" s="64"/>
      <c r="CLZ308" s="64"/>
      <c r="CMA308" s="64"/>
      <c r="CMB308" s="64"/>
      <c r="CMC308" s="64"/>
      <c r="CMD308" s="64"/>
      <c r="CME308" s="64"/>
      <c r="CMF308" s="64"/>
      <c r="CMG308" s="64"/>
      <c r="CMH308" s="64"/>
      <c r="CMI308" s="64"/>
      <c r="CMJ308" s="64"/>
      <c r="CMK308" s="64"/>
      <c r="CML308" s="64"/>
      <c r="CMM308" s="64"/>
      <c r="CMN308" s="64"/>
      <c r="CMO308" s="64"/>
      <c r="CMP308" s="64"/>
      <c r="CMQ308" s="64"/>
      <c r="CMR308" s="64"/>
      <c r="CMS308" s="64"/>
      <c r="CMT308" s="64"/>
      <c r="CMU308" s="64"/>
      <c r="CMV308" s="64"/>
      <c r="CMW308" s="64"/>
      <c r="CMX308" s="64"/>
      <c r="CMY308" s="64"/>
      <c r="CMZ308" s="64"/>
      <c r="CNA308" s="64"/>
      <c r="CNB308" s="64"/>
      <c r="CNC308" s="64"/>
      <c r="CND308" s="64"/>
      <c r="CNE308" s="64"/>
      <c r="CNF308" s="64"/>
      <c r="CNG308" s="64"/>
      <c r="CNH308" s="64"/>
      <c r="CNI308" s="64"/>
      <c r="CNJ308" s="64"/>
      <c r="CNK308" s="64"/>
      <c r="CNL308" s="64"/>
      <c r="CNM308" s="64"/>
      <c r="CNN308" s="64"/>
      <c r="CNO308" s="64"/>
      <c r="CNP308" s="64"/>
      <c r="CNQ308" s="64"/>
      <c r="CNR308" s="64"/>
      <c r="CNS308" s="64"/>
      <c r="CNT308" s="64"/>
      <c r="CNU308" s="64"/>
      <c r="CNV308" s="64"/>
      <c r="CNW308" s="64"/>
      <c r="CNX308" s="64"/>
      <c r="CNY308" s="64"/>
      <c r="CNZ308" s="64"/>
      <c r="COA308" s="64"/>
      <c r="COB308" s="64"/>
      <c r="COC308" s="64"/>
      <c r="COD308" s="64"/>
      <c r="COE308" s="64"/>
      <c r="COF308" s="64"/>
      <c r="COG308" s="64"/>
      <c r="COH308" s="64"/>
      <c r="COI308" s="64"/>
      <c r="COJ308" s="64"/>
      <c r="COK308" s="64"/>
      <c r="COL308" s="64"/>
      <c r="COM308" s="64"/>
      <c r="CON308" s="64"/>
      <c r="COO308" s="64"/>
      <c r="COP308" s="64"/>
      <c r="COQ308" s="64"/>
      <c r="COR308" s="64"/>
      <c r="COS308" s="64"/>
      <c r="COT308" s="64"/>
      <c r="COU308" s="64"/>
      <c r="COV308" s="64"/>
      <c r="COW308" s="64"/>
      <c r="COX308" s="64"/>
      <c r="COY308" s="64"/>
      <c r="COZ308" s="64"/>
      <c r="CPA308" s="64"/>
      <c r="CPB308" s="64"/>
      <c r="CPC308" s="64"/>
      <c r="CPD308" s="64"/>
      <c r="CPE308" s="64"/>
      <c r="CPF308" s="64"/>
      <c r="CPG308" s="64"/>
      <c r="CPH308" s="64"/>
      <c r="CPI308" s="64"/>
      <c r="CPJ308" s="64"/>
      <c r="CPK308" s="64"/>
      <c r="CPL308" s="64"/>
      <c r="CPM308" s="64"/>
      <c r="CPN308" s="64"/>
      <c r="CPO308" s="64"/>
      <c r="CPP308" s="64"/>
      <c r="CPQ308" s="64"/>
      <c r="CPR308" s="64"/>
      <c r="CPS308" s="64"/>
      <c r="CPT308" s="64"/>
      <c r="CPU308" s="64"/>
      <c r="CPV308" s="64"/>
      <c r="CPW308" s="64"/>
      <c r="CPX308" s="64"/>
      <c r="CPY308" s="64"/>
      <c r="CPZ308" s="64"/>
      <c r="CQA308" s="64"/>
      <c r="CQB308" s="64"/>
      <c r="CQC308" s="64"/>
      <c r="CQD308" s="64"/>
      <c r="CQE308" s="64"/>
      <c r="CQF308" s="64"/>
      <c r="CQG308" s="64"/>
      <c r="CQH308" s="64"/>
      <c r="CQI308" s="64"/>
      <c r="CQJ308" s="64"/>
      <c r="CQK308" s="64"/>
      <c r="CQL308" s="64"/>
      <c r="CQM308" s="64"/>
      <c r="CQN308" s="64"/>
      <c r="CQO308" s="64"/>
      <c r="CQP308" s="64"/>
      <c r="CQQ308" s="64"/>
      <c r="CQR308" s="64"/>
      <c r="CQS308" s="64"/>
      <c r="CQT308" s="64"/>
      <c r="CQU308" s="64"/>
      <c r="CQV308" s="64"/>
      <c r="CQW308" s="64"/>
      <c r="CQX308" s="64"/>
      <c r="CQY308" s="64"/>
      <c r="CQZ308" s="64"/>
      <c r="CRA308" s="64"/>
      <c r="CRB308" s="64"/>
      <c r="CRC308" s="64"/>
      <c r="CRD308" s="64"/>
      <c r="CRE308" s="64"/>
      <c r="CRF308" s="64"/>
      <c r="CRG308" s="64"/>
      <c r="CRH308" s="64"/>
      <c r="CRI308" s="64"/>
      <c r="CRJ308" s="64"/>
      <c r="CRK308" s="64"/>
      <c r="CRL308" s="64"/>
      <c r="CRM308" s="64"/>
      <c r="CRN308" s="64"/>
      <c r="CRO308" s="64"/>
      <c r="CRP308" s="64"/>
      <c r="CRQ308" s="64"/>
      <c r="CRR308" s="64"/>
      <c r="CRS308" s="64"/>
      <c r="CRT308" s="64"/>
      <c r="CRU308" s="64"/>
      <c r="CRV308" s="64"/>
      <c r="CRW308" s="64"/>
      <c r="CRX308" s="64"/>
      <c r="CRY308" s="64"/>
      <c r="CRZ308" s="64"/>
      <c r="CSA308" s="64"/>
      <c r="CSB308" s="64"/>
      <c r="CSC308" s="64"/>
      <c r="CSD308" s="64"/>
      <c r="CSE308" s="64"/>
      <c r="CSF308" s="64"/>
      <c r="CSG308" s="64"/>
      <c r="CSH308" s="64"/>
      <c r="CSI308" s="64"/>
      <c r="CSJ308" s="64"/>
      <c r="CSK308" s="64"/>
      <c r="CSL308" s="64"/>
      <c r="CSM308" s="64"/>
      <c r="CSN308" s="64"/>
      <c r="CSO308" s="64"/>
      <c r="CSP308" s="64"/>
      <c r="CSQ308" s="64"/>
      <c r="CSR308" s="64"/>
      <c r="CSS308" s="64"/>
      <c r="CST308" s="64"/>
      <c r="CSU308" s="64"/>
      <c r="CSV308" s="64"/>
      <c r="CSW308" s="64"/>
      <c r="CSX308" s="64"/>
      <c r="CSY308" s="64"/>
      <c r="CSZ308" s="64"/>
      <c r="CTA308" s="64"/>
      <c r="CTB308" s="64"/>
      <c r="CTC308" s="64"/>
      <c r="CTD308" s="64"/>
      <c r="CTE308" s="64"/>
      <c r="CTF308" s="64"/>
      <c r="CTG308" s="64"/>
      <c r="CTH308" s="64"/>
      <c r="CTI308" s="64"/>
      <c r="CTJ308" s="64"/>
      <c r="CTK308" s="64"/>
      <c r="CTL308" s="64"/>
      <c r="CTM308" s="64"/>
      <c r="CTN308" s="64"/>
      <c r="CTO308" s="64"/>
      <c r="CTP308" s="64"/>
      <c r="CTQ308" s="64"/>
      <c r="CTR308" s="64"/>
      <c r="CTS308" s="64"/>
      <c r="CTT308" s="64"/>
      <c r="CTU308" s="64"/>
      <c r="CTV308" s="64"/>
      <c r="CTW308" s="64"/>
      <c r="CTX308" s="64"/>
      <c r="CTY308" s="64"/>
      <c r="CTZ308" s="64"/>
      <c r="CUA308" s="64"/>
      <c r="CUB308" s="64"/>
      <c r="CUC308" s="64"/>
      <c r="CUD308" s="64"/>
      <c r="CUE308" s="64"/>
      <c r="CUF308" s="64"/>
      <c r="CUG308" s="64"/>
      <c r="CUH308" s="64"/>
      <c r="CUI308" s="64"/>
      <c r="CUJ308" s="64"/>
      <c r="CUK308" s="64"/>
      <c r="CUL308" s="64"/>
      <c r="CUM308" s="64"/>
      <c r="CUN308" s="64"/>
      <c r="CUO308" s="64"/>
      <c r="CUP308" s="64"/>
      <c r="CUQ308" s="64"/>
      <c r="CUR308" s="64"/>
      <c r="CUS308" s="64"/>
      <c r="CUT308" s="64"/>
      <c r="CUU308" s="64"/>
      <c r="CUV308" s="64"/>
      <c r="CUW308" s="64"/>
      <c r="CUX308" s="64"/>
      <c r="CUY308" s="64"/>
      <c r="CUZ308" s="64"/>
      <c r="CVA308" s="64"/>
      <c r="CVB308" s="64"/>
      <c r="CVC308" s="64"/>
      <c r="CVD308" s="64"/>
      <c r="CVE308" s="64"/>
      <c r="CVF308" s="64"/>
      <c r="CVG308" s="64"/>
      <c r="CVH308" s="64"/>
      <c r="CVI308" s="64"/>
      <c r="CVJ308" s="64"/>
      <c r="CVK308" s="64"/>
      <c r="CVL308" s="64"/>
      <c r="CVM308" s="64"/>
      <c r="CVN308" s="64"/>
      <c r="CVO308" s="64"/>
      <c r="CVP308" s="64"/>
      <c r="CVQ308" s="64"/>
      <c r="CVR308" s="64"/>
      <c r="CVS308" s="64"/>
      <c r="CVT308" s="64"/>
      <c r="CVU308" s="64"/>
      <c r="CVV308" s="64"/>
      <c r="CVW308" s="64"/>
      <c r="CVX308" s="64"/>
      <c r="CVY308" s="64"/>
      <c r="CVZ308" s="64"/>
      <c r="CWA308" s="64"/>
      <c r="CWB308" s="64"/>
      <c r="CWC308" s="64"/>
      <c r="CWD308" s="64"/>
      <c r="CWE308" s="64"/>
      <c r="CWF308" s="64"/>
      <c r="CWG308" s="64"/>
      <c r="CWH308" s="64"/>
      <c r="CWI308" s="64"/>
      <c r="CWJ308" s="64"/>
      <c r="CWK308" s="64"/>
      <c r="CWL308" s="64"/>
      <c r="CWM308" s="64"/>
      <c r="CWN308" s="64"/>
      <c r="CWO308" s="64"/>
      <c r="CWP308" s="64"/>
      <c r="CWQ308" s="64"/>
      <c r="CWR308" s="64"/>
      <c r="CWS308" s="64"/>
      <c r="CWT308" s="64"/>
      <c r="CWU308" s="64"/>
      <c r="CWV308" s="64"/>
      <c r="CWW308" s="64"/>
      <c r="CWX308" s="64"/>
      <c r="CWY308" s="64"/>
      <c r="CWZ308" s="64"/>
      <c r="CXA308" s="64"/>
      <c r="CXB308" s="64"/>
      <c r="CXC308" s="64"/>
      <c r="CXD308" s="64"/>
      <c r="CXE308" s="64"/>
      <c r="CXF308" s="64"/>
      <c r="CXG308" s="64"/>
      <c r="CXH308" s="64"/>
      <c r="CXI308" s="64"/>
      <c r="CXJ308" s="64"/>
      <c r="CXK308" s="64"/>
      <c r="CXL308" s="64"/>
      <c r="CXM308" s="64"/>
      <c r="CXN308" s="64"/>
      <c r="CXO308" s="64"/>
      <c r="CXP308" s="64"/>
      <c r="CXQ308" s="64"/>
      <c r="CXR308" s="64"/>
      <c r="CXS308" s="64"/>
      <c r="CXT308" s="64"/>
      <c r="CXU308" s="64"/>
      <c r="CXV308" s="64"/>
      <c r="CXW308" s="64"/>
      <c r="CXX308" s="64"/>
      <c r="CXY308" s="64"/>
      <c r="CXZ308" s="64"/>
      <c r="CYA308" s="64"/>
      <c r="CYB308" s="64"/>
      <c r="CYC308" s="64"/>
      <c r="CYD308" s="64"/>
      <c r="CYE308" s="64"/>
      <c r="CYF308" s="64"/>
      <c r="CYG308" s="64"/>
      <c r="CYH308" s="64"/>
      <c r="CYI308" s="64"/>
      <c r="CYJ308" s="64"/>
      <c r="CYK308" s="64"/>
      <c r="CYL308" s="64"/>
      <c r="CYM308" s="64"/>
      <c r="CYN308" s="64"/>
      <c r="CYO308" s="64"/>
      <c r="CYP308" s="64"/>
      <c r="CYQ308" s="64"/>
      <c r="CYR308" s="64"/>
      <c r="CYS308" s="64"/>
      <c r="CYT308" s="64"/>
      <c r="CYU308" s="64"/>
      <c r="CYV308" s="64"/>
      <c r="CYW308" s="64"/>
      <c r="CYX308" s="64"/>
      <c r="CYY308" s="64"/>
      <c r="CYZ308" s="64"/>
      <c r="CZA308" s="64"/>
      <c r="CZB308" s="64"/>
      <c r="CZC308" s="64"/>
      <c r="CZD308" s="64"/>
      <c r="CZE308" s="64"/>
      <c r="CZF308" s="64"/>
      <c r="CZG308" s="64"/>
      <c r="CZH308" s="64"/>
      <c r="CZI308" s="64"/>
      <c r="CZJ308" s="64"/>
      <c r="CZK308" s="64"/>
      <c r="CZL308" s="64"/>
      <c r="CZM308" s="64"/>
      <c r="CZN308" s="64"/>
      <c r="CZO308" s="64"/>
      <c r="CZP308" s="64"/>
      <c r="CZQ308" s="64"/>
      <c r="CZR308" s="64"/>
      <c r="CZS308" s="64"/>
      <c r="CZT308" s="64"/>
      <c r="CZU308" s="64"/>
      <c r="CZV308" s="64"/>
      <c r="CZW308" s="64"/>
      <c r="CZX308" s="64"/>
      <c r="CZY308" s="64"/>
      <c r="CZZ308" s="64"/>
      <c r="DAA308" s="64"/>
      <c r="DAB308" s="64"/>
      <c r="DAC308" s="64"/>
      <c r="DAD308" s="64"/>
      <c r="DAE308" s="64"/>
      <c r="DAF308" s="64"/>
      <c r="DAG308" s="64"/>
      <c r="DAH308" s="64"/>
      <c r="DAI308" s="64"/>
      <c r="DAJ308" s="64"/>
      <c r="DAK308" s="64"/>
      <c r="DAL308" s="64"/>
      <c r="DAM308" s="64"/>
      <c r="DAN308" s="64"/>
      <c r="DAO308" s="64"/>
      <c r="DAP308" s="64"/>
      <c r="DAQ308" s="64"/>
      <c r="DAR308" s="64"/>
      <c r="DAS308" s="64"/>
      <c r="DAT308" s="64"/>
      <c r="DAU308" s="64"/>
      <c r="DAV308" s="64"/>
      <c r="DAW308" s="64"/>
      <c r="DAX308" s="64"/>
      <c r="DAY308" s="64"/>
      <c r="DAZ308" s="64"/>
      <c r="DBA308" s="64"/>
      <c r="DBB308" s="64"/>
      <c r="DBC308" s="64"/>
      <c r="DBD308" s="64"/>
      <c r="DBE308" s="64"/>
      <c r="DBF308" s="64"/>
      <c r="DBG308" s="64"/>
      <c r="DBH308" s="64"/>
      <c r="DBI308" s="64"/>
      <c r="DBJ308" s="64"/>
      <c r="DBK308" s="64"/>
      <c r="DBL308" s="64"/>
      <c r="DBM308" s="64"/>
      <c r="DBN308" s="64"/>
      <c r="DBO308" s="64"/>
      <c r="DBP308" s="64"/>
      <c r="DBQ308" s="64"/>
      <c r="DBR308" s="64"/>
      <c r="DBS308" s="64"/>
      <c r="DBT308" s="64"/>
      <c r="DBU308" s="64"/>
      <c r="DBV308" s="64"/>
      <c r="DBW308" s="64"/>
      <c r="DBX308" s="64"/>
      <c r="DBY308" s="64"/>
      <c r="DBZ308" s="64"/>
      <c r="DCA308" s="64"/>
      <c r="DCB308" s="64"/>
      <c r="DCC308" s="64"/>
      <c r="DCD308" s="64"/>
      <c r="DCE308" s="64"/>
      <c r="DCF308" s="64"/>
      <c r="DCG308" s="64"/>
      <c r="DCH308" s="64"/>
      <c r="DCI308" s="64"/>
      <c r="DCJ308" s="64"/>
      <c r="DCK308" s="64"/>
      <c r="DCL308" s="64"/>
      <c r="DCM308" s="64"/>
      <c r="DCN308" s="64"/>
      <c r="DCO308" s="64"/>
      <c r="DCP308" s="64"/>
      <c r="DCQ308" s="64"/>
      <c r="DCR308" s="64"/>
      <c r="DCS308" s="64"/>
      <c r="DCT308" s="64"/>
    </row>
    <row r="312" spans="1:2802" x14ac:dyDescent="0.2">
      <c r="N312" s="208"/>
      <c r="O312" s="207"/>
    </row>
    <row r="313" spans="1:2802" x14ac:dyDescent="0.2">
      <c r="N313" s="208"/>
      <c r="O313" s="207"/>
    </row>
    <row r="316" spans="1:2802" x14ac:dyDescent="0.2">
      <c r="O316" s="207"/>
    </row>
  </sheetData>
  <mergeCells count="12">
    <mergeCell ref="A308:O308"/>
    <mergeCell ref="A1:B4"/>
    <mergeCell ref="C1:L2"/>
    <mergeCell ref="M1:O4"/>
    <mergeCell ref="C3:L4"/>
    <mergeCell ref="A301:M301"/>
    <mergeCell ref="A302:L302"/>
    <mergeCell ref="A303:L303"/>
    <mergeCell ref="A304:L304"/>
    <mergeCell ref="A305:L305"/>
    <mergeCell ref="A306:C306"/>
    <mergeCell ref="A307:O307"/>
  </mergeCells>
  <printOptions horizontalCentered="1"/>
  <pageMargins left="0.7" right="0.7" top="0.75" bottom="0.75" header="0.3" footer="0.3"/>
  <pageSetup scale="40" fitToHeight="0"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0E60C-5D3E-43EF-9A60-0F37199EC584}">
  <dimension ref="A1:Q10"/>
  <sheetViews>
    <sheetView topLeftCell="C1" zoomScale="85" zoomScaleNormal="85" workbookViewId="0">
      <selection activeCell="E22" sqref="E22"/>
    </sheetView>
  </sheetViews>
  <sheetFormatPr defaultRowHeight="15" x14ac:dyDescent="0.25"/>
  <cols>
    <col min="1" max="1" width="8.88671875" style="177"/>
    <col min="2" max="2" width="36.44140625" style="177" bestFit="1" customWidth="1"/>
    <col min="3" max="3" width="11.5546875" style="177" customWidth="1"/>
    <col min="4" max="5" width="14.44140625" style="177" customWidth="1"/>
    <col min="6" max="6" width="12.77734375" style="177" customWidth="1"/>
    <col min="7" max="8" width="15.33203125" style="177" customWidth="1"/>
    <col min="9" max="9" width="16.44140625" style="177" customWidth="1"/>
    <col min="10" max="10" width="19.109375" style="177" customWidth="1"/>
    <col min="11" max="11" width="17.21875" style="177" customWidth="1"/>
    <col min="12" max="12" width="17.5546875" style="177" customWidth="1"/>
    <col min="13" max="13" width="15.5546875" style="177" bestFit="1" customWidth="1"/>
    <col min="14" max="14" width="19" style="177" customWidth="1"/>
    <col min="15" max="15" width="17.109375" style="177" customWidth="1"/>
    <col min="16" max="16" width="21.21875" style="177" customWidth="1"/>
    <col min="17" max="16384" width="8.88671875" style="177"/>
  </cols>
  <sheetData>
    <row r="1" spans="1:17" x14ac:dyDescent="0.25">
      <c r="A1" s="239" t="s">
        <v>248</v>
      </c>
      <c r="B1" s="239"/>
      <c r="C1" s="239"/>
      <c r="D1" s="239"/>
      <c r="E1" s="239"/>
      <c r="F1" s="239"/>
      <c r="G1" s="239"/>
      <c r="H1" s="239"/>
      <c r="I1" s="239"/>
      <c r="J1" s="239"/>
      <c r="K1" s="239"/>
      <c r="L1" s="239"/>
      <c r="M1" s="239"/>
      <c r="N1" s="239"/>
      <c r="O1" s="239"/>
      <c r="P1" s="239"/>
    </row>
    <row r="2" spans="1:17" x14ac:dyDescent="0.25">
      <c r="A2" s="178" t="s">
        <v>249</v>
      </c>
      <c r="B2" s="178" t="s">
        <v>250</v>
      </c>
      <c r="C2" s="178" t="s">
        <v>251</v>
      </c>
      <c r="D2" s="178" t="s">
        <v>252</v>
      </c>
      <c r="E2" s="178" t="s">
        <v>253</v>
      </c>
      <c r="F2" s="178" t="s">
        <v>254</v>
      </c>
      <c r="G2" s="178" t="s">
        <v>255</v>
      </c>
      <c r="H2" s="178" t="s">
        <v>256</v>
      </c>
      <c r="I2" s="178" t="s">
        <v>257</v>
      </c>
      <c r="J2" s="178" t="s">
        <v>258</v>
      </c>
      <c r="K2" s="178" t="s">
        <v>259</v>
      </c>
      <c r="L2" s="178" t="s">
        <v>260</v>
      </c>
      <c r="M2" s="178" t="s">
        <v>261</v>
      </c>
      <c r="N2" s="178" t="s">
        <v>262</v>
      </c>
      <c r="O2" s="179" t="s">
        <v>263</v>
      </c>
      <c r="P2" s="179" t="s">
        <v>264</v>
      </c>
    </row>
    <row r="3" spans="1:17" x14ac:dyDescent="0.25">
      <c r="A3" s="178"/>
      <c r="B3" s="180" t="s">
        <v>195</v>
      </c>
      <c r="C3" s="178"/>
      <c r="D3" s="178"/>
      <c r="E3" s="178"/>
      <c r="F3" s="178"/>
      <c r="G3" s="178"/>
      <c r="H3" s="178"/>
      <c r="I3" s="178"/>
      <c r="J3" s="178"/>
      <c r="K3" s="178"/>
      <c r="L3" s="178"/>
      <c r="M3" s="178"/>
      <c r="N3" s="178"/>
      <c r="O3" s="179"/>
      <c r="P3" s="179"/>
    </row>
    <row r="4" spans="1:17" x14ac:dyDescent="0.25">
      <c r="A4" s="181">
        <v>1</v>
      </c>
      <c r="B4" s="182" t="s">
        <v>265</v>
      </c>
      <c r="C4" s="183">
        <v>370</v>
      </c>
      <c r="D4" s="183">
        <v>7</v>
      </c>
      <c r="E4" s="183">
        <f>6/12</f>
        <v>0.5</v>
      </c>
      <c r="F4" s="184">
        <f>D4/12*2</f>
        <v>1.1666666666666667</v>
      </c>
      <c r="G4" s="184">
        <f>1+F4</f>
        <v>2.166666666666667</v>
      </c>
      <c r="H4" s="184">
        <f>L4-G4-E4</f>
        <v>2</v>
      </c>
      <c r="I4" s="185">
        <f t="shared" ref="I4:I8" si="0">(3.14*F4*F4)/4</f>
        <v>1.0684722222222223</v>
      </c>
      <c r="J4" s="185">
        <f>C4*I4/27</f>
        <v>14.642026748971194</v>
      </c>
      <c r="K4" s="184">
        <f>1+1+F4</f>
        <v>3.166666666666667</v>
      </c>
      <c r="L4" s="184">
        <f>3+F4+E4</f>
        <v>4.666666666666667</v>
      </c>
      <c r="M4" s="186">
        <f>C4*K4*L4/27</f>
        <v>202.51028806584364</v>
      </c>
      <c r="N4" s="187">
        <f>(C4*K4*E4/27)*1.33</f>
        <v>28.85771604938272</v>
      </c>
      <c r="O4" s="187">
        <f>((C4*K4*G4/27)-J4)*1.33</f>
        <v>105.57620730452679</v>
      </c>
      <c r="P4" s="187">
        <f>(C4*K4*H4/27)</f>
        <v>86.790123456790127</v>
      </c>
      <c r="Q4" s="177">
        <f>(2*3.14*0.16)*C4*0.25/27</f>
        <v>3.4423703703703712</v>
      </c>
    </row>
    <row r="5" spans="1:17" x14ac:dyDescent="0.25">
      <c r="A5" s="181">
        <f>A4+1</f>
        <v>2</v>
      </c>
      <c r="B5" s="182" t="s">
        <v>266</v>
      </c>
      <c r="C5" s="183">
        <v>146.63999999999999</v>
      </c>
      <c r="D5" s="183">
        <v>7</v>
      </c>
      <c r="E5" s="183">
        <f t="shared" ref="E5:E8" si="1">6/12</f>
        <v>0.5</v>
      </c>
      <c r="F5" s="184">
        <f>D5/12*2</f>
        <v>1.1666666666666667</v>
      </c>
      <c r="G5" s="184">
        <f t="shared" ref="G5:G8" si="2">1+F5</f>
        <v>2.166666666666667</v>
      </c>
      <c r="H5" s="184">
        <f>L5-G5-E5</f>
        <v>2</v>
      </c>
      <c r="I5" s="185">
        <f t="shared" si="0"/>
        <v>1.0684722222222223</v>
      </c>
      <c r="J5" s="185">
        <f t="shared" ref="J5:J8" si="3">C5*I5/27</f>
        <v>5.8029913580246912</v>
      </c>
      <c r="K5" s="184">
        <f t="shared" ref="K5:K8" si="4">1+1+F5</f>
        <v>3.166666666666667</v>
      </c>
      <c r="L5" s="184">
        <f t="shared" ref="L5:L8" si="5">3+F5+E5</f>
        <v>4.666666666666667</v>
      </c>
      <c r="M5" s="186">
        <f t="shared" ref="M5:M7" si="6">C5*K5*L5/27</f>
        <v>80.259753086419749</v>
      </c>
      <c r="N5" s="187">
        <f t="shared" ref="N5:N8" si="7">(C5*K5*E5/27)*1.33</f>
        <v>11.437014814814816</v>
      </c>
      <c r="O5" s="187">
        <f t="shared" ref="O5:O8" si="8">((C5*K5*G5/27)-J5)*1.33</f>
        <v>41.842419024691367</v>
      </c>
      <c r="P5" s="187">
        <f t="shared" ref="P5:P8" si="9">(C5*K5*H5/27)</f>
        <v>34.397037037037038</v>
      </c>
      <c r="Q5" s="177">
        <f t="shared" ref="Q5:Q8" si="10">(2*3.14*0.16)*C5*0.25/27</f>
        <v>1.3642951111111112</v>
      </c>
    </row>
    <row r="6" spans="1:17" x14ac:dyDescent="0.25">
      <c r="A6" s="181">
        <f>A5+1</f>
        <v>3</v>
      </c>
      <c r="B6" s="182" t="s">
        <v>267</v>
      </c>
      <c r="C6" s="183">
        <v>69.760000000000005</v>
      </c>
      <c r="D6" s="183">
        <v>7</v>
      </c>
      <c r="E6" s="183">
        <f t="shared" si="1"/>
        <v>0.5</v>
      </c>
      <c r="F6" s="184">
        <f t="shared" ref="F6:F7" si="11">D6/12*2</f>
        <v>1.1666666666666667</v>
      </c>
      <c r="G6" s="184">
        <f t="shared" si="2"/>
        <v>2.166666666666667</v>
      </c>
      <c r="H6" s="184">
        <f>L6-G6-E6</f>
        <v>2</v>
      </c>
      <c r="I6" s="185">
        <f t="shared" si="0"/>
        <v>1.0684722222222223</v>
      </c>
      <c r="J6" s="185">
        <f t="shared" si="3"/>
        <v>2.7606156378600826</v>
      </c>
      <c r="K6" s="184">
        <f t="shared" si="4"/>
        <v>3.166666666666667</v>
      </c>
      <c r="L6" s="184">
        <f t="shared" si="5"/>
        <v>4.666666666666667</v>
      </c>
      <c r="M6" s="186">
        <f t="shared" si="6"/>
        <v>38.181399176954741</v>
      </c>
      <c r="N6" s="187">
        <f t="shared" si="7"/>
        <v>5.44084938271605</v>
      </c>
      <c r="O6" s="187">
        <f t="shared" si="8"/>
        <v>19.905395193415647</v>
      </c>
      <c r="P6" s="187">
        <f t="shared" si="9"/>
        <v>16.363456790123458</v>
      </c>
      <c r="Q6" s="177">
        <f t="shared" si="10"/>
        <v>0.64902637037037048</v>
      </c>
    </row>
    <row r="7" spans="1:17" x14ac:dyDescent="0.25">
      <c r="A7" s="181">
        <f>A6+1</f>
        <v>4</v>
      </c>
      <c r="B7" s="182" t="s">
        <v>268</v>
      </c>
      <c r="C7" s="183">
        <v>269</v>
      </c>
      <c r="D7" s="183">
        <v>7</v>
      </c>
      <c r="E7" s="183">
        <f t="shared" si="1"/>
        <v>0.5</v>
      </c>
      <c r="F7" s="184">
        <f t="shared" si="11"/>
        <v>1.1666666666666667</v>
      </c>
      <c r="G7" s="184">
        <f t="shared" si="2"/>
        <v>2.166666666666667</v>
      </c>
      <c r="H7" s="184">
        <f>L7-G7-E7</f>
        <v>2</v>
      </c>
      <c r="I7" s="185">
        <f t="shared" si="0"/>
        <v>1.0684722222222223</v>
      </c>
      <c r="J7" s="185">
        <f t="shared" si="3"/>
        <v>10.645149176954734</v>
      </c>
      <c r="K7" s="184">
        <f t="shared" si="4"/>
        <v>3.166666666666667</v>
      </c>
      <c r="L7" s="184">
        <f t="shared" si="5"/>
        <v>4.666666666666667</v>
      </c>
      <c r="M7" s="186">
        <f t="shared" si="6"/>
        <v>147.23045267489712</v>
      </c>
      <c r="N7" s="187">
        <f t="shared" si="7"/>
        <v>20.980339506172839</v>
      </c>
      <c r="O7" s="187">
        <f t="shared" si="8"/>
        <v>76.756756121399192</v>
      </c>
      <c r="P7" s="187">
        <f t="shared" si="9"/>
        <v>63.098765432098766</v>
      </c>
      <c r="Q7" s="177">
        <f t="shared" si="10"/>
        <v>2.5026962962962966</v>
      </c>
    </row>
    <row r="8" spans="1:17" x14ac:dyDescent="0.25">
      <c r="A8" s="181">
        <f>A5+1</f>
        <v>3</v>
      </c>
      <c r="B8" s="182" t="s">
        <v>269</v>
      </c>
      <c r="C8" s="183">
        <v>226.8</v>
      </c>
      <c r="D8" s="183">
        <v>3.75</v>
      </c>
      <c r="E8" s="183">
        <f t="shared" si="1"/>
        <v>0.5</v>
      </c>
      <c r="F8" s="184">
        <f>D8/12*5</f>
        <v>1.5625</v>
      </c>
      <c r="G8" s="184">
        <f t="shared" si="2"/>
        <v>2.5625</v>
      </c>
      <c r="H8" s="184">
        <f t="shared" ref="H8" si="12">L8-G8-E8</f>
        <v>2</v>
      </c>
      <c r="I8" s="185">
        <f t="shared" si="0"/>
        <v>1.91650390625</v>
      </c>
      <c r="J8" s="185">
        <f t="shared" si="3"/>
        <v>16.0986328125</v>
      </c>
      <c r="K8" s="184">
        <f t="shared" si="4"/>
        <v>3.5625</v>
      </c>
      <c r="L8" s="184">
        <f t="shared" si="5"/>
        <v>5.0625</v>
      </c>
      <c r="M8" s="186">
        <f>C8*K8*L8/27</f>
        <v>151.49531249999998</v>
      </c>
      <c r="N8" s="187">
        <f t="shared" si="7"/>
        <v>19.900125000000003</v>
      </c>
      <c r="O8" s="187">
        <f t="shared" si="8"/>
        <v>80.576958984374997</v>
      </c>
      <c r="P8" s="187">
        <f t="shared" si="9"/>
        <v>59.85</v>
      </c>
      <c r="Q8" s="177">
        <f t="shared" si="10"/>
        <v>2.1100800000000004</v>
      </c>
    </row>
    <row r="9" spans="1:17" x14ac:dyDescent="0.25">
      <c r="A9" s="181"/>
      <c r="B9" s="188"/>
      <c r="C9" s="183"/>
      <c r="D9" s="183"/>
      <c r="E9" s="183"/>
      <c r="F9" s="184"/>
      <c r="G9" s="184"/>
      <c r="H9" s="184"/>
      <c r="I9" s="185"/>
      <c r="J9" s="185"/>
      <c r="K9" s="184"/>
      <c r="L9" s="184"/>
      <c r="M9" s="186"/>
      <c r="N9" s="187"/>
      <c r="O9" s="187"/>
      <c r="P9" s="187"/>
    </row>
    <row r="10" spans="1:17" x14ac:dyDescent="0.25">
      <c r="A10" s="181"/>
      <c r="B10" s="189" t="s">
        <v>270</v>
      </c>
      <c r="C10" s="190">
        <f>SUM(C4:C8)</f>
        <v>1082.2</v>
      </c>
      <c r="D10" s="181"/>
      <c r="E10" s="181"/>
      <c r="F10" s="181"/>
      <c r="G10" s="181"/>
      <c r="H10" s="181"/>
      <c r="I10" s="181"/>
      <c r="J10" s="181"/>
      <c r="K10" s="181"/>
      <c r="L10" s="181"/>
      <c r="M10" s="181"/>
      <c r="N10" s="181"/>
      <c r="O10" s="189"/>
      <c r="P10" s="189" t="s">
        <v>271</v>
      </c>
      <c r="Q10" s="177">
        <f>SUM(Q4:Q8)</f>
        <v>10.068468148148149</v>
      </c>
    </row>
  </sheetData>
  <mergeCells count="1">
    <mergeCell ref="A1:P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3"/>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218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29</v>
      </c>
      <c r="D2" s="60" t="s">
        <v>30</v>
      </c>
      <c r="E2" s="61"/>
      <c r="F2" s="61"/>
      <c r="G2" s="61"/>
      <c r="H2" s="64"/>
      <c r="I2" s="63"/>
    </row>
    <row r="3" spans="1:16" x14ac:dyDescent="0.2">
      <c r="C3" s="65" t="s">
        <v>31</v>
      </c>
      <c r="D3" s="60" t="s">
        <v>32</v>
      </c>
      <c r="E3" s="61"/>
      <c r="F3" s="61"/>
      <c r="G3" s="61"/>
      <c r="H3" s="64"/>
      <c r="I3" s="63"/>
    </row>
    <row r="4" spans="1:16" x14ac:dyDescent="0.2">
      <c r="C4" s="64"/>
      <c r="D4" s="60" t="s">
        <v>33</v>
      </c>
      <c r="E4" s="61"/>
      <c r="F4" s="61"/>
      <c r="G4" s="61"/>
      <c r="H4" s="64"/>
      <c r="I4" s="63"/>
    </row>
    <row r="5" spans="1:16" x14ac:dyDescent="0.2">
      <c r="C5" s="61"/>
      <c r="D5" s="61"/>
      <c r="E5" s="61"/>
      <c r="F5" s="61"/>
      <c r="H5" s="60"/>
    </row>
    <row r="6" spans="1:16" x14ac:dyDescent="0.2">
      <c r="G6" s="64"/>
      <c r="H6" s="69" t="s">
        <v>34</v>
      </c>
      <c r="I6" s="70">
        <f ca="1">TODAY()</f>
        <v>46231</v>
      </c>
    </row>
    <row r="7" spans="1:16" s="74" customFormat="1" x14ac:dyDescent="0.2">
      <c r="A7" s="24" t="s">
        <v>0</v>
      </c>
      <c r="B7" s="118" t="s">
        <v>35</v>
      </c>
      <c r="C7" s="71" t="s">
        <v>3</v>
      </c>
      <c r="D7" s="71" t="s">
        <v>4</v>
      </c>
      <c r="E7" s="71" t="s">
        <v>5</v>
      </c>
      <c r="F7" s="71" t="s">
        <v>6</v>
      </c>
      <c r="G7" s="72" t="s">
        <v>7</v>
      </c>
      <c r="H7" s="71" t="s">
        <v>36</v>
      </c>
      <c r="I7" s="73" t="s">
        <v>12</v>
      </c>
      <c r="L7" s="240" t="s">
        <v>37</v>
      </c>
      <c r="M7" s="240"/>
    </row>
    <row r="8" spans="1:16" x14ac:dyDescent="0.2">
      <c r="A8" s="58"/>
      <c r="B8" s="119"/>
      <c r="C8" s="75" t="s">
        <v>38</v>
      </c>
      <c r="D8" s="76"/>
      <c r="E8" s="76"/>
      <c r="F8" s="76"/>
      <c r="G8" s="77"/>
      <c r="H8" s="78"/>
      <c r="I8" s="79"/>
      <c r="L8" s="80" t="s">
        <v>39</v>
      </c>
      <c r="M8" s="80" t="s">
        <v>40</v>
      </c>
    </row>
    <row r="9" spans="1:16" ht="31.5" x14ac:dyDescent="0.2">
      <c r="A9" s="59">
        <v>1</v>
      </c>
      <c r="B9" s="84" t="s">
        <v>41</v>
      </c>
      <c r="C9" s="81" t="s">
        <v>42</v>
      </c>
      <c r="D9" s="82">
        <v>11635</v>
      </c>
      <c r="E9" s="83">
        <v>0.1</v>
      </c>
      <c r="F9" s="82">
        <f>D9*(1+E9)</f>
        <v>12798.500000000002</v>
      </c>
      <c r="G9" s="84" t="s">
        <v>43</v>
      </c>
      <c r="H9" s="85">
        <v>4</v>
      </c>
      <c r="I9" s="86">
        <f>H9*F9</f>
        <v>51194.000000000007</v>
      </c>
      <c r="J9" s="64" t="s">
        <v>44</v>
      </c>
      <c r="K9" s="23" t="s">
        <v>45</v>
      </c>
      <c r="L9" s="80">
        <f>2520-80</f>
        <v>2440</v>
      </c>
      <c r="M9" s="80">
        <v>280</v>
      </c>
      <c r="N9" s="64">
        <f>(2440*2+290*2+2345+3830)</f>
        <v>11635</v>
      </c>
    </row>
    <row r="10" spans="1:16" ht="31.5" x14ac:dyDescent="0.2">
      <c r="A10" s="28">
        <v>2</v>
      </c>
      <c r="B10" s="23" t="s">
        <v>41</v>
      </c>
      <c r="C10" s="87" t="s">
        <v>46</v>
      </c>
      <c r="D10" s="88">
        <v>1185</v>
      </c>
      <c r="E10" s="89">
        <v>0.1</v>
      </c>
      <c r="F10" s="88">
        <f>D10*(1+E10)</f>
        <v>1303.5</v>
      </c>
      <c r="G10" s="23" t="s">
        <v>43</v>
      </c>
      <c r="H10" s="90">
        <v>4.5</v>
      </c>
      <c r="I10" s="91">
        <f>H10*F10</f>
        <v>5865.75</v>
      </c>
      <c r="J10" s="64" t="s">
        <v>47</v>
      </c>
      <c r="K10" s="23" t="s">
        <v>48</v>
      </c>
      <c r="L10" s="80">
        <f>210-80</f>
        <v>130</v>
      </c>
      <c r="M10" s="80">
        <v>80</v>
      </c>
      <c r="N10" s="64">
        <f>(280*2+325+300)</f>
        <v>1185</v>
      </c>
    </row>
    <row r="11" spans="1:16" ht="31.5" x14ac:dyDescent="0.2">
      <c r="A11" s="28">
        <v>3</v>
      </c>
      <c r="B11" s="23" t="s">
        <v>41</v>
      </c>
      <c r="C11" s="87" t="s">
        <v>49</v>
      </c>
      <c r="D11" s="88">
        <v>260</v>
      </c>
      <c r="E11" s="89">
        <v>0.1</v>
      </c>
      <c r="F11" s="88">
        <f t="shared" ref="F11:F19" si="0">D11*(1+E11)</f>
        <v>286</v>
      </c>
      <c r="G11" s="23" t="s">
        <v>43</v>
      </c>
      <c r="H11" s="90">
        <v>4.5</v>
      </c>
      <c r="I11" s="91">
        <f>H11*F11</f>
        <v>1287</v>
      </c>
      <c r="J11" s="64" t="s">
        <v>48</v>
      </c>
      <c r="K11" s="23" t="s">
        <v>50</v>
      </c>
      <c r="L11" s="80"/>
      <c r="M11" s="80"/>
      <c r="N11" s="64">
        <f>130*2</f>
        <v>260</v>
      </c>
    </row>
    <row r="12" spans="1:16" ht="31.5" x14ac:dyDescent="0.2">
      <c r="A12" s="28">
        <v>4</v>
      </c>
      <c r="B12" s="23" t="s">
        <v>41</v>
      </c>
      <c r="C12" s="92" t="s">
        <v>51</v>
      </c>
      <c r="D12" s="88">
        <v>160</v>
      </c>
      <c r="E12" s="89">
        <v>0.1</v>
      </c>
      <c r="F12" s="88">
        <f t="shared" si="0"/>
        <v>176</v>
      </c>
      <c r="G12" s="23" t="s">
        <v>43</v>
      </c>
      <c r="H12" s="90">
        <v>5</v>
      </c>
      <c r="I12" s="91">
        <f t="shared" ref="I12:I16" si="1">H12*F12</f>
        <v>880</v>
      </c>
      <c r="J12" s="64" t="s">
        <v>48</v>
      </c>
      <c r="K12" s="23" t="s">
        <v>52</v>
      </c>
      <c r="L12" s="80">
        <v>290</v>
      </c>
      <c r="M12" s="80"/>
      <c r="N12" s="64">
        <f>80*2</f>
        <v>160</v>
      </c>
    </row>
    <row r="13" spans="1:16" s="95" customFormat="1" ht="31.5" x14ac:dyDescent="0.2">
      <c r="A13" s="28">
        <v>5</v>
      </c>
      <c r="B13" s="23" t="s">
        <v>41</v>
      </c>
      <c r="C13" s="87" t="s">
        <v>53</v>
      </c>
      <c r="D13" s="88">
        <v>300</v>
      </c>
      <c r="E13" s="89">
        <v>0.1</v>
      </c>
      <c r="F13" s="88">
        <f t="shared" si="0"/>
        <v>330</v>
      </c>
      <c r="G13" s="23" t="s">
        <v>43</v>
      </c>
      <c r="H13" s="90">
        <v>4</v>
      </c>
      <c r="I13" s="91">
        <f>H13*F13</f>
        <v>1320</v>
      </c>
      <c r="J13" s="93" t="s">
        <v>54</v>
      </c>
      <c r="K13" s="23" t="s">
        <v>55</v>
      </c>
      <c r="L13" s="80">
        <v>1200</v>
      </c>
      <c r="M13" s="94"/>
      <c r="N13" s="95">
        <f>150*2</f>
        <v>300</v>
      </c>
    </row>
    <row r="14" spans="1:16" s="95" customFormat="1" x14ac:dyDescent="0.2">
      <c r="A14" s="28">
        <v>6</v>
      </c>
      <c r="B14" s="23" t="s">
        <v>56</v>
      </c>
      <c r="C14" s="87" t="s">
        <v>57</v>
      </c>
      <c r="D14" s="88">
        <v>14740</v>
      </c>
      <c r="E14" s="89">
        <v>0.1</v>
      </c>
      <c r="F14" s="88">
        <f t="shared" si="0"/>
        <v>16214.000000000002</v>
      </c>
      <c r="G14" s="23" t="s">
        <v>43</v>
      </c>
      <c r="H14" s="90">
        <v>4</v>
      </c>
      <c r="I14" s="91">
        <f>H14*F14</f>
        <v>64856.000000000007</v>
      </c>
      <c r="J14" s="64" t="s">
        <v>58</v>
      </c>
      <c r="K14" s="23" t="s">
        <v>59</v>
      </c>
      <c r="L14" s="80">
        <f>2670-325</f>
        <v>2345</v>
      </c>
      <c r="M14" s="80">
        <v>325</v>
      </c>
      <c r="N14" s="95">
        <f>SUM(N9:N13)+L13</f>
        <v>14740</v>
      </c>
      <c r="O14" s="95">
        <f>SUM(L9:M10)*2+L13+SUM(L14:M14)+L15*2+SUM(L17:M17)+L12*2</f>
        <v>14740</v>
      </c>
      <c r="P14" s="95">
        <f>N14-O14</f>
        <v>0</v>
      </c>
    </row>
    <row r="15" spans="1:16" s="95" customFormat="1" x14ac:dyDescent="0.2">
      <c r="A15" s="28">
        <v>7</v>
      </c>
      <c r="B15" s="23" t="s">
        <v>60</v>
      </c>
      <c r="C15" s="87" t="s">
        <v>61</v>
      </c>
      <c r="D15" s="88">
        <v>5750</v>
      </c>
      <c r="E15" s="89">
        <v>0.1</v>
      </c>
      <c r="F15" s="88">
        <f t="shared" si="0"/>
        <v>6325.0000000000009</v>
      </c>
      <c r="G15" s="23" t="s">
        <v>43</v>
      </c>
      <c r="H15" s="90">
        <v>2.5</v>
      </c>
      <c r="I15" s="91">
        <f>H15*F15</f>
        <v>15812.500000000002</v>
      </c>
      <c r="J15" s="64" t="s">
        <v>62</v>
      </c>
      <c r="K15" s="23" t="s">
        <v>54</v>
      </c>
      <c r="L15" s="80">
        <v>150</v>
      </c>
      <c r="M15" s="94"/>
      <c r="N15" s="95">
        <f>SUM(L9:M10)+SUM(L14:M15)</f>
        <v>5750</v>
      </c>
    </row>
    <row r="16" spans="1:16" s="95" customFormat="1" x14ac:dyDescent="0.2">
      <c r="A16" s="28">
        <v>8</v>
      </c>
      <c r="B16" s="23" t="s">
        <v>63</v>
      </c>
      <c r="C16" s="87" t="s">
        <v>64</v>
      </c>
      <c r="D16" s="96">
        <v>290</v>
      </c>
      <c r="E16" s="89">
        <v>0.1</v>
      </c>
      <c r="F16" s="88">
        <f t="shared" si="0"/>
        <v>319</v>
      </c>
      <c r="G16" s="23" t="s">
        <v>43</v>
      </c>
      <c r="H16" s="90">
        <v>2</v>
      </c>
      <c r="I16" s="91">
        <f t="shared" si="1"/>
        <v>638</v>
      </c>
      <c r="J16" s="64" t="s">
        <v>52</v>
      </c>
      <c r="K16" s="23" t="s">
        <v>65</v>
      </c>
      <c r="L16" s="80">
        <v>20</v>
      </c>
      <c r="M16" s="94"/>
    </row>
    <row r="17" spans="1:14" s="95" customFormat="1" x14ac:dyDescent="0.2">
      <c r="A17" s="28">
        <v>8</v>
      </c>
      <c r="B17" s="23" t="s">
        <v>66</v>
      </c>
      <c r="C17" s="87" t="s">
        <v>67</v>
      </c>
      <c r="D17" s="96">
        <v>4130</v>
      </c>
      <c r="E17" s="89">
        <v>0.1</v>
      </c>
      <c r="F17" s="88">
        <f t="shared" si="0"/>
        <v>4543</v>
      </c>
      <c r="G17" s="23" t="s">
        <v>43</v>
      </c>
      <c r="H17" s="90">
        <v>3</v>
      </c>
      <c r="I17" s="91">
        <f>H17*F17</f>
        <v>13629</v>
      </c>
      <c r="J17" s="64"/>
      <c r="K17" s="23" t="s">
        <v>68</v>
      </c>
      <c r="L17" s="80">
        <v>3830</v>
      </c>
      <c r="M17" s="94">
        <v>300</v>
      </c>
      <c r="N17" s="95">
        <f>SUM(L17:M17)</f>
        <v>4130</v>
      </c>
    </row>
    <row r="18" spans="1:14" s="95" customFormat="1" x14ac:dyDescent="0.2">
      <c r="A18" s="28">
        <v>9</v>
      </c>
      <c r="B18" s="23" t="s">
        <v>69</v>
      </c>
      <c r="C18" s="97" t="s">
        <v>70</v>
      </c>
      <c r="D18" s="96">
        <v>5600</v>
      </c>
      <c r="E18" s="89">
        <v>0.05</v>
      </c>
      <c r="F18" s="88">
        <f t="shared" si="0"/>
        <v>5880</v>
      </c>
      <c r="G18" s="23" t="s">
        <v>43</v>
      </c>
      <c r="H18" s="90">
        <v>2</v>
      </c>
      <c r="I18" s="91">
        <f>H18*F18</f>
        <v>11760</v>
      </c>
      <c r="J18" s="64" t="s">
        <v>71</v>
      </c>
      <c r="N18" s="95">
        <f>SUM(L9:M10)+SUM(L14:M14)</f>
        <v>5600</v>
      </c>
    </row>
    <row r="19" spans="1:14" s="95" customFormat="1" x14ac:dyDescent="0.2">
      <c r="A19" s="56">
        <v>10</v>
      </c>
      <c r="B19" s="102" t="s">
        <v>69</v>
      </c>
      <c r="C19" s="98" t="s">
        <v>72</v>
      </c>
      <c r="D19" s="99">
        <v>150</v>
      </c>
      <c r="E19" s="100">
        <v>0.1</v>
      </c>
      <c r="F19" s="101">
        <f t="shared" si="0"/>
        <v>165</v>
      </c>
      <c r="G19" s="102" t="s">
        <v>43</v>
      </c>
      <c r="H19" s="103">
        <v>2.2000000000000002</v>
      </c>
      <c r="I19" s="104">
        <f>H19*F19</f>
        <v>363.00000000000006</v>
      </c>
      <c r="J19" s="64" t="s">
        <v>54</v>
      </c>
      <c r="K19" s="23"/>
      <c r="L19" s="64"/>
      <c r="N19" s="95">
        <v>150</v>
      </c>
    </row>
    <row r="20" spans="1:14" ht="16.5" thickBot="1" x14ac:dyDescent="0.25">
      <c r="C20" s="43"/>
      <c r="D20" s="96"/>
      <c r="E20" s="96"/>
      <c r="F20" s="96"/>
      <c r="H20" s="90"/>
      <c r="I20" s="105"/>
    </row>
    <row r="21" spans="1:14" ht="16.5" thickBot="1" x14ac:dyDescent="0.25">
      <c r="A21" s="55" t="s">
        <v>22</v>
      </c>
      <c r="B21" s="120"/>
      <c r="C21" s="106"/>
      <c r="D21" s="107"/>
      <c r="E21" s="107"/>
      <c r="F21" s="107"/>
      <c r="G21" s="108"/>
      <c r="H21" s="109"/>
      <c r="I21" s="110">
        <f>SUM(I9:I19)</f>
        <v>167605.25000000003</v>
      </c>
    </row>
    <row r="22" spans="1:14" ht="16.5" thickBot="1" x14ac:dyDescent="0.25">
      <c r="A22" s="55" t="s">
        <v>73</v>
      </c>
      <c r="B22" s="120"/>
      <c r="C22" s="106"/>
      <c r="D22" s="107"/>
      <c r="E22" s="107"/>
      <c r="F22" s="107"/>
      <c r="G22" s="108"/>
      <c r="H22" s="109"/>
      <c r="I22" s="111">
        <f>(3/100)*I21</f>
        <v>5028.1575000000003</v>
      </c>
    </row>
    <row r="23" spans="1:14" ht="16.5" thickBot="1" x14ac:dyDescent="0.25">
      <c r="A23" s="55" t="s">
        <v>74</v>
      </c>
      <c r="B23" s="120"/>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75</v>
      </c>
    </row>
    <row r="26" spans="1:14" x14ac:dyDescent="0.2">
      <c r="B26" s="23">
        <v>1</v>
      </c>
      <c r="C26" s="67" t="s">
        <v>76</v>
      </c>
      <c r="J26" s="116"/>
    </row>
    <row r="27" spans="1:14" x14ac:dyDescent="0.2">
      <c r="B27" s="23">
        <v>2</v>
      </c>
      <c r="C27" s="67" t="s">
        <v>77</v>
      </c>
    </row>
    <row r="28" spans="1:14" x14ac:dyDescent="0.2">
      <c r="B28" s="23">
        <v>3</v>
      </c>
      <c r="C28" s="67" t="s">
        <v>78</v>
      </c>
    </row>
    <row r="29" spans="1:14" x14ac:dyDescent="0.2">
      <c r="B29" s="23">
        <v>4</v>
      </c>
      <c r="C29" s="45" t="s">
        <v>79</v>
      </c>
    </row>
    <row r="30" spans="1:14" x14ac:dyDescent="0.2">
      <c r="B30" s="23">
        <v>5</v>
      </c>
      <c r="C30" s="45" t="s">
        <v>80</v>
      </c>
    </row>
    <row r="31" spans="1:14" ht="31.5" x14ac:dyDescent="0.2">
      <c r="B31" s="23">
        <v>6</v>
      </c>
      <c r="C31" s="45" t="s">
        <v>81</v>
      </c>
    </row>
    <row r="32" spans="1:14" x14ac:dyDescent="0.2">
      <c r="C32" s="117"/>
    </row>
    <row r="33" spans="3:3" x14ac:dyDescent="0.2">
      <c r="C33" s="117"/>
    </row>
  </sheetData>
  <mergeCells count="1">
    <mergeCell ref="L7:M7"/>
  </mergeCells>
  <printOptions horizontalCentered="1"/>
  <pageMargins left="0.7" right="0.7" top="0.5" bottom="0.5" header="0.3" footer="0.3"/>
  <pageSetup paperSize="9" scale="1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109375"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29</v>
      </c>
      <c r="C2" s="1" t="s">
        <v>30</v>
      </c>
      <c r="D2" s="3"/>
      <c r="E2" s="3"/>
      <c r="F2" s="4"/>
    </row>
    <row r="3" spans="1:9" x14ac:dyDescent="0.2">
      <c r="B3" s="17" t="s">
        <v>31</v>
      </c>
      <c r="C3" s="1" t="s">
        <v>82</v>
      </c>
      <c r="D3" s="3"/>
      <c r="E3" s="3"/>
      <c r="F3" s="4"/>
    </row>
    <row r="4" spans="1:9" x14ac:dyDescent="0.2">
      <c r="B4" s="5"/>
      <c r="C4" s="1" t="s">
        <v>83</v>
      </c>
      <c r="D4" s="3"/>
      <c r="E4" s="3"/>
      <c r="F4" s="4"/>
    </row>
    <row r="5" spans="1:9" x14ac:dyDescent="0.2">
      <c r="B5" s="3"/>
      <c r="C5" s="1"/>
      <c r="D5" s="3"/>
    </row>
    <row r="6" spans="1:9" x14ac:dyDescent="0.2">
      <c r="E6" s="9" t="s">
        <v>34</v>
      </c>
      <c r="F6" s="10">
        <f ca="1">TODAY()</f>
        <v>46231</v>
      </c>
    </row>
    <row r="7" spans="1:9" s="11" customFormat="1" x14ac:dyDescent="0.2">
      <c r="A7" s="24" t="s">
        <v>0</v>
      </c>
      <c r="B7" s="25" t="s">
        <v>3</v>
      </c>
      <c r="C7" s="25" t="s">
        <v>36</v>
      </c>
      <c r="D7" s="25" t="s">
        <v>4</v>
      </c>
      <c r="E7" s="26" t="s">
        <v>7</v>
      </c>
      <c r="F7" s="27" t="s">
        <v>12</v>
      </c>
    </row>
    <row r="8" spans="1:9" x14ac:dyDescent="0.2">
      <c r="A8" s="35"/>
      <c r="B8" s="39" t="s">
        <v>38</v>
      </c>
      <c r="C8" s="14"/>
      <c r="D8" s="21"/>
      <c r="E8" s="15"/>
      <c r="F8" s="16"/>
      <c r="H8" s="30"/>
    </row>
    <row r="9" spans="1:9" ht="31.5" x14ac:dyDescent="0.2">
      <c r="A9" s="28">
        <v>1</v>
      </c>
      <c r="B9" s="49" t="s">
        <v>84</v>
      </c>
      <c r="C9" s="38"/>
      <c r="D9" s="40">
        <f>((2358+277+2077)-644)+3830</f>
        <v>7898</v>
      </c>
      <c r="E9" s="6" t="s">
        <v>43</v>
      </c>
      <c r="F9" s="18">
        <f>C9*D9</f>
        <v>0</v>
      </c>
      <c r="G9" s="5" t="s">
        <v>44</v>
      </c>
    </row>
    <row r="10" spans="1:9" ht="31.5" x14ac:dyDescent="0.2">
      <c r="A10" s="28">
        <v>2</v>
      </c>
      <c r="B10" s="31" t="s">
        <v>85</v>
      </c>
      <c r="C10" s="38"/>
      <c r="D10" s="40">
        <f>644+292</f>
        <v>936</v>
      </c>
      <c r="E10" s="6" t="s">
        <v>43</v>
      </c>
      <c r="F10" s="18">
        <f t="shared" ref="F10:F18" si="0">C10*D10</f>
        <v>0</v>
      </c>
      <c r="G10" s="5" t="s">
        <v>47</v>
      </c>
      <c r="I10" s="5" t="s">
        <v>86</v>
      </c>
    </row>
    <row r="11" spans="1:9" ht="31.5" x14ac:dyDescent="0.2">
      <c r="A11" s="28">
        <v>3</v>
      </c>
      <c r="B11" s="31" t="s">
        <v>87</v>
      </c>
      <c r="C11" s="19"/>
      <c r="D11" s="40">
        <f>206-78</f>
        <v>128</v>
      </c>
      <c r="E11" s="6" t="s">
        <v>43</v>
      </c>
      <c r="F11" s="18">
        <f t="shared" si="0"/>
        <v>0</v>
      </c>
      <c r="G11" s="5" t="s">
        <v>48</v>
      </c>
      <c r="I11" s="5" t="s">
        <v>88</v>
      </c>
    </row>
    <row r="12" spans="1:9" ht="47.25" x14ac:dyDescent="0.2">
      <c r="A12" s="28">
        <v>4</v>
      </c>
      <c r="B12" s="48" t="s">
        <v>89</v>
      </c>
      <c r="C12" s="19"/>
      <c r="D12" s="40">
        <v>78</v>
      </c>
      <c r="E12" s="6" t="s">
        <v>43</v>
      </c>
      <c r="F12" s="18">
        <f t="shared" si="0"/>
        <v>0</v>
      </c>
      <c r="G12" s="5" t="s">
        <v>48</v>
      </c>
      <c r="H12" s="34"/>
    </row>
    <row r="13" spans="1:9" s="34" customFormat="1" ht="31.5" x14ac:dyDescent="0.2">
      <c r="A13" s="28">
        <v>5</v>
      </c>
      <c r="B13" s="31" t="s">
        <v>90</v>
      </c>
      <c r="C13" s="33"/>
      <c r="D13" s="40">
        <v>148</v>
      </c>
      <c r="E13" s="6" t="s">
        <v>43</v>
      </c>
      <c r="F13" s="18">
        <f t="shared" si="0"/>
        <v>0</v>
      </c>
      <c r="G13" s="50" t="s">
        <v>54</v>
      </c>
    </row>
    <row r="14" spans="1:9" s="34" customFormat="1" ht="31.5" x14ac:dyDescent="0.2">
      <c r="A14" s="28">
        <v>6</v>
      </c>
      <c r="B14" s="31" t="s">
        <v>57</v>
      </c>
      <c r="C14" s="33"/>
      <c r="D14" s="40">
        <f>2538+206+277+1343+2077+148</f>
        <v>6589</v>
      </c>
      <c r="E14" s="6" t="s">
        <v>43</v>
      </c>
      <c r="F14" s="18">
        <f t="shared" si="0"/>
        <v>0</v>
      </c>
      <c r="G14" s="5" t="s">
        <v>58</v>
      </c>
    </row>
    <row r="15" spans="1:9" s="34" customFormat="1" x14ac:dyDescent="0.2">
      <c r="A15" s="28">
        <v>7</v>
      </c>
      <c r="B15" s="31" t="s">
        <v>91</v>
      </c>
      <c r="C15" s="33"/>
      <c r="D15" s="40">
        <v>4968</v>
      </c>
      <c r="E15" s="6" t="s">
        <v>43</v>
      </c>
      <c r="F15" s="18">
        <f t="shared" si="0"/>
        <v>0</v>
      </c>
      <c r="G15" s="5" t="s">
        <v>62</v>
      </c>
    </row>
    <row r="16" spans="1:9" s="34" customFormat="1" x14ac:dyDescent="0.2">
      <c r="A16" s="28">
        <v>8</v>
      </c>
      <c r="B16" s="31" t="s">
        <v>92</v>
      </c>
      <c r="C16" s="33"/>
      <c r="D16" s="29">
        <v>277</v>
      </c>
      <c r="E16" s="6" t="s">
        <v>43</v>
      </c>
      <c r="F16" s="18">
        <f t="shared" si="0"/>
        <v>0</v>
      </c>
      <c r="G16" s="5" t="s">
        <v>52</v>
      </c>
    </row>
    <row r="17" spans="1:11" s="34" customFormat="1" x14ac:dyDescent="0.2">
      <c r="A17" s="23">
        <v>9</v>
      </c>
      <c r="B17" s="47" t="s">
        <v>93</v>
      </c>
      <c r="C17" s="33"/>
      <c r="D17" s="29">
        <f>2538+206+2077</f>
        <v>4821</v>
      </c>
      <c r="E17" s="6" t="s">
        <v>43</v>
      </c>
      <c r="F17" s="18">
        <f t="shared" si="0"/>
        <v>0</v>
      </c>
      <c r="G17" s="5" t="s">
        <v>71</v>
      </c>
    </row>
    <row r="18" spans="1:11" s="34" customFormat="1" x14ac:dyDescent="0.2">
      <c r="A18" s="23">
        <v>10</v>
      </c>
      <c r="B18" s="47" t="s">
        <v>94</v>
      </c>
      <c r="C18" s="33"/>
      <c r="D18" s="29">
        <v>148</v>
      </c>
      <c r="E18" s="6" t="s">
        <v>43</v>
      </c>
      <c r="F18" s="18">
        <f t="shared" si="0"/>
        <v>0</v>
      </c>
      <c r="G18" s="5" t="s">
        <v>54</v>
      </c>
      <c r="H18" s="54" t="s">
        <v>95</v>
      </c>
    </row>
    <row r="19" spans="1:11" ht="16.5" thickBot="1" x14ac:dyDescent="0.25">
      <c r="B19" s="31"/>
      <c r="C19" s="19"/>
      <c r="D19" s="29"/>
      <c r="F19" s="18"/>
      <c r="H19" s="6" t="s">
        <v>45</v>
      </c>
      <c r="I19" s="30">
        <v>2538</v>
      </c>
      <c r="J19" s="5">
        <v>2520</v>
      </c>
    </row>
    <row r="20" spans="1:11" ht="16.5" thickBot="1" x14ac:dyDescent="0.25">
      <c r="A20" s="36" t="s">
        <v>96</v>
      </c>
      <c r="B20" s="13"/>
      <c r="C20" s="12"/>
      <c r="D20" s="22"/>
      <c r="E20" s="32"/>
      <c r="F20" s="37">
        <f>SUM(F9:F18)</f>
        <v>0</v>
      </c>
      <c r="H20" s="6" t="s">
        <v>48</v>
      </c>
      <c r="I20" s="30">
        <v>205</v>
      </c>
      <c r="J20" s="5">
        <v>206</v>
      </c>
    </row>
    <row r="21" spans="1:11" x14ac:dyDescent="0.2">
      <c r="B21" s="41" t="s">
        <v>75</v>
      </c>
      <c r="H21" s="6" t="s">
        <v>50</v>
      </c>
      <c r="I21" s="30" t="s">
        <v>97</v>
      </c>
    </row>
    <row r="22" spans="1:11" x14ac:dyDescent="0.2">
      <c r="A22" s="23">
        <v>1</v>
      </c>
      <c r="B22" s="8" t="s">
        <v>76</v>
      </c>
      <c r="G22" s="46"/>
      <c r="H22" s="6" t="s">
        <v>52</v>
      </c>
      <c r="I22" s="30">
        <v>277</v>
      </c>
      <c r="J22" s="5">
        <v>290</v>
      </c>
    </row>
    <row r="23" spans="1:11" x14ac:dyDescent="0.2">
      <c r="A23" s="23">
        <v>2</v>
      </c>
      <c r="B23" s="8" t="s">
        <v>77</v>
      </c>
      <c r="H23" s="6" t="s">
        <v>55</v>
      </c>
      <c r="I23" s="30">
        <v>1342</v>
      </c>
      <c r="J23" s="5">
        <v>1200</v>
      </c>
    </row>
    <row r="24" spans="1:11" x14ac:dyDescent="0.2">
      <c r="A24" s="23">
        <v>3</v>
      </c>
      <c r="B24" s="8" t="s">
        <v>78</v>
      </c>
      <c r="H24" s="6" t="s">
        <v>59</v>
      </c>
      <c r="I24" s="30">
        <v>2077</v>
      </c>
      <c r="J24" s="5">
        <v>2670</v>
      </c>
    </row>
    <row r="25" spans="1:11" x14ac:dyDescent="0.2">
      <c r="A25" s="23">
        <v>4</v>
      </c>
      <c r="B25" s="42" t="s">
        <v>79</v>
      </c>
      <c r="H25" s="6" t="s">
        <v>54</v>
      </c>
      <c r="I25" s="30">
        <v>148</v>
      </c>
      <c r="J25" s="5">
        <v>150</v>
      </c>
    </row>
    <row r="26" spans="1:11" x14ac:dyDescent="0.2">
      <c r="A26" s="23">
        <v>5</v>
      </c>
      <c r="B26" s="42" t="s">
        <v>80</v>
      </c>
      <c r="H26" s="6" t="s">
        <v>65</v>
      </c>
      <c r="I26" s="30">
        <v>22</v>
      </c>
      <c r="J26" s="5">
        <v>20</v>
      </c>
      <c r="K26" s="5" t="s">
        <v>98</v>
      </c>
    </row>
    <row r="27" spans="1:11" x14ac:dyDescent="0.2">
      <c r="A27" s="23">
        <v>6</v>
      </c>
      <c r="B27" s="51"/>
      <c r="H27" s="6" t="s">
        <v>68</v>
      </c>
      <c r="I27" s="30">
        <v>3830</v>
      </c>
    </row>
    <row r="28" spans="1:11" x14ac:dyDescent="0.2">
      <c r="B28" s="51"/>
      <c r="H28" s="6" t="s">
        <v>99</v>
      </c>
      <c r="I28" s="30">
        <v>292</v>
      </c>
    </row>
    <row r="29" spans="1:11" x14ac:dyDescent="0.2">
      <c r="B29" s="51"/>
      <c r="H29" s="6"/>
      <c r="I29" s="30"/>
    </row>
    <row r="30" spans="1:11" x14ac:dyDescent="0.2">
      <c r="B30" s="51"/>
      <c r="H30" s="6"/>
      <c r="I30" s="30"/>
    </row>
    <row r="31" spans="1:11" x14ac:dyDescent="0.2">
      <c r="B31" s="51" t="s">
        <v>100</v>
      </c>
      <c r="H31" s="6"/>
      <c r="I31" s="30"/>
    </row>
    <row r="32" spans="1:11" ht="18" customHeight="1" x14ac:dyDescent="0.2">
      <c r="B32" s="41" t="s">
        <v>101</v>
      </c>
      <c r="G32" s="44" t="s">
        <v>102</v>
      </c>
      <c r="H32" s="5" t="s">
        <v>103</v>
      </c>
    </row>
    <row r="33" spans="2:7" ht="173.25" x14ac:dyDescent="0.2">
      <c r="B33" s="8" t="s">
        <v>104</v>
      </c>
      <c r="G33" s="43" t="s">
        <v>105</v>
      </c>
    </row>
    <row r="35" spans="2:7" x14ac:dyDescent="0.2">
      <c r="B35" s="53" t="s">
        <v>106</v>
      </c>
      <c r="G35" s="46" t="s">
        <v>107</v>
      </c>
    </row>
    <row r="36" spans="2:7" ht="189" x14ac:dyDescent="0.2">
      <c r="B36" s="52" t="s">
        <v>108</v>
      </c>
      <c r="G36" s="45" t="s">
        <v>109</v>
      </c>
    </row>
    <row r="38" spans="2:7" x14ac:dyDescent="0.2">
      <c r="B38" s="41" t="s">
        <v>110</v>
      </c>
      <c r="G38" s="46" t="s">
        <v>111</v>
      </c>
    </row>
    <row r="39" spans="2:7" ht="94.5" x14ac:dyDescent="0.2">
      <c r="B39" s="8" t="s">
        <v>112</v>
      </c>
      <c r="G39" s="42" t="s">
        <v>113</v>
      </c>
    </row>
    <row r="40" spans="2:7" ht="31.5" x14ac:dyDescent="0.2">
      <c r="B40" s="41" t="s">
        <v>114</v>
      </c>
    </row>
    <row r="41" spans="2:7" ht="141.75" x14ac:dyDescent="0.2">
      <c r="B41" s="8" t="s">
        <v>115</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C6BAF989-E561-4AA7-A8CE-9FF188DD1301}">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BASE BID</vt:lpstr>
      <vt:lpstr>Excavation &amp; Backfill</vt:lpstr>
      <vt:lpstr>UJ</vt:lpstr>
      <vt:lpstr>DETAIL (2)</vt:lpstr>
      <vt:lpstr>'BASE BID'!Print_Area</vt:lpstr>
      <vt:lpstr>'DETAIL (2)'!Print_Area</vt:lpstr>
      <vt:lpstr>UJ!Print_Area</vt:lpstr>
      <vt:lpstr>'BASE BID'!Print_Titles</vt:lpstr>
      <vt:lpstr>'DETAIL (2)'!Print_Titles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2026-07-28T10:53:41Z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{C6BAF989-E561-4AA7-A8CE-9FF188DD1301}</vt:lpwstr>
  </property>
</Properties>
</file>